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7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tin\Desktop\WSS\Equipment work\15 K PTS halliburtin\CIE\Data acquisition system\Software development Rohit\"/>
    </mc:Choice>
  </mc:AlternateContent>
  <xr:revisionPtr revIDLastSave="0" documentId="13_ncr:1_{8172D031-2325-4DD4-9475-3A4BA95BD73C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Field readings" sheetId="1" r:id="rId1"/>
    <sheet name="Gas calculations" sheetId="2" r:id="rId2"/>
    <sheet name="Report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Field readings (2)" sheetId="14" r:id="rId14"/>
  </sheets>
  <calcPr calcId="191028" calcMode="autoNoTable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01" i="1" l="1"/>
  <c r="B14" i="3"/>
  <c r="A14" i="3"/>
  <c r="B13" i="3"/>
  <c r="A13" i="3"/>
  <c r="B12" i="3"/>
  <c r="A12" i="3"/>
  <c r="B11" i="3"/>
  <c r="A11" i="3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5" i="1"/>
  <c r="K5" i="1"/>
  <c r="C2206" i="14"/>
  <c r="D2206" i="14"/>
  <c r="C2205" i="14"/>
  <c r="D2205" i="14"/>
  <c r="C2204" i="14"/>
  <c r="D2204" i="14"/>
  <c r="C2203" i="14"/>
  <c r="D2203" i="14"/>
  <c r="C2202" i="14"/>
  <c r="D2202" i="14"/>
  <c r="C2201" i="14"/>
  <c r="D2201" i="14"/>
  <c r="C2200" i="14"/>
  <c r="D2200" i="14"/>
  <c r="C2199" i="14"/>
  <c r="D2199" i="14"/>
  <c r="C2198" i="14"/>
  <c r="D2198" i="14"/>
  <c r="C2197" i="14"/>
  <c r="D2197" i="14"/>
  <c r="C2196" i="14"/>
  <c r="D2196" i="14"/>
  <c r="C2195" i="14"/>
  <c r="D2195" i="14"/>
  <c r="C2194" i="14"/>
  <c r="D2194" i="14"/>
  <c r="C2193" i="14"/>
  <c r="D2193" i="14"/>
  <c r="C2192" i="14"/>
  <c r="D2192" i="14"/>
  <c r="C2191" i="14"/>
  <c r="D2191" i="14"/>
  <c r="C2190" i="14"/>
  <c r="D2190" i="14"/>
  <c r="C2189" i="14"/>
  <c r="D2189" i="14"/>
  <c r="C2188" i="14"/>
  <c r="D2188" i="14"/>
  <c r="C2187" i="14"/>
  <c r="D2187" i="14"/>
  <c r="C2186" i="14"/>
  <c r="D2186" i="14"/>
  <c r="C2185" i="14"/>
  <c r="D2185" i="14"/>
  <c r="C2184" i="14"/>
  <c r="D2184" i="14"/>
  <c r="C2183" i="14"/>
  <c r="D2183" i="14"/>
  <c r="C2182" i="14"/>
  <c r="D2182" i="14"/>
  <c r="C2181" i="14"/>
  <c r="D2181" i="14"/>
  <c r="C2180" i="14"/>
  <c r="D2180" i="14"/>
  <c r="C2179" i="14"/>
  <c r="D2179" i="14"/>
  <c r="C2178" i="14"/>
  <c r="D2178" i="14"/>
  <c r="C2177" i="14"/>
  <c r="D2177" i="14"/>
  <c r="C2176" i="14"/>
  <c r="D2176" i="14"/>
  <c r="C2175" i="14"/>
  <c r="D2175" i="14"/>
  <c r="C2174" i="14"/>
  <c r="D2174" i="14"/>
  <c r="C2173" i="14"/>
  <c r="D2173" i="14"/>
  <c r="C2172" i="14"/>
  <c r="D2172" i="14"/>
  <c r="C2171" i="14"/>
  <c r="D2171" i="14"/>
  <c r="C2170" i="14"/>
  <c r="D2170" i="14"/>
  <c r="C2169" i="14"/>
  <c r="D2169" i="14"/>
  <c r="C2168" i="14"/>
  <c r="D2168" i="14"/>
  <c r="C2167" i="14"/>
  <c r="D2167" i="14"/>
  <c r="C2166" i="14"/>
  <c r="D2166" i="14"/>
  <c r="C2165" i="14"/>
  <c r="D2165" i="14"/>
  <c r="C2164" i="14"/>
  <c r="D2164" i="14"/>
  <c r="C2163" i="14"/>
  <c r="D2163" i="14"/>
  <c r="C2162" i="14"/>
  <c r="D2162" i="14"/>
  <c r="C2161" i="14"/>
  <c r="D2161" i="14"/>
  <c r="C2160" i="14"/>
  <c r="D2160" i="14"/>
  <c r="C2159" i="14"/>
  <c r="D2159" i="14"/>
  <c r="C2158" i="14"/>
  <c r="D2158" i="14"/>
  <c r="C2157" i="14"/>
  <c r="D2157" i="14"/>
  <c r="C2156" i="14"/>
  <c r="D2156" i="14"/>
  <c r="C2155" i="14"/>
  <c r="D2155" i="14"/>
  <c r="C2154" i="14"/>
  <c r="D2154" i="14"/>
  <c r="C2153" i="14"/>
  <c r="D2153" i="14"/>
  <c r="C2152" i="14"/>
  <c r="D2152" i="14"/>
  <c r="C2151" i="14"/>
  <c r="D2151" i="14"/>
  <c r="C2150" i="14"/>
  <c r="D2150" i="14"/>
  <c r="C2149" i="14"/>
  <c r="D2149" i="14"/>
  <c r="C2148" i="14"/>
  <c r="D2148" i="14"/>
  <c r="C2147" i="14"/>
  <c r="D2147" i="14"/>
  <c r="C2146" i="14"/>
  <c r="D2146" i="14"/>
  <c r="C2145" i="14"/>
  <c r="D2145" i="14"/>
  <c r="C2144" i="14"/>
  <c r="D2144" i="14"/>
  <c r="C2143" i="14"/>
  <c r="D2143" i="14"/>
  <c r="C2142" i="14"/>
  <c r="D2142" i="14"/>
  <c r="C2141" i="14"/>
  <c r="D2141" i="14"/>
  <c r="C2140" i="14"/>
  <c r="D2140" i="14"/>
  <c r="C2139" i="14"/>
  <c r="D2139" i="14"/>
  <c r="C2138" i="14"/>
  <c r="D2138" i="14"/>
  <c r="C2137" i="14"/>
  <c r="D2137" i="14"/>
  <c r="C2136" i="14"/>
  <c r="D2136" i="14"/>
  <c r="C2135" i="14"/>
  <c r="D2135" i="14"/>
  <c r="C2134" i="14"/>
  <c r="D2134" i="14"/>
  <c r="C2133" i="14"/>
  <c r="D2133" i="14"/>
  <c r="C2132" i="14"/>
  <c r="D2132" i="14"/>
  <c r="C2131" i="14"/>
  <c r="D2131" i="14"/>
  <c r="C2130" i="14"/>
  <c r="D2130" i="14"/>
  <c r="C2129" i="14"/>
  <c r="D2129" i="14"/>
  <c r="C2128" i="14"/>
  <c r="D2128" i="14"/>
  <c r="C2127" i="14"/>
  <c r="D2127" i="14"/>
  <c r="C2126" i="14"/>
  <c r="D2126" i="14"/>
  <c r="C2125" i="14"/>
  <c r="D2125" i="14"/>
  <c r="C2124" i="14"/>
  <c r="D2124" i="14"/>
  <c r="C2123" i="14"/>
  <c r="D2123" i="14"/>
  <c r="C2122" i="14"/>
  <c r="D2122" i="14"/>
  <c r="C2121" i="14"/>
  <c r="D2121" i="14"/>
  <c r="C2120" i="14"/>
  <c r="D2120" i="14"/>
  <c r="C2119" i="14"/>
  <c r="D2119" i="14"/>
  <c r="C2118" i="14"/>
  <c r="D2118" i="14"/>
  <c r="C2117" i="14"/>
  <c r="D2117" i="14"/>
  <c r="C2116" i="14"/>
  <c r="D2116" i="14"/>
  <c r="C2115" i="14"/>
  <c r="D2115" i="14"/>
  <c r="C2114" i="14"/>
  <c r="D2114" i="14"/>
  <c r="C2113" i="14"/>
  <c r="D2113" i="14"/>
  <c r="C2112" i="14"/>
  <c r="D2112" i="14"/>
  <c r="C2111" i="14"/>
  <c r="D2111" i="14"/>
  <c r="C2110" i="14"/>
  <c r="D2110" i="14"/>
  <c r="C2109" i="14"/>
  <c r="D2109" i="14"/>
  <c r="C2108" i="14"/>
  <c r="D2108" i="14"/>
  <c r="C2107" i="14"/>
  <c r="D2107" i="14"/>
  <c r="C2106" i="14"/>
  <c r="D2106" i="14"/>
  <c r="C2105" i="14"/>
  <c r="D2105" i="14"/>
  <c r="C2104" i="14"/>
  <c r="D2104" i="14"/>
  <c r="C2103" i="14"/>
  <c r="D2103" i="14"/>
  <c r="C2102" i="14"/>
  <c r="D2102" i="14"/>
  <c r="C2101" i="14"/>
  <c r="D2101" i="14"/>
  <c r="C2100" i="14"/>
  <c r="D2100" i="14"/>
  <c r="D2099" i="14"/>
  <c r="C2099" i="14"/>
  <c r="C2098" i="14"/>
  <c r="D2098" i="14"/>
  <c r="D2097" i="14"/>
  <c r="C2097" i="14"/>
  <c r="C2096" i="14"/>
  <c r="D2096" i="14"/>
  <c r="C2095" i="14"/>
  <c r="D2095" i="14"/>
  <c r="C2094" i="14"/>
  <c r="D2094" i="14"/>
  <c r="C2093" i="14"/>
  <c r="D2093" i="14"/>
  <c r="C2092" i="14"/>
  <c r="D2092" i="14"/>
  <c r="D2091" i="14"/>
  <c r="C2091" i="14"/>
  <c r="C2090" i="14"/>
  <c r="D2090" i="14"/>
  <c r="D2089" i="14"/>
  <c r="C2089" i="14"/>
  <c r="C2088" i="14"/>
  <c r="D2088" i="14"/>
  <c r="C2087" i="14"/>
  <c r="D2087" i="14"/>
  <c r="C2086" i="14"/>
  <c r="D2086" i="14"/>
  <c r="C2085" i="14"/>
  <c r="D2085" i="14"/>
  <c r="C2084" i="14"/>
  <c r="D2084" i="14"/>
  <c r="D2083" i="14"/>
  <c r="C2083" i="14"/>
  <c r="C2082" i="14"/>
  <c r="D2082" i="14"/>
  <c r="D2081" i="14"/>
  <c r="C2081" i="14"/>
  <c r="C2080" i="14"/>
  <c r="D2080" i="14"/>
  <c r="D2079" i="14"/>
  <c r="C2079" i="14"/>
  <c r="C2078" i="14"/>
  <c r="D2078" i="14"/>
  <c r="C2077" i="14"/>
  <c r="D2077" i="14"/>
  <c r="C2076" i="14"/>
  <c r="D2076" i="14"/>
  <c r="D2075" i="14"/>
  <c r="C2075" i="14"/>
  <c r="C2074" i="14"/>
  <c r="D2074" i="14"/>
  <c r="D2073" i="14"/>
  <c r="C2073" i="14"/>
  <c r="C2072" i="14"/>
  <c r="D2072" i="14"/>
  <c r="C2071" i="14"/>
  <c r="D2071" i="14"/>
  <c r="C2070" i="14"/>
  <c r="D2070" i="14"/>
  <c r="C2069" i="14"/>
  <c r="D2069" i="14"/>
  <c r="C2068" i="14"/>
  <c r="D2068" i="14"/>
  <c r="D2067" i="14"/>
  <c r="C2067" i="14"/>
  <c r="C2066" i="14"/>
  <c r="D2066" i="14"/>
  <c r="D2065" i="14"/>
  <c r="C2065" i="14"/>
  <c r="C2064" i="14"/>
  <c r="D2064" i="14"/>
  <c r="C2063" i="14"/>
  <c r="D2063" i="14"/>
  <c r="C2062" i="14"/>
  <c r="D2062" i="14"/>
  <c r="C2061" i="14"/>
  <c r="D2061" i="14"/>
  <c r="C2060" i="14"/>
  <c r="D2060" i="14"/>
  <c r="D2059" i="14"/>
  <c r="C2059" i="14"/>
  <c r="C2058" i="14"/>
  <c r="D2058" i="14"/>
  <c r="D2057" i="14"/>
  <c r="C2057" i="14"/>
  <c r="C2056" i="14"/>
  <c r="D2056" i="14"/>
  <c r="C2055" i="14"/>
  <c r="D2055" i="14"/>
  <c r="C2054" i="14"/>
  <c r="D2054" i="14"/>
  <c r="C2053" i="14"/>
  <c r="D2053" i="14"/>
  <c r="C2052" i="14"/>
  <c r="D2052" i="14"/>
  <c r="D2051" i="14"/>
  <c r="C2051" i="14"/>
  <c r="C2050" i="14"/>
  <c r="D2050" i="14"/>
  <c r="D2049" i="14"/>
  <c r="C2049" i="14"/>
  <c r="C2048" i="14"/>
  <c r="D2048" i="14"/>
  <c r="D2047" i="14"/>
  <c r="C2047" i="14"/>
  <c r="C2046" i="14"/>
  <c r="D2046" i="14"/>
  <c r="C2045" i="14"/>
  <c r="D2045" i="14"/>
  <c r="C2044" i="14"/>
  <c r="D2044" i="14"/>
  <c r="D2043" i="14"/>
  <c r="C2043" i="14"/>
  <c r="C2042" i="14"/>
  <c r="D2042" i="14"/>
  <c r="D2041" i="14"/>
  <c r="C2041" i="14"/>
  <c r="C2040" i="14"/>
  <c r="D2040" i="14"/>
  <c r="C2039" i="14"/>
  <c r="D2039" i="14"/>
  <c r="C2038" i="14"/>
  <c r="D2038" i="14"/>
  <c r="C2037" i="14"/>
  <c r="D2037" i="14"/>
  <c r="D2036" i="14"/>
  <c r="C2036" i="14"/>
  <c r="C2035" i="14"/>
  <c r="D2035" i="14"/>
  <c r="C2034" i="14"/>
  <c r="D2034" i="14"/>
  <c r="C2033" i="14"/>
  <c r="D2033" i="14"/>
  <c r="C2032" i="14"/>
  <c r="D2032" i="14"/>
  <c r="C2031" i="14"/>
  <c r="D2031" i="14"/>
  <c r="D2030" i="14"/>
  <c r="C2030" i="14"/>
  <c r="C2029" i="14"/>
  <c r="D2029" i="14"/>
  <c r="C2028" i="14"/>
  <c r="D2028" i="14"/>
  <c r="C2027" i="14"/>
  <c r="D2027" i="14"/>
  <c r="C2026" i="14"/>
  <c r="D2026" i="14"/>
  <c r="C2025" i="14"/>
  <c r="D2025" i="14"/>
  <c r="C2024" i="14"/>
  <c r="D2024" i="14"/>
  <c r="C2023" i="14"/>
  <c r="D2023" i="14"/>
  <c r="D2022" i="14"/>
  <c r="C2022" i="14"/>
  <c r="C2021" i="14"/>
  <c r="D2021" i="14"/>
  <c r="C2020" i="14"/>
  <c r="D2020" i="14"/>
  <c r="C2019" i="14"/>
  <c r="D2019" i="14"/>
  <c r="C2018" i="14"/>
  <c r="D2018" i="14"/>
  <c r="C2017" i="14"/>
  <c r="D2017" i="14"/>
  <c r="C2016" i="14"/>
  <c r="D2016" i="14"/>
  <c r="C2015" i="14"/>
  <c r="D2015" i="14"/>
  <c r="D2014" i="14"/>
  <c r="C2014" i="14"/>
  <c r="C2013" i="14"/>
  <c r="D2013" i="14"/>
  <c r="C2012" i="14"/>
  <c r="D2012" i="14"/>
  <c r="C2011" i="14"/>
  <c r="D2011" i="14"/>
  <c r="C2010" i="14"/>
  <c r="D2010" i="14"/>
  <c r="C2009" i="14"/>
  <c r="D2009" i="14"/>
  <c r="D2008" i="14"/>
  <c r="C2008" i="14"/>
  <c r="C2007" i="14"/>
  <c r="D2007" i="14"/>
  <c r="D2006" i="14"/>
  <c r="C2006" i="14"/>
  <c r="C2005" i="14"/>
  <c r="D2005" i="14"/>
  <c r="C2004" i="14"/>
  <c r="D2004" i="14"/>
  <c r="C2003" i="14"/>
  <c r="D2003" i="14"/>
  <c r="C2002" i="14"/>
  <c r="D2002" i="14"/>
  <c r="C2001" i="14"/>
  <c r="D2001" i="14"/>
  <c r="D2000" i="14"/>
  <c r="C2000" i="14"/>
  <c r="C1999" i="14"/>
  <c r="D1999" i="14"/>
  <c r="D1998" i="14"/>
  <c r="C1998" i="14"/>
  <c r="C1997" i="14"/>
  <c r="D1997" i="14"/>
  <c r="C1996" i="14"/>
  <c r="D1996" i="14"/>
  <c r="C1995" i="14"/>
  <c r="D1995" i="14"/>
  <c r="C1994" i="14"/>
  <c r="D1994" i="14"/>
  <c r="C1993" i="14"/>
  <c r="D1993" i="14"/>
  <c r="D1992" i="14"/>
  <c r="C1992" i="14"/>
  <c r="C1991" i="14"/>
  <c r="D1991" i="14"/>
  <c r="D1990" i="14"/>
  <c r="C1990" i="14"/>
  <c r="C1989" i="14"/>
  <c r="D1989" i="14"/>
  <c r="C1988" i="14"/>
  <c r="D1988" i="14"/>
  <c r="C1987" i="14"/>
  <c r="D1987" i="14"/>
  <c r="C1986" i="14"/>
  <c r="D1986" i="14"/>
  <c r="C1985" i="14"/>
  <c r="D1985" i="14"/>
  <c r="D1984" i="14"/>
  <c r="C1984" i="14"/>
  <c r="C1983" i="14"/>
  <c r="D1983" i="14"/>
  <c r="D1982" i="14"/>
  <c r="C1982" i="14"/>
  <c r="C1981" i="14"/>
  <c r="D1981" i="14"/>
  <c r="C1980" i="14"/>
  <c r="D1980" i="14"/>
  <c r="C1979" i="14"/>
  <c r="D1979" i="14"/>
  <c r="C1978" i="14"/>
  <c r="D1978" i="14"/>
  <c r="C1977" i="14"/>
  <c r="D1977" i="14"/>
  <c r="D1976" i="14"/>
  <c r="C1976" i="14"/>
  <c r="C1975" i="14"/>
  <c r="D1975" i="14"/>
  <c r="D1974" i="14"/>
  <c r="C1974" i="14"/>
  <c r="C1973" i="14"/>
  <c r="D1973" i="14"/>
  <c r="C1972" i="14"/>
  <c r="D1972" i="14"/>
  <c r="C1971" i="14"/>
  <c r="D1971" i="14"/>
  <c r="C1970" i="14"/>
  <c r="D1970" i="14"/>
  <c r="C1969" i="14"/>
  <c r="D1969" i="14"/>
  <c r="D1968" i="14"/>
  <c r="C1968" i="14"/>
  <c r="C1967" i="14"/>
  <c r="D1967" i="14"/>
  <c r="D1966" i="14"/>
  <c r="C1966" i="14"/>
  <c r="C1965" i="14"/>
  <c r="D1965" i="14"/>
  <c r="C1964" i="14"/>
  <c r="D1964" i="14"/>
  <c r="C1963" i="14"/>
  <c r="D1963" i="14"/>
  <c r="C1962" i="14"/>
  <c r="D1962" i="14"/>
  <c r="C1961" i="14"/>
  <c r="D1961" i="14"/>
  <c r="D1960" i="14"/>
  <c r="C1960" i="14"/>
  <c r="C1959" i="14"/>
  <c r="D1959" i="14"/>
  <c r="D1958" i="14"/>
  <c r="C1958" i="14"/>
  <c r="C1957" i="14"/>
  <c r="D1957" i="14"/>
  <c r="C1956" i="14"/>
  <c r="D1956" i="14"/>
  <c r="C1955" i="14"/>
  <c r="D1955" i="14"/>
  <c r="C1954" i="14"/>
  <c r="D1954" i="14"/>
  <c r="C1953" i="14"/>
  <c r="D1953" i="14"/>
  <c r="D1952" i="14"/>
  <c r="C1952" i="14"/>
  <c r="C1951" i="14"/>
  <c r="D1951" i="14"/>
  <c r="D1950" i="14"/>
  <c r="C1950" i="14"/>
  <c r="C1949" i="14"/>
  <c r="D1949" i="14"/>
  <c r="C1948" i="14"/>
  <c r="D1948" i="14"/>
  <c r="C1947" i="14"/>
  <c r="D1947" i="14"/>
  <c r="C1946" i="14"/>
  <c r="D1946" i="14"/>
  <c r="C1945" i="14"/>
  <c r="D1945" i="14"/>
  <c r="D1944" i="14"/>
  <c r="C1944" i="14"/>
  <c r="C1943" i="14"/>
  <c r="D1943" i="14"/>
  <c r="D1942" i="14"/>
  <c r="C1942" i="14"/>
  <c r="C1941" i="14"/>
  <c r="D1941" i="14"/>
  <c r="C1940" i="14"/>
  <c r="D1940" i="14"/>
  <c r="C1939" i="14"/>
  <c r="D1939" i="14"/>
  <c r="C1938" i="14"/>
  <c r="D1938" i="14"/>
  <c r="C1937" i="14"/>
  <c r="D1937" i="14"/>
  <c r="D1936" i="14"/>
  <c r="C1936" i="14"/>
  <c r="C1935" i="14"/>
  <c r="D1935" i="14"/>
  <c r="D1934" i="14"/>
  <c r="C1934" i="14"/>
  <c r="C1933" i="14"/>
  <c r="D1933" i="14"/>
  <c r="C1932" i="14"/>
  <c r="D1932" i="14"/>
  <c r="C1931" i="14"/>
  <c r="D1931" i="14"/>
  <c r="C1930" i="14"/>
  <c r="D1930" i="14"/>
  <c r="C1929" i="14"/>
  <c r="D1929" i="14"/>
  <c r="D1928" i="14"/>
  <c r="C1928" i="14"/>
  <c r="C1927" i="14"/>
  <c r="D1927" i="14"/>
  <c r="D1926" i="14"/>
  <c r="C1926" i="14"/>
  <c r="C1925" i="14"/>
  <c r="D1925" i="14"/>
  <c r="C1924" i="14"/>
  <c r="D1924" i="14"/>
  <c r="C1923" i="14"/>
  <c r="D1923" i="14"/>
  <c r="C1922" i="14"/>
  <c r="D1922" i="14"/>
  <c r="C1921" i="14"/>
  <c r="D1921" i="14"/>
  <c r="D1920" i="14"/>
  <c r="C1920" i="14"/>
  <c r="C1919" i="14"/>
  <c r="D1919" i="14"/>
  <c r="D1918" i="14"/>
  <c r="C1918" i="14"/>
  <c r="C1917" i="14"/>
  <c r="D1917" i="14"/>
  <c r="C1916" i="14"/>
  <c r="D1916" i="14"/>
  <c r="C1915" i="14"/>
  <c r="D1915" i="14"/>
  <c r="C1914" i="14"/>
  <c r="D1914" i="14"/>
  <c r="C1913" i="14"/>
  <c r="D1913" i="14"/>
  <c r="D1912" i="14"/>
  <c r="C1912" i="14"/>
  <c r="C1911" i="14"/>
  <c r="D1911" i="14"/>
  <c r="D1910" i="14"/>
  <c r="C1910" i="14"/>
  <c r="C1909" i="14"/>
  <c r="D1909" i="14"/>
  <c r="C1908" i="14"/>
  <c r="D1908" i="14"/>
  <c r="C1907" i="14"/>
  <c r="D1907" i="14"/>
  <c r="C1906" i="14"/>
  <c r="D1906" i="14"/>
  <c r="C1905" i="14"/>
  <c r="D1905" i="14"/>
  <c r="D1904" i="14"/>
  <c r="C1904" i="14"/>
  <c r="C1903" i="14"/>
  <c r="D1903" i="14"/>
  <c r="D1902" i="14"/>
  <c r="C1902" i="14"/>
  <c r="C1901" i="14"/>
  <c r="D1901" i="14"/>
  <c r="D1900" i="14"/>
  <c r="C1900" i="14"/>
  <c r="C1899" i="14"/>
  <c r="D1899" i="14"/>
  <c r="C1898" i="14"/>
  <c r="D1898" i="14"/>
  <c r="C1897" i="14"/>
  <c r="D1897" i="14"/>
  <c r="D1896" i="14"/>
  <c r="C1896" i="14"/>
  <c r="C1895" i="14"/>
  <c r="D1895" i="14"/>
  <c r="D1894" i="14"/>
  <c r="C1894" i="14"/>
  <c r="C1893" i="14"/>
  <c r="D1893" i="14"/>
  <c r="C1892" i="14"/>
  <c r="D1892" i="14"/>
  <c r="C1891" i="14"/>
  <c r="D1891" i="14"/>
  <c r="C1890" i="14"/>
  <c r="D1890" i="14"/>
  <c r="C1889" i="14"/>
  <c r="D1889" i="14"/>
  <c r="D1888" i="14"/>
  <c r="C1888" i="14"/>
  <c r="C1887" i="14"/>
  <c r="D1887" i="14"/>
  <c r="D1886" i="14"/>
  <c r="C1886" i="14"/>
  <c r="C1885" i="14"/>
  <c r="D1885" i="14"/>
  <c r="C1884" i="14"/>
  <c r="D1884" i="14"/>
  <c r="D1883" i="14"/>
  <c r="C1883" i="14"/>
  <c r="C1882" i="14"/>
  <c r="D1882" i="14"/>
  <c r="D1881" i="14"/>
  <c r="C1881" i="14"/>
  <c r="C1880" i="14"/>
  <c r="D1880" i="14"/>
  <c r="D1879" i="14"/>
  <c r="C1879" i="14"/>
  <c r="C1878" i="14"/>
  <c r="D1878" i="14"/>
  <c r="D1877" i="14"/>
  <c r="C1877" i="14"/>
  <c r="C1876" i="14"/>
  <c r="D1876" i="14"/>
  <c r="C1875" i="14"/>
  <c r="D1875" i="14"/>
  <c r="C1874" i="14"/>
  <c r="D1874" i="14"/>
  <c r="C1873" i="14"/>
  <c r="D1873" i="14"/>
  <c r="D1872" i="14"/>
  <c r="C1872" i="14"/>
  <c r="C1871" i="14"/>
  <c r="D1871" i="14"/>
  <c r="C1870" i="14"/>
  <c r="D1870" i="14"/>
  <c r="C1869" i="14"/>
  <c r="D1869" i="14"/>
  <c r="C1868" i="14"/>
  <c r="D1868" i="14"/>
  <c r="C1867" i="14"/>
  <c r="D1867" i="14"/>
  <c r="D1866" i="14"/>
  <c r="C1866" i="14"/>
  <c r="C1865" i="14"/>
  <c r="D1865" i="14"/>
  <c r="D1864" i="14"/>
  <c r="C1864" i="14"/>
  <c r="C1863" i="14"/>
  <c r="D1863" i="14"/>
  <c r="C1862" i="14"/>
  <c r="D1862" i="14"/>
  <c r="C1861" i="14"/>
  <c r="D1861" i="14"/>
  <c r="C1860" i="14"/>
  <c r="D1860" i="14"/>
  <c r="C1859" i="14"/>
  <c r="D1859" i="14"/>
  <c r="D1858" i="14"/>
  <c r="C1858" i="14"/>
  <c r="C1857" i="14"/>
  <c r="D1857" i="14"/>
  <c r="D1856" i="14"/>
  <c r="C1856" i="14"/>
  <c r="C1855" i="14"/>
  <c r="D1855" i="14"/>
  <c r="C1854" i="14"/>
  <c r="D1854" i="14"/>
  <c r="C1853" i="14"/>
  <c r="D1853" i="14"/>
  <c r="C1852" i="14"/>
  <c r="D1852" i="14"/>
  <c r="C1851" i="14"/>
  <c r="D1851" i="14"/>
  <c r="D1850" i="14"/>
  <c r="C1850" i="14"/>
  <c r="C1849" i="14"/>
  <c r="D1849" i="14"/>
  <c r="D1848" i="14"/>
  <c r="C1848" i="14"/>
  <c r="C1847" i="14"/>
  <c r="D1847" i="14"/>
  <c r="C1846" i="14"/>
  <c r="D1846" i="14"/>
  <c r="C1845" i="14"/>
  <c r="D1845" i="14"/>
  <c r="C1844" i="14"/>
  <c r="D1844" i="14"/>
  <c r="C1843" i="14"/>
  <c r="D1843" i="14"/>
  <c r="D1842" i="14"/>
  <c r="C1842" i="14"/>
  <c r="C1841" i="14"/>
  <c r="D1841" i="14"/>
  <c r="D1840" i="14"/>
  <c r="C1840" i="14"/>
  <c r="C1839" i="14"/>
  <c r="D1839" i="14"/>
  <c r="C1838" i="14"/>
  <c r="D1838" i="14"/>
  <c r="C1837" i="14"/>
  <c r="D1837" i="14"/>
  <c r="C1836" i="14"/>
  <c r="D1836" i="14"/>
  <c r="C1835" i="14"/>
  <c r="D1835" i="14"/>
  <c r="D1834" i="14"/>
  <c r="C1834" i="14"/>
  <c r="C1833" i="14"/>
  <c r="D1833" i="14"/>
  <c r="D1832" i="14"/>
  <c r="C1832" i="14"/>
  <c r="C1831" i="14"/>
  <c r="D1831" i="14"/>
  <c r="C1830" i="14"/>
  <c r="D1830" i="14"/>
  <c r="C1829" i="14"/>
  <c r="D1829" i="14"/>
  <c r="C1828" i="14"/>
  <c r="D1828" i="14"/>
  <c r="C1827" i="14"/>
  <c r="D1827" i="14"/>
  <c r="D1826" i="14"/>
  <c r="C1826" i="14"/>
  <c r="C1825" i="14"/>
  <c r="D1825" i="14"/>
  <c r="D1824" i="14"/>
  <c r="C1824" i="14"/>
  <c r="C1823" i="14"/>
  <c r="D1823" i="14"/>
  <c r="C1822" i="14"/>
  <c r="D1822" i="14"/>
  <c r="C1821" i="14"/>
  <c r="D1821" i="14"/>
  <c r="C1820" i="14"/>
  <c r="D1820" i="14"/>
  <c r="C1819" i="14"/>
  <c r="D1819" i="14"/>
  <c r="D1818" i="14"/>
  <c r="C1818" i="14"/>
  <c r="C1817" i="14"/>
  <c r="D1817" i="14"/>
  <c r="D1816" i="14"/>
  <c r="C1816" i="14"/>
  <c r="C1815" i="14"/>
  <c r="D1815" i="14"/>
  <c r="C1814" i="14"/>
  <c r="D1814" i="14"/>
  <c r="C1813" i="14"/>
  <c r="D1813" i="14"/>
  <c r="C1812" i="14"/>
  <c r="D1812" i="14"/>
  <c r="C1811" i="14"/>
  <c r="D1811" i="14"/>
  <c r="D1810" i="14"/>
  <c r="C1810" i="14"/>
  <c r="C1809" i="14"/>
  <c r="D1809" i="14"/>
  <c r="D1808" i="14"/>
  <c r="C1808" i="14"/>
  <c r="C1807" i="14"/>
  <c r="D1807" i="14"/>
  <c r="C1806" i="14"/>
  <c r="D1806" i="14"/>
  <c r="C1805" i="14"/>
  <c r="D1805" i="14"/>
  <c r="C1804" i="14"/>
  <c r="D1804" i="14"/>
  <c r="C1803" i="14"/>
  <c r="D1803" i="14"/>
  <c r="D1802" i="14"/>
  <c r="C1802" i="14"/>
  <c r="C1801" i="14"/>
  <c r="D1801" i="14"/>
  <c r="D1800" i="14"/>
  <c r="C1800" i="14"/>
  <c r="C1799" i="14"/>
  <c r="D1799" i="14"/>
  <c r="C1798" i="14"/>
  <c r="D1798" i="14"/>
  <c r="C1797" i="14"/>
  <c r="D1797" i="14"/>
  <c r="C1796" i="14"/>
  <c r="D1796" i="14"/>
  <c r="C1795" i="14"/>
  <c r="D1795" i="14"/>
  <c r="D1794" i="14"/>
  <c r="C1794" i="14"/>
  <c r="C1793" i="14"/>
  <c r="D1793" i="14"/>
  <c r="D1792" i="14"/>
  <c r="C1792" i="14"/>
  <c r="C1791" i="14"/>
  <c r="D1791" i="14"/>
  <c r="C1790" i="14"/>
  <c r="D1790" i="14"/>
  <c r="C1789" i="14"/>
  <c r="D1789" i="14"/>
  <c r="C1788" i="14"/>
  <c r="D1788" i="14"/>
  <c r="C1787" i="14"/>
  <c r="D1787" i="14"/>
  <c r="D1786" i="14"/>
  <c r="C1786" i="14"/>
  <c r="C1785" i="14"/>
  <c r="D1785" i="14"/>
  <c r="D1784" i="14"/>
  <c r="C1784" i="14"/>
  <c r="C1783" i="14"/>
  <c r="D1783" i="14"/>
  <c r="C1782" i="14"/>
  <c r="D1782" i="14"/>
  <c r="C1781" i="14"/>
  <c r="D1781" i="14"/>
  <c r="C1780" i="14"/>
  <c r="D1780" i="14"/>
  <c r="C1779" i="14"/>
  <c r="D1779" i="14"/>
  <c r="D1778" i="14"/>
  <c r="C1778" i="14"/>
  <c r="C1777" i="14"/>
  <c r="D1777" i="14"/>
  <c r="D1776" i="14"/>
  <c r="C1776" i="14"/>
  <c r="C1775" i="14"/>
  <c r="D1775" i="14"/>
  <c r="C1774" i="14"/>
  <c r="D1774" i="14"/>
  <c r="C1773" i="14"/>
  <c r="D1773" i="14"/>
  <c r="C1772" i="14"/>
  <c r="D1772" i="14"/>
  <c r="C1771" i="14"/>
  <c r="D1771" i="14"/>
  <c r="D1770" i="14"/>
  <c r="C1770" i="14"/>
  <c r="C1769" i="14"/>
  <c r="D1769" i="14"/>
  <c r="D1768" i="14"/>
  <c r="C1768" i="14"/>
  <c r="C1767" i="14"/>
  <c r="D1767" i="14"/>
  <c r="C1766" i="14"/>
  <c r="D1766" i="14"/>
  <c r="C1765" i="14"/>
  <c r="D1765" i="14"/>
  <c r="C1764" i="14"/>
  <c r="D1764" i="14"/>
  <c r="C1763" i="14"/>
  <c r="D1763" i="14"/>
  <c r="D1762" i="14"/>
  <c r="C1762" i="14"/>
  <c r="C1761" i="14"/>
  <c r="D1761" i="14"/>
  <c r="D1760" i="14"/>
  <c r="C1760" i="14"/>
  <c r="C1759" i="14"/>
  <c r="D1759" i="14"/>
  <c r="C1758" i="14"/>
  <c r="D1758" i="14"/>
  <c r="C1757" i="14"/>
  <c r="D1757" i="14"/>
  <c r="C1756" i="14"/>
  <c r="D1756" i="14"/>
  <c r="C1755" i="14"/>
  <c r="D1755" i="14"/>
  <c r="D1754" i="14"/>
  <c r="C1754" i="14"/>
  <c r="C1753" i="14"/>
  <c r="D1753" i="14"/>
  <c r="D1752" i="14"/>
  <c r="C1752" i="14"/>
  <c r="C1751" i="14"/>
  <c r="D1751" i="14"/>
  <c r="C1750" i="14"/>
  <c r="D1750" i="14"/>
  <c r="C1749" i="14"/>
  <c r="D1749" i="14"/>
  <c r="C1748" i="14"/>
  <c r="D1748" i="14"/>
  <c r="C1747" i="14"/>
  <c r="D1747" i="14"/>
  <c r="D1746" i="14"/>
  <c r="C1746" i="14"/>
  <c r="C1745" i="14"/>
  <c r="D1745" i="14"/>
  <c r="D1744" i="14"/>
  <c r="C1744" i="14"/>
  <c r="C1743" i="14"/>
  <c r="D1743" i="14"/>
  <c r="C1742" i="14"/>
  <c r="D1742" i="14"/>
  <c r="C1741" i="14"/>
  <c r="D1741" i="14"/>
  <c r="C1740" i="14"/>
  <c r="D1740" i="14"/>
  <c r="C1739" i="14"/>
  <c r="D1739" i="14"/>
  <c r="D1738" i="14"/>
  <c r="C1738" i="14"/>
  <c r="C1737" i="14"/>
  <c r="D1737" i="14"/>
  <c r="D1736" i="14"/>
  <c r="C1736" i="14"/>
  <c r="C1735" i="14"/>
  <c r="D1735" i="14"/>
  <c r="C1734" i="14"/>
  <c r="D1734" i="14"/>
  <c r="C1733" i="14"/>
  <c r="D1733" i="14"/>
  <c r="C1732" i="14"/>
  <c r="D1732" i="14"/>
  <c r="C1731" i="14"/>
  <c r="D1731" i="14"/>
  <c r="D1730" i="14"/>
  <c r="C1730" i="14"/>
  <c r="C1729" i="14"/>
  <c r="D1729" i="14"/>
  <c r="D1728" i="14"/>
  <c r="C1728" i="14"/>
  <c r="C1727" i="14"/>
  <c r="D1727" i="14"/>
  <c r="C1726" i="14"/>
  <c r="D1726" i="14"/>
  <c r="C1725" i="14"/>
  <c r="D1725" i="14"/>
  <c r="C1724" i="14"/>
  <c r="D1724" i="14"/>
  <c r="C1723" i="14"/>
  <c r="D1723" i="14"/>
  <c r="D1722" i="14"/>
  <c r="C1722" i="14"/>
  <c r="C1721" i="14"/>
  <c r="D1721" i="14"/>
  <c r="D1720" i="14"/>
  <c r="C1720" i="14"/>
  <c r="C1719" i="14"/>
  <c r="D1719" i="14"/>
  <c r="C1718" i="14"/>
  <c r="D1718" i="14"/>
  <c r="C1717" i="14"/>
  <c r="D1717" i="14"/>
  <c r="C1716" i="14"/>
  <c r="D1716" i="14"/>
  <c r="C1715" i="14"/>
  <c r="D1715" i="14"/>
  <c r="D1714" i="14"/>
  <c r="C1714" i="14"/>
  <c r="C1713" i="14"/>
  <c r="D1713" i="14"/>
  <c r="D1712" i="14"/>
  <c r="C1712" i="14"/>
  <c r="C1711" i="14"/>
  <c r="D1711" i="14"/>
  <c r="C1710" i="14"/>
  <c r="D1710" i="14"/>
  <c r="C1709" i="14"/>
  <c r="D1709" i="14"/>
  <c r="C1708" i="14"/>
  <c r="D1708" i="14"/>
  <c r="C1707" i="14"/>
  <c r="D1707" i="14"/>
  <c r="D1706" i="14"/>
  <c r="C1706" i="14"/>
  <c r="C1705" i="14"/>
  <c r="D1705" i="14"/>
  <c r="D1704" i="14"/>
  <c r="C1704" i="14"/>
  <c r="C1703" i="14"/>
  <c r="D1703" i="14"/>
  <c r="C1702" i="14"/>
  <c r="D1702" i="14"/>
  <c r="C1701" i="14"/>
  <c r="D1701" i="14"/>
  <c r="C1700" i="14"/>
  <c r="D1700" i="14"/>
  <c r="C1699" i="14"/>
  <c r="D1699" i="14"/>
  <c r="D1698" i="14"/>
  <c r="C1698" i="14"/>
  <c r="C1697" i="14"/>
  <c r="D1697" i="14"/>
  <c r="D1696" i="14"/>
  <c r="C1696" i="14"/>
  <c r="C1695" i="14"/>
  <c r="D1695" i="14"/>
  <c r="C1694" i="14"/>
  <c r="D1694" i="14"/>
  <c r="C1693" i="14"/>
  <c r="D1693" i="14"/>
  <c r="C1692" i="14"/>
  <c r="D1692" i="14"/>
  <c r="C1691" i="14"/>
  <c r="D1691" i="14"/>
  <c r="D1690" i="14"/>
  <c r="C1690" i="14"/>
  <c r="C1689" i="14"/>
  <c r="D1689" i="14"/>
  <c r="D1688" i="14"/>
  <c r="C1688" i="14"/>
  <c r="C1687" i="14"/>
  <c r="D1687" i="14"/>
  <c r="C1686" i="14"/>
  <c r="D1686" i="14"/>
  <c r="C1685" i="14"/>
  <c r="D1685" i="14"/>
  <c r="C1684" i="14"/>
  <c r="D1684" i="14"/>
  <c r="C1683" i="14"/>
  <c r="D1683" i="14"/>
  <c r="D1682" i="14"/>
  <c r="C1682" i="14"/>
  <c r="C1681" i="14"/>
  <c r="D1681" i="14"/>
  <c r="D1680" i="14"/>
  <c r="C1680" i="14"/>
  <c r="C1679" i="14"/>
  <c r="D1679" i="14"/>
  <c r="C1678" i="14"/>
  <c r="D1678" i="14"/>
  <c r="C1677" i="14"/>
  <c r="D1677" i="14"/>
  <c r="C1676" i="14"/>
  <c r="D1676" i="14"/>
  <c r="C1675" i="14"/>
  <c r="D1675" i="14"/>
  <c r="D1674" i="14"/>
  <c r="C1674" i="14"/>
  <c r="C1673" i="14"/>
  <c r="D1673" i="14"/>
  <c r="D1672" i="14"/>
  <c r="C1672" i="14"/>
  <c r="C1671" i="14"/>
  <c r="D1671" i="14"/>
  <c r="C1670" i="14"/>
  <c r="D1670" i="14"/>
  <c r="C1669" i="14"/>
  <c r="D1669" i="14"/>
  <c r="C1668" i="14"/>
  <c r="D1668" i="14"/>
  <c r="C1667" i="14"/>
  <c r="D1667" i="14"/>
  <c r="D1666" i="14"/>
  <c r="C1666" i="14"/>
  <c r="C1665" i="14"/>
  <c r="D1665" i="14"/>
  <c r="D1664" i="14"/>
  <c r="C1664" i="14"/>
  <c r="C1663" i="14"/>
  <c r="D1663" i="14"/>
  <c r="C1662" i="14"/>
  <c r="D1662" i="14"/>
  <c r="C1661" i="14"/>
  <c r="D1661" i="14"/>
  <c r="C1660" i="14"/>
  <c r="D1660" i="14"/>
  <c r="C1659" i="14"/>
  <c r="D1659" i="14"/>
  <c r="D1658" i="14"/>
  <c r="C1658" i="14"/>
  <c r="C1657" i="14"/>
  <c r="D1657" i="14"/>
  <c r="D1656" i="14"/>
  <c r="C1656" i="14"/>
  <c r="C1655" i="14"/>
  <c r="D1655" i="14"/>
  <c r="C1654" i="14"/>
  <c r="D1654" i="14"/>
  <c r="C1653" i="14"/>
  <c r="D1653" i="14"/>
  <c r="C1652" i="14"/>
  <c r="D1652" i="14"/>
  <c r="C1651" i="14"/>
  <c r="D1651" i="14"/>
  <c r="D1650" i="14"/>
  <c r="C1650" i="14"/>
  <c r="C1649" i="14"/>
  <c r="D1649" i="14"/>
  <c r="D1648" i="14"/>
  <c r="C1648" i="14"/>
  <c r="C1647" i="14"/>
  <c r="D1647" i="14"/>
  <c r="C1646" i="14"/>
  <c r="D1646" i="14"/>
  <c r="C1645" i="14"/>
  <c r="D1645" i="14"/>
  <c r="C1644" i="14"/>
  <c r="D1644" i="14"/>
  <c r="C1643" i="14"/>
  <c r="D1643" i="14"/>
  <c r="D1642" i="14"/>
  <c r="C1642" i="14"/>
  <c r="C1641" i="14"/>
  <c r="D1641" i="14"/>
  <c r="D1640" i="14"/>
  <c r="C1640" i="14"/>
  <c r="C1639" i="14"/>
  <c r="D1639" i="14"/>
  <c r="C1638" i="14"/>
  <c r="D1638" i="14"/>
  <c r="C1637" i="14"/>
  <c r="D1637" i="14"/>
  <c r="C1636" i="14"/>
  <c r="D1636" i="14"/>
  <c r="C1635" i="14"/>
  <c r="D1635" i="14"/>
  <c r="D1634" i="14"/>
  <c r="C1634" i="14"/>
  <c r="C1633" i="14"/>
  <c r="D1633" i="14"/>
  <c r="D1632" i="14"/>
  <c r="C1632" i="14"/>
  <c r="C1631" i="14"/>
  <c r="D1631" i="14"/>
  <c r="C1630" i="14"/>
  <c r="D1630" i="14"/>
  <c r="C1629" i="14"/>
  <c r="D1629" i="14"/>
  <c r="C1628" i="14"/>
  <c r="D1628" i="14"/>
  <c r="C1627" i="14"/>
  <c r="D1627" i="14"/>
  <c r="D1626" i="14"/>
  <c r="C1626" i="14"/>
  <c r="C1625" i="14"/>
  <c r="D1625" i="14"/>
  <c r="D1624" i="14"/>
  <c r="C1624" i="14"/>
  <c r="C1623" i="14"/>
  <c r="D1623" i="14"/>
  <c r="C1622" i="14"/>
  <c r="D1622" i="14"/>
  <c r="C1621" i="14"/>
  <c r="D1621" i="14"/>
  <c r="C1620" i="14"/>
  <c r="D1620" i="14"/>
  <c r="C1619" i="14"/>
  <c r="D1619" i="14"/>
  <c r="D1618" i="14"/>
  <c r="C1618" i="14"/>
  <c r="C1617" i="14"/>
  <c r="D1617" i="14"/>
  <c r="D1616" i="14"/>
  <c r="C1616" i="14"/>
  <c r="C1615" i="14"/>
  <c r="D1615" i="14"/>
  <c r="C1614" i="14"/>
  <c r="D1614" i="14"/>
  <c r="C1613" i="14"/>
  <c r="D1613" i="14"/>
  <c r="C1612" i="14"/>
  <c r="D1612" i="14"/>
  <c r="C1611" i="14"/>
  <c r="D1611" i="14"/>
  <c r="D1610" i="14"/>
  <c r="C1610" i="14"/>
  <c r="C1609" i="14"/>
  <c r="D1609" i="14"/>
  <c r="D1608" i="14"/>
  <c r="C1608" i="14"/>
  <c r="C1607" i="14"/>
  <c r="D1607" i="14"/>
  <c r="C1606" i="14"/>
  <c r="D1606" i="14"/>
  <c r="C1605" i="14"/>
  <c r="D1605" i="14"/>
  <c r="C1604" i="14"/>
  <c r="D1604" i="14"/>
  <c r="C1603" i="14"/>
  <c r="D1603" i="14"/>
  <c r="D1602" i="14"/>
  <c r="C1602" i="14"/>
  <c r="C1601" i="14"/>
  <c r="D1601" i="14"/>
  <c r="D1600" i="14"/>
  <c r="C1600" i="14"/>
  <c r="C1599" i="14"/>
  <c r="D1599" i="14"/>
  <c r="C1598" i="14"/>
  <c r="D1598" i="14"/>
  <c r="C1597" i="14"/>
  <c r="D1597" i="14"/>
  <c r="C1596" i="14"/>
  <c r="D1596" i="14"/>
  <c r="C1595" i="14"/>
  <c r="D1595" i="14"/>
  <c r="D1594" i="14"/>
  <c r="C1594" i="14"/>
  <c r="C1593" i="14"/>
  <c r="D1593" i="14"/>
  <c r="D1592" i="14"/>
  <c r="C1592" i="14"/>
  <c r="C1591" i="14"/>
  <c r="D1591" i="14"/>
  <c r="C1590" i="14"/>
  <c r="D1590" i="14"/>
  <c r="C1589" i="14"/>
  <c r="D1589" i="14"/>
  <c r="C1588" i="14"/>
  <c r="D1588" i="14"/>
  <c r="C1587" i="14"/>
  <c r="D1587" i="14"/>
  <c r="D1586" i="14"/>
  <c r="C1586" i="14"/>
  <c r="C1585" i="14"/>
  <c r="D1585" i="14"/>
  <c r="C1584" i="14"/>
  <c r="D1584" i="14"/>
  <c r="C1583" i="14"/>
  <c r="D1583" i="14"/>
  <c r="C1582" i="14"/>
  <c r="D1582" i="14"/>
  <c r="C1581" i="14"/>
  <c r="D1581" i="14"/>
  <c r="C1580" i="14"/>
  <c r="D1580" i="14"/>
  <c r="C1579" i="14"/>
  <c r="D1579" i="14"/>
  <c r="D1578" i="14"/>
  <c r="C1578" i="14"/>
  <c r="C1577" i="14"/>
  <c r="D1577" i="14"/>
  <c r="D1576" i="14"/>
  <c r="C1576" i="14"/>
  <c r="C1575" i="14"/>
  <c r="D1575" i="14"/>
  <c r="C1574" i="14"/>
  <c r="D1574" i="14"/>
  <c r="C1573" i="14"/>
  <c r="D1573" i="14"/>
  <c r="C1572" i="14"/>
  <c r="D1572" i="14"/>
  <c r="C1571" i="14"/>
  <c r="D1571" i="14"/>
  <c r="D1570" i="14"/>
  <c r="C1570" i="14"/>
  <c r="C1569" i="14"/>
  <c r="D1569" i="14"/>
  <c r="D1568" i="14"/>
  <c r="C1568" i="14"/>
  <c r="C1567" i="14"/>
  <c r="D1567" i="14"/>
  <c r="C1566" i="14"/>
  <c r="D1566" i="14"/>
  <c r="C1565" i="14"/>
  <c r="D1565" i="14"/>
  <c r="C1564" i="14"/>
  <c r="D1564" i="14"/>
  <c r="C1563" i="14"/>
  <c r="D1563" i="14"/>
  <c r="D1562" i="14"/>
  <c r="C1562" i="14"/>
  <c r="C1561" i="14"/>
  <c r="D1561" i="14"/>
  <c r="D1560" i="14"/>
  <c r="C1560" i="14"/>
  <c r="C1559" i="14"/>
  <c r="D1559" i="14"/>
  <c r="C1558" i="14"/>
  <c r="D1558" i="14"/>
  <c r="C1557" i="14"/>
  <c r="D1557" i="14"/>
  <c r="C1556" i="14"/>
  <c r="D1556" i="14"/>
  <c r="C1555" i="14"/>
  <c r="D1555" i="14"/>
  <c r="D1554" i="14"/>
  <c r="C1554" i="14"/>
  <c r="C1553" i="14"/>
  <c r="D1553" i="14"/>
  <c r="D1552" i="14"/>
  <c r="C1552" i="14"/>
  <c r="C1551" i="14"/>
  <c r="D1551" i="14"/>
  <c r="C1550" i="14"/>
  <c r="D1550" i="14"/>
  <c r="C1549" i="14"/>
  <c r="D1549" i="14"/>
  <c r="C1548" i="14"/>
  <c r="D1548" i="14"/>
  <c r="C1547" i="14"/>
  <c r="D1547" i="14"/>
  <c r="D1546" i="14"/>
  <c r="C1546" i="14"/>
  <c r="C1545" i="14"/>
  <c r="D1545" i="14"/>
  <c r="D1544" i="14"/>
  <c r="C1544" i="14"/>
  <c r="C1543" i="14"/>
  <c r="D1543" i="14"/>
  <c r="D1542" i="14"/>
  <c r="C1542" i="14"/>
  <c r="C1541" i="14"/>
  <c r="D1541" i="14"/>
  <c r="D1540" i="14"/>
  <c r="C1540" i="14"/>
  <c r="C1539" i="14"/>
  <c r="D1539" i="14"/>
  <c r="D1538" i="14"/>
  <c r="C1538" i="14"/>
  <c r="C1537" i="14"/>
  <c r="D1537" i="14"/>
  <c r="D1536" i="14"/>
  <c r="C1536" i="14"/>
  <c r="C1535" i="14"/>
  <c r="D1535" i="14"/>
  <c r="D1534" i="14"/>
  <c r="C1534" i="14"/>
  <c r="C1533" i="14"/>
  <c r="D1533" i="14"/>
  <c r="D1532" i="14"/>
  <c r="C1532" i="14"/>
  <c r="C1531" i="14"/>
  <c r="D1531" i="14"/>
  <c r="D1530" i="14"/>
  <c r="C1530" i="14"/>
  <c r="C1529" i="14"/>
  <c r="D1529" i="14"/>
  <c r="D1528" i="14"/>
  <c r="C1528" i="14"/>
  <c r="C1527" i="14"/>
  <c r="D1527" i="14"/>
  <c r="D1526" i="14"/>
  <c r="C1526" i="14"/>
  <c r="C1525" i="14"/>
  <c r="D1525" i="14"/>
  <c r="D1524" i="14"/>
  <c r="C1524" i="14"/>
  <c r="C1523" i="14"/>
  <c r="D1523" i="14"/>
  <c r="D1522" i="14"/>
  <c r="C1522" i="14"/>
  <c r="C1521" i="14"/>
  <c r="D1521" i="14"/>
  <c r="D1520" i="14"/>
  <c r="C1520" i="14"/>
  <c r="C1519" i="14"/>
  <c r="D1519" i="14"/>
  <c r="D1518" i="14"/>
  <c r="C1518" i="14"/>
  <c r="C1517" i="14"/>
  <c r="D1517" i="14"/>
  <c r="D1516" i="14"/>
  <c r="C1516" i="14"/>
  <c r="C1515" i="14"/>
  <c r="D1515" i="14"/>
  <c r="D1514" i="14"/>
  <c r="C1514" i="14"/>
  <c r="C1513" i="14"/>
  <c r="D1513" i="14"/>
  <c r="D1512" i="14"/>
  <c r="C1512" i="14"/>
  <c r="C1511" i="14"/>
  <c r="D1511" i="14"/>
  <c r="C1510" i="14"/>
  <c r="D1510" i="14"/>
  <c r="C1509" i="14"/>
  <c r="D1509" i="14"/>
  <c r="D1508" i="14"/>
  <c r="C1508" i="14"/>
  <c r="C1507" i="14"/>
  <c r="D1507" i="14"/>
  <c r="D1506" i="14"/>
  <c r="C1506" i="14"/>
  <c r="C1505" i="14"/>
  <c r="D1505" i="14"/>
  <c r="D1504" i="14"/>
  <c r="C1504" i="14"/>
  <c r="C1503" i="14"/>
  <c r="D1503" i="14"/>
  <c r="C1502" i="14"/>
  <c r="D1502" i="14"/>
  <c r="C1501" i="14"/>
  <c r="D1501" i="14"/>
  <c r="D1500" i="14"/>
  <c r="C1500" i="14"/>
  <c r="C1499" i="14"/>
  <c r="D1499" i="14"/>
  <c r="D1498" i="14"/>
  <c r="C1498" i="14"/>
  <c r="C1497" i="14"/>
  <c r="D1497" i="14"/>
  <c r="D1496" i="14"/>
  <c r="C1496" i="14"/>
  <c r="C1495" i="14"/>
  <c r="D1495" i="14"/>
  <c r="C1494" i="14"/>
  <c r="D1494" i="14"/>
  <c r="C1493" i="14"/>
  <c r="D1493" i="14"/>
  <c r="D1492" i="14"/>
  <c r="C1492" i="14"/>
  <c r="C1491" i="14"/>
  <c r="D1491" i="14"/>
  <c r="D1490" i="14"/>
  <c r="C1490" i="14"/>
  <c r="C1489" i="14"/>
  <c r="D1489" i="14"/>
  <c r="D1488" i="14"/>
  <c r="C1488" i="14"/>
  <c r="C1487" i="14"/>
  <c r="D1487" i="14"/>
  <c r="C1486" i="14"/>
  <c r="D1486" i="14"/>
  <c r="C1485" i="14"/>
  <c r="D1485" i="14"/>
  <c r="D1484" i="14"/>
  <c r="C1484" i="14"/>
  <c r="C1483" i="14"/>
  <c r="D1483" i="14"/>
  <c r="D1482" i="14"/>
  <c r="C1482" i="14"/>
  <c r="C1481" i="14"/>
  <c r="D1481" i="14"/>
  <c r="D1480" i="14"/>
  <c r="C1480" i="14"/>
  <c r="C1479" i="14"/>
  <c r="D1479" i="14"/>
  <c r="C1478" i="14"/>
  <c r="D1478" i="14"/>
  <c r="C1477" i="14"/>
  <c r="D1477" i="14"/>
  <c r="D1476" i="14"/>
  <c r="C1476" i="14"/>
  <c r="C1475" i="14"/>
  <c r="D1475" i="14"/>
  <c r="D1474" i="14"/>
  <c r="C1474" i="14"/>
  <c r="C1473" i="14"/>
  <c r="D1473" i="14"/>
  <c r="D1472" i="14"/>
  <c r="C1472" i="14"/>
  <c r="C1471" i="14"/>
  <c r="D1471" i="14"/>
  <c r="C1470" i="14"/>
  <c r="D1470" i="14"/>
  <c r="C1469" i="14"/>
  <c r="D1469" i="14"/>
  <c r="D1468" i="14"/>
  <c r="C1468" i="14"/>
  <c r="C1467" i="14"/>
  <c r="D1467" i="14"/>
  <c r="D1466" i="14"/>
  <c r="C1466" i="14"/>
  <c r="C1465" i="14"/>
  <c r="D1465" i="14"/>
  <c r="D1464" i="14"/>
  <c r="C1464" i="14"/>
  <c r="C1463" i="14"/>
  <c r="D1463" i="14"/>
  <c r="C1462" i="14"/>
  <c r="D1462" i="14"/>
  <c r="C1461" i="14"/>
  <c r="D1461" i="14"/>
  <c r="D1460" i="14"/>
  <c r="C1460" i="14"/>
  <c r="D1459" i="14"/>
  <c r="C1459" i="14"/>
  <c r="D1458" i="14"/>
  <c r="C1458" i="14"/>
  <c r="D1457" i="14"/>
  <c r="C1457" i="14"/>
  <c r="D1456" i="14"/>
  <c r="C1456" i="14"/>
  <c r="D1455" i="14"/>
  <c r="C1455" i="14"/>
  <c r="D1454" i="14"/>
  <c r="C1454" i="14"/>
  <c r="D1453" i="14"/>
  <c r="C1453" i="14"/>
  <c r="D1452" i="14"/>
  <c r="C1452" i="14"/>
  <c r="C1451" i="14"/>
  <c r="D1451" i="14"/>
  <c r="D1450" i="14"/>
  <c r="C1450" i="14"/>
  <c r="C1449" i="14"/>
  <c r="D1449" i="14"/>
  <c r="D1448" i="14"/>
  <c r="C1448" i="14"/>
  <c r="C1447" i="14"/>
  <c r="D1447" i="14"/>
  <c r="D1446" i="14"/>
  <c r="C1446" i="14"/>
  <c r="C1445" i="14"/>
  <c r="D1445" i="14"/>
  <c r="D1444" i="14"/>
  <c r="C1444" i="14"/>
  <c r="C1443" i="14"/>
  <c r="D1443" i="14"/>
  <c r="D1442" i="14"/>
  <c r="C1442" i="14"/>
  <c r="C1441" i="14"/>
  <c r="D1441" i="14"/>
  <c r="D1440" i="14"/>
  <c r="C1440" i="14"/>
  <c r="C1439" i="14"/>
  <c r="D1439" i="14"/>
  <c r="D1438" i="14"/>
  <c r="C1438" i="14"/>
  <c r="C1437" i="14"/>
  <c r="D1437" i="14"/>
  <c r="D1436" i="14"/>
  <c r="C1436" i="14"/>
  <c r="C1435" i="14"/>
  <c r="D1435" i="14"/>
  <c r="D1434" i="14"/>
  <c r="C1434" i="14"/>
  <c r="C1433" i="14"/>
  <c r="D1433" i="14"/>
  <c r="C1432" i="14"/>
  <c r="D1432" i="14"/>
  <c r="C1431" i="14"/>
  <c r="D1431" i="14"/>
  <c r="C1430" i="14"/>
  <c r="D1430" i="14"/>
  <c r="C1429" i="14"/>
  <c r="D1429" i="14"/>
  <c r="C1428" i="14"/>
  <c r="D1428" i="14"/>
  <c r="D1427" i="14"/>
  <c r="C1427" i="14"/>
  <c r="C1426" i="14"/>
  <c r="D1426" i="14"/>
  <c r="C1425" i="14"/>
  <c r="D1425" i="14"/>
  <c r="C1424" i="14"/>
  <c r="D1424" i="14"/>
  <c r="C1423" i="14"/>
  <c r="D1423" i="14"/>
  <c r="C1422" i="14"/>
  <c r="D1422" i="14"/>
  <c r="C1421" i="14"/>
  <c r="D1421" i="14"/>
  <c r="C1420" i="14"/>
  <c r="D1420" i="14"/>
  <c r="D1419" i="14"/>
  <c r="C1419" i="14"/>
  <c r="C1418" i="14"/>
  <c r="D1418" i="14"/>
  <c r="C1417" i="14"/>
  <c r="D1417" i="14"/>
  <c r="C1416" i="14"/>
  <c r="D1416" i="14"/>
  <c r="C1415" i="14"/>
  <c r="D1415" i="14"/>
  <c r="C1414" i="14"/>
  <c r="D1414" i="14"/>
  <c r="C1413" i="14"/>
  <c r="D1413" i="14"/>
  <c r="C1412" i="14"/>
  <c r="D1412" i="14"/>
  <c r="D1411" i="14"/>
  <c r="C1411" i="14"/>
  <c r="C1410" i="14"/>
  <c r="D1410" i="14"/>
  <c r="C1409" i="14"/>
  <c r="D1409" i="14"/>
  <c r="C1408" i="14"/>
  <c r="D1408" i="14"/>
  <c r="C1407" i="14"/>
  <c r="D1407" i="14"/>
  <c r="C1406" i="14"/>
  <c r="D1406" i="14"/>
  <c r="C1405" i="14"/>
  <c r="D1405" i="14"/>
  <c r="C1404" i="14"/>
  <c r="D1404" i="14"/>
  <c r="D1403" i="14"/>
  <c r="C1403" i="14"/>
  <c r="C1402" i="14"/>
  <c r="D1402" i="14"/>
  <c r="C1401" i="14"/>
  <c r="D1401" i="14"/>
  <c r="C1400" i="14"/>
  <c r="D1400" i="14"/>
  <c r="C1399" i="14"/>
  <c r="D1399" i="14"/>
  <c r="C1398" i="14"/>
  <c r="D1398" i="14"/>
  <c r="C1397" i="14"/>
  <c r="D1397" i="14"/>
  <c r="C1396" i="14"/>
  <c r="D1396" i="14"/>
  <c r="D1395" i="14"/>
  <c r="C1395" i="14"/>
  <c r="C1394" i="14"/>
  <c r="D1394" i="14"/>
  <c r="C1393" i="14"/>
  <c r="D1393" i="14"/>
  <c r="C1392" i="14"/>
  <c r="D1392" i="14"/>
  <c r="C1391" i="14"/>
  <c r="D1391" i="14"/>
  <c r="C1390" i="14"/>
  <c r="D1390" i="14"/>
  <c r="D1389" i="14"/>
  <c r="C1389" i="14"/>
  <c r="C1388" i="14"/>
  <c r="D1388" i="14"/>
  <c r="D1387" i="14"/>
  <c r="C1387" i="14"/>
  <c r="C1386" i="14"/>
  <c r="D1386" i="14"/>
  <c r="C1385" i="14"/>
  <c r="D1385" i="14"/>
  <c r="C1384" i="14"/>
  <c r="D1384" i="14"/>
  <c r="C1383" i="14"/>
  <c r="D1383" i="14"/>
  <c r="C1382" i="14"/>
  <c r="D1382" i="14"/>
  <c r="D1381" i="14"/>
  <c r="C1381" i="14"/>
  <c r="C1380" i="14"/>
  <c r="D1380" i="14"/>
  <c r="D1379" i="14"/>
  <c r="C1379" i="14"/>
  <c r="C1378" i="14"/>
  <c r="D1378" i="14"/>
  <c r="C1377" i="14"/>
  <c r="D1377" i="14"/>
  <c r="C1376" i="14"/>
  <c r="D1376" i="14"/>
  <c r="C1375" i="14"/>
  <c r="D1375" i="14"/>
  <c r="C1374" i="14"/>
  <c r="D1374" i="14"/>
  <c r="D1373" i="14"/>
  <c r="C1373" i="14"/>
  <c r="C1372" i="14"/>
  <c r="D1372" i="14"/>
  <c r="D1371" i="14"/>
  <c r="C1371" i="14"/>
  <c r="C1370" i="14"/>
  <c r="D1370" i="14"/>
  <c r="C1369" i="14"/>
  <c r="D1369" i="14"/>
  <c r="C1368" i="14"/>
  <c r="D1368" i="14"/>
  <c r="C1367" i="14"/>
  <c r="D1367" i="14"/>
  <c r="C1366" i="14"/>
  <c r="D1366" i="14"/>
  <c r="D1365" i="14"/>
  <c r="C1365" i="14"/>
  <c r="C1364" i="14"/>
  <c r="D1364" i="14"/>
  <c r="D1363" i="14"/>
  <c r="C1363" i="14"/>
  <c r="C1362" i="14"/>
  <c r="D1362" i="14"/>
  <c r="C1361" i="14"/>
  <c r="D1361" i="14"/>
  <c r="C1360" i="14"/>
  <c r="D1360" i="14"/>
  <c r="C1359" i="14"/>
  <c r="D1359" i="14"/>
  <c r="C1358" i="14"/>
  <c r="D1358" i="14"/>
  <c r="D1357" i="14"/>
  <c r="C1357" i="14"/>
  <c r="C1356" i="14"/>
  <c r="D1356" i="14"/>
  <c r="D1355" i="14"/>
  <c r="C1355" i="14"/>
  <c r="C1354" i="14"/>
  <c r="D1354" i="14"/>
  <c r="C1353" i="14"/>
  <c r="D1353" i="14"/>
  <c r="C1352" i="14"/>
  <c r="D1352" i="14"/>
  <c r="C1351" i="14"/>
  <c r="D1351" i="14"/>
  <c r="C1350" i="14"/>
  <c r="D1350" i="14"/>
  <c r="D1349" i="14"/>
  <c r="C1349" i="14"/>
  <c r="C1348" i="14"/>
  <c r="D1348" i="14"/>
  <c r="D1347" i="14"/>
  <c r="C1347" i="14"/>
  <c r="C1346" i="14"/>
  <c r="D1346" i="14"/>
  <c r="C1345" i="14"/>
  <c r="D1345" i="14"/>
  <c r="C1344" i="14"/>
  <c r="D1344" i="14"/>
  <c r="C1343" i="14"/>
  <c r="D1343" i="14"/>
  <c r="C1342" i="14"/>
  <c r="D1342" i="14"/>
  <c r="C1341" i="14"/>
  <c r="D1341" i="14"/>
  <c r="C1340" i="14"/>
  <c r="D1340" i="14"/>
  <c r="D1339" i="14"/>
  <c r="C1339" i="14"/>
  <c r="C1338" i="14"/>
  <c r="D1338" i="14"/>
  <c r="C1337" i="14"/>
  <c r="D1337" i="14"/>
  <c r="C1336" i="14"/>
  <c r="D1336" i="14"/>
  <c r="C1335" i="14"/>
  <c r="D1335" i="14"/>
  <c r="C1334" i="14"/>
  <c r="D1334" i="14"/>
  <c r="C1333" i="14"/>
  <c r="D1333" i="14"/>
  <c r="C1332" i="14"/>
  <c r="D1332" i="14"/>
  <c r="D1331" i="14"/>
  <c r="C1331" i="14"/>
  <c r="C1330" i="14"/>
  <c r="D1330" i="14"/>
  <c r="C1329" i="14"/>
  <c r="D1329" i="14"/>
  <c r="C1328" i="14"/>
  <c r="D1328" i="14"/>
  <c r="C1327" i="14"/>
  <c r="D1327" i="14"/>
  <c r="C1326" i="14"/>
  <c r="D1326" i="14"/>
  <c r="C1325" i="14"/>
  <c r="D1325" i="14"/>
  <c r="C1324" i="14"/>
  <c r="D1324" i="14"/>
  <c r="D1323" i="14"/>
  <c r="C1323" i="14"/>
  <c r="C1322" i="14"/>
  <c r="D1322" i="14"/>
  <c r="C1321" i="14"/>
  <c r="D1321" i="14"/>
  <c r="C1320" i="14"/>
  <c r="D1320" i="14"/>
  <c r="C1319" i="14"/>
  <c r="D1319" i="14"/>
  <c r="C1318" i="14"/>
  <c r="D1318" i="14"/>
  <c r="C1317" i="14"/>
  <c r="D1317" i="14"/>
  <c r="C1316" i="14"/>
  <c r="D1316" i="14"/>
  <c r="D1315" i="14"/>
  <c r="C1315" i="14"/>
  <c r="C1314" i="14"/>
  <c r="D1314" i="14"/>
  <c r="C1313" i="14"/>
  <c r="D1313" i="14"/>
  <c r="C1312" i="14"/>
  <c r="D1312" i="14"/>
  <c r="C1311" i="14"/>
  <c r="D1311" i="14"/>
  <c r="C1310" i="14"/>
  <c r="D1310" i="14"/>
  <c r="C1309" i="14"/>
  <c r="D1309" i="14"/>
  <c r="C1308" i="14"/>
  <c r="D1308" i="14"/>
  <c r="D1307" i="14"/>
  <c r="C1307" i="14"/>
  <c r="C1306" i="14"/>
  <c r="D1306" i="14"/>
  <c r="C1305" i="14"/>
  <c r="D1305" i="14"/>
  <c r="C1304" i="14"/>
  <c r="D1304" i="14"/>
  <c r="C1303" i="14"/>
  <c r="D1303" i="14"/>
  <c r="C1302" i="14"/>
  <c r="D1302" i="14"/>
  <c r="C1301" i="14"/>
  <c r="D1301" i="14"/>
  <c r="C1300" i="14"/>
  <c r="D1300" i="14"/>
  <c r="D1299" i="14"/>
  <c r="C1299" i="14"/>
  <c r="C1298" i="14"/>
  <c r="D1298" i="14"/>
  <c r="C1297" i="14"/>
  <c r="D1297" i="14"/>
  <c r="C1296" i="14"/>
  <c r="D1296" i="14"/>
  <c r="C1295" i="14"/>
  <c r="D1295" i="14"/>
  <c r="C1294" i="14"/>
  <c r="D1294" i="14"/>
  <c r="C1293" i="14"/>
  <c r="D1293" i="14"/>
  <c r="C1292" i="14"/>
  <c r="D1292" i="14"/>
  <c r="D1291" i="14"/>
  <c r="C1291" i="14"/>
  <c r="C1290" i="14"/>
  <c r="D1290" i="14"/>
  <c r="C1289" i="14"/>
  <c r="D1289" i="14"/>
  <c r="C1288" i="14"/>
  <c r="D1288" i="14"/>
  <c r="C1287" i="14"/>
  <c r="D1287" i="14"/>
  <c r="C1286" i="14"/>
  <c r="D1286" i="14"/>
  <c r="C1285" i="14"/>
  <c r="D1285" i="14"/>
  <c r="C1284" i="14"/>
  <c r="D1284" i="14"/>
  <c r="D1283" i="14"/>
  <c r="C1283" i="14"/>
  <c r="C1282" i="14"/>
  <c r="D1282" i="14"/>
  <c r="C1281" i="14"/>
  <c r="D1281" i="14"/>
  <c r="C1280" i="14"/>
  <c r="D1280" i="14"/>
  <c r="C1279" i="14"/>
  <c r="D1279" i="14"/>
  <c r="C1278" i="14"/>
  <c r="D1278" i="14"/>
  <c r="C1277" i="14"/>
  <c r="D1277" i="14"/>
  <c r="C1276" i="14"/>
  <c r="D1276" i="14"/>
  <c r="D1275" i="14"/>
  <c r="C1275" i="14"/>
  <c r="C1274" i="14"/>
  <c r="D1274" i="14"/>
  <c r="C1273" i="14"/>
  <c r="D1273" i="14"/>
  <c r="C1272" i="14"/>
  <c r="D1272" i="14"/>
  <c r="C1271" i="14"/>
  <c r="D1271" i="14"/>
  <c r="C1270" i="14"/>
  <c r="D1270" i="14"/>
  <c r="C1269" i="14"/>
  <c r="D1269" i="14"/>
  <c r="C1268" i="14"/>
  <c r="D1268" i="14"/>
  <c r="D1267" i="14"/>
  <c r="C1267" i="14"/>
  <c r="C1266" i="14"/>
  <c r="D1266" i="14"/>
  <c r="C1265" i="14"/>
  <c r="D1265" i="14"/>
  <c r="C1264" i="14"/>
  <c r="D1264" i="14"/>
  <c r="C1263" i="14"/>
  <c r="D1263" i="14"/>
  <c r="C1262" i="14"/>
  <c r="D1262" i="14"/>
  <c r="C1261" i="14"/>
  <c r="D1261" i="14"/>
  <c r="C1260" i="14"/>
  <c r="D1260" i="14"/>
  <c r="D1259" i="14"/>
  <c r="C1259" i="14"/>
  <c r="C1258" i="14"/>
  <c r="D1258" i="14"/>
  <c r="C1257" i="14"/>
  <c r="D1257" i="14"/>
  <c r="C1256" i="14"/>
  <c r="D1256" i="14"/>
  <c r="C1255" i="14"/>
  <c r="D1255" i="14"/>
  <c r="C1254" i="14"/>
  <c r="D1254" i="14"/>
  <c r="C1253" i="14"/>
  <c r="D1253" i="14"/>
  <c r="C1252" i="14"/>
  <c r="D1252" i="14"/>
  <c r="D1251" i="14"/>
  <c r="C1251" i="14"/>
  <c r="C1250" i="14"/>
  <c r="D1250" i="14"/>
  <c r="C1249" i="14"/>
  <c r="D1249" i="14"/>
  <c r="C1248" i="14"/>
  <c r="D1248" i="14"/>
  <c r="C1247" i="14"/>
  <c r="D1247" i="14"/>
  <c r="C1246" i="14"/>
  <c r="D1246" i="14"/>
  <c r="C1245" i="14"/>
  <c r="D1245" i="14"/>
  <c r="C1244" i="14"/>
  <c r="D1244" i="14"/>
  <c r="D1243" i="14"/>
  <c r="C1243" i="14"/>
  <c r="C1242" i="14"/>
  <c r="D1242" i="14"/>
  <c r="C1241" i="14"/>
  <c r="D1241" i="14"/>
  <c r="C1240" i="14"/>
  <c r="D1240" i="14"/>
  <c r="C1239" i="14"/>
  <c r="D1239" i="14"/>
  <c r="C1238" i="14"/>
  <c r="D1238" i="14"/>
  <c r="C1237" i="14"/>
  <c r="D1237" i="14"/>
  <c r="C1236" i="14"/>
  <c r="D1236" i="14"/>
  <c r="D1235" i="14"/>
  <c r="C1235" i="14"/>
  <c r="C1234" i="14"/>
  <c r="D1234" i="14"/>
  <c r="C1233" i="14"/>
  <c r="D1233" i="14"/>
  <c r="C1232" i="14"/>
  <c r="D1232" i="14"/>
  <c r="C1231" i="14"/>
  <c r="D1231" i="14"/>
  <c r="C1230" i="14"/>
  <c r="D1230" i="14"/>
  <c r="C1229" i="14"/>
  <c r="D1229" i="14"/>
  <c r="C1228" i="14"/>
  <c r="D1228" i="14"/>
  <c r="D1227" i="14"/>
  <c r="C1227" i="14"/>
  <c r="C1226" i="14"/>
  <c r="D1226" i="14"/>
  <c r="C1225" i="14"/>
  <c r="D1225" i="14"/>
  <c r="C1224" i="14"/>
  <c r="D1224" i="14"/>
  <c r="C1223" i="14"/>
  <c r="D1223" i="14"/>
  <c r="C1222" i="14"/>
  <c r="D1222" i="14"/>
  <c r="C1221" i="14"/>
  <c r="D1221" i="14"/>
  <c r="C1220" i="14"/>
  <c r="D1220" i="14"/>
  <c r="D1219" i="14"/>
  <c r="C1219" i="14"/>
  <c r="C1218" i="14"/>
  <c r="D1218" i="14"/>
  <c r="C1217" i="14"/>
  <c r="D1217" i="14"/>
  <c r="C1216" i="14"/>
  <c r="D1216" i="14"/>
  <c r="C1215" i="14"/>
  <c r="D1215" i="14"/>
  <c r="C1214" i="14"/>
  <c r="D1214" i="14"/>
  <c r="C1213" i="14"/>
  <c r="D1213" i="14"/>
  <c r="C1212" i="14"/>
  <c r="D1212" i="14"/>
  <c r="D1211" i="14"/>
  <c r="C1211" i="14"/>
  <c r="C1210" i="14"/>
  <c r="D1210" i="14"/>
  <c r="C1209" i="14"/>
  <c r="D1209" i="14"/>
  <c r="C1208" i="14"/>
  <c r="D1208" i="14"/>
  <c r="C1207" i="14"/>
  <c r="D1207" i="14"/>
  <c r="C1206" i="14"/>
  <c r="D1206" i="14"/>
  <c r="C1205" i="14"/>
  <c r="D1205" i="14"/>
  <c r="C1204" i="14"/>
  <c r="D1204" i="14"/>
  <c r="D1203" i="14"/>
  <c r="C1203" i="14"/>
  <c r="C1202" i="14"/>
  <c r="D1202" i="14"/>
  <c r="C1201" i="14"/>
  <c r="D1201" i="14"/>
  <c r="C1200" i="14"/>
  <c r="D1200" i="14"/>
  <c r="C1199" i="14"/>
  <c r="D1199" i="14"/>
  <c r="C1198" i="14"/>
  <c r="D1198" i="14"/>
  <c r="C1197" i="14"/>
  <c r="D1197" i="14"/>
  <c r="C1196" i="14"/>
  <c r="D1196" i="14"/>
  <c r="D1195" i="14"/>
  <c r="C1195" i="14"/>
  <c r="C1194" i="14"/>
  <c r="D1194" i="14"/>
  <c r="C1193" i="14"/>
  <c r="D1193" i="14"/>
  <c r="C1192" i="14"/>
  <c r="D1192" i="14"/>
  <c r="C1191" i="14"/>
  <c r="D1191" i="14"/>
  <c r="C1190" i="14"/>
  <c r="D1190" i="14"/>
  <c r="C1189" i="14"/>
  <c r="D1189" i="14"/>
  <c r="C1188" i="14"/>
  <c r="D1188" i="14"/>
  <c r="D1187" i="14"/>
  <c r="C1187" i="14"/>
  <c r="C1186" i="14"/>
  <c r="D1186" i="14"/>
  <c r="C1185" i="14"/>
  <c r="D1185" i="14"/>
  <c r="C1184" i="14"/>
  <c r="D1184" i="14"/>
  <c r="C1183" i="14"/>
  <c r="D1183" i="14"/>
  <c r="C1182" i="14"/>
  <c r="D1182" i="14"/>
  <c r="C1181" i="14"/>
  <c r="D1181" i="14"/>
  <c r="C1180" i="14"/>
  <c r="D1180" i="14"/>
  <c r="D1179" i="14"/>
  <c r="C1179" i="14"/>
  <c r="C1178" i="14"/>
  <c r="D1178" i="14"/>
  <c r="C1177" i="14"/>
  <c r="D1177" i="14"/>
  <c r="C1176" i="14"/>
  <c r="D1176" i="14"/>
  <c r="C1175" i="14"/>
  <c r="D1175" i="14"/>
  <c r="C1174" i="14"/>
  <c r="D1174" i="14"/>
  <c r="C1173" i="14"/>
  <c r="D1173" i="14"/>
  <c r="C1172" i="14"/>
  <c r="D1172" i="14"/>
  <c r="D1171" i="14"/>
  <c r="C1171" i="14"/>
  <c r="C1170" i="14"/>
  <c r="D1170" i="14"/>
  <c r="C1169" i="14"/>
  <c r="D1169" i="14"/>
  <c r="C1168" i="14"/>
  <c r="D1168" i="14"/>
  <c r="C1167" i="14"/>
  <c r="D1167" i="14"/>
  <c r="C1166" i="14"/>
  <c r="D1166" i="14"/>
  <c r="C1165" i="14"/>
  <c r="D1165" i="14"/>
  <c r="C1164" i="14"/>
  <c r="D1164" i="14"/>
  <c r="D1163" i="14"/>
  <c r="C1163" i="14"/>
  <c r="C1162" i="14"/>
  <c r="D1162" i="14"/>
  <c r="C1161" i="14"/>
  <c r="D1161" i="14"/>
  <c r="C1160" i="14"/>
  <c r="D1160" i="14"/>
  <c r="C1159" i="14"/>
  <c r="D1159" i="14"/>
  <c r="C1158" i="14"/>
  <c r="D1158" i="14"/>
  <c r="C1157" i="14"/>
  <c r="D1157" i="14"/>
  <c r="C1156" i="14"/>
  <c r="D1156" i="14"/>
  <c r="D1155" i="14"/>
  <c r="C1155" i="14"/>
  <c r="C1154" i="14"/>
  <c r="D1154" i="14"/>
  <c r="C1153" i="14"/>
  <c r="D1153" i="14"/>
  <c r="C1152" i="14"/>
  <c r="D1152" i="14"/>
  <c r="C1151" i="14"/>
  <c r="D1151" i="14"/>
  <c r="C1150" i="14"/>
  <c r="D1150" i="14"/>
  <c r="C1149" i="14"/>
  <c r="D1149" i="14"/>
  <c r="C1148" i="14"/>
  <c r="D1148" i="14"/>
  <c r="D1147" i="14"/>
  <c r="C1147" i="14"/>
  <c r="C1146" i="14"/>
  <c r="D1146" i="14"/>
  <c r="D1145" i="14"/>
  <c r="C1145" i="14"/>
  <c r="C1144" i="14"/>
  <c r="D1144" i="14"/>
  <c r="C1143" i="14"/>
  <c r="D1143" i="14"/>
  <c r="C1142" i="14"/>
  <c r="D1142" i="14"/>
  <c r="C1141" i="14"/>
  <c r="D1141" i="14"/>
  <c r="C1140" i="14"/>
  <c r="D1140" i="14"/>
  <c r="D1139" i="14"/>
  <c r="C1139" i="14"/>
  <c r="C1138" i="14"/>
  <c r="D1138" i="14"/>
  <c r="D1137" i="14"/>
  <c r="C1137" i="14"/>
  <c r="C1136" i="14"/>
  <c r="D1136" i="14"/>
  <c r="C1135" i="14"/>
  <c r="D1135" i="14"/>
  <c r="C1134" i="14"/>
  <c r="D1134" i="14"/>
  <c r="C1133" i="14"/>
  <c r="D1133" i="14"/>
  <c r="C1132" i="14"/>
  <c r="D1132" i="14"/>
  <c r="D1131" i="14"/>
  <c r="C1131" i="14"/>
  <c r="C1130" i="14"/>
  <c r="D1130" i="14"/>
  <c r="D1129" i="14"/>
  <c r="C1129" i="14"/>
  <c r="C1128" i="14"/>
  <c r="D1128" i="14"/>
  <c r="C1127" i="14"/>
  <c r="D1127" i="14"/>
  <c r="C1126" i="14"/>
  <c r="D1126" i="14"/>
  <c r="C1125" i="14"/>
  <c r="D1125" i="14"/>
  <c r="C1124" i="14"/>
  <c r="D1124" i="14"/>
  <c r="D1123" i="14"/>
  <c r="C1123" i="14"/>
  <c r="C1122" i="14"/>
  <c r="D1122" i="14"/>
  <c r="D1121" i="14"/>
  <c r="C1121" i="14"/>
  <c r="C1120" i="14"/>
  <c r="D1120" i="14"/>
  <c r="C1119" i="14"/>
  <c r="D1119" i="14"/>
  <c r="C1118" i="14"/>
  <c r="D1118" i="14"/>
  <c r="C1117" i="14"/>
  <c r="D1117" i="14"/>
  <c r="C1116" i="14"/>
  <c r="D1116" i="14"/>
  <c r="D1115" i="14"/>
  <c r="C1115" i="14"/>
  <c r="C1114" i="14"/>
  <c r="D1114" i="14"/>
  <c r="D1113" i="14"/>
  <c r="C1113" i="14"/>
  <c r="C1112" i="14"/>
  <c r="D1112" i="14"/>
  <c r="C1111" i="14"/>
  <c r="D1111" i="14"/>
  <c r="C1110" i="14"/>
  <c r="D1110" i="14"/>
  <c r="C1109" i="14"/>
  <c r="D1109" i="14"/>
  <c r="C1108" i="14"/>
  <c r="D1108" i="14"/>
  <c r="D1107" i="14"/>
  <c r="C1107" i="14"/>
  <c r="C1106" i="14"/>
  <c r="D1106" i="14"/>
  <c r="D1105" i="14"/>
  <c r="C1105" i="14"/>
  <c r="C1104" i="14"/>
  <c r="D1104" i="14"/>
  <c r="C1103" i="14"/>
  <c r="D1103" i="14"/>
  <c r="C1102" i="14"/>
  <c r="D1102" i="14"/>
  <c r="C1101" i="14"/>
  <c r="D1101" i="14"/>
  <c r="C1100" i="14"/>
  <c r="D1100" i="14"/>
  <c r="D1099" i="14"/>
  <c r="C1099" i="14"/>
  <c r="C1098" i="14"/>
  <c r="D1098" i="14"/>
  <c r="D1097" i="14"/>
  <c r="C1097" i="14"/>
  <c r="C1096" i="14"/>
  <c r="D1096" i="14"/>
  <c r="C1095" i="14"/>
  <c r="D1095" i="14"/>
  <c r="D1094" i="14"/>
  <c r="C1094" i="14"/>
  <c r="C1093" i="14"/>
  <c r="D1093" i="14"/>
  <c r="D1092" i="14"/>
  <c r="C1092" i="14"/>
  <c r="C1091" i="14"/>
  <c r="D1091" i="14"/>
  <c r="D1090" i="14"/>
  <c r="C1090" i="14"/>
  <c r="C1089" i="14"/>
  <c r="D1089" i="14"/>
  <c r="D1088" i="14"/>
  <c r="C1088" i="14"/>
  <c r="C1087" i="14"/>
  <c r="D1087" i="14"/>
  <c r="D1086" i="14"/>
  <c r="C1086" i="14"/>
  <c r="C1085" i="14"/>
  <c r="D1085" i="14"/>
  <c r="D1084" i="14"/>
  <c r="C1084" i="14"/>
  <c r="C1083" i="14"/>
  <c r="D1083" i="14"/>
  <c r="D1082" i="14"/>
  <c r="C1082" i="14"/>
  <c r="C1081" i="14"/>
  <c r="D1081" i="14"/>
  <c r="D1080" i="14"/>
  <c r="C1080" i="14"/>
  <c r="C1079" i="14"/>
  <c r="D1079" i="14"/>
  <c r="D1078" i="14"/>
  <c r="C1078" i="14"/>
  <c r="C1077" i="14"/>
  <c r="D1077" i="14"/>
  <c r="D1076" i="14"/>
  <c r="C1076" i="14"/>
  <c r="C1075" i="14"/>
  <c r="D1075" i="14"/>
  <c r="D1074" i="14"/>
  <c r="C1074" i="14"/>
  <c r="C1073" i="14"/>
  <c r="D1073" i="14"/>
  <c r="D1072" i="14"/>
  <c r="C1072" i="14"/>
  <c r="C1071" i="14"/>
  <c r="D1071" i="14"/>
  <c r="D1070" i="14"/>
  <c r="C1070" i="14"/>
  <c r="C1069" i="14"/>
  <c r="D1069" i="14"/>
  <c r="C1068" i="14"/>
  <c r="D1068" i="14"/>
  <c r="C1067" i="14"/>
  <c r="D1067" i="14"/>
  <c r="D1066" i="14"/>
  <c r="C1066" i="14"/>
  <c r="C1065" i="14"/>
  <c r="D1065" i="14"/>
  <c r="C1064" i="14"/>
  <c r="D1064" i="14"/>
  <c r="C1063" i="14"/>
  <c r="D1063" i="14"/>
  <c r="D1062" i="14"/>
  <c r="C1062" i="14"/>
  <c r="C1061" i="14"/>
  <c r="D1061" i="14"/>
  <c r="C1060" i="14"/>
  <c r="D1060" i="14"/>
  <c r="C1059" i="14"/>
  <c r="D1059" i="14"/>
  <c r="D1058" i="14"/>
  <c r="C1058" i="14"/>
  <c r="C1057" i="14"/>
  <c r="D1057" i="14"/>
  <c r="C1056" i="14"/>
  <c r="D1056" i="14"/>
  <c r="C1055" i="14"/>
  <c r="D1055" i="14"/>
  <c r="D1054" i="14"/>
  <c r="C1054" i="14"/>
  <c r="C1053" i="14"/>
  <c r="D1053" i="14"/>
  <c r="C1052" i="14"/>
  <c r="D1052" i="14"/>
  <c r="C1051" i="14"/>
  <c r="D1051" i="14"/>
  <c r="D1050" i="14"/>
  <c r="C1050" i="14"/>
  <c r="C1049" i="14"/>
  <c r="D1049" i="14"/>
  <c r="C1048" i="14"/>
  <c r="D1048" i="14"/>
  <c r="C1047" i="14"/>
  <c r="D1047" i="14"/>
  <c r="D1046" i="14"/>
  <c r="C1046" i="14"/>
  <c r="C1045" i="14"/>
  <c r="D1045" i="14"/>
  <c r="C1044" i="14"/>
  <c r="D1044" i="14"/>
  <c r="C1043" i="14"/>
  <c r="D1043" i="14"/>
  <c r="D1042" i="14"/>
  <c r="C1042" i="14"/>
  <c r="C1041" i="14"/>
  <c r="D1041" i="14"/>
  <c r="C1040" i="14"/>
  <c r="D1040" i="14"/>
  <c r="C1039" i="14"/>
  <c r="D1039" i="14"/>
  <c r="D1038" i="14"/>
  <c r="C1038" i="14"/>
  <c r="C1037" i="14"/>
  <c r="D1037" i="14"/>
  <c r="C1036" i="14"/>
  <c r="D1036" i="14"/>
  <c r="C1035" i="14"/>
  <c r="D1035" i="14"/>
  <c r="D1034" i="14"/>
  <c r="C1034" i="14"/>
  <c r="C1033" i="14"/>
  <c r="D1033" i="14"/>
  <c r="C1032" i="14"/>
  <c r="D1032" i="14"/>
  <c r="C1031" i="14"/>
  <c r="D1031" i="14"/>
  <c r="D1030" i="14"/>
  <c r="C1030" i="14"/>
  <c r="C1029" i="14"/>
  <c r="D1029" i="14"/>
  <c r="C1028" i="14"/>
  <c r="D1028" i="14"/>
  <c r="C1027" i="14"/>
  <c r="D1027" i="14"/>
  <c r="D1026" i="14"/>
  <c r="C1026" i="14"/>
  <c r="C1025" i="14"/>
  <c r="D1025" i="14"/>
  <c r="C1024" i="14"/>
  <c r="D1024" i="14"/>
  <c r="C1023" i="14"/>
  <c r="D1023" i="14"/>
  <c r="D1022" i="14"/>
  <c r="C1022" i="14"/>
  <c r="C1021" i="14"/>
  <c r="D1021" i="14"/>
  <c r="C1020" i="14"/>
  <c r="D1020" i="14"/>
  <c r="C1019" i="14"/>
  <c r="D1019" i="14"/>
  <c r="D1018" i="14"/>
  <c r="C1018" i="14"/>
  <c r="C1017" i="14"/>
  <c r="D1017" i="14"/>
  <c r="C1016" i="14"/>
  <c r="D1016" i="14"/>
  <c r="C1015" i="14"/>
  <c r="D1015" i="14"/>
  <c r="D1014" i="14"/>
  <c r="C1014" i="14"/>
  <c r="C1013" i="14"/>
  <c r="D1013" i="14"/>
  <c r="C1012" i="14"/>
  <c r="D1012" i="14"/>
  <c r="C1011" i="14"/>
  <c r="D1011" i="14"/>
  <c r="D1010" i="14"/>
  <c r="C1010" i="14"/>
  <c r="D1009" i="14"/>
  <c r="C1009" i="14"/>
  <c r="D1008" i="14"/>
  <c r="C1008" i="14"/>
  <c r="D1007" i="14"/>
  <c r="C1007" i="14"/>
  <c r="D1006" i="14"/>
  <c r="C1006" i="14"/>
  <c r="D1005" i="14"/>
  <c r="C1005" i="14"/>
  <c r="D1004" i="14"/>
  <c r="C1004" i="14"/>
  <c r="D1003" i="14"/>
  <c r="C1003" i="14"/>
  <c r="D1002" i="14"/>
  <c r="C1002" i="14"/>
  <c r="D1001" i="14"/>
  <c r="C1001" i="14"/>
  <c r="D1000" i="14"/>
  <c r="C1000" i="14"/>
  <c r="D999" i="14"/>
  <c r="C999" i="14"/>
  <c r="D998" i="14"/>
  <c r="C998" i="14"/>
  <c r="D997" i="14"/>
  <c r="C997" i="14"/>
  <c r="D996" i="14"/>
  <c r="C996" i="14"/>
  <c r="D995" i="14"/>
  <c r="C995" i="14"/>
  <c r="D994" i="14"/>
  <c r="C994" i="14"/>
  <c r="D993" i="14"/>
  <c r="C993" i="14"/>
  <c r="D992" i="14"/>
  <c r="C992" i="14"/>
  <c r="D991" i="14"/>
  <c r="C991" i="14"/>
  <c r="D990" i="14"/>
  <c r="C990" i="14"/>
  <c r="D989" i="14"/>
  <c r="C989" i="14"/>
  <c r="D988" i="14"/>
  <c r="C988" i="14"/>
  <c r="D987" i="14"/>
  <c r="C987" i="14"/>
  <c r="D986" i="14"/>
  <c r="C986" i="14"/>
  <c r="D985" i="14"/>
  <c r="C985" i="14"/>
  <c r="D984" i="14"/>
  <c r="C984" i="14"/>
  <c r="D983" i="14"/>
  <c r="C983" i="14"/>
  <c r="D982" i="14"/>
  <c r="C982" i="14"/>
  <c r="D981" i="14"/>
  <c r="C981" i="14"/>
  <c r="D980" i="14"/>
  <c r="C980" i="14"/>
  <c r="D979" i="14"/>
  <c r="C979" i="14"/>
  <c r="D978" i="14"/>
  <c r="C978" i="14"/>
  <c r="D977" i="14"/>
  <c r="C977" i="14"/>
  <c r="D976" i="14"/>
  <c r="C976" i="14"/>
  <c r="D975" i="14"/>
  <c r="C975" i="14"/>
  <c r="D974" i="14"/>
  <c r="C974" i="14"/>
  <c r="D973" i="14"/>
  <c r="C973" i="14"/>
  <c r="D972" i="14"/>
  <c r="C972" i="14"/>
  <c r="D971" i="14"/>
  <c r="C971" i="14"/>
  <c r="D970" i="14"/>
  <c r="C970" i="14"/>
  <c r="D969" i="14"/>
  <c r="C969" i="14"/>
  <c r="D968" i="14"/>
  <c r="C968" i="14"/>
  <c r="D967" i="14"/>
  <c r="C967" i="14"/>
  <c r="D966" i="14"/>
  <c r="C966" i="14"/>
  <c r="D965" i="14"/>
  <c r="C965" i="14"/>
  <c r="D964" i="14"/>
  <c r="C964" i="14"/>
  <c r="D963" i="14"/>
  <c r="C963" i="14"/>
  <c r="D962" i="14"/>
  <c r="C962" i="14"/>
  <c r="D961" i="14"/>
  <c r="C961" i="14"/>
  <c r="D960" i="14"/>
  <c r="C960" i="14"/>
  <c r="D959" i="14"/>
  <c r="C959" i="14"/>
  <c r="D958" i="14"/>
  <c r="C958" i="14"/>
  <c r="D957" i="14"/>
  <c r="C957" i="14"/>
  <c r="D956" i="14"/>
  <c r="C956" i="14"/>
  <c r="D955" i="14"/>
  <c r="C955" i="14"/>
  <c r="D954" i="14"/>
  <c r="C954" i="14"/>
  <c r="D953" i="14"/>
  <c r="C953" i="14"/>
  <c r="D952" i="14"/>
  <c r="C952" i="14"/>
  <c r="D951" i="14"/>
  <c r="C951" i="14"/>
  <c r="D950" i="14"/>
  <c r="C950" i="14"/>
  <c r="D949" i="14"/>
  <c r="C949" i="14"/>
  <c r="D948" i="14"/>
  <c r="C948" i="14"/>
  <c r="D947" i="14"/>
  <c r="C947" i="14"/>
  <c r="D946" i="14"/>
  <c r="C946" i="14"/>
  <c r="D945" i="14"/>
  <c r="C945" i="14"/>
  <c r="D944" i="14"/>
  <c r="C944" i="14"/>
  <c r="D943" i="14"/>
  <c r="C943" i="14"/>
  <c r="D942" i="14"/>
  <c r="C942" i="14"/>
  <c r="D941" i="14"/>
  <c r="C941" i="14"/>
  <c r="D940" i="14"/>
  <c r="C940" i="14"/>
  <c r="D939" i="14"/>
  <c r="C939" i="14"/>
  <c r="D938" i="14"/>
  <c r="C938" i="14"/>
  <c r="D937" i="14"/>
  <c r="C937" i="14"/>
  <c r="D936" i="14"/>
  <c r="C936" i="14"/>
  <c r="D935" i="14"/>
  <c r="C935" i="14"/>
  <c r="D934" i="14"/>
  <c r="C934" i="14"/>
  <c r="D933" i="14"/>
  <c r="C933" i="14"/>
  <c r="D932" i="14"/>
  <c r="C932" i="14"/>
  <c r="D931" i="14"/>
  <c r="C931" i="14"/>
  <c r="D930" i="14"/>
  <c r="C930" i="14"/>
  <c r="D929" i="14"/>
  <c r="C929" i="14"/>
  <c r="D928" i="14"/>
  <c r="C928" i="14"/>
  <c r="D927" i="14"/>
  <c r="C927" i="14"/>
  <c r="D926" i="14"/>
  <c r="C926" i="14"/>
  <c r="D925" i="14"/>
  <c r="C925" i="14"/>
  <c r="D924" i="14"/>
  <c r="C924" i="14"/>
  <c r="D923" i="14"/>
  <c r="C923" i="14"/>
  <c r="D922" i="14"/>
  <c r="C922" i="14"/>
  <c r="D921" i="14"/>
  <c r="C921" i="14"/>
  <c r="D920" i="14"/>
  <c r="C920" i="14"/>
  <c r="D919" i="14"/>
  <c r="C919" i="14"/>
  <c r="D918" i="14"/>
  <c r="C918" i="14"/>
  <c r="D917" i="14"/>
  <c r="C917" i="14"/>
  <c r="D916" i="14"/>
  <c r="C916" i="14"/>
  <c r="D915" i="14"/>
  <c r="C915" i="14"/>
  <c r="D914" i="14"/>
  <c r="C914" i="14"/>
  <c r="D913" i="14"/>
  <c r="C913" i="14"/>
  <c r="D912" i="14"/>
  <c r="C912" i="14"/>
  <c r="D911" i="14"/>
  <c r="C911" i="14"/>
  <c r="D910" i="14"/>
  <c r="C910" i="14"/>
  <c r="D909" i="14"/>
  <c r="C909" i="14"/>
  <c r="D908" i="14"/>
  <c r="C908" i="14"/>
  <c r="D907" i="14"/>
  <c r="C907" i="14"/>
  <c r="D906" i="14"/>
  <c r="C906" i="14"/>
  <c r="D905" i="14"/>
  <c r="C905" i="14"/>
  <c r="D904" i="14"/>
  <c r="C904" i="14"/>
  <c r="D903" i="14"/>
  <c r="C903" i="14"/>
  <c r="D902" i="14"/>
  <c r="C902" i="14"/>
  <c r="D901" i="14"/>
  <c r="C901" i="14"/>
  <c r="D900" i="14"/>
  <c r="C900" i="14"/>
  <c r="D899" i="14"/>
  <c r="C899" i="14"/>
  <c r="D898" i="14"/>
  <c r="C898" i="14"/>
  <c r="D897" i="14"/>
  <c r="C897" i="14"/>
  <c r="D896" i="14"/>
  <c r="C896" i="14"/>
  <c r="D895" i="14"/>
  <c r="C895" i="14"/>
  <c r="D894" i="14"/>
  <c r="C894" i="14"/>
  <c r="D893" i="14"/>
  <c r="C893" i="14"/>
  <c r="D892" i="14"/>
  <c r="C892" i="14"/>
  <c r="D891" i="14"/>
  <c r="C891" i="14"/>
  <c r="D890" i="14"/>
  <c r="C890" i="14"/>
  <c r="D889" i="14"/>
  <c r="C889" i="14"/>
  <c r="D888" i="14"/>
  <c r="C888" i="14"/>
  <c r="D887" i="14"/>
  <c r="C887" i="14"/>
  <c r="D886" i="14"/>
  <c r="C886" i="14"/>
  <c r="D885" i="14"/>
  <c r="C885" i="14"/>
  <c r="D884" i="14"/>
  <c r="C884" i="14"/>
  <c r="D883" i="14"/>
  <c r="C883" i="14"/>
  <c r="D882" i="14"/>
  <c r="C882" i="14"/>
  <c r="D881" i="14"/>
  <c r="C881" i="14"/>
  <c r="C880" i="14"/>
  <c r="D880" i="14"/>
  <c r="D879" i="14"/>
  <c r="C879" i="14"/>
  <c r="C878" i="14"/>
  <c r="D878" i="14"/>
  <c r="D877" i="14"/>
  <c r="C877" i="14"/>
  <c r="D876" i="14"/>
  <c r="C876" i="14"/>
  <c r="D875" i="14"/>
  <c r="C875" i="14"/>
  <c r="D874" i="14"/>
  <c r="C874" i="14"/>
  <c r="D873" i="14"/>
  <c r="C873" i="14"/>
  <c r="D872" i="14"/>
  <c r="C872" i="14"/>
  <c r="D871" i="14"/>
  <c r="C871" i="14"/>
  <c r="D870" i="14"/>
  <c r="C870" i="14"/>
  <c r="D869" i="14"/>
  <c r="C869" i="14"/>
  <c r="C868" i="14"/>
  <c r="D868" i="14"/>
  <c r="D867" i="14"/>
  <c r="C867" i="14"/>
  <c r="C866" i="14"/>
  <c r="D866" i="14"/>
  <c r="D865" i="14"/>
  <c r="C865" i="14"/>
  <c r="C864" i="14"/>
  <c r="D864" i="14"/>
  <c r="D863" i="14"/>
  <c r="C863" i="14"/>
  <c r="C862" i="14"/>
  <c r="D862" i="14"/>
  <c r="D861" i="14"/>
  <c r="C861" i="14"/>
  <c r="C860" i="14"/>
  <c r="D860" i="14"/>
  <c r="D859" i="14"/>
  <c r="C859" i="14"/>
  <c r="C858" i="14"/>
  <c r="D858" i="14"/>
  <c r="D857" i="14"/>
  <c r="C857" i="14"/>
  <c r="C856" i="14"/>
  <c r="D856" i="14"/>
  <c r="D855" i="14"/>
  <c r="C855" i="14"/>
  <c r="C854" i="14"/>
  <c r="D854" i="14"/>
  <c r="D853" i="14"/>
  <c r="C853" i="14"/>
  <c r="C852" i="14"/>
  <c r="D852" i="14"/>
  <c r="D851" i="14"/>
  <c r="C851" i="14"/>
  <c r="C850" i="14"/>
  <c r="D850" i="14"/>
  <c r="D849" i="14"/>
  <c r="C849" i="14"/>
  <c r="C848" i="14"/>
  <c r="D848" i="14"/>
  <c r="D847" i="14"/>
  <c r="C847" i="14"/>
  <c r="C846" i="14"/>
  <c r="D846" i="14"/>
  <c r="D845" i="14"/>
  <c r="C845" i="14"/>
  <c r="C844" i="14"/>
  <c r="D844" i="14"/>
  <c r="D843" i="14"/>
  <c r="C843" i="14"/>
  <c r="C842" i="14"/>
  <c r="D842" i="14"/>
  <c r="D841" i="14"/>
  <c r="C841" i="14"/>
  <c r="C840" i="14"/>
  <c r="D840" i="14"/>
  <c r="D839" i="14"/>
  <c r="C839" i="14"/>
  <c r="C838" i="14"/>
  <c r="D838" i="14"/>
  <c r="D837" i="14"/>
  <c r="C837" i="14"/>
  <c r="C836" i="14"/>
  <c r="D836" i="14"/>
  <c r="D835" i="14"/>
  <c r="C835" i="14"/>
  <c r="C834" i="14"/>
  <c r="D834" i="14"/>
  <c r="D833" i="14"/>
  <c r="C833" i="14"/>
  <c r="C832" i="14"/>
  <c r="D832" i="14"/>
  <c r="C831" i="14"/>
  <c r="D831" i="14"/>
  <c r="C830" i="14"/>
  <c r="D830" i="14"/>
  <c r="D829" i="14"/>
  <c r="C829" i="14"/>
  <c r="C828" i="14"/>
  <c r="D828" i="14"/>
  <c r="C827" i="14"/>
  <c r="D827" i="14"/>
  <c r="C826" i="14"/>
  <c r="D826" i="14"/>
  <c r="D825" i="14"/>
  <c r="C825" i="14"/>
  <c r="C824" i="14"/>
  <c r="D824" i="14"/>
  <c r="C823" i="14"/>
  <c r="D823" i="14"/>
  <c r="C822" i="14"/>
  <c r="D822" i="14"/>
  <c r="D821" i="14"/>
  <c r="C821" i="14"/>
  <c r="C820" i="14"/>
  <c r="D820" i="14"/>
  <c r="C819" i="14"/>
  <c r="D819" i="14"/>
  <c r="C818" i="14"/>
  <c r="D818" i="14"/>
  <c r="D817" i="14"/>
  <c r="C817" i="14"/>
  <c r="C816" i="14"/>
  <c r="D816" i="14"/>
  <c r="D815" i="14"/>
  <c r="C815" i="14"/>
  <c r="C814" i="14"/>
  <c r="D814" i="14"/>
  <c r="D813" i="14"/>
  <c r="C813" i="14"/>
  <c r="C812" i="14"/>
  <c r="D812" i="14"/>
  <c r="C811" i="14"/>
  <c r="D811" i="14"/>
  <c r="C810" i="14"/>
  <c r="D810" i="14"/>
  <c r="D809" i="14"/>
  <c r="C809" i="14"/>
  <c r="C808" i="14"/>
  <c r="D808" i="14"/>
  <c r="D807" i="14"/>
  <c r="C807" i="14"/>
  <c r="C806" i="14"/>
  <c r="D806" i="14"/>
  <c r="D805" i="14"/>
  <c r="C805" i="14"/>
  <c r="C804" i="14"/>
  <c r="D804" i="14"/>
  <c r="C803" i="14"/>
  <c r="D803" i="14"/>
  <c r="C802" i="14"/>
  <c r="D802" i="14"/>
  <c r="D801" i="14"/>
  <c r="C801" i="14"/>
  <c r="C800" i="14"/>
  <c r="D800" i="14"/>
  <c r="D799" i="14"/>
  <c r="C799" i="14"/>
  <c r="C798" i="14"/>
  <c r="D798" i="14"/>
  <c r="D797" i="14"/>
  <c r="C797" i="14"/>
  <c r="C796" i="14"/>
  <c r="D796" i="14"/>
  <c r="C795" i="14"/>
  <c r="D795" i="14"/>
  <c r="C794" i="14"/>
  <c r="D794" i="14"/>
  <c r="D793" i="14"/>
  <c r="C793" i="14"/>
  <c r="C792" i="14"/>
  <c r="D792" i="14"/>
  <c r="D791" i="14"/>
  <c r="C791" i="14"/>
  <c r="C790" i="14"/>
  <c r="D790" i="14"/>
  <c r="D789" i="14"/>
  <c r="C789" i="14"/>
  <c r="C788" i="14"/>
  <c r="D788" i="14"/>
  <c r="C787" i="14"/>
  <c r="D787" i="14"/>
  <c r="C786" i="14"/>
  <c r="D786" i="14"/>
  <c r="D785" i="14"/>
  <c r="C785" i="14"/>
  <c r="C784" i="14"/>
  <c r="D784" i="14"/>
  <c r="D783" i="14"/>
  <c r="C783" i="14"/>
  <c r="C782" i="14"/>
  <c r="D782" i="14"/>
  <c r="D781" i="14"/>
  <c r="C781" i="14"/>
  <c r="C780" i="14"/>
  <c r="D780" i="14"/>
  <c r="C779" i="14"/>
  <c r="D779" i="14"/>
  <c r="C778" i="14"/>
  <c r="D778" i="14"/>
  <c r="D777" i="14"/>
  <c r="C777" i="14"/>
  <c r="C776" i="14"/>
  <c r="D776" i="14"/>
  <c r="D775" i="14"/>
  <c r="C775" i="14"/>
  <c r="C774" i="14"/>
  <c r="D774" i="14"/>
  <c r="D773" i="14"/>
  <c r="C773" i="14"/>
  <c r="C772" i="14"/>
  <c r="D772" i="14"/>
  <c r="C771" i="14"/>
  <c r="D771" i="14"/>
  <c r="C770" i="14"/>
  <c r="D770" i="14"/>
  <c r="D769" i="14"/>
  <c r="C769" i="14"/>
  <c r="C768" i="14"/>
  <c r="D768" i="14"/>
  <c r="D767" i="14"/>
  <c r="C767" i="14"/>
  <c r="C766" i="14"/>
  <c r="D766" i="14"/>
  <c r="D765" i="14"/>
  <c r="C765" i="14"/>
  <c r="C764" i="14"/>
  <c r="D764" i="14"/>
  <c r="C763" i="14"/>
  <c r="D763" i="14"/>
  <c r="C762" i="14"/>
  <c r="D762" i="14"/>
  <c r="D761" i="14"/>
  <c r="C761" i="14"/>
  <c r="C760" i="14"/>
  <c r="D760" i="14"/>
  <c r="D759" i="14"/>
  <c r="C759" i="14"/>
  <c r="C758" i="14"/>
  <c r="D758" i="14"/>
  <c r="D757" i="14"/>
  <c r="C757" i="14"/>
  <c r="C756" i="14"/>
  <c r="D756" i="14"/>
  <c r="C755" i="14"/>
  <c r="D755" i="14"/>
  <c r="C754" i="14"/>
  <c r="D754" i="14"/>
  <c r="D753" i="14"/>
  <c r="C753" i="14"/>
  <c r="C752" i="14"/>
  <c r="D752" i="14"/>
  <c r="D751" i="14"/>
  <c r="C751" i="14"/>
  <c r="C750" i="14"/>
  <c r="D750" i="14"/>
  <c r="C749" i="14"/>
  <c r="D749" i="14"/>
  <c r="C748" i="14"/>
  <c r="D748" i="14"/>
  <c r="C747" i="14"/>
  <c r="D747" i="14"/>
  <c r="C746" i="14"/>
  <c r="D746" i="14"/>
  <c r="D745" i="14"/>
  <c r="C745" i="14"/>
  <c r="C744" i="14"/>
  <c r="D744" i="14"/>
  <c r="D743" i="14"/>
  <c r="C743" i="14"/>
  <c r="C742" i="14"/>
  <c r="D742" i="14"/>
  <c r="C741" i="14"/>
  <c r="D741" i="14"/>
  <c r="C740" i="14"/>
  <c r="D740" i="14"/>
  <c r="C739" i="14"/>
  <c r="D739" i="14"/>
  <c r="C738" i="14"/>
  <c r="D738" i="14"/>
  <c r="D737" i="14"/>
  <c r="C737" i="14"/>
  <c r="C736" i="14"/>
  <c r="D736" i="14"/>
  <c r="D735" i="14"/>
  <c r="C735" i="14"/>
  <c r="C734" i="14"/>
  <c r="D734" i="14"/>
  <c r="C733" i="14"/>
  <c r="D733" i="14"/>
  <c r="C732" i="14"/>
  <c r="D732" i="14"/>
  <c r="C731" i="14"/>
  <c r="D731" i="14"/>
  <c r="C730" i="14"/>
  <c r="D730" i="14"/>
  <c r="D729" i="14"/>
  <c r="C729" i="14"/>
  <c r="C728" i="14"/>
  <c r="D728" i="14"/>
  <c r="D727" i="14"/>
  <c r="C727" i="14"/>
  <c r="C726" i="14"/>
  <c r="D726" i="14"/>
  <c r="C725" i="14"/>
  <c r="D725" i="14"/>
  <c r="C724" i="14"/>
  <c r="D724" i="14"/>
  <c r="C723" i="14"/>
  <c r="D723" i="14"/>
  <c r="C722" i="14"/>
  <c r="D722" i="14"/>
  <c r="D721" i="14"/>
  <c r="C721" i="14"/>
  <c r="C720" i="14"/>
  <c r="D720" i="14"/>
  <c r="D719" i="14"/>
  <c r="C719" i="14"/>
  <c r="C718" i="14"/>
  <c r="D718" i="14"/>
  <c r="C717" i="14"/>
  <c r="D717" i="14"/>
  <c r="C716" i="14"/>
  <c r="D716" i="14"/>
  <c r="C715" i="14"/>
  <c r="D715" i="14"/>
  <c r="C714" i="14"/>
  <c r="D714" i="14"/>
  <c r="D713" i="14"/>
  <c r="C713" i="14"/>
  <c r="C712" i="14"/>
  <c r="D712" i="14"/>
  <c r="D711" i="14"/>
  <c r="C711" i="14"/>
  <c r="C710" i="14"/>
  <c r="D710" i="14"/>
  <c r="C709" i="14"/>
  <c r="D709" i="14"/>
  <c r="C708" i="14"/>
  <c r="D708" i="14"/>
  <c r="C707" i="14"/>
  <c r="D707" i="14"/>
  <c r="C706" i="14"/>
  <c r="D706" i="14"/>
  <c r="D705" i="14"/>
  <c r="C705" i="14"/>
  <c r="C704" i="14"/>
  <c r="D704" i="14"/>
  <c r="D703" i="14"/>
  <c r="C703" i="14"/>
  <c r="C702" i="14"/>
  <c r="D702" i="14"/>
  <c r="C701" i="14"/>
  <c r="D701" i="14"/>
  <c r="C700" i="14"/>
  <c r="D700" i="14"/>
  <c r="C699" i="14"/>
  <c r="D699" i="14"/>
  <c r="C698" i="14"/>
  <c r="D698" i="14"/>
  <c r="D697" i="14"/>
  <c r="C697" i="14"/>
  <c r="C696" i="14"/>
  <c r="D696" i="14"/>
  <c r="D695" i="14"/>
  <c r="C695" i="14"/>
  <c r="C694" i="14"/>
  <c r="D694" i="14"/>
  <c r="C693" i="14"/>
  <c r="D693" i="14"/>
  <c r="C692" i="14"/>
  <c r="D692" i="14"/>
  <c r="C691" i="14"/>
  <c r="D691" i="14"/>
  <c r="C690" i="14"/>
  <c r="D690" i="14"/>
  <c r="D689" i="14"/>
  <c r="C689" i="14"/>
  <c r="C688" i="14"/>
  <c r="D688" i="14"/>
  <c r="D687" i="14"/>
  <c r="C687" i="14"/>
  <c r="C686" i="14"/>
  <c r="D686" i="14"/>
  <c r="C685" i="14"/>
  <c r="D685" i="14"/>
  <c r="C684" i="14"/>
  <c r="D684" i="14"/>
  <c r="C683" i="14"/>
  <c r="D683" i="14"/>
  <c r="C682" i="14"/>
  <c r="D682" i="14"/>
  <c r="D681" i="14"/>
  <c r="C681" i="14"/>
  <c r="C680" i="14"/>
  <c r="D680" i="14"/>
  <c r="D679" i="14"/>
  <c r="C679" i="14"/>
  <c r="C678" i="14"/>
  <c r="D678" i="14"/>
  <c r="C677" i="14"/>
  <c r="D677" i="14"/>
  <c r="C676" i="14"/>
  <c r="D676" i="14"/>
  <c r="C675" i="14"/>
  <c r="D675" i="14"/>
  <c r="C674" i="14"/>
  <c r="D674" i="14"/>
  <c r="D673" i="14"/>
  <c r="C673" i="14"/>
  <c r="C672" i="14"/>
  <c r="D672" i="14"/>
  <c r="D671" i="14"/>
  <c r="C671" i="14"/>
  <c r="C670" i="14"/>
  <c r="D670" i="14"/>
  <c r="C669" i="14"/>
  <c r="D669" i="14"/>
  <c r="C668" i="14"/>
  <c r="D668" i="14"/>
  <c r="C667" i="14"/>
  <c r="D667" i="14"/>
  <c r="C666" i="14"/>
  <c r="D666" i="14"/>
  <c r="D665" i="14"/>
  <c r="C665" i="14"/>
  <c r="C664" i="14"/>
  <c r="D664" i="14"/>
  <c r="D663" i="14"/>
  <c r="C663" i="14"/>
  <c r="C662" i="14"/>
  <c r="D662" i="14"/>
  <c r="C661" i="14"/>
  <c r="D661" i="14"/>
  <c r="C660" i="14"/>
  <c r="D660" i="14"/>
  <c r="C659" i="14"/>
  <c r="D659" i="14"/>
  <c r="C658" i="14"/>
  <c r="D658" i="14"/>
  <c r="D657" i="14"/>
  <c r="C657" i="14"/>
  <c r="C656" i="14"/>
  <c r="D656" i="14"/>
  <c r="D655" i="14"/>
  <c r="C655" i="14"/>
  <c r="C654" i="14"/>
  <c r="D654" i="14"/>
  <c r="C653" i="14"/>
  <c r="D653" i="14"/>
  <c r="C652" i="14"/>
  <c r="D652" i="14"/>
  <c r="C651" i="14"/>
  <c r="D651" i="14"/>
  <c r="C650" i="14"/>
  <c r="D650" i="14"/>
  <c r="D649" i="14"/>
  <c r="C649" i="14"/>
  <c r="C648" i="14"/>
  <c r="D648" i="14"/>
  <c r="D647" i="14"/>
  <c r="C647" i="14"/>
  <c r="C646" i="14"/>
  <c r="D646" i="14"/>
  <c r="C645" i="14"/>
  <c r="D645" i="14"/>
  <c r="C644" i="14"/>
  <c r="D644" i="14"/>
  <c r="C643" i="14"/>
  <c r="D643" i="14"/>
  <c r="C642" i="14"/>
  <c r="D642" i="14"/>
  <c r="D641" i="14"/>
  <c r="C641" i="14"/>
  <c r="C640" i="14"/>
  <c r="D640" i="14"/>
  <c r="D639" i="14"/>
  <c r="C639" i="14"/>
  <c r="C638" i="14"/>
  <c r="D638" i="14"/>
  <c r="C637" i="14"/>
  <c r="D637" i="14"/>
  <c r="C636" i="14"/>
  <c r="D636" i="14"/>
  <c r="C635" i="14"/>
  <c r="D635" i="14"/>
  <c r="C634" i="14"/>
  <c r="D634" i="14"/>
  <c r="D633" i="14"/>
  <c r="C633" i="14"/>
  <c r="C632" i="14"/>
  <c r="D632" i="14"/>
  <c r="D631" i="14"/>
  <c r="C631" i="14"/>
  <c r="C630" i="14"/>
  <c r="D630" i="14"/>
  <c r="C629" i="14"/>
  <c r="D629" i="14"/>
  <c r="C628" i="14"/>
  <c r="D628" i="14"/>
  <c r="C627" i="14"/>
  <c r="D627" i="14"/>
  <c r="C626" i="14"/>
  <c r="D626" i="14"/>
  <c r="D625" i="14"/>
  <c r="C625" i="14"/>
  <c r="C624" i="14"/>
  <c r="D624" i="14"/>
  <c r="D623" i="14"/>
  <c r="C623" i="14"/>
  <c r="C622" i="14"/>
  <c r="D622" i="14"/>
  <c r="C621" i="14"/>
  <c r="D621" i="14"/>
  <c r="C620" i="14"/>
  <c r="D620" i="14"/>
  <c r="C619" i="14"/>
  <c r="D619" i="14"/>
  <c r="C618" i="14"/>
  <c r="D618" i="14"/>
  <c r="D617" i="14"/>
  <c r="C617" i="14"/>
  <c r="C616" i="14"/>
  <c r="D616" i="14"/>
  <c r="D615" i="14"/>
  <c r="C615" i="14"/>
  <c r="C614" i="14"/>
  <c r="D614" i="14"/>
  <c r="C613" i="14"/>
  <c r="D613" i="14"/>
  <c r="C612" i="14"/>
  <c r="D612" i="14"/>
  <c r="C611" i="14"/>
  <c r="D611" i="14"/>
  <c r="C610" i="14"/>
  <c r="D610" i="14"/>
  <c r="D609" i="14"/>
  <c r="C609" i="14"/>
  <c r="C608" i="14"/>
  <c r="D608" i="14"/>
  <c r="D607" i="14"/>
  <c r="C607" i="14"/>
  <c r="C606" i="14"/>
  <c r="D606" i="14"/>
  <c r="C605" i="14"/>
  <c r="D605" i="14"/>
  <c r="C604" i="14"/>
  <c r="D604" i="14"/>
  <c r="C603" i="14"/>
  <c r="D603" i="14"/>
  <c r="C602" i="14"/>
  <c r="D602" i="14"/>
  <c r="D601" i="14"/>
  <c r="C601" i="14"/>
  <c r="C600" i="14"/>
  <c r="D600" i="14"/>
  <c r="D599" i="14"/>
  <c r="C599" i="14"/>
  <c r="C598" i="14"/>
  <c r="D598" i="14"/>
  <c r="C597" i="14"/>
  <c r="D597" i="14"/>
  <c r="C596" i="14"/>
  <c r="D596" i="14"/>
  <c r="C595" i="14"/>
  <c r="D595" i="14"/>
  <c r="C594" i="14"/>
  <c r="D594" i="14"/>
  <c r="D593" i="14"/>
  <c r="C593" i="14"/>
  <c r="C592" i="14"/>
  <c r="D592" i="14"/>
  <c r="D591" i="14"/>
  <c r="C591" i="14"/>
  <c r="C590" i="14"/>
  <c r="D590" i="14"/>
  <c r="C589" i="14"/>
  <c r="D589" i="14"/>
  <c r="C588" i="14"/>
  <c r="D588" i="14"/>
  <c r="C587" i="14"/>
  <c r="D587" i="14"/>
  <c r="C586" i="14"/>
  <c r="D586" i="14"/>
  <c r="D585" i="14"/>
  <c r="C585" i="14"/>
  <c r="C584" i="14"/>
  <c r="D584" i="14"/>
  <c r="D583" i="14"/>
  <c r="C583" i="14"/>
  <c r="C582" i="14"/>
  <c r="D582" i="14"/>
  <c r="C581" i="14"/>
  <c r="D581" i="14"/>
  <c r="C580" i="14"/>
  <c r="D580" i="14"/>
  <c r="C579" i="14"/>
  <c r="D579" i="14"/>
  <c r="C578" i="14"/>
  <c r="D578" i="14"/>
  <c r="D577" i="14"/>
  <c r="C577" i="14"/>
  <c r="C576" i="14"/>
  <c r="D576" i="14"/>
  <c r="D575" i="14"/>
  <c r="C575" i="14"/>
  <c r="C574" i="14"/>
  <c r="D574" i="14"/>
  <c r="C573" i="14"/>
  <c r="D573" i="14"/>
  <c r="C572" i="14"/>
  <c r="D572" i="14"/>
  <c r="C571" i="14"/>
  <c r="D571" i="14"/>
  <c r="C570" i="14"/>
  <c r="D570" i="14"/>
  <c r="D569" i="14"/>
  <c r="C569" i="14"/>
  <c r="C568" i="14"/>
  <c r="D568" i="14"/>
  <c r="D567" i="14"/>
  <c r="C567" i="14"/>
  <c r="C566" i="14"/>
  <c r="D566" i="14"/>
  <c r="C565" i="14"/>
  <c r="D565" i="14"/>
  <c r="C564" i="14"/>
  <c r="D564" i="14"/>
  <c r="C563" i="14"/>
  <c r="D563" i="14"/>
  <c r="C562" i="14"/>
  <c r="D562" i="14"/>
  <c r="D561" i="14"/>
  <c r="C561" i="14"/>
  <c r="C560" i="14"/>
  <c r="D560" i="14"/>
  <c r="D559" i="14"/>
  <c r="C559" i="14"/>
  <c r="C558" i="14"/>
  <c r="D558" i="14"/>
  <c r="C557" i="14"/>
  <c r="D557" i="14"/>
  <c r="C556" i="14"/>
  <c r="D556" i="14"/>
  <c r="C555" i="14"/>
  <c r="D555" i="14"/>
  <c r="C554" i="14"/>
  <c r="D554" i="14"/>
  <c r="D553" i="14"/>
  <c r="C553" i="14"/>
  <c r="C552" i="14"/>
  <c r="D552" i="14"/>
  <c r="D551" i="14"/>
  <c r="C551" i="14"/>
  <c r="C550" i="14"/>
  <c r="D550" i="14"/>
  <c r="C549" i="14"/>
  <c r="D549" i="14"/>
  <c r="C548" i="14"/>
  <c r="D548" i="14"/>
  <c r="C547" i="14"/>
  <c r="D547" i="14"/>
  <c r="C546" i="14"/>
  <c r="D546" i="14"/>
  <c r="D545" i="14"/>
  <c r="C545" i="14"/>
  <c r="C544" i="14"/>
  <c r="D544" i="14"/>
  <c r="D543" i="14"/>
  <c r="C543" i="14"/>
  <c r="C542" i="14"/>
  <c r="D542" i="14"/>
  <c r="C541" i="14"/>
  <c r="D541" i="14"/>
  <c r="C540" i="14"/>
  <c r="D540" i="14"/>
  <c r="C539" i="14"/>
  <c r="D539" i="14"/>
  <c r="C538" i="14"/>
  <c r="D538" i="14"/>
  <c r="D537" i="14"/>
  <c r="C537" i="14"/>
  <c r="C536" i="14"/>
  <c r="D536" i="14"/>
  <c r="D535" i="14"/>
  <c r="C535" i="14"/>
  <c r="C534" i="14"/>
  <c r="D534" i="14"/>
  <c r="C533" i="14"/>
  <c r="D533" i="14"/>
  <c r="D532" i="14"/>
  <c r="C532" i="14"/>
  <c r="C531" i="14"/>
  <c r="D531" i="14"/>
  <c r="C530" i="14"/>
  <c r="D530" i="14"/>
  <c r="C529" i="14"/>
  <c r="D529" i="14"/>
  <c r="C528" i="14"/>
  <c r="D528" i="14"/>
  <c r="C527" i="14"/>
  <c r="D527" i="14"/>
  <c r="C526" i="14"/>
  <c r="D526" i="14"/>
  <c r="C525" i="14"/>
  <c r="D525" i="14"/>
  <c r="C524" i="14"/>
  <c r="D524" i="14"/>
  <c r="C523" i="14"/>
  <c r="D523" i="14"/>
  <c r="C522" i="14"/>
  <c r="D522" i="14"/>
  <c r="C521" i="14"/>
  <c r="D521" i="14"/>
  <c r="C520" i="14"/>
  <c r="D520" i="14"/>
  <c r="C519" i="14"/>
  <c r="D519" i="14"/>
  <c r="C518" i="14"/>
  <c r="D518" i="14"/>
  <c r="C517" i="14"/>
  <c r="D517" i="14"/>
  <c r="C516" i="14"/>
  <c r="D516" i="14"/>
  <c r="C515" i="14"/>
  <c r="D515" i="14"/>
  <c r="C514" i="14"/>
  <c r="D514" i="14"/>
  <c r="C513" i="14"/>
  <c r="D513" i="14"/>
  <c r="C512" i="14"/>
  <c r="D512" i="14"/>
  <c r="C511" i="14"/>
  <c r="D511" i="14"/>
  <c r="C510" i="14"/>
  <c r="D510" i="14"/>
  <c r="C509" i="14"/>
  <c r="D509" i="14"/>
  <c r="C508" i="14"/>
  <c r="D508" i="14"/>
  <c r="C507" i="14"/>
  <c r="D507" i="14"/>
  <c r="C506" i="14"/>
  <c r="D506" i="14"/>
  <c r="C505" i="14"/>
  <c r="D505" i="14"/>
  <c r="C504" i="14"/>
  <c r="D504" i="14"/>
  <c r="C503" i="14"/>
  <c r="D503" i="14"/>
  <c r="C502" i="14"/>
  <c r="D502" i="14"/>
  <c r="C501" i="14"/>
  <c r="D501" i="14"/>
  <c r="C500" i="14"/>
  <c r="D500" i="14"/>
  <c r="C499" i="14"/>
  <c r="D499" i="14"/>
  <c r="C498" i="14"/>
  <c r="D498" i="14"/>
  <c r="C497" i="14"/>
  <c r="D497" i="14"/>
  <c r="C496" i="14"/>
  <c r="D496" i="14"/>
  <c r="C495" i="14"/>
  <c r="D495" i="14"/>
  <c r="C494" i="14"/>
  <c r="D494" i="14"/>
  <c r="C493" i="14"/>
  <c r="D493" i="14"/>
  <c r="C492" i="14"/>
  <c r="D492" i="14"/>
  <c r="C491" i="14"/>
  <c r="D491" i="14"/>
  <c r="C490" i="14"/>
  <c r="D490" i="14"/>
  <c r="C489" i="14"/>
  <c r="D489" i="14"/>
  <c r="C488" i="14"/>
  <c r="D488" i="14"/>
  <c r="C487" i="14"/>
  <c r="D487" i="14"/>
  <c r="C486" i="14"/>
  <c r="D486" i="14"/>
  <c r="C485" i="14"/>
  <c r="D485" i="14"/>
  <c r="C484" i="14"/>
  <c r="D484" i="14"/>
  <c r="C483" i="14"/>
  <c r="D483" i="14"/>
  <c r="C482" i="14"/>
  <c r="D482" i="14"/>
  <c r="C481" i="14"/>
  <c r="D481" i="14"/>
  <c r="C480" i="14"/>
  <c r="D480" i="14"/>
  <c r="C479" i="14"/>
  <c r="D479" i="14"/>
  <c r="C478" i="14"/>
  <c r="D478" i="14"/>
  <c r="C477" i="14"/>
  <c r="D477" i="14"/>
  <c r="C476" i="14"/>
  <c r="D476" i="14"/>
  <c r="C475" i="14"/>
  <c r="D475" i="14"/>
  <c r="C474" i="14"/>
  <c r="D474" i="14"/>
  <c r="C473" i="14"/>
  <c r="D473" i="14"/>
  <c r="C472" i="14"/>
  <c r="D472" i="14"/>
  <c r="C471" i="14"/>
  <c r="D471" i="14"/>
  <c r="C470" i="14"/>
  <c r="D470" i="14"/>
  <c r="C469" i="14"/>
  <c r="D469" i="14"/>
  <c r="C468" i="14"/>
  <c r="D468" i="14"/>
  <c r="C467" i="14"/>
  <c r="D467" i="14"/>
  <c r="C466" i="14"/>
  <c r="D466" i="14"/>
  <c r="C465" i="14"/>
  <c r="D465" i="14"/>
  <c r="C464" i="14"/>
  <c r="D464" i="14"/>
  <c r="C463" i="14"/>
  <c r="D463" i="14"/>
  <c r="C462" i="14"/>
  <c r="D462" i="14"/>
  <c r="C461" i="14"/>
  <c r="D461" i="14"/>
  <c r="C460" i="14"/>
  <c r="D460" i="14"/>
  <c r="C459" i="14"/>
  <c r="D459" i="14"/>
  <c r="C458" i="14"/>
  <c r="D458" i="14"/>
  <c r="C457" i="14"/>
  <c r="D457" i="14"/>
  <c r="C456" i="14"/>
  <c r="D456" i="14"/>
  <c r="C455" i="14"/>
  <c r="D455" i="14"/>
  <c r="C454" i="14"/>
  <c r="D454" i="14"/>
  <c r="C453" i="14"/>
  <c r="D453" i="14"/>
  <c r="C452" i="14"/>
  <c r="D452" i="14"/>
  <c r="C451" i="14"/>
  <c r="D451" i="14"/>
  <c r="C450" i="14"/>
  <c r="D450" i="14"/>
  <c r="C449" i="14"/>
  <c r="D449" i="14"/>
  <c r="C448" i="14"/>
  <c r="D448" i="14"/>
  <c r="C447" i="14"/>
  <c r="D447" i="14"/>
  <c r="C446" i="14"/>
  <c r="D446" i="14"/>
  <c r="C445" i="14"/>
  <c r="D445" i="14"/>
  <c r="C444" i="14"/>
  <c r="D444" i="14"/>
  <c r="C443" i="14"/>
  <c r="D443" i="14"/>
  <c r="C442" i="14"/>
  <c r="D442" i="14"/>
  <c r="C441" i="14"/>
  <c r="D441" i="14"/>
  <c r="C440" i="14"/>
  <c r="D440" i="14"/>
  <c r="C439" i="14"/>
  <c r="D439" i="14"/>
  <c r="C438" i="14"/>
  <c r="D438" i="14"/>
  <c r="C437" i="14"/>
  <c r="D437" i="14"/>
  <c r="C436" i="14"/>
  <c r="D436" i="14"/>
  <c r="C435" i="14"/>
  <c r="D435" i="14"/>
  <c r="C434" i="14"/>
  <c r="D434" i="14"/>
  <c r="C433" i="14"/>
  <c r="D433" i="14"/>
  <c r="C432" i="14"/>
  <c r="D432" i="14"/>
  <c r="C431" i="14"/>
  <c r="D431" i="14"/>
  <c r="C430" i="14"/>
  <c r="D430" i="14"/>
  <c r="C429" i="14"/>
  <c r="D429" i="14"/>
  <c r="C428" i="14"/>
  <c r="D428" i="14"/>
  <c r="C427" i="14"/>
  <c r="D427" i="14"/>
  <c r="C426" i="14"/>
  <c r="D426" i="14"/>
  <c r="C425" i="14"/>
  <c r="D425" i="14"/>
  <c r="C424" i="14"/>
  <c r="D424" i="14"/>
  <c r="C423" i="14"/>
  <c r="D423" i="14"/>
  <c r="C422" i="14"/>
  <c r="D422" i="14"/>
  <c r="C421" i="14"/>
  <c r="D421" i="14"/>
  <c r="C420" i="14"/>
  <c r="D420" i="14"/>
  <c r="C419" i="14"/>
  <c r="D419" i="14"/>
  <c r="C418" i="14"/>
  <c r="D418" i="14"/>
  <c r="C417" i="14"/>
  <c r="D417" i="14"/>
  <c r="C416" i="14"/>
  <c r="D416" i="14"/>
  <c r="C415" i="14"/>
  <c r="D415" i="14"/>
  <c r="C414" i="14"/>
  <c r="D414" i="14"/>
  <c r="C413" i="14"/>
  <c r="D413" i="14"/>
  <c r="C412" i="14"/>
  <c r="D412" i="14"/>
  <c r="C411" i="14"/>
  <c r="D411" i="14"/>
  <c r="C410" i="14"/>
  <c r="D410" i="14"/>
  <c r="C409" i="14"/>
  <c r="D409" i="14"/>
  <c r="C408" i="14"/>
  <c r="D408" i="14"/>
  <c r="C407" i="14"/>
  <c r="D407" i="14"/>
  <c r="C406" i="14"/>
  <c r="D406" i="14"/>
  <c r="C405" i="14"/>
  <c r="D405" i="14"/>
  <c r="C404" i="14"/>
  <c r="D404" i="14"/>
  <c r="C403" i="14"/>
  <c r="D403" i="14"/>
  <c r="C402" i="14"/>
  <c r="D402" i="14"/>
  <c r="C401" i="14"/>
  <c r="D401" i="14"/>
  <c r="C400" i="14"/>
  <c r="D400" i="14"/>
  <c r="C399" i="14"/>
  <c r="D399" i="14"/>
  <c r="C398" i="14"/>
  <c r="D398" i="14"/>
  <c r="C397" i="14"/>
  <c r="D397" i="14"/>
  <c r="C396" i="14"/>
  <c r="D396" i="14"/>
  <c r="C395" i="14"/>
  <c r="D395" i="14"/>
  <c r="C394" i="14"/>
  <c r="D394" i="14"/>
  <c r="C393" i="14"/>
  <c r="D393" i="14"/>
  <c r="C392" i="14"/>
  <c r="D392" i="14"/>
  <c r="C391" i="14"/>
  <c r="D391" i="14"/>
  <c r="C390" i="14"/>
  <c r="D390" i="14"/>
  <c r="C389" i="14"/>
  <c r="D389" i="14"/>
  <c r="C388" i="14"/>
  <c r="D388" i="14"/>
  <c r="C387" i="14"/>
  <c r="D387" i="14"/>
  <c r="C386" i="14"/>
  <c r="D386" i="14"/>
  <c r="C385" i="14"/>
  <c r="D385" i="14"/>
  <c r="C384" i="14"/>
  <c r="D384" i="14"/>
  <c r="C383" i="14"/>
  <c r="D383" i="14"/>
  <c r="C382" i="14"/>
  <c r="D382" i="14"/>
  <c r="C381" i="14"/>
  <c r="D381" i="14"/>
  <c r="C380" i="14"/>
  <c r="D380" i="14"/>
  <c r="C379" i="14"/>
  <c r="D379" i="14"/>
  <c r="C378" i="14"/>
  <c r="D378" i="14"/>
  <c r="C377" i="14"/>
  <c r="D377" i="14"/>
  <c r="C376" i="14"/>
  <c r="D376" i="14"/>
  <c r="C375" i="14"/>
  <c r="D375" i="14"/>
  <c r="C374" i="14"/>
  <c r="D374" i="14"/>
  <c r="C373" i="14"/>
  <c r="D373" i="14"/>
  <c r="C372" i="14"/>
  <c r="D372" i="14"/>
  <c r="C371" i="14"/>
  <c r="D371" i="14"/>
  <c r="C370" i="14"/>
  <c r="D370" i="14"/>
  <c r="C369" i="14"/>
  <c r="D369" i="14"/>
  <c r="C368" i="14"/>
  <c r="D368" i="14"/>
  <c r="C367" i="14"/>
  <c r="D367" i="14"/>
  <c r="C366" i="14"/>
  <c r="D366" i="14"/>
  <c r="C365" i="14"/>
  <c r="D365" i="14"/>
  <c r="C364" i="14"/>
  <c r="D364" i="14"/>
  <c r="C363" i="14"/>
  <c r="D363" i="14"/>
  <c r="C362" i="14"/>
  <c r="D362" i="14"/>
  <c r="C361" i="14"/>
  <c r="D361" i="14"/>
  <c r="C360" i="14"/>
  <c r="D360" i="14"/>
  <c r="C359" i="14"/>
  <c r="D359" i="14"/>
  <c r="C358" i="14"/>
  <c r="D358" i="14"/>
  <c r="C357" i="14"/>
  <c r="D357" i="14"/>
  <c r="C356" i="14"/>
  <c r="D356" i="14"/>
  <c r="C355" i="14"/>
  <c r="D355" i="14"/>
  <c r="C354" i="14"/>
  <c r="D354" i="14"/>
  <c r="C353" i="14"/>
  <c r="D353" i="14"/>
  <c r="C352" i="14"/>
  <c r="D352" i="14"/>
  <c r="C351" i="14"/>
  <c r="D351" i="14"/>
  <c r="C350" i="14"/>
  <c r="D350" i="14"/>
  <c r="C349" i="14"/>
  <c r="D349" i="14"/>
  <c r="C348" i="14"/>
  <c r="D348" i="14"/>
  <c r="C347" i="14"/>
  <c r="D347" i="14"/>
  <c r="C346" i="14"/>
  <c r="D346" i="14"/>
  <c r="C345" i="14"/>
  <c r="D345" i="14"/>
  <c r="C344" i="14"/>
  <c r="D344" i="14"/>
  <c r="C343" i="14"/>
  <c r="D343" i="14"/>
  <c r="C342" i="14"/>
  <c r="D342" i="14"/>
  <c r="C341" i="14"/>
  <c r="D341" i="14"/>
  <c r="C340" i="14"/>
  <c r="D340" i="14"/>
  <c r="C339" i="14"/>
  <c r="D339" i="14"/>
  <c r="C338" i="14"/>
  <c r="D338" i="14"/>
  <c r="C337" i="14"/>
  <c r="D337" i="14"/>
  <c r="C336" i="14"/>
  <c r="D336" i="14"/>
  <c r="C335" i="14"/>
  <c r="D335" i="14"/>
  <c r="C334" i="14"/>
  <c r="D334" i="14"/>
  <c r="C333" i="14"/>
  <c r="D333" i="14"/>
  <c r="C332" i="14"/>
  <c r="D332" i="14"/>
  <c r="C331" i="14"/>
  <c r="D331" i="14"/>
  <c r="C330" i="14"/>
  <c r="D330" i="14"/>
  <c r="C329" i="14"/>
  <c r="D329" i="14"/>
  <c r="C328" i="14"/>
  <c r="D328" i="14"/>
  <c r="C327" i="14"/>
  <c r="D327" i="14"/>
  <c r="C326" i="14"/>
  <c r="D326" i="14"/>
  <c r="C325" i="14"/>
  <c r="D325" i="14"/>
  <c r="C324" i="14"/>
  <c r="D324" i="14"/>
  <c r="C323" i="14"/>
  <c r="D323" i="14"/>
  <c r="C322" i="14"/>
  <c r="D322" i="14"/>
  <c r="C321" i="14"/>
  <c r="D321" i="14"/>
  <c r="C320" i="14"/>
  <c r="D320" i="14"/>
  <c r="C319" i="14"/>
  <c r="D319" i="14"/>
  <c r="C318" i="14"/>
  <c r="D318" i="14"/>
  <c r="C317" i="14"/>
  <c r="D317" i="14"/>
  <c r="C316" i="14"/>
  <c r="D316" i="14"/>
  <c r="C315" i="14"/>
  <c r="D315" i="14"/>
  <c r="C314" i="14"/>
  <c r="D314" i="14"/>
  <c r="C313" i="14"/>
  <c r="D313" i="14"/>
  <c r="C312" i="14"/>
  <c r="D312" i="14"/>
  <c r="C311" i="14"/>
  <c r="D311" i="14"/>
  <c r="C310" i="14"/>
  <c r="D310" i="14"/>
  <c r="C309" i="14"/>
  <c r="D309" i="14"/>
  <c r="C308" i="14"/>
  <c r="D308" i="14"/>
  <c r="C307" i="14"/>
  <c r="D307" i="14"/>
  <c r="C306" i="14"/>
  <c r="D306" i="14"/>
  <c r="C305" i="14"/>
  <c r="D305" i="14"/>
  <c r="C304" i="14"/>
  <c r="D304" i="14"/>
  <c r="C303" i="14"/>
  <c r="D303" i="14"/>
  <c r="C302" i="14"/>
  <c r="D302" i="14"/>
  <c r="C301" i="14"/>
  <c r="D301" i="14"/>
  <c r="C300" i="14"/>
  <c r="D300" i="14"/>
  <c r="C299" i="14"/>
  <c r="D299" i="14"/>
  <c r="C298" i="14"/>
  <c r="D298" i="14"/>
  <c r="C297" i="14"/>
  <c r="D297" i="14"/>
  <c r="C296" i="14"/>
  <c r="D296" i="14"/>
  <c r="C295" i="14"/>
  <c r="D295" i="14"/>
  <c r="C294" i="14"/>
  <c r="D294" i="14"/>
  <c r="C293" i="14"/>
  <c r="D293" i="14"/>
  <c r="C292" i="14"/>
  <c r="D292" i="14"/>
  <c r="C291" i="14"/>
  <c r="D291" i="14"/>
  <c r="C290" i="14"/>
  <c r="D290" i="14"/>
  <c r="C289" i="14"/>
  <c r="D289" i="14"/>
  <c r="C288" i="14"/>
  <c r="D288" i="14"/>
  <c r="C287" i="14"/>
  <c r="D287" i="14"/>
  <c r="C286" i="14"/>
  <c r="D286" i="14"/>
  <c r="C285" i="14"/>
  <c r="D285" i="14"/>
  <c r="C284" i="14"/>
  <c r="D284" i="14"/>
  <c r="C283" i="14"/>
  <c r="D283" i="14"/>
  <c r="C282" i="14"/>
  <c r="D282" i="14"/>
  <c r="C281" i="14"/>
  <c r="D281" i="14"/>
  <c r="C280" i="14"/>
  <c r="D280" i="14"/>
  <c r="C279" i="14"/>
  <c r="D279" i="14"/>
  <c r="C278" i="14"/>
  <c r="D278" i="14"/>
  <c r="C277" i="14"/>
  <c r="D277" i="14"/>
  <c r="C276" i="14"/>
  <c r="D276" i="14"/>
  <c r="C275" i="14"/>
  <c r="D275" i="14"/>
  <c r="C274" i="14"/>
  <c r="D274" i="14"/>
  <c r="C273" i="14"/>
  <c r="D273" i="14"/>
  <c r="C272" i="14"/>
  <c r="D272" i="14"/>
  <c r="C271" i="14"/>
  <c r="D271" i="14"/>
  <c r="C270" i="14"/>
  <c r="D270" i="14"/>
  <c r="C269" i="14"/>
  <c r="D269" i="14"/>
  <c r="C268" i="14"/>
  <c r="D268" i="14"/>
  <c r="C267" i="14"/>
  <c r="D267" i="14"/>
  <c r="C266" i="14"/>
  <c r="D266" i="14"/>
  <c r="C265" i="14"/>
  <c r="D265" i="14"/>
  <c r="C264" i="14"/>
  <c r="D264" i="14"/>
  <c r="C263" i="14"/>
  <c r="D263" i="14"/>
  <c r="C262" i="14"/>
  <c r="D262" i="14"/>
  <c r="C261" i="14"/>
  <c r="D261" i="14"/>
  <c r="C260" i="14"/>
  <c r="D260" i="14"/>
  <c r="C259" i="14"/>
  <c r="D259" i="14"/>
  <c r="C258" i="14"/>
  <c r="D258" i="14"/>
  <c r="C257" i="14"/>
  <c r="D257" i="14"/>
  <c r="C256" i="14"/>
  <c r="D256" i="14"/>
  <c r="C255" i="14"/>
  <c r="D255" i="14"/>
  <c r="C254" i="14"/>
  <c r="D254" i="14"/>
  <c r="C253" i="14"/>
  <c r="D253" i="14"/>
  <c r="C252" i="14"/>
  <c r="D252" i="14"/>
  <c r="C251" i="14"/>
  <c r="D251" i="14"/>
  <c r="C250" i="14"/>
  <c r="D250" i="14"/>
  <c r="C249" i="14"/>
  <c r="D249" i="14"/>
  <c r="C248" i="14"/>
  <c r="D248" i="14"/>
  <c r="D247" i="14"/>
  <c r="C247" i="14"/>
  <c r="C246" i="14"/>
  <c r="D246" i="14"/>
  <c r="C245" i="14"/>
  <c r="D245" i="14"/>
  <c r="C244" i="14"/>
  <c r="D244" i="14"/>
  <c r="D243" i="14"/>
  <c r="C243" i="14"/>
  <c r="C242" i="14"/>
  <c r="D242" i="14"/>
  <c r="C241" i="14"/>
  <c r="D241" i="14"/>
  <c r="C240" i="14"/>
  <c r="D240" i="14"/>
  <c r="D239" i="14"/>
  <c r="C239" i="14"/>
  <c r="C238" i="14"/>
  <c r="D238" i="14"/>
  <c r="C237" i="14"/>
  <c r="D237" i="14"/>
  <c r="C236" i="14"/>
  <c r="D236" i="14"/>
  <c r="D235" i="14"/>
  <c r="C235" i="14"/>
  <c r="C234" i="14"/>
  <c r="D234" i="14"/>
  <c r="C233" i="14"/>
  <c r="D233" i="14"/>
  <c r="C232" i="14"/>
  <c r="D232" i="14"/>
  <c r="D231" i="14"/>
  <c r="C231" i="14"/>
  <c r="C230" i="14"/>
  <c r="D230" i="14"/>
  <c r="C229" i="14"/>
  <c r="D229" i="14"/>
  <c r="C228" i="14"/>
  <c r="D228" i="14"/>
  <c r="D227" i="14"/>
  <c r="C227" i="14"/>
  <c r="C226" i="14"/>
  <c r="D226" i="14"/>
  <c r="C225" i="14"/>
  <c r="D225" i="14"/>
  <c r="C224" i="14"/>
  <c r="D224" i="14"/>
  <c r="D223" i="14"/>
  <c r="C223" i="14"/>
  <c r="C222" i="14"/>
  <c r="D222" i="14"/>
  <c r="C221" i="14"/>
  <c r="D221" i="14"/>
  <c r="C220" i="14"/>
  <c r="D220" i="14"/>
  <c r="D219" i="14"/>
  <c r="C219" i="14"/>
  <c r="C218" i="14"/>
  <c r="D218" i="14"/>
  <c r="C217" i="14"/>
  <c r="D217" i="14"/>
  <c r="C216" i="14"/>
  <c r="D216" i="14"/>
  <c r="D215" i="14"/>
  <c r="C215" i="14"/>
  <c r="C214" i="14"/>
  <c r="D214" i="14"/>
  <c r="C213" i="14"/>
  <c r="D213" i="14"/>
  <c r="C212" i="14"/>
  <c r="D212" i="14"/>
  <c r="D211" i="14"/>
  <c r="C211" i="14"/>
  <c r="C210" i="14"/>
  <c r="D210" i="14"/>
  <c r="C209" i="14"/>
  <c r="D209" i="14"/>
  <c r="C208" i="14"/>
  <c r="D208" i="14"/>
  <c r="D207" i="14"/>
  <c r="C207" i="14"/>
  <c r="C206" i="14"/>
  <c r="D206" i="14"/>
  <c r="C205" i="14"/>
  <c r="D205" i="14"/>
  <c r="C204" i="14"/>
  <c r="D204" i="14"/>
  <c r="D203" i="14"/>
  <c r="C203" i="14"/>
  <c r="C202" i="14"/>
  <c r="D202" i="14"/>
  <c r="C201" i="14"/>
  <c r="D201" i="14"/>
  <c r="C200" i="14"/>
  <c r="D200" i="14"/>
  <c r="D199" i="14"/>
  <c r="C199" i="14"/>
  <c r="C198" i="14"/>
  <c r="D198" i="14"/>
  <c r="C197" i="14"/>
  <c r="D197" i="14"/>
  <c r="C196" i="14"/>
  <c r="D196" i="14"/>
  <c r="D195" i="14"/>
  <c r="C195" i="14"/>
  <c r="C194" i="14"/>
  <c r="D194" i="14"/>
  <c r="C193" i="14"/>
  <c r="D193" i="14"/>
  <c r="C192" i="14"/>
  <c r="D192" i="14"/>
  <c r="D191" i="14"/>
  <c r="C191" i="14"/>
  <c r="C190" i="14"/>
  <c r="D190" i="14"/>
  <c r="C189" i="14"/>
  <c r="D189" i="14"/>
  <c r="C188" i="14"/>
  <c r="D188" i="14"/>
  <c r="D187" i="14"/>
  <c r="C187" i="14"/>
  <c r="C186" i="14"/>
  <c r="D186" i="14"/>
  <c r="C185" i="14"/>
  <c r="D185" i="14"/>
  <c r="C184" i="14"/>
  <c r="D184" i="14"/>
  <c r="D183" i="14"/>
  <c r="C183" i="14"/>
  <c r="C182" i="14"/>
  <c r="D182" i="14"/>
  <c r="C181" i="14"/>
  <c r="D181" i="14"/>
  <c r="C180" i="14"/>
  <c r="D180" i="14"/>
  <c r="D179" i="14"/>
  <c r="C179" i="14"/>
  <c r="C178" i="14"/>
  <c r="D178" i="14"/>
  <c r="C177" i="14"/>
  <c r="D177" i="14"/>
  <c r="C176" i="14"/>
  <c r="D176" i="14"/>
  <c r="D175" i="14"/>
  <c r="C175" i="14"/>
  <c r="C174" i="14"/>
  <c r="D174" i="14"/>
  <c r="C173" i="14"/>
  <c r="D173" i="14"/>
  <c r="C172" i="14"/>
  <c r="D172" i="14"/>
  <c r="D171" i="14"/>
  <c r="C171" i="14"/>
  <c r="C170" i="14"/>
  <c r="D170" i="14"/>
  <c r="C169" i="14"/>
  <c r="D169" i="14"/>
  <c r="C168" i="14"/>
  <c r="D168" i="14"/>
  <c r="D167" i="14"/>
  <c r="C167" i="14"/>
  <c r="C166" i="14"/>
  <c r="D166" i="14"/>
  <c r="C165" i="14"/>
  <c r="D165" i="14"/>
  <c r="C164" i="14"/>
  <c r="D164" i="14"/>
  <c r="D163" i="14"/>
  <c r="C163" i="14"/>
  <c r="C162" i="14"/>
  <c r="D162" i="14"/>
  <c r="C161" i="14"/>
  <c r="D161" i="14"/>
  <c r="C160" i="14"/>
  <c r="D160" i="14"/>
  <c r="D159" i="14"/>
  <c r="C159" i="14"/>
  <c r="C158" i="14"/>
  <c r="D158" i="14"/>
  <c r="C157" i="14"/>
  <c r="D157" i="14"/>
  <c r="C156" i="14"/>
  <c r="D156" i="14"/>
  <c r="D155" i="14"/>
  <c r="C155" i="14"/>
  <c r="C154" i="14"/>
  <c r="D154" i="14"/>
  <c r="C153" i="14"/>
  <c r="D153" i="14"/>
  <c r="C152" i="14"/>
  <c r="D152" i="14"/>
  <c r="D151" i="14"/>
  <c r="C151" i="14"/>
  <c r="C150" i="14"/>
  <c r="D150" i="14"/>
  <c r="C149" i="14"/>
  <c r="D149" i="14"/>
  <c r="C148" i="14"/>
  <c r="D148" i="14"/>
  <c r="D147" i="14"/>
  <c r="C147" i="14"/>
  <c r="C146" i="14"/>
  <c r="D146" i="14"/>
  <c r="C145" i="14"/>
  <c r="D145" i="14"/>
  <c r="C144" i="14"/>
  <c r="D144" i="14"/>
  <c r="D143" i="14"/>
  <c r="C143" i="14"/>
  <c r="C142" i="14"/>
  <c r="D142" i="14"/>
  <c r="C141" i="14"/>
  <c r="D141" i="14"/>
  <c r="C140" i="14"/>
  <c r="D140" i="14"/>
  <c r="D139" i="14"/>
  <c r="C139" i="14"/>
  <c r="C138" i="14"/>
  <c r="D138" i="14"/>
  <c r="C137" i="14"/>
  <c r="D137" i="14"/>
  <c r="C136" i="14"/>
  <c r="D136" i="14"/>
  <c r="D135" i="14"/>
  <c r="C135" i="14"/>
  <c r="C134" i="14"/>
  <c r="D134" i="14"/>
  <c r="C133" i="14"/>
  <c r="D133" i="14"/>
  <c r="C132" i="14"/>
  <c r="D132" i="14"/>
  <c r="D131" i="14"/>
  <c r="C131" i="14"/>
  <c r="C130" i="14"/>
  <c r="D130" i="14"/>
  <c r="C129" i="14"/>
  <c r="D129" i="14"/>
  <c r="C128" i="14"/>
  <c r="D128" i="14"/>
  <c r="D127" i="14"/>
  <c r="C127" i="14"/>
  <c r="C126" i="14"/>
  <c r="D126" i="14"/>
  <c r="C125" i="14"/>
  <c r="D125" i="14"/>
  <c r="C124" i="14"/>
  <c r="D124" i="14"/>
  <c r="D123" i="14"/>
  <c r="C123" i="14"/>
  <c r="C122" i="14"/>
  <c r="D122" i="14"/>
  <c r="C121" i="14"/>
  <c r="D121" i="14"/>
  <c r="C120" i="14"/>
  <c r="D120" i="14"/>
  <c r="D119" i="14"/>
  <c r="C119" i="14"/>
  <c r="C118" i="14"/>
  <c r="D118" i="14"/>
  <c r="C117" i="14"/>
  <c r="D117" i="14"/>
  <c r="C116" i="14"/>
  <c r="D116" i="14"/>
  <c r="D115" i="14"/>
  <c r="C115" i="14"/>
  <c r="C114" i="14"/>
  <c r="D114" i="14"/>
  <c r="C113" i="14"/>
  <c r="D113" i="14"/>
  <c r="C112" i="14"/>
  <c r="D112" i="14"/>
  <c r="D111" i="14"/>
  <c r="C111" i="14"/>
  <c r="C110" i="14"/>
  <c r="D110" i="14"/>
  <c r="C109" i="14"/>
  <c r="D109" i="14"/>
  <c r="C108" i="14"/>
  <c r="D108" i="14"/>
  <c r="D107" i="14"/>
  <c r="C107" i="14"/>
  <c r="C106" i="14"/>
  <c r="D106" i="14"/>
  <c r="C105" i="14"/>
  <c r="D105" i="14"/>
  <c r="C104" i="14"/>
  <c r="D104" i="14"/>
  <c r="D103" i="14"/>
  <c r="C103" i="14"/>
  <c r="C102" i="14"/>
  <c r="D102" i="14"/>
  <c r="C101" i="14"/>
  <c r="D101" i="14"/>
  <c r="C100" i="14"/>
  <c r="D100" i="14"/>
  <c r="D99" i="14"/>
  <c r="C99" i="14"/>
  <c r="C98" i="14"/>
  <c r="D98" i="14"/>
  <c r="C97" i="14"/>
  <c r="D97" i="14"/>
  <c r="C96" i="14"/>
  <c r="D96" i="14"/>
  <c r="D95" i="14"/>
  <c r="C95" i="14"/>
  <c r="C94" i="14"/>
  <c r="D94" i="14"/>
  <c r="C93" i="14"/>
  <c r="D93" i="14"/>
  <c r="C92" i="14"/>
  <c r="D92" i="14"/>
  <c r="D91" i="14"/>
  <c r="C91" i="14"/>
  <c r="C90" i="14"/>
  <c r="D90" i="14"/>
  <c r="C89" i="14"/>
  <c r="D89" i="14"/>
  <c r="C88" i="14"/>
  <c r="D88" i="14"/>
  <c r="D87" i="14"/>
  <c r="C87" i="14"/>
  <c r="C86" i="14"/>
  <c r="D86" i="14"/>
  <c r="C85" i="14"/>
  <c r="D85" i="14"/>
  <c r="C84" i="14"/>
  <c r="D84" i="14"/>
  <c r="D83" i="14"/>
  <c r="C83" i="14"/>
  <c r="C82" i="14"/>
  <c r="D82" i="14"/>
  <c r="C81" i="14"/>
  <c r="D81" i="14"/>
  <c r="C80" i="14"/>
  <c r="D80" i="14"/>
  <c r="D79" i="14"/>
  <c r="C79" i="14"/>
  <c r="C78" i="14"/>
  <c r="D78" i="14"/>
  <c r="C77" i="14"/>
  <c r="D77" i="14"/>
  <c r="C76" i="14"/>
  <c r="D76" i="14"/>
  <c r="D75" i="14"/>
  <c r="C75" i="14"/>
  <c r="C74" i="14"/>
  <c r="D74" i="14"/>
  <c r="C73" i="14"/>
  <c r="D73" i="14"/>
  <c r="C72" i="14"/>
  <c r="D72" i="14"/>
  <c r="D71" i="14"/>
  <c r="C71" i="14"/>
  <c r="C70" i="14"/>
  <c r="D70" i="14"/>
  <c r="C69" i="14"/>
  <c r="D69" i="14"/>
  <c r="C68" i="14"/>
  <c r="D68" i="14"/>
  <c r="D67" i="14"/>
  <c r="C67" i="14"/>
  <c r="C66" i="14"/>
  <c r="D66" i="14"/>
  <c r="C65" i="14"/>
  <c r="D65" i="14"/>
  <c r="C64" i="14"/>
  <c r="D64" i="14"/>
  <c r="D63" i="14"/>
  <c r="C63" i="14"/>
  <c r="C62" i="14"/>
  <c r="D62" i="14"/>
  <c r="C61" i="14"/>
  <c r="D61" i="14"/>
  <c r="C60" i="14"/>
  <c r="D60" i="14"/>
  <c r="D59" i="14"/>
  <c r="C59" i="14"/>
  <c r="C58" i="14"/>
  <c r="D58" i="14"/>
  <c r="C57" i="14"/>
  <c r="D57" i="14"/>
  <c r="C56" i="14"/>
  <c r="D56" i="14"/>
  <c r="D55" i="14"/>
  <c r="C55" i="14"/>
  <c r="C54" i="14"/>
  <c r="D54" i="14"/>
  <c r="C53" i="14"/>
  <c r="D53" i="14"/>
  <c r="C52" i="14"/>
  <c r="D52" i="14"/>
  <c r="D51" i="14"/>
  <c r="C51" i="14"/>
  <c r="C50" i="14"/>
  <c r="D50" i="14"/>
  <c r="C49" i="14"/>
  <c r="D49" i="14"/>
  <c r="C48" i="14"/>
  <c r="D48" i="14"/>
  <c r="D47" i="14"/>
  <c r="C47" i="14"/>
  <c r="C46" i="14"/>
  <c r="D46" i="14"/>
  <c r="C45" i="14"/>
  <c r="D45" i="14"/>
  <c r="C44" i="14"/>
  <c r="D44" i="14"/>
  <c r="D43" i="14"/>
  <c r="C43" i="14"/>
  <c r="C42" i="14"/>
  <c r="D42" i="14"/>
  <c r="C41" i="14"/>
  <c r="D41" i="14"/>
  <c r="C40" i="14"/>
  <c r="D40" i="14"/>
  <c r="D39" i="14"/>
  <c r="C39" i="14"/>
  <c r="C38" i="14"/>
  <c r="D38" i="14"/>
  <c r="C37" i="14"/>
  <c r="D37" i="14"/>
  <c r="C36" i="14"/>
  <c r="D36" i="14"/>
  <c r="D35" i="14"/>
  <c r="C35" i="14"/>
  <c r="C34" i="14"/>
  <c r="D34" i="14"/>
  <c r="C33" i="14"/>
  <c r="D33" i="14"/>
  <c r="C32" i="14"/>
  <c r="D32" i="14"/>
  <c r="D31" i="14"/>
  <c r="C31" i="14"/>
  <c r="C30" i="14"/>
  <c r="D30" i="14"/>
  <c r="C29" i="14"/>
  <c r="D29" i="14"/>
  <c r="C28" i="14"/>
  <c r="D28" i="14"/>
  <c r="D27" i="14"/>
  <c r="C27" i="14"/>
  <c r="C26" i="14"/>
  <c r="D26" i="14"/>
  <c r="C25" i="14"/>
  <c r="D25" i="14"/>
  <c r="C24" i="14"/>
  <c r="D24" i="14"/>
  <c r="D23" i="14"/>
  <c r="C23" i="14"/>
  <c r="C22" i="14"/>
  <c r="D22" i="14"/>
  <c r="C21" i="14"/>
  <c r="D21" i="14"/>
  <c r="C20" i="14"/>
  <c r="D20" i="14"/>
  <c r="P19" i="14"/>
  <c r="D19" i="14"/>
  <c r="C19" i="14"/>
  <c r="P18" i="14"/>
  <c r="D18" i="14"/>
  <c r="C18" i="14"/>
  <c r="C17" i="14"/>
  <c r="D17" i="14"/>
  <c r="C16" i="14"/>
  <c r="D16" i="14"/>
  <c r="C15" i="14"/>
  <c r="D15" i="14"/>
  <c r="D14" i="14"/>
  <c r="C14" i="14"/>
  <c r="O13" i="14"/>
  <c r="C13" i="14"/>
  <c r="D13" i="14"/>
  <c r="D12" i="14"/>
  <c r="C12" i="14"/>
  <c r="C11" i="14"/>
  <c r="D11" i="14"/>
  <c r="D10" i="14"/>
  <c r="C10" i="14"/>
  <c r="C9" i="14"/>
  <c r="D9" i="14"/>
  <c r="D8" i="14"/>
  <c r="C8" i="14"/>
  <c r="C7" i="14"/>
  <c r="D7" i="14"/>
  <c r="D6" i="14"/>
  <c r="C6" i="14"/>
  <c r="C5" i="14"/>
  <c r="D5" i="14"/>
  <c r="B5" i="2"/>
  <c r="M3170" i="3"/>
  <c r="M3171" i="3"/>
  <c r="M3172" i="3"/>
  <c r="M3173" i="3"/>
  <c r="M3174" i="3"/>
  <c r="M3175" i="3"/>
  <c r="M3176" i="3"/>
  <c r="M3177" i="3"/>
  <c r="M3178" i="3"/>
  <c r="M3179" i="3"/>
  <c r="M3180" i="3"/>
  <c r="L3181" i="3"/>
  <c r="M3181" i="3"/>
  <c r="M3182" i="3"/>
  <c r="M3183" i="3"/>
  <c r="M3184" i="3"/>
  <c r="L3185" i="3"/>
  <c r="M3185" i="3"/>
  <c r="M3186" i="3"/>
  <c r="M3187" i="3"/>
  <c r="M3188" i="3"/>
  <c r="L3189" i="3"/>
  <c r="M3189" i="3"/>
  <c r="M3190" i="3"/>
  <c r="M3191" i="3"/>
  <c r="M3192" i="3"/>
  <c r="L3193" i="3"/>
  <c r="M3193" i="3"/>
  <c r="M3194" i="3"/>
  <c r="M3195" i="3"/>
  <c r="M3196" i="3"/>
  <c r="L3197" i="3"/>
  <c r="M3197" i="3"/>
  <c r="M3198" i="3"/>
  <c r="M3199" i="3"/>
  <c r="M3200" i="3"/>
  <c r="L3201" i="3"/>
  <c r="M3201" i="3"/>
  <c r="M3202" i="3"/>
  <c r="M3203" i="3"/>
  <c r="M3204" i="3"/>
  <c r="L3205" i="3"/>
  <c r="M3205" i="3"/>
  <c r="M3206" i="3"/>
  <c r="M3207" i="3"/>
  <c r="M3208" i="3"/>
  <c r="L3209" i="3"/>
  <c r="M3209" i="3"/>
  <c r="M3210" i="3"/>
  <c r="M3211" i="3"/>
  <c r="M3212" i="3"/>
  <c r="L3213" i="3"/>
  <c r="M3213" i="3"/>
  <c r="M3214" i="3"/>
  <c r="M3215" i="3"/>
  <c r="M3216" i="3"/>
  <c r="L3217" i="3"/>
  <c r="M3217" i="3"/>
  <c r="M3218" i="3"/>
  <c r="M3219" i="3"/>
  <c r="M3220" i="3"/>
  <c r="L3221" i="3"/>
  <c r="M3221" i="3"/>
  <c r="M3222" i="3"/>
  <c r="M3223" i="3"/>
  <c r="M3224" i="3"/>
  <c r="L3225" i="3"/>
  <c r="M3225" i="3"/>
  <c r="M3226" i="3"/>
  <c r="M3227" i="3"/>
  <c r="M3228" i="3"/>
  <c r="L3229" i="3"/>
  <c r="M3229" i="3"/>
  <c r="M3230" i="3"/>
  <c r="M3231" i="3"/>
  <c r="M3232" i="3"/>
  <c r="L3233" i="3"/>
  <c r="M3233" i="3"/>
  <c r="M3234" i="3"/>
  <c r="M3235" i="3"/>
  <c r="M3236" i="3"/>
  <c r="L3237" i="3"/>
  <c r="M3237" i="3"/>
  <c r="M3238" i="3"/>
  <c r="M3239" i="3"/>
  <c r="M3240" i="3"/>
  <c r="L3241" i="3"/>
  <c r="M3241" i="3"/>
  <c r="M3242" i="3"/>
  <c r="M3243" i="3"/>
  <c r="M3244" i="3"/>
  <c r="L3245" i="3"/>
  <c r="M3245" i="3"/>
  <c r="M3246" i="3"/>
  <c r="M3247" i="3"/>
  <c r="M3248" i="3"/>
  <c r="L3249" i="3"/>
  <c r="M3249" i="3"/>
  <c r="M3250" i="3"/>
  <c r="M3251" i="3"/>
  <c r="M3252" i="3"/>
  <c r="L3253" i="3"/>
  <c r="M3253" i="3"/>
  <c r="M3254" i="3"/>
  <c r="M3255" i="3"/>
  <c r="M3256" i="3"/>
  <c r="L3257" i="3"/>
  <c r="M3257" i="3"/>
  <c r="M3258" i="3"/>
  <c r="M3259" i="3"/>
  <c r="M3260" i="3"/>
  <c r="L3261" i="3"/>
  <c r="M3261" i="3"/>
  <c r="M3262" i="3"/>
  <c r="M3263" i="3"/>
  <c r="M3264" i="3"/>
  <c r="L3265" i="3"/>
  <c r="M3265" i="3"/>
  <c r="M3266" i="3"/>
  <c r="M3267" i="3"/>
  <c r="M3268" i="3"/>
  <c r="L3269" i="3"/>
  <c r="M3269" i="3"/>
  <c r="M3270" i="3"/>
  <c r="M3271" i="3"/>
  <c r="M3272" i="3"/>
  <c r="L3273" i="3"/>
  <c r="M3273" i="3"/>
  <c r="M3274" i="3"/>
  <c r="M3275" i="3"/>
  <c r="M3276" i="3"/>
  <c r="L3277" i="3"/>
  <c r="M3277" i="3"/>
  <c r="M3278" i="3"/>
  <c r="M3279" i="3"/>
  <c r="M3280" i="3"/>
  <c r="L3281" i="3"/>
  <c r="M3281" i="3"/>
  <c r="M3282" i="3"/>
  <c r="M3283" i="3"/>
  <c r="M3284" i="3"/>
  <c r="L3285" i="3"/>
  <c r="M3285" i="3"/>
  <c r="M3286" i="3"/>
  <c r="M3287" i="3"/>
  <c r="M3288" i="3"/>
  <c r="L3289" i="3"/>
  <c r="M3289" i="3"/>
  <c r="M3290" i="3"/>
  <c r="M3291" i="3"/>
  <c r="M3292" i="3"/>
  <c r="L3293" i="3"/>
  <c r="M3293" i="3"/>
  <c r="M3294" i="3"/>
  <c r="M3295" i="3"/>
  <c r="M3296" i="3"/>
  <c r="L3297" i="3"/>
  <c r="M3297" i="3"/>
  <c r="M3298" i="3"/>
  <c r="M3299" i="3"/>
  <c r="M3300" i="3"/>
  <c r="L3301" i="3"/>
  <c r="M3301" i="3"/>
  <c r="M3302" i="3"/>
  <c r="M3303" i="3"/>
  <c r="M3304" i="3"/>
  <c r="L3305" i="3"/>
  <c r="M3305" i="3"/>
  <c r="M3306" i="3"/>
  <c r="M3307" i="3"/>
  <c r="M3308" i="3"/>
  <c r="L3309" i="3"/>
  <c r="M3309" i="3"/>
  <c r="M3310" i="3"/>
  <c r="M3311" i="3"/>
  <c r="M3312" i="3"/>
  <c r="L3313" i="3"/>
  <c r="M3313" i="3"/>
  <c r="M3314" i="3"/>
  <c r="M3315" i="3"/>
  <c r="M3316" i="3"/>
  <c r="L3317" i="3"/>
  <c r="M3317" i="3"/>
  <c r="M3318" i="3"/>
  <c r="M3319" i="3"/>
  <c r="M3320" i="3"/>
  <c r="L3321" i="3"/>
  <c r="M3321" i="3"/>
  <c r="M3322" i="3"/>
  <c r="M3323" i="3"/>
  <c r="M3324" i="3"/>
  <c r="L3325" i="3"/>
  <c r="M3325" i="3"/>
  <c r="M3326" i="3"/>
  <c r="M3327" i="3"/>
  <c r="M3328" i="3"/>
  <c r="L3329" i="3"/>
  <c r="M3329" i="3"/>
  <c r="M3330" i="3"/>
  <c r="M3331" i="3"/>
  <c r="M3332" i="3"/>
  <c r="L3333" i="3"/>
  <c r="M3333" i="3"/>
  <c r="M3334" i="3"/>
  <c r="M3335" i="3"/>
  <c r="M3336" i="3"/>
  <c r="L3337" i="3"/>
  <c r="M3337" i="3"/>
  <c r="M3338" i="3"/>
  <c r="M3339" i="3"/>
  <c r="M3340" i="3"/>
  <c r="L3341" i="3"/>
  <c r="M3341" i="3"/>
  <c r="M3342" i="3"/>
  <c r="M3343" i="3"/>
  <c r="M3344" i="3"/>
  <c r="L3345" i="3"/>
  <c r="M3345" i="3"/>
  <c r="M3346" i="3"/>
  <c r="M3347" i="3"/>
  <c r="M3348" i="3"/>
  <c r="L3349" i="3"/>
  <c r="M3349" i="3"/>
  <c r="M3350" i="3"/>
  <c r="M3351" i="3"/>
  <c r="M3352" i="3"/>
  <c r="L3353" i="3"/>
  <c r="M3353" i="3"/>
  <c r="M3354" i="3"/>
  <c r="M3355" i="3"/>
  <c r="M3356" i="3"/>
  <c r="L3357" i="3"/>
  <c r="M3357" i="3"/>
  <c r="M3358" i="3"/>
  <c r="M3359" i="3"/>
  <c r="M3360" i="3"/>
  <c r="L3361" i="3"/>
  <c r="M3361" i="3"/>
  <c r="M3362" i="3"/>
  <c r="M3363" i="3"/>
  <c r="M3364" i="3"/>
  <c r="L3365" i="3"/>
  <c r="M3365" i="3"/>
  <c r="M3366" i="3"/>
  <c r="M3367" i="3"/>
  <c r="M3368" i="3"/>
  <c r="L3369" i="3"/>
  <c r="M3369" i="3"/>
  <c r="M3370" i="3"/>
  <c r="M3371" i="3"/>
  <c r="M3372" i="3"/>
  <c r="L3373" i="3"/>
  <c r="M3373" i="3"/>
  <c r="M3374" i="3"/>
  <c r="M3375" i="3"/>
  <c r="M3376" i="3"/>
  <c r="L3377" i="3"/>
  <c r="M3377" i="3"/>
  <c r="M3378" i="3"/>
  <c r="M3379" i="3"/>
  <c r="M3380" i="3"/>
  <c r="M3381" i="3"/>
  <c r="M3382" i="3"/>
  <c r="M3383" i="3"/>
  <c r="M3384" i="3"/>
  <c r="M3385" i="3"/>
  <c r="M3386" i="3"/>
  <c r="M3387" i="3"/>
  <c r="M3388" i="3"/>
  <c r="L3389" i="3"/>
  <c r="M3389" i="3"/>
  <c r="M3390" i="3"/>
  <c r="M3391" i="3"/>
  <c r="M3392" i="3"/>
  <c r="L3393" i="3"/>
  <c r="M3393" i="3"/>
  <c r="M3394" i="3"/>
  <c r="M3395" i="3"/>
  <c r="M3396" i="3"/>
  <c r="L3397" i="3"/>
  <c r="M3397" i="3"/>
  <c r="M3398" i="3"/>
  <c r="M3399" i="3"/>
  <c r="M3400" i="3"/>
  <c r="M3401" i="3"/>
  <c r="M3402" i="3"/>
  <c r="M3403" i="3"/>
  <c r="M3404" i="3"/>
  <c r="M3405" i="3"/>
  <c r="M3406" i="3"/>
  <c r="M3407" i="3"/>
  <c r="M3408" i="3"/>
  <c r="L3409" i="3"/>
  <c r="M3409" i="3"/>
  <c r="M3410" i="3"/>
  <c r="M3411" i="3"/>
  <c r="M3412" i="3"/>
  <c r="L3413" i="3"/>
  <c r="M3413" i="3"/>
  <c r="M3414" i="3"/>
  <c r="M3415" i="3"/>
  <c r="M3416" i="3"/>
  <c r="L3417" i="3"/>
  <c r="M3417" i="3"/>
  <c r="M3418" i="3"/>
  <c r="M3419" i="3"/>
  <c r="M3420" i="3"/>
  <c r="L3421" i="3"/>
  <c r="M3421" i="3"/>
  <c r="M3422" i="3"/>
  <c r="M3423" i="3"/>
  <c r="M3424" i="3"/>
  <c r="L3425" i="3"/>
  <c r="M3425" i="3"/>
  <c r="M3426" i="3"/>
  <c r="M3427" i="3"/>
  <c r="M3428" i="3"/>
  <c r="L3429" i="3"/>
  <c r="M3429" i="3"/>
  <c r="M3430" i="3"/>
  <c r="M3431" i="3"/>
  <c r="M3432" i="3"/>
  <c r="L3433" i="3"/>
  <c r="M3433" i="3"/>
  <c r="M3434" i="3"/>
  <c r="M3435" i="3"/>
  <c r="M3436" i="3"/>
  <c r="L3437" i="3"/>
  <c r="M3437" i="3"/>
  <c r="M3438" i="3"/>
  <c r="M3439" i="3"/>
  <c r="M3440" i="3"/>
  <c r="L3441" i="3"/>
  <c r="M3441" i="3"/>
  <c r="M3442" i="3"/>
  <c r="M3443" i="3"/>
  <c r="M3444" i="3"/>
  <c r="L3445" i="3"/>
  <c r="M3445" i="3"/>
  <c r="M3446" i="3"/>
  <c r="M3447" i="3"/>
  <c r="M3448" i="3"/>
  <c r="L3449" i="3"/>
  <c r="M3449" i="3"/>
  <c r="M3450" i="3"/>
  <c r="M3451" i="3"/>
  <c r="M3452" i="3"/>
  <c r="L3453" i="3"/>
  <c r="M3453" i="3"/>
  <c r="M3454" i="3"/>
  <c r="M3455" i="3"/>
  <c r="M3456" i="3"/>
  <c r="L3457" i="3"/>
  <c r="M3457" i="3"/>
  <c r="M3458" i="3"/>
  <c r="M3459" i="3"/>
  <c r="M3460" i="3"/>
  <c r="L3461" i="3"/>
  <c r="M3461" i="3"/>
  <c r="M3462" i="3"/>
  <c r="M3463" i="3"/>
  <c r="M3464" i="3"/>
  <c r="L3465" i="3"/>
  <c r="M3465" i="3"/>
  <c r="M3466" i="3"/>
  <c r="M3467" i="3"/>
  <c r="M3468" i="3"/>
  <c r="L3469" i="3"/>
  <c r="M3469" i="3"/>
  <c r="M3470" i="3"/>
  <c r="M3471" i="3"/>
  <c r="M3472" i="3"/>
  <c r="L3473" i="3"/>
  <c r="M3473" i="3"/>
  <c r="M3474" i="3"/>
  <c r="M3475" i="3"/>
  <c r="M3476" i="3"/>
  <c r="L3477" i="3"/>
  <c r="M3477" i="3"/>
  <c r="M3478" i="3"/>
  <c r="M3479" i="3"/>
  <c r="M3480" i="3"/>
  <c r="L3481" i="3"/>
  <c r="M3481" i="3"/>
  <c r="M3482" i="3"/>
  <c r="M3483" i="3"/>
  <c r="M3484" i="3"/>
  <c r="L3485" i="3"/>
  <c r="M3485" i="3"/>
  <c r="M3486" i="3"/>
  <c r="M3487" i="3"/>
  <c r="M3488" i="3"/>
  <c r="M3489" i="3"/>
  <c r="M3490" i="3"/>
  <c r="M3491" i="3"/>
  <c r="M3492" i="3"/>
  <c r="M3493" i="3"/>
  <c r="M3494" i="3"/>
  <c r="M3495" i="3"/>
  <c r="M3496" i="3"/>
  <c r="M3497" i="3"/>
  <c r="M3498" i="3"/>
  <c r="M3499" i="3"/>
  <c r="M3500" i="3"/>
  <c r="M3501" i="3"/>
  <c r="M3502" i="3"/>
  <c r="M3503" i="3"/>
  <c r="M3504" i="3"/>
  <c r="M3505" i="3"/>
  <c r="M3506" i="3"/>
  <c r="M3507" i="3"/>
  <c r="M3508" i="3"/>
  <c r="M3509" i="3"/>
  <c r="M3510" i="3"/>
  <c r="M3511" i="3"/>
  <c r="M3512" i="3"/>
  <c r="M3513" i="3"/>
  <c r="M3514" i="3"/>
  <c r="M3515" i="3"/>
  <c r="M3516" i="3"/>
  <c r="M3517" i="3"/>
  <c r="M3518" i="3"/>
  <c r="M3519" i="3"/>
  <c r="M3520" i="3"/>
  <c r="M3521" i="3"/>
  <c r="M3522" i="3"/>
  <c r="M3523" i="3"/>
  <c r="M3524" i="3"/>
  <c r="M3525" i="3"/>
  <c r="M3526" i="3"/>
  <c r="M3527" i="3"/>
  <c r="M3528" i="3"/>
  <c r="M3529" i="3"/>
  <c r="M3530" i="3"/>
  <c r="M3531" i="3"/>
  <c r="M3532" i="3"/>
  <c r="M3533" i="3"/>
  <c r="M3534" i="3"/>
  <c r="M3535" i="3"/>
  <c r="M3536" i="3"/>
  <c r="M3537" i="3"/>
  <c r="M3538" i="3"/>
  <c r="M3539" i="3"/>
  <c r="M3540" i="3"/>
  <c r="M3541" i="3"/>
  <c r="M3542" i="3"/>
  <c r="M3543" i="3"/>
  <c r="M3544" i="3"/>
  <c r="M3545" i="3"/>
  <c r="M3546" i="3"/>
  <c r="M3547" i="3"/>
  <c r="M3548" i="3"/>
  <c r="M3549" i="3"/>
  <c r="M3550" i="3"/>
  <c r="M3551" i="3"/>
  <c r="M3552" i="3"/>
  <c r="M3553" i="3"/>
  <c r="M3554" i="3"/>
  <c r="M3555" i="3"/>
  <c r="M3556" i="3"/>
  <c r="M3557" i="3"/>
  <c r="M3558" i="3"/>
  <c r="M3559" i="3"/>
  <c r="M3560" i="3"/>
  <c r="M3561" i="3"/>
  <c r="M3562" i="3"/>
  <c r="M3563" i="3"/>
  <c r="M3564" i="3"/>
  <c r="M3565" i="3"/>
  <c r="M3566" i="3"/>
  <c r="M3567" i="3"/>
  <c r="M3568" i="3"/>
  <c r="M3569" i="3"/>
  <c r="M3570" i="3"/>
  <c r="M3571" i="3"/>
  <c r="M3572" i="3"/>
  <c r="M3573" i="3"/>
  <c r="M3574" i="3"/>
  <c r="M3575" i="3"/>
  <c r="M3576" i="3"/>
  <c r="M3577" i="3"/>
  <c r="M3578" i="3"/>
  <c r="M3579" i="3"/>
  <c r="M3580" i="3"/>
  <c r="M3581" i="3"/>
  <c r="M3582" i="3"/>
  <c r="M3583" i="3"/>
  <c r="M3584" i="3"/>
  <c r="M3585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K2666" i="3"/>
  <c r="K2667" i="3"/>
  <c r="K2668" i="3"/>
  <c r="K2669" i="3"/>
  <c r="K2670" i="3"/>
  <c r="K2671" i="3"/>
  <c r="K2672" i="3"/>
  <c r="K2673" i="3"/>
  <c r="K2674" i="3"/>
  <c r="K2675" i="3"/>
  <c r="K2676" i="3"/>
  <c r="K2677" i="3"/>
  <c r="K2678" i="3"/>
  <c r="K2679" i="3"/>
  <c r="K2680" i="3"/>
  <c r="K2681" i="3"/>
  <c r="K2682" i="3"/>
  <c r="K2683" i="3"/>
  <c r="K2684" i="3"/>
  <c r="K2685" i="3"/>
  <c r="K2686" i="3"/>
  <c r="K2687" i="3"/>
  <c r="K2688" i="3"/>
  <c r="K2689" i="3"/>
  <c r="K2690" i="3"/>
  <c r="K2691" i="3"/>
  <c r="K2692" i="3"/>
  <c r="K2693" i="3"/>
  <c r="K2694" i="3"/>
  <c r="K2695" i="3"/>
  <c r="K2696" i="3"/>
  <c r="K2697" i="3"/>
  <c r="K2698" i="3"/>
  <c r="K2699" i="3"/>
  <c r="K2700" i="3"/>
  <c r="K2701" i="3"/>
  <c r="K2702" i="3"/>
  <c r="K2703" i="3"/>
  <c r="K2704" i="3"/>
  <c r="K2705" i="3"/>
  <c r="K2706" i="3"/>
  <c r="K2707" i="3"/>
  <c r="K2708" i="3"/>
  <c r="K2709" i="3"/>
  <c r="K2710" i="3"/>
  <c r="K2711" i="3"/>
  <c r="K2712" i="3"/>
  <c r="K2713" i="3"/>
  <c r="K2714" i="3"/>
  <c r="K2715" i="3"/>
  <c r="K2716" i="3"/>
  <c r="K2717" i="3"/>
  <c r="K2718" i="3"/>
  <c r="K2719" i="3"/>
  <c r="K2720" i="3"/>
  <c r="K2721" i="3"/>
  <c r="K2722" i="3"/>
  <c r="K2723" i="3"/>
  <c r="K2724" i="3"/>
  <c r="K2725" i="3"/>
  <c r="K2726" i="3"/>
  <c r="K2727" i="3"/>
  <c r="K2728" i="3"/>
  <c r="K2729" i="3"/>
  <c r="K2730" i="3"/>
  <c r="K2731" i="3"/>
  <c r="K2732" i="3"/>
  <c r="K2733" i="3"/>
  <c r="K2734" i="3"/>
  <c r="K2735" i="3"/>
  <c r="K2736" i="3"/>
  <c r="K2737" i="3"/>
  <c r="K2738" i="3"/>
  <c r="K2739" i="3"/>
  <c r="K2740" i="3"/>
  <c r="K2741" i="3"/>
  <c r="K2742" i="3"/>
  <c r="K2743" i="3"/>
  <c r="K2744" i="3"/>
  <c r="K2745" i="3"/>
  <c r="K2746" i="3"/>
  <c r="K2747" i="3"/>
  <c r="K2748" i="3"/>
  <c r="K2749" i="3"/>
  <c r="K2750" i="3"/>
  <c r="K2751" i="3"/>
  <c r="K2752" i="3"/>
  <c r="K2753" i="3"/>
  <c r="K2754" i="3"/>
  <c r="K2755" i="3"/>
  <c r="K2756" i="3"/>
  <c r="K2757" i="3"/>
  <c r="K2758" i="3"/>
  <c r="K2759" i="3"/>
  <c r="K2760" i="3"/>
  <c r="K2761" i="3"/>
  <c r="K2762" i="3"/>
  <c r="K2763" i="3"/>
  <c r="K2764" i="3"/>
  <c r="K2765" i="3"/>
  <c r="K2766" i="3"/>
  <c r="K2767" i="3"/>
  <c r="K2768" i="3"/>
  <c r="K2769" i="3"/>
  <c r="K2770" i="3"/>
  <c r="K2771" i="3"/>
  <c r="K2772" i="3"/>
  <c r="K2773" i="3"/>
  <c r="K2774" i="3"/>
  <c r="K2775" i="3"/>
  <c r="K2776" i="3"/>
  <c r="K2777" i="3"/>
  <c r="K2778" i="3"/>
  <c r="K2779" i="3"/>
  <c r="K2780" i="3"/>
  <c r="K2781" i="3"/>
  <c r="K2782" i="3"/>
  <c r="K2783" i="3"/>
  <c r="K2784" i="3"/>
  <c r="K2785" i="3"/>
  <c r="K2786" i="3"/>
  <c r="K2787" i="3"/>
  <c r="K2788" i="3"/>
  <c r="K2789" i="3"/>
  <c r="K2790" i="3"/>
  <c r="K2791" i="3"/>
  <c r="K2792" i="3"/>
  <c r="K2793" i="3"/>
  <c r="K2794" i="3"/>
  <c r="K2795" i="3"/>
  <c r="K2796" i="3"/>
  <c r="K2797" i="3"/>
  <c r="K2798" i="3"/>
  <c r="K2799" i="3"/>
  <c r="K2800" i="3"/>
  <c r="K2801" i="3"/>
  <c r="K2802" i="3"/>
  <c r="K2803" i="3"/>
  <c r="K2804" i="3"/>
  <c r="K2805" i="3"/>
  <c r="K2806" i="3"/>
  <c r="K2807" i="3"/>
  <c r="K2808" i="3"/>
  <c r="K2809" i="3"/>
  <c r="K2810" i="3"/>
  <c r="K2811" i="3"/>
  <c r="K2812" i="3"/>
  <c r="K2813" i="3"/>
  <c r="K2814" i="3"/>
  <c r="K2815" i="3"/>
  <c r="K2816" i="3"/>
  <c r="K2817" i="3"/>
  <c r="K2818" i="3"/>
  <c r="K2819" i="3"/>
  <c r="K2820" i="3"/>
  <c r="K2821" i="3"/>
  <c r="K2822" i="3"/>
  <c r="K2823" i="3"/>
  <c r="K2824" i="3"/>
  <c r="K2825" i="3"/>
  <c r="K2826" i="3"/>
  <c r="K2827" i="3"/>
  <c r="K2828" i="3"/>
  <c r="K2829" i="3"/>
  <c r="K2830" i="3"/>
  <c r="K2831" i="3"/>
  <c r="K2832" i="3"/>
  <c r="K2833" i="3"/>
  <c r="K2834" i="3"/>
  <c r="K2835" i="3"/>
  <c r="K2836" i="3"/>
  <c r="K2837" i="3"/>
  <c r="K2838" i="3"/>
  <c r="K2839" i="3"/>
  <c r="K2840" i="3"/>
  <c r="K2841" i="3"/>
  <c r="K2842" i="3"/>
  <c r="K2843" i="3"/>
  <c r="K2844" i="3"/>
  <c r="K2845" i="3"/>
  <c r="K2846" i="3"/>
  <c r="K2847" i="3"/>
  <c r="K2848" i="3"/>
  <c r="K2849" i="3"/>
  <c r="K2850" i="3"/>
  <c r="K2851" i="3"/>
  <c r="K2852" i="3"/>
  <c r="K2853" i="3"/>
  <c r="K2854" i="3"/>
  <c r="K2855" i="3"/>
  <c r="K2856" i="3"/>
  <c r="K2857" i="3"/>
  <c r="K2858" i="3"/>
  <c r="K2859" i="3"/>
  <c r="K2860" i="3"/>
  <c r="K2861" i="3"/>
  <c r="K2862" i="3"/>
  <c r="K2863" i="3"/>
  <c r="K2864" i="3"/>
  <c r="K2865" i="3"/>
  <c r="K2866" i="3"/>
  <c r="K2867" i="3"/>
  <c r="K2868" i="3"/>
  <c r="K2869" i="3"/>
  <c r="K2870" i="3"/>
  <c r="K2871" i="3"/>
  <c r="K2872" i="3"/>
  <c r="K2873" i="3"/>
  <c r="K2874" i="3"/>
  <c r="K2875" i="3"/>
  <c r="K2876" i="3"/>
  <c r="K2877" i="3"/>
  <c r="K2878" i="3"/>
  <c r="K2879" i="3"/>
  <c r="K2880" i="3"/>
  <c r="K2881" i="3"/>
  <c r="K2882" i="3"/>
  <c r="K2883" i="3"/>
  <c r="K2884" i="3"/>
  <c r="K2885" i="3"/>
  <c r="K2886" i="3"/>
  <c r="K2887" i="3"/>
  <c r="K2888" i="3"/>
  <c r="K2889" i="3"/>
  <c r="K2890" i="3"/>
  <c r="K2891" i="3"/>
  <c r="K2892" i="3"/>
  <c r="K2893" i="3"/>
  <c r="K2894" i="3"/>
  <c r="K2895" i="3"/>
  <c r="K2896" i="3"/>
  <c r="K2897" i="3"/>
  <c r="K2898" i="3"/>
  <c r="K2899" i="3"/>
  <c r="K2900" i="3"/>
  <c r="K2901" i="3"/>
  <c r="K2902" i="3"/>
  <c r="K2903" i="3"/>
  <c r="K2904" i="3"/>
  <c r="K2905" i="3"/>
  <c r="K2906" i="3"/>
  <c r="K2907" i="3"/>
  <c r="K2908" i="3"/>
  <c r="K2909" i="3"/>
  <c r="K2910" i="3"/>
  <c r="K2911" i="3"/>
  <c r="K2912" i="3"/>
  <c r="K2913" i="3"/>
  <c r="K2914" i="3"/>
  <c r="K2915" i="3"/>
  <c r="K2916" i="3"/>
  <c r="K2917" i="3"/>
  <c r="K2918" i="3"/>
  <c r="K2919" i="3"/>
  <c r="K2920" i="3"/>
  <c r="K2921" i="3"/>
  <c r="K2922" i="3"/>
  <c r="K2923" i="3"/>
  <c r="K2924" i="3"/>
  <c r="K2925" i="3"/>
  <c r="K2926" i="3"/>
  <c r="K2927" i="3"/>
  <c r="K2928" i="3"/>
  <c r="K2929" i="3"/>
  <c r="K2930" i="3"/>
  <c r="K2931" i="3"/>
  <c r="K2932" i="3"/>
  <c r="K2933" i="3"/>
  <c r="K2934" i="3"/>
  <c r="K2935" i="3"/>
  <c r="K2936" i="3"/>
  <c r="K2937" i="3"/>
  <c r="K2938" i="3"/>
  <c r="K2939" i="3"/>
  <c r="K2940" i="3"/>
  <c r="K2941" i="3"/>
  <c r="K2942" i="3"/>
  <c r="K2943" i="3"/>
  <c r="K2944" i="3"/>
  <c r="K2945" i="3"/>
  <c r="K2946" i="3"/>
  <c r="K2947" i="3"/>
  <c r="K2948" i="3"/>
  <c r="K2949" i="3"/>
  <c r="K2950" i="3"/>
  <c r="K2951" i="3"/>
  <c r="K2952" i="3"/>
  <c r="K2953" i="3"/>
  <c r="K2954" i="3"/>
  <c r="K2955" i="3"/>
  <c r="K2956" i="3"/>
  <c r="K2957" i="3"/>
  <c r="K2958" i="3"/>
  <c r="K2959" i="3"/>
  <c r="K2960" i="3"/>
  <c r="K2961" i="3"/>
  <c r="K2962" i="3"/>
  <c r="K2963" i="3"/>
  <c r="K2964" i="3"/>
  <c r="K2965" i="3"/>
  <c r="K2966" i="3"/>
  <c r="K2967" i="3"/>
  <c r="K2968" i="3"/>
  <c r="K2969" i="3"/>
  <c r="K2970" i="3"/>
  <c r="K2971" i="3"/>
  <c r="K2972" i="3"/>
  <c r="K2973" i="3"/>
  <c r="K2974" i="3"/>
  <c r="K2975" i="3"/>
  <c r="K2976" i="3"/>
  <c r="K2977" i="3"/>
  <c r="K2978" i="3"/>
  <c r="K2979" i="3"/>
  <c r="K2980" i="3"/>
  <c r="K2981" i="3"/>
  <c r="K2982" i="3"/>
  <c r="K2983" i="3"/>
  <c r="K2984" i="3"/>
  <c r="K2985" i="3"/>
  <c r="K2986" i="3"/>
  <c r="K2987" i="3"/>
  <c r="K2988" i="3"/>
  <c r="K2989" i="3"/>
  <c r="K2990" i="3"/>
  <c r="K2991" i="3"/>
  <c r="K2992" i="3"/>
  <c r="K2993" i="3"/>
  <c r="K2994" i="3"/>
  <c r="K2995" i="3"/>
  <c r="K2996" i="3"/>
  <c r="K2997" i="3"/>
  <c r="K2998" i="3"/>
  <c r="K2999" i="3"/>
  <c r="K3000" i="3"/>
  <c r="K3001" i="3"/>
  <c r="K3002" i="3"/>
  <c r="K3003" i="3"/>
  <c r="K3004" i="3"/>
  <c r="K3005" i="3"/>
  <c r="K3006" i="3"/>
  <c r="K3007" i="3"/>
  <c r="K3008" i="3"/>
  <c r="K3009" i="3"/>
  <c r="K3010" i="3"/>
  <c r="K3011" i="3"/>
  <c r="K3012" i="3"/>
  <c r="K3013" i="3"/>
  <c r="K3014" i="3"/>
  <c r="K3015" i="3"/>
  <c r="K3016" i="3"/>
  <c r="K3017" i="3"/>
  <c r="K3018" i="3"/>
  <c r="K3019" i="3"/>
  <c r="K3020" i="3"/>
  <c r="K3021" i="3"/>
  <c r="K3022" i="3"/>
  <c r="K3023" i="3"/>
  <c r="K3024" i="3"/>
  <c r="K3025" i="3"/>
  <c r="K3026" i="3"/>
  <c r="K3027" i="3"/>
  <c r="K3028" i="3"/>
  <c r="K3029" i="3"/>
  <c r="K3030" i="3"/>
  <c r="K3031" i="3"/>
  <c r="K3032" i="3"/>
  <c r="K3033" i="3"/>
  <c r="K3034" i="3"/>
  <c r="K3035" i="3"/>
  <c r="K3036" i="3"/>
  <c r="K3037" i="3"/>
  <c r="K3038" i="3"/>
  <c r="K3039" i="3"/>
  <c r="K3040" i="3"/>
  <c r="K3041" i="3"/>
  <c r="K3042" i="3"/>
  <c r="K3043" i="3"/>
  <c r="K3044" i="3"/>
  <c r="K3045" i="3"/>
  <c r="K3046" i="3"/>
  <c r="K3047" i="3"/>
  <c r="K3048" i="3"/>
  <c r="K3049" i="3"/>
  <c r="K3050" i="3"/>
  <c r="K3051" i="3"/>
  <c r="K3052" i="3"/>
  <c r="K3053" i="3"/>
  <c r="K3054" i="3"/>
  <c r="K3055" i="3"/>
  <c r="K3056" i="3"/>
  <c r="K3057" i="3"/>
  <c r="K3058" i="3"/>
  <c r="K3059" i="3"/>
  <c r="K3060" i="3"/>
  <c r="K3061" i="3"/>
  <c r="K3062" i="3"/>
  <c r="K3063" i="3"/>
  <c r="K3064" i="3"/>
  <c r="K3065" i="3"/>
  <c r="K3066" i="3"/>
  <c r="K3067" i="3"/>
  <c r="K3068" i="3"/>
  <c r="K3069" i="3"/>
  <c r="K3070" i="3"/>
  <c r="K3071" i="3"/>
  <c r="K3072" i="3"/>
  <c r="K3073" i="3"/>
  <c r="K3074" i="3"/>
  <c r="K3075" i="3"/>
  <c r="K3076" i="3"/>
  <c r="K3077" i="3"/>
  <c r="K3078" i="3"/>
  <c r="K3079" i="3"/>
  <c r="K3080" i="3"/>
  <c r="K3081" i="3"/>
  <c r="K3082" i="3"/>
  <c r="K3083" i="3"/>
  <c r="K3084" i="3"/>
  <c r="K3085" i="3"/>
  <c r="K3086" i="3"/>
  <c r="K3087" i="3"/>
  <c r="K3088" i="3"/>
  <c r="K3089" i="3"/>
  <c r="K3090" i="3"/>
  <c r="K3091" i="3"/>
  <c r="K3092" i="3"/>
  <c r="K3093" i="3"/>
  <c r="K3094" i="3"/>
  <c r="K3095" i="3"/>
  <c r="K3096" i="3"/>
  <c r="K3097" i="3"/>
  <c r="K3098" i="3"/>
  <c r="K3099" i="3"/>
  <c r="K3100" i="3"/>
  <c r="K3101" i="3"/>
  <c r="K3102" i="3"/>
  <c r="K3103" i="3"/>
  <c r="K3104" i="3"/>
  <c r="K3105" i="3"/>
  <c r="K3106" i="3"/>
  <c r="K3107" i="3"/>
  <c r="K3108" i="3"/>
  <c r="K3109" i="3"/>
  <c r="K3110" i="3"/>
  <c r="K3111" i="3"/>
  <c r="K3112" i="3"/>
  <c r="K3113" i="3"/>
  <c r="K3114" i="3"/>
  <c r="K3115" i="3"/>
  <c r="K3116" i="3"/>
  <c r="K3117" i="3"/>
  <c r="K3118" i="3"/>
  <c r="K3119" i="3"/>
  <c r="K3120" i="3"/>
  <c r="K3121" i="3"/>
  <c r="K3122" i="3"/>
  <c r="K3123" i="3"/>
  <c r="K3124" i="3"/>
  <c r="K3125" i="3"/>
  <c r="K3126" i="3"/>
  <c r="K3127" i="3"/>
  <c r="K3128" i="3"/>
  <c r="K3129" i="3"/>
  <c r="K3130" i="3"/>
  <c r="K3131" i="3"/>
  <c r="K3132" i="3"/>
  <c r="K3133" i="3"/>
  <c r="K3134" i="3"/>
  <c r="K3135" i="3"/>
  <c r="K3136" i="3"/>
  <c r="K3137" i="3"/>
  <c r="K3138" i="3"/>
  <c r="K3139" i="3"/>
  <c r="K3140" i="3"/>
  <c r="K3141" i="3"/>
  <c r="K3142" i="3"/>
  <c r="K3143" i="3"/>
  <c r="K3144" i="3"/>
  <c r="K3145" i="3"/>
  <c r="K3146" i="3"/>
  <c r="K3147" i="3"/>
  <c r="K3148" i="3"/>
  <c r="K3149" i="3"/>
  <c r="K3150" i="3"/>
  <c r="K3151" i="3"/>
  <c r="K3152" i="3"/>
  <c r="K3153" i="3"/>
  <c r="K3154" i="3"/>
  <c r="K3155" i="3"/>
  <c r="K3156" i="3"/>
  <c r="K3157" i="3"/>
  <c r="K3158" i="3"/>
  <c r="K3159" i="3"/>
  <c r="K3160" i="3"/>
  <c r="K3161" i="3"/>
  <c r="K3162" i="3"/>
  <c r="K3163" i="3"/>
  <c r="K3164" i="3"/>
  <c r="K3165" i="3"/>
  <c r="K3166" i="3"/>
  <c r="K3167" i="3"/>
  <c r="K3168" i="3"/>
  <c r="K3169" i="3"/>
  <c r="K3170" i="3"/>
  <c r="K3171" i="3"/>
  <c r="K3172" i="3"/>
  <c r="K3173" i="3"/>
  <c r="K3174" i="3"/>
  <c r="K3175" i="3"/>
  <c r="K3176" i="3"/>
  <c r="K3177" i="3"/>
  <c r="K3178" i="3"/>
  <c r="K3179" i="3"/>
  <c r="K3180" i="3"/>
  <c r="K3181" i="3"/>
  <c r="K3182" i="3"/>
  <c r="K3183" i="3"/>
  <c r="K3184" i="3"/>
  <c r="K3185" i="3"/>
  <c r="K3186" i="3"/>
  <c r="K3187" i="3"/>
  <c r="K3188" i="3"/>
  <c r="K3189" i="3"/>
  <c r="K3190" i="3"/>
  <c r="K3191" i="3"/>
  <c r="K3192" i="3"/>
  <c r="K3193" i="3"/>
  <c r="K3194" i="3"/>
  <c r="K3195" i="3"/>
  <c r="K3196" i="3"/>
  <c r="K3197" i="3"/>
  <c r="K3198" i="3"/>
  <c r="K3199" i="3"/>
  <c r="K3200" i="3"/>
  <c r="K3201" i="3"/>
  <c r="K3202" i="3"/>
  <c r="K3203" i="3"/>
  <c r="K3204" i="3"/>
  <c r="K3205" i="3"/>
  <c r="K3206" i="3"/>
  <c r="K3207" i="3"/>
  <c r="K3208" i="3"/>
  <c r="K3209" i="3"/>
  <c r="K3210" i="3"/>
  <c r="K3211" i="3"/>
  <c r="K3212" i="3"/>
  <c r="K3213" i="3"/>
  <c r="K3214" i="3"/>
  <c r="K3215" i="3"/>
  <c r="K3216" i="3"/>
  <c r="K3217" i="3"/>
  <c r="K3218" i="3"/>
  <c r="K3219" i="3"/>
  <c r="K3220" i="3"/>
  <c r="K3221" i="3"/>
  <c r="K3222" i="3"/>
  <c r="K3223" i="3"/>
  <c r="K3224" i="3"/>
  <c r="K3225" i="3"/>
  <c r="K3226" i="3"/>
  <c r="K3227" i="3"/>
  <c r="K3228" i="3"/>
  <c r="K3229" i="3"/>
  <c r="K3230" i="3"/>
  <c r="K3231" i="3"/>
  <c r="K3232" i="3"/>
  <c r="K3233" i="3"/>
  <c r="K3234" i="3"/>
  <c r="K3235" i="3"/>
  <c r="K3236" i="3"/>
  <c r="K3237" i="3"/>
  <c r="K3238" i="3"/>
  <c r="K3239" i="3"/>
  <c r="K3240" i="3"/>
  <c r="K3241" i="3"/>
  <c r="K3242" i="3"/>
  <c r="K3243" i="3"/>
  <c r="K3244" i="3"/>
  <c r="K3245" i="3"/>
  <c r="K3246" i="3"/>
  <c r="K3247" i="3"/>
  <c r="K3248" i="3"/>
  <c r="K3249" i="3"/>
  <c r="K3250" i="3"/>
  <c r="K3251" i="3"/>
  <c r="K3252" i="3"/>
  <c r="K3253" i="3"/>
  <c r="K3254" i="3"/>
  <c r="K3255" i="3"/>
  <c r="K3256" i="3"/>
  <c r="K3257" i="3"/>
  <c r="K3258" i="3"/>
  <c r="K3259" i="3"/>
  <c r="K3260" i="3"/>
  <c r="K3261" i="3"/>
  <c r="K3262" i="3"/>
  <c r="K3263" i="3"/>
  <c r="K3264" i="3"/>
  <c r="K3265" i="3"/>
  <c r="K3266" i="3"/>
  <c r="K3267" i="3"/>
  <c r="K3268" i="3"/>
  <c r="K3269" i="3"/>
  <c r="K3270" i="3"/>
  <c r="K3271" i="3"/>
  <c r="K3272" i="3"/>
  <c r="K3273" i="3"/>
  <c r="K3274" i="3"/>
  <c r="K3275" i="3"/>
  <c r="K3276" i="3"/>
  <c r="K3277" i="3"/>
  <c r="K3278" i="3"/>
  <c r="K3279" i="3"/>
  <c r="K3280" i="3"/>
  <c r="K3281" i="3"/>
  <c r="K3282" i="3"/>
  <c r="K3283" i="3"/>
  <c r="K3284" i="3"/>
  <c r="K3285" i="3"/>
  <c r="K3286" i="3"/>
  <c r="K3287" i="3"/>
  <c r="K3288" i="3"/>
  <c r="K3289" i="3"/>
  <c r="K3290" i="3"/>
  <c r="K3291" i="3"/>
  <c r="K3292" i="3"/>
  <c r="K3293" i="3"/>
  <c r="K3294" i="3"/>
  <c r="K3295" i="3"/>
  <c r="K3296" i="3"/>
  <c r="K3297" i="3"/>
  <c r="K3298" i="3"/>
  <c r="K3299" i="3"/>
  <c r="K3300" i="3"/>
  <c r="K3301" i="3"/>
  <c r="K3302" i="3"/>
  <c r="K3303" i="3"/>
  <c r="K3304" i="3"/>
  <c r="K3305" i="3"/>
  <c r="K3306" i="3"/>
  <c r="K3307" i="3"/>
  <c r="K3308" i="3"/>
  <c r="K3309" i="3"/>
  <c r="K3310" i="3"/>
  <c r="K3311" i="3"/>
  <c r="K3312" i="3"/>
  <c r="K3313" i="3"/>
  <c r="K3314" i="3"/>
  <c r="K3315" i="3"/>
  <c r="K3316" i="3"/>
  <c r="K3317" i="3"/>
  <c r="K3318" i="3"/>
  <c r="K3319" i="3"/>
  <c r="K3320" i="3"/>
  <c r="K3321" i="3"/>
  <c r="K3322" i="3"/>
  <c r="K3323" i="3"/>
  <c r="K3324" i="3"/>
  <c r="K3325" i="3"/>
  <c r="K3326" i="3"/>
  <c r="K3327" i="3"/>
  <c r="K3328" i="3"/>
  <c r="K3329" i="3"/>
  <c r="K3330" i="3"/>
  <c r="K3331" i="3"/>
  <c r="K3332" i="3"/>
  <c r="K3333" i="3"/>
  <c r="K3334" i="3"/>
  <c r="K3335" i="3"/>
  <c r="K3336" i="3"/>
  <c r="K3337" i="3"/>
  <c r="K3338" i="3"/>
  <c r="K3339" i="3"/>
  <c r="K3340" i="3"/>
  <c r="K3341" i="3"/>
  <c r="K3342" i="3"/>
  <c r="K3343" i="3"/>
  <c r="K3344" i="3"/>
  <c r="K3345" i="3"/>
  <c r="K3346" i="3"/>
  <c r="K3347" i="3"/>
  <c r="K3348" i="3"/>
  <c r="K3349" i="3"/>
  <c r="K3350" i="3"/>
  <c r="K3351" i="3"/>
  <c r="K3352" i="3"/>
  <c r="K3353" i="3"/>
  <c r="K3354" i="3"/>
  <c r="K3355" i="3"/>
  <c r="K3356" i="3"/>
  <c r="K3357" i="3"/>
  <c r="K3358" i="3"/>
  <c r="K3359" i="3"/>
  <c r="K3360" i="3"/>
  <c r="K3361" i="3"/>
  <c r="K3362" i="3"/>
  <c r="K3363" i="3"/>
  <c r="K3364" i="3"/>
  <c r="K3365" i="3"/>
  <c r="K3366" i="3"/>
  <c r="K3367" i="3"/>
  <c r="K3368" i="3"/>
  <c r="K3369" i="3"/>
  <c r="K3370" i="3"/>
  <c r="K3371" i="3"/>
  <c r="K3372" i="3"/>
  <c r="K3373" i="3"/>
  <c r="K3374" i="3"/>
  <c r="K3375" i="3"/>
  <c r="K3376" i="3"/>
  <c r="K3377" i="3"/>
  <c r="K3378" i="3"/>
  <c r="K3379" i="3"/>
  <c r="K3380" i="3"/>
  <c r="K3381" i="3"/>
  <c r="K3382" i="3"/>
  <c r="K3383" i="3"/>
  <c r="K3384" i="3"/>
  <c r="K3385" i="3"/>
  <c r="K3386" i="3"/>
  <c r="K3387" i="3"/>
  <c r="K3388" i="3"/>
  <c r="K3389" i="3"/>
  <c r="K3390" i="3"/>
  <c r="K3391" i="3"/>
  <c r="K3392" i="3"/>
  <c r="K3393" i="3"/>
  <c r="K3394" i="3"/>
  <c r="K3395" i="3"/>
  <c r="K3396" i="3"/>
  <c r="K3397" i="3"/>
  <c r="K3398" i="3"/>
  <c r="K3399" i="3"/>
  <c r="K3400" i="3"/>
  <c r="K3401" i="3"/>
  <c r="K3402" i="3"/>
  <c r="K3403" i="3"/>
  <c r="K3404" i="3"/>
  <c r="K3405" i="3"/>
  <c r="K3406" i="3"/>
  <c r="K3407" i="3"/>
  <c r="K3408" i="3"/>
  <c r="K3409" i="3"/>
  <c r="K3410" i="3"/>
  <c r="K3411" i="3"/>
  <c r="K3412" i="3"/>
  <c r="K3413" i="3"/>
  <c r="K3414" i="3"/>
  <c r="K3415" i="3"/>
  <c r="K3416" i="3"/>
  <c r="K3417" i="3"/>
  <c r="K3418" i="3"/>
  <c r="K3419" i="3"/>
  <c r="K3420" i="3"/>
  <c r="K3421" i="3"/>
  <c r="K3422" i="3"/>
  <c r="K3423" i="3"/>
  <c r="K3424" i="3"/>
  <c r="K3425" i="3"/>
  <c r="K3426" i="3"/>
  <c r="K3427" i="3"/>
  <c r="K3428" i="3"/>
  <c r="K3429" i="3"/>
  <c r="K3430" i="3"/>
  <c r="K3431" i="3"/>
  <c r="K3432" i="3"/>
  <c r="K3433" i="3"/>
  <c r="K3434" i="3"/>
  <c r="K3435" i="3"/>
  <c r="K3436" i="3"/>
  <c r="K3437" i="3"/>
  <c r="K3438" i="3"/>
  <c r="K3439" i="3"/>
  <c r="K3440" i="3"/>
  <c r="K3441" i="3"/>
  <c r="K3442" i="3"/>
  <c r="K3443" i="3"/>
  <c r="K3444" i="3"/>
  <c r="K3445" i="3"/>
  <c r="K3446" i="3"/>
  <c r="K3447" i="3"/>
  <c r="K3448" i="3"/>
  <c r="K3449" i="3"/>
  <c r="K3450" i="3"/>
  <c r="K3451" i="3"/>
  <c r="K3452" i="3"/>
  <c r="K3453" i="3"/>
  <c r="K3454" i="3"/>
  <c r="K3455" i="3"/>
  <c r="K3456" i="3"/>
  <c r="K3457" i="3"/>
  <c r="K3458" i="3"/>
  <c r="K3459" i="3"/>
  <c r="K3460" i="3"/>
  <c r="K3461" i="3"/>
  <c r="K3462" i="3"/>
  <c r="K3463" i="3"/>
  <c r="K3464" i="3"/>
  <c r="K3465" i="3"/>
  <c r="K3466" i="3"/>
  <c r="K3467" i="3"/>
  <c r="K3468" i="3"/>
  <c r="K3469" i="3"/>
  <c r="K3470" i="3"/>
  <c r="K3471" i="3"/>
  <c r="K3472" i="3"/>
  <c r="K3473" i="3"/>
  <c r="K3474" i="3"/>
  <c r="K3475" i="3"/>
  <c r="K3476" i="3"/>
  <c r="K3477" i="3"/>
  <c r="K3478" i="3"/>
  <c r="K3479" i="3"/>
  <c r="K3480" i="3"/>
  <c r="K3481" i="3"/>
  <c r="K3482" i="3"/>
  <c r="K3483" i="3"/>
  <c r="K3484" i="3"/>
  <c r="K3485" i="3"/>
  <c r="K3486" i="3"/>
  <c r="K3487" i="3"/>
  <c r="K3488" i="3"/>
  <c r="K3489" i="3"/>
  <c r="K3490" i="3"/>
  <c r="K3491" i="3"/>
  <c r="K3492" i="3"/>
  <c r="K3493" i="3"/>
  <c r="K3494" i="3"/>
  <c r="K3495" i="3"/>
  <c r="K3496" i="3"/>
  <c r="K3497" i="3"/>
  <c r="K3498" i="3"/>
  <c r="K3499" i="3"/>
  <c r="K3500" i="3"/>
  <c r="K3501" i="3"/>
  <c r="K3502" i="3"/>
  <c r="K3503" i="3"/>
  <c r="K3504" i="3"/>
  <c r="K3505" i="3"/>
  <c r="K3506" i="3"/>
  <c r="K3507" i="3"/>
  <c r="K3508" i="3"/>
  <c r="K3509" i="3"/>
  <c r="K3510" i="3"/>
  <c r="K3511" i="3"/>
  <c r="K3512" i="3"/>
  <c r="K3513" i="3"/>
  <c r="K3514" i="3"/>
  <c r="K3515" i="3"/>
  <c r="K3516" i="3"/>
  <c r="K3517" i="3"/>
  <c r="K3518" i="3"/>
  <c r="K3519" i="3"/>
  <c r="K3520" i="3"/>
  <c r="K3521" i="3"/>
  <c r="K3522" i="3"/>
  <c r="K3523" i="3"/>
  <c r="K3524" i="3"/>
  <c r="K3525" i="3"/>
  <c r="K3526" i="3"/>
  <c r="K3527" i="3"/>
  <c r="K3528" i="3"/>
  <c r="K3529" i="3"/>
  <c r="K3530" i="3"/>
  <c r="K3531" i="3"/>
  <c r="K3532" i="3"/>
  <c r="K3533" i="3"/>
  <c r="K3534" i="3"/>
  <c r="K3535" i="3"/>
  <c r="K3536" i="3"/>
  <c r="K3537" i="3"/>
  <c r="K3538" i="3"/>
  <c r="K3539" i="3"/>
  <c r="K3540" i="3"/>
  <c r="K3541" i="3"/>
  <c r="K3542" i="3"/>
  <c r="K3543" i="3"/>
  <c r="K3544" i="3"/>
  <c r="K3545" i="3"/>
  <c r="K3546" i="3"/>
  <c r="K3547" i="3"/>
  <c r="K3548" i="3"/>
  <c r="K3549" i="3"/>
  <c r="K3550" i="3"/>
  <c r="K3551" i="3"/>
  <c r="K3552" i="3"/>
  <c r="K3553" i="3"/>
  <c r="K3554" i="3"/>
  <c r="K3555" i="3"/>
  <c r="K3556" i="3"/>
  <c r="K3557" i="3"/>
  <c r="K3558" i="3"/>
  <c r="K3559" i="3"/>
  <c r="K3560" i="3"/>
  <c r="K3561" i="3"/>
  <c r="K3562" i="3"/>
  <c r="K3563" i="3"/>
  <c r="K3564" i="3"/>
  <c r="K3565" i="3"/>
  <c r="K3566" i="3"/>
  <c r="K3567" i="3"/>
  <c r="K3568" i="3"/>
  <c r="K3569" i="3"/>
  <c r="K3570" i="3"/>
  <c r="K3571" i="3"/>
  <c r="K3572" i="3"/>
  <c r="K3573" i="3"/>
  <c r="K3574" i="3"/>
  <c r="K3575" i="3"/>
  <c r="K3576" i="3"/>
  <c r="K3577" i="3"/>
  <c r="K3578" i="3"/>
  <c r="K3579" i="3"/>
  <c r="K3580" i="3"/>
  <c r="K3581" i="3"/>
  <c r="K3582" i="3"/>
  <c r="K3583" i="3"/>
  <c r="K3584" i="3"/>
  <c r="K3585" i="3"/>
  <c r="K12" i="3"/>
  <c r="K13" i="3"/>
  <c r="K14" i="3"/>
  <c r="K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11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2816" i="3"/>
  <c r="H2817" i="3"/>
  <c r="H2818" i="3"/>
  <c r="H2819" i="3"/>
  <c r="H2820" i="3"/>
  <c r="H2821" i="3"/>
  <c r="H2822" i="3"/>
  <c r="H2823" i="3"/>
  <c r="H2824" i="3"/>
  <c r="H2825" i="3"/>
  <c r="H2826" i="3"/>
  <c r="H2827" i="3"/>
  <c r="H2828" i="3"/>
  <c r="H2829" i="3"/>
  <c r="H2830" i="3"/>
  <c r="H2831" i="3"/>
  <c r="H2832" i="3"/>
  <c r="H2833" i="3"/>
  <c r="H2834" i="3"/>
  <c r="H2835" i="3"/>
  <c r="H2836" i="3"/>
  <c r="H2837" i="3"/>
  <c r="H2838" i="3"/>
  <c r="H2839" i="3"/>
  <c r="H2840" i="3"/>
  <c r="H2841" i="3"/>
  <c r="H2842" i="3"/>
  <c r="H2843" i="3"/>
  <c r="H2844" i="3"/>
  <c r="H2845" i="3"/>
  <c r="H2846" i="3"/>
  <c r="H2847" i="3"/>
  <c r="H2848" i="3"/>
  <c r="H2849" i="3"/>
  <c r="H2850" i="3"/>
  <c r="H2851" i="3"/>
  <c r="H2852" i="3"/>
  <c r="H2853" i="3"/>
  <c r="H2854" i="3"/>
  <c r="H2855" i="3"/>
  <c r="H2856" i="3"/>
  <c r="H2857" i="3"/>
  <c r="H2858" i="3"/>
  <c r="H2859" i="3"/>
  <c r="H2860" i="3"/>
  <c r="H2861" i="3"/>
  <c r="H2862" i="3"/>
  <c r="H2863" i="3"/>
  <c r="H2864" i="3"/>
  <c r="H2865" i="3"/>
  <c r="H2866" i="3"/>
  <c r="H2867" i="3"/>
  <c r="H2868" i="3"/>
  <c r="H2869" i="3"/>
  <c r="H2870" i="3"/>
  <c r="H2871" i="3"/>
  <c r="H2872" i="3"/>
  <c r="H2873" i="3"/>
  <c r="H2874" i="3"/>
  <c r="H2875" i="3"/>
  <c r="H2876" i="3"/>
  <c r="H2877" i="3"/>
  <c r="H2878" i="3"/>
  <c r="H2879" i="3"/>
  <c r="H2880" i="3"/>
  <c r="H2881" i="3"/>
  <c r="H2882" i="3"/>
  <c r="H2883" i="3"/>
  <c r="H2884" i="3"/>
  <c r="H2885" i="3"/>
  <c r="H2886" i="3"/>
  <c r="H2887" i="3"/>
  <c r="H2888" i="3"/>
  <c r="H2889" i="3"/>
  <c r="H2890" i="3"/>
  <c r="H2891" i="3"/>
  <c r="H2892" i="3"/>
  <c r="H2893" i="3"/>
  <c r="H2894" i="3"/>
  <c r="H2895" i="3"/>
  <c r="H2896" i="3"/>
  <c r="H2897" i="3"/>
  <c r="H2898" i="3"/>
  <c r="H2899" i="3"/>
  <c r="H2900" i="3"/>
  <c r="H2901" i="3"/>
  <c r="H2902" i="3"/>
  <c r="H2903" i="3"/>
  <c r="H2904" i="3"/>
  <c r="H2905" i="3"/>
  <c r="H2906" i="3"/>
  <c r="H2907" i="3"/>
  <c r="H2908" i="3"/>
  <c r="H2909" i="3"/>
  <c r="H2910" i="3"/>
  <c r="H2911" i="3"/>
  <c r="H2912" i="3"/>
  <c r="H2913" i="3"/>
  <c r="H2914" i="3"/>
  <c r="H2915" i="3"/>
  <c r="H2916" i="3"/>
  <c r="H2917" i="3"/>
  <c r="H2918" i="3"/>
  <c r="H2919" i="3"/>
  <c r="H2920" i="3"/>
  <c r="H2921" i="3"/>
  <c r="H2922" i="3"/>
  <c r="H2923" i="3"/>
  <c r="H2924" i="3"/>
  <c r="H2925" i="3"/>
  <c r="H2926" i="3"/>
  <c r="H2927" i="3"/>
  <c r="H2928" i="3"/>
  <c r="H2929" i="3"/>
  <c r="H2930" i="3"/>
  <c r="H2931" i="3"/>
  <c r="H2932" i="3"/>
  <c r="H2933" i="3"/>
  <c r="H2934" i="3"/>
  <c r="H2935" i="3"/>
  <c r="H2936" i="3"/>
  <c r="H2937" i="3"/>
  <c r="H2938" i="3"/>
  <c r="H2939" i="3"/>
  <c r="H2940" i="3"/>
  <c r="H2941" i="3"/>
  <c r="H2942" i="3"/>
  <c r="H2943" i="3"/>
  <c r="H2944" i="3"/>
  <c r="H2945" i="3"/>
  <c r="H2946" i="3"/>
  <c r="H2947" i="3"/>
  <c r="H2948" i="3"/>
  <c r="H2949" i="3"/>
  <c r="H2950" i="3"/>
  <c r="H2951" i="3"/>
  <c r="H2952" i="3"/>
  <c r="H2953" i="3"/>
  <c r="H2954" i="3"/>
  <c r="H2955" i="3"/>
  <c r="H2956" i="3"/>
  <c r="H2957" i="3"/>
  <c r="H2958" i="3"/>
  <c r="H2959" i="3"/>
  <c r="H2960" i="3"/>
  <c r="H2961" i="3"/>
  <c r="H2962" i="3"/>
  <c r="H2963" i="3"/>
  <c r="H2964" i="3"/>
  <c r="H2965" i="3"/>
  <c r="H2966" i="3"/>
  <c r="H2967" i="3"/>
  <c r="H2968" i="3"/>
  <c r="H2969" i="3"/>
  <c r="H2970" i="3"/>
  <c r="H2971" i="3"/>
  <c r="H2972" i="3"/>
  <c r="H2973" i="3"/>
  <c r="H2974" i="3"/>
  <c r="H2975" i="3"/>
  <c r="H2976" i="3"/>
  <c r="H2977" i="3"/>
  <c r="H2978" i="3"/>
  <c r="H2979" i="3"/>
  <c r="H2980" i="3"/>
  <c r="H2981" i="3"/>
  <c r="H2982" i="3"/>
  <c r="H2983" i="3"/>
  <c r="H2984" i="3"/>
  <c r="H2985" i="3"/>
  <c r="H2986" i="3"/>
  <c r="H2987" i="3"/>
  <c r="H2988" i="3"/>
  <c r="H2989" i="3"/>
  <c r="H2990" i="3"/>
  <c r="H2991" i="3"/>
  <c r="H2992" i="3"/>
  <c r="H2993" i="3"/>
  <c r="H2994" i="3"/>
  <c r="H2995" i="3"/>
  <c r="H2996" i="3"/>
  <c r="H2997" i="3"/>
  <c r="H2998" i="3"/>
  <c r="H2999" i="3"/>
  <c r="H3000" i="3"/>
  <c r="H3001" i="3"/>
  <c r="H3002" i="3"/>
  <c r="H3003" i="3"/>
  <c r="H3004" i="3"/>
  <c r="H3005" i="3"/>
  <c r="H3006" i="3"/>
  <c r="H3007" i="3"/>
  <c r="H3008" i="3"/>
  <c r="H3009" i="3"/>
  <c r="H3010" i="3"/>
  <c r="H3011" i="3"/>
  <c r="H3012" i="3"/>
  <c r="H3013" i="3"/>
  <c r="H3014" i="3"/>
  <c r="H3015" i="3"/>
  <c r="H3016" i="3"/>
  <c r="H3017" i="3"/>
  <c r="H3018" i="3"/>
  <c r="H3019" i="3"/>
  <c r="H3020" i="3"/>
  <c r="H3021" i="3"/>
  <c r="H3022" i="3"/>
  <c r="H3023" i="3"/>
  <c r="H3024" i="3"/>
  <c r="H3025" i="3"/>
  <c r="H3026" i="3"/>
  <c r="H3027" i="3"/>
  <c r="H3028" i="3"/>
  <c r="H3029" i="3"/>
  <c r="H3030" i="3"/>
  <c r="H3031" i="3"/>
  <c r="H3032" i="3"/>
  <c r="H3033" i="3"/>
  <c r="H3034" i="3"/>
  <c r="H3035" i="3"/>
  <c r="H3036" i="3"/>
  <c r="H3037" i="3"/>
  <c r="H3038" i="3"/>
  <c r="H3039" i="3"/>
  <c r="H3040" i="3"/>
  <c r="H3041" i="3"/>
  <c r="H3042" i="3"/>
  <c r="H3043" i="3"/>
  <c r="H3044" i="3"/>
  <c r="H3045" i="3"/>
  <c r="H3046" i="3"/>
  <c r="H3047" i="3"/>
  <c r="H3048" i="3"/>
  <c r="H3049" i="3"/>
  <c r="H3050" i="3"/>
  <c r="H3051" i="3"/>
  <c r="H3052" i="3"/>
  <c r="H3053" i="3"/>
  <c r="H3054" i="3"/>
  <c r="H3055" i="3"/>
  <c r="H3056" i="3"/>
  <c r="H3057" i="3"/>
  <c r="H3058" i="3"/>
  <c r="H3059" i="3"/>
  <c r="H3060" i="3"/>
  <c r="H3061" i="3"/>
  <c r="H3062" i="3"/>
  <c r="H3063" i="3"/>
  <c r="H3064" i="3"/>
  <c r="H3065" i="3"/>
  <c r="H3066" i="3"/>
  <c r="H3067" i="3"/>
  <c r="H3068" i="3"/>
  <c r="H3069" i="3"/>
  <c r="H3070" i="3"/>
  <c r="H3071" i="3"/>
  <c r="H3072" i="3"/>
  <c r="H3073" i="3"/>
  <c r="H3074" i="3"/>
  <c r="H3075" i="3"/>
  <c r="H3076" i="3"/>
  <c r="H3077" i="3"/>
  <c r="H3078" i="3"/>
  <c r="H3079" i="3"/>
  <c r="H3080" i="3"/>
  <c r="H3081" i="3"/>
  <c r="H3082" i="3"/>
  <c r="H3083" i="3"/>
  <c r="H3084" i="3"/>
  <c r="H3085" i="3"/>
  <c r="H3086" i="3"/>
  <c r="H3087" i="3"/>
  <c r="H3088" i="3"/>
  <c r="H3089" i="3"/>
  <c r="H3090" i="3"/>
  <c r="H3091" i="3"/>
  <c r="H3092" i="3"/>
  <c r="H3093" i="3"/>
  <c r="H3094" i="3"/>
  <c r="H3095" i="3"/>
  <c r="H3096" i="3"/>
  <c r="H3097" i="3"/>
  <c r="H3098" i="3"/>
  <c r="H3099" i="3"/>
  <c r="H3100" i="3"/>
  <c r="H3101" i="3"/>
  <c r="H3102" i="3"/>
  <c r="H3103" i="3"/>
  <c r="H3104" i="3"/>
  <c r="H3105" i="3"/>
  <c r="H3106" i="3"/>
  <c r="H3107" i="3"/>
  <c r="H3108" i="3"/>
  <c r="H3109" i="3"/>
  <c r="H3110" i="3"/>
  <c r="H3111" i="3"/>
  <c r="H3112" i="3"/>
  <c r="H3113" i="3"/>
  <c r="H3114" i="3"/>
  <c r="H3115" i="3"/>
  <c r="H3116" i="3"/>
  <c r="H3117" i="3"/>
  <c r="H3118" i="3"/>
  <c r="H3119" i="3"/>
  <c r="H3120" i="3"/>
  <c r="H3121" i="3"/>
  <c r="H3122" i="3"/>
  <c r="H3123" i="3"/>
  <c r="H3124" i="3"/>
  <c r="H3125" i="3"/>
  <c r="H3126" i="3"/>
  <c r="H3127" i="3"/>
  <c r="H3128" i="3"/>
  <c r="H3129" i="3"/>
  <c r="H3130" i="3"/>
  <c r="H3131" i="3"/>
  <c r="H3132" i="3"/>
  <c r="H3133" i="3"/>
  <c r="H3134" i="3"/>
  <c r="H3135" i="3"/>
  <c r="H3136" i="3"/>
  <c r="H3137" i="3"/>
  <c r="H3138" i="3"/>
  <c r="H3139" i="3"/>
  <c r="H3140" i="3"/>
  <c r="H3141" i="3"/>
  <c r="H3142" i="3"/>
  <c r="H3143" i="3"/>
  <c r="H3144" i="3"/>
  <c r="H3145" i="3"/>
  <c r="H3146" i="3"/>
  <c r="H3147" i="3"/>
  <c r="H3148" i="3"/>
  <c r="H3149" i="3"/>
  <c r="H3150" i="3"/>
  <c r="H3151" i="3"/>
  <c r="H3152" i="3"/>
  <c r="H3153" i="3"/>
  <c r="H3154" i="3"/>
  <c r="H3155" i="3"/>
  <c r="H3156" i="3"/>
  <c r="H3157" i="3"/>
  <c r="H3158" i="3"/>
  <c r="H3159" i="3"/>
  <c r="H3160" i="3"/>
  <c r="H3161" i="3"/>
  <c r="H3162" i="3"/>
  <c r="H3163" i="3"/>
  <c r="H3164" i="3"/>
  <c r="H3165" i="3"/>
  <c r="H3166" i="3"/>
  <c r="H3167" i="3"/>
  <c r="H3168" i="3"/>
  <c r="H3169" i="3"/>
  <c r="H3170" i="3"/>
  <c r="H3171" i="3"/>
  <c r="H3172" i="3"/>
  <c r="H3173" i="3"/>
  <c r="H3174" i="3"/>
  <c r="H3175" i="3"/>
  <c r="H3176" i="3"/>
  <c r="H3177" i="3"/>
  <c r="H3178" i="3"/>
  <c r="H3179" i="3"/>
  <c r="H3180" i="3"/>
  <c r="H3181" i="3"/>
  <c r="H3182" i="3"/>
  <c r="H3183" i="3"/>
  <c r="H3184" i="3"/>
  <c r="H3185" i="3"/>
  <c r="H3186" i="3"/>
  <c r="H3187" i="3"/>
  <c r="H3188" i="3"/>
  <c r="H3189" i="3"/>
  <c r="H3190" i="3"/>
  <c r="H3191" i="3"/>
  <c r="H3192" i="3"/>
  <c r="H3193" i="3"/>
  <c r="H3194" i="3"/>
  <c r="H3195" i="3"/>
  <c r="H3196" i="3"/>
  <c r="H3197" i="3"/>
  <c r="H3198" i="3"/>
  <c r="H3199" i="3"/>
  <c r="H3200" i="3"/>
  <c r="H3201" i="3"/>
  <c r="H3202" i="3"/>
  <c r="H3203" i="3"/>
  <c r="H3204" i="3"/>
  <c r="H3205" i="3"/>
  <c r="H3206" i="3"/>
  <c r="H3207" i="3"/>
  <c r="H3208" i="3"/>
  <c r="H3209" i="3"/>
  <c r="H3210" i="3"/>
  <c r="H3211" i="3"/>
  <c r="H3212" i="3"/>
  <c r="H3213" i="3"/>
  <c r="H3214" i="3"/>
  <c r="H3215" i="3"/>
  <c r="H3216" i="3"/>
  <c r="H3217" i="3"/>
  <c r="H3218" i="3"/>
  <c r="H3219" i="3"/>
  <c r="H3220" i="3"/>
  <c r="H3221" i="3"/>
  <c r="H3222" i="3"/>
  <c r="H3223" i="3"/>
  <c r="H3224" i="3"/>
  <c r="H3225" i="3"/>
  <c r="H3226" i="3"/>
  <c r="H3227" i="3"/>
  <c r="H3228" i="3"/>
  <c r="H3229" i="3"/>
  <c r="H3230" i="3"/>
  <c r="H3231" i="3"/>
  <c r="H3232" i="3"/>
  <c r="H3233" i="3"/>
  <c r="H3234" i="3"/>
  <c r="H3235" i="3"/>
  <c r="H3236" i="3"/>
  <c r="H3237" i="3"/>
  <c r="H3238" i="3"/>
  <c r="H3239" i="3"/>
  <c r="H3240" i="3"/>
  <c r="H3241" i="3"/>
  <c r="H3242" i="3"/>
  <c r="H3243" i="3"/>
  <c r="H3244" i="3"/>
  <c r="H3245" i="3"/>
  <c r="H3246" i="3"/>
  <c r="H3247" i="3"/>
  <c r="H3248" i="3"/>
  <c r="H3249" i="3"/>
  <c r="H3250" i="3"/>
  <c r="H3251" i="3"/>
  <c r="H3252" i="3"/>
  <c r="H3253" i="3"/>
  <c r="H3254" i="3"/>
  <c r="H3255" i="3"/>
  <c r="H3256" i="3"/>
  <c r="H3257" i="3"/>
  <c r="H3258" i="3"/>
  <c r="H3259" i="3"/>
  <c r="H3260" i="3"/>
  <c r="H3261" i="3"/>
  <c r="H3262" i="3"/>
  <c r="H3263" i="3"/>
  <c r="H3264" i="3"/>
  <c r="H3265" i="3"/>
  <c r="H3266" i="3"/>
  <c r="H3267" i="3"/>
  <c r="H3268" i="3"/>
  <c r="H3269" i="3"/>
  <c r="H3270" i="3"/>
  <c r="H3271" i="3"/>
  <c r="H3272" i="3"/>
  <c r="H3273" i="3"/>
  <c r="H3274" i="3"/>
  <c r="H3275" i="3"/>
  <c r="H3276" i="3"/>
  <c r="H3277" i="3"/>
  <c r="H3278" i="3"/>
  <c r="H3279" i="3"/>
  <c r="H3280" i="3"/>
  <c r="H3281" i="3"/>
  <c r="H3282" i="3"/>
  <c r="H3283" i="3"/>
  <c r="H3284" i="3"/>
  <c r="H3285" i="3"/>
  <c r="H3286" i="3"/>
  <c r="H3287" i="3"/>
  <c r="H3288" i="3"/>
  <c r="H3289" i="3"/>
  <c r="H3290" i="3"/>
  <c r="H3291" i="3"/>
  <c r="H3292" i="3"/>
  <c r="H3293" i="3"/>
  <c r="H3294" i="3"/>
  <c r="H3295" i="3"/>
  <c r="H3296" i="3"/>
  <c r="H3297" i="3"/>
  <c r="H3298" i="3"/>
  <c r="H3299" i="3"/>
  <c r="H3300" i="3"/>
  <c r="H3301" i="3"/>
  <c r="H3302" i="3"/>
  <c r="H3303" i="3"/>
  <c r="H3304" i="3"/>
  <c r="H3305" i="3"/>
  <c r="H3306" i="3"/>
  <c r="H3307" i="3"/>
  <c r="H3308" i="3"/>
  <c r="H3309" i="3"/>
  <c r="H3310" i="3"/>
  <c r="H3311" i="3"/>
  <c r="H3312" i="3"/>
  <c r="H3313" i="3"/>
  <c r="H3314" i="3"/>
  <c r="H3315" i="3"/>
  <c r="H3316" i="3"/>
  <c r="H3317" i="3"/>
  <c r="H3318" i="3"/>
  <c r="H3319" i="3"/>
  <c r="H3320" i="3"/>
  <c r="H3321" i="3"/>
  <c r="H3322" i="3"/>
  <c r="H3323" i="3"/>
  <c r="H3324" i="3"/>
  <c r="H3325" i="3"/>
  <c r="H3326" i="3"/>
  <c r="H3327" i="3"/>
  <c r="H3328" i="3"/>
  <c r="H3329" i="3"/>
  <c r="H3330" i="3"/>
  <c r="H3331" i="3"/>
  <c r="H3332" i="3"/>
  <c r="H3333" i="3"/>
  <c r="H3334" i="3"/>
  <c r="H3335" i="3"/>
  <c r="H3336" i="3"/>
  <c r="H3337" i="3"/>
  <c r="H3338" i="3"/>
  <c r="H3339" i="3"/>
  <c r="H3340" i="3"/>
  <c r="H3341" i="3"/>
  <c r="H3342" i="3"/>
  <c r="H3343" i="3"/>
  <c r="H3344" i="3"/>
  <c r="H3345" i="3"/>
  <c r="H3346" i="3"/>
  <c r="H3347" i="3"/>
  <c r="H3348" i="3"/>
  <c r="H3349" i="3"/>
  <c r="H3350" i="3"/>
  <c r="H3351" i="3"/>
  <c r="H3352" i="3"/>
  <c r="H3353" i="3"/>
  <c r="H3354" i="3"/>
  <c r="H3355" i="3"/>
  <c r="H3356" i="3"/>
  <c r="H3357" i="3"/>
  <c r="H3358" i="3"/>
  <c r="H3359" i="3"/>
  <c r="H3360" i="3"/>
  <c r="H3361" i="3"/>
  <c r="H3362" i="3"/>
  <c r="H3363" i="3"/>
  <c r="H3364" i="3"/>
  <c r="H3365" i="3"/>
  <c r="H3366" i="3"/>
  <c r="H3367" i="3"/>
  <c r="H3368" i="3"/>
  <c r="H3369" i="3"/>
  <c r="H3370" i="3"/>
  <c r="H3371" i="3"/>
  <c r="H3372" i="3"/>
  <c r="H3373" i="3"/>
  <c r="H3374" i="3"/>
  <c r="H3375" i="3"/>
  <c r="H3376" i="3"/>
  <c r="H3377" i="3"/>
  <c r="H3378" i="3"/>
  <c r="H3379" i="3"/>
  <c r="H3380" i="3"/>
  <c r="H3381" i="3"/>
  <c r="H3382" i="3"/>
  <c r="H3383" i="3"/>
  <c r="H3384" i="3"/>
  <c r="H3385" i="3"/>
  <c r="H3386" i="3"/>
  <c r="H3387" i="3"/>
  <c r="H3388" i="3"/>
  <c r="H3389" i="3"/>
  <c r="H3390" i="3"/>
  <c r="H3391" i="3"/>
  <c r="H3392" i="3"/>
  <c r="H3393" i="3"/>
  <c r="H3394" i="3"/>
  <c r="H3395" i="3"/>
  <c r="H3396" i="3"/>
  <c r="H3397" i="3"/>
  <c r="H3398" i="3"/>
  <c r="H3399" i="3"/>
  <c r="H3400" i="3"/>
  <c r="H3401" i="3"/>
  <c r="H3402" i="3"/>
  <c r="H3403" i="3"/>
  <c r="H3404" i="3"/>
  <c r="H3405" i="3"/>
  <c r="H3406" i="3"/>
  <c r="H3407" i="3"/>
  <c r="H3408" i="3"/>
  <c r="H3409" i="3"/>
  <c r="H3410" i="3"/>
  <c r="H3411" i="3"/>
  <c r="H3412" i="3"/>
  <c r="H3413" i="3"/>
  <c r="H3414" i="3"/>
  <c r="H3415" i="3"/>
  <c r="H3416" i="3"/>
  <c r="H3417" i="3"/>
  <c r="H3418" i="3"/>
  <c r="H3419" i="3"/>
  <c r="H3420" i="3"/>
  <c r="H3421" i="3"/>
  <c r="H3422" i="3"/>
  <c r="H3423" i="3"/>
  <c r="H3424" i="3"/>
  <c r="H3425" i="3"/>
  <c r="H3426" i="3"/>
  <c r="H3427" i="3"/>
  <c r="H3428" i="3"/>
  <c r="H3429" i="3"/>
  <c r="H3430" i="3"/>
  <c r="H3431" i="3"/>
  <c r="H3432" i="3"/>
  <c r="H3433" i="3"/>
  <c r="H3434" i="3"/>
  <c r="H3435" i="3"/>
  <c r="H3436" i="3"/>
  <c r="H3437" i="3"/>
  <c r="H3438" i="3"/>
  <c r="H3439" i="3"/>
  <c r="H3440" i="3"/>
  <c r="H3441" i="3"/>
  <c r="H3442" i="3"/>
  <c r="H3443" i="3"/>
  <c r="H3444" i="3"/>
  <c r="H3445" i="3"/>
  <c r="H3446" i="3"/>
  <c r="H3447" i="3"/>
  <c r="H3448" i="3"/>
  <c r="H3449" i="3"/>
  <c r="H3450" i="3"/>
  <c r="H3451" i="3"/>
  <c r="H3452" i="3"/>
  <c r="H3453" i="3"/>
  <c r="H3454" i="3"/>
  <c r="H3455" i="3"/>
  <c r="H3456" i="3"/>
  <c r="H3457" i="3"/>
  <c r="H3458" i="3"/>
  <c r="H3459" i="3"/>
  <c r="H3460" i="3"/>
  <c r="H3461" i="3"/>
  <c r="H3462" i="3"/>
  <c r="H3463" i="3"/>
  <c r="H3464" i="3"/>
  <c r="H3465" i="3"/>
  <c r="H3466" i="3"/>
  <c r="H3467" i="3"/>
  <c r="H3468" i="3"/>
  <c r="H3469" i="3"/>
  <c r="H3470" i="3"/>
  <c r="H3471" i="3"/>
  <c r="H3472" i="3"/>
  <c r="H3473" i="3"/>
  <c r="H3474" i="3"/>
  <c r="H3475" i="3"/>
  <c r="H3476" i="3"/>
  <c r="H3477" i="3"/>
  <c r="H3478" i="3"/>
  <c r="H3479" i="3"/>
  <c r="H3480" i="3"/>
  <c r="H3481" i="3"/>
  <c r="H3482" i="3"/>
  <c r="H3483" i="3"/>
  <c r="H3484" i="3"/>
  <c r="H3485" i="3"/>
  <c r="H3486" i="3"/>
  <c r="H3487" i="3"/>
  <c r="H3488" i="3"/>
  <c r="H3489" i="3"/>
  <c r="H3490" i="3"/>
  <c r="H3491" i="3"/>
  <c r="H3492" i="3"/>
  <c r="H3493" i="3"/>
  <c r="H3494" i="3"/>
  <c r="H3495" i="3"/>
  <c r="H3496" i="3"/>
  <c r="H3497" i="3"/>
  <c r="H3498" i="3"/>
  <c r="H3499" i="3"/>
  <c r="H3500" i="3"/>
  <c r="H3501" i="3"/>
  <c r="H3502" i="3"/>
  <c r="H3503" i="3"/>
  <c r="H3504" i="3"/>
  <c r="H3505" i="3"/>
  <c r="H3506" i="3"/>
  <c r="H3507" i="3"/>
  <c r="H3508" i="3"/>
  <c r="H3509" i="3"/>
  <c r="H3510" i="3"/>
  <c r="H3511" i="3"/>
  <c r="H3512" i="3"/>
  <c r="H3513" i="3"/>
  <c r="H3514" i="3"/>
  <c r="H3515" i="3"/>
  <c r="H3516" i="3"/>
  <c r="H3517" i="3"/>
  <c r="H3518" i="3"/>
  <c r="H3519" i="3"/>
  <c r="H3520" i="3"/>
  <c r="H3521" i="3"/>
  <c r="H3522" i="3"/>
  <c r="H3523" i="3"/>
  <c r="H3524" i="3"/>
  <c r="H3525" i="3"/>
  <c r="H3526" i="3"/>
  <c r="H3527" i="3"/>
  <c r="H3528" i="3"/>
  <c r="H3529" i="3"/>
  <c r="H3530" i="3"/>
  <c r="H3531" i="3"/>
  <c r="H3532" i="3"/>
  <c r="H3533" i="3"/>
  <c r="H3534" i="3"/>
  <c r="H3535" i="3"/>
  <c r="H3536" i="3"/>
  <c r="H3537" i="3"/>
  <c r="H3538" i="3"/>
  <c r="H3539" i="3"/>
  <c r="H3540" i="3"/>
  <c r="H3541" i="3"/>
  <c r="H3542" i="3"/>
  <c r="H3543" i="3"/>
  <c r="H3544" i="3"/>
  <c r="H3545" i="3"/>
  <c r="H3546" i="3"/>
  <c r="H3547" i="3"/>
  <c r="H3548" i="3"/>
  <c r="H3549" i="3"/>
  <c r="H3550" i="3"/>
  <c r="H3551" i="3"/>
  <c r="H3552" i="3"/>
  <c r="H3553" i="3"/>
  <c r="H3554" i="3"/>
  <c r="H3555" i="3"/>
  <c r="H3556" i="3"/>
  <c r="H3557" i="3"/>
  <c r="H3558" i="3"/>
  <c r="H3559" i="3"/>
  <c r="H3560" i="3"/>
  <c r="H3561" i="3"/>
  <c r="H3562" i="3"/>
  <c r="H3563" i="3"/>
  <c r="H3564" i="3"/>
  <c r="H3565" i="3"/>
  <c r="H3566" i="3"/>
  <c r="H3567" i="3"/>
  <c r="H3568" i="3"/>
  <c r="H3569" i="3"/>
  <c r="H3570" i="3"/>
  <c r="H3571" i="3"/>
  <c r="H3572" i="3"/>
  <c r="H3573" i="3"/>
  <c r="H3574" i="3"/>
  <c r="H3575" i="3"/>
  <c r="H3576" i="3"/>
  <c r="H3577" i="3"/>
  <c r="H3578" i="3"/>
  <c r="H3579" i="3"/>
  <c r="H3580" i="3"/>
  <c r="H3581" i="3"/>
  <c r="H3582" i="3"/>
  <c r="H3583" i="3"/>
  <c r="H3584" i="3"/>
  <c r="H3585" i="3"/>
  <c r="H14" i="3"/>
  <c r="H13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12" i="3"/>
  <c r="G11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2816" i="3"/>
  <c r="F2817" i="3"/>
  <c r="F2818" i="3"/>
  <c r="F2819" i="3"/>
  <c r="F2820" i="3"/>
  <c r="F2821" i="3"/>
  <c r="F2822" i="3"/>
  <c r="F2823" i="3"/>
  <c r="F2824" i="3"/>
  <c r="F2825" i="3"/>
  <c r="F2826" i="3"/>
  <c r="F2827" i="3"/>
  <c r="F2828" i="3"/>
  <c r="F2829" i="3"/>
  <c r="F2830" i="3"/>
  <c r="F2831" i="3"/>
  <c r="F2832" i="3"/>
  <c r="F2833" i="3"/>
  <c r="F2834" i="3"/>
  <c r="F2835" i="3"/>
  <c r="F2836" i="3"/>
  <c r="F2837" i="3"/>
  <c r="F2838" i="3"/>
  <c r="F2839" i="3"/>
  <c r="F2840" i="3"/>
  <c r="F2841" i="3"/>
  <c r="F2842" i="3"/>
  <c r="F2843" i="3"/>
  <c r="F2844" i="3"/>
  <c r="F2845" i="3"/>
  <c r="F2846" i="3"/>
  <c r="F2847" i="3"/>
  <c r="F2848" i="3"/>
  <c r="F2849" i="3"/>
  <c r="F2850" i="3"/>
  <c r="F2851" i="3"/>
  <c r="F2852" i="3"/>
  <c r="F2853" i="3"/>
  <c r="F2854" i="3"/>
  <c r="F2855" i="3"/>
  <c r="F2856" i="3"/>
  <c r="F2857" i="3"/>
  <c r="F2858" i="3"/>
  <c r="F2859" i="3"/>
  <c r="F2860" i="3"/>
  <c r="F2861" i="3"/>
  <c r="F2862" i="3"/>
  <c r="F2863" i="3"/>
  <c r="F2864" i="3"/>
  <c r="F2865" i="3"/>
  <c r="F2866" i="3"/>
  <c r="F2867" i="3"/>
  <c r="F2868" i="3"/>
  <c r="F2869" i="3"/>
  <c r="F2870" i="3"/>
  <c r="F2871" i="3"/>
  <c r="F2872" i="3"/>
  <c r="F2873" i="3"/>
  <c r="F2874" i="3"/>
  <c r="F2875" i="3"/>
  <c r="F2876" i="3"/>
  <c r="F2877" i="3"/>
  <c r="F2878" i="3"/>
  <c r="F2879" i="3"/>
  <c r="F2880" i="3"/>
  <c r="F2881" i="3"/>
  <c r="F2882" i="3"/>
  <c r="F2883" i="3"/>
  <c r="F2884" i="3"/>
  <c r="F2885" i="3"/>
  <c r="F2886" i="3"/>
  <c r="F2887" i="3"/>
  <c r="F2888" i="3"/>
  <c r="F2889" i="3"/>
  <c r="F2890" i="3"/>
  <c r="F2891" i="3"/>
  <c r="F2892" i="3"/>
  <c r="F2893" i="3"/>
  <c r="F2894" i="3"/>
  <c r="F2895" i="3"/>
  <c r="F2896" i="3"/>
  <c r="F2897" i="3"/>
  <c r="F2898" i="3"/>
  <c r="F2899" i="3"/>
  <c r="F2900" i="3"/>
  <c r="F2901" i="3"/>
  <c r="F2902" i="3"/>
  <c r="F2903" i="3"/>
  <c r="F2904" i="3"/>
  <c r="F2905" i="3"/>
  <c r="F2906" i="3"/>
  <c r="F2907" i="3"/>
  <c r="F2908" i="3"/>
  <c r="F2909" i="3"/>
  <c r="F2910" i="3"/>
  <c r="F2911" i="3"/>
  <c r="F2912" i="3"/>
  <c r="F2913" i="3"/>
  <c r="F2914" i="3"/>
  <c r="F2915" i="3"/>
  <c r="F2916" i="3"/>
  <c r="F2917" i="3"/>
  <c r="F2918" i="3"/>
  <c r="F2919" i="3"/>
  <c r="F2920" i="3"/>
  <c r="F2921" i="3"/>
  <c r="F2922" i="3"/>
  <c r="F2923" i="3"/>
  <c r="F2924" i="3"/>
  <c r="F2925" i="3"/>
  <c r="F2926" i="3"/>
  <c r="F2927" i="3"/>
  <c r="F2928" i="3"/>
  <c r="F2929" i="3"/>
  <c r="F2930" i="3"/>
  <c r="F2931" i="3"/>
  <c r="F2932" i="3"/>
  <c r="F2933" i="3"/>
  <c r="F2934" i="3"/>
  <c r="F2935" i="3"/>
  <c r="F2936" i="3"/>
  <c r="F2937" i="3"/>
  <c r="F2938" i="3"/>
  <c r="F2939" i="3"/>
  <c r="F2940" i="3"/>
  <c r="F2941" i="3"/>
  <c r="F2942" i="3"/>
  <c r="F2943" i="3"/>
  <c r="F2944" i="3"/>
  <c r="F2945" i="3"/>
  <c r="F2946" i="3"/>
  <c r="F2947" i="3"/>
  <c r="F2948" i="3"/>
  <c r="F2949" i="3"/>
  <c r="F2950" i="3"/>
  <c r="F2951" i="3"/>
  <c r="F2952" i="3"/>
  <c r="F2953" i="3"/>
  <c r="F2954" i="3"/>
  <c r="F2955" i="3"/>
  <c r="F2956" i="3"/>
  <c r="F2957" i="3"/>
  <c r="F2958" i="3"/>
  <c r="F2959" i="3"/>
  <c r="F2960" i="3"/>
  <c r="F2961" i="3"/>
  <c r="F2962" i="3"/>
  <c r="F2963" i="3"/>
  <c r="F2964" i="3"/>
  <c r="F2965" i="3"/>
  <c r="F2966" i="3"/>
  <c r="F2967" i="3"/>
  <c r="F2968" i="3"/>
  <c r="F2969" i="3"/>
  <c r="F2970" i="3"/>
  <c r="F2971" i="3"/>
  <c r="F2972" i="3"/>
  <c r="F2973" i="3"/>
  <c r="F2974" i="3"/>
  <c r="F2975" i="3"/>
  <c r="F2976" i="3"/>
  <c r="F2977" i="3"/>
  <c r="F2978" i="3"/>
  <c r="F2979" i="3"/>
  <c r="F2980" i="3"/>
  <c r="F2981" i="3"/>
  <c r="F2982" i="3"/>
  <c r="F2983" i="3"/>
  <c r="F2984" i="3"/>
  <c r="F2985" i="3"/>
  <c r="F2986" i="3"/>
  <c r="F2987" i="3"/>
  <c r="F2988" i="3"/>
  <c r="F2989" i="3"/>
  <c r="F2990" i="3"/>
  <c r="F2991" i="3"/>
  <c r="F2992" i="3"/>
  <c r="F2993" i="3"/>
  <c r="F2994" i="3"/>
  <c r="F2995" i="3"/>
  <c r="F2996" i="3"/>
  <c r="F2997" i="3"/>
  <c r="F2998" i="3"/>
  <c r="F2999" i="3"/>
  <c r="F3000" i="3"/>
  <c r="F3001" i="3"/>
  <c r="F3002" i="3"/>
  <c r="F3003" i="3"/>
  <c r="F3004" i="3"/>
  <c r="F3005" i="3"/>
  <c r="F3006" i="3"/>
  <c r="F3007" i="3"/>
  <c r="F3008" i="3"/>
  <c r="F3009" i="3"/>
  <c r="F3010" i="3"/>
  <c r="F3011" i="3"/>
  <c r="F3012" i="3"/>
  <c r="F3013" i="3"/>
  <c r="F3014" i="3"/>
  <c r="F3015" i="3"/>
  <c r="F3016" i="3"/>
  <c r="F3017" i="3"/>
  <c r="F3018" i="3"/>
  <c r="F3019" i="3"/>
  <c r="F3020" i="3"/>
  <c r="F3021" i="3"/>
  <c r="F3022" i="3"/>
  <c r="F3023" i="3"/>
  <c r="F3024" i="3"/>
  <c r="F3025" i="3"/>
  <c r="F3026" i="3"/>
  <c r="F3027" i="3"/>
  <c r="F3028" i="3"/>
  <c r="F3029" i="3"/>
  <c r="F3030" i="3"/>
  <c r="F3031" i="3"/>
  <c r="F3032" i="3"/>
  <c r="F3033" i="3"/>
  <c r="F3034" i="3"/>
  <c r="F3035" i="3"/>
  <c r="F3036" i="3"/>
  <c r="F3037" i="3"/>
  <c r="F3038" i="3"/>
  <c r="F3039" i="3"/>
  <c r="F3040" i="3"/>
  <c r="F3041" i="3"/>
  <c r="F3042" i="3"/>
  <c r="F3043" i="3"/>
  <c r="F3044" i="3"/>
  <c r="F3045" i="3"/>
  <c r="F3046" i="3"/>
  <c r="F3047" i="3"/>
  <c r="F3048" i="3"/>
  <c r="F3049" i="3"/>
  <c r="F3050" i="3"/>
  <c r="F3051" i="3"/>
  <c r="F3052" i="3"/>
  <c r="F3053" i="3"/>
  <c r="F3054" i="3"/>
  <c r="F3055" i="3"/>
  <c r="F3056" i="3"/>
  <c r="F3057" i="3"/>
  <c r="F3058" i="3"/>
  <c r="F3059" i="3"/>
  <c r="F3060" i="3"/>
  <c r="F3061" i="3"/>
  <c r="F3062" i="3"/>
  <c r="F3063" i="3"/>
  <c r="F3064" i="3"/>
  <c r="F3065" i="3"/>
  <c r="F3066" i="3"/>
  <c r="F3067" i="3"/>
  <c r="F3068" i="3"/>
  <c r="F3069" i="3"/>
  <c r="F3070" i="3"/>
  <c r="F3071" i="3"/>
  <c r="F3072" i="3"/>
  <c r="F3073" i="3"/>
  <c r="F3074" i="3"/>
  <c r="F3075" i="3"/>
  <c r="F3076" i="3"/>
  <c r="F3077" i="3"/>
  <c r="F3078" i="3"/>
  <c r="F3079" i="3"/>
  <c r="F3080" i="3"/>
  <c r="F3081" i="3"/>
  <c r="F3082" i="3"/>
  <c r="F3083" i="3"/>
  <c r="F3084" i="3"/>
  <c r="F3085" i="3"/>
  <c r="F3086" i="3"/>
  <c r="F3087" i="3"/>
  <c r="F3088" i="3"/>
  <c r="F3089" i="3"/>
  <c r="F3090" i="3"/>
  <c r="F3091" i="3"/>
  <c r="F3092" i="3"/>
  <c r="F3093" i="3"/>
  <c r="F3094" i="3"/>
  <c r="F3095" i="3"/>
  <c r="F3096" i="3"/>
  <c r="F3097" i="3"/>
  <c r="F3098" i="3"/>
  <c r="F3099" i="3"/>
  <c r="F3100" i="3"/>
  <c r="F3101" i="3"/>
  <c r="F3102" i="3"/>
  <c r="F3103" i="3"/>
  <c r="F3104" i="3"/>
  <c r="F3105" i="3"/>
  <c r="F3106" i="3"/>
  <c r="F3107" i="3"/>
  <c r="F3108" i="3"/>
  <c r="F3109" i="3"/>
  <c r="F3110" i="3"/>
  <c r="F3111" i="3"/>
  <c r="F3112" i="3"/>
  <c r="F3113" i="3"/>
  <c r="F3114" i="3"/>
  <c r="F3115" i="3"/>
  <c r="F3116" i="3"/>
  <c r="F3117" i="3"/>
  <c r="F3118" i="3"/>
  <c r="F3119" i="3"/>
  <c r="F3120" i="3"/>
  <c r="F3121" i="3"/>
  <c r="F3122" i="3"/>
  <c r="F3123" i="3"/>
  <c r="F3124" i="3"/>
  <c r="F3125" i="3"/>
  <c r="F3126" i="3"/>
  <c r="F3127" i="3"/>
  <c r="F3128" i="3"/>
  <c r="F3129" i="3"/>
  <c r="F3130" i="3"/>
  <c r="F3131" i="3"/>
  <c r="F3132" i="3"/>
  <c r="F3133" i="3"/>
  <c r="F3134" i="3"/>
  <c r="F3135" i="3"/>
  <c r="F3136" i="3"/>
  <c r="F3137" i="3"/>
  <c r="F3138" i="3"/>
  <c r="F3139" i="3"/>
  <c r="F3140" i="3"/>
  <c r="F3141" i="3"/>
  <c r="F3142" i="3"/>
  <c r="F3143" i="3"/>
  <c r="F3144" i="3"/>
  <c r="F3145" i="3"/>
  <c r="F3146" i="3"/>
  <c r="F3147" i="3"/>
  <c r="F3148" i="3"/>
  <c r="F3149" i="3"/>
  <c r="F3150" i="3"/>
  <c r="F3151" i="3"/>
  <c r="F3152" i="3"/>
  <c r="F3153" i="3"/>
  <c r="F3154" i="3"/>
  <c r="F3155" i="3"/>
  <c r="F3156" i="3"/>
  <c r="F3157" i="3"/>
  <c r="F3158" i="3"/>
  <c r="F3159" i="3"/>
  <c r="F3160" i="3"/>
  <c r="F3161" i="3"/>
  <c r="F3162" i="3"/>
  <c r="F3163" i="3"/>
  <c r="F3164" i="3"/>
  <c r="F3165" i="3"/>
  <c r="F3166" i="3"/>
  <c r="F3167" i="3"/>
  <c r="F3168" i="3"/>
  <c r="F3169" i="3"/>
  <c r="F3170" i="3"/>
  <c r="F3171" i="3"/>
  <c r="F3172" i="3"/>
  <c r="F3173" i="3"/>
  <c r="F3174" i="3"/>
  <c r="F3175" i="3"/>
  <c r="F3176" i="3"/>
  <c r="F3177" i="3"/>
  <c r="F3178" i="3"/>
  <c r="F3179" i="3"/>
  <c r="F3180" i="3"/>
  <c r="F3181" i="3"/>
  <c r="F3182" i="3"/>
  <c r="F3183" i="3"/>
  <c r="F3184" i="3"/>
  <c r="F3185" i="3"/>
  <c r="F3186" i="3"/>
  <c r="F3187" i="3"/>
  <c r="F3188" i="3"/>
  <c r="F3189" i="3"/>
  <c r="F3190" i="3"/>
  <c r="F3191" i="3"/>
  <c r="F3192" i="3"/>
  <c r="F3193" i="3"/>
  <c r="F3194" i="3"/>
  <c r="F3195" i="3"/>
  <c r="F3196" i="3"/>
  <c r="F3197" i="3"/>
  <c r="F3198" i="3"/>
  <c r="F3199" i="3"/>
  <c r="F3200" i="3"/>
  <c r="F3201" i="3"/>
  <c r="F3202" i="3"/>
  <c r="F3203" i="3"/>
  <c r="F3204" i="3"/>
  <c r="F3205" i="3"/>
  <c r="F3206" i="3"/>
  <c r="F3207" i="3"/>
  <c r="F3208" i="3"/>
  <c r="F3209" i="3"/>
  <c r="F3210" i="3"/>
  <c r="F3211" i="3"/>
  <c r="F3212" i="3"/>
  <c r="F3213" i="3"/>
  <c r="F3214" i="3"/>
  <c r="F3215" i="3"/>
  <c r="F3216" i="3"/>
  <c r="F3217" i="3"/>
  <c r="F3218" i="3"/>
  <c r="F3219" i="3"/>
  <c r="F3220" i="3"/>
  <c r="F3221" i="3"/>
  <c r="F3222" i="3"/>
  <c r="F3223" i="3"/>
  <c r="F3224" i="3"/>
  <c r="F3225" i="3"/>
  <c r="F3226" i="3"/>
  <c r="F3227" i="3"/>
  <c r="F3228" i="3"/>
  <c r="F3229" i="3"/>
  <c r="F3230" i="3"/>
  <c r="F3231" i="3"/>
  <c r="F3232" i="3"/>
  <c r="F3233" i="3"/>
  <c r="F3234" i="3"/>
  <c r="F3235" i="3"/>
  <c r="F3236" i="3"/>
  <c r="F3237" i="3"/>
  <c r="F3238" i="3"/>
  <c r="F3239" i="3"/>
  <c r="F3240" i="3"/>
  <c r="F3241" i="3"/>
  <c r="F3242" i="3"/>
  <c r="F3243" i="3"/>
  <c r="F3244" i="3"/>
  <c r="F3245" i="3"/>
  <c r="F3246" i="3"/>
  <c r="F3247" i="3"/>
  <c r="F3248" i="3"/>
  <c r="F3249" i="3"/>
  <c r="F3250" i="3"/>
  <c r="F3251" i="3"/>
  <c r="F3252" i="3"/>
  <c r="F3253" i="3"/>
  <c r="F3254" i="3"/>
  <c r="F3255" i="3"/>
  <c r="F3256" i="3"/>
  <c r="F3257" i="3"/>
  <c r="F3258" i="3"/>
  <c r="F3259" i="3"/>
  <c r="F3260" i="3"/>
  <c r="F3261" i="3"/>
  <c r="F3262" i="3"/>
  <c r="F3263" i="3"/>
  <c r="F3264" i="3"/>
  <c r="F3265" i="3"/>
  <c r="F3266" i="3"/>
  <c r="F3267" i="3"/>
  <c r="F3268" i="3"/>
  <c r="F3269" i="3"/>
  <c r="F3270" i="3"/>
  <c r="F3271" i="3"/>
  <c r="F3272" i="3"/>
  <c r="F3273" i="3"/>
  <c r="F3274" i="3"/>
  <c r="F3275" i="3"/>
  <c r="F3276" i="3"/>
  <c r="F3277" i="3"/>
  <c r="F3278" i="3"/>
  <c r="F3279" i="3"/>
  <c r="F3280" i="3"/>
  <c r="F3281" i="3"/>
  <c r="F3282" i="3"/>
  <c r="F3283" i="3"/>
  <c r="F3284" i="3"/>
  <c r="F3285" i="3"/>
  <c r="F3286" i="3"/>
  <c r="F3287" i="3"/>
  <c r="F3288" i="3"/>
  <c r="F3289" i="3"/>
  <c r="F3290" i="3"/>
  <c r="F3291" i="3"/>
  <c r="F3292" i="3"/>
  <c r="F3293" i="3"/>
  <c r="F3294" i="3"/>
  <c r="F3295" i="3"/>
  <c r="F3296" i="3"/>
  <c r="F3297" i="3"/>
  <c r="F3298" i="3"/>
  <c r="F3299" i="3"/>
  <c r="F3300" i="3"/>
  <c r="F3301" i="3"/>
  <c r="F3302" i="3"/>
  <c r="F3303" i="3"/>
  <c r="F3304" i="3"/>
  <c r="F3305" i="3"/>
  <c r="F3306" i="3"/>
  <c r="F3307" i="3"/>
  <c r="F3308" i="3"/>
  <c r="F3309" i="3"/>
  <c r="F3310" i="3"/>
  <c r="F3311" i="3"/>
  <c r="F3312" i="3"/>
  <c r="F3313" i="3"/>
  <c r="F3314" i="3"/>
  <c r="F3315" i="3"/>
  <c r="F3316" i="3"/>
  <c r="F3317" i="3"/>
  <c r="F3318" i="3"/>
  <c r="F3319" i="3"/>
  <c r="F3320" i="3"/>
  <c r="F3321" i="3"/>
  <c r="F3322" i="3"/>
  <c r="F3323" i="3"/>
  <c r="F3324" i="3"/>
  <c r="F3325" i="3"/>
  <c r="F3326" i="3"/>
  <c r="F3327" i="3"/>
  <c r="F3328" i="3"/>
  <c r="F3329" i="3"/>
  <c r="F3330" i="3"/>
  <c r="F3331" i="3"/>
  <c r="F3332" i="3"/>
  <c r="F3333" i="3"/>
  <c r="F3334" i="3"/>
  <c r="F3335" i="3"/>
  <c r="F3336" i="3"/>
  <c r="F3337" i="3"/>
  <c r="F3338" i="3"/>
  <c r="F3339" i="3"/>
  <c r="F3340" i="3"/>
  <c r="F3341" i="3"/>
  <c r="F3342" i="3"/>
  <c r="F3343" i="3"/>
  <c r="F3344" i="3"/>
  <c r="F3345" i="3"/>
  <c r="F3346" i="3"/>
  <c r="F3347" i="3"/>
  <c r="F3348" i="3"/>
  <c r="F3349" i="3"/>
  <c r="F3350" i="3"/>
  <c r="F3351" i="3"/>
  <c r="F3352" i="3"/>
  <c r="F3353" i="3"/>
  <c r="F3354" i="3"/>
  <c r="F3355" i="3"/>
  <c r="F3356" i="3"/>
  <c r="F3357" i="3"/>
  <c r="F3358" i="3"/>
  <c r="F3359" i="3"/>
  <c r="F3360" i="3"/>
  <c r="F3361" i="3"/>
  <c r="F3362" i="3"/>
  <c r="F3363" i="3"/>
  <c r="F3364" i="3"/>
  <c r="F3365" i="3"/>
  <c r="F3366" i="3"/>
  <c r="F3367" i="3"/>
  <c r="F3368" i="3"/>
  <c r="F3369" i="3"/>
  <c r="F3370" i="3"/>
  <c r="F3371" i="3"/>
  <c r="F3372" i="3"/>
  <c r="F3373" i="3"/>
  <c r="F3374" i="3"/>
  <c r="F3375" i="3"/>
  <c r="F3376" i="3"/>
  <c r="F3377" i="3"/>
  <c r="F3378" i="3"/>
  <c r="F3379" i="3"/>
  <c r="F3380" i="3"/>
  <c r="F3381" i="3"/>
  <c r="F3382" i="3"/>
  <c r="F3383" i="3"/>
  <c r="F3384" i="3"/>
  <c r="F3385" i="3"/>
  <c r="F3386" i="3"/>
  <c r="F3387" i="3"/>
  <c r="F3388" i="3"/>
  <c r="F3389" i="3"/>
  <c r="F3390" i="3"/>
  <c r="F3391" i="3"/>
  <c r="F3392" i="3"/>
  <c r="F3393" i="3"/>
  <c r="F3394" i="3"/>
  <c r="F3395" i="3"/>
  <c r="F3396" i="3"/>
  <c r="F3397" i="3"/>
  <c r="F3398" i="3"/>
  <c r="F3399" i="3"/>
  <c r="F3400" i="3"/>
  <c r="F3401" i="3"/>
  <c r="F3402" i="3"/>
  <c r="F3403" i="3"/>
  <c r="F3404" i="3"/>
  <c r="F3405" i="3"/>
  <c r="F3406" i="3"/>
  <c r="F3407" i="3"/>
  <c r="F3408" i="3"/>
  <c r="F3409" i="3"/>
  <c r="F3410" i="3"/>
  <c r="F3411" i="3"/>
  <c r="F3412" i="3"/>
  <c r="F3413" i="3"/>
  <c r="F3414" i="3"/>
  <c r="F3415" i="3"/>
  <c r="F3416" i="3"/>
  <c r="F3417" i="3"/>
  <c r="F3418" i="3"/>
  <c r="F3419" i="3"/>
  <c r="F3420" i="3"/>
  <c r="F3421" i="3"/>
  <c r="F3422" i="3"/>
  <c r="F3423" i="3"/>
  <c r="F3424" i="3"/>
  <c r="F3425" i="3"/>
  <c r="F3426" i="3"/>
  <c r="F3427" i="3"/>
  <c r="F3428" i="3"/>
  <c r="F3429" i="3"/>
  <c r="F3430" i="3"/>
  <c r="F3431" i="3"/>
  <c r="F3432" i="3"/>
  <c r="F3433" i="3"/>
  <c r="F3434" i="3"/>
  <c r="F3435" i="3"/>
  <c r="F3436" i="3"/>
  <c r="F3437" i="3"/>
  <c r="F3438" i="3"/>
  <c r="F3439" i="3"/>
  <c r="F3440" i="3"/>
  <c r="F3441" i="3"/>
  <c r="F3442" i="3"/>
  <c r="F3443" i="3"/>
  <c r="F3444" i="3"/>
  <c r="F3445" i="3"/>
  <c r="F3446" i="3"/>
  <c r="F3447" i="3"/>
  <c r="F3448" i="3"/>
  <c r="F3449" i="3"/>
  <c r="F3450" i="3"/>
  <c r="F3451" i="3"/>
  <c r="F3452" i="3"/>
  <c r="F3453" i="3"/>
  <c r="F3454" i="3"/>
  <c r="F3455" i="3"/>
  <c r="F3456" i="3"/>
  <c r="F3457" i="3"/>
  <c r="F3458" i="3"/>
  <c r="F3459" i="3"/>
  <c r="F3460" i="3"/>
  <c r="F3461" i="3"/>
  <c r="F3462" i="3"/>
  <c r="F3463" i="3"/>
  <c r="F3464" i="3"/>
  <c r="F3465" i="3"/>
  <c r="F3466" i="3"/>
  <c r="F3467" i="3"/>
  <c r="F3468" i="3"/>
  <c r="F3469" i="3"/>
  <c r="F3470" i="3"/>
  <c r="F3471" i="3"/>
  <c r="F3472" i="3"/>
  <c r="F3473" i="3"/>
  <c r="F3474" i="3"/>
  <c r="F3475" i="3"/>
  <c r="F3476" i="3"/>
  <c r="F3477" i="3"/>
  <c r="F3478" i="3"/>
  <c r="F3479" i="3"/>
  <c r="F3480" i="3"/>
  <c r="F3481" i="3"/>
  <c r="F3482" i="3"/>
  <c r="F3483" i="3"/>
  <c r="F3484" i="3"/>
  <c r="F3485" i="3"/>
  <c r="F3486" i="3"/>
  <c r="F3487" i="3"/>
  <c r="F3488" i="3"/>
  <c r="F3489" i="3"/>
  <c r="F3490" i="3"/>
  <c r="F3491" i="3"/>
  <c r="F3492" i="3"/>
  <c r="F3493" i="3"/>
  <c r="F3494" i="3"/>
  <c r="F3495" i="3"/>
  <c r="F3496" i="3"/>
  <c r="F3497" i="3"/>
  <c r="F3498" i="3"/>
  <c r="F3499" i="3"/>
  <c r="F3500" i="3"/>
  <c r="F3501" i="3"/>
  <c r="F3502" i="3"/>
  <c r="F3503" i="3"/>
  <c r="F3504" i="3"/>
  <c r="F3505" i="3"/>
  <c r="F3506" i="3"/>
  <c r="F3507" i="3"/>
  <c r="F3508" i="3"/>
  <c r="F3509" i="3"/>
  <c r="F3510" i="3"/>
  <c r="F3511" i="3"/>
  <c r="F3512" i="3"/>
  <c r="F3513" i="3"/>
  <c r="F3514" i="3"/>
  <c r="F3515" i="3"/>
  <c r="F3516" i="3"/>
  <c r="F3517" i="3"/>
  <c r="F3518" i="3"/>
  <c r="F3519" i="3"/>
  <c r="F3520" i="3"/>
  <c r="F3521" i="3"/>
  <c r="F3522" i="3"/>
  <c r="F3523" i="3"/>
  <c r="F3524" i="3"/>
  <c r="F3525" i="3"/>
  <c r="F3526" i="3"/>
  <c r="F3527" i="3"/>
  <c r="F3528" i="3"/>
  <c r="F3529" i="3"/>
  <c r="F3530" i="3"/>
  <c r="F3531" i="3"/>
  <c r="F3532" i="3"/>
  <c r="F3533" i="3"/>
  <c r="F3534" i="3"/>
  <c r="F3535" i="3"/>
  <c r="F3536" i="3"/>
  <c r="F3537" i="3"/>
  <c r="F3538" i="3"/>
  <c r="F3539" i="3"/>
  <c r="F3540" i="3"/>
  <c r="F3541" i="3"/>
  <c r="F3542" i="3"/>
  <c r="F3543" i="3"/>
  <c r="F3544" i="3"/>
  <c r="F3545" i="3"/>
  <c r="F3546" i="3"/>
  <c r="F3547" i="3"/>
  <c r="F3548" i="3"/>
  <c r="F3549" i="3"/>
  <c r="F3550" i="3"/>
  <c r="F3551" i="3"/>
  <c r="F3552" i="3"/>
  <c r="F3553" i="3"/>
  <c r="F3554" i="3"/>
  <c r="F3555" i="3"/>
  <c r="F3556" i="3"/>
  <c r="F3557" i="3"/>
  <c r="F3558" i="3"/>
  <c r="F3559" i="3"/>
  <c r="F3560" i="3"/>
  <c r="F3561" i="3"/>
  <c r="F3562" i="3"/>
  <c r="F3563" i="3"/>
  <c r="F3564" i="3"/>
  <c r="F3565" i="3"/>
  <c r="F3566" i="3"/>
  <c r="F3567" i="3"/>
  <c r="F3568" i="3"/>
  <c r="F3569" i="3"/>
  <c r="F3570" i="3"/>
  <c r="F3571" i="3"/>
  <c r="F3572" i="3"/>
  <c r="F3573" i="3"/>
  <c r="F3574" i="3"/>
  <c r="F3575" i="3"/>
  <c r="F3576" i="3"/>
  <c r="F3577" i="3"/>
  <c r="F3578" i="3"/>
  <c r="F3579" i="3"/>
  <c r="F3580" i="3"/>
  <c r="F3581" i="3"/>
  <c r="F3582" i="3"/>
  <c r="F3583" i="3"/>
  <c r="F3584" i="3"/>
  <c r="F3585" i="3"/>
  <c r="F12" i="3"/>
  <c r="F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11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B2666" i="3"/>
  <c r="B2667" i="3"/>
  <c r="B2668" i="3"/>
  <c r="B2669" i="3"/>
  <c r="B2670" i="3"/>
  <c r="B2671" i="3"/>
  <c r="B2672" i="3"/>
  <c r="B2673" i="3"/>
  <c r="B2674" i="3"/>
  <c r="B2675" i="3"/>
  <c r="B2676" i="3"/>
  <c r="B2677" i="3"/>
  <c r="B2678" i="3"/>
  <c r="B2679" i="3"/>
  <c r="B2680" i="3"/>
  <c r="B2681" i="3"/>
  <c r="B2682" i="3"/>
  <c r="B2683" i="3"/>
  <c r="B2684" i="3"/>
  <c r="B2685" i="3"/>
  <c r="B2686" i="3"/>
  <c r="B2687" i="3"/>
  <c r="B2688" i="3"/>
  <c r="B2689" i="3"/>
  <c r="B2690" i="3"/>
  <c r="B2691" i="3"/>
  <c r="B2692" i="3"/>
  <c r="B2693" i="3"/>
  <c r="B2694" i="3"/>
  <c r="B2695" i="3"/>
  <c r="B2696" i="3"/>
  <c r="B2697" i="3"/>
  <c r="B2698" i="3"/>
  <c r="B2699" i="3"/>
  <c r="B2700" i="3"/>
  <c r="B2701" i="3"/>
  <c r="B2702" i="3"/>
  <c r="B2703" i="3"/>
  <c r="B2704" i="3"/>
  <c r="B2705" i="3"/>
  <c r="B2706" i="3"/>
  <c r="B2707" i="3"/>
  <c r="B2708" i="3"/>
  <c r="B2709" i="3"/>
  <c r="B2710" i="3"/>
  <c r="B2711" i="3"/>
  <c r="B2712" i="3"/>
  <c r="B2713" i="3"/>
  <c r="B2714" i="3"/>
  <c r="B2715" i="3"/>
  <c r="B2716" i="3"/>
  <c r="B2717" i="3"/>
  <c r="B2718" i="3"/>
  <c r="B2719" i="3"/>
  <c r="B2720" i="3"/>
  <c r="B2721" i="3"/>
  <c r="B2722" i="3"/>
  <c r="B2723" i="3"/>
  <c r="B2724" i="3"/>
  <c r="B2725" i="3"/>
  <c r="B2726" i="3"/>
  <c r="B2727" i="3"/>
  <c r="B2728" i="3"/>
  <c r="B2729" i="3"/>
  <c r="B2730" i="3"/>
  <c r="B2731" i="3"/>
  <c r="B2732" i="3"/>
  <c r="B2733" i="3"/>
  <c r="B2734" i="3"/>
  <c r="B2735" i="3"/>
  <c r="B2736" i="3"/>
  <c r="B2737" i="3"/>
  <c r="B2738" i="3"/>
  <c r="B2739" i="3"/>
  <c r="B2740" i="3"/>
  <c r="B2741" i="3"/>
  <c r="B2742" i="3"/>
  <c r="B2743" i="3"/>
  <c r="B2744" i="3"/>
  <c r="B2745" i="3"/>
  <c r="B2746" i="3"/>
  <c r="B2747" i="3"/>
  <c r="B2748" i="3"/>
  <c r="B2749" i="3"/>
  <c r="B2750" i="3"/>
  <c r="B2751" i="3"/>
  <c r="B2752" i="3"/>
  <c r="B2753" i="3"/>
  <c r="B2754" i="3"/>
  <c r="B2755" i="3"/>
  <c r="B2756" i="3"/>
  <c r="B2757" i="3"/>
  <c r="B2758" i="3"/>
  <c r="B2759" i="3"/>
  <c r="B2760" i="3"/>
  <c r="B2761" i="3"/>
  <c r="B2762" i="3"/>
  <c r="B2763" i="3"/>
  <c r="B2764" i="3"/>
  <c r="B2765" i="3"/>
  <c r="B2766" i="3"/>
  <c r="B2767" i="3"/>
  <c r="B2768" i="3"/>
  <c r="B2769" i="3"/>
  <c r="B2770" i="3"/>
  <c r="B2771" i="3"/>
  <c r="B2772" i="3"/>
  <c r="B2773" i="3"/>
  <c r="B2774" i="3"/>
  <c r="B2775" i="3"/>
  <c r="B2776" i="3"/>
  <c r="B2777" i="3"/>
  <c r="B2778" i="3"/>
  <c r="B2779" i="3"/>
  <c r="B2780" i="3"/>
  <c r="B2781" i="3"/>
  <c r="B2782" i="3"/>
  <c r="B2783" i="3"/>
  <c r="B2784" i="3"/>
  <c r="B2785" i="3"/>
  <c r="B2786" i="3"/>
  <c r="B2787" i="3"/>
  <c r="B2788" i="3"/>
  <c r="B2789" i="3"/>
  <c r="B2790" i="3"/>
  <c r="B2791" i="3"/>
  <c r="B2792" i="3"/>
  <c r="B2793" i="3"/>
  <c r="B2794" i="3"/>
  <c r="B2795" i="3"/>
  <c r="B2796" i="3"/>
  <c r="B2797" i="3"/>
  <c r="B2798" i="3"/>
  <c r="B2799" i="3"/>
  <c r="B2800" i="3"/>
  <c r="B2801" i="3"/>
  <c r="B2802" i="3"/>
  <c r="B2803" i="3"/>
  <c r="B2804" i="3"/>
  <c r="B2805" i="3"/>
  <c r="B2806" i="3"/>
  <c r="B2807" i="3"/>
  <c r="B2808" i="3"/>
  <c r="B2809" i="3"/>
  <c r="B2810" i="3"/>
  <c r="B2811" i="3"/>
  <c r="B2812" i="3"/>
  <c r="B2813" i="3"/>
  <c r="B2814" i="3"/>
  <c r="B2815" i="3"/>
  <c r="B2816" i="3"/>
  <c r="B2817" i="3"/>
  <c r="B2818" i="3"/>
  <c r="B2819" i="3"/>
  <c r="B2820" i="3"/>
  <c r="B2821" i="3"/>
  <c r="B2822" i="3"/>
  <c r="B2823" i="3"/>
  <c r="B2824" i="3"/>
  <c r="B2825" i="3"/>
  <c r="B2826" i="3"/>
  <c r="B2827" i="3"/>
  <c r="B2828" i="3"/>
  <c r="B2829" i="3"/>
  <c r="B2830" i="3"/>
  <c r="B2831" i="3"/>
  <c r="B2832" i="3"/>
  <c r="B2833" i="3"/>
  <c r="B2834" i="3"/>
  <c r="B2835" i="3"/>
  <c r="B2836" i="3"/>
  <c r="B2837" i="3"/>
  <c r="B2838" i="3"/>
  <c r="B2839" i="3"/>
  <c r="B2840" i="3"/>
  <c r="B2841" i="3"/>
  <c r="B2842" i="3"/>
  <c r="B2843" i="3"/>
  <c r="B2844" i="3"/>
  <c r="B2845" i="3"/>
  <c r="B2846" i="3"/>
  <c r="B2847" i="3"/>
  <c r="B2848" i="3"/>
  <c r="B2849" i="3"/>
  <c r="B2850" i="3"/>
  <c r="B2851" i="3"/>
  <c r="B2852" i="3"/>
  <c r="B2853" i="3"/>
  <c r="B2854" i="3"/>
  <c r="B2855" i="3"/>
  <c r="B2856" i="3"/>
  <c r="B2857" i="3"/>
  <c r="B2858" i="3"/>
  <c r="B2859" i="3"/>
  <c r="B2860" i="3"/>
  <c r="B2861" i="3"/>
  <c r="B2862" i="3"/>
  <c r="B2863" i="3"/>
  <c r="B2864" i="3"/>
  <c r="B2865" i="3"/>
  <c r="B2866" i="3"/>
  <c r="B2867" i="3"/>
  <c r="B2868" i="3"/>
  <c r="B2869" i="3"/>
  <c r="B2870" i="3"/>
  <c r="B2871" i="3"/>
  <c r="B2872" i="3"/>
  <c r="B2873" i="3"/>
  <c r="B2874" i="3"/>
  <c r="B2875" i="3"/>
  <c r="B2876" i="3"/>
  <c r="B2877" i="3"/>
  <c r="B2878" i="3"/>
  <c r="B2879" i="3"/>
  <c r="B2880" i="3"/>
  <c r="B2881" i="3"/>
  <c r="B2882" i="3"/>
  <c r="B2883" i="3"/>
  <c r="B2884" i="3"/>
  <c r="B2885" i="3"/>
  <c r="B2886" i="3"/>
  <c r="B2887" i="3"/>
  <c r="B2888" i="3"/>
  <c r="B2889" i="3"/>
  <c r="B2890" i="3"/>
  <c r="B2891" i="3"/>
  <c r="B2892" i="3"/>
  <c r="B2893" i="3"/>
  <c r="B2894" i="3"/>
  <c r="B2895" i="3"/>
  <c r="B2896" i="3"/>
  <c r="B2897" i="3"/>
  <c r="B2898" i="3"/>
  <c r="B2899" i="3"/>
  <c r="B2900" i="3"/>
  <c r="B2901" i="3"/>
  <c r="B2902" i="3"/>
  <c r="B2903" i="3"/>
  <c r="B2904" i="3"/>
  <c r="B2905" i="3"/>
  <c r="B2906" i="3"/>
  <c r="B2907" i="3"/>
  <c r="B2908" i="3"/>
  <c r="B2909" i="3"/>
  <c r="B2910" i="3"/>
  <c r="B2911" i="3"/>
  <c r="B2912" i="3"/>
  <c r="B2913" i="3"/>
  <c r="B2914" i="3"/>
  <c r="B2915" i="3"/>
  <c r="B2916" i="3"/>
  <c r="B2917" i="3"/>
  <c r="B2918" i="3"/>
  <c r="B2919" i="3"/>
  <c r="B2920" i="3"/>
  <c r="B2921" i="3"/>
  <c r="B2922" i="3"/>
  <c r="B2923" i="3"/>
  <c r="B2924" i="3"/>
  <c r="B2925" i="3"/>
  <c r="B2926" i="3"/>
  <c r="B2927" i="3"/>
  <c r="B2928" i="3"/>
  <c r="B2929" i="3"/>
  <c r="B2930" i="3"/>
  <c r="B2931" i="3"/>
  <c r="B2932" i="3"/>
  <c r="B2933" i="3"/>
  <c r="B2934" i="3"/>
  <c r="B2935" i="3"/>
  <c r="B2936" i="3"/>
  <c r="B2937" i="3"/>
  <c r="B2938" i="3"/>
  <c r="B2939" i="3"/>
  <c r="B2940" i="3"/>
  <c r="B2941" i="3"/>
  <c r="B2942" i="3"/>
  <c r="B2943" i="3"/>
  <c r="B2944" i="3"/>
  <c r="B2945" i="3"/>
  <c r="B2946" i="3"/>
  <c r="B2947" i="3"/>
  <c r="B2948" i="3"/>
  <c r="B2949" i="3"/>
  <c r="B2950" i="3"/>
  <c r="B2951" i="3"/>
  <c r="B2952" i="3"/>
  <c r="B2953" i="3"/>
  <c r="B2954" i="3"/>
  <c r="B2955" i="3"/>
  <c r="B2956" i="3"/>
  <c r="B2957" i="3"/>
  <c r="B2958" i="3"/>
  <c r="B2959" i="3"/>
  <c r="B2960" i="3"/>
  <c r="B2961" i="3"/>
  <c r="B2962" i="3"/>
  <c r="B2963" i="3"/>
  <c r="B2964" i="3"/>
  <c r="B2965" i="3"/>
  <c r="B2966" i="3"/>
  <c r="B2967" i="3"/>
  <c r="B2968" i="3"/>
  <c r="B2969" i="3"/>
  <c r="B2970" i="3"/>
  <c r="B2971" i="3"/>
  <c r="B2972" i="3"/>
  <c r="B2973" i="3"/>
  <c r="B2974" i="3"/>
  <c r="B2975" i="3"/>
  <c r="B2976" i="3"/>
  <c r="B2977" i="3"/>
  <c r="B2978" i="3"/>
  <c r="B2979" i="3"/>
  <c r="B2980" i="3"/>
  <c r="B2981" i="3"/>
  <c r="B2982" i="3"/>
  <c r="B2983" i="3"/>
  <c r="B2984" i="3"/>
  <c r="B2985" i="3"/>
  <c r="B2986" i="3"/>
  <c r="B2987" i="3"/>
  <c r="B2988" i="3"/>
  <c r="B2989" i="3"/>
  <c r="B2990" i="3"/>
  <c r="B2991" i="3"/>
  <c r="B2992" i="3"/>
  <c r="B2993" i="3"/>
  <c r="B2994" i="3"/>
  <c r="B2995" i="3"/>
  <c r="B2996" i="3"/>
  <c r="B2997" i="3"/>
  <c r="B2998" i="3"/>
  <c r="B2999" i="3"/>
  <c r="B3000" i="3"/>
  <c r="B3001" i="3"/>
  <c r="B3002" i="3"/>
  <c r="B3003" i="3"/>
  <c r="B3004" i="3"/>
  <c r="B3005" i="3"/>
  <c r="B3006" i="3"/>
  <c r="B3007" i="3"/>
  <c r="B3008" i="3"/>
  <c r="B3009" i="3"/>
  <c r="B3010" i="3"/>
  <c r="B3011" i="3"/>
  <c r="B3012" i="3"/>
  <c r="B3013" i="3"/>
  <c r="B3014" i="3"/>
  <c r="B3015" i="3"/>
  <c r="B3016" i="3"/>
  <c r="B3017" i="3"/>
  <c r="B3018" i="3"/>
  <c r="B3019" i="3"/>
  <c r="B3020" i="3"/>
  <c r="B3021" i="3"/>
  <c r="B3022" i="3"/>
  <c r="B3023" i="3"/>
  <c r="B3024" i="3"/>
  <c r="B3025" i="3"/>
  <c r="B3026" i="3"/>
  <c r="B3027" i="3"/>
  <c r="B3028" i="3"/>
  <c r="B3029" i="3"/>
  <c r="B3030" i="3"/>
  <c r="B3031" i="3"/>
  <c r="B3032" i="3"/>
  <c r="B3033" i="3"/>
  <c r="B3034" i="3"/>
  <c r="B3035" i="3"/>
  <c r="B3036" i="3"/>
  <c r="B3037" i="3"/>
  <c r="B3038" i="3"/>
  <c r="B3039" i="3"/>
  <c r="B3040" i="3"/>
  <c r="B3041" i="3"/>
  <c r="B3042" i="3"/>
  <c r="B3043" i="3"/>
  <c r="B3044" i="3"/>
  <c r="B3045" i="3"/>
  <c r="B3046" i="3"/>
  <c r="B3047" i="3"/>
  <c r="B3048" i="3"/>
  <c r="B3049" i="3"/>
  <c r="B3050" i="3"/>
  <c r="B3051" i="3"/>
  <c r="B3052" i="3"/>
  <c r="B3053" i="3"/>
  <c r="B3054" i="3"/>
  <c r="B3055" i="3"/>
  <c r="B3056" i="3"/>
  <c r="B3057" i="3"/>
  <c r="B3058" i="3"/>
  <c r="B3059" i="3"/>
  <c r="B3060" i="3"/>
  <c r="B3061" i="3"/>
  <c r="B3062" i="3"/>
  <c r="B3063" i="3"/>
  <c r="B3064" i="3"/>
  <c r="B3065" i="3"/>
  <c r="B3066" i="3"/>
  <c r="B3067" i="3"/>
  <c r="B3068" i="3"/>
  <c r="B3069" i="3"/>
  <c r="B3070" i="3"/>
  <c r="B3071" i="3"/>
  <c r="B3072" i="3"/>
  <c r="B3073" i="3"/>
  <c r="B3074" i="3"/>
  <c r="B3075" i="3"/>
  <c r="B3076" i="3"/>
  <c r="B3077" i="3"/>
  <c r="B3078" i="3"/>
  <c r="B3079" i="3"/>
  <c r="B3080" i="3"/>
  <c r="B3081" i="3"/>
  <c r="B3082" i="3"/>
  <c r="B3083" i="3"/>
  <c r="B3084" i="3"/>
  <c r="B3085" i="3"/>
  <c r="B3086" i="3"/>
  <c r="B3087" i="3"/>
  <c r="B3088" i="3"/>
  <c r="B3089" i="3"/>
  <c r="B3090" i="3"/>
  <c r="B3091" i="3"/>
  <c r="B3092" i="3"/>
  <c r="B3093" i="3"/>
  <c r="B3094" i="3"/>
  <c r="B3095" i="3"/>
  <c r="B3096" i="3"/>
  <c r="B3097" i="3"/>
  <c r="B3098" i="3"/>
  <c r="B3099" i="3"/>
  <c r="B3100" i="3"/>
  <c r="B3101" i="3"/>
  <c r="B3102" i="3"/>
  <c r="B3103" i="3"/>
  <c r="B3104" i="3"/>
  <c r="B3105" i="3"/>
  <c r="B3106" i="3"/>
  <c r="B3107" i="3"/>
  <c r="B3108" i="3"/>
  <c r="B3109" i="3"/>
  <c r="B3110" i="3"/>
  <c r="B3111" i="3"/>
  <c r="B3112" i="3"/>
  <c r="B3113" i="3"/>
  <c r="B3114" i="3"/>
  <c r="B3115" i="3"/>
  <c r="B3116" i="3"/>
  <c r="B3117" i="3"/>
  <c r="B3118" i="3"/>
  <c r="B3119" i="3"/>
  <c r="B3120" i="3"/>
  <c r="B3121" i="3"/>
  <c r="B3122" i="3"/>
  <c r="B3123" i="3"/>
  <c r="B3124" i="3"/>
  <c r="B3125" i="3"/>
  <c r="B3126" i="3"/>
  <c r="B3127" i="3"/>
  <c r="B3128" i="3"/>
  <c r="B3129" i="3"/>
  <c r="B3130" i="3"/>
  <c r="B3131" i="3"/>
  <c r="B3132" i="3"/>
  <c r="B3133" i="3"/>
  <c r="B3134" i="3"/>
  <c r="B3135" i="3"/>
  <c r="B3136" i="3"/>
  <c r="B3137" i="3"/>
  <c r="B3138" i="3"/>
  <c r="B3139" i="3"/>
  <c r="B3140" i="3"/>
  <c r="B3141" i="3"/>
  <c r="B3142" i="3"/>
  <c r="B3143" i="3"/>
  <c r="B3144" i="3"/>
  <c r="B3145" i="3"/>
  <c r="B3146" i="3"/>
  <c r="B3147" i="3"/>
  <c r="B3148" i="3"/>
  <c r="B3149" i="3"/>
  <c r="B3150" i="3"/>
  <c r="B3151" i="3"/>
  <c r="B3152" i="3"/>
  <c r="B3153" i="3"/>
  <c r="B3154" i="3"/>
  <c r="B3155" i="3"/>
  <c r="B3156" i="3"/>
  <c r="B3157" i="3"/>
  <c r="B3158" i="3"/>
  <c r="B3159" i="3"/>
  <c r="B3160" i="3"/>
  <c r="B3161" i="3"/>
  <c r="B3162" i="3"/>
  <c r="B3163" i="3"/>
  <c r="B3164" i="3"/>
  <c r="B3165" i="3"/>
  <c r="B3166" i="3"/>
  <c r="B3167" i="3"/>
  <c r="B3168" i="3"/>
  <c r="B3169" i="3"/>
  <c r="B3170" i="3"/>
  <c r="B3171" i="3"/>
  <c r="B3172" i="3"/>
  <c r="B3173" i="3"/>
  <c r="B3174" i="3"/>
  <c r="B3175" i="3"/>
  <c r="B3176" i="3"/>
  <c r="B3177" i="3"/>
  <c r="B3178" i="3"/>
  <c r="B3179" i="3"/>
  <c r="B3180" i="3"/>
  <c r="B3181" i="3"/>
  <c r="B3182" i="3"/>
  <c r="B3183" i="3"/>
  <c r="B3184" i="3"/>
  <c r="B3185" i="3"/>
  <c r="B3186" i="3"/>
  <c r="B3187" i="3"/>
  <c r="B3188" i="3"/>
  <c r="B3189" i="3"/>
  <c r="B3190" i="3"/>
  <c r="B3191" i="3"/>
  <c r="B3192" i="3"/>
  <c r="B3193" i="3"/>
  <c r="B3194" i="3"/>
  <c r="B3195" i="3"/>
  <c r="B3196" i="3"/>
  <c r="B3197" i="3"/>
  <c r="B3198" i="3"/>
  <c r="B3199" i="3"/>
  <c r="B3200" i="3"/>
  <c r="B3201" i="3"/>
  <c r="B3202" i="3"/>
  <c r="B3203" i="3"/>
  <c r="B3204" i="3"/>
  <c r="B3205" i="3"/>
  <c r="B3206" i="3"/>
  <c r="B3207" i="3"/>
  <c r="B3208" i="3"/>
  <c r="B3209" i="3"/>
  <c r="B3210" i="3"/>
  <c r="B3211" i="3"/>
  <c r="B3212" i="3"/>
  <c r="B3213" i="3"/>
  <c r="B3214" i="3"/>
  <c r="B3215" i="3"/>
  <c r="B3216" i="3"/>
  <c r="B3217" i="3"/>
  <c r="B3218" i="3"/>
  <c r="B3219" i="3"/>
  <c r="B3220" i="3"/>
  <c r="B3221" i="3"/>
  <c r="B3222" i="3"/>
  <c r="B3223" i="3"/>
  <c r="B3224" i="3"/>
  <c r="B3225" i="3"/>
  <c r="B3226" i="3"/>
  <c r="B3227" i="3"/>
  <c r="B3228" i="3"/>
  <c r="B3229" i="3"/>
  <c r="B3230" i="3"/>
  <c r="B3231" i="3"/>
  <c r="B3232" i="3"/>
  <c r="B3233" i="3"/>
  <c r="B3234" i="3"/>
  <c r="B3235" i="3"/>
  <c r="B3236" i="3"/>
  <c r="B3237" i="3"/>
  <c r="B3238" i="3"/>
  <c r="B3239" i="3"/>
  <c r="B3240" i="3"/>
  <c r="B3241" i="3"/>
  <c r="B3242" i="3"/>
  <c r="B3243" i="3"/>
  <c r="B3244" i="3"/>
  <c r="B3245" i="3"/>
  <c r="B3246" i="3"/>
  <c r="B3247" i="3"/>
  <c r="B3248" i="3"/>
  <c r="B3249" i="3"/>
  <c r="B3250" i="3"/>
  <c r="B3251" i="3"/>
  <c r="B3252" i="3"/>
  <c r="B3253" i="3"/>
  <c r="B3254" i="3"/>
  <c r="B3255" i="3"/>
  <c r="B3256" i="3"/>
  <c r="B3257" i="3"/>
  <c r="B3258" i="3"/>
  <c r="B3259" i="3"/>
  <c r="B3260" i="3"/>
  <c r="B3261" i="3"/>
  <c r="B3262" i="3"/>
  <c r="B3263" i="3"/>
  <c r="B3264" i="3"/>
  <c r="B3265" i="3"/>
  <c r="B3266" i="3"/>
  <c r="B3267" i="3"/>
  <c r="B3268" i="3"/>
  <c r="B3269" i="3"/>
  <c r="B3270" i="3"/>
  <c r="B3271" i="3"/>
  <c r="B3272" i="3"/>
  <c r="B3273" i="3"/>
  <c r="B3274" i="3"/>
  <c r="B3275" i="3"/>
  <c r="B3276" i="3"/>
  <c r="B3277" i="3"/>
  <c r="B3278" i="3"/>
  <c r="B3279" i="3"/>
  <c r="B3280" i="3"/>
  <c r="B3281" i="3"/>
  <c r="B3282" i="3"/>
  <c r="B3283" i="3"/>
  <c r="B3284" i="3"/>
  <c r="B3285" i="3"/>
  <c r="B3286" i="3"/>
  <c r="B3287" i="3"/>
  <c r="B3288" i="3"/>
  <c r="B3289" i="3"/>
  <c r="B3290" i="3"/>
  <c r="B3291" i="3"/>
  <c r="B3292" i="3"/>
  <c r="B3293" i="3"/>
  <c r="B3294" i="3"/>
  <c r="B3295" i="3"/>
  <c r="B3296" i="3"/>
  <c r="B3297" i="3"/>
  <c r="B3298" i="3"/>
  <c r="B3299" i="3"/>
  <c r="B3300" i="3"/>
  <c r="B3301" i="3"/>
  <c r="B3302" i="3"/>
  <c r="B3303" i="3"/>
  <c r="B3304" i="3"/>
  <c r="B3305" i="3"/>
  <c r="B3306" i="3"/>
  <c r="B3307" i="3"/>
  <c r="B3308" i="3"/>
  <c r="B3309" i="3"/>
  <c r="B3310" i="3"/>
  <c r="B3311" i="3"/>
  <c r="B3312" i="3"/>
  <c r="B3313" i="3"/>
  <c r="B3314" i="3"/>
  <c r="B3315" i="3"/>
  <c r="B3316" i="3"/>
  <c r="B3317" i="3"/>
  <c r="B3318" i="3"/>
  <c r="B3319" i="3"/>
  <c r="B3320" i="3"/>
  <c r="B3321" i="3"/>
  <c r="B3322" i="3"/>
  <c r="B3323" i="3"/>
  <c r="B3324" i="3"/>
  <c r="B3325" i="3"/>
  <c r="B3326" i="3"/>
  <c r="B3327" i="3"/>
  <c r="B3328" i="3"/>
  <c r="B3329" i="3"/>
  <c r="B3330" i="3"/>
  <c r="B3331" i="3"/>
  <c r="B3332" i="3"/>
  <c r="B3333" i="3"/>
  <c r="B3334" i="3"/>
  <c r="B3335" i="3"/>
  <c r="B3336" i="3"/>
  <c r="B3337" i="3"/>
  <c r="B3338" i="3"/>
  <c r="B3339" i="3"/>
  <c r="B3340" i="3"/>
  <c r="B3341" i="3"/>
  <c r="B3342" i="3"/>
  <c r="B3343" i="3"/>
  <c r="B3344" i="3"/>
  <c r="B3345" i="3"/>
  <c r="B3346" i="3"/>
  <c r="B3347" i="3"/>
  <c r="B3348" i="3"/>
  <c r="B3349" i="3"/>
  <c r="B3350" i="3"/>
  <c r="B3351" i="3"/>
  <c r="B3352" i="3"/>
  <c r="B3353" i="3"/>
  <c r="B3354" i="3"/>
  <c r="B3355" i="3"/>
  <c r="B3356" i="3"/>
  <c r="B3357" i="3"/>
  <c r="B3358" i="3"/>
  <c r="B3359" i="3"/>
  <c r="B3360" i="3"/>
  <c r="B3361" i="3"/>
  <c r="B3362" i="3"/>
  <c r="B3363" i="3"/>
  <c r="B3364" i="3"/>
  <c r="B3365" i="3"/>
  <c r="B3366" i="3"/>
  <c r="B3367" i="3"/>
  <c r="B3368" i="3"/>
  <c r="B3369" i="3"/>
  <c r="B3370" i="3"/>
  <c r="B3371" i="3"/>
  <c r="B3372" i="3"/>
  <c r="B3373" i="3"/>
  <c r="B3374" i="3"/>
  <c r="B3375" i="3"/>
  <c r="B3376" i="3"/>
  <c r="B3377" i="3"/>
  <c r="B3378" i="3"/>
  <c r="B3379" i="3"/>
  <c r="B3380" i="3"/>
  <c r="B3381" i="3"/>
  <c r="B3382" i="3"/>
  <c r="B3383" i="3"/>
  <c r="B3384" i="3"/>
  <c r="B3385" i="3"/>
  <c r="B3386" i="3"/>
  <c r="B3387" i="3"/>
  <c r="B3388" i="3"/>
  <c r="B3389" i="3"/>
  <c r="B3390" i="3"/>
  <c r="B3391" i="3"/>
  <c r="B3392" i="3"/>
  <c r="B3393" i="3"/>
  <c r="B3394" i="3"/>
  <c r="B3395" i="3"/>
  <c r="B3396" i="3"/>
  <c r="B3397" i="3"/>
  <c r="B3398" i="3"/>
  <c r="B3399" i="3"/>
  <c r="B3400" i="3"/>
  <c r="B3401" i="3"/>
  <c r="B3402" i="3"/>
  <c r="B3403" i="3"/>
  <c r="B3404" i="3"/>
  <c r="B3405" i="3"/>
  <c r="B3406" i="3"/>
  <c r="B3407" i="3"/>
  <c r="B3408" i="3"/>
  <c r="B3409" i="3"/>
  <c r="B3410" i="3"/>
  <c r="B3411" i="3"/>
  <c r="B3412" i="3"/>
  <c r="B3413" i="3"/>
  <c r="B3414" i="3"/>
  <c r="B3415" i="3"/>
  <c r="B3416" i="3"/>
  <c r="B3417" i="3"/>
  <c r="B3418" i="3"/>
  <c r="B3419" i="3"/>
  <c r="B3420" i="3"/>
  <c r="B3421" i="3"/>
  <c r="B3422" i="3"/>
  <c r="B3423" i="3"/>
  <c r="B3424" i="3"/>
  <c r="B3425" i="3"/>
  <c r="B3426" i="3"/>
  <c r="B3427" i="3"/>
  <c r="B3428" i="3"/>
  <c r="B3429" i="3"/>
  <c r="B3430" i="3"/>
  <c r="B3431" i="3"/>
  <c r="B3432" i="3"/>
  <c r="B3433" i="3"/>
  <c r="B3434" i="3"/>
  <c r="B3435" i="3"/>
  <c r="B3436" i="3"/>
  <c r="B3437" i="3"/>
  <c r="B3438" i="3"/>
  <c r="B3439" i="3"/>
  <c r="B3440" i="3"/>
  <c r="B3441" i="3"/>
  <c r="B3442" i="3"/>
  <c r="B3443" i="3"/>
  <c r="B3444" i="3"/>
  <c r="B3445" i="3"/>
  <c r="B3446" i="3"/>
  <c r="B3447" i="3"/>
  <c r="B3448" i="3"/>
  <c r="B3449" i="3"/>
  <c r="B3450" i="3"/>
  <c r="B3451" i="3"/>
  <c r="B3452" i="3"/>
  <c r="B3453" i="3"/>
  <c r="B3454" i="3"/>
  <c r="B3455" i="3"/>
  <c r="B3456" i="3"/>
  <c r="B3457" i="3"/>
  <c r="B3458" i="3"/>
  <c r="B3459" i="3"/>
  <c r="B3460" i="3"/>
  <c r="B3461" i="3"/>
  <c r="B3462" i="3"/>
  <c r="B3463" i="3"/>
  <c r="B3464" i="3"/>
  <c r="B3465" i="3"/>
  <c r="B3466" i="3"/>
  <c r="B3467" i="3"/>
  <c r="B3468" i="3"/>
  <c r="B3469" i="3"/>
  <c r="B3470" i="3"/>
  <c r="B3471" i="3"/>
  <c r="B3472" i="3"/>
  <c r="B3473" i="3"/>
  <c r="B3474" i="3"/>
  <c r="B3475" i="3"/>
  <c r="B3476" i="3"/>
  <c r="B3477" i="3"/>
  <c r="B3478" i="3"/>
  <c r="B3479" i="3"/>
  <c r="B3480" i="3"/>
  <c r="B3481" i="3"/>
  <c r="B3482" i="3"/>
  <c r="B3483" i="3"/>
  <c r="B3484" i="3"/>
  <c r="B3485" i="3"/>
  <c r="B3486" i="3"/>
  <c r="B3487" i="3"/>
  <c r="B3488" i="3"/>
  <c r="B3489" i="3"/>
  <c r="B3490" i="3"/>
  <c r="B3491" i="3"/>
  <c r="B3492" i="3"/>
  <c r="B3493" i="3"/>
  <c r="B3494" i="3"/>
  <c r="B3495" i="3"/>
  <c r="B3496" i="3"/>
  <c r="B3497" i="3"/>
  <c r="B3498" i="3"/>
  <c r="B3499" i="3"/>
  <c r="B3500" i="3"/>
  <c r="B3501" i="3"/>
  <c r="B3502" i="3"/>
  <c r="B3503" i="3"/>
  <c r="B3504" i="3"/>
  <c r="B3505" i="3"/>
  <c r="B3506" i="3"/>
  <c r="B3507" i="3"/>
  <c r="B3508" i="3"/>
  <c r="B3509" i="3"/>
  <c r="B3510" i="3"/>
  <c r="B3511" i="3"/>
  <c r="B3512" i="3"/>
  <c r="B3513" i="3"/>
  <c r="B3514" i="3"/>
  <c r="B3515" i="3"/>
  <c r="B3516" i="3"/>
  <c r="B3517" i="3"/>
  <c r="B3518" i="3"/>
  <c r="B3519" i="3"/>
  <c r="B3520" i="3"/>
  <c r="B3521" i="3"/>
  <c r="B3522" i="3"/>
  <c r="B3523" i="3"/>
  <c r="B3524" i="3"/>
  <c r="B3525" i="3"/>
  <c r="B3526" i="3"/>
  <c r="B3527" i="3"/>
  <c r="B3528" i="3"/>
  <c r="B3529" i="3"/>
  <c r="B3530" i="3"/>
  <c r="B3531" i="3"/>
  <c r="B3532" i="3"/>
  <c r="B3533" i="3"/>
  <c r="B3534" i="3"/>
  <c r="B3535" i="3"/>
  <c r="B3536" i="3"/>
  <c r="B3537" i="3"/>
  <c r="B3538" i="3"/>
  <c r="B3539" i="3"/>
  <c r="B3540" i="3"/>
  <c r="B3541" i="3"/>
  <c r="B3542" i="3"/>
  <c r="B3543" i="3"/>
  <c r="B3544" i="3"/>
  <c r="B3545" i="3"/>
  <c r="B3546" i="3"/>
  <c r="B3547" i="3"/>
  <c r="B3548" i="3"/>
  <c r="B3549" i="3"/>
  <c r="B3550" i="3"/>
  <c r="B3551" i="3"/>
  <c r="B3552" i="3"/>
  <c r="B3553" i="3"/>
  <c r="B3554" i="3"/>
  <c r="B3555" i="3"/>
  <c r="B3556" i="3"/>
  <c r="B3557" i="3"/>
  <c r="B3558" i="3"/>
  <c r="B3559" i="3"/>
  <c r="B3560" i="3"/>
  <c r="B3561" i="3"/>
  <c r="B3562" i="3"/>
  <c r="B3563" i="3"/>
  <c r="B3564" i="3"/>
  <c r="B3565" i="3"/>
  <c r="B3566" i="3"/>
  <c r="B3567" i="3"/>
  <c r="B3568" i="3"/>
  <c r="B3569" i="3"/>
  <c r="B3570" i="3"/>
  <c r="B3571" i="3"/>
  <c r="B3572" i="3"/>
  <c r="B3573" i="3"/>
  <c r="B3574" i="3"/>
  <c r="B3575" i="3"/>
  <c r="B3576" i="3"/>
  <c r="B3577" i="3"/>
  <c r="B3578" i="3"/>
  <c r="B3579" i="3"/>
  <c r="B3580" i="3"/>
  <c r="B3581" i="3"/>
  <c r="B3582" i="3"/>
  <c r="B3583" i="3"/>
  <c r="B3584" i="3"/>
  <c r="B3585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A2666" i="3"/>
  <c r="A2667" i="3"/>
  <c r="A2668" i="3"/>
  <c r="A2669" i="3"/>
  <c r="A2670" i="3"/>
  <c r="A2671" i="3"/>
  <c r="A2672" i="3"/>
  <c r="A2673" i="3"/>
  <c r="A2674" i="3"/>
  <c r="A2675" i="3"/>
  <c r="A2676" i="3"/>
  <c r="A2677" i="3"/>
  <c r="A2678" i="3"/>
  <c r="A2679" i="3"/>
  <c r="A2680" i="3"/>
  <c r="A2681" i="3"/>
  <c r="A2682" i="3"/>
  <c r="A2683" i="3"/>
  <c r="A2684" i="3"/>
  <c r="A2685" i="3"/>
  <c r="A2686" i="3"/>
  <c r="A2687" i="3"/>
  <c r="A2688" i="3"/>
  <c r="A2689" i="3"/>
  <c r="A2690" i="3"/>
  <c r="A2691" i="3"/>
  <c r="A2692" i="3"/>
  <c r="A2693" i="3"/>
  <c r="A2694" i="3"/>
  <c r="A2695" i="3"/>
  <c r="A2696" i="3"/>
  <c r="A2697" i="3"/>
  <c r="A2698" i="3"/>
  <c r="A2699" i="3"/>
  <c r="A2700" i="3"/>
  <c r="A2701" i="3"/>
  <c r="A2702" i="3"/>
  <c r="A2703" i="3"/>
  <c r="A2704" i="3"/>
  <c r="A2705" i="3"/>
  <c r="A2706" i="3"/>
  <c r="A2707" i="3"/>
  <c r="A2708" i="3"/>
  <c r="A2709" i="3"/>
  <c r="A2710" i="3"/>
  <c r="A2711" i="3"/>
  <c r="A2712" i="3"/>
  <c r="A2713" i="3"/>
  <c r="A2714" i="3"/>
  <c r="A2715" i="3"/>
  <c r="A2716" i="3"/>
  <c r="A2717" i="3"/>
  <c r="A2718" i="3"/>
  <c r="A2719" i="3"/>
  <c r="A2720" i="3"/>
  <c r="A2721" i="3"/>
  <c r="A2722" i="3"/>
  <c r="A2723" i="3"/>
  <c r="A2724" i="3"/>
  <c r="A2725" i="3"/>
  <c r="A2726" i="3"/>
  <c r="A2727" i="3"/>
  <c r="A2728" i="3"/>
  <c r="A2729" i="3"/>
  <c r="A2730" i="3"/>
  <c r="A2731" i="3"/>
  <c r="A2732" i="3"/>
  <c r="A2733" i="3"/>
  <c r="A2734" i="3"/>
  <c r="A2735" i="3"/>
  <c r="A2736" i="3"/>
  <c r="A2737" i="3"/>
  <c r="A2738" i="3"/>
  <c r="A2739" i="3"/>
  <c r="A2740" i="3"/>
  <c r="A2741" i="3"/>
  <c r="A2742" i="3"/>
  <c r="A2743" i="3"/>
  <c r="A2744" i="3"/>
  <c r="A2745" i="3"/>
  <c r="A2746" i="3"/>
  <c r="A2747" i="3"/>
  <c r="A2748" i="3"/>
  <c r="A2749" i="3"/>
  <c r="A2750" i="3"/>
  <c r="A2751" i="3"/>
  <c r="A2752" i="3"/>
  <c r="A2753" i="3"/>
  <c r="A2754" i="3"/>
  <c r="A2755" i="3"/>
  <c r="A2756" i="3"/>
  <c r="A2757" i="3"/>
  <c r="A2758" i="3"/>
  <c r="A2759" i="3"/>
  <c r="A2760" i="3"/>
  <c r="A2761" i="3"/>
  <c r="A2762" i="3"/>
  <c r="A2763" i="3"/>
  <c r="A2764" i="3"/>
  <c r="A2765" i="3"/>
  <c r="A2766" i="3"/>
  <c r="A2767" i="3"/>
  <c r="A2768" i="3"/>
  <c r="A2769" i="3"/>
  <c r="A2770" i="3"/>
  <c r="A2771" i="3"/>
  <c r="A2772" i="3"/>
  <c r="A2773" i="3"/>
  <c r="A2774" i="3"/>
  <c r="A2775" i="3"/>
  <c r="A2776" i="3"/>
  <c r="A2777" i="3"/>
  <c r="A2778" i="3"/>
  <c r="A2779" i="3"/>
  <c r="A2780" i="3"/>
  <c r="A2781" i="3"/>
  <c r="A2782" i="3"/>
  <c r="A2783" i="3"/>
  <c r="A2784" i="3"/>
  <c r="A2785" i="3"/>
  <c r="A2786" i="3"/>
  <c r="A2787" i="3"/>
  <c r="A2788" i="3"/>
  <c r="A2789" i="3"/>
  <c r="A2790" i="3"/>
  <c r="A2791" i="3"/>
  <c r="A2792" i="3"/>
  <c r="A2793" i="3"/>
  <c r="A2794" i="3"/>
  <c r="A2795" i="3"/>
  <c r="A2796" i="3"/>
  <c r="A2797" i="3"/>
  <c r="A2798" i="3"/>
  <c r="A2799" i="3"/>
  <c r="A2800" i="3"/>
  <c r="A2801" i="3"/>
  <c r="A2802" i="3"/>
  <c r="A2803" i="3"/>
  <c r="A2804" i="3"/>
  <c r="A2805" i="3"/>
  <c r="A2806" i="3"/>
  <c r="A2807" i="3"/>
  <c r="A2808" i="3"/>
  <c r="A2809" i="3"/>
  <c r="A2810" i="3"/>
  <c r="A2811" i="3"/>
  <c r="A2812" i="3"/>
  <c r="A2813" i="3"/>
  <c r="A2814" i="3"/>
  <c r="A2815" i="3"/>
  <c r="A2816" i="3"/>
  <c r="A2817" i="3"/>
  <c r="A2818" i="3"/>
  <c r="A2819" i="3"/>
  <c r="A2820" i="3"/>
  <c r="A2821" i="3"/>
  <c r="A2822" i="3"/>
  <c r="A2823" i="3"/>
  <c r="A2824" i="3"/>
  <c r="A2825" i="3"/>
  <c r="A2826" i="3"/>
  <c r="A2827" i="3"/>
  <c r="A2828" i="3"/>
  <c r="A2829" i="3"/>
  <c r="A2830" i="3"/>
  <c r="A2831" i="3"/>
  <c r="A2832" i="3"/>
  <c r="A2833" i="3"/>
  <c r="A2834" i="3"/>
  <c r="A2835" i="3"/>
  <c r="A2836" i="3"/>
  <c r="A2837" i="3"/>
  <c r="A2838" i="3"/>
  <c r="A2839" i="3"/>
  <c r="A2840" i="3"/>
  <c r="A2841" i="3"/>
  <c r="A2842" i="3"/>
  <c r="A2843" i="3"/>
  <c r="A2844" i="3"/>
  <c r="A2845" i="3"/>
  <c r="A2846" i="3"/>
  <c r="A2847" i="3"/>
  <c r="A2848" i="3"/>
  <c r="A2849" i="3"/>
  <c r="A2850" i="3"/>
  <c r="A2851" i="3"/>
  <c r="A2852" i="3"/>
  <c r="A2853" i="3"/>
  <c r="A2854" i="3"/>
  <c r="A2855" i="3"/>
  <c r="A2856" i="3"/>
  <c r="A2857" i="3"/>
  <c r="A2858" i="3"/>
  <c r="A2859" i="3"/>
  <c r="A2860" i="3"/>
  <c r="A2861" i="3"/>
  <c r="A2862" i="3"/>
  <c r="A2863" i="3"/>
  <c r="A2864" i="3"/>
  <c r="A2865" i="3"/>
  <c r="A2866" i="3"/>
  <c r="A2867" i="3"/>
  <c r="A2868" i="3"/>
  <c r="A2869" i="3"/>
  <c r="A2870" i="3"/>
  <c r="A2871" i="3"/>
  <c r="A2872" i="3"/>
  <c r="A2873" i="3"/>
  <c r="A2874" i="3"/>
  <c r="A2875" i="3"/>
  <c r="A2876" i="3"/>
  <c r="A2877" i="3"/>
  <c r="A2878" i="3"/>
  <c r="A2879" i="3"/>
  <c r="A2880" i="3"/>
  <c r="A2881" i="3"/>
  <c r="A2882" i="3"/>
  <c r="A2883" i="3"/>
  <c r="A2884" i="3"/>
  <c r="A2885" i="3"/>
  <c r="A2886" i="3"/>
  <c r="A2887" i="3"/>
  <c r="A2888" i="3"/>
  <c r="A2889" i="3"/>
  <c r="A2890" i="3"/>
  <c r="A2891" i="3"/>
  <c r="A2892" i="3"/>
  <c r="A2893" i="3"/>
  <c r="A2894" i="3"/>
  <c r="A2895" i="3"/>
  <c r="A2896" i="3"/>
  <c r="A2897" i="3"/>
  <c r="A2898" i="3"/>
  <c r="A2899" i="3"/>
  <c r="A2900" i="3"/>
  <c r="A2901" i="3"/>
  <c r="A2902" i="3"/>
  <c r="A2903" i="3"/>
  <c r="A2904" i="3"/>
  <c r="A2905" i="3"/>
  <c r="A2906" i="3"/>
  <c r="A2907" i="3"/>
  <c r="A2908" i="3"/>
  <c r="A2909" i="3"/>
  <c r="A2910" i="3"/>
  <c r="A2911" i="3"/>
  <c r="A2912" i="3"/>
  <c r="A2913" i="3"/>
  <c r="A2914" i="3"/>
  <c r="A2915" i="3"/>
  <c r="A2916" i="3"/>
  <c r="A2917" i="3"/>
  <c r="A2918" i="3"/>
  <c r="A2919" i="3"/>
  <c r="A2920" i="3"/>
  <c r="A2921" i="3"/>
  <c r="A2922" i="3"/>
  <c r="A2923" i="3"/>
  <c r="A2924" i="3"/>
  <c r="A2925" i="3"/>
  <c r="A2926" i="3"/>
  <c r="A2927" i="3"/>
  <c r="A2928" i="3"/>
  <c r="A2929" i="3"/>
  <c r="A2930" i="3"/>
  <c r="A2931" i="3"/>
  <c r="A2932" i="3"/>
  <c r="A2933" i="3"/>
  <c r="A2934" i="3"/>
  <c r="A2935" i="3"/>
  <c r="A2936" i="3"/>
  <c r="A2937" i="3"/>
  <c r="A2938" i="3"/>
  <c r="A2939" i="3"/>
  <c r="A2940" i="3"/>
  <c r="A2941" i="3"/>
  <c r="A2942" i="3"/>
  <c r="A2943" i="3"/>
  <c r="A2944" i="3"/>
  <c r="A2945" i="3"/>
  <c r="A2946" i="3"/>
  <c r="A2947" i="3"/>
  <c r="A2948" i="3"/>
  <c r="A2949" i="3"/>
  <c r="A2950" i="3"/>
  <c r="A2951" i="3"/>
  <c r="A2952" i="3"/>
  <c r="A2953" i="3"/>
  <c r="A2954" i="3"/>
  <c r="A2955" i="3"/>
  <c r="A2956" i="3"/>
  <c r="A2957" i="3"/>
  <c r="A2958" i="3"/>
  <c r="A2959" i="3"/>
  <c r="A2960" i="3"/>
  <c r="A2961" i="3"/>
  <c r="A2962" i="3"/>
  <c r="A2963" i="3"/>
  <c r="A2964" i="3"/>
  <c r="A2965" i="3"/>
  <c r="A2966" i="3"/>
  <c r="A2967" i="3"/>
  <c r="A2968" i="3"/>
  <c r="A2969" i="3"/>
  <c r="A2970" i="3"/>
  <c r="A2971" i="3"/>
  <c r="A2972" i="3"/>
  <c r="A2973" i="3"/>
  <c r="A2974" i="3"/>
  <c r="A2975" i="3"/>
  <c r="A2976" i="3"/>
  <c r="A2977" i="3"/>
  <c r="A2978" i="3"/>
  <c r="A2979" i="3"/>
  <c r="A2980" i="3"/>
  <c r="A2981" i="3"/>
  <c r="A2982" i="3"/>
  <c r="A2983" i="3"/>
  <c r="A2984" i="3"/>
  <c r="A2985" i="3"/>
  <c r="A2986" i="3"/>
  <c r="A2987" i="3"/>
  <c r="A2988" i="3"/>
  <c r="A2989" i="3"/>
  <c r="A2990" i="3"/>
  <c r="A2991" i="3"/>
  <c r="A2992" i="3"/>
  <c r="A2993" i="3"/>
  <c r="A2994" i="3"/>
  <c r="A2995" i="3"/>
  <c r="A2996" i="3"/>
  <c r="A2997" i="3"/>
  <c r="A2998" i="3"/>
  <c r="A2999" i="3"/>
  <c r="A3000" i="3"/>
  <c r="A3001" i="3"/>
  <c r="A3002" i="3"/>
  <c r="A3003" i="3"/>
  <c r="A3004" i="3"/>
  <c r="A3005" i="3"/>
  <c r="A3006" i="3"/>
  <c r="A3007" i="3"/>
  <c r="A3008" i="3"/>
  <c r="A3009" i="3"/>
  <c r="A3010" i="3"/>
  <c r="A3011" i="3"/>
  <c r="A3012" i="3"/>
  <c r="A3013" i="3"/>
  <c r="A3014" i="3"/>
  <c r="A3015" i="3"/>
  <c r="A3016" i="3"/>
  <c r="A3017" i="3"/>
  <c r="A3018" i="3"/>
  <c r="A3019" i="3"/>
  <c r="A3020" i="3"/>
  <c r="A3021" i="3"/>
  <c r="A3022" i="3"/>
  <c r="A3023" i="3"/>
  <c r="A3024" i="3"/>
  <c r="A3025" i="3"/>
  <c r="A3026" i="3"/>
  <c r="A3027" i="3"/>
  <c r="A3028" i="3"/>
  <c r="A3029" i="3"/>
  <c r="A3030" i="3"/>
  <c r="A3031" i="3"/>
  <c r="A3032" i="3"/>
  <c r="A3033" i="3"/>
  <c r="A3034" i="3"/>
  <c r="A3035" i="3"/>
  <c r="A3036" i="3"/>
  <c r="A3037" i="3"/>
  <c r="A3038" i="3"/>
  <c r="A3039" i="3"/>
  <c r="A3040" i="3"/>
  <c r="A3041" i="3"/>
  <c r="A3042" i="3"/>
  <c r="A3043" i="3"/>
  <c r="A3044" i="3"/>
  <c r="A3045" i="3"/>
  <c r="A3046" i="3"/>
  <c r="A3047" i="3"/>
  <c r="A3048" i="3"/>
  <c r="A3049" i="3"/>
  <c r="A3050" i="3"/>
  <c r="A3051" i="3"/>
  <c r="A3052" i="3"/>
  <c r="A3053" i="3"/>
  <c r="A3054" i="3"/>
  <c r="A3055" i="3"/>
  <c r="A3056" i="3"/>
  <c r="A3057" i="3"/>
  <c r="A3058" i="3"/>
  <c r="A3059" i="3"/>
  <c r="A3060" i="3"/>
  <c r="A3061" i="3"/>
  <c r="A3062" i="3"/>
  <c r="A3063" i="3"/>
  <c r="A3064" i="3"/>
  <c r="A3065" i="3"/>
  <c r="A3066" i="3"/>
  <c r="A3067" i="3"/>
  <c r="A3068" i="3"/>
  <c r="A3069" i="3"/>
  <c r="A3070" i="3"/>
  <c r="A3071" i="3"/>
  <c r="A3072" i="3"/>
  <c r="A3073" i="3"/>
  <c r="A3074" i="3"/>
  <c r="A3075" i="3"/>
  <c r="A3076" i="3"/>
  <c r="A3077" i="3"/>
  <c r="A3078" i="3"/>
  <c r="A3079" i="3"/>
  <c r="A3080" i="3"/>
  <c r="A3081" i="3"/>
  <c r="A3082" i="3"/>
  <c r="A3083" i="3"/>
  <c r="A3084" i="3"/>
  <c r="A3085" i="3"/>
  <c r="A3086" i="3"/>
  <c r="A3087" i="3"/>
  <c r="A3088" i="3"/>
  <c r="A3089" i="3"/>
  <c r="A3090" i="3"/>
  <c r="A3091" i="3"/>
  <c r="A3092" i="3"/>
  <c r="A3093" i="3"/>
  <c r="A3094" i="3"/>
  <c r="A3095" i="3"/>
  <c r="A3096" i="3"/>
  <c r="A3097" i="3"/>
  <c r="A3098" i="3"/>
  <c r="A3099" i="3"/>
  <c r="A3100" i="3"/>
  <c r="A3101" i="3"/>
  <c r="A3102" i="3"/>
  <c r="A3103" i="3"/>
  <c r="A3104" i="3"/>
  <c r="A3105" i="3"/>
  <c r="A3106" i="3"/>
  <c r="A3107" i="3"/>
  <c r="A3108" i="3"/>
  <c r="A3109" i="3"/>
  <c r="A3110" i="3"/>
  <c r="A3111" i="3"/>
  <c r="A3112" i="3"/>
  <c r="A3113" i="3"/>
  <c r="A3114" i="3"/>
  <c r="A3115" i="3"/>
  <c r="A3116" i="3"/>
  <c r="A3117" i="3"/>
  <c r="A3118" i="3"/>
  <c r="A3119" i="3"/>
  <c r="A3120" i="3"/>
  <c r="A3121" i="3"/>
  <c r="A3122" i="3"/>
  <c r="A3123" i="3"/>
  <c r="A3124" i="3"/>
  <c r="A3125" i="3"/>
  <c r="A3126" i="3"/>
  <c r="A3127" i="3"/>
  <c r="A3128" i="3"/>
  <c r="A3129" i="3"/>
  <c r="A3130" i="3"/>
  <c r="A3131" i="3"/>
  <c r="A3132" i="3"/>
  <c r="A3133" i="3"/>
  <c r="A3134" i="3"/>
  <c r="A3135" i="3"/>
  <c r="A3136" i="3"/>
  <c r="A3137" i="3"/>
  <c r="A3138" i="3"/>
  <c r="A3139" i="3"/>
  <c r="A3140" i="3"/>
  <c r="A3141" i="3"/>
  <c r="A3142" i="3"/>
  <c r="A3143" i="3"/>
  <c r="A3144" i="3"/>
  <c r="A3145" i="3"/>
  <c r="A3146" i="3"/>
  <c r="A3147" i="3"/>
  <c r="A3148" i="3"/>
  <c r="A3149" i="3"/>
  <c r="A3150" i="3"/>
  <c r="A3151" i="3"/>
  <c r="A3152" i="3"/>
  <c r="A3153" i="3"/>
  <c r="A3154" i="3"/>
  <c r="A3155" i="3"/>
  <c r="A3156" i="3"/>
  <c r="A3157" i="3"/>
  <c r="A3158" i="3"/>
  <c r="A3159" i="3"/>
  <c r="A3160" i="3"/>
  <c r="A3161" i="3"/>
  <c r="A3162" i="3"/>
  <c r="A3163" i="3"/>
  <c r="A3164" i="3"/>
  <c r="A3165" i="3"/>
  <c r="A3166" i="3"/>
  <c r="A3167" i="3"/>
  <c r="A3168" i="3"/>
  <c r="A3169" i="3"/>
  <c r="A3170" i="3"/>
  <c r="A3171" i="3"/>
  <c r="A3172" i="3"/>
  <c r="A3173" i="3"/>
  <c r="A3174" i="3"/>
  <c r="A3175" i="3"/>
  <c r="A3176" i="3"/>
  <c r="A3177" i="3"/>
  <c r="A3178" i="3"/>
  <c r="A3179" i="3"/>
  <c r="A3180" i="3"/>
  <c r="A3181" i="3"/>
  <c r="A3182" i="3"/>
  <c r="A3183" i="3"/>
  <c r="A3184" i="3"/>
  <c r="A3185" i="3"/>
  <c r="A3186" i="3"/>
  <c r="A3187" i="3"/>
  <c r="A3188" i="3"/>
  <c r="A3189" i="3"/>
  <c r="A3190" i="3"/>
  <c r="A3191" i="3"/>
  <c r="A3192" i="3"/>
  <c r="A3193" i="3"/>
  <c r="A3194" i="3"/>
  <c r="A3195" i="3"/>
  <c r="A3196" i="3"/>
  <c r="A3197" i="3"/>
  <c r="A3198" i="3"/>
  <c r="A3199" i="3"/>
  <c r="A3200" i="3"/>
  <c r="A3201" i="3"/>
  <c r="A3202" i="3"/>
  <c r="A3203" i="3"/>
  <c r="A3204" i="3"/>
  <c r="A3205" i="3"/>
  <c r="A3206" i="3"/>
  <c r="A3207" i="3"/>
  <c r="A3208" i="3"/>
  <c r="A3209" i="3"/>
  <c r="A3210" i="3"/>
  <c r="A3211" i="3"/>
  <c r="A3212" i="3"/>
  <c r="A3213" i="3"/>
  <c r="A3214" i="3"/>
  <c r="A3215" i="3"/>
  <c r="A3216" i="3"/>
  <c r="A3217" i="3"/>
  <c r="A3218" i="3"/>
  <c r="A3219" i="3"/>
  <c r="A3220" i="3"/>
  <c r="A3221" i="3"/>
  <c r="A3222" i="3"/>
  <c r="A3223" i="3"/>
  <c r="A3224" i="3"/>
  <c r="A3225" i="3"/>
  <c r="A3226" i="3"/>
  <c r="A3227" i="3"/>
  <c r="A3228" i="3"/>
  <c r="A3229" i="3"/>
  <c r="A3230" i="3"/>
  <c r="A3231" i="3"/>
  <c r="A3232" i="3"/>
  <c r="A3233" i="3"/>
  <c r="A3234" i="3"/>
  <c r="A3235" i="3"/>
  <c r="A3236" i="3"/>
  <c r="A3237" i="3"/>
  <c r="A3238" i="3"/>
  <c r="A3239" i="3"/>
  <c r="A3240" i="3"/>
  <c r="A3241" i="3"/>
  <c r="A3242" i="3"/>
  <c r="A3243" i="3"/>
  <c r="A3244" i="3"/>
  <c r="A3245" i="3"/>
  <c r="A3246" i="3"/>
  <c r="A3247" i="3"/>
  <c r="A3248" i="3"/>
  <c r="A3249" i="3"/>
  <c r="A3250" i="3"/>
  <c r="A3251" i="3"/>
  <c r="A3252" i="3"/>
  <c r="A3253" i="3"/>
  <c r="A3254" i="3"/>
  <c r="A3255" i="3"/>
  <c r="A3256" i="3"/>
  <c r="A3257" i="3"/>
  <c r="A3258" i="3"/>
  <c r="A3259" i="3"/>
  <c r="A3260" i="3"/>
  <c r="A3261" i="3"/>
  <c r="A3262" i="3"/>
  <c r="A3263" i="3"/>
  <c r="A3264" i="3"/>
  <c r="A3265" i="3"/>
  <c r="A3266" i="3"/>
  <c r="A3267" i="3"/>
  <c r="A3268" i="3"/>
  <c r="A3269" i="3"/>
  <c r="A3270" i="3"/>
  <c r="A3271" i="3"/>
  <c r="A3272" i="3"/>
  <c r="A3273" i="3"/>
  <c r="A3274" i="3"/>
  <c r="A3275" i="3"/>
  <c r="A3276" i="3"/>
  <c r="A3277" i="3"/>
  <c r="A3278" i="3"/>
  <c r="A3279" i="3"/>
  <c r="A3280" i="3"/>
  <c r="A3281" i="3"/>
  <c r="A3282" i="3"/>
  <c r="A3283" i="3"/>
  <c r="A3284" i="3"/>
  <c r="A3285" i="3"/>
  <c r="A3286" i="3"/>
  <c r="A3287" i="3"/>
  <c r="A3288" i="3"/>
  <c r="A3289" i="3"/>
  <c r="A3290" i="3"/>
  <c r="A3291" i="3"/>
  <c r="A3292" i="3"/>
  <c r="A3293" i="3"/>
  <c r="A3294" i="3"/>
  <c r="A3295" i="3"/>
  <c r="A3296" i="3"/>
  <c r="A3297" i="3"/>
  <c r="A3298" i="3"/>
  <c r="A3299" i="3"/>
  <c r="A3300" i="3"/>
  <c r="A3301" i="3"/>
  <c r="A3302" i="3"/>
  <c r="A3303" i="3"/>
  <c r="A3304" i="3"/>
  <c r="A3305" i="3"/>
  <c r="A3306" i="3"/>
  <c r="A3307" i="3"/>
  <c r="A3308" i="3"/>
  <c r="A3309" i="3"/>
  <c r="A3310" i="3"/>
  <c r="A3311" i="3"/>
  <c r="A3312" i="3"/>
  <c r="A3313" i="3"/>
  <c r="A3314" i="3"/>
  <c r="A3315" i="3"/>
  <c r="A3316" i="3"/>
  <c r="A3317" i="3"/>
  <c r="A3318" i="3"/>
  <c r="A3319" i="3"/>
  <c r="A3320" i="3"/>
  <c r="A3321" i="3"/>
  <c r="A3322" i="3"/>
  <c r="A3323" i="3"/>
  <c r="A3324" i="3"/>
  <c r="A3325" i="3"/>
  <c r="A3326" i="3"/>
  <c r="A3327" i="3"/>
  <c r="A3328" i="3"/>
  <c r="A3329" i="3"/>
  <c r="A3330" i="3"/>
  <c r="A3331" i="3"/>
  <c r="A3332" i="3"/>
  <c r="A3333" i="3"/>
  <c r="A3334" i="3"/>
  <c r="A3335" i="3"/>
  <c r="A3336" i="3"/>
  <c r="A3337" i="3"/>
  <c r="A3338" i="3"/>
  <c r="A3339" i="3"/>
  <c r="A3340" i="3"/>
  <c r="A3341" i="3"/>
  <c r="A3342" i="3"/>
  <c r="A3343" i="3"/>
  <c r="A3344" i="3"/>
  <c r="A3345" i="3"/>
  <c r="A3346" i="3"/>
  <c r="A3347" i="3"/>
  <c r="A3348" i="3"/>
  <c r="A3349" i="3"/>
  <c r="A3350" i="3"/>
  <c r="A3351" i="3"/>
  <c r="A3352" i="3"/>
  <c r="A3353" i="3"/>
  <c r="A3354" i="3"/>
  <c r="A3355" i="3"/>
  <c r="A3356" i="3"/>
  <c r="A3357" i="3"/>
  <c r="A3358" i="3"/>
  <c r="A3359" i="3"/>
  <c r="A3360" i="3"/>
  <c r="A3361" i="3"/>
  <c r="A3362" i="3"/>
  <c r="A3363" i="3"/>
  <c r="A3364" i="3"/>
  <c r="A3365" i="3"/>
  <c r="A3366" i="3"/>
  <c r="A3367" i="3"/>
  <c r="A3368" i="3"/>
  <c r="A3369" i="3"/>
  <c r="A3370" i="3"/>
  <c r="A3371" i="3"/>
  <c r="A3372" i="3"/>
  <c r="A3373" i="3"/>
  <c r="A3374" i="3"/>
  <c r="A3375" i="3"/>
  <c r="A3376" i="3"/>
  <c r="A3377" i="3"/>
  <c r="A3378" i="3"/>
  <c r="A3379" i="3"/>
  <c r="A3380" i="3"/>
  <c r="A3381" i="3"/>
  <c r="A3382" i="3"/>
  <c r="A3383" i="3"/>
  <c r="A3384" i="3"/>
  <c r="A3385" i="3"/>
  <c r="A3386" i="3"/>
  <c r="A3387" i="3"/>
  <c r="A3388" i="3"/>
  <c r="A3389" i="3"/>
  <c r="A3390" i="3"/>
  <c r="A3391" i="3"/>
  <c r="A3392" i="3"/>
  <c r="A3393" i="3"/>
  <c r="A3394" i="3"/>
  <c r="A3395" i="3"/>
  <c r="A3396" i="3"/>
  <c r="A3397" i="3"/>
  <c r="A3398" i="3"/>
  <c r="A3399" i="3"/>
  <c r="A3400" i="3"/>
  <c r="A3401" i="3"/>
  <c r="A3402" i="3"/>
  <c r="A3403" i="3"/>
  <c r="A3404" i="3"/>
  <c r="A3405" i="3"/>
  <c r="A3406" i="3"/>
  <c r="A3407" i="3"/>
  <c r="A3408" i="3"/>
  <c r="A3409" i="3"/>
  <c r="A3410" i="3"/>
  <c r="A3411" i="3"/>
  <c r="A3412" i="3"/>
  <c r="A3413" i="3"/>
  <c r="A3414" i="3"/>
  <c r="A3415" i="3"/>
  <c r="A3416" i="3"/>
  <c r="A3417" i="3"/>
  <c r="A3418" i="3"/>
  <c r="A3419" i="3"/>
  <c r="A3420" i="3"/>
  <c r="A3421" i="3"/>
  <c r="A3422" i="3"/>
  <c r="A3423" i="3"/>
  <c r="A3424" i="3"/>
  <c r="A3425" i="3"/>
  <c r="A3426" i="3"/>
  <c r="A3427" i="3"/>
  <c r="A3428" i="3"/>
  <c r="A3429" i="3"/>
  <c r="A3430" i="3"/>
  <c r="A3431" i="3"/>
  <c r="A3432" i="3"/>
  <c r="A3433" i="3"/>
  <c r="A3434" i="3"/>
  <c r="A3435" i="3"/>
  <c r="A3436" i="3"/>
  <c r="A3437" i="3"/>
  <c r="A3438" i="3"/>
  <c r="A3439" i="3"/>
  <c r="A3440" i="3"/>
  <c r="A3441" i="3"/>
  <c r="A3442" i="3"/>
  <c r="A3443" i="3"/>
  <c r="A3444" i="3"/>
  <c r="A3445" i="3"/>
  <c r="A3446" i="3"/>
  <c r="A3447" i="3"/>
  <c r="A3448" i="3"/>
  <c r="A3449" i="3"/>
  <c r="A3450" i="3"/>
  <c r="A3451" i="3"/>
  <c r="A3452" i="3"/>
  <c r="A3453" i="3"/>
  <c r="A3454" i="3"/>
  <c r="A3455" i="3"/>
  <c r="A3456" i="3"/>
  <c r="A3457" i="3"/>
  <c r="A3458" i="3"/>
  <c r="A3459" i="3"/>
  <c r="A3460" i="3"/>
  <c r="A3461" i="3"/>
  <c r="A3462" i="3"/>
  <c r="A3463" i="3"/>
  <c r="A3464" i="3"/>
  <c r="A3465" i="3"/>
  <c r="A3466" i="3"/>
  <c r="A3467" i="3"/>
  <c r="A3468" i="3"/>
  <c r="A3469" i="3"/>
  <c r="A3470" i="3"/>
  <c r="A3471" i="3"/>
  <c r="A3472" i="3"/>
  <c r="A3473" i="3"/>
  <c r="A3474" i="3"/>
  <c r="A3475" i="3"/>
  <c r="A3476" i="3"/>
  <c r="A3477" i="3"/>
  <c r="A3478" i="3"/>
  <c r="A3479" i="3"/>
  <c r="A3480" i="3"/>
  <c r="A3481" i="3"/>
  <c r="A3482" i="3"/>
  <c r="A3483" i="3"/>
  <c r="A3484" i="3"/>
  <c r="A3485" i="3"/>
  <c r="A3486" i="3"/>
  <c r="A3487" i="3"/>
  <c r="A3488" i="3"/>
  <c r="A3489" i="3"/>
  <c r="A3490" i="3"/>
  <c r="A3491" i="3"/>
  <c r="A3492" i="3"/>
  <c r="A3493" i="3"/>
  <c r="A3494" i="3"/>
  <c r="A3495" i="3"/>
  <c r="A3496" i="3"/>
  <c r="A3497" i="3"/>
  <c r="A3498" i="3"/>
  <c r="A3499" i="3"/>
  <c r="A3500" i="3"/>
  <c r="A3501" i="3"/>
  <c r="A3502" i="3"/>
  <c r="A3503" i="3"/>
  <c r="A3504" i="3"/>
  <c r="A3505" i="3"/>
  <c r="A3506" i="3"/>
  <c r="A3507" i="3"/>
  <c r="A3508" i="3"/>
  <c r="A3509" i="3"/>
  <c r="A3510" i="3"/>
  <c r="A3511" i="3"/>
  <c r="A3512" i="3"/>
  <c r="A3513" i="3"/>
  <c r="A3514" i="3"/>
  <c r="A3515" i="3"/>
  <c r="A3516" i="3"/>
  <c r="A3517" i="3"/>
  <c r="A3518" i="3"/>
  <c r="A3519" i="3"/>
  <c r="A3520" i="3"/>
  <c r="A3521" i="3"/>
  <c r="A3522" i="3"/>
  <c r="A3523" i="3"/>
  <c r="A3524" i="3"/>
  <c r="A3525" i="3"/>
  <c r="A3526" i="3"/>
  <c r="A3527" i="3"/>
  <c r="A3528" i="3"/>
  <c r="A3529" i="3"/>
  <c r="A3530" i="3"/>
  <c r="A3531" i="3"/>
  <c r="A3532" i="3"/>
  <c r="A3533" i="3"/>
  <c r="A3534" i="3"/>
  <c r="A3535" i="3"/>
  <c r="A3536" i="3"/>
  <c r="A3537" i="3"/>
  <c r="A3538" i="3"/>
  <c r="A3539" i="3"/>
  <c r="A3540" i="3"/>
  <c r="A3541" i="3"/>
  <c r="A3542" i="3"/>
  <c r="A3543" i="3"/>
  <c r="A3544" i="3"/>
  <c r="A3545" i="3"/>
  <c r="A3546" i="3"/>
  <c r="A3547" i="3"/>
  <c r="A3548" i="3"/>
  <c r="A3549" i="3"/>
  <c r="A3550" i="3"/>
  <c r="A3551" i="3"/>
  <c r="A3552" i="3"/>
  <c r="A3553" i="3"/>
  <c r="A3554" i="3"/>
  <c r="A3555" i="3"/>
  <c r="A3556" i="3"/>
  <c r="A3557" i="3"/>
  <c r="A3558" i="3"/>
  <c r="A3559" i="3"/>
  <c r="A3560" i="3"/>
  <c r="A3561" i="3"/>
  <c r="A3562" i="3"/>
  <c r="A3563" i="3"/>
  <c r="A3564" i="3"/>
  <c r="A3565" i="3"/>
  <c r="A3566" i="3"/>
  <c r="A3567" i="3"/>
  <c r="A3568" i="3"/>
  <c r="A3569" i="3"/>
  <c r="A3570" i="3"/>
  <c r="A3571" i="3"/>
  <c r="A3572" i="3"/>
  <c r="A3573" i="3"/>
  <c r="A3574" i="3"/>
  <c r="A3575" i="3"/>
  <c r="A3576" i="3"/>
  <c r="A3577" i="3"/>
  <c r="A3578" i="3"/>
  <c r="A3579" i="3"/>
  <c r="A3580" i="3"/>
  <c r="A3581" i="3"/>
  <c r="A3582" i="3"/>
  <c r="A3583" i="3"/>
  <c r="A3584" i="3"/>
  <c r="A3585" i="3"/>
  <c r="L3350" i="3"/>
  <c r="L3542" i="3"/>
  <c r="L3482" i="3"/>
  <c r="L3478" i="3"/>
  <c r="L3474" i="3"/>
  <c r="L3470" i="3"/>
  <c r="L3462" i="3"/>
  <c r="L3458" i="3"/>
  <c r="L3454" i="3"/>
  <c r="L3446" i="3"/>
  <c r="L3442" i="3"/>
  <c r="L3434" i="3"/>
  <c r="L3430" i="3"/>
  <c r="L3426" i="3"/>
  <c r="L3422" i="3"/>
  <c r="L3418" i="3"/>
  <c r="L3414" i="3"/>
  <c r="L3410" i="3"/>
  <c r="L3406" i="3"/>
  <c r="L3402" i="3"/>
  <c r="L3398" i="3"/>
  <c r="L3394" i="3"/>
  <c r="L3390" i="3"/>
  <c r="L3386" i="3"/>
  <c r="L3382" i="3"/>
  <c r="L3378" i="3"/>
  <c r="L3374" i="3"/>
  <c r="L3370" i="3"/>
  <c r="L3366" i="3"/>
  <c r="L3362" i="3"/>
  <c r="L3358" i="3"/>
  <c r="L3354" i="3"/>
  <c r="L3346" i="3"/>
  <c r="L3342" i="3"/>
  <c r="L3338" i="3"/>
  <c r="L3334" i="3"/>
  <c r="L3330" i="3"/>
  <c r="L3326" i="3"/>
  <c r="L3322" i="3"/>
  <c r="L3318" i="3"/>
  <c r="L3314" i="3"/>
  <c r="L3310" i="3"/>
  <c r="L3306" i="3"/>
  <c r="L3302" i="3"/>
  <c r="L3298" i="3"/>
  <c r="L3294" i="3"/>
  <c r="L3290" i="3"/>
  <c r="L3286" i="3"/>
  <c r="L3282" i="3"/>
  <c r="L3278" i="3"/>
  <c r="L3274" i="3"/>
  <c r="L3270" i="3"/>
  <c r="L3266" i="3"/>
  <c r="L3262" i="3"/>
  <c r="L3258" i="3"/>
  <c r="L3254" i="3"/>
  <c r="L3250" i="3"/>
  <c r="L3246" i="3"/>
  <c r="L3242" i="3"/>
  <c r="L3238" i="3"/>
  <c r="L3234" i="3"/>
  <c r="L3230" i="3"/>
  <c r="L3226" i="3"/>
  <c r="L3222" i="3"/>
  <c r="L3218" i="3"/>
  <c r="L3214" i="3"/>
  <c r="L3210" i="3"/>
  <c r="L3206" i="3"/>
  <c r="L3202" i="3"/>
  <c r="L3198" i="3"/>
  <c r="L3194" i="3"/>
  <c r="L3190" i="3"/>
  <c r="L3174" i="3"/>
  <c r="L3177" i="3"/>
  <c r="L3173" i="3"/>
  <c r="L3405" i="3"/>
  <c r="L3401" i="3"/>
  <c r="L3385" i="3"/>
  <c r="L3527" i="3"/>
  <c r="L3523" i="3"/>
  <c r="L3519" i="3"/>
  <c r="L3515" i="3"/>
  <c r="L3511" i="3"/>
  <c r="L3507" i="3"/>
  <c r="L3503" i="3"/>
  <c r="L3499" i="3"/>
  <c r="L3495" i="3"/>
  <c r="L3491" i="3"/>
  <c r="L3487" i="3"/>
  <c r="L3582" i="3"/>
  <c r="L3578" i="3"/>
  <c r="L3574" i="3"/>
  <c r="L3570" i="3"/>
  <c r="L3566" i="3"/>
  <c r="L3562" i="3"/>
  <c r="L3558" i="3"/>
  <c r="L3554" i="3"/>
  <c r="L3550" i="3"/>
  <c r="L3546" i="3"/>
  <c r="L3538" i="3"/>
  <c r="L3534" i="3"/>
  <c r="L3530" i="3"/>
  <c r="L3526" i="3"/>
  <c r="L3522" i="3"/>
  <c r="L3518" i="3"/>
  <c r="L3514" i="3"/>
  <c r="L3510" i="3"/>
  <c r="L3506" i="3"/>
  <c r="L3502" i="3"/>
  <c r="L3498" i="3"/>
  <c r="L3494" i="3"/>
  <c r="L3490" i="3"/>
  <c r="L3486" i="3"/>
  <c r="L3585" i="3"/>
  <c r="L3581" i="3"/>
  <c r="L3577" i="3"/>
  <c r="L3573" i="3"/>
  <c r="L3569" i="3"/>
  <c r="L3565" i="3"/>
  <c r="L3561" i="3"/>
  <c r="L3557" i="3"/>
  <c r="L3553" i="3"/>
  <c r="L3549" i="3"/>
  <c r="L3545" i="3"/>
  <c r="L3541" i="3"/>
  <c r="L3537" i="3"/>
  <c r="L3533" i="3"/>
  <c r="L3529" i="3"/>
  <c r="L3525" i="3"/>
  <c r="L3521" i="3"/>
  <c r="L3517" i="3"/>
  <c r="L3513" i="3"/>
  <c r="L3509" i="3"/>
  <c r="L3505" i="3"/>
  <c r="L3501" i="3"/>
  <c r="L3497" i="3"/>
  <c r="L3493" i="3"/>
  <c r="L3489" i="3"/>
  <c r="L3483" i="3"/>
  <c r="L3479" i="3"/>
  <c r="L3475" i="3"/>
  <c r="L3471" i="3"/>
  <c r="L3467" i="3"/>
  <c r="L3463" i="3"/>
  <c r="L3459" i="3"/>
  <c r="L3455" i="3"/>
  <c r="L3451" i="3"/>
  <c r="L3447" i="3"/>
  <c r="L3443" i="3"/>
  <c r="L3439" i="3"/>
  <c r="L3435" i="3"/>
  <c r="L3431" i="3"/>
  <c r="L3427" i="3"/>
  <c r="L3423" i="3"/>
  <c r="L3419" i="3"/>
  <c r="L3415" i="3"/>
  <c r="L3411" i="3"/>
  <c r="L3407" i="3"/>
  <c r="L3403" i="3"/>
  <c r="L3399" i="3"/>
  <c r="L3395" i="3"/>
  <c r="L3391" i="3"/>
  <c r="L3387" i="3"/>
  <c r="L3383" i="3"/>
  <c r="L3379" i="3"/>
  <c r="L3375" i="3"/>
  <c r="L3371" i="3"/>
  <c r="L3367" i="3"/>
  <c r="L3363" i="3"/>
  <c r="L3359" i="3"/>
  <c r="L3355" i="3"/>
  <c r="L3351" i="3"/>
  <c r="L3347" i="3"/>
  <c r="L3343" i="3"/>
  <c r="L3339" i="3"/>
  <c r="L3335" i="3"/>
  <c r="L3331" i="3"/>
  <c r="L3327" i="3"/>
  <c r="L3323" i="3"/>
  <c r="L3319" i="3"/>
  <c r="L3315" i="3"/>
  <c r="L3311" i="3"/>
  <c r="L3307" i="3"/>
  <c r="L3303" i="3"/>
  <c r="L3299" i="3"/>
  <c r="L3295" i="3"/>
  <c r="L3291" i="3"/>
  <c r="L3287" i="3"/>
  <c r="L3283" i="3"/>
  <c r="L3279" i="3"/>
  <c r="L3275" i="3"/>
  <c r="L3271" i="3"/>
  <c r="L3267" i="3"/>
  <c r="L3263" i="3"/>
  <c r="L3259" i="3"/>
  <c r="L3255" i="3"/>
  <c r="L3251" i="3"/>
  <c r="L3247" i="3"/>
  <c r="L3243" i="3"/>
  <c r="L3239" i="3"/>
  <c r="L3235" i="3"/>
  <c r="L3231" i="3"/>
  <c r="L3227" i="3"/>
  <c r="L3223" i="3"/>
  <c r="L3219" i="3"/>
  <c r="L3215" i="3"/>
  <c r="L3211" i="3"/>
  <c r="L3207" i="3"/>
  <c r="L3203" i="3"/>
  <c r="L3199" i="3"/>
  <c r="L3195" i="3"/>
  <c r="L3191" i="3"/>
  <c r="L3187" i="3"/>
  <c r="L3183" i="3"/>
  <c r="L3179" i="3"/>
  <c r="L3175" i="3"/>
  <c r="L3171" i="3"/>
  <c r="L3466" i="3"/>
  <c r="L3450" i="3"/>
  <c r="L3438" i="3"/>
  <c r="L3186" i="3"/>
  <c r="L3182" i="3"/>
  <c r="L3178" i="3"/>
  <c r="L3381" i="3"/>
  <c r="L3580" i="3"/>
  <c r="L3572" i="3"/>
  <c r="L3564" i="3"/>
  <c r="L3560" i="3"/>
  <c r="L3548" i="3"/>
  <c r="L3540" i="3"/>
  <c r="L3532" i="3"/>
  <c r="L3583" i="3"/>
  <c r="L3579" i="3"/>
  <c r="L3575" i="3"/>
  <c r="L3571" i="3"/>
  <c r="L3567" i="3"/>
  <c r="L3563" i="3"/>
  <c r="L3559" i="3"/>
  <c r="L3555" i="3"/>
  <c r="L3551" i="3"/>
  <c r="L3547" i="3"/>
  <c r="L3543" i="3"/>
  <c r="L3539" i="3"/>
  <c r="L3535" i="3"/>
  <c r="L3531" i="3"/>
  <c r="L3584" i="3"/>
  <c r="L3576" i="3"/>
  <c r="L3568" i="3"/>
  <c r="L3556" i="3"/>
  <c r="L3552" i="3"/>
  <c r="L3544" i="3"/>
  <c r="L3536" i="3"/>
  <c r="L3528" i="3"/>
  <c r="L3524" i="3"/>
  <c r="L3520" i="3"/>
  <c r="L3516" i="3"/>
  <c r="L3512" i="3"/>
  <c r="L3508" i="3"/>
  <c r="L3504" i="3"/>
  <c r="L3500" i="3"/>
  <c r="L3496" i="3"/>
  <c r="L3492" i="3"/>
  <c r="L3488" i="3"/>
  <c r="L3484" i="3"/>
  <c r="L3480" i="3"/>
  <c r="L3476" i="3"/>
  <c r="L3472" i="3"/>
  <c r="L3468" i="3"/>
  <c r="L3464" i="3"/>
  <c r="L3460" i="3"/>
  <c r="L3456" i="3"/>
  <c r="L3452" i="3"/>
  <c r="L3448" i="3"/>
  <c r="L3444" i="3"/>
  <c r="L3440" i="3"/>
  <c r="L3436" i="3"/>
  <c r="L3432" i="3"/>
  <c r="L3428" i="3"/>
  <c r="L3424" i="3"/>
  <c r="L3420" i="3"/>
  <c r="L3416" i="3"/>
  <c r="L3412" i="3"/>
  <c r="L3408" i="3"/>
  <c r="L3404" i="3"/>
  <c r="L3400" i="3"/>
  <c r="L3396" i="3"/>
  <c r="L3392" i="3"/>
  <c r="L3388" i="3"/>
  <c r="L3384" i="3"/>
  <c r="L3380" i="3"/>
  <c r="L3376" i="3"/>
  <c r="L3372" i="3"/>
  <c r="L3368" i="3"/>
  <c r="L3364" i="3"/>
  <c r="L3360" i="3"/>
  <c r="L3356" i="3"/>
  <c r="L3352" i="3"/>
  <c r="L3348" i="3"/>
  <c r="L3344" i="3"/>
  <c r="L3340" i="3"/>
  <c r="L3336" i="3"/>
  <c r="L3332" i="3"/>
  <c r="L3328" i="3"/>
  <c r="L3324" i="3"/>
  <c r="L3320" i="3"/>
  <c r="L3316" i="3"/>
  <c r="L3312" i="3"/>
  <c r="L3308" i="3"/>
  <c r="L3304" i="3"/>
  <c r="L3300" i="3"/>
  <c r="L3296" i="3"/>
  <c r="L3292" i="3"/>
  <c r="L3288" i="3"/>
  <c r="L3284" i="3"/>
  <c r="L3280" i="3"/>
  <c r="L3276" i="3"/>
  <c r="L3272" i="3"/>
  <c r="L3268" i="3"/>
  <c r="L3264" i="3"/>
  <c r="L3260" i="3"/>
  <c r="L3256" i="3"/>
  <c r="L3252" i="3"/>
  <c r="L3248" i="3"/>
  <c r="L3244" i="3"/>
  <c r="L3240" i="3"/>
  <c r="L3236" i="3"/>
  <c r="L3232" i="3"/>
  <c r="L3228" i="3"/>
  <c r="L3224" i="3"/>
  <c r="L3220" i="3"/>
  <c r="L3216" i="3"/>
  <c r="L3212" i="3"/>
  <c r="L3208" i="3"/>
  <c r="L3204" i="3"/>
  <c r="L3200" i="3"/>
  <c r="L3196" i="3"/>
  <c r="L3192" i="3"/>
  <c r="L3188" i="3"/>
  <c r="L3184" i="3"/>
  <c r="L3180" i="3"/>
  <c r="L3176" i="3"/>
  <c r="L3172" i="3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4" i="2"/>
  <c r="E5" i="2"/>
  <c r="C132" i="1"/>
  <c r="D132" i="1"/>
  <c r="C131" i="2"/>
  <c r="G4" i="2"/>
  <c r="G5" i="2"/>
  <c r="H4" i="2"/>
  <c r="R4" i="2"/>
  <c r="H5" i="2"/>
  <c r="H6" i="2"/>
  <c r="L6" i="2"/>
  <c r="H7" i="2"/>
  <c r="H8" i="2"/>
  <c r="H9" i="2"/>
  <c r="H10" i="2"/>
  <c r="R10" i="2"/>
  <c r="H11" i="2"/>
  <c r="U11" i="2"/>
  <c r="H12" i="2"/>
  <c r="N12" i="2"/>
  <c r="O12" i="2"/>
  <c r="H13" i="2"/>
  <c r="R13" i="2"/>
  <c r="H14" i="2"/>
  <c r="H15" i="2"/>
  <c r="H16" i="2"/>
  <c r="U16" i="2"/>
  <c r="H17" i="2"/>
  <c r="H18" i="2"/>
  <c r="H19" i="2"/>
  <c r="H20" i="2"/>
  <c r="H21" i="2"/>
  <c r="R21" i="2"/>
  <c r="H22" i="2"/>
  <c r="H23" i="2"/>
  <c r="H24" i="2"/>
  <c r="H25" i="2"/>
  <c r="H26" i="2"/>
  <c r="R26" i="2"/>
  <c r="H27" i="2"/>
  <c r="U27" i="2"/>
  <c r="H28" i="2"/>
  <c r="N28" i="2"/>
  <c r="O28" i="2"/>
  <c r="H29" i="2"/>
  <c r="R29" i="2"/>
  <c r="H30" i="2"/>
  <c r="H31" i="2"/>
  <c r="H32" i="2"/>
  <c r="U32" i="2"/>
  <c r="H33" i="2"/>
  <c r="H34" i="2"/>
  <c r="H35" i="2"/>
  <c r="H36" i="2"/>
  <c r="H37" i="2"/>
  <c r="R37" i="2"/>
  <c r="H38" i="2"/>
  <c r="H39" i="2"/>
  <c r="H40" i="2"/>
  <c r="H41" i="2"/>
  <c r="H42" i="2"/>
  <c r="R42" i="2"/>
  <c r="H43" i="2"/>
  <c r="U43" i="2"/>
  <c r="H44" i="2"/>
  <c r="N44" i="2"/>
  <c r="O44" i="2"/>
  <c r="H45" i="2"/>
  <c r="R45" i="2"/>
  <c r="H46" i="2"/>
  <c r="H47" i="2"/>
  <c r="H48" i="2"/>
  <c r="U48" i="2"/>
  <c r="H49" i="2"/>
  <c r="H50" i="2"/>
  <c r="H51" i="2"/>
  <c r="H52" i="2"/>
  <c r="H53" i="2"/>
  <c r="R53" i="2"/>
  <c r="H54" i="2"/>
  <c r="H55" i="2"/>
  <c r="H56" i="2"/>
  <c r="H57" i="2"/>
  <c r="H58" i="2"/>
  <c r="R58" i="2"/>
  <c r="H59" i="2"/>
  <c r="U59" i="2"/>
  <c r="H60" i="2"/>
  <c r="N60" i="2"/>
  <c r="O60" i="2"/>
  <c r="H61" i="2"/>
  <c r="R61" i="2"/>
  <c r="H62" i="2"/>
  <c r="H63" i="2"/>
  <c r="H64" i="2"/>
  <c r="U64" i="2"/>
  <c r="H65" i="2"/>
  <c r="H66" i="2"/>
  <c r="H67" i="2"/>
  <c r="H68" i="2"/>
  <c r="H69" i="2"/>
  <c r="R69" i="2"/>
  <c r="H70" i="2"/>
  <c r="H71" i="2"/>
  <c r="H72" i="2"/>
  <c r="H73" i="2"/>
  <c r="H74" i="2"/>
  <c r="R74" i="2"/>
  <c r="H75" i="2"/>
  <c r="U75" i="2"/>
  <c r="H76" i="2"/>
  <c r="N76" i="2"/>
  <c r="O76" i="2"/>
  <c r="H77" i="2"/>
  <c r="R77" i="2"/>
  <c r="H78" i="2"/>
  <c r="H79" i="2"/>
  <c r="H80" i="2"/>
  <c r="U80" i="2"/>
  <c r="H81" i="2"/>
  <c r="H82" i="2"/>
  <c r="R82" i="2"/>
  <c r="H83" i="2"/>
  <c r="H84" i="2"/>
  <c r="H85" i="2"/>
  <c r="R85" i="2"/>
  <c r="H86" i="2"/>
  <c r="H87" i="2"/>
  <c r="H88" i="2"/>
  <c r="H89" i="2"/>
  <c r="H90" i="2"/>
  <c r="R90" i="2"/>
  <c r="H91" i="2"/>
  <c r="U91" i="2"/>
  <c r="H92" i="2"/>
  <c r="N92" i="2"/>
  <c r="O92" i="2"/>
  <c r="H93" i="2"/>
  <c r="R93" i="2"/>
  <c r="H94" i="2"/>
  <c r="H95" i="2"/>
  <c r="H96" i="2"/>
  <c r="U96" i="2"/>
  <c r="H97" i="2"/>
  <c r="H98" i="2"/>
  <c r="R98" i="2"/>
  <c r="H99" i="2"/>
  <c r="H100" i="2"/>
  <c r="H101" i="2"/>
  <c r="R101" i="2"/>
  <c r="H102" i="2"/>
  <c r="H103" i="2"/>
  <c r="H104" i="2"/>
  <c r="H105" i="2"/>
  <c r="H106" i="2"/>
  <c r="R106" i="2"/>
  <c r="H107" i="2"/>
  <c r="U107" i="2"/>
  <c r="H108" i="2"/>
  <c r="N108" i="2"/>
  <c r="O108" i="2"/>
  <c r="H109" i="2"/>
  <c r="R109" i="2"/>
  <c r="H110" i="2"/>
  <c r="H111" i="2"/>
  <c r="H112" i="2"/>
  <c r="U112" i="2"/>
  <c r="H113" i="2"/>
  <c r="H114" i="2"/>
  <c r="H115" i="2"/>
  <c r="H116" i="2"/>
  <c r="H117" i="2"/>
  <c r="R117" i="2"/>
  <c r="H118" i="2"/>
  <c r="H119" i="2"/>
  <c r="H120" i="2"/>
  <c r="H121" i="2"/>
  <c r="H122" i="2"/>
  <c r="R122" i="2"/>
  <c r="H123" i="2"/>
  <c r="U123" i="2"/>
  <c r="H124" i="2"/>
  <c r="N124" i="2"/>
  <c r="O124" i="2"/>
  <c r="H125" i="2"/>
  <c r="R125" i="2"/>
  <c r="H126" i="2"/>
  <c r="H127" i="2"/>
  <c r="H128" i="2"/>
  <c r="U128" i="2"/>
  <c r="H129" i="2"/>
  <c r="H130" i="2"/>
  <c r="H131" i="2"/>
  <c r="L131" i="2"/>
  <c r="H132" i="2"/>
  <c r="H133" i="2"/>
  <c r="H134" i="2"/>
  <c r="R134" i="2"/>
  <c r="H135" i="2"/>
  <c r="H136" i="2"/>
  <c r="H137" i="2"/>
  <c r="N137" i="2"/>
  <c r="O137" i="2"/>
  <c r="H138" i="2"/>
  <c r="N138" i="2"/>
  <c r="O138" i="2"/>
  <c r="H139" i="2"/>
  <c r="U139" i="2"/>
  <c r="H140" i="2"/>
  <c r="H141" i="2"/>
  <c r="H142" i="2"/>
  <c r="R142" i="2"/>
  <c r="H143" i="2"/>
  <c r="H144" i="2"/>
  <c r="U144" i="2"/>
  <c r="H145" i="2"/>
  <c r="N145" i="2"/>
  <c r="O145" i="2"/>
  <c r="H146" i="2"/>
  <c r="N146" i="2"/>
  <c r="O146" i="2"/>
  <c r="H147" i="2"/>
  <c r="R147" i="2"/>
  <c r="H148" i="2"/>
  <c r="H149" i="2"/>
  <c r="H150" i="2"/>
  <c r="R150" i="2"/>
  <c r="H151" i="2"/>
  <c r="H152" i="2"/>
  <c r="H153" i="2"/>
  <c r="N153" i="2"/>
  <c r="O153" i="2"/>
  <c r="H154" i="2"/>
  <c r="N154" i="2"/>
  <c r="O154" i="2"/>
  <c r="H155" i="2"/>
  <c r="U155" i="2"/>
  <c r="H156" i="2"/>
  <c r="H157" i="2"/>
  <c r="N157" i="2"/>
  <c r="O157" i="2"/>
  <c r="H158" i="2"/>
  <c r="R158" i="2"/>
  <c r="H159" i="2"/>
  <c r="H160" i="2"/>
  <c r="U160" i="2"/>
  <c r="H161" i="2"/>
  <c r="N161" i="2"/>
  <c r="O161" i="2"/>
  <c r="H162" i="2"/>
  <c r="N162" i="2"/>
  <c r="O162" i="2"/>
  <c r="H163" i="2"/>
  <c r="R163" i="2"/>
  <c r="H164" i="2"/>
  <c r="H165" i="2"/>
  <c r="H166" i="2"/>
  <c r="R166" i="2"/>
  <c r="H167" i="2"/>
  <c r="H168" i="2"/>
  <c r="H169" i="2"/>
  <c r="N169" i="2"/>
  <c r="O169" i="2"/>
  <c r="H170" i="2"/>
  <c r="N170" i="2"/>
  <c r="O170" i="2"/>
  <c r="H171" i="2"/>
  <c r="U171" i="2"/>
  <c r="H172" i="2"/>
  <c r="H173" i="2"/>
  <c r="H174" i="2"/>
  <c r="R174" i="2"/>
  <c r="H175" i="2"/>
  <c r="H176" i="2"/>
  <c r="U176" i="2"/>
  <c r="H177" i="2"/>
  <c r="N177" i="2"/>
  <c r="O177" i="2"/>
  <c r="H178" i="2"/>
  <c r="N178" i="2"/>
  <c r="O178" i="2"/>
  <c r="H179" i="2"/>
  <c r="R179" i="2"/>
  <c r="H180" i="2"/>
  <c r="H181" i="2"/>
  <c r="H182" i="2"/>
  <c r="R182" i="2"/>
  <c r="H183" i="2"/>
  <c r="H184" i="2"/>
  <c r="H185" i="2"/>
  <c r="N185" i="2"/>
  <c r="O185" i="2"/>
  <c r="H186" i="2"/>
  <c r="N186" i="2"/>
  <c r="O186" i="2"/>
  <c r="H187" i="2"/>
  <c r="U187" i="2"/>
  <c r="H188" i="2"/>
  <c r="H189" i="2"/>
  <c r="N189" i="2"/>
  <c r="O189" i="2"/>
  <c r="H190" i="2"/>
  <c r="R190" i="2"/>
  <c r="H191" i="2"/>
  <c r="H192" i="2"/>
  <c r="U192" i="2"/>
  <c r="H193" i="2"/>
  <c r="N193" i="2"/>
  <c r="O193" i="2"/>
  <c r="H194" i="2"/>
  <c r="N194" i="2"/>
  <c r="O194" i="2"/>
  <c r="H195" i="2"/>
  <c r="R195" i="2"/>
  <c r="H196" i="2"/>
  <c r="H197" i="2"/>
  <c r="H198" i="2"/>
  <c r="R198" i="2"/>
  <c r="H199" i="2"/>
  <c r="H200" i="2"/>
  <c r="H201" i="2"/>
  <c r="N201" i="2"/>
  <c r="O201" i="2"/>
  <c r="H202" i="2"/>
  <c r="N202" i="2"/>
  <c r="O202" i="2"/>
  <c r="H203" i="2"/>
  <c r="U203" i="2"/>
  <c r="H204" i="2"/>
  <c r="H205" i="2"/>
  <c r="H206" i="2"/>
  <c r="R206" i="2"/>
  <c r="H207" i="2"/>
  <c r="H208" i="2"/>
  <c r="U208" i="2"/>
  <c r="H209" i="2"/>
  <c r="N209" i="2"/>
  <c r="O209" i="2"/>
  <c r="H210" i="2"/>
  <c r="N210" i="2"/>
  <c r="O210" i="2"/>
  <c r="H211" i="2"/>
  <c r="R211" i="2"/>
  <c r="H212" i="2"/>
  <c r="H213" i="2"/>
  <c r="H214" i="2"/>
  <c r="R214" i="2"/>
  <c r="H215" i="2"/>
  <c r="H216" i="2"/>
  <c r="H217" i="2"/>
  <c r="N217" i="2"/>
  <c r="O217" i="2"/>
  <c r="H218" i="2"/>
  <c r="N218" i="2"/>
  <c r="O218" i="2"/>
  <c r="H219" i="2"/>
  <c r="U219" i="2"/>
  <c r="H220" i="2"/>
  <c r="H221" i="2"/>
  <c r="N221" i="2"/>
  <c r="O221" i="2"/>
  <c r="H222" i="2"/>
  <c r="R222" i="2"/>
  <c r="H223" i="2"/>
  <c r="H224" i="2"/>
  <c r="U224" i="2"/>
  <c r="H225" i="2"/>
  <c r="N225" i="2"/>
  <c r="O225" i="2"/>
  <c r="H226" i="2"/>
  <c r="N226" i="2"/>
  <c r="O226" i="2"/>
  <c r="H227" i="2"/>
  <c r="R227" i="2"/>
  <c r="H228" i="2"/>
  <c r="H229" i="2"/>
  <c r="H230" i="2"/>
  <c r="R230" i="2"/>
  <c r="H231" i="2"/>
  <c r="H232" i="2"/>
  <c r="H233" i="2"/>
  <c r="N233" i="2"/>
  <c r="O233" i="2"/>
  <c r="H234" i="2"/>
  <c r="N234" i="2"/>
  <c r="O234" i="2"/>
  <c r="H235" i="2"/>
  <c r="U235" i="2"/>
  <c r="H236" i="2"/>
  <c r="H237" i="2"/>
  <c r="H238" i="2"/>
  <c r="R238" i="2"/>
  <c r="H239" i="2"/>
  <c r="H240" i="2"/>
  <c r="U240" i="2"/>
  <c r="H241" i="2"/>
  <c r="N241" i="2"/>
  <c r="O241" i="2"/>
  <c r="H242" i="2"/>
  <c r="N242" i="2"/>
  <c r="O242" i="2"/>
  <c r="H243" i="2"/>
  <c r="R243" i="2"/>
  <c r="H244" i="2"/>
  <c r="H245" i="2"/>
  <c r="H246" i="2"/>
  <c r="R246" i="2"/>
  <c r="H247" i="2"/>
  <c r="H248" i="2"/>
  <c r="H249" i="2"/>
  <c r="N249" i="2"/>
  <c r="O249" i="2"/>
  <c r="H250" i="2"/>
  <c r="N250" i="2"/>
  <c r="O250" i="2"/>
  <c r="H251" i="2"/>
  <c r="U251" i="2"/>
  <c r="H252" i="2"/>
  <c r="H253" i="2"/>
  <c r="H254" i="2"/>
  <c r="R254" i="2"/>
  <c r="H255" i="2"/>
  <c r="H256" i="2"/>
  <c r="U256" i="2"/>
  <c r="H257" i="2"/>
  <c r="N257" i="2"/>
  <c r="O257" i="2"/>
  <c r="H258" i="2"/>
  <c r="N258" i="2"/>
  <c r="O258" i="2"/>
  <c r="H259" i="2"/>
  <c r="R259" i="2"/>
  <c r="H260" i="2"/>
  <c r="H261" i="2"/>
  <c r="H262" i="2"/>
  <c r="R262" i="2"/>
  <c r="H263" i="2"/>
  <c r="H264" i="2"/>
  <c r="H265" i="2"/>
  <c r="N265" i="2"/>
  <c r="O265" i="2"/>
  <c r="H266" i="2"/>
  <c r="N266" i="2"/>
  <c r="O266" i="2"/>
  <c r="H267" i="2"/>
  <c r="U267" i="2"/>
  <c r="H268" i="2"/>
  <c r="H269" i="2"/>
  <c r="H270" i="2"/>
  <c r="R270" i="2"/>
  <c r="H271" i="2"/>
  <c r="H272" i="2"/>
  <c r="U272" i="2"/>
  <c r="H273" i="2"/>
  <c r="N273" i="2"/>
  <c r="O273" i="2"/>
  <c r="H274" i="2"/>
  <c r="N274" i="2"/>
  <c r="O274" i="2"/>
  <c r="H275" i="2"/>
  <c r="R275" i="2"/>
  <c r="H276" i="2"/>
  <c r="H277" i="2"/>
  <c r="H278" i="2"/>
  <c r="R278" i="2"/>
  <c r="H279" i="2"/>
  <c r="H280" i="2"/>
  <c r="H281" i="2"/>
  <c r="N281" i="2"/>
  <c r="O281" i="2"/>
  <c r="H282" i="2"/>
  <c r="N282" i="2"/>
  <c r="O282" i="2"/>
  <c r="H283" i="2"/>
  <c r="U283" i="2"/>
  <c r="H284" i="2"/>
  <c r="H285" i="2"/>
  <c r="H286" i="2"/>
  <c r="R286" i="2"/>
  <c r="H287" i="2"/>
  <c r="H288" i="2"/>
  <c r="U288" i="2"/>
  <c r="H289" i="2"/>
  <c r="N289" i="2"/>
  <c r="O289" i="2"/>
  <c r="H290" i="2"/>
  <c r="N290" i="2"/>
  <c r="O290" i="2"/>
  <c r="H291" i="2"/>
  <c r="R291" i="2"/>
  <c r="H292" i="2"/>
  <c r="H293" i="2"/>
  <c r="H294" i="2"/>
  <c r="R294" i="2"/>
  <c r="H295" i="2"/>
  <c r="H296" i="2"/>
  <c r="H297" i="2"/>
  <c r="N297" i="2"/>
  <c r="O297" i="2"/>
  <c r="H298" i="2"/>
  <c r="N298" i="2"/>
  <c r="O298" i="2"/>
  <c r="H299" i="2"/>
  <c r="U299" i="2"/>
  <c r="H300" i="2"/>
  <c r="H301" i="2"/>
  <c r="H302" i="2"/>
  <c r="R302" i="2"/>
  <c r="H303" i="2"/>
  <c r="H304" i="2"/>
  <c r="U304" i="2"/>
  <c r="H305" i="2"/>
  <c r="N305" i="2"/>
  <c r="O305" i="2"/>
  <c r="H306" i="2"/>
  <c r="N306" i="2"/>
  <c r="O306" i="2"/>
  <c r="H307" i="2"/>
  <c r="R307" i="2"/>
  <c r="H308" i="2"/>
  <c r="H309" i="2"/>
  <c r="H310" i="2"/>
  <c r="R310" i="2"/>
  <c r="H311" i="2"/>
  <c r="H312" i="2"/>
  <c r="H313" i="2"/>
  <c r="N313" i="2"/>
  <c r="O313" i="2"/>
  <c r="H314" i="2"/>
  <c r="N314" i="2"/>
  <c r="O314" i="2"/>
  <c r="H315" i="2"/>
  <c r="U315" i="2"/>
  <c r="H316" i="2"/>
  <c r="H317" i="2"/>
  <c r="H318" i="2"/>
  <c r="R318" i="2"/>
  <c r="H319" i="2"/>
  <c r="H320" i="2"/>
  <c r="U320" i="2"/>
  <c r="H321" i="2"/>
  <c r="N321" i="2"/>
  <c r="O321" i="2"/>
  <c r="H322" i="2"/>
  <c r="N322" i="2"/>
  <c r="O322" i="2"/>
  <c r="H323" i="2"/>
  <c r="R323" i="2"/>
  <c r="H324" i="2"/>
  <c r="H325" i="2"/>
  <c r="H326" i="2"/>
  <c r="R326" i="2"/>
  <c r="H327" i="2"/>
  <c r="H328" i="2"/>
  <c r="H329" i="2"/>
  <c r="N329" i="2"/>
  <c r="O329" i="2"/>
  <c r="H330" i="2"/>
  <c r="N330" i="2"/>
  <c r="O330" i="2"/>
  <c r="H331" i="2"/>
  <c r="U331" i="2"/>
  <c r="H332" i="2"/>
  <c r="H333" i="2"/>
  <c r="H334" i="2"/>
  <c r="R334" i="2"/>
  <c r="H335" i="2"/>
  <c r="H336" i="2"/>
  <c r="U336" i="2"/>
  <c r="H337" i="2"/>
  <c r="N337" i="2"/>
  <c r="O337" i="2"/>
  <c r="H338" i="2"/>
  <c r="N338" i="2"/>
  <c r="O338" i="2"/>
  <c r="H339" i="2"/>
  <c r="R339" i="2"/>
  <c r="H340" i="2"/>
  <c r="H341" i="2"/>
  <c r="H342" i="2"/>
  <c r="R342" i="2"/>
  <c r="H343" i="2"/>
  <c r="H344" i="2"/>
  <c r="H345" i="2"/>
  <c r="N345" i="2"/>
  <c r="O345" i="2"/>
  <c r="H346" i="2"/>
  <c r="N346" i="2"/>
  <c r="O346" i="2"/>
  <c r="H347" i="2"/>
  <c r="U347" i="2"/>
  <c r="H348" i="2"/>
  <c r="H349" i="2"/>
  <c r="H350" i="2"/>
  <c r="R350" i="2"/>
  <c r="H351" i="2"/>
  <c r="H352" i="2"/>
  <c r="U352" i="2"/>
  <c r="H353" i="2"/>
  <c r="N353" i="2"/>
  <c r="O353" i="2"/>
  <c r="H354" i="2"/>
  <c r="N354" i="2"/>
  <c r="O354" i="2"/>
  <c r="H355" i="2"/>
  <c r="R355" i="2"/>
  <c r="H356" i="2"/>
  <c r="H357" i="2"/>
  <c r="H358" i="2"/>
  <c r="R358" i="2"/>
  <c r="H359" i="2"/>
  <c r="H360" i="2"/>
  <c r="H361" i="2"/>
  <c r="N361" i="2"/>
  <c r="O361" i="2"/>
  <c r="H362" i="2"/>
  <c r="N362" i="2"/>
  <c r="O362" i="2"/>
  <c r="H363" i="2"/>
  <c r="U363" i="2"/>
  <c r="H364" i="2"/>
  <c r="H365" i="2"/>
  <c r="H366" i="2"/>
  <c r="R366" i="2"/>
  <c r="H367" i="2"/>
  <c r="H368" i="2"/>
  <c r="U368" i="2"/>
  <c r="H369" i="2"/>
  <c r="N369" i="2"/>
  <c r="O369" i="2"/>
  <c r="H370" i="2"/>
  <c r="N370" i="2"/>
  <c r="O370" i="2"/>
  <c r="H371" i="2"/>
  <c r="R371" i="2"/>
  <c r="H372" i="2"/>
  <c r="H373" i="2"/>
  <c r="H374" i="2"/>
  <c r="R374" i="2"/>
  <c r="H375" i="2"/>
  <c r="H376" i="2"/>
  <c r="H377" i="2"/>
  <c r="N377" i="2"/>
  <c r="O377" i="2"/>
  <c r="H378" i="2"/>
  <c r="N378" i="2"/>
  <c r="O378" i="2"/>
  <c r="H379" i="2"/>
  <c r="U379" i="2"/>
  <c r="H380" i="2"/>
  <c r="H381" i="2"/>
  <c r="H382" i="2"/>
  <c r="R382" i="2"/>
  <c r="H383" i="2"/>
  <c r="H384" i="2"/>
  <c r="U384" i="2"/>
  <c r="H385" i="2"/>
  <c r="N385" i="2"/>
  <c r="O385" i="2"/>
  <c r="H386" i="2"/>
  <c r="N386" i="2"/>
  <c r="O386" i="2"/>
  <c r="H387" i="2"/>
  <c r="R387" i="2"/>
  <c r="H388" i="2"/>
  <c r="H389" i="2"/>
  <c r="H390" i="2"/>
  <c r="R390" i="2"/>
  <c r="H391" i="2"/>
  <c r="H392" i="2"/>
  <c r="H393" i="2"/>
  <c r="N393" i="2"/>
  <c r="O393" i="2"/>
  <c r="H394" i="2"/>
  <c r="N394" i="2"/>
  <c r="O394" i="2"/>
  <c r="H395" i="2"/>
  <c r="U395" i="2"/>
  <c r="H396" i="2"/>
  <c r="H397" i="2"/>
  <c r="H398" i="2"/>
  <c r="R398" i="2"/>
  <c r="H399" i="2"/>
  <c r="H400" i="2"/>
  <c r="U400" i="2"/>
  <c r="H401" i="2"/>
  <c r="N401" i="2"/>
  <c r="O401" i="2"/>
  <c r="H402" i="2"/>
  <c r="N402" i="2"/>
  <c r="O402" i="2"/>
  <c r="H403" i="2"/>
  <c r="R403" i="2"/>
  <c r="H404" i="2"/>
  <c r="H405" i="2"/>
  <c r="H406" i="2"/>
  <c r="R406" i="2"/>
  <c r="H407" i="2"/>
  <c r="H408" i="2"/>
  <c r="H409" i="2"/>
  <c r="N409" i="2"/>
  <c r="O409" i="2"/>
  <c r="H410" i="2"/>
  <c r="N410" i="2"/>
  <c r="O410" i="2"/>
  <c r="H411" i="2"/>
  <c r="U411" i="2"/>
  <c r="H412" i="2"/>
  <c r="H413" i="2"/>
  <c r="H414" i="2"/>
  <c r="R414" i="2"/>
  <c r="H415" i="2"/>
  <c r="H416" i="2"/>
  <c r="U416" i="2"/>
  <c r="H417" i="2"/>
  <c r="N417" i="2"/>
  <c r="O417" i="2"/>
  <c r="H418" i="2"/>
  <c r="N418" i="2"/>
  <c r="O418" i="2"/>
  <c r="H419" i="2"/>
  <c r="R419" i="2"/>
  <c r="H420" i="2"/>
  <c r="H421" i="2"/>
  <c r="H422" i="2"/>
  <c r="R422" i="2"/>
  <c r="H423" i="2"/>
  <c r="H424" i="2"/>
  <c r="H425" i="2"/>
  <c r="N425" i="2"/>
  <c r="O425" i="2"/>
  <c r="H426" i="2"/>
  <c r="N426" i="2"/>
  <c r="O426" i="2"/>
  <c r="H427" i="2"/>
  <c r="U427" i="2"/>
  <c r="H428" i="2"/>
  <c r="H429" i="2"/>
  <c r="H430" i="2"/>
  <c r="R430" i="2"/>
  <c r="H431" i="2"/>
  <c r="H432" i="2"/>
  <c r="U432" i="2"/>
  <c r="H433" i="2"/>
  <c r="N433" i="2"/>
  <c r="O433" i="2"/>
  <c r="H434" i="2"/>
  <c r="N434" i="2"/>
  <c r="O434" i="2"/>
  <c r="H435" i="2"/>
  <c r="R435" i="2"/>
  <c r="H436" i="2"/>
  <c r="H437" i="2"/>
  <c r="H438" i="2"/>
  <c r="R438" i="2"/>
  <c r="H439" i="2"/>
  <c r="H440" i="2"/>
  <c r="H441" i="2"/>
  <c r="N441" i="2"/>
  <c r="O441" i="2"/>
  <c r="H442" i="2"/>
  <c r="N442" i="2"/>
  <c r="O442" i="2"/>
  <c r="H443" i="2"/>
  <c r="U443" i="2"/>
  <c r="H444" i="2"/>
  <c r="H445" i="2"/>
  <c r="H446" i="2"/>
  <c r="R446" i="2"/>
  <c r="H447" i="2"/>
  <c r="H448" i="2"/>
  <c r="U448" i="2"/>
  <c r="H449" i="2"/>
  <c r="N449" i="2"/>
  <c r="O449" i="2"/>
  <c r="H450" i="2"/>
  <c r="N450" i="2"/>
  <c r="O450" i="2"/>
  <c r="H451" i="2"/>
  <c r="R451" i="2"/>
  <c r="H452" i="2"/>
  <c r="H453" i="2"/>
  <c r="H454" i="2"/>
  <c r="R454" i="2"/>
  <c r="H455" i="2"/>
  <c r="H456" i="2"/>
  <c r="H457" i="2"/>
  <c r="N457" i="2"/>
  <c r="O457" i="2"/>
  <c r="H458" i="2"/>
  <c r="N458" i="2"/>
  <c r="O458" i="2"/>
  <c r="H459" i="2"/>
  <c r="U459" i="2"/>
  <c r="H460" i="2"/>
  <c r="H461" i="2"/>
  <c r="H462" i="2"/>
  <c r="R462" i="2"/>
  <c r="H463" i="2"/>
  <c r="H464" i="2"/>
  <c r="U464" i="2"/>
  <c r="H465" i="2"/>
  <c r="N465" i="2"/>
  <c r="O465" i="2"/>
  <c r="H466" i="2"/>
  <c r="N466" i="2"/>
  <c r="O466" i="2"/>
  <c r="H467" i="2"/>
  <c r="R467" i="2"/>
  <c r="H468" i="2"/>
  <c r="H469" i="2"/>
  <c r="H470" i="2"/>
  <c r="R470" i="2"/>
  <c r="H471" i="2"/>
  <c r="H472" i="2"/>
  <c r="H473" i="2"/>
  <c r="N473" i="2"/>
  <c r="O473" i="2"/>
  <c r="H474" i="2"/>
  <c r="N474" i="2"/>
  <c r="O474" i="2"/>
  <c r="H475" i="2"/>
  <c r="U475" i="2"/>
  <c r="H476" i="2"/>
  <c r="H477" i="2"/>
  <c r="H478" i="2"/>
  <c r="R478" i="2"/>
  <c r="H479" i="2"/>
  <c r="H480" i="2"/>
  <c r="U480" i="2"/>
  <c r="H481" i="2"/>
  <c r="N481" i="2"/>
  <c r="O481" i="2"/>
  <c r="H482" i="2"/>
  <c r="N482" i="2"/>
  <c r="O482" i="2"/>
  <c r="H483" i="2"/>
  <c r="R483" i="2"/>
  <c r="H484" i="2"/>
  <c r="H485" i="2"/>
  <c r="H486" i="2"/>
  <c r="R486" i="2"/>
  <c r="H487" i="2"/>
  <c r="H488" i="2"/>
  <c r="H489" i="2"/>
  <c r="N489" i="2"/>
  <c r="O489" i="2"/>
  <c r="H490" i="2"/>
  <c r="N490" i="2"/>
  <c r="O490" i="2"/>
  <c r="H491" i="2"/>
  <c r="U491" i="2"/>
  <c r="H492" i="2"/>
  <c r="H493" i="2"/>
  <c r="H494" i="2"/>
  <c r="R494" i="2"/>
  <c r="H495" i="2"/>
  <c r="H496" i="2"/>
  <c r="U496" i="2"/>
  <c r="H497" i="2"/>
  <c r="N497" i="2"/>
  <c r="O497" i="2"/>
  <c r="H498" i="2"/>
  <c r="N498" i="2"/>
  <c r="O498" i="2"/>
  <c r="H499" i="2"/>
  <c r="R499" i="2"/>
  <c r="H500" i="2"/>
  <c r="H501" i="2"/>
  <c r="H502" i="2"/>
  <c r="R502" i="2"/>
  <c r="H503" i="2"/>
  <c r="H504" i="2"/>
  <c r="H505" i="2"/>
  <c r="N505" i="2"/>
  <c r="O505" i="2"/>
  <c r="H506" i="2"/>
  <c r="N506" i="2"/>
  <c r="O506" i="2"/>
  <c r="H507" i="2"/>
  <c r="U507" i="2"/>
  <c r="H508" i="2"/>
  <c r="H509" i="2"/>
  <c r="H510" i="2"/>
  <c r="R510" i="2"/>
  <c r="H511" i="2"/>
  <c r="H512" i="2"/>
  <c r="U512" i="2"/>
  <c r="H513" i="2"/>
  <c r="N513" i="2"/>
  <c r="O513" i="2"/>
  <c r="H514" i="2"/>
  <c r="N514" i="2"/>
  <c r="O514" i="2"/>
  <c r="H515" i="2"/>
  <c r="R515" i="2"/>
  <c r="H516" i="2"/>
  <c r="H517" i="2"/>
  <c r="H518" i="2"/>
  <c r="R518" i="2"/>
  <c r="H519" i="2"/>
  <c r="H520" i="2"/>
  <c r="H521" i="2"/>
  <c r="N521" i="2"/>
  <c r="O521" i="2"/>
  <c r="H522" i="2"/>
  <c r="N522" i="2"/>
  <c r="O522" i="2"/>
  <c r="H523" i="2"/>
  <c r="U523" i="2"/>
  <c r="H524" i="2"/>
  <c r="H525" i="2"/>
  <c r="H526" i="2"/>
  <c r="R526" i="2"/>
  <c r="H527" i="2"/>
  <c r="H528" i="2"/>
  <c r="U528" i="2"/>
  <c r="H529" i="2"/>
  <c r="N529" i="2"/>
  <c r="O529" i="2"/>
  <c r="H530" i="2"/>
  <c r="N530" i="2"/>
  <c r="O530" i="2"/>
  <c r="H531" i="2"/>
  <c r="R531" i="2"/>
  <c r="H532" i="2"/>
  <c r="H533" i="2"/>
  <c r="H534" i="2"/>
  <c r="R534" i="2"/>
  <c r="H535" i="2"/>
  <c r="H536" i="2"/>
  <c r="H537" i="2"/>
  <c r="N537" i="2"/>
  <c r="O537" i="2"/>
  <c r="H538" i="2"/>
  <c r="N538" i="2"/>
  <c r="O538" i="2"/>
  <c r="H539" i="2"/>
  <c r="U539" i="2"/>
  <c r="H540" i="2"/>
  <c r="H541" i="2"/>
  <c r="H542" i="2"/>
  <c r="R542" i="2"/>
  <c r="H543" i="2"/>
  <c r="H544" i="2"/>
  <c r="U544" i="2"/>
  <c r="H545" i="2"/>
  <c r="N545" i="2"/>
  <c r="O545" i="2"/>
  <c r="H546" i="2"/>
  <c r="N546" i="2"/>
  <c r="O546" i="2"/>
  <c r="H547" i="2"/>
  <c r="R547" i="2"/>
  <c r="H548" i="2"/>
  <c r="H549" i="2"/>
  <c r="H550" i="2"/>
  <c r="R550" i="2"/>
  <c r="H551" i="2"/>
  <c r="H552" i="2"/>
  <c r="H553" i="2"/>
  <c r="N553" i="2"/>
  <c r="O553" i="2"/>
  <c r="H554" i="2"/>
  <c r="N554" i="2"/>
  <c r="O554" i="2"/>
  <c r="H555" i="2"/>
  <c r="U555" i="2"/>
  <c r="H556" i="2"/>
  <c r="H557" i="2"/>
  <c r="H558" i="2"/>
  <c r="R558" i="2"/>
  <c r="H559" i="2"/>
  <c r="H560" i="2"/>
  <c r="U560" i="2"/>
  <c r="H561" i="2"/>
  <c r="N561" i="2"/>
  <c r="O561" i="2"/>
  <c r="H562" i="2"/>
  <c r="N562" i="2"/>
  <c r="O562" i="2"/>
  <c r="H563" i="2"/>
  <c r="R563" i="2"/>
  <c r="H564" i="2"/>
  <c r="H565" i="2"/>
  <c r="H566" i="2"/>
  <c r="R566" i="2"/>
  <c r="H567" i="2"/>
  <c r="H568" i="2"/>
  <c r="H569" i="2"/>
  <c r="N569" i="2"/>
  <c r="O569" i="2"/>
  <c r="H570" i="2"/>
  <c r="N570" i="2"/>
  <c r="O570" i="2"/>
  <c r="H571" i="2"/>
  <c r="U571" i="2"/>
  <c r="H572" i="2"/>
  <c r="H573" i="2"/>
  <c r="H574" i="2"/>
  <c r="R574" i="2"/>
  <c r="H575" i="2"/>
  <c r="H576" i="2"/>
  <c r="U576" i="2"/>
  <c r="H577" i="2"/>
  <c r="N577" i="2"/>
  <c r="O577" i="2"/>
  <c r="H578" i="2"/>
  <c r="N578" i="2"/>
  <c r="O578" i="2"/>
  <c r="H579" i="2"/>
  <c r="R579" i="2"/>
  <c r="H580" i="2"/>
  <c r="H581" i="2"/>
  <c r="H582" i="2"/>
  <c r="R582" i="2"/>
  <c r="H583" i="2"/>
  <c r="H584" i="2"/>
  <c r="H585" i="2"/>
  <c r="N585" i="2"/>
  <c r="O585" i="2"/>
  <c r="H586" i="2"/>
  <c r="N586" i="2"/>
  <c r="O586" i="2"/>
  <c r="H587" i="2"/>
  <c r="U587" i="2"/>
  <c r="H588" i="2"/>
  <c r="H589" i="2"/>
  <c r="H590" i="2"/>
  <c r="R590" i="2"/>
  <c r="H591" i="2"/>
  <c r="H592" i="2"/>
  <c r="U592" i="2"/>
  <c r="H593" i="2"/>
  <c r="N593" i="2"/>
  <c r="O593" i="2"/>
  <c r="H594" i="2"/>
  <c r="N594" i="2"/>
  <c r="O594" i="2"/>
  <c r="H595" i="2"/>
  <c r="R595" i="2"/>
  <c r="H596" i="2"/>
  <c r="H597" i="2"/>
  <c r="H598" i="2"/>
  <c r="R598" i="2"/>
  <c r="H599" i="2"/>
  <c r="H600" i="2"/>
  <c r="H601" i="2"/>
  <c r="N601" i="2"/>
  <c r="O601" i="2"/>
  <c r="H602" i="2"/>
  <c r="N602" i="2"/>
  <c r="O602" i="2"/>
  <c r="H603" i="2"/>
  <c r="U603" i="2"/>
  <c r="H604" i="2"/>
  <c r="H605" i="2"/>
  <c r="H606" i="2"/>
  <c r="R606" i="2"/>
  <c r="H607" i="2"/>
  <c r="H608" i="2"/>
  <c r="U608" i="2"/>
  <c r="H609" i="2"/>
  <c r="N609" i="2"/>
  <c r="O609" i="2"/>
  <c r="H610" i="2"/>
  <c r="N610" i="2"/>
  <c r="O610" i="2"/>
  <c r="H611" i="2"/>
  <c r="R611" i="2"/>
  <c r="H612" i="2"/>
  <c r="H613" i="2"/>
  <c r="H614" i="2"/>
  <c r="R614" i="2"/>
  <c r="H615" i="2"/>
  <c r="H616" i="2"/>
  <c r="H617" i="2"/>
  <c r="N617" i="2"/>
  <c r="O617" i="2"/>
  <c r="H618" i="2"/>
  <c r="N618" i="2"/>
  <c r="O618" i="2"/>
  <c r="H619" i="2"/>
  <c r="U619" i="2"/>
  <c r="H620" i="2"/>
  <c r="H621" i="2"/>
  <c r="H622" i="2"/>
  <c r="R622" i="2"/>
  <c r="H623" i="2"/>
  <c r="H624" i="2"/>
  <c r="U624" i="2"/>
  <c r="H625" i="2"/>
  <c r="N625" i="2"/>
  <c r="O625" i="2"/>
  <c r="H626" i="2"/>
  <c r="N626" i="2"/>
  <c r="O626" i="2"/>
  <c r="H627" i="2"/>
  <c r="R627" i="2"/>
  <c r="H628" i="2"/>
  <c r="H629" i="2"/>
  <c r="H630" i="2"/>
  <c r="R630" i="2"/>
  <c r="H631" i="2"/>
  <c r="H632" i="2"/>
  <c r="H633" i="2"/>
  <c r="N633" i="2"/>
  <c r="O633" i="2"/>
  <c r="H634" i="2"/>
  <c r="N634" i="2"/>
  <c r="O634" i="2"/>
  <c r="H635" i="2"/>
  <c r="U635" i="2"/>
  <c r="H636" i="2"/>
  <c r="H637" i="2"/>
  <c r="H638" i="2"/>
  <c r="R638" i="2"/>
  <c r="H639" i="2"/>
  <c r="H640" i="2"/>
  <c r="U640" i="2"/>
  <c r="H641" i="2"/>
  <c r="N641" i="2"/>
  <c r="O641" i="2"/>
  <c r="H642" i="2"/>
  <c r="N642" i="2"/>
  <c r="O642" i="2"/>
  <c r="H643" i="2"/>
  <c r="R643" i="2"/>
  <c r="H644" i="2"/>
  <c r="H645" i="2"/>
  <c r="H646" i="2"/>
  <c r="R646" i="2"/>
  <c r="H647" i="2"/>
  <c r="H648" i="2"/>
  <c r="H649" i="2"/>
  <c r="N649" i="2"/>
  <c r="O649" i="2"/>
  <c r="H650" i="2"/>
  <c r="N650" i="2"/>
  <c r="O650" i="2"/>
  <c r="H651" i="2"/>
  <c r="U651" i="2"/>
  <c r="H652" i="2"/>
  <c r="H653" i="2"/>
  <c r="H654" i="2"/>
  <c r="R654" i="2"/>
  <c r="H655" i="2"/>
  <c r="H656" i="2"/>
  <c r="U656" i="2"/>
  <c r="H657" i="2"/>
  <c r="N657" i="2"/>
  <c r="O657" i="2"/>
  <c r="H658" i="2"/>
  <c r="N658" i="2"/>
  <c r="O658" i="2"/>
  <c r="H659" i="2"/>
  <c r="R659" i="2"/>
  <c r="H660" i="2"/>
  <c r="H661" i="2"/>
  <c r="H662" i="2"/>
  <c r="R662" i="2"/>
  <c r="H663" i="2"/>
  <c r="H664" i="2"/>
  <c r="H665" i="2"/>
  <c r="N665" i="2"/>
  <c r="O665" i="2"/>
  <c r="H666" i="2"/>
  <c r="N666" i="2"/>
  <c r="O666" i="2"/>
  <c r="H667" i="2"/>
  <c r="U667" i="2"/>
  <c r="H668" i="2"/>
  <c r="H669" i="2"/>
  <c r="H670" i="2"/>
  <c r="R670" i="2"/>
  <c r="H671" i="2"/>
  <c r="H672" i="2"/>
  <c r="U672" i="2"/>
  <c r="H673" i="2"/>
  <c r="N673" i="2"/>
  <c r="O673" i="2"/>
  <c r="H674" i="2"/>
  <c r="N674" i="2"/>
  <c r="O674" i="2"/>
  <c r="H675" i="2"/>
  <c r="R675" i="2"/>
  <c r="H676" i="2"/>
  <c r="H677" i="2"/>
  <c r="H678" i="2"/>
  <c r="R678" i="2"/>
  <c r="H679" i="2"/>
  <c r="H680" i="2"/>
  <c r="H681" i="2"/>
  <c r="N681" i="2"/>
  <c r="O681" i="2"/>
  <c r="H682" i="2"/>
  <c r="N682" i="2"/>
  <c r="O682" i="2"/>
  <c r="H683" i="2"/>
  <c r="U683" i="2"/>
  <c r="H684" i="2"/>
  <c r="H685" i="2"/>
  <c r="H686" i="2"/>
  <c r="R686" i="2"/>
  <c r="H687" i="2"/>
  <c r="H688" i="2"/>
  <c r="U688" i="2"/>
  <c r="H689" i="2"/>
  <c r="N689" i="2"/>
  <c r="O689" i="2"/>
  <c r="H690" i="2"/>
  <c r="N690" i="2"/>
  <c r="O690" i="2"/>
  <c r="H691" i="2"/>
  <c r="R691" i="2"/>
  <c r="H692" i="2"/>
  <c r="H693" i="2"/>
  <c r="H694" i="2"/>
  <c r="R694" i="2"/>
  <c r="H695" i="2"/>
  <c r="H696" i="2"/>
  <c r="H697" i="2"/>
  <c r="N697" i="2"/>
  <c r="O697" i="2"/>
  <c r="H698" i="2"/>
  <c r="N698" i="2"/>
  <c r="O698" i="2"/>
  <c r="H699" i="2"/>
  <c r="U699" i="2"/>
  <c r="H700" i="2"/>
  <c r="H701" i="2"/>
  <c r="H702" i="2"/>
  <c r="R702" i="2"/>
  <c r="H703" i="2"/>
  <c r="H704" i="2"/>
  <c r="U704" i="2"/>
  <c r="H705" i="2"/>
  <c r="N705" i="2"/>
  <c r="O705" i="2"/>
  <c r="H706" i="2"/>
  <c r="N706" i="2"/>
  <c r="O706" i="2"/>
  <c r="H707" i="2"/>
  <c r="R707" i="2"/>
  <c r="H708" i="2"/>
  <c r="H709" i="2"/>
  <c r="H710" i="2"/>
  <c r="R710" i="2"/>
  <c r="H711" i="2"/>
  <c r="H712" i="2"/>
  <c r="H713" i="2"/>
  <c r="N713" i="2"/>
  <c r="O713" i="2"/>
  <c r="H714" i="2"/>
  <c r="N714" i="2"/>
  <c r="O714" i="2"/>
  <c r="H715" i="2"/>
  <c r="U715" i="2"/>
  <c r="H716" i="2"/>
  <c r="H717" i="2"/>
  <c r="H718" i="2"/>
  <c r="R718" i="2"/>
  <c r="H719" i="2"/>
  <c r="H720" i="2"/>
  <c r="U720" i="2"/>
  <c r="H721" i="2"/>
  <c r="N721" i="2"/>
  <c r="O721" i="2"/>
  <c r="H722" i="2"/>
  <c r="N722" i="2"/>
  <c r="O722" i="2"/>
  <c r="H723" i="2"/>
  <c r="R723" i="2"/>
  <c r="H724" i="2"/>
  <c r="H725" i="2"/>
  <c r="H726" i="2"/>
  <c r="R726" i="2"/>
  <c r="H727" i="2"/>
  <c r="H728" i="2"/>
  <c r="H729" i="2"/>
  <c r="N729" i="2"/>
  <c r="O729" i="2"/>
  <c r="H730" i="2"/>
  <c r="N730" i="2"/>
  <c r="O730" i="2"/>
  <c r="H731" i="2"/>
  <c r="U731" i="2"/>
  <c r="H732" i="2"/>
  <c r="H733" i="2"/>
  <c r="H734" i="2"/>
  <c r="R734" i="2"/>
  <c r="H735" i="2"/>
  <c r="H736" i="2"/>
  <c r="U736" i="2"/>
  <c r="H737" i="2"/>
  <c r="N737" i="2"/>
  <c r="O737" i="2"/>
  <c r="H738" i="2"/>
  <c r="N738" i="2"/>
  <c r="O738" i="2"/>
  <c r="H739" i="2"/>
  <c r="R739" i="2"/>
  <c r="H740" i="2"/>
  <c r="H741" i="2"/>
  <c r="H742" i="2"/>
  <c r="R742" i="2"/>
  <c r="H743" i="2"/>
  <c r="H744" i="2"/>
  <c r="H745" i="2"/>
  <c r="N745" i="2"/>
  <c r="O745" i="2"/>
  <c r="H746" i="2"/>
  <c r="N746" i="2"/>
  <c r="O746" i="2"/>
  <c r="H747" i="2"/>
  <c r="U747" i="2"/>
  <c r="H748" i="2"/>
  <c r="H749" i="2"/>
  <c r="H750" i="2"/>
  <c r="R750" i="2"/>
  <c r="H751" i="2"/>
  <c r="H752" i="2"/>
  <c r="U752" i="2"/>
  <c r="H753" i="2"/>
  <c r="N753" i="2"/>
  <c r="O753" i="2"/>
  <c r="H754" i="2"/>
  <c r="N754" i="2"/>
  <c r="O754" i="2"/>
  <c r="H755" i="2"/>
  <c r="R755" i="2"/>
  <c r="H756" i="2"/>
  <c r="H757" i="2"/>
  <c r="H758" i="2"/>
  <c r="R758" i="2"/>
  <c r="H759" i="2"/>
  <c r="H760" i="2"/>
  <c r="H761" i="2"/>
  <c r="N761" i="2"/>
  <c r="O761" i="2"/>
  <c r="H762" i="2"/>
  <c r="N762" i="2"/>
  <c r="O762" i="2"/>
  <c r="H763" i="2"/>
  <c r="U763" i="2"/>
  <c r="H764" i="2"/>
  <c r="H765" i="2"/>
  <c r="H766" i="2"/>
  <c r="R766" i="2"/>
  <c r="H767" i="2"/>
  <c r="H768" i="2"/>
  <c r="U768" i="2"/>
  <c r="H769" i="2"/>
  <c r="N769" i="2"/>
  <c r="O769" i="2"/>
  <c r="H770" i="2"/>
  <c r="N770" i="2"/>
  <c r="O770" i="2"/>
  <c r="H771" i="2"/>
  <c r="R771" i="2"/>
  <c r="H772" i="2"/>
  <c r="H773" i="2"/>
  <c r="H774" i="2"/>
  <c r="R774" i="2"/>
  <c r="H775" i="2"/>
  <c r="H776" i="2"/>
  <c r="H777" i="2"/>
  <c r="N777" i="2"/>
  <c r="O777" i="2"/>
  <c r="H778" i="2"/>
  <c r="N778" i="2"/>
  <c r="O778" i="2"/>
  <c r="H779" i="2"/>
  <c r="U779" i="2"/>
  <c r="H780" i="2"/>
  <c r="H781" i="2"/>
  <c r="H782" i="2"/>
  <c r="R782" i="2"/>
  <c r="H783" i="2"/>
  <c r="H784" i="2"/>
  <c r="U784" i="2"/>
  <c r="H785" i="2"/>
  <c r="N785" i="2"/>
  <c r="O785" i="2"/>
  <c r="H786" i="2"/>
  <c r="N786" i="2"/>
  <c r="O786" i="2"/>
  <c r="H787" i="2"/>
  <c r="R787" i="2"/>
  <c r="H788" i="2"/>
  <c r="H789" i="2"/>
  <c r="H790" i="2"/>
  <c r="R790" i="2"/>
  <c r="H791" i="2"/>
  <c r="H792" i="2"/>
  <c r="H793" i="2"/>
  <c r="N793" i="2"/>
  <c r="O793" i="2"/>
  <c r="H794" i="2"/>
  <c r="N794" i="2"/>
  <c r="O794" i="2"/>
  <c r="H795" i="2"/>
  <c r="U795" i="2"/>
  <c r="H796" i="2"/>
  <c r="H797" i="2"/>
  <c r="H798" i="2"/>
  <c r="R798" i="2"/>
  <c r="H799" i="2"/>
  <c r="H800" i="2"/>
  <c r="U800" i="2"/>
  <c r="H801" i="2"/>
  <c r="N801" i="2"/>
  <c r="O801" i="2"/>
  <c r="H802" i="2"/>
  <c r="N802" i="2"/>
  <c r="O802" i="2"/>
  <c r="H803" i="2"/>
  <c r="R803" i="2"/>
  <c r="H804" i="2"/>
  <c r="H805" i="2"/>
  <c r="H806" i="2"/>
  <c r="R806" i="2"/>
  <c r="H807" i="2"/>
  <c r="H808" i="2"/>
  <c r="H809" i="2"/>
  <c r="N809" i="2"/>
  <c r="O809" i="2"/>
  <c r="H810" i="2"/>
  <c r="N810" i="2"/>
  <c r="O810" i="2"/>
  <c r="H811" i="2"/>
  <c r="U811" i="2"/>
  <c r="H812" i="2"/>
  <c r="H813" i="2"/>
  <c r="H814" i="2"/>
  <c r="R814" i="2"/>
  <c r="H815" i="2"/>
  <c r="H816" i="2"/>
  <c r="U816" i="2"/>
  <c r="H817" i="2"/>
  <c r="N817" i="2"/>
  <c r="O817" i="2"/>
  <c r="H818" i="2"/>
  <c r="N818" i="2"/>
  <c r="O818" i="2"/>
  <c r="H819" i="2"/>
  <c r="R819" i="2"/>
  <c r="H820" i="2"/>
  <c r="H821" i="2"/>
  <c r="H822" i="2"/>
  <c r="R822" i="2"/>
  <c r="H823" i="2"/>
  <c r="H824" i="2"/>
  <c r="H825" i="2"/>
  <c r="N825" i="2"/>
  <c r="O825" i="2"/>
  <c r="H826" i="2"/>
  <c r="N826" i="2"/>
  <c r="O826" i="2"/>
  <c r="H827" i="2"/>
  <c r="U827" i="2"/>
  <c r="H828" i="2"/>
  <c r="H829" i="2"/>
  <c r="H830" i="2"/>
  <c r="R830" i="2"/>
  <c r="H831" i="2"/>
  <c r="H832" i="2"/>
  <c r="U832" i="2"/>
  <c r="H833" i="2"/>
  <c r="N833" i="2"/>
  <c r="O833" i="2"/>
  <c r="H834" i="2"/>
  <c r="N834" i="2"/>
  <c r="O834" i="2"/>
  <c r="H835" i="2"/>
  <c r="R835" i="2"/>
  <c r="H836" i="2"/>
  <c r="H837" i="2"/>
  <c r="H838" i="2"/>
  <c r="R838" i="2"/>
  <c r="H839" i="2"/>
  <c r="H840" i="2"/>
  <c r="H841" i="2"/>
  <c r="N841" i="2"/>
  <c r="O841" i="2"/>
  <c r="H842" i="2"/>
  <c r="N842" i="2"/>
  <c r="O842" i="2"/>
  <c r="H843" i="2"/>
  <c r="U843" i="2"/>
  <c r="H844" i="2"/>
  <c r="H845" i="2"/>
  <c r="H846" i="2"/>
  <c r="R846" i="2"/>
  <c r="H847" i="2"/>
  <c r="H848" i="2"/>
  <c r="U848" i="2"/>
  <c r="H849" i="2"/>
  <c r="N849" i="2"/>
  <c r="O849" i="2"/>
  <c r="H850" i="2"/>
  <c r="N850" i="2"/>
  <c r="O850" i="2"/>
  <c r="H851" i="2"/>
  <c r="R851" i="2"/>
  <c r="H852" i="2"/>
  <c r="H853" i="2"/>
  <c r="H854" i="2"/>
  <c r="R854" i="2"/>
  <c r="H855" i="2"/>
  <c r="H856" i="2"/>
  <c r="H857" i="2"/>
  <c r="N857" i="2"/>
  <c r="O857" i="2"/>
  <c r="H858" i="2"/>
  <c r="N858" i="2"/>
  <c r="O858" i="2"/>
  <c r="H859" i="2"/>
  <c r="U859" i="2"/>
  <c r="H860" i="2"/>
  <c r="H861" i="2"/>
  <c r="H862" i="2"/>
  <c r="R862" i="2"/>
  <c r="H863" i="2"/>
  <c r="H864" i="2"/>
  <c r="U864" i="2"/>
  <c r="H865" i="2"/>
  <c r="N865" i="2"/>
  <c r="O865" i="2"/>
  <c r="H866" i="2"/>
  <c r="N866" i="2"/>
  <c r="O866" i="2"/>
  <c r="H867" i="2"/>
  <c r="R867" i="2"/>
  <c r="H868" i="2"/>
  <c r="H869" i="2"/>
  <c r="H870" i="2"/>
  <c r="R870" i="2"/>
  <c r="H871" i="2"/>
  <c r="H872" i="2"/>
  <c r="H873" i="2"/>
  <c r="N873" i="2"/>
  <c r="O873" i="2"/>
  <c r="H874" i="2"/>
  <c r="N874" i="2"/>
  <c r="O874" i="2"/>
  <c r="H875" i="2"/>
  <c r="U875" i="2"/>
  <c r="H876" i="2"/>
  <c r="H877" i="2"/>
  <c r="H878" i="2"/>
  <c r="R878" i="2"/>
  <c r="H879" i="2"/>
  <c r="H880" i="2"/>
  <c r="U880" i="2"/>
  <c r="H881" i="2"/>
  <c r="N881" i="2"/>
  <c r="O881" i="2"/>
  <c r="H882" i="2"/>
  <c r="N882" i="2"/>
  <c r="O882" i="2"/>
  <c r="H883" i="2"/>
  <c r="R883" i="2"/>
  <c r="H884" i="2"/>
  <c r="H885" i="2"/>
  <c r="H886" i="2"/>
  <c r="R886" i="2"/>
  <c r="H887" i="2"/>
  <c r="H888" i="2"/>
  <c r="H889" i="2"/>
  <c r="N889" i="2"/>
  <c r="O889" i="2"/>
  <c r="H890" i="2"/>
  <c r="N890" i="2"/>
  <c r="O890" i="2"/>
  <c r="H891" i="2"/>
  <c r="U891" i="2"/>
  <c r="H892" i="2"/>
  <c r="H893" i="2"/>
  <c r="H894" i="2"/>
  <c r="R894" i="2"/>
  <c r="H895" i="2"/>
  <c r="H896" i="2"/>
  <c r="U896" i="2"/>
  <c r="H897" i="2"/>
  <c r="N897" i="2"/>
  <c r="O897" i="2"/>
  <c r="H898" i="2"/>
  <c r="N898" i="2"/>
  <c r="O898" i="2"/>
  <c r="H899" i="2"/>
  <c r="R899" i="2"/>
  <c r="H900" i="2"/>
  <c r="H901" i="2"/>
  <c r="H902" i="2"/>
  <c r="R902" i="2"/>
  <c r="H903" i="2"/>
  <c r="H904" i="2"/>
  <c r="H905" i="2"/>
  <c r="N905" i="2"/>
  <c r="O905" i="2"/>
  <c r="H906" i="2"/>
  <c r="N906" i="2"/>
  <c r="O906" i="2"/>
  <c r="H907" i="2"/>
  <c r="U907" i="2"/>
  <c r="H908" i="2"/>
  <c r="H909" i="2"/>
  <c r="H910" i="2"/>
  <c r="R910" i="2"/>
  <c r="H911" i="2"/>
  <c r="H912" i="2"/>
  <c r="U912" i="2"/>
  <c r="H913" i="2"/>
  <c r="N913" i="2"/>
  <c r="O913" i="2"/>
  <c r="H914" i="2"/>
  <c r="N914" i="2"/>
  <c r="O914" i="2"/>
  <c r="H915" i="2"/>
  <c r="R915" i="2"/>
  <c r="H916" i="2"/>
  <c r="H917" i="2"/>
  <c r="H918" i="2"/>
  <c r="R918" i="2"/>
  <c r="H919" i="2"/>
  <c r="H920" i="2"/>
  <c r="H921" i="2"/>
  <c r="N921" i="2"/>
  <c r="O921" i="2"/>
  <c r="H922" i="2"/>
  <c r="N922" i="2"/>
  <c r="O922" i="2"/>
  <c r="H923" i="2"/>
  <c r="U923" i="2"/>
  <c r="H924" i="2"/>
  <c r="H925" i="2"/>
  <c r="H926" i="2"/>
  <c r="R926" i="2"/>
  <c r="H927" i="2"/>
  <c r="H928" i="2"/>
  <c r="U928" i="2"/>
  <c r="H929" i="2"/>
  <c r="N929" i="2"/>
  <c r="O929" i="2"/>
  <c r="H930" i="2"/>
  <c r="N930" i="2"/>
  <c r="O930" i="2"/>
  <c r="H931" i="2"/>
  <c r="R931" i="2"/>
  <c r="H932" i="2"/>
  <c r="H933" i="2"/>
  <c r="H934" i="2"/>
  <c r="R934" i="2"/>
  <c r="H935" i="2"/>
  <c r="H936" i="2"/>
  <c r="H937" i="2"/>
  <c r="N937" i="2"/>
  <c r="O937" i="2"/>
  <c r="H938" i="2"/>
  <c r="N938" i="2"/>
  <c r="O938" i="2"/>
  <c r="H939" i="2"/>
  <c r="U939" i="2"/>
  <c r="H940" i="2"/>
  <c r="H941" i="2"/>
  <c r="H942" i="2"/>
  <c r="R942" i="2"/>
  <c r="H943" i="2"/>
  <c r="H944" i="2"/>
  <c r="U944" i="2"/>
  <c r="H945" i="2"/>
  <c r="N945" i="2"/>
  <c r="O945" i="2"/>
  <c r="H946" i="2"/>
  <c r="N946" i="2"/>
  <c r="O946" i="2"/>
  <c r="H947" i="2"/>
  <c r="R947" i="2"/>
  <c r="H948" i="2"/>
  <c r="H949" i="2"/>
  <c r="H950" i="2"/>
  <c r="R950" i="2"/>
  <c r="H951" i="2"/>
  <c r="H952" i="2"/>
  <c r="H953" i="2"/>
  <c r="N953" i="2"/>
  <c r="O953" i="2"/>
  <c r="H954" i="2"/>
  <c r="N954" i="2"/>
  <c r="O954" i="2"/>
  <c r="H955" i="2"/>
  <c r="U955" i="2"/>
  <c r="H956" i="2"/>
  <c r="H957" i="2"/>
  <c r="H958" i="2"/>
  <c r="R958" i="2"/>
  <c r="H959" i="2"/>
  <c r="H960" i="2"/>
  <c r="U960" i="2"/>
  <c r="H961" i="2"/>
  <c r="N961" i="2"/>
  <c r="O961" i="2"/>
  <c r="H962" i="2"/>
  <c r="N962" i="2"/>
  <c r="O962" i="2"/>
  <c r="H963" i="2"/>
  <c r="R963" i="2"/>
  <c r="H964" i="2"/>
  <c r="H965" i="2"/>
  <c r="H966" i="2"/>
  <c r="R966" i="2"/>
  <c r="H967" i="2"/>
  <c r="H968" i="2"/>
  <c r="H969" i="2"/>
  <c r="N969" i="2"/>
  <c r="O969" i="2"/>
  <c r="H970" i="2"/>
  <c r="N970" i="2"/>
  <c r="O970" i="2"/>
  <c r="H971" i="2"/>
  <c r="U971" i="2"/>
  <c r="H972" i="2"/>
  <c r="H973" i="2"/>
  <c r="H974" i="2"/>
  <c r="R974" i="2"/>
  <c r="H975" i="2"/>
  <c r="H976" i="2"/>
  <c r="U976" i="2"/>
  <c r="H977" i="2"/>
  <c r="N977" i="2"/>
  <c r="O977" i="2"/>
  <c r="H978" i="2"/>
  <c r="N978" i="2"/>
  <c r="O978" i="2"/>
  <c r="H979" i="2"/>
  <c r="R979" i="2"/>
  <c r="H980" i="2"/>
  <c r="H981" i="2"/>
  <c r="H982" i="2"/>
  <c r="R982" i="2"/>
  <c r="H983" i="2"/>
  <c r="H984" i="2"/>
  <c r="H985" i="2"/>
  <c r="N985" i="2"/>
  <c r="O985" i="2"/>
  <c r="H986" i="2"/>
  <c r="N986" i="2"/>
  <c r="O986" i="2"/>
  <c r="H987" i="2"/>
  <c r="U987" i="2"/>
  <c r="H988" i="2"/>
  <c r="H989" i="2"/>
  <c r="H990" i="2"/>
  <c r="R990" i="2"/>
  <c r="H991" i="2"/>
  <c r="H992" i="2"/>
  <c r="U992" i="2"/>
  <c r="H993" i="2"/>
  <c r="N993" i="2"/>
  <c r="O993" i="2"/>
  <c r="H994" i="2"/>
  <c r="N994" i="2"/>
  <c r="O994" i="2"/>
  <c r="H995" i="2"/>
  <c r="R995" i="2"/>
  <c r="H996" i="2"/>
  <c r="H997" i="2"/>
  <c r="H998" i="2"/>
  <c r="R998" i="2"/>
  <c r="H999" i="2"/>
  <c r="H1000" i="2"/>
  <c r="H1001" i="2"/>
  <c r="N1001" i="2"/>
  <c r="O1001" i="2"/>
  <c r="H1002" i="2"/>
  <c r="N1002" i="2"/>
  <c r="O1002" i="2"/>
  <c r="H1003" i="2"/>
  <c r="U1003" i="2"/>
  <c r="H1004" i="2"/>
  <c r="H1005" i="2"/>
  <c r="H1006" i="2"/>
  <c r="R1006" i="2"/>
  <c r="H1007" i="2"/>
  <c r="H1008" i="2"/>
  <c r="U1008" i="2"/>
  <c r="H1009" i="2"/>
  <c r="N1009" i="2"/>
  <c r="O1009" i="2"/>
  <c r="H1010" i="2"/>
  <c r="N1010" i="2"/>
  <c r="O1010" i="2"/>
  <c r="H1011" i="2"/>
  <c r="R1011" i="2"/>
  <c r="H1012" i="2"/>
  <c r="H1013" i="2"/>
  <c r="H1014" i="2"/>
  <c r="R1014" i="2"/>
  <c r="H1015" i="2"/>
  <c r="H1016" i="2"/>
  <c r="H1017" i="2"/>
  <c r="N1017" i="2"/>
  <c r="O1017" i="2"/>
  <c r="H1018" i="2"/>
  <c r="N1018" i="2"/>
  <c r="O1018" i="2"/>
  <c r="H1019" i="2"/>
  <c r="U1019" i="2"/>
  <c r="H1020" i="2"/>
  <c r="H1021" i="2"/>
  <c r="H1022" i="2"/>
  <c r="R1022" i="2"/>
  <c r="H1023" i="2"/>
  <c r="H1024" i="2"/>
  <c r="U1024" i="2"/>
  <c r="H1025" i="2"/>
  <c r="N1025" i="2"/>
  <c r="O1025" i="2"/>
  <c r="H1026" i="2"/>
  <c r="N1026" i="2"/>
  <c r="O1026" i="2"/>
  <c r="H1027" i="2"/>
  <c r="R1027" i="2"/>
  <c r="H1028" i="2"/>
  <c r="H1029" i="2"/>
  <c r="H1030" i="2"/>
  <c r="R1030" i="2"/>
  <c r="H1031" i="2"/>
  <c r="H1032" i="2"/>
  <c r="H1033" i="2"/>
  <c r="N1033" i="2"/>
  <c r="O1033" i="2"/>
  <c r="H1034" i="2"/>
  <c r="N1034" i="2"/>
  <c r="O1034" i="2"/>
  <c r="H1035" i="2"/>
  <c r="U1035" i="2"/>
  <c r="H1036" i="2"/>
  <c r="H1037" i="2"/>
  <c r="H1038" i="2"/>
  <c r="R1038" i="2"/>
  <c r="H1039" i="2"/>
  <c r="H1040" i="2"/>
  <c r="U1040" i="2"/>
  <c r="H1041" i="2"/>
  <c r="N1041" i="2"/>
  <c r="O1041" i="2"/>
  <c r="H1042" i="2"/>
  <c r="N1042" i="2"/>
  <c r="O1042" i="2"/>
  <c r="H1043" i="2"/>
  <c r="R1043" i="2"/>
  <c r="H1044" i="2"/>
  <c r="H1045" i="2"/>
  <c r="H1046" i="2"/>
  <c r="R1046" i="2"/>
  <c r="H1047" i="2"/>
  <c r="H1048" i="2"/>
  <c r="H1049" i="2"/>
  <c r="N1049" i="2"/>
  <c r="O1049" i="2"/>
  <c r="H1050" i="2"/>
  <c r="N1050" i="2"/>
  <c r="O1050" i="2"/>
  <c r="H1051" i="2"/>
  <c r="U1051" i="2"/>
  <c r="H1052" i="2"/>
  <c r="H1053" i="2"/>
  <c r="H1054" i="2"/>
  <c r="R1054" i="2"/>
  <c r="H1055" i="2"/>
  <c r="H1056" i="2"/>
  <c r="U1056" i="2"/>
  <c r="H1057" i="2"/>
  <c r="N1057" i="2"/>
  <c r="O1057" i="2"/>
  <c r="H1058" i="2"/>
  <c r="N1058" i="2"/>
  <c r="O1058" i="2"/>
  <c r="H1059" i="2"/>
  <c r="R1059" i="2"/>
  <c r="H1060" i="2"/>
  <c r="H1061" i="2"/>
  <c r="H1062" i="2"/>
  <c r="R1062" i="2"/>
  <c r="H1063" i="2"/>
  <c r="H1064" i="2"/>
  <c r="H1065" i="2"/>
  <c r="N1065" i="2"/>
  <c r="O1065" i="2"/>
  <c r="H1066" i="2"/>
  <c r="N1066" i="2"/>
  <c r="O1066" i="2"/>
  <c r="H1067" i="2"/>
  <c r="U1067" i="2"/>
  <c r="H1068" i="2"/>
  <c r="H1069" i="2"/>
  <c r="H1070" i="2"/>
  <c r="R1070" i="2"/>
  <c r="H1071" i="2"/>
  <c r="H1072" i="2"/>
  <c r="U1072" i="2"/>
  <c r="H1073" i="2"/>
  <c r="N1073" i="2"/>
  <c r="O1073" i="2"/>
  <c r="H1074" i="2"/>
  <c r="N1074" i="2"/>
  <c r="O1074" i="2"/>
  <c r="H1075" i="2"/>
  <c r="R1075" i="2"/>
  <c r="H1076" i="2"/>
  <c r="H1077" i="2"/>
  <c r="H1078" i="2"/>
  <c r="R1078" i="2"/>
  <c r="H1079" i="2"/>
  <c r="H1080" i="2"/>
  <c r="H1081" i="2"/>
  <c r="N1081" i="2"/>
  <c r="O1081" i="2"/>
  <c r="H1082" i="2"/>
  <c r="N1082" i="2"/>
  <c r="O1082" i="2"/>
  <c r="H1083" i="2"/>
  <c r="U1083" i="2"/>
  <c r="H1084" i="2"/>
  <c r="H1085" i="2"/>
  <c r="H1086" i="2"/>
  <c r="R1086" i="2"/>
  <c r="H1087" i="2"/>
  <c r="H1088" i="2"/>
  <c r="U1088" i="2"/>
  <c r="H1089" i="2"/>
  <c r="N1089" i="2"/>
  <c r="O1089" i="2"/>
  <c r="H1090" i="2"/>
  <c r="N1090" i="2"/>
  <c r="O1090" i="2"/>
  <c r="H1091" i="2"/>
  <c r="R1091" i="2"/>
  <c r="H1092" i="2"/>
  <c r="H1093" i="2"/>
  <c r="H1094" i="2"/>
  <c r="R1094" i="2"/>
  <c r="H1095" i="2"/>
  <c r="H1096" i="2"/>
  <c r="H1097" i="2"/>
  <c r="N1097" i="2"/>
  <c r="O1097" i="2"/>
  <c r="H1098" i="2"/>
  <c r="N1098" i="2"/>
  <c r="O1098" i="2"/>
  <c r="H1099" i="2"/>
  <c r="U1099" i="2"/>
  <c r="H1100" i="2"/>
  <c r="H1101" i="2"/>
  <c r="H1102" i="2"/>
  <c r="R1102" i="2"/>
  <c r="H1103" i="2"/>
  <c r="H1104" i="2"/>
  <c r="U1104" i="2"/>
  <c r="H1105" i="2"/>
  <c r="N1105" i="2"/>
  <c r="O1105" i="2"/>
  <c r="H1106" i="2"/>
  <c r="N1106" i="2"/>
  <c r="O1106" i="2"/>
  <c r="H1107" i="2"/>
  <c r="R1107" i="2"/>
  <c r="H1108" i="2"/>
  <c r="H1109" i="2"/>
  <c r="H1110" i="2"/>
  <c r="R1110" i="2"/>
  <c r="H1111" i="2"/>
  <c r="H1112" i="2"/>
  <c r="H1113" i="2"/>
  <c r="N1113" i="2"/>
  <c r="O1113" i="2"/>
  <c r="H1114" i="2"/>
  <c r="N1114" i="2"/>
  <c r="O1114" i="2"/>
  <c r="H1115" i="2"/>
  <c r="U1115" i="2"/>
  <c r="H1116" i="2"/>
  <c r="H1117" i="2"/>
  <c r="H1118" i="2"/>
  <c r="R1118" i="2"/>
  <c r="H1119" i="2"/>
  <c r="H1120" i="2"/>
  <c r="U1120" i="2"/>
  <c r="H1121" i="2"/>
  <c r="N1121" i="2"/>
  <c r="O1121" i="2"/>
  <c r="H1122" i="2"/>
  <c r="N1122" i="2"/>
  <c r="O1122" i="2"/>
  <c r="H1123" i="2"/>
  <c r="R1123" i="2"/>
  <c r="H1124" i="2"/>
  <c r="H1125" i="2"/>
  <c r="H1126" i="2"/>
  <c r="R1126" i="2"/>
  <c r="H1127" i="2"/>
  <c r="H1128" i="2"/>
  <c r="H1129" i="2"/>
  <c r="N1129" i="2"/>
  <c r="O1129" i="2"/>
  <c r="H1130" i="2"/>
  <c r="N1130" i="2"/>
  <c r="O1130" i="2"/>
  <c r="H1131" i="2"/>
  <c r="U1131" i="2"/>
  <c r="H1132" i="2"/>
  <c r="H1133" i="2"/>
  <c r="H1134" i="2"/>
  <c r="R1134" i="2"/>
  <c r="H1135" i="2"/>
  <c r="H1136" i="2"/>
  <c r="U1136" i="2"/>
  <c r="H1137" i="2"/>
  <c r="N1137" i="2"/>
  <c r="O1137" i="2"/>
  <c r="H1138" i="2"/>
  <c r="N1138" i="2"/>
  <c r="O1138" i="2"/>
  <c r="H1139" i="2"/>
  <c r="R1139" i="2"/>
  <c r="H1140" i="2"/>
  <c r="H1141" i="2"/>
  <c r="H1142" i="2"/>
  <c r="R1142" i="2"/>
  <c r="H1143" i="2"/>
  <c r="H1144" i="2"/>
  <c r="H1145" i="2"/>
  <c r="N1145" i="2"/>
  <c r="O1145" i="2"/>
  <c r="H1146" i="2"/>
  <c r="N1146" i="2"/>
  <c r="O1146" i="2"/>
  <c r="H1147" i="2"/>
  <c r="U1147" i="2"/>
  <c r="H1148" i="2"/>
  <c r="H1149" i="2"/>
  <c r="H1150" i="2"/>
  <c r="R1150" i="2"/>
  <c r="H1151" i="2"/>
  <c r="H1152" i="2"/>
  <c r="U1152" i="2"/>
  <c r="H1153" i="2"/>
  <c r="N1153" i="2"/>
  <c r="O1153" i="2"/>
  <c r="H1154" i="2"/>
  <c r="N1154" i="2"/>
  <c r="O1154" i="2"/>
  <c r="H1155" i="2"/>
  <c r="R1155" i="2"/>
  <c r="H1156" i="2"/>
  <c r="H1157" i="2"/>
  <c r="H1158" i="2"/>
  <c r="R1158" i="2"/>
  <c r="H1159" i="2"/>
  <c r="H1160" i="2"/>
  <c r="H1161" i="2"/>
  <c r="N1161" i="2"/>
  <c r="O1161" i="2"/>
  <c r="H1162" i="2"/>
  <c r="N1162" i="2"/>
  <c r="O1162" i="2"/>
  <c r="H1163" i="2"/>
  <c r="U1163" i="2"/>
  <c r="H1164" i="2"/>
  <c r="H1165" i="2"/>
  <c r="H1166" i="2"/>
  <c r="R1166" i="2"/>
  <c r="H1167" i="2"/>
  <c r="H1168" i="2"/>
  <c r="U1168" i="2"/>
  <c r="H1169" i="2"/>
  <c r="N1169" i="2"/>
  <c r="O1169" i="2"/>
  <c r="H1170" i="2"/>
  <c r="N1170" i="2"/>
  <c r="O1170" i="2"/>
  <c r="H1171" i="2"/>
  <c r="R1171" i="2"/>
  <c r="H1172" i="2"/>
  <c r="H1173" i="2"/>
  <c r="H1174" i="2"/>
  <c r="R1174" i="2"/>
  <c r="H1175" i="2"/>
  <c r="H1176" i="2"/>
  <c r="H1177" i="2"/>
  <c r="N1177" i="2"/>
  <c r="O1177" i="2"/>
  <c r="H1178" i="2"/>
  <c r="N1178" i="2"/>
  <c r="O1178" i="2"/>
  <c r="H1179" i="2"/>
  <c r="U1179" i="2"/>
  <c r="H1180" i="2"/>
  <c r="H1181" i="2"/>
  <c r="H1182" i="2"/>
  <c r="R1182" i="2"/>
  <c r="H1183" i="2"/>
  <c r="H1184" i="2"/>
  <c r="U1184" i="2"/>
  <c r="H1185" i="2"/>
  <c r="N1185" i="2"/>
  <c r="O1185" i="2"/>
  <c r="H1186" i="2"/>
  <c r="N1186" i="2"/>
  <c r="O1186" i="2"/>
  <c r="H1187" i="2"/>
  <c r="R1187" i="2"/>
  <c r="H1188" i="2"/>
  <c r="H1189" i="2"/>
  <c r="H1190" i="2"/>
  <c r="R1190" i="2"/>
  <c r="H1191" i="2"/>
  <c r="H1192" i="2"/>
  <c r="H1193" i="2"/>
  <c r="N1193" i="2"/>
  <c r="O1193" i="2"/>
  <c r="H1194" i="2"/>
  <c r="N1194" i="2"/>
  <c r="O1194" i="2"/>
  <c r="H1195" i="2"/>
  <c r="U1195" i="2"/>
  <c r="H1196" i="2"/>
  <c r="H1197" i="2"/>
  <c r="H1198" i="2"/>
  <c r="R1198" i="2"/>
  <c r="H1199" i="2"/>
  <c r="H1200" i="2"/>
  <c r="U1200" i="2"/>
  <c r="H1201" i="2"/>
  <c r="N1201" i="2"/>
  <c r="O1201" i="2"/>
  <c r="H1202" i="2"/>
  <c r="N1202" i="2"/>
  <c r="O1202" i="2"/>
  <c r="H1203" i="2"/>
  <c r="R1203" i="2"/>
  <c r="H1204" i="2"/>
  <c r="H1205" i="2"/>
  <c r="H1206" i="2"/>
  <c r="R1206" i="2"/>
  <c r="H1207" i="2"/>
  <c r="H1208" i="2"/>
  <c r="H1209" i="2"/>
  <c r="N1209" i="2"/>
  <c r="O1209" i="2"/>
  <c r="H1210" i="2"/>
  <c r="N1210" i="2"/>
  <c r="O1210" i="2"/>
  <c r="H1211" i="2"/>
  <c r="U1211" i="2"/>
  <c r="H1212" i="2"/>
  <c r="H1213" i="2"/>
  <c r="H1214" i="2"/>
  <c r="R1214" i="2"/>
  <c r="H1215" i="2"/>
  <c r="H1216" i="2"/>
  <c r="U1216" i="2"/>
  <c r="H1217" i="2"/>
  <c r="N1217" i="2"/>
  <c r="O1217" i="2"/>
  <c r="H1218" i="2"/>
  <c r="N1218" i="2"/>
  <c r="O1218" i="2"/>
  <c r="H1219" i="2"/>
  <c r="R1219" i="2"/>
  <c r="H1220" i="2"/>
  <c r="H1221" i="2"/>
  <c r="H1222" i="2"/>
  <c r="R1222" i="2"/>
  <c r="H1223" i="2"/>
  <c r="H1224" i="2"/>
  <c r="H1225" i="2"/>
  <c r="N1225" i="2"/>
  <c r="O1225" i="2"/>
  <c r="H1226" i="2"/>
  <c r="N1226" i="2"/>
  <c r="O1226" i="2"/>
  <c r="H1227" i="2"/>
  <c r="U1227" i="2"/>
  <c r="H1228" i="2"/>
  <c r="H1229" i="2"/>
  <c r="H1230" i="2"/>
  <c r="R1230" i="2"/>
  <c r="H1231" i="2"/>
  <c r="H1232" i="2"/>
  <c r="U1232" i="2"/>
  <c r="H1233" i="2"/>
  <c r="N1233" i="2"/>
  <c r="O1233" i="2"/>
  <c r="H1234" i="2"/>
  <c r="N1234" i="2"/>
  <c r="O1234" i="2"/>
  <c r="H1235" i="2"/>
  <c r="R1235" i="2"/>
  <c r="H1236" i="2"/>
  <c r="H1237" i="2"/>
  <c r="H1238" i="2"/>
  <c r="R1238" i="2"/>
  <c r="H1239" i="2"/>
  <c r="H1240" i="2"/>
  <c r="H1241" i="2"/>
  <c r="N1241" i="2"/>
  <c r="O1241" i="2"/>
  <c r="H1242" i="2"/>
  <c r="N1242" i="2"/>
  <c r="O1242" i="2"/>
  <c r="H1243" i="2"/>
  <c r="U1243" i="2"/>
  <c r="H1244" i="2"/>
  <c r="H1245" i="2"/>
  <c r="H1246" i="2"/>
  <c r="R1246" i="2"/>
  <c r="H1247" i="2"/>
  <c r="H1248" i="2"/>
  <c r="U1248" i="2"/>
  <c r="H1249" i="2"/>
  <c r="N1249" i="2"/>
  <c r="O1249" i="2"/>
  <c r="H1250" i="2"/>
  <c r="N1250" i="2"/>
  <c r="O1250" i="2"/>
  <c r="H1251" i="2"/>
  <c r="R1251" i="2"/>
  <c r="H1252" i="2"/>
  <c r="H1253" i="2"/>
  <c r="H1254" i="2"/>
  <c r="R1254" i="2"/>
  <c r="H1255" i="2"/>
  <c r="H1256" i="2"/>
  <c r="H1257" i="2"/>
  <c r="N1257" i="2"/>
  <c r="O1257" i="2"/>
  <c r="H1258" i="2"/>
  <c r="N1258" i="2"/>
  <c r="O1258" i="2"/>
  <c r="H1259" i="2"/>
  <c r="U1259" i="2"/>
  <c r="H1260" i="2"/>
  <c r="H1261" i="2"/>
  <c r="H1262" i="2"/>
  <c r="R1262" i="2"/>
  <c r="H1263" i="2"/>
  <c r="H1264" i="2"/>
  <c r="U1264" i="2"/>
  <c r="H1265" i="2"/>
  <c r="N1265" i="2"/>
  <c r="O1265" i="2"/>
  <c r="H1266" i="2"/>
  <c r="N1266" i="2"/>
  <c r="O1266" i="2"/>
  <c r="H1267" i="2"/>
  <c r="R1267" i="2"/>
  <c r="H1268" i="2"/>
  <c r="H1269" i="2"/>
  <c r="H1270" i="2"/>
  <c r="R1270" i="2"/>
  <c r="H1271" i="2"/>
  <c r="H1272" i="2"/>
  <c r="H1273" i="2"/>
  <c r="N1273" i="2"/>
  <c r="O1273" i="2"/>
  <c r="H1274" i="2"/>
  <c r="N1274" i="2"/>
  <c r="O1274" i="2"/>
  <c r="H1275" i="2"/>
  <c r="U1275" i="2"/>
  <c r="H1276" i="2"/>
  <c r="H1277" i="2"/>
  <c r="H1278" i="2"/>
  <c r="R1278" i="2"/>
  <c r="H1279" i="2"/>
  <c r="H1280" i="2"/>
  <c r="U1280" i="2"/>
  <c r="H1281" i="2"/>
  <c r="N1281" i="2"/>
  <c r="O1281" i="2"/>
  <c r="H1282" i="2"/>
  <c r="N1282" i="2"/>
  <c r="O1282" i="2"/>
  <c r="H1283" i="2"/>
  <c r="R1283" i="2"/>
  <c r="H1284" i="2"/>
  <c r="H1285" i="2"/>
  <c r="H1286" i="2"/>
  <c r="R1286" i="2"/>
  <c r="H1287" i="2"/>
  <c r="H1288" i="2"/>
  <c r="H1289" i="2"/>
  <c r="N1289" i="2"/>
  <c r="O1289" i="2"/>
  <c r="H1290" i="2"/>
  <c r="N1290" i="2"/>
  <c r="O1290" i="2"/>
  <c r="H1291" i="2"/>
  <c r="U1291" i="2"/>
  <c r="H1292" i="2"/>
  <c r="H1293" i="2"/>
  <c r="H1294" i="2"/>
  <c r="R1294" i="2"/>
  <c r="H1295" i="2"/>
  <c r="H1296" i="2"/>
  <c r="U1296" i="2"/>
  <c r="H1297" i="2"/>
  <c r="N1297" i="2"/>
  <c r="O1297" i="2"/>
  <c r="H1298" i="2"/>
  <c r="N1298" i="2"/>
  <c r="O1298" i="2"/>
  <c r="H1299" i="2"/>
  <c r="R1299" i="2"/>
  <c r="H1300" i="2"/>
  <c r="H1301" i="2"/>
  <c r="H1302" i="2"/>
  <c r="R1302" i="2"/>
  <c r="H1303" i="2"/>
  <c r="H1304" i="2"/>
  <c r="H1305" i="2"/>
  <c r="N1305" i="2"/>
  <c r="O1305" i="2"/>
  <c r="H1306" i="2"/>
  <c r="N1306" i="2"/>
  <c r="O1306" i="2"/>
  <c r="H1307" i="2"/>
  <c r="U1307" i="2"/>
  <c r="H1308" i="2"/>
  <c r="H1309" i="2"/>
  <c r="H1310" i="2"/>
  <c r="R1310" i="2"/>
  <c r="H1311" i="2"/>
  <c r="H1312" i="2"/>
  <c r="U1312" i="2"/>
  <c r="H1313" i="2"/>
  <c r="N1313" i="2"/>
  <c r="O1313" i="2"/>
  <c r="H1314" i="2"/>
  <c r="N1314" i="2"/>
  <c r="O1314" i="2"/>
  <c r="H1315" i="2"/>
  <c r="R1315" i="2"/>
  <c r="H1316" i="2"/>
  <c r="H1317" i="2"/>
  <c r="H1318" i="2"/>
  <c r="R1318" i="2"/>
  <c r="H1319" i="2"/>
  <c r="H1320" i="2"/>
  <c r="H1321" i="2"/>
  <c r="N1321" i="2"/>
  <c r="O1321" i="2"/>
  <c r="H1322" i="2"/>
  <c r="N1322" i="2"/>
  <c r="O1322" i="2"/>
  <c r="H1323" i="2"/>
  <c r="U1323" i="2"/>
  <c r="H1324" i="2"/>
  <c r="H1325" i="2"/>
  <c r="H1326" i="2"/>
  <c r="R1326" i="2"/>
  <c r="H1327" i="2"/>
  <c r="H1328" i="2"/>
  <c r="U1328" i="2"/>
  <c r="H1329" i="2"/>
  <c r="N1329" i="2"/>
  <c r="O1329" i="2"/>
  <c r="H1330" i="2"/>
  <c r="N1330" i="2"/>
  <c r="O1330" i="2"/>
  <c r="H1331" i="2"/>
  <c r="R1331" i="2"/>
  <c r="H1332" i="2"/>
  <c r="H1333" i="2"/>
  <c r="H1334" i="2"/>
  <c r="R1334" i="2"/>
  <c r="H1335" i="2"/>
  <c r="H1336" i="2"/>
  <c r="H1337" i="2"/>
  <c r="N1337" i="2"/>
  <c r="O1337" i="2"/>
  <c r="H1338" i="2"/>
  <c r="N1338" i="2"/>
  <c r="O1338" i="2"/>
  <c r="H1339" i="2"/>
  <c r="U1339" i="2"/>
  <c r="H1340" i="2"/>
  <c r="H1341" i="2"/>
  <c r="H1342" i="2"/>
  <c r="R1342" i="2"/>
  <c r="H1343" i="2"/>
  <c r="H1344" i="2"/>
  <c r="U1344" i="2"/>
  <c r="H1345" i="2"/>
  <c r="N1345" i="2"/>
  <c r="O1345" i="2"/>
  <c r="H1346" i="2"/>
  <c r="N1346" i="2"/>
  <c r="O1346" i="2"/>
  <c r="H1347" i="2"/>
  <c r="R1347" i="2"/>
  <c r="H1348" i="2"/>
  <c r="H1349" i="2"/>
  <c r="H1350" i="2"/>
  <c r="R1350" i="2"/>
  <c r="H1351" i="2"/>
  <c r="H1352" i="2"/>
  <c r="H1353" i="2"/>
  <c r="N1353" i="2"/>
  <c r="O1353" i="2"/>
  <c r="H1354" i="2"/>
  <c r="N1354" i="2"/>
  <c r="O1354" i="2"/>
  <c r="H1355" i="2"/>
  <c r="U1355" i="2"/>
  <c r="H1356" i="2"/>
  <c r="H1357" i="2"/>
  <c r="H1358" i="2"/>
  <c r="R1358" i="2"/>
  <c r="H1359" i="2"/>
  <c r="H1360" i="2"/>
  <c r="U1360" i="2"/>
  <c r="H1361" i="2"/>
  <c r="N1361" i="2"/>
  <c r="O1361" i="2"/>
  <c r="H1362" i="2"/>
  <c r="N1362" i="2"/>
  <c r="O1362" i="2"/>
  <c r="H1363" i="2"/>
  <c r="R1363" i="2"/>
  <c r="H1364" i="2"/>
  <c r="H1365" i="2"/>
  <c r="H1366" i="2"/>
  <c r="R1366" i="2"/>
  <c r="H1367" i="2"/>
  <c r="H1368" i="2"/>
  <c r="H1369" i="2"/>
  <c r="N1369" i="2"/>
  <c r="O1369" i="2"/>
  <c r="H1370" i="2"/>
  <c r="N1370" i="2"/>
  <c r="O1370" i="2"/>
  <c r="H1371" i="2"/>
  <c r="U1371" i="2"/>
  <c r="H1372" i="2"/>
  <c r="H1373" i="2"/>
  <c r="H1374" i="2"/>
  <c r="R1374" i="2"/>
  <c r="H1375" i="2"/>
  <c r="H1376" i="2"/>
  <c r="U1376" i="2"/>
  <c r="H1377" i="2"/>
  <c r="N1377" i="2"/>
  <c r="O1377" i="2"/>
  <c r="H1378" i="2"/>
  <c r="N1378" i="2"/>
  <c r="O1378" i="2"/>
  <c r="H1379" i="2"/>
  <c r="R1379" i="2"/>
  <c r="H1380" i="2"/>
  <c r="H1381" i="2"/>
  <c r="H1382" i="2"/>
  <c r="R1382" i="2"/>
  <c r="H1383" i="2"/>
  <c r="H1384" i="2"/>
  <c r="H1385" i="2"/>
  <c r="N1385" i="2"/>
  <c r="O1385" i="2"/>
  <c r="H1386" i="2"/>
  <c r="N1386" i="2"/>
  <c r="O1386" i="2"/>
  <c r="H1387" i="2"/>
  <c r="U1387" i="2"/>
  <c r="H1388" i="2"/>
  <c r="H1389" i="2"/>
  <c r="H1390" i="2"/>
  <c r="R1390" i="2"/>
  <c r="H1391" i="2"/>
  <c r="H1392" i="2"/>
  <c r="U1392" i="2"/>
  <c r="H1393" i="2"/>
  <c r="N1393" i="2"/>
  <c r="O1393" i="2"/>
  <c r="H1394" i="2"/>
  <c r="N1394" i="2"/>
  <c r="O1394" i="2"/>
  <c r="H1395" i="2"/>
  <c r="R1395" i="2"/>
  <c r="H1396" i="2"/>
  <c r="H1397" i="2"/>
  <c r="H1398" i="2"/>
  <c r="R1398" i="2"/>
  <c r="H1399" i="2"/>
  <c r="H1400" i="2"/>
  <c r="H1401" i="2"/>
  <c r="N1401" i="2"/>
  <c r="O1401" i="2"/>
  <c r="H1402" i="2"/>
  <c r="N1402" i="2"/>
  <c r="O1402" i="2"/>
  <c r="H1403" i="2"/>
  <c r="U1403" i="2"/>
  <c r="H1404" i="2"/>
  <c r="H1405" i="2"/>
  <c r="H1406" i="2"/>
  <c r="R1406" i="2"/>
  <c r="H1407" i="2"/>
  <c r="H1408" i="2"/>
  <c r="U1408" i="2"/>
  <c r="H1409" i="2"/>
  <c r="N1409" i="2"/>
  <c r="O1409" i="2"/>
  <c r="H1410" i="2"/>
  <c r="N1410" i="2"/>
  <c r="O1410" i="2"/>
  <c r="H1411" i="2"/>
  <c r="R1411" i="2"/>
  <c r="H1412" i="2"/>
  <c r="H1413" i="2"/>
  <c r="H1414" i="2"/>
  <c r="R1414" i="2"/>
  <c r="H1415" i="2"/>
  <c r="H1416" i="2"/>
  <c r="H1417" i="2"/>
  <c r="N1417" i="2"/>
  <c r="O1417" i="2"/>
  <c r="H1418" i="2"/>
  <c r="N1418" i="2"/>
  <c r="O1418" i="2"/>
  <c r="H1419" i="2"/>
  <c r="U1419" i="2"/>
  <c r="H1420" i="2"/>
  <c r="H1421" i="2"/>
  <c r="H1422" i="2"/>
  <c r="R1422" i="2"/>
  <c r="H1423" i="2"/>
  <c r="H1424" i="2"/>
  <c r="U1424" i="2"/>
  <c r="H1425" i="2"/>
  <c r="N1425" i="2"/>
  <c r="O1425" i="2"/>
  <c r="H1426" i="2"/>
  <c r="N1426" i="2"/>
  <c r="O1426" i="2"/>
  <c r="H1427" i="2"/>
  <c r="R1427" i="2"/>
  <c r="H1428" i="2"/>
  <c r="H1429" i="2"/>
  <c r="H1430" i="2"/>
  <c r="R1430" i="2"/>
  <c r="H1431" i="2"/>
  <c r="H1432" i="2"/>
  <c r="H1433" i="2"/>
  <c r="N1433" i="2"/>
  <c r="O1433" i="2"/>
  <c r="H1434" i="2"/>
  <c r="N1434" i="2"/>
  <c r="O1434" i="2"/>
  <c r="H1435" i="2"/>
  <c r="U1435" i="2"/>
  <c r="H1436" i="2"/>
  <c r="H1437" i="2"/>
  <c r="H1438" i="2"/>
  <c r="R1438" i="2"/>
  <c r="H1439" i="2"/>
  <c r="H1440" i="2"/>
  <c r="U1440" i="2"/>
  <c r="H1441" i="2"/>
  <c r="N1441" i="2"/>
  <c r="O1441" i="2"/>
  <c r="H1442" i="2"/>
  <c r="N1442" i="2"/>
  <c r="O1442" i="2"/>
  <c r="H1443" i="2"/>
  <c r="R1443" i="2"/>
  <c r="H1444" i="2"/>
  <c r="H1445" i="2"/>
  <c r="H1446" i="2"/>
  <c r="R1446" i="2"/>
  <c r="H1447" i="2"/>
  <c r="H1448" i="2"/>
  <c r="H1449" i="2"/>
  <c r="N1449" i="2"/>
  <c r="O1449" i="2"/>
  <c r="H1450" i="2"/>
  <c r="N1450" i="2"/>
  <c r="O1450" i="2"/>
  <c r="H1451" i="2"/>
  <c r="U1451" i="2"/>
  <c r="H1452" i="2"/>
  <c r="H1453" i="2"/>
  <c r="H1454" i="2"/>
  <c r="R1454" i="2"/>
  <c r="H1455" i="2"/>
  <c r="H1456" i="2"/>
  <c r="U1456" i="2"/>
  <c r="H1457" i="2"/>
  <c r="N1457" i="2"/>
  <c r="O1457" i="2"/>
  <c r="H1458" i="2"/>
  <c r="N1458" i="2"/>
  <c r="O1458" i="2"/>
  <c r="H1459" i="2"/>
  <c r="R1459" i="2"/>
  <c r="H1460" i="2"/>
  <c r="H1461" i="2"/>
  <c r="H1462" i="2"/>
  <c r="R1462" i="2"/>
  <c r="H1463" i="2"/>
  <c r="H1464" i="2"/>
  <c r="H1465" i="2"/>
  <c r="N1465" i="2"/>
  <c r="O1465" i="2"/>
  <c r="H1466" i="2"/>
  <c r="N1466" i="2"/>
  <c r="O1466" i="2"/>
  <c r="H1467" i="2"/>
  <c r="U1467" i="2"/>
  <c r="H1468" i="2"/>
  <c r="H1469" i="2"/>
  <c r="H1470" i="2"/>
  <c r="R1470" i="2"/>
  <c r="H1471" i="2"/>
  <c r="H1472" i="2"/>
  <c r="U1472" i="2"/>
  <c r="H1473" i="2"/>
  <c r="N1473" i="2"/>
  <c r="O1473" i="2"/>
  <c r="H1474" i="2"/>
  <c r="N1474" i="2"/>
  <c r="O1474" i="2"/>
  <c r="H1475" i="2"/>
  <c r="R1475" i="2"/>
  <c r="H1476" i="2"/>
  <c r="H1477" i="2"/>
  <c r="H1478" i="2"/>
  <c r="R1478" i="2"/>
  <c r="H1479" i="2"/>
  <c r="H1480" i="2"/>
  <c r="H1481" i="2"/>
  <c r="N1481" i="2"/>
  <c r="O1481" i="2"/>
  <c r="H1482" i="2"/>
  <c r="N1482" i="2"/>
  <c r="O1482" i="2"/>
  <c r="H1483" i="2"/>
  <c r="U1483" i="2"/>
  <c r="H1484" i="2"/>
  <c r="H1485" i="2"/>
  <c r="H1486" i="2"/>
  <c r="R1486" i="2"/>
  <c r="H1487" i="2"/>
  <c r="H1488" i="2"/>
  <c r="U1488" i="2"/>
  <c r="H1489" i="2"/>
  <c r="N1489" i="2"/>
  <c r="O1489" i="2"/>
  <c r="H1490" i="2"/>
  <c r="N1490" i="2"/>
  <c r="O1490" i="2"/>
  <c r="H1491" i="2"/>
  <c r="R1491" i="2"/>
  <c r="H1492" i="2"/>
  <c r="H1493" i="2"/>
  <c r="H1494" i="2"/>
  <c r="R1494" i="2"/>
  <c r="H1495" i="2"/>
  <c r="H1496" i="2"/>
  <c r="H1497" i="2"/>
  <c r="N1497" i="2"/>
  <c r="O1497" i="2"/>
  <c r="H1498" i="2"/>
  <c r="N1498" i="2"/>
  <c r="O1498" i="2"/>
  <c r="H1499" i="2"/>
  <c r="U1499" i="2"/>
  <c r="H1500" i="2"/>
  <c r="H1501" i="2"/>
  <c r="H1502" i="2"/>
  <c r="R1502" i="2"/>
  <c r="H1503" i="2"/>
  <c r="H1504" i="2"/>
  <c r="U1504" i="2"/>
  <c r="H1505" i="2"/>
  <c r="N1505" i="2"/>
  <c r="O1505" i="2"/>
  <c r="H1506" i="2"/>
  <c r="N1506" i="2"/>
  <c r="O1506" i="2"/>
  <c r="H1507" i="2"/>
  <c r="R1507" i="2"/>
  <c r="H1508" i="2"/>
  <c r="H1509" i="2"/>
  <c r="H1510" i="2"/>
  <c r="R1510" i="2"/>
  <c r="H1511" i="2"/>
  <c r="H1512" i="2"/>
  <c r="H1513" i="2"/>
  <c r="N1513" i="2"/>
  <c r="O1513" i="2"/>
  <c r="H1514" i="2"/>
  <c r="N1514" i="2"/>
  <c r="O1514" i="2"/>
  <c r="H1515" i="2"/>
  <c r="U1515" i="2"/>
  <c r="H1516" i="2"/>
  <c r="H1517" i="2"/>
  <c r="H1518" i="2"/>
  <c r="R1518" i="2"/>
  <c r="H1519" i="2"/>
  <c r="H1520" i="2"/>
  <c r="U1520" i="2"/>
  <c r="H1521" i="2"/>
  <c r="N1521" i="2"/>
  <c r="O1521" i="2"/>
  <c r="H1522" i="2"/>
  <c r="N1522" i="2"/>
  <c r="O1522" i="2"/>
  <c r="H1523" i="2"/>
  <c r="R1523" i="2"/>
  <c r="H1524" i="2"/>
  <c r="H1525" i="2"/>
  <c r="H1526" i="2"/>
  <c r="R1526" i="2"/>
  <c r="H1527" i="2"/>
  <c r="H1528" i="2"/>
  <c r="H1529" i="2"/>
  <c r="N1529" i="2"/>
  <c r="O1529" i="2"/>
  <c r="H1530" i="2"/>
  <c r="N1530" i="2"/>
  <c r="O1530" i="2"/>
  <c r="H1531" i="2"/>
  <c r="U1531" i="2"/>
  <c r="H1532" i="2"/>
  <c r="H1533" i="2"/>
  <c r="H1534" i="2"/>
  <c r="R1534" i="2"/>
  <c r="H1535" i="2"/>
  <c r="H1536" i="2"/>
  <c r="U1536" i="2"/>
  <c r="H1537" i="2"/>
  <c r="N1537" i="2"/>
  <c r="O1537" i="2"/>
  <c r="H1538" i="2"/>
  <c r="N1538" i="2"/>
  <c r="O1538" i="2"/>
  <c r="H1539" i="2"/>
  <c r="R1539" i="2"/>
  <c r="H1540" i="2"/>
  <c r="H1541" i="2"/>
  <c r="H1542" i="2"/>
  <c r="R1542" i="2"/>
  <c r="H1543" i="2"/>
  <c r="H1544" i="2"/>
  <c r="H1545" i="2"/>
  <c r="N1545" i="2"/>
  <c r="O1545" i="2"/>
  <c r="H1546" i="2"/>
  <c r="N1546" i="2"/>
  <c r="O1546" i="2"/>
  <c r="H1547" i="2"/>
  <c r="U1547" i="2"/>
  <c r="H1548" i="2"/>
  <c r="H1549" i="2"/>
  <c r="H1550" i="2"/>
  <c r="R1550" i="2"/>
  <c r="H1551" i="2"/>
  <c r="H1552" i="2"/>
  <c r="U1552" i="2"/>
  <c r="H1553" i="2"/>
  <c r="N1553" i="2"/>
  <c r="O1553" i="2"/>
  <c r="H1554" i="2"/>
  <c r="N1554" i="2"/>
  <c r="O1554" i="2"/>
  <c r="H1555" i="2"/>
  <c r="R1555" i="2"/>
  <c r="H1556" i="2"/>
  <c r="H1557" i="2"/>
  <c r="H1558" i="2"/>
  <c r="R1558" i="2"/>
  <c r="H1559" i="2"/>
  <c r="H1560" i="2"/>
  <c r="H1561" i="2"/>
  <c r="N1561" i="2"/>
  <c r="O1561" i="2"/>
  <c r="H1562" i="2"/>
  <c r="N1562" i="2"/>
  <c r="O1562" i="2"/>
  <c r="H1563" i="2"/>
  <c r="U1563" i="2"/>
  <c r="H1564" i="2"/>
  <c r="H1565" i="2"/>
  <c r="H1566" i="2"/>
  <c r="R1566" i="2"/>
  <c r="H1567" i="2"/>
  <c r="H1568" i="2"/>
  <c r="U1568" i="2"/>
  <c r="H1569" i="2"/>
  <c r="N1569" i="2"/>
  <c r="O1569" i="2"/>
  <c r="H1570" i="2"/>
  <c r="N1570" i="2"/>
  <c r="O1570" i="2"/>
  <c r="H1571" i="2"/>
  <c r="R1571" i="2"/>
  <c r="H1572" i="2"/>
  <c r="H1573" i="2"/>
  <c r="H1574" i="2"/>
  <c r="R1574" i="2"/>
  <c r="H1575" i="2"/>
  <c r="H1576" i="2"/>
  <c r="H1577" i="2"/>
  <c r="N1577" i="2"/>
  <c r="O1577" i="2"/>
  <c r="H1578" i="2"/>
  <c r="N1578" i="2"/>
  <c r="O1578" i="2"/>
  <c r="H1579" i="2"/>
  <c r="U1579" i="2"/>
  <c r="H1580" i="2"/>
  <c r="H1581" i="2"/>
  <c r="H1582" i="2"/>
  <c r="R1582" i="2"/>
  <c r="H1583" i="2"/>
  <c r="H1584" i="2"/>
  <c r="U1584" i="2"/>
  <c r="H1585" i="2"/>
  <c r="N1585" i="2"/>
  <c r="O1585" i="2"/>
  <c r="H1586" i="2"/>
  <c r="N1586" i="2"/>
  <c r="O1586" i="2"/>
  <c r="H1587" i="2"/>
  <c r="R1587" i="2"/>
  <c r="H1588" i="2"/>
  <c r="H1589" i="2"/>
  <c r="H1590" i="2"/>
  <c r="R1590" i="2"/>
  <c r="H1591" i="2"/>
  <c r="H1592" i="2"/>
  <c r="H1593" i="2"/>
  <c r="N1593" i="2"/>
  <c r="O1593" i="2"/>
  <c r="H1594" i="2"/>
  <c r="N1594" i="2"/>
  <c r="O1594" i="2"/>
  <c r="H1595" i="2"/>
  <c r="U1595" i="2"/>
  <c r="H1596" i="2"/>
  <c r="H1597" i="2"/>
  <c r="H1598" i="2"/>
  <c r="H1599" i="2"/>
  <c r="H1600" i="2"/>
  <c r="U1600" i="2"/>
  <c r="H1601" i="2"/>
  <c r="N1601" i="2"/>
  <c r="O1601" i="2"/>
  <c r="H1602" i="2"/>
  <c r="N1602" i="2"/>
  <c r="O1602" i="2"/>
  <c r="H1603" i="2"/>
  <c r="R1603" i="2"/>
  <c r="H1604" i="2"/>
  <c r="H1605" i="2"/>
  <c r="H1606" i="2"/>
  <c r="H1607" i="2"/>
  <c r="H1608" i="2"/>
  <c r="H1609" i="2"/>
  <c r="N1609" i="2"/>
  <c r="O1609" i="2"/>
  <c r="H1610" i="2"/>
  <c r="N1610" i="2"/>
  <c r="O1610" i="2"/>
  <c r="H1611" i="2"/>
  <c r="U1611" i="2"/>
  <c r="H1612" i="2"/>
  <c r="H1613" i="2"/>
  <c r="H1614" i="2"/>
  <c r="R1614" i="2"/>
  <c r="H1615" i="2"/>
  <c r="H1616" i="2"/>
  <c r="U1616" i="2"/>
  <c r="H1617" i="2"/>
  <c r="N1617" i="2"/>
  <c r="O1617" i="2"/>
  <c r="H1618" i="2"/>
  <c r="N1618" i="2"/>
  <c r="O1618" i="2"/>
  <c r="H1619" i="2"/>
  <c r="R1619" i="2"/>
  <c r="H1620" i="2"/>
  <c r="H1621" i="2"/>
  <c r="H1622" i="2"/>
  <c r="H1623" i="2"/>
  <c r="H1624" i="2"/>
  <c r="H1625" i="2"/>
  <c r="N1625" i="2"/>
  <c r="O1625" i="2"/>
  <c r="H1626" i="2"/>
  <c r="N1626" i="2"/>
  <c r="O1626" i="2"/>
  <c r="H1627" i="2"/>
  <c r="U1627" i="2"/>
  <c r="H1628" i="2"/>
  <c r="H1629" i="2"/>
  <c r="H1630" i="2"/>
  <c r="H1631" i="2"/>
  <c r="H1632" i="2"/>
  <c r="U1632" i="2"/>
  <c r="H1633" i="2"/>
  <c r="N1633" i="2"/>
  <c r="O1633" i="2"/>
  <c r="H1634" i="2"/>
  <c r="N1634" i="2"/>
  <c r="O1634" i="2"/>
  <c r="H1635" i="2"/>
  <c r="R1635" i="2"/>
  <c r="H1636" i="2"/>
  <c r="H1637" i="2"/>
  <c r="H1638" i="2"/>
  <c r="N1638" i="2"/>
  <c r="O1638" i="2"/>
  <c r="H1639" i="2"/>
  <c r="H1640" i="2"/>
  <c r="H1641" i="2"/>
  <c r="N1641" i="2"/>
  <c r="O1641" i="2"/>
  <c r="H1642" i="2"/>
  <c r="N1642" i="2"/>
  <c r="O1642" i="2"/>
  <c r="H1643" i="2"/>
  <c r="U1643" i="2"/>
  <c r="H1644" i="2"/>
  <c r="H1645" i="2"/>
  <c r="H1646" i="2"/>
  <c r="R1646" i="2"/>
  <c r="H1647" i="2"/>
  <c r="H1648" i="2"/>
  <c r="U1648" i="2"/>
  <c r="H1649" i="2"/>
  <c r="N1649" i="2"/>
  <c r="O1649" i="2"/>
  <c r="H1650" i="2"/>
  <c r="N1650" i="2"/>
  <c r="O1650" i="2"/>
  <c r="H1651" i="2"/>
  <c r="R1651" i="2"/>
  <c r="H1652" i="2"/>
  <c r="H1653" i="2"/>
  <c r="H1654" i="2"/>
  <c r="H1655" i="2"/>
  <c r="H1656" i="2"/>
  <c r="H1657" i="2"/>
  <c r="N1657" i="2"/>
  <c r="O1657" i="2"/>
  <c r="H1658" i="2"/>
  <c r="N1658" i="2"/>
  <c r="O1658" i="2"/>
  <c r="H1659" i="2"/>
  <c r="U1659" i="2"/>
  <c r="H1660" i="2"/>
  <c r="H1661" i="2"/>
  <c r="H1662" i="2"/>
  <c r="H1663" i="2"/>
  <c r="H1664" i="2"/>
  <c r="U1664" i="2"/>
  <c r="H1665" i="2"/>
  <c r="N1665" i="2"/>
  <c r="O1665" i="2"/>
  <c r="H1666" i="2"/>
  <c r="N1666" i="2"/>
  <c r="O1666" i="2"/>
  <c r="H1667" i="2"/>
  <c r="R1667" i="2"/>
  <c r="H1668" i="2"/>
  <c r="H1669" i="2"/>
  <c r="H1670" i="2"/>
  <c r="H1671" i="2"/>
  <c r="H1672" i="2"/>
  <c r="H1673" i="2"/>
  <c r="N1673" i="2"/>
  <c r="O1673" i="2"/>
  <c r="H1674" i="2"/>
  <c r="N1674" i="2"/>
  <c r="O1674" i="2"/>
  <c r="H1675" i="2"/>
  <c r="U1675" i="2"/>
  <c r="H1676" i="2"/>
  <c r="H1677" i="2"/>
  <c r="H1678" i="2"/>
  <c r="R1678" i="2"/>
  <c r="H1679" i="2"/>
  <c r="H1680" i="2"/>
  <c r="U1680" i="2"/>
  <c r="H1681" i="2"/>
  <c r="N1681" i="2"/>
  <c r="O1681" i="2"/>
  <c r="H1682" i="2"/>
  <c r="N1682" i="2"/>
  <c r="O1682" i="2"/>
  <c r="H1683" i="2"/>
  <c r="R1683" i="2"/>
  <c r="H1684" i="2"/>
  <c r="H1685" i="2"/>
  <c r="H1686" i="2"/>
  <c r="H1687" i="2"/>
  <c r="H1688" i="2"/>
  <c r="H1689" i="2"/>
  <c r="N1689" i="2"/>
  <c r="O1689" i="2"/>
  <c r="H1690" i="2"/>
  <c r="N1690" i="2"/>
  <c r="O1690" i="2"/>
  <c r="H1691" i="2"/>
  <c r="U1691" i="2"/>
  <c r="H1692" i="2"/>
  <c r="H1693" i="2"/>
  <c r="H1694" i="2"/>
  <c r="H1695" i="2"/>
  <c r="H1696" i="2"/>
  <c r="U1696" i="2"/>
  <c r="H1697" i="2"/>
  <c r="N1697" i="2"/>
  <c r="O1697" i="2"/>
  <c r="H1698" i="2"/>
  <c r="N1698" i="2"/>
  <c r="O1698" i="2"/>
  <c r="H1699" i="2"/>
  <c r="R1699" i="2"/>
  <c r="H1700" i="2"/>
  <c r="H1701" i="2"/>
  <c r="H1702" i="2"/>
  <c r="H1703" i="2"/>
  <c r="H1704" i="2"/>
  <c r="H1705" i="2"/>
  <c r="N1705" i="2"/>
  <c r="O1705" i="2"/>
  <c r="H1706" i="2"/>
  <c r="N1706" i="2"/>
  <c r="O1706" i="2"/>
  <c r="H1707" i="2"/>
  <c r="U1707" i="2"/>
  <c r="H1708" i="2"/>
  <c r="H1709" i="2"/>
  <c r="H1710" i="2"/>
  <c r="R1710" i="2"/>
  <c r="H1711" i="2"/>
  <c r="H1712" i="2"/>
  <c r="U1712" i="2"/>
  <c r="H1713" i="2"/>
  <c r="N1713" i="2"/>
  <c r="O1713" i="2"/>
  <c r="H1714" i="2"/>
  <c r="N1714" i="2"/>
  <c r="O1714" i="2"/>
  <c r="H1715" i="2"/>
  <c r="R1715" i="2"/>
  <c r="H1716" i="2"/>
  <c r="H1717" i="2"/>
  <c r="H1718" i="2"/>
  <c r="H1719" i="2"/>
  <c r="H1720" i="2"/>
  <c r="H1721" i="2"/>
  <c r="N1721" i="2"/>
  <c r="O1721" i="2"/>
  <c r="H1722" i="2"/>
  <c r="N1722" i="2"/>
  <c r="O1722" i="2"/>
  <c r="H1723" i="2"/>
  <c r="U1723" i="2"/>
  <c r="H1724" i="2"/>
  <c r="H1725" i="2"/>
  <c r="H1726" i="2"/>
  <c r="H1727" i="2"/>
  <c r="H1728" i="2"/>
  <c r="U1728" i="2"/>
  <c r="H1729" i="2"/>
  <c r="N1729" i="2"/>
  <c r="O1729" i="2"/>
  <c r="H1730" i="2"/>
  <c r="N1730" i="2"/>
  <c r="O1730" i="2"/>
  <c r="H1731" i="2"/>
  <c r="R1731" i="2"/>
  <c r="H1732" i="2"/>
  <c r="H1733" i="2"/>
  <c r="H1734" i="2"/>
  <c r="H1735" i="2"/>
  <c r="H1736" i="2"/>
  <c r="H1737" i="2"/>
  <c r="N1737" i="2"/>
  <c r="O1737" i="2"/>
  <c r="H1738" i="2"/>
  <c r="N1738" i="2"/>
  <c r="O1738" i="2"/>
  <c r="H1739" i="2"/>
  <c r="U1739" i="2"/>
  <c r="H1740" i="2"/>
  <c r="H1741" i="2"/>
  <c r="H1742" i="2"/>
  <c r="R1742" i="2"/>
  <c r="H1743" i="2"/>
  <c r="H1744" i="2"/>
  <c r="U1744" i="2"/>
  <c r="H1745" i="2"/>
  <c r="N1745" i="2"/>
  <c r="O1745" i="2"/>
  <c r="H1746" i="2"/>
  <c r="N1746" i="2"/>
  <c r="O1746" i="2"/>
  <c r="H1747" i="2"/>
  <c r="R1747" i="2"/>
  <c r="H1748" i="2"/>
  <c r="H1749" i="2"/>
  <c r="H1750" i="2"/>
  <c r="H1751" i="2"/>
  <c r="H1752" i="2"/>
  <c r="U1752" i="2"/>
  <c r="H1753" i="2"/>
  <c r="N1753" i="2"/>
  <c r="O1753" i="2"/>
  <c r="H1754" i="2"/>
  <c r="N1754" i="2"/>
  <c r="O1754" i="2"/>
  <c r="H1755" i="2"/>
  <c r="U1755" i="2"/>
  <c r="H1756" i="2"/>
  <c r="H1757" i="2"/>
  <c r="H1758" i="2"/>
  <c r="H1759" i="2"/>
  <c r="H1760" i="2"/>
  <c r="U1760" i="2"/>
  <c r="H1761" i="2"/>
  <c r="N1761" i="2"/>
  <c r="O1761" i="2"/>
  <c r="H1762" i="2"/>
  <c r="N1762" i="2"/>
  <c r="O1762" i="2"/>
  <c r="H1763" i="2"/>
  <c r="R1763" i="2"/>
  <c r="H1764" i="2"/>
  <c r="H1765" i="2"/>
  <c r="H1766" i="2"/>
  <c r="H1767" i="2"/>
  <c r="H1768" i="2"/>
  <c r="H1769" i="2"/>
  <c r="N1769" i="2"/>
  <c r="O1769" i="2"/>
  <c r="H1770" i="2"/>
  <c r="N1770" i="2"/>
  <c r="O1770" i="2"/>
  <c r="H1771" i="2"/>
  <c r="U1771" i="2"/>
  <c r="H1772" i="2"/>
  <c r="H1773" i="2"/>
  <c r="H1774" i="2"/>
  <c r="R1774" i="2"/>
  <c r="H1775" i="2"/>
  <c r="H1776" i="2"/>
  <c r="U1776" i="2"/>
  <c r="H1777" i="2"/>
  <c r="N1777" i="2"/>
  <c r="O1777" i="2"/>
  <c r="H1778" i="2"/>
  <c r="N1778" i="2"/>
  <c r="O1778" i="2"/>
  <c r="H1779" i="2"/>
  <c r="R1779" i="2"/>
  <c r="H1780" i="2"/>
  <c r="H1781" i="2"/>
  <c r="H1782" i="2"/>
  <c r="H1783" i="2"/>
  <c r="H1784" i="2"/>
  <c r="H1785" i="2"/>
  <c r="N1785" i="2"/>
  <c r="O1785" i="2"/>
  <c r="H1786" i="2"/>
  <c r="N1786" i="2"/>
  <c r="O1786" i="2"/>
  <c r="H1787" i="2"/>
  <c r="U1787" i="2"/>
  <c r="H1788" i="2"/>
  <c r="H1789" i="2"/>
  <c r="H1790" i="2"/>
  <c r="H1791" i="2"/>
  <c r="H1792" i="2"/>
  <c r="U1792" i="2"/>
  <c r="H1793" i="2"/>
  <c r="N1793" i="2"/>
  <c r="O1793" i="2"/>
  <c r="H1794" i="2"/>
  <c r="N1794" i="2"/>
  <c r="O1794" i="2"/>
  <c r="H1795" i="2"/>
  <c r="R1795" i="2"/>
  <c r="H1796" i="2"/>
  <c r="H1797" i="2"/>
  <c r="H1798" i="2"/>
  <c r="H1799" i="2"/>
  <c r="H1800" i="2"/>
  <c r="H1801" i="2"/>
  <c r="N1801" i="2"/>
  <c r="O1801" i="2"/>
  <c r="H1802" i="2"/>
  <c r="N1802" i="2"/>
  <c r="O1802" i="2"/>
  <c r="H1803" i="2"/>
  <c r="U1803" i="2"/>
  <c r="H1804" i="2"/>
  <c r="H1805" i="2"/>
  <c r="H1806" i="2"/>
  <c r="R1806" i="2"/>
  <c r="H1807" i="2"/>
  <c r="H1808" i="2"/>
  <c r="U1808" i="2"/>
  <c r="H1809" i="2"/>
  <c r="N1809" i="2"/>
  <c r="O1809" i="2"/>
  <c r="H1810" i="2"/>
  <c r="N1810" i="2"/>
  <c r="O1810" i="2"/>
  <c r="H1811" i="2"/>
  <c r="R1811" i="2"/>
  <c r="H1812" i="2"/>
  <c r="H1813" i="2"/>
  <c r="H1814" i="2"/>
  <c r="H1815" i="2"/>
  <c r="H1816" i="2"/>
  <c r="H1817" i="2"/>
  <c r="N1817" i="2"/>
  <c r="O1817" i="2"/>
  <c r="H1818" i="2"/>
  <c r="N1818" i="2"/>
  <c r="O1818" i="2"/>
  <c r="H1819" i="2"/>
  <c r="U1819" i="2"/>
  <c r="H1820" i="2"/>
  <c r="H1821" i="2"/>
  <c r="H1822" i="2"/>
  <c r="H1823" i="2"/>
  <c r="H1824" i="2"/>
  <c r="U1824" i="2"/>
  <c r="H1825" i="2"/>
  <c r="N1825" i="2"/>
  <c r="O1825" i="2"/>
  <c r="H1826" i="2"/>
  <c r="N1826" i="2"/>
  <c r="O1826" i="2"/>
  <c r="H1827" i="2"/>
  <c r="R1827" i="2"/>
  <c r="H1828" i="2"/>
  <c r="H1829" i="2"/>
  <c r="H1830" i="2"/>
  <c r="H1831" i="2"/>
  <c r="H1832" i="2"/>
  <c r="H1833" i="2"/>
  <c r="N1833" i="2"/>
  <c r="O1833" i="2"/>
  <c r="H1834" i="2"/>
  <c r="N1834" i="2"/>
  <c r="O1834" i="2"/>
  <c r="H1835" i="2"/>
  <c r="U1835" i="2"/>
  <c r="H1836" i="2"/>
  <c r="H1837" i="2"/>
  <c r="H1838" i="2"/>
  <c r="R1838" i="2"/>
  <c r="H1839" i="2"/>
  <c r="H1840" i="2"/>
  <c r="U1840" i="2"/>
  <c r="H1841" i="2"/>
  <c r="N1841" i="2"/>
  <c r="O1841" i="2"/>
  <c r="H1842" i="2"/>
  <c r="N1842" i="2"/>
  <c r="O1842" i="2"/>
  <c r="H1843" i="2"/>
  <c r="R1843" i="2"/>
  <c r="H1844" i="2"/>
  <c r="H1845" i="2"/>
  <c r="H1846" i="2"/>
  <c r="H1847" i="2"/>
  <c r="H1848" i="2"/>
  <c r="H1849" i="2"/>
  <c r="N1849" i="2"/>
  <c r="O1849" i="2"/>
  <c r="H1850" i="2"/>
  <c r="N1850" i="2"/>
  <c r="O1850" i="2"/>
  <c r="H1851" i="2"/>
  <c r="U1851" i="2"/>
  <c r="H1852" i="2"/>
  <c r="H1853" i="2"/>
  <c r="H1854" i="2"/>
  <c r="H1855" i="2"/>
  <c r="H1856" i="2"/>
  <c r="U1856" i="2"/>
  <c r="H1857" i="2"/>
  <c r="N1857" i="2"/>
  <c r="O1857" i="2"/>
  <c r="H1858" i="2"/>
  <c r="N1858" i="2"/>
  <c r="O1858" i="2"/>
  <c r="H1859" i="2"/>
  <c r="R1859" i="2"/>
  <c r="H1860" i="2"/>
  <c r="H1861" i="2"/>
  <c r="H1862" i="2"/>
  <c r="H1863" i="2"/>
  <c r="H1864" i="2"/>
  <c r="H1865" i="2"/>
  <c r="N1865" i="2"/>
  <c r="O1865" i="2"/>
  <c r="H1866" i="2"/>
  <c r="N1866" i="2"/>
  <c r="O1866" i="2"/>
  <c r="H1867" i="2"/>
  <c r="U1867" i="2"/>
  <c r="H1868" i="2"/>
  <c r="H1869" i="2"/>
  <c r="H1870" i="2"/>
  <c r="R1870" i="2"/>
  <c r="H1871" i="2"/>
  <c r="H1872" i="2"/>
  <c r="U1872" i="2"/>
  <c r="H1873" i="2"/>
  <c r="N1873" i="2"/>
  <c r="O1873" i="2"/>
  <c r="H1874" i="2"/>
  <c r="N1874" i="2"/>
  <c r="O1874" i="2"/>
  <c r="H1875" i="2"/>
  <c r="R1875" i="2"/>
  <c r="H1876" i="2"/>
  <c r="H1877" i="2"/>
  <c r="H1878" i="2"/>
  <c r="H1879" i="2"/>
  <c r="H1880" i="2"/>
  <c r="H1881" i="2"/>
  <c r="N1881" i="2"/>
  <c r="O1881" i="2"/>
  <c r="H1882" i="2"/>
  <c r="N1882" i="2"/>
  <c r="O1882" i="2"/>
  <c r="H1883" i="2"/>
  <c r="U1883" i="2"/>
  <c r="H1884" i="2"/>
  <c r="H1885" i="2"/>
  <c r="H1886" i="2"/>
  <c r="H1887" i="2"/>
  <c r="H1888" i="2"/>
  <c r="U1888" i="2"/>
  <c r="H1889" i="2"/>
  <c r="N1889" i="2"/>
  <c r="O1889" i="2"/>
  <c r="H1890" i="2"/>
  <c r="N1890" i="2"/>
  <c r="O1890" i="2"/>
  <c r="H1891" i="2"/>
  <c r="R1891" i="2"/>
  <c r="H1892" i="2"/>
  <c r="H1893" i="2"/>
  <c r="H1894" i="2"/>
  <c r="H1895" i="2"/>
  <c r="H1896" i="2"/>
  <c r="H1897" i="2"/>
  <c r="N1897" i="2"/>
  <c r="O1897" i="2"/>
  <c r="H1898" i="2"/>
  <c r="N1898" i="2"/>
  <c r="O1898" i="2"/>
  <c r="H1899" i="2"/>
  <c r="U1899" i="2"/>
  <c r="H1900" i="2"/>
  <c r="H1901" i="2"/>
  <c r="H1902" i="2"/>
  <c r="R1902" i="2"/>
  <c r="H1903" i="2"/>
  <c r="H1904" i="2"/>
  <c r="U1904" i="2"/>
  <c r="H1905" i="2"/>
  <c r="N1905" i="2"/>
  <c r="O1905" i="2"/>
  <c r="H1906" i="2"/>
  <c r="N1906" i="2"/>
  <c r="O1906" i="2"/>
  <c r="H1907" i="2"/>
  <c r="R1907" i="2"/>
  <c r="H1908" i="2"/>
  <c r="H1909" i="2"/>
  <c r="H1910" i="2"/>
  <c r="H1911" i="2"/>
  <c r="H1912" i="2"/>
  <c r="H1913" i="2"/>
  <c r="N1913" i="2"/>
  <c r="O1913" i="2"/>
  <c r="H1914" i="2"/>
  <c r="N1914" i="2"/>
  <c r="O1914" i="2"/>
  <c r="H1915" i="2"/>
  <c r="U1915" i="2"/>
  <c r="H1916" i="2"/>
  <c r="H1917" i="2"/>
  <c r="H1918" i="2"/>
  <c r="H1919" i="2"/>
  <c r="H1920" i="2"/>
  <c r="U1920" i="2"/>
  <c r="H1921" i="2"/>
  <c r="N1921" i="2"/>
  <c r="O1921" i="2"/>
  <c r="H1922" i="2"/>
  <c r="N1922" i="2"/>
  <c r="O1922" i="2"/>
  <c r="H1923" i="2"/>
  <c r="R1923" i="2"/>
  <c r="H1924" i="2"/>
  <c r="H1925" i="2"/>
  <c r="H1926" i="2"/>
  <c r="H1927" i="2"/>
  <c r="H1928" i="2"/>
  <c r="H1929" i="2"/>
  <c r="N1929" i="2"/>
  <c r="O1929" i="2"/>
  <c r="H1930" i="2"/>
  <c r="N1930" i="2"/>
  <c r="O1930" i="2"/>
  <c r="H1931" i="2"/>
  <c r="U1931" i="2"/>
  <c r="H1932" i="2"/>
  <c r="H1933" i="2"/>
  <c r="H1934" i="2"/>
  <c r="R1934" i="2"/>
  <c r="H1935" i="2"/>
  <c r="H1936" i="2"/>
  <c r="U1936" i="2"/>
  <c r="H1937" i="2"/>
  <c r="N1937" i="2"/>
  <c r="O1937" i="2"/>
  <c r="H1938" i="2"/>
  <c r="N1938" i="2"/>
  <c r="O1938" i="2"/>
  <c r="H1939" i="2"/>
  <c r="R1939" i="2"/>
  <c r="H1940" i="2"/>
  <c r="H1941" i="2"/>
  <c r="H1942" i="2"/>
  <c r="H1943" i="2"/>
  <c r="H1944" i="2"/>
  <c r="H1945" i="2"/>
  <c r="N1945" i="2"/>
  <c r="O1945" i="2"/>
  <c r="H1946" i="2"/>
  <c r="N1946" i="2"/>
  <c r="O1946" i="2"/>
  <c r="H1947" i="2"/>
  <c r="U1947" i="2"/>
  <c r="H1948" i="2"/>
  <c r="H1949" i="2"/>
  <c r="H1950" i="2"/>
  <c r="H1951" i="2"/>
  <c r="H1952" i="2"/>
  <c r="U1952" i="2"/>
  <c r="H1953" i="2"/>
  <c r="N1953" i="2"/>
  <c r="O1953" i="2"/>
  <c r="H1954" i="2"/>
  <c r="N1954" i="2"/>
  <c r="O1954" i="2"/>
  <c r="H1955" i="2"/>
  <c r="R1955" i="2"/>
  <c r="H1956" i="2"/>
  <c r="H1957" i="2"/>
  <c r="H1958" i="2"/>
  <c r="H1959" i="2"/>
  <c r="H1960" i="2"/>
  <c r="H1961" i="2"/>
  <c r="N1961" i="2"/>
  <c r="O1961" i="2"/>
  <c r="H1962" i="2"/>
  <c r="N1962" i="2"/>
  <c r="O1962" i="2"/>
  <c r="H1963" i="2"/>
  <c r="U1963" i="2"/>
  <c r="H1964" i="2"/>
  <c r="H1965" i="2"/>
  <c r="H1966" i="2"/>
  <c r="R1966" i="2"/>
  <c r="H1967" i="2"/>
  <c r="H1968" i="2"/>
  <c r="U1968" i="2"/>
  <c r="H1969" i="2"/>
  <c r="N1969" i="2"/>
  <c r="O1969" i="2"/>
  <c r="H1970" i="2"/>
  <c r="N1970" i="2"/>
  <c r="O1970" i="2"/>
  <c r="H1971" i="2"/>
  <c r="R1971" i="2"/>
  <c r="H1972" i="2"/>
  <c r="H1973" i="2"/>
  <c r="H1974" i="2"/>
  <c r="H1975" i="2"/>
  <c r="H1976" i="2"/>
  <c r="H1977" i="2"/>
  <c r="N1977" i="2"/>
  <c r="O1977" i="2"/>
  <c r="H1978" i="2"/>
  <c r="N1978" i="2"/>
  <c r="O1978" i="2"/>
  <c r="H1979" i="2"/>
  <c r="U1979" i="2"/>
  <c r="H1980" i="2"/>
  <c r="H1981" i="2"/>
  <c r="H1982" i="2"/>
  <c r="N1982" i="2"/>
  <c r="O1982" i="2"/>
  <c r="H1983" i="2"/>
  <c r="H1984" i="2"/>
  <c r="U1984" i="2"/>
  <c r="H1985" i="2"/>
  <c r="N1985" i="2"/>
  <c r="O1985" i="2"/>
  <c r="H1986" i="2"/>
  <c r="N1986" i="2"/>
  <c r="O1986" i="2"/>
  <c r="H1987" i="2"/>
  <c r="R1987" i="2"/>
  <c r="H1988" i="2"/>
  <c r="H1989" i="2"/>
  <c r="H1990" i="2"/>
  <c r="H1991" i="2"/>
  <c r="H1992" i="2"/>
  <c r="H1993" i="2"/>
  <c r="N1993" i="2"/>
  <c r="O1993" i="2"/>
  <c r="H1994" i="2"/>
  <c r="N1994" i="2"/>
  <c r="O1994" i="2"/>
  <c r="H1995" i="2"/>
  <c r="U1995" i="2"/>
  <c r="H1996" i="2"/>
  <c r="H1997" i="2"/>
  <c r="H1998" i="2"/>
  <c r="R1998" i="2"/>
  <c r="H1999" i="2"/>
  <c r="H2000" i="2"/>
  <c r="U2000" i="2"/>
  <c r="H2001" i="2"/>
  <c r="N2001" i="2"/>
  <c r="O2001" i="2"/>
  <c r="H2002" i="2"/>
  <c r="N2002" i="2"/>
  <c r="O2002" i="2"/>
  <c r="H2003" i="2"/>
  <c r="R2003" i="2"/>
  <c r="H2004" i="2"/>
  <c r="H2005" i="2"/>
  <c r="H2006" i="2"/>
  <c r="H2007" i="2"/>
  <c r="H2008" i="2"/>
  <c r="H2009" i="2"/>
  <c r="N2009" i="2"/>
  <c r="O2009" i="2"/>
  <c r="H2010" i="2"/>
  <c r="N2010" i="2"/>
  <c r="O2010" i="2"/>
  <c r="H2011" i="2"/>
  <c r="U2011" i="2"/>
  <c r="H2012" i="2"/>
  <c r="H2013" i="2"/>
  <c r="H2014" i="2"/>
  <c r="H2015" i="2"/>
  <c r="H2016" i="2"/>
  <c r="U2016" i="2"/>
  <c r="H2017" i="2"/>
  <c r="N2017" i="2"/>
  <c r="O2017" i="2"/>
  <c r="H2018" i="2"/>
  <c r="N2018" i="2"/>
  <c r="O2018" i="2"/>
  <c r="H2019" i="2"/>
  <c r="R2019" i="2"/>
  <c r="H2020" i="2"/>
  <c r="H2021" i="2"/>
  <c r="H2022" i="2"/>
  <c r="H2023" i="2"/>
  <c r="H2024" i="2"/>
  <c r="H2025" i="2"/>
  <c r="N2025" i="2"/>
  <c r="O2025" i="2"/>
  <c r="H2026" i="2"/>
  <c r="N2026" i="2"/>
  <c r="O2026" i="2"/>
  <c r="H2027" i="2"/>
  <c r="U2027" i="2"/>
  <c r="H2028" i="2"/>
  <c r="H2029" i="2"/>
  <c r="H2030" i="2"/>
  <c r="R2030" i="2"/>
  <c r="H2031" i="2"/>
  <c r="H2032" i="2"/>
  <c r="U2032" i="2"/>
  <c r="H2033" i="2"/>
  <c r="N2033" i="2"/>
  <c r="O2033" i="2"/>
  <c r="H2034" i="2"/>
  <c r="N2034" i="2"/>
  <c r="O2034" i="2"/>
  <c r="H2035" i="2"/>
  <c r="R2035" i="2"/>
  <c r="H2036" i="2"/>
  <c r="H2037" i="2"/>
  <c r="H2038" i="2"/>
  <c r="H2039" i="2"/>
  <c r="H2040" i="2"/>
  <c r="H2041" i="2"/>
  <c r="N2041" i="2"/>
  <c r="O2041" i="2"/>
  <c r="H2042" i="2"/>
  <c r="N2042" i="2"/>
  <c r="O2042" i="2"/>
  <c r="H2043" i="2"/>
  <c r="U2043" i="2"/>
  <c r="H2044" i="2"/>
  <c r="H2045" i="2"/>
  <c r="H2046" i="2"/>
  <c r="H2047" i="2"/>
  <c r="H2048" i="2"/>
  <c r="U2048" i="2"/>
  <c r="H2049" i="2"/>
  <c r="N2049" i="2"/>
  <c r="O2049" i="2"/>
  <c r="H2050" i="2"/>
  <c r="N2050" i="2"/>
  <c r="O2050" i="2"/>
  <c r="H2051" i="2"/>
  <c r="R2051" i="2"/>
  <c r="H2052" i="2"/>
  <c r="H2053" i="2"/>
  <c r="H2054" i="2"/>
  <c r="H2055" i="2"/>
  <c r="H2056" i="2"/>
  <c r="H2057" i="2"/>
  <c r="N2057" i="2"/>
  <c r="O2057" i="2"/>
  <c r="H2058" i="2"/>
  <c r="N2058" i="2"/>
  <c r="O2058" i="2"/>
  <c r="H2059" i="2"/>
  <c r="U2059" i="2"/>
  <c r="H2060" i="2"/>
  <c r="H2061" i="2"/>
  <c r="H2062" i="2"/>
  <c r="R2062" i="2"/>
  <c r="H2063" i="2"/>
  <c r="H2064" i="2"/>
  <c r="U2064" i="2"/>
  <c r="H2065" i="2"/>
  <c r="N2065" i="2"/>
  <c r="O2065" i="2"/>
  <c r="H2066" i="2"/>
  <c r="N2066" i="2"/>
  <c r="O2066" i="2"/>
  <c r="H2067" i="2"/>
  <c r="R2067" i="2"/>
  <c r="H2068" i="2"/>
  <c r="H2069" i="2"/>
  <c r="H2070" i="2"/>
  <c r="H2071" i="2"/>
  <c r="H2072" i="2"/>
  <c r="H2073" i="2"/>
  <c r="N2073" i="2"/>
  <c r="O2073" i="2"/>
  <c r="H2074" i="2"/>
  <c r="N2074" i="2"/>
  <c r="O2074" i="2"/>
  <c r="H2075" i="2"/>
  <c r="U2075" i="2"/>
  <c r="H2076" i="2"/>
  <c r="H2077" i="2"/>
  <c r="H2078" i="2"/>
  <c r="H2079" i="2"/>
  <c r="H2080" i="2"/>
  <c r="U2080" i="2"/>
  <c r="H2081" i="2"/>
  <c r="N2081" i="2"/>
  <c r="O2081" i="2"/>
  <c r="H2082" i="2"/>
  <c r="N2082" i="2"/>
  <c r="O2082" i="2"/>
  <c r="H2083" i="2"/>
  <c r="R2083" i="2"/>
  <c r="H2084" i="2"/>
  <c r="H2085" i="2"/>
  <c r="H2086" i="2"/>
  <c r="H2087" i="2"/>
  <c r="H2088" i="2"/>
  <c r="H2089" i="2"/>
  <c r="N2089" i="2"/>
  <c r="O2089" i="2"/>
  <c r="H2090" i="2"/>
  <c r="N2090" i="2"/>
  <c r="O2090" i="2"/>
  <c r="H2091" i="2"/>
  <c r="U2091" i="2"/>
  <c r="H2092" i="2"/>
  <c r="H2093" i="2"/>
  <c r="H2094" i="2"/>
  <c r="R2094" i="2"/>
  <c r="H2095" i="2"/>
  <c r="H2096" i="2"/>
  <c r="U2096" i="2"/>
  <c r="H2097" i="2"/>
  <c r="N2097" i="2"/>
  <c r="O2097" i="2"/>
  <c r="H2098" i="2"/>
  <c r="N2098" i="2"/>
  <c r="O2098" i="2"/>
  <c r="H2099" i="2"/>
  <c r="R2099" i="2"/>
  <c r="H2100" i="2"/>
  <c r="H2101" i="2"/>
  <c r="H2102" i="2"/>
  <c r="H2103" i="2"/>
  <c r="H2104" i="2"/>
  <c r="H2105" i="2"/>
  <c r="N2105" i="2"/>
  <c r="O2105" i="2"/>
  <c r="H2106" i="2"/>
  <c r="N2106" i="2"/>
  <c r="O2106" i="2"/>
  <c r="H2107" i="2"/>
  <c r="U2107" i="2"/>
  <c r="H2108" i="2"/>
  <c r="H2109" i="2"/>
  <c r="H2110" i="2"/>
  <c r="H2111" i="2"/>
  <c r="H2112" i="2"/>
  <c r="U2112" i="2"/>
  <c r="H2113" i="2"/>
  <c r="N2113" i="2"/>
  <c r="O2113" i="2"/>
  <c r="H2114" i="2"/>
  <c r="N2114" i="2"/>
  <c r="O2114" i="2"/>
  <c r="H2115" i="2"/>
  <c r="R2115" i="2"/>
  <c r="H2116" i="2"/>
  <c r="H2117" i="2"/>
  <c r="H2118" i="2"/>
  <c r="H2119" i="2"/>
  <c r="H2120" i="2"/>
  <c r="H2121" i="2"/>
  <c r="N2121" i="2"/>
  <c r="O2121" i="2"/>
  <c r="H2122" i="2"/>
  <c r="N2122" i="2"/>
  <c r="O2122" i="2"/>
  <c r="H2123" i="2"/>
  <c r="U2123" i="2"/>
  <c r="H2124" i="2"/>
  <c r="H2125" i="2"/>
  <c r="H2126" i="2"/>
  <c r="R2126" i="2"/>
  <c r="H2127" i="2"/>
  <c r="H2128" i="2"/>
  <c r="U2128" i="2"/>
  <c r="H2129" i="2"/>
  <c r="N2129" i="2"/>
  <c r="O2129" i="2"/>
  <c r="H2130" i="2"/>
  <c r="N2130" i="2"/>
  <c r="O2130" i="2"/>
  <c r="H2131" i="2"/>
  <c r="R2131" i="2"/>
  <c r="H2132" i="2"/>
  <c r="H2133" i="2"/>
  <c r="H2134" i="2"/>
  <c r="H2135" i="2"/>
  <c r="H2136" i="2"/>
  <c r="H2137" i="2"/>
  <c r="N2137" i="2"/>
  <c r="O2137" i="2"/>
  <c r="H2138" i="2"/>
  <c r="N2138" i="2"/>
  <c r="O2138" i="2"/>
  <c r="H2139" i="2"/>
  <c r="U2139" i="2"/>
  <c r="H2140" i="2"/>
  <c r="H2141" i="2"/>
  <c r="H2142" i="2"/>
  <c r="H2143" i="2"/>
  <c r="H2144" i="2"/>
  <c r="U2144" i="2"/>
  <c r="H2145" i="2"/>
  <c r="N2145" i="2"/>
  <c r="O2145" i="2"/>
  <c r="H2146" i="2"/>
  <c r="N2146" i="2"/>
  <c r="O2146" i="2"/>
  <c r="H2147" i="2"/>
  <c r="R2147" i="2"/>
  <c r="H2148" i="2"/>
  <c r="H2149" i="2"/>
  <c r="H2150" i="2"/>
  <c r="N2150" i="2"/>
  <c r="O2150" i="2"/>
  <c r="H2151" i="2"/>
  <c r="H2152" i="2"/>
  <c r="H2153" i="2"/>
  <c r="N2153" i="2"/>
  <c r="O2153" i="2"/>
  <c r="H2154" i="2"/>
  <c r="N2154" i="2"/>
  <c r="O2154" i="2"/>
  <c r="H2155" i="2"/>
  <c r="U2155" i="2"/>
  <c r="H2156" i="2"/>
  <c r="H2157" i="2"/>
  <c r="H2158" i="2"/>
  <c r="R2158" i="2"/>
  <c r="H2159" i="2"/>
  <c r="H2160" i="2"/>
  <c r="U2160" i="2"/>
  <c r="H2161" i="2"/>
  <c r="N2161" i="2"/>
  <c r="O2161" i="2"/>
  <c r="H2162" i="2"/>
  <c r="N2162" i="2"/>
  <c r="O2162" i="2"/>
  <c r="H2163" i="2"/>
  <c r="R2163" i="2"/>
  <c r="H2164" i="2"/>
  <c r="H2165" i="2"/>
  <c r="H2166" i="2"/>
  <c r="H2167" i="2"/>
  <c r="H2168" i="2"/>
  <c r="H2169" i="2"/>
  <c r="N2169" i="2"/>
  <c r="O2169" i="2"/>
  <c r="H2170" i="2"/>
  <c r="N2170" i="2"/>
  <c r="O2170" i="2"/>
  <c r="H2171" i="2"/>
  <c r="U2171" i="2"/>
  <c r="H2172" i="2"/>
  <c r="H2173" i="2"/>
  <c r="H2174" i="2"/>
  <c r="H2175" i="2"/>
  <c r="H2176" i="2"/>
  <c r="U2176" i="2"/>
  <c r="H2177" i="2"/>
  <c r="N2177" i="2"/>
  <c r="O2177" i="2"/>
  <c r="H2178" i="2"/>
  <c r="N2178" i="2"/>
  <c r="O2178" i="2"/>
  <c r="H2179" i="2"/>
  <c r="R2179" i="2"/>
  <c r="H2180" i="2"/>
  <c r="H2181" i="2"/>
  <c r="H2182" i="2"/>
  <c r="H2183" i="2"/>
  <c r="H2184" i="2"/>
  <c r="H2185" i="2"/>
  <c r="N2185" i="2"/>
  <c r="O2185" i="2"/>
  <c r="H2186" i="2"/>
  <c r="N2186" i="2"/>
  <c r="O2186" i="2"/>
  <c r="H2187" i="2"/>
  <c r="U2187" i="2"/>
  <c r="H2188" i="2"/>
  <c r="H2189" i="2"/>
  <c r="H2190" i="2"/>
  <c r="R2190" i="2"/>
  <c r="H2191" i="2"/>
  <c r="H2192" i="2"/>
  <c r="U2192" i="2"/>
  <c r="H2193" i="2"/>
  <c r="N2193" i="2"/>
  <c r="O2193" i="2"/>
  <c r="H2194" i="2"/>
  <c r="N2194" i="2"/>
  <c r="O2194" i="2"/>
  <c r="H2195" i="2"/>
  <c r="R2195" i="2"/>
  <c r="H2196" i="2"/>
  <c r="H2197" i="2"/>
  <c r="H2198" i="2"/>
  <c r="H2199" i="2"/>
  <c r="H2200" i="2"/>
  <c r="H2201" i="2"/>
  <c r="N2201" i="2"/>
  <c r="O2201" i="2"/>
  <c r="H2202" i="2"/>
  <c r="N2202" i="2"/>
  <c r="O2202" i="2"/>
  <c r="H2203" i="2"/>
  <c r="U2203" i="2"/>
  <c r="H2204" i="2"/>
  <c r="H2205" i="2"/>
  <c r="H2206" i="2"/>
  <c r="H2207" i="2"/>
  <c r="H2208" i="2"/>
  <c r="U2208" i="2"/>
  <c r="H2209" i="2"/>
  <c r="N2209" i="2"/>
  <c r="O2209" i="2"/>
  <c r="H2210" i="2"/>
  <c r="N2210" i="2"/>
  <c r="O2210" i="2"/>
  <c r="H2211" i="2"/>
  <c r="R2211" i="2"/>
  <c r="H2212" i="2"/>
  <c r="H2213" i="2"/>
  <c r="H2214" i="2"/>
  <c r="H2215" i="2"/>
  <c r="H2216" i="2"/>
  <c r="H2217" i="2"/>
  <c r="N2217" i="2"/>
  <c r="O2217" i="2"/>
  <c r="H2218" i="2"/>
  <c r="N2218" i="2"/>
  <c r="O2218" i="2"/>
  <c r="H2219" i="2"/>
  <c r="U2219" i="2"/>
  <c r="H2220" i="2"/>
  <c r="H2221" i="2"/>
  <c r="H2222" i="2"/>
  <c r="R2222" i="2"/>
  <c r="H2223" i="2"/>
  <c r="H2224" i="2"/>
  <c r="U2224" i="2"/>
  <c r="H2225" i="2"/>
  <c r="N2225" i="2"/>
  <c r="O2225" i="2"/>
  <c r="H2226" i="2"/>
  <c r="N2226" i="2"/>
  <c r="O2226" i="2"/>
  <c r="H2227" i="2"/>
  <c r="R2227" i="2"/>
  <c r="H2228" i="2"/>
  <c r="H2229" i="2"/>
  <c r="H2230" i="2"/>
  <c r="H2231" i="2"/>
  <c r="H2232" i="2"/>
  <c r="H2233" i="2"/>
  <c r="N2233" i="2"/>
  <c r="O2233" i="2"/>
  <c r="H2234" i="2"/>
  <c r="N2234" i="2"/>
  <c r="O2234" i="2"/>
  <c r="H2235" i="2"/>
  <c r="U2235" i="2"/>
  <c r="H2236" i="2"/>
  <c r="H2237" i="2"/>
  <c r="H2238" i="2"/>
  <c r="H2239" i="2"/>
  <c r="H2240" i="2"/>
  <c r="U2240" i="2"/>
  <c r="H2241" i="2"/>
  <c r="N2241" i="2"/>
  <c r="O2241" i="2"/>
  <c r="H2242" i="2"/>
  <c r="N2242" i="2"/>
  <c r="O2242" i="2"/>
  <c r="H2243" i="2"/>
  <c r="R2243" i="2"/>
  <c r="H2244" i="2"/>
  <c r="H2245" i="2"/>
  <c r="H2246" i="2"/>
  <c r="H2247" i="2"/>
  <c r="H2248" i="2"/>
  <c r="H2249" i="2"/>
  <c r="N2249" i="2"/>
  <c r="O2249" i="2"/>
  <c r="H2250" i="2"/>
  <c r="N2250" i="2"/>
  <c r="O2250" i="2"/>
  <c r="H2251" i="2"/>
  <c r="U2251" i="2"/>
  <c r="H2252" i="2"/>
  <c r="H2253" i="2"/>
  <c r="H2254" i="2"/>
  <c r="R2254" i="2"/>
  <c r="H2255" i="2"/>
  <c r="H2256" i="2"/>
  <c r="U2256" i="2"/>
  <c r="H2257" i="2"/>
  <c r="N2257" i="2"/>
  <c r="O2257" i="2"/>
  <c r="H2258" i="2"/>
  <c r="N2258" i="2"/>
  <c r="O2258" i="2"/>
  <c r="H2259" i="2"/>
  <c r="R2259" i="2"/>
  <c r="H2260" i="2"/>
  <c r="H2261" i="2"/>
  <c r="H2262" i="2"/>
  <c r="H2263" i="2"/>
  <c r="H2264" i="2"/>
  <c r="H2265" i="2"/>
  <c r="N2265" i="2"/>
  <c r="O2265" i="2"/>
  <c r="H2266" i="2"/>
  <c r="N2266" i="2"/>
  <c r="O2266" i="2"/>
  <c r="H2267" i="2"/>
  <c r="U2267" i="2"/>
  <c r="H2268" i="2"/>
  <c r="H2269" i="2"/>
  <c r="H2270" i="2"/>
  <c r="H2271" i="2"/>
  <c r="H2272" i="2"/>
  <c r="U2272" i="2"/>
  <c r="H2273" i="2"/>
  <c r="N2273" i="2"/>
  <c r="O2273" i="2"/>
  <c r="H2274" i="2"/>
  <c r="N2274" i="2"/>
  <c r="O2274" i="2"/>
  <c r="H2275" i="2"/>
  <c r="R2275" i="2"/>
  <c r="H2276" i="2"/>
  <c r="H2277" i="2"/>
  <c r="H2278" i="2"/>
  <c r="H2279" i="2"/>
  <c r="H2280" i="2"/>
  <c r="H2281" i="2"/>
  <c r="N2281" i="2"/>
  <c r="O2281" i="2"/>
  <c r="H2282" i="2"/>
  <c r="N2282" i="2"/>
  <c r="O2282" i="2"/>
  <c r="H2283" i="2"/>
  <c r="U2283" i="2"/>
  <c r="H2284" i="2"/>
  <c r="H2285" i="2"/>
  <c r="H2286" i="2"/>
  <c r="R2286" i="2"/>
  <c r="H2287" i="2"/>
  <c r="H2288" i="2"/>
  <c r="U2288" i="2"/>
  <c r="H2289" i="2"/>
  <c r="N2289" i="2"/>
  <c r="O2289" i="2"/>
  <c r="H2290" i="2"/>
  <c r="N2290" i="2"/>
  <c r="O2290" i="2"/>
  <c r="H2291" i="2"/>
  <c r="R2291" i="2"/>
  <c r="H2292" i="2"/>
  <c r="H2293" i="2"/>
  <c r="H2294" i="2"/>
  <c r="H2295" i="2"/>
  <c r="H2296" i="2"/>
  <c r="H2297" i="2"/>
  <c r="N2297" i="2"/>
  <c r="O2297" i="2"/>
  <c r="H2298" i="2"/>
  <c r="N2298" i="2"/>
  <c r="O2298" i="2"/>
  <c r="H2299" i="2"/>
  <c r="U2299" i="2"/>
  <c r="H2300" i="2"/>
  <c r="H2301" i="2"/>
  <c r="H2302" i="2"/>
  <c r="H2303" i="2"/>
  <c r="H2304" i="2"/>
  <c r="U2304" i="2"/>
  <c r="H2305" i="2"/>
  <c r="N2305" i="2"/>
  <c r="O2305" i="2"/>
  <c r="H2306" i="2"/>
  <c r="N2306" i="2"/>
  <c r="O2306" i="2"/>
  <c r="H2307" i="2"/>
  <c r="R2307" i="2"/>
  <c r="H2308" i="2"/>
  <c r="H2309" i="2"/>
  <c r="H2310" i="2"/>
  <c r="H2311" i="2"/>
  <c r="H2312" i="2"/>
  <c r="H2313" i="2"/>
  <c r="N2313" i="2"/>
  <c r="O2313" i="2"/>
  <c r="H2314" i="2"/>
  <c r="N2314" i="2"/>
  <c r="O2314" i="2"/>
  <c r="H2315" i="2"/>
  <c r="U2315" i="2"/>
  <c r="H2316" i="2"/>
  <c r="H2317" i="2"/>
  <c r="H2318" i="2"/>
  <c r="R2318" i="2"/>
  <c r="H2319" i="2"/>
  <c r="H2320" i="2"/>
  <c r="U2320" i="2"/>
  <c r="H2321" i="2"/>
  <c r="N2321" i="2"/>
  <c r="O2321" i="2"/>
  <c r="H2322" i="2"/>
  <c r="N2322" i="2"/>
  <c r="O2322" i="2"/>
  <c r="H2323" i="2"/>
  <c r="R2323" i="2"/>
  <c r="H2324" i="2"/>
  <c r="H2325" i="2"/>
  <c r="H2326" i="2"/>
  <c r="H2327" i="2"/>
  <c r="H2328" i="2"/>
  <c r="H2329" i="2"/>
  <c r="N2329" i="2"/>
  <c r="O2329" i="2"/>
  <c r="H2330" i="2"/>
  <c r="N2330" i="2"/>
  <c r="O2330" i="2"/>
  <c r="H2331" i="2"/>
  <c r="U2331" i="2"/>
  <c r="H2332" i="2"/>
  <c r="H2333" i="2"/>
  <c r="H2334" i="2"/>
  <c r="H2335" i="2"/>
  <c r="H2336" i="2"/>
  <c r="U2336" i="2"/>
  <c r="H2337" i="2"/>
  <c r="N2337" i="2"/>
  <c r="O2337" i="2"/>
  <c r="H2338" i="2"/>
  <c r="N2338" i="2"/>
  <c r="O2338" i="2"/>
  <c r="H2339" i="2"/>
  <c r="R2339" i="2"/>
  <c r="H2340" i="2"/>
  <c r="H2341" i="2"/>
  <c r="H2342" i="2"/>
  <c r="H2343" i="2"/>
  <c r="H2344" i="2"/>
  <c r="H2345" i="2"/>
  <c r="N2345" i="2"/>
  <c r="O2345" i="2"/>
  <c r="H2346" i="2"/>
  <c r="N2346" i="2"/>
  <c r="O2346" i="2"/>
  <c r="H2347" i="2"/>
  <c r="U2347" i="2"/>
  <c r="H2348" i="2"/>
  <c r="H2349" i="2"/>
  <c r="H2350" i="2"/>
  <c r="R2350" i="2"/>
  <c r="H2351" i="2"/>
  <c r="H2352" i="2"/>
  <c r="U2352" i="2"/>
  <c r="H2353" i="2"/>
  <c r="N2353" i="2"/>
  <c r="O2353" i="2"/>
  <c r="H2354" i="2"/>
  <c r="N2354" i="2"/>
  <c r="O2354" i="2"/>
  <c r="H2355" i="2"/>
  <c r="R2355" i="2"/>
  <c r="H2356" i="2"/>
  <c r="H2357" i="2"/>
  <c r="H2358" i="2"/>
  <c r="H2359" i="2"/>
  <c r="H2360" i="2"/>
  <c r="H2361" i="2"/>
  <c r="N2361" i="2"/>
  <c r="O2361" i="2"/>
  <c r="H2362" i="2"/>
  <c r="N2362" i="2"/>
  <c r="O2362" i="2"/>
  <c r="H2363" i="2"/>
  <c r="U2363" i="2"/>
  <c r="H2364" i="2"/>
  <c r="H2365" i="2"/>
  <c r="H2366" i="2"/>
  <c r="H2367" i="2"/>
  <c r="H2368" i="2"/>
  <c r="U2368" i="2"/>
  <c r="H2369" i="2"/>
  <c r="N2369" i="2"/>
  <c r="O2369" i="2"/>
  <c r="H2370" i="2"/>
  <c r="N2370" i="2"/>
  <c r="O2370" i="2"/>
  <c r="H2371" i="2"/>
  <c r="R2371" i="2"/>
  <c r="H2372" i="2"/>
  <c r="H2373" i="2"/>
  <c r="H2374" i="2"/>
  <c r="H2375" i="2"/>
  <c r="H2376" i="2"/>
  <c r="H2377" i="2"/>
  <c r="N2377" i="2"/>
  <c r="O2377" i="2"/>
  <c r="H2378" i="2"/>
  <c r="N2378" i="2"/>
  <c r="O2378" i="2"/>
  <c r="H2379" i="2"/>
  <c r="U2379" i="2"/>
  <c r="H2380" i="2"/>
  <c r="H2381" i="2"/>
  <c r="H2382" i="2"/>
  <c r="R2382" i="2"/>
  <c r="H2383" i="2"/>
  <c r="H2384" i="2"/>
  <c r="U2384" i="2"/>
  <c r="H2385" i="2"/>
  <c r="N2385" i="2"/>
  <c r="O2385" i="2"/>
  <c r="H2386" i="2"/>
  <c r="N2386" i="2"/>
  <c r="O2386" i="2"/>
  <c r="H2387" i="2"/>
  <c r="R2387" i="2"/>
  <c r="H2388" i="2"/>
  <c r="H2389" i="2"/>
  <c r="H2390" i="2"/>
  <c r="H2391" i="2"/>
  <c r="H2392" i="2"/>
  <c r="H2393" i="2"/>
  <c r="N2393" i="2"/>
  <c r="O2393" i="2"/>
  <c r="H2394" i="2"/>
  <c r="N2394" i="2"/>
  <c r="O2394" i="2"/>
  <c r="H2395" i="2"/>
  <c r="U2395" i="2"/>
  <c r="H2396" i="2"/>
  <c r="H2397" i="2"/>
  <c r="H2398" i="2"/>
  <c r="H2399" i="2"/>
  <c r="H2400" i="2"/>
  <c r="U2400" i="2"/>
  <c r="H2401" i="2"/>
  <c r="N2401" i="2"/>
  <c r="O2401" i="2"/>
  <c r="H2402" i="2"/>
  <c r="N2402" i="2"/>
  <c r="O2402" i="2"/>
  <c r="H2403" i="2"/>
  <c r="R2403" i="2"/>
  <c r="H2404" i="2"/>
  <c r="H2405" i="2"/>
  <c r="H2406" i="2"/>
  <c r="H2407" i="2"/>
  <c r="H2408" i="2"/>
  <c r="H2409" i="2"/>
  <c r="N2409" i="2"/>
  <c r="O2409" i="2"/>
  <c r="H2410" i="2"/>
  <c r="N2410" i="2"/>
  <c r="O2410" i="2"/>
  <c r="H2411" i="2"/>
  <c r="U2411" i="2"/>
  <c r="H2412" i="2"/>
  <c r="H2413" i="2"/>
  <c r="H2414" i="2"/>
  <c r="R2414" i="2"/>
  <c r="H2415" i="2"/>
  <c r="H2416" i="2"/>
  <c r="U2416" i="2"/>
  <c r="H2417" i="2"/>
  <c r="N2417" i="2"/>
  <c r="O2417" i="2"/>
  <c r="H2418" i="2"/>
  <c r="N2418" i="2"/>
  <c r="O2418" i="2"/>
  <c r="H2419" i="2"/>
  <c r="R2419" i="2"/>
  <c r="H2420" i="2"/>
  <c r="H2421" i="2"/>
  <c r="H2422" i="2"/>
  <c r="H2423" i="2"/>
  <c r="H2424" i="2"/>
  <c r="H2425" i="2"/>
  <c r="N2425" i="2"/>
  <c r="O2425" i="2"/>
  <c r="H2426" i="2"/>
  <c r="N2426" i="2"/>
  <c r="O2426" i="2"/>
  <c r="H2427" i="2"/>
  <c r="U2427" i="2"/>
  <c r="H2428" i="2"/>
  <c r="H2429" i="2"/>
  <c r="H2430" i="2"/>
  <c r="H2431" i="2"/>
  <c r="H2432" i="2"/>
  <c r="U2432" i="2"/>
  <c r="H2433" i="2"/>
  <c r="N2433" i="2"/>
  <c r="O2433" i="2"/>
  <c r="H2434" i="2"/>
  <c r="N2434" i="2"/>
  <c r="O2434" i="2"/>
  <c r="H2435" i="2"/>
  <c r="R2435" i="2"/>
  <c r="H2436" i="2"/>
  <c r="H2437" i="2"/>
  <c r="H2438" i="2"/>
  <c r="H2439" i="2"/>
  <c r="H2440" i="2"/>
  <c r="H2441" i="2"/>
  <c r="N2441" i="2"/>
  <c r="O2441" i="2"/>
  <c r="H2442" i="2"/>
  <c r="N2442" i="2"/>
  <c r="O2442" i="2"/>
  <c r="H2443" i="2"/>
  <c r="U2443" i="2"/>
  <c r="H2444" i="2"/>
  <c r="H2445" i="2"/>
  <c r="H2446" i="2"/>
  <c r="R2446" i="2"/>
  <c r="H2447" i="2"/>
  <c r="H2448" i="2"/>
  <c r="U2448" i="2"/>
  <c r="H2449" i="2"/>
  <c r="N2449" i="2"/>
  <c r="O2449" i="2"/>
  <c r="H2450" i="2"/>
  <c r="N2450" i="2"/>
  <c r="O2450" i="2"/>
  <c r="H2451" i="2"/>
  <c r="R2451" i="2"/>
  <c r="H2452" i="2"/>
  <c r="H2453" i="2"/>
  <c r="H2454" i="2"/>
  <c r="H2455" i="2"/>
  <c r="H2456" i="2"/>
  <c r="H2457" i="2"/>
  <c r="N2457" i="2"/>
  <c r="O2457" i="2"/>
  <c r="H2458" i="2"/>
  <c r="N2458" i="2"/>
  <c r="O2458" i="2"/>
  <c r="H2459" i="2"/>
  <c r="U2459" i="2"/>
  <c r="H2460" i="2"/>
  <c r="H2461" i="2"/>
  <c r="H2462" i="2"/>
  <c r="H2463" i="2"/>
  <c r="H2464" i="2"/>
  <c r="U2464" i="2"/>
  <c r="H2465" i="2"/>
  <c r="N2465" i="2"/>
  <c r="O2465" i="2"/>
  <c r="H2466" i="2"/>
  <c r="N2466" i="2"/>
  <c r="O2466" i="2"/>
  <c r="H2467" i="2"/>
  <c r="R2467" i="2"/>
  <c r="H2468" i="2"/>
  <c r="H2469" i="2"/>
  <c r="H2470" i="2"/>
  <c r="H2471" i="2"/>
  <c r="H2472" i="2"/>
  <c r="H2473" i="2"/>
  <c r="N2473" i="2"/>
  <c r="O2473" i="2"/>
  <c r="H2474" i="2"/>
  <c r="N2474" i="2"/>
  <c r="O2474" i="2"/>
  <c r="H2475" i="2"/>
  <c r="U2475" i="2"/>
  <c r="H2476" i="2"/>
  <c r="H2477" i="2"/>
  <c r="H2478" i="2"/>
  <c r="R2478" i="2"/>
  <c r="H2479" i="2"/>
  <c r="H2480" i="2"/>
  <c r="U2480" i="2"/>
  <c r="H2481" i="2"/>
  <c r="N2481" i="2"/>
  <c r="O2481" i="2"/>
  <c r="H2482" i="2"/>
  <c r="N2482" i="2"/>
  <c r="O2482" i="2"/>
  <c r="H2483" i="2"/>
  <c r="R2483" i="2"/>
  <c r="H2484" i="2"/>
  <c r="H2485" i="2"/>
  <c r="H2486" i="2"/>
  <c r="H2487" i="2"/>
  <c r="H2488" i="2"/>
  <c r="H2489" i="2"/>
  <c r="N2489" i="2"/>
  <c r="O2489" i="2"/>
  <c r="H2490" i="2"/>
  <c r="N2490" i="2"/>
  <c r="O2490" i="2"/>
  <c r="H2491" i="2"/>
  <c r="U2491" i="2"/>
  <c r="H2492" i="2"/>
  <c r="H2493" i="2"/>
  <c r="H2494" i="2"/>
  <c r="N2494" i="2"/>
  <c r="O2494" i="2"/>
  <c r="H2495" i="2"/>
  <c r="H2496" i="2"/>
  <c r="U2496" i="2"/>
  <c r="H2497" i="2"/>
  <c r="N2497" i="2"/>
  <c r="O2497" i="2"/>
  <c r="H2498" i="2"/>
  <c r="N2498" i="2"/>
  <c r="O2498" i="2"/>
  <c r="H2499" i="2"/>
  <c r="R2499" i="2"/>
  <c r="H2500" i="2"/>
  <c r="H2501" i="2"/>
  <c r="H2502" i="2"/>
  <c r="H2503" i="2"/>
  <c r="H2504" i="2"/>
  <c r="H2505" i="2"/>
  <c r="N2505" i="2"/>
  <c r="O2505" i="2"/>
  <c r="H2506" i="2"/>
  <c r="N2506" i="2"/>
  <c r="O2506" i="2"/>
  <c r="H2507" i="2"/>
  <c r="U2507" i="2"/>
  <c r="H2508" i="2"/>
  <c r="H2509" i="2"/>
  <c r="H2510" i="2"/>
  <c r="H2511" i="2"/>
  <c r="H2512" i="2"/>
  <c r="U2512" i="2"/>
  <c r="H2513" i="2"/>
  <c r="N2513" i="2"/>
  <c r="O2513" i="2"/>
  <c r="H2514" i="2"/>
  <c r="N2514" i="2"/>
  <c r="O2514" i="2"/>
  <c r="H2515" i="2"/>
  <c r="R2515" i="2"/>
  <c r="H2516" i="2"/>
  <c r="H2517" i="2"/>
  <c r="H2518" i="2"/>
  <c r="H2519" i="2"/>
  <c r="H2520" i="2"/>
  <c r="H2521" i="2"/>
  <c r="N2521" i="2"/>
  <c r="O2521" i="2"/>
  <c r="H2522" i="2"/>
  <c r="N2522" i="2"/>
  <c r="O2522" i="2"/>
  <c r="H2523" i="2"/>
  <c r="U2523" i="2"/>
  <c r="H2524" i="2"/>
  <c r="H2525" i="2"/>
  <c r="H2526" i="2"/>
  <c r="H2527" i="2"/>
  <c r="H2528" i="2"/>
  <c r="U2528" i="2"/>
  <c r="H2529" i="2"/>
  <c r="N2529" i="2"/>
  <c r="O2529" i="2"/>
  <c r="H2530" i="2"/>
  <c r="N2530" i="2"/>
  <c r="O2530" i="2"/>
  <c r="H2531" i="2"/>
  <c r="R2531" i="2"/>
  <c r="H2532" i="2"/>
  <c r="H2533" i="2"/>
  <c r="H2534" i="2"/>
  <c r="H2535" i="2"/>
  <c r="H2536" i="2"/>
  <c r="H2537" i="2"/>
  <c r="N2537" i="2"/>
  <c r="O2537" i="2"/>
  <c r="H2538" i="2"/>
  <c r="N2538" i="2"/>
  <c r="O2538" i="2"/>
  <c r="H2539" i="2"/>
  <c r="U2539" i="2"/>
  <c r="H2540" i="2"/>
  <c r="H2541" i="2"/>
  <c r="H2542" i="2"/>
  <c r="H2543" i="2"/>
  <c r="H2544" i="2"/>
  <c r="U2544" i="2"/>
  <c r="H2545" i="2"/>
  <c r="N2545" i="2"/>
  <c r="O2545" i="2"/>
  <c r="H2546" i="2"/>
  <c r="N2546" i="2"/>
  <c r="O2546" i="2"/>
  <c r="H2547" i="2"/>
  <c r="R2547" i="2"/>
  <c r="H2548" i="2"/>
  <c r="H2549" i="2"/>
  <c r="H2550" i="2"/>
  <c r="H2551" i="2"/>
  <c r="H2552" i="2"/>
  <c r="H2553" i="2"/>
  <c r="N2553" i="2"/>
  <c r="O2553" i="2"/>
  <c r="H2554" i="2"/>
  <c r="N2554" i="2"/>
  <c r="O2554" i="2"/>
  <c r="H2555" i="2"/>
  <c r="U2555" i="2"/>
  <c r="H2556" i="2"/>
  <c r="H2557" i="2"/>
  <c r="H2558" i="2"/>
  <c r="H2559" i="2"/>
  <c r="H2560" i="2"/>
  <c r="U2560" i="2"/>
  <c r="H2561" i="2"/>
  <c r="N2561" i="2"/>
  <c r="O2561" i="2"/>
  <c r="H2562" i="2"/>
  <c r="N2562" i="2"/>
  <c r="O2562" i="2"/>
  <c r="H2563" i="2"/>
  <c r="R2563" i="2"/>
  <c r="H2564" i="2"/>
  <c r="H2565" i="2"/>
  <c r="H2566" i="2"/>
  <c r="H2567" i="2"/>
  <c r="H2568" i="2"/>
  <c r="H2569" i="2"/>
  <c r="N2569" i="2"/>
  <c r="O2569" i="2"/>
  <c r="H2570" i="2"/>
  <c r="N2570" i="2"/>
  <c r="O2570" i="2"/>
  <c r="H2571" i="2"/>
  <c r="U2571" i="2"/>
  <c r="H2572" i="2"/>
  <c r="H2573" i="2"/>
  <c r="H2574" i="2"/>
  <c r="H2575" i="2"/>
  <c r="H2576" i="2"/>
  <c r="U2576" i="2"/>
  <c r="H2577" i="2"/>
  <c r="N2577" i="2"/>
  <c r="O2577" i="2"/>
  <c r="H2578" i="2"/>
  <c r="N2578" i="2"/>
  <c r="O2578" i="2"/>
  <c r="H2579" i="2"/>
  <c r="R2579" i="2"/>
  <c r="H2580" i="2"/>
  <c r="H2581" i="2"/>
  <c r="H2582" i="2"/>
  <c r="H2583" i="2"/>
  <c r="H2584" i="2"/>
  <c r="H2585" i="2"/>
  <c r="N2585" i="2"/>
  <c r="O2585" i="2"/>
  <c r="H2586" i="2"/>
  <c r="N2586" i="2"/>
  <c r="O2586" i="2"/>
  <c r="H2587" i="2"/>
  <c r="U2587" i="2"/>
  <c r="H2588" i="2"/>
  <c r="H2589" i="2"/>
  <c r="H2590" i="2"/>
  <c r="H2591" i="2"/>
  <c r="H2592" i="2"/>
  <c r="U2592" i="2"/>
  <c r="H2593" i="2"/>
  <c r="N2593" i="2"/>
  <c r="O2593" i="2"/>
  <c r="H2594" i="2"/>
  <c r="N2594" i="2"/>
  <c r="O2594" i="2"/>
  <c r="H2595" i="2"/>
  <c r="R2595" i="2"/>
  <c r="H2596" i="2"/>
  <c r="H2597" i="2"/>
  <c r="H2598" i="2"/>
  <c r="H2599" i="2"/>
  <c r="H2600" i="2"/>
  <c r="H2601" i="2"/>
  <c r="N2601" i="2"/>
  <c r="O2601" i="2"/>
  <c r="H2602" i="2"/>
  <c r="N2602" i="2"/>
  <c r="O2602" i="2"/>
  <c r="H2603" i="2"/>
  <c r="U2603" i="2"/>
  <c r="H2604" i="2"/>
  <c r="H2605" i="2"/>
  <c r="H2606" i="2"/>
  <c r="H2607" i="2"/>
  <c r="H2608" i="2"/>
  <c r="U2608" i="2"/>
  <c r="H2609" i="2"/>
  <c r="N2609" i="2"/>
  <c r="O2609" i="2"/>
  <c r="H2610" i="2"/>
  <c r="N2610" i="2"/>
  <c r="O2610" i="2"/>
  <c r="H2611" i="2"/>
  <c r="R2611" i="2"/>
  <c r="H2612" i="2"/>
  <c r="H2613" i="2"/>
  <c r="H2614" i="2"/>
  <c r="H2615" i="2"/>
  <c r="H2616" i="2"/>
  <c r="H2617" i="2"/>
  <c r="N2617" i="2"/>
  <c r="O2617" i="2"/>
  <c r="H2618" i="2"/>
  <c r="N2618" i="2"/>
  <c r="O2618" i="2"/>
  <c r="H2619" i="2"/>
  <c r="U2619" i="2"/>
  <c r="H2620" i="2"/>
  <c r="H2621" i="2"/>
  <c r="H2622" i="2"/>
  <c r="H2623" i="2"/>
  <c r="H2624" i="2"/>
  <c r="U2624" i="2"/>
  <c r="H2625" i="2"/>
  <c r="N2625" i="2"/>
  <c r="O2625" i="2"/>
  <c r="H2626" i="2"/>
  <c r="N2626" i="2"/>
  <c r="O2626" i="2"/>
  <c r="H2627" i="2"/>
  <c r="R2627" i="2"/>
  <c r="H2628" i="2"/>
  <c r="H2629" i="2"/>
  <c r="H2630" i="2"/>
  <c r="H2631" i="2"/>
  <c r="H2632" i="2"/>
  <c r="H2633" i="2"/>
  <c r="N2633" i="2"/>
  <c r="O2633" i="2"/>
  <c r="H2634" i="2"/>
  <c r="N2634" i="2"/>
  <c r="O2634" i="2"/>
  <c r="H2635" i="2"/>
  <c r="U2635" i="2"/>
  <c r="H2636" i="2"/>
  <c r="H2637" i="2"/>
  <c r="H2638" i="2"/>
  <c r="H2639" i="2"/>
  <c r="H2640" i="2"/>
  <c r="U2640" i="2"/>
  <c r="H2641" i="2"/>
  <c r="N2641" i="2"/>
  <c r="O2641" i="2"/>
  <c r="H2642" i="2"/>
  <c r="N2642" i="2"/>
  <c r="O2642" i="2"/>
  <c r="H2643" i="2"/>
  <c r="R2643" i="2"/>
  <c r="H2644" i="2"/>
  <c r="H2645" i="2"/>
  <c r="H2646" i="2"/>
  <c r="H2647" i="2"/>
  <c r="H2648" i="2"/>
  <c r="H2649" i="2"/>
  <c r="N2649" i="2"/>
  <c r="O2649" i="2"/>
  <c r="H2650" i="2"/>
  <c r="N2650" i="2"/>
  <c r="O2650" i="2"/>
  <c r="H2651" i="2"/>
  <c r="U2651" i="2"/>
  <c r="H2652" i="2"/>
  <c r="H2653" i="2"/>
  <c r="H2654" i="2"/>
  <c r="H2655" i="2"/>
  <c r="H2656" i="2"/>
  <c r="U2656" i="2"/>
  <c r="H2657" i="2"/>
  <c r="N2657" i="2"/>
  <c r="O2657" i="2"/>
  <c r="H2658" i="2"/>
  <c r="N2658" i="2"/>
  <c r="O2658" i="2"/>
  <c r="H2659" i="2"/>
  <c r="R2659" i="2"/>
  <c r="H2660" i="2"/>
  <c r="H2661" i="2"/>
  <c r="H2662" i="2"/>
  <c r="N2662" i="2"/>
  <c r="O2662" i="2"/>
  <c r="H2663" i="2"/>
  <c r="H2664" i="2"/>
  <c r="H2665" i="2"/>
  <c r="N2665" i="2"/>
  <c r="O2665" i="2"/>
  <c r="H2666" i="2"/>
  <c r="N2666" i="2"/>
  <c r="O2666" i="2"/>
  <c r="H2667" i="2"/>
  <c r="U2667" i="2"/>
  <c r="H2668" i="2"/>
  <c r="H2669" i="2"/>
  <c r="H2670" i="2"/>
  <c r="H2671" i="2"/>
  <c r="H2672" i="2"/>
  <c r="U2672" i="2"/>
  <c r="H2673" i="2"/>
  <c r="N2673" i="2"/>
  <c r="O2673" i="2"/>
  <c r="H2674" i="2"/>
  <c r="N2674" i="2"/>
  <c r="O2674" i="2"/>
  <c r="H2675" i="2"/>
  <c r="R2675" i="2"/>
  <c r="H2676" i="2"/>
  <c r="H2677" i="2"/>
  <c r="H2678" i="2"/>
  <c r="H2679" i="2"/>
  <c r="H2680" i="2"/>
  <c r="H2681" i="2"/>
  <c r="N2681" i="2"/>
  <c r="O2681" i="2"/>
  <c r="H2682" i="2"/>
  <c r="N2682" i="2"/>
  <c r="O2682" i="2"/>
  <c r="H2683" i="2"/>
  <c r="U2683" i="2"/>
  <c r="H2684" i="2"/>
  <c r="H2685" i="2"/>
  <c r="H2686" i="2"/>
  <c r="H2687" i="2"/>
  <c r="H2688" i="2"/>
  <c r="U2688" i="2"/>
  <c r="H2689" i="2"/>
  <c r="N2689" i="2"/>
  <c r="O2689" i="2"/>
  <c r="H2690" i="2"/>
  <c r="N2690" i="2"/>
  <c r="O2690" i="2"/>
  <c r="H2691" i="2"/>
  <c r="R2691" i="2"/>
  <c r="H2692" i="2"/>
  <c r="H2693" i="2"/>
  <c r="H2694" i="2"/>
  <c r="H2695" i="2"/>
  <c r="H2696" i="2"/>
  <c r="H2697" i="2"/>
  <c r="N2697" i="2"/>
  <c r="O2697" i="2"/>
  <c r="H2698" i="2"/>
  <c r="N2698" i="2"/>
  <c r="O2698" i="2"/>
  <c r="H2699" i="2"/>
  <c r="U2699" i="2"/>
  <c r="H2700" i="2"/>
  <c r="H2701" i="2"/>
  <c r="H2702" i="2"/>
  <c r="H2703" i="2"/>
  <c r="H2704" i="2"/>
  <c r="U2704" i="2"/>
  <c r="H2705" i="2"/>
  <c r="N2705" i="2"/>
  <c r="O2705" i="2"/>
  <c r="H2706" i="2"/>
  <c r="N2706" i="2"/>
  <c r="O2706" i="2"/>
  <c r="H2707" i="2"/>
  <c r="R2707" i="2"/>
  <c r="H2708" i="2"/>
  <c r="H2709" i="2"/>
  <c r="H2710" i="2"/>
  <c r="H2711" i="2"/>
  <c r="H2712" i="2"/>
  <c r="H2713" i="2"/>
  <c r="N2713" i="2"/>
  <c r="O2713" i="2"/>
  <c r="H2714" i="2"/>
  <c r="N2714" i="2"/>
  <c r="O2714" i="2"/>
  <c r="H2715" i="2"/>
  <c r="U2715" i="2"/>
  <c r="H2716" i="2"/>
  <c r="H2717" i="2"/>
  <c r="H2718" i="2"/>
  <c r="H2719" i="2"/>
  <c r="H2720" i="2"/>
  <c r="U2720" i="2"/>
  <c r="H2721" i="2"/>
  <c r="N2721" i="2"/>
  <c r="O2721" i="2"/>
  <c r="H2722" i="2"/>
  <c r="N2722" i="2"/>
  <c r="O2722" i="2"/>
  <c r="H2723" i="2"/>
  <c r="R2723" i="2"/>
  <c r="H2724" i="2"/>
  <c r="H2725" i="2"/>
  <c r="H2726" i="2"/>
  <c r="H2727" i="2"/>
  <c r="H2728" i="2"/>
  <c r="H2729" i="2"/>
  <c r="N2729" i="2"/>
  <c r="O2729" i="2"/>
  <c r="H2730" i="2"/>
  <c r="N2730" i="2"/>
  <c r="O2730" i="2"/>
  <c r="H2731" i="2"/>
  <c r="U2731" i="2"/>
  <c r="H2732" i="2"/>
  <c r="H2733" i="2"/>
  <c r="H2734" i="2"/>
  <c r="H2735" i="2"/>
  <c r="H2736" i="2"/>
  <c r="U2736" i="2"/>
  <c r="H2737" i="2"/>
  <c r="N2737" i="2"/>
  <c r="O2737" i="2"/>
  <c r="H2738" i="2"/>
  <c r="N2738" i="2"/>
  <c r="O2738" i="2"/>
  <c r="H2739" i="2"/>
  <c r="R2739" i="2"/>
  <c r="H2740" i="2"/>
  <c r="H2741" i="2"/>
  <c r="H2742" i="2"/>
  <c r="H2743" i="2"/>
  <c r="H2744" i="2"/>
  <c r="H2745" i="2"/>
  <c r="N2745" i="2"/>
  <c r="O2745" i="2"/>
  <c r="H2746" i="2"/>
  <c r="N2746" i="2"/>
  <c r="O2746" i="2"/>
  <c r="H2747" i="2"/>
  <c r="U2747" i="2"/>
  <c r="H2748" i="2"/>
  <c r="H2749" i="2"/>
  <c r="H2750" i="2"/>
  <c r="H2751" i="2"/>
  <c r="H2752" i="2"/>
  <c r="U2752" i="2"/>
  <c r="H2753" i="2"/>
  <c r="N2753" i="2"/>
  <c r="O2753" i="2"/>
  <c r="H2754" i="2"/>
  <c r="N2754" i="2"/>
  <c r="O2754" i="2"/>
  <c r="H2755" i="2"/>
  <c r="R2755" i="2"/>
  <c r="H2756" i="2"/>
  <c r="H2757" i="2"/>
  <c r="H2758" i="2"/>
  <c r="H2759" i="2"/>
  <c r="H2760" i="2"/>
  <c r="H2761" i="2"/>
  <c r="N2761" i="2"/>
  <c r="O2761" i="2"/>
  <c r="H2762" i="2"/>
  <c r="N2762" i="2"/>
  <c r="O2762" i="2"/>
  <c r="H2763" i="2"/>
  <c r="U2763" i="2"/>
  <c r="H2764" i="2"/>
  <c r="H2765" i="2"/>
  <c r="H2766" i="2"/>
  <c r="H2767" i="2"/>
  <c r="H2768" i="2"/>
  <c r="U2768" i="2"/>
  <c r="H2769" i="2"/>
  <c r="N2769" i="2"/>
  <c r="O2769" i="2"/>
  <c r="H2770" i="2"/>
  <c r="N2770" i="2"/>
  <c r="O2770" i="2"/>
  <c r="H2771" i="2"/>
  <c r="R2771" i="2"/>
  <c r="H2772" i="2"/>
  <c r="H2773" i="2"/>
  <c r="H2774" i="2"/>
  <c r="H2775" i="2"/>
  <c r="H2776" i="2"/>
  <c r="H2777" i="2"/>
  <c r="N2777" i="2"/>
  <c r="O2777" i="2"/>
  <c r="H2778" i="2"/>
  <c r="N2778" i="2"/>
  <c r="O2778" i="2"/>
  <c r="H2779" i="2"/>
  <c r="U2779" i="2"/>
  <c r="H2780" i="2"/>
  <c r="H2781" i="2"/>
  <c r="H2782" i="2"/>
  <c r="H2783" i="2"/>
  <c r="H2784" i="2"/>
  <c r="U2784" i="2"/>
  <c r="H2785" i="2"/>
  <c r="N2785" i="2"/>
  <c r="O2785" i="2"/>
  <c r="H2786" i="2"/>
  <c r="N2786" i="2"/>
  <c r="O2786" i="2"/>
  <c r="H2787" i="2"/>
  <c r="R2787" i="2"/>
  <c r="H2788" i="2"/>
  <c r="H2789" i="2"/>
  <c r="H2790" i="2"/>
  <c r="H2791" i="2"/>
  <c r="H2792" i="2"/>
  <c r="H2793" i="2"/>
  <c r="N2793" i="2"/>
  <c r="O2793" i="2"/>
  <c r="H2794" i="2"/>
  <c r="N2794" i="2"/>
  <c r="O2794" i="2"/>
  <c r="H2795" i="2"/>
  <c r="U2795" i="2"/>
  <c r="H2796" i="2"/>
  <c r="H2797" i="2"/>
  <c r="H2798" i="2"/>
  <c r="H2799" i="2"/>
  <c r="H2800" i="2"/>
  <c r="U2800" i="2"/>
  <c r="H2801" i="2"/>
  <c r="N2801" i="2"/>
  <c r="O2801" i="2"/>
  <c r="H2802" i="2"/>
  <c r="N2802" i="2"/>
  <c r="O2802" i="2"/>
  <c r="H2803" i="2"/>
  <c r="R2803" i="2"/>
  <c r="H2804" i="2"/>
  <c r="H2805" i="2"/>
  <c r="H2806" i="2"/>
  <c r="H2807" i="2"/>
  <c r="H2808" i="2"/>
  <c r="H2809" i="2"/>
  <c r="N2809" i="2"/>
  <c r="O2809" i="2"/>
  <c r="H2810" i="2"/>
  <c r="N2810" i="2"/>
  <c r="O2810" i="2"/>
  <c r="H2811" i="2"/>
  <c r="U2811" i="2"/>
  <c r="H2812" i="2"/>
  <c r="H2813" i="2"/>
  <c r="H2814" i="2"/>
  <c r="H2815" i="2"/>
  <c r="H2816" i="2"/>
  <c r="U2816" i="2"/>
  <c r="H2817" i="2"/>
  <c r="N2817" i="2"/>
  <c r="O2817" i="2"/>
  <c r="H2818" i="2"/>
  <c r="N2818" i="2"/>
  <c r="O2818" i="2"/>
  <c r="H2819" i="2"/>
  <c r="R2819" i="2"/>
  <c r="H2820" i="2"/>
  <c r="H2821" i="2"/>
  <c r="H2822" i="2"/>
  <c r="H2823" i="2"/>
  <c r="H2824" i="2"/>
  <c r="H2825" i="2"/>
  <c r="N2825" i="2"/>
  <c r="O2825" i="2"/>
  <c r="H2826" i="2"/>
  <c r="N2826" i="2"/>
  <c r="O2826" i="2"/>
  <c r="H2827" i="2"/>
  <c r="U2827" i="2"/>
  <c r="H2828" i="2"/>
  <c r="H2829" i="2"/>
  <c r="H2830" i="2"/>
  <c r="H2831" i="2"/>
  <c r="H2832" i="2"/>
  <c r="U2832" i="2"/>
  <c r="H2833" i="2"/>
  <c r="N2833" i="2"/>
  <c r="O2833" i="2"/>
  <c r="H2834" i="2"/>
  <c r="N2834" i="2"/>
  <c r="O2834" i="2"/>
  <c r="H2835" i="2"/>
  <c r="R2835" i="2"/>
  <c r="H2836" i="2"/>
  <c r="H2837" i="2"/>
  <c r="H2838" i="2"/>
  <c r="H2839" i="2"/>
  <c r="H2840" i="2"/>
  <c r="H2841" i="2"/>
  <c r="N2841" i="2"/>
  <c r="O2841" i="2"/>
  <c r="H2842" i="2"/>
  <c r="N2842" i="2"/>
  <c r="O2842" i="2"/>
  <c r="H2843" i="2"/>
  <c r="U2843" i="2"/>
  <c r="H2844" i="2"/>
  <c r="H2845" i="2"/>
  <c r="H2846" i="2"/>
  <c r="H2847" i="2"/>
  <c r="H2848" i="2"/>
  <c r="U2848" i="2"/>
  <c r="H2849" i="2"/>
  <c r="N2849" i="2"/>
  <c r="O2849" i="2"/>
  <c r="H2850" i="2"/>
  <c r="N2850" i="2"/>
  <c r="O2850" i="2"/>
  <c r="H2851" i="2"/>
  <c r="R2851" i="2"/>
  <c r="H2852" i="2"/>
  <c r="H2853" i="2"/>
  <c r="H2854" i="2"/>
  <c r="H2855" i="2"/>
  <c r="H2856" i="2"/>
  <c r="H2857" i="2"/>
  <c r="N2857" i="2"/>
  <c r="O2857" i="2"/>
  <c r="H2858" i="2"/>
  <c r="N2858" i="2"/>
  <c r="O2858" i="2"/>
  <c r="H2859" i="2"/>
  <c r="U2859" i="2"/>
  <c r="H2860" i="2"/>
  <c r="H2861" i="2"/>
  <c r="H2862" i="2"/>
  <c r="H2863" i="2"/>
  <c r="H2864" i="2"/>
  <c r="U2864" i="2"/>
  <c r="H2865" i="2"/>
  <c r="N2865" i="2"/>
  <c r="O2865" i="2"/>
  <c r="H2866" i="2"/>
  <c r="N2866" i="2"/>
  <c r="O2866" i="2"/>
  <c r="H2867" i="2"/>
  <c r="R2867" i="2"/>
  <c r="H2868" i="2"/>
  <c r="H2869" i="2"/>
  <c r="H2870" i="2"/>
  <c r="H2871" i="2"/>
  <c r="H2872" i="2"/>
  <c r="H2873" i="2"/>
  <c r="N2873" i="2"/>
  <c r="O2873" i="2"/>
  <c r="H2874" i="2"/>
  <c r="N2874" i="2"/>
  <c r="O2874" i="2"/>
  <c r="H2875" i="2"/>
  <c r="U2875" i="2"/>
  <c r="H2876" i="2"/>
  <c r="H2877" i="2"/>
  <c r="H2878" i="2"/>
  <c r="H2879" i="2"/>
  <c r="H2880" i="2"/>
  <c r="U2880" i="2"/>
  <c r="H2881" i="2"/>
  <c r="N2881" i="2"/>
  <c r="O2881" i="2"/>
  <c r="H2882" i="2"/>
  <c r="N2882" i="2"/>
  <c r="O2882" i="2"/>
  <c r="H2883" i="2"/>
  <c r="R2883" i="2"/>
  <c r="H2884" i="2"/>
  <c r="H2885" i="2"/>
  <c r="H2886" i="2"/>
  <c r="H2887" i="2"/>
  <c r="H2888" i="2"/>
  <c r="H2889" i="2"/>
  <c r="N2889" i="2"/>
  <c r="O2889" i="2"/>
  <c r="H2890" i="2"/>
  <c r="N2890" i="2"/>
  <c r="O2890" i="2"/>
  <c r="H2891" i="2"/>
  <c r="U2891" i="2"/>
  <c r="H2892" i="2"/>
  <c r="H2893" i="2"/>
  <c r="H2894" i="2"/>
  <c r="H2895" i="2"/>
  <c r="H2896" i="2"/>
  <c r="U2896" i="2"/>
  <c r="H2897" i="2"/>
  <c r="N2897" i="2"/>
  <c r="O2897" i="2"/>
  <c r="H2898" i="2"/>
  <c r="N2898" i="2"/>
  <c r="O2898" i="2"/>
  <c r="H2899" i="2"/>
  <c r="R2899" i="2"/>
  <c r="H2900" i="2"/>
  <c r="H2901" i="2"/>
  <c r="H2902" i="2"/>
  <c r="H2903" i="2"/>
  <c r="H2904" i="2"/>
  <c r="H2905" i="2"/>
  <c r="N2905" i="2"/>
  <c r="O2905" i="2"/>
  <c r="H2906" i="2"/>
  <c r="N2906" i="2"/>
  <c r="O2906" i="2"/>
  <c r="H2907" i="2"/>
  <c r="U2907" i="2"/>
  <c r="H2908" i="2"/>
  <c r="H2909" i="2"/>
  <c r="H2910" i="2"/>
  <c r="H2911" i="2"/>
  <c r="H2912" i="2"/>
  <c r="U2912" i="2"/>
  <c r="H2913" i="2"/>
  <c r="N2913" i="2"/>
  <c r="O2913" i="2"/>
  <c r="H2914" i="2"/>
  <c r="N2914" i="2"/>
  <c r="O2914" i="2"/>
  <c r="H2915" i="2"/>
  <c r="R2915" i="2"/>
  <c r="H2916" i="2"/>
  <c r="H2917" i="2"/>
  <c r="H2918" i="2"/>
  <c r="H2919" i="2"/>
  <c r="H2920" i="2"/>
  <c r="H2921" i="2"/>
  <c r="N2921" i="2"/>
  <c r="O2921" i="2"/>
  <c r="H2922" i="2"/>
  <c r="N2922" i="2"/>
  <c r="O2922" i="2"/>
  <c r="H2923" i="2"/>
  <c r="U2923" i="2"/>
  <c r="H2924" i="2"/>
  <c r="H2925" i="2"/>
  <c r="H2926" i="2"/>
  <c r="H2927" i="2"/>
  <c r="H2928" i="2"/>
  <c r="U2928" i="2"/>
  <c r="H2929" i="2"/>
  <c r="N2929" i="2"/>
  <c r="O2929" i="2"/>
  <c r="H2930" i="2"/>
  <c r="N2930" i="2"/>
  <c r="O2930" i="2"/>
  <c r="H2931" i="2"/>
  <c r="R2931" i="2"/>
  <c r="H2932" i="2"/>
  <c r="H2933" i="2"/>
  <c r="H2934" i="2"/>
  <c r="H2935" i="2"/>
  <c r="H2936" i="2"/>
  <c r="H2937" i="2"/>
  <c r="N2937" i="2"/>
  <c r="O2937" i="2"/>
  <c r="H2938" i="2"/>
  <c r="N2938" i="2"/>
  <c r="O2938" i="2"/>
  <c r="H2939" i="2"/>
  <c r="U2939" i="2"/>
  <c r="H2940" i="2"/>
  <c r="H2941" i="2"/>
  <c r="H2942" i="2"/>
  <c r="H2943" i="2"/>
  <c r="H2944" i="2"/>
  <c r="U2944" i="2"/>
  <c r="H2945" i="2"/>
  <c r="N2945" i="2"/>
  <c r="O2945" i="2"/>
  <c r="H2946" i="2"/>
  <c r="N2946" i="2"/>
  <c r="O2946" i="2"/>
  <c r="H2947" i="2"/>
  <c r="R2947" i="2"/>
  <c r="H2948" i="2"/>
  <c r="H2949" i="2"/>
  <c r="H2950" i="2"/>
  <c r="H2951" i="2"/>
  <c r="H2952" i="2"/>
  <c r="H2953" i="2"/>
  <c r="N2953" i="2"/>
  <c r="O2953" i="2"/>
  <c r="H2954" i="2"/>
  <c r="N2954" i="2"/>
  <c r="O2954" i="2"/>
  <c r="H2955" i="2"/>
  <c r="U2955" i="2"/>
  <c r="H2956" i="2"/>
  <c r="H2957" i="2"/>
  <c r="H2958" i="2"/>
  <c r="H2959" i="2"/>
  <c r="H2960" i="2"/>
  <c r="U2960" i="2"/>
  <c r="H2961" i="2"/>
  <c r="N2961" i="2"/>
  <c r="O2961" i="2"/>
  <c r="H2962" i="2"/>
  <c r="N2962" i="2"/>
  <c r="O2962" i="2"/>
  <c r="H2963" i="2"/>
  <c r="R2963" i="2"/>
  <c r="H2964" i="2"/>
  <c r="H2965" i="2"/>
  <c r="H2966" i="2"/>
  <c r="H2967" i="2"/>
  <c r="H2968" i="2"/>
  <c r="H2969" i="2"/>
  <c r="N2969" i="2"/>
  <c r="O2969" i="2"/>
  <c r="H2970" i="2"/>
  <c r="N2970" i="2"/>
  <c r="O2970" i="2"/>
  <c r="H2971" i="2"/>
  <c r="U2971" i="2"/>
  <c r="H2972" i="2"/>
  <c r="H2973" i="2"/>
  <c r="H2974" i="2"/>
  <c r="H2975" i="2"/>
  <c r="H2976" i="2"/>
  <c r="U2976" i="2"/>
  <c r="H2977" i="2"/>
  <c r="N2977" i="2"/>
  <c r="O2977" i="2"/>
  <c r="H2978" i="2"/>
  <c r="N2978" i="2"/>
  <c r="O2978" i="2"/>
  <c r="H2979" i="2"/>
  <c r="R2979" i="2"/>
  <c r="H2980" i="2"/>
  <c r="H2981" i="2"/>
  <c r="H2982" i="2"/>
  <c r="H2983" i="2"/>
  <c r="H2984" i="2"/>
  <c r="H2985" i="2"/>
  <c r="N2985" i="2"/>
  <c r="O2985" i="2"/>
  <c r="H2986" i="2"/>
  <c r="N2986" i="2"/>
  <c r="O2986" i="2"/>
  <c r="H2987" i="2"/>
  <c r="U2987" i="2"/>
  <c r="H2988" i="2"/>
  <c r="H2989" i="2"/>
  <c r="H2990" i="2"/>
  <c r="H2991" i="2"/>
  <c r="H2992" i="2"/>
  <c r="U2992" i="2"/>
  <c r="H2993" i="2"/>
  <c r="N2993" i="2"/>
  <c r="O2993" i="2"/>
  <c r="H2994" i="2"/>
  <c r="N2994" i="2"/>
  <c r="O2994" i="2"/>
  <c r="H2995" i="2"/>
  <c r="R2995" i="2"/>
  <c r="H2996" i="2"/>
  <c r="H2997" i="2"/>
  <c r="H2998" i="2"/>
  <c r="H2999" i="2"/>
  <c r="H3000" i="2"/>
  <c r="H3001" i="2"/>
  <c r="N3001" i="2"/>
  <c r="O3001" i="2"/>
  <c r="H3002" i="2"/>
  <c r="N3002" i="2"/>
  <c r="O3002" i="2"/>
  <c r="H3003" i="2"/>
  <c r="U3003" i="2"/>
  <c r="H3004" i="2"/>
  <c r="H3005" i="2"/>
  <c r="H3006" i="2"/>
  <c r="N3006" i="2"/>
  <c r="O3006" i="2"/>
  <c r="H3007" i="2"/>
  <c r="H3008" i="2"/>
  <c r="U3008" i="2"/>
  <c r="H3009" i="2"/>
  <c r="N3009" i="2"/>
  <c r="O3009" i="2"/>
  <c r="H3010" i="2"/>
  <c r="N3010" i="2"/>
  <c r="O3010" i="2"/>
  <c r="H3011" i="2"/>
  <c r="R3011" i="2"/>
  <c r="H3012" i="2"/>
  <c r="H3013" i="2"/>
  <c r="H3014" i="2"/>
  <c r="H3015" i="2"/>
  <c r="H3016" i="2"/>
  <c r="H3017" i="2"/>
  <c r="N3017" i="2"/>
  <c r="O3017" i="2"/>
  <c r="H3018" i="2"/>
  <c r="N3018" i="2"/>
  <c r="O3018" i="2"/>
  <c r="H3019" i="2"/>
  <c r="U3019" i="2"/>
  <c r="H3020" i="2"/>
  <c r="H3021" i="2"/>
  <c r="H3022" i="2"/>
  <c r="H3023" i="2"/>
  <c r="H3024" i="2"/>
  <c r="U3024" i="2"/>
  <c r="H3025" i="2"/>
  <c r="N3025" i="2"/>
  <c r="O3025" i="2"/>
  <c r="H3026" i="2"/>
  <c r="N3026" i="2"/>
  <c r="O3026" i="2"/>
  <c r="H3027" i="2"/>
  <c r="R3027" i="2"/>
  <c r="H3028" i="2"/>
  <c r="H3029" i="2"/>
  <c r="H3030" i="2"/>
  <c r="H3031" i="2"/>
  <c r="H3032" i="2"/>
  <c r="H3033" i="2"/>
  <c r="N3033" i="2"/>
  <c r="O3033" i="2"/>
  <c r="H3034" i="2"/>
  <c r="N3034" i="2"/>
  <c r="O3034" i="2"/>
  <c r="H3035" i="2"/>
  <c r="U3035" i="2"/>
  <c r="H3036" i="2"/>
  <c r="H3037" i="2"/>
  <c r="H3038" i="2"/>
  <c r="H3039" i="2"/>
  <c r="H3040" i="2"/>
  <c r="U3040" i="2"/>
  <c r="H3041" i="2"/>
  <c r="N3041" i="2"/>
  <c r="O3041" i="2"/>
  <c r="H3042" i="2"/>
  <c r="N3042" i="2"/>
  <c r="O3042" i="2"/>
  <c r="H3043" i="2"/>
  <c r="R3043" i="2"/>
  <c r="H3044" i="2"/>
  <c r="H3045" i="2"/>
  <c r="H3046" i="2"/>
  <c r="H3047" i="2"/>
  <c r="H3048" i="2"/>
  <c r="H3049" i="2"/>
  <c r="N3049" i="2"/>
  <c r="O3049" i="2"/>
  <c r="H3050" i="2"/>
  <c r="N3050" i="2"/>
  <c r="O3050" i="2"/>
  <c r="H3051" i="2"/>
  <c r="U3051" i="2"/>
  <c r="H3052" i="2"/>
  <c r="H3053" i="2"/>
  <c r="H3054" i="2"/>
  <c r="H3055" i="2"/>
  <c r="H3056" i="2"/>
  <c r="U3056" i="2"/>
  <c r="H3057" i="2"/>
  <c r="N3057" i="2"/>
  <c r="O3057" i="2"/>
  <c r="H3058" i="2"/>
  <c r="N3058" i="2"/>
  <c r="O3058" i="2"/>
  <c r="H3059" i="2"/>
  <c r="R3059" i="2"/>
  <c r="H3060" i="2"/>
  <c r="H3061" i="2"/>
  <c r="H3062" i="2"/>
  <c r="H3063" i="2"/>
  <c r="H3064" i="2"/>
  <c r="H3065" i="2"/>
  <c r="N3065" i="2"/>
  <c r="O3065" i="2"/>
  <c r="H3066" i="2"/>
  <c r="N3066" i="2"/>
  <c r="O3066" i="2"/>
  <c r="H3067" i="2"/>
  <c r="U3067" i="2"/>
  <c r="H3068" i="2"/>
  <c r="H3069" i="2"/>
  <c r="H3070" i="2"/>
  <c r="H3071" i="2"/>
  <c r="H3072" i="2"/>
  <c r="U3072" i="2"/>
  <c r="H3073" i="2"/>
  <c r="N3073" i="2"/>
  <c r="O3073" i="2"/>
  <c r="H3074" i="2"/>
  <c r="N3074" i="2"/>
  <c r="O3074" i="2"/>
  <c r="H3075" i="2"/>
  <c r="R3075" i="2"/>
  <c r="H3076" i="2"/>
  <c r="H3077" i="2"/>
  <c r="H3078" i="2"/>
  <c r="H3079" i="2"/>
  <c r="H3080" i="2"/>
  <c r="H3081" i="2"/>
  <c r="N3081" i="2"/>
  <c r="O3081" i="2"/>
  <c r="H3082" i="2"/>
  <c r="N3082" i="2"/>
  <c r="O3082" i="2"/>
  <c r="H3083" i="2"/>
  <c r="U3083" i="2"/>
  <c r="H3084" i="2"/>
  <c r="H3085" i="2"/>
  <c r="H3086" i="2"/>
  <c r="H3087" i="2"/>
  <c r="H3088" i="2"/>
  <c r="U3088" i="2"/>
  <c r="H3089" i="2"/>
  <c r="N3089" i="2"/>
  <c r="O3089" i="2"/>
  <c r="H3090" i="2"/>
  <c r="N3090" i="2"/>
  <c r="O3090" i="2"/>
  <c r="H3091" i="2"/>
  <c r="R3091" i="2"/>
  <c r="H3092" i="2"/>
  <c r="H3093" i="2"/>
  <c r="H3094" i="2"/>
  <c r="H3095" i="2"/>
  <c r="H3096" i="2"/>
  <c r="H3097" i="2"/>
  <c r="N3097" i="2"/>
  <c r="O3097" i="2"/>
  <c r="H3098" i="2"/>
  <c r="N3098" i="2"/>
  <c r="O3098" i="2"/>
  <c r="H3099" i="2"/>
  <c r="U3099" i="2"/>
  <c r="H3100" i="2"/>
  <c r="H3101" i="2"/>
  <c r="H3102" i="2"/>
  <c r="N3102" i="2"/>
  <c r="O3102" i="2"/>
  <c r="H3103" i="2"/>
  <c r="H3104" i="2"/>
  <c r="U3104" i="2"/>
  <c r="H3105" i="2"/>
  <c r="N3105" i="2"/>
  <c r="O3105" i="2"/>
  <c r="H3106" i="2"/>
  <c r="N3106" i="2"/>
  <c r="O3106" i="2"/>
  <c r="H3107" i="2"/>
  <c r="R3107" i="2"/>
  <c r="H3108" i="2"/>
  <c r="H3109" i="2"/>
  <c r="H3110" i="2"/>
  <c r="H3111" i="2"/>
  <c r="H3112" i="2"/>
  <c r="H3113" i="2"/>
  <c r="N3113" i="2"/>
  <c r="O3113" i="2"/>
  <c r="H3114" i="2"/>
  <c r="N3114" i="2"/>
  <c r="O3114" i="2"/>
  <c r="H3115" i="2"/>
  <c r="U3115" i="2"/>
  <c r="H3116" i="2"/>
  <c r="H3117" i="2"/>
  <c r="H3118" i="2"/>
  <c r="H3119" i="2"/>
  <c r="H3120" i="2"/>
  <c r="U3120" i="2"/>
  <c r="H3121" i="2"/>
  <c r="N3121" i="2"/>
  <c r="O3121" i="2"/>
  <c r="H3122" i="2"/>
  <c r="N3122" i="2"/>
  <c r="O3122" i="2"/>
  <c r="H3123" i="2"/>
  <c r="R3123" i="2"/>
  <c r="H3124" i="2"/>
  <c r="H3125" i="2"/>
  <c r="H3126" i="2"/>
  <c r="H3127" i="2"/>
  <c r="H3128" i="2"/>
  <c r="H3129" i="2"/>
  <c r="N3129" i="2"/>
  <c r="O3129" i="2"/>
  <c r="H3130" i="2"/>
  <c r="N3130" i="2"/>
  <c r="O3130" i="2"/>
  <c r="H3131" i="2"/>
  <c r="U3131" i="2"/>
  <c r="H3132" i="2"/>
  <c r="H3133" i="2"/>
  <c r="H3134" i="2"/>
  <c r="H3135" i="2"/>
  <c r="H3136" i="2"/>
  <c r="U3136" i="2"/>
  <c r="H3137" i="2"/>
  <c r="N3137" i="2"/>
  <c r="O3137" i="2"/>
  <c r="H3138" i="2"/>
  <c r="N3138" i="2"/>
  <c r="O3138" i="2"/>
  <c r="H3139" i="2"/>
  <c r="R3139" i="2"/>
  <c r="H3140" i="2"/>
  <c r="H3141" i="2"/>
  <c r="H3142" i="2"/>
  <c r="H3143" i="2"/>
  <c r="H3144" i="2"/>
  <c r="H3145" i="2"/>
  <c r="N3145" i="2"/>
  <c r="O3145" i="2"/>
  <c r="H3146" i="2"/>
  <c r="N3146" i="2"/>
  <c r="O3146" i="2"/>
  <c r="H3147" i="2"/>
  <c r="U3147" i="2"/>
  <c r="H3148" i="2"/>
  <c r="H3149" i="2"/>
  <c r="H3150" i="2"/>
  <c r="H3151" i="2"/>
  <c r="H3152" i="2"/>
  <c r="U3152" i="2"/>
  <c r="H3153" i="2"/>
  <c r="N3153" i="2"/>
  <c r="O3153" i="2"/>
  <c r="H3154" i="2"/>
  <c r="N3154" i="2"/>
  <c r="O3154" i="2"/>
  <c r="H3155" i="2"/>
  <c r="R3155" i="2"/>
  <c r="H3156" i="2"/>
  <c r="H3157" i="2"/>
  <c r="H3158" i="2"/>
  <c r="H3159" i="2"/>
  <c r="H3160" i="2"/>
  <c r="H3161" i="2"/>
  <c r="N3161" i="2"/>
  <c r="O3161" i="2"/>
  <c r="H3162" i="2"/>
  <c r="N3162" i="2"/>
  <c r="O3162" i="2"/>
  <c r="I5" i="2"/>
  <c r="AA5" i="2"/>
  <c r="I6" i="2"/>
  <c r="AA6" i="2"/>
  <c r="I7" i="2"/>
  <c r="AA7" i="2"/>
  <c r="I8" i="2"/>
  <c r="AA8" i="2"/>
  <c r="I9" i="2"/>
  <c r="AA9" i="2"/>
  <c r="I10" i="2"/>
  <c r="AA10" i="2"/>
  <c r="I11" i="2"/>
  <c r="AA11" i="2"/>
  <c r="I12" i="2"/>
  <c r="AA12" i="2"/>
  <c r="I13" i="2"/>
  <c r="AA13" i="2"/>
  <c r="I14" i="2"/>
  <c r="AA14" i="2"/>
  <c r="I15" i="2"/>
  <c r="AA15" i="2"/>
  <c r="I16" i="2"/>
  <c r="AA16" i="2"/>
  <c r="I17" i="2"/>
  <c r="I18" i="2"/>
  <c r="AA18" i="2"/>
  <c r="I19" i="2"/>
  <c r="AA19" i="2"/>
  <c r="I20" i="2"/>
  <c r="AA20" i="2"/>
  <c r="I21" i="2"/>
  <c r="AA21" i="2"/>
  <c r="I22" i="2"/>
  <c r="AA22" i="2"/>
  <c r="I23" i="2"/>
  <c r="AA23" i="2"/>
  <c r="I24" i="2"/>
  <c r="AA24" i="2"/>
  <c r="I25" i="2"/>
  <c r="AA25" i="2"/>
  <c r="I26" i="2"/>
  <c r="AA26" i="2"/>
  <c r="I27" i="2"/>
  <c r="AA27" i="2"/>
  <c r="I28" i="2"/>
  <c r="AA28" i="2"/>
  <c r="I29" i="2"/>
  <c r="AA29" i="2"/>
  <c r="I30" i="2"/>
  <c r="AA30" i="2"/>
  <c r="I31" i="2"/>
  <c r="AA31" i="2"/>
  <c r="I32" i="2"/>
  <c r="AA32" i="2"/>
  <c r="I33" i="2"/>
  <c r="I34" i="2"/>
  <c r="AA34" i="2"/>
  <c r="I35" i="2"/>
  <c r="AA35" i="2"/>
  <c r="I36" i="2"/>
  <c r="AA36" i="2"/>
  <c r="I37" i="2"/>
  <c r="AA37" i="2"/>
  <c r="I38" i="2"/>
  <c r="AA38" i="2"/>
  <c r="I39" i="2"/>
  <c r="AA39" i="2"/>
  <c r="I40" i="2"/>
  <c r="AA40" i="2"/>
  <c r="I41" i="2"/>
  <c r="AA41" i="2"/>
  <c r="I42" i="2"/>
  <c r="AA42" i="2"/>
  <c r="I43" i="2"/>
  <c r="AA43" i="2"/>
  <c r="I44" i="2"/>
  <c r="AA44" i="2"/>
  <c r="I45" i="2"/>
  <c r="AA45" i="2"/>
  <c r="I46" i="2"/>
  <c r="AA46" i="2"/>
  <c r="I47" i="2"/>
  <c r="AA47" i="2"/>
  <c r="I48" i="2"/>
  <c r="AA48" i="2"/>
  <c r="I49" i="2"/>
  <c r="I50" i="2"/>
  <c r="AA50" i="2"/>
  <c r="I51" i="2"/>
  <c r="AA51" i="2"/>
  <c r="I52" i="2"/>
  <c r="AA52" i="2"/>
  <c r="I53" i="2"/>
  <c r="AA53" i="2"/>
  <c r="I54" i="2"/>
  <c r="AA54" i="2"/>
  <c r="I55" i="2"/>
  <c r="AA55" i="2"/>
  <c r="I56" i="2"/>
  <c r="AA56" i="2"/>
  <c r="I57" i="2"/>
  <c r="AA57" i="2"/>
  <c r="I58" i="2"/>
  <c r="AA58" i="2"/>
  <c r="I59" i="2"/>
  <c r="AA59" i="2"/>
  <c r="I60" i="2"/>
  <c r="AA60" i="2"/>
  <c r="I61" i="2"/>
  <c r="AA61" i="2"/>
  <c r="I62" i="2"/>
  <c r="AA62" i="2"/>
  <c r="I63" i="2"/>
  <c r="AA63" i="2"/>
  <c r="I64" i="2"/>
  <c r="AA64" i="2"/>
  <c r="I65" i="2"/>
  <c r="I66" i="2"/>
  <c r="AA66" i="2"/>
  <c r="I67" i="2"/>
  <c r="AA67" i="2"/>
  <c r="I68" i="2"/>
  <c r="AA68" i="2"/>
  <c r="I69" i="2"/>
  <c r="AA69" i="2"/>
  <c r="I70" i="2"/>
  <c r="AA70" i="2"/>
  <c r="I71" i="2"/>
  <c r="AA71" i="2"/>
  <c r="I72" i="2"/>
  <c r="AA72" i="2"/>
  <c r="I73" i="2"/>
  <c r="AA73" i="2"/>
  <c r="I74" i="2"/>
  <c r="AA74" i="2"/>
  <c r="I75" i="2"/>
  <c r="AA75" i="2"/>
  <c r="I76" i="2"/>
  <c r="AA76" i="2"/>
  <c r="I77" i="2"/>
  <c r="AA77" i="2"/>
  <c r="I78" i="2"/>
  <c r="AA78" i="2"/>
  <c r="I79" i="2"/>
  <c r="AA79" i="2"/>
  <c r="I80" i="2"/>
  <c r="AA80" i="2"/>
  <c r="I81" i="2"/>
  <c r="I82" i="2"/>
  <c r="AA82" i="2"/>
  <c r="I83" i="2"/>
  <c r="AA83" i="2"/>
  <c r="I84" i="2"/>
  <c r="AA84" i="2"/>
  <c r="I85" i="2"/>
  <c r="AA85" i="2"/>
  <c r="I86" i="2"/>
  <c r="AA86" i="2"/>
  <c r="I87" i="2"/>
  <c r="AA87" i="2"/>
  <c r="I88" i="2"/>
  <c r="AA88" i="2"/>
  <c r="I89" i="2"/>
  <c r="AA89" i="2"/>
  <c r="I90" i="2"/>
  <c r="AA90" i="2"/>
  <c r="I91" i="2"/>
  <c r="AA91" i="2"/>
  <c r="I92" i="2"/>
  <c r="AA92" i="2"/>
  <c r="I93" i="2"/>
  <c r="AA93" i="2"/>
  <c r="I94" i="2"/>
  <c r="AA94" i="2"/>
  <c r="I95" i="2"/>
  <c r="AA95" i="2"/>
  <c r="I96" i="2"/>
  <c r="AA96" i="2"/>
  <c r="I97" i="2"/>
  <c r="I98" i="2"/>
  <c r="AA98" i="2"/>
  <c r="I99" i="2"/>
  <c r="AA99" i="2"/>
  <c r="I100" i="2"/>
  <c r="AA100" i="2"/>
  <c r="I101" i="2"/>
  <c r="AA101" i="2"/>
  <c r="I102" i="2"/>
  <c r="AA102" i="2"/>
  <c r="I103" i="2"/>
  <c r="AA103" i="2"/>
  <c r="I104" i="2"/>
  <c r="AA104" i="2"/>
  <c r="I105" i="2"/>
  <c r="AA105" i="2"/>
  <c r="I106" i="2"/>
  <c r="AA106" i="2"/>
  <c r="I107" i="2"/>
  <c r="AA107" i="2"/>
  <c r="I108" i="2"/>
  <c r="AA108" i="2"/>
  <c r="I109" i="2"/>
  <c r="AA109" i="2"/>
  <c r="I110" i="2"/>
  <c r="AA110" i="2"/>
  <c r="I111" i="2"/>
  <c r="AA111" i="2"/>
  <c r="I112" i="2"/>
  <c r="AA112" i="2"/>
  <c r="I113" i="2"/>
  <c r="I114" i="2"/>
  <c r="AA114" i="2"/>
  <c r="I115" i="2"/>
  <c r="AA115" i="2"/>
  <c r="I116" i="2"/>
  <c r="AA116" i="2"/>
  <c r="I117" i="2"/>
  <c r="AA117" i="2"/>
  <c r="I118" i="2"/>
  <c r="AA118" i="2"/>
  <c r="I119" i="2"/>
  <c r="AA119" i="2"/>
  <c r="I120" i="2"/>
  <c r="AA120" i="2"/>
  <c r="I121" i="2"/>
  <c r="AA121" i="2"/>
  <c r="I122" i="2"/>
  <c r="AA122" i="2"/>
  <c r="I123" i="2"/>
  <c r="AA123" i="2"/>
  <c r="I124" i="2"/>
  <c r="AA124" i="2"/>
  <c r="I125" i="2"/>
  <c r="AA125" i="2"/>
  <c r="I126" i="2"/>
  <c r="AA126" i="2"/>
  <c r="I127" i="2"/>
  <c r="AA127" i="2"/>
  <c r="I128" i="2"/>
  <c r="AA128" i="2"/>
  <c r="I129" i="2"/>
  <c r="I130" i="2"/>
  <c r="AA130" i="2"/>
  <c r="I131" i="2"/>
  <c r="AA131" i="2"/>
  <c r="I132" i="2"/>
  <c r="AA132" i="2"/>
  <c r="I133" i="2"/>
  <c r="AA133" i="2"/>
  <c r="I134" i="2"/>
  <c r="AA134" i="2"/>
  <c r="I135" i="2"/>
  <c r="AA135" i="2"/>
  <c r="I136" i="2"/>
  <c r="AA136" i="2"/>
  <c r="I137" i="2"/>
  <c r="AA137" i="2"/>
  <c r="I138" i="2"/>
  <c r="AA138" i="2"/>
  <c r="I139" i="2"/>
  <c r="AA139" i="2"/>
  <c r="I140" i="2"/>
  <c r="AA140" i="2"/>
  <c r="I141" i="2"/>
  <c r="AA141" i="2"/>
  <c r="I142" i="2"/>
  <c r="AA142" i="2"/>
  <c r="I143" i="2"/>
  <c r="AA143" i="2"/>
  <c r="I144" i="2"/>
  <c r="AA144" i="2"/>
  <c r="I145" i="2"/>
  <c r="I146" i="2"/>
  <c r="AA146" i="2"/>
  <c r="I147" i="2"/>
  <c r="AA147" i="2"/>
  <c r="I148" i="2"/>
  <c r="AA148" i="2"/>
  <c r="I149" i="2"/>
  <c r="AA149" i="2"/>
  <c r="I150" i="2"/>
  <c r="AA150" i="2"/>
  <c r="I151" i="2"/>
  <c r="AA151" i="2"/>
  <c r="I152" i="2"/>
  <c r="AA152" i="2"/>
  <c r="I153" i="2"/>
  <c r="AA153" i="2"/>
  <c r="I154" i="2"/>
  <c r="AA154" i="2"/>
  <c r="I155" i="2"/>
  <c r="AA155" i="2"/>
  <c r="I156" i="2"/>
  <c r="AA156" i="2"/>
  <c r="I157" i="2"/>
  <c r="AA157" i="2"/>
  <c r="I158" i="2"/>
  <c r="AA158" i="2"/>
  <c r="I159" i="2"/>
  <c r="AA159" i="2"/>
  <c r="I160" i="2"/>
  <c r="AA160" i="2"/>
  <c r="I161" i="2"/>
  <c r="I162" i="2"/>
  <c r="AA162" i="2"/>
  <c r="I163" i="2"/>
  <c r="AA163" i="2"/>
  <c r="I164" i="2"/>
  <c r="AA164" i="2"/>
  <c r="I165" i="2"/>
  <c r="AA165" i="2"/>
  <c r="I166" i="2"/>
  <c r="AA166" i="2"/>
  <c r="I167" i="2"/>
  <c r="AA167" i="2"/>
  <c r="I168" i="2"/>
  <c r="AA168" i="2"/>
  <c r="I169" i="2"/>
  <c r="AA169" i="2"/>
  <c r="I170" i="2"/>
  <c r="AA170" i="2"/>
  <c r="I171" i="2"/>
  <c r="AA171" i="2"/>
  <c r="I172" i="2"/>
  <c r="AA172" i="2"/>
  <c r="I173" i="2"/>
  <c r="AA173" i="2"/>
  <c r="I174" i="2"/>
  <c r="AA174" i="2"/>
  <c r="I175" i="2"/>
  <c r="AA175" i="2"/>
  <c r="I176" i="2"/>
  <c r="AA176" i="2"/>
  <c r="I177" i="2"/>
  <c r="I178" i="2"/>
  <c r="AA178" i="2"/>
  <c r="I179" i="2"/>
  <c r="AA179" i="2"/>
  <c r="I180" i="2"/>
  <c r="AA180" i="2"/>
  <c r="I181" i="2"/>
  <c r="AA181" i="2"/>
  <c r="I182" i="2"/>
  <c r="AA182" i="2"/>
  <c r="I183" i="2"/>
  <c r="AA183" i="2"/>
  <c r="I184" i="2"/>
  <c r="AA184" i="2"/>
  <c r="I185" i="2"/>
  <c r="AA185" i="2"/>
  <c r="I186" i="2"/>
  <c r="AA186" i="2"/>
  <c r="I187" i="2"/>
  <c r="AA187" i="2"/>
  <c r="I188" i="2"/>
  <c r="AA188" i="2"/>
  <c r="I189" i="2"/>
  <c r="AA189" i="2"/>
  <c r="I190" i="2"/>
  <c r="AA190" i="2"/>
  <c r="I191" i="2"/>
  <c r="AA191" i="2"/>
  <c r="I192" i="2"/>
  <c r="AA192" i="2"/>
  <c r="I193" i="2"/>
  <c r="I194" i="2"/>
  <c r="AA194" i="2"/>
  <c r="I195" i="2"/>
  <c r="AA195" i="2"/>
  <c r="I196" i="2"/>
  <c r="AA196" i="2"/>
  <c r="I197" i="2"/>
  <c r="AA197" i="2"/>
  <c r="I198" i="2"/>
  <c r="AA198" i="2"/>
  <c r="I199" i="2"/>
  <c r="AA199" i="2"/>
  <c r="I200" i="2"/>
  <c r="AA200" i="2"/>
  <c r="I201" i="2"/>
  <c r="AA201" i="2"/>
  <c r="I202" i="2"/>
  <c r="AA202" i="2"/>
  <c r="I203" i="2"/>
  <c r="AA203" i="2"/>
  <c r="I204" i="2"/>
  <c r="AA204" i="2"/>
  <c r="I205" i="2"/>
  <c r="AA205" i="2"/>
  <c r="I206" i="2"/>
  <c r="AA206" i="2"/>
  <c r="I207" i="2"/>
  <c r="AA207" i="2"/>
  <c r="I208" i="2"/>
  <c r="AA208" i="2"/>
  <c r="I209" i="2"/>
  <c r="I210" i="2"/>
  <c r="AA210" i="2"/>
  <c r="I211" i="2"/>
  <c r="AA211" i="2"/>
  <c r="I212" i="2"/>
  <c r="AA212" i="2"/>
  <c r="I213" i="2"/>
  <c r="AA213" i="2"/>
  <c r="I214" i="2"/>
  <c r="AA214" i="2"/>
  <c r="I215" i="2"/>
  <c r="AA215" i="2"/>
  <c r="I216" i="2"/>
  <c r="AA216" i="2"/>
  <c r="I217" i="2"/>
  <c r="AA217" i="2"/>
  <c r="I218" i="2"/>
  <c r="AA218" i="2"/>
  <c r="I219" i="2"/>
  <c r="AA219" i="2"/>
  <c r="I220" i="2"/>
  <c r="AA220" i="2"/>
  <c r="I221" i="2"/>
  <c r="AA221" i="2"/>
  <c r="I222" i="2"/>
  <c r="AA222" i="2"/>
  <c r="I223" i="2"/>
  <c r="AA223" i="2"/>
  <c r="I224" i="2"/>
  <c r="AA224" i="2"/>
  <c r="I225" i="2"/>
  <c r="I226" i="2"/>
  <c r="AA226" i="2"/>
  <c r="I227" i="2"/>
  <c r="AA227" i="2"/>
  <c r="I228" i="2"/>
  <c r="AA228" i="2"/>
  <c r="I229" i="2"/>
  <c r="AA229" i="2"/>
  <c r="I230" i="2"/>
  <c r="AA230" i="2"/>
  <c r="I231" i="2"/>
  <c r="AA231" i="2"/>
  <c r="I232" i="2"/>
  <c r="AA232" i="2"/>
  <c r="I233" i="2"/>
  <c r="AA233" i="2"/>
  <c r="I234" i="2"/>
  <c r="AA234" i="2"/>
  <c r="I235" i="2"/>
  <c r="AA235" i="2"/>
  <c r="I236" i="2"/>
  <c r="AA236" i="2"/>
  <c r="I237" i="2"/>
  <c r="AA237" i="2"/>
  <c r="I238" i="2"/>
  <c r="AA238" i="2"/>
  <c r="I239" i="2"/>
  <c r="AA239" i="2"/>
  <c r="I240" i="2"/>
  <c r="AA240" i="2"/>
  <c r="I241" i="2"/>
  <c r="I242" i="2"/>
  <c r="AA242" i="2"/>
  <c r="I243" i="2"/>
  <c r="AA243" i="2"/>
  <c r="I244" i="2"/>
  <c r="AA244" i="2"/>
  <c r="I245" i="2"/>
  <c r="AA245" i="2"/>
  <c r="I246" i="2"/>
  <c r="AA246" i="2"/>
  <c r="I247" i="2"/>
  <c r="AA247" i="2"/>
  <c r="I248" i="2"/>
  <c r="AA248" i="2"/>
  <c r="I249" i="2"/>
  <c r="AA249" i="2"/>
  <c r="I250" i="2"/>
  <c r="AA250" i="2"/>
  <c r="I251" i="2"/>
  <c r="AA251" i="2"/>
  <c r="I252" i="2"/>
  <c r="AA252" i="2"/>
  <c r="I253" i="2"/>
  <c r="AA253" i="2"/>
  <c r="I254" i="2"/>
  <c r="AA254" i="2"/>
  <c r="I255" i="2"/>
  <c r="AA255" i="2"/>
  <c r="I256" i="2"/>
  <c r="AA256" i="2"/>
  <c r="I257" i="2"/>
  <c r="I258" i="2"/>
  <c r="AA258" i="2"/>
  <c r="I259" i="2"/>
  <c r="AA259" i="2"/>
  <c r="I260" i="2"/>
  <c r="AA260" i="2"/>
  <c r="I261" i="2"/>
  <c r="AA261" i="2"/>
  <c r="I262" i="2"/>
  <c r="AA262" i="2"/>
  <c r="I263" i="2"/>
  <c r="AA263" i="2"/>
  <c r="I264" i="2"/>
  <c r="AA264" i="2"/>
  <c r="I265" i="2"/>
  <c r="AA265" i="2"/>
  <c r="I266" i="2"/>
  <c r="AA266" i="2"/>
  <c r="I267" i="2"/>
  <c r="AA267" i="2"/>
  <c r="I268" i="2"/>
  <c r="AA268" i="2"/>
  <c r="I269" i="2"/>
  <c r="AA269" i="2"/>
  <c r="I270" i="2"/>
  <c r="AA270" i="2"/>
  <c r="I271" i="2"/>
  <c r="AA271" i="2"/>
  <c r="I272" i="2"/>
  <c r="AA272" i="2"/>
  <c r="I273" i="2"/>
  <c r="I274" i="2"/>
  <c r="AA274" i="2"/>
  <c r="I275" i="2"/>
  <c r="AA275" i="2"/>
  <c r="I276" i="2"/>
  <c r="AA276" i="2"/>
  <c r="I277" i="2"/>
  <c r="AA277" i="2"/>
  <c r="I278" i="2"/>
  <c r="AA278" i="2"/>
  <c r="I279" i="2"/>
  <c r="AA279" i="2"/>
  <c r="I280" i="2"/>
  <c r="AA280" i="2"/>
  <c r="I281" i="2"/>
  <c r="AA281" i="2"/>
  <c r="I282" i="2"/>
  <c r="AA282" i="2"/>
  <c r="I283" i="2"/>
  <c r="AA283" i="2"/>
  <c r="I284" i="2"/>
  <c r="AA284" i="2"/>
  <c r="I285" i="2"/>
  <c r="AA285" i="2"/>
  <c r="I286" i="2"/>
  <c r="AA286" i="2"/>
  <c r="I287" i="2"/>
  <c r="AA287" i="2"/>
  <c r="I288" i="2"/>
  <c r="AA288" i="2"/>
  <c r="I289" i="2"/>
  <c r="I290" i="2"/>
  <c r="AA290" i="2"/>
  <c r="I291" i="2"/>
  <c r="AA291" i="2"/>
  <c r="I292" i="2"/>
  <c r="AA292" i="2"/>
  <c r="I293" i="2"/>
  <c r="AA293" i="2"/>
  <c r="I294" i="2"/>
  <c r="AA294" i="2"/>
  <c r="I295" i="2"/>
  <c r="AA295" i="2"/>
  <c r="I296" i="2"/>
  <c r="AA296" i="2"/>
  <c r="I297" i="2"/>
  <c r="AA297" i="2"/>
  <c r="I298" i="2"/>
  <c r="AA298" i="2"/>
  <c r="I299" i="2"/>
  <c r="AA299" i="2"/>
  <c r="I300" i="2"/>
  <c r="AA300" i="2"/>
  <c r="I301" i="2"/>
  <c r="AA301" i="2"/>
  <c r="I302" i="2"/>
  <c r="AA302" i="2"/>
  <c r="I303" i="2"/>
  <c r="AA303" i="2"/>
  <c r="I304" i="2"/>
  <c r="AA304" i="2"/>
  <c r="I305" i="2"/>
  <c r="I306" i="2"/>
  <c r="AA306" i="2"/>
  <c r="I307" i="2"/>
  <c r="AA307" i="2"/>
  <c r="I308" i="2"/>
  <c r="AA308" i="2"/>
  <c r="I309" i="2"/>
  <c r="AA309" i="2"/>
  <c r="I310" i="2"/>
  <c r="AA310" i="2"/>
  <c r="I311" i="2"/>
  <c r="AA311" i="2"/>
  <c r="I312" i="2"/>
  <c r="AA312" i="2"/>
  <c r="I313" i="2"/>
  <c r="AA313" i="2"/>
  <c r="I314" i="2"/>
  <c r="AA314" i="2"/>
  <c r="I315" i="2"/>
  <c r="AA315" i="2"/>
  <c r="I316" i="2"/>
  <c r="AA316" i="2"/>
  <c r="I317" i="2"/>
  <c r="AA317" i="2"/>
  <c r="I318" i="2"/>
  <c r="AA318" i="2"/>
  <c r="I319" i="2"/>
  <c r="AA319" i="2"/>
  <c r="I320" i="2"/>
  <c r="AA320" i="2"/>
  <c r="I321" i="2"/>
  <c r="I322" i="2"/>
  <c r="AA322" i="2"/>
  <c r="I323" i="2"/>
  <c r="AA323" i="2"/>
  <c r="I324" i="2"/>
  <c r="AA324" i="2"/>
  <c r="I325" i="2"/>
  <c r="AA325" i="2"/>
  <c r="I326" i="2"/>
  <c r="AA326" i="2"/>
  <c r="I327" i="2"/>
  <c r="AA327" i="2"/>
  <c r="I328" i="2"/>
  <c r="AA328" i="2"/>
  <c r="I329" i="2"/>
  <c r="AA329" i="2"/>
  <c r="I330" i="2"/>
  <c r="AA330" i="2"/>
  <c r="I331" i="2"/>
  <c r="AA331" i="2"/>
  <c r="I332" i="2"/>
  <c r="AA332" i="2"/>
  <c r="I333" i="2"/>
  <c r="AA333" i="2"/>
  <c r="I334" i="2"/>
  <c r="AA334" i="2"/>
  <c r="I335" i="2"/>
  <c r="AA335" i="2"/>
  <c r="I336" i="2"/>
  <c r="AA336" i="2"/>
  <c r="I337" i="2"/>
  <c r="I338" i="2"/>
  <c r="AA338" i="2"/>
  <c r="I339" i="2"/>
  <c r="AA339" i="2"/>
  <c r="I340" i="2"/>
  <c r="AA340" i="2"/>
  <c r="I341" i="2"/>
  <c r="AA341" i="2"/>
  <c r="I342" i="2"/>
  <c r="AA342" i="2"/>
  <c r="I343" i="2"/>
  <c r="AA343" i="2"/>
  <c r="I344" i="2"/>
  <c r="AA344" i="2"/>
  <c r="I345" i="2"/>
  <c r="AA345" i="2"/>
  <c r="I346" i="2"/>
  <c r="AA346" i="2"/>
  <c r="I347" i="2"/>
  <c r="AA347" i="2"/>
  <c r="I348" i="2"/>
  <c r="AA348" i="2"/>
  <c r="I349" i="2"/>
  <c r="AA349" i="2"/>
  <c r="I350" i="2"/>
  <c r="AA350" i="2"/>
  <c r="I351" i="2"/>
  <c r="AA351" i="2"/>
  <c r="I352" i="2"/>
  <c r="AA352" i="2"/>
  <c r="I353" i="2"/>
  <c r="I354" i="2"/>
  <c r="AA354" i="2"/>
  <c r="I355" i="2"/>
  <c r="AA355" i="2"/>
  <c r="I356" i="2"/>
  <c r="AA356" i="2"/>
  <c r="I357" i="2"/>
  <c r="AA357" i="2"/>
  <c r="I358" i="2"/>
  <c r="AA358" i="2"/>
  <c r="I359" i="2"/>
  <c r="AA359" i="2"/>
  <c r="I360" i="2"/>
  <c r="AA360" i="2"/>
  <c r="I361" i="2"/>
  <c r="AA361" i="2"/>
  <c r="I362" i="2"/>
  <c r="AA362" i="2"/>
  <c r="I363" i="2"/>
  <c r="AA363" i="2"/>
  <c r="I364" i="2"/>
  <c r="AA364" i="2"/>
  <c r="I365" i="2"/>
  <c r="AA365" i="2"/>
  <c r="I366" i="2"/>
  <c r="AA366" i="2"/>
  <c r="I367" i="2"/>
  <c r="AA367" i="2"/>
  <c r="I368" i="2"/>
  <c r="AA368" i="2"/>
  <c r="I369" i="2"/>
  <c r="I370" i="2"/>
  <c r="AA370" i="2"/>
  <c r="I371" i="2"/>
  <c r="AA371" i="2"/>
  <c r="I372" i="2"/>
  <c r="AA372" i="2"/>
  <c r="I373" i="2"/>
  <c r="AA373" i="2"/>
  <c r="I374" i="2"/>
  <c r="AA374" i="2"/>
  <c r="I375" i="2"/>
  <c r="AA375" i="2"/>
  <c r="I376" i="2"/>
  <c r="AA376" i="2"/>
  <c r="I377" i="2"/>
  <c r="AA377" i="2"/>
  <c r="I378" i="2"/>
  <c r="AA378" i="2"/>
  <c r="I379" i="2"/>
  <c r="AA379" i="2"/>
  <c r="I380" i="2"/>
  <c r="AA380" i="2"/>
  <c r="I381" i="2"/>
  <c r="AA381" i="2"/>
  <c r="I382" i="2"/>
  <c r="AA382" i="2"/>
  <c r="I383" i="2"/>
  <c r="AA383" i="2"/>
  <c r="I384" i="2"/>
  <c r="AA384" i="2"/>
  <c r="I385" i="2"/>
  <c r="I386" i="2"/>
  <c r="AA386" i="2"/>
  <c r="I387" i="2"/>
  <c r="AA387" i="2"/>
  <c r="I388" i="2"/>
  <c r="AA388" i="2"/>
  <c r="I389" i="2"/>
  <c r="AA389" i="2"/>
  <c r="I390" i="2"/>
  <c r="AA390" i="2"/>
  <c r="I391" i="2"/>
  <c r="AA391" i="2"/>
  <c r="I392" i="2"/>
  <c r="AA392" i="2"/>
  <c r="I393" i="2"/>
  <c r="AA393" i="2"/>
  <c r="I394" i="2"/>
  <c r="AA394" i="2"/>
  <c r="I395" i="2"/>
  <c r="AA395" i="2"/>
  <c r="I396" i="2"/>
  <c r="AA396" i="2"/>
  <c r="I397" i="2"/>
  <c r="AA397" i="2"/>
  <c r="I398" i="2"/>
  <c r="AA398" i="2"/>
  <c r="I399" i="2"/>
  <c r="AA399" i="2"/>
  <c r="I400" i="2"/>
  <c r="AA400" i="2"/>
  <c r="I401" i="2"/>
  <c r="I402" i="2"/>
  <c r="AA402" i="2"/>
  <c r="I403" i="2"/>
  <c r="AA403" i="2"/>
  <c r="I404" i="2"/>
  <c r="AA404" i="2"/>
  <c r="I405" i="2"/>
  <c r="AA405" i="2"/>
  <c r="I406" i="2"/>
  <c r="AA406" i="2"/>
  <c r="I407" i="2"/>
  <c r="AA407" i="2"/>
  <c r="I408" i="2"/>
  <c r="AA408" i="2"/>
  <c r="I409" i="2"/>
  <c r="AA409" i="2"/>
  <c r="I410" i="2"/>
  <c r="AA410" i="2"/>
  <c r="I411" i="2"/>
  <c r="AA411" i="2"/>
  <c r="I412" i="2"/>
  <c r="AA412" i="2"/>
  <c r="I413" i="2"/>
  <c r="AA413" i="2"/>
  <c r="I414" i="2"/>
  <c r="AA414" i="2"/>
  <c r="I415" i="2"/>
  <c r="AA415" i="2"/>
  <c r="I416" i="2"/>
  <c r="AA416" i="2"/>
  <c r="I417" i="2"/>
  <c r="I418" i="2"/>
  <c r="AA418" i="2"/>
  <c r="I419" i="2"/>
  <c r="AA419" i="2"/>
  <c r="I420" i="2"/>
  <c r="AA420" i="2"/>
  <c r="I421" i="2"/>
  <c r="AA421" i="2"/>
  <c r="I422" i="2"/>
  <c r="AA422" i="2"/>
  <c r="I423" i="2"/>
  <c r="AA423" i="2"/>
  <c r="I424" i="2"/>
  <c r="AA424" i="2"/>
  <c r="I425" i="2"/>
  <c r="AA425" i="2"/>
  <c r="I426" i="2"/>
  <c r="AA426" i="2"/>
  <c r="I427" i="2"/>
  <c r="AA427" i="2"/>
  <c r="I428" i="2"/>
  <c r="AA428" i="2"/>
  <c r="I429" i="2"/>
  <c r="AA429" i="2"/>
  <c r="I430" i="2"/>
  <c r="AA430" i="2"/>
  <c r="I431" i="2"/>
  <c r="AA431" i="2"/>
  <c r="I432" i="2"/>
  <c r="AA432" i="2"/>
  <c r="I433" i="2"/>
  <c r="I434" i="2"/>
  <c r="AA434" i="2"/>
  <c r="I435" i="2"/>
  <c r="AA435" i="2"/>
  <c r="I436" i="2"/>
  <c r="AA436" i="2"/>
  <c r="I437" i="2"/>
  <c r="AA437" i="2"/>
  <c r="I438" i="2"/>
  <c r="AA438" i="2"/>
  <c r="I439" i="2"/>
  <c r="AA439" i="2"/>
  <c r="I440" i="2"/>
  <c r="AA440" i="2"/>
  <c r="I441" i="2"/>
  <c r="AA441" i="2"/>
  <c r="I442" i="2"/>
  <c r="AA442" i="2"/>
  <c r="I443" i="2"/>
  <c r="AA443" i="2"/>
  <c r="I444" i="2"/>
  <c r="AA444" i="2"/>
  <c r="I445" i="2"/>
  <c r="AA445" i="2"/>
  <c r="I446" i="2"/>
  <c r="AA446" i="2"/>
  <c r="I447" i="2"/>
  <c r="AA447" i="2"/>
  <c r="I448" i="2"/>
  <c r="AA448" i="2"/>
  <c r="I449" i="2"/>
  <c r="I450" i="2"/>
  <c r="AA450" i="2"/>
  <c r="I451" i="2"/>
  <c r="AA451" i="2"/>
  <c r="I452" i="2"/>
  <c r="AA452" i="2"/>
  <c r="I453" i="2"/>
  <c r="AA453" i="2"/>
  <c r="I454" i="2"/>
  <c r="AA454" i="2"/>
  <c r="I455" i="2"/>
  <c r="AA455" i="2"/>
  <c r="I456" i="2"/>
  <c r="AA456" i="2"/>
  <c r="I457" i="2"/>
  <c r="AA457" i="2"/>
  <c r="I458" i="2"/>
  <c r="AA458" i="2"/>
  <c r="I459" i="2"/>
  <c r="AA459" i="2"/>
  <c r="I460" i="2"/>
  <c r="AA460" i="2"/>
  <c r="I461" i="2"/>
  <c r="AA461" i="2"/>
  <c r="I462" i="2"/>
  <c r="AA462" i="2"/>
  <c r="I463" i="2"/>
  <c r="AA463" i="2"/>
  <c r="I464" i="2"/>
  <c r="AA464" i="2"/>
  <c r="I465" i="2"/>
  <c r="I466" i="2"/>
  <c r="AA466" i="2"/>
  <c r="I467" i="2"/>
  <c r="AA467" i="2"/>
  <c r="I468" i="2"/>
  <c r="AA468" i="2"/>
  <c r="I469" i="2"/>
  <c r="AA469" i="2"/>
  <c r="I470" i="2"/>
  <c r="AA470" i="2"/>
  <c r="I471" i="2"/>
  <c r="AA471" i="2"/>
  <c r="I472" i="2"/>
  <c r="AA472" i="2"/>
  <c r="I473" i="2"/>
  <c r="AA473" i="2"/>
  <c r="I474" i="2"/>
  <c r="AA474" i="2"/>
  <c r="I475" i="2"/>
  <c r="AA475" i="2"/>
  <c r="I476" i="2"/>
  <c r="AA476" i="2"/>
  <c r="I477" i="2"/>
  <c r="AA477" i="2"/>
  <c r="I478" i="2"/>
  <c r="AA478" i="2"/>
  <c r="I479" i="2"/>
  <c r="AA479" i="2"/>
  <c r="I480" i="2"/>
  <c r="AA480" i="2"/>
  <c r="I481" i="2"/>
  <c r="I482" i="2"/>
  <c r="AA482" i="2"/>
  <c r="I483" i="2"/>
  <c r="AA483" i="2"/>
  <c r="I484" i="2"/>
  <c r="AA484" i="2"/>
  <c r="I485" i="2"/>
  <c r="AA485" i="2"/>
  <c r="I486" i="2"/>
  <c r="AA486" i="2"/>
  <c r="I487" i="2"/>
  <c r="AA487" i="2"/>
  <c r="I488" i="2"/>
  <c r="AA488" i="2"/>
  <c r="I489" i="2"/>
  <c r="AA489" i="2"/>
  <c r="I490" i="2"/>
  <c r="AA490" i="2"/>
  <c r="I491" i="2"/>
  <c r="AA491" i="2"/>
  <c r="I492" i="2"/>
  <c r="AA492" i="2"/>
  <c r="I493" i="2"/>
  <c r="AA493" i="2"/>
  <c r="I494" i="2"/>
  <c r="AA494" i="2"/>
  <c r="I495" i="2"/>
  <c r="AA495" i="2"/>
  <c r="I496" i="2"/>
  <c r="AA496" i="2"/>
  <c r="I497" i="2"/>
  <c r="I498" i="2"/>
  <c r="AA498" i="2"/>
  <c r="I499" i="2"/>
  <c r="AA499" i="2"/>
  <c r="I500" i="2"/>
  <c r="AA500" i="2"/>
  <c r="I501" i="2"/>
  <c r="AA501" i="2"/>
  <c r="I502" i="2"/>
  <c r="AA502" i="2"/>
  <c r="I503" i="2"/>
  <c r="AA503" i="2"/>
  <c r="I504" i="2"/>
  <c r="AA504" i="2"/>
  <c r="I505" i="2"/>
  <c r="AA505" i="2"/>
  <c r="I506" i="2"/>
  <c r="AA506" i="2"/>
  <c r="I507" i="2"/>
  <c r="AA507" i="2"/>
  <c r="I508" i="2"/>
  <c r="AA508" i="2"/>
  <c r="I509" i="2"/>
  <c r="AA509" i="2"/>
  <c r="I510" i="2"/>
  <c r="AA510" i="2"/>
  <c r="I511" i="2"/>
  <c r="AA511" i="2"/>
  <c r="I512" i="2"/>
  <c r="AA512" i="2"/>
  <c r="I513" i="2"/>
  <c r="I514" i="2"/>
  <c r="AA514" i="2"/>
  <c r="I515" i="2"/>
  <c r="AA515" i="2"/>
  <c r="I516" i="2"/>
  <c r="AA516" i="2"/>
  <c r="I517" i="2"/>
  <c r="AA517" i="2"/>
  <c r="I518" i="2"/>
  <c r="AA518" i="2"/>
  <c r="I519" i="2"/>
  <c r="AA519" i="2"/>
  <c r="I520" i="2"/>
  <c r="AA520" i="2"/>
  <c r="I521" i="2"/>
  <c r="AA521" i="2"/>
  <c r="I522" i="2"/>
  <c r="AA522" i="2"/>
  <c r="I523" i="2"/>
  <c r="AA523" i="2"/>
  <c r="I524" i="2"/>
  <c r="AA524" i="2"/>
  <c r="I525" i="2"/>
  <c r="AA525" i="2"/>
  <c r="I526" i="2"/>
  <c r="AA526" i="2"/>
  <c r="I527" i="2"/>
  <c r="AA527" i="2"/>
  <c r="I528" i="2"/>
  <c r="AA528" i="2"/>
  <c r="I529" i="2"/>
  <c r="I530" i="2"/>
  <c r="AA530" i="2"/>
  <c r="I531" i="2"/>
  <c r="AA531" i="2"/>
  <c r="I532" i="2"/>
  <c r="AA532" i="2"/>
  <c r="I533" i="2"/>
  <c r="AA533" i="2"/>
  <c r="I534" i="2"/>
  <c r="AA534" i="2"/>
  <c r="I535" i="2"/>
  <c r="AA535" i="2"/>
  <c r="I536" i="2"/>
  <c r="AA536" i="2"/>
  <c r="I537" i="2"/>
  <c r="AA537" i="2"/>
  <c r="I538" i="2"/>
  <c r="AA538" i="2"/>
  <c r="I539" i="2"/>
  <c r="AA539" i="2"/>
  <c r="I540" i="2"/>
  <c r="AA540" i="2"/>
  <c r="I541" i="2"/>
  <c r="AA541" i="2"/>
  <c r="I542" i="2"/>
  <c r="AA542" i="2"/>
  <c r="I543" i="2"/>
  <c r="AA543" i="2"/>
  <c r="I544" i="2"/>
  <c r="AA544" i="2"/>
  <c r="I545" i="2"/>
  <c r="I546" i="2"/>
  <c r="AA546" i="2"/>
  <c r="I547" i="2"/>
  <c r="AA547" i="2"/>
  <c r="I548" i="2"/>
  <c r="AA548" i="2"/>
  <c r="I549" i="2"/>
  <c r="AA549" i="2"/>
  <c r="I550" i="2"/>
  <c r="AA550" i="2"/>
  <c r="I551" i="2"/>
  <c r="AA551" i="2"/>
  <c r="I552" i="2"/>
  <c r="AA552" i="2"/>
  <c r="I553" i="2"/>
  <c r="AA553" i="2"/>
  <c r="I554" i="2"/>
  <c r="AA554" i="2"/>
  <c r="I555" i="2"/>
  <c r="AA555" i="2"/>
  <c r="I556" i="2"/>
  <c r="AA556" i="2"/>
  <c r="I557" i="2"/>
  <c r="AA557" i="2"/>
  <c r="I558" i="2"/>
  <c r="AA558" i="2"/>
  <c r="I559" i="2"/>
  <c r="AA559" i="2"/>
  <c r="I560" i="2"/>
  <c r="AA560" i="2"/>
  <c r="I561" i="2"/>
  <c r="I562" i="2"/>
  <c r="AA562" i="2"/>
  <c r="I563" i="2"/>
  <c r="AA563" i="2"/>
  <c r="I564" i="2"/>
  <c r="AA564" i="2"/>
  <c r="I565" i="2"/>
  <c r="AA565" i="2"/>
  <c r="I566" i="2"/>
  <c r="AA566" i="2"/>
  <c r="I567" i="2"/>
  <c r="AA567" i="2"/>
  <c r="I568" i="2"/>
  <c r="AA568" i="2"/>
  <c r="I569" i="2"/>
  <c r="AA569" i="2"/>
  <c r="I570" i="2"/>
  <c r="AA570" i="2"/>
  <c r="I571" i="2"/>
  <c r="AA571" i="2"/>
  <c r="I572" i="2"/>
  <c r="AA572" i="2"/>
  <c r="I573" i="2"/>
  <c r="AA573" i="2"/>
  <c r="I574" i="2"/>
  <c r="AA574" i="2"/>
  <c r="I575" i="2"/>
  <c r="AA575" i="2"/>
  <c r="I576" i="2"/>
  <c r="AA576" i="2"/>
  <c r="I577" i="2"/>
  <c r="I578" i="2"/>
  <c r="AA578" i="2"/>
  <c r="I579" i="2"/>
  <c r="AA579" i="2"/>
  <c r="I580" i="2"/>
  <c r="AA580" i="2"/>
  <c r="I581" i="2"/>
  <c r="AA581" i="2"/>
  <c r="I582" i="2"/>
  <c r="AA582" i="2"/>
  <c r="I583" i="2"/>
  <c r="AA583" i="2"/>
  <c r="I584" i="2"/>
  <c r="AA584" i="2"/>
  <c r="I585" i="2"/>
  <c r="AA585" i="2"/>
  <c r="I586" i="2"/>
  <c r="AA586" i="2"/>
  <c r="I587" i="2"/>
  <c r="AA587" i="2"/>
  <c r="I588" i="2"/>
  <c r="AA588" i="2"/>
  <c r="I589" i="2"/>
  <c r="AA589" i="2"/>
  <c r="I590" i="2"/>
  <c r="AA590" i="2"/>
  <c r="I591" i="2"/>
  <c r="AA591" i="2"/>
  <c r="I592" i="2"/>
  <c r="AA592" i="2"/>
  <c r="I593" i="2"/>
  <c r="I594" i="2"/>
  <c r="AA594" i="2"/>
  <c r="I595" i="2"/>
  <c r="AA595" i="2"/>
  <c r="I596" i="2"/>
  <c r="AA596" i="2"/>
  <c r="I597" i="2"/>
  <c r="AA597" i="2"/>
  <c r="I598" i="2"/>
  <c r="AA598" i="2"/>
  <c r="I599" i="2"/>
  <c r="AA599" i="2"/>
  <c r="I600" i="2"/>
  <c r="AA600" i="2"/>
  <c r="I601" i="2"/>
  <c r="AA601" i="2"/>
  <c r="I602" i="2"/>
  <c r="AA602" i="2"/>
  <c r="I603" i="2"/>
  <c r="AA603" i="2"/>
  <c r="I604" i="2"/>
  <c r="AA604" i="2"/>
  <c r="I605" i="2"/>
  <c r="AA605" i="2"/>
  <c r="I606" i="2"/>
  <c r="AA606" i="2"/>
  <c r="I607" i="2"/>
  <c r="AA607" i="2"/>
  <c r="I608" i="2"/>
  <c r="AA608" i="2"/>
  <c r="I609" i="2"/>
  <c r="I610" i="2"/>
  <c r="AA610" i="2"/>
  <c r="I611" i="2"/>
  <c r="AA611" i="2"/>
  <c r="I612" i="2"/>
  <c r="AA612" i="2"/>
  <c r="I613" i="2"/>
  <c r="AA613" i="2"/>
  <c r="I614" i="2"/>
  <c r="AA614" i="2"/>
  <c r="I615" i="2"/>
  <c r="AA615" i="2"/>
  <c r="I616" i="2"/>
  <c r="AA616" i="2"/>
  <c r="I617" i="2"/>
  <c r="AA617" i="2"/>
  <c r="I618" i="2"/>
  <c r="AA618" i="2"/>
  <c r="I619" i="2"/>
  <c r="AA619" i="2"/>
  <c r="I620" i="2"/>
  <c r="AA620" i="2"/>
  <c r="I621" i="2"/>
  <c r="AA621" i="2"/>
  <c r="I622" i="2"/>
  <c r="AA622" i="2"/>
  <c r="I623" i="2"/>
  <c r="AA623" i="2"/>
  <c r="I624" i="2"/>
  <c r="AA624" i="2"/>
  <c r="I625" i="2"/>
  <c r="I626" i="2"/>
  <c r="AA626" i="2"/>
  <c r="I627" i="2"/>
  <c r="AA627" i="2"/>
  <c r="I628" i="2"/>
  <c r="AA628" i="2"/>
  <c r="I629" i="2"/>
  <c r="AA629" i="2"/>
  <c r="I630" i="2"/>
  <c r="AA630" i="2"/>
  <c r="I631" i="2"/>
  <c r="AA631" i="2"/>
  <c r="I632" i="2"/>
  <c r="AA632" i="2"/>
  <c r="I633" i="2"/>
  <c r="AA633" i="2"/>
  <c r="I634" i="2"/>
  <c r="AA634" i="2"/>
  <c r="I635" i="2"/>
  <c r="AA635" i="2"/>
  <c r="I636" i="2"/>
  <c r="AA636" i="2"/>
  <c r="I637" i="2"/>
  <c r="AA637" i="2"/>
  <c r="I638" i="2"/>
  <c r="AA638" i="2"/>
  <c r="I639" i="2"/>
  <c r="AA639" i="2"/>
  <c r="I640" i="2"/>
  <c r="AA640" i="2"/>
  <c r="I641" i="2"/>
  <c r="I642" i="2"/>
  <c r="AA642" i="2"/>
  <c r="I643" i="2"/>
  <c r="AA643" i="2"/>
  <c r="I644" i="2"/>
  <c r="AA644" i="2"/>
  <c r="I645" i="2"/>
  <c r="AA645" i="2"/>
  <c r="I646" i="2"/>
  <c r="AA646" i="2"/>
  <c r="I647" i="2"/>
  <c r="AA647" i="2"/>
  <c r="I648" i="2"/>
  <c r="AA648" i="2"/>
  <c r="I649" i="2"/>
  <c r="AA649" i="2"/>
  <c r="I650" i="2"/>
  <c r="AA650" i="2"/>
  <c r="I651" i="2"/>
  <c r="AA651" i="2"/>
  <c r="I652" i="2"/>
  <c r="AA652" i="2"/>
  <c r="I653" i="2"/>
  <c r="AA653" i="2"/>
  <c r="I654" i="2"/>
  <c r="AA654" i="2"/>
  <c r="I655" i="2"/>
  <c r="AA655" i="2"/>
  <c r="I656" i="2"/>
  <c r="AA656" i="2"/>
  <c r="I657" i="2"/>
  <c r="I658" i="2"/>
  <c r="AA658" i="2"/>
  <c r="I659" i="2"/>
  <c r="AA659" i="2"/>
  <c r="I660" i="2"/>
  <c r="AA660" i="2"/>
  <c r="I661" i="2"/>
  <c r="AA661" i="2"/>
  <c r="I662" i="2"/>
  <c r="AA662" i="2"/>
  <c r="I663" i="2"/>
  <c r="AA663" i="2"/>
  <c r="I664" i="2"/>
  <c r="AA664" i="2"/>
  <c r="I665" i="2"/>
  <c r="AA665" i="2"/>
  <c r="I666" i="2"/>
  <c r="AA666" i="2"/>
  <c r="I667" i="2"/>
  <c r="AA667" i="2"/>
  <c r="I668" i="2"/>
  <c r="AA668" i="2"/>
  <c r="I669" i="2"/>
  <c r="AA669" i="2"/>
  <c r="I670" i="2"/>
  <c r="AA670" i="2"/>
  <c r="I671" i="2"/>
  <c r="AA671" i="2"/>
  <c r="I672" i="2"/>
  <c r="AA672" i="2"/>
  <c r="I673" i="2"/>
  <c r="I674" i="2"/>
  <c r="AA674" i="2"/>
  <c r="I675" i="2"/>
  <c r="AA675" i="2"/>
  <c r="I676" i="2"/>
  <c r="AA676" i="2"/>
  <c r="I677" i="2"/>
  <c r="AA677" i="2"/>
  <c r="I678" i="2"/>
  <c r="AA678" i="2"/>
  <c r="I679" i="2"/>
  <c r="AA679" i="2"/>
  <c r="I680" i="2"/>
  <c r="AA680" i="2"/>
  <c r="I681" i="2"/>
  <c r="AA681" i="2"/>
  <c r="I682" i="2"/>
  <c r="AA682" i="2"/>
  <c r="I683" i="2"/>
  <c r="AA683" i="2"/>
  <c r="I684" i="2"/>
  <c r="AA684" i="2"/>
  <c r="I685" i="2"/>
  <c r="AA685" i="2"/>
  <c r="I686" i="2"/>
  <c r="AA686" i="2"/>
  <c r="I687" i="2"/>
  <c r="AA687" i="2"/>
  <c r="I688" i="2"/>
  <c r="AA688" i="2"/>
  <c r="I689" i="2"/>
  <c r="I690" i="2"/>
  <c r="AA690" i="2"/>
  <c r="I691" i="2"/>
  <c r="AA691" i="2"/>
  <c r="I692" i="2"/>
  <c r="AA692" i="2"/>
  <c r="I693" i="2"/>
  <c r="AA693" i="2"/>
  <c r="I694" i="2"/>
  <c r="AA694" i="2"/>
  <c r="I695" i="2"/>
  <c r="AA695" i="2"/>
  <c r="I696" i="2"/>
  <c r="AA696" i="2"/>
  <c r="I697" i="2"/>
  <c r="AA697" i="2"/>
  <c r="I698" i="2"/>
  <c r="AA698" i="2"/>
  <c r="I699" i="2"/>
  <c r="AA699" i="2"/>
  <c r="I700" i="2"/>
  <c r="AA700" i="2"/>
  <c r="I701" i="2"/>
  <c r="AA701" i="2"/>
  <c r="I702" i="2"/>
  <c r="AA702" i="2"/>
  <c r="I703" i="2"/>
  <c r="AA703" i="2"/>
  <c r="I704" i="2"/>
  <c r="AA704" i="2"/>
  <c r="I705" i="2"/>
  <c r="I706" i="2"/>
  <c r="AA706" i="2"/>
  <c r="I707" i="2"/>
  <c r="AA707" i="2"/>
  <c r="I708" i="2"/>
  <c r="AA708" i="2"/>
  <c r="I709" i="2"/>
  <c r="AA709" i="2"/>
  <c r="I710" i="2"/>
  <c r="AA710" i="2"/>
  <c r="I711" i="2"/>
  <c r="AA711" i="2"/>
  <c r="I712" i="2"/>
  <c r="AA712" i="2"/>
  <c r="I713" i="2"/>
  <c r="AA713" i="2"/>
  <c r="I714" i="2"/>
  <c r="AA714" i="2"/>
  <c r="I715" i="2"/>
  <c r="AA715" i="2"/>
  <c r="I716" i="2"/>
  <c r="AA716" i="2"/>
  <c r="I717" i="2"/>
  <c r="AA717" i="2"/>
  <c r="I718" i="2"/>
  <c r="AA718" i="2"/>
  <c r="I719" i="2"/>
  <c r="AA719" i="2"/>
  <c r="I720" i="2"/>
  <c r="AA720" i="2"/>
  <c r="I721" i="2"/>
  <c r="I722" i="2"/>
  <c r="AA722" i="2"/>
  <c r="I723" i="2"/>
  <c r="AA723" i="2"/>
  <c r="I724" i="2"/>
  <c r="AA724" i="2"/>
  <c r="I725" i="2"/>
  <c r="AA725" i="2"/>
  <c r="I726" i="2"/>
  <c r="AA726" i="2"/>
  <c r="I727" i="2"/>
  <c r="AA727" i="2"/>
  <c r="I728" i="2"/>
  <c r="AA728" i="2"/>
  <c r="I729" i="2"/>
  <c r="AA729" i="2"/>
  <c r="I730" i="2"/>
  <c r="AA730" i="2"/>
  <c r="I731" i="2"/>
  <c r="AA731" i="2"/>
  <c r="I732" i="2"/>
  <c r="AA732" i="2"/>
  <c r="I733" i="2"/>
  <c r="AA733" i="2"/>
  <c r="I734" i="2"/>
  <c r="AA734" i="2"/>
  <c r="I735" i="2"/>
  <c r="AA735" i="2"/>
  <c r="I736" i="2"/>
  <c r="AA736" i="2"/>
  <c r="I737" i="2"/>
  <c r="I738" i="2"/>
  <c r="AA738" i="2"/>
  <c r="I739" i="2"/>
  <c r="AA739" i="2"/>
  <c r="I740" i="2"/>
  <c r="AA740" i="2"/>
  <c r="I741" i="2"/>
  <c r="AA741" i="2"/>
  <c r="I742" i="2"/>
  <c r="AA742" i="2"/>
  <c r="I743" i="2"/>
  <c r="AA743" i="2"/>
  <c r="I744" i="2"/>
  <c r="AA744" i="2"/>
  <c r="I745" i="2"/>
  <c r="AA745" i="2"/>
  <c r="I746" i="2"/>
  <c r="AA746" i="2"/>
  <c r="I747" i="2"/>
  <c r="AA747" i="2"/>
  <c r="I748" i="2"/>
  <c r="AA748" i="2"/>
  <c r="I749" i="2"/>
  <c r="AA749" i="2"/>
  <c r="I750" i="2"/>
  <c r="AA750" i="2"/>
  <c r="I751" i="2"/>
  <c r="AA751" i="2"/>
  <c r="I752" i="2"/>
  <c r="AA752" i="2"/>
  <c r="I753" i="2"/>
  <c r="I754" i="2"/>
  <c r="AA754" i="2"/>
  <c r="I755" i="2"/>
  <c r="AA755" i="2"/>
  <c r="I756" i="2"/>
  <c r="AA756" i="2"/>
  <c r="I757" i="2"/>
  <c r="AA757" i="2"/>
  <c r="I758" i="2"/>
  <c r="AA758" i="2"/>
  <c r="I759" i="2"/>
  <c r="AA759" i="2"/>
  <c r="I760" i="2"/>
  <c r="AA760" i="2"/>
  <c r="I761" i="2"/>
  <c r="AA761" i="2"/>
  <c r="I762" i="2"/>
  <c r="AA762" i="2"/>
  <c r="I763" i="2"/>
  <c r="AA763" i="2"/>
  <c r="I764" i="2"/>
  <c r="AA764" i="2"/>
  <c r="I765" i="2"/>
  <c r="AA765" i="2"/>
  <c r="I766" i="2"/>
  <c r="AA766" i="2"/>
  <c r="I767" i="2"/>
  <c r="AA767" i="2"/>
  <c r="I768" i="2"/>
  <c r="AA768" i="2"/>
  <c r="I769" i="2"/>
  <c r="I770" i="2"/>
  <c r="AA770" i="2"/>
  <c r="I771" i="2"/>
  <c r="AA771" i="2"/>
  <c r="I772" i="2"/>
  <c r="AA772" i="2"/>
  <c r="I773" i="2"/>
  <c r="AA773" i="2"/>
  <c r="I774" i="2"/>
  <c r="AA774" i="2"/>
  <c r="I775" i="2"/>
  <c r="AA775" i="2"/>
  <c r="I776" i="2"/>
  <c r="AA776" i="2"/>
  <c r="I777" i="2"/>
  <c r="AA777" i="2"/>
  <c r="I778" i="2"/>
  <c r="AA778" i="2"/>
  <c r="I779" i="2"/>
  <c r="AA779" i="2"/>
  <c r="I780" i="2"/>
  <c r="AA780" i="2"/>
  <c r="I781" i="2"/>
  <c r="AA781" i="2"/>
  <c r="I782" i="2"/>
  <c r="AA782" i="2"/>
  <c r="I783" i="2"/>
  <c r="AA783" i="2"/>
  <c r="I784" i="2"/>
  <c r="AA784" i="2"/>
  <c r="I785" i="2"/>
  <c r="I786" i="2"/>
  <c r="AA786" i="2"/>
  <c r="I787" i="2"/>
  <c r="AA787" i="2"/>
  <c r="I788" i="2"/>
  <c r="AA788" i="2"/>
  <c r="I789" i="2"/>
  <c r="AA789" i="2"/>
  <c r="I790" i="2"/>
  <c r="AA790" i="2"/>
  <c r="I791" i="2"/>
  <c r="AA791" i="2"/>
  <c r="I792" i="2"/>
  <c r="AA792" i="2"/>
  <c r="I793" i="2"/>
  <c r="AA793" i="2"/>
  <c r="I794" i="2"/>
  <c r="AA794" i="2"/>
  <c r="I795" i="2"/>
  <c r="AA795" i="2"/>
  <c r="I796" i="2"/>
  <c r="AA796" i="2"/>
  <c r="I797" i="2"/>
  <c r="AA797" i="2"/>
  <c r="I798" i="2"/>
  <c r="AA798" i="2"/>
  <c r="I799" i="2"/>
  <c r="AA799" i="2"/>
  <c r="I800" i="2"/>
  <c r="AA800" i="2"/>
  <c r="I801" i="2"/>
  <c r="I802" i="2"/>
  <c r="AA802" i="2"/>
  <c r="I803" i="2"/>
  <c r="AA803" i="2"/>
  <c r="I804" i="2"/>
  <c r="AA804" i="2"/>
  <c r="I805" i="2"/>
  <c r="AA805" i="2"/>
  <c r="I806" i="2"/>
  <c r="AA806" i="2"/>
  <c r="I807" i="2"/>
  <c r="AA807" i="2"/>
  <c r="I808" i="2"/>
  <c r="AA808" i="2"/>
  <c r="I809" i="2"/>
  <c r="AA809" i="2"/>
  <c r="I810" i="2"/>
  <c r="AA810" i="2"/>
  <c r="I811" i="2"/>
  <c r="AA811" i="2"/>
  <c r="I812" i="2"/>
  <c r="AA812" i="2"/>
  <c r="I813" i="2"/>
  <c r="AA813" i="2"/>
  <c r="I814" i="2"/>
  <c r="AA814" i="2"/>
  <c r="I815" i="2"/>
  <c r="AA815" i="2"/>
  <c r="I816" i="2"/>
  <c r="AA816" i="2"/>
  <c r="I817" i="2"/>
  <c r="I818" i="2"/>
  <c r="AA818" i="2"/>
  <c r="I819" i="2"/>
  <c r="AA819" i="2"/>
  <c r="I820" i="2"/>
  <c r="AA820" i="2"/>
  <c r="I821" i="2"/>
  <c r="AA821" i="2"/>
  <c r="I822" i="2"/>
  <c r="AA822" i="2"/>
  <c r="I823" i="2"/>
  <c r="AA823" i="2"/>
  <c r="I824" i="2"/>
  <c r="AA824" i="2"/>
  <c r="I825" i="2"/>
  <c r="AA825" i="2"/>
  <c r="I826" i="2"/>
  <c r="AA826" i="2"/>
  <c r="I827" i="2"/>
  <c r="AA827" i="2"/>
  <c r="I828" i="2"/>
  <c r="AA828" i="2"/>
  <c r="I829" i="2"/>
  <c r="AA829" i="2"/>
  <c r="I830" i="2"/>
  <c r="AA830" i="2"/>
  <c r="I831" i="2"/>
  <c r="AA831" i="2"/>
  <c r="I832" i="2"/>
  <c r="AA832" i="2"/>
  <c r="I833" i="2"/>
  <c r="I834" i="2"/>
  <c r="AA834" i="2"/>
  <c r="I835" i="2"/>
  <c r="AA835" i="2"/>
  <c r="I836" i="2"/>
  <c r="AA836" i="2"/>
  <c r="I837" i="2"/>
  <c r="AA837" i="2"/>
  <c r="I838" i="2"/>
  <c r="AA838" i="2"/>
  <c r="I839" i="2"/>
  <c r="AA839" i="2"/>
  <c r="I840" i="2"/>
  <c r="AA840" i="2"/>
  <c r="I841" i="2"/>
  <c r="AA841" i="2"/>
  <c r="I842" i="2"/>
  <c r="AA842" i="2"/>
  <c r="I843" i="2"/>
  <c r="AA843" i="2"/>
  <c r="I844" i="2"/>
  <c r="AA844" i="2"/>
  <c r="I845" i="2"/>
  <c r="AA845" i="2"/>
  <c r="I846" i="2"/>
  <c r="AA846" i="2"/>
  <c r="I847" i="2"/>
  <c r="AA847" i="2"/>
  <c r="I848" i="2"/>
  <c r="AA848" i="2"/>
  <c r="I849" i="2"/>
  <c r="I850" i="2"/>
  <c r="AA850" i="2"/>
  <c r="I851" i="2"/>
  <c r="AA851" i="2"/>
  <c r="I852" i="2"/>
  <c r="AA852" i="2"/>
  <c r="I853" i="2"/>
  <c r="AA853" i="2"/>
  <c r="I854" i="2"/>
  <c r="AA854" i="2"/>
  <c r="I855" i="2"/>
  <c r="AA855" i="2"/>
  <c r="I856" i="2"/>
  <c r="AA856" i="2"/>
  <c r="I857" i="2"/>
  <c r="AA857" i="2"/>
  <c r="I858" i="2"/>
  <c r="AA858" i="2"/>
  <c r="I859" i="2"/>
  <c r="AA859" i="2"/>
  <c r="I860" i="2"/>
  <c r="AA860" i="2"/>
  <c r="I861" i="2"/>
  <c r="AA861" i="2"/>
  <c r="I862" i="2"/>
  <c r="AA862" i="2"/>
  <c r="I863" i="2"/>
  <c r="AA863" i="2"/>
  <c r="I864" i="2"/>
  <c r="AA864" i="2"/>
  <c r="I865" i="2"/>
  <c r="I866" i="2"/>
  <c r="AA866" i="2"/>
  <c r="I867" i="2"/>
  <c r="AA867" i="2"/>
  <c r="I868" i="2"/>
  <c r="AA868" i="2"/>
  <c r="I869" i="2"/>
  <c r="AA869" i="2"/>
  <c r="I870" i="2"/>
  <c r="AA870" i="2"/>
  <c r="I871" i="2"/>
  <c r="AA871" i="2"/>
  <c r="I872" i="2"/>
  <c r="AA872" i="2"/>
  <c r="I873" i="2"/>
  <c r="AA873" i="2"/>
  <c r="I874" i="2"/>
  <c r="AA874" i="2"/>
  <c r="I875" i="2"/>
  <c r="AA875" i="2"/>
  <c r="I876" i="2"/>
  <c r="AA876" i="2"/>
  <c r="I877" i="2"/>
  <c r="AA877" i="2"/>
  <c r="I878" i="2"/>
  <c r="AA878" i="2"/>
  <c r="I879" i="2"/>
  <c r="AA879" i="2"/>
  <c r="I880" i="2"/>
  <c r="AA880" i="2"/>
  <c r="I881" i="2"/>
  <c r="I882" i="2"/>
  <c r="AA882" i="2"/>
  <c r="I883" i="2"/>
  <c r="AA883" i="2"/>
  <c r="I884" i="2"/>
  <c r="AA884" i="2"/>
  <c r="I885" i="2"/>
  <c r="AA885" i="2"/>
  <c r="I886" i="2"/>
  <c r="AA886" i="2"/>
  <c r="I887" i="2"/>
  <c r="AA887" i="2"/>
  <c r="I888" i="2"/>
  <c r="AA888" i="2"/>
  <c r="I889" i="2"/>
  <c r="AA889" i="2"/>
  <c r="I890" i="2"/>
  <c r="AA890" i="2"/>
  <c r="I891" i="2"/>
  <c r="AA891" i="2"/>
  <c r="I892" i="2"/>
  <c r="AA892" i="2"/>
  <c r="I893" i="2"/>
  <c r="AA893" i="2"/>
  <c r="I894" i="2"/>
  <c r="AA894" i="2"/>
  <c r="I895" i="2"/>
  <c r="AA895" i="2"/>
  <c r="I896" i="2"/>
  <c r="AA896" i="2"/>
  <c r="I897" i="2"/>
  <c r="I898" i="2"/>
  <c r="AA898" i="2"/>
  <c r="I899" i="2"/>
  <c r="AA899" i="2"/>
  <c r="I900" i="2"/>
  <c r="AA900" i="2"/>
  <c r="I901" i="2"/>
  <c r="AA901" i="2"/>
  <c r="I902" i="2"/>
  <c r="AA902" i="2"/>
  <c r="I903" i="2"/>
  <c r="AA903" i="2"/>
  <c r="I904" i="2"/>
  <c r="AA904" i="2"/>
  <c r="I905" i="2"/>
  <c r="AA905" i="2"/>
  <c r="I906" i="2"/>
  <c r="AA906" i="2"/>
  <c r="I907" i="2"/>
  <c r="AA907" i="2"/>
  <c r="I908" i="2"/>
  <c r="AA908" i="2"/>
  <c r="I909" i="2"/>
  <c r="AA909" i="2"/>
  <c r="I910" i="2"/>
  <c r="AA910" i="2"/>
  <c r="I911" i="2"/>
  <c r="AA911" i="2"/>
  <c r="I912" i="2"/>
  <c r="AA912" i="2"/>
  <c r="I913" i="2"/>
  <c r="I914" i="2"/>
  <c r="AA914" i="2"/>
  <c r="I915" i="2"/>
  <c r="AA915" i="2"/>
  <c r="I916" i="2"/>
  <c r="AA916" i="2"/>
  <c r="I917" i="2"/>
  <c r="AA917" i="2"/>
  <c r="I918" i="2"/>
  <c r="AA918" i="2"/>
  <c r="I919" i="2"/>
  <c r="AA919" i="2"/>
  <c r="I920" i="2"/>
  <c r="AA920" i="2"/>
  <c r="I921" i="2"/>
  <c r="AA921" i="2"/>
  <c r="I922" i="2"/>
  <c r="AA922" i="2"/>
  <c r="I923" i="2"/>
  <c r="AA923" i="2"/>
  <c r="I924" i="2"/>
  <c r="AA924" i="2"/>
  <c r="I925" i="2"/>
  <c r="AA925" i="2"/>
  <c r="I926" i="2"/>
  <c r="AA926" i="2"/>
  <c r="I927" i="2"/>
  <c r="AA927" i="2"/>
  <c r="I928" i="2"/>
  <c r="AA928" i="2"/>
  <c r="I929" i="2"/>
  <c r="I930" i="2"/>
  <c r="AA930" i="2"/>
  <c r="I931" i="2"/>
  <c r="AA931" i="2"/>
  <c r="I932" i="2"/>
  <c r="AA932" i="2"/>
  <c r="I933" i="2"/>
  <c r="AA933" i="2"/>
  <c r="I934" i="2"/>
  <c r="AA934" i="2"/>
  <c r="I935" i="2"/>
  <c r="AA935" i="2"/>
  <c r="I936" i="2"/>
  <c r="AA936" i="2"/>
  <c r="I937" i="2"/>
  <c r="AA937" i="2"/>
  <c r="I938" i="2"/>
  <c r="AA938" i="2"/>
  <c r="I939" i="2"/>
  <c r="AA939" i="2"/>
  <c r="I940" i="2"/>
  <c r="AA940" i="2"/>
  <c r="I941" i="2"/>
  <c r="AA941" i="2"/>
  <c r="I942" i="2"/>
  <c r="AA942" i="2"/>
  <c r="I943" i="2"/>
  <c r="AA943" i="2"/>
  <c r="I944" i="2"/>
  <c r="AA944" i="2"/>
  <c r="I945" i="2"/>
  <c r="I946" i="2"/>
  <c r="AA946" i="2"/>
  <c r="I947" i="2"/>
  <c r="AA947" i="2"/>
  <c r="I948" i="2"/>
  <c r="AA948" i="2"/>
  <c r="I949" i="2"/>
  <c r="AA949" i="2"/>
  <c r="I950" i="2"/>
  <c r="AA950" i="2"/>
  <c r="I951" i="2"/>
  <c r="AA951" i="2"/>
  <c r="I952" i="2"/>
  <c r="AA952" i="2"/>
  <c r="I953" i="2"/>
  <c r="AA953" i="2"/>
  <c r="I954" i="2"/>
  <c r="AA954" i="2"/>
  <c r="I955" i="2"/>
  <c r="AA955" i="2"/>
  <c r="I956" i="2"/>
  <c r="AA956" i="2"/>
  <c r="I957" i="2"/>
  <c r="AA957" i="2"/>
  <c r="I958" i="2"/>
  <c r="AA958" i="2"/>
  <c r="I959" i="2"/>
  <c r="AA959" i="2"/>
  <c r="I960" i="2"/>
  <c r="AA960" i="2"/>
  <c r="I961" i="2"/>
  <c r="I962" i="2"/>
  <c r="AA962" i="2"/>
  <c r="I963" i="2"/>
  <c r="AA963" i="2"/>
  <c r="I964" i="2"/>
  <c r="AA964" i="2"/>
  <c r="I965" i="2"/>
  <c r="AA965" i="2"/>
  <c r="I966" i="2"/>
  <c r="AA966" i="2"/>
  <c r="I967" i="2"/>
  <c r="AA967" i="2"/>
  <c r="I968" i="2"/>
  <c r="AA968" i="2"/>
  <c r="I969" i="2"/>
  <c r="AA969" i="2"/>
  <c r="I970" i="2"/>
  <c r="AA970" i="2"/>
  <c r="I971" i="2"/>
  <c r="AA971" i="2"/>
  <c r="I972" i="2"/>
  <c r="AA972" i="2"/>
  <c r="I973" i="2"/>
  <c r="AA973" i="2"/>
  <c r="I974" i="2"/>
  <c r="AA974" i="2"/>
  <c r="I975" i="2"/>
  <c r="AA975" i="2"/>
  <c r="I976" i="2"/>
  <c r="AA976" i="2"/>
  <c r="I977" i="2"/>
  <c r="I978" i="2"/>
  <c r="AA978" i="2"/>
  <c r="I979" i="2"/>
  <c r="AA979" i="2"/>
  <c r="I980" i="2"/>
  <c r="AA980" i="2"/>
  <c r="I981" i="2"/>
  <c r="AA981" i="2"/>
  <c r="I982" i="2"/>
  <c r="AA982" i="2"/>
  <c r="I983" i="2"/>
  <c r="AA983" i="2"/>
  <c r="I984" i="2"/>
  <c r="AA984" i="2"/>
  <c r="I985" i="2"/>
  <c r="AA985" i="2"/>
  <c r="I986" i="2"/>
  <c r="AA986" i="2"/>
  <c r="I987" i="2"/>
  <c r="AA987" i="2"/>
  <c r="I988" i="2"/>
  <c r="AA988" i="2"/>
  <c r="I989" i="2"/>
  <c r="AA989" i="2"/>
  <c r="I990" i="2"/>
  <c r="AA990" i="2"/>
  <c r="I991" i="2"/>
  <c r="AA991" i="2"/>
  <c r="I992" i="2"/>
  <c r="AA992" i="2"/>
  <c r="I993" i="2"/>
  <c r="I994" i="2"/>
  <c r="AA994" i="2"/>
  <c r="I995" i="2"/>
  <c r="AA995" i="2"/>
  <c r="I996" i="2"/>
  <c r="AA996" i="2"/>
  <c r="I997" i="2"/>
  <c r="AA997" i="2"/>
  <c r="I998" i="2"/>
  <c r="AA998" i="2"/>
  <c r="I999" i="2"/>
  <c r="AA999" i="2"/>
  <c r="I1000" i="2"/>
  <c r="AA1000" i="2"/>
  <c r="I1001" i="2"/>
  <c r="AA1001" i="2"/>
  <c r="I1002" i="2"/>
  <c r="AA1002" i="2"/>
  <c r="I1003" i="2"/>
  <c r="AA1003" i="2"/>
  <c r="I1004" i="2"/>
  <c r="AA1004" i="2"/>
  <c r="I1005" i="2"/>
  <c r="AA1005" i="2"/>
  <c r="I1006" i="2"/>
  <c r="AA1006" i="2"/>
  <c r="I1007" i="2"/>
  <c r="AA1007" i="2"/>
  <c r="I1008" i="2"/>
  <c r="AA1008" i="2"/>
  <c r="I1009" i="2"/>
  <c r="I1010" i="2"/>
  <c r="AA1010" i="2"/>
  <c r="I1011" i="2"/>
  <c r="AA1011" i="2"/>
  <c r="I1012" i="2"/>
  <c r="AA1012" i="2"/>
  <c r="I1013" i="2"/>
  <c r="AA1013" i="2"/>
  <c r="I1014" i="2"/>
  <c r="AA1014" i="2"/>
  <c r="I1015" i="2"/>
  <c r="AA1015" i="2"/>
  <c r="I1016" i="2"/>
  <c r="AA1016" i="2"/>
  <c r="I1017" i="2"/>
  <c r="AA1017" i="2"/>
  <c r="I1018" i="2"/>
  <c r="AA1018" i="2"/>
  <c r="I1019" i="2"/>
  <c r="AA1019" i="2"/>
  <c r="I1020" i="2"/>
  <c r="AA1020" i="2"/>
  <c r="I1021" i="2"/>
  <c r="AA1021" i="2"/>
  <c r="I1022" i="2"/>
  <c r="AA1022" i="2"/>
  <c r="I1023" i="2"/>
  <c r="AA1023" i="2"/>
  <c r="I1024" i="2"/>
  <c r="AA1024" i="2"/>
  <c r="I1025" i="2"/>
  <c r="I1026" i="2"/>
  <c r="AA1026" i="2"/>
  <c r="I1027" i="2"/>
  <c r="AA1027" i="2"/>
  <c r="I1028" i="2"/>
  <c r="AA1028" i="2"/>
  <c r="I1029" i="2"/>
  <c r="AA1029" i="2"/>
  <c r="I1030" i="2"/>
  <c r="AA1030" i="2"/>
  <c r="I1031" i="2"/>
  <c r="AA1031" i="2"/>
  <c r="I1032" i="2"/>
  <c r="AA1032" i="2"/>
  <c r="I1033" i="2"/>
  <c r="AA1033" i="2"/>
  <c r="I1034" i="2"/>
  <c r="AA1034" i="2"/>
  <c r="I1035" i="2"/>
  <c r="AA1035" i="2"/>
  <c r="I1036" i="2"/>
  <c r="AA1036" i="2"/>
  <c r="I1037" i="2"/>
  <c r="AA1037" i="2"/>
  <c r="I1038" i="2"/>
  <c r="AA1038" i="2"/>
  <c r="I1039" i="2"/>
  <c r="AA1039" i="2"/>
  <c r="I1040" i="2"/>
  <c r="AA1040" i="2"/>
  <c r="I1041" i="2"/>
  <c r="I1042" i="2"/>
  <c r="AA1042" i="2"/>
  <c r="I1043" i="2"/>
  <c r="AA1043" i="2"/>
  <c r="I1044" i="2"/>
  <c r="AA1044" i="2"/>
  <c r="I1045" i="2"/>
  <c r="AA1045" i="2"/>
  <c r="I1046" i="2"/>
  <c r="AA1046" i="2"/>
  <c r="I1047" i="2"/>
  <c r="AA1047" i="2"/>
  <c r="I1048" i="2"/>
  <c r="AA1048" i="2"/>
  <c r="I1049" i="2"/>
  <c r="AA1049" i="2"/>
  <c r="I1050" i="2"/>
  <c r="AA1050" i="2"/>
  <c r="I1051" i="2"/>
  <c r="AA1051" i="2"/>
  <c r="I1052" i="2"/>
  <c r="AA1052" i="2"/>
  <c r="I1053" i="2"/>
  <c r="AA1053" i="2"/>
  <c r="I1054" i="2"/>
  <c r="AA1054" i="2"/>
  <c r="I1055" i="2"/>
  <c r="AA1055" i="2"/>
  <c r="I1056" i="2"/>
  <c r="AA1056" i="2"/>
  <c r="I1057" i="2"/>
  <c r="I1058" i="2"/>
  <c r="AA1058" i="2"/>
  <c r="I1059" i="2"/>
  <c r="AA1059" i="2"/>
  <c r="I1060" i="2"/>
  <c r="AA1060" i="2"/>
  <c r="I1061" i="2"/>
  <c r="AA1061" i="2"/>
  <c r="I1062" i="2"/>
  <c r="AA1062" i="2"/>
  <c r="I1063" i="2"/>
  <c r="AA1063" i="2"/>
  <c r="I1064" i="2"/>
  <c r="AA1064" i="2"/>
  <c r="I1065" i="2"/>
  <c r="AA1065" i="2"/>
  <c r="I1066" i="2"/>
  <c r="AA1066" i="2"/>
  <c r="I1067" i="2"/>
  <c r="AA1067" i="2"/>
  <c r="I1068" i="2"/>
  <c r="AA1068" i="2"/>
  <c r="I1069" i="2"/>
  <c r="AA1069" i="2"/>
  <c r="I1070" i="2"/>
  <c r="AA1070" i="2"/>
  <c r="I1071" i="2"/>
  <c r="AA1071" i="2"/>
  <c r="I1072" i="2"/>
  <c r="AA1072" i="2"/>
  <c r="I1073" i="2"/>
  <c r="I1074" i="2"/>
  <c r="AA1074" i="2"/>
  <c r="I1075" i="2"/>
  <c r="AA1075" i="2"/>
  <c r="I1076" i="2"/>
  <c r="AA1076" i="2"/>
  <c r="I1077" i="2"/>
  <c r="AA1077" i="2"/>
  <c r="I1078" i="2"/>
  <c r="AA1078" i="2"/>
  <c r="I1079" i="2"/>
  <c r="AA1079" i="2"/>
  <c r="I1080" i="2"/>
  <c r="AA1080" i="2"/>
  <c r="I1081" i="2"/>
  <c r="AA1081" i="2"/>
  <c r="I1082" i="2"/>
  <c r="AA1082" i="2"/>
  <c r="I1083" i="2"/>
  <c r="AA1083" i="2"/>
  <c r="I1084" i="2"/>
  <c r="AA1084" i="2"/>
  <c r="I1085" i="2"/>
  <c r="AA1085" i="2"/>
  <c r="I1086" i="2"/>
  <c r="AA1086" i="2"/>
  <c r="I1087" i="2"/>
  <c r="AA1087" i="2"/>
  <c r="I1088" i="2"/>
  <c r="AA1088" i="2"/>
  <c r="I1089" i="2"/>
  <c r="I1090" i="2"/>
  <c r="AA1090" i="2"/>
  <c r="I1091" i="2"/>
  <c r="AA1091" i="2"/>
  <c r="I1092" i="2"/>
  <c r="AA1092" i="2"/>
  <c r="I1093" i="2"/>
  <c r="AA1093" i="2"/>
  <c r="I1094" i="2"/>
  <c r="AA1094" i="2"/>
  <c r="I1095" i="2"/>
  <c r="AA1095" i="2"/>
  <c r="I1096" i="2"/>
  <c r="AA1096" i="2"/>
  <c r="I1097" i="2"/>
  <c r="AA1097" i="2"/>
  <c r="I1098" i="2"/>
  <c r="AA1098" i="2"/>
  <c r="I1099" i="2"/>
  <c r="AA1099" i="2"/>
  <c r="I1100" i="2"/>
  <c r="AA1100" i="2"/>
  <c r="I1101" i="2"/>
  <c r="AA1101" i="2"/>
  <c r="I1102" i="2"/>
  <c r="AA1102" i="2"/>
  <c r="I1103" i="2"/>
  <c r="AA1103" i="2"/>
  <c r="I1104" i="2"/>
  <c r="AA1104" i="2"/>
  <c r="I1105" i="2"/>
  <c r="I1106" i="2"/>
  <c r="AA1106" i="2"/>
  <c r="I1107" i="2"/>
  <c r="AA1107" i="2"/>
  <c r="I1108" i="2"/>
  <c r="AA1108" i="2"/>
  <c r="I1109" i="2"/>
  <c r="AA1109" i="2"/>
  <c r="I1110" i="2"/>
  <c r="AA1110" i="2"/>
  <c r="I1111" i="2"/>
  <c r="AA1111" i="2"/>
  <c r="I1112" i="2"/>
  <c r="AA1112" i="2"/>
  <c r="I1113" i="2"/>
  <c r="AA1113" i="2"/>
  <c r="I1114" i="2"/>
  <c r="AA1114" i="2"/>
  <c r="I1115" i="2"/>
  <c r="AA1115" i="2"/>
  <c r="I1116" i="2"/>
  <c r="AA1116" i="2"/>
  <c r="I1117" i="2"/>
  <c r="AA1117" i="2"/>
  <c r="I1118" i="2"/>
  <c r="AA1118" i="2"/>
  <c r="I1119" i="2"/>
  <c r="AA1119" i="2"/>
  <c r="I1120" i="2"/>
  <c r="AA1120" i="2"/>
  <c r="I1121" i="2"/>
  <c r="I1122" i="2"/>
  <c r="AA1122" i="2"/>
  <c r="I1123" i="2"/>
  <c r="AA1123" i="2"/>
  <c r="I1124" i="2"/>
  <c r="AA1124" i="2"/>
  <c r="I1125" i="2"/>
  <c r="AA1125" i="2"/>
  <c r="I1126" i="2"/>
  <c r="AA1126" i="2"/>
  <c r="I1127" i="2"/>
  <c r="AA1127" i="2"/>
  <c r="I1128" i="2"/>
  <c r="AA1128" i="2"/>
  <c r="I1129" i="2"/>
  <c r="AA1129" i="2"/>
  <c r="I1130" i="2"/>
  <c r="AA1130" i="2"/>
  <c r="I1131" i="2"/>
  <c r="AA1131" i="2"/>
  <c r="I1132" i="2"/>
  <c r="AA1132" i="2"/>
  <c r="I1133" i="2"/>
  <c r="AA1133" i="2"/>
  <c r="I1134" i="2"/>
  <c r="AA1134" i="2"/>
  <c r="I1135" i="2"/>
  <c r="AA1135" i="2"/>
  <c r="I1136" i="2"/>
  <c r="AA1136" i="2"/>
  <c r="I1137" i="2"/>
  <c r="I1138" i="2"/>
  <c r="AA1138" i="2"/>
  <c r="I1139" i="2"/>
  <c r="AA1139" i="2"/>
  <c r="I1140" i="2"/>
  <c r="AA1140" i="2"/>
  <c r="I1141" i="2"/>
  <c r="AA1141" i="2"/>
  <c r="I1142" i="2"/>
  <c r="AA1142" i="2"/>
  <c r="I1143" i="2"/>
  <c r="AA1143" i="2"/>
  <c r="I1144" i="2"/>
  <c r="AA1144" i="2"/>
  <c r="I1145" i="2"/>
  <c r="AA1145" i="2"/>
  <c r="I1146" i="2"/>
  <c r="AA1146" i="2"/>
  <c r="I1147" i="2"/>
  <c r="AA1147" i="2"/>
  <c r="I1148" i="2"/>
  <c r="AA1148" i="2"/>
  <c r="I1149" i="2"/>
  <c r="AA1149" i="2"/>
  <c r="I1150" i="2"/>
  <c r="AA1150" i="2"/>
  <c r="I1151" i="2"/>
  <c r="AA1151" i="2"/>
  <c r="I1152" i="2"/>
  <c r="AA1152" i="2"/>
  <c r="I1153" i="2"/>
  <c r="I1154" i="2"/>
  <c r="AA1154" i="2"/>
  <c r="I1155" i="2"/>
  <c r="AA1155" i="2"/>
  <c r="I1156" i="2"/>
  <c r="AA1156" i="2"/>
  <c r="I1157" i="2"/>
  <c r="AA1157" i="2"/>
  <c r="I1158" i="2"/>
  <c r="AA1158" i="2"/>
  <c r="I1159" i="2"/>
  <c r="AA1159" i="2"/>
  <c r="I1160" i="2"/>
  <c r="AA1160" i="2"/>
  <c r="I1161" i="2"/>
  <c r="AA1161" i="2"/>
  <c r="I1162" i="2"/>
  <c r="AA1162" i="2"/>
  <c r="I1163" i="2"/>
  <c r="AA1163" i="2"/>
  <c r="I1164" i="2"/>
  <c r="AA1164" i="2"/>
  <c r="I1165" i="2"/>
  <c r="AA1165" i="2"/>
  <c r="I1166" i="2"/>
  <c r="AA1166" i="2"/>
  <c r="I1167" i="2"/>
  <c r="AA1167" i="2"/>
  <c r="I1168" i="2"/>
  <c r="AA1168" i="2"/>
  <c r="I1169" i="2"/>
  <c r="I1170" i="2"/>
  <c r="AA1170" i="2"/>
  <c r="I1171" i="2"/>
  <c r="AA1171" i="2"/>
  <c r="I1172" i="2"/>
  <c r="AA1172" i="2"/>
  <c r="I1173" i="2"/>
  <c r="AA1173" i="2"/>
  <c r="I1174" i="2"/>
  <c r="AA1174" i="2"/>
  <c r="I1175" i="2"/>
  <c r="AA1175" i="2"/>
  <c r="I1176" i="2"/>
  <c r="AA1176" i="2"/>
  <c r="I1177" i="2"/>
  <c r="AA1177" i="2"/>
  <c r="I1178" i="2"/>
  <c r="AA1178" i="2"/>
  <c r="I1179" i="2"/>
  <c r="AA1179" i="2"/>
  <c r="I1180" i="2"/>
  <c r="AA1180" i="2"/>
  <c r="I1181" i="2"/>
  <c r="AA1181" i="2"/>
  <c r="I1182" i="2"/>
  <c r="AA1182" i="2"/>
  <c r="I1183" i="2"/>
  <c r="AA1183" i="2"/>
  <c r="I1184" i="2"/>
  <c r="AA1184" i="2"/>
  <c r="I1185" i="2"/>
  <c r="I1186" i="2"/>
  <c r="AA1186" i="2"/>
  <c r="I1187" i="2"/>
  <c r="AA1187" i="2"/>
  <c r="I1188" i="2"/>
  <c r="AA1188" i="2"/>
  <c r="I1189" i="2"/>
  <c r="AA1189" i="2"/>
  <c r="I1190" i="2"/>
  <c r="AA1190" i="2"/>
  <c r="I1191" i="2"/>
  <c r="AA1191" i="2"/>
  <c r="I1192" i="2"/>
  <c r="AA1192" i="2"/>
  <c r="I1193" i="2"/>
  <c r="AA1193" i="2"/>
  <c r="I1194" i="2"/>
  <c r="AA1194" i="2"/>
  <c r="I1195" i="2"/>
  <c r="AA1195" i="2"/>
  <c r="I1196" i="2"/>
  <c r="AA1196" i="2"/>
  <c r="I1197" i="2"/>
  <c r="AA1197" i="2"/>
  <c r="I1198" i="2"/>
  <c r="AA1198" i="2"/>
  <c r="I1199" i="2"/>
  <c r="AA1199" i="2"/>
  <c r="I1200" i="2"/>
  <c r="AA1200" i="2"/>
  <c r="I1201" i="2"/>
  <c r="I1202" i="2"/>
  <c r="AA1202" i="2"/>
  <c r="I1203" i="2"/>
  <c r="AA1203" i="2"/>
  <c r="I1204" i="2"/>
  <c r="AA1204" i="2"/>
  <c r="I1205" i="2"/>
  <c r="AA1205" i="2"/>
  <c r="I1206" i="2"/>
  <c r="AA1206" i="2"/>
  <c r="I1207" i="2"/>
  <c r="AA1207" i="2"/>
  <c r="I1208" i="2"/>
  <c r="AA1208" i="2"/>
  <c r="I1209" i="2"/>
  <c r="AA1209" i="2"/>
  <c r="I1210" i="2"/>
  <c r="AA1210" i="2"/>
  <c r="I1211" i="2"/>
  <c r="AA1211" i="2"/>
  <c r="I1212" i="2"/>
  <c r="AA1212" i="2"/>
  <c r="I1213" i="2"/>
  <c r="AA1213" i="2"/>
  <c r="I1214" i="2"/>
  <c r="AA1214" i="2"/>
  <c r="I1215" i="2"/>
  <c r="AA1215" i="2"/>
  <c r="I1216" i="2"/>
  <c r="AA1216" i="2"/>
  <c r="I1217" i="2"/>
  <c r="I1218" i="2"/>
  <c r="AA1218" i="2"/>
  <c r="I1219" i="2"/>
  <c r="AA1219" i="2"/>
  <c r="I1220" i="2"/>
  <c r="AA1220" i="2"/>
  <c r="I1221" i="2"/>
  <c r="AA1221" i="2"/>
  <c r="I1222" i="2"/>
  <c r="AA1222" i="2"/>
  <c r="I1223" i="2"/>
  <c r="AA1223" i="2"/>
  <c r="I1224" i="2"/>
  <c r="AA1224" i="2"/>
  <c r="I1225" i="2"/>
  <c r="AA1225" i="2"/>
  <c r="I1226" i="2"/>
  <c r="AA1226" i="2"/>
  <c r="I1227" i="2"/>
  <c r="AA1227" i="2"/>
  <c r="I1228" i="2"/>
  <c r="AA1228" i="2"/>
  <c r="I1229" i="2"/>
  <c r="AA1229" i="2"/>
  <c r="I1230" i="2"/>
  <c r="AA1230" i="2"/>
  <c r="I1231" i="2"/>
  <c r="AA1231" i="2"/>
  <c r="I1232" i="2"/>
  <c r="AA1232" i="2"/>
  <c r="I1233" i="2"/>
  <c r="I1234" i="2"/>
  <c r="AA1234" i="2"/>
  <c r="I1235" i="2"/>
  <c r="AA1235" i="2"/>
  <c r="I1236" i="2"/>
  <c r="AA1236" i="2"/>
  <c r="I1237" i="2"/>
  <c r="AA1237" i="2"/>
  <c r="I1238" i="2"/>
  <c r="AA1238" i="2"/>
  <c r="I1239" i="2"/>
  <c r="AA1239" i="2"/>
  <c r="I1240" i="2"/>
  <c r="AA1240" i="2"/>
  <c r="I1241" i="2"/>
  <c r="AA1241" i="2"/>
  <c r="I1242" i="2"/>
  <c r="AA1242" i="2"/>
  <c r="I1243" i="2"/>
  <c r="AA1243" i="2"/>
  <c r="I1244" i="2"/>
  <c r="AA1244" i="2"/>
  <c r="I1245" i="2"/>
  <c r="AA1245" i="2"/>
  <c r="I1246" i="2"/>
  <c r="AA1246" i="2"/>
  <c r="I1247" i="2"/>
  <c r="AA1247" i="2"/>
  <c r="I1248" i="2"/>
  <c r="AA1248" i="2"/>
  <c r="I1249" i="2"/>
  <c r="I1250" i="2"/>
  <c r="AA1250" i="2"/>
  <c r="I1251" i="2"/>
  <c r="AA1251" i="2"/>
  <c r="I1252" i="2"/>
  <c r="AA1252" i="2"/>
  <c r="I1253" i="2"/>
  <c r="AA1253" i="2"/>
  <c r="I1254" i="2"/>
  <c r="AA1254" i="2"/>
  <c r="I1255" i="2"/>
  <c r="AA1255" i="2"/>
  <c r="I1256" i="2"/>
  <c r="AA1256" i="2"/>
  <c r="I1257" i="2"/>
  <c r="AA1257" i="2"/>
  <c r="I1258" i="2"/>
  <c r="AA1258" i="2"/>
  <c r="I1259" i="2"/>
  <c r="AA1259" i="2"/>
  <c r="I1260" i="2"/>
  <c r="AA1260" i="2"/>
  <c r="I1261" i="2"/>
  <c r="AA1261" i="2"/>
  <c r="I1262" i="2"/>
  <c r="AA1262" i="2"/>
  <c r="I1263" i="2"/>
  <c r="AA1263" i="2"/>
  <c r="I1264" i="2"/>
  <c r="AA1264" i="2"/>
  <c r="I1265" i="2"/>
  <c r="I1266" i="2"/>
  <c r="AA1266" i="2"/>
  <c r="I1267" i="2"/>
  <c r="AA1267" i="2"/>
  <c r="I1268" i="2"/>
  <c r="AA1268" i="2"/>
  <c r="I1269" i="2"/>
  <c r="AA1269" i="2"/>
  <c r="I1270" i="2"/>
  <c r="AA1270" i="2"/>
  <c r="I1271" i="2"/>
  <c r="AA1271" i="2"/>
  <c r="I1272" i="2"/>
  <c r="AA1272" i="2"/>
  <c r="I1273" i="2"/>
  <c r="AA1273" i="2"/>
  <c r="I1274" i="2"/>
  <c r="AA1274" i="2"/>
  <c r="I1275" i="2"/>
  <c r="AA1275" i="2"/>
  <c r="I1276" i="2"/>
  <c r="AA1276" i="2"/>
  <c r="I1277" i="2"/>
  <c r="AA1277" i="2"/>
  <c r="I1278" i="2"/>
  <c r="AA1278" i="2"/>
  <c r="I1279" i="2"/>
  <c r="AA1279" i="2"/>
  <c r="I1280" i="2"/>
  <c r="AA1280" i="2"/>
  <c r="I1281" i="2"/>
  <c r="I1282" i="2"/>
  <c r="AA1282" i="2"/>
  <c r="I1283" i="2"/>
  <c r="AA1283" i="2"/>
  <c r="I1284" i="2"/>
  <c r="AA1284" i="2"/>
  <c r="I1285" i="2"/>
  <c r="AA1285" i="2"/>
  <c r="I1286" i="2"/>
  <c r="AA1286" i="2"/>
  <c r="I1287" i="2"/>
  <c r="AA1287" i="2"/>
  <c r="I1288" i="2"/>
  <c r="AA1288" i="2"/>
  <c r="I1289" i="2"/>
  <c r="AA1289" i="2"/>
  <c r="I1290" i="2"/>
  <c r="AA1290" i="2"/>
  <c r="I1291" i="2"/>
  <c r="AA1291" i="2"/>
  <c r="I1292" i="2"/>
  <c r="AA1292" i="2"/>
  <c r="I1293" i="2"/>
  <c r="AA1293" i="2"/>
  <c r="I1294" i="2"/>
  <c r="AA1294" i="2"/>
  <c r="I1295" i="2"/>
  <c r="AA1295" i="2"/>
  <c r="I1296" i="2"/>
  <c r="AA1296" i="2"/>
  <c r="I1297" i="2"/>
  <c r="I1298" i="2"/>
  <c r="AA1298" i="2"/>
  <c r="I1299" i="2"/>
  <c r="AA1299" i="2"/>
  <c r="I1300" i="2"/>
  <c r="AA1300" i="2"/>
  <c r="I1301" i="2"/>
  <c r="AA1301" i="2"/>
  <c r="I1302" i="2"/>
  <c r="AA1302" i="2"/>
  <c r="I1303" i="2"/>
  <c r="AA1303" i="2"/>
  <c r="I1304" i="2"/>
  <c r="AA1304" i="2"/>
  <c r="I1305" i="2"/>
  <c r="AA1305" i="2"/>
  <c r="I1306" i="2"/>
  <c r="AA1306" i="2"/>
  <c r="I1307" i="2"/>
  <c r="AA1307" i="2"/>
  <c r="I1308" i="2"/>
  <c r="AA1308" i="2"/>
  <c r="I1309" i="2"/>
  <c r="AA1309" i="2"/>
  <c r="I1310" i="2"/>
  <c r="AA1310" i="2"/>
  <c r="I1311" i="2"/>
  <c r="AA1311" i="2"/>
  <c r="I1312" i="2"/>
  <c r="AA1312" i="2"/>
  <c r="I1313" i="2"/>
  <c r="I1314" i="2"/>
  <c r="AA1314" i="2"/>
  <c r="I1315" i="2"/>
  <c r="AA1315" i="2"/>
  <c r="I1316" i="2"/>
  <c r="AA1316" i="2"/>
  <c r="I1317" i="2"/>
  <c r="AA1317" i="2"/>
  <c r="I1318" i="2"/>
  <c r="AA1318" i="2"/>
  <c r="I1319" i="2"/>
  <c r="AA1319" i="2"/>
  <c r="I1320" i="2"/>
  <c r="AA1320" i="2"/>
  <c r="I1321" i="2"/>
  <c r="AA1321" i="2"/>
  <c r="I1322" i="2"/>
  <c r="AA1322" i="2"/>
  <c r="I1323" i="2"/>
  <c r="AA1323" i="2"/>
  <c r="I1324" i="2"/>
  <c r="AA1324" i="2"/>
  <c r="I1325" i="2"/>
  <c r="AA1325" i="2"/>
  <c r="I1326" i="2"/>
  <c r="AA1326" i="2"/>
  <c r="I1327" i="2"/>
  <c r="AA1327" i="2"/>
  <c r="I1328" i="2"/>
  <c r="AA1328" i="2"/>
  <c r="I1329" i="2"/>
  <c r="I1330" i="2"/>
  <c r="AA1330" i="2"/>
  <c r="I1331" i="2"/>
  <c r="AA1331" i="2"/>
  <c r="I1332" i="2"/>
  <c r="AA1332" i="2"/>
  <c r="I1333" i="2"/>
  <c r="AA1333" i="2"/>
  <c r="I1334" i="2"/>
  <c r="AA1334" i="2"/>
  <c r="I1335" i="2"/>
  <c r="AA1335" i="2"/>
  <c r="I1336" i="2"/>
  <c r="AA1336" i="2"/>
  <c r="I1337" i="2"/>
  <c r="AA1337" i="2"/>
  <c r="I1338" i="2"/>
  <c r="AA1338" i="2"/>
  <c r="I1339" i="2"/>
  <c r="AA1339" i="2"/>
  <c r="I1340" i="2"/>
  <c r="AA1340" i="2"/>
  <c r="I1341" i="2"/>
  <c r="AA1341" i="2"/>
  <c r="I1342" i="2"/>
  <c r="AA1342" i="2"/>
  <c r="I1343" i="2"/>
  <c r="AA1343" i="2"/>
  <c r="I1344" i="2"/>
  <c r="AA1344" i="2"/>
  <c r="I1345" i="2"/>
  <c r="I1346" i="2"/>
  <c r="AA1346" i="2"/>
  <c r="I1347" i="2"/>
  <c r="AA1347" i="2"/>
  <c r="I1348" i="2"/>
  <c r="AA1348" i="2"/>
  <c r="I1349" i="2"/>
  <c r="AA1349" i="2"/>
  <c r="I1350" i="2"/>
  <c r="AA1350" i="2"/>
  <c r="I1351" i="2"/>
  <c r="AA1351" i="2"/>
  <c r="I1352" i="2"/>
  <c r="AA1352" i="2"/>
  <c r="I1353" i="2"/>
  <c r="AA1353" i="2"/>
  <c r="I1354" i="2"/>
  <c r="AA1354" i="2"/>
  <c r="I1355" i="2"/>
  <c r="AA1355" i="2"/>
  <c r="I1356" i="2"/>
  <c r="AA1356" i="2"/>
  <c r="I1357" i="2"/>
  <c r="AA1357" i="2"/>
  <c r="I1358" i="2"/>
  <c r="AA1358" i="2"/>
  <c r="I1359" i="2"/>
  <c r="AA1359" i="2"/>
  <c r="I1360" i="2"/>
  <c r="AA1360" i="2"/>
  <c r="I1361" i="2"/>
  <c r="I1362" i="2"/>
  <c r="AA1362" i="2"/>
  <c r="I1363" i="2"/>
  <c r="AA1363" i="2"/>
  <c r="I1364" i="2"/>
  <c r="AA1364" i="2"/>
  <c r="I1365" i="2"/>
  <c r="AA1365" i="2"/>
  <c r="I1366" i="2"/>
  <c r="AA1366" i="2"/>
  <c r="I1367" i="2"/>
  <c r="AA1367" i="2"/>
  <c r="I1368" i="2"/>
  <c r="AA1368" i="2"/>
  <c r="I1369" i="2"/>
  <c r="AA1369" i="2"/>
  <c r="I1370" i="2"/>
  <c r="AA1370" i="2"/>
  <c r="I1371" i="2"/>
  <c r="AA1371" i="2"/>
  <c r="I1372" i="2"/>
  <c r="AA1372" i="2"/>
  <c r="I1373" i="2"/>
  <c r="AA1373" i="2"/>
  <c r="I1374" i="2"/>
  <c r="AA1374" i="2"/>
  <c r="I1375" i="2"/>
  <c r="AA1375" i="2"/>
  <c r="I1376" i="2"/>
  <c r="AA1376" i="2"/>
  <c r="I1377" i="2"/>
  <c r="I1378" i="2"/>
  <c r="AA1378" i="2"/>
  <c r="I1379" i="2"/>
  <c r="AA1379" i="2"/>
  <c r="I1380" i="2"/>
  <c r="AA1380" i="2"/>
  <c r="I1381" i="2"/>
  <c r="AA1381" i="2"/>
  <c r="I1382" i="2"/>
  <c r="AA1382" i="2"/>
  <c r="I1383" i="2"/>
  <c r="AA1383" i="2"/>
  <c r="I1384" i="2"/>
  <c r="AA1384" i="2"/>
  <c r="I1385" i="2"/>
  <c r="AA1385" i="2"/>
  <c r="I1386" i="2"/>
  <c r="AA1386" i="2"/>
  <c r="I1387" i="2"/>
  <c r="AA1387" i="2"/>
  <c r="I1388" i="2"/>
  <c r="AA1388" i="2"/>
  <c r="I1389" i="2"/>
  <c r="AA1389" i="2"/>
  <c r="I1390" i="2"/>
  <c r="AA1390" i="2"/>
  <c r="I1391" i="2"/>
  <c r="AA1391" i="2"/>
  <c r="I1392" i="2"/>
  <c r="AA1392" i="2"/>
  <c r="I1393" i="2"/>
  <c r="I1394" i="2"/>
  <c r="AA1394" i="2"/>
  <c r="I1395" i="2"/>
  <c r="AA1395" i="2"/>
  <c r="I1396" i="2"/>
  <c r="AA1396" i="2"/>
  <c r="I1397" i="2"/>
  <c r="AA1397" i="2"/>
  <c r="I1398" i="2"/>
  <c r="AA1398" i="2"/>
  <c r="I1399" i="2"/>
  <c r="AA1399" i="2"/>
  <c r="I1400" i="2"/>
  <c r="AA1400" i="2"/>
  <c r="I1401" i="2"/>
  <c r="AA1401" i="2"/>
  <c r="I1402" i="2"/>
  <c r="AA1402" i="2"/>
  <c r="I1403" i="2"/>
  <c r="AA1403" i="2"/>
  <c r="I1404" i="2"/>
  <c r="AA1404" i="2"/>
  <c r="I1405" i="2"/>
  <c r="AA1405" i="2"/>
  <c r="I1406" i="2"/>
  <c r="AA1406" i="2"/>
  <c r="I1407" i="2"/>
  <c r="AA1407" i="2"/>
  <c r="I1408" i="2"/>
  <c r="AA1408" i="2"/>
  <c r="I1409" i="2"/>
  <c r="I1410" i="2"/>
  <c r="AA1410" i="2"/>
  <c r="I1411" i="2"/>
  <c r="AA1411" i="2"/>
  <c r="I1412" i="2"/>
  <c r="AA1412" i="2"/>
  <c r="I1413" i="2"/>
  <c r="AA1413" i="2"/>
  <c r="I1414" i="2"/>
  <c r="AA1414" i="2"/>
  <c r="I1415" i="2"/>
  <c r="AA1415" i="2"/>
  <c r="I1416" i="2"/>
  <c r="AA1416" i="2"/>
  <c r="I1417" i="2"/>
  <c r="AA1417" i="2"/>
  <c r="I1418" i="2"/>
  <c r="AA1418" i="2"/>
  <c r="I1419" i="2"/>
  <c r="AA1419" i="2"/>
  <c r="I1420" i="2"/>
  <c r="AA1420" i="2"/>
  <c r="I1421" i="2"/>
  <c r="AA1421" i="2"/>
  <c r="I1422" i="2"/>
  <c r="AA1422" i="2"/>
  <c r="I1423" i="2"/>
  <c r="AA1423" i="2"/>
  <c r="I1424" i="2"/>
  <c r="AA1424" i="2"/>
  <c r="I1425" i="2"/>
  <c r="I1426" i="2"/>
  <c r="AA1426" i="2"/>
  <c r="I1427" i="2"/>
  <c r="AA1427" i="2"/>
  <c r="I1428" i="2"/>
  <c r="AA1428" i="2"/>
  <c r="I1429" i="2"/>
  <c r="AA1429" i="2"/>
  <c r="I1430" i="2"/>
  <c r="AA1430" i="2"/>
  <c r="I1431" i="2"/>
  <c r="AA1431" i="2"/>
  <c r="I1432" i="2"/>
  <c r="AA1432" i="2"/>
  <c r="I1433" i="2"/>
  <c r="AA1433" i="2"/>
  <c r="I1434" i="2"/>
  <c r="AA1434" i="2"/>
  <c r="I1435" i="2"/>
  <c r="AA1435" i="2"/>
  <c r="I1436" i="2"/>
  <c r="AA1436" i="2"/>
  <c r="I1437" i="2"/>
  <c r="AA1437" i="2"/>
  <c r="I1438" i="2"/>
  <c r="AA1438" i="2"/>
  <c r="I1439" i="2"/>
  <c r="AA1439" i="2"/>
  <c r="I1440" i="2"/>
  <c r="AA1440" i="2"/>
  <c r="I1441" i="2"/>
  <c r="I1442" i="2"/>
  <c r="AA1442" i="2"/>
  <c r="I1443" i="2"/>
  <c r="AA1443" i="2"/>
  <c r="I1444" i="2"/>
  <c r="AA1444" i="2"/>
  <c r="I1445" i="2"/>
  <c r="AA1445" i="2"/>
  <c r="I1446" i="2"/>
  <c r="AA1446" i="2"/>
  <c r="I1447" i="2"/>
  <c r="AA1447" i="2"/>
  <c r="I1448" i="2"/>
  <c r="AA1448" i="2"/>
  <c r="I1449" i="2"/>
  <c r="AA1449" i="2"/>
  <c r="I1450" i="2"/>
  <c r="AA1450" i="2"/>
  <c r="I1451" i="2"/>
  <c r="AA1451" i="2"/>
  <c r="I1452" i="2"/>
  <c r="AA1452" i="2"/>
  <c r="I1453" i="2"/>
  <c r="AA1453" i="2"/>
  <c r="I1454" i="2"/>
  <c r="AA1454" i="2"/>
  <c r="I1455" i="2"/>
  <c r="AA1455" i="2"/>
  <c r="I1456" i="2"/>
  <c r="AA1456" i="2"/>
  <c r="I1457" i="2"/>
  <c r="I1458" i="2"/>
  <c r="AA1458" i="2"/>
  <c r="I1459" i="2"/>
  <c r="AA1459" i="2"/>
  <c r="I1460" i="2"/>
  <c r="AA1460" i="2"/>
  <c r="I1461" i="2"/>
  <c r="AA1461" i="2"/>
  <c r="I1462" i="2"/>
  <c r="AA1462" i="2"/>
  <c r="I1463" i="2"/>
  <c r="AA1463" i="2"/>
  <c r="I1464" i="2"/>
  <c r="AA1464" i="2"/>
  <c r="I1465" i="2"/>
  <c r="AA1465" i="2"/>
  <c r="I1466" i="2"/>
  <c r="AA1466" i="2"/>
  <c r="I1467" i="2"/>
  <c r="AA1467" i="2"/>
  <c r="I1468" i="2"/>
  <c r="AA1468" i="2"/>
  <c r="I1469" i="2"/>
  <c r="AA1469" i="2"/>
  <c r="I1470" i="2"/>
  <c r="AA1470" i="2"/>
  <c r="I1471" i="2"/>
  <c r="AA1471" i="2"/>
  <c r="I1472" i="2"/>
  <c r="AA1472" i="2"/>
  <c r="I1473" i="2"/>
  <c r="I1474" i="2"/>
  <c r="AA1474" i="2"/>
  <c r="I1475" i="2"/>
  <c r="AA1475" i="2"/>
  <c r="I1476" i="2"/>
  <c r="AA1476" i="2"/>
  <c r="I1477" i="2"/>
  <c r="AA1477" i="2"/>
  <c r="I1478" i="2"/>
  <c r="AA1478" i="2"/>
  <c r="I1479" i="2"/>
  <c r="AA1479" i="2"/>
  <c r="I1480" i="2"/>
  <c r="AA1480" i="2"/>
  <c r="I1481" i="2"/>
  <c r="AA1481" i="2"/>
  <c r="I1482" i="2"/>
  <c r="AA1482" i="2"/>
  <c r="I1483" i="2"/>
  <c r="AA1483" i="2"/>
  <c r="I1484" i="2"/>
  <c r="AA1484" i="2"/>
  <c r="I1485" i="2"/>
  <c r="AA1485" i="2"/>
  <c r="I1486" i="2"/>
  <c r="AA1486" i="2"/>
  <c r="I1487" i="2"/>
  <c r="AA1487" i="2"/>
  <c r="I1488" i="2"/>
  <c r="AA1488" i="2"/>
  <c r="I1489" i="2"/>
  <c r="I1490" i="2"/>
  <c r="AA1490" i="2"/>
  <c r="I1491" i="2"/>
  <c r="AA1491" i="2"/>
  <c r="I1492" i="2"/>
  <c r="AA1492" i="2"/>
  <c r="I1493" i="2"/>
  <c r="AA1493" i="2"/>
  <c r="I1494" i="2"/>
  <c r="AA1494" i="2"/>
  <c r="I1495" i="2"/>
  <c r="AA1495" i="2"/>
  <c r="I1496" i="2"/>
  <c r="AA1496" i="2"/>
  <c r="I1497" i="2"/>
  <c r="AA1497" i="2"/>
  <c r="I1498" i="2"/>
  <c r="AA1498" i="2"/>
  <c r="I1499" i="2"/>
  <c r="AA1499" i="2"/>
  <c r="I1500" i="2"/>
  <c r="AA1500" i="2"/>
  <c r="I1501" i="2"/>
  <c r="AA1501" i="2"/>
  <c r="I1502" i="2"/>
  <c r="AA1502" i="2"/>
  <c r="I1503" i="2"/>
  <c r="AA1503" i="2"/>
  <c r="I1504" i="2"/>
  <c r="AA1504" i="2"/>
  <c r="I1505" i="2"/>
  <c r="I1506" i="2"/>
  <c r="AA1506" i="2"/>
  <c r="I1507" i="2"/>
  <c r="AA1507" i="2"/>
  <c r="I1508" i="2"/>
  <c r="AA1508" i="2"/>
  <c r="I1509" i="2"/>
  <c r="AA1509" i="2"/>
  <c r="I1510" i="2"/>
  <c r="AA1510" i="2"/>
  <c r="I1511" i="2"/>
  <c r="AA1511" i="2"/>
  <c r="I1512" i="2"/>
  <c r="AA1512" i="2"/>
  <c r="I1513" i="2"/>
  <c r="AA1513" i="2"/>
  <c r="I1514" i="2"/>
  <c r="AA1514" i="2"/>
  <c r="I1515" i="2"/>
  <c r="AA1515" i="2"/>
  <c r="I1516" i="2"/>
  <c r="AA1516" i="2"/>
  <c r="I1517" i="2"/>
  <c r="AA1517" i="2"/>
  <c r="I1518" i="2"/>
  <c r="AA1518" i="2"/>
  <c r="I1519" i="2"/>
  <c r="AA1519" i="2"/>
  <c r="I1520" i="2"/>
  <c r="AA1520" i="2"/>
  <c r="I1521" i="2"/>
  <c r="I1522" i="2"/>
  <c r="AA1522" i="2"/>
  <c r="I1523" i="2"/>
  <c r="AA1523" i="2"/>
  <c r="I1524" i="2"/>
  <c r="AA1524" i="2"/>
  <c r="I1525" i="2"/>
  <c r="AA1525" i="2"/>
  <c r="I1526" i="2"/>
  <c r="AA1526" i="2"/>
  <c r="I1527" i="2"/>
  <c r="AA1527" i="2"/>
  <c r="I1528" i="2"/>
  <c r="AA1528" i="2"/>
  <c r="I1529" i="2"/>
  <c r="AA1529" i="2"/>
  <c r="I1530" i="2"/>
  <c r="AA1530" i="2"/>
  <c r="I1531" i="2"/>
  <c r="AA1531" i="2"/>
  <c r="I1532" i="2"/>
  <c r="AA1532" i="2"/>
  <c r="I1533" i="2"/>
  <c r="AA1533" i="2"/>
  <c r="I1534" i="2"/>
  <c r="AA1534" i="2"/>
  <c r="I1535" i="2"/>
  <c r="AA1535" i="2"/>
  <c r="I1536" i="2"/>
  <c r="AA1536" i="2"/>
  <c r="I1537" i="2"/>
  <c r="I1538" i="2"/>
  <c r="AA1538" i="2"/>
  <c r="I1539" i="2"/>
  <c r="AA1539" i="2"/>
  <c r="I1540" i="2"/>
  <c r="AA1540" i="2"/>
  <c r="I1541" i="2"/>
  <c r="AA1541" i="2"/>
  <c r="I1542" i="2"/>
  <c r="AA1542" i="2"/>
  <c r="I1543" i="2"/>
  <c r="AA1543" i="2"/>
  <c r="I1544" i="2"/>
  <c r="AA1544" i="2"/>
  <c r="I1545" i="2"/>
  <c r="AA1545" i="2"/>
  <c r="I1546" i="2"/>
  <c r="AA1546" i="2"/>
  <c r="I1547" i="2"/>
  <c r="AA1547" i="2"/>
  <c r="I1548" i="2"/>
  <c r="AA1548" i="2"/>
  <c r="I1549" i="2"/>
  <c r="AA1549" i="2"/>
  <c r="I1550" i="2"/>
  <c r="AA1550" i="2"/>
  <c r="I1551" i="2"/>
  <c r="AA1551" i="2"/>
  <c r="I1552" i="2"/>
  <c r="AA1552" i="2"/>
  <c r="I1553" i="2"/>
  <c r="I1554" i="2"/>
  <c r="AA1554" i="2"/>
  <c r="I1555" i="2"/>
  <c r="AA1555" i="2"/>
  <c r="I1556" i="2"/>
  <c r="AA1556" i="2"/>
  <c r="I1557" i="2"/>
  <c r="AA1557" i="2"/>
  <c r="I1558" i="2"/>
  <c r="AA1558" i="2"/>
  <c r="I1559" i="2"/>
  <c r="AA1559" i="2"/>
  <c r="I1560" i="2"/>
  <c r="AA1560" i="2"/>
  <c r="I1561" i="2"/>
  <c r="AA1561" i="2"/>
  <c r="I1562" i="2"/>
  <c r="AA1562" i="2"/>
  <c r="I1563" i="2"/>
  <c r="AA1563" i="2"/>
  <c r="I1564" i="2"/>
  <c r="AA1564" i="2"/>
  <c r="I1565" i="2"/>
  <c r="AA1565" i="2"/>
  <c r="I1566" i="2"/>
  <c r="AA1566" i="2"/>
  <c r="I1567" i="2"/>
  <c r="AA1567" i="2"/>
  <c r="I1568" i="2"/>
  <c r="AA1568" i="2"/>
  <c r="I1569" i="2"/>
  <c r="I1570" i="2"/>
  <c r="AA1570" i="2"/>
  <c r="I1571" i="2"/>
  <c r="AA1571" i="2"/>
  <c r="I1572" i="2"/>
  <c r="AA1572" i="2"/>
  <c r="I1573" i="2"/>
  <c r="AA1573" i="2"/>
  <c r="I1574" i="2"/>
  <c r="AA1574" i="2"/>
  <c r="I1575" i="2"/>
  <c r="AA1575" i="2"/>
  <c r="I1576" i="2"/>
  <c r="AA1576" i="2"/>
  <c r="I1577" i="2"/>
  <c r="AA1577" i="2"/>
  <c r="I1578" i="2"/>
  <c r="AA1578" i="2"/>
  <c r="I1579" i="2"/>
  <c r="AA1579" i="2"/>
  <c r="I1580" i="2"/>
  <c r="AA1580" i="2"/>
  <c r="I1581" i="2"/>
  <c r="AA1581" i="2"/>
  <c r="I1582" i="2"/>
  <c r="AA1582" i="2"/>
  <c r="I1583" i="2"/>
  <c r="AA1583" i="2"/>
  <c r="I1584" i="2"/>
  <c r="AA1584" i="2"/>
  <c r="I1585" i="2"/>
  <c r="I1586" i="2"/>
  <c r="AA1586" i="2"/>
  <c r="I1587" i="2"/>
  <c r="AA1587" i="2"/>
  <c r="I1588" i="2"/>
  <c r="AA1588" i="2"/>
  <c r="I1589" i="2"/>
  <c r="AA1589" i="2"/>
  <c r="I1590" i="2"/>
  <c r="AA1590" i="2"/>
  <c r="I1591" i="2"/>
  <c r="AA1591" i="2"/>
  <c r="I1592" i="2"/>
  <c r="AA1592" i="2"/>
  <c r="I1593" i="2"/>
  <c r="AA1593" i="2"/>
  <c r="I1594" i="2"/>
  <c r="AA1594" i="2"/>
  <c r="I1595" i="2"/>
  <c r="AA1595" i="2"/>
  <c r="I1596" i="2"/>
  <c r="AA1596" i="2"/>
  <c r="I1597" i="2"/>
  <c r="AA1597" i="2"/>
  <c r="I1598" i="2"/>
  <c r="AA1598" i="2"/>
  <c r="I1599" i="2"/>
  <c r="AA1599" i="2"/>
  <c r="I1600" i="2"/>
  <c r="AA1600" i="2"/>
  <c r="I1601" i="2"/>
  <c r="I1602" i="2"/>
  <c r="AA1602" i="2"/>
  <c r="I1603" i="2"/>
  <c r="AA1603" i="2"/>
  <c r="I1604" i="2"/>
  <c r="AA1604" i="2"/>
  <c r="I1605" i="2"/>
  <c r="AA1605" i="2"/>
  <c r="I1606" i="2"/>
  <c r="AA1606" i="2"/>
  <c r="I1607" i="2"/>
  <c r="AA1607" i="2"/>
  <c r="I1608" i="2"/>
  <c r="AA1608" i="2"/>
  <c r="I1609" i="2"/>
  <c r="AA1609" i="2"/>
  <c r="I1610" i="2"/>
  <c r="AA1610" i="2"/>
  <c r="I1611" i="2"/>
  <c r="AA1611" i="2"/>
  <c r="I1612" i="2"/>
  <c r="AA1612" i="2"/>
  <c r="I1613" i="2"/>
  <c r="AA1613" i="2"/>
  <c r="I1614" i="2"/>
  <c r="AA1614" i="2"/>
  <c r="I1615" i="2"/>
  <c r="AA1615" i="2"/>
  <c r="I1616" i="2"/>
  <c r="AA1616" i="2"/>
  <c r="I1617" i="2"/>
  <c r="I1618" i="2"/>
  <c r="AA1618" i="2"/>
  <c r="I1619" i="2"/>
  <c r="AA1619" i="2"/>
  <c r="I1620" i="2"/>
  <c r="AA1620" i="2"/>
  <c r="I1621" i="2"/>
  <c r="AA1621" i="2"/>
  <c r="I1622" i="2"/>
  <c r="AA1622" i="2"/>
  <c r="I1623" i="2"/>
  <c r="AA1623" i="2"/>
  <c r="I1624" i="2"/>
  <c r="AA1624" i="2"/>
  <c r="I1625" i="2"/>
  <c r="AA1625" i="2"/>
  <c r="I1626" i="2"/>
  <c r="AA1626" i="2"/>
  <c r="I1627" i="2"/>
  <c r="AA1627" i="2"/>
  <c r="I1628" i="2"/>
  <c r="AA1628" i="2"/>
  <c r="I1629" i="2"/>
  <c r="AA1629" i="2"/>
  <c r="I1630" i="2"/>
  <c r="AA1630" i="2"/>
  <c r="I1631" i="2"/>
  <c r="AA1631" i="2"/>
  <c r="I1632" i="2"/>
  <c r="AA1632" i="2"/>
  <c r="I1633" i="2"/>
  <c r="I1634" i="2"/>
  <c r="AA1634" i="2"/>
  <c r="I1635" i="2"/>
  <c r="AA1635" i="2"/>
  <c r="I1636" i="2"/>
  <c r="AA1636" i="2"/>
  <c r="I1637" i="2"/>
  <c r="AA1637" i="2"/>
  <c r="I1638" i="2"/>
  <c r="AA1638" i="2"/>
  <c r="I1639" i="2"/>
  <c r="AA1639" i="2"/>
  <c r="I1640" i="2"/>
  <c r="AA1640" i="2"/>
  <c r="I1641" i="2"/>
  <c r="AA1641" i="2"/>
  <c r="I1642" i="2"/>
  <c r="AA1642" i="2"/>
  <c r="I1643" i="2"/>
  <c r="AA1643" i="2"/>
  <c r="I1644" i="2"/>
  <c r="AA1644" i="2"/>
  <c r="I1645" i="2"/>
  <c r="AA1645" i="2"/>
  <c r="I1646" i="2"/>
  <c r="AA1646" i="2"/>
  <c r="I1647" i="2"/>
  <c r="AA1647" i="2"/>
  <c r="I1648" i="2"/>
  <c r="AA1648" i="2"/>
  <c r="I1649" i="2"/>
  <c r="I1650" i="2"/>
  <c r="AA1650" i="2"/>
  <c r="I1651" i="2"/>
  <c r="AA1651" i="2"/>
  <c r="I1652" i="2"/>
  <c r="AA1652" i="2"/>
  <c r="I1653" i="2"/>
  <c r="AA1653" i="2"/>
  <c r="I1654" i="2"/>
  <c r="AA1654" i="2"/>
  <c r="I1655" i="2"/>
  <c r="AA1655" i="2"/>
  <c r="I1656" i="2"/>
  <c r="AA1656" i="2"/>
  <c r="I1657" i="2"/>
  <c r="AA1657" i="2"/>
  <c r="I1658" i="2"/>
  <c r="AA1658" i="2"/>
  <c r="I1659" i="2"/>
  <c r="AA1659" i="2"/>
  <c r="I1660" i="2"/>
  <c r="AA1660" i="2"/>
  <c r="I1661" i="2"/>
  <c r="AA1661" i="2"/>
  <c r="I1662" i="2"/>
  <c r="AA1662" i="2"/>
  <c r="I1663" i="2"/>
  <c r="AA1663" i="2"/>
  <c r="I1664" i="2"/>
  <c r="AA1664" i="2"/>
  <c r="I1665" i="2"/>
  <c r="I1666" i="2"/>
  <c r="AA1666" i="2"/>
  <c r="I1667" i="2"/>
  <c r="AA1667" i="2"/>
  <c r="I1668" i="2"/>
  <c r="AA1668" i="2"/>
  <c r="I1669" i="2"/>
  <c r="AA1669" i="2"/>
  <c r="I1670" i="2"/>
  <c r="AA1670" i="2"/>
  <c r="I1671" i="2"/>
  <c r="AA1671" i="2"/>
  <c r="I1672" i="2"/>
  <c r="AA1672" i="2"/>
  <c r="I1673" i="2"/>
  <c r="AA1673" i="2"/>
  <c r="I1674" i="2"/>
  <c r="AA1674" i="2"/>
  <c r="I1675" i="2"/>
  <c r="AA1675" i="2"/>
  <c r="I1676" i="2"/>
  <c r="AA1676" i="2"/>
  <c r="I1677" i="2"/>
  <c r="AA1677" i="2"/>
  <c r="I1678" i="2"/>
  <c r="AA1678" i="2"/>
  <c r="I1679" i="2"/>
  <c r="AA1679" i="2"/>
  <c r="I1680" i="2"/>
  <c r="AA1680" i="2"/>
  <c r="I1681" i="2"/>
  <c r="I1682" i="2"/>
  <c r="AA1682" i="2"/>
  <c r="I1683" i="2"/>
  <c r="AA1683" i="2"/>
  <c r="I1684" i="2"/>
  <c r="AA1684" i="2"/>
  <c r="I1685" i="2"/>
  <c r="AA1685" i="2"/>
  <c r="I1686" i="2"/>
  <c r="AA1686" i="2"/>
  <c r="I1687" i="2"/>
  <c r="AA1687" i="2"/>
  <c r="I1688" i="2"/>
  <c r="AA1688" i="2"/>
  <c r="I1689" i="2"/>
  <c r="AA1689" i="2"/>
  <c r="I1690" i="2"/>
  <c r="AA1690" i="2"/>
  <c r="I1691" i="2"/>
  <c r="AA1691" i="2"/>
  <c r="I1692" i="2"/>
  <c r="AA1692" i="2"/>
  <c r="I1693" i="2"/>
  <c r="AA1693" i="2"/>
  <c r="I1694" i="2"/>
  <c r="AA1694" i="2"/>
  <c r="I1695" i="2"/>
  <c r="AA1695" i="2"/>
  <c r="I1696" i="2"/>
  <c r="AA1696" i="2"/>
  <c r="I1697" i="2"/>
  <c r="I1698" i="2"/>
  <c r="AA1698" i="2"/>
  <c r="I1699" i="2"/>
  <c r="AA1699" i="2"/>
  <c r="I1700" i="2"/>
  <c r="AA1700" i="2"/>
  <c r="I1701" i="2"/>
  <c r="AA1701" i="2"/>
  <c r="I1702" i="2"/>
  <c r="AA1702" i="2"/>
  <c r="I1703" i="2"/>
  <c r="AA1703" i="2"/>
  <c r="I1704" i="2"/>
  <c r="AA1704" i="2"/>
  <c r="I1705" i="2"/>
  <c r="AA1705" i="2"/>
  <c r="I1706" i="2"/>
  <c r="AA1706" i="2"/>
  <c r="I1707" i="2"/>
  <c r="AA1707" i="2"/>
  <c r="I1708" i="2"/>
  <c r="AA1708" i="2"/>
  <c r="I1709" i="2"/>
  <c r="AA1709" i="2"/>
  <c r="I1710" i="2"/>
  <c r="AA1710" i="2"/>
  <c r="I1711" i="2"/>
  <c r="AA1711" i="2"/>
  <c r="I1712" i="2"/>
  <c r="AA1712" i="2"/>
  <c r="I1713" i="2"/>
  <c r="I1714" i="2"/>
  <c r="AA1714" i="2"/>
  <c r="I1715" i="2"/>
  <c r="AA1715" i="2"/>
  <c r="I1716" i="2"/>
  <c r="AA1716" i="2"/>
  <c r="I1717" i="2"/>
  <c r="AA1717" i="2"/>
  <c r="I1718" i="2"/>
  <c r="AA1718" i="2"/>
  <c r="I1719" i="2"/>
  <c r="AA1719" i="2"/>
  <c r="I1720" i="2"/>
  <c r="AA1720" i="2"/>
  <c r="I1721" i="2"/>
  <c r="AA1721" i="2"/>
  <c r="I1722" i="2"/>
  <c r="AA1722" i="2"/>
  <c r="I1723" i="2"/>
  <c r="AA1723" i="2"/>
  <c r="I1724" i="2"/>
  <c r="AA1724" i="2"/>
  <c r="I1725" i="2"/>
  <c r="AA1725" i="2"/>
  <c r="I1726" i="2"/>
  <c r="AA1726" i="2"/>
  <c r="I1727" i="2"/>
  <c r="AA1727" i="2"/>
  <c r="I1728" i="2"/>
  <c r="AA1728" i="2"/>
  <c r="I1729" i="2"/>
  <c r="I1730" i="2"/>
  <c r="AA1730" i="2"/>
  <c r="I1731" i="2"/>
  <c r="AA1731" i="2"/>
  <c r="I1732" i="2"/>
  <c r="AA1732" i="2"/>
  <c r="I1733" i="2"/>
  <c r="AA1733" i="2"/>
  <c r="I1734" i="2"/>
  <c r="AA1734" i="2"/>
  <c r="I1735" i="2"/>
  <c r="AA1735" i="2"/>
  <c r="I1736" i="2"/>
  <c r="AA1736" i="2"/>
  <c r="I1737" i="2"/>
  <c r="AA1737" i="2"/>
  <c r="I1738" i="2"/>
  <c r="AA1738" i="2"/>
  <c r="I1739" i="2"/>
  <c r="AA1739" i="2"/>
  <c r="I1740" i="2"/>
  <c r="AA1740" i="2"/>
  <c r="I1741" i="2"/>
  <c r="AA1741" i="2"/>
  <c r="I1742" i="2"/>
  <c r="AA1742" i="2"/>
  <c r="I1743" i="2"/>
  <c r="AA1743" i="2"/>
  <c r="I1744" i="2"/>
  <c r="AA1744" i="2"/>
  <c r="I1745" i="2"/>
  <c r="I1746" i="2"/>
  <c r="AA1746" i="2"/>
  <c r="I1747" i="2"/>
  <c r="AA1747" i="2"/>
  <c r="I1748" i="2"/>
  <c r="AA1748" i="2"/>
  <c r="I1749" i="2"/>
  <c r="AA1749" i="2"/>
  <c r="I1750" i="2"/>
  <c r="AA1750" i="2"/>
  <c r="I1751" i="2"/>
  <c r="AA1751" i="2"/>
  <c r="I1752" i="2"/>
  <c r="AA1752" i="2"/>
  <c r="I1753" i="2"/>
  <c r="AA1753" i="2"/>
  <c r="I1754" i="2"/>
  <c r="AA1754" i="2"/>
  <c r="I1755" i="2"/>
  <c r="AA1755" i="2"/>
  <c r="I1756" i="2"/>
  <c r="AA1756" i="2"/>
  <c r="I1757" i="2"/>
  <c r="AA1757" i="2"/>
  <c r="I1758" i="2"/>
  <c r="AA1758" i="2"/>
  <c r="I1759" i="2"/>
  <c r="AA1759" i="2"/>
  <c r="I1760" i="2"/>
  <c r="AA1760" i="2"/>
  <c r="I1761" i="2"/>
  <c r="I1762" i="2"/>
  <c r="AA1762" i="2"/>
  <c r="I1763" i="2"/>
  <c r="AA1763" i="2"/>
  <c r="I1764" i="2"/>
  <c r="AA1764" i="2"/>
  <c r="I1765" i="2"/>
  <c r="AA1765" i="2"/>
  <c r="I1766" i="2"/>
  <c r="AA1766" i="2"/>
  <c r="I1767" i="2"/>
  <c r="AA1767" i="2"/>
  <c r="I1768" i="2"/>
  <c r="AA1768" i="2"/>
  <c r="I1769" i="2"/>
  <c r="AA1769" i="2"/>
  <c r="I1770" i="2"/>
  <c r="AA1770" i="2"/>
  <c r="I1771" i="2"/>
  <c r="AA1771" i="2"/>
  <c r="I1772" i="2"/>
  <c r="AA1772" i="2"/>
  <c r="I1773" i="2"/>
  <c r="AA1773" i="2"/>
  <c r="I1774" i="2"/>
  <c r="AA1774" i="2"/>
  <c r="I1775" i="2"/>
  <c r="AA1775" i="2"/>
  <c r="I1776" i="2"/>
  <c r="AA1776" i="2"/>
  <c r="I1777" i="2"/>
  <c r="I1778" i="2"/>
  <c r="AA1778" i="2"/>
  <c r="I1779" i="2"/>
  <c r="AA1779" i="2"/>
  <c r="I1780" i="2"/>
  <c r="AA1780" i="2"/>
  <c r="I1781" i="2"/>
  <c r="AA1781" i="2"/>
  <c r="I1782" i="2"/>
  <c r="AA1782" i="2"/>
  <c r="I1783" i="2"/>
  <c r="AA1783" i="2"/>
  <c r="I1784" i="2"/>
  <c r="AA1784" i="2"/>
  <c r="I1785" i="2"/>
  <c r="AA1785" i="2"/>
  <c r="I1786" i="2"/>
  <c r="AA1786" i="2"/>
  <c r="I1787" i="2"/>
  <c r="AA1787" i="2"/>
  <c r="I1788" i="2"/>
  <c r="AA1788" i="2"/>
  <c r="I1789" i="2"/>
  <c r="AA1789" i="2"/>
  <c r="I1790" i="2"/>
  <c r="AA1790" i="2"/>
  <c r="I1791" i="2"/>
  <c r="AA1791" i="2"/>
  <c r="I1792" i="2"/>
  <c r="AA1792" i="2"/>
  <c r="I1793" i="2"/>
  <c r="I1794" i="2"/>
  <c r="AA1794" i="2"/>
  <c r="I1795" i="2"/>
  <c r="AA1795" i="2"/>
  <c r="I1796" i="2"/>
  <c r="AA1796" i="2"/>
  <c r="I1797" i="2"/>
  <c r="AA1797" i="2"/>
  <c r="I1798" i="2"/>
  <c r="AA1798" i="2"/>
  <c r="I1799" i="2"/>
  <c r="AA1799" i="2"/>
  <c r="I1800" i="2"/>
  <c r="AA1800" i="2"/>
  <c r="I1801" i="2"/>
  <c r="AA1801" i="2"/>
  <c r="I1802" i="2"/>
  <c r="AA1802" i="2"/>
  <c r="I1803" i="2"/>
  <c r="AA1803" i="2"/>
  <c r="I1804" i="2"/>
  <c r="AA1804" i="2"/>
  <c r="I1805" i="2"/>
  <c r="AA1805" i="2"/>
  <c r="I1806" i="2"/>
  <c r="AA1806" i="2"/>
  <c r="I1807" i="2"/>
  <c r="AA1807" i="2"/>
  <c r="I1808" i="2"/>
  <c r="AA1808" i="2"/>
  <c r="I1809" i="2"/>
  <c r="I1810" i="2"/>
  <c r="AA1810" i="2"/>
  <c r="I1811" i="2"/>
  <c r="AA1811" i="2"/>
  <c r="I1812" i="2"/>
  <c r="AA1812" i="2"/>
  <c r="I1813" i="2"/>
  <c r="AA1813" i="2"/>
  <c r="I1814" i="2"/>
  <c r="AA1814" i="2"/>
  <c r="I1815" i="2"/>
  <c r="AA1815" i="2"/>
  <c r="I1816" i="2"/>
  <c r="AA1816" i="2"/>
  <c r="I1817" i="2"/>
  <c r="AA1817" i="2"/>
  <c r="I1818" i="2"/>
  <c r="AA1818" i="2"/>
  <c r="I1819" i="2"/>
  <c r="AA1819" i="2"/>
  <c r="I1820" i="2"/>
  <c r="AA1820" i="2"/>
  <c r="I1821" i="2"/>
  <c r="AA1821" i="2"/>
  <c r="I1822" i="2"/>
  <c r="AA1822" i="2"/>
  <c r="I1823" i="2"/>
  <c r="AA1823" i="2"/>
  <c r="I1824" i="2"/>
  <c r="AA1824" i="2"/>
  <c r="I1825" i="2"/>
  <c r="I1826" i="2"/>
  <c r="AA1826" i="2"/>
  <c r="I1827" i="2"/>
  <c r="AA1827" i="2"/>
  <c r="I1828" i="2"/>
  <c r="AA1828" i="2"/>
  <c r="I1829" i="2"/>
  <c r="AA1829" i="2"/>
  <c r="I1830" i="2"/>
  <c r="AA1830" i="2"/>
  <c r="I1831" i="2"/>
  <c r="AA1831" i="2"/>
  <c r="I1832" i="2"/>
  <c r="AA1832" i="2"/>
  <c r="I1833" i="2"/>
  <c r="AA1833" i="2"/>
  <c r="I1834" i="2"/>
  <c r="AA1834" i="2"/>
  <c r="I1835" i="2"/>
  <c r="AA1835" i="2"/>
  <c r="I1836" i="2"/>
  <c r="AA1836" i="2"/>
  <c r="I1837" i="2"/>
  <c r="AA1837" i="2"/>
  <c r="I1838" i="2"/>
  <c r="AA1838" i="2"/>
  <c r="I1839" i="2"/>
  <c r="AA1839" i="2"/>
  <c r="I1840" i="2"/>
  <c r="AA1840" i="2"/>
  <c r="I1841" i="2"/>
  <c r="I1842" i="2"/>
  <c r="AA1842" i="2"/>
  <c r="I1843" i="2"/>
  <c r="AA1843" i="2"/>
  <c r="I1844" i="2"/>
  <c r="AA1844" i="2"/>
  <c r="I1845" i="2"/>
  <c r="AA1845" i="2"/>
  <c r="I1846" i="2"/>
  <c r="AA1846" i="2"/>
  <c r="I1847" i="2"/>
  <c r="AA1847" i="2"/>
  <c r="I1848" i="2"/>
  <c r="AA1848" i="2"/>
  <c r="I1849" i="2"/>
  <c r="AA1849" i="2"/>
  <c r="I1850" i="2"/>
  <c r="AA1850" i="2"/>
  <c r="I1851" i="2"/>
  <c r="AA1851" i="2"/>
  <c r="I1852" i="2"/>
  <c r="AA1852" i="2"/>
  <c r="I1853" i="2"/>
  <c r="AA1853" i="2"/>
  <c r="I1854" i="2"/>
  <c r="AA1854" i="2"/>
  <c r="I1855" i="2"/>
  <c r="AA1855" i="2"/>
  <c r="I1856" i="2"/>
  <c r="AA1856" i="2"/>
  <c r="I1857" i="2"/>
  <c r="I1858" i="2"/>
  <c r="AA1858" i="2"/>
  <c r="I1859" i="2"/>
  <c r="AA1859" i="2"/>
  <c r="I1860" i="2"/>
  <c r="AA1860" i="2"/>
  <c r="I1861" i="2"/>
  <c r="AA1861" i="2"/>
  <c r="I1862" i="2"/>
  <c r="AA1862" i="2"/>
  <c r="I1863" i="2"/>
  <c r="AA1863" i="2"/>
  <c r="I1864" i="2"/>
  <c r="AA1864" i="2"/>
  <c r="I1865" i="2"/>
  <c r="AA1865" i="2"/>
  <c r="I1866" i="2"/>
  <c r="AA1866" i="2"/>
  <c r="I1867" i="2"/>
  <c r="AA1867" i="2"/>
  <c r="I1868" i="2"/>
  <c r="AA1868" i="2"/>
  <c r="I1869" i="2"/>
  <c r="AA1869" i="2"/>
  <c r="I1870" i="2"/>
  <c r="AA1870" i="2"/>
  <c r="I1871" i="2"/>
  <c r="AA1871" i="2"/>
  <c r="I1872" i="2"/>
  <c r="AA1872" i="2"/>
  <c r="I1873" i="2"/>
  <c r="I1874" i="2"/>
  <c r="AA1874" i="2"/>
  <c r="I1875" i="2"/>
  <c r="AA1875" i="2"/>
  <c r="I1876" i="2"/>
  <c r="AA1876" i="2"/>
  <c r="I1877" i="2"/>
  <c r="AA1877" i="2"/>
  <c r="I1878" i="2"/>
  <c r="AA1878" i="2"/>
  <c r="I1879" i="2"/>
  <c r="AA1879" i="2"/>
  <c r="I1880" i="2"/>
  <c r="AA1880" i="2"/>
  <c r="I1881" i="2"/>
  <c r="AA1881" i="2"/>
  <c r="I1882" i="2"/>
  <c r="AA1882" i="2"/>
  <c r="I1883" i="2"/>
  <c r="AA1883" i="2"/>
  <c r="I1884" i="2"/>
  <c r="AA1884" i="2"/>
  <c r="I1885" i="2"/>
  <c r="AA1885" i="2"/>
  <c r="I1886" i="2"/>
  <c r="AA1886" i="2"/>
  <c r="I1887" i="2"/>
  <c r="AA1887" i="2"/>
  <c r="I1888" i="2"/>
  <c r="AA1888" i="2"/>
  <c r="I1889" i="2"/>
  <c r="I1890" i="2"/>
  <c r="AA1890" i="2"/>
  <c r="I1891" i="2"/>
  <c r="AA1891" i="2"/>
  <c r="I1892" i="2"/>
  <c r="AA1892" i="2"/>
  <c r="I1893" i="2"/>
  <c r="AA1893" i="2"/>
  <c r="I1894" i="2"/>
  <c r="AA1894" i="2"/>
  <c r="I1895" i="2"/>
  <c r="AA1895" i="2"/>
  <c r="I1896" i="2"/>
  <c r="AA1896" i="2"/>
  <c r="I1897" i="2"/>
  <c r="AA1897" i="2"/>
  <c r="I1898" i="2"/>
  <c r="AA1898" i="2"/>
  <c r="I1899" i="2"/>
  <c r="AA1899" i="2"/>
  <c r="I1900" i="2"/>
  <c r="AA1900" i="2"/>
  <c r="I1901" i="2"/>
  <c r="AA1901" i="2"/>
  <c r="I1902" i="2"/>
  <c r="AA1902" i="2"/>
  <c r="I1903" i="2"/>
  <c r="AA1903" i="2"/>
  <c r="I1904" i="2"/>
  <c r="AA1904" i="2"/>
  <c r="I1905" i="2"/>
  <c r="I1906" i="2"/>
  <c r="AA1906" i="2"/>
  <c r="I1907" i="2"/>
  <c r="AA1907" i="2"/>
  <c r="I1908" i="2"/>
  <c r="AA1908" i="2"/>
  <c r="I1909" i="2"/>
  <c r="AA1909" i="2"/>
  <c r="I1910" i="2"/>
  <c r="AA1910" i="2"/>
  <c r="I1911" i="2"/>
  <c r="AA1911" i="2"/>
  <c r="I1912" i="2"/>
  <c r="AA1912" i="2"/>
  <c r="I1913" i="2"/>
  <c r="AA1913" i="2"/>
  <c r="I1914" i="2"/>
  <c r="AA1914" i="2"/>
  <c r="I1915" i="2"/>
  <c r="AA1915" i="2"/>
  <c r="I1916" i="2"/>
  <c r="AA1916" i="2"/>
  <c r="I1917" i="2"/>
  <c r="AA1917" i="2"/>
  <c r="I1918" i="2"/>
  <c r="AA1918" i="2"/>
  <c r="I1919" i="2"/>
  <c r="AA1919" i="2"/>
  <c r="I1920" i="2"/>
  <c r="AA1920" i="2"/>
  <c r="I1921" i="2"/>
  <c r="I1922" i="2"/>
  <c r="AA1922" i="2"/>
  <c r="I1923" i="2"/>
  <c r="AA1923" i="2"/>
  <c r="I1924" i="2"/>
  <c r="AA1924" i="2"/>
  <c r="I1925" i="2"/>
  <c r="AA1925" i="2"/>
  <c r="I1926" i="2"/>
  <c r="AA1926" i="2"/>
  <c r="I1927" i="2"/>
  <c r="AA1927" i="2"/>
  <c r="I1928" i="2"/>
  <c r="AA1928" i="2"/>
  <c r="I1929" i="2"/>
  <c r="AA1929" i="2"/>
  <c r="I1930" i="2"/>
  <c r="AA1930" i="2"/>
  <c r="I1931" i="2"/>
  <c r="AA1931" i="2"/>
  <c r="I1932" i="2"/>
  <c r="AA1932" i="2"/>
  <c r="I1933" i="2"/>
  <c r="AA1933" i="2"/>
  <c r="I1934" i="2"/>
  <c r="AA1934" i="2"/>
  <c r="I1935" i="2"/>
  <c r="AA1935" i="2"/>
  <c r="I1936" i="2"/>
  <c r="AA1936" i="2"/>
  <c r="I1937" i="2"/>
  <c r="I1938" i="2"/>
  <c r="AA1938" i="2"/>
  <c r="I1939" i="2"/>
  <c r="AA1939" i="2"/>
  <c r="I1940" i="2"/>
  <c r="AA1940" i="2"/>
  <c r="I1941" i="2"/>
  <c r="AA1941" i="2"/>
  <c r="I1942" i="2"/>
  <c r="AA1942" i="2"/>
  <c r="I1943" i="2"/>
  <c r="AA1943" i="2"/>
  <c r="I1944" i="2"/>
  <c r="AA1944" i="2"/>
  <c r="I1945" i="2"/>
  <c r="AA1945" i="2"/>
  <c r="I1946" i="2"/>
  <c r="AA1946" i="2"/>
  <c r="I1947" i="2"/>
  <c r="AA1947" i="2"/>
  <c r="I1948" i="2"/>
  <c r="AA1948" i="2"/>
  <c r="I1949" i="2"/>
  <c r="AA1949" i="2"/>
  <c r="I1950" i="2"/>
  <c r="AA1950" i="2"/>
  <c r="I1951" i="2"/>
  <c r="AA1951" i="2"/>
  <c r="I1952" i="2"/>
  <c r="AA1952" i="2"/>
  <c r="I1953" i="2"/>
  <c r="I1954" i="2"/>
  <c r="AA1954" i="2"/>
  <c r="I1955" i="2"/>
  <c r="AA1955" i="2"/>
  <c r="I1956" i="2"/>
  <c r="AA1956" i="2"/>
  <c r="I1957" i="2"/>
  <c r="AA1957" i="2"/>
  <c r="I1958" i="2"/>
  <c r="AA1958" i="2"/>
  <c r="I1959" i="2"/>
  <c r="AA1959" i="2"/>
  <c r="I1960" i="2"/>
  <c r="AA1960" i="2"/>
  <c r="I1961" i="2"/>
  <c r="AA1961" i="2"/>
  <c r="I1962" i="2"/>
  <c r="AA1962" i="2"/>
  <c r="I1963" i="2"/>
  <c r="AA1963" i="2"/>
  <c r="I1964" i="2"/>
  <c r="AA1964" i="2"/>
  <c r="I1965" i="2"/>
  <c r="AA1965" i="2"/>
  <c r="I1966" i="2"/>
  <c r="AA1966" i="2"/>
  <c r="I1967" i="2"/>
  <c r="AA1967" i="2"/>
  <c r="I1968" i="2"/>
  <c r="AA1968" i="2"/>
  <c r="I1969" i="2"/>
  <c r="I1970" i="2"/>
  <c r="AA1970" i="2"/>
  <c r="I1971" i="2"/>
  <c r="AA1971" i="2"/>
  <c r="I1972" i="2"/>
  <c r="AA1972" i="2"/>
  <c r="I1973" i="2"/>
  <c r="AA1973" i="2"/>
  <c r="I1974" i="2"/>
  <c r="AA1974" i="2"/>
  <c r="I1975" i="2"/>
  <c r="AA1975" i="2"/>
  <c r="I1976" i="2"/>
  <c r="AA1976" i="2"/>
  <c r="I1977" i="2"/>
  <c r="AA1977" i="2"/>
  <c r="I1978" i="2"/>
  <c r="AA1978" i="2"/>
  <c r="I1979" i="2"/>
  <c r="AA1979" i="2"/>
  <c r="I1980" i="2"/>
  <c r="AA1980" i="2"/>
  <c r="I1981" i="2"/>
  <c r="AA1981" i="2"/>
  <c r="I1982" i="2"/>
  <c r="AA1982" i="2"/>
  <c r="I1983" i="2"/>
  <c r="AA1983" i="2"/>
  <c r="I1984" i="2"/>
  <c r="AA1984" i="2"/>
  <c r="I1985" i="2"/>
  <c r="I1986" i="2"/>
  <c r="AA1986" i="2"/>
  <c r="I1987" i="2"/>
  <c r="AA1987" i="2"/>
  <c r="I1988" i="2"/>
  <c r="AA1988" i="2"/>
  <c r="I1989" i="2"/>
  <c r="AA1989" i="2"/>
  <c r="I1990" i="2"/>
  <c r="AA1990" i="2"/>
  <c r="I1991" i="2"/>
  <c r="AA1991" i="2"/>
  <c r="I1992" i="2"/>
  <c r="AA1992" i="2"/>
  <c r="I1993" i="2"/>
  <c r="AA1993" i="2"/>
  <c r="I1994" i="2"/>
  <c r="AA1994" i="2"/>
  <c r="I1995" i="2"/>
  <c r="AA1995" i="2"/>
  <c r="I1996" i="2"/>
  <c r="AA1996" i="2"/>
  <c r="I1997" i="2"/>
  <c r="AA1997" i="2"/>
  <c r="I1998" i="2"/>
  <c r="AA1998" i="2"/>
  <c r="I1999" i="2"/>
  <c r="AA1999" i="2"/>
  <c r="I2000" i="2"/>
  <c r="AA2000" i="2"/>
  <c r="I2001" i="2"/>
  <c r="I2002" i="2"/>
  <c r="AA2002" i="2"/>
  <c r="I2003" i="2"/>
  <c r="AA2003" i="2"/>
  <c r="I2004" i="2"/>
  <c r="AA2004" i="2"/>
  <c r="I2005" i="2"/>
  <c r="AA2005" i="2"/>
  <c r="I2006" i="2"/>
  <c r="AA2006" i="2"/>
  <c r="I2007" i="2"/>
  <c r="AA2007" i="2"/>
  <c r="I2008" i="2"/>
  <c r="AA2008" i="2"/>
  <c r="I2009" i="2"/>
  <c r="AA2009" i="2"/>
  <c r="I2010" i="2"/>
  <c r="AA2010" i="2"/>
  <c r="I2011" i="2"/>
  <c r="AA2011" i="2"/>
  <c r="I2012" i="2"/>
  <c r="AA2012" i="2"/>
  <c r="I2013" i="2"/>
  <c r="AA2013" i="2"/>
  <c r="I2014" i="2"/>
  <c r="AA2014" i="2"/>
  <c r="I2015" i="2"/>
  <c r="AA2015" i="2"/>
  <c r="I2016" i="2"/>
  <c r="AA2016" i="2"/>
  <c r="I2017" i="2"/>
  <c r="I2018" i="2"/>
  <c r="AA2018" i="2"/>
  <c r="I2019" i="2"/>
  <c r="AA2019" i="2"/>
  <c r="I2020" i="2"/>
  <c r="AA2020" i="2"/>
  <c r="I2021" i="2"/>
  <c r="AA2021" i="2"/>
  <c r="I2022" i="2"/>
  <c r="AA2022" i="2"/>
  <c r="I2023" i="2"/>
  <c r="AA2023" i="2"/>
  <c r="I2024" i="2"/>
  <c r="AA2024" i="2"/>
  <c r="I2025" i="2"/>
  <c r="AA2025" i="2"/>
  <c r="I2026" i="2"/>
  <c r="AA2026" i="2"/>
  <c r="I2027" i="2"/>
  <c r="AA2027" i="2"/>
  <c r="I2028" i="2"/>
  <c r="AA2028" i="2"/>
  <c r="I2029" i="2"/>
  <c r="AA2029" i="2"/>
  <c r="I2030" i="2"/>
  <c r="AA2030" i="2"/>
  <c r="I2031" i="2"/>
  <c r="AA2031" i="2"/>
  <c r="I2032" i="2"/>
  <c r="AA2032" i="2"/>
  <c r="I2033" i="2"/>
  <c r="I2034" i="2"/>
  <c r="AA2034" i="2"/>
  <c r="I2035" i="2"/>
  <c r="AA2035" i="2"/>
  <c r="I2036" i="2"/>
  <c r="AA2036" i="2"/>
  <c r="I2037" i="2"/>
  <c r="AA2037" i="2"/>
  <c r="I2038" i="2"/>
  <c r="AA2038" i="2"/>
  <c r="I2039" i="2"/>
  <c r="AA2039" i="2"/>
  <c r="I2040" i="2"/>
  <c r="AA2040" i="2"/>
  <c r="I2041" i="2"/>
  <c r="AA2041" i="2"/>
  <c r="I2042" i="2"/>
  <c r="AA2042" i="2"/>
  <c r="I2043" i="2"/>
  <c r="AA2043" i="2"/>
  <c r="I2044" i="2"/>
  <c r="AA2044" i="2"/>
  <c r="I2045" i="2"/>
  <c r="AA2045" i="2"/>
  <c r="I2046" i="2"/>
  <c r="AA2046" i="2"/>
  <c r="I2047" i="2"/>
  <c r="AA2047" i="2"/>
  <c r="I2048" i="2"/>
  <c r="AA2048" i="2"/>
  <c r="I2049" i="2"/>
  <c r="I2050" i="2"/>
  <c r="AA2050" i="2"/>
  <c r="I2051" i="2"/>
  <c r="AA2051" i="2"/>
  <c r="I2052" i="2"/>
  <c r="AA2052" i="2"/>
  <c r="I2053" i="2"/>
  <c r="AA2053" i="2"/>
  <c r="I2054" i="2"/>
  <c r="AA2054" i="2"/>
  <c r="I2055" i="2"/>
  <c r="AA2055" i="2"/>
  <c r="I2056" i="2"/>
  <c r="AA2056" i="2"/>
  <c r="I2057" i="2"/>
  <c r="AA2057" i="2"/>
  <c r="I2058" i="2"/>
  <c r="AA2058" i="2"/>
  <c r="I2059" i="2"/>
  <c r="AA2059" i="2"/>
  <c r="I2060" i="2"/>
  <c r="AA2060" i="2"/>
  <c r="I2061" i="2"/>
  <c r="AA2061" i="2"/>
  <c r="I2062" i="2"/>
  <c r="AA2062" i="2"/>
  <c r="I2063" i="2"/>
  <c r="AA2063" i="2"/>
  <c r="I2064" i="2"/>
  <c r="AA2064" i="2"/>
  <c r="I2065" i="2"/>
  <c r="I2066" i="2"/>
  <c r="AA2066" i="2"/>
  <c r="I2067" i="2"/>
  <c r="AA2067" i="2"/>
  <c r="I2068" i="2"/>
  <c r="AA2068" i="2"/>
  <c r="I2069" i="2"/>
  <c r="AA2069" i="2"/>
  <c r="I2070" i="2"/>
  <c r="AA2070" i="2"/>
  <c r="I2071" i="2"/>
  <c r="AA2071" i="2"/>
  <c r="I2072" i="2"/>
  <c r="AA2072" i="2"/>
  <c r="I2073" i="2"/>
  <c r="AA2073" i="2"/>
  <c r="I2074" i="2"/>
  <c r="AA2074" i="2"/>
  <c r="I2075" i="2"/>
  <c r="AA2075" i="2"/>
  <c r="I2076" i="2"/>
  <c r="AA2076" i="2"/>
  <c r="I2077" i="2"/>
  <c r="AA2077" i="2"/>
  <c r="I2078" i="2"/>
  <c r="AA2078" i="2"/>
  <c r="I2079" i="2"/>
  <c r="AA2079" i="2"/>
  <c r="I2080" i="2"/>
  <c r="AA2080" i="2"/>
  <c r="I2081" i="2"/>
  <c r="I2082" i="2"/>
  <c r="AA2082" i="2"/>
  <c r="I2083" i="2"/>
  <c r="AA2083" i="2"/>
  <c r="I2084" i="2"/>
  <c r="AA2084" i="2"/>
  <c r="I2085" i="2"/>
  <c r="AA2085" i="2"/>
  <c r="I2086" i="2"/>
  <c r="AA2086" i="2"/>
  <c r="I2087" i="2"/>
  <c r="AA2087" i="2"/>
  <c r="I2088" i="2"/>
  <c r="AA2088" i="2"/>
  <c r="I2089" i="2"/>
  <c r="AA2089" i="2"/>
  <c r="I2090" i="2"/>
  <c r="AA2090" i="2"/>
  <c r="I2091" i="2"/>
  <c r="AA2091" i="2"/>
  <c r="I2092" i="2"/>
  <c r="AA2092" i="2"/>
  <c r="I2093" i="2"/>
  <c r="AA2093" i="2"/>
  <c r="I2094" i="2"/>
  <c r="AA2094" i="2"/>
  <c r="I2095" i="2"/>
  <c r="AA2095" i="2"/>
  <c r="I2096" i="2"/>
  <c r="AA2096" i="2"/>
  <c r="I2097" i="2"/>
  <c r="I2098" i="2"/>
  <c r="AA2098" i="2"/>
  <c r="I2099" i="2"/>
  <c r="AA2099" i="2"/>
  <c r="I2100" i="2"/>
  <c r="AA2100" i="2"/>
  <c r="I2101" i="2"/>
  <c r="AA2101" i="2"/>
  <c r="I2102" i="2"/>
  <c r="AA2102" i="2"/>
  <c r="I2103" i="2"/>
  <c r="AA2103" i="2"/>
  <c r="I2104" i="2"/>
  <c r="AA2104" i="2"/>
  <c r="I2105" i="2"/>
  <c r="AA2105" i="2"/>
  <c r="I2106" i="2"/>
  <c r="AA2106" i="2"/>
  <c r="I2107" i="2"/>
  <c r="AA2107" i="2"/>
  <c r="I2108" i="2"/>
  <c r="AA2108" i="2"/>
  <c r="I2109" i="2"/>
  <c r="AA2109" i="2"/>
  <c r="I2110" i="2"/>
  <c r="AA2110" i="2"/>
  <c r="I2111" i="2"/>
  <c r="AA2111" i="2"/>
  <c r="I2112" i="2"/>
  <c r="AA2112" i="2"/>
  <c r="I2113" i="2"/>
  <c r="I2114" i="2"/>
  <c r="AA2114" i="2"/>
  <c r="I2115" i="2"/>
  <c r="AA2115" i="2"/>
  <c r="I2116" i="2"/>
  <c r="AA2116" i="2"/>
  <c r="I2117" i="2"/>
  <c r="AA2117" i="2"/>
  <c r="I2118" i="2"/>
  <c r="AA2118" i="2"/>
  <c r="I2119" i="2"/>
  <c r="AA2119" i="2"/>
  <c r="I2120" i="2"/>
  <c r="AA2120" i="2"/>
  <c r="I2121" i="2"/>
  <c r="AA2121" i="2"/>
  <c r="I2122" i="2"/>
  <c r="AA2122" i="2"/>
  <c r="I2123" i="2"/>
  <c r="AA2123" i="2"/>
  <c r="I2124" i="2"/>
  <c r="AA2124" i="2"/>
  <c r="I2125" i="2"/>
  <c r="AA2125" i="2"/>
  <c r="I2126" i="2"/>
  <c r="AA2126" i="2"/>
  <c r="I2127" i="2"/>
  <c r="AA2127" i="2"/>
  <c r="I2128" i="2"/>
  <c r="AA2128" i="2"/>
  <c r="I2129" i="2"/>
  <c r="I2130" i="2"/>
  <c r="AA2130" i="2"/>
  <c r="I2131" i="2"/>
  <c r="AA2131" i="2"/>
  <c r="I2132" i="2"/>
  <c r="AA2132" i="2"/>
  <c r="I2133" i="2"/>
  <c r="AA2133" i="2"/>
  <c r="I2134" i="2"/>
  <c r="AA2134" i="2"/>
  <c r="I2135" i="2"/>
  <c r="AA2135" i="2"/>
  <c r="I2136" i="2"/>
  <c r="AA2136" i="2"/>
  <c r="I2137" i="2"/>
  <c r="AA2137" i="2"/>
  <c r="I2138" i="2"/>
  <c r="AA2138" i="2"/>
  <c r="I2139" i="2"/>
  <c r="AA2139" i="2"/>
  <c r="I2140" i="2"/>
  <c r="AA2140" i="2"/>
  <c r="I2141" i="2"/>
  <c r="AA2141" i="2"/>
  <c r="I2142" i="2"/>
  <c r="AA2142" i="2"/>
  <c r="I2143" i="2"/>
  <c r="AA2143" i="2"/>
  <c r="I2144" i="2"/>
  <c r="AA2144" i="2"/>
  <c r="I2145" i="2"/>
  <c r="I2146" i="2"/>
  <c r="AA2146" i="2"/>
  <c r="I2147" i="2"/>
  <c r="AA2147" i="2"/>
  <c r="I2148" i="2"/>
  <c r="AA2148" i="2"/>
  <c r="I2149" i="2"/>
  <c r="AA2149" i="2"/>
  <c r="I2150" i="2"/>
  <c r="AA2150" i="2"/>
  <c r="I2151" i="2"/>
  <c r="AA2151" i="2"/>
  <c r="I2152" i="2"/>
  <c r="AA2152" i="2"/>
  <c r="I2153" i="2"/>
  <c r="AA2153" i="2"/>
  <c r="I2154" i="2"/>
  <c r="AA2154" i="2"/>
  <c r="I2155" i="2"/>
  <c r="AA2155" i="2"/>
  <c r="I2156" i="2"/>
  <c r="AA2156" i="2"/>
  <c r="I2157" i="2"/>
  <c r="AA2157" i="2"/>
  <c r="I2158" i="2"/>
  <c r="AA2158" i="2"/>
  <c r="I2159" i="2"/>
  <c r="AA2159" i="2"/>
  <c r="I2160" i="2"/>
  <c r="AA2160" i="2"/>
  <c r="I2161" i="2"/>
  <c r="I2162" i="2"/>
  <c r="AA2162" i="2"/>
  <c r="I2163" i="2"/>
  <c r="AA2163" i="2"/>
  <c r="I2164" i="2"/>
  <c r="AA2164" i="2"/>
  <c r="I2165" i="2"/>
  <c r="AA2165" i="2"/>
  <c r="I2166" i="2"/>
  <c r="AA2166" i="2"/>
  <c r="I2167" i="2"/>
  <c r="AA2167" i="2"/>
  <c r="I2168" i="2"/>
  <c r="AA2168" i="2"/>
  <c r="I2169" i="2"/>
  <c r="AA2169" i="2"/>
  <c r="I2170" i="2"/>
  <c r="AA2170" i="2"/>
  <c r="I2171" i="2"/>
  <c r="AA2171" i="2"/>
  <c r="I2172" i="2"/>
  <c r="AA2172" i="2"/>
  <c r="I2173" i="2"/>
  <c r="AA2173" i="2"/>
  <c r="I2174" i="2"/>
  <c r="AA2174" i="2"/>
  <c r="I2175" i="2"/>
  <c r="AA2175" i="2"/>
  <c r="I2176" i="2"/>
  <c r="AA2176" i="2"/>
  <c r="I2177" i="2"/>
  <c r="I2178" i="2"/>
  <c r="AA2178" i="2"/>
  <c r="I2179" i="2"/>
  <c r="AA2179" i="2"/>
  <c r="I2180" i="2"/>
  <c r="AA2180" i="2"/>
  <c r="I2181" i="2"/>
  <c r="AA2181" i="2"/>
  <c r="I2182" i="2"/>
  <c r="AA2182" i="2"/>
  <c r="I2183" i="2"/>
  <c r="AA2183" i="2"/>
  <c r="I2184" i="2"/>
  <c r="AA2184" i="2"/>
  <c r="I2185" i="2"/>
  <c r="AA2185" i="2"/>
  <c r="I2186" i="2"/>
  <c r="AA2186" i="2"/>
  <c r="I2187" i="2"/>
  <c r="AA2187" i="2"/>
  <c r="I2188" i="2"/>
  <c r="AA2188" i="2"/>
  <c r="I2189" i="2"/>
  <c r="AA2189" i="2"/>
  <c r="I2190" i="2"/>
  <c r="AA2190" i="2"/>
  <c r="I2191" i="2"/>
  <c r="AA2191" i="2"/>
  <c r="I2192" i="2"/>
  <c r="AA2192" i="2"/>
  <c r="I2193" i="2"/>
  <c r="I2194" i="2"/>
  <c r="AA2194" i="2"/>
  <c r="I2195" i="2"/>
  <c r="AA2195" i="2"/>
  <c r="I2196" i="2"/>
  <c r="AA2196" i="2"/>
  <c r="I2197" i="2"/>
  <c r="AA2197" i="2"/>
  <c r="I2198" i="2"/>
  <c r="AA2198" i="2"/>
  <c r="I2199" i="2"/>
  <c r="AA2199" i="2"/>
  <c r="I2200" i="2"/>
  <c r="AA2200" i="2"/>
  <c r="I2201" i="2"/>
  <c r="AA2201" i="2"/>
  <c r="I2202" i="2"/>
  <c r="AA2202" i="2"/>
  <c r="I2203" i="2"/>
  <c r="AA2203" i="2"/>
  <c r="I2204" i="2"/>
  <c r="AA2204" i="2"/>
  <c r="I2205" i="2"/>
  <c r="AA2205" i="2"/>
  <c r="I2206" i="2"/>
  <c r="AA2206" i="2"/>
  <c r="I2207" i="2"/>
  <c r="AA2207" i="2"/>
  <c r="I2208" i="2"/>
  <c r="AA2208" i="2"/>
  <c r="I2209" i="2"/>
  <c r="I2210" i="2"/>
  <c r="AA2210" i="2"/>
  <c r="I2211" i="2"/>
  <c r="AA2211" i="2"/>
  <c r="I2212" i="2"/>
  <c r="AA2212" i="2"/>
  <c r="I2213" i="2"/>
  <c r="AA2213" i="2"/>
  <c r="I2214" i="2"/>
  <c r="AA2214" i="2"/>
  <c r="I2215" i="2"/>
  <c r="AA2215" i="2"/>
  <c r="I2216" i="2"/>
  <c r="AA2216" i="2"/>
  <c r="I2217" i="2"/>
  <c r="AA2217" i="2"/>
  <c r="I2218" i="2"/>
  <c r="AA2218" i="2"/>
  <c r="I2219" i="2"/>
  <c r="AA2219" i="2"/>
  <c r="I2220" i="2"/>
  <c r="AA2220" i="2"/>
  <c r="I2221" i="2"/>
  <c r="AA2221" i="2"/>
  <c r="I2222" i="2"/>
  <c r="AA2222" i="2"/>
  <c r="I2223" i="2"/>
  <c r="AA2223" i="2"/>
  <c r="I2224" i="2"/>
  <c r="AA2224" i="2"/>
  <c r="I2225" i="2"/>
  <c r="I2226" i="2"/>
  <c r="AA2226" i="2"/>
  <c r="I2227" i="2"/>
  <c r="AA2227" i="2"/>
  <c r="I2228" i="2"/>
  <c r="AA2228" i="2"/>
  <c r="I2229" i="2"/>
  <c r="AA2229" i="2"/>
  <c r="I2230" i="2"/>
  <c r="AA2230" i="2"/>
  <c r="I2231" i="2"/>
  <c r="AA2231" i="2"/>
  <c r="I2232" i="2"/>
  <c r="AA2232" i="2"/>
  <c r="I2233" i="2"/>
  <c r="AA2233" i="2"/>
  <c r="I2234" i="2"/>
  <c r="AA2234" i="2"/>
  <c r="I2235" i="2"/>
  <c r="AA2235" i="2"/>
  <c r="I2236" i="2"/>
  <c r="AA2236" i="2"/>
  <c r="I2237" i="2"/>
  <c r="AA2237" i="2"/>
  <c r="I2238" i="2"/>
  <c r="AA2238" i="2"/>
  <c r="I2239" i="2"/>
  <c r="AA2239" i="2"/>
  <c r="I2240" i="2"/>
  <c r="AA2240" i="2"/>
  <c r="I2241" i="2"/>
  <c r="I2242" i="2"/>
  <c r="AA2242" i="2"/>
  <c r="I2243" i="2"/>
  <c r="AA2243" i="2"/>
  <c r="I2244" i="2"/>
  <c r="AA2244" i="2"/>
  <c r="I2245" i="2"/>
  <c r="AA2245" i="2"/>
  <c r="I2246" i="2"/>
  <c r="AA2246" i="2"/>
  <c r="I2247" i="2"/>
  <c r="AA2247" i="2"/>
  <c r="I2248" i="2"/>
  <c r="AA2248" i="2"/>
  <c r="I2249" i="2"/>
  <c r="AA2249" i="2"/>
  <c r="I2250" i="2"/>
  <c r="AA2250" i="2"/>
  <c r="I2251" i="2"/>
  <c r="AA2251" i="2"/>
  <c r="I2252" i="2"/>
  <c r="AA2252" i="2"/>
  <c r="I2253" i="2"/>
  <c r="AA2253" i="2"/>
  <c r="I2254" i="2"/>
  <c r="AA2254" i="2"/>
  <c r="I2255" i="2"/>
  <c r="AA2255" i="2"/>
  <c r="I2256" i="2"/>
  <c r="AA2256" i="2"/>
  <c r="I2257" i="2"/>
  <c r="I2258" i="2"/>
  <c r="AA2258" i="2"/>
  <c r="I2259" i="2"/>
  <c r="AA2259" i="2"/>
  <c r="I2260" i="2"/>
  <c r="AA2260" i="2"/>
  <c r="I2261" i="2"/>
  <c r="AA2261" i="2"/>
  <c r="I2262" i="2"/>
  <c r="AA2262" i="2"/>
  <c r="I2263" i="2"/>
  <c r="AA2263" i="2"/>
  <c r="I2264" i="2"/>
  <c r="AA2264" i="2"/>
  <c r="I2265" i="2"/>
  <c r="AA2265" i="2"/>
  <c r="I2266" i="2"/>
  <c r="AA2266" i="2"/>
  <c r="I2267" i="2"/>
  <c r="AA2267" i="2"/>
  <c r="I2268" i="2"/>
  <c r="AA2268" i="2"/>
  <c r="I2269" i="2"/>
  <c r="AA2269" i="2"/>
  <c r="I2270" i="2"/>
  <c r="AA2270" i="2"/>
  <c r="I2271" i="2"/>
  <c r="AA2271" i="2"/>
  <c r="I2272" i="2"/>
  <c r="AA2272" i="2"/>
  <c r="I2273" i="2"/>
  <c r="I2274" i="2"/>
  <c r="AA2274" i="2"/>
  <c r="I2275" i="2"/>
  <c r="AA2275" i="2"/>
  <c r="I2276" i="2"/>
  <c r="AA2276" i="2"/>
  <c r="I2277" i="2"/>
  <c r="AA2277" i="2"/>
  <c r="I2278" i="2"/>
  <c r="AA2278" i="2"/>
  <c r="I2279" i="2"/>
  <c r="AA2279" i="2"/>
  <c r="I2280" i="2"/>
  <c r="AA2280" i="2"/>
  <c r="I2281" i="2"/>
  <c r="AA2281" i="2"/>
  <c r="I2282" i="2"/>
  <c r="AA2282" i="2"/>
  <c r="I2283" i="2"/>
  <c r="AA2283" i="2"/>
  <c r="I2284" i="2"/>
  <c r="AA2284" i="2"/>
  <c r="I2285" i="2"/>
  <c r="AA2285" i="2"/>
  <c r="I2286" i="2"/>
  <c r="AA2286" i="2"/>
  <c r="I2287" i="2"/>
  <c r="AA2287" i="2"/>
  <c r="I2288" i="2"/>
  <c r="AA2288" i="2"/>
  <c r="I2289" i="2"/>
  <c r="I2290" i="2"/>
  <c r="AA2290" i="2"/>
  <c r="I2291" i="2"/>
  <c r="AA2291" i="2"/>
  <c r="I2292" i="2"/>
  <c r="AA2292" i="2"/>
  <c r="I2293" i="2"/>
  <c r="AA2293" i="2"/>
  <c r="I2294" i="2"/>
  <c r="AA2294" i="2"/>
  <c r="I2295" i="2"/>
  <c r="AA2295" i="2"/>
  <c r="I2296" i="2"/>
  <c r="AA2296" i="2"/>
  <c r="I2297" i="2"/>
  <c r="AA2297" i="2"/>
  <c r="I2298" i="2"/>
  <c r="AA2298" i="2"/>
  <c r="I2299" i="2"/>
  <c r="AA2299" i="2"/>
  <c r="I2300" i="2"/>
  <c r="AA2300" i="2"/>
  <c r="I2301" i="2"/>
  <c r="AA2301" i="2"/>
  <c r="I2302" i="2"/>
  <c r="AA2302" i="2"/>
  <c r="I2303" i="2"/>
  <c r="AA2303" i="2"/>
  <c r="I2304" i="2"/>
  <c r="AA2304" i="2"/>
  <c r="I2305" i="2"/>
  <c r="I2306" i="2"/>
  <c r="AA2306" i="2"/>
  <c r="I2307" i="2"/>
  <c r="AA2307" i="2"/>
  <c r="I2308" i="2"/>
  <c r="AA2308" i="2"/>
  <c r="I2309" i="2"/>
  <c r="AA2309" i="2"/>
  <c r="I2310" i="2"/>
  <c r="AA2310" i="2"/>
  <c r="I2311" i="2"/>
  <c r="AA2311" i="2"/>
  <c r="I2312" i="2"/>
  <c r="AA2312" i="2"/>
  <c r="I2313" i="2"/>
  <c r="AA2313" i="2"/>
  <c r="I2314" i="2"/>
  <c r="AA2314" i="2"/>
  <c r="I2315" i="2"/>
  <c r="AA2315" i="2"/>
  <c r="I2316" i="2"/>
  <c r="AA2316" i="2"/>
  <c r="I2317" i="2"/>
  <c r="AA2317" i="2"/>
  <c r="I2318" i="2"/>
  <c r="AA2318" i="2"/>
  <c r="I2319" i="2"/>
  <c r="AA2319" i="2"/>
  <c r="I2320" i="2"/>
  <c r="AA2320" i="2"/>
  <c r="I2321" i="2"/>
  <c r="I2322" i="2"/>
  <c r="AA2322" i="2"/>
  <c r="I2323" i="2"/>
  <c r="AA2323" i="2"/>
  <c r="I2324" i="2"/>
  <c r="AA2324" i="2"/>
  <c r="I2325" i="2"/>
  <c r="AA2325" i="2"/>
  <c r="I2326" i="2"/>
  <c r="AA2326" i="2"/>
  <c r="I2327" i="2"/>
  <c r="AA2327" i="2"/>
  <c r="I2328" i="2"/>
  <c r="AA2328" i="2"/>
  <c r="I2329" i="2"/>
  <c r="AA2329" i="2"/>
  <c r="I2330" i="2"/>
  <c r="AA2330" i="2"/>
  <c r="I2331" i="2"/>
  <c r="AA2331" i="2"/>
  <c r="I2332" i="2"/>
  <c r="AA2332" i="2"/>
  <c r="I2333" i="2"/>
  <c r="AA2333" i="2"/>
  <c r="I2334" i="2"/>
  <c r="AA2334" i="2"/>
  <c r="I2335" i="2"/>
  <c r="AA2335" i="2"/>
  <c r="I2336" i="2"/>
  <c r="AA2336" i="2"/>
  <c r="I2337" i="2"/>
  <c r="I2338" i="2"/>
  <c r="AA2338" i="2"/>
  <c r="I2339" i="2"/>
  <c r="AA2339" i="2"/>
  <c r="I2340" i="2"/>
  <c r="AA2340" i="2"/>
  <c r="I2341" i="2"/>
  <c r="AA2341" i="2"/>
  <c r="I2342" i="2"/>
  <c r="AA2342" i="2"/>
  <c r="I2343" i="2"/>
  <c r="AA2343" i="2"/>
  <c r="I2344" i="2"/>
  <c r="AA2344" i="2"/>
  <c r="I2345" i="2"/>
  <c r="AA2345" i="2"/>
  <c r="I2346" i="2"/>
  <c r="AA2346" i="2"/>
  <c r="I2347" i="2"/>
  <c r="AA2347" i="2"/>
  <c r="I2348" i="2"/>
  <c r="AA2348" i="2"/>
  <c r="I2349" i="2"/>
  <c r="AA2349" i="2"/>
  <c r="I2350" i="2"/>
  <c r="AA2350" i="2"/>
  <c r="I2351" i="2"/>
  <c r="AA2351" i="2"/>
  <c r="I2352" i="2"/>
  <c r="AA2352" i="2"/>
  <c r="I2353" i="2"/>
  <c r="I2354" i="2"/>
  <c r="AA2354" i="2"/>
  <c r="I2355" i="2"/>
  <c r="AA2355" i="2"/>
  <c r="I2356" i="2"/>
  <c r="AA2356" i="2"/>
  <c r="I2357" i="2"/>
  <c r="AA2357" i="2"/>
  <c r="I2358" i="2"/>
  <c r="AA2358" i="2"/>
  <c r="I2359" i="2"/>
  <c r="AA2359" i="2"/>
  <c r="I2360" i="2"/>
  <c r="AA2360" i="2"/>
  <c r="I2361" i="2"/>
  <c r="AA2361" i="2"/>
  <c r="I2362" i="2"/>
  <c r="AA2362" i="2"/>
  <c r="I2363" i="2"/>
  <c r="AA2363" i="2"/>
  <c r="I2364" i="2"/>
  <c r="AA2364" i="2"/>
  <c r="I2365" i="2"/>
  <c r="AA2365" i="2"/>
  <c r="I2366" i="2"/>
  <c r="AA2366" i="2"/>
  <c r="I2367" i="2"/>
  <c r="AA2367" i="2"/>
  <c r="I2368" i="2"/>
  <c r="AA2368" i="2"/>
  <c r="I2369" i="2"/>
  <c r="I2370" i="2"/>
  <c r="AA2370" i="2"/>
  <c r="I2371" i="2"/>
  <c r="AA2371" i="2"/>
  <c r="I2372" i="2"/>
  <c r="AA2372" i="2"/>
  <c r="I2373" i="2"/>
  <c r="AA2373" i="2"/>
  <c r="I2374" i="2"/>
  <c r="AA2374" i="2"/>
  <c r="I2375" i="2"/>
  <c r="AA2375" i="2"/>
  <c r="I2376" i="2"/>
  <c r="AA2376" i="2"/>
  <c r="I2377" i="2"/>
  <c r="AA2377" i="2"/>
  <c r="I2378" i="2"/>
  <c r="AA2378" i="2"/>
  <c r="I2379" i="2"/>
  <c r="AA2379" i="2"/>
  <c r="I2380" i="2"/>
  <c r="AA2380" i="2"/>
  <c r="I2381" i="2"/>
  <c r="AA2381" i="2"/>
  <c r="I2382" i="2"/>
  <c r="AA2382" i="2"/>
  <c r="I2383" i="2"/>
  <c r="AA2383" i="2"/>
  <c r="I2384" i="2"/>
  <c r="AA2384" i="2"/>
  <c r="I2385" i="2"/>
  <c r="I2386" i="2"/>
  <c r="AA2386" i="2"/>
  <c r="I2387" i="2"/>
  <c r="AA2387" i="2"/>
  <c r="I2388" i="2"/>
  <c r="AA2388" i="2"/>
  <c r="I2389" i="2"/>
  <c r="AA2389" i="2"/>
  <c r="I2390" i="2"/>
  <c r="AA2390" i="2"/>
  <c r="I2391" i="2"/>
  <c r="AA2391" i="2"/>
  <c r="I2392" i="2"/>
  <c r="AA2392" i="2"/>
  <c r="I2393" i="2"/>
  <c r="AA2393" i="2"/>
  <c r="I2394" i="2"/>
  <c r="AA2394" i="2"/>
  <c r="I2395" i="2"/>
  <c r="AA2395" i="2"/>
  <c r="I2396" i="2"/>
  <c r="AA2396" i="2"/>
  <c r="I2397" i="2"/>
  <c r="AA2397" i="2"/>
  <c r="I2398" i="2"/>
  <c r="AA2398" i="2"/>
  <c r="I2399" i="2"/>
  <c r="AA2399" i="2"/>
  <c r="I2400" i="2"/>
  <c r="AA2400" i="2"/>
  <c r="I2401" i="2"/>
  <c r="I2402" i="2"/>
  <c r="AA2402" i="2"/>
  <c r="I2403" i="2"/>
  <c r="AA2403" i="2"/>
  <c r="I2404" i="2"/>
  <c r="AA2404" i="2"/>
  <c r="I2405" i="2"/>
  <c r="AA2405" i="2"/>
  <c r="I2406" i="2"/>
  <c r="AA2406" i="2"/>
  <c r="I2407" i="2"/>
  <c r="AA2407" i="2"/>
  <c r="I2408" i="2"/>
  <c r="AA2408" i="2"/>
  <c r="I2409" i="2"/>
  <c r="AA2409" i="2"/>
  <c r="I2410" i="2"/>
  <c r="AA2410" i="2"/>
  <c r="I2411" i="2"/>
  <c r="AA2411" i="2"/>
  <c r="I2412" i="2"/>
  <c r="AA2412" i="2"/>
  <c r="I2413" i="2"/>
  <c r="AA2413" i="2"/>
  <c r="I2414" i="2"/>
  <c r="AA2414" i="2"/>
  <c r="I2415" i="2"/>
  <c r="AA2415" i="2"/>
  <c r="I2416" i="2"/>
  <c r="AA2416" i="2"/>
  <c r="I2417" i="2"/>
  <c r="I2418" i="2"/>
  <c r="AA2418" i="2"/>
  <c r="I2419" i="2"/>
  <c r="AA2419" i="2"/>
  <c r="I2420" i="2"/>
  <c r="AA2420" i="2"/>
  <c r="I2421" i="2"/>
  <c r="AA2421" i="2"/>
  <c r="I2422" i="2"/>
  <c r="AA2422" i="2"/>
  <c r="I2423" i="2"/>
  <c r="AA2423" i="2"/>
  <c r="I2424" i="2"/>
  <c r="AA2424" i="2"/>
  <c r="I2425" i="2"/>
  <c r="AA2425" i="2"/>
  <c r="I2426" i="2"/>
  <c r="AA2426" i="2"/>
  <c r="I2427" i="2"/>
  <c r="AA2427" i="2"/>
  <c r="I2428" i="2"/>
  <c r="AA2428" i="2"/>
  <c r="I2429" i="2"/>
  <c r="AA2429" i="2"/>
  <c r="I2430" i="2"/>
  <c r="AA2430" i="2"/>
  <c r="I2431" i="2"/>
  <c r="AA2431" i="2"/>
  <c r="I2432" i="2"/>
  <c r="AA2432" i="2"/>
  <c r="I2433" i="2"/>
  <c r="I2434" i="2"/>
  <c r="AA2434" i="2"/>
  <c r="I2435" i="2"/>
  <c r="AA2435" i="2"/>
  <c r="I2436" i="2"/>
  <c r="AA2436" i="2"/>
  <c r="I2437" i="2"/>
  <c r="AA2437" i="2"/>
  <c r="I2438" i="2"/>
  <c r="AA2438" i="2"/>
  <c r="I2439" i="2"/>
  <c r="AA2439" i="2"/>
  <c r="I2440" i="2"/>
  <c r="AA2440" i="2"/>
  <c r="I2441" i="2"/>
  <c r="AA2441" i="2"/>
  <c r="I2442" i="2"/>
  <c r="AA2442" i="2"/>
  <c r="I2443" i="2"/>
  <c r="AA2443" i="2"/>
  <c r="I2444" i="2"/>
  <c r="AA2444" i="2"/>
  <c r="I2445" i="2"/>
  <c r="AA2445" i="2"/>
  <c r="I2446" i="2"/>
  <c r="AA2446" i="2"/>
  <c r="I2447" i="2"/>
  <c r="AA2447" i="2"/>
  <c r="I2448" i="2"/>
  <c r="AA2448" i="2"/>
  <c r="I2449" i="2"/>
  <c r="I2450" i="2"/>
  <c r="AA2450" i="2"/>
  <c r="I2451" i="2"/>
  <c r="AA2451" i="2"/>
  <c r="I2452" i="2"/>
  <c r="AA2452" i="2"/>
  <c r="I2453" i="2"/>
  <c r="AA2453" i="2"/>
  <c r="I2454" i="2"/>
  <c r="AA2454" i="2"/>
  <c r="I2455" i="2"/>
  <c r="AA2455" i="2"/>
  <c r="I2456" i="2"/>
  <c r="AA2456" i="2"/>
  <c r="I2457" i="2"/>
  <c r="AA2457" i="2"/>
  <c r="I2458" i="2"/>
  <c r="AA2458" i="2"/>
  <c r="I2459" i="2"/>
  <c r="AA2459" i="2"/>
  <c r="I2460" i="2"/>
  <c r="AA2460" i="2"/>
  <c r="I2461" i="2"/>
  <c r="AA2461" i="2"/>
  <c r="I2462" i="2"/>
  <c r="AA2462" i="2"/>
  <c r="I2463" i="2"/>
  <c r="AA2463" i="2"/>
  <c r="I2464" i="2"/>
  <c r="AA2464" i="2"/>
  <c r="I2465" i="2"/>
  <c r="I2466" i="2"/>
  <c r="AA2466" i="2"/>
  <c r="I2467" i="2"/>
  <c r="AA2467" i="2"/>
  <c r="I2468" i="2"/>
  <c r="AA2468" i="2"/>
  <c r="I2469" i="2"/>
  <c r="AA2469" i="2"/>
  <c r="I2470" i="2"/>
  <c r="AA2470" i="2"/>
  <c r="I2471" i="2"/>
  <c r="AA2471" i="2"/>
  <c r="I2472" i="2"/>
  <c r="AA2472" i="2"/>
  <c r="I2473" i="2"/>
  <c r="AA2473" i="2"/>
  <c r="I2474" i="2"/>
  <c r="AA2474" i="2"/>
  <c r="I2475" i="2"/>
  <c r="AA2475" i="2"/>
  <c r="I2476" i="2"/>
  <c r="AA2476" i="2"/>
  <c r="I2477" i="2"/>
  <c r="AA2477" i="2"/>
  <c r="I2478" i="2"/>
  <c r="AA2478" i="2"/>
  <c r="I2479" i="2"/>
  <c r="AA2479" i="2"/>
  <c r="I2480" i="2"/>
  <c r="AA2480" i="2"/>
  <c r="I2481" i="2"/>
  <c r="I2482" i="2"/>
  <c r="AA2482" i="2"/>
  <c r="I2483" i="2"/>
  <c r="AA2483" i="2"/>
  <c r="I2484" i="2"/>
  <c r="AA2484" i="2"/>
  <c r="I2485" i="2"/>
  <c r="AA2485" i="2"/>
  <c r="I2486" i="2"/>
  <c r="AA2486" i="2"/>
  <c r="I2487" i="2"/>
  <c r="AA2487" i="2"/>
  <c r="I2488" i="2"/>
  <c r="AA2488" i="2"/>
  <c r="I2489" i="2"/>
  <c r="AA2489" i="2"/>
  <c r="I2490" i="2"/>
  <c r="AA2490" i="2"/>
  <c r="I2491" i="2"/>
  <c r="AA2491" i="2"/>
  <c r="I2492" i="2"/>
  <c r="AA2492" i="2"/>
  <c r="I2493" i="2"/>
  <c r="AA2493" i="2"/>
  <c r="I2494" i="2"/>
  <c r="AA2494" i="2"/>
  <c r="I2495" i="2"/>
  <c r="AA2495" i="2"/>
  <c r="I2496" i="2"/>
  <c r="AA2496" i="2"/>
  <c r="I2497" i="2"/>
  <c r="I2498" i="2"/>
  <c r="AA2498" i="2"/>
  <c r="I2499" i="2"/>
  <c r="AA2499" i="2"/>
  <c r="I2500" i="2"/>
  <c r="AA2500" i="2"/>
  <c r="I2501" i="2"/>
  <c r="AA2501" i="2"/>
  <c r="I2502" i="2"/>
  <c r="AA2502" i="2"/>
  <c r="I2503" i="2"/>
  <c r="AA2503" i="2"/>
  <c r="I2504" i="2"/>
  <c r="AA2504" i="2"/>
  <c r="I2505" i="2"/>
  <c r="AA2505" i="2"/>
  <c r="I2506" i="2"/>
  <c r="AA2506" i="2"/>
  <c r="I2507" i="2"/>
  <c r="AA2507" i="2"/>
  <c r="I2508" i="2"/>
  <c r="AA2508" i="2"/>
  <c r="I2509" i="2"/>
  <c r="AA2509" i="2"/>
  <c r="I2510" i="2"/>
  <c r="AA2510" i="2"/>
  <c r="I2511" i="2"/>
  <c r="AA2511" i="2"/>
  <c r="I2512" i="2"/>
  <c r="AA2512" i="2"/>
  <c r="I2513" i="2"/>
  <c r="I2514" i="2"/>
  <c r="AA2514" i="2"/>
  <c r="I2515" i="2"/>
  <c r="AA2515" i="2"/>
  <c r="I2516" i="2"/>
  <c r="AA2516" i="2"/>
  <c r="I2517" i="2"/>
  <c r="AA2517" i="2"/>
  <c r="I2518" i="2"/>
  <c r="AA2518" i="2"/>
  <c r="I2519" i="2"/>
  <c r="AA2519" i="2"/>
  <c r="I2520" i="2"/>
  <c r="AA2520" i="2"/>
  <c r="I2521" i="2"/>
  <c r="AA2521" i="2"/>
  <c r="I2522" i="2"/>
  <c r="AA2522" i="2"/>
  <c r="I2523" i="2"/>
  <c r="AA2523" i="2"/>
  <c r="I2524" i="2"/>
  <c r="AA2524" i="2"/>
  <c r="I2525" i="2"/>
  <c r="AA2525" i="2"/>
  <c r="I2526" i="2"/>
  <c r="AA2526" i="2"/>
  <c r="I2527" i="2"/>
  <c r="AA2527" i="2"/>
  <c r="I2528" i="2"/>
  <c r="AA2528" i="2"/>
  <c r="I2529" i="2"/>
  <c r="I2530" i="2"/>
  <c r="AA2530" i="2"/>
  <c r="I2531" i="2"/>
  <c r="AA2531" i="2"/>
  <c r="I2532" i="2"/>
  <c r="AA2532" i="2"/>
  <c r="I2533" i="2"/>
  <c r="AA2533" i="2"/>
  <c r="I2534" i="2"/>
  <c r="AA2534" i="2"/>
  <c r="I2535" i="2"/>
  <c r="AA2535" i="2"/>
  <c r="I2536" i="2"/>
  <c r="AA2536" i="2"/>
  <c r="I2537" i="2"/>
  <c r="AA2537" i="2"/>
  <c r="I2538" i="2"/>
  <c r="AA2538" i="2"/>
  <c r="I2539" i="2"/>
  <c r="AA2539" i="2"/>
  <c r="I2540" i="2"/>
  <c r="AA2540" i="2"/>
  <c r="I2541" i="2"/>
  <c r="AA2541" i="2"/>
  <c r="I2542" i="2"/>
  <c r="AA2542" i="2"/>
  <c r="I2543" i="2"/>
  <c r="AA2543" i="2"/>
  <c r="I2544" i="2"/>
  <c r="AA2544" i="2"/>
  <c r="I2545" i="2"/>
  <c r="I2546" i="2"/>
  <c r="AA2546" i="2"/>
  <c r="I2547" i="2"/>
  <c r="AA2547" i="2"/>
  <c r="I2548" i="2"/>
  <c r="AA2548" i="2"/>
  <c r="I2549" i="2"/>
  <c r="AA2549" i="2"/>
  <c r="I2550" i="2"/>
  <c r="AA2550" i="2"/>
  <c r="I2551" i="2"/>
  <c r="AA2551" i="2"/>
  <c r="I2552" i="2"/>
  <c r="AA2552" i="2"/>
  <c r="I2553" i="2"/>
  <c r="AA2553" i="2"/>
  <c r="I2554" i="2"/>
  <c r="AA2554" i="2"/>
  <c r="I2555" i="2"/>
  <c r="AA2555" i="2"/>
  <c r="I2556" i="2"/>
  <c r="AA2556" i="2"/>
  <c r="I2557" i="2"/>
  <c r="AA2557" i="2"/>
  <c r="I2558" i="2"/>
  <c r="AA2558" i="2"/>
  <c r="I2559" i="2"/>
  <c r="AA2559" i="2"/>
  <c r="I2560" i="2"/>
  <c r="AA2560" i="2"/>
  <c r="I2561" i="2"/>
  <c r="I2562" i="2"/>
  <c r="AA2562" i="2"/>
  <c r="I2563" i="2"/>
  <c r="AA2563" i="2"/>
  <c r="I2564" i="2"/>
  <c r="AA2564" i="2"/>
  <c r="I2565" i="2"/>
  <c r="AA2565" i="2"/>
  <c r="I2566" i="2"/>
  <c r="AA2566" i="2"/>
  <c r="I2567" i="2"/>
  <c r="AA2567" i="2"/>
  <c r="I2568" i="2"/>
  <c r="AA2568" i="2"/>
  <c r="I2569" i="2"/>
  <c r="AA2569" i="2"/>
  <c r="I2570" i="2"/>
  <c r="AA2570" i="2"/>
  <c r="I2571" i="2"/>
  <c r="AA2571" i="2"/>
  <c r="I2572" i="2"/>
  <c r="AA2572" i="2"/>
  <c r="I2573" i="2"/>
  <c r="AA2573" i="2"/>
  <c r="I2574" i="2"/>
  <c r="AA2574" i="2"/>
  <c r="I2575" i="2"/>
  <c r="AA2575" i="2"/>
  <c r="I2576" i="2"/>
  <c r="AA2576" i="2"/>
  <c r="I2577" i="2"/>
  <c r="I2578" i="2"/>
  <c r="AA2578" i="2"/>
  <c r="I2579" i="2"/>
  <c r="AA2579" i="2"/>
  <c r="I2580" i="2"/>
  <c r="AA2580" i="2"/>
  <c r="I2581" i="2"/>
  <c r="AA2581" i="2"/>
  <c r="I2582" i="2"/>
  <c r="AA2582" i="2"/>
  <c r="I2583" i="2"/>
  <c r="AA2583" i="2"/>
  <c r="I2584" i="2"/>
  <c r="AA2584" i="2"/>
  <c r="I2585" i="2"/>
  <c r="AA2585" i="2"/>
  <c r="I2586" i="2"/>
  <c r="AA2586" i="2"/>
  <c r="I2587" i="2"/>
  <c r="AA2587" i="2"/>
  <c r="I2588" i="2"/>
  <c r="AA2588" i="2"/>
  <c r="I2589" i="2"/>
  <c r="AA2589" i="2"/>
  <c r="I2590" i="2"/>
  <c r="AA2590" i="2"/>
  <c r="I2591" i="2"/>
  <c r="AA2591" i="2"/>
  <c r="I2592" i="2"/>
  <c r="AA2592" i="2"/>
  <c r="I2593" i="2"/>
  <c r="I2594" i="2"/>
  <c r="AA2594" i="2"/>
  <c r="I2595" i="2"/>
  <c r="AA2595" i="2"/>
  <c r="I2596" i="2"/>
  <c r="AA2596" i="2"/>
  <c r="I2597" i="2"/>
  <c r="AA2597" i="2"/>
  <c r="I2598" i="2"/>
  <c r="AA2598" i="2"/>
  <c r="I2599" i="2"/>
  <c r="AA2599" i="2"/>
  <c r="I2600" i="2"/>
  <c r="AA2600" i="2"/>
  <c r="I2601" i="2"/>
  <c r="AA2601" i="2"/>
  <c r="I2602" i="2"/>
  <c r="AA2602" i="2"/>
  <c r="I2603" i="2"/>
  <c r="AA2603" i="2"/>
  <c r="I2604" i="2"/>
  <c r="AA2604" i="2"/>
  <c r="I2605" i="2"/>
  <c r="AA2605" i="2"/>
  <c r="I2606" i="2"/>
  <c r="AA2606" i="2"/>
  <c r="I2607" i="2"/>
  <c r="AA2607" i="2"/>
  <c r="I2608" i="2"/>
  <c r="AA2608" i="2"/>
  <c r="I2609" i="2"/>
  <c r="I2610" i="2"/>
  <c r="AA2610" i="2"/>
  <c r="I2611" i="2"/>
  <c r="AA2611" i="2"/>
  <c r="I2612" i="2"/>
  <c r="AA2612" i="2"/>
  <c r="I2613" i="2"/>
  <c r="AA2613" i="2"/>
  <c r="I2614" i="2"/>
  <c r="AA2614" i="2"/>
  <c r="I2615" i="2"/>
  <c r="AA2615" i="2"/>
  <c r="I2616" i="2"/>
  <c r="AA2616" i="2"/>
  <c r="I2617" i="2"/>
  <c r="AA2617" i="2"/>
  <c r="I2618" i="2"/>
  <c r="AA2618" i="2"/>
  <c r="I2619" i="2"/>
  <c r="AA2619" i="2"/>
  <c r="I2620" i="2"/>
  <c r="AA2620" i="2"/>
  <c r="I2621" i="2"/>
  <c r="AA2621" i="2"/>
  <c r="I2622" i="2"/>
  <c r="AA2622" i="2"/>
  <c r="I2623" i="2"/>
  <c r="AA2623" i="2"/>
  <c r="I2624" i="2"/>
  <c r="AA2624" i="2"/>
  <c r="I2625" i="2"/>
  <c r="I2626" i="2"/>
  <c r="AA2626" i="2"/>
  <c r="I2627" i="2"/>
  <c r="AA2627" i="2"/>
  <c r="I2628" i="2"/>
  <c r="AA2628" i="2"/>
  <c r="I2629" i="2"/>
  <c r="AA2629" i="2"/>
  <c r="I2630" i="2"/>
  <c r="AA2630" i="2"/>
  <c r="I2631" i="2"/>
  <c r="AA2631" i="2"/>
  <c r="I2632" i="2"/>
  <c r="AA2632" i="2"/>
  <c r="I2633" i="2"/>
  <c r="AA2633" i="2"/>
  <c r="I2634" i="2"/>
  <c r="AA2634" i="2"/>
  <c r="I2635" i="2"/>
  <c r="AA2635" i="2"/>
  <c r="I2636" i="2"/>
  <c r="AA2636" i="2"/>
  <c r="I2637" i="2"/>
  <c r="AA2637" i="2"/>
  <c r="I2638" i="2"/>
  <c r="AA2638" i="2"/>
  <c r="I2639" i="2"/>
  <c r="AA2639" i="2"/>
  <c r="I2640" i="2"/>
  <c r="AA2640" i="2"/>
  <c r="I2641" i="2"/>
  <c r="I2642" i="2"/>
  <c r="AA2642" i="2"/>
  <c r="I2643" i="2"/>
  <c r="AA2643" i="2"/>
  <c r="I2644" i="2"/>
  <c r="AA2644" i="2"/>
  <c r="I2645" i="2"/>
  <c r="AA2645" i="2"/>
  <c r="I2646" i="2"/>
  <c r="AA2646" i="2"/>
  <c r="I2647" i="2"/>
  <c r="AA2647" i="2"/>
  <c r="I2648" i="2"/>
  <c r="AA2648" i="2"/>
  <c r="I2649" i="2"/>
  <c r="AA2649" i="2"/>
  <c r="I2650" i="2"/>
  <c r="AA2650" i="2"/>
  <c r="I2651" i="2"/>
  <c r="AA2651" i="2"/>
  <c r="I2652" i="2"/>
  <c r="AA2652" i="2"/>
  <c r="I2653" i="2"/>
  <c r="AA2653" i="2"/>
  <c r="I2654" i="2"/>
  <c r="AA2654" i="2"/>
  <c r="I2655" i="2"/>
  <c r="AA2655" i="2"/>
  <c r="I2656" i="2"/>
  <c r="AA2656" i="2"/>
  <c r="I2657" i="2"/>
  <c r="I2658" i="2"/>
  <c r="AA2658" i="2"/>
  <c r="I2659" i="2"/>
  <c r="AA2659" i="2"/>
  <c r="I2660" i="2"/>
  <c r="AA2660" i="2"/>
  <c r="I2661" i="2"/>
  <c r="AA2661" i="2"/>
  <c r="I2662" i="2"/>
  <c r="AA2662" i="2"/>
  <c r="I2663" i="2"/>
  <c r="AA2663" i="2"/>
  <c r="I2664" i="2"/>
  <c r="AA2664" i="2"/>
  <c r="I2665" i="2"/>
  <c r="AA2665" i="2"/>
  <c r="I2666" i="2"/>
  <c r="AA2666" i="2"/>
  <c r="I2667" i="2"/>
  <c r="AA2667" i="2"/>
  <c r="I2668" i="2"/>
  <c r="AA2668" i="2"/>
  <c r="I2669" i="2"/>
  <c r="AA2669" i="2"/>
  <c r="I2670" i="2"/>
  <c r="AA2670" i="2"/>
  <c r="I2671" i="2"/>
  <c r="AA2671" i="2"/>
  <c r="I2672" i="2"/>
  <c r="AA2672" i="2"/>
  <c r="I2673" i="2"/>
  <c r="I2674" i="2"/>
  <c r="AA2674" i="2"/>
  <c r="I2675" i="2"/>
  <c r="AA2675" i="2"/>
  <c r="I2676" i="2"/>
  <c r="AA2676" i="2"/>
  <c r="I2677" i="2"/>
  <c r="AA2677" i="2"/>
  <c r="I2678" i="2"/>
  <c r="AA2678" i="2"/>
  <c r="I2679" i="2"/>
  <c r="AA2679" i="2"/>
  <c r="I2680" i="2"/>
  <c r="AA2680" i="2"/>
  <c r="I2681" i="2"/>
  <c r="AA2681" i="2"/>
  <c r="I2682" i="2"/>
  <c r="AA2682" i="2"/>
  <c r="I2683" i="2"/>
  <c r="AA2683" i="2"/>
  <c r="I2684" i="2"/>
  <c r="AA2684" i="2"/>
  <c r="I2685" i="2"/>
  <c r="AA2685" i="2"/>
  <c r="I2686" i="2"/>
  <c r="AA2686" i="2"/>
  <c r="I2687" i="2"/>
  <c r="AA2687" i="2"/>
  <c r="I2688" i="2"/>
  <c r="AA2688" i="2"/>
  <c r="I2689" i="2"/>
  <c r="I2690" i="2"/>
  <c r="AA2690" i="2"/>
  <c r="I2691" i="2"/>
  <c r="AA2691" i="2"/>
  <c r="I2692" i="2"/>
  <c r="AA2692" i="2"/>
  <c r="I2693" i="2"/>
  <c r="AA2693" i="2"/>
  <c r="I2694" i="2"/>
  <c r="AA2694" i="2"/>
  <c r="I2695" i="2"/>
  <c r="AA2695" i="2"/>
  <c r="I2696" i="2"/>
  <c r="AA2696" i="2"/>
  <c r="I2697" i="2"/>
  <c r="AA2697" i="2"/>
  <c r="I2698" i="2"/>
  <c r="AA2698" i="2"/>
  <c r="I2699" i="2"/>
  <c r="AA2699" i="2"/>
  <c r="I2700" i="2"/>
  <c r="AA2700" i="2"/>
  <c r="I2701" i="2"/>
  <c r="AA2701" i="2"/>
  <c r="I2702" i="2"/>
  <c r="AA2702" i="2"/>
  <c r="I2703" i="2"/>
  <c r="AA2703" i="2"/>
  <c r="I2704" i="2"/>
  <c r="AA2704" i="2"/>
  <c r="I2705" i="2"/>
  <c r="I2706" i="2"/>
  <c r="AA2706" i="2"/>
  <c r="I2707" i="2"/>
  <c r="AA2707" i="2"/>
  <c r="I2708" i="2"/>
  <c r="AA2708" i="2"/>
  <c r="I2709" i="2"/>
  <c r="AA2709" i="2"/>
  <c r="I2710" i="2"/>
  <c r="AA2710" i="2"/>
  <c r="I2711" i="2"/>
  <c r="AA2711" i="2"/>
  <c r="I2712" i="2"/>
  <c r="AA2712" i="2"/>
  <c r="I2713" i="2"/>
  <c r="AA2713" i="2"/>
  <c r="I2714" i="2"/>
  <c r="AA2714" i="2"/>
  <c r="I2715" i="2"/>
  <c r="AA2715" i="2"/>
  <c r="I2716" i="2"/>
  <c r="AA2716" i="2"/>
  <c r="I2717" i="2"/>
  <c r="AA2717" i="2"/>
  <c r="I2718" i="2"/>
  <c r="AA2718" i="2"/>
  <c r="I2719" i="2"/>
  <c r="AA2719" i="2"/>
  <c r="I2720" i="2"/>
  <c r="AA2720" i="2"/>
  <c r="I2721" i="2"/>
  <c r="I2722" i="2"/>
  <c r="AA2722" i="2"/>
  <c r="I2723" i="2"/>
  <c r="AA2723" i="2"/>
  <c r="I2724" i="2"/>
  <c r="AA2724" i="2"/>
  <c r="I2725" i="2"/>
  <c r="AA2725" i="2"/>
  <c r="I2726" i="2"/>
  <c r="AA2726" i="2"/>
  <c r="I2727" i="2"/>
  <c r="AA2727" i="2"/>
  <c r="I2728" i="2"/>
  <c r="AA2728" i="2"/>
  <c r="I2729" i="2"/>
  <c r="AA2729" i="2"/>
  <c r="I2730" i="2"/>
  <c r="AA2730" i="2"/>
  <c r="I2731" i="2"/>
  <c r="AA2731" i="2"/>
  <c r="I2732" i="2"/>
  <c r="AA2732" i="2"/>
  <c r="I2733" i="2"/>
  <c r="AA2733" i="2"/>
  <c r="I2734" i="2"/>
  <c r="AA2734" i="2"/>
  <c r="I2735" i="2"/>
  <c r="AA2735" i="2"/>
  <c r="I2736" i="2"/>
  <c r="AA2736" i="2"/>
  <c r="I2737" i="2"/>
  <c r="I2738" i="2"/>
  <c r="AA2738" i="2"/>
  <c r="I2739" i="2"/>
  <c r="AA2739" i="2"/>
  <c r="I2740" i="2"/>
  <c r="AA2740" i="2"/>
  <c r="I2741" i="2"/>
  <c r="AA2741" i="2"/>
  <c r="I2742" i="2"/>
  <c r="AA2742" i="2"/>
  <c r="I2743" i="2"/>
  <c r="AA2743" i="2"/>
  <c r="I2744" i="2"/>
  <c r="AA2744" i="2"/>
  <c r="I2745" i="2"/>
  <c r="AA2745" i="2"/>
  <c r="I2746" i="2"/>
  <c r="AA2746" i="2"/>
  <c r="I2747" i="2"/>
  <c r="AA2747" i="2"/>
  <c r="I2748" i="2"/>
  <c r="AA2748" i="2"/>
  <c r="I2749" i="2"/>
  <c r="AA2749" i="2"/>
  <c r="I2750" i="2"/>
  <c r="AA2750" i="2"/>
  <c r="I2751" i="2"/>
  <c r="AA2751" i="2"/>
  <c r="I2752" i="2"/>
  <c r="AA2752" i="2"/>
  <c r="I2753" i="2"/>
  <c r="I2754" i="2"/>
  <c r="AA2754" i="2"/>
  <c r="I2755" i="2"/>
  <c r="AA2755" i="2"/>
  <c r="I2756" i="2"/>
  <c r="AA2756" i="2"/>
  <c r="I2757" i="2"/>
  <c r="AA2757" i="2"/>
  <c r="I2758" i="2"/>
  <c r="AA2758" i="2"/>
  <c r="I2759" i="2"/>
  <c r="AA2759" i="2"/>
  <c r="I2760" i="2"/>
  <c r="AA2760" i="2"/>
  <c r="I2761" i="2"/>
  <c r="AA2761" i="2"/>
  <c r="I2762" i="2"/>
  <c r="AA2762" i="2"/>
  <c r="I2763" i="2"/>
  <c r="AA2763" i="2"/>
  <c r="I2764" i="2"/>
  <c r="AA2764" i="2"/>
  <c r="I2765" i="2"/>
  <c r="AA2765" i="2"/>
  <c r="I2766" i="2"/>
  <c r="AA2766" i="2"/>
  <c r="I2767" i="2"/>
  <c r="AA2767" i="2"/>
  <c r="I2768" i="2"/>
  <c r="AA2768" i="2"/>
  <c r="I2769" i="2"/>
  <c r="I2770" i="2"/>
  <c r="AA2770" i="2"/>
  <c r="I2771" i="2"/>
  <c r="AA2771" i="2"/>
  <c r="I2772" i="2"/>
  <c r="AA2772" i="2"/>
  <c r="I2773" i="2"/>
  <c r="AA2773" i="2"/>
  <c r="I2774" i="2"/>
  <c r="AA2774" i="2"/>
  <c r="I2775" i="2"/>
  <c r="AA2775" i="2"/>
  <c r="I2776" i="2"/>
  <c r="AA2776" i="2"/>
  <c r="I2777" i="2"/>
  <c r="AA2777" i="2"/>
  <c r="I2778" i="2"/>
  <c r="AA2778" i="2"/>
  <c r="I2779" i="2"/>
  <c r="AA2779" i="2"/>
  <c r="I2780" i="2"/>
  <c r="AA2780" i="2"/>
  <c r="I2781" i="2"/>
  <c r="AA2781" i="2"/>
  <c r="I2782" i="2"/>
  <c r="AA2782" i="2"/>
  <c r="I2783" i="2"/>
  <c r="AA2783" i="2"/>
  <c r="I2784" i="2"/>
  <c r="AA2784" i="2"/>
  <c r="I2785" i="2"/>
  <c r="I2786" i="2"/>
  <c r="AA2786" i="2"/>
  <c r="I2787" i="2"/>
  <c r="AA2787" i="2"/>
  <c r="I2788" i="2"/>
  <c r="AA2788" i="2"/>
  <c r="I2789" i="2"/>
  <c r="AA2789" i="2"/>
  <c r="I2790" i="2"/>
  <c r="AA2790" i="2"/>
  <c r="I2791" i="2"/>
  <c r="AA2791" i="2"/>
  <c r="I2792" i="2"/>
  <c r="AA2792" i="2"/>
  <c r="I2793" i="2"/>
  <c r="AA2793" i="2"/>
  <c r="I2794" i="2"/>
  <c r="AA2794" i="2"/>
  <c r="I2795" i="2"/>
  <c r="AA2795" i="2"/>
  <c r="I2796" i="2"/>
  <c r="AA2796" i="2"/>
  <c r="I2797" i="2"/>
  <c r="AA2797" i="2"/>
  <c r="I2798" i="2"/>
  <c r="AA2798" i="2"/>
  <c r="I2799" i="2"/>
  <c r="AA2799" i="2"/>
  <c r="I2800" i="2"/>
  <c r="AA2800" i="2"/>
  <c r="I2801" i="2"/>
  <c r="I2802" i="2"/>
  <c r="AA2802" i="2"/>
  <c r="I2803" i="2"/>
  <c r="AA2803" i="2"/>
  <c r="I2804" i="2"/>
  <c r="AA2804" i="2"/>
  <c r="I2805" i="2"/>
  <c r="AA2805" i="2"/>
  <c r="I2806" i="2"/>
  <c r="AA2806" i="2"/>
  <c r="I2807" i="2"/>
  <c r="AA2807" i="2"/>
  <c r="I2808" i="2"/>
  <c r="AA2808" i="2"/>
  <c r="I2809" i="2"/>
  <c r="AA2809" i="2"/>
  <c r="I2810" i="2"/>
  <c r="AA2810" i="2"/>
  <c r="I2811" i="2"/>
  <c r="AA2811" i="2"/>
  <c r="I2812" i="2"/>
  <c r="AA2812" i="2"/>
  <c r="I2813" i="2"/>
  <c r="AA2813" i="2"/>
  <c r="I2814" i="2"/>
  <c r="AA2814" i="2"/>
  <c r="I2815" i="2"/>
  <c r="AA2815" i="2"/>
  <c r="I2816" i="2"/>
  <c r="AA2816" i="2"/>
  <c r="I2817" i="2"/>
  <c r="I2818" i="2"/>
  <c r="AA2818" i="2"/>
  <c r="I2819" i="2"/>
  <c r="AA2819" i="2"/>
  <c r="I2820" i="2"/>
  <c r="AA2820" i="2"/>
  <c r="I2821" i="2"/>
  <c r="AA2821" i="2"/>
  <c r="I2822" i="2"/>
  <c r="AA2822" i="2"/>
  <c r="I2823" i="2"/>
  <c r="AA2823" i="2"/>
  <c r="I2824" i="2"/>
  <c r="AA2824" i="2"/>
  <c r="I2825" i="2"/>
  <c r="AA2825" i="2"/>
  <c r="I2826" i="2"/>
  <c r="AA2826" i="2"/>
  <c r="I2827" i="2"/>
  <c r="AA2827" i="2"/>
  <c r="I2828" i="2"/>
  <c r="AA2828" i="2"/>
  <c r="I2829" i="2"/>
  <c r="AA2829" i="2"/>
  <c r="I2830" i="2"/>
  <c r="AA2830" i="2"/>
  <c r="I2831" i="2"/>
  <c r="AA2831" i="2"/>
  <c r="I2832" i="2"/>
  <c r="AA2832" i="2"/>
  <c r="I2833" i="2"/>
  <c r="I2834" i="2"/>
  <c r="AA2834" i="2"/>
  <c r="I2835" i="2"/>
  <c r="AA2835" i="2"/>
  <c r="I2836" i="2"/>
  <c r="AA2836" i="2"/>
  <c r="I2837" i="2"/>
  <c r="AA2837" i="2"/>
  <c r="I2838" i="2"/>
  <c r="AA2838" i="2"/>
  <c r="I2839" i="2"/>
  <c r="AA2839" i="2"/>
  <c r="I2840" i="2"/>
  <c r="AA2840" i="2"/>
  <c r="I2841" i="2"/>
  <c r="AA2841" i="2"/>
  <c r="I2842" i="2"/>
  <c r="AA2842" i="2"/>
  <c r="I2843" i="2"/>
  <c r="AA2843" i="2"/>
  <c r="I2844" i="2"/>
  <c r="AA2844" i="2"/>
  <c r="I2845" i="2"/>
  <c r="AA2845" i="2"/>
  <c r="I2846" i="2"/>
  <c r="AA2846" i="2"/>
  <c r="I2847" i="2"/>
  <c r="AA2847" i="2"/>
  <c r="I2848" i="2"/>
  <c r="AA2848" i="2"/>
  <c r="I2849" i="2"/>
  <c r="I2850" i="2"/>
  <c r="AA2850" i="2"/>
  <c r="I2851" i="2"/>
  <c r="AA2851" i="2"/>
  <c r="I2852" i="2"/>
  <c r="AA2852" i="2"/>
  <c r="I2853" i="2"/>
  <c r="AA2853" i="2"/>
  <c r="I2854" i="2"/>
  <c r="AA2854" i="2"/>
  <c r="I2855" i="2"/>
  <c r="AA2855" i="2"/>
  <c r="I2856" i="2"/>
  <c r="AA2856" i="2"/>
  <c r="I2857" i="2"/>
  <c r="AA2857" i="2"/>
  <c r="I2858" i="2"/>
  <c r="AA2858" i="2"/>
  <c r="I2859" i="2"/>
  <c r="AA2859" i="2"/>
  <c r="I2860" i="2"/>
  <c r="AA2860" i="2"/>
  <c r="I2861" i="2"/>
  <c r="AA2861" i="2"/>
  <c r="I2862" i="2"/>
  <c r="AA2862" i="2"/>
  <c r="I2863" i="2"/>
  <c r="AA2863" i="2"/>
  <c r="I2864" i="2"/>
  <c r="AA2864" i="2"/>
  <c r="I2865" i="2"/>
  <c r="I2866" i="2"/>
  <c r="AA2866" i="2"/>
  <c r="I2867" i="2"/>
  <c r="AA2867" i="2"/>
  <c r="I2868" i="2"/>
  <c r="AA2868" i="2"/>
  <c r="I2869" i="2"/>
  <c r="AA2869" i="2"/>
  <c r="I2870" i="2"/>
  <c r="AA2870" i="2"/>
  <c r="I2871" i="2"/>
  <c r="AA2871" i="2"/>
  <c r="I2872" i="2"/>
  <c r="AA2872" i="2"/>
  <c r="I2873" i="2"/>
  <c r="AA2873" i="2"/>
  <c r="I2874" i="2"/>
  <c r="AA2874" i="2"/>
  <c r="I2875" i="2"/>
  <c r="AA2875" i="2"/>
  <c r="I2876" i="2"/>
  <c r="AA2876" i="2"/>
  <c r="I2877" i="2"/>
  <c r="AA2877" i="2"/>
  <c r="I2878" i="2"/>
  <c r="AA2878" i="2"/>
  <c r="I2879" i="2"/>
  <c r="AA2879" i="2"/>
  <c r="I2880" i="2"/>
  <c r="AA2880" i="2"/>
  <c r="I2881" i="2"/>
  <c r="I2882" i="2"/>
  <c r="AA2882" i="2"/>
  <c r="I2883" i="2"/>
  <c r="AA2883" i="2"/>
  <c r="I2884" i="2"/>
  <c r="AA2884" i="2"/>
  <c r="I2885" i="2"/>
  <c r="AA2885" i="2"/>
  <c r="I2886" i="2"/>
  <c r="AA2886" i="2"/>
  <c r="I2887" i="2"/>
  <c r="AA2887" i="2"/>
  <c r="I2888" i="2"/>
  <c r="AA2888" i="2"/>
  <c r="I2889" i="2"/>
  <c r="AA2889" i="2"/>
  <c r="I2890" i="2"/>
  <c r="AA2890" i="2"/>
  <c r="I2891" i="2"/>
  <c r="AA2891" i="2"/>
  <c r="I2892" i="2"/>
  <c r="AA2892" i="2"/>
  <c r="I2893" i="2"/>
  <c r="AA2893" i="2"/>
  <c r="I2894" i="2"/>
  <c r="AA2894" i="2"/>
  <c r="I2895" i="2"/>
  <c r="AA2895" i="2"/>
  <c r="I2896" i="2"/>
  <c r="AA2896" i="2"/>
  <c r="I2897" i="2"/>
  <c r="I2898" i="2"/>
  <c r="AA2898" i="2"/>
  <c r="I2899" i="2"/>
  <c r="AA2899" i="2"/>
  <c r="I2900" i="2"/>
  <c r="AA2900" i="2"/>
  <c r="I2901" i="2"/>
  <c r="AA2901" i="2"/>
  <c r="I2902" i="2"/>
  <c r="AA2902" i="2"/>
  <c r="I2903" i="2"/>
  <c r="AA2903" i="2"/>
  <c r="I2904" i="2"/>
  <c r="AA2904" i="2"/>
  <c r="I2905" i="2"/>
  <c r="AA2905" i="2"/>
  <c r="I2906" i="2"/>
  <c r="AA2906" i="2"/>
  <c r="I2907" i="2"/>
  <c r="AA2907" i="2"/>
  <c r="I2908" i="2"/>
  <c r="AA2908" i="2"/>
  <c r="I2909" i="2"/>
  <c r="AA2909" i="2"/>
  <c r="I2910" i="2"/>
  <c r="AA2910" i="2"/>
  <c r="I2911" i="2"/>
  <c r="AA2911" i="2"/>
  <c r="I2912" i="2"/>
  <c r="AA2912" i="2"/>
  <c r="I2913" i="2"/>
  <c r="I2914" i="2"/>
  <c r="AA2914" i="2"/>
  <c r="I2915" i="2"/>
  <c r="AA2915" i="2"/>
  <c r="I2916" i="2"/>
  <c r="AA2916" i="2"/>
  <c r="I2917" i="2"/>
  <c r="AA2917" i="2"/>
  <c r="I2918" i="2"/>
  <c r="AA2918" i="2"/>
  <c r="I2919" i="2"/>
  <c r="AA2919" i="2"/>
  <c r="I2920" i="2"/>
  <c r="AA2920" i="2"/>
  <c r="I2921" i="2"/>
  <c r="AA2921" i="2"/>
  <c r="I2922" i="2"/>
  <c r="AA2922" i="2"/>
  <c r="I2923" i="2"/>
  <c r="AA2923" i="2"/>
  <c r="I2924" i="2"/>
  <c r="AA2924" i="2"/>
  <c r="I2925" i="2"/>
  <c r="AA2925" i="2"/>
  <c r="I2926" i="2"/>
  <c r="AA2926" i="2"/>
  <c r="I2927" i="2"/>
  <c r="AA2927" i="2"/>
  <c r="I2928" i="2"/>
  <c r="AA2928" i="2"/>
  <c r="I2929" i="2"/>
  <c r="I2930" i="2"/>
  <c r="AA2930" i="2"/>
  <c r="I2931" i="2"/>
  <c r="AA2931" i="2"/>
  <c r="I2932" i="2"/>
  <c r="AA2932" i="2"/>
  <c r="I2933" i="2"/>
  <c r="AA2933" i="2"/>
  <c r="I2934" i="2"/>
  <c r="AA2934" i="2"/>
  <c r="I2935" i="2"/>
  <c r="AA2935" i="2"/>
  <c r="I2936" i="2"/>
  <c r="AA2936" i="2"/>
  <c r="I2937" i="2"/>
  <c r="AA2937" i="2"/>
  <c r="I2938" i="2"/>
  <c r="AA2938" i="2"/>
  <c r="I2939" i="2"/>
  <c r="AA2939" i="2"/>
  <c r="I2940" i="2"/>
  <c r="AA2940" i="2"/>
  <c r="I2941" i="2"/>
  <c r="AA2941" i="2"/>
  <c r="I2942" i="2"/>
  <c r="AA2942" i="2"/>
  <c r="I2943" i="2"/>
  <c r="AA2943" i="2"/>
  <c r="I2944" i="2"/>
  <c r="AA2944" i="2"/>
  <c r="I2945" i="2"/>
  <c r="I2946" i="2"/>
  <c r="AA2946" i="2"/>
  <c r="I2947" i="2"/>
  <c r="AA2947" i="2"/>
  <c r="I2948" i="2"/>
  <c r="AA2948" i="2"/>
  <c r="I2949" i="2"/>
  <c r="AA2949" i="2"/>
  <c r="I2950" i="2"/>
  <c r="AA2950" i="2"/>
  <c r="I2951" i="2"/>
  <c r="AA2951" i="2"/>
  <c r="I2952" i="2"/>
  <c r="AA2952" i="2"/>
  <c r="I2953" i="2"/>
  <c r="AA2953" i="2"/>
  <c r="I2954" i="2"/>
  <c r="AA2954" i="2"/>
  <c r="I2955" i="2"/>
  <c r="AA2955" i="2"/>
  <c r="I2956" i="2"/>
  <c r="AA2956" i="2"/>
  <c r="I2957" i="2"/>
  <c r="AA2957" i="2"/>
  <c r="I2958" i="2"/>
  <c r="AA2958" i="2"/>
  <c r="I2959" i="2"/>
  <c r="AA2959" i="2"/>
  <c r="I2960" i="2"/>
  <c r="AA2960" i="2"/>
  <c r="I2961" i="2"/>
  <c r="I2962" i="2"/>
  <c r="AA2962" i="2"/>
  <c r="I2963" i="2"/>
  <c r="AA2963" i="2"/>
  <c r="I2964" i="2"/>
  <c r="AA2964" i="2"/>
  <c r="I2965" i="2"/>
  <c r="AA2965" i="2"/>
  <c r="I2966" i="2"/>
  <c r="AA2966" i="2"/>
  <c r="I2967" i="2"/>
  <c r="AA2967" i="2"/>
  <c r="I2968" i="2"/>
  <c r="AA2968" i="2"/>
  <c r="I2969" i="2"/>
  <c r="AA2969" i="2"/>
  <c r="I2970" i="2"/>
  <c r="AA2970" i="2"/>
  <c r="I2971" i="2"/>
  <c r="AA2971" i="2"/>
  <c r="I2972" i="2"/>
  <c r="AA2972" i="2"/>
  <c r="I2973" i="2"/>
  <c r="AA2973" i="2"/>
  <c r="I2974" i="2"/>
  <c r="AA2974" i="2"/>
  <c r="I2975" i="2"/>
  <c r="AA2975" i="2"/>
  <c r="I2976" i="2"/>
  <c r="AA2976" i="2"/>
  <c r="I2977" i="2"/>
  <c r="I2978" i="2"/>
  <c r="AA2978" i="2"/>
  <c r="I2979" i="2"/>
  <c r="AA2979" i="2"/>
  <c r="I2980" i="2"/>
  <c r="AA2980" i="2"/>
  <c r="I2981" i="2"/>
  <c r="AA2981" i="2"/>
  <c r="I2982" i="2"/>
  <c r="AA2982" i="2"/>
  <c r="I2983" i="2"/>
  <c r="AA2983" i="2"/>
  <c r="I2984" i="2"/>
  <c r="AA2984" i="2"/>
  <c r="I2985" i="2"/>
  <c r="AA2985" i="2"/>
  <c r="I2986" i="2"/>
  <c r="AA2986" i="2"/>
  <c r="I2987" i="2"/>
  <c r="AA2987" i="2"/>
  <c r="I2988" i="2"/>
  <c r="AA2988" i="2"/>
  <c r="I2989" i="2"/>
  <c r="AA2989" i="2"/>
  <c r="I2990" i="2"/>
  <c r="AA2990" i="2"/>
  <c r="I2991" i="2"/>
  <c r="AA2991" i="2"/>
  <c r="I2992" i="2"/>
  <c r="AA2992" i="2"/>
  <c r="I2993" i="2"/>
  <c r="I2994" i="2"/>
  <c r="AA2994" i="2"/>
  <c r="I2995" i="2"/>
  <c r="AA2995" i="2"/>
  <c r="I2996" i="2"/>
  <c r="AA2996" i="2"/>
  <c r="I2997" i="2"/>
  <c r="AA2997" i="2"/>
  <c r="I2998" i="2"/>
  <c r="AA2998" i="2"/>
  <c r="I2999" i="2"/>
  <c r="AA2999" i="2"/>
  <c r="I3000" i="2"/>
  <c r="AA3000" i="2"/>
  <c r="I3001" i="2"/>
  <c r="AA3001" i="2"/>
  <c r="I3002" i="2"/>
  <c r="AA3002" i="2"/>
  <c r="I3003" i="2"/>
  <c r="AA3003" i="2"/>
  <c r="I3004" i="2"/>
  <c r="AA3004" i="2"/>
  <c r="I3005" i="2"/>
  <c r="AA3005" i="2"/>
  <c r="I3006" i="2"/>
  <c r="AA3006" i="2"/>
  <c r="I3007" i="2"/>
  <c r="AA3007" i="2"/>
  <c r="I3008" i="2"/>
  <c r="AA3008" i="2"/>
  <c r="I3009" i="2"/>
  <c r="I3010" i="2"/>
  <c r="AA3010" i="2"/>
  <c r="I3011" i="2"/>
  <c r="AA3011" i="2"/>
  <c r="I3012" i="2"/>
  <c r="AA3012" i="2"/>
  <c r="I3013" i="2"/>
  <c r="AA3013" i="2"/>
  <c r="I3014" i="2"/>
  <c r="AA3014" i="2"/>
  <c r="I3015" i="2"/>
  <c r="AA3015" i="2"/>
  <c r="I3016" i="2"/>
  <c r="AA3016" i="2"/>
  <c r="I3017" i="2"/>
  <c r="AA3017" i="2"/>
  <c r="I3018" i="2"/>
  <c r="AA3018" i="2"/>
  <c r="I3019" i="2"/>
  <c r="AA3019" i="2"/>
  <c r="I3020" i="2"/>
  <c r="AA3020" i="2"/>
  <c r="I3021" i="2"/>
  <c r="AA3021" i="2"/>
  <c r="I3022" i="2"/>
  <c r="AA3022" i="2"/>
  <c r="I3023" i="2"/>
  <c r="AA3023" i="2"/>
  <c r="I3024" i="2"/>
  <c r="AA3024" i="2"/>
  <c r="I3025" i="2"/>
  <c r="I3026" i="2"/>
  <c r="AA3026" i="2"/>
  <c r="I3027" i="2"/>
  <c r="AA3027" i="2"/>
  <c r="I3028" i="2"/>
  <c r="AA3028" i="2"/>
  <c r="I3029" i="2"/>
  <c r="AA3029" i="2"/>
  <c r="I3030" i="2"/>
  <c r="AA3030" i="2"/>
  <c r="I3031" i="2"/>
  <c r="AA3031" i="2"/>
  <c r="I3032" i="2"/>
  <c r="AA3032" i="2"/>
  <c r="I3033" i="2"/>
  <c r="AA3033" i="2"/>
  <c r="I3034" i="2"/>
  <c r="AA3034" i="2"/>
  <c r="I3035" i="2"/>
  <c r="AA3035" i="2"/>
  <c r="I3036" i="2"/>
  <c r="AA3036" i="2"/>
  <c r="I3037" i="2"/>
  <c r="AA3037" i="2"/>
  <c r="I3038" i="2"/>
  <c r="AA3038" i="2"/>
  <c r="I3039" i="2"/>
  <c r="AA3039" i="2"/>
  <c r="I3040" i="2"/>
  <c r="AA3040" i="2"/>
  <c r="I3041" i="2"/>
  <c r="I3042" i="2"/>
  <c r="AA3042" i="2"/>
  <c r="I3043" i="2"/>
  <c r="AA3043" i="2"/>
  <c r="I3044" i="2"/>
  <c r="AA3044" i="2"/>
  <c r="I3045" i="2"/>
  <c r="AA3045" i="2"/>
  <c r="I3046" i="2"/>
  <c r="AA3046" i="2"/>
  <c r="I3047" i="2"/>
  <c r="AA3047" i="2"/>
  <c r="I3048" i="2"/>
  <c r="AA3048" i="2"/>
  <c r="I3049" i="2"/>
  <c r="AA3049" i="2"/>
  <c r="I3050" i="2"/>
  <c r="AA3050" i="2"/>
  <c r="I3051" i="2"/>
  <c r="AA3051" i="2"/>
  <c r="I3052" i="2"/>
  <c r="AA3052" i="2"/>
  <c r="I3053" i="2"/>
  <c r="AA3053" i="2"/>
  <c r="I3054" i="2"/>
  <c r="AA3054" i="2"/>
  <c r="I3055" i="2"/>
  <c r="AA3055" i="2"/>
  <c r="I3056" i="2"/>
  <c r="AA3056" i="2"/>
  <c r="I3057" i="2"/>
  <c r="I3058" i="2"/>
  <c r="AA3058" i="2"/>
  <c r="I3059" i="2"/>
  <c r="AA3059" i="2"/>
  <c r="I3060" i="2"/>
  <c r="AA3060" i="2"/>
  <c r="I3061" i="2"/>
  <c r="AA3061" i="2"/>
  <c r="I3062" i="2"/>
  <c r="AA3062" i="2"/>
  <c r="I3063" i="2"/>
  <c r="AA3063" i="2"/>
  <c r="I3064" i="2"/>
  <c r="AA3064" i="2"/>
  <c r="I3065" i="2"/>
  <c r="AA3065" i="2"/>
  <c r="I3066" i="2"/>
  <c r="AA3066" i="2"/>
  <c r="I3067" i="2"/>
  <c r="AA3067" i="2"/>
  <c r="I3068" i="2"/>
  <c r="AA3068" i="2"/>
  <c r="I3069" i="2"/>
  <c r="AA3069" i="2"/>
  <c r="I3070" i="2"/>
  <c r="AA3070" i="2"/>
  <c r="I3071" i="2"/>
  <c r="AA3071" i="2"/>
  <c r="I3072" i="2"/>
  <c r="AA3072" i="2"/>
  <c r="I3073" i="2"/>
  <c r="I3074" i="2"/>
  <c r="AA3074" i="2"/>
  <c r="I3075" i="2"/>
  <c r="AA3075" i="2"/>
  <c r="I3076" i="2"/>
  <c r="AA3076" i="2"/>
  <c r="I3077" i="2"/>
  <c r="AA3077" i="2"/>
  <c r="I3078" i="2"/>
  <c r="AA3078" i="2"/>
  <c r="I3079" i="2"/>
  <c r="AA3079" i="2"/>
  <c r="I3080" i="2"/>
  <c r="AA3080" i="2"/>
  <c r="I3081" i="2"/>
  <c r="AA3081" i="2"/>
  <c r="I3082" i="2"/>
  <c r="AA3082" i="2"/>
  <c r="I3083" i="2"/>
  <c r="AA3083" i="2"/>
  <c r="I3084" i="2"/>
  <c r="AA3084" i="2"/>
  <c r="I3085" i="2"/>
  <c r="AA3085" i="2"/>
  <c r="I3086" i="2"/>
  <c r="AA3086" i="2"/>
  <c r="I3087" i="2"/>
  <c r="AA3087" i="2"/>
  <c r="I3088" i="2"/>
  <c r="AA3088" i="2"/>
  <c r="I3089" i="2"/>
  <c r="I3090" i="2"/>
  <c r="AA3090" i="2"/>
  <c r="I3091" i="2"/>
  <c r="AA3091" i="2"/>
  <c r="I3092" i="2"/>
  <c r="AA3092" i="2"/>
  <c r="I3093" i="2"/>
  <c r="AA3093" i="2"/>
  <c r="I3094" i="2"/>
  <c r="AA3094" i="2"/>
  <c r="I3095" i="2"/>
  <c r="AA3095" i="2"/>
  <c r="I3096" i="2"/>
  <c r="AA3096" i="2"/>
  <c r="I3097" i="2"/>
  <c r="AA3097" i="2"/>
  <c r="I3098" i="2"/>
  <c r="AA3098" i="2"/>
  <c r="I3099" i="2"/>
  <c r="AA3099" i="2"/>
  <c r="I3100" i="2"/>
  <c r="AA3100" i="2"/>
  <c r="I3101" i="2"/>
  <c r="AA3101" i="2"/>
  <c r="I3102" i="2"/>
  <c r="AA3102" i="2"/>
  <c r="I3103" i="2"/>
  <c r="AA3103" i="2"/>
  <c r="I3104" i="2"/>
  <c r="AA3104" i="2"/>
  <c r="I3105" i="2"/>
  <c r="I3106" i="2"/>
  <c r="AA3106" i="2"/>
  <c r="I3107" i="2"/>
  <c r="AA3107" i="2"/>
  <c r="I3108" i="2"/>
  <c r="AA3108" i="2"/>
  <c r="I3109" i="2"/>
  <c r="AA3109" i="2"/>
  <c r="I3110" i="2"/>
  <c r="AA3110" i="2"/>
  <c r="I3111" i="2"/>
  <c r="AA3111" i="2"/>
  <c r="I3112" i="2"/>
  <c r="AA3112" i="2"/>
  <c r="I3113" i="2"/>
  <c r="AA3113" i="2"/>
  <c r="I3114" i="2"/>
  <c r="AA3114" i="2"/>
  <c r="I3115" i="2"/>
  <c r="AA3115" i="2"/>
  <c r="I3116" i="2"/>
  <c r="AA3116" i="2"/>
  <c r="I3117" i="2"/>
  <c r="AA3117" i="2"/>
  <c r="I3118" i="2"/>
  <c r="AA3118" i="2"/>
  <c r="I3119" i="2"/>
  <c r="AA3119" i="2"/>
  <c r="I3120" i="2"/>
  <c r="AA3120" i="2"/>
  <c r="I3121" i="2"/>
  <c r="I3122" i="2"/>
  <c r="AA3122" i="2"/>
  <c r="I3123" i="2"/>
  <c r="AA3123" i="2"/>
  <c r="I3124" i="2"/>
  <c r="AA3124" i="2"/>
  <c r="I3125" i="2"/>
  <c r="AA3125" i="2"/>
  <c r="I3126" i="2"/>
  <c r="AA3126" i="2"/>
  <c r="I3127" i="2"/>
  <c r="AA3127" i="2"/>
  <c r="I3128" i="2"/>
  <c r="AA3128" i="2"/>
  <c r="I3129" i="2"/>
  <c r="AA3129" i="2"/>
  <c r="I3130" i="2"/>
  <c r="AA3130" i="2"/>
  <c r="I3131" i="2"/>
  <c r="AA3131" i="2"/>
  <c r="I3132" i="2"/>
  <c r="AA3132" i="2"/>
  <c r="I3133" i="2"/>
  <c r="AA3133" i="2"/>
  <c r="I3134" i="2"/>
  <c r="AA3134" i="2"/>
  <c r="I3135" i="2"/>
  <c r="AA3135" i="2"/>
  <c r="I3136" i="2"/>
  <c r="AA3136" i="2"/>
  <c r="I3137" i="2"/>
  <c r="I3138" i="2"/>
  <c r="AA3138" i="2"/>
  <c r="I3139" i="2"/>
  <c r="AA3139" i="2"/>
  <c r="I3140" i="2"/>
  <c r="AA3140" i="2"/>
  <c r="I3141" i="2"/>
  <c r="AA3141" i="2"/>
  <c r="I3142" i="2"/>
  <c r="AA3142" i="2"/>
  <c r="I3143" i="2"/>
  <c r="AA3143" i="2"/>
  <c r="I3144" i="2"/>
  <c r="AA3144" i="2"/>
  <c r="I3145" i="2"/>
  <c r="AA3145" i="2"/>
  <c r="I3146" i="2"/>
  <c r="AA3146" i="2"/>
  <c r="I3147" i="2"/>
  <c r="AA3147" i="2"/>
  <c r="I3148" i="2"/>
  <c r="AA3148" i="2"/>
  <c r="I3149" i="2"/>
  <c r="AA3149" i="2"/>
  <c r="I3150" i="2"/>
  <c r="AA3150" i="2"/>
  <c r="I3151" i="2"/>
  <c r="AA3151" i="2"/>
  <c r="I3152" i="2"/>
  <c r="AA3152" i="2"/>
  <c r="I3153" i="2"/>
  <c r="I3154" i="2"/>
  <c r="AA3154" i="2"/>
  <c r="I3155" i="2"/>
  <c r="AA3155" i="2"/>
  <c r="I3156" i="2"/>
  <c r="AA3156" i="2"/>
  <c r="I3157" i="2"/>
  <c r="AA3157" i="2"/>
  <c r="I3158" i="2"/>
  <c r="AA3158" i="2"/>
  <c r="I3159" i="2"/>
  <c r="AA3159" i="2"/>
  <c r="I3160" i="2"/>
  <c r="AA3160" i="2"/>
  <c r="I3161" i="2"/>
  <c r="AA3161" i="2"/>
  <c r="I3162" i="2"/>
  <c r="AA3162" i="2"/>
  <c r="I4" i="2"/>
  <c r="AA4" i="2"/>
  <c r="G6" i="2"/>
  <c r="K6" i="2"/>
  <c r="S6" i="2"/>
  <c r="T6" i="2"/>
  <c r="G7" i="2"/>
  <c r="G8" i="2"/>
  <c r="G9" i="2"/>
  <c r="G10" i="2"/>
  <c r="K10" i="2"/>
  <c r="G11" i="2"/>
  <c r="G12" i="2"/>
  <c r="G13" i="2"/>
  <c r="G14" i="2"/>
  <c r="K14" i="2"/>
  <c r="G15" i="2"/>
  <c r="G16" i="2"/>
  <c r="G17" i="2"/>
  <c r="G18" i="2"/>
  <c r="K18" i="2"/>
  <c r="G19" i="2"/>
  <c r="G20" i="2"/>
  <c r="G21" i="2"/>
  <c r="G22" i="2"/>
  <c r="K22" i="2"/>
  <c r="S22" i="2"/>
  <c r="T22" i="2"/>
  <c r="G23" i="2"/>
  <c r="G24" i="2"/>
  <c r="G25" i="2"/>
  <c r="G26" i="2"/>
  <c r="K26" i="2"/>
  <c r="G27" i="2"/>
  <c r="G28" i="2"/>
  <c r="G29" i="2"/>
  <c r="G30" i="2"/>
  <c r="K30" i="2"/>
  <c r="G31" i="2"/>
  <c r="G32" i="2"/>
  <c r="G33" i="2"/>
  <c r="G34" i="2"/>
  <c r="K34" i="2"/>
  <c r="G35" i="2"/>
  <c r="G36" i="2"/>
  <c r="G37" i="2"/>
  <c r="G38" i="2"/>
  <c r="K38" i="2"/>
  <c r="G39" i="2"/>
  <c r="G40" i="2"/>
  <c r="G41" i="2"/>
  <c r="G42" i="2"/>
  <c r="K42" i="2"/>
  <c r="P42" i="2"/>
  <c r="Q42" i="2"/>
  <c r="G43" i="2"/>
  <c r="G44" i="2"/>
  <c r="G45" i="2"/>
  <c r="G46" i="2"/>
  <c r="K46" i="2"/>
  <c r="G47" i="2"/>
  <c r="G48" i="2"/>
  <c r="G49" i="2"/>
  <c r="G50" i="2"/>
  <c r="K50" i="2"/>
  <c r="G51" i="2"/>
  <c r="G52" i="2"/>
  <c r="G53" i="2"/>
  <c r="G54" i="2"/>
  <c r="K54" i="2"/>
  <c r="G55" i="2"/>
  <c r="G56" i="2"/>
  <c r="G57" i="2"/>
  <c r="G58" i="2"/>
  <c r="K58" i="2"/>
  <c r="P58" i="2"/>
  <c r="Q58" i="2"/>
  <c r="G59" i="2"/>
  <c r="G60" i="2"/>
  <c r="G61" i="2"/>
  <c r="G62" i="2"/>
  <c r="K62" i="2"/>
  <c r="G63" i="2"/>
  <c r="G64" i="2"/>
  <c r="G65" i="2"/>
  <c r="G66" i="2"/>
  <c r="K66" i="2"/>
  <c r="G67" i="2"/>
  <c r="G68" i="2"/>
  <c r="G69" i="2"/>
  <c r="G70" i="2"/>
  <c r="K70" i="2"/>
  <c r="G71" i="2"/>
  <c r="G72" i="2"/>
  <c r="G73" i="2"/>
  <c r="G74" i="2"/>
  <c r="K74" i="2"/>
  <c r="P74" i="2"/>
  <c r="Q74" i="2"/>
  <c r="G75" i="2"/>
  <c r="G76" i="2"/>
  <c r="G77" i="2"/>
  <c r="G78" i="2"/>
  <c r="K78" i="2"/>
  <c r="G79" i="2"/>
  <c r="G80" i="2"/>
  <c r="G81" i="2"/>
  <c r="G82" i="2"/>
  <c r="K82" i="2"/>
  <c r="G83" i="2"/>
  <c r="G84" i="2"/>
  <c r="G85" i="2"/>
  <c r="G86" i="2"/>
  <c r="K86" i="2"/>
  <c r="S86" i="2"/>
  <c r="T86" i="2"/>
  <c r="G87" i="2"/>
  <c r="G88" i="2"/>
  <c r="G89" i="2"/>
  <c r="G90" i="2"/>
  <c r="K90" i="2"/>
  <c r="G91" i="2"/>
  <c r="G92" i="2"/>
  <c r="G93" i="2"/>
  <c r="G94" i="2"/>
  <c r="K94" i="2"/>
  <c r="G95" i="2"/>
  <c r="G96" i="2"/>
  <c r="G97" i="2"/>
  <c r="G98" i="2"/>
  <c r="K98" i="2"/>
  <c r="G99" i="2"/>
  <c r="G100" i="2"/>
  <c r="G101" i="2"/>
  <c r="G102" i="2"/>
  <c r="K102" i="2"/>
  <c r="S102" i="2"/>
  <c r="T102" i="2"/>
  <c r="G103" i="2"/>
  <c r="G104" i="2"/>
  <c r="G105" i="2"/>
  <c r="G106" i="2"/>
  <c r="K106" i="2"/>
  <c r="G107" i="2"/>
  <c r="G108" i="2"/>
  <c r="G109" i="2"/>
  <c r="G110" i="2"/>
  <c r="K110" i="2"/>
  <c r="G111" i="2"/>
  <c r="G112" i="2"/>
  <c r="G113" i="2"/>
  <c r="G114" i="2"/>
  <c r="K114" i="2"/>
  <c r="G115" i="2"/>
  <c r="G116" i="2"/>
  <c r="G117" i="2"/>
  <c r="G118" i="2"/>
  <c r="K118" i="2"/>
  <c r="S118" i="2"/>
  <c r="T118" i="2"/>
  <c r="G119" i="2"/>
  <c r="G120" i="2"/>
  <c r="G121" i="2"/>
  <c r="G122" i="2"/>
  <c r="K122" i="2"/>
  <c r="G123" i="2"/>
  <c r="G124" i="2"/>
  <c r="G125" i="2"/>
  <c r="G126" i="2"/>
  <c r="K126" i="2"/>
  <c r="G127" i="2"/>
  <c r="G128" i="2"/>
  <c r="G129" i="2"/>
  <c r="G130" i="2"/>
  <c r="K130" i="2"/>
  <c r="G131" i="2"/>
  <c r="G132" i="2"/>
  <c r="G133" i="2"/>
  <c r="G134" i="2"/>
  <c r="K134" i="2"/>
  <c r="G135" i="2"/>
  <c r="G136" i="2"/>
  <c r="G137" i="2"/>
  <c r="G138" i="2"/>
  <c r="K138" i="2"/>
  <c r="S138" i="2"/>
  <c r="T138" i="2"/>
  <c r="G139" i="2"/>
  <c r="G140" i="2"/>
  <c r="G141" i="2"/>
  <c r="G142" i="2"/>
  <c r="K142" i="2"/>
  <c r="G143" i="2"/>
  <c r="G144" i="2"/>
  <c r="G145" i="2"/>
  <c r="G146" i="2"/>
  <c r="K146" i="2"/>
  <c r="G147" i="2"/>
  <c r="G148" i="2"/>
  <c r="G149" i="2"/>
  <c r="G150" i="2"/>
  <c r="K150" i="2"/>
  <c r="G151" i="2"/>
  <c r="G152" i="2"/>
  <c r="G153" i="2"/>
  <c r="G154" i="2"/>
  <c r="K154" i="2"/>
  <c r="S154" i="2"/>
  <c r="T154" i="2"/>
  <c r="G155" i="2"/>
  <c r="G156" i="2"/>
  <c r="G157" i="2"/>
  <c r="G158" i="2"/>
  <c r="K158" i="2"/>
  <c r="G159" i="2"/>
  <c r="G160" i="2"/>
  <c r="G161" i="2"/>
  <c r="G162" i="2"/>
  <c r="K162" i="2"/>
  <c r="S162" i="2"/>
  <c r="T162" i="2"/>
  <c r="G163" i="2"/>
  <c r="G164" i="2"/>
  <c r="G165" i="2"/>
  <c r="G166" i="2"/>
  <c r="K166" i="2"/>
  <c r="G167" i="2"/>
  <c r="G168" i="2"/>
  <c r="G169" i="2"/>
  <c r="G170" i="2"/>
  <c r="K170" i="2"/>
  <c r="G171" i="2"/>
  <c r="G172" i="2"/>
  <c r="G173" i="2"/>
  <c r="G174" i="2"/>
  <c r="K174" i="2"/>
  <c r="G175" i="2"/>
  <c r="G176" i="2"/>
  <c r="G177" i="2"/>
  <c r="G178" i="2"/>
  <c r="K178" i="2"/>
  <c r="S178" i="2"/>
  <c r="T178" i="2"/>
  <c r="G179" i="2"/>
  <c r="G180" i="2"/>
  <c r="G181" i="2"/>
  <c r="G182" i="2"/>
  <c r="K182" i="2"/>
  <c r="G183" i="2"/>
  <c r="G184" i="2"/>
  <c r="G185" i="2"/>
  <c r="G186" i="2"/>
  <c r="K186" i="2"/>
  <c r="G187" i="2"/>
  <c r="G188" i="2"/>
  <c r="G189" i="2"/>
  <c r="G190" i="2"/>
  <c r="K190" i="2"/>
  <c r="G191" i="2"/>
  <c r="G192" i="2"/>
  <c r="G193" i="2"/>
  <c r="G194" i="2"/>
  <c r="K194" i="2"/>
  <c r="S194" i="2"/>
  <c r="T194" i="2"/>
  <c r="G195" i="2"/>
  <c r="G196" i="2"/>
  <c r="G197" i="2"/>
  <c r="G198" i="2"/>
  <c r="K198" i="2"/>
  <c r="G199" i="2"/>
  <c r="G200" i="2"/>
  <c r="G201" i="2"/>
  <c r="G202" i="2"/>
  <c r="K202" i="2"/>
  <c r="G203" i="2"/>
  <c r="G204" i="2"/>
  <c r="G205" i="2"/>
  <c r="G206" i="2"/>
  <c r="K206" i="2"/>
  <c r="G207" i="2"/>
  <c r="G208" i="2"/>
  <c r="G209" i="2"/>
  <c r="G210" i="2"/>
  <c r="K210" i="2"/>
  <c r="S210" i="2"/>
  <c r="T210" i="2"/>
  <c r="G211" i="2"/>
  <c r="G212" i="2"/>
  <c r="G213" i="2"/>
  <c r="G214" i="2"/>
  <c r="K214" i="2"/>
  <c r="G215" i="2"/>
  <c r="G216" i="2"/>
  <c r="G217" i="2"/>
  <c r="G218" i="2"/>
  <c r="K218" i="2"/>
  <c r="G219" i="2"/>
  <c r="G220" i="2"/>
  <c r="G221" i="2"/>
  <c r="G222" i="2"/>
  <c r="K222" i="2"/>
  <c r="G223" i="2"/>
  <c r="G224" i="2"/>
  <c r="G225" i="2"/>
  <c r="G226" i="2"/>
  <c r="K226" i="2"/>
  <c r="G227" i="2"/>
  <c r="G228" i="2"/>
  <c r="G229" i="2"/>
  <c r="G230" i="2"/>
  <c r="K230" i="2"/>
  <c r="G231" i="2"/>
  <c r="G232" i="2"/>
  <c r="G233" i="2"/>
  <c r="G234" i="2"/>
  <c r="K234" i="2"/>
  <c r="S234" i="2"/>
  <c r="T234" i="2"/>
  <c r="G235" i="2"/>
  <c r="G236" i="2"/>
  <c r="G237" i="2"/>
  <c r="G238" i="2"/>
  <c r="K238" i="2"/>
  <c r="G239" i="2"/>
  <c r="G240" i="2"/>
  <c r="G241" i="2"/>
  <c r="G242" i="2"/>
  <c r="K242" i="2"/>
  <c r="G243" i="2"/>
  <c r="G244" i="2"/>
  <c r="G245" i="2"/>
  <c r="G246" i="2"/>
  <c r="K246" i="2"/>
  <c r="G247" i="2"/>
  <c r="G248" i="2"/>
  <c r="G249" i="2"/>
  <c r="G250" i="2"/>
  <c r="K250" i="2"/>
  <c r="S250" i="2"/>
  <c r="T250" i="2"/>
  <c r="G251" i="2"/>
  <c r="G252" i="2"/>
  <c r="G253" i="2"/>
  <c r="G254" i="2"/>
  <c r="K254" i="2"/>
  <c r="G255" i="2"/>
  <c r="G256" i="2"/>
  <c r="G257" i="2"/>
  <c r="G258" i="2"/>
  <c r="K258" i="2"/>
  <c r="S258" i="2"/>
  <c r="T258" i="2"/>
  <c r="G259" i="2"/>
  <c r="G260" i="2"/>
  <c r="G261" i="2"/>
  <c r="G262" i="2"/>
  <c r="K262" i="2"/>
  <c r="G263" i="2"/>
  <c r="G264" i="2"/>
  <c r="G265" i="2"/>
  <c r="G266" i="2"/>
  <c r="K266" i="2"/>
  <c r="G267" i="2"/>
  <c r="G268" i="2"/>
  <c r="G269" i="2"/>
  <c r="G270" i="2"/>
  <c r="K270" i="2"/>
  <c r="G271" i="2"/>
  <c r="G272" i="2"/>
  <c r="G273" i="2"/>
  <c r="G274" i="2"/>
  <c r="K274" i="2"/>
  <c r="S274" i="2"/>
  <c r="T274" i="2"/>
  <c r="G275" i="2"/>
  <c r="G276" i="2"/>
  <c r="G277" i="2"/>
  <c r="G278" i="2"/>
  <c r="K278" i="2"/>
  <c r="G279" i="2"/>
  <c r="G280" i="2"/>
  <c r="G281" i="2"/>
  <c r="G282" i="2"/>
  <c r="K282" i="2"/>
  <c r="G283" i="2"/>
  <c r="G284" i="2"/>
  <c r="G285" i="2"/>
  <c r="G286" i="2"/>
  <c r="K286" i="2"/>
  <c r="G287" i="2"/>
  <c r="G288" i="2"/>
  <c r="G289" i="2"/>
  <c r="G290" i="2"/>
  <c r="K290" i="2"/>
  <c r="S290" i="2"/>
  <c r="T290" i="2"/>
  <c r="G291" i="2"/>
  <c r="G292" i="2"/>
  <c r="G293" i="2"/>
  <c r="G294" i="2"/>
  <c r="K294" i="2"/>
  <c r="G295" i="2"/>
  <c r="G296" i="2"/>
  <c r="G297" i="2"/>
  <c r="G298" i="2"/>
  <c r="K298" i="2"/>
  <c r="G299" i="2"/>
  <c r="G300" i="2"/>
  <c r="G301" i="2"/>
  <c r="G302" i="2"/>
  <c r="K302" i="2"/>
  <c r="G303" i="2"/>
  <c r="G304" i="2"/>
  <c r="G305" i="2"/>
  <c r="G306" i="2"/>
  <c r="K306" i="2"/>
  <c r="S306" i="2"/>
  <c r="T306" i="2"/>
  <c r="G307" i="2"/>
  <c r="G308" i="2"/>
  <c r="G309" i="2"/>
  <c r="G310" i="2"/>
  <c r="K310" i="2"/>
  <c r="G311" i="2"/>
  <c r="G312" i="2"/>
  <c r="G313" i="2"/>
  <c r="G314" i="2"/>
  <c r="K314" i="2"/>
  <c r="S314" i="2"/>
  <c r="T314" i="2"/>
  <c r="G315" i="2"/>
  <c r="G316" i="2"/>
  <c r="G317" i="2"/>
  <c r="G318" i="2"/>
  <c r="K318" i="2"/>
  <c r="G319" i="2"/>
  <c r="G320" i="2"/>
  <c r="G321" i="2"/>
  <c r="G322" i="2"/>
  <c r="K322" i="2"/>
  <c r="G323" i="2"/>
  <c r="G324" i="2"/>
  <c r="G325" i="2"/>
  <c r="G326" i="2"/>
  <c r="K326" i="2"/>
  <c r="G327" i="2"/>
  <c r="G328" i="2"/>
  <c r="G329" i="2"/>
  <c r="G330" i="2"/>
  <c r="K330" i="2"/>
  <c r="G331" i="2"/>
  <c r="G332" i="2"/>
  <c r="G333" i="2"/>
  <c r="G334" i="2"/>
  <c r="K334" i="2"/>
  <c r="G335" i="2"/>
  <c r="G336" i="2"/>
  <c r="G337" i="2"/>
  <c r="G338" i="2"/>
  <c r="K338" i="2"/>
  <c r="S338" i="2"/>
  <c r="T338" i="2"/>
  <c r="G339" i="2"/>
  <c r="G340" i="2"/>
  <c r="G341" i="2"/>
  <c r="G342" i="2"/>
  <c r="K342" i="2"/>
  <c r="G343" i="2"/>
  <c r="G344" i="2"/>
  <c r="G345" i="2"/>
  <c r="G346" i="2"/>
  <c r="K346" i="2"/>
  <c r="G347" i="2"/>
  <c r="G348" i="2"/>
  <c r="G349" i="2"/>
  <c r="G350" i="2"/>
  <c r="K350" i="2"/>
  <c r="G351" i="2"/>
  <c r="G352" i="2"/>
  <c r="G353" i="2"/>
  <c r="G354" i="2"/>
  <c r="K354" i="2"/>
  <c r="S354" i="2"/>
  <c r="T354" i="2"/>
  <c r="G355" i="2"/>
  <c r="G356" i="2"/>
  <c r="G357" i="2"/>
  <c r="G358" i="2"/>
  <c r="K358" i="2"/>
  <c r="G359" i="2"/>
  <c r="G360" i="2"/>
  <c r="G361" i="2"/>
  <c r="G362" i="2"/>
  <c r="K362" i="2"/>
  <c r="G363" i="2"/>
  <c r="G364" i="2"/>
  <c r="G365" i="2"/>
  <c r="G366" i="2"/>
  <c r="K366" i="2"/>
  <c r="G367" i="2"/>
  <c r="G368" i="2"/>
  <c r="G369" i="2"/>
  <c r="G370" i="2"/>
  <c r="K370" i="2"/>
  <c r="S370" i="2"/>
  <c r="T370" i="2"/>
  <c r="G371" i="2"/>
  <c r="G372" i="2"/>
  <c r="G373" i="2"/>
  <c r="G374" i="2"/>
  <c r="K374" i="2"/>
  <c r="G375" i="2"/>
  <c r="G376" i="2"/>
  <c r="G377" i="2"/>
  <c r="G378" i="2"/>
  <c r="K378" i="2"/>
  <c r="G379" i="2"/>
  <c r="G380" i="2"/>
  <c r="G381" i="2"/>
  <c r="G382" i="2"/>
  <c r="K382" i="2"/>
  <c r="G383" i="2"/>
  <c r="G384" i="2"/>
  <c r="G385" i="2"/>
  <c r="G386" i="2"/>
  <c r="K386" i="2"/>
  <c r="S386" i="2"/>
  <c r="T386" i="2"/>
  <c r="G387" i="2"/>
  <c r="G388" i="2"/>
  <c r="G389" i="2"/>
  <c r="G390" i="2"/>
  <c r="K390" i="2"/>
  <c r="G391" i="2"/>
  <c r="G392" i="2"/>
  <c r="G393" i="2"/>
  <c r="G394" i="2"/>
  <c r="K394" i="2"/>
  <c r="G395" i="2"/>
  <c r="G396" i="2"/>
  <c r="G397" i="2"/>
  <c r="G398" i="2"/>
  <c r="K398" i="2"/>
  <c r="G399" i="2"/>
  <c r="G400" i="2"/>
  <c r="G401" i="2"/>
  <c r="G402" i="2"/>
  <c r="K402" i="2"/>
  <c r="G403" i="2"/>
  <c r="G404" i="2"/>
  <c r="G405" i="2"/>
  <c r="G406" i="2"/>
  <c r="K406" i="2"/>
  <c r="G407" i="2"/>
  <c r="G408" i="2"/>
  <c r="G409" i="2"/>
  <c r="G410" i="2"/>
  <c r="K410" i="2"/>
  <c r="G411" i="2"/>
  <c r="G412" i="2"/>
  <c r="G413" i="2"/>
  <c r="G414" i="2"/>
  <c r="K414" i="2"/>
  <c r="G415" i="2"/>
  <c r="G416" i="2"/>
  <c r="G417" i="2"/>
  <c r="G418" i="2"/>
  <c r="K418" i="2"/>
  <c r="V418" i="2"/>
  <c r="W418" i="2"/>
  <c r="G419" i="2"/>
  <c r="G420" i="2"/>
  <c r="G421" i="2"/>
  <c r="G422" i="2"/>
  <c r="K422" i="2"/>
  <c r="G423" i="2"/>
  <c r="G424" i="2"/>
  <c r="G425" i="2"/>
  <c r="G426" i="2"/>
  <c r="K426" i="2"/>
  <c r="G427" i="2"/>
  <c r="G428" i="2"/>
  <c r="G429" i="2"/>
  <c r="G430" i="2"/>
  <c r="K430" i="2"/>
  <c r="G431" i="2"/>
  <c r="G432" i="2"/>
  <c r="G433" i="2"/>
  <c r="G434" i="2"/>
  <c r="K434" i="2"/>
  <c r="S434" i="2"/>
  <c r="T434" i="2"/>
  <c r="G435" i="2"/>
  <c r="G436" i="2"/>
  <c r="G437" i="2"/>
  <c r="G438" i="2"/>
  <c r="K438" i="2"/>
  <c r="G439" i="2"/>
  <c r="G440" i="2"/>
  <c r="G441" i="2"/>
  <c r="G442" i="2"/>
  <c r="K442" i="2"/>
  <c r="G443" i="2"/>
  <c r="G444" i="2"/>
  <c r="G445" i="2"/>
  <c r="G446" i="2"/>
  <c r="K446" i="2"/>
  <c r="G447" i="2"/>
  <c r="G448" i="2"/>
  <c r="G449" i="2"/>
  <c r="G450" i="2"/>
  <c r="K450" i="2"/>
  <c r="V450" i="2"/>
  <c r="W450" i="2"/>
  <c r="G451" i="2"/>
  <c r="G452" i="2"/>
  <c r="G453" i="2"/>
  <c r="G454" i="2"/>
  <c r="K454" i="2"/>
  <c r="G455" i="2"/>
  <c r="G456" i="2"/>
  <c r="G457" i="2"/>
  <c r="G458" i="2"/>
  <c r="K458" i="2"/>
  <c r="G459" i="2"/>
  <c r="G460" i="2"/>
  <c r="G461" i="2"/>
  <c r="G462" i="2"/>
  <c r="K462" i="2"/>
  <c r="G463" i="2"/>
  <c r="G464" i="2"/>
  <c r="G465" i="2"/>
  <c r="G466" i="2"/>
  <c r="K466" i="2"/>
  <c r="S466" i="2"/>
  <c r="T466" i="2"/>
  <c r="G467" i="2"/>
  <c r="G468" i="2"/>
  <c r="G469" i="2"/>
  <c r="G470" i="2"/>
  <c r="K470" i="2"/>
  <c r="G471" i="2"/>
  <c r="G472" i="2"/>
  <c r="G473" i="2"/>
  <c r="G474" i="2"/>
  <c r="K474" i="2"/>
  <c r="G475" i="2"/>
  <c r="G476" i="2"/>
  <c r="G477" i="2"/>
  <c r="G478" i="2"/>
  <c r="K478" i="2"/>
  <c r="G479" i="2"/>
  <c r="G480" i="2"/>
  <c r="G481" i="2"/>
  <c r="G482" i="2"/>
  <c r="K482" i="2"/>
  <c r="V482" i="2"/>
  <c r="W482" i="2"/>
  <c r="G483" i="2"/>
  <c r="G484" i="2"/>
  <c r="G485" i="2"/>
  <c r="G486" i="2"/>
  <c r="K486" i="2"/>
  <c r="G487" i="2"/>
  <c r="G488" i="2"/>
  <c r="G489" i="2"/>
  <c r="G490" i="2"/>
  <c r="K490" i="2"/>
  <c r="G491" i="2"/>
  <c r="G492" i="2"/>
  <c r="G493" i="2"/>
  <c r="G494" i="2"/>
  <c r="K494" i="2"/>
  <c r="G495" i="2"/>
  <c r="G496" i="2"/>
  <c r="G497" i="2"/>
  <c r="G498" i="2"/>
  <c r="K498" i="2"/>
  <c r="S498" i="2"/>
  <c r="T498" i="2"/>
  <c r="G499" i="2"/>
  <c r="G500" i="2"/>
  <c r="G501" i="2"/>
  <c r="G502" i="2"/>
  <c r="K502" i="2"/>
  <c r="G503" i="2"/>
  <c r="G504" i="2"/>
  <c r="G505" i="2"/>
  <c r="G506" i="2"/>
  <c r="K506" i="2"/>
  <c r="G507" i="2"/>
  <c r="G508" i="2"/>
  <c r="G509" i="2"/>
  <c r="G510" i="2"/>
  <c r="K510" i="2"/>
  <c r="G511" i="2"/>
  <c r="G512" i="2"/>
  <c r="G513" i="2"/>
  <c r="G514" i="2"/>
  <c r="K514" i="2"/>
  <c r="V514" i="2"/>
  <c r="W514" i="2"/>
  <c r="G515" i="2"/>
  <c r="G516" i="2"/>
  <c r="G517" i="2"/>
  <c r="G518" i="2"/>
  <c r="K518" i="2"/>
  <c r="G519" i="2"/>
  <c r="G520" i="2"/>
  <c r="G521" i="2"/>
  <c r="G522" i="2"/>
  <c r="K522" i="2"/>
  <c r="S522" i="2"/>
  <c r="T522" i="2"/>
  <c r="G523" i="2"/>
  <c r="G524" i="2"/>
  <c r="G525" i="2"/>
  <c r="G526" i="2"/>
  <c r="K526" i="2"/>
  <c r="G527" i="2"/>
  <c r="G528" i="2"/>
  <c r="G529" i="2"/>
  <c r="G530" i="2"/>
  <c r="K530" i="2"/>
  <c r="G531" i="2"/>
  <c r="G532" i="2"/>
  <c r="G533" i="2"/>
  <c r="G534" i="2"/>
  <c r="K534" i="2"/>
  <c r="G535" i="2"/>
  <c r="G536" i="2"/>
  <c r="G537" i="2"/>
  <c r="G538" i="2"/>
  <c r="K538" i="2"/>
  <c r="G539" i="2"/>
  <c r="G540" i="2"/>
  <c r="G541" i="2"/>
  <c r="G542" i="2"/>
  <c r="K542" i="2"/>
  <c r="G543" i="2"/>
  <c r="G544" i="2"/>
  <c r="G545" i="2"/>
  <c r="G546" i="2"/>
  <c r="K546" i="2"/>
  <c r="V546" i="2"/>
  <c r="W546" i="2"/>
  <c r="G547" i="2"/>
  <c r="G548" i="2"/>
  <c r="G549" i="2"/>
  <c r="G550" i="2"/>
  <c r="K550" i="2"/>
  <c r="G551" i="2"/>
  <c r="G552" i="2"/>
  <c r="G553" i="2"/>
  <c r="G554" i="2"/>
  <c r="K554" i="2"/>
  <c r="G555" i="2"/>
  <c r="G556" i="2"/>
  <c r="G557" i="2"/>
  <c r="G558" i="2"/>
  <c r="K558" i="2"/>
  <c r="G559" i="2"/>
  <c r="G560" i="2"/>
  <c r="G561" i="2"/>
  <c r="G562" i="2"/>
  <c r="K562" i="2"/>
  <c r="S562" i="2"/>
  <c r="T562" i="2"/>
  <c r="G563" i="2"/>
  <c r="G564" i="2"/>
  <c r="G565" i="2"/>
  <c r="G566" i="2"/>
  <c r="K566" i="2"/>
  <c r="G567" i="2"/>
  <c r="G568" i="2"/>
  <c r="G569" i="2"/>
  <c r="G570" i="2"/>
  <c r="K570" i="2"/>
  <c r="G571" i="2"/>
  <c r="G572" i="2"/>
  <c r="G573" i="2"/>
  <c r="G574" i="2"/>
  <c r="K574" i="2"/>
  <c r="G575" i="2"/>
  <c r="G576" i="2"/>
  <c r="G577" i="2"/>
  <c r="G578" i="2"/>
  <c r="K578" i="2"/>
  <c r="V578" i="2"/>
  <c r="W578" i="2"/>
  <c r="G579" i="2"/>
  <c r="G580" i="2"/>
  <c r="G581" i="2"/>
  <c r="G582" i="2"/>
  <c r="K582" i="2"/>
  <c r="G583" i="2"/>
  <c r="G584" i="2"/>
  <c r="G585" i="2"/>
  <c r="G586" i="2"/>
  <c r="K586" i="2"/>
  <c r="S586" i="2"/>
  <c r="T586" i="2"/>
  <c r="G587" i="2"/>
  <c r="G588" i="2"/>
  <c r="G589" i="2"/>
  <c r="G590" i="2"/>
  <c r="K590" i="2"/>
  <c r="G591" i="2"/>
  <c r="G592" i="2"/>
  <c r="G593" i="2"/>
  <c r="G594" i="2"/>
  <c r="K594" i="2"/>
  <c r="G595" i="2"/>
  <c r="G596" i="2"/>
  <c r="G597" i="2"/>
  <c r="G598" i="2"/>
  <c r="K598" i="2"/>
  <c r="G599" i="2"/>
  <c r="G600" i="2"/>
  <c r="G601" i="2"/>
  <c r="G602" i="2"/>
  <c r="K602" i="2"/>
  <c r="G603" i="2"/>
  <c r="G604" i="2"/>
  <c r="G605" i="2"/>
  <c r="G606" i="2"/>
  <c r="K606" i="2"/>
  <c r="G607" i="2"/>
  <c r="G608" i="2"/>
  <c r="G609" i="2"/>
  <c r="G610" i="2"/>
  <c r="K610" i="2"/>
  <c r="V610" i="2"/>
  <c r="W610" i="2"/>
  <c r="G611" i="2"/>
  <c r="G612" i="2"/>
  <c r="G613" i="2"/>
  <c r="G614" i="2"/>
  <c r="K614" i="2"/>
  <c r="G615" i="2"/>
  <c r="G616" i="2"/>
  <c r="G617" i="2"/>
  <c r="G618" i="2"/>
  <c r="K618" i="2"/>
  <c r="G619" i="2"/>
  <c r="G620" i="2"/>
  <c r="G621" i="2"/>
  <c r="G622" i="2"/>
  <c r="K622" i="2"/>
  <c r="G623" i="2"/>
  <c r="G624" i="2"/>
  <c r="G625" i="2"/>
  <c r="G626" i="2"/>
  <c r="K626" i="2"/>
  <c r="S626" i="2"/>
  <c r="T626" i="2"/>
  <c r="G627" i="2"/>
  <c r="G628" i="2"/>
  <c r="G629" i="2"/>
  <c r="G630" i="2"/>
  <c r="K630" i="2"/>
  <c r="G631" i="2"/>
  <c r="G632" i="2"/>
  <c r="G633" i="2"/>
  <c r="G634" i="2"/>
  <c r="K634" i="2"/>
  <c r="G635" i="2"/>
  <c r="G636" i="2"/>
  <c r="G637" i="2"/>
  <c r="G638" i="2"/>
  <c r="K638" i="2"/>
  <c r="G639" i="2"/>
  <c r="G640" i="2"/>
  <c r="G641" i="2"/>
  <c r="G642" i="2"/>
  <c r="K642" i="2"/>
  <c r="V642" i="2"/>
  <c r="W642" i="2"/>
  <c r="G643" i="2"/>
  <c r="G644" i="2"/>
  <c r="G645" i="2"/>
  <c r="G646" i="2"/>
  <c r="K646" i="2"/>
  <c r="G647" i="2"/>
  <c r="G648" i="2"/>
  <c r="G649" i="2"/>
  <c r="G650" i="2"/>
  <c r="K650" i="2"/>
  <c r="G651" i="2"/>
  <c r="G652" i="2"/>
  <c r="G653" i="2"/>
  <c r="G654" i="2"/>
  <c r="K654" i="2"/>
  <c r="G655" i="2"/>
  <c r="G656" i="2"/>
  <c r="G657" i="2"/>
  <c r="G658" i="2"/>
  <c r="K658" i="2"/>
  <c r="G659" i="2"/>
  <c r="G660" i="2"/>
  <c r="G661" i="2"/>
  <c r="G662" i="2"/>
  <c r="K662" i="2"/>
  <c r="G663" i="2"/>
  <c r="G664" i="2"/>
  <c r="G665" i="2"/>
  <c r="G666" i="2"/>
  <c r="K666" i="2"/>
  <c r="G667" i="2"/>
  <c r="G668" i="2"/>
  <c r="G669" i="2"/>
  <c r="G670" i="2"/>
  <c r="K670" i="2"/>
  <c r="G671" i="2"/>
  <c r="G672" i="2"/>
  <c r="G673" i="2"/>
  <c r="G674" i="2"/>
  <c r="K674" i="2"/>
  <c r="V674" i="2"/>
  <c r="W674" i="2"/>
  <c r="G675" i="2"/>
  <c r="G676" i="2"/>
  <c r="G677" i="2"/>
  <c r="G678" i="2"/>
  <c r="K678" i="2"/>
  <c r="G679" i="2"/>
  <c r="G680" i="2"/>
  <c r="G681" i="2"/>
  <c r="G682" i="2"/>
  <c r="K682" i="2"/>
  <c r="S682" i="2"/>
  <c r="T682" i="2"/>
  <c r="G683" i="2"/>
  <c r="G684" i="2"/>
  <c r="G685" i="2"/>
  <c r="G686" i="2"/>
  <c r="K686" i="2"/>
  <c r="G687" i="2"/>
  <c r="G688" i="2"/>
  <c r="G689" i="2"/>
  <c r="G690" i="2"/>
  <c r="K690" i="2"/>
  <c r="G691" i="2"/>
  <c r="G692" i="2"/>
  <c r="G693" i="2"/>
  <c r="G694" i="2"/>
  <c r="K694" i="2"/>
  <c r="G695" i="2"/>
  <c r="G696" i="2"/>
  <c r="G697" i="2"/>
  <c r="G698" i="2"/>
  <c r="K698" i="2"/>
  <c r="G699" i="2"/>
  <c r="G700" i="2"/>
  <c r="G701" i="2"/>
  <c r="G702" i="2"/>
  <c r="K702" i="2"/>
  <c r="G703" i="2"/>
  <c r="G704" i="2"/>
  <c r="G705" i="2"/>
  <c r="G706" i="2"/>
  <c r="K706" i="2"/>
  <c r="V706" i="2"/>
  <c r="W706" i="2"/>
  <c r="G707" i="2"/>
  <c r="G708" i="2"/>
  <c r="G709" i="2"/>
  <c r="G710" i="2"/>
  <c r="K710" i="2"/>
  <c r="G711" i="2"/>
  <c r="G712" i="2"/>
  <c r="G713" i="2"/>
  <c r="G714" i="2"/>
  <c r="K714" i="2"/>
  <c r="G715" i="2"/>
  <c r="G716" i="2"/>
  <c r="G717" i="2"/>
  <c r="G718" i="2"/>
  <c r="K718" i="2"/>
  <c r="G719" i="2"/>
  <c r="G720" i="2"/>
  <c r="G721" i="2"/>
  <c r="G722" i="2"/>
  <c r="K722" i="2"/>
  <c r="S722" i="2"/>
  <c r="T722" i="2"/>
  <c r="G723" i="2"/>
  <c r="G724" i="2"/>
  <c r="G725" i="2"/>
  <c r="G726" i="2"/>
  <c r="K726" i="2"/>
  <c r="G727" i="2"/>
  <c r="G728" i="2"/>
  <c r="G729" i="2"/>
  <c r="G730" i="2"/>
  <c r="K730" i="2"/>
  <c r="G731" i="2"/>
  <c r="G732" i="2"/>
  <c r="G733" i="2"/>
  <c r="G734" i="2"/>
  <c r="K734" i="2"/>
  <c r="G735" i="2"/>
  <c r="G736" i="2"/>
  <c r="G737" i="2"/>
  <c r="G738" i="2"/>
  <c r="K738" i="2"/>
  <c r="V738" i="2"/>
  <c r="W738" i="2"/>
  <c r="G739" i="2"/>
  <c r="G740" i="2"/>
  <c r="G741" i="2"/>
  <c r="G742" i="2"/>
  <c r="K742" i="2"/>
  <c r="G743" i="2"/>
  <c r="G744" i="2"/>
  <c r="G745" i="2"/>
  <c r="G746" i="2"/>
  <c r="K746" i="2"/>
  <c r="G747" i="2"/>
  <c r="G748" i="2"/>
  <c r="G749" i="2"/>
  <c r="G750" i="2"/>
  <c r="K750" i="2"/>
  <c r="G751" i="2"/>
  <c r="G752" i="2"/>
  <c r="G753" i="2"/>
  <c r="G754" i="2"/>
  <c r="K754" i="2"/>
  <c r="S754" i="2"/>
  <c r="T754" i="2"/>
  <c r="G755" i="2"/>
  <c r="G756" i="2"/>
  <c r="G757" i="2"/>
  <c r="G758" i="2"/>
  <c r="K758" i="2"/>
  <c r="G759" i="2"/>
  <c r="G760" i="2"/>
  <c r="G761" i="2"/>
  <c r="G762" i="2"/>
  <c r="K762" i="2"/>
  <c r="G763" i="2"/>
  <c r="G764" i="2"/>
  <c r="G765" i="2"/>
  <c r="G766" i="2"/>
  <c r="K766" i="2"/>
  <c r="G767" i="2"/>
  <c r="G768" i="2"/>
  <c r="G769" i="2"/>
  <c r="G770" i="2"/>
  <c r="K770" i="2"/>
  <c r="V770" i="2"/>
  <c r="W770" i="2"/>
  <c r="G771" i="2"/>
  <c r="G772" i="2"/>
  <c r="G773" i="2"/>
  <c r="G774" i="2"/>
  <c r="K774" i="2"/>
  <c r="G775" i="2"/>
  <c r="G776" i="2"/>
  <c r="G777" i="2"/>
  <c r="G778" i="2"/>
  <c r="K778" i="2"/>
  <c r="G779" i="2"/>
  <c r="G780" i="2"/>
  <c r="G781" i="2"/>
  <c r="G782" i="2"/>
  <c r="K782" i="2"/>
  <c r="G783" i="2"/>
  <c r="G784" i="2"/>
  <c r="G785" i="2"/>
  <c r="G786" i="2"/>
  <c r="K786" i="2"/>
  <c r="S786" i="2"/>
  <c r="T786" i="2"/>
  <c r="G787" i="2"/>
  <c r="G788" i="2"/>
  <c r="G789" i="2"/>
  <c r="G790" i="2"/>
  <c r="K790" i="2"/>
  <c r="G791" i="2"/>
  <c r="G792" i="2"/>
  <c r="G793" i="2"/>
  <c r="G794" i="2"/>
  <c r="K794" i="2"/>
  <c r="G795" i="2"/>
  <c r="G796" i="2"/>
  <c r="G797" i="2"/>
  <c r="G798" i="2"/>
  <c r="K798" i="2"/>
  <c r="G799" i="2"/>
  <c r="G800" i="2"/>
  <c r="G801" i="2"/>
  <c r="G802" i="2"/>
  <c r="K802" i="2"/>
  <c r="V802" i="2"/>
  <c r="W802" i="2"/>
  <c r="G803" i="2"/>
  <c r="G804" i="2"/>
  <c r="G805" i="2"/>
  <c r="G806" i="2"/>
  <c r="K806" i="2"/>
  <c r="G807" i="2"/>
  <c r="G808" i="2"/>
  <c r="G809" i="2"/>
  <c r="G810" i="2"/>
  <c r="K810" i="2"/>
  <c r="S810" i="2"/>
  <c r="T810" i="2"/>
  <c r="G811" i="2"/>
  <c r="G812" i="2"/>
  <c r="G813" i="2"/>
  <c r="G814" i="2"/>
  <c r="K814" i="2"/>
  <c r="G815" i="2"/>
  <c r="G816" i="2"/>
  <c r="G817" i="2"/>
  <c r="G818" i="2"/>
  <c r="K818" i="2"/>
  <c r="G819" i="2"/>
  <c r="G820" i="2"/>
  <c r="G821" i="2"/>
  <c r="G822" i="2"/>
  <c r="K822" i="2"/>
  <c r="G823" i="2"/>
  <c r="G824" i="2"/>
  <c r="G825" i="2"/>
  <c r="G826" i="2"/>
  <c r="K826" i="2"/>
  <c r="G827" i="2"/>
  <c r="G828" i="2"/>
  <c r="G829" i="2"/>
  <c r="G830" i="2"/>
  <c r="K830" i="2"/>
  <c r="G831" i="2"/>
  <c r="G832" i="2"/>
  <c r="G833" i="2"/>
  <c r="G834" i="2"/>
  <c r="K834" i="2"/>
  <c r="V834" i="2"/>
  <c r="W834" i="2"/>
  <c r="G835" i="2"/>
  <c r="G836" i="2"/>
  <c r="G837" i="2"/>
  <c r="G838" i="2"/>
  <c r="K838" i="2"/>
  <c r="G839" i="2"/>
  <c r="G840" i="2"/>
  <c r="G841" i="2"/>
  <c r="G842" i="2"/>
  <c r="K842" i="2"/>
  <c r="G843" i="2"/>
  <c r="G844" i="2"/>
  <c r="G845" i="2"/>
  <c r="G846" i="2"/>
  <c r="K846" i="2"/>
  <c r="G847" i="2"/>
  <c r="G848" i="2"/>
  <c r="G849" i="2"/>
  <c r="G850" i="2"/>
  <c r="K850" i="2"/>
  <c r="S850" i="2"/>
  <c r="T850" i="2"/>
  <c r="G851" i="2"/>
  <c r="G852" i="2"/>
  <c r="G853" i="2"/>
  <c r="G854" i="2"/>
  <c r="K854" i="2"/>
  <c r="G855" i="2"/>
  <c r="G856" i="2"/>
  <c r="G857" i="2"/>
  <c r="G858" i="2"/>
  <c r="K858" i="2"/>
  <c r="G859" i="2"/>
  <c r="G860" i="2"/>
  <c r="G861" i="2"/>
  <c r="G862" i="2"/>
  <c r="K862" i="2"/>
  <c r="G863" i="2"/>
  <c r="G864" i="2"/>
  <c r="G865" i="2"/>
  <c r="G866" i="2"/>
  <c r="K866" i="2"/>
  <c r="V866" i="2"/>
  <c r="W866" i="2"/>
  <c r="G867" i="2"/>
  <c r="G868" i="2"/>
  <c r="G869" i="2"/>
  <c r="G870" i="2"/>
  <c r="K870" i="2"/>
  <c r="G871" i="2"/>
  <c r="G872" i="2"/>
  <c r="G873" i="2"/>
  <c r="G874" i="2"/>
  <c r="K874" i="2"/>
  <c r="S874" i="2"/>
  <c r="T874" i="2"/>
  <c r="G875" i="2"/>
  <c r="G876" i="2"/>
  <c r="G877" i="2"/>
  <c r="G878" i="2"/>
  <c r="K878" i="2"/>
  <c r="G879" i="2"/>
  <c r="G880" i="2"/>
  <c r="G881" i="2"/>
  <c r="G882" i="2"/>
  <c r="K882" i="2"/>
  <c r="G883" i="2"/>
  <c r="G884" i="2"/>
  <c r="G885" i="2"/>
  <c r="G886" i="2"/>
  <c r="K886" i="2"/>
  <c r="G887" i="2"/>
  <c r="G888" i="2"/>
  <c r="G889" i="2"/>
  <c r="G890" i="2"/>
  <c r="K890" i="2"/>
  <c r="G891" i="2"/>
  <c r="G892" i="2"/>
  <c r="G893" i="2"/>
  <c r="G894" i="2"/>
  <c r="K894" i="2"/>
  <c r="G895" i="2"/>
  <c r="G896" i="2"/>
  <c r="G897" i="2"/>
  <c r="G898" i="2"/>
  <c r="K898" i="2"/>
  <c r="V898" i="2"/>
  <c r="W898" i="2"/>
  <c r="G899" i="2"/>
  <c r="G900" i="2"/>
  <c r="G901" i="2"/>
  <c r="G902" i="2"/>
  <c r="K902" i="2"/>
  <c r="G903" i="2"/>
  <c r="G904" i="2"/>
  <c r="G905" i="2"/>
  <c r="G906" i="2"/>
  <c r="K906" i="2"/>
  <c r="S906" i="2"/>
  <c r="T906" i="2"/>
  <c r="G907" i="2"/>
  <c r="G908" i="2"/>
  <c r="G909" i="2"/>
  <c r="G910" i="2"/>
  <c r="K910" i="2"/>
  <c r="G911" i="2"/>
  <c r="G912" i="2"/>
  <c r="G913" i="2"/>
  <c r="G914" i="2"/>
  <c r="K914" i="2"/>
  <c r="G915" i="2"/>
  <c r="G916" i="2"/>
  <c r="G917" i="2"/>
  <c r="G918" i="2"/>
  <c r="K918" i="2"/>
  <c r="G919" i="2"/>
  <c r="G920" i="2"/>
  <c r="G921" i="2"/>
  <c r="G922" i="2"/>
  <c r="K922" i="2"/>
  <c r="G923" i="2"/>
  <c r="G924" i="2"/>
  <c r="G925" i="2"/>
  <c r="G926" i="2"/>
  <c r="K926" i="2"/>
  <c r="G927" i="2"/>
  <c r="G928" i="2"/>
  <c r="G929" i="2"/>
  <c r="G930" i="2"/>
  <c r="K930" i="2"/>
  <c r="V930" i="2"/>
  <c r="W930" i="2"/>
  <c r="G931" i="2"/>
  <c r="G932" i="2"/>
  <c r="G933" i="2"/>
  <c r="G934" i="2"/>
  <c r="K934" i="2"/>
  <c r="G935" i="2"/>
  <c r="G936" i="2"/>
  <c r="G937" i="2"/>
  <c r="G938" i="2"/>
  <c r="K938" i="2"/>
  <c r="G939" i="2"/>
  <c r="G940" i="2"/>
  <c r="G941" i="2"/>
  <c r="G942" i="2"/>
  <c r="K942" i="2"/>
  <c r="G943" i="2"/>
  <c r="G944" i="2"/>
  <c r="G945" i="2"/>
  <c r="G946" i="2"/>
  <c r="K946" i="2"/>
  <c r="S946" i="2"/>
  <c r="T946" i="2"/>
  <c r="G947" i="2"/>
  <c r="G948" i="2"/>
  <c r="G949" i="2"/>
  <c r="G950" i="2"/>
  <c r="K950" i="2"/>
  <c r="G951" i="2"/>
  <c r="G952" i="2"/>
  <c r="G953" i="2"/>
  <c r="G954" i="2"/>
  <c r="K954" i="2"/>
  <c r="G955" i="2"/>
  <c r="G956" i="2"/>
  <c r="G957" i="2"/>
  <c r="G958" i="2"/>
  <c r="K958" i="2"/>
  <c r="G959" i="2"/>
  <c r="G960" i="2"/>
  <c r="G961" i="2"/>
  <c r="G962" i="2"/>
  <c r="K962" i="2"/>
  <c r="V962" i="2"/>
  <c r="W962" i="2"/>
  <c r="G963" i="2"/>
  <c r="G964" i="2"/>
  <c r="G965" i="2"/>
  <c r="G966" i="2"/>
  <c r="K966" i="2"/>
  <c r="G967" i="2"/>
  <c r="G968" i="2"/>
  <c r="G969" i="2"/>
  <c r="G970" i="2"/>
  <c r="K970" i="2"/>
  <c r="G971" i="2"/>
  <c r="G972" i="2"/>
  <c r="G973" i="2"/>
  <c r="G974" i="2"/>
  <c r="K974" i="2"/>
  <c r="G975" i="2"/>
  <c r="G976" i="2"/>
  <c r="G977" i="2"/>
  <c r="G978" i="2"/>
  <c r="K978" i="2"/>
  <c r="S978" i="2"/>
  <c r="T978" i="2"/>
  <c r="G979" i="2"/>
  <c r="G980" i="2"/>
  <c r="G981" i="2"/>
  <c r="G982" i="2"/>
  <c r="K982" i="2"/>
  <c r="G983" i="2"/>
  <c r="G984" i="2"/>
  <c r="G985" i="2"/>
  <c r="G986" i="2"/>
  <c r="K986" i="2"/>
  <c r="G987" i="2"/>
  <c r="G988" i="2"/>
  <c r="G989" i="2"/>
  <c r="G990" i="2"/>
  <c r="K990" i="2"/>
  <c r="G991" i="2"/>
  <c r="G992" i="2"/>
  <c r="G993" i="2"/>
  <c r="G994" i="2"/>
  <c r="K994" i="2"/>
  <c r="V994" i="2"/>
  <c r="W994" i="2"/>
  <c r="G995" i="2"/>
  <c r="G996" i="2"/>
  <c r="G997" i="2"/>
  <c r="G998" i="2"/>
  <c r="K998" i="2"/>
  <c r="G999" i="2"/>
  <c r="G1000" i="2"/>
  <c r="G1001" i="2"/>
  <c r="G1002" i="2"/>
  <c r="K1002" i="2"/>
  <c r="G1003" i="2"/>
  <c r="G1004" i="2"/>
  <c r="G1005" i="2"/>
  <c r="G1006" i="2"/>
  <c r="K1006" i="2"/>
  <c r="G1007" i="2"/>
  <c r="G1008" i="2"/>
  <c r="G1009" i="2"/>
  <c r="G1010" i="2"/>
  <c r="K1010" i="2"/>
  <c r="S1010" i="2"/>
  <c r="T1010" i="2"/>
  <c r="G1011" i="2"/>
  <c r="G1012" i="2"/>
  <c r="G1013" i="2"/>
  <c r="G1014" i="2"/>
  <c r="K1014" i="2"/>
  <c r="G1015" i="2"/>
  <c r="G1016" i="2"/>
  <c r="G1017" i="2"/>
  <c r="G1018" i="2"/>
  <c r="K1018" i="2"/>
  <c r="G1019" i="2"/>
  <c r="G1020" i="2"/>
  <c r="G1021" i="2"/>
  <c r="G1022" i="2"/>
  <c r="K1022" i="2"/>
  <c r="G1023" i="2"/>
  <c r="G1024" i="2"/>
  <c r="G1025" i="2"/>
  <c r="G1026" i="2"/>
  <c r="K1026" i="2"/>
  <c r="V1026" i="2"/>
  <c r="W1026" i="2"/>
  <c r="G1027" i="2"/>
  <c r="G1028" i="2"/>
  <c r="G1029" i="2"/>
  <c r="G1030" i="2"/>
  <c r="K1030" i="2"/>
  <c r="G1031" i="2"/>
  <c r="G1032" i="2"/>
  <c r="G1033" i="2"/>
  <c r="G1034" i="2"/>
  <c r="K1034" i="2"/>
  <c r="G1035" i="2"/>
  <c r="G1036" i="2"/>
  <c r="G1037" i="2"/>
  <c r="G1038" i="2"/>
  <c r="K1038" i="2"/>
  <c r="G1039" i="2"/>
  <c r="G1040" i="2"/>
  <c r="G1041" i="2"/>
  <c r="G1042" i="2"/>
  <c r="K1042" i="2"/>
  <c r="S1042" i="2"/>
  <c r="T1042" i="2"/>
  <c r="G1043" i="2"/>
  <c r="G1044" i="2"/>
  <c r="G1045" i="2"/>
  <c r="G1046" i="2"/>
  <c r="K1046" i="2"/>
  <c r="G1047" i="2"/>
  <c r="G1048" i="2"/>
  <c r="G1049" i="2"/>
  <c r="G1050" i="2"/>
  <c r="K1050" i="2"/>
  <c r="G1051" i="2"/>
  <c r="G1052" i="2"/>
  <c r="G1053" i="2"/>
  <c r="G1054" i="2"/>
  <c r="K1054" i="2"/>
  <c r="G1055" i="2"/>
  <c r="G1056" i="2"/>
  <c r="G1057" i="2"/>
  <c r="G1058" i="2"/>
  <c r="K1058" i="2"/>
  <c r="V1058" i="2"/>
  <c r="W1058" i="2"/>
  <c r="G1059" i="2"/>
  <c r="G1060" i="2"/>
  <c r="G1061" i="2"/>
  <c r="G1062" i="2"/>
  <c r="K1062" i="2"/>
  <c r="G1063" i="2"/>
  <c r="G1064" i="2"/>
  <c r="G1065" i="2"/>
  <c r="G1066" i="2"/>
  <c r="K1066" i="2"/>
  <c r="S1066" i="2"/>
  <c r="T1066" i="2"/>
  <c r="G1067" i="2"/>
  <c r="G1068" i="2"/>
  <c r="G1069" i="2"/>
  <c r="G1070" i="2"/>
  <c r="K1070" i="2"/>
  <c r="G1071" i="2"/>
  <c r="G1072" i="2"/>
  <c r="G1073" i="2"/>
  <c r="G1074" i="2"/>
  <c r="K1074" i="2"/>
  <c r="G1075" i="2"/>
  <c r="G1076" i="2"/>
  <c r="G1077" i="2"/>
  <c r="G1078" i="2"/>
  <c r="K1078" i="2"/>
  <c r="G1079" i="2"/>
  <c r="G1080" i="2"/>
  <c r="G1081" i="2"/>
  <c r="G1082" i="2"/>
  <c r="K1082" i="2"/>
  <c r="G1083" i="2"/>
  <c r="G1084" i="2"/>
  <c r="G1085" i="2"/>
  <c r="G1086" i="2"/>
  <c r="K1086" i="2"/>
  <c r="G1087" i="2"/>
  <c r="G1088" i="2"/>
  <c r="G1089" i="2"/>
  <c r="G1090" i="2"/>
  <c r="K1090" i="2"/>
  <c r="V1090" i="2"/>
  <c r="W1090" i="2"/>
  <c r="G1091" i="2"/>
  <c r="G1092" i="2"/>
  <c r="G1093" i="2"/>
  <c r="G1094" i="2"/>
  <c r="K1094" i="2"/>
  <c r="G1095" i="2"/>
  <c r="G1096" i="2"/>
  <c r="G1097" i="2"/>
  <c r="G1098" i="2"/>
  <c r="K1098" i="2"/>
  <c r="G1099" i="2"/>
  <c r="G1100" i="2"/>
  <c r="G1101" i="2"/>
  <c r="G1102" i="2"/>
  <c r="K1102" i="2"/>
  <c r="G1103" i="2"/>
  <c r="G1104" i="2"/>
  <c r="G1105" i="2"/>
  <c r="G1106" i="2"/>
  <c r="K1106" i="2"/>
  <c r="S1106" i="2"/>
  <c r="T1106" i="2"/>
  <c r="G1107" i="2"/>
  <c r="G1108" i="2"/>
  <c r="G1109" i="2"/>
  <c r="G1110" i="2"/>
  <c r="K1110" i="2"/>
  <c r="G1111" i="2"/>
  <c r="G1112" i="2"/>
  <c r="G1113" i="2"/>
  <c r="G1114" i="2"/>
  <c r="K1114" i="2"/>
  <c r="G1115" i="2"/>
  <c r="G1116" i="2"/>
  <c r="G1117" i="2"/>
  <c r="G1118" i="2"/>
  <c r="K1118" i="2"/>
  <c r="G1119" i="2"/>
  <c r="G1120" i="2"/>
  <c r="G1121" i="2"/>
  <c r="G1122" i="2"/>
  <c r="K1122" i="2"/>
  <c r="V1122" i="2"/>
  <c r="W1122" i="2"/>
  <c r="G1123" i="2"/>
  <c r="G1124" i="2"/>
  <c r="G1125" i="2"/>
  <c r="G1126" i="2"/>
  <c r="K1126" i="2"/>
  <c r="G1127" i="2"/>
  <c r="G1128" i="2"/>
  <c r="G1129" i="2"/>
  <c r="G1130" i="2"/>
  <c r="K1130" i="2"/>
  <c r="S1130" i="2"/>
  <c r="T1130" i="2"/>
  <c r="G1131" i="2"/>
  <c r="G1132" i="2"/>
  <c r="G1133" i="2"/>
  <c r="G1134" i="2"/>
  <c r="K1134" i="2"/>
  <c r="G1135" i="2"/>
  <c r="G1136" i="2"/>
  <c r="G1137" i="2"/>
  <c r="G1138" i="2"/>
  <c r="K1138" i="2"/>
  <c r="G1139" i="2"/>
  <c r="G1140" i="2"/>
  <c r="G1141" i="2"/>
  <c r="G1142" i="2"/>
  <c r="K1142" i="2"/>
  <c r="G1143" i="2"/>
  <c r="G1144" i="2"/>
  <c r="G1145" i="2"/>
  <c r="G1146" i="2"/>
  <c r="K1146" i="2"/>
  <c r="G1147" i="2"/>
  <c r="G1148" i="2"/>
  <c r="G1149" i="2"/>
  <c r="G1150" i="2"/>
  <c r="K1150" i="2"/>
  <c r="G1151" i="2"/>
  <c r="G1152" i="2"/>
  <c r="G1153" i="2"/>
  <c r="G1154" i="2"/>
  <c r="K1154" i="2"/>
  <c r="V1154" i="2"/>
  <c r="W1154" i="2"/>
  <c r="G1155" i="2"/>
  <c r="G1156" i="2"/>
  <c r="G1157" i="2"/>
  <c r="G1158" i="2"/>
  <c r="K1158" i="2"/>
  <c r="G1159" i="2"/>
  <c r="G1160" i="2"/>
  <c r="G1161" i="2"/>
  <c r="G1162" i="2"/>
  <c r="K1162" i="2"/>
  <c r="G1163" i="2"/>
  <c r="G1164" i="2"/>
  <c r="G1165" i="2"/>
  <c r="G1166" i="2"/>
  <c r="K1166" i="2"/>
  <c r="G1167" i="2"/>
  <c r="G1168" i="2"/>
  <c r="G1169" i="2"/>
  <c r="G1170" i="2"/>
  <c r="K1170" i="2"/>
  <c r="S1170" i="2"/>
  <c r="T1170" i="2"/>
  <c r="G1171" i="2"/>
  <c r="G1172" i="2"/>
  <c r="G1173" i="2"/>
  <c r="G1174" i="2"/>
  <c r="K1174" i="2"/>
  <c r="G1175" i="2"/>
  <c r="G1176" i="2"/>
  <c r="G1177" i="2"/>
  <c r="G1178" i="2"/>
  <c r="K1178" i="2"/>
  <c r="G1179" i="2"/>
  <c r="G1180" i="2"/>
  <c r="G1181" i="2"/>
  <c r="G1182" i="2"/>
  <c r="K1182" i="2"/>
  <c r="G1183" i="2"/>
  <c r="G1184" i="2"/>
  <c r="G1185" i="2"/>
  <c r="G1186" i="2"/>
  <c r="K1186" i="2"/>
  <c r="V1186" i="2"/>
  <c r="W1186" i="2"/>
  <c r="G1187" i="2"/>
  <c r="G1188" i="2"/>
  <c r="G1189" i="2"/>
  <c r="G1190" i="2"/>
  <c r="K1190" i="2"/>
  <c r="G1191" i="2"/>
  <c r="G1192" i="2"/>
  <c r="G1193" i="2"/>
  <c r="G1194" i="2"/>
  <c r="K1194" i="2"/>
  <c r="G1195" i="2"/>
  <c r="G1196" i="2"/>
  <c r="G1197" i="2"/>
  <c r="G1198" i="2"/>
  <c r="K1198" i="2"/>
  <c r="G1199" i="2"/>
  <c r="G1200" i="2"/>
  <c r="G1201" i="2"/>
  <c r="G1202" i="2"/>
  <c r="K1202" i="2"/>
  <c r="G1203" i="2"/>
  <c r="G1204" i="2"/>
  <c r="G1205" i="2"/>
  <c r="G1206" i="2"/>
  <c r="K1206" i="2"/>
  <c r="G1207" i="2"/>
  <c r="G1208" i="2"/>
  <c r="G1209" i="2"/>
  <c r="G1210" i="2"/>
  <c r="K1210" i="2"/>
  <c r="G1211" i="2"/>
  <c r="G1212" i="2"/>
  <c r="G1213" i="2"/>
  <c r="G1214" i="2"/>
  <c r="K1214" i="2"/>
  <c r="G1215" i="2"/>
  <c r="G1216" i="2"/>
  <c r="G1217" i="2"/>
  <c r="G1218" i="2"/>
  <c r="K1218" i="2"/>
  <c r="V1218" i="2"/>
  <c r="W1218" i="2"/>
  <c r="G1219" i="2"/>
  <c r="G1220" i="2"/>
  <c r="G1221" i="2"/>
  <c r="G1222" i="2"/>
  <c r="K1222" i="2"/>
  <c r="G1223" i="2"/>
  <c r="G1224" i="2"/>
  <c r="G1225" i="2"/>
  <c r="G1226" i="2"/>
  <c r="K1226" i="2"/>
  <c r="G1227" i="2"/>
  <c r="G1228" i="2"/>
  <c r="G1229" i="2"/>
  <c r="G1230" i="2"/>
  <c r="K1230" i="2"/>
  <c r="G1231" i="2"/>
  <c r="G1232" i="2"/>
  <c r="G1233" i="2"/>
  <c r="G1234" i="2"/>
  <c r="K1234" i="2"/>
  <c r="S1234" i="2"/>
  <c r="T1234" i="2"/>
  <c r="G1235" i="2"/>
  <c r="G1236" i="2"/>
  <c r="G1237" i="2"/>
  <c r="G1238" i="2"/>
  <c r="K1238" i="2"/>
  <c r="G1239" i="2"/>
  <c r="G1240" i="2"/>
  <c r="G1241" i="2"/>
  <c r="G1242" i="2"/>
  <c r="K1242" i="2"/>
  <c r="G1243" i="2"/>
  <c r="G1244" i="2"/>
  <c r="G1245" i="2"/>
  <c r="G1246" i="2"/>
  <c r="K1246" i="2"/>
  <c r="G1247" i="2"/>
  <c r="G1248" i="2"/>
  <c r="G1249" i="2"/>
  <c r="G1250" i="2"/>
  <c r="K1250" i="2"/>
  <c r="V1250" i="2"/>
  <c r="W1250" i="2"/>
  <c r="G1251" i="2"/>
  <c r="G1252" i="2"/>
  <c r="G1253" i="2"/>
  <c r="G1254" i="2"/>
  <c r="K1254" i="2"/>
  <c r="G1255" i="2"/>
  <c r="G1256" i="2"/>
  <c r="G1257" i="2"/>
  <c r="G1258" i="2"/>
  <c r="K1258" i="2"/>
  <c r="G1259" i="2"/>
  <c r="G1260" i="2"/>
  <c r="G1261" i="2"/>
  <c r="G1262" i="2"/>
  <c r="K1262" i="2"/>
  <c r="G1263" i="2"/>
  <c r="G1264" i="2"/>
  <c r="G1265" i="2"/>
  <c r="G1266" i="2"/>
  <c r="K1266" i="2"/>
  <c r="G1267" i="2"/>
  <c r="G1268" i="2"/>
  <c r="G1269" i="2"/>
  <c r="G1270" i="2"/>
  <c r="K1270" i="2"/>
  <c r="G1271" i="2"/>
  <c r="G1272" i="2"/>
  <c r="G1273" i="2"/>
  <c r="G1274" i="2"/>
  <c r="K1274" i="2"/>
  <c r="G1275" i="2"/>
  <c r="G1276" i="2"/>
  <c r="G1277" i="2"/>
  <c r="G1278" i="2"/>
  <c r="K1278" i="2"/>
  <c r="G1279" i="2"/>
  <c r="G1280" i="2"/>
  <c r="G1281" i="2"/>
  <c r="G1282" i="2"/>
  <c r="K1282" i="2"/>
  <c r="V1282" i="2"/>
  <c r="W1282" i="2"/>
  <c r="G1283" i="2"/>
  <c r="G1284" i="2"/>
  <c r="G1285" i="2"/>
  <c r="G1286" i="2"/>
  <c r="K1286" i="2"/>
  <c r="G1287" i="2"/>
  <c r="G1288" i="2"/>
  <c r="G1289" i="2"/>
  <c r="G1290" i="2"/>
  <c r="K1290" i="2"/>
  <c r="G1291" i="2"/>
  <c r="G1292" i="2"/>
  <c r="G1293" i="2"/>
  <c r="G1294" i="2"/>
  <c r="K1294" i="2"/>
  <c r="G1295" i="2"/>
  <c r="G1296" i="2"/>
  <c r="G1297" i="2"/>
  <c r="G1298" i="2"/>
  <c r="K1298" i="2"/>
  <c r="S1298" i="2"/>
  <c r="T1298" i="2"/>
  <c r="G1299" i="2"/>
  <c r="G1300" i="2"/>
  <c r="G1301" i="2"/>
  <c r="G1302" i="2"/>
  <c r="K1302" i="2"/>
  <c r="G1303" i="2"/>
  <c r="G1304" i="2"/>
  <c r="G1305" i="2"/>
  <c r="G1306" i="2"/>
  <c r="K1306" i="2"/>
  <c r="G1307" i="2"/>
  <c r="G1308" i="2"/>
  <c r="G1309" i="2"/>
  <c r="G1310" i="2"/>
  <c r="K1310" i="2"/>
  <c r="G1311" i="2"/>
  <c r="G1312" i="2"/>
  <c r="G1313" i="2"/>
  <c r="G1314" i="2"/>
  <c r="K1314" i="2"/>
  <c r="V1314" i="2"/>
  <c r="W1314" i="2"/>
  <c r="G1315" i="2"/>
  <c r="G1316" i="2"/>
  <c r="G1317" i="2"/>
  <c r="G1318" i="2"/>
  <c r="K1318" i="2"/>
  <c r="G1319" i="2"/>
  <c r="G1320" i="2"/>
  <c r="G1321" i="2"/>
  <c r="G1322" i="2"/>
  <c r="K1322" i="2"/>
  <c r="G1323" i="2"/>
  <c r="G1324" i="2"/>
  <c r="G1325" i="2"/>
  <c r="G1326" i="2"/>
  <c r="K1326" i="2"/>
  <c r="G1327" i="2"/>
  <c r="G1328" i="2"/>
  <c r="G1329" i="2"/>
  <c r="G1330" i="2"/>
  <c r="K1330" i="2"/>
  <c r="S1330" i="2"/>
  <c r="T1330" i="2"/>
  <c r="G1331" i="2"/>
  <c r="G1332" i="2"/>
  <c r="G1333" i="2"/>
  <c r="G1334" i="2"/>
  <c r="K1334" i="2"/>
  <c r="G1335" i="2"/>
  <c r="G1336" i="2"/>
  <c r="G1337" i="2"/>
  <c r="G1338" i="2"/>
  <c r="K1338" i="2"/>
  <c r="G1339" i="2"/>
  <c r="G1340" i="2"/>
  <c r="G1341" i="2"/>
  <c r="G1342" i="2"/>
  <c r="K1342" i="2"/>
  <c r="G1343" i="2"/>
  <c r="G1344" i="2"/>
  <c r="G1345" i="2"/>
  <c r="G1346" i="2"/>
  <c r="K1346" i="2"/>
  <c r="V1346" i="2"/>
  <c r="W1346" i="2"/>
  <c r="G1347" i="2"/>
  <c r="G1348" i="2"/>
  <c r="G1349" i="2"/>
  <c r="G1350" i="2"/>
  <c r="K1350" i="2"/>
  <c r="G1351" i="2"/>
  <c r="G1352" i="2"/>
  <c r="G1353" i="2"/>
  <c r="G1354" i="2"/>
  <c r="K1354" i="2"/>
  <c r="S1354" i="2"/>
  <c r="T1354" i="2"/>
  <c r="G1355" i="2"/>
  <c r="G1356" i="2"/>
  <c r="G1357" i="2"/>
  <c r="G1358" i="2"/>
  <c r="K1358" i="2"/>
  <c r="G1359" i="2"/>
  <c r="G1360" i="2"/>
  <c r="G1361" i="2"/>
  <c r="G1362" i="2"/>
  <c r="K1362" i="2"/>
  <c r="G1363" i="2"/>
  <c r="G1364" i="2"/>
  <c r="G1365" i="2"/>
  <c r="G1366" i="2"/>
  <c r="K1366" i="2"/>
  <c r="G1367" i="2"/>
  <c r="G1368" i="2"/>
  <c r="G1369" i="2"/>
  <c r="G1370" i="2"/>
  <c r="K1370" i="2"/>
  <c r="G1371" i="2"/>
  <c r="G1372" i="2"/>
  <c r="G1373" i="2"/>
  <c r="G1374" i="2"/>
  <c r="K1374" i="2"/>
  <c r="G1375" i="2"/>
  <c r="G1376" i="2"/>
  <c r="G1377" i="2"/>
  <c r="G1378" i="2"/>
  <c r="K1378" i="2"/>
  <c r="V1378" i="2"/>
  <c r="W1378" i="2"/>
  <c r="G1379" i="2"/>
  <c r="G1380" i="2"/>
  <c r="G1381" i="2"/>
  <c r="G1382" i="2"/>
  <c r="K1382" i="2"/>
  <c r="G1383" i="2"/>
  <c r="G1384" i="2"/>
  <c r="G1385" i="2"/>
  <c r="G1386" i="2"/>
  <c r="K1386" i="2"/>
  <c r="S1386" i="2"/>
  <c r="T1386" i="2"/>
  <c r="G1387" i="2"/>
  <c r="G1388" i="2"/>
  <c r="G1389" i="2"/>
  <c r="G1390" i="2"/>
  <c r="K1390" i="2"/>
  <c r="G1391" i="2"/>
  <c r="G1392" i="2"/>
  <c r="G1393" i="2"/>
  <c r="G1394" i="2"/>
  <c r="K1394" i="2"/>
  <c r="G1395" i="2"/>
  <c r="G1396" i="2"/>
  <c r="G1397" i="2"/>
  <c r="G1398" i="2"/>
  <c r="K1398" i="2"/>
  <c r="G1399" i="2"/>
  <c r="G1400" i="2"/>
  <c r="G1401" i="2"/>
  <c r="G1402" i="2"/>
  <c r="K1402" i="2"/>
  <c r="G1403" i="2"/>
  <c r="G1404" i="2"/>
  <c r="G1405" i="2"/>
  <c r="G1406" i="2"/>
  <c r="K1406" i="2"/>
  <c r="G1407" i="2"/>
  <c r="G1408" i="2"/>
  <c r="G1409" i="2"/>
  <c r="G1410" i="2"/>
  <c r="K1410" i="2"/>
  <c r="V1410" i="2"/>
  <c r="W1410" i="2"/>
  <c r="G1411" i="2"/>
  <c r="G1412" i="2"/>
  <c r="G1413" i="2"/>
  <c r="G1414" i="2"/>
  <c r="K1414" i="2"/>
  <c r="G1415" i="2"/>
  <c r="G1416" i="2"/>
  <c r="G1417" i="2"/>
  <c r="G1418" i="2"/>
  <c r="K1418" i="2"/>
  <c r="G1419" i="2"/>
  <c r="G1420" i="2"/>
  <c r="G1421" i="2"/>
  <c r="G1422" i="2"/>
  <c r="K1422" i="2"/>
  <c r="G1423" i="2"/>
  <c r="G1424" i="2"/>
  <c r="G1425" i="2"/>
  <c r="G1426" i="2"/>
  <c r="K1426" i="2"/>
  <c r="S1426" i="2"/>
  <c r="T1426" i="2"/>
  <c r="G1427" i="2"/>
  <c r="G1428" i="2"/>
  <c r="G1429" i="2"/>
  <c r="G1430" i="2"/>
  <c r="K1430" i="2"/>
  <c r="G1431" i="2"/>
  <c r="G1432" i="2"/>
  <c r="G1433" i="2"/>
  <c r="G1434" i="2"/>
  <c r="K1434" i="2"/>
  <c r="G1435" i="2"/>
  <c r="G1436" i="2"/>
  <c r="G1437" i="2"/>
  <c r="G1438" i="2"/>
  <c r="K1438" i="2"/>
  <c r="G1439" i="2"/>
  <c r="G1440" i="2"/>
  <c r="G1441" i="2"/>
  <c r="G1442" i="2"/>
  <c r="K1442" i="2"/>
  <c r="V1442" i="2"/>
  <c r="W1442" i="2"/>
  <c r="G1443" i="2"/>
  <c r="G1444" i="2"/>
  <c r="G1445" i="2"/>
  <c r="G1446" i="2"/>
  <c r="K1446" i="2"/>
  <c r="G1447" i="2"/>
  <c r="G1448" i="2"/>
  <c r="G1449" i="2"/>
  <c r="G1450" i="2"/>
  <c r="K1450" i="2"/>
  <c r="S1450" i="2"/>
  <c r="T1450" i="2"/>
  <c r="G1451" i="2"/>
  <c r="G1452" i="2"/>
  <c r="G1453" i="2"/>
  <c r="G1454" i="2"/>
  <c r="K1454" i="2"/>
  <c r="G1455" i="2"/>
  <c r="G1456" i="2"/>
  <c r="G1457" i="2"/>
  <c r="G1458" i="2"/>
  <c r="K1458" i="2"/>
  <c r="G1459" i="2"/>
  <c r="G1460" i="2"/>
  <c r="G1461" i="2"/>
  <c r="G1462" i="2"/>
  <c r="K1462" i="2"/>
  <c r="G1463" i="2"/>
  <c r="G1464" i="2"/>
  <c r="G1465" i="2"/>
  <c r="G1466" i="2"/>
  <c r="K1466" i="2"/>
  <c r="G1467" i="2"/>
  <c r="G1468" i="2"/>
  <c r="G1469" i="2"/>
  <c r="G1470" i="2"/>
  <c r="K1470" i="2"/>
  <c r="G1471" i="2"/>
  <c r="G1472" i="2"/>
  <c r="G1473" i="2"/>
  <c r="G1474" i="2"/>
  <c r="K1474" i="2"/>
  <c r="V1474" i="2"/>
  <c r="W1474" i="2"/>
  <c r="G1475" i="2"/>
  <c r="G1476" i="2"/>
  <c r="G1477" i="2"/>
  <c r="G1478" i="2"/>
  <c r="K1478" i="2"/>
  <c r="G1479" i="2"/>
  <c r="G1480" i="2"/>
  <c r="G1481" i="2"/>
  <c r="G1482" i="2"/>
  <c r="K1482" i="2"/>
  <c r="S1482" i="2"/>
  <c r="T1482" i="2"/>
  <c r="G1483" i="2"/>
  <c r="G1484" i="2"/>
  <c r="G1485" i="2"/>
  <c r="G1486" i="2"/>
  <c r="K1486" i="2"/>
  <c r="G1487" i="2"/>
  <c r="G1488" i="2"/>
  <c r="G1489" i="2"/>
  <c r="G1490" i="2"/>
  <c r="K1490" i="2"/>
  <c r="G1491" i="2"/>
  <c r="G1492" i="2"/>
  <c r="G1493" i="2"/>
  <c r="G1494" i="2"/>
  <c r="K1494" i="2"/>
  <c r="G1495" i="2"/>
  <c r="G1496" i="2"/>
  <c r="G1497" i="2"/>
  <c r="G1498" i="2"/>
  <c r="K1498" i="2"/>
  <c r="G1499" i="2"/>
  <c r="G1500" i="2"/>
  <c r="G1501" i="2"/>
  <c r="G1502" i="2"/>
  <c r="K1502" i="2"/>
  <c r="G1503" i="2"/>
  <c r="G1504" i="2"/>
  <c r="G1505" i="2"/>
  <c r="G1506" i="2"/>
  <c r="K1506" i="2"/>
  <c r="V1506" i="2"/>
  <c r="W1506" i="2"/>
  <c r="G1507" i="2"/>
  <c r="G1508" i="2"/>
  <c r="G1509" i="2"/>
  <c r="G1510" i="2"/>
  <c r="K1510" i="2"/>
  <c r="G1511" i="2"/>
  <c r="G1512" i="2"/>
  <c r="G1513" i="2"/>
  <c r="G1514" i="2"/>
  <c r="K1514" i="2"/>
  <c r="G1515" i="2"/>
  <c r="G1516" i="2"/>
  <c r="G1517" i="2"/>
  <c r="G1518" i="2"/>
  <c r="K1518" i="2"/>
  <c r="G1519" i="2"/>
  <c r="G1520" i="2"/>
  <c r="G1521" i="2"/>
  <c r="G1522" i="2"/>
  <c r="K1522" i="2"/>
  <c r="S1522" i="2"/>
  <c r="T1522" i="2"/>
  <c r="G1523" i="2"/>
  <c r="G1524" i="2"/>
  <c r="G1525" i="2"/>
  <c r="G1526" i="2"/>
  <c r="K1526" i="2"/>
  <c r="G1527" i="2"/>
  <c r="G1528" i="2"/>
  <c r="G1529" i="2"/>
  <c r="G1530" i="2"/>
  <c r="K1530" i="2"/>
  <c r="G1531" i="2"/>
  <c r="G1532" i="2"/>
  <c r="G1533" i="2"/>
  <c r="G1534" i="2"/>
  <c r="K1534" i="2"/>
  <c r="G1535" i="2"/>
  <c r="G1536" i="2"/>
  <c r="G1537" i="2"/>
  <c r="G1538" i="2"/>
  <c r="K1538" i="2"/>
  <c r="V1538" i="2"/>
  <c r="W1538" i="2"/>
  <c r="G1539" i="2"/>
  <c r="G1540" i="2"/>
  <c r="G1541" i="2"/>
  <c r="G1542" i="2"/>
  <c r="K1542" i="2"/>
  <c r="G1543" i="2"/>
  <c r="G1544" i="2"/>
  <c r="G1545" i="2"/>
  <c r="G1546" i="2"/>
  <c r="K1546" i="2"/>
  <c r="G1547" i="2"/>
  <c r="G1548" i="2"/>
  <c r="G1549" i="2"/>
  <c r="G1550" i="2"/>
  <c r="K1550" i="2"/>
  <c r="G1551" i="2"/>
  <c r="G1552" i="2"/>
  <c r="G1553" i="2"/>
  <c r="G1554" i="2"/>
  <c r="K1554" i="2"/>
  <c r="S1554" i="2"/>
  <c r="T1554" i="2"/>
  <c r="G1555" i="2"/>
  <c r="G1556" i="2"/>
  <c r="G1557" i="2"/>
  <c r="G1558" i="2"/>
  <c r="K1558" i="2"/>
  <c r="G1559" i="2"/>
  <c r="G1560" i="2"/>
  <c r="G1561" i="2"/>
  <c r="G1562" i="2"/>
  <c r="K1562" i="2"/>
  <c r="G1563" i="2"/>
  <c r="G1564" i="2"/>
  <c r="G1565" i="2"/>
  <c r="G1566" i="2"/>
  <c r="K1566" i="2"/>
  <c r="G1567" i="2"/>
  <c r="G1568" i="2"/>
  <c r="G1569" i="2"/>
  <c r="G1570" i="2"/>
  <c r="K1570" i="2"/>
  <c r="V1570" i="2"/>
  <c r="W1570" i="2"/>
  <c r="G1571" i="2"/>
  <c r="G1572" i="2"/>
  <c r="G1573" i="2"/>
  <c r="G1574" i="2"/>
  <c r="K1574" i="2"/>
  <c r="G1575" i="2"/>
  <c r="G1576" i="2"/>
  <c r="G1577" i="2"/>
  <c r="G1578" i="2"/>
  <c r="K1578" i="2"/>
  <c r="S1578" i="2"/>
  <c r="T1578" i="2"/>
  <c r="G1579" i="2"/>
  <c r="G1580" i="2"/>
  <c r="G1581" i="2"/>
  <c r="G1582" i="2"/>
  <c r="K1582" i="2"/>
  <c r="G1583" i="2"/>
  <c r="G1584" i="2"/>
  <c r="G1585" i="2"/>
  <c r="G1586" i="2"/>
  <c r="K1586" i="2"/>
  <c r="G1587" i="2"/>
  <c r="G1588" i="2"/>
  <c r="G1589" i="2"/>
  <c r="G1590" i="2"/>
  <c r="K1590" i="2"/>
  <c r="G1591" i="2"/>
  <c r="G1592" i="2"/>
  <c r="G1593" i="2"/>
  <c r="G1594" i="2"/>
  <c r="K1594" i="2"/>
  <c r="G1595" i="2"/>
  <c r="G1596" i="2"/>
  <c r="G1597" i="2"/>
  <c r="G1598" i="2"/>
  <c r="K1598" i="2"/>
  <c r="G1599" i="2"/>
  <c r="G1600" i="2"/>
  <c r="G1601" i="2"/>
  <c r="G1602" i="2"/>
  <c r="K1602" i="2"/>
  <c r="V1602" i="2"/>
  <c r="W1602" i="2"/>
  <c r="G1603" i="2"/>
  <c r="G1604" i="2"/>
  <c r="G1605" i="2"/>
  <c r="G1606" i="2"/>
  <c r="K1606" i="2"/>
  <c r="G1607" i="2"/>
  <c r="G1608" i="2"/>
  <c r="G1609" i="2"/>
  <c r="G1610" i="2"/>
  <c r="K1610" i="2"/>
  <c r="G1611" i="2"/>
  <c r="G1612" i="2"/>
  <c r="G1613" i="2"/>
  <c r="G1614" i="2"/>
  <c r="K1614" i="2"/>
  <c r="G1615" i="2"/>
  <c r="G1616" i="2"/>
  <c r="G1617" i="2"/>
  <c r="G1618" i="2"/>
  <c r="K1618" i="2"/>
  <c r="S1618" i="2"/>
  <c r="T1618" i="2"/>
  <c r="G1619" i="2"/>
  <c r="G1620" i="2"/>
  <c r="G1621" i="2"/>
  <c r="G1622" i="2"/>
  <c r="K1622" i="2"/>
  <c r="G1623" i="2"/>
  <c r="G1624" i="2"/>
  <c r="G1625" i="2"/>
  <c r="G1626" i="2"/>
  <c r="K1626" i="2"/>
  <c r="G1627" i="2"/>
  <c r="G1628" i="2"/>
  <c r="G1629" i="2"/>
  <c r="G1630" i="2"/>
  <c r="K1630" i="2"/>
  <c r="G1631" i="2"/>
  <c r="G1632" i="2"/>
  <c r="G1633" i="2"/>
  <c r="G1634" i="2"/>
  <c r="K1634" i="2"/>
  <c r="V1634" i="2"/>
  <c r="W1634" i="2"/>
  <c r="G1635" i="2"/>
  <c r="G1636" i="2"/>
  <c r="G1637" i="2"/>
  <c r="G1638" i="2"/>
  <c r="K1638" i="2"/>
  <c r="G1639" i="2"/>
  <c r="G1640" i="2"/>
  <c r="G1641" i="2"/>
  <c r="G1642" i="2"/>
  <c r="K1642" i="2"/>
  <c r="S1642" i="2"/>
  <c r="T1642" i="2"/>
  <c r="G1643" i="2"/>
  <c r="G1644" i="2"/>
  <c r="G1645" i="2"/>
  <c r="G1646" i="2"/>
  <c r="K1646" i="2"/>
  <c r="G1647" i="2"/>
  <c r="G1648" i="2"/>
  <c r="G1649" i="2"/>
  <c r="G1650" i="2"/>
  <c r="K1650" i="2"/>
  <c r="G1651" i="2"/>
  <c r="G1652" i="2"/>
  <c r="G1653" i="2"/>
  <c r="G1654" i="2"/>
  <c r="K1654" i="2"/>
  <c r="G1655" i="2"/>
  <c r="G1656" i="2"/>
  <c r="G1657" i="2"/>
  <c r="G1658" i="2"/>
  <c r="K1658" i="2"/>
  <c r="G1659" i="2"/>
  <c r="G1660" i="2"/>
  <c r="G1661" i="2"/>
  <c r="G1662" i="2"/>
  <c r="K1662" i="2"/>
  <c r="G1663" i="2"/>
  <c r="G1664" i="2"/>
  <c r="G1665" i="2"/>
  <c r="G1666" i="2"/>
  <c r="K1666" i="2"/>
  <c r="V1666" i="2"/>
  <c r="W1666" i="2"/>
  <c r="G1667" i="2"/>
  <c r="G1668" i="2"/>
  <c r="G1669" i="2"/>
  <c r="G1670" i="2"/>
  <c r="K1670" i="2"/>
  <c r="G1671" i="2"/>
  <c r="G1672" i="2"/>
  <c r="G1673" i="2"/>
  <c r="G1674" i="2"/>
  <c r="K1674" i="2"/>
  <c r="G1675" i="2"/>
  <c r="G1676" i="2"/>
  <c r="G1677" i="2"/>
  <c r="G1678" i="2"/>
  <c r="K1678" i="2"/>
  <c r="G1679" i="2"/>
  <c r="G1680" i="2"/>
  <c r="G1681" i="2"/>
  <c r="G1682" i="2"/>
  <c r="K1682" i="2"/>
  <c r="S1682" i="2"/>
  <c r="T1682" i="2"/>
  <c r="G1683" i="2"/>
  <c r="G1684" i="2"/>
  <c r="G1685" i="2"/>
  <c r="G1686" i="2"/>
  <c r="K1686" i="2"/>
  <c r="G1687" i="2"/>
  <c r="G1688" i="2"/>
  <c r="G1689" i="2"/>
  <c r="G1690" i="2"/>
  <c r="K1690" i="2"/>
  <c r="G1691" i="2"/>
  <c r="G1692" i="2"/>
  <c r="G1693" i="2"/>
  <c r="G1694" i="2"/>
  <c r="K1694" i="2"/>
  <c r="G1695" i="2"/>
  <c r="G1696" i="2"/>
  <c r="G1697" i="2"/>
  <c r="G1698" i="2"/>
  <c r="K1698" i="2"/>
  <c r="V1698" i="2"/>
  <c r="W1698" i="2"/>
  <c r="G1699" i="2"/>
  <c r="G1700" i="2"/>
  <c r="G1701" i="2"/>
  <c r="G1702" i="2"/>
  <c r="K1702" i="2"/>
  <c r="G1703" i="2"/>
  <c r="G1704" i="2"/>
  <c r="G1705" i="2"/>
  <c r="G1706" i="2"/>
  <c r="K1706" i="2"/>
  <c r="S1706" i="2"/>
  <c r="T1706" i="2"/>
  <c r="G1707" i="2"/>
  <c r="G1708" i="2"/>
  <c r="G1709" i="2"/>
  <c r="G1710" i="2"/>
  <c r="K1710" i="2"/>
  <c r="G1711" i="2"/>
  <c r="G1712" i="2"/>
  <c r="G1713" i="2"/>
  <c r="G1714" i="2"/>
  <c r="K1714" i="2"/>
  <c r="V1714" i="2"/>
  <c r="W1714" i="2"/>
  <c r="G1715" i="2"/>
  <c r="G1716" i="2"/>
  <c r="G1717" i="2"/>
  <c r="G1718" i="2"/>
  <c r="K1718" i="2"/>
  <c r="G1719" i="2"/>
  <c r="G1720" i="2"/>
  <c r="G1721" i="2"/>
  <c r="G1722" i="2"/>
  <c r="K1722" i="2"/>
  <c r="S1722" i="2"/>
  <c r="T1722" i="2"/>
  <c r="G1723" i="2"/>
  <c r="G1724" i="2"/>
  <c r="G1725" i="2"/>
  <c r="G1726" i="2"/>
  <c r="K1726" i="2"/>
  <c r="G1727" i="2"/>
  <c r="G1728" i="2"/>
  <c r="G1729" i="2"/>
  <c r="G1730" i="2"/>
  <c r="K1730" i="2"/>
  <c r="V1730" i="2"/>
  <c r="W1730" i="2"/>
  <c r="G1731" i="2"/>
  <c r="G1732" i="2"/>
  <c r="G1733" i="2"/>
  <c r="G1734" i="2"/>
  <c r="K1734" i="2"/>
  <c r="G1735" i="2"/>
  <c r="G1736" i="2"/>
  <c r="G1737" i="2"/>
  <c r="G1738" i="2"/>
  <c r="K1738" i="2"/>
  <c r="G1739" i="2"/>
  <c r="G1740" i="2"/>
  <c r="G1741" i="2"/>
  <c r="G1742" i="2"/>
  <c r="K1742" i="2"/>
  <c r="G1743" i="2"/>
  <c r="G1744" i="2"/>
  <c r="G1745" i="2"/>
  <c r="G1746" i="2"/>
  <c r="K1746" i="2"/>
  <c r="V1746" i="2"/>
  <c r="W1746" i="2"/>
  <c r="G1747" i="2"/>
  <c r="G1748" i="2"/>
  <c r="G1749" i="2"/>
  <c r="G1750" i="2"/>
  <c r="K1750" i="2"/>
  <c r="G1751" i="2"/>
  <c r="G1752" i="2"/>
  <c r="G1753" i="2"/>
  <c r="G1754" i="2"/>
  <c r="K1754" i="2"/>
  <c r="S1754" i="2"/>
  <c r="T1754" i="2"/>
  <c r="G1755" i="2"/>
  <c r="G1756" i="2"/>
  <c r="G1757" i="2"/>
  <c r="G1758" i="2"/>
  <c r="K1758" i="2"/>
  <c r="G1759" i="2"/>
  <c r="G1760" i="2"/>
  <c r="G1761" i="2"/>
  <c r="G1762" i="2"/>
  <c r="K1762" i="2"/>
  <c r="V1762" i="2"/>
  <c r="W1762" i="2"/>
  <c r="G1763" i="2"/>
  <c r="G1764" i="2"/>
  <c r="G1765" i="2"/>
  <c r="G1766" i="2"/>
  <c r="K1766" i="2"/>
  <c r="G1767" i="2"/>
  <c r="G1768" i="2"/>
  <c r="G1769" i="2"/>
  <c r="G1770" i="2"/>
  <c r="K1770" i="2"/>
  <c r="S1770" i="2"/>
  <c r="T1770" i="2"/>
  <c r="G1771" i="2"/>
  <c r="G1772" i="2"/>
  <c r="G1773" i="2"/>
  <c r="G1774" i="2"/>
  <c r="K1774" i="2"/>
  <c r="G1775" i="2"/>
  <c r="G1776" i="2"/>
  <c r="G1777" i="2"/>
  <c r="G1778" i="2"/>
  <c r="K1778" i="2"/>
  <c r="V1778" i="2"/>
  <c r="W1778" i="2"/>
  <c r="G1779" i="2"/>
  <c r="G1780" i="2"/>
  <c r="G1781" i="2"/>
  <c r="G1782" i="2"/>
  <c r="K1782" i="2"/>
  <c r="G1783" i="2"/>
  <c r="G1784" i="2"/>
  <c r="G1785" i="2"/>
  <c r="G1786" i="2"/>
  <c r="K1786" i="2"/>
  <c r="G1787" i="2"/>
  <c r="G1788" i="2"/>
  <c r="G1789" i="2"/>
  <c r="G1790" i="2"/>
  <c r="K1790" i="2"/>
  <c r="G1791" i="2"/>
  <c r="G1792" i="2"/>
  <c r="G1793" i="2"/>
  <c r="G1794" i="2"/>
  <c r="K1794" i="2"/>
  <c r="V1794" i="2"/>
  <c r="W1794" i="2"/>
  <c r="G1795" i="2"/>
  <c r="G1796" i="2"/>
  <c r="G1797" i="2"/>
  <c r="G1798" i="2"/>
  <c r="K1798" i="2"/>
  <c r="G1799" i="2"/>
  <c r="G1800" i="2"/>
  <c r="G1801" i="2"/>
  <c r="G1802" i="2"/>
  <c r="K1802" i="2"/>
  <c r="G1803" i="2"/>
  <c r="G1804" i="2"/>
  <c r="G1805" i="2"/>
  <c r="G1806" i="2"/>
  <c r="K1806" i="2"/>
  <c r="G1807" i="2"/>
  <c r="G1808" i="2"/>
  <c r="G1809" i="2"/>
  <c r="G1810" i="2"/>
  <c r="K1810" i="2"/>
  <c r="V1810" i="2"/>
  <c r="W1810" i="2"/>
  <c r="G1811" i="2"/>
  <c r="G1812" i="2"/>
  <c r="G1813" i="2"/>
  <c r="G1814" i="2"/>
  <c r="K1814" i="2"/>
  <c r="G1815" i="2"/>
  <c r="G1816" i="2"/>
  <c r="G1817" i="2"/>
  <c r="G1818" i="2"/>
  <c r="K1818" i="2"/>
  <c r="G1819" i="2"/>
  <c r="G1820" i="2"/>
  <c r="G1821" i="2"/>
  <c r="G1822" i="2"/>
  <c r="K1822" i="2"/>
  <c r="G1823" i="2"/>
  <c r="G1824" i="2"/>
  <c r="G1825" i="2"/>
  <c r="G1826" i="2"/>
  <c r="K1826" i="2"/>
  <c r="V1826" i="2"/>
  <c r="W1826" i="2"/>
  <c r="G1827" i="2"/>
  <c r="G1828" i="2"/>
  <c r="G1829" i="2"/>
  <c r="G1830" i="2"/>
  <c r="K1830" i="2"/>
  <c r="G1831" i="2"/>
  <c r="G1832" i="2"/>
  <c r="G1833" i="2"/>
  <c r="G1834" i="2"/>
  <c r="K1834" i="2"/>
  <c r="G1835" i="2"/>
  <c r="G1836" i="2"/>
  <c r="G1837" i="2"/>
  <c r="G1838" i="2"/>
  <c r="K1838" i="2"/>
  <c r="G1839" i="2"/>
  <c r="G1840" i="2"/>
  <c r="G1841" i="2"/>
  <c r="G1842" i="2"/>
  <c r="K1842" i="2"/>
  <c r="V1842" i="2"/>
  <c r="W1842" i="2"/>
  <c r="G1843" i="2"/>
  <c r="G1844" i="2"/>
  <c r="G1845" i="2"/>
  <c r="G1846" i="2"/>
  <c r="K1846" i="2"/>
  <c r="G1847" i="2"/>
  <c r="G1848" i="2"/>
  <c r="G1849" i="2"/>
  <c r="G1850" i="2"/>
  <c r="K1850" i="2"/>
  <c r="S1850" i="2"/>
  <c r="T1850" i="2"/>
  <c r="G1851" i="2"/>
  <c r="G1852" i="2"/>
  <c r="G1853" i="2"/>
  <c r="G1854" i="2"/>
  <c r="K1854" i="2"/>
  <c r="G1855" i="2"/>
  <c r="G1856" i="2"/>
  <c r="G1857" i="2"/>
  <c r="G1858" i="2"/>
  <c r="K1858" i="2"/>
  <c r="V1858" i="2"/>
  <c r="W1858" i="2"/>
  <c r="G1859" i="2"/>
  <c r="G1860" i="2"/>
  <c r="G1861" i="2"/>
  <c r="G1862" i="2"/>
  <c r="K1862" i="2"/>
  <c r="G1863" i="2"/>
  <c r="G1864" i="2"/>
  <c r="G1865" i="2"/>
  <c r="G1866" i="2"/>
  <c r="K1866" i="2"/>
  <c r="S1866" i="2"/>
  <c r="T1866" i="2"/>
  <c r="G1867" i="2"/>
  <c r="G1868" i="2"/>
  <c r="G1869" i="2"/>
  <c r="G1870" i="2"/>
  <c r="K1870" i="2"/>
  <c r="G1871" i="2"/>
  <c r="G1872" i="2"/>
  <c r="G1873" i="2"/>
  <c r="G1874" i="2"/>
  <c r="K1874" i="2"/>
  <c r="V1874" i="2"/>
  <c r="W1874" i="2"/>
  <c r="G1875" i="2"/>
  <c r="G1876" i="2"/>
  <c r="G1877" i="2"/>
  <c r="G1878" i="2"/>
  <c r="K1878" i="2"/>
  <c r="G1879" i="2"/>
  <c r="G1880" i="2"/>
  <c r="G1881" i="2"/>
  <c r="G1882" i="2"/>
  <c r="K1882" i="2"/>
  <c r="G1883" i="2"/>
  <c r="G1884" i="2"/>
  <c r="G1885" i="2"/>
  <c r="G1886" i="2"/>
  <c r="K1886" i="2"/>
  <c r="G1887" i="2"/>
  <c r="G1888" i="2"/>
  <c r="G1889" i="2"/>
  <c r="G1890" i="2"/>
  <c r="K1890" i="2"/>
  <c r="V1890" i="2"/>
  <c r="W1890" i="2"/>
  <c r="G1891" i="2"/>
  <c r="G1892" i="2"/>
  <c r="G1893" i="2"/>
  <c r="G1894" i="2"/>
  <c r="K1894" i="2"/>
  <c r="G1895" i="2"/>
  <c r="G1896" i="2"/>
  <c r="G1897" i="2"/>
  <c r="G1898" i="2"/>
  <c r="K1898" i="2"/>
  <c r="S1898" i="2"/>
  <c r="T1898" i="2"/>
  <c r="G1899" i="2"/>
  <c r="G1900" i="2"/>
  <c r="G1901" i="2"/>
  <c r="G1902" i="2"/>
  <c r="K1902" i="2"/>
  <c r="G1903" i="2"/>
  <c r="G1904" i="2"/>
  <c r="G1905" i="2"/>
  <c r="G1906" i="2"/>
  <c r="K1906" i="2"/>
  <c r="V1906" i="2"/>
  <c r="W1906" i="2"/>
  <c r="G1907" i="2"/>
  <c r="G1908" i="2"/>
  <c r="G1909" i="2"/>
  <c r="G1910" i="2"/>
  <c r="K1910" i="2"/>
  <c r="G1911" i="2"/>
  <c r="G1912" i="2"/>
  <c r="G1913" i="2"/>
  <c r="G1914" i="2"/>
  <c r="K1914" i="2"/>
  <c r="S1914" i="2"/>
  <c r="T1914" i="2"/>
  <c r="G1915" i="2"/>
  <c r="G1916" i="2"/>
  <c r="G1917" i="2"/>
  <c r="G1918" i="2"/>
  <c r="K1918" i="2"/>
  <c r="G1919" i="2"/>
  <c r="G1920" i="2"/>
  <c r="G1921" i="2"/>
  <c r="G1922" i="2"/>
  <c r="K1922" i="2"/>
  <c r="V1922" i="2"/>
  <c r="W1922" i="2"/>
  <c r="G1923" i="2"/>
  <c r="G1924" i="2"/>
  <c r="G1925" i="2"/>
  <c r="G1926" i="2"/>
  <c r="K1926" i="2"/>
  <c r="G1927" i="2"/>
  <c r="G1928" i="2"/>
  <c r="G1929" i="2"/>
  <c r="G1930" i="2"/>
  <c r="K1930" i="2"/>
  <c r="S1930" i="2"/>
  <c r="T1930" i="2"/>
  <c r="G1931" i="2"/>
  <c r="G1932" i="2"/>
  <c r="G1933" i="2"/>
  <c r="G1934" i="2"/>
  <c r="K1934" i="2"/>
  <c r="G1935" i="2"/>
  <c r="G1936" i="2"/>
  <c r="G1937" i="2"/>
  <c r="G1938" i="2"/>
  <c r="K1938" i="2"/>
  <c r="V1938" i="2"/>
  <c r="W1938" i="2"/>
  <c r="G1939" i="2"/>
  <c r="G1940" i="2"/>
  <c r="G1941" i="2"/>
  <c r="G1942" i="2"/>
  <c r="K1942" i="2"/>
  <c r="G1943" i="2"/>
  <c r="G1944" i="2"/>
  <c r="G1945" i="2"/>
  <c r="G1946" i="2"/>
  <c r="K1946" i="2"/>
  <c r="G1947" i="2"/>
  <c r="G1948" i="2"/>
  <c r="G1949" i="2"/>
  <c r="G1950" i="2"/>
  <c r="K1950" i="2"/>
  <c r="G1951" i="2"/>
  <c r="G1952" i="2"/>
  <c r="G1953" i="2"/>
  <c r="G1954" i="2"/>
  <c r="K1954" i="2"/>
  <c r="V1954" i="2"/>
  <c r="W1954" i="2"/>
  <c r="G1955" i="2"/>
  <c r="G1956" i="2"/>
  <c r="G1957" i="2"/>
  <c r="G1958" i="2"/>
  <c r="K1958" i="2"/>
  <c r="G1959" i="2"/>
  <c r="G1960" i="2"/>
  <c r="G1961" i="2"/>
  <c r="G1962" i="2"/>
  <c r="K1962" i="2"/>
  <c r="S1962" i="2"/>
  <c r="T1962" i="2"/>
  <c r="G1963" i="2"/>
  <c r="G1964" i="2"/>
  <c r="G1965" i="2"/>
  <c r="G1966" i="2"/>
  <c r="K1966" i="2"/>
  <c r="G1967" i="2"/>
  <c r="G1968" i="2"/>
  <c r="G1969" i="2"/>
  <c r="G1970" i="2"/>
  <c r="K1970" i="2"/>
  <c r="V1970" i="2"/>
  <c r="W1970" i="2"/>
  <c r="G1971" i="2"/>
  <c r="G1972" i="2"/>
  <c r="G1973" i="2"/>
  <c r="G1974" i="2"/>
  <c r="K1974" i="2"/>
  <c r="G1975" i="2"/>
  <c r="G1976" i="2"/>
  <c r="G1977" i="2"/>
  <c r="G1978" i="2"/>
  <c r="K1978" i="2"/>
  <c r="G1979" i="2"/>
  <c r="G1980" i="2"/>
  <c r="G1981" i="2"/>
  <c r="G1982" i="2"/>
  <c r="K1982" i="2"/>
  <c r="G1983" i="2"/>
  <c r="G1984" i="2"/>
  <c r="G1985" i="2"/>
  <c r="G1986" i="2"/>
  <c r="K1986" i="2"/>
  <c r="V1986" i="2"/>
  <c r="W1986" i="2"/>
  <c r="G1987" i="2"/>
  <c r="G1988" i="2"/>
  <c r="G1989" i="2"/>
  <c r="G1990" i="2"/>
  <c r="K1990" i="2"/>
  <c r="G1991" i="2"/>
  <c r="G1992" i="2"/>
  <c r="G1993" i="2"/>
  <c r="G1994" i="2"/>
  <c r="K1994" i="2"/>
  <c r="S1994" i="2"/>
  <c r="T1994" i="2"/>
  <c r="G1995" i="2"/>
  <c r="G1996" i="2"/>
  <c r="G1997" i="2"/>
  <c r="G1998" i="2"/>
  <c r="K1998" i="2"/>
  <c r="G1999" i="2"/>
  <c r="G2000" i="2"/>
  <c r="G2001" i="2"/>
  <c r="G2002" i="2"/>
  <c r="K2002" i="2"/>
  <c r="V2002" i="2"/>
  <c r="W2002" i="2"/>
  <c r="G2003" i="2"/>
  <c r="G2004" i="2"/>
  <c r="G2005" i="2"/>
  <c r="G2006" i="2"/>
  <c r="K2006" i="2"/>
  <c r="G2007" i="2"/>
  <c r="G2008" i="2"/>
  <c r="G2009" i="2"/>
  <c r="G2010" i="2"/>
  <c r="K2010" i="2"/>
  <c r="G2011" i="2"/>
  <c r="G2012" i="2"/>
  <c r="G2013" i="2"/>
  <c r="G2014" i="2"/>
  <c r="K2014" i="2"/>
  <c r="G2015" i="2"/>
  <c r="G2016" i="2"/>
  <c r="G2017" i="2"/>
  <c r="G2018" i="2"/>
  <c r="K2018" i="2"/>
  <c r="V2018" i="2"/>
  <c r="W2018" i="2"/>
  <c r="G2019" i="2"/>
  <c r="G2020" i="2"/>
  <c r="G2021" i="2"/>
  <c r="G2022" i="2"/>
  <c r="K2022" i="2"/>
  <c r="G2023" i="2"/>
  <c r="G2024" i="2"/>
  <c r="G2025" i="2"/>
  <c r="G2026" i="2"/>
  <c r="K2026" i="2"/>
  <c r="S2026" i="2"/>
  <c r="T2026" i="2"/>
  <c r="G2027" i="2"/>
  <c r="G2028" i="2"/>
  <c r="G2029" i="2"/>
  <c r="G2030" i="2"/>
  <c r="K2030" i="2"/>
  <c r="G2031" i="2"/>
  <c r="G2032" i="2"/>
  <c r="G2033" i="2"/>
  <c r="G2034" i="2"/>
  <c r="K2034" i="2"/>
  <c r="V2034" i="2"/>
  <c r="W2034" i="2"/>
  <c r="G2035" i="2"/>
  <c r="G2036" i="2"/>
  <c r="G2037" i="2"/>
  <c r="G2038" i="2"/>
  <c r="K2038" i="2"/>
  <c r="G2039" i="2"/>
  <c r="G2040" i="2"/>
  <c r="G2041" i="2"/>
  <c r="G2042" i="2"/>
  <c r="K2042" i="2"/>
  <c r="G2043" i="2"/>
  <c r="G2044" i="2"/>
  <c r="G2045" i="2"/>
  <c r="G2046" i="2"/>
  <c r="K2046" i="2"/>
  <c r="G2047" i="2"/>
  <c r="G2048" i="2"/>
  <c r="G2049" i="2"/>
  <c r="G2050" i="2"/>
  <c r="K2050" i="2"/>
  <c r="V2050" i="2"/>
  <c r="W2050" i="2"/>
  <c r="G2051" i="2"/>
  <c r="G2052" i="2"/>
  <c r="G2053" i="2"/>
  <c r="G2054" i="2"/>
  <c r="K2054" i="2"/>
  <c r="G2055" i="2"/>
  <c r="G2056" i="2"/>
  <c r="G2057" i="2"/>
  <c r="G2058" i="2"/>
  <c r="K2058" i="2"/>
  <c r="S2058" i="2"/>
  <c r="T2058" i="2"/>
  <c r="G2059" i="2"/>
  <c r="G2060" i="2"/>
  <c r="G2061" i="2"/>
  <c r="G2062" i="2"/>
  <c r="K2062" i="2"/>
  <c r="G2063" i="2"/>
  <c r="G2064" i="2"/>
  <c r="G2065" i="2"/>
  <c r="G2066" i="2"/>
  <c r="K2066" i="2"/>
  <c r="V2066" i="2"/>
  <c r="W2066" i="2"/>
  <c r="G2067" i="2"/>
  <c r="G2068" i="2"/>
  <c r="G2069" i="2"/>
  <c r="G2070" i="2"/>
  <c r="K2070" i="2"/>
  <c r="G2071" i="2"/>
  <c r="G2072" i="2"/>
  <c r="G2073" i="2"/>
  <c r="G2074" i="2"/>
  <c r="K2074" i="2"/>
  <c r="G2075" i="2"/>
  <c r="G2076" i="2"/>
  <c r="G2077" i="2"/>
  <c r="G2078" i="2"/>
  <c r="K2078" i="2"/>
  <c r="G2079" i="2"/>
  <c r="G2080" i="2"/>
  <c r="G2081" i="2"/>
  <c r="G2082" i="2"/>
  <c r="K2082" i="2"/>
  <c r="V2082" i="2"/>
  <c r="W2082" i="2"/>
  <c r="G2083" i="2"/>
  <c r="G2084" i="2"/>
  <c r="G2085" i="2"/>
  <c r="G2086" i="2"/>
  <c r="K2086" i="2"/>
  <c r="G2087" i="2"/>
  <c r="G2088" i="2"/>
  <c r="G2089" i="2"/>
  <c r="G2090" i="2"/>
  <c r="K2090" i="2"/>
  <c r="S2090" i="2"/>
  <c r="T2090" i="2"/>
  <c r="G2091" i="2"/>
  <c r="G2092" i="2"/>
  <c r="G2093" i="2"/>
  <c r="G2094" i="2"/>
  <c r="K2094" i="2"/>
  <c r="G2095" i="2"/>
  <c r="G2096" i="2"/>
  <c r="G2097" i="2"/>
  <c r="G2098" i="2"/>
  <c r="K2098" i="2"/>
  <c r="V2098" i="2"/>
  <c r="W2098" i="2"/>
  <c r="G2099" i="2"/>
  <c r="G2100" i="2"/>
  <c r="G2101" i="2"/>
  <c r="G2102" i="2"/>
  <c r="K2102" i="2"/>
  <c r="G2103" i="2"/>
  <c r="G2104" i="2"/>
  <c r="G2105" i="2"/>
  <c r="G2106" i="2"/>
  <c r="K2106" i="2"/>
  <c r="G2107" i="2"/>
  <c r="G2108" i="2"/>
  <c r="G2109" i="2"/>
  <c r="G2110" i="2"/>
  <c r="K2110" i="2"/>
  <c r="G2111" i="2"/>
  <c r="G2112" i="2"/>
  <c r="G2113" i="2"/>
  <c r="G2114" i="2"/>
  <c r="K2114" i="2"/>
  <c r="V2114" i="2"/>
  <c r="W2114" i="2"/>
  <c r="G2115" i="2"/>
  <c r="G2116" i="2"/>
  <c r="G2117" i="2"/>
  <c r="G2118" i="2"/>
  <c r="K2118" i="2"/>
  <c r="G2119" i="2"/>
  <c r="G2120" i="2"/>
  <c r="G2121" i="2"/>
  <c r="G2122" i="2"/>
  <c r="K2122" i="2"/>
  <c r="G2123" i="2"/>
  <c r="G2124" i="2"/>
  <c r="G2125" i="2"/>
  <c r="G2126" i="2"/>
  <c r="K2126" i="2"/>
  <c r="G2127" i="2"/>
  <c r="G2128" i="2"/>
  <c r="G2129" i="2"/>
  <c r="G2130" i="2"/>
  <c r="K2130" i="2"/>
  <c r="V2130" i="2"/>
  <c r="W2130" i="2"/>
  <c r="G2131" i="2"/>
  <c r="G2132" i="2"/>
  <c r="G2133" i="2"/>
  <c r="K2133" i="2"/>
  <c r="V2133" i="2"/>
  <c r="W2133" i="2"/>
  <c r="G2134" i="2"/>
  <c r="K2134" i="2"/>
  <c r="G2135" i="2"/>
  <c r="G2136" i="2"/>
  <c r="G2137" i="2"/>
  <c r="K2137" i="2"/>
  <c r="G2138" i="2"/>
  <c r="K2138" i="2"/>
  <c r="S2138" i="2"/>
  <c r="T2138" i="2"/>
  <c r="G2139" i="2"/>
  <c r="G2140" i="2"/>
  <c r="G2141" i="2"/>
  <c r="K2141" i="2"/>
  <c r="G2142" i="2"/>
  <c r="K2142" i="2"/>
  <c r="G2143" i="2"/>
  <c r="G2144" i="2"/>
  <c r="G2145" i="2"/>
  <c r="K2145" i="2"/>
  <c r="G2146" i="2"/>
  <c r="K2146" i="2"/>
  <c r="V2146" i="2"/>
  <c r="W2146" i="2"/>
  <c r="G2147" i="2"/>
  <c r="G2148" i="2"/>
  <c r="G2149" i="2"/>
  <c r="K2149" i="2"/>
  <c r="V2149" i="2"/>
  <c r="W2149" i="2"/>
  <c r="G2150" i="2"/>
  <c r="K2150" i="2"/>
  <c r="G2151" i="2"/>
  <c r="G2152" i="2"/>
  <c r="G2153" i="2"/>
  <c r="K2153" i="2"/>
  <c r="G2154" i="2"/>
  <c r="K2154" i="2"/>
  <c r="G2155" i="2"/>
  <c r="G2156" i="2"/>
  <c r="G2157" i="2"/>
  <c r="K2157" i="2"/>
  <c r="G2158" i="2"/>
  <c r="K2158" i="2"/>
  <c r="G2159" i="2"/>
  <c r="G2160" i="2"/>
  <c r="G2161" i="2"/>
  <c r="K2161" i="2"/>
  <c r="G2162" i="2"/>
  <c r="K2162" i="2"/>
  <c r="V2162" i="2"/>
  <c r="W2162" i="2"/>
  <c r="G2163" i="2"/>
  <c r="G2164" i="2"/>
  <c r="G2165" i="2"/>
  <c r="K2165" i="2"/>
  <c r="V2165" i="2"/>
  <c r="W2165" i="2"/>
  <c r="G2166" i="2"/>
  <c r="K2166" i="2"/>
  <c r="G2167" i="2"/>
  <c r="G2168" i="2"/>
  <c r="G2169" i="2"/>
  <c r="K2169" i="2"/>
  <c r="G2170" i="2"/>
  <c r="K2170" i="2"/>
  <c r="S2170" i="2"/>
  <c r="T2170" i="2"/>
  <c r="G2171" i="2"/>
  <c r="G2172" i="2"/>
  <c r="G2173" i="2"/>
  <c r="K2173" i="2"/>
  <c r="G2174" i="2"/>
  <c r="K2174" i="2"/>
  <c r="G2175" i="2"/>
  <c r="G2176" i="2"/>
  <c r="G2177" i="2"/>
  <c r="K2177" i="2"/>
  <c r="G2178" i="2"/>
  <c r="K2178" i="2"/>
  <c r="V2178" i="2"/>
  <c r="W2178" i="2"/>
  <c r="G2179" i="2"/>
  <c r="G2180" i="2"/>
  <c r="G2181" i="2"/>
  <c r="K2181" i="2"/>
  <c r="V2181" i="2"/>
  <c r="W2181" i="2"/>
  <c r="G2182" i="2"/>
  <c r="K2182" i="2"/>
  <c r="G2183" i="2"/>
  <c r="G2184" i="2"/>
  <c r="G2185" i="2"/>
  <c r="K2185" i="2"/>
  <c r="G2186" i="2"/>
  <c r="K2186" i="2"/>
  <c r="S2186" i="2"/>
  <c r="T2186" i="2"/>
  <c r="G2187" i="2"/>
  <c r="G2188" i="2"/>
  <c r="G2189" i="2"/>
  <c r="K2189" i="2"/>
  <c r="G2190" i="2"/>
  <c r="K2190" i="2"/>
  <c r="G2191" i="2"/>
  <c r="G2192" i="2"/>
  <c r="G2193" i="2"/>
  <c r="K2193" i="2"/>
  <c r="G2194" i="2"/>
  <c r="K2194" i="2"/>
  <c r="V2194" i="2"/>
  <c r="W2194" i="2"/>
  <c r="G2195" i="2"/>
  <c r="G2196" i="2"/>
  <c r="G2197" i="2"/>
  <c r="K2197" i="2"/>
  <c r="V2197" i="2"/>
  <c r="W2197" i="2"/>
  <c r="G2198" i="2"/>
  <c r="K2198" i="2"/>
  <c r="G2199" i="2"/>
  <c r="G2200" i="2"/>
  <c r="G2201" i="2"/>
  <c r="K2201" i="2"/>
  <c r="G2202" i="2"/>
  <c r="K2202" i="2"/>
  <c r="G2203" i="2"/>
  <c r="G2204" i="2"/>
  <c r="G2205" i="2"/>
  <c r="K2205" i="2"/>
  <c r="G2206" i="2"/>
  <c r="K2206" i="2"/>
  <c r="G2207" i="2"/>
  <c r="G2208" i="2"/>
  <c r="G2209" i="2"/>
  <c r="K2209" i="2"/>
  <c r="G2210" i="2"/>
  <c r="K2210" i="2"/>
  <c r="V2210" i="2"/>
  <c r="W2210" i="2"/>
  <c r="G2211" i="2"/>
  <c r="G2212" i="2"/>
  <c r="G2213" i="2"/>
  <c r="K2213" i="2"/>
  <c r="V2213" i="2"/>
  <c r="W2213" i="2"/>
  <c r="G2214" i="2"/>
  <c r="K2214" i="2"/>
  <c r="G2215" i="2"/>
  <c r="G2216" i="2"/>
  <c r="G2217" i="2"/>
  <c r="K2217" i="2"/>
  <c r="G2218" i="2"/>
  <c r="K2218" i="2"/>
  <c r="G2219" i="2"/>
  <c r="G2220" i="2"/>
  <c r="G2221" i="2"/>
  <c r="K2221" i="2"/>
  <c r="G2222" i="2"/>
  <c r="K2222" i="2"/>
  <c r="G2223" i="2"/>
  <c r="G2224" i="2"/>
  <c r="G2225" i="2"/>
  <c r="K2225" i="2"/>
  <c r="G2226" i="2"/>
  <c r="K2226" i="2"/>
  <c r="V2226" i="2"/>
  <c r="W2226" i="2"/>
  <c r="G2227" i="2"/>
  <c r="G2228" i="2"/>
  <c r="G2229" i="2"/>
  <c r="K2229" i="2"/>
  <c r="V2229" i="2"/>
  <c r="W2229" i="2"/>
  <c r="G2230" i="2"/>
  <c r="K2230" i="2"/>
  <c r="G2231" i="2"/>
  <c r="G2232" i="2"/>
  <c r="G2233" i="2"/>
  <c r="K2233" i="2"/>
  <c r="G2234" i="2"/>
  <c r="K2234" i="2"/>
  <c r="S2234" i="2"/>
  <c r="T2234" i="2"/>
  <c r="G2235" i="2"/>
  <c r="G2236" i="2"/>
  <c r="G2237" i="2"/>
  <c r="K2237" i="2"/>
  <c r="G2238" i="2"/>
  <c r="K2238" i="2"/>
  <c r="G2239" i="2"/>
  <c r="G2240" i="2"/>
  <c r="G2241" i="2"/>
  <c r="K2241" i="2"/>
  <c r="G2242" i="2"/>
  <c r="K2242" i="2"/>
  <c r="V2242" i="2"/>
  <c r="W2242" i="2"/>
  <c r="G2243" i="2"/>
  <c r="G2244" i="2"/>
  <c r="G2245" i="2"/>
  <c r="K2245" i="2"/>
  <c r="V2245" i="2"/>
  <c r="W2245" i="2"/>
  <c r="G2246" i="2"/>
  <c r="K2246" i="2"/>
  <c r="G2247" i="2"/>
  <c r="G2248" i="2"/>
  <c r="G2249" i="2"/>
  <c r="K2249" i="2"/>
  <c r="G2250" i="2"/>
  <c r="K2250" i="2"/>
  <c r="S2250" i="2"/>
  <c r="T2250" i="2"/>
  <c r="G2251" i="2"/>
  <c r="G2252" i="2"/>
  <c r="G2253" i="2"/>
  <c r="K2253" i="2"/>
  <c r="G2254" i="2"/>
  <c r="K2254" i="2"/>
  <c r="G2255" i="2"/>
  <c r="G2256" i="2"/>
  <c r="G2257" i="2"/>
  <c r="K2257" i="2"/>
  <c r="G2258" i="2"/>
  <c r="K2258" i="2"/>
  <c r="V2258" i="2"/>
  <c r="W2258" i="2"/>
  <c r="G2259" i="2"/>
  <c r="G2260" i="2"/>
  <c r="G2261" i="2"/>
  <c r="K2261" i="2"/>
  <c r="V2261" i="2"/>
  <c r="W2261" i="2"/>
  <c r="G2262" i="2"/>
  <c r="K2262" i="2"/>
  <c r="G2263" i="2"/>
  <c r="G2264" i="2"/>
  <c r="G2265" i="2"/>
  <c r="K2265" i="2"/>
  <c r="G2266" i="2"/>
  <c r="K2266" i="2"/>
  <c r="G2267" i="2"/>
  <c r="G2268" i="2"/>
  <c r="G2269" i="2"/>
  <c r="K2269" i="2"/>
  <c r="G2270" i="2"/>
  <c r="K2270" i="2"/>
  <c r="G2271" i="2"/>
  <c r="G2272" i="2"/>
  <c r="G2273" i="2"/>
  <c r="K2273" i="2"/>
  <c r="G2274" i="2"/>
  <c r="K2274" i="2"/>
  <c r="V2274" i="2"/>
  <c r="W2274" i="2"/>
  <c r="G2275" i="2"/>
  <c r="G2276" i="2"/>
  <c r="G2277" i="2"/>
  <c r="K2277" i="2"/>
  <c r="V2277" i="2"/>
  <c r="W2277" i="2"/>
  <c r="G2278" i="2"/>
  <c r="K2278" i="2"/>
  <c r="G2279" i="2"/>
  <c r="G2280" i="2"/>
  <c r="G2281" i="2"/>
  <c r="K2281" i="2"/>
  <c r="G2282" i="2"/>
  <c r="K2282" i="2"/>
  <c r="G2283" i="2"/>
  <c r="G2284" i="2"/>
  <c r="G2285" i="2"/>
  <c r="K2285" i="2"/>
  <c r="G2286" i="2"/>
  <c r="K2286" i="2"/>
  <c r="G2287" i="2"/>
  <c r="G2288" i="2"/>
  <c r="G2289" i="2"/>
  <c r="K2289" i="2"/>
  <c r="G2290" i="2"/>
  <c r="K2290" i="2"/>
  <c r="V2290" i="2"/>
  <c r="W2290" i="2"/>
  <c r="G2291" i="2"/>
  <c r="G2292" i="2"/>
  <c r="G2293" i="2"/>
  <c r="K2293" i="2"/>
  <c r="V2293" i="2"/>
  <c r="W2293" i="2"/>
  <c r="G2294" i="2"/>
  <c r="K2294" i="2"/>
  <c r="G2295" i="2"/>
  <c r="G2296" i="2"/>
  <c r="G2297" i="2"/>
  <c r="K2297" i="2"/>
  <c r="G2298" i="2"/>
  <c r="K2298" i="2"/>
  <c r="S2298" i="2"/>
  <c r="T2298" i="2"/>
  <c r="G2299" i="2"/>
  <c r="G2300" i="2"/>
  <c r="G2301" i="2"/>
  <c r="K2301" i="2"/>
  <c r="G2302" i="2"/>
  <c r="K2302" i="2"/>
  <c r="G2303" i="2"/>
  <c r="G2304" i="2"/>
  <c r="G2305" i="2"/>
  <c r="K2305" i="2"/>
  <c r="G2306" i="2"/>
  <c r="K2306" i="2"/>
  <c r="V2306" i="2"/>
  <c r="W2306" i="2"/>
  <c r="G2307" i="2"/>
  <c r="G2308" i="2"/>
  <c r="G2309" i="2"/>
  <c r="K2309" i="2"/>
  <c r="V2309" i="2"/>
  <c r="W2309" i="2"/>
  <c r="G2310" i="2"/>
  <c r="K2310" i="2"/>
  <c r="G2311" i="2"/>
  <c r="G2312" i="2"/>
  <c r="G2313" i="2"/>
  <c r="K2313" i="2"/>
  <c r="G2314" i="2"/>
  <c r="K2314" i="2"/>
  <c r="S2314" i="2"/>
  <c r="T2314" i="2"/>
  <c r="G2315" i="2"/>
  <c r="G2316" i="2"/>
  <c r="G2317" i="2"/>
  <c r="K2317" i="2"/>
  <c r="G2318" i="2"/>
  <c r="K2318" i="2"/>
  <c r="G2319" i="2"/>
  <c r="G2320" i="2"/>
  <c r="G2321" i="2"/>
  <c r="K2321" i="2"/>
  <c r="G2322" i="2"/>
  <c r="K2322" i="2"/>
  <c r="V2322" i="2"/>
  <c r="W2322" i="2"/>
  <c r="G2323" i="2"/>
  <c r="G2324" i="2"/>
  <c r="G2325" i="2"/>
  <c r="K2325" i="2"/>
  <c r="V2325" i="2"/>
  <c r="W2325" i="2"/>
  <c r="G2326" i="2"/>
  <c r="K2326" i="2"/>
  <c r="G2327" i="2"/>
  <c r="G2328" i="2"/>
  <c r="G2329" i="2"/>
  <c r="K2329" i="2"/>
  <c r="G2330" i="2"/>
  <c r="K2330" i="2"/>
  <c r="G2331" i="2"/>
  <c r="G2332" i="2"/>
  <c r="G2333" i="2"/>
  <c r="K2333" i="2"/>
  <c r="G2334" i="2"/>
  <c r="K2334" i="2"/>
  <c r="G2335" i="2"/>
  <c r="G2336" i="2"/>
  <c r="G2337" i="2"/>
  <c r="K2337" i="2"/>
  <c r="G2338" i="2"/>
  <c r="K2338" i="2"/>
  <c r="V2338" i="2"/>
  <c r="W2338" i="2"/>
  <c r="G2339" i="2"/>
  <c r="G2340" i="2"/>
  <c r="G2341" i="2"/>
  <c r="K2341" i="2"/>
  <c r="V2341" i="2"/>
  <c r="W2341" i="2"/>
  <c r="G2342" i="2"/>
  <c r="K2342" i="2"/>
  <c r="G2343" i="2"/>
  <c r="G2344" i="2"/>
  <c r="G2345" i="2"/>
  <c r="K2345" i="2"/>
  <c r="G2346" i="2"/>
  <c r="K2346" i="2"/>
  <c r="G2347" i="2"/>
  <c r="G2348" i="2"/>
  <c r="G2349" i="2"/>
  <c r="K2349" i="2"/>
  <c r="G2350" i="2"/>
  <c r="K2350" i="2"/>
  <c r="G2351" i="2"/>
  <c r="G2352" i="2"/>
  <c r="G2353" i="2"/>
  <c r="K2353" i="2"/>
  <c r="G2354" i="2"/>
  <c r="K2354" i="2"/>
  <c r="V2354" i="2"/>
  <c r="W2354" i="2"/>
  <c r="G2355" i="2"/>
  <c r="G2356" i="2"/>
  <c r="G2357" i="2"/>
  <c r="K2357" i="2"/>
  <c r="V2357" i="2"/>
  <c r="W2357" i="2"/>
  <c r="G2358" i="2"/>
  <c r="K2358" i="2"/>
  <c r="G2359" i="2"/>
  <c r="G2360" i="2"/>
  <c r="G2361" i="2"/>
  <c r="K2361" i="2"/>
  <c r="G2362" i="2"/>
  <c r="K2362" i="2"/>
  <c r="G2363" i="2"/>
  <c r="G2364" i="2"/>
  <c r="G2365" i="2"/>
  <c r="K2365" i="2"/>
  <c r="G2366" i="2"/>
  <c r="K2366" i="2"/>
  <c r="G2367" i="2"/>
  <c r="G2368" i="2"/>
  <c r="G2369" i="2"/>
  <c r="K2369" i="2"/>
  <c r="G2370" i="2"/>
  <c r="K2370" i="2"/>
  <c r="V2370" i="2"/>
  <c r="W2370" i="2"/>
  <c r="G2371" i="2"/>
  <c r="G2372" i="2"/>
  <c r="G2373" i="2"/>
  <c r="K2373" i="2"/>
  <c r="V2373" i="2"/>
  <c r="W2373" i="2"/>
  <c r="G2374" i="2"/>
  <c r="K2374" i="2"/>
  <c r="G2375" i="2"/>
  <c r="G2376" i="2"/>
  <c r="G2377" i="2"/>
  <c r="K2377" i="2"/>
  <c r="G2378" i="2"/>
  <c r="K2378" i="2"/>
  <c r="S2378" i="2"/>
  <c r="T2378" i="2"/>
  <c r="G2379" i="2"/>
  <c r="G2380" i="2"/>
  <c r="G2381" i="2"/>
  <c r="K2381" i="2"/>
  <c r="G2382" i="2"/>
  <c r="K2382" i="2"/>
  <c r="G2383" i="2"/>
  <c r="G2384" i="2"/>
  <c r="G2385" i="2"/>
  <c r="K2385" i="2"/>
  <c r="G2386" i="2"/>
  <c r="K2386" i="2"/>
  <c r="V2386" i="2"/>
  <c r="W2386" i="2"/>
  <c r="G2387" i="2"/>
  <c r="G2388" i="2"/>
  <c r="G2389" i="2"/>
  <c r="K2389" i="2"/>
  <c r="V2389" i="2"/>
  <c r="W2389" i="2"/>
  <c r="G2390" i="2"/>
  <c r="K2390" i="2"/>
  <c r="G2391" i="2"/>
  <c r="G2392" i="2"/>
  <c r="G2393" i="2"/>
  <c r="K2393" i="2"/>
  <c r="G2394" i="2"/>
  <c r="K2394" i="2"/>
  <c r="G2395" i="2"/>
  <c r="G2396" i="2"/>
  <c r="G2397" i="2"/>
  <c r="K2397" i="2"/>
  <c r="G2398" i="2"/>
  <c r="K2398" i="2"/>
  <c r="G2399" i="2"/>
  <c r="G2400" i="2"/>
  <c r="G2401" i="2"/>
  <c r="K2401" i="2"/>
  <c r="G2402" i="2"/>
  <c r="K2402" i="2"/>
  <c r="V2402" i="2"/>
  <c r="W2402" i="2"/>
  <c r="G2403" i="2"/>
  <c r="G2404" i="2"/>
  <c r="G2405" i="2"/>
  <c r="K2405" i="2"/>
  <c r="V2405" i="2"/>
  <c r="W2405" i="2"/>
  <c r="G2406" i="2"/>
  <c r="K2406" i="2"/>
  <c r="G2407" i="2"/>
  <c r="G2408" i="2"/>
  <c r="G2409" i="2"/>
  <c r="K2409" i="2"/>
  <c r="G2410" i="2"/>
  <c r="K2410" i="2"/>
  <c r="G2411" i="2"/>
  <c r="G2412" i="2"/>
  <c r="G2413" i="2"/>
  <c r="K2413" i="2"/>
  <c r="G2414" i="2"/>
  <c r="K2414" i="2"/>
  <c r="G2415" i="2"/>
  <c r="G2416" i="2"/>
  <c r="G2417" i="2"/>
  <c r="K2417" i="2"/>
  <c r="G2418" i="2"/>
  <c r="K2418" i="2"/>
  <c r="V2418" i="2"/>
  <c r="W2418" i="2"/>
  <c r="G2419" i="2"/>
  <c r="G2420" i="2"/>
  <c r="G2421" i="2"/>
  <c r="K2421" i="2"/>
  <c r="V2421" i="2"/>
  <c r="W2421" i="2"/>
  <c r="G2422" i="2"/>
  <c r="K2422" i="2"/>
  <c r="G2423" i="2"/>
  <c r="G2424" i="2"/>
  <c r="G2425" i="2"/>
  <c r="K2425" i="2"/>
  <c r="G2426" i="2"/>
  <c r="K2426" i="2"/>
  <c r="S2426" i="2"/>
  <c r="T2426" i="2"/>
  <c r="G2427" i="2"/>
  <c r="G2428" i="2"/>
  <c r="G2429" i="2"/>
  <c r="K2429" i="2"/>
  <c r="G2430" i="2"/>
  <c r="K2430" i="2"/>
  <c r="G2431" i="2"/>
  <c r="G2432" i="2"/>
  <c r="G2433" i="2"/>
  <c r="K2433" i="2"/>
  <c r="G2434" i="2"/>
  <c r="K2434" i="2"/>
  <c r="V2434" i="2"/>
  <c r="W2434" i="2"/>
  <c r="G2435" i="2"/>
  <c r="G2436" i="2"/>
  <c r="G2437" i="2"/>
  <c r="K2437" i="2"/>
  <c r="V2437" i="2"/>
  <c r="W2437" i="2"/>
  <c r="G2438" i="2"/>
  <c r="K2438" i="2"/>
  <c r="G2439" i="2"/>
  <c r="G2440" i="2"/>
  <c r="G2441" i="2"/>
  <c r="K2441" i="2"/>
  <c r="G2442" i="2"/>
  <c r="K2442" i="2"/>
  <c r="S2442" i="2"/>
  <c r="T2442" i="2"/>
  <c r="G2443" i="2"/>
  <c r="G2444" i="2"/>
  <c r="G2445" i="2"/>
  <c r="K2445" i="2"/>
  <c r="G2446" i="2"/>
  <c r="K2446" i="2"/>
  <c r="G2447" i="2"/>
  <c r="G2448" i="2"/>
  <c r="G2449" i="2"/>
  <c r="K2449" i="2"/>
  <c r="G2450" i="2"/>
  <c r="K2450" i="2"/>
  <c r="V2450" i="2"/>
  <c r="W2450" i="2"/>
  <c r="G2451" i="2"/>
  <c r="G2452" i="2"/>
  <c r="G2453" i="2"/>
  <c r="K2453" i="2"/>
  <c r="V2453" i="2"/>
  <c r="W2453" i="2"/>
  <c r="G2454" i="2"/>
  <c r="K2454" i="2"/>
  <c r="G2455" i="2"/>
  <c r="G2456" i="2"/>
  <c r="G2457" i="2"/>
  <c r="K2457" i="2"/>
  <c r="G2458" i="2"/>
  <c r="K2458" i="2"/>
  <c r="S2458" i="2"/>
  <c r="T2458" i="2"/>
  <c r="G2459" i="2"/>
  <c r="G2460" i="2"/>
  <c r="G2461" i="2"/>
  <c r="K2461" i="2"/>
  <c r="G2462" i="2"/>
  <c r="K2462" i="2"/>
  <c r="G2463" i="2"/>
  <c r="G2464" i="2"/>
  <c r="G2465" i="2"/>
  <c r="K2465" i="2"/>
  <c r="G2466" i="2"/>
  <c r="K2466" i="2"/>
  <c r="V2466" i="2"/>
  <c r="W2466" i="2"/>
  <c r="G2467" i="2"/>
  <c r="G2468" i="2"/>
  <c r="G2469" i="2"/>
  <c r="K2469" i="2"/>
  <c r="V2469" i="2"/>
  <c r="W2469" i="2"/>
  <c r="G2470" i="2"/>
  <c r="K2470" i="2"/>
  <c r="G2471" i="2"/>
  <c r="G2472" i="2"/>
  <c r="G2473" i="2"/>
  <c r="K2473" i="2"/>
  <c r="G2474" i="2"/>
  <c r="K2474" i="2"/>
  <c r="G2475" i="2"/>
  <c r="G2476" i="2"/>
  <c r="G2477" i="2"/>
  <c r="K2477" i="2"/>
  <c r="G2478" i="2"/>
  <c r="K2478" i="2"/>
  <c r="G2479" i="2"/>
  <c r="G2480" i="2"/>
  <c r="G2481" i="2"/>
  <c r="K2481" i="2"/>
  <c r="G2482" i="2"/>
  <c r="K2482" i="2"/>
  <c r="V2482" i="2"/>
  <c r="W2482" i="2"/>
  <c r="G2483" i="2"/>
  <c r="G2484" i="2"/>
  <c r="G2485" i="2"/>
  <c r="K2485" i="2"/>
  <c r="V2485" i="2"/>
  <c r="W2485" i="2"/>
  <c r="G2486" i="2"/>
  <c r="K2486" i="2"/>
  <c r="G2487" i="2"/>
  <c r="G2488" i="2"/>
  <c r="G2489" i="2"/>
  <c r="K2489" i="2"/>
  <c r="G2490" i="2"/>
  <c r="K2490" i="2"/>
  <c r="G2491" i="2"/>
  <c r="G2492" i="2"/>
  <c r="G2493" i="2"/>
  <c r="K2493" i="2"/>
  <c r="G2494" i="2"/>
  <c r="K2494" i="2"/>
  <c r="G2495" i="2"/>
  <c r="G2496" i="2"/>
  <c r="G2497" i="2"/>
  <c r="K2497" i="2"/>
  <c r="G2498" i="2"/>
  <c r="K2498" i="2"/>
  <c r="V2498" i="2"/>
  <c r="W2498" i="2"/>
  <c r="G2499" i="2"/>
  <c r="G2500" i="2"/>
  <c r="G2501" i="2"/>
  <c r="K2501" i="2"/>
  <c r="V2501" i="2"/>
  <c r="W2501" i="2"/>
  <c r="G2502" i="2"/>
  <c r="K2502" i="2"/>
  <c r="G2503" i="2"/>
  <c r="G2504" i="2"/>
  <c r="G2505" i="2"/>
  <c r="K2505" i="2"/>
  <c r="G2506" i="2"/>
  <c r="K2506" i="2"/>
  <c r="S2506" i="2"/>
  <c r="T2506" i="2"/>
  <c r="G2507" i="2"/>
  <c r="G2508" i="2"/>
  <c r="G2509" i="2"/>
  <c r="K2509" i="2"/>
  <c r="G2510" i="2"/>
  <c r="K2510" i="2"/>
  <c r="G2511" i="2"/>
  <c r="G2512" i="2"/>
  <c r="G2513" i="2"/>
  <c r="K2513" i="2"/>
  <c r="G2514" i="2"/>
  <c r="K2514" i="2"/>
  <c r="V2514" i="2"/>
  <c r="W2514" i="2"/>
  <c r="G2515" i="2"/>
  <c r="G2516" i="2"/>
  <c r="G2517" i="2"/>
  <c r="K2517" i="2"/>
  <c r="V2517" i="2"/>
  <c r="W2517" i="2"/>
  <c r="G2518" i="2"/>
  <c r="K2518" i="2"/>
  <c r="G2519" i="2"/>
  <c r="G2520" i="2"/>
  <c r="G2521" i="2"/>
  <c r="K2521" i="2"/>
  <c r="G2522" i="2"/>
  <c r="K2522" i="2"/>
  <c r="S2522" i="2"/>
  <c r="T2522" i="2"/>
  <c r="G2523" i="2"/>
  <c r="G2524" i="2"/>
  <c r="G2525" i="2"/>
  <c r="K2525" i="2"/>
  <c r="G2526" i="2"/>
  <c r="K2526" i="2"/>
  <c r="G2527" i="2"/>
  <c r="G2528" i="2"/>
  <c r="G2529" i="2"/>
  <c r="K2529" i="2"/>
  <c r="G2530" i="2"/>
  <c r="K2530" i="2"/>
  <c r="V2530" i="2"/>
  <c r="W2530" i="2"/>
  <c r="G2531" i="2"/>
  <c r="G2532" i="2"/>
  <c r="G2533" i="2"/>
  <c r="K2533" i="2"/>
  <c r="V2533" i="2"/>
  <c r="W2533" i="2"/>
  <c r="G2534" i="2"/>
  <c r="K2534" i="2"/>
  <c r="G2535" i="2"/>
  <c r="G2536" i="2"/>
  <c r="G2537" i="2"/>
  <c r="K2537" i="2"/>
  <c r="G2538" i="2"/>
  <c r="K2538" i="2"/>
  <c r="S2538" i="2"/>
  <c r="T2538" i="2"/>
  <c r="G2539" i="2"/>
  <c r="G2540" i="2"/>
  <c r="G2541" i="2"/>
  <c r="K2541" i="2"/>
  <c r="G2542" i="2"/>
  <c r="K2542" i="2"/>
  <c r="G2543" i="2"/>
  <c r="G2544" i="2"/>
  <c r="G2545" i="2"/>
  <c r="K2545" i="2"/>
  <c r="G2546" i="2"/>
  <c r="K2546" i="2"/>
  <c r="V2546" i="2"/>
  <c r="W2546" i="2"/>
  <c r="G2547" i="2"/>
  <c r="G2548" i="2"/>
  <c r="G2549" i="2"/>
  <c r="K2549" i="2"/>
  <c r="V2549" i="2"/>
  <c r="W2549" i="2"/>
  <c r="G2550" i="2"/>
  <c r="K2550" i="2"/>
  <c r="G2551" i="2"/>
  <c r="G2552" i="2"/>
  <c r="G2553" i="2"/>
  <c r="K2553" i="2"/>
  <c r="G2554" i="2"/>
  <c r="K2554" i="2"/>
  <c r="S2554" i="2"/>
  <c r="T2554" i="2"/>
  <c r="G2555" i="2"/>
  <c r="G2556" i="2"/>
  <c r="G2557" i="2"/>
  <c r="K2557" i="2"/>
  <c r="G2558" i="2"/>
  <c r="K2558" i="2"/>
  <c r="G2559" i="2"/>
  <c r="G2560" i="2"/>
  <c r="G2561" i="2"/>
  <c r="K2561" i="2"/>
  <c r="G2562" i="2"/>
  <c r="K2562" i="2"/>
  <c r="V2562" i="2"/>
  <c r="W2562" i="2"/>
  <c r="G2563" i="2"/>
  <c r="G2564" i="2"/>
  <c r="G2565" i="2"/>
  <c r="K2565" i="2"/>
  <c r="V2565" i="2"/>
  <c r="W2565" i="2"/>
  <c r="G2566" i="2"/>
  <c r="K2566" i="2"/>
  <c r="G2567" i="2"/>
  <c r="G2568" i="2"/>
  <c r="G2569" i="2"/>
  <c r="K2569" i="2"/>
  <c r="G2570" i="2"/>
  <c r="K2570" i="2"/>
  <c r="G2571" i="2"/>
  <c r="G2572" i="2"/>
  <c r="G2573" i="2"/>
  <c r="K2573" i="2"/>
  <c r="G2574" i="2"/>
  <c r="K2574" i="2"/>
  <c r="G2575" i="2"/>
  <c r="G2576" i="2"/>
  <c r="G2577" i="2"/>
  <c r="K2577" i="2"/>
  <c r="G2578" i="2"/>
  <c r="K2578" i="2"/>
  <c r="V2578" i="2"/>
  <c r="W2578" i="2"/>
  <c r="G2579" i="2"/>
  <c r="G2580" i="2"/>
  <c r="G2581" i="2"/>
  <c r="K2581" i="2"/>
  <c r="V2581" i="2"/>
  <c r="W2581" i="2"/>
  <c r="G2582" i="2"/>
  <c r="K2582" i="2"/>
  <c r="G2583" i="2"/>
  <c r="G2584" i="2"/>
  <c r="G2585" i="2"/>
  <c r="K2585" i="2"/>
  <c r="G2586" i="2"/>
  <c r="K2586" i="2"/>
  <c r="S2586" i="2"/>
  <c r="T2586" i="2"/>
  <c r="G2587" i="2"/>
  <c r="G2588" i="2"/>
  <c r="G2589" i="2"/>
  <c r="K2589" i="2"/>
  <c r="G2590" i="2"/>
  <c r="K2590" i="2"/>
  <c r="G2591" i="2"/>
  <c r="G2592" i="2"/>
  <c r="G2593" i="2"/>
  <c r="K2593" i="2"/>
  <c r="G2594" i="2"/>
  <c r="K2594" i="2"/>
  <c r="V2594" i="2"/>
  <c r="W2594" i="2"/>
  <c r="G2595" i="2"/>
  <c r="G2596" i="2"/>
  <c r="G2597" i="2"/>
  <c r="K2597" i="2"/>
  <c r="V2597" i="2"/>
  <c r="W2597" i="2"/>
  <c r="G2598" i="2"/>
  <c r="K2598" i="2"/>
  <c r="G2599" i="2"/>
  <c r="G2600" i="2"/>
  <c r="G2601" i="2"/>
  <c r="K2601" i="2"/>
  <c r="G2602" i="2"/>
  <c r="K2602" i="2"/>
  <c r="S2602" i="2"/>
  <c r="T2602" i="2"/>
  <c r="G2603" i="2"/>
  <c r="G2604" i="2"/>
  <c r="G2605" i="2"/>
  <c r="K2605" i="2"/>
  <c r="G2606" i="2"/>
  <c r="K2606" i="2"/>
  <c r="G2607" i="2"/>
  <c r="G2608" i="2"/>
  <c r="G2609" i="2"/>
  <c r="K2609" i="2"/>
  <c r="G2610" i="2"/>
  <c r="K2610" i="2"/>
  <c r="V2610" i="2"/>
  <c r="W2610" i="2"/>
  <c r="G2611" i="2"/>
  <c r="G2612" i="2"/>
  <c r="G2613" i="2"/>
  <c r="K2613" i="2"/>
  <c r="V2613" i="2"/>
  <c r="W2613" i="2"/>
  <c r="G2614" i="2"/>
  <c r="K2614" i="2"/>
  <c r="G2615" i="2"/>
  <c r="G2616" i="2"/>
  <c r="G2617" i="2"/>
  <c r="K2617" i="2"/>
  <c r="G2618" i="2"/>
  <c r="K2618" i="2"/>
  <c r="G2619" i="2"/>
  <c r="G2620" i="2"/>
  <c r="G2621" i="2"/>
  <c r="K2621" i="2"/>
  <c r="G2622" i="2"/>
  <c r="K2622" i="2"/>
  <c r="G2623" i="2"/>
  <c r="G2624" i="2"/>
  <c r="G2625" i="2"/>
  <c r="K2625" i="2"/>
  <c r="G2626" i="2"/>
  <c r="K2626" i="2"/>
  <c r="V2626" i="2"/>
  <c r="W2626" i="2"/>
  <c r="G2627" i="2"/>
  <c r="G2628" i="2"/>
  <c r="G2629" i="2"/>
  <c r="K2629" i="2"/>
  <c r="V2629" i="2"/>
  <c r="W2629" i="2"/>
  <c r="G2630" i="2"/>
  <c r="K2630" i="2"/>
  <c r="G2631" i="2"/>
  <c r="G2632" i="2"/>
  <c r="G2633" i="2"/>
  <c r="K2633" i="2"/>
  <c r="G2634" i="2"/>
  <c r="K2634" i="2"/>
  <c r="G2635" i="2"/>
  <c r="G2636" i="2"/>
  <c r="G2637" i="2"/>
  <c r="K2637" i="2"/>
  <c r="G2638" i="2"/>
  <c r="K2638" i="2"/>
  <c r="G2639" i="2"/>
  <c r="G2640" i="2"/>
  <c r="G2641" i="2"/>
  <c r="K2641" i="2"/>
  <c r="G2642" i="2"/>
  <c r="K2642" i="2"/>
  <c r="V2642" i="2"/>
  <c r="W2642" i="2"/>
  <c r="G2643" i="2"/>
  <c r="G2644" i="2"/>
  <c r="G2645" i="2"/>
  <c r="K2645" i="2"/>
  <c r="V2645" i="2"/>
  <c r="W2645" i="2"/>
  <c r="G2646" i="2"/>
  <c r="K2646" i="2"/>
  <c r="G2647" i="2"/>
  <c r="G2648" i="2"/>
  <c r="G2649" i="2"/>
  <c r="K2649" i="2"/>
  <c r="G2650" i="2"/>
  <c r="K2650" i="2"/>
  <c r="S2650" i="2"/>
  <c r="T2650" i="2"/>
  <c r="G2651" i="2"/>
  <c r="G2652" i="2"/>
  <c r="G2653" i="2"/>
  <c r="K2653" i="2"/>
  <c r="G2654" i="2"/>
  <c r="K2654" i="2"/>
  <c r="G2655" i="2"/>
  <c r="G2656" i="2"/>
  <c r="G2657" i="2"/>
  <c r="K2657" i="2"/>
  <c r="G2658" i="2"/>
  <c r="K2658" i="2"/>
  <c r="V2658" i="2"/>
  <c r="W2658" i="2"/>
  <c r="G2659" i="2"/>
  <c r="G2660" i="2"/>
  <c r="G2661" i="2"/>
  <c r="K2661" i="2"/>
  <c r="V2661" i="2"/>
  <c r="W2661" i="2"/>
  <c r="G2662" i="2"/>
  <c r="K2662" i="2"/>
  <c r="G2663" i="2"/>
  <c r="G2664" i="2"/>
  <c r="G2665" i="2"/>
  <c r="K2665" i="2"/>
  <c r="G2666" i="2"/>
  <c r="K2666" i="2"/>
  <c r="S2666" i="2"/>
  <c r="T2666" i="2"/>
  <c r="G2667" i="2"/>
  <c r="G2668" i="2"/>
  <c r="G2669" i="2"/>
  <c r="K2669" i="2"/>
  <c r="G2670" i="2"/>
  <c r="K2670" i="2"/>
  <c r="G2671" i="2"/>
  <c r="G2672" i="2"/>
  <c r="G2673" i="2"/>
  <c r="K2673" i="2"/>
  <c r="G2674" i="2"/>
  <c r="K2674" i="2"/>
  <c r="V2674" i="2"/>
  <c r="W2674" i="2"/>
  <c r="G2675" i="2"/>
  <c r="G2676" i="2"/>
  <c r="G2677" i="2"/>
  <c r="K2677" i="2"/>
  <c r="V2677" i="2"/>
  <c r="W2677" i="2"/>
  <c r="G2678" i="2"/>
  <c r="K2678" i="2"/>
  <c r="G2679" i="2"/>
  <c r="G2680" i="2"/>
  <c r="G2681" i="2"/>
  <c r="K2681" i="2"/>
  <c r="G2682" i="2"/>
  <c r="K2682" i="2"/>
  <c r="S2682" i="2"/>
  <c r="T2682" i="2"/>
  <c r="G2683" i="2"/>
  <c r="G2684" i="2"/>
  <c r="G2685" i="2"/>
  <c r="K2685" i="2"/>
  <c r="G2686" i="2"/>
  <c r="K2686" i="2"/>
  <c r="G2687" i="2"/>
  <c r="G2688" i="2"/>
  <c r="G2689" i="2"/>
  <c r="K2689" i="2"/>
  <c r="G2690" i="2"/>
  <c r="K2690" i="2"/>
  <c r="V2690" i="2"/>
  <c r="W2690" i="2"/>
  <c r="G2691" i="2"/>
  <c r="G2692" i="2"/>
  <c r="G2693" i="2"/>
  <c r="K2693" i="2"/>
  <c r="V2693" i="2"/>
  <c r="W2693" i="2"/>
  <c r="G2694" i="2"/>
  <c r="K2694" i="2"/>
  <c r="G2695" i="2"/>
  <c r="G2696" i="2"/>
  <c r="G2697" i="2"/>
  <c r="K2697" i="2"/>
  <c r="G2698" i="2"/>
  <c r="K2698" i="2"/>
  <c r="S2698" i="2"/>
  <c r="T2698" i="2"/>
  <c r="G2699" i="2"/>
  <c r="G2700" i="2"/>
  <c r="G2701" i="2"/>
  <c r="K2701" i="2"/>
  <c r="G2702" i="2"/>
  <c r="K2702" i="2"/>
  <c r="G2703" i="2"/>
  <c r="G2704" i="2"/>
  <c r="G2705" i="2"/>
  <c r="K2705" i="2"/>
  <c r="G2706" i="2"/>
  <c r="K2706" i="2"/>
  <c r="V2706" i="2"/>
  <c r="W2706" i="2"/>
  <c r="G2707" i="2"/>
  <c r="G2708" i="2"/>
  <c r="G2709" i="2"/>
  <c r="K2709" i="2"/>
  <c r="V2709" i="2"/>
  <c r="W2709" i="2"/>
  <c r="G2710" i="2"/>
  <c r="K2710" i="2"/>
  <c r="G2711" i="2"/>
  <c r="G2712" i="2"/>
  <c r="G2713" i="2"/>
  <c r="K2713" i="2"/>
  <c r="G2714" i="2"/>
  <c r="K2714" i="2"/>
  <c r="G2715" i="2"/>
  <c r="G2716" i="2"/>
  <c r="G2717" i="2"/>
  <c r="K2717" i="2"/>
  <c r="G2718" i="2"/>
  <c r="K2718" i="2"/>
  <c r="G2719" i="2"/>
  <c r="G2720" i="2"/>
  <c r="G2721" i="2"/>
  <c r="K2721" i="2"/>
  <c r="G2722" i="2"/>
  <c r="K2722" i="2"/>
  <c r="V2722" i="2"/>
  <c r="W2722" i="2"/>
  <c r="G2723" i="2"/>
  <c r="G2724" i="2"/>
  <c r="G2725" i="2"/>
  <c r="K2725" i="2"/>
  <c r="V2725" i="2"/>
  <c r="W2725" i="2"/>
  <c r="G2726" i="2"/>
  <c r="K2726" i="2"/>
  <c r="G2727" i="2"/>
  <c r="G2728" i="2"/>
  <c r="G2729" i="2"/>
  <c r="K2729" i="2"/>
  <c r="G2730" i="2"/>
  <c r="K2730" i="2"/>
  <c r="G2731" i="2"/>
  <c r="G2732" i="2"/>
  <c r="G2733" i="2"/>
  <c r="K2733" i="2"/>
  <c r="G2734" i="2"/>
  <c r="K2734" i="2"/>
  <c r="G2735" i="2"/>
  <c r="G2736" i="2"/>
  <c r="G2737" i="2"/>
  <c r="K2737" i="2"/>
  <c r="G2738" i="2"/>
  <c r="K2738" i="2"/>
  <c r="V2738" i="2"/>
  <c r="W2738" i="2"/>
  <c r="G2739" i="2"/>
  <c r="G2740" i="2"/>
  <c r="G2741" i="2"/>
  <c r="K2741" i="2"/>
  <c r="V2741" i="2"/>
  <c r="W2741" i="2"/>
  <c r="G2742" i="2"/>
  <c r="K2742" i="2"/>
  <c r="G2743" i="2"/>
  <c r="G2744" i="2"/>
  <c r="G2745" i="2"/>
  <c r="K2745" i="2"/>
  <c r="G2746" i="2"/>
  <c r="K2746" i="2"/>
  <c r="G2747" i="2"/>
  <c r="G2748" i="2"/>
  <c r="G2749" i="2"/>
  <c r="K2749" i="2"/>
  <c r="G2750" i="2"/>
  <c r="K2750" i="2"/>
  <c r="G2751" i="2"/>
  <c r="G2752" i="2"/>
  <c r="G2753" i="2"/>
  <c r="K2753" i="2"/>
  <c r="G2754" i="2"/>
  <c r="K2754" i="2"/>
  <c r="V2754" i="2"/>
  <c r="W2754" i="2"/>
  <c r="G2755" i="2"/>
  <c r="G2756" i="2"/>
  <c r="G2757" i="2"/>
  <c r="K2757" i="2"/>
  <c r="V2757" i="2"/>
  <c r="W2757" i="2"/>
  <c r="G2758" i="2"/>
  <c r="K2758" i="2"/>
  <c r="G2759" i="2"/>
  <c r="G2760" i="2"/>
  <c r="G2761" i="2"/>
  <c r="K2761" i="2"/>
  <c r="G2762" i="2"/>
  <c r="K2762" i="2"/>
  <c r="G2763" i="2"/>
  <c r="G2764" i="2"/>
  <c r="G2765" i="2"/>
  <c r="K2765" i="2"/>
  <c r="G2766" i="2"/>
  <c r="K2766" i="2"/>
  <c r="G2767" i="2"/>
  <c r="G2768" i="2"/>
  <c r="G2769" i="2"/>
  <c r="K2769" i="2"/>
  <c r="G2770" i="2"/>
  <c r="K2770" i="2"/>
  <c r="V2770" i="2"/>
  <c r="W2770" i="2"/>
  <c r="G2771" i="2"/>
  <c r="G2772" i="2"/>
  <c r="G2773" i="2"/>
  <c r="K2773" i="2"/>
  <c r="V2773" i="2"/>
  <c r="W2773" i="2"/>
  <c r="G2774" i="2"/>
  <c r="K2774" i="2"/>
  <c r="G2775" i="2"/>
  <c r="G2776" i="2"/>
  <c r="G2777" i="2"/>
  <c r="K2777" i="2"/>
  <c r="G2778" i="2"/>
  <c r="K2778" i="2"/>
  <c r="G2779" i="2"/>
  <c r="G2780" i="2"/>
  <c r="G2781" i="2"/>
  <c r="K2781" i="2"/>
  <c r="G2782" i="2"/>
  <c r="K2782" i="2"/>
  <c r="G2783" i="2"/>
  <c r="G2784" i="2"/>
  <c r="G2785" i="2"/>
  <c r="K2785" i="2"/>
  <c r="G2786" i="2"/>
  <c r="K2786" i="2"/>
  <c r="V2786" i="2"/>
  <c r="W2786" i="2"/>
  <c r="G2787" i="2"/>
  <c r="G2788" i="2"/>
  <c r="G2789" i="2"/>
  <c r="K2789" i="2"/>
  <c r="V2789" i="2"/>
  <c r="W2789" i="2"/>
  <c r="G2790" i="2"/>
  <c r="K2790" i="2"/>
  <c r="G2791" i="2"/>
  <c r="G2792" i="2"/>
  <c r="G2793" i="2"/>
  <c r="K2793" i="2"/>
  <c r="G2794" i="2"/>
  <c r="K2794" i="2"/>
  <c r="G2795" i="2"/>
  <c r="G2796" i="2"/>
  <c r="G2797" i="2"/>
  <c r="K2797" i="2"/>
  <c r="G2798" i="2"/>
  <c r="K2798" i="2"/>
  <c r="G2799" i="2"/>
  <c r="G2800" i="2"/>
  <c r="G2801" i="2"/>
  <c r="K2801" i="2"/>
  <c r="G2802" i="2"/>
  <c r="K2802" i="2"/>
  <c r="V2802" i="2"/>
  <c r="W2802" i="2"/>
  <c r="G2803" i="2"/>
  <c r="G2804" i="2"/>
  <c r="G2805" i="2"/>
  <c r="K2805" i="2"/>
  <c r="V2805" i="2"/>
  <c r="W2805" i="2"/>
  <c r="G2806" i="2"/>
  <c r="K2806" i="2"/>
  <c r="G2807" i="2"/>
  <c r="G2808" i="2"/>
  <c r="G2809" i="2"/>
  <c r="K2809" i="2"/>
  <c r="G2810" i="2"/>
  <c r="K2810" i="2"/>
  <c r="G2811" i="2"/>
  <c r="G2812" i="2"/>
  <c r="G2813" i="2"/>
  <c r="K2813" i="2"/>
  <c r="G2814" i="2"/>
  <c r="K2814" i="2"/>
  <c r="G2815" i="2"/>
  <c r="G2816" i="2"/>
  <c r="G2817" i="2"/>
  <c r="K2817" i="2"/>
  <c r="G2818" i="2"/>
  <c r="K2818" i="2"/>
  <c r="V2818" i="2"/>
  <c r="W2818" i="2"/>
  <c r="G2819" i="2"/>
  <c r="G2820" i="2"/>
  <c r="G2821" i="2"/>
  <c r="K2821" i="2"/>
  <c r="V2821" i="2"/>
  <c r="W2821" i="2"/>
  <c r="G2822" i="2"/>
  <c r="K2822" i="2"/>
  <c r="G2823" i="2"/>
  <c r="G2824" i="2"/>
  <c r="G2825" i="2"/>
  <c r="K2825" i="2"/>
  <c r="G2826" i="2"/>
  <c r="K2826" i="2"/>
  <c r="G2827" i="2"/>
  <c r="G2828" i="2"/>
  <c r="G2829" i="2"/>
  <c r="K2829" i="2"/>
  <c r="G2830" i="2"/>
  <c r="K2830" i="2"/>
  <c r="G2831" i="2"/>
  <c r="G2832" i="2"/>
  <c r="G2833" i="2"/>
  <c r="K2833" i="2"/>
  <c r="G2834" i="2"/>
  <c r="K2834" i="2"/>
  <c r="V2834" i="2"/>
  <c r="W2834" i="2"/>
  <c r="G2835" i="2"/>
  <c r="G2836" i="2"/>
  <c r="G2837" i="2"/>
  <c r="K2837" i="2"/>
  <c r="V2837" i="2"/>
  <c r="W2837" i="2"/>
  <c r="G2838" i="2"/>
  <c r="K2838" i="2"/>
  <c r="G2839" i="2"/>
  <c r="G2840" i="2"/>
  <c r="G2841" i="2"/>
  <c r="K2841" i="2"/>
  <c r="G2842" i="2"/>
  <c r="K2842" i="2"/>
  <c r="S2842" i="2"/>
  <c r="T2842" i="2"/>
  <c r="G2843" i="2"/>
  <c r="G2844" i="2"/>
  <c r="G2845" i="2"/>
  <c r="K2845" i="2"/>
  <c r="G2846" i="2"/>
  <c r="K2846" i="2"/>
  <c r="G2847" i="2"/>
  <c r="G2848" i="2"/>
  <c r="G2849" i="2"/>
  <c r="K2849" i="2"/>
  <c r="G2850" i="2"/>
  <c r="K2850" i="2"/>
  <c r="V2850" i="2"/>
  <c r="W2850" i="2"/>
  <c r="G2851" i="2"/>
  <c r="G2852" i="2"/>
  <c r="G2853" i="2"/>
  <c r="K2853" i="2"/>
  <c r="V2853" i="2"/>
  <c r="W2853" i="2"/>
  <c r="G2854" i="2"/>
  <c r="K2854" i="2"/>
  <c r="G2855" i="2"/>
  <c r="G2856" i="2"/>
  <c r="G2857" i="2"/>
  <c r="K2857" i="2"/>
  <c r="G2858" i="2"/>
  <c r="K2858" i="2"/>
  <c r="S2858" i="2"/>
  <c r="T2858" i="2"/>
  <c r="G2859" i="2"/>
  <c r="G2860" i="2"/>
  <c r="G2861" i="2"/>
  <c r="K2861" i="2"/>
  <c r="G2862" i="2"/>
  <c r="K2862" i="2"/>
  <c r="G2863" i="2"/>
  <c r="G2864" i="2"/>
  <c r="G2865" i="2"/>
  <c r="K2865" i="2"/>
  <c r="G2866" i="2"/>
  <c r="K2866" i="2"/>
  <c r="V2866" i="2"/>
  <c r="W2866" i="2"/>
  <c r="G2867" i="2"/>
  <c r="G2868" i="2"/>
  <c r="G2869" i="2"/>
  <c r="K2869" i="2"/>
  <c r="V2869" i="2"/>
  <c r="W2869" i="2"/>
  <c r="G2870" i="2"/>
  <c r="K2870" i="2"/>
  <c r="G2871" i="2"/>
  <c r="G2872" i="2"/>
  <c r="G2873" i="2"/>
  <c r="K2873" i="2"/>
  <c r="G2874" i="2"/>
  <c r="K2874" i="2"/>
  <c r="S2874" i="2"/>
  <c r="T2874" i="2"/>
  <c r="G2875" i="2"/>
  <c r="G2876" i="2"/>
  <c r="G2877" i="2"/>
  <c r="K2877" i="2"/>
  <c r="G2878" i="2"/>
  <c r="K2878" i="2"/>
  <c r="G2879" i="2"/>
  <c r="G2880" i="2"/>
  <c r="G2881" i="2"/>
  <c r="K2881" i="2"/>
  <c r="G2882" i="2"/>
  <c r="K2882" i="2"/>
  <c r="V2882" i="2"/>
  <c r="W2882" i="2"/>
  <c r="G2883" i="2"/>
  <c r="G2884" i="2"/>
  <c r="G2885" i="2"/>
  <c r="K2885" i="2"/>
  <c r="V2885" i="2"/>
  <c r="W2885" i="2"/>
  <c r="G2886" i="2"/>
  <c r="K2886" i="2"/>
  <c r="G2887" i="2"/>
  <c r="G2888" i="2"/>
  <c r="G2889" i="2"/>
  <c r="K2889" i="2"/>
  <c r="G2890" i="2"/>
  <c r="K2890" i="2"/>
  <c r="G2891" i="2"/>
  <c r="G2892" i="2"/>
  <c r="G2893" i="2"/>
  <c r="K2893" i="2"/>
  <c r="G2894" i="2"/>
  <c r="K2894" i="2"/>
  <c r="G2895" i="2"/>
  <c r="G2896" i="2"/>
  <c r="G2897" i="2"/>
  <c r="K2897" i="2"/>
  <c r="G2898" i="2"/>
  <c r="K2898" i="2"/>
  <c r="V2898" i="2"/>
  <c r="W2898" i="2"/>
  <c r="G2899" i="2"/>
  <c r="G2900" i="2"/>
  <c r="G2901" i="2"/>
  <c r="K2901" i="2"/>
  <c r="V2901" i="2"/>
  <c r="W2901" i="2"/>
  <c r="G2902" i="2"/>
  <c r="K2902" i="2"/>
  <c r="G2903" i="2"/>
  <c r="G2904" i="2"/>
  <c r="G2905" i="2"/>
  <c r="K2905" i="2"/>
  <c r="G2906" i="2"/>
  <c r="K2906" i="2"/>
  <c r="G2907" i="2"/>
  <c r="G2908" i="2"/>
  <c r="G2909" i="2"/>
  <c r="K2909" i="2"/>
  <c r="G2910" i="2"/>
  <c r="K2910" i="2"/>
  <c r="G2911" i="2"/>
  <c r="G2912" i="2"/>
  <c r="G2913" i="2"/>
  <c r="K2913" i="2"/>
  <c r="G2914" i="2"/>
  <c r="K2914" i="2"/>
  <c r="V2914" i="2"/>
  <c r="W2914" i="2"/>
  <c r="G2915" i="2"/>
  <c r="G2916" i="2"/>
  <c r="G2917" i="2"/>
  <c r="K2917" i="2"/>
  <c r="V2917" i="2"/>
  <c r="W2917" i="2"/>
  <c r="G2918" i="2"/>
  <c r="K2918" i="2"/>
  <c r="G2919" i="2"/>
  <c r="G2920" i="2"/>
  <c r="G2921" i="2"/>
  <c r="K2921" i="2"/>
  <c r="G2922" i="2"/>
  <c r="K2922" i="2"/>
  <c r="S2922" i="2"/>
  <c r="T2922" i="2"/>
  <c r="G2923" i="2"/>
  <c r="G2924" i="2"/>
  <c r="G2925" i="2"/>
  <c r="K2925" i="2"/>
  <c r="G2926" i="2"/>
  <c r="K2926" i="2"/>
  <c r="G2927" i="2"/>
  <c r="G2928" i="2"/>
  <c r="G2929" i="2"/>
  <c r="K2929" i="2"/>
  <c r="G2930" i="2"/>
  <c r="K2930" i="2"/>
  <c r="V2930" i="2"/>
  <c r="W2930" i="2"/>
  <c r="G2931" i="2"/>
  <c r="G2932" i="2"/>
  <c r="G2933" i="2"/>
  <c r="K2933" i="2"/>
  <c r="V2933" i="2"/>
  <c r="W2933" i="2"/>
  <c r="G2934" i="2"/>
  <c r="K2934" i="2"/>
  <c r="G2935" i="2"/>
  <c r="G2936" i="2"/>
  <c r="G2937" i="2"/>
  <c r="K2937" i="2"/>
  <c r="G2938" i="2"/>
  <c r="K2938" i="2"/>
  <c r="G2939" i="2"/>
  <c r="G2940" i="2"/>
  <c r="G2941" i="2"/>
  <c r="K2941" i="2"/>
  <c r="G2942" i="2"/>
  <c r="K2942" i="2"/>
  <c r="G2943" i="2"/>
  <c r="G2944" i="2"/>
  <c r="G2945" i="2"/>
  <c r="K2945" i="2"/>
  <c r="G2946" i="2"/>
  <c r="K2946" i="2"/>
  <c r="V2946" i="2"/>
  <c r="W2946" i="2"/>
  <c r="G2947" i="2"/>
  <c r="G2948" i="2"/>
  <c r="G2949" i="2"/>
  <c r="K2949" i="2"/>
  <c r="V2949" i="2"/>
  <c r="W2949" i="2"/>
  <c r="G2950" i="2"/>
  <c r="K2950" i="2"/>
  <c r="G2951" i="2"/>
  <c r="G2952" i="2"/>
  <c r="G2953" i="2"/>
  <c r="K2953" i="2"/>
  <c r="G2954" i="2"/>
  <c r="K2954" i="2"/>
  <c r="G2955" i="2"/>
  <c r="G2956" i="2"/>
  <c r="G2957" i="2"/>
  <c r="K2957" i="2"/>
  <c r="G2958" i="2"/>
  <c r="K2958" i="2"/>
  <c r="G2959" i="2"/>
  <c r="G2960" i="2"/>
  <c r="G2961" i="2"/>
  <c r="K2961" i="2"/>
  <c r="G2962" i="2"/>
  <c r="K2962" i="2"/>
  <c r="V2962" i="2"/>
  <c r="W2962" i="2"/>
  <c r="G2963" i="2"/>
  <c r="G2964" i="2"/>
  <c r="G2965" i="2"/>
  <c r="K2965" i="2"/>
  <c r="V2965" i="2"/>
  <c r="W2965" i="2"/>
  <c r="G2966" i="2"/>
  <c r="K2966" i="2"/>
  <c r="G2967" i="2"/>
  <c r="G2968" i="2"/>
  <c r="G2969" i="2"/>
  <c r="K2969" i="2"/>
  <c r="G2970" i="2"/>
  <c r="K2970" i="2"/>
  <c r="S2970" i="2"/>
  <c r="T2970" i="2"/>
  <c r="G2971" i="2"/>
  <c r="G2972" i="2"/>
  <c r="G2973" i="2"/>
  <c r="K2973" i="2"/>
  <c r="G2974" i="2"/>
  <c r="K2974" i="2"/>
  <c r="G2975" i="2"/>
  <c r="G2976" i="2"/>
  <c r="G2977" i="2"/>
  <c r="K2977" i="2"/>
  <c r="G2978" i="2"/>
  <c r="K2978" i="2"/>
  <c r="V2978" i="2"/>
  <c r="W2978" i="2"/>
  <c r="G2979" i="2"/>
  <c r="G2980" i="2"/>
  <c r="G2981" i="2"/>
  <c r="K2981" i="2"/>
  <c r="V2981" i="2"/>
  <c r="W2981" i="2"/>
  <c r="G2982" i="2"/>
  <c r="K2982" i="2"/>
  <c r="G2983" i="2"/>
  <c r="G2984" i="2"/>
  <c r="G2985" i="2"/>
  <c r="K2985" i="2"/>
  <c r="G2986" i="2"/>
  <c r="K2986" i="2"/>
  <c r="S2986" i="2"/>
  <c r="T2986" i="2"/>
  <c r="G2987" i="2"/>
  <c r="G2988" i="2"/>
  <c r="G2989" i="2"/>
  <c r="K2989" i="2"/>
  <c r="G2990" i="2"/>
  <c r="K2990" i="2"/>
  <c r="G2991" i="2"/>
  <c r="G2992" i="2"/>
  <c r="G2993" i="2"/>
  <c r="K2993" i="2"/>
  <c r="G2994" i="2"/>
  <c r="K2994" i="2"/>
  <c r="V2994" i="2"/>
  <c r="W2994" i="2"/>
  <c r="G2995" i="2"/>
  <c r="G2996" i="2"/>
  <c r="G2997" i="2"/>
  <c r="K2997" i="2"/>
  <c r="V2997" i="2"/>
  <c r="W2997" i="2"/>
  <c r="G2998" i="2"/>
  <c r="K2998" i="2"/>
  <c r="G2999" i="2"/>
  <c r="G3000" i="2"/>
  <c r="G3001" i="2"/>
  <c r="K3001" i="2"/>
  <c r="G3002" i="2"/>
  <c r="K3002" i="2"/>
  <c r="G3003" i="2"/>
  <c r="G3004" i="2"/>
  <c r="G3005" i="2"/>
  <c r="K3005" i="2"/>
  <c r="G3006" i="2"/>
  <c r="K3006" i="2"/>
  <c r="G3007" i="2"/>
  <c r="G3008" i="2"/>
  <c r="G3009" i="2"/>
  <c r="K3009" i="2"/>
  <c r="G3010" i="2"/>
  <c r="K3010" i="2"/>
  <c r="V3010" i="2"/>
  <c r="W3010" i="2"/>
  <c r="G3011" i="2"/>
  <c r="G3012" i="2"/>
  <c r="G3013" i="2"/>
  <c r="K3013" i="2"/>
  <c r="V3013" i="2"/>
  <c r="W3013" i="2"/>
  <c r="G3014" i="2"/>
  <c r="K3014" i="2"/>
  <c r="G3015" i="2"/>
  <c r="G3016" i="2"/>
  <c r="G3017" i="2"/>
  <c r="K3017" i="2"/>
  <c r="G3018" i="2"/>
  <c r="K3018" i="2"/>
  <c r="G3019" i="2"/>
  <c r="G3020" i="2"/>
  <c r="G3021" i="2"/>
  <c r="K3021" i="2"/>
  <c r="G3022" i="2"/>
  <c r="K3022" i="2"/>
  <c r="G3023" i="2"/>
  <c r="G3024" i="2"/>
  <c r="G3025" i="2"/>
  <c r="K3025" i="2"/>
  <c r="G3026" i="2"/>
  <c r="K3026" i="2"/>
  <c r="V3026" i="2"/>
  <c r="W3026" i="2"/>
  <c r="G3027" i="2"/>
  <c r="G3028" i="2"/>
  <c r="G3029" i="2"/>
  <c r="K3029" i="2"/>
  <c r="V3029" i="2"/>
  <c r="W3029" i="2"/>
  <c r="G3030" i="2"/>
  <c r="K3030" i="2"/>
  <c r="G3031" i="2"/>
  <c r="G3032" i="2"/>
  <c r="G3033" i="2"/>
  <c r="K3033" i="2"/>
  <c r="G3034" i="2"/>
  <c r="K3034" i="2"/>
  <c r="S3034" i="2"/>
  <c r="T3034" i="2"/>
  <c r="G3035" i="2"/>
  <c r="G3036" i="2"/>
  <c r="G3037" i="2"/>
  <c r="K3037" i="2"/>
  <c r="G3038" i="2"/>
  <c r="K3038" i="2"/>
  <c r="G3039" i="2"/>
  <c r="G3040" i="2"/>
  <c r="G3041" i="2"/>
  <c r="K3041" i="2"/>
  <c r="G3042" i="2"/>
  <c r="K3042" i="2"/>
  <c r="V3042" i="2"/>
  <c r="W3042" i="2"/>
  <c r="G3043" i="2"/>
  <c r="G3044" i="2"/>
  <c r="G3045" i="2"/>
  <c r="K3045" i="2"/>
  <c r="V3045" i="2"/>
  <c r="W3045" i="2"/>
  <c r="G3046" i="2"/>
  <c r="K3046" i="2"/>
  <c r="G3047" i="2"/>
  <c r="G3048" i="2"/>
  <c r="G3049" i="2"/>
  <c r="K3049" i="2"/>
  <c r="G3050" i="2"/>
  <c r="K3050" i="2"/>
  <c r="G3051" i="2"/>
  <c r="G3052" i="2"/>
  <c r="G3053" i="2"/>
  <c r="K3053" i="2"/>
  <c r="G3054" i="2"/>
  <c r="K3054" i="2"/>
  <c r="G3055" i="2"/>
  <c r="G3056" i="2"/>
  <c r="G3057" i="2"/>
  <c r="K3057" i="2"/>
  <c r="G3058" i="2"/>
  <c r="K3058" i="2"/>
  <c r="V3058" i="2"/>
  <c r="W3058" i="2"/>
  <c r="G3059" i="2"/>
  <c r="G3060" i="2"/>
  <c r="G3061" i="2"/>
  <c r="K3061" i="2"/>
  <c r="V3061" i="2"/>
  <c r="W3061" i="2"/>
  <c r="G3062" i="2"/>
  <c r="K3062" i="2"/>
  <c r="G3063" i="2"/>
  <c r="G3064" i="2"/>
  <c r="G3065" i="2"/>
  <c r="K3065" i="2"/>
  <c r="G3066" i="2"/>
  <c r="K3066" i="2"/>
  <c r="S3066" i="2"/>
  <c r="T3066" i="2"/>
  <c r="G3067" i="2"/>
  <c r="G3068" i="2"/>
  <c r="G3069" i="2"/>
  <c r="K3069" i="2"/>
  <c r="G3070" i="2"/>
  <c r="K3070" i="2"/>
  <c r="G3071" i="2"/>
  <c r="G3072" i="2"/>
  <c r="G3073" i="2"/>
  <c r="K3073" i="2"/>
  <c r="G3074" i="2"/>
  <c r="K3074" i="2"/>
  <c r="V3074" i="2"/>
  <c r="W3074" i="2"/>
  <c r="G3075" i="2"/>
  <c r="G3076" i="2"/>
  <c r="G3077" i="2"/>
  <c r="K3077" i="2"/>
  <c r="V3077" i="2"/>
  <c r="W3077" i="2"/>
  <c r="G3078" i="2"/>
  <c r="K3078" i="2"/>
  <c r="G3079" i="2"/>
  <c r="G3080" i="2"/>
  <c r="G3081" i="2"/>
  <c r="K3081" i="2"/>
  <c r="G3082" i="2"/>
  <c r="K3082" i="2"/>
  <c r="S3082" i="2"/>
  <c r="T3082" i="2"/>
  <c r="G3083" i="2"/>
  <c r="G3084" i="2"/>
  <c r="G3085" i="2"/>
  <c r="K3085" i="2"/>
  <c r="G3086" i="2"/>
  <c r="K3086" i="2"/>
  <c r="G3087" i="2"/>
  <c r="G3088" i="2"/>
  <c r="G3089" i="2"/>
  <c r="K3089" i="2"/>
  <c r="G3090" i="2"/>
  <c r="K3090" i="2"/>
  <c r="V3090" i="2"/>
  <c r="W3090" i="2"/>
  <c r="G3091" i="2"/>
  <c r="G3092" i="2"/>
  <c r="G3093" i="2"/>
  <c r="K3093" i="2"/>
  <c r="V3093" i="2"/>
  <c r="W3093" i="2"/>
  <c r="G3094" i="2"/>
  <c r="K3094" i="2"/>
  <c r="G3095" i="2"/>
  <c r="G3096" i="2"/>
  <c r="G3097" i="2"/>
  <c r="K3097" i="2"/>
  <c r="G3098" i="2"/>
  <c r="K3098" i="2"/>
  <c r="G3099" i="2"/>
  <c r="G3100" i="2"/>
  <c r="G3101" i="2"/>
  <c r="K3101" i="2"/>
  <c r="G3102" i="2"/>
  <c r="K3102" i="2"/>
  <c r="G3103" i="2"/>
  <c r="G3104" i="2"/>
  <c r="G3105" i="2"/>
  <c r="K3105" i="2"/>
  <c r="G3106" i="2"/>
  <c r="K3106" i="2"/>
  <c r="V3106" i="2"/>
  <c r="W3106" i="2"/>
  <c r="G3107" i="2"/>
  <c r="G3108" i="2"/>
  <c r="G3109" i="2"/>
  <c r="K3109" i="2"/>
  <c r="V3109" i="2"/>
  <c r="W3109" i="2"/>
  <c r="G3110" i="2"/>
  <c r="K3110" i="2"/>
  <c r="G3111" i="2"/>
  <c r="G3112" i="2"/>
  <c r="G3113" i="2"/>
  <c r="K3113" i="2"/>
  <c r="G3114" i="2"/>
  <c r="K3114" i="2"/>
  <c r="G3115" i="2"/>
  <c r="G3116" i="2"/>
  <c r="G3117" i="2"/>
  <c r="K3117" i="2"/>
  <c r="G3118" i="2"/>
  <c r="K3118" i="2"/>
  <c r="G3119" i="2"/>
  <c r="G3120" i="2"/>
  <c r="G3121" i="2"/>
  <c r="K3121" i="2"/>
  <c r="G3122" i="2"/>
  <c r="K3122" i="2"/>
  <c r="V3122" i="2"/>
  <c r="W3122" i="2"/>
  <c r="G3123" i="2"/>
  <c r="G3124" i="2"/>
  <c r="G3125" i="2"/>
  <c r="K3125" i="2"/>
  <c r="V3125" i="2"/>
  <c r="W3125" i="2"/>
  <c r="G3126" i="2"/>
  <c r="K3126" i="2"/>
  <c r="G3127" i="2"/>
  <c r="G3128" i="2"/>
  <c r="G3129" i="2"/>
  <c r="K3129" i="2"/>
  <c r="G3130" i="2"/>
  <c r="K3130" i="2"/>
  <c r="S3130" i="2"/>
  <c r="T3130" i="2"/>
  <c r="G3131" i="2"/>
  <c r="G3132" i="2"/>
  <c r="G3133" i="2"/>
  <c r="K3133" i="2"/>
  <c r="G3134" i="2"/>
  <c r="K3134" i="2"/>
  <c r="G3135" i="2"/>
  <c r="G3136" i="2"/>
  <c r="G3137" i="2"/>
  <c r="K3137" i="2"/>
  <c r="G3138" i="2"/>
  <c r="K3138" i="2"/>
  <c r="V3138" i="2"/>
  <c r="W3138" i="2"/>
  <c r="G3139" i="2"/>
  <c r="G3140" i="2"/>
  <c r="G3141" i="2"/>
  <c r="K3141" i="2"/>
  <c r="V3141" i="2"/>
  <c r="W3141" i="2"/>
  <c r="G3142" i="2"/>
  <c r="K3142" i="2"/>
  <c r="G3143" i="2"/>
  <c r="G3144" i="2"/>
  <c r="G3145" i="2"/>
  <c r="K3145" i="2"/>
  <c r="G3146" i="2"/>
  <c r="K3146" i="2"/>
  <c r="G3147" i="2"/>
  <c r="G3148" i="2"/>
  <c r="G3149" i="2"/>
  <c r="K3149" i="2"/>
  <c r="G3150" i="2"/>
  <c r="K3150" i="2"/>
  <c r="G3151" i="2"/>
  <c r="G3152" i="2"/>
  <c r="G3153" i="2"/>
  <c r="K3153" i="2"/>
  <c r="G3154" i="2"/>
  <c r="K3154" i="2"/>
  <c r="V3154" i="2"/>
  <c r="W3154" i="2"/>
  <c r="G3155" i="2"/>
  <c r="G3156" i="2"/>
  <c r="G3157" i="2"/>
  <c r="K3157" i="2"/>
  <c r="V3157" i="2"/>
  <c r="W3157" i="2"/>
  <c r="G3158" i="2"/>
  <c r="K3158" i="2"/>
  <c r="G3159" i="2"/>
  <c r="G3160" i="2"/>
  <c r="G3161" i="2"/>
  <c r="K3161" i="2"/>
  <c r="G3162" i="2"/>
  <c r="K3162" i="2"/>
  <c r="S3162" i="2"/>
  <c r="T3162" i="2"/>
  <c r="F5" i="2"/>
  <c r="AB5" i="2"/>
  <c r="F6" i="2"/>
  <c r="F7" i="2"/>
  <c r="F8" i="2"/>
  <c r="AB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J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AB48" i="2"/>
  <c r="F49" i="2"/>
  <c r="AB49" i="2"/>
  <c r="F50" i="2"/>
  <c r="F51" i="2"/>
  <c r="F52" i="2"/>
  <c r="F53" i="2"/>
  <c r="F54" i="2"/>
  <c r="F55" i="2"/>
  <c r="F56" i="2"/>
  <c r="F57" i="2"/>
  <c r="AB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AB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B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AB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AB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AB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AB193" i="2"/>
  <c r="F194" i="2"/>
  <c r="F195" i="2"/>
  <c r="F196" i="2"/>
  <c r="F197" i="2"/>
  <c r="F198" i="2"/>
  <c r="F199" i="2"/>
  <c r="F200" i="2"/>
  <c r="AB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AB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AB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AB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AB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AB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AB349" i="2"/>
  <c r="F350" i="2"/>
  <c r="F351" i="2"/>
  <c r="F352" i="2"/>
  <c r="F353" i="2"/>
  <c r="F354" i="2"/>
  <c r="F355" i="2"/>
  <c r="F356" i="2"/>
  <c r="F357" i="2"/>
  <c r="F358" i="2"/>
  <c r="F359" i="2"/>
  <c r="F360" i="2"/>
  <c r="AB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AB380" i="2"/>
  <c r="F381" i="2"/>
  <c r="F382" i="2"/>
  <c r="F383" i="2"/>
  <c r="F384" i="2"/>
  <c r="F385" i="2"/>
  <c r="AB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AB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AB441" i="2"/>
  <c r="F442" i="2"/>
  <c r="F443" i="2"/>
  <c r="F444" i="2"/>
  <c r="F445" i="2"/>
  <c r="F446" i="2"/>
  <c r="F447" i="2"/>
  <c r="F448" i="2"/>
  <c r="AB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AB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AB480" i="2"/>
  <c r="F481" i="2"/>
  <c r="AB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AB497" i="2"/>
  <c r="F498" i="2"/>
  <c r="F499" i="2"/>
  <c r="F500" i="2"/>
  <c r="F501" i="2"/>
  <c r="F502" i="2"/>
  <c r="F503" i="2"/>
  <c r="F504" i="2"/>
  <c r="AB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AB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AB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AB593" i="2"/>
  <c r="F594" i="2"/>
  <c r="F595" i="2"/>
  <c r="F596" i="2"/>
  <c r="F597" i="2"/>
  <c r="F598" i="2"/>
  <c r="F599" i="2"/>
  <c r="F600" i="2"/>
  <c r="AB600" i="2"/>
  <c r="F601" i="2"/>
  <c r="F602" i="2"/>
  <c r="F603" i="2"/>
  <c r="F604" i="2"/>
  <c r="F605" i="2"/>
  <c r="AB605" i="2"/>
  <c r="F606" i="2"/>
  <c r="F607" i="2"/>
  <c r="F608" i="2"/>
  <c r="F609" i="2"/>
  <c r="F610" i="2"/>
  <c r="F611" i="2"/>
  <c r="F612" i="2"/>
  <c r="F613" i="2"/>
  <c r="F614" i="2"/>
  <c r="F615" i="2"/>
  <c r="F616" i="2"/>
  <c r="AB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AB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AB657" i="2"/>
  <c r="F658" i="2"/>
  <c r="F659" i="2"/>
  <c r="F660" i="2"/>
  <c r="F661" i="2"/>
  <c r="F662" i="2"/>
  <c r="F663" i="2"/>
  <c r="F664" i="2"/>
  <c r="F665" i="2"/>
  <c r="AB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AB681" i="2"/>
  <c r="F682" i="2"/>
  <c r="F683" i="2"/>
  <c r="F684" i="2"/>
  <c r="F685" i="2"/>
  <c r="AB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AB700" i="2"/>
  <c r="F701" i="2"/>
  <c r="AB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AB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AB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AB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AB769" i="2"/>
  <c r="F770" i="2"/>
  <c r="F771" i="2"/>
  <c r="F772" i="2"/>
  <c r="F773" i="2"/>
  <c r="F774" i="2"/>
  <c r="F775" i="2"/>
  <c r="F776" i="2"/>
  <c r="F777" i="2"/>
  <c r="AB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AB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AB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AB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AB837" i="2"/>
  <c r="F838" i="2"/>
  <c r="F839" i="2"/>
  <c r="F840" i="2"/>
  <c r="AB840" i="2"/>
  <c r="F841" i="2"/>
  <c r="F842" i="2"/>
  <c r="F843" i="2"/>
  <c r="F844" i="2"/>
  <c r="F845" i="2"/>
  <c r="AB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AB857" i="2"/>
  <c r="F858" i="2"/>
  <c r="F859" i="2"/>
  <c r="F860" i="2"/>
  <c r="F861" i="2"/>
  <c r="AB861" i="2"/>
  <c r="F862" i="2"/>
  <c r="F863" i="2"/>
  <c r="F864" i="2"/>
  <c r="F865" i="2"/>
  <c r="F866" i="2"/>
  <c r="F867" i="2"/>
  <c r="F868" i="2"/>
  <c r="F869" i="2"/>
  <c r="F870" i="2"/>
  <c r="F871" i="2"/>
  <c r="F872" i="2"/>
  <c r="AB872" i="2"/>
  <c r="F873" i="2"/>
  <c r="AB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AB909" i="2"/>
  <c r="F910" i="2"/>
  <c r="F911" i="2"/>
  <c r="F912" i="2"/>
  <c r="F913" i="2"/>
  <c r="F914" i="2"/>
  <c r="F915" i="2"/>
  <c r="F916" i="2"/>
  <c r="AB916" i="2"/>
  <c r="F917" i="2"/>
  <c r="F918" i="2"/>
  <c r="F919" i="2"/>
  <c r="F920" i="2"/>
  <c r="F921" i="2"/>
  <c r="F922" i="2"/>
  <c r="F923" i="2"/>
  <c r="F924" i="2"/>
  <c r="AB924" i="2"/>
  <c r="F925" i="2"/>
  <c r="F926" i="2"/>
  <c r="F927" i="2"/>
  <c r="F928" i="2"/>
  <c r="F929" i="2"/>
  <c r="F930" i="2"/>
  <c r="F931" i="2"/>
  <c r="F932" i="2"/>
  <c r="F933" i="2"/>
  <c r="AB933" i="2"/>
  <c r="F934" i="2"/>
  <c r="F935" i="2"/>
  <c r="F936" i="2"/>
  <c r="F937" i="2"/>
  <c r="F938" i="2"/>
  <c r="F939" i="2"/>
  <c r="F940" i="2"/>
  <c r="F941" i="2"/>
  <c r="AB941" i="2"/>
  <c r="F942" i="2"/>
  <c r="F943" i="2"/>
  <c r="F944" i="2"/>
  <c r="F945" i="2"/>
  <c r="F946" i="2"/>
  <c r="F947" i="2"/>
  <c r="F948" i="2"/>
  <c r="AB948" i="2"/>
  <c r="F949" i="2"/>
  <c r="F950" i="2"/>
  <c r="F951" i="2"/>
  <c r="F952" i="2"/>
  <c r="F953" i="2"/>
  <c r="F954" i="2"/>
  <c r="F955" i="2"/>
  <c r="F956" i="2"/>
  <c r="AB956" i="2"/>
  <c r="F957" i="2"/>
  <c r="F958" i="2"/>
  <c r="F959" i="2"/>
  <c r="F960" i="2"/>
  <c r="F961" i="2"/>
  <c r="F962" i="2"/>
  <c r="F963" i="2"/>
  <c r="F964" i="2"/>
  <c r="AB964" i="2"/>
  <c r="F965" i="2"/>
  <c r="AB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AB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AB989" i="2"/>
  <c r="F990" i="2"/>
  <c r="F991" i="2"/>
  <c r="F992" i="2"/>
  <c r="F993" i="2"/>
  <c r="AB993" i="2"/>
  <c r="F994" i="2"/>
  <c r="F995" i="2"/>
  <c r="F996" i="2"/>
  <c r="AB996" i="2"/>
  <c r="F997" i="2"/>
  <c r="F998" i="2"/>
  <c r="F999" i="2"/>
  <c r="F1000" i="2"/>
  <c r="F1001" i="2"/>
  <c r="F1002" i="2"/>
  <c r="F1003" i="2"/>
  <c r="F1004" i="2"/>
  <c r="F1005" i="2"/>
  <c r="AB1005" i="2"/>
  <c r="F1006" i="2"/>
  <c r="F1007" i="2"/>
  <c r="F1008" i="2"/>
  <c r="F1009" i="2"/>
  <c r="AB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AB1024" i="2"/>
  <c r="F1025" i="2"/>
  <c r="AB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AB1041" i="2"/>
  <c r="F1042" i="2"/>
  <c r="F1043" i="2"/>
  <c r="F1044" i="2"/>
  <c r="F1045" i="2"/>
  <c r="F1046" i="2"/>
  <c r="F1047" i="2"/>
  <c r="F1048" i="2"/>
  <c r="AB1048" i="2"/>
  <c r="F1049" i="2"/>
  <c r="AB1049" i="2"/>
  <c r="F1050" i="2"/>
  <c r="F1051" i="2"/>
  <c r="F1052" i="2"/>
  <c r="F1053" i="2"/>
  <c r="F1054" i="2"/>
  <c r="F1055" i="2"/>
  <c r="F1056" i="2"/>
  <c r="AB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AB1073" i="2"/>
  <c r="F1074" i="2"/>
  <c r="F1075" i="2"/>
  <c r="F1076" i="2"/>
  <c r="AB1076" i="2"/>
  <c r="F1077" i="2"/>
  <c r="F1078" i="2"/>
  <c r="F1079" i="2"/>
  <c r="F1080" i="2"/>
  <c r="F1081" i="2"/>
  <c r="AB1081" i="2"/>
  <c r="F1082" i="2"/>
  <c r="F1083" i="2"/>
  <c r="F1084" i="2"/>
  <c r="F1085" i="2"/>
  <c r="F1086" i="2"/>
  <c r="F1087" i="2"/>
  <c r="F1088" i="2"/>
  <c r="AB1088" i="2"/>
  <c r="F1089" i="2"/>
  <c r="AB1089" i="2"/>
  <c r="F1090" i="2"/>
  <c r="F1091" i="2"/>
  <c r="F1092" i="2"/>
  <c r="F1093" i="2"/>
  <c r="AB1093" i="2"/>
  <c r="F1094" i="2"/>
  <c r="F1095" i="2"/>
  <c r="F1096" i="2"/>
  <c r="AB1096" i="2"/>
  <c r="F1097" i="2"/>
  <c r="AB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AB1109" i="2"/>
  <c r="F1110" i="2"/>
  <c r="F1111" i="2"/>
  <c r="F1112" i="2"/>
  <c r="F1113" i="2"/>
  <c r="AB1113" i="2"/>
  <c r="F1114" i="2"/>
  <c r="F1115" i="2"/>
  <c r="F1116" i="2"/>
  <c r="F1117" i="2"/>
  <c r="AB1117" i="2"/>
  <c r="F1118" i="2"/>
  <c r="F1119" i="2"/>
  <c r="F1120" i="2"/>
  <c r="AB1120" i="2"/>
  <c r="F1121" i="2"/>
  <c r="F1122" i="2"/>
  <c r="F1123" i="2"/>
  <c r="F1124" i="2"/>
  <c r="F1125" i="2"/>
  <c r="AB1125" i="2"/>
  <c r="F1126" i="2"/>
  <c r="F1127" i="2"/>
  <c r="F1128" i="2"/>
  <c r="AB1128" i="2"/>
  <c r="F1129" i="2"/>
  <c r="AB1129" i="2"/>
  <c r="F1130" i="2"/>
  <c r="F1131" i="2"/>
  <c r="F1132" i="2"/>
  <c r="F1133" i="2"/>
  <c r="F1134" i="2"/>
  <c r="F1135" i="2"/>
  <c r="F1136" i="2"/>
  <c r="F1137" i="2"/>
  <c r="AB1137" i="2"/>
  <c r="F1138" i="2"/>
  <c r="F1139" i="2"/>
  <c r="F1140" i="2"/>
  <c r="F1141" i="2"/>
  <c r="F1142" i="2"/>
  <c r="F1143" i="2"/>
  <c r="F1144" i="2"/>
  <c r="F1145" i="2"/>
  <c r="AB1145" i="2"/>
  <c r="F1146" i="2"/>
  <c r="F1147" i="2"/>
  <c r="F1148" i="2"/>
  <c r="F1149" i="2"/>
  <c r="AB1149" i="2"/>
  <c r="F1150" i="2"/>
  <c r="F1151" i="2"/>
  <c r="F1152" i="2"/>
  <c r="F1153" i="2"/>
  <c r="F1154" i="2"/>
  <c r="F1155" i="2"/>
  <c r="F1156" i="2"/>
  <c r="F1157" i="2"/>
  <c r="F1158" i="2"/>
  <c r="F1159" i="2"/>
  <c r="F1160" i="2"/>
  <c r="AB1160" i="2"/>
  <c r="F1161" i="2"/>
  <c r="F1162" i="2"/>
  <c r="F1163" i="2"/>
  <c r="F1164" i="2"/>
  <c r="F1165" i="2"/>
  <c r="AB1165" i="2"/>
  <c r="F1166" i="2"/>
  <c r="F1167" i="2"/>
  <c r="F1168" i="2"/>
  <c r="F1169" i="2"/>
  <c r="F1170" i="2"/>
  <c r="F1171" i="2"/>
  <c r="F1172" i="2"/>
  <c r="AB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AB1189" i="2"/>
  <c r="F1190" i="2"/>
  <c r="F1191" i="2"/>
  <c r="F1192" i="2"/>
  <c r="F1193" i="2"/>
  <c r="F1194" i="2"/>
  <c r="F1195" i="2"/>
  <c r="F1196" i="2"/>
  <c r="F1197" i="2"/>
  <c r="AB1197" i="2"/>
  <c r="F1198" i="2"/>
  <c r="F1199" i="2"/>
  <c r="F1200" i="2"/>
  <c r="AB1200" i="2"/>
  <c r="F1201" i="2"/>
  <c r="F1202" i="2"/>
  <c r="F1203" i="2"/>
  <c r="F1204" i="2"/>
  <c r="F1205" i="2"/>
  <c r="AB1205" i="2"/>
  <c r="F1206" i="2"/>
  <c r="F1207" i="2"/>
  <c r="F1208" i="2"/>
  <c r="F1209" i="2"/>
  <c r="F1210" i="2"/>
  <c r="F1211" i="2"/>
  <c r="F1212" i="2"/>
  <c r="F1213" i="2"/>
  <c r="AB1213" i="2"/>
  <c r="F1214" i="2"/>
  <c r="F1215" i="2"/>
  <c r="F1216" i="2"/>
  <c r="F1217" i="2"/>
  <c r="AB1217" i="2"/>
  <c r="F1218" i="2"/>
  <c r="F1219" i="2"/>
  <c r="F1220" i="2"/>
  <c r="AB1220" i="2"/>
  <c r="F1221" i="2"/>
  <c r="F1222" i="2"/>
  <c r="F1223" i="2"/>
  <c r="F1224" i="2"/>
  <c r="F1225" i="2"/>
  <c r="F1226" i="2"/>
  <c r="F1227" i="2"/>
  <c r="F1228" i="2"/>
  <c r="F1229" i="2"/>
  <c r="AB1229" i="2"/>
  <c r="F1230" i="2"/>
  <c r="F1231" i="2"/>
  <c r="F1232" i="2"/>
  <c r="F1233" i="2"/>
  <c r="AB1233" i="2"/>
  <c r="F1234" i="2"/>
  <c r="F1235" i="2"/>
  <c r="F1236" i="2"/>
  <c r="F1237" i="2"/>
  <c r="AB1237" i="2"/>
  <c r="F1238" i="2"/>
  <c r="F1239" i="2"/>
  <c r="F1240" i="2"/>
  <c r="F1241" i="2"/>
  <c r="F1242" i="2"/>
  <c r="F1243" i="2"/>
  <c r="F1244" i="2"/>
  <c r="F1245" i="2"/>
  <c r="AB1245" i="2"/>
  <c r="F1246" i="2"/>
  <c r="F1247" i="2"/>
  <c r="F1248" i="2"/>
  <c r="F1249" i="2"/>
  <c r="AB1249" i="2"/>
  <c r="F1250" i="2"/>
  <c r="F1251" i="2"/>
  <c r="F1252" i="2"/>
  <c r="AB1252" i="2"/>
  <c r="F1253" i="2"/>
  <c r="F1254" i="2"/>
  <c r="F1255" i="2"/>
  <c r="F1256" i="2"/>
  <c r="F1257" i="2"/>
  <c r="AB1257" i="2"/>
  <c r="F1258" i="2"/>
  <c r="F1259" i="2"/>
  <c r="F1260" i="2"/>
  <c r="F1261" i="2"/>
  <c r="F1262" i="2"/>
  <c r="F1263" i="2"/>
  <c r="F1264" i="2"/>
  <c r="F1265" i="2"/>
  <c r="AB1265" i="2"/>
  <c r="F1266" i="2"/>
  <c r="F1267" i="2"/>
  <c r="F1268" i="2"/>
  <c r="F1269" i="2"/>
  <c r="AB1269" i="2"/>
  <c r="F1270" i="2"/>
  <c r="F1271" i="2"/>
  <c r="F1272" i="2"/>
  <c r="F1273" i="2"/>
  <c r="AB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AB1289" i="2"/>
  <c r="F1290" i="2"/>
  <c r="F1291" i="2"/>
  <c r="F1292" i="2"/>
  <c r="F1293" i="2"/>
  <c r="F1294" i="2"/>
  <c r="F1295" i="2"/>
  <c r="F1296" i="2"/>
  <c r="F1297" i="2"/>
  <c r="AB1297" i="2"/>
  <c r="F1298" i="2"/>
  <c r="F1299" i="2"/>
  <c r="F1300" i="2"/>
  <c r="F1301" i="2"/>
  <c r="F1302" i="2"/>
  <c r="F1303" i="2"/>
  <c r="F1304" i="2"/>
  <c r="AB1304" i="2"/>
  <c r="F1305" i="2"/>
  <c r="AB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AB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AB1344" i="2"/>
  <c r="F1345" i="2"/>
  <c r="AB1345" i="2"/>
  <c r="F1346" i="2"/>
  <c r="F1347" i="2"/>
  <c r="F1348" i="2"/>
  <c r="F1349" i="2"/>
  <c r="AB1349" i="2"/>
  <c r="F1350" i="2"/>
  <c r="F1351" i="2"/>
  <c r="F1352" i="2"/>
  <c r="F1353" i="2"/>
  <c r="AB1353" i="2"/>
  <c r="F1354" i="2"/>
  <c r="F1355" i="2"/>
  <c r="F1356" i="2"/>
  <c r="F1357" i="2"/>
  <c r="F1358" i="2"/>
  <c r="F1359" i="2"/>
  <c r="F1360" i="2"/>
  <c r="F1361" i="2"/>
  <c r="AB1361" i="2"/>
  <c r="F1362" i="2"/>
  <c r="F1363" i="2"/>
  <c r="F1364" i="2"/>
  <c r="F1365" i="2"/>
  <c r="F1366" i="2"/>
  <c r="F1367" i="2"/>
  <c r="F1368" i="2"/>
  <c r="F1369" i="2"/>
  <c r="AB1369" i="2"/>
  <c r="F1370" i="2"/>
  <c r="F1371" i="2"/>
  <c r="F1372" i="2"/>
  <c r="F1373" i="2"/>
  <c r="AB1373" i="2"/>
  <c r="F1374" i="2"/>
  <c r="F1375" i="2"/>
  <c r="F1376" i="2"/>
  <c r="AB1376" i="2"/>
  <c r="F1377" i="2"/>
  <c r="F1378" i="2"/>
  <c r="F1379" i="2"/>
  <c r="F1380" i="2"/>
  <c r="F1381" i="2"/>
  <c r="AB1381" i="2"/>
  <c r="F1382" i="2"/>
  <c r="F1383" i="2"/>
  <c r="F1384" i="2"/>
  <c r="F1385" i="2"/>
  <c r="AB1385" i="2"/>
  <c r="F1386" i="2"/>
  <c r="F1387" i="2"/>
  <c r="F1388" i="2"/>
  <c r="F1389" i="2"/>
  <c r="AB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AB1401" i="2"/>
  <c r="F1402" i="2"/>
  <c r="F1403" i="2"/>
  <c r="F1404" i="2"/>
  <c r="F1405" i="2"/>
  <c r="AB1405" i="2"/>
  <c r="F1406" i="2"/>
  <c r="F1407" i="2"/>
  <c r="F1408" i="2"/>
  <c r="F1409" i="2"/>
  <c r="F1410" i="2"/>
  <c r="F1411" i="2"/>
  <c r="F1412" i="2"/>
  <c r="F1413" i="2"/>
  <c r="AB1413" i="2"/>
  <c r="F1414" i="2"/>
  <c r="F1415" i="2"/>
  <c r="F1416" i="2"/>
  <c r="F1417" i="2"/>
  <c r="F1418" i="2"/>
  <c r="F1419" i="2"/>
  <c r="F1420" i="2"/>
  <c r="F1421" i="2"/>
  <c r="AB1421" i="2"/>
  <c r="F1422" i="2"/>
  <c r="F1423" i="2"/>
  <c r="F1424" i="2"/>
  <c r="F1425" i="2"/>
  <c r="F1426" i="2"/>
  <c r="F1427" i="2"/>
  <c r="F1428" i="2"/>
  <c r="F1429" i="2"/>
  <c r="AB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AB1453" i="2"/>
  <c r="F1454" i="2"/>
  <c r="F1455" i="2"/>
  <c r="F1456" i="2"/>
  <c r="AB1456" i="2"/>
  <c r="F1457" i="2"/>
  <c r="F1458" i="2"/>
  <c r="F1459" i="2"/>
  <c r="F1460" i="2"/>
  <c r="F1461" i="2"/>
  <c r="AB1461" i="2"/>
  <c r="F1462" i="2"/>
  <c r="F1463" i="2"/>
  <c r="F1464" i="2"/>
  <c r="F1465" i="2"/>
  <c r="F1466" i="2"/>
  <c r="F1467" i="2"/>
  <c r="F1468" i="2"/>
  <c r="F1469" i="2"/>
  <c r="AB1469" i="2"/>
  <c r="F1470" i="2"/>
  <c r="F1471" i="2"/>
  <c r="F1472" i="2"/>
  <c r="F1473" i="2"/>
  <c r="AB1473" i="2"/>
  <c r="F1474" i="2"/>
  <c r="F1475" i="2"/>
  <c r="F1476" i="2"/>
  <c r="AB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AB1489" i="2"/>
  <c r="F1490" i="2"/>
  <c r="F1491" i="2"/>
  <c r="F1492" i="2"/>
  <c r="F1493" i="2"/>
  <c r="AB1493" i="2"/>
  <c r="F1494" i="2"/>
  <c r="F1495" i="2"/>
  <c r="F1496" i="2"/>
  <c r="F1497" i="2"/>
  <c r="F1498" i="2"/>
  <c r="F1499" i="2"/>
  <c r="F1500" i="2"/>
  <c r="F1501" i="2"/>
  <c r="AB1501" i="2"/>
  <c r="F1502" i="2"/>
  <c r="F1503" i="2"/>
  <c r="F1504" i="2"/>
  <c r="F1505" i="2"/>
  <c r="AB1505" i="2"/>
  <c r="F1506" i="2"/>
  <c r="F1507" i="2"/>
  <c r="F1508" i="2"/>
  <c r="AB1508" i="2"/>
  <c r="F1509" i="2"/>
  <c r="AB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AB1521" i="2"/>
  <c r="F1522" i="2"/>
  <c r="F1523" i="2"/>
  <c r="F1524" i="2"/>
  <c r="F1525" i="2"/>
  <c r="AB1525" i="2"/>
  <c r="F1526" i="2"/>
  <c r="F1527" i="2"/>
  <c r="F1528" i="2"/>
  <c r="F1529" i="2"/>
  <c r="AB1529" i="2"/>
  <c r="F1530" i="2"/>
  <c r="F1531" i="2"/>
  <c r="F1532" i="2"/>
  <c r="F1533" i="2"/>
  <c r="AB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AB1553" i="2"/>
  <c r="F1554" i="2"/>
  <c r="F1555" i="2"/>
  <c r="F1556" i="2"/>
  <c r="F1557" i="2"/>
  <c r="F1558" i="2"/>
  <c r="F1559" i="2"/>
  <c r="F1560" i="2"/>
  <c r="AB1560" i="2"/>
  <c r="F1561" i="2"/>
  <c r="AB1561" i="2"/>
  <c r="F1562" i="2"/>
  <c r="F1563" i="2"/>
  <c r="F1564" i="2"/>
  <c r="F1565" i="2"/>
  <c r="F1566" i="2"/>
  <c r="F1567" i="2"/>
  <c r="F1568" i="2"/>
  <c r="F1569" i="2"/>
  <c r="AB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AB1585" i="2"/>
  <c r="F1586" i="2"/>
  <c r="F1587" i="2"/>
  <c r="F1588" i="2"/>
  <c r="F1589" i="2"/>
  <c r="F1590" i="2"/>
  <c r="F1591" i="2"/>
  <c r="F1592" i="2"/>
  <c r="F1593" i="2"/>
  <c r="AB1593" i="2"/>
  <c r="F1594" i="2"/>
  <c r="F1595" i="2"/>
  <c r="F1596" i="2"/>
  <c r="F1597" i="2"/>
  <c r="F1598" i="2"/>
  <c r="F1599" i="2"/>
  <c r="F1600" i="2"/>
  <c r="AB1600" i="2"/>
  <c r="F1601" i="2"/>
  <c r="F1602" i="2"/>
  <c r="F1603" i="2"/>
  <c r="F1604" i="2"/>
  <c r="F1605" i="2"/>
  <c r="AB1605" i="2"/>
  <c r="F1606" i="2"/>
  <c r="F1607" i="2"/>
  <c r="F1608" i="2"/>
  <c r="F1609" i="2"/>
  <c r="AB1609" i="2"/>
  <c r="F1610" i="2"/>
  <c r="F1611" i="2"/>
  <c r="F1612" i="2"/>
  <c r="F1613" i="2"/>
  <c r="F1614" i="2"/>
  <c r="F1615" i="2"/>
  <c r="F1616" i="2"/>
  <c r="F1617" i="2"/>
  <c r="AB1617" i="2"/>
  <c r="F1618" i="2"/>
  <c r="F1619" i="2"/>
  <c r="F1620" i="2"/>
  <c r="F1621" i="2"/>
  <c r="F1622" i="2"/>
  <c r="F1623" i="2"/>
  <c r="F1624" i="2"/>
  <c r="F1625" i="2"/>
  <c r="AB1625" i="2"/>
  <c r="F1626" i="2"/>
  <c r="F1627" i="2"/>
  <c r="F1628" i="2"/>
  <c r="F1629" i="2"/>
  <c r="F1630" i="2"/>
  <c r="F1631" i="2"/>
  <c r="F1632" i="2"/>
  <c r="AB1632" i="2"/>
  <c r="F1633" i="2"/>
  <c r="F1634" i="2"/>
  <c r="F1635" i="2"/>
  <c r="F1636" i="2"/>
  <c r="F1637" i="2"/>
  <c r="AB1637" i="2"/>
  <c r="F1638" i="2"/>
  <c r="F1639" i="2"/>
  <c r="F1640" i="2"/>
  <c r="F1641" i="2"/>
  <c r="AB1641" i="2"/>
  <c r="F1642" i="2"/>
  <c r="F1643" i="2"/>
  <c r="F1644" i="2"/>
  <c r="F1645" i="2"/>
  <c r="AB1645" i="2"/>
  <c r="F1646" i="2"/>
  <c r="F1647" i="2"/>
  <c r="F1648" i="2"/>
  <c r="F1649" i="2"/>
  <c r="AB1649" i="2"/>
  <c r="F1650" i="2"/>
  <c r="F1651" i="2"/>
  <c r="F1652" i="2"/>
  <c r="F1653" i="2"/>
  <c r="F1654" i="2"/>
  <c r="F1655" i="2"/>
  <c r="F1656" i="2"/>
  <c r="F1657" i="2"/>
  <c r="AB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AB1669" i="2"/>
  <c r="F1670" i="2"/>
  <c r="F1671" i="2"/>
  <c r="F1672" i="2"/>
  <c r="F1673" i="2"/>
  <c r="F1674" i="2"/>
  <c r="F1675" i="2"/>
  <c r="F1676" i="2"/>
  <c r="F1677" i="2"/>
  <c r="AB1677" i="2"/>
  <c r="F1678" i="2"/>
  <c r="F1679" i="2"/>
  <c r="F1680" i="2"/>
  <c r="F1681" i="2"/>
  <c r="AB1681" i="2"/>
  <c r="F1682" i="2"/>
  <c r="F1683" i="2"/>
  <c r="F1684" i="2"/>
  <c r="F1685" i="2"/>
  <c r="AB1685" i="2"/>
  <c r="F1686" i="2"/>
  <c r="F1687" i="2"/>
  <c r="F1688" i="2"/>
  <c r="F1689" i="2"/>
  <c r="F1690" i="2"/>
  <c r="F1691" i="2"/>
  <c r="F1692" i="2"/>
  <c r="F1693" i="2"/>
  <c r="AB1693" i="2"/>
  <c r="F1694" i="2"/>
  <c r="F1695" i="2"/>
  <c r="F1696" i="2"/>
  <c r="F1697" i="2"/>
  <c r="AB1697" i="2"/>
  <c r="F1698" i="2"/>
  <c r="F1699" i="2"/>
  <c r="F1700" i="2"/>
  <c r="F1701" i="2"/>
  <c r="AB1701" i="2"/>
  <c r="F1702" i="2"/>
  <c r="F1703" i="2"/>
  <c r="F1704" i="2"/>
  <c r="F1705" i="2"/>
  <c r="F1706" i="2"/>
  <c r="F1707" i="2"/>
  <c r="F1708" i="2"/>
  <c r="F1709" i="2"/>
  <c r="AB1709" i="2"/>
  <c r="F1710" i="2"/>
  <c r="F1711" i="2"/>
  <c r="F1712" i="2"/>
  <c r="F1713" i="2"/>
  <c r="AB1713" i="2"/>
  <c r="F1714" i="2"/>
  <c r="F1715" i="2"/>
  <c r="F1716" i="2"/>
  <c r="F1717" i="2"/>
  <c r="AB1717" i="2"/>
  <c r="F1718" i="2"/>
  <c r="F1719" i="2"/>
  <c r="F1720" i="2"/>
  <c r="F1721" i="2"/>
  <c r="F1722" i="2"/>
  <c r="F1723" i="2"/>
  <c r="F1724" i="2"/>
  <c r="F1725" i="2"/>
  <c r="AB1725" i="2"/>
  <c r="F1726" i="2"/>
  <c r="F1727" i="2"/>
  <c r="F1728" i="2"/>
  <c r="F1729" i="2"/>
  <c r="AB1729" i="2"/>
  <c r="F1730" i="2"/>
  <c r="F1731" i="2"/>
  <c r="F1732" i="2"/>
  <c r="F1733" i="2"/>
  <c r="AB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AB1745" i="2"/>
  <c r="F1746" i="2"/>
  <c r="F1747" i="2"/>
  <c r="F1748" i="2"/>
  <c r="F1749" i="2"/>
  <c r="AB1749" i="2"/>
  <c r="F1750" i="2"/>
  <c r="F1751" i="2"/>
  <c r="F1752" i="2"/>
  <c r="F1753" i="2"/>
  <c r="F1754" i="2"/>
  <c r="F1755" i="2"/>
  <c r="F1756" i="2"/>
  <c r="F1757" i="2"/>
  <c r="F1758" i="2"/>
  <c r="F1759" i="2"/>
  <c r="F1760" i="2"/>
  <c r="AB1760" i="2"/>
  <c r="F1761" i="2"/>
  <c r="F1762" i="2"/>
  <c r="F1763" i="2"/>
  <c r="F1764" i="2"/>
  <c r="F1765" i="2"/>
  <c r="AB1765" i="2"/>
  <c r="F1766" i="2"/>
  <c r="F1767" i="2"/>
  <c r="F1768" i="2"/>
  <c r="F1769" i="2"/>
  <c r="AB1769" i="2"/>
  <c r="F1770" i="2"/>
  <c r="F1771" i="2"/>
  <c r="F1772" i="2"/>
  <c r="F1773" i="2"/>
  <c r="F1774" i="2"/>
  <c r="F1775" i="2"/>
  <c r="F1776" i="2"/>
  <c r="F1777" i="2"/>
  <c r="AB1777" i="2"/>
  <c r="F1778" i="2"/>
  <c r="F1779" i="2"/>
  <c r="F1780" i="2"/>
  <c r="F1781" i="2"/>
  <c r="F1782" i="2"/>
  <c r="F1783" i="2"/>
  <c r="F1784" i="2"/>
  <c r="F1785" i="2"/>
  <c r="AB1785" i="2"/>
  <c r="F1786" i="2"/>
  <c r="F1787" i="2"/>
  <c r="F1788" i="2"/>
  <c r="F1789" i="2"/>
  <c r="F1790" i="2"/>
  <c r="F1791" i="2"/>
  <c r="F1792" i="2"/>
  <c r="F1793" i="2"/>
  <c r="AB1793" i="2"/>
  <c r="F1794" i="2"/>
  <c r="F1795" i="2"/>
  <c r="F1796" i="2"/>
  <c r="F1797" i="2"/>
  <c r="AB1797" i="2"/>
  <c r="F1798" i="2"/>
  <c r="F1799" i="2"/>
  <c r="F1800" i="2"/>
  <c r="F1801" i="2"/>
  <c r="AB1801" i="2"/>
  <c r="F1802" i="2"/>
  <c r="F1803" i="2"/>
  <c r="F1804" i="2"/>
  <c r="F1805" i="2"/>
  <c r="AB1805" i="2"/>
  <c r="F1806" i="2"/>
  <c r="F1807" i="2"/>
  <c r="F1808" i="2"/>
  <c r="F1809" i="2"/>
  <c r="AB1809" i="2"/>
  <c r="F1810" i="2"/>
  <c r="F1811" i="2"/>
  <c r="F1812" i="2"/>
  <c r="F1813" i="2"/>
  <c r="F1814" i="2"/>
  <c r="F1815" i="2"/>
  <c r="F1816" i="2"/>
  <c r="F1817" i="2"/>
  <c r="AB1817" i="2"/>
  <c r="F1818" i="2"/>
  <c r="F1819" i="2"/>
  <c r="F1820" i="2"/>
  <c r="F1821" i="2"/>
  <c r="F1822" i="2"/>
  <c r="F1823" i="2"/>
  <c r="F1824" i="2"/>
  <c r="F1825" i="2"/>
  <c r="AB1825" i="2"/>
  <c r="F1826" i="2"/>
  <c r="F1827" i="2"/>
  <c r="F1828" i="2"/>
  <c r="F1829" i="2"/>
  <c r="AB1829" i="2"/>
  <c r="F1830" i="2"/>
  <c r="F1831" i="2"/>
  <c r="F1832" i="2"/>
  <c r="F1833" i="2"/>
  <c r="AB1833" i="2"/>
  <c r="F1834" i="2"/>
  <c r="F1835" i="2"/>
  <c r="F1836" i="2"/>
  <c r="F1837" i="2"/>
  <c r="AB1837" i="2"/>
  <c r="F1838" i="2"/>
  <c r="F1839" i="2"/>
  <c r="F1840" i="2"/>
  <c r="F1841" i="2"/>
  <c r="AB1841" i="2"/>
  <c r="F1842" i="2"/>
  <c r="F1843" i="2"/>
  <c r="F1844" i="2"/>
  <c r="F1845" i="2"/>
  <c r="AB1845" i="2"/>
  <c r="F1846" i="2"/>
  <c r="F1847" i="2"/>
  <c r="F1848" i="2"/>
  <c r="F1849" i="2"/>
  <c r="AB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AB1861" i="2"/>
  <c r="F1862" i="2"/>
  <c r="F1863" i="2"/>
  <c r="F1864" i="2"/>
  <c r="F1865" i="2"/>
  <c r="AB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AB1881" i="2"/>
  <c r="F1882" i="2"/>
  <c r="F1883" i="2"/>
  <c r="F1884" i="2"/>
  <c r="AB1884" i="2"/>
  <c r="F1885" i="2"/>
  <c r="F1886" i="2"/>
  <c r="F1887" i="2"/>
  <c r="F1888" i="2"/>
  <c r="F1889" i="2"/>
  <c r="AB1889" i="2"/>
  <c r="F1890" i="2"/>
  <c r="F1891" i="2"/>
  <c r="F1892" i="2"/>
  <c r="F1893" i="2"/>
  <c r="AB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AB1905" i="2"/>
  <c r="F1906" i="2"/>
  <c r="F1907" i="2"/>
  <c r="F1908" i="2"/>
  <c r="F1909" i="2"/>
  <c r="AB1909" i="2"/>
  <c r="F1910" i="2"/>
  <c r="F1911" i="2"/>
  <c r="F1912" i="2"/>
  <c r="F1913" i="2"/>
  <c r="AB1913" i="2"/>
  <c r="F1914" i="2"/>
  <c r="F1915" i="2"/>
  <c r="F1916" i="2"/>
  <c r="F1917" i="2"/>
  <c r="F1918" i="2"/>
  <c r="F1919" i="2"/>
  <c r="F1920" i="2"/>
  <c r="F1921" i="2"/>
  <c r="AB1921" i="2"/>
  <c r="F1922" i="2"/>
  <c r="F1923" i="2"/>
  <c r="F1924" i="2"/>
  <c r="F1925" i="2"/>
  <c r="AB1925" i="2"/>
  <c r="F1926" i="2"/>
  <c r="F1927" i="2"/>
  <c r="F1928" i="2"/>
  <c r="F1929" i="2"/>
  <c r="AB1929" i="2"/>
  <c r="F1930" i="2"/>
  <c r="F1931" i="2"/>
  <c r="F1932" i="2"/>
  <c r="F1933" i="2"/>
  <c r="AB1933" i="2"/>
  <c r="F1934" i="2"/>
  <c r="F1935" i="2"/>
  <c r="F1936" i="2"/>
  <c r="F1937" i="2"/>
  <c r="F1938" i="2"/>
  <c r="F1939" i="2"/>
  <c r="F1940" i="2"/>
  <c r="F1941" i="2"/>
  <c r="AB1941" i="2"/>
  <c r="F1942" i="2"/>
  <c r="F1943" i="2"/>
  <c r="F1944" i="2"/>
  <c r="F1945" i="2"/>
  <c r="AB1945" i="2"/>
  <c r="F1946" i="2"/>
  <c r="F1947" i="2"/>
  <c r="F1948" i="2"/>
  <c r="F1949" i="2"/>
  <c r="AB1949" i="2"/>
  <c r="F1950" i="2"/>
  <c r="F1951" i="2"/>
  <c r="F1952" i="2"/>
  <c r="F1953" i="2"/>
  <c r="F1954" i="2"/>
  <c r="F1955" i="2"/>
  <c r="F1956" i="2"/>
  <c r="F1957" i="2"/>
  <c r="AB1957" i="2"/>
  <c r="F1958" i="2"/>
  <c r="F1959" i="2"/>
  <c r="F1960" i="2"/>
  <c r="F1961" i="2"/>
  <c r="AB1961" i="2"/>
  <c r="F1962" i="2"/>
  <c r="F1963" i="2"/>
  <c r="F1964" i="2"/>
  <c r="F1965" i="2"/>
  <c r="AB1965" i="2"/>
  <c r="F1966" i="2"/>
  <c r="F1967" i="2"/>
  <c r="F1968" i="2"/>
  <c r="F1969" i="2"/>
  <c r="F1970" i="2"/>
  <c r="F1971" i="2"/>
  <c r="F1972" i="2"/>
  <c r="F1973" i="2"/>
  <c r="AB1973" i="2"/>
  <c r="F1974" i="2"/>
  <c r="F1975" i="2"/>
  <c r="F1976" i="2"/>
  <c r="F1977" i="2"/>
  <c r="AB1977" i="2"/>
  <c r="F1978" i="2"/>
  <c r="F1979" i="2"/>
  <c r="F1980" i="2"/>
  <c r="F1981" i="2"/>
  <c r="AB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AB1993" i="2"/>
  <c r="F1994" i="2"/>
  <c r="F1995" i="2"/>
  <c r="F1996" i="2"/>
  <c r="F1997" i="2"/>
  <c r="AB1997" i="2"/>
  <c r="F1998" i="2"/>
  <c r="F1999" i="2"/>
  <c r="F2000" i="2"/>
  <c r="F2001" i="2"/>
  <c r="AB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AB2013" i="2"/>
  <c r="F2014" i="2"/>
  <c r="F2015" i="2"/>
  <c r="F2016" i="2"/>
  <c r="AB2016" i="2"/>
  <c r="F2017" i="2"/>
  <c r="AB2017" i="2"/>
  <c r="F2018" i="2"/>
  <c r="F2019" i="2"/>
  <c r="F2020" i="2"/>
  <c r="F2021" i="2"/>
  <c r="F2022" i="2"/>
  <c r="F2023" i="2"/>
  <c r="F2024" i="2"/>
  <c r="F2025" i="2"/>
  <c r="AB2025" i="2"/>
  <c r="F2026" i="2"/>
  <c r="F2027" i="2"/>
  <c r="F2028" i="2"/>
  <c r="F2029" i="2"/>
  <c r="F2030" i="2"/>
  <c r="F2031" i="2"/>
  <c r="F2032" i="2"/>
  <c r="F2033" i="2"/>
  <c r="AB2033" i="2"/>
  <c r="F2034" i="2"/>
  <c r="F2035" i="2"/>
  <c r="F2036" i="2"/>
  <c r="F2037" i="2"/>
  <c r="F2038" i="2"/>
  <c r="F2039" i="2"/>
  <c r="F2040" i="2"/>
  <c r="F2041" i="2"/>
  <c r="AB2041" i="2"/>
  <c r="F2042" i="2"/>
  <c r="F2043" i="2"/>
  <c r="F2044" i="2"/>
  <c r="F2045" i="2"/>
  <c r="AB2045" i="2"/>
  <c r="F2046" i="2"/>
  <c r="F2047" i="2"/>
  <c r="F2048" i="2"/>
  <c r="F2049" i="2"/>
  <c r="AB2049" i="2"/>
  <c r="F2050" i="2"/>
  <c r="F2051" i="2"/>
  <c r="F2052" i="2"/>
  <c r="F2053" i="2"/>
  <c r="F2054" i="2"/>
  <c r="F2055" i="2"/>
  <c r="F2056" i="2"/>
  <c r="F2057" i="2"/>
  <c r="AB2057" i="2"/>
  <c r="F2058" i="2"/>
  <c r="F2059" i="2"/>
  <c r="F2060" i="2"/>
  <c r="F2061" i="2"/>
  <c r="F2062" i="2"/>
  <c r="F2063" i="2"/>
  <c r="F2064" i="2"/>
  <c r="F2065" i="2"/>
  <c r="AB2065" i="2"/>
  <c r="F2066" i="2"/>
  <c r="F2067" i="2"/>
  <c r="F2068" i="2"/>
  <c r="F2069" i="2"/>
  <c r="AB2069" i="2"/>
  <c r="F2070" i="2"/>
  <c r="F2071" i="2"/>
  <c r="F2072" i="2"/>
  <c r="F2073" i="2"/>
  <c r="AB2073" i="2"/>
  <c r="F2074" i="2"/>
  <c r="F2075" i="2"/>
  <c r="F2076" i="2"/>
  <c r="F2077" i="2"/>
  <c r="AB2077" i="2"/>
  <c r="F2078" i="2"/>
  <c r="F2079" i="2"/>
  <c r="F2080" i="2"/>
  <c r="F2081" i="2"/>
  <c r="AB2081" i="2"/>
  <c r="F2082" i="2"/>
  <c r="F2083" i="2"/>
  <c r="F2084" i="2"/>
  <c r="F2085" i="2"/>
  <c r="F2086" i="2"/>
  <c r="F2087" i="2"/>
  <c r="F2088" i="2"/>
  <c r="F2089" i="2"/>
  <c r="AB2089" i="2"/>
  <c r="F2090" i="2"/>
  <c r="F2091" i="2"/>
  <c r="F2092" i="2"/>
  <c r="F2093" i="2"/>
  <c r="F2094" i="2"/>
  <c r="F2095" i="2"/>
  <c r="F2096" i="2"/>
  <c r="F2097" i="2"/>
  <c r="AB2097" i="2"/>
  <c r="F2098" i="2"/>
  <c r="F2099" i="2"/>
  <c r="F2100" i="2"/>
  <c r="F2101" i="2"/>
  <c r="F2102" i="2"/>
  <c r="F2103" i="2"/>
  <c r="F2104" i="2"/>
  <c r="F2105" i="2"/>
  <c r="AB2105" i="2"/>
  <c r="F2106" i="2"/>
  <c r="F2107" i="2"/>
  <c r="F2108" i="2"/>
  <c r="F2109" i="2"/>
  <c r="AB2109" i="2"/>
  <c r="F2110" i="2"/>
  <c r="F2111" i="2"/>
  <c r="F2112" i="2"/>
  <c r="F2113" i="2"/>
  <c r="AB2113" i="2"/>
  <c r="F2114" i="2"/>
  <c r="F2115" i="2"/>
  <c r="F2116" i="2"/>
  <c r="F2117" i="2"/>
  <c r="F2118" i="2"/>
  <c r="F2119" i="2"/>
  <c r="F2120" i="2"/>
  <c r="F2121" i="2"/>
  <c r="AB2121" i="2"/>
  <c r="F2122" i="2"/>
  <c r="F2123" i="2"/>
  <c r="F2124" i="2"/>
  <c r="F2125" i="2"/>
  <c r="F2126" i="2"/>
  <c r="F2127" i="2"/>
  <c r="F2128" i="2"/>
  <c r="F2129" i="2"/>
  <c r="AB2129" i="2"/>
  <c r="F2130" i="2"/>
  <c r="F2131" i="2"/>
  <c r="F2132" i="2"/>
  <c r="F2133" i="2"/>
  <c r="F2134" i="2"/>
  <c r="F2135" i="2"/>
  <c r="F2136" i="2"/>
  <c r="F2137" i="2"/>
  <c r="AB2137" i="2"/>
  <c r="F2138" i="2"/>
  <c r="F2139" i="2"/>
  <c r="F2140" i="2"/>
  <c r="AB2140" i="2"/>
  <c r="F2141" i="2"/>
  <c r="AB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AB2153" i="2"/>
  <c r="F2154" i="2"/>
  <c r="F2155" i="2"/>
  <c r="F2156" i="2"/>
  <c r="F2157" i="2"/>
  <c r="AB2157" i="2"/>
  <c r="F2158" i="2"/>
  <c r="F2159" i="2"/>
  <c r="F2160" i="2"/>
  <c r="F2161" i="2"/>
  <c r="AB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AB2173" i="2"/>
  <c r="F2174" i="2"/>
  <c r="F2175" i="2"/>
  <c r="F2176" i="2"/>
  <c r="F2177" i="2"/>
  <c r="AB2177" i="2"/>
  <c r="F2178" i="2"/>
  <c r="F2179" i="2"/>
  <c r="F2180" i="2"/>
  <c r="F2181" i="2"/>
  <c r="AB2181" i="2"/>
  <c r="F2182" i="2"/>
  <c r="F2183" i="2"/>
  <c r="F2184" i="2"/>
  <c r="F2185" i="2"/>
  <c r="F2186" i="2"/>
  <c r="F2187" i="2"/>
  <c r="F2188" i="2"/>
  <c r="F2189" i="2"/>
  <c r="AB2189" i="2"/>
  <c r="F2190" i="2"/>
  <c r="F2191" i="2"/>
  <c r="F2192" i="2"/>
  <c r="F2193" i="2"/>
  <c r="F2194" i="2"/>
  <c r="F2195" i="2"/>
  <c r="F2196" i="2"/>
  <c r="F2197" i="2"/>
  <c r="AB2197" i="2"/>
  <c r="F2198" i="2"/>
  <c r="F2199" i="2"/>
  <c r="F2200" i="2"/>
  <c r="F2201" i="2"/>
  <c r="F2202" i="2"/>
  <c r="F2203" i="2"/>
  <c r="F2204" i="2"/>
  <c r="F2205" i="2"/>
  <c r="AB2205" i="2"/>
  <c r="F2206" i="2"/>
  <c r="F2207" i="2"/>
  <c r="F2208" i="2"/>
  <c r="F2209" i="2"/>
  <c r="AB2209" i="2"/>
  <c r="F2210" i="2"/>
  <c r="F2211" i="2"/>
  <c r="F2212" i="2"/>
  <c r="F2213" i="2"/>
  <c r="AB2213" i="2"/>
  <c r="F2214" i="2"/>
  <c r="F2215" i="2"/>
  <c r="F2216" i="2"/>
  <c r="F2217" i="2"/>
  <c r="F2218" i="2"/>
  <c r="F2219" i="2"/>
  <c r="F2220" i="2"/>
  <c r="F2221" i="2"/>
  <c r="AB2221" i="2"/>
  <c r="F2222" i="2"/>
  <c r="F2223" i="2"/>
  <c r="F2224" i="2"/>
  <c r="F2225" i="2"/>
  <c r="AB2225" i="2"/>
  <c r="F2226" i="2"/>
  <c r="F2227" i="2"/>
  <c r="F2228" i="2"/>
  <c r="F2229" i="2"/>
  <c r="AB2229" i="2"/>
  <c r="F2230" i="2"/>
  <c r="F2231" i="2"/>
  <c r="F2232" i="2"/>
  <c r="F2233" i="2"/>
  <c r="AB2233" i="2"/>
  <c r="F2234" i="2"/>
  <c r="F2235" i="2"/>
  <c r="F2236" i="2"/>
  <c r="F2237" i="2"/>
  <c r="AB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AB2249" i="2"/>
  <c r="F2250" i="2"/>
  <c r="F2251" i="2"/>
  <c r="F2252" i="2"/>
  <c r="F2253" i="2"/>
  <c r="AB2253" i="2"/>
  <c r="F2254" i="2"/>
  <c r="F2255" i="2"/>
  <c r="F2256" i="2"/>
  <c r="F2257" i="2"/>
  <c r="AB2257" i="2"/>
  <c r="F2258" i="2"/>
  <c r="F2259" i="2"/>
  <c r="F2260" i="2"/>
  <c r="F2261" i="2"/>
  <c r="F2262" i="2"/>
  <c r="F2263" i="2"/>
  <c r="F2264" i="2"/>
  <c r="F2265" i="2"/>
  <c r="AB2265" i="2"/>
  <c r="F2266" i="2"/>
  <c r="F2267" i="2"/>
  <c r="F2268" i="2"/>
  <c r="F2269" i="2"/>
  <c r="AB2269" i="2"/>
  <c r="F2270" i="2"/>
  <c r="F2271" i="2"/>
  <c r="F2272" i="2"/>
  <c r="AB2272" i="2"/>
  <c r="F2273" i="2"/>
  <c r="AB2273" i="2"/>
  <c r="F2274" i="2"/>
  <c r="F2275" i="2"/>
  <c r="F2276" i="2"/>
  <c r="F2277" i="2"/>
  <c r="F2278" i="2"/>
  <c r="F2279" i="2"/>
  <c r="F2280" i="2"/>
  <c r="F2281" i="2"/>
  <c r="AB2281" i="2"/>
  <c r="F2282" i="2"/>
  <c r="F2283" i="2"/>
  <c r="F2284" i="2"/>
  <c r="F2285" i="2"/>
  <c r="AB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AB2297" i="2"/>
  <c r="F2298" i="2"/>
  <c r="F2299" i="2"/>
  <c r="F2300" i="2"/>
  <c r="F2301" i="2"/>
  <c r="AB2301" i="2"/>
  <c r="F2302" i="2"/>
  <c r="F2303" i="2"/>
  <c r="F2304" i="2"/>
  <c r="F2305" i="2"/>
  <c r="AB2305" i="2"/>
  <c r="F2306" i="2"/>
  <c r="F2307" i="2"/>
  <c r="F2308" i="2"/>
  <c r="F2309" i="2"/>
  <c r="AB2309" i="2"/>
  <c r="F2310" i="2"/>
  <c r="F2311" i="2"/>
  <c r="F2312" i="2"/>
  <c r="F2313" i="2"/>
  <c r="AB2313" i="2"/>
  <c r="F2314" i="2"/>
  <c r="F2315" i="2"/>
  <c r="F2316" i="2"/>
  <c r="F2317" i="2"/>
  <c r="F2318" i="2"/>
  <c r="F2319" i="2"/>
  <c r="F2320" i="2"/>
  <c r="F2321" i="2"/>
  <c r="AB2321" i="2"/>
  <c r="F2322" i="2"/>
  <c r="F2323" i="2"/>
  <c r="F2324" i="2"/>
  <c r="F2325" i="2"/>
  <c r="AB2325" i="2"/>
  <c r="F2326" i="2"/>
  <c r="F2327" i="2"/>
  <c r="F2328" i="2"/>
  <c r="F2329" i="2"/>
  <c r="AB2329" i="2"/>
  <c r="F2330" i="2"/>
  <c r="F2331" i="2"/>
  <c r="F2332" i="2"/>
  <c r="F2333" i="2"/>
  <c r="AB2333" i="2"/>
  <c r="F2334" i="2"/>
  <c r="F2335" i="2"/>
  <c r="F2336" i="2"/>
  <c r="F2337" i="2"/>
  <c r="AB2337" i="2"/>
  <c r="F2338" i="2"/>
  <c r="F2339" i="2"/>
  <c r="F2340" i="2"/>
  <c r="F2341" i="2"/>
  <c r="AB2341" i="2"/>
  <c r="F2342" i="2"/>
  <c r="F2343" i="2"/>
  <c r="F2344" i="2"/>
  <c r="F2345" i="2"/>
  <c r="AB2345" i="2"/>
  <c r="F2346" i="2"/>
  <c r="F2347" i="2"/>
  <c r="F2348" i="2"/>
  <c r="F2349" i="2"/>
  <c r="F2350" i="2"/>
  <c r="F2351" i="2"/>
  <c r="F2352" i="2"/>
  <c r="F2353" i="2"/>
  <c r="AB2353" i="2"/>
  <c r="F2354" i="2"/>
  <c r="F2355" i="2"/>
  <c r="F2356" i="2"/>
  <c r="F2357" i="2"/>
  <c r="AB2357" i="2"/>
  <c r="F2358" i="2"/>
  <c r="F2359" i="2"/>
  <c r="F2360" i="2"/>
  <c r="F2361" i="2"/>
  <c r="AB2361" i="2"/>
  <c r="F2362" i="2"/>
  <c r="F2363" i="2"/>
  <c r="F2364" i="2"/>
  <c r="F2365" i="2"/>
  <c r="AB2365" i="2"/>
  <c r="F2366" i="2"/>
  <c r="F2367" i="2"/>
  <c r="F2368" i="2"/>
  <c r="F2369" i="2"/>
  <c r="F2370" i="2"/>
  <c r="F2371" i="2"/>
  <c r="F2372" i="2"/>
  <c r="F2373" i="2"/>
  <c r="AB2373" i="2"/>
  <c r="F2374" i="2"/>
  <c r="F2375" i="2"/>
  <c r="F2376" i="2"/>
  <c r="F2377" i="2"/>
  <c r="AB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AB2389" i="2"/>
  <c r="F2390" i="2"/>
  <c r="F2391" i="2"/>
  <c r="F2392" i="2"/>
  <c r="F2393" i="2"/>
  <c r="AB2393" i="2"/>
  <c r="F2394" i="2"/>
  <c r="F2395" i="2"/>
  <c r="F2396" i="2"/>
  <c r="AB2396" i="2"/>
  <c r="F2397" i="2"/>
  <c r="AB2397" i="2"/>
  <c r="F2398" i="2"/>
  <c r="F2399" i="2"/>
  <c r="F2400" i="2"/>
  <c r="F2401" i="2"/>
  <c r="F2402" i="2"/>
  <c r="F2403" i="2"/>
  <c r="F2404" i="2"/>
  <c r="F2405" i="2"/>
  <c r="AB2405" i="2"/>
  <c r="F2406" i="2"/>
  <c r="F2407" i="2"/>
  <c r="F2408" i="2"/>
  <c r="F2409" i="2"/>
  <c r="AB2409" i="2"/>
  <c r="F2410" i="2"/>
  <c r="F2411" i="2"/>
  <c r="F2412" i="2"/>
  <c r="F2413" i="2"/>
  <c r="AB2413" i="2"/>
  <c r="F2414" i="2"/>
  <c r="F2415" i="2"/>
  <c r="F2416" i="2"/>
  <c r="F2417" i="2"/>
  <c r="F2418" i="2"/>
  <c r="F2419" i="2"/>
  <c r="F2420" i="2"/>
  <c r="F2421" i="2"/>
  <c r="AB2421" i="2"/>
  <c r="F2422" i="2"/>
  <c r="F2423" i="2"/>
  <c r="F2424" i="2"/>
  <c r="F2425" i="2"/>
  <c r="AB2425" i="2"/>
  <c r="F2426" i="2"/>
  <c r="F2427" i="2"/>
  <c r="F2428" i="2"/>
  <c r="F2429" i="2"/>
  <c r="AB2429" i="2"/>
  <c r="F2430" i="2"/>
  <c r="F2431" i="2"/>
  <c r="F2432" i="2"/>
  <c r="F2433" i="2"/>
  <c r="F2434" i="2"/>
  <c r="F2435" i="2"/>
  <c r="F2436" i="2"/>
  <c r="F2437" i="2"/>
  <c r="AB2437" i="2"/>
  <c r="F2438" i="2"/>
  <c r="F2439" i="2"/>
  <c r="F2440" i="2"/>
  <c r="F2441" i="2"/>
  <c r="AB2441" i="2"/>
  <c r="F2442" i="2"/>
  <c r="F2443" i="2"/>
  <c r="F2444" i="2"/>
  <c r="F2445" i="2"/>
  <c r="AB2445" i="2"/>
  <c r="F2446" i="2"/>
  <c r="F2447" i="2"/>
  <c r="F2448" i="2"/>
  <c r="F2449" i="2"/>
  <c r="AB2449" i="2"/>
  <c r="F2450" i="2"/>
  <c r="F2451" i="2"/>
  <c r="F2452" i="2"/>
  <c r="F2453" i="2"/>
  <c r="AB2453" i="2"/>
  <c r="F2454" i="2"/>
  <c r="F2455" i="2"/>
  <c r="F2456" i="2"/>
  <c r="F2457" i="2"/>
  <c r="F2458" i="2"/>
  <c r="F2459" i="2"/>
  <c r="F2460" i="2"/>
  <c r="F2461" i="2"/>
  <c r="AB2461" i="2"/>
  <c r="F2462" i="2"/>
  <c r="F2463" i="2"/>
  <c r="F2464" i="2"/>
  <c r="F2465" i="2"/>
  <c r="F2466" i="2"/>
  <c r="F2467" i="2"/>
  <c r="F2468" i="2"/>
  <c r="F2469" i="2"/>
  <c r="AB2469" i="2"/>
  <c r="F2470" i="2"/>
  <c r="F2471" i="2"/>
  <c r="F2472" i="2"/>
  <c r="F2473" i="2"/>
  <c r="AB2473" i="2"/>
  <c r="F2474" i="2"/>
  <c r="F2475" i="2"/>
  <c r="F2476" i="2"/>
  <c r="F2477" i="2"/>
  <c r="AB2477" i="2"/>
  <c r="F2478" i="2"/>
  <c r="F2479" i="2"/>
  <c r="F2480" i="2"/>
  <c r="F2481" i="2"/>
  <c r="AB2481" i="2"/>
  <c r="F2482" i="2"/>
  <c r="F2483" i="2"/>
  <c r="F2484" i="2"/>
  <c r="F2485" i="2"/>
  <c r="AB2485" i="2"/>
  <c r="F2486" i="2"/>
  <c r="F2487" i="2"/>
  <c r="F2488" i="2"/>
  <c r="F2489" i="2"/>
  <c r="AB2489" i="2"/>
  <c r="F2490" i="2"/>
  <c r="F2491" i="2"/>
  <c r="F2492" i="2"/>
  <c r="F2493" i="2"/>
  <c r="AB2493" i="2"/>
  <c r="F2494" i="2"/>
  <c r="F2495" i="2"/>
  <c r="F2496" i="2"/>
  <c r="F2497" i="2"/>
  <c r="F2498" i="2"/>
  <c r="F2499" i="2"/>
  <c r="F2500" i="2"/>
  <c r="F2501" i="2"/>
  <c r="AB2501" i="2"/>
  <c r="F2502" i="2"/>
  <c r="F2503" i="2"/>
  <c r="F2504" i="2"/>
  <c r="F2505" i="2"/>
  <c r="AB2505" i="2"/>
  <c r="F2506" i="2"/>
  <c r="F2507" i="2"/>
  <c r="F2508" i="2"/>
  <c r="F2509" i="2"/>
  <c r="AB2509" i="2"/>
  <c r="F2510" i="2"/>
  <c r="F2511" i="2"/>
  <c r="F2512" i="2"/>
  <c r="F2513" i="2"/>
  <c r="F2514" i="2"/>
  <c r="F2515" i="2"/>
  <c r="F2516" i="2"/>
  <c r="F2517" i="2"/>
  <c r="AB2517" i="2"/>
  <c r="F2518" i="2"/>
  <c r="F2519" i="2"/>
  <c r="F2520" i="2"/>
  <c r="F2521" i="2"/>
  <c r="AB2521" i="2"/>
  <c r="F2522" i="2"/>
  <c r="F2523" i="2"/>
  <c r="F2524" i="2"/>
  <c r="F2525" i="2"/>
  <c r="AB2525" i="2"/>
  <c r="F2526" i="2"/>
  <c r="F2527" i="2"/>
  <c r="F2528" i="2"/>
  <c r="AB2528" i="2"/>
  <c r="F2529" i="2"/>
  <c r="F2530" i="2"/>
  <c r="F2531" i="2"/>
  <c r="F2532" i="2"/>
  <c r="F2533" i="2"/>
  <c r="AB2533" i="2"/>
  <c r="F2534" i="2"/>
  <c r="F2535" i="2"/>
  <c r="F2536" i="2"/>
  <c r="F2537" i="2"/>
  <c r="AB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AB2549" i="2"/>
  <c r="F2550" i="2"/>
  <c r="F2551" i="2"/>
  <c r="F2552" i="2"/>
  <c r="F2553" i="2"/>
  <c r="AB2553" i="2"/>
  <c r="F2554" i="2"/>
  <c r="F2555" i="2"/>
  <c r="F2556" i="2"/>
  <c r="F2557" i="2"/>
  <c r="F2558" i="2"/>
  <c r="F2559" i="2"/>
  <c r="F2560" i="2"/>
  <c r="F2561" i="2"/>
  <c r="AB2561" i="2"/>
  <c r="F2562" i="2"/>
  <c r="F2563" i="2"/>
  <c r="F2564" i="2"/>
  <c r="F2565" i="2"/>
  <c r="AB2565" i="2"/>
  <c r="F2566" i="2"/>
  <c r="F2567" i="2"/>
  <c r="F2568" i="2"/>
  <c r="F2569" i="2"/>
  <c r="AB2569" i="2"/>
  <c r="F2570" i="2"/>
  <c r="F2571" i="2"/>
  <c r="F2572" i="2"/>
  <c r="F2573" i="2"/>
  <c r="AB2573" i="2"/>
  <c r="F2574" i="2"/>
  <c r="F2575" i="2"/>
  <c r="F2576" i="2"/>
  <c r="F2577" i="2"/>
  <c r="AB2577" i="2"/>
  <c r="F2578" i="2"/>
  <c r="F2579" i="2"/>
  <c r="F2580" i="2"/>
  <c r="F2581" i="2"/>
  <c r="F2582" i="2"/>
  <c r="F2583" i="2"/>
  <c r="F2584" i="2"/>
  <c r="F2585" i="2"/>
  <c r="AB2585" i="2"/>
  <c r="F2586" i="2"/>
  <c r="F2587" i="2"/>
  <c r="F2588" i="2"/>
  <c r="F2589" i="2"/>
  <c r="F2590" i="2"/>
  <c r="F2591" i="2"/>
  <c r="F2592" i="2"/>
  <c r="F2593" i="2"/>
  <c r="AB2593" i="2"/>
  <c r="F2594" i="2"/>
  <c r="F2595" i="2"/>
  <c r="F2596" i="2"/>
  <c r="F2597" i="2"/>
  <c r="AB2597" i="2"/>
  <c r="F2598" i="2"/>
  <c r="F2599" i="2"/>
  <c r="F2600" i="2"/>
  <c r="F2601" i="2"/>
  <c r="AB2601" i="2"/>
  <c r="F2602" i="2"/>
  <c r="F2603" i="2"/>
  <c r="F2604" i="2"/>
  <c r="F2605" i="2"/>
  <c r="AB2605" i="2"/>
  <c r="F2606" i="2"/>
  <c r="F2607" i="2"/>
  <c r="F2608" i="2"/>
  <c r="F2609" i="2"/>
  <c r="AB2609" i="2"/>
  <c r="F2610" i="2"/>
  <c r="F2611" i="2"/>
  <c r="F2612" i="2"/>
  <c r="F2613" i="2"/>
  <c r="F2614" i="2"/>
  <c r="F2615" i="2"/>
  <c r="F2616" i="2"/>
  <c r="F2617" i="2"/>
  <c r="AB2617" i="2"/>
  <c r="F2618" i="2"/>
  <c r="F2619" i="2"/>
  <c r="F2620" i="2"/>
  <c r="F2621" i="2"/>
  <c r="F2622" i="2"/>
  <c r="F2623" i="2"/>
  <c r="F2624" i="2"/>
  <c r="F2625" i="2"/>
  <c r="AB2625" i="2"/>
  <c r="F2626" i="2"/>
  <c r="F2627" i="2"/>
  <c r="F2628" i="2"/>
  <c r="F2629" i="2"/>
  <c r="AB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AB2641" i="2"/>
  <c r="F2642" i="2"/>
  <c r="F2643" i="2"/>
  <c r="F2644" i="2"/>
  <c r="F2645" i="2"/>
  <c r="AB2645" i="2"/>
  <c r="F2646" i="2"/>
  <c r="F2647" i="2"/>
  <c r="F2648" i="2"/>
  <c r="F2649" i="2"/>
  <c r="AB2649" i="2"/>
  <c r="F2650" i="2"/>
  <c r="F2651" i="2"/>
  <c r="F2652" i="2"/>
  <c r="F2653" i="2"/>
  <c r="F2654" i="2"/>
  <c r="F2655" i="2"/>
  <c r="F2656" i="2"/>
  <c r="F2657" i="2"/>
  <c r="AB2657" i="2"/>
  <c r="F2658" i="2"/>
  <c r="F2659" i="2"/>
  <c r="F2660" i="2"/>
  <c r="F2661" i="2"/>
  <c r="AB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AB2673" i="2"/>
  <c r="F2674" i="2"/>
  <c r="F2675" i="2"/>
  <c r="F2676" i="2"/>
  <c r="F2677" i="2"/>
  <c r="AB2677" i="2"/>
  <c r="F2678" i="2"/>
  <c r="F2679" i="2"/>
  <c r="F2680" i="2"/>
  <c r="F2681" i="2"/>
  <c r="F2682" i="2"/>
  <c r="F2683" i="2"/>
  <c r="F2684" i="2"/>
  <c r="AB2684" i="2"/>
  <c r="F2685" i="2"/>
  <c r="F2686" i="2"/>
  <c r="F2687" i="2"/>
  <c r="F2688" i="2"/>
  <c r="F2689" i="2"/>
  <c r="AB2689" i="2"/>
  <c r="F2690" i="2"/>
  <c r="F2691" i="2"/>
  <c r="F2692" i="2"/>
  <c r="F2693" i="2"/>
  <c r="AB2693" i="2"/>
  <c r="F2694" i="2"/>
  <c r="F2695" i="2"/>
  <c r="F2696" i="2"/>
  <c r="AB2696" i="2"/>
  <c r="F2697" i="2"/>
  <c r="F2698" i="2"/>
  <c r="F2699" i="2"/>
  <c r="F2700" i="2"/>
  <c r="F2701" i="2"/>
  <c r="AB2701" i="2"/>
  <c r="F2702" i="2"/>
  <c r="F2703" i="2"/>
  <c r="F2704" i="2"/>
  <c r="F2705" i="2"/>
  <c r="F2706" i="2"/>
  <c r="F2707" i="2"/>
  <c r="F2708" i="2"/>
  <c r="F2709" i="2"/>
  <c r="AB2709" i="2"/>
  <c r="F2710" i="2"/>
  <c r="F2711" i="2"/>
  <c r="F2712" i="2"/>
  <c r="AB2712" i="2"/>
  <c r="F2713" i="2"/>
  <c r="AB2713" i="2"/>
  <c r="F2714" i="2"/>
  <c r="F2715" i="2"/>
  <c r="F2716" i="2"/>
  <c r="F2717" i="2"/>
  <c r="AB2717" i="2"/>
  <c r="F2718" i="2"/>
  <c r="F2719" i="2"/>
  <c r="F2720" i="2"/>
  <c r="F2721" i="2"/>
  <c r="AB2721" i="2"/>
  <c r="F2722" i="2"/>
  <c r="F2723" i="2"/>
  <c r="F2724" i="2"/>
  <c r="F2725" i="2"/>
  <c r="AB2725" i="2"/>
  <c r="F2726" i="2"/>
  <c r="F2727" i="2"/>
  <c r="F2728" i="2"/>
  <c r="AB2728" i="2"/>
  <c r="F2729" i="2"/>
  <c r="F2730" i="2"/>
  <c r="F2731" i="2"/>
  <c r="F2732" i="2"/>
  <c r="F2733" i="2"/>
  <c r="AB2733" i="2"/>
  <c r="F2734" i="2"/>
  <c r="F2735" i="2"/>
  <c r="F2736" i="2"/>
  <c r="F2737" i="2"/>
  <c r="F2738" i="2"/>
  <c r="F2739" i="2"/>
  <c r="F2740" i="2"/>
  <c r="F2741" i="2"/>
  <c r="AB2741" i="2"/>
  <c r="F2742" i="2"/>
  <c r="F2743" i="2"/>
  <c r="F2744" i="2"/>
  <c r="AB2744" i="2"/>
  <c r="F2745" i="2"/>
  <c r="AB2745" i="2"/>
  <c r="F2746" i="2"/>
  <c r="F2747" i="2"/>
  <c r="F2748" i="2"/>
  <c r="F2749" i="2"/>
  <c r="AB2749" i="2"/>
  <c r="F2750" i="2"/>
  <c r="F2751" i="2"/>
  <c r="F2752" i="2"/>
  <c r="AB2752" i="2"/>
  <c r="F2753" i="2"/>
  <c r="F2754" i="2"/>
  <c r="F2755" i="2"/>
  <c r="F2756" i="2"/>
  <c r="F2757" i="2"/>
  <c r="F2758" i="2"/>
  <c r="F2759" i="2"/>
  <c r="F2760" i="2"/>
  <c r="F2761" i="2"/>
  <c r="AB2761" i="2"/>
  <c r="F2762" i="2"/>
  <c r="F2763" i="2"/>
  <c r="F2764" i="2"/>
  <c r="F2765" i="2"/>
  <c r="AB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AB2777" i="2"/>
  <c r="F2778" i="2"/>
  <c r="F2779" i="2"/>
  <c r="F2780" i="2"/>
  <c r="F2781" i="2"/>
  <c r="AB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AB2793" i="2"/>
  <c r="F2794" i="2"/>
  <c r="F2795" i="2"/>
  <c r="F2796" i="2"/>
  <c r="F2797" i="2"/>
  <c r="AB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AB2809" i="2"/>
  <c r="F2810" i="2"/>
  <c r="F2811" i="2"/>
  <c r="F2812" i="2"/>
  <c r="F2813" i="2"/>
  <c r="AB2813" i="2"/>
  <c r="F2814" i="2"/>
  <c r="F2815" i="2"/>
  <c r="F2816" i="2"/>
  <c r="F2817" i="2"/>
  <c r="AB2817" i="2"/>
  <c r="F2818" i="2"/>
  <c r="F2819" i="2"/>
  <c r="F2820" i="2"/>
  <c r="F2821" i="2"/>
  <c r="F2822" i="2"/>
  <c r="F2823" i="2"/>
  <c r="F2824" i="2"/>
  <c r="F2825" i="2"/>
  <c r="AB2825" i="2"/>
  <c r="F2826" i="2"/>
  <c r="F2827" i="2"/>
  <c r="F2828" i="2"/>
  <c r="F2829" i="2"/>
  <c r="AB2829" i="2"/>
  <c r="F2830" i="2"/>
  <c r="F2831" i="2"/>
  <c r="F2832" i="2"/>
  <c r="F2833" i="2"/>
  <c r="AB2833" i="2"/>
  <c r="F2834" i="2"/>
  <c r="F2835" i="2"/>
  <c r="F2836" i="2"/>
  <c r="F2837" i="2"/>
  <c r="AB2837" i="2"/>
  <c r="F2838" i="2"/>
  <c r="F2839" i="2"/>
  <c r="F2840" i="2"/>
  <c r="F2841" i="2"/>
  <c r="AB2841" i="2"/>
  <c r="F2842" i="2"/>
  <c r="F2843" i="2"/>
  <c r="F2844" i="2"/>
  <c r="F2845" i="2"/>
  <c r="AB2845" i="2"/>
  <c r="F2846" i="2"/>
  <c r="F2847" i="2"/>
  <c r="F2848" i="2"/>
  <c r="F2849" i="2"/>
  <c r="AB2849" i="2"/>
  <c r="F2850" i="2"/>
  <c r="F2851" i="2"/>
  <c r="F2852" i="2"/>
  <c r="F2853" i="2"/>
  <c r="F2854" i="2"/>
  <c r="F2855" i="2"/>
  <c r="F2856" i="2"/>
  <c r="F2857" i="2"/>
  <c r="AB2857" i="2"/>
  <c r="F2858" i="2"/>
  <c r="F2859" i="2"/>
  <c r="F2860" i="2"/>
  <c r="F2861" i="2"/>
  <c r="F2862" i="2"/>
  <c r="F2863" i="2"/>
  <c r="F2864" i="2"/>
  <c r="F2865" i="2"/>
  <c r="AB2865" i="2"/>
  <c r="F2866" i="2"/>
  <c r="F2867" i="2"/>
  <c r="F2868" i="2"/>
  <c r="F2869" i="2"/>
  <c r="AB2869" i="2"/>
  <c r="F2870" i="2"/>
  <c r="F2871" i="2"/>
  <c r="F2872" i="2"/>
  <c r="F2873" i="2"/>
  <c r="AB2873" i="2"/>
  <c r="F2874" i="2"/>
  <c r="F2875" i="2"/>
  <c r="F2876" i="2"/>
  <c r="F2877" i="2"/>
  <c r="AB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AB2889" i="2"/>
  <c r="F2890" i="2"/>
  <c r="F2891" i="2"/>
  <c r="F2892" i="2"/>
  <c r="F2893" i="2"/>
  <c r="AB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AB2905" i="2"/>
  <c r="F2906" i="2"/>
  <c r="F2907" i="2"/>
  <c r="F2908" i="2"/>
  <c r="AB2908" i="2"/>
  <c r="F2909" i="2"/>
  <c r="AB2909" i="2"/>
  <c r="F2910" i="2"/>
  <c r="F2911" i="2"/>
  <c r="F2912" i="2"/>
  <c r="F2913" i="2"/>
  <c r="AB2913" i="2"/>
  <c r="F2914" i="2"/>
  <c r="F2915" i="2"/>
  <c r="F2916" i="2"/>
  <c r="F2917" i="2"/>
  <c r="F2918" i="2"/>
  <c r="F2919" i="2"/>
  <c r="F2920" i="2"/>
  <c r="F2921" i="2"/>
  <c r="AB2921" i="2"/>
  <c r="F2922" i="2"/>
  <c r="F2923" i="2"/>
  <c r="F2924" i="2"/>
  <c r="F2925" i="2"/>
  <c r="F2926" i="2"/>
  <c r="F2927" i="2"/>
  <c r="F2928" i="2"/>
  <c r="F2929" i="2"/>
  <c r="AB2929" i="2"/>
  <c r="F2930" i="2"/>
  <c r="F2931" i="2"/>
  <c r="F2932" i="2"/>
  <c r="F2933" i="2"/>
  <c r="AB2933" i="2"/>
  <c r="F2934" i="2"/>
  <c r="F2935" i="2"/>
  <c r="F2936" i="2"/>
  <c r="F2937" i="2"/>
  <c r="F2938" i="2"/>
  <c r="F2939" i="2"/>
  <c r="F2940" i="2"/>
  <c r="AB2940" i="2"/>
  <c r="F2941" i="2"/>
  <c r="F2942" i="2"/>
  <c r="F2943" i="2"/>
  <c r="F2944" i="2"/>
  <c r="F2945" i="2"/>
  <c r="AB2945" i="2"/>
  <c r="F2946" i="2"/>
  <c r="F2947" i="2"/>
  <c r="F2948" i="2"/>
  <c r="F2949" i="2"/>
  <c r="AB2949" i="2"/>
  <c r="F2950" i="2"/>
  <c r="F2951" i="2"/>
  <c r="F2952" i="2"/>
  <c r="F2953" i="2"/>
  <c r="AB2953" i="2"/>
  <c r="F2954" i="2"/>
  <c r="F2955" i="2"/>
  <c r="F2956" i="2"/>
  <c r="F2957" i="2"/>
  <c r="AB2957" i="2"/>
  <c r="F2958" i="2"/>
  <c r="F2959" i="2"/>
  <c r="F2960" i="2"/>
  <c r="F2961" i="2"/>
  <c r="AB2961" i="2"/>
  <c r="F2962" i="2"/>
  <c r="F2963" i="2"/>
  <c r="F2964" i="2"/>
  <c r="F2965" i="2"/>
  <c r="F2966" i="2"/>
  <c r="F2967" i="2"/>
  <c r="F2968" i="2"/>
  <c r="F2969" i="2"/>
  <c r="AB2969" i="2"/>
  <c r="F2970" i="2"/>
  <c r="F2971" i="2"/>
  <c r="F2972" i="2"/>
  <c r="AB2972" i="2"/>
  <c r="F2973" i="2"/>
  <c r="AB2973" i="2"/>
  <c r="F2974" i="2"/>
  <c r="F2975" i="2"/>
  <c r="F2976" i="2"/>
  <c r="F2977" i="2"/>
  <c r="AB2977" i="2"/>
  <c r="F2978" i="2"/>
  <c r="F2979" i="2"/>
  <c r="F2980" i="2"/>
  <c r="F2981" i="2"/>
  <c r="AB2981" i="2"/>
  <c r="F2982" i="2"/>
  <c r="F2983" i="2"/>
  <c r="F2984" i="2"/>
  <c r="F2985" i="2"/>
  <c r="AB2985" i="2"/>
  <c r="F2986" i="2"/>
  <c r="F2987" i="2"/>
  <c r="F2988" i="2"/>
  <c r="F2989" i="2"/>
  <c r="AB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AB3001" i="2"/>
  <c r="F3002" i="2"/>
  <c r="F3003" i="2"/>
  <c r="F3004" i="2"/>
  <c r="AB3004" i="2"/>
  <c r="F3005" i="2"/>
  <c r="AB3005" i="2"/>
  <c r="F3006" i="2"/>
  <c r="F3007" i="2"/>
  <c r="F3008" i="2"/>
  <c r="F3009" i="2"/>
  <c r="AB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AB3021" i="2"/>
  <c r="F3022" i="2"/>
  <c r="F3023" i="2"/>
  <c r="F3024" i="2"/>
  <c r="F3025" i="2"/>
  <c r="AB3025" i="2"/>
  <c r="F3026" i="2"/>
  <c r="F3027" i="2"/>
  <c r="F3028" i="2"/>
  <c r="F3029" i="2"/>
  <c r="AB3029" i="2"/>
  <c r="F3030" i="2"/>
  <c r="F3031" i="2"/>
  <c r="F3032" i="2"/>
  <c r="AB3032" i="2"/>
  <c r="F3033" i="2"/>
  <c r="AB3033" i="2"/>
  <c r="F3034" i="2"/>
  <c r="F3035" i="2"/>
  <c r="F3036" i="2"/>
  <c r="AB3036" i="2"/>
  <c r="F3037" i="2"/>
  <c r="AB3037" i="2"/>
  <c r="F3038" i="2"/>
  <c r="F3039" i="2"/>
  <c r="F3040" i="2"/>
  <c r="F3041" i="2"/>
  <c r="AB3041" i="2"/>
  <c r="F3042" i="2"/>
  <c r="F3043" i="2"/>
  <c r="F3044" i="2"/>
  <c r="AB3044" i="2"/>
  <c r="F3045" i="2"/>
  <c r="AB3045" i="2"/>
  <c r="F3046" i="2"/>
  <c r="F3047" i="2"/>
  <c r="F3048" i="2"/>
  <c r="F3049" i="2"/>
  <c r="F3050" i="2"/>
  <c r="F3051" i="2"/>
  <c r="F3052" i="2"/>
  <c r="F3053" i="2"/>
  <c r="AB3053" i="2"/>
  <c r="F3054" i="2"/>
  <c r="F3055" i="2"/>
  <c r="F3056" i="2"/>
  <c r="F3057" i="2"/>
  <c r="F3058" i="2"/>
  <c r="F3059" i="2"/>
  <c r="F3060" i="2"/>
  <c r="F3061" i="2"/>
  <c r="AB3061" i="2"/>
  <c r="F3062" i="2"/>
  <c r="F3063" i="2"/>
  <c r="F3064" i="2"/>
  <c r="AB3064" i="2"/>
  <c r="F3065" i="2"/>
  <c r="AB3065" i="2"/>
  <c r="F3066" i="2"/>
  <c r="F3067" i="2"/>
  <c r="F3068" i="2"/>
  <c r="AB3068" i="2"/>
  <c r="F3069" i="2"/>
  <c r="AB3069" i="2"/>
  <c r="F3070" i="2"/>
  <c r="F3071" i="2"/>
  <c r="F3072" i="2"/>
  <c r="F3073" i="2"/>
  <c r="AB3073" i="2"/>
  <c r="F3074" i="2"/>
  <c r="F3075" i="2"/>
  <c r="F3076" i="2"/>
  <c r="AB3076" i="2"/>
  <c r="F3077" i="2"/>
  <c r="AB3077" i="2"/>
  <c r="F3078" i="2"/>
  <c r="F3079" i="2"/>
  <c r="F3080" i="2"/>
  <c r="F3081" i="2"/>
  <c r="AB3081" i="2"/>
  <c r="F3082" i="2"/>
  <c r="F3083" i="2"/>
  <c r="F3084" i="2"/>
  <c r="F3085" i="2"/>
  <c r="AB3085" i="2"/>
  <c r="F3086" i="2"/>
  <c r="F3087" i="2"/>
  <c r="F3088" i="2"/>
  <c r="AB3088" i="2"/>
  <c r="F3089" i="2"/>
  <c r="F3090" i="2"/>
  <c r="F3091" i="2"/>
  <c r="F3092" i="2"/>
  <c r="F3093" i="2"/>
  <c r="AB3093" i="2"/>
  <c r="F3094" i="2"/>
  <c r="F3095" i="2"/>
  <c r="F3096" i="2"/>
  <c r="F3097" i="2"/>
  <c r="AB3097" i="2"/>
  <c r="F3098" i="2"/>
  <c r="F3099" i="2"/>
  <c r="F3100" i="2"/>
  <c r="AB3100" i="2"/>
  <c r="F3101" i="2"/>
  <c r="F3102" i="2"/>
  <c r="F3103" i="2"/>
  <c r="F3104" i="2"/>
  <c r="F3105" i="2"/>
  <c r="AB3105" i="2"/>
  <c r="F3106" i="2"/>
  <c r="F3107" i="2"/>
  <c r="F3108" i="2"/>
  <c r="F3109" i="2"/>
  <c r="AB3109" i="2"/>
  <c r="F3110" i="2"/>
  <c r="F3111" i="2"/>
  <c r="F3112" i="2"/>
  <c r="F3113" i="2"/>
  <c r="AB3113" i="2"/>
  <c r="F3114" i="2"/>
  <c r="F3115" i="2"/>
  <c r="F3116" i="2"/>
  <c r="F3117" i="2"/>
  <c r="AB3117" i="2"/>
  <c r="F3118" i="2"/>
  <c r="F3119" i="2"/>
  <c r="F3120" i="2"/>
  <c r="F3121" i="2"/>
  <c r="F3122" i="2"/>
  <c r="F3123" i="2"/>
  <c r="F3124" i="2"/>
  <c r="F3125" i="2"/>
  <c r="AB3125" i="2"/>
  <c r="F3126" i="2"/>
  <c r="F3127" i="2"/>
  <c r="F3128" i="2"/>
  <c r="F3129" i="2"/>
  <c r="AB3129" i="2"/>
  <c r="F3130" i="2"/>
  <c r="F3131" i="2"/>
  <c r="F3132" i="2"/>
  <c r="AB3132" i="2"/>
  <c r="F3133" i="2"/>
  <c r="AB3133" i="2"/>
  <c r="F3134" i="2"/>
  <c r="F3135" i="2"/>
  <c r="F3136" i="2"/>
  <c r="F3137" i="2"/>
  <c r="AB3137" i="2"/>
  <c r="F3138" i="2"/>
  <c r="F3139" i="2"/>
  <c r="F3140" i="2"/>
  <c r="F3141" i="2"/>
  <c r="AB3141" i="2"/>
  <c r="F3142" i="2"/>
  <c r="F3143" i="2"/>
  <c r="F3144" i="2"/>
  <c r="F3145" i="2"/>
  <c r="AB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AB3157" i="2"/>
  <c r="F3158" i="2"/>
  <c r="F3159" i="2"/>
  <c r="F3160" i="2"/>
  <c r="F3161" i="2"/>
  <c r="AB3161" i="2"/>
  <c r="F3162" i="2"/>
  <c r="F4" i="2"/>
  <c r="J8" i="2"/>
  <c r="J21" i="2"/>
  <c r="J409" i="2"/>
  <c r="J549" i="2"/>
  <c r="J681" i="2"/>
  <c r="J813" i="2"/>
  <c r="J895" i="2"/>
  <c r="J993" i="2"/>
  <c r="J1129" i="2"/>
  <c r="J1361" i="2"/>
  <c r="J1533" i="2"/>
  <c r="J1733" i="2"/>
  <c r="J1893" i="2"/>
  <c r="J2025" i="2"/>
  <c r="J2161" i="2"/>
  <c r="J2309" i="2"/>
  <c r="J2413" i="2"/>
  <c r="J2751" i="2"/>
  <c r="J2829" i="2"/>
  <c r="D5" i="2"/>
  <c r="D6" i="2"/>
  <c r="AD6" i="2"/>
  <c r="D7" i="2"/>
  <c r="D8" i="2"/>
  <c r="D9" i="2"/>
  <c r="D10" i="2"/>
  <c r="AF10" i="2"/>
  <c r="D11" i="2"/>
  <c r="AF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AF42" i="2"/>
  <c r="D43" i="2"/>
  <c r="AF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AF74" i="2"/>
  <c r="D75" i="2"/>
  <c r="AF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AF106" i="2"/>
  <c r="D107" i="2"/>
  <c r="AF107" i="2"/>
  <c r="D108" i="2"/>
  <c r="D109" i="2"/>
  <c r="D110" i="2"/>
  <c r="D111" i="2"/>
  <c r="D112" i="2"/>
  <c r="D113" i="2"/>
  <c r="A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AF138" i="2"/>
  <c r="D139" i="2"/>
  <c r="AF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AF170" i="2"/>
  <c r="D171" i="2"/>
  <c r="AF171" i="2"/>
  <c r="D172" i="2"/>
  <c r="D173" i="2"/>
  <c r="D174" i="2"/>
  <c r="D175" i="2"/>
  <c r="D176" i="2"/>
  <c r="D177" i="2"/>
  <c r="A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AF202" i="2"/>
  <c r="D203" i="2"/>
  <c r="AF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AF234" i="2"/>
  <c r="D235" i="2"/>
  <c r="AF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AF266" i="2"/>
  <c r="D267" i="2"/>
  <c r="AF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AF298" i="2"/>
  <c r="D299" i="2"/>
  <c r="AF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AF330" i="2"/>
  <c r="D331" i="2"/>
  <c r="AF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AF362" i="2"/>
  <c r="D363" i="2"/>
  <c r="AF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AF394" i="2"/>
  <c r="D395" i="2"/>
  <c r="AF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AF426" i="2"/>
  <c r="D427" i="2"/>
  <c r="AF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AF458" i="2"/>
  <c r="D459" i="2"/>
  <c r="AF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AF490" i="2"/>
  <c r="D491" i="2"/>
  <c r="AF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AF522" i="2"/>
  <c r="D523" i="2"/>
  <c r="AF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AF554" i="2"/>
  <c r="D555" i="2"/>
  <c r="AF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AF586" i="2"/>
  <c r="D587" i="2"/>
  <c r="AF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AF618" i="2"/>
  <c r="D619" i="2"/>
  <c r="AF619" i="2"/>
  <c r="D620" i="2"/>
  <c r="D621" i="2"/>
  <c r="D622" i="2"/>
  <c r="D623" i="2"/>
  <c r="D624" i="2"/>
  <c r="D625" i="2"/>
  <c r="A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AF650" i="2"/>
  <c r="D651" i="2"/>
  <c r="AF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AF682" i="2"/>
  <c r="D683" i="2"/>
  <c r="AF683" i="2"/>
  <c r="D684" i="2"/>
  <c r="D685" i="2"/>
  <c r="D686" i="2"/>
  <c r="D687" i="2"/>
  <c r="D688" i="2"/>
  <c r="D689" i="2"/>
  <c r="A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AF714" i="2"/>
  <c r="D715" i="2"/>
  <c r="AF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AF746" i="2"/>
  <c r="D747" i="2"/>
  <c r="AF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AF778" i="2"/>
  <c r="D779" i="2"/>
  <c r="AF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AF810" i="2"/>
  <c r="D811" i="2"/>
  <c r="AF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AF842" i="2"/>
  <c r="D843" i="2"/>
  <c r="AF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AF874" i="2"/>
  <c r="D875" i="2"/>
  <c r="AF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AF906" i="2"/>
  <c r="D907" i="2"/>
  <c r="AF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AF938" i="2"/>
  <c r="D939" i="2"/>
  <c r="AF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AF970" i="2"/>
  <c r="D971" i="2"/>
  <c r="AF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AF1002" i="2"/>
  <c r="D1003" i="2"/>
  <c r="AF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AF1034" i="2"/>
  <c r="D1035" i="2"/>
  <c r="AF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AF1066" i="2"/>
  <c r="D1067" i="2"/>
  <c r="AF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AF1098" i="2"/>
  <c r="D1099" i="2"/>
  <c r="AF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AF1130" i="2"/>
  <c r="D1131" i="2"/>
  <c r="AF1131" i="2"/>
  <c r="D1132" i="2"/>
  <c r="D1133" i="2"/>
  <c r="D1134" i="2"/>
  <c r="D1135" i="2"/>
  <c r="D1136" i="2"/>
  <c r="D1137" i="2"/>
  <c r="A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AF1162" i="2"/>
  <c r="D1163" i="2"/>
  <c r="AF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AF1194" i="2"/>
  <c r="D1195" i="2"/>
  <c r="AF1195" i="2"/>
  <c r="D1196" i="2"/>
  <c r="D1197" i="2"/>
  <c r="D1198" i="2"/>
  <c r="D1199" i="2"/>
  <c r="D1200" i="2"/>
  <c r="D1201" i="2"/>
  <c r="A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AF1226" i="2"/>
  <c r="D1227" i="2"/>
  <c r="AF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AF1258" i="2"/>
  <c r="D1259" i="2"/>
  <c r="AF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AF1290" i="2"/>
  <c r="D1291" i="2"/>
  <c r="AF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AF1322" i="2"/>
  <c r="D1323" i="2"/>
  <c r="AF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AF1354" i="2"/>
  <c r="D1355" i="2"/>
  <c r="AF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AF1386" i="2"/>
  <c r="D1387" i="2"/>
  <c r="AF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AF1418" i="2"/>
  <c r="D1419" i="2"/>
  <c r="AF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AF1450" i="2"/>
  <c r="D1451" i="2"/>
  <c r="AF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AF1482" i="2"/>
  <c r="D1483" i="2"/>
  <c r="AF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AF1514" i="2"/>
  <c r="D1515" i="2"/>
  <c r="AF1515" i="2"/>
  <c r="D1516" i="2"/>
  <c r="D1517" i="2"/>
  <c r="D1518" i="2"/>
  <c r="D1519" i="2"/>
  <c r="D1520" i="2"/>
  <c r="D1521" i="2"/>
  <c r="D1522" i="2"/>
  <c r="D1523" i="2"/>
  <c r="D1524" i="2"/>
  <c r="D1525" i="2"/>
  <c r="D1526" i="2"/>
  <c r="A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AF1546" i="2"/>
  <c r="D1547" i="2"/>
  <c r="AF1547" i="2"/>
  <c r="D1548" i="2"/>
  <c r="D1549" i="2"/>
  <c r="D1550" i="2"/>
  <c r="D1551" i="2"/>
  <c r="D1552" i="2"/>
  <c r="D1553" i="2"/>
  <c r="D1554" i="2"/>
  <c r="D1555" i="2"/>
  <c r="D1556" i="2"/>
  <c r="D1557" i="2"/>
  <c r="D1558" i="2"/>
  <c r="A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AF1578" i="2"/>
  <c r="D1579" i="2"/>
  <c r="AF1579" i="2"/>
  <c r="D1580" i="2"/>
  <c r="D1581" i="2"/>
  <c r="D1582" i="2"/>
  <c r="D1583" i="2"/>
  <c r="D1584" i="2"/>
  <c r="D1585" i="2"/>
  <c r="D1586" i="2"/>
  <c r="D1587" i="2"/>
  <c r="D1588" i="2"/>
  <c r="D1589" i="2"/>
  <c r="D1590" i="2"/>
  <c r="A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AF1610" i="2"/>
  <c r="D1611" i="2"/>
  <c r="AF1611" i="2"/>
  <c r="D1612" i="2"/>
  <c r="D1613" i="2"/>
  <c r="D1614" i="2"/>
  <c r="D1615" i="2"/>
  <c r="D1616" i="2"/>
  <c r="D1617" i="2"/>
  <c r="D1618" i="2"/>
  <c r="D1619" i="2"/>
  <c r="D1620" i="2"/>
  <c r="D1621" i="2"/>
  <c r="D1622" i="2"/>
  <c r="A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AF1642" i="2"/>
  <c r="D1643" i="2"/>
  <c r="AF1643" i="2"/>
  <c r="D1644" i="2"/>
  <c r="D1645" i="2"/>
  <c r="D1646" i="2"/>
  <c r="D1647" i="2"/>
  <c r="D1648" i="2"/>
  <c r="D1649" i="2"/>
  <c r="D1650" i="2"/>
  <c r="D1651" i="2"/>
  <c r="D1652" i="2"/>
  <c r="D1653" i="2"/>
  <c r="D1654" i="2"/>
  <c r="A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AF1674" i="2"/>
  <c r="D1675" i="2"/>
  <c r="AF1675" i="2"/>
  <c r="D1676" i="2"/>
  <c r="D1677" i="2"/>
  <c r="D1678" i="2"/>
  <c r="D1679" i="2"/>
  <c r="D1680" i="2"/>
  <c r="D1681" i="2"/>
  <c r="D1682" i="2"/>
  <c r="D1683" i="2"/>
  <c r="D1684" i="2"/>
  <c r="D1685" i="2"/>
  <c r="D1686" i="2"/>
  <c r="A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AF1706" i="2"/>
  <c r="D1707" i="2"/>
  <c r="AF1707" i="2"/>
  <c r="D1708" i="2"/>
  <c r="D1709" i="2"/>
  <c r="D1710" i="2"/>
  <c r="D1711" i="2"/>
  <c r="D1712" i="2"/>
  <c r="D1713" i="2"/>
  <c r="D1714" i="2"/>
  <c r="D1715" i="2"/>
  <c r="D1716" i="2"/>
  <c r="D1717" i="2"/>
  <c r="D1718" i="2"/>
  <c r="A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AF1738" i="2"/>
  <c r="D1739" i="2"/>
  <c r="AF1739" i="2"/>
  <c r="D1740" i="2"/>
  <c r="D1741" i="2"/>
  <c r="D1742" i="2"/>
  <c r="D1743" i="2"/>
  <c r="D1744" i="2"/>
  <c r="D1745" i="2"/>
  <c r="D1746" i="2"/>
  <c r="D1747" i="2"/>
  <c r="D1748" i="2"/>
  <c r="D1749" i="2"/>
  <c r="D1750" i="2"/>
  <c r="A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AF1770" i="2"/>
  <c r="D1771" i="2"/>
  <c r="AF1771" i="2"/>
  <c r="D1772" i="2"/>
  <c r="D1773" i="2"/>
  <c r="D1774" i="2"/>
  <c r="D1775" i="2"/>
  <c r="D1776" i="2"/>
  <c r="D1777" i="2"/>
  <c r="D1778" i="2"/>
  <c r="D1779" i="2"/>
  <c r="D1780" i="2"/>
  <c r="D1781" i="2"/>
  <c r="D1782" i="2"/>
  <c r="A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AF1802" i="2"/>
  <c r="D1803" i="2"/>
  <c r="AF1803" i="2"/>
  <c r="D1804" i="2"/>
  <c r="D1805" i="2"/>
  <c r="D1806" i="2"/>
  <c r="D1807" i="2"/>
  <c r="D1808" i="2"/>
  <c r="D1809" i="2"/>
  <c r="D1810" i="2"/>
  <c r="D1811" i="2"/>
  <c r="D1812" i="2"/>
  <c r="D1813" i="2"/>
  <c r="D1814" i="2"/>
  <c r="A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AF1834" i="2"/>
  <c r="D1835" i="2"/>
  <c r="AF1835" i="2"/>
  <c r="D1836" i="2"/>
  <c r="D1837" i="2"/>
  <c r="D1838" i="2"/>
  <c r="D1839" i="2"/>
  <c r="D1840" i="2"/>
  <c r="D1841" i="2"/>
  <c r="D1842" i="2"/>
  <c r="D1843" i="2"/>
  <c r="D1844" i="2"/>
  <c r="D1845" i="2"/>
  <c r="D1846" i="2"/>
  <c r="A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AF1866" i="2"/>
  <c r="D1867" i="2"/>
  <c r="AF1867" i="2"/>
  <c r="D1868" i="2"/>
  <c r="D1869" i="2"/>
  <c r="D1870" i="2"/>
  <c r="D1871" i="2"/>
  <c r="D1872" i="2"/>
  <c r="D1873" i="2"/>
  <c r="D1874" i="2"/>
  <c r="D1875" i="2"/>
  <c r="D1876" i="2"/>
  <c r="D1877" i="2"/>
  <c r="D1878" i="2"/>
  <c r="A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AF1898" i="2"/>
  <c r="D1899" i="2"/>
  <c r="AF1899" i="2"/>
  <c r="D1900" i="2"/>
  <c r="D1901" i="2"/>
  <c r="D1902" i="2"/>
  <c r="D1903" i="2"/>
  <c r="D1904" i="2"/>
  <c r="D1905" i="2"/>
  <c r="D1906" i="2"/>
  <c r="D1907" i="2"/>
  <c r="D1908" i="2"/>
  <c r="D1909" i="2"/>
  <c r="D1910" i="2"/>
  <c r="A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AF1930" i="2"/>
  <c r="D1931" i="2"/>
  <c r="AF1931" i="2"/>
  <c r="D1932" i="2"/>
  <c r="D1933" i="2"/>
  <c r="D1934" i="2"/>
  <c r="D1935" i="2"/>
  <c r="D1936" i="2"/>
  <c r="D1937" i="2"/>
  <c r="D1938" i="2"/>
  <c r="D1939" i="2"/>
  <c r="D1940" i="2"/>
  <c r="D1941" i="2"/>
  <c r="D1942" i="2"/>
  <c r="A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AF1962" i="2"/>
  <c r="D1963" i="2"/>
  <c r="AF1963" i="2"/>
  <c r="D1964" i="2"/>
  <c r="D1965" i="2"/>
  <c r="D1966" i="2"/>
  <c r="D1967" i="2"/>
  <c r="D1968" i="2"/>
  <c r="D1969" i="2"/>
  <c r="D1970" i="2"/>
  <c r="D1971" i="2"/>
  <c r="D1972" i="2"/>
  <c r="D1973" i="2"/>
  <c r="D1974" i="2"/>
  <c r="A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AF1994" i="2"/>
  <c r="D1995" i="2"/>
  <c r="AF1995" i="2"/>
  <c r="D1996" i="2"/>
  <c r="D1997" i="2"/>
  <c r="D1998" i="2"/>
  <c r="D1999" i="2"/>
  <c r="D2000" i="2"/>
  <c r="D2001" i="2"/>
  <c r="D2002" i="2"/>
  <c r="D2003" i="2"/>
  <c r="D2004" i="2"/>
  <c r="D2005" i="2"/>
  <c r="D2006" i="2"/>
  <c r="A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AF2026" i="2"/>
  <c r="D2027" i="2"/>
  <c r="AF2027" i="2"/>
  <c r="D2028" i="2"/>
  <c r="D2029" i="2"/>
  <c r="D2030" i="2"/>
  <c r="D2031" i="2"/>
  <c r="D2032" i="2"/>
  <c r="D2033" i="2"/>
  <c r="D2034" i="2"/>
  <c r="D2035" i="2"/>
  <c r="D2036" i="2"/>
  <c r="D2037" i="2"/>
  <c r="D2038" i="2"/>
  <c r="A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AF2058" i="2"/>
  <c r="D2059" i="2"/>
  <c r="AF2059" i="2"/>
  <c r="D2060" i="2"/>
  <c r="D2061" i="2"/>
  <c r="D2062" i="2"/>
  <c r="D2063" i="2"/>
  <c r="D2064" i="2"/>
  <c r="D2065" i="2"/>
  <c r="D2066" i="2"/>
  <c r="D2067" i="2"/>
  <c r="D2068" i="2"/>
  <c r="D2069" i="2"/>
  <c r="D2070" i="2"/>
  <c r="A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AF2090" i="2"/>
  <c r="D2091" i="2"/>
  <c r="AF2091" i="2"/>
  <c r="D2092" i="2"/>
  <c r="D2093" i="2"/>
  <c r="D2094" i="2"/>
  <c r="D2095" i="2"/>
  <c r="D2096" i="2"/>
  <c r="D2097" i="2"/>
  <c r="D2098" i="2"/>
  <c r="D2099" i="2"/>
  <c r="D2100" i="2"/>
  <c r="D2101" i="2"/>
  <c r="D2102" i="2"/>
  <c r="A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AF2122" i="2"/>
  <c r="D2123" i="2"/>
  <c r="AF2123" i="2"/>
  <c r="D2124" i="2"/>
  <c r="D2125" i="2"/>
  <c r="D2126" i="2"/>
  <c r="D2127" i="2"/>
  <c r="D2128" i="2"/>
  <c r="D2129" i="2"/>
  <c r="D2130" i="2"/>
  <c r="D2131" i="2"/>
  <c r="D2132" i="2"/>
  <c r="D2133" i="2"/>
  <c r="D2134" i="2"/>
  <c r="A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AF2154" i="2"/>
  <c r="D2155" i="2"/>
  <c r="AF2155" i="2"/>
  <c r="D2156" i="2"/>
  <c r="D2157" i="2"/>
  <c r="D2158" i="2"/>
  <c r="D2159" i="2"/>
  <c r="D2160" i="2"/>
  <c r="D2161" i="2"/>
  <c r="D2162" i="2"/>
  <c r="D2163" i="2"/>
  <c r="D2164" i="2"/>
  <c r="D2165" i="2"/>
  <c r="D2166" i="2"/>
  <c r="A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AF2186" i="2"/>
  <c r="D2187" i="2"/>
  <c r="AF2187" i="2"/>
  <c r="D2188" i="2"/>
  <c r="D2189" i="2"/>
  <c r="D2190" i="2"/>
  <c r="D2191" i="2"/>
  <c r="D2192" i="2"/>
  <c r="D2193" i="2"/>
  <c r="D2194" i="2"/>
  <c r="D2195" i="2"/>
  <c r="D2196" i="2"/>
  <c r="D2197" i="2"/>
  <c r="D2198" i="2"/>
  <c r="A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AF2218" i="2"/>
  <c r="D2219" i="2"/>
  <c r="AF2219" i="2"/>
  <c r="D2220" i="2"/>
  <c r="D2221" i="2"/>
  <c r="D2222" i="2"/>
  <c r="D2223" i="2"/>
  <c r="D2224" i="2"/>
  <c r="D2225" i="2"/>
  <c r="D2226" i="2"/>
  <c r="D2227" i="2"/>
  <c r="D2228" i="2"/>
  <c r="D2229" i="2"/>
  <c r="D2230" i="2"/>
  <c r="A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AF2250" i="2"/>
  <c r="D2251" i="2"/>
  <c r="AF2251" i="2"/>
  <c r="D2252" i="2"/>
  <c r="D2253" i="2"/>
  <c r="D2254" i="2"/>
  <c r="D2255" i="2"/>
  <c r="D2256" i="2"/>
  <c r="D2257" i="2"/>
  <c r="D2258" i="2"/>
  <c r="D2259" i="2"/>
  <c r="D2260" i="2"/>
  <c r="D2261" i="2"/>
  <c r="D2262" i="2"/>
  <c r="A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AF2282" i="2"/>
  <c r="D2283" i="2"/>
  <c r="AF2283" i="2"/>
  <c r="D2284" i="2"/>
  <c r="D2285" i="2"/>
  <c r="D2286" i="2"/>
  <c r="D2287" i="2"/>
  <c r="D2288" i="2"/>
  <c r="D2289" i="2"/>
  <c r="D2290" i="2"/>
  <c r="D2291" i="2"/>
  <c r="D2292" i="2"/>
  <c r="D2293" i="2"/>
  <c r="D2294" i="2"/>
  <c r="A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AF2314" i="2"/>
  <c r="D2315" i="2"/>
  <c r="AF2315" i="2"/>
  <c r="D2316" i="2"/>
  <c r="D2317" i="2"/>
  <c r="D2318" i="2"/>
  <c r="D2319" i="2"/>
  <c r="D2320" i="2"/>
  <c r="D2321" i="2"/>
  <c r="D2322" i="2"/>
  <c r="D2323" i="2"/>
  <c r="D2324" i="2"/>
  <c r="D2325" i="2"/>
  <c r="D2326" i="2"/>
  <c r="A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AF2346" i="2"/>
  <c r="D2347" i="2"/>
  <c r="AF2347" i="2"/>
  <c r="D2348" i="2"/>
  <c r="D2349" i="2"/>
  <c r="D2350" i="2"/>
  <c r="D2351" i="2"/>
  <c r="D2352" i="2"/>
  <c r="D2353" i="2"/>
  <c r="D2354" i="2"/>
  <c r="D2355" i="2"/>
  <c r="D2356" i="2"/>
  <c r="D2357" i="2"/>
  <c r="D2358" i="2"/>
  <c r="A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AF2378" i="2"/>
  <c r="D2379" i="2"/>
  <c r="AF2379" i="2"/>
  <c r="D2380" i="2"/>
  <c r="D2381" i="2"/>
  <c r="D2382" i="2"/>
  <c r="D2383" i="2"/>
  <c r="D2384" i="2"/>
  <c r="D2385" i="2"/>
  <c r="D2386" i="2"/>
  <c r="D2387" i="2"/>
  <c r="D2388" i="2"/>
  <c r="D2389" i="2"/>
  <c r="D2390" i="2"/>
  <c r="A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AF2410" i="2"/>
  <c r="D2411" i="2"/>
  <c r="AF2411" i="2"/>
  <c r="D2412" i="2"/>
  <c r="D2413" i="2"/>
  <c r="D2414" i="2"/>
  <c r="D2415" i="2"/>
  <c r="D2416" i="2"/>
  <c r="D2417" i="2"/>
  <c r="D2418" i="2"/>
  <c r="D2419" i="2"/>
  <c r="D2420" i="2"/>
  <c r="D2421" i="2"/>
  <c r="D2422" i="2"/>
  <c r="A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AF2442" i="2"/>
  <c r="D2443" i="2"/>
  <c r="AF2443" i="2"/>
  <c r="D2444" i="2"/>
  <c r="D2445" i="2"/>
  <c r="D2446" i="2"/>
  <c r="D2447" i="2"/>
  <c r="D2448" i="2"/>
  <c r="D2449" i="2"/>
  <c r="D2450" i="2"/>
  <c r="D2451" i="2"/>
  <c r="D2452" i="2"/>
  <c r="D2453" i="2"/>
  <c r="D2454" i="2"/>
  <c r="A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AF2474" i="2"/>
  <c r="D2475" i="2"/>
  <c r="AF2475" i="2"/>
  <c r="D2476" i="2"/>
  <c r="D2477" i="2"/>
  <c r="D2478" i="2"/>
  <c r="D2479" i="2"/>
  <c r="D2480" i="2"/>
  <c r="D2481" i="2"/>
  <c r="D2482" i="2"/>
  <c r="D2483" i="2"/>
  <c r="D2484" i="2"/>
  <c r="D2485" i="2"/>
  <c r="D2486" i="2"/>
  <c r="A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AF2506" i="2"/>
  <c r="D2507" i="2"/>
  <c r="AF2507" i="2"/>
  <c r="D2508" i="2"/>
  <c r="D2509" i="2"/>
  <c r="D2510" i="2"/>
  <c r="D2511" i="2"/>
  <c r="D2512" i="2"/>
  <c r="D2513" i="2"/>
  <c r="D2514" i="2"/>
  <c r="D2515" i="2"/>
  <c r="D2516" i="2"/>
  <c r="D2517" i="2"/>
  <c r="D2518" i="2"/>
  <c r="A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AF2538" i="2"/>
  <c r="D2539" i="2"/>
  <c r="AF2539" i="2"/>
  <c r="D2540" i="2"/>
  <c r="D2541" i="2"/>
  <c r="D2542" i="2"/>
  <c r="D2543" i="2"/>
  <c r="D2544" i="2"/>
  <c r="D2545" i="2"/>
  <c r="D2546" i="2"/>
  <c r="D2547" i="2"/>
  <c r="D2548" i="2"/>
  <c r="D2549" i="2"/>
  <c r="D2550" i="2"/>
  <c r="A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AF2570" i="2"/>
  <c r="D2571" i="2"/>
  <c r="AF2571" i="2"/>
  <c r="D2572" i="2"/>
  <c r="D2573" i="2"/>
  <c r="D2574" i="2"/>
  <c r="D2575" i="2"/>
  <c r="D2576" i="2"/>
  <c r="D2577" i="2"/>
  <c r="D2578" i="2"/>
  <c r="D2579" i="2"/>
  <c r="D2580" i="2"/>
  <c r="D2581" i="2"/>
  <c r="D2582" i="2"/>
  <c r="A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AF2602" i="2"/>
  <c r="D2603" i="2"/>
  <c r="AF2603" i="2"/>
  <c r="D2604" i="2"/>
  <c r="D2605" i="2"/>
  <c r="D2606" i="2"/>
  <c r="D2607" i="2"/>
  <c r="D2608" i="2"/>
  <c r="D2609" i="2"/>
  <c r="D2610" i="2"/>
  <c r="D2611" i="2"/>
  <c r="D2612" i="2"/>
  <c r="D2613" i="2"/>
  <c r="D2614" i="2"/>
  <c r="A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AF2634" i="2"/>
  <c r="D2635" i="2"/>
  <c r="AF2635" i="2"/>
  <c r="D2636" i="2"/>
  <c r="D2637" i="2"/>
  <c r="D2638" i="2"/>
  <c r="D2639" i="2"/>
  <c r="D2640" i="2"/>
  <c r="D2641" i="2"/>
  <c r="D2642" i="2"/>
  <c r="D2643" i="2"/>
  <c r="D2644" i="2"/>
  <c r="D2645" i="2"/>
  <c r="D2646" i="2"/>
  <c r="A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AF2666" i="2"/>
  <c r="D2667" i="2"/>
  <c r="AF2667" i="2"/>
  <c r="D2668" i="2"/>
  <c r="D2669" i="2"/>
  <c r="D2670" i="2"/>
  <c r="D2671" i="2"/>
  <c r="D2672" i="2"/>
  <c r="D2673" i="2"/>
  <c r="D2674" i="2"/>
  <c r="D2675" i="2"/>
  <c r="D2676" i="2"/>
  <c r="D2677" i="2"/>
  <c r="D2678" i="2"/>
  <c r="A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AF2698" i="2"/>
  <c r="D2699" i="2"/>
  <c r="AF2699" i="2"/>
  <c r="D2700" i="2"/>
  <c r="D2701" i="2"/>
  <c r="D2702" i="2"/>
  <c r="D2703" i="2"/>
  <c r="D2704" i="2"/>
  <c r="D2705" i="2"/>
  <c r="D2706" i="2"/>
  <c r="D2707" i="2"/>
  <c r="D2708" i="2"/>
  <c r="D2709" i="2"/>
  <c r="D2710" i="2"/>
  <c r="A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AF2730" i="2"/>
  <c r="D2731" i="2"/>
  <c r="AF2731" i="2"/>
  <c r="D2732" i="2"/>
  <c r="D2733" i="2"/>
  <c r="D2734" i="2"/>
  <c r="D2735" i="2"/>
  <c r="D2736" i="2"/>
  <c r="D2737" i="2"/>
  <c r="D2738" i="2"/>
  <c r="D2739" i="2"/>
  <c r="D2740" i="2"/>
  <c r="D2741" i="2"/>
  <c r="D2742" i="2"/>
  <c r="A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AF2762" i="2"/>
  <c r="D2763" i="2"/>
  <c r="AF2763" i="2"/>
  <c r="D2764" i="2"/>
  <c r="D2765" i="2"/>
  <c r="D2766" i="2"/>
  <c r="D2767" i="2"/>
  <c r="D2768" i="2"/>
  <c r="D2769" i="2"/>
  <c r="D2770" i="2"/>
  <c r="D2771" i="2"/>
  <c r="D2772" i="2"/>
  <c r="D2773" i="2"/>
  <c r="D2774" i="2"/>
  <c r="A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AF2794" i="2"/>
  <c r="D2795" i="2"/>
  <c r="AF2795" i="2"/>
  <c r="D2796" i="2"/>
  <c r="D2797" i="2"/>
  <c r="D2798" i="2"/>
  <c r="D2799" i="2"/>
  <c r="D2800" i="2"/>
  <c r="D2801" i="2"/>
  <c r="D2802" i="2"/>
  <c r="D2803" i="2"/>
  <c r="D2804" i="2"/>
  <c r="D2805" i="2"/>
  <c r="D2806" i="2"/>
  <c r="A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AF2826" i="2"/>
  <c r="D2827" i="2"/>
  <c r="AF2827" i="2"/>
  <c r="D2828" i="2"/>
  <c r="D2829" i="2"/>
  <c r="D2830" i="2"/>
  <c r="D2831" i="2"/>
  <c r="D2832" i="2"/>
  <c r="D2833" i="2"/>
  <c r="D2834" i="2"/>
  <c r="D2835" i="2"/>
  <c r="D2836" i="2"/>
  <c r="D2837" i="2"/>
  <c r="D2838" i="2"/>
  <c r="A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AF2858" i="2"/>
  <c r="D2859" i="2"/>
  <c r="AF2859" i="2"/>
  <c r="D2860" i="2"/>
  <c r="D2861" i="2"/>
  <c r="D2862" i="2"/>
  <c r="D2863" i="2"/>
  <c r="D2864" i="2"/>
  <c r="D2865" i="2"/>
  <c r="D2866" i="2"/>
  <c r="D2867" i="2"/>
  <c r="D2868" i="2"/>
  <c r="D2869" i="2"/>
  <c r="D2870" i="2"/>
  <c r="A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AF2890" i="2"/>
  <c r="D2891" i="2"/>
  <c r="AF2891" i="2"/>
  <c r="D2892" i="2"/>
  <c r="D2893" i="2"/>
  <c r="D2894" i="2"/>
  <c r="D2895" i="2"/>
  <c r="D2896" i="2"/>
  <c r="D2897" i="2"/>
  <c r="D2898" i="2"/>
  <c r="D2899" i="2"/>
  <c r="D2900" i="2"/>
  <c r="D2901" i="2"/>
  <c r="D2902" i="2"/>
  <c r="A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AF2922" i="2"/>
  <c r="D2923" i="2"/>
  <c r="AF2923" i="2"/>
  <c r="D2924" i="2"/>
  <c r="D2925" i="2"/>
  <c r="D2926" i="2"/>
  <c r="D2927" i="2"/>
  <c r="D2928" i="2"/>
  <c r="D2929" i="2"/>
  <c r="D2930" i="2"/>
  <c r="D2931" i="2"/>
  <c r="D2932" i="2"/>
  <c r="D2933" i="2"/>
  <c r="D2934" i="2"/>
  <c r="A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AF2954" i="2"/>
  <c r="D2955" i="2"/>
  <c r="AF2955" i="2"/>
  <c r="D2956" i="2"/>
  <c r="D2957" i="2"/>
  <c r="D2958" i="2"/>
  <c r="D2959" i="2"/>
  <c r="D2960" i="2"/>
  <c r="D2961" i="2"/>
  <c r="D2962" i="2"/>
  <c r="D2963" i="2"/>
  <c r="D2964" i="2"/>
  <c r="D2965" i="2"/>
  <c r="D2966" i="2"/>
  <c r="A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AF2986" i="2"/>
  <c r="D2987" i="2"/>
  <c r="AF2987" i="2"/>
  <c r="D2988" i="2"/>
  <c r="D2989" i="2"/>
  <c r="D2990" i="2"/>
  <c r="D2991" i="2"/>
  <c r="D2992" i="2"/>
  <c r="D2993" i="2"/>
  <c r="D2994" i="2"/>
  <c r="D2995" i="2"/>
  <c r="D2996" i="2"/>
  <c r="D2997" i="2"/>
  <c r="D2998" i="2"/>
  <c r="A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AF3018" i="2"/>
  <c r="D3019" i="2"/>
  <c r="AF3019" i="2"/>
  <c r="D3020" i="2"/>
  <c r="D3021" i="2"/>
  <c r="D3022" i="2"/>
  <c r="D3023" i="2"/>
  <c r="D3024" i="2"/>
  <c r="D3025" i="2"/>
  <c r="D3026" i="2"/>
  <c r="D3027" i="2"/>
  <c r="D3028" i="2"/>
  <c r="D3029" i="2"/>
  <c r="D3030" i="2"/>
  <c r="A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AF3050" i="2"/>
  <c r="D3051" i="2"/>
  <c r="AF3051" i="2"/>
  <c r="D3052" i="2"/>
  <c r="D3053" i="2"/>
  <c r="D3054" i="2"/>
  <c r="D3055" i="2"/>
  <c r="D3056" i="2"/>
  <c r="D3057" i="2"/>
  <c r="D3058" i="2"/>
  <c r="D3059" i="2"/>
  <c r="D3060" i="2"/>
  <c r="D3061" i="2"/>
  <c r="D3062" i="2"/>
  <c r="A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AF3082" i="2"/>
  <c r="D3083" i="2"/>
  <c r="AF3083" i="2"/>
  <c r="D3084" i="2"/>
  <c r="D3085" i="2"/>
  <c r="D3086" i="2"/>
  <c r="D3087" i="2"/>
  <c r="D3088" i="2"/>
  <c r="D3089" i="2"/>
  <c r="D3090" i="2"/>
  <c r="D3091" i="2"/>
  <c r="D3092" i="2"/>
  <c r="D3093" i="2"/>
  <c r="D3094" i="2"/>
  <c r="A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AF3114" i="2"/>
  <c r="D3115" i="2"/>
  <c r="AF3115" i="2"/>
  <c r="D3116" i="2"/>
  <c r="D3117" i="2"/>
  <c r="D3118" i="2"/>
  <c r="D3119" i="2"/>
  <c r="D3120" i="2"/>
  <c r="D3121" i="2"/>
  <c r="D3122" i="2"/>
  <c r="D3123" i="2"/>
  <c r="D3124" i="2"/>
  <c r="D3125" i="2"/>
  <c r="D3126" i="2"/>
  <c r="A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AF3146" i="2"/>
  <c r="D3147" i="2"/>
  <c r="AF3147" i="2"/>
  <c r="D3148" i="2"/>
  <c r="D3149" i="2"/>
  <c r="D3150" i="2"/>
  <c r="D3151" i="2"/>
  <c r="D3152" i="2"/>
  <c r="D3153" i="2"/>
  <c r="D3154" i="2"/>
  <c r="D3155" i="2"/>
  <c r="D3156" i="2"/>
  <c r="D3157" i="2"/>
  <c r="D3158" i="2"/>
  <c r="AD3158" i="2"/>
  <c r="D3159" i="2"/>
  <c r="D3160" i="2"/>
  <c r="D3161" i="2"/>
  <c r="D3162" i="2"/>
  <c r="D4" i="2"/>
  <c r="AF4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665" i="2"/>
  <c r="A666" i="2"/>
  <c r="A667" i="2"/>
  <c r="A668" i="2"/>
  <c r="A669" i="2"/>
  <c r="A670" i="2"/>
  <c r="A671" i="2"/>
  <c r="A672" i="2"/>
  <c r="A673" i="2"/>
  <c r="A674" i="2"/>
  <c r="A675" i="2"/>
  <c r="A676" i="2"/>
  <c r="A677" i="2"/>
  <c r="A678" i="2"/>
  <c r="A679" i="2"/>
  <c r="A680" i="2"/>
  <c r="A681" i="2"/>
  <c r="A682" i="2"/>
  <c r="A683" i="2"/>
  <c r="A684" i="2"/>
  <c r="A685" i="2"/>
  <c r="A686" i="2"/>
  <c r="A687" i="2"/>
  <c r="A688" i="2"/>
  <c r="A689" i="2"/>
  <c r="A690" i="2"/>
  <c r="A691" i="2"/>
  <c r="A692" i="2"/>
  <c r="A693" i="2"/>
  <c r="A694" i="2"/>
  <c r="A695" i="2"/>
  <c r="A696" i="2"/>
  <c r="A697" i="2"/>
  <c r="A698" i="2"/>
  <c r="A699" i="2"/>
  <c r="A700" i="2"/>
  <c r="A701" i="2"/>
  <c r="A702" i="2"/>
  <c r="A703" i="2"/>
  <c r="A704" i="2"/>
  <c r="A705" i="2"/>
  <c r="A706" i="2"/>
  <c r="A707" i="2"/>
  <c r="A708" i="2"/>
  <c r="A709" i="2"/>
  <c r="A710" i="2"/>
  <c r="A711" i="2"/>
  <c r="A712" i="2"/>
  <c r="A713" i="2"/>
  <c r="A714" i="2"/>
  <c r="A715" i="2"/>
  <c r="A716" i="2"/>
  <c r="A717" i="2"/>
  <c r="A718" i="2"/>
  <c r="A719" i="2"/>
  <c r="A720" i="2"/>
  <c r="A721" i="2"/>
  <c r="A722" i="2"/>
  <c r="A723" i="2"/>
  <c r="A724" i="2"/>
  <c r="A725" i="2"/>
  <c r="A726" i="2"/>
  <c r="A727" i="2"/>
  <c r="A728" i="2"/>
  <c r="A729" i="2"/>
  <c r="A730" i="2"/>
  <c r="A731" i="2"/>
  <c r="A732" i="2"/>
  <c r="A733" i="2"/>
  <c r="A734" i="2"/>
  <c r="A735" i="2"/>
  <c r="A736" i="2"/>
  <c r="A737" i="2"/>
  <c r="A738" i="2"/>
  <c r="A739" i="2"/>
  <c r="A740" i="2"/>
  <c r="A741" i="2"/>
  <c r="A742" i="2"/>
  <c r="A743" i="2"/>
  <c r="A744" i="2"/>
  <c r="A745" i="2"/>
  <c r="A746" i="2"/>
  <c r="A747" i="2"/>
  <c r="A748" i="2"/>
  <c r="A749" i="2"/>
  <c r="A750" i="2"/>
  <c r="A751" i="2"/>
  <c r="A752" i="2"/>
  <c r="A753" i="2"/>
  <c r="A754" i="2"/>
  <c r="A755" i="2"/>
  <c r="A756" i="2"/>
  <c r="A757" i="2"/>
  <c r="A758" i="2"/>
  <c r="A759" i="2"/>
  <c r="A760" i="2"/>
  <c r="A761" i="2"/>
  <c r="A762" i="2"/>
  <c r="A763" i="2"/>
  <c r="A764" i="2"/>
  <c r="A765" i="2"/>
  <c r="A766" i="2"/>
  <c r="A767" i="2"/>
  <c r="A768" i="2"/>
  <c r="A769" i="2"/>
  <c r="A770" i="2"/>
  <c r="A771" i="2"/>
  <c r="A772" i="2"/>
  <c r="A773" i="2"/>
  <c r="A774" i="2"/>
  <c r="A775" i="2"/>
  <c r="A776" i="2"/>
  <c r="A777" i="2"/>
  <c r="A778" i="2"/>
  <c r="A779" i="2"/>
  <c r="A780" i="2"/>
  <c r="A781" i="2"/>
  <c r="A782" i="2"/>
  <c r="A783" i="2"/>
  <c r="A784" i="2"/>
  <c r="A785" i="2"/>
  <c r="A786" i="2"/>
  <c r="A787" i="2"/>
  <c r="A788" i="2"/>
  <c r="A789" i="2"/>
  <c r="A790" i="2"/>
  <c r="A791" i="2"/>
  <c r="A792" i="2"/>
  <c r="A793" i="2"/>
  <c r="A794" i="2"/>
  <c r="A795" i="2"/>
  <c r="A796" i="2"/>
  <c r="A797" i="2"/>
  <c r="A798" i="2"/>
  <c r="A799" i="2"/>
  <c r="A800" i="2"/>
  <c r="A801" i="2"/>
  <c r="A802" i="2"/>
  <c r="A803" i="2"/>
  <c r="A804" i="2"/>
  <c r="A805" i="2"/>
  <c r="A806" i="2"/>
  <c r="A807" i="2"/>
  <c r="A808" i="2"/>
  <c r="A809" i="2"/>
  <c r="A810" i="2"/>
  <c r="A811" i="2"/>
  <c r="A812" i="2"/>
  <c r="A813" i="2"/>
  <c r="A814" i="2"/>
  <c r="A815" i="2"/>
  <c r="A816" i="2"/>
  <c r="A817" i="2"/>
  <c r="A818" i="2"/>
  <c r="A819" i="2"/>
  <c r="A820" i="2"/>
  <c r="A821" i="2"/>
  <c r="A822" i="2"/>
  <c r="A823" i="2"/>
  <c r="A824" i="2"/>
  <c r="A825" i="2"/>
  <c r="A826" i="2"/>
  <c r="A827" i="2"/>
  <c r="A828" i="2"/>
  <c r="A829" i="2"/>
  <c r="A830" i="2"/>
  <c r="A831" i="2"/>
  <c r="A832" i="2"/>
  <c r="A833" i="2"/>
  <c r="A834" i="2"/>
  <c r="A835" i="2"/>
  <c r="A836" i="2"/>
  <c r="A837" i="2"/>
  <c r="A838" i="2"/>
  <c r="A839" i="2"/>
  <c r="A840" i="2"/>
  <c r="A841" i="2"/>
  <c r="A842" i="2"/>
  <c r="A843" i="2"/>
  <c r="A844" i="2"/>
  <c r="A845" i="2"/>
  <c r="A846" i="2"/>
  <c r="A847" i="2"/>
  <c r="A848" i="2"/>
  <c r="A849" i="2"/>
  <c r="A850" i="2"/>
  <c r="A851" i="2"/>
  <c r="A852" i="2"/>
  <c r="A853" i="2"/>
  <c r="A854" i="2"/>
  <c r="A855" i="2"/>
  <c r="A856" i="2"/>
  <c r="A857" i="2"/>
  <c r="A858" i="2"/>
  <c r="A859" i="2"/>
  <c r="A860" i="2"/>
  <c r="A861" i="2"/>
  <c r="A862" i="2"/>
  <c r="A863" i="2"/>
  <c r="A864" i="2"/>
  <c r="A865" i="2"/>
  <c r="A866" i="2"/>
  <c r="A867" i="2"/>
  <c r="A868" i="2"/>
  <c r="A869" i="2"/>
  <c r="A870" i="2"/>
  <c r="A871" i="2"/>
  <c r="A872" i="2"/>
  <c r="A873" i="2"/>
  <c r="A874" i="2"/>
  <c r="A875" i="2"/>
  <c r="A876" i="2"/>
  <c r="A877" i="2"/>
  <c r="A878" i="2"/>
  <c r="A879" i="2"/>
  <c r="A880" i="2"/>
  <c r="A881" i="2"/>
  <c r="A882" i="2"/>
  <c r="A883" i="2"/>
  <c r="A884" i="2"/>
  <c r="A885" i="2"/>
  <c r="A886" i="2"/>
  <c r="A887" i="2"/>
  <c r="A888" i="2"/>
  <c r="A889" i="2"/>
  <c r="A890" i="2"/>
  <c r="A891" i="2"/>
  <c r="A892" i="2"/>
  <c r="A893" i="2"/>
  <c r="A894" i="2"/>
  <c r="A895" i="2"/>
  <c r="A896" i="2"/>
  <c r="A897" i="2"/>
  <c r="A898" i="2"/>
  <c r="A899" i="2"/>
  <c r="A900" i="2"/>
  <c r="A901" i="2"/>
  <c r="A902" i="2"/>
  <c r="A903" i="2"/>
  <c r="A904" i="2"/>
  <c r="A905" i="2"/>
  <c r="A906" i="2"/>
  <c r="A907" i="2"/>
  <c r="A908" i="2"/>
  <c r="A909" i="2"/>
  <c r="A910" i="2"/>
  <c r="A911" i="2"/>
  <c r="A912" i="2"/>
  <c r="A913" i="2"/>
  <c r="A914" i="2"/>
  <c r="A915" i="2"/>
  <c r="A916" i="2"/>
  <c r="A917" i="2"/>
  <c r="A918" i="2"/>
  <c r="A919" i="2"/>
  <c r="A920" i="2"/>
  <c r="A921" i="2"/>
  <c r="A922" i="2"/>
  <c r="A923" i="2"/>
  <c r="A924" i="2"/>
  <c r="A925" i="2"/>
  <c r="A926" i="2"/>
  <c r="A927" i="2"/>
  <c r="A928" i="2"/>
  <c r="A929" i="2"/>
  <c r="A930" i="2"/>
  <c r="A931" i="2"/>
  <c r="A932" i="2"/>
  <c r="A933" i="2"/>
  <c r="A934" i="2"/>
  <c r="A935" i="2"/>
  <c r="A936" i="2"/>
  <c r="A937" i="2"/>
  <c r="A938" i="2"/>
  <c r="A939" i="2"/>
  <c r="A940" i="2"/>
  <c r="A941" i="2"/>
  <c r="A942" i="2"/>
  <c r="A943" i="2"/>
  <c r="A944" i="2"/>
  <c r="A945" i="2"/>
  <c r="A946" i="2"/>
  <c r="A947" i="2"/>
  <c r="A948" i="2"/>
  <c r="A949" i="2"/>
  <c r="A950" i="2"/>
  <c r="A951" i="2"/>
  <c r="A952" i="2"/>
  <c r="A953" i="2"/>
  <c r="A954" i="2"/>
  <c r="A955" i="2"/>
  <c r="A956" i="2"/>
  <c r="A957" i="2"/>
  <c r="A958" i="2"/>
  <c r="A959" i="2"/>
  <c r="A960" i="2"/>
  <c r="A961" i="2"/>
  <c r="A962" i="2"/>
  <c r="A963" i="2"/>
  <c r="A964" i="2"/>
  <c r="A965" i="2"/>
  <c r="A966" i="2"/>
  <c r="A967" i="2"/>
  <c r="A968" i="2"/>
  <c r="A969" i="2"/>
  <c r="A970" i="2"/>
  <c r="A971" i="2"/>
  <c r="A972" i="2"/>
  <c r="A973" i="2"/>
  <c r="A974" i="2"/>
  <c r="A975" i="2"/>
  <c r="A976" i="2"/>
  <c r="A977" i="2"/>
  <c r="A978" i="2"/>
  <c r="A979" i="2"/>
  <c r="A980" i="2"/>
  <c r="A981" i="2"/>
  <c r="A982" i="2"/>
  <c r="A983" i="2"/>
  <c r="A984" i="2"/>
  <c r="A985" i="2"/>
  <c r="A986" i="2"/>
  <c r="A987" i="2"/>
  <c r="A988" i="2"/>
  <c r="A989" i="2"/>
  <c r="A990" i="2"/>
  <c r="A991" i="2"/>
  <c r="A992" i="2"/>
  <c r="A993" i="2"/>
  <c r="A994" i="2"/>
  <c r="A995" i="2"/>
  <c r="A996" i="2"/>
  <c r="A997" i="2"/>
  <c r="A998" i="2"/>
  <c r="A999" i="2"/>
  <c r="A1000" i="2"/>
  <c r="A1001" i="2"/>
  <c r="A1002" i="2"/>
  <c r="A1003" i="2"/>
  <c r="A1004" i="2"/>
  <c r="A1005" i="2"/>
  <c r="A1006" i="2"/>
  <c r="A1007" i="2"/>
  <c r="A1008" i="2"/>
  <c r="A1009" i="2"/>
  <c r="A1010" i="2"/>
  <c r="A1011" i="2"/>
  <c r="A1012" i="2"/>
  <c r="A1013" i="2"/>
  <c r="A1014" i="2"/>
  <c r="A1015" i="2"/>
  <c r="A1016" i="2"/>
  <c r="A1017" i="2"/>
  <c r="A1018" i="2"/>
  <c r="A1019" i="2"/>
  <c r="A1020" i="2"/>
  <c r="A1021" i="2"/>
  <c r="A1022" i="2"/>
  <c r="A1023" i="2"/>
  <c r="A1024" i="2"/>
  <c r="A1025" i="2"/>
  <c r="A1026" i="2"/>
  <c r="A1027" i="2"/>
  <c r="A1028" i="2"/>
  <c r="A1029" i="2"/>
  <c r="A1030" i="2"/>
  <c r="A1031" i="2"/>
  <c r="A1032" i="2"/>
  <c r="A1033" i="2"/>
  <c r="A1034" i="2"/>
  <c r="A1035" i="2"/>
  <c r="A1036" i="2"/>
  <c r="A1037" i="2"/>
  <c r="A1038" i="2"/>
  <c r="A1039" i="2"/>
  <c r="A1040" i="2"/>
  <c r="A1041" i="2"/>
  <c r="A1042" i="2"/>
  <c r="A1043" i="2"/>
  <c r="A1044" i="2"/>
  <c r="A1045" i="2"/>
  <c r="A1046" i="2"/>
  <c r="A1047" i="2"/>
  <c r="A1048" i="2"/>
  <c r="A1049" i="2"/>
  <c r="A1050" i="2"/>
  <c r="A1051" i="2"/>
  <c r="A1052" i="2"/>
  <c r="A1053" i="2"/>
  <c r="A1054" i="2"/>
  <c r="A1055" i="2"/>
  <c r="A1056" i="2"/>
  <c r="A1057" i="2"/>
  <c r="A1058" i="2"/>
  <c r="A1059" i="2"/>
  <c r="A1060" i="2"/>
  <c r="A1061" i="2"/>
  <c r="A1062" i="2"/>
  <c r="A1063" i="2"/>
  <c r="A1064" i="2"/>
  <c r="A1065" i="2"/>
  <c r="A1066" i="2"/>
  <c r="A1067" i="2"/>
  <c r="A1068" i="2"/>
  <c r="A1069" i="2"/>
  <c r="A1070" i="2"/>
  <c r="A1071" i="2"/>
  <c r="A1072" i="2"/>
  <c r="A1073" i="2"/>
  <c r="A1074" i="2"/>
  <c r="A1075" i="2"/>
  <c r="A1076" i="2"/>
  <c r="A1077" i="2"/>
  <c r="A1078" i="2"/>
  <c r="A1079" i="2"/>
  <c r="A1080" i="2"/>
  <c r="A1081" i="2"/>
  <c r="A1082" i="2"/>
  <c r="A1083" i="2"/>
  <c r="A1084" i="2"/>
  <c r="A1085" i="2"/>
  <c r="A1086" i="2"/>
  <c r="A1087" i="2"/>
  <c r="A1088" i="2"/>
  <c r="A1089" i="2"/>
  <c r="A1090" i="2"/>
  <c r="A1091" i="2"/>
  <c r="A1092" i="2"/>
  <c r="A1093" i="2"/>
  <c r="A1094" i="2"/>
  <c r="A1095" i="2"/>
  <c r="A1096" i="2"/>
  <c r="A1097" i="2"/>
  <c r="A1098" i="2"/>
  <c r="A1099" i="2"/>
  <c r="A1100" i="2"/>
  <c r="A1101" i="2"/>
  <c r="A1102" i="2"/>
  <c r="A1103" i="2"/>
  <c r="A1104" i="2"/>
  <c r="A1105" i="2"/>
  <c r="A1106" i="2"/>
  <c r="A1107" i="2"/>
  <c r="A1108" i="2"/>
  <c r="A1109" i="2"/>
  <c r="A1110" i="2"/>
  <c r="A1111" i="2"/>
  <c r="A1112" i="2"/>
  <c r="A1113" i="2"/>
  <c r="A1114" i="2"/>
  <c r="A1115" i="2"/>
  <c r="A1116" i="2"/>
  <c r="A1117" i="2"/>
  <c r="A1118" i="2"/>
  <c r="A1119" i="2"/>
  <c r="A1120" i="2"/>
  <c r="A1121" i="2"/>
  <c r="A1122" i="2"/>
  <c r="A1123" i="2"/>
  <c r="A1124" i="2"/>
  <c r="A1125" i="2"/>
  <c r="A1126" i="2"/>
  <c r="A1127" i="2"/>
  <c r="A1128" i="2"/>
  <c r="A1129" i="2"/>
  <c r="A1130" i="2"/>
  <c r="A1131" i="2"/>
  <c r="A1132" i="2"/>
  <c r="A1133" i="2"/>
  <c r="A1134" i="2"/>
  <c r="A1135" i="2"/>
  <c r="A1136" i="2"/>
  <c r="A1137" i="2"/>
  <c r="A1138" i="2"/>
  <c r="A1139" i="2"/>
  <c r="A1140" i="2"/>
  <c r="A1141" i="2"/>
  <c r="A1142" i="2"/>
  <c r="A1143" i="2"/>
  <c r="A1144" i="2"/>
  <c r="A1145" i="2"/>
  <c r="A1146" i="2"/>
  <c r="A1147" i="2"/>
  <c r="A1148" i="2"/>
  <c r="A1149" i="2"/>
  <c r="A1150" i="2"/>
  <c r="A1151" i="2"/>
  <c r="A1152" i="2"/>
  <c r="A1153" i="2"/>
  <c r="A1154" i="2"/>
  <c r="A1155" i="2"/>
  <c r="A1156" i="2"/>
  <c r="A1157" i="2"/>
  <c r="A1158" i="2"/>
  <c r="A1159" i="2"/>
  <c r="A1160" i="2"/>
  <c r="A1161" i="2"/>
  <c r="A1162" i="2"/>
  <c r="A1163" i="2"/>
  <c r="A1164" i="2"/>
  <c r="A1165" i="2"/>
  <c r="A1166" i="2"/>
  <c r="A1167" i="2"/>
  <c r="A1168" i="2"/>
  <c r="A1169" i="2"/>
  <c r="A1170" i="2"/>
  <c r="A1171" i="2"/>
  <c r="A1172" i="2"/>
  <c r="A1173" i="2"/>
  <c r="A1174" i="2"/>
  <c r="A1175" i="2"/>
  <c r="A1176" i="2"/>
  <c r="A1177" i="2"/>
  <c r="A1178" i="2"/>
  <c r="A1179" i="2"/>
  <c r="A1180" i="2"/>
  <c r="A1181" i="2"/>
  <c r="A1182" i="2"/>
  <c r="A1183" i="2"/>
  <c r="A1184" i="2"/>
  <c r="A1185" i="2"/>
  <c r="A1186" i="2"/>
  <c r="A1187" i="2"/>
  <c r="A1188" i="2"/>
  <c r="A1189" i="2"/>
  <c r="A1190" i="2"/>
  <c r="A1191" i="2"/>
  <c r="A1192" i="2"/>
  <c r="A1193" i="2"/>
  <c r="A1194" i="2"/>
  <c r="A1195" i="2"/>
  <c r="A1196" i="2"/>
  <c r="A1197" i="2"/>
  <c r="A1198" i="2"/>
  <c r="A1199" i="2"/>
  <c r="A1200" i="2"/>
  <c r="A1201" i="2"/>
  <c r="A1202" i="2"/>
  <c r="A1203" i="2"/>
  <c r="A1204" i="2"/>
  <c r="A1205" i="2"/>
  <c r="A1206" i="2"/>
  <c r="A1207" i="2"/>
  <c r="A1208" i="2"/>
  <c r="A1209" i="2"/>
  <c r="A1210" i="2"/>
  <c r="A1211" i="2"/>
  <c r="A1212" i="2"/>
  <c r="A1213" i="2"/>
  <c r="A1214" i="2"/>
  <c r="A1215" i="2"/>
  <c r="A1216" i="2"/>
  <c r="A1217" i="2"/>
  <c r="A1218" i="2"/>
  <c r="A1219" i="2"/>
  <c r="A1220" i="2"/>
  <c r="A1221" i="2"/>
  <c r="A1222" i="2"/>
  <c r="A1223" i="2"/>
  <c r="A1224" i="2"/>
  <c r="A1225" i="2"/>
  <c r="A1226" i="2"/>
  <c r="A1227" i="2"/>
  <c r="A1228" i="2"/>
  <c r="A1229" i="2"/>
  <c r="A1230" i="2"/>
  <c r="A1231" i="2"/>
  <c r="A1232" i="2"/>
  <c r="A1233" i="2"/>
  <c r="A1234" i="2"/>
  <c r="A1235" i="2"/>
  <c r="A1236" i="2"/>
  <c r="A1237" i="2"/>
  <c r="A1238" i="2"/>
  <c r="A1239" i="2"/>
  <c r="A1240" i="2"/>
  <c r="A1241" i="2"/>
  <c r="A1242" i="2"/>
  <c r="A1243" i="2"/>
  <c r="A1244" i="2"/>
  <c r="A1245" i="2"/>
  <c r="A1246" i="2"/>
  <c r="A1247" i="2"/>
  <c r="A1248" i="2"/>
  <c r="A1249" i="2"/>
  <c r="A1250" i="2"/>
  <c r="A1251" i="2"/>
  <c r="A1252" i="2"/>
  <c r="A1253" i="2"/>
  <c r="A1254" i="2"/>
  <c r="A1255" i="2"/>
  <c r="A1256" i="2"/>
  <c r="A1257" i="2"/>
  <c r="A1258" i="2"/>
  <c r="A1259" i="2"/>
  <c r="A1260" i="2"/>
  <c r="A1261" i="2"/>
  <c r="A1262" i="2"/>
  <c r="A1263" i="2"/>
  <c r="A1264" i="2"/>
  <c r="A1265" i="2"/>
  <c r="A1266" i="2"/>
  <c r="A1267" i="2"/>
  <c r="A1268" i="2"/>
  <c r="A1269" i="2"/>
  <c r="A1270" i="2"/>
  <c r="A1271" i="2"/>
  <c r="A1272" i="2"/>
  <c r="A1273" i="2"/>
  <c r="A1274" i="2"/>
  <c r="A1275" i="2"/>
  <c r="A1276" i="2"/>
  <c r="A1277" i="2"/>
  <c r="A1278" i="2"/>
  <c r="A1279" i="2"/>
  <c r="A1280" i="2"/>
  <c r="A1281" i="2"/>
  <c r="A1282" i="2"/>
  <c r="A1283" i="2"/>
  <c r="A1284" i="2"/>
  <c r="A1285" i="2"/>
  <c r="A1286" i="2"/>
  <c r="A1287" i="2"/>
  <c r="A1288" i="2"/>
  <c r="A1289" i="2"/>
  <c r="A1290" i="2"/>
  <c r="A1291" i="2"/>
  <c r="A1292" i="2"/>
  <c r="A1293" i="2"/>
  <c r="A1294" i="2"/>
  <c r="A1295" i="2"/>
  <c r="A1296" i="2"/>
  <c r="A1297" i="2"/>
  <c r="A1298" i="2"/>
  <c r="A1299" i="2"/>
  <c r="A1300" i="2"/>
  <c r="A1301" i="2"/>
  <c r="A1302" i="2"/>
  <c r="A1303" i="2"/>
  <c r="A1304" i="2"/>
  <c r="A1305" i="2"/>
  <c r="A1306" i="2"/>
  <c r="A1307" i="2"/>
  <c r="A1308" i="2"/>
  <c r="A1309" i="2"/>
  <c r="A1310" i="2"/>
  <c r="A1311" i="2"/>
  <c r="A1312" i="2"/>
  <c r="A1313" i="2"/>
  <c r="A1314" i="2"/>
  <c r="A1315" i="2"/>
  <c r="A1316" i="2"/>
  <c r="A1317" i="2"/>
  <c r="A1318" i="2"/>
  <c r="A1319" i="2"/>
  <c r="A1320" i="2"/>
  <c r="A1321" i="2"/>
  <c r="A1322" i="2"/>
  <c r="A1323" i="2"/>
  <c r="A1324" i="2"/>
  <c r="A1325" i="2"/>
  <c r="A1326" i="2"/>
  <c r="A1327" i="2"/>
  <c r="A1328" i="2"/>
  <c r="A1329" i="2"/>
  <c r="A1330" i="2"/>
  <c r="A1331" i="2"/>
  <c r="A1332" i="2"/>
  <c r="A1333" i="2"/>
  <c r="A1334" i="2"/>
  <c r="A1335" i="2"/>
  <c r="A1336" i="2"/>
  <c r="A1337" i="2"/>
  <c r="A1338" i="2"/>
  <c r="A1339" i="2"/>
  <c r="A1340" i="2"/>
  <c r="A1341" i="2"/>
  <c r="A1342" i="2"/>
  <c r="A1343" i="2"/>
  <c r="A1344" i="2"/>
  <c r="A1345" i="2"/>
  <c r="A1346" i="2"/>
  <c r="A1347" i="2"/>
  <c r="A1348" i="2"/>
  <c r="A1349" i="2"/>
  <c r="A1350" i="2"/>
  <c r="A1351" i="2"/>
  <c r="A1352" i="2"/>
  <c r="A1353" i="2"/>
  <c r="A1354" i="2"/>
  <c r="A1355" i="2"/>
  <c r="A1356" i="2"/>
  <c r="A1357" i="2"/>
  <c r="A1358" i="2"/>
  <c r="A1359" i="2"/>
  <c r="A1360" i="2"/>
  <c r="A1361" i="2"/>
  <c r="A1362" i="2"/>
  <c r="A1363" i="2"/>
  <c r="A1364" i="2"/>
  <c r="A1365" i="2"/>
  <c r="A1366" i="2"/>
  <c r="A1367" i="2"/>
  <c r="A1368" i="2"/>
  <c r="A1369" i="2"/>
  <c r="A1370" i="2"/>
  <c r="A1371" i="2"/>
  <c r="A1372" i="2"/>
  <c r="A1373" i="2"/>
  <c r="A1374" i="2"/>
  <c r="A1375" i="2"/>
  <c r="A1376" i="2"/>
  <c r="A1377" i="2"/>
  <c r="A1378" i="2"/>
  <c r="A1379" i="2"/>
  <c r="A1380" i="2"/>
  <c r="A1381" i="2"/>
  <c r="A1382" i="2"/>
  <c r="A1383" i="2"/>
  <c r="A1384" i="2"/>
  <c r="A1385" i="2"/>
  <c r="A1386" i="2"/>
  <c r="A1387" i="2"/>
  <c r="A1388" i="2"/>
  <c r="A1389" i="2"/>
  <c r="A1390" i="2"/>
  <c r="A1391" i="2"/>
  <c r="A1392" i="2"/>
  <c r="A1393" i="2"/>
  <c r="A1394" i="2"/>
  <c r="A1395" i="2"/>
  <c r="A1396" i="2"/>
  <c r="A1397" i="2"/>
  <c r="A1398" i="2"/>
  <c r="A1399" i="2"/>
  <c r="A1400" i="2"/>
  <c r="A1401" i="2"/>
  <c r="A1402" i="2"/>
  <c r="A1403" i="2"/>
  <c r="A1404" i="2"/>
  <c r="A1405" i="2"/>
  <c r="A1406" i="2"/>
  <c r="A1407" i="2"/>
  <c r="A1408" i="2"/>
  <c r="A1409" i="2"/>
  <c r="A1410" i="2"/>
  <c r="A1411" i="2"/>
  <c r="A1412" i="2"/>
  <c r="A1413" i="2"/>
  <c r="A1414" i="2"/>
  <c r="A1415" i="2"/>
  <c r="A1416" i="2"/>
  <c r="A1417" i="2"/>
  <c r="A1418" i="2"/>
  <c r="A1419" i="2"/>
  <c r="A1420" i="2"/>
  <c r="A1421" i="2"/>
  <c r="A1422" i="2"/>
  <c r="A1423" i="2"/>
  <c r="A1424" i="2"/>
  <c r="A1425" i="2"/>
  <c r="A1426" i="2"/>
  <c r="A1427" i="2"/>
  <c r="A1428" i="2"/>
  <c r="A1429" i="2"/>
  <c r="A1430" i="2"/>
  <c r="A1431" i="2"/>
  <c r="A1432" i="2"/>
  <c r="A1433" i="2"/>
  <c r="A1434" i="2"/>
  <c r="A1435" i="2"/>
  <c r="A1436" i="2"/>
  <c r="A1437" i="2"/>
  <c r="A1438" i="2"/>
  <c r="A1439" i="2"/>
  <c r="A1440" i="2"/>
  <c r="A1441" i="2"/>
  <c r="A1442" i="2"/>
  <c r="A1443" i="2"/>
  <c r="A1444" i="2"/>
  <c r="A1445" i="2"/>
  <c r="A1446" i="2"/>
  <c r="A1447" i="2"/>
  <c r="A1448" i="2"/>
  <c r="A1449" i="2"/>
  <c r="A1450" i="2"/>
  <c r="A1451" i="2"/>
  <c r="A1452" i="2"/>
  <c r="A1453" i="2"/>
  <c r="A1454" i="2"/>
  <c r="A1455" i="2"/>
  <c r="A1456" i="2"/>
  <c r="A1457" i="2"/>
  <c r="A1458" i="2"/>
  <c r="A1459" i="2"/>
  <c r="A1460" i="2"/>
  <c r="A1461" i="2"/>
  <c r="A1462" i="2"/>
  <c r="A1463" i="2"/>
  <c r="A1464" i="2"/>
  <c r="A1465" i="2"/>
  <c r="A1466" i="2"/>
  <c r="A1467" i="2"/>
  <c r="A1468" i="2"/>
  <c r="A1469" i="2"/>
  <c r="A1470" i="2"/>
  <c r="A1471" i="2"/>
  <c r="A1472" i="2"/>
  <c r="A1473" i="2"/>
  <c r="A1474" i="2"/>
  <c r="A1475" i="2"/>
  <c r="A1476" i="2"/>
  <c r="A1477" i="2"/>
  <c r="A1478" i="2"/>
  <c r="A1479" i="2"/>
  <c r="A1480" i="2"/>
  <c r="A1481" i="2"/>
  <c r="A1482" i="2"/>
  <c r="A1483" i="2"/>
  <c r="A1484" i="2"/>
  <c r="A1485" i="2"/>
  <c r="A1486" i="2"/>
  <c r="A1487" i="2"/>
  <c r="A1488" i="2"/>
  <c r="A1489" i="2"/>
  <c r="A1490" i="2"/>
  <c r="A1491" i="2"/>
  <c r="A1492" i="2"/>
  <c r="A1493" i="2"/>
  <c r="A1494" i="2"/>
  <c r="A1495" i="2"/>
  <c r="A1496" i="2"/>
  <c r="A1497" i="2"/>
  <c r="A1498" i="2"/>
  <c r="A1499" i="2"/>
  <c r="A1500" i="2"/>
  <c r="A1501" i="2"/>
  <c r="A1502" i="2"/>
  <c r="A1503" i="2"/>
  <c r="A1504" i="2"/>
  <c r="A1505" i="2"/>
  <c r="A1506" i="2"/>
  <c r="A1507" i="2"/>
  <c r="A1508" i="2"/>
  <c r="A1509" i="2"/>
  <c r="A1510" i="2"/>
  <c r="A1511" i="2"/>
  <c r="A1512" i="2"/>
  <c r="A1513" i="2"/>
  <c r="A1514" i="2"/>
  <c r="A1515" i="2"/>
  <c r="A1516" i="2"/>
  <c r="A1517" i="2"/>
  <c r="A1518" i="2"/>
  <c r="A1519" i="2"/>
  <c r="A1520" i="2"/>
  <c r="A1521" i="2"/>
  <c r="A1522" i="2"/>
  <c r="A1523" i="2"/>
  <c r="A1524" i="2"/>
  <c r="A1525" i="2"/>
  <c r="A1526" i="2"/>
  <c r="A1527" i="2"/>
  <c r="A1528" i="2"/>
  <c r="A1529" i="2"/>
  <c r="A1530" i="2"/>
  <c r="A1531" i="2"/>
  <c r="A1532" i="2"/>
  <c r="A1533" i="2"/>
  <c r="A1534" i="2"/>
  <c r="A1535" i="2"/>
  <c r="A1536" i="2"/>
  <c r="A1537" i="2"/>
  <c r="A1538" i="2"/>
  <c r="A1539" i="2"/>
  <c r="A1540" i="2"/>
  <c r="A1541" i="2"/>
  <c r="A1542" i="2"/>
  <c r="A1543" i="2"/>
  <c r="A1544" i="2"/>
  <c r="A1545" i="2"/>
  <c r="A1546" i="2"/>
  <c r="A1547" i="2"/>
  <c r="A1548" i="2"/>
  <c r="A1549" i="2"/>
  <c r="A1550" i="2"/>
  <c r="A1551" i="2"/>
  <c r="A1552" i="2"/>
  <c r="A1553" i="2"/>
  <c r="A1554" i="2"/>
  <c r="A1555" i="2"/>
  <c r="A1556" i="2"/>
  <c r="A1557" i="2"/>
  <c r="A1558" i="2"/>
  <c r="A1559" i="2"/>
  <c r="A1560" i="2"/>
  <c r="A1561" i="2"/>
  <c r="A1562" i="2"/>
  <c r="A1563" i="2"/>
  <c r="A1564" i="2"/>
  <c r="A1565" i="2"/>
  <c r="A1566" i="2"/>
  <c r="A1567" i="2"/>
  <c r="A1568" i="2"/>
  <c r="A1569" i="2"/>
  <c r="A1570" i="2"/>
  <c r="A1571" i="2"/>
  <c r="A1572" i="2"/>
  <c r="A1573" i="2"/>
  <c r="A1574" i="2"/>
  <c r="A1575" i="2"/>
  <c r="A1576" i="2"/>
  <c r="A1577" i="2"/>
  <c r="A1578" i="2"/>
  <c r="A1579" i="2"/>
  <c r="A1580" i="2"/>
  <c r="A1581" i="2"/>
  <c r="A1582" i="2"/>
  <c r="A1583" i="2"/>
  <c r="A1584" i="2"/>
  <c r="A1585" i="2"/>
  <c r="A1586" i="2"/>
  <c r="A1587" i="2"/>
  <c r="A1588" i="2"/>
  <c r="A1589" i="2"/>
  <c r="A1590" i="2"/>
  <c r="A1591" i="2"/>
  <c r="A1592" i="2"/>
  <c r="A1593" i="2"/>
  <c r="A1594" i="2"/>
  <c r="A1595" i="2"/>
  <c r="A1596" i="2"/>
  <c r="A1597" i="2"/>
  <c r="A1598" i="2"/>
  <c r="A1599" i="2"/>
  <c r="A1600" i="2"/>
  <c r="A1601" i="2"/>
  <c r="A1602" i="2"/>
  <c r="A1603" i="2"/>
  <c r="A1604" i="2"/>
  <c r="A1605" i="2"/>
  <c r="A1606" i="2"/>
  <c r="A1607" i="2"/>
  <c r="A1608" i="2"/>
  <c r="A1609" i="2"/>
  <c r="A1610" i="2"/>
  <c r="A1611" i="2"/>
  <c r="A1612" i="2"/>
  <c r="A1613" i="2"/>
  <c r="A1614" i="2"/>
  <c r="A1615" i="2"/>
  <c r="A1616" i="2"/>
  <c r="A1617" i="2"/>
  <c r="A1618" i="2"/>
  <c r="A1619" i="2"/>
  <c r="A1620" i="2"/>
  <c r="A1621" i="2"/>
  <c r="A1622" i="2"/>
  <c r="A1623" i="2"/>
  <c r="A1624" i="2"/>
  <c r="A1625" i="2"/>
  <c r="A1626" i="2"/>
  <c r="A1627" i="2"/>
  <c r="A1628" i="2"/>
  <c r="A1629" i="2"/>
  <c r="A1630" i="2"/>
  <c r="A1631" i="2"/>
  <c r="A1632" i="2"/>
  <c r="A1633" i="2"/>
  <c r="A1634" i="2"/>
  <c r="A1635" i="2"/>
  <c r="A1636" i="2"/>
  <c r="A1637" i="2"/>
  <c r="A1638" i="2"/>
  <c r="A1639" i="2"/>
  <c r="A1640" i="2"/>
  <c r="A1641" i="2"/>
  <c r="A1642" i="2"/>
  <c r="A1643" i="2"/>
  <c r="A1644" i="2"/>
  <c r="A1645" i="2"/>
  <c r="A1646" i="2"/>
  <c r="A1647" i="2"/>
  <c r="A1648" i="2"/>
  <c r="A1649" i="2"/>
  <c r="A1650" i="2"/>
  <c r="A1651" i="2"/>
  <c r="A1652" i="2"/>
  <c r="A1653" i="2"/>
  <c r="A1654" i="2"/>
  <c r="A1655" i="2"/>
  <c r="A1656" i="2"/>
  <c r="A1657" i="2"/>
  <c r="A1658" i="2"/>
  <c r="A1659" i="2"/>
  <c r="A1660" i="2"/>
  <c r="A1661" i="2"/>
  <c r="A1662" i="2"/>
  <c r="A1663" i="2"/>
  <c r="A1664" i="2"/>
  <c r="A1665" i="2"/>
  <c r="A1666" i="2"/>
  <c r="A1667" i="2"/>
  <c r="A1668" i="2"/>
  <c r="A1669" i="2"/>
  <c r="A1670" i="2"/>
  <c r="A1671" i="2"/>
  <c r="A1672" i="2"/>
  <c r="A1673" i="2"/>
  <c r="A1674" i="2"/>
  <c r="A1675" i="2"/>
  <c r="A1676" i="2"/>
  <c r="A1677" i="2"/>
  <c r="A1678" i="2"/>
  <c r="A1679" i="2"/>
  <c r="A1680" i="2"/>
  <c r="A1681" i="2"/>
  <c r="A1682" i="2"/>
  <c r="A1683" i="2"/>
  <c r="A1684" i="2"/>
  <c r="A1685" i="2"/>
  <c r="A1686" i="2"/>
  <c r="A1687" i="2"/>
  <c r="A1688" i="2"/>
  <c r="A1689" i="2"/>
  <c r="A1690" i="2"/>
  <c r="A1691" i="2"/>
  <c r="A1692" i="2"/>
  <c r="A1693" i="2"/>
  <c r="A1694" i="2"/>
  <c r="A1695" i="2"/>
  <c r="A1696" i="2"/>
  <c r="A1697" i="2"/>
  <c r="A1698" i="2"/>
  <c r="A1699" i="2"/>
  <c r="A1700" i="2"/>
  <c r="A1701" i="2"/>
  <c r="A1702" i="2"/>
  <c r="A1703" i="2"/>
  <c r="A1704" i="2"/>
  <c r="A1705" i="2"/>
  <c r="A1706" i="2"/>
  <c r="A1707" i="2"/>
  <c r="A1708" i="2"/>
  <c r="A1709" i="2"/>
  <c r="A1710" i="2"/>
  <c r="A1711" i="2"/>
  <c r="A1712" i="2"/>
  <c r="A1713" i="2"/>
  <c r="A1714" i="2"/>
  <c r="A1715" i="2"/>
  <c r="A1716" i="2"/>
  <c r="A1717" i="2"/>
  <c r="A1718" i="2"/>
  <c r="A1719" i="2"/>
  <c r="A1720" i="2"/>
  <c r="A1721" i="2"/>
  <c r="A1722" i="2"/>
  <c r="A1723" i="2"/>
  <c r="A1724" i="2"/>
  <c r="A1725" i="2"/>
  <c r="A1726" i="2"/>
  <c r="A1727" i="2"/>
  <c r="A1728" i="2"/>
  <c r="A1729" i="2"/>
  <c r="A1730" i="2"/>
  <c r="A1731" i="2"/>
  <c r="A1732" i="2"/>
  <c r="A1733" i="2"/>
  <c r="A1734" i="2"/>
  <c r="A1735" i="2"/>
  <c r="A1736" i="2"/>
  <c r="A1737" i="2"/>
  <c r="A1738" i="2"/>
  <c r="A1739" i="2"/>
  <c r="A1740" i="2"/>
  <c r="A1741" i="2"/>
  <c r="A1742" i="2"/>
  <c r="A1743" i="2"/>
  <c r="A1744" i="2"/>
  <c r="A1745" i="2"/>
  <c r="A1746" i="2"/>
  <c r="A1747" i="2"/>
  <c r="A1748" i="2"/>
  <c r="A1749" i="2"/>
  <c r="A1750" i="2"/>
  <c r="A1751" i="2"/>
  <c r="A1752" i="2"/>
  <c r="A1753" i="2"/>
  <c r="A1754" i="2"/>
  <c r="A1755" i="2"/>
  <c r="A1756" i="2"/>
  <c r="A1757" i="2"/>
  <c r="A1758" i="2"/>
  <c r="A1759" i="2"/>
  <c r="A1760" i="2"/>
  <c r="A1761" i="2"/>
  <c r="A1762" i="2"/>
  <c r="A1763" i="2"/>
  <c r="A1764" i="2"/>
  <c r="A1765" i="2"/>
  <c r="A1766" i="2"/>
  <c r="A1767" i="2"/>
  <c r="A1768" i="2"/>
  <c r="A1769" i="2"/>
  <c r="A1770" i="2"/>
  <c r="A1771" i="2"/>
  <c r="A1772" i="2"/>
  <c r="A1773" i="2"/>
  <c r="A1774" i="2"/>
  <c r="A1775" i="2"/>
  <c r="A1776" i="2"/>
  <c r="A1777" i="2"/>
  <c r="A1778" i="2"/>
  <c r="A1779" i="2"/>
  <c r="A1780" i="2"/>
  <c r="A1781" i="2"/>
  <c r="A1782" i="2"/>
  <c r="A1783" i="2"/>
  <c r="A1784" i="2"/>
  <c r="A1785" i="2"/>
  <c r="A1786" i="2"/>
  <c r="A1787" i="2"/>
  <c r="A1788" i="2"/>
  <c r="A1789" i="2"/>
  <c r="A1790" i="2"/>
  <c r="A1791" i="2"/>
  <c r="A1792" i="2"/>
  <c r="A1793" i="2"/>
  <c r="A1794" i="2"/>
  <c r="A1795" i="2"/>
  <c r="A1796" i="2"/>
  <c r="A1797" i="2"/>
  <c r="A1798" i="2"/>
  <c r="A1799" i="2"/>
  <c r="A1800" i="2"/>
  <c r="A1801" i="2"/>
  <c r="A1802" i="2"/>
  <c r="A1803" i="2"/>
  <c r="A1804" i="2"/>
  <c r="A1805" i="2"/>
  <c r="A1806" i="2"/>
  <c r="A1807" i="2"/>
  <c r="A1808" i="2"/>
  <c r="A1809" i="2"/>
  <c r="A1810" i="2"/>
  <c r="A1811" i="2"/>
  <c r="A1812" i="2"/>
  <c r="A1813" i="2"/>
  <c r="A1814" i="2"/>
  <c r="A1815" i="2"/>
  <c r="A1816" i="2"/>
  <c r="A1817" i="2"/>
  <c r="A1818" i="2"/>
  <c r="A1819" i="2"/>
  <c r="A1820" i="2"/>
  <c r="A1821" i="2"/>
  <c r="A1822" i="2"/>
  <c r="A1823" i="2"/>
  <c r="A1824" i="2"/>
  <c r="A1825" i="2"/>
  <c r="A1826" i="2"/>
  <c r="A1827" i="2"/>
  <c r="A1828" i="2"/>
  <c r="A1829" i="2"/>
  <c r="A1830" i="2"/>
  <c r="A1831" i="2"/>
  <c r="A1832" i="2"/>
  <c r="A1833" i="2"/>
  <c r="A1834" i="2"/>
  <c r="A1835" i="2"/>
  <c r="A1836" i="2"/>
  <c r="A1837" i="2"/>
  <c r="A1838" i="2"/>
  <c r="A1839" i="2"/>
  <c r="A1840" i="2"/>
  <c r="A1841" i="2"/>
  <c r="A1842" i="2"/>
  <c r="A1843" i="2"/>
  <c r="A1844" i="2"/>
  <c r="A1845" i="2"/>
  <c r="A1846" i="2"/>
  <c r="A1847" i="2"/>
  <c r="A1848" i="2"/>
  <c r="A1849" i="2"/>
  <c r="A1850" i="2"/>
  <c r="A1851" i="2"/>
  <c r="A1852" i="2"/>
  <c r="A1853" i="2"/>
  <c r="A1854" i="2"/>
  <c r="A1855" i="2"/>
  <c r="A1856" i="2"/>
  <c r="A1857" i="2"/>
  <c r="A1858" i="2"/>
  <c r="A1859" i="2"/>
  <c r="A1860" i="2"/>
  <c r="A1861" i="2"/>
  <c r="A1862" i="2"/>
  <c r="A1863" i="2"/>
  <c r="A1864" i="2"/>
  <c r="A1865" i="2"/>
  <c r="A1866" i="2"/>
  <c r="A1867" i="2"/>
  <c r="A1868" i="2"/>
  <c r="A1869" i="2"/>
  <c r="A1870" i="2"/>
  <c r="A1871" i="2"/>
  <c r="A1872" i="2"/>
  <c r="A1873" i="2"/>
  <c r="A1874" i="2"/>
  <c r="A1875" i="2"/>
  <c r="A1876" i="2"/>
  <c r="A1877" i="2"/>
  <c r="A1878" i="2"/>
  <c r="A1879" i="2"/>
  <c r="A1880" i="2"/>
  <c r="A1881" i="2"/>
  <c r="A1882" i="2"/>
  <c r="A1883" i="2"/>
  <c r="A1884" i="2"/>
  <c r="A1885" i="2"/>
  <c r="A1886" i="2"/>
  <c r="A1887" i="2"/>
  <c r="A1888" i="2"/>
  <c r="A1889" i="2"/>
  <c r="A1890" i="2"/>
  <c r="A1891" i="2"/>
  <c r="A1892" i="2"/>
  <c r="A1893" i="2"/>
  <c r="A1894" i="2"/>
  <c r="A1895" i="2"/>
  <c r="A1896" i="2"/>
  <c r="A1897" i="2"/>
  <c r="A1898" i="2"/>
  <c r="A1899" i="2"/>
  <c r="A1900" i="2"/>
  <c r="A1901" i="2"/>
  <c r="A1902" i="2"/>
  <c r="A1903" i="2"/>
  <c r="A1904" i="2"/>
  <c r="A1905" i="2"/>
  <c r="A1906" i="2"/>
  <c r="A1907" i="2"/>
  <c r="A1908" i="2"/>
  <c r="A1909" i="2"/>
  <c r="A1910" i="2"/>
  <c r="A1911" i="2"/>
  <c r="A1912" i="2"/>
  <c r="A1913" i="2"/>
  <c r="A1914" i="2"/>
  <c r="A1915" i="2"/>
  <c r="A1916" i="2"/>
  <c r="A1917" i="2"/>
  <c r="A1918" i="2"/>
  <c r="A1919" i="2"/>
  <c r="A1920" i="2"/>
  <c r="A1921" i="2"/>
  <c r="A1922" i="2"/>
  <c r="A1923" i="2"/>
  <c r="A1924" i="2"/>
  <c r="A1925" i="2"/>
  <c r="A1926" i="2"/>
  <c r="A1927" i="2"/>
  <c r="A1928" i="2"/>
  <c r="A1929" i="2"/>
  <c r="A1930" i="2"/>
  <c r="A1931" i="2"/>
  <c r="A1932" i="2"/>
  <c r="A1933" i="2"/>
  <c r="A1934" i="2"/>
  <c r="A1935" i="2"/>
  <c r="A1936" i="2"/>
  <c r="A1937" i="2"/>
  <c r="A1938" i="2"/>
  <c r="A1939" i="2"/>
  <c r="A1940" i="2"/>
  <c r="A1941" i="2"/>
  <c r="A1942" i="2"/>
  <c r="A1943" i="2"/>
  <c r="A1944" i="2"/>
  <c r="A1945" i="2"/>
  <c r="A1946" i="2"/>
  <c r="A1947" i="2"/>
  <c r="A1948" i="2"/>
  <c r="A1949" i="2"/>
  <c r="A1950" i="2"/>
  <c r="A1951" i="2"/>
  <c r="A1952" i="2"/>
  <c r="A1953" i="2"/>
  <c r="A1954" i="2"/>
  <c r="A1955" i="2"/>
  <c r="A1956" i="2"/>
  <c r="A1957" i="2"/>
  <c r="A1958" i="2"/>
  <c r="A1959" i="2"/>
  <c r="A1960" i="2"/>
  <c r="A1961" i="2"/>
  <c r="A1962" i="2"/>
  <c r="A1963" i="2"/>
  <c r="A1964" i="2"/>
  <c r="A1965" i="2"/>
  <c r="A1966" i="2"/>
  <c r="A1967" i="2"/>
  <c r="A1968" i="2"/>
  <c r="A1969" i="2"/>
  <c r="A1970" i="2"/>
  <c r="A1971" i="2"/>
  <c r="A1972" i="2"/>
  <c r="A1973" i="2"/>
  <c r="A1974" i="2"/>
  <c r="A1975" i="2"/>
  <c r="A1976" i="2"/>
  <c r="A1977" i="2"/>
  <c r="A1978" i="2"/>
  <c r="A1979" i="2"/>
  <c r="A1980" i="2"/>
  <c r="A1981" i="2"/>
  <c r="A1982" i="2"/>
  <c r="A1983" i="2"/>
  <c r="A1984" i="2"/>
  <c r="A1985" i="2"/>
  <c r="A1986" i="2"/>
  <c r="A1987" i="2"/>
  <c r="A1988" i="2"/>
  <c r="A1989" i="2"/>
  <c r="A1990" i="2"/>
  <c r="A1991" i="2"/>
  <c r="A1992" i="2"/>
  <c r="A1993" i="2"/>
  <c r="A1994" i="2"/>
  <c r="A1995" i="2"/>
  <c r="A1996" i="2"/>
  <c r="A1997" i="2"/>
  <c r="A1998" i="2"/>
  <c r="A1999" i="2"/>
  <c r="A2000" i="2"/>
  <c r="A2001" i="2"/>
  <c r="A2002" i="2"/>
  <c r="A2003" i="2"/>
  <c r="A2004" i="2"/>
  <c r="A2005" i="2"/>
  <c r="A2006" i="2"/>
  <c r="A2007" i="2"/>
  <c r="A2008" i="2"/>
  <c r="A2009" i="2"/>
  <c r="A2010" i="2"/>
  <c r="A2011" i="2"/>
  <c r="A2012" i="2"/>
  <c r="A2013" i="2"/>
  <c r="A2014" i="2"/>
  <c r="A2015" i="2"/>
  <c r="A2016" i="2"/>
  <c r="A2017" i="2"/>
  <c r="A2018" i="2"/>
  <c r="A2019" i="2"/>
  <c r="A2020" i="2"/>
  <c r="A2021" i="2"/>
  <c r="A2022" i="2"/>
  <c r="A2023" i="2"/>
  <c r="A2024" i="2"/>
  <c r="A2025" i="2"/>
  <c r="A2026" i="2"/>
  <c r="A2027" i="2"/>
  <c r="A2028" i="2"/>
  <c r="A2029" i="2"/>
  <c r="A2030" i="2"/>
  <c r="A2031" i="2"/>
  <c r="A2032" i="2"/>
  <c r="A2033" i="2"/>
  <c r="A2034" i="2"/>
  <c r="A2035" i="2"/>
  <c r="A2036" i="2"/>
  <c r="A2037" i="2"/>
  <c r="A2038" i="2"/>
  <c r="A2039" i="2"/>
  <c r="A2040" i="2"/>
  <c r="A2041" i="2"/>
  <c r="A2042" i="2"/>
  <c r="A2043" i="2"/>
  <c r="A2044" i="2"/>
  <c r="A2045" i="2"/>
  <c r="A2046" i="2"/>
  <c r="A2047" i="2"/>
  <c r="A2048" i="2"/>
  <c r="A2049" i="2"/>
  <c r="A2050" i="2"/>
  <c r="A2051" i="2"/>
  <c r="A2052" i="2"/>
  <c r="A2053" i="2"/>
  <c r="A2054" i="2"/>
  <c r="A2055" i="2"/>
  <c r="A2056" i="2"/>
  <c r="A2057" i="2"/>
  <c r="A2058" i="2"/>
  <c r="A2059" i="2"/>
  <c r="A2060" i="2"/>
  <c r="A2061" i="2"/>
  <c r="A2062" i="2"/>
  <c r="A2063" i="2"/>
  <c r="A2064" i="2"/>
  <c r="A2065" i="2"/>
  <c r="A2066" i="2"/>
  <c r="A2067" i="2"/>
  <c r="A2068" i="2"/>
  <c r="A2069" i="2"/>
  <c r="A2070" i="2"/>
  <c r="A2071" i="2"/>
  <c r="A2072" i="2"/>
  <c r="A2073" i="2"/>
  <c r="A2074" i="2"/>
  <c r="A2075" i="2"/>
  <c r="A2076" i="2"/>
  <c r="A2077" i="2"/>
  <c r="A2078" i="2"/>
  <c r="A2079" i="2"/>
  <c r="A2080" i="2"/>
  <c r="A2081" i="2"/>
  <c r="A2082" i="2"/>
  <c r="A2083" i="2"/>
  <c r="A2084" i="2"/>
  <c r="A2085" i="2"/>
  <c r="A2086" i="2"/>
  <c r="A2087" i="2"/>
  <c r="A2088" i="2"/>
  <c r="A2089" i="2"/>
  <c r="A2090" i="2"/>
  <c r="A2091" i="2"/>
  <c r="A2092" i="2"/>
  <c r="A2093" i="2"/>
  <c r="A2094" i="2"/>
  <c r="A2095" i="2"/>
  <c r="A2096" i="2"/>
  <c r="A2097" i="2"/>
  <c r="A2098" i="2"/>
  <c r="A2099" i="2"/>
  <c r="A2100" i="2"/>
  <c r="A2101" i="2"/>
  <c r="A2102" i="2"/>
  <c r="A2103" i="2"/>
  <c r="A2104" i="2"/>
  <c r="A2105" i="2"/>
  <c r="A2106" i="2"/>
  <c r="A2107" i="2"/>
  <c r="A2108" i="2"/>
  <c r="A2109" i="2"/>
  <c r="A2110" i="2"/>
  <c r="A2111" i="2"/>
  <c r="A2112" i="2"/>
  <c r="A2113" i="2"/>
  <c r="A2114" i="2"/>
  <c r="A2115" i="2"/>
  <c r="A2116" i="2"/>
  <c r="A2117" i="2"/>
  <c r="A2118" i="2"/>
  <c r="A2119" i="2"/>
  <c r="A2120" i="2"/>
  <c r="A2121" i="2"/>
  <c r="A2122" i="2"/>
  <c r="A2123" i="2"/>
  <c r="A2124" i="2"/>
  <c r="A2125" i="2"/>
  <c r="A2126" i="2"/>
  <c r="A2127" i="2"/>
  <c r="A2128" i="2"/>
  <c r="A2129" i="2"/>
  <c r="A2130" i="2"/>
  <c r="A2131" i="2"/>
  <c r="A2132" i="2"/>
  <c r="A2133" i="2"/>
  <c r="A2134" i="2"/>
  <c r="A2135" i="2"/>
  <c r="A2136" i="2"/>
  <c r="A2137" i="2"/>
  <c r="A2138" i="2"/>
  <c r="A2139" i="2"/>
  <c r="A2140" i="2"/>
  <c r="A2141" i="2"/>
  <c r="A2142" i="2"/>
  <c r="A2143" i="2"/>
  <c r="A2144" i="2"/>
  <c r="A2145" i="2"/>
  <c r="A2146" i="2"/>
  <c r="A2147" i="2"/>
  <c r="A2148" i="2"/>
  <c r="A2149" i="2"/>
  <c r="A2150" i="2"/>
  <c r="A2151" i="2"/>
  <c r="A2152" i="2"/>
  <c r="A2153" i="2"/>
  <c r="A2154" i="2"/>
  <c r="A2155" i="2"/>
  <c r="A2156" i="2"/>
  <c r="A2157" i="2"/>
  <c r="A2158" i="2"/>
  <c r="A2159" i="2"/>
  <c r="A2160" i="2"/>
  <c r="A2161" i="2"/>
  <c r="A2162" i="2"/>
  <c r="A2163" i="2"/>
  <c r="A2164" i="2"/>
  <c r="A2165" i="2"/>
  <c r="A2166" i="2"/>
  <c r="A2167" i="2"/>
  <c r="A2168" i="2"/>
  <c r="A2169" i="2"/>
  <c r="A2170" i="2"/>
  <c r="A2171" i="2"/>
  <c r="A2172" i="2"/>
  <c r="A2173" i="2"/>
  <c r="A2174" i="2"/>
  <c r="A2175" i="2"/>
  <c r="A2176" i="2"/>
  <c r="A2177" i="2"/>
  <c r="A2178" i="2"/>
  <c r="A2179" i="2"/>
  <c r="A2180" i="2"/>
  <c r="A2181" i="2"/>
  <c r="A2182" i="2"/>
  <c r="A2183" i="2"/>
  <c r="A2184" i="2"/>
  <c r="A2185" i="2"/>
  <c r="A2186" i="2"/>
  <c r="A2187" i="2"/>
  <c r="A2188" i="2"/>
  <c r="A2189" i="2"/>
  <c r="A2190" i="2"/>
  <c r="A2191" i="2"/>
  <c r="A2192" i="2"/>
  <c r="A2193" i="2"/>
  <c r="A2194" i="2"/>
  <c r="A2195" i="2"/>
  <c r="A2196" i="2"/>
  <c r="A2197" i="2"/>
  <c r="A2198" i="2"/>
  <c r="A2199" i="2"/>
  <c r="A2200" i="2"/>
  <c r="A2201" i="2"/>
  <c r="A2202" i="2"/>
  <c r="A2203" i="2"/>
  <c r="A2204" i="2"/>
  <c r="A2205" i="2"/>
  <c r="A2206" i="2"/>
  <c r="A2207" i="2"/>
  <c r="A2208" i="2"/>
  <c r="A2209" i="2"/>
  <c r="A2210" i="2"/>
  <c r="A2211" i="2"/>
  <c r="A2212" i="2"/>
  <c r="A2213" i="2"/>
  <c r="A2214" i="2"/>
  <c r="A2215" i="2"/>
  <c r="A2216" i="2"/>
  <c r="A2217" i="2"/>
  <c r="A2218" i="2"/>
  <c r="A2219" i="2"/>
  <c r="A2220" i="2"/>
  <c r="A2221" i="2"/>
  <c r="A2222" i="2"/>
  <c r="A2223" i="2"/>
  <c r="A2224" i="2"/>
  <c r="A2225" i="2"/>
  <c r="A2226" i="2"/>
  <c r="A2227" i="2"/>
  <c r="A2228" i="2"/>
  <c r="A2229" i="2"/>
  <c r="A2230" i="2"/>
  <c r="A2231" i="2"/>
  <c r="A2232" i="2"/>
  <c r="A2233" i="2"/>
  <c r="A2234" i="2"/>
  <c r="A2235" i="2"/>
  <c r="A2236" i="2"/>
  <c r="A2237" i="2"/>
  <c r="A2238" i="2"/>
  <c r="A2239" i="2"/>
  <c r="A2240" i="2"/>
  <c r="A2241" i="2"/>
  <c r="A2242" i="2"/>
  <c r="A2243" i="2"/>
  <c r="A2244" i="2"/>
  <c r="A2245" i="2"/>
  <c r="A2246" i="2"/>
  <c r="A2247" i="2"/>
  <c r="A2248" i="2"/>
  <c r="A2249" i="2"/>
  <c r="A2250" i="2"/>
  <c r="A2251" i="2"/>
  <c r="A2252" i="2"/>
  <c r="A2253" i="2"/>
  <c r="A2254" i="2"/>
  <c r="A2255" i="2"/>
  <c r="A2256" i="2"/>
  <c r="A2257" i="2"/>
  <c r="A2258" i="2"/>
  <c r="A2259" i="2"/>
  <c r="A2260" i="2"/>
  <c r="A2261" i="2"/>
  <c r="A2262" i="2"/>
  <c r="A2263" i="2"/>
  <c r="A2264" i="2"/>
  <c r="A2265" i="2"/>
  <c r="A2266" i="2"/>
  <c r="A2267" i="2"/>
  <c r="A2268" i="2"/>
  <c r="A2269" i="2"/>
  <c r="A2270" i="2"/>
  <c r="A2271" i="2"/>
  <c r="A2272" i="2"/>
  <c r="A2273" i="2"/>
  <c r="A2274" i="2"/>
  <c r="A2275" i="2"/>
  <c r="A2276" i="2"/>
  <c r="A2277" i="2"/>
  <c r="A2278" i="2"/>
  <c r="A2279" i="2"/>
  <c r="A2280" i="2"/>
  <c r="A2281" i="2"/>
  <c r="A2282" i="2"/>
  <c r="A2283" i="2"/>
  <c r="A2284" i="2"/>
  <c r="A2285" i="2"/>
  <c r="A2286" i="2"/>
  <c r="A2287" i="2"/>
  <c r="A2288" i="2"/>
  <c r="A2289" i="2"/>
  <c r="A2290" i="2"/>
  <c r="A2291" i="2"/>
  <c r="A2292" i="2"/>
  <c r="A2293" i="2"/>
  <c r="A2294" i="2"/>
  <c r="A2295" i="2"/>
  <c r="A2296" i="2"/>
  <c r="A2297" i="2"/>
  <c r="A2298" i="2"/>
  <c r="A2299" i="2"/>
  <c r="A2300" i="2"/>
  <c r="A2301" i="2"/>
  <c r="A2302" i="2"/>
  <c r="A2303" i="2"/>
  <c r="A2304" i="2"/>
  <c r="A2305" i="2"/>
  <c r="A2306" i="2"/>
  <c r="A2307" i="2"/>
  <c r="A2308" i="2"/>
  <c r="A2309" i="2"/>
  <c r="A2310" i="2"/>
  <c r="A2311" i="2"/>
  <c r="A2312" i="2"/>
  <c r="A2313" i="2"/>
  <c r="A2314" i="2"/>
  <c r="A2315" i="2"/>
  <c r="A2316" i="2"/>
  <c r="A2317" i="2"/>
  <c r="A2318" i="2"/>
  <c r="A2319" i="2"/>
  <c r="A2320" i="2"/>
  <c r="A2321" i="2"/>
  <c r="A2322" i="2"/>
  <c r="A2323" i="2"/>
  <c r="A2324" i="2"/>
  <c r="A2325" i="2"/>
  <c r="A2326" i="2"/>
  <c r="A2327" i="2"/>
  <c r="A2328" i="2"/>
  <c r="A2329" i="2"/>
  <c r="A2330" i="2"/>
  <c r="A2331" i="2"/>
  <c r="A2332" i="2"/>
  <c r="A2333" i="2"/>
  <c r="A2334" i="2"/>
  <c r="A2335" i="2"/>
  <c r="A2336" i="2"/>
  <c r="A2337" i="2"/>
  <c r="A2338" i="2"/>
  <c r="A2339" i="2"/>
  <c r="A2340" i="2"/>
  <c r="A2341" i="2"/>
  <c r="A2342" i="2"/>
  <c r="A2343" i="2"/>
  <c r="A2344" i="2"/>
  <c r="A2345" i="2"/>
  <c r="A2346" i="2"/>
  <c r="A2347" i="2"/>
  <c r="A2348" i="2"/>
  <c r="A2349" i="2"/>
  <c r="A2350" i="2"/>
  <c r="A2351" i="2"/>
  <c r="A2352" i="2"/>
  <c r="A2353" i="2"/>
  <c r="A2354" i="2"/>
  <c r="A2355" i="2"/>
  <c r="A2356" i="2"/>
  <c r="A2357" i="2"/>
  <c r="A2358" i="2"/>
  <c r="A2359" i="2"/>
  <c r="A2360" i="2"/>
  <c r="A2361" i="2"/>
  <c r="A2362" i="2"/>
  <c r="A2363" i="2"/>
  <c r="A2364" i="2"/>
  <c r="A2365" i="2"/>
  <c r="A2366" i="2"/>
  <c r="A2367" i="2"/>
  <c r="A2368" i="2"/>
  <c r="A2369" i="2"/>
  <c r="A2370" i="2"/>
  <c r="A2371" i="2"/>
  <c r="A2372" i="2"/>
  <c r="A2373" i="2"/>
  <c r="A2374" i="2"/>
  <c r="A2375" i="2"/>
  <c r="A2376" i="2"/>
  <c r="A2377" i="2"/>
  <c r="A2378" i="2"/>
  <c r="A2379" i="2"/>
  <c r="A2380" i="2"/>
  <c r="A2381" i="2"/>
  <c r="A2382" i="2"/>
  <c r="A2383" i="2"/>
  <c r="A2384" i="2"/>
  <c r="A2385" i="2"/>
  <c r="A2386" i="2"/>
  <c r="A2387" i="2"/>
  <c r="A2388" i="2"/>
  <c r="A2389" i="2"/>
  <c r="A2390" i="2"/>
  <c r="A2391" i="2"/>
  <c r="A2392" i="2"/>
  <c r="A2393" i="2"/>
  <c r="A2394" i="2"/>
  <c r="A2395" i="2"/>
  <c r="A2396" i="2"/>
  <c r="A2397" i="2"/>
  <c r="A2398" i="2"/>
  <c r="A2399" i="2"/>
  <c r="A2400" i="2"/>
  <c r="A2401" i="2"/>
  <c r="A2402" i="2"/>
  <c r="A2403" i="2"/>
  <c r="A2404" i="2"/>
  <c r="A2405" i="2"/>
  <c r="A2406" i="2"/>
  <c r="A2407" i="2"/>
  <c r="A2408" i="2"/>
  <c r="A2409" i="2"/>
  <c r="A2410" i="2"/>
  <c r="A2411" i="2"/>
  <c r="A2412" i="2"/>
  <c r="A2413" i="2"/>
  <c r="A2414" i="2"/>
  <c r="A2415" i="2"/>
  <c r="A2416" i="2"/>
  <c r="A2417" i="2"/>
  <c r="A2418" i="2"/>
  <c r="A2419" i="2"/>
  <c r="A2420" i="2"/>
  <c r="A2421" i="2"/>
  <c r="A2422" i="2"/>
  <c r="A2423" i="2"/>
  <c r="A2424" i="2"/>
  <c r="A2425" i="2"/>
  <c r="A2426" i="2"/>
  <c r="A2427" i="2"/>
  <c r="A2428" i="2"/>
  <c r="A2429" i="2"/>
  <c r="A2430" i="2"/>
  <c r="A2431" i="2"/>
  <c r="A2432" i="2"/>
  <c r="A2433" i="2"/>
  <c r="A2434" i="2"/>
  <c r="A2435" i="2"/>
  <c r="A2436" i="2"/>
  <c r="A2437" i="2"/>
  <c r="A2438" i="2"/>
  <c r="A2439" i="2"/>
  <c r="A2440" i="2"/>
  <c r="A2441" i="2"/>
  <c r="A2442" i="2"/>
  <c r="A2443" i="2"/>
  <c r="A2444" i="2"/>
  <c r="A2445" i="2"/>
  <c r="A2446" i="2"/>
  <c r="A2447" i="2"/>
  <c r="A2448" i="2"/>
  <c r="A2449" i="2"/>
  <c r="A2450" i="2"/>
  <c r="A2451" i="2"/>
  <c r="A2452" i="2"/>
  <c r="A2453" i="2"/>
  <c r="A2454" i="2"/>
  <c r="A2455" i="2"/>
  <c r="A2456" i="2"/>
  <c r="A2457" i="2"/>
  <c r="A2458" i="2"/>
  <c r="A2459" i="2"/>
  <c r="A2460" i="2"/>
  <c r="A2461" i="2"/>
  <c r="A2462" i="2"/>
  <c r="A2463" i="2"/>
  <c r="A2464" i="2"/>
  <c r="A2465" i="2"/>
  <c r="A2466" i="2"/>
  <c r="A2467" i="2"/>
  <c r="A2468" i="2"/>
  <c r="A2469" i="2"/>
  <c r="A2470" i="2"/>
  <c r="A2471" i="2"/>
  <c r="A2472" i="2"/>
  <c r="A2473" i="2"/>
  <c r="A2474" i="2"/>
  <c r="A2475" i="2"/>
  <c r="A2476" i="2"/>
  <c r="A2477" i="2"/>
  <c r="A2478" i="2"/>
  <c r="A2479" i="2"/>
  <c r="A2480" i="2"/>
  <c r="A2481" i="2"/>
  <c r="A2482" i="2"/>
  <c r="A2483" i="2"/>
  <c r="A2484" i="2"/>
  <c r="A2485" i="2"/>
  <c r="A2486" i="2"/>
  <c r="A2487" i="2"/>
  <c r="A2488" i="2"/>
  <c r="A2489" i="2"/>
  <c r="A2490" i="2"/>
  <c r="A2491" i="2"/>
  <c r="A2492" i="2"/>
  <c r="A2493" i="2"/>
  <c r="A2494" i="2"/>
  <c r="A2495" i="2"/>
  <c r="A2496" i="2"/>
  <c r="A2497" i="2"/>
  <c r="A2498" i="2"/>
  <c r="A2499" i="2"/>
  <c r="A2500" i="2"/>
  <c r="A2501" i="2"/>
  <c r="A2502" i="2"/>
  <c r="A2503" i="2"/>
  <c r="A2504" i="2"/>
  <c r="A2505" i="2"/>
  <c r="A2506" i="2"/>
  <c r="A2507" i="2"/>
  <c r="A2508" i="2"/>
  <c r="A2509" i="2"/>
  <c r="A2510" i="2"/>
  <c r="A2511" i="2"/>
  <c r="A2512" i="2"/>
  <c r="A2513" i="2"/>
  <c r="A2514" i="2"/>
  <c r="A2515" i="2"/>
  <c r="A2516" i="2"/>
  <c r="A2517" i="2"/>
  <c r="A2518" i="2"/>
  <c r="A2519" i="2"/>
  <c r="A2520" i="2"/>
  <c r="A2521" i="2"/>
  <c r="A2522" i="2"/>
  <c r="A2523" i="2"/>
  <c r="A2524" i="2"/>
  <c r="A2525" i="2"/>
  <c r="A2526" i="2"/>
  <c r="A2527" i="2"/>
  <c r="A2528" i="2"/>
  <c r="A2529" i="2"/>
  <c r="A2530" i="2"/>
  <c r="A2531" i="2"/>
  <c r="A2532" i="2"/>
  <c r="A2533" i="2"/>
  <c r="A2534" i="2"/>
  <c r="A2535" i="2"/>
  <c r="A2536" i="2"/>
  <c r="A2537" i="2"/>
  <c r="A2538" i="2"/>
  <c r="A2539" i="2"/>
  <c r="A2540" i="2"/>
  <c r="A2541" i="2"/>
  <c r="A2542" i="2"/>
  <c r="A2543" i="2"/>
  <c r="A2544" i="2"/>
  <c r="A2545" i="2"/>
  <c r="A2546" i="2"/>
  <c r="A2547" i="2"/>
  <c r="A2548" i="2"/>
  <c r="A2549" i="2"/>
  <c r="A2550" i="2"/>
  <c r="A2551" i="2"/>
  <c r="A2552" i="2"/>
  <c r="A2553" i="2"/>
  <c r="A2554" i="2"/>
  <c r="A2555" i="2"/>
  <c r="A2556" i="2"/>
  <c r="A2557" i="2"/>
  <c r="A2558" i="2"/>
  <c r="A2559" i="2"/>
  <c r="A2560" i="2"/>
  <c r="A2561" i="2"/>
  <c r="A2562" i="2"/>
  <c r="A2563" i="2"/>
  <c r="A2564" i="2"/>
  <c r="A2565" i="2"/>
  <c r="A2566" i="2"/>
  <c r="A2567" i="2"/>
  <c r="A2568" i="2"/>
  <c r="A2569" i="2"/>
  <c r="A2570" i="2"/>
  <c r="A2571" i="2"/>
  <c r="A2572" i="2"/>
  <c r="A2573" i="2"/>
  <c r="A2574" i="2"/>
  <c r="A2575" i="2"/>
  <c r="A2576" i="2"/>
  <c r="A2577" i="2"/>
  <c r="A2578" i="2"/>
  <c r="A2579" i="2"/>
  <c r="A2580" i="2"/>
  <c r="A2581" i="2"/>
  <c r="A2582" i="2"/>
  <c r="A2583" i="2"/>
  <c r="A2584" i="2"/>
  <c r="A2585" i="2"/>
  <c r="A2586" i="2"/>
  <c r="A2587" i="2"/>
  <c r="A2588" i="2"/>
  <c r="A2589" i="2"/>
  <c r="A2590" i="2"/>
  <c r="A2591" i="2"/>
  <c r="A2592" i="2"/>
  <c r="A2593" i="2"/>
  <c r="A2594" i="2"/>
  <c r="A2595" i="2"/>
  <c r="A2596" i="2"/>
  <c r="A2597" i="2"/>
  <c r="A2598" i="2"/>
  <c r="A2599" i="2"/>
  <c r="A2600" i="2"/>
  <c r="A2601" i="2"/>
  <c r="A2602" i="2"/>
  <c r="A2603" i="2"/>
  <c r="A2604" i="2"/>
  <c r="A2605" i="2"/>
  <c r="A2606" i="2"/>
  <c r="A2607" i="2"/>
  <c r="A2608" i="2"/>
  <c r="A2609" i="2"/>
  <c r="A2610" i="2"/>
  <c r="A2611" i="2"/>
  <c r="A2612" i="2"/>
  <c r="A2613" i="2"/>
  <c r="A2614" i="2"/>
  <c r="A2615" i="2"/>
  <c r="A2616" i="2"/>
  <c r="A2617" i="2"/>
  <c r="A2618" i="2"/>
  <c r="A2619" i="2"/>
  <c r="A2620" i="2"/>
  <c r="A2621" i="2"/>
  <c r="A2622" i="2"/>
  <c r="A2623" i="2"/>
  <c r="A2624" i="2"/>
  <c r="A2625" i="2"/>
  <c r="A2626" i="2"/>
  <c r="A2627" i="2"/>
  <c r="A2628" i="2"/>
  <c r="A2629" i="2"/>
  <c r="A2630" i="2"/>
  <c r="A2631" i="2"/>
  <c r="A2632" i="2"/>
  <c r="A2633" i="2"/>
  <c r="A2634" i="2"/>
  <c r="A2635" i="2"/>
  <c r="A2636" i="2"/>
  <c r="A2637" i="2"/>
  <c r="A2638" i="2"/>
  <c r="A2639" i="2"/>
  <c r="A2640" i="2"/>
  <c r="A2641" i="2"/>
  <c r="A2642" i="2"/>
  <c r="A2643" i="2"/>
  <c r="A2644" i="2"/>
  <c r="A2645" i="2"/>
  <c r="A2646" i="2"/>
  <c r="A2647" i="2"/>
  <c r="A2648" i="2"/>
  <c r="A2649" i="2"/>
  <c r="A2650" i="2"/>
  <c r="A2651" i="2"/>
  <c r="A2652" i="2"/>
  <c r="A2653" i="2"/>
  <c r="A2654" i="2"/>
  <c r="A2655" i="2"/>
  <c r="A2656" i="2"/>
  <c r="A2657" i="2"/>
  <c r="A2658" i="2"/>
  <c r="A2659" i="2"/>
  <c r="A2660" i="2"/>
  <c r="A2661" i="2"/>
  <c r="A2662" i="2"/>
  <c r="A2663" i="2"/>
  <c r="A2664" i="2"/>
  <c r="A2665" i="2"/>
  <c r="A2666" i="2"/>
  <c r="A2667" i="2"/>
  <c r="A2668" i="2"/>
  <c r="A2669" i="2"/>
  <c r="A2670" i="2"/>
  <c r="A2671" i="2"/>
  <c r="A2672" i="2"/>
  <c r="A2673" i="2"/>
  <c r="A2674" i="2"/>
  <c r="A2675" i="2"/>
  <c r="A2676" i="2"/>
  <c r="A2677" i="2"/>
  <c r="A2678" i="2"/>
  <c r="A2679" i="2"/>
  <c r="A2680" i="2"/>
  <c r="A2681" i="2"/>
  <c r="A2682" i="2"/>
  <c r="A2683" i="2"/>
  <c r="A2684" i="2"/>
  <c r="A2685" i="2"/>
  <c r="A2686" i="2"/>
  <c r="A2687" i="2"/>
  <c r="A2688" i="2"/>
  <c r="A2689" i="2"/>
  <c r="A2690" i="2"/>
  <c r="A2691" i="2"/>
  <c r="A2692" i="2"/>
  <c r="A2693" i="2"/>
  <c r="A2694" i="2"/>
  <c r="A2695" i="2"/>
  <c r="A2696" i="2"/>
  <c r="A2697" i="2"/>
  <c r="A2698" i="2"/>
  <c r="A2699" i="2"/>
  <c r="A2700" i="2"/>
  <c r="A2701" i="2"/>
  <c r="A2702" i="2"/>
  <c r="A2703" i="2"/>
  <c r="A2704" i="2"/>
  <c r="A2705" i="2"/>
  <c r="A2706" i="2"/>
  <c r="A2707" i="2"/>
  <c r="A2708" i="2"/>
  <c r="A2709" i="2"/>
  <c r="A2710" i="2"/>
  <c r="A2711" i="2"/>
  <c r="A2712" i="2"/>
  <c r="A2713" i="2"/>
  <c r="A2714" i="2"/>
  <c r="A2715" i="2"/>
  <c r="A2716" i="2"/>
  <c r="A2717" i="2"/>
  <c r="A2718" i="2"/>
  <c r="A2719" i="2"/>
  <c r="A2720" i="2"/>
  <c r="A2721" i="2"/>
  <c r="A2722" i="2"/>
  <c r="A2723" i="2"/>
  <c r="A2724" i="2"/>
  <c r="A2725" i="2"/>
  <c r="A2726" i="2"/>
  <c r="A2727" i="2"/>
  <c r="A2728" i="2"/>
  <c r="A2729" i="2"/>
  <c r="A2730" i="2"/>
  <c r="A2731" i="2"/>
  <c r="A2732" i="2"/>
  <c r="A2733" i="2"/>
  <c r="A2734" i="2"/>
  <c r="A2735" i="2"/>
  <c r="A2736" i="2"/>
  <c r="A2737" i="2"/>
  <c r="A2738" i="2"/>
  <c r="A2739" i="2"/>
  <c r="A2740" i="2"/>
  <c r="A2741" i="2"/>
  <c r="A2742" i="2"/>
  <c r="A2743" i="2"/>
  <c r="A2744" i="2"/>
  <c r="A2745" i="2"/>
  <c r="A2746" i="2"/>
  <c r="A2747" i="2"/>
  <c r="A2748" i="2"/>
  <c r="A2749" i="2"/>
  <c r="A2750" i="2"/>
  <c r="A2751" i="2"/>
  <c r="A2752" i="2"/>
  <c r="A2753" i="2"/>
  <c r="A2754" i="2"/>
  <c r="A2755" i="2"/>
  <c r="A2756" i="2"/>
  <c r="A2757" i="2"/>
  <c r="A2758" i="2"/>
  <c r="A2759" i="2"/>
  <c r="A2760" i="2"/>
  <c r="A2761" i="2"/>
  <c r="A2762" i="2"/>
  <c r="A2763" i="2"/>
  <c r="A2764" i="2"/>
  <c r="A2765" i="2"/>
  <c r="A2766" i="2"/>
  <c r="A2767" i="2"/>
  <c r="A2768" i="2"/>
  <c r="A2769" i="2"/>
  <c r="A2770" i="2"/>
  <c r="A2771" i="2"/>
  <c r="A2772" i="2"/>
  <c r="A2773" i="2"/>
  <c r="A2774" i="2"/>
  <c r="A2775" i="2"/>
  <c r="A2776" i="2"/>
  <c r="A2777" i="2"/>
  <c r="A2778" i="2"/>
  <c r="A2779" i="2"/>
  <c r="A2780" i="2"/>
  <c r="A2781" i="2"/>
  <c r="A2782" i="2"/>
  <c r="A2783" i="2"/>
  <c r="A2784" i="2"/>
  <c r="A2785" i="2"/>
  <c r="A2786" i="2"/>
  <c r="A2787" i="2"/>
  <c r="A2788" i="2"/>
  <c r="A2789" i="2"/>
  <c r="A2790" i="2"/>
  <c r="A2791" i="2"/>
  <c r="A2792" i="2"/>
  <c r="A2793" i="2"/>
  <c r="A2794" i="2"/>
  <c r="A2795" i="2"/>
  <c r="A2796" i="2"/>
  <c r="A2797" i="2"/>
  <c r="A2798" i="2"/>
  <c r="A2799" i="2"/>
  <c r="A2800" i="2"/>
  <c r="A2801" i="2"/>
  <c r="A2802" i="2"/>
  <c r="A2803" i="2"/>
  <c r="A2804" i="2"/>
  <c r="A2805" i="2"/>
  <c r="A2806" i="2"/>
  <c r="A2807" i="2"/>
  <c r="A2808" i="2"/>
  <c r="A2809" i="2"/>
  <c r="A2810" i="2"/>
  <c r="A2811" i="2"/>
  <c r="A2812" i="2"/>
  <c r="A2813" i="2"/>
  <c r="A2814" i="2"/>
  <c r="A2815" i="2"/>
  <c r="A2816" i="2"/>
  <c r="A2817" i="2"/>
  <c r="A2818" i="2"/>
  <c r="A2819" i="2"/>
  <c r="A2820" i="2"/>
  <c r="A2821" i="2"/>
  <c r="A2822" i="2"/>
  <c r="A2823" i="2"/>
  <c r="A2824" i="2"/>
  <c r="A2825" i="2"/>
  <c r="A2826" i="2"/>
  <c r="A2827" i="2"/>
  <c r="A2828" i="2"/>
  <c r="A2829" i="2"/>
  <c r="A2830" i="2"/>
  <c r="A2831" i="2"/>
  <c r="A2832" i="2"/>
  <c r="A2833" i="2"/>
  <c r="A2834" i="2"/>
  <c r="A2835" i="2"/>
  <c r="A2836" i="2"/>
  <c r="A2837" i="2"/>
  <c r="A2838" i="2"/>
  <c r="A2839" i="2"/>
  <c r="A2840" i="2"/>
  <c r="A2841" i="2"/>
  <c r="A2842" i="2"/>
  <c r="A2843" i="2"/>
  <c r="A2844" i="2"/>
  <c r="A2845" i="2"/>
  <c r="A2846" i="2"/>
  <c r="A2847" i="2"/>
  <c r="A2848" i="2"/>
  <c r="A2849" i="2"/>
  <c r="A2850" i="2"/>
  <c r="A2851" i="2"/>
  <c r="A2852" i="2"/>
  <c r="A2853" i="2"/>
  <c r="A2854" i="2"/>
  <c r="A2855" i="2"/>
  <c r="A2856" i="2"/>
  <c r="A2857" i="2"/>
  <c r="A2858" i="2"/>
  <c r="A2859" i="2"/>
  <c r="A2860" i="2"/>
  <c r="A2861" i="2"/>
  <c r="A2862" i="2"/>
  <c r="A2863" i="2"/>
  <c r="A2864" i="2"/>
  <c r="A2865" i="2"/>
  <c r="A2866" i="2"/>
  <c r="A2867" i="2"/>
  <c r="A2868" i="2"/>
  <c r="A2869" i="2"/>
  <c r="A2870" i="2"/>
  <c r="A2871" i="2"/>
  <c r="A2872" i="2"/>
  <c r="A2873" i="2"/>
  <c r="A2874" i="2"/>
  <c r="A2875" i="2"/>
  <c r="A2876" i="2"/>
  <c r="A2877" i="2"/>
  <c r="A2878" i="2"/>
  <c r="A2879" i="2"/>
  <c r="A2880" i="2"/>
  <c r="A2881" i="2"/>
  <c r="A2882" i="2"/>
  <c r="A2883" i="2"/>
  <c r="A2884" i="2"/>
  <c r="A2885" i="2"/>
  <c r="A2886" i="2"/>
  <c r="A2887" i="2"/>
  <c r="A2888" i="2"/>
  <c r="A2889" i="2"/>
  <c r="A2890" i="2"/>
  <c r="A2891" i="2"/>
  <c r="A2892" i="2"/>
  <c r="A2893" i="2"/>
  <c r="A2894" i="2"/>
  <c r="A2895" i="2"/>
  <c r="A2896" i="2"/>
  <c r="A2897" i="2"/>
  <c r="A2898" i="2"/>
  <c r="A2899" i="2"/>
  <c r="A2900" i="2"/>
  <c r="A2901" i="2"/>
  <c r="A2902" i="2"/>
  <c r="A2903" i="2"/>
  <c r="A2904" i="2"/>
  <c r="A2905" i="2"/>
  <c r="A2906" i="2"/>
  <c r="A2907" i="2"/>
  <c r="A2908" i="2"/>
  <c r="A2909" i="2"/>
  <c r="A2910" i="2"/>
  <c r="A2911" i="2"/>
  <c r="A2912" i="2"/>
  <c r="A2913" i="2"/>
  <c r="A2914" i="2"/>
  <c r="A2915" i="2"/>
  <c r="A2916" i="2"/>
  <c r="A2917" i="2"/>
  <c r="A2918" i="2"/>
  <c r="A2919" i="2"/>
  <c r="A2920" i="2"/>
  <c r="A2921" i="2"/>
  <c r="A2922" i="2"/>
  <c r="A2923" i="2"/>
  <c r="A2924" i="2"/>
  <c r="A2925" i="2"/>
  <c r="A2926" i="2"/>
  <c r="A2927" i="2"/>
  <c r="A2928" i="2"/>
  <c r="A2929" i="2"/>
  <c r="A2930" i="2"/>
  <c r="A2931" i="2"/>
  <c r="A2932" i="2"/>
  <c r="A2933" i="2"/>
  <c r="A2934" i="2"/>
  <c r="A2935" i="2"/>
  <c r="A2936" i="2"/>
  <c r="A2937" i="2"/>
  <c r="A2938" i="2"/>
  <c r="A2939" i="2"/>
  <c r="A2940" i="2"/>
  <c r="A2941" i="2"/>
  <c r="A2942" i="2"/>
  <c r="A2943" i="2"/>
  <c r="A2944" i="2"/>
  <c r="A2945" i="2"/>
  <c r="A2946" i="2"/>
  <c r="A2947" i="2"/>
  <c r="A2948" i="2"/>
  <c r="A2949" i="2"/>
  <c r="A2950" i="2"/>
  <c r="A2951" i="2"/>
  <c r="A2952" i="2"/>
  <c r="A2953" i="2"/>
  <c r="A2954" i="2"/>
  <c r="A2955" i="2"/>
  <c r="A2956" i="2"/>
  <c r="A2957" i="2"/>
  <c r="A2958" i="2"/>
  <c r="A2959" i="2"/>
  <c r="A2960" i="2"/>
  <c r="A2961" i="2"/>
  <c r="A2962" i="2"/>
  <c r="A2963" i="2"/>
  <c r="A2964" i="2"/>
  <c r="A2965" i="2"/>
  <c r="A2966" i="2"/>
  <c r="A2967" i="2"/>
  <c r="A2968" i="2"/>
  <c r="A2969" i="2"/>
  <c r="A2970" i="2"/>
  <c r="A2971" i="2"/>
  <c r="A2972" i="2"/>
  <c r="A2973" i="2"/>
  <c r="A2974" i="2"/>
  <c r="A2975" i="2"/>
  <c r="A2976" i="2"/>
  <c r="A2977" i="2"/>
  <c r="A2978" i="2"/>
  <c r="A2979" i="2"/>
  <c r="A2980" i="2"/>
  <c r="A2981" i="2"/>
  <c r="A2982" i="2"/>
  <c r="A2983" i="2"/>
  <c r="A2984" i="2"/>
  <c r="A2985" i="2"/>
  <c r="A2986" i="2"/>
  <c r="A2987" i="2"/>
  <c r="A2988" i="2"/>
  <c r="A2989" i="2"/>
  <c r="A2990" i="2"/>
  <c r="A2991" i="2"/>
  <c r="A2992" i="2"/>
  <c r="A2993" i="2"/>
  <c r="A2994" i="2"/>
  <c r="A2995" i="2"/>
  <c r="A2996" i="2"/>
  <c r="A2997" i="2"/>
  <c r="A2998" i="2"/>
  <c r="A2999" i="2"/>
  <c r="A3000" i="2"/>
  <c r="A3001" i="2"/>
  <c r="A3002" i="2"/>
  <c r="A3003" i="2"/>
  <c r="A3004" i="2"/>
  <c r="A3005" i="2"/>
  <c r="A3006" i="2"/>
  <c r="A3007" i="2"/>
  <c r="A3008" i="2"/>
  <c r="A3009" i="2"/>
  <c r="A3010" i="2"/>
  <c r="A3011" i="2"/>
  <c r="A3012" i="2"/>
  <c r="A3013" i="2"/>
  <c r="A3014" i="2"/>
  <c r="A3015" i="2"/>
  <c r="A3016" i="2"/>
  <c r="A3017" i="2"/>
  <c r="A3018" i="2"/>
  <c r="A3019" i="2"/>
  <c r="A3020" i="2"/>
  <c r="A3021" i="2"/>
  <c r="A3022" i="2"/>
  <c r="A3023" i="2"/>
  <c r="A3024" i="2"/>
  <c r="A3025" i="2"/>
  <c r="A3026" i="2"/>
  <c r="A3027" i="2"/>
  <c r="A3028" i="2"/>
  <c r="A3029" i="2"/>
  <c r="A3030" i="2"/>
  <c r="A3031" i="2"/>
  <c r="A3032" i="2"/>
  <c r="A3033" i="2"/>
  <c r="A3034" i="2"/>
  <c r="A3035" i="2"/>
  <c r="A3036" i="2"/>
  <c r="A3037" i="2"/>
  <c r="A3038" i="2"/>
  <c r="A3039" i="2"/>
  <c r="A3040" i="2"/>
  <c r="A3041" i="2"/>
  <c r="A3042" i="2"/>
  <c r="A3043" i="2"/>
  <c r="A3044" i="2"/>
  <c r="A3045" i="2"/>
  <c r="A3046" i="2"/>
  <c r="A3047" i="2"/>
  <c r="A3048" i="2"/>
  <c r="A3049" i="2"/>
  <c r="A3050" i="2"/>
  <c r="A3051" i="2"/>
  <c r="A3052" i="2"/>
  <c r="A3053" i="2"/>
  <c r="A3054" i="2"/>
  <c r="A3055" i="2"/>
  <c r="A3056" i="2"/>
  <c r="A3057" i="2"/>
  <c r="A3058" i="2"/>
  <c r="A3059" i="2"/>
  <c r="A3060" i="2"/>
  <c r="A3061" i="2"/>
  <c r="A3062" i="2"/>
  <c r="A3063" i="2"/>
  <c r="A3064" i="2"/>
  <c r="A3065" i="2"/>
  <c r="A3066" i="2"/>
  <c r="A3067" i="2"/>
  <c r="A3068" i="2"/>
  <c r="A3069" i="2"/>
  <c r="A3070" i="2"/>
  <c r="A3071" i="2"/>
  <c r="A3072" i="2"/>
  <c r="A3073" i="2"/>
  <c r="A3074" i="2"/>
  <c r="A3075" i="2"/>
  <c r="A3076" i="2"/>
  <c r="A3077" i="2"/>
  <c r="A3078" i="2"/>
  <c r="A3079" i="2"/>
  <c r="A3080" i="2"/>
  <c r="A3081" i="2"/>
  <c r="A3082" i="2"/>
  <c r="A3083" i="2"/>
  <c r="A3084" i="2"/>
  <c r="A3085" i="2"/>
  <c r="A3086" i="2"/>
  <c r="A3087" i="2"/>
  <c r="A3088" i="2"/>
  <c r="A3089" i="2"/>
  <c r="A3090" i="2"/>
  <c r="A3091" i="2"/>
  <c r="A3092" i="2"/>
  <c r="A3093" i="2"/>
  <c r="A3094" i="2"/>
  <c r="A3095" i="2"/>
  <c r="A3096" i="2"/>
  <c r="A3097" i="2"/>
  <c r="A3098" i="2"/>
  <c r="A3099" i="2"/>
  <c r="A3100" i="2"/>
  <c r="A3101" i="2"/>
  <c r="A3102" i="2"/>
  <c r="A3103" i="2"/>
  <c r="A3104" i="2"/>
  <c r="A3105" i="2"/>
  <c r="A3106" i="2"/>
  <c r="A3107" i="2"/>
  <c r="A3108" i="2"/>
  <c r="A3109" i="2"/>
  <c r="A3110" i="2"/>
  <c r="A3111" i="2"/>
  <c r="A3112" i="2"/>
  <c r="A3113" i="2"/>
  <c r="A3114" i="2"/>
  <c r="A3115" i="2"/>
  <c r="A3116" i="2"/>
  <c r="A3117" i="2"/>
  <c r="A3118" i="2"/>
  <c r="A3119" i="2"/>
  <c r="A3120" i="2"/>
  <c r="A3121" i="2"/>
  <c r="A3122" i="2"/>
  <c r="A3123" i="2"/>
  <c r="A3124" i="2"/>
  <c r="A3125" i="2"/>
  <c r="A3126" i="2"/>
  <c r="A3127" i="2"/>
  <c r="A3128" i="2"/>
  <c r="A3129" i="2"/>
  <c r="A3130" i="2"/>
  <c r="A3131" i="2"/>
  <c r="A3132" i="2"/>
  <c r="A3133" i="2"/>
  <c r="A3134" i="2"/>
  <c r="A3135" i="2"/>
  <c r="A3136" i="2"/>
  <c r="A3137" i="2"/>
  <c r="A3138" i="2"/>
  <c r="A3139" i="2"/>
  <c r="A3140" i="2"/>
  <c r="A3141" i="2"/>
  <c r="A3142" i="2"/>
  <c r="A3143" i="2"/>
  <c r="A3144" i="2"/>
  <c r="A3145" i="2"/>
  <c r="A3146" i="2"/>
  <c r="A3147" i="2"/>
  <c r="A3148" i="2"/>
  <c r="A3149" i="2"/>
  <c r="A3150" i="2"/>
  <c r="A3151" i="2"/>
  <c r="A3152" i="2"/>
  <c r="A3153" i="2"/>
  <c r="A3154" i="2"/>
  <c r="A3155" i="2"/>
  <c r="A3156" i="2"/>
  <c r="A3157" i="2"/>
  <c r="A3158" i="2"/>
  <c r="A3159" i="2"/>
  <c r="A3160" i="2"/>
  <c r="A3161" i="2"/>
  <c r="A3162" i="2"/>
  <c r="A4" i="2"/>
  <c r="C7" i="1"/>
  <c r="D7" i="1"/>
  <c r="C6" i="2"/>
  <c r="C8" i="1"/>
  <c r="D8" i="1"/>
  <c r="C7" i="2"/>
  <c r="C9" i="1"/>
  <c r="D9" i="1"/>
  <c r="C8" i="2"/>
  <c r="C10" i="1"/>
  <c r="D10" i="1"/>
  <c r="C9" i="2"/>
  <c r="C11" i="1"/>
  <c r="D11" i="1"/>
  <c r="C10" i="2"/>
  <c r="C12" i="1"/>
  <c r="D12" i="1"/>
  <c r="C11" i="2"/>
  <c r="C13" i="1"/>
  <c r="D13" i="1"/>
  <c r="C12" i="2"/>
  <c r="C14" i="1"/>
  <c r="D14" i="1"/>
  <c r="C13" i="2"/>
  <c r="C15" i="1"/>
  <c r="D15" i="1"/>
  <c r="C14" i="2"/>
  <c r="C16" i="1"/>
  <c r="D16" i="1"/>
  <c r="C15" i="2"/>
  <c r="C17" i="1"/>
  <c r="D17" i="1"/>
  <c r="C16" i="2"/>
  <c r="C18" i="1"/>
  <c r="D18" i="1"/>
  <c r="C17" i="2"/>
  <c r="C19" i="1"/>
  <c r="D19" i="1"/>
  <c r="C18" i="2"/>
  <c r="C20" i="1"/>
  <c r="D20" i="1"/>
  <c r="C19" i="2"/>
  <c r="C21" i="1"/>
  <c r="D21" i="1"/>
  <c r="C20" i="2"/>
  <c r="C22" i="1"/>
  <c r="D22" i="1"/>
  <c r="C21" i="2"/>
  <c r="C23" i="1"/>
  <c r="D23" i="1"/>
  <c r="C22" i="2"/>
  <c r="C24" i="1"/>
  <c r="D24" i="1"/>
  <c r="C23" i="2"/>
  <c r="C25" i="1"/>
  <c r="D25" i="1"/>
  <c r="C24" i="2"/>
  <c r="C26" i="1"/>
  <c r="D26" i="1"/>
  <c r="C25" i="2"/>
  <c r="C27" i="1"/>
  <c r="D27" i="1"/>
  <c r="C26" i="2"/>
  <c r="C28" i="1"/>
  <c r="D28" i="1"/>
  <c r="C27" i="2"/>
  <c r="C29" i="1"/>
  <c r="D29" i="1"/>
  <c r="C28" i="2"/>
  <c r="C30" i="1"/>
  <c r="D30" i="1"/>
  <c r="C29" i="2"/>
  <c r="C31" i="1"/>
  <c r="D31" i="1"/>
  <c r="C30" i="2"/>
  <c r="C32" i="1"/>
  <c r="D32" i="1"/>
  <c r="C31" i="2"/>
  <c r="C33" i="1"/>
  <c r="D33" i="1"/>
  <c r="C32" i="2"/>
  <c r="C34" i="1"/>
  <c r="D34" i="1"/>
  <c r="C33" i="2"/>
  <c r="C35" i="1"/>
  <c r="D35" i="1"/>
  <c r="C34" i="2"/>
  <c r="C36" i="1"/>
  <c r="D36" i="1"/>
  <c r="C35" i="2"/>
  <c r="C37" i="1"/>
  <c r="D37" i="1"/>
  <c r="C36" i="2"/>
  <c r="C38" i="1"/>
  <c r="D38" i="1"/>
  <c r="C37" i="2"/>
  <c r="C39" i="1"/>
  <c r="D39" i="1"/>
  <c r="C38" i="2"/>
  <c r="C40" i="1"/>
  <c r="D40" i="1"/>
  <c r="C39" i="2"/>
  <c r="C41" i="1"/>
  <c r="D41" i="1"/>
  <c r="C40" i="2"/>
  <c r="C42" i="1"/>
  <c r="D42" i="1"/>
  <c r="C41" i="2"/>
  <c r="C43" i="1"/>
  <c r="D43" i="1"/>
  <c r="C42" i="2"/>
  <c r="C44" i="1"/>
  <c r="D44" i="1"/>
  <c r="C43" i="2"/>
  <c r="C45" i="1"/>
  <c r="D45" i="1"/>
  <c r="C44" i="2"/>
  <c r="C46" i="1"/>
  <c r="D46" i="1"/>
  <c r="C45" i="2"/>
  <c r="C47" i="1"/>
  <c r="D47" i="1"/>
  <c r="C46" i="2"/>
  <c r="C48" i="1"/>
  <c r="D48" i="1"/>
  <c r="C47" i="2"/>
  <c r="C49" i="1"/>
  <c r="D49" i="1"/>
  <c r="C48" i="2"/>
  <c r="C50" i="1"/>
  <c r="D50" i="1"/>
  <c r="C49" i="2"/>
  <c r="C51" i="1"/>
  <c r="D51" i="1"/>
  <c r="C50" i="2"/>
  <c r="C52" i="1"/>
  <c r="D52" i="1"/>
  <c r="C51" i="2"/>
  <c r="C53" i="1"/>
  <c r="D53" i="1"/>
  <c r="C52" i="2"/>
  <c r="C54" i="1"/>
  <c r="D54" i="1"/>
  <c r="C53" i="2"/>
  <c r="C55" i="1"/>
  <c r="D55" i="1"/>
  <c r="C54" i="2"/>
  <c r="C56" i="1"/>
  <c r="D56" i="1"/>
  <c r="C55" i="2"/>
  <c r="C57" i="1"/>
  <c r="D57" i="1"/>
  <c r="C56" i="2"/>
  <c r="C58" i="1"/>
  <c r="D58" i="1"/>
  <c r="C57" i="2"/>
  <c r="C59" i="1"/>
  <c r="D59" i="1"/>
  <c r="C58" i="2"/>
  <c r="C60" i="1"/>
  <c r="D60" i="1"/>
  <c r="C59" i="2"/>
  <c r="C61" i="1"/>
  <c r="D61" i="1"/>
  <c r="C60" i="2"/>
  <c r="C62" i="1"/>
  <c r="D62" i="1"/>
  <c r="C61" i="2"/>
  <c r="C63" i="1"/>
  <c r="D63" i="1"/>
  <c r="C62" i="2"/>
  <c r="C64" i="1"/>
  <c r="D64" i="1"/>
  <c r="C63" i="2"/>
  <c r="C65" i="1"/>
  <c r="D65" i="1"/>
  <c r="C64" i="2"/>
  <c r="C66" i="1"/>
  <c r="D66" i="1"/>
  <c r="C65" i="2"/>
  <c r="C67" i="1"/>
  <c r="D67" i="1"/>
  <c r="C66" i="2"/>
  <c r="C68" i="1"/>
  <c r="D68" i="1"/>
  <c r="C67" i="2"/>
  <c r="C69" i="1"/>
  <c r="D69" i="1"/>
  <c r="C68" i="2"/>
  <c r="C70" i="1"/>
  <c r="D70" i="1"/>
  <c r="C69" i="2"/>
  <c r="C71" i="1"/>
  <c r="D71" i="1"/>
  <c r="C70" i="2"/>
  <c r="C72" i="1"/>
  <c r="D72" i="1"/>
  <c r="C71" i="2"/>
  <c r="C73" i="1"/>
  <c r="D73" i="1"/>
  <c r="C72" i="2"/>
  <c r="C74" i="1"/>
  <c r="D74" i="1"/>
  <c r="C73" i="2"/>
  <c r="C75" i="1"/>
  <c r="D75" i="1"/>
  <c r="C74" i="2"/>
  <c r="C76" i="1"/>
  <c r="D76" i="1"/>
  <c r="C75" i="2"/>
  <c r="C77" i="1"/>
  <c r="D77" i="1"/>
  <c r="C76" i="2"/>
  <c r="C78" i="1"/>
  <c r="D78" i="1"/>
  <c r="C77" i="2"/>
  <c r="C79" i="1"/>
  <c r="D79" i="1"/>
  <c r="C78" i="2"/>
  <c r="C80" i="1"/>
  <c r="D80" i="1"/>
  <c r="C79" i="2"/>
  <c r="C81" i="1"/>
  <c r="D81" i="1"/>
  <c r="C80" i="2"/>
  <c r="C82" i="1"/>
  <c r="D82" i="1"/>
  <c r="C81" i="2"/>
  <c r="C83" i="1"/>
  <c r="D83" i="1"/>
  <c r="C82" i="2"/>
  <c r="C84" i="1"/>
  <c r="D84" i="1"/>
  <c r="C83" i="2"/>
  <c r="C85" i="1"/>
  <c r="D85" i="1"/>
  <c r="C84" i="2"/>
  <c r="C86" i="1"/>
  <c r="D86" i="1"/>
  <c r="C85" i="2"/>
  <c r="C87" i="1"/>
  <c r="D87" i="1"/>
  <c r="C86" i="2"/>
  <c r="C88" i="1"/>
  <c r="D88" i="1"/>
  <c r="C87" i="2"/>
  <c r="C89" i="1"/>
  <c r="D89" i="1"/>
  <c r="C88" i="2"/>
  <c r="C90" i="1"/>
  <c r="D90" i="1"/>
  <c r="C89" i="2"/>
  <c r="C91" i="1"/>
  <c r="D91" i="1"/>
  <c r="C90" i="2"/>
  <c r="C92" i="1"/>
  <c r="D92" i="1"/>
  <c r="C91" i="2"/>
  <c r="C93" i="1"/>
  <c r="D93" i="1"/>
  <c r="C92" i="2"/>
  <c r="C94" i="1"/>
  <c r="D94" i="1"/>
  <c r="C93" i="2"/>
  <c r="C95" i="1"/>
  <c r="D95" i="1"/>
  <c r="C94" i="2"/>
  <c r="C96" i="1"/>
  <c r="D96" i="1"/>
  <c r="C95" i="2"/>
  <c r="C97" i="1"/>
  <c r="D97" i="1"/>
  <c r="C96" i="2"/>
  <c r="C98" i="1"/>
  <c r="D98" i="1"/>
  <c r="C97" i="2"/>
  <c r="C99" i="1"/>
  <c r="D99" i="1"/>
  <c r="C98" i="2"/>
  <c r="C100" i="1"/>
  <c r="D100" i="1"/>
  <c r="C99" i="2"/>
  <c r="C101" i="1"/>
  <c r="D101" i="1"/>
  <c r="C100" i="2"/>
  <c r="C102" i="1"/>
  <c r="D102" i="1"/>
  <c r="C101" i="2"/>
  <c r="C103" i="1"/>
  <c r="D103" i="1"/>
  <c r="C102" i="2"/>
  <c r="C104" i="1"/>
  <c r="D104" i="1"/>
  <c r="C103" i="2"/>
  <c r="C105" i="1"/>
  <c r="D105" i="1"/>
  <c r="C104" i="2"/>
  <c r="C106" i="1"/>
  <c r="D106" i="1"/>
  <c r="C105" i="2"/>
  <c r="C107" i="1"/>
  <c r="D107" i="1"/>
  <c r="C106" i="2"/>
  <c r="C108" i="1"/>
  <c r="D108" i="1"/>
  <c r="C107" i="2"/>
  <c r="C109" i="1"/>
  <c r="D109" i="1"/>
  <c r="C108" i="2"/>
  <c r="C110" i="1"/>
  <c r="D110" i="1"/>
  <c r="C109" i="2"/>
  <c r="C111" i="1"/>
  <c r="D111" i="1"/>
  <c r="C110" i="2"/>
  <c r="C112" i="1"/>
  <c r="D112" i="1"/>
  <c r="C111" i="2"/>
  <c r="C113" i="1"/>
  <c r="D113" i="1"/>
  <c r="C112" i="2"/>
  <c r="C114" i="1"/>
  <c r="D114" i="1"/>
  <c r="C113" i="2"/>
  <c r="C115" i="1"/>
  <c r="D115" i="1"/>
  <c r="C114" i="2"/>
  <c r="C116" i="1"/>
  <c r="D116" i="1"/>
  <c r="C115" i="2"/>
  <c r="C117" i="1"/>
  <c r="D117" i="1"/>
  <c r="C116" i="2"/>
  <c r="C118" i="1"/>
  <c r="D118" i="1"/>
  <c r="C117" i="2"/>
  <c r="C119" i="1"/>
  <c r="D119" i="1"/>
  <c r="C118" i="2"/>
  <c r="C120" i="1"/>
  <c r="D120" i="1"/>
  <c r="C119" i="2"/>
  <c r="C121" i="1"/>
  <c r="D121" i="1"/>
  <c r="C120" i="2"/>
  <c r="C122" i="1"/>
  <c r="D122" i="1"/>
  <c r="C121" i="2"/>
  <c r="C123" i="1"/>
  <c r="D123" i="1"/>
  <c r="C122" i="2"/>
  <c r="C124" i="1"/>
  <c r="D124" i="1"/>
  <c r="C123" i="2"/>
  <c r="C125" i="1"/>
  <c r="D125" i="1"/>
  <c r="C124" i="2"/>
  <c r="C126" i="1"/>
  <c r="D126" i="1"/>
  <c r="C125" i="2"/>
  <c r="C127" i="1"/>
  <c r="D127" i="1"/>
  <c r="C126" i="2"/>
  <c r="C128" i="1"/>
  <c r="D128" i="1"/>
  <c r="C127" i="2"/>
  <c r="C129" i="1"/>
  <c r="D129" i="1"/>
  <c r="C128" i="2"/>
  <c r="C130" i="1"/>
  <c r="D130" i="1"/>
  <c r="C129" i="2"/>
  <c r="C131" i="1"/>
  <c r="D131" i="1"/>
  <c r="C130" i="2"/>
  <c r="C133" i="1"/>
  <c r="D133" i="1"/>
  <c r="C132" i="2"/>
  <c r="C134" i="1"/>
  <c r="D134" i="1"/>
  <c r="C133" i="2"/>
  <c r="C135" i="1"/>
  <c r="D135" i="1"/>
  <c r="C134" i="2"/>
  <c r="C136" i="1"/>
  <c r="D136" i="1"/>
  <c r="C135" i="2"/>
  <c r="C137" i="1"/>
  <c r="D137" i="1"/>
  <c r="C136" i="2"/>
  <c r="C138" i="1"/>
  <c r="D138" i="1"/>
  <c r="C137" i="2"/>
  <c r="C139" i="1"/>
  <c r="D139" i="1"/>
  <c r="C138" i="2"/>
  <c r="C140" i="1"/>
  <c r="D140" i="1"/>
  <c r="C139" i="2"/>
  <c r="C141" i="1"/>
  <c r="D141" i="1"/>
  <c r="C140" i="2"/>
  <c r="C142" i="1"/>
  <c r="D142" i="1"/>
  <c r="C141" i="2"/>
  <c r="C143" i="1"/>
  <c r="D143" i="1"/>
  <c r="C142" i="2"/>
  <c r="C144" i="1"/>
  <c r="D144" i="1"/>
  <c r="C143" i="2"/>
  <c r="C145" i="1"/>
  <c r="D145" i="1"/>
  <c r="C144" i="2"/>
  <c r="C146" i="1"/>
  <c r="D146" i="1"/>
  <c r="C145" i="2"/>
  <c r="C147" i="1"/>
  <c r="D147" i="1"/>
  <c r="C146" i="2"/>
  <c r="C148" i="1"/>
  <c r="D148" i="1"/>
  <c r="C147" i="2"/>
  <c r="C149" i="1"/>
  <c r="D149" i="1"/>
  <c r="C148" i="2"/>
  <c r="C150" i="1"/>
  <c r="D150" i="1"/>
  <c r="C149" i="2"/>
  <c r="C151" i="1"/>
  <c r="D151" i="1"/>
  <c r="C150" i="2"/>
  <c r="C152" i="1"/>
  <c r="D152" i="1"/>
  <c r="C151" i="2"/>
  <c r="C153" i="1"/>
  <c r="D153" i="1"/>
  <c r="C152" i="2"/>
  <c r="C154" i="1"/>
  <c r="D154" i="1"/>
  <c r="C153" i="2"/>
  <c r="C155" i="1"/>
  <c r="D155" i="1"/>
  <c r="C154" i="2"/>
  <c r="C156" i="1"/>
  <c r="D156" i="1"/>
  <c r="C155" i="2"/>
  <c r="C157" i="1"/>
  <c r="D157" i="1"/>
  <c r="C156" i="2"/>
  <c r="C158" i="1"/>
  <c r="D158" i="1"/>
  <c r="C157" i="2"/>
  <c r="C159" i="1"/>
  <c r="D159" i="1"/>
  <c r="C158" i="2"/>
  <c r="C160" i="1"/>
  <c r="D160" i="1"/>
  <c r="C159" i="2"/>
  <c r="C161" i="1"/>
  <c r="D161" i="1"/>
  <c r="C160" i="2"/>
  <c r="C162" i="1"/>
  <c r="D162" i="1"/>
  <c r="C161" i="2"/>
  <c r="C163" i="1"/>
  <c r="D163" i="1"/>
  <c r="C162" i="2"/>
  <c r="C164" i="1"/>
  <c r="D164" i="1"/>
  <c r="C163" i="2"/>
  <c r="C165" i="1"/>
  <c r="D165" i="1"/>
  <c r="C164" i="2"/>
  <c r="C166" i="1"/>
  <c r="D166" i="1"/>
  <c r="C165" i="2"/>
  <c r="C167" i="1"/>
  <c r="D167" i="1"/>
  <c r="C166" i="2"/>
  <c r="C168" i="1"/>
  <c r="D168" i="1"/>
  <c r="C167" i="2"/>
  <c r="C169" i="1"/>
  <c r="D169" i="1"/>
  <c r="C168" i="2"/>
  <c r="C170" i="1"/>
  <c r="D170" i="1"/>
  <c r="C169" i="2"/>
  <c r="C171" i="1"/>
  <c r="D171" i="1"/>
  <c r="C170" i="2"/>
  <c r="C172" i="1"/>
  <c r="D172" i="1"/>
  <c r="C171" i="2"/>
  <c r="C173" i="1"/>
  <c r="D173" i="1"/>
  <c r="C172" i="2"/>
  <c r="C174" i="1"/>
  <c r="D174" i="1"/>
  <c r="C173" i="2"/>
  <c r="C175" i="1"/>
  <c r="D175" i="1"/>
  <c r="C174" i="2"/>
  <c r="C176" i="1"/>
  <c r="D176" i="1"/>
  <c r="C175" i="2"/>
  <c r="C177" i="1"/>
  <c r="D177" i="1"/>
  <c r="C176" i="2"/>
  <c r="C178" i="1"/>
  <c r="D178" i="1"/>
  <c r="C177" i="2"/>
  <c r="C179" i="1"/>
  <c r="D179" i="1"/>
  <c r="C178" i="2"/>
  <c r="C180" i="1"/>
  <c r="D180" i="1"/>
  <c r="C179" i="2"/>
  <c r="C181" i="1"/>
  <c r="D181" i="1"/>
  <c r="C180" i="2"/>
  <c r="C182" i="1"/>
  <c r="D182" i="1"/>
  <c r="C181" i="2"/>
  <c r="C183" i="1"/>
  <c r="D183" i="1"/>
  <c r="C182" i="2"/>
  <c r="C184" i="1"/>
  <c r="D184" i="1"/>
  <c r="C183" i="2"/>
  <c r="C185" i="1"/>
  <c r="D185" i="1"/>
  <c r="C184" i="2"/>
  <c r="C186" i="1"/>
  <c r="D186" i="1"/>
  <c r="C185" i="2"/>
  <c r="C187" i="1"/>
  <c r="D187" i="1"/>
  <c r="C186" i="2"/>
  <c r="C188" i="1"/>
  <c r="D188" i="1"/>
  <c r="C187" i="2"/>
  <c r="C189" i="1"/>
  <c r="D189" i="1"/>
  <c r="C188" i="2"/>
  <c r="C190" i="1"/>
  <c r="D190" i="1"/>
  <c r="C189" i="2"/>
  <c r="C191" i="1"/>
  <c r="D191" i="1"/>
  <c r="C190" i="2"/>
  <c r="C192" i="1"/>
  <c r="D192" i="1"/>
  <c r="C191" i="2"/>
  <c r="C193" i="1"/>
  <c r="D193" i="1"/>
  <c r="C192" i="2"/>
  <c r="C194" i="1"/>
  <c r="D194" i="1"/>
  <c r="C193" i="2"/>
  <c r="C195" i="1"/>
  <c r="D195" i="1"/>
  <c r="C194" i="2"/>
  <c r="C196" i="1"/>
  <c r="D196" i="1"/>
  <c r="C195" i="2"/>
  <c r="C197" i="1"/>
  <c r="D197" i="1"/>
  <c r="C196" i="2"/>
  <c r="C198" i="1"/>
  <c r="D198" i="1"/>
  <c r="C197" i="2"/>
  <c r="C199" i="1"/>
  <c r="D199" i="1"/>
  <c r="C198" i="2"/>
  <c r="C200" i="1"/>
  <c r="D200" i="1"/>
  <c r="C199" i="2"/>
  <c r="C201" i="1"/>
  <c r="D201" i="1"/>
  <c r="C200" i="2"/>
  <c r="C202" i="1"/>
  <c r="D202" i="1"/>
  <c r="C201" i="2"/>
  <c r="C203" i="1"/>
  <c r="D203" i="1"/>
  <c r="C202" i="2"/>
  <c r="C204" i="1"/>
  <c r="D204" i="1"/>
  <c r="C203" i="2"/>
  <c r="C205" i="1"/>
  <c r="D205" i="1"/>
  <c r="C204" i="2"/>
  <c r="C206" i="1"/>
  <c r="D206" i="1"/>
  <c r="C205" i="2"/>
  <c r="C207" i="1"/>
  <c r="D207" i="1"/>
  <c r="C206" i="2"/>
  <c r="C208" i="1"/>
  <c r="D208" i="1"/>
  <c r="C207" i="2"/>
  <c r="C209" i="1"/>
  <c r="D209" i="1"/>
  <c r="C208" i="2"/>
  <c r="C210" i="1"/>
  <c r="D210" i="1"/>
  <c r="C209" i="2"/>
  <c r="C211" i="1"/>
  <c r="D211" i="1"/>
  <c r="C210" i="2"/>
  <c r="C212" i="1"/>
  <c r="D212" i="1"/>
  <c r="C211" i="2"/>
  <c r="C213" i="1"/>
  <c r="D213" i="1"/>
  <c r="C212" i="2"/>
  <c r="C214" i="1"/>
  <c r="D214" i="1"/>
  <c r="C213" i="2"/>
  <c r="C215" i="1"/>
  <c r="D215" i="1"/>
  <c r="C214" i="2"/>
  <c r="C216" i="1"/>
  <c r="D216" i="1"/>
  <c r="C215" i="2"/>
  <c r="C217" i="1"/>
  <c r="D217" i="1"/>
  <c r="C216" i="2"/>
  <c r="C218" i="1"/>
  <c r="D218" i="1"/>
  <c r="C217" i="2"/>
  <c r="C219" i="1"/>
  <c r="D219" i="1"/>
  <c r="C218" i="2"/>
  <c r="C220" i="1"/>
  <c r="D220" i="1"/>
  <c r="C219" i="2"/>
  <c r="C221" i="1"/>
  <c r="D221" i="1"/>
  <c r="C220" i="2"/>
  <c r="C222" i="1"/>
  <c r="D222" i="1"/>
  <c r="C221" i="2"/>
  <c r="C223" i="1"/>
  <c r="D223" i="1"/>
  <c r="C222" i="2"/>
  <c r="C224" i="1"/>
  <c r="D224" i="1"/>
  <c r="C223" i="2"/>
  <c r="C225" i="1"/>
  <c r="D225" i="1"/>
  <c r="C224" i="2"/>
  <c r="C226" i="1"/>
  <c r="D226" i="1"/>
  <c r="C225" i="2"/>
  <c r="C227" i="1"/>
  <c r="D227" i="1"/>
  <c r="C226" i="2"/>
  <c r="C228" i="1"/>
  <c r="D228" i="1"/>
  <c r="C227" i="2"/>
  <c r="C229" i="1"/>
  <c r="D229" i="1"/>
  <c r="C228" i="2"/>
  <c r="C230" i="1"/>
  <c r="D230" i="1"/>
  <c r="C229" i="2"/>
  <c r="C231" i="1"/>
  <c r="D231" i="1"/>
  <c r="C230" i="2"/>
  <c r="C232" i="1"/>
  <c r="D232" i="1"/>
  <c r="C231" i="2"/>
  <c r="C233" i="1"/>
  <c r="D233" i="1"/>
  <c r="C232" i="2"/>
  <c r="C234" i="1"/>
  <c r="D234" i="1"/>
  <c r="C233" i="2"/>
  <c r="C235" i="1"/>
  <c r="D235" i="1"/>
  <c r="C234" i="2"/>
  <c r="C236" i="1"/>
  <c r="D236" i="1"/>
  <c r="C235" i="2"/>
  <c r="C237" i="1"/>
  <c r="D237" i="1"/>
  <c r="C236" i="2"/>
  <c r="C238" i="1"/>
  <c r="D238" i="1"/>
  <c r="C237" i="2"/>
  <c r="C239" i="1"/>
  <c r="D239" i="1"/>
  <c r="C238" i="2"/>
  <c r="C240" i="1"/>
  <c r="D240" i="1"/>
  <c r="C239" i="2"/>
  <c r="C241" i="1"/>
  <c r="D241" i="1"/>
  <c r="C240" i="2"/>
  <c r="C242" i="1"/>
  <c r="D242" i="1"/>
  <c r="C241" i="2"/>
  <c r="C243" i="1"/>
  <c r="D243" i="1"/>
  <c r="C242" i="2"/>
  <c r="C244" i="1"/>
  <c r="D244" i="1"/>
  <c r="C243" i="2"/>
  <c r="C245" i="1"/>
  <c r="D245" i="1"/>
  <c r="C244" i="2"/>
  <c r="C246" i="1"/>
  <c r="D246" i="1"/>
  <c r="C245" i="2"/>
  <c r="C247" i="1"/>
  <c r="D247" i="1"/>
  <c r="C246" i="2"/>
  <c r="C248" i="1"/>
  <c r="D248" i="1"/>
  <c r="C247" i="2"/>
  <c r="C249" i="1"/>
  <c r="D249" i="1"/>
  <c r="C248" i="2"/>
  <c r="C250" i="1"/>
  <c r="D250" i="1"/>
  <c r="C249" i="2"/>
  <c r="C251" i="1"/>
  <c r="D251" i="1"/>
  <c r="C250" i="2"/>
  <c r="C252" i="1"/>
  <c r="D252" i="1"/>
  <c r="C251" i="2"/>
  <c r="C253" i="1"/>
  <c r="D253" i="1"/>
  <c r="C252" i="2"/>
  <c r="C254" i="1"/>
  <c r="D254" i="1"/>
  <c r="C253" i="2"/>
  <c r="C255" i="1"/>
  <c r="D255" i="1"/>
  <c r="C254" i="2"/>
  <c r="C256" i="1"/>
  <c r="D256" i="1"/>
  <c r="C255" i="2"/>
  <c r="C257" i="1"/>
  <c r="D257" i="1"/>
  <c r="C256" i="2"/>
  <c r="C258" i="1"/>
  <c r="D258" i="1"/>
  <c r="C257" i="2"/>
  <c r="C259" i="1"/>
  <c r="D259" i="1"/>
  <c r="C258" i="2"/>
  <c r="C260" i="1"/>
  <c r="D260" i="1"/>
  <c r="C259" i="2"/>
  <c r="C261" i="1"/>
  <c r="D261" i="1"/>
  <c r="C260" i="2"/>
  <c r="C262" i="1"/>
  <c r="D262" i="1"/>
  <c r="C261" i="2"/>
  <c r="C263" i="1"/>
  <c r="D263" i="1"/>
  <c r="C262" i="2"/>
  <c r="C264" i="1"/>
  <c r="D264" i="1"/>
  <c r="C263" i="2"/>
  <c r="C265" i="1"/>
  <c r="D265" i="1"/>
  <c r="C264" i="2"/>
  <c r="C266" i="1"/>
  <c r="D266" i="1"/>
  <c r="C265" i="2"/>
  <c r="C267" i="1"/>
  <c r="D267" i="1"/>
  <c r="C266" i="2"/>
  <c r="C268" i="1"/>
  <c r="D268" i="1"/>
  <c r="C267" i="2"/>
  <c r="C269" i="1"/>
  <c r="D269" i="1"/>
  <c r="C268" i="2"/>
  <c r="C270" i="1"/>
  <c r="D270" i="1"/>
  <c r="C269" i="2"/>
  <c r="C271" i="1"/>
  <c r="D271" i="1"/>
  <c r="C270" i="2"/>
  <c r="C272" i="1"/>
  <c r="D272" i="1"/>
  <c r="C271" i="2"/>
  <c r="C273" i="1"/>
  <c r="D273" i="1"/>
  <c r="C272" i="2"/>
  <c r="C274" i="1"/>
  <c r="D274" i="1"/>
  <c r="C273" i="2"/>
  <c r="C275" i="1"/>
  <c r="D275" i="1"/>
  <c r="C274" i="2"/>
  <c r="C276" i="1"/>
  <c r="D276" i="1"/>
  <c r="C275" i="2"/>
  <c r="C277" i="1"/>
  <c r="D277" i="1"/>
  <c r="C276" i="2"/>
  <c r="C278" i="1"/>
  <c r="D278" i="1"/>
  <c r="C277" i="2"/>
  <c r="C279" i="1"/>
  <c r="D279" i="1"/>
  <c r="C278" i="2"/>
  <c r="C280" i="1"/>
  <c r="D280" i="1"/>
  <c r="C279" i="2"/>
  <c r="C281" i="1"/>
  <c r="D281" i="1"/>
  <c r="C280" i="2"/>
  <c r="C282" i="1"/>
  <c r="D282" i="1"/>
  <c r="C281" i="2"/>
  <c r="C283" i="1"/>
  <c r="D283" i="1"/>
  <c r="C282" i="2"/>
  <c r="C284" i="1"/>
  <c r="D284" i="1"/>
  <c r="C283" i="2"/>
  <c r="C285" i="1"/>
  <c r="D285" i="1"/>
  <c r="C284" i="2"/>
  <c r="C286" i="1"/>
  <c r="D286" i="1"/>
  <c r="C285" i="2"/>
  <c r="C287" i="1"/>
  <c r="D287" i="1"/>
  <c r="C286" i="2"/>
  <c r="C288" i="1"/>
  <c r="D288" i="1"/>
  <c r="C287" i="2"/>
  <c r="C289" i="1"/>
  <c r="D289" i="1"/>
  <c r="C288" i="2"/>
  <c r="C290" i="1"/>
  <c r="D290" i="1"/>
  <c r="C289" i="2"/>
  <c r="C291" i="1"/>
  <c r="D291" i="1"/>
  <c r="C290" i="2"/>
  <c r="C292" i="1"/>
  <c r="D292" i="1"/>
  <c r="C291" i="2"/>
  <c r="C293" i="1"/>
  <c r="D293" i="1"/>
  <c r="C292" i="2"/>
  <c r="C294" i="1"/>
  <c r="D294" i="1"/>
  <c r="C293" i="2"/>
  <c r="C295" i="1"/>
  <c r="D295" i="1"/>
  <c r="C294" i="2"/>
  <c r="C296" i="1"/>
  <c r="D296" i="1"/>
  <c r="C295" i="2"/>
  <c r="C297" i="1"/>
  <c r="D297" i="1"/>
  <c r="C296" i="2"/>
  <c r="C298" i="1"/>
  <c r="D298" i="1"/>
  <c r="C297" i="2"/>
  <c r="C299" i="1"/>
  <c r="D299" i="1"/>
  <c r="C298" i="2"/>
  <c r="C300" i="1"/>
  <c r="D300" i="1"/>
  <c r="C299" i="2"/>
  <c r="C301" i="1"/>
  <c r="D301" i="1"/>
  <c r="C300" i="2"/>
  <c r="C302" i="1"/>
  <c r="D302" i="1"/>
  <c r="C301" i="2"/>
  <c r="C303" i="1"/>
  <c r="D303" i="1"/>
  <c r="C302" i="2"/>
  <c r="C304" i="1"/>
  <c r="D304" i="1"/>
  <c r="C303" i="2"/>
  <c r="C305" i="1"/>
  <c r="D305" i="1"/>
  <c r="C304" i="2"/>
  <c r="C306" i="1"/>
  <c r="D306" i="1"/>
  <c r="C305" i="2"/>
  <c r="C307" i="1"/>
  <c r="D307" i="1"/>
  <c r="C306" i="2"/>
  <c r="C308" i="1"/>
  <c r="D308" i="1"/>
  <c r="C307" i="2"/>
  <c r="C309" i="1"/>
  <c r="D309" i="1"/>
  <c r="C308" i="2"/>
  <c r="C310" i="1"/>
  <c r="D310" i="1"/>
  <c r="C309" i="2"/>
  <c r="C311" i="1"/>
  <c r="D311" i="1"/>
  <c r="C310" i="2"/>
  <c r="C312" i="1"/>
  <c r="D312" i="1"/>
  <c r="C311" i="2"/>
  <c r="C313" i="1"/>
  <c r="D313" i="1"/>
  <c r="C312" i="2"/>
  <c r="C314" i="1"/>
  <c r="D314" i="1"/>
  <c r="C313" i="2"/>
  <c r="C315" i="1"/>
  <c r="D315" i="1"/>
  <c r="C314" i="2"/>
  <c r="C316" i="1"/>
  <c r="D316" i="1"/>
  <c r="C315" i="2"/>
  <c r="C317" i="1"/>
  <c r="D317" i="1"/>
  <c r="C316" i="2"/>
  <c r="C318" i="1"/>
  <c r="D318" i="1"/>
  <c r="C317" i="2"/>
  <c r="C319" i="1"/>
  <c r="D319" i="1"/>
  <c r="C318" i="2"/>
  <c r="C320" i="1"/>
  <c r="D320" i="1"/>
  <c r="C319" i="2"/>
  <c r="C321" i="1"/>
  <c r="D321" i="1"/>
  <c r="C320" i="2"/>
  <c r="C322" i="1"/>
  <c r="D322" i="1"/>
  <c r="C321" i="2"/>
  <c r="C323" i="1"/>
  <c r="D323" i="1"/>
  <c r="C322" i="2"/>
  <c r="C324" i="1"/>
  <c r="D324" i="1"/>
  <c r="C323" i="2"/>
  <c r="C325" i="1"/>
  <c r="D325" i="1"/>
  <c r="C324" i="2"/>
  <c r="C326" i="1"/>
  <c r="D326" i="1"/>
  <c r="C325" i="2"/>
  <c r="C327" i="1"/>
  <c r="D327" i="1"/>
  <c r="C326" i="2"/>
  <c r="C328" i="1"/>
  <c r="D328" i="1"/>
  <c r="C327" i="2"/>
  <c r="C329" i="1"/>
  <c r="D329" i="1"/>
  <c r="C328" i="2"/>
  <c r="C330" i="1"/>
  <c r="D330" i="1"/>
  <c r="C329" i="2"/>
  <c r="C331" i="1"/>
  <c r="D331" i="1"/>
  <c r="C330" i="2"/>
  <c r="C332" i="1"/>
  <c r="D332" i="1"/>
  <c r="C331" i="2"/>
  <c r="C333" i="1"/>
  <c r="D333" i="1"/>
  <c r="C332" i="2"/>
  <c r="C334" i="1"/>
  <c r="D334" i="1"/>
  <c r="C333" i="2"/>
  <c r="C335" i="1"/>
  <c r="D335" i="1"/>
  <c r="C334" i="2"/>
  <c r="C336" i="1"/>
  <c r="D336" i="1"/>
  <c r="C335" i="2"/>
  <c r="C337" i="1"/>
  <c r="D337" i="1"/>
  <c r="C336" i="2"/>
  <c r="C338" i="1"/>
  <c r="D338" i="1"/>
  <c r="C337" i="2"/>
  <c r="C339" i="1"/>
  <c r="D339" i="1"/>
  <c r="C338" i="2"/>
  <c r="C340" i="1"/>
  <c r="D340" i="1"/>
  <c r="C339" i="2"/>
  <c r="C341" i="1"/>
  <c r="D341" i="1"/>
  <c r="C340" i="2"/>
  <c r="C342" i="1"/>
  <c r="D342" i="1"/>
  <c r="C341" i="2"/>
  <c r="C343" i="1"/>
  <c r="D343" i="1"/>
  <c r="C342" i="2"/>
  <c r="C344" i="1"/>
  <c r="D344" i="1"/>
  <c r="C343" i="2"/>
  <c r="C345" i="1"/>
  <c r="D345" i="1"/>
  <c r="C344" i="2"/>
  <c r="C346" i="1"/>
  <c r="D346" i="1"/>
  <c r="C345" i="2"/>
  <c r="C347" i="1"/>
  <c r="D347" i="1"/>
  <c r="C346" i="2"/>
  <c r="C348" i="1"/>
  <c r="D348" i="1"/>
  <c r="C347" i="2"/>
  <c r="C349" i="1"/>
  <c r="D349" i="1"/>
  <c r="C348" i="2"/>
  <c r="C350" i="1"/>
  <c r="D350" i="1"/>
  <c r="C349" i="2"/>
  <c r="C351" i="1"/>
  <c r="D351" i="1"/>
  <c r="C350" i="2"/>
  <c r="C352" i="1"/>
  <c r="D352" i="1"/>
  <c r="C351" i="2"/>
  <c r="C353" i="1"/>
  <c r="D353" i="1"/>
  <c r="C352" i="2"/>
  <c r="C354" i="1"/>
  <c r="D354" i="1"/>
  <c r="C353" i="2"/>
  <c r="C355" i="1"/>
  <c r="D355" i="1"/>
  <c r="C354" i="2"/>
  <c r="C356" i="1"/>
  <c r="D356" i="1"/>
  <c r="C355" i="2"/>
  <c r="C357" i="1"/>
  <c r="D357" i="1"/>
  <c r="C356" i="2"/>
  <c r="C358" i="1"/>
  <c r="D358" i="1"/>
  <c r="C357" i="2"/>
  <c r="C359" i="1"/>
  <c r="D359" i="1"/>
  <c r="C358" i="2"/>
  <c r="C360" i="1"/>
  <c r="D360" i="1"/>
  <c r="C359" i="2"/>
  <c r="C361" i="1"/>
  <c r="D361" i="1"/>
  <c r="C360" i="2"/>
  <c r="C362" i="1"/>
  <c r="D362" i="1"/>
  <c r="C361" i="2"/>
  <c r="C363" i="1"/>
  <c r="D363" i="1"/>
  <c r="C362" i="2"/>
  <c r="C364" i="1"/>
  <c r="D364" i="1"/>
  <c r="C363" i="2"/>
  <c r="C365" i="1"/>
  <c r="D365" i="1"/>
  <c r="C364" i="2"/>
  <c r="C366" i="1"/>
  <c r="D366" i="1"/>
  <c r="C365" i="2"/>
  <c r="C367" i="1"/>
  <c r="D367" i="1"/>
  <c r="C366" i="2"/>
  <c r="C368" i="1"/>
  <c r="D368" i="1"/>
  <c r="C367" i="2"/>
  <c r="C369" i="1"/>
  <c r="D369" i="1"/>
  <c r="C368" i="2"/>
  <c r="C370" i="1"/>
  <c r="D370" i="1"/>
  <c r="C369" i="2"/>
  <c r="C371" i="1"/>
  <c r="D371" i="1"/>
  <c r="C370" i="2"/>
  <c r="C372" i="1"/>
  <c r="D372" i="1"/>
  <c r="C371" i="2"/>
  <c r="C373" i="1"/>
  <c r="D373" i="1"/>
  <c r="C372" i="2"/>
  <c r="C374" i="1"/>
  <c r="D374" i="1"/>
  <c r="C373" i="2"/>
  <c r="C375" i="1"/>
  <c r="D375" i="1"/>
  <c r="C374" i="2"/>
  <c r="C376" i="1"/>
  <c r="D376" i="1"/>
  <c r="C375" i="2"/>
  <c r="C377" i="1"/>
  <c r="D377" i="1"/>
  <c r="C376" i="2"/>
  <c r="C378" i="1"/>
  <c r="D378" i="1"/>
  <c r="C377" i="2"/>
  <c r="C379" i="1"/>
  <c r="D379" i="1"/>
  <c r="C378" i="2"/>
  <c r="C380" i="1"/>
  <c r="D380" i="1"/>
  <c r="C379" i="2"/>
  <c r="C381" i="1"/>
  <c r="D381" i="1"/>
  <c r="C380" i="2"/>
  <c r="C382" i="1"/>
  <c r="D382" i="1"/>
  <c r="C381" i="2"/>
  <c r="C383" i="1"/>
  <c r="D383" i="1"/>
  <c r="C382" i="2"/>
  <c r="C384" i="1"/>
  <c r="D384" i="1"/>
  <c r="C383" i="2"/>
  <c r="C385" i="1"/>
  <c r="D385" i="1"/>
  <c r="C384" i="2"/>
  <c r="C386" i="1"/>
  <c r="D386" i="1"/>
  <c r="C385" i="2"/>
  <c r="C387" i="1"/>
  <c r="D387" i="1"/>
  <c r="C386" i="2"/>
  <c r="C388" i="1"/>
  <c r="D388" i="1"/>
  <c r="C387" i="2"/>
  <c r="C389" i="1"/>
  <c r="D389" i="1"/>
  <c r="C388" i="2"/>
  <c r="C390" i="1"/>
  <c r="D390" i="1"/>
  <c r="C389" i="2"/>
  <c r="C391" i="1"/>
  <c r="D391" i="1"/>
  <c r="C390" i="2"/>
  <c r="C392" i="1"/>
  <c r="D392" i="1"/>
  <c r="C391" i="2"/>
  <c r="C393" i="1"/>
  <c r="D393" i="1"/>
  <c r="C392" i="2"/>
  <c r="C394" i="1"/>
  <c r="D394" i="1"/>
  <c r="C393" i="2"/>
  <c r="C395" i="1"/>
  <c r="D395" i="1"/>
  <c r="C394" i="2"/>
  <c r="C396" i="1"/>
  <c r="D396" i="1"/>
  <c r="C395" i="2"/>
  <c r="C397" i="1"/>
  <c r="D397" i="1"/>
  <c r="C396" i="2"/>
  <c r="C398" i="1"/>
  <c r="D398" i="1"/>
  <c r="C397" i="2"/>
  <c r="C399" i="1"/>
  <c r="D399" i="1"/>
  <c r="C398" i="2"/>
  <c r="C400" i="1"/>
  <c r="D400" i="1"/>
  <c r="C399" i="2"/>
  <c r="C401" i="1"/>
  <c r="D401" i="1"/>
  <c r="C400" i="2"/>
  <c r="C402" i="1"/>
  <c r="D402" i="1"/>
  <c r="C401" i="2"/>
  <c r="C403" i="1"/>
  <c r="D403" i="1"/>
  <c r="C402" i="2"/>
  <c r="C404" i="1"/>
  <c r="D404" i="1"/>
  <c r="C403" i="2"/>
  <c r="C405" i="1"/>
  <c r="D405" i="1"/>
  <c r="C404" i="2"/>
  <c r="C406" i="1"/>
  <c r="D406" i="1"/>
  <c r="C405" i="2"/>
  <c r="C407" i="1"/>
  <c r="D407" i="1"/>
  <c r="C406" i="2"/>
  <c r="C408" i="1"/>
  <c r="D408" i="1"/>
  <c r="C407" i="2"/>
  <c r="C409" i="1"/>
  <c r="D409" i="1"/>
  <c r="C408" i="2"/>
  <c r="C410" i="1"/>
  <c r="D410" i="1"/>
  <c r="C409" i="2"/>
  <c r="C411" i="1"/>
  <c r="D411" i="1"/>
  <c r="C410" i="2"/>
  <c r="C412" i="1"/>
  <c r="D412" i="1"/>
  <c r="C411" i="2"/>
  <c r="C413" i="1"/>
  <c r="D413" i="1"/>
  <c r="C412" i="2"/>
  <c r="C414" i="1"/>
  <c r="D414" i="1"/>
  <c r="C413" i="2"/>
  <c r="C415" i="1"/>
  <c r="D415" i="1"/>
  <c r="C414" i="2"/>
  <c r="C416" i="1"/>
  <c r="D416" i="1"/>
  <c r="C415" i="2"/>
  <c r="C417" i="1"/>
  <c r="D417" i="1"/>
  <c r="C416" i="2"/>
  <c r="C418" i="1"/>
  <c r="D418" i="1"/>
  <c r="C417" i="2"/>
  <c r="C419" i="1"/>
  <c r="D419" i="1"/>
  <c r="C418" i="2"/>
  <c r="C420" i="1"/>
  <c r="D420" i="1"/>
  <c r="C419" i="2"/>
  <c r="C421" i="1"/>
  <c r="D421" i="1"/>
  <c r="C420" i="2"/>
  <c r="C422" i="1"/>
  <c r="D422" i="1"/>
  <c r="C421" i="2"/>
  <c r="C423" i="1"/>
  <c r="D423" i="1"/>
  <c r="C422" i="2"/>
  <c r="C424" i="1"/>
  <c r="D424" i="1"/>
  <c r="C423" i="2"/>
  <c r="C425" i="1"/>
  <c r="D425" i="1"/>
  <c r="C424" i="2"/>
  <c r="C426" i="1"/>
  <c r="D426" i="1"/>
  <c r="C425" i="2"/>
  <c r="C427" i="1"/>
  <c r="D427" i="1"/>
  <c r="C426" i="2"/>
  <c r="C428" i="1"/>
  <c r="D428" i="1"/>
  <c r="C427" i="2"/>
  <c r="C429" i="1"/>
  <c r="D429" i="1"/>
  <c r="C428" i="2"/>
  <c r="C430" i="1"/>
  <c r="D430" i="1"/>
  <c r="C429" i="2"/>
  <c r="C431" i="1"/>
  <c r="D431" i="1"/>
  <c r="C430" i="2"/>
  <c r="C432" i="1"/>
  <c r="D432" i="1"/>
  <c r="C431" i="2"/>
  <c r="C433" i="1"/>
  <c r="D433" i="1"/>
  <c r="C432" i="2"/>
  <c r="C434" i="1"/>
  <c r="D434" i="1"/>
  <c r="C433" i="2"/>
  <c r="C435" i="1"/>
  <c r="D435" i="1"/>
  <c r="C434" i="2"/>
  <c r="C436" i="1"/>
  <c r="D436" i="1"/>
  <c r="C435" i="2"/>
  <c r="C437" i="1"/>
  <c r="D437" i="1"/>
  <c r="C436" i="2"/>
  <c r="C438" i="1"/>
  <c r="D438" i="1"/>
  <c r="C437" i="2"/>
  <c r="C439" i="1"/>
  <c r="D439" i="1"/>
  <c r="C438" i="2"/>
  <c r="C440" i="1"/>
  <c r="D440" i="1"/>
  <c r="C439" i="2"/>
  <c r="C441" i="1"/>
  <c r="D441" i="1"/>
  <c r="C440" i="2"/>
  <c r="C442" i="1"/>
  <c r="D442" i="1"/>
  <c r="C441" i="2"/>
  <c r="C443" i="1"/>
  <c r="D443" i="1"/>
  <c r="C442" i="2"/>
  <c r="C444" i="1"/>
  <c r="D444" i="1"/>
  <c r="C443" i="2"/>
  <c r="C445" i="1"/>
  <c r="D445" i="1"/>
  <c r="C444" i="2"/>
  <c r="C446" i="1"/>
  <c r="D446" i="1"/>
  <c r="C445" i="2"/>
  <c r="C447" i="1"/>
  <c r="D447" i="1"/>
  <c r="C446" i="2"/>
  <c r="C448" i="1"/>
  <c r="D448" i="1"/>
  <c r="C447" i="2"/>
  <c r="C449" i="1"/>
  <c r="D449" i="1"/>
  <c r="C448" i="2"/>
  <c r="C450" i="1"/>
  <c r="D450" i="1"/>
  <c r="C449" i="2"/>
  <c r="C451" i="1"/>
  <c r="D451" i="1"/>
  <c r="C450" i="2"/>
  <c r="C452" i="1"/>
  <c r="D452" i="1"/>
  <c r="C451" i="2"/>
  <c r="C453" i="1"/>
  <c r="D453" i="1"/>
  <c r="C452" i="2"/>
  <c r="C454" i="1"/>
  <c r="D454" i="1"/>
  <c r="C453" i="2"/>
  <c r="C455" i="1"/>
  <c r="D455" i="1"/>
  <c r="C454" i="2"/>
  <c r="C456" i="1"/>
  <c r="D456" i="1"/>
  <c r="C455" i="2"/>
  <c r="C457" i="1"/>
  <c r="D457" i="1"/>
  <c r="C456" i="2"/>
  <c r="C458" i="1"/>
  <c r="D458" i="1"/>
  <c r="C457" i="2"/>
  <c r="C459" i="1"/>
  <c r="D459" i="1"/>
  <c r="C458" i="2"/>
  <c r="C460" i="1"/>
  <c r="D460" i="1"/>
  <c r="C459" i="2"/>
  <c r="C461" i="1"/>
  <c r="D461" i="1"/>
  <c r="C460" i="2"/>
  <c r="C462" i="1"/>
  <c r="D462" i="1"/>
  <c r="C461" i="2"/>
  <c r="C463" i="1"/>
  <c r="D463" i="1"/>
  <c r="C462" i="2"/>
  <c r="C464" i="1"/>
  <c r="D464" i="1"/>
  <c r="C463" i="2"/>
  <c r="C465" i="1"/>
  <c r="D465" i="1"/>
  <c r="C464" i="2"/>
  <c r="C466" i="1"/>
  <c r="D466" i="1"/>
  <c r="C465" i="2"/>
  <c r="C467" i="1"/>
  <c r="D467" i="1"/>
  <c r="C466" i="2"/>
  <c r="C468" i="1"/>
  <c r="D468" i="1"/>
  <c r="C467" i="2"/>
  <c r="C469" i="1"/>
  <c r="D469" i="1"/>
  <c r="C468" i="2"/>
  <c r="C470" i="1"/>
  <c r="D470" i="1"/>
  <c r="C469" i="2"/>
  <c r="C471" i="1"/>
  <c r="D471" i="1"/>
  <c r="C470" i="2"/>
  <c r="C472" i="1"/>
  <c r="D472" i="1"/>
  <c r="C471" i="2"/>
  <c r="C473" i="1"/>
  <c r="D473" i="1"/>
  <c r="C472" i="2"/>
  <c r="C474" i="1"/>
  <c r="D474" i="1"/>
  <c r="C473" i="2"/>
  <c r="C475" i="1"/>
  <c r="D475" i="1"/>
  <c r="C474" i="2"/>
  <c r="C476" i="1"/>
  <c r="D476" i="1"/>
  <c r="C475" i="2"/>
  <c r="C477" i="1"/>
  <c r="D477" i="1"/>
  <c r="C476" i="2"/>
  <c r="C478" i="1"/>
  <c r="D478" i="1"/>
  <c r="C477" i="2"/>
  <c r="C479" i="1"/>
  <c r="D479" i="1"/>
  <c r="C478" i="2"/>
  <c r="C480" i="1"/>
  <c r="D480" i="1"/>
  <c r="C479" i="2"/>
  <c r="C481" i="1"/>
  <c r="D481" i="1"/>
  <c r="C480" i="2"/>
  <c r="C482" i="1"/>
  <c r="D482" i="1"/>
  <c r="C481" i="2"/>
  <c r="C483" i="1"/>
  <c r="D483" i="1"/>
  <c r="C482" i="2"/>
  <c r="C484" i="1"/>
  <c r="D484" i="1"/>
  <c r="C483" i="2"/>
  <c r="C485" i="1"/>
  <c r="D485" i="1"/>
  <c r="C484" i="2"/>
  <c r="C486" i="1"/>
  <c r="D486" i="1"/>
  <c r="C485" i="2"/>
  <c r="C487" i="1"/>
  <c r="D487" i="1"/>
  <c r="C486" i="2"/>
  <c r="C488" i="1"/>
  <c r="D488" i="1"/>
  <c r="C487" i="2"/>
  <c r="C489" i="1"/>
  <c r="D489" i="1"/>
  <c r="C488" i="2"/>
  <c r="C490" i="1"/>
  <c r="D490" i="1"/>
  <c r="C489" i="2"/>
  <c r="C491" i="1"/>
  <c r="D491" i="1"/>
  <c r="C490" i="2"/>
  <c r="C492" i="1"/>
  <c r="D492" i="1"/>
  <c r="C491" i="2"/>
  <c r="C493" i="1"/>
  <c r="D493" i="1"/>
  <c r="C492" i="2"/>
  <c r="C494" i="1"/>
  <c r="D494" i="1"/>
  <c r="C493" i="2"/>
  <c r="C495" i="1"/>
  <c r="D495" i="1"/>
  <c r="C494" i="2"/>
  <c r="C496" i="1"/>
  <c r="D496" i="1"/>
  <c r="C495" i="2"/>
  <c r="C497" i="1"/>
  <c r="D497" i="1"/>
  <c r="C496" i="2"/>
  <c r="C498" i="1"/>
  <c r="D498" i="1"/>
  <c r="C497" i="2"/>
  <c r="C499" i="1"/>
  <c r="D499" i="1"/>
  <c r="C498" i="2"/>
  <c r="C500" i="1"/>
  <c r="D500" i="1"/>
  <c r="C499" i="2"/>
  <c r="C501" i="1"/>
  <c r="D501" i="1"/>
  <c r="C500" i="2"/>
  <c r="C502" i="1"/>
  <c r="D502" i="1"/>
  <c r="C501" i="2"/>
  <c r="C503" i="1"/>
  <c r="D503" i="1"/>
  <c r="C502" i="2"/>
  <c r="C504" i="1"/>
  <c r="D504" i="1"/>
  <c r="C503" i="2"/>
  <c r="C505" i="1"/>
  <c r="D505" i="1"/>
  <c r="C504" i="2"/>
  <c r="C506" i="1"/>
  <c r="D506" i="1"/>
  <c r="C505" i="2"/>
  <c r="C507" i="1"/>
  <c r="D507" i="1"/>
  <c r="C506" i="2"/>
  <c r="C508" i="1"/>
  <c r="D508" i="1"/>
  <c r="C507" i="2"/>
  <c r="C509" i="1"/>
  <c r="D509" i="1"/>
  <c r="C508" i="2"/>
  <c r="C510" i="1"/>
  <c r="D510" i="1"/>
  <c r="C509" i="2"/>
  <c r="C511" i="1"/>
  <c r="D511" i="1"/>
  <c r="C510" i="2"/>
  <c r="C512" i="1"/>
  <c r="D512" i="1"/>
  <c r="C511" i="2"/>
  <c r="C513" i="1"/>
  <c r="D513" i="1"/>
  <c r="C512" i="2"/>
  <c r="C514" i="1"/>
  <c r="D514" i="1"/>
  <c r="C513" i="2"/>
  <c r="C515" i="1"/>
  <c r="D515" i="1"/>
  <c r="C514" i="2"/>
  <c r="C516" i="1"/>
  <c r="D516" i="1"/>
  <c r="C515" i="2"/>
  <c r="C517" i="1"/>
  <c r="D517" i="1"/>
  <c r="C516" i="2"/>
  <c r="C518" i="1"/>
  <c r="D518" i="1"/>
  <c r="C517" i="2"/>
  <c r="C519" i="1"/>
  <c r="D519" i="1"/>
  <c r="C518" i="2"/>
  <c r="C520" i="1"/>
  <c r="D520" i="1"/>
  <c r="C519" i="2"/>
  <c r="C521" i="1"/>
  <c r="D521" i="1"/>
  <c r="C520" i="2"/>
  <c r="C522" i="1"/>
  <c r="D522" i="1"/>
  <c r="C521" i="2"/>
  <c r="C523" i="1"/>
  <c r="D523" i="1"/>
  <c r="C522" i="2"/>
  <c r="C524" i="1"/>
  <c r="D524" i="1"/>
  <c r="C523" i="2"/>
  <c r="C525" i="1"/>
  <c r="D525" i="1"/>
  <c r="C524" i="2"/>
  <c r="C526" i="1"/>
  <c r="D526" i="1"/>
  <c r="C525" i="2"/>
  <c r="C527" i="1"/>
  <c r="D527" i="1"/>
  <c r="C526" i="2"/>
  <c r="C528" i="1"/>
  <c r="D528" i="1"/>
  <c r="C527" i="2"/>
  <c r="C529" i="1"/>
  <c r="D529" i="1"/>
  <c r="C528" i="2"/>
  <c r="C530" i="1"/>
  <c r="D530" i="1"/>
  <c r="C529" i="2"/>
  <c r="C531" i="1"/>
  <c r="D531" i="1"/>
  <c r="C530" i="2"/>
  <c r="C532" i="1"/>
  <c r="D532" i="1"/>
  <c r="C531" i="2"/>
  <c r="C533" i="1"/>
  <c r="D533" i="1"/>
  <c r="C532" i="2"/>
  <c r="C534" i="1"/>
  <c r="D534" i="1"/>
  <c r="C533" i="2"/>
  <c r="C535" i="1"/>
  <c r="D535" i="1"/>
  <c r="C534" i="2"/>
  <c r="C536" i="1"/>
  <c r="D536" i="1"/>
  <c r="C535" i="2"/>
  <c r="C537" i="1"/>
  <c r="D537" i="1"/>
  <c r="C536" i="2"/>
  <c r="C538" i="1"/>
  <c r="D538" i="1"/>
  <c r="C537" i="2"/>
  <c r="C539" i="1"/>
  <c r="D539" i="1"/>
  <c r="C538" i="2"/>
  <c r="C540" i="1"/>
  <c r="D540" i="1"/>
  <c r="C539" i="2"/>
  <c r="C541" i="1"/>
  <c r="D541" i="1"/>
  <c r="C540" i="2"/>
  <c r="C542" i="1"/>
  <c r="D542" i="1"/>
  <c r="C541" i="2"/>
  <c r="C543" i="1"/>
  <c r="D543" i="1"/>
  <c r="C542" i="2"/>
  <c r="C544" i="1"/>
  <c r="D544" i="1"/>
  <c r="C543" i="2"/>
  <c r="C545" i="1"/>
  <c r="D545" i="1"/>
  <c r="C544" i="2"/>
  <c r="C546" i="1"/>
  <c r="D546" i="1"/>
  <c r="C545" i="2"/>
  <c r="C547" i="1"/>
  <c r="D547" i="1"/>
  <c r="C546" i="2"/>
  <c r="C548" i="1"/>
  <c r="D548" i="1"/>
  <c r="C547" i="2"/>
  <c r="C549" i="1"/>
  <c r="D549" i="1"/>
  <c r="C548" i="2"/>
  <c r="C550" i="1"/>
  <c r="D550" i="1"/>
  <c r="C549" i="2"/>
  <c r="C551" i="1"/>
  <c r="D551" i="1"/>
  <c r="C550" i="2"/>
  <c r="C552" i="1"/>
  <c r="D552" i="1"/>
  <c r="C551" i="2"/>
  <c r="C553" i="1"/>
  <c r="D553" i="1"/>
  <c r="C552" i="2"/>
  <c r="C554" i="1"/>
  <c r="D554" i="1"/>
  <c r="C553" i="2"/>
  <c r="C555" i="1"/>
  <c r="D555" i="1"/>
  <c r="C554" i="2"/>
  <c r="C556" i="1"/>
  <c r="D556" i="1"/>
  <c r="C555" i="2"/>
  <c r="C557" i="1"/>
  <c r="D557" i="1"/>
  <c r="C556" i="2"/>
  <c r="C558" i="1"/>
  <c r="D558" i="1"/>
  <c r="C557" i="2"/>
  <c r="C559" i="1"/>
  <c r="D559" i="1"/>
  <c r="C558" i="2"/>
  <c r="C560" i="1"/>
  <c r="D560" i="1"/>
  <c r="C559" i="2"/>
  <c r="C561" i="1"/>
  <c r="D561" i="1"/>
  <c r="C560" i="2"/>
  <c r="C562" i="1"/>
  <c r="D562" i="1"/>
  <c r="C561" i="2"/>
  <c r="C563" i="1"/>
  <c r="D563" i="1"/>
  <c r="C562" i="2"/>
  <c r="C564" i="1"/>
  <c r="D564" i="1"/>
  <c r="C563" i="2"/>
  <c r="C565" i="1"/>
  <c r="D565" i="1"/>
  <c r="C564" i="2"/>
  <c r="C566" i="1"/>
  <c r="D566" i="1"/>
  <c r="C565" i="2"/>
  <c r="C567" i="1"/>
  <c r="D567" i="1"/>
  <c r="C566" i="2"/>
  <c r="C568" i="1"/>
  <c r="D568" i="1"/>
  <c r="C567" i="2"/>
  <c r="C569" i="1"/>
  <c r="D569" i="1"/>
  <c r="C568" i="2"/>
  <c r="C570" i="1"/>
  <c r="D570" i="1"/>
  <c r="C569" i="2"/>
  <c r="C571" i="1"/>
  <c r="D571" i="1"/>
  <c r="C570" i="2"/>
  <c r="C572" i="1"/>
  <c r="D572" i="1"/>
  <c r="C571" i="2"/>
  <c r="C573" i="1"/>
  <c r="D573" i="1"/>
  <c r="C572" i="2"/>
  <c r="C574" i="1"/>
  <c r="D574" i="1"/>
  <c r="C573" i="2"/>
  <c r="C575" i="1"/>
  <c r="D575" i="1"/>
  <c r="C574" i="2"/>
  <c r="C576" i="1"/>
  <c r="D576" i="1"/>
  <c r="C575" i="2"/>
  <c r="C577" i="1"/>
  <c r="D577" i="1"/>
  <c r="C576" i="2"/>
  <c r="C578" i="1"/>
  <c r="D578" i="1"/>
  <c r="C577" i="2"/>
  <c r="C579" i="1"/>
  <c r="D579" i="1"/>
  <c r="C578" i="2"/>
  <c r="C580" i="1"/>
  <c r="D580" i="1"/>
  <c r="C579" i="2"/>
  <c r="C581" i="1"/>
  <c r="D581" i="1"/>
  <c r="C580" i="2"/>
  <c r="C582" i="1"/>
  <c r="D582" i="1"/>
  <c r="C581" i="2"/>
  <c r="C583" i="1"/>
  <c r="D583" i="1"/>
  <c r="C582" i="2"/>
  <c r="C584" i="1"/>
  <c r="D584" i="1"/>
  <c r="C583" i="2"/>
  <c r="C585" i="1"/>
  <c r="D585" i="1"/>
  <c r="C584" i="2"/>
  <c r="C586" i="1"/>
  <c r="D586" i="1"/>
  <c r="C585" i="2"/>
  <c r="C587" i="1"/>
  <c r="D587" i="1"/>
  <c r="C586" i="2"/>
  <c r="C588" i="1"/>
  <c r="D588" i="1"/>
  <c r="C587" i="2"/>
  <c r="C589" i="1"/>
  <c r="D589" i="1"/>
  <c r="C588" i="2"/>
  <c r="C590" i="1"/>
  <c r="D590" i="1"/>
  <c r="C589" i="2"/>
  <c r="C591" i="1"/>
  <c r="D591" i="1"/>
  <c r="C590" i="2"/>
  <c r="C592" i="1"/>
  <c r="D592" i="1"/>
  <c r="C591" i="2"/>
  <c r="C593" i="1"/>
  <c r="D593" i="1"/>
  <c r="C592" i="2"/>
  <c r="C594" i="1"/>
  <c r="D594" i="1"/>
  <c r="C593" i="2"/>
  <c r="C595" i="1"/>
  <c r="D595" i="1"/>
  <c r="C594" i="2"/>
  <c r="C596" i="1"/>
  <c r="D596" i="1"/>
  <c r="C595" i="2"/>
  <c r="C597" i="1"/>
  <c r="D597" i="1"/>
  <c r="C596" i="2"/>
  <c r="C598" i="1"/>
  <c r="D598" i="1"/>
  <c r="C597" i="2"/>
  <c r="C599" i="1"/>
  <c r="D599" i="1"/>
  <c r="C598" i="2"/>
  <c r="C600" i="1"/>
  <c r="D600" i="1"/>
  <c r="C599" i="2"/>
  <c r="C601" i="1"/>
  <c r="D601" i="1"/>
  <c r="C600" i="2"/>
  <c r="C602" i="1"/>
  <c r="D602" i="1"/>
  <c r="C601" i="2"/>
  <c r="C603" i="1"/>
  <c r="D603" i="1"/>
  <c r="C602" i="2"/>
  <c r="C604" i="1"/>
  <c r="D604" i="1"/>
  <c r="C603" i="2"/>
  <c r="C605" i="1"/>
  <c r="D605" i="1"/>
  <c r="C604" i="2"/>
  <c r="C606" i="1"/>
  <c r="D606" i="1"/>
  <c r="C605" i="2"/>
  <c r="C607" i="1"/>
  <c r="D607" i="1"/>
  <c r="C606" i="2"/>
  <c r="C608" i="1"/>
  <c r="D608" i="1"/>
  <c r="C607" i="2"/>
  <c r="C609" i="1"/>
  <c r="D609" i="1"/>
  <c r="C608" i="2"/>
  <c r="C610" i="1"/>
  <c r="D610" i="1"/>
  <c r="C609" i="2"/>
  <c r="C611" i="1"/>
  <c r="D611" i="1"/>
  <c r="C610" i="2"/>
  <c r="C612" i="1"/>
  <c r="D612" i="1"/>
  <c r="C611" i="2"/>
  <c r="C613" i="1"/>
  <c r="D613" i="1"/>
  <c r="C612" i="2"/>
  <c r="C614" i="1"/>
  <c r="D614" i="1"/>
  <c r="C613" i="2"/>
  <c r="C615" i="1"/>
  <c r="D615" i="1"/>
  <c r="C614" i="2"/>
  <c r="C616" i="1"/>
  <c r="D616" i="1"/>
  <c r="C615" i="2"/>
  <c r="C617" i="1"/>
  <c r="D617" i="1"/>
  <c r="C616" i="2"/>
  <c r="C618" i="1"/>
  <c r="D618" i="1"/>
  <c r="C617" i="2"/>
  <c r="C619" i="1"/>
  <c r="D619" i="1"/>
  <c r="C618" i="2"/>
  <c r="C620" i="1"/>
  <c r="D620" i="1"/>
  <c r="C619" i="2"/>
  <c r="C621" i="1"/>
  <c r="D621" i="1"/>
  <c r="C620" i="2"/>
  <c r="C622" i="1"/>
  <c r="D622" i="1"/>
  <c r="C621" i="2"/>
  <c r="C623" i="1"/>
  <c r="D623" i="1"/>
  <c r="C622" i="2"/>
  <c r="C624" i="1"/>
  <c r="D624" i="1"/>
  <c r="C623" i="2"/>
  <c r="C625" i="1"/>
  <c r="D625" i="1"/>
  <c r="C624" i="2"/>
  <c r="C626" i="1"/>
  <c r="D626" i="1"/>
  <c r="C625" i="2"/>
  <c r="C627" i="1"/>
  <c r="D627" i="1"/>
  <c r="C626" i="2"/>
  <c r="C628" i="1"/>
  <c r="D628" i="1"/>
  <c r="C627" i="2"/>
  <c r="C629" i="1"/>
  <c r="D629" i="1"/>
  <c r="C628" i="2"/>
  <c r="C630" i="1"/>
  <c r="D630" i="1"/>
  <c r="C629" i="2"/>
  <c r="C631" i="1"/>
  <c r="D631" i="1"/>
  <c r="C630" i="2"/>
  <c r="C632" i="1"/>
  <c r="D632" i="1"/>
  <c r="C631" i="2"/>
  <c r="C633" i="1"/>
  <c r="D633" i="1"/>
  <c r="C632" i="2"/>
  <c r="C634" i="1"/>
  <c r="D634" i="1"/>
  <c r="C633" i="2"/>
  <c r="C635" i="1"/>
  <c r="D635" i="1"/>
  <c r="C634" i="2"/>
  <c r="C636" i="1"/>
  <c r="D636" i="1"/>
  <c r="C635" i="2"/>
  <c r="C637" i="1"/>
  <c r="D637" i="1"/>
  <c r="C636" i="2"/>
  <c r="C638" i="1"/>
  <c r="D638" i="1"/>
  <c r="C637" i="2"/>
  <c r="C639" i="1"/>
  <c r="D639" i="1"/>
  <c r="C638" i="2"/>
  <c r="C640" i="1"/>
  <c r="D640" i="1"/>
  <c r="C639" i="2"/>
  <c r="C641" i="1"/>
  <c r="D641" i="1"/>
  <c r="C640" i="2"/>
  <c r="C642" i="1"/>
  <c r="D642" i="1"/>
  <c r="C641" i="2"/>
  <c r="C643" i="1"/>
  <c r="D643" i="1"/>
  <c r="C642" i="2"/>
  <c r="C644" i="1"/>
  <c r="D644" i="1"/>
  <c r="C643" i="2"/>
  <c r="C645" i="1"/>
  <c r="D645" i="1"/>
  <c r="C644" i="2"/>
  <c r="C646" i="1"/>
  <c r="D646" i="1"/>
  <c r="C645" i="2"/>
  <c r="C647" i="1"/>
  <c r="D647" i="1"/>
  <c r="C646" i="2"/>
  <c r="C648" i="1"/>
  <c r="D648" i="1"/>
  <c r="C647" i="2"/>
  <c r="C649" i="1"/>
  <c r="D649" i="1"/>
  <c r="C648" i="2"/>
  <c r="C650" i="1"/>
  <c r="D650" i="1"/>
  <c r="C649" i="2"/>
  <c r="C651" i="1"/>
  <c r="D651" i="1"/>
  <c r="C650" i="2"/>
  <c r="C652" i="1"/>
  <c r="D652" i="1"/>
  <c r="C651" i="2"/>
  <c r="C653" i="1"/>
  <c r="D653" i="1"/>
  <c r="C652" i="2"/>
  <c r="C654" i="1"/>
  <c r="D654" i="1"/>
  <c r="C653" i="2"/>
  <c r="C655" i="1"/>
  <c r="D655" i="1"/>
  <c r="C654" i="2"/>
  <c r="C656" i="1"/>
  <c r="D656" i="1"/>
  <c r="C655" i="2"/>
  <c r="C657" i="1"/>
  <c r="D657" i="1"/>
  <c r="C656" i="2"/>
  <c r="C658" i="1"/>
  <c r="D658" i="1"/>
  <c r="C657" i="2"/>
  <c r="C659" i="1"/>
  <c r="D659" i="1"/>
  <c r="C658" i="2"/>
  <c r="C660" i="1"/>
  <c r="D660" i="1"/>
  <c r="C659" i="2"/>
  <c r="C661" i="1"/>
  <c r="D661" i="1"/>
  <c r="C660" i="2"/>
  <c r="C662" i="1"/>
  <c r="D662" i="1"/>
  <c r="C661" i="2"/>
  <c r="C663" i="1"/>
  <c r="D663" i="1"/>
  <c r="C662" i="2"/>
  <c r="C664" i="1"/>
  <c r="D664" i="1"/>
  <c r="C663" i="2"/>
  <c r="C665" i="1"/>
  <c r="D665" i="1"/>
  <c r="C664" i="2"/>
  <c r="C666" i="1"/>
  <c r="D666" i="1"/>
  <c r="C665" i="2"/>
  <c r="C667" i="1"/>
  <c r="D667" i="1"/>
  <c r="C666" i="2"/>
  <c r="C668" i="1"/>
  <c r="D668" i="1"/>
  <c r="C667" i="2"/>
  <c r="C669" i="1"/>
  <c r="D669" i="1"/>
  <c r="C668" i="2"/>
  <c r="C670" i="1"/>
  <c r="D670" i="1"/>
  <c r="C669" i="2"/>
  <c r="C671" i="1"/>
  <c r="D671" i="1"/>
  <c r="C670" i="2"/>
  <c r="C672" i="1"/>
  <c r="D672" i="1"/>
  <c r="C671" i="2"/>
  <c r="C673" i="1"/>
  <c r="D673" i="1"/>
  <c r="C672" i="2"/>
  <c r="C674" i="1"/>
  <c r="D674" i="1"/>
  <c r="C673" i="2"/>
  <c r="C675" i="1"/>
  <c r="D675" i="1"/>
  <c r="C674" i="2"/>
  <c r="C676" i="1"/>
  <c r="D676" i="1"/>
  <c r="C675" i="2"/>
  <c r="C677" i="1"/>
  <c r="D677" i="1"/>
  <c r="C676" i="2"/>
  <c r="C678" i="1"/>
  <c r="D678" i="1"/>
  <c r="C677" i="2"/>
  <c r="C679" i="1"/>
  <c r="D679" i="1"/>
  <c r="C678" i="2"/>
  <c r="C680" i="1"/>
  <c r="D680" i="1"/>
  <c r="C679" i="2"/>
  <c r="C681" i="1"/>
  <c r="D681" i="1"/>
  <c r="C680" i="2"/>
  <c r="C682" i="1"/>
  <c r="D682" i="1"/>
  <c r="C681" i="2"/>
  <c r="C683" i="1"/>
  <c r="D683" i="1"/>
  <c r="C682" i="2"/>
  <c r="C684" i="1"/>
  <c r="D684" i="1"/>
  <c r="C683" i="2"/>
  <c r="C685" i="1"/>
  <c r="D685" i="1"/>
  <c r="C684" i="2"/>
  <c r="C686" i="1"/>
  <c r="D686" i="1"/>
  <c r="C685" i="2"/>
  <c r="C687" i="1"/>
  <c r="D687" i="1"/>
  <c r="C686" i="2"/>
  <c r="C688" i="1"/>
  <c r="D688" i="1"/>
  <c r="C687" i="2"/>
  <c r="C689" i="1"/>
  <c r="D689" i="1"/>
  <c r="C688" i="2"/>
  <c r="C690" i="1"/>
  <c r="D690" i="1"/>
  <c r="C689" i="2"/>
  <c r="C691" i="1"/>
  <c r="D691" i="1"/>
  <c r="C690" i="2"/>
  <c r="C692" i="1"/>
  <c r="D692" i="1"/>
  <c r="C691" i="2"/>
  <c r="C693" i="1"/>
  <c r="D693" i="1"/>
  <c r="C692" i="2"/>
  <c r="C694" i="1"/>
  <c r="D694" i="1"/>
  <c r="C693" i="2"/>
  <c r="C695" i="1"/>
  <c r="D695" i="1"/>
  <c r="C694" i="2"/>
  <c r="C696" i="1"/>
  <c r="D696" i="1"/>
  <c r="C695" i="2"/>
  <c r="C697" i="1"/>
  <c r="D697" i="1"/>
  <c r="C696" i="2"/>
  <c r="C698" i="1"/>
  <c r="D698" i="1"/>
  <c r="C697" i="2"/>
  <c r="C699" i="1"/>
  <c r="D699" i="1"/>
  <c r="C698" i="2"/>
  <c r="C700" i="1"/>
  <c r="D700" i="1"/>
  <c r="C699" i="2"/>
  <c r="C701" i="1"/>
  <c r="D701" i="1"/>
  <c r="C700" i="2"/>
  <c r="C702" i="1"/>
  <c r="D702" i="1"/>
  <c r="C701" i="2"/>
  <c r="C703" i="1"/>
  <c r="D703" i="1"/>
  <c r="C702" i="2"/>
  <c r="C704" i="1"/>
  <c r="D704" i="1"/>
  <c r="C703" i="2"/>
  <c r="C705" i="1"/>
  <c r="D705" i="1"/>
  <c r="C704" i="2"/>
  <c r="C706" i="1"/>
  <c r="D706" i="1"/>
  <c r="C705" i="2"/>
  <c r="C707" i="1"/>
  <c r="D707" i="1"/>
  <c r="C706" i="2"/>
  <c r="C708" i="1"/>
  <c r="D708" i="1"/>
  <c r="C707" i="2"/>
  <c r="C709" i="1"/>
  <c r="D709" i="1"/>
  <c r="C708" i="2"/>
  <c r="C710" i="1"/>
  <c r="D710" i="1"/>
  <c r="C709" i="2"/>
  <c r="C711" i="1"/>
  <c r="D711" i="1"/>
  <c r="C710" i="2"/>
  <c r="C712" i="1"/>
  <c r="D712" i="1"/>
  <c r="C711" i="2"/>
  <c r="C713" i="1"/>
  <c r="D713" i="1"/>
  <c r="C712" i="2"/>
  <c r="C714" i="1"/>
  <c r="D714" i="1"/>
  <c r="C713" i="2"/>
  <c r="C715" i="1"/>
  <c r="D715" i="1"/>
  <c r="C714" i="2"/>
  <c r="C716" i="1"/>
  <c r="D716" i="1"/>
  <c r="C715" i="2"/>
  <c r="C717" i="1"/>
  <c r="D717" i="1"/>
  <c r="C716" i="2"/>
  <c r="C718" i="1"/>
  <c r="D718" i="1"/>
  <c r="C717" i="2"/>
  <c r="C719" i="1"/>
  <c r="D719" i="1"/>
  <c r="C718" i="2"/>
  <c r="C720" i="1"/>
  <c r="D720" i="1"/>
  <c r="C719" i="2"/>
  <c r="C721" i="1"/>
  <c r="D721" i="1"/>
  <c r="C720" i="2"/>
  <c r="C722" i="1"/>
  <c r="D722" i="1"/>
  <c r="C721" i="2"/>
  <c r="C723" i="1"/>
  <c r="D723" i="1"/>
  <c r="C722" i="2"/>
  <c r="C724" i="1"/>
  <c r="D724" i="1"/>
  <c r="C723" i="2"/>
  <c r="C725" i="1"/>
  <c r="D725" i="1"/>
  <c r="C724" i="2"/>
  <c r="C726" i="1"/>
  <c r="D726" i="1"/>
  <c r="C725" i="2"/>
  <c r="C727" i="1"/>
  <c r="D727" i="1"/>
  <c r="C726" i="2"/>
  <c r="C728" i="1"/>
  <c r="D728" i="1"/>
  <c r="C727" i="2"/>
  <c r="C729" i="1"/>
  <c r="D729" i="1"/>
  <c r="C728" i="2"/>
  <c r="C730" i="1"/>
  <c r="D730" i="1"/>
  <c r="C729" i="2"/>
  <c r="C731" i="1"/>
  <c r="D731" i="1"/>
  <c r="C730" i="2"/>
  <c r="C732" i="1"/>
  <c r="D732" i="1"/>
  <c r="C731" i="2"/>
  <c r="C733" i="1"/>
  <c r="D733" i="1"/>
  <c r="C732" i="2"/>
  <c r="C734" i="1"/>
  <c r="D734" i="1"/>
  <c r="C733" i="2"/>
  <c r="C735" i="1"/>
  <c r="D735" i="1"/>
  <c r="C734" i="2"/>
  <c r="C736" i="1"/>
  <c r="D736" i="1"/>
  <c r="C735" i="2"/>
  <c r="C737" i="1"/>
  <c r="D737" i="1"/>
  <c r="C736" i="2"/>
  <c r="C738" i="1"/>
  <c r="D738" i="1"/>
  <c r="C737" i="2"/>
  <c r="C739" i="1"/>
  <c r="D739" i="1"/>
  <c r="C738" i="2"/>
  <c r="C740" i="1"/>
  <c r="D740" i="1"/>
  <c r="C739" i="2"/>
  <c r="C741" i="1"/>
  <c r="D741" i="1"/>
  <c r="C740" i="2"/>
  <c r="C742" i="1"/>
  <c r="D742" i="1"/>
  <c r="C741" i="2"/>
  <c r="C743" i="1"/>
  <c r="D743" i="1"/>
  <c r="C742" i="2"/>
  <c r="C744" i="1"/>
  <c r="D744" i="1"/>
  <c r="C743" i="2"/>
  <c r="C745" i="1"/>
  <c r="D745" i="1"/>
  <c r="C744" i="2"/>
  <c r="C746" i="1"/>
  <c r="D746" i="1"/>
  <c r="C745" i="2"/>
  <c r="C747" i="1"/>
  <c r="D747" i="1"/>
  <c r="C746" i="2"/>
  <c r="C748" i="1"/>
  <c r="D748" i="1"/>
  <c r="C747" i="2"/>
  <c r="C749" i="1"/>
  <c r="D749" i="1"/>
  <c r="C748" i="2"/>
  <c r="C750" i="1"/>
  <c r="D750" i="1"/>
  <c r="C749" i="2"/>
  <c r="C751" i="1"/>
  <c r="D751" i="1"/>
  <c r="C750" i="2"/>
  <c r="C752" i="1"/>
  <c r="D752" i="1"/>
  <c r="C751" i="2"/>
  <c r="C753" i="1"/>
  <c r="D753" i="1"/>
  <c r="C752" i="2"/>
  <c r="C754" i="1"/>
  <c r="D754" i="1"/>
  <c r="C753" i="2"/>
  <c r="C755" i="1"/>
  <c r="D755" i="1"/>
  <c r="C754" i="2"/>
  <c r="C756" i="1"/>
  <c r="D756" i="1"/>
  <c r="C755" i="2"/>
  <c r="C757" i="1"/>
  <c r="D757" i="1"/>
  <c r="C756" i="2"/>
  <c r="C758" i="1"/>
  <c r="D758" i="1"/>
  <c r="C757" i="2"/>
  <c r="C759" i="1"/>
  <c r="D759" i="1"/>
  <c r="C758" i="2"/>
  <c r="C760" i="1"/>
  <c r="D760" i="1"/>
  <c r="C759" i="2"/>
  <c r="C761" i="1"/>
  <c r="D761" i="1"/>
  <c r="C760" i="2"/>
  <c r="C762" i="1"/>
  <c r="D762" i="1"/>
  <c r="C761" i="2"/>
  <c r="C763" i="1"/>
  <c r="D763" i="1"/>
  <c r="C762" i="2"/>
  <c r="C764" i="1"/>
  <c r="D764" i="1"/>
  <c r="C763" i="2"/>
  <c r="C765" i="1"/>
  <c r="D765" i="1"/>
  <c r="C764" i="2"/>
  <c r="C766" i="1"/>
  <c r="D766" i="1"/>
  <c r="C765" i="2"/>
  <c r="C767" i="1"/>
  <c r="D767" i="1"/>
  <c r="C766" i="2"/>
  <c r="C768" i="1"/>
  <c r="D768" i="1"/>
  <c r="C767" i="2"/>
  <c r="C769" i="1"/>
  <c r="D769" i="1"/>
  <c r="C768" i="2"/>
  <c r="C770" i="1"/>
  <c r="D770" i="1"/>
  <c r="C769" i="2"/>
  <c r="C771" i="1"/>
  <c r="D771" i="1"/>
  <c r="C770" i="2"/>
  <c r="C772" i="1"/>
  <c r="D772" i="1"/>
  <c r="C771" i="2"/>
  <c r="C773" i="1"/>
  <c r="D773" i="1"/>
  <c r="C772" i="2"/>
  <c r="C774" i="1"/>
  <c r="D774" i="1"/>
  <c r="C773" i="2"/>
  <c r="C775" i="1"/>
  <c r="D775" i="1"/>
  <c r="C774" i="2"/>
  <c r="C776" i="1"/>
  <c r="D776" i="1"/>
  <c r="C775" i="2"/>
  <c r="C777" i="1"/>
  <c r="D777" i="1"/>
  <c r="C776" i="2"/>
  <c r="C778" i="1"/>
  <c r="D778" i="1"/>
  <c r="C777" i="2"/>
  <c r="C779" i="1"/>
  <c r="D779" i="1"/>
  <c r="C778" i="2"/>
  <c r="C780" i="1"/>
  <c r="D780" i="1"/>
  <c r="C779" i="2"/>
  <c r="C781" i="1"/>
  <c r="D781" i="1"/>
  <c r="C780" i="2"/>
  <c r="C782" i="1"/>
  <c r="D782" i="1"/>
  <c r="C781" i="2"/>
  <c r="C783" i="1"/>
  <c r="D783" i="1"/>
  <c r="C782" i="2"/>
  <c r="C784" i="1"/>
  <c r="D784" i="1"/>
  <c r="C783" i="2"/>
  <c r="C785" i="1"/>
  <c r="D785" i="1"/>
  <c r="C784" i="2"/>
  <c r="C786" i="1"/>
  <c r="D786" i="1"/>
  <c r="C785" i="2"/>
  <c r="C787" i="1"/>
  <c r="D787" i="1"/>
  <c r="C786" i="2"/>
  <c r="C788" i="1"/>
  <c r="D788" i="1"/>
  <c r="C787" i="2"/>
  <c r="C789" i="1"/>
  <c r="D789" i="1"/>
  <c r="C788" i="2"/>
  <c r="C790" i="1"/>
  <c r="D790" i="1"/>
  <c r="C789" i="2"/>
  <c r="C791" i="1"/>
  <c r="D791" i="1"/>
  <c r="C790" i="2"/>
  <c r="C792" i="1"/>
  <c r="D792" i="1"/>
  <c r="C791" i="2"/>
  <c r="C793" i="1"/>
  <c r="D793" i="1"/>
  <c r="C792" i="2"/>
  <c r="C794" i="1"/>
  <c r="D794" i="1"/>
  <c r="C793" i="2"/>
  <c r="C795" i="1"/>
  <c r="D795" i="1"/>
  <c r="C794" i="2"/>
  <c r="C796" i="1"/>
  <c r="D796" i="1"/>
  <c r="C795" i="2"/>
  <c r="C797" i="1"/>
  <c r="D797" i="1"/>
  <c r="C796" i="2"/>
  <c r="C798" i="1"/>
  <c r="D798" i="1"/>
  <c r="C797" i="2"/>
  <c r="C799" i="1"/>
  <c r="D799" i="1"/>
  <c r="C798" i="2"/>
  <c r="C800" i="1"/>
  <c r="D800" i="1"/>
  <c r="C799" i="2"/>
  <c r="C801" i="1"/>
  <c r="D801" i="1"/>
  <c r="C800" i="2"/>
  <c r="C802" i="1"/>
  <c r="D802" i="1"/>
  <c r="C801" i="2"/>
  <c r="C803" i="1"/>
  <c r="D803" i="1"/>
  <c r="C802" i="2"/>
  <c r="C804" i="1"/>
  <c r="D804" i="1"/>
  <c r="C803" i="2"/>
  <c r="C805" i="1"/>
  <c r="D805" i="1"/>
  <c r="C804" i="2"/>
  <c r="C806" i="1"/>
  <c r="D806" i="1"/>
  <c r="C805" i="2"/>
  <c r="C807" i="1"/>
  <c r="D807" i="1"/>
  <c r="C806" i="2"/>
  <c r="C808" i="1"/>
  <c r="D808" i="1"/>
  <c r="C807" i="2"/>
  <c r="C809" i="1"/>
  <c r="D809" i="1"/>
  <c r="C808" i="2"/>
  <c r="C810" i="1"/>
  <c r="D810" i="1"/>
  <c r="C809" i="2"/>
  <c r="C811" i="1"/>
  <c r="D811" i="1"/>
  <c r="C810" i="2"/>
  <c r="C812" i="1"/>
  <c r="D812" i="1"/>
  <c r="C811" i="2"/>
  <c r="C813" i="1"/>
  <c r="D813" i="1"/>
  <c r="C812" i="2"/>
  <c r="C814" i="1"/>
  <c r="D814" i="1"/>
  <c r="C813" i="2"/>
  <c r="C815" i="1"/>
  <c r="D815" i="1"/>
  <c r="C814" i="2"/>
  <c r="C816" i="1"/>
  <c r="D816" i="1"/>
  <c r="C815" i="2"/>
  <c r="C817" i="1"/>
  <c r="D817" i="1"/>
  <c r="C816" i="2"/>
  <c r="C818" i="1"/>
  <c r="D818" i="1"/>
  <c r="C817" i="2"/>
  <c r="C819" i="1"/>
  <c r="D819" i="1"/>
  <c r="C818" i="2"/>
  <c r="C820" i="1"/>
  <c r="D820" i="1"/>
  <c r="C819" i="2"/>
  <c r="C821" i="1"/>
  <c r="D821" i="1"/>
  <c r="C820" i="2"/>
  <c r="C822" i="1"/>
  <c r="D822" i="1"/>
  <c r="C821" i="2"/>
  <c r="C823" i="1"/>
  <c r="D823" i="1"/>
  <c r="C822" i="2"/>
  <c r="C824" i="1"/>
  <c r="D824" i="1"/>
  <c r="C823" i="2"/>
  <c r="C825" i="1"/>
  <c r="D825" i="1"/>
  <c r="C824" i="2"/>
  <c r="C826" i="1"/>
  <c r="D826" i="1"/>
  <c r="C825" i="2"/>
  <c r="C827" i="1"/>
  <c r="D827" i="1"/>
  <c r="C826" i="2"/>
  <c r="C828" i="1"/>
  <c r="D828" i="1"/>
  <c r="C827" i="2"/>
  <c r="C829" i="1"/>
  <c r="D829" i="1"/>
  <c r="C828" i="2"/>
  <c r="C830" i="1"/>
  <c r="D830" i="1"/>
  <c r="C829" i="2"/>
  <c r="C831" i="1"/>
  <c r="D831" i="1"/>
  <c r="C830" i="2"/>
  <c r="C832" i="1"/>
  <c r="D832" i="1"/>
  <c r="C831" i="2"/>
  <c r="C833" i="1"/>
  <c r="D833" i="1"/>
  <c r="C832" i="2"/>
  <c r="C834" i="1"/>
  <c r="D834" i="1"/>
  <c r="C833" i="2"/>
  <c r="C835" i="1"/>
  <c r="D835" i="1"/>
  <c r="C834" i="2"/>
  <c r="C836" i="1"/>
  <c r="D836" i="1"/>
  <c r="C835" i="2"/>
  <c r="C837" i="1"/>
  <c r="D837" i="1"/>
  <c r="C836" i="2"/>
  <c r="C838" i="1"/>
  <c r="D838" i="1"/>
  <c r="C837" i="2"/>
  <c r="C839" i="1"/>
  <c r="D839" i="1"/>
  <c r="C838" i="2"/>
  <c r="C840" i="1"/>
  <c r="D840" i="1"/>
  <c r="C839" i="2"/>
  <c r="C841" i="1"/>
  <c r="D841" i="1"/>
  <c r="C840" i="2"/>
  <c r="C842" i="1"/>
  <c r="D842" i="1"/>
  <c r="C841" i="2"/>
  <c r="C843" i="1"/>
  <c r="D843" i="1"/>
  <c r="C842" i="2"/>
  <c r="C844" i="1"/>
  <c r="D844" i="1"/>
  <c r="C843" i="2"/>
  <c r="C845" i="1"/>
  <c r="D845" i="1"/>
  <c r="C844" i="2"/>
  <c r="C846" i="1"/>
  <c r="D846" i="1"/>
  <c r="C845" i="2"/>
  <c r="C847" i="1"/>
  <c r="D847" i="1"/>
  <c r="C846" i="2"/>
  <c r="C848" i="1"/>
  <c r="D848" i="1"/>
  <c r="C847" i="2"/>
  <c r="C849" i="1"/>
  <c r="D849" i="1"/>
  <c r="C848" i="2"/>
  <c r="C850" i="1"/>
  <c r="D850" i="1"/>
  <c r="C849" i="2"/>
  <c r="C851" i="1"/>
  <c r="D851" i="1"/>
  <c r="C850" i="2"/>
  <c r="C852" i="1"/>
  <c r="D852" i="1"/>
  <c r="C851" i="2"/>
  <c r="C853" i="1"/>
  <c r="D853" i="1"/>
  <c r="C852" i="2"/>
  <c r="C854" i="1"/>
  <c r="D854" i="1"/>
  <c r="C853" i="2"/>
  <c r="C855" i="1"/>
  <c r="D855" i="1"/>
  <c r="C854" i="2"/>
  <c r="C856" i="1"/>
  <c r="D856" i="1"/>
  <c r="C855" i="2"/>
  <c r="C857" i="1"/>
  <c r="D857" i="1"/>
  <c r="C856" i="2"/>
  <c r="C858" i="1"/>
  <c r="D858" i="1"/>
  <c r="C857" i="2"/>
  <c r="C859" i="1"/>
  <c r="D859" i="1"/>
  <c r="C858" i="2"/>
  <c r="C860" i="1"/>
  <c r="D860" i="1"/>
  <c r="C859" i="2"/>
  <c r="C861" i="1"/>
  <c r="D861" i="1"/>
  <c r="C860" i="2"/>
  <c r="C862" i="1"/>
  <c r="D862" i="1"/>
  <c r="C861" i="2"/>
  <c r="C863" i="1"/>
  <c r="D863" i="1"/>
  <c r="C862" i="2"/>
  <c r="C864" i="1"/>
  <c r="D864" i="1"/>
  <c r="C863" i="2"/>
  <c r="C865" i="1"/>
  <c r="D865" i="1"/>
  <c r="C864" i="2"/>
  <c r="C866" i="1"/>
  <c r="D866" i="1"/>
  <c r="C865" i="2"/>
  <c r="C867" i="1"/>
  <c r="D867" i="1"/>
  <c r="C866" i="2"/>
  <c r="C868" i="1"/>
  <c r="D868" i="1"/>
  <c r="C867" i="2"/>
  <c r="C869" i="1"/>
  <c r="D869" i="1"/>
  <c r="C868" i="2"/>
  <c r="C870" i="1"/>
  <c r="D870" i="1"/>
  <c r="C869" i="2"/>
  <c r="C871" i="1"/>
  <c r="D871" i="1"/>
  <c r="C870" i="2"/>
  <c r="C872" i="1"/>
  <c r="D872" i="1"/>
  <c r="C871" i="2"/>
  <c r="C873" i="1"/>
  <c r="D873" i="1"/>
  <c r="C872" i="2"/>
  <c r="C874" i="1"/>
  <c r="D874" i="1"/>
  <c r="C873" i="2"/>
  <c r="C875" i="1"/>
  <c r="D875" i="1"/>
  <c r="C874" i="2"/>
  <c r="C876" i="1"/>
  <c r="D876" i="1"/>
  <c r="C875" i="2"/>
  <c r="C877" i="1"/>
  <c r="D877" i="1"/>
  <c r="C876" i="2"/>
  <c r="C878" i="1"/>
  <c r="D878" i="1"/>
  <c r="C877" i="2"/>
  <c r="C879" i="1"/>
  <c r="D879" i="1"/>
  <c r="C878" i="2"/>
  <c r="C880" i="1"/>
  <c r="D880" i="1"/>
  <c r="C879" i="2"/>
  <c r="C881" i="1"/>
  <c r="D881" i="1"/>
  <c r="C880" i="2"/>
  <c r="C882" i="1"/>
  <c r="D882" i="1"/>
  <c r="C881" i="2"/>
  <c r="C883" i="1"/>
  <c r="D883" i="1"/>
  <c r="C882" i="2"/>
  <c r="C884" i="1"/>
  <c r="D884" i="1"/>
  <c r="C883" i="2"/>
  <c r="C885" i="1"/>
  <c r="D885" i="1"/>
  <c r="C884" i="2"/>
  <c r="C886" i="1"/>
  <c r="D886" i="1"/>
  <c r="C885" i="2"/>
  <c r="C887" i="1"/>
  <c r="D887" i="1"/>
  <c r="C886" i="2"/>
  <c r="C888" i="1"/>
  <c r="D888" i="1"/>
  <c r="C887" i="2"/>
  <c r="C889" i="1"/>
  <c r="D889" i="1"/>
  <c r="C888" i="2"/>
  <c r="C890" i="1"/>
  <c r="D890" i="1"/>
  <c r="C889" i="2"/>
  <c r="C891" i="1"/>
  <c r="D891" i="1"/>
  <c r="C890" i="2"/>
  <c r="C892" i="1"/>
  <c r="D892" i="1"/>
  <c r="C891" i="2"/>
  <c r="C893" i="1"/>
  <c r="D893" i="1"/>
  <c r="C892" i="2"/>
  <c r="C894" i="1"/>
  <c r="D894" i="1"/>
  <c r="C893" i="2"/>
  <c r="C895" i="1"/>
  <c r="D895" i="1"/>
  <c r="C894" i="2"/>
  <c r="C896" i="1"/>
  <c r="D896" i="1"/>
  <c r="C895" i="2"/>
  <c r="C897" i="1"/>
  <c r="D897" i="1"/>
  <c r="C896" i="2"/>
  <c r="C898" i="1"/>
  <c r="D898" i="1"/>
  <c r="C897" i="2"/>
  <c r="C899" i="1"/>
  <c r="D899" i="1"/>
  <c r="C898" i="2"/>
  <c r="C900" i="1"/>
  <c r="D900" i="1"/>
  <c r="C899" i="2"/>
  <c r="C901" i="1"/>
  <c r="D901" i="1"/>
  <c r="C900" i="2"/>
  <c r="C902" i="1"/>
  <c r="D902" i="1"/>
  <c r="C901" i="2"/>
  <c r="C903" i="1"/>
  <c r="D903" i="1"/>
  <c r="C902" i="2"/>
  <c r="C904" i="1"/>
  <c r="D904" i="1"/>
  <c r="C903" i="2"/>
  <c r="C905" i="1"/>
  <c r="D905" i="1"/>
  <c r="C904" i="2"/>
  <c r="C906" i="1"/>
  <c r="D906" i="1"/>
  <c r="C905" i="2"/>
  <c r="C907" i="1"/>
  <c r="D907" i="1"/>
  <c r="C906" i="2"/>
  <c r="C908" i="1"/>
  <c r="D908" i="1"/>
  <c r="C907" i="2"/>
  <c r="C909" i="1"/>
  <c r="D909" i="1"/>
  <c r="C908" i="2"/>
  <c r="C910" i="1"/>
  <c r="D910" i="1"/>
  <c r="C909" i="2"/>
  <c r="C911" i="1"/>
  <c r="D911" i="1"/>
  <c r="C910" i="2"/>
  <c r="C912" i="1"/>
  <c r="D912" i="1"/>
  <c r="C911" i="2"/>
  <c r="C913" i="1"/>
  <c r="D913" i="1"/>
  <c r="C912" i="2"/>
  <c r="C914" i="1"/>
  <c r="D914" i="1"/>
  <c r="C913" i="2"/>
  <c r="C915" i="1"/>
  <c r="D915" i="1"/>
  <c r="C914" i="2"/>
  <c r="C916" i="1"/>
  <c r="D916" i="1"/>
  <c r="C915" i="2"/>
  <c r="C917" i="1"/>
  <c r="D917" i="1"/>
  <c r="C916" i="2"/>
  <c r="C918" i="1"/>
  <c r="D918" i="1"/>
  <c r="C917" i="2"/>
  <c r="C919" i="1"/>
  <c r="D919" i="1"/>
  <c r="C918" i="2"/>
  <c r="C920" i="1"/>
  <c r="D920" i="1"/>
  <c r="C919" i="2"/>
  <c r="C921" i="1"/>
  <c r="D921" i="1"/>
  <c r="C920" i="2"/>
  <c r="C922" i="1"/>
  <c r="D922" i="1"/>
  <c r="C921" i="2"/>
  <c r="C923" i="1"/>
  <c r="D923" i="1"/>
  <c r="C922" i="2"/>
  <c r="C924" i="1"/>
  <c r="D924" i="1"/>
  <c r="C923" i="2"/>
  <c r="C925" i="1"/>
  <c r="D925" i="1"/>
  <c r="C924" i="2"/>
  <c r="C926" i="1"/>
  <c r="D926" i="1"/>
  <c r="C925" i="2"/>
  <c r="C927" i="1"/>
  <c r="D927" i="1"/>
  <c r="C926" i="2"/>
  <c r="C928" i="1"/>
  <c r="D928" i="1"/>
  <c r="C927" i="2"/>
  <c r="C929" i="1"/>
  <c r="D929" i="1"/>
  <c r="C928" i="2"/>
  <c r="C930" i="1"/>
  <c r="D930" i="1"/>
  <c r="C929" i="2"/>
  <c r="C931" i="1"/>
  <c r="D931" i="1"/>
  <c r="C930" i="2"/>
  <c r="C932" i="1"/>
  <c r="D932" i="1"/>
  <c r="C931" i="2"/>
  <c r="C933" i="1"/>
  <c r="D933" i="1"/>
  <c r="C932" i="2"/>
  <c r="C934" i="1"/>
  <c r="D934" i="1"/>
  <c r="C933" i="2"/>
  <c r="C935" i="1"/>
  <c r="D935" i="1"/>
  <c r="C934" i="2"/>
  <c r="C936" i="1"/>
  <c r="D936" i="1"/>
  <c r="C935" i="2"/>
  <c r="C937" i="1"/>
  <c r="D937" i="1"/>
  <c r="C936" i="2"/>
  <c r="C938" i="1"/>
  <c r="D938" i="1"/>
  <c r="C937" i="2"/>
  <c r="C939" i="1"/>
  <c r="D939" i="1"/>
  <c r="C938" i="2"/>
  <c r="C940" i="1"/>
  <c r="D940" i="1"/>
  <c r="C939" i="2"/>
  <c r="C941" i="1"/>
  <c r="D941" i="1"/>
  <c r="C940" i="2"/>
  <c r="C942" i="1"/>
  <c r="D942" i="1"/>
  <c r="C941" i="2"/>
  <c r="C943" i="1"/>
  <c r="D943" i="1"/>
  <c r="C942" i="2"/>
  <c r="C944" i="1"/>
  <c r="D944" i="1"/>
  <c r="C943" i="2"/>
  <c r="C945" i="1"/>
  <c r="D945" i="1"/>
  <c r="C944" i="2"/>
  <c r="C946" i="1"/>
  <c r="D946" i="1"/>
  <c r="C945" i="2"/>
  <c r="C947" i="1"/>
  <c r="D947" i="1"/>
  <c r="C946" i="2"/>
  <c r="C948" i="1"/>
  <c r="D948" i="1"/>
  <c r="C947" i="2"/>
  <c r="C949" i="1"/>
  <c r="D949" i="1"/>
  <c r="C948" i="2"/>
  <c r="C950" i="1"/>
  <c r="D950" i="1"/>
  <c r="C949" i="2"/>
  <c r="C951" i="1"/>
  <c r="D951" i="1"/>
  <c r="C950" i="2"/>
  <c r="C952" i="1"/>
  <c r="D952" i="1"/>
  <c r="C951" i="2"/>
  <c r="C953" i="1"/>
  <c r="D953" i="1"/>
  <c r="C952" i="2"/>
  <c r="C954" i="1"/>
  <c r="D954" i="1"/>
  <c r="C953" i="2"/>
  <c r="C955" i="1"/>
  <c r="D955" i="1"/>
  <c r="C954" i="2"/>
  <c r="C956" i="1"/>
  <c r="D956" i="1"/>
  <c r="C955" i="2"/>
  <c r="C957" i="1"/>
  <c r="D957" i="1"/>
  <c r="C956" i="2"/>
  <c r="C958" i="1"/>
  <c r="D958" i="1"/>
  <c r="C957" i="2"/>
  <c r="C959" i="1"/>
  <c r="D959" i="1"/>
  <c r="C958" i="2"/>
  <c r="C960" i="1"/>
  <c r="D960" i="1"/>
  <c r="C959" i="2"/>
  <c r="C961" i="1"/>
  <c r="D961" i="1"/>
  <c r="C960" i="2"/>
  <c r="C962" i="1"/>
  <c r="D962" i="1"/>
  <c r="C961" i="2"/>
  <c r="C963" i="1"/>
  <c r="D963" i="1"/>
  <c r="C962" i="2"/>
  <c r="C964" i="1"/>
  <c r="D964" i="1"/>
  <c r="C963" i="2"/>
  <c r="C965" i="1"/>
  <c r="D965" i="1"/>
  <c r="C964" i="2"/>
  <c r="C966" i="1"/>
  <c r="D966" i="1"/>
  <c r="C965" i="2"/>
  <c r="C967" i="1"/>
  <c r="D967" i="1"/>
  <c r="C966" i="2"/>
  <c r="C968" i="1"/>
  <c r="D968" i="1"/>
  <c r="C967" i="2"/>
  <c r="C969" i="1"/>
  <c r="D969" i="1"/>
  <c r="C968" i="2"/>
  <c r="C970" i="1"/>
  <c r="D970" i="1"/>
  <c r="C969" i="2"/>
  <c r="C971" i="1"/>
  <c r="D971" i="1"/>
  <c r="C970" i="2"/>
  <c r="C972" i="1"/>
  <c r="D972" i="1"/>
  <c r="C971" i="2"/>
  <c r="C973" i="1"/>
  <c r="D973" i="1"/>
  <c r="C972" i="2"/>
  <c r="C974" i="1"/>
  <c r="D974" i="1"/>
  <c r="C973" i="2"/>
  <c r="C975" i="1"/>
  <c r="D975" i="1"/>
  <c r="C974" i="2"/>
  <c r="C976" i="1"/>
  <c r="D976" i="1"/>
  <c r="C975" i="2"/>
  <c r="C977" i="1"/>
  <c r="D977" i="1"/>
  <c r="C976" i="2"/>
  <c r="C978" i="1"/>
  <c r="D978" i="1"/>
  <c r="C977" i="2"/>
  <c r="C979" i="1"/>
  <c r="D979" i="1"/>
  <c r="C978" i="2"/>
  <c r="C980" i="1"/>
  <c r="D980" i="1"/>
  <c r="C979" i="2"/>
  <c r="C981" i="1"/>
  <c r="D981" i="1"/>
  <c r="C980" i="2"/>
  <c r="C982" i="1"/>
  <c r="D982" i="1"/>
  <c r="C981" i="2"/>
  <c r="C983" i="1"/>
  <c r="D983" i="1"/>
  <c r="C982" i="2"/>
  <c r="C984" i="1"/>
  <c r="D984" i="1"/>
  <c r="C983" i="2"/>
  <c r="C985" i="1"/>
  <c r="D985" i="1"/>
  <c r="C984" i="2"/>
  <c r="C986" i="1"/>
  <c r="D986" i="1"/>
  <c r="C985" i="2"/>
  <c r="C987" i="1"/>
  <c r="D987" i="1"/>
  <c r="C986" i="2"/>
  <c r="C988" i="1"/>
  <c r="D988" i="1"/>
  <c r="C987" i="2"/>
  <c r="C989" i="1"/>
  <c r="D989" i="1"/>
  <c r="C988" i="2"/>
  <c r="C990" i="1"/>
  <c r="D990" i="1"/>
  <c r="C989" i="2"/>
  <c r="C991" i="1"/>
  <c r="D991" i="1"/>
  <c r="C990" i="2"/>
  <c r="C992" i="1"/>
  <c r="D992" i="1"/>
  <c r="C991" i="2"/>
  <c r="C993" i="1"/>
  <c r="D993" i="1"/>
  <c r="C992" i="2"/>
  <c r="C994" i="1"/>
  <c r="D994" i="1"/>
  <c r="C993" i="2"/>
  <c r="C995" i="1"/>
  <c r="D995" i="1"/>
  <c r="C994" i="2"/>
  <c r="C996" i="1"/>
  <c r="D996" i="1"/>
  <c r="C995" i="2"/>
  <c r="C997" i="1"/>
  <c r="D997" i="1"/>
  <c r="C996" i="2"/>
  <c r="C998" i="1"/>
  <c r="D998" i="1"/>
  <c r="C997" i="2"/>
  <c r="C999" i="1"/>
  <c r="D999" i="1"/>
  <c r="C998" i="2"/>
  <c r="C1000" i="1"/>
  <c r="D1000" i="1"/>
  <c r="C999" i="2"/>
  <c r="C1001" i="1"/>
  <c r="D1001" i="1"/>
  <c r="C1000" i="2"/>
  <c r="C1002" i="1"/>
  <c r="D1002" i="1"/>
  <c r="C1001" i="2"/>
  <c r="C1003" i="1"/>
  <c r="D1003" i="1"/>
  <c r="C1002" i="2"/>
  <c r="C1004" i="1"/>
  <c r="D1004" i="1"/>
  <c r="C1003" i="2"/>
  <c r="C1005" i="1"/>
  <c r="D1005" i="1"/>
  <c r="C1004" i="2"/>
  <c r="C1006" i="1"/>
  <c r="D1006" i="1"/>
  <c r="C1005" i="2"/>
  <c r="C1007" i="1"/>
  <c r="D1007" i="1"/>
  <c r="C1006" i="2"/>
  <c r="C1008" i="1"/>
  <c r="D1008" i="1"/>
  <c r="C1007" i="2"/>
  <c r="C1009" i="1"/>
  <c r="D1009" i="1"/>
  <c r="C1008" i="2"/>
  <c r="C1010" i="1"/>
  <c r="D1010" i="1"/>
  <c r="C1009" i="2"/>
  <c r="C1011" i="1"/>
  <c r="D1011" i="1"/>
  <c r="C1010" i="2"/>
  <c r="C1012" i="1"/>
  <c r="D1012" i="1"/>
  <c r="C1011" i="2"/>
  <c r="C1013" i="1"/>
  <c r="D1013" i="1"/>
  <c r="C1012" i="2"/>
  <c r="C1014" i="1"/>
  <c r="D1014" i="1"/>
  <c r="C1013" i="2"/>
  <c r="C1015" i="1"/>
  <c r="D1015" i="1"/>
  <c r="C1014" i="2"/>
  <c r="C1016" i="1"/>
  <c r="D1016" i="1"/>
  <c r="C1015" i="2"/>
  <c r="C1017" i="1"/>
  <c r="D1017" i="1"/>
  <c r="C1016" i="2"/>
  <c r="C1018" i="1"/>
  <c r="D1018" i="1"/>
  <c r="C1017" i="2"/>
  <c r="C1019" i="1"/>
  <c r="D1019" i="1"/>
  <c r="C1018" i="2"/>
  <c r="C1020" i="1"/>
  <c r="D1020" i="1"/>
  <c r="C1019" i="2"/>
  <c r="C1021" i="1"/>
  <c r="D1021" i="1"/>
  <c r="C1020" i="2"/>
  <c r="C1022" i="1"/>
  <c r="D1022" i="1"/>
  <c r="C1021" i="2"/>
  <c r="C1023" i="1"/>
  <c r="D1023" i="1"/>
  <c r="C1022" i="2"/>
  <c r="C1024" i="1"/>
  <c r="D1024" i="1"/>
  <c r="C1023" i="2"/>
  <c r="C1025" i="1"/>
  <c r="D1025" i="1"/>
  <c r="C1024" i="2"/>
  <c r="C1026" i="1"/>
  <c r="D1026" i="1"/>
  <c r="C1025" i="2"/>
  <c r="C1027" i="1"/>
  <c r="D1027" i="1"/>
  <c r="C1026" i="2"/>
  <c r="C1028" i="1"/>
  <c r="D1028" i="1"/>
  <c r="C1027" i="2"/>
  <c r="C1029" i="1"/>
  <c r="D1029" i="1"/>
  <c r="C1028" i="2"/>
  <c r="C1030" i="1"/>
  <c r="D1030" i="1"/>
  <c r="C1029" i="2"/>
  <c r="C1031" i="1"/>
  <c r="D1031" i="1"/>
  <c r="C1030" i="2"/>
  <c r="C1032" i="1"/>
  <c r="D1032" i="1"/>
  <c r="C1031" i="2"/>
  <c r="C1033" i="1"/>
  <c r="D1033" i="1"/>
  <c r="C1032" i="2"/>
  <c r="C1034" i="1"/>
  <c r="D1034" i="1"/>
  <c r="C1033" i="2"/>
  <c r="C1035" i="1"/>
  <c r="D1035" i="1"/>
  <c r="C1034" i="2"/>
  <c r="C1036" i="1"/>
  <c r="D1036" i="1"/>
  <c r="C1035" i="2"/>
  <c r="C1037" i="1"/>
  <c r="D1037" i="1"/>
  <c r="C1036" i="2"/>
  <c r="C1038" i="1"/>
  <c r="D1038" i="1"/>
  <c r="C1037" i="2"/>
  <c r="C1039" i="1"/>
  <c r="D1039" i="1"/>
  <c r="C1038" i="2"/>
  <c r="C1040" i="1"/>
  <c r="D1040" i="1"/>
  <c r="C1039" i="2"/>
  <c r="C1041" i="1"/>
  <c r="D1041" i="1"/>
  <c r="C1040" i="2"/>
  <c r="C1042" i="1"/>
  <c r="D1042" i="1"/>
  <c r="C1041" i="2"/>
  <c r="C1043" i="1"/>
  <c r="D1043" i="1"/>
  <c r="C1042" i="2"/>
  <c r="C1044" i="1"/>
  <c r="D1044" i="1"/>
  <c r="C1043" i="2"/>
  <c r="C1045" i="1"/>
  <c r="D1045" i="1"/>
  <c r="C1044" i="2"/>
  <c r="C1046" i="1"/>
  <c r="D1046" i="1"/>
  <c r="C1045" i="2"/>
  <c r="C1047" i="1"/>
  <c r="D1047" i="1"/>
  <c r="C1046" i="2"/>
  <c r="C1048" i="1"/>
  <c r="D1048" i="1"/>
  <c r="C1047" i="2"/>
  <c r="C1049" i="1"/>
  <c r="D1049" i="1"/>
  <c r="C1048" i="2"/>
  <c r="C1050" i="1"/>
  <c r="D1050" i="1"/>
  <c r="C1049" i="2"/>
  <c r="C1051" i="1"/>
  <c r="D1051" i="1"/>
  <c r="C1050" i="2"/>
  <c r="C1052" i="1"/>
  <c r="D1052" i="1"/>
  <c r="C1051" i="2"/>
  <c r="C1053" i="1"/>
  <c r="D1053" i="1"/>
  <c r="C1052" i="2"/>
  <c r="C1054" i="1"/>
  <c r="D1054" i="1"/>
  <c r="C1053" i="2"/>
  <c r="C1055" i="1"/>
  <c r="D1055" i="1"/>
  <c r="C1054" i="2"/>
  <c r="C1056" i="1"/>
  <c r="D1056" i="1"/>
  <c r="C1055" i="2"/>
  <c r="C1057" i="1"/>
  <c r="D1057" i="1"/>
  <c r="C1056" i="2"/>
  <c r="C1058" i="1"/>
  <c r="D1058" i="1"/>
  <c r="C1057" i="2"/>
  <c r="C1059" i="1"/>
  <c r="D1059" i="1"/>
  <c r="C1058" i="2"/>
  <c r="C1060" i="1"/>
  <c r="D1060" i="1"/>
  <c r="C1059" i="2"/>
  <c r="C1061" i="1"/>
  <c r="D1061" i="1"/>
  <c r="C1060" i="2"/>
  <c r="C1062" i="1"/>
  <c r="D1062" i="1"/>
  <c r="C1061" i="2"/>
  <c r="C1063" i="1"/>
  <c r="D1063" i="1"/>
  <c r="C1062" i="2"/>
  <c r="C1064" i="1"/>
  <c r="D1064" i="1"/>
  <c r="C1063" i="2"/>
  <c r="C1065" i="1"/>
  <c r="D1065" i="1"/>
  <c r="C1064" i="2"/>
  <c r="C1066" i="1"/>
  <c r="D1066" i="1"/>
  <c r="C1065" i="2"/>
  <c r="C1067" i="1"/>
  <c r="D1067" i="1"/>
  <c r="C1066" i="2"/>
  <c r="C1068" i="1"/>
  <c r="D1068" i="1"/>
  <c r="C1067" i="2"/>
  <c r="C1069" i="1"/>
  <c r="D1069" i="1"/>
  <c r="C1068" i="2"/>
  <c r="C1070" i="1"/>
  <c r="D1070" i="1"/>
  <c r="C1069" i="2"/>
  <c r="C1071" i="1"/>
  <c r="D1071" i="1"/>
  <c r="C1070" i="2"/>
  <c r="C1072" i="1"/>
  <c r="D1072" i="1"/>
  <c r="C1071" i="2"/>
  <c r="C1073" i="1"/>
  <c r="D1073" i="1"/>
  <c r="C1072" i="2"/>
  <c r="C1074" i="1"/>
  <c r="D1074" i="1"/>
  <c r="C1073" i="2"/>
  <c r="C1075" i="1"/>
  <c r="D1075" i="1"/>
  <c r="C1074" i="2"/>
  <c r="C1076" i="1"/>
  <c r="D1076" i="1"/>
  <c r="C1075" i="2"/>
  <c r="C1077" i="1"/>
  <c r="D1077" i="1"/>
  <c r="C1076" i="2"/>
  <c r="C1078" i="1"/>
  <c r="D1078" i="1"/>
  <c r="C1077" i="2"/>
  <c r="C1079" i="1"/>
  <c r="D1079" i="1"/>
  <c r="C1078" i="2"/>
  <c r="C1080" i="1"/>
  <c r="D1080" i="1"/>
  <c r="C1079" i="2"/>
  <c r="C1081" i="1"/>
  <c r="D1081" i="1"/>
  <c r="C1080" i="2"/>
  <c r="C1082" i="1"/>
  <c r="D1082" i="1"/>
  <c r="C1081" i="2"/>
  <c r="C1083" i="1"/>
  <c r="D1083" i="1"/>
  <c r="C1082" i="2"/>
  <c r="C1084" i="1"/>
  <c r="D1084" i="1"/>
  <c r="C1083" i="2"/>
  <c r="C1085" i="1"/>
  <c r="D1085" i="1"/>
  <c r="C1084" i="2"/>
  <c r="C1086" i="1"/>
  <c r="D1086" i="1"/>
  <c r="C1085" i="2"/>
  <c r="C1087" i="1"/>
  <c r="D1087" i="1"/>
  <c r="C1086" i="2"/>
  <c r="C1088" i="1"/>
  <c r="D1088" i="1"/>
  <c r="C1087" i="2"/>
  <c r="C1089" i="1"/>
  <c r="D1089" i="1"/>
  <c r="C1088" i="2"/>
  <c r="C1090" i="1"/>
  <c r="D1090" i="1"/>
  <c r="C1089" i="2"/>
  <c r="C1091" i="1"/>
  <c r="D1091" i="1"/>
  <c r="C1090" i="2"/>
  <c r="C1092" i="1"/>
  <c r="D1092" i="1"/>
  <c r="C1091" i="2"/>
  <c r="C1093" i="1"/>
  <c r="D1093" i="1"/>
  <c r="C1092" i="2"/>
  <c r="C1094" i="1"/>
  <c r="D1094" i="1"/>
  <c r="C1093" i="2"/>
  <c r="C1095" i="1"/>
  <c r="D1095" i="1"/>
  <c r="C1094" i="2"/>
  <c r="C1096" i="1"/>
  <c r="D1096" i="1"/>
  <c r="C1095" i="2"/>
  <c r="C1097" i="1"/>
  <c r="D1097" i="1"/>
  <c r="C1096" i="2"/>
  <c r="C1098" i="1"/>
  <c r="D1098" i="1"/>
  <c r="C1097" i="2"/>
  <c r="C1099" i="1"/>
  <c r="D1099" i="1"/>
  <c r="C1098" i="2"/>
  <c r="C1100" i="1"/>
  <c r="D1100" i="1"/>
  <c r="C1099" i="2"/>
  <c r="C1101" i="1"/>
  <c r="D1101" i="1"/>
  <c r="C1100" i="2"/>
  <c r="C1102" i="1"/>
  <c r="D1102" i="1"/>
  <c r="C1101" i="2"/>
  <c r="C1103" i="1"/>
  <c r="D1103" i="1"/>
  <c r="C1102" i="2"/>
  <c r="C1104" i="1"/>
  <c r="D1104" i="1"/>
  <c r="C1103" i="2"/>
  <c r="C1105" i="1"/>
  <c r="D1105" i="1"/>
  <c r="C1104" i="2"/>
  <c r="C1106" i="1"/>
  <c r="D1106" i="1"/>
  <c r="C1105" i="2"/>
  <c r="C1107" i="1"/>
  <c r="D1107" i="1"/>
  <c r="C1106" i="2"/>
  <c r="C1108" i="1"/>
  <c r="D1108" i="1"/>
  <c r="C1107" i="2"/>
  <c r="C1109" i="1"/>
  <c r="D1109" i="1"/>
  <c r="C1108" i="2"/>
  <c r="C1110" i="1"/>
  <c r="D1110" i="1"/>
  <c r="C1109" i="2"/>
  <c r="C1111" i="1"/>
  <c r="D1111" i="1"/>
  <c r="C1110" i="2"/>
  <c r="C1112" i="1"/>
  <c r="D1112" i="1"/>
  <c r="C1111" i="2"/>
  <c r="C1113" i="1"/>
  <c r="D1113" i="1"/>
  <c r="C1112" i="2"/>
  <c r="C1114" i="1"/>
  <c r="D1114" i="1"/>
  <c r="C1113" i="2"/>
  <c r="C1115" i="1"/>
  <c r="D1115" i="1"/>
  <c r="C1114" i="2"/>
  <c r="C1116" i="1"/>
  <c r="D1116" i="1"/>
  <c r="C1115" i="2"/>
  <c r="C1117" i="1"/>
  <c r="D1117" i="1"/>
  <c r="C1116" i="2"/>
  <c r="C1118" i="1"/>
  <c r="D1118" i="1"/>
  <c r="C1117" i="2"/>
  <c r="C1119" i="1"/>
  <c r="D1119" i="1"/>
  <c r="C1118" i="2"/>
  <c r="C1120" i="1"/>
  <c r="D1120" i="1"/>
  <c r="C1119" i="2"/>
  <c r="C1121" i="1"/>
  <c r="D1121" i="1"/>
  <c r="C1120" i="2"/>
  <c r="C1122" i="1"/>
  <c r="D1122" i="1"/>
  <c r="C1121" i="2"/>
  <c r="C1123" i="1"/>
  <c r="D1123" i="1"/>
  <c r="C1122" i="2"/>
  <c r="C1124" i="1"/>
  <c r="D1124" i="1"/>
  <c r="C1123" i="2"/>
  <c r="C1125" i="1"/>
  <c r="D1125" i="1"/>
  <c r="C1124" i="2"/>
  <c r="C1126" i="1"/>
  <c r="D1126" i="1"/>
  <c r="C1125" i="2"/>
  <c r="C1127" i="1"/>
  <c r="D1127" i="1"/>
  <c r="C1126" i="2"/>
  <c r="C1128" i="1"/>
  <c r="D1128" i="1"/>
  <c r="C1127" i="2"/>
  <c r="C1129" i="1"/>
  <c r="D1129" i="1"/>
  <c r="C1128" i="2"/>
  <c r="C1130" i="1"/>
  <c r="D1130" i="1"/>
  <c r="C1129" i="2"/>
  <c r="C1131" i="1"/>
  <c r="D1131" i="1"/>
  <c r="C1130" i="2"/>
  <c r="C1132" i="1"/>
  <c r="D1132" i="1"/>
  <c r="C1131" i="2"/>
  <c r="C1133" i="1"/>
  <c r="D1133" i="1"/>
  <c r="C1132" i="2"/>
  <c r="C1134" i="1"/>
  <c r="D1134" i="1"/>
  <c r="C1133" i="2"/>
  <c r="C1135" i="1"/>
  <c r="D1135" i="1"/>
  <c r="C1134" i="2"/>
  <c r="C1136" i="1"/>
  <c r="D1136" i="1"/>
  <c r="C1135" i="2"/>
  <c r="C1137" i="1"/>
  <c r="D1137" i="1"/>
  <c r="C1136" i="2"/>
  <c r="C1138" i="1"/>
  <c r="D1138" i="1"/>
  <c r="C1137" i="2"/>
  <c r="C1139" i="1"/>
  <c r="D1139" i="1"/>
  <c r="C1138" i="2"/>
  <c r="C1140" i="1"/>
  <c r="D1140" i="1"/>
  <c r="C1139" i="2"/>
  <c r="C1141" i="1"/>
  <c r="D1141" i="1"/>
  <c r="C1140" i="2"/>
  <c r="C1142" i="1"/>
  <c r="D1142" i="1"/>
  <c r="C1141" i="2"/>
  <c r="C1143" i="1"/>
  <c r="D1143" i="1"/>
  <c r="C1142" i="2"/>
  <c r="C1144" i="1"/>
  <c r="D1144" i="1"/>
  <c r="C1143" i="2"/>
  <c r="C1145" i="1"/>
  <c r="D1145" i="1"/>
  <c r="C1144" i="2"/>
  <c r="C1146" i="1"/>
  <c r="D1146" i="1"/>
  <c r="C1145" i="2"/>
  <c r="C1147" i="1"/>
  <c r="D1147" i="1"/>
  <c r="C1146" i="2"/>
  <c r="C1148" i="1"/>
  <c r="D1148" i="1"/>
  <c r="C1147" i="2"/>
  <c r="C1149" i="1"/>
  <c r="D1149" i="1"/>
  <c r="C1148" i="2"/>
  <c r="C1150" i="1"/>
  <c r="D1150" i="1"/>
  <c r="C1149" i="2"/>
  <c r="C1151" i="1"/>
  <c r="D1151" i="1"/>
  <c r="C1150" i="2"/>
  <c r="C1152" i="1"/>
  <c r="D1152" i="1"/>
  <c r="C1151" i="2"/>
  <c r="C1153" i="1"/>
  <c r="D1153" i="1"/>
  <c r="C1152" i="2"/>
  <c r="C1154" i="1"/>
  <c r="D1154" i="1"/>
  <c r="C1153" i="2"/>
  <c r="C1155" i="1"/>
  <c r="D1155" i="1"/>
  <c r="C1154" i="2"/>
  <c r="C1156" i="1"/>
  <c r="D1156" i="1"/>
  <c r="C1155" i="2"/>
  <c r="C1157" i="1"/>
  <c r="D1157" i="1"/>
  <c r="C1156" i="2"/>
  <c r="C1158" i="1"/>
  <c r="D1158" i="1"/>
  <c r="C1157" i="2"/>
  <c r="C1159" i="1"/>
  <c r="D1159" i="1"/>
  <c r="C1158" i="2"/>
  <c r="C1160" i="1"/>
  <c r="D1160" i="1"/>
  <c r="C1159" i="2"/>
  <c r="C1161" i="1"/>
  <c r="D1161" i="1"/>
  <c r="C1160" i="2"/>
  <c r="C1162" i="1"/>
  <c r="D1162" i="1"/>
  <c r="C1161" i="2"/>
  <c r="C1163" i="1"/>
  <c r="D1163" i="1"/>
  <c r="C1162" i="2"/>
  <c r="C1164" i="1"/>
  <c r="D1164" i="1"/>
  <c r="C1163" i="2"/>
  <c r="C1165" i="1"/>
  <c r="D1165" i="1"/>
  <c r="C1164" i="2"/>
  <c r="C1166" i="1"/>
  <c r="D1166" i="1"/>
  <c r="C1165" i="2"/>
  <c r="C1167" i="1"/>
  <c r="D1167" i="1"/>
  <c r="C1166" i="2"/>
  <c r="C1168" i="1"/>
  <c r="D1168" i="1"/>
  <c r="C1167" i="2"/>
  <c r="C1169" i="1"/>
  <c r="D1169" i="1"/>
  <c r="C1168" i="2"/>
  <c r="C1170" i="1"/>
  <c r="D1170" i="1"/>
  <c r="C1169" i="2"/>
  <c r="C1171" i="1"/>
  <c r="D1171" i="1"/>
  <c r="C1170" i="2"/>
  <c r="C1172" i="1"/>
  <c r="D1172" i="1"/>
  <c r="C1171" i="2"/>
  <c r="C1173" i="1"/>
  <c r="D1173" i="1"/>
  <c r="C1172" i="2"/>
  <c r="C1174" i="1"/>
  <c r="D1174" i="1"/>
  <c r="C1173" i="2"/>
  <c r="C1175" i="1"/>
  <c r="D1175" i="1"/>
  <c r="C1174" i="2"/>
  <c r="C1176" i="1"/>
  <c r="D1176" i="1"/>
  <c r="C1175" i="2"/>
  <c r="C1177" i="1"/>
  <c r="D1177" i="1"/>
  <c r="C1176" i="2"/>
  <c r="C1178" i="1"/>
  <c r="D1178" i="1"/>
  <c r="C1177" i="2"/>
  <c r="C1179" i="1"/>
  <c r="D1179" i="1"/>
  <c r="C1178" i="2"/>
  <c r="C1180" i="1"/>
  <c r="D1180" i="1"/>
  <c r="C1179" i="2"/>
  <c r="C1181" i="1"/>
  <c r="D1181" i="1"/>
  <c r="C1180" i="2"/>
  <c r="C1182" i="1"/>
  <c r="D1182" i="1"/>
  <c r="C1181" i="2"/>
  <c r="C1183" i="1"/>
  <c r="D1183" i="1"/>
  <c r="C1182" i="2"/>
  <c r="C1184" i="1"/>
  <c r="D1184" i="1"/>
  <c r="C1183" i="2"/>
  <c r="C1185" i="1"/>
  <c r="D1185" i="1"/>
  <c r="C1184" i="2"/>
  <c r="C1186" i="1"/>
  <c r="D1186" i="1"/>
  <c r="C1185" i="2"/>
  <c r="C1187" i="1"/>
  <c r="D1187" i="1"/>
  <c r="C1186" i="2"/>
  <c r="C1188" i="1"/>
  <c r="D1188" i="1"/>
  <c r="C1187" i="2"/>
  <c r="C1189" i="1"/>
  <c r="D1189" i="1"/>
  <c r="C1188" i="2"/>
  <c r="C1190" i="1"/>
  <c r="D1190" i="1"/>
  <c r="C1189" i="2"/>
  <c r="C1191" i="1"/>
  <c r="D1191" i="1"/>
  <c r="C1190" i="2"/>
  <c r="C1192" i="1"/>
  <c r="D1192" i="1"/>
  <c r="C1191" i="2"/>
  <c r="C1193" i="1"/>
  <c r="D1193" i="1"/>
  <c r="C1192" i="2"/>
  <c r="C1194" i="1"/>
  <c r="D1194" i="1"/>
  <c r="C1193" i="2"/>
  <c r="C1195" i="1"/>
  <c r="D1195" i="1"/>
  <c r="C1194" i="2"/>
  <c r="C1196" i="1"/>
  <c r="D1196" i="1"/>
  <c r="C1195" i="2"/>
  <c r="C1197" i="1"/>
  <c r="D1197" i="1"/>
  <c r="C1196" i="2"/>
  <c r="C1198" i="1"/>
  <c r="D1198" i="1"/>
  <c r="C1197" i="2"/>
  <c r="C1199" i="1"/>
  <c r="D1199" i="1"/>
  <c r="C1198" i="2"/>
  <c r="C1200" i="1"/>
  <c r="D1200" i="1"/>
  <c r="C1199" i="2"/>
  <c r="C1201" i="1"/>
  <c r="D1201" i="1"/>
  <c r="C1200" i="2"/>
  <c r="C1202" i="1"/>
  <c r="D1202" i="1"/>
  <c r="C1201" i="2"/>
  <c r="C1203" i="1"/>
  <c r="D1203" i="1"/>
  <c r="C1202" i="2"/>
  <c r="C1204" i="1"/>
  <c r="D1204" i="1"/>
  <c r="C1203" i="2"/>
  <c r="C1205" i="1"/>
  <c r="D1205" i="1"/>
  <c r="C1204" i="2"/>
  <c r="C1206" i="1"/>
  <c r="D1206" i="1"/>
  <c r="C1205" i="2"/>
  <c r="C1207" i="1"/>
  <c r="D1207" i="1"/>
  <c r="C1206" i="2"/>
  <c r="C1208" i="1"/>
  <c r="D1208" i="1"/>
  <c r="C1207" i="2"/>
  <c r="C1209" i="1"/>
  <c r="D1209" i="1"/>
  <c r="C1208" i="2"/>
  <c r="C1210" i="1"/>
  <c r="D1210" i="1"/>
  <c r="C1209" i="2"/>
  <c r="C1211" i="1"/>
  <c r="D1211" i="1"/>
  <c r="C1210" i="2"/>
  <c r="C1212" i="1"/>
  <c r="D1212" i="1"/>
  <c r="C1211" i="2"/>
  <c r="C1213" i="1"/>
  <c r="D1213" i="1"/>
  <c r="C1212" i="2"/>
  <c r="C1214" i="1"/>
  <c r="D1214" i="1"/>
  <c r="C1213" i="2"/>
  <c r="C1215" i="1"/>
  <c r="D1215" i="1"/>
  <c r="C1214" i="2"/>
  <c r="C1216" i="1"/>
  <c r="D1216" i="1"/>
  <c r="C1215" i="2"/>
  <c r="C1217" i="1"/>
  <c r="D1217" i="1"/>
  <c r="C1216" i="2"/>
  <c r="C1218" i="1"/>
  <c r="D1218" i="1"/>
  <c r="C1217" i="2"/>
  <c r="C1219" i="1"/>
  <c r="D1219" i="1"/>
  <c r="C1218" i="2"/>
  <c r="C1220" i="1"/>
  <c r="D1220" i="1"/>
  <c r="C1219" i="2"/>
  <c r="C1221" i="1"/>
  <c r="D1221" i="1"/>
  <c r="C1220" i="2"/>
  <c r="C1222" i="1"/>
  <c r="D1222" i="1"/>
  <c r="C1221" i="2"/>
  <c r="C1223" i="1"/>
  <c r="D1223" i="1"/>
  <c r="C1222" i="2"/>
  <c r="C1224" i="1"/>
  <c r="D1224" i="1"/>
  <c r="C1223" i="2"/>
  <c r="C1225" i="1"/>
  <c r="D1225" i="1"/>
  <c r="C1224" i="2"/>
  <c r="C1226" i="1"/>
  <c r="D1226" i="1"/>
  <c r="C1225" i="2"/>
  <c r="C1227" i="1"/>
  <c r="D1227" i="1"/>
  <c r="C1226" i="2"/>
  <c r="C1228" i="1"/>
  <c r="D1228" i="1"/>
  <c r="C1227" i="2"/>
  <c r="C1229" i="1"/>
  <c r="D1229" i="1"/>
  <c r="C1228" i="2"/>
  <c r="C1230" i="1"/>
  <c r="D1230" i="1"/>
  <c r="C1229" i="2"/>
  <c r="C1231" i="1"/>
  <c r="D1231" i="1"/>
  <c r="C1230" i="2"/>
  <c r="C1232" i="1"/>
  <c r="D1232" i="1"/>
  <c r="C1231" i="2"/>
  <c r="C1233" i="1"/>
  <c r="D1233" i="1"/>
  <c r="C1232" i="2"/>
  <c r="C1234" i="1"/>
  <c r="D1234" i="1"/>
  <c r="C1233" i="2"/>
  <c r="C1235" i="1"/>
  <c r="D1235" i="1"/>
  <c r="C1234" i="2"/>
  <c r="C1236" i="1"/>
  <c r="D1236" i="1"/>
  <c r="C1235" i="2"/>
  <c r="C1237" i="1"/>
  <c r="D1237" i="1"/>
  <c r="C1236" i="2"/>
  <c r="C1238" i="1"/>
  <c r="D1238" i="1"/>
  <c r="C1237" i="2"/>
  <c r="C1239" i="1"/>
  <c r="D1239" i="1"/>
  <c r="C1238" i="2"/>
  <c r="C1240" i="1"/>
  <c r="D1240" i="1"/>
  <c r="C1239" i="2"/>
  <c r="C1241" i="1"/>
  <c r="D1241" i="1"/>
  <c r="C1240" i="2"/>
  <c r="C1242" i="1"/>
  <c r="D1242" i="1"/>
  <c r="C1241" i="2"/>
  <c r="C1243" i="1"/>
  <c r="D1243" i="1"/>
  <c r="C1242" i="2"/>
  <c r="C1244" i="1"/>
  <c r="D1244" i="1"/>
  <c r="C1243" i="2"/>
  <c r="C1245" i="1"/>
  <c r="D1245" i="1"/>
  <c r="C1244" i="2"/>
  <c r="C1246" i="1"/>
  <c r="D1246" i="1"/>
  <c r="C1245" i="2"/>
  <c r="C1247" i="1"/>
  <c r="D1247" i="1"/>
  <c r="C1246" i="2"/>
  <c r="C1248" i="1"/>
  <c r="D1248" i="1"/>
  <c r="C1247" i="2"/>
  <c r="C1249" i="1"/>
  <c r="D1249" i="1"/>
  <c r="C1248" i="2"/>
  <c r="C1250" i="1"/>
  <c r="D1250" i="1"/>
  <c r="C1249" i="2"/>
  <c r="C1251" i="1"/>
  <c r="D1251" i="1"/>
  <c r="C1250" i="2"/>
  <c r="C1252" i="1"/>
  <c r="D1252" i="1"/>
  <c r="C1251" i="2"/>
  <c r="C1253" i="1"/>
  <c r="D1253" i="1"/>
  <c r="C1252" i="2"/>
  <c r="C1254" i="1"/>
  <c r="D1254" i="1"/>
  <c r="C1253" i="2"/>
  <c r="C1255" i="1"/>
  <c r="D1255" i="1"/>
  <c r="C1254" i="2"/>
  <c r="C1256" i="1"/>
  <c r="D1256" i="1"/>
  <c r="C1255" i="2"/>
  <c r="C1257" i="1"/>
  <c r="D1257" i="1"/>
  <c r="C1256" i="2"/>
  <c r="C1258" i="1"/>
  <c r="D1258" i="1"/>
  <c r="C1257" i="2"/>
  <c r="C1259" i="1"/>
  <c r="D1259" i="1"/>
  <c r="C1258" i="2"/>
  <c r="C1260" i="1"/>
  <c r="D1260" i="1"/>
  <c r="C1259" i="2"/>
  <c r="C1261" i="1"/>
  <c r="D1261" i="1"/>
  <c r="C1260" i="2"/>
  <c r="C1262" i="1"/>
  <c r="D1262" i="1"/>
  <c r="C1261" i="2"/>
  <c r="C1263" i="1"/>
  <c r="D1263" i="1"/>
  <c r="C1262" i="2"/>
  <c r="C1264" i="1"/>
  <c r="D1264" i="1"/>
  <c r="C1263" i="2"/>
  <c r="C1265" i="1"/>
  <c r="D1265" i="1"/>
  <c r="C1264" i="2"/>
  <c r="C1266" i="1"/>
  <c r="D1266" i="1"/>
  <c r="C1265" i="2"/>
  <c r="C1267" i="1"/>
  <c r="D1267" i="1"/>
  <c r="C1266" i="2"/>
  <c r="C1268" i="1"/>
  <c r="D1268" i="1"/>
  <c r="C1267" i="2"/>
  <c r="C1269" i="1"/>
  <c r="D1269" i="1"/>
  <c r="C1268" i="2"/>
  <c r="C1270" i="1"/>
  <c r="D1270" i="1"/>
  <c r="C1269" i="2"/>
  <c r="C1271" i="1"/>
  <c r="D1271" i="1"/>
  <c r="C1270" i="2"/>
  <c r="C1272" i="1"/>
  <c r="D1272" i="1"/>
  <c r="C1271" i="2"/>
  <c r="C1273" i="1"/>
  <c r="D1273" i="1"/>
  <c r="C1272" i="2"/>
  <c r="C1274" i="1"/>
  <c r="D1274" i="1"/>
  <c r="C1273" i="2"/>
  <c r="C1275" i="1"/>
  <c r="D1275" i="1"/>
  <c r="C1274" i="2"/>
  <c r="C1276" i="1"/>
  <c r="D1276" i="1"/>
  <c r="C1275" i="2"/>
  <c r="C1277" i="1"/>
  <c r="D1277" i="1"/>
  <c r="C1276" i="2"/>
  <c r="C1278" i="1"/>
  <c r="D1278" i="1"/>
  <c r="C1277" i="2"/>
  <c r="C1279" i="1"/>
  <c r="D1279" i="1"/>
  <c r="C1278" i="2"/>
  <c r="C1280" i="1"/>
  <c r="D1280" i="1"/>
  <c r="C1279" i="2"/>
  <c r="C1281" i="1"/>
  <c r="D1281" i="1"/>
  <c r="C1280" i="2"/>
  <c r="C1282" i="1"/>
  <c r="D1282" i="1"/>
  <c r="C1281" i="2"/>
  <c r="C1283" i="1"/>
  <c r="D1283" i="1"/>
  <c r="C1282" i="2"/>
  <c r="C1284" i="1"/>
  <c r="D1284" i="1"/>
  <c r="C1283" i="2"/>
  <c r="C1285" i="1"/>
  <c r="D1285" i="1"/>
  <c r="C1284" i="2"/>
  <c r="C1286" i="1"/>
  <c r="D1286" i="1"/>
  <c r="C1285" i="2"/>
  <c r="C1287" i="1"/>
  <c r="D1287" i="1"/>
  <c r="C1286" i="2"/>
  <c r="C1288" i="1"/>
  <c r="D1288" i="1"/>
  <c r="C1287" i="2"/>
  <c r="C1289" i="1"/>
  <c r="D1289" i="1"/>
  <c r="C1288" i="2"/>
  <c r="C1290" i="1"/>
  <c r="D1290" i="1"/>
  <c r="C1289" i="2"/>
  <c r="C1291" i="1"/>
  <c r="D1291" i="1"/>
  <c r="C1290" i="2"/>
  <c r="C1292" i="1"/>
  <c r="D1292" i="1"/>
  <c r="C1291" i="2"/>
  <c r="C1293" i="1"/>
  <c r="D1293" i="1"/>
  <c r="C1292" i="2"/>
  <c r="C1294" i="1"/>
  <c r="D1294" i="1"/>
  <c r="C1293" i="2"/>
  <c r="C1295" i="1"/>
  <c r="D1295" i="1"/>
  <c r="C1294" i="2"/>
  <c r="C1296" i="1"/>
  <c r="D1296" i="1"/>
  <c r="C1295" i="2"/>
  <c r="C1297" i="1"/>
  <c r="D1297" i="1"/>
  <c r="C1296" i="2"/>
  <c r="C1298" i="1"/>
  <c r="D1298" i="1"/>
  <c r="C1297" i="2"/>
  <c r="C1299" i="1"/>
  <c r="D1299" i="1"/>
  <c r="C1298" i="2"/>
  <c r="C1300" i="1"/>
  <c r="D1300" i="1"/>
  <c r="C1299" i="2"/>
  <c r="C1301" i="1"/>
  <c r="D1301" i="1"/>
  <c r="C1300" i="2"/>
  <c r="C1302" i="1"/>
  <c r="D1302" i="1"/>
  <c r="C1301" i="2"/>
  <c r="C1303" i="1"/>
  <c r="D1303" i="1"/>
  <c r="C1302" i="2"/>
  <c r="C1304" i="1"/>
  <c r="D1304" i="1"/>
  <c r="C1303" i="2"/>
  <c r="C1305" i="1"/>
  <c r="D1305" i="1"/>
  <c r="C1304" i="2"/>
  <c r="C1306" i="1"/>
  <c r="D1306" i="1"/>
  <c r="C1305" i="2"/>
  <c r="C1307" i="1"/>
  <c r="D1307" i="1"/>
  <c r="C1306" i="2"/>
  <c r="C1308" i="1"/>
  <c r="D1308" i="1"/>
  <c r="C1307" i="2"/>
  <c r="C1309" i="1"/>
  <c r="D1309" i="1"/>
  <c r="C1308" i="2"/>
  <c r="C1310" i="1"/>
  <c r="D1310" i="1"/>
  <c r="C1309" i="2"/>
  <c r="C1311" i="1"/>
  <c r="D1311" i="1"/>
  <c r="C1310" i="2"/>
  <c r="C1312" i="1"/>
  <c r="D1312" i="1"/>
  <c r="C1311" i="2"/>
  <c r="C1313" i="1"/>
  <c r="D1313" i="1"/>
  <c r="C1312" i="2"/>
  <c r="C1314" i="1"/>
  <c r="D1314" i="1"/>
  <c r="C1313" i="2"/>
  <c r="C1315" i="1"/>
  <c r="D1315" i="1"/>
  <c r="C1314" i="2"/>
  <c r="C1316" i="1"/>
  <c r="D1316" i="1"/>
  <c r="C1315" i="2"/>
  <c r="C1317" i="1"/>
  <c r="D1317" i="1"/>
  <c r="C1316" i="2"/>
  <c r="C1318" i="1"/>
  <c r="D1318" i="1"/>
  <c r="C1317" i="2"/>
  <c r="C1319" i="1"/>
  <c r="D1319" i="1"/>
  <c r="C1318" i="2"/>
  <c r="C1320" i="1"/>
  <c r="D1320" i="1"/>
  <c r="C1319" i="2"/>
  <c r="C1321" i="1"/>
  <c r="D1321" i="1"/>
  <c r="C1320" i="2"/>
  <c r="C1322" i="1"/>
  <c r="D1322" i="1"/>
  <c r="C1321" i="2"/>
  <c r="C1323" i="1"/>
  <c r="D1323" i="1"/>
  <c r="C1322" i="2"/>
  <c r="C1324" i="1"/>
  <c r="D1324" i="1"/>
  <c r="C1323" i="2"/>
  <c r="C1325" i="1"/>
  <c r="D1325" i="1"/>
  <c r="C1324" i="2"/>
  <c r="C1326" i="1"/>
  <c r="D1326" i="1"/>
  <c r="C1325" i="2"/>
  <c r="C1327" i="1"/>
  <c r="D1327" i="1"/>
  <c r="C1326" i="2"/>
  <c r="C1328" i="1"/>
  <c r="D1328" i="1"/>
  <c r="C1327" i="2"/>
  <c r="C1329" i="1"/>
  <c r="D1329" i="1"/>
  <c r="C1328" i="2"/>
  <c r="C1330" i="1"/>
  <c r="D1330" i="1"/>
  <c r="C1329" i="2"/>
  <c r="C1331" i="1"/>
  <c r="D1331" i="1"/>
  <c r="C1330" i="2"/>
  <c r="C1332" i="1"/>
  <c r="D1332" i="1"/>
  <c r="C1331" i="2"/>
  <c r="C1333" i="1"/>
  <c r="D1333" i="1"/>
  <c r="C1332" i="2"/>
  <c r="C1334" i="1"/>
  <c r="D1334" i="1"/>
  <c r="C1333" i="2"/>
  <c r="C1335" i="1"/>
  <c r="D1335" i="1"/>
  <c r="C1334" i="2"/>
  <c r="C1336" i="1"/>
  <c r="D1336" i="1"/>
  <c r="C1335" i="2"/>
  <c r="C1337" i="1"/>
  <c r="D1337" i="1"/>
  <c r="C1336" i="2"/>
  <c r="C1338" i="1"/>
  <c r="D1338" i="1"/>
  <c r="C1337" i="2"/>
  <c r="C1339" i="1"/>
  <c r="D1339" i="1"/>
  <c r="C1338" i="2"/>
  <c r="C1340" i="1"/>
  <c r="D1340" i="1"/>
  <c r="C1339" i="2"/>
  <c r="C1341" i="1"/>
  <c r="D1341" i="1"/>
  <c r="C1340" i="2"/>
  <c r="C1342" i="1"/>
  <c r="D1342" i="1"/>
  <c r="C1341" i="2"/>
  <c r="C1343" i="1"/>
  <c r="D1343" i="1"/>
  <c r="C1342" i="2"/>
  <c r="C1344" i="1"/>
  <c r="D1344" i="1"/>
  <c r="C1343" i="2"/>
  <c r="C1345" i="1"/>
  <c r="D1345" i="1"/>
  <c r="C1344" i="2"/>
  <c r="C1346" i="1"/>
  <c r="D1346" i="1"/>
  <c r="C1345" i="2"/>
  <c r="C1347" i="1"/>
  <c r="D1347" i="1"/>
  <c r="C1346" i="2"/>
  <c r="C1348" i="1"/>
  <c r="D1348" i="1"/>
  <c r="C1347" i="2"/>
  <c r="C1349" i="1"/>
  <c r="D1349" i="1"/>
  <c r="C1348" i="2"/>
  <c r="C1350" i="1"/>
  <c r="D1350" i="1"/>
  <c r="C1349" i="2"/>
  <c r="C1351" i="1"/>
  <c r="D1351" i="1"/>
  <c r="C1350" i="2"/>
  <c r="C1352" i="1"/>
  <c r="D1352" i="1"/>
  <c r="C1351" i="2"/>
  <c r="C1353" i="1"/>
  <c r="D1353" i="1"/>
  <c r="C1352" i="2"/>
  <c r="C1354" i="1"/>
  <c r="D1354" i="1"/>
  <c r="C1353" i="2"/>
  <c r="C1355" i="1"/>
  <c r="D1355" i="1"/>
  <c r="C1354" i="2"/>
  <c r="C1356" i="1"/>
  <c r="D1356" i="1"/>
  <c r="C1355" i="2"/>
  <c r="C1357" i="1"/>
  <c r="D1357" i="1"/>
  <c r="C1356" i="2"/>
  <c r="C1358" i="1"/>
  <c r="D1358" i="1"/>
  <c r="C1357" i="2"/>
  <c r="C1359" i="1"/>
  <c r="D1359" i="1"/>
  <c r="C1358" i="2"/>
  <c r="C1360" i="1"/>
  <c r="D1360" i="1"/>
  <c r="C1359" i="2"/>
  <c r="C1361" i="1"/>
  <c r="D1361" i="1"/>
  <c r="C1360" i="2"/>
  <c r="C1362" i="1"/>
  <c r="D1362" i="1"/>
  <c r="C1361" i="2"/>
  <c r="C1363" i="1"/>
  <c r="D1363" i="1"/>
  <c r="C1362" i="2"/>
  <c r="C1364" i="1"/>
  <c r="D1364" i="1"/>
  <c r="C1363" i="2"/>
  <c r="C1365" i="1"/>
  <c r="D1365" i="1"/>
  <c r="C1364" i="2"/>
  <c r="C1366" i="1"/>
  <c r="D1366" i="1"/>
  <c r="C1365" i="2"/>
  <c r="C1367" i="1"/>
  <c r="D1367" i="1"/>
  <c r="C1366" i="2"/>
  <c r="C1368" i="1"/>
  <c r="D1368" i="1"/>
  <c r="C1367" i="2"/>
  <c r="C1369" i="1"/>
  <c r="D1369" i="1"/>
  <c r="C1368" i="2"/>
  <c r="C1370" i="1"/>
  <c r="D1370" i="1"/>
  <c r="C1369" i="2"/>
  <c r="C1371" i="1"/>
  <c r="D1371" i="1"/>
  <c r="C1370" i="2"/>
  <c r="C1372" i="1"/>
  <c r="D1372" i="1"/>
  <c r="C1371" i="2"/>
  <c r="C1373" i="1"/>
  <c r="D1373" i="1"/>
  <c r="C1372" i="2"/>
  <c r="C1374" i="1"/>
  <c r="D1374" i="1"/>
  <c r="C1373" i="2"/>
  <c r="C1375" i="1"/>
  <c r="D1375" i="1"/>
  <c r="C1374" i="2"/>
  <c r="C1376" i="1"/>
  <c r="D1376" i="1"/>
  <c r="C1375" i="2"/>
  <c r="C1377" i="1"/>
  <c r="D1377" i="1"/>
  <c r="C1376" i="2"/>
  <c r="C1378" i="1"/>
  <c r="D1378" i="1"/>
  <c r="C1377" i="2"/>
  <c r="C1379" i="1"/>
  <c r="D1379" i="1"/>
  <c r="C1378" i="2"/>
  <c r="C1380" i="1"/>
  <c r="D1380" i="1"/>
  <c r="C1379" i="2"/>
  <c r="C1381" i="1"/>
  <c r="D1381" i="1"/>
  <c r="C1380" i="2"/>
  <c r="C1382" i="1"/>
  <c r="D1382" i="1"/>
  <c r="C1381" i="2"/>
  <c r="C1383" i="1"/>
  <c r="D1383" i="1"/>
  <c r="C1382" i="2"/>
  <c r="C1384" i="1"/>
  <c r="D1384" i="1"/>
  <c r="C1383" i="2"/>
  <c r="C1385" i="1"/>
  <c r="D1385" i="1"/>
  <c r="C1384" i="2"/>
  <c r="C1386" i="1"/>
  <c r="D1386" i="1"/>
  <c r="C1385" i="2"/>
  <c r="C1387" i="1"/>
  <c r="D1387" i="1"/>
  <c r="C1386" i="2"/>
  <c r="C1388" i="1"/>
  <c r="D1388" i="1"/>
  <c r="C1387" i="2"/>
  <c r="C1389" i="1"/>
  <c r="D1389" i="1"/>
  <c r="C1388" i="2"/>
  <c r="C1390" i="1"/>
  <c r="D1390" i="1"/>
  <c r="C1389" i="2"/>
  <c r="C1391" i="1"/>
  <c r="D1391" i="1"/>
  <c r="C1390" i="2"/>
  <c r="C1392" i="1"/>
  <c r="D1392" i="1"/>
  <c r="C1391" i="2"/>
  <c r="C1393" i="1"/>
  <c r="D1393" i="1"/>
  <c r="C1392" i="2"/>
  <c r="C1394" i="1"/>
  <c r="D1394" i="1"/>
  <c r="C1393" i="2"/>
  <c r="C1395" i="1"/>
  <c r="D1395" i="1"/>
  <c r="C1394" i="2"/>
  <c r="C1396" i="1"/>
  <c r="D1396" i="1"/>
  <c r="C1395" i="2"/>
  <c r="C1397" i="1"/>
  <c r="D1397" i="1"/>
  <c r="C1396" i="2"/>
  <c r="C1398" i="1"/>
  <c r="D1398" i="1"/>
  <c r="C1397" i="2"/>
  <c r="C1399" i="1"/>
  <c r="D1399" i="1"/>
  <c r="C1398" i="2"/>
  <c r="C1400" i="1"/>
  <c r="D1400" i="1"/>
  <c r="C1399" i="2"/>
  <c r="C1401" i="1"/>
  <c r="D1401" i="1"/>
  <c r="C1400" i="2"/>
  <c r="C1402" i="1"/>
  <c r="D1402" i="1"/>
  <c r="C1401" i="2"/>
  <c r="C1403" i="1"/>
  <c r="D1403" i="1"/>
  <c r="C1402" i="2"/>
  <c r="C1404" i="1"/>
  <c r="D1404" i="1"/>
  <c r="C1403" i="2"/>
  <c r="C1405" i="1"/>
  <c r="D1405" i="1"/>
  <c r="C1404" i="2"/>
  <c r="C1406" i="1"/>
  <c r="D1406" i="1"/>
  <c r="C1405" i="2"/>
  <c r="C1407" i="1"/>
  <c r="D1407" i="1"/>
  <c r="C1406" i="2"/>
  <c r="C1408" i="1"/>
  <c r="D1408" i="1"/>
  <c r="C1407" i="2"/>
  <c r="C1409" i="1"/>
  <c r="D1409" i="1"/>
  <c r="C1408" i="2"/>
  <c r="C1410" i="1"/>
  <c r="D1410" i="1"/>
  <c r="C1409" i="2"/>
  <c r="C1411" i="1"/>
  <c r="D1411" i="1"/>
  <c r="C1410" i="2"/>
  <c r="C1412" i="1"/>
  <c r="D1412" i="1"/>
  <c r="C1411" i="2"/>
  <c r="C1413" i="1"/>
  <c r="D1413" i="1"/>
  <c r="C1412" i="2"/>
  <c r="C1414" i="1"/>
  <c r="D1414" i="1"/>
  <c r="C1413" i="2"/>
  <c r="C1415" i="1"/>
  <c r="D1415" i="1"/>
  <c r="C1414" i="2"/>
  <c r="C1416" i="1"/>
  <c r="D1416" i="1"/>
  <c r="C1415" i="2"/>
  <c r="C1417" i="1"/>
  <c r="D1417" i="1"/>
  <c r="C1416" i="2"/>
  <c r="C1418" i="1"/>
  <c r="D1418" i="1"/>
  <c r="C1417" i="2"/>
  <c r="C1419" i="1"/>
  <c r="D1419" i="1"/>
  <c r="C1418" i="2"/>
  <c r="C1420" i="1"/>
  <c r="D1420" i="1"/>
  <c r="C1419" i="2"/>
  <c r="C1421" i="1"/>
  <c r="D1421" i="1"/>
  <c r="C1420" i="2"/>
  <c r="C1422" i="1"/>
  <c r="D1422" i="1"/>
  <c r="C1421" i="2"/>
  <c r="C1423" i="1"/>
  <c r="D1423" i="1"/>
  <c r="C1422" i="2"/>
  <c r="C1424" i="1"/>
  <c r="D1424" i="1"/>
  <c r="C1423" i="2"/>
  <c r="C1425" i="1"/>
  <c r="D1425" i="1"/>
  <c r="C1424" i="2"/>
  <c r="C1426" i="1"/>
  <c r="D1426" i="1"/>
  <c r="C1425" i="2"/>
  <c r="C1427" i="1"/>
  <c r="D1427" i="1"/>
  <c r="C1426" i="2"/>
  <c r="C1428" i="1"/>
  <c r="D1428" i="1"/>
  <c r="C1427" i="2"/>
  <c r="C1429" i="1"/>
  <c r="D1429" i="1"/>
  <c r="C1428" i="2"/>
  <c r="C1430" i="1"/>
  <c r="D1430" i="1"/>
  <c r="C1429" i="2"/>
  <c r="C1431" i="1"/>
  <c r="D1431" i="1"/>
  <c r="C1430" i="2"/>
  <c r="C1432" i="1"/>
  <c r="D1432" i="1"/>
  <c r="C1431" i="2"/>
  <c r="C1433" i="1"/>
  <c r="D1433" i="1"/>
  <c r="C1432" i="2"/>
  <c r="C1434" i="1"/>
  <c r="D1434" i="1"/>
  <c r="C1433" i="2"/>
  <c r="C1435" i="1"/>
  <c r="D1435" i="1"/>
  <c r="C1434" i="2"/>
  <c r="C1436" i="1"/>
  <c r="D1436" i="1"/>
  <c r="C1435" i="2"/>
  <c r="C1437" i="1"/>
  <c r="D1437" i="1"/>
  <c r="C1436" i="2"/>
  <c r="C1438" i="1"/>
  <c r="D1438" i="1"/>
  <c r="C1437" i="2"/>
  <c r="C1439" i="1"/>
  <c r="D1439" i="1"/>
  <c r="C1438" i="2"/>
  <c r="C1440" i="1"/>
  <c r="D1440" i="1"/>
  <c r="C1439" i="2"/>
  <c r="C1441" i="1"/>
  <c r="D1441" i="1"/>
  <c r="C1440" i="2"/>
  <c r="C1442" i="1"/>
  <c r="D1442" i="1"/>
  <c r="C1441" i="2"/>
  <c r="C1443" i="1"/>
  <c r="D1443" i="1"/>
  <c r="C1442" i="2"/>
  <c r="C1444" i="1"/>
  <c r="D1444" i="1"/>
  <c r="C1443" i="2"/>
  <c r="C1445" i="1"/>
  <c r="D1445" i="1"/>
  <c r="C1444" i="2"/>
  <c r="C1446" i="1"/>
  <c r="D1446" i="1"/>
  <c r="C1445" i="2"/>
  <c r="C1447" i="1"/>
  <c r="D1447" i="1"/>
  <c r="C1446" i="2"/>
  <c r="C1448" i="1"/>
  <c r="D1448" i="1"/>
  <c r="C1447" i="2"/>
  <c r="C1449" i="1"/>
  <c r="D1449" i="1"/>
  <c r="C1448" i="2"/>
  <c r="C1450" i="1"/>
  <c r="D1450" i="1"/>
  <c r="C1449" i="2"/>
  <c r="C1451" i="1"/>
  <c r="D1451" i="1"/>
  <c r="C1450" i="2"/>
  <c r="C1452" i="1"/>
  <c r="D1452" i="1"/>
  <c r="C1451" i="2"/>
  <c r="C1453" i="1"/>
  <c r="D1453" i="1"/>
  <c r="C1452" i="2"/>
  <c r="C1454" i="1"/>
  <c r="D1454" i="1"/>
  <c r="C1453" i="2"/>
  <c r="C1455" i="1"/>
  <c r="D1455" i="1"/>
  <c r="C1454" i="2"/>
  <c r="C1456" i="1"/>
  <c r="D1456" i="1"/>
  <c r="C1455" i="2"/>
  <c r="C1457" i="1"/>
  <c r="D1457" i="1"/>
  <c r="C1456" i="2"/>
  <c r="C1458" i="1"/>
  <c r="D1458" i="1"/>
  <c r="C1457" i="2"/>
  <c r="C1459" i="1"/>
  <c r="D1459" i="1"/>
  <c r="C1458" i="2"/>
  <c r="C1460" i="1"/>
  <c r="D1460" i="1"/>
  <c r="C1459" i="2"/>
  <c r="C1461" i="1"/>
  <c r="D1461" i="1"/>
  <c r="C1460" i="2"/>
  <c r="C1462" i="1"/>
  <c r="D1462" i="1"/>
  <c r="C1461" i="2"/>
  <c r="C1463" i="1"/>
  <c r="D1463" i="1"/>
  <c r="C1462" i="2"/>
  <c r="C1464" i="1"/>
  <c r="D1464" i="1"/>
  <c r="C1463" i="2"/>
  <c r="C1465" i="1"/>
  <c r="D1465" i="1"/>
  <c r="C1464" i="2"/>
  <c r="C1466" i="1"/>
  <c r="D1466" i="1"/>
  <c r="C1465" i="2"/>
  <c r="C1467" i="1"/>
  <c r="D1467" i="1"/>
  <c r="C1466" i="2"/>
  <c r="C1468" i="1"/>
  <c r="D1468" i="1"/>
  <c r="C1467" i="2"/>
  <c r="C1469" i="1"/>
  <c r="D1469" i="1"/>
  <c r="C1468" i="2"/>
  <c r="C1470" i="1"/>
  <c r="D1470" i="1"/>
  <c r="C1469" i="2"/>
  <c r="C1471" i="1"/>
  <c r="D1471" i="1"/>
  <c r="C1470" i="2"/>
  <c r="C1472" i="1"/>
  <c r="D1472" i="1"/>
  <c r="C1471" i="2"/>
  <c r="C1473" i="1"/>
  <c r="D1473" i="1"/>
  <c r="C1472" i="2"/>
  <c r="C1474" i="1"/>
  <c r="D1474" i="1"/>
  <c r="C1473" i="2"/>
  <c r="C1475" i="1"/>
  <c r="D1475" i="1"/>
  <c r="C1474" i="2"/>
  <c r="C1476" i="1"/>
  <c r="D1476" i="1"/>
  <c r="C1475" i="2"/>
  <c r="C1477" i="1"/>
  <c r="D1477" i="1"/>
  <c r="C1476" i="2"/>
  <c r="C1478" i="1"/>
  <c r="D1478" i="1"/>
  <c r="C1477" i="2"/>
  <c r="C1479" i="1"/>
  <c r="D1479" i="1"/>
  <c r="C1478" i="2"/>
  <c r="C1480" i="1"/>
  <c r="D1480" i="1"/>
  <c r="C1479" i="2"/>
  <c r="C1481" i="1"/>
  <c r="D1481" i="1"/>
  <c r="C1480" i="2"/>
  <c r="C1482" i="1"/>
  <c r="D1482" i="1"/>
  <c r="C1481" i="2"/>
  <c r="C1483" i="1"/>
  <c r="D1483" i="1"/>
  <c r="C1482" i="2"/>
  <c r="C1484" i="1"/>
  <c r="D1484" i="1"/>
  <c r="C1483" i="2"/>
  <c r="C1485" i="1"/>
  <c r="D1485" i="1"/>
  <c r="C1484" i="2"/>
  <c r="C1486" i="1"/>
  <c r="D1486" i="1"/>
  <c r="C1485" i="2"/>
  <c r="C1487" i="1"/>
  <c r="D1487" i="1"/>
  <c r="C1486" i="2"/>
  <c r="C1488" i="1"/>
  <c r="D1488" i="1"/>
  <c r="C1487" i="2"/>
  <c r="C1489" i="1"/>
  <c r="D1489" i="1"/>
  <c r="C1488" i="2"/>
  <c r="C1490" i="1"/>
  <c r="D1490" i="1"/>
  <c r="C1489" i="2"/>
  <c r="C1491" i="1"/>
  <c r="D1491" i="1"/>
  <c r="C1490" i="2"/>
  <c r="C1492" i="1"/>
  <c r="D1492" i="1"/>
  <c r="C1491" i="2"/>
  <c r="C1493" i="1"/>
  <c r="D1493" i="1"/>
  <c r="C1492" i="2"/>
  <c r="C1494" i="1"/>
  <c r="D1494" i="1"/>
  <c r="C1493" i="2"/>
  <c r="C1495" i="1"/>
  <c r="D1495" i="1"/>
  <c r="C1494" i="2"/>
  <c r="C1496" i="1"/>
  <c r="D1496" i="1"/>
  <c r="C1495" i="2"/>
  <c r="C1497" i="1"/>
  <c r="D1497" i="1"/>
  <c r="C1496" i="2"/>
  <c r="C1498" i="1"/>
  <c r="D1498" i="1"/>
  <c r="C1497" i="2"/>
  <c r="C1499" i="1"/>
  <c r="D1499" i="1"/>
  <c r="C1498" i="2"/>
  <c r="C1500" i="1"/>
  <c r="D1500" i="1"/>
  <c r="C1499" i="2"/>
  <c r="C1501" i="1"/>
  <c r="D1501" i="1"/>
  <c r="C1500" i="2"/>
  <c r="C1502" i="1"/>
  <c r="D1502" i="1"/>
  <c r="C1501" i="2"/>
  <c r="C1503" i="1"/>
  <c r="D1503" i="1"/>
  <c r="C1502" i="2"/>
  <c r="C1504" i="1"/>
  <c r="D1504" i="1"/>
  <c r="C1503" i="2"/>
  <c r="C1505" i="1"/>
  <c r="D1505" i="1"/>
  <c r="C1504" i="2"/>
  <c r="C1506" i="1"/>
  <c r="D1506" i="1"/>
  <c r="C1505" i="2"/>
  <c r="C1507" i="1"/>
  <c r="D1507" i="1"/>
  <c r="C1506" i="2"/>
  <c r="C1508" i="1"/>
  <c r="D1508" i="1"/>
  <c r="C1507" i="2"/>
  <c r="C1509" i="1"/>
  <c r="D1509" i="1"/>
  <c r="C1508" i="2"/>
  <c r="C1510" i="1"/>
  <c r="D1510" i="1"/>
  <c r="C1509" i="2"/>
  <c r="C1511" i="1"/>
  <c r="D1511" i="1"/>
  <c r="C1510" i="2"/>
  <c r="C1512" i="1"/>
  <c r="D1512" i="1"/>
  <c r="C1511" i="2"/>
  <c r="C1513" i="1"/>
  <c r="D1513" i="1"/>
  <c r="C1512" i="2"/>
  <c r="C1514" i="1"/>
  <c r="D1514" i="1"/>
  <c r="C1513" i="2"/>
  <c r="C1515" i="1"/>
  <c r="D1515" i="1"/>
  <c r="C1514" i="2"/>
  <c r="C1516" i="1"/>
  <c r="D1516" i="1"/>
  <c r="C1515" i="2"/>
  <c r="C1517" i="1"/>
  <c r="D1517" i="1"/>
  <c r="C1516" i="2"/>
  <c r="C1518" i="1"/>
  <c r="D1518" i="1"/>
  <c r="C1517" i="2"/>
  <c r="C1519" i="1"/>
  <c r="D1519" i="1"/>
  <c r="C1518" i="2"/>
  <c r="C1520" i="1"/>
  <c r="D1520" i="1"/>
  <c r="C1519" i="2"/>
  <c r="C1521" i="1"/>
  <c r="D1521" i="1"/>
  <c r="C1520" i="2"/>
  <c r="C1522" i="1"/>
  <c r="D1522" i="1"/>
  <c r="C1521" i="2"/>
  <c r="C1523" i="1"/>
  <c r="D1523" i="1"/>
  <c r="C1522" i="2"/>
  <c r="C1524" i="1"/>
  <c r="D1524" i="1"/>
  <c r="C1523" i="2"/>
  <c r="C1525" i="1"/>
  <c r="D1525" i="1"/>
  <c r="C1524" i="2"/>
  <c r="C1526" i="1"/>
  <c r="D1526" i="1"/>
  <c r="C1525" i="2"/>
  <c r="C1527" i="1"/>
  <c r="D1527" i="1"/>
  <c r="C1526" i="2"/>
  <c r="C1528" i="1"/>
  <c r="D1528" i="1"/>
  <c r="C1527" i="2"/>
  <c r="C1529" i="1"/>
  <c r="D1529" i="1"/>
  <c r="C1528" i="2"/>
  <c r="C1530" i="1"/>
  <c r="D1530" i="1"/>
  <c r="C1529" i="2"/>
  <c r="C1531" i="1"/>
  <c r="D1531" i="1"/>
  <c r="C1530" i="2"/>
  <c r="C1532" i="1"/>
  <c r="D1532" i="1"/>
  <c r="C1531" i="2"/>
  <c r="C1533" i="1"/>
  <c r="D1533" i="1"/>
  <c r="C1532" i="2"/>
  <c r="C1534" i="1"/>
  <c r="D1534" i="1"/>
  <c r="C1533" i="2"/>
  <c r="C1535" i="1"/>
  <c r="D1535" i="1"/>
  <c r="C1534" i="2"/>
  <c r="C1536" i="1"/>
  <c r="D1536" i="1"/>
  <c r="C1535" i="2"/>
  <c r="C1537" i="1"/>
  <c r="D1537" i="1"/>
  <c r="C1536" i="2"/>
  <c r="C1538" i="1"/>
  <c r="D1538" i="1"/>
  <c r="C1537" i="2"/>
  <c r="C1539" i="1"/>
  <c r="D1539" i="1"/>
  <c r="C1538" i="2"/>
  <c r="C1540" i="1"/>
  <c r="D1540" i="1"/>
  <c r="C1539" i="2"/>
  <c r="C1541" i="1"/>
  <c r="D1541" i="1"/>
  <c r="C1540" i="2"/>
  <c r="C1542" i="1"/>
  <c r="D1542" i="1"/>
  <c r="C1541" i="2"/>
  <c r="C1543" i="1"/>
  <c r="D1543" i="1"/>
  <c r="C1542" i="2"/>
  <c r="C1544" i="1"/>
  <c r="D1544" i="1"/>
  <c r="C1543" i="2"/>
  <c r="C1545" i="1"/>
  <c r="D1545" i="1"/>
  <c r="C1544" i="2"/>
  <c r="C1546" i="1"/>
  <c r="D1546" i="1"/>
  <c r="C1545" i="2"/>
  <c r="C1547" i="1"/>
  <c r="D1547" i="1"/>
  <c r="C1546" i="2"/>
  <c r="C1548" i="1"/>
  <c r="D1548" i="1"/>
  <c r="C1547" i="2"/>
  <c r="C1549" i="1"/>
  <c r="D1549" i="1"/>
  <c r="C1548" i="2"/>
  <c r="C1550" i="1"/>
  <c r="D1550" i="1"/>
  <c r="C1549" i="2"/>
  <c r="C1551" i="1"/>
  <c r="D1551" i="1"/>
  <c r="C1550" i="2"/>
  <c r="C1552" i="1"/>
  <c r="D1552" i="1"/>
  <c r="C1551" i="2"/>
  <c r="C1553" i="1"/>
  <c r="D1553" i="1"/>
  <c r="C1552" i="2"/>
  <c r="C1554" i="1"/>
  <c r="D1554" i="1"/>
  <c r="C1553" i="2"/>
  <c r="C1555" i="1"/>
  <c r="D1555" i="1"/>
  <c r="C1554" i="2"/>
  <c r="C1556" i="1"/>
  <c r="D1556" i="1"/>
  <c r="C1555" i="2"/>
  <c r="C1557" i="1"/>
  <c r="D1557" i="1"/>
  <c r="C1556" i="2"/>
  <c r="C1558" i="1"/>
  <c r="D1558" i="1"/>
  <c r="C1557" i="2"/>
  <c r="C1559" i="1"/>
  <c r="D1559" i="1"/>
  <c r="C1558" i="2"/>
  <c r="C1560" i="1"/>
  <c r="D1560" i="1"/>
  <c r="C1559" i="2"/>
  <c r="C1561" i="1"/>
  <c r="D1561" i="1"/>
  <c r="C1560" i="2"/>
  <c r="C1562" i="1"/>
  <c r="D1562" i="1"/>
  <c r="C1561" i="2"/>
  <c r="C1563" i="1"/>
  <c r="D1563" i="1"/>
  <c r="C1562" i="2"/>
  <c r="C1564" i="1"/>
  <c r="D1564" i="1"/>
  <c r="C1563" i="2"/>
  <c r="C1565" i="1"/>
  <c r="D1565" i="1"/>
  <c r="C1564" i="2"/>
  <c r="C1566" i="1"/>
  <c r="D1566" i="1"/>
  <c r="C1565" i="2"/>
  <c r="C1567" i="1"/>
  <c r="D1567" i="1"/>
  <c r="C1566" i="2"/>
  <c r="C1568" i="1"/>
  <c r="D1568" i="1"/>
  <c r="C1567" i="2"/>
  <c r="C1569" i="1"/>
  <c r="D1569" i="1"/>
  <c r="C1568" i="2"/>
  <c r="C1570" i="1"/>
  <c r="D1570" i="1"/>
  <c r="C1569" i="2"/>
  <c r="C1571" i="1"/>
  <c r="D1571" i="1"/>
  <c r="C1570" i="2"/>
  <c r="C1572" i="1"/>
  <c r="D1572" i="1"/>
  <c r="C1571" i="2"/>
  <c r="C1573" i="1"/>
  <c r="D1573" i="1"/>
  <c r="C1572" i="2"/>
  <c r="C1574" i="1"/>
  <c r="D1574" i="1"/>
  <c r="C1573" i="2"/>
  <c r="C1575" i="1"/>
  <c r="D1575" i="1"/>
  <c r="C1574" i="2"/>
  <c r="C1576" i="1"/>
  <c r="D1576" i="1"/>
  <c r="C1575" i="2"/>
  <c r="C1577" i="1"/>
  <c r="D1577" i="1"/>
  <c r="C1576" i="2"/>
  <c r="C1578" i="1"/>
  <c r="D1578" i="1"/>
  <c r="C1577" i="2"/>
  <c r="C1579" i="1"/>
  <c r="D1579" i="1"/>
  <c r="C1578" i="2"/>
  <c r="C1580" i="1"/>
  <c r="D1580" i="1"/>
  <c r="C1579" i="2"/>
  <c r="C1581" i="1"/>
  <c r="D1581" i="1"/>
  <c r="C1580" i="2"/>
  <c r="C1582" i="1"/>
  <c r="D1582" i="1"/>
  <c r="C1581" i="2"/>
  <c r="C1583" i="1"/>
  <c r="D1583" i="1"/>
  <c r="C1582" i="2"/>
  <c r="C1584" i="1"/>
  <c r="D1584" i="1"/>
  <c r="C1583" i="2"/>
  <c r="C1585" i="1"/>
  <c r="D1585" i="1"/>
  <c r="C1584" i="2"/>
  <c r="C1586" i="1"/>
  <c r="D1586" i="1"/>
  <c r="C1585" i="2"/>
  <c r="C1587" i="1"/>
  <c r="D1587" i="1"/>
  <c r="C1586" i="2"/>
  <c r="C1588" i="1"/>
  <c r="D1588" i="1"/>
  <c r="C1587" i="2"/>
  <c r="C1589" i="1"/>
  <c r="D1589" i="1"/>
  <c r="C1588" i="2"/>
  <c r="C1590" i="1"/>
  <c r="D1590" i="1"/>
  <c r="C1589" i="2"/>
  <c r="C1591" i="1"/>
  <c r="D1591" i="1"/>
  <c r="C1590" i="2"/>
  <c r="C1592" i="1"/>
  <c r="D1592" i="1"/>
  <c r="C1591" i="2"/>
  <c r="C1593" i="1"/>
  <c r="D1593" i="1"/>
  <c r="C1592" i="2"/>
  <c r="C1594" i="1"/>
  <c r="D1594" i="1"/>
  <c r="C1593" i="2"/>
  <c r="C1595" i="1"/>
  <c r="D1595" i="1"/>
  <c r="C1594" i="2"/>
  <c r="C1596" i="1"/>
  <c r="D1596" i="1"/>
  <c r="C1595" i="2"/>
  <c r="C1597" i="1"/>
  <c r="D1597" i="1"/>
  <c r="C1596" i="2"/>
  <c r="C1598" i="1"/>
  <c r="D1598" i="1"/>
  <c r="C1597" i="2"/>
  <c r="C1599" i="1"/>
  <c r="D1599" i="1"/>
  <c r="C1598" i="2"/>
  <c r="C1600" i="1"/>
  <c r="D1600" i="1"/>
  <c r="C1599" i="2"/>
  <c r="C1601" i="1"/>
  <c r="D1601" i="1"/>
  <c r="C1600" i="2"/>
  <c r="C1602" i="1"/>
  <c r="D1602" i="1"/>
  <c r="C1601" i="2"/>
  <c r="C1603" i="1"/>
  <c r="D1603" i="1"/>
  <c r="C1602" i="2"/>
  <c r="C1604" i="1"/>
  <c r="D1604" i="1"/>
  <c r="C1603" i="2"/>
  <c r="C1605" i="1"/>
  <c r="D1605" i="1"/>
  <c r="C1604" i="2"/>
  <c r="C1606" i="1"/>
  <c r="D1606" i="1"/>
  <c r="C1605" i="2"/>
  <c r="C1607" i="1"/>
  <c r="D1607" i="1"/>
  <c r="C1606" i="2"/>
  <c r="C1608" i="1"/>
  <c r="D1608" i="1"/>
  <c r="C1607" i="2"/>
  <c r="C1609" i="1"/>
  <c r="D1609" i="1"/>
  <c r="C1608" i="2"/>
  <c r="C1610" i="1"/>
  <c r="D1610" i="1"/>
  <c r="C1609" i="2"/>
  <c r="C1611" i="1"/>
  <c r="D1611" i="1"/>
  <c r="C1610" i="2"/>
  <c r="C1612" i="1"/>
  <c r="D1612" i="1"/>
  <c r="C1611" i="2"/>
  <c r="C1613" i="1"/>
  <c r="D1613" i="1"/>
  <c r="C1612" i="2"/>
  <c r="C1614" i="1"/>
  <c r="D1614" i="1"/>
  <c r="C1613" i="2"/>
  <c r="C1615" i="1"/>
  <c r="D1615" i="1"/>
  <c r="C1614" i="2"/>
  <c r="C1616" i="1"/>
  <c r="D1616" i="1"/>
  <c r="C1615" i="2"/>
  <c r="C1617" i="1"/>
  <c r="D1617" i="1"/>
  <c r="C1616" i="2"/>
  <c r="C1618" i="1"/>
  <c r="D1618" i="1"/>
  <c r="C1617" i="2"/>
  <c r="C1619" i="1"/>
  <c r="D1619" i="1"/>
  <c r="C1618" i="2"/>
  <c r="C1620" i="1"/>
  <c r="D1620" i="1"/>
  <c r="C1619" i="2"/>
  <c r="C1621" i="1"/>
  <c r="D1621" i="1"/>
  <c r="C1620" i="2"/>
  <c r="C1622" i="1"/>
  <c r="D1622" i="1"/>
  <c r="C1621" i="2"/>
  <c r="C1623" i="1"/>
  <c r="D1623" i="1"/>
  <c r="C1622" i="2"/>
  <c r="C1624" i="1"/>
  <c r="D1624" i="1"/>
  <c r="C1623" i="2"/>
  <c r="C1625" i="1"/>
  <c r="D1625" i="1"/>
  <c r="C1624" i="2"/>
  <c r="C1626" i="1"/>
  <c r="D1626" i="1"/>
  <c r="C1625" i="2"/>
  <c r="C1627" i="1"/>
  <c r="D1627" i="1"/>
  <c r="C1626" i="2"/>
  <c r="C1628" i="1"/>
  <c r="D1628" i="1"/>
  <c r="C1627" i="2"/>
  <c r="C1629" i="1"/>
  <c r="D1629" i="1"/>
  <c r="C1628" i="2"/>
  <c r="C1630" i="1"/>
  <c r="D1630" i="1"/>
  <c r="C1629" i="2"/>
  <c r="C1631" i="1"/>
  <c r="D1631" i="1"/>
  <c r="C1630" i="2"/>
  <c r="C1632" i="1"/>
  <c r="D1632" i="1"/>
  <c r="C1631" i="2"/>
  <c r="C1633" i="1"/>
  <c r="D1633" i="1"/>
  <c r="C1632" i="2"/>
  <c r="C1634" i="1"/>
  <c r="D1634" i="1"/>
  <c r="C1633" i="2"/>
  <c r="C1635" i="1"/>
  <c r="D1635" i="1"/>
  <c r="C1634" i="2"/>
  <c r="C1636" i="1"/>
  <c r="D1636" i="1"/>
  <c r="C1635" i="2"/>
  <c r="C1637" i="1"/>
  <c r="D1637" i="1"/>
  <c r="C1636" i="2"/>
  <c r="C1638" i="1"/>
  <c r="D1638" i="1"/>
  <c r="C1637" i="2"/>
  <c r="C1639" i="1"/>
  <c r="D1639" i="1"/>
  <c r="C1638" i="2"/>
  <c r="C1640" i="1"/>
  <c r="D1640" i="1"/>
  <c r="C1639" i="2"/>
  <c r="C1641" i="1"/>
  <c r="D1641" i="1"/>
  <c r="C1640" i="2"/>
  <c r="C1642" i="1"/>
  <c r="D1642" i="1"/>
  <c r="C1641" i="2"/>
  <c r="C1643" i="1"/>
  <c r="D1643" i="1"/>
  <c r="C1642" i="2"/>
  <c r="C1644" i="1"/>
  <c r="D1644" i="1"/>
  <c r="C1643" i="2"/>
  <c r="C1645" i="1"/>
  <c r="D1645" i="1"/>
  <c r="C1644" i="2"/>
  <c r="C1646" i="1"/>
  <c r="D1646" i="1"/>
  <c r="C1645" i="2"/>
  <c r="C1647" i="1"/>
  <c r="D1647" i="1"/>
  <c r="C1646" i="2"/>
  <c r="C1648" i="1"/>
  <c r="D1648" i="1"/>
  <c r="C1647" i="2"/>
  <c r="C1649" i="1"/>
  <c r="D1649" i="1"/>
  <c r="C1648" i="2"/>
  <c r="C1650" i="1"/>
  <c r="D1650" i="1"/>
  <c r="C1649" i="2"/>
  <c r="C1651" i="1"/>
  <c r="D1651" i="1"/>
  <c r="C1650" i="2"/>
  <c r="C1652" i="1"/>
  <c r="D1652" i="1"/>
  <c r="C1651" i="2"/>
  <c r="C1653" i="1"/>
  <c r="D1653" i="1"/>
  <c r="C1652" i="2"/>
  <c r="C1654" i="1"/>
  <c r="D1654" i="1"/>
  <c r="C1653" i="2"/>
  <c r="C1655" i="1"/>
  <c r="D1655" i="1"/>
  <c r="C1654" i="2"/>
  <c r="C1656" i="1"/>
  <c r="D1656" i="1"/>
  <c r="C1655" i="2"/>
  <c r="C1657" i="1"/>
  <c r="D1657" i="1"/>
  <c r="C1656" i="2"/>
  <c r="C1658" i="1"/>
  <c r="D1658" i="1"/>
  <c r="C1657" i="2"/>
  <c r="C1659" i="1"/>
  <c r="D1659" i="1"/>
  <c r="C1658" i="2"/>
  <c r="C1660" i="1"/>
  <c r="D1660" i="1"/>
  <c r="C1659" i="2"/>
  <c r="C1661" i="1"/>
  <c r="D1661" i="1"/>
  <c r="C1660" i="2"/>
  <c r="C1662" i="1"/>
  <c r="D1662" i="1"/>
  <c r="C1661" i="2"/>
  <c r="C1663" i="1"/>
  <c r="D1663" i="1"/>
  <c r="C1662" i="2"/>
  <c r="C1664" i="1"/>
  <c r="D1664" i="1"/>
  <c r="C1663" i="2"/>
  <c r="C1665" i="1"/>
  <c r="D1665" i="1"/>
  <c r="C1664" i="2"/>
  <c r="C1666" i="1"/>
  <c r="D1666" i="1"/>
  <c r="C1665" i="2"/>
  <c r="C1667" i="1"/>
  <c r="D1667" i="1"/>
  <c r="C1666" i="2"/>
  <c r="C1668" i="1"/>
  <c r="D1668" i="1"/>
  <c r="C1667" i="2"/>
  <c r="C1669" i="1"/>
  <c r="D1669" i="1"/>
  <c r="C1668" i="2"/>
  <c r="C1670" i="1"/>
  <c r="D1670" i="1"/>
  <c r="C1669" i="2"/>
  <c r="C1671" i="1"/>
  <c r="D1671" i="1"/>
  <c r="C1670" i="2"/>
  <c r="C1672" i="1"/>
  <c r="D1672" i="1"/>
  <c r="C1671" i="2"/>
  <c r="C1673" i="1"/>
  <c r="D1673" i="1"/>
  <c r="C1672" i="2"/>
  <c r="C1674" i="1"/>
  <c r="D1674" i="1"/>
  <c r="C1673" i="2"/>
  <c r="C1675" i="1"/>
  <c r="D1675" i="1"/>
  <c r="C1674" i="2"/>
  <c r="C1676" i="1"/>
  <c r="D1676" i="1"/>
  <c r="C1675" i="2"/>
  <c r="C1677" i="1"/>
  <c r="D1677" i="1"/>
  <c r="C1676" i="2"/>
  <c r="C1678" i="1"/>
  <c r="D1678" i="1"/>
  <c r="C1677" i="2"/>
  <c r="C1679" i="1"/>
  <c r="D1679" i="1"/>
  <c r="C1678" i="2"/>
  <c r="C1680" i="1"/>
  <c r="D1680" i="1"/>
  <c r="C1679" i="2"/>
  <c r="C1681" i="1"/>
  <c r="D1681" i="1"/>
  <c r="C1680" i="2"/>
  <c r="C1682" i="1"/>
  <c r="D1682" i="1"/>
  <c r="C1681" i="2"/>
  <c r="C1683" i="1"/>
  <c r="D1683" i="1"/>
  <c r="C1682" i="2"/>
  <c r="C1684" i="1"/>
  <c r="D1684" i="1"/>
  <c r="C1683" i="2"/>
  <c r="C1685" i="1"/>
  <c r="D1685" i="1"/>
  <c r="C1684" i="2"/>
  <c r="C1686" i="1"/>
  <c r="D1686" i="1"/>
  <c r="C1685" i="2"/>
  <c r="C1687" i="1"/>
  <c r="D1687" i="1"/>
  <c r="C1686" i="2"/>
  <c r="C1688" i="1"/>
  <c r="D1688" i="1"/>
  <c r="C1687" i="2"/>
  <c r="C1689" i="1"/>
  <c r="D1689" i="1"/>
  <c r="C1688" i="2"/>
  <c r="C1690" i="1"/>
  <c r="D1690" i="1"/>
  <c r="C1689" i="2"/>
  <c r="C1691" i="1"/>
  <c r="D1691" i="1"/>
  <c r="C1690" i="2"/>
  <c r="C1692" i="1"/>
  <c r="D1692" i="1"/>
  <c r="C1691" i="2"/>
  <c r="C1693" i="1"/>
  <c r="D1693" i="1"/>
  <c r="C1692" i="2"/>
  <c r="C1694" i="1"/>
  <c r="D1694" i="1"/>
  <c r="C1693" i="2"/>
  <c r="C1695" i="1"/>
  <c r="D1695" i="1"/>
  <c r="C1694" i="2"/>
  <c r="C1696" i="1"/>
  <c r="D1696" i="1"/>
  <c r="C1695" i="2"/>
  <c r="C1697" i="1"/>
  <c r="D1697" i="1"/>
  <c r="C1696" i="2"/>
  <c r="C1698" i="1"/>
  <c r="D1698" i="1"/>
  <c r="C1697" i="2"/>
  <c r="C1699" i="1"/>
  <c r="D1699" i="1"/>
  <c r="C1698" i="2"/>
  <c r="C1700" i="1"/>
  <c r="D1700" i="1"/>
  <c r="C1699" i="2"/>
  <c r="C1701" i="1"/>
  <c r="D1701" i="1"/>
  <c r="C1700" i="2"/>
  <c r="C1702" i="1"/>
  <c r="D1702" i="1"/>
  <c r="C1701" i="2"/>
  <c r="C1703" i="1"/>
  <c r="D1703" i="1"/>
  <c r="C1702" i="2"/>
  <c r="C1704" i="1"/>
  <c r="D1704" i="1"/>
  <c r="C1703" i="2"/>
  <c r="C1705" i="1"/>
  <c r="D1705" i="1"/>
  <c r="C1704" i="2"/>
  <c r="C1706" i="1"/>
  <c r="D1706" i="1"/>
  <c r="C1705" i="2"/>
  <c r="C1707" i="1"/>
  <c r="D1707" i="1"/>
  <c r="C1706" i="2"/>
  <c r="C1708" i="1"/>
  <c r="D1708" i="1"/>
  <c r="C1707" i="2"/>
  <c r="C1709" i="1"/>
  <c r="D1709" i="1"/>
  <c r="C1708" i="2"/>
  <c r="C1710" i="1"/>
  <c r="D1710" i="1"/>
  <c r="C1709" i="2"/>
  <c r="C1711" i="1"/>
  <c r="D1711" i="1"/>
  <c r="C1710" i="2"/>
  <c r="C1712" i="1"/>
  <c r="D1712" i="1"/>
  <c r="C1711" i="2"/>
  <c r="C1713" i="1"/>
  <c r="D1713" i="1"/>
  <c r="C1712" i="2"/>
  <c r="C1714" i="1"/>
  <c r="D1714" i="1"/>
  <c r="C1713" i="2"/>
  <c r="C1715" i="1"/>
  <c r="D1715" i="1"/>
  <c r="C1714" i="2"/>
  <c r="C1716" i="1"/>
  <c r="D1716" i="1"/>
  <c r="C1715" i="2"/>
  <c r="C1717" i="1"/>
  <c r="D1717" i="1"/>
  <c r="C1716" i="2"/>
  <c r="C1718" i="1"/>
  <c r="D1718" i="1"/>
  <c r="C1717" i="2"/>
  <c r="C1719" i="1"/>
  <c r="D1719" i="1"/>
  <c r="C1718" i="2"/>
  <c r="C1720" i="1"/>
  <c r="D1720" i="1"/>
  <c r="C1719" i="2"/>
  <c r="C1721" i="1"/>
  <c r="D1721" i="1"/>
  <c r="C1720" i="2"/>
  <c r="C1722" i="1"/>
  <c r="D1722" i="1"/>
  <c r="C1721" i="2"/>
  <c r="C1723" i="1"/>
  <c r="D1723" i="1"/>
  <c r="C1722" i="2"/>
  <c r="C1724" i="1"/>
  <c r="D1724" i="1"/>
  <c r="C1723" i="2"/>
  <c r="C1725" i="1"/>
  <c r="D1725" i="1"/>
  <c r="C1724" i="2"/>
  <c r="C1726" i="1"/>
  <c r="D1726" i="1"/>
  <c r="C1725" i="2"/>
  <c r="C1727" i="1"/>
  <c r="D1727" i="1"/>
  <c r="C1726" i="2"/>
  <c r="C1728" i="1"/>
  <c r="D1728" i="1"/>
  <c r="C1727" i="2"/>
  <c r="C1729" i="1"/>
  <c r="D1729" i="1"/>
  <c r="C1728" i="2"/>
  <c r="C1730" i="1"/>
  <c r="D1730" i="1"/>
  <c r="C1729" i="2"/>
  <c r="C1731" i="1"/>
  <c r="D1731" i="1"/>
  <c r="C1730" i="2"/>
  <c r="C1732" i="1"/>
  <c r="D1732" i="1"/>
  <c r="C1731" i="2"/>
  <c r="C1733" i="1"/>
  <c r="D1733" i="1"/>
  <c r="C1732" i="2"/>
  <c r="C1734" i="1"/>
  <c r="D1734" i="1"/>
  <c r="C1733" i="2"/>
  <c r="C1735" i="1"/>
  <c r="D1735" i="1"/>
  <c r="C1734" i="2"/>
  <c r="C1736" i="1"/>
  <c r="D1736" i="1"/>
  <c r="C1735" i="2"/>
  <c r="C1737" i="1"/>
  <c r="D1737" i="1"/>
  <c r="C1736" i="2"/>
  <c r="C1738" i="1"/>
  <c r="D1738" i="1"/>
  <c r="C1737" i="2"/>
  <c r="C1739" i="1"/>
  <c r="D1739" i="1"/>
  <c r="C1738" i="2"/>
  <c r="C1740" i="1"/>
  <c r="D1740" i="1"/>
  <c r="C1739" i="2"/>
  <c r="C1741" i="1"/>
  <c r="D1741" i="1"/>
  <c r="C1740" i="2"/>
  <c r="C1742" i="1"/>
  <c r="D1742" i="1"/>
  <c r="C1741" i="2"/>
  <c r="C1743" i="1"/>
  <c r="D1743" i="1"/>
  <c r="C1742" i="2"/>
  <c r="C1744" i="1"/>
  <c r="D1744" i="1"/>
  <c r="C1743" i="2"/>
  <c r="C1745" i="1"/>
  <c r="D1745" i="1"/>
  <c r="C1744" i="2"/>
  <c r="C1746" i="1"/>
  <c r="D1746" i="1"/>
  <c r="C1745" i="2"/>
  <c r="C1747" i="1"/>
  <c r="D1747" i="1"/>
  <c r="C1746" i="2"/>
  <c r="C1748" i="1"/>
  <c r="D1748" i="1"/>
  <c r="C1747" i="2"/>
  <c r="C1749" i="1"/>
  <c r="D1749" i="1"/>
  <c r="C1748" i="2"/>
  <c r="C1750" i="1"/>
  <c r="D1750" i="1"/>
  <c r="C1749" i="2"/>
  <c r="C1751" i="1"/>
  <c r="D1751" i="1"/>
  <c r="C1750" i="2"/>
  <c r="C1752" i="1"/>
  <c r="D1752" i="1"/>
  <c r="C1751" i="2"/>
  <c r="C1753" i="1"/>
  <c r="D1753" i="1"/>
  <c r="C1752" i="2"/>
  <c r="C1754" i="1"/>
  <c r="D1754" i="1"/>
  <c r="C1753" i="2"/>
  <c r="C1755" i="1"/>
  <c r="D1755" i="1"/>
  <c r="C1754" i="2"/>
  <c r="C1756" i="1"/>
  <c r="D1756" i="1"/>
  <c r="C1755" i="2"/>
  <c r="C1757" i="1"/>
  <c r="D1757" i="1"/>
  <c r="C1756" i="2"/>
  <c r="C1758" i="1"/>
  <c r="D1758" i="1"/>
  <c r="C1757" i="2"/>
  <c r="C1759" i="1"/>
  <c r="D1759" i="1"/>
  <c r="C1758" i="2"/>
  <c r="C1760" i="1"/>
  <c r="D1760" i="1"/>
  <c r="C1759" i="2"/>
  <c r="C1761" i="1"/>
  <c r="D1761" i="1"/>
  <c r="C1760" i="2"/>
  <c r="C1762" i="1"/>
  <c r="D1762" i="1"/>
  <c r="C1761" i="2"/>
  <c r="C1763" i="1"/>
  <c r="D1763" i="1"/>
  <c r="C1762" i="2"/>
  <c r="C1764" i="1"/>
  <c r="D1764" i="1"/>
  <c r="C1763" i="2"/>
  <c r="C1765" i="1"/>
  <c r="D1765" i="1"/>
  <c r="C1764" i="2"/>
  <c r="C1766" i="1"/>
  <c r="D1766" i="1"/>
  <c r="C1765" i="2"/>
  <c r="C1767" i="1"/>
  <c r="D1767" i="1"/>
  <c r="C1766" i="2"/>
  <c r="C1768" i="1"/>
  <c r="D1768" i="1"/>
  <c r="C1767" i="2"/>
  <c r="C1769" i="1"/>
  <c r="D1769" i="1"/>
  <c r="C1768" i="2"/>
  <c r="C1770" i="1"/>
  <c r="D1770" i="1"/>
  <c r="C1769" i="2"/>
  <c r="C1771" i="1"/>
  <c r="D1771" i="1"/>
  <c r="C1770" i="2"/>
  <c r="C1772" i="1"/>
  <c r="D1772" i="1"/>
  <c r="C1771" i="2"/>
  <c r="C1773" i="1"/>
  <c r="D1773" i="1"/>
  <c r="C1772" i="2"/>
  <c r="C1774" i="1"/>
  <c r="D1774" i="1"/>
  <c r="C1773" i="2"/>
  <c r="C1775" i="1"/>
  <c r="D1775" i="1"/>
  <c r="C1774" i="2"/>
  <c r="C1776" i="1"/>
  <c r="D1776" i="1"/>
  <c r="C1775" i="2"/>
  <c r="C1777" i="1"/>
  <c r="D1777" i="1"/>
  <c r="C1776" i="2"/>
  <c r="C1778" i="1"/>
  <c r="D1778" i="1"/>
  <c r="C1777" i="2"/>
  <c r="C1779" i="1"/>
  <c r="D1779" i="1"/>
  <c r="C1778" i="2"/>
  <c r="C1780" i="1"/>
  <c r="D1780" i="1"/>
  <c r="C1779" i="2"/>
  <c r="C1781" i="1"/>
  <c r="D1781" i="1"/>
  <c r="C1780" i="2"/>
  <c r="C1782" i="1"/>
  <c r="D1782" i="1"/>
  <c r="C1781" i="2"/>
  <c r="C1783" i="1"/>
  <c r="D1783" i="1"/>
  <c r="C1782" i="2"/>
  <c r="C1784" i="1"/>
  <c r="D1784" i="1"/>
  <c r="C1783" i="2"/>
  <c r="C1785" i="1"/>
  <c r="D1785" i="1"/>
  <c r="C1784" i="2"/>
  <c r="C1786" i="1"/>
  <c r="D1786" i="1"/>
  <c r="C1785" i="2"/>
  <c r="C1787" i="1"/>
  <c r="D1787" i="1"/>
  <c r="C1786" i="2"/>
  <c r="C1788" i="1"/>
  <c r="D1788" i="1"/>
  <c r="C1787" i="2"/>
  <c r="C1789" i="1"/>
  <c r="D1789" i="1"/>
  <c r="C1788" i="2"/>
  <c r="C1790" i="1"/>
  <c r="D1790" i="1"/>
  <c r="C1789" i="2"/>
  <c r="C1791" i="1"/>
  <c r="D1791" i="1"/>
  <c r="C1790" i="2"/>
  <c r="C1792" i="1"/>
  <c r="D1792" i="1"/>
  <c r="C1791" i="2"/>
  <c r="C1793" i="1"/>
  <c r="D1793" i="1"/>
  <c r="C1792" i="2"/>
  <c r="C1794" i="1"/>
  <c r="D1794" i="1"/>
  <c r="C1793" i="2"/>
  <c r="C1795" i="1"/>
  <c r="D1795" i="1"/>
  <c r="C1794" i="2"/>
  <c r="C1796" i="1"/>
  <c r="D1796" i="1"/>
  <c r="C1795" i="2"/>
  <c r="C1797" i="1"/>
  <c r="D1797" i="1"/>
  <c r="C1796" i="2"/>
  <c r="C1798" i="1"/>
  <c r="D1798" i="1"/>
  <c r="C1797" i="2"/>
  <c r="C1799" i="1"/>
  <c r="D1799" i="1"/>
  <c r="C1798" i="2"/>
  <c r="C1800" i="1"/>
  <c r="D1800" i="1"/>
  <c r="C1799" i="2"/>
  <c r="C1801" i="1"/>
  <c r="D1801" i="1"/>
  <c r="C1800" i="2"/>
  <c r="C1802" i="1"/>
  <c r="D1802" i="1"/>
  <c r="C1801" i="2"/>
  <c r="C1803" i="1"/>
  <c r="D1803" i="1"/>
  <c r="C1802" i="2"/>
  <c r="C1804" i="1"/>
  <c r="D1804" i="1"/>
  <c r="C1803" i="2"/>
  <c r="C1805" i="1"/>
  <c r="D1805" i="1"/>
  <c r="C1804" i="2"/>
  <c r="C1806" i="1"/>
  <c r="D1806" i="1"/>
  <c r="C1805" i="2"/>
  <c r="C1807" i="1"/>
  <c r="D1807" i="1"/>
  <c r="C1806" i="2"/>
  <c r="C1808" i="1"/>
  <c r="D1808" i="1"/>
  <c r="C1807" i="2"/>
  <c r="C1809" i="1"/>
  <c r="D1809" i="1"/>
  <c r="C1808" i="2"/>
  <c r="C1810" i="1"/>
  <c r="D1810" i="1"/>
  <c r="C1809" i="2"/>
  <c r="C1811" i="1"/>
  <c r="D1811" i="1"/>
  <c r="C1810" i="2"/>
  <c r="C1812" i="1"/>
  <c r="D1812" i="1"/>
  <c r="C1811" i="2"/>
  <c r="C1813" i="1"/>
  <c r="D1813" i="1"/>
  <c r="C1812" i="2"/>
  <c r="C1814" i="1"/>
  <c r="D1814" i="1"/>
  <c r="C1813" i="2"/>
  <c r="C1815" i="1"/>
  <c r="D1815" i="1"/>
  <c r="C1814" i="2"/>
  <c r="C1816" i="1"/>
  <c r="D1816" i="1"/>
  <c r="C1815" i="2"/>
  <c r="C1817" i="1"/>
  <c r="D1817" i="1"/>
  <c r="C1816" i="2"/>
  <c r="C1818" i="1"/>
  <c r="D1818" i="1"/>
  <c r="C1817" i="2"/>
  <c r="C1819" i="1"/>
  <c r="D1819" i="1"/>
  <c r="C1818" i="2"/>
  <c r="C1820" i="1"/>
  <c r="D1820" i="1"/>
  <c r="C1819" i="2"/>
  <c r="C1821" i="1"/>
  <c r="D1821" i="1"/>
  <c r="C1820" i="2"/>
  <c r="C1822" i="1"/>
  <c r="D1822" i="1"/>
  <c r="C1821" i="2"/>
  <c r="C1823" i="1"/>
  <c r="D1823" i="1"/>
  <c r="C1822" i="2"/>
  <c r="C1824" i="1"/>
  <c r="D1824" i="1"/>
  <c r="C1823" i="2"/>
  <c r="C1825" i="1"/>
  <c r="D1825" i="1"/>
  <c r="C1824" i="2"/>
  <c r="C1826" i="1"/>
  <c r="D1826" i="1"/>
  <c r="C1825" i="2"/>
  <c r="C1827" i="1"/>
  <c r="D1827" i="1"/>
  <c r="C1826" i="2"/>
  <c r="C1828" i="1"/>
  <c r="D1828" i="1"/>
  <c r="C1827" i="2"/>
  <c r="C1829" i="1"/>
  <c r="D1829" i="1"/>
  <c r="C1828" i="2"/>
  <c r="C1830" i="1"/>
  <c r="D1830" i="1"/>
  <c r="C1829" i="2"/>
  <c r="C1831" i="1"/>
  <c r="D1831" i="1"/>
  <c r="C1830" i="2"/>
  <c r="C1832" i="1"/>
  <c r="D1832" i="1"/>
  <c r="C1831" i="2"/>
  <c r="C1833" i="1"/>
  <c r="D1833" i="1"/>
  <c r="C1832" i="2"/>
  <c r="C1834" i="1"/>
  <c r="D1834" i="1"/>
  <c r="C1833" i="2"/>
  <c r="C1835" i="1"/>
  <c r="D1835" i="1"/>
  <c r="C1834" i="2"/>
  <c r="C1836" i="1"/>
  <c r="D1836" i="1"/>
  <c r="C1835" i="2"/>
  <c r="C1837" i="1"/>
  <c r="D1837" i="1"/>
  <c r="C1836" i="2"/>
  <c r="C1838" i="1"/>
  <c r="D1838" i="1"/>
  <c r="C1837" i="2"/>
  <c r="C1839" i="1"/>
  <c r="D1839" i="1"/>
  <c r="C1838" i="2"/>
  <c r="C1840" i="1"/>
  <c r="D1840" i="1"/>
  <c r="C1839" i="2"/>
  <c r="C1841" i="1"/>
  <c r="D1841" i="1"/>
  <c r="C1840" i="2"/>
  <c r="C1842" i="1"/>
  <c r="D1842" i="1"/>
  <c r="C1841" i="2"/>
  <c r="C1843" i="1"/>
  <c r="D1843" i="1"/>
  <c r="C1842" i="2"/>
  <c r="C1844" i="1"/>
  <c r="D1844" i="1"/>
  <c r="C1843" i="2"/>
  <c r="C1845" i="1"/>
  <c r="D1845" i="1"/>
  <c r="C1844" i="2"/>
  <c r="C1846" i="1"/>
  <c r="D1846" i="1"/>
  <c r="C1845" i="2"/>
  <c r="C1847" i="1"/>
  <c r="D1847" i="1"/>
  <c r="C1846" i="2"/>
  <c r="C1848" i="1"/>
  <c r="D1848" i="1"/>
  <c r="C1847" i="2"/>
  <c r="C1849" i="1"/>
  <c r="D1849" i="1"/>
  <c r="C1848" i="2"/>
  <c r="C1850" i="1"/>
  <c r="D1850" i="1"/>
  <c r="C1849" i="2"/>
  <c r="C1851" i="1"/>
  <c r="D1851" i="1"/>
  <c r="C1850" i="2"/>
  <c r="C1852" i="1"/>
  <c r="D1852" i="1"/>
  <c r="C1851" i="2"/>
  <c r="C1853" i="1"/>
  <c r="D1853" i="1"/>
  <c r="C1852" i="2"/>
  <c r="C1854" i="1"/>
  <c r="D1854" i="1"/>
  <c r="C1853" i="2"/>
  <c r="C1855" i="1"/>
  <c r="D1855" i="1"/>
  <c r="C1854" i="2"/>
  <c r="C1856" i="1"/>
  <c r="D1856" i="1"/>
  <c r="C1855" i="2"/>
  <c r="C1857" i="1"/>
  <c r="D1857" i="1"/>
  <c r="C1856" i="2"/>
  <c r="C1858" i="1"/>
  <c r="D1858" i="1"/>
  <c r="C1857" i="2"/>
  <c r="C1859" i="1"/>
  <c r="D1859" i="1"/>
  <c r="C1858" i="2"/>
  <c r="C1860" i="1"/>
  <c r="D1860" i="1"/>
  <c r="C1859" i="2"/>
  <c r="C1861" i="1"/>
  <c r="D1861" i="1"/>
  <c r="C1860" i="2"/>
  <c r="C1862" i="1"/>
  <c r="D1862" i="1"/>
  <c r="C1861" i="2"/>
  <c r="C1863" i="1"/>
  <c r="D1863" i="1"/>
  <c r="C1862" i="2"/>
  <c r="C1864" i="1"/>
  <c r="D1864" i="1"/>
  <c r="C1863" i="2"/>
  <c r="C1865" i="1"/>
  <c r="D1865" i="1"/>
  <c r="C1864" i="2"/>
  <c r="C1866" i="1"/>
  <c r="D1866" i="1"/>
  <c r="C1865" i="2"/>
  <c r="C1867" i="1"/>
  <c r="D1867" i="1"/>
  <c r="C1866" i="2"/>
  <c r="C1868" i="1"/>
  <c r="D1868" i="1"/>
  <c r="C1867" i="2"/>
  <c r="C1869" i="1"/>
  <c r="D1869" i="1"/>
  <c r="C1868" i="2"/>
  <c r="C1870" i="1"/>
  <c r="D1870" i="1"/>
  <c r="C1869" i="2"/>
  <c r="C1871" i="1"/>
  <c r="D1871" i="1"/>
  <c r="C1870" i="2"/>
  <c r="C1872" i="1"/>
  <c r="D1872" i="1"/>
  <c r="C1871" i="2"/>
  <c r="C1873" i="1"/>
  <c r="D1873" i="1"/>
  <c r="C1872" i="2"/>
  <c r="C1874" i="1"/>
  <c r="D1874" i="1"/>
  <c r="C1873" i="2"/>
  <c r="C1875" i="1"/>
  <c r="D1875" i="1"/>
  <c r="C1874" i="2"/>
  <c r="C1876" i="1"/>
  <c r="D1876" i="1"/>
  <c r="C1875" i="2"/>
  <c r="C1877" i="1"/>
  <c r="D1877" i="1"/>
  <c r="C1876" i="2"/>
  <c r="C1878" i="1"/>
  <c r="D1878" i="1"/>
  <c r="C1877" i="2"/>
  <c r="C1879" i="1"/>
  <c r="D1879" i="1"/>
  <c r="C1878" i="2"/>
  <c r="C1880" i="1"/>
  <c r="D1880" i="1"/>
  <c r="C1879" i="2"/>
  <c r="C1881" i="1"/>
  <c r="D1881" i="1"/>
  <c r="C1880" i="2"/>
  <c r="C1882" i="1"/>
  <c r="D1882" i="1"/>
  <c r="C1881" i="2"/>
  <c r="C1883" i="1"/>
  <c r="D1883" i="1"/>
  <c r="C1882" i="2"/>
  <c r="C1884" i="1"/>
  <c r="D1884" i="1"/>
  <c r="C1883" i="2"/>
  <c r="C1885" i="1"/>
  <c r="D1885" i="1"/>
  <c r="C1884" i="2"/>
  <c r="C1886" i="1"/>
  <c r="D1886" i="1"/>
  <c r="C1885" i="2"/>
  <c r="C1887" i="1"/>
  <c r="D1887" i="1"/>
  <c r="C1886" i="2"/>
  <c r="C1888" i="1"/>
  <c r="D1888" i="1"/>
  <c r="C1887" i="2"/>
  <c r="C1889" i="1"/>
  <c r="D1889" i="1"/>
  <c r="C1888" i="2"/>
  <c r="C1890" i="1"/>
  <c r="D1890" i="1"/>
  <c r="C1889" i="2"/>
  <c r="C1891" i="1"/>
  <c r="D1891" i="1"/>
  <c r="C1890" i="2"/>
  <c r="C1892" i="1"/>
  <c r="D1892" i="1"/>
  <c r="C1891" i="2"/>
  <c r="C1893" i="1"/>
  <c r="D1893" i="1"/>
  <c r="C1892" i="2"/>
  <c r="C1894" i="1"/>
  <c r="D1894" i="1"/>
  <c r="C1893" i="2"/>
  <c r="C1895" i="1"/>
  <c r="D1895" i="1"/>
  <c r="C1894" i="2"/>
  <c r="C1896" i="1"/>
  <c r="D1896" i="1"/>
  <c r="C1895" i="2"/>
  <c r="C1897" i="1"/>
  <c r="D1897" i="1"/>
  <c r="C1896" i="2"/>
  <c r="C1898" i="1"/>
  <c r="D1898" i="1"/>
  <c r="C1897" i="2"/>
  <c r="C1899" i="1"/>
  <c r="D1899" i="1"/>
  <c r="C1898" i="2"/>
  <c r="C1900" i="1"/>
  <c r="D1900" i="1"/>
  <c r="C1899" i="2"/>
  <c r="C1901" i="1"/>
  <c r="D1901" i="1"/>
  <c r="C1900" i="2"/>
  <c r="C1902" i="1"/>
  <c r="D1902" i="1"/>
  <c r="C1901" i="2"/>
  <c r="C1903" i="1"/>
  <c r="D1903" i="1"/>
  <c r="C1902" i="2"/>
  <c r="C1904" i="1"/>
  <c r="D1904" i="1"/>
  <c r="C1903" i="2"/>
  <c r="C1905" i="1"/>
  <c r="D1905" i="1"/>
  <c r="C1904" i="2"/>
  <c r="C1906" i="1"/>
  <c r="D1906" i="1"/>
  <c r="C1905" i="2"/>
  <c r="C1907" i="1"/>
  <c r="D1907" i="1"/>
  <c r="C1906" i="2"/>
  <c r="C1908" i="1"/>
  <c r="D1908" i="1"/>
  <c r="C1907" i="2"/>
  <c r="C1909" i="1"/>
  <c r="D1909" i="1"/>
  <c r="C1908" i="2"/>
  <c r="C1910" i="1"/>
  <c r="D1910" i="1"/>
  <c r="C1909" i="2"/>
  <c r="C1911" i="1"/>
  <c r="D1911" i="1"/>
  <c r="C1910" i="2"/>
  <c r="C1912" i="1"/>
  <c r="D1912" i="1"/>
  <c r="C1911" i="2"/>
  <c r="C1913" i="1"/>
  <c r="D1913" i="1"/>
  <c r="C1912" i="2"/>
  <c r="C1914" i="1"/>
  <c r="D1914" i="1"/>
  <c r="C1913" i="2"/>
  <c r="C1915" i="1"/>
  <c r="D1915" i="1"/>
  <c r="C1914" i="2"/>
  <c r="C1916" i="1"/>
  <c r="D1916" i="1"/>
  <c r="C1915" i="2"/>
  <c r="C1917" i="1"/>
  <c r="D1917" i="1"/>
  <c r="C1916" i="2"/>
  <c r="C1918" i="1"/>
  <c r="D1918" i="1"/>
  <c r="C1917" i="2"/>
  <c r="C1919" i="1"/>
  <c r="D1919" i="1"/>
  <c r="C1918" i="2"/>
  <c r="C1920" i="1"/>
  <c r="D1920" i="1"/>
  <c r="C1919" i="2"/>
  <c r="C1921" i="1"/>
  <c r="D1921" i="1"/>
  <c r="C1920" i="2"/>
  <c r="C1922" i="1"/>
  <c r="D1922" i="1"/>
  <c r="C1921" i="2"/>
  <c r="C1923" i="1"/>
  <c r="D1923" i="1"/>
  <c r="C1922" i="2"/>
  <c r="C1924" i="1"/>
  <c r="D1924" i="1"/>
  <c r="C1923" i="2"/>
  <c r="C1925" i="1"/>
  <c r="D1925" i="1"/>
  <c r="C1924" i="2"/>
  <c r="C1926" i="1"/>
  <c r="D1926" i="1"/>
  <c r="C1925" i="2"/>
  <c r="C1927" i="1"/>
  <c r="D1927" i="1"/>
  <c r="C1926" i="2"/>
  <c r="C1928" i="1"/>
  <c r="D1928" i="1"/>
  <c r="C1927" i="2"/>
  <c r="C1929" i="1"/>
  <c r="D1929" i="1"/>
  <c r="C1928" i="2"/>
  <c r="C1930" i="1"/>
  <c r="D1930" i="1"/>
  <c r="C1929" i="2"/>
  <c r="C1931" i="1"/>
  <c r="D1931" i="1"/>
  <c r="C1930" i="2"/>
  <c r="C1932" i="1"/>
  <c r="D1932" i="1"/>
  <c r="C1931" i="2"/>
  <c r="C1933" i="1"/>
  <c r="D1933" i="1"/>
  <c r="C1932" i="2"/>
  <c r="C1934" i="1"/>
  <c r="D1934" i="1"/>
  <c r="C1933" i="2"/>
  <c r="C1935" i="1"/>
  <c r="D1935" i="1"/>
  <c r="C1934" i="2"/>
  <c r="C1936" i="1"/>
  <c r="D1936" i="1"/>
  <c r="C1935" i="2"/>
  <c r="C1937" i="1"/>
  <c r="D1937" i="1"/>
  <c r="C1936" i="2"/>
  <c r="C1938" i="1"/>
  <c r="D1938" i="1"/>
  <c r="C1937" i="2"/>
  <c r="C1939" i="1"/>
  <c r="D1939" i="1"/>
  <c r="C1938" i="2"/>
  <c r="C1940" i="1"/>
  <c r="D1940" i="1"/>
  <c r="C1939" i="2"/>
  <c r="C1941" i="1"/>
  <c r="D1941" i="1"/>
  <c r="C1940" i="2"/>
  <c r="C1942" i="1"/>
  <c r="D1942" i="1"/>
  <c r="C1941" i="2"/>
  <c r="C1943" i="1"/>
  <c r="D1943" i="1"/>
  <c r="C1942" i="2"/>
  <c r="C1944" i="1"/>
  <c r="D1944" i="1"/>
  <c r="C1943" i="2"/>
  <c r="C1945" i="1"/>
  <c r="D1945" i="1"/>
  <c r="C1944" i="2"/>
  <c r="C1946" i="1"/>
  <c r="D1946" i="1"/>
  <c r="C1945" i="2"/>
  <c r="C1947" i="1"/>
  <c r="D1947" i="1"/>
  <c r="C1946" i="2"/>
  <c r="C1948" i="1"/>
  <c r="D1948" i="1"/>
  <c r="C1947" i="2"/>
  <c r="C1949" i="1"/>
  <c r="D1949" i="1"/>
  <c r="C1948" i="2"/>
  <c r="C1950" i="1"/>
  <c r="D1950" i="1"/>
  <c r="C1949" i="2"/>
  <c r="C1951" i="1"/>
  <c r="D1951" i="1"/>
  <c r="C1950" i="2"/>
  <c r="C1952" i="1"/>
  <c r="D1952" i="1"/>
  <c r="C1951" i="2"/>
  <c r="C1953" i="1"/>
  <c r="D1953" i="1"/>
  <c r="C1952" i="2"/>
  <c r="C1954" i="1"/>
  <c r="D1954" i="1"/>
  <c r="C1953" i="2"/>
  <c r="C1955" i="1"/>
  <c r="D1955" i="1"/>
  <c r="C1954" i="2"/>
  <c r="C1956" i="1"/>
  <c r="D1956" i="1"/>
  <c r="C1955" i="2"/>
  <c r="C1957" i="1"/>
  <c r="D1957" i="1"/>
  <c r="C1956" i="2"/>
  <c r="C1958" i="1"/>
  <c r="D1958" i="1"/>
  <c r="C1957" i="2"/>
  <c r="C1959" i="1"/>
  <c r="D1959" i="1"/>
  <c r="C1958" i="2"/>
  <c r="C1960" i="1"/>
  <c r="D1960" i="1"/>
  <c r="C1959" i="2"/>
  <c r="C1961" i="1"/>
  <c r="D1961" i="1"/>
  <c r="C1960" i="2"/>
  <c r="C1962" i="1"/>
  <c r="D1962" i="1"/>
  <c r="C1961" i="2"/>
  <c r="C1963" i="1"/>
  <c r="D1963" i="1"/>
  <c r="C1962" i="2"/>
  <c r="C1964" i="1"/>
  <c r="D1964" i="1"/>
  <c r="C1963" i="2"/>
  <c r="C1965" i="1"/>
  <c r="D1965" i="1"/>
  <c r="C1964" i="2"/>
  <c r="C1966" i="1"/>
  <c r="D1966" i="1"/>
  <c r="C1965" i="2"/>
  <c r="C1967" i="1"/>
  <c r="D1967" i="1"/>
  <c r="C1966" i="2"/>
  <c r="C1968" i="1"/>
  <c r="D1968" i="1"/>
  <c r="C1967" i="2"/>
  <c r="C1969" i="1"/>
  <c r="D1969" i="1"/>
  <c r="C1968" i="2"/>
  <c r="C1970" i="1"/>
  <c r="D1970" i="1"/>
  <c r="C1969" i="2"/>
  <c r="C1971" i="1"/>
  <c r="D1971" i="1"/>
  <c r="C1970" i="2"/>
  <c r="C1972" i="1"/>
  <c r="D1972" i="1"/>
  <c r="C1971" i="2"/>
  <c r="C1973" i="1"/>
  <c r="D1973" i="1"/>
  <c r="C1972" i="2"/>
  <c r="C1974" i="1"/>
  <c r="D1974" i="1"/>
  <c r="C1973" i="2"/>
  <c r="C1975" i="1"/>
  <c r="D1975" i="1"/>
  <c r="C1974" i="2"/>
  <c r="C1976" i="1"/>
  <c r="D1976" i="1"/>
  <c r="C1975" i="2"/>
  <c r="C1977" i="1"/>
  <c r="D1977" i="1"/>
  <c r="C1976" i="2"/>
  <c r="C1978" i="1"/>
  <c r="D1978" i="1"/>
  <c r="C1977" i="2"/>
  <c r="C1979" i="1"/>
  <c r="D1979" i="1"/>
  <c r="C1978" i="2"/>
  <c r="C1980" i="1"/>
  <c r="D1980" i="1"/>
  <c r="C1979" i="2"/>
  <c r="C1981" i="1"/>
  <c r="D1981" i="1"/>
  <c r="C1980" i="2"/>
  <c r="C1982" i="1"/>
  <c r="D1982" i="1"/>
  <c r="C1981" i="2"/>
  <c r="C1983" i="1"/>
  <c r="D1983" i="1"/>
  <c r="C1982" i="2"/>
  <c r="C1984" i="1"/>
  <c r="D1984" i="1"/>
  <c r="C1983" i="2"/>
  <c r="C1985" i="1"/>
  <c r="D1985" i="1"/>
  <c r="C1984" i="2"/>
  <c r="C1986" i="1"/>
  <c r="D1986" i="1"/>
  <c r="C1985" i="2"/>
  <c r="C1987" i="1"/>
  <c r="D1987" i="1"/>
  <c r="C1986" i="2"/>
  <c r="C1988" i="1"/>
  <c r="D1988" i="1"/>
  <c r="C1987" i="2"/>
  <c r="C1989" i="1"/>
  <c r="D1989" i="1"/>
  <c r="C1988" i="2"/>
  <c r="C1990" i="1"/>
  <c r="D1990" i="1"/>
  <c r="C1989" i="2"/>
  <c r="C1991" i="1"/>
  <c r="D1991" i="1"/>
  <c r="C1990" i="2"/>
  <c r="C1992" i="1"/>
  <c r="D1992" i="1"/>
  <c r="C1991" i="2"/>
  <c r="C1993" i="1"/>
  <c r="D1993" i="1"/>
  <c r="C1992" i="2"/>
  <c r="C1994" i="1"/>
  <c r="D1994" i="1"/>
  <c r="C1993" i="2"/>
  <c r="C1995" i="1"/>
  <c r="D1995" i="1"/>
  <c r="C1994" i="2"/>
  <c r="C1996" i="1"/>
  <c r="D1996" i="1"/>
  <c r="C1995" i="2"/>
  <c r="C1997" i="1"/>
  <c r="D1997" i="1"/>
  <c r="C1996" i="2"/>
  <c r="C1998" i="1"/>
  <c r="D1998" i="1"/>
  <c r="C1997" i="2"/>
  <c r="C1999" i="1"/>
  <c r="D1999" i="1"/>
  <c r="C1998" i="2"/>
  <c r="C2000" i="1"/>
  <c r="D2000" i="1"/>
  <c r="C1999" i="2"/>
  <c r="C2001" i="1"/>
  <c r="D2001" i="1"/>
  <c r="C2000" i="2"/>
  <c r="C2002" i="1"/>
  <c r="D2002" i="1"/>
  <c r="C2001" i="2"/>
  <c r="C2003" i="1"/>
  <c r="D2003" i="1"/>
  <c r="C2002" i="2"/>
  <c r="C2004" i="1"/>
  <c r="D2004" i="1"/>
  <c r="C2003" i="2"/>
  <c r="C2005" i="1"/>
  <c r="D2005" i="1"/>
  <c r="C2004" i="2"/>
  <c r="C2006" i="1"/>
  <c r="D2006" i="1"/>
  <c r="C2005" i="2"/>
  <c r="C2007" i="1"/>
  <c r="D2007" i="1"/>
  <c r="C2006" i="2"/>
  <c r="C2008" i="1"/>
  <c r="D2008" i="1"/>
  <c r="C2007" i="2"/>
  <c r="C2009" i="1"/>
  <c r="D2009" i="1"/>
  <c r="C2008" i="2"/>
  <c r="C2010" i="1"/>
  <c r="D2010" i="1"/>
  <c r="C2009" i="2"/>
  <c r="C2011" i="1"/>
  <c r="D2011" i="1"/>
  <c r="C2010" i="2"/>
  <c r="C2012" i="1"/>
  <c r="D2012" i="1"/>
  <c r="C2011" i="2"/>
  <c r="C2013" i="1"/>
  <c r="D2013" i="1"/>
  <c r="C2012" i="2"/>
  <c r="C2014" i="1"/>
  <c r="D2014" i="1"/>
  <c r="C2013" i="2"/>
  <c r="C2015" i="1"/>
  <c r="D2015" i="1"/>
  <c r="C2014" i="2"/>
  <c r="C2016" i="1"/>
  <c r="D2016" i="1"/>
  <c r="C2015" i="2"/>
  <c r="C2017" i="1"/>
  <c r="D2017" i="1"/>
  <c r="C2016" i="2"/>
  <c r="C2018" i="1"/>
  <c r="D2018" i="1"/>
  <c r="C2017" i="2"/>
  <c r="C2019" i="1"/>
  <c r="D2019" i="1"/>
  <c r="C2018" i="2"/>
  <c r="C2020" i="1"/>
  <c r="D2020" i="1"/>
  <c r="C2019" i="2"/>
  <c r="C2021" i="1"/>
  <c r="D2021" i="1"/>
  <c r="C2020" i="2"/>
  <c r="C2022" i="1"/>
  <c r="D2022" i="1"/>
  <c r="C2021" i="2"/>
  <c r="C2023" i="1"/>
  <c r="D2023" i="1"/>
  <c r="C2022" i="2"/>
  <c r="C2024" i="1"/>
  <c r="D2024" i="1"/>
  <c r="C2023" i="2"/>
  <c r="C2025" i="1"/>
  <c r="D2025" i="1"/>
  <c r="C2024" i="2"/>
  <c r="C2026" i="1"/>
  <c r="D2026" i="1"/>
  <c r="C2025" i="2"/>
  <c r="C2027" i="1"/>
  <c r="D2027" i="1"/>
  <c r="C2026" i="2"/>
  <c r="C2028" i="1"/>
  <c r="D2028" i="1"/>
  <c r="C2027" i="2"/>
  <c r="C2029" i="1"/>
  <c r="D2029" i="1"/>
  <c r="C2028" i="2"/>
  <c r="C2030" i="1"/>
  <c r="D2030" i="1"/>
  <c r="C2029" i="2"/>
  <c r="C2031" i="1"/>
  <c r="D2031" i="1"/>
  <c r="C2030" i="2"/>
  <c r="C2032" i="1"/>
  <c r="D2032" i="1"/>
  <c r="C2031" i="2"/>
  <c r="C2033" i="1"/>
  <c r="D2033" i="1"/>
  <c r="C2032" i="2"/>
  <c r="C2034" i="1"/>
  <c r="D2034" i="1"/>
  <c r="C2033" i="2"/>
  <c r="C2035" i="1"/>
  <c r="D2035" i="1"/>
  <c r="C2034" i="2"/>
  <c r="C2036" i="1"/>
  <c r="D2036" i="1"/>
  <c r="C2035" i="2"/>
  <c r="C2037" i="1"/>
  <c r="D2037" i="1"/>
  <c r="C2036" i="2"/>
  <c r="C2038" i="1"/>
  <c r="D2038" i="1"/>
  <c r="C2037" i="2"/>
  <c r="C2039" i="1"/>
  <c r="D2039" i="1"/>
  <c r="C2038" i="2"/>
  <c r="C2040" i="1"/>
  <c r="D2040" i="1"/>
  <c r="C2039" i="2"/>
  <c r="C2041" i="1"/>
  <c r="D2041" i="1"/>
  <c r="C2040" i="2"/>
  <c r="C2042" i="1"/>
  <c r="D2042" i="1"/>
  <c r="C2041" i="2"/>
  <c r="C2043" i="1"/>
  <c r="D2043" i="1"/>
  <c r="C2042" i="2"/>
  <c r="C2044" i="1"/>
  <c r="D2044" i="1"/>
  <c r="C2043" i="2"/>
  <c r="C2045" i="1"/>
  <c r="D2045" i="1"/>
  <c r="C2044" i="2"/>
  <c r="C2046" i="1"/>
  <c r="D2046" i="1"/>
  <c r="C2045" i="2"/>
  <c r="C2047" i="1"/>
  <c r="D2047" i="1"/>
  <c r="C2046" i="2"/>
  <c r="C2048" i="1"/>
  <c r="D2048" i="1"/>
  <c r="C2047" i="2"/>
  <c r="C2049" i="1"/>
  <c r="D2049" i="1"/>
  <c r="C2048" i="2"/>
  <c r="C2050" i="1"/>
  <c r="D2050" i="1"/>
  <c r="C2049" i="2"/>
  <c r="C2051" i="1"/>
  <c r="D2051" i="1"/>
  <c r="C2050" i="2"/>
  <c r="C2052" i="1"/>
  <c r="D2052" i="1"/>
  <c r="C2051" i="2"/>
  <c r="C2053" i="1"/>
  <c r="D2053" i="1"/>
  <c r="C2052" i="2"/>
  <c r="C2054" i="1"/>
  <c r="D2054" i="1"/>
  <c r="C2053" i="2"/>
  <c r="C2055" i="1"/>
  <c r="D2055" i="1"/>
  <c r="C2054" i="2"/>
  <c r="C2056" i="1"/>
  <c r="D2056" i="1"/>
  <c r="C2055" i="2"/>
  <c r="C2057" i="1"/>
  <c r="D2057" i="1"/>
  <c r="C2056" i="2"/>
  <c r="C2058" i="1"/>
  <c r="D2058" i="1"/>
  <c r="C2057" i="2"/>
  <c r="C2059" i="1"/>
  <c r="D2059" i="1"/>
  <c r="C2058" i="2"/>
  <c r="C2060" i="1"/>
  <c r="D2060" i="1"/>
  <c r="C2059" i="2"/>
  <c r="C2061" i="1"/>
  <c r="D2061" i="1"/>
  <c r="C2060" i="2"/>
  <c r="C2062" i="1"/>
  <c r="D2062" i="1"/>
  <c r="C2061" i="2"/>
  <c r="C2063" i="1"/>
  <c r="D2063" i="1"/>
  <c r="C2062" i="2"/>
  <c r="C2064" i="1"/>
  <c r="D2064" i="1"/>
  <c r="C2063" i="2"/>
  <c r="C2065" i="1"/>
  <c r="D2065" i="1"/>
  <c r="C2064" i="2"/>
  <c r="C2066" i="1"/>
  <c r="D2066" i="1"/>
  <c r="C2065" i="2"/>
  <c r="C2067" i="1"/>
  <c r="D2067" i="1"/>
  <c r="C2066" i="2"/>
  <c r="C2068" i="1"/>
  <c r="D2068" i="1"/>
  <c r="C2067" i="2"/>
  <c r="C2069" i="1"/>
  <c r="D2069" i="1"/>
  <c r="C2068" i="2"/>
  <c r="C2070" i="1"/>
  <c r="D2070" i="1"/>
  <c r="C2069" i="2"/>
  <c r="C2071" i="1"/>
  <c r="D2071" i="1"/>
  <c r="C2070" i="2"/>
  <c r="C2072" i="1"/>
  <c r="D2072" i="1"/>
  <c r="C2071" i="2"/>
  <c r="C2073" i="1"/>
  <c r="D2073" i="1"/>
  <c r="C2072" i="2"/>
  <c r="C2074" i="1"/>
  <c r="D2074" i="1"/>
  <c r="C2073" i="2"/>
  <c r="C2075" i="1"/>
  <c r="D2075" i="1"/>
  <c r="C2074" i="2"/>
  <c r="C2076" i="1"/>
  <c r="D2076" i="1"/>
  <c r="C2075" i="2"/>
  <c r="C2077" i="1"/>
  <c r="D2077" i="1"/>
  <c r="C2076" i="2"/>
  <c r="C2078" i="1"/>
  <c r="D2078" i="1"/>
  <c r="C2077" i="2"/>
  <c r="C2079" i="1"/>
  <c r="D2079" i="1"/>
  <c r="C2078" i="2"/>
  <c r="C2080" i="1"/>
  <c r="D2080" i="1"/>
  <c r="C2079" i="2"/>
  <c r="C2081" i="1"/>
  <c r="D2081" i="1"/>
  <c r="C2080" i="2"/>
  <c r="C2082" i="1"/>
  <c r="D2082" i="1"/>
  <c r="C2081" i="2"/>
  <c r="C2083" i="1"/>
  <c r="D2083" i="1"/>
  <c r="C2082" i="2"/>
  <c r="C2084" i="1"/>
  <c r="D2084" i="1"/>
  <c r="C2083" i="2"/>
  <c r="C2085" i="1"/>
  <c r="D2085" i="1"/>
  <c r="C2084" i="2"/>
  <c r="C2086" i="1"/>
  <c r="D2086" i="1"/>
  <c r="C2085" i="2"/>
  <c r="C2087" i="1"/>
  <c r="D2087" i="1"/>
  <c r="C2086" i="2"/>
  <c r="C2088" i="1"/>
  <c r="D2088" i="1"/>
  <c r="C2087" i="2"/>
  <c r="C2089" i="1"/>
  <c r="D2089" i="1"/>
  <c r="C2088" i="2"/>
  <c r="C2090" i="1"/>
  <c r="D2090" i="1"/>
  <c r="C2089" i="2"/>
  <c r="C2091" i="1"/>
  <c r="D2091" i="1"/>
  <c r="C2090" i="2"/>
  <c r="C2092" i="1"/>
  <c r="D2092" i="1"/>
  <c r="C2091" i="2"/>
  <c r="C2093" i="1"/>
  <c r="D2093" i="1"/>
  <c r="C2092" i="2"/>
  <c r="C2094" i="1"/>
  <c r="D2094" i="1"/>
  <c r="C2093" i="2"/>
  <c r="C2095" i="1"/>
  <c r="D2095" i="1"/>
  <c r="C2094" i="2"/>
  <c r="C2096" i="1"/>
  <c r="D2096" i="1"/>
  <c r="C2095" i="2"/>
  <c r="C2097" i="1"/>
  <c r="D2097" i="1"/>
  <c r="C2096" i="2"/>
  <c r="C2098" i="1"/>
  <c r="D2098" i="1"/>
  <c r="C2097" i="2"/>
  <c r="C2099" i="1"/>
  <c r="D2099" i="1"/>
  <c r="C2098" i="2"/>
  <c r="C2100" i="1"/>
  <c r="D2100" i="1"/>
  <c r="C2099" i="2"/>
  <c r="C2101" i="1"/>
  <c r="D2101" i="1"/>
  <c r="C2100" i="2"/>
  <c r="C2102" i="1"/>
  <c r="D2102" i="1"/>
  <c r="C2101" i="2"/>
  <c r="C2103" i="1"/>
  <c r="D2103" i="1"/>
  <c r="C2102" i="2"/>
  <c r="C2104" i="1"/>
  <c r="D2104" i="1"/>
  <c r="C2103" i="2"/>
  <c r="C2105" i="1"/>
  <c r="D2105" i="1"/>
  <c r="C2104" i="2"/>
  <c r="C2106" i="1"/>
  <c r="D2106" i="1"/>
  <c r="C2105" i="2"/>
  <c r="C2107" i="1"/>
  <c r="D2107" i="1"/>
  <c r="C2106" i="2"/>
  <c r="C2108" i="1"/>
  <c r="D2108" i="1"/>
  <c r="C2107" i="2"/>
  <c r="C2109" i="1"/>
  <c r="D2109" i="1"/>
  <c r="C2108" i="2"/>
  <c r="C2110" i="1"/>
  <c r="D2110" i="1"/>
  <c r="C2109" i="2"/>
  <c r="C2111" i="1"/>
  <c r="D2111" i="1"/>
  <c r="C2110" i="2"/>
  <c r="C2112" i="1"/>
  <c r="D2112" i="1"/>
  <c r="C2111" i="2"/>
  <c r="C2113" i="1"/>
  <c r="D2113" i="1"/>
  <c r="C2112" i="2"/>
  <c r="C2114" i="1"/>
  <c r="D2114" i="1"/>
  <c r="C2113" i="2"/>
  <c r="C2115" i="1"/>
  <c r="D2115" i="1"/>
  <c r="C2114" i="2"/>
  <c r="C2116" i="1"/>
  <c r="D2116" i="1"/>
  <c r="C2115" i="2"/>
  <c r="C2117" i="1"/>
  <c r="D2117" i="1"/>
  <c r="C2116" i="2"/>
  <c r="C2118" i="1"/>
  <c r="D2118" i="1"/>
  <c r="C2117" i="2"/>
  <c r="C2119" i="1"/>
  <c r="D2119" i="1"/>
  <c r="C2118" i="2"/>
  <c r="C2120" i="1"/>
  <c r="D2120" i="1"/>
  <c r="C2119" i="2"/>
  <c r="C2121" i="1"/>
  <c r="D2121" i="1"/>
  <c r="C2120" i="2"/>
  <c r="C2122" i="1"/>
  <c r="D2122" i="1"/>
  <c r="C2121" i="2"/>
  <c r="C2123" i="1"/>
  <c r="D2123" i="1"/>
  <c r="C2122" i="2"/>
  <c r="C2124" i="1"/>
  <c r="D2124" i="1"/>
  <c r="C2123" i="2"/>
  <c r="C2125" i="1"/>
  <c r="D2125" i="1"/>
  <c r="C2124" i="2"/>
  <c r="C2126" i="1"/>
  <c r="D2126" i="1"/>
  <c r="C2125" i="2"/>
  <c r="C2127" i="1"/>
  <c r="D2127" i="1"/>
  <c r="C2126" i="2"/>
  <c r="C2128" i="1"/>
  <c r="D2128" i="1"/>
  <c r="C2127" i="2"/>
  <c r="C2129" i="1"/>
  <c r="D2129" i="1"/>
  <c r="C2128" i="2"/>
  <c r="C2130" i="1"/>
  <c r="D2130" i="1"/>
  <c r="C2129" i="2"/>
  <c r="C2131" i="1"/>
  <c r="D2131" i="1"/>
  <c r="C2130" i="2"/>
  <c r="C2132" i="1"/>
  <c r="D2132" i="1"/>
  <c r="C2131" i="2"/>
  <c r="C2133" i="1"/>
  <c r="D2133" i="1"/>
  <c r="C2132" i="2"/>
  <c r="C2134" i="1"/>
  <c r="D2134" i="1"/>
  <c r="C2133" i="2"/>
  <c r="C2135" i="1"/>
  <c r="D2135" i="1"/>
  <c r="C2134" i="2"/>
  <c r="C2136" i="1"/>
  <c r="D2136" i="1"/>
  <c r="C2135" i="2"/>
  <c r="C2137" i="1"/>
  <c r="D2137" i="1"/>
  <c r="C2136" i="2"/>
  <c r="C2138" i="1"/>
  <c r="D2138" i="1"/>
  <c r="C2137" i="2"/>
  <c r="C2139" i="1"/>
  <c r="D2139" i="1"/>
  <c r="C2138" i="2"/>
  <c r="C2140" i="1"/>
  <c r="D2140" i="1"/>
  <c r="C2139" i="2"/>
  <c r="C2141" i="1"/>
  <c r="D2141" i="1"/>
  <c r="C2140" i="2"/>
  <c r="C2142" i="1"/>
  <c r="D2142" i="1"/>
  <c r="C2141" i="2"/>
  <c r="C2143" i="1"/>
  <c r="D2143" i="1"/>
  <c r="C2142" i="2"/>
  <c r="C2144" i="1"/>
  <c r="D2144" i="1"/>
  <c r="C2143" i="2"/>
  <c r="C2145" i="1"/>
  <c r="D2145" i="1"/>
  <c r="C2144" i="2"/>
  <c r="C2146" i="1"/>
  <c r="D2146" i="1"/>
  <c r="C2145" i="2"/>
  <c r="C2147" i="1"/>
  <c r="D2147" i="1"/>
  <c r="C2146" i="2"/>
  <c r="C2148" i="1"/>
  <c r="D2148" i="1"/>
  <c r="C2147" i="2"/>
  <c r="C2149" i="1"/>
  <c r="D2149" i="1"/>
  <c r="C2148" i="2"/>
  <c r="C2150" i="1"/>
  <c r="D2150" i="1"/>
  <c r="C2149" i="2"/>
  <c r="C2151" i="1"/>
  <c r="D2151" i="1"/>
  <c r="C2150" i="2"/>
  <c r="C2152" i="1"/>
  <c r="D2152" i="1"/>
  <c r="C2151" i="2"/>
  <c r="C2153" i="1"/>
  <c r="D2153" i="1"/>
  <c r="C2152" i="2"/>
  <c r="C2154" i="1"/>
  <c r="D2154" i="1"/>
  <c r="C2153" i="2"/>
  <c r="C2155" i="1"/>
  <c r="D2155" i="1"/>
  <c r="C2154" i="2"/>
  <c r="C2156" i="1"/>
  <c r="D2156" i="1"/>
  <c r="C2155" i="2"/>
  <c r="C2157" i="1"/>
  <c r="D2157" i="1"/>
  <c r="C2156" i="2"/>
  <c r="C2158" i="1"/>
  <c r="D2158" i="1"/>
  <c r="C2157" i="2"/>
  <c r="C2159" i="1"/>
  <c r="D2159" i="1"/>
  <c r="C2158" i="2"/>
  <c r="C2160" i="1"/>
  <c r="D2160" i="1"/>
  <c r="C2159" i="2"/>
  <c r="C2161" i="1"/>
  <c r="D2161" i="1"/>
  <c r="C2160" i="2"/>
  <c r="C2162" i="1"/>
  <c r="D2162" i="1"/>
  <c r="C2161" i="2"/>
  <c r="C2163" i="1"/>
  <c r="D2163" i="1"/>
  <c r="C2162" i="2"/>
  <c r="C2164" i="1"/>
  <c r="D2164" i="1"/>
  <c r="C2163" i="2"/>
  <c r="C2165" i="1"/>
  <c r="D2165" i="1"/>
  <c r="C2164" i="2"/>
  <c r="C2166" i="1"/>
  <c r="D2166" i="1"/>
  <c r="C2165" i="2"/>
  <c r="C2167" i="1"/>
  <c r="D2167" i="1"/>
  <c r="C2166" i="2"/>
  <c r="C2168" i="1"/>
  <c r="D2168" i="1"/>
  <c r="C2167" i="2"/>
  <c r="C2169" i="1"/>
  <c r="D2169" i="1"/>
  <c r="C2168" i="2"/>
  <c r="C2170" i="1"/>
  <c r="D2170" i="1"/>
  <c r="C2169" i="2"/>
  <c r="C2171" i="1"/>
  <c r="D2171" i="1"/>
  <c r="C2170" i="2"/>
  <c r="C2172" i="1"/>
  <c r="D2172" i="1"/>
  <c r="C2171" i="2"/>
  <c r="C2173" i="1"/>
  <c r="D2173" i="1"/>
  <c r="C2172" i="2"/>
  <c r="C2174" i="1"/>
  <c r="D2174" i="1"/>
  <c r="C2173" i="2"/>
  <c r="C2175" i="1"/>
  <c r="D2175" i="1"/>
  <c r="C2174" i="2"/>
  <c r="C2176" i="1"/>
  <c r="D2176" i="1"/>
  <c r="C2175" i="2"/>
  <c r="C2177" i="1"/>
  <c r="D2177" i="1"/>
  <c r="C2176" i="2"/>
  <c r="C2178" i="1"/>
  <c r="D2178" i="1"/>
  <c r="C2177" i="2"/>
  <c r="C2179" i="1"/>
  <c r="D2179" i="1"/>
  <c r="C2178" i="2"/>
  <c r="C2180" i="1"/>
  <c r="D2180" i="1"/>
  <c r="C2179" i="2"/>
  <c r="C2181" i="1"/>
  <c r="D2181" i="1"/>
  <c r="C2180" i="2"/>
  <c r="C2182" i="1"/>
  <c r="D2182" i="1"/>
  <c r="C2181" i="2"/>
  <c r="C2183" i="1"/>
  <c r="D2183" i="1"/>
  <c r="C2182" i="2"/>
  <c r="C2184" i="1"/>
  <c r="D2184" i="1"/>
  <c r="C2183" i="2"/>
  <c r="C2185" i="1"/>
  <c r="D2185" i="1"/>
  <c r="C2184" i="2"/>
  <c r="C2186" i="1"/>
  <c r="D2186" i="1"/>
  <c r="C2185" i="2"/>
  <c r="C2187" i="1"/>
  <c r="D2187" i="1"/>
  <c r="C2186" i="2"/>
  <c r="C2188" i="1"/>
  <c r="D2188" i="1"/>
  <c r="C2187" i="2"/>
  <c r="C2189" i="1"/>
  <c r="D2189" i="1"/>
  <c r="C2188" i="2"/>
  <c r="C2190" i="1"/>
  <c r="D2190" i="1"/>
  <c r="C2189" i="2"/>
  <c r="C2191" i="1"/>
  <c r="D2191" i="1"/>
  <c r="C2190" i="2"/>
  <c r="C2192" i="1"/>
  <c r="D2192" i="1"/>
  <c r="C2191" i="2"/>
  <c r="C2193" i="1"/>
  <c r="D2193" i="1"/>
  <c r="C2192" i="2"/>
  <c r="C2194" i="1"/>
  <c r="D2194" i="1"/>
  <c r="C2193" i="2"/>
  <c r="C2195" i="1"/>
  <c r="D2195" i="1"/>
  <c r="C2194" i="2"/>
  <c r="C2196" i="1"/>
  <c r="D2196" i="1"/>
  <c r="C2195" i="2"/>
  <c r="C2197" i="1"/>
  <c r="D2197" i="1"/>
  <c r="C2196" i="2"/>
  <c r="C2198" i="1"/>
  <c r="D2198" i="1"/>
  <c r="C2197" i="2"/>
  <c r="C2199" i="1"/>
  <c r="D2199" i="1"/>
  <c r="C2198" i="2"/>
  <c r="C2200" i="1"/>
  <c r="D2200" i="1"/>
  <c r="C2199" i="2"/>
  <c r="C2201" i="1"/>
  <c r="D2201" i="1"/>
  <c r="C2200" i="2"/>
  <c r="C2202" i="1"/>
  <c r="D2202" i="1"/>
  <c r="C2201" i="2"/>
  <c r="C2203" i="1"/>
  <c r="D2203" i="1"/>
  <c r="C2202" i="2"/>
  <c r="C2204" i="1"/>
  <c r="D2204" i="1"/>
  <c r="C2203" i="2"/>
  <c r="C2205" i="1"/>
  <c r="D2205" i="1"/>
  <c r="C2204" i="2"/>
  <c r="C2206" i="1"/>
  <c r="D2206" i="1"/>
  <c r="C2205" i="2"/>
  <c r="C6" i="1"/>
  <c r="D6" i="1"/>
  <c r="C5" i="2"/>
  <c r="C5" i="1"/>
  <c r="D5" i="1"/>
  <c r="C4" i="2"/>
  <c r="AB344" i="2"/>
  <c r="J277" i="2"/>
  <c r="AB236" i="2"/>
  <c r="AB212" i="2"/>
  <c r="J161" i="2"/>
  <c r="J120" i="2"/>
  <c r="J2559" i="2"/>
  <c r="J2367" i="2"/>
  <c r="J1983" i="2"/>
  <c r="J1919" i="2"/>
  <c r="J1023" i="2"/>
  <c r="J319" i="2"/>
  <c r="J2525" i="2"/>
  <c r="J872" i="2"/>
  <c r="J80" i="2"/>
  <c r="AB3149" i="2"/>
  <c r="J3149" i="2"/>
  <c r="AB3121" i="2"/>
  <c r="J3121" i="2"/>
  <c r="AB3101" i="2"/>
  <c r="J3101" i="2"/>
  <c r="AB3089" i="2"/>
  <c r="J3089" i="2"/>
  <c r="AB3057" i="2"/>
  <c r="J3057" i="2"/>
  <c r="AB3049" i="2"/>
  <c r="J3049" i="2"/>
  <c r="AB3017" i="2"/>
  <c r="J3017" i="2"/>
  <c r="AB3013" i="2"/>
  <c r="J3013" i="2"/>
  <c r="AB2997" i="2"/>
  <c r="J2997" i="2"/>
  <c r="AB2993" i="2"/>
  <c r="J2993" i="2"/>
  <c r="AB2965" i="2"/>
  <c r="J2965" i="2"/>
  <c r="AB2941" i="2"/>
  <c r="J2941" i="2"/>
  <c r="AB2937" i="2"/>
  <c r="J2937" i="2"/>
  <c r="AB2925" i="2"/>
  <c r="J2925" i="2"/>
  <c r="AB2917" i="2"/>
  <c r="J2917" i="2"/>
  <c r="AB2901" i="2"/>
  <c r="J2901" i="2"/>
  <c r="AB2897" i="2"/>
  <c r="J2897" i="2"/>
  <c r="AB2885" i="2"/>
  <c r="J2885" i="2"/>
  <c r="AB2881" i="2"/>
  <c r="J2881" i="2"/>
  <c r="AB2861" i="2"/>
  <c r="J2861" i="2"/>
  <c r="AB2853" i="2"/>
  <c r="J2853" i="2"/>
  <c r="AB2821" i="2"/>
  <c r="J2821" i="2"/>
  <c r="AB2805" i="2"/>
  <c r="J2805" i="2"/>
  <c r="AB2801" i="2"/>
  <c r="J2801" i="2"/>
  <c r="AB2789" i="2"/>
  <c r="J2789" i="2"/>
  <c r="AB2785" i="2"/>
  <c r="J2785" i="2"/>
  <c r="AB2773" i="2"/>
  <c r="J2773" i="2"/>
  <c r="AB2769" i="2"/>
  <c r="J2769" i="2"/>
  <c r="AB2757" i="2"/>
  <c r="J2757" i="2"/>
  <c r="AB2753" i="2"/>
  <c r="J2753" i="2"/>
  <c r="AB2737" i="2"/>
  <c r="J2737" i="2"/>
  <c r="AB2729" i="2"/>
  <c r="J2729" i="2"/>
  <c r="AB2705" i="2"/>
  <c r="J2705" i="2"/>
  <c r="AB2697" i="2"/>
  <c r="J2697" i="2"/>
  <c r="AB2685" i="2"/>
  <c r="J2685" i="2"/>
  <c r="AB2681" i="2"/>
  <c r="J2681" i="2"/>
  <c r="AB2669" i="2"/>
  <c r="J2669" i="2"/>
  <c r="AB2665" i="2"/>
  <c r="J2665" i="2"/>
  <c r="AB2653" i="2"/>
  <c r="J2653" i="2"/>
  <c r="AB2637" i="2"/>
  <c r="J2637" i="2"/>
  <c r="AB2633" i="2"/>
  <c r="J2633" i="2"/>
  <c r="AB2621" i="2"/>
  <c r="J2621" i="2"/>
  <c r="AB2613" i="2"/>
  <c r="J2613" i="2"/>
  <c r="AB2589" i="2"/>
  <c r="J2589" i="2"/>
  <c r="AB2581" i="2"/>
  <c r="J2581" i="2"/>
  <c r="AB2557" i="2"/>
  <c r="J2557" i="2"/>
  <c r="AB3153" i="2"/>
  <c r="J3153" i="2"/>
  <c r="J3133" i="2"/>
  <c r="J2649" i="2"/>
  <c r="J2977" i="2"/>
  <c r="AB2541" i="2"/>
  <c r="J2541" i="2"/>
  <c r="AB2513" i="2"/>
  <c r="J2513" i="2"/>
  <c r="AB2497" i="2"/>
  <c r="J2497" i="2"/>
  <c r="AB2457" i="2"/>
  <c r="J2457" i="2"/>
  <c r="AB2417" i="2"/>
  <c r="J2417" i="2"/>
  <c r="AB2369" i="2"/>
  <c r="J2369" i="2"/>
  <c r="AB2349" i="2"/>
  <c r="J2349" i="2"/>
  <c r="AB2293" i="2"/>
  <c r="J2293" i="2"/>
  <c r="AB2261" i="2"/>
  <c r="J2261" i="2"/>
  <c r="AB2241" i="2"/>
  <c r="J2241" i="2"/>
  <c r="AB2169" i="2"/>
  <c r="J2169" i="2"/>
  <c r="AB2053" i="2"/>
  <c r="J2053" i="2"/>
  <c r="AB1985" i="2"/>
  <c r="J1985" i="2"/>
  <c r="AB1873" i="2"/>
  <c r="J1873" i="2"/>
  <c r="AB1857" i="2"/>
  <c r="J1857" i="2"/>
  <c r="AB1781" i="2"/>
  <c r="J1781" i="2"/>
  <c r="AB1761" i="2"/>
  <c r="J1761" i="2"/>
  <c r="AB1513" i="2"/>
  <c r="J1513" i="2"/>
  <c r="AB1481" i="2"/>
  <c r="J1481" i="2"/>
  <c r="AB1445" i="2"/>
  <c r="J1445" i="2"/>
  <c r="AB1393" i="2"/>
  <c r="J1393" i="2"/>
  <c r="AB1337" i="2"/>
  <c r="J1337" i="2"/>
  <c r="AB1253" i="2"/>
  <c r="J1253" i="2"/>
  <c r="AB1225" i="2"/>
  <c r="J1225" i="2"/>
  <c r="AB1133" i="2"/>
  <c r="J1133" i="2"/>
  <c r="AB1105" i="2"/>
  <c r="J1105" i="2"/>
  <c r="AB1021" i="2"/>
  <c r="J1021" i="2"/>
  <c r="AB997" i="2"/>
  <c r="J997" i="2"/>
  <c r="AB957" i="2"/>
  <c r="J957" i="2"/>
  <c r="AB901" i="2"/>
  <c r="J901" i="2"/>
  <c r="AB881" i="2"/>
  <c r="J881" i="2"/>
  <c r="AB841" i="2"/>
  <c r="J841" i="2"/>
  <c r="AB797" i="2"/>
  <c r="J797" i="2"/>
  <c r="AB745" i="2"/>
  <c r="J745" i="2"/>
  <c r="AB737" i="2"/>
  <c r="J737" i="2"/>
  <c r="AB677" i="2"/>
  <c r="J677" i="2"/>
  <c r="AB653" i="2"/>
  <c r="J653" i="2"/>
  <c r="AB557" i="2"/>
  <c r="J557" i="2"/>
  <c r="AB417" i="2"/>
  <c r="J417" i="2"/>
  <c r="AB397" i="2"/>
  <c r="J397" i="2"/>
  <c r="AB365" i="2"/>
  <c r="J365" i="2"/>
  <c r="AB293" i="2"/>
  <c r="J293" i="2"/>
  <c r="AB165" i="2"/>
  <c r="AC165" i="2"/>
  <c r="J165" i="2"/>
  <c r="AB153" i="2"/>
  <c r="J153" i="2"/>
  <c r="AB61" i="2"/>
  <c r="J61" i="2"/>
  <c r="AB53" i="2"/>
  <c r="J53" i="2"/>
  <c r="J2509" i="2"/>
  <c r="J2397" i="2"/>
  <c r="J2273" i="2"/>
  <c r="J2141" i="2"/>
  <c r="J2001" i="2"/>
  <c r="J1845" i="2"/>
  <c r="J1697" i="2"/>
  <c r="J1509" i="2"/>
  <c r="J1273" i="2"/>
  <c r="J1097" i="2"/>
  <c r="J977" i="2"/>
  <c r="J789" i="2"/>
  <c r="J665" i="2"/>
  <c r="J497" i="2"/>
  <c r="J385" i="2"/>
  <c r="J265" i="2"/>
  <c r="AB2545" i="2"/>
  <c r="J2545" i="2"/>
  <c r="AB2529" i="2"/>
  <c r="J2529" i="2"/>
  <c r="AB2433" i="2"/>
  <c r="J2433" i="2"/>
  <c r="AB2289" i="2"/>
  <c r="J2289" i="2"/>
  <c r="AB2277" i="2"/>
  <c r="J2277" i="2"/>
  <c r="AB2145" i="2"/>
  <c r="J2145" i="2"/>
  <c r="AB2101" i="2"/>
  <c r="J2101" i="2"/>
  <c r="AB1953" i="2"/>
  <c r="J1953" i="2"/>
  <c r="AB1545" i="2"/>
  <c r="J1545" i="2"/>
  <c r="AB1313" i="2"/>
  <c r="J1313" i="2"/>
  <c r="AB1277" i="2"/>
  <c r="J1277" i="2"/>
  <c r="AB1157" i="2"/>
  <c r="J1157" i="2"/>
  <c r="AB1013" i="2"/>
  <c r="J1013" i="2"/>
  <c r="AB889" i="2"/>
  <c r="J889" i="2"/>
  <c r="AB869" i="2"/>
  <c r="J869" i="2"/>
  <c r="AB821" i="2"/>
  <c r="J821" i="2"/>
  <c r="AB597" i="2"/>
  <c r="J597" i="2"/>
  <c r="AB533" i="2"/>
  <c r="J533" i="2"/>
  <c r="AB521" i="2"/>
  <c r="J521" i="2"/>
  <c r="AB489" i="2"/>
  <c r="J489" i="2"/>
  <c r="AB437" i="2"/>
  <c r="J437" i="2"/>
  <c r="AB333" i="2"/>
  <c r="J333" i="2"/>
  <c r="AB273" i="2"/>
  <c r="J273" i="2"/>
  <c r="AB241" i="2"/>
  <c r="AC241" i="2"/>
  <c r="J241" i="2"/>
  <c r="AB225" i="2"/>
  <c r="J225" i="2"/>
  <c r="AB185" i="2"/>
  <c r="J185" i="2"/>
  <c r="J2489" i="2"/>
  <c r="J2257" i="2"/>
  <c r="J2121" i="2"/>
  <c r="J1945" i="2"/>
  <c r="J1805" i="2"/>
  <c r="J1649" i="2"/>
  <c r="J1429" i="2"/>
  <c r="J1245" i="2"/>
  <c r="J1049" i="2"/>
  <c r="J941" i="2"/>
  <c r="J861" i="2"/>
  <c r="J769" i="2"/>
  <c r="J605" i="2"/>
  <c r="J481" i="2"/>
  <c r="J349" i="2"/>
  <c r="J193" i="2"/>
  <c r="J93" i="2"/>
  <c r="AB3159" i="2"/>
  <c r="AB3155" i="2"/>
  <c r="AB3147" i="2"/>
  <c r="AB3143" i="2"/>
  <c r="AB3139" i="2"/>
  <c r="AB3135" i="2"/>
  <c r="AB3127" i="2"/>
  <c r="AB3123" i="2"/>
  <c r="AB3115" i="2"/>
  <c r="AB3111" i="2"/>
  <c r="AB3107" i="2"/>
  <c r="AB3103" i="2"/>
  <c r="AB3095" i="2"/>
  <c r="AB3091" i="2"/>
  <c r="AB3083" i="2"/>
  <c r="AB3079" i="2"/>
  <c r="AB3075" i="2"/>
  <c r="AB3071" i="2"/>
  <c r="AB3063" i="2"/>
  <c r="AB3059" i="2"/>
  <c r="AB3051" i="2"/>
  <c r="AB3047" i="2"/>
  <c r="AB3043" i="2"/>
  <c r="AB3039" i="2"/>
  <c r="AB3031" i="2"/>
  <c r="AB3027" i="2"/>
  <c r="AB3019" i="2"/>
  <c r="AB3015" i="2"/>
  <c r="AB3011" i="2"/>
  <c r="AB3007" i="2"/>
  <c r="AB2999" i="2"/>
  <c r="AB2995" i="2"/>
  <c r="AB2987" i="2"/>
  <c r="AB2983" i="2"/>
  <c r="AB2979" i="2"/>
  <c r="AB2975" i="2"/>
  <c r="AB2967" i="2"/>
  <c r="AB2955" i="2"/>
  <c r="AB2951" i="2"/>
  <c r="AB2947" i="2"/>
  <c r="AB2943" i="2"/>
  <c r="AB2935" i="2"/>
  <c r="J2931" i="2"/>
  <c r="AB2923" i="2"/>
  <c r="AB2919" i="2"/>
  <c r="AB2915" i="2"/>
  <c r="AB2911" i="2"/>
  <c r="AB2903" i="2"/>
  <c r="AB2899" i="2"/>
  <c r="AB2891" i="2"/>
  <c r="AB2887" i="2"/>
  <c r="AB2883" i="2"/>
  <c r="AB2879" i="2"/>
  <c r="AB2871" i="2"/>
  <c r="AB2867" i="2"/>
  <c r="AB2859" i="2"/>
  <c r="AB2855" i="2"/>
  <c r="AB2851" i="2"/>
  <c r="AB2847" i="2"/>
  <c r="AB2839" i="2"/>
  <c r="AB2835" i="2"/>
  <c r="AB2827" i="2"/>
  <c r="AB2823" i="2"/>
  <c r="AB2819" i="2"/>
  <c r="AB2815" i="2"/>
  <c r="AB2807" i="2"/>
  <c r="AB2803" i="2"/>
  <c r="AB2795" i="2"/>
  <c r="AB2791" i="2"/>
  <c r="AB2787" i="2"/>
  <c r="AB2783" i="2"/>
  <c r="AB2775" i="2"/>
  <c r="AB2771" i="2"/>
  <c r="AB2763" i="2"/>
  <c r="AB2759" i="2"/>
  <c r="AB2755" i="2"/>
  <c r="AB2751" i="2"/>
  <c r="AB2743" i="2"/>
  <c r="AB2739" i="2"/>
  <c r="AB2731" i="2"/>
  <c r="AB2727" i="2"/>
  <c r="AB2723" i="2"/>
  <c r="AB2719" i="2"/>
  <c r="AB2711" i="2"/>
  <c r="AB2699" i="2"/>
  <c r="AB2695" i="2"/>
  <c r="AB2691" i="2"/>
  <c r="AB2687" i="2"/>
  <c r="AB2679" i="2"/>
  <c r="J2675" i="2"/>
  <c r="AB2667" i="2"/>
  <c r="AB2663" i="2"/>
  <c r="AB2659" i="2"/>
  <c r="AB2655" i="2"/>
  <c r="AB2647" i="2"/>
  <c r="AB2643" i="2"/>
  <c r="AB2635" i="2"/>
  <c r="AB2631" i="2"/>
  <c r="AB2627" i="2"/>
  <c r="AB2623" i="2"/>
  <c r="AB2615" i="2"/>
  <c r="AB2611" i="2"/>
  <c r="AB2603" i="2"/>
  <c r="AB2599" i="2"/>
  <c r="AB2595" i="2"/>
  <c r="AB2591" i="2"/>
  <c r="AB2583" i="2"/>
  <c r="AB2579" i="2"/>
  <c r="AB2571" i="2"/>
  <c r="AB2567" i="2"/>
  <c r="AB2563" i="2"/>
  <c r="AB2559" i="2"/>
  <c r="AB2551" i="2"/>
  <c r="AB2547" i="2"/>
  <c r="AB2539" i="2"/>
  <c r="AB2535" i="2"/>
  <c r="AB2531" i="2"/>
  <c r="AB2527" i="2"/>
  <c r="AB2519" i="2"/>
  <c r="AB2515" i="2"/>
  <c r="AB2507" i="2"/>
  <c r="AB2503" i="2"/>
  <c r="AB2499" i="2"/>
  <c r="AB2495" i="2"/>
  <c r="AB2487" i="2"/>
  <c r="AB2483" i="2"/>
  <c r="AB2475" i="2"/>
  <c r="AB2471" i="2"/>
  <c r="AB2467" i="2"/>
  <c r="AB2463" i="2"/>
  <c r="AB2455" i="2"/>
  <c r="AB2443" i="2"/>
  <c r="AB2439" i="2"/>
  <c r="AB2435" i="2"/>
  <c r="AB2431" i="2"/>
  <c r="AB2423" i="2"/>
  <c r="J2419" i="2"/>
  <c r="AB2411" i="2"/>
  <c r="AB2407" i="2"/>
  <c r="AB2403" i="2"/>
  <c r="AB2399" i="2"/>
  <c r="AB2391" i="2"/>
  <c r="AB2387" i="2"/>
  <c r="AB2379" i="2"/>
  <c r="AB2375" i="2"/>
  <c r="AB2371" i="2"/>
  <c r="AB2367" i="2"/>
  <c r="AB2359" i="2"/>
  <c r="AB2355" i="2"/>
  <c r="AB2347" i="2"/>
  <c r="AB2343" i="2"/>
  <c r="AB2339" i="2"/>
  <c r="AB2335" i="2"/>
  <c r="AB2327" i="2"/>
  <c r="AB2323" i="2"/>
  <c r="AB2315" i="2"/>
  <c r="AB2311" i="2"/>
  <c r="AB2307" i="2"/>
  <c r="AB2303" i="2"/>
  <c r="AB2295" i="2"/>
  <c r="AB2291" i="2"/>
  <c r="AB2283" i="2"/>
  <c r="AB2279" i="2"/>
  <c r="AB2275" i="2"/>
  <c r="AB2271" i="2"/>
  <c r="AB2263" i="2"/>
  <c r="AB2259" i="2"/>
  <c r="AB2251" i="2"/>
  <c r="AB2247" i="2"/>
  <c r="AB2243" i="2"/>
  <c r="AB2239" i="2"/>
  <c r="AB2231" i="2"/>
  <c r="AB2227" i="2"/>
  <c r="AB2219" i="2"/>
  <c r="AB2215" i="2"/>
  <c r="AB2211" i="2"/>
  <c r="AB2207" i="2"/>
  <c r="AB2199" i="2"/>
  <c r="AB2187" i="2"/>
  <c r="AB2183" i="2"/>
  <c r="AB2179" i="2"/>
  <c r="AB2175" i="2"/>
  <c r="AB2167" i="2"/>
  <c r="J2163" i="2"/>
  <c r="AB2155" i="2"/>
  <c r="AB2151" i="2"/>
  <c r="AB2147" i="2"/>
  <c r="AB2143" i="2"/>
  <c r="AB2135" i="2"/>
  <c r="AB2131" i="2"/>
  <c r="AB2123" i="2"/>
  <c r="AB2119" i="2"/>
  <c r="AB2115" i="2"/>
  <c r="AB2111" i="2"/>
  <c r="AB2103" i="2"/>
  <c r="AB2099" i="2"/>
  <c r="AB2091" i="2"/>
  <c r="AB2087" i="2"/>
  <c r="AB2083" i="2"/>
  <c r="AB2079" i="2"/>
  <c r="AB2071" i="2"/>
  <c r="AB2067" i="2"/>
  <c r="AB2059" i="2"/>
  <c r="AB2055" i="2"/>
  <c r="AB2051" i="2"/>
  <c r="AB2047" i="2"/>
  <c r="AB2039" i="2"/>
  <c r="AB2035" i="2"/>
  <c r="AB2027" i="2"/>
  <c r="AB2023" i="2"/>
  <c r="AB2019" i="2"/>
  <c r="AB2015" i="2"/>
  <c r="AB2007" i="2"/>
  <c r="AB2003" i="2"/>
  <c r="AB1995" i="2"/>
  <c r="AB1991" i="2"/>
  <c r="AB1987" i="2"/>
  <c r="AB1983" i="2"/>
  <c r="AB1975" i="2"/>
  <c r="AB1971" i="2"/>
  <c r="AB1963" i="2"/>
  <c r="AB1959" i="2"/>
  <c r="AB1955" i="2"/>
  <c r="AB1951" i="2"/>
  <c r="AB1943" i="2"/>
  <c r="AB1931" i="2"/>
  <c r="AB1927" i="2"/>
  <c r="AB1923" i="2"/>
  <c r="AB1919" i="2"/>
  <c r="AB1911" i="2"/>
  <c r="J1907" i="2"/>
  <c r="AB1899" i="2"/>
  <c r="AB1895" i="2"/>
  <c r="AB1891" i="2"/>
  <c r="AB1887" i="2"/>
  <c r="AB1879" i="2"/>
  <c r="AB1875" i="2"/>
  <c r="AB1867" i="2"/>
  <c r="AB1863" i="2"/>
  <c r="AB1859" i="2"/>
  <c r="AB1855" i="2"/>
  <c r="AB1847" i="2"/>
  <c r="AB1843" i="2"/>
  <c r="AB1835" i="2"/>
  <c r="AB1831" i="2"/>
  <c r="AB1827" i="2"/>
  <c r="AB1823" i="2"/>
  <c r="AB1815" i="2"/>
  <c r="AB1811" i="2"/>
  <c r="AB1803" i="2"/>
  <c r="AB1799" i="2"/>
  <c r="AB1795" i="2"/>
  <c r="AB1791" i="2"/>
  <c r="AB1783" i="2"/>
  <c r="AB1779" i="2"/>
  <c r="AB1771" i="2"/>
  <c r="AB1767" i="2"/>
  <c r="AB1763" i="2"/>
  <c r="AB1759" i="2"/>
  <c r="AB1751" i="2"/>
  <c r="AB1747" i="2"/>
  <c r="AB1739" i="2"/>
  <c r="AB1735" i="2"/>
  <c r="AB1731" i="2"/>
  <c r="AB1727" i="2"/>
  <c r="AB1719" i="2"/>
  <c r="AB1715" i="2"/>
  <c r="AB1707" i="2"/>
  <c r="AB1703" i="2"/>
  <c r="AB1699" i="2"/>
  <c r="AB1695" i="2"/>
  <c r="AB1687" i="2"/>
  <c r="AB1675" i="2"/>
  <c r="AB1671" i="2"/>
  <c r="AB1667" i="2"/>
  <c r="AB1663" i="2"/>
  <c r="AB1655" i="2"/>
  <c r="J1651" i="2"/>
  <c r="AB1643" i="2"/>
  <c r="AB1639" i="2"/>
  <c r="AB1635" i="2"/>
  <c r="AB1631" i="2"/>
  <c r="AB1623" i="2"/>
  <c r="AB1619" i="2"/>
  <c r="AB1611" i="2"/>
  <c r="AB1607" i="2"/>
  <c r="AB1603" i="2"/>
  <c r="AB1599" i="2"/>
  <c r="AB1591" i="2"/>
  <c r="AB1587" i="2"/>
  <c r="AB1579" i="2"/>
  <c r="AB1575" i="2"/>
  <c r="AB1571" i="2"/>
  <c r="AB1567" i="2"/>
  <c r="AB1559" i="2"/>
  <c r="AB1555" i="2"/>
  <c r="AB1547" i="2"/>
  <c r="AB1543" i="2"/>
  <c r="AB1539" i="2"/>
  <c r="AB1535" i="2"/>
  <c r="AB1527" i="2"/>
  <c r="AB1523" i="2"/>
  <c r="AB1515" i="2"/>
  <c r="AB1511" i="2"/>
  <c r="AB1507" i="2"/>
  <c r="AB1503" i="2"/>
  <c r="AB1495" i="2"/>
  <c r="AB1491" i="2"/>
  <c r="AB1483" i="2"/>
  <c r="AB2465" i="2"/>
  <c r="J2465" i="2"/>
  <c r="AB2401" i="2"/>
  <c r="J2401" i="2"/>
  <c r="AB2385" i="2"/>
  <c r="J2385" i="2"/>
  <c r="AB2381" i="2"/>
  <c r="J2381" i="2"/>
  <c r="AB2317" i="2"/>
  <c r="J2317" i="2"/>
  <c r="AB2201" i="2"/>
  <c r="J2201" i="2"/>
  <c r="AB2193" i="2"/>
  <c r="J2193" i="2"/>
  <c r="AB2125" i="2"/>
  <c r="J2125" i="2"/>
  <c r="AB2085" i="2"/>
  <c r="J2085" i="2"/>
  <c r="AB2029" i="2"/>
  <c r="J2029" i="2"/>
  <c r="AB2009" i="2"/>
  <c r="J2009" i="2"/>
  <c r="AB1897" i="2"/>
  <c r="J1897" i="2"/>
  <c r="AB1877" i="2"/>
  <c r="J1877" i="2"/>
  <c r="AB1813" i="2"/>
  <c r="J1813" i="2"/>
  <c r="AB1753" i="2"/>
  <c r="J1753" i="2"/>
  <c r="AB1737" i="2"/>
  <c r="J1737" i="2"/>
  <c r="AB1705" i="2"/>
  <c r="J1705" i="2"/>
  <c r="AB1661" i="2"/>
  <c r="J1661" i="2"/>
  <c r="AB1629" i="2"/>
  <c r="J1629" i="2"/>
  <c r="AB1621" i="2"/>
  <c r="J1621" i="2"/>
  <c r="AB1601" i="2"/>
  <c r="J1601" i="2"/>
  <c r="AB1485" i="2"/>
  <c r="J1485" i="2"/>
  <c r="AB1365" i="2"/>
  <c r="J1365" i="2"/>
  <c r="AB1173" i="2"/>
  <c r="J1173" i="2"/>
  <c r="AB1057" i="2"/>
  <c r="J1057" i="2"/>
  <c r="AB981" i="2"/>
  <c r="J981" i="2"/>
  <c r="AB973" i="2"/>
  <c r="J973" i="2"/>
  <c r="AB961" i="2"/>
  <c r="J961" i="2"/>
  <c r="AB925" i="2"/>
  <c r="J925" i="2"/>
  <c r="AB885" i="2"/>
  <c r="J885" i="2"/>
  <c r="AB853" i="2"/>
  <c r="J853" i="2"/>
  <c r="AB817" i="2"/>
  <c r="J817" i="2"/>
  <c r="AB781" i="2"/>
  <c r="J781" i="2"/>
  <c r="AB705" i="2"/>
  <c r="J705" i="2"/>
  <c r="AB697" i="2"/>
  <c r="J697" i="2"/>
  <c r="AB645" i="2"/>
  <c r="J645" i="2"/>
  <c r="AB637" i="2"/>
  <c r="J637" i="2"/>
  <c r="AB529" i="2"/>
  <c r="J529" i="2"/>
  <c r="AB449" i="2"/>
  <c r="J449" i="2"/>
  <c r="AB421" i="2"/>
  <c r="J421" i="2"/>
  <c r="AB309" i="2"/>
  <c r="J309" i="2"/>
  <c r="AB233" i="2"/>
  <c r="AC233" i="2"/>
  <c r="J233" i="2"/>
  <c r="AB141" i="2"/>
  <c r="J141" i="2"/>
  <c r="AB129" i="2"/>
  <c r="AC129" i="2"/>
  <c r="J129" i="2"/>
  <c r="AB101" i="2"/>
  <c r="J101" i="2"/>
  <c r="J2429" i="2"/>
  <c r="J2341" i="2"/>
  <c r="J2233" i="2"/>
  <c r="J2045" i="2"/>
  <c r="J1913" i="2"/>
  <c r="J1777" i="2"/>
  <c r="J1593" i="2"/>
  <c r="J1389" i="2"/>
  <c r="J1213" i="2"/>
  <c r="J1005" i="2"/>
  <c r="J909" i="2"/>
  <c r="J845" i="2"/>
  <c r="J701" i="2"/>
  <c r="J593" i="2"/>
  <c r="J441" i="2"/>
  <c r="J305" i="2"/>
  <c r="J181" i="2"/>
  <c r="AB1479" i="2"/>
  <c r="AB1475" i="2"/>
  <c r="AB1471" i="2"/>
  <c r="AB1463" i="2"/>
  <c r="AB1459" i="2"/>
  <c r="AB1451" i="2"/>
  <c r="AB1447" i="2"/>
  <c r="AB1443" i="2"/>
  <c r="AB1439" i="2"/>
  <c r="AB1431" i="2"/>
  <c r="AB1419" i="2"/>
  <c r="AB1415" i="2"/>
  <c r="AB1411" i="2"/>
  <c r="AB1407" i="2"/>
  <c r="AB1399" i="2"/>
  <c r="J1395" i="2"/>
  <c r="AB1387" i="2"/>
  <c r="AB1383" i="2"/>
  <c r="AB1379" i="2"/>
  <c r="AB1375" i="2"/>
  <c r="AB1367" i="2"/>
  <c r="AB1363" i="2"/>
  <c r="AB1355" i="2"/>
  <c r="AB1351" i="2"/>
  <c r="AB1347" i="2"/>
  <c r="AB1343" i="2"/>
  <c r="AB1335" i="2"/>
  <c r="AB1331" i="2"/>
  <c r="AB1323" i="2"/>
  <c r="AB1319" i="2"/>
  <c r="AB1315" i="2"/>
  <c r="AB1311" i="2"/>
  <c r="AB1303" i="2"/>
  <c r="AB1299" i="2"/>
  <c r="AB1291" i="2"/>
  <c r="AB1287" i="2"/>
  <c r="AB1283" i="2"/>
  <c r="AB1279" i="2"/>
  <c r="AB1271" i="2"/>
  <c r="AB1267" i="2"/>
  <c r="AB1259" i="2"/>
  <c r="AB1255" i="2"/>
  <c r="AB1251" i="2"/>
  <c r="AB1247" i="2"/>
  <c r="AB1239" i="2"/>
  <c r="AB1235" i="2"/>
  <c r="AB1227" i="2"/>
  <c r="AB1223" i="2"/>
  <c r="AB1219" i="2"/>
  <c r="AB1215" i="2"/>
  <c r="AB1207" i="2"/>
  <c r="AB1203" i="2"/>
  <c r="AB1195" i="2"/>
  <c r="AB1191" i="2"/>
  <c r="AB1187" i="2"/>
  <c r="AB1183" i="2"/>
  <c r="AB1175" i="2"/>
  <c r="AB1163" i="2"/>
  <c r="AB1159" i="2"/>
  <c r="AB1155" i="2"/>
  <c r="AB1151" i="2"/>
  <c r="AB1143" i="2"/>
  <c r="J1139" i="2"/>
  <c r="AB1131" i="2"/>
  <c r="AB1127" i="2"/>
  <c r="AB1123" i="2"/>
  <c r="AB1119" i="2"/>
  <c r="AB1111" i="2"/>
  <c r="AB1107" i="2"/>
  <c r="AB1099" i="2"/>
  <c r="AB1095" i="2"/>
  <c r="AB1091" i="2"/>
  <c r="AB1087" i="2"/>
  <c r="AB1079" i="2"/>
  <c r="AB1075" i="2"/>
  <c r="AB1067" i="2"/>
  <c r="AB1063" i="2"/>
  <c r="AB1059" i="2"/>
  <c r="AB1055" i="2"/>
  <c r="AB1047" i="2"/>
  <c r="AB1043" i="2"/>
  <c r="AB1035" i="2"/>
  <c r="AB1031" i="2"/>
  <c r="AB1027" i="2"/>
  <c r="AB1023" i="2"/>
  <c r="AB1015" i="2"/>
  <c r="AB1011" i="2"/>
  <c r="AB1003" i="2"/>
  <c r="AB999" i="2"/>
  <c r="AB995" i="2"/>
  <c r="AB991" i="2"/>
  <c r="AB983" i="2"/>
  <c r="AB979" i="2"/>
  <c r="AB971" i="2"/>
  <c r="AB967" i="2"/>
  <c r="AB963" i="2"/>
  <c r="AB959" i="2"/>
  <c r="AB951" i="2"/>
  <c r="AB947" i="2"/>
  <c r="AB939" i="2"/>
  <c r="AB935" i="2"/>
  <c r="AB931" i="2"/>
  <c r="AB927" i="2"/>
  <c r="AB919" i="2"/>
  <c r="AB907" i="2"/>
  <c r="AB903" i="2"/>
  <c r="AB899" i="2"/>
  <c r="AB895" i="2"/>
  <c r="AB887" i="2"/>
  <c r="J883" i="2"/>
  <c r="AB875" i="2"/>
  <c r="AB871" i="2"/>
  <c r="AB867" i="2"/>
  <c r="AB863" i="2"/>
  <c r="AB855" i="2"/>
  <c r="AB851" i="2"/>
  <c r="AB843" i="2"/>
  <c r="AB839" i="2"/>
  <c r="AB835" i="2"/>
  <c r="AB831" i="2"/>
  <c r="AB823" i="2"/>
  <c r="AB819" i="2"/>
  <c r="AB811" i="2"/>
  <c r="AB807" i="2"/>
  <c r="AB803" i="2"/>
  <c r="AB799" i="2"/>
  <c r="AB791" i="2"/>
  <c r="AB787" i="2"/>
  <c r="AB779" i="2"/>
  <c r="AB775" i="2"/>
  <c r="AB771" i="2"/>
  <c r="AB767" i="2"/>
  <c r="AB759" i="2"/>
  <c r="AB755" i="2"/>
  <c r="AB747" i="2"/>
  <c r="AB743" i="2"/>
  <c r="AB739" i="2"/>
  <c r="AB735" i="2"/>
  <c r="AB727" i="2"/>
  <c r="AB723" i="2"/>
  <c r="AB715" i="2"/>
  <c r="AB711" i="2"/>
  <c r="AB707" i="2"/>
  <c r="AB703" i="2"/>
  <c r="AB695" i="2"/>
  <c r="AB691" i="2"/>
  <c r="AB683" i="2"/>
  <c r="AB679" i="2"/>
  <c r="AB675" i="2"/>
  <c r="AB671" i="2"/>
  <c r="AB663" i="2"/>
  <c r="AB651" i="2"/>
  <c r="AB647" i="2"/>
  <c r="AB643" i="2"/>
  <c r="AB639" i="2"/>
  <c r="AB631" i="2"/>
  <c r="J627" i="2"/>
  <c r="AB619" i="2"/>
  <c r="AB615" i="2"/>
  <c r="AB611" i="2"/>
  <c r="AB607" i="2"/>
  <c r="AB599" i="2"/>
  <c r="AB595" i="2"/>
  <c r="AB587" i="2"/>
  <c r="AB583" i="2"/>
  <c r="AB579" i="2"/>
  <c r="AB575" i="2"/>
  <c r="AB567" i="2"/>
  <c r="AB563" i="2"/>
  <c r="AB555" i="2"/>
  <c r="AB551" i="2"/>
  <c r="AB547" i="2"/>
  <c r="AB543" i="2"/>
  <c r="AB535" i="2"/>
  <c r="AB531" i="2"/>
  <c r="AB523" i="2"/>
  <c r="AB519" i="2"/>
  <c r="AB515" i="2"/>
  <c r="AB511" i="2"/>
  <c r="AB503" i="2"/>
  <c r="AB499" i="2"/>
  <c r="AB487" i="2"/>
  <c r="AB483" i="2"/>
  <c r="AB479" i="2"/>
  <c r="AB471" i="2"/>
  <c r="AB467" i="2"/>
  <c r="AB455" i="2"/>
  <c r="AB451" i="2"/>
  <c r="AB447" i="2"/>
  <c r="AB439" i="2"/>
  <c r="AB435" i="2"/>
  <c r="AB423" i="2"/>
  <c r="AB419" i="2"/>
  <c r="AB415" i="2"/>
  <c r="AB407" i="2"/>
  <c r="AB391" i="2"/>
  <c r="AB387" i="2"/>
  <c r="AB383" i="2"/>
  <c r="AB375" i="2"/>
  <c r="J371" i="2"/>
  <c r="AB359" i="2"/>
  <c r="AB355" i="2"/>
  <c r="AB351" i="2"/>
  <c r="AB343" i="2"/>
  <c r="AB339" i="2"/>
  <c r="AB327" i="2"/>
  <c r="AB323" i="2"/>
  <c r="AB319" i="2"/>
  <c r="AB311" i="2"/>
  <c r="AB307" i="2"/>
  <c r="AB295" i="2"/>
  <c r="AB291" i="2"/>
  <c r="AB287" i="2"/>
  <c r="AB279" i="2"/>
  <c r="AB275" i="2"/>
  <c r="AB263" i="2"/>
  <c r="AB259" i="2"/>
  <c r="AB255" i="2"/>
  <c r="AB247" i="2"/>
  <c r="AB243" i="2"/>
  <c r="AB231" i="2"/>
  <c r="AB227" i="2"/>
  <c r="AB223" i="2"/>
  <c r="AB215" i="2"/>
  <c r="AB211" i="2"/>
  <c r="AB199" i="2"/>
  <c r="AB195" i="2"/>
  <c r="AB191" i="2"/>
  <c r="AB183" i="2"/>
  <c r="AB179" i="2"/>
  <c r="AB167" i="2"/>
  <c r="AB163" i="2"/>
  <c r="AB159" i="2"/>
  <c r="AB151" i="2"/>
  <c r="AB135" i="2"/>
  <c r="AB131" i="2"/>
  <c r="AB127" i="2"/>
  <c r="AB119" i="2"/>
  <c r="J115" i="2"/>
  <c r="AB103" i="2"/>
  <c r="AB99" i="2"/>
  <c r="AB95" i="2"/>
  <c r="AB87" i="2"/>
  <c r="AB83" i="2"/>
  <c r="AB71" i="2"/>
  <c r="AB67" i="2"/>
  <c r="AB63" i="2"/>
  <c r="AB55" i="2"/>
  <c r="AB51" i="2"/>
  <c r="AB39" i="2"/>
  <c r="AB35" i="2"/>
  <c r="AB31" i="2"/>
  <c r="AB23" i="2"/>
  <c r="AB19" i="2"/>
  <c r="AB7" i="2"/>
  <c r="J49" i="2"/>
  <c r="J3137" i="2"/>
  <c r="J3117" i="2"/>
  <c r="J3081" i="2"/>
  <c r="J3029" i="2"/>
  <c r="J3009" i="2"/>
  <c r="J2985" i="2"/>
  <c r="J2957" i="2"/>
  <c r="J2933" i="2"/>
  <c r="J2909" i="2"/>
  <c r="J2893" i="2"/>
  <c r="J2877" i="2"/>
  <c r="J2845" i="2"/>
  <c r="J2813" i="2"/>
  <c r="J2797" i="2"/>
  <c r="J2781" i="2"/>
  <c r="J2765" i="2"/>
  <c r="J2721" i="2"/>
  <c r="J2696" i="2"/>
  <c r="J2677" i="2"/>
  <c r="J2661" i="2"/>
  <c r="J2645" i="2"/>
  <c r="J2629" i="2"/>
  <c r="J2605" i="2"/>
  <c r="J2573" i="2"/>
  <c r="J2553" i="2"/>
  <c r="J2537" i="2"/>
  <c r="J2521" i="2"/>
  <c r="J2505" i="2"/>
  <c r="J2481" i="2"/>
  <c r="J2449" i="2"/>
  <c r="J2425" i="2"/>
  <c r="J2409" i="2"/>
  <c r="J2393" i="2"/>
  <c r="J2377" i="2"/>
  <c r="J2365" i="2"/>
  <c r="J2333" i="2"/>
  <c r="J2301" i="2"/>
  <c r="J2285" i="2"/>
  <c r="J2269" i="2"/>
  <c r="J2253" i="2"/>
  <c r="J2225" i="2"/>
  <c r="J2177" i="2"/>
  <c r="J2157" i="2"/>
  <c r="J2137" i="2"/>
  <c r="J2113" i="2"/>
  <c r="J2077" i="2"/>
  <c r="J2041" i="2"/>
  <c r="J2017" i="2"/>
  <c r="J1997" i="2"/>
  <c r="J1977" i="2"/>
  <c r="J1929" i="2"/>
  <c r="J1909" i="2"/>
  <c r="J1889" i="2"/>
  <c r="J1865" i="2"/>
  <c r="J1837" i="2"/>
  <c r="J1797" i="2"/>
  <c r="J1769" i="2"/>
  <c r="J1749" i="2"/>
  <c r="J1729" i="2"/>
  <c r="J1681" i="2"/>
  <c r="J1645" i="2"/>
  <c r="J1617" i="2"/>
  <c r="J1569" i="2"/>
  <c r="J1529" i="2"/>
  <c r="J1501" i="2"/>
  <c r="J1469" i="2"/>
  <c r="J1413" i="2"/>
  <c r="J1385" i="2"/>
  <c r="J1353" i="2"/>
  <c r="J1305" i="2"/>
  <c r="J1265" i="2"/>
  <c r="J1233" i="2"/>
  <c r="J1205" i="2"/>
  <c r="J1149" i="2"/>
  <c r="J1117" i="2"/>
  <c r="J1089" i="2"/>
  <c r="J1041" i="2"/>
  <c r="J3161" i="2"/>
  <c r="J3135" i="2"/>
  <c r="J3109" i="2"/>
  <c r="J3061" i="2"/>
  <c r="J3025" i="2"/>
  <c r="J3001" i="2"/>
  <c r="J2981" i="2"/>
  <c r="J2949" i="2"/>
  <c r="J2929" i="2"/>
  <c r="J2905" i="2"/>
  <c r="J2889" i="2"/>
  <c r="J2869" i="2"/>
  <c r="J2837" i="2"/>
  <c r="J2809" i="2"/>
  <c r="J2793" i="2"/>
  <c r="J2777" i="2"/>
  <c r="J2761" i="2"/>
  <c r="J2745" i="2"/>
  <c r="J2713" i="2"/>
  <c r="J2689" i="2"/>
  <c r="J2673" i="2"/>
  <c r="J2657" i="2"/>
  <c r="J2641" i="2"/>
  <c r="J2625" i="2"/>
  <c r="J2597" i="2"/>
  <c r="J2565" i="2"/>
  <c r="J2549" i="2"/>
  <c r="J2533" i="2"/>
  <c r="J2517" i="2"/>
  <c r="J2501" i="2"/>
  <c r="J2473" i="2"/>
  <c r="J2441" i="2"/>
  <c r="J2421" i="2"/>
  <c r="J2405" i="2"/>
  <c r="J2389" i="2"/>
  <c r="J2373" i="2"/>
  <c r="J2357" i="2"/>
  <c r="J2325" i="2"/>
  <c r="J2297" i="2"/>
  <c r="J2281" i="2"/>
  <c r="J2265" i="2"/>
  <c r="J2249" i="2"/>
  <c r="J2209" i="2"/>
  <c r="J2173" i="2"/>
  <c r="J2153" i="2"/>
  <c r="J2129" i="2"/>
  <c r="J2109" i="2"/>
  <c r="J2069" i="2"/>
  <c r="J2033" i="2"/>
  <c r="J2013" i="2"/>
  <c r="J1993" i="2"/>
  <c r="J1961" i="2"/>
  <c r="J1921" i="2"/>
  <c r="J1905" i="2"/>
  <c r="J1881" i="2"/>
  <c r="J1861" i="2"/>
  <c r="J1829" i="2"/>
  <c r="J1785" i="2"/>
  <c r="J1765" i="2"/>
  <c r="J1745" i="2"/>
  <c r="J1713" i="2"/>
  <c r="J1669" i="2"/>
  <c r="J1641" i="2"/>
  <c r="J1609" i="2"/>
  <c r="J1561" i="2"/>
  <c r="J1521" i="2"/>
  <c r="J1489" i="2"/>
  <c r="J1461" i="2"/>
  <c r="J1405" i="2"/>
  <c r="J1373" i="2"/>
  <c r="J1345" i="2"/>
  <c r="J1289" i="2"/>
  <c r="J1257" i="2"/>
  <c r="J1229" i="2"/>
  <c r="J1189" i="2"/>
  <c r="J1137" i="2"/>
  <c r="J1109" i="2"/>
  <c r="J1081" i="2"/>
  <c r="J1025" i="2"/>
  <c r="J1009" i="2"/>
  <c r="J989" i="2"/>
  <c r="J965" i="2"/>
  <c r="J933" i="2"/>
  <c r="J873" i="2"/>
  <c r="J857" i="2"/>
  <c r="J837" i="2"/>
  <c r="J801" i="2"/>
  <c r="J777" i="2"/>
  <c r="J729" i="2"/>
  <c r="J685" i="2"/>
  <c r="J657" i="2"/>
  <c r="J629" i="2"/>
  <c r="J573" i="2"/>
  <c r="AB2245" i="2"/>
  <c r="J2245" i="2"/>
  <c r="AB2217" i="2"/>
  <c r="J2217" i="2"/>
  <c r="AB2185" i="2"/>
  <c r="J2185" i="2"/>
  <c r="AB2165" i="2"/>
  <c r="J2165" i="2"/>
  <c r="AB2149" i="2"/>
  <c r="J2149" i="2"/>
  <c r="AB2133" i="2"/>
  <c r="J2133" i="2"/>
  <c r="AB2117" i="2"/>
  <c r="J2117" i="2"/>
  <c r="AB2093" i="2"/>
  <c r="J2093" i="2"/>
  <c r="AB2061" i="2"/>
  <c r="J2061" i="2"/>
  <c r="AB2037" i="2"/>
  <c r="J2037" i="2"/>
  <c r="AB2021" i="2"/>
  <c r="J2021" i="2"/>
  <c r="AB2005" i="2"/>
  <c r="J2005" i="2"/>
  <c r="AB1989" i="2"/>
  <c r="J1989" i="2"/>
  <c r="AB1969" i="2"/>
  <c r="J1969" i="2"/>
  <c r="AB1937" i="2"/>
  <c r="J1937" i="2"/>
  <c r="AB1917" i="2"/>
  <c r="J1917" i="2"/>
  <c r="AB1901" i="2"/>
  <c r="J1901" i="2"/>
  <c r="AB1885" i="2"/>
  <c r="J1885" i="2"/>
  <c r="AB1869" i="2"/>
  <c r="J1869" i="2"/>
  <c r="AB1853" i="2"/>
  <c r="J1853" i="2"/>
  <c r="AB1821" i="2"/>
  <c r="J1821" i="2"/>
  <c r="AB1789" i="2"/>
  <c r="J1789" i="2"/>
  <c r="AB1773" i="2"/>
  <c r="J1773" i="2"/>
  <c r="AB1757" i="2"/>
  <c r="J1757" i="2"/>
  <c r="AB1741" i="2"/>
  <c r="J1741" i="2"/>
  <c r="AB1721" i="2"/>
  <c r="J1721" i="2"/>
  <c r="AB1689" i="2"/>
  <c r="J1689" i="2"/>
  <c r="AB1653" i="2"/>
  <c r="J1653" i="2"/>
  <c r="AB1633" i="2"/>
  <c r="J1633" i="2"/>
  <c r="AB1613" i="2"/>
  <c r="J1613" i="2"/>
  <c r="AB1577" i="2"/>
  <c r="J1577" i="2"/>
  <c r="AB1537" i="2"/>
  <c r="J1537" i="2"/>
  <c r="AB1517" i="2"/>
  <c r="J1517" i="2"/>
  <c r="AB1497" i="2"/>
  <c r="J1497" i="2"/>
  <c r="AB1477" i="2"/>
  <c r="J1477" i="2"/>
  <c r="AB1437" i="2"/>
  <c r="J1437" i="2"/>
  <c r="AB1397" i="2"/>
  <c r="J1397" i="2"/>
  <c r="AB1377" i="2"/>
  <c r="J1377" i="2"/>
  <c r="AB1357" i="2"/>
  <c r="J1357" i="2"/>
  <c r="AB1321" i="2"/>
  <c r="J1321" i="2"/>
  <c r="AB1281" i="2"/>
  <c r="J1281" i="2"/>
  <c r="AB1261" i="2"/>
  <c r="J1261" i="2"/>
  <c r="AB1241" i="2"/>
  <c r="J1241" i="2"/>
  <c r="AB1221" i="2"/>
  <c r="J1221" i="2"/>
  <c r="AB1181" i="2"/>
  <c r="J1181" i="2"/>
  <c r="AB1141" i="2"/>
  <c r="J1141" i="2"/>
  <c r="AB1121" i="2"/>
  <c r="J1121" i="2"/>
  <c r="AB1101" i="2"/>
  <c r="J1101" i="2"/>
  <c r="AB1065" i="2"/>
  <c r="J1065" i="2"/>
  <c r="AB1033" i="2"/>
  <c r="J1033" i="2"/>
  <c r="AB1017" i="2"/>
  <c r="J1017" i="2"/>
  <c r="AB1001" i="2"/>
  <c r="J1001" i="2"/>
  <c r="AB985" i="2"/>
  <c r="J985" i="2"/>
  <c r="AB969" i="2"/>
  <c r="J969" i="2"/>
  <c r="AB949" i="2"/>
  <c r="J949" i="2"/>
  <c r="AB917" i="2"/>
  <c r="J917" i="2"/>
  <c r="AB893" i="2"/>
  <c r="J893" i="2"/>
  <c r="AB877" i="2"/>
  <c r="J877" i="2"/>
  <c r="AB865" i="2"/>
  <c r="J865" i="2"/>
  <c r="AB849" i="2"/>
  <c r="J849" i="2"/>
  <c r="AB829" i="2"/>
  <c r="J829" i="2"/>
  <c r="AB809" i="2"/>
  <c r="J809" i="2"/>
  <c r="AB785" i="2"/>
  <c r="J785" i="2"/>
  <c r="AB761" i="2"/>
  <c r="J761" i="2"/>
  <c r="AB713" i="2"/>
  <c r="J713" i="2"/>
  <c r="AB689" i="2"/>
  <c r="J689" i="2"/>
  <c r="AB669" i="2"/>
  <c r="J669" i="2"/>
  <c r="AB649" i="2"/>
  <c r="J649" i="2"/>
  <c r="AB613" i="2"/>
  <c r="J613" i="2"/>
  <c r="AB581" i="2"/>
  <c r="J581" i="2"/>
  <c r="AB537" i="2"/>
  <c r="J537" i="2"/>
  <c r="AB517" i="2"/>
  <c r="J517" i="2"/>
  <c r="AB465" i="2"/>
  <c r="J465" i="2"/>
  <c r="AB429" i="2"/>
  <c r="J429" i="2"/>
  <c r="AB401" i="2"/>
  <c r="J401" i="2"/>
  <c r="AB357" i="2"/>
  <c r="J357" i="2"/>
  <c r="AB317" i="2"/>
  <c r="AC317" i="2"/>
  <c r="J317" i="2"/>
  <c r="AB281" i="2"/>
  <c r="J281" i="2"/>
  <c r="AB261" i="2"/>
  <c r="J261" i="2"/>
  <c r="AB209" i="2"/>
  <c r="J209" i="2"/>
  <c r="AB173" i="2"/>
  <c r="AC173" i="2"/>
  <c r="J173" i="2"/>
  <c r="AB145" i="2"/>
  <c r="J145" i="2"/>
  <c r="AB109" i="2"/>
  <c r="J109" i="2"/>
  <c r="AB77" i="2"/>
  <c r="AC77" i="2"/>
  <c r="J77" i="2"/>
  <c r="J3145" i="2"/>
  <c r="J3125" i="2"/>
  <c r="J3105" i="2"/>
  <c r="J3065" i="2"/>
  <c r="J3041" i="2"/>
  <c r="J2303" i="2"/>
  <c r="J1760" i="2"/>
  <c r="J1632" i="2"/>
  <c r="J1151" i="2"/>
  <c r="J447" i="2"/>
  <c r="J2879" i="2"/>
  <c r="J2684" i="2"/>
  <c r="J2623" i="2"/>
  <c r="J2175" i="2"/>
  <c r="J1727" i="2"/>
  <c r="J1663" i="2"/>
  <c r="J1215" i="2"/>
  <c r="J1048" i="2"/>
  <c r="J1024" i="2"/>
  <c r="J575" i="2"/>
  <c r="J543" i="2"/>
  <c r="J191" i="2"/>
  <c r="J3076" i="2"/>
  <c r="J948" i="2"/>
  <c r="J924" i="2"/>
  <c r="J37" i="2"/>
  <c r="J17" i="2"/>
  <c r="J9" i="2"/>
  <c r="J3157" i="2"/>
  <c r="J3141" i="2"/>
  <c r="J3129" i="2"/>
  <c r="J3113" i="2"/>
  <c r="J3097" i="2"/>
  <c r="J3073" i="2"/>
  <c r="J3053" i="2"/>
  <c r="J3033" i="2"/>
  <c r="J3021" i="2"/>
  <c r="J3007" i="2"/>
  <c r="J2989" i="2"/>
  <c r="J2973" i="2"/>
  <c r="J2815" i="2"/>
  <c r="J2687" i="2"/>
  <c r="J2495" i="2"/>
  <c r="J2272" i="2"/>
  <c r="J2140" i="2"/>
  <c r="J2111" i="2"/>
  <c r="J1855" i="2"/>
  <c r="J1535" i="2"/>
  <c r="J1407" i="2"/>
  <c r="J1279" i="2"/>
  <c r="J1088" i="2"/>
  <c r="J959" i="2"/>
  <c r="J831" i="2"/>
  <c r="J703" i="2"/>
  <c r="J511" i="2"/>
  <c r="J383" i="2"/>
  <c r="J255" i="2"/>
  <c r="J63" i="2"/>
  <c r="J3051" i="2"/>
  <c r="J3032" i="2"/>
  <c r="J2923" i="2"/>
  <c r="J2752" i="2"/>
  <c r="J2431" i="2"/>
  <c r="J2239" i="2"/>
  <c r="J2047" i="2"/>
  <c r="J1791" i="2"/>
  <c r="J1599" i="2"/>
  <c r="J1471" i="2"/>
  <c r="J1343" i="2"/>
  <c r="J1220" i="2"/>
  <c r="J1200" i="2"/>
  <c r="J1120" i="2"/>
  <c r="J1087" i="2"/>
  <c r="J767" i="2"/>
  <c r="J639" i="2"/>
  <c r="J607" i="2"/>
  <c r="J328" i="2"/>
  <c r="J252" i="2"/>
  <c r="J127" i="2"/>
  <c r="AB41" i="2"/>
  <c r="AB37" i="2"/>
  <c r="AB29" i="2"/>
  <c r="AB25" i="2"/>
  <c r="AB21" i="2"/>
  <c r="AB17" i="2"/>
  <c r="AB9" i="2"/>
  <c r="J6" i="2"/>
  <c r="AB4" i="2"/>
  <c r="AB3160" i="2"/>
  <c r="J3160" i="2"/>
  <c r="AB3156" i="2"/>
  <c r="J3156" i="2"/>
  <c r="AB3152" i="2"/>
  <c r="J3152" i="2"/>
  <c r="AB3148" i="2"/>
  <c r="J3148" i="2"/>
  <c r="AB3144" i="2"/>
  <c r="J3144" i="2"/>
  <c r="AB3140" i="2"/>
  <c r="J3140" i="2"/>
  <c r="AB3136" i="2"/>
  <c r="J3136" i="2"/>
  <c r="AB3128" i="2"/>
  <c r="J3128" i="2"/>
  <c r="AB3124" i="2"/>
  <c r="J3124" i="2"/>
  <c r="AB3120" i="2"/>
  <c r="J3120" i="2"/>
  <c r="AB3116" i="2"/>
  <c r="J3116" i="2"/>
  <c r="AB3112" i="2"/>
  <c r="J3112" i="2"/>
  <c r="AB3108" i="2"/>
  <c r="J3108" i="2"/>
  <c r="AB3104" i="2"/>
  <c r="J3104" i="2"/>
  <c r="AB3096" i="2"/>
  <c r="J3096" i="2"/>
  <c r="AB3092" i="2"/>
  <c r="J3092" i="2"/>
  <c r="AB3084" i="2"/>
  <c r="J3084" i="2"/>
  <c r="AB3080" i="2"/>
  <c r="J3080" i="2"/>
  <c r="AB3072" i="2"/>
  <c r="J3072" i="2"/>
  <c r="AB3060" i="2"/>
  <c r="J3060" i="2"/>
  <c r="AB3056" i="2"/>
  <c r="J3056" i="2"/>
  <c r="AB3052" i="2"/>
  <c r="J3052" i="2"/>
  <c r="AB3048" i="2"/>
  <c r="J3048" i="2"/>
  <c r="AB3040" i="2"/>
  <c r="J3040" i="2"/>
  <c r="AB3028" i="2"/>
  <c r="J3028" i="2"/>
  <c r="AB3024" i="2"/>
  <c r="J3024" i="2"/>
  <c r="AB3020" i="2"/>
  <c r="J3020" i="2"/>
  <c r="AB3016" i="2"/>
  <c r="J3016" i="2"/>
  <c r="AB3012" i="2"/>
  <c r="J3012" i="2"/>
  <c r="AB3008" i="2"/>
  <c r="J3008" i="2"/>
  <c r="AB3000" i="2"/>
  <c r="J3000" i="2"/>
  <c r="AB2996" i="2"/>
  <c r="J2996" i="2"/>
  <c r="AB2992" i="2"/>
  <c r="J2992" i="2"/>
  <c r="AB2988" i="2"/>
  <c r="J2988" i="2"/>
  <c r="AB2984" i="2"/>
  <c r="J2984" i="2"/>
  <c r="AB2980" i="2"/>
  <c r="J2980" i="2"/>
  <c r="AB2976" i="2"/>
  <c r="J2976" i="2"/>
  <c r="AB2968" i="2"/>
  <c r="J2968" i="2"/>
  <c r="AB2964" i="2"/>
  <c r="J2964" i="2"/>
  <c r="AB2960" i="2"/>
  <c r="J2960" i="2"/>
  <c r="AB2956" i="2"/>
  <c r="J2956" i="2"/>
  <c r="AB2952" i="2"/>
  <c r="J2952" i="2"/>
  <c r="AB2948" i="2"/>
  <c r="J2948" i="2"/>
  <c r="AB2944" i="2"/>
  <c r="J2944" i="2"/>
  <c r="AB2936" i="2"/>
  <c r="J2936" i="2"/>
  <c r="AB2932" i="2"/>
  <c r="J2932" i="2"/>
  <c r="AB2928" i="2"/>
  <c r="J2928" i="2"/>
  <c r="AB2924" i="2"/>
  <c r="J2924" i="2"/>
  <c r="AB2920" i="2"/>
  <c r="J2920" i="2"/>
  <c r="AB2916" i="2"/>
  <c r="J2916" i="2"/>
  <c r="AB2912" i="2"/>
  <c r="J2912" i="2"/>
  <c r="AB2904" i="2"/>
  <c r="J2904" i="2"/>
  <c r="AB2900" i="2"/>
  <c r="J2900" i="2"/>
  <c r="AB2896" i="2"/>
  <c r="J2896" i="2"/>
  <c r="AB2892" i="2"/>
  <c r="J2892" i="2"/>
  <c r="AB2888" i="2"/>
  <c r="J2888" i="2"/>
  <c r="AB2884" i="2"/>
  <c r="J2884" i="2"/>
  <c r="AB2880" i="2"/>
  <c r="J2880" i="2"/>
  <c r="AB2876" i="2"/>
  <c r="J2876" i="2"/>
  <c r="AB2872" i="2"/>
  <c r="J2872" i="2"/>
  <c r="AB2868" i="2"/>
  <c r="J2868" i="2"/>
  <c r="AB2864" i="2"/>
  <c r="J2864" i="2"/>
  <c r="AB2860" i="2"/>
  <c r="J2860" i="2"/>
  <c r="AB2856" i="2"/>
  <c r="J2856" i="2"/>
  <c r="AB2852" i="2"/>
  <c r="J2852" i="2"/>
  <c r="AB2848" i="2"/>
  <c r="J2848" i="2"/>
  <c r="AB2844" i="2"/>
  <c r="J2844" i="2"/>
  <c r="AB2840" i="2"/>
  <c r="J2840" i="2"/>
  <c r="AB2836" i="2"/>
  <c r="J2836" i="2"/>
  <c r="AB2832" i="2"/>
  <c r="J2832" i="2"/>
  <c r="AB2828" i="2"/>
  <c r="J2828" i="2"/>
  <c r="AB2824" i="2"/>
  <c r="J2824" i="2"/>
  <c r="AB2820" i="2"/>
  <c r="J2820" i="2"/>
  <c r="AB2816" i="2"/>
  <c r="J2816" i="2"/>
  <c r="AB2812" i="2"/>
  <c r="J2812" i="2"/>
  <c r="AB2808" i="2"/>
  <c r="J2808" i="2"/>
  <c r="AB2804" i="2"/>
  <c r="J2804" i="2"/>
  <c r="AB2800" i="2"/>
  <c r="J2800" i="2"/>
  <c r="AB2796" i="2"/>
  <c r="J2796" i="2"/>
  <c r="AB2792" i="2"/>
  <c r="J2792" i="2"/>
  <c r="AB2788" i="2"/>
  <c r="J2788" i="2"/>
  <c r="AB2784" i="2"/>
  <c r="J2784" i="2"/>
  <c r="AB2780" i="2"/>
  <c r="J2780" i="2"/>
  <c r="AB2776" i="2"/>
  <c r="J2776" i="2"/>
  <c r="AB2772" i="2"/>
  <c r="J2772" i="2"/>
  <c r="AB2768" i="2"/>
  <c r="J2768" i="2"/>
  <c r="AB2764" i="2"/>
  <c r="J2764" i="2"/>
  <c r="AB2760" i="2"/>
  <c r="J2760" i="2"/>
  <c r="AB2756" i="2"/>
  <c r="J2756" i="2"/>
  <c r="AB2748" i="2"/>
  <c r="J2748" i="2"/>
  <c r="AB2740" i="2"/>
  <c r="J2740" i="2"/>
  <c r="AB2736" i="2"/>
  <c r="J2736" i="2"/>
  <c r="AB2732" i="2"/>
  <c r="J2732" i="2"/>
  <c r="AB2724" i="2"/>
  <c r="J2724" i="2"/>
  <c r="AB2720" i="2"/>
  <c r="J2720" i="2"/>
  <c r="AB2716" i="2"/>
  <c r="J2716" i="2"/>
  <c r="AB2708" i="2"/>
  <c r="J2708" i="2"/>
  <c r="AB2704" i="2"/>
  <c r="J2704" i="2"/>
  <c r="AB2700" i="2"/>
  <c r="J2700" i="2"/>
  <c r="AB2692" i="2"/>
  <c r="J2692" i="2"/>
  <c r="AB2688" i="2"/>
  <c r="J2688" i="2"/>
  <c r="AB2680" i="2"/>
  <c r="J2680" i="2"/>
  <c r="AB2676" i="2"/>
  <c r="J2676" i="2"/>
  <c r="AB2672" i="2"/>
  <c r="J2672" i="2"/>
  <c r="AB2668" i="2"/>
  <c r="J2668" i="2"/>
  <c r="AB2664" i="2"/>
  <c r="J2664" i="2"/>
  <c r="AB2660" i="2"/>
  <c r="J2660" i="2"/>
  <c r="AB2656" i="2"/>
  <c r="J2656" i="2"/>
  <c r="AB2652" i="2"/>
  <c r="J2652" i="2"/>
  <c r="AB2648" i="2"/>
  <c r="J2648" i="2"/>
  <c r="AB2644" i="2"/>
  <c r="J2644" i="2"/>
  <c r="AB2640" i="2"/>
  <c r="J2640" i="2"/>
  <c r="AB2636" i="2"/>
  <c r="J2636" i="2"/>
  <c r="AB2632" i="2"/>
  <c r="J2632" i="2"/>
  <c r="AB2628" i="2"/>
  <c r="J2628" i="2"/>
  <c r="AB2624" i="2"/>
  <c r="J2624" i="2"/>
  <c r="AB2620" i="2"/>
  <c r="J2620" i="2"/>
  <c r="AB2616" i="2"/>
  <c r="J2616" i="2"/>
  <c r="AB2612" i="2"/>
  <c r="J2612" i="2"/>
  <c r="AB2608" i="2"/>
  <c r="J2608" i="2"/>
  <c r="AB2604" i="2"/>
  <c r="J2604" i="2"/>
  <c r="AB2600" i="2"/>
  <c r="J2600" i="2"/>
  <c r="AB2596" i="2"/>
  <c r="J2596" i="2"/>
  <c r="AB2592" i="2"/>
  <c r="J2592" i="2"/>
  <c r="AB2588" i="2"/>
  <c r="J2588" i="2"/>
  <c r="AB2584" i="2"/>
  <c r="J2584" i="2"/>
  <c r="AB2580" i="2"/>
  <c r="J2580" i="2"/>
  <c r="AB2576" i="2"/>
  <c r="J2576" i="2"/>
  <c r="AB2572" i="2"/>
  <c r="J2572" i="2"/>
  <c r="AB2568" i="2"/>
  <c r="J2568" i="2"/>
  <c r="AB2564" i="2"/>
  <c r="J2564" i="2"/>
  <c r="AB2560" i="2"/>
  <c r="J2560" i="2"/>
  <c r="AB2556" i="2"/>
  <c r="J2556" i="2"/>
  <c r="AB2552" i="2"/>
  <c r="J2552" i="2"/>
  <c r="AB2548" i="2"/>
  <c r="J2548" i="2"/>
  <c r="AB2544" i="2"/>
  <c r="J2544" i="2"/>
  <c r="AB2540" i="2"/>
  <c r="J2540" i="2"/>
  <c r="AB2536" i="2"/>
  <c r="J2536" i="2"/>
  <c r="AB2532" i="2"/>
  <c r="J2532" i="2"/>
  <c r="AB2524" i="2"/>
  <c r="J2524" i="2"/>
  <c r="AB2520" i="2"/>
  <c r="J2520" i="2"/>
  <c r="AB2516" i="2"/>
  <c r="J2516" i="2"/>
  <c r="AB2512" i="2"/>
  <c r="J2512" i="2"/>
  <c r="AB2508" i="2"/>
  <c r="J2508" i="2"/>
  <c r="AB2504" i="2"/>
  <c r="J2504" i="2"/>
  <c r="AB2500" i="2"/>
  <c r="J2500" i="2"/>
  <c r="AB2496" i="2"/>
  <c r="J2496" i="2"/>
  <c r="AB2492" i="2"/>
  <c r="J2492" i="2"/>
  <c r="AB2488" i="2"/>
  <c r="J2488" i="2"/>
  <c r="AB2484" i="2"/>
  <c r="J2484" i="2"/>
  <c r="AB2480" i="2"/>
  <c r="J2480" i="2"/>
  <c r="AB2476" i="2"/>
  <c r="J2476" i="2"/>
  <c r="AB2472" i="2"/>
  <c r="J2472" i="2"/>
  <c r="AB2468" i="2"/>
  <c r="J2468" i="2"/>
  <c r="AB2464" i="2"/>
  <c r="J2464" i="2"/>
  <c r="AB2460" i="2"/>
  <c r="J2460" i="2"/>
  <c r="AB2456" i="2"/>
  <c r="J2456" i="2"/>
  <c r="AB2452" i="2"/>
  <c r="J2452" i="2"/>
  <c r="AB2448" i="2"/>
  <c r="J2448" i="2"/>
  <c r="AB2444" i="2"/>
  <c r="J2444" i="2"/>
  <c r="AB2440" i="2"/>
  <c r="J2440" i="2"/>
  <c r="AB2436" i="2"/>
  <c r="J2436" i="2"/>
  <c r="AB2432" i="2"/>
  <c r="J2432" i="2"/>
  <c r="AB2428" i="2"/>
  <c r="J2428" i="2"/>
  <c r="AB2424" i="2"/>
  <c r="J2424" i="2"/>
  <c r="AB2420" i="2"/>
  <c r="J2420" i="2"/>
  <c r="AB2416" i="2"/>
  <c r="J2416" i="2"/>
  <c r="AB2412" i="2"/>
  <c r="J2412" i="2"/>
  <c r="AB2408" i="2"/>
  <c r="J2408" i="2"/>
  <c r="AB2404" i="2"/>
  <c r="J2404" i="2"/>
  <c r="AB2400" i="2"/>
  <c r="J2400" i="2"/>
  <c r="AB2392" i="2"/>
  <c r="J2392" i="2"/>
  <c r="AB2388" i="2"/>
  <c r="J2388" i="2"/>
  <c r="AB2384" i="2"/>
  <c r="J2384" i="2"/>
  <c r="AB2380" i="2"/>
  <c r="J2380" i="2"/>
  <c r="AB2376" i="2"/>
  <c r="J2376" i="2"/>
  <c r="AB2372" i="2"/>
  <c r="J2372" i="2"/>
  <c r="AB2368" i="2"/>
  <c r="J2368" i="2"/>
  <c r="AB2364" i="2"/>
  <c r="J2364" i="2"/>
  <c r="AB2360" i="2"/>
  <c r="J2360" i="2"/>
  <c r="AB2356" i="2"/>
  <c r="J2356" i="2"/>
  <c r="AB2352" i="2"/>
  <c r="J2352" i="2"/>
  <c r="AB2348" i="2"/>
  <c r="J2348" i="2"/>
  <c r="AB2344" i="2"/>
  <c r="J2344" i="2"/>
  <c r="AB2340" i="2"/>
  <c r="J2340" i="2"/>
  <c r="AB2336" i="2"/>
  <c r="J2336" i="2"/>
  <c r="AB2332" i="2"/>
  <c r="J2332" i="2"/>
  <c r="AB2328" i="2"/>
  <c r="J2328" i="2"/>
  <c r="AB2324" i="2"/>
  <c r="J2324" i="2"/>
  <c r="AB2320" i="2"/>
  <c r="J2320" i="2"/>
  <c r="AB2316" i="2"/>
  <c r="J2316" i="2"/>
  <c r="AB2312" i="2"/>
  <c r="J2312" i="2"/>
  <c r="AB2308" i="2"/>
  <c r="J2308" i="2"/>
  <c r="AB2304" i="2"/>
  <c r="J2304" i="2"/>
  <c r="AB2300" i="2"/>
  <c r="J2300" i="2"/>
  <c r="AB2296" i="2"/>
  <c r="J2296" i="2"/>
  <c r="AB2292" i="2"/>
  <c r="J2292" i="2"/>
  <c r="AB2288" i="2"/>
  <c r="J2288" i="2"/>
  <c r="AB2284" i="2"/>
  <c r="J2284" i="2"/>
  <c r="AB2280" i="2"/>
  <c r="J2280" i="2"/>
  <c r="AB2276" i="2"/>
  <c r="J2276" i="2"/>
  <c r="AB2268" i="2"/>
  <c r="J2268" i="2"/>
  <c r="AB2264" i="2"/>
  <c r="J2264" i="2"/>
  <c r="AB2260" i="2"/>
  <c r="J2260" i="2"/>
  <c r="AB2256" i="2"/>
  <c r="J2256" i="2"/>
  <c r="AB2252" i="2"/>
  <c r="J2252" i="2"/>
  <c r="AB2248" i="2"/>
  <c r="J2248" i="2"/>
  <c r="AB2244" i="2"/>
  <c r="J2244" i="2"/>
  <c r="AB2240" i="2"/>
  <c r="J2240" i="2"/>
  <c r="AB2236" i="2"/>
  <c r="J2236" i="2"/>
  <c r="AB2232" i="2"/>
  <c r="J2232" i="2"/>
  <c r="AB2228" i="2"/>
  <c r="J2228" i="2"/>
  <c r="AB2224" i="2"/>
  <c r="J2224" i="2"/>
  <c r="AB2220" i="2"/>
  <c r="J2220" i="2"/>
  <c r="AB2216" i="2"/>
  <c r="J2216" i="2"/>
  <c r="AB2212" i="2"/>
  <c r="J2212" i="2"/>
  <c r="AB2208" i="2"/>
  <c r="J2208" i="2"/>
  <c r="AB2204" i="2"/>
  <c r="J2204" i="2"/>
  <c r="AB2200" i="2"/>
  <c r="J2200" i="2"/>
  <c r="AB2196" i="2"/>
  <c r="J2196" i="2"/>
  <c r="AB2192" i="2"/>
  <c r="J2192" i="2"/>
  <c r="AB2188" i="2"/>
  <c r="J2188" i="2"/>
  <c r="AB2184" i="2"/>
  <c r="J2184" i="2"/>
  <c r="AB2180" i="2"/>
  <c r="J2180" i="2"/>
  <c r="AB2176" i="2"/>
  <c r="J2176" i="2"/>
  <c r="AB2172" i="2"/>
  <c r="J2172" i="2"/>
  <c r="AB2168" i="2"/>
  <c r="J2168" i="2"/>
  <c r="AB2164" i="2"/>
  <c r="J2164" i="2"/>
  <c r="AB2160" i="2"/>
  <c r="J2160" i="2"/>
  <c r="AB2156" i="2"/>
  <c r="J2156" i="2"/>
  <c r="AB2152" i="2"/>
  <c r="J2152" i="2"/>
  <c r="AB2148" i="2"/>
  <c r="J2148" i="2"/>
  <c r="AB2144" i="2"/>
  <c r="J2144" i="2"/>
  <c r="AB2136" i="2"/>
  <c r="J2136" i="2"/>
  <c r="AB2132" i="2"/>
  <c r="J2132" i="2"/>
  <c r="AB2128" i="2"/>
  <c r="J2128" i="2"/>
  <c r="AB2124" i="2"/>
  <c r="J2124" i="2"/>
  <c r="AB2120" i="2"/>
  <c r="J2120" i="2"/>
  <c r="AB2116" i="2"/>
  <c r="J2116" i="2"/>
  <c r="AB2112" i="2"/>
  <c r="J2112" i="2"/>
  <c r="AB2108" i="2"/>
  <c r="J2108" i="2"/>
  <c r="AB2104" i="2"/>
  <c r="J2104" i="2"/>
  <c r="AB2100" i="2"/>
  <c r="J2100" i="2"/>
  <c r="AB2096" i="2"/>
  <c r="J2096" i="2"/>
  <c r="AB2092" i="2"/>
  <c r="J2092" i="2"/>
  <c r="AB2088" i="2"/>
  <c r="J2088" i="2"/>
  <c r="AB2084" i="2"/>
  <c r="J2084" i="2"/>
  <c r="AB2080" i="2"/>
  <c r="J2080" i="2"/>
  <c r="AB2076" i="2"/>
  <c r="J2076" i="2"/>
  <c r="AB2072" i="2"/>
  <c r="J2072" i="2"/>
  <c r="AB2068" i="2"/>
  <c r="J2068" i="2"/>
  <c r="AB2064" i="2"/>
  <c r="J2064" i="2"/>
  <c r="AB2060" i="2"/>
  <c r="J2060" i="2"/>
  <c r="AB2056" i="2"/>
  <c r="J2056" i="2"/>
  <c r="AB2052" i="2"/>
  <c r="J2052" i="2"/>
  <c r="AB2048" i="2"/>
  <c r="J2048" i="2"/>
  <c r="AB2044" i="2"/>
  <c r="J2044" i="2"/>
  <c r="AB2040" i="2"/>
  <c r="J2040" i="2"/>
  <c r="AB2036" i="2"/>
  <c r="J2036" i="2"/>
  <c r="AB2032" i="2"/>
  <c r="J2032" i="2"/>
  <c r="AB2028" i="2"/>
  <c r="J2028" i="2"/>
  <c r="AB2024" i="2"/>
  <c r="J2024" i="2"/>
  <c r="AB2020" i="2"/>
  <c r="J2020" i="2"/>
  <c r="AB2012" i="2"/>
  <c r="J2012" i="2"/>
  <c r="AB2008" i="2"/>
  <c r="J2008" i="2"/>
  <c r="AB2004" i="2"/>
  <c r="J2004" i="2"/>
  <c r="AB2000" i="2"/>
  <c r="J2000" i="2"/>
  <c r="AB1996" i="2"/>
  <c r="J1996" i="2"/>
  <c r="AB1992" i="2"/>
  <c r="J1992" i="2"/>
  <c r="AB1988" i="2"/>
  <c r="J1988" i="2"/>
  <c r="AB1984" i="2"/>
  <c r="J1984" i="2"/>
  <c r="AB1980" i="2"/>
  <c r="J1980" i="2"/>
  <c r="AB1976" i="2"/>
  <c r="J1976" i="2"/>
  <c r="AB1972" i="2"/>
  <c r="J1972" i="2"/>
  <c r="AB1968" i="2"/>
  <c r="J1968" i="2"/>
  <c r="AB1964" i="2"/>
  <c r="J1964" i="2"/>
  <c r="AB1960" i="2"/>
  <c r="J1960" i="2"/>
  <c r="AB1956" i="2"/>
  <c r="J1956" i="2"/>
  <c r="AB1952" i="2"/>
  <c r="J1952" i="2"/>
  <c r="AB1948" i="2"/>
  <c r="J1948" i="2"/>
  <c r="AB1944" i="2"/>
  <c r="J1944" i="2"/>
  <c r="AB1940" i="2"/>
  <c r="J1940" i="2"/>
  <c r="AB1936" i="2"/>
  <c r="J1936" i="2"/>
  <c r="AB1932" i="2"/>
  <c r="J1932" i="2"/>
  <c r="AB1928" i="2"/>
  <c r="J1928" i="2"/>
  <c r="AB1924" i="2"/>
  <c r="J1924" i="2"/>
  <c r="AB1920" i="2"/>
  <c r="J1920" i="2"/>
  <c r="AB1916" i="2"/>
  <c r="J1916" i="2"/>
  <c r="AB1912" i="2"/>
  <c r="J1912" i="2"/>
  <c r="AB1908" i="2"/>
  <c r="J1908" i="2"/>
  <c r="AB1904" i="2"/>
  <c r="J1904" i="2"/>
  <c r="AB1900" i="2"/>
  <c r="J1900" i="2"/>
  <c r="AB1896" i="2"/>
  <c r="J1896" i="2"/>
  <c r="AB1892" i="2"/>
  <c r="J1892" i="2"/>
  <c r="AB1888" i="2"/>
  <c r="J1888" i="2"/>
  <c r="AB1880" i="2"/>
  <c r="J1880" i="2"/>
  <c r="AB1876" i="2"/>
  <c r="J1876" i="2"/>
  <c r="AB1872" i="2"/>
  <c r="J1872" i="2"/>
  <c r="AB1868" i="2"/>
  <c r="J1868" i="2"/>
  <c r="AB1864" i="2"/>
  <c r="J1864" i="2"/>
  <c r="AB1860" i="2"/>
  <c r="J1860" i="2"/>
  <c r="AB1856" i="2"/>
  <c r="J1856" i="2"/>
  <c r="AB1852" i="2"/>
  <c r="J1852" i="2"/>
  <c r="AB1848" i="2"/>
  <c r="J1848" i="2"/>
  <c r="AB1844" i="2"/>
  <c r="J1844" i="2"/>
  <c r="AB1840" i="2"/>
  <c r="J1840" i="2"/>
  <c r="AB1836" i="2"/>
  <c r="J1836" i="2"/>
  <c r="AB1832" i="2"/>
  <c r="J1832" i="2"/>
  <c r="AB1828" i="2"/>
  <c r="J1828" i="2"/>
  <c r="AB1824" i="2"/>
  <c r="J1824" i="2"/>
  <c r="AB1820" i="2"/>
  <c r="J1820" i="2"/>
  <c r="AB1816" i="2"/>
  <c r="J1816" i="2"/>
  <c r="AB1812" i="2"/>
  <c r="J1812" i="2"/>
  <c r="AB1808" i="2"/>
  <c r="J1808" i="2"/>
  <c r="AB1804" i="2"/>
  <c r="J1804" i="2"/>
  <c r="AB1800" i="2"/>
  <c r="J1800" i="2"/>
  <c r="AB1796" i="2"/>
  <c r="J1796" i="2"/>
  <c r="AB1792" i="2"/>
  <c r="J1792" i="2"/>
  <c r="AB1788" i="2"/>
  <c r="J1788" i="2"/>
  <c r="AB1784" i="2"/>
  <c r="J1784" i="2"/>
  <c r="AB1780" i="2"/>
  <c r="J1780" i="2"/>
  <c r="AB1776" i="2"/>
  <c r="J1776" i="2"/>
  <c r="AB1772" i="2"/>
  <c r="J1772" i="2"/>
  <c r="AB1768" i="2"/>
  <c r="J1768" i="2"/>
  <c r="AB1764" i="2"/>
  <c r="J1764" i="2"/>
  <c r="AB1756" i="2"/>
  <c r="J1756" i="2"/>
  <c r="AB1752" i="2"/>
  <c r="J1752" i="2"/>
  <c r="AB1748" i="2"/>
  <c r="J1748" i="2"/>
  <c r="AB1744" i="2"/>
  <c r="J1744" i="2"/>
  <c r="AB1740" i="2"/>
  <c r="J1740" i="2"/>
  <c r="AB1736" i="2"/>
  <c r="J1736" i="2"/>
  <c r="AB1732" i="2"/>
  <c r="J1732" i="2"/>
  <c r="AB1728" i="2"/>
  <c r="J1728" i="2"/>
  <c r="AB1724" i="2"/>
  <c r="J1724" i="2"/>
  <c r="AB1720" i="2"/>
  <c r="J1720" i="2"/>
  <c r="AB1716" i="2"/>
  <c r="J1716" i="2"/>
  <c r="AB1712" i="2"/>
  <c r="J1712" i="2"/>
  <c r="AB1708" i="2"/>
  <c r="J1708" i="2"/>
  <c r="AB1704" i="2"/>
  <c r="J1704" i="2"/>
  <c r="AB1700" i="2"/>
  <c r="J1700" i="2"/>
  <c r="AB1696" i="2"/>
  <c r="J1696" i="2"/>
  <c r="AB1692" i="2"/>
  <c r="J1692" i="2"/>
  <c r="AB1688" i="2"/>
  <c r="J1688" i="2"/>
  <c r="AB1684" i="2"/>
  <c r="J1684" i="2"/>
  <c r="AB1680" i="2"/>
  <c r="J1680" i="2"/>
  <c r="AB1676" i="2"/>
  <c r="J1676" i="2"/>
  <c r="AB1672" i="2"/>
  <c r="J1672" i="2"/>
  <c r="AB1668" i="2"/>
  <c r="J1668" i="2"/>
  <c r="AB1664" i="2"/>
  <c r="J1664" i="2"/>
  <c r="AB1660" i="2"/>
  <c r="J1660" i="2"/>
  <c r="AB1656" i="2"/>
  <c r="J1656" i="2"/>
  <c r="AB1652" i="2"/>
  <c r="J1652" i="2"/>
  <c r="AB1648" i="2"/>
  <c r="J1648" i="2"/>
  <c r="AB1644" i="2"/>
  <c r="J1644" i="2"/>
  <c r="AB1640" i="2"/>
  <c r="J1640" i="2"/>
  <c r="AB1636" i="2"/>
  <c r="J1636" i="2"/>
  <c r="AB1628" i="2"/>
  <c r="J1628" i="2"/>
  <c r="AB1624" i="2"/>
  <c r="J1624" i="2"/>
  <c r="AB1620" i="2"/>
  <c r="J1620" i="2"/>
  <c r="AB1616" i="2"/>
  <c r="J1616" i="2"/>
  <c r="AB1612" i="2"/>
  <c r="J1612" i="2"/>
  <c r="AB1608" i="2"/>
  <c r="J1608" i="2"/>
  <c r="AB1604" i="2"/>
  <c r="J1604" i="2"/>
  <c r="AB1596" i="2"/>
  <c r="J1596" i="2"/>
  <c r="AB1592" i="2"/>
  <c r="J1592" i="2"/>
  <c r="AB1588" i="2"/>
  <c r="J1588" i="2"/>
  <c r="AB1584" i="2"/>
  <c r="J1584" i="2"/>
  <c r="AB1580" i="2"/>
  <c r="J1580" i="2"/>
  <c r="AB1576" i="2"/>
  <c r="J1576" i="2"/>
  <c r="AB1572" i="2"/>
  <c r="J1572" i="2"/>
  <c r="AB1568" i="2"/>
  <c r="J1568" i="2"/>
  <c r="AB1564" i="2"/>
  <c r="J1564" i="2"/>
  <c r="AB1556" i="2"/>
  <c r="J1556" i="2"/>
  <c r="AB1552" i="2"/>
  <c r="J1552" i="2"/>
  <c r="AB1548" i="2"/>
  <c r="J1548" i="2"/>
  <c r="AB1544" i="2"/>
  <c r="J1544" i="2"/>
  <c r="AB1540" i="2"/>
  <c r="J1540" i="2"/>
  <c r="AB1536" i="2"/>
  <c r="J1536" i="2"/>
  <c r="AB1532" i="2"/>
  <c r="J1532" i="2"/>
  <c r="AB1528" i="2"/>
  <c r="J1528" i="2"/>
  <c r="AB1524" i="2"/>
  <c r="J1524" i="2"/>
  <c r="AB1520" i="2"/>
  <c r="J1520" i="2"/>
  <c r="AB1516" i="2"/>
  <c r="J1516" i="2"/>
  <c r="AB1512" i="2"/>
  <c r="J1512" i="2"/>
  <c r="AB1504" i="2"/>
  <c r="J1504" i="2"/>
  <c r="AB1500" i="2"/>
  <c r="J1500" i="2"/>
  <c r="AB1496" i="2"/>
  <c r="J1496" i="2"/>
  <c r="AB1492" i="2"/>
  <c r="J1492" i="2"/>
  <c r="AB1488" i="2"/>
  <c r="J1488" i="2"/>
  <c r="AB1484" i="2"/>
  <c r="J1484" i="2"/>
  <c r="AB1480" i="2"/>
  <c r="J1480" i="2"/>
  <c r="AB1472" i="2"/>
  <c r="J1472" i="2"/>
  <c r="AB1468" i="2"/>
  <c r="J1468" i="2"/>
  <c r="AB1464" i="2"/>
  <c r="J1464" i="2"/>
  <c r="AB1460" i="2"/>
  <c r="J1460" i="2"/>
  <c r="AB1452" i="2"/>
  <c r="J1452" i="2"/>
  <c r="AB1448" i="2"/>
  <c r="J1448" i="2"/>
  <c r="AB1444" i="2"/>
  <c r="J1444" i="2"/>
  <c r="AB1440" i="2"/>
  <c r="J1440" i="2"/>
  <c r="AB1436" i="2"/>
  <c r="J1436" i="2"/>
  <c r="AB1432" i="2"/>
  <c r="J1432" i="2"/>
  <c r="AB1428" i="2"/>
  <c r="J1428" i="2"/>
  <c r="AB1424" i="2"/>
  <c r="J1424" i="2"/>
  <c r="AB1420" i="2"/>
  <c r="J1420" i="2"/>
  <c r="AB1416" i="2"/>
  <c r="J1416" i="2"/>
  <c r="AB1412" i="2"/>
  <c r="J1412" i="2"/>
  <c r="AB1408" i="2"/>
  <c r="J1408" i="2"/>
  <c r="AB1404" i="2"/>
  <c r="J1404" i="2"/>
  <c r="AB1400" i="2"/>
  <c r="J1400" i="2"/>
  <c r="AB1396" i="2"/>
  <c r="J1396" i="2"/>
  <c r="AB1392" i="2"/>
  <c r="J1392" i="2"/>
  <c r="AB1388" i="2"/>
  <c r="J1388" i="2"/>
  <c r="AB1384" i="2"/>
  <c r="J1384" i="2"/>
  <c r="AB1380" i="2"/>
  <c r="J1380" i="2"/>
  <c r="AB1372" i="2"/>
  <c r="J1372" i="2"/>
  <c r="AB1368" i="2"/>
  <c r="J1368" i="2"/>
  <c r="AB1364" i="2"/>
  <c r="J1364" i="2"/>
  <c r="AB1360" i="2"/>
  <c r="J1360" i="2"/>
  <c r="AB1356" i="2"/>
  <c r="J1356" i="2"/>
  <c r="AB1352" i="2"/>
  <c r="J1352" i="2"/>
  <c r="AB1348" i="2"/>
  <c r="J1348" i="2"/>
  <c r="AB1340" i="2"/>
  <c r="J1340" i="2"/>
  <c r="AB1336" i="2"/>
  <c r="J1336" i="2"/>
  <c r="AB1332" i="2"/>
  <c r="J1332" i="2"/>
  <c r="AB1328" i="2"/>
  <c r="J1328" i="2"/>
  <c r="AB1324" i="2"/>
  <c r="J1324" i="2"/>
  <c r="AB1320" i="2"/>
  <c r="J1320" i="2"/>
  <c r="AB1316" i="2"/>
  <c r="J1316" i="2"/>
  <c r="AB1312" i="2"/>
  <c r="J1312" i="2"/>
  <c r="AB1308" i="2"/>
  <c r="J1308" i="2"/>
  <c r="AB1300" i="2"/>
  <c r="J1300" i="2"/>
  <c r="AB1296" i="2"/>
  <c r="J1296" i="2"/>
  <c r="AB1292" i="2"/>
  <c r="J1292" i="2"/>
  <c r="AB1288" i="2"/>
  <c r="J1288" i="2"/>
  <c r="AB1284" i="2"/>
  <c r="J1284" i="2"/>
  <c r="AB1280" i="2"/>
  <c r="J1280" i="2"/>
  <c r="AB1276" i="2"/>
  <c r="J1276" i="2"/>
  <c r="AB1272" i="2"/>
  <c r="J1272" i="2"/>
  <c r="AB1268" i="2"/>
  <c r="J1268" i="2"/>
  <c r="AB1264" i="2"/>
  <c r="J1264" i="2"/>
  <c r="AB1260" i="2"/>
  <c r="J1260" i="2"/>
  <c r="AB1256" i="2"/>
  <c r="J1256" i="2"/>
  <c r="AB1248" i="2"/>
  <c r="J1248" i="2"/>
  <c r="AB1244" i="2"/>
  <c r="J1244" i="2"/>
  <c r="AB1240" i="2"/>
  <c r="J1240" i="2"/>
  <c r="AB1236" i="2"/>
  <c r="J1236" i="2"/>
  <c r="AB1232" i="2"/>
  <c r="J1232" i="2"/>
  <c r="AB1228" i="2"/>
  <c r="J1228" i="2"/>
  <c r="AB1224" i="2"/>
  <c r="J1224" i="2"/>
  <c r="AB1216" i="2"/>
  <c r="J1216" i="2"/>
  <c r="AB1212" i="2"/>
  <c r="J1212" i="2"/>
  <c r="AB1208" i="2"/>
  <c r="J1208" i="2"/>
  <c r="AB1204" i="2"/>
  <c r="J1204" i="2"/>
  <c r="AB1196" i="2"/>
  <c r="J1196" i="2"/>
  <c r="AB1192" i="2"/>
  <c r="J1192" i="2"/>
  <c r="AB1188" i="2"/>
  <c r="J1188" i="2"/>
  <c r="AB1184" i="2"/>
  <c r="J1184" i="2"/>
  <c r="AB1180" i="2"/>
  <c r="J1180" i="2"/>
  <c r="J3044" i="2"/>
  <c r="J2712" i="2"/>
  <c r="J1560" i="2"/>
  <c r="J1344" i="2"/>
  <c r="J1252" i="2"/>
  <c r="J3088" i="2"/>
  <c r="J2728" i="2"/>
  <c r="J2528" i="2"/>
  <c r="J2396" i="2"/>
  <c r="J2016" i="2"/>
  <c r="J1884" i="2"/>
  <c r="J1476" i="2"/>
  <c r="J1456" i="2"/>
  <c r="J1376" i="2"/>
  <c r="J3064" i="2"/>
  <c r="J2744" i="2"/>
  <c r="J1600" i="2"/>
  <c r="J1508" i="2"/>
  <c r="J1304" i="2"/>
  <c r="AB1176" i="2"/>
  <c r="J1176" i="2"/>
  <c r="AB1168" i="2"/>
  <c r="J1168" i="2"/>
  <c r="AB1164" i="2"/>
  <c r="J1164" i="2"/>
  <c r="AB1156" i="2"/>
  <c r="J1156" i="2"/>
  <c r="AB1152" i="2"/>
  <c r="J1152" i="2"/>
  <c r="AB1148" i="2"/>
  <c r="J1148" i="2"/>
  <c r="AB1144" i="2"/>
  <c r="J1144" i="2"/>
  <c r="AB1140" i="2"/>
  <c r="J1140" i="2"/>
  <c r="AB1136" i="2"/>
  <c r="J1136" i="2"/>
  <c r="AB1132" i="2"/>
  <c r="J1132" i="2"/>
  <c r="AB1124" i="2"/>
  <c r="J1124" i="2"/>
  <c r="AB1116" i="2"/>
  <c r="J1116" i="2"/>
  <c r="AB1112" i="2"/>
  <c r="J1112" i="2"/>
  <c r="AB1108" i="2"/>
  <c r="J1108" i="2"/>
  <c r="AB1104" i="2"/>
  <c r="J1104" i="2"/>
  <c r="AB1100" i="2"/>
  <c r="J1100" i="2"/>
  <c r="AB1092" i="2"/>
  <c r="J1092" i="2"/>
  <c r="AB1084" i="2"/>
  <c r="J1084" i="2"/>
  <c r="AB1080" i="2"/>
  <c r="J1080" i="2"/>
  <c r="AB1072" i="2"/>
  <c r="J1072" i="2"/>
  <c r="AB1068" i="2"/>
  <c r="J1068" i="2"/>
  <c r="AB1064" i="2"/>
  <c r="J1064" i="2"/>
  <c r="AB1060" i="2"/>
  <c r="J1060" i="2"/>
  <c r="AB1052" i="2"/>
  <c r="J1052" i="2"/>
  <c r="AB1044" i="2"/>
  <c r="J1044" i="2"/>
  <c r="AB1040" i="2"/>
  <c r="J1040" i="2"/>
  <c r="AB1036" i="2"/>
  <c r="J1036" i="2"/>
  <c r="AB1032" i="2"/>
  <c r="J1032" i="2"/>
  <c r="AB1028" i="2"/>
  <c r="J1028" i="2"/>
  <c r="AB1020" i="2"/>
  <c r="J1020" i="2"/>
  <c r="AB1016" i="2"/>
  <c r="J1016" i="2"/>
  <c r="AB1012" i="2"/>
  <c r="J1012" i="2"/>
  <c r="AB1008" i="2"/>
  <c r="J1008" i="2"/>
  <c r="AB1004" i="2"/>
  <c r="J1004" i="2"/>
  <c r="AB1000" i="2"/>
  <c r="J1000" i="2"/>
  <c r="AB992" i="2"/>
  <c r="J992" i="2"/>
  <c r="AB988" i="2"/>
  <c r="J988" i="2"/>
  <c r="AB984" i="2"/>
  <c r="J984" i="2"/>
  <c r="AB980" i="2"/>
  <c r="J980" i="2"/>
  <c r="AB976" i="2"/>
  <c r="J976" i="2"/>
  <c r="AB972" i="2"/>
  <c r="J972" i="2"/>
  <c r="AB968" i="2"/>
  <c r="J968" i="2"/>
  <c r="AB960" i="2"/>
  <c r="J960" i="2"/>
  <c r="AB952" i="2"/>
  <c r="J952" i="2"/>
  <c r="AB944" i="2"/>
  <c r="J944" i="2"/>
  <c r="AB940" i="2"/>
  <c r="J940" i="2"/>
  <c r="AB936" i="2"/>
  <c r="J936" i="2"/>
  <c r="AB932" i="2"/>
  <c r="J932" i="2"/>
  <c r="AB928" i="2"/>
  <c r="J928" i="2"/>
  <c r="AB920" i="2"/>
  <c r="J920" i="2"/>
  <c r="AB912" i="2"/>
  <c r="J912" i="2"/>
  <c r="AB908" i="2"/>
  <c r="J908" i="2"/>
  <c r="AB904" i="2"/>
  <c r="J904" i="2"/>
  <c r="AB900" i="2"/>
  <c r="J900" i="2"/>
  <c r="AB896" i="2"/>
  <c r="J896" i="2"/>
  <c r="AB892" i="2"/>
  <c r="J892" i="2"/>
  <c r="AB888" i="2"/>
  <c r="J888" i="2"/>
  <c r="AB884" i="2"/>
  <c r="J884" i="2"/>
  <c r="AB880" i="2"/>
  <c r="J880" i="2"/>
  <c r="AB876" i="2"/>
  <c r="J876" i="2"/>
  <c r="AB868" i="2"/>
  <c r="J868" i="2"/>
  <c r="AB864" i="2"/>
  <c r="J864" i="2"/>
  <c r="AB860" i="2"/>
  <c r="J860" i="2"/>
  <c r="AB856" i="2"/>
  <c r="J856" i="2"/>
  <c r="AB852" i="2"/>
  <c r="J852" i="2"/>
  <c r="AB848" i="2"/>
  <c r="J848" i="2"/>
  <c r="AB844" i="2"/>
  <c r="J844" i="2"/>
  <c r="AB836" i="2"/>
  <c r="J836" i="2"/>
  <c r="AB832" i="2"/>
  <c r="J832" i="2"/>
  <c r="AB828" i="2"/>
  <c r="J828" i="2"/>
  <c r="AB824" i="2"/>
  <c r="J824" i="2"/>
  <c r="AB820" i="2"/>
  <c r="J820" i="2"/>
  <c r="AB816" i="2"/>
  <c r="J816" i="2"/>
  <c r="AB812" i="2"/>
  <c r="J812" i="2"/>
  <c r="AB808" i="2"/>
  <c r="J808" i="2"/>
  <c r="AB804" i="2"/>
  <c r="J804" i="2"/>
  <c r="AB800" i="2"/>
  <c r="J800" i="2"/>
  <c r="AB796" i="2"/>
  <c r="J796" i="2"/>
  <c r="AB792" i="2"/>
  <c r="J792" i="2"/>
  <c r="AB788" i="2"/>
  <c r="J788" i="2"/>
  <c r="AB784" i="2"/>
  <c r="J784" i="2"/>
  <c r="AB780" i="2"/>
  <c r="J780" i="2"/>
  <c r="AB776" i="2"/>
  <c r="J776" i="2"/>
  <c r="AB772" i="2"/>
  <c r="J772" i="2"/>
  <c r="AB768" i="2"/>
  <c r="J768" i="2"/>
  <c r="AB764" i="2"/>
  <c r="J764" i="2"/>
  <c r="AB760" i="2"/>
  <c r="J760" i="2"/>
  <c r="AB756" i="2"/>
  <c r="J756" i="2"/>
  <c r="AB752" i="2"/>
  <c r="J752" i="2"/>
  <c r="AB744" i="2"/>
  <c r="J744" i="2"/>
  <c r="AB740" i="2"/>
  <c r="J740" i="2"/>
  <c r="AB736" i="2"/>
  <c r="J736" i="2"/>
  <c r="AB732" i="2"/>
  <c r="J732" i="2"/>
  <c r="AB728" i="2"/>
  <c r="J728" i="2"/>
  <c r="AB724" i="2"/>
  <c r="J724" i="2"/>
  <c r="AB720" i="2"/>
  <c r="J720" i="2"/>
  <c r="AB712" i="2"/>
  <c r="J712" i="2"/>
  <c r="AB708" i="2"/>
  <c r="J708" i="2"/>
  <c r="AB704" i="2"/>
  <c r="J704" i="2"/>
  <c r="AB696" i="2"/>
  <c r="J696" i="2"/>
  <c r="AB692" i="2"/>
  <c r="J692" i="2"/>
  <c r="AB688" i="2"/>
  <c r="J688" i="2"/>
  <c r="AB684" i="2"/>
  <c r="J684" i="2"/>
  <c r="AB680" i="2"/>
  <c r="J680" i="2"/>
  <c r="AB676" i="2"/>
  <c r="J676" i="2"/>
  <c r="AB672" i="2"/>
  <c r="J672" i="2"/>
  <c r="AB668" i="2"/>
  <c r="J668" i="2"/>
  <c r="AB664" i="2"/>
  <c r="J664" i="2"/>
  <c r="AB660" i="2"/>
  <c r="J660" i="2"/>
  <c r="AB656" i="2"/>
  <c r="J656" i="2"/>
  <c r="AB652" i="2"/>
  <c r="J652" i="2"/>
  <c r="AB648" i="2"/>
  <c r="J648" i="2"/>
  <c r="AB644" i="2"/>
  <c r="J644" i="2"/>
  <c r="AB640" i="2"/>
  <c r="J640" i="2"/>
  <c r="AB636" i="2"/>
  <c r="J636" i="2"/>
  <c r="AB632" i="2"/>
  <c r="J632" i="2"/>
  <c r="AB628" i="2"/>
  <c r="J628" i="2"/>
  <c r="AB624" i="2"/>
  <c r="J624" i="2"/>
  <c r="AB620" i="2"/>
  <c r="J620" i="2"/>
  <c r="AB612" i="2"/>
  <c r="J612" i="2"/>
  <c r="AB608" i="2"/>
  <c r="J608" i="2"/>
  <c r="AB604" i="2"/>
  <c r="J604" i="2"/>
  <c r="AB596" i="2"/>
  <c r="J596" i="2"/>
  <c r="AB592" i="2"/>
  <c r="J592" i="2"/>
  <c r="AB588" i="2"/>
  <c r="J588" i="2"/>
  <c r="AB584" i="2"/>
  <c r="J584" i="2"/>
  <c r="AB580" i="2"/>
  <c r="J580" i="2"/>
  <c r="AB576" i="2"/>
  <c r="J576" i="2"/>
  <c r="AB572" i="2"/>
  <c r="J572" i="2"/>
  <c r="AB568" i="2"/>
  <c r="J568" i="2"/>
  <c r="AB564" i="2"/>
  <c r="J564" i="2"/>
  <c r="AB560" i="2"/>
  <c r="J560" i="2"/>
  <c r="AB556" i="2"/>
  <c r="J556" i="2"/>
  <c r="AB552" i="2"/>
  <c r="J552" i="2"/>
  <c r="AB548" i="2"/>
  <c r="J548" i="2"/>
  <c r="AB544" i="2"/>
  <c r="J544" i="2"/>
  <c r="AB540" i="2"/>
  <c r="J540" i="2"/>
  <c r="AB536" i="2"/>
  <c r="J536" i="2"/>
  <c r="AB532" i="2"/>
  <c r="J532" i="2"/>
  <c r="AB528" i="2"/>
  <c r="J528" i="2"/>
  <c r="AB524" i="2"/>
  <c r="J524" i="2"/>
  <c r="AB520" i="2"/>
  <c r="J520" i="2"/>
  <c r="AB516" i="2"/>
  <c r="J516" i="2"/>
  <c r="AB512" i="2"/>
  <c r="J512" i="2"/>
  <c r="AB508" i="2"/>
  <c r="J508" i="2"/>
  <c r="AB500" i="2"/>
  <c r="J500" i="2"/>
  <c r="AB496" i="2"/>
  <c r="J496" i="2"/>
  <c r="AB492" i="2"/>
  <c r="J492" i="2"/>
  <c r="AB488" i="2"/>
  <c r="J488" i="2"/>
  <c r="AB484" i="2"/>
  <c r="J484" i="2"/>
  <c r="AB476" i="2"/>
  <c r="J476" i="2"/>
  <c r="AB472" i="2"/>
  <c r="J472" i="2"/>
  <c r="AB468" i="2"/>
  <c r="J468" i="2"/>
  <c r="AB464" i="2"/>
  <c r="J464" i="2"/>
  <c r="AB456" i="2"/>
  <c r="J456" i="2"/>
  <c r="AB452" i="2"/>
  <c r="J452" i="2"/>
  <c r="AB444" i="2"/>
  <c r="J444" i="2"/>
  <c r="AB440" i="2"/>
  <c r="J440" i="2"/>
  <c r="AB436" i="2"/>
  <c r="J436" i="2"/>
  <c r="AB432" i="2"/>
  <c r="J432" i="2"/>
  <c r="AB428" i="2"/>
  <c r="J428" i="2"/>
  <c r="AB424" i="2"/>
  <c r="J424" i="2"/>
  <c r="AB420" i="2"/>
  <c r="J420" i="2"/>
  <c r="AB416" i="2"/>
  <c r="J416" i="2"/>
  <c r="AB412" i="2"/>
  <c r="J412" i="2"/>
  <c r="AB408" i="2"/>
  <c r="J408" i="2"/>
  <c r="AB404" i="2"/>
  <c r="J404" i="2"/>
  <c r="AB400" i="2"/>
  <c r="J400" i="2"/>
  <c r="AB396" i="2"/>
  <c r="J396" i="2"/>
  <c r="AB392" i="2"/>
  <c r="J392" i="2"/>
  <c r="AB388" i="2"/>
  <c r="J388" i="2"/>
  <c r="AB384" i="2"/>
  <c r="J384" i="2"/>
  <c r="AB376" i="2"/>
  <c r="J376" i="2"/>
  <c r="AB372" i="2"/>
  <c r="J372" i="2"/>
  <c r="AB368" i="2"/>
  <c r="J368" i="2"/>
  <c r="AB364" i="2"/>
  <c r="J364" i="2"/>
  <c r="AB356" i="2"/>
  <c r="J356" i="2"/>
  <c r="AB352" i="2"/>
  <c r="J352" i="2"/>
  <c r="AB348" i="2"/>
  <c r="J348" i="2"/>
  <c r="AB340" i="2"/>
  <c r="J340" i="2"/>
  <c r="AB336" i="2"/>
  <c r="J336" i="2"/>
  <c r="AB332" i="2"/>
  <c r="J332" i="2"/>
  <c r="AB324" i="2"/>
  <c r="J324" i="2"/>
  <c r="AB320" i="2"/>
  <c r="J320" i="2"/>
  <c r="AB316" i="2"/>
  <c r="J316" i="2"/>
  <c r="AB312" i="2"/>
  <c r="J312" i="2"/>
  <c r="AB308" i="2"/>
  <c r="J308" i="2"/>
  <c r="AB304" i="2"/>
  <c r="J304" i="2"/>
  <c r="AB300" i="2"/>
  <c r="J300" i="2"/>
  <c r="AB296" i="2"/>
  <c r="J296" i="2"/>
  <c r="AB292" i="2"/>
  <c r="J292" i="2"/>
  <c r="AB288" i="2"/>
  <c r="J288" i="2"/>
  <c r="AB284" i="2"/>
  <c r="J284" i="2"/>
  <c r="AB280" i="2"/>
  <c r="J280" i="2"/>
  <c r="AB276" i="2"/>
  <c r="J276" i="2"/>
  <c r="AB272" i="2"/>
  <c r="J272" i="2"/>
  <c r="AB268" i="2"/>
  <c r="J268" i="2"/>
  <c r="AB264" i="2"/>
  <c r="J264" i="2"/>
  <c r="AB260" i="2"/>
  <c r="J260" i="2"/>
  <c r="AB256" i="2"/>
  <c r="J256" i="2"/>
  <c r="AB248" i="2"/>
  <c r="J248" i="2"/>
  <c r="AB244" i="2"/>
  <c r="J244" i="2"/>
  <c r="AB240" i="2"/>
  <c r="J240" i="2"/>
  <c r="AB232" i="2"/>
  <c r="J232" i="2"/>
  <c r="AB228" i="2"/>
  <c r="J228" i="2"/>
  <c r="AB224" i="2"/>
  <c r="J224" i="2"/>
  <c r="AB220" i="2"/>
  <c r="J220" i="2"/>
  <c r="AB216" i="2"/>
  <c r="J216" i="2"/>
  <c r="AB208" i="2"/>
  <c r="J208" i="2"/>
  <c r="AB204" i="2"/>
  <c r="J204" i="2"/>
  <c r="AB196" i="2"/>
  <c r="J196" i="2"/>
  <c r="AB192" i="2"/>
  <c r="J192" i="2"/>
  <c r="AB188" i="2"/>
  <c r="J188" i="2"/>
  <c r="AB184" i="2"/>
  <c r="J184" i="2"/>
  <c r="AB180" i="2"/>
  <c r="J180" i="2"/>
  <c r="AB176" i="2"/>
  <c r="J176" i="2"/>
  <c r="AB172" i="2"/>
  <c r="J172" i="2"/>
  <c r="AB168" i="2"/>
  <c r="J168" i="2"/>
  <c r="AB164" i="2"/>
  <c r="J164" i="2"/>
  <c r="AB160" i="2"/>
  <c r="J160" i="2"/>
  <c r="AB156" i="2"/>
  <c r="J156" i="2"/>
  <c r="AB152" i="2"/>
  <c r="J152" i="2"/>
  <c r="AB148" i="2"/>
  <c r="J148" i="2"/>
  <c r="AB144" i="2"/>
  <c r="J144" i="2"/>
  <c r="AB140" i="2"/>
  <c r="J140" i="2"/>
  <c r="AB136" i="2"/>
  <c r="J136" i="2"/>
  <c r="AB132" i="2"/>
  <c r="J132" i="2"/>
  <c r="AB128" i="2"/>
  <c r="J128" i="2"/>
  <c r="AB124" i="2"/>
  <c r="J124" i="2"/>
  <c r="AB116" i="2"/>
  <c r="J116" i="2"/>
  <c r="AB112" i="2"/>
  <c r="J112" i="2"/>
  <c r="AB108" i="2"/>
  <c r="J108" i="2"/>
  <c r="AB104" i="2"/>
  <c r="J104" i="2"/>
  <c r="AB100" i="2"/>
  <c r="J100" i="2"/>
  <c r="AB96" i="2"/>
  <c r="J96" i="2"/>
  <c r="AB92" i="2"/>
  <c r="J92" i="2"/>
  <c r="AB88" i="2"/>
  <c r="J88" i="2"/>
  <c r="AB84" i="2"/>
  <c r="J84" i="2"/>
  <c r="AB76" i="2"/>
  <c r="J76" i="2"/>
  <c r="AB72" i="2"/>
  <c r="J72" i="2"/>
  <c r="AB68" i="2"/>
  <c r="J68" i="2"/>
  <c r="AB64" i="2"/>
  <c r="J64" i="2"/>
  <c r="AB60" i="2"/>
  <c r="J60" i="2"/>
  <c r="AB56" i="2"/>
  <c r="J56" i="2"/>
  <c r="AB52" i="2"/>
  <c r="J52" i="2"/>
  <c r="AB44" i="2"/>
  <c r="J44" i="2"/>
  <c r="AB40" i="2"/>
  <c r="J40" i="2"/>
  <c r="AB36" i="2"/>
  <c r="J36" i="2"/>
  <c r="AB32" i="2"/>
  <c r="J32" i="2"/>
  <c r="AB28" i="2"/>
  <c r="J28" i="2"/>
  <c r="AB24" i="2"/>
  <c r="J24" i="2"/>
  <c r="AB20" i="2"/>
  <c r="J20" i="2"/>
  <c r="AB16" i="2"/>
  <c r="J16" i="2"/>
  <c r="AB12" i="2"/>
  <c r="J12" i="2"/>
  <c r="J1172" i="2"/>
  <c r="J996" i="2"/>
  <c r="J840" i="2"/>
  <c r="J504" i="2"/>
  <c r="J480" i="2"/>
  <c r="J448" i="2"/>
  <c r="J380" i="2"/>
  <c r="J212" i="2"/>
  <c r="J1160" i="2"/>
  <c r="J1128" i="2"/>
  <c r="J1096" i="2"/>
  <c r="J1056" i="2"/>
  <c r="J964" i="2"/>
  <c r="J956" i="2"/>
  <c r="J916" i="2"/>
  <c r="J748" i="2"/>
  <c r="J716" i="2"/>
  <c r="J616" i="2"/>
  <c r="J600" i="2"/>
  <c r="J344" i="2"/>
  <c r="J236" i="2"/>
  <c r="J48" i="2"/>
  <c r="J1076" i="2"/>
  <c r="J700" i="2"/>
  <c r="J460" i="2"/>
  <c r="J360" i="2"/>
  <c r="J200" i="2"/>
  <c r="J3093" i="2"/>
  <c r="J3085" i="2"/>
  <c r="J3077" i="2"/>
  <c r="J3069" i="2"/>
  <c r="J3045" i="2"/>
  <c r="J3037" i="2"/>
  <c r="J3005" i="2"/>
  <c r="J2969" i="2"/>
  <c r="J2961" i="2"/>
  <c r="J2953" i="2"/>
  <c r="J2945" i="2"/>
  <c r="J2921" i="2"/>
  <c r="J2913" i="2"/>
  <c r="J2873" i="2"/>
  <c r="J2865" i="2"/>
  <c r="J2857" i="2"/>
  <c r="J2849" i="2"/>
  <c r="J2841" i="2"/>
  <c r="J2833" i="2"/>
  <c r="J2825" i="2"/>
  <c r="J2817" i="2"/>
  <c r="J2749" i="2"/>
  <c r="J2741" i="2"/>
  <c r="J2733" i="2"/>
  <c r="J2725" i="2"/>
  <c r="J2717" i="2"/>
  <c r="J2709" i="2"/>
  <c r="J2701" i="2"/>
  <c r="J2693" i="2"/>
  <c r="J2617" i="2"/>
  <c r="J2609" i="2"/>
  <c r="J2601" i="2"/>
  <c r="J2593" i="2"/>
  <c r="J2585" i="2"/>
  <c r="J2577" i="2"/>
  <c r="J2569" i="2"/>
  <c r="J2561" i="2"/>
  <c r="J2493" i="2"/>
  <c r="J2485" i="2"/>
  <c r="J2477" i="2"/>
  <c r="J2469" i="2"/>
  <c r="J2461" i="2"/>
  <c r="J2453" i="2"/>
  <c r="J2445" i="2"/>
  <c r="J2437" i="2"/>
  <c r="J2361" i="2"/>
  <c r="J2353" i="2"/>
  <c r="J2345" i="2"/>
  <c r="J2337" i="2"/>
  <c r="J2329" i="2"/>
  <c r="J2321" i="2"/>
  <c r="J2313" i="2"/>
  <c r="J2305" i="2"/>
  <c r="J2237" i="2"/>
  <c r="J2229" i="2"/>
  <c r="J2221" i="2"/>
  <c r="J2213" i="2"/>
  <c r="J2205" i="2"/>
  <c r="J2197" i="2"/>
  <c r="J2189" i="2"/>
  <c r="J2181" i="2"/>
  <c r="J2105" i="2"/>
  <c r="J2097" i="2"/>
  <c r="J2089" i="2"/>
  <c r="J2081" i="2"/>
  <c r="J2073" i="2"/>
  <c r="J2065" i="2"/>
  <c r="J2057" i="2"/>
  <c r="J2049" i="2"/>
  <c r="J1981" i="2"/>
  <c r="J1973" i="2"/>
  <c r="J1965" i="2"/>
  <c r="J1957" i="2"/>
  <c r="J1949" i="2"/>
  <c r="J1941" i="2"/>
  <c r="J1933" i="2"/>
  <c r="J1925" i="2"/>
  <c r="J1849" i="2"/>
  <c r="J1841" i="2"/>
  <c r="J1833" i="2"/>
  <c r="J1825" i="2"/>
  <c r="J1817" i="2"/>
  <c r="J1809" i="2"/>
  <c r="J1801" i="2"/>
  <c r="J1793" i="2"/>
  <c r="J1725" i="2"/>
  <c r="J1717" i="2"/>
  <c r="J1709" i="2"/>
  <c r="J1701" i="2"/>
  <c r="J1693" i="2"/>
  <c r="J1685" i="2"/>
  <c r="J1677" i="2"/>
  <c r="J1657" i="2"/>
  <c r="J1637" i="2"/>
  <c r="J1625" i="2"/>
  <c r="J1605" i="2"/>
  <c r="J1585" i="2"/>
  <c r="J1553" i="2"/>
  <c r="J1525" i="2"/>
  <c r="J1505" i="2"/>
  <c r="J1493" i="2"/>
  <c r="J1473" i="2"/>
  <c r="J1453" i="2"/>
  <c r="J1421" i="2"/>
  <c r="J1401" i="2"/>
  <c r="J1381" i="2"/>
  <c r="J1369" i="2"/>
  <c r="J1349" i="2"/>
  <c r="J1329" i="2"/>
  <c r="J1297" i="2"/>
  <c r="J1269" i="2"/>
  <c r="J1249" i="2"/>
  <c r="J1237" i="2"/>
  <c r="J1217" i="2"/>
  <c r="J1197" i="2"/>
  <c r="J1165" i="2"/>
  <c r="J1145" i="2"/>
  <c r="J1125" i="2"/>
  <c r="J1113" i="2"/>
  <c r="J1093" i="2"/>
  <c r="J1073" i="2"/>
  <c r="AB1673" i="2"/>
  <c r="J1673" i="2"/>
  <c r="AB1665" i="2"/>
  <c r="AC1665" i="2"/>
  <c r="J1665" i="2"/>
  <c r="AB1597" i="2"/>
  <c r="J1597" i="2"/>
  <c r="AB1589" i="2"/>
  <c r="J1589" i="2"/>
  <c r="AB1581" i="2"/>
  <c r="J1581" i="2"/>
  <c r="AB1573" i="2"/>
  <c r="J1573" i="2"/>
  <c r="AB1565" i="2"/>
  <c r="J1565" i="2"/>
  <c r="AB1557" i="2"/>
  <c r="J1557" i="2"/>
  <c r="AB1549" i="2"/>
  <c r="J1549" i="2"/>
  <c r="AB1541" i="2"/>
  <c r="J1541" i="2"/>
  <c r="AB1465" i="2"/>
  <c r="J1465" i="2"/>
  <c r="AB1457" i="2"/>
  <c r="AC1457" i="2"/>
  <c r="J1457" i="2"/>
  <c r="AB1449" i="2"/>
  <c r="J1449" i="2"/>
  <c r="AB1441" i="2"/>
  <c r="AC1441" i="2"/>
  <c r="J1441" i="2"/>
  <c r="AB1433" i="2"/>
  <c r="J1433" i="2"/>
  <c r="AB1425" i="2"/>
  <c r="AC1425" i="2"/>
  <c r="J1425" i="2"/>
  <c r="AB1417" i="2"/>
  <c r="J1417" i="2"/>
  <c r="AB1409" i="2"/>
  <c r="AC1409" i="2"/>
  <c r="J1409" i="2"/>
  <c r="AB1341" i="2"/>
  <c r="J1341" i="2"/>
  <c r="AB1333" i="2"/>
  <c r="J1333" i="2"/>
  <c r="AB1325" i="2"/>
  <c r="J1325" i="2"/>
  <c r="AB1317" i="2"/>
  <c r="J1317" i="2"/>
  <c r="AB1309" i="2"/>
  <c r="J1309" i="2"/>
  <c r="AB1301" i="2"/>
  <c r="J1301" i="2"/>
  <c r="AB1293" i="2"/>
  <c r="J1293" i="2"/>
  <c r="AB1285" i="2"/>
  <c r="J1285" i="2"/>
  <c r="AB1209" i="2"/>
  <c r="J1209" i="2"/>
  <c r="AB1201" i="2"/>
  <c r="AC1201" i="2"/>
  <c r="J1201" i="2"/>
  <c r="AB1193" i="2"/>
  <c r="J1193" i="2"/>
  <c r="AB1185" i="2"/>
  <c r="AC1185" i="2"/>
  <c r="J1185" i="2"/>
  <c r="AB1177" i="2"/>
  <c r="J1177" i="2"/>
  <c r="AB1169" i="2"/>
  <c r="AC1169" i="2"/>
  <c r="J1169" i="2"/>
  <c r="AB1161" i="2"/>
  <c r="J1161" i="2"/>
  <c r="AB1153" i="2"/>
  <c r="AC1153" i="2"/>
  <c r="J1153" i="2"/>
  <c r="AB1085" i="2"/>
  <c r="J1085" i="2"/>
  <c r="AB1077" i="2"/>
  <c r="J1077" i="2"/>
  <c r="AB1069" i="2"/>
  <c r="J1069" i="2"/>
  <c r="AB1061" i="2"/>
  <c r="J1061" i="2"/>
  <c r="AB1053" i="2"/>
  <c r="J1053" i="2"/>
  <c r="AB1045" i="2"/>
  <c r="J1045" i="2"/>
  <c r="AB1037" i="2"/>
  <c r="J1037" i="2"/>
  <c r="AB1029" i="2"/>
  <c r="J1029" i="2"/>
  <c r="AB953" i="2"/>
  <c r="J953" i="2"/>
  <c r="AB945" i="2"/>
  <c r="AC945" i="2"/>
  <c r="J945" i="2"/>
  <c r="AB937" i="2"/>
  <c r="J937" i="2"/>
  <c r="AB929" i="2"/>
  <c r="AC929" i="2"/>
  <c r="J929" i="2"/>
  <c r="AB921" i="2"/>
  <c r="J921" i="2"/>
  <c r="AB913" i="2"/>
  <c r="AC913" i="2"/>
  <c r="J913" i="2"/>
  <c r="AB905" i="2"/>
  <c r="J905" i="2"/>
  <c r="AB897" i="2"/>
  <c r="AC897" i="2"/>
  <c r="J897" i="2"/>
  <c r="AB833" i="2"/>
  <c r="J833" i="2"/>
  <c r="AB825" i="2"/>
  <c r="AC825" i="2"/>
  <c r="J825" i="2"/>
  <c r="AB805" i="2"/>
  <c r="J805" i="2"/>
  <c r="AB793" i="2"/>
  <c r="AC793" i="2"/>
  <c r="J793" i="2"/>
  <c r="AB773" i="2"/>
  <c r="J773" i="2"/>
  <c r="AB765" i="2"/>
  <c r="J765" i="2"/>
  <c r="AB757" i="2"/>
  <c r="J757" i="2"/>
  <c r="AB753" i="2"/>
  <c r="AC753" i="2"/>
  <c r="J753" i="2"/>
  <c r="AB749" i="2"/>
  <c r="J749" i="2"/>
  <c r="AB741" i="2"/>
  <c r="J741" i="2"/>
  <c r="AB733" i="2"/>
  <c r="J733" i="2"/>
  <c r="AB725" i="2"/>
  <c r="J725" i="2"/>
  <c r="AB721" i="2"/>
  <c r="J721" i="2"/>
  <c r="AB717" i="2"/>
  <c r="J717" i="2"/>
  <c r="AB709" i="2"/>
  <c r="J709" i="2"/>
  <c r="AB693" i="2"/>
  <c r="J693" i="2"/>
  <c r="AB673" i="2"/>
  <c r="J673" i="2"/>
  <c r="AB661" i="2"/>
  <c r="J661" i="2"/>
  <c r="AB641" i="2"/>
  <c r="J641" i="2"/>
  <c r="AB633" i="2"/>
  <c r="AC633" i="2"/>
  <c r="J633" i="2"/>
  <c r="AB625" i="2"/>
  <c r="J625" i="2"/>
  <c r="AB621" i="2"/>
  <c r="J621" i="2"/>
  <c r="AB617" i="2"/>
  <c r="J617" i="2"/>
  <c r="AB609" i="2"/>
  <c r="AC609" i="2"/>
  <c r="J609" i="2"/>
  <c r="AB601" i="2"/>
  <c r="J601" i="2"/>
  <c r="AB589" i="2"/>
  <c r="J589" i="2"/>
  <c r="AB585" i="2"/>
  <c r="J585" i="2"/>
  <c r="AB577" i="2"/>
  <c r="AC577" i="2"/>
  <c r="J577" i="2"/>
  <c r="AB569" i="2"/>
  <c r="J569" i="2"/>
  <c r="AB565" i="2"/>
  <c r="J565" i="2"/>
  <c r="AB561" i="2"/>
  <c r="J561" i="2"/>
  <c r="AB553" i="2"/>
  <c r="AC553" i="2"/>
  <c r="J553" i="2"/>
  <c r="AB545" i="2"/>
  <c r="J545" i="2"/>
  <c r="AB541" i="2"/>
  <c r="J541" i="2"/>
  <c r="AB525" i="2"/>
  <c r="J525" i="2"/>
  <c r="AB513" i="2"/>
  <c r="AC513" i="2"/>
  <c r="J513" i="2"/>
  <c r="AB509" i="2"/>
  <c r="J509" i="2"/>
  <c r="AB505" i="2"/>
  <c r="AC505" i="2"/>
  <c r="J505" i="2"/>
  <c r="AB501" i="2"/>
  <c r="J501" i="2"/>
  <c r="AB493" i="2"/>
  <c r="J493" i="2"/>
  <c r="AB485" i="2"/>
  <c r="J485" i="2"/>
  <c r="AB477" i="2"/>
  <c r="J477" i="2"/>
  <c r="AB473" i="2"/>
  <c r="J473" i="2"/>
  <c r="AB469" i="2"/>
  <c r="J469" i="2"/>
  <c r="AB461" i="2"/>
  <c r="J461" i="2"/>
  <c r="AB457" i="2"/>
  <c r="AC457" i="2"/>
  <c r="J457" i="2"/>
  <c r="AB453" i="2"/>
  <c r="J453" i="2"/>
  <c r="AB445" i="2"/>
  <c r="J445" i="2"/>
  <c r="AB433" i="2"/>
  <c r="J433" i="2"/>
  <c r="AB425" i="2"/>
  <c r="AC425" i="2"/>
  <c r="J425" i="2"/>
  <c r="AB413" i="2"/>
  <c r="J413" i="2"/>
  <c r="AB405" i="2"/>
  <c r="J405" i="2"/>
  <c r="AB393" i="2"/>
  <c r="J393" i="2"/>
  <c r="AB389" i="2"/>
  <c r="J389" i="2"/>
  <c r="AB381" i="2"/>
  <c r="J381" i="2"/>
  <c r="AB377" i="2"/>
  <c r="AC377" i="2"/>
  <c r="J377" i="2"/>
  <c r="AB373" i="2"/>
  <c r="J373" i="2"/>
  <c r="AB369" i="2"/>
  <c r="AC369" i="2"/>
  <c r="J369" i="2"/>
  <c r="AB361" i="2"/>
  <c r="J361" i="2"/>
  <c r="AB353" i="2"/>
  <c r="AC353" i="2"/>
  <c r="J353" i="2"/>
  <c r="AB345" i="2"/>
  <c r="J345" i="2"/>
  <c r="AB341" i="2"/>
  <c r="AC341" i="2"/>
  <c r="J341" i="2"/>
  <c r="AB337" i="2"/>
  <c r="J337" i="2"/>
  <c r="AB329" i="2"/>
  <c r="AC329" i="2"/>
  <c r="J329" i="2"/>
  <c r="AB325" i="2"/>
  <c r="J325" i="2"/>
  <c r="AB321" i="2"/>
  <c r="AC321" i="2"/>
  <c r="J321" i="2"/>
  <c r="AB313" i="2"/>
  <c r="J313" i="2"/>
  <c r="AB301" i="2"/>
  <c r="AC301" i="2"/>
  <c r="J301" i="2"/>
  <c r="AB297" i="2"/>
  <c r="J297" i="2"/>
  <c r="AB289" i="2"/>
  <c r="AC289" i="2"/>
  <c r="J289" i="2"/>
  <c r="AB285" i="2"/>
  <c r="J285" i="2"/>
  <c r="AB269" i="2"/>
  <c r="J269" i="2"/>
  <c r="AB257" i="2"/>
  <c r="J257" i="2"/>
  <c r="AB253" i="2"/>
  <c r="J253" i="2"/>
  <c r="AB249" i="2"/>
  <c r="J249" i="2"/>
  <c r="AB245" i="2"/>
  <c r="J245" i="2"/>
  <c r="AB237" i="2"/>
  <c r="J237" i="2"/>
  <c r="AB229" i="2"/>
  <c r="J229" i="2"/>
  <c r="AB221" i="2"/>
  <c r="AC221" i="2"/>
  <c r="J221" i="2"/>
  <c r="AB217" i="2"/>
  <c r="AC217" i="2"/>
  <c r="J217" i="2"/>
  <c r="AB213" i="2"/>
  <c r="J213" i="2"/>
  <c r="AB205" i="2"/>
  <c r="J205" i="2"/>
  <c r="AB201" i="2"/>
  <c r="J201" i="2"/>
  <c r="AB197" i="2"/>
  <c r="J197" i="2"/>
  <c r="AB189" i="2"/>
  <c r="J189" i="2"/>
  <c r="AB177" i="2"/>
  <c r="AC177" i="2"/>
  <c r="J177" i="2"/>
  <c r="AB169" i="2"/>
  <c r="J169" i="2"/>
  <c r="AB157" i="2"/>
  <c r="J157" i="2"/>
  <c r="AB149" i="2"/>
  <c r="J149" i="2"/>
  <c r="AB137" i="2"/>
  <c r="J137" i="2"/>
  <c r="AB133" i="2"/>
  <c r="J133" i="2"/>
  <c r="AB125" i="2"/>
  <c r="AC125" i="2"/>
  <c r="J125" i="2"/>
  <c r="AB121" i="2"/>
  <c r="J121" i="2"/>
  <c r="AB117" i="2"/>
  <c r="AC117" i="2"/>
  <c r="J117" i="2"/>
  <c r="AB113" i="2"/>
  <c r="J113" i="2"/>
  <c r="AB105" i="2"/>
  <c r="J105" i="2"/>
  <c r="AB97" i="2"/>
  <c r="J97" i="2"/>
  <c r="AB89" i="2"/>
  <c r="J89" i="2"/>
  <c r="AB85" i="2"/>
  <c r="J85" i="2"/>
  <c r="AB81" i="2"/>
  <c r="J81" i="2"/>
  <c r="AB73" i="2"/>
  <c r="J73" i="2"/>
  <c r="AB69" i="2"/>
  <c r="J69" i="2"/>
  <c r="J57" i="2"/>
  <c r="J41" i="2"/>
  <c r="J29" i="2"/>
  <c r="AB65" i="2"/>
  <c r="J65" i="2"/>
  <c r="AB45" i="2"/>
  <c r="J45" i="2"/>
  <c r="AB33" i="2"/>
  <c r="J33" i="2"/>
  <c r="AB13" i="2"/>
  <c r="J13" i="2"/>
  <c r="N2414" i="2"/>
  <c r="O2414" i="2"/>
  <c r="N2158" i="2"/>
  <c r="O2158" i="2"/>
  <c r="N1902" i="2"/>
  <c r="O1902" i="2"/>
  <c r="N1646" i="2"/>
  <c r="O1646" i="2"/>
  <c r="R2150" i="2"/>
  <c r="N2286" i="2"/>
  <c r="O2286" i="2"/>
  <c r="N2030" i="2"/>
  <c r="O2030" i="2"/>
  <c r="N1774" i="2"/>
  <c r="O1774" i="2"/>
  <c r="J3083" i="2"/>
  <c r="J3039" i="2"/>
  <c r="J2955" i="2"/>
  <c r="J2911" i="2"/>
  <c r="J2859" i="2"/>
  <c r="J2795" i="2"/>
  <c r="J2731" i="2"/>
  <c r="J2667" i="2"/>
  <c r="J2603" i="2"/>
  <c r="J2539" i="2"/>
  <c r="J2475" i="2"/>
  <c r="J2411" i="2"/>
  <c r="J2347" i="2"/>
  <c r="J2283" i="2"/>
  <c r="J2219" i="2"/>
  <c r="J2155" i="2"/>
  <c r="J2091" i="2"/>
  <c r="J2027" i="2"/>
  <c r="J1963" i="2"/>
  <c r="J1899" i="2"/>
  <c r="J1835" i="2"/>
  <c r="J1771" i="2"/>
  <c r="J1707" i="2"/>
  <c r="J1643" i="2"/>
  <c r="J1579" i="2"/>
  <c r="J1515" i="2"/>
  <c r="J1451" i="2"/>
  <c r="J1387" i="2"/>
  <c r="J1323" i="2"/>
  <c r="J1259" i="2"/>
  <c r="J1195" i="2"/>
  <c r="J1131" i="2"/>
  <c r="J1067" i="2"/>
  <c r="J1003" i="2"/>
  <c r="J939" i="2"/>
  <c r="J875" i="2"/>
  <c r="J811" i="2"/>
  <c r="J747" i="2"/>
  <c r="J683" i="2"/>
  <c r="J619" i="2"/>
  <c r="J555" i="2"/>
  <c r="J415" i="2"/>
  <c r="J287" i="2"/>
  <c r="J159" i="2"/>
  <c r="J31" i="2"/>
  <c r="AB3151" i="2"/>
  <c r="J3151" i="2"/>
  <c r="AB3131" i="2"/>
  <c r="J3131" i="2"/>
  <c r="AB3119" i="2"/>
  <c r="J3119" i="2"/>
  <c r="AB3099" i="2"/>
  <c r="J3099" i="2"/>
  <c r="AB3087" i="2"/>
  <c r="J3087" i="2"/>
  <c r="AB3067" i="2"/>
  <c r="J3067" i="2"/>
  <c r="AB3055" i="2"/>
  <c r="J3055" i="2"/>
  <c r="AB3035" i="2"/>
  <c r="J3035" i="2"/>
  <c r="AB3023" i="2"/>
  <c r="J3023" i="2"/>
  <c r="AB3003" i="2"/>
  <c r="J3003" i="2"/>
  <c r="AB2991" i="2"/>
  <c r="J2991" i="2"/>
  <c r="AB2971" i="2"/>
  <c r="J2971" i="2"/>
  <c r="J2963" i="2"/>
  <c r="AB2963" i="2"/>
  <c r="AB2959" i="2"/>
  <c r="J2959" i="2"/>
  <c r="AB2939" i="2"/>
  <c r="J2939" i="2"/>
  <c r="AB2927" i="2"/>
  <c r="J2927" i="2"/>
  <c r="AB2907" i="2"/>
  <c r="J2907" i="2"/>
  <c r="AB2895" i="2"/>
  <c r="J2895" i="2"/>
  <c r="AB2875" i="2"/>
  <c r="J2875" i="2"/>
  <c r="AB2863" i="2"/>
  <c r="J2863" i="2"/>
  <c r="AB2843" i="2"/>
  <c r="J2843" i="2"/>
  <c r="AB2831" i="2"/>
  <c r="J2831" i="2"/>
  <c r="AB2811" i="2"/>
  <c r="J2811" i="2"/>
  <c r="AB2799" i="2"/>
  <c r="J2799" i="2"/>
  <c r="AB2779" i="2"/>
  <c r="J2779" i="2"/>
  <c r="AB2767" i="2"/>
  <c r="J2767" i="2"/>
  <c r="AB2747" i="2"/>
  <c r="J2747" i="2"/>
  <c r="AB2735" i="2"/>
  <c r="J2735" i="2"/>
  <c r="AB2715" i="2"/>
  <c r="J2715" i="2"/>
  <c r="J2707" i="2"/>
  <c r="AB2707" i="2"/>
  <c r="AB2703" i="2"/>
  <c r="J2703" i="2"/>
  <c r="AB2683" i="2"/>
  <c r="J2683" i="2"/>
  <c r="AB2671" i="2"/>
  <c r="J2671" i="2"/>
  <c r="AB2651" i="2"/>
  <c r="J2651" i="2"/>
  <c r="AB2639" i="2"/>
  <c r="J2639" i="2"/>
  <c r="AB2619" i="2"/>
  <c r="J2619" i="2"/>
  <c r="AB2607" i="2"/>
  <c r="J2607" i="2"/>
  <c r="AB2587" i="2"/>
  <c r="J2587" i="2"/>
  <c r="AB2575" i="2"/>
  <c r="J2575" i="2"/>
  <c r="AB2555" i="2"/>
  <c r="J2555" i="2"/>
  <c r="AB2543" i="2"/>
  <c r="J2543" i="2"/>
  <c r="AB2523" i="2"/>
  <c r="J2523" i="2"/>
  <c r="AB2511" i="2"/>
  <c r="J2511" i="2"/>
  <c r="AB2491" i="2"/>
  <c r="J2491" i="2"/>
  <c r="AB2479" i="2"/>
  <c r="J2479" i="2"/>
  <c r="AB2459" i="2"/>
  <c r="J2459" i="2"/>
  <c r="J2451" i="2"/>
  <c r="AB2451" i="2"/>
  <c r="AB2447" i="2"/>
  <c r="J2447" i="2"/>
  <c r="AB2427" i="2"/>
  <c r="J2427" i="2"/>
  <c r="AB2415" i="2"/>
  <c r="J2415" i="2"/>
  <c r="AB2395" i="2"/>
  <c r="J2395" i="2"/>
  <c r="AB2383" i="2"/>
  <c r="J2383" i="2"/>
  <c r="AB2363" i="2"/>
  <c r="J2363" i="2"/>
  <c r="AB2351" i="2"/>
  <c r="J2351" i="2"/>
  <c r="AB2331" i="2"/>
  <c r="J2331" i="2"/>
  <c r="AB2319" i="2"/>
  <c r="J2319" i="2"/>
  <c r="AB2299" i="2"/>
  <c r="J2299" i="2"/>
  <c r="AB2287" i="2"/>
  <c r="J2287" i="2"/>
  <c r="AB2267" i="2"/>
  <c r="J2267" i="2"/>
  <c r="AB2255" i="2"/>
  <c r="J2255" i="2"/>
  <c r="AB2235" i="2"/>
  <c r="J2235" i="2"/>
  <c r="AB2223" i="2"/>
  <c r="J2223" i="2"/>
  <c r="AB2203" i="2"/>
  <c r="J2203" i="2"/>
  <c r="J2195" i="2"/>
  <c r="AB2195" i="2"/>
  <c r="AB2191" i="2"/>
  <c r="J2191" i="2"/>
  <c r="AB2171" i="2"/>
  <c r="J2171" i="2"/>
  <c r="AB2159" i="2"/>
  <c r="J2159" i="2"/>
  <c r="AB2139" i="2"/>
  <c r="J2139" i="2"/>
  <c r="AB2127" i="2"/>
  <c r="J2127" i="2"/>
  <c r="AB2107" i="2"/>
  <c r="J2107" i="2"/>
  <c r="AB2095" i="2"/>
  <c r="J2095" i="2"/>
  <c r="AB2075" i="2"/>
  <c r="J2075" i="2"/>
  <c r="AB2063" i="2"/>
  <c r="J2063" i="2"/>
  <c r="AB2043" i="2"/>
  <c r="J2043" i="2"/>
  <c r="AB2031" i="2"/>
  <c r="J2031" i="2"/>
  <c r="AB2011" i="2"/>
  <c r="J2011" i="2"/>
  <c r="AB1999" i="2"/>
  <c r="J1999" i="2"/>
  <c r="AB1979" i="2"/>
  <c r="J1979" i="2"/>
  <c r="AB1967" i="2"/>
  <c r="J1967" i="2"/>
  <c r="AB1947" i="2"/>
  <c r="J1947" i="2"/>
  <c r="J1939" i="2"/>
  <c r="AB1939" i="2"/>
  <c r="AB1935" i="2"/>
  <c r="J1935" i="2"/>
  <c r="AB1915" i="2"/>
  <c r="J1915" i="2"/>
  <c r="AB1903" i="2"/>
  <c r="J1903" i="2"/>
  <c r="AB1883" i="2"/>
  <c r="J1883" i="2"/>
  <c r="AB1871" i="2"/>
  <c r="J1871" i="2"/>
  <c r="AB1851" i="2"/>
  <c r="J1851" i="2"/>
  <c r="AB1839" i="2"/>
  <c r="J1839" i="2"/>
  <c r="AB1819" i="2"/>
  <c r="J1819" i="2"/>
  <c r="AB1807" i="2"/>
  <c r="J1807" i="2"/>
  <c r="AB1787" i="2"/>
  <c r="J1787" i="2"/>
  <c r="AB1775" i="2"/>
  <c r="J1775" i="2"/>
  <c r="AB1755" i="2"/>
  <c r="J1755" i="2"/>
  <c r="AB1743" i="2"/>
  <c r="J1743" i="2"/>
  <c r="AB1723" i="2"/>
  <c r="J1723" i="2"/>
  <c r="AB1711" i="2"/>
  <c r="J1711" i="2"/>
  <c r="AB1691" i="2"/>
  <c r="J1691" i="2"/>
  <c r="J1683" i="2"/>
  <c r="AB1683" i="2"/>
  <c r="AB1679" i="2"/>
  <c r="J1679" i="2"/>
  <c r="AB1659" i="2"/>
  <c r="J1659" i="2"/>
  <c r="AB1647" i="2"/>
  <c r="J1647" i="2"/>
  <c r="AB1627" i="2"/>
  <c r="J1627" i="2"/>
  <c r="AB1615" i="2"/>
  <c r="J1615" i="2"/>
  <c r="AB1595" i="2"/>
  <c r="J1595" i="2"/>
  <c r="AB1583" i="2"/>
  <c r="J1583" i="2"/>
  <c r="AB1563" i="2"/>
  <c r="J1563" i="2"/>
  <c r="AB1551" i="2"/>
  <c r="J1551" i="2"/>
  <c r="AB1531" i="2"/>
  <c r="J1531" i="2"/>
  <c r="AB1519" i="2"/>
  <c r="J1519" i="2"/>
  <c r="AB1499" i="2"/>
  <c r="J1499" i="2"/>
  <c r="AB1487" i="2"/>
  <c r="J1487" i="2"/>
  <c r="AB1467" i="2"/>
  <c r="J1467" i="2"/>
  <c r="AB1455" i="2"/>
  <c r="J1455" i="2"/>
  <c r="AB1435" i="2"/>
  <c r="J1435" i="2"/>
  <c r="J1427" i="2"/>
  <c r="AB1427" i="2"/>
  <c r="AB1423" i="2"/>
  <c r="J1423" i="2"/>
  <c r="AB1403" i="2"/>
  <c r="J1403" i="2"/>
  <c r="AB1391" i="2"/>
  <c r="J1391" i="2"/>
  <c r="AB1371" i="2"/>
  <c r="J1371" i="2"/>
  <c r="AB1359" i="2"/>
  <c r="J1359" i="2"/>
  <c r="AB1339" i="2"/>
  <c r="J1339" i="2"/>
  <c r="AB1327" i="2"/>
  <c r="J1327" i="2"/>
  <c r="AB1307" i="2"/>
  <c r="J1307" i="2"/>
  <c r="AB1295" i="2"/>
  <c r="J1295" i="2"/>
  <c r="AB1275" i="2"/>
  <c r="J1275" i="2"/>
  <c r="AB1263" i="2"/>
  <c r="J1263" i="2"/>
  <c r="AB1243" i="2"/>
  <c r="J1243" i="2"/>
  <c r="AB1231" i="2"/>
  <c r="J1231" i="2"/>
  <c r="AB1211" i="2"/>
  <c r="J1211" i="2"/>
  <c r="AB1199" i="2"/>
  <c r="J1199" i="2"/>
  <c r="AB1179" i="2"/>
  <c r="J1179" i="2"/>
  <c r="J1171" i="2"/>
  <c r="AB1171" i="2"/>
  <c r="AB1167" i="2"/>
  <c r="J1167" i="2"/>
  <c r="AB1147" i="2"/>
  <c r="J1147" i="2"/>
  <c r="AB1135" i="2"/>
  <c r="J1135" i="2"/>
  <c r="AB1115" i="2"/>
  <c r="J1115" i="2"/>
  <c r="AB1103" i="2"/>
  <c r="J1103" i="2"/>
  <c r="AB1083" i="2"/>
  <c r="J1083" i="2"/>
  <c r="AB1071" i="2"/>
  <c r="J1071" i="2"/>
  <c r="AB1051" i="2"/>
  <c r="J1051" i="2"/>
  <c r="AB1039" i="2"/>
  <c r="J1039" i="2"/>
  <c r="AB1019" i="2"/>
  <c r="J1019" i="2"/>
  <c r="AB1007" i="2"/>
  <c r="J1007" i="2"/>
  <c r="AB987" i="2"/>
  <c r="J987" i="2"/>
  <c r="AB975" i="2"/>
  <c r="J975" i="2"/>
  <c r="AB955" i="2"/>
  <c r="J955" i="2"/>
  <c r="AB943" i="2"/>
  <c r="J943" i="2"/>
  <c r="AB923" i="2"/>
  <c r="J923" i="2"/>
  <c r="J915" i="2"/>
  <c r="AB915" i="2"/>
  <c r="AB911" i="2"/>
  <c r="J911" i="2"/>
  <c r="AB891" i="2"/>
  <c r="J891" i="2"/>
  <c r="AB879" i="2"/>
  <c r="J879" i="2"/>
  <c r="AB859" i="2"/>
  <c r="J859" i="2"/>
  <c r="AB847" i="2"/>
  <c r="J847" i="2"/>
  <c r="AB827" i="2"/>
  <c r="J827" i="2"/>
  <c r="AB815" i="2"/>
  <c r="J815" i="2"/>
  <c r="AB795" i="2"/>
  <c r="J795" i="2"/>
  <c r="AB783" i="2"/>
  <c r="J783" i="2"/>
  <c r="AB763" i="2"/>
  <c r="J763" i="2"/>
  <c r="AB751" i="2"/>
  <c r="J751" i="2"/>
  <c r="AB731" i="2"/>
  <c r="J731" i="2"/>
  <c r="AB719" i="2"/>
  <c r="J719" i="2"/>
  <c r="AB699" i="2"/>
  <c r="J699" i="2"/>
  <c r="AB687" i="2"/>
  <c r="J687" i="2"/>
  <c r="AB667" i="2"/>
  <c r="J667" i="2"/>
  <c r="J659" i="2"/>
  <c r="AB659" i="2"/>
  <c r="AB655" i="2"/>
  <c r="J655" i="2"/>
  <c r="AB635" i="2"/>
  <c r="J635" i="2"/>
  <c r="AB623" i="2"/>
  <c r="J623" i="2"/>
  <c r="AB603" i="2"/>
  <c r="J603" i="2"/>
  <c r="AB591" i="2"/>
  <c r="J591" i="2"/>
  <c r="AB571" i="2"/>
  <c r="J571" i="2"/>
  <c r="AB559" i="2"/>
  <c r="J559" i="2"/>
  <c r="AB539" i="2"/>
  <c r="J539" i="2"/>
  <c r="AB527" i="2"/>
  <c r="J527" i="2"/>
  <c r="AB507" i="2"/>
  <c r="J507" i="2"/>
  <c r="AB495" i="2"/>
  <c r="J495" i="2"/>
  <c r="AB491" i="2"/>
  <c r="J491" i="2"/>
  <c r="AB475" i="2"/>
  <c r="J475" i="2"/>
  <c r="AB463" i="2"/>
  <c r="J463" i="2"/>
  <c r="AB459" i="2"/>
  <c r="J459" i="2"/>
  <c r="AB443" i="2"/>
  <c r="J443" i="2"/>
  <c r="AB431" i="2"/>
  <c r="J431" i="2"/>
  <c r="AB427" i="2"/>
  <c r="J427" i="2"/>
  <c r="AB411" i="2"/>
  <c r="J411" i="2"/>
  <c r="J403" i="2"/>
  <c r="AB403" i="2"/>
  <c r="AB399" i="2"/>
  <c r="J399" i="2"/>
  <c r="AB395" i="2"/>
  <c r="J395" i="2"/>
  <c r="AB379" i="2"/>
  <c r="J379" i="2"/>
  <c r="AB367" i="2"/>
  <c r="J367" i="2"/>
  <c r="AB363" i="2"/>
  <c r="J363" i="2"/>
  <c r="AB347" i="2"/>
  <c r="J347" i="2"/>
  <c r="AB335" i="2"/>
  <c r="J335" i="2"/>
  <c r="AB331" i="2"/>
  <c r="J331" i="2"/>
  <c r="AB315" i="2"/>
  <c r="J315" i="2"/>
  <c r="AB303" i="2"/>
  <c r="J303" i="2"/>
  <c r="AB299" i="2"/>
  <c r="J299" i="2"/>
  <c r="AB283" i="2"/>
  <c r="J283" i="2"/>
  <c r="AB271" i="2"/>
  <c r="J271" i="2"/>
  <c r="AB267" i="2"/>
  <c r="J267" i="2"/>
  <c r="AB251" i="2"/>
  <c r="J251" i="2"/>
  <c r="AB239" i="2"/>
  <c r="J239" i="2"/>
  <c r="AB235" i="2"/>
  <c r="J235" i="2"/>
  <c r="AB219" i="2"/>
  <c r="J219" i="2"/>
  <c r="AB207" i="2"/>
  <c r="J207" i="2"/>
  <c r="AB203" i="2"/>
  <c r="J203" i="2"/>
  <c r="AB187" i="2"/>
  <c r="J187" i="2"/>
  <c r="AB175" i="2"/>
  <c r="J175" i="2"/>
  <c r="AB171" i="2"/>
  <c r="J171" i="2"/>
  <c r="AB155" i="2"/>
  <c r="J155" i="2"/>
  <c r="J147" i="2"/>
  <c r="AB147" i="2"/>
  <c r="AB143" i="2"/>
  <c r="J143" i="2"/>
  <c r="AB139" i="2"/>
  <c r="J139" i="2"/>
  <c r="AB123" i="2"/>
  <c r="J123" i="2"/>
  <c r="AB111" i="2"/>
  <c r="J111" i="2"/>
  <c r="AB107" i="2"/>
  <c r="J107" i="2"/>
  <c r="AB91" i="2"/>
  <c r="J91" i="2"/>
  <c r="AB79" i="2"/>
  <c r="J79" i="2"/>
  <c r="AB75" i="2"/>
  <c r="J75" i="2"/>
  <c r="AB59" i="2"/>
  <c r="J59" i="2"/>
  <c r="AB47" i="2"/>
  <c r="J47" i="2"/>
  <c r="AB43" i="2"/>
  <c r="J43" i="2"/>
  <c r="AB27" i="2"/>
  <c r="J27" i="2"/>
  <c r="AB15" i="2"/>
  <c r="J15" i="2"/>
  <c r="AB11" i="2"/>
  <c r="J11" i="2"/>
  <c r="J3147" i="2"/>
  <c r="J3103" i="2"/>
  <c r="J3019" i="2"/>
  <c r="J2975" i="2"/>
  <c r="J2891" i="2"/>
  <c r="J2827" i="2"/>
  <c r="J2763" i="2"/>
  <c r="J2699" i="2"/>
  <c r="J2635" i="2"/>
  <c r="J2571" i="2"/>
  <c r="J2507" i="2"/>
  <c r="J2443" i="2"/>
  <c r="J2379" i="2"/>
  <c r="J2315" i="2"/>
  <c r="J2251" i="2"/>
  <c r="J2187" i="2"/>
  <c r="J2123" i="2"/>
  <c r="J2059" i="2"/>
  <c r="J1995" i="2"/>
  <c r="J1931" i="2"/>
  <c r="J1867" i="2"/>
  <c r="J1803" i="2"/>
  <c r="J1739" i="2"/>
  <c r="J1675" i="2"/>
  <c r="J1611" i="2"/>
  <c r="J1547" i="2"/>
  <c r="J1483" i="2"/>
  <c r="J1419" i="2"/>
  <c r="J1355" i="2"/>
  <c r="J1291" i="2"/>
  <c r="J1227" i="2"/>
  <c r="J1163" i="2"/>
  <c r="J1099" i="2"/>
  <c r="J1035" i="2"/>
  <c r="J971" i="2"/>
  <c r="J907" i="2"/>
  <c r="J843" i="2"/>
  <c r="J779" i="2"/>
  <c r="J715" i="2"/>
  <c r="J651" i="2"/>
  <c r="J587" i="2"/>
  <c r="J523" i="2"/>
  <c r="J479" i="2"/>
  <c r="J351" i="2"/>
  <c r="J223" i="2"/>
  <c r="J95" i="2"/>
  <c r="AF3131" i="2"/>
  <c r="AD3131" i="2"/>
  <c r="AF3099" i="2"/>
  <c r="AD3099" i="2"/>
  <c r="AF3067" i="2"/>
  <c r="AD3067" i="2"/>
  <c r="AF3035" i="2"/>
  <c r="AD3035" i="2"/>
  <c r="AF3003" i="2"/>
  <c r="AD3003" i="2"/>
  <c r="AF2971" i="2"/>
  <c r="AD2971" i="2"/>
  <c r="AF2939" i="2"/>
  <c r="AD2939" i="2"/>
  <c r="AF2907" i="2"/>
  <c r="AD2907" i="2"/>
  <c r="AF2875" i="2"/>
  <c r="AD2875" i="2"/>
  <c r="AF2843" i="2"/>
  <c r="AD2843" i="2"/>
  <c r="AF2811" i="2"/>
  <c r="AD2811" i="2"/>
  <c r="AF2779" i="2"/>
  <c r="AD2779" i="2"/>
  <c r="AF2747" i="2"/>
  <c r="AD2747" i="2"/>
  <c r="AF2715" i="2"/>
  <c r="AD2715" i="2"/>
  <c r="AF2683" i="2"/>
  <c r="AD2683" i="2"/>
  <c r="AF2651" i="2"/>
  <c r="AD2651" i="2"/>
  <c r="AF2619" i="2"/>
  <c r="AD2619" i="2"/>
  <c r="AF2587" i="2"/>
  <c r="AD2587" i="2"/>
  <c r="AF2555" i="2"/>
  <c r="AD2555" i="2"/>
  <c r="AF2523" i="2"/>
  <c r="AD2523" i="2"/>
  <c r="AF2491" i="2"/>
  <c r="AD2491" i="2"/>
  <c r="AF2459" i="2"/>
  <c r="AD2459" i="2"/>
  <c r="AF2427" i="2"/>
  <c r="AD2427" i="2"/>
  <c r="AF2395" i="2"/>
  <c r="AD2395" i="2"/>
  <c r="AF2363" i="2"/>
  <c r="AD2363" i="2"/>
  <c r="AF2331" i="2"/>
  <c r="AD2331" i="2"/>
  <c r="AF2299" i="2"/>
  <c r="AD2299" i="2"/>
  <c r="AF2267" i="2"/>
  <c r="AD2267" i="2"/>
  <c r="AF2235" i="2"/>
  <c r="AD2235" i="2"/>
  <c r="AF2203" i="2"/>
  <c r="AD2203" i="2"/>
  <c r="AF2171" i="2"/>
  <c r="AD2171" i="2"/>
  <c r="AF2139" i="2"/>
  <c r="AD2139" i="2"/>
  <c r="AF2107" i="2"/>
  <c r="AD2107" i="2"/>
  <c r="AF2075" i="2"/>
  <c r="AD2075" i="2"/>
  <c r="AF2043" i="2"/>
  <c r="AD2043" i="2"/>
  <c r="AF2011" i="2"/>
  <c r="AD2011" i="2"/>
  <c r="AF1979" i="2"/>
  <c r="AD1979" i="2"/>
  <c r="AF1947" i="2"/>
  <c r="AD1947" i="2"/>
  <c r="AF1915" i="2"/>
  <c r="AD1915" i="2"/>
  <c r="AF1883" i="2"/>
  <c r="AD1883" i="2"/>
  <c r="AF1851" i="2"/>
  <c r="AD1851" i="2"/>
  <c r="AF1819" i="2"/>
  <c r="AD1819" i="2"/>
  <c r="AF1787" i="2"/>
  <c r="AD1787" i="2"/>
  <c r="AF1755" i="2"/>
  <c r="AD1755" i="2"/>
  <c r="AF1723" i="2"/>
  <c r="AD1723" i="2"/>
  <c r="AF1691" i="2"/>
  <c r="AD1691" i="2"/>
  <c r="AF1659" i="2"/>
  <c r="AD1659" i="2"/>
  <c r="AF1627" i="2"/>
  <c r="AD1627" i="2"/>
  <c r="AF1595" i="2"/>
  <c r="AD1595" i="2"/>
  <c r="AF1563" i="2"/>
  <c r="AD1563" i="2"/>
  <c r="AF1531" i="2"/>
  <c r="AD1531" i="2"/>
  <c r="AF1499" i="2"/>
  <c r="AD1499" i="2"/>
  <c r="AF1467" i="2"/>
  <c r="AD1467" i="2"/>
  <c r="AF1435" i="2"/>
  <c r="AD1435" i="2"/>
  <c r="AF1403" i="2"/>
  <c r="AD1403" i="2"/>
  <c r="AF1371" i="2"/>
  <c r="AD1371" i="2"/>
  <c r="AF1339" i="2"/>
  <c r="AD1339" i="2"/>
  <c r="AF1307" i="2"/>
  <c r="AD1307" i="2"/>
  <c r="AF1275" i="2"/>
  <c r="AD1275" i="2"/>
  <c r="AF1243" i="2"/>
  <c r="AD1243" i="2"/>
  <c r="AF1211" i="2"/>
  <c r="AD1211" i="2"/>
  <c r="AF1179" i="2"/>
  <c r="AD1179" i="2"/>
  <c r="AF1147" i="2"/>
  <c r="AD1147" i="2"/>
  <c r="AF1115" i="2"/>
  <c r="AD1115" i="2"/>
  <c r="AF1083" i="2"/>
  <c r="AD1083" i="2"/>
  <c r="AF1051" i="2"/>
  <c r="AD1051" i="2"/>
  <c r="AF1019" i="2"/>
  <c r="AD1019" i="2"/>
  <c r="AF987" i="2"/>
  <c r="AD987" i="2"/>
  <c r="AF955" i="2"/>
  <c r="AD955" i="2"/>
  <c r="AF923" i="2"/>
  <c r="AD923" i="2"/>
  <c r="AF891" i="2"/>
  <c r="AD891" i="2"/>
  <c r="AF859" i="2"/>
  <c r="AD859" i="2"/>
  <c r="AF827" i="2"/>
  <c r="AD827" i="2"/>
  <c r="AF795" i="2"/>
  <c r="AD795" i="2"/>
  <c r="AF763" i="2"/>
  <c r="AD763" i="2"/>
  <c r="AF731" i="2"/>
  <c r="AD731" i="2"/>
  <c r="AF699" i="2"/>
  <c r="AD699" i="2"/>
  <c r="AF667" i="2"/>
  <c r="AD667" i="2"/>
  <c r="AF635" i="2"/>
  <c r="AD635" i="2"/>
  <c r="AF603" i="2"/>
  <c r="AD603" i="2"/>
  <c r="AF571" i="2"/>
  <c r="AD571" i="2"/>
  <c r="AF539" i="2"/>
  <c r="AD539" i="2"/>
  <c r="AF507" i="2"/>
  <c r="AD507" i="2"/>
  <c r="AF475" i="2"/>
  <c r="AD475" i="2"/>
  <c r="AF443" i="2"/>
  <c r="AD443" i="2"/>
  <c r="AF411" i="2"/>
  <c r="AD411" i="2"/>
  <c r="AF379" i="2"/>
  <c r="AD379" i="2"/>
  <c r="AF347" i="2"/>
  <c r="AD347" i="2"/>
  <c r="AF315" i="2"/>
  <c r="AD315" i="2"/>
  <c r="AF283" i="2"/>
  <c r="AD283" i="2"/>
  <c r="AF251" i="2"/>
  <c r="AD251" i="2"/>
  <c r="AF219" i="2"/>
  <c r="AD219" i="2"/>
  <c r="AF187" i="2"/>
  <c r="AD187" i="2"/>
  <c r="AF155" i="2"/>
  <c r="AD155" i="2"/>
  <c r="AF123" i="2"/>
  <c r="AD123" i="2"/>
  <c r="AF91" i="2"/>
  <c r="AD91" i="2"/>
  <c r="AF59" i="2"/>
  <c r="AD59" i="2"/>
  <c r="AF27" i="2"/>
  <c r="AD27" i="2"/>
  <c r="J3115" i="2"/>
  <c r="J3071" i="2"/>
  <c r="J2987" i="2"/>
  <c r="J2943" i="2"/>
  <c r="J2847" i="2"/>
  <c r="J2783" i="2"/>
  <c r="J2719" i="2"/>
  <c r="J2655" i="2"/>
  <c r="J2591" i="2"/>
  <c r="J2527" i="2"/>
  <c r="J2463" i="2"/>
  <c r="J2399" i="2"/>
  <c r="J2335" i="2"/>
  <c r="J2271" i="2"/>
  <c r="J2207" i="2"/>
  <c r="J2143" i="2"/>
  <c r="J2079" i="2"/>
  <c r="J2015" i="2"/>
  <c r="J1951" i="2"/>
  <c r="J1887" i="2"/>
  <c r="J1823" i="2"/>
  <c r="J1759" i="2"/>
  <c r="J1695" i="2"/>
  <c r="J1631" i="2"/>
  <c r="J1567" i="2"/>
  <c r="J1503" i="2"/>
  <c r="J1439" i="2"/>
  <c r="J1375" i="2"/>
  <c r="J1311" i="2"/>
  <c r="J1247" i="2"/>
  <c r="J1183" i="2"/>
  <c r="J1119" i="2"/>
  <c r="J1055" i="2"/>
  <c r="J991" i="2"/>
  <c r="J927" i="2"/>
  <c r="J863" i="2"/>
  <c r="J799" i="2"/>
  <c r="J735" i="2"/>
  <c r="J671" i="2"/>
  <c r="AD1457" i="2"/>
  <c r="AF1457" i="2"/>
  <c r="AD1393" i="2"/>
  <c r="AF1393" i="2"/>
  <c r="AD945" i="2"/>
  <c r="AF945" i="2"/>
  <c r="AD881" i="2"/>
  <c r="AF881" i="2"/>
  <c r="AD433" i="2"/>
  <c r="AF433" i="2"/>
  <c r="AD369" i="2"/>
  <c r="AF369" i="2"/>
  <c r="N3157" i="2"/>
  <c r="O3157" i="2"/>
  <c r="M3157" i="2"/>
  <c r="N3149" i="2"/>
  <c r="O3149" i="2"/>
  <c r="M3149" i="2"/>
  <c r="N3141" i="2"/>
  <c r="O3141" i="2"/>
  <c r="M3141" i="2"/>
  <c r="N3133" i="2"/>
  <c r="O3133" i="2"/>
  <c r="M3133" i="2"/>
  <c r="N3125" i="2"/>
  <c r="O3125" i="2"/>
  <c r="M3125" i="2"/>
  <c r="N3117" i="2"/>
  <c r="O3117" i="2"/>
  <c r="M3117" i="2"/>
  <c r="N3109" i="2"/>
  <c r="O3109" i="2"/>
  <c r="M3109" i="2"/>
  <c r="N3101" i="2"/>
  <c r="O3101" i="2"/>
  <c r="M3101" i="2"/>
  <c r="N3093" i="2"/>
  <c r="O3093" i="2"/>
  <c r="M3093" i="2"/>
  <c r="N3085" i="2"/>
  <c r="O3085" i="2"/>
  <c r="M3085" i="2"/>
  <c r="N3077" i="2"/>
  <c r="O3077" i="2"/>
  <c r="M3077" i="2"/>
  <c r="N3069" i="2"/>
  <c r="O3069" i="2"/>
  <c r="M3069" i="2"/>
  <c r="N3061" i="2"/>
  <c r="O3061" i="2"/>
  <c r="M3061" i="2"/>
  <c r="N3053" i="2"/>
  <c r="O3053" i="2"/>
  <c r="M3053" i="2"/>
  <c r="N3045" i="2"/>
  <c r="O3045" i="2"/>
  <c r="M3045" i="2"/>
  <c r="N3037" i="2"/>
  <c r="O3037" i="2"/>
  <c r="M3037" i="2"/>
  <c r="N3029" i="2"/>
  <c r="O3029" i="2"/>
  <c r="M3029" i="2"/>
  <c r="N3021" i="2"/>
  <c r="O3021" i="2"/>
  <c r="M3021" i="2"/>
  <c r="N3013" i="2"/>
  <c r="O3013" i="2"/>
  <c r="M3013" i="2"/>
  <c r="N3005" i="2"/>
  <c r="O3005" i="2"/>
  <c r="M3005" i="2"/>
  <c r="N2997" i="2"/>
  <c r="O2997" i="2"/>
  <c r="M2997" i="2"/>
  <c r="N2989" i="2"/>
  <c r="O2989" i="2"/>
  <c r="M2989" i="2"/>
  <c r="N2981" i="2"/>
  <c r="O2981" i="2"/>
  <c r="M2981" i="2"/>
  <c r="N2973" i="2"/>
  <c r="O2973" i="2"/>
  <c r="M2973" i="2"/>
  <c r="N2965" i="2"/>
  <c r="O2965" i="2"/>
  <c r="M2965" i="2"/>
  <c r="N2957" i="2"/>
  <c r="O2957" i="2"/>
  <c r="M2957" i="2"/>
  <c r="N2949" i="2"/>
  <c r="O2949" i="2"/>
  <c r="M2949" i="2"/>
  <c r="N2941" i="2"/>
  <c r="O2941" i="2"/>
  <c r="M2941" i="2"/>
  <c r="N2933" i="2"/>
  <c r="O2933" i="2"/>
  <c r="M2933" i="2"/>
  <c r="N2925" i="2"/>
  <c r="O2925" i="2"/>
  <c r="M2925" i="2"/>
  <c r="N2917" i="2"/>
  <c r="O2917" i="2"/>
  <c r="M2917" i="2"/>
  <c r="N2909" i="2"/>
  <c r="O2909" i="2"/>
  <c r="M2909" i="2"/>
  <c r="N2901" i="2"/>
  <c r="O2901" i="2"/>
  <c r="M2901" i="2"/>
  <c r="N2893" i="2"/>
  <c r="O2893" i="2"/>
  <c r="M2893" i="2"/>
  <c r="N2885" i="2"/>
  <c r="O2885" i="2"/>
  <c r="M2885" i="2"/>
  <c r="N2877" i="2"/>
  <c r="O2877" i="2"/>
  <c r="M2877" i="2"/>
  <c r="N2869" i="2"/>
  <c r="O2869" i="2"/>
  <c r="M2869" i="2"/>
  <c r="N2861" i="2"/>
  <c r="O2861" i="2"/>
  <c r="M2861" i="2"/>
  <c r="N2853" i="2"/>
  <c r="O2853" i="2"/>
  <c r="M2853" i="2"/>
  <c r="N2845" i="2"/>
  <c r="O2845" i="2"/>
  <c r="M2845" i="2"/>
  <c r="N2837" i="2"/>
  <c r="O2837" i="2"/>
  <c r="M2837" i="2"/>
  <c r="N2829" i="2"/>
  <c r="O2829" i="2"/>
  <c r="M2829" i="2"/>
  <c r="N2821" i="2"/>
  <c r="O2821" i="2"/>
  <c r="M2821" i="2"/>
  <c r="N2813" i="2"/>
  <c r="O2813" i="2"/>
  <c r="M2813" i="2"/>
  <c r="N2805" i="2"/>
  <c r="O2805" i="2"/>
  <c r="M2805" i="2"/>
  <c r="N2797" i="2"/>
  <c r="O2797" i="2"/>
  <c r="M2797" i="2"/>
  <c r="N2789" i="2"/>
  <c r="O2789" i="2"/>
  <c r="M2789" i="2"/>
  <c r="N2781" i="2"/>
  <c r="O2781" i="2"/>
  <c r="M2781" i="2"/>
  <c r="N2773" i="2"/>
  <c r="O2773" i="2"/>
  <c r="M2773" i="2"/>
  <c r="N2765" i="2"/>
  <c r="O2765" i="2"/>
  <c r="M2765" i="2"/>
  <c r="N2757" i="2"/>
  <c r="O2757" i="2"/>
  <c r="M2757" i="2"/>
  <c r="N2749" i="2"/>
  <c r="O2749" i="2"/>
  <c r="M2749" i="2"/>
  <c r="N2741" i="2"/>
  <c r="O2741" i="2"/>
  <c r="M2741" i="2"/>
  <c r="N2733" i="2"/>
  <c r="O2733" i="2"/>
  <c r="M2733" i="2"/>
  <c r="N2725" i="2"/>
  <c r="O2725" i="2"/>
  <c r="M2725" i="2"/>
  <c r="N2717" i="2"/>
  <c r="O2717" i="2"/>
  <c r="M2717" i="2"/>
  <c r="N2709" i="2"/>
  <c r="O2709" i="2"/>
  <c r="M2709" i="2"/>
  <c r="N2701" i="2"/>
  <c r="O2701" i="2"/>
  <c r="M2701" i="2"/>
  <c r="N2693" i="2"/>
  <c r="O2693" i="2"/>
  <c r="M2693" i="2"/>
  <c r="N2685" i="2"/>
  <c r="O2685" i="2"/>
  <c r="M2685" i="2"/>
  <c r="N2677" i="2"/>
  <c r="O2677" i="2"/>
  <c r="M2677" i="2"/>
  <c r="N2669" i="2"/>
  <c r="O2669" i="2"/>
  <c r="M2669" i="2"/>
  <c r="N2661" i="2"/>
  <c r="O2661" i="2"/>
  <c r="M2661" i="2"/>
  <c r="N2653" i="2"/>
  <c r="O2653" i="2"/>
  <c r="M2653" i="2"/>
  <c r="N2645" i="2"/>
  <c r="O2645" i="2"/>
  <c r="M2645" i="2"/>
  <c r="N2637" i="2"/>
  <c r="O2637" i="2"/>
  <c r="M2637" i="2"/>
  <c r="N2629" i="2"/>
  <c r="O2629" i="2"/>
  <c r="M2629" i="2"/>
  <c r="N2621" i="2"/>
  <c r="O2621" i="2"/>
  <c r="M2621" i="2"/>
  <c r="N2613" i="2"/>
  <c r="O2613" i="2"/>
  <c r="M2613" i="2"/>
  <c r="N2605" i="2"/>
  <c r="O2605" i="2"/>
  <c r="M2605" i="2"/>
  <c r="N2597" i="2"/>
  <c r="O2597" i="2"/>
  <c r="M2597" i="2"/>
  <c r="N2589" i="2"/>
  <c r="O2589" i="2"/>
  <c r="M2589" i="2"/>
  <c r="N2581" i="2"/>
  <c r="O2581" i="2"/>
  <c r="M2581" i="2"/>
  <c r="N2573" i="2"/>
  <c r="O2573" i="2"/>
  <c r="M2573" i="2"/>
  <c r="N2565" i="2"/>
  <c r="O2565" i="2"/>
  <c r="M2565" i="2"/>
  <c r="N2557" i="2"/>
  <c r="O2557" i="2"/>
  <c r="M2557" i="2"/>
  <c r="N2549" i="2"/>
  <c r="O2549" i="2"/>
  <c r="M2549" i="2"/>
  <c r="N2541" i="2"/>
  <c r="O2541" i="2"/>
  <c r="M2541" i="2"/>
  <c r="N2533" i="2"/>
  <c r="O2533" i="2"/>
  <c r="M2533" i="2"/>
  <c r="N2525" i="2"/>
  <c r="O2525" i="2"/>
  <c r="M2525" i="2"/>
  <c r="N2517" i="2"/>
  <c r="O2517" i="2"/>
  <c r="M2517" i="2"/>
  <c r="N2509" i="2"/>
  <c r="O2509" i="2"/>
  <c r="M2509" i="2"/>
  <c r="N2501" i="2"/>
  <c r="O2501" i="2"/>
  <c r="M2501" i="2"/>
  <c r="N2493" i="2"/>
  <c r="O2493" i="2"/>
  <c r="M2493" i="2"/>
  <c r="N2485" i="2"/>
  <c r="O2485" i="2"/>
  <c r="M2485" i="2"/>
  <c r="N2477" i="2"/>
  <c r="O2477" i="2"/>
  <c r="M2477" i="2"/>
  <c r="N2469" i="2"/>
  <c r="O2469" i="2"/>
  <c r="M2469" i="2"/>
  <c r="N2461" i="2"/>
  <c r="O2461" i="2"/>
  <c r="M2461" i="2"/>
  <c r="N2453" i="2"/>
  <c r="O2453" i="2"/>
  <c r="M2453" i="2"/>
  <c r="N2445" i="2"/>
  <c r="O2445" i="2"/>
  <c r="M2445" i="2"/>
  <c r="N2437" i="2"/>
  <c r="O2437" i="2"/>
  <c r="M2437" i="2"/>
  <c r="N2429" i="2"/>
  <c r="O2429" i="2"/>
  <c r="M2429" i="2"/>
  <c r="N2421" i="2"/>
  <c r="O2421" i="2"/>
  <c r="M2421" i="2"/>
  <c r="N2413" i="2"/>
  <c r="O2413" i="2"/>
  <c r="M2413" i="2"/>
  <c r="N2405" i="2"/>
  <c r="O2405" i="2"/>
  <c r="M2405" i="2"/>
  <c r="N2397" i="2"/>
  <c r="O2397" i="2"/>
  <c r="M2397" i="2"/>
  <c r="N2389" i="2"/>
  <c r="O2389" i="2"/>
  <c r="M2389" i="2"/>
  <c r="N2381" i="2"/>
  <c r="O2381" i="2"/>
  <c r="M2381" i="2"/>
  <c r="N2373" i="2"/>
  <c r="O2373" i="2"/>
  <c r="M2373" i="2"/>
  <c r="N2365" i="2"/>
  <c r="O2365" i="2"/>
  <c r="M2365" i="2"/>
  <c r="N2357" i="2"/>
  <c r="O2357" i="2"/>
  <c r="M2357" i="2"/>
  <c r="N2349" i="2"/>
  <c r="O2349" i="2"/>
  <c r="M2349" i="2"/>
  <c r="N2341" i="2"/>
  <c r="O2341" i="2"/>
  <c r="M2341" i="2"/>
  <c r="N2333" i="2"/>
  <c r="O2333" i="2"/>
  <c r="M2333" i="2"/>
  <c r="N2325" i="2"/>
  <c r="O2325" i="2"/>
  <c r="M2325" i="2"/>
  <c r="N2317" i="2"/>
  <c r="O2317" i="2"/>
  <c r="M2317" i="2"/>
  <c r="N2309" i="2"/>
  <c r="O2309" i="2"/>
  <c r="M2309" i="2"/>
  <c r="N2301" i="2"/>
  <c r="O2301" i="2"/>
  <c r="M2301" i="2"/>
  <c r="N2293" i="2"/>
  <c r="O2293" i="2"/>
  <c r="M2293" i="2"/>
  <c r="N2285" i="2"/>
  <c r="O2285" i="2"/>
  <c r="M2285" i="2"/>
  <c r="N2277" i="2"/>
  <c r="O2277" i="2"/>
  <c r="M2277" i="2"/>
  <c r="N2269" i="2"/>
  <c r="O2269" i="2"/>
  <c r="M2269" i="2"/>
  <c r="N2261" i="2"/>
  <c r="O2261" i="2"/>
  <c r="M2261" i="2"/>
  <c r="N2253" i="2"/>
  <c r="O2253" i="2"/>
  <c r="M2253" i="2"/>
  <c r="N2245" i="2"/>
  <c r="O2245" i="2"/>
  <c r="M2245" i="2"/>
  <c r="N2237" i="2"/>
  <c r="O2237" i="2"/>
  <c r="M2237" i="2"/>
  <c r="N2229" i="2"/>
  <c r="O2229" i="2"/>
  <c r="M2229" i="2"/>
  <c r="N2221" i="2"/>
  <c r="O2221" i="2"/>
  <c r="M2221" i="2"/>
  <c r="N2213" i="2"/>
  <c r="O2213" i="2"/>
  <c r="M2213" i="2"/>
  <c r="N2205" i="2"/>
  <c r="O2205" i="2"/>
  <c r="M2205" i="2"/>
  <c r="N2197" i="2"/>
  <c r="O2197" i="2"/>
  <c r="M2197" i="2"/>
  <c r="N2189" i="2"/>
  <c r="O2189" i="2"/>
  <c r="M2189" i="2"/>
  <c r="N2181" i="2"/>
  <c r="O2181" i="2"/>
  <c r="M2181" i="2"/>
  <c r="N2173" i="2"/>
  <c r="O2173" i="2"/>
  <c r="M2173" i="2"/>
  <c r="N2165" i="2"/>
  <c r="O2165" i="2"/>
  <c r="M2165" i="2"/>
  <c r="N2157" i="2"/>
  <c r="O2157" i="2"/>
  <c r="M2157" i="2"/>
  <c r="N2149" i="2"/>
  <c r="O2149" i="2"/>
  <c r="M2149" i="2"/>
  <c r="N2141" i="2"/>
  <c r="O2141" i="2"/>
  <c r="M2141" i="2"/>
  <c r="N2133" i="2"/>
  <c r="O2133" i="2"/>
  <c r="M2133" i="2"/>
  <c r="N2125" i="2"/>
  <c r="O2125" i="2"/>
  <c r="N2117" i="2"/>
  <c r="O2117" i="2"/>
  <c r="N2109" i="2"/>
  <c r="O2109" i="2"/>
  <c r="N2101" i="2"/>
  <c r="O2101" i="2"/>
  <c r="N2093" i="2"/>
  <c r="O2093" i="2"/>
  <c r="N2085" i="2"/>
  <c r="O2085" i="2"/>
  <c r="N2077" i="2"/>
  <c r="O2077" i="2"/>
  <c r="N2069" i="2"/>
  <c r="O2069" i="2"/>
  <c r="N2061" i="2"/>
  <c r="O2061" i="2"/>
  <c r="N2053" i="2"/>
  <c r="O2053" i="2"/>
  <c r="N2045" i="2"/>
  <c r="O2045" i="2"/>
  <c r="N2037" i="2"/>
  <c r="O2037" i="2"/>
  <c r="N2029" i="2"/>
  <c r="O2029" i="2"/>
  <c r="N2021" i="2"/>
  <c r="O2021" i="2"/>
  <c r="N2013" i="2"/>
  <c r="O2013" i="2"/>
  <c r="N2005" i="2"/>
  <c r="O2005" i="2"/>
  <c r="N1997" i="2"/>
  <c r="O1997" i="2"/>
  <c r="N1989" i="2"/>
  <c r="O1989" i="2"/>
  <c r="N1981" i="2"/>
  <c r="O1981" i="2"/>
  <c r="N1973" i="2"/>
  <c r="O1973" i="2"/>
  <c r="N1965" i="2"/>
  <c r="O1965" i="2"/>
  <c r="N1957" i="2"/>
  <c r="O1957" i="2"/>
  <c r="N1949" i="2"/>
  <c r="O1949" i="2"/>
  <c r="N1941" i="2"/>
  <c r="O1941" i="2"/>
  <c r="N1933" i="2"/>
  <c r="O1933" i="2"/>
  <c r="N1925" i="2"/>
  <c r="O1925" i="2"/>
  <c r="N1917" i="2"/>
  <c r="O1917" i="2"/>
  <c r="N1909" i="2"/>
  <c r="O1909" i="2"/>
  <c r="N1901" i="2"/>
  <c r="O1901" i="2"/>
  <c r="N1893" i="2"/>
  <c r="O1893" i="2"/>
  <c r="N1885" i="2"/>
  <c r="O1885" i="2"/>
  <c r="N1877" i="2"/>
  <c r="O1877" i="2"/>
  <c r="N1869" i="2"/>
  <c r="O1869" i="2"/>
  <c r="N1861" i="2"/>
  <c r="O1861" i="2"/>
  <c r="N1853" i="2"/>
  <c r="O1853" i="2"/>
  <c r="N1845" i="2"/>
  <c r="O1845" i="2"/>
  <c r="N1837" i="2"/>
  <c r="O1837" i="2"/>
  <c r="N1829" i="2"/>
  <c r="O1829" i="2"/>
  <c r="N1821" i="2"/>
  <c r="O1821" i="2"/>
  <c r="N1813" i="2"/>
  <c r="O1813" i="2"/>
  <c r="N1805" i="2"/>
  <c r="O1805" i="2"/>
  <c r="N1797" i="2"/>
  <c r="O1797" i="2"/>
  <c r="N1789" i="2"/>
  <c r="O1789" i="2"/>
  <c r="N1781" i="2"/>
  <c r="O1781" i="2"/>
  <c r="N1773" i="2"/>
  <c r="O1773" i="2"/>
  <c r="N1765" i="2"/>
  <c r="O1765" i="2"/>
  <c r="N1757" i="2"/>
  <c r="O1757" i="2"/>
  <c r="N1749" i="2"/>
  <c r="O1749" i="2"/>
  <c r="N1741" i="2"/>
  <c r="O1741" i="2"/>
  <c r="N1733" i="2"/>
  <c r="O1733" i="2"/>
  <c r="N1725" i="2"/>
  <c r="O1725" i="2"/>
  <c r="N1717" i="2"/>
  <c r="O1717" i="2"/>
  <c r="N1709" i="2"/>
  <c r="O1709" i="2"/>
  <c r="N1701" i="2"/>
  <c r="O1701" i="2"/>
  <c r="N1693" i="2"/>
  <c r="O1693" i="2"/>
  <c r="N1685" i="2"/>
  <c r="O1685" i="2"/>
  <c r="N1677" i="2"/>
  <c r="O1677" i="2"/>
  <c r="N1669" i="2"/>
  <c r="O1669" i="2"/>
  <c r="N1661" i="2"/>
  <c r="O1661" i="2"/>
  <c r="N1653" i="2"/>
  <c r="O1653" i="2"/>
  <c r="N1645" i="2"/>
  <c r="O1645" i="2"/>
  <c r="N1637" i="2"/>
  <c r="O1637" i="2"/>
  <c r="N1629" i="2"/>
  <c r="O1629" i="2"/>
  <c r="N1621" i="2"/>
  <c r="O1621" i="2"/>
  <c r="N1613" i="2"/>
  <c r="O1613" i="2"/>
  <c r="N1605" i="2"/>
  <c r="O1605" i="2"/>
  <c r="N1597" i="2"/>
  <c r="O1597" i="2"/>
  <c r="N1589" i="2"/>
  <c r="O1589" i="2"/>
  <c r="N1581" i="2"/>
  <c r="O1581" i="2"/>
  <c r="N1573" i="2"/>
  <c r="O1573" i="2"/>
  <c r="N1565" i="2"/>
  <c r="O1565" i="2"/>
  <c r="N1557" i="2"/>
  <c r="O1557" i="2"/>
  <c r="N1549" i="2"/>
  <c r="O1549" i="2"/>
  <c r="N1541" i="2"/>
  <c r="O1541" i="2"/>
  <c r="N1533" i="2"/>
  <c r="O1533" i="2"/>
  <c r="N1525" i="2"/>
  <c r="O1525" i="2"/>
  <c r="N1517" i="2"/>
  <c r="O1517" i="2"/>
  <c r="N1509" i="2"/>
  <c r="O1509" i="2"/>
  <c r="N1501" i="2"/>
  <c r="O1501" i="2"/>
  <c r="N1493" i="2"/>
  <c r="O1493" i="2"/>
  <c r="N1485" i="2"/>
  <c r="O1485" i="2"/>
  <c r="N1477" i="2"/>
  <c r="O1477" i="2"/>
  <c r="N1469" i="2"/>
  <c r="O1469" i="2"/>
  <c r="N1461" i="2"/>
  <c r="O1461" i="2"/>
  <c r="N1453" i="2"/>
  <c r="O1453" i="2"/>
  <c r="N1445" i="2"/>
  <c r="O1445" i="2"/>
  <c r="N1437" i="2"/>
  <c r="O1437" i="2"/>
  <c r="N1429" i="2"/>
  <c r="O1429" i="2"/>
  <c r="N1421" i="2"/>
  <c r="O1421" i="2"/>
  <c r="N1413" i="2"/>
  <c r="O1413" i="2"/>
  <c r="N1405" i="2"/>
  <c r="O1405" i="2"/>
  <c r="N1397" i="2"/>
  <c r="O1397" i="2"/>
  <c r="N1389" i="2"/>
  <c r="O1389" i="2"/>
  <c r="N1381" i="2"/>
  <c r="O1381" i="2"/>
  <c r="N1373" i="2"/>
  <c r="O1373" i="2"/>
  <c r="N1365" i="2"/>
  <c r="O1365" i="2"/>
  <c r="N1357" i="2"/>
  <c r="O1357" i="2"/>
  <c r="N1349" i="2"/>
  <c r="O1349" i="2"/>
  <c r="N1341" i="2"/>
  <c r="O1341" i="2"/>
  <c r="N1333" i="2"/>
  <c r="O1333" i="2"/>
  <c r="N1325" i="2"/>
  <c r="O1325" i="2"/>
  <c r="N1317" i="2"/>
  <c r="O1317" i="2"/>
  <c r="N1309" i="2"/>
  <c r="O1309" i="2"/>
  <c r="N1301" i="2"/>
  <c r="O1301" i="2"/>
  <c r="N1293" i="2"/>
  <c r="O1293" i="2"/>
  <c r="N1285" i="2"/>
  <c r="O1285" i="2"/>
  <c r="N1277" i="2"/>
  <c r="O1277" i="2"/>
  <c r="N1269" i="2"/>
  <c r="O1269" i="2"/>
  <c r="N1261" i="2"/>
  <c r="O1261" i="2"/>
  <c r="N1253" i="2"/>
  <c r="O1253" i="2"/>
  <c r="N1245" i="2"/>
  <c r="O1245" i="2"/>
  <c r="N1237" i="2"/>
  <c r="O1237" i="2"/>
  <c r="N1229" i="2"/>
  <c r="O1229" i="2"/>
  <c r="N1221" i="2"/>
  <c r="O1221" i="2"/>
  <c r="N1213" i="2"/>
  <c r="O1213" i="2"/>
  <c r="N1205" i="2"/>
  <c r="O1205" i="2"/>
  <c r="N1197" i="2"/>
  <c r="O1197" i="2"/>
  <c r="N1189" i="2"/>
  <c r="O1189" i="2"/>
  <c r="N1181" i="2"/>
  <c r="O1181" i="2"/>
  <c r="N1173" i="2"/>
  <c r="O1173" i="2"/>
  <c r="N1165" i="2"/>
  <c r="O1165" i="2"/>
  <c r="N1157" i="2"/>
  <c r="O1157" i="2"/>
  <c r="N1149" i="2"/>
  <c r="O1149" i="2"/>
  <c r="N1141" i="2"/>
  <c r="O1141" i="2"/>
  <c r="N1133" i="2"/>
  <c r="O1133" i="2"/>
  <c r="N1125" i="2"/>
  <c r="O1125" i="2"/>
  <c r="N1117" i="2"/>
  <c r="O1117" i="2"/>
  <c r="N1109" i="2"/>
  <c r="O1109" i="2"/>
  <c r="N1101" i="2"/>
  <c r="O1101" i="2"/>
  <c r="N1093" i="2"/>
  <c r="O1093" i="2"/>
  <c r="N1085" i="2"/>
  <c r="O1085" i="2"/>
  <c r="N1077" i="2"/>
  <c r="O1077" i="2"/>
  <c r="N1069" i="2"/>
  <c r="O1069" i="2"/>
  <c r="N1061" i="2"/>
  <c r="O1061" i="2"/>
  <c r="N1053" i="2"/>
  <c r="O1053" i="2"/>
  <c r="N1045" i="2"/>
  <c r="O1045" i="2"/>
  <c r="N1037" i="2"/>
  <c r="O1037" i="2"/>
  <c r="N1029" i="2"/>
  <c r="O1029" i="2"/>
  <c r="N1021" i="2"/>
  <c r="O1021" i="2"/>
  <c r="N1013" i="2"/>
  <c r="O1013" i="2"/>
  <c r="N1005" i="2"/>
  <c r="O1005" i="2"/>
  <c r="N997" i="2"/>
  <c r="O997" i="2"/>
  <c r="N989" i="2"/>
  <c r="O989" i="2"/>
  <c r="N981" i="2"/>
  <c r="O981" i="2"/>
  <c r="N973" i="2"/>
  <c r="O973" i="2"/>
  <c r="N965" i="2"/>
  <c r="O965" i="2"/>
  <c r="N957" i="2"/>
  <c r="O957" i="2"/>
  <c r="N949" i="2"/>
  <c r="O949" i="2"/>
  <c r="N941" i="2"/>
  <c r="O941" i="2"/>
  <c r="N933" i="2"/>
  <c r="O933" i="2"/>
  <c r="N925" i="2"/>
  <c r="O925" i="2"/>
  <c r="N917" i="2"/>
  <c r="O917" i="2"/>
  <c r="N909" i="2"/>
  <c r="O909" i="2"/>
  <c r="N901" i="2"/>
  <c r="O901" i="2"/>
  <c r="N893" i="2"/>
  <c r="O893" i="2"/>
  <c r="N885" i="2"/>
  <c r="O885" i="2"/>
  <c r="N877" i="2"/>
  <c r="O877" i="2"/>
  <c r="N869" i="2"/>
  <c r="O869" i="2"/>
  <c r="N861" i="2"/>
  <c r="O861" i="2"/>
  <c r="N853" i="2"/>
  <c r="O853" i="2"/>
  <c r="N845" i="2"/>
  <c r="O845" i="2"/>
  <c r="N837" i="2"/>
  <c r="O837" i="2"/>
  <c r="N829" i="2"/>
  <c r="O829" i="2"/>
  <c r="N821" i="2"/>
  <c r="O821" i="2"/>
  <c r="N813" i="2"/>
  <c r="O813" i="2"/>
  <c r="N805" i="2"/>
  <c r="O805" i="2"/>
  <c r="N797" i="2"/>
  <c r="O797" i="2"/>
  <c r="N789" i="2"/>
  <c r="O789" i="2"/>
  <c r="N781" i="2"/>
  <c r="O781" i="2"/>
  <c r="N773" i="2"/>
  <c r="O773" i="2"/>
  <c r="N765" i="2"/>
  <c r="O765" i="2"/>
  <c r="N757" i="2"/>
  <c r="O757" i="2"/>
  <c r="N749" i="2"/>
  <c r="O749" i="2"/>
  <c r="N741" i="2"/>
  <c r="O741" i="2"/>
  <c r="N733" i="2"/>
  <c r="O733" i="2"/>
  <c r="N725" i="2"/>
  <c r="O725" i="2"/>
  <c r="N717" i="2"/>
  <c r="O717" i="2"/>
  <c r="N709" i="2"/>
  <c r="O709" i="2"/>
  <c r="N701" i="2"/>
  <c r="O701" i="2"/>
  <c r="N693" i="2"/>
  <c r="O693" i="2"/>
  <c r="N685" i="2"/>
  <c r="O685" i="2"/>
  <c r="N677" i="2"/>
  <c r="O677" i="2"/>
  <c r="N669" i="2"/>
  <c r="O669" i="2"/>
  <c r="N661" i="2"/>
  <c r="O661" i="2"/>
  <c r="N653" i="2"/>
  <c r="O653" i="2"/>
  <c r="N645" i="2"/>
  <c r="O645" i="2"/>
  <c r="N637" i="2"/>
  <c r="O637" i="2"/>
  <c r="N629" i="2"/>
  <c r="O629" i="2"/>
  <c r="N621" i="2"/>
  <c r="O621" i="2"/>
  <c r="N613" i="2"/>
  <c r="O613" i="2"/>
  <c r="N605" i="2"/>
  <c r="O605" i="2"/>
  <c r="N597" i="2"/>
  <c r="O597" i="2"/>
  <c r="N589" i="2"/>
  <c r="O589" i="2"/>
  <c r="N581" i="2"/>
  <c r="O581" i="2"/>
  <c r="N573" i="2"/>
  <c r="O573" i="2"/>
  <c r="N565" i="2"/>
  <c r="O565" i="2"/>
  <c r="N557" i="2"/>
  <c r="O557" i="2"/>
  <c r="N549" i="2"/>
  <c r="O549" i="2"/>
  <c r="N541" i="2"/>
  <c r="O541" i="2"/>
  <c r="N533" i="2"/>
  <c r="O533" i="2"/>
  <c r="N525" i="2"/>
  <c r="O525" i="2"/>
  <c r="N517" i="2"/>
  <c r="O517" i="2"/>
  <c r="N509" i="2"/>
  <c r="O509" i="2"/>
  <c r="N501" i="2"/>
  <c r="O501" i="2"/>
  <c r="N493" i="2"/>
  <c r="O493" i="2"/>
  <c r="N485" i="2"/>
  <c r="O485" i="2"/>
  <c r="N477" i="2"/>
  <c r="O477" i="2"/>
  <c r="N469" i="2"/>
  <c r="O469" i="2"/>
  <c r="N461" i="2"/>
  <c r="O461" i="2"/>
  <c r="N453" i="2"/>
  <c r="O453" i="2"/>
  <c r="N445" i="2"/>
  <c r="O445" i="2"/>
  <c r="N437" i="2"/>
  <c r="O437" i="2"/>
  <c r="N429" i="2"/>
  <c r="O429" i="2"/>
  <c r="N421" i="2"/>
  <c r="O421" i="2"/>
  <c r="N413" i="2"/>
  <c r="O413" i="2"/>
  <c r="N405" i="2"/>
  <c r="O405" i="2"/>
  <c r="N397" i="2"/>
  <c r="O397" i="2"/>
  <c r="N389" i="2"/>
  <c r="O389" i="2"/>
  <c r="N381" i="2"/>
  <c r="O381" i="2"/>
  <c r="N373" i="2"/>
  <c r="O373" i="2"/>
  <c r="N365" i="2"/>
  <c r="O365" i="2"/>
  <c r="N357" i="2"/>
  <c r="O357" i="2"/>
  <c r="N349" i="2"/>
  <c r="O349" i="2"/>
  <c r="N341" i="2"/>
  <c r="O341" i="2"/>
  <c r="N333" i="2"/>
  <c r="O333" i="2"/>
  <c r="N325" i="2"/>
  <c r="O325" i="2"/>
  <c r="N317" i="2"/>
  <c r="O317" i="2"/>
  <c r="N309" i="2"/>
  <c r="O309" i="2"/>
  <c r="N301" i="2"/>
  <c r="O301" i="2"/>
  <c r="N293" i="2"/>
  <c r="O293" i="2"/>
  <c r="N285" i="2"/>
  <c r="O285" i="2"/>
  <c r="N277" i="2"/>
  <c r="O277" i="2"/>
  <c r="N269" i="2"/>
  <c r="O269" i="2"/>
  <c r="N261" i="2"/>
  <c r="O261" i="2"/>
  <c r="N253" i="2"/>
  <c r="O253" i="2"/>
  <c r="N245" i="2"/>
  <c r="O245" i="2"/>
  <c r="N237" i="2"/>
  <c r="O237" i="2"/>
  <c r="AF3162" i="2"/>
  <c r="AD3162" i="2"/>
  <c r="AD3142" i="2"/>
  <c r="AF3142" i="2"/>
  <c r="AF3130" i="2"/>
  <c r="AD3130" i="2"/>
  <c r="AD3110" i="2"/>
  <c r="AF3110" i="2"/>
  <c r="AF3098" i="2"/>
  <c r="AD3098" i="2"/>
  <c r="AD3078" i="2"/>
  <c r="AF3078" i="2"/>
  <c r="AF3066" i="2"/>
  <c r="AD3066" i="2"/>
  <c r="AD3046" i="2"/>
  <c r="AF3046" i="2"/>
  <c r="AF3034" i="2"/>
  <c r="AD3034" i="2"/>
  <c r="AD3014" i="2"/>
  <c r="AF3014" i="2"/>
  <c r="AF3002" i="2"/>
  <c r="AD3002" i="2"/>
  <c r="AD2982" i="2"/>
  <c r="AF2982" i="2"/>
  <c r="AF2970" i="2"/>
  <c r="AD2970" i="2"/>
  <c r="AD2950" i="2"/>
  <c r="AF2950" i="2"/>
  <c r="AF2938" i="2"/>
  <c r="AD2938" i="2"/>
  <c r="AD2918" i="2"/>
  <c r="AF2918" i="2"/>
  <c r="AF2906" i="2"/>
  <c r="AD2906" i="2"/>
  <c r="AD2886" i="2"/>
  <c r="AF2886" i="2"/>
  <c r="AF2874" i="2"/>
  <c r="AD2874" i="2"/>
  <c r="AD2854" i="2"/>
  <c r="AF2854" i="2"/>
  <c r="AF2842" i="2"/>
  <c r="AD2842" i="2"/>
  <c r="AD2822" i="2"/>
  <c r="AF2822" i="2"/>
  <c r="AF2810" i="2"/>
  <c r="AD2810" i="2"/>
  <c r="AD2790" i="2"/>
  <c r="AF2790" i="2"/>
  <c r="AF2778" i="2"/>
  <c r="AD2778" i="2"/>
  <c r="AD2758" i="2"/>
  <c r="AF2758" i="2"/>
  <c r="AF2746" i="2"/>
  <c r="AD2746" i="2"/>
  <c r="AD2726" i="2"/>
  <c r="AF2726" i="2"/>
  <c r="AF2714" i="2"/>
  <c r="AD2714" i="2"/>
  <c r="AD2694" i="2"/>
  <c r="AF2694" i="2"/>
  <c r="AF2682" i="2"/>
  <c r="AD2682" i="2"/>
  <c r="AD2662" i="2"/>
  <c r="AF2662" i="2"/>
  <c r="AF2650" i="2"/>
  <c r="AD2650" i="2"/>
  <c r="AD2630" i="2"/>
  <c r="AF2630" i="2"/>
  <c r="AF2618" i="2"/>
  <c r="AD2618" i="2"/>
  <c r="AD2598" i="2"/>
  <c r="AF2598" i="2"/>
  <c r="AF2586" i="2"/>
  <c r="AD2586" i="2"/>
  <c r="AD2566" i="2"/>
  <c r="AF2566" i="2"/>
  <c r="AF2554" i="2"/>
  <c r="AD2554" i="2"/>
  <c r="AD2534" i="2"/>
  <c r="AF2534" i="2"/>
  <c r="AF2522" i="2"/>
  <c r="AD2522" i="2"/>
  <c r="AD2502" i="2"/>
  <c r="AF2502" i="2"/>
  <c r="AF2490" i="2"/>
  <c r="AD2490" i="2"/>
  <c r="AD2470" i="2"/>
  <c r="AF2470" i="2"/>
  <c r="AF2458" i="2"/>
  <c r="AD2458" i="2"/>
  <c r="AD2438" i="2"/>
  <c r="AF2438" i="2"/>
  <c r="AF2426" i="2"/>
  <c r="AD2426" i="2"/>
  <c r="AD2406" i="2"/>
  <c r="AF2406" i="2"/>
  <c r="AF2394" i="2"/>
  <c r="AD2394" i="2"/>
  <c r="AD2374" i="2"/>
  <c r="AF2374" i="2"/>
  <c r="AF2362" i="2"/>
  <c r="AD2362" i="2"/>
  <c r="AD2342" i="2"/>
  <c r="AF2342" i="2"/>
  <c r="AF2330" i="2"/>
  <c r="AD2330" i="2"/>
  <c r="AD2310" i="2"/>
  <c r="AF2310" i="2"/>
  <c r="AF2298" i="2"/>
  <c r="AD2298" i="2"/>
  <c r="AD2278" i="2"/>
  <c r="AF2278" i="2"/>
  <c r="AF2266" i="2"/>
  <c r="AD2266" i="2"/>
  <c r="AD2246" i="2"/>
  <c r="AF2246" i="2"/>
  <c r="AF2234" i="2"/>
  <c r="AD2234" i="2"/>
  <c r="AD2214" i="2"/>
  <c r="AF2214" i="2"/>
  <c r="AF2202" i="2"/>
  <c r="AD2202" i="2"/>
  <c r="AD2182" i="2"/>
  <c r="AF2182" i="2"/>
  <c r="AF2170" i="2"/>
  <c r="AD2170" i="2"/>
  <c r="AD2150" i="2"/>
  <c r="AF2150" i="2"/>
  <c r="AF2138" i="2"/>
  <c r="AD2138" i="2"/>
  <c r="AD2118" i="2"/>
  <c r="AF2118" i="2"/>
  <c r="AF2106" i="2"/>
  <c r="AD2106" i="2"/>
  <c r="AD2086" i="2"/>
  <c r="AF2086" i="2"/>
  <c r="AF2074" i="2"/>
  <c r="AD2074" i="2"/>
  <c r="AD2054" i="2"/>
  <c r="AF2054" i="2"/>
  <c r="AF2042" i="2"/>
  <c r="AD2042" i="2"/>
  <c r="AD2022" i="2"/>
  <c r="AF2022" i="2"/>
  <c r="AF2010" i="2"/>
  <c r="AD2010" i="2"/>
  <c r="AD1990" i="2"/>
  <c r="AF1990" i="2"/>
  <c r="AF1978" i="2"/>
  <c r="AD1978" i="2"/>
  <c r="AD1958" i="2"/>
  <c r="AF1958" i="2"/>
  <c r="AF1946" i="2"/>
  <c r="AD1946" i="2"/>
  <c r="AD1926" i="2"/>
  <c r="AF1926" i="2"/>
  <c r="AF1914" i="2"/>
  <c r="AD1914" i="2"/>
  <c r="AD1894" i="2"/>
  <c r="AF1894" i="2"/>
  <c r="AF1882" i="2"/>
  <c r="AD1882" i="2"/>
  <c r="AD1862" i="2"/>
  <c r="AF1862" i="2"/>
  <c r="AF1850" i="2"/>
  <c r="AD1850" i="2"/>
  <c r="AD1830" i="2"/>
  <c r="AF1830" i="2"/>
  <c r="AF1818" i="2"/>
  <c r="AD1818" i="2"/>
  <c r="AD1798" i="2"/>
  <c r="AF1798" i="2"/>
  <c r="AF1786" i="2"/>
  <c r="AD1786" i="2"/>
  <c r="AD1766" i="2"/>
  <c r="AF1766" i="2"/>
  <c r="AF1754" i="2"/>
  <c r="AD1754" i="2"/>
  <c r="AD1734" i="2"/>
  <c r="AF1734" i="2"/>
  <c r="AF1722" i="2"/>
  <c r="AD1722" i="2"/>
  <c r="AD1702" i="2"/>
  <c r="AF1702" i="2"/>
  <c r="AF1690" i="2"/>
  <c r="AD1690" i="2"/>
  <c r="AD1670" i="2"/>
  <c r="AF1670" i="2"/>
  <c r="AF1658" i="2"/>
  <c r="AD1658" i="2"/>
  <c r="AD1638" i="2"/>
  <c r="AF1638" i="2"/>
  <c r="AF1626" i="2"/>
  <c r="AD1626" i="2"/>
  <c r="AD1606" i="2"/>
  <c r="AF1606" i="2"/>
  <c r="AF1594" i="2"/>
  <c r="AD1594" i="2"/>
  <c r="AD1574" i="2"/>
  <c r="AF1574" i="2"/>
  <c r="AF1562" i="2"/>
  <c r="AD1562" i="2"/>
  <c r="AD1542" i="2"/>
  <c r="AF1542" i="2"/>
  <c r="AF1530" i="2"/>
  <c r="AD1530" i="2"/>
  <c r="AD1510" i="2"/>
  <c r="AF1510" i="2"/>
  <c r="AF1498" i="2"/>
  <c r="AD1498" i="2"/>
  <c r="AF1466" i="2"/>
  <c r="AD1466" i="2"/>
  <c r="AF1434" i="2"/>
  <c r="AD1434" i="2"/>
  <c r="AF1402" i="2"/>
  <c r="AD1402" i="2"/>
  <c r="AF1370" i="2"/>
  <c r="AD1370" i="2"/>
  <c r="AF1338" i="2"/>
  <c r="AD1338" i="2"/>
  <c r="AF1306" i="2"/>
  <c r="AD1306" i="2"/>
  <c r="AF1274" i="2"/>
  <c r="AD1274" i="2"/>
  <c r="AF1242" i="2"/>
  <c r="AD1242" i="2"/>
  <c r="AF1210" i="2"/>
  <c r="AD1210" i="2"/>
  <c r="AF1178" i="2"/>
  <c r="AD1178" i="2"/>
  <c r="AF1146" i="2"/>
  <c r="AD1146" i="2"/>
  <c r="AF1114" i="2"/>
  <c r="AD1114" i="2"/>
  <c r="AF1082" i="2"/>
  <c r="AD1082" i="2"/>
  <c r="AF1050" i="2"/>
  <c r="AD1050" i="2"/>
  <c r="AF1018" i="2"/>
  <c r="AD1018" i="2"/>
  <c r="AF986" i="2"/>
  <c r="AD986" i="2"/>
  <c r="AF954" i="2"/>
  <c r="AD954" i="2"/>
  <c r="AF922" i="2"/>
  <c r="AD922" i="2"/>
  <c r="AF890" i="2"/>
  <c r="AD890" i="2"/>
  <c r="AF858" i="2"/>
  <c r="AD858" i="2"/>
  <c r="AF826" i="2"/>
  <c r="AD826" i="2"/>
  <c r="AF794" i="2"/>
  <c r="AD794" i="2"/>
  <c r="AF762" i="2"/>
  <c r="AD762" i="2"/>
  <c r="AF730" i="2"/>
  <c r="AD730" i="2"/>
  <c r="AF698" i="2"/>
  <c r="AD698" i="2"/>
  <c r="AF666" i="2"/>
  <c r="AD666" i="2"/>
  <c r="AF634" i="2"/>
  <c r="AD634" i="2"/>
  <c r="AF602" i="2"/>
  <c r="AD602" i="2"/>
  <c r="AF570" i="2"/>
  <c r="AD570" i="2"/>
  <c r="AF538" i="2"/>
  <c r="AD538" i="2"/>
  <c r="AF506" i="2"/>
  <c r="AD506" i="2"/>
  <c r="AF474" i="2"/>
  <c r="AD474" i="2"/>
  <c r="AF442" i="2"/>
  <c r="AD442" i="2"/>
  <c r="AF410" i="2"/>
  <c r="AD410" i="2"/>
  <c r="AF378" i="2"/>
  <c r="AD378" i="2"/>
  <c r="AF346" i="2"/>
  <c r="AD346" i="2"/>
  <c r="AF314" i="2"/>
  <c r="AD314" i="2"/>
  <c r="AF282" i="2"/>
  <c r="AD282" i="2"/>
  <c r="AF250" i="2"/>
  <c r="AD250" i="2"/>
  <c r="AF218" i="2"/>
  <c r="AD218" i="2"/>
  <c r="AF186" i="2"/>
  <c r="AD186" i="2"/>
  <c r="AF154" i="2"/>
  <c r="AD154" i="2"/>
  <c r="AF122" i="2"/>
  <c r="AD122" i="2"/>
  <c r="AF90" i="2"/>
  <c r="AD90" i="2"/>
  <c r="AF58" i="2"/>
  <c r="AD58" i="2"/>
  <c r="AF26" i="2"/>
  <c r="AD26" i="2"/>
  <c r="J3132" i="2"/>
  <c r="J3100" i="2"/>
  <c r="J3068" i="2"/>
  <c r="J3036" i="2"/>
  <c r="J3004" i="2"/>
  <c r="J2972" i="2"/>
  <c r="J2940" i="2"/>
  <c r="J2908" i="2"/>
  <c r="N229" i="2"/>
  <c r="O229" i="2"/>
  <c r="N213" i="2"/>
  <c r="O213" i="2"/>
  <c r="N197" i="2"/>
  <c r="O197" i="2"/>
  <c r="N181" i="2"/>
  <c r="O181" i="2"/>
  <c r="N173" i="2"/>
  <c r="O173" i="2"/>
  <c r="N165" i="2"/>
  <c r="O165" i="2"/>
  <c r="N149" i="2"/>
  <c r="O149" i="2"/>
  <c r="N133" i="2"/>
  <c r="O133" i="2"/>
  <c r="R129" i="2"/>
  <c r="N129" i="2"/>
  <c r="O129" i="2"/>
  <c r="R121" i="2"/>
  <c r="N121" i="2"/>
  <c r="O121" i="2"/>
  <c r="R113" i="2"/>
  <c r="N113" i="2"/>
  <c r="O113" i="2"/>
  <c r="R105" i="2"/>
  <c r="N105" i="2"/>
  <c r="O105" i="2"/>
  <c r="R97" i="2"/>
  <c r="N97" i="2"/>
  <c r="O97" i="2"/>
  <c r="R89" i="2"/>
  <c r="N89" i="2"/>
  <c r="O89" i="2"/>
  <c r="R81" i="2"/>
  <c r="N81" i="2"/>
  <c r="O81" i="2"/>
  <c r="R73" i="2"/>
  <c r="N73" i="2"/>
  <c r="O73" i="2"/>
  <c r="R65" i="2"/>
  <c r="N65" i="2"/>
  <c r="O65" i="2"/>
  <c r="R57" i="2"/>
  <c r="N57" i="2"/>
  <c r="O57" i="2"/>
  <c r="R49" i="2"/>
  <c r="N49" i="2"/>
  <c r="O49" i="2"/>
  <c r="R41" i="2"/>
  <c r="N41" i="2"/>
  <c r="O41" i="2"/>
  <c r="R33" i="2"/>
  <c r="N33" i="2"/>
  <c r="O33" i="2"/>
  <c r="R25" i="2"/>
  <c r="N25" i="2"/>
  <c r="O25" i="2"/>
  <c r="R17" i="2"/>
  <c r="N17" i="2"/>
  <c r="O17" i="2"/>
  <c r="R9" i="2"/>
  <c r="N9" i="2"/>
  <c r="O9" i="2"/>
  <c r="U5" i="2"/>
  <c r="R5" i="2"/>
  <c r="N2446" i="2"/>
  <c r="O2446" i="2"/>
  <c r="N2318" i="2"/>
  <c r="O2318" i="2"/>
  <c r="N2190" i="2"/>
  <c r="O2190" i="2"/>
  <c r="N2062" i="2"/>
  <c r="O2062" i="2"/>
  <c r="N1934" i="2"/>
  <c r="O1934" i="2"/>
  <c r="N1806" i="2"/>
  <c r="O1806" i="2"/>
  <c r="N1678" i="2"/>
  <c r="O1678" i="2"/>
  <c r="N205" i="2"/>
  <c r="O205" i="2"/>
  <c r="R2662" i="2"/>
  <c r="R1982" i="2"/>
  <c r="M3146" i="2"/>
  <c r="S3146" i="2"/>
  <c r="T3146" i="2"/>
  <c r="M3114" i="2"/>
  <c r="S3114" i="2"/>
  <c r="T3114" i="2"/>
  <c r="M3098" i="2"/>
  <c r="S3098" i="2"/>
  <c r="T3098" i="2"/>
  <c r="M3050" i="2"/>
  <c r="S3050" i="2"/>
  <c r="T3050" i="2"/>
  <c r="M3018" i="2"/>
  <c r="S3018" i="2"/>
  <c r="T3018" i="2"/>
  <c r="M3002" i="2"/>
  <c r="S3002" i="2"/>
  <c r="T3002" i="2"/>
  <c r="M2954" i="2"/>
  <c r="S2954" i="2"/>
  <c r="T2954" i="2"/>
  <c r="M2938" i="2"/>
  <c r="S2938" i="2"/>
  <c r="T2938" i="2"/>
  <c r="M2906" i="2"/>
  <c r="S2906" i="2"/>
  <c r="T2906" i="2"/>
  <c r="M2890" i="2"/>
  <c r="S2890" i="2"/>
  <c r="T2890" i="2"/>
  <c r="M2826" i="2"/>
  <c r="S2826" i="2"/>
  <c r="T2826" i="2"/>
  <c r="M2810" i="2"/>
  <c r="S2810" i="2"/>
  <c r="T2810" i="2"/>
  <c r="M2794" i="2"/>
  <c r="S2794" i="2"/>
  <c r="T2794" i="2"/>
  <c r="M2778" i="2"/>
  <c r="S2778" i="2"/>
  <c r="T2778" i="2"/>
  <c r="M2762" i="2"/>
  <c r="S2762" i="2"/>
  <c r="T2762" i="2"/>
  <c r="M2746" i="2"/>
  <c r="S2746" i="2"/>
  <c r="T2746" i="2"/>
  <c r="M2730" i="2"/>
  <c r="S2730" i="2"/>
  <c r="T2730" i="2"/>
  <c r="M2714" i="2"/>
  <c r="S2714" i="2"/>
  <c r="T2714" i="2"/>
  <c r="M2634" i="2"/>
  <c r="S2634" i="2"/>
  <c r="T2634" i="2"/>
  <c r="M2618" i="2"/>
  <c r="S2618" i="2"/>
  <c r="T2618" i="2"/>
  <c r="M2570" i="2"/>
  <c r="S2570" i="2"/>
  <c r="T2570" i="2"/>
  <c r="M2490" i="2"/>
  <c r="S2490" i="2"/>
  <c r="T2490" i="2"/>
  <c r="M2474" i="2"/>
  <c r="S2474" i="2"/>
  <c r="T2474" i="2"/>
  <c r="M2410" i="2"/>
  <c r="S2410" i="2"/>
  <c r="T2410" i="2"/>
  <c r="M2394" i="2"/>
  <c r="S2394" i="2"/>
  <c r="T2394" i="2"/>
  <c r="M2362" i="2"/>
  <c r="S2362" i="2"/>
  <c r="T2362" i="2"/>
  <c r="M2346" i="2"/>
  <c r="S2346" i="2"/>
  <c r="T2346" i="2"/>
  <c r="M2330" i="2"/>
  <c r="S2330" i="2"/>
  <c r="T2330" i="2"/>
  <c r="M2282" i="2"/>
  <c r="S2282" i="2"/>
  <c r="T2282" i="2"/>
  <c r="M2266" i="2"/>
  <c r="S2266" i="2"/>
  <c r="T2266" i="2"/>
  <c r="M2218" i="2"/>
  <c r="S2218" i="2"/>
  <c r="T2218" i="2"/>
  <c r="M2202" i="2"/>
  <c r="S2202" i="2"/>
  <c r="T2202" i="2"/>
  <c r="M2154" i="2"/>
  <c r="S2154" i="2"/>
  <c r="T2154" i="2"/>
  <c r="M2122" i="2"/>
  <c r="S2122" i="2"/>
  <c r="T2122" i="2"/>
  <c r="M2106" i="2"/>
  <c r="S2106" i="2"/>
  <c r="T2106" i="2"/>
  <c r="M2074" i="2"/>
  <c r="S2074" i="2"/>
  <c r="T2074" i="2"/>
  <c r="M2042" i="2"/>
  <c r="S2042" i="2"/>
  <c r="T2042" i="2"/>
  <c r="M2010" i="2"/>
  <c r="S2010" i="2"/>
  <c r="T2010" i="2"/>
  <c r="M1978" i="2"/>
  <c r="S1978" i="2"/>
  <c r="T1978" i="2"/>
  <c r="M1946" i="2"/>
  <c r="S1946" i="2"/>
  <c r="T1946" i="2"/>
  <c r="M1882" i="2"/>
  <c r="S1882" i="2"/>
  <c r="T1882" i="2"/>
  <c r="M1834" i="2"/>
  <c r="S1834" i="2"/>
  <c r="T1834" i="2"/>
  <c r="M1818" i="2"/>
  <c r="S1818" i="2"/>
  <c r="T1818" i="2"/>
  <c r="M1802" i="2"/>
  <c r="S1802" i="2"/>
  <c r="T1802" i="2"/>
  <c r="M1786" i="2"/>
  <c r="S1786" i="2"/>
  <c r="T1786" i="2"/>
  <c r="M1738" i="2"/>
  <c r="S1738" i="2"/>
  <c r="T1738" i="2"/>
  <c r="V1690" i="2"/>
  <c r="W1690" i="2"/>
  <c r="X1690" i="2"/>
  <c r="S1690" i="2"/>
  <c r="T1690" i="2"/>
  <c r="M1674" i="2"/>
  <c r="S1674" i="2"/>
  <c r="T1674" i="2"/>
  <c r="V1658" i="2"/>
  <c r="W1658" i="2"/>
  <c r="S1658" i="2"/>
  <c r="T1658" i="2"/>
  <c r="V1626" i="2"/>
  <c r="W1626" i="2"/>
  <c r="X1626" i="2"/>
  <c r="S1626" i="2"/>
  <c r="T1626" i="2"/>
  <c r="M1610" i="2"/>
  <c r="S1610" i="2"/>
  <c r="T1610" i="2"/>
  <c r="V1594" i="2"/>
  <c r="W1594" i="2"/>
  <c r="S1594" i="2"/>
  <c r="T1594" i="2"/>
  <c r="V1562" i="2"/>
  <c r="W1562" i="2"/>
  <c r="X1562" i="2"/>
  <c r="S1562" i="2"/>
  <c r="T1562" i="2"/>
  <c r="M1546" i="2"/>
  <c r="S1546" i="2"/>
  <c r="T1546" i="2"/>
  <c r="V1530" i="2"/>
  <c r="W1530" i="2"/>
  <c r="S1530" i="2"/>
  <c r="T1530" i="2"/>
  <c r="M1514" i="2"/>
  <c r="S1514" i="2"/>
  <c r="T1514" i="2"/>
  <c r="V1498" i="2"/>
  <c r="W1498" i="2"/>
  <c r="X1498" i="2"/>
  <c r="S1498" i="2"/>
  <c r="T1498" i="2"/>
  <c r="V1466" i="2"/>
  <c r="W1466" i="2"/>
  <c r="S1466" i="2"/>
  <c r="T1466" i="2"/>
  <c r="V1434" i="2"/>
  <c r="W1434" i="2"/>
  <c r="X1434" i="2"/>
  <c r="S1434" i="2"/>
  <c r="T1434" i="2"/>
  <c r="M1418" i="2"/>
  <c r="S1418" i="2"/>
  <c r="T1418" i="2"/>
  <c r="V1402" i="2"/>
  <c r="W1402" i="2"/>
  <c r="S1402" i="2"/>
  <c r="T1402" i="2"/>
  <c r="V1370" i="2"/>
  <c r="W1370" i="2"/>
  <c r="X1370" i="2"/>
  <c r="S1370" i="2"/>
  <c r="T1370" i="2"/>
  <c r="V1338" i="2"/>
  <c r="W1338" i="2"/>
  <c r="S1338" i="2"/>
  <c r="T1338" i="2"/>
  <c r="M1322" i="2"/>
  <c r="S1322" i="2"/>
  <c r="T1322" i="2"/>
  <c r="V1306" i="2"/>
  <c r="W1306" i="2"/>
  <c r="X1306" i="2"/>
  <c r="S1306" i="2"/>
  <c r="T1306" i="2"/>
  <c r="M1290" i="2"/>
  <c r="S1290" i="2"/>
  <c r="T1290" i="2"/>
  <c r="V1274" i="2"/>
  <c r="W1274" i="2"/>
  <c r="S1274" i="2"/>
  <c r="T1274" i="2"/>
  <c r="M1258" i="2"/>
  <c r="S1258" i="2"/>
  <c r="T1258" i="2"/>
  <c r="V1242" i="2"/>
  <c r="W1242" i="2"/>
  <c r="X1242" i="2"/>
  <c r="S1242" i="2"/>
  <c r="T1242" i="2"/>
  <c r="M1226" i="2"/>
  <c r="S1226" i="2"/>
  <c r="T1226" i="2"/>
  <c r="V1210" i="2"/>
  <c r="W1210" i="2"/>
  <c r="S1210" i="2"/>
  <c r="T1210" i="2"/>
  <c r="M1194" i="2"/>
  <c r="S1194" i="2"/>
  <c r="T1194" i="2"/>
  <c r="V1178" i="2"/>
  <c r="W1178" i="2"/>
  <c r="X1178" i="2"/>
  <c r="S1178" i="2"/>
  <c r="T1178" i="2"/>
  <c r="M1162" i="2"/>
  <c r="S1162" i="2"/>
  <c r="T1162" i="2"/>
  <c r="V1146" i="2"/>
  <c r="W1146" i="2"/>
  <c r="S1146" i="2"/>
  <c r="T1146" i="2"/>
  <c r="V1114" i="2"/>
  <c r="W1114" i="2"/>
  <c r="X1114" i="2"/>
  <c r="S1114" i="2"/>
  <c r="T1114" i="2"/>
  <c r="M1098" i="2"/>
  <c r="S1098" i="2"/>
  <c r="T1098" i="2"/>
  <c r="V1082" i="2"/>
  <c r="W1082" i="2"/>
  <c r="S1082" i="2"/>
  <c r="T1082" i="2"/>
  <c r="V1050" i="2"/>
  <c r="W1050" i="2"/>
  <c r="X1050" i="2"/>
  <c r="S1050" i="2"/>
  <c r="T1050" i="2"/>
  <c r="M1034" i="2"/>
  <c r="S1034" i="2"/>
  <c r="T1034" i="2"/>
  <c r="V1018" i="2"/>
  <c r="W1018" i="2"/>
  <c r="S1018" i="2"/>
  <c r="T1018" i="2"/>
  <c r="M1002" i="2"/>
  <c r="S1002" i="2"/>
  <c r="T1002" i="2"/>
  <c r="V986" i="2"/>
  <c r="W986" i="2"/>
  <c r="X986" i="2"/>
  <c r="S986" i="2"/>
  <c r="T986" i="2"/>
  <c r="M970" i="2"/>
  <c r="S970" i="2"/>
  <c r="T970" i="2"/>
  <c r="V954" i="2"/>
  <c r="W954" i="2"/>
  <c r="S954" i="2"/>
  <c r="T954" i="2"/>
  <c r="M938" i="2"/>
  <c r="S938" i="2"/>
  <c r="T938" i="2"/>
  <c r="V922" i="2"/>
  <c r="W922" i="2"/>
  <c r="X922" i="2"/>
  <c r="S922" i="2"/>
  <c r="T922" i="2"/>
  <c r="V890" i="2"/>
  <c r="W890" i="2"/>
  <c r="S890" i="2"/>
  <c r="T890" i="2"/>
  <c r="V858" i="2"/>
  <c r="W858" i="2"/>
  <c r="X858" i="2"/>
  <c r="S858" i="2"/>
  <c r="T858" i="2"/>
  <c r="M842" i="2"/>
  <c r="S842" i="2"/>
  <c r="T842" i="2"/>
  <c r="V826" i="2"/>
  <c r="W826" i="2"/>
  <c r="S826" i="2"/>
  <c r="T826" i="2"/>
  <c r="V794" i="2"/>
  <c r="W794" i="2"/>
  <c r="X794" i="2"/>
  <c r="S794" i="2"/>
  <c r="T794" i="2"/>
  <c r="M778" i="2"/>
  <c r="S778" i="2"/>
  <c r="T778" i="2"/>
  <c r="V762" i="2"/>
  <c r="W762" i="2"/>
  <c r="S762" i="2"/>
  <c r="T762" i="2"/>
  <c r="M746" i="2"/>
  <c r="S746" i="2"/>
  <c r="T746" i="2"/>
  <c r="V730" i="2"/>
  <c r="W730" i="2"/>
  <c r="X730" i="2"/>
  <c r="S730" i="2"/>
  <c r="T730" i="2"/>
  <c r="M714" i="2"/>
  <c r="S714" i="2"/>
  <c r="T714" i="2"/>
  <c r="V698" i="2"/>
  <c r="W698" i="2"/>
  <c r="S698" i="2"/>
  <c r="T698" i="2"/>
  <c r="V666" i="2"/>
  <c r="W666" i="2"/>
  <c r="X666" i="2"/>
  <c r="S666" i="2"/>
  <c r="T666" i="2"/>
  <c r="M650" i="2"/>
  <c r="S650" i="2"/>
  <c r="T650" i="2"/>
  <c r="V634" i="2"/>
  <c r="W634" i="2"/>
  <c r="S634" i="2"/>
  <c r="T634" i="2"/>
  <c r="M618" i="2"/>
  <c r="S618" i="2"/>
  <c r="T618" i="2"/>
  <c r="V602" i="2"/>
  <c r="W602" i="2"/>
  <c r="X602" i="2"/>
  <c r="S602" i="2"/>
  <c r="T602" i="2"/>
  <c r="V570" i="2"/>
  <c r="W570" i="2"/>
  <c r="S570" i="2"/>
  <c r="T570" i="2"/>
  <c r="M554" i="2"/>
  <c r="S554" i="2"/>
  <c r="T554" i="2"/>
  <c r="V538" i="2"/>
  <c r="W538" i="2"/>
  <c r="X538" i="2"/>
  <c r="S538" i="2"/>
  <c r="T538" i="2"/>
  <c r="V506" i="2"/>
  <c r="W506" i="2"/>
  <c r="S506" i="2"/>
  <c r="T506" i="2"/>
  <c r="M490" i="2"/>
  <c r="S490" i="2"/>
  <c r="T490" i="2"/>
  <c r="V474" i="2"/>
  <c r="W474" i="2"/>
  <c r="X474" i="2"/>
  <c r="S474" i="2"/>
  <c r="T474" i="2"/>
  <c r="M458" i="2"/>
  <c r="S458" i="2"/>
  <c r="T458" i="2"/>
  <c r="V442" i="2"/>
  <c r="W442" i="2"/>
  <c r="S442" i="2"/>
  <c r="T442" i="2"/>
  <c r="M426" i="2"/>
  <c r="S426" i="2"/>
  <c r="T426" i="2"/>
  <c r="V410" i="2"/>
  <c r="W410" i="2"/>
  <c r="X410" i="2"/>
  <c r="S410" i="2"/>
  <c r="T410" i="2"/>
  <c r="M394" i="2"/>
  <c r="S394" i="2"/>
  <c r="T394" i="2"/>
  <c r="M378" i="2"/>
  <c r="S378" i="2"/>
  <c r="T378" i="2"/>
  <c r="M362" i="2"/>
  <c r="S362" i="2"/>
  <c r="T362" i="2"/>
  <c r="M346" i="2"/>
  <c r="S346" i="2"/>
  <c r="T346" i="2"/>
  <c r="M330" i="2"/>
  <c r="S330" i="2"/>
  <c r="T330" i="2"/>
  <c r="M298" i="2"/>
  <c r="S298" i="2"/>
  <c r="T298" i="2"/>
  <c r="M282" i="2"/>
  <c r="S282" i="2"/>
  <c r="T282" i="2"/>
  <c r="M266" i="2"/>
  <c r="S266" i="2"/>
  <c r="T266" i="2"/>
  <c r="M218" i="2"/>
  <c r="S218" i="2"/>
  <c r="T218" i="2"/>
  <c r="M202" i="2"/>
  <c r="S202" i="2"/>
  <c r="T202" i="2"/>
  <c r="M186" i="2"/>
  <c r="S186" i="2"/>
  <c r="T186" i="2"/>
  <c r="M170" i="2"/>
  <c r="S170" i="2"/>
  <c r="T170" i="2"/>
  <c r="N2478" i="2"/>
  <c r="O2478" i="2"/>
  <c r="N2350" i="2"/>
  <c r="O2350" i="2"/>
  <c r="N2222" i="2"/>
  <c r="O2222" i="2"/>
  <c r="N2094" i="2"/>
  <c r="O2094" i="2"/>
  <c r="N1966" i="2"/>
  <c r="O1966" i="2"/>
  <c r="N1838" i="2"/>
  <c r="O1838" i="2"/>
  <c r="N1710" i="2"/>
  <c r="O1710" i="2"/>
  <c r="N141" i="2"/>
  <c r="O141" i="2"/>
  <c r="P82" i="2"/>
  <c r="Q82" i="2"/>
  <c r="R3102" i="2"/>
  <c r="R2494" i="2"/>
  <c r="K2129" i="2"/>
  <c r="K2125" i="2"/>
  <c r="M2125" i="2"/>
  <c r="K2121" i="2"/>
  <c r="K2117" i="2"/>
  <c r="V2117" i="2"/>
  <c r="W2117" i="2"/>
  <c r="K2113" i="2"/>
  <c r="K2109" i="2"/>
  <c r="M2109" i="2"/>
  <c r="K2105" i="2"/>
  <c r="V2105" i="2"/>
  <c r="W2105" i="2"/>
  <c r="K2101" i="2"/>
  <c r="V2101" i="2"/>
  <c r="W2101" i="2"/>
  <c r="K2097" i="2"/>
  <c r="K2093" i="2"/>
  <c r="M2093" i="2"/>
  <c r="K2089" i="2"/>
  <c r="K2085" i="2"/>
  <c r="V2085" i="2"/>
  <c r="W2085" i="2"/>
  <c r="K2081" i="2"/>
  <c r="K2077" i="2"/>
  <c r="M2077" i="2"/>
  <c r="K2073" i="2"/>
  <c r="X2073" i="2"/>
  <c r="K2069" i="2"/>
  <c r="V2069" i="2"/>
  <c r="W2069" i="2"/>
  <c r="K2065" i="2"/>
  <c r="K2061" i="2"/>
  <c r="M2061" i="2"/>
  <c r="K2057" i="2"/>
  <c r="K2053" i="2"/>
  <c r="V2053" i="2"/>
  <c r="W2053" i="2"/>
  <c r="K2049" i="2"/>
  <c r="K2045" i="2"/>
  <c r="M2045" i="2"/>
  <c r="K2041" i="2"/>
  <c r="X2041" i="2"/>
  <c r="K2037" i="2"/>
  <c r="V2037" i="2"/>
  <c r="W2037" i="2"/>
  <c r="K2033" i="2"/>
  <c r="K2029" i="2"/>
  <c r="M2029" i="2"/>
  <c r="K2025" i="2"/>
  <c r="V2025" i="2"/>
  <c r="W2025" i="2"/>
  <c r="K2021" i="2"/>
  <c r="V2021" i="2"/>
  <c r="W2021" i="2"/>
  <c r="K2017" i="2"/>
  <c r="K2013" i="2"/>
  <c r="M2013" i="2"/>
  <c r="K2009" i="2"/>
  <c r="K2005" i="2"/>
  <c r="V2005" i="2"/>
  <c r="W2005" i="2"/>
  <c r="K2001" i="2"/>
  <c r="K1997" i="2"/>
  <c r="M1997" i="2"/>
  <c r="K1993" i="2"/>
  <c r="V1993" i="2"/>
  <c r="W1993" i="2"/>
  <c r="K1989" i="2"/>
  <c r="V1989" i="2"/>
  <c r="W1989" i="2"/>
  <c r="K1985" i="2"/>
  <c r="K1981" i="2"/>
  <c r="M1981" i="2"/>
  <c r="K1977" i="2"/>
  <c r="K1973" i="2"/>
  <c r="V1973" i="2"/>
  <c r="W1973" i="2"/>
  <c r="K1969" i="2"/>
  <c r="K1965" i="2"/>
  <c r="M1965" i="2"/>
  <c r="K1961" i="2"/>
  <c r="X1961" i="2"/>
  <c r="K1957" i="2"/>
  <c r="V1957" i="2"/>
  <c r="W1957" i="2"/>
  <c r="K1953" i="2"/>
  <c r="K1949" i="2"/>
  <c r="M1949" i="2"/>
  <c r="K1945" i="2"/>
  <c r="K1941" i="2"/>
  <c r="V1941" i="2"/>
  <c r="W1941" i="2"/>
  <c r="K1937" i="2"/>
  <c r="K1933" i="2"/>
  <c r="M1933" i="2"/>
  <c r="K1929" i="2"/>
  <c r="K1925" i="2"/>
  <c r="V1925" i="2"/>
  <c r="W1925" i="2"/>
  <c r="K1921" i="2"/>
  <c r="K1917" i="2"/>
  <c r="M1917" i="2"/>
  <c r="K1913" i="2"/>
  <c r="K1909" i="2"/>
  <c r="V1909" i="2"/>
  <c r="W1909" i="2"/>
  <c r="K1905" i="2"/>
  <c r="K1901" i="2"/>
  <c r="M1901" i="2"/>
  <c r="K1897" i="2"/>
  <c r="K1893" i="2"/>
  <c r="V1893" i="2"/>
  <c r="W1893" i="2"/>
  <c r="K1889" i="2"/>
  <c r="K1885" i="2"/>
  <c r="M1885" i="2"/>
  <c r="K1881" i="2"/>
  <c r="V1881" i="2"/>
  <c r="W1881" i="2"/>
  <c r="K1877" i="2"/>
  <c r="V1877" i="2"/>
  <c r="W1877" i="2"/>
  <c r="K1873" i="2"/>
  <c r="K1869" i="2"/>
  <c r="M1869" i="2"/>
  <c r="K1865" i="2"/>
  <c r="K1861" i="2"/>
  <c r="V1861" i="2"/>
  <c r="W1861" i="2"/>
  <c r="K1857" i="2"/>
  <c r="K1853" i="2"/>
  <c r="M1853" i="2"/>
  <c r="K1849" i="2"/>
  <c r="V1849" i="2"/>
  <c r="W1849" i="2"/>
  <c r="K1845" i="2"/>
  <c r="V1845" i="2"/>
  <c r="W1845" i="2"/>
  <c r="K1841" i="2"/>
  <c r="K1837" i="2"/>
  <c r="M1837" i="2"/>
  <c r="K1833" i="2"/>
  <c r="K1829" i="2"/>
  <c r="V1829" i="2"/>
  <c r="W1829" i="2"/>
  <c r="K1825" i="2"/>
  <c r="K1821" i="2"/>
  <c r="M1821" i="2"/>
  <c r="K1817" i="2"/>
  <c r="X1817" i="2"/>
  <c r="K1813" i="2"/>
  <c r="V1813" i="2"/>
  <c r="W1813" i="2"/>
  <c r="K1809" i="2"/>
  <c r="K1805" i="2"/>
  <c r="M1805" i="2"/>
  <c r="K1801" i="2"/>
  <c r="K1797" i="2"/>
  <c r="V1797" i="2"/>
  <c r="W1797" i="2"/>
  <c r="K1793" i="2"/>
  <c r="K1789" i="2"/>
  <c r="M1789" i="2"/>
  <c r="K1785" i="2"/>
  <c r="X1785" i="2"/>
  <c r="K1781" i="2"/>
  <c r="V1781" i="2"/>
  <c r="W1781" i="2"/>
  <c r="K1777" i="2"/>
  <c r="K1773" i="2"/>
  <c r="M1773" i="2"/>
  <c r="K1769" i="2"/>
  <c r="V1769" i="2"/>
  <c r="W1769" i="2"/>
  <c r="K1765" i="2"/>
  <c r="V1765" i="2"/>
  <c r="W1765" i="2"/>
  <c r="K1761" i="2"/>
  <c r="K1757" i="2"/>
  <c r="M1757" i="2"/>
  <c r="K1753" i="2"/>
  <c r="K1749" i="2"/>
  <c r="V1749" i="2"/>
  <c r="W1749" i="2"/>
  <c r="K1745" i="2"/>
  <c r="K1741" i="2"/>
  <c r="M1741" i="2"/>
  <c r="K1737" i="2"/>
  <c r="V1737" i="2"/>
  <c r="W1737" i="2"/>
  <c r="K1733" i="2"/>
  <c r="V1733" i="2"/>
  <c r="W1733" i="2"/>
  <c r="K1729" i="2"/>
  <c r="K1725" i="2"/>
  <c r="M1725" i="2"/>
  <c r="K1721" i="2"/>
  <c r="K1717" i="2"/>
  <c r="V1717" i="2"/>
  <c r="W1717" i="2"/>
  <c r="K1713" i="2"/>
  <c r="K1709" i="2"/>
  <c r="M1709" i="2"/>
  <c r="K1705" i="2"/>
  <c r="X1705" i="2"/>
  <c r="K1701" i="2"/>
  <c r="V1701" i="2"/>
  <c r="W1701" i="2"/>
  <c r="K1697" i="2"/>
  <c r="K1693" i="2"/>
  <c r="M1693" i="2"/>
  <c r="K1689" i="2"/>
  <c r="K1685" i="2"/>
  <c r="V1685" i="2"/>
  <c r="W1685" i="2"/>
  <c r="K1681" i="2"/>
  <c r="K1677" i="2"/>
  <c r="M1677" i="2"/>
  <c r="K1673" i="2"/>
  <c r="K1669" i="2"/>
  <c r="V1669" i="2"/>
  <c r="W1669" i="2"/>
  <c r="K1665" i="2"/>
  <c r="K1661" i="2"/>
  <c r="M1661" i="2"/>
  <c r="K1657" i="2"/>
  <c r="K1653" i="2"/>
  <c r="V1653" i="2"/>
  <c r="W1653" i="2"/>
  <c r="K1649" i="2"/>
  <c r="K1645" i="2"/>
  <c r="M1645" i="2"/>
  <c r="K1641" i="2"/>
  <c r="K1637" i="2"/>
  <c r="V1637" i="2"/>
  <c r="W1637" i="2"/>
  <c r="K1633" i="2"/>
  <c r="K1629" i="2"/>
  <c r="M1629" i="2"/>
  <c r="K1625" i="2"/>
  <c r="V1625" i="2"/>
  <c r="W1625" i="2"/>
  <c r="K1621" i="2"/>
  <c r="V1621" i="2"/>
  <c r="W1621" i="2"/>
  <c r="K1617" i="2"/>
  <c r="K1613" i="2"/>
  <c r="M1613" i="2"/>
  <c r="K1609" i="2"/>
  <c r="K1605" i="2"/>
  <c r="V1605" i="2"/>
  <c r="W1605" i="2"/>
  <c r="K1601" i="2"/>
  <c r="K1597" i="2"/>
  <c r="M1597" i="2"/>
  <c r="K1593" i="2"/>
  <c r="V1593" i="2"/>
  <c r="W1593" i="2"/>
  <c r="K1589" i="2"/>
  <c r="V1589" i="2"/>
  <c r="W1589" i="2"/>
  <c r="K1585" i="2"/>
  <c r="K1581" i="2"/>
  <c r="M1581" i="2"/>
  <c r="K1577" i="2"/>
  <c r="K1573" i="2"/>
  <c r="V1573" i="2"/>
  <c r="W1573" i="2"/>
  <c r="K1569" i="2"/>
  <c r="K1565" i="2"/>
  <c r="M1565" i="2"/>
  <c r="K1561" i="2"/>
  <c r="X1561" i="2"/>
  <c r="K1557" i="2"/>
  <c r="V1557" i="2"/>
  <c r="W1557" i="2"/>
  <c r="K1553" i="2"/>
  <c r="K1549" i="2"/>
  <c r="M1549" i="2"/>
  <c r="K1545" i="2"/>
  <c r="K1541" i="2"/>
  <c r="V1541" i="2"/>
  <c r="W1541" i="2"/>
  <c r="K1537" i="2"/>
  <c r="K1533" i="2"/>
  <c r="M1533" i="2"/>
  <c r="K1529" i="2"/>
  <c r="X1529" i="2"/>
  <c r="K1525" i="2"/>
  <c r="V1525" i="2"/>
  <c r="W1525" i="2"/>
  <c r="K1521" i="2"/>
  <c r="K1517" i="2"/>
  <c r="M1517" i="2"/>
  <c r="K1513" i="2"/>
  <c r="V1513" i="2"/>
  <c r="W1513" i="2"/>
  <c r="K1509" i="2"/>
  <c r="V1509" i="2"/>
  <c r="W1509" i="2"/>
  <c r="K1505" i="2"/>
  <c r="K1501" i="2"/>
  <c r="M1501" i="2"/>
  <c r="K1497" i="2"/>
  <c r="K1493" i="2"/>
  <c r="V1493" i="2"/>
  <c r="W1493" i="2"/>
  <c r="K1489" i="2"/>
  <c r="K1485" i="2"/>
  <c r="M1485" i="2"/>
  <c r="K1481" i="2"/>
  <c r="V1481" i="2"/>
  <c r="W1481" i="2"/>
  <c r="K1477" i="2"/>
  <c r="V1477" i="2"/>
  <c r="W1477" i="2"/>
  <c r="K1473" i="2"/>
  <c r="K1469" i="2"/>
  <c r="M1469" i="2"/>
  <c r="K1465" i="2"/>
  <c r="K1461" i="2"/>
  <c r="V1461" i="2"/>
  <c r="W1461" i="2"/>
  <c r="K1457" i="2"/>
  <c r="K1453" i="2"/>
  <c r="M1453" i="2"/>
  <c r="K1449" i="2"/>
  <c r="X1449" i="2"/>
  <c r="K1445" i="2"/>
  <c r="V1445" i="2"/>
  <c r="W1445" i="2"/>
  <c r="K1441" i="2"/>
  <c r="K1437" i="2"/>
  <c r="M1437" i="2"/>
  <c r="K1433" i="2"/>
  <c r="K1429" i="2"/>
  <c r="V1429" i="2"/>
  <c r="W1429" i="2"/>
  <c r="K1425" i="2"/>
  <c r="K1421" i="2"/>
  <c r="M1421" i="2"/>
  <c r="K1417" i="2"/>
  <c r="K1413" i="2"/>
  <c r="V1413" i="2"/>
  <c r="W1413" i="2"/>
  <c r="K1409" i="2"/>
  <c r="K1405" i="2"/>
  <c r="M1405" i="2"/>
  <c r="K1401" i="2"/>
  <c r="K1397" i="2"/>
  <c r="V1397" i="2"/>
  <c r="W1397" i="2"/>
  <c r="K1393" i="2"/>
  <c r="K1389" i="2"/>
  <c r="M1389" i="2"/>
  <c r="K1385" i="2"/>
  <c r="K1381" i="2"/>
  <c r="V1381" i="2"/>
  <c r="W1381" i="2"/>
  <c r="K1377" i="2"/>
  <c r="K1373" i="2"/>
  <c r="M1373" i="2"/>
  <c r="K1369" i="2"/>
  <c r="V1369" i="2"/>
  <c r="W1369" i="2"/>
  <c r="K1365" i="2"/>
  <c r="V1365" i="2"/>
  <c r="W1365" i="2"/>
  <c r="K1361" i="2"/>
  <c r="K1357" i="2"/>
  <c r="M1357" i="2"/>
  <c r="K1353" i="2"/>
  <c r="K1349" i="2"/>
  <c r="V1349" i="2"/>
  <c r="W1349" i="2"/>
  <c r="K1345" i="2"/>
  <c r="K1341" i="2"/>
  <c r="M1341" i="2"/>
  <c r="K1337" i="2"/>
  <c r="V1337" i="2"/>
  <c r="W1337" i="2"/>
  <c r="K1333" i="2"/>
  <c r="V1333" i="2"/>
  <c r="W1333" i="2"/>
  <c r="K1329" i="2"/>
  <c r="K1325" i="2"/>
  <c r="M1325" i="2"/>
  <c r="K1321" i="2"/>
  <c r="K1317" i="2"/>
  <c r="V1317" i="2"/>
  <c r="W1317" i="2"/>
  <c r="K1313" i="2"/>
  <c r="V1313" i="2"/>
  <c r="W1313" i="2"/>
  <c r="K1309" i="2"/>
  <c r="M1309" i="2"/>
  <c r="K1305" i="2"/>
  <c r="X1305" i="2"/>
  <c r="K1301" i="2"/>
  <c r="V1301" i="2"/>
  <c r="W1301" i="2"/>
  <c r="K1297" i="2"/>
  <c r="K1293" i="2"/>
  <c r="M1293" i="2"/>
  <c r="K1289" i="2"/>
  <c r="V1289" i="2"/>
  <c r="W1289" i="2"/>
  <c r="K1285" i="2"/>
  <c r="V1285" i="2"/>
  <c r="W1285" i="2"/>
  <c r="K1281" i="2"/>
  <c r="K1277" i="2"/>
  <c r="M1277" i="2"/>
  <c r="K1273" i="2"/>
  <c r="K1269" i="2"/>
  <c r="V1269" i="2"/>
  <c r="W1269" i="2"/>
  <c r="K1265" i="2"/>
  <c r="K1261" i="2"/>
  <c r="M1261" i="2"/>
  <c r="K1257" i="2"/>
  <c r="X1257" i="2"/>
  <c r="K1253" i="2"/>
  <c r="V1253" i="2"/>
  <c r="W1253" i="2"/>
  <c r="K1249" i="2"/>
  <c r="K1245" i="2"/>
  <c r="M1245" i="2"/>
  <c r="K1241" i="2"/>
  <c r="K1237" i="2"/>
  <c r="V1237" i="2"/>
  <c r="W1237" i="2"/>
  <c r="K1233" i="2"/>
  <c r="X1233" i="2"/>
  <c r="K1229" i="2"/>
  <c r="M1229" i="2"/>
  <c r="K1225" i="2"/>
  <c r="V1225" i="2"/>
  <c r="W1225" i="2"/>
  <c r="K1221" i="2"/>
  <c r="V1221" i="2"/>
  <c r="W1221" i="2"/>
  <c r="K1217" i="2"/>
  <c r="X1217" i="2"/>
  <c r="K1213" i="2"/>
  <c r="M1213" i="2"/>
  <c r="K1209" i="2"/>
  <c r="K1205" i="2"/>
  <c r="V1205" i="2"/>
  <c r="W1205" i="2"/>
  <c r="K1201" i="2"/>
  <c r="V1201" i="2"/>
  <c r="W1201" i="2"/>
  <c r="K1197" i="2"/>
  <c r="M1197" i="2"/>
  <c r="K1193" i="2"/>
  <c r="X1193" i="2"/>
  <c r="K1189" i="2"/>
  <c r="V1189" i="2"/>
  <c r="W1189" i="2"/>
  <c r="K1185" i="2"/>
  <c r="V1185" i="2"/>
  <c r="W1185" i="2"/>
  <c r="K1181" i="2"/>
  <c r="M1181" i="2"/>
  <c r="K1177" i="2"/>
  <c r="K1173" i="2"/>
  <c r="V1173" i="2"/>
  <c r="W1173" i="2"/>
  <c r="K1169" i="2"/>
  <c r="K1165" i="2"/>
  <c r="M1165" i="2"/>
  <c r="K1161" i="2"/>
  <c r="K1157" i="2"/>
  <c r="V1157" i="2"/>
  <c r="W1157" i="2"/>
  <c r="K1153" i="2"/>
  <c r="K1149" i="2"/>
  <c r="M1149" i="2"/>
  <c r="K1145" i="2"/>
  <c r="V1145" i="2"/>
  <c r="W1145" i="2"/>
  <c r="K1141" i="2"/>
  <c r="V1141" i="2"/>
  <c r="W1141" i="2"/>
  <c r="K1137" i="2"/>
  <c r="K1133" i="2"/>
  <c r="M1133" i="2"/>
  <c r="K1129" i="2"/>
  <c r="K1125" i="2"/>
  <c r="V1125" i="2"/>
  <c r="W1125" i="2"/>
  <c r="K1121" i="2"/>
  <c r="K1117" i="2"/>
  <c r="M1117" i="2"/>
  <c r="K1113" i="2"/>
  <c r="V1113" i="2"/>
  <c r="W1113" i="2"/>
  <c r="K1109" i="2"/>
  <c r="V1109" i="2"/>
  <c r="W1109" i="2"/>
  <c r="K1105" i="2"/>
  <c r="X1105" i="2"/>
  <c r="K1101" i="2"/>
  <c r="M1101" i="2"/>
  <c r="K1097" i="2"/>
  <c r="K1093" i="2"/>
  <c r="V1093" i="2"/>
  <c r="W1093" i="2"/>
  <c r="K1089" i="2"/>
  <c r="X1089" i="2"/>
  <c r="K1085" i="2"/>
  <c r="M1085" i="2"/>
  <c r="K1081" i="2"/>
  <c r="V1081" i="2"/>
  <c r="W1081" i="2"/>
  <c r="K1077" i="2"/>
  <c r="V1077" i="2"/>
  <c r="W1077" i="2"/>
  <c r="K1073" i="2"/>
  <c r="V1073" i="2"/>
  <c r="W1073" i="2"/>
  <c r="K1069" i="2"/>
  <c r="M1069" i="2"/>
  <c r="K1065" i="2"/>
  <c r="K1061" i="2"/>
  <c r="V1061" i="2"/>
  <c r="W1061" i="2"/>
  <c r="K1057" i="2"/>
  <c r="V1057" i="2"/>
  <c r="W1057" i="2"/>
  <c r="K1053" i="2"/>
  <c r="M1053" i="2"/>
  <c r="K1049" i="2"/>
  <c r="X1049" i="2"/>
  <c r="K1045" i="2"/>
  <c r="V1045" i="2"/>
  <c r="W1045" i="2"/>
  <c r="K1041" i="2"/>
  <c r="K1037" i="2"/>
  <c r="M1037" i="2"/>
  <c r="K1033" i="2"/>
  <c r="V1033" i="2"/>
  <c r="W1033" i="2"/>
  <c r="K1029" i="2"/>
  <c r="V1029" i="2"/>
  <c r="W1029" i="2"/>
  <c r="K1025" i="2"/>
  <c r="K1021" i="2"/>
  <c r="M1021" i="2"/>
  <c r="K1017" i="2"/>
  <c r="K1013" i="2"/>
  <c r="V1013" i="2"/>
  <c r="W1013" i="2"/>
  <c r="K1009" i="2"/>
  <c r="K1005" i="2"/>
  <c r="M1005" i="2"/>
  <c r="K1001" i="2"/>
  <c r="X1001" i="2"/>
  <c r="K997" i="2"/>
  <c r="V997" i="2"/>
  <c r="W997" i="2"/>
  <c r="K993" i="2"/>
  <c r="K989" i="2"/>
  <c r="M989" i="2"/>
  <c r="K985" i="2"/>
  <c r="K981" i="2"/>
  <c r="V981" i="2"/>
  <c r="W981" i="2"/>
  <c r="K977" i="2"/>
  <c r="X977" i="2"/>
  <c r="K973" i="2"/>
  <c r="M973" i="2"/>
  <c r="K969" i="2"/>
  <c r="V969" i="2"/>
  <c r="W969" i="2"/>
  <c r="K965" i="2"/>
  <c r="V965" i="2"/>
  <c r="W965" i="2"/>
  <c r="K961" i="2"/>
  <c r="X961" i="2"/>
  <c r="K957" i="2"/>
  <c r="M957" i="2"/>
  <c r="K953" i="2"/>
  <c r="K949" i="2"/>
  <c r="V949" i="2"/>
  <c r="W949" i="2"/>
  <c r="K945" i="2"/>
  <c r="X945" i="2"/>
  <c r="K941" i="2"/>
  <c r="M941" i="2"/>
  <c r="K937" i="2"/>
  <c r="V937" i="2"/>
  <c r="W937" i="2"/>
  <c r="K933" i="2"/>
  <c r="V933" i="2"/>
  <c r="W933" i="2"/>
  <c r="K929" i="2"/>
  <c r="X929" i="2"/>
  <c r="K925" i="2"/>
  <c r="M925" i="2"/>
  <c r="K921" i="2"/>
  <c r="X921" i="2"/>
  <c r="K917" i="2"/>
  <c r="V917" i="2"/>
  <c r="W917" i="2"/>
  <c r="K913" i="2"/>
  <c r="V913" i="2"/>
  <c r="W913" i="2"/>
  <c r="K909" i="2"/>
  <c r="M909" i="2"/>
  <c r="K905" i="2"/>
  <c r="K901" i="2"/>
  <c r="V901" i="2"/>
  <c r="W901" i="2"/>
  <c r="K897" i="2"/>
  <c r="V897" i="2"/>
  <c r="W897" i="2"/>
  <c r="K893" i="2"/>
  <c r="M893" i="2"/>
  <c r="K889" i="2"/>
  <c r="X889" i="2"/>
  <c r="K885" i="2"/>
  <c r="V885" i="2"/>
  <c r="W885" i="2"/>
  <c r="K881" i="2"/>
  <c r="S881" i="2"/>
  <c r="T881" i="2"/>
  <c r="K877" i="2"/>
  <c r="M877" i="2"/>
  <c r="K873" i="2"/>
  <c r="V873" i="2"/>
  <c r="W873" i="2"/>
  <c r="K869" i="2"/>
  <c r="V869" i="2"/>
  <c r="W869" i="2"/>
  <c r="K865" i="2"/>
  <c r="S865" i="2"/>
  <c r="T865" i="2"/>
  <c r="K861" i="2"/>
  <c r="M861" i="2"/>
  <c r="K857" i="2"/>
  <c r="K853" i="2"/>
  <c r="V853" i="2"/>
  <c r="W853" i="2"/>
  <c r="K849" i="2"/>
  <c r="X849" i="2"/>
  <c r="K845" i="2"/>
  <c r="M845" i="2"/>
  <c r="K841" i="2"/>
  <c r="X841" i="2"/>
  <c r="K837" i="2"/>
  <c r="V837" i="2"/>
  <c r="W837" i="2"/>
  <c r="K833" i="2"/>
  <c r="X833" i="2"/>
  <c r="K829" i="2"/>
  <c r="M829" i="2"/>
  <c r="K825" i="2"/>
  <c r="K821" i="2"/>
  <c r="V821" i="2"/>
  <c r="W821" i="2"/>
  <c r="K817" i="2"/>
  <c r="S817" i="2"/>
  <c r="T817" i="2"/>
  <c r="K813" i="2"/>
  <c r="M813" i="2"/>
  <c r="K809" i="2"/>
  <c r="V809" i="2"/>
  <c r="W809" i="2"/>
  <c r="K805" i="2"/>
  <c r="V805" i="2"/>
  <c r="W805" i="2"/>
  <c r="K801" i="2"/>
  <c r="S801" i="2"/>
  <c r="T801" i="2"/>
  <c r="K797" i="2"/>
  <c r="M797" i="2"/>
  <c r="K793" i="2"/>
  <c r="X793" i="2"/>
  <c r="K789" i="2"/>
  <c r="V789" i="2"/>
  <c r="W789" i="2"/>
  <c r="K785" i="2"/>
  <c r="V785" i="2"/>
  <c r="W785" i="2"/>
  <c r="K781" i="2"/>
  <c r="M781" i="2"/>
  <c r="K777" i="2"/>
  <c r="V777" i="2"/>
  <c r="W777" i="2"/>
  <c r="K773" i="2"/>
  <c r="V773" i="2"/>
  <c r="W773" i="2"/>
  <c r="K769" i="2"/>
  <c r="V769" i="2"/>
  <c r="W769" i="2"/>
  <c r="K765" i="2"/>
  <c r="M765" i="2"/>
  <c r="K761" i="2"/>
  <c r="X761" i="2"/>
  <c r="K757" i="2"/>
  <c r="V757" i="2"/>
  <c r="W757" i="2"/>
  <c r="K753" i="2"/>
  <c r="S753" i="2"/>
  <c r="T753" i="2"/>
  <c r="K749" i="2"/>
  <c r="M749" i="2"/>
  <c r="K745" i="2"/>
  <c r="K741" i="2"/>
  <c r="V741" i="2"/>
  <c r="W741" i="2"/>
  <c r="K737" i="2"/>
  <c r="S737" i="2"/>
  <c r="T737" i="2"/>
  <c r="K733" i="2"/>
  <c r="M733" i="2"/>
  <c r="K729" i="2"/>
  <c r="V729" i="2"/>
  <c r="W729" i="2"/>
  <c r="K725" i="2"/>
  <c r="V725" i="2"/>
  <c r="W725" i="2"/>
  <c r="K721" i="2"/>
  <c r="X721" i="2"/>
  <c r="K717" i="2"/>
  <c r="M717" i="2"/>
  <c r="K713" i="2"/>
  <c r="K709" i="2"/>
  <c r="V709" i="2"/>
  <c r="W709" i="2"/>
  <c r="K705" i="2"/>
  <c r="X705" i="2"/>
  <c r="K701" i="2"/>
  <c r="M701" i="2"/>
  <c r="K697" i="2"/>
  <c r="V697" i="2"/>
  <c r="W697" i="2"/>
  <c r="K693" i="2"/>
  <c r="V693" i="2"/>
  <c r="W693" i="2"/>
  <c r="K689" i="2"/>
  <c r="X689" i="2"/>
  <c r="K685" i="2"/>
  <c r="M685" i="2"/>
  <c r="K681" i="2"/>
  <c r="K677" i="2"/>
  <c r="V677" i="2"/>
  <c r="W677" i="2"/>
  <c r="K673" i="2"/>
  <c r="X673" i="2"/>
  <c r="K669" i="2"/>
  <c r="M669" i="2"/>
  <c r="K665" i="2"/>
  <c r="K661" i="2"/>
  <c r="V661" i="2"/>
  <c r="W661" i="2"/>
  <c r="K657" i="2"/>
  <c r="V657" i="2"/>
  <c r="W657" i="2"/>
  <c r="K653" i="2"/>
  <c r="M653" i="2"/>
  <c r="K649" i="2"/>
  <c r="X649" i="2"/>
  <c r="K645" i="2"/>
  <c r="V645" i="2"/>
  <c r="W645" i="2"/>
  <c r="K641" i="2"/>
  <c r="V641" i="2"/>
  <c r="W641" i="2"/>
  <c r="K637" i="2"/>
  <c r="M637" i="2"/>
  <c r="K633" i="2"/>
  <c r="K629" i="2"/>
  <c r="V629" i="2"/>
  <c r="W629" i="2"/>
  <c r="K625" i="2"/>
  <c r="S625" i="2"/>
  <c r="T625" i="2"/>
  <c r="K621" i="2"/>
  <c r="M621" i="2"/>
  <c r="K617" i="2"/>
  <c r="K613" i="2"/>
  <c r="V613" i="2"/>
  <c r="W613" i="2"/>
  <c r="K609" i="2"/>
  <c r="S609" i="2"/>
  <c r="T609" i="2"/>
  <c r="K605" i="2"/>
  <c r="M605" i="2"/>
  <c r="K601" i="2"/>
  <c r="V601" i="2"/>
  <c r="W601" i="2"/>
  <c r="K597" i="2"/>
  <c r="V597" i="2"/>
  <c r="W597" i="2"/>
  <c r="K593" i="2"/>
  <c r="X593" i="2"/>
  <c r="K589" i="2"/>
  <c r="M589" i="2"/>
  <c r="K585" i="2"/>
  <c r="K581" i="2"/>
  <c r="V581" i="2"/>
  <c r="W581" i="2"/>
  <c r="K577" i="2"/>
  <c r="X577" i="2"/>
  <c r="K573" i="2"/>
  <c r="M573" i="2"/>
  <c r="K569" i="2"/>
  <c r="V569" i="2"/>
  <c r="W569" i="2"/>
  <c r="K565" i="2"/>
  <c r="V565" i="2"/>
  <c r="W565" i="2"/>
  <c r="K561" i="2"/>
  <c r="S561" i="2"/>
  <c r="T561" i="2"/>
  <c r="K557" i="2"/>
  <c r="M557" i="2"/>
  <c r="K553" i="2"/>
  <c r="K549" i="2"/>
  <c r="V549" i="2"/>
  <c r="W549" i="2"/>
  <c r="K545" i="2"/>
  <c r="S545" i="2"/>
  <c r="T545" i="2"/>
  <c r="K541" i="2"/>
  <c r="M541" i="2"/>
  <c r="K537" i="2"/>
  <c r="K533" i="2"/>
  <c r="V533" i="2"/>
  <c r="W533" i="2"/>
  <c r="K529" i="2"/>
  <c r="V529" i="2"/>
  <c r="W529" i="2"/>
  <c r="K525" i="2"/>
  <c r="M525" i="2"/>
  <c r="K521" i="2"/>
  <c r="K517" i="2"/>
  <c r="V517" i="2"/>
  <c r="W517" i="2"/>
  <c r="K513" i="2"/>
  <c r="V513" i="2"/>
  <c r="W513" i="2"/>
  <c r="K509" i="2"/>
  <c r="M509" i="2"/>
  <c r="K505" i="2"/>
  <c r="K501" i="2"/>
  <c r="V501" i="2"/>
  <c r="W501" i="2"/>
  <c r="K497" i="2"/>
  <c r="S497" i="2"/>
  <c r="T497" i="2"/>
  <c r="K493" i="2"/>
  <c r="M493" i="2"/>
  <c r="K489" i="2"/>
  <c r="X489" i="2"/>
  <c r="K485" i="2"/>
  <c r="V485" i="2"/>
  <c r="W485" i="2"/>
  <c r="K481" i="2"/>
  <c r="S481" i="2"/>
  <c r="T481" i="2"/>
  <c r="K477" i="2"/>
  <c r="M477" i="2"/>
  <c r="K473" i="2"/>
  <c r="K469" i="2"/>
  <c r="V469" i="2"/>
  <c r="W469" i="2"/>
  <c r="K465" i="2"/>
  <c r="X465" i="2"/>
  <c r="K461" i="2"/>
  <c r="M461" i="2"/>
  <c r="K457" i="2"/>
  <c r="V457" i="2"/>
  <c r="W457" i="2"/>
  <c r="K453" i="2"/>
  <c r="V453" i="2"/>
  <c r="W453" i="2"/>
  <c r="K449" i="2"/>
  <c r="X449" i="2"/>
  <c r="K445" i="2"/>
  <c r="M445" i="2"/>
  <c r="K441" i="2"/>
  <c r="K437" i="2"/>
  <c r="V437" i="2"/>
  <c r="W437" i="2"/>
  <c r="K433" i="2"/>
  <c r="X433" i="2"/>
  <c r="K429" i="2"/>
  <c r="M429" i="2"/>
  <c r="K425" i="2"/>
  <c r="X425" i="2"/>
  <c r="K421" i="2"/>
  <c r="V421" i="2"/>
  <c r="W421" i="2"/>
  <c r="K417" i="2"/>
  <c r="X417" i="2"/>
  <c r="K413" i="2"/>
  <c r="M413" i="2"/>
  <c r="K409" i="2"/>
  <c r="X409" i="2"/>
  <c r="K405" i="2"/>
  <c r="V405" i="2"/>
  <c r="W405" i="2"/>
  <c r="K401" i="2"/>
  <c r="V401" i="2"/>
  <c r="W401" i="2"/>
  <c r="K397" i="2"/>
  <c r="M397" i="2"/>
  <c r="K393" i="2"/>
  <c r="V393" i="2"/>
  <c r="W393" i="2"/>
  <c r="K389" i="2"/>
  <c r="V389" i="2"/>
  <c r="W389" i="2"/>
  <c r="K385" i="2"/>
  <c r="V385" i="2"/>
  <c r="W385" i="2"/>
  <c r="K381" i="2"/>
  <c r="M381" i="2"/>
  <c r="K377" i="2"/>
  <c r="X377" i="2"/>
  <c r="K373" i="2"/>
  <c r="V373" i="2"/>
  <c r="W373" i="2"/>
  <c r="K369" i="2"/>
  <c r="S369" i="2"/>
  <c r="T369" i="2"/>
  <c r="K365" i="2"/>
  <c r="M365" i="2"/>
  <c r="K361" i="2"/>
  <c r="X361" i="2"/>
  <c r="K357" i="2"/>
  <c r="V357" i="2"/>
  <c r="W357" i="2"/>
  <c r="K353" i="2"/>
  <c r="S353" i="2"/>
  <c r="T353" i="2"/>
  <c r="K349" i="2"/>
  <c r="M349" i="2"/>
  <c r="K345" i="2"/>
  <c r="S345" i="2"/>
  <c r="T345" i="2"/>
  <c r="K341" i="2"/>
  <c r="V341" i="2"/>
  <c r="W341" i="2"/>
  <c r="K337" i="2"/>
  <c r="X337" i="2"/>
  <c r="K333" i="2"/>
  <c r="M333" i="2"/>
  <c r="K329" i="2"/>
  <c r="X329" i="2"/>
  <c r="K325" i="2"/>
  <c r="V325" i="2"/>
  <c r="W325" i="2"/>
  <c r="K321" i="2"/>
  <c r="X321" i="2"/>
  <c r="K317" i="2"/>
  <c r="M317" i="2"/>
  <c r="K313" i="2"/>
  <c r="V313" i="2"/>
  <c r="W313" i="2"/>
  <c r="K309" i="2"/>
  <c r="V309" i="2"/>
  <c r="W309" i="2"/>
  <c r="K305" i="2"/>
  <c r="X305" i="2"/>
  <c r="K301" i="2"/>
  <c r="M301" i="2"/>
  <c r="K297" i="2"/>
  <c r="X297" i="2"/>
  <c r="K293" i="2"/>
  <c r="V293" i="2"/>
  <c r="W293" i="2"/>
  <c r="K289" i="2"/>
  <c r="X289" i="2"/>
  <c r="K285" i="2"/>
  <c r="M285" i="2"/>
  <c r="K281" i="2"/>
  <c r="S281" i="2"/>
  <c r="T281" i="2"/>
  <c r="K277" i="2"/>
  <c r="V277" i="2"/>
  <c r="W277" i="2"/>
  <c r="K273" i="2"/>
  <c r="V273" i="2"/>
  <c r="W273" i="2"/>
  <c r="K269" i="2"/>
  <c r="M269" i="2"/>
  <c r="K265" i="2"/>
  <c r="X265" i="2"/>
  <c r="K261" i="2"/>
  <c r="V261" i="2"/>
  <c r="W261" i="2"/>
  <c r="K257" i="2"/>
  <c r="V257" i="2"/>
  <c r="W257" i="2"/>
  <c r="K253" i="2"/>
  <c r="M253" i="2"/>
  <c r="K249" i="2"/>
  <c r="X249" i="2"/>
  <c r="K245" i="2"/>
  <c r="V245" i="2"/>
  <c r="W245" i="2"/>
  <c r="K241" i="2"/>
  <c r="S241" i="2"/>
  <c r="T241" i="2"/>
  <c r="K237" i="2"/>
  <c r="M237" i="2"/>
  <c r="K233" i="2"/>
  <c r="V233" i="2"/>
  <c r="W233" i="2"/>
  <c r="K229" i="2"/>
  <c r="V229" i="2"/>
  <c r="W229" i="2"/>
  <c r="K225" i="2"/>
  <c r="S225" i="2"/>
  <c r="T225" i="2"/>
  <c r="K221" i="2"/>
  <c r="M221" i="2"/>
  <c r="K217" i="2"/>
  <c r="V217" i="2"/>
  <c r="W217" i="2"/>
  <c r="K213" i="2"/>
  <c r="V213" i="2"/>
  <c r="W213" i="2"/>
  <c r="K209" i="2"/>
  <c r="X209" i="2"/>
  <c r="K205" i="2"/>
  <c r="M205" i="2"/>
  <c r="K201" i="2"/>
  <c r="V201" i="2"/>
  <c r="W201" i="2"/>
  <c r="K197" i="2"/>
  <c r="V197" i="2"/>
  <c r="W197" i="2"/>
  <c r="K193" i="2"/>
  <c r="X193" i="2"/>
  <c r="K189" i="2"/>
  <c r="M189" i="2"/>
  <c r="K185" i="2"/>
  <c r="X185" i="2"/>
  <c r="K181" i="2"/>
  <c r="V181" i="2"/>
  <c r="W181" i="2"/>
  <c r="K177" i="2"/>
  <c r="X177" i="2"/>
  <c r="K173" i="2"/>
  <c r="M173" i="2"/>
  <c r="K169" i="2"/>
  <c r="V169" i="2"/>
  <c r="W169" i="2"/>
  <c r="K165" i="2"/>
  <c r="V165" i="2"/>
  <c r="W165" i="2"/>
  <c r="K161" i="2"/>
  <c r="X161" i="2"/>
  <c r="K157" i="2"/>
  <c r="M157" i="2"/>
  <c r="K153" i="2"/>
  <c r="S153" i="2"/>
  <c r="T153" i="2"/>
  <c r="K149" i="2"/>
  <c r="V149" i="2"/>
  <c r="W149" i="2"/>
  <c r="K145" i="2"/>
  <c r="V145" i="2"/>
  <c r="W145" i="2"/>
  <c r="K141" i="2"/>
  <c r="M141" i="2"/>
  <c r="K137" i="2"/>
  <c r="S137" i="2"/>
  <c r="T137" i="2"/>
  <c r="K133" i="2"/>
  <c r="V133" i="2"/>
  <c r="W133" i="2"/>
  <c r="K129" i="2"/>
  <c r="M129" i="2"/>
  <c r="K125" i="2"/>
  <c r="V125" i="2"/>
  <c r="W125" i="2"/>
  <c r="K121" i="2"/>
  <c r="S121" i="2"/>
  <c r="T121" i="2"/>
  <c r="K117" i="2"/>
  <c r="V117" i="2"/>
  <c r="W117" i="2"/>
  <c r="K113" i="2"/>
  <c r="M113" i="2"/>
  <c r="K109" i="2"/>
  <c r="X109" i="2"/>
  <c r="K105" i="2"/>
  <c r="K101" i="2"/>
  <c r="V101" i="2"/>
  <c r="W101" i="2"/>
  <c r="K97" i="2"/>
  <c r="M97" i="2"/>
  <c r="K93" i="2"/>
  <c r="X93" i="2"/>
  <c r="K89" i="2"/>
  <c r="K85" i="2"/>
  <c r="V85" i="2"/>
  <c r="W85" i="2"/>
  <c r="K81" i="2"/>
  <c r="M81" i="2"/>
  <c r="K77" i="2"/>
  <c r="X77" i="2"/>
  <c r="K73" i="2"/>
  <c r="S73" i="2"/>
  <c r="T73" i="2"/>
  <c r="K69" i="2"/>
  <c r="V69" i="2"/>
  <c r="W69" i="2"/>
  <c r="K65" i="2"/>
  <c r="X65" i="2"/>
  <c r="K61" i="2"/>
  <c r="V61" i="2"/>
  <c r="W61" i="2"/>
  <c r="K57" i="2"/>
  <c r="S57" i="2"/>
  <c r="T57" i="2"/>
  <c r="K53" i="2"/>
  <c r="V53" i="2"/>
  <c r="W53" i="2"/>
  <c r="K49" i="2"/>
  <c r="M49" i="2"/>
  <c r="K45" i="2"/>
  <c r="X45" i="2"/>
  <c r="K41" i="2"/>
  <c r="S41" i="2"/>
  <c r="T41" i="2"/>
  <c r="K37" i="2"/>
  <c r="V37" i="2"/>
  <c r="W37" i="2"/>
  <c r="K33" i="2"/>
  <c r="M33" i="2"/>
  <c r="K29" i="2"/>
  <c r="X29" i="2"/>
  <c r="K25" i="2"/>
  <c r="K21" i="2"/>
  <c r="V21" i="2"/>
  <c r="W21" i="2"/>
  <c r="K17" i="2"/>
  <c r="M17" i="2"/>
  <c r="K13" i="2"/>
  <c r="X13" i="2"/>
  <c r="K9" i="2"/>
  <c r="K5" i="2"/>
  <c r="X5" i="2"/>
  <c r="R3158" i="2"/>
  <c r="N3158" i="2"/>
  <c r="O3158" i="2"/>
  <c r="R3150" i="2"/>
  <c r="N3150" i="2"/>
  <c r="O3150" i="2"/>
  <c r="R3142" i="2"/>
  <c r="N3142" i="2"/>
  <c r="O3142" i="2"/>
  <c r="R3134" i="2"/>
  <c r="N3134" i="2"/>
  <c r="O3134" i="2"/>
  <c r="R3126" i="2"/>
  <c r="N3126" i="2"/>
  <c r="O3126" i="2"/>
  <c r="R3118" i="2"/>
  <c r="N3118" i="2"/>
  <c r="O3118" i="2"/>
  <c r="R3110" i="2"/>
  <c r="N3110" i="2"/>
  <c r="O3110" i="2"/>
  <c r="R3094" i="2"/>
  <c r="N3094" i="2"/>
  <c r="O3094" i="2"/>
  <c r="R3086" i="2"/>
  <c r="N3086" i="2"/>
  <c r="O3086" i="2"/>
  <c r="N3078" i="2"/>
  <c r="O3078" i="2"/>
  <c r="R3078" i="2"/>
  <c r="R3070" i="2"/>
  <c r="N3070" i="2"/>
  <c r="O3070" i="2"/>
  <c r="R3062" i="2"/>
  <c r="N3062" i="2"/>
  <c r="O3062" i="2"/>
  <c r="R3054" i="2"/>
  <c r="N3054" i="2"/>
  <c r="O3054" i="2"/>
  <c r="R3046" i="2"/>
  <c r="N3046" i="2"/>
  <c r="O3046" i="2"/>
  <c r="R3038" i="2"/>
  <c r="N3038" i="2"/>
  <c r="O3038" i="2"/>
  <c r="R3030" i="2"/>
  <c r="N3030" i="2"/>
  <c r="O3030" i="2"/>
  <c r="R3022" i="2"/>
  <c r="N3022" i="2"/>
  <c r="O3022" i="2"/>
  <c r="R3014" i="2"/>
  <c r="N3014" i="2"/>
  <c r="O3014" i="2"/>
  <c r="R2998" i="2"/>
  <c r="N2998" i="2"/>
  <c r="O2998" i="2"/>
  <c r="R2990" i="2"/>
  <c r="N2990" i="2"/>
  <c r="O2990" i="2"/>
  <c r="R2982" i="2"/>
  <c r="N2982" i="2"/>
  <c r="O2982" i="2"/>
  <c r="R2974" i="2"/>
  <c r="N2974" i="2"/>
  <c r="O2974" i="2"/>
  <c r="R2966" i="2"/>
  <c r="N2966" i="2"/>
  <c r="O2966" i="2"/>
  <c r="R2958" i="2"/>
  <c r="N2958" i="2"/>
  <c r="O2958" i="2"/>
  <c r="R2950" i="2"/>
  <c r="N2950" i="2"/>
  <c r="O2950" i="2"/>
  <c r="R2942" i="2"/>
  <c r="N2942" i="2"/>
  <c r="O2942" i="2"/>
  <c r="R2934" i="2"/>
  <c r="N2934" i="2"/>
  <c r="O2934" i="2"/>
  <c r="R2926" i="2"/>
  <c r="N2926" i="2"/>
  <c r="O2926" i="2"/>
  <c r="R2918" i="2"/>
  <c r="N2918" i="2"/>
  <c r="O2918" i="2"/>
  <c r="R2910" i="2"/>
  <c r="N2910" i="2"/>
  <c r="O2910" i="2"/>
  <c r="R2902" i="2"/>
  <c r="N2902" i="2"/>
  <c r="O2902" i="2"/>
  <c r="R2894" i="2"/>
  <c r="N2894" i="2"/>
  <c r="O2894" i="2"/>
  <c r="R2886" i="2"/>
  <c r="N2886" i="2"/>
  <c r="O2886" i="2"/>
  <c r="R2878" i="2"/>
  <c r="N2878" i="2"/>
  <c r="O2878" i="2"/>
  <c r="R2870" i="2"/>
  <c r="N2870" i="2"/>
  <c r="O2870" i="2"/>
  <c r="R2862" i="2"/>
  <c r="N2862" i="2"/>
  <c r="O2862" i="2"/>
  <c r="R2854" i="2"/>
  <c r="N2854" i="2"/>
  <c r="O2854" i="2"/>
  <c r="R2846" i="2"/>
  <c r="N2846" i="2"/>
  <c r="O2846" i="2"/>
  <c r="R2838" i="2"/>
  <c r="N2838" i="2"/>
  <c r="O2838" i="2"/>
  <c r="R2830" i="2"/>
  <c r="N2830" i="2"/>
  <c r="O2830" i="2"/>
  <c r="R2822" i="2"/>
  <c r="N2822" i="2"/>
  <c r="O2822" i="2"/>
  <c r="R2814" i="2"/>
  <c r="N2814" i="2"/>
  <c r="O2814" i="2"/>
  <c r="R2806" i="2"/>
  <c r="N2806" i="2"/>
  <c r="O2806" i="2"/>
  <c r="R2798" i="2"/>
  <c r="N2798" i="2"/>
  <c r="O2798" i="2"/>
  <c r="N2790" i="2"/>
  <c r="O2790" i="2"/>
  <c r="R2790" i="2"/>
  <c r="R2782" i="2"/>
  <c r="N2782" i="2"/>
  <c r="O2782" i="2"/>
  <c r="R2774" i="2"/>
  <c r="N2774" i="2"/>
  <c r="O2774" i="2"/>
  <c r="R2766" i="2"/>
  <c r="N2766" i="2"/>
  <c r="O2766" i="2"/>
  <c r="R2758" i="2"/>
  <c r="N2758" i="2"/>
  <c r="O2758" i="2"/>
  <c r="R2750" i="2"/>
  <c r="N2750" i="2"/>
  <c r="O2750" i="2"/>
  <c r="R2742" i="2"/>
  <c r="N2742" i="2"/>
  <c r="O2742" i="2"/>
  <c r="R2734" i="2"/>
  <c r="N2734" i="2"/>
  <c r="O2734" i="2"/>
  <c r="R2726" i="2"/>
  <c r="N2726" i="2"/>
  <c r="O2726" i="2"/>
  <c r="R2718" i="2"/>
  <c r="N2718" i="2"/>
  <c r="O2718" i="2"/>
  <c r="R2710" i="2"/>
  <c r="N2710" i="2"/>
  <c r="O2710" i="2"/>
  <c r="R2702" i="2"/>
  <c r="N2702" i="2"/>
  <c r="O2702" i="2"/>
  <c r="R2694" i="2"/>
  <c r="N2694" i="2"/>
  <c r="O2694" i="2"/>
  <c r="R2686" i="2"/>
  <c r="N2686" i="2"/>
  <c r="O2686" i="2"/>
  <c r="R2678" i="2"/>
  <c r="N2678" i="2"/>
  <c r="O2678" i="2"/>
  <c r="R2670" i="2"/>
  <c r="N2670" i="2"/>
  <c r="O2670" i="2"/>
  <c r="R2654" i="2"/>
  <c r="N2654" i="2"/>
  <c r="O2654" i="2"/>
  <c r="R2646" i="2"/>
  <c r="N2646" i="2"/>
  <c r="O2646" i="2"/>
  <c r="R2638" i="2"/>
  <c r="N2638" i="2"/>
  <c r="O2638" i="2"/>
  <c r="R2630" i="2"/>
  <c r="N2630" i="2"/>
  <c r="O2630" i="2"/>
  <c r="N2622" i="2"/>
  <c r="O2622" i="2"/>
  <c r="R2622" i="2"/>
  <c r="R2614" i="2"/>
  <c r="N2614" i="2"/>
  <c r="O2614" i="2"/>
  <c r="R2606" i="2"/>
  <c r="N2606" i="2"/>
  <c r="O2606" i="2"/>
  <c r="R2598" i="2"/>
  <c r="N2598" i="2"/>
  <c r="O2598" i="2"/>
  <c r="R2590" i="2"/>
  <c r="N2590" i="2"/>
  <c r="O2590" i="2"/>
  <c r="R2582" i="2"/>
  <c r="N2582" i="2"/>
  <c r="O2582" i="2"/>
  <c r="R2574" i="2"/>
  <c r="N2574" i="2"/>
  <c r="O2574" i="2"/>
  <c r="R2566" i="2"/>
  <c r="N2566" i="2"/>
  <c r="O2566" i="2"/>
  <c r="R2558" i="2"/>
  <c r="N2558" i="2"/>
  <c r="O2558" i="2"/>
  <c r="R2550" i="2"/>
  <c r="N2550" i="2"/>
  <c r="O2550" i="2"/>
  <c r="R2542" i="2"/>
  <c r="N2542" i="2"/>
  <c r="O2542" i="2"/>
  <c r="R2534" i="2"/>
  <c r="N2534" i="2"/>
  <c r="O2534" i="2"/>
  <c r="R2526" i="2"/>
  <c r="N2526" i="2"/>
  <c r="O2526" i="2"/>
  <c r="R2518" i="2"/>
  <c r="N2518" i="2"/>
  <c r="O2518" i="2"/>
  <c r="R2510" i="2"/>
  <c r="N2510" i="2"/>
  <c r="O2510" i="2"/>
  <c r="R2502" i="2"/>
  <c r="N2502" i="2"/>
  <c r="O2502" i="2"/>
  <c r="R2486" i="2"/>
  <c r="N2486" i="2"/>
  <c r="O2486" i="2"/>
  <c r="R2470" i="2"/>
  <c r="N2470" i="2"/>
  <c r="O2470" i="2"/>
  <c r="R2462" i="2"/>
  <c r="N2462" i="2"/>
  <c r="O2462" i="2"/>
  <c r="R2454" i="2"/>
  <c r="N2454" i="2"/>
  <c r="O2454" i="2"/>
  <c r="R2438" i="2"/>
  <c r="N2438" i="2"/>
  <c r="O2438" i="2"/>
  <c r="R2430" i="2"/>
  <c r="N2430" i="2"/>
  <c r="O2430" i="2"/>
  <c r="R2422" i="2"/>
  <c r="N2422" i="2"/>
  <c r="O2422" i="2"/>
  <c r="N2406" i="2"/>
  <c r="O2406" i="2"/>
  <c r="R2406" i="2"/>
  <c r="R2398" i="2"/>
  <c r="N2398" i="2"/>
  <c r="O2398" i="2"/>
  <c r="R2390" i="2"/>
  <c r="N2390" i="2"/>
  <c r="O2390" i="2"/>
  <c r="R2374" i="2"/>
  <c r="N2374" i="2"/>
  <c r="O2374" i="2"/>
  <c r="R2366" i="2"/>
  <c r="N2366" i="2"/>
  <c r="O2366" i="2"/>
  <c r="R2358" i="2"/>
  <c r="N2358" i="2"/>
  <c r="O2358" i="2"/>
  <c r="R2342" i="2"/>
  <c r="N2342" i="2"/>
  <c r="O2342" i="2"/>
  <c r="R2334" i="2"/>
  <c r="N2334" i="2"/>
  <c r="O2334" i="2"/>
  <c r="R2326" i="2"/>
  <c r="N2326" i="2"/>
  <c r="O2326" i="2"/>
  <c r="R2310" i="2"/>
  <c r="N2310" i="2"/>
  <c r="O2310" i="2"/>
  <c r="R2302" i="2"/>
  <c r="N2302" i="2"/>
  <c r="O2302" i="2"/>
  <c r="R2294" i="2"/>
  <c r="N2294" i="2"/>
  <c r="O2294" i="2"/>
  <c r="N2278" i="2"/>
  <c r="O2278" i="2"/>
  <c r="R2278" i="2"/>
  <c r="R2270" i="2"/>
  <c r="N2270" i="2"/>
  <c r="O2270" i="2"/>
  <c r="R2262" i="2"/>
  <c r="N2262" i="2"/>
  <c r="O2262" i="2"/>
  <c r="R2246" i="2"/>
  <c r="N2246" i="2"/>
  <c r="O2246" i="2"/>
  <c r="R2238" i="2"/>
  <c r="N2238" i="2"/>
  <c r="O2238" i="2"/>
  <c r="R2230" i="2"/>
  <c r="N2230" i="2"/>
  <c r="O2230" i="2"/>
  <c r="R2214" i="2"/>
  <c r="N2214" i="2"/>
  <c r="O2214" i="2"/>
  <c r="R2206" i="2"/>
  <c r="N2206" i="2"/>
  <c r="O2206" i="2"/>
  <c r="R2198" i="2"/>
  <c r="N2198" i="2"/>
  <c r="O2198" i="2"/>
  <c r="R2182" i="2"/>
  <c r="N2182" i="2"/>
  <c r="O2182" i="2"/>
  <c r="R2174" i="2"/>
  <c r="N2174" i="2"/>
  <c r="O2174" i="2"/>
  <c r="R2166" i="2"/>
  <c r="N2166" i="2"/>
  <c r="O2166" i="2"/>
  <c r="R2142" i="2"/>
  <c r="N2142" i="2"/>
  <c r="O2142" i="2"/>
  <c r="R2134" i="2"/>
  <c r="N2134" i="2"/>
  <c r="O2134" i="2"/>
  <c r="R2118" i="2"/>
  <c r="N2118" i="2"/>
  <c r="O2118" i="2"/>
  <c r="N2110" i="2"/>
  <c r="O2110" i="2"/>
  <c r="R2110" i="2"/>
  <c r="R2102" i="2"/>
  <c r="N2102" i="2"/>
  <c r="O2102" i="2"/>
  <c r="R2086" i="2"/>
  <c r="N2086" i="2"/>
  <c r="O2086" i="2"/>
  <c r="R2078" i="2"/>
  <c r="N2078" i="2"/>
  <c r="O2078" i="2"/>
  <c r="R2070" i="2"/>
  <c r="N2070" i="2"/>
  <c r="O2070" i="2"/>
  <c r="R2054" i="2"/>
  <c r="N2054" i="2"/>
  <c r="O2054" i="2"/>
  <c r="R2046" i="2"/>
  <c r="N2046" i="2"/>
  <c r="O2046" i="2"/>
  <c r="R2038" i="2"/>
  <c r="N2038" i="2"/>
  <c r="O2038" i="2"/>
  <c r="R2022" i="2"/>
  <c r="N2022" i="2"/>
  <c r="O2022" i="2"/>
  <c r="R2014" i="2"/>
  <c r="N2014" i="2"/>
  <c r="O2014" i="2"/>
  <c r="R2006" i="2"/>
  <c r="N2006" i="2"/>
  <c r="O2006" i="2"/>
  <c r="R1990" i="2"/>
  <c r="N1990" i="2"/>
  <c r="O1990" i="2"/>
  <c r="R1974" i="2"/>
  <c r="N1974" i="2"/>
  <c r="O1974" i="2"/>
  <c r="R1958" i="2"/>
  <c r="N1958" i="2"/>
  <c r="O1958" i="2"/>
  <c r="R1950" i="2"/>
  <c r="N1950" i="2"/>
  <c r="O1950" i="2"/>
  <c r="R1942" i="2"/>
  <c r="N1942" i="2"/>
  <c r="O1942" i="2"/>
  <c r="R1926" i="2"/>
  <c r="N1926" i="2"/>
  <c r="O1926" i="2"/>
  <c r="R1918" i="2"/>
  <c r="N1918" i="2"/>
  <c r="O1918" i="2"/>
  <c r="R1910" i="2"/>
  <c r="N1910" i="2"/>
  <c r="O1910" i="2"/>
  <c r="N1894" i="2"/>
  <c r="O1894" i="2"/>
  <c r="R1894" i="2"/>
  <c r="R1886" i="2"/>
  <c r="N1886" i="2"/>
  <c r="O1886" i="2"/>
  <c r="R1878" i="2"/>
  <c r="N1878" i="2"/>
  <c r="O1878" i="2"/>
  <c r="R1862" i="2"/>
  <c r="N1862" i="2"/>
  <c r="O1862" i="2"/>
  <c r="R1854" i="2"/>
  <c r="N1854" i="2"/>
  <c r="O1854" i="2"/>
  <c r="R1846" i="2"/>
  <c r="N1846" i="2"/>
  <c r="O1846" i="2"/>
  <c r="R1830" i="2"/>
  <c r="N1830" i="2"/>
  <c r="O1830" i="2"/>
  <c r="R1822" i="2"/>
  <c r="N1822" i="2"/>
  <c r="O1822" i="2"/>
  <c r="R1814" i="2"/>
  <c r="N1814" i="2"/>
  <c r="O1814" i="2"/>
  <c r="R1798" i="2"/>
  <c r="N1798" i="2"/>
  <c r="O1798" i="2"/>
  <c r="R1790" i="2"/>
  <c r="N1790" i="2"/>
  <c r="O1790" i="2"/>
  <c r="R1782" i="2"/>
  <c r="N1782" i="2"/>
  <c r="O1782" i="2"/>
  <c r="N1766" i="2"/>
  <c r="O1766" i="2"/>
  <c r="R1766" i="2"/>
  <c r="R1758" i="2"/>
  <c r="N1758" i="2"/>
  <c r="O1758" i="2"/>
  <c r="R1750" i="2"/>
  <c r="N1750" i="2"/>
  <c r="O1750" i="2"/>
  <c r="R1734" i="2"/>
  <c r="N1734" i="2"/>
  <c r="O1734" i="2"/>
  <c r="R1726" i="2"/>
  <c r="N1726" i="2"/>
  <c r="O1726" i="2"/>
  <c r="R1718" i="2"/>
  <c r="N1718" i="2"/>
  <c r="O1718" i="2"/>
  <c r="R1702" i="2"/>
  <c r="N1702" i="2"/>
  <c r="O1702" i="2"/>
  <c r="R1694" i="2"/>
  <c r="N1694" i="2"/>
  <c r="O1694" i="2"/>
  <c r="R1686" i="2"/>
  <c r="N1686" i="2"/>
  <c r="O1686" i="2"/>
  <c r="R1670" i="2"/>
  <c r="N1670" i="2"/>
  <c r="O1670" i="2"/>
  <c r="R1662" i="2"/>
  <c r="N1662" i="2"/>
  <c r="O1662" i="2"/>
  <c r="R1654" i="2"/>
  <c r="N1654" i="2"/>
  <c r="O1654" i="2"/>
  <c r="R1630" i="2"/>
  <c r="N1630" i="2"/>
  <c r="O1630" i="2"/>
  <c r="R1622" i="2"/>
  <c r="N1622" i="2"/>
  <c r="O1622" i="2"/>
  <c r="R1606" i="2"/>
  <c r="N1606" i="2"/>
  <c r="O1606" i="2"/>
  <c r="N1598" i="2"/>
  <c r="O1598" i="2"/>
  <c r="R1598" i="2"/>
  <c r="R130" i="2"/>
  <c r="P130" i="2"/>
  <c r="Q130" i="2"/>
  <c r="R114" i="2"/>
  <c r="P114" i="2"/>
  <c r="Q114" i="2"/>
  <c r="P98" i="2"/>
  <c r="Q98" i="2"/>
  <c r="R66" i="2"/>
  <c r="P66" i="2"/>
  <c r="Q66" i="2"/>
  <c r="R50" i="2"/>
  <c r="P50" i="2"/>
  <c r="Q50" i="2"/>
  <c r="P34" i="2"/>
  <c r="Q34" i="2"/>
  <c r="R34" i="2"/>
  <c r="R18" i="2"/>
  <c r="P18" i="2"/>
  <c r="Q18" i="2"/>
  <c r="N2382" i="2"/>
  <c r="O2382" i="2"/>
  <c r="N2254" i="2"/>
  <c r="O2254" i="2"/>
  <c r="N2126" i="2"/>
  <c r="O2126" i="2"/>
  <c r="N1998" i="2"/>
  <c r="O1998" i="2"/>
  <c r="N1870" i="2"/>
  <c r="O1870" i="2"/>
  <c r="N1742" i="2"/>
  <c r="O1742" i="2"/>
  <c r="N1614" i="2"/>
  <c r="O1614" i="2"/>
  <c r="R3006" i="2"/>
  <c r="R1638" i="2"/>
  <c r="AE3154" i="2"/>
  <c r="AE3122" i="2"/>
  <c r="AE3090" i="2"/>
  <c r="AE3058" i="2"/>
  <c r="AE3026" i="2"/>
  <c r="AE2994" i="2"/>
  <c r="AE2962" i="2"/>
  <c r="AE2930" i="2"/>
  <c r="AE2898" i="2"/>
  <c r="AE2866" i="2"/>
  <c r="AE2834" i="2"/>
  <c r="AE2802" i="2"/>
  <c r="AE2770" i="2"/>
  <c r="AE2738" i="2"/>
  <c r="AE2706" i="2"/>
  <c r="AE2674" i="2"/>
  <c r="AE2642" i="2"/>
  <c r="AE2610" i="2"/>
  <c r="AE2578" i="2"/>
  <c r="AE2546" i="2"/>
  <c r="AE2514" i="2"/>
  <c r="AE2482" i="2"/>
  <c r="AE2450" i="2"/>
  <c r="AE2418" i="2"/>
  <c r="AE2386" i="2"/>
  <c r="AE2354" i="2"/>
  <c r="AE2322" i="2"/>
  <c r="AE2290" i="2"/>
  <c r="AE2258" i="2"/>
  <c r="AE2226" i="2"/>
  <c r="AE2194" i="2"/>
  <c r="AE2162" i="2"/>
  <c r="AE2130" i="2"/>
  <c r="AE2098" i="2"/>
  <c r="AE2066" i="2"/>
  <c r="AE2034" i="2"/>
  <c r="AE2002" i="2"/>
  <c r="AE1970" i="2"/>
  <c r="AE1938" i="2"/>
  <c r="AE1906" i="2"/>
  <c r="AE1874" i="2"/>
  <c r="AE1842" i="2"/>
  <c r="AE1810" i="2"/>
  <c r="AE1778" i="2"/>
  <c r="AE1746" i="2"/>
  <c r="AE1714" i="2"/>
  <c r="AE1682" i="2"/>
  <c r="AE1650" i="2"/>
  <c r="AE1618" i="2"/>
  <c r="AE1586" i="2"/>
  <c r="AE1554" i="2"/>
  <c r="AE1522" i="2"/>
  <c r="AE1490" i="2"/>
  <c r="AE1458" i="2"/>
  <c r="AE1426" i="2"/>
  <c r="AE1394" i="2"/>
  <c r="AE1362" i="2"/>
  <c r="AE1330" i="2"/>
  <c r="AE1298" i="2"/>
  <c r="AE1266" i="2"/>
  <c r="AE1234" i="2"/>
  <c r="AE1202" i="2"/>
  <c r="AE1170" i="2"/>
  <c r="AE1138" i="2"/>
  <c r="AE1106" i="2"/>
  <c r="AE1074" i="2"/>
  <c r="AE1042" i="2"/>
  <c r="AE1010" i="2"/>
  <c r="AE978" i="2"/>
  <c r="AE946" i="2"/>
  <c r="AE914" i="2"/>
  <c r="AE882" i="2"/>
  <c r="AE850" i="2"/>
  <c r="AE818" i="2"/>
  <c r="AE786" i="2"/>
  <c r="AE754" i="2"/>
  <c r="AE722" i="2"/>
  <c r="AE690" i="2"/>
  <c r="AE658" i="2"/>
  <c r="AE626" i="2"/>
  <c r="AE594" i="2"/>
  <c r="AE562" i="2"/>
  <c r="AE530" i="2"/>
  <c r="AE498" i="2"/>
  <c r="AE466" i="2"/>
  <c r="AE434" i="2"/>
  <c r="AE402" i="2"/>
  <c r="AE370" i="2"/>
  <c r="AE338" i="2"/>
  <c r="AE306" i="2"/>
  <c r="AE274" i="2"/>
  <c r="AE242" i="2"/>
  <c r="AE210" i="2"/>
  <c r="AE178" i="2"/>
  <c r="AE146" i="2"/>
  <c r="AE114" i="2"/>
  <c r="AE82" i="2"/>
  <c r="AE50" i="2"/>
  <c r="AE18" i="2"/>
  <c r="L4" i="2"/>
  <c r="K4" i="2"/>
  <c r="P4" i="2"/>
  <c r="Q4" i="2"/>
  <c r="N4" i="2"/>
  <c r="O4" i="2"/>
  <c r="J5" i="2"/>
  <c r="J4" i="2"/>
  <c r="AD3160" i="2"/>
  <c r="AF3160" i="2"/>
  <c r="AD3152" i="2"/>
  <c r="AF3152" i="2"/>
  <c r="AD3144" i="2"/>
  <c r="AF3144" i="2"/>
  <c r="AD3136" i="2"/>
  <c r="AF3136" i="2"/>
  <c r="AD3128" i="2"/>
  <c r="AF3128" i="2"/>
  <c r="AD3120" i="2"/>
  <c r="AF3120" i="2"/>
  <c r="AD3112" i="2"/>
  <c r="AF3112" i="2"/>
  <c r="AD3104" i="2"/>
  <c r="AF3104" i="2"/>
  <c r="AD3096" i="2"/>
  <c r="AF3096" i="2"/>
  <c r="AD3088" i="2"/>
  <c r="AF3088" i="2"/>
  <c r="AD3080" i="2"/>
  <c r="AF3080" i="2"/>
  <c r="AD3072" i="2"/>
  <c r="AF3072" i="2"/>
  <c r="AD3064" i="2"/>
  <c r="AF3064" i="2"/>
  <c r="AD3056" i="2"/>
  <c r="AF3056" i="2"/>
  <c r="AD3048" i="2"/>
  <c r="AF3048" i="2"/>
  <c r="AD3040" i="2"/>
  <c r="AF3040" i="2"/>
  <c r="AD3032" i="2"/>
  <c r="AF3032" i="2"/>
  <c r="AD3024" i="2"/>
  <c r="AF3024" i="2"/>
  <c r="AD3016" i="2"/>
  <c r="AF3016" i="2"/>
  <c r="AD3008" i="2"/>
  <c r="AF3008" i="2"/>
  <c r="AD3000" i="2"/>
  <c r="AF3000" i="2"/>
  <c r="AD2992" i="2"/>
  <c r="AF2992" i="2"/>
  <c r="AD2984" i="2"/>
  <c r="AF2984" i="2"/>
  <c r="AD2976" i="2"/>
  <c r="AF2976" i="2"/>
  <c r="AD2968" i="2"/>
  <c r="AF2968" i="2"/>
  <c r="AD2960" i="2"/>
  <c r="AF2960" i="2"/>
  <c r="AD2952" i="2"/>
  <c r="AF2952" i="2"/>
  <c r="AD2944" i="2"/>
  <c r="AF2944" i="2"/>
  <c r="AD2936" i="2"/>
  <c r="AF2936" i="2"/>
  <c r="AD2928" i="2"/>
  <c r="AF2928" i="2"/>
  <c r="AD2920" i="2"/>
  <c r="AF2920" i="2"/>
  <c r="AD2912" i="2"/>
  <c r="AF2912" i="2"/>
  <c r="AD2904" i="2"/>
  <c r="AF2904" i="2"/>
  <c r="AD2896" i="2"/>
  <c r="AF2896" i="2"/>
  <c r="AD2888" i="2"/>
  <c r="AF2888" i="2"/>
  <c r="AD2880" i="2"/>
  <c r="AF2880" i="2"/>
  <c r="AD2872" i="2"/>
  <c r="AF2872" i="2"/>
  <c r="AD2864" i="2"/>
  <c r="AF2864" i="2"/>
  <c r="AD2856" i="2"/>
  <c r="AF2856" i="2"/>
  <c r="AD2848" i="2"/>
  <c r="AF2848" i="2"/>
  <c r="AD2840" i="2"/>
  <c r="AF2840" i="2"/>
  <c r="AD2832" i="2"/>
  <c r="AF2832" i="2"/>
  <c r="AD2824" i="2"/>
  <c r="AF2824" i="2"/>
  <c r="AD2816" i="2"/>
  <c r="AF2816" i="2"/>
  <c r="AD2808" i="2"/>
  <c r="AF2808" i="2"/>
  <c r="AD2800" i="2"/>
  <c r="AF2800" i="2"/>
  <c r="AD2792" i="2"/>
  <c r="AF2792" i="2"/>
  <c r="AD2788" i="2"/>
  <c r="AF2788" i="2"/>
  <c r="AD2780" i="2"/>
  <c r="AF2780" i="2"/>
  <c r="AD2772" i="2"/>
  <c r="AF2772" i="2"/>
  <c r="AD2764" i="2"/>
  <c r="AF2764" i="2"/>
  <c r="AD2756" i="2"/>
  <c r="AF2756" i="2"/>
  <c r="AD2748" i="2"/>
  <c r="AF2748" i="2"/>
  <c r="AD2740" i="2"/>
  <c r="AF2740" i="2"/>
  <c r="AD2728" i="2"/>
  <c r="AF2728" i="2"/>
  <c r="AD2720" i="2"/>
  <c r="AF2720" i="2"/>
  <c r="AD2712" i="2"/>
  <c r="AF2712" i="2"/>
  <c r="AD2704" i="2"/>
  <c r="AF2704" i="2"/>
  <c r="AD2696" i="2"/>
  <c r="AF2696" i="2"/>
  <c r="AD2688" i="2"/>
  <c r="AF2688" i="2"/>
  <c r="AD2680" i="2"/>
  <c r="AF2680" i="2"/>
  <c r="AD2672" i="2"/>
  <c r="AF2672" i="2"/>
  <c r="AD2664" i="2"/>
  <c r="AF2664" i="2"/>
  <c r="AD2656" i="2"/>
  <c r="AF2656" i="2"/>
  <c r="AD2648" i="2"/>
  <c r="AF2648" i="2"/>
  <c r="AD2640" i="2"/>
  <c r="AF2640" i="2"/>
  <c r="AD2632" i="2"/>
  <c r="AF2632" i="2"/>
  <c r="AD2624" i="2"/>
  <c r="AF2624" i="2"/>
  <c r="AD2616" i="2"/>
  <c r="AF2616" i="2"/>
  <c r="AD2608" i="2"/>
  <c r="AF2608" i="2"/>
  <c r="AD2600" i="2"/>
  <c r="AF2600" i="2"/>
  <c r="AD2592" i="2"/>
  <c r="AF2592" i="2"/>
  <c r="AD2584" i="2"/>
  <c r="AF2584" i="2"/>
  <c r="AD2576" i="2"/>
  <c r="AF2576" i="2"/>
  <c r="AD2568" i="2"/>
  <c r="AF2568" i="2"/>
  <c r="AD2560" i="2"/>
  <c r="AF2560" i="2"/>
  <c r="AD2552" i="2"/>
  <c r="AF2552" i="2"/>
  <c r="AD2544" i="2"/>
  <c r="AF2544" i="2"/>
  <c r="AD2536" i="2"/>
  <c r="AF2536" i="2"/>
  <c r="AD2528" i="2"/>
  <c r="AF2528" i="2"/>
  <c r="AD2520" i="2"/>
  <c r="AF2520" i="2"/>
  <c r="AD2512" i="2"/>
  <c r="AF2512" i="2"/>
  <c r="AD2504" i="2"/>
  <c r="AF2504" i="2"/>
  <c r="AD2496" i="2"/>
  <c r="AF2496" i="2"/>
  <c r="AD2488" i="2"/>
  <c r="AF2488" i="2"/>
  <c r="AD2480" i="2"/>
  <c r="AF2480" i="2"/>
  <c r="AD2472" i="2"/>
  <c r="AF2472" i="2"/>
  <c r="AD2464" i="2"/>
  <c r="AF2464" i="2"/>
  <c r="AD2456" i="2"/>
  <c r="AF2456" i="2"/>
  <c r="AD2448" i="2"/>
  <c r="AF2448" i="2"/>
  <c r="AD2440" i="2"/>
  <c r="AF2440" i="2"/>
  <c r="AD2432" i="2"/>
  <c r="AF2432" i="2"/>
  <c r="AD2424" i="2"/>
  <c r="AF2424" i="2"/>
  <c r="AD2416" i="2"/>
  <c r="AF2416" i="2"/>
  <c r="AD2408" i="2"/>
  <c r="AF2408" i="2"/>
  <c r="AD2400" i="2"/>
  <c r="AF2400" i="2"/>
  <c r="AD2392" i="2"/>
  <c r="AF2392" i="2"/>
  <c r="AD2384" i="2"/>
  <c r="AF2384" i="2"/>
  <c r="AD2376" i="2"/>
  <c r="AF2376" i="2"/>
  <c r="AD2368" i="2"/>
  <c r="AF2368" i="2"/>
  <c r="AD2360" i="2"/>
  <c r="AF2360" i="2"/>
  <c r="AD2352" i="2"/>
  <c r="AF2352" i="2"/>
  <c r="AD2344" i="2"/>
  <c r="AF2344" i="2"/>
  <c r="AD2336" i="2"/>
  <c r="AF2336" i="2"/>
  <c r="AD2328" i="2"/>
  <c r="AF2328" i="2"/>
  <c r="AD2320" i="2"/>
  <c r="AF2320" i="2"/>
  <c r="AD2312" i="2"/>
  <c r="AF2312" i="2"/>
  <c r="AD2304" i="2"/>
  <c r="AF2304" i="2"/>
  <c r="AD2296" i="2"/>
  <c r="AF2296" i="2"/>
  <c r="AD2288" i="2"/>
  <c r="AF2288" i="2"/>
  <c r="AD2280" i="2"/>
  <c r="AF2280" i="2"/>
  <c r="AD2272" i="2"/>
  <c r="AF2272" i="2"/>
  <c r="AD2264" i="2"/>
  <c r="AF2264" i="2"/>
  <c r="AD2256" i="2"/>
  <c r="AF2256" i="2"/>
  <c r="AD2248" i="2"/>
  <c r="AF2248" i="2"/>
  <c r="AD2240" i="2"/>
  <c r="AF2240" i="2"/>
  <c r="AD2232" i="2"/>
  <c r="AF2232" i="2"/>
  <c r="AD2224" i="2"/>
  <c r="AF2224" i="2"/>
  <c r="AD2216" i="2"/>
  <c r="AF2216" i="2"/>
  <c r="AD2208" i="2"/>
  <c r="AF2208" i="2"/>
  <c r="AD2200" i="2"/>
  <c r="AF2200" i="2"/>
  <c r="AD2192" i="2"/>
  <c r="AF2192" i="2"/>
  <c r="AD2184" i="2"/>
  <c r="AF2184" i="2"/>
  <c r="AD2176" i="2"/>
  <c r="AF2176" i="2"/>
  <c r="AD2168" i="2"/>
  <c r="AF2168" i="2"/>
  <c r="AD2164" i="2"/>
  <c r="AF2164" i="2"/>
  <c r="AD2156" i="2"/>
  <c r="AF2156" i="2"/>
  <c r="AD2148" i="2"/>
  <c r="AF2148" i="2"/>
  <c r="AD2140" i="2"/>
  <c r="AF2140" i="2"/>
  <c r="AD2132" i="2"/>
  <c r="AF2132" i="2"/>
  <c r="AD2124" i="2"/>
  <c r="AF2124" i="2"/>
  <c r="AD2116" i="2"/>
  <c r="AF2116" i="2"/>
  <c r="AD2108" i="2"/>
  <c r="AF2108" i="2"/>
  <c r="AD2096" i="2"/>
  <c r="AF2096" i="2"/>
  <c r="AD2088" i="2"/>
  <c r="AF2088" i="2"/>
  <c r="AD2080" i="2"/>
  <c r="AF2080" i="2"/>
  <c r="AD2072" i="2"/>
  <c r="AF2072" i="2"/>
  <c r="AD2064" i="2"/>
  <c r="AF2064" i="2"/>
  <c r="AD2056" i="2"/>
  <c r="AF2056" i="2"/>
  <c r="AD2048" i="2"/>
  <c r="AF2048" i="2"/>
  <c r="AD2044" i="2"/>
  <c r="AF2044" i="2"/>
  <c r="AD2036" i="2"/>
  <c r="AF2036" i="2"/>
  <c r="AD2028" i="2"/>
  <c r="AF2028" i="2"/>
  <c r="AD2020" i="2"/>
  <c r="AF2020" i="2"/>
  <c r="AD2012" i="2"/>
  <c r="AF2012" i="2"/>
  <c r="AD2004" i="2"/>
  <c r="AF2004" i="2"/>
  <c r="AD1996" i="2"/>
  <c r="AF1996" i="2"/>
  <c r="AD1988" i="2"/>
  <c r="AF1988" i="2"/>
  <c r="AD1980" i="2"/>
  <c r="AF1980" i="2"/>
  <c r="AD1972" i="2"/>
  <c r="AF1972" i="2"/>
  <c r="AD1964" i="2"/>
  <c r="AF1964" i="2"/>
  <c r="AD1956" i="2"/>
  <c r="AF1956" i="2"/>
  <c r="AD1948" i="2"/>
  <c r="AF1948" i="2"/>
  <c r="AD1940" i="2"/>
  <c r="AF1940" i="2"/>
  <c r="AD1928" i="2"/>
  <c r="AF1928" i="2"/>
  <c r="AD1920" i="2"/>
  <c r="AF1920" i="2"/>
  <c r="AD1912" i="2"/>
  <c r="AF1912" i="2"/>
  <c r="AD1904" i="2"/>
  <c r="AF1904" i="2"/>
  <c r="AD1896" i="2"/>
  <c r="AF1896" i="2"/>
  <c r="AD1888" i="2"/>
  <c r="AF1888" i="2"/>
  <c r="AD1880" i="2"/>
  <c r="AF1880" i="2"/>
  <c r="AD1872" i="2"/>
  <c r="AF1872" i="2"/>
  <c r="AD1864" i="2"/>
  <c r="AF1864" i="2"/>
  <c r="AD1856" i="2"/>
  <c r="AF1856" i="2"/>
  <c r="AD1848" i="2"/>
  <c r="AF1848" i="2"/>
  <c r="AD1840" i="2"/>
  <c r="AF1840" i="2"/>
  <c r="AD1832" i="2"/>
  <c r="AF1832" i="2"/>
  <c r="AD1824" i="2"/>
  <c r="AF1824" i="2"/>
  <c r="AD1816" i="2"/>
  <c r="AF1816" i="2"/>
  <c r="AD1808" i="2"/>
  <c r="AF1808" i="2"/>
  <c r="AD1800" i="2"/>
  <c r="AF1800" i="2"/>
  <c r="AD1792" i="2"/>
  <c r="AF1792" i="2"/>
  <c r="AD1784" i="2"/>
  <c r="AF1784" i="2"/>
  <c r="AD1776" i="2"/>
  <c r="AF1776" i="2"/>
  <c r="AD1768" i="2"/>
  <c r="AF1768" i="2"/>
  <c r="AD1760" i="2"/>
  <c r="AF1760" i="2"/>
  <c r="AD1752" i="2"/>
  <c r="AF1752" i="2"/>
  <c r="AD1748" i="2"/>
  <c r="AF1748" i="2"/>
  <c r="AD1740" i="2"/>
  <c r="AF1740" i="2"/>
  <c r="AD1732" i="2"/>
  <c r="AF1732" i="2"/>
  <c r="AD1724" i="2"/>
  <c r="AF1724" i="2"/>
  <c r="AD1716" i="2"/>
  <c r="AF1716" i="2"/>
  <c r="AD1708" i="2"/>
  <c r="AF1708" i="2"/>
  <c r="AD1700" i="2"/>
  <c r="AF1700" i="2"/>
  <c r="AD1692" i="2"/>
  <c r="AF1692" i="2"/>
  <c r="AD1684" i="2"/>
  <c r="AF1684" i="2"/>
  <c r="AD1676" i="2"/>
  <c r="AF1676" i="2"/>
  <c r="AD1668" i="2"/>
  <c r="AF1668" i="2"/>
  <c r="AD1660" i="2"/>
  <c r="AF1660" i="2"/>
  <c r="AD1648" i="2"/>
  <c r="AF1648" i="2"/>
  <c r="AD1640" i="2"/>
  <c r="AF1640" i="2"/>
  <c r="AD1632" i="2"/>
  <c r="AF1632" i="2"/>
  <c r="AD1624" i="2"/>
  <c r="AF1624" i="2"/>
  <c r="AD1616" i="2"/>
  <c r="AF1616" i="2"/>
  <c r="AD1608" i="2"/>
  <c r="AF1608" i="2"/>
  <c r="AD1600" i="2"/>
  <c r="AF1600" i="2"/>
  <c r="AD1592" i="2"/>
  <c r="AF1592" i="2"/>
  <c r="AD1584" i="2"/>
  <c r="AF1584" i="2"/>
  <c r="AD1576" i="2"/>
  <c r="AF1576" i="2"/>
  <c r="AD1568" i="2"/>
  <c r="AF1568" i="2"/>
  <c r="AD1560" i="2"/>
  <c r="AF1560" i="2"/>
  <c r="AD1552" i="2"/>
  <c r="AF1552" i="2"/>
  <c r="AD1544" i="2"/>
  <c r="AF1544" i="2"/>
  <c r="AD1536" i="2"/>
  <c r="AF1536" i="2"/>
  <c r="AD1528" i="2"/>
  <c r="AF1528" i="2"/>
  <c r="AD1520" i="2"/>
  <c r="AF1520" i="2"/>
  <c r="AD1512" i="2"/>
  <c r="AF1512" i="2"/>
  <c r="AD1504" i="2"/>
  <c r="AF1504" i="2"/>
  <c r="AD1496" i="2"/>
  <c r="AF1496" i="2"/>
  <c r="AD1488" i="2"/>
  <c r="AF1488" i="2"/>
  <c r="AD1480" i="2"/>
  <c r="AF1480" i="2"/>
  <c r="AD1472" i="2"/>
  <c r="AF1472" i="2"/>
  <c r="AD1464" i="2"/>
  <c r="AF1464" i="2"/>
  <c r="AD1456" i="2"/>
  <c r="AF1456" i="2"/>
  <c r="AD1448" i="2"/>
  <c r="AF1448" i="2"/>
  <c r="AD1440" i="2"/>
  <c r="AF1440" i="2"/>
  <c r="AD1432" i="2"/>
  <c r="AF1432" i="2"/>
  <c r="AD1424" i="2"/>
  <c r="AF1424" i="2"/>
  <c r="AD1416" i="2"/>
  <c r="AF1416" i="2"/>
  <c r="AD1408" i="2"/>
  <c r="AF1408" i="2"/>
  <c r="AD1400" i="2"/>
  <c r="AF1400" i="2"/>
  <c r="AD1392" i="2"/>
  <c r="AF1392" i="2"/>
  <c r="AD1384" i="2"/>
  <c r="AF1384" i="2"/>
  <c r="AD1376" i="2"/>
  <c r="AF1376" i="2"/>
  <c r="AD1368" i="2"/>
  <c r="AF1368" i="2"/>
  <c r="AD1360" i="2"/>
  <c r="AF1360" i="2"/>
  <c r="AD1352" i="2"/>
  <c r="AF1352" i="2"/>
  <c r="AD1344" i="2"/>
  <c r="AF1344" i="2"/>
  <c r="AD1336" i="2"/>
  <c r="AF1336" i="2"/>
  <c r="AF1332" i="2"/>
  <c r="AD1332" i="2"/>
  <c r="AF1324" i="2"/>
  <c r="AD1324" i="2"/>
  <c r="AF1316" i="2"/>
  <c r="AD1316" i="2"/>
  <c r="AF1308" i="2"/>
  <c r="AD1308" i="2"/>
  <c r="AF1300" i="2"/>
  <c r="AD1300" i="2"/>
  <c r="AF1292" i="2"/>
  <c r="AD1292" i="2"/>
  <c r="AF1284" i="2"/>
  <c r="AD1284" i="2"/>
  <c r="AF1276" i="2"/>
  <c r="AD1276" i="2"/>
  <c r="AF1268" i="2"/>
  <c r="AD1268" i="2"/>
  <c r="AF1260" i="2"/>
  <c r="AD1260" i="2"/>
  <c r="AF1252" i="2"/>
  <c r="AD1252" i="2"/>
  <c r="AD1240" i="2"/>
  <c r="AF1240" i="2"/>
  <c r="AD1232" i="2"/>
  <c r="AF1232" i="2"/>
  <c r="AD1224" i="2"/>
  <c r="AF1224" i="2"/>
  <c r="AD1216" i="2"/>
  <c r="AF1216" i="2"/>
  <c r="AD1208" i="2"/>
  <c r="AF1208" i="2"/>
  <c r="AD1200" i="2"/>
  <c r="AF1200" i="2"/>
  <c r="AD1192" i="2"/>
  <c r="AF1192" i="2"/>
  <c r="AD1184" i="2"/>
  <c r="AF1184" i="2"/>
  <c r="AD1176" i="2"/>
  <c r="AF1176" i="2"/>
  <c r="AD1168" i="2"/>
  <c r="AF1168" i="2"/>
  <c r="AD1160" i="2"/>
  <c r="AF1160" i="2"/>
  <c r="AD1152" i="2"/>
  <c r="AF1152" i="2"/>
  <c r="AD1144" i="2"/>
  <c r="AF1144" i="2"/>
  <c r="AD1136" i="2"/>
  <c r="AF1136" i="2"/>
  <c r="AD1128" i="2"/>
  <c r="AF1128" i="2"/>
  <c r="AD1120" i="2"/>
  <c r="AF1120" i="2"/>
  <c r="AD1112" i="2"/>
  <c r="AF1112" i="2"/>
  <c r="AD1104" i="2"/>
  <c r="AF1104" i="2"/>
  <c r="AD1096" i="2"/>
  <c r="AF1096" i="2"/>
  <c r="AD1088" i="2"/>
  <c r="AF1088" i="2"/>
  <c r="AD1080" i="2"/>
  <c r="AF1080" i="2"/>
  <c r="AD1072" i="2"/>
  <c r="AF1072" i="2"/>
  <c r="AD1064" i="2"/>
  <c r="AF1064" i="2"/>
  <c r="AD1056" i="2"/>
  <c r="AF1056" i="2"/>
  <c r="AD1048" i="2"/>
  <c r="AF1048" i="2"/>
  <c r="AD1040" i="2"/>
  <c r="AF1040" i="2"/>
  <c r="AD1032" i="2"/>
  <c r="AF1032" i="2"/>
  <c r="AD1024" i="2"/>
  <c r="AF1024" i="2"/>
  <c r="AD1016" i="2"/>
  <c r="AF1016" i="2"/>
  <c r="AF1004" i="2"/>
  <c r="AD1004" i="2"/>
  <c r="AF996" i="2"/>
  <c r="AD996" i="2"/>
  <c r="AF988" i="2"/>
  <c r="AD988" i="2"/>
  <c r="AF980" i="2"/>
  <c r="AD980" i="2"/>
  <c r="AF972" i="2"/>
  <c r="AD972" i="2"/>
  <c r="AF964" i="2"/>
  <c r="AD964" i="2"/>
  <c r="AF956" i="2"/>
  <c r="AD956" i="2"/>
  <c r="AF948" i="2"/>
  <c r="AD948" i="2"/>
  <c r="AF940" i="2"/>
  <c r="AD940" i="2"/>
  <c r="AF932" i="2"/>
  <c r="AD932" i="2"/>
  <c r="AF924" i="2"/>
  <c r="AD924" i="2"/>
  <c r="AF916" i="2"/>
  <c r="AD916" i="2"/>
  <c r="AF908" i="2"/>
  <c r="AD908" i="2"/>
  <c r="AD896" i="2"/>
  <c r="AF896" i="2"/>
  <c r="AD888" i="2"/>
  <c r="AF888" i="2"/>
  <c r="AD880" i="2"/>
  <c r="AF880" i="2"/>
  <c r="AD872" i="2"/>
  <c r="AF872" i="2"/>
  <c r="AD864" i="2"/>
  <c r="AF864" i="2"/>
  <c r="AD856" i="2"/>
  <c r="AF856" i="2"/>
  <c r="AD848" i="2"/>
  <c r="AF848" i="2"/>
  <c r="AD840" i="2"/>
  <c r="AF840" i="2"/>
  <c r="AD824" i="2"/>
  <c r="AF824" i="2"/>
  <c r="AF796" i="2"/>
  <c r="AD796" i="2"/>
  <c r="AF788" i="2"/>
  <c r="AD788" i="2"/>
  <c r="AF780" i="2"/>
  <c r="AD780" i="2"/>
  <c r="AF772" i="2"/>
  <c r="AD772" i="2"/>
  <c r="AF764" i="2"/>
  <c r="AD764" i="2"/>
  <c r="AF756" i="2"/>
  <c r="AD756" i="2"/>
  <c r="AF748" i="2"/>
  <c r="AD748" i="2"/>
  <c r="AF740" i="2"/>
  <c r="AD740" i="2"/>
  <c r="AF732" i="2"/>
  <c r="AD732" i="2"/>
  <c r="AF724" i="2"/>
  <c r="AD724" i="2"/>
  <c r="AF716" i="2"/>
  <c r="AD716" i="2"/>
  <c r="AF708" i="2"/>
  <c r="AD708" i="2"/>
  <c r="AF700" i="2"/>
  <c r="AD700" i="2"/>
  <c r="AF692" i="2"/>
  <c r="AD692" i="2"/>
  <c r="AF684" i="2"/>
  <c r="AD684" i="2"/>
  <c r="AF676" i="2"/>
  <c r="AD676" i="2"/>
  <c r="AF668" i="2"/>
  <c r="AD668" i="2"/>
  <c r="AD656" i="2"/>
  <c r="AF656" i="2"/>
  <c r="AD648" i="2"/>
  <c r="AF648" i="2"/>
  <c r="AD640" i="2"/>
  <c r="AF640" i="2"/>
  <c r="AD632" i="2"/>
  <c r="AF632" i="2"/>
  <c r="AD624" i="2"/>
  <c r="AF624" i="2"/>
  <c r="AD616" i="2"/>
  <c r="AF616" i="2"/>
  <c r="AD608" i="2"/>
  <c r="AF608" i="2"/>
  <c r="AD600" i="2"/>
  <c r="AF600" i="2"/>
  <c r="AD592" i="2"/>
  <c r="AF592" i="2"/>
  <c r="AD584" i="2"/>
  <c r="AF584" i="2"/>
  <c r="AD576" i="2"/>
  <c r="AF576" i="2"/>
  <c r="AD568" i="2"/>
  <c r="AF568" i="2"/>
  <c r="AD560" i="2"/>
  <c r="AF560" i="2"/>
  <c r="AD552" i="2"/>
  <c r="AF552" i="2"/>
  <c r="AD544" i="2"/>
  <c r="AF544" i="2"/>
  <c r="AD536" i="2"/>
  <c r="AF536" i="2"/>
  <c r="AD528" i="2"/>
  <c r="AF528" i="2"/>
  <c r="AD520" i="2"/>
  <c r="AF520" i="2"/>
  <c r="AD512" i="2"/>
  <c r="AF512" i="2"/>
  <c r="AD504" i="2"/>
  <c r="AF504" i="2"/>
  <c r="AD496" i="2"/>
  <c r="AF496" i="2"/>
  <c r="AD488" i="2"/>
  <c r="AF488" i="2"/>
  <c r="AD480" i="2"/>
  <c r="AF480" i="2"/>
  <c r="AD472" i="2"/>
  <c r="AF472" i="2"/>
  <c r="AD464" i="2"/>
  <c r="AF464" i="2"/>
  <c r="AD456" i="2"/>
  <c r="AF456" i="2"/>
  <c r="AD448" i="2"/>
  <c r="AF448" i="2"/>
  <c r="AF436" i="2"/>
  <c r="AD436" i="2"/>
  <c r="AF428" i="2"/>
  <c r="AD428" i="2"/>
  <c r="AF420" i="2"/>
  <c r="AD420" i="2"/>
  <c r="AF412" i="2"/>
  <c r="AD412" i="2"/>
  <c r="AF404" i="2"/>
  <c r="AD404" i="2"/>
  <c r="AF396" i="2"/>
  <c r="AD396" i="2"/>
  <c r="AF388" i="2"/>
  <c r="AD388" i="2"/>
  <c r="AF380" i="2"/>
  <c r="AD380" i="2"/>
  <c r="AF372" i="2"/>
  <c r="AD372" i="2"/>
  <c r="AF364" i="2"/>
  <c r="AD364" i="2"/>
  <c r="AF356" i="2"/>
  <c r="AD356" i="2"/>
  <c r="AF348" i="2"/>
  <c r="AD348" i="2"/>
  <c r="AF340" i="2"/>
  <c r="AD340" i="2"/>
  <c r="AF332" i="2"/>
  <c r="AD332" i="2"/>
  <c r="AD320" i="2"/>
  <c r="AF320" i="2"/>
  <c r="AD312" i="2"/>
  <c r="AF312" i="2"/>
  <c r="AD304" i="2"/>
  <c r="AF304" i="2"/>
  <c r="AD296" i="2"/>
  <c r="AF296" i="2"/>
  <c r="AD288" i="2"/>
  <c r="AF288" i="2"/>
  <c r="AD280" i="2"/>
  <c r="AF280" i="2"/>
  <c r="AD272" i="2"/>
  <c r="AF272" i="2"/>
  <c r="AD264" i="2"/>
  <c r="AF264" i="2"/>
  <c r="AF260" i="2"/>
  <c r="AD260" i="2"/>
  <c r="AF252" i="2"/>
  <c r="AD252" i="2"/>
  <c r="AF244" i="2"/>
  <c r="AD244" i="2"/>
  <c r="AF236" i="2"/>
  <c r="AD236" i="2"/>
  <c r="AF228" i="2"/>
  <c r="AD228" i="2"/>
  <c r="AF220" i="2"/>
  <c r="AD220" i="2"/>
  <c r="AF212" i="2"/>
  <c r="AD212" i="2"/>
  <c r="AF204" i="2"/>
  <c r="AD204" i="2"/>
  <c r="AF196" i="2"/>
  <c r="AD196" i="2"/>
  <c r="AF188" i="2"/>
  <c r="AD188" i="2"/>
  <c r="AF180" i="2"/>
  <c r="AD180" i="2"/>
  <c r="AF172" i="2"/>
  <c r="AD172" i="2"/>
  <c r="AF164" i="2"/>
  <c r="AD164" i="2"/>
  <c r="AF156" i="2"/>
  <c r="AD156" i="2"/>
  <c r="AF148" i="2"/>
  <c r="AD148" i="2"/>
  <c r="AF140" i="2"/>
  <c r="AD140" i="2"/>
  <c r="AF132" i="2"/>
  <c r="AD132" i="2"/>
  <c r="AF124" i="2"/>
  <c r="AD124" i="2"/>
  <c r="AF116" i="2"/>
  <c r="AD116" i="2"/>
  <c r="AF108" i="2"/>
  <c r="AD108" i="2"/>
  <c r="AF100" i="2"/>
  <c r="AD100" i="2"/>
  <c r="AF92" i="2"/>
  <c r="AD92" i="2"/>
  <c r="AF84" i="2"/>
  <c r="AD84" i="2"/>
  <c r="AF76" i="2"/>
  <c r="AD76" i="2"/>
  <c r="AF68" i="2"/>
  <c r="AD68" i="2"/>
  <c r="AF60" i="2"/>
  <c r="AD60" i="2"/>
  <c r="AF52" i="2"/>
  <c r="AD52" i="2"/>
  <c r="AF44" i="2"/>
  <c r="AD44" i="2"/>
  <c r="AF36" i="2"/>
  <c r="AD36" i="2"/>
  <c r="AF28" i="2"/>
  <c r="AD28" i="2"/>
  <c r="AF20" i="2"/>
  <c r="AD20" i="2"/>
  <c r="AF12" i="2"/>
  <c r="AD12" i="2"/>
  <c r="V3162" i="2"/>
  <c r="W3162" i="2"/>
  <c r="X3162" i="2"/>
  <c r="V3158" i="2"/>
  <c r="W3158" i="2"/>
  <c r="X3158" i="2"/>
  <c r="S3158" i="2"/>
  <c r="T3158" i="2"/>
  <c r="V3150" i="2"/>
  <c r="W3150" i="2"/>
  <c r="X3150" i="2"/>
  <c r="S3150" i="2"/>
  <c r="T3150" i="2"/>
  <c r="V3130" i="2"/>
  <c r="W3130" i="2"/>
  <c r="X3130" i="2"/>
  <c r="V3126" i="2"/>
  <c r="W3126" i="2"/>
  <c r="X3126" i="2"/>
  <c r="S3126" i="2"/>
  <c r="T3126" i="2"/>
  <c r="V3118" i="2"/>
  <c r="W3118" i="2"/>
  <c r="X3118" i="2"/>
  <c r="S3118" i="2"/>
  <c r="T3118" i="2"/>
  <c r="V3110" i="2"/>
  <c r="W3110" i="2"/>
  <c r="X3110" i="2"/>
  <c r="S3110" i="2"/>
  <c r="T3110" i="2"/>
  <c r="V3102" i="2"/>
  <c r="W3102" i="2"/>
  <c r="X3102" i="2"/>
  <c r="S3102" i="2"/>
  <c r="T3102" i="2"/>
  <c r="V3082" i="2"/>
  <c r="W3082" i="2"/>
  <c r="X3082" i="2"/>
  <c r="V3066" i="2"/>
  <c r="W3066" i="2"/>
  <c r="X3066" i="2"/>
  <c r="V3062" i="2"/>
  <c r="W3062" i="2"/>
  <c r="X3062" i="2"/>
  <c r="S3062" i="2"/>
  <c r="T3062" i="2"/>
  <c r="V3054" i="2"/>
  <c r="W3054" i="2"/>
  <c r="X3054" i="2"/>
  <c r="S3054" i="2"/>
  <c r="T3054" i="2"/>
  <c r="V3034" i="2"/>
  <c r="W3034" i="2"/>
  <c r="X3034" i="2"/>
  <c r="V3030" i="2"/>
  <c r="W3030" i="2"/>
  <c r="X3030" i="2"/>
  <c r="S3030" i="2"/>
  <c r="T3030" i="2"/>
  <c r="V3022" i="2"/>
  <c r="W3022" i="2"/>
  <c r="X3022" i="2"/>
  <c r="S3022" i="2"/>
  <c r="T3022" i="2"/>
  <c r="V3014" i="2"/>
  <c r="W3014" i="2"/>
  <c r="X3014" i="2"/>
  <c r="S3014" i="2"/>
  <c r="T3014" i="2"/>
  <c r="V3006" i="2"/>
  <c r="W3006" i="2"/>
  <c r="X3006" i="2"/>
  <c r="S3006" i="2"/>
  <c r="T3006" i="2"/>
  <c r="V2986" i="2"/>
  <c r="W2986" i="2"/>
  <c r="X2986" i="2"/>
  <c r="V2970" i="2"/>
  <c r="W2970" i="2"/>
  <c r="X2970" i="2"/>
  <c r="V2966" i="2"/>
  <c r="W2966" i="2"/>
  <c r="X2966" i="2"/>
  <c r="S2966" i="2"/>
  <c r="T2966" i="2"/>
  <c r="V2958" i="2"/>
  <c r="W2958" i="2"/>
  <c r="X2958" i="2"/>
  <c r="S2958" i="2"/>
  <c r="T2958" i="2"/>
  <c r="V2950" i="2"/>
  <c r="W2950" i="2"/>
  <c r="X2950" i="2"/>
  <c r="S2950" i="2"/>
  <c r="T2950" i="2"/>
  <c r="V2942" i="2"/>
  <c r="W2942" i="2"/>
  <c r="X2942" i="2"/>
  <c r="S2942" i="2"/>
  <c r="T2942" i="2"/>
  <c r="V2922" i="2"/>
  <c r="W2922" i="2"/>
  <c r="X2922" i="2"/>
  <c r="V2918" i="2"/>
  <c r="W2918" i="2"/>
  <c r="X2918" i="2"/>
  <c r="S2918" i="2"/>
  <c r="T2918" i="2"/>
  <c r="V2910" i="2"/>
  <c r="W2910" i="2"/>
  <c r="X2910" i="2"/>
  <c r="S2910" i="2"/>
  <c r="T2910" i="2"/>
  <c r="V2902" i="2"/>
  <c r="W2902" i="2"/>
  <c r="X2902" i="2"/>
  <c r="S2902" i="2"/>
  <c r="T2902" i="2"/>
  <c r="V2894" i="2"/>
  <c r="W2894" i="2"/>
  <c r="X2894" i="2"/>
  <c r="S2894" i="2"/>
  <c r="T2894" i="2"/>
  <c r="V2874" i="2"/>
  <c r="W2874" i="2"/>
  <c r="X2874" i="2"/>
  <c r="V2858" i="2"/>
  <c r="W2858" i="2"/>
  <c r="X2858" i="2"/>
  <c r="V2842" i="2"/>
  <c r="W2842" i="2"/>
  <c r="X2842" i="2"/>
  <c r="V2838" i="2"/>
  <c r="W2838" i="2"/>
  <c r="X2838" i="2"/>
  <c r="S2838" i="2"/>
  <c r="T2838" i="2"/>
  <c r="V2830" i="2"/>
  <c r="W2830" i="2"/>
  <c r="X2830" i="2"/>
  <c r="S2830" i="2"/>
  <c r="T2830" i="2"/>
  <c r="V2822" i="2"/>
  <c r="W2822" i="2"/>
  <c r="X2822" i="2"/>
  <c r="S2822" i="2"/>
  <c r="T2822" i="2"/>
  <c r="V2814" i="2"/>
  <c r="W2814" i="2"/>
  <c r="X2814" i="2"/>
  <c r="S2814" i="2"/>
  <c r="T2814" i="2"/>
  <c r="V2806" i="2"/>
  <c r="W2806" i="2"/>
  <c r="X2806" i="2"/>
  <c r="S2806" i="2"/>
  <c r="T2806" i="2"/>
  <c r="V2798" i="2"/>
  <c r="W2798" i="2"/>
  <c r="X2798" i="2"/>
  <c r="S2798" i="2"/>
  <c r="T2798" i="2"/>
  <c r="V2782" i="2"/>
  <c r="W2782" i="2"/>
  <c r="X2782" i="2"/>
  <c r="S2782" i="2"/>
  <c r="T2782" i="2"/>
  <c r="V2774" i="2"/>
  <c r="W2774" i="2"/>
  <c r="X2774" i="2"/>
  <c r="S2774" i="2"/>
  <c r="T2774" i="2"/>
  <c r="V2766" i="2"/>
  <c r="W2766" i="2"/>
  <c r="X2766" i="2"/>
  <c r="S2766" i="2"/>
  <c r="T2766" i="2"/>
  <c r="V2758" i="2"/>
  <c r="W2758" i="2"/>
  <c r="X2758" i="2"/>
  <c r="S2758" i="2"/>
  <c r="T2758" i="2"/>
  <c r="V2750" i="2"/>
  <c r="W2750" i="2"/>
  <c r="X2750" i="2"/>
  <c r="S2750" i="2"/>
  <c r="T2750" i="2"/>
  <c r="V2742" i="2"/>
  <c r="W2742" i="2"/>
  <c r="X2742" i="2"/>
  <c r="S2742" i="2"/>
  <c r="T2742" i="2"/>
  <c r="V2734" i="2"/>
  <c r="W2734" i="2"/>
  <c r="X2734" i="2"/>
  <c r="S2734" i="2"/>
  <c r="T2734" i="2"/>
  <c r="V2726" i="2"/>
  <c r="W2726" i="2"/>
  <c r="X2726" i="2"/>
  <c r="S2726" i="2"/>
  <c r="T2726" i="2"/>
  <c r="V2718" i="2"/>
  <c r="W2718" i="2"/>
  <c r="X2718" i="2"/>
  <c r="S2718" i="2"/>
  <c r="T2718" i="2"/>
  <c r="V2698" i="2"/>
  <c r="W2698" i="2"/>
  <c r="X2698" i="2"/>
  <c r="V2682" i="2"/>
  <c r="W2682" i="2"/>
  <c r="X2682" i="2"/>
  <c r="V2666" i="2"/>
  <c r="W2666" i="2"/>
  <c r="X2666" i="2"/>
  <c r="V2650" i="2"/>
  <c r="W2650" i="2"/>
  <c r="X2650" i="2"/>
  <c r="V2646" i="2"/>
  <c r="W2646" i="2"/>
  <c r="X2646" i="2"/>
  <c r="S2646" i="2"/>
  <c r="T2646" i="2"/>
  <c r="V2638" i="2"/>
  <c r="W2638" i="2"/>
  <c r="X2638" i="2"/>
  <c r="S2638" i="2"/>
  <c r="T2638" i="2"/>
  <c r="V2630" i="2"/>
  <c r="W2630" i="2"/>
  <c r="X2630" i="2"/>
  <c r="S2630" i="2"/>
  <c r="T2630" i="2"/>
  <c r="V2622" i="2"/>
  <c r="W2622" i="2"/>
  <c r="X2622" i="2"/>
  <c r="S2622" i="2"/>
  <c r="T2622" i="2"/>
  <c r="V2602" i="2"/>
  <c r="W2602" i="2"/>
  <c r="X2602" i="2"/>
  <c r="V2586" i="2"/>
  <c r="W2586" i="2"/>
  <c r="X2586" i="2"/>
  <c r="V2582" i="2"/>
  <c r="W2582" i="2"/>
  <c r="X2582" i="2"/>
  <c r="S2582" i="2"/>
  <c r="T2582" i="2"/>
  <c r="V2574" i="2"/>
  <c r="W2574" i="2"/>
  <c r="X2574" i="2"/>
  <c r="S2574" i="2"/>
  <c r="T2574" i="2"/>
  <c r="V2566" i="2"/>
  <c r="W2566" i="2"/>
  <c r="X2566" i="2"/>
  <c r="S2566" i="2"/>
  <c r="T2566" i="2"/>
  <c r="V2554" i="2"/>
  <c r="W2554" i="2"/>
  <c r="X2554" i="2"/>
  <c r="V2538" i="2"/>
  <c r="W2538" i="2"/>
  <c r="X2538" i="2"/>
  <c r="V2522" i="2"/>
  <c r="W2522" i="2"/>
  <c r="X2522" i="2"/>
  <c r="V2506" i="2"/>
  <c r="W2506" i="2"/>
  <c r="X2506" i="2"/>
  <c r="V2502" i="2"/>
  <c r="W2502" i="2"/>
  <c r="X2502" i="2"/>
  <c r="S2502" i="2"/>
  <c r="T2502" i="2"/>
  <c r="V2494" i="2"/>
  <c r="W2494" i="2"/>
  <c r="X2494" i="2"/>
  <c r="S2494" i="2"/>
  <c r="T2494" i="2"/>
  <c r="V2486" i="2"/>
  <c r="W2486" i="2"/>
  <c r="X2486" i="2"/>
  <c r="S2486" i="2"/>
  <c r="T2486" i="2"/>
  <c r="V2478" i="2"/>
  <c r="W2478" i="2"/>
  <c r="X2478" i="2"/>
  <c r="S2478" i="2"/>
  <c r="T2478" i="2"/>
  <c r="V2458" i="2"/>
  <c r="W2458" i="2"/>
  <c r="X2458" i="2"/>
  <c r="V2442" i="2"/>
  <c r="W2442" i="2"/>
  <c r="X2442" i="2"/>
  <c r="V2426" i="2"/>
  <c r="W2426" i="2"/>
  <c r="X2426" i="2"/>
  <c r="V2422" i="2"/>
  <c r="W2422" i="2"/>
  <c r="X2422" i="2"/>
  <c r="S2422" i="2"/>
  <c r="T2422" i="2"/>
  <c r="V2414" i="2"/>
  <c r="W2414" i="2"/>
  <c r="X2414" i="2"/>
  <c r="S2414" i="2"/>
  <c r="T2414" i="2"/>
  <c r="V2406" i="2"/>
  <c r="W2406" i="2"/>
  <c r="X2406" i="2"/>
  <c r="S2406" i="2"/>
  <c r="T2406" i="2"/>
  <c r="V2398" i="2"/>
  <c r="W2398" i="2"/>
  <c r="X2398" i="2"/>
  <c r="S2398" i="2"/>
  <c r="T2398" i="2"/>
  <c r="V2378" i="2"/>
  <c r="W2378" i="2"/>
  <c r="X2378" i="2"/>
  <c r="V2374" i="2"/>
  <c r="W2374" i="2"/>
  <c r="X2374" i="2"/>
  <c r="S2374" i="2"/>
  <c r="T2374" i="2"/>
  <c r="V2366" i="2"/>
  <c r="W2366" i="2"/>
  <c r="X2366" i="2"/>
  <c r="S2366" i="2"/>
  <c r="T2366" i="2"/>
  <c r="V2358" i="2"/>
  <c r="W2358" i="2"/>
  <c r="X2358" i="2"/>
  <c r="S2358" i="2"/>
  <c r="T2358" i="2"/>
  <c r="V2350" i="2"/>
  <c r="W2350" i="2"/>
  <c r="X2350" i="2"/>
  <c r="S2350" i="2"/>
  <c r="T2350" i="2"/>
  <c r="V2314" i="2"/>
  <c r="W2314" i="2"/>
  <c r="X2314" i="2"/>
  <c r="V2298" i="2"/>
  <c r="W2298" i="2"/>
  <c r="X2298" i="2"/>
  <c r="V2294" i="2"/>
  <c r="W2294" i="2"/>
  <c r="X2294" i="2"/>
  <c r="S2294" i="2"/>
  <c r="T2294" i="2"/>
  <c r="V2286" i="2"/>
  <c r="W2286" i="2"/>
  <c r="X2286" i="2"/>
  <c r="S2286" i="2"/>
  <c r="T2286" i="2"/>
  <c r="V2278" i="2"/>
  <c r="W2278" i="2"/>
  <c r="X2278" i="2"/>
  <c r="S2278" i="2"/>
  <c r="T2278" i="2"/>
  <c r="V2270" i="2"/>
  <c r="W2270" i="2"/>
  <c r="X2270" i="2"/>
  <c r="S2270" i="2"/>
  <c r="T2270" i="2"/>
  <c r="V2250" i="2"/>
  <c r="W2250" i="2"/>
  <c r="X2250" i="2"/>
  <c r="V2234" i="2"/>
  <c r="W2234" i="2"/>
  <c r="X2234" i="2"/>
  <c r="V2230" i="2"/>
  <c r="W2230" i="2"/>
  <c r="X2230" i="2"/>
  <c r="S2230" i="2"/>
  <c r="T2230" i="2"/>
  <c r="V2222" i="2"/>
  <c r="W2222" i="2"/>
  <c r="X2222" i="2"/>
  <c r="S2222" i="2"/>
  <c r="T2222" i="2"/>
  <c r="V2214" i="2"/>
  <c r="W2214" i="2"/>
  <c r="X2214" i="2"/>
  <c r="S2214" i="2"/>
  <c r="T2214" i="2"/>
  <c r="V2206" i="2"/>
  <c r="W2206" i="2"/>
  <c r="X2206" i="2"/>
  <c r="S2206" i="2"/>
  <c r="T2206" i="2"/>
  <c r="V2186" i="2"/>
  <c r="W2186" i="2"/>
  <c r="X2186" i="2"/>
  <c r="V2170" i="2"/>
  <c r="W2170" i="2"/>
  <c r="X2170" i="2"/>
  <c r="V2166" i="2"/>
  <c r="W2166" i="2"/>
  <c r="X2166" i="2"/>
  <c r="S2166" i="2"/>
  <c r="T2166" i="2"/>
  <c r="V2158" i="2"/>
  <c r="W2158" i="2"/>
  <c r="X2158" i="2"/>
  <c r="S2158" i="2"/>
  <c r="T2158" i="2"/>
  <c r="V2138" i="2"/>
  <c r="W2138" i="2"/>
  <c r="X2138" i="2"/>
  <c r="V2134" i="2"/>
  <c r="W2134" i="2"/>
  <c r="X2134" i="2"/>
  <c r="S2134" i="2"/>
  <c r="T2134" i="2"/>
  <c r="V2126" i="2"/>
  <c r="W2126" i="2"/>
  <c r="X2126" i="2"/>
  <c r="S2126" i="2"/>
  <c r="T2126" i="2"/>
  <c r="V2118" i="2"/>
  <c r="W2118" i="2"/>
  <c r="X2118" i="2"/>
  <c r="S2118" i="2"/>
  <c r="T2118" i="2"/>
  <c r="V2110" i="2"/>
  <c r="W2110" i="2"/>
  <c r="X2110" i="2"/>
  <c r="S2110" i="2"/>
  <c r="T2110" i="2"/>
  <c r="V2090" i="2"/>
  <c r="W2090" i="2"/>
  <c r="X2090" i="2"/>
  <c r="V2086" i="2"/>
  <c r="W2086" i="2"/>
  <c r="X2086" i="2"/>
  <c r="S2086" i="2"/>
  <c r="T2086" i="2"/>
  <c r="V2078" i="2"/>
  <c r="W2078" i="2"/>
  <c r="X2078" i="2"/>
  <c r="S2078" i="2"/>
  <c r="T2078" i="2"/>
  <c r="V2058" i="2"/>
  <c r="W2058" i="2"/>
  <c r="X2058" i="2"/>
  <c r="V2054" i="2"/>
  <c r="W2054" i="2"/>
  <c r="X2054" i="2"/>
  <c r="S2054" i="2"/>
  <c r="T2054" i="2"/>
  <c r="V2046" i="2"/>
  <c r="W2046" i="2"/>
  <c r="X2046" i="2"/>
  <c r="S2046" i="2"/>
  <c r="T2046" i="2"/>
  <c r="V2026" i="2"/>
  <c r="W2026" i="2"/>
  <c r="X2026" i="2"/>
  <c r="V2022" i="2"/>
  <c r="W2022" i="2"/>
  <c r="X2022" i="2"/>
  <c r="S2022" i="2"/>
  <c r="T2022" i="2"/>
  <c r="V2014" i="2"/>
  <c r="W2014" i="2"/>
  <c r="X2014" i="2"/>
  <c r="S2014" i="2"/>
  <c r="T2014" i="2"/>
  <c r="V1994" i="2"/>
  <c r="W1994" i="2"/>
  <c r="X1994" i="2"/>
  <c r="V1990" i="2"/>
  <c r="W1990" i="2"/>
  <c r="X1990" i="2"/>
  <c r="S1990" i="2"/>
  <c r="T1990" i="2"/>
  <c r="V1982" i="2"/>
  <c r="W1982" i="2"/>
  <c r="X1982" i="2"/>
  <c r="S1982" i="2"/>
  <c r="T1982" i="2"/>
  <c r="V1962" i="2"/>
  <c r="W1962" i="2"/>
  <c r="X1962" i="2"/>
  <c r="V1958" i="2"/>
  <c r="W1958" i="2"/>
  <c r="X1958" i="2"/>
  <c r="S1958" i="2"/>
  <c r="T1958" i="2"/>
  <c r="V1950" i="2"/>
  <c r="W1950" i="2"/>
  <c r="X1950" i="2"/>
  <c r="S1950" i="2"/>
  <c r="T1950" i="2"/>
  <c r="V1930" i="2"/>
  <c r="W1930" i="2"/>
  <c r="X1930" i="2"/>
  <c r="V1926" i="2"/>
  <c r="W1926" i="2"/>
  <c r="X1926" i="2"/>
  <c r="S1926" i="2"/>
  <c r="T1926" i="2"/>
  <c r="V1914" i="2"/>
  <c r="W1914" i="2"/>
  <c r="X1914" i="2"/>
  <c r="V1898" i="2"/>
  <c r="W1898" i="2"/>
  <c r="X1898" i="2"/>
  <c r="V1894" i="2"/>
  <c r="W1894" i="2"/>
  <c r="X1894" i="2"/>
  <c r="S1894" i="2"/>
  <c r="T1894" i="2"/>
  <c r="V1886" i="2"/>
  <c r="W1886" i="2"/>
  <c r="X1886" i="2"/>
  <c r="S1886" i="2"/>
  <c r="T1886" i="2"/>
  <c r="V1866" i="2"/>
  <c r="W1866" i="2"/>
  <c r="X1866" i="2"/>
  <c r="V1862" i="2"/>
  <c r="W1862" i="2"/>
  <c r="X1862" i="2"/>
  <c r="S1862" i="2"/>
  <c r="T1862" i="2"/>
  <c r="V1854" i="2"/>
  <c r="W1854" i="2"/>
  <c r="X1854" i="2"/>
  <c r="S1854" i="2"/>
  <c r="T1854" i="2"/>
  <c r="V1850" i="2"/>
  <c r="W1850" i="2"/>
  <c r="X1850" i="2"/>
  <c r="V1846" i="2"/>
  <c r="W1846" i="2"/>
  <c r="X1846" i="2"/>
  <c r="S1846" i="2"/>
  <c r="T1846" i="2"/>
  <c r="V1838" i="2"/>
  <c r="W1838" i="2"/>
  <c r="X1838" i="2"/>
  <c r="S1838" i="2"/>
  <c r="T1838" i="2"/>
  <c r="V1830" i="2"/>
  <c r="W1830" i="2"/>
  <c r="X1830" i="2"/>
  <c r="S1830" i="2"/>
  <c r="T1830" i="2"/>
  <c r="V1822" i="2"/>
  <c r="W1822" i="2"/>
  <c r="X1822" i="2"/>
  <c r="S1822" i="2"/>
  <c r="T1822" i="2"/>
  <c r="V1806" i="2"/>
  <c r="W1806" i="2"/>
  <c r="X1806" i="2"/>
  <c r="S1806" i="2"/>
  <c r="T1806" i="2"/>
  <c r="V1798" i="2"/>
  <c r="W1798" i="2"/>
  <c r="X1798" i="2"/>
  <c r="S1798" i="2"/>
  <c r="T1798" i="2"/>
  <c r="V1790" i="2"/>
  <c r="W1790" i="2"/>
  <c r="X1790" i="2"/>
  <c r="S1790" i="2"/>
  <c r="T1790" i="2"/>
  <c r="V1770" i="2"/>
  <c r="W1770" i="2"/>
  <c r="X1770" i="2"/>
  <c r="V1754" i="2"/>
  <c r="W1754" i="2"/>
  <c r="X1754" i="2"/>
  <c r="V1750" i="2"/>
  <c r="W1750" i="2"/>
  <c r="X1750" i="2"/>
  <c r="S1750" i="2"/>
  <c r="T1750" i="2"/>
  <c r="V1742" i="2"/>
  <c r="W1742" i="2"/>
  <c r="X1742" i="2"/>
  <c r="S1742" i="2"/>
  <c r="T1742" i="2"/>
  <c r="V1722" i="2"/>
  <c r="W1722" i="2"/>
  <c r="X1722" i="2"/>
  <c r="V1706" i="2"/>
  <c r="W1706" i="2"/>
  <c r="X1706" i="2"/>
  <c r="V1702" i="2"/>
  <c r="W1702" i="2"/>
  <c r="X1702" i="2"/>
  <c r="S1702" i="2"/>
  <c r="T1702" i="2"/>
  <c r="V1694" i="2"/>
  <c r="W1694" i="2"/>
  <c r="X1694" i="2"/>
  <c r="S1694" i="2"/>
  <c r="T1694" i="2"/>
  <c r="V1686" i="2"/>
  <c r="W1686" i="2"/>
  <c r="X1686" i="2"/>
  <c r="S1686" i="2"/>
  <c r="T1686" i="2"/>
  <c r="V1678" i="2"/>
  <c r="W1678" i="2"/>
  <c r="X1678" i="2"/>
  <c r="S1678" i="2"/>
  <c r="T1678" i="2"/>
  <c r="V1650" i="2"/>
  <c r="W1650" i="2"/>
  <c r="X1650" i="2"/>
  <c r="V1642" i="2"/>
  <c r="W1642" i="2"/>
  <c r="X1642" i="2"/>
  <c r="V1638" i="2"/>
  <c r="W1638" i="2"/>
  <c r="X1638" i="2"/>
  <c r="S1638" i="2"/>
  <c r="T1638" i="2"/>
  <c r="V1630" i="2"/>
  <c r="W1630" i="2"/>
  <c r="X1630" i="2"/>
  <c r="S1630" i="2"/>
  <c r="T1630" i="2"/>
  <c r="V1622" i="2"/>
  <c r="W1622" i="2"/>
  <c r="X1622" i="2"/>
  <c r="S1622" i="2"/>
  <c r="T1622" i="2"/>
  <c r="V1614" i="2"/>
  <c r="W1614" i="2"/>
  <c r="X1614" i="2"/>
  <c r="S1614" i="2"/>
  <c r="T1614" i="2"/>
  <c r="V1586" i="2"/>
  <c r="W1586" i="2"/>
  <c r="X1586" i="2"/>
  <c r="V1578" i="2"/>
  <c r="W1578" i="2"/>
  <c r="X1578" i="2"/>
  <c r="V1574" i="2"/>
  <c r="W1574" i="2"/>
  <c r="X1574" i="2"/>
  <c r="S1574" i="2"/>
  <c r="T1574" i="2"/>
  <c r="V1566" i="2"/>
  <c r="W1566" i="2"/>
  <c r="X1566" i="2"/>
  <c r="S1566" i="2"/>
  <c r="T1566" i="2"/>
  <c r="V1558" i="2"/>
  <c r="W1558" i="2"/>
  <c r="X1558" i="2"/>
  <c r="S1558" i="2"/>
  <c r="T1558" i="2"/>
  <c r="V1550" i="2"/>
  <c r="W1550" i="2"/>
  <c r="X1550" i="2"/>
  <c r="S1550" i="2"/>
  <c r="T1550" i="2"/>
  <c r="V1518" i="2"/>
  <c r="W1518" i="2"/>
  <c r="X1518" i="2"/>
  <c r="S1518" i="2"/>
  <c r="T1518" i="2"/>
  <c r="V1490" i="2"/>
  <c r="W1490" i="2"/>
  <c r="X1490" i="2"/>
  <c r="V1482" i="2"/>
  <c r="W1482" i="2"/>
  <c r="X1482" i="2"/>
  <c r="V1478" i="2"/>
  <c r="W1478" i="2"/>
  <c r="X1478" i="2"/>
  <c r="S1478" i="2"/>
  <c r="T1478" i="2"/>
  <c r="V1458" i="2"/>
  <c r="W1458" i="2"/>
  <c r="X1458" i="2"/>
  <c r="V1450" i="2"/>
  <c r="W1450" i="2"/>
  <c r="X1450" i="2"/>
  <c r="V1446" i="2"/>
  <c r="W1446" i="2"/>
  <c r="X1446" i="2"/>
  <c r="S1446" i="2"/>
  <c r="T1446" i="2"/>
  <c r="V1438" i="2"/>
  <c r="W1438" i="2"/>
  <c r="X1438" i="2"/>
  <c r="S1438" i="2"/>
  <c r="T1438" i="2"/>
  <c r="V1430" i="2"/>
  <c r="W1430" i="2"/>
  <c r="X1430" i="2"/>
  <c r="S1430" i="2"/>
  <c r="T1430" i="2"/>
  <c r="V1422" i="2"/>
  <c r="W1422" i="2"/>
  <c r="X1422" i="2"/>
  <c r="S1422" i="2"/>
  <c r="T1422" i="2"/>
  <c r="V1394" i="2"/>
  <c r="W1394" i="2"/>
  <c r="X1394" i="2"/>
  <c r="V1386" i="2"/>
  <c r="W1386" i="2"/>
  <c r="X1386" i="2"/>
  <c r="V1382" i="2"/>
  <c r="W1382" i="2"/>
  <c r="X1382" i="2"/>
  <c r="S1382" i="2"/>
  <c r="T1382" i="2"/>
  <c r="V1362" i="2"/>
  <c r="W1362" i="2"/>
  <c r="X1362" i="2"/>
  <c r="V1354" i="2"/>
  <c r="W1354" i="2"/>
  <c r="X1354" i="2"/>
  <c r="V1342" i="2"/>
  <c r="W1342" i="2"/>
  <c r="X1342" i="2"/>
  <c r="S1342" i="2"/>
  <c r="T1342" i="2"/>
  <c r="V1334" i="2"/>
  <c r="W1334" i="2"/>
  <c r="X1334" i="2"/>
  <c r="S1334" i="2"/>
  <c r="T1334" i="2"/>
  <c r="V1326" i="2"/>
  <c r="W1326" i="2"/>
  <c r="X1326" i="2"/>
  <c r="S1326" i="2"/>
  <c r="T1326" i="2"/>
  <c r="V1318" i="2"/>
  <c r="W1318" i="2"/>
  <c r="X1318" i="2"/>
  <c r="S1318" i="2"/>
  <c r="T1318" i="2"/>
  <c r="V1310" i="2"/>
  <c r="W1310" i="2"/>
  <c r="X1310" i="2"/>
  <c r="S1310" i="2"/>
  <c r="T1310" i="2"/>
  <c r="V1302" i="2"/>
  <c r="W1302" i="2"/>
  <c r="X1302" i="2"/>
  <c r="S1302" i="2"/>
  <c r="T1302" i="2"/>
  <c r="V1294" i="2"/>
  <c r="W1294" i="2"/>
  <c r="X1294" i="2"/>
  <c r="S1294" i="2"/>
  <c r="T1294" i="2"/>
  <c r="V1266" i="2"/>
  <c r="W1266" i="2"/>
  <c r="X1266" i="2"/>
  <c r="V1246" i="2"/>
  <c r="W1246" i="2"/>
  <c r="X1246" i="2"/>
  <c r="S1246" i="2"/>
  <c r="T1246" i="2"/>
  <c r="V1238" i="2"/>
  <c r="W1238" i="2"/>
  <c r="X1238" i="2"/>
  <c r="S1238" i="2"/>
  <c r="T1238" i="2"/>
  <c r="V1230" i="2"/>
  <c r="W1230" i="2"/>
  <c r="X1230" i="2"/>
  <c r="S1230" i="2"/>
  <c r="T1230" i="2"/>
  <c r="V1202" i="2"/>
  <c r="W1202" i="2"/>
  <c r="X1202" i="2"/>
  <c r="V1182" i="2"/>
  <c r="W1182" i="2"/>
  <c r="X1182" i="2"/>
  <c r="S1182" i="2"/>
  <c r="T1182" i="2"/>
  <c r="V1174" i="2"/>
  <c r="W1174" i="2"/>
  <c r="X1174" i="2"/>
  <c r="S1174" i="2"/>
  <c r="T1174" i="2"/>
  <c r="V1166" i="2"/>
  <c r="W1166" i="2"/>
  <c r="X1166" i="2"/>
  <c r="S1166" i="2"/>
  <c r="T1166" i="2"/>
  <c r="V1138" i="2"/>
  <c r="W1138" i="2"/>
  <c r="X1138" i="2"/>
  <c r="V1130" i="2"/>
  <c r="W1130" i="2"/>
  <c r="X1130" i="2"/>
  <c r="V1126" i="2"/>
  <c r="W1126" i="2"/>
  <c r="X1126" i="2"/>
  <c r="S1126" i="2"/>
  <c r="T1126" i="2"/>
  <c r="V1118" i="2"/>
  <c r="W1118" i="2"/>
  <c r="X1118" i="2"/>
  <c r="S1118" i="2"/>
  <c r="T1118" i="2"/>
  <c r="V1110" i="2"/>
  <c r="W1110" i="2"/>
  <c r="X1110" i="2"/>
  <c r="S1110" i="2"/>
  <c r="T1110" i="2"/>
  <c r="V1102" i="2"/>
  <c r="W1102" i="2"/>
  <c r="X1102" i="2"/>
  <c r="S1102" i="2"/>
  <c r="T1102" i="2"/>
  <c r="V1074" i="2"/>
  <c r="W1074" i="2"/>
  <c r="X1074" i="2"/>
  <c r="V1066" i="2"/>
  <c r="W1066" i="2"/>
  <c r="X1066" i="2"/>
  <c r="V1062" i="2"/>
  <c r="W1062" i="2"/>
  <c r="X1062" i="2"/>
  <c r="S1062" i="2"/>
  <c r="T1062" i="2"/>
  <c r="V1054" i="2"/>
  <c r="W1054" i="2"/>
  <c r="X1054" i="2"/>
  <c r="S1054" i="2"/>
  <c r="T1054" i="2"/>
  <c r="V1046" i="2"/>
  <c r="W1046" i="2"/>
  <c r="X1046" i="2"/>
  <c r="S1046" i="2"/>
  <c r="T1046" i="2"/>
  <c r="V1038" i="2"/>
  <c r="W1038" i="2"/>
  <c r="X1038" i="2"/>
  <c r="S1038" i="2"/>
  <c r="T1038" i="2"/>
  <c r="V1022" i="2"/>
  <c r="W1022" i="2"/>
  <c r="X1022" i="2"/>
  <c r="S1022" i="2"/>
  <c r="T1022" i="2"/>
  <c r="V1014" i="2"/>
  <c r="W1014" i="2"/>
  <c r="X1014" i="2"/>
  <c r="S1014" i="2"/>
  <c r="T1014" i="2"/>
  <c r="V1006" i="2"/>
  <c r="W1006" i="2"/>
  <c r="X1006" i="2"/>
  <c r="S1006" i="2"/>
  <c r="T1006" i="2"/>
  <c r="V990" i="2"/>
  <c r="W990" i="2"/>
  <c r="X990" i="2"/>
  <c r="S990" i="2"/>
  <c r="T990" i="2"/>
  <c r="V982" i="2"/>
  <c r="W982" i="2"/>
  <c r="X982" i="2"/>
  <c r="S982" i="2"/>
  <c r="T982" i="2"/>
  <c r="V974" i="2"/>
  <c r="W974" i="2"/>
  <c r="X974" i="2"/>
  <c r="S974" i="2"/>
  <c r="T974" i="2"/>
  <c r="V966" i="2"/>
  <c r="W966" i="2"/>
  <c r="X966" i="2"/>
  <c r="S966" i="2"/>
  <c r="T966" i="2"/>
  <c r="V958" i="2"/>
  <c r="W958" i="2"/>
  <c r="X958" i="2"/>
  <c r="S958" i="2"/>
  <c r="T958" i="2"/>
  <c r="V950" i="2"/>
  <c r="W950" i="2"/>
  <c r="X950" i="2"/>
  <c r="S950" i="2"/>
  <c r="T950" i="2"/>
  <c r="V942" i="2"/>
  <c r="W942" i="2"/>
  <c r="X942" i="2"/>
  <c r="S942" i="2"/>
  <c r="T942" i="2"/>
  <c r="V914" i="2"/>
  <c r="W914" i="2"/>
  <c r="X914" i="2"/>
  <c r="V906" i="2"/>
  <c r="W906" i="2"/>
  <c r="X906" i="2"/>
  <c r="V902" i="2"/>
  <c r="W902" i="2"/>
  <c r="X902" i="2"/>
  <c r="S902" i="2"/>
  <c r="T902" i="2"/>
  <c r="V894" i="2"/>
  <c r="W894" i="2"/>
  <c r="X894" i="2"/>
  <c r="S894" i="2"/>
  <c r="T894" i="2"/>
  <c r="V886" i="2"/>
  <c r="W886" i="2"/>
  <c r="X886" i="2"/>
  <c r="S886" i="2"/>
  <c r="T886" i="2"/>
  <c r="V882" i="2"/>
  <c r="W882" i="2"/>
  <c r="X882" i="2"/>
  <c r="V874" i="2"/>
  <c r="W874" i="2"/>
  <c r="X874" i="2"/>
  <c r="V870" i="2"/>
  <c r="W870" i="2"/>
  <c r="X870" i="2"/>
  <c r="S870" i="2"/>
  <c r="T870" i="2"/>
  <c r="V862" i="2"/>
  <c r="W862" i="2"/>
  <c r="X862" i="2"/>
  <c r="S862" i="2"/>
  <c r="T862" i="2"/>
  <c r="V854" i="2"/>
  <c r="W854" i="2"/>
  <c r="X854" i="2"/>
  <c r="S854" i="2"/>
  <c r="T854" i="2"/>
  <c r="V846" i="2"/>
  <c r="W846" i="2"/>
  <c r="X846" i="2"/>
  <c r="S846" i="2"/>
  <c r="T846" i="2"/>
  <c r="V818" i="2"/>
  <c r="W818" i="2"/>
  <c r="X818" i="2"/>
  <c r="V810" i="2"/>
  <c r="W810" i="2"/>
  <c r="X810" i="2"/>
  <c r="V806" i="2"/>
  <c r="W806" i="2"/>
  <c r="X806" i="2"/>
  <c r="S806" i="2"/>
  <c r="T806" i="2"/>
  <c r="V798" i="2"/>
  <c r="W798" i="2"/>
  <c r="X798" i="2"/>
  <c r="S798" i="2"/>
  <c r="T798" i="2"/>
  <c r="V790" i="2"/>
  <c r="W790" i="2"/>
  <c r="X790" i="2"/>
  <c r="S790" i="2"/>
  <c r="T790" i="2"/>
  <c r="V782" i="2"/>
  <c r="W782" i="2"/>
  <c r="X782" i="2"/>
  <c r="S782" i="2"/>
  <c r="T782" i="2"/>
  <c r="V766" i="2"/>
  <c r="W766" i="2"/>
  <c r="X766" i="2"/>
  <c r="S766" i="2"/>
  <c r="T766" i="2"/>
  <c r="V758" i="2"/>
  <c r="W758" i="2"/>
  <c r="X758" i="2"/>
  <c r="S758" i="2"/>
  <c r="T758" i="2"/>
  <c r="V750" i="2"/>
  <c r="W750" i="2"/>
  <c r="X750" i="2"/>
  <c r="S750" i="2"/>
  <c r="T750" i="2"/>
  <c r="V742" i="2"/>
  <c r="W742" i="2"/>
  <c r="X742" i="2"/>
  <c r="S742" i="2"/>
  <c r="T742" i="2"/>
  <c r="V734" i="2"/>
  <c r="W734" i="2"/>
  <c r="X734" i="2"/>
  <c r="S734" i="2"/>
  <c r="T734" i="2"/>
  <c r="V726" i="2"/>
  <c r="W726" i="2"/>
  <c r="X726" i="2"/>
  <c r="S726" i="2"/>
  <c r="T726" i="2"/>
  <c r="V718" i="2"/>
  <c r="W718" i="2"/>
  <c r="X718" i="2"/>
  <c r="S718" i="2"/>
  <c r="T718" i="2"/>
  <c r="V690" i="2"/>
  <c r="W690" i="2"/>
  <c r="X690" i="2"/>
  <c r="V682" i="2"/>
  <c r="W682" i="2"/>
  <c r="X682" i="2"/>
  <c r="V678" i="2"/>
  <c r="W678" i="2"/>
  <c r="X678" i="2"/>
  <c r="S678" i="2"/>
  <c r="T678" i="2"/>
  <c r="V658" i="2"/>
  <c r="W658" i="2"/>
  <c r="X658" i="2"/>
  <c r="V646" i="2"/>
  <c r="W646" i="2"/>
  <c r="X646" i="2"/>
  <c r="S646" i="2"/>
  <c r="T646" i="2"/>
  <c r="V638" i="2"/>
  <c r="W638" i="2"/>
  <c r="X638" i="2"/>
  <c r="S638" i="2"/>
  <c r="T638" i="2"/>
  <c r="V630" i="2"/>
  <c r="W630" i="2"/>
  <c r="X630" i="2"/>
  <c r="S630" i="2"/>
  <c r="T630" i="2"/>
  <c r="V622" i="2"/>
  <c r="W622" i="2"/>
  <c r="X622" i="2"/>
  <c r="S622" i="2"/>
  <c r="T622" i="2"/>
  <c r="V594" i="2"/>
  <c r="W594" i="2"/>
  <c r="X594" i="2"/>
  <c r="V586" i="2"/>
  <c r="W586" i="2"/>
  <c r="X586" i="2"/>
  <c r="V582" i="2"/>
  <c r="W582" i="2"/>
  <c r="X582" i="2"/>
  <c r="S582" i="2"/>
  <c r="T582" i="2"/>
  <c r="V574" i="2"/>
  <c r="W574" i="2"/>
  <c r="X574" i="2"/>
  <c r="S574" i="2"/>
  <c r="T574" i="2"/>
  <c r="V566" i="2"/>
  <c r="W566" i="2"/>
  <c r="X566" i="2"/>
  <c r="S566" i="2"/>
  <c r="T566" i="2"/>
  <c r="V558" i="2"/>
  <c r="W558" i="2"/>
  <c r="X558" i="2"/>
  <c r="S558" i="2"/>
  <c r="T558" i="2"/>
  <c r="V530" i="2"/>
  <c r="W530" i="2"/>
  <c r="X530" i="2"/>
  <c r="V522" i="2"/>
  <c r="W522" i="2"/>
  <c r="X522" i="2"/>
  <c r="V518" i="2"/>
  <c r="W518" i="2"/>
  <c r="X518" i="2"/>
  <c r="S518" i="2"/>
  <c r="T518" i="2"/>
  <c r="V510" i="2"/>
  <c r="W510" i="2"/>
  <c r="X510" i="2"/>
  <c r="S510" i="2"/>
  <c r="T510" i="2"/>
  <c r="V502" i="2"/>
  <c r="W502" i="2"/>
  <c r="X502" i="2"/>
  <c r="S502" i="2"/>
  <c r="T502" i="2"/>
  <c r="V494" i="2"/>
  <c r="W494" i="2"/>
  <c r="X494" i="2"/>
  <c r="S494" i="2"/>
  <c r="T494" i="2"/>
  <c r="V462" i="2"/>
  <c r="W462" i="2"/>
  <c r="X462" i="2"/>
  <c r="S462" i="2"/>
  <c r="T462" i="2"/>
  <c r="V430" i="2"/>
  <c r="W430" i="2"/>
  <c r="X430" i="2"/>
  <c r="S430" i="2"/>
  <c r="T430" i="2"/>
  <c r="V402" i="2"/>
  <c r="W402" i="2"/>
  <c r="X402" i="2"/>
  <c r="V390" i="2"/>
  <c r="W390" i="2"/>
  <c r="X390" i="2"/>
  <c r="S390" i="2"/>
  <c r="T390" i="2"/>
  <c r="X382" i="2"/>
  <c r="V382" i="2"/>
  <c r="W382" i="2"/>
  <c r="S382" i="2"/>
  <c r="T382" i="2"/>
  <c r="X374" i="2"/>
  <c r="V374" i="2"/>
  <c r="W374" i="2"/>
  <c r="S374" i="2"/>
  <c r="T374" i="2"/>
  <c r="X366" i="2"/>
  <c r="V366" i="2"/>
  <c r="W366" i="2"/>
  <c r="S366" i="2"/>
  <c r="T366" i="2"/>
  <c r="X358" i="2"/>
  <c r="V358" i="2"/>
  <c r="W358" i="2"/>
  <c r="S358" i="2"/>
  <c r="T358" i="2"/>
  <c r="X350" i="2"/>
  <c r="V350" i="2"/>
  <c r="W350" i="2"/>
  <c r="S350" i="2"/>
  <c r="T350" i="2"/>
  <c r="X342" i="2"/>
  <c r="V342" i="2"/>
  <c r="W342" i="2"/>
  <c r="S342" i="2"/>
  <c r="T342" i="2"/>
  <c r="X334" i="2"/>
  <c r="V334" i="2"/>
  <c r="W334" i="2"/>
  <c r="S334" i="2"/>
  <c r="T334" i="2"/>
  <c r="X326" i="2"/>
  <c r="V326" i="2"/>
  <c r="W326" i="2"/>
  <c r="S326" i="2"/>
  <c r="T326" i="2"/>
  <c r="X322" i="2"/>
  <c r="V322" i="2"/>
  <c r="W322" i="2"/>
  <c r="X314" i="2"/>
  <c r="V314" i="2"/>
  <c r="W314" i="2"/>
  <c r="X302" i="2"/>
  <c r="V302" i="2"/>
  <c r="W302" i="2"/>
  <c r="S302" i="2"/>
  <c r="T302" i="2"/>
  <c r="X294" i="2"/>
  <c r="V294" i="2"/>
  <c r="W294" i="2"/>
  <c r="S294" i="2"/>
  <c r="T294" i="2"/>
  <c r="X286" i="2"/>
  <c r="V286" i="2"/>
  <c r="W286" i="2"/>
  <c r="S286" i="2"/>
  <c r="T286" i="2"/>
  <c r="X278" i="2"/>
  <c r="V278" i="2"/>
  <c r="W278" i="2"/>
  <c r="S278" i="2"/>
  <c r="T278" i="2"/>
  <c r="X270" i="2"/>
  <c r="V270" i="2"/>
  <c r="W270" i="2"/>
  <c r="S270" i="2"/>
  <c r="T270" i="2"/>
  <c r="X262" i="2"/>
  <c r="V262" i="2"/>
  <c r="W262" i="2"/>
  <c r="S262" i="2"/>
  <c r="T262" i="2"/>
  <c r="X254" i="2"/>
  <c r="V254" i="2"/>
  <c r="W254" i="2"/>
  <c r="S254" i="2"/>
  <c r="T254" i="2"/>
  <c r="X250" i="2"/>
  <c r="V250" i="2"/>
  <c r="W250" i="2"/>
  <c r="X242" i="2"/>
  <c r="V242" i="2"/>
  <c r="W242" i="2"/>
  <c r="X234" i="2"/>
  <c r="V234" i="2"/>
  <c r="W234" i="2"/>
  <c r="X226" i="2"/>
  <c r="V226" i="2"/>
  <c r="W226" i="2"/>
  <c r="X214" i="2"/>
  <c r="V214" i="2"/>
  <c r="W214" i="2"/>
  <c r="S214" i="2"/>
  <c r="T214" i="2"/>
  <c r="X206" i="2"/>
  <c r="V206" i="2"/>
  <c r="W206" i="2"/>
  <c r="S206" i="2"/>
  <c r="T206" i="2"/>
  <c r="X198" i="2"/>
  <c r="V198" i="2"/>
  <c r="W198" i="2"/>
  <c r="S198" i="2"/>
  <c r="T198" i="2"/>
  <c r="X190" i="2"/>
  <c r="V190" i="2"/>
  <c r="W190" i="2"/>
  <c r="S190" i="2"/>
  <c r="T190" i="2"/>
  <c r="X182" i="2"/>
  <c r="V182" i="2"/>
  <c r="W182" i="2"/>
  <c r="S182" i="2"/>
  <c r="T182" i="2"/>
  <c r="X174" i="2"/>
  <c r="V174" i="2"/>
  <c r="W174" i="2"/>
  <c r="S174" i="2"/>
  <c r="T174" i="2"/>
  <c r="X166" i="2"/>
  <c r="V166" i="2"/>
  <c r="W166" i="2"/>
  <c r="S166" i="2"/>
  <c r="T166" i="2"/>
  <c r="X158" i="2"/>
  <c r="V158" i="2"/>
  <c r="W158" i="2"/>
  <c r="S158" i="2"/>
  <c r="T158" i="2"/>
  <c r="X154" i="2"/>
  <c r="V154" i="2"/>
  <c r="W154" i="2"/>
  <c r="X146" i="2"/>
  <c r="V146" i="2"/>
  <c r="W146" i="2"/>
  <c r="X138" i="2"/>
  <c r="V138" i="2"/>
  <c r="W138" i="2"/>
  <c r="X130" i="2"/>
  <c r="V130" i="2"/>
  <c r="W130" i="2"/>
  <c r="S130" i="2"/>
  <c r="T130" i="2"/>
  <c r="X122" i="2"/>
  <c r="V122" i="2"/>
  <c r="W122" i="2"/>
  <c r="S122" i="2"/>
  <c r="T122" i="2"/>
  <c r="X114" i="2"/>
  <c r="V114" i="2"/>
  <c r="W114" i="2"/>
  <c r="S114" i="2"/>
  <c r="T114" i="2"/>
  <c r="X106" i="2"/>
  <c r="V106" i="2"/>
  <c r="W106" i="2"/>
  <c r="S106" i="2"/>
  <c r="T106" i="2"/>
  <c r="X98" i="2"/>
  <c r="V98" i="2"/>
  <c r="W98" i="2"/>
  <c r="S98" i="2"/>
  <c r="T98" i="2"/>
  <c r="X90" i="2"/>
  <c r="V90" i="2"/>
  <c r="W90" i="2"/>
  <c r="S90" i="2"/>
  <c r="T90" i="2"/>
  <c r="X82" i="2"/>
  <c r="V82" i="2"/>
  <c r="W82" i="2"/>
  <c r="S82" i="2"/>
  <c r="T82" i="2"/>
  <c r="X70" i="2"/>
  <c r="V70" i="2"/>
  <c r="W70" i="2"/>
  <c r="X62" i="2"/>
  <c r="V62" i="2"/>
  <c r="W62" i="2"/>
  <c r="X54" i="2"/>
  <c r="V54" i="2"/>
  <c r="W54" i="2"/>
  <c r="X46" i="2"/>
  <c r="V46" i="2"/>
  <c r="W46" i="2"/>
  <c r="X38" i="2"/>
  <c r="V38" i="2"/>
  <c r="W38" i="2"/>
  <c r="X30" i="2"/>
  <c r="V30" i="2"/>
  <c r="W30" i="2"/>
  <c r="X26" i="2"/>
  <c r="V26" i="2"/>
  <c r="W26" i="2"/>
  <c r="S26" i="2"/>
  <c r="T26" i="2"/>
  <c r="X18" i="2"/>
  <c r="V18" i="2"/>
  <c r="W18" i="2"/>
  <c r="S18" i="2"/>
  <c r="T18" i="2"/>
  <c r="X14" i="2"/>
  <c r="V14" i="2"/>
  <c r="W14" i="2"/>
  <c r="X10" i="2"/>
  <c r="V10" i="2"/>
  <c r="W10" i="2"/>
  <c r="S10" i="2"/>
  <c r="T10" i="2"/>
  <c r="AA3121" i="2"/>
  <c r="AE3121" i="2"/>
  <c r="AA3105" i="2"/>
  <c r="AE3105" i="2"/>
  <c r="AA3041" i="2"/>
  <c r="AE3041" i="2"/>
  <c r="AA3025" i="2"/>
  <c r="AE3025" i="2"/>
  <c r="AA2977" i="2"/>
  <c r="AE2977" i="2"/>
  <c r="AA2961" i="2"/>
  <c r="AE2961" i="2"/>
  <c r="AA2913" i="2"/>
  <c r="AE2913" i="2"/>
  <c r="AA2897" i="2"/>
  <c r="AE2897" i="2"/>
  <c r="AA2881" i="2"/>
  <c r="AE2881" i="2"/>
  <c r="AA2849" i="2"/>
  <c r="AE2849" i="2"/>
  <c r="AA2801" i="2"/>
  <c r="AE2801" i="2"/>
  <c r="AA2785" i="2"/>
  <c r="AE2785" i="2"/>
  <c r="AA2737" i="2"/>
  <c r="AE2737" i="2"/>
  <c r="AA2673" i="2"/>
  <c r="AE2673" i="2"/>
  <c r="AA2657" i="2"/>
  <c r="AE2657" i="2"/>
  <c r="AA2609" i="2"/>
  <c r="AE2609" i="2"/>
  <c r="AA2593" i="2"/>
  <c r="AE2593" i="2"/>
  <c r="AA2545" i="2"/>
  <c r="AE2545" i="2"/>
  <c r="AA2529" i="2"/>
  <c r="AE2529" i="2"/>
  <c r="AA2497" i="2"/>
  <c r="AE2497" i="2"/>
  <c r="AA2465" i="2"/>
  <c r="AE2465" i="2"/>
  <c r="AA2417" i="2"/>
  <c r="AE2417" i="2"/>
  <c r="AA2385" i="2"/>
  <c r="AE2385" i="2"/>
  <c r="AA2369" i="2"/>
  <c r="AE2369" i="2"/>
  <c r="AA2353" i="2"/>
  <c r="AE2353" i="2"/>
  <c r="AA2305" i="2"/>
  <c r="AE2305" i="2"/>
  <c r="AA2289" i="2"/>
  <c r="AE2289" i="2"/>
  <c r="AA2257" i="2"/>
  <c r="AE2257" i="2"/>
  <c r="AA2225" i="2"/>
  <c r="AE2225" i="2"/>
  <c r="AA2209" i="2"/>
  <c r="AE2209" i="2"/>
  <c r="AA2161" i="2"/>
  <c r="AE2161" i="2"/>
  <c r="AA2113" i="2"/>
  <c r="AE2113" i="2"/>
  <c r="AA2097" i="2"/>
  <c r="AE2097" i="2"/>
  <c r="AA2065" i="2"/>
  <c r="AE2065" i="2"/>
  <c r="AA2049" i="2"/>
  <c r="AE2049" i="2"/>
  <c r="AA1985" i="2"/>
  <c r="AE1985" i="2"/>
  <c r="AA1953" i="2"/>
  <c r="AE1953" i="2"/>
  <c r="AA1905" i="2"/>
  <c r="AE1905" i="2"/>
  <c r="AA1889" i="2"/>
  <c r="AE1889" i="2"/>
  <c r="AA1825" i="2"/>
  <c r="AE1825" i="2"/>
  <c r="AA1793" i="2"/>
  <c r="AE1793" i="2"/>
  <c r="AA1777" i="2"/>
  <c r="AE1777" i="2"/>
  <c r="AA1745" i="2"/>
  <c r="AE1745" i="2"/>
  <c r="AA1681" i="2"/>
  <c r="AE1681" i="2"/>
  <c r="AA1665" i="2"/>
  <c r="AE1665" i="2"/>
  <c r="AA1601" i="2"/>
  <c r="AE1601" i="2"/>
  <c r="AA1569" i="2"/>
  <c r="AE1569" i="2"/>
  <c r="AA1553" i="2"/>
  <c r="AE1553" i="2"/>
  <c r="AA1521" i="2"/>
  <c r="AE1521" i="2"/>
  <c r="AA1489" i="2"/>
  <c r="AE1489" i="2"/>
  <c r="AA1457" i="2"/>
  <c r="AE1457" i="2"/>
  <c r="AG1457" i="2"/>
  <c r="AA1409" i="2"/>
  <c r="AE1409" i="2"/>
  <c r="AA1377" i="2"/>
  <c r="AE1377" i="2"/>
  <c r="AA1361" i="2"/>
  <c r="AE1361" i="2"/>
  <c r="AA1345" i="2"/>
  <c r="AE1345" i="2"/>
  <c r="AA1297" i="2"/>
  <c r="AE1297" i="2"/>
  <c r="AA1281" i="2"/>
  <c r="AE1281" i="2"/>
  <c r="AA1217" i="2"/>
  <c r="AE1217" i="2"/>
  <c r="AA1201" i="2"/>
  <c r="AE1201" i="2"/>
  <c r="AA1137" i="2"/>
  <c r="AE1137" i="2"/>
  <c r="AA1089" i="2"/>
  <c r="AE1089" i="2"/>
  <c r="AA1073" i="2"/>
  <c r="AE1073" i="2"/>
  <c r="AA1041" i="2"/>
  <c r="AE1041" i="2"/>
  <c r="AA1009" i="2"/>
  <c r="AE1009" i="2"/>
  <c r="AA993" i="2"/>
  <c r="AE993" i="2"/>
  <c r="AA945" i="2"/>
  <c r="AE945" i="2"/>
  <c r="AA929" i="2"/>
  <c r="AE929" i="2"/>
  <c r="AA913" i="2"/>
  <c r="AE913" i="2"/>
  <c r="AA897" i="2"/>
  <c r="AE897" i="2"/>
  <c r="AA849" i="2"/>
  <c r="AE849" i="2"/>
  <c r="AA833" i="2"/>
  <c r="AE833" i="2"/>
  <c r="AA817" i="2"/>
  <c r="AE817" i="2"/>
  <c r="AA785" i="2"/>
  <c r="AE785" i="2"/>
  <c r="AA769" i="2"/>
  <c r="AE769" i="2"/>
  <c r="AA753" i="2"/>
  <c r="AE753" i="2"/>
  <c r="AA705" i="2"/>
  <c r="AE705" i="2"/>
  <c r="AA689" i="2"/>
  <c r="AE689" i="2"/>
  <c r="AA641" i="2"/>
  <c r="AE641" i="2"/>
  <c r="AA625" i="2"/>
  <c r="AE625" i="2"/>
  <c r="AA577" i="2"/>
  <c r="AE577" i="2"/>
  <c r="AA561" i="2"/>
  <c r="AE561" i="2"/>
  <c r="AA545" i="2"/>
  <c r="AE545" i="2"/>
  <c r="AA529" i="2"/>
  <c r="AE529" i="2"/>
  <c r="AA481" i="2"/>
  <c r="AE481" i="2"/>
  <c r="AA465" i="2"/>
  <c r="AE465" i="2"/>
  <c r="AA433" i="2"/>
  <c r="AE433" i="2"/>
  <c r="AA417" i="2"/>
  <c r="AE417" i="2"/>
  <c r="AA385" i="2"/>
  <c r="AE385" i="2"/>
  <c r="AA369" i="2"/>
  <c r="AE369" i="2"/>
  <c r="AA321" i="2"/>
  <c r="AE321" i="2"/>
  <c r="AA305" i="2"/>
  <c r="AE305" i="2"/>
  <c r="AA241" i="2"/>
  <c r="AE241" i="2"/>
  <c r="AA225" i="2"/>
  <c r="AE225" i="2"/>
  <c r="AA177" i="2"/>
  <c r="AE177" i="2"/>
  <c r="AA145" i="2"/>
  <c r="AE145" i="2"/>
  <c r="AA113" i="2"/>
  <c r="AE113" i="2"/>
  <c r="AA49" i="2"/>
  <c r="AE49" i="2"/>
  <c r="AA33" i="2"/>
  <c r="AE33" i="2"/>
  <c r="AA17" i="2"/>
  <c r="AE17" i="2"/>
  <c r="L3160" i="2"/>
  <c r="R3160" i="2"/>
  <c r="N3160" i="2"/>
  <c r="O3160" i="2"/>
  <c r="L3156" i="2"/>
  <c r="R3156" i="2"/>
  <c r="U3156" i="2"/>
  <c r="N3156" i="2"/>
  <c r="O3156" i="2"/>
  <c r="L3152" i="2"/>
  <c r="R3152" i="2"/>
  <c r="N3152" i="2"/>
  <c r="O3152" i="2"/>
  <c r="L3148" i="2"/>
  <c r="R3148" i="2"/>
  <c r="U3148" i="2"/>
  <c r="N3148" i="2"/>
  <c r="O3148" i="2"/>
  <c r="L3144" i="2"/>
  <c r="R3144" i="2"/>
  <c r="N3144" i="2"/>
  <c r="O3144" i="2"/>
  <c r="L3140" i="2"/>
  <c r="R3140" i="2"/>
  <c r="U3140" i="2"/>
  <c r="N3140" i="2"/>
  <c r="O3140" i="2"/>
  <c r="L3136" i="2"/>
  <c r="R3136" i="2"/>
  <c r="N3136" i="2"/>
  <c r="O3136" i="2"/>
  <c r="L3132" i="2"/>
  <c r="R3132" i="2"/>
  <c r="U3132" i="2"/>
  <c r="N3132" i="2"/>
  <c r="O3132" i="2"/>
  <c r="L3128" i="2"/>
  <c r="R3128" i="2"/>
  <c r="N3128" i="2"/>
  <c r="O3128" i="2"/>
  <c r="L3124" i="2"/>
  <c r="R3124" i="2"/>
  <c r="U3124" i="2"/>
  <c r="N3124" i="2"/>
  <c r="O3124" i="2"/>
  <c r="L3120" i="2"/>
  <c r="R3120" i="2"/>
  <c r="N3120" i="2"/>
  <c r="O3120" i="2"/>
  <c r="L3116" i="2"/>
  <c r="R3116" i="2"/>
  <c r="U3116" i="2"/>
  <c r="N3116" i="2"/>
  <c r="O3116" i="2"/>
  <c r="L3112" i="2"/>
  <c r="R3112" i="2"/>
  <c r="N3112" i="2"/>
  <c r="O3112" i="2"/>
  <c r="L3108" i="2"/>
  <c r="R3108" i="2"/>
  <c r="U3108" i="2"/>
  <c r="N3108" i="2"/>
  <c r="O3108" i="2"/>
  <c r="L3104" i="2"/>
  <c r="R3104" i="2"/>
  <c r="N3104" i="2"/>
  <c r="O3104" i="2"/>
  <c r="L3100" i="2"/>
  <c r="R3100" i="2"/>
  <c r="U3100" i="2"/>
  <c r="N3100" i="2"/>
  <c r="O3100" i="2"/>
  <c r="L3096" i="2"/>
  <c r="R3096" i="2"/>
  <c r="N3096" i="2"/>
  <c r="O3096" i="2"/>
  <c r="L3092" i="2"/>
  <c r="R3092" i="2"/>
  <c r="U3092" i="2"/>
  <c r="N3092" i="2"/>
  <c r="O3092" i="2"/>
  <c r="L3088" i="2"/>
  <c r="R3088" i="2"/>
  <c r="N3088" i="2"/>
  <c r="O3088" i="2"/>
  <c r="L3084" i="2"/>
  <c r="R3084" i="2"/>
  <c r="U3084" i="2"/>
  <c r="N3084" i="2"/>
  <c r="O3084" i="2"/>
  <c r="L3080" i="2"/>
  <c r="R3080" i="2"/>
  <c r="N3080" i="2"/>
  <c r="O3080" i="2"/>
  <c r="L3076" i="2"/>
  <c r="R3076" i="2"/>
  <c r="U3076" i="2"/>
  <c r="N3076" i="2"/>
  <c r="O3076" i="2"/>
  <c r="L3072" i="2"/>
  <c r="R3072" i="2"/>
  <c r="N3072" i="2"/>
  <c r="O3072" i="2"/>
  <c r="L3068" i="2"/>
  <c r="R3068" i="2"/>
  <c r="U3068" i="2"/>
  <c r="N3068" i="2"/>
  <c r="O3068" i="2"/>
  <c r="L3064" i="2"/>
  <c r="R3064" i="2"/>
  <c r="N3064" i="2"/>
  <c r="O3064" i="2"/>
  <c r="L3060" i="2"/>
  <c r="R3060" i="2"/>
  <c r="U3060" i="2"/>
  <c r="N3060" i="2"/>
  <c r="O3060" i="2"/>
  <c r="L3056" i="2"/>
  <c r="R3056" i="2"/>
  <c r="N3056" i="2"/>
  <c r="O3056" i="2"/>
  <c r="L3052" i="2"/>
  <c r="R3052" i="2"/>
  <c r="U3052" i="2"/>
  <c r="N3052" i="2"/>
  <c r="O3052" i="2"/>
  <c r="L3048" i="2"/>
  <c r="R3048" i="2"/>
  <c r="N3048" i="2"/>
  <c r="O3048" i="2"/>
  <c r="L3044" i="2"/>
  <c r="R3044" i="2"/>
  <c r="U3044" i="2"/>
  <c r="N3044" i="2"/>
  <c r="O3044" i="2"/>
  <c r="L3040" i="2"/>
  <c r="R3040" i="2"/>
  <c r="N3040" i="2"/>
  <c r="O3040" i="2"/>
  <c r="L3036" i="2"/>
  <c r="R3036" i="2"/>
  <c r="U3036" i="2"/>
  <c r="N3036" i="2"/>
  <c r="O3036" i="2"/>
  <c r="L3032" i="2"/>
  <c r="R3032" i="2"/>
  <c r="N3032" i="2"/>
  <c r="O3032" i="2"/>
  <c r="L3028" i="2"/>
  <c r="R3028" i="2"/>
  <c r="U3028" i="2"/>
  <c r="N3028" i="2"/>
  <c r="O3028" i="2"/>
  <c r="L3024" i="2"/>
  <c r="R3024" i="2"/>
  <c r="N3024" i="2"/>
  <c r="O3024" i="2"/>
  <c r="L3020" i="2"/>
  <c r="R3020" i="2"/>
  <c r="U3020" i="2"/>
  <c r="N3020" i="2"/>
  <c r="O3020" i="2"/>
  <c r="L3016" i="2"/>
  <c r="R3016" i="2"/>
  <c r="N3016" i="2"/>
  <c r="O3016" i="2"/>
  <c r="L3012" i="2"/>
  <c r="R3012" i="2"/>
  <c r="U3012" i="2"/>
  <c r="N3012" i="2"/>
  <c r="O3012" i="2"/>
  <c r="L3008" i="2"/>
  <c r="R3008" i="2"/>
  <c r="N3008" i="2"/>
  <c r="O3008" i="2"/>
  <c r="L3004" i="2"/>
  <c r="R3004" i="2"/>
  <c r="U3004" i="2"/>
  <c r="N3004" i="2"/>
  <c r="O3004" i="2"/>
  <c r="L3000" i="2"/>
  <c r="R3000" i="2"/>
  <c r="N3000" i="2"/>
  <c r="O3000" i="2"/>
  <c r="L2996" i="2"/>
  <c r="R2996" i="2"/>
  <c r="U2996" i="2"/>
  <c r="N2996" i="2"/>
  <c r="O2996" i="2"/>
  <c r="L2992" i="2"/>
  <c r="R2992" i="2"/>
  <c r="N2992" i="2"/>
  <c r="O2992" i="2"/>
  <c r="L2988" i="2"/>
  <c r="R2988" i="2"/>
  <c r="U2988" i="2"/>
  <c r="N2988" i="2"/>
  <c r="O2988" i="2"/>
  <c r="L2984" i="2"/>
  <c r="R2984" i="2"/>
  <c r="N2984" i="2"/>
  <c r="O2984" i="2"/>
  <c r="L2980" i="2"/>
  <c r="R2980" i="2"/>
  <c r="U2980" i="2"/>
  <c r="N2980" i="2"/>
  <c r="O2980" i="2"/>
  <c r="L2976" i="2"/>
  <c r="R2976" i="2"/>
  <c r="N2976" i="2"/>
  <c r="O2976" i="2"/>
  <c r="L2972" i="2"/>
  <c r="R2972" i="2"/>
  <c r="U2972" i="2"/>
  <c r="N2972" i="2"/>
  <c r="O2972" i="2"/>
  <c r="L2968" i="2"/>
  <c r="R2968" i="2"/>
  <c r="N2968" i="2"/>
  <c r="O2968" i="2"/>
  <c r="L2964" i="2"/>
  <c r="R2964" i="2"/>
  <c r="U2964" i="2"/>
  <c r="N2964" i="2"/>
  <c r="O2964" i="2"/>
  <c r="L2960" i="2"/>
  <c r="R2960" i="2"/>
  <c r="N2960" i="2"/>
  <c r="O2960" i="2"/>
  <c r="L2956" i="2"/>
  <c r="R2956" i="2"/>
  <c r="U2956" i="2"/>
  <c r="N2956" i="2"/>
  <c r="O2956" i="2"/>
  <c r="L2952" i="2"/>
  <c r="R2952" i="2"/>
  <c r="N2952" i="2"/>
  <c r="O2952" i="2"/>
  <c r="L2948" i="2"/>
  <c r="R2948" i="2"/>
  <c r="U2948" i="2"/>
  <c r="N2948" i="2"/>
  <c r="O2948" i="2"/>
  <c r="L2944" i="2"/>
  <c r="R2944" i="2"/>
  <c r="N2944" i="2"/>
  <c r="O2944" i="2"/>
  <c r="L2940" i="2"/>
  <c r="R2940" i="2"/>
  <c r="U2940" i="2"/>
  <c r="N2940" i="2"/>
  <c r="O2940" i="2"/>
  <c r="L2936" i="2"/>
  <c r="R2936" i="2"/>
  <c r="N2936" i="2"/>
  <c r="O2936" i="2"/>
  <c r="L2932" i="2"/>
  <c r="R2932" i="2"/>
  <c r="U2932" i="2"/>
  <c r="N2932" i="2"/>
  <c r="O2932" i="2"/>
  <c r="L2928" i="2"/>
  <c r="R2928" i="2"/>
  <c r="N2928" i="2"/>
  <c r="O2928" i="2"/>
  <c r="L2924" i="2"/>
  <c r="R2924" i="2"/>
  <c r="U2924" i="2"/>
  <c r="N2924" i="2"/>
  <c r="O2924" i="2"/>
  <c r="L2920" i="2"/>
  <c r="R2920" i="2"/>
  <c r="N2920" i="2"/>
  <c r="O2920" i="2"/>
  <c r="L2916" i="2"/>
  <c r="R2916" i="2"/>
  <c r="U2916" i="2"/>
  <c r="N2916" i="2"/>
  <c r="O2916" i="2"/>
  <c r="L2912" i="2"/>
  <c r="R2912" i="2"/>
  <c r="N2912" i="2"/>
  <c r="O2912" i="2"/>
  <c r="L2908" i="2"/>
  <c r="R2908" i="2"/>
  <c r="U2908" i="2"/>
  <c r="N2908" i="2"/>
  <c r="O2908" i="2"/>
  <c r="L2904" i="2"/>
  <c r="R2904" i="2"/>
  <c r="N2904" i="2"/>
  <c r="O2904" i="2"/>
  <c r="L2900" i="2"/>
  <c r="R2900" i="2"/>
  <c r="U2900" i="2"/>
  <c r="N2900" i="2"/>
  <c r="O2900" i="2"/>
  <c r="L2896" i="2"/>
  <c r="R2896" i="2"/>
  <c r="N2896" i="2"/>
  <c r="O2896" i="2"/>
  <c r="L2892" i="2"/>
  <c r="R2892" i="2"/>
  <c r="U2892" i="2"/>
  <c r="N2892" i="2"/>
  <c r="O2892" i="2"/>
  <c r="L2888" i="2"/>
  <c r="R2888" i="2"/>
  <c r="N2888" i="2"/>
  <c r="O2888" i="2"/>
  <c r="L2884" i="2"/>
  <c r="R2884" i="2"/>
  <c r="U2884" i="2"/>
  <c r="N2884" i="2"/>
  <c r="O2884" i="2"/>
  <c r="L2880" i="2"/>
  <c r="R2880" i="2"/>
  <c r="N2880" i="2"/>
  <c r="O2880" i="2"/>
  <c r="L2876" i="2"/>
  <c r="R2876" i="2"/>
  <c r="U2876" i="2"/>
  <c r="N2876" i="2"/>
  <c r="O2876" i="2"/>
  <c r="L2872" i="2"/>
  <c r="R2872" i="2"/>
  <c r="N2872" i="2"/>
  <c r="O2872" i="2"/>
  <c r="L2868" i="2"/>
  <c r="R2868" i="2"/>
  <c r="U2868" i="2"/>
  <c r="N2868" i="2"/>
  <c r="O2868" i="2"/>
  <c r="L2864" i="2"/>
  <c r="R2864" i="2"/>
  <c r="N2864" i="2"/>
  <c r="O2864" i="2"/>
  <c r="L2860" i="2"/>
  <c r="R2860" i="2"/>
  <c r="U2860" i="2"/>
  <c r="N2860" i="2"/>
  <c r="O2860" i="2"/>
  <c r="L2856" i="2"/>
  <c r="R2856" i="2"/>
  <c r="N2856" i="2"/>
  <c r="O2856" i="2"/>
  <c r="L2852" i="2"/>
  <c r="R2852" i="2"/>
  <c r="U2852" i="2"/>
  <c r="N2852" i="2"/>
  <c r="O2852" i="2"/>
  <c r="L2848" i="2"/>
  <c r="R2848" i="2"/>
  <c r="N2848" i="2"/>
  <c r="O2848" i="2"/>
  <c r="L2844" i="2"/>
  <c r="R2844" i="2"/>
  <c r="U2844" i="2"/>
  <c r="N2844" i="2"/>
  <c r="O2844" i="2"/>
  <c r="L2840" i="2"/>
  <c r="R2840" i="2"/>
  <c r="N2840" i="2"/>
  <c r="O2840" i="2"/>
  <c r="L2836" i="2"/>
  <c r="R2836" i="2"/>
  <c r="U2836" i="2"/>
  <c r="N2836" i="2"/>
  <c r="O2836" i="2"/>
  <c r="L2832" i="2"/>
  <c r="R2832" i="2"/>
  <c r="N2832" i="2"/>
  <c r="O2832" i="2"/>
  <c r="L2828" i="2"/>
  <c r="R2828" i="2"/>
  <c r="U2828" i="2"/>
  <c r="N2828" i="2"/>
  <c r="O2828" i="2"/>
  <c r="L2824" i="2"/>
  <c r="R2824" i="2"/>
  <c r="N2824" i="2"/>
  <c r="O2824" i="2"/>
  <c r="L2820" i="2"/>
  <c r="R2820" i="2"/>
  <c r="U2820" i="2"/>
  <c r="N2820" i="2"/>
  <c r="O2820" i="2"/>
  <c r="L2816" i="2"/>
  <c r="R2816" i="2"/>
  <c r="N2816" i="2"/>
  <c r="O2816" i="2"/>
  <c r="L2812" i="2"/>
  <c r="R2812" i="2"/>
  <c r="U2812" i="2"/>
  <c r="N2812" i="2"/>
  <c r="O2812" i="2"/>
  <c r="L2808" i="2"/>
  <c r="R2808" i="2"/>
  <c r="N2808" i="2"/>
  <c r="O2808" i="2"/>
  <c r="L2804" i="2"/>
  <c r="R2804" i="2"/>
  <c r="U2804" i="2"/>
  <c r="N2804" i="2"/>
  <c r="O2804" i="2"/>
  <c r="L2800" i="2"/>
  <c r="R2800" i="2"/>
  <c r="N2800" i="2"/>
  <c r="O2800" i="2"/>
  <c r="L2792" i="2"/>
  <c r="R2792" i="2"/>
  <c r="N2792" i="2"/>
  <c r="O2792" i="2"/>
  <c r="L2788" i="2"/>
  <c r="R2788" i="2"/>
  <c r="U2788" i="2"/>
  <c r="N2788" i="2"/>
  <c r="O2788" i="2"/>
  <c r="L2784" i="2"/>
  <c r="R2784" i="2"/>
  <c r="N2784" i="2"/>
  <c r="O2784" i="2"/>
  <c r="L2780" i="2"/>
  <c r="R2780" i="2"/>
  <c r="U2780" i="2"/>
  <c r="N2780" i="2"/>
  <c r="O2780" i="2"/>
  <c r="L2776" i="2"/>
  <c r="R2776" i="2"/>
  <c r="N2776" i="2"/>
  <c r="O2776" i="2"/>
  <c r="L2772" i="2"/>
  <c r="R2772" i="2"/>
  <c r="U2772" i="2"/>
  <c r="N2772" i="2"/>
  <c r="O2772" i="2"/>
  <c r="L2768" i="2"/>
  <c r="R2768" i="2"/>
  <c r="N2768" i="2"/>
  <c r="O2768" i="2"/>
  <c r="L2764" i="2"/>
  <c r="R2764" i="2"/>
  <c r="U2764" i="2"/>
  <c r="N2764" i="2"/>
  <c r="O2764" i="2"/>
  <c r="L2760" i="2"/>
  <c r="R2760" i="2"/>
  <c r="N2760" i="2"/>
  <c r="O2760" i="2"/>
  <c r="L2756" i="2"/>
  <c r="R2756" i="2"/>
  <c r="U2756" i="2"/>
  <c r="N2756" i="2"/>
  <c r="O2756" i="2"/>
  <c r="L2752" i="2"/>
  <c r="R2752" i="2"/>
  <c r="N2752" i="2"/>
  <c r="O2752" i="2"/>
  <c r="L2748" i="2"/>
  <c r="R2748" i="2"/>
  <c r="U2748" i="2"/>
  <c r="N2748" i="2"/>
  <c r="O2748" i="2"/>
  <c r="L2744" i="2"/>
  <c r="R2744" i="2"/>
  <c r="N2744" i="2"/>
  <c r="O2744" i="2"/>
  <c r="L2740" i="2"/>
  <c r="R2740" i="2"/>
  <c r="U2740" i="2"/>
  <c r="N2740" i="2"/>
  <c r="O2740" i="2"/>
  <c r="L2736" i="2"/>
  <c r="R2736" i="2"/>
  <c r="N2736" i="2"/>
  <c r="O2736" i="2"/>
  <c r="L2732" i="2"/>
  <c r="R2732" i="2"/>
  <c r="U2732" i="2"/>
  <c r="N2732" i="2"/>
  <c r="O2732" i="2"/>
  <c r="L2728" i="2"/>
  <c r="R2728" i="2"/>
  <c r="N2728" i="2"/>
  <c r="O2728" i="2"/>
  <c r="L2724" i="2"/>
  <c r="R2724" i="2"/>
  <c r="U2724" i="2"/>
  <c r="N2724" i="2"/>
  <c r="O2724" i="2"/>
  <c r="L2720" i="2"/>
  <c r="R2720" i="2"/>
  <c r="N2720" i="2"/>
  <c r="O2720" i="2"/>
  <c r="L2716" i="2"/>
  <c r="R2716" i="2"/>
  <c r="U2716" i="2"/>
  <c r="N2716" i="2"/>
  <c r="O2716" i="2"/>
  <c r="L2712" i="2"/>
  <c r="R2712" i="2"/>
  <c r="N2712" i="2"/>
  <c r="O2712" i="2"/>
  <c r="L2708" i="2"/>
  <c r="R2708" i="2"/>
  <c r="U2708" i="2"/>
  <c r="N2708" i="2"/>
  <c r="O2708" i="2"/>
  <c r="L2704" i="2"/>
  <c r="R2704" i="2"/>
  <c r="N2704" i="2"/>
  <c r="O2704" i="2"/>
  <c r="L2700" i="2"/>
  <c r="R2700" i="2"/>
  <c r="U2700" i="2"/>
  <c r="N2700" i="2"/>
  <c r="O2700" i="2"/>
  <c r="L2696" i="2"/>
  <c r="R2696" i="2"/>
  <c r="N2696" i="2"/>
  <c r="O2696" i="2"/>
  <c r="L2692" i="2"/>
  <c r="R2692" i="2"/>
  <c r="U2692" i="2"/>
  <c r="N2692" i="2"/>
  <c r="O2692" i="2"/>
  <c r="L2688" i="2"/>
  <c r="R2688" i="2"/>
  <c r="N2688" i="2"/>
  <c r="O2688" i="2"/>
  <c r="L2684" i="2"/>
  <c r="R2684" i="2"/>
  <c r="U2684" i="2"/>
  <c r="N2684" i="2"/>
  <c r="O2684" i="2"/>
  <c r="L2680" i="2"/>
  <c r="R2680" i="2"/>
  <c r="N2680" i="2"/>
  <c r="O2680" i="2"/>
  <c r="L2676" i="2"/>
  <c r="R2676" i="2"/>
  <c r="U2676" i="2"/>
  <c r="N2676" i="2"/>
  <c r="O2676" i="2"/>
  <c r="L2672" i="2"/>
  <c r="R2672" i="2"/>
  <c r="N2672" i="2"/>
  <c r="O2672" i="2"/>
  <c r="L2668" i="2"/>
  <c r="R2668" i="2"/>
  <c r="U2668" i="2"/>
  <c r="N2668" i="2"/>
  <c r="O2668" i="2"/>
  <c r="L2664" i="2"/>
  <c r="R2664" i="2"/>
  <c r="N2664" i="2"/>
  <c r="O2664" i="2"/>
  <c r="L2660" i="2"/>
  <c r="R2660" i="2"/>
  <c r="U2660" i="2"/>
  <c r="N2660" i="2"/>
  <c r="O2660" i="2"/>
  <c r="L2656" i="2"/>
  <c r="R2656" i="2"/>
  <c r="N2656" i="2"/>
  <c r="O2656" i="2"/>
  <c r="L2652" i="2"/>
  <c r="R2652" i="2"/>
  <c r="U2652" i="2"/>
  <c r="N2652" i="2"/>
  <c r="O2652" i="2"/>
  <c r="L2648" i="2"/>
  <c r="R2648" i="2"/>
  <c r="N2648" i="2"/>
  <c r="O2648" i="2"/>
  <c r="L2644" i="2"/>
  <c r="R2644" i="2"/>
  <c r="U2644" i="2"/>
  <c r="N2644" i="2"/>
  <c r="O2644" i="2"/>
  <c r="L2640" i="2"/>
  <c r="R2640" i="2"/>
  <c r="N2640" i="2"/>
  <c r="O2640" i="2"/>
  <c r="L2636" i="2"/>
  <c r="R2636" i="2"/>
  <c r="U2636" i="2"/>
  <c r="N2636" i="2"/>
  <c r="O2636" i="2"/>
  <c r="L2632" i="2"/>
  <c r="R2632" i="2"/>
  <c r="N2632" i="2"/>
  <c r="O2632" i="2"/>
  <c r="L2628" i="2"/>
  <c r="R2628" i="2"/>
  <c r="U2628" i="2"/>
  <c r="N2628" i="2"/>
  <c r="O2628" i="2"/>
  <c r="L2624" i="2"/>
  <c r="R2624" i="2"/>
  <c r="N2624" i="2"/>
  <c r="O2624" i="2"/>
  <c r="L2620" i="2"/>
  <c r="R2620" i="2"/>
  <c r="U2620" i="2"/>
  <c r="N2620" i="2"/>
  <c r="O2620" i="2"/>
  <c r="L2616" i="2"/>
  <c r="R2616" i="2"/>
  <c r="N2616" i="2"/>
  <c r="O2616" i="2"/>
  <c r="L2612" i="2"/>
  <c r="R2612" i="2"/>
  <c r="U2612" i="2"/>
  <c r="N2612" i="2"/>
  <c r="O2612" i="2"/>
  <c r="L2608" i="2"/>
  <c r="R2608" i="2"/>
  <c r="N2608" i="2"/>
  <c r="O2608" i="2"/>
  <c r="L2604" i="2"/>
  <c r="R2604" i="2"/>
  <c r="U2604" i="2"/>
  <c r="N2604" i="2"/>
  <c r="O2604" i="2"/>
  <c r="L2600" i="2"/>
  <c r="R2600" i="2"/>
  <c r="N2600" i="2"/>
  <c r="O2600" i="2"/>
  <c r="L2596" i="2"/>
  <c r="R2596" i="2"/>
  <c r="U2596" i="2"/>
  <c r="N2596" i="2"/>
  <c r="O2596" i="2"/>
  <c r="L2592" i="2"/>
  <c r="R2592" i="2"/>
  <c r="N2592" i="2"/>
  <c r="O2592" i="2"/>
  <c r="L2588" i="2"/>
  <c r="R2588" i="2"/>
  <c r="U2588" i="2"/>
  <c r="N2588" i="2"/>
  <c r="O2588" i="2"/>
  <c r="L2584" i="2"/>
  <c r="R2584" i="2"/>
  <c r="N2584" i="2"/>
  <c r="O2584" i="2"/>
  <c r="L2580" i="2"/>
  <c r="R2580" i="2"/>
  <c r="U2580" i="2"/>
  <c r="N2580" i="2"/>
  <c r="O2580" i="2"/>
  <c r="L2576" i="2"/>
  <c r="R2576" i="2"/>
  <c r="N2576" i="2"/>
  <c r="O2576" i="2"/>
  <c r="L2572" i="2"/>
  <c r="R2572" i="2"/>
  <c r="U2572" i="2"/>
  <c r="N2572" i="2"/>
  <c r="O2572" i="2"/>
  <c r="L2568" i="2"/>
  <c r="R2568" i="2"/>
  <c r="N2568" i="2"/>
  <c r="O2568" i="2"/>
  <c r="L2564" i="2"/>
  <c r="R2564" i="2"/>
  <c r="U2564" i="2"/>
  <c r="N2564" i="2"/>
  <c r="O2564" i="2"/>
  <c r="L2560" i="2"/>
  <c r="R2560" i="2"/>
  <c r="N2560" i="2"/>
  <c r="O2560" i="2"/>
  <c r="L2556" i="2"/>
  <c r="R2556" i="2"/>
  <c r="U2556" i="2"/>
  <c r="N2556" i="2"/>
  <c r="O2556" i="2"/>
  <c r="L2552" i="2"/>
  <c r="R2552" i="2"/>
  <c r="N2552" i="2"/>
  <c r="O2552" i="2"/>
  <c r="L2548" i="2"/>
  <c r="R2548" i="2"/>
  <c r="U2548" i="2"/>
  <c r="N2548" i="2"/>
  <c r="O2548" i="2"/>
  <c r="L2544" i="2"/>
  <c r="R2544" i="2"/>
  <c r="N2544" i="2"/>
  <c r="O2544" i="2"/>
  <c r="L2540" i="2"/>
  <c r="R2540" i="2"/>
  <c r="U2540" i="2"/>
  <c r="N2540" i="2"/>
  <c r="O2540" i="2"/>
  <c r="L2536" i="2"/>
  <c r="R2536" i="2"/>
  <c r="N2536" i="2"/>
  <c r="O2536" i="2"/>
  <c r="L2532" i="2"/>
  <c r="R2532" i="2"/>
  <c r="U2532" i="2"/>
  <c r="N2532" i="2"/>
  <c r="O2532" i="2"/>
  <c r="L2528" i="2"/>
  <c r="R2528" i="2"/>
  <c r="N2528" i="2"/>
  <c r="O2528" i="2"/>
  <c r="L2524" i="2"/>
  <c r="R2524" i="2"/>
  <c r="U2524" i="2"/>
  <c r="N2524" i="2"/>
  <c r="O2524" i="2"/>
  <c r="L2520" i="2"/>
  <c r="R2520" i="2"/>
  <c r="N2520" i="2"/>
  <c r="O2520" i="2"/>
  <c r="L2516" i="2"/>
  <c r="R2516" i="2"/>
  <c r="U2516" i="2"/>
  <c r="N2516" i="2"/>
  <c r="O2516" i="2"/>
  <c r="L2512" i="2"/>
  <c r="R2512" i="2"/>
  <c r="N2512" i="2"/>
  <c r="O2512" i="2"/>
  <c r="L2508" i="2"/>
  <c r="R2508" i="2"/>
  <c r="U2508" i="2"/>
  <c r="N2508" i="2"/>
  <c r="O2508" i="2"/>
  <c r="L2504" i="2"/>
  <c r="R2504" i="2"/>
  <c r="N2504" i="2"/>
  <c r="O2504" i="2"/>
  <c r="L2500" i="2"/>
  <c r="R2500" i="2"/>
  <c r="U2500" i="2"/>
  <c r="N2500" i="2"/>
  <c r="O2500" i="2"/>
  <c r="L2496" i="2"/>
  <c r="R2496" i="2"/>
  <c r="N2496" i="2"/>
  <c r="O2496" i="2"/>
  <c r="L2492" i="2"/>
  <c r="R2492" i="2"/>
  <c r="U2492" i="2"/>
  <c r="N2492" i="2"/>
  <c r="O2492" i="2"/>
  <c r="L2488" i="2"/>
  <c r="R2488" i="2"/>
  <c r="N2488" i="2"/>
  <c r="O2488" i="2"/>
  <c r="L2484" i="2"/>
  <c r="R2484" i="2"/>
  <c r="U2484" i="2"/>
  <c r="N2484" i="2"/>
  <c r="O2484" i="2"/>
  <c r="L2480" i="2"/>
  <c r="R2480" i="2"/>
  <c r="N2480" i="2"/>
  <c r="O2480" i="2"/>
  <c r="L2476" i="2"/>
  <c r="R2476" i="2"/>
  <c r="U2476" i="2"/>
  <c r="N2476" i="2"/>
  <c r="O2476" i="2"/>
  <c r="L2472" i="2"/>
  <c r="R2472" i="2"/>
  <c r="N2472" i="2"/>
  <c r="O2472" i="2"/>
  <c r="L2468" i="2"/>
  <c r="R2468" i="2"/>
  <c r="U2468" i="2"/>
  <c r="N2468" i="2"/>
  <c r="O2468" i="2"/>
  <c r="L2464" i="2"/>
  <c r="R2464" i="2"/>
  <c r="N2464" i="2"/>
  <c r="O2464" i="2"/>
  <c r="L2460" i="2"/>
  <c r="R2460" i="2"/>
  <c r="U2460" i="2"/>
  <c r="N2460" i="2"/>
  <c r="O2460" i="2"/>
  <c r="L2456" i="2"/>
  <c r="R2456" i="2"/>
  <c r="N2456" i="2"/>
  <c r="O2456" i="2"/>
  <c r="L2452" i="2"/>
  <c r="R2452" i="2"/>
  <c r="U2452" i="2"/>
  <c r="N2452" i="2"/>
  <c r="O2452" i="2"/>
  <c r="L2448" i="2"/>
  <c r="R2448" i="2"/>
  <c r="N2448" i="2"/>
  <c r="O2448" i="2"/>
  <c r="L2444" i="2"/>
  <c r="R2444" i="2"/>
  <c r="U2444" i="2"/>
  <c r="N2444" i="2"/>
  <c r="O2444" i="2"/>
  <c r="L2440" i="2"/>
  <c r="R2440" i="2"/>
  <c r="N2440" i="2"/>
  <c r="O2440" i="2"/>
  <c r="L2436" i="2"/>
  <c r="R2436" i="2"/>
  <c r="U2436" i="2"/>
  <c r="N2436" i="2"/>
  <c r="O2436" i="2"/>
  <c r="L2432" i="2"/>
  <c r="R2432" i="2"/>
  <c r="N2432" i="2"/>
  <c r="O2432" i="2"/>
  <c r="L2428" i="2"/>
  <c r="R2428" i="2"/>
  <c r="U2428" i="2"/>
  <c r="N2428" i="2"/>
  <c r="O2428" i="2"/>
  <c r="L2424" i="2"/>
  <c r="R2424" i="2"/>
  <c r="N2424" i="2"/>
  <c r="O2424" i="2"/>
  <c r="L2420" i="2"/>
  <c r="R2420" i="2"/>
  <c r="U2420" i="2"/>
  <c r="N2420" i="2"/>
  <c r="O2420" i="2"/>
  <c r="L2416" i="2"/>
  <c r="R2416" i="2"/>
  <c r="N2416" i="2"/>
  <c r="O2416" i="2"/>
  <c r="L2412" i="2"/>
  <c r="R2412" i="2"/>
  <c r="U2412" i="2"/>
  <c r="N2412" i="2"/>
  <c r="O2412" i="2"/>
  <c r="L2408" i="2"/>
  <c r="R2408" i="2"/>
  <c r="N2408" i="2"/>
  <c r="O2408" i="2"/>
  <c r="L2404" i="2"/>
  <c r="R2404" i="2"/>
  <c r="U2404" i="2"/>
  <c r="N2404" i="2"/>
  <c r="O2404" i="2"/>
  <c r="L2400" i="2"/>
  <c r="R2400" i="2"/>
  <c r="N2400" i="2"/>
  <c r="O2400" i="2"/>
  <c r="L2396" i="2"/>
  <c r="R2396" i="2"/>
  <c r="U2396" i="2"/>
  <c r="N2396" i="2"/>
  <c r="O2396" i="2"/>
  <c r="L2392" i="2"/>
  <c r="R2392" i="2"/>
  <c r="N2392" i="2"/>
  <c r="O2392" i="2"/>
  <c r="L2388" i="2"/>
  <c r="R2388" i="2"/>
  <c r="U2388" i="2"/>
  <c r="N2388" i="2"/>
  <c r="O2388" i="2"/>
  <c r="L2384" i="2"/>
  <c r="R2384" i="2"/>
  <c r="N2384" i="2"/>
  <c r="O2384" i="2"/>
  <c r="L2380" i="2"/>
  <c r="R2380" i="2"/>
  <c r="U2380" i="2"/>
  <c r="N2380" i="2"/>
  <c r="O2380" i="2"/>
  <c r="L2376" i="2"/>
  <c r="R2376" i="2"/>
  <c r="N2376" i="2"/>
  <c r="O2376" i="2"/>
  <c r="L2372" i="2"/>
  <c r="R2372" i="2"/>
  <c r="U2372" i="2"/>
  <c r="N2372" i="2"/>
  <c r="O2372" i="2"/>
  <c r="L2368" i="2"/>
  <c r="R2368" i="2"/>
  <c r="N2368" i="2"/>
  <c r="O2368" i="2"/>
  <c r="L2364" i="2"/>
  <c r="R2364" i="2"/>
  <c r="U2364" i="2"/>
  <c r="N2364" i="2"/>
  <c r="O2364" i="2"/>
  <c r="L2360" i="2"/>
  <c r="R2360" i="2"/>
  <c r="N2360" i="2"/>
  <c r="O2360" i="2"/>
  <c r="L2356" i="2"/>
  <c r="R2356" i="2"/>
  <c r="U2356" i="2"/>
  <c r="N2356" i="2"/>
  <c r="O2356" i="2"/>
  <c r="L2352" i="2"/>
  <c r="R2352" i="2"/>
  <c r="N2352" i="2"/>
  <c r="O2352" i="2"/>
  <c r="L2348" i="2"/>
  <c r="R2348" i="2"/>
  <c r="U2348" i="2"/>
  <c r="N2348" i="2"/>
  <c r="O2348" i="2"/>
  <c r="L2344" i="2"/>
  <c r="R2344" i="2"/>
  <c r="N2344" i="2"/>
  <c r="O2344" i="2"/>
  <c r="L2340" i="2"/>
  <c r="R2340" i="2"/>
  <c r="U2340" i="2"/>
  <c r="N2340" i="2"/>
  <c r="O2340" i="2"/>
  <c r="L2336" i="2"/>
  <c r="R2336" i="2"/>
  <c r="N2336" i="2"/>
  <c r="O2336" i="2"/>
  <c r="L2332" i="2"/>
  <c r="R2332" i="2"/>
  <c r="U2332" i="2"/>
  <c r="N2332" i="2"/>
  <c r="O2332" i="2"/>
  <c r="L2328" i="2"/>
  <c r="R2328" i="2"/>
  <c r="N2328" i="2"/>
  <c r="O2328" i="2"/>
  <c r="L2324" i="2"/>
  <c r="R2324" i="2"/>
  <c r="U2324" i="2"/>
  <c r="N2324" i="2"/>
  <c r="O2324" i="2"/>
  <c r="L2320" i="2"/>
  <c r="R2320" i="2"/>
  <c r="N2320" i="2"/>
  <c r="O2320" i="2"/>
  <c r="L2316" i="2"/>
  <c r="R2316" i="2"/>
  <c r="U2316" i="2"/>
  <c r="N2316" i="2"/>
  <c r="O2316" i="2"/>
  <c r="L2312" i="2"/>
  <c r="R2312" i="2"/>
  <c r="N2312" i="2"/>
  <c r="O2312" i="2"/>
  <c r="L2308" i="2"/>
  <c r="R2308" i="2"/>
  <c r="U2308" i="2"/>
  <c r="N2308" i="2"/>
  <c r="O2308" i="2"/>
  <c r="L2304" i="2"/>
  <c r="R2304" i="2"/>
  <c r="N2304" i="2"/>
  <c r="O2304" i="2"/>
  <c r="L2300" i="2"/>
  <c r="R2300" i="2"/>
  <c r="U2300" i="2"/>
  <c r="N2300" i="2"/>
  <c r="O2300" i="2"/>
  <c r="L2296" i="2"/>
  <c r="R2296" i="2"/>
  <c r="N2296" i="2"/>
  <c r="O2296" i="2"/>
  <c r="L2292" i="2"/>
  <c r="R2292" i="2"/>
  <c r="U2292" i="2"/>
  <c r="N2292" i="2"/>
  <c r="O2292" i="2"/>
  <c r="L2288" i="2"/>
  <c r="R2288" i="2"/>
  <c r="N2288" i="2"/>
  <c r="O2288" i="2"/>
  <c r="L2284" i="2"/>
  <c r="R2284" i="2"/>
  <c r="U2284" i="2"/>
  <c r="N2284" i="2"/>
  <c r="O2284" i="2"/>
  <c r="L2280" i="2"/>
  <c r="R2280" i="2"/>
  <c r="N2280" i="2"/>
  <c r="O2280" i="2"/>
  <c r="L2276" i="2"/>
  <c r="R2276" i="2"/>
  <c r="U2276" i="2"/>
  <c r="N2276" i="2"/>
  <c r="O2276" i="2"/>
  <c r="L2272" i="2"/>
  <c r="R2272" i="2"/>
  <c r="N2272" i="2"/>
  <c r="O2272" i="2"/>
  <c r="L2268" i="2"/>
  <c r="R2268" i="2"/>
  <c r="U2268" i="2"/>
  <c r="N2268" i="2"/>
  <c r="O2268" i="2"/>
  <c r="L2264" i="2"/>
  <c r="R2264" i="2"/>
  <c r="N2264" i="2"/>
  <c r="O2264" i="2"/>
  <c r="L2260" i="2"/>
  <c r="R2260" i="2"/>
  <c r="U2260" i="2"/>
  <c r="N2260" i="2"/>
  <c r="O2260" i="2"/>
  <c r="L2256" i="2"/>
  <c r="R2256" i="2"/>
  <c r="N2256" i="2"/>
  <c r="O2256" i="2"/>
  <c r="L2252" i="2"/>
  <c r="R2252" i="2"/>
  <c r="U2252" i="2"/>
  <c r="N2252" i="2"/>
  <c r="O2252" i="2"/>
  <c r="L2248" i="2"/>
  <c r="R2248" i="2"/>
  <c r="N2248" i="2"/>
  <c r="O2248" i="2"/>
  <c r="L2244" i="2"/>
  <c r="R2244" i="2"/>
  <c r="U2244" i="2"/>
  <c r="N2244" i="2"/>
  <c r="O2244" i="2"/>
  <c r="L2240" i="2"/>
  <c r="R2240" i="2"/>
  <c r="N2240" i="2"/>
  <c r="O2240" i="2"/>
  <c r="L2236" i="2"/>
  <c r="R2236" i="2"/>
  <c r="U2236" i="2"/>
  <c r="N2236" i="2"/>
  <c r="O2236" i="2"/>
  <c r="L2232" i="2"/>
  <c r="R2232" i="2"/>
  <c r="N2232" i="2"/>
  <c r="O2232" i="2"/>
  <c r="L2228" i="2"/>
  <c r="R2228" i="2"/>
  <c r="U2228" i="2"/>
  <c r="N2228" i="2"/>
  <c r="O2228" i="2"/>
  <c r="L2224" i="2"/>
  <c r="R2224" i="2"/>
  <c r="N2224" i="2"/>
  <c r="O2224" i="2"/>
  <c r="L2220" i="2"/>
  <c r="R2220" i="2"/>
  <c r="U2220" i="2"/>
  <c r="N2220" i="2"/>
  <c r="O2220" i="2"/>
  <c r="L2216" i="2"/>
  <c r="R2216" i="2"/>
  <c r="N2216" i="2"/>
  <c r="O2216" i="2"/>
  <c r="L2212" i="2"/>
  <c r="R2212" i="2"/>
  <c r="U2212" i="2"/>
  <c r="N2212" i="2"/>
  <c r="O2212" i="2"/>
  <c r="L2208" i="2"/>
  <c r="R2208" i="2"/>
  <c r="N2208" i="2"/>
  <c r="O2208" i="2"/>
  <c r="L2204" i="2"/>
  <c r="R2204" i="2"/>
  <c r="U2204" i="2"/>
  <c r="N2204" i="2"/>
  <c r="O2204" i="2"/>
  <c r="L2200" i="2"/>
  <c r="R2200" i="2"/>
  <c r="N2200" i="2"/>
  <c r="O2200" i="2"/>
  <c r="L2196" i="2"/>
  <c r="R2196" i="2"/>
  <c r="U2196" i="2"/>
  <c r="N2196" i="2"/>
  <c r="O2196" i="2"/>
  <c r="L2192" i="2"/>
  <c r="R2192" i="2"/>
  <c r="N2192" i="2"/>
  <c r="O2192" i="2"/>
  <c r="L2188" i="2"/>
  <c r="R2188" i="2"/>
  <c r="U2188" i="2"/>
  <c r="N2188" i="2"/>
  <c r="O2188" i="2"/>
  <c r="L2184" i="2"/>
  <c r="R2184" i="2"/>
  <c r="N2184" i="2"/>
  <c r="O2184" i="2"/>
  <c r="L2180" i="2"/>
  <c r="R2180" i="2"/>
  <c r="U2180" i="2"/>
  <c r="N2180" i="2"/>
  <c r="O2180" i="2"/>
  <c r="L2176" i="2"/>
  <c r="R2176" i="2"/>
  <c r="N2176" i="2"/>
  <c r="O2176" i="2"/>
  <c r="L2172" i="2"/>
  <c r="R2172" i="2"/>
  <c r="U2172" i="2"/>
  <c r="N2172" i="2"/>
  <c r="O2172" i="2"/>
  <c r="L2168" i="2"/>
  <c r="R2168" i="2"/>
  <c r="N2168" i="2"/>
  <c r="O2168" i="2"/>
  <c r="L2164" i="2"/>
  <c r="R2164" i="2"/>
  <c r="U2164" i="2"/>
  <c r="N2164" i="2"/>
  <c r="O2164" i="2"/>
  <c r="L2160" i="2"/>
  <c r="R2160" i="2"/>
  <c r="N2160" i="2"/>
  <c r="O2160" i="2"/>
  <c r="L2156" i="2"/>
  <c r="R2156" i="2"/>
  <c r="U2156" i="2"/>
  <c r="N2156" i="2"/>
  <c r="O2156" i="2"/>
  <c r="L2152" i="2"/>
  <c r="R2152" i="2"/>
  <c r="N2152" i="2"/>
  <c r="O2152" i="2"/>
  <c r="L2148" i="2"/>
  <c r="R2148" i="2"/>
  <c r="U2148" i="2"/>
  <c r="N2148" i="2"/>
  <c r="O2148" i="2"/>
  <c r="L2144" i="2"/>
  <c r="R2144" i="2"/>
  <c r="N2144" i="2"/>
  <c r="O2144" i="2"/>
  <c r="L2140" i="2"/>
  <c r="R2140" i="2"/>
  <c r="U2140" i="2"/>
  <c r="N2140" i="2"/>
  <c r="O2140" i="2"/>
  <c r="L2136" i="2"/>
  <c r="R2136" i="2"/>
  <c r="N2136" i="2"/>
  <c r="O2136" i="2"/>
  <c r="L2132" i="2"/>
  <c r="R2132" i="2"/>
  <c r="U2132" i="2"/>
  <c r="N2132" i="2"/>
  <c r="O2132" i="2"/>
  <c r="L2128" i="2"/>
  <c r="R2128" i="2"/>
  <c r="N2128" i="2"/>
  <c r="O2128" i="2"/>
  <c r="L2124" i="2"/>
  <c r="R2124" i="2"/>
  <c r="U2124" i="2"/>
  <c r="N2124" i="2"/>
  <c r="O2124" i="2"/>
  <c r="L2120" i="2"/>
  <c r="R2120" i="2"/>
  <c r="N2120" i="2"/>
  <c r="O2120" i="2"/>
  <c r="L2116" i="2"/>
  <c r="R2116" i="2"/>
  <c r="U2116" i="2"/>
  <c r="N2116" i="2"/>
  <c r="O2116" i="2"/>
  <c r="L2112" i="2"/>
  <c r="R2112" i="2"/>
  <c r="N2112" i="2"/>
  <c r="O2112" i="2"/>
  <c r="L2108" i="2"/>
  <c r="R2108" i="2"/>
  <c r="U2108" i="2"/>
  <c r="N2108" i="2"/>
  <c r="O2108" i="2"/>
  <c r="L2104" i="2"/>
  <c r="R2104" i="2"/>
  <c r="N2104" i="2"/>
  <c r="O2104" i="2"/>
  <c r="L2100" i="2"/>
  <c r="R2100" i="2"/>
  <c r="U2100" i="2"/>
  <c r="N2100" i="2"/>
  <c r="O2100" i="2"/>
  <c r="L2096" i="2"/>
  <c r="R2096" i="2"/>
  <c r="N2096" i="2"/>
  <c r="O2096" i="2"/>
  <c r="L2092" i="2"/>
  <c r="R2092" i="2"/>
  <c r="U2092" i="2"/>
  <c r="N2092" i="2"/>
  <c r="O2092" i="2"/>
  <c r="L2088" i="2"/>
  <c r="R2088" i="2"/>
  <c r="N2088" i="2"/>
  <c r="O2088" i="2"/>
  <c r="L2084" i="2"/>
  <c r="R2084" i="2"/>
  <c r="U2084" i="2"/>
  <c r="N2084" i="2"/>
  <c r="O2084" i="2"/>
  <c r="L2080" i="2"/>
  <c r="R2080" i="2"/>
  <c r="N2080" i="2"/>
  <c r="O2080" i="2"/>
  <c r="L2076" i="2"/>
  <c r="R2076" i="2"/>
  <c r="U2076" i="2"/>
  <c r="N2076" i="2"/>
  <c r="O2076" i="2"/>
  <c r="L2072" i="2"/>
  <c r="R2072" i="2"/>
  <c r="N2072" i="2"/>
  <c r="O2072" i="2"/>
  <c r="L2068" i="2"/>
  <c r="R2068" i="2"/>
  <c r="U2068" i="2"/>
  <c r="N2068" i="2"/>
  <c r="O2068" i="2"/>
  <c r="L2064" i="2"/>
  <c r="R2064" i="2"/>
  <c r="N2064" i="2"/>
  <c r="O2064" i="2"/>
  <c r="L2060" i="2"/>
  <c r="R2060" i="2"/>
  <c r="U2060" i="2"/>
  <c r="N2060" i="2"/>
  <c r="O2060" i="2"/>
  <c r="L2056" i="2"/>
  <c r="R2056" i="2"/>
  <c r="N2056" i="2"/>
  <c r="O2056" i="2"/>
  <c r="L2052" i="2"/>
  <c r="R2052" i="2"/>
  <c r="U2052" i="2"/>
  <c r="N2052" i="2"/>
  <c r="O2052" i="2"/>
  <c r="L2048" i="2"/>
  <c r="R2048" i="2"/>
  <c r="N2048" i="2"/>
  <c r="O2048" i="2"/>
  <c r="L2044" i="2"/>
  <c r="R2044" i="2"/>
  <c r="U2044" i="2"/>
  <c r="N2044" i="2"/>
  <c r="O2044" i="2"/>
  <c r="L2040" i="2"/>
  <c r="R2040" i="2"/>
  <c r="N2040" i="2"/>
  <c r="O2040" i="2"/>
  <c r="L2036" i="2"/>
  <c r="R2036" i="2"/>
  <c r="U2036" i="2"/>
  <c r="N2036" i="2"/>
  <c r="O2036" i="2"/>
  <c r="L2032" i="2"/>
  <c r="R2032" i="2"/>
  <c r="N2032" i="2"/>
  <c r="O2032" i="2"/>
  <c r="L2028" i="2"/>
  <c r="R2028" i="2"/>
  <c r="U2028" i="2"/>
  <c r="N2028" i="2"/>
  <c r="O2028" i="2"/>
  <c r="L2024" i="2"/>
  <c r="R2024" i="2"/>
  <c r="N2024" i="2"/>
  <c r="O2024" i="2"/>
  <c r="L2020" i="2"/>
  <c r="R2020" i="2"/>
  <c r="U2020" i="2"/>
  <c r="N2020" i="2"/>
  <c r="O2020" i="2"/>
  <c r="L2016" i="2"/>
  <c r="R2016" i="2"/>
  <c r="N2016" i="2"/>
  <c r="O2016" i="2"/>
  <c r="L2012" i="2"/>
  <c r="R2012" i="2"/>
  <c r="U2012" i="2"/>
  <c r="N2012" i="2"/>
  <c r="O2012" i="2"/>
  <c r="L2008" i="2"/>
  <c r="R2008" i="2"/>
  <c r="N2008" i="2"/>
  <c r="O2008" i="2"/>
  <c r="L2004" i="2"/>
  <c r="R2004" i="2"/>
  <c r="U2004" i="2"/>
  <c r="N2004" i="2"/>
  <c r="O2004" i="2"/>
  <c r="L2000" i="2"/>
  <c r="R2000" i="2"/>
  <c r="N2000" i="2"/>
  <c r="O2000" i="2"/>
  <c r="L1996" i="2"/>
  <c r="R1996" i="2"/>
  <c r="U1996" i="2"/>
  <c r="N1996" i="2"/>
  <c r="O1996" i="2"/>
  <c r="L1992" i="2"/>
  <c r="R1992" i="2"/>
  <c r="N1992" i="2"/>
  <c r="O1992" i="2"/>
  <c r="L1988" i="2"/>
  <c r="R1988" i="2"/>
  <c r="U1988" i="2"/>
  <c r="N1988" i="2"/>
  <c r="O1988" i="2"/>
  <c r="L1984" i="2"/>
  <c r="R1984" i="2"/>
  <c r="N1984" i="2"/>
  <c r="O1984" i="2"/>
  <c r="L1980" i="2"/>
  <c r="R1980" i="2"/>
  <c r="U1980" i="2"/>
  <c r="N1980" i="2"/>
  <c r="O1980" i="2"/>
  <c r="L1976" i="2"/>
  <c r="R1976" i="2"/>
  <c r="N1976" i="2"/>
  <c r="O1976" i="2"/>
  <c r="L1972" i="2"/>
  <c r="R1972" i="2"/>
  <c r="U1972" i="2"/>
  <c r="N1972" i="2"/>
  <c r="O1972" i="2"/>
  <c r="L1968" i="2"/>
  <c r="R1968" i="2"/>
  <c r="N1968" i="2"/>
  <c r="O1968" i="2"/>
  <c r="L1964" i="2"/>
  <c r="R1964" i="2"/>
  <c r="U1964" i="2"/>
  <c r="N1964" i="2"/>
  <c r="O1964" i="2"/>
  <c r="L1960" i="2"/>
  <c r="R1960" i="2"/>
  <c r="N1960" i="2"/>
  <c r="O1960" i="2"/>
  <c r="L1956" i="2"/>
  <c r="R1956" i="2"/>
  <c r="U1956" i="2"/>
  <c r="N1956" i="2"/>
  <c r="O1956" i="2"/>
  <c r="L1952" i="2"/>
  <c r="R1952" i="2"/>
  <c r="N1952" i="2"/>
  <c r="O1952" i="2"/>
  <c r="L1948" i="2"/>
  <c r="R1948" i="2"/>
  <c r="U1948" i="2"/>
  <c r="N1948" i="2"/>
  <c r="O1948" i="2"/>
  <c r="L1944" i="2"/>
  <c r="R1944" i="2"/>
  <c r="N1944" i="2"/>
  <c r="O1944" i="2"/>
  <c r="L1940" i="2"/>
  <c r="R1940" i="2"/>
  <c r="U1940" i="2"/>
  <c r="N1940" i="2"/>
  <c r="O1940" i="2"/>
  <c r="L1936" i="2"/>
  <c r="R1936" i="2"/>
  <c r="N1936" i="2"/>
  <c r="O1936" i="2"/>
  <c r="L1932" i="2"/>
  <c r="R1932" i="2"/>
  <c r="U1932" i="2"/>
  <c r="N1932" i="2"/>
  <c r="O1932" i="2"/>
  <c r="L1928" i="2"/>
  <c r="R1928" i="2"/>
  <c r="N1928" i="2"/>
  <c r="O1928" i="2"/>
  <c r="L1924" i="2"/>
  <c r="R1924" i="2"/>
  <c r="U1924" i="2"/>
  <c r="N1924" i="2"/>
  <c r="O1924" i="2"/>
  <c r="L1920" i="2"/>
  <c r="R1920" i="2"/>
  <c r="N1920" i="2"/>
  <c r="O1920" i="2"/>
  <c r="L1916" i="2"/>
  <c r="R1916" i="2"/>
  <c r="U1916" i="2"/>
  <c r="N1916" i="2"/>
  <c r="O1916" i="2"/>
  <c r="L1912" i="2"/>
  <c r="R1912" i="2"/>
  <c r="N1912" i="2"/>
  <c r="O1912" i="2"/>
  <c r="L1908" i="2"/>
  <c r="R1908" i="2"/>
  <c r="U1908" i="2"/>
  <c r="N1908" i="2"/>
  <c r="O1908" i="2"/>
  <c r="L1904" i="2"/>
  <c r="R1904" i="2"/>
  <c r="N1904" i="2"/>
  <c r="O1904" i="2"/>
  <c r="L1900" i="2"/>
  <c r="R1900" i="2"/>
  <c r="U1900" i="2"/>
  <c r="N1900" i="2"/>
  <c r="O1900" i="2"/>
  <c r="L1896" i="2"/>
  <c r="R1896" i="2"/>
  <c r="N1896" i="2"/>
  <c r="O1896" i="2"/>
  <c r="L1892" i="2"/>
  <c r="R1892" i="2"/>
  <c r="U1892" i="2"/>
  <c r="N1892" i="2"/>
  <c r="O1892" i="2"/>
  <c r="L1888" i="2"/>
  <c r="R1888" i="2"/>
  <c r="N1888" i="2"/>
  <c r="O1888" i="2"/>
  <c r="L1884" i="2"/>
  <c r="R1884" i="2"/>
  <c r="U1884" i="2"/>
  <c r="N1884" i="2"/>
  <c r="O1884" i="2"/>
  <c r="L1880" i="2"/>
  <c r="R1880" i="2"/>
  <c r="N1880" i="2"/>
  <c r="O1880" i="2"/>
  <c r="L1876" i="2"/>
  <c r="R1876" i="2"/>
  <c r="U1876" i="2"/>
  <c r="N1876" i="2"/>
  <c r="O1876" i="2"/>
  <c r="L1872" i="2"/>
  <c r="R1872" i="2"/>
  <c r="N1872" i="2"/>
  <c r="O1872" i="2"/>
  <c r="L1868" i="2"/>
  <c r="R1868" i="2"/>
  <c r="U1868" i="2"/>
  <c r="N1868" i="2"/>
  <c r="O1868" i="2"/>
  <c r="L1864" i="2"/>
  <c r="R1864" i="2"/>
  <c r="N1864" i="2"/>
  <c r="O1864" i="2"/>
  <c r="L1860" i="2"/>
  <c r="R1860" i="2"/>
  <c r="U1860" i="2"/>
  <c r="N1860" i="2"/>
  <c r="O1860" i="2"/>
  <c r="L1856" i="2"/>
  <c r="R1856" i="2"/>
  <c r="N1856" i="2"/>
  <c r="O1856" i="2"/>
  <c r="L1852" i="2"/>
  <c r="R1852" i="2"/>
  <c r="U1852" i="2"/>
  <c r="N1852" i="2"/>
  <c r="O1852" i="2"/>
  <c r="L1848" i="2"/>
  <c r="R1848" i="2"/>
  <c r="N1848" i="2"/>
  <c r="O1848" i="2"/>
  <c r="L1844" i="2"/>
  <c r="R1844" i="2"/>
  <c r="U1844" i="2"/>
  <c r="N1844" i="2"/>
  <c r="O1844" i="2"/>
  <c r="L1840" i="2"/>
  <c r="R1840" i="2"/>
  <c r="N1840" i="2"/>
  <c r="O1840" i="2"/>
  <c r="L1836" i="2"/>
  <c r="R1836" i="2"/>
  <c r="U1836" i="2"/>
  <c r="N1836" i="2"/>
  <c r="O1836" i="2"/>
  <c r="L1832" i="2"/>
  <c r="R1832" i="2"/>
  <c r="N1832" i="2"/>
  <c r="O1832" i="2"/>
  <c r="L1828" i="2"/>
  <c r="R1828" i="2"/>
  <c r="U1828" i="2"/>
  <c r="N1828" i="2"/>
  <c r="O1828" i="2"/>
  <c r="L1824" i="2"/>
  <c r="R1824" i="2"/>
  <c r="N1824" i="2"/>
  <c r="O1824" i="2"/>
  <c r="L1820" i="2"/>
  <c r="R1820" i="2"/>
  <c r="U1820" i="2"/>
  <c r="N1820" i="2"/>
  <c r="O1820" i="2"/>
  <c r="L1816" i="2"/>
  <c r="R1816" i="2"/>
  <c r="N1816" i="2"/>
  <c r="O1816" i="2"/>
  <c r="L1812" i="2"/>
  <c r="R1812" i="2"/>
  <c r="U1812" i="2"/>
  <c r="N1812" i="2"/>
  <c r="O1812" i="2"/>
  <c r="L1808" i="2"/>
  <c r="R1808" i="2"/>
  <c r="N1808" i="2"/>
  <c r="O1808" i="2"/>
  <c r="L1804" i="2"/>
  <c r="R1804" i="2"/>
  <c r="U1804" i="2"/>
  <c r="N1804" i="2"/>
  <c r="O1804" i="2"/>
  <c r="L1800" i="2"/>
  <c r="R1800" i="2"/>
  <c r="N1800" i="2"/>
  <c r="O1800" i="2"/>
  <c r="L1796" i="2"/>
  <c r="R1796" i="2"/>
  <c r="U1796" i="2"/>
  <c r="N1796" i="2"/>
  <c r="O1796" i="2"/>
  <c r="L1792" i="2"/>
  <c r="R1792" i="2"/>
  <c r="N1792" i="2"/>
  <c r="O1792" i="2"/>
  <c r="L1788" i="2"/>
  <c r="R1788" i="2"/>
  <c r="U1788" i="2"/>
  <c r="N1788" i="2"/>
  <c r="O1788" i="2"/>
  <c r="L1784" i="2"/>
  <c r="R1784" i="2"/>
  <c r="N1784" i="2"/>
  <c r="O1784" i="2"/>
  <c r="L1780" i="2"/>
  <c r="R1780" i="2"/>
  <c r="U1780" i="2"/>
  <c r="N1780" i="2"/>
  <c r="O1780" i="2"/>
  <c r="L1776" i="2"/>
  <c r="R1776" i="2"/>
  <c r="N1776" i="2"/>
  <c r="O1776" i="2"/>
  <c r="L1772" i="2"/>
  <c r="R1772" i="2"/>
  <c r="U1772" i="2"/>
  <c r="N1772" i="2"/>
  <c r="O1772" i="2"/>
  <c r="L1768" i="2"/>
  <c r="R1768" i="2"/>
  <c r="N1768" i="2"/>
  <c r="O1768" i="2"/>
  <c r="L1764" i="2"/>
  <c r="R1764" i="2"/>
  <c r="U1764" i="2"/>
  <c r="N1764" i="2"/>
  <c r="O1764" i="2"/>
  <c r="L1760" i="2"/>
  <c r="R1760" i="2"/>
  <c r="N1760" i="2"/>
  <c r="O1760" i="2"/>
  <c r="L1756" i="2"/>
  <c r="R1756" i="2"/>
  <c r="U1756" i="2"/>
  <c r="N1756" i="2"/>
  <c r="O1756" i="2"/>
  <c r="L1748" i="2"/>
  <c r="R1748" i="2"/>
  <c r="U1748" i="2"/>
  <c r="N1748" i="2"/>
  <c r="O1748" i="2"/>
  <c r="L1744" i="2"/>
  <c r="R1744" i="2"/>
  <c r="N1744" i="2"/>
  <c r="O1744" i="2"/>
  <c r="L1740" i="2"/>
  <c r="R1740" i="2"/>
  <c r="U1740" i="2"/>
  <c r="N1740" i="2"/>
  <c r="O1740" i="2"/>
  <c r="L1736" i="2"/>
  <c r="R1736" i="2"/>
  <c r="N1736" i="2"/>
  <c r="O1736" i="2"/>
  <c r="L1732" i="2"/>
  <c r="R1732" i="2"/>
  <c r="U1732" i="2"/>
  <c r="N1732" i="2"/>
  <c r="O1732" i="2"/>
  <c r="L1728" i="2"/>
  <c r="R1728" i="2"/>
  <c r="N1728" i="2"/>
  <c r="O1728" i="2"/>
  <c r="L1724" i="2"/>
  <c r="R1724" i="2"/>
  <c r="U1724" i="2"/>
  <c r="N1724" i="2"/>
  <c r="O1724" i="2"/>
  <c r="L1720" i="2"/>
  <c r="R1720" i="2"/>
  <c r="N1720" i="2"/>
  <c r="O1720" i="2"/>
  <c r="L1716" i="2"/>
  <c r="R1716" i="2"/>
  <c r="U1716" i="2"/>
  <c r="N1716" i="2"/>
  <c r="O1716" i="2"/>
  <c r="L1712" i="2"/>
  <c r="R1712" i="2"/>
  <c r="N1712" i="2"/>
  <c r="O1712" i="2"/>
  <c r="L1708" i="2"/>
  <c r="R1708" i="2"/>
  <c r="U1708" i="2"/>
  <c r="N1708" i="2"/>
  <c r="O1708" i="2"/>
  <c r="L1704" i="2"/>
  <c r="R1704" i="2"/>
  <c r="N1704" i="2"/>
  <c r="O1704" i="2"/>
  <c r="L1700" i="2"/>
  <c r="R1700" i="2"/>
  <c r="U1700" i="2"/>
  <c r="N1700" i="2"/>
  <c r="O1700" i="2"/>
  <c r="L1696" i="2"/>
  <c r="R1696" i="2"/>
  <c r="N1696" i="2"/>
  <c r="O1696" i="2"/>
  <c r="L1692" i="2"/>
  <c r="R1692" i="2"/>
  <c r="U1692" i="2"/>
  <c r="N1692" i="2"/>
  <c r="O1692" i="2"/>
  <c r="L1688" i="2"/>
  <c r="R1688" i="2"/>
  <c r="N1688" i="2"/>
  <c r="O1688" i="2"/>
  <c r="L1684" i="2"/>
  <c r="R1684" i="2"/>
  <c r="U1684" i="2"/>
  <c r="N1684" i="2"/>
  <c r="O1684" i="2"/>
  <c r="L1680" i="2"/>
  <c r="R1680" i="2"/>
  <c r="N1680" i="2"/>
  <c r="O1680" i="2"/>
  <c r="L1676" i="2"/>
  <c r="R1676" i="2"/>
  <c r="U1676" i="2"/>
  <c r="N1676" i="2"/>
  <c r="O1676" i="2"/>
  <c r="L1672" i="2"/>
  <c r="R1672" i="2"/>
  <c r="N1672" i="2"/>
  <c r="O1672" i="2"/>
  <c r="L1668" i="2"/>
  <c r="R1668" i="2"/>
  <c r="U1668" i="2"/>
  <c r="N1668" i="2"/>
  <c r="O1668" i="2"/>
  <c r="L1664" i="2"/>
  <c r="R1664" i="2"/>
  <c r="N1664" i="2"/>
  <c r="O1664" i="2"/>
  <c r="L1660" i="2"/>
  <c r="R1660" i="2"/>
  <c r="U1660" i="2"/>
  <c r="N1660" i="2"/>
  <c r="O1660" i="2"/>
  <c r="L1656" i="2"/>
  <c r="R1656" i="2"/>
  <c r="N1656" i="2"/>
  <c r="O1656" i="2"/>
  <c r="L1652" i="2"/>
  <c r="R1652" i="2"/>
  <c r="U1652" i="2"/>
  <c r="N1652" i="2"/>
  <c r="O1652" i="2"/>
  <c r="L1648" i="2"/>
  <c r="R1648" i="2"/>
  <c r="N1648" i="2"/>
  <c r="O1648" i="2"/>
  <c r="L1644" i="2"/>
  <c r="R1644" i="2"/>
  <c r="U1644" i="2"/>
  <c r="N1644" i="2"/>
  <c r="O1644" i="2"/>
  <c r="L1640" i="2"/>
  <c r="R1640" i="2"/>
  <c r="N1640" i="2"/>
  <c r="O1640" i="2"/>
  <c r="L1636" i="2"/>
  <c r="R1636" i="2"/>
  <c r="U1636" i="2"/>
  <c r="N1636" i="2"/>
  <c r="O1636" i="2"/>
  <c r="L1632" i="2"/>
  <c r="R1632" i="2"/>
  <c r="N1632" i="2"/>
  <c r="O1632" i="2"/>
  <c r="L1628" i="2"/>
  <c r="R1628" i="2"/>
  <c r="U1628" i="2"/>
  <c r="N1628" i="2"/>
  <c r="O1628" i="2"/>
  <c r="L1624" i="2"/>
  <c r="R1624" i="2"/>
  <c r="N1624" i="2"/>
  <c r="O1624" i="2"/>
  <c r="L1620" i="2"/>
  <c r="R1620" i="2"/>
  <c r="U1620" i="2"/>
  <c r="N1620" i="2"/>
  <c r="O1620" i="2"/>
  <c r="L1616" i="2"/>
  <c r="R1616" i="2"/>
  <c r="N1616" i="2"/>
  <c r="O1616" i="2"/>
  <c r="L1612" i="2"/>
  <c r="R1612" i="2"/>
  <c r="U1612" i="2"/>
  <c r="N1612" i="2"/>
  <c r="O1612" i="2"/>
  <c r="L1608" i="2"/>
  <c r="R1608" i="2"/>
  <c r="N1608" i="2"/>
  <c r="O1608" i="2"/>
  <c r="L1604" i="2"/>
  <c r="R1604" i="2"/>
  <c r="U1604" i="2"/>
  <c r="N1604" i="2"/>
  <c r="O1604" i="2"/>
  <c r="L1600" i="2"/>
  <c r="R1600" i="2"/>
  <c r="N1600" i="2"/>
  <c r="O1600" i="2"/>
  <c r="L1596" i="2"/>
  <c r="R1596" i="2"/>
  <c r="U1596" i="2"/>
  <c r="N1596" i="2"/>
  <c r="O1596" i="2"/>
  <c r="L1592" i="2"/>
  <c r="R1592" i="2"/>
  <c r="N1592" i="2"/>
  <c r="O1592" i="2"/>
  <c r="L1588" i="2"/>
  <c r="R1588" i="2"/>
  <c r="N1588" i="2"/>
  <c r="O1588" i="2"/>
  <c r="U1588" i="2"/>
  <c r="L1584" i="2"/>
  <c r="R1584" i="2"/>
  <c r="N1584" i="2"/>
  <c r="O1584" i="2"/>
  <c r="L1580" i="2"/>
  <c r="R1580" i="2"/>
  <c r="N1580" i="2"/>
  <c r="O1580" i="2"/>
  <c r="U1580" i="2"/>
  <c r="L1576" i="2"/>
  <c r="R1576" i="2"/>
  <c r="N1576" i="2"/>
  <c r="O1576" i="2"/>
  <c r="L1572" i="2"/>
  <c r="R1572" i="2"/>
  <c r="N1572" i="2"/>
  <c r="O1572" i="2"/>
  <c r="U1572" i="2"/>
  <c r="L1568" i="2"/>
  <c r="R1568" i="2"/>
  <c r="N1568" i="2"/>
  <c r="O1568" i="2"/>
  <c r="L1564" i="2"/>
  <c r="R1564" i="2"/>
  <c r="N1564" i="2"/>
  <c r="O1564" i="2"/>
  <c r="U1564" i="2"/>
  <c r="L1560" i="2"/>
  <c r="R1560" i="2"/>
  <c r="N1560" i="2"/>
  <c r="O1560" i="2"/>
  <c r="L1556" i="2"/>
  <c r="R1556" i="2"/>
  <c r="N1556" i="2"/>
  <c r="O1556" i="2"/>
  <c r="U1556" i="2"/>
  <c r="L1552" i="2"/>
  <c r="R1552" i="2"/>
  <c r="N1552" i="2"/>
  <c r="O1552" i="2"/>
  <c r="L1548" i="2"/>
  <c r="R1548" i="2"/>
  <c r="N1548" i="2"/>
  <c r="O1548" i="2"/>
  <c r="U1548" i="2"/>
  <c r="L1544" i="2"/>
  <c r="R1544" i="2"/>
  <c r="N1544" i="2"/>
  <c r="O1544" i="2"/>
  <c r="L1540" i="2"/>
  <c r="R1540" i="2"/>
  <c r="N1540" i="2"/>
  <c r="O1540" i="2"/>
  <c r="U1540" i="2"/>
  <c r="L1536" i="2"/>
  <c r="R1536" i="2"/>
  <c r="N1536" i="2"/>
  <c r="O1536" i="2"/>
  <c r="L1532" i="2"/>
  <c r="R1532" i="2"/>
  <c r="N1532" i="2"/>
  <c r="O1532" i="2"/>
  <c r="U1532" i="2"/>
  <c r="L1528" i="2"/>
  <c r="R1528" i="2"/>
  <c r="N1528" i="2"/>
  <c r="O1528" i="2"/>
  <c r="L1524" i="2"/>
  <c r="R1524" i="2"/>
  <c r="N1524" i="2"/>
  <c r="O1524" i="2"/>
  <c r="U1524" i="2"/>
  <c r="L1520" i="2"/>
  <c r="R1520" i="2"/>
  <c r="N1520" i="2"/>
  <c r="O1520" i="2"/>
  <c r="L1516" i="2"/>
  <c r="R1516" i="2"/>
  <c r="N1516" i="2"/>
  <c r="O1516" i="2"/>
  <c r="U1516" i="2"/>
  <c r="L1512" i="2"/>
  <c r="R1512" i="2"/>
  <c r="N1512" i="2"/>
  <c r="O1512" i="2"/>
  <c r="L1508" i="2"/>
  <c r="R1508" i="2"/>
  <c r="N1508" i="2"/>
  <c r="O1508" i="2"/>
  <c r="U1508" i="2"/>
  <c r="L1504" i="2"/>
  <c r="R1504" i="2"/>
  <c r="N1504" i="2"/>
  <c r="O1504" i="2"/>
  <c r="L1500" i="2"/>
  <c r="R1500" i="2"/>
  <c r="N1500" i="2"/>
  <c r="O1500" i="2"/>
  <c r="U1500" i="2"/>
  <c r="L1496" i="2"/>
  <c r="R1496" i="2"/>
  <c r="N1496" i="2"/>
  <c r="O1496" i="2"/>
  <c r="L1492" i="2"/>
  <c r="R1492" i="2"/>
  <c r="N1492" i="2"/>
  <c r="O1492" i="2"/>
  <c r="U1492" i="2"/>
  <c r="L1488" i="2"/>
  <c r="R1488" i="2"/>
  <c r="N1488" i="2"/>
  <c r="O1488" i="2"/>
  <c r="L1484" i="2"/>
  <c r="R1484" i="2"/>
  <c r="N1484" i="2"/>
  <c r="O1484" i="2"/>
  <c r="U1484" i="2"/>
  <c r="L1480" i="2"/>
  <c r="R1480" i="2"/>
  <c r="N1480" i="2"/>
  <c r="O1480" i="2"/>
  <c r="L1476" i="2"/>
  <c r="R1476" i="2"/>
  <c r="N1476" i="2"/>
  <c r="O1476" i="2"/>
  <c r="U1476" i="2"/>
  <c r="L1472" i="2"/>
  <c r="R1472" i="2"/>
  <c r="N1472" i="2"/>
  <c r="O1472" i="2"/>
  <c r="L1468" i="2"/>
  <c r="R1468" i="2"/>
  <c r="N1468" i="2"/>
  <c r="O1468" i="2"/>
  <c r="U1468" i="2"/>
  <c r="L1464" i="2"/>
  <c r="R1464" i="2"/>
  <c r="N1464" i="2"/>
  <c r="O1464" i="2"/>
  <c r="L1460" i="2"/>
  <c r="R1460" i="2"/>
  <c r="N1460" i="2"/>
  <c r="O1460" i="2"/>
  <c r="U1460" i="2"/>
  <c r="L1456" i="2"/>
  <c r="R1456" i="2"/>
  <c r="N1456" i="2"/>
  <c r="O1456" i="2"/>
  <c r="L1452" i="2"/>
  <c r="R1452" i="2"/>
  <c r="N1452" i="2"/>
  <c r="O1452" i="2"/>
  <c r="U1452" i="2"/>
  <c r="L1448" i="2"/>
  <c r="R1448" i="2"/>
  <c r="N1448" i="2"/>
  <c r="O1448" i="2"/>
  <c r="L1444" i="2"/>
  <c r="R1444" i="2"/>
  <c r="N1444" i="2"/>
  <c r="O1444" i="2"/>
  <c r="U1444" i="2"/>
  <c r="L1440" i="2"/>
  <c r="R1440" i="2"/>
  <c r="N1440" i="2"/>
  <c r="O1440" i="2"/>
  <c r="L1436" i="2"/>
  <c r="R1436" i="2"/>
  <c r="N1436" i="2"/>
  <c r="O1436" i="2"/>
  <c r="U1436" i="2"/>
  <c r="L1432" i="2"/>
  <c r="R1432" i="2"/>
  <c r="N1432" i="2"/>
  <c r="O1432" i="2"/>
  <c r="L1428" i="2"/>
  <c r="R1428" i="2"/>
  <c r="N1428" i="2"/>
  <c r="O1428" i="2"/>
  <c r="U1428" i="2"/>
  <c r="L1424" i="2"/>
  <c r="R1424" i="2"/>
  <c r="N1424" i="2"/>
  <c r="O1424" i="2"/>
  <c r="L1420" i="2"/>
  <c r="R1420" i="2"/>
  <c r="N1420" i="2"/>
  <c r="O1420" i="2"/>
  <c r="U1420" i="2"/>
  <c r="L1416" i="2"/>
  <c r="R1416" i="2"/>
  <c r="N1416" i="2"/>
  <c r="O1416" i="2"/>
  <c r="L1412" i="2"/>
  <c r="R1412" i="2"/>
  <c r="N1412" i="2"/>
  <c r="O1412" i="2"/>
  <c r="U1412" i="2"/>
  <c r="L1408" i="2"/>
  <c r="R1408" i="2"/>
  <c r="N1408" i="2"/>
  <c r="O1408" i="2"/>
  <c r="L1404" i="2"/>
  <c r="R1404" i="2"/>
  <c r="N1404" i="2"/>
  <c r="O1404" i="2"/>
  <c r="U1404" i="2"/>
  <c r="L1400" i="2"/>
  <c r="R1400" i="2"/>
  <c r="N1400" i="2"/>
  <c r="O1400" i="2"/>
  <c r="L1396" i="2"/>
  <c r="R1396" i="2"/>
  <c r="N1396" i="2"/>
  <c r="O1396" i="2"/>
  <c r="U1396" i="2"/>
  <c r="L1392" i="2"/>
  <c r="R1392" i="2"/>
  <c r="N1392" i="2"/>
  <c r="O1392" i="2"/>
  <c r="L1388" i="2"/>
  <c r="R1388" i="2"/>
  <c r="N1388" i="2"/>
  <c r="O1388" i="2"/>
  <c r="U1388" i="2"/>
  <c r="L1384" i="2"/>
  <c r="R1384" i="2"/>
  <c r="N1384" i="2"/>
  <c r="O1384" i="2"/>
  <c r="L1380" i="2"/>
  <c r="R1380" i="2"/>
  <c r="N1380" i="2"/>
  <c r="O1380" i="2"/>
  <c r="U1380" i="2"/>
  <c r="L1376" i="2"/>
  <c r="R1376" i="2"/>
  <c r="N1376" i="2"/>
  <c r="O1376" i="2"/>
  <c r="L1372" i="2"/>
  <c r="R1372" i="2"/>
  <c r="N1372" i="2"/>
  <c r="O1372" i="2"/>
  <c r="U1372" i="2"/>
  <c r="L1368" i="2"/>
  <c r="R1368" i="2"/>
  <c r="N1368" i="2"/>
  <c r="O1368" i="2"/>
  <c r="L1364" i="2"/>
  <c r="R1364" i="2"/>
  <c r="N1364" i="2"/>
  <c r="O1364" i="2"/>
  <c r="U1364" i="2"/>
  <c r="L1360" i="2"/>
  <c r="R1360" i="2"/>
  <c r="N1360" i="2"/>
  <c r="O1360" i="2"/>
  <c r="L1356" i="2"/>
  <c r="R1356" i="2"/>
  <c r="N1356" i="2"/>
  <c r="O1356" i="2"/>
  <c r="U1356" i="2"/>
  <c r="L1352" i="2"/>
  <c r="R1352" i="2"/>
  <c r="N1352" i="2"/>
  <c r="O1352" i="2"/>
  <c r="L1348" i="2"/>
  <c r="R1348" i="2"/>
  <c r="N1348" i="2"/>
  <c r="O1348" i="2"/>
  <c r="U1348" i="2"/>
  <c r="L1344" i="2"/>
  <c r="R1344" i="2"/>
  <c r="N1344" i="2"/>
  <c r="O1344" i="2"/>
  <c r="L1340" i="2"/>
  <c r="R1340" i="2"/>
  <c r="N1340" i="2"/>
  <c r="O1340" i="2"/>
  <c r="U1340" i="2"/>
  <c r="L1336" i="2"/>
  <c r="R1336" i="2"/>
  <c r="N1336" i="2"/>
  <c r="O1336" i="2"/>
  <c r="L1332" i="2"/>
  <c r="R1332" i="2"/>
  <c r="N1332" i="2"/>
  <c r="O1332" i="2"/>
  <c r="U1332" i="2"/>
  <c r="L1328" i="2"/>
  <c r="R1328" i="2"/>
  <c r="N1328" i="2"/>
  <c r="O1328" i="2"/>
  <c r="L1324" i="2"/>
  <c r="R1324" i="2"/>
  <c r="N1324" i="2"/>
  <c r="O1324" i="2"/>
  <c r="U1324" i="2"/>
  <c r="L1320" i="2"/>
  <c r="R1320" i="2"/>
  <c r="N1320" i="2"/>
  <c r="O1320" i="2"/>
  <c r="L1316" i="2"/>
  <c r="R1316" i="2"/>
  <c r="N1316" i="2"/>
  <c r="O1316" i="2"/>
  <c r="U1316" i="2"/>
  <c r="L1312" i="2"/>
  <c r="R1312" i="2"/>
  <c r="N1312" i="2"/>
  <c r="O1312" i="2"/>
  <c r="L1308" i="2"/>
  <c r="R1308" i="2"/>
  <c r="N1308" i="2"/>
  <c r="O1308" i="2"/>
  <c r="U1308" i="2"/>
  <c r="L1304" i="2"/>
  <c r="R1304" i="2"/>
  <c r="N1304" i="2"/>
  <c r="O1304" i="2"/>
  <c r="L1300" i="2"/>
  <c r="R1300" i="2"/>
  <c r="N1300" i="2"/>
  <c r="O1300" i="2"/>
  <c r="U1300" i="2"/>
  <c r="L1296" i="2"/>
  <c r="R1296" i="2"/>
  <c r="N1296" i="2"/>
  <c r="O1296" i="2"/>
  <c r="L1292" i="2"/>
  <c r="R1292" i="2"/>
  <c r="N1292" i="2"/>
  <c r="O1292" i="2"/>
  <c r="U1292" i="2"/>
  <c r="L1288" i="2"/>
  <c r="R1288" i="2"/>
  <c r="N1288" i="2"/>
  <c r="O1288" i="2"/>
  <c r="L1284" i="2"/>
  <c r="R1284" i="2"/>
  <c r="N1284" i="2"/>
  <c r="O1284" i="2"/>
  <c r="U1284" i="2"/>
  <c r="L1280" i="2"/>
  <c r="R1280" i="2"/>
  <c r="N1280" i="2"/>
  <c r="O1280" i="2"/>
  <c r="L1276" i="2"/>
  <c r="R1276" i="2"/>
  <c r="N1276" i="2"/>
  <c r="O1276" i="2"/>
  <c r="U1276" i="2"/>
  <c r="L1272" i="2"/>
  <c r="R1272" i="2"/>
  <c r="N1272" i="2"/>
  <c r="O1272" i="2"/>
  <c r="L1268" i="2"/>
  <c r="R1268" i="2"/>
  <c r="N1268" i="2"/>
  <c r="O1268" i="2"/>
  <c r="U1268" i="2"/>
  <c r="L1264" i="2"/>
  <c r="R1264" i="2"/>
  <c r="N1264" i="2"/>
  <c r="O1264" i="2"/>
  <c r="L1260" i="2"/>
  <c r="R1260" i="2"/>
  <c r="N1260" i="2"/>
  <c r="O1260" i="2"/>
  <c r="U1260" i="2"/>
  <c r="L1256" i="2"/>
  <c r="R1256" i="2"/>
  <c r="N1256" i="2"/>
  <c r="O1256" i="2"/>
  <c r="L1252" i="2"/>
  <c r="R1252" i="2"/>
  <c r="N1252" i="2"/>
  <c r="O1252" i="2"/>
  <c r="U1252" i="2"/>
  <c r="L1248" i="2"/>
  <c r="R1248" i="2"/>
  <c r="N1248" i="2"/>
  <c r="O1248" i="2"/>
  <c r="L1244" i="2"/>
  <c r="R1244" i="2"/>
  <c r="N1244" i="2"/>
  <c r="O1244" i="2"/>
  <c r="U1244" i="2"/>
  <c r="L1240" i="2"/>
  <c r="R1240" i="2"/>
  <c r="N1240" i="2"/>
  <c r="O1240" i="2"/>
  <c r="L1236" i="2"/>
  <c r="R1236" i="2"/>
  <c r="N1236" i="2"/>
  <c r="O1236" i="2"/>
  <c r="U1236" i="2"/>
  <c r="L1232" i="2"/>
  <c r="R1232" i="2"/>
  <c r="N1232" i="2"/>
  <c r="O1232" i="2"/>
  <c r="L1228" i="2"/>
  <c r="R1228" i="2"/>
  <c r="N1228" i="2"/>
  <c r="O1228" i="2"/>
  <c r="U1228" i="2"/>
  <c r="L1224" i="2"/>
  <c r="R1224" i="2"/>
  <c r="N1224" i="2"/>
  <c r="O1224" i="2"/>
  <c r="L1220" i="2"/>
  <c r="R1220" i="2"/>
  <c r="N1220" i="2"/>
  <c r="O1220" i="2"/>
  <c r="U1220" i="2"/>
  <c r="L1216" i="2"/>
  <c r="R1216" i="2"/>
  <c r="N1216" i="2"/>
  <c r="O1216" i="2"/>
  <c r="L1212" i="2"/>
  <c r="R1212" i="2"/>
  <c r="N1212" i="2"/>
  <c r="O1212" i="2"/>
  <c r="U1212" i="2"/>
  <c r="L1208" i="2"/>
  <c r="R1208" i="2"/>
  <c r="N1208" i="2"/>
  <c r="O1208" i="2"/>
  <c r="L1204" i="2"/>
  <c r="R1204" i="2"/>
  <c r="N1204" i="2"/>
  <c r="O1204" i="2"/>
  <c r="U1204" i="2"/>
  <c r="L1200" i="2"/>
  <c r="R1200" i="2"/>
  <c r="N1200" i="2"/>
  <c r="O1200" i="2"/>
  <c r="L1196" i="2"/>
  <c r="R1196" i="2"/>
  <c r="N1196" i="2"/>
  <c r="O1196" i="2"/>
  <c r="U1196" i="2"/>
  <c r="L1192" i="2"/>
  <c r="R1192" i="2"/>
  <c r="N1192" i="2"/>
  <c r="O1192" i="2"/>
  <c r="L1188" i="2"/>
  <c r="R1188" i="2"/>
  <c r="N1188" i="2"/>
  <c r="O1188" i="2"/>
  <c r="U1188" i="2"/>
  <c r="L1184" i="2"/>
  <c r="R1184" i="2"/>
  <c r="N1184" i="2"/>
  <c r="O1184" i="2"/>
  <c r="L1180" i="2"/>
  <c r="R1180" i="2"/>
  <c r="N1180" i="2"/>
  <c r="O1180" i="2"/>
  <c r="U1180" i="2"/>
  <c r="L1176" i="2"/>
  <c r="R1176" i="2"/>
  <c r="N1176" i="2"/>
  <c r="O1176" i="2"/>
  <c r="L1172" i="2"/>
  <c r="R1172" i="2"/>
  <c r="N1172" i="2"/>
  <c r="O1172" i="2"/>
  <c r="U1172" i="2"/>
  <c r="L1168" i="2"/>
  <c r="R1168" i="2"/>
  <c r="N1168" i="2"/>
  <c r="O1168" i="2"/>
  <c r="L1164" i="2"/>
  <c r="R1164" i="2"/>
  <c r="N1164" i="2"/>
  <c r="O1164" i="2"/>
  <c r="U1164" i="2"/>
  <c r="L1160" i="2"/>
  <c r="R1160" i="2"/>
  <c r="N1160" i="2"/>
  <c r="O1160" i="2"/>
  <c r="L1156" i="2"/>
  <c r="R1156" i="2"/>
  <c r="N1156" i="2"/>
  <c r="O1156" i="2"/>
  <c r="U1156" i="2"/>
  <c r="L1152" i="2"/>
  <c r="R1152" i="2"/>
  <c r="N1152" i="2"/>
  <c r="O1152" i="2"/>
  <c r="L1148" i="2"/>
  <c r="R1148" i="2"/>
  <c r="N1148" i="2"/>
  <c r="O1148" i="2"/>
  <c r="U1148" i="2"/>
  <c r="L1144" i="2"/>
  <c r="R1144" i="2"/>
  <c r="N1144" i="2"/>
  <c r="O1144" i="2"/>
  <c r="L1140" i="2"/>
  <c r="R1140" i="2"/>
  <c r="N1140" i="2"/>
  <c r="O1140" i="2"/>
  <c r="U1140" i="2"/>
  <c r="L1136" i="2"/>
  <c r="R1136" i="2"/>
  <c r="N1136" i="2"/>
  <c r="O1136" i="2"/>
  <c r="L1132" i="2"/>
  <c r="R1132" i="2"/>
  <c r="N1132" i="2"/>
  <c r="O1132" i="2"/>
  <c r="U1132" i="2"/>
  <c r="L1128" i="2"/>
  <c r="R1128" i="2"/>
  <c r="N1128" i="2"/>
  <c r="O1128" i="2"/>
  <c r="L1124" i="2"/>
  <c r="R1124" i="2"/>
  <c r="N1124" i="2"/>
  <c r="O1124" i="2"/>
  <c r="U1124" i="2"/>
  <c r="L1120" i="2"/>
  <c r="R1120" i="2"/>
  <c r="N1120" i="2"/>
  <c r="O1120" i="2"/>
  <c r="L1116" i="2"/>
  <c r="R1116" i="2"/>
  <c r="N1116" i="2"/>
  <c r="O1116" i="2"/>
  <c r="U1116" i="2"/>
  <c r="L1112" i="2"/>
  <c r="R1112" i="2"/>
  <c r="N1112" i="2"/>
  <c r="O1112" i="2"/>
  <c r="L1108" i="2"/>
  <c r="R1108" i="2"/>
  <c r="N1108" i="2"/>
  <c r="O1108" i="2"/>
  <c r="U1108" i="2"/>
  <c r="L1104" i="2"/>
  <c r="R1104" i="2"/>
  <c r="N1104" i="2"/>
  <c r="O1104" i="2"/>
  <c r="L1100" i="2"/>
  <c r="R1100" i="2"/>
  <c r="N1100" i="2"/>
  <c r="O1100" i="2"/>
  <c r="U1100" i="2"/>
  <c r="L1096" i="2"/>
  <c r="R1096" i="2"/>
  <c r="N1096" i="2"/>
  <c r="O1096" i="2"/>
  <c r="L1092" i="2"/>
  <c r="R1092" i="2"/>
  <c r="N1092" i="2"/>
  <c r="O1092" i="2"/>
  <c r="U1092" i="2"/>
  <c r="L1088" i="2"/>
  <c r="R1088" i="2"/>
  <c r="N1088" i="2"/>
  <c r="O1088" i="2"/>
  <c r="L1084" i="2"/>
  <c r="R1084" i="2"/>
  <c r="N1084" i="2"/>
  <c r="O1084" i="2"/>
  <c r="U1084" i="2"/>
  <c r="L1080" i="2"/>
  <c r="R1080" i="2"/>
  <c r="N1080" i="2"/>
  <c r="O1080" i="2"/>
  <c r="L1076" i="2"/>
  <c r="R1076" i="2"/>
  <c r="N1076" i="2"/>
  <c r="O1076" i="2"/>
  <c r="U1076" i="2"/>
  <c r="L1072" i="2"/>
  <c r="R1072" i="2"/>
  <c r="N1072" i="2"/>
  <c r="O1072" i="2"/>
  <c r="L1068" i="2"/>
  <c r="R1068" i="2"/>
  <c r="N1068" i="2"/>
  <c r="O1068" i="2"/>
  <c r="U1068" i="2"/>
  <c r="L1064" i="2"/>
  <c r="R1064" i="2"/>
  <c r="N1064" i="2"/>
  <c r="O1064" i="2"/>
  <c r="L1060" i="2"/>
  <c r="R1060" i="2"/>
  <c r="N1060" i="2"/>
  <c r="O1060" i="2"/>
  <c r="U1060" i="2"/>
  <c r="L1056" i="2"/>
  <c r="R1056" i="2"/>
  <c r="N1056" i="2"/>
  <c r="O1056" i="2"/>
  <c r="L1052" i="2"/>
  <c r="R1052" i="2"/>
  <c r="N1052" i="2"/>
  <c r="O1052" i="2"/>
  <c r="U1052" i="2"/>
  <c r="L1048" i="2"/>
  <c r="R1048" i="2"/>
  <c r="N1048" i="2"/>
  <c r="O1048" i="2"/>
  <c r="L1044" i="2"/>
  <c r="R1044" i="2"/>
  <c r="N1044" i="2"/>
  <c r="O1044" i="2"/>
  <c r="U1044" i="2"/>
  <c r="L1040" i="2"/>
  <c r="R1040" i="2"/>
  <c r="N1040" i="2"/>
  <c r="O1040" i="2"/>
  <c r="L1036" i="2"/>
  <c r="R1036" i="2"/>
  <c r="N1036" i="2"/>
  <c r="O1036" i="2"/>
  <c r="U1036" i="2"/>
  <c r="L1032" i="2"/>
  <c r="R1032" i="2"/>
  <c r="N1032" i="2"/>
  <c r="O1032" i="2"/>
  <c r="L1028" i="2"/>
  <c r="R1028" i="2"/>
  <c r="N1028" i="2"/>
  <c r="O1028" i="2"/>
  <c r="U1028" i="2"/>
  <c r="L1024" i="2"/>
  <c r="R1024" i="2"/>
  <c r="N1024" i="2"/>
  <c r="O1024" i="2"/>
  <c r="L1020" i="2"/>
  <c r="R1020" i="2"/>
  <c r="N1020" i="2"/>
  <c r="O1020" i="2"/>
  <c r="U1020" i="2"/>
  <c r="L1016" i="2"/>
  <c r="R1016" i="2"/>
  <c r="N1016" i="2"/>
  <c r="O1016" i="2"/>
  <c r="L1012" i="2"/>
  <c r="R1012" i="2"/>
  <c r="N1012" i="2"/>
  <c r="O1012" i="2"/>
  <c r="U1012" i="2"/>
  <c r="L1008" i="2"/>
  <c r="R1008" i="2"/>
  <c r="N1008" i="2"/>
  <c r="O1008" i="2"/>
  <c r="L1004" i="2"/>
  <c r="R1004" i="2"/>
  <c r="N1004" i="2"/>
  <c r="O1004" i="2"/>
  <c r="U1004" i="2"/>
  <c r="L1000" i="2"/>
  <c r="R1000" i="2"/>
  <c r="N1000" i="2"/>
  <c r="O1000" i="2"/>
  <c r="L996" i="2"/>
  <c r="R996" i="2"/>
  <c r="N996" i="2"/>
  <c r="O996" i="2"/>
  <c r="U996" i="2"/>
  <c r="L992" i="2"/>
  <c r="R992" i="2"/>
  <c r="N992" i="2"/>
  <c r="O992" i="2"/>
  <c r="L988" i="2"/>
  <c r="R988" i="2"/>
  <c r="N988" i="2"/>
  <c r="O988" i="2"/>
  <c r="U988" i="2"/>
  <c r="L984" i="2"/>
  <c r="R984" i="2"/>
  <c r="N984" i="2"/>
  <c r="O984" i="2"/>
  <c r="L980" i="2"/>
  <c r="R980" i="2"/>
  <c r="N980" i="2"/>
  <c r="O980" i="2"/>
  <c r="U980" i="2"/>
  <c r="L976" i="2"/>
  <c r="R976" i="2"/>
  <c r="N976" i="2"/>
  <c r="O976" i="2"/>
  <c r="L972" i="2"/>
  <c r="R972" i="2"/>
  <c r="N972" i="2"/>
  <c r="O972" i="2"/>
  <c r="U972" i="2"/>
  <c r="L968" i="2"/>
  <c r="R968" i="2"/>
  <c r="N968" i="2"/>
  <c r="O968" i="2"/>
  <c r="L964" i="2"/>
  <c r="R964" i="2"/>
  <c r="N964" i="2"/>
  <c r="O964" i="2"/>
  <c r="U964" i="2"/>
  <c r="L960" i="2"/>
  <c r="R960" i="2"/>
  <c r="N960" i="2"/>
  <c r="O960" i="2"/>
  <c r="L956" i="2"/>
  <c r="R956" i="2"/>
  <c r="N956" i="2"/>
  <c r="O956" i="2"/>
  <c r="U956" i="2"/>
  <c r="L952" i="2"/>
  <c r="R952" i="2"/>
  <c r="N952" i="2"/>
  <c r="O952" i="2"/>
  <c r="L948" i="2"/>
  <c r="R948" i="2"/>
  <c r="N948" i="2"/>
  <c r="O948" i="2"/>
  <c r="U948" i="2"/>
  <c r="L944" i="2"/>
  <c r="R944" i="2"/>
  <c r="N944" i="2"/>
  <c r="O944" i="2"/>
  <c r="L940" i="2"/>
  <c r="R940" i="2"/>
  <c r="N940" i="2"/>
  <c r="O940" i="2"/>
  <c r="U940" i="2"/>
  <c r="L936" i="2"/>
  <c r="R936" i="2"/>
  <c r="N936" i="2"/>
  <c r="O936" i="2"/>
  <c r="L932" i="2"/>
  <c r="R932" i="2"/>
  <c r="N932" i="2"/>
  <c r="O932" i="2"/>
  <c r="U932" i="2"/>
  <c r="L928" i="2"/>
  <c r="R928" i="2"/>
  <c r="N928" i="2"/>
  <c r="O928" i="2"/>
  <c r="L924" i="2"/>
  <c r="R924" i="2"/>
  <c r="N924" i="2"/>
  <c r="O924" i="2"/>
  <c r="U924" i="2"/>
  <c r="L920" i="2"/>
  <c r="R920" i="2"/>
  <c r="N920" i="2"/>
  <c r="O920" i="2"/>
  <c r="L916" i="2"/>
  <c r="R916" i="2"/>
  <c r="N916" i="2"/>
  <c r="O916" i="2"/>
  <c r="U916" i="2"/>
  <c r="L912" i="2"/>
  <c r="R912" i="2"/>
  <c r="N912" i="2"/>
  <c r="O912" i="2"/>
  <c r="L908" i="2"/>
  <c r="R908" i="2"/>
  <c r="N908" i="2"/>
  <c r="O908" i="2"/>
  <c r="U908" i="2"/>
  <c r="L904" i="2"/>
  <c r="R904" i="2"/>
  <c r="N904" i="2"/>
  <c r="O904" i="2"/>
  <c r="L900" i="2"/>
  <c r="R900" i="2"/>
  <c r="N900" i="2"/>
  <c r="O900" i="2"/>
  <c r="U900" i="2"/>
  <c r="L896" i="2"/>
  <c r="R896" i="2"/>
  <c r="N896" i="2"/>
  <c r="O896" i="2"/>
  <c r="L892" i="2"/>
  <c r="R892" i="2"/>
  <c r="N892" i="2"/>
  <c r="O892" i="2"/>
  <c r="U892" i="2"/>
  <c r="L888" i="2"/>
  <c r="R888" i="2"/>
  <c r="N888" i="2"/>
  <c r="O888" i="2"/>
  <c r="L884" i="2"/>
  <c r="R884" i="2"/>
  <c r="N884" i="2"/>
  <c r="O884" i="2"/>
  <c r="U884" i="2"/>
  <c r="L880" i="2"/>
  <c r="R880" i="2"/>
  <c r="N880" i="2"/>
  <c r="O880" i="2"/>
  <c r="L876" i="2"/>
  <c r="R876" i="2"/>
  <c r="N876" i="2"/>
  <c r="O876" i="2"/>
  <c r="U876" i="2"/>
  <c r="L872" i="2"/>
  <c r="R872" i="2"/>
  <c r="N872" i="2"/>
  <c r="O872" i="2"/>
  <c r="L868" i="2"/>
  <c r="R868" i="2"/>
  <c r="N868" i="2"/>
  <c r="O868" i="2"/>
  <c r="U868" i="2"/>
  <c r="L864" i="2"/>
  <c r="R864" i="2"/>
  <c r="N864" i="2"/>
  <c r="O864" i="2"/>
  <c r="L860" i="2"/>
  <c r="R860" i="2"/>
  <c r="N860" i="2"/>
  <c r="O860" i="2"/>
  <c r="U860" i="2"/>
  <c r="L856" i="2"/>
  <c r="R856" i="2"/>
  <c r="N856" i="2"/>
  <c r="O856" i="2"/>
  <c r="L852" i="2"/>
  <c r="R852" i="2"/>
  <c r="N852" i="2"/>
  <c r="O852" i="2"/>
  <c r="U852" i="2"/>
  <c r="L848" i="2"/>
  <c r="R848" i="2"/>
  <c r="N848" i="2"/>
  <c r="O848" i="2"/>
  <c r="L844" i="2"/>
  <c r="R844" i="2"/>
  <c r="N844" i="2"/>
  <c r="O844" i="2"/>
  <c r="U844" i="2"/>
  <c r="L840" i="2"/>
  <c r="R840" i="2"/>
  <c r="N840" i="2"/>
  <c r="O840" i="2"/>
  <c r="L836" i="2"/>
  <c r="R836" i="2"/>
  <c r="N836" i="2"/>
  <c r="O836" i="2"/>
  <c r="U836" i="2"/>
  <c r="L832" i="2"/>
  <c r="R832" i="2"/>
  <c r="N832" i="2"/>
  <c r="O832" i="2"/>
  <c r="L828" i="2"/>
  <c r="R828" i="2"/>
  <c r="N828" i="2"/>
  <c r="O828" i="2"/>
  <c r="U828" i="2"/>
  <c r="L824" i="2"/>
  <c r="R824" i="2"/>
  <c r="N824" i="2"/>
  <c r="O824" i="2"/>
  <c r="L820" i="2"/>
  <c r="R820" i="2"/>
  <c r="N820" i="2"/>
  <c r="O820" i="2"/>
  <c r="U820" i="2"/>
  <c r="L816" i="2"/>
  <c r="R816" i="2"/>
  <c r="N816" i="2"/>
  <c r="O816" i="2"/>
  <c r="L812" i="2"/>
  <c r="R812" i="2"/>
  <c r="N812" i="2"/>
  <c r="O812" i="2"/>
  <c r="U812" i="2"/>
  <c r="L808" i="2"/>
  <c r="R808" i="2"/>
  <c r="N808" i="2"/>
  <c r="O808" i="2"/>
  <c r="L804" i="2"/>
  <c r="R804" i="2"/>
  <c r="N804" i="2"/>
  <c r="O804" i="2"/>
  <c r="U804" i="2"/>
  <c r="L800" i="2"/>
  <c r="R800" i="2"/>
  <c r="N800" i="2"/>
  <c r="O800" i="2"/>
  <c r="L796" i="2"/>
  <c r="R796" i="2"/>
  <c r="N796" i="2"/>
  <c r="O796" i="2"/>
  <c r="U796" i="2"/>
  <c r="L792" i="2"/>
  <c r="R792" i="2"/>
  <c r="N792" i="2"/>
  <c r="O792" i="2"/>
  <c r="L788" i="2"/>
  <c r="R788" i="2"/>
  <c r="N788" i="2"/>
  <c r="O788" i="2"/>
  <c r="U788" i="2"/>
  <c r="L784" i="2"/>
  <c r="R784" i="2"/>
  <c r="N784" i="2"/>
  <c r="O784" i="2"/>
  <c r="L780" i="2"/>
  <c r="R780" i="2"/>
  <c r="N780" i="2"/>
  <c r="O780" i="2"/>
  <c r="U780" i="2"/>
  <c r="L776" i="2"/>
  <c r="R776" i="2"/>
  <c r="N776" i="2"/>
  <c r="O776" i="2"/>
  <c r="L772" i="2"/>
  <c r="R772" i="2"/>
  <c r="N772" i="2"/>
  <c r="O772" i="2"/>
  <c r="U772" i="2"/>
  <c r="L768" i="2"/>
  <c r="R768" i="2"/>
  <c r="N768" i="2"/>
  <c r="O768" i="2"/>
  <c r="L764" i="2"/>
  <c r="R764" i="2"/>
  <c r="N764" i="2"/>
  <c r="O764" i="2"/>
  <c r="U764" i="2"/>
  <c r="L760" i="2"/>
  <c r="R760" i="2"/>
  <c r="N760" i="2"/>
  <c r="O760" i="2"/>
  <c r="L756" i="2"/>
  <c r="R756" i="2"/>
  <c r="N756" i="2"/>
  <c r="O756" i="2"/>
  <c r="U756" i="2"/>
  <c r="L752" i="2"/>
  <c r="R752" i="2"/>
  <c r="N752" i="2"/>
  <c r="O752" i="2"/>
  <c r="L748" i="2"/>
  <c r="R748" i="2"/>
  <c r="N748" i="2"/>
  <c r="O748" i="2"/>
  <c r="U748" i="2"/>
  <c r="L744" i="2"/>
  <c r="R744" i="2"/>
  <c r="N744" i="2"/>
  <c r="O744" i="2"/>
  <c r="L740" i="2"/>
  <c r="R740" i="2"/>
  <c r="N740" i="2"/>
  <c r="O740" i="2"/>
  <c r="U740" i="2"/>
  <c r="L736" i="2"/>
  <c r="R736" i="2"/>
  <c r="N736" i="2"/>
  <c r="O736" i="2"/>
  <c r="L732" i="2"/>
  <c r="R732" i="2"/>
  <c r="N732" i="2"/>
  <c r="O732" i="2"/>
  <c r="U732" i="2"/>
  <c r="L728" i="2"/>
  <c r="R728" i="2"/>
  <c r="N728" i="2"/>
  <c r="O728" i="2"/>
  <c r="L724" i="2"/>
  <c r="R724" i="2"/>
  <c r="N724" i="2"/>
  <c r="O724" i="2"/>
  <c r="U724" i="2"/>
  <c r="L720" i="2"/>
  <c r="R720" i="2"/>
  <c r="N720" i="2"/>
  <c r="O720" i="2"/>
  <c r="L716" i="2"/>
  <c r="R716" i="2"/>
  <c r="N716" i="2"/>
  <c r="O716" i="2"/>
  <c r="U716" i="2"/>
  <c r="L712" i="2"/>
  <c r="R712" i="2"/>
  <c r="N712" i="2"/>
  <c r="O712" i="2"/>
  <c r="L708" i="2"/>
  <c r="R708" i="2"/>
  <c r="N708" i="2"/>
  <c r="O708" i="2"/>
  <c r="U708" i="2"/>
  <c r="L704" i="2"/>
  <c r="R704" i="2"/>
  <c r="N704" i="2"/>
  <c r="O704" i="2"/>
  <c r="L700" i="2"/>
  <c r="R700" i="2"/>
  <c r="N700" i="2"/>
  <c r="O700" i="2"/>
  <c r="U700" i="2"/>
  <c r="L696" i="2"/>
  <c r="R696" i="2"/>
  <c r="N696" i="2"/>
  <c r="O696" i="2"/>
  <c r="L692" i="2"/>
  <c r="R692" i="2"/>
  <c r="N692" i="2"/>
  <c r="O692" i="2"/>
  <c r="U692" i="2"/>
  <c r="L688" i="2"/>
  <c r="R688" i="2"/>
  <c r="N688" i="2"/>
  <c r="O688" i="2"/>
  <c r="L684" i="2"/>
  <c r="R684" i="2"/>
  <c r="N684" i="2"/>
  <c r="O684" i="2"/>
  <c r="U684" i="2"/>
  <c r="L680" i="2"/>
  <c r="R680" i="2"/>
  <c r="N680" i="2"/>
  <c r="O680" i="2"/>
  <c r="L676" i="2"/>
  <c r="R676" i="2"/>
  <c r="N676" i="2"/>
  <c r="O676" i="2"/>
  <c r="U676" i="2"/>
  <c r="L672" i="2"/>
  <c r="R672" i="2"/>
  <c r="N672" i="2"/>
  <c r="O672" i="2"/>
  <c r="L668" i="2"/>
  <c r="R668" i="2"/>
  <c r="N668" i="2"/>
  <c r="O668" i="2"/>
  <c r="U668" i="2"/>
  <c r="L664" i="2"/>
  <c r="R664" i="2"/>
  <c r="N664" i="2"/>
  <c r="O664" i="2"/>
  <c r="L660" i="2"/>
  <c r="R660" i="2"/>
  <c r="N660" i="2"/>
  <c r="O660" i="2"/>
  <c r="U660" i="2"/>
  <c r="L656" i="2"/>
  <c r="R656" i="2"/>
  <c r="N656" i="2"/>
  <c r="O656" i="2"/>
  <c r="L652" i="2"/>
  <c r="R652" i="2"/>
  <c r="N652" i="2"/>
  <c r="O652" i="2"/>
  <c r="U652" i="2"/>
  <c r="L648" i="2"/>
  <c r="R648" i="2"/>
  <c r="N648" i="2"/>
  <c r="O648" i="2"/>
  <c r="L644" i="2"/>
  <c r="R644" i="2"/>
  <c r="N644" i="2"/>
  <c r="O644" i="2"/>
  <c r="U644" i="2"/>
  <c r="L640" i="2"/>
  <c r="R640" i="2"/>
  <c r="N640" i="2"/>
  <c r="O640" i="2"/>
  <c r="L636" i="2"/>
  <c r="R636" i="2"/>
  <c r="N636" i="2"/>
  <c r="O636" i="2"/>
  <c r="U636" i="2"/>
  <c r="L632" i="2"/>
  <c r="R632" i="2"/>
  <c r="N632" i="2"/>
  <c r="O632" i="2"/>
  <c r="L628" i="2"/>
  <c r="R628" i="2"/>
  <c r="N628" i="2"/>
  <c r="O628" i="2"/>
  <c r="U628" i="2"/>
  <c r="L624" i="2"/>
  <c r="R624" i="2"/>
  <c r="N624" i="2"/>
  <c r="O624" i="2"/>
  <c r="L620" i="2"/>
  <c r="R620" i="2"/>
  <c r="N620" i="2"/>
  <c r="O620" i="2"/>
  <c r="U620" i="2"/>
  <c r="L616" i="2"/>
  <c r="R616" i="2"/>
  <c r="N616" i="2"/>
  <c r="O616" i="2"/>
  <c r="L612" i="2"/>
  <c r="R612" i="2"/>
  <c r="N612" i="2"/>
  <c r="O612" i="2"/>
  <c r="U612" i="2"/>
  <c r="L608" i="2"/>
  <c r="R608" i="2"/>
  <c r="N608" i="2"/>
  <c r="O608" i="2"/>
  <c r="L604" i="2"/>
  <c r="R604" i="2"/>
  <c r="N604" i="2"/>
  <c r="O604" i="2"/>
  <c r="U604" i="2"/>
  <c r="L600" i="2"/>
  <c r="R600" i="2"/>
  <c r="N600" i="2"/>
  <c r="O600" i="2"/>
  <c r="L596" i="2"/>
  <c r="R596" i="2"/>
  <c r="N596" i="2"/>
  <c r="O596" i="2"/>
  <c r="U596" i="2"/>
  <c r="L592" i="2"/>
  <c r="R592" i="2"/>
  <c r="N592" i="2"/>
  <c r="O592" i="2"/>
  <c r="L588" i="2"/>
  <c r="R588" i="2"/>
  <c r="N588" i="2"/>
  <c r="O588" i="2"/>
  <c r="U588" i="2"/>
  <c r="L584" i="2"/>
  <c r="R584" i="2"/>
  <c r="N584" i="2"/>
  <c r="O584" i="2"/>
  <c r="L580" i="2"/>
  <c r="R580" i="2"/>
  <c r="N580" i="2"/>
  <c r="O580" i="2"/>
  <c r="U580" i="2"/>
  <c r="L576" i="2"/>
  <c r="R576" i="2"/>
  <c r="N576" i="2"/>
  <c r="O576" i="2"/>
  <c r="L572" i="2"/>
  <c r="R572" i="2"/>
  <c r="N572" i="2"/>
  <c r="O572" i="2"/>
  <c r="U572" i="2"/>
  <c r="L568" i="2"/>
  <c r="R568" i="2"/>
  <c r="N568" i="2"/>
  <c r="O568" i="2"/>
  <c r="L564" i="2"/>
  <c r="R564" i="2"/>
  <c r="N564" i="2"/>
  <c r="O564" i="2"/>
  <c r="U564" i="2"/>
  <c r="L560" i="2"/>
  <c r="R560" i="2"/>
  <c r="N560" i="2"/>
  <c r="O560" i="2"/>
  <c r="L556" i="2"/>
  <c r="R556" i="2"/>
  <c r="N556" i="2"/>
  <c r="O556" i="2"/>
  <c r="U556" i="2"/>
  <c r="L552" i="2"/>
  <c r="R552" i="2"/>
  <c r="N552" i="2"/>
  <c r="O552" i="2"/>
  <c r="L548" i="2"/>
  <c r="R548" i="2"/>
  <c r="N548" i="2"/>
  <c r="O548" i="2"/>
  <c r="U548" i="2"/>
  <c r="L544" i="2"/>
  <c r="R544" i="2"/>
  <c r="N544" i="2"/>
  <c r="O544" i="2"/>
  <c r="L540" i="2"/>
  <c r="R540" i="2"/>
  <c r="N540" i="2"/>
  <c r="O540" i="2"/>
  <c r="U540" i="2"/>
  <c r="L536" i="2"/>
  <c r="R536" i="2"/>
  <c r="N536" i="2"/>
  <c r="O536" i="2"/>
  <c r="L532" i="2"/>
  <c r="R532" i="2"/>
  <c r="N532" i="2"/>
  <c r="O532" i="2"/>
  <c r="U532" i="2"/>
  <c r="L528" i="2"/>
  <c r="R528" i="2"/>
  <c r="N528" i="2"/>
  <c r="O528" i="2"/>
  <c r="L524" i="2"/>
  <c r="R524" i="2"/>
  <c r="N524" i="2"/>
  <c r="O524" i="2"/>
  <c r="U524" i="2"/>
  <c r="L520" i="2"/>
  <c r="R520" i="2"/>
  <c r="N520" i="2"/>
  <c r="O520" i="2"/>
  <c r="L516" i="2"/>
  <c r="R516" i="2"/>
  <c r="N516" i="2"/>
  <c r="O516" i="2"/>
  <c r="U516" i="2"/>
  <c r="L512" i="2"/>
  <c r="R512" i="2"/>
  <c r="N512" i="2"/>
  <c r="O512" i="2"/>
  <c r="L508" i="2"/>
  <c r="R508" i="2"/>
  <c r="N508" i="2"/>
  <c r="O508" i="2"/>
  <c r="U508" i="2"/>
  <c r="L504" i="2"/>
  <c r="R504" i="2"/>
  <c r="N504" i="2"/>
  <c r="O504" i="2"/>
  <c r="L500" i="2"/>
  <c r="R500" i="2"/>
  <c r="N500" i="2"/>
  <c r="O500" i="2"/>
  <c r="U500" i="2"/>
  <c r="L496" i="2"/>
  <c r="R496" i="2"/>
  <c r="N496" i="2"/>
  <c r="O496" i="2"/>
  <c r="L492" i="2"/>
  <c r="R492" i="2"/>
  <c r="N492" i="2"/>
  <c r="O492" i="2"/>
  <c r="U492" i="2"/>
  <c r="L488" i="2"/>
  <c r="R488" i="2"/>
  <c r="N488" i="2"/>
  <c r="O488" i="2"/>
  <c r="L484" i="2"/>
  <c r="R484" i="2"/>
  <c r="N484" i="2"/>
  <c r="O484" i="2"/>
  <c r="U484" i="2"/>
  <c r="L480" i="2"/>
  <c r="R480" i="2"/>
  <c r="N480" i="2"/>
  <c r="O480" i="2"/>
  <c r="L476" i="2"/>
  <c r="R476" i="2"/>
  <c r="N476" i="2"/>
  <c r="O476" i="2"/>
  <c r="U476" i="2"/>
  <c r="L472" i="2"/>
  <c r="R472" i="2"/>
  <c r="N472" i="2"/>
  <c r="O472" i="2"/>
  <c r="L468" i="2"/>
  <c r="R468" i="2"/>
  <c r="N468" i="2"/>
  <c r="O468" i="2"/>
  <c r="U468" i="2"/>
  <c r="L464" i="2"/>
  <c r="R464" i="2"/>
  <c r="N464" i="2"/>
  <c r="O464" i="2"/>
  <c r="L460" i="2"/>
  <c r="R460" i="2"/>
  <c r="N460" i="2"/>
  <c r="O460" i="2"/>
  <c r="U460" i="2"/>
  <c r="L456" i="2"/>
  <c r="R456" i="2"/>
  <c r="N456" i="2"/>
  <c r="O456" i="2"/>
  <c r="L452" i="2"/>
  <c r="R452" i="2"/>
  <c r="N452" i="2"/>
  <c r="O452" i="2"/>
  <c r="U452" i="2"/>
  <c r="L448" i="2"/>
  <c r="R448" i="2"/>
  <c r="N448" i="2"/>
  <c r="O448" i="2"/>
  <c r="L444" i="2"/>
  <c r="R444" i="2"/>
  <c r="N444" i="2"/>
  <c r="O444" i="2"/>
  <c r="U444" i="2"/>
  <c r="L440" i="2"/>
  <c r="R440" i="2"/>
  <c r="N440" i="2"/>
  <c r="O440" i="2"/>
  <c r="L436" i="2"/>
  <c r="R436" i="2"/>
  <c r="N436" i="2"/>
  <c r="O436" i="2"/>
  <c r="U436" i="2"/>
  <c r="L432" i="2"/>
  <c r="R432" i="2"/>
  <c r="N432" i="2"/>
  <c r="O432" i="2"/>
  <c r="L428" i="2"/>
  <c r="R428" i="2"/>
  <c r="N428" i="2"/>
  <c r="O428" i="2"/>
  <c r="U428" i="2"/>
  <c r="L424" i="2"/>
  <c r="R424" i="2"/>
  <c r="N424" i="2"/>
  <c r="O424" i="2"/>
  <c r="L420" i="2"/>
  <c r="R420" i="2"/>
  <c r="N420" i="2"/>
  <c r="O420" i="2"/>
  <c r="U420" i="2"/>
  <c r="L416" i="2"/>
  <c r="R416" i="2"/>
  <c r="N416" i="2"/>
  <c r="O416" i="2"/>
  <c r="L412" i="2"/>
  <c r="R412" i="2"/>
  <c r="N412" i="2"/>
  <c r="O412" i="2"/>
  <c r="U412" i="2"/>
  <c r="L408" i="2"/>
  <c r="R408" i="2"/>
  <c r="N408" i="2"/>
  <c r="O408" i="2"/>
  <c r="L404" i="2"/>
  <c r="R404" i="2"/>
  <c r="N404" i="2"/>
  <c r="O404" i="2"/>
  <c r="U404" i="2"/>
  <c r="L400" i="2"/>
  <c r="R400" i="2"/>
  <c r="N400" i="2"/>
  <c r="O400" i="2"/>
  <c r="L396" i="2"/>
  <c r="R396" i="2"/>
  <c r="N396" i="2"/>
  <c r="O396" i="2"/>
  <c r="U396" i="2"/>
  <c r="L392" i="2"/>
  <c r="R392" i="2"/>
  <c r="N392" i="2"/>
  <c r="O392" i="2"/>
  <c r="L388" i="2"/>
  <c r="R388" i="2"/>
  <c r="N388" i="2"/>
  <c r="O388" i="2"/>
  <c r="U388" i="2"/>
  <c r="L384" i="2"/>
  <c r="R384" i="2"/>
  <c r="N384" i="2"/>
  <c r="O384" i="2"/>
  <c r="L380" i="2"/>
  <c r="R380" i="2"/>
  <c r="N380" i="2"/>
  <c r="O380" i="2"/>
  <c r="U380" i="2"/>
  <c r="L376" i="2"/>
  <c r="R376" i="2"/>
  <c r="N376" i="2"/>
  <c r="O376" i="2"/>
  <c r="L372" i="2"/>
  <c r="R372" i="2"/>
  <c r="N372" i="2"/>
  <c r="O372" i="2"/>
  <c r="U372" i="2"/>
  <c r="L368" i="2"/>
  <c r="R368" i="2"/>
  <c r="N368" i="2"/>
  <c r="O368" i="2"/>
  <c r="L364" i="2"/>
  <c r="R364" i="2"/>
  <c r="N364" i="2"/>
  <c r="O364" i="2"/>
  <c r="U364" i="2"/>
  <c r="L360" i="2"/>
  <c r="R360" i="2"/>
  <c r="N360" i="2"/>
  <c r="O360" i="2"/>
  <c r="L356" i="2"/>
  <c r="R356" i="2"/>
  <c r="N356" i="2"/>
  <c r="O356" i="2"/>
  <c r="U356" i="2"/>
  <c r="L352" i="2"/>
  <c r="R352" i="2"/>
  <c r="N352" i="2"/>
  <c r="O352" i="2"/>
  <c r="L348" i="2"/>
  <c r="R348" i="2"/>
  <c r="N348" i="2"/>
  <c r="O348" i="2"/>
  <c r="U348" i="2"/>
  <c r="L344" i="2"/>
  <c r="R344" i="2"/>
  <c r="N344" i="2"/>
  <c r="O344" i="2"/>
  <c r="L340" i="2"/>
  <c r="R340" i="2"/>
  <c r="N340" i="2"/>
  <c r="O340" i="2"/>
  <c r="U340" i="2"/>
  <c r="L336" i="2"/>
  <c r="R336" i="2"/>
  <c r="N336" i="2"/>
  <c r="O336" i="2"/>
  <c r="L332" i="2"/>
  <c r="R332" i="2"/>
  <c r="N332" i="2"/>
  <c r="O332" i="2"/>
  <c r="U332" i="2"/>
  <c r="L328" i="2"/>
  <c r="R328" i="2"/>
  <c r="N328" i="2"/>
  <c r="O328" i="2"/>
  <c r="L324" i="2"/>
  <c r="R324" i="2"/>
  <c r="N324" i="2"/>
  <c r="O324" i="2"/>
  <c r="U324" i="2"/>
  <c r="L320" i="2"/>
  <c r="R320" i="2"/>
  <c r="N320" i="2"/>
  <c r="O320" i="2"/>
  <c r="L316" i="2"/>
  <c r="R316" i="2"/>
  <c r="N316" i="2"/>
  <c r="O316" i="2"/>
  <c r="U316" i="2"/>
  <c r="L312" i="2"/>
  <c r="R312" i="2"/>
  <c r="N312" i="2"/>
  <c r="O312" i="2"/>
  <c r="L308" i="2"/>
  <c r="R308" i="2"/>
  <c r="N308" i="2"/>
  <c r="O308" i="2"/>
  <c r="U308" i="2"/>
  <c r="L304" i="2"/>
  <c r="R304" i="2"/>
  <c r="N304" i="2"/>
  <c r="O304" i="2"/>
  <c r="L300" i="2"/>
  <c r="R300" i="2"/>
  <c r="N300" i="2"/>
  <c r="O300" i="2"/>
  <c r="U300" i="2"/>
  <c r="L296" i="2"/>
  <c r="R296" i="2"/>
  <c r="N296" i="2"/>
  <c r="O296" i="2"/>
  <c r="L292" i="2"/>
  <c r="R292" i="2"/>
  <c r="N292" i="2"/>
  <c r="O292" i="2"/>
  <c r="U292" i="2"/>
  <c r="L288" i="2"/>
  <c r="R288" i="2"/>
  <c r="N288" i="2"/>
  <c r="O288" i="2"/>
  <c r="L284" i="2"/>
  <c r="R284" i="2"/>
  <c r="N284" i="2"/>
  <c r="O284" i="2"/>
  <c r="U284" i="2"/>
  <c r="L280" i="2"/>
  <c r="R280" i="2"/>
  <c r="N280" i="2"/>
  <c r="O280" i="2"/>
  <c r="L276" i="2"/>
  <c r="R276" i="2"/>
  <c r="N276" i="2"/>
  <c r="O276" i="2"/>
  <c r="U276" i="2"/>
  <c r="L272" i="2"/>
  <c r="R272" i="2"/>
  <c r="N272" i="2"/>
  <c r="O272" i="2"/>
  <c r="L268" i="2"/>
  <c r="R268" i="2"/>
  <c r="N268" i="2"/>
  <c r="O268" i="2"/>
  <c r="U268" i="2"/>
  <c r="L264" i="2"/>
  <c r="R264" i="2"/>
  <c r="N264" i="2"/>
  <c r="O264" i="2"/>
  <c r="L260" i="2"/>
  <c r="R260" i="2"/>
  <c r="N260" i="2"/>
  <c r="O260" i="2"/>
  <c r="U260" i="2"/>
  <c r="L256" i="2"/>
  <c r="R256" i="2"/>
  <c r="N256" i="2"/>
  <c r="O256" i="2"/>
  <c r="L252" i="2"/>
  <c r="R252" i="2"/>
  <c r="N252" i="2"/>
  <c r="O252" i="2"/>
  <c r="U252" i="2"/>
  <c r="L248" i="2"/>
  <c r="R248" i="2"/>
  <c r="N248" i="2"/>
  <c r="O248" i="2"/>
  <c r="L244" i="2"/>
  <c r="R244" i="2"/>
  <c r="N244" i="2"/>
  <c r="O244" i="2"/>
  <c r="U244" i="2"/>
  <c r="L240" i="2"/>
  <c r="R240" i="2"/>
  <c r="N240" i="2"/>
  <c r="O240" i="2"/>
  <c r="L236" i="2"/>
  <c r="R236" i="2"/>
  <c r="N236" i="2"/>
  <c r="O236" i="2"/>
  <c r="U236" i="2"/>
  <c r="L232" i="2"/>
  <c r="R232" i="2"/>
  <c r="N232" i="2"/>
  <c r="O232" i="2"/>
  <c r="L228" i="2"/>
  <c r="R228" i="2"/>
  <c r="N228" i="2"/>
  <c r="O228" i="2"/>
  <c r="U228" i="2"/>
  <c r="L224" i="2"/>
  <c r="R224" i="2"/>
  <c r="N224" i="2"/>
  <c r="O224" i="2"/>
  <c r="L220" i="2"/>
  <c r="R220" i="2"/>
  <c r="N220" i="2"/>
  <c r="O220" i="2"/>
  <c r="U220" i="2"/>
  <c r="L216" i="2"/>
  <c r="R216" i="2"/>
  <c r="N216" i="2"/>
  <c r="O216" i="2"/>
  <c r="L212" i="2"/>
  <c r="R212" i="2"/>
  <c r="N212" i="2"/>
  <c r="O212" i="2"/>
  <c r="U212" i="2"/>
  <c r="L208" i="2"/>
  <c r="R208" i="2"/>
  <c r="N208" i="2"/>
  <c r="O208" i="2"/>
  <c r="L204" i="2"/>
  <c r="R204" i="2"/>
  <c r="N204" i="2"/>
  <c r="O204" i="2"/>
  <c r="U204" i="2"/>
  <c r="L200" i="2"/>
  <c r="R200" i="2"/>
  <c r="N200" i="2"/>
  <c r="O200" i="2"/>
  <c r="L196" i="2"/>
  <c r="R196" i="2"/>
  <c r="N196" i="2"/>
  <c r="O196" i="2"/>
  <c r="U196" i="2"/>
  <c r="L192" i="2"/>
  <c r="R192" i="2"/>
  <c r="N192" i="2"/>
  <c r="O192" i="2"/>
  <c r="L188" i="2"/>
  <c r="R188" i="2"/>
  <c r="N188" i="2"/>
  <c r="O188" i="2"/>
  <c r="U188" i="2"/>
  <c r="L184" i="2"/>
  <c r="R184" i="2"/>
  <c r="N184" i="2"/>
  <c r="O184" i="2"/>
  <c r="L180" i="2"/>
  <c r="R180" i="2"/>
  <c r="N180" i="2"/>
  <c r="O180" i="2"/>
  <c r="U180" i="2"/>
  <c r="L176" i="2"/>
  <c r="R176" i="2"/>
  <c r="N176" i="2"/>
  <c r="O176" i="2"/>
  <c r="L172" i="2"/>
  <c r="R172" i="2"/>
  <c r="N172" i="2"/>
  <c r="O172" i="2"/>
  <c r="U172" i="2"/>
  <c r="L168" i="2"/>
  <c r="R168" i="2"/>
  <c r="N168" i="2"/>
  <c r="O168" i="2"/>
  <c r="L164" i="2"/>
  <c r="R164" i="2"/>
  <c r="N164" i="2"/>
  <c r="O164" i="2"/>
  <c r="U164" i="2"/>
  <c r="L160" i="2"/>
  <c r="R160" i="2"/>
  <c r="N160" i="2"/>
  <c r="O160" i="2"/>
  <c r="L156" i="2"/>
  <c r="R156" i="2"/>
  <c r="N156" i="2"/>
  <c r="O156" i="2"/>
  <c r="U156" i="2"/>
  <c r="L152" i="2"/>
  <c r="R152" i="2"/>
  <c r="N152" i="2"/>
  <c r="O152" i="2"/>
  <c r="L148" i="2"/>
  <c r="R148" i="2"/>
  <c r="N148" i="2"/>
  <c r="O148" i="2"/>
  <c r="U148" i="2"/>
  <c r="L144" i="2"/>
  <c r="R144" i="2"/>
  <c r="N144" i="2"/>
  <c r="O144" i="2"/>
  <c r="L140" i="2"/>
  <c r="R140" i="2"/>
  <c r="N140" i="2"/>
  <c r="O140" i="2"/>
  <c r="U140" i="2"/>
  <c r="L136" i="2"/>
  <c r="R136" i="2"/>
  <c r="N136" i="2"/>
  <c r="O136" i="2"/>
  <c r="L132" i="2"/>
  <c r="R132" i="2"/>
  <c r="N132" i="2"/>
  <c r="O132" i="2"/>
  <c r="U132" i="2"/>
  <c r="L128" i="2"/>
  <c r="R128" i="2"/>
  <c r="N128" i="2"/>
  <c r="O128" i="2"/>
  <c r="L124" i="2"/>
  <c r="R124" i="2"/>
  <c r="U124" i="2"/>
  <c r="L120" i="2"/>
  <c r="R120" i="2"/>
  <c r="N120" i="2"/>
  <c r="O120" i="2"/>
  <c r="L116" i="2"/>
  <c r="R116" i="2"/>
  <c r="U116" i="2"/>
  <c r="L112" i="2"/>
  <c r="R112" i="2"/>
  <c r="N112" i="2"/>
  <c r="O112" i="2"/>
  <c r="L108" i="2"/>
  <c r="R108" i="2"/>
  <c r="U108" i="2"/>
  <c r="L104" i="2"/>
  <c r="R104" i="2"/>
  <c r="N104" i="2"/>
  <c r="O104" i="2"/>
  <c r="L100" i="2"/>
  <c r="R100" i="2"/>
  <c r="U100" i="2"/>
  <c r="L96" i="2"/>
  <c r="R96" i="2"/>
  <c r="N96" i="2"/>
  <c r="O96" i="2"/>
  <c r="L92" i="2"/>
  <c r="R92" i="2"/>
  <c r="U92" i="2"/>
  <c r="L88" i="2"/>
  <c r="R88" i="2"/>
  <c r="N88" i="2"/>
  <c r="O88" i="2"/>
  <c r="L84" i="2"/>
  <c r="R84" i="2"/>
  <c r="U84" i="2"/>
  <c r="L80" i="2"/>
  <c r="R80" i="2"/>
  <c r="N80" i="2"/>
  <c r="O80" i="2"/>
  <c r="L76" i="2"/>
  <c r="R76" i="2"/>
  <c r="U76" i="2"/>
  <c r="L72" i="2"/>
  <c r="R72" i="2"/>
  <c r="N72" i="2"/>
  <c r="O72" i="2"/>
  <c r="L68" i="2"/>
  <c r="R68" i="2"/>
  <c r="U68" i="2"/>
  <c r="L64" i="2"/>
  <c r="R64" i="2"/>
  <c r="N64" i="2"/>
  <c r="O64" i="2"/>
  <c r="L60" i="2"/>
  <c r="R60" i="2"/>
  <c r="U60" i="2"/>
  <c r="L56" i="2"/>
  <c r="R56" i="2"/>
  <c r="N56" i="2"/>
  <c r="O56" i="2"/>
  <c r="L52" i="2"/>
  <c r="R52" i="2"/>
  <c r="U52" i="2"/>
  <c r="L48" i="2"/>
  <c r="R48" i="2"/>
  <c r="N48" i="2"/>
  <c r="O48" i="2"/>
  <c r="L44" i="2"/>
  <c r="R44" i="2"/>
  <c r="U44" i="2"/>
  <c r="L40" i="2"/>
  <c r="R40" i="2"/>
  <c r="N40" i="2"/>
  <c r="O40" i="2"/>
  <c r="L36" i="2"/>
  <c r="R36" i="2"/>
  <c r="U36" i="2"/>
  <c r="L32" i="2"/>
  <c r="R32" i="2"/>
  <c r="N32" i="2"/>
  <c r="O32" i="2"/>
  <c r="L28" i="2"/>
  <c r="R28" i="2"/>
  <c r="U28" i="2"/>
  <c r="L24" i="2"/>
  <c r="R24" i="2"/>
  <c r="N24" i="2"/>
  <c r="O24" i="2"/>
  <c r="L20" i="2"/>
  <c r="R20" i="2"/>
  <c r="U20" i="2"/>
  <c r="L16" i="2"/>
  <c r="R16" i="2"/>
  <c r="N16" i="2"/>
  <c r="O16" i="2"/>
  <c r="L12" i="2"/>
  <c r="R12" i="2"/>
  <c r="U12" i="2"/>
  <c r="L8" i="2"/>
  <c r="R8" i="2"/>
  <c r="N8" i="2"/>
  <c r="O8" i="2"/>
  <c r="M3162" i="2"/>
  <c r="M3154" i="2"/>
  <c r="M3138" i="2"/>
  <c r="M3130" i="2"/>
  <c r="M3122" i="2"/>
  <c r="M3106" i="2"/>
  <c r="M3090" i="2"/>
  <c r="M3082" i="2"/>
  <c r="M3074" i="2"/>
  <c r="M3066" i="2"/>
  <c r="M3058" i="2"/>
  <c r="M3042" i="2"/>
  <c r="M3034" i="2"/>
  <c r="M3026" i="2"/>
  <c r="M3010" i="2"/>
  <c r="M2994" i="2"/>
  <c r="M2986" i="2"/>
  <c r="M2978" i="2"/>
  <c r="M2970" i="2"/>
  <c r="M2962" i="2"/>
  <c r="M2946" i="2"/>
  <c r="M2930" i="2"/>
  <c r="M2922" i="2"/>
  <c r="M2914" i="2"/>
  <c r="M2898" i="2"/>
  <c r="M2882" i="2"/>
  <c r="M2874" i="2"/>
  <c r="M2866" i="2"/>
  <c r="M2858" i="2"/>
  <c r="M2850" i="2"/>
  <c r="M2842" i="2"/>
  <c r="M2834" i="2"/>
  <c r="M2818" i="2"/>
  <c r="M2802" i="2"/>
  <c r="M2786" i="2"/>
  <c r="M2770" i="2"/>
  <c r="M2754" i="2"/>
  <c r="M2738" i="2"/>
  <c r="M2722" i="2"/>
  <c r="M2706" i="2"/>
  <c r="M2698" i="2"/>
  <c r="M2690" i="2"/>
  <c r="M2682" i="2"/>
  <c r="M2674" i="2"/>
  <c r="M2666" i="2"/>
  <c r="M2658" i="2"/>
  <c r="M2650" i="2"/>
  <c r="M2642" i="2"/>
  <c r="M2626" i="2"/>
  <c r="M2610" i="2"/>
  <c r="M2602" i="2"/>
  <c r="M2594" i="2"/>
  <c r="M2586" i="2"/>
  <c r="M2578" i="2"/>
  <c r="M2562" i="2"/>
  <c r="M2554" i="2"/>
  <c r="M2546" i="2"/>
  <c r="M2538" i="2"/>
  <c r="M2530" i="2"/>
  <c r="M2522" i="2"/>
  <c r="M2514" i="2"/>
  <c r="M2506" i="2"/>
  <c r="M2498" i="2"/>
  <c r="M2482" i="2"/>
  <c r="M2466" i="2"/>
  <c r="M2458" i="2"/>
  <c r="M2450" i="2"/>
  <c r="M2442" i="2"/>
  <c r="M2434" i="2"/>
  <c r="M2426" i="2"/>
  <c r="M2418" i="2"/>
  <c r="M2402" i="2"/>
  <c r="M2386" i="2"/>
  <c r="M2378" i="2"/>
  <c r="M2370" i="2"/>
  <c r="M2354" i="2"/>
  <c r="M2338" i="2"/>
  <c r="M2322" i="2"/>
  <c r="M2314" i="2"/>
  <c r="M2306" i="2"/>
  <c r="M2298" i="2"/>
  <c r="M2290" i="2"/>
  <c r="M2274" i="2"/>
  <c r="M2258" i="2"/>
  <c r="M2250" i="2"/>
  <c r="M2242" i="2"/>
  <c r="M2234" i="2"/>
  <c r="M2226" i="2"/>
  <c r="M2210" i="2"/>
  <c r="M2194" i="2"/>
  <c r="M2186" i="2"/>
  <c r="M2178" i="2"/>
  <c r="M2170" i="2"/>
  <c r="M2162" i="2"/>
  <c r="M2146" i="2"/>
  <c r="M2138" i="2"/>
  <c r="M2130" i="2"/>
  <c r="M2114" i="2"/>
  <c r="M2098" i="2"/>
  <c r="M2090" i="2"/>
  <c r="M2082" i="2"/>
  <c r="M2066" i="2"/>
  <c r="M2058" i="2"/>
  <c r="M2050" i="2"/>
  <c r="M2034" i="2"/>
  <c r="M2026" i="2"/>
  <c r="M2018" i="2"/>
  <c r="M2002" i="2"/>
  <c r="M1994" i="2"/>
  <c r="M1986" i="2"/>
  <c r="M1970" i="2"/>
  <c r="M1962" i="2"/>
  <c r="M1954" i="2"/>
  <c r="M1938" i="2"/>
  <c r="M1930" i="2"/>
  <c r="M1922" i="2"/>
  <c r="M1914" i="2"/>
  <c r="M1906" i="2"/>
  <c r="M1898" i="2"/>
  <c r="M1890" i="2"/>
  <c r="M1874" i="2"/>
  <c r="M1866" i="2"/>
  <c r="M1858" i="2"/>
  <c r="M1850" i="2"/>
  <c r="M1842" i="2"/>
  <c r="M1826" i="2"/>
  <c r="M1810" i="2"/>
  <c r="M1794" i="2"/>
  <c r="M1778" i="2"/>
  <c r="M1770" i="2"/>
  <c r="M1762" i="2"/>
  <c r="M1754" i="2"/>
  <c r="M1746" i="2"/>
  <c r="M1730" i="2"/>
  <c r="M1722" i="2"/>
  <c r="M1714" i="2"/>
  <c r="M1706" i="2"/>
  <c r="M1698" i="2"/>
  <c r="M1690" i="2"/>
  <c r="M1682" i="2"/>
  <c r="M1666" i="2"/>
  <c r="M1658" i="2"/>
  <c r="M1650" i="2"/>
  <c r="M1642" i="2"/>
  <c r="M1634" i="2"/>
  <c r="M1626" i="2"/>
  <c r="M1618" i="2"/>
  <c r="M1602" i="2"/>
  <c r="M1594" i="2"/>
  <c r="M1586" i="2"/>
  <c r="M1578" i="2"/>
  <c r="M1570" i="2"/>
  <c r="M1562" i="2"/>
  <c r="M1554" i="2"/>
  <c r="M1538" i="2"/>
  <c r="M1530" i="2"/>
  <c r="M1522" i="2"/>
  <c r="M1506" i="2"/>
  <c r="M1498" i="2"/>
  <c r="M1490" i="2"/>
  <c r="M1482" i="2"/>
  <c r="M1474" i="2"/>
  <c r="M1466" i="2"/>
  <c r="M1458" i="2"/>
  <c r="M1450" i="2"/>
  <c r="M1442" i="2"/>
  <c r="M1434" i="2"/>
  <c r="M1426" i="2"/>
  <c r="M1410" i="2"/>
  <c r="M1402" i="2"/>
  <c r="M1394" i="2"/>
  <c r="M1386" i="2"/>
  <c r="M1378" i="2"/>
  <c r="M1370" i="2"/>
  <c r="M1362" i="2"/>
  <c r="M1354" i="2"/>
  <c r="M1346" i="2"/>
  <c r="M1338" i="2"/>
  <c r="M1330" i="2"/>
  <c r="M1314" i="2"/>
  <c r="M1306" i="2"/>
  <c r="M1298" i="2"/>
  <c r="M1282" i="2"/>
  <c r="M1274" i="2"/>
  <c r="M1266" i="2"/>
  <c r="M1250" i="2"/>
  <c r="M1242" i="2"/>
  <c r="M1234" i="2"/>
  <c r="M1218" i="2"/>
  <c r="M1210" i="2"/>
  <c r="M1202" i="2"/>
  <c r="M1186" i="2"/>
  <c r="M1178" i="2"/>
  <c r="M1170" i="2"/>
  <c r="M1154" i="2"/>
  <c r="M1146" i="2"/>
  <c r="M1138" i="2"/>
  <c r="M1130" i="2"/>
  <c r="M1122" i="2"/>
  <c r="M1114" i="2"/>
  <c r="M1106" i="2"/>
  <c r="M1090" i="2"/>
  <c r="M1082" i="2"/>
  <c r="M1074" i="2"/>
  <c r="M1066" i="2"/>
  <c r="M1058" i="2"/>
  <c r="M1050" i="2"/>
  <c r="M1042" i="2"/>
  <c r="M1026" i="2"/>
  <c r="M1018" i="2"/>
  <c r="M1010" i="2"/>
  <c r="M994" i="2"/>
  <c r="M986" i="2"/>
  <c r="M978" i="2"/>
  <c r="M962" i="2"/>
  <c r="M954" i="2"/>
  <c r="M946" i="2"/>
  <c r="M930" i="2"/>
  <c r="M922" i="2"/>
  <c r="M914" i="2"/>
  <c r="M906" i="2"/>
  <c r="M898" i="2"/>
  <c r="M890" i="2"/>
  <c r="M882" i="2"/>
  <c r="M874" i="2"/>
  <c r="M866" i="2"/>
  <c r="M858" i="2"/>
  <c r="M850" i="2"/>
  <c r="M834" i="2"/>
  <c r="M826" i="2"/>
  <c r="M818" i="2"/>
  <c r="M810" i="2"/>
  <c r="M802" i="2"/>
  <c r="M794" i="2"/>
  <c r="M786" i="2"/>
  <c r="M770" i="2"/>
  <c r="M762" i="2"/>
  <c r="M754" i="2"/>
  <c r="M738" i="2"/>
  <c r="M730" i="2"/>
  <c r="M722" i="2"/>
  <c r="M706" i="2"/>
  <c r="M698" i="2"/>
  <c r="M690" i="2"/>
  <c r="M682" i="2"/>
  <c r="M674" i="2"/>
  <c r="M666" i="2"/>
  <c r="M658" i="2"/>
  <c r="M642" i="2"/>
  <c r="M634" i="2"/>
  <c r="M626" i="2"/>
  <c r="M610" i="2"/>
  <c r="M602" i="2"/>
  <c r="M594" i="2"/>
  <c r="M586" i="2"/>
  <c r="M578" i="2"/>
  <c r="M570" i="2"/>
  <c r="M562" i="2"/>
  <c r="M546" i="2"/>
  <c r="M538" i="2"/>
  <c r="M530" i="2"/>
  <c r="M522" i="2"/>
  <c r="M514" i="2"/>
  <c r="M506" i="2"/>
  <c r="M498" i="2"/>
  <c r="M482" i="2"/>
  <c r="M474" i="2"/>
  <c r="M466" i="2"/>
  <c r="M450" i="2"/>
  <c r="M442" i="2"/>
  <c r="M434" i="2"/>
  <c r="M418" i="2"/>
  <c r="M410" i="2"/>
  <c r="M402" i="2"/>
  <c r="M386" i="2"/>
  <c r="M370" i="2"/>
  <c r="M354" i="2"/>
  <c r="M338" i="2"/>
  <c r="M322" i="2"/>
  <c r="M314" i="2"/>
  <c r="M306" i="2"/>
  <c r="M290" i="2"/>
  <c r="M274" i="2"/>
  <c r="M258" i="2"/>
  <c r="M250" i="2"/>
  <c r="M242" i="2"/>
  <c r="M234" i="2"/>
  <c r="M226" i="2"/>
  <c r="M210" i="2"/>
  <c r="M194" i="2"/>
  <c r="M178" i="2"/>
  <c r="M162" i="2"/>
  <c r="M154" i="2"/>
  <c r="M146" i="2"/>
  <c r="M138" i="2"/>
  <c r="S70" i="2"/>
  <c r="T70" i="2"/>
  <c r="S54" i="2"/>
  <c r="T54" i="2"/>
  <c r="S38" i="2"/>
  <c r="T38" i="2"/>
  <c r="X3154" i="2"/>
  <c r="X3122" i="2"/>
  <c r="X3090" i="2"/>
  <c r="X3058" i="2"/>
  <c r="X3026" i="2"/>
  <c r="X2994" i="2"/>
  <c r="X2962" i="2"/>
  <c r="X2930" i="2"/>
  <c r="X2898" i="2"/>
  <c r="X2866" i="2"/>
  <c r="X2834" i="2"/>
  <c r="X2802" i="2"/>
  <c r="X2770" i="2"/>
  <c r="X2738" i="2"/>
  <c r="X2706" i="2"/>
  <c r="X2674" i="2"/>
  <c r="X2642" i="2"/>
  <c r="X2610" i="2"/>
  <c r="X2578" i="2"/>
  <c r="X2546" i="2"/>
  <c r="X2514" i="2"/>
  <c r="X2482" i="2"/>
  <c r="X2450" i="2"/>
  <c r="X2418" i="2"/>
  <c r="X2386" i="2"/>
  <c r="X2354" i="2"/>
  <c r="X2322" i="2"/>
  <c r="X2290" i="2"/>
  <c r="X2258" i="2"/>
  <c r="X2226" i="2"/>
  <c r="X2194" i="2"/>
  <c r="X2162" i="2"/>
  <c r="X2130" i="2"/>
  <c r="X2098" i="2"/>
  <c r="X2066" i="2"/>
  <c r="X2034" i="2"/>
  <c r="X2002" i="2"/>
  <c r="X1970" i="2"/>
  <c r="X1938" i="2"/>
  <c r="X1906" i="2"/>
  <c r="X1874" i="2"/>
  <c r="X1842" i="2"/>
  <c r="X1810" i="2"/>
  <c r="X1778" i="2"/>
  <c r="X1746" i="2"/>
  <c r="X1714" i="2"/>
  <c r="X1666" i="2"/>
  <c r="X1602" i="2"/>
  <c r="X1538" i="2"/>
  <c r="X1474" i="2"/>
  <c r="X1410" i="2"/>
  <c r="X1346" i="2"/>
  <c r="X1282" i="2"/>
  <c r="X1218" i="2"/>
  <c r="X1154" i="2"/>
  <c r="X1090" i="2"/>
  <c r="X1026" i="2"/>
  <c r="X962" i="2"/>
  <c r="X898" i="2"/>
  <c r="X834" i="2"/>
  <c r="X770" i="2"/>
  <c r="X706" i="2"/>
  <c r="X642" i="2"/>
  <c r="X578" i="2"/>
  <c r="X514" i="2"/>
  <c r="X450" i="2"/>
  <c r="AB2931" i="2"/>
  <c r="AB2675" i="2"/>
  <c r="AB2419" i="2"/>
  <c r="AB2163" i="2"/>
  <c r="AB1907" i="2"/>
  <c r="AB1651" i="2"/>
  <c r="AB1395" i="2"/>
  <c r="AB1139" i="2"/>
  <c r="AB883" i="2"/>
  <c r="AB627" i="2"/>
  <c r="AB371" i="2"/>
  <c r="AB115" i="2"/>
  <c r="J3155" i="2"/>
  <c r="J3139" i="2"/>
  <c r="J3123" i="2"/>
  <c r="J3107" i="2"/>
  <c r="J3091" i="2"/>
  <c r="J3075" i="2"/>
  <c r="J3059" i="2"/>
  <c r="J3043" i="2"/>
  <c r="J3027" i="2"/>
  <c r="J3011" i="2"/>
  <c r="J2995" i="2"/>
  <c r="J2979" i="2"/>
  <c r="J2947" i="2"/>
  <c r="J2915" i="2"/>
  <c r="J2899" i="2"/>
  <c r="J2883" i="2"/>
  <c r="J2867" i="2"/>
  <c r="J2851" i="2"/>
  <c r="J2835" i="2"/>
  <c r="J2819" i="2"/>
  <c r="J2803" i="2"/>
  <c r="J2787" i="2"/>
  <c r="J2771" i="2"/>
  <c r="J2755" i="2"/>
  <c r="J2739" i="2"/>
  <c r="J2723" i="2"/>
  <c r="J2691" i="2"/>
  <c r="J2659" i="2"/>
  <c r="J2643" i="2"/>
  <c r="J2627" i="2"/>
  <c r="J2611" i="2"/>
  <c r="J2595" i="2"/>
  <c r="J2579" i="2"/>
  <c r="J2563" i="2"/>
  <c r="J2547" i="2"/>
  <c r="J2531" i="2"/>
  <c r="J2515" i="2"/>
  <c r="J2499" i="2"/>
  <c r="J2483" i="2"/>
  <c r="J2467" i="2"/>
  <c r="J2435" i="2"/>
  <c r="J2403" i="2"/>
  <c r="J2387" i="2"/>
  <c r="J2371" i="2"/>
  <c r="J2355" i="2"/>
  <c r="J2339" i="2"/>
  <c r="J2323" i="2"/>
  <c r="J2307" i="2"/>
  <c r="J2291" i="2"/>
  <c r="J2275" i="2"/>
  <c r="J2259" i="2"/>
  <c r="J2243" i="2"/>
  <c r="J2227" i="2"/>
  <c r="J2211" i="2"/>
  <c r="J2179" i="2"/>
  <c r="J2147" i="2"/>
  <c r="J2131" i="2"/>
  <c r="J2115" i="2"/>
  <c r="J2099" i="2"/>
  <c r="J2083" i="2"/>
  <c r="J2067" i="2"/>
  <c r="J2051" i="2"/>
  <c r="J2035" i="2"/>
  <c r="J2019" i="2"/>
  <c r="J2003" i="2"/>
  <c r="J1987" i="2"/>
  <c r="J1971" i="2"/>
  <c r="J1955" i="2"/>
  <c r="J1923" i="2"/>
  <c r="J1891" i="2"/>
  <c r="J1875" i="2"/>
  <c r="J1859" i="2"/>
  <c r="J1843" i="2"/>
  <c r="J1827" i="2"/>
  <c r="J1811" i="2"/>
  <c r="J1795" i="2"/>
  <c r="J1779" i="2"/>
  <c r="J1763" i="2"/>
  <c r="J1747" i="2"/>
  <c r="J1731" i="2"/>
  <c r="J1715" i="2"/>
  <c r="J1699" i="2"/>
  <c r="J1667" i="2"/>
  <c r="J1635" i="2"/>
  <c r="J1619" i="2"/>
  <c r="J1603" i="2"/>
  <c r="J1587" i="2"/>
  <c r="J1571" i="2"/>
  <c r="J1555" i="2"/>
  <c r="J1539" i="2"/>
  <c r="J1523" i="2"/>
  <c r="J1507" i="2"/>
  <c r="J1491" i="2"/>
  <c r="J1475" i="2"/>
  <c r="J1459" i="2"/>
  <c r="J1443" i="2"/>
  <c r="J1411" i="2"/>
  <c r="J1379" i="2"/>
  <c r="J1363" i="2"/>
  <c r="J1347" i="2"/>
  <c r="J1331" i="2"/>
  <c r="J1315" i="2"/>
  <c r="J1299" i="2"/>
  <c r="J1283" i="2"/>
  <c r="J1267" i="2"/>
  <c r="J1251" i="2"/>
  <c r="J1235" i="2"/>
  <c r="J1219" i="2"/>
  <c r="J1203" i="2"/>
  <c r="J1187" i="2"/>
  <c r="J1155" i="2"/>
  <c r="J1123" i="2"/>
  <c r="J1107" i="2"/>
  <c r="J1091" i="2"/>
  <c r="J1075" i="2"/>
  <c r="J1059" i="2"/>
  <c r="J1043" i="2"/>
  <c r="J1027" i="2"/>
  <c r="J1011" i="2"/>
  <c r="J995" i="2"/>
  <c r="J979" i="2"/>
  <c r="J963" i="2"/>
  <c r="J947" i="2"/>
  <c r="J931" i="2"/>
  <c r="J899" i="2"/>
  <c r="J867" i="2"/>
  <c r="J851" i="2"/>
  <c r="J835" i="2"/>
  <c r="J819" i="2"/>
  <c r="J803" i="2"/>
  <c r="J787" i="2"/>
  <c r="J771" i="2"/>
  <c r="J755" i="2"/>
  <c r="J739" i="2"/>
  <c r="J723" i="2"/>
  <c r="J707" i="2"/>
  <c r="J691" i="2"/>
  <c r="J675" i="2"/>
  <c r="J643" i="2"/>
  <c r="J611" i="2"/>
  <c r="J595" i="2"/>
  <c r="J579" i="2"/>
  <c r="J563" i="2"/>
  <c r="J547" i="2"/>
  <c r="J531" i="2"/>
  <c r="J515" i="2"/>
  <c r="J499" i="2"/>
  <c r="J483" i="2"/>
  <c r="J467" i="2"/>
  <c r="J451" i="2"/>
  <c r="J435" i="2"/>
  <c r="J419" i="2"/>
  <c r="J387" i="2"/>
  <c r="J355" i="2"/>
  <c r="J339" i="2"/>
  <c r="J323" i="2"/>
  <c r="J307" i="2"/>
  <c r="J291" i="2"/>
  <c r="J275" i="2"/>
  <c r="J259" i="2"/>
  <c r="J243" i="2"/>
  <c r="J227" i="2"/>
  <c r="J211" i="2"/>
  <c r="J195" i="2"/>
  <c r="J179" i="2"/>
  <c r="J163" i="2"/>
  <c r="J131" i="2"/>
  <c r="J99" i="2"/>
  <c r="J83" i="2"/>
  <c r="J67" i="2"/>
  <c r="J51" i="2"/>
  <c r="J35" i="2"/>
  <c r="J19" i="2"/>
  <c r="AB3162" i="2"/>
  <c r="AC3162" i="2"/>
  <c r="J3162" i="2"/>
  <c r="AB3158" i="2"/>
  <c r="AC3158" i="2"/>
  <c r="J3158" i="2"/>
  <c r="AB3154" i="2"/>
  <c r="AC3154" i="2"/>
  <c r="J3154" i="2"/>
  <c r="AB3150" i="2"/>
  <c r="AC3150" i="2"/>
  <c r="J3150" i="2"/>
  <c r="AB3146" i="2"/>
  <c r="AC3146" i="2"/>
  <c r="J3146" i="2"/>
  <c r="AB3142" i="2"/>
  <c r="AC3142" i="2"/>
  <c r="J3142" i="2"/>
  <c r="AB3138" i="2"/>
  <c r="AC3138" i="2"/>
  <c r="J3138" i="2"/>
  <c r="AB3134" i="2"/>
  <c r="AC3134" i="2"/>
  <c r="J3134" i="2"/>
  <c r="AB3130" i="2"/>
  <c r="AC3130" i="2"/>
  <c r="J3130" i="2"/>
  <c r="AB3126" i="2"/>
  <c r="AC3126" i="2"/>
  <c r="J3126" i="2"/>
  <c r="J3122" i="2"/>
  <c r="AB3122" i="2"/>
  <c r="AC3122" i="2"/>
  <c r="AB3118" i="2"/>
  <c r="AC3118" i="2"/>
  <c r="J3118" i="2"/>
  <c r="AB3114" i="2"/>
  <c r="AC3114" i="2"/>
  <c r="J3114" i="2"/>
  <c r="AB3110" i="2"/>
  <c r="AC3110" i="2"/>
  <c r="J3110" i="2"/>
  <c r="AB3106" i="2"/>
  <c r="AC3106" i="2"/>
  <c r="J3106" i="2"/>
  <c r="AB3102" i="2"/>
  <c r="AC3102" i="2"/>
  <c r="J3102" i="2"/>
  <c r="AB3098" i="2"/>
  <c r="AC3098" i="2"/>
  <c r="J3098" i="2"/>
  <c r="AB3094" i="2"/>
  <c r="AC3094" i="2"/>
  <c r="J3094" i="2"/>
  <c r="AB3090" i="2"/>
  <c r="AC3090" i="2"/>
  <c r="J3090" i="2"/>
  <c r="AB3086" i="2"/>
  <c r="AC3086" i="2"/>
  <c r="J3086" i="2"/>
  <c r="AB3082" i="2"/>
  <c r="AC3082" i="2"/>
  <c r="J3082" i="2"/>
  <c r="AB3078" i="2"/>
  <c r="AC3078" i="2"/>
  <c r="J3078" i="2"/>
  <c r="AB3074" i="2"/>
  <c r="AC3074" i="2"/>
  <c r="J3074" i="2"/>
  <c r="AB3070" i="2"/>
  <c r="AC3070" i="2"/>
  <c r="J3070" i="2"/>
  <c r="AB3066" i="2"/>
  <c r="AC3066" i="2"/>
  <c r="J3066" i="2"/>
  <c r="AB3062" i="2"/>
  <c r="AC3062" i="2"/>
  <c r="J3062" i="2"/>
  <c r="AB3058" i="2"/>
  <c r="AC3058" i="2"/>
  <c r="J3058" i="2"/>
  <c r="AB3054" i="2"/>
  <c r="AC3054" i="2"/>
  <c r="J3054" i="2"/>
  <c r="AB3050" i="2"/>
  <c r="AC3050" i="2"/>
  <c r="J3050" i="2"/>
  <c r="AB3046" i="2"/>
  <c r="AC3046" i="2"/>
  <c r="J3046" i="2"/>
  <c r="AB3042" i="2"/>
  <c r="AC3042" i="2"/>
  <c r="J3042" i="2"/>
  <c r="AB3038" i="2"/>
  <c r="AC3038" i="2"/>
  <c r="J3038" i="2"/>
  <c r="AB3034" i="2"/>
  <c r="AC3034" i="2"/>
  <c r="J3034" i="2"/>
  <c r="AB3030" i="2"/>
  <c r="AC3030" i="2"/>
  <c r="J3030" i="2"/>
  <c r="J3026" i="2"/>
  <c r="AB3026" i="2"/>
  <c r="AC3026" i="2"/>
  <c r="AB3022" i="2"/>
  <c r="AC3022" i="2"/>
  <c r="J3022" i="2"/>
  <c r="AB3018" i="2"/>
  <c r="AC3018" i="2"/>
  <c r="J3018" i="2"/>
  <c r="AB3014" i="2"/>
  <c r="AC3014" i="2"/>
  <c r="J3014" i="2"/>
  <c r="AB3010" i="2"/>
  <c r="AC3010" i="2"/>
  <c r="J3010" i="2"/>
  <c r="AB3006" i="2"/>
  <c r="AC3006" i="2"/>
  <c r="J3006" i="2"/>
  <c r="AB3002" i="2"/>
  <c r="AC3002" i="2"/>
  <c r="J3002" i="2"/>
  <c r="AB2998" i="2"/>
  <c r="AC2998" i="2"/>
  <c r="J2998" i="2"/>
  <c r="AB2994" i="2"/>
  <c r="AC2994" i="2"/>
  <c r="J2994" i="2"/>
  <c r="AB2990" i="2"/>
  <c r="AC2990" i="2"/>
  <c r="J2990" i="2"/>
  <c r="AB2986" i="2"/>
  <c r="AC2986" i="2"/>
  <c r="J2986" i="2"/>
  <c r="AB2982" i="2"/>
  <c r="AC2982" i="2"/>
  <c r="J2982" i="2"/>
  <c r="AB2978" i="2"/>
  <c r="AC2978" i="2"/>
  <c r="J2978" i="2"/>
  <c r="AB2974" i="2"/>
  <c r="AC2974" i="2"/>
  <c r="J2974" i="2"/>
  <c r="AB2970" i="2"/>
  <c r="AC2970" i="2"/>
  <c r="J2970" i="2"/>
  <c r="AB2966" i="2"/>
  <c r="AC2966" i="2"/>
  <c r="J2966" i="2"/>
  <c r="J2962" i="2"/>
  <c r="AB2962" i="2"/>
  <c r="AC2962" i="2"/>
  <c r="AB2958" i="2"/>
  <c r="AC2958" i="2"/>
  <c r="J2958" i="2"/>
  <c r="AB2954" i="2"/>
  <c r="AC2954" i="2"/>
  <c r="J2954" i="2"/>
  <c r="AB2950" i="2"/>
  <c r="AC2950" i="2"/>
  <c r="J2950" i="2"/>
  <c r="AB2946" i="2"/>
  <c r="AC2946" i="2"/>
  <c r="J2946" i="2"/>
  <c r="AB2942" i="2"/>
  <c r="AC2942" i="2"/>
  <c r="J2942" i="2"/>
  <c r="AB2938" i="2"/>
  <c r="AC2938" i="2"/>
  <c r="J2938" i="2"/>
  <c r="AB2934" i="2"/>
  <c r="AC2934" i="2"/>
  <c r="J2934" i="2"/>
  <c r="AB2930" i="2"/>
  <c r="AC2930" i="2"/>
  <c r="J2930" i="2"/>
  <c r="AB2926" i="2"/>
  <c r="AC2926" i="2"/>
  <c r="J2926" i="2"/>
  <c r="AB2922" i="2"/>
  <c r="AC2922" i="2"/>
  <c r="J2922" i="2"/>
  <c r="AB2918" i="2"/>
  <c r="AC2918" i="2"/>
  <c r="J2918" i="2"/>
  <c r="AB2914" i="2"/>
  <c r="AC2914" i="2"/>
  <c r="J2914" i="2"/>
  <c r="AB2910" i="2"/>
  <c r="AC2910" i="2"/>
  <c r="J2910" i="2"/>
  <c r="AB2906" i="2"/>
  <c r="AC2906" i="2"/>
  <c r="J2906" i="2"/>
  <c r="AB2902" i="2"/>
  <c r="AC2902" i="2"/>
  <c r="J2902" i="2"/>
  <c r="J2898" i="2"/>
  <c r="AB2898" i="2"/>
  <c r="AC2898" i="2"/>
  <c r="AB2894" i="2"/>
  <c r="AC2894" i="2"/>
  <c r="J2894" i="2"/>
  <c r="AB2890" i="2"/>
  <c r="AC2890" i="2"/>
  <c r="J2890" i="2"/>
  <c r="AB2886" i="2"/>
  <c r="AC2886" i="2"/>
  <c r="J2886" i="2"/>
  <c r="AB2882" i="2"/>
  <c r="AC2882" i="2"/>
  <c r="J2882" i="2"/>
  <c r="AB2878" i="2"/>
  <c r="AC2878" i="2"/>
  <c r="J2878" i="2"/>
  <c r="AB2874" i="2"/>
  <c r="AC2874" i="2"/>
  <c r="J2874" i="2"/>
  <c r="AB2870" i="2"/>
  <c r="AC2870" i="2"/>
  <c r="J2870" i="2"/>
  <c r="AB2866" i="2"/>
  <c r="AC2866" i="2"/>
  <c r="J2866" i="2"/>
  <c r="AB2862" i="2"/>
  <c r="AC2862" i="2"/>
  <c r="J2862" i="2"/>
  <c r="AB2858" i="2"/>
  <c r="AC2858" i="2"/>
  <c r="J2858" i="2"/>
  <c r="AB2854" i="2"/>
  <c r="AC2854" i="2"/>
  <c r="J2854" i="2"/>
  <c r="AB2850" i="2"/>
  <c r="AC2850" i="2"/>
  <c r="J2850" i="2"/>
  <c r="AB2846" i="2"/>
  <c r="AC2846" i="2"/>
  <c r="J2846" i="2"/>
  <c r="AB2842" i="2"/>
  <c r="AC2842" i="2"/>
  <c r="J2842" i="2"/>
  <c r="AB2838" i="2"/>
  <c r="AC2838" i="2"/>
  <c r="J2838" i="2"/>
  <c r="J2834" i="2"/>
  <c r="AB2834" i="2"/>
  <c r="AC2834" i="2"/>
  <c r="AB2830" i="2"/>
  <c r="AC2830" i="2"/>
  <c r="J2830" i="2"/>
  <c r="AB2826" i="2"/>
  <c r="AC2826" i="2"/>
  <c r="J2826" i="2"/>
  <c r="AB2822" i="2"/>
  <c r="AC2822" i="2"/>
  <c r="J2822" i="2"/>
  <c r="AB2818" i="2"/>
  <c r="AC2818" i="2"/>
  <c r="J2818" i="2"/>
  <c r="AB2814" i="2"/>
  <c r="AC2814" i="2"/>
  <c r="J2814" i="2"/>
  <c r="AB2810" i="2"/>
  <c r="AC2810" i="2"/>
  <c r="J2810" i="2"/>
  <c r="AB2806" i="2"/>
  <c r="AC2806" i="2"/>
  <c r="J2806" i="2"/>
  <c r="AB2802" i="2"/>
  <c r="AC2802" i="2"/>
  <c r="J2802" i="2"/>
  <c r="AB2798" i="2"/>
  <c r="AC2798" i="2"/>
  <c r="J2798" i="2"/>
  <c r="AB2794" i="2"/>
  <c r="AC2794" i="2"/>
  <c r="J2794" i="2"/>
  <c r="AB2790" i="2"/>
  <c r="AC2790" i="2"/>
  <c r="J2790" i="2"/>
  <c r="AB2786" i="2"/>
  <c r="AC2786" i="2"/>
  <c r="J2786" i="2"/>
  <c r="AB2782" i="2"/>
  <c r="AC2782" i="2"/>
  <c r="J2782" i="2"/>
  <c r="AB2778" i="2"/>
  <c r="AC2778" i="2"/>
  <c r="J2778" i="2"/>
  <c r="AB2774" i="2"/>
  <c r="AC2774" i="2"/>
  <c r="J2774" i="2"/>
  <c r="J2770" i="2"/>
  <c r="AB2770" i="2"/>
  <c r="AC2770" i="2"/>
  <c r="AB2766" i="2"/>
  <c r="AC2766" i="2"/>
  <c r="J2766" i="2"/>
  <c r="AB2762" i="2"/>
  <c r="AC2762" i="2"/>
  <c r="J2762" i="2"/>
  <c r="AB2758" i="2"/>
  <c r="AC2758" i="2"/>
  <c r="J2758" i="2"/>
  <c r="AB2754" i="2"/>
  <c r="AC2754" i="2"/>
  <c r="J2754" i="2"/>
  <c r="AB2750" i="2"/>
  <c r="AC2750" i="2"/>
  <c r="J2750" i="2"/>
  <c r="AB2746" i="2"/>
  <c r="AC2746" i="2"/>
  <c r="J2746" i="2"/>
  <c r="AB2742" i="2"/>
  <c r="AC2742" i="2"/>
  <c r="J2742" i="2"/>
  <c r="AB2738" i="2"/>
  <c r="AC2738" i="2"/>
  <c r="J2738" i="2"/>
  <c r="AB2734" i="2"/>
  <c r="AC2734" i="2"/>
  <c r="J2734" i="2"/>
  <c r="AB2730" i="2"/>
  <c r="AC2730" i="2"/>
  <c r="J2730" i="2"/>
  <c r="AB2726" i="2"/>
  <c r="AC2726" i="2"/>
  <c r="J2726" i="2"/>
  <c r="AB2722" i="2"/>
  <c r="AC2722" i="2"/>
  <c r="J2722" i="2"/>
  <c r="AB2718" i="2"/>
  <c r="AC2718" i="2"/>
  <c r="J2718" i="2"/>
  <c r="AB2714" i="2"/>
  <c r="AC2714" i="2"/>
  <c r="J2714" i="2"/>
  <c r="AB2710" i="2"/>
  <c r="AC2710" i="2"/>
  <c r="J2710" i="2"/>
  <c r="J2706" i="2"/>
  <c r="AB2706" i="2"/>
  <c r="AC2706" i="2"/>
  <c r="AB2702" i="2"/>
  <c r="AC2702" i="2"/>
  <c r="J2702" i="2"/>
  <c r="AB2698" i="2"/>
  <c r="AC2698" i="2"/>
  <c r="J2698" i="2"/>
  <c r="AB2694" i="2"/>
  <c r="AC2694" i="2"/>
  <c r="J2694" i="2"/>
  <c r="AB2690" i="2"/>
  <c r="AC2690" i="2"/>
  <c r="J2690" i="2"/>
  <c r="AB2686" i="2"/>
  <c r="AC2686" i="2"/>
  <c r="J2686" i="2"/>
  <c r="AB2682" i="2"/>
  <c r="AC2682" i="2"/>
  <c r="J2682" i="2"/>
  <c r="AB2678" i="2"/>
  <c r="AC2678" i="2"/>
  <c r="J2678" i="2"/>
  <c r="J2674" i="2"/>
  <c r="AB2674" i="2"/>
  <c r="AC2674" i="2"/>
  <c r="AB2670" i="2"/>
  <c r="AC2670" i="2"/>
  <c r="J2670" i="2"/>
  <c r="AB2666" i="2"/>
  <c r="AC2666" i="2"/>
  <c r="J2666" i="2"/>
  <c r="AB2662" i="2"/>
  <c r="AC2662" i="2"/>
  <c r="J2662" i="2"/>
  <c r="AB2658" i="2"/>
  <c r="AC2658" i="2"/>
  <c r="J2658" i="2"/>
  <c r="AB2654" i="2"/>
  <c r="AC2654" i="2"/>
  <c r="J2654" i="2"/>
  <c r="AB2650" i="2"/>
  <c r="AC2650" i="2"/>
  <c r="J2650" i="2"/>
  <c r="AB2646" i="2"/>
  <c r="AC2646" i="2"/>
  <c r="J2646" i="2"/>
  <c r="AB2642" i="2"/>
  <c r="AC2642" i="2"/>
  <c r="J2642" i="2"/>
  <c r="AB2638" i="2"/>
  <c r="AC2638" i="2"/>
  <c r="J2638" i="2"/>
  <c r="AB2634" i="2"/>
  <c r="AC2634" i="2"/>
  <c r="J2634" i="2"/>
  <c r="AB2630" i="2"/>
  <c r="AC2630" i="2"/>
  <c r="J2630" i="2"/>
  <c r="AB2626" i="2"/>
  <c r="AC2626" i="2"/>
  <c r="J2626" i="2"/>
  <c r="AB2622" i="2"/>
  <c r="AC2622" i="2"/>
  <c r="J2622" i="2"/>
  <c r="AB2618" i="2"/>
  <c r="AC2618" i="2"/>
  <c r="J2618" i="2"/>
  <c r="AB2614" i="2"/>
  <c r="AC2614" i="2"/>
  <c r="J2614" i="2"/>
  <c r="J2610" i="2"/>
  <c r="AB2610" i="2"/>
  <c r="AC2610" i="2"/>
  <c r="AB2606" i="2"/>
  <c r="AC2606" i="2"/>
  <c r="J2606" i="2"/>
  <c r="AB2602" i="2"/>
  <c r="AC2602" i="2"/>
  <c r="J2602" i="2"/>
  <c r="AB2598" i="2"/>
  <c r="AC2598" i="2"/>
  <c r="J2598" i="2"/>
  <c r="AB2594" i="2"/>
  <c r="AC2594" i="2"/>
  <c r="J2594" i="2"/>
  <c r="AB2590" i="2"/>
  <c r="AC2590" i="2"/>
  <c r="J2590" i="2"/>
  <c r="AB2586" i="2"/>
  <c r="AC2586" i="2"/>
  <c r="J2586" i="2"/>
  <c r="AB2582" i="2"/>
  <c r="AC2582" i="2"/>
  <c r="J2582" i="2"/>
  <c r="AB2578" i="2"/>
  <c r="AC2578" i="2"/>
  <c r="J2578" i="2"/>
  <c r="AB2574" i="2"/>
  <c r="AC2574" i="2"/>
  <c r="J2574" i="2"/>
  <c r="AB2570" i="2"/>
  <c r="AC2570" i="2"/>
  <c r="J2570" i="2"/>
  <c r="AB2566" i="2"/>
  <c r="AC2566" i="2"/>
  <c r="J2566" i="2"/>
  <c r="AB2562" i="2"/>
  <c r="AC2562" i="2"/>
  <c r="J2562" i="2"/>
  <c r="AB2558" i="2"/>
  <c r="AC2558" i="2"/>
  <c r="J2558" i="2"/>
  <c r="AB2554" i="2"/>
  <c r="AC2554" i="2"/>
  <c r="J2554" i="2"/>
  <c r="AB2550" i="2"/>
  <c r="AC2550" i="2"/>
  <c r="J2550" i="2"/>
  <c r="AB2546" i="2"/>
  <c r="AC2546" i="2"/>
  <c r="J2546" i="2"/>
  <c r="AB2542" i="2"/>
  <c r="AC2542" i="2"/>
  <c r="J2542" i="2"/>
  <c r="AB2538" i="2"/>
  <c r="AC2538" i="2"/>
  <c r="J2538" i="2"/>
  <c r="AB2534" i="2"/>
  <c r="AC2534" i="2"/>
  <c r="J2534" i="2"/>
  <c r="AB2530" i="2"/>
  <c r="AC2530" i="2"/>
  <c r="J2530" i="2"/>
  <c r="AB2526" i="2"/>
  <c r="AC2526" i="2"/>
  <c r="J2526" i="2"/>
  <c r="AB2522" i="2"/>
  <c r="AC2522" i="2"/>
  <c r="J2522" i="2"/>
  <c r="AB2518" i="2"/>
  <c r="AC2518" i="2"/>
  <c r="J2518" i="2"/>
  <c r="J2514" i="2"/>
  <c r="AB2514" i="2"/>
  <c r="AC2514" i="2"/>
  <c r="AB2510" i="2"/>
  <c r="AC2510" i="2"/>
  <c r="J2510" i="2"/>
  <c r="AB2506" i="2"/>
  <c r="AC2506" i="2"/>
  <c r="J2506" i="2"/>
  <c r="AB2502" i="2"/>
  <c r="AC2502" i="2"/>
  <c r="J2502" i="2"/>
  <c r="AB2498" i="2"/>
  <c r="AC2498" i="2"/>
  <c r="J2498" i="2"/>
  <c r="AB2494" i="2"/>
  <c r="AC2494" i="2"/>
  <c r="J2494" i="2"/>
  <c r="AB2490" i="2"/>
  <c r="AC2490" i="2"/>
  <c r="J2490" i="2"/>
  <c r="AB2486" i="2"/>
  <c r="AC2486" i="2"/>
  <c r="J2486" i="2"/>
  <c r="AB2482" i="2"/>
  <c r="AC2482" i="2"/>
  <c r="J2482" i="2"/>
  <c r="AB2478" i="2"/>
  <c r="AC2478" i="2"/>
  <c r="J2478" i="2"/>
  <c r="AB2474" i="2"/>
  <c r="AC2474" i="2"/>
  <c r="J2474" i="2"/>
  <c r="AB2470" i="2"/>
  <c r="AC2470" i="2"/>
  <c r="J2470" i="2"/>
  <c r="AB2466" i="2"/>
  <c r="AC2466" i="2"/>
  <c r="J2466" i="2"/>
  <c r="AB2462" i="2"/>
  <c r="AC2462" i="2"/>
  <c r="J2462" i="2"/>
  <c r="AB2458" i="2"/>
  <c r="AC2458" i="2"/>
  <c r="J2458" i="2"/>
  <c r="AB2454" i="2"/>
  <c r="AC2454" i="2"/>
  <c r="J2454" i="2"/>
  <c r="J2450" i="2"/>
  <c r="AB2450" i="2"/>
  <c r="AC2450" i="2"/>
  <c r="AB2446" i="2"/>
  <c r="AC2446" i="2"/>
  <c r="J2446" i="2"/>
  <c r="AB2442" i="2"/>
  <c r="AC2442" i="2"/>
  <c r="J2442" i="2"/>
  <c r="AB2438" i="2"/>
  <c r="AC2438" i="2"/>
  <c r="J2438" i="2"/>
  <c r="AB2434" i="2"/>
  <c r="AC2434" i="2"/>
  <c r="J2434" i="2"/>
  <c r="AB2430" i="2"/>
  <c r="AC2430" i="2"/>
  <c r="J2430" i="2"/>
  <c r="AB2426" i="2"/>
  <c r="AC2426" i="2"/>
  <c r="J2426" i="2"/>
  <c r="AB2422" i="2"/>
  <c r="AC2422" i="2"/>
  <c r="J2422" i="2"/>
  <c r="AB2418" i="2"/>
  <c r="AC2418" i="2"/>
  <c r="J2418" i="2"/>
  <c r="AB2414" i="2"/>
  <c r="AC2414" i="2"/>
  <c r="J2414" i="2"/>
  <c r="AB2410" i="2"/>
  <c r="AC2410" i="2"/>
  <c r="J2410" i="2"/>
  <c r="AB2406" i="2"/>
  <c r="AC2406" i="2"/>
  <c r="J2406" i="2"/>
  <c r="AB2402" i="2"/>
  <c r="AC2402" i="2"/>
  <c r="J2402" i="2"/>
  <c r="AB2398" i="2"/>
  <c r="AC2398" i="2"/>
  <c r="J2398" i="2"/>
  <c r="AB2394" i="2"/>
  <c r="AC2394" i="2"/>
  <c r="J2394" i="2"/>
  <c r="AB2390" i="2"/>
  <c r="AC2390" i="2"/>
  <c r="J2390" i="2"/>
  <c r="J2386" i="2"/>
  <c r="AB2386" i="2"/>
  <c r="AC2386" i="2"/>
  <c r="AB2382" i="2"/>
  <c r="AC2382" i="2"/>
  <c r="J2382" i="2"/>
  <c r="AB2378" i="2"/>
  <c r="AC2378" i="2"/>
  <c r="J2378" i="2"/>
  <c r="AB2374" i="2"/>
  <c r="AC2374" i="2"/>
  <c r="J2374" i="2"/>
  <c r="AB2370" i="2"/>
  <c r="AC2370" i="2"/>
  <c r="J2370" i="2"/>
  <c r="AB2366" i="2"/>
  <c r="AC2366" i="2"/>
  <c r="J2366" i="2"/>
  <c r="AB2362" i="2"/>
  <c r="AC2362" i="2"/>
  <c r="J2362" i="2"/>
  <c r="AB2358" i="2"/>
  <c r="AC2358" i="2"/>
  <c r="J2358" i="2"/>
  <c r="AB2354" i="2"/>
  <c r="AC2354" i="2"/>
  <c r="J2354" i="2"/>
  <c r="AB2350" i="2"/>
  <c r="AC2350" i="2"/>
  <c r="J2350" i="2"/>
  <c r="AB2346" i="2"/>
  <c r="AC2346" i="2"/>
  <c r="J2346" i="2"/>
  <c r="AB2342" i="2"/>
  <c r="AC2342" i="2"/>
  <c r="J2342" i="2"/>
  <c r="AB2338" i="2"/>
  <c r="AC2338" i="2"/>
  <c r="J2338" i="2"/>
  <c r="AB2334" i="2"/>
  <c r="AC2334" i="2"/>
  <c r="J2334" i="2"/>
  <c r="AB2330" i="2"/>
  <c r="AC2330" i="2"/>
  <c r="J2330" i="2"/>
  <c r="AB2326" i="2"/>
  <c r="AC2326" i="2"/>
  <c r="J2326" i="2"/>
  <c r="J2322" i="2"/>
  <c r="AB2322" i="2"/>
  <c r="AC2322" i="2"/>
  <c r="AB2318" i="2"/>
  <c r="AC2318" i="2"/>
  <c r="J2318" i="2"/>
  <c r="AB2314" i="2"/>
  <c r="AC2314" i="2"/>
  <c r="J2314" i="2"/>
  <c r="AB2310" i="2"/>
  <c r="AC2310" i="2"/>
  <c r="J2310" i="2"/>
  <c r="AB2306" i="2"/>
  <c r="AC2306" i="2"/>
  <c r="J2306" i="2"/>
  <c r="AB2302" i="2"/>
  <c r="AC2302" i="2"/>
  <c r="J2302" i="2"/>
  <c r="AB2298" i="2"/>
  <c r="AC2298" i="2"/>
  <c r="J2298" i="2"/>
  <c r="AB2294" i="2"/>
  <c r="AC2294" i="2"/>
  <c r="J2294" i="2"/>
  <c r="AB2290" i="2"/>
  <c r="AC2290" i="2"/>
  <c r="J2290" i="2"/>
  <c r="AB2286" i="2"/>
  <c r="AC2286" i="2"/>
  <c r="J2286" i="2"/>
  <c r="AB2282" i="2"/>
  <c r="AC2282" i="2"/>
  <c r="J2282" i="2"/>
  <c r="AB2278" i="2"/>
  <c r="AC2278" i="2"/>
  <c r="J2278" i="2"/>
  <c r="AB2274" i="2"/>
  <c r="AC2274" i="2"/>
  <c r="J2274" i="2"/>
  <c r="AB2270" i="2"/>
  <c r="AC2270" i="2"/>
  <c r="J2270" i="2"/>
  <c r="AB2266" i="2"/>
  <c r="AC2266" i="2"/>
  <c r="J2266" i="2"/>
  <c r="AB2262" i="2"/>
  <c r="AC2262" i="2"/>
  <c r="J2262" i="2"/>
  <c r="J2258" i="2"/>
  <c r="AB2258" i="2"/>
  <c r="AC2258" i="2"/>
  <c r="AB2254" i="2"/>
  <c r="AC2254" i="2"/>
  <c r="J2254" i="2"/>
  <c r="AB2250" i="2"/>
  <c r="AC2250" i="2"/>
  <c r="J2250" i="2"/>
  <c r="AB2246" i="2"/>
  <c r="AC2246" i="2"/>
  <c r="J2246" i="2"/>
  <c r="AB2242" i="2"/>
  <c r="AC2242" i="2"/>
  <c r="J2242" i="2"/>
  <c r="AB2238" i="2"/>
  <c r="AC2238" i="2"/>
  <c r="J2238" i="2"/>
  <c r="AB2234" i="2"/>
  <c r="AC2234" i="2"/>
  <c r="J2234" i="2"/>
  <c r="AB2230" i="2"/>
  <c r="AC2230" i="2"/>
  <c r="J2230" i="2"/>
  <c r="AB2226" i="2"/>
  <c r="AC2226" i="2"/>
  <c r="J2226" i="2"/>
  <c r="AB2222" i="2"/>
  <c r="AC2222" i="2"/>
  <c r="J2222" i="2"/>
  <c r="AB2218" i="2"/>
  <c r="AC2218" i="2"/>
  <c r="J2218" i="2"/>
  <c r="AB2214" i="2"/>
  <c r="AC2214" i="2"/>
  <c r="J2214" i="2"/>
  <c r="AB2210" i="2"/>
  <c r="AC2210" i="2"/>
  <c r="J2210" i="2"/>
  <c r="AB2206" i="2"/>
  <c r="AC2206" i="2"/>
  <c r="J2206" i="2"/>
  <c r="AB2202" i="2"/>
  <c r="AC2202" i="2"/>
  <c r="J2202" i="2"/>
  <c r="AB2198" i="2"/>
  <c r="AC2198" i="2"/>
  <c r="J2198" i="2"/>
  <c r="J2194" i="2"/>
  <c r="AB2194" i="2"/>
  <c r="AC2194" i="2"/>
  <c r="AB2190" i="2"/>
  <c r="AC2190" i="2"/>
  <c r="J2190" i="2"/>
  <c r="AB2186" i="2"/>
  <c r="AC2186" i="2"/>
  <c r="J2186" i="2"/>
  <c r="AB2182" i="2"/>
  <c r="AC2182" i="2"/>
  <c r="J2182" i="2"/>
  <c r="AB2178" i="2"/>
  <c r="AC2178" i="2"/>
  <c r="J2178" i="2"/>
  <c r="AB2174" i="2"/>
  <c r="AC2174" i="2"/>
  <c r="J2174" i="2"/>
  <c r="AB2170" i="2"/>
  <c r="AC2170" i="2"/>
  <c r="J2170" i="2"/>
  <c r="AB2166" i="2"/>
  <c r="AC2166" i="2"/>
  <c r="J2166" i="2"/>
  <c r="AB2162" i="2"/>
  <c r="AC2162" i="2"/>
  <c r="J2162" i="2"/>
  <c r="AB2158" i="2"/>
  <c r="AC2158" i="2"/>
  <c r="J2158" i="2"/>
  <c r="AB2154" i="2"/>
  <c r="AC2154" i="2"/>
  <c r="J2154" i="2"/>
  <c r="AB2150" i="2"/>
  <c r="AC2150" i="2"/>
  <c r="J2150" i="2"/>
  <c r="AB2146" i="2"/>
  <c r="AC2146" i="2"/>
  <c r="J2146" i="2"/>
  <c r="AB2142" i="2"/>
  <c r="AC2142" i="2"/>
  <c r="J2142" i="2"/>
  <c r="AB2138" i="2"/>
  <c r="AC2138" i="2"/>
  <c r="J2138" i="2"/>
  <c r="AB2134" i="2"/>
  <c r="AC2134" i="2"/>
  <c r="J2134" i="2"/>
  <c r="J2130" i="2"/>
  <c r="AB2130" i="2"/>
  <c r="AC2130" i="2"/>
  <c r="AB2126" i="2"/>
  <c r="AC2126" i="2"/>
  <c r="J2126" i="2"/>
  <c r="AB2122" i="2"/>
  <c r="AC2122" i="2"/>
  <c r="J2122" i="2"/>
  <c r="AB2118" i="2"/>
  <c r="AC2118" i="2"/>
  <c r="J2118" i="2"/>
  <c r="AB2114" i="2"/>
  <c r="AC2114" i="2"/>
  <c r="J2114" i="2"/>
  <c r="AB2110" i="2"/>
  <c r="AC2110" i="2"/>
  <c r="J2110" i="2"/>
  <c r="AB2106" i="2"/>
  <c r="AC2106" i="2"/>
  <c r="J2106" i="2"/>
  <c r="AB2102" i="2"/>
  <c r="AC2102" i="2"/>
  <c r="J2102" i="2"/>
  <c r="J2098" i="2"/>
  <c r="AB2098" i="2"/>
  <c r="AC2098" i="2"/>
  <c r="AB2094" i="2"/>
  <c r="AC2094" i="2"/>
  <c r="J2094" i="2"/>
  <c r="AB2090" i="2"/>
  <c r="AC2090" i="2"/>
  <c r="J2090" i="2"/>
  <c r="AB2086" i="2"/>
  <c r="AC2086" i="2"/>
  <c r="J2086" i="2"/>
  <c r="AB2082" i="2"/>
  <c r="AC2082" i="2"/>
  <c r="J2082" i="2"/>
  <c r="AB2078" i="2"/>
  <c r="AC2078" i="2"/>
  <c r="J2078" i="2"/>
  <c r="AB2074" i="2"/>
  <c r="AC2074" i="2"/>
  <c r="J2074" i="2"/>
  <c r="AB2070" i="2"/>
  <c r="AC2070" i="2"/>
  <c r="J2070" i="2"/>
  <c r="AB2066" i="2"/>
  <c r="AC2066" i="2"/>
  <c r="J2066" i="2"/>
  <c r="AB2062" i="2"/>
  <c r="AC2062" i="2"/>
  <c r="J2062" i="2"/>
  <c r="AB2058" i="2"/>
  <c r="AC2058" i="2"/>
  <c r="J2058" i="2"/>
  <c r="AB2054" i="2"/>
  <c r="AC2054" i="2"/>
  <c r="J2054" i="2"/>
  <c r="AB2050" i="2"/>
  <c r="AC2050" i="2"/>
  <c r="J2050" i="2"/>
  <c r="AB2046" i="2"/>
  <c r="AC2046" i="2"/>
  <c r="J2046" i="2"/>
  <c r="AB2042" i="2"/>
  <c r="AC2042" i="2"/>
  <c r="J2042" i="2"/>
  <c r="AB2038" i="2"/>
  <c r="AC2038" i="2"/>
  <c r="J2038" i="2"/>
  <c r="J2034" i="2"/>
  <c r="AB2034" i="2"/>
  <c r="AC2034" i="2"/>
  <c r="AB2030" i="2"/>
  <c r="AC2030" i="2"/>
  <c r="J2030" i="2"/>
  <c r="AB2026" i="2"/>
  <c r="AC2026" i="2"/>
  <c r="J2026" i="2"/>
  <c r="AB2022" i="2"/>
  <c r="AC2022" i="2"/>
  <c r="J2022" i="2"/>
  <c r="AB2018" i="2"/>
  <c r="AC2018" i="2"/>
  <c r="J2018" i="2"/>
  <c r="AB2014" i="2"/>
  <c r="AC2014" i="2"/>
  <c r="J2014" i="2"/>
  <c r="AB2010" i="2"/>
  <c r="AC2010" i="2"/>
  <c r="J2010" i="2"/>
  <c r="AB2006" i="2"/>
  <c r="AC2006" i="2"/>
  <c r="J2006" i="2"/>
  <c r="AB2002" i="2"/>
  <c r="AC2002" i="2"/>
  <c r="J2002" i="2"/>
  <c r="AB1998" i="2"/>
  <c r="AC1998" i="2"/>
  <c r="J1998" i="2"/>
  <c r="AB1994" i="2"/>
  <c r="AC1994" i="2"/>
  <c r="J1994" i="2"/>
  <c r="AB1990" i="2"/>
  <c r="AC1990" i="2"/>
  <c r="J1990" i="2"/>
  <c r="AB1986" i="2"/>
  <c r="AC1986" i="2"/>
  <c r="J1986" i="2"/>
  <c r="AB1982" i="2"/>
  <c r="AC1982" i="2"/>
  <c r="J1982" i="2"/>
  <c r="AB1978" i="2"/>
  <c r="AC1978" i="2"/>
  <c r="J1978" i="2"/>
  <c r="AB1974" i="2"/>
  <c r="AC1974" i="2"/>
  <c r="J1974" i="2"/>
  <c r="J1970" i="2"/>
  <c r="AB1970" i="2"/>
  <c r="AC1970" i="2"/>
  <c r="AB1966" i="2"/>
  <c r="AC1966" i="2"/>
  <c r="J1966" i="2"/>
  <c r="AB1962" i="2"/>
  <c r="AC1962" i="2"/>
  <c r="J1962" i="2"/>
  <c r="AB1958" i="2"/>
  <c r="AC1958" i="2"/>
  <c r="J1958" i="2"/>
  <c r="AB1954" i="2"/>
  <c r="AC1954" i="2"/>
  <c r="J1954" i="2"/>
  <c r="AB1950" i="2"/>
  <c r="AC1950" i="2"/>
  <c r="J1950" i="2"/>
  <c r="AB1946" i="2"/>
  <c r="AC1946" i="2"/>
  <c r="J1946" i="2"/>
  <c r="AB1942" i="2"/>
  <c r="AC1942" i="2"/>
  <c r="J1942" i="2"/>
  <c r="AB1938" i="2"/>
  <c r="AC1938" i="2"/>
  <c r="J1938" i="2"/>
  <c r="AB1934" i="2"/>
  <c r="AC1934" i="2"/>
  <c r="J1934" i="2"/>
  <c r="AB1930" i="2"/>
  <c r="AC1930" i="2"/>
  <c r="J1930" i="2"/>
  <c r="AB1926" i="2"/>
  <c r="AC1926" i="2"/>
  <c r="J1926" i="2"/>
  <c r="AB1922" i="2"/>
  <c r="AC1922" i="2"/>
  <c r="J1922" i="2"/>
  <c r="AB1918" i="2"/>
  <c r="AC1918" i="2"/>
  <c r="J1918" i="2"/>
  <c r="AB1914" i="2"/>
  <c r="AC1914" i="2"/>
  <c r="J1914" i="2"/>
  <c r="AB1910" i="2"/>
  <c r="AC1910" i="2"/>
  <c r="J1910" i="2"/>
  <c r="AB1906" i="2"/>
  <c r="AC1906" i="2"/>
  <c r="J1906" i="2"/>
  <c r="AB1902" i="2"/>
  <c r="AC1902" i="2"/>
  <c r="J1902" i="2"/>
  <c r="AB1898" i="2"/>
  <c r="AC1898" i="2"/>
  <c r="J1898" i="2"/>
  <c r="AB1894" i="2"/>
  <c r="AC1894" i="2"/>
  <c r="J1894" i="2"/>
  <c r="AB1890" i="2"/>
  <c r="AC1890" i="2"/>
  <c r="J1890" i="2"/>
  <c r="AB1886" i="2"/>
  <c r="AC1886" i="2"/>
  <c r="J1886" i="2"/>
  <c r="AB1882" i="2"/>
  <c r="AC1882" i="2"/>
  <c r="J1882" i="2"/>
  <c r="AB1878" i="2"/>
  <c r="AC1878" i="2"/>
  <c r="J1878" i="2"/>
  <c r="J1874" i="2"/>
  <c r="AB1874" i="2"/>
  <c r="AC1874" i="2"/>
  <c r="AB1870" i="2"/>
  <c r="AC1870" i="2"/>
  <c r="J1870" i="2"/>
  <c r="AB1866" i="2"/>
  <c r="AC1866" i="2"/>
  <c r="J1866" i="2"/>
  <c r="AB1862" i="2"/>
  <c r="AC1862" i="2"/>
  <c r="J1862" i="2"/>
  <c r="AB1858" i="2"/>
  <c r="AC1858" i="2"/>
  <c r="J1858" i="2"/>
  <c r="AB1854" i="2"/>
  <c r="AC1854" i="2"/>
  <c r="J1854" i="2"/>
  <c r="AB1850" i="2"/>
  <c r="AC1850" i="2"/>
  <c r="J1850" i="2"/>
  <c r="AB1846" i="2"/>
  <c r="AC1846" i="2"/>
  <c r="J1846" i="2"/>
  <c r="AB1842" i="2"/>
  <c r="AC1842" i="2"/>
  <c r="J1842" i="2"/>
  <c r="AB1838" i="2"/>
  <c r="AC1838" i="2"/>
  <c r="J1838" i="2"/>
  <c r="AB1834" i="2"/>
  <c r="AC1834" i="2"/>
  <c r="J1834" i="2"/>
  <c r="AB1830" i="2"/>
  <c r="AC1830" i="2"/>
  <c r="J1830" i="2"/>
  <c r="AB1826" i="2"/>
  <c r="AC1826" i="2"/>
  <c r="J1826" i="2"/>
  <c r="AB1822" i="2"/>
  <c r="AC1822" i="2"/>
  <c r="J1822" i="2"/>
  <c r="AB1818" i="2"/>
  <c r="AC1818" i="2"/>
  <c r="J1818" i="2"/>
  <c r="AB1814" i="2"/>
  <c r="AC1814" i="2"/>
  <c r="J1814" i="2"/>
  <c r="J1810" i="2"/>
  <c r="AB1810" i="2"/>
  <c r="AC1810" i="2"/>
  <c r="AB1806" i="2"/>
  <c r="AC1806" i="2"/>
  <c r="J1806" i="2"/>
  <c r="AB1802" i="2"/>
  <c r="AC1802" i="2"/>
  <c r="J1802" i="2"/>
  <c r="AB1798" i="2"/>
  <c r="AC1798" i="2"/>
  <c r="J1798" i="2"/>
  <c r="AB1794" i="2"/>
  <c r="AC1794" i="2"/>
  <c r="J1794" i="2"/>
  <c r="AB1790" i="2"/>
  <c r="AC1790" i="2"/>
  <c r="J1790" i="2"/>
  <c r="AB1786" i="2"/>
  <c r="AC1786" i="2"/>
  <c r="J1786" i="2"/>
  <c r="AB1782" i="2"/>
  <c r="AC1782" i="2"/>
  <c r="J1782" i="2"/>
  <c r="AB1778" i="2"/>
  <c r="AC1778" i="2"/>
  <c r="J1778" i="2"/>
  <c r="AB1774" i="2"/>
  <c r="AC1774" i="2"/>
  <c r="J1774" i="2"/>
  <c r="AB1770" i="2"/>
  <c r="AC1770" i="2"/>
  <c r="J1770" i="2"/>
  <c r="AB1766" i="2"/>
  <c r="AC1766" i="2"/>
  <c r="J1766" i="2"/>
  <c r="AB1762" i="2"/>
  <c r="AC1762" i="2"/>
  <c r="J1762" i="2"/>
  <c r="AB1758" i="2"/>
  <c r="AC1758" i="2"/>
  <c r="J1758" i="2"/>
  <c r="AB1754" i="2"/>
  <c r="AC1754" i="2"/>
  <c r="J1754" i="2"/>
  <c r="AB1750" i="2"/>
  <c r="AC1750" i="2"/>
  <c r="J1750" i="2"/>
  <c r="J1746" i="2"/>
  <c r="AB1746" i="2"/>
  <c r="AC1746" i="2"/>
  <c r="AB1742" i="2"/>
  <c r="AC1742" i="2"/>
  <c r="J1742" i="2"/>
  <c r="AB1738" i="2"/>
  <c r="AC1738" i="2"/>
  <c r="J1738" i="2"/>
  <c r="AB1734" i="2"/>
  <c r="AC1734" i="2"/>
  <c r="J1734" i="2"/>
  <c r="AB1730" i="2"/>
  <c r="AC1730" i="2"/>
  <c r="J1730" i="2"/>
  <c r="AB1726" i="2"/>
  <c r="AC1726" i="2"/>
  <c r="J1726" i="2"/>
  <c r="AB1722" i="2"/>
  <c r="AC1722" i="2"/>
  <c r="J1722" i="2"/>
  <c r="AB1718" i="2"/>
  <c r="AC1718" i="2"/>
  <c r="J1718" i="2"/>
  <c r="AB1714" i="2"/>
  <c r="AC1714" i="2"/>
  <c r="J1714" i="2"/>
  <c r="AB1710" i="2"/>
  <c r="AC1710" i="2"/>
  <c r="J1710" i="2"/>
  <c r="AB1706" i="2"/>
  <c r="AC1706" i="2"/>
  <c r="J1706" i="2"/>
  <c r="AB1702" i="2"/>
  <c r="AC1702" i="2"/>
  <c r="J1702" i="2"/>
  <c r="AB1698" i="2"/>
  <c r="AC1698" i="2"/>
  <c r="J1698" i="2"/>
  <c r="AB1694" i="2"/>
  <c r="AC1694" i="2"/>
  <c r="J1694" i="2"/>
  <c r="AB1690" i="2"/>
  <c r="AC1690" i="2"/>
  <c r="J1690" i="2"/>
  <c r="AB1686" i="2"/>
  <c r="AC1686" i="2"/>
  <c r="J1686" i="2"/>
  <c r="J1682" i="2"/>
  <c r="AB1682" i="2"/>
  <c r="AC1682" i="2"/>
  <c r="AB1678" i="2"/>
  <c r="AC1678" i="2"/>
  <c r="J1678" i="2"/>
  <c r="AB1674" i="2"/>
  <c r="AC1674" i="2"/>
  <c r="J1674" i="2"/>
  <c r="AB1670" i="2"/>
  <c r="AC1670" i="2"/>
  <c r="J1670" i="2"/>
  <c r="AB1666" i="2"/>
  <c r="AC1666" i="2"/>
  <c r="J1666" i="2"/>
  <c r="AB1662" i="2"/>
  <c r="AC1662" i="2"/>
  <c r="J1662" i="2"/>
  <c r="AB1658" i="2"/>
  <c r="AC1658" i="2"/>
  <c r="J1658" i="2"/>
  <c r="AB1654" i="2"/>
  <c r="AC1654" i="2"/>
  <c r="J1654" i="2"/>
  <c r="AB1650" i="2"/>
  <c r="AC1650" i="2"/>
  <c r="J1650" i="2"/>
  <c r="AB1646" i="2"/>
  <c r="AC1646" i="2"/>
  <c r="J1646" i="2"/>
  <c r="AB1642" i="2"/>
  <c r="AC1642" i="2"/>
  <c r="J1642" i="2"/>
  <c r="AB1638" i="2"/>
  <c r="AC1638" i="2"/>
  <c r="J1638" i="2"/>
  <c r="AB1634" i="2"/>
  <c r="AC1634" i="2"/>
  <c r="J1634" i="2"/>
  <c r="AB1630" i="2"/>
  <c r="AC1630" i="2"/>
  <c r="J1630" i="2"/>
  <c r="AB1626" i="2"/>
  <c r="AC1626" i="2"/>
  <c r="J1626" i="2"/>
  <c r="AB1622" i="2"/>
  <c r="AC1622" i="2"/>
  <c r="J1622" i="2"/>
  <c r="J1618" i="2"/>
  <c r="AB1618" i="2"/>
  <c r="AC1618" i="2"/>
  <c r="AB1614" i="2"/>
  <c r="AC1614" i="2"/>
  <c r="J1614" i="2"/>
  <c r="AB1610" i="2"/>
  <c r="AC1610" i="2"/>
  <c r="J1610" i="2"/>
  <c r="AB1606" i="2"/>
  <c r="AC1606" i="2"/>
  <c r="J1606" i="2"/>
  <c r="AB1602" i="2"/>
  <c r="AC1602" i="2"/>
  <c r="J1602" i="2"/>
  <c r="AB1598" i="2"/>
  <c r="AC1598" i="2"/>
  <c r="J1598" i="2"/>
  <c r="AB1594" i="2"/>
  <c r="AC1594" i="2"/>
  <c r="J1594" i="2"/>
  <c r="AB1590" i="2"/>
  <c r="AC1590" i="2"/>
  <c r="J1590" i="2"/>
  <c r="AB1586" i="2"/>
  <c r="AC1586" i="2"/>
  <c r="J1586" i="2"/>
  <c r="AB1582" i="2"/>
  <c r="AC1582" i="2"/>
  <c r="J1582" i="2"/>
  <c r="AB1578" i="2"/>
  <c r="AC1578" i="2"/>
  <c r="J1578" i="2"/>
  <c r="AB1574" i="2"/>
  <c r="AC1574" i="2"/>
  <c r="J1574" i="2"/>
  <c r="AB1570" i="2"/>
  <c r="AC1570" i="2"/>
  <c r="J1570" i="2"/>
  <c r="AB1566" i="2"/>
  <c r="AC1566" i="2"/>
  <c r="J1566" i="2"/>
  <c r="AB1562" i="2"/>
  <c r="AC1562" i="2"/>
  <c r="J1562" i="2"/>
  <c r="AB1558" i="2"/>
  <c r="AC1558" i="2"/>
  <c r="J1558" i="2"/>
  <c r="J1554" i="2"/>
  <c r="AB1554" i="2"/>
  <c r="AC1554" i="2"/>
  <c r="AB1550" i="2"/>
  <c r="AC1550" i="2"/>
  <c r="J1550" i="2"/>
  <c r="AB1546" i="2"/>
  <c r="AC1546" i="2"/>
  <c r="J1546" i="2"/>
  <c r="AB1542" i="2"/>
  <c r="AC1542" i="2"/>
  <c r="J1542" i="2"/>
  <c r="AB1538" i="2"/>
  <c r="AC1538" i="2"/>
  <c r="J1538" i="2"/>
  <c r="AB1534" i="2"/>
  <c r="AC1534" i="2"/>
  <c r="J1534" i="2"/>
  <c r="AB1530" i="2"/>
  <c r="AC1530" i="2"/>
  <c r="J1530" i="2"/>
  <c r="AB1526" i="2"/>
  <c r="AC1526" i="2"/>
  <c r="J1526" i="2"/>
  <c r="J1522" i="2"/>
  <c r="AB1522" i="2"/>
  <c r="AC1522" i="2"/>
  <c r="AB1518" i="2"/>
  <c r="AC1518" i="2"/>
  <c r="J1518" i="2"/>
  <c r="AB1514" i="2"/>
  <c r="AC1514" i="2"/>
  <c r="J1514" i="2"/>
  <c r="AB1510" i="2"/>
  <c r="AC1510" i="2"/>
  <c r="J1510" i="2"/>
  <c r="AB1506" i="2"/>
  <c r="AC1506" i="2"/>
  <c r="J1506" i="2"/>
  <c r="AB1502" i="2"/>
  <c r="AC1502" i="2"/>
  <c r="J1502" i="2"/>
  <c r="AB1498" i="2"/>
  <c r="AC1498" i="2"/>
  <c r="J1498" i="2"/>
  <c r="AB1494" i="2"/>
  <c r="AC1494" i="2"/>
  <c r="J1494" i="2"/>
  <c r="AB1490" i="2"/>
  <c r="AC1490" i="2"/>
  <c r="J1490" i="2"/>
  <c r="AB1486" i="2"/>
  <c r="AC1486" i="2"/>
  <c r="J1486" i="2"/>
  <c r="AB1482" i="2"/>
  <c r="AC1482" i="2"/>
  <c r="J1482" i="2"/>
  <c r="AB1478" i="2"/>
  <c r="AC1478" i="2"/>
  <c r="J1478" i="2"/>
  <c r="AB1474" i="2"/>
  <c r="AC1474" i="2"/>
  <c r="J1474" i="2"/>
  <c r="AB1470" i="2"/>
  <c r="AC1470" i="2"/>
  <c r="J1470" i="2"/>
  <c r="AB1466" i="2"/>
  <c r="AC1466" i="2"/>
  <c r="J1466" i="2"/>
  <c r="AB1462" i="2"/>
  <c r="AC1462" i="2"/>
  <c r="J1462" i="2"/>
  <c r="J1458" i="2"/>
  <c r="AB1458" i="2"/>
  <c r="AC1458" i="2"/>
  <c r="AB1454" i="2"/>
  <c r="AC1454" i="2"/>
  <c r="J1454" i="2"/>
  <c r="AB1450" i="2"/>
  <c r="AC1450" i="2"/>
  <c r="J1450" i="2"/>
  <c r="AB1446" i="2"/>
  <c r="AC1446" i="2"/>
  <c r="J1446" i="2"/>
  <c r="AB1442" i="2"/>
  <c r="AC1442" i="2"/>
  <c r="J1442" i="2"/>
  <c r="AB1438" i="2"/>
  <c r="AC1438" i="2"/>
  <c r="J1438" i="2"/>
  <c r="AB1434" i="2"/>
  <c r="AC1434" i="2"/>
  <c r="J1434" i="2"/>
  <c r="AB1430" i="2"/>
  <c r="AC1430" i="2"/>
  <c r="J1430" i="2"/>
  <c r="AB1426" i="2"/>
  <c r="AC1426" i="2"/>
  <c r="J1426" i="2"/>
  <c r="AB1422" i="2"/>
  <c r="AC1422" i="2"/>
  <c r="J1422" i="2"/>
  <c r="AB1418" i="2"/>
  <c r="AC1418" i="2"/>
  <c r="J1418" i="2"/>
  <c r="AB1414" i="2"/>
  <c r="AC1414" i="2"/>
  <c r="J1414" i="2"/>
  <c r="AB1410" i="2"/>
  <c r="AC1410" i="2"/>
  <c r="J1410" i="2"/>
  <c r="AB1406" i="2"/>
  <c r="AC1406" i="2"/>
  <c r="J1406" i="2"/>
  <c r="AB1402" i="2"/>
  <c r="AC1402" i="2"/>
  <c r="J1402" i="2"/>
  <c r="AB1398" i="2"/>
  <c r="AC1398" i="2"/>
  <c r="J1398" i="2"/>
  <c r="J1394" i="2"/>
  <c r="AB1394" i="2"/>
  <c r="AC1394" i="2"/>
  <c r="AB1390" i="2"/>
  <c r="AC1390" i="2"/>
  <c r="J1390" i="2"/>
  <c r="AB1386" i="2"/>
  <c r="AC1386" i="2"/>
  <c r="J1386" i="2"/>
  <c r="AB1382" i="2"/>
  <c r="AC1382" i="2"/>
  <c r="J1382" i="2"/>
  <c r="AB1378" i="2"/>
  <c r="AC1378" i="2"/>
  <c r="J1378" i="2"/>
  <c r="AB1374" i="2"/>
  <c r="AC1374" i="2"/>
  <c r="J1374" i="2"/>
  <c r="AB1370" i="2"/>
  <c r="AC1370" i="2"/>
  <c r="J1370" i="2"/>
  <c r="AB1366" i="2"/>
  <c r="AC1366" i="2"/>
  <c r="J1366" i="2"/>
  <c r="AB1362" i="2"/>
  <c r="AC1362" i="2"/>
  <c r="J1362" i="2"/>
  <c r="AB1358" i="2"/>
  <c r="AC1358" i="2"/>
  <c r="J1358" i="2"/>
  <c r="AB1354" i="2"/>
  <c r="AC1354" i="2"/>
  <c r="J1354" i="2"/>
  <c r="AB1350" i="2"/>
  <c r="AC1350" i="2"/>
  <c r="J1350" i="2"/>
  <c r="AB1346" i="2"/>
  <c r="AC1346" i="2"/>
  <c r="J1346" i="2"/>
  <c r="AB1342" i="2"/>
  <c r="AC1342" i="2"/>
  <c r="J1342" i="2"/>
  <c r="AB1338" i="2"/>
  <c r="AC1338" i="2"/>
  <c r="J1338" i="2"/>
  <c r="AB1334" i="2"/>
  <c r="AC1334" i="2"/>
  <c r="J1334" i="2"/>
  <c r="AB1330" i="2"/>
  <c r="AC1330" i="2"/>
  <c r="J1330" i="2"/>
  <c r="AB1326" i="2"/>
  <c r="AC1326" i="2"/>
  <c r="J1326" i="2"/>
  <c r="AB1322" i="2"/>
  <c r="AC1322" i="2"/>
  <c r="J1322" i="2"/>
  <c r="AB1318" i="2"/>
  <c r="AC1318" i="2"/>
  <c r="J1318" i="2"/>
  <c r="AB1314" i="2"/>
  <c r="AC1314" i="2"/>
  <c r="J1314" i="2"/>
  <c r="AB1310" i="2"/>
  <c r="AC1310" i="2"/>
  <c r="J1310" i="2"/>
  <c r="AB1306" i="2"/>
  <c r="AC1306" i="2"/>
  <c r="J1306" i="2"/>
  <c r="AB1302" i="2"/>
  <c r="AC1302" i="2"/>
  <c r="J1302" i="2"/>
  <c r="J1298" i="2"/>
  <c r="AB1298" i="2"/>
  <c r="AC1298" i="2"/>
  <c r="AB1294" i="2"/>
  <c r="AC1294" i="2"/>
  <c r="J1294" i="2"/>
  <c r="AB1290" i="2"/>
  <c r="AC1290" i="2"/>
  <c r="J1290" i="2"/>
  <c r="AB1286" i="2"/>
  <c r="AC1286" i="2"/>
  <c r="J1286" i="2"/>
  <c r="AB1282" i="2"/>
  <c r="AC1282" i="2"/>
  <c r="J1282" i="2"/>
  <c r="AB1278" i="2"/>
  <c r="AC1278" i="2"/>
  <c r="J1278" i="2"/>
  <c r="AB1274" i="2"/>
  <c r="AC1274" i="2"/>
  <c r="J1274" i="2"/>
  <c r="AB1270" i="2"/>
  <c r="AC1270" i="2"/>
  <c r="J1270" i="2"/>
  <c r="AB1266" i="2"/>
  <c r="AC1266" i="2"/>
  <c r="J1266" i="2"/>
  <c r="AB1262" i="2"/>
  <c r="AC1262" i="2"/>
  <c r="J1262" i="2"/>
  <c r="AB1258" i="2"/>
  <c r="AC1258" i="2"/>
  <c r="J1258" i="2"/>
  <c r="AB1254" i="2"/>
  <c r="AC1254" i="2"/>
  <c r="J1254" i="2"/>
  <c r="AB1250" i="2"/>
  <c r="AC1250" i="2"/>
  <c r="J1250" i="2"/>
  <c r="AB1246" i="2"/>
  <c r="AC1246" i="2"/>
  <c r="J1246" i="2"/>
  <c r="AB1242" i="2"/>
  <c r="AC1242" i="2"/>
  <c r="J1242" i="2"/>
  <c r="AB1238" i="2"/>
  <c r="AC1238" i="2"/>
  <c r="J1238" i="2"/>
  <c r="J1234" i="2"/>
  <c r="AB1234" i="2"/>
  <c r="AC1234" i="2"/>
  <c r="AB1230" i="2"/>
  <c r="AC1230" i="2"/>
  <c r="J1230" i="2"/>
  <c r="AB1226" i="2"/>
  <c r="AC1226" i="2"/>
  <c r="J1226" i="2"/>
  <c r="AB1222" i="2"/>
  <c r="AC1222" i="2"/>
  <c r="J1222" i="2"/>
  <c r="AB1218" i="2"/>
  <c r="AC1218" i="2"/>
  <c r="J1218" i="2"/>
  <c r="AB1214" i="2"/>
  <c r="AC1214" i="2"/>
  <c r="J1214" i="2"/>
  <c r="AB1210" i="2"/>
  <c r="AC1210" i="2"/>
  <c r="J1210" i="2"/>
  <c r="AB1206" i="2"/>
  <c r="AC1206" i="2"/>
  <c r="J1206" i="2"/>
  <c r="AB1202" i="2"/>
  <c r="AC1202" i="2"/>
  <c r="J1202" i="2"/>
  <c r="AB1198" i="2"/>
  <c r="AC1198" i="2"/>
  <c r="J1198" i="2"/>
  <c r="AB1194" i="2"/>
  <c r="AC1194" i="2"/>
  <c r="J1194" i="2"/>
  <c r="AB1190" i="2"/>
  <c r="AC1190" i="2"/>
  <c r="J1190" i="2"/>
  <c r="AB1186" i="2"/>
  <c r="AC1186" i="2"/>
  <c r="J1186" i="2"/>
  <c r="AB1182" i="2"/>
  <c r="AC1182" i="2"/>
  <c r="J1182" i="2"/>
  <c r="AB1178" i="2"/>
  <c r="AC1178" i="2"/>
  <c r="J1178" i="2"/>
  <c r="AB1174" i="2"/>
  <c r="AC1174" i="2"/>
  <c r="J1174" i="2"/>
  <c r="J1170" i="2"/>
  <c r="AB1170" i="2"/>
  <c r="AC1170" i="2"/>
  <c r="AB1166" i="2"/>
  <c r="AC1166" i="2"/>
  <c r="J1166" i="2"/>
  <c r="AB1162" i="2"/>
  <c r="AC1162" i="2"/>
  <c r="J1162" i="2"/>
  <c r="AB1158" i="2"/>
  <c r="AC1158" i="2"/>
  <c r="J1158" i="2"/>
  <c r="AB1154" i="2"/>
  <c r="AC1154" i="2"/>
  <c r="J1154" i="2"/>
  <c r="AB1150" i="2"/>
  <c r="AC1150" i="2"/>
  <c r="J1150" i="2"/>
  <c r="AB1146" i="2"/>
  <c r="AC1146" i="2"/>
  <c r="J1146" i="2"/>
  <c r="AB1142" i="2"/>
  <c r="AC1142" i="2"/>
  <c r="J1142" i="2"/>
  <c r="AB1138" i="2"/>
  <c r="AC1138" i="2"/>
  <c r="J1138" i="2"/>
  <c r="AB1134" i="2"/>
  <c r="AC1134" i="2"/>
  <c r="J1134" i="2"/>
  <c r="AB1130" i="2"/>
  <c r="AC1130" i="2"/>
  <c r="J1130" i="2"/>
  <c r="AB1126" i="2"/>
  <c r="AC1126" i="2"/>
  <c r="J1126" i="2"/>
  <c r="AB1122" i="2"/>
  <c r="AC1122" i="2"/>
  <c r="J1122" i="2"/>
  <c r="AB1118" i="2"/>
  <c r="AC1118" i="2"/>
  <c r="J1118" i="2"/>
  <c r="AB1114" i="2"/>
  <c r="AC1114" i="2"/>
  <c r="J1114" i="2"/>
  <c r="AB1110" i="2"/>
  <c r="AC1110" i="2"/>
  <c r="J1110" i="2"/>
  <c r="J1106" i="2"/>
  <c r="AB1106" i="2"/>
  <c r="AC1106" i="2"/>
  <c r="AB1102" i="2"/>
  <c r="AC1102" i="2"/>
  <c r="J1102" i="2"/>
  <c r="AB1098" i="2"/>
  <c r="AC1098" i="2"/>
  <c r="J1098" i="2"/>
  <c r="AB1094" i="2"/>
  <c r="AC1094" i="2"/>
  <c r="J1094" i="2"/>
  <c r="AB1090" i="2"/>
  <c r="AC1090" i="2"/>
  <c r="J1090" i="2"/>
  <c r="AB1086" i="2"/>
  <c r="AC1086" i="2"/>
  <c r="J1086" i="2"/>
  <c r="AB1082" i="2"/>
  <c r="AC1082" i="2"/>
  <c r="J1082" i="2"/>
  <c r="AB1078" i="2"/>
  <c r="AC1078" i="2"/>
  <c r="J1078" i="2"/>
  <c r="AB1074" i="2"/>
  <c r="AC1074" i="2"/>
  <c r="J1074" i="2"/>
  <c r="AB1070" i="2"/>
  <c r="AC1070" i="2"/>
  <c r="J1070" i="2"/>
  <c r="AB1066" i="2"/>
  <c r="AC1066" i="2"/>
  <c r="J1066" i="2"/>
  <c r="AB1062" i="2"/>
  <c r="AC1062" i="2"/>
  <c r="J1062" i="2"/>
  <c r="AB1058" i="2"/>
  <c r="AC1058" i="2"/>
  <c r="J1058" i="2"/>
  <c r="AB1054" i="2"/>
  <c r="AC1054" i="2"/>
  <c r="J1054" i="2"/>
  <c r="AB1050" i="2"/>
  <c r="AC1050" i="2"/>
  <c r="J1050" i="2"/>
  <c r="AB1046" i="2"/>
  <c r="AC1046" i="2"/>
  <c r="J1046" i="2"/>
  <c r="J1042" i="2"/>
  <c r="AB1042" i="2"/>
  <c r="AC1042" i="2"/>
  <c r="AB1038" i="2"/>
  <c r="AC1038" i="2"/>
  <c r="J1038" i="2"/>
  <c r="AB1034" i="2"/>
  <c r="AC1034" i="2"/>
  <c r="J1034" i="2"/>
  <c r="AB1030" i="2"/>
  <c r="AC1030" i="2"/>
  <c r="J1030" i="2"/>
  <c r="AB1026" i="2"/>
  <c r="AC1026" i="2"/>
  <c r="J1026" i="2"/>
  <c r="AB1022" i="2"/>
  <c r="AC1022" i="2"/>
  <c r="J1022" i="2"/>
  <c r="AB1018" i="2"/>
  <c r="AC1018" i="2"/>
  <c r="J1018" i="2"/>
  <c r="AB1014" i="2"/>
  <c r="AC1014" i="2"/>
  <c r="J1014" i="2"/>
  <c r="AB1010" i="2"/>
  <c r="AC1010" i="2"/>
  <c r="J1010" i="2"/>
  <c r="AB1006" i="2"/>
  <c r="AC1006" i="2"/>
  <c r="J1006" i="2"/>
  <c r="AB1002" i="2"/>
  <c r="AC1002" i="2"/>
  <c r="J1002" i="2"/>
  <c r="AB998" i="2"/>
  <c r="AC998" i="2"/>
  <c r="J998" i="2"/>
  <c r="AB994" i="2"/>
  <c r="AC994" i="2"/>
  <c r="J994" i="2"/>
  <c r="AB990" i="2"/>
  <c r="AC990" i="2"/>
  <c r="J990" i="2"/>
  <c r="AB986" i="2"/>
  <c r="AC986" i="2"/>
  <c r="J986" i="2"/>
  <c r="AB982" i="2"/>
  <c r="AC982" i="2"/>
  <c r="J982" i="2"/>
  <c r="J978" i="2"/>
  <c r="AB978" i="2"/>
  <c r="AC978" i="2"/>
  <c r="AB974" i="2"/>
  <c r="AC974" i="2"/>
  <c r="J974" i="2"/>
  <c r="AB970" i="2"/>
  <c r="AC970" i="2"/>
  <c r="J970" i="2"/>
  <c r="AB966" i="2"/>
  <c r="AC966" i="2"/>
  <c r="J966" i="2"/>
  <c r="AB962" i="2"/>
  <c r="AC962" i="2"/>
  <c r="J962" i="2"/>
  <c r="AB958" i="2"/>
  <c r="AC958" i="2"/>
  <c r="J958" i="2"/>
  <c r="AB954" i="2"/>
  <c r="AC954" i="2"/>
  <c r="J954" i="2"/>
  <c r="AB950" i="2"/>
  <c r="AC950" i="2"/>
  <c r="J950" i="2"/>
  <c r="AB946" i="2"/>
  <c r="AC946" i="2"/>
  <c r="J946" i="2"/>
  <c r="AB942" i="2"/>
  <c r="AC942" i="2"/>
  <c r="J942" i="2"/>
  <c r="AB938" i="2"/>
  <c r="AC938" i="2"/>
  <c r="J938" i="2"/>
  <c r="AB934" i="2"/>
  <c r="AC934" i="2"/>
  <c r="J934" i="2"/>
  <c r="AB930" i="2"/>
  <c r="AC930" i="2"/>
  <c r="J930" i="2"/>
  <c r="AB926" i="2"/>
  <c r="AC926" i="2"/>
  <c r="J926" i="2"/>
  <c r="AB922" i="2"/>
  <c r="AC922" i="2"/>
  <c r="J922" i="2"/>
  <c r="AB918" i="2"/>
  <c r="AC918" i="2"/>
  <c r="J918" i="2"/>
  <c r="J914" i="2"/>
  <c r="AB914" i="2"/>
  <c r="AC914" i="2"/>
  <c r="AB910" i="2"/>
  <c r="AC910" i="2"/>
  <c r="J910" i="2"/>
  <c r="AB906" i="2"/>
  <c r="AC906" i="2"/>
  <c r="J906" i="2"/>
  <c r="AB902" i="2"/>
  <c r="AC902" i="2"/>
  <c r="J902" i="2"/>
  <c r="AB898" i="2"/>
  <c r="AC898" i="2"/>
  <c r="J898" i="2"/>
  <c r="AB894" i="2"/>
  <c r="AC894" i="2"/>
  <c r="J894" i="2"/>
  <c r="AB890" i="2"/>
  <c r="AC890" i="2"/>
  <c r="J890" i="2"/>
  <c r="AB886" i="2"/>
  <c r="AC886" i="2"/>
  <c r="J886" i="2"/>
  <c r="J882" i="2"/>
  <c r="AB882" i="2"/>
  <c r="AC882" i="2"/>
  <c r="AB878" i="2"/>
  <c r="AC878" i="2"/>
  <c r="J878" i="2"/>
  <c r="AB874" i="2"/>
  <c r="AC874" i="2"/>
  <c r="J874" i="2"/>
  <c r="AB870" i="2"/>
  <c r="AC870" i="2"/>
  <c r="J870" i="2"/>
  <c r="AB866" i="2"/>
  <c r="AC866" i="2"/>
  <c r="J866" i="2"/>
  <c r="AB862" i="2"/>
  <c r="AC862" i="2"/>
  <c r="J862" i="2"/>
  <c r="AB858" i="2"/>
  <c r="AC858" i="2"/>
  <c r="J858" i="2"/>
  <c r="AB854" i="2"/>
  <c r="AC854" i="2"/>
  <c r="J854" i="2"/>
  <c r="AB850" i="2"/>
  <c r="AC850" i="2"/>
  <c r="J850" i="2"/>
  <c r="AB846" i="2"/>
  <c r="AC846" i="2"/>
  <c r="J846" i="2"/>
  <c r="AB842" i="2"/>
  <c r="AC842" i="2"/>
  <c r="J842" i="2"/>
  <c r="AB838" i="2"/>
  <c r="AC838" i="2"/>
  <c r="J838" i="2"/>
  <c r="AB834" i="2"/>
  <c r="AC834" i="2"/>
  <c r="J834" i="2"/>
  <c r="AB830" i="2"/>
  <c r="AC830" i="2"/>
  <c r="J830" i="2"/>
  <c r="AB826" i="2"/>
  <c r="AC826" i="2"/>
  <c r="J826" i="2"/>
  <c r="AB822" i="2"/>
  <c r="AC822" i="2"/>
  <c r="J822" i="2"/>
  <c r="J818" i="2"/>
  <c r="AB818" i="2"/>
  <c r="AC818" i="2"/>
  <c r="AB814" i="2"/>
  <c r="AC814" i="2"/>
  <c r="J814" i="2"/>
  <c r="AB810" i="2"/>
  <c r="AC810" i="2"/>
  <c r="J810" i="2"/>
  <c r="AB806" i="2"/>
  <c r="AC806" i="2"/>
  <c r="J806" i="2"/>
  <c r="AB802" i="2"/>
  <c r="AC802" i="2"/>
  <c r="J802" i="2"/>
  <c r="AB798" i="2"/>
  <c r="AC798" i="2"/>
  <c r="J798" i="2"/>
  <c r="AB794" i="2"/>
  <c r="AC794" i="2"/>
  <c r="J794" i="2"/>
  <c r="AB790" i="2"/>
  <c r="AC790" i="2"/>
  <c r="J790" i="2"/>
  <c r="AB786" i="2"/>
  <c r="AC786" i="2"/>
  <c r="J786" i="2"/>
  <c r="AB782" i="2"/>
  <c r="AC782" i="2"/>
  <c r="J782" i="2"/>
  <c r="AB778" i="2"/>
  <c r="AC778" i="2"/>
  <c r="J778" i="2"/>
  <c r="AB774" i="2"/>
  <c r="AC774" i="2"/>
  <c r="J774" i="2"/>
  <c r="AB770" i="2"/>
  <c r="AC770" i="2"/>
  <c r="J770" i="2"/>
  <c r="AB766" i="2"/>
  <c r="AC766" i="2"/>
  <c r="J766" i="2"/>
  <c r="AB762" i="2"/>
  <c r="AC762" i="2"/>
  <c r="J762" i="2"/>
  <c r="AB758" i="2"/>
  <c r="AC758" i="2"/>
  <c r="J758" i="2"/>
  <c r="J754" i="2"/>
  <c r="AB754" i="2"/>
  <c r="AC754" i="2"/>
  <c r="AB750" i="2"/>
  <c r="AC750" i="2"/>
  <c r="J750" i="2"/>
  <c r="AB746" i="2"/>
  <c r="AC746" i="2"/>
  <c r="J746" i="2"/>
  <c r="AB742" i="2"/>
  <c r="AC742" i="2"/>
  <c r="J742" i="2"/>
  <c r="AB738" i="2"/>
  <c r="AC738" i="2"/>
  <c r="J738" i="2"/>
  <c r="AB734" i="2"/>
  <c r="AC734" i="2"/>
  <c r="J734" i="2"/>
  <c r="AB730" i="2"/>
  <c r="AC730" i="2"/>
  <c r="J730" i="2"/>
  <c r="AB726" i="2"/>
  <c r="AC726" i="2"/>
  <c r="J726" i="2"/>
  <c r="AB722" i="2"/>
  <c r="AC722" i="2"/>
  <c r="J722" i="2"/>
  <c r="AB718" i="2"/>
  <c r="AC718" i="2"/>
  <c r="J718" i="2"/>
  <c r="AB714" i="2"/>
  <c r="AC714" i="2"/>
  <c r="J714" i="2"/>
  <c r="AB710" i="2"/>
  <c r="AC710" i="2"/>
  <c r="J710" i="2"/>
  <c r="AB706" i="2"/>
  <c r="AC706" i="2"/>
  <c r="J706" i="2"/>
  <c r="AB702" i="2"/>
  <c r="AC702" i="2"/>
  <c r="J702" i="2"/>
  <c r="AB698" i="2"/>
  <c r="AC698" i="2"/>
  <c r="J698" i="2"/>
  <c r="AB694" i="2"/>
  <c r="AC694" i="2"/>
  <c r="J694" i="2"/>
  <c r="J690" i="2"/>
  <c r="AB690" i="2"/>
  <c r="AC690" i="2"/>
  <c r="AB686" i="2"/>
  <c r="AC686" i="2"/>
  <c r="J686" i="2"/>
  <c r="AB682" i="2"/>
  <c r="AC682" i="2"/>
  <c r="J682" i="2"/>
  <c r="AB678" i="2"/>
  <c r="AC678" i="2"/>
  <c r="J678" i="2"/>
  <c r="AB674" i="2"/>
  <c r="AC674" i="2"/>
  <c r="J674" i="2"/>
  <c r="AB670" i="2"/>
  <c r="AC670" i="2"/>
  <c r="J670" i="2"/>
  <c r="AB666" i="2"/>
  <c r="AC666" i="2"/>
  <c r="J666" i="2"/>
  <c r="AB662" i="2"/>
  <c r="AC662" i="2"/>
  <c r="J662" i="2"/>
  <c r="AB658" i="2"/>
  <c r="AC658" i="2"/>
  <c r="J658" i="2"/>
  <c r="AB654" i="2"/>
  <c r="AC654" i="2"/>
  <c r="J654" i="2"/>
  <c r="AB650" i="2"/>
  <c r="AC650" i="2"/>
  <c r="J650" i="2"/>
  <c r="AB646" i="2"/>
  <c r="AC646" i="2"/>
  <c r="J646" i="2"/>
  <c r="AB642" i="2"/>
  <c r="AC642" i="2"/>
  <c r="J642" i="2"/>
  <c r="AB638" i="2"/>
  <c r="AC638" i="2"/>
  <c r="J638" i="2"/>
  <c r="AB634" i="2"/>
  <c r="AC634" i="2"/>
  <c r="J634" i="2"/>
  <c r="AB630" i="2"/>
  <c r="AC630" i="2"/>
  <c r="J630" i="2"/>
  <c r="J626" i="2"/>
  <c r="AB626" i="2"/>
  <c r="AC626" i="2"/>
  <c r="AB622" i="2"/>
  <c r="AC622" i="2"/>
  <c r="J622" i="2"/>
  <c r="AB618" i="2"/>
  <c r="AC618" i="2"/>
  <c r="J618" i="2"/>
  <c r="AB614" i="2"/>
  <c r="AC614" i="2"/>
  <c r="J614" i="2"/>
  <c r="AB610" i="2"/>
  <c r="AC610" i="2"/>
  <c r="J610" i="2"/>
  <c r="AB606" i="2"/>
  <c r="AC606" i="2"/>
  <c r="J606" i="2"/>
  <c r="AB602" i="2"/>
  <c r="AC602" i="2"/>
  <c r="J602" i="2"/>
  <c r="AB598" i="2"/>
  <c r="AC598" i="2"/>
  <c r="J598" i="2"/>
  <c r="AB594" i="2"/>
  <c r="AC594" i="2"/>
  <c r="J594" i="2"/>
  <c r="AB590" i="2"/>
  <c r="AC590" i="2"/>
  <c r="J590" i="2"/>
  <c r="AB586" i="2"/>
  <c r="AC586" i="2"/>
  <c r="J586" i="2"/>
  <c r="AB582" i="2"/>
  <c r="AC582" i="2"/>
  <c r="J582" i="2"/>
  <c r="AB578" i="2"/>
  <c r="AC578" i="2"/>
  <c r="J578" i="2"/>
  <c r="AB574" i="2"/>
  <c r="AC574" i="2"/>
  <c r="J574" i="2"/>
  <c r="AB570" i="2"/>
  <c r="AC570" i="2"/>
  <c r="J570" i="2"/>
  <c r="AB566" i="2"/>
  <c r="AC566" i="2"/>
  <c r="J566" i="2"/>
  <c r="J562" i="2"/>
  <c r="AB562" i="2"/>
  <c r="AC562" i="2"/>
  <c r="AB558" i="2"/>
  <c r="AC558" i="2"/>
  <c r="J558" i="2"/>
  <c r="AB554" i="2"/>
  <c r="AC554" i="2"/>
  <c r="J554" i="2"/>
  <c r="AB550" i="2"/>
  <c r="AC550" i="2"/>
  <c r="J550" i="2"/>
  <c r="AB546" i="2"/>
  <c r="AC546" i="2"/>
  <c r="J546" i="2"/>
  <c r="AB542" i="2"/>
  <c r="AC542" i="2"/>
  <c r="J542" i="2"/>
  <c r="AB538" i="2"/>
  <c r="AC538" i="2"/>
  <c r="J538" i="2"/>
  <c r="AB534" i="2"/>
  <c r="AC534" i="2"/>
  <c r="J534" i="2"/>
  <c r="AB530" i="2"/>
  <c r="AC530" i="2"/>
  <c r="J530" i="2"/>
  <c r="AB526" i="2"/>
  <c r="AC526" i="2"/>
  <c r="J526" i="2"/>
  <c r="AB522" i="2"/>
  <c r="AC522" i="2"/>
  <c r="J522" i="2"/>
  <c r="AB518" i="2"/>
  <c r="AC518" i="2"/>
  <c r="J518" i="2"/>
  <c r="AB514" i="2"/>
  <c r="AC514" i="2"/>
  <c r="J514" i="2"/>
  <c r="AB510" i="2"/>
  <c r="AC510" i="2"/>
  <c r="J510" i="2"/>
  <c r="AB506" i="2"/>
  <c r="AC506" i="2"/>
  <c r="J506" i="2"/>
  <c r="AB502" i="2"/>
  <c r="AC502" i="2"/>
  <c r="J502" i="2"/>
  <c r="J498" i="2"/>
  <c r="AB498" i="2"/>
  <c r="AC498" i="2"/>
  <c r="AB494" i="2"/>
  <c r="AC494" i="2"/>
  <c r="J494" i="2"/>
  <c r="AB490" i="2"/>
  <c r="AC490" i="2"/>
  <c r="J490" i="2"/>
  <c r="AB486" i="2"/>
  <c r="AC486" i="2"/>
  <c r="J486" i="2"/>
  <c r="AB482" i="2"/>
  <c r="AC482" i="2"/>
  <c r="J482" i="2"/>
  <c r="AB478" i="2"/>
  <c r="AC478" i="2"/>
  <c r="J478" i="2"/>
  <c r="AB474" i="2"/>
  <c r="AC474" i="2"/>
  <c r="J474" i="2"/>
  <c r="AB470" i="2"/>
  <c r="AC470" i="2"/>
  <c r="J470" i="2"/>
  <c r="AB466" i="2"/>
  <c r="AC466" i="2"/>
  <c r="J466" i="2"/>
  <c r="AB462" i="2"/>
  <c r="AC462" i="2"/>
  <c r="J462" i="2"/>
  <c r="AB458" i="2"/>
  <c r="AC458" i="2"/>
  <c r="J458" i="2"/>
  <c r="AB454" i="2"/>
  <c r="AC454" i="2"/>
  <c r="J454" i="2"/>
  <c r="AB450" i="2"/>
  <c r="AC450" i="2"/>
  <c r="J450" i="2"/>
  <c r="AB446" i="2"/>
  <c r="AC446" i="2"/>
  <c r="J446" i="2"/>
  <c r="AB442" i="2"/>
  <c r="AC442" i="2"/>
  <c r="J442" i="2"/>
  <c r="AB438" i="2"/>
  <c r="AC438" i="2"/>
  <c r="J438" i="2"/>
  <c r="J434" i="2"/>
  <c r="AB434" i="2"/>
  <c r="AC434" i="2"/>
  <c r="AB430" i="2"/>
  <c r="AC430" i="2"/>
  <c r="J430" i="2"/>
  <c r="AB426" i="2"/>
  <c r="AC426" i="2"/>
  <c r="J426" i="2"/>
  <c r="AB422" i="2"/>
  <c r="AC422" i="2"/>
  <c r="J422" i="2"/>
  <c r="AB418" i="2"/>
  <c r="AC418" i="2"/>
  <c r="J418" i="2"/>
  <c r="AB414" i="2"/>
  <c r="AC414" i="2"/>
  <c r="J414" i="2"/>
  <c r="AB410" i="2"/>
  <c r="AC410" i="2"/>
  <c r="J410" i="2"/>
  <c r="AB406" i="2"/>
  <c r="AC406" i="2"/>
  <c r="J406" i="2"/>
  <c r="AB402" i="2"/>
  <c r="AC402" i="2"/>
  <c r="J402" i="2"/>
  <c r="AB398" i="2"/>
  <c r="AC398" i="2"/>
  <c r="J398" i="2"/>
  <c r="AB394" i="2"/>
  <c r="AC394" i="2"/>
  <c r="J394" i="2"/>
  <c r="AB390" i="2"/>
  <c r="AC390" i="2"/>
  <c r="J390" i="2"/>
  <c r="AB386" i="2"/>
  <c r="AC386" i="2"/>
  <c r="J386" i="2"/>
  <c r="AB382" i="2"/>
  <c r="AC382" i="2"/>
  <c r="J382" i="2"/>
  <c r="AB378" i="2"/>
  <c r="AC378" i="2"/>
  <c r="J378" i="2"/>
  <c r="AB374" i="2"/>
  <c r="AC374" i="2"/>
  <c r="J374" i="2"/>
  <c r="J370" i="2"/>
  <c r="AB370" i="2"/>
  <c r="AC370" i="2"/>
  <c r="AB366" i="2"/>
  <c r="AC366" i="2"/>
  <c r="J366" i="2"/>
  <c r="AB362" i="2"/>
  <c r="AC362" i="2"/>
  <c r="J362" i="2"/>
  <c r="AB358" i="2"/>
  <c r="AC358" i="2"/>
  <c r="J358" i="2"/>
  <c r="AB354" i="2"/>
  <c r="AC354" i="2"/>
  <c r="J354" i="2"/>
  <c r="AB350" i="2"/>
  <c r="AC350" i="2"/>
  <c r="J350" i="2"/>
  <c r="AB346" i="2"/>
  <c r="AC346" i="2"/>
  <c r="J346" i="2"/>
  <c r="AB342" i="2"/>
  <c r="AC342" i="2"/>
  <c r="J342" i="2"/>
  <c r="AB338" i="2"/>
  <c r="AC338" i="2"/>
  <c r="J338" i="2"/>
  <c r="AB334" i="2"/>
  <c r="AC334" i="2"/>
  <c r="J334" i="2"/>
  <c r="AB330" i="2"/>
  <c r="AC330" i="2"/>
  <c r="J330" i="2"/>
  <c r="AB326" i="2"/>
  <c r="AC326" i="2"/>
  <c r="J326" i="2"/>
  <c r="AB322" i="2"/>
  <c r="AC322" i="2"/>
  <c r="J322" i="2"/>
  <c r="AB318" i="2"/>
  <c r="AC318" i="2"/>
  <c r="J318" i="2"/>
  <c r="AB314" i="2"/>
  <c r="AC314" i="2"/>
  <c r="J314" i="2"/>
  <c r="AB310" i="2"/>
  <c r="AC310" i="2"/>
  <c r="J310" i="2"/>
  <c r="AB306" i="2"/>
  <c r="AC306" i="2"/>
  <c r="J306" i="2"/>
  <c r="AB302" i="2"/>
  <c r="AC302" i="2"/>
  <c r="J302" i="2"/>
  <c r="AB298" i="2"/>
  <c r="AC298" i="2"/>
  <c r="J298" i="2"/>
  <c r="AB294" i="2"/>
  <c r="AC294" i="2"/>
  <c r="J294" i="2"/>
  <c r="AB290" i="2"/>
  <c r="AC290" i="2"/>
  <c r="J290" i="2"/>
  <c r="AB286" i="2"/>
  <c r="AC286" i="2"/>
  <c r="J286" i="2"/>
  <c r="AB282" i="2"/>
  <c r="AC282" i="2"/>
  <c r="J282" i="2"/>
  <c r="AB278" i="2"/>
  <c r="AC278" i="2"/>
  <c r="J278" i="2"/>
  <c r="J274" i="2"/>
  <c r="AB274" i="2"/>
  <c r="AC274" i="2"/>
  <c r="AB270" i="2"/>
  <c r="AC270" i="2"/>
  <c r="J270" i="2"/>
  <c r="AB266" i="2"/>
  <c r="AC266" i="2"/>
  <c r="J266" i="2"/>
  <c r="AB262" i="2"/>
  <c r="AC262" i="2"/>
  <c r="J262" i="2"/>
  <c r="AB258" i="2"/>
  <c r="AC258" i="2"/>
  <c r="J258" i="2"/>
  <c r="AB254" i="2"/>
  <c r="AC254" i="2"/>
  <c r="J254" i="2"/>
  <c r="AB250" i="2"/>
  <c r="AC250" i="2"/>
  <c r="J250" i="2"/>
  <c r="AB246" i="2"/>
  <c r="AC246" i="2"/>
  <c r="J246" i="2"/>
  <c r="AB242" i="2"/>
  <c r="AC242" i="2"/>
  <c r="J242" i="2"/>
  <c r="AB238" i="2"/>
  <c r="AC238" i="2"/>
  <c r="J238" i="2"/>
  <c r="AB234" i="2"/>
  <c r="AC234" i="2"/>
  <c r="J234" i="2"/>
  <c r="AB230" i="2"/>
  <c r="AC230" i="2"/>
  <c r="J230" i="2"/>
  <c r="AB226" i="2"/>
  <c r="AC226" i="2"/>
  <c r="J226" i="2"/>
  <c r="AB222" i="2"/>
  <c r="AC222" i="2"/>
  <c r="J222" i="2"/>
  <c r="AB218" i="2"/>
  <c r="AC218" i="2"/>
  <c r="J218" i="2"/>
  <c r="AB214" i="2"/>
  <c r="AC214" i="2"/>
  <c r="J214" i="2"/>
  <c r="J210" i="2"/>
  <c r="AB210" i="2"/>
  <c r="AC210" i="2"/>
  <c r="AB206" i="2"/>
  <c r="AC206" i="2"/>
  <c r="J206" i="2"/>
  <c r="AB202" i="2"/>
  <c r="AC202" i="2"/>
  <c r="J202" i="2"/>
  <c r="AB198" i="2"/>
  <c r="AC198" i="2"/>
  <c r="J198" i="2"/>
  <c r="AB194" i="2"/>
  <c r="AC194" i="2"/>
  <c r="J194" i="2"/>
  <c r="AB190" i="2"/>
  <c r="AC190" i="2"/>
  <c r="J190" i="2"/>
  <c r="AB186" i="2"/>
  <c r="AC186" i="2"/>
  <c r="J186" i="2"/>
  <c r="AB182" i="2"/>
  <c r="AC182" i="2"/>
  <c r="J182" i="2"/>
  <c r="AB178" i="2"/>
  <c r="AC178" i="2"/>
  <c r="J178" i="2"/>
  <c r="AB174" i="2"/>
  <c r="AC174" i="2"/>
  <c r="J174" i="2"/>
  <c r="AB170" i="2"/>
  <c r="AC170" i="2"/>
  <c r="J170" i="2"/>
  <c r="AB166" i="2"/>
  <c r="AC166" i="2"/>
  <c r="J166" i="2"/>
  <c r="AB162" i="2"/>
  <c r="AC162" i="2"/>
  <c r="J162" i="2"/>
  <c r="AB158" i="2"/>
  <c r="AC158" i="2"/>
  <c r="J158" i="2"/>
  <c r="AB154" i="2"/>
  <c r="AC154" i="2"/>
  <c r="J154" i="2"/>
  <c r="AB150" i="2"/>
  <c r="AC150" i="2"/>
  <c r="J150" i="2"/>
  <c r="J146" i="2"/>
  <c r="AB146" i="2"/>
  <c r="AC146" i="2"/>
  <c r="AB142" i="2"/>
  <c r="AC142" i="2"/>
  <c r="J142" i="2"/>
  <c r="AB138" i="2"/>
  <c r="AC138" i="2"/>
  <c r="J138" i="2"/>
  <c r="AB134" i="2"/>
  <c r="AC134" i="2"/>
  <c r="J134" i="2"/>
  <c r="AB130" i="2"/>
  <c r="AC130" i="2"/>
  <c r="J130" i="2"/>
  <c r="AB126" i="2"/>
  <c r="AC126" i="2"/>
  <c r="J126" i="2"/>
  <c r="AB122" i="2"/>
  <c r="AC122" i="2"/>
  <c r="J122" i="2"/>
  <c r="AB118" i="2"/>
  <c r="AC118" i="2"/>
  <c r="J118" i="2"/>
  <c r="AB114" i="2"/>
  <c r="AC114" i="2"/>
  <c r="J114" i="2"/>
  <c r="AB110" i="2"/>
  <c r="AC110" i="2"/>
  <c r="J110" i="2"/>
  <c r="AB106" i="2"/>
  <c r="AC106" i="2"/>
  <c r="J106" i="2"/>
  <c r="AB102" i="2"/>
  <c r="AC102" i="2"/>
  <c r="J102" i="2"/>
  <c r="AB98" i="2"/>
  <c r="AC98" i="2"/>
  <c r="J98" i="2"/>
  <c r="AB94" i="2"/>
  <c r="AC94" i="2"/>
  <c r="J94" i="2"/>
  <c r="AB90" i="2"/>
  <c r="AC90" i="2"/>
  <c r="J90" i="2"/>
  <c r="AB86" i="2"/>
  <c r="AC86" i="2"/>
  <c r="J86" i="2"/>
  <c r="J82" i="2"/>
  <c r="AB82" i="2"/>
  <c r="AC82" i="2"/>
  <c r="AB78" i="2"/>
  <c r="AC78" i="2"/>
  <c r="J78" i="2"/>
  <c r="AB74" i="2"/>
  <c r="AC74" i="2"/>
  <c r="J74" i="2"/>
  <c r="AB70" i="2"/>
  <c r="AC70" i="2"/>
  <c r="J70" i="2"/>
  <c r="AB66" i="2"/>
  <c r="AC66" i="2"/>
  <c r="J66" i="2"/>
  <c r="AB62" i="2"/>
  <c r="AC62" i="2"/>
  <c r="J62" i="2"/>
  <c r="AB58" i="2"/>
  <c r="AC58" i="2"/>
  <c r="J58" i="2"/>
  <c r="AB54" i="2"/>
  <c r="AC54" i="2"/>
  <c r="J54" i="2"/>
  <c r="AB50" i="2"/>
  <c r="AC50" i="2"/>
  <c r="J50" i="2"/>
  <c r="AB46" i="2"/>
  <c r="AC46" i="2"/>
  <c r="J46" i="2"/>
  <c r="AB42" i="2"/>
  <c r="AC42" i="2"/>
  <c r="J42" i="2"/>
  <c r="AB38" i="2"/>
  <c r="AC38" i="2"/>
  <c r="J38" i="2"/>
  <c r="AB34" i="2"/>
  <c r="AC34" i="2"/>
  <c r="J34" i="2"/>
  <c r="AB30" i="2"/>
  <c r="AC30" i="2"/>
  <c r="J30" i="2"/>
  <c r="AB26" i="2"/>
  <c r="AC26" i="2"/>
  <c r="J26" i="2"/>
  <c r="AB22" i="2"/>
  <c r="AC22" i="2"/>
  <c r="J22" i="2"/>
  <c r="J18" i="2"/>
  <c r="AB18" i="2"/>
  <c r="AC18" i="2"/>
  <c r="AB14" i="2"/>
  <c r="AC14" i="2"/>
  <c r="J14" i="2"/>
  <c r="AB10" i="2"/>
  <c r="AC10" i="2"/>
  <c r="J10" i="2"/>
  <c r="X3161" i="2"/>
  <c r="S3161" i="2"/>
  <c r="T3161" i="2"/>
  <c r="V3161" i="2"/>
  <c r="W3161" i="2"/>
  <c r="X3157" i="2"/>
  <c r="S3157" i="2"/>
  <c r="T3157" i="2"/>
  <c r="X3153" i="2"/>
  <c r="S3153" i="2"/>
  <c r="T3153" i="2"/>
  <c r="V3153" i="2"/>
  <c r="W3153" i="2"/>
  <c r="X3149" i="2"/>
  <c r="S3149" i="2"/>
  <c r="T3149" i="2"/>
  <c r="X3145" i="2"/>
  <c r="S3145" i="2"/>
  <c r="T3145" i="2"/>
  <c r="V3145" i="2"/>
  <c r="W3145" i="2"/>
  <c r="X3141" i="2"/>
  <c r="S3141" i="2"/>
  <c r="T3141" i="2"/>
  <c r="X3137" i="2"/>
  <c r="S3137" i="2"/>
  <c r="T3137" i="2"/>
  <c r="V3137" i="2"/>
  <c r="W3137" i="2"/>
  <c r="X3133" i="2"/>
  <c r="S3133" i="2"/>
  <c r="T3133" i="2"/>
  <c r="X3129" i="2"/>
  <c r="S3129" i="2"/>
  <c r="T3129" i="2"/>
  <c r="V3129" i="2"/>
  <c r="W3129" i="2"/>
  <c r="X3125" i="2"/>
  <c r="S3125" i="2"/>
  <c r="T3125" i="2"/>
  <c r="X3121" i="2"/>
  <c r="S3121" i="2"/>
  <c r="T3121" i="2"/>
  <c r="V3121" i="2"/>
  <c r="W3121" i="2"/>
  <c r="X3117" i="2"/>
  <c r="S3117" i="2"/>
  <c r="T3117" i="2"/>
  <c r="X3113" i="2"/>
  <c r="S3113" i="2"/>
  <c r="T3113" i="2"/>
  <c r="V3113" i="2"/>
  <c r="W3113" i="2"/>
  <c r="X3109" i="2"/>
  <c r="S3109" i="2"/>
  <c r="T3109" i="2"/>
  <c r="X3105" i="2"/>
  <c r="S3105" i="2"/>
  <c r="T3105" i="2"/>
  <c r="V3105" i="2"/>
  <c r="W3105" i="2"/>
  <c r="X3101" i="2"/>
  <c r="S3101" i="2"/>
  <c r="T3101" i="2"/>
  <c r="X3097" i="2"/>
  <c r="S3097" i="2"/>
  <c r="T3097" i="2"/>
  <c r="V3097" i="2"/>
  <c r="W3097" i="2"/>
  <c r="X3093" i="2"/>
  <c r="S3093" i="2"/>
  <c r="T3093" i="2"/>
  <c r="X3089" i="2"/>
  <c r="S3089" i="2"/>
  <c r="T3089" i="2"/>
  <c r="V3089" i="2"/>
  <c r="W3089" i="2"/>
  <c r="X3085" i="2"/>
  <c r="S3085" i="2"/>
  <c r="T3085" i="2"/>
  <c r="X3081" i="2"/>
  <c r="S3081" i="2"/>
  <c r="T3081" i="2"/>
  <c r="V3081" i="2"/>
  <c r="W3081" i="2"/>
  <c r="X3077" i="2"/>
  <c r="S3077" i="2"/>
  <c r="T3077" i="2"/>
  <c r="X3073" i="2"/>
  <c r="S3073" i="2"/>
  <c r="T3073" i="2"/>
  <c r="V3073" i="2"/>
  <c r="W3073" i="2"/>
  <c r="X3069" i="2"/>
  <c r="S3069" i="2"/>
  <c r="T3069" i="2"/>
  <c r="X3065" i="2"/>
  <c r="S3065" i="2"/>
  <c r="T3065" i="2"/>
  <c r="V3065" i="2"/>
  <c r="W3065" i="2"/>
  <c r="X3061" i="2"/>
  <c r="S3061" i="2"/>
  <c r="T3061" i="2"/>
  <c r="X3057" i="2"/>
  <c r="S3057" i="2"/>
  <c r="T3057" i="2"/>
  <c r="V3057" i="2"/>
  <c r="W3057" i="2"/>
  <c r="X3053" i="2"/>
  <c r="S3053" i="2"/>
  <c r="T3053" i="2"/>
  <c r="X3049" i="2"/>
  <c r="S3049" i="2"/>
  <c r="T3049" i="2"/>
  <c r="V3049" i="2"/>
  <c r="W3049" i="2"/>
  <c r="X3045" i="2"/>
  <c r="S3045" i="2"/>
  <c r="T3045" i="2"/>
  <c r="X3041" i="2"/>
  <c r="S3041" i="2"/>
  <c r="T3041" i="2"/>
  <c r="V3041" i="2"/>
  <c r="W3041" i="2"/>
  <c r="X3037" i="2"/>
  <c r="S3037" i="2"/>
  <c r="T3037" i="2"/>
  <c r="X3033" i="2"/>
  <c r="S3033" i="2"/>
  <c r="T3033" i="2"/>
  <c r="V3033" i="2"/>
  <c r="W3033" i="2"/>
  <c r="X3029" i="2"/>
  <c r="S3029" i="2"/>
  <c r="T3029" i="2"/>
  <c r="X3025" i="2"/>
  <c r="S3025" i="2"/>
  <c r="T3025" i="2"/>
  <c r="V3025" i="2"/>
  <c r="W3025" i="2"/>
  <c r="X3021" i="2"/>
  <c r="S3021" i="2"/>
  <c r="T3021" i="2"/>
  <c r="X3017" i="2"/>
  <c r="S3017" i="2"/>
  <c r="T3017" i="2"/>
  <c r="V3017" i="2"/>
  <c r="W3017" i="2"/>
  <c r="X3013" i="2"/>
  <c r="S3013" i="2"/>
  <c r="T3013" i="2"/>
  <c r="X3009" i="2"/>
  <c r="S3009" i="2"/>
  <c r="T3009" i="2"/>
  <c r="V3009" i="2"/>
  <c r="W3009" i="2"/>
  <c r="X3005" i="2"/>
  <c r="S3005" i="2"/>
  <c r="T3005" i="2"/>
  <c r="X3001" i="2"/>
  <c r="S3001" i="2"/>
  <c r="T3001" i="2"/>
  <c r="V3001" i="2"/>
  <c r="W3001" i="2"/>
  <c r="X2997" i="2"/>
  <c r="S2997" i="2"/>
  <c r="T2997" i="2"/>
  <c r="X2993" i="2"/>
  <c r="S2993" i="2"/>
  <c r="T2993" i="2"/>
  <c r="V2993" i="2"/>
  <c r="W2993" i="2"/>
  <c r="X2989" i="2"/>
  <c r="S2989" i="2"/>
  <c r="T2989" i="2"/>
  <c r="X2985" i="2"/>
  <c r="S2985" i="2"/>
  <c r="T2985" i="2"/>
  <c r="V2985" i="2"/>
  <c r="W2985" i="2"/>
  <c r="X2981" i="2"/>
  <c r="S2981" i="2"/>
  <c r="T2981" i="2"/>
  <c r="X2977" i="2"/>
  <c r="S2977" i="2"/>
  <c r="T2977" i="2"/>
  <c r="V2977" i="2"/>
  <c r="W2977" i="2"/>
  <c r="X2973" i="2"/>
  <c r="S2973" i="2"/>
  <c r="T2973" i="2"/>
  <c r="X2969" i="2"/>
  <c r="S2969" i="2"/>
  <c r="T2969" i="2"/>
  <c r="V2969" i="2"/>
  <c r="W2969" i="2"/>
  <c r="X2965" i="2"/>
  <c r="S2965" i="2"/>
  <c r="T2965" i="2"/>
  <c r="X2961" i="2"/>
  <c r="S2961" i="2"/>
  <c r="T2961" i="2"/>
  <c r="V2961" i="2"/>
  <c r="W2961" i="2"/>
  <c r="X2957" i="2"/>
  <c r="S2957" i="2"/>
  <c r="T2957" i="2"/>
  <c r="X2953" i="2"/>
  <c r="S2953" i="2"/>
  <c r="T2953" i="2"/>
  <c r="V2953" i="2"/>
  <c r="W2953" i="2"/>
  <c r="X2949" i="2"/>
  <c r="S2949" i="2"/>
  <c r="T2949" i="2"/>
  <c r="X2945" i="2"/>
  <c r="S2945" i="2"/>
  <c r="T2945" i="2"/>
  <c r="V2945" i="2"/>
  <c r="W2945" i="2"/>
  <c r="X2941" i="2"/>
  <c r="S2941" i="2"/>
  <c r="T2941" i="2"/>
  <c r="X2937" i="2"/>
  <c r="S2937" i="2"/>
  <c r="T2937" i="2"/>
  <c r="V2937" i="2"/>
  <c r="W2937" i="2"/>
  <c r="X2933" i="2"/>
  <c r="S2933" i="2"/>
  <c r="T2933" i="2"/>
  <c r="X2929" i="2"/>
  <c r="S2929" i="2"/>
  <c r="T2929" i="2"/>
  <c r="V2929" i="2"/>
  <c r="W2929" i="2"/>
  <c r="X2925" i="2"/>
  <c r="S2925" i="2"/>
  <c r="T2925" i="2"/>
  <c r="X2921" i="2"/>
  <c r="S2921" i="2"/>
  <c r="T2921" i="2"/>
  <c r="V2921" i="2"/>
  <c r="W2921" i="2"/>
  <c r="X2917" i="2"/>
  <c r="S2917" i="2"/>
  <c r="T2917" i="2"/>
  <c r="X2913" i="2"/>
  <c r="S2913" i="2"/>
  <c r="T2913" i="2"/>
  <c r="V2913" i="2"/>
  <c r="W2913" i="2"/>
  <c r="X2909" i="2"/>
  <c r="S2909" i="2"/>
  <c r="T2909" i="2"/>
  <c r="X2905" i="2"/>
  <c r="S2905" i="2"/>
  <c r="T2905" i="2"/>
  <c r="V2905" i="2"/>
  <c r="W2905" i="2"/>
  <c r="X2901" i="2"/>
  <c r="S2901" i="2"/>
  <c r="T2901" i="2"/>
  <c r="X2897" i="2"/>
  <c r="S2897" i="2"/>
  <c r="T2897" i="2"/>
  <c r="V2897" i="2"/>
  <c r="W2897" i="2"/>
  <c r="X2893" i="2"/>
  <c r="S2893" i="2"/>
  <c r="T2893" i="2"/>
  <c r="X2889" i="2"/>
  <c r="S2889" i="2"/>
  <c r="T2889" i="2"/>
  <c r="V2889" i="2"/>
  <c r="W2889" i="2"/>
  <c r="X2885" i="2"/>
  <c r="S2885" i="2"/>
  <c r="T2885" i="2"/>
  <c r="X2881" i="2"/>
  <c r="S2881" i="2"/>
  <c r="T2881" i="2"/>
  <c r="V2881" i="2"/>
  <c r="W2881" i="2"/>
  <c r="X2877" i="2"/>
  <c r="S2877" i="2"/>
  <c r="T2877" i="2"/>
  <c r="X2873" i="2"/>
  <c r="S2873" i="2"/>
  <c r="T2873" i="2"/>
  <c r="V2873" i="2"/>
  <c r="W2873" i="2"/>
  <c r="X2869" i="2"/>
  <c r="S2869" i="2"/>
  <c r="T2869" i="2"/>
  <c r="X2865" i="2"/>
  <c r="S2865" i="2"/>
  <c r="T2865" i="2"/>
  <c r="V2865" i="2"/>
  <c r="W2865" i="2"/>
  <c r="X2861" i="2"/>
  <c r="S2861" i="2"/>
  <c r="T2861" i="2"/>
  <c r="X2857" i="2"/>
  <c r="S2857" i="2"/>
  <c r="T2857" i="2"/>
  <c r="V2857" i="2"/>
  <c r="W2857" i="2"/>
  <c r="X2853" i="2"/>
  <c r="S2853" i="2"/>
  <c r="T2853" i="2"/>
  <c r="X2849" i="2"/>
  <c r="S2849" i="2"/>
  <c r="T2849" i="2"/>
  <c r="V2849" i="2"/>
  <c r="W2849" i="2"/>
  <c r="X2845" i="2"/>
  <c r="S2845" i="2"/>
  <c r="T2845" i="2"/>
  <c r="X2841" i="2"/>
  <c r="S2841" i="2"/>
  <c r="T2841" i="2"/>
  <c r="V2841" i="2"/>
  <c r="W2841" i="2"/>
  <c r="X2837" i="2"/>
  <c r="S2837" i="2"/>
  <c r="T2837" i="2"/>
  <c r="X2833" i="2"/>
  <c r="S2833" i="2"/>
  <c r="T2833" i="2"/>
  <c r="V2833" i="2"/>
  <c r="W2833" i="2"/>
  <c r="X2829" i="2"/>
  <c r="S2829" i="2"/>
  <c r="T2829" i="2"/>
  <c r="X2825" i="2"/>
  <c r="S2825" i="2"/>
  <c r="T2825" i="2"/>
  <c r="V2825" i="2"/>
  <c r="W2825" i="2"/>
  <c r="X2821" i="2"/>
  <c r="S2821" i="2"/>
  <c r="T2821" i="2"/>
  <c r="X2817" i="2"/>
  <c r="S2817" i="2"/>
  <c r="T2817" i="2"/>
  <c r="V2817" i="2"/>
  <c r="W2817" i="2"/>
  <c r="X2813" i="2"/>
  <c r="S2813" i="2"/>
  <c r="T2813" i="2"/>
  <c r="X2809" i="2"/>
  <c r="S2809" i="2"/>
  <c r="T2809" i="2"/>
  <c r="V2809" i="2"/>
  <c r="W2809" i="2"/>
  <c r="X2805" i="2"/>
  <c r="S2805" i="2"/>
  <c r="T2805" i="2"/>
  <c r="X2801" i="2"/>
  <c r="S2801" i="2"/>
  <c r="T2801" i="2"/>
  <c r="V2801" i="2"/>
  <c r="W2801" i="2"/>
  <c r="X2797" i="2"/>
  <c r="S2797" i="2"/>
  <c r="T2797" i="2"/>
  <c r="X2793" i="2"/>
  <c r="S2793" i="2"/>
  <c r="T2793" i="2"/>
  <c r="V2793" i="2"/>
  <c r="W2793" i="2"/>
  <c r="X2789" i="2"/>
  <c r="S2789" i="2"/>
  <c r="T2789" i="2"/>
  <c r="X2785" i="2"/>
  <c r="S2785" i="2"/>
  <c r="T2785" i="2"/>
  <c r="V2785" i="2"/>
  <c r="W2785" i="2"/>
  <c r="X2781" i="2"/>
  <c r="S2781" i="2"/>
  <c r="T2781" i="2"/>
  <c r="X2777" i="2"/>
  <c r="S2777" i="2"/>
  <c r="T2777" i="2"/>
  <c r="V2777" i="2"/>
  <c r="W2777" i="2"/>
  <c r="X2773" i="2"/>
  <c r="S2773" i="2"/>
  <c r="T2773" i="2"/>
  <c r="X2769" i="2"/>
  <c r="S2769" i="2"/>
  <c r="T2769" i="2"/>
  <c r="V2769" i="2"/>
  <c r="W2769" i="2"/>
  <c r="X2765" i="2"/>
  <c r="S2765" i="2"/>
  <c r="T2765" i="2"/>
  <c r="X2761" i="2"/>
  <c r="S2761" i="2"/>
  <c r="T2761" i="2"/>
  <c r="V2761" i="2"/>
  <c r="W2761" i="2"/>
  <c r="X2757" i="2"/>
  <c r="S2757" i="2"/>
  <c r="T2757" i="2"/>
  <c r="X2753" i="2"/>
  <c r="S2753" i="2"/>
  <c r="T2753" i="2"/>
  <c r="V2753" i="2"/>
  <c r="W2753" i="2"/>
  <c r="X2749" i="2"/>
  <c r="S2749" i="2"/>
  <c r="T2749" i="2"/>
  <c r="X2745" i="2"/>
  <c r="S2745" i="2"/>
  <c r="T2745" i="2"/>
  <c r="V2745" i="2"/>
  <c r="W2745" i="2"/>
  <c r="X2741" i="2"/>
  <c r="S2741" i="2"/>
  <c r="T2741" i="2"/>
  <c r="X2737" i="2"/>
  <c r="S2737" i="2"/>
  <c r="T2737" i="2"/>
  <c r="V2737" i="2"/>
  <c r="W2737" i="2"/>
  <c r="X2733" i="2"/>
  <c r="S2733" i="2"/>
  <c r="T2733" i="2"/>
  <c r="X2729" i="2"/>
  <c r="S2729" i="2"/>
  <c r="T2729" i="2"/>
  <c r="V2729" i="2"/>
  <c r="W2729" i="2"/>
  <c r="X2725" i="2"/>
  <c r="S2725" i="2"/>
  <c r="T2725" i="2"/>
  <c r="X2721" i="2"/>
  <c r="S2721" i="2"/>
  <c r="T2721" i="2"/>
  <c r="V2721" i="2"/>
  <c r="W2721" i="2"/>
  <c r="X2717" i="2"/>
  <c r="S2717" i="2"/>
  <c r="T2717" i="2"/>
  <c r="X2713" i="2"/>
  <c r="S2713" i="2"/>
  <c r="T2713" i="2"/>
  <c r="V2713" i="2"/>
  <c r="W2713" i="2"/>
  <c r="X2709" i="2"/>
  <c r="S2709" i="2"/>
  <c r="T2709" i="2"/>
  <c r="X2705" i="2"/>
  <c r="S2705" i="2"/>
  <c r="T2705" i="2"/>
  <c r="V2705" i="2"/>
  <c r="W2705" i="2"/>
  <c r="X2701" i="2"/>
  <c r="S2701" i="2"/>
  <c r="T2701" i="2"/>
  <c r="X2697" i="2"/>
  <c r="S2697" i="2"/>
  <c r="T2697" i="2"/>
  <c r="V2697" i="2"/>
  <c r="W2697" i="2"/>
  <c r="X2693" i="2"/>
  <c r="S2693" i="2"/>
  <c r="T2693" i="2"/>
  <c r="X2689" i="2"/>
  <c r="S2689" i="2"/>
  <c r="T2689" i="2"/>
  <c r="V2689" i="2"/>
  <c r="W2689" i="2"/>
  <c r="X2685" i="2"/>
  <c r="S2685" i="2"/>
  <c r="T2685" i="2"/>
  <c r="X2681" i="2"/>
  <c r="S2681" i="2"/>
  <c r="T2681" i="2"/>
  <c r="V2681" i="2"/>
  <c r="W2681" i="2"/>
  <c r="X2677" i="2"/>
  <c r="S2677" i="2"/>
  <c r="T2677" i="2"/>
  <c r="X2673" i="2"/>
  <c r="S2673" i="2"/>
  <c r="T2673" i="2"/>
  <c r="V2673" i="2"/>
  <c r="W2673" i="2"/>
  <c r="X2669" i="2"/>
  <c r="S2669" i="2"/>
  <c r="T2669" i="2"/>
  <c r="X2665" i="2"/>
  <c r="S2665" i="2"/>
  <c r="T2665" i="2"/>
  <c r="V2665" i="2"/>
  <c r="W2665" i="2"/>
  <c r="X2661" i="2"/>
  <c r="S2661" i="2"/>
  <c r="T2661" i="2"/>
  <c r="X2657" i="2"/>
  <c r="S2657" i="2"/>
  <c r="T2657" i="2"/>
  <c r="V2657" i="2"/>
  <c r="W2657" i="2"/>
  <c r="X2653" i="2"/>
  <c r="S2653" i="2"/>
  <c r="T2653" i="2"/>
  <c r="X2649" i="2"/>
  <c r="S2649" i="2"/>
  <c r="T2649" i="2"/>
  <c r="V2649" i="2"/>
  <c r="W2649" i="2"/>
  <c r="X2645" i="2"/>
  <c r="S2645" i="2"/>
  <c r="T2645" i="2"/>
  <c r="X2641" i="2"/>
  <c r="S2641" i="2"/>
  <c r="T2641" i="2"/>
  <c r="V2641" i="2"/>
  <c r="W2641" i="2"/>
  <c r="X2637" i="2"/>
  <c r="S2637" i="2"/>
  <c r="T2637" i="2"/>
  <c r="X2633" i="2"/>
  <c r="S2633" i="2"/>
  <c r="T2633" i="2"/>
  <c r="V2633" i="2"/>
  <c r="W2633" i="2"/>
  <c r="X2629" i="2"/>
  <c r="S2629" i="2"/>
  <c r="T2629" i="2"/>
  <c r="X2625" i="2"/>
  <c r="S2625" i="2"/>
  <c r="T2625" i="2"/>
  <c r="V2625" i="2"/>
  <c r="W2625" i="2"/>
  <c r="X2621" i="2"/>
  <c r="S2621" i="2"/>
  <c r="T2621" i="2"/>
  <c r="X2617" i="2"/>
  <c r="S2617" i="2"/>
  <c r="T2617" i="2"/>
  <c r="V2617" i="2"/>
  <c r="W2617" i="2"/>
  <c r="X2613" i="2"/>
  <c r="S2613" i="2"/>
  <c r="T2613" i="2"/>
  <c r="X2609" i="2"/>
  <c r="S2609" i="2"/>
  <c r="T2609" i="2"/>
  <c r="V2609" i="2"/>
  <c r="W2609" i="2"/>
  <c r="X2605" i="2"/>
  <c r="S2605" i="2"/>
  <c r="T2605" i="2"/>
  <c r="X2601" i="2"/>
  <c r="S2601" i="2"/>
  <c r="T2601" i="2"/>
  <c r="V2601" i="2"/>
  <c r="W2601" i="2"/>
  <c r="X2597" i="2"/>
  <c r="S2597" i="2"/>
  <c r="T2597" i="2"/>
  <c r="X2593" i="2"/>
  <c r="S2593" i="2"/>
  <c r="T2593" i="2"/>
  <c r="V2593" i="2"/>
  <c r="W2593" i="2"/>
  <c r="X2589" i="2"/>
  <c r="S2589" i="2"/>
  <c r="T2589" i="2"/>
  <c r="X2585" i="2"/>
  <c r="S2585" i="2"/>
  <c r="T2585" i="2"/>
  <c r="V2585" i="2"/>
  <c r="W2585" i="2"/>
  <c r="X2581" i="2"/>
  <c r="S2581" i="2"/>
  <c r="T2581" i="2"/>
  <c r="X2577" i="2"/>
  <c r="S2577" i="2"/>
  <c r="T2577" i="2"/>
  <c r="V2577" i="2"/>
  <c r="W2577" i="2"/>
  <c r="X2573" i="2"/>
  <c r="S2573" i="2"/>
  <c r="T2573" i="2"/>
  <c r="X2569" i="2"/>
  <c r="S2569" i="2"/>
  <c r="T2569" i="2"/>
  <c r="V2569" i="2"/>
  <c r="W2569" i="2"/>
  <c r="X2565" i="2"/>
  <c r="S2565" i="2"/>
  <c r="T2565" i="2"/>
  <c r="X2561" i="2"/>
  <c r="S2561" i="2"/>
  <c r="T2561" i="2"/>
  <c r="V2561" i="2"/>
  <c r="W2561" i="2"/>
  <c r="X2557" i="2"/>
  <c r="S2557" i="2"/>
  <c r="T2557" i="2"/>
  <c r="X2553" i="2"/>
  <c r="S2553" i="2"/>
  <c r="T2553" i="2"/>
  <c r="V2553" i="2"/>
  <c r="W2553" i="2"/>
  <c r="X2549" i="2"/>
  <c r="S2549" i="2"/>
  <c r="T2549" i="2"/>
  <c r="X2545" i="2"/>
  <c r="S2545" i="2"/>
  <c r="T2545" i="2"/>
  <c r="V2545" i="2"/>
  <c r="W2545" i="2"/>
  <c r="X2541" i="2"/>
  <c r="S2541" i="2"/>
  <c r="T2541" i="2"/>
  <c r="X2537" i="2"/>
  <c r="S2537" i="2"/>
  <c r="T2537" i="2"/>
  <c r="V2537" i="2"/>
  <c r="W2537" i="2"/>
  <c r="X2533" i="2"/>
  <c r="S2533" i="2"/>
  <c r="T2533" i="2"/>
  <c r="X2529" i="2"/>
  <c r="S2529" i="2"/>
  <c r="T2529" i="2"/>
  <c r="V2529" i="2"/>
  <c r="W2529" i="2"/>
  <c r="X2525" i="2"/>
  <c r="S2525" i="2"/>
  <c r="T2525" i="2"/>
  <c r="X2521" i="2"/>
  <c r="S2521" i="2"/>
  <c r="T2521" i="2"/>
  <c r="V2521" i="2"/>
  <c r="W2521" i="2"/>
  <c r="X2517" i="2"/>
  <c r="S2517" i="2"/>
  <c r="T2517" i="2"/>
  <c r="X2513" i="2"/>
  <c r="S2513" i="2"/>
  <c r="T2513" i="2"/>
  <c r="V2513" i="2"/>
  <c r="W2513" i="2"/>
  <c r="X2509" i="2"/>
  <c r="S2509" i="2"/>
  <c r="T2509" i="2"/>
  <c r="X2505" i="2"/>
  <c r="S2505" i="2"/>
  <c r="T2505" i="2"/>
  <c r="V2505" i="2"/>
  <c r="W2505" i="2"/>
  <c r="X2501" i="2"/>
  <c r="S2501" i="2"/>
  <c r="T2501" i="2"/>
  <c r="X2497" i="2"/>
  <c r="S2497" i="2"/>
  <c r="T2497" i="2"/>
  <c r="V2497" i="2"/>
  <c r="W2497" i="2"/>
  <c r="X2493" i="2"/>
  <c r="S2493" i="2"/>
  <c r="T2493" i="2"/>
  <c r="X2489" i="2"/>
  <c r="S2489" i="2"/>
  <c r="T2489" i="2"/>
  <c r="V2489" i="2"/>
  <c r="W2489" i="2"/>
  <c r="X2485" i="2"/>
  <c r="S2485" i="2"/>
  <c r="T2485" i="2"/>
  <c r="X2481" i="2"/>
  <c r="S2481" i="2"/>
  <c r="T2481" i="2"/>
  <c r="V2481" i="2"/>
  <c r="W2481" i="2"/>
  <c r="X2477" i="2"/>
  <c r="S2477" i="2"/>
  <c r="T2477" i="2"/>
  <c r="X2473" i="2"/>
  <c r="S2473" i="2"/>
  <c r="T2473" i="2"/>
  <c r="V2473" i="2"/>
  <c r="W2473" i="2"/>
  <c r="X2469" i="2"/>
  <c r="S2469" i="2"/>
  <c r="T2469" i="2"/>
  <c r="X2465" i="2"/>
  <c r="S2465" i="2"/>
  <c r="T2465" i="2"/>
  <c r="V2465" i="2"/>
  <c r="W2465" i="2"/>
  <c r="X2461" i="2"/>
  <c r="S2461" i="2"/>
  <c r="T2461" i="2"/>
  <c r="X2457" i="2"/>
  <c r="S2457" i="2"/>
  <c r="T2457" i="2"/>
  <c r="V2457" i="2"/>
  <c r="W2457" i="2"/>
  <c r="X2453" i="2"/>
  <c r="S2453" i="2"/>
  <c r="T2453" i="2"/>
  <c r="X2449" i="2"/>
  <c r="S2449" i="2"/>
  <c r="T2449" i="2"/>
  <c r="V2449" i="2"/>
  <c r="W2449" i="2"/>
  <c r="X2445" i="2"/>
  <c r="S2445" i="2"/>
  <c r="T2445" i="2"/>
  <c r="X2441" i="2"/>
  <c r="S2441" i="2"/>
  <c r="T2441" i="2"/>
  <c r="V2441" i="2"/>
  <c r="W2441" i="2"/>
  <c r="X2437" i="2"/>
  <c r="S2437" i="2"/>
  <c r="T2437" i="2"/>
  <c r="X2433" i="2"/>
  <c r="S2433" i="2"/>
  <c r="T2433" i="2"/>
  <c r="V2433" i="2"/>
  <c r="W2433" i="2"/>
  <c r="X2429" i="2"/>
  <c r="S2429" i="2"/>
  <c r="T2429" i="2"/>
  <c r="X2425" i="2"/>
  <c r="S2425" i="2"/>
  <c r="T2425" i="2"/>
  <c r="V2425" i="2"/>
  <c r="W2425" i="2"/>
  <c r="X2421" i="2"/>
  <c r="S2421" i="2"/>
  <c r="T2421" i="2"/>
  <c r="X2417" i="2"/>
  <c r="S2417" i="2"/>
  <c r="T2417" i="2"/>
  <c r="V2417" i="2"/>
  <c r="W2417" i="2"/>
  <c r="X2413" i="2"/>
  <c r="S2413" i="2"/>
  <c r="T2413" i="2"/>
  <c r="X2409" i="2"/>
  <c r="S2409" i="2"/>
  <c r="T2409" i="2"/>
  <c r="V2409" i="2"/>
  <c r="W2409" i="2"/>
  <c r="X2405" i="2"/>
  <c r="S2405" i="2"/>
  <c r="T2405" i="2"/>
  <c r="X2401" i="2"/>
  <c r="S2401" i="2"/>
  <c r="T2401" i="2"/>
  <c r="V2401" i="2"/>
  <c r="W2401" i="2"/>
  <c r="X2397" i="2"/>
  <c r="S2397" i="2"/>
  <c r="T2397" i="2"/>
  <c r="X2393" i="2"/>
  <c r="S2393" i="2"/>
  <c r="T2393" i="2"/>
  <c r="V2393" i="2"/>
  <c r="W2393" i="2"/>
  <c r="X2389" i="2"/>
  <c r="S2389" i="2"/>
  <c r="T2389" i="2"/>
  <c r="X2385" i="2"/>
  <c r="S2385" i="2"/>
  <c r="T2385" i="2"/>
  <c r="V2385" i="2"/>
  <c r="W2385" i="2"/>
  <c r="X2381" i="2"/>
  <c r="S2381" i="2"/>
  <c r="T2381" i="2"/>
  <c r="X2377" i="2"/>
  <c r="S2377" i="2"/>
  <c r="T2377" i="2"/>
  <c r="V2377" i="2"/>
  <c r="W2377" i="2"/>
  <c r="X2373" i="2"/>
  <c r="S2373" i="2"/>
  <c r="T2373" i="2"/>
  <c r="X2369" i="2"/>
  <c r="S2369" i="2"/>
  <c r="T2369" i="2"/>
  <c r="V2369" i="2"/>
  <c r="W2369" i="2"/>
  <c r="X2365" i="2"/>
  <c r="S2365" i="2"/>
  <c r="T2365" i="2"/>
  <c r="X2361" i="2"/>
  <c r="S2361" i="2"/>
  <c r="T2361" i="2"/>
  <c r="V2361" i="2"/>
  <c r="W2361" i="2"/>
  <c r="X2357" i="2"/>
  <c r="S2357" i="2"/>
  <c r="T2357" i="2"/>
  <c r="X2353" i="2"/>
  <c r="S2353" i="2"/>
  <c r="T2353" i="2"/>
  <c r="V2353" i="2"/>
  <c r="W2353" i="2"/>
  <c r="X2349" i="2"/>
  <c r="S2349" i="2"/>
  <c r="T2349" i="2"/>
  <c r="X2345" i="2"/>
  <c r="S2345" i="2"/>
  <c r="T2345" i="2"/>
  <c r="V2345" i="2"/>
  <c r="W2345" i="2"/>
  <c r="X2341" i="2"/>
  <c r="S2341" i="2"/>
  <c r="T2341" i="2"/>
  <c r="X2337" i="2"/>
  <c r="S2337" i="2"/>
  <c r="T2337" i="2"/>
  <c r="V2337" i="2"/>
  <c r="W2337" i="2"/>
  <c r="X2333" i="2"/>
  <c r="S2333" i="2"/>
  <c r="T2333" i="2"/>
  <c r="X2329" i="2"/>
  <c r="S2329" i="2"/>
  <c r="T2329" i="2"/>
  <c r="V2329" i="2"/>
  <c r="W2329" i="2"/>
  <c r="X2325" i="2"/>
  <c r="S2325" i="2"/>
  <c r="T2325" i="2"/>
  <c r="X2321" i="2"/>
  <c r="S2321" i="2"/>
  <c r="T2321" i="2"/>
  <c r="V2321" i="2"/>
  <c r="W2321" i="2"/>
  <c r="X2317" i="2"/>
  <c r="S2317" i="2"/>
  <c r="T2317" i="2"/>
  <c r="X2313" i="2"/>
  <c r="S2313" i="2"/>
  <c r="T2313" i="2"/>
  <c r="V2313" i="2"/>
  <c r="W2313" i="2"/>
  <c r="X2309" i="2"/>
  <c r="S2309" i="2"/>
  <c r="T2309" i="2"/>
  <c r="X2305" i="2"/>
  <c r="S2305" i="2"/>
  <c r="T2305" i="2"/>
  <c r="V2305" i="2"/>
  <c r="W2305" i="2"/>
  <c r="X2301" i="2"/>
  <c r="S2301" i="2"/>
  <c r="T2301" i="2"/>
  <c r="X2297" i="2"/>
  <c r="S2297" i="2"/>
  <c r="T2297" i="2"/>
  <c r="V2297" i="2"/>
  <c r="W2297" i="2"/>
  <c r="X2293" i="2"/>
  <c r="S2293" i="2"/>
  <c r="T2293" i="2"/>
  <c r="X2289" i="2"/>
  <c r="S2289" i="2"/>
  <c r="T2289" i="2"/>
  <c r="V2289" i="2"/>
  <c r="W2289" i="2"/>
  <c r="X2285" i="2"/>
  <c r="S2285" i="2"/>
  <c r="T2285" i="2"/>
  <c r="X2281" i="2"/>
  <c r="S2281" i="2"/>
  <c r="T2281" i="2"/>
  <c r="V2281" i="2"/>
  <c r="W2281" i="2"/>
  <c r="X2277" i="2"/>
  <c r="S2277" i="2"/>
  <c r="T2277" i="2"/>
  <c r="X2273" i="2"/>
  <c r="S2273" i="2"/>
  <c r="T2273" i="2"/>
  <c r="V2273" i="2"/>
  <c r="W2273" i="2"/>
  <c r="X2269" i="2"/>
  <c r="S2269" i="2"/>
  <c r="T2269" i="2"/>
  <c r="X2265" i="2"/>
  <c r="S2265" i="2"/>
  <c r="T2265" i="2"/>
  <c r="V2265" i="2"/>
  <c r="W2265" i="2"/>
  <c r="X2261" i="2"/>
  <c r="S2261" i="2"/>
  <c r="T2261" i="2"/>
  <c r="X2257" i="2"/>
  <c r="S2257" i="2"/>
  <c r="T2257" i="2"/>
  <c r="V2257" i="2"/>
  <c r="W2257" i="2"/>
  <c r="X2253" i="2"/>
  <c r="S2253" i="2"/>
  <c r="T2253" i="2"/>
  <c r="X2249" i="2"/>
  <c r="S2249" i="2"/>
  <c r="T2249" i="2"/>
  <c r="V2249" i="2"/>
  <c r="W2249" i="2"/>
  <c r="X2245" i="2"/>
  <c r="S2245" i="2"/>
  <c r="T2245" i="2"/>
  <c r="X2241" i="2"/>
  <c r="S2241" i="2"/>
  <c r="T2241" i="2"/>
  <c r="V2241" i="2"/>
  <c r="W2241" i="2"/>
  <c r="X2237" i="2"/>
  <c r="S2237" i="2"/>
  <c r="T2237" i="2"/>
  <c r="X2233" i="2"/>
  <c r="S2233" i="2"/>
  <c r="T2233" i="2"/>
  <c r="V2233" i="2"/>
  <c r="W2233" i="2"/>
  <c r="X2229" i="2"/>
  <c r="S2229" i="2"/>
  <c r="T2229" i="2"/>
  <c r="X2225" i="2"/>
  <c r="S2225" i="2"/>
  <c r="T2225" i="2"/>
  <c r="V2225" i="2"/>
  <c r="W2225" i="2"/>
  <c r="X2221" i="2"/>
  <c r="S2221" i="2"/>
  <c r="T2221" i="2"/>
  <c r="X2217" i="2"/>
  <c r="S2217" i="2"/>
  <c r="T2217" i="2"/>
  <c r="V2217" i="2"/>
  <c r="W2217" i="2"/>
  <c r="X2213" i="2"/>
  <c r="S2213" i="2"/>
  <c r="T2213" i="2"/>
  <c r="X2209" i="2"/>
  <c r="S2209" i="2"/>
  <c r="T2209" i="2"/>
  <c r="V2209" i="2"/>
  <c r="W2209" i="2"/>
  <c r="X2205" i="2"/>
  <c r="S2205" i="2"/>
  <c r="T2205" i="2"/>
  <c r="X2201" i="2"/>
  <c r="S2201" i="2"/>
  <c r="T2201" i="2"/>
  <c r="V2201" i="2"/>
  <c r="W2201" i="2"/>
  <c r="X2197" i="2"/>
  <c r="S2197" i="2"/>
  <c r="T2197" i="2"/>
  <c r="X2193" i="2"/>
  <c r="S2193" i="2"/>
  <c r="T2193" i="2"/>
  <c r="V2193" i="2"/>
  <c r="W2193" i="2"/>
  <c r="X2189" i="2"/>
  <c r="S2189" i="2"/>
  <c r="T2189" i="2"/>
  <c r="X2185" i="2"/>
  <c r="S2185" i="2"/>
  <c r="T2185" i="2"/>
  <c r="V2185" i="2"/>
  <c r="W2185" i="2"/>
  <c r="X2181" i="2"/>
  <c r="S2181" i="2"/>
  <c r="T2181" i="2"/>
  <c r="X2177" i="2"/>
  <c r="S2177" i="2"/>
  <c r="T2177" i="2"/>
  <c r="V2177" i="2"/>
  <c r="W2177" i="2"/>
  <c r="X2173" i="2"/>
  <c r="S2173" i="2"/>
  <c r="T2173" i="2"/>
  <c r="X2169" i="2"/>
  <c r="S2169" i="2"/>
  <c r="T2169" i="2"/>
  <c r="V2169" i="2"/>
  <c r="W2169" i="2"/>
  <c r="X2165" i="2"/>
  <c r="S2165" i="2"/>
  <c r="T2165" i="2"/>
  <c r="X2161" i="2"/>
  <c r="S2161" i="2"/>
  <c r="T2161" i="2"/>
  <c r="V2161" i="2"/>
  <c r="W2161" i="2"/>
  <c r="X2157" i="2"/>
  <c r="S2157" i="2"/>
  <c r="T2157" i="2"/>
  <c r="X2153" i="2"/>
  <c r="S2153" i="2"/>
  <c r="T2153" i="2"/>
  <c r="V2153" i="2"/>
  <c r="W2153" i="2"/>
  <c r="X2149" i="2"/>
  <c r="S2149" i="2"/>
  <c r="T2149" i="2"/>
  <c r="X2145" i="2"/>
  <c r="S2145" i="2"/>
  <c r="T2145" i="2"/>
  <c r="V2145" i="2"/>
  <c r="W2145" i="2"/>
  <c r="X2141" i="2"/>
  <c r="S2141" i="2"/>
  <c r="T2141" i="2"/>
  <c r="X2137" i="2"/>
  <c r="S2137" i="2"/>
  <c r="T2137" i="2"/>
  <c r="V2137" i="2"/>
  <c r="W2137" i="2"/>
  <c r="X2133" i="2"/>
  <c r="S2133" i="2"/>
  <c r="T2133" i="2"/>
  <c r="X2121" i="2"/>
  <c r="X2117" i="2"/>
  <c r="S2117" i="2"/>
  <c r="T2117" i="2"/>
  <c r="V2113" i="2"/>
  <c r="W2113" i="2"/>
  <c r="X2109" i="2"/>
  <c r="X2101" i="2"/>
  <c r="S2101" i="2"/>
  <c r="T2101" i="2"/>
  <c r="X2085" i="2"/>
  <c r="S2085" i="2"/>
  <c r="T2085" i="2"/>
  <c r="X2077" i="2"/>
  <c r="X2069" i="2"/>
  <c r="S2069" i="2"/>
  <c r="T2069" i="2"/>
  <c r="X2065" i="2"/>
  <c r="X2053" i="2"/>
  <c r="S2053" i="2"/>
  <c r="T2053" i="2"/>
  <c r="X2045" i="2"/>
  <c r="X2037" i="2"/>
  <c r="S2037" i="2"/>
  <c r="T2037" i="2"/>
  <c r="X2021" i="2"/>
  <c r="S2021" i="2"/>
  <c r="T2021" i="2"/>
  <c r="X2013" i="2"/>
  <c r="X2005" i="2"/>
  <c r="S2005" i="2"/>
  <c r="T2005" i="2"/>
  <c r="V2001" i="2"/>
  <c r="W2001" i="2"/>
  <c r="S1993" i="2"/>
  <c r="T1993" i="2"/>
  <c r="X1989" i="2"/>
  <c r="S1989" i="2"/>
  <c r="T1989" i="2"/>
  <c r="X1981" i="2"/>
  <c r="V1977" i="2"/>
  <c r="W1977" i="2"/>
  <c r="X1973" i="2"/>
  <c r="S1973" i="2"/>
  <c r="T1973" i="2"/>
  <c r="V1961" i="2"/>
  <c r="W1961" i="2"/>
  <c r="X1957" i="2"/>
  <c r="S1957" i="2"/>
  <c r="T1957" i="2"/>
  <c r="X1949" i="2"/>
  <c r="X1945" i="2"/>
  <c r="X1941" i="2"/>
  <c r="S1941" i="2"/>
  <c r="T1941" i="2"/>
  <c r="X1925" i="2"/>
  <c r="S1925" i="2"/>
  <c r="T1925" i="2"/>
  <c r="X1921" i="2"/>
  <c r="X1917" i="2"/>
  <c r="X1913" i="2"/>
  <c r="X1909" i="2"/>
  <c r="S1909" i="2"/>
  <c r="T1909" i="2"/>
  <c r="X1893" i="2"/>
  <c r="S1893" i="2"/>
  <c r="T1893" i="2"/>
  <c r="X1885" i="2"/>
  <c r="S1881" i="2"/>
  <c r="T1881" i="2"/>
  <c r="X1877" i="2"/>
  <c r="S1877" i="2"/>
  <c r="T1877" i="2"/>
  <c r="X1861" i="2"/>
  <c r="S1861" i="2"/>
  <c r="T1861" i="2"/>
  <c r="V1857" i="2"/>
  <c r="W1857" i="2"/>
  <c r="X1853" i="2"/>
  <c r="X1849" i="2"/>
  <c r="X1845" i="2"/>
  <c r="S1845" i="2"/>
  <c r="T1845" i="2"/>
  <c r="X1833" i="2"/>
  <c r="X1829" i="2"/>
  <c r="S1829" i="2"/>
  <c r="T1829" i="2"/>
  <c r="X1821" i="2"/>
  <c r="S1817" i="2"/>
  <c r="T1817" i="2"/>
  <c r="X1813" i="2"/>
  <c r="S1813" i="2"/>
  <c r="T1813" i="2"/>
  <c r="X1809" i="2"/>
  <c r="X1797" i="2"/>
  <c r="S1797" i="2"/>
  <c r="T1797" i="2"/>
  <c r="X1789" i="2"/>
  <c r="X1781" i="2"/>
  <c r="S1781" i="2"/>
  <c r="T1781" i="2"/>
  <c r="X1765" i="2"/>
  <c r="S1765" i="2"/>
  <c r="T1765" i="2"/>
  <c r="X1757" i="2"/>
  <c r="X1749" i="2"/>
  <c r="S1749" i="2"/>
  <c r="T1749" i="2"/>
  <c r="V1745" i="2"/>
  <c r="W1745" i="2"/>
  <c r="X1733" i="2"/>
  <c r="S1733" i="2"/>
  <c r="T1733" i="2"/>
  <c r="X1725" i="2"/>
  <c r="X1717" i="2"/>
  <c r="S1717" i="2"/>
  <c r="T1717" i="2"/>
  <c r="X1701" i="2"/>
  <c r="S1701" i="2"/>
  <c r="T1701" i="2"/>
  <c r="X1693" i="2"/>
  <c r="X1685" i="2"/>
  <c r="S1685" i="2"/>
  <c r="T1685" i="2"/>
  <c r="X1669" i="2"/>
  <c r="S1669" i="2"/>
  <c r="T1669" i="2"/>
  <c r="X1665" i="2"/>
  <c r="X1661" i="2"/>
  <c r="X1653" i="2"/>
  <c r="S1653" i="2"/>
  <c r="T1653" i="2"/>
  <c r="X1637" i="2"/>
  <c r="S1637" i="2"/>
  <c r="T1637" i="2"/>
  <c r="X1629" i="2"/>
  <c r="X1621" i="2"/>
  <c r="S1621" i="2"/>
  <c r="T1621" i="2"/>
  <c r="X1605" i="2"/>
  <c r="S1605" i="2"/>
  <c r="T1605" i="2"/>
  <c r="V1601" i="2"/>
  <c r="W1601" i="2"/>
  <c r="X1597" i="2"/>
  <c r="S1593" i="2"/>
  <c r="T1593" i="2"/>
  <c r="X1589" i="2"/>
  <c r="S1589" i="2"/>
  <c r="T1589" i="2"/>
  <c r="X1573" i="2"/>
  <c r="S1573" i="2"/>
  <c r="T1573" i="2"/>
  <c r="X1565" i="2"/>
  <c r="V1561" i="2"/>
  <c r="W1561" i="2"/>
  <c r="X1557" i="2"/>
  <c r="S1557" i="2"/>
  <c r="T1557" i="2"/>
  <c r="X1553" i="2"/>
  <c r="X1545" i="2"/>
  <c r="X1541" i="2"/>
  <c r="S1541" i="2"/>
  <c r="T1541" i="2"/>
  <c r="X1533" i="2"/>
  <c r="S1529" i="2"/>
  <c r="T1529" i="2"/>
  <c r="X1525" i="2"/>
  <c r="S1525" i="2"/>
  <c r="T1525" i="2"/>
  <c r="X1513" i="2"/>
  <c r="X1509" i="2"/>
  <c r="S1509" i="2"/>
  <c r="T1509" i="2"/>
  <c r="X1501" i="2"/>
  <c r="X1493" i="2"/>
  <c r="S1493" i="2"/>
  <c r="T1493" i="2"/>
  <c r="V1489" i="2"/>
  <c r="W1489" i="2"/>
  <c r="X1477" i="2"/>
  <c r="S1477" i="2"/>
  <c r="T1477" i="2"/>
  <c r="X1469" i="2"/>
  <c r="X1461" i="2"/>
  <c r="S1461" i="2"/>
  <c r="T1461" i="2"/>
  <c r="X1445" i="2"/>
  <c r="S1445" i="2"/>
  <c r="T1445" i="2"/>
  <c r="X1437" i="2"/>
  <c r="X1429" i="2"/>
  <c r="S1429" i="2"/>
  <c r="T1429" i="2"/>
  <c r="X1413" i="2"/>
  <c r="S1413" i="2"/>
  <c r="T1413" i="2"/>
  <c r="X1409" i="2"/>
  <c r="X1405" i="2"/>
  <c r="X1397" i="2"/>
  <c r="S1397" i="2"/>
  <c r="T1397" i="2"/>
  <c r="X1381" i="2"/>
  <c r="S1381" i="2"/>
  <c r="T1381" i="2"/>
  <c r="X1373" i="2"/>
  <c r="X1365" i="2"/>
  <c r="S1365" i="2"/>
  <c r="T1365" i="2"/>
  <c r="X1349" i="2"/>
  <c r="S1349" i="2"/>
  <c r="T1349" i="2"/>
  <c r="V1345" i="2"/>
  <c r="W1345" i="2"/>
  <c r="X1341" i="2"/>
  <c r="X1333" i="2"/>
  <c r="S1333" i="2"/>
  <c r="T1333" i="2"/>
  <c r="X1317" i="2"/>
  <c r="S1317" i="2"/>
  <c r="T1317" i="2"/>
  <c r="X1309" i="2"/>
  <c r="X1301" i="2"/>
  <c r="S1301" i="2"/>
  <c r="T1301" i="2"/>
  <c r="X1285" i="2"/>
  <c r="S1285" i="2"/>
  <c r="T1285" i="2"/>
  <c r="X1277" i="2"/>
  <c r="X1269" i="2"/>
  <c r="S1269" i="2"/>
  <c r="T1269" i="2"/>
  <c r="X1253" i="2"/>
  <c r="S1253" i="2"/>
  <c r="T1253" i="2"/>
  <c r="V1249" i="2"/>
  <c r="W1249" i="2"/>
  <c r="X1245" i="2"/>
  <c r="V1241" i="2"/>
  <c r="W1241" i="2"/>
  <c r="X1237" i="2"/>
  <c r="S1237" i="2"/>
  <c r="T1237" i="2"/>
  <c r="V1233" i="2"/>
  <c r="W1233" i="2"/>
  <c r="X1225" i="2"/>
  <c r="X1221" i="2"/>
  <c r="S1221" i="2"/>
  <c r="T1221" i="2"/>
  <c r="X1213" i="2"/>
  <c r="X1205" i="2"/>
  <c r="S1205" i="2"/>
  <c r="T1205" i="2"/>
  <c r="S1193" i="2"/>
  <c r="T1193" i="2"/>
  <c r="X1189" i="2"/>
  <c r="S1189" i="2"/>
  <c r="T1189" i="2"/>
  <c r="X1181" i="2"/>
  <c r="X1173" i="2"/>
  <c r="S1173" i="2"/>
  <c r="T1173" i="2"/>
  <c r="V1161" i="2"/>
  <c r="W1161" i="2"/>
  <c r="X1157" i="2"/>
  <c r="S1157" i="2"/>
  <c r="T1157" i="2"/>
  <c r="X1149" i="2"/>
  <c r="X1145" i="2"/>
  <c r="X1141" i="2"/>
  <c r="S1141" i="2"/>
  <c r="T1141" i="2"/>
  <c r="X1129" i="2"/>
  <c r="X1125" i="2"/>
  <c r="S1125" i="2"/>
  <c r="T1125" i="2"/>
  <c r="V1121" i="2"/>
  <c r="W1121" i="2"/>
  <c r="X1117" i="2"/>
  <c r="X1109" i="2"/>
  <c r="S1109" i="2"/>
  <c r="T1109" i="2"/>
  <c r="V1105" i="2"/>
  <c r="W1105" i="2"/>
  <c r="X1093" i="2"/>
  <c r="S1093" i="2"/>
  <c r="T1093" i="2"/>
  <c r="X1085" i="2"/>
  <c r="X1077" i="2"/>
  <c r="S1077" i="2"/>
  <c r="T1077" i="2"/>
  <c r="X1061" i="2"/>
  <c r="S1061" i="2"/>
  <c r="T1061" i="2"/>
  <c r="X1053" i="2"/>
  <c r="X1045" i="2"/>
  <c r="S1045" i="2"/>
  <c r="T1045" i="2"/>
  <c r="X1029" i="2"/>
  <c r="S1029" i="2"/>
  <c r="T1029" i="2"/>
  <c r="X1021" i="2"/>
  <c r="X1013" i="2"/>
  <c r="S1013" i="2"/>
  <c r="T1013" i="2"/>
  <c r="X997" i="2"/>
  <c r="S997" i="2"/>
  <c r="T997" i="2"/>
  <c r="V993" i="2"/>
  <c r="W993" i="2"/>
  <c r="X989" i="2"/>
  <c r="V985" i="2"/>
  <c r="W985" i="2"/>
  <c r="X981" i="2"/>
  <c r="S981" i="2"/>
  <c r="T981" i="2"/>
  <c r="V977" i="2"/>
  <c r="W977" i="2"/>
  <c r="X969" i="2"/>
  <c r="X965" i="2"/>
  <c r="S965" i="2"/>
  <c r="T965" i="2"/>
  <c r="X957" i="2"/>
  <c r="X949" i="2"/>
  <c r="S949" i="2"/>
  <c r="T949" i="2"/>
  <c r="V945" i="2"/>
  <c r="W945" i="2"/>
  <c r="X933" i="2"/>
  <c r="S933" i="2"/>
  <c r="T933" i="2"/>
  <c r="V929" i="2"/>
  <c r="W929" i="2"/>
  <c r="X925" i="2"/>
  <c r="V921" i="2"/>
  <c r="W921" i="2"/>
  <c r="X917" i="2"/>
  <c r="S917" i="2"/>
  <c r="T917" i="2"/>
  <c r="S913" i="2"/>
  <c r="T913" i="2"/>
  <c r="X905" i="2"/>
  <c r="X901" i="2"/>
  <c r="S901" i="2"/>
  <c r="T901" i="2"/>
  <c r="X893" i="2"/>
  <c r="S889" i="2"/>
  <c r="T889" i="2"/>
  <c r="X885" i="2"/>
  <c r="S885" i="2"/>
  <c r="T885" i="2"/>
  <c r="X873" i="2"/>
  <c r="X869" i="2"/>
  <c r="S869" i="2"/>
  <c r="T869" i="2"/>
  <c r="X861" i="2"/>
  <c r="X853" i="2"/>
  <c r="S853" i="2"/>
  <c r="T853" i="2"/>
  <c r="S841" i="2"/>
  <c r="T841" i="2"/>
  <c r="X837" i="2"/>
  <c r="S837" i="2"/>
  <c r="T837" i="2"/>
  <c r="S833" i="2"/>
  <c r="T833" i="2"/>
  <c r="X829" i="2"/>
  <c r="X821" i="2"/>
  <c r="S821" i="2"/>
  <c r="T821" i="2"/>
  <c r="X817" i="2"/>
  <c r="X805" i="2"/>
  <c r="S805" i="2"/>
  <c r="T805" i="2"/>
  <c r="X801" i="2"/>
  <c r="X797" i="2"/>
  <c r="S793" i="2"/>
  <c r="T793" i="2"/>
  <c r="X789" i="2"/>
  <c r="S789" i="2"/>
  <c r="T789" i="2"/>
  <c r="X777" i="2"/>
  <c r="X773" i="2"/>
  <c r="S773" i="2"/>
  <c r="T773" i="2"/>
  <c r="X769" i="2"/>
  <c r="X765" i="2"/>
  <c r="X757" i="2"/>
  <c r="S757" i="2"/>
  <c r="T757" i="2"/>
  <c r="X753" i="2"/>
  <c r="X741" i="2"/>
  <c r="S741" i="2"/>
  <c r="T741" i="2"/>
  <c r="V737" i="2"/>
  <c r="W737" i="2"/>
  <c r="X733" i="2"/>
  <c r="X729" i="2"/>
  <c r="X725" i="2"/>
  <c r="S725" i="2"/>
  <c r="T725" i="2"/>
  <c r="V721" i="2"/>
  <c r="W721" i="2"/>
  <c r="X709" i="2"/>
  <c r="S709" i="2"/>
  <c r="T709" i="2"/>
  <c r="X701" i="2"/>
  <c r="X693" i="2"/>
  <c r="S693" i="2"/>
  <c r="T693" i="2"/>
  <c r="V689" i="2"/>
  <c r="W689" i="2"/>
  <c r="X677" i="2"/>
  <c r="S677" i="2"/>
  <c r="T677" i="2"/>
  <c r="V673" i="2"/>
  <c r="W673" i="2"/>
  <c r="X669" i="2"/>
  <c r="X661" i="2"/>
  <c r="S661" i="2"/>
  <c r="T661" i="2"/>
  <c r="S657" i="2"/>
  <c r="T657" i="2"/>
  <c r="V649" i="2"/>
  <c r="W649" i="2"/>
  <c r="X645" i="2"/>
  <c r="S645" i="2"/>
  <c r="T645" i="2"/>
  <c r="X637" i="2"/>
  <c r="X633" i="2"/>
  <c r="X629" i="2"/>
  <c r="S629" i="2"/>
  <c r="T629" i="2"/>
  <c r="X613" i="2"/>
  <c r="S613" i="2"/>
  <c r="T613" i="2"/>
  <c r="X605" i="2"/>
  <c r="S601" i="2"/>
  <c r="T601" i="2"/>
  <c r="X597" i="2"/>
  <c r="S597" i="2"/>
  <c r="T597" i="2"/>
  <c r="X581" i="2"/>
  <c r="S581" i="2"/>
  <c r="T581" i="2"/>
  <c r="S577" i="2"/>
  <c r="T577" i="2"/>
  <c r="X573" i="2"/>
  <c r="X569" i="2"/>
  <c r="X565" i="2"/>
  <c r="S565" i="2"/>
  <c r="T565" i="2"/>
  <c r="X561" i="2"/>
  <c r="X549" i="2"/>
  <c r="S549" i="2"/>
  <c r="T549" i="2"/>
  <c r="X545" i="2"/>
  <c r="X541" i="2"/>
  <c r="X533" i="2"/>
  <c r="S533" i="2"/>
  <c r="T533" i="2"/>
  <c r="X517" i="2"/>
  <c r="S517" i="2"/>
  <c r="T517" i="2"/>
  <c r="X513" i="2"/>
  <c r="X509" i="2"/>
  <c r="X501" i="2"/>
  <c r="S501" i="2"/>
  <c r="T501" i="2"/>
  <c r="X497" i="2"/>
  <c r="X485" i="2"/>
  <c r="S485" i="2"/>
  <c r="T485" i="2"/>
  <c r="V481" i="2"/>
  <c r="W481" i="2"/>
  <c r="X477" i="2"/>
  <c r="V473" i="2"/>
  <c r="W473" i="2"/>
  <c r="X469" i="2"/>
  <c r="S469" i="2"/>
  <c r="T469" i="2"/>
  <c r="V465" i="2"/>
  <c r="W465" i="2"/>
  <c r="X457" i="2"/>
  <c r="X453" i="2"/>
  <c r="S453" i="2"/>
  <c r="T453" i="2"/>
  <c r="X445" i="2"/>
  <c r="X437" i="2"/>
  <c r="S437" i="2"/>
  <c r="T437" i="2"/>
  <c r="V433" i="2"/>
  <c r="W433" i="2"/>
  <c r="X421" i="2"/>
  <c r="S421" i="2"/>
  <c r="T421" i="2"/>
  <c r="V417" i="2"/>
  <c r="W417" i="2"/>
  <c r="X413" i="2"/>
  <c r="S409" i="2"/>
  <c r="T409" i="2"/>
  <c r="X405" i="2"/>
  <c r="S405" i="2"/>
  <c r="T405" i="2"/>
  <c r="S401" i="2"/>
  <c r="T401" i="2"/>
  <c r="X389" i="2"/>
  <c r="S389" i="2"/>
  <c r="T389" i="2"/>
  <c r="X381" i="2"/>
  <c r="X373" i="2"/>
  <c r="S373" i="2"/>
  <c r="T373" i="2"/>
  <c r="V361" i="2"/>
  <c r="W361" i="2"/>
  <c r="X357" i="2"/>
  <c r="S357" i="2"/>
  <c r="T357" i="2"/>
  <c r="X349" i="2"/>
  <c r="X345" i="2"/>
  <c r="X341" i="2"/>
  <c r="S341" i="2"/>
  <c r="T341" i="2"/>
  <c r="S329" i="2"/>
  <c r="T329" i="2"/>
  <c r="X325" i="2"/>
  <c r="S325" i="2"/>
  <c r="T325" i="2"/>
  <c r="X317" i="2"/>
  <c r="X309" i="2"/>
  <c r="S309" i="2"/>
  <c r="T309" i="2"/>
  <c r="V305" i="2"/>
  <c r="W305" i="2"/>
  <c r="X293" i="2"/>
  <c r="S293" i="2"/>
  <c r="T293" i="2"/>
  <c r="V289" i="2"/>
  <c r="W289" i="2"/>
  <c r="X285" i="2"/>
  <c r="X281" i="2"/>
  <c r="X277" i="2"/>
  <c r="S277" i="2"/>
  <c r="T277" i="2"/>
  <c r="S273" i="2"/>
  <c r="T273" i="2"/>
  <c r="X261" i="2"/>
  <c r="S261" i="2"/>
  <c r="T261" i="2"/>
  <c r="S257" i="2"/>
  <c r="T257" i="2"/>
  <c r="X253" i="2"/>
  <c r="S249" i="2"/>
  <c r="T249" i="2"/>
  <c r="X245" i="2"/>
  <c r="S245" i="2"/>
  <c r="T245" i="2"/>
  <c r="X241" i="2"/>
  <c r="X229" i="2"/>
  <c r="S229" i="2"/>
  <c r="T229" i="2"/>
  <c r="X225" i="2"/>
  <c r="X221" i="2"/>
  <c r="S217" i="2"/>
  <c r="T217" i="2"/>
  <c r="X213" i="2"/>
  <c r="S213" i="2"/>
  <c r="T213" i="2"/>
  <c r="X201" i="2"/>
  <c r="X197" i="2"/>
  <c r="S197" i="2"/>
  <c r="T197" i="2"/>
  <c r="X189" i="2"/>
  <c r="X181" i="2"/>
  <c r="S181" i="2"/>
  <c r="T181" i="2"/>
  <c r="V177" i="2"/>
  <c r="W177" i="2"/>
  <c r="X165" i="2"/>
  <c r="S165" i="2"/>
  <c r="T165" i="2"/>
  <c r="V161" i="2"/>
  <c r="W161" i="2"/>
  <c r="X157" i="2"/>
  <c r="X153" i="2"/>
  <c r="X149" i="2"/>
  <c r="S149" i="2"/>
  <c r="T149" i="2"/>
  <c r="S145" i="2"/>
  <c r="T145" i="2"/>
  <c r="X133" i="2"/>
  <c r="S133" i="2"/>
  <c r="T133" i="2"/>
  <c r="V129" i="2"/>
  <c r="W129" i="2"/>
  <c r="S125" i="2"/>
  <c r="T125" i="2"/>
  <c r="X121" i="2"/>
  <c r="X117" i="2"/>
  <c r="S117" i="2"/>
  <c r="T117" i="2"/>
  <c r="S109" i="2"/>
  <c r="T109" i="2"/>
  <c r="X101" i="2"/>
  <c r="S101" i="2"/>
  <c r="T101" i="2"/>
  <c r="S93" i="2"/>
  <c r="T93" i="2"/>
  <c r="X85" i="2"/>
  <c r="S85" i="2"/>
  <c r="T85" i="2"/>
  <c r="X81" i="2"/>
  <c r="S77" i="2"/>
  <c r="T77" i="2"/>
  <c r="S61" i="2"/>
  <c r="T61" i="2"/>
  <c r="S53" i="2"/>
  <c r="T53" i="2"/>
  <c r="S45" i="2"/>
  <c r="T45" i="2"/>
  <c r="S29" i="2"/>
  <c r="T29" i="2"/>
  <c r="V25" i="2"/>
  <c r="W25" i="2"/>
  <c r="X21" i="2"/>
  <c r="S13" i="2"/>
  <c r="T13" i="2"/>
  <c r="V5" i="2"/>
  <c r="W5" i="2"/>
  <c r="L3159" i="2"/>
  <c r="R3159" i="2"/>
  <c r="N3159" i="2"/>
  <c r="O3159" i="2"/>
  <c r="U3159" i="2"/>
  <c r="L3155" i="2"/>
  <c r="N3155" i="2"/>
  <c r="O3155" i="2"/>
  <c r="L3151" i="2"/>
  <c r="R3151" i="2"/>
  <c r="N3151" i="2"/>
  <c r="O3151" i="2"/>
  <c r="U3151" i="2"/>
  <c r="L3147" i="2"/>
  <c r="N3147" i="2"/>
  <c r="O3147" i="2"/>
  <c r="L3143" i="2"/>
  <c r="R3143" i="2"/>
  <c r="N3143" i="2"/>
  <c r="O3143" i="2"/>
  <c r="U3143" i="2"/>
  <c r="L3139" i="2"/>
  <c r="N3139" i="2"/>
  <c r="O3139" i="2"/>
  <c r="L3135" i="2"/>
  <c r="R3135" i="2"/>
  <c r="N3135" i="2"/>
  <c r="O3135" i="2"/>
  <c r="U3135" i="2"/>
  <c r="L3131" i="2"/>
  <c r="N3131" i="2"/>
  <c r="O3131" i="2"/>
  <c r="L3127" i="2"/>
  <c r="R3127" i="2"/>
  <c r="N3127" i="2"/>
  <c r="O3127" i="2"/>
  <c r="U3127" i="2"/>
  <c r="L3123" i="2"/>
  <c r="N3123" i="2"/>
  <c r="O3123" i="2"/>
  <c r="L3119" i="2"/>
  <c r="R3119" i="2"/>
  <c r="N3119" i="2"/>
  <c r="O3119" i="2"/>
  <c r="U3119" i="2"/>
  <c r="L3115" i="2"/>
  <c r="N3115" i="2"/>
  <c r="O3115" i="2"/>
  <c r="L3111" i="2"/>
  <c r="R3111" i="2"/>
  <c r="N3111" i="2"/>
  <c r="O3111" i="2"/>
  <c r="U3111" i="2"/>
  <c r="L3107" i="2"/>
  <c r="N3107" i="2"/>
  <c r="O3107" i="2"/>
  <c r="L3103" i="2"/>
  <c r="R3103" i="2"/>
  <c r="N3103" i="2"/>
  <c r="O3103" i="2"/>
  <c r="U3103" i="2"/>
  <c r="L3099" i="2"/>
  <c r="N3099" i="2"/>
  <c r="O3099" i="2"/>
  <c r="L3095" i="2"/>
  <c r="R3095" i="2"/>
  <c r="N3095" i="2"/>
  <c r="O3095" i="2"/>
  <c r="U3095" i="2"/>
  <c r="L3091" i="2"/>
  <c r="N3091" i="2"/>
  <c r="O3091" i="2"/>
  <c r="L3087" i="2"/>
  <c r="R3087" i="2"/>
  <c r="N3087" i="2"/>
  <c r="O3087" i="2"/>
  <c r="U3087" i="2"/>
  <c r="L3083" i="2"/>
  <c r="N3083" i="2"/>
  <c r="O3083" i="2"/>
  <c r="L3079" i="2"/>
  <c r="R3079" i="2"/>
  <c r="N3079" i="2"/>
  <c r="O3079" i="2"/>
  <c r="U3079" i="2"/>
  <c r="L3075" i="2"/>
  <c r="N3075" i="2"/>
  <c r="O3075" i="2"/>
  <c r="L3071" i="2"/>
  <c r="R3071" i="2"/>
  <c r="N3071" i="2"/>
  <c r="O3071" i="2"/>
  <c r="U3071" i="2"/>
  <c r="L3067" i="2"/>
  <c r="N3067" i="2"/>
  <c r="O3067" i="2"/>
  <c r="L3063" i="2"/>
  <c r="R3063" i="2"/>
  <c r="N3063" i="2"/>
  <c r="O3063" i="2"/>
  <c r="U3063" i="2"/>
  <c r="L3059" i="2"/>
  <c r="N3059" i="2"/>
  <c r="O3059" i="2"/>
  <c r="L3055" i="2"/>
  <c r="R3055" i="2"/>
  <c r="N3055" i="2"/>
  <c r="O3055" i="2"/>
  <c r="U3055" i="2"/>
  <c r="L3051" i="2"/>
  <c r="N3051" i="2"/>
  <c r="O3051" i="2"/>
  <c r="L3047" i="2"/>
  <c r="R3047" i="2"/>
  <c r="N3047" i="2"/>
  <c r="O3047" i="2"/>
  <c r="U3047" i="2"/>
  <c r="L3043" i="2"/>
  <c r="N3043" i="2"/>
  <c r="O3043" i="2"/>
  <c r="L3039" i="2"/>
  <c r="R3039" i="2"/>
  <c r="N3039" i="2"/>
  <c r="O3039" i="2"/>
  <c r="U3039" i="2"/>
  <c r="L3035" i="2"/>
  <c r="N3035" i="2"/>
  <c r="O3035" i="2"/>
  <c r="L3031" i="2"/>
  <c r="R3031" i="2"/>
  <c r="N3031" i="2"/>
  <c r="O3031" i="2"/>
  <c r="U3031" i="2"/>
  <c r="L3027" i="2"/>
  <c r="N3027" i="2"/>
  <c r="O3027" i="2"/>
  <c r="L3023" i="2"/>
  <c r="R3023" i="2"/>
  <c r="N3023" i="2"/>
  <c r="O3023" i="2"/>
  <c r="U3023" i="2"/>
  <c r="L3019" i="2"/>
  <c r="N3019" i="2"/>
  <c r="O3019" i="2"/>
  <c r="L3015" i="2"/>
  <c r="R3015" i="2"/>
  <c r="N3015" i="2"/>
  <c r="O3015" i="2"/>
  <c r="U3015" i="2"/>
  <c r="L3011" i="2"/>
  <c r="N3011" i="2"/>
  <c r="O3011" i="2"/>
  <c r="L3007" i="2"/>
  <c r="R3007" i="2"/>
  <c r="N3007" i="2"/>
  <c r="O3007" i="2"/>
  <c r="U3007" i="2"/>
  <c r="L3003" i="2"/>
  <c r="N3003" i="2"/>
  <c r="O3003" i="2"/>
  <c r="L2999" i="2"/>
  <c r="R2999" i="2"/>
  <c r="N2999" i="2"/>
  <c r="O2999" i="2"/>
  <c r="U2999" i="2"/>
  <c r="L2995" i="2"/>
  <c r="N2995" i="2"/>
  <c r="O2995" i="2"/>
  <c r="L2991" i="2"/>
  <c r="R2991" i="2"/>
  <c r="N2991" i="2"/>
  <c r="O2991" i="2"/>
  <c r="U2991" i="2"/>
  <c r="L2987" i="2"/>
  <c r="N2987" i="2"/>
  <c r="O2987" i="2"/>
  <c r="L2983" i="2"/>
  <c r="R2983" i="2"/>
  <c r="N2983" i="2"/>
  <c r="O2983" i="2"/>
  <c r="U2983" i="2"/>
  <c r="L2979" i="2"/>
  <c r="N2979" i="2"/>
  <c r="O2979" i="2"/>
  <c r="L2975" i="2"/>
  <c r="R2975" i="2"/>
  <c r="N2975" i="2"/>
  <c r="O2975" i="2"/>
  <c r="U2975" i="2"/>
  <c r="L2971" i="2"/>
  <c r="N2971" i="2"/>
  <c r="O2971" i="2"/>
  <c r="L2967" i="2"/>
  <c r="R2967" i="2"/>
  <c r="N2967" i="2"/>
  <c r="O2967" i="2"/>
  <c r="U2967" i="2"/>
  <c r="L2963" i="2"/>
  <c r="N2963" i="2"/>
  <c r="O2963" i="2"/>
  <c r="L2959" i="2"/>
  <c r="R2959" i="2"/>
  <c r="N2959" i="2"/>
  <c r="O2959" i="2"/>
  <c r="U2959" i="2"/>
  <c r="L2955" i="2"/>
  <c r="N2955" i="2"/>
  <c r="O2955" i="2"/>
  <c r="L2951" i="2"/>
  <c r="R2951" i="2"/>
  <c r="N2951" i="2"/>
  <c r="O2951" i="2"/>
  <c r="U2951" i="2"/>
  <c r="L2947" i="2"/>
  <c r="N2947" i="2"/>
  <c r="O2947" i="2"/>
  <c r="L2943" i="2"/>
  <c r="R2943" i="2"/>
  <c r="N2943" i="2"/>
  <c r="O2943" i="2"/>
  <c r="U2943" i="2"/>
  <c r="L2939" i="2"/>
  <c r="N2939" i="2"/>
  <c r="O2939" i="2"/>
  <c r="L2935" i="2"/>
  <c r="R2935" i="2"/>
  <c r="N2935" i="2"/>
  <c r="O2935" i="2"/>
  <c r="U2935" i="2"/>
  <c r="L2931" i="2"/>
  <c r="N2931" i="2"/>
  <c r="O2931" i="2"/>
  <c r="L2927" i="2"/>
  <c r="R2927" i="2"/>
  <c r="N2927" i="2"/>
  <c r="O2927" i="2"/>
  <c r="U2927" i="2"/>
  <c r="L2923" i="2"/>
  <c r="N2923" i="2"/>
  <c r="O2923" i="2"/>
  <c r="L2919" i="2"/>
  <c r="R2919" i="2"/>
  <c r="N2919" i="2"/>
  <c r="O2919" i="2"/>
  <c r="U2919" i="2"/>
  <c r="L2915" i="2"/>
  <c r="N2915" i="2"/>
  <c r="O2915" i="2"/>
  <c r="L2911" i="2"/>
  <c r="R2911" i="2"/>
  <c r="N2911" i="2"/>
  <c r="O2911" i="2"/>
  <c r="U2911" i="2"/>
  <c r="L2907" i="2"/>
  <c r="N2907" i="2"/>
  <c r="O2907" i="2"/>
  <c r="L2903" i="2"/>
  <c r="R2903" i="2"/>
  <c r="N2903" i="2"/>
  <c r="O2903" i="2"/>
  <c r="U2903" i="2"/>
  <c r="L2899" i="2"/>
  <c r="N2899" i="2"/>
  <c r="O2899" i="2"/>
  <c r="L2895" i="2"/>
  <c r="R2895" i="2"/>
  <c r="N2895" i="2"/>
  <c r="O2895" i="2"/>
  <c r="U2895" i="2"/>
  <c r="L2891" i="2"/>
  <c r="N2891" i="2"/>
  <c r="O2891" i="2"/>
  <c r="L2887" i="2"/>
  <c r="R2887" i="2"/>
  <c r="N2887" i="2"/>
  <c r="O2887" i="2"/>
  <c r="U2887" i="2"/>
  <c r="L2883" i="2"/>
  <c r="N2883" i="2"/>
  <c r="O2883" i="2"/>
  <c r="L2879" i="2"/>
  <c r="R2879" i="2"/>
  <c r="N2879" i="2"/>
  <c r="O2879" i="2"/>
  <c r="U2879" i="2"/>
  <c r="L2875" i="2"/>
  <c r="N2875" i="2"/>
  <c r="O2875" i="2"/>
  <c r="L2871" i="2"/>
  <c r="R2871" i="2"/>
  <c r="N2871" i="2"/>
  <c r="O2871" i="2"/>
  <c r="U2871" i="2"/>
  <c r="L2867" i="2"/>
  <c r="N2867" i="2"/>
  <c r="O2867" i="2"/>
  <c r="L2863" i="2"/>
  <c r="R2863" i="2"/>
  <c r="N2863" i="2"/>
  <c r="O2863" i="2"/>
  <c r="U2863" i="2"/>
  <c r="L2859" i="2"/>
  <c r="N2859" i="2"/>
  <c r="O2859" i="2"/>
  <c r="L2855" i="2"/>
  <c r="R2855" i="2"/>
  <c r="N2855" i="2"/>
  <c r="O2855" i="2"/>
  <c r="U2855" i="2"/>
  <c r="L2851" i="2"/>
  <c r="N2851" i="2"/>
  <c r="O2851" i="2"/>
  <c r="L2847" i="2"/>
  <c r="R2847" i="2"/>
  <c r="N2847" i="2"/>
  <c r="O2847" i="2"/>
  <c r="U2847" i="2"/>
  <c r="L2843" i="2"/>
  <c r="N2843" i="2"/>
  <c r="O2843" i="2"/>
  <c r="L2839" i="2"/>
  <c r="R2839" i="2"/>
  <c r="N2839" i="2"/>
  <c r="O2839" i="2"/>
  <c r="U2839" i="2"/>
  <c r="L2835" i="2"/>
  <c r="N2835" i="2"/>
  <c r="O2835" i="2"/>
  <c r="L2831" i="2"/>
  <c r="R2831" i="2"/>
  <c r="N2831" i="2"/>
  <c r="O2831" i="2"/>
  <c r="U2831" i="2"/>
  <c r="L2827" i="2"/>
  <c r="N2827" i="2"/>
  <c r="O2827" i="2"/>
  <c r="L2823" i="2"/>
  <c r="R2823" i="2"/>
  <c r="N2823" i="2"/>
  <c r="O2823" i="2"/>
  <c r="U2823" i="2"/>
  <c r="L2819" i="2"/>
  <c r="N2819" i="2"/>
  <c r="O2819" i="2"/>
  <c r="L2815" i="2"/>
  <c r="R2815" i="2"/>
  <c r="N2815" i="2"/>
  <c r="O2815" i="2"/>
  <c r="U2815" i="2"/>
  <c r="L2811" i="2"/>
  <c r="N2811" i="2"/>
  <c r="O2811" i="2"/>
  <c r="L2807" i="2"/>
  <c r="R2807" i="2"/>
  <c r="N2807" i="2"/>
  <c r="O2807" i="2"/>
  <c r="U2807" i="2"/>
  <c r="L2803" i="2"/>
  <c r="N2803" i="2"/>
  <c r="O2803" i="2"/>
  <c r="L2799" i="2"/>
  <c r="R2799" i="2"/>
  <c r="N2799" i="2"/>
  <c r="O2799" i="2"/>
  <c r="U2799" i="2"/>
  <c r="L2795" i="2"/>
  <c r="N2795" i="2"/>
  <c r="O2795" i="2"/>
  <c r="L2791" i="2"/>
  <c r="R2791" i="2"/>
  <c r="N2791" i="2"/>
  <c r="O2791" i="2"/>
  <c r="U2791" i="2"/>
  <c r="L2787" i="2"/>
  <c r="N2787" i="2"/>
  <c r="O2787" i="2"/>
  <c r="L2783" i="2"/>
  <c r="R2783" i="2"/>
  <c r="N2783" i="2"/>
  <c r="O2783" i="2"/>
  <c r="U2783" i="2"/>
  <c r="L2779" i="2"/>
  <c r="N2779" i="2"/>
  <c r="O2779" i="2"/>
  <c r="L2775" i="2"/>
  <c r="R2775" i="2"/>
  <c r="N2775" i="2"/>
  <c r="O2775" i="2"/>
  <c r="U2775" i="2"/>
  <c r="L2771" i="2"/>
  <c r="N2771" i="2"/>
  <c r="O2771" i="2"/>
  <c r="L2767" i="2"/>
  <c r="R2767" i="2"/>
  <c r="N2767" i="2"/>
  <c r="O2767" i="2"/>
  <c r="U2767" i="2"/>
  <c r="L2763" i="2"/>
  <c r="N2763" i="2"/>
  <c r="O2763" i="2"/>
  <c r="L2759" i="2"/>
  <c r="R2759" i="2"/>
  <c r="N2759" i="2"/>
  <c r="O2759" i="2"/>
  <c r="U2759" i="2"/>
  <c r="L2755" i="2"/>
  <c r="N2755" i="2"/>
  <c r="O2755" i="2"/>
  <c r="L2751" i="2"/>
  <c r="R2751" i="2"/>
  <c r="N2751" i="2"/>
  <c r="O2751" i="2"/>
  <c r="U2751" i="2"/>
  <c r="L2747" i="2"/>
  <c r="N2747" i="2"/>
  <c r="O2747" i="2"/>
  <c r="L2743" i="2"/>
  <c r="R2743" i="2"/>
  <c r="N2743" i="2"/>
  <c r="O2743" i="2"/>
  <c r="U2743" i="2"/>
  <c r="L2739" i="2"/>
  <c r="N2739" i="2"/>
  <c r="O2739" i="2"/>
  <c r="L2735" i="2"/>
  <c r="R2735" i="2"/>
  <c r="N2735" i="2"/>
  <c r="O2735" i="2"/>
  <c r="U2735" i="2"/>
  <c r="L2731" i="2"/>
  <c r="N2731" i="2"/>
  <c r="O2731" i="2"/>
  <c r="L2727" i="2"/>
  <c r="R2727" i="2"/>
  <c r="N2727" i="2"/>
  <c r="O2727" i="2"/>
  <c r="U2727" i="2"/>
  <c r="L2723" i="2"/>
  <c r="N2723" i="2"/>
  <c r="O2723" i="2"/>
  <c r="L2719" i="2"/>
  <c r="R2719" i="2"/>
  <c r="N2719" i="2"/>
  <c r="O2719" i="2"/>
  <c r="U2719" i="2"/>
  <c r="L2715" i="2"/>
  <c r="N2715" i="2"/>
  <c r="O2715" i="2"/>
  <c r="L2711" i="2"/>
  <c r="R2711" i="2"/>
  <c r="N2711" i="2"/>
  <c r="O2711" i="2"/>
  <c r="U2711" i="2"/>
  <c r="L2707" i="2"/>
  <c r="N2707" i="2"/>
  <c r="O2707" i="2"/>
  <c r="L2703" i="2"/>
  <c r="R2703" i="2"/>
  <c r="N2703" i="2"/>
  <c r="O2703" i="2"/>
  <c r="U2703" i="2"/>
  <c r="L2699" i="2"/>
  <c r="N2699" i="2"/>
  <c r="O2699" i="2"/>
  <c r="L2695" i="2"/>
  <c r="R2695" i="2"/>
  <c r="N2695" i="2"/>
  <c r="O2695" i="2"/>
  <c r="U2695" i="2"/>
  <c r="L2691" i="2"/>
  <c r="N2691" i="2"/>
  <c r="O2691" i="2"/>
  <c r="L2687" i="2"/>
  <c r="R2687" i="2"/>
  <c r="N2687" i="2"/>
  <c r="O2687" i="2"/>
  <c r="U2687" i="2"/>
  <c r="L2683" i="2"/>
  <c r="N2683" i="2"/>
  <c r="O2683" i="2"/>
  <c r="L2679" i="2"/>
  <c r="R2679" i="2"/>
  <c r="N2679" i="2"/>
  <c r="O2679" i="2"/>
  <c r="U2679" i="2"/>
  <c r="L2675" i="2"/>
  <c r="N2675" i="2"/>
  <c r="O2675" i="2"/>
  <c r="L2671" i="2"/>
  <c r="R2671" i="2"/>
  <c r="N2671" i="2"/>
  <c r="O2671" i="2"/>
  <c r="U2671" i="2"/>
  <c r="L2667" i="2"/>
  <c r="N2667" i="2"/>
  <c r="O2667" i="2"/>
  <c r="L2663" i="2"/>
  <c r="R2663" i="2"/>
  <c r="N2663" i="2"/>
  <c r="O2663" i="2"/>
  <c r="U2663" i="2"/>
  <c r="L2659" i="2"/>
  <c r="N2659" i="2"/>
  <c r="O2659" i="2"/>
  <c r="L2655" i="2"/>
  <c r="R2655" i="2"/>
  <c r="N2655" i="2"/>
  <c r="O2655" i="2"/>
  <c r="U2655" i="2"/>
  <c r="L2651" i="2"/>
  <c r="N2651" i="2"/>
  <c r="O2651" i="2"/>
  <c r="L2647" i="2"/>
  <c r="R2647" i="2"/>
  <c r="N2647" i="2"/>
  <c r="O2647" i="2"/>
  <c r="U2647" i="2"/>
  <c r="L2643" i="2"/>
  <c r="N2643" i="2"/>
  <c r="O2643" i="2"/>
  <c r="L2639" i="2"/>
  <c r="R2639" i="2"/>
  <c r="N2639" i="2"/>
  <c r="O2639" i="2"/>
  <c r="U2639" i="2"/>
  <c r="L2635" i="2"/>
  <c r="N2635" i="2"/>
  <c r="O2635" i="2"/>
  <c r="L2631" i="2"/>
  <c r="R2631" i="2"/>
  <c r="N2631" i="2"/>
  <c r="O2631" i="2"/>
  <c r="U2631" i="2"/>
  <c r="L2627" i="2"/>
  <c r="N2627" i="2"/>
  <c r="O2627" i="2"/>
  <c r="L2623" i="2"/>
  <c r="R2623" i="2"/>
  <c r="N2623" i="2"/>
  <c r="O2623" i="2"/>
  <c r="U2623" i="2"/>
  <c r="L2619" i="2"/>
  <c r="N2619" i="2"/>
  <c r="O2619" i="2"/>
  <c r="L2615" i="2"/>
  <c r="R2615" i="2"/>
  <c r="N2615" i="2"/>
  <c r="O2615" i="2"/>
  <c r="U2615" i="2"/>
  <c r="L2611" i="2"/>
  <c r="N2611" i="2"/>
  <c r="O2611" i="2"/>
  <c r="L2607" i="2"/>
  <c r="R2607" i="2"/>
  <c r="N2607" i="2"/>
  <c r="O2607" i="2"/>
  <c r="U2607" i="2"/>
  <c r="L2603" i="2"/>
  <c r="N2603" i="2"/>
  <c r="O2603" i="2"/>
  <c r="L2599" i="2"/>
  <c r="R2599" i="2"/>
  <c r="N2599" i="2"/>
  <c r="O2599" i="2"/>
  <c r="U2599" i="2"/>
  <c r="L2595" i="2"/>
  <c r="N2595" i="2"/>
  <c r="O2595" i="2"/>
  <c r="L2591" i="2"/>
  <c r="R2591" i="2"/>
  <c r="N2591" i="2"/>
  <c r="O2591" i="2"/>
  <c r="U2591" i="2"/>
  <c r="L2587" i="2"/>
  <c r="N2587" i="2"/>
  <c r="O2587" i="2"/>
  <c r="L2583" i="2"/>
  <c r="R2583" i="2"/>
  <c r="N2583" i="2"/>
  <c r="O2583" i="2"/>
  <c r="U2583" i="2"/>
  <c r="L2579" i="2"/>
  <c r="N2579" i="2"/>
  <c r="O2579" i="2"/>
  <c r="L2575" i="2"/>
  <c r="R2575" i="2"/>
  <c r="N2575" i="2"/>
  <c r="O2575" i="2"/>
  <c r="U2575" i="2"/>
  <c r="L2571" i="2"/>
  <c r="N2571" i="2"/>
  <c r="O2571" i="2"/>
  <c r="L2567" i="2"/>
  <c r="R2567" i="2"/>
  <c r="N2567" i="2"/>
  <c r="O2567" i="2"/>
  <c r="U2567" i="2"/>
  <c r="L2563" i="2"/>
  <c r="N2563" i="2"/>
  <c r="O2563" i="2"/>
  <c r="L2559" i="2"/>
  <c r="R2559" i="2"/>
  <c r="N2559" i="2"/>
  <c r="O2559" i="2"/>
  <c r="U2559" i="2"/>
  <c r="L2555" i="2"/>
  <c r="N2555" i="2"/>
  <c r="O2555" i="2"/>
  <c r="L2551" i="2"/>
  <c r="R2551" i="2"/>
  <c r="N2551" i="2"/>
  <c r="O2551" i="2"/>
  <c r="U2551" i="2"/>
  <c r="L2547" i="2"/>
  <c r="N2547" i="2"/>
  <c r="O2547" i="2"/>
  <c r="L2543" i="2"/>
  <c r="R2543" i="2"/>
  <c r="N2543" i="2"/>
  <c r="O2543" i="2"/>
  <c r="U2543" i="2"/>
  <c r="L2539" i="2"/>
  <c r="N2539" i="2"/>
  <c r="O2539" i="2"/>
  <c r="L2535" i="2"/>
  <c r="R2535" i="2"/>
  <c r="N2535" i="2"/>
  <c r="O2535" i="2"/>
  <c r="U2535" i="2"/>
  <c r="L2531" i="2"/>
  <c r="N2531" i="2"/>
  <c r="O2531" i="2"/>
  <c r="L2527" i="2"/>
  <c r="R2527" i="2"/>
  <c r="N2527" i="2"/>
  <c r="O2527" i="2"/>
  <c r="U2527" i="2"/>
  <c r="L2523" i="2"/>
  <c r="N2523" i="2"/>
  <c r="O2523" i="2"/>
  <c r="L2519" i="2"/>
  <c r="R2519" i="2"/>
  <c r="N2519" i="2"/>
  <c r="O2519" i="2"/>
  <c r="U2519" i="2"/>
  <c r="L2515" i="2"/>
  <c r="N2515" i="2"/>
  <c r="O2515" i="2"/>
  <c r="L2511" i="2"/>
  <c r="R2511" i="2"/>
  <c r="N2511" i="2"/>
  <c r="O2511" i="2"/>
  <c r="U2511" i="2"/>
  <c r="L2507" i="2"/>
  <c r="N2507" i="2"/>
  <c r="O2507" i="2"/>
  <c r="L2503" i="2"/>
  <c r="R2503" i="2"/>
  <c r="N2503" i="2"/>
  <c r="O2503" i="2"/>
  <c r="U2503" i="2"/>
  <c r="L2499" i="2"/>
  <c r="N2499" i="2"/>
  <c r="O2499" i="2"/>
  <c r="L2495" i="2"/>
  <c r="R2495" i="2"/>
  <c r="N2495" i="2"/>
  <c r="O2495" i="2"/>
  <c r="U2495" i="2"/>
  <c r="L2491" i="2"/>
  <c r="N2491" i="2"/>
  <c r="O2491" i="2"/>
  <c r="L2487" i="2"/>
  <c r="R2487" i="2"/>
  <c r="N2487" i="2"/>
  <c r="O2487" i="2"/>
  <c r="U2487" i="2"/>
  <c r="L2483" i="2"/>
  <c r="N2483" i="2"/>
  <c r="O2483" i="2"/>
  <c r="L2479" i="2"/>
  <c r="R2479" i="2"/>
  <c r="N2479" i="2"/>
  <c r="O2479" i="2"/>
  <c r="U2479" i="2"/>
  <c r="L2475" i="2"/>
  <c r="N2475" i="2"/>
  <c r="O2475" i="2"/>
  <c r="L2471" i="2"/>
  <c r="R2471" i="2"/>
  <c r="N2471" i="2"/>
  <c r="O2471" i="2"/>
  <c r="U2471" i="2"/>
  <c r="L2467" i="2"/>
  <c r="N2467" i="2"/>
  <c r="O2467" i="2"/>
  <c r="L2463" i="2"/>
  <c r="R2463" i="2"/>
  <c r="N2463" i="2"/>
  <c r="O2463" i="2"/>
  <c r="U2463" i="2"/>
  <c r="L2459" i="2"/>
  <c r="N2459" i="2"/>
  <c r="O2459" i="2"/>
  <c r="L2455" i="2"/>
  <c r="R2455" i="2"/>
  <c r="N2455" i="2"/>
  <c r="O2455" i="2"/>
  <c r="U2455" i="2"/>
  <c r="L2451" i="2"/>
  <c r="N2451" i="2"/>
  <c r="O2451" i="2"/>
  <c r="L2447" i="2"/>
  <c r="R2447" i="2"/>
  <c r="N2447" i="2"/>
  <c r="O2447" i="2"/>
  <c r="U2447" i="2"/>
  <c r="L2443" i="2"/>
  <c r="N2443" i="2"/>
  <c r="O2443" i="2"/>
  <c r="L2439" i="2"/>
  <c r="R2439" i="2"/>
  <c r="N2439" i="2"/>
  <c r="O2439" i="2"/>
  <c r="U2439" i="2"/>
  <c r="L2435" i="2"/>
  <c r="N2435" i="2"/>
  <c r="O2435" i="2"/>
  <c r="L2431" i="2"/>
  <c r="R2431" i="2"/>
  <c r="N2431" i="2"/>
  <c r="O2431" i="2"/>
  <c r="U2431" i="2"/>
  <c r="L2427" i="2"/>
  <c r="N2427" i="2"/>
  <c r="O2427" i="2"/>
  <c r="L2423" i="2"/>
  <c r="R2423" i="2"/>
  <c r="N2423" i="2"/>
  <c r="O2423" i="2"/>
  <c r="U2423" i="2"/>
  <c r="L2419" i="2"/>
  <c r="N2419" i="2"/>
  <c r="O2419" i="2"/>
  <c r="L2415" i="2"/>
  <c r="R2415" i="2"/>
  <c r="N2415" i="2"/>
  <c r="O2415" i="2"/>
  <c r="U2415" i="2"/>
  <c r="L2411" i="2"/>
  <c r="N2411" i="2"/>
  <c r="O2411" i="2"/>
  <c r="L2407" i="2"/>
  <c r="R2407" i="2"/>
  <c r="N2407" i="2"/>
  <c r="O2407" i="2"/>
  <c r="U2407" i="2"/>
  <c r="L2403" i="2"/>
  <c r="N2403" i="2"/>
  <c r="O2403" i="2"/>
  <c r="L2399" i="2"/>
  <c r="R2399" i="2"/>
  <c r="N2399" i="2"/>
  <c r="O2399" i="2"/>
  <c r="U2399" i="2"/>
  <c r="L2395" i="2"/>
  <c r="N2395" i="2"/>
  <c r="O2395" i="2"/>
  <c r="L2391" i="2"/>
  <c r="R2391" i="2"/>
  <c r="N2391" i="2"/>
  <c r="O2391" i="2"/>
  <c r="U2391" i="2"/>
  <c r="L2387" i="2"/>
  <c r="N2387" i="2"/>
  <c r="O2387" i="2"/>
  <c r="L2383" i="2"/>
  <c r="R2383" i="2"/>
  <c r="N2383" i="2"/>
  <c r="O2383" i="2"/>
  <c r="U2383" i="2"/>
  <c r="L2379" i="2"/>
  <c r="N2379" i="2"/>
  <c r="O2379" i="2"/>
  <c r="L2375" i="2"/>
  <c r="R2375" i="2"/>
  <c r="N2375" i="2"/>
  <c r="O2375" i="2"/>
  <c r="U2375" i="2"/>
  <c r="L2371" i="2"/>
  <c r="N2371" i="2"/>
  <c r="O2371" i="2"/>
  <c r="L2367" i="2"/>
  <c r="R2367" i="2"/>
  <c r="N2367" i="2"/>
  <c r="O2367" i="2"/>
  <c r="U2367" i="2"/>
  <c r="L2363" i="2"/>
  <c r="N2363" i="2"/>
  <c r="O2363" i="2"/>
  <c r="L2359" i="2"/>
  <c r="R2359" i="2"/>
  <c r="N2359" i="2"/>
  <c r="O2359" i="2"/>
  <c r="U2359" i="2"/>
  <c r="L2355" i="2"/>
  <c r="N2355" i="2"/>
  <c r="O2355" i="2"/>
  <c r="L2351" i="2"/>
  <c r="R2351" i="2"/>
  <c r="N2351" i="2"/>
  <c r="O2351" i="2"/>
  <c r="U2351" i="2"/>
  <c r="L2347" i="2"/>
  <c r="N2347" i="2"/>
  <c r="O2347" i="2"/>
  <c r="L2343" i="2"/>
  <c r="R2343" i="2"/>
  <c r="N2343" i="2"/>
  <c r="O2343" i="2"/>
  <c r="U2343" i="2"/>
  <c r="L2339" i="2"/>
  <c r="N2339" i="2"/>
  <c r="O2339" i="2"/>
  <c r="L2335" i="2"/>
  <c r="R2335" i="2"/>
  <c r="N2335" i="2"/>
  <c r="O2335" i="2"/>
  <c r="U2335" i="2"/>
  <c r="L2331" i="2"/>
  <c r="N2331" i="2"/>
  <c r="O2331" i="2"/>
  <c r="L2327" i="2"/>
  <c r="R2327" i="2"/>
  <c r="N2327" i="2"/>
  <c r="O2327" i="2"/>
  <c r="U2327" i="2"/>
  <c r="L2323" i="2"/>
  <c r="N2323" i="2"/>
  <c r="O2323" i="2"/>
  <c r="L2319" i="2"/>
  <c r="R2319" i="2"/>
  <c r="N2319" i="2"/>
  <c r="O2319" i="2"/>
  <c r="U2319" i="2"/>
  <c r="L2315" i="2"/>
  <c r="N2315" i="2"/>
  <c r="O2315" i="2"/>
  <c r="L2311" i="2"/>
  <c r="R2311" i="2"/>
  <c r="N2311" i="2"/>
  <c r="O2311" i="2"/>
  <c r="U2311" i="2"/>
  <c r="L2307" i="2"/>
  <c r="N2307" i="2"/>
  <c r="O2307" i="2"/>
  <c r="L2303" i="2"/>
  <c r="R2303" i="2"/>
  <c r="N2303" i="2"/>
  <c r="O2303" i="2"/>
  <c r="U2303" i="2"/>
  <c r="L2299" i="2"/>
  <c r="N2299" i="2"/>
  <c r="O2299" i="2"/>
  <c r="L2295" i="2"/>
  <c r="R2295" i="2"/>
  <c r="N2295" i="2"/>
  <c r="O2295" i="2"/>
  <c r="U2295" i="2"/>
  <c r="L2291" i="2"/>
  <c r="N2291" i="2"/>
  <c r="O2291" i="2"/>
  <c r="L2287" i="2"/>
  <c r="R2287" i="2"/>
  <c r="N2287" i="2"/>
  <c r="O2287" i="2"/>
  <c r="U2287" i="2"/>
  <c r="L2283" i="2"/>
  <c r="N2283" i="2"/>
  <c r="O2283" i="2"/>
  <c r="L2279" i="2"/>
  <c r="R2279" i="2"/>
  <c r="N2279" i="2"/>
  <c r="O2279" i="2"/>
  <c r="U2279" i="2"/>
  <c r="L2275" i="2"/>
  <c r="N2275" i="2"/>
  <c r="O2275" i="2"/>
  <c r="L2271" i="2"/>
  <c r="R2271" i="2"/>
  <c r="N2271" i="2"/>
  <c r="O2271" i="2"/>
  <c r="U2271" i="2"/>
  <c r="L2267" i="2"/>
  <c r="N2267" i="2"/>
  <c r="O2267" i="2"/>
  <c r="L2263" i="2"/>
  <c r="R2263" i="2"/>
  <c r="N2263" i="2"/>
  <c r="O2263" i="2"/>
  <c r="U2263" i="2"/>
  <c r="L2259" i="2"/>
  <c r="N2259" i="2"/>
  <c r="O2259" i="2"/>
  <c r="L2255" i="2"/>
  <c r="R2255" i="2"/>
  <c r="N2255" i="2"/>
  <c r="O2255" i="2"/>
  <c r="U2255" i="2"/>
  <c r="L2251" i="2"/>
  <c r="N2251" i="2"/>
  <c r="O2251" i="2"/>
  <c r="L2247" i="2"/>
  <c r="R2247" i="2"/>
  <c r="N2247" i="2"/>
  <c r="O2247" i="2"/>
  <c r="U2247" i="2"/>
  <c r="L2243" i="2"/>
  <c r="N2243" i="2"/>
  <c r="O2243" i="2"/>
  <c r="L2239" i="2"/>
  <c r="R2239" i="2"/>
  <c r="N2239" i="2"/>
  <c r="O2239" i="2"/>
  <c r="U2239" i="2"/>
  <c r="L2235" i="2"/>
  <c r="N2235" i="2"/>
  <c r="O2235" i="2"/>
  <c r="L2231" i="2"/>
  <c r="R2231" i="2"/>
  <c r="N2231" i="2"/>
  <c r="O2231" i="2"/>
  <c r="U2231" i="2"/>
  <c r="L2227" i="2"/>
  <c r="N2227" i="2"/>
  <c r="O2227" i="2"/>
  <c r="L2223" i="2"/>
  <c r="R2223" i="2"/>
  <c r="N2223" i="2"/>
  <c r="O2223" i="2"/>
  <c r="U2223" i="2"/>
  <c r="L2219" i="2"/>
  <c r="N2219" i="2"/>
  <c r="O2219" i="2"/>
  <c r="L2215" i="2"/>
  <c r="R2215" i="2"/>
  <c r="N2215" i="2"/>
  <c r="O2215" i="2"/>
  <c r="U2215" i="2"/>
  <c r="L2211" i="2"/>
  <c r="N2211" i="2"/>
  <c r="O2211" i="2"/>
  <c r="L2207" i="2"/>
  <c r="R2207" i="2"/>
  <c r="N2207" i="2"/>
  <c r="O2207" i="2"/>
  <c r="U2207" i="2"/>
  <c r="L2203" i="2"/>
  <c r="N2203" i="2"/>
  <c r="O2203" i="2"/>
  <c r="L2199" i="2"/>
  <c r="R2199" i="2"/>
  <c r="N2199" i="2"/>
  <c r="O2199" i="2"/>
  <c r="U2199" i="2"/>
  <c r="L2195" i="2"/>
  <c r="N2195" i="2"/>
  <c r="O2195" i="2"/>
  <c r="L2191" i="2"/>
  <c r="R2191" i="2"/>
  <c r="N2191" i="2"/>
  <c r="O2191" i="2"/>
  <c r="U2191" i="2"/>
  <c r="L2187" i="2"/>
  <c r="N2187" i="2"/>
  <c r="O2187" i="2"/>
  <c r="L2183" i="2"/>
  <c r="R2183" i="2"/>
  <c r="N2183" i="2"/>
  <c r="O2183" i="2"/>
  <c r="U2183" i="2"/>
  <c r="L2179" i="2"/>
  <c r="N2179" i="2"/>
  <c r="O2179" i="2"/>
  <c r="L2175" i="2"/>
  <c r="R2175" i="2"/>
  <c r="N2175" i="2"/>
  <c r="O2175" i="2"/>
  <c r="U2175" i="2"/>
  <c r="L2171" i="2"/>
  <c r="N2171" i="2"/>
  <c r="O2171" i="2"/>
  <c r="L2167" i="2"/>
  <c r="R2167" i="2"/>
  <c r="N2167" i="2"/>
  <c r="O2167" i="2"/>
  <c r="U2167" i="2"/>
  <c r="L2163" i="2"/>
  <c r="N2163" i="2"/>
  <c r="O2163" i="2"/>
  <c r="L2159" i="2"/>
  <c r="R2159" i="2"/>
  <c r="N2159" i="2"/>
  <c r="O2159" i="2"/>
  <c r="U2159" i="2"/>
  <c r="L2155" i="2"/>
  <c r="N2155" i="2"/>
  <c r="O2155" i="2"/>
  <c r="L2151" i="2"/>
  <c r="R2151" i="2"/>
  <c r="N2151" i="2"/>
  <c r="O2151" i="2"/>
  <c r="U2151" i="2"/>
  <c r="L2147" i="2"/>
  <c r="N2147" i="2"/>
  <c r="O2147" i="2"/>
  <c r="L2143" i="2"/>
  <c r="R2143" i="2"/>
  <c r="N2143" i="2"/>
  <c r="O2143" i="2"/>
  <c r="U2143" i="2"/>
  <c r="L2139" i="2"/>
  <c r="N2139" i="2"/>
  <c r="O2139" i="2"/>
  <c r="L2135" i="2"/>
  <c r="R2135" i="2"/>
  <c r="N2135" i="2"/>
  <c r="O2135" i="2"/>
  <c r="U2135" i="2"/>
  <c r="L2131" i="2"/>
  <c r="N2131" i="2"/>
  <c r="O2131" i="2"/>
  <c r="L2127" i="2"/>
  <c r="R2127" i="2"/>
  <c r="N2127" i="2"/>
  <c r="O2127" i="2"/>
  <c r="U2127" i="2"/>
  <c r="L2123" i="2"/>
  <c r="N2123" i="2"/>
  <c r="O2123" i="2"/>
  <c r="L2119" i="2"/>
  <c r="R2119" i="2"/>
  <c r="N2119" i="2"/>
  <c r="O2119" i="2"/>
  <c r="U2119" i="2"/>
  <c r="L2115" i="2"/>
  <c r="N2115" i="2"/>
  <c r="O2115" i="2"/>
  <c r="L2111" i="2"/>
  <c r="R2111" i="2"/>
  <c r="N2111" i="2"/>
  <c r="O2111" i="2"/>
  <c r="U2111" i="2"/>
  <c r="L2107" i="2"/>
  <c r="N2107" i="2"/>
  <c r="O2107" i="2"/>
  <c r="L2103" i="2"/>
  <c r="R2103" i="2"/>
  <c r="N2103" i="2"/>
  <c r="O2103" i="2"/>
  <c r="U2103" i="2"/>
  <c r="L2099" i="2"/>
  <c r="N2099" i="2"/>
  <c r="O2099" i="2"/>
  <c r="L2095" i="2"/>
  <c r="R2095" i="2"/>
  <c r="N2095" i="2"/>
  <c r="O2095" i="2"/>
  <c r="U2095" i="2"/>
  <c r="L2091" i="2"/>
  <c r="N2091" i="2"/>
  <c r="O2091" i="2"/>
  <c r="L2087" i="2"/>
  <c r="R2087" i="2"/>
  <c r="N2087" i="2"/>
  <c r="O2087" i="2"/>
  <c r="U2087" i="2"/>
  <c r="L2083" i="2"/>
  <c r="N2083" i="2"/>
  <c r="O2083" i="2"/>
  <c r="L2079" i="2"/>
  <c r="R2079" i="2"/>
  <c r="N2079" i="2"/>
  <c r="O2079" i="2"/>
  <c r="U2079" i="2"/>
  <c r="L2075" i="2"/>
  <c r="N2075" i="2"/>
  <c r="O2075" i="2"/>
  <c r="L2071" i="2"/>
  <c r="R2071" i="2"/>
  <c r="N2071" i="2"/>
  <c r="O2071" i="2"/>
  <c r="U2071" i="2"/>
  <c r="L2067" i="2"/>
  <c r="N2067" i="2"/>
  <c r="O2067" i="2"/>
  <c r="L2063" i="2"/>
  <c r="R2063" i="2"/>
  <c r="N2063" i="2"/>
  <c r="O2063" i="2"/>
  <c r="U2063" i="2"/>
  <c r="L2059" i="2"/>
  <c r="N2059" i="2"/>
  <c r="O2059" i="2"/>
  <c r="L2055" i="2"/>
  <c r="R2055" i="2"/>
  <c r="N2055" i="2"/>
  <c r="O2055" i="2"/>
  <c r="U2055" i="2"/>
  <c r="L2051" i="2"/>
  <c r="N2051" i="2"/>
  <c r="O2051" i="2"/>
  <c r="L2047" i="2"/>
  <c r="R2047" i="2"/>
  <c r="N2047" i="2"/>
  <c r="O2047" i="2"/>
  <c r="U2047" i="2"/>
  <c r="L2043" i="2"/>
  <c r="N2043" i="2"/>
  <c r="O2043" i="2"/>
  <c r="L2039" i="2"/>
  <c r="R2039" i="2"/>
  <c r="N2039" i="2"/>
  <c r="O2039" i="2"/>
  <c r="U2039" i="2"/>
  <c r="L2035" i="2"/>
  <c r="N2035" i="2"/>
  <c r="O2035" i="2"/>
  <c r="L2031" i="2"/>
  <c r="R2031" i="2"/>
  <c r="N2031" i="2"/>
  <c r="O2031" i="2"/>
  <c r="U2031" i="2"/>
  <c r="L2027" i="2"/>
  <c r="N2027" i="2"/>
  <c r="O2027" i="2"/>
  <c r="L2023" i="2"/>
  <c r="R2023" i="2"/>
  <c r="N2023" i="2"/>
  <c r="O2023" i="2"/>
  <c r="U2023" i="2"/>
  <c r="L2019" i="2"/>
  <c r="N2019" i="2"/>
  <c r="O2019" i="2"/>
  <c r="L2015" i="2"/>
  <c r="R2015" i="2"/>
  <c r="N2015" i="2"/>
  <c r="O2015" i="2"/>
  <c r="U2015" i="2"/>
  <c r="L2011" i="2"/>
  <c r="N2011" i="2"/>
  <c r="O2011" i="2"/>
  <c r="L2007" i="2"/>
  <c r="R2007" i="2"/>
  <c r="N2007" i="2"/>
  <c r="O2007" i="2"/>
  <c r="U2007" i="2"/>
  <c r="L2003" i="2"/>
  <c r="N2003" i="2"/>
  <c r="O2003" i="2"/>
  <c r="L1999" i="2"/>
  <c r="R1999" i="2"/>
  <c r="N1999" i="2"/>
  <c r="O1999" i="2"/>
  <c r="U1999" i="2"/>
  <c r="L1995" i="2"/>
  <c r="N1995" i="2"/>
  <c r="O1995" i="2"/>
  <c r="L1991" i="2"/>
  <c r="R1991" i="2"/>
  <c r="N1991" i="2"/>
  <c r="O1991" i="2"/>
  <c r="U1991" i="2"/>
  <c r="L1987" i="2"/>
  <c r="N1987" i="2"/>
  <c r="O1987" i="2"/>
  <c r="L1983" i="2"/>
  <c r="R1983" i="2"/>
  <c r="N1983" i="2"/>
  <c r="O1983" i="2"/>
  <c r="U1983" i="2"/>
  <c r="L1979" i="2"/>
  <c r="N1979" i="2"/>
  <c r="O1979" i="2"/>
  <c r="L1975" i="2"/>
  <c r="R1975" i="2"/>
  <c r="N1975" i="2"/>
  <c r="O1975" i="2"/>
  <c r="U1975" i="2"/>
  <c r="L1971" i="2"/>
  <c r="N1971" i="2"/>
  <c r="O1971" i="2"/>
  <c r="L1967" i="2"/>
  <c r="R1967" i="2"/>
  <c r="N1967" i="2"/>
  <c r="O1967" i="2"/>
  <c r="U1967" i="2"/>
  <c r="L1963" i="2"/>
  <c r="N1963" i="2"/>
  <c r="O1963" i="2"/>
  <c r="L1959" i="2"/>
  <c r="R1959" i="2"/>
  <c r="N1959" i="2"/>
  <c r="O1959" i="2"/>
  <c r="U1959" i="2"/>
  <c r="L1955" i="2"/>
  <c r="N1955" i="2"/>
  <c r="O1955" i="2"/>
  <c r="L1951" i="2"/>
  <c r="R1951" i="2"/>
  <c r="N1951" i="2"/>
  <c r="O1951" i="2"/>
  <c r="U1951" i="2"/>
  <c r="L1947" i="2"/>
  <c r="N1947" i="2"/>
  <c r="O1947" i="2"/>
  <c r="L1943" i="2"/>
  <c r="R1943" i="2"/>
  <c r="N1943" i="2"/>
  <c r="O1943" i="2"/>
  <c r="U1943" i="2"/>
  <c r="L1939" i="2"/>
  <c r="N1939" i="2"/>
  <c r="O1939" i="2"/>
  <c r="L1935" i="2"/>
  <c r="R1935" i="2"/>
  <c r="N1935" i="2"/>
  <c r="O1935" i="2"/>
  <c r="U1935" i="2"/>
  <c r="L1931" i="2"/>
  <c r="N1931" i="2"/>
  <c r="O1931" i="2"/>
  <c r="L1927" i="2"/>
  <c r="R1927" i="2"/>
  <c r="N1927" i="2"/>
  <c r="O1927" i="2"/>
  <c r="U1927" i="2"/>
  <c r="L1923" i="2"/>
  <c r="N1923" i="2"/>
  <c r="O1923" i="2"/>
  <c r="L1919" i="2"/>
  <c r="R1919" i="2"/>
  <c r="N1919" i="2"/>
  <c r="O1919" i="2"/>
  <c r="U1919" i="2"/>
  <c r="L1915" i="2"/>
  <c r="N1915" i="2"/>
  <c r="O1915" i="2"/>
  <c r="L1911" i="2"/>
  <c r="R1911" i="2"/>
  <c r="N1911" i="2"/>
  <c r="O1911" i="2"/>
  <c r="U1911" i="2"/>
  <c r="L1907" i="2"/>
  <c r="N1907" i="2"/>
  <c r="O1907" i="2"/>
  <c r="L1903" i="2"/>
  <c r="R1903" i="2"/>
  <c r="N1903" i="2"/>
  <c r="O1903" i="2"/>
  <c r="U1903" i="2"/>
  <c r="L1899" i="2"/>
  <c r="N1899" i="2"/>
  <c r="O1899" i="2"/>
  <c r="L1895" i="2"/>
  <c r="R1895" i="2"/>
  <c r="N1895" i="2"/>
  <c r="O1895" i="2"/>
  <c r="U1895" i="2"/>
  <c r="L1891" i="2"/>
  <c r="N1891" i="2"/>
  <c r="O1891" i="2"/>
  <c r="L1887" i="2"/>
  <c r="R1887" i="2"/>
  <c r="N1887" i="2"/>
  <c r="O1887" i="2"/>
  <c r="U1887" i="2"/>
  <c r="L1883" i="2"/>
  <c r="N1883" i="2"/>
  <c r="O1883" i="2"/>
  <c r="L1879" i="2"/>
  <c r="R1879" i="2"/>
  <c r="N1879" i="2"/>
  <c r="O1879" i="2"/>
  <c r="U1879" i="2"/>
  <c r="L1875" i="2"/>
  <c r="N1875" i="2"/>
  <c r="O1875" i="2"/>
  <c r="L1871" i="2"/>
  <c r="R1871" i="2"/>
  <c r="N1871" i="2"/>
  <c r="O1871" i="2"/>
  <c r="U1871" i="2"/>
  <c r="L1867" i="2"/>
  <c r="N1867" i="2"/>
  <c r="O1867" i="2"/>
  <c r="L1863" i="2"/>
  <c r="R1863" i="2"/>
  <c r="N1863" i="2"/>
  <c r="O1863" i="2"/>
  <c r="U1863" i="2"/>
  <c r="L1859" i="2"/>
  <c r="N1859" i="2"/>
  <c r="O1859" i="2"/>
  <c r="L1855" i="2"/>
  <c r="R1855" i="2"/>
  <c r="N1855" i="2"/>
  <c r="O1855" i="2"/>
  <c r="U1855" i="2"/>
  <c r="L1851" i="2"/>
  <c r="N1851" i="2"/>
  <c r="O1851" i="2"/>
  <c r="L1847" i="2"/>
  <c r="R1847" i="2"/>
  <c r="N1847" i="2"/>
  <c r="O1847" i="2"/>
  <c r="U1847" i="2"/>
  <c r="L1843" i="2"/>
  <c r="N1843" i="2"/>
  <c r="O1843" i="2"/>
  <c r="L1839" i="2"/>
  <c r="R1839" i="2"/>
  <c r="N1839" i="2"/>
  <c r="O1839" i="2"/>
  <c r="U1839" i="2"/>
  <c r="L1835" i="2"/>
  <c r="N1835" i="2"/>
  <c r="O1835" i="2"/>
  <c r="L1831" i="2"/>
  <c r="R1831" i="2"/>
  <c r="N1831" i="2"/>
  <c r="O1831" i="2"/>
  <c r="U1831" i="2"/>
  <c r="L1827" i="2"/>
  <c r="N1827" i="2"/>
  <c r="O1827" i="2"/>
  <c r="L1823" i="2"/>
  <c r="R1823" i="2"/>
  <c r="N1823" i="2"/>
  <c r="O1823" i="2"/>
  <c r="U1823" i="2"/>
  <c r="L1819" i="2"/>
  <c r="N1819" i="2"/>
  <c r="O1819" i="2"/>
  <c r="L1815" i="2"/>
  <c r="R1815" i="2"/>
  <c r="N1815" i="2"/>
  <c r="O1815" i="2"/>
  <c r="U1815" i="2"/>
  <c r="L1811" i="2"/>
  <c r="N1811" i="2"/>
  <c r="O1811" i="2"/>
  <c r="L1807" i="2"/>
  <c r="R1807" i="2"/>
  <c r="N1807" i="2"/>
  <c r="O1807" i="2"/>
  <c r="U1807" i="2"/>
  <c r="L1803" i="2"/>
  <c r="N1803" i="2"/>
  <c r="O1803" i="2"/>
  <c r="L1799" i="2"/>
  <c r="R1799" i="2"/>
  <c r="N1799" i="2"/>
  <c r="O1799" i="2"/>
  <c r="U1799" i="2"/>
  <c r="L1795" i="2"/>
  <c r="N1795" i="2"/>
  <c r="O1795" i="2"/>
  <c r="L1791" i="2"/>
  <c r="R1791" i="2"/>
  <c r="N1791" i="2"/>
  <c r="O1791" i="2"/>
  <c r="U1791" i="2"/>
  <c r="L1787" i="2"/>
  <c r="N1787" i="2"/>
  <c r="O1787" i="2"/>
  <c r="L1783" i="2"/>
  <c r="R1783" i="2"/>
  <c r="N1783" i="2"/>
  <c r="O1783" i="2"/>
  <c r="U1783" i="2"/>
  <c r="L1779" i="2"/>
  <c r="N1779" i="2"/>
  <c r="O1779" i="2"/>
  <c r="L1775" i="2"/>
  <c r="R1775" i="2"/>
  <c r="N1775" i="2"/>
  <c r="O1775" i="2"/>
  <c r="U1775" i="2"/>
  <c r="L1771" i="2"/>
  <c r="N1771" i="2"/>
  <c r="O1771" i="2"/>
  <c r="L1767" i="2"/>
  <c r="R1767" i="2"/>
  <c r="N1767" i="2"/>
  <c r="O1767" i="2"/>
  <c r="U1767" i="2"/>
  <c r="L1763" i="2"/>
  <c r="N1763" i="2"/>
  <c r="O1763" i="2"/>
  <c r="L1759" i="2"/>
  <c r="R1759" i="2"/>
  <c r="N1759" i="2"/>
  <c r="O1759" i="2"/>
  <c r="U1759" i="2"/>
  <c r="L1755" i="2"/>
  <c r="N1755" i="2"/>
  <c r="O1755" i="2"/>
  <c r="L1751" i="2"/>
  <c r="R1751" i="2"/>
  <c r="N1751" i="2"/>
  <c r="O1751" i="2"/>
  <c r="U1751" i="2"/>
  <c r="L1747" i="2"/>
  <c r="N1747" i="2"/>
  <c r="O1747" i="2"/>
  <c r="L1743" i="2"/>
  <c r="R1743" i="2"/>
  <c r="N1743" i="2"/>
  <c r="O1743" i="2"/>
  <c r="U1743" i="2"/>
  <c r="L1739" i="2"/>
  <c r="N1739" i="2"/>
  <c r="O1739" i="2"/>
  <c r="L1735" i="2"/>
  <c r="R1735" i="2"/>
  <c r="N1735" i="2"/>
  <c r="O1735" i="2"/>
  <c r="U1735" i="2"/>
  <c r="L1731" i="2"/>
  <c r="N1731" i="2"/>
  <c r="O1731" i="2"/>
  <c r="L1727" i="2"/>
  <c r="R1727" i="2"/>
  <c r="N1727" i="2"/>
  <c r="O1727" i="2"/>
  <c r="U1727" i="2"/>
  <c r="L1723" i="2"/>
  <c r="N1723" i="2"/>
  <c r="O1723" i="2"/>
  <c r="L1719" i="2"/>
  <c r="R1719" i="2"/>
  <c r="N1719" i="2"/>
  <c r="O1719" i="2"/>
  <c r="U1719" i="2"/>
  <c r="L1715" i="2"/>
  <c r="N1715" i="2"/>
  <c r="O1715" i="2"/>
  <c r="L1711" i="2"/>
  <c r="R1711" i="2"/>
  <c r="N1711" i="2"/>
  <c r="O1711" i="2"/>
  <c r="U1711" i="2"/>
  <c r="L1707" i="2"/>
  <c r="N1707" i="2"/>
  <c r="O1707" i="2"/>
  <c r="L1703" i="2"/>
  <c r="R1703" i="2"/>
  <c r="N1703" i="2"/>
  <c r="O1703" i="2"/>
  <c r="U1703" i="2"/>
  <c r="L1699" i="2"/>
  <c r="N1699" i="2"/>
  <c r="O1699" i="2"/>
  <c r="L1695" i="2"/>
  <c r="R1695" i="2"/>
  <c r="N1695" i="2"/>
  <c r="O1695" i="2"/>
  <c r="U1695" i="2"/>
  <c r="L1691" i="2"/>
  <c r="N1691" i="2"/>
  <c r="O1691" i="2"/>
  <c r="L1687" i="2"/>
  <c r="R1687" i="2"/>
  <c r="N1687" i="2"/>
  <c r="O1687" i="2"/>
  <c r="U1687" i="2"/>
  <c r="L1683" i="2"/>
  <c r="N1683" i="2"/>
  <c r="O1683" i="2"/>
  <c r="L1679" i="2"/>
  <c r="R1679" i="2"/>
  <c r="N1679" i="2"/>
  <c r="O1679" i="2"/>
  <c r="U1679" i="2"/>
  <c r="L1675" i="2"/>
  <c r="N1675" i="2"/>
  <c r="O1675" i="2"/>
  <c r="L1671" i="2"/>
  <c r="R1671" i="2"/>
  <c r="N1671" i="2"/>
  <c r="O1671" i="2"/>
  <c r="U1671" i="2"/>
  <c r="L1667" i="2"/>
  <c r="N1667" i="2"/>
  <c r="O1667" i="2"/>
  <c r="L1663" i="2"/>
  <c r="R1663" i="2"/>
  <c r="N1663" i="2"/>
  <c r="O1663" i="2"/>
  <c r="U1663" i="2"/>
  <c r="L1659" i="2"/>
  <c r="N1659" i="2"/>
  <c r="O1659" i="2"/>
  <c r="L1655" i="2"/>
  <c r="R1655" i="2"/>
  <c r="N1655" i="2"/>
  <c r="O1655" i="2"/>
  <c r="U1655" i="2"/>
  <c r="L1651" i="2"/>
  <c r="N1651" i="2"/>
  <c r="O1651" i="2"/>
  <c r="L1647" i="2"/>
  <c r="R1647" i="2"/>
  <c r="N1647" i="2"/>
  <c r="O1647" i="2"/>
  <c r="U1647" i="2"/>
  <c r="L1643" i="2"/>
  <c r="N1643" i="2"/>
  <c r="O1643" i="2"/>
  <c r="L1639" i="2"/>
  <c r="R1639" i="2"/>
  <c r="N1639" i="2"/>
  <c r="O1639" i="2"/>
  <c r="U1639" i="2"/>
  <c r="L1635" i="2"/>
  <c r="N1635" i="2"/>
  <c r="O1635" i="2"/>
  <c r="L1631" i="2"/>
  <c r="R1631" i="2"/>
  <c r="N1631" i="2"/>
  <c r="O1631" i="2"/>
  <c r="U1631" i="2"/>
  <c r="L1627" i="2"/>
  <c r="N1627" i="2"/>
  <c r="O1627" i="2"/>
  <c r="L1623" i="2"/>
  <c r="R1623" i="2"/>
  <c r="N1623" i="2"/>
  <c r="O1623" i="2"/>
  <c r="U1623" i="2"/>
  <c r="L1619" i="2"/>
  <c r="N1619" i="2"/>
  <c r="O1619" i="2"/>
  <c r="L1615" i="2"/>
  <c r="R1615" i="2"/>
  <c r="N1615" i="2"/>
  <c r="O1615" i="2"/>
  <c r="U1615" i="2"/>
  <c r="L1611" i="2"/>
  <c r="N1611" i="2"/>
  <c r="O1611" i="2"/>
  <c r="L1607" i="2"/>
  <c r="R1607" i="2"/>
  <c r="N1607" i="2"/>
  <c r="O1607" i="2"/>
  <c r="U1607" i="2"/>
  <c r="L1603" i="2"/>
  <c r="N1603" i="2"/>
  <c r="O1603" i="2"/>
  <c r="L1599" i="2"/>
  <c r="R1599" i="2"/>
  <c r="N1599" i="2"/>
  <c r="O1599" i="2"/>
  <c r="U1599" i="2"/>
  <c r="L1595" i="2"/>
  <c r="N1595" i="2"/>
  <c r="O1595" i="2"/>
  <c r="L1591" i="2"/>
  <c r="R1591" i="2"/>
  <c r="U1591" i="2"/>
  <c r="N1591" i="2"/>
  <c r="O1591" i="2"/>
  <c r="L1587" i="2"/>
  <c r="N1587" i="2"/>
  <c r="O1587" i="2"/>
  <c r="L1583" i="2"/>
  <c r="N1583" i="2"/>
  <c r="O1583" i="2"/>
  <c r="R1583" i="2"/>
  <c r="U1583" i="2"/>
  <c r="L1579" i="2"/>
  <c r="N1579" i="2"/>
  <c r="O1579" i="2"/>
  <c r="L1575" i="2"/>
  <c r="N1575" i="2"/>
  <c r="O1575" i="2"/>
  <c r="R1575" i="2"/>
  <c r="U1575" i="2"/>
  <c r="L1571" i="2"/>
  <c r="N1571" i="2"/>
  <c r="O1571" i="2"/>
  <c r="L1567" i="2"/>
  <c r="N1567" i="2"/>
  <c r="O1567" i="2"/>
  <c r="R1567" i="2"/>
  <c r="U1567" i="2"/>
  <c r="L1563" i="2"/>
  <c r="N1563" i="2"/>
  <c r="O1563" i="2"/>
  <c r="L1559" i="2"/>
  <c r="N1559" i="2"/>
  <c r="O1559" i="2"/>
  <c r="R1559" i="2"/>
  <c r="U1559" i="2"/>
  <c r="L1555" i="2"/>
  <c r="N1555" i="2"/>
  <c r="O1555" i="2"/>
  <c r="L1551" i="2"/>
  <c r="N1551" i="2"/>
  <c r="O1551" i="2"/>
  <c r="R1551" i="2"/>
  <c r="U1551" i="2"/>
  <c r="L1547" i="2"/>
  <c r="N1547" i="2"/>
  <c r="O1547" i="2"/>
  <c r="L1543" i="2"/>
  <c r="N1543" i="2"/>
  <c r="O1543" i="2"/>
  <c r="R1543" i="2"/>
  <c r="U1543" i="2"/>
  <c r="L1539" i="2"/>
  <c r="N1539" i="2"/>
  <c r="O1539" i="2"/>
  <c r="L1535" i="2"/>
  <c r="N1535" i="2"/>
  <c r="O1535" i="2"/>
  <c r="R1535" i="2"/>
  <c r="U1535" i="2"/>
  <c r="L1531" i="2"/>
  <c r="N1531" i="2"/>
  <c r="O1531" i="2"/>
  <c r="L1527" i="2"/>
  <c r="N1527" i="2"/>
  <c r="O1527" i="2"/>
  <c r="R1527" i="2"/>
  <c r="U1527" i="2"/>
  <c r="L1523" i="2"/>
  <c r="N1523" i="2"/>
  <c r="O1523" i="2"/>
  <c r="L1519" i="2"/>
  <c r="N1519" i="2"/>
  <c r="O1519" i="2"/>
  <c r="R1519" i="2"/>
  <c r="U1519" i="2"/>
  <c r="L1515" i="2"/>
  <c r="N1515" i="2"/>
  <c r="O1515" i="2"/>
  <c r="L1511" i="2"/>
  <c r="N1511" i="2"/>
  <c r="O1511" i="2"/>
  <c r="R1511" i="2"/>
  <c r="U1511" i="2"/>
  <c r="L1507" i="2"/>
  <c r="N1507" i="2"/>
  <c r="O1507" i="2"/>
  <c r="L1503" i="2"/>
  <c r="N1503" i="2"/>
  <c r="O1503" i="2"/>
  <c r="R1503" i="2"/>
  <c r="U1503" i="2"/>
  <c r="L1499" i="2"/>
  <c r="N1499" i="2"/>
  <c r="O1499" i="2"/>
  <c r="L1495" i="2"/>
  <c r="N1495" i="2"/>
  <c r="O1495" i="2"/>
  <c r="R1495" i="2"/>
  <c r="U1495" i="2"/>
  <c r="L1491" i="2"/>
  <c r="N1491" i="2"/>
  <c r="O1491" i="2"/>
  <c r="L1487" i="2"/>
  <c r="N1487" i="2"/>
  <c r="O1487" i="2"/>
  <c r="R1487" i="2"/>
  <c r="U1487" i="2"/>
  <c r="L1483" i="2"/>
  <c r="N1483" i="2"/>
  <c r="O1483" i="2"/>
  <c r="L1479" i="2"/>
  <c r="N1479" i="2"/>
  <c r="O1479" i="2"/>
  <c r="R1479" i="2"/>
  <c r="U1479" i="2"/>
  <c r="L1475" i="2"/>
  <c r="N1475" i="2"/>
  <c r="O1475" i="2"/>
  <c r="L1471" i="2"/>
  <c r="N1471" i="2"/>
  <c r="O1471" i="2"/>
  <c r="R1471" i="2"/>
  <c r="U1471" i="2"/>
  <c r="L1467" i="2"/>
  <c r="N1467" i="2"/>
  <c r="O1467" i="2"/>
  <c r="L1463" i="2"/>
  <c r="N1463" i="2"/>
  <c r="O1463" i="2"/>
  <c r="R1463" i="2"/>
  <c r="U1463" i="2"/>
  <c r="L1459" i="2"/>
  <c r="N1459" i="2"/>
  <c r="O1459" i="2"/>
  <c r="L1455" i="2"/>
  <c r="N1455" i="2"/>
  <c r="O1455" i="2"/>
  <c r="R1455" i="2"/>
  <c r="U1455" i="2"/>
  <c r="L1451" i="2"/>
  <c r="N1451" i="2"/>
  <c r="O1451" i="2"/>
  <c r="L1447" i="2"/>
  <c r="N1447" i="2"/>
  <c r="O1447" i="2"/>
  <c r="R1447" i="2"/>
  <c r="U1447" i="2"/>
  <c r="L1443" i="2"/>
  <c r="N1443" i="2"/>
  <c r="O1443" i="2"/>
  <c r="L1439" i="2"/>
  <c r="N1439" i="2"/>
  <c r="O1439" i="2"/>
  <c r="R1439" i="2"/>
  <c r="U1439" i="2"/>
  <c r="L1435" i="2"/>
  <c r="N1435" i="2"/>
  <c r="O1435" i="2"/>
  <c r="L1431" i="2"/>
  <c r="N1431" i="2"/>
  <c r="O1431" i="2"/>
  <c r="R1431" i="2"/>
  <c r="U1431" i="2"/>
  <c r="L1427" i="2"/>
  <c r="N1427" i="2"/>
  <c r="O1427" i="2"/>
  <c r="L1423" i="2"/>
  <c r="N1423" i="2"/>
  <c r="O1423" i="2"/>
  <c r="R1423" i="2"/>
  <c r="U1423" i="2"/>
  <c r="L1419" i="2"/>
  <c r="N1419" i="2"/>
  <c r="O1419" i="2"/>
  <c r="L1415" i="2"/>
  <c r="N1415" i="2"/>
  <c r="O1415" i="2"/>
  <c r="R1415" i="2"/>
  <c r="U1415" i="2"/>
  <c r="L1411" i="2"/>
  <c r="N1411" i="2"/>
  <c r="O1411" i="2"/>
  <c r="L1407" i="2"/>
  <c r="N1407" i="2"/>
  <c r="O1407" i="2"/>
  <c r="R1407" i="2"/>
  <c r="U1407" i="2"/>
  <c r="L1403" i="2"/>
  <c r="N1403" i="2"/>
  <c r="O1403" i="2"/>
  <c r="L1399" i="2"/>
  <c r="N1399" i="2"/>
  <c r="O1399" i="2"/>
  <c r="R1399" i="2"/>
  <c r="U1399" i="2"/>
  <c r="L1395" i="2"/>
  <c r="N1395" i="2"/>
  <c r="O1395" i="2"/>
  <c r="L1391" i="2"/>
  <c r="N1391" i="2"/>
  <c r="O1391" i="2"/>
  <c r="R1391" i="2"/>
  <c r="U1391" i="2"/>
  <c r="L1387" i="2"/>
  <c r="N1387" i="2"/>
  <c r="O1387" i="2"/>
  <c r="L1383" i="2"/>
  <c r="N1383" i="2"/>
  <c r="O1383" i="2"/>
  <c r="R1383" i="2"/>
  <c r="U1383" i="2"/>
  <c r="L1379" i="2"/>
  <c r="N1379" i="2"/>
  <c r="O1379" i="2"/>
  <c r="L1375" i="2"/>
  <c r="N1375" i="2"/>
  <c r="O1375" i="2"/>
  <c r="R1375" i="2"/>
  <c r="U1375" i="2"/>
  <c r="L1371" i="2"/>
  <c r="N1371" i="2"/>
  <c r="O1371" i="2"/>
  <c r="L1367" i="2"/>
  <c r="N1367" i="2"/>
  <c r="O1367" i="2"/>
  <c r="R1367" i="2"/>
  <c r="U1367" i="2"/>
  <c r="L1363" i="2"/>
  <c r="N1363" i="2"/>
  <c r="O1363" i="2"/>
  <c r="L1359" i="2"/>
  <c r="N1359" i="2"/>
  <c r="O1359" i="2"/>
  <c r="R1359" i="2"/>
  <c r="U1359" i="2"/>
  <c r="L1355" i="2"/>
  <c r="N1355" i="2"/>
  <c r="O1355" i="2"/>
  <c r="L1351" i="2"/>
  <c r="N1351" i="2"/>
  <c r="O1351" i="2"/>
  <c r="R1351" i="2"/>
  <c r="U1351" i="2"/>
  <c r="L1347" i="2"/>
  <c r="N1347" i="2"/>
  <c r="O1347" i="2"/>
  <c r="L1343" i="2"/>
  <c r="N1343" i="2"/>
  <c r="O1343" i="2"/>
  <c r="R1343" i="2"/>
  <c r="U1343" i="2"/>
  <c r="L1339" i="2"/>
  <c r="N1339" i="2"/>
  <c r="O1339" i="2"/>
  <c r="L1335" i="2"/>
  <c r="N1335" i="2"/>
  <c r="O1335" i="2"/>
  <c r="R1335" i="2"/>
  <c r="U1335" i="2"/>
  <c r="L1331" i="2"/>
  <c r="N1331" i="2"/>
  <c r="O1331" i="2"/>
  <c r="L1327" i="2"/>
  <c r="N1327" i="2"/>
  <c r="O1327" i="2"/>
  <c r="R1327" i="2"/>
  <c r="U1327" i="2"/>
  <c r="L1323" i="2"/>
  <c r="N1323" i="2"/>
  <c r="O1323" i="2"/>
  <c r="L1319" i="2"/>
  <c r="N1319" i="2"/>
  <c r="O1319" i="2"/>
  <c r="R1319" i="2"/>
  <c r="U1319" i="2"/>
  <c r="L1315" i="2"/>
  <c r="N1315" i="2"/>
  <c r="O1315" i="2"/>
  <c r="L1311" i="2"/>
  <c r="N1311" i="2"/>
  <c r="O1311" i="2"/>
  <c r="R1311" i="2"/>
  <c r="U1311" i="2"/>
  <c r="L1307" i="2"/>
  <c r="N1307" i="2"/>
  <c r="O1307" i="2"/>
  <c r="L1303" i="2"/>
  <c r="N1303" i="2"/>
  <c r="O1303" i="2"/>
  <c r="R1303" i="2"/>
  <c r="U1303" i="2"/>
  <c r="L1299" i="2"/>
  <c r="N1299" i="2"/>
  <c r="O1299" i="2"/>
  <c r="L1295" i="2"/>
  <c r="N1295" i="2"/>
  <c r="O1295" i="2"/>
  <c r="R1295" i="2"/>
  <c r="U1295" i="2"/>
  <c r="L1291" i="2"/>
  <c r="N1291" i="2"/>
  <c r="O1291" i="2"/>
  <c r="L1287" i="2"/>
  <c r="N1287" i="2"/>
  <c r="O1287" i="2"/>
  <c r="R1287" i="2"/>
  <c r="U1287" i="2"/>
  <c r="L1283" i="2"/>
  <c r="N1283" i="2"/>
  <c r="O1283" i="2"/>
  <c r="L1279" i="2"/>
  <c r="N1279" i="2"/>
  <c r="O1279" i="2"/>
  <c r="R1279" i="2"/>
  <c r="U1279" i="2"/>
  <c r="L1275" i="2"/>
  <c r="N1275" i="2"/>
  <c r="O1275" i="2"/>
  <c r="L1271" i="2"/>
  <c r="N1271" i="2"/>
  <c r="O1271" i="2"/>
  <c r="R1271" i="2"/>
  <c r="U1271" i="2"/>
  <c r="L1267" i="2"/>
  <c r="N1267" i="2"/>
  <c r="O1267" i="2"/>
  <c r="L1263" i="2"/>
  <c r="N1263" i="2"/>
  <c r="O1263" i="2"/>
  <c r="R1263" i="2"/>
  <c r="U1263" i="2"/>
  <c r="L1259" i="2"/>
  <c r="N1259" i="2"/>
  <c r="O1259" i="2"/>
  <c r="L1255" i="2"/>
  <c r="N1255" i="2"/>
  <c r="O1255" i="2"/>
  <c r="R1255" i="2"/>
  <c r="U1255" i="2"/>
  <c r="L1251" i="2"/>
  <c r="N1251" i="2"/>
  <c r="O1251" i="2"/>
  <c r="L1247" i="2"/>
  <c r="N1247" i="2"/>
  <c r="O1247" i="2"/>
  <c r="R1247" i="2"/>
  <c r="U1247" i="2"/>
  <c r="L1243" i="2"/>
  <c r="N1243" i="2"/>
  <c r="O1243" i="2"/>
  <c r="L1239" i="2"/>
  <c r="N1239" i="2"/>
  <c r="O1239" i="2"/>
  <c r="R1239" i="2"/>
  <c r="U1239" i="2"/>
  <c r="L1235" i="2"/>
  <c r="N1235" i="2"/>
  <c r="O1235" i="2"/>
  <c r="L1231" i="2"/>
  <c r="N1231" i="2"/>
  <c r="O1231" i="2"/>
  <c r="R1231" i="2"/>
  <c r="U1231" i="2"/>
  <c r="L1227" i="2"/>
  <c r="N1227" i="2"/>
  <c r="O1227" i="2"/>
  <c r="L1223" i="2"/>
  <c r="N1223" i="2"/>
  <c r="O1223" i="2"/>
  <c r="R1223" i="2"/>
  <c r="U1223" i="2"/>
  <c r="L1219" i="2"/>
  <c r="N1219" i="2"/>
  <c r="O1219" i="2"/>
  <c r="L1215" i="2"/>
  <c r="N1215" i="2"/>
  <c r="O1215" i="2"/>
  <c r="R1215" i="2"/>
  <c r="U1215" i="2"/>
  <c r="L1211" i="2"/>
  <c r="N1211" i="2"/>
  <c r="O1211" i="2"/>
  <c r="L1207" i="2"/>
  <c r="N1207" i="2"/>
  <c r="O1207" i="2"/>
  <c r="R1207" i="2"/>
  <c r="U1207" i="2"/>
  <c r="L1203" i="2"/>
  <c r="N1203" i="2"/>
  <c r="O1203" i="2"/>
  <c r="L1199" i="2"/>
  <c r="N1199" i="2"/>
  <c r="O1199" i="2"/>
  <c r="R1199" i="2"/>
  <c r="U1199" i="2"/>
  <c r="L1195" i="2"/>
  <c r="N1195" i="2"/>
  <c r="O1195" i="2"/>
  <c r="L1191" i="2"/>
  <c r="N1191" i="2"/>
  <c r="O1191" i="2"/>
  <c r="R1191" i="2"/>
  <c r="U1191" i="2"/>
  <c r="L1187" i="2"/>
  <c r="N1187" i="2"/>
  <c r="O1187" i="2"/>
  <c r="L1183" i="2"/>
  <c r="N1183" i="2"/>
  <c r="O1183" i="2"/>
  <c r="R1183" i="2"/>
  <c r="U1183" i="2"/>
  <c r="L1179" i="2"/>
  <c r="N1179" i="2"/>
  <c r="O1179" i="2"/>
  <c r="L1175" i="2"/>
  <c r="N1175" i="2"/>
  <c r="O1175" i="2"/>
  <c r="R1175" i="2"/>
  <c r="U1175" i="2"/>
  <c r="L1171" i="2"/>
  <c r="N1171" i="2"/>
  <c r="O1171" i="2"/>
  <c r="L1167" i="2"/>
  <c r="N1167" i="2"/>
  <c r="O1167" i="2"/>
  <c r="R1167" i="2"/>
  <c r="U1167" i="2"/>
  <c r="L1163" i="2"/>
  <c r="N1163" i="2"/>
  <c r="O1163" i="2"/>
  <c r="L1159" i="2"/>
  <c r="N1159" i="2"/>
  <c r="O1159" i="2"/>
  <c r="R1159" i="2"/>
  <c r="U1159" i="2"/>
  <c r="L1155" i="2"/>
  <c r="N1155" i="2"/>
  <c r="O1155" i="2"/>
  <c r="L1151" i="2"/>
  <c r="N1151" i="2"/>
  <c r="O1151" i="2"/>
  <c r="R1151" i="2"/>
  <c r="U1151" i="2"/>
  <c r="L1147" i="2"/>
  <c r="N1147" i="2"/>
  <c r="O1147" i="2"/>
  <c r="L1143" i="2"/>
  <c r="N1143" i="2"/>
  <c r="O1143" i="2"/>
  <c r="R1143" i="2"/>
  <c r="U1143" i="2"/>
  <c r="L1139" i="2"/>
  <c r="N1139" i="2"/>
  <c r="O1139" i="2"/>
  <c r="L1135" i="2"/>
  <c r="N1135" i="2"/>
  <c r="O1135" i="2"/>
  <c r="R1135" i="2"/>
  <c r="U1135" i="2"/>
  <c r="L1131" i="2"/>
  <c r="N1131" i="2"/>
  <c r="O1131" i="2"/>
  <c r="L1127" i="2"/>
  <c r="N1127" i="2"/>
  <c r="O1127" i="2"/>
  <c r="R1127" i="2"/>
  <c r="U1127" i="2"/>
  <c r="L1123" i="2"/>
  <c r="N1123" i="2"/>
  <c r="O1123" i="2"/>
  <c r="L1119" i="2"/>
  <c r="N1119" i="2"/>
  <c r="O1119" i="2"/>
  <c r="R1119" i="2"/>
  <c r="U1119" i="2"/>
  <c r="L1115" i="2"/>
  <c r="N1115" i="2"/>
  <c r="O1115" i="2"/>
  <c r="L1111" i="2"/>
  <c r="N1111" i="2"/>
  <c r="O1111" i="2"/>
  <c r="R1111" i="2"/>
  <c r="U1111" i="2"/>
  <c r="L1107" i="2"/>
  <c r="N1107" i="2"/>
  <c r="O1107" i="2"/>
  <c r="L1103" i="2"/>
  <c r="N1103" i="2"/>
  <c r="O1103" i="2"/>
  <c r="R1103" i="2"/>
  <c r="U1103" i="2"/>
  <c r="L1099" i="2"/>
  <c r="N1099" i="2"/>
  <c r="O1099" i="2"/>
  <c r="L1095" i="2"/>
  <c r="N1095" i="2"/>
  <c r="O1095" i="2"/>
  <c r="R1095" i="2"/>
  <c r="U1095" i="2"/>
  <c r="L1091" i="2"/>
  <c r="N1091" i="2"/>
  <c r="O1091" i="2"/>
  <c r="L1087" i="2"/>
  <c r="N1087" i="2"/>
  <c r="O1087" i="2"/>
  <c r="R1087" i="2"/>
  <c r="U1087" i="2"/>
  <c r="L1083" i="2"/>
  <c r="N1083" i="2"/>
  <c r="O1083" i="2"/>
  <c r="L1079" i="2"/>
  <c r="N1079" i="2"/>
  <c r="O1079" i="2"/>
  <c r="R1079" i="2"/>
  <c r="U1079" i="2"/>
  <c r="L1075" i="2"/>
  <c r="N1075" i="2"/>
  <c r="O1075" i="2"/>
  <c r="L1071" i="2"/>
  <c r="N1071" i="2"/>
  <c r="O1071" i="2"/>
  <c r="R1071" i="2"/>
  <c r="U1071" i="2"/>
  <c r="L1067" i="2"/>
  <c r="N1067" i="2"/>
  <c r="O1067" i="2"/>
  <c r="L1063" i="2"/>
  <c r="N1063" i="2"/>
  <c r="O1063" i="2"/>
  <c r="R1063" i="2"/>
  <c r="U1063" i="2"/>
  <c r="L1059" i="2"/>
  <c r="N1059" i="2"/>
  <c r="O1059" i="2"/>
  <c r="L1055" i="2"/>
  <c r="N1055" i="2"/>
  <c r="O1055" i="2"/>
  <c r="R1055" i="2"/>
  <c r="U1055" i="2"/>
  <c r="L1051" i="2"/>
  <c r="N1051" i="2"/>
  <c r="O1051" i="2"/>
  <c r="L1047" i="2"/>
  <c r="N1047" i="2"/>
  <c r="O1047" i="2"/>
  <c r="R1047" i="2"/>
  <c r="U1047" i="2"/>
  <c r="L1043" i="2"/>
  <c r="N1043" i="2"/>
  <c r="O1043" i="2"/>
  <c r="L1039" i="2"/>
  <c r="N1039" i="2"/>
  <c r="O1039" i="2"/>
  <c r="R1039" i="2"/>
  <c r="U1039" i="2"/>
  <c r="L1035" i="2"/>
  <c r="N1035" i="2"/>
  <c r="O1035" i="2"/>
  <c r="L1031" i="2"/>
  <c r="N1031" i="2"/>
  <c r="O1031" i="2"/>
  <c r="R1031" i="2"/>
  <c r="U1031" i="2"/>
  <c r="L1027" i="2"/>
  <c r="N1027" i="2"/>
  <c r="O1027" i="2"/>
  <c r="L1023" i="2"/>
  <c r="N1023" i="2"/>
  <c r="O1023" i="2"/>
  <c r="R1023" i="2"/>
  <c r="U1023" i="2"/>
  <c r="L1019" i="2"/>
  <c r="N1019" i="2"/>
  <c r="O1019" i="2"/>
  <c r="L1015" i="2"/>
  <c r="N1015" i="2"/>
  <c r="O1015" i="2"/>
  <c r="R1015" i="2"/>
  <c r="U1015" i="2"/>
  <c r="L1011" i="2"/>
  <c r="N1011" i="2"/>
  <c r="O1011" i="2"/>
  <c r="L1007" i="2"/>
  <c r="N1007" i="2"/>
  <c r="O1007" i="2"/>
  <c r="R1007" i="2"/>
  <c r="U1007" i="2"/>
  <c r="L1003" i="2"/>
  <c r="N1003" i="2"/>
  <c r="O1003" i="2"/>
  <c r="L999" i="2"/>
  <c r="N999" i="2"/>
  <c r="O999" i="2"/>
  <c r="R999" i="2"/>
  <c r="U999" i="2"/>
  <c r="L995" i="2"/>
  <c r="N995" i="2"/>
  <c r="O995" i="2"/>
  <c r="L991" i="2"/>
  <c r="N991" i="2"/>
  <c r="O991" i="2"/>
  <c r="R991" i="2"/>
  <c r="U991" i="2"/>
  <c r="L987" i="2"/>
  <c r="N987" i="2"/>
  <c r="O987" i="2"/>
  <c r="L983" i="2"/>
  <c r="N983" i="2"/>
  <c r="O983" i="2"/>
  <c r="R983" i="2"/>
  <c r="U983" i="2"/>
  <c r="L979" i="2"/>
  <c r="N979" i="2"/>
  <c r="O979" i="2"/>
  <c r="L975" i="2"/>
  <c r="N975" i="2"/>
  <c r="O975" i="2"/>
  <c r="R975" i="2"/>
  <c r="U975" i="2"/>
  <c r="L971" i="2"/>
  <c r="N971" i="2"/>
  <c r="O971" i="2"/>
  <c r="L967" i="2"/>
  <c r="N967" i="2"/>
  <c r="O967" i="2"/>
  <c r="R967" i="2"/>
  <c r="U967" i="2"/>
  <c r="L963" i="2"/>
  <c r="N963" i="2"/>
  <c r="O963" i="2"/>
  <c r="L959" i="2"/>
  <c r="N959" i="2"/>
  <c r="O959" i="2"/>
  <c r="R959" i="2"/>
  <c r="U959" i="2"/>
  <c r="L955" i="2"/>
  <c r="N955" i="2"/>
  <c r="O955" i="2"/>
  <c r="L951" i="2"/>
  <c r="N951" i="2"/>
  <c r="O951" i="2"/>
  <c r="R951" i="2"/>
  <c r="U951" i="2"/>
  <c r="L947" i="2"/>
  <c r="N947" i="2"/>
  <c r="O947" i="2"/>
  <c r="L943" i="2"/>
  <c r="N943" i="2"/>
  <c r="O943" i="2"/>
  <c r="R943" i="2"/>
  <c r="U943" i="2"/>
  <c r="L939" i="2"/>
  <c r="N939" i="2"/>
  <c r="O939" i="2"/>
  <c r="L935" i="2"/>
  <c r="N935" i="2"/>
  <c r="O935" i="2"/>
  <c r="R935" i="2"/>
  <c r="U935" i="2"/>
  <c r="L931" i="2"/>
  <c r="N931" i="2"/>
  <c r="O931" i="2"/>
  <c r="L927" i="2"/>
  <c r="N927" i="2"/>
  <c r="O927" i="2"/>
  <c r="R927" i="2"/>
  <c r="U927" i="2"/>
  <c r="L923" i="2"/>
  <c r="N923" i="2"/>
  <c r="O923" i="2"/>
  <c r="L919" i="2"/>
  <c r="N919" i="2"/>
  <c r="O919" i="2"/>
  <c r="R919" i="2"/>
  <c r="U919" i="2"/>
  <c r="L915" i="2"/>
  <c r="N915" i="2"/>
  <c r="O915" i="2"/>
  <c r="L911" i="2"/>
  <c r="N911" i="2"/>
  <c r="O911" i="2"/>
  <c r="R911" i="2"/>
  <c r="U911" i="2"/>
  <c r="L907" i="2"/>
  <c r="N907" i="2"/>
  <c r="O907" i="2"/>
  <c r="L903" i="2"/>
  <c r="N903" i="2"/>
  <c r="O903" i="2"/>
  <c r="R903" i="2"/>
  <c r="U903" i="2"/>
  <c r="L899" i="2"/>
  <c r="N899" i="2"/>
  <c r="O899" i="2"/>
  <c r="L895" i="2"/>
  <c r="N895" i="2"/>
  <c r="O895" i="2"/>
  <c r="R895" i="2"/>
  <c r="U895" i="2"/>
  <c r="L891" i="2"/>
  <c r="N891" i="2"/>
  <c r="O891" i="2"/>
  <c r="L887" i="2"/>
  <c r="N887" i="2"/>
  <c r="O887" i="2"/>
  <c r="R887" i="2"/>
  <c r="U887" i="2"/>
  <c r="L883" i="2"/>
  <c r="N883" i="2"/>
  <c r="O883" i="2"/>
  <c r="L879" i="2"/>
  <c r="N879" i="2"/>
  <c r="O879" i="2"/>
  <c r="R879" i="2"/>
  <c r="U879" i="2"/>
  <c r="L875" i="2"/>
  <c r="N875" i="2"/>
  <c r="O875" i="2"/>
  <c r="L871" i="2"/>
  <c r="N871" i="2"/>
  <c r="O871" i="2"/>
  <c r="R871" i="2"/>
  <c r="U871" i="2"/>
  <c r="L867" i="2"/>
  <c r="N867" i="2"/>
  <c r="O867" i="2"/>
  <c r="L863" i="2"/>
  <c r="N863" i="2"/>
  <c r="O863" i="2"/>
  <c r="R863" i="2"/>
  <c r="U863" i="2"/>
  <c r="L859" i="2"/>
  <c r="N859" i="2"/>
  <c r="O859" i="2"/>
  <c r="L855" i="2"/>
  <c r="N855" i="2"/>
  <c r="O855" i="2"/>
  <c r="R855" i="2"/>
  <c r="U855" i="2"/>
  <c r="L851" i="2"/>
  <c r="N851" i="2"/>
  <c r="O851" i="2"/>
  <c r="L847" i="2"/>
  <c r="N847" i="2"/>
  <c r="O847" i="2"/>
  <c r="R847" i="2"/>
  <c r="U847" i="2"/>
  <c r="L843" i="2"/>
  <c r="N843" i="2"/>
  <c r="O843" i="2"/>
  <c r="L839" i="2"/>
  <c r="N839" i="2"/>
  <c r="O839" i="2"/>
  <c r="R839" i="2"/>
  <c r="U839" i="2"/>
  <c r="L835" i="2"/>
  <c r="N835" i="2"/>
  <c r="O835" i="2"/>
  <c r="L831" i="2"/>
  <c r="N831" i="2"/>
  <c r="O831" i="2"/>
  <c r="R831" i="2"/>
  <c r="U831" i="2"/>
  <c r="L827" i="2"/>
  <c r="N827" i="2"/>
  <c r="O827" i="2"/>
  <c r="L823" i="2"/>
  <c r="N823" i="2"/>
  <c r="O823" i="2"/>
  <c r="R823" i="2"/>
  <c r="U823" i="2"/>
  <c r="L819" i="2"/>
  <c r="N819" i="2"/>
  <c r="O819" i="2"/>
  <c r="L815" i="2"/>
  <c r="N815" i="2"/>
  <c r="O815" i="2"/>
  <c r="R815" i="2"/>
  <c r="U815" i="2"/>
  <c r="L811" i="2"/>
  <c r="N811" i="2"/>
  <c r="O811" i="2"/>
  <c r="L807" i="2"/>
  <c r="N807" i="2"/>
  <c r="O807" i="2"/>
  <c r="R807" i="2"/>
  <c r="U807" i="2"/>
  <c r="L803" i="2"/>
  <c r="N803" i="2"/>
  <c r="O803" i="2"/>
  <c r="L799" i="2"/>
  <c r="N799" i="2"/>
  <c r="O799" i="2"/>
  <c r="R799" i="2"/>
  <c r="U799" i="2"/>
  <c r="L795" i="2"/>
  <c r="N795" i="2"/>
  <c r="O795" i="2"/>
  <c r="L791" i="2"/>
  <c r="N791" i="2"/>
  <c r="O791" i="2"/>
  <c r="R791" i="2"/>
  <c r="U791" i="2"/>
  <c r="L787" i="2"/>
  <c r="N787" i="2"/>
  <c r="O787" i="2"/>
  <c r="L783" i="2"/>
  <c r="N783" i="2"/>
  <c r="O783" i="2"/>
  <c r="R783" i="2"/>
  <c r="U783" i="2"/>
  <c r="L779" i="2"/>
  <c r="N779" i="2"/>
  <c r="O779" i="2"/>
  <c r="L775" i="2"/>
  <c r="N775" i="2"/>
  <c r="O775" i="2"/>
  <c r="R775" i="2"/>
  <c r="U775" i="2"/>
  <c r="L771" i="2"/>
  <c r="N771" i="2"/>
  <c r="O771" i="2"/>
  <c r="L767" i="2"/>
  <c r="N767" i="2"/>
  <c r="O767" i="2"/>
  <c r="R767" i="2"/>
  <c r="U767" i="2"/>
  <c r="L763" i="2"/>
  <c r="N763" i="2"/>
  <c r="O763" i="2"/>
  <c r="L759" i="2"/>
  <c r="N759" i="2"/>
  <c r="O759" i="2"/>
  <c r="R759" i="2"/>
  <c r="U759" i="2"/>
  <c r="L755" i="2"/>
  <c r="N755" i="2"/>
  <c r="O755" i="2"/>
  <c r="L751" i="2"/>
  <c r="N751" i="2"/>
  <c r="O751" i="2"/>
  <c r="R751" i="2"/>
  <c r="U751" i="2"/>
  <c r="L747" i="2"/>
  <c r="N747" i="2"/>
  <c r="O747" i="2"/>
  <c r="L743" i="2"/>
  <c r="N743" i="2"/>
  <c r="O743" i="2"/>
  <c r="R743" i="2"/>
  <c r="U743" i="2"/>
  <c r="L739" i="2"/>
  <c r="N739" i="2"/>
  <c r="O739" i="2"/>
  <c r="L735" i="2"/>
  <c r="N735" i="2"/>
  <c r="O735" i="2"/>
  <c r="R735" i="2"/>
  <c r="U735" i="2"/>
  <c r="L731" i="2"/>
  <c r="N731" i="2"/>
  <c r="O731" i="2"/>
  <c r="L727" i="2"/>
  <c r="N727" i="2"/>
  <c r="O727" i="2"/>
  <c r="R727" i="2"/>
  <c r="U727" i="2"/>
  <c r="L723" i="2"/>
  <c r="N723" i="2"/>
  <c r="O723" i="2"/>
  <c r="L719" i="2"/>
  <c r="N719" i="2"/>
  <c r="O719" i="2"/>
  <c r="R719" i="2"/>
  <c r="U719" i="2"/>
  <c r="L715" i="2"/>
  <c r="N715" i="2"/>
  <c r="O715" i="2"/>
  <c r="L711" i="2"/>
  <c r="N711" i="2"/>
  <c r="O711" i="2"/>
  <c r="R711" i="2"/>
  <c r="U711" i="2"/>
  <c r="L707" i="2"/>
  <c r="N707" i="2"/>
  <c r="O707" i="2"/>
  <c r="L703" i="2"/>
  <c r="N703" i="2"/>
  <c r="O703" i="2"/>
  <c r="R703" i="2"/>
  <c r="U703" i="2"/>
  <c r="L699" i="2"/>
  <c r="N699" i="2"/>
  <c r="O699" i="2"/>
  <c r="L695" i="2"/>
  <c r="N695" i="2"/>
  <c r="O695" i="2"/>
  <c r="R695" i="2"/>
  <c r="U695" i="2"/>
  <c r="L691" i="2"/>
  <c r="N691" i="2"/>
  <c r="O691" i="2"/>
  <c r="L687" i="2"/>
  <c r="N687" i="2"/>
  <c r="O687" i="2"/>
  <c r="R687" i="2"/>
  <c r="U687" i="2"/>
  <c r="L683" i="2"/>
  <c r="N683" i="2"/>
  <c r="O683" i="2"/>
  <c r="L679" i="2"/>
  <c r="N679" i="2"/>
  <c r="O679" i="2"/>
  <c r="R679" i="2"/>
  <c r="U679" i="2"/>
  <c r="L675" i="2"/>
  <c r="N675" i="2"/>
  <c r="O675" i="2"/>
  <c r="L671" i="2"/>
  <c r="N671" i="2"/>
  <c r="O671" i="2"/>
  <c r="R671" i="2"/>
  <c r="U671" i="2"/>
  <c r="L667" i="2"/>
  <c r="N667" i="2"/>
  <c r="O667" i="2"/>
  <c r="L663" i="2"/>
  <c r="N663" i="2"/>
  <c r="O663" i="2"/>
  <c r="R663" i="2"/>
  <c r="U663" i="2"/>
  <c r="L659" i="2"/>
  <c r="N659" i="2"/>
  <c r="O659" i="2"/>
  <c r="L655" i="2"/>
  <c r="N655" i="2"/>
  <c r="O655" i="2"/>
  <c r="R655" i="2"/>
  <c r="U655" i="2"/>
  <c r="L651" i="2"/>
  <c r="N651" i="2"/>
  <c r="O651" i="2"/>
  <c r="L647" i="2"/>
  <c r="N647" i="2"/>
  <c r="O647" i="2"/>
  <c r="R647" i="2"/>
  <c r="U647" i="2"/>
  <c r="L643" i="2"/>
  <c r="N643" i="2"/>
  <c r="O643" i="2"/>
  <c r="L639" i="2"/>
  <c r="N639" i="2"/>
  <c r="O639" i="2"/>
  <c r="R639" i="2"/>
  <c r="U639" i="2"/>
  <c r="L635" i="2"/>
  <c r="N635" i="2"/>
  <c r="O635" i="2"/>
  <c r="L631" i="2"/>
  <c r="N631" i="2"/>
  <c r="O631" i="2"/>
  <c r="R631" i="2"/>
  <c r="U631" i="2"/>
  <c r="L627" i="2"/>
  <c r="N627" i="2"/>
  <c r="O627" i="2"/>
  <c r="L623" i="2"/>
  <c r="N623" i="2"/>
  <c r="O623" i="2"/>
  <c r="R623" i="2"/>
  <c r="U623" i="2"/>
  <c r="L619" i="2"/>
  <c r="N619" i="2"/>
  <c r="O619" i="2"/>
  <c r="L615" i="2"/>
  <c r="N615" i="2"/>
  <c r="O615" i="2"/>
  <c r="R615" i="2"/>
  <c r="U615" i="2"/>
  <c r="L611" i="2"/>
  <c r="N611" i="2"/>
  <c r="O611" i="2"/>
  <c r="L607" i="2"/>
  <c r="N607" i="2"/>
  <c r="O607" i="2"/>
  <c r="R607" i="2"/>
  <c r="U607" i="2"/>
  <c r="L603" i="2"/>
  <c r="N603" i="2"/>
  <c r="O603" i="2"/>
  <c r="L599" i="2"/>
  <c r="N599" i="2"/>
  <c r="O599" i="2"/>
  <c r="R599" i="2"/>
  <c r="U599" i="2"/>
  <c r="L595" i="2"/>
  <c r="N595" i="2"/>
  <c r="O595" i="2"/>
  <c r="L591" i="2"/>
  <c r="N591" i="2"/>
  <c r="O591" i="2"/>
  <c r="R591" i="2"/>
  <c r="U591" i="2"/>
  <c r="L587" i="2"/>
  <c r="N587" i="2"/>
  <c r="O587" i="2"/>
  <c r="L583" i="2"/>
  <c r="N583" i="2"/>
  <c r="O583" i="2"/>
  <c r="R583" i="2"/>
  <c r="U583" i="2"/>
  <c r="L579" i="2"/>
  <c r="N579" i="2"/>
  <c r="O579" i="2"/>
  <c r="L575" i="2"/>
  <c r="N575" i="2"/>
  <c r="O575" i="2"/>
  <c r="R575" i="2"/>
  <c r="U575" i="2"/>
  <c r="L571" i="2"/>
  <c r="N571" i="2"/>
  <c r="O571" i="2"/>
  <c r="L567" i="2"/>
  <c r="N567" i="2"/>
  <c r="O567" i="2"/>
  <c r="R567" i="2"/>
  <c r="U567" i="2"/>
  <c r="L563" i="2"/>
  <c r="N563" i="2"/>
  <c r="O563" i="2"/>
  <c r="L559" i="2"/>
  <c r="N559" i="2"/>
  <c r="O559" i="2"/>
  <c r="R559" i="2"/>
  <c r="U559" i="2"/>
  <c r="L555" i="2"/>
  <c r="N555" i="2"/>
  <c r="O555" i="2"/>
  <c r="L551" i="2"/>
  <c r="N551" i="2"/>
  <c r="O551" i="2"/>
  <c r="R551" i="2"/>
  <c r="U551" i="2"/>
  <c r="L547" i="2"/>
  <c r="N547" i="2"/>
  <c r="O547" i="2"/>
  <c r="L543" i="2"/>
  <c r="N543" i="2"/>
  <c r="O543" i="2"/>
  <c r="R543" i="2"/>
  <c r="U543" i="2"/>
  <c r="L539" i="2"/>
  <c r="N539" i="2"/>
  <c r="O539" i="2"/>
  <c r="L535" i="2"/>
  <c r="N535" i="2"/>
  <c r="O535" i="2"/>
  <c r="R535" i="2"/>
  <c r="U535" i="2"/>
  <c r="L531" i="2"/>
  <c r="N531" i="2"/>
  <c r="O531" i="2"/>
  <c r="L527" i="2"/>
  <c r="N527" i="2"/>
  <c r="O527" i="2"/>
  <c r="R527" i="2"/>
  <c r="U527" i="2"/>
  <c r="L523" i="2"/>
  <c r="N523" i="2"/>
  <c r="O523" i="2"/>
  <c r="L519" i="2"/>
  <c r="N519" i="2"/>
  <c r="O519" i="2"/>
  <c r="R519" i="2"/>
  <c r="U519" i="2"/>
  <c r="L515" i="2"/>
  <c r="N515" i="2"/>
  <c r="O515" i="2"/>
  <c r="L511" i="2"/>
  <c r="N511" i="2"/>
  <c r="O511" i="2"/>
  <c r="R511" i="2"/>
  <c r="U511" i="2"/>
  <c r="L507" i="2"/>
  <c r="N507" i="2"/>
  <c r="O507" i="2"/>
  <c r="L503" i="2"/>
  <c r="N503" i="2"/>
  <c r="O503" i="2"/>
  <c r="R503" i="2"/>
  <c r="U503" i="2"/>
  <c r="L499" i="2"/>
  <c r="N499" i="2"/>
  <c r="O499" i="2"/>
  <c r="L495" i="2"/>
  <c r="N495" i="2"/>
  <c r="O495" i="2"/>
  <c r="R495" i="2"/>
  <c r="U495" i="2"/>
  <c r="L491" i="2"/>
  <c r="N491" i="2"/>
  <c r="O491" i="2"/>
  <c r="L487" i="2"/>
  <c r="N487" i="2"/>
  <c r="O487" i="2"/>
  <c r="R487" i="2"/>
  <c r="U487" i="2"/>
  <c r="L483" i="2"/>
  <c r="N483" i="2"/>
  <c r="O483" i="2"/>
  <c r="L479" i="2"/>
  <c r="N479" i="2"/>
  <c r="O479" i="2"/>
  <c r="R479" i="2"/>
  <c r="U479" i="2"/>
  <c r="L475" i="2"/>
  <c r="N475" i="2"/>
  <c r="O475" i="2"/>
  <c r="L471" i="2"/>
  <c r="N471" i="2"/>
  <c r="O471" i="2"/>
  <c r="R471" i="2"/>
  <c r="U471" i="2"/>
  <c r="L467" i="2"/>
  <c r="N467" i="2"/>
  <c r="O467" i="2"/>
  <c r="L463" i="2"/>
  <c r="N463" i="2"/>
  <c r="O463" i="2"/>
  <c r="R463" i="2"/>
  <c r="U463" i="2"/>
  <c r="L459" i="2"/>
  <c r="N459" i="2"/>
  <c r="O459" i="2"/>
  <c r="L455" i="2"/>
  <c r="N455" i="2"/>
  <c r="O455" i="2"/>
  <c r="R455" i="2"/>
  <c r="U455" i="2"/>
  <c r="L451" i="2"/>
  <c r="N451" i="2"/>
  <c r="O451" i="2"/>
  <c r="L447" i="2"/>
  <c r="N447" i="2"/>
  <c r="O447" i="2"/>
  <c r="R447" i="2"/>
  <c r="U447" i="2"/>
  <c r="L443" i="2"/>
  <c r="N443" i="2"/>
  <c r="O443" i="2"/>
  <c r="L439" i="2"/>
  <c r="N439" i="2"/>
  <c r="O439" i="2"/>
  <c r="R439" i="2"/>
  <c r="U439" i="2"/>
  <c r="L435" i="2"/>
  <c r="N435" i="2"/>
  <c r="O435" i="2"/>
  <c r="L431" i="2"/>
  <c r="N431" i="2"/>
  <c r="O431" i="2"/>
  <c r="R431" i="2"/>
  <c r="U431" i="2"/>
  <c r="L427" i="2"/>
  <c r="N427" i="2"/>
  <c r="O427" i="2"/>
  <c r="L423" i="2"/>
  <c r="N423" i="2"/>
  <c r="O423" i="2"/>
  <c r="R423" i="2"/>
  <c r="U423" i="2"/>
  <c r="L419" i="2"/>
  <c r="N419" i="2"/>
  <c r="O419" i="2"/>
  <c r="L415" i="2"/>
  <c r="N415" i="2"/>
  <c r="O415" i="2"/>
  <c r="R415" i="2"/>
  <c r="U415" i="2"/>
  <c r="L411" i="2"/>
  <c r="N411" i="2"/>
  <c r="O411" i="2"/>
  <c r="L407" i="2"/>
  <c r="N407" i="2"/>
  <c r="O407" i="2"/>
  <c r="R407" i="2"/>
  <c r="U407" i="2"/>
  <c r="L403" i="2"/>
  <c r="N403" i="2"/>
  <c r="O403" i="2"/>
  <c r="L399" i="2"/>
  <c r="N399" i="2"/>
  <c r="O399" i="2"/>
  <c r="R399" i="2"/>
  <c r="U399" i="2"/>
  <c r="L395" i="2"/>
  <c r="N395" i="2"/>
  <c r="O395" i="2"/>
  <c r="L391" i="2"/>
  <c r="N391" i="2"/>
  <c r="O391" i="2"/>
  <c r="R391" i="2"/>
  <c r="U391" i="2"/>
  <c r="L387" i="2"/>
  <c r="N387" i="2"/>
  <c r="O387" i="2"/>
  <c r="L383" i="2"/>
  <c r="N383" i="2"/>
  <c r="O383" i="2"/>
  <c r="R383" i="2"/>
  <c r="U383" i="2"/>
  <c r="L379" i="2"/>
  <c r="N379" i="2"/>
  <c r="O379" i="2"/>
  <c r="L375" i="2"/>
  <c r="N375" i="2"/>
  <c r="O375" i="2"/>
  <c r="R375" i="2"/>
  <c r="U375" i="2"/>
  <c r="L371" i="2"/>
  <c r="N371" i="2"/>
  <c r="O371" i="2"/>
  <c r="L367" i="2"/>
  <c r="N367" i="2"/>
  <c r="O367" i="2"/>
  <c r="R367" i="2"/>
  <c r="U367" i="2"/>
  <c r="L363" i="2"/>
  <c r="N363" i="2"/>
  <c r="O363" i="2"/>
  <c r="L359" i="2"/>
  <c r="N359" i="2"/>
  <c r="O359" i="2"/>
  <c r="R359" i="2"/>
  <c r="U359" i="2"/>
  <c r="L355" i="2"/>
  <c r="N355" i="2"/>
  <c r="O355" i="2"/>
  <c r="L351" i="2"/>
  <c r="N351" i="2"/>
  <c r="O351" i="2"/>
  <c r="R351" i="2"/>
  <c r="U351" i="2"/>
  <c r="L347" i="2"/>
  <c r="N347" i="2"/>
  <c r="O347" i="2"/>
  <c r="L343" i="2"/>
  <c r="N343" i="2"/>
  <c r="O343" i="2"/>
  <c r="R343" i="2"/>
  <c r="U343" i="2"/>
  <c r="L339" i="2"/>
  <c r="N339" i="2"/>
  <c r="O339" i="2"/>
  <c r="L335" i="2"/>
  <c r="N335" i="2"/>
  <c r="O335" i="2"/>
  <c r="R335" i="2"/>
  <c r="U335" i="2"/>
  <c r="L331" i="2"/>
  <c r="N331" i="2"/>
  <c r="O331" i="2"/>
  <c r="L327" i="2"/>
  <c r="N327" i="2"/>
  <c r="O327" i="2"/>
  <c r="R327" i="2"/>
  <c r="U327" i="2"/>
  <c r="L323" i="2"/>
  <c r="N323" i="2"/>
  <c r="O323" i="2"/>
  <c r="L319" i="2"/>
  <c r="N319" i="2"/>
  <c r="O319" i="2"/>
  <c r="R319" i="2"/>
  <c r="U319" i="2"/>
  <c r="L315" i="2"/>
  <c r="N315" i="2"/>
  <c r="O315" i="2"/>
  <c r="L311" i="2"/>
  <c r="N311" i="2"/>
  <c r="O311" i="2"/>
  <c r="R311" i="2"/>
  <c r="U311" i="2"/>
  <c r="L307" i="2"/>
  <c r="N307" i="2"/>
  <c r="O307" i="2"/>
  <c r="L303" i="2"/>
  <c r="N303" i="2"/>
  <c r="O303" i="2"/>
  <c r="R303" i="2"/>
  <c r="U303" i="2"/>
  <c r="L299" i="2"/>
  <c r="N299" i="2"/>
  <c r="O299" i="2"/>
  <c r="L295" i="2"/>
  <c r="N295" i="2"/>
  <c r="O295" i="2"/>
  <c r="R295" i="2"/>
  <c r="U295" i="2"/>
  <c r="L291" i="2"/>
  <c r="N291" i="2"/>
  <c r="O291" i="2"/>
  <c r="L287" i="2"/>
  <c r="N287" i="2"/>
  <c r="O287" i="2"/>
  <c r="R287" i="2"/>
  <c r="U287" i="2"/>
  <c r="L283" i="2"/>
  <c r="N283" i="2"/>
  <c r="O283" i="2"/>
  <c r="L279" i="2"/>
  <c r="N279" i="2"/>
  <c r="O279" i="2"/>
  <c r="R279" i="2"/>
  <c r="U279" i="2"/>
  <c r="L275" i="2"/>
  <c r="N275" i="2"/>
  <c r="O275" i="2"/>
  <c r="L271" i="2"/>
  <c r="N271" i="2"/>
  <c r="O271" i="2"/>
  <c r="R271" i="2"/>
  <c r="U271" i="2"/>
  <c r="L267" i="2"/>
  <c r="N267" i="2"/>
  <c r="O267" i="2"/>
  <c r="L263" i="2"/>
  <c r="N263" i="2"/>
  <c r="O263" i="2"/>
  <c r="R263" i="2"/>
  <c r="U263" i="2"/>
  <c r="L259" i="2"/>
  <c r="N259" i="2"/>
  <c r="O259" i="2"/>
  <c r="L255" i="2"/>
  <c r="N255" i="2"/>
  <c r="O255" i="2"/>
  <c r="R255" i="2"/>
  <c r="U255" i="2"/>
  <c r="L251" i="2"/>
  <c r="N251" i="2"/>
  <c r="O251" i="2"/>
  <c r="L247" i="2"/>
  <c r="N247" i="2"/>
  <c r="O247" i="2"/>
  <c r="R247" i="2"/>
  <c r="U247" i="2"/>
  <c r="L243" i="2"/>
  <c r="N243" i="2"/>
  <c r="O243" i="2"/>
  <c r="L239" i="2"/>
  <c r="N239" i="2"/>
  <c r="O239" i="2"/>
  <c r="R239" i="2"/>
  <c r="U239" i="2"/>
  <c r="L235" i="2"/>
  <c r="N235" i="2"/>
  <c r="O235" i="2"/>
  <c r="L231" i="2"/>
  <c r="N231" i="2"/>
  <c r="O231" i="2"/>
  <c r="R231" i="2"/>
  <c r="U231" i="2"/>
  <c r="L227" i="2"/>
  <c r="N227" i="2"/>
  <c r="O227" i="2"/>
  <c r="L223" i="2"/>
  <c r="N223" i="2"/>
  <c r="O223" i="2"/>
  <c r="R223" i="2"/>
  <c r="U223" i="2"/>
  <c r="L219" i="2"/>
  <c r="N219" i="2"/>
  <c r="O219" i="2"/>
  <c r="L215" i="2"/>
  <c r="N215" i="2"/>
  <c r="O215" i="2"/>
  <c r="R215" i="2"/>
  <c r="U215" i="2"/>
  <c r="L211" i="2"/>
  <c r="N211" i="2"/>
  <c r="O211" i="2"/>
  <c r="L207" i="2"/>
  <c r="N207" i="2"/>
  <c r="O207" i="2"/>
  <c r="R207" i="2"/>
  <c r="U207" i="2"/>
  <c r="L203" i="2"/>
  <c r="N203" i="2"/>
  <c r="O203" i="2"/>
  <c r="L199" i="2"/>
  <c r="N199" i="2"/>
  <c r="O199" i="2"/>
  <c r="R199" i="2"/>
  <c r="U199" i="2"/>
  <c r="L195" i="2"/>
  <c r="N195" i="2"/>
  <c r="O195" i="2"/>
  <c r="L191" i="2"/>
  <c r="N191" i="2"/>
  <c r="O191" i="2"/>
  <c r="R191" i="2"/>
  <c r="U191" i="2"/>
  <c r="L187" i="2"/>
  <c r="N187" i="2"/>
  <c r="O187" i="2"/>
  <c r="L183" i="2"/>
  <c r="N183" i="2"/>
  <c r="O183" i="2"/>
  <c r="R183" i="2"/>
  <c r="U183" i="2"/>
  <c r="L179" i="2"/>
  <c r="N179" i="2"/>
  <c r="O179" i="2"/>
  <c r="L175" i="2"/>
  <c r="N175" i="2"/>
  <c r="O175" i="2"/>
  <c r="R175" i="2"/>
  <c r="U175" i="2"/>
  <c r="L171" i="2"/>
  <c r="N171" i="2"/>
  <c r="O171" i="2"/>
  <c r="L167" i="2"/>
  <c r="N167" i="2"/>
  <c r="O167" i="2"/>
  <c r="R167" i="2"/>
  <c r="U167" i="2"/>
  <c r="L163" i="2"/>
  <c r="N163" i="2"/>
  <c r="O163" i="2"/>
  <c r="L159" i="2"/>
  <c r="N159" i="2"/>
  <c r="O159" i="2"/>
  <c r="R159" i="2"/>
  <c r="U159" i="2"/>
  <c r="L155" i="2"/>
  <c r="N155" i="2"/>
  <c r="O155" i="2"/>
  <c r="L151" i="2"/>
  <c r="N151" i="2"/>
  <c r="O151" i="2"/>
  <c r="R151" i="2"/>
  <c r="U151" i="2"/>
  <c r="L147" i="2"/>
  <c r="N147" i="2"/>
  <c r="O147" i="2"/>
  <c r="L143" i="2"/>
  <c r="N143" i="2"/>
  <c r="O143" i="2"/>
  <c r="R143" i="2"/>
  <c r="U143" i="2"/>
  <c r="L139" i="2"/>
  <c r="N139" i="2"/>
  <c r="O139" i="2"/>
  <c r="L135" i="2"/>
  <c r="N135" i="2"/>
  <c r="O135" i="2"/>
  <c r="R135" i="2"/>
  <c r="U135" i="2"/>
  <c r="L127" i="2"/>
  <c r="R127" i="2"/>
  <c r="N127" i="2"/>
  <c r="O127" i="2"/>
  <c r="U127" i="2"/>
  <c r="L123" i="2"/>
  <c r="R123" i="2"/>
  <c r="N123" i="2"/>
  <c r="O123" i="2"/>
  <c r="L119" i="2"/>
  <c r="R119" i="2"/>
  <c r="N119" i="2"/>
  <c r="O119" i="2"/>
  <c r="U119" i="2"/>
  <c r="L115" i="2"/>
  <c r="R115" i="2"/>
  <c r="N115" i="2"/>
  <c r="O115" i="2"/>
  <c r="L111" i="2"/>
  <c r="R111" i="2"/>
  <c r="N111" i="2"/>
  <c r="O111" i="2"/>
  <c r="U111" i="2"/>
  <c r="L107" i="2"/>
  <c r="R107" i="2"/>
  <c r="N107" i="2"/>
  <c r="O107" i="2"/>
  <c r="L103" i="2"/>
  <c r="R103" i="2"/>
  <c r="N103" i="2"/>
  <c r="O103" i="2"/>
  <c r="U103" i="2"/>
  <c r="L99" i="2"/>
  <c r="R99" i="2"/>
  <c r="N99" i="2"/>
  <c r="O99" i="2"/>
  <c r="L95" i="2"/>
  <c r="R95" i="2"/>
  <c r="N95" i="2"/>
  <c r="O95" i="2"/>
  <c r="U95" i="2"/>
  <c r="L91" i="2"/>
  <c r="R91" i="2"/>
  <c r="N91" i="2"/>
  <c r="O91" i="2"/>
  <c r="L87" i="2"/>
  <c r="R87" i="2"/>
  <c r="N87" i="2"/>
  <c r="O87" i="2"/>
  <c r="U87" i="2"/>
  <c r="L83" i="2"/>
  <c r="R83" i="2"/>
  <c r="N83" i="2"/>
  <c r="O83" i="2"/>
  <c r="L79" i="2"/>
  <c r="R79" i="2"/>
  <c r="N79" i="2"/>
  <c r="O79" i="2"/>
  <c r="U79" i="2"/>
  <c r="L75" i="2"/>
  <c r="R75" i="2"/>
  <c r="N75" i="2"/>
  <c r="O75" i="2"/>
  <c r="L71" i="2"/>
  <c r="R71" i="2"/>
  <c r="N71" i="2"/>
  <c r="O71" i="2"/>
  <c r="U71" i="2"/>
  <c r="L67" i="2"/>
  <c r="R67" i="2"/>
  <c r="N67" i="2"/>
  <c r="O67" i="2"/>
  <c r="L63" i="2"/>
  <c r="R63" i="2"/>
  <c r="N63" i="2"/>
  <c r="O63" i="2"/>
  <c r="U63" i="2"/>
  <c r="L59" i="2"/>
  <c r="R59" i="2"/>
  <c r="N59" i="2"/>
  <c r="O59" i="2"/>
  <c r="L55" i="2"/>
  <c r="R55" i="2"/>
  <c r="N55" i="2"/>
  <c r="O55" i="2"/>
  <c r="U55" i="2"/>
  <c r="L51" i="2"/>
  <c r="R51" i="2"/>
  <c r="N51" i="2"/>
  <c r="O51" i="2"/>
  <c r="L47" i="2"/>
  <c r="R47" i="2"/>
  <c r="N47" i="2"/>
  <c r="O47" i="2"/>
  <c r="U47" i="2"/>
  <c r="L43" i="2"/>
  <c r="R43" i="2"/>
  <c r="N43" i="2"/>
  <c r="O43" i="2"/>
  <c r="L39" i="2"/>
  <c r="R39" i="2"/>
  <c r="N39" i="2"/>
  <c r="O39" i="2"/>
  <c r="U39" i="2"/>
  <c r="L35" i="2"/>
  <c r="R35" i="2"/>
  <c r="N35" i="2"/>
  <c r="O35" i="2"/>
  <c r="L31" i="2"/>
  <c r="R31" i="2"/>
  <c r="N31" i="2"/>
  <c r="O31" i="2"/>
  <c r="U31" i="2"/>
  <c r="L27" i="2"/>
  <c r="R27" i="2"/>
  <c r="N27" i="2"/>
  <c r="O27" i="2"/>
  <c r="L23" i="2"/>
  <c r="R23" i="2"/>
  <c r="N23" i="2"/>
  <c r="O23" i="2"/>
  <c r="U23" i="2"/>
  <c r="L19" i="2"/>
  <c r="R19" i="2"/>
  <c r="N19" i="2"/>
  <c r="O19" i="2"/>
  <c r="L15" i="2"/>
  <c r="R15" i="2"/>
  <c r="N15" i="2"/>
  <c r="O15" i="2"/>
  <c r="U15" i="2"/>
  <c r="L11" i="2"/>
  <c r="R11" i="2"/>
  <c r="N11" i="2"/>
  <c r="O11" i="2"/>
  <c r="L7" i="2"/>
  <c r="R7" i="2"/>
  <c r="N7" i="2"/>
  <c r="O7" i="2"/>
  <c r="U7" i="2"/>
  <c r="M3161" i="2"/>
  <c r="M3153" i="2"/>
  <c r="M3145" i="2"/>
  <c r="M3137" i="2"/>
  <c r="M3129" i="2"/>
  <c r="M3121" i="2"/>
  <c r="M3113" i="2"/>
  <c r="M3105" i="2"/>
  <c r="M3097" i="2"/>
  <c r="M3089" i="2"/>
  <c r="M3081" i="2"/>
  <c r="M3073" i="2"/>
  <c r="M3065" i="2"/>
  <c r="M3057" i="2"/>
  <c r="M3049" i="2"/>
  <c r="M3041" i="2"/>
  <c r="M3033" i="2"/>
  <c r="M3025" i="2"/>
  <c r="M3017" i="2"/>
  <c r="M3009" i="2"/>
  <c r="M3001" i="2"/>
  <c r="M2993" i="2"/>
  <c r="M2985" i="2"/>
  <c r="M2977" i="2"/>
  <c r="M2969" i="2"/>
  <c r="M2961" i="2"/>
  <c r="M2953" i="2"/>
  <c r="M2945" i="2"/>
  <c r="M2937" i="2"/>
  <c r="M2929" i="2"/>
  <c r="M2921" i="2"/>
  <c r="M2913" i="2"/>
  <c r="M2905" i="2"/>
  <c r="M2897" i="2"/>
  <c r="M2889" i="2"/>
  <c r="M2881" i="2"/>
  <c r="M2873" i="2"/>
  <c r="M2865" i="2"/>
  <c r="M2857" i="2"/>
  <c r="M2849" i="2"/>
  <c r="M2841" i="2"/>
  <c r="M2833" i="2"/>
  <c r="M2825" i="2"/>
  <c r="M2817" i="2"/>
  <c r="M2809" i="2"/>
  <c r="M2801" i="2"/>
  <c r="M2793" i="2"/>
  <c r="M2785" i="2"/>
  <c r="M2777" i="2"/>
  <c r="M2769" i="2"/>
  <c r="M2761" i="2"/>
  <c r="M2753" i="2"/>
  <c r="M2745" i="2"/>
  <c r="M2737" i="2"/>
  <c r="M2729" i="2"/>
  <c r="M2721" i="2"/>
  <c r="M2713" i="2"/>
  <c r="M2705" i="2"/>
  <c r="M2697" i="2"/>
  <c r="M2689" i="2"/>
  <c r="M2681" i="2"/>
  <c r="M2673" i="2"/>
  <c r="M2665" i="2"/>
  <c r="M2657" i="2"/>
  <c r="M2649" i="2"/>
  <c r="M2641" i="2"/>
  <c r="M2633" i="2"/>
  <c r="M2625" i="2"/>
  <c r="M2617" i="2"/>
  <c r="M2609" i="2"/>
  <c r="M2601" i="2"/>
  <c r="M2593" i="2"/>
  <c r="M2585" i="2"/>
  <c r="M2577" i="2"/>
  <c r="M2569" i="2"/>
  <c r="M2561" i="2"/>
  <c r="M2553" i="2"/>
  <c r="M2545" i="2"/>
  <c r="M2537" i="2"/>
  <c r="M2529" i="2"/>
  <c r="M2521" i="2"/>
  <c r="M2513" i="2"/>
  <c r="M2505" i="2"/>
  <c r="M2497" i="2"/>
  <c r="M2489" i="2"/>
  <c r="M2481" i="2"/>
  <c r="M2473" i="2"/>
  <c r="M2465" i="2"/>
  <c r="M2457" i="2"/>
  <c r="M2449" i="2"/>
  <c r="M2441" i="2"/>
  <c r="M2433" i="2"/>
  <c r="M2425" i="2"/>
  <c r="M2417" i="2"/>
  <c r="M2409" i="2"/>
  <c r="M2401" i="2"/>
  <c r="M2393" i="2"/>
  <c r="M2385" i="2"/>
  <c r="M2377" i="2"/>
  <c r="M2369" i="2"/>
  <c r="M2361" i="2"/>
  <c r="M2353" i="2"/>
  <c r="M2345" i="2"/>
  <c r="M2337" i="2"/>
  <c r="M2329" i="2"/>
  <c r="M2321" i="2"/>
  <c r="M2313" i="2"/>
  <c r="M2305" i="2"/>
  <c r="M2297" i="2"/>
  <c r="M2289" i="2"/>
  <c r="M2281" i="2"/>
  <c r="M2273" i="2"/>
  <c r="M2265" i="2"/>
  <c r="M2257" i="2"/>
  <c r="M2249" i="2"/>
  <c r="M2241" i="2"/>
  <c r="M2233" i="2"/>
  <c r="M2225" i="2"/>
  <c r="M2217" i="2"/>
  <c r="M2209" i="2"/>
  <c r="M2201" i="2"/>
  <c r="M2193" i="2"/>
  <c r="M2185" i="2"/>
  <c r="M2177" i="2"/>
  <c r="M2169" i="2"/>
  <c r="M2161" i="2"/>
  <c r="M2153" i="2"/>
  <c r="M2145" i="2"/>
  <c r="M2137" i="2"/>
  <c r="M2121" i="2"/>
  <c r="M2113" i="2"/>
  <c r="M2105" i="2"/>
  <c r="M2081" i="2"/>
  <c r="M2073" i="2"/>
  <c r="M2057" i="2"/>
  <c r="M2049" i="2"/>
  <c r="M2041" i="2"/>
  <c r="M2025" i="2"/>
  <c r="M2017" i="2"/>
  <c r="M1993" i="2"/>
  <c r="M1985" i="2"/>
  <c r="M1977" i="2"/>
  <c r="M1953" i="2"/>
  <c r="M1945" i="2"/>
  <c r="M1929" i="2"/>
  <c r="M1921" i="2"/>
  <c r="M1913" i="2"/>
  <c r="M1897" i="2"/>
  <c r="M1889" i="2"/>
  <c r="M1865" i="2"/>
  <c r="M1857" i="2"/>
  <c r="M1849" i="2"/>
  <c r="M1825" i="2"/>
  <c r="M1817" i="2"/>
  <c r="M1801" i="2"/>
  <c r="M1793" i="2"/>
  <c r="M1785" i="2"/>
  <c r="M1769" i="2"/>
  <c r="M1761" i="2"/>
  <c r="M1737" i="2"/>
  <c r="M1729" i="2"/>
  <c r="M1721" i="2"/>
  <c r="M1697" i="2"/>
  <c r="M1689" i="2"/>
  <c r="M1673" i="2"/>
  <c r="M1665" i="2"/>
  <c r="M1657" i="2"/>
  <c r="M1641" i="2"/>
  <c r="M1633" i="2"/>
  <c r="M1609" i="2"/>
  <c r="M1601" i="2"/>
  <c r="M1593" i="2"/>
  <c r="M1569" i="2"/>
  <c r="M1561" i="2"/>
  <c r="M1545" i="2"/>
  <c r="M1537" i="2"/>
  <c r="M1529" i="2"/>
  <c r="M1513" i="2"/>
  <c r="M1505" i="2"/>
  <c r="M1481" i="2"/>
  <c r="M1473" i="2"/>
  <c r="M1465" i="2"/>
  <c r="M1441" i="2"/>
  <c r="M1433" i="2"/>
  <c r="M1417" i="2"/>
  <c r="M1409" i="2"/>
  <c r="M1401" i="2"/>
  <c r="M1385" i="2"/>
  <c r="M1377" i="2"/>
  <c r="M1353" i="2"/>
  <c r="M1345" i="2"/>
  <c r="M1337" i="2"/>
  <c r="M1313" i="2"/>
  <c r="M1305" i="2"/>
  <c r="M1289" i="2"/>
  <c r="M1281" i="2"/>
  <c r="M1273" i="2"/>
  <c r="M1257" i="2"/>
  <c r="M1249" i="2"/>
  <c r="M1225" i="2"/>
  <c r="M1217" i="2"/>
  <c r="M1209" i="2"/>
  <c r="M1185" i="2"/>
  <c r="M1177" i="2"/>
  <c r="M1161" i="2"/>
  <c r="M1153" i="2"/>
  <c r="M1145" i="2"/>
  <c r="M1129" i="2"/>
  <c r="M1121" i="2"/>
  <c r="M1097" i="2"/>
  <c r="M1089" i="2"/>
  <c r="M1081" i="2"/>
  <c r="M1057" i="2"/>
  <c r="M1049" i="2"/>
  <c r="M1033" i="2"/>
  <c r="M1025" i="2"/>
  <c r="M1017" i="2"/>
  <c r="M1001" i="2"/>
  <c r="M993" i="2"/>
  <c r="M969" i="2"/>
  <c r="M961" i="2"/>
  <c r="M953" i="2"/>
  <c r="M929" i="2"/>
  <c r="M921" i="2"/>
  <c r="M905" i="2"/>
  <c r="M897" i="2"/>
  <c r="M889" i="2"/>
  <c r="M873" i="2"/>
  <c r="M865" i="2"/>
  <c r="M841" i="2"/>
  <c r="M833" i="2"/>
  <c r="M825" i="2"/>
  <c r="M801" i="2"/>
  <c r="M793" i="2"/>
  <c r="M777" i="2"/>
  <c r="M769" i="2"/>
  <c r="M761" i="2"/>
  <c r="M745" i="2"/>
  <c r="M737" i="2"/>
  <c r="M713" i="2"/>
  <c r="M705" i="2"/>
  <c r="M697" i="2"/>
  <c r="M673" i="2"/>
  <c r="M665" i="2"/>
  <c r="M649" i="2"/>
  <c r="M641" i="2"/>
  <c r="M633" i="2"/>
  <c r="M617" i="2"/>
  <c r="M609" i="2"/>
  <c r="M585" i="2"/>
  <c r="M577" i="2"/>
  <c r="M569" i="2"/>
  <c r="M545" i="2"/>
  <c r="M537" i="2"/>
  <c r="M521" i="2"/>
  <c r="M513" i="2"/>
  <c r="M505" i="2"/>
  <c r="M489" i="2"/>
  <c r="M481" i="2"/>
  <c r="M457" i="2"/>
  <c r="M449" i="2"/>
  <c r="M441" i="2"/>
  <c r="M417" i="2"/>
  <c r="M409" i="2"/>
  <c r="M393" i="2"/>
  <c r="M385" i="2"/>
  <c r="M377" i="2"/>
  <c r="M361" i="2"/>
  <c r="M353" i="2"/>
  <c r="M329" i="2"/>
  <c r="M321" i="2"/>
  <c r="M313" i="2"/>
  <c r="M289" i="2"/>
  <c r="M281" i="2"/>
  <c r="M265" i="2"/>
  <c r="M257" i="2"/>
  <c r="M249" i="2"/>
  <c r="M233" i="2"/>
  <c r="M225" i="2"/>
  <c r="M201" i="2"/>
  <c r="M193" i="2"/>
  <c r="M185" i="2"/>
  <c r="M161" i="2"/>
  <c r="M153" i="2"/>
  <c r="M137" i="2"/>
  <c r="N116" i="2"/>
  <c r="O116" i="2"/>
  <c r="N100" i="2"/>
  <c r="O100" i="2"/>
  <c r="N84" i="2"/>
  <c r="O84" i="2"/>
  <c r="N68" i="2"/>
  <c r="O68" i="2"/>
  <c r="N52" i="2"/>
  <c r="O52" i="2"/>
  <c r="N36" i="2"/>
  <c r="O36" i="2"/>
  <c r="N20" i="2"/>
  <c r="O20" i="2"/>
  <c r="P122" i="2"/>
  <c r="Q122" i="2"/>
  <c r="P106" i="2"/>
  <c r="Q106" i="2"/>
  <c r="P90" i="2"/>
  <c r="Q90" i="2"/>
  <c r="P26" i="2"/>
  <c r="Q26" i="2"/>
  <c r="P10" i="2"/>
  <c r="Q10" i="2"/>
  <c r="S3154" i="2"/>
  <c r="T3154" i="2"/>
  <c r="S3138" i="2"/>
  <c r="T3138" i="2"/>
  <c r="S3122" i="2"/>
  <c r="T3122" i="2"/>
  <c r="S3106" i="2"/>
  <c r="T3106" i="2"/>
  <c r="S3090" i="2"/>
  <c r="T3090" i="2"/>
  <c r="S3074" i="2"/>
  <c r="T3074" i="2"/>
  <c r="S3058" i="2"/>
  <c r="T3058" i="2"/>
  <c r="S3042" i="2"/>
  <c r="T3042" i="2"/>
  <c r="S3026" i="2"/>
  <c r="T3026" i="2"/>
  <c r="S3010" i="2"/>
  <c r="T3010" i="2"/>
  <c r="S2994" i="2"/>
  <c r="T2994" i="2"/>
  <c r="S2978" i="2"/>
  <c r="T2978" i="2"/>
  <c r="S2962" i="2"/>
  <c r="T2962" i="2"/>
  <c r="S2946" i="2"/>
  <c r="T2946" i="2"/>
  <c r="S2930" i="2"/>
  <c r="T2930" i="2"/>
  <c r="S2914" i="2"/>
  <c r="T2914" i="2"/>
  <c r="S2898" i="2"/>
  <c r="T2898" i="2"/>
  <c r="S2882" i="2"/>
  <c r="T2882" i="2"/>
  <c r="S2866" i="2"/>
  <c r="T2866" i="2"/>
  <c r="S2850" i="2"/>
  <c r="T2850" i="2"/>
  <c r="S2834" i="2"/>
  <c r="T2834" i="2"/>
  <c r="S2818" i="2"/>
  <c r="T2818" i="2"/>
  <c r="S2802" i="2"/>
  <c r="T2802" i="2"/>
  <c r="S2786" i="2"/>
  <c r="T2786" i="2"/>
  <c r="S2770" i="2"/>
  <c r="T2770" i="2"/>
  <c r="S2754" i="2"/>
  <c r="T2754" i="2"/>
  <c r="S2738" i="2"/>
  <c r="T2738" i="2"/>
  <c r="S2722" i="2"/>
  <c r="T2722" i="2"/>
  <c r="S2706" i="2"/>
  <c r="T2706" i="2"/>
  <c r="S2690" i="2"/>
  <c r="T2690" i="2"/>
  <c r="S2674" i="2"/>
  <c r="T2674" i="2"/>
  <c r="S2658" i="2"/>
  <c r="T2658" i="2"/>
  <c r="S2642" i="2"/>
  <c r="T2642" i="2"/>
  <c r="S2626" i="2"/>
  <c r="T2626" i="2"/>
  <c r="S2610" i="2"/>
  <c r="T2610" i="2"/>
  <c r="S2594" i="2"/>
  <c r="T2594" i="2"/>
  <c r="S2578" i="2"/>
  <c r="T2578" i="2"/>
  <c r="S2562" i="2"/>
  <c r="T2562" i="2"/>
  <c r="S2546" i="2"/>
  <c r="T2546" i="2"/>
  <c r="S2530" i="2"/>
  <c r="T2530" i="2"/>
  <c r="S2514" i="2"/>
  <c r="T2514" i="2"/>
  <c r="S2498" i="2"/>
  <c r="T2498" i="2"/>
  <c r="S2482" i="2"/>
  <c r="T2482" i="2"/>
  <c r="S2466" i="2"/>
  <c r="T2466" i="2"/>
  <c r="S2450" i="2"/>
  <c r="T2450" i="2"/>
  <c r="S2434" i="2"/>
  <c r="T2434" i="2"/>
  <c r="S2418" i="2"/>
  <c r="T2418" i="2"/>
  <c r="S2402" i="2"/>
  <c r="T2402" i="2"/>
  <c r="S2386" i="2"/>
  <c r="T2386" i="2"/>
  <c r="S2370" i="2"/>
  <c r="T2370" i="2"/>
  <c r="S2354" i="2"/>
  <c r="T2354" i="2"/>
  <c r="S2338" i="2"/>
  <c r="T2338" i="2"/>
  <c r="S2322" i="2"/>
  <c r="T2322" i="2"/>
  <c r="S2306" i="2"/>
  <c r="T2306" i="2"/>
  <c r="S2290" i="2"/>
  <c r="T2290" i="2"/>
  <c r="S2274" i="2"/>
  <c r="T2274" i="2"/>
  <c r="S2258" i="2"/>
  <c r="T2258" i="2"/>
  <c r="S2242" i="2"/>
  <c r="T2242" i="2"/>
  <c r="S2226" i="2"/>
  <c r="T2226" i="2"/>
  <c r="S2210" i="2"/>
  <c r="T2210" i="2"/>
  <c r="S2194" i="2"/>
  <c r="T2194" i="2"/>
  <c r="S2178" i="2"/>
  <c r="T2178" i="2"/>
  <c r="S2162" i="2"/>
  <c r="T2162" i="2"/>
  <c r="S2146" i="2"/>
  <c r="T2146" i="2"/>
  <c r="S2130" i="2"/>
  <c r="T2130" i="2"/>
  <c r="S2114" i="2"/>
  <c r="T2114" i="2"/>
  <c r="S2098" i="2"/>
  <c r="T2098" i="2"/>
  <c r="S2082" i="2"/>
  <c r="T2082" i="2"/>
  <c r="S2066" i="2"/>
  <c r="T2066" i="2"/>
  <c r="S2050" i="2"/>
  <c r="T2050" i="2"/>
  <c r="S2034" i="2"/>
  <c r="T2034" i="2"/>
  <c r="S2018" i="2"/>
  <c r="T2018" i="2"/>
  <c r="S2002" i="2"/>
  <c r="T2002" i="2"/>
  <c r="S1986" i="2"/>
  <c r="T1986" i="2"/>
  <c r="S1970" i="2"/>
  <c r="T1970" i="2"/>
  <c r="S1954" i="2"/>
  <c r="T1954" i="2"/>
  <c r="S1938" i="2"/>
  <c r="T1938" i="2"/>
  <c r="S1922" i="2"/>
  <c r="T1922" i="2"/>
  <c r="S1906" i="2"/>
  <c r="T1906" i="2"/>
  <c r="S1890" i="2"/>
  <c r="T1890" i="2"/>
  <c r="S1874" i="2"/>
  <c r="T1874" i="2"/>
  <c r="S1858" i="2"/>
  <c r="T1858" i="2"/>
  <c r="S1842" i="2"/>
  <c r="T1842" i="2"/>
  <c r="S1826" i="2"/>
  <c r="T1826" i="2"/>
  <c r="S1810" i="2"/>
  <c r="T1810" i="2"/>
  <c r="S1794" i="2"/>
  <c r="T1794" i="2"/>
  <c r="S1778" i="2"/>
  <c r="T1778" i="2"/>
  <c r="S1762" i="2"/>
  <c r="T1762" i="2"/>
  <c r="S1746" i="2"/>
  <c r="T1746" i="2"/>
  <c r="S1730" i="2"/>
  <c r="T1730" i="2"/>
  <c r="S1714" i="2"/>
  <c r="T1714" i="2"/>
  <c r="S1698" i="2"/>
  <c r="T1698" i="2"/>
  <c r="S1666" i="2"/>
  <c r="T1666" i="2"/>
  <c r="S1650" i="2"/>
  <c r="T1650" i="2"/>
  <c r="S1634" i="2"/>
  <c r="T1634" i="2"/>
  <c r="S1602" i="2"/>
  <c r="T1602" i="2"/>
  <c r="S1586" i="2"/>
  <c r="T1586" i="2"/>
  <c r="S1570" i="2"/>
  <c r="T1570" i="2"/>
  <c r="S1538" i="2"/>
  <c r="T1538" i="2"/>
  <c r="S1506" i="2"/>
  <c r="T1506" i="2"/>
  <c r="S1490" i="2"/>
  <c r="T1490" i="2"/>
  <c r="S1474" i="2"/>
  <c r="T1474" i="2"/>
  <c r="S1458" i="2"/>
  <c r="T1458" i="2"/>
  <c r="S1442" i="2"/>
  <c r="T1442" i="2"/>
  <c r="S1410" i="2"/>
  <c r="T1410" i="2"/>
  <c r="S1394" i="2"/>
  <c r="T1394" i="2"/>
  <c r="S1378" i="2"/>
  <c r="T1378" i="2"/>
  <c r="S1362" i="2"/>
  <c r="T1362" i="2"/>
  <c r="S1346" i="2"/>
  <c r="T1346" i="2"/>
  <c r="S1314" i="2"/>
  <c r="T1314" i="2"/>
  <c r="S1282" i="2"/>
  <c r="T1282" i="2"/>
  <c r="S1266" i="2"/>
  <c r="T1266" i="2"/>
  <c r="S1250" i="2"/>
  <c r="T1250" i="2"/>
  <c r="S1218" i="2"/>
  <c r="T1218" i="2"/>
  <c r="S1202" i="2"/>
  <c r="T1202" i="2"/>
  <c r="S1186" i="2"/>
  <c r="T1186" i="2"/>
  <c r="S1154" i="2"/>
  <c r="T1154" i="2"/>
  <c r="S1138" i="2"/>
  <c r="T1138" i="2"/>
  <c r="S1122" i="2"/>
  <c r="T1122" i="2"/>
  <c r="S1090" i="2"/>
  <c r="T1090" i="2"/>
  <c r="S1074" i="2"/>
  <c r="T1074" i="2"/>
  <c r="S1058" i="2"/>
  <c r="T1058" i="2"/>
  <c r="S1026" i="2"/>
  <c r="T1026" i="2"/>
  <c r="S994" i="2"/>
  <c r="T994" i="2"/>
  <c r="S962" i="2"/>
  <c r="T962" i="2"/>
  <c r="S930" i="2"/>
  <c r="T930" i="2"/>
  <c r="S914" i="2"/>
  <c r="T914" i="2"/>
  <c r="S898" i="2"/>
  <c r="T898" i="2"/>
  <c r="S882" i="2"/>
  <c r="T882" i="2"/>
  <c r="S866" i="2"/>
  <c r="T866" i="2"/>
  <c r="S834" i="2"/>
  <c r="T834" i="2"/>
  <c r="S818" i="2"/>
  <c r="T818" i="2"/>
  <c r="S802" i="2"/>
  <c r="T802" i="2"/>
  <c r="S770" i="2"/>
  <c r="T770" i="2"/>
  <c r="S738" i="2"/>
  <c r="T738" i="2"/>
  <c r="S706" i="2"/>
  <c r="T706" i="2"/>
  <c r="S690" i="2"/>
  <c r="T690" i="2"/>
  <c r="S674" i="2"/>
  <c r="T674" i="2"/>
  <c r="S658" i="2"/>
  <c r="T658" i="2"/>
  <c r="S642" i="2"/>
  <c r="T642" i="2"/>
  <c r="S610" i="2"/>
  <c r="T610" i="2"/>
  <c r="S594" i="2"/>
  <c r="T594" i="2"/>
  <c r="S578" i="2"/>
  <c r="T578" i="2"/>
  <c r="S546" i="2"/>
  <c r="T546" i="2"/>
  <c r="S530" i="2"/>
  <c r="T530" i="2"/>
  <c r="S514" i="2"/>
  <c r="T514" i="2"/>
  <c r="S482" i="2"/>
  <c r="T482" i="2"/>
  <c r="S450" i="2"/>
  <c r="T450" i="2"/>
  <c r="S418" i="2"/>
  <c r="T418" i="2"/>
  <c r="S402" i="2"/>
  <c r="T402" i="2"/>
  <c r="S322" i="2"/>
  <c r="T322" i="2"/>
  <c r="S242" i="2"/>
  <c r="T242" i="2"/>
  <c r="S226" i="2"/>
  <c r="T226" i="2"/>
  <c r="S146" i="2"/>
  <c r="T146" i="2"/>
  <c r="S97" i="2"/>
  <c r="T97" i="2"/>
  <c r="S81" i="2"/>
  <c r="T81" i="2"/>
  <c r="U3160" i="2"/>
  <c r="U3144" i="2"/>
  <c r="U3128" i="2"/>
  <c r="U3112" i="2"/>
  <c r="U3096" i="2"/>
  <c r="U3080" i="2"/>
  <c r="U3064" i="2"/>
  <c r="U3048" i="2"/>
  <c r="U3032" i="2"/>
  <c r="U3016" i="2"/>
  <c r="U3000" i="2"/>
  <c r="U2984" i="2"/>
  <c r="U2968" i="2"/>
  <c r="U2952" i="2"/>
  <c r="U2936" i="2"/>
  <c r="U2920" i="2"/>
  <c r="U2904" i="2"/>
  <c r="U2888" i="2"/>
  <c r="U2872" i="2"/>
  <c r="U2856" i="2"/>
  <c r="U2840" i="2"/>
  <c r="U2824" i="2"/>
  <c r="U2808" i="2"/>
  <c r="U2792" i="2"/>
  <c r="U2776" i="2"/>
  <c r="U2760" i="2"/>
  <c r="U2744" i="2"/>
  <c r="U2728" i="2"/>
  <c r="U2712" i="2"/>
  <c r="U2696" i="2"/>
  <c r="U2680" i="2"/>
  <c r="U2664" i="2"/>
  <c r="U2648" i="2"/>
  <c r="U2632" i="2"/>
  <c r="U2616" i="2"/>
  <c r="U2600" i="2"/>
  <c r="U2584" i="2"/>
  <c r="U2568" i="2"/>
  <c r="U2552" i="2"/>
  <c r="U2536" i="2"/>
  <c r="U2520" i="2"/>
  <c r="U2504" i="2"/>
  <c r="U2488" i="2"/>
  <c r="U2472" i="2"/>
  <c r="U2456" i="2"/>
  <c r="U2440" i="2"/>
  <c r="U2424" i="2"/>
  <c r="U2408" i="2"/>
  <c r="U2392" i="2"/>
  <c r="U2376" i="2"/>
  <c r="U2360" i="2"/>
  <c r="U2344" i="2"/>
  <c r="U2328" i="2"/>
  <c r="U2312" i="2"/>
  <c r="U2296" i="2"/>
  <c r="U2280" i="2"/>
  <c r="U2264" i="2"/>
  <c r="U2248" i="2"/>
  <c r="U2232" i="2"/>
  <c r="U2216" i="2"/>
  <c r="U2200" i="2"/>
  <c r="U2184" i="2"/>
  <c r="U2168" i="2"/>
  <c r="U2152" i="2"/>
  <c r="U2136" i="2"/>
  <c r="U2120" i="2"/>
  <c r="U2104" i="2"/>
  <c r="U2088" i="2"/>
  <c r="U2072" i="2"/>
  <c r="U2056" i="2"/>
  <c r="U2040" i="2"/>
  <c r="U2024" i="2"/>
  <c r="U2008" i="2"/>
  <c r="U1992" i="2"/>
  <c r="U1976" i="2"/>
  <c r="U1960" i="2"/>
  <c r="U1944" i="2"/>
  <c r="U1928" i="2"/>
  <c r="U1912" i="2"/>
  <c r="U1896" i="2"/>
  <c r="U1880" i="2"/>
  <c r="U1864" i="2"/>
  <c r="U1848" i="2"/>
  <c r="U1832" i="2"/>
  <c r="U1816" i="2"/>
  <c r="U1800" i="2"/>
  <c r="U1784" i="2"/>
  <c r="U1768" i="2"/>
  <c r="U1736" i="2"/>
  <c r="U1720" i="2"/>
  <c r="U1704" i="2"/>
  <c r="U1688" i="2"/>
  <c r="U1672" i="2"/>
  <c r="U1656" i="2"/>
  <c r="U1640" i="2"/>
  <c r="U1624" i="2"/>
  <c r="U1608" i="2"/>
  <c r="U1592" i="2"/>
  <c r="U1576" i="2"/>
  <c r="U1560" i="2"/>
  <c r="U1544" i="2"/>
  <c r="U1528" i="2"/>
  <c r="U1512" i="2"/>
  <c r="U1496" i="2"/>
  <c r="U1480" i="2"/>
  <c r="U1464" i="2"/>
  <c r="U1448" i="2"/>
  <c r="U1432" i="2"/>
  <c r="U1416" i="2"/>
  <c r="U1400" i="2"/>
  <c r="U1384" i="2"/>
  <c r="U1368" i="2"/>
  <c r="U1352" i="2"/>
  <c r="U1336" i="2"/>
  <c r="U1320" i="2"/>
  <c r="U1304" i="2"/>
  <c r="U1288" i="2"/>
  <c r="U1272" i="2"/>
  <c r="U1256" i="2"/>
  <c r="U1240" i="2"/>
  <c r="U1224" i="2"/>
  <c r="U1208" i="2"/>
  <c r="U1192" i="2"/>
  <c r="U1176" i="2"/>
  <c r="U1160" i="2"/>
  <c r="U1144" i="2"/>
  <c r="U1128" i="2"/>
  <c r="U1112" i="2"/>
  <c r="U1096" i="2"/>
  <c r="U1080" i="2"/>
  <c r="U1064" i="2"/>
  <c r="U1048" i="2"/>
  <c r="U1032" i="2"/>
  <c r="U1016" i="2"/>
  <c r="U1000" i="2"/>
  <c r="U984" i="2"/>
  <c r="U968" i="2"/>
  <c r="U952" i="2"/>
  <c r="U936" i="2"/>
  <c r="U920" i="2"/>
  <c r="U904" i="2"/>
  <c r="U888" i="2"/>
  <c r="U872" i="2"/>
  <c r="U856" i="2"/>
  <c r="U840" i="2"/>
  <c r="U824" i="2"/>
  <c r="U808" i="2"/>
  <c r="U792" i="2"/>
  <c r="U776" i="2"/>
  <c r="U760" i="2"/>
  <c r="U744" i="2"/>
  <c r="U728" i="2"/>
  <c r="U712" i="2"/>
  <c r="U696" i="2"/>
  <c r="U680" i="2"/>
  <c r="U664" i="2"/>
  <c r="U648" i="2"/>
  <c r="U632" i="2"/>
  <c r="U616" i="2"/>
  <c r="U600" i="2"/>
  <c r="U584" i="2"/>
  <c r="U568" i="2"/>
  <c r="U552" i="2"/>
  <c r="U536" i="2"/>
  <c r="U520" i="2"/>
  <c r="U504" i="2"/>
  <c r="U488" i="2"/>
  <c r="U472" i="2"/>
  <c r="U456" i="2"/>
  <c r="U440" i="2"/>
  <c r="U424" i="2"/>
  <c r="U408" i="2"/>
  <c r="U392" i="2"/>
  <c r="U376" i="2"/>
  <c r="U360" i="2"/>
  <c r="U344" i="2"/>
  <c r="U328" i="2"/>
  <c r="U312" i="2"/>
  <c r="U296" i="2"/>
  <c r="U280" i="2"/>
  <c r="U264" i="2"/>
  <c r="U248" i="2"/>
  <c r="U232" i="2"/>
  <c r="U216" i="2"/>
  <c r="U200" i="2"/>
  <c r="U184" i="2"/>
  <c r="U168" i="2"/>
  <c r="U152" i="2"/>
  <c r="U136" i="2"/>
  <c r="U120" i="2"/>
  <c r="U104" i="2"/>
  <c r="U88" i="2"/>
  <c r="U72" i="2"/>
  <c r="U56" i="2"/>
  <c r="U40" i="2"/>
  <c r="U24" i="2"/>
  <c r="U8" i="2"/>
  <c r="V3149" i="2"/>
  <c r="W3149" i="2"/>
  <c r="V3133" i="2"/>
  <c r="W3133" i="2"/>
  <c r="V3117" i="2"/>
  <c r="W3117" i="2"/>
  <c r="V3101" i="2"/>
  <c r="W3101" i="2"/>
  <c r="V3085" i="2"/>
  <c r="W3085" i="2"/>
  <c r="V3069" i="2"/>
  <c r="W3069" i="2"/>
  <c r="V3053" i="2"/>
  <c r="W3053" i="2"/>
  <c r="V3037" i="2"/>
  <c r="W3037" i="2"/>
  <c r="V3021" i="2"/>
  <c r="W3021" i="2"/>
  <c r="V3005" i="2"/>
  <c r="W3005" i="2"/>
  <c r="V2989" i="2"/>
  <c r="W2989" i="2"/>
  <c r="V2973" i="2"/>
  <c r="W2973" i="2"/>
  <c r="V2957" i="2"/>
  <c r="W2957" i="2"/>
  <c r="V2941" i="2"/>
  <c r="W2941" i="2"/>
  <c r="V2925" i="2"/>
  <c r="W2925" i="2"/>
  <c r="V2909" i="2"/>
  <c r="W2909" i="2"/>
  <c r="V2893" i="2"/>
  <c r="W2893" i="2"/>
  <c r="V2877" i="2"/>
  <c r="W2877" i="2"/>
  <c r="V2861" i="2"/>
  <c r="W2861" i="2"/>
  <c r="V2845" i="2"/>
  <c r="W2845" i="2"/>
  <c r="V2829" i="2"/>
  <c r="W2829" i="2"/>
  <c r="V2813" i="2"/>
  <c r="W2813" i="2"/>
  <c r="V2797" i="2"/>
  <c r="W2797" i="2"/>
  <c r="V2781" i="2"/>
  <c r="W2781" i="2"/>
  <c r="V2765" i="2"/>
  <c r="W2765" i="2"/>
  <c r="V2749" i="2"/>
  <c r="W2749" i="2"/>
  <c r="V2733" i="2"/>
  <c r="W2733" i="2"/>
  <c r="V2717" i="2"/>
  <c r="W2717" i="2"/>
  <c r="V2701" i="2"/>
  <c r="W2701" i="2"/>
  <c r="V2685" i="2"/>
  <c r="W2685" i="2"/>
  <c r="V2669" i="2"/>
  <c r="W2669" i="2"/>
  <c r="V2653" i="2"/>
  <c r="W2653" i="2"/>
  <c r="V2637" i="2"/>
  <c r="W2637" i="2"/>
  <c r="V2621" i="2"/>
  <c r="W2621" i="2"/>
  <c r="V2605" i="2"/>
  <c r="W2605" i="2"/>
  <c r="V2589" i="2"/>
  <c r="W2589" i="2"/>
  <c r="V2573" i="2"/>
  <c r="W2573" i="2"/>
  <c r="V2557" i="2"/>
  <c r="W2557" i="2"/>
  <c r="V2541" i="2"/>
  <c r="W2541" i="2"/>
  <c r="V2525" i="2"/>
  <c r="W2525" i="2"/>
  <c r="V2509" i="2"/>
  <c r="W2509" i="2"/>
  <c r="V2493" i="2"/>
  <c r="W2493" i="2"/>
  <c r="V2477" i="2"/>
  <c r="W2477" i="2"/>
  <c r="V2461" i="2"/>
  <c r="W2461" i="2"/>
  <c r="V2445" i="2"/>
  <c r="W2445" i="2"/>
  <c r="V2429" i="2"/>
  <c r="W2429" i="2"/>
  <c r="V2413" i="2"/>
  <c r="W2413" i="2"/>
  <c r="V2397" i="2"/>
  <c r="W2397" i="2"/>
  <c r="V2381" i="2"/>
  <c r="W2381" i="2"/>
  <c r="V2365" i="2"/>
  <c r="W2365" i="2"/>
  <c r="V2349" i="2"/>
  <c r="W2349" i="2"/>
  <c r="V2333" i="2"/>
  <c r="W2333" i="2"/>
  <c r="V2317" i="2"/>
  <c r="W2317" i="2"/>
  <c r="V2301" i="2"/>
  <c r="W2301" i="2"/>
  <c r="V2285" i="2"/>
  <c r="W2285" i="2"/>
  <c r="V2269" i="2"/>
  <c r="W2269" i="2"/>
  <c r="V2253" i="2"/>
  <c r="W2253" i="2"/>
  <c r="V2237" i="2"/>
  <c r="W2237" i="2"/>
  <c r="V2221" i="2"/>
  <c r="W2221" i="2"/>
  <c r="V2205" i="2"/>
  <c r="W2205" i="2"/>
  <c r="V2189" i="2"/>
  <c r="W2189" i="2"/>
  <c r="V2173" i="2"/>
  <c r="W2173" i="2"/>
  <c r="V2157" i="2"/>
  <c r="W2157" i="2"/>
  <c r="V2141" i="2"/>
  <c r="W2141" i="2"/>
  <c r="V2077" i="2"/>
  <c r="W2077" i="2"/>
  <c r="V2013" i="2"/>
  <c r="W2013" i="2"/>
  <c r="V1949" i="2"/>
  <c r="W1949" i="2"/>
  <c r="V1885" i="2"/>
  <c r="W1885" i="2"/>
  <c r="V1821" i="2"/>
  <c r="W1821" i="2"/>
  <c r="V1757" i="2"/>
  <c r="W1757" i="2"/>
  <c r="V1693" i="2"/>
  <c r="W1693" i="2"/>
  <c r="V1629" i="2"/>
  <c r="W1629" i="2"/>
  <c r="V1565" i="2"/>
  <c r="W1565" i="2"/>
  <c r="V1501" i="2"/>
  <c r="W1501" i="2"/>
  <c r="V1437" i="2"/>
  <c r="W1437" i="2"/>
  <c r="V1373" i="2"/>
  <c r="W1373" i="2"/>
  <c r="V1309" i="2"/>
  <c r="W1309" i="2"/>
  <c r="V1245" i="2"/>
  <c r="W1245" i="2"/>
  <c r="V1181" i="2"/>
  <c r="W1181" i="2"/>
  <c r="V1117" i="2"/>
  <c r="W1117" i="2"/>
  <c r="V1053" i="2"/>
  <c r="W1053" i="2"/>
  <c r="V989" i="2"/>
  <c r="W989" i="2"/>
  <c r="V925" i="2"/>
  <c r="W925" i="2"/>
  <c r="V861" i="2"/>
  <c r="W861" i="2"/>
  <c r="V797" i="2"/>
  <c r="W797" i="2"/>
  <c r="V733" i="2"/>
  <c r="W733" i="2"/>
  <c r="V669" i="2"/>
  <c r="W669" i="2"/>
  <c r="V605" i="2"/>
  <c r="W605" i="2"/>
  <c r="V541" i="2"/>
  <c r="W541" i="2"/>
  <c r="V477" i="2"/>
  <c r="W477" i="2"/>
  <c r="V413" i="2"/>
  <c r="W413" i="2"/>
  <c r="V349" i="2"/>
  <c r="W349" i="2"/>
  <c r="V285" i="2"/>
  <c r="W285" i="2"/>
  <c r="V221" i="2"/>
  <c r="W221" i="2"/>
  <c r="V157" i="2"/>
  <c r="W157" i="2"/>
  <c r="V93" i="2"/>
  <c r="W93" i="2"/>
  <c r="V29" i="2"/>
  <c r="W29" i="2"/>
  <c r="X1658" i="2"/>
  <c r="X1594" i="2"/>
  <c r="X1530" i="2"/>
  <c r="X1466" i="2"/>
  <c r="X1402" i="2"/>
  <c r="X1338" i="2"/>
  <c r="X1274" i="2"/>
  <c r="X1210" i="2"/>
  <c r="X1146" i="2"/>
  <c r="X1082" i="2"/>
  <c r="X1018" i="2"/>
  <c r="X954" i="2"/>
  <c r="X890" i="2"/>
  <c r="X826" i="2"/>
  <c r="X762" i="2"/>
  <c r="X698" i="2"/>
  <c r="X634" i="2"/>
  <c r="X570" i="2"/>
  <c r="X506" i="2"/>
  <c r="X442" i="2"/>
  <c r="AF1201" i="2"/>
  <c r="AF689" i="2"/>
  <c r="AF177" i="2"/>
  <c r="AD3156" i="2"/>
  <c r="AF3156" i="2"/>
  <c r="AD3148" i="2"/>
  <c r="AF3148" i="2"/>
  <c r="AD3140" i="2"/>
  <c r="AF3140" i="2"/>
  <c r="AD3132" i="2"/>
  <c r="AF3132" i="2"/>
  <c r="AD3124" i="2"/>
  <c r="AF3124" i="2"/>
  <c r="AD3116" i="2"/>
  <c r="AF3116" i="2"/>
  <c r="AD3108" i="2"/>
  <c r="AF3108" i="2"/>
  <c r="AD3100" i="2"/>
  <c r="AF3100" i="2"/>
  <c r="AD3092" i="2"/>
  <c r="AF3092" i="2"/>
  <c r="AD3084" i="2"/>
  <c r="AF3084" i="2"/>
  <c r="AD3076" i="2"/>
  <c r="AF3076" i="2"/>
  <c r="AD3068" i="2"/>
  <c r="AF3068" i="2"/>
  <c r="AD3060" i="2"/>
  <c r="AF3060" i="2"/>
  <c r="AD3052" i="2"/>
  <c r="AF3052" i="2"/>
  <c r="AD3044" i="2"/>
  <c r="AF3044" i="2"/>
  <c r="AD3036" i="2"/>
  <c r="AF3036" i="2"/>
  <c r="AD3028" i="2"/>
  <c r="AF3028" i="2"/>
  <c r="AD3020" i="2"/>
  <c r="AF3020" i="2"/>
  <c r="AD3012" i="2"/>
  <c r="AF3012" i="2"/>
  <c r="AD3004" i="2"/>
  <c r="AF3004" i="2"/>
  <c r="AD2996" i="2"/>
  <c r="AF2996" i="2"/>
  <c r="AD2988" i="2"/>
  <c r="AF2988" i="2"/>
  <c r="AD2980" i="2"/>
  <c r="AF2980" i="2"/>
  <c r="AD2972" i="2"/>
  <c r="AF2972" i="2"/>
  <c r="AD2964" i="2"/>
  <c r="AF2964" i="2"/>
  <c r="AD2956" i="2"/>
  <c r="AF2956" i="2"/>
  <c r="AD2948" i="2"/>
  <c r="AF2948" i="2"/>
  <c r="AD2940" i="2"/>
  <c r="AF2940" i="2"/>
  <c r="AD2932" i="2"/>
  <c r="AF2932" i="2"/>
  <c r="AD2924" i="2"/>
  <c r="AF2924" i="2"/>
  <c r="AD2916" i="2"/>
  <c r="AF2916" i="2"/>
  <c r="AD2908" i="2"/>
  <c r="AF2908" i="2"/>
  <c r="AD2900" i="2"/>
  <c r="AF2900" i="2"/>
  <c r="AD2892" i="2"/>
  <c r="AF2892" i="2"/>
  <c r="AD2884" i="2"/>
  <c r="AF2884" i="2"/>
  <c r="AD2876" i="2"/>
  <c r="AF2876" i="2"/>
  <c r="AD2868" i="2"/>
  <c r="AF2868" i="2"/>
  <c r="AD2860" i="2"/>
  <c r="AF2860" i="2"/>
  <c r="AD2852" i="2"/>
  <c r="AF2852" i="2"/>
  <c r="AD2844" i="2"/>
  <c r="AF2844" i="2"/>
  <c r="AD2836" i="2"/>
  <c r="AF2836" i="2"/>
  <c r="AD2828" i="2"/>
  <c r="AF2828" i="2"/>
  <c r="AD2820" i="2"/>
  <c r="AF2820" i="2"/>
  <c r="AD2812" i="2"/>
  <c r="AF2812" i="2"/>
  <c r="AD2804" i="2"/>
  <c r="AF2804" i="2"/>
  <c r="AD2796" i="2"/>
  <c r="AF2796" i="2"/>
  <c r="AD2784" i="2"/>
  <c r="AF2784" i="2"/>
  <c r="AD2776" i="2"/>
  <c r="AF2776" i="2"/>
  <c r="AD2768" i="2"/>
  <c r="AF2768" i="2"/>
  <c r="AD2760" i="2"/>
  <c r="AF2760" i="2"/>
  <c r="AD2752" i="2"/>
  <c r="AF2752" i="2"/>
  <c r="AD2744" i="2"/>
  <c r="AF2744" i="2"/>
  <c r="AD2736" i="2"/>
  <c r="AF2736" i="2"/>
  <c r="AD2732" i="2"/>
  <c r="AF2732" i="2"/>
  <c r="AD2724" i="2"/>
  <c r="AF2724" i="2"/>
  <c r="AD2716" i="2"/>
  <c r="AF2716" i="2"/>
  <c r="AD2708" i="2"/>
  <c r="AF2708" i="2"/>
  <c r="AD2700" i="2"/>
  <c r="AF2700" i="2"/>
  <c r="AD2692" i="2"/>
  <c r="AF2692" i="2"/>
  <c r="AD2684" i="2"/>
  <c r="AF2684" i="2"/>
  <c r="AD2676" i="2"/>
  <c r="AF2676" i="2"/>
  <c r="AD2668" i="2"/>
  <c r="AF2668" i="2"/>
  <c r="AD2660" i="2"/>
  <c r="AF2660" i="2"/>
  <c r="AD2652" i="2"/>
  <c r="AF2652" i="2"/>
  <c r="AD2644" i="2"/>
  <c r="AF2644" i="2"/>
  <c r="AD2636" i="2"/>
  <c r="AF2636" i="2"/>
  <c r="AD2628" i="2"/>
  <c r="AF2628" i="2"/>
  <c r="AD2620" i="2"/>
  <c r="AF2620" i="2"/>
  <c r="AD2612" i="2"/>
  <c r="AF2612" i="2"/>
  <c r="AD2604" i="2"/>
  <c r="AF2604" i="2"/>
  <c r="AD2596" i="2"/>
  <c r="AF2596" i="2"/>
  <c r="AD2588" i="2"/>
  <c r="AF2588" i="2"/>
  <c r="AD2580" i="2"/>
  <c r="AF2580" i="2"/>
  <c r="AD2572" i="2"/>
  <c r="AF2572" i="2"/>
  <c r="AD2564" i="2"/>
  <c r="AF2564" i="2"/>
  <c r="AD2556" i="2"/>
  <c r="AF2556" i="2"/>
  <c r="AD2548" i="2"/>
  <c r="AF2548" i="2"/>
  <c r="AD2540" i="2"/>
  <c r="AF2540" i="2"/>
  <c r="AD2532" i="2"/>
  <c r="AF2532" i="2"/>
  <c r="AD2524" i="2"/>
  <c r="AF2524" i="2"/>
  <c r="AD2516" i="2"/>
  <c r="AF2516" i="2"/>
  <c r="AD2508" i="2"/>
  <c r="AF2508" i="2"/>
  <c r="AD2500" i="2"/>
  <c r="AF2500" i="2"/>
  <c r="AD2492" i="2"/>
  <c r="AF2492" i="2"/>
  <c r="AD2484" i="2"/>
  <c r="AF2484" i="2"/>
  <c r="AD2476" i="2"/>
  <c r="AF2476" i="2"/>
  <c r="AD2468" i="2"/>
  <c r="AF2468" i="2"/>
  <c r="AD2460" i="2"/>
  <c r="AF2460" i="2"/>
  <c r="AD2452" i="2"/>
  <c r="AF2452" i="2"/>
  <c r="AD2444" i="2"/>
  <c r="AF2444" i="2"/>
  <c r="AD2436" i="2"/>
  <c r="AF2436" i="2"/>
  <c r="AD2428" i="2"/>
  <c r="AF2428" i="2"/>
  <c r="AD2420" i="2"/>
  <c r="AF2420" i="2"/>
  <c r="AD2412" i="2"/>
  <c r="AF2412" i="2"/>
  <c r="AD2404" i="2"/>
  <c r="AF2404" i="2"/>
  <c r="AD2396" i="2"/>
  <c r="AF2396" i="2"/>
  <c r="AD2388" i="2"/>
  <c r="AF2388" i="2"/>
  <c r="AD2380" i="2"/>
  <c r="AF2380" i="2"/>
  <c r="AD2372" i="2"/>
  <c r="AF2372" i="2"/>
  <c r="AD2364" i="2"/>
  <c r="AF2364" i="2"/>
  <c r="AD2356" i="2"/>
  <c r="AF2356" i="2"/>
  <c r="AD2348" i="2"/>
  <c r="AF2348" i="2"/>
  <c r="AD2340" i="2"/>
  <c r="AF2340" i="2"/>
  <c r="AD2332" i="2"/>
  <c r="AF2332" i="2"/>
  <c r="AD2324" i="2"/>
  <c r="AF2324" i="2"/>
  <c r="AD2316" i="2"/>
  <c r="AF2316" i="2"/>
  <c r="AD2308" i="2"/>
  <c r="AF2308" i="2"/>
  <c r="AD2300" i="2"/>
  <c r="AF2300" i="2"/>
  <c r="AD2292" i="2"/>
  <c r="AF2292" i="2"/>
  <c r="AD2284" i="2"/>
  <c r="AF2284" i="2"/>
  <c r="AD2276" i="2"/>
  <c r="AF2276" i="2"/>
  <c r="AD2268" i="2"/>
  <c r="AF2268" i="2"/>
  <c r="AD2260" i="2"/>
  <c r="AF2260" i="2"/>
  <c r="AD2252" i="2"/>
  <c r="AF2252" i="2"/>
  <c r="AD2244" i="2"/>
  <c r="AF2244" i="2"/>
  <c r="AD2236" i="2"/>
  <c r="AF2236" i="2"/>
  <c r="AD2228" i="2"/>
  <c r="AF2228" i="2"/>
  <c r="AD2220" i="2"/>
  <c r="AF2220" i="2"/>
  <c r="AD2212" i="2"/>
  <c r="AF2212" i="2"/>
  <c r="AD2204" i="2"/>
  <c r="AF2204" i="2"/>
  <c r="AD2196" i="2"/>
  <c r="AF2196" i="2"/>
  <c r="AD2188" i="2"/>
  <c r="AF2188" i="2"/>
  <c r="AD2180" i="2"/>
  <c r="AF2180" i="2"/>
  <c r="AD2172" i="2"/>
  <c r="AF2172" i="2"/>
  <c r="AD2160" i="2"/>
  <c r="AF2160" i="2"/>
  <c r="AD2152" i="2"/>
  <c r="AF2152" i="2"/>
  <c r="AD2144" i="2"/>
  <c r="AF2144" i="2"/>
  <c r="AD2136" i="2"/>
  <c r="AF2136" i="2"/>
  <c r="AD2128" i="2"/>
  <c r="AF2128" i="2"/>
  <c r="AD2120" i="2"/>
  <c r="AF2120" i="2"/>
  <c r="AD2112" i="2"/>
  <c r="AF2112" i="2"/>
  <c r="AD2104" i="2"/>
  <c r="AF2104" i="2"/>
  <c r="AD2100" i="2"/>
  <c r="AF2100" i="2"/>
  <c r="AD2092" i="2"/>
  <c r="AF2092" i="2"/>
  <c r="AD2084" i="2"/>
  <c r="AF2084" i="2"/>
  <c r="AD2076" i="2"/>
  <c r="AF2076" i="2"/>
  <c r="AD2068" i="2"/>
  <c r="AF2068" i="2"/>
  <c r="AD2060" i="2"/>
  <c r="AF2060" i="2"/>
  <c r="AD2052" i="2"/>
  <c r="AF2052" i="2"/>
  <c r="AD2040" i="2"/>
  <c r="AF2040" i="2"/>
  <c r="AD2032" i="2"/>
  <c r="AF2032" i="2"/>
  <c r="AD2024" i="2"/>
  <c r="AF2024" i="2"/>
  <c r="AD2016" i="2"/>
  <c r="AF2016" i="2"/>
  <c r="AD2008" i="2"/>
  <c r="AF2008" i="2"/>
  <c r="AD2000" i="2"/>
  <c r="AF2000" i="2"/>
  <c r="AD1992" i="2"/>
  <c r="AF1992" i="2"/>
  <c r="AD1984" i="2"/>
  <c r="AF1984" i="2"/>
  <c r="AD1976" i="2"/>
  <c r="AF1976" i="2"/>
  <c r="AD1968" i="2"/>
  <c r="AF1968" i="2"/>
  <c r="AD1960" i="2"/>
  <c r="AF1960" i="2"/>
  <c r="AD1952" i="2"/>
  <c r="AF1952" i="2"/>
  <c r="AD1944" i="2"/>
  <c r="AF1944" i="2"/>
  <c r="AD1936" i="2"/>
  <c r="AF1936" i="2"/>
  <c r="AD1932" i="2"/>
  <c r="AF1932" i="2"/>
  <c r="AD1924" i="2"/>
  <c r="AF1924" i="2"/>
  <c r="AD1916" i="2"/>
  <c r="AF1916" i="2"/>
  <c r="AD1908" i="2"/>
  <c r="AF1908" i="2"/>
  <c r="AD1900" i="2"/>
  <c r="AF1900" i="2"/>
  <c r="AD1892" i="2"/>
  <c r="AF1892" i="2"/>
  <c r="AD1884" i="2"/>
  <c r="AF1884" i="2"/>
  <c r="AD1876" i="2"/>
  <c r="AF1876" i="2"/>
  <c r="AD1868" i="2"/>
  <c r="AF1868" i="2"/>
  <c r="AD1860" i="2"/>
  <c r="AF1860" i="2"/>
  <c r="AD1852" i="2"/>
  <c r="AF1852" i="2"/>
  <c r="AD1844" i="2"/>
  <c r="AF1844" i="2"/>
  <c r="AD1836" i="2"/>
  <c r="AF1836" i="2"/>
  <c r="AD1828" i="2"/>
  <c r="AF1828" i="2"/>
  <c r="AD1820" i="2"/>
  <c r="AF1820" i="2"/>
  <c r="AD1812" i="2"/>
  <c r="AF1812" i="2"/>
  <c r="AD1804" i="2"/>
  <c r="AF1804" i="2"/>
  <c r="AD1796" i="2"/>
  <c r="AF1796" i="2"/>
  <c r="AD1788" i="2"/>
  <c r="AF1788" i="2"/>
  <c r="AD1780" i="2"/>
  <c r="AF1780" i="2"/>
  <c r="AD1772" i="2"/>
  <c r="AF1772" i="2"/>
  <c r="AD1764" i="2"/>
  <c r="AF1764" i="2"/>
  <c r="AD1756" i="2"/>
  <c r="AF1756" i="2"/>
  <c r="AD1744" i="2"/>
  <c r="AF1744" i="2"/>
  <c r="AD1736" i="2"/>
  <c r="AF1736" i="2"/>
  <c r="AD1728" i="2"/>
  <c r="AF1728" i="2"/>
  <c r="AD1720" i="2"/>
  <c r="AF1720" i="2"/>
  <c r="AD1712" i="2"/>
  <c r="AF1712" i="2"/>
  <c r="AD1704" i="2"/>
  <c r="AF1704" i="2"/>
  <c r="AD1696" i="2"/>
  <c r="AF1696" i="2"/>
  <c r="AD1688" i="2"/>
  <c r="AF1688" i="2"/>
  <c r="AD1680" i="2"/>
  <c r="AF1680" i="2"/>
  <c r="AD1672" i="2"/>
  <c r="AF1672" i="2"/>
  <c r="AD1664" i="2"/>
  <c r="AF1664" i="2"/>
  <c r="AD1656" i="2"/>
  <c r="AF1656" i="2"/>
  <c r="AD1652" i="2"/>
  <c r="AF1652" i="2"/>
  <c r="AD1644" i="2"/>
  <c r="AF1644" i="2"/>
  <c r="AD1636" i="2"/>
  <c r="AF1636" i="2"/>
  <c r="AD1628" i="2"/>
  <c r="AF1628" i="2"/>
  <c r="AD1620" i="2"/>
  <c r="AF1620" i="2"/>
  <c r="AD1612" i="2"/>
  <c r="AF1612" i="2"/>
  <c r="AD1604" i="2"/>
  <c r="AF1604" i="2"/>
  <c r="AD1596" i="2"/>
  <c r="AF1596" i="2"/>
  <c r="AD1588" i="2"/>
  <c r="AF1588" i="2"/>
  <c r="AD1580" i="2"/>
  <c r="AF1580" i="2"/>
  <c r="AD1572" i="2"/>
  <c r="AF1572" i="2"/>
  <c r="AD1564" i="2"/>
  <c r="AF1564" i="2"/>
  <c r="AD1556" i="2"/>
  <c r="AF1556" i="2"/>
  <c r="AD1548" i="2"/>
  <c r="AF1548" i="2"/>
  <c r="AD1540" i="2"/>
  <c r="AF1540" i="2"/>
  <c r="AD1532" i="2"/>
  <c r="AF1532" i="2"/>
  <c r="AD1524" i="2"/>
  <c r="AF1524" i="2"/>
  <c r="AD1516" i="2"/>
  <c r="AF1516" i="2"/>
  <c r="AD1508" i="2"/>
  <c r="AF1508" i="2"/>
  <c r="AD1500" i="2"/>
  <c r="AF1500" i="2"/>
  <c r="AF1492" i="2"/>
  <c r="AD1492" i="2"/>
  <c r="AF1484" i="2"/>
  <c r="AD1484" i="2"/>
  <c r="AF1476" i="2"/>
  <c r="AD1476" i="2"/>
  <c r="AF1468" i="2"/>
  <c r="AD1468" i="2"/>
  <c r="AF1460" i="2"/>
  <c r="AD1460" i="2"/>
  <c r="AF1452" i="2"/>
  <c r="AD1452" i="2"/>
  <c r="AF1444" i="2"/>
  <c r="AD1444" i="2"/>
  <c r="AF1436" i="2"/>
  <c r="AD1436" i="2"/>
  <c r="AF1428" i="2"/>
  <c r="AD1428" i="2"/>
  <c r="AF1420" i="2"/>
  <c r="AD1420" i="2"/>
  <c r="AF1412" i="2"/>
  <c r="AD1412" i="2"/>
  <c r="AF1404" i="2"/>
  <c r="AD1404" i="2"/>
  <c r="AF1396" i="2"/>
  <c r="AD1396" i="2"/>
  <c r="AF1388" i="2"/>
  <c r="AD1388" i="2"/>
  <c r="AF1380" i="2"/>
  <c r="AD1380" i="2"/>
  <c r="AF1372" i="2"/>
  <c r="AD1372" i="2"/>
  <c r="AF1364" i="2"/>
  <c r="AD1364" i="2"/>
  <c r="AF1356" i="2"/>
  <c r="AD1356" i="2"/>
  <c r="AF1348" i="2"/>
  <c r="AD1348" i="2"/>
  <c r="AF1340" i="2"/>
  <c r="AD1340" i="2"/>
  <c r="AD1328" i="2"/>
  <c r="AF1328" i="2"/>
  <c r="AD1320" i="2"/>
  <c r="AF1320" i="2"/>
  <c r="AD1312" i="2"/>
  <c r="AF1312" i="2"/>
  <c r="AD1304" i="2"/>
  <c r="AF1304" i="2"/>
  <c r="AD1296" i="2"/>
  <c r="AF1296" i="2"/>
  <c r="AD1288" i="2"/>
  <c r="AF1288" i="2"/>
  <c r="AD1280" i="2"/>
  <c r="AF1280" i="2"/>
  <c r="AD1272" i="2"/>
  <c r="AF1272" i="2"/>
  <c r="AD1264" i="2"/>
  <c r="AF1264" i="2"/>
  <c r="AD1256" i="2"/>
  <c r="AF1256" i="2"/>
  <c r="AD1248" i="2"/>
  <c r="AF1248" i="2"/>
  <c r="AF1244" i="2"/>
  <c r="AD1244" i="2"/>
  <c r="AF1236" i="2"/>
  <c r="AD1236" i="2"/>
  <c r="AF1228" i="2"/>
  <c r="AD1228" i="2"/>
  <c r="AF1220" i="2"/>
  <c r="AD1220" i="2"/>
  <c r="AF1212" i="2"/>
  <c r="AD1212" i="2"/>
  <c r="AF1204" i="2"/>
  <c r="AD1204" i="2"/>
  <c r="AF1196" i="2"/>
  <c r="AD1196" i="2"/>
  <c r="AF1188" i="2"/>
  <c r="AD1188" i="2"/>
  <c r="AF1180" i="2"/>
  <c r="AD1180" i="2"/>
  <c r="AF1172" i="2"/>
  <c r="AD1172" i="2"/>
  <c r="AF1164" i="2"/>
  <c r="AD1164" i="2"/>
  <c r="AF1156" i="2"/>
  <c r="AD1156" i="2"/>
  <c r="AF1148" i="2"/>
  <c r="AD1148" i="2"/>
  <c r="AF1140" i="2"/>
  <c r="AD1140" i="2"/>
  <c r="AF1132" i="2"/>
  <c r="AD1132" i="2"/>
  <c r="AF1124" i="2"/>
  <c r="AD1124" i="2"/>
  <c r="AF1116" i="2"/>
  <c r="AD1116" i="2"/>
  <c r="AF1108" i="2"/>
  <c r="AD1108" i="2"/>
  <c r="AF1100" i="2"/>
  <c r="AD1100" i="2"/>
  <c r="AF1092" i="2"/>
  <c r="AD1092" i="2"/>
  <c r="AF1084" i="2"/>
  <c r="AD1084" i="2"/>
  <c r="AF1076" i="2"/>
  <c r="AD1076" i="2"/>
  <c r="AF1068" i="2"/>
  <c r="AD1068" i="2"/>
  <c r="AF1060" i="2"/>
  <c r="AD1060" i="2"/>
  <c r="AF1052" i="2"/>
  <c r="AD1052" i="2"/>
  <c r="AF1044" i="2"/>
  <c r="AD1044" i="2"/>
  <c r="AF1036" i="2"/>
  <c r="AD1036" i="2"/>
  <c r="AF1028" i="2"/>
  <c r="AD1028" i="2"/>
  <c r="AF1020" i="2"/>
  <c r="AD1020" i="2"/>
  <c r="AF1012" i="2"/>
  <c r="AD1012" i="2"/>
  <c r="AD1008" i="2"/>
  <c r="AF1008" i="2"/>
  <c r="AD1000" i="2"/>
  <c r="AF1000" i="2"/>
  <c r="AD992" i="2"/>
  <c r="AF992" i="2"/>
  <c r="AD984" i="2"/>
  <c r="AF984" i="2"/>
  <c r="AD976" i="2"/>
  <c r="AF976" i="2"/>
  <c r="AD968" i="2"/>
  <c r="AF968" i="2"/>
  <c r="AD960" i="2"/>
  <c r="AF960" i="2"/>
  <c r="AD952" i="2"/>
  <c r="AF952" i="2"/>
  <c r="AD944" i="2"/>
  <c r="AF944" i="2"/>
  <c r="AD936" i="2"/>
  <c r="AF936" i="2"/>
  <c r="AD928" i="2"/>
  <c r="AF928" i="2"/>
  <c r="AD920" i="2"/>
  <c r="AF920" i="2"/>
  <c r="AD912" i="2"/>
  <c r="AF912" i="2"/>
  <c r="AD904" i="2"/>
  <c r="AF904" i="2"/>
  <c r="AF900" i="2"/>
  <c r="AD900" i="2"/>
  <c r="AF892" i="2"/>
  <c r="AD892" i="2"/>
  <c r="AF884" i="2"/>
  <c r="AD884" i="2"/>
  <c r="AF876" i="2"/>
  <c r="AD876" i="2"/>
  <c r="AF868" i="2"/>
  <c r="AD868" i="2"/>
  <c r="AF860" i="2"/>
  <c r="AD860" i="2"/>
  <c r="AF852" i="2"/>
  <c r="AD852" i="2"/>
  <c r="AF844" i="2"/>
  <c r="AD844" i="2"/>
  <c r="AF836" i="2"/>
  <c r="AD836" i="2"/>
  <c r="AD832" i="2"/>
  <c r="AF832" i="2"/>
  <c r="AF828" i="2"/>
  <c r="AD828" i="2"/>
  <c r="AF820" i="2"/>
  <c r="AD820" i="2"/>
  <c r="AD816" i="2"/>
  <c r="AF816" i="2"/>
  <c r="AF812" i="2"/>
  <c r="AD812" i="2"/>
  <c r="AD808" i="2"/>
  <c r="AF808" i="2"/>
  <c r="AF804" i="2"/>
  <c r="AD804" i="2"/>
  <c r="AD800" i="2"/>
  <c r="AF800" i="2"/>
  <c r="AD792" i="2"/>
  <c r="AF792" i="2"/>
  <c r="AD784" i="2"/>
  <c r="AF784" i="2"/>
  <c r="AD776" i="2"/>
  <c r="AF776" i="2"/>
  <c r="AD768" i="2"/>
  <c r="AF768" i="2"/>
  <c r="AD760" i="2"/>
  <c r="AF760" i="2"/>
  <c r="AD752" i="2"/>
  <c r="AF752" i="2"/>
  <c r="AD744" i="2"/>
  <c r="AF744" i="2"/>
  <c r="AD736" i="2"/>
  <c r="AF736" i="2"/>
  <c r="AD728" i="2"/>
  <c r="AF728" i="2"/>
  <c r="AD720" i="2"/>
  <c r="AF720" i="2"/>
  <c r="AD712" i="2"/>
  <c r="AF712" i="2"/>
  <c r="AD704" i="2"/>
  <c r="AF704" i="2"/>
  <c r="AD696" i="2"/>
  <c r="AF696" i="2"/>
  <c r="AD688" i="2"/>
  <c r="AF688" i="2"/>
  <c r="AD680" i="2"/>
  <c r="AF680" i="2"/>
  <c r="AD672" i="2"/>
  <c r="AF672" i="2"/>
  <c r="AD664" i="2"/>
  <c r="AF664" i="2"/>
  <c r="AF660" i="2"/>
  <c r="AD660" i="2"/>
  <c r="AF652" i="2"/>
  <c r="AD652" i="2"/>
  <c r="AF644" i="2"/>
  <c r="AD644" i="2"/>
  <c r="AF636" i="2"/>
  <c r="AD636" i="2"/>
  <c r="AF628" i="2"/>
  <c r="AD628" i="2"/>
  <c r="AF620" i="2"/>
  <c r="AD620" i="2"/>
  <c r="AF612" i="2"/>
  <c r="AD612" i="2"/>
  <c r="AF604" i="2"/>
  <c r="AD604" i="2"/>
  <c r="AF596" i="2"/>
  <c r="AD596" i="2"/>
  <c r="AF588" i="2"/>
  <c r="AD588" i="2"/>
  <c r="AF580" i="2"/>
  <c r="AD580" i="2"/>
  <c r="AF572" i="2"/>
  <c r="AD572" i="2"/>
  <c r="AF564" i="2"/>
  <c r="AD564" i="2"/>
  <c r="AF556" i="2"/>
  <c r="AD556" i="2"/>
  <c r="AF548" i="2"/>
  <c r="AD548" i="2"/>
  <c r="AF540" i="2"/>
  <c r="AD540" i="2"/>
  <c r="AF532" i="2"/>
  <c r="AD532" i="2"/>
  <c r="AF524" i="2"/>
  <c r="AD524" i="2"/>
  <c r="AF516" i="2"/>
  <c r="AD516" i="2"/>
  <c r="AF508" i="2"/>
  <c r="AD508" i="2"/>
  <c r="AF500" i="2"/>
  <c r="AD500" i="2"/>
  <c r="AF492" i="2"/>
  <c r="AD492" i="2"/>
  <c r="AF484" i="2"/>
  <c r="AD484" i="2"/>
  <c r="AF476" i="2"/>
  <c r="AD476" i="2"/>
  <c r="AF468" i="2"/>
  <c r="AD468" i="2"/>
  <c r="AF460" i="2"/>
  <c r="AD460" i="2"/>
  <c r="AF452" i="2"/>
  <c r="AD452" i="2"/>
  <c r="AF444" i="2"/>
  <c r="AD444" i="2"/>
  <c r="AD440" i="2"/>
  <c r="AF440" i="2"/>
  <c r="AD432" i="2"/>
  <c r="AF432" i="2"/>
  <c r="AD424" i="2"/>
  <c r="AF424" i="2"/>
  <c r="AD416" i="2"/>
  <c r="AF416" i="2"/>
  <c r="AD408" i="2"/>
  <c r="AF408" i="2"/>
  <c r="AD400" i="2"/>
  <c r="AF400" i="2"/>
  <c r="AD392" i="2"/>
  <c r="AF392" i="2"/>
  <c r="AD384" i="2"/>
  <c r="AF384" i="2"/>
  <c r="AD376" i="2"/>
  <c r="AF376" i="2"/>
  <c r="AD368" i="2"/>
  <c r="AF368" i="2"/>
  <c r="AD360" i="2"/>
  <c r="AF360" i="2"/>
  <c r="AD352" i="2"/>
  <c r="AF352" i="2"/>
  <c r="AD344" i="2"/>
  <c r="AF344" i="2"/>
  <c r="AD336" i="2"/>
  <c r="AF336" i="2"/>
  <c r="AD328" i="2"/>
  <c r="AF328" i="2"/>
  <c r="AF324" i="2"/>
  <c r="AD324" i="2"/>
  <c r="AF316" i="2"/>
  <c r="AD316" i="2"/>
  <c r="AF308" i="2"/>
  <c r="AD308" i="2"/>
  <c r="AF300" i="2"/>
  <c r="AD300" i="2"/>
  <c r="AF292" i="2"/>
  <c r="AD292" i="2"/>
  <c r="AF284" i="2"/>
  <c r="AD284" i="2"/>
  <c r="AF276" i="2"/>
  <c r="AD276" i="2"/>
  <c r="AF268" i="2"/>
  <c r="AD268" i="2"/>
  <c r="AD256" i="2"/>
  <c r="AF256" i="2"/>
  <c r="AD248" i="2"/>
  <c r="AF248" i="2"/>
  <c r="AD240" i="2"/>
  <c r="AF240" i="2"/>
  <c r="AD232" i="2"/>
  <c r="AF232" i="2"/>
  <c r="AD224" i="2"/>
  <c r="AF224" i="2"/>
  <c r="AD216" i="2"/>
  <c r="AF216" i="2"/>
  <c r="AD208" i="2"/>
  <c r="AF208" i="2"/>
  <c r="AD200" i="2"/>
  <c r="AF200" i="2"/>
  <c r="AD192" i="2"/>
  <c r="AF192" i="2"/>
  <c r="AD184" i="2"/>
  <c r="AF184" i="2"/>
  <c r="AD176" i="2"/>
  <c r="AF176" i="2"/>
  <c r="AD168" i="2"/>
  <c r="AF168" i="2"/>
  <c r="AD160" i="2"/>
  <c r="AF160" i="2"/>
  <c r="AD152" i="2"/>
  <c r="AF152" i="2"/>
  <c r="AD144" i="2"/>
  <c r="AF144" i="2"/>
  <c r="AD136" i="2"/>
  <c r="AF136" i="2"/>
  <c r="AD128" i="2"/>
  <c r="AF128" i="2"/>
  <c r="AD120" i="2"/>
  <c r="AF120" i="2"/>
  <c r="AD112" i="2"/>
  <c r="AF112" i="2"/>
  <c r="AD104" i="2"/>
  <c r="AF104" i="2"/>
  <c r="AD96" i="2"/>
  <c r="AF96" i="2"/>
  <c r="AD88" i="2"/>
  <c r="AF88" i="2"/>
  <c r="AD80" i="2"/>
  <c r="AF80" i="2"/>
  <c r="AD72" i="2"/>
  <c r="AF72" i="2"/>
  <c r="AD64" i="2"/>
  <c r="AF64" i="2"/>
  <c r="AD56" i="2"/>
  <c r="AF56" i="2"/>
  <c r="AD48" i="2"/>
  <c r="AF48" i="2"/>
  <c r="AD40" i="2"/>
  <c r="AF40" i="2"/>
  <c r="AD32" i="2"/>
  <c r="AF32" i="2"/>
  <c r="AD24" i="2"/>
  <c r="AF24" i="2"/>
  <c r="AD16" i="2"/>
  <c r="AF16" i="2"/>
  <c r="AD8" i="2"/>
  <c r="AF8" i="2"/>
  <c r="V3146" i="2"/>
  <c r="W3146" i="2"/>
  <c r="X3146" i="2"/>
  <c r="V3142" i="2"/>
  <c r="W3142" i="2"/>
  <c r="X3142" i="2"/>
  <c r="S3142" i="2"/>
  <c r="T3142" i="2"/>
  <c r="V3134" i="2"/>
  <c r="W3134" i="2"/>
  <c r="X3134" i="2"/>
  <c r="S3134" i="2"/>
  <c r="T3134" i="2"/>
  <c r="V3114" i="2"/>
  <c r="W3114" i="2"/>
  <c r="X3114" i="2"/>
  <c r="V3098" i="2"/>
  <c r="W3098" i="2"/>
  <c r="X3098" i="2"/>
  <c r="V3094" i="2"/>
  <c r="W3094" i="2"/>
  <c r="X3094" i="2"/>
  <c r="S3094" i="2"/>
  <c r="T3094" i="2"/>
  <c r="V3086" i="2"/>
  <c r="W3086" i="2"/>
  <c r="X3086" i="2"/>
  <c r="S3086" i="2"/>
  <c r="T3086" i="2"/>
  <c r="V3078" i="2"/>
  <c r="W3078" i="2"/>
  <c r="X3078" i="2"/>
  <c r="S3078" i="2"/>
  <c r="T3078" i="2"/>
  <c r="V3070" i="2"/>
  <c r="W3070" i="2"/>
  <c r="X3070" i="2"/>
  <c r="S3070" i="2"/>
  <c r="T3070" i="2"/>
  <c r="V3050" i="2"/>
  <c r="W3050" i="2"/>
  <c r="X3050" i="2"/>
  <c r="V3046" i="2"/>
  <c r="W3046" i="2"/>
  <c r="X3046" i="2"/>
  <c r="S3046" i="2"/>
  <c r="T3046" i="2"/>
  <c r="V3038" i="2"/>
  <c r="W3038" i="2"/>
  <c r="X3038" i="2"/>
  <c r="S3038" i="2"/>
  <c r="T3038" i="2"/>
  <c r="V3018" i="2"/>
  <c r="W3018" i="2"/>
  <c r="X3018" i="2"/>
  <c r="V3002" i="2"/>
  <c r="W3002" i="2"/>
  <c r="X3002" i="2"/>
  <c r="V2998" i="2"/>
  <c r="W2998" i="2"/>
  <c r="X2998" i="2"/>
  <c r="S2998" i="2"/>
  <c r="T2998" i="2"/>
  <c r="V2990" i="2"/>
  <c r="W2990" i="2"/>
  <c r="X2990" i="2"/>
  <c r="S2990" i="2"/>
  <c r="T2990" i="2"/>
  <c r="V2982" i="2"/>
  <c r="W2982" i="2"/>
  <c r="X2982" i="2"/>
  <c r="S2982" i="2"/>
  <c r="T2982" i="2"/>
  <c r="V2974" i="2"/>
  <c r="W2974" i="2"/>
  <c r="X2974" i="2"/>
  <c r="S2974" i="2"/>
  <c r="T2974" i="2"/>
  <c r="V2954" i="2"/>
  <c r="W2954" i="2"/>
  <c r="X2954" i="2"/>
  <c r="V2938" i="2"/>
  <c r="W2938" i="2"/>
  <c r="X2938" i="2"/>
  <c r="V2934" i="2"/>
  <c r="W2934" i="2"/>
  <c r="X2934" i="2"/>
  <c r="S2934" i="2"/>
  <c r="T2934" i="2"/>
  <c r="V2926" i="2"/>
  <c r="W2926" i="2"/>
  <c r="X2926" i="2"/>
  <c r="S2926" i="2"/>
  <c r="T2926" i="2"/>
  <c r="V2906" i="2"/>
  <c r="W2906" i="2"/>
  <c r="X2906" i="2"/>
  <c r="V2890" i="2"/>
  <c r="W2890" i="2"/>
  <c r="X2890" i="2"/>
  <c r="V2886" i="2"/>
  <c r="W2886" i="2"/>
  <c r="X2886" i="2"/>
  <c r="S2886" i="2"/>
  <c r="T2886" i="2"/>
  <c r="V2878" i="2"/>
  <c r="W2878" i="2"/>
  <c r="X2878" i="2"/>
  <c r="S2878" i="2"/>
  <c r="T2878" i="2"/>
  <c r="V2870" i="2"/>
  <c r="W2870" i="2"/>
  <c r="X2870" i="2"/>
  <c r="S2870" i="2"/>
  <c r="T2870" i="2"/>
  <c r="V2862" i="2"/>
  <c r="W2862" i="2"/>
  <c r="X2862" i="2"/>
  <c r="S2862" i="2"/>
  <c r="T2862" i="2"/>
  <c r="V2854" i="2"/>
  <c r="W2854" i="2"/>
  <c r="X2854" i="2"/>
  <c r="S2854" i="2"/>
  <c r="T2854" i="2"/>
  <c r="V2846" i="2"/>
  <c r="W2846" i="2"/>
  <c r="X2846" i="2"/>
  <c r="S2846" i="2"/>
  <c r="T2846" i="2"/>
  <c r="V2826" i="2"/>
  <c r="W2826" i="2"/>
  <c r="X2826" i="2"/>
  <c r="V2810" i="2"/>
  <c r="W2810" i="2"/>
  <c r="X2810" i="2"/>
  <c r="V2794" i="2"/>
  <c r="W2794" i="2"/>
  <c r="X2794" i="2"/>
  <c r="V2790" i="2"/>
  <c r="W2790" i="2"/>
  <c r="X2790" i="2"/>
  <c r="S2790" i="2"/>
  <c r="T2790" i="2"/>
  <c r="V2778" i="2"/>
  <c r="W2778" i="2"/>
  <c r="X2778" i="2"/>
  <c r="V2762" i="2"/>
  <c r="W2762" i="2"/>
  <c r="X2762" i="2"/>
  <c r="V2746" i="2"/>
  <c r="W2746" i="2"/>
  <c r="X2746" i="2"/>
  <c r="V2730" i="2"/>
  <c r="W2730" i="2"/>
  <c r="X2730" i="2"/>
  <c r="V2714" i="2"/>
  <c r="W2714" i="2"/>
  <c r="X2714" i="2"/>
  <c r="V2710" i="2"/>
  <c r="W2710" i="2"/>
  <c r="X2710" i="2"/>
  <c r="S2710" i="2"/>
  <c r="T2710" i="2"/>
  <c r="V2702" i="2"/>
  <c r="W2702" i="2"/>
  <c r="X2702" i="2"/>
  <c r="S2702" i="2"/>
  <c r="T2702" i="2"/>
  <c r="V2694" i="2"/>
  <c r="W2694" i="2"/>
  <c r="X2694" i="2"/>
  <c r="S2694" i="2"/>
  <c r="T2694" i="2"/>
  <c r="V2686" i="2"/>
  <c r="W2686" i="2"/>
  <c r="X2686" i="2"/>
  <c r="S2686" i="2"/>
  <c r="T2686" i="2"/>
  <c r="V2678" i="2"/>
  <c r="W2678" i="2"/>
  <c r="X2678" i="2"/>
  <c r="S2678" i="2"/>
  <c r="T2678" i="2"/>
  <c r="V2670" i="2"/>
  <c r="W2670" i="2"/>
  <c r="X2670" i="2"/>
  <c r="S2670" i="2"/>
  <c r="T2670" i="2"/>
  <c r="V2662" i="2"/>
  <c r="W2662" i="2"/>
  <c r="X2662" i="2"/>
  <c r="S2662" i="2"/>
  <c r="T2662" i="2"/>
  <c r="V2654" i="2"/>
  <c r="W2654" i="2"/>
  <c r="X2654" i="2"/>
  <c r="S2654" i="2"/>
  <c r="T2654" i="2"/>
  <c r="V2634" i="2"/>
  <c r="W2634" i="2"/>
  <c r="X2634" i="2"/>
  <c r="V2618" i="2"/>
  <c r="W2618" i="2"/>
  <c r="X2618" i="2"/>
  <c r="V2614" i="2"/>
  <c r="W2614" i="2"/>
  <c r="X2614" i="2"/>
  <c r="S2614" i="2"/>
  <c r="T2614" i="2"/>
  <c r="V2606" i="2"/>
  <c r="W2606" i="2"/>
  <c r="X2606" i="2"/>
  <c r="S2606" i="2"/>
  <c r="T2606" i="2"/>
  <c r="V2598" i="2"/>
  <c r="W2598" i="2"/>
  <c r="X2598" i="2"/>
  <c r="S2598" i="2"/>
  <c r="T2598" i="2"/>
  <c r="V2590" i="2"/>
  <c r="W2590" i="2"/>
  <c r="X2590" i="2"/>
  <c r="S2590" i="2"/>
  <c r="T2590" i="2"/>
  <c r="V2570" i="2"/>
  <c r="W2570" i="2"/>
  <c r="X2570" i="2"/>
  <c r="V2558" i="2"/>
  <c r="W2558" i="2"/>
  <c r="X2558" i="2"/>
  <c r="S2558" i="2"/>
  <c r="T2558" i="2"/>
  <c r="V2550" i="2"/>
  <c r="W2550" i="2"/>
  <c r="X2550" i="2"/>
  <c r="S2550" i="2"/>
  <c r="T2550" i="2"/>
  <c r="V2542" i="2"/>
  <c r="W2542" i="2"/>
  <c r="X2542" i="2"/>
  <c r="S2542" i="2"/>
  <c r="T2542" i="2"/>
  <c r="V2534" i="2"/>
  <c r="W2534" i="2"/>
  <c r="X2534" i="2"/>
  <c r="S2534" i="2"/>
  <c r="T2534" i="2"/>
  <c r="V2526" i="2"/>
  <c r="W2526" i="2"/>
  <c r="X2526" i="2"/>
  <c r="S2526" i="2"/>
  <c r="T2526" i="2"/>
  <c r="V2518" i="2"/>
  <c r="W2518" i="2"/>
  <c r="X2518" i="2"/>
  <c r="S2518" i="2"/>
  <c r="T2518" i="2"/>
  <c r="V2510" i="2"/>
  <c r="W2510" i="2"/>
  <c r="X2510" i="2"/>
  <c r="S2510" i="2"/>
  <c r="T2510" i="2"/>
  <c r="V2490" i="2"/>
  <c r="W2490" i="2"/>
  <c r="X2490" i="2"/>
  <c r="V2474" i="2"/>
  <c r="W2474" i="2"/>
  <c r="X2474" i="2"/>
  <c r="V2470" i="2"/>
  <c r="W2470" i="2"/>
  <c r="X2470" i="2"/>
  <c r="S2470" i="2"/>
  <c r="T2470" i="2"/>
  <c r="V2462" i="2"/>
  <c r="W2462" i="2"/>
  <c r="X2462" i="2"/>
  <c r="S2462" i="2"/>
  <c r="T2462" i="2"/>
  <c r="V2454" i="2"/>
  <c r="W2454" i="2"/>
  <c r="X2454" i="2"/>
  <c r="S2454" i="2"/>
  <c r="T2454" i="2"/>
  <c r="V2446" i="2"/>
  <c r="W2446" i="2"/>
  <c r="X2446" i="2"/>
  <c r="S2446" i="2"/>
  <c r="T2446" i="2"/>
  <c r="V2438" i="2"/>
  <c r="W2438" i="2"/>
  <c r="X2438" i="2"/>
  <c r="S2438" i="2"/>
  <c r="T2438" i="2"/>
  <c r="V2430" i="2"/>
  <c r="W2430" i="2"/>
  <c r="X2430" i="2"/>
  <c r="S2430" i="2"/>
  <c r="T2430" i="2"/>
  <c r="V2410" i="2"/>
  <c r="W2410" i="2"/>
  <c r="X2410" i="2"/>
  <c r="V2394" i="2"/>
  <c r="W2394" i="2"/>
  <c r="X2394" i="2"/>
  <c r="V2390" i="2"/>
  <c r="W2390" i="2"/>
  <c r="X2390" i="2"/>
  <c r="S2390" i="2"/>
  <c r="T2390" i="2"/>
  <c r="V2382" i="2"/>
  <c r="W2382" i="2"/>
  <c r="X2382" i="2"/>
  <c r="S2382" i="2"/>
  <c r="T2382" i="2"/>
  <c r="V2362" i="2"/>
  <c r="W2362" i="2"/>
  <c r="X2362" i="2"/>
  <c r="V2346" i="2"/>
  <c r="W2346" i="2"/>
  <c r="X2346" i="2"/>
  <c r="V2342" i="2"/>
  <c r="W2342" i="2"/>
  <c r="X2342" i="2"/>
  <c r="S2342" i="2"/>
  <c r="T2342" i="2"/>
  <c r="V2334" i="2"/>
  <c r="W2334" i="2"/>
  <c r="X2334" i="2"/>
  <c r="S2334" i="2"/>
  <c r="T2334" i="2"/>
  <c r="V2330" i="2"/>
  <c r="W2330" i="2"/>
  <c r="X2330" i="2"/>
  <c r="V2326" i="2"/>
  <c r="W2326" i="2"/>
  <c r="X2326" i="2"/>
  <c r="S2326" i="2"/>
  <c r="T2326" i="2"/>
  <c r="V2318" i="2"/>
  <c r="W2318" i="2"/>
  <c r="X2318" i="2"/>
  <c r="S2318" i="2"/>
  <c r="T2318" i="2"/>
  <c r="V2310" i="2"/>
  <c r="W2310" i="2"/>
  <c r="X2310" i="2"/>
  <c r="S2310" i="2"/>
  <c r="T2310" i="2"/>
  <c r="V2302" i="2"/>
  <c r="W2302" i="2"/>
  <c r="X2302" i="2"/>
  <c r="S2302" i="2"/>
  <c r="T2302" i="2"/>
  <c r="V2282" i="2"/>
  <c r="W2282" i="2"/>
  <c r="X2282" i="2"/>
  <c r="V2266" i="2"/>
  <c r="W2266" i="2"/>
  <c r="X2266" i="2"/>
  <c r="V2262" i="2"/>
  <c r="W2262" i="2"/>
  <c r="X2262" i="2"/>
  <c r="S2262" i="2"/>
  <c r="T2262" i="2"/>
  <c r="V2254" i="2"/>
  <c r="W2254" i="2"/>
  <c r="X2254" i="2"/>
  <c r="S2254" i="2"/>
  <c r="T2254" i="2"/>
  <c r="V2246" i="2"/>
  <c r="W2246" i="2"/>
  <c r="X2246" i="2"/>
  <c r="S2246" i="2"/>
  <c r="T2246" i="2"/>
  <c r="V2238" i="2"/>
  <c r="W2238" i="2"/>
  <c r="X2238" i="2"/>
  <c r="S2238" i="2"/>
  <c r="T2238" i="2"/>
  <c r="V2218" i="2"/>
  <c r="W2218" i="2"/>
  <c r="X2218" i="2"/>
  <c r="V2202" i="2"/>
  <c r="W2202" i="2"/>
  <c r="X2202" i="2"/>
  <c r="V2198" i="2"/>
  <c r="W2198" i="2"/>
  <c r="X2198" i="2"/>
  <c r="S2198" i="2"/>
  <c r="T2198" i="2"/>
  <c r="V2190" i="2"/>
  <c r="W2190" i="2"/>
  <c r="X2190" i="2"/>
  <c r="S2190" i="2"/>
  <c r="T2190" i="2"/>
  <c r="V2182" i="2"/>
  <c r="W2182" i="2"/>
  <c r="X2182" i="2"/>
  <c r="S2182" i="2"/>
  <c r="T2182" i="2"/>
  <c r="V2174" i="2"/>
  <c r="W2174" i="2"/>
  <c r="X2174" i="2"/>
  <c r="S2174" i="2"/>
  <c r="T2174" i="2"/>
  <c r="V2154" i="2"/>
  <c r="W2154" i="2"/>
  <c r="X2154" i="2"/>
  <c r="V2150" i="2"/>
  <c r="W2150" i="2"/>
  <c r="X2150" i="2"/>
  <c r="S2150" i="2"/>
  <c r="T2150" i="2"/>
  <c r="V2142" i="2"/>
  <c r="W2142" i="2"/>
  <c r="X2142" i="2"/>
  <c r="S2142" i="2"/>
  <c r="T2142" i="2"/>
  <c r="V2122" i="2"/>
  <c r="W2122" i="2"/>
  <c r="X2122" i="2"/>
  <c r="V2106" i="2"/>
  <c r="W2106" i="2"/>
  <c r="X2106" i="2"/>
  <c r="V2102" i="2"/>
  <c r="W2102" i="2"/>
  <c r="X2102" i="2"/>
  <c r="S2102" i="2"/>
  <c r="T2102" i="2"/>
  <c r="V2094" i="2"/>
  <c r="W2094" i="2"/>
  <c r="X2094" i="2"/>
  <c r="S2094" i="2"/>
  <c r="T2094" i="2"/>
  <c r="V2074" i="2"/>
  <c r="W2074" i="2"/>
  <c r="X2074" i="2"/>
  <c r="V2070" i="2"/>
  <c r="W2070" i="2"/>
  <c r="X2070" i="2"/>
  <c r="S2070" i="2"/>
  <c r="T2070" i="2"/>
  <c r="V2062" i="2"/>
  <c r="W2062" i="2"/>
  <c r="X2062" i="2"/>
  <c r="S2062" i="2"/>
  <c r="T2062" i="2"/>
  <c r="V2042" i="2"/>
  <c r="W2042" i="2"/>
  <c r="X2042" i="2"/>
  <c r="V2038" i="2"/>
  <c r="W2038" i="2"/>
  <c r="X2038" i="2"/>
  <c r="S2038" i="2"/>
  <c r="T2038" i="2"/>
  <c r="V2030" i="2"/>
  <c r="W2030" i="2"/>
  <c r="X2030" i="2"/>
  <c r="S2030" i="2"/>
  <c r="T2030" i="2"/>
  <c r="V2010" i="2"/>
  <c r="W2010" i="2"/>
  <c r="X2010" i="2"/>
  <c r="V2006" i="2"/>
  <c r="W2006" i="2"/>
  <c r="X2006" i="2"/>
  <c r="S2006" i="2"/>
  <c r="T2006" i="2"/>
  <c r="V1998" i="2"/>
  <c r="W1998" i="2"/>
  <c r="X1998" i="2"/>
  <c r="S1998" i="2"/>
  <c r="T1998" i="2"/>
  <c r="V1978" i="2"/>
  <c r="W1978" i="2"/>
  <c r="X1978" i="2"/>
  <c r="V1974" i="2"/>
  <c r="W1974" i="2"/>
  <c r="X1974" i="2"/>
  <c r="S1974" i="2"/>
  <c r="T1974" i="2"/>
  <c r="V1966" i="2"/>
  <c r="W1966" i="2"/>
  <c r="X1966" i="2"/>
  <c r="S1966" i="2"/>
  <c r="T1966" i="2"/>
  <c r="V1946" i="2"/>
  <c r="W1946" i="2"/>
  <c r="X1946" i="2"/>
  <c r="V1942" i="2"/>
  <c r="W1942" i="2"/>
  <c r="X1942" i="2"/>
  <c r="S1942" i="2"/>
  <c r="T1942" i="2"/>
  <c r="V1934" i="2"/>
  <c r="W1934" i="2"/>
  <c r="X1934" i="2"/>
  <c r="S1934" i="2"/>
  <c r="T1934" i="2"/>
  <c r="V1918" i="2"/>
  <c r="W1918" i="2"/>
  <c r="X1918" i="2"/>
  <c r="S1918" i="2"/>
  <c r="T1918" i="2"/>
  <c r="V1910" i="2"/>
  <c r="W1910" i="2"/>
  <c r="X1910" i="2"/>
  <c r="S1910" i="2"/>
  <c r="T1910" i="2"/>
  <c r="V1902" i="2"/>
  <c r="W1902" i="2"/>
  <c r="X1902" i="2"/>
  <c r="S1902" i="2"/>
  <c r="T1902" i="2"/>
  <c r="V1882" i="2"/>
  <c r="W1882" i="2"/>
  <c r="X1882" i="2"/>
  <c r="V1878" i="2"/>
  <c r="W1878" i="2"/>
  <c r="X1878" i="2"/>
  <c r="S1878" i="2"/>
  <c r="T1878" i="2"/>
  <c r="V1870" i="2"/>
  <c r="W1870" i="2"/>
  <c r="X1870" i="2"/>
  <c r="S1870" i="2"/>
  <c r="T1870" i="2"/>
  <c r="V1834" i="2"/>
  <c r="W1834" i="2"/>
  <c r="X1834" i="2"/>
  <c r="V1818" i="2"/>
  <c r="W1818" i="2"/>
  <c r="X1818" i="2"/>
  <c r="V1814" i="2"/>
  <c r="W1814" i="2"/>
  <c r="X1814" i="2"/>
  <c r="S1814" i="2"/>
  <c r="T1814" i="2"/>
  <c r="V1802" i="2"/>
  <c r="W1802" i="2"/>
  <c r="X1802" i="2"/>
  <c r="V1786" i="2"/>
  <c r="W1786" i="2"/>
  <c r="X1786" i="2"/>
  <c r="V1782" i="2"/>
  <c r="W1782" i="2"/>
  <c r="X1782" i="2"/>
  <c r="S1782" i="2"/>
  <c r="T1782" i="2"/>
  <c r="V1774" i="2"/>
  <c r="W1774" i="2"/>
  <c r="X1774" i="2"/>
  <c r="S1774" i="2"/>
  <c r="T1774" i="2"/>
  <c r="V1766" i="2"/>
  <c r="W1766" i="2"/>
  <c r="X1766" i="2"/>
  <c r="S1766" i="2"/>
  <c r="T1766" i="2"/>
  <c r="V1758" i="2"/>
  <c r="W1758" i="2"/>
  <c r="X1758" i="2"/>
  <c r="S1758" i="2"/>
  <c r="T1758" i="2"/>
  <c r="V1738" i="2"/>
  <c r="W1738" i="2"/>
  <c r="X1738" i="2"/>
  <c r="V1734" i="2"/>
  <c r="W1734" i="2"/>
  <c r="X1734" i="2"/>
  <c r="S1734" i="2"/>
  <c r="T1734" i="2"/>
  <c r="V1726" i="2"/>
  <c r="W1726" i="2"/>
  <c r="X1726" i="2"/>
  <c r="S1726" i="2"/>
  <c r="T1726" i="2"/>
  <c r="V1718" i="2"/>
  <c r="W1718" i="2"/>
  <c r="X1718" i="2"/>
  <c r="S1718" i="2"/>
  <c r="T1718" i="2"/>
  <c r="V1710" i="2"/>
  <c r="W1710" i="2"/>
  <c r="X1710" i="2"/>
  <c r="S1710" i="2"/>
  <c r="T1710" i="2"/>
  <c r="V1682" i="2"/>
  <c r="W1682" i="2"/>
  <c r="X1682" i="2"/>
  <c r="V1674" i="2"/>
  <c r="W1674" i="2"/>
  <c r="X1674" i="2"/>
  <c r="V1670" i="2"/>
  <c r="W1670" i="2"/>
  <c r="X1670" i="2"/>
  <c r="S1670" i="2"/>
  <c r="T1670" i="2"/>
  <c r="V1662" i="2"/>
  <c r="W1662" i="2"/>
  <c r="X1662" i="2"/>
  <c r="S1662" i="2"/>
  <c r="T1662" i="2"/>
  <c r="V1654" i="2"/>
  <c r="W1654" i="2"/>
  <c r="X1654" i="2"/>
  <c r="S1654" i="2"/>
  <c r="T1654" i="2"/>
  <c r="V1646" i="2"/>
  <c r="W1646" i="2"/>
  <c r="X1646" i="2"/>
  <c r="S1646" i="2"/>
  <c r="T1646" i="2"/>
  <c r="V1618" i="2"/>
  <c r="W1618" i="2"/>
  <c r="X1618" i="2"/>
  <c r="V1610" i="2"/>
  <c r="W1610" i="2"/>
  <c r="X1610" i="2"/>
  <c r="V1606" i="2"/>
  <c r="W1606" i="2"/>
  <c r="X1606" i="2"/>
  <c r="S1606" i="2"/>
  <c r="T1606" i="2"/>
  <c r="V1598" i="2"/>
  <c r="W1598" i="2"/>
  <c r="X1598" i="2"/>
  <c r="S1598" i="2"/>
  <c r="T1598" i="2"/>
  <c r="V1590" i="2"/>
  <c r="W1590" i="2"/>
  <c r="X1590" i="2"/>
  <c r="S1590" i="2"/>
  <c r="T1590" i="2"/>
  <c r="V1582" i="2"/>
  <c r="W1582" i="2"/>
  <c r="X1582" i="2"/>
  <c r="S1582" i="2"/>
  <c r="T1582" i="2"/>
  <c r="V1554" i="2"/>
  <c r="W1554" i="2"/>
  <c r="X1554" i="2"/>
  <c r="V1546" i="2"/>
  <c r="W1546" i="2"/>
  <c r="X1546" i="2"/>
  <c r="V1542" i="2"/>
  <c r="W1542" i="2"/>
  <c r="X1542" i="2"/>
  <c r="S1542" i="2"/>
  <c r="T1542" i="2"/>
  <c r="V1534" i="2"/>
  <c r="W1534" i="2"/>
  <c r="X1534" i="2"/>
  <c r="S1534" i="2"/>
  <c r="T1534" i="2"/>
  <c r="V1526" i="2"/>
  <c r="W1526" i="2"/>
  <c r="X1526" i="2"/>
  <c r="S1526" i="2"/>
  <c r="T1526" i="2"/>
  <c r="V1522" i="2"/>
  <c r="W1522" i="2"/>
  <c r="X1522" i="2"/>
  <c r="V1514" i="2"/>
  <c r="W1514" i="2"/>
  <c r="X1514" i="2"/>
  <c r="V1510" i="2"/>
  <c r="W1510" i="2"/>
  <c r="X1510" i="2"/>
  <c r="S1510" i="2"/>
  <c r="T1510" i="2"/>
  <c r="V1502" i="2"/>
  <c r="W1502" i="2"/>
  <c r="X1502" i="2"/>
  <c r="S1502" i="2"/>
  <c r="T1502" i="2"/>
  <c r="V1494" i="2"/>
  <c r="W1494" i="2"/>
  <c r="X1494" i="2"/>
  <c r="S1494" i="2"/>
  <c r="T1494" i="2"/>
  <c r="V1486" i="2"/>
  <c r="W1486" i="2"/>
  <c r="X1486" i="2"/>
  <c r="S1486" i="2"/>
  <c r="T1486" i="2"/>
  <c r="V1470" i="2"/>
  <c r="W1470" i="2"/>
  <c r="X1470" i="2"/>
  <c r="S1470" i="2"/>
  <c r="T1470" i="2"/>
  <c r="V1462" i="2"/>
  <c r="W1462" i="2"/>
  <c r="X1462" i="2"/>
  <c r="S1462" i="2"/>
  <c r="T1462" i="2"/>
  <c r="V1454" i="2"/>
  <c r="W1454" i="2"/>
  <c r="X1454" i="2"/>
  <c r="S1454" i="2"/>
  <c r="T1454" i="2"/>
  <c r="V1426" i="2"/>
  <c r="W1426" i="2"/>
  <c r="X1426" i="2"/>
  <c r="V1418" i="2"/>
  <c r="W1418" i="2"/>
  <c r="X1418" i="2"/>
  <c r="V1414" i="2"/>
  <c r="W1414" i="2"/>
  <c r="X1414" i="2"/>
  <c r="S1414" i="2"/>
  <c r="T1414" i="2"/>
  <c r="V1406" i="2"/>
  <c r="W1406" i="2"/>
  <c r="X1406" i="2"/>
  <c r="S1406" i="2"/>
  <c r="T1406" i="2"/>
  <c r="V1398" i="2"/>
  <c r="W1398" i="2"/>
  <c r="X1398" i="2"/>
  <c r="S1398" i="2"/>
  <c r="T1398" i="2"/>
  <c r="V1390" i="2"/>
  <c r="W1390" i="2"/>
  <c r="X1390" i="2"/>
  <c r="S1390" i="2"/>
  <c r="T1390" i="2"/>
  <c r="V1374" i="2"/>
  <c r="W1374" i="2"/>
  <c r="X1374" i="2"/>
  <c r="S1374" i="2"/>
  <c r="T1374" i="2"/>
  <c r="V1366" i="2"/>
  <c r="W1366" i="2"/>
  <c r="X1366" i="2"/>
  <c r="S1366" i="2"/>
  <c r="T1366" i="2"/>
  <c r="V1358" i="2"/>
  <c r="W1358" i="2"/>
  <c r="X1358" i="2"/>
  <c r="S1358" i="2"/>
  <c r="T1358" i="2"/>
  <c r="V1350" i="2"/>
  <c r="W1350" i="2"/>
  <c r="X1350" i="2"/>
  <c r="S1350" i="2"/>
  <c r="T1350" i="2"/>
  <c r="V1330" i="2"/>
  <c r="W1330" i="2"/>
  <c r="X1330" i="2"/>
  <c r="V1322" i="2"/>
  <c r="W1322" i="2"/>
  <c r="X1322" i="2"/>
  <c r="V1298" i="2"/>
  <c r="W1298" i="2"/>
  <c r="X1298" i="2"/>
  <c r="V1290" i="2"/>
  <c r="W1290" i="2"/>
  <c r="X1290" i="2"/>
  <c r="V1286" i="2"/>
  <c r="W1286" i="2"/>
  <c r="X1286" i="2"/>
  <c r="S1286" i="2"/>
  <c r="T1286" i="2"/>
  <c r="V1278" i="2"/>
  <c r="W1278" i="2"/>
  <c r="X1278" i="2"/>
  <c r="S1278" i="2"/>
  <c r="T1278" i="2"/>
  <c r="V1270" i="2"/>
  <c r="W1270" i="2"/>
  <c r="X1270" i="2"/>
  <c r="S1270" i="2"/>
  <c r="T1270" i="2"/>
  <c r="V1262" i="2"/>
  <c r="W1262" i="2"/>
  <c r="X1262" i="2"/>
  <c r="S1262" i="2"/>
  <c r="T1262" i="2"/>
  <c r="V1258" i="2"/>
  <c r="W1258" i="2"/>
  <c r="X1258" i="2"/>
  <c r="V1254" i="2"/>
  <c r="W1254" i="2"/>
  <c r="X1254" i="2"/>
  <c r="S1254" i="2"/>
  <c r="T1254" i="2"/>
  <c r="V1234" i="2"/>
  <c r="W1234" i="2"/>
  <c r="X1234" i="2"/>
  <c r="V1226" i="2"/>
  <c r="W1226" i="2"/>
  <c r="X1226" i="2"/>
  <c r="V1222" i="2"/>
  <c r="W1222" i="2"/>
  <c r="X1222" i="2"/>
  <c r="S1222" i="2"/>
  <c r="T1222" i="2"/>
  <c r="V1214" i="2"/>
  <c r="W1214" i="2"/>
  <c r="X1214" i="2"/>
  <c r="S1214" i="2"/>
  <c r="T1214" i="2"/>
  <c r="V1206" i="2"/>
  <c r="W1206" i="2"/>
  <c r="X1206" i="2"/>
  <c r="S1206" i="2"/>
  <c r="T1206" i="2"/>
  <c r="V1198" i="2"/>
  <c r="W1198" i="2"/>
  <c r="X1198" i="2"/>
  <c r="S1198" i="2"/>
  <c r="T1198" i="2"/>
  <c r="V1194" i="2"/>
  <c r="W1194" i="2"/>
  <c r="X1194" i="2"/>
  <c r="V1190" i="2"/>
  <c r="W1190" i="2"/>
  <c r="X1190" i="2"/>
  <c r="S1190" i="2"/>
  <c r="T1190" i="2"/>
  <c r="V1170" i="2"/>
  <c r="W1170" i="2"/>
  <c r="X1170" i="2"/>
  <c r="V1162" i="2"/>
  <c r="W1162" i="2"/>
  <c r="X1162" i="2"/>
  <c r="V1158" i="2"/>
  <c r="W1158" i="2"/>
  <c r="X1158" i="2"/>
  <c r="S1158" i="2"/>
  <c r="T1158" i="2"/>
  <c r="V1150" i="2"/>
  <c r="W1150" i="2"/>
  <c r="X1150" i="2"/>
  <c r="S1150" i="2"/>
  <c r="T1150" i="2"/>
  <c r="V1142" i="2"/>
  <c r="W1142" i="2"/>
  <c r="X1142" i="2"/>
  <c r="S1142" i="2"/>
  <c r="T1142" i="2"/>
  <c r="V1134" i="2"/>
  <c r="W1134" i="2"/>
  <c r="X1134" i="2"/>
  <c r="S1134" i="2"/>
  <c r="T1134" i="2"/>
  <c r="V1106" i="2"/>
  <c r="W1106" i="2"/>
  <c r="X1106" i="2"/>
  <c r="V1098" i="2"/>
  <c r="W1098" i="2"/>
  <c r="X1098" i="2"/>
  <c r="V1094" i="2"/>
  <c r="W1094" i="2"/>
  <c r="X1094" i="2"/>
  <c r="S1094" i="2"/>
  <c r="T1094" i="2"/>
  <c r="V1086" i="2"/>
  <c r="W1086" i="2"/>
  <c r="X1086" i="2"/>
  <c r="S1086" i="2"/>
  <c r="T1086" i="2"/>
  <c r="V1078" i="2"/>
  <c r="W1078" i="2"/>
  <c r="X1078" i="2"/>
  <c r="S1078" i="2"/>
  <c r="T1078" i="2"/>
  <c r="V1070" i="2"/>
  <c r="W1070" i="2"/>
  <c r="X1070" i="2"/>
  <c r="S1070" i="2"/>
  <c r="T1070" i="2"/>
  <c r="V1042" i="2"/>
  <c r="W1042" i="2"/>
  <c r="X1042" i="2"/>
  <c r="V1034" i="2"/>
  <c r="W1034" i="2"/>
  <c r="X1034" i="2"/>
  <c r="V1030" i="2"/>
  <c r="W1030" i="2"/>
  <c r="X1030" i="2"/>
  <c r="S1030" i="2"/>
  <c r="T1030" i="2"/>
  <c r="V1010" i="2"/>
  <c r="W1010" i="2"/>
  <c r="X1010" i="2"/>
  <c r="V1002" i="2"/>
  <c r="W1002" i="2"/>
  <c r="X1002" i="2"/>
  <c r="V998" i="2"/>
  <c r="W998" i="2"/>
  <c r="X998" i="2"/>
  <c r="S998" i="2"/>
  <c r="T998" i="2"/>
  <c r="V978" i="2"/>
  <c r="W978" i="2"/>
  <c r="X978" i="2"/>
  <c r="V970" i="2"/>
  <c r="W970" i="2"/>
  <c r="X970" i="2"/>
  <c r="V946" i="2"/>
  <c r="W946" i="2"/>
  <c r="X946" i="2"/>
  <c r="V938" i="2"/>
  <c r="W938" i="2"/>
  <c r="X938" i="2"/>
  <c r="V934" i="2"/>
  <c r="W934" i="2"/>
  <c r="X934" i="2"/>
  <c r="S934" i="2"/>
  <c r="T934" i="2"/>
  <c r="V926" i="2"/>
  <c r="W926" i="2"/>
  <c r="X926" i="2"/>
  <c r="S926" i="2"/>
  <c r="T926" i="2"/>
  <c r="V918" i="2"/>
  <c r="W918" i="2"/>
  <c r="X918" i="2"/>
  <c r="S918" i="2"/>
  <c r="T918" i="2"/>
  <c r="V910" i="2"/>
  <c r="W910" i="2"/>
  <c r="X910" i="2"/>
  <c r="S910" i="2"/>
  <c r="T910" i="2"/>
  <c r="V878" i="2"/>
  <c r="W878" i="2"/>
  <c r="X878" i="2"/>
  <c r="S878" i="2"/>
  <c r="T878" i="2"/>
  <c r="V850" i="2"/>
  <c r="W850" i="2"/>
  <c r="X850" i="2"/>
  <c r="V842" i="2"/>
  <c r="W842" i="2"/>
  <c r="X842" i="2"/>
  <c r="V838" i="2"/>
  <c r="W838" i="2"/>
  <c r="X838" i="2"/>
  <c r="S838" i="2"/>
  <c r="T838" i="2"/>
  <c r="V830" i="2"/>
  <c r="W830" i="2"/>
  <c r="X830" i="2"/>
  <c r="S830" i="2"/>
  <c r="T830" i="2"/>
  <c r="V822" i="2"/>
  <c r="W822" i="2"/>
  <c r="X822" i="2"/>
  <c r="S822" i="2"/>
  <c r="T822" i="2"/>
  <c r="V814" i="2"/>
  <c r="W814" i="2"/>
  <c r="X814" i="2"/>
  <c r="S814" i="2"/>
  <c r="T814" i="2"/>
  <c r="V786" i="2"/>
  <c r="W786" i="2"/>
  <c r="X786" i="2"/>
  <c r="V778" i="2"/>
  <c r="W778" i="2"/>
  <c r="X778" i="2"/>
  <c r="V774" i="2"/>
  <c r="W774" i="2"/>
  <c r="X774" i="2"/>
  <c r="S774" i="2"/>
  <c r="T774" i="2"/>
  <c r="V754" i="2"/>
  <c r="W754" i="2"/>
  <c r="X754" i="2"/>
  <c r="V746" i="2"/>
  <c r="W746" i="2"/>
  <c r="X746" i="2"/>
  <c r="V722" i="2"/>
  <c r="W722" i="2"/>
  <c r="X722" i="2"/>
  <c r="V714" i="2"/>
  <c r="W714" i="2"/>
  <c r="X714" i="2"/>
  <c r="V710" i="2"/>
  <c r="W710" i="2"/>
  <c r="X710" i="2"/>
  <c r="S710" i="2"/>
  <c r="T710" i="2"/>
  <c r="V702" i="2"/>
  <c r="W702" i="2"/>
  <c r="X702" i="2"/>
  <c r="S702" i="2"/>
  <c r="T702" i="2"/>
  <c r="V694" i="2"/>
  <c r="W694" i="2"/>
  <c r="X694" i="2"/>
  <c r="S694" i="2"/>
  <c r="T694" i="2"/>
  <c r="V686" i="2"/>
  <c r="W686" i="2"/>
  <c r="X686" i="2"/>
  <c r="S686" i="2"/>
  <c r="T686" i="2"/>
  <c r="V670" i="2"/>
  <c r="W670" i="2"/>
  <c r="X670" i="2"/>
  <c r="S670" i="2"/>
  <c r="T670" i="2"/>
  <c r="V662" i="2"/>
  <c r="W662" i="2"/>
  <c r="X662" i="2"/>
  <c r="S662" i="2"/>
  <c r="T662" i="2"/>
  <c r="V654" i="2"/>
  <c r="W654" i="2"/>
  <c r="X654" i="2"/>
  <c r="S654" i="2"/>
  <c r="T654" i="2"/>
  <c r="V650" i="2"/>
  <c r="W650" i="2"/>
  <c r="X650" i="2"/>
  <c r="V626" i="2"/>
  <c r="W626" i="2"/>
  <c r="X626" i="2"/>
  <c r="V618" i="2"/>
  <c r="W618" i="2"/>
  <c r="X618" i="2"/>
  <c r="V614" i="2"/>
  <c r="W614" i="2"/>
  <c r="X614" i="2"/>
  <c r="S614" i="2"/>
  <c r="T614" i="2"/>
  <c r="V606" i="2"/>
  <c r="W606" i="2"/>
  <c r="X606" i="2"/>
  <c r="S606" i="2"/>
  <c r="T606" i="2"/>
  <c r="V598" i="2"/>
  <c r="W598" i="2"/>
  <c r="X598" i="2"/>
  <c r="S598" i="2"/>
  <c r="T598" i="2"/>
  <c r="V590" i="2"/>
  <c r="W590" i="2"/>
  <c r="X590" i="2"/>
  <c r="S590" i="2"/>
  <c r="T590" i="2"/>
  <c r="V562" i="2"/>
  <c r="W562" i="2"/>
  <c r="X562" i="2"/>
  <c r="V554" i="2"/>
  <c r="W554" i="2"/>
  <c r="X554" i="2"/>
  <c r="V550" i="2"/>
  <c r="W550" i="2"/>
  <c r="X550" i="2"/>
  <c r="S550" i="2"/>
  <c r="T550" i="2"/>
  <c r="V542" i="2"/>
  <c r="W542" i="2"/>
  <c r="X542" i="2"/>
  <c r="S542" i="2"/>
  <c r="T542" i="2"/>
  <c r="V534" i="2"/>
  <c r="W534" i="2"/>
  <c r="X534" i="2"/>
  <c r="S534" i="2"/>
  <c r="T534" i="2"/>
  <c r="V526" i="2"/>
  <c r="W526" i="2"/>
  <c r="X526" i="2"/>
  <c r="S526" i="2"/>
  <c r="T526" i="2"/>
  <c r="V498" i="2"/>
  <c r="W498" i="2"/>
  <c r="X498" i="2"/>
  <c r="V490" i="2"/>
  <c r="W490" i="2"/>
  <c r="X490" i="2"/>
  <c r="V486" i="2"/>
  <c r="W486" i="2"/>
  <c r="X486" i="2"/>
  <c r="S486" i="2"/>
  <c r="T486" i="2"/>
  <c r="V478" i="2"/>
  <c r="W478" i="2"/>
  <c r="X478" i="2"/>
  <c r="S478" i="2"/>
  <c r="T478" i="2"/>
  <c r="V470" i="2"/>
  <c r="W470" i="2"/>
  <c r="X470" i="2"/>
  <c r="S470" i="2"/>
  <c r="T470" i="2"/>
  <c r="V466" i="2"/>
  <c r="W466" i="2"/>
  <c r="X466" i="2"/>
  <c r="V458" i="2"/>
  <c r="W458" i="2"/>
  <c r="X458" i="2"/>
  <c r="V454" i="2"/>
  <c r="W454" i="2"/>
  <c r="X454" i="2"/>
  <c r="S454" i="2"/>
  <c r="T454" i="2"/>
  <c r="V446" i="2"/>
  <c r="W446" i="2"/>
  <c r="X446" i="2"/>
  <c r="S446" i="2"/>
  <c r="T446" i="2"/>
  <c r="V438" i="2"/>
  <c r="W438" i="2"/>
  <c r="X438" i="2"/>
  <c r="S438" i="2"/>
  <c r="T438" i="2"/>
  <c r="V434" i="2"/>
  <c r="W434" i="2"/>
  <c r="X434" i="2"/>
  <c r="V426" i="2"/>
  <c r="W426" i="2"/>
  <c r="X426" i="2"/>
  <c r="V422" i="2"/>
  <c r="W422" i="2"/>
  <c r="X422" i="2"/>
  <c r="S422" i="2"/>
  <c r="T422" i="2"/>
  <c r="V414" i="2"/>
  <c r="W414" i="2"/>
  <c r="X414" i="2"/>
  <c r="S414" i="2"/>
  <c r="T414" i="2"/>
  <c r="V406" i="2"/>
  <c r="W406" i="2"/>
  <c r="X406" i="2"/>
  <c r="S406" i="2"/>
  <c r="T406" i="2"/>
  <c r="V398" i="2"/>
  <c r="W398" i="2"/>
  <c r="X398" i="2"/>
  <c r="S398" i="2"/>
  <c r="T398" i="2"/>
  <c r="V394" i="2"/>
  <c r="W394" i="2"/>
  <c r="X394" i="2"/>
  <c r="X386" i="2"/>
  <c r="V386" i="2"/>
  <c r="W386" i="2"/>
  <c r="X378" i="2"/>
  <c r="V378" i="2"/>
  <c r="W378" i="2"/>
  <c r="X370" i="2"/>
  <c r="V370" i="2"/>
  <c r="W370" i="2"/>
  <c r="X362" i="2"/>
  <c r="V362" i="2"/>
  <c r="W362" i="2"/>
  <c r="X354" i="2"/>
  <c r="V354" i="2"/>
  <c r="W354" i="2"/>
  <c r="X346" i="2"/>
  <c r="V346" i="2"/>
  <c r="W346" i="2"/>
  <c r="X338" i="2"/>
  <c r="V338" i="2"/>
  <c r="W338" i="2"/>
  <c r="X330" i="2"/>
  <c r="V330" i="2"/>
  <c r="W330" i="2"/>
  <c r="X318" i="2"/>
  <c r="V318" i="2"/>
  <c r="W318" i="2"/>
  <c r="S318" i="2"/>
  <c r="T318" i="2"/>
  <c r="X310" i="2"/>
  <c r="V310" i="2"/>
  <c r="W310" i="2"/>
  <c r="S310" i="2"/>
  <c r="T310" i="2"/>
  <c r="X306" i="2"/>
  <c r="V306" i="2"/>
  <c r="W306" i="2"/>
  <c r="X298" i="2"/>
  <c r="V298" i="2"/>
  <c r="W298" i="2"/>
  <c r="X290" i="2"/>
  <c r="V290" i="2"/>
  <c r="W290" i="2"/>
  <c r="X282" i="2"/>
  <c r="V282" i="2"/>
  <c r="W282" i="2"/>
  <c r="X274" i="2"/>
  <c r="V274" i="2"/>
  <c r="W274" i="2"/>
  <c r="X266" i="2"/>
  <c r="V266" i="2"/>
  <c r="W266" i="2"/>
  <c r="X258" i="2"/>
  <c r="V258" i="2"/>
  <c r="W258" i="2"/>
  <c r="X246" i="2"/>
  <c r="V246" i="2"/>
  <c r="W246" i="2"/>
  <c r="S246" i="2"/>
  <c r="T246" i="2"/>
  <c r="X238" i="2"/>
  <c r="V238" i="2"/>
  <c r="W238" i="2"/>
  <c r="S238" i="2"/>
  <c r="T238" i="2"/>
  <c r="X230" i="2"/>
  <c r="V230" i="2"/>
  <c r="W230" i="2"/>
  <c r="S230" i="2"/>
  <c r="T230" i="2"/>
  <c r="X222" i="2"/>
  <c r="V222" i="2"/>
  <c r="W222" i="2"/>
  <c r="S222" i="2"/>
  <c r="T222" i="2"/>
  <c r="X218" i="2"/>
  <c r="V218" i="2"/>
  <c r="W218" i="2"/>
  <c r="X210" i="2"/>
  <c r="V210" i="2"/>
  <c r="W210" i="2"/>
  <c r="X202" i="2"/>
  <c r="V202" i="2"/>
  <c r="W202" i="2"/>
  <c r="X194" i="2"/>
  <c r="V194" i="2"/>
  <c r="W194" i="2"/>
  <c r="X186" i="2"/>
  <c r="V186" i="2"/>
  <c r="W186" i="2"/>
  <c r="X178" i="2"/>
  <c r="V178" i="2"/>
  <c r="W178" i="2"/>
  <c r="X170" i="2"/>
  <c r="V170" i="2"/>
  <c r="W170" i="2"/>
  <c r="X162" i="2"/>
  <c r="V162" i="2"/>
  <c r="W162" i="2"/>
  <c r="X150" i="2"/>
  <c r="V150" i="2"/>
  <c r="W150" i="2"/>
  <c r="S150" i="2"/>
  <c r="T150" i="2"/>
  <c r="X142" i="2"/>
  <c r="V142" i="2"/>
  <c r="W142" i="2"/>
  <c r="S142" i="2"/>
  <c r="T142" i="2"/>
  <c r="X134" i="2"/>
  <c r="V134" i="2"/>
  <c r="W134" i="2"/>
  <c r="S134" i="2"/>
  <c r="T134" i="2"/>
  <c r="X126" i="2"/>
  <c r="V126" i="2"/>
  <c r="W126" i="2"/>
  <c r="X118" i="2"/>
  <c r="V118" i="2"/>
  <c r="W118" i="2"/>
  <c r="X110" i="2"/>
  <c r="V110" i="2"/>
  <c r="W110" i="2"/>
  <c r="X102" i="2"/>
  <c r="V102" i="2"/>
  <c r="W102" i="2"/>
  <c r="X94" i="2"/>
  <c r="V94" i="2"/>
  <c r="W94" i="2"/>
  <c r="X86" i="2"/>
  <c r="V86" i="2"/>
  <c r="W86" i="2"/>
  <c r="X78" i="2"/>
  <c r="V78" i="2"/>
  <c r="W78" i="2"/>
  <c r="X74" i="2"/>
  <c r="V74" i="2"/>
  <c r="W74" i="2"/>
  <c r="S74" i="2"/>
  <c r="T74" i="2"/>
  <c r="X66" i="2"/>
  <c r="V66" i="2"/>
  <c r="W66" i="2"/>
  <c r="S66" i="2"/>
  <c r="T66" i="2"/>
  <c r="X58" i="2"/>
  <c r="V58" i="2"/>
  <c r="W58" i="2"/>
  <c r="S58" i="2"/>
  <c r="T58" i="2"/>
  <c r="X50" i="2"/>
  <c r="V50" i="2"/>
  <c r="W50" i="2"/>
  <c r="S50" i="2"/>
  <c r="T50" i="2"/>
  <c r="X42" i="2"/>
  <c r="V42" i="2"/>
  <c r="W42" i="2"/>
  <c r="S42" i="2"/>
  <c r="T42" i="2"/>
  <c r="X34" i="2"/>
  <c r="V34" i="2"/>
  <c r="W34" i="2"/>
  <c r="S34" i="2"/>
  <c r="T34" i="2"/>
  <c r="X22" i="2"/>
  <c r="V22" i="2"/>
  <c r="W22" i="2"/>
  <c r="AA3153" i="2"/>
  <c r="AE3153" i="2"/>
  <c r="AA3137" i="2"/>
  <c r="AE3137" i="2"/>
  <c r="AA3089" i="2"/>
  <c r="AE3089" i="2"/>
  <c r="AA3073" i="2"/>
  <c r="AE3073" i="2"/>
  <c r="AA3057" i="2"/>
  <c r="AE3057" i="2"/>
  <c r="AA3009" i="2"/>
  <c r="AE3009" i="2"/>
  <c r="AA2993" i="2"/>
  <c r="AE2993" i="2"/>
  <c r="AA2945" i="2"/>
  <c r="AE2945" i="2"/>
  <c r="AA2929" i="2"/>
  <c r="AE2929" i="2"/>
  <c r="AA2865" i="2"/>
  <c r="AE2865" i="2"/>
  <c r="AA2833" i="2"/>
  <c r="AE2833" i="2"/>
  <c r="AA2817" i="2"/>
  <c r="AE2817" i="2"/>
  <c r="AA2769" i="2"/>
  <c r="AE2769" i="2"/>
  <c r="AA2753" i="2"/>
  <c r="AE2753" i="2"/>
  <c r="AA2721" i="2"/>
  <c r="AE2721" i="2"/>
  <c r="AA2705" i="2"/>
  <c r="AE2705" i="2"/>
  <c r="AA2689" i="2"/>
  <c r="AE2689" i="2"/>
  <c r="AA2641" i="2"/>
  <c r="AE2641" i="2"/>
  <c r="AA2625" i="2"/>
  <c r="AE2625" i="2"/>
  <c r="AA2577" i="2"/>
  <c r="AE2577" i="2"/>
  <c r="AA2561" i="2"/>
  <c r="AE2561" i="2"/>
  <c r="AA2513" i="2"/>
  <c r="AE2513" i="2"/>
  <c r="AA2481" i="2"/>
  <c r="AE2481" i="2"/>
  <c r="AA2449" i="2"/>
  <c r="AE2449" i="2"/>
  <c r="AA2433" i="2"/>
  <c r="AE2433" i="2"/>
  <c r="AA2401" i="2"/>
  <c r="AE2401" i="2"/>
  <c r="AA2337" i="2"/>
  <c r="AE2337" i="2"/>
  <c r="AA2321" i="2"/>
  <c r="AE2321" i="2"/>
  <c r="AA2273" i="2"/>
  <c r="AE2273" i="2"/>
  <c r="AA2241" i="2"/>
  <c r="AE2241" i="2"/>
  <c r="AA2193" i="2"/>
  <c r="AE2193" i="2"/>
  <c r="AA2177" i="2"/>
  <c r="AE2177" i="2"/>
  <c r="AA2145" i="2"/>
  <c r="AE2145" i="2"/>
  <c r="AA2129" i="2"/>
  <c r="AE2129" i="2"/>
  <c r="AA2081" i="2"/>
  <c r="AE2081" i="2"/>
  <c r="AA2033" i="2"/>
  <c r="AE2033" i="2"/>
  <c r="AA2017" i="2"/>
  <c r="AE2017" i="2"/>
  <c r="AA2001" i="2"/>
  <c r="AE2001" i="2"/>
  <c r="AA1969" i="2"/>
  <c r="AE1969" i="2"/>
  <c r="AA1937" i="2"/>
  <c r="AE1937" i="2"/>
  <c r="AA1921" i="2"/>
  <c r="AE1921" i="2"/>
  <c r="AA1873" i="2"/>
  <c r="AE1873" i="2"/>
  <c r="AA1857" i="2"/>
  <c r="AE1857" i="2"/>
  <c r="AA1841" i="2"/>
  <c r="AE1841" i="2"/>
  <c r="AA1809" i="2"/>
  <c r="AE1809" i="2"/>
  <c r="AA1761" i="2"/>
  <c r="AE1761" i="2"/>
  <c r="AA1729" i="2"/>
  <c r="AE1729" i="2"/>
  <c r="AA1713" i="2"/>
  <c r="AE1713" i="2"/>
  <c r="AA1697" i="2"/>
  <c r="AE1697" i="2"/>
  <c r="AA1649" i="2"/>
  <c r="AE1649" i="2"/>
  <c r="AA1633" i="2"/>
  <c r="AE1633" i="2"/>
  <c r="AA1617" i="2"/>
  <c r="AE1617" i="2"/>
  <c r="AA1585" i="2"/>
  <c r="AE1585" i="2"/>
  <c r="AA1537" i="2"/>
  <c r="AE1537" i="2"/>
  <c r="AA1505" i="2"/>
  <c r="AE1505" i="2"/>
  <c r="AA1473" i="2"/>
  <c r="AE1473" i="2"/>
  <c r="AA1441" i="2"/>
  <c r="AE1441" i="2"/>
  <c r="AA1425" i="2"/>
  <c r="AE1425" i="2"/>
  <c r="AA1393" i="2"/>
  <c r="AE1393" i="2"/>
  <c r="AG1393" i="2"/>
  <c r="AA1329" i="2"/>
  <c r="AE1329" i="2"/>
  <c r="AA1313" i="2"/>
  <c r="AE1313" i="2"/>
  <c r="AA1265" i="2"/>
  <c r="AE1265" i="2"/>
  <c r="AA1249" i="2"/>
  <c r="AE1249" i="2"/>
  <c r="AA1233" i="2"/>
  <c r="AE1233" i="2"/>
  <c r="AA1185" i="2"/>
  <c r="AE1185" i="2"/>
  <c r="AA1169" i="2"/>
  <c r="AE1169" i="2"/>
  <c r="AA1153" i="2"/>
  <c r="AE1153" i="2"/>
  <c r="AA1121" i="2"/>
  <c r="AE1121" i="2"/>
  <c r="AA1105" i="2"/>
  <c r="AE1105" i="2"/>
  <c r="AA1057" i="2"/>
  <c r="AE1057" i="2"/>
  <c r="AA1025" i="2"/>
  <c r="AE1025" i="2"/>
  <c r="AA977" i="2"/>
  <c r="AE977" i="2"/>
  <c r="AA961" i="2"/>
  <c r="AE961" i="2"/>
  <c r="AA881" i="2"/>
  <c r="AE881" i="2"/>
  <c r="AA865" i="2"/>
  <c r="AE865" i="2"/>
  <c r="AA801" i="2"/>
  <c r="AE801" i="2"/>
  <c r="AA737" i="2"/>
  <c r="AE737" i="2"/>
  <c r="AA721" i="2"/>
  <c r="AE721" i="2"/>
  <c r="AA673" i="2"/>
  <c r="AE673" i="2"/>
  <c r="AA657" i="2"/>
  <c r="AE657" i="2"/>
  <c r="AA609" i="2"/>
  <c r="AE609" i="2"/>
  <c r="AA593" i="2"/>
  <c r="AE593" i="2"/>
  <c r="AA513" i="2"/>
  <c r="AE513" i="2"/>
  <c r="AA497" i="2"/>
  <c r="AE497" i="2"/>
  <c r="AA449" i="2"/>
  <c r="AE449" i="2"/>
  <c r="AA401" i="2"/>
  <c r="AE401" i="2"/>
  <c r="AA353" i="2"/>
  <c r="AE353" i="2"/>
  <c r="AA337" i="2"/>
  <c r="AE337" i="2"/>
  <c r="AA289" i="2"/>
  <c r="AE289" i="2"/>
  <c r="AA273" i="2"/>
  <c r="AE273" i="2"/>
  <c r="AA257" i="2"/>
  <c r="AE257" i="2"/>
  <c r="AA209" i="2"/>
  <c r="AE209" i="2"/>
  <c r="AA193" i="2"/>
  <c r="AE193" i="2"/>
  <c r="AA161" i="2"/>
  <c r="AE161" i="2"/>
  <c r="AA129" i="2"/>
  <c r="AE129" i="2"/>
  <c r="AA97" i="2"/>
  <c r="AE97" i="2"/>
  <c r="AA81" i="2"/>
  <c r="AE81" i="2"/>
  <c r="AA65" i="2"/>
  <c r="AE65" i="2"/>
  <c r="L2796" i="2"/>
  <c r="R2796" i="2"/>
  <c r="U2796" i="2"/>
  <c r="N2796" i="2"/>
  <c r="O2796" i="2"/>
  <c r="L1752" i="2"/>
  <c r="R1752" i="2"/>
  <c r="N1752" i="2"/>
  <c r="O1752" i="2"/>
  <c r="AD3161" i="2"/>
  <c r="AF3161" i="2"/>
  <c r="AD3157" i="2"/>
  <c r="AF3157" i="2"/>
  <c r="AD3153" i="2"/>
  <c r="AF3153" i="2"/>
  <c r="AD3149" i="2"/>
  <c r="AF3149" i="2"/>
  <c r="AD3145" i="2"/>
  <c r="AF3145" i="2"/>
  <c r="AD3141" i="2"/>
  <c r="AF3141" i="2"/>
  <c r="AD3137" i="2"/>
  <c r="AF3137" i="2"/>
  <c r="AD3133" i="2"/>
  <c r="AF3133" i="2"/>
  <c r="AD3129" i="2"/>
  <c r="AF3129" i="2"/>
  <c r="AD3125" i="2"/>
  <c r="AF3125" i="2"/>
  <c r="AD3121" i="2"/>
  <c r="AF3121" i="2"/>
  <c r="AD3117" i="2"/>
  <c r="AF3117" i="2"/>
  <c r="AD3113" i="2"/>
  <c r="AF3113" i="2"/>
  <c r="AD3109" i="2"/>
  <c r="AF3109" i="2"/>
  <c r="AD3105" i="2"/>
  <c r="AF3105" i="2"/>
  <c r="AD3101" i="2"/>
  <c r="AF3101" i="2"/>
  <c r="AD3097" i="2"/>
  <c r="AF3097" i="2"/>
  <c r="AD3093" i="2"/>
  <c r="AF3093" i="2"/>
  <c r="AD3089" i="2"/>
  <c r="AF3089" i="2"/>
  <c r="AD3085" i="2"/>
  <c r="AF3085" i="2"/>
  <c r="AD3081" i="2"/>
  <c r="AF3081" i="2"/>
  <c r="AD3077" i="2"/>
  <c r="AF3077" i="2"/>
  <c r="AD3073" i="2"/>
  <c r="AF3073" i="2"/>
  <c r="AD3069" i="2"/>
  <c r="AF3069" i="2"/>
  <c r="AD3065" i="2"/>
  <c r="AF3065" i="2"/>
  <c r="AD3061" i="2"/>
  <c r="AF3061" i="2"/>
  <c r="AD3057" i="2"/>
  <c r="AF3057" i="2"/>
  <c r="AD3053" i="2"/>
  <c r="AF3053" i="2"/>
  <c r="AD3049" i="2"/>
  <c r="AF3049" i="2"/>
  <c r="AD3045" i="2"/>
  <c r="AF3045" i="2"/>
  <c r="AD3041" i="2"/>
  <c r="AF3041" i="2"/>
  <c r="AD3037" i="2"/>
  <c r="AF3037" i="2"/>
  <c r="AD3033" i="2"/>
  <c r="AF3033" i="2"/>
  <c r="AD3029" i="2"/>
  <c r="AF3029" i="2"/>
  <c r="AD3025" i="2"/>
  <c r="AF3025" i="2"/>
  <c r="AD3021" i="2"/>
  <c r="AF3021" i="2"/>
  <c r="AD3017" i="2"/>
  <c r="AF3017" i="2"/>
  <c r="AD3013" i="2"/>
  <c r="AF3013" i="2"/>
  <c r="AD3009" i="2"/>
  <c r="AF3009" i="2"/>
  <c r="AD3005" i="2"/>
  <c r="AF3005" i="2"/>
  <c r="AD3001" i="2"/>
  <c r="AF3001" i="2"/>
  <c r="AD2997" i="2"/>
  <c r="AF2997" i="2"/>
  <c r="AD2993" i="2"/>
  <c r="AF2993" i="2"/>
  <c r="AD2989" i="2"/>
  <c r="AF2989" i="2"/>
  <c r="AD2985" i="2"/>
  <c r="AF2985" i="2"/>
  <c r="AD2981" i="2"/>
  <c r="AF2981" i="2"/>
  <c r="AD2977" i="2"/>
  <c r="AF2977" i="2"/>
  <c r="AD2973" i="2"/>
  <c r="AF2973" i="2"/>
  <c r="AD2969" i="2"/>
  <c r="AF2969" i="2"/>
  <c r="AD2965" i="2"/>
  <c r="AF2965" i="2"/>
  <c r="AD2961" i="2"/>
  <c r="AF2961" i="2"/>
  <c r="AD2957" i="2"/>
  <c r="AF2957" i="2"/>
  <c r="AD2953" i="2"/>
  <c r="AF2953" i="2"/>
  <c r="AD2949" i="2"/>
  <c r="AF2949" i="2"/>
  <c r="AD2945" i="2"/>
  <c r="AF2945" i="2"/>
  <c r="AD2941" i="2"/>
  <c r="AF2941" i="2"/>
  <c r="AD2937" i="2"/>
  <c r="AF2937" i="2"/>
  <c r="AD2933" i="2"/>
  <c r="AF2933" i="2"/>
  <c r="AD2929" i="2"/>
  <c r="AF2929" i="2"/>
  <c r="AD2925" i="2"/>
  <c r="AF2925" i="2"/>
  <c r="AD2921" i="2"/>
  <c r="AF2921" i="2"/>
  <c r="AD2917" i="2"/>
  <c r="AF2917" i="2"/>
  <c r="AD2913" i="2"/>
  <c r="AF2913" i="2"/>
  <c r="AD2909" i="2"/>
  <c r="AF2909" i="2"/>
  <c r="AD2905" i="2"/>
  <c r="AF2905" i="2"/>
  <c r="AD2901" i="2"/>
  <c r="AF2901" i="2"/>
  <c r="AD2897" i="2"/>
  <c r="AF2897" i="2"/>
  <c r="AD2893" i="2"/>
  <c r="AF2893" i="2"/>
  <c r="AD2889" i="2"/>
  <c r="AF2889" i="2"/>
  <c r="AD2885" i="2"/>
  <c r="AF2885" i="2"/>
  <c r="AD2881" i="2"/>
  <c r="AF2881" i="2"/>
  <c r="AD2877" i="2"/>
  <c r="AF2877" i="2"/>
  <c r="AD2873" i="2"/>
  <c r="AF2873" i="2"/>
  <c r="AD2869" i="2"/>
  <c r="AF2869" i="2"/>
  <c r="AD2865" i="2"/>
  <c r="AF2865" i="2"/>
  <c r="AD2861" i="2"/>
  <c r="AF2861" i="2"/>
  <c r="AD2857" i="2"/>
  <c r="AF2857" i="2"/>
  <c r="AD2853" i="2"/>
  <c r="AF2853" i="2"/>
  <c r="AD2849" i="2"/>
  <c r="AF2849" i="2"/>
  <c r="AD2845" i="2"/>
  <c r="AF2845" i="2"/>
  <c r="AD2841" i="2"/>
  <c r="AF2841" i="2"/>
  <c r="AD2837" i="2"/>
  <c r="AF2837" i="2"/>
  <c r="AD2833" i="2"/>
  <c r="AF2833" i="2"/>
  <c r="AD2829" i="2"/>
  <c r="AF2829" i="2"/>
  <c r="AD2825" i="2"/>
  <c r="AF2825" i="2"/>
  <c r="AD2821" i="2"/>
  <c r="AF2821" i="2"/>
  <c r="AD2817" i="2"/>
  <c r="AF2817" i="2"/>
  <c r="AD2813" i="2"/>
  <c r="AF2813" i="2"/>
  <c r="AD2809" i="2"/>
  <c r="AF2809" i="2"/>
  <c r="AD2805" i="2"/>
  <c r="AF2805" i="2"/>
  <c r="AD2801" i="2"/>
  <c r="AF2801" i="2"/>
  <c r="AD2797" i="2"/>
  <c r="AF2797" i="2"/>
  <c r="AD2793" i="2"/>
  <c r="AF2793" i="2"/>
  <c r="AD2789" i="2"/>
  <c r="AF2789" i="2"/>
  <c r="AD2785" i="2"/>
  <c r="AF2785" i="2"/>
  <c r="AD2781" i="2"/>
  <c r="AF2781" i="2"/>
  <c r="AD2777" i="2"/>
  <c r="AF2777" i="2"/>
  <c r="AD2773" i="2"/>
  <c r="AF2773" i="2"/>
  <c r="AD2769" i="2"/>
  <c r="AF2769" i="2"/>
  <c r="AD2765" i="2"/>
  <c r="AF2765" i="2"/>
  <c r="AD2761" i="2"/>
  <c r="AF2761" i="2"/>
  <c r="AD2757" i="2"/>
  <c r="AF2757" i="2"/>
  <c r="AD2753" i="2"/>
  <c r="AF2753" i="2"/>
  <c r="AD2749" i="2"/>
  <c r="AF2749" i="2"/>
  <c r="AD2745" i="2"/>
  <c r="AF2745" i="2"/>
  <c r="AD2741" i="2"/>
  <c r="AF2741" i="2"/>
  <c r="AD2737" i="2"/>
  <c r="AF2737" i="2"/>
  <c r="AD2733" i="2"/>
  <c r="AF2733" i="2"/>
  <c r="AD2729" i="2"/>
  <c r="AF2729" i="2"/>
  <c r="AD2725" i="2"/>
  <c r="AF2725" i="2"/>
  <c r="AD2721" i="2"/>
  <c r="AF2721" i="2"/>
  <c r="AD2717" i="2"/>
  <c r="AF2717" i="2"/>
  <c r="AD2713" i="2"/>
  <c r="AF2713" i="2"/>
  <c r="AD2709" i="2"/>
  <c r="AF2709" i="2"/>
  <c r="AD2705" i="2"/>
  <c r="AF2705" i="2"/>
  <c r="AD2701" i="2"/>
  <c r="AF2701" i="2"/>
  <c r="AD2697" i="2"/>
  <c r="AF2697" i="2"/>
  <c r="AD2693" i="2"/>
  <c r="AF2693" i="2"/>
  <c r="AD2689" i="2"/>
  <c r="AF2689" i="2"/>
  <c r="AD2685" i="2"/>
  <c r="AF2685" i="2"/>
  <c r="AD2681" i="2"/>
  <c r="AF2681" i="2"/>
  <c r="AD2677" i="2"/>
  <c r="AF2677" i="2"/>
  <c r="AD2673" i="2"/>
  <c r="AF2673" i="2"/>
  <c r="AD2669" i="2"/>
  <c r="AF2669" i="2"/>
  <c r="AD2665" i="2"/>
  <c r="AF2665" i="2"/>
  <c r="AD2661" i="2"/>
  <c r="AF2661" i="2"/>
  <c r="AD2657" i="2"/>
  <c r="AF2657" i="2"/>
  <c r="AD2653" i="2"/>
  <c r="AF2653" i="2"/>
  <c r="AD2649" i="2"/>
  <c r="AF2649" i="2"/>
  <c r="AD2645" i="2"/>
  <c r="AF2645" i="2"/>
  <c r="AD2641" i="2"/>
  <c r="AF2641" i="2"/>
  <c r="AD2637" i="2"/>
  <c r="AF2637" i="2"/>
  <c r="AD2633" i="2"/>
  <c r="AF2633" i="2"/>
  <c r="AD2629" i="2"/>
  <c r="AF2629" i="2"/>
  <c r="AD2625" i="2"/>
  <c r="AF2625" i="2"/>
  <c r="AD2621" i="2"/>
  <c r="AF2621" i="2"/>
  <c r="AD2617" i="2"/>
  <c r="AF2617" i="2"/>
  <c r="AD2613" i="2"/>
  <c r="AF2613" i="2"/>
  <c r="AD2609" i="2"/>
  <c r="AF2609" i="2"/>
  <c r="AD2605" i="2"/>
  <c r="AF2605" i="2"/>
  <c r="AD2601" i="2"/>
  <c r="AF2601" i="2"/>
  <c r="AD2597" i="2"/>
  <c r="AF2597" i="2"/>
  <c r="AD2593" i="2"/>
  <c r="AF2593" i="2"/>
  <c r="AD2589" i="2"/>
  <c r="AF2589" i="2"/>
  <c r="AD2585" i="2"/>
  <c r="AF2585" i="2"/>
  <c r="AD2581" i="2"/>
  <c r="AF2581" i="2"/>
  <c r="AD2577" i="2"/>
  <c r="AF2577" i="2"/>
  <c r="AD2573" i="2"/>
  <c r="AF2573" i="2"/>
  <c r="AD2569" i="2"/>
  <c r="AF2569" i="2"/>
  <c r="AD2565" i="2"/>
  <c r="AF2565" i="2"/>
  <c r="AD2561" i="2"/>
  <c r="AF2561" i="2"/>
  <c r="AD2557" i="2"/>
  <c r="AF2557" i="2"/>
  <c r="AD2553" i="2"/>
  <c r="AF2553" i="2"/>
  <c r="AD2549" i="2"/>
  <c r="AF2549" i="2"/>
  <c r="AD2545" i="2"/>
  <c r="AF2545" i="2"/>
  <c r="AD2541" i="2"/>
  <c r="AF2541" i="2"/>
  <c r="AD2537" i="2"/>
  <c r="AF2537" i="2"/>
  <c r="AD2533" i="2"/>
  <c r="AF2533" i="2"/>
  <c r="AD2529" i="2"/>
  <c r="AF2529" i="2"/>
  <c r="AD2525" i="2"/>
  <c r="AF2525" i="2"/>
  <c r="AD2521" i="2"/>
  <c r="AF2521" i="2"/>
  <c r="AD2517" i="2"/>
  <c r="AF2517" i="2"/>
  <c r="AD2513" i="2"/>
  <c r="AF2513" i="2"/>
  <c r="AD2509" i="2"/>
  <c r="AF2509" i="2"/>
  <c r="AD2505" i="2"/>
  <c r="AF2505" i="2"/>
  <c r="AD2501" i="2"/>
  <c r="AF2501" i="2"/>
  <c r="AD2497" i="2"/>
  <c r="AF2497" i="2"/>
  <c r="AD2493" i="2"/>
  <c r="AF2493" i="2"/>
  <c r="AD2489" i="2"/>
  <c r="AF2489" i="2"/>
  <c r="AD2485" i="2"/>
  <c r="AF2485" i="2"/>
  <c r="AD2481" i="2"/>
  <c r="AF2481" i="2"/>
  <c r="AD2477" i="2"/>
  <c r="AF2477" i="2"/>
  <c r="AD2473" i="2"/>
  <c r="AF2473" i="2"/>
  <c r="AD2469" i="2"/>
  <c r="AF2469" i="2"/>
  <c r="AD2465" i="2"/>
  <c r="AF2465" i="2"/>
  <c r="AD2461" i="2"/>
  <c r="AF2461" i="2"/>
  <c r="AD2457" i="2"/>
  <c r="AF2457" i="2"/>
  <c r="AD2453" i="2"/>
  <c r="AF2453" i="2"/>
  <c r="AD2449" i="2"/>
  <c r="AF2449" i="2"/>
  <c r="AD2445" i="2"/>
  <c r="AF2445" i="2"/>
  <c r="AD2441" i="2"/>
  <c r="AF2441" i="2"/>
  <c r="AD2437" i="2"/>
  <c r="AF2437" i="2"/>
  <c r="AD2433" i="2"/>
  <c r="AF2433" i="2"/>
  <c r="AD2429" i="2"/>
  <c r="AF2429" i="2"/>
  <c r="AD2425" i="2"/>
  <c r="AF2425" i="2"/>
  <c r="AD2421" i="2"/>
  <c r="AF2421" i="2"/>
  <c r="AD2417" i="2"/>
  <c r="AF2417" i="2"/>
  <c r="AD2413" i="2"/>
  <c r="AF2413" i="2"/>
  <c r="AD2409" i="2"/>
  <c r="AF2409" i="2"/>
  <c r="AD2405" i="2"/>
  <c r="AF2405" i="2"/>
  <c r="AD2401" i="2"/>
  <c r="AF2401" i="2"/>
  <c r="AD2397" i="2"/>
  <c r="AF2397" i="2"/>
  <c r="AD2393" i="2"/>
  <c r="AF2393" i="2"/>
  <c r="AD2389" i="2"/>
  <c r="AF2389" i="2"/>
  <c r="AD2385" i="2"/>
  <c r="AF2385" i="2"/>
  <c r="AD2381" i="2"/>
  <c r="AF2381" i="2"/>
  <c r="AD2377" i="2"/>
  <c r="AF2377" i="2"/>
  <c r="AD2373" i="2"/>
  <c r="AF2373" i="2"/>
  <c r="AD2369" i="2"/>
  <c r="AF2369" i="2"/>
  <c r="AD2365" i="2"/>
  <c r="AF2365" i="2"/>
  <c r="AD2361" i="2"/>
  <c r="AF2361" i="2"/>
  <c r="AD2357" i="2"/>
  <c r="AF2357" i="2"/>
  <c r="AD2353" i="2"/>
  <c r="AF2353" i="2"/>
  <c r="AD2349" i="2"/>
  <c r="AF2349" i="2"/>
  <c r="AD2345" i="2"/>
  <c r="AF2345" i="2"/>
  <c r="AD2341" i="2"/>
  <c r="AF2341" i="2"/>
  <c r="AD2337" i="2"/>
  <c r="AF2337" i="2"/>
  <c r="AD2333" i="2"/>
  <c r="AF2333" i="2"/>
  <c r="AD2329" i="2"/>
  <c r="AF2329" i="2"/>
  <c r="AD2325" i="2"/>
  <c r="AF2325" i="2"/>
  <c r="AD2321" i="2"/>
  <c r="AF2321" i="2"/>
  <c r="AD2317" i="2"/>
  <c r="AF2317" i="2"/>
  <c r="AD2313" i="2"/>
  <c r="AF2313" i="2"/>
  <c r="AD2309" i="2"/>
  <c r="AF2309" i="2"/>
  <c r="AD2305" i="2"/>
  <c r="AF2305" i="2"/>
  <c r="AD2301" i="2"/>
  <c r="AF2301" i="2"/>
  <c r="AD2297" i="2"/>
  <c r="AF2297" i="2"/>
  <c r="AD2293" i="2"/>
  <c r="AF2293" i="2"/>
  <c r="AD2289" i="2"/>
  <c r="AF2289" i="2"/>
  <c r="AD2285" i="2"/>
  <c r="AF2285" i="2"/>
  <c r="AD2281" i="2"/>
  <c r="AF2281" i="2"/>
  <c r="AD2277" i="2"/>
  <c r="AF2277" i="2"/>
  <c r="AD2273" i="2"/>
  <c r="AF2273" i="2"/>
  <c r="AD2269" i="2"/>
  <c r="AF2269" i="2"/>
  <c r="AD2265" i="2"/>
  <c r="AF2265" i="2"/>
  <c r="AD2261" i="2"/>
  <c r="AF2261" i="2"/>
  <c r="AD2257" i="2"/>
  <c r="AF2257" i="2"/>
  <c r="AD2253" i="2"/>
  <c r="AF2253" i="2"/>
  <c r="AD2249" i="2"/>
  <c r="AF2249" i="2"/>
  <c r="AD2245" i="2"/>
  <c r="AF2245" i="2"/>
  <c r="AD2241" i="2"/>
  <c r="AF2241" i="2"/>
  <c r="AD2237" i="2"/>
  <c r="AF2237" i="2"/>
  <c r="AD2233" i="2"/>
  <c r="AF2233" i="2"/>
  <c r="AD2229" i="2"/>
  <c r="AF2229" i="2"/>
  <c r="AD2225" i="2"/>
  <c r="AF2225" i="2"/>
  <c r="AD2221" i="2"/>
  <c r="AF2221" i="2"/>
  <c r="AD2217" i="2"/>
  <c r="AF2217" i="2"/>
  <c r="AD2213" i="2"/>
  <c r="AF2213" i="2"/>
  <c r="AD2209" i="2"/>
  <c r="AF2209" i="2"/>
  <c r="AD2205" i="2"/>
  <c r="AF2205" i="2"/>
  <c r="AD2201" i="2"/>
  <c r="AF2201" i="2"/>
  <c r="AD2197" i="2"/>
  <c r="AF2197" i="2"/>
  <c r="AD2193" i="2"/>
  <c r="AF2193" i="2"/>
  <c r="AD2189" i="2"/>
  <c r="AF2189" i="2"/>
  <c r="AD2185" i="2"/>
  <c r="AF2185" i="2"/>
  <c r="AD2181" i="2"/>
  <c r="AF2181" i="2"/>
  <c r="AD2177" i="2"/>
  <c r="AF2177" i="2"/>
  <c r="AD2173" i="2"/>
  <c r="AF2173" i="2"/>
  <c r="AD2169" i="2"/>
  <c r="AF2169" i="2"/>
  <c r="AD2165" i="2"/>
  <c r="AF2165" i="2"/>
  <c r="AD2161" i="2"/>
  <c r="AF2161" i="2"/>
  <c r="AD2157" i="2"/>
  <c r="AF2157" i="2"/>
  <c r="AD2153" i="2"/>
  <c r="AF2153" i="2"/>
  <c r="AD2149" i="2"/>
  <c r="AF2149" i="2"/>
  <c r="AD2145" i="2"/>
  <c r="AF2145" i="2"/>
  <c r="AD2141" i="2"/>
  <c r="AF2141" i="2"/>
  <c r="AD2137" i="2"/>
  <c r="AF2137" i="2"/>
  <c r="AD2133" i="2"/>
  <c r="AF2133" i="2"/>
  <c r="AD2129" i="2"/>
  <c r="AF2129" i="2"/>
  <c r="AD2125" i="2"/>
  <c r="AF2125" i="2"/>
  <c r="AD2121" i="2"/>
  <c r="AF2121" i="2"/>
  <c r="AD2117" i="2"/>
  <c r="AF2117" i="2"/>
  <c r="AD2113" i="2"/>
  <c r="AF2113" i="2"/>
  <c r="AD2109" i="2"/>
  <c r="AF2109" i="2"/>
  <c r="AD2105" i="2"/>
  <c r="AF2105" i="2"/>
  <c r="AD2101" i="2"/>
  <c r="AF2101" i="2"/>
  <c r="AD2097" i="2"/>
  <c r="AF2097" i="2"/>
  <c r="AD2093" i="2"/>
  <c r="AF2093" i="2"/>
  <c r="AD2089" i="2"/>
  <c r="AF2089" i="2"/>
  <c r="AD2085" i="2"/>
  <c r="AF2085" i="2"/>
  <c r="AD2081" i="2"/>
  <c r="AF2081" i="2"/>
  <c r="AD2077" i="2"/>
  <c r="AF2077" i="2"/>
  <c r="AD2073" i="2"/>
  <c r="AF2073" i="2"/>
  <c r="AD2069" i="2"/>
  <c r="AF2069" i="2"/>
  <c r="AD2065" i="2"/>
  <c r="AF2065" i="2"/>
  <c r="AD2061" i="2"/>
  <c r="AF2061" i="2"/>
  <c r="AD2057" i="2"/>
  <c r="AF2057" i="2"/>
  <c r="AD2053" i="2"/>
  <c r="AF2053" i="2"/>
  <c r="AD2049" i="2"/>
  <c r="AF2049" i="2"/>
  <c r="AD2045" i="2"/>
  <c r="AF2045" i="2"/>
  <c r="AD2041" i="2"/>
  <c r="AF2041" i="2"/>
  <c r="AD2037" i="2"/>
  <c r="AF2037" i="2"/>
  <c r="AD2033" i="2"/>
  <c r="AF2033" i="2"/>
  <c r="AD2029" i="2"/>
  <c r="AF2029" i="2"/>
  <c r="AD2025" i="2"/>
  <c r="AF2025" i="2"/>
  <c r="AD2021" i="2"/>
  <c r="AF2021" i="2"/>
  <c r="AD2017" i="2"/>
  <c r="AF2017" i="2"/>
  <c r="AD2013" i="2"/>
  <c r="AF2013" i="2"/>
  <c r="AD2009" i="2"/>
  <c r="AF2009" i="2"/>
  <c r="AD2005" i="2"/>
  <c r="AF2005" i="2"/>
  <c r="AD2001" i="2"/>
  <c r="AF2001" i="2"/>
  <c r="AD1997" i="2"/>
  <c r="AF1997" i="2"/>
  <c r="AD1993" i="2"/>
  <c r="AF1993" i="2"/>
  <c r="AD1989" i="2"/>
  <c r="AF1989" i="2"/>
  <c r="AD1985" i="2"/>
  <c r="AF1985" i="2"/>
  <c r="AD1981" i="2"/>
  <c r="AF1981" i="2"/>
  <c r="AD1977" i="2"/>
  <c r="AF1977" i="2"/>
  <c r="AD1973" i="2"/>
  <c r="AF1973" i="2"/>
  <c r="AD1969" i="2"/>
  <c r="AF1969" i="2"/>
  <c r="AD1965" i="2"/>
  <c r="AF1965" i="2"/>
  <c r="AD1961" i="2"/>
  <c r="AF1961" i="2"/>
  <c r="AD1957" i="2"/>
  <c r="AF1957" i="2"/>
  <c r="AD1953" i="2"/>
  <c r="AF1953" i="2"/>
  <c r="AD1949" i="2"/>
  <c r="AF1949" i="2"/>
  <c r="AD1945" i="2"/>
  <c r="AF1945" i="2"/>
  <c r="AD1941" i="2"/>
  <c r="AF1941" i="2"/>
  <c r="AD1937" i="2"/>
  <c r="AF1937" i="2"/>
  <c r="AD1933" i="2"/>
  <c r="AF1933" i="2"/>
  <c r="AD1929" i="2"/>
  <c r="AF1929" i="2"/>
  <c r="AD1925" i="2"/>
  <c r="AF1925" i="2"/>
  <c r="AD1921" i="2"/>
  <c r="AF1921" i="2"/>
  <c r="AD1917" i="2"/>
  <c r="AF1917" i="2"/>
  <c r="AD1913" i="2"/>
  <c r="AF1913" i="2"/>
  <c r="AD1909" i="2"/>
  <c r="AF1909" i="2"/>
  <c r="AD1905" i="2"/>
  <c r="AF1905" i="2"/>
  <c r="AD1901" i="2"/>
  <c r="AF1901" i="2"/>
  <c r="AD1897" i="2"/>
  <c r="AF1897" i="2"/>
  <c r="AD1893" i="2"/>
  <c r="AF1893" i="2"/>
  <c r="AD1889" i="2"/>
  <c r="AF1889" i="2"/>
  <c r="AD1885" i="2"/>
  <c r="AF1885" i="2"/>
  <c r="AD1881" i="2"/>
  <c r="AF1881" i="2"/>
  <c r="AD1877" i="2"/>
  <c r="AF1877" i="2"/>
  <c r="AD1873" i="2"/>
  <c r="AF1873" i="2"/>
  <c r="AD1869" i="2"/>
  <c r="AF1869" i="2"/>
  <c r="AD1865" i="2"/>
  <c r="AF1865" i="2"/>
  <c r="AD1861" i="2"/>
  <c r="AF1861" i="2"/>
  <c r="AD1857" i="2"/>
  <c r="AF1857" i="2"/>
  <c r="AD1853" i="2"/>
  <c r="AF1853" i="2"/>
  <c r="AD1849" i="2"/>
  <c r="AF1849" i="2"/>
  <c r="AD1845" i="2"/>
  <c r="AF1845" i="2"/>
  <c r="AD1841" i="2"/>
  <c r="AF1841" i="2"/>
  <c r="AD1837" i="2"/>
  <c r="AF1837" i="2"/>
  <c r="AD1833" i="2"/>
  <c r="AF1833" i="2"/>
  <c r="AD1829" i="2"/>
  <c r="AF1829" i="2"/>
  <c r="AD1825" i="2"/>
  <c r="AF1825" i="2"/>
  <c r="AD1821" i="2"/>
  <c r="AF1821" i="2"/>
  <c r="AD1817" i="2"/>
  <c r="AF1817" i="2"/>
  <c r="AD1813" i="2"/>
  <c r="AF1813" i="2"/>
  <c r="AD1809" i="2"/>
  <c r="AF1809" i="2"/>
  <c r="AD1805" i="2"/>
  <c r="AF1805" i="2"/>
  <c r="AD1801" i="2"/>
  <c r="AF1801" i="2"/>
  <c r="AD1797" i="2"/>
  <c r="AF1797" i="2"/>
  <c r="AD1793" i="2"/>
  <c r="AF1793" i="2"/>
  <c r="AD1789" i="2"/>
  <c r="AF1789" i="2"/>
  <c r="AD1785" i="2"/>
  <c r="AF1785" i="2"/>
  <c r="AD1781" i="2"/>
  <c r="AF1781" i="2"/>
  <c r="AD1777" i="2"/>
  <c r="AF1777" i="2"/>
  <c r="AD1773" i="2"/>
  <c r="AF1773" i="2"/>
  <c r="AD1769" i="2"/>
  <c r="AF1769" i="2"/>
  <c r="AD1765" i="2"/>
  <c r="AF1765" i="2"/>
  <c r="AD1761" i="2"/>
  <c r="AF1761" i="2"/>
  <c r="AD1757" i="2"/>
  <c r="AF1757" i="2"/>
  <c r="AD1753" i="2"/>
  <c r="AF1753" i="2"/>
  <c r="AD1749" i="2"/>
  <c r="AF1749" i="2"/>
  <c r="AD1745" i="2"/>
  <c r="AF1745" i="2"/>
  <c r="AD1741" i="2"/>
  <c r="AF1741" i="2"/>
  <c r="AD1737" i="2"/>
  <c r="AF1737" i="2"/>
  <c r="AD1733" i="2"/>
  <c r="AF1733" i="2"/>
  <c r="AD1729" i="2"/>
  <c r="AF1729" i="2"/>
  <c r="AD1725" i="2"/>
  <c r="AF1725" i="2"/>
  <c r="AD1721" i="2"/>
  <c r="AF1721" i="2"/>
  <c r="AD1717" i="2"/>
  <c r="AF1717" i="2"/>
  <c r="AD1713" i="2"/>
  <c r="AF1713" i="2"/>
  <c r="AD1709" i="2"/>
  <c r="AF1709" i="2"/>
  <c r="AD1705" i="2"/>
  <c r="AF1705" i="2"/>
  <c r="AD1701" i="2"/>
  <c r="AF1701" i="2"/>
  <c r="AD1697" i="2"/>
  <c r="AF1697" i="2"/>
  <c r="AD1693" i="2"/>
  <c r="AF1693" i="2"/>
  <c r="AD1689" i="2"/>
  <c r="AF1689" i="2"/>
  <c r="AD1685" i="2"/>
  <c r="AF1685" i="2"/>
  <c r="AD1681" i="2"/>
  <c r="AF1681" i="2"/>
  <c r="AD1677" i="2"/>
  <c r="AF1677" i="2"/>
  <c r="AD1673" i="2"/>
  <c r="AF1673" i="2"/>
  <c r="AD1669" i="2"/>
  <c r="AF1669" i="2"/>
  <c r="AD1665" i="2"/>
  <c r="AF1665" i="2"/>
  <c r="AD1661" i="2"/>
  <c r="AF1661" i="2"/>
  <c r="AD1657" i="2"/>
  <c r="AF1657" i="2"/>
  <c r="AD1653" i="2"/>
  <c r="AF1653" i="2"/>
  <c r="AD1649" i="2"/>
  <c r="AF1649" i="2"/>
  <c r="AD1645" i="2"/>
  <c r="AF1645" i="2"/>
  <c r="AD1641" i="2"/>
  <c r="AF1641" i="2"/>
  <c r="AD1637" i="2"/>
  <c r="AF1637" i="2"/>
  <c r="AD1633" i="2"/>
  <c r="AF1633" i="2"/>
  <c r="AD1629" i="2"/>
  <c r="AF1629" i="2"/>
  <c r="AD1625" i="2"/>
  <c r="AF1625" i="2"/>
  <c r="AD1621" i="2"/>
  <c r="AF1621" i="2"/>
  <c r="AD1617" i="2"/>
  <c r="AF1617" i="2"/>
  <c r="AD1613" i="2"/>
  <c r="AF1613" i="2"/>
  <c r="AD1609" i="2"/>
  <c r="AF1609" i="2"/>
  <c r="AD1605" i="2"/>
  <c r="AF1605" i="2"/>
  <c r="AD1601" i="2"/>
  <c r="AF1601" i="2"/>
  <c r="AD1597" i="2"/>
  <c r="AF1597" i="2"/>
  <c r="AD1593" i="2"/>
  <c r="AF1593" i="2"/>
  <c r="AD1589" i="2"/>
  <c r="AF1589" i="2"/>
  <c r="AD1585" i="2"/>
  <c r="AF1585" i="2"/>
  <c r="AD1581" i="2"/>
  <c r="AF1581" i="2"/>
  <c r="AD1577" i="2"/>
  <c r="AF1577" i="2"/>
  <c r="AD1573" i="2"/>
  <c r="AF1573" i="2"/>
  <c r="AD1569" i="2"/>
  <c r="AF1569" i="2"/>
  <c r="AD1565" i="2"/>
  <c r="AF1565" i="2"/>
  <c r="AD1561" i="2"/>
  <c r="AF1561" i="2"/>
  <c r="AD1557" i="2"/>
  <c r="AF1557" i="2"/>
  <c r="AD1553" i="2"/>
  <c r="AF1553" i="2"/>
  <c r="AD1549" i="2"/>
  <c r="AF1549" i="2"/>
  <c r="AD1545" i="2"/>
  <c r="AF1545" i="2"/>
  <c r="AD1541" i="2"/>
  <c r="AF1541" i="2"/>
  <c r="AD1537" i="2"/>
  <c r="AF1537" i="2"/>
  <c r="AD1533" i="2"/>
  <c r="AF1533" i="2"/>
  <c r="AD1529" i="2"/>
  <c r="AF1529" i="2"/>
  <c r="AD1525" i="2"/>
  <c r="AF1525" i="2"/>
  <c r="AD1521" i="2"/>
  <c r="AF1521" i="2"/>
  <c r="AD1517" i="2"/>
  <c r="AF1517" i="2"/>
  <c r="AD1513" i="2"/>
  <c r="AF1513" i="2"/>
  <c r="AD1509" i="2"/>
  <c r="AF1509" i="2"/>
  <c r="AD1505" i="2"/>
  <c r="AF1505" i="2"/>
  <c r="AD1501" i="2"/>
  <c r="AF1501" i="2"/>
  <c r="AD1497" i="2"/>
  <c r="AF1497" i="2"/>
  <c r="AF1493" i="2"/>
  <c r="AD1493" i="2"/>
  <c r="AD1489" i="2"/>
  <c r="AF1489" i="2"/>
  <c r="AF1485" i="2"/>
  <c r="AD1485" i="2"/>
  <c r="AD1481" i="2"/>
  <c r="AF1481" i="2"/>
  <c r="AF1477" i="2"/>
  <c r="AD1477" i="2"/>
  <c r="AD1473" i="2"/>
  <c r="AF1473" i="2"/>
  <c r="AF1469" i="2"/>
  <c r="AD1469" i="2"/>
  <c r="AD1465" i="2"/>
  <c r="AF1465" i="2"/>
  <c r="AF1461" i="2"/>
  <c r="AD1461" i="2"/>
  <c r="AF1453" i="2"/>
  <c r="AD1453" i="2"/>
  <c r="AD1449" i="2"/>
  <c r="AF1449" i="2"/>
  <c r="AF1445" i="2"/>
  <c r="AD1445" i="2"/>
  <c r="AD1441" i="2"/>
  <c r="AF1441" i="2"/>
  <c r="AF1437" i="2"/>
  <c r="AD1437" i="2"/>
  <c r="AD1433" i="2"/>
  <c r="AF1433" i="2"/>
  <c r="AF1429" i="2"/>
  <c r="AD1429" i="2"/>
  <c r="AD1425" i="2"/>
  <c r="AF1425" i="2"/>
  <c r="AF1421" i="2"/>
  <c r="AD1421" i="2"/>
  <c r="AD1417" i="2"/>
  <c r="AF1417" i="2"/>
  <c r="AF1413" i="2"/>
  <c r="AD1413" i="2"/>
  <c r="AD1409" i="2"/>
  <c r="AF1409" i="2"/>
  <c r="AF1405" i="2"/>
  <c r="AD1405" i="2"/>
  <c r="AD1401" i="2"/>
  <c r="AF1401" i="2"/>
  <c r="AF1397" i="2"/>
  <c r="AD1397" i="2"/>
  <c r="AF1389" i="2"/>
  <c r="AD1389" i="2"/>
  <c r="AD1385" i="2"/>
  <c r="AF1385" i="2"/>
  <c r="AF1381" i="2"/>
  <c r="AD1381" i="2"/>
  <c r="AD1377" i="2"/>
  <c r="AF1377" i="2"/>
  <c r="AF1373" i="2"/>
  <c r="AD1373" i="2"/>
  <c r="AD1369" i="2"/>
  <c r="AF1369" i="2"/>
  <c r="AF1365" i="2"/>
  <c r="AD1365" i="2"/>
  <c r="AD1361" i="2"/>
  <c r="AF1361" i="2"/>
  <c r="AF1357" i="2"/>
  <c r="AD1357" i="2"/>
  <c r="AD1353" i="2"/>
  <c r="AF1353" i="2"/>
  <c r="AF1349" i="2"/>
  <c r="AD1349" i="2"/>
  <c r="AD1345" i="2"/>
  <c r="AF1345" i="2"/>
  <c r="AF1341" i="2"/>
  <c r="AD1341" i="2"/>
  <c r="AD1337" i="2"/>
  <c r="AF1337" i="2"/>
  <c r="AF1333" i="2"/>
  <c r="AD1333" i="2"/>
  <c r="AD1329" i="2"/>
  <c r="AF1329" i="2"/>
  <c r="AF1325" i="2"/>
  <c r="AD1325" i="2"/>
  <c r="AD1321" i="2"/>
  <c r="AF1321" i="2"/>
  <c r="AF1317" i="2"/>
  <c r="AD1317" i="2"/>
  <c r="AD1313" i="2"/>
  <c r="AF1313" i="2"/>
  <c r="AF1309" i="2"/>
  <c r="AD1309" i="2"/>
  <c r="AD1305" i="2"/>
  <c r="AF1305" i="2"/>
  <c r="AF1301" i="2"/>
  <c r="AD1301" i="2"/>
  <c r="AD1297" i="2"/>
  <c r="AF1297" i="2"/>
  <c r="AF1293" i="2"/>
  <c r="AD1293" i="2"/>
  <c r="AD1289" i="2"/>
  <c r="AF1289" i="2"/>
  <c r="AF1285" i="2"/>
  <c r="AD1285" i="2"/>
  <c r="AD1281" i="2"/>
  <c r="AF1281" i="2"/>
  <c r="AF1277" i="2"/>
  <c r="AD1277" i="2"/>
  <c r="AD1273" i="2"/>
  <c r="AF1273" i="2"/>
  <c r="AF1269" i="2"/>
  <c r="AD1269" i="2"/>
  <c r="AD1265" i="2"/>
  <c r="AF1265" i="2"/>
  <c r="AF1261" i="2"/>
  <c r="AD1261" i="2"/>
  <c r="AD1257" i="2"/>
  <c r="AF1257" i="2"/>
  <c r="AF1253" i="2"/>
  <c r="AD1253" i="2"/>
  <c r="AD1249" i="2"/>
  <c r="AF1249" i="2"/>
  <c r="AF1245" i="2"/>
  <c r="AD1245" i="2"/>
  <c r="AD1241" i="2"/>
  <c r="AF1241" i="2"/>
  <c r="AF1237" i="2"/>
  <c r="AD1237" i="2"/>
  <c r="AD1233" i="2"/>
  <c r="AF1233" i="2"/>
  <c r="AF1229" i="2"/>
  <c r="AD1229" i="2"/>
  <c r="AD1225" i="2"/>
  <c r="AF1225" i="2"/>
  <c r="AF1221" i="2"/>
  <c r="AD1221" i="2"/>
  <c r="AD1217" i="2"/>
  <c r="AF1217" i="2"/>
  <c r="AF1213" i="2"/>
  <c r="AD1213" i="2"/>
  <c r="AD1209" i="2"/>
  <c r="AF1209" i="2"/>
  <c r="AF1205" i="2"/>
  <c r="AD1205" i="2"/>
  <c r="AF1197" i="2"/>
  <c r="AD1197" i="2"/>
  <c r="AD1193" i="2"/>
  <c r="AF1193" i="2"/>
  <c r="AF1189" i="2"/>
  <c r="AD1189" i="2"/>
  <c r="AD1185" i="2"/>
  <c r="AF1185" i="2"/>
  <c r="AF1181" i="2"/>
  <c r="AD1181" i="2"/>
  <c r="AD1177" i="2"/>
  <c r="AF1177" i="2"/>
  <c r="AF1173" i="2"/>
  <c r="AD1173" i="2"/>
  <c r="AD1169" i="2"/>
  <c r="AF1169" i="2"/>
  <c r="AF1165" i="2"/>
  <c r="AD1165" i="2"/>
  <c r="AD1161" i="2"/>
  <c r="AF1161" i="2"/>
  <c r="AF1157" i="2"/>
  <c r="AD1157" i="2"/>
  <c r="AD1153" i="2"/>
  <c r="AF1153" i="2"/>
  <c r="AF1149" i="2"/>
  <c r="AD1149" i="2"/>
  <c r="AD1145" i="2"/>
  <c r="AF1145" i="2"/>
  <c r="AF1141" i="2"/>
  <c r="AD1141" i="2"/>
  <c r="AF1133" i="2"/>
  <c r="AD1133" i="2"/>
  <c r="AD1129" i="2"/>
  <c r="AF1129" i="2"/>
  <c r="AF1125" i="2"/>
  <c r="AD1125" i="2"/>
  <c r="AD1121" i="2"/>
  <c r="AF1121" i="2"/>
  <c r="AF1117" i="2"/>
  <c r="AD1117" i="2"/>
  <c r="AD1113" i="2"/>
  <c r="AF1113" i="2"/>
  <c r="AF1109" i="2"/>
  <c r="AD1109" i="2"/>
  <c r="AD1105" i="2"/>
  <c r="AF1105" i="2"/>
  <c r="AF1101" i="2"/>
  <c r="AD1101" i="2"/>
  <c r="AD1097" i="2"/>
  <c r="AF1097" i="2"/>
  <c r="AF1093" i="2"/>
  <c r="AD1093" i="2"/>
  <c r="AD1089" i="2"/>
  <c r="AF1089" i="2"/>
  <c r="AF1085" i="2"/>
  <c r="AD1085" i="2"/>
  <c r="AD1081" i="2"/>
  <c r="AF1081" i="2"/>
  <c r="AF1077" i="2"/>
  <c r="AD1077" i="2"/>
  <c r="AD1073" i="2"/>
  <c r="AF1073" i="2"/>
  <c r="AF1069" i="2"/>
  <c r="AD1069" i="2"/>
  <c r="AD1065" i="2"/>
  <c r="AF1065" i="2"/>
  <c r="AF1061" i="2"/>
  <c r="AD1061" i="2"/>
  <c r="AD1057" i="2"/>
  <c r="AF1057" i="2"/>
  <c r="AF1053" i="2"/>
  <c r="AD1053" i="2"/>
  <c r="AD1049" i="2"/>
  <c r="AF1049" i="2"/>
  <c r="AF1045" i="2"/>
  <c r="AD1045" i="2"/>
  <c r="AD1041" i="2"/>
  <c r="AF1041" i="2"/>
  <c r="AF1037" i="2"/>
  <c r="AD1037" i="2"/>
  <c r="AD1033" i="2"/>
  <c r="AF1033" i="2"/>
  <c r="AF1029" i="2"/>
  <c r="AD1029" i="2"/>
  <c r="AD1025" i="2"/>
  <c r="AF1025" i="2"/>
  <c r="AF1021" i="2"/>
  <c r="AD1021" i="2"/>
  <c r="AD1017" i="2"/>
  <c r="AF1017" i="2"/>
  <c r="AF1013" i="2"/>
  <c r="AD1013" i="2"/>
  <c r="AD1009" i="2"/>
  <c r="AF1009" i="2"/>
  <c r="AF1005" i="2"/>
  <c r="AD1005" i="2"/>
  <c r="AD1001" i="2"/>
  <c r="AF1001" i="2"/>
  <c r="AF997" i="2"/>
  <c r="AD997" i="2"/>
  <c r="AD993" i="2"/>
  <c r="AF993" i="2"/>
  <c r="AF989" i="2"/>
  <c r="AD989" i="2"/>
  <c r="AD985" i="2"/>
  <c r="AF985" i="2"/>
  <c r="AF981" i="2"/>
  <c r="AD981" i="2"/>
  <c r="AD977" i="2"/>
  <c r="AF977" i="2"/>
  <c r="AF973" i="2"/>
  <c r="AD973" i="2"/>
  <c r="AD969" i="2"/>
  <c r="AF969" i="2"/>
  <c r="AF965" i="2"/>
  <c r="AD965" i="2"/>
  <c r="AD961" i="2"/>
  <c r="AF961" i="2"/>
  <c r="AF957" i="2"/>
  <c r="AD957" i="2"/>
  <c r="AD953" i="2"/>
  <c r="AF953" i="2"/>
  <c r="AF949" i="2"/>
  <c r="AD949" i="2"/>
  <c r="AF941" i="2"/>
  <c r="AD941" i="2"/>
  <c r="AD937" i="2"/>
  <c r="AF937" i="2"/>
  <c r="AF933" i="2"/>
  <c r="AD933" i="2"/>
  <c r="AD929" i="2"/>
  <c r="AF929" i="2"/>
  <c r="AF925" i="2"/>
  <c r="AD925" i="2"/>
  <c r="AD921" i="2"/>
  <c r="AF921" i="2"/>
  <c r="AF917" i="2"/>
  <c r="AD917" i="2"/>
  <c r="AD913" i="2"/>
  <c r="AF913" i="2"/>
  <c r="AF909" i="2"/>
  <c r="AD909" i="2"/>
  <c r="AD905" i="2"/>
  <c r="AF905" i="2"/>
  <c r="AF901" i="2"/>
  <c r="AD901" i="2"/>
  <c r="AD897" i="2"/>
  <c r="AF897" i="2"/>
  <c r="AF893" i="2"/>
  <c r="AD893" i="2"/>
  <c r="AD889" i="2"/>
  <c r="AF889" i="2"/>
  <c r="AF885" i="2"/>
  <c r="AD885" i="2"/>
  <c r="AF877" i="2"/>
  <c r="AD877" i="2"/>
  <c r="AD873" i="2"/>
  <c r="AF873" i="2"/>
  <c r="AF869" i="2"/>
  <c r="AD869" i="2"/>
  <c r="AD865" i="2"/>
  <c r="AF865" i="2"/>
  <c r="AF861" i="2"/>
  <c r="AD861" i="2"/>
  <c r="AD857" i="2"/>
  <c r="AF857" i="2"/>
  <c r="AF853" i="2"/>
  <c r="AD853" i="2"/>
  <c r="AD849" i="2"/>
  <c r="AF849" i="2"/>
  <c r="AF845" i="2"/>
  <c r="AD845" i="2"/>
  <c r="AD841" i="2"/>
  <c r="AF841" i="2"/>
  <c r="AF837" i="2"/>
  <c r="AD837" i="2"/>
  <c r="AD833" i="2"/>
  <c r="AF833" i="2"/>
  <c r="AF829" i="2"/>
  <c r="AD829" i="2"/>
  <c r="AD825" i="2"/>
  <c r="AF825" i="2"/>
  <c r="AF821" i="2"/>
  <c r="AD821" i="2"/>
  <c r="AD817" i="2"/>
  <c r="AF817" i="2"/>
  <c r="AF813" i="2"/>
  <c r="AD813" i="2"/>
  <c r="AD809" i="2"/>
  <c r="AF809" i="2"/>
  <c r="AF805" i="2"/>
  <c r="AD805" i="2"/>
  <c r="AD801" i="2"/>
  <c r="AF801" i="2"/>
  <c r="AF797" i="2"/>
  <c r="AD797" i="2"/>
  <c r="AD793" i="2"/>
  <c r="AF793" i="2"/>
  <c r="AF789" i="2"/>
  <c r="AD789" i="2"/>
  <c r="AD785" i="2"/>
  <c r="AF785" i="2"/>
  <c r="AF781" i="2"/>
  <c r="AD781" i="2"/>
  <c r="AD777" i="2"/>
  <c r="AF777" i="2"/>
  <c r="AF773" i="2"/>
  <c r="AD773" i="2"/>
  <c r="AD769" i="2"/>
  <c r="AF769" i="2"/>
  <c r="AF765" i="2"/>
  <c r="AD765" i="2"/>
  <c r="AD761" i="2"/>
  <c r="AF761" i="2"/>
  <c r="AF757" i="2"/>
  <c r="AD757" i="2"/>
  <c r="AD753" i="2"/>
  <c r="AF753" i="2"/>
  <c r="AF749" i="2"/>
  <c r="AD749" i="2"/>
  <c r="AD745" i="2"/>
  <c r="AF745" i="2"/>
  <c r="AF741" i="2"/>
  <c r="AD741" i="2"/>
  <c r="AD737" i="2"/>
  <c r="AF737" i="2"/>
  <c r="AF733" i="2"/>
  <c r="AD733" i="2"/>
  <c r="AD729" i="2"/>
  <c r="AF729" i="2"/>
  <c r="AF725" i="2"/>
  <c r="AD725" i="2"/>
  <c r="AD721" i="2"/>
  <c r="AF721" i="2"/>
  <c r="AF717" i="2"/>
  <c r="AD717" i="2"/>
  <c r="AD713" i="2"/>
  <c r="AF713" i="2"/>
  <c r="AF709" i="2"/>
  <c r="AD709" i="2"/>
  <c r="AD705" i="2"/>
  <c r="AF705" i="2"/>
  <c r="AF701" i="2"/>
  <c r="AD701" i="2"/>
  <c r="AD697" i="2"/>
  <c r="AF697" i="2"/>
  <c r="AF693" i="2"/>
  <c r="AD693" i="2"/>
  <c r="AF685" i="2"/>
  <c r="AD685" i="2"/>
  <c r="AD681" i="2"/>
  <c r="AF681" i="2"/>
  <c r="AF677" i="2"/>
  <c r="AD677" i="2"/>
  <c r="AD673" i="2"/>
  <c r="AF673" i="2"/>
  <c r="AF669" i="2"/>
  <c r="AD669" i="2"/>
  <c r="AD665" i="2"/>
  <c r="AF665" i="2"/>
  <c r="AF661" i="2"/>
  <c r="AD661" i="2"/>
  <c r="AD657" i="2"/>
  <c r="AF657" i="2"/>
  <c r="AF653" i="2"/>
  <c r="AD653" i="2"/>
  <c r="AD649" i="2"/>
  <c r="AF649" i="2"/>
  <c r="AF645" i="2"/>
  <c r="AD645" i="2"/>
  <c r="AD641" i="2"/>
  <c r="AF641" i="2"/>
  <c r="AF637" i="2"/>
  <c r="AD637" i="2"/>
  <c r="AD633" i="2"/>
  <c r="AF633" i="2"/>
  <c r="AF629" i="2"/>
  <c r="AD629" i="2"/>
  <c r="AF621" i="2"/>
  <c r="AD621" i="2"/>
  <c r="AD617" i="2"/>
  <c r="AF617" i="2"/>
  <c r="AF613" i="2"/>
  <c r="AD613" i="2"/>
  <c r="AD609" i="2"/>
  <c r="AF609" i="2"/>
  <c r="AF605" i="2"/>
  <c r="AD605" i="2"/>
  <c r="AD601" i="2"/>
  <c r="AF601" i="2"/>
  <c r="AF597" i="2"/>
  <c r="AD597" i="2"/>
  <c r="AD593" i="2"/>
  <c r="AF593" i="2"/>
  <c r="AF589" i="2"/>
  <c r="AD589" i="2"/>
  <c r="AD585" i="2"/>
  <c r="AF585" i="2"/>
  <c r="AF581" i="2"/>
  <c r="AD581" i="2"/>
  <c r="AD577" i="2"/>
  <c r="AF577" i="2"/>
  <c r="AF573" i="2"/>
  <c r="AD573" i="2"/>
  <c r="AD569" i="2"/>
  <c r="AF569" i="2"/>
  <c r="AF565" i="2"/>
  <c r="AD565" i="2"/>
  <c r="AD561" i="2"/>
  <c r="AF561" i="2"/>
  <c r="AF557" i="2"/>
  <c r="AD557" i="2"/>
  <c r="AD553" i="2"/>
  <c r="AF553" i="2"/>
  <c r="AF549" i="2"/>
  <c r="AD549" i="2"/>
  <c r="AD545" i="2"/>
  <c r="AF545" i="2"/>
  <c r="AF541" i="2"/>
  <c r="AD541" i="2"/>
  <c r="AD537" i="2"/>
  <c r="AF537" i="2"/>
  <c r="AF533" i="2"/>
  <c r="AD533" i="2"/>
  <c r="AD529" i="2"/>
  <c r="AF529" i="2"/>
  <c r="AF525" i="2"/>
  <c r="AD525" i="2"/>
  <c r="AD521" i="2"/>
  <c r="AF521" i="2"/>
  <c r="AF517" i="2"/>
  <c r="AD517" i="2"/>
  <c r="AD513" i="2"/>
  <c r="AF513" i="2"/>
  <c r="AF509" i="2"/>
  <c r="AD509" i="2"/>
  <c r="AD505" i="2"/>
  <c r="AF505" i="2"/>
  <c r="AF501" i="2"/>
  <c r="AD501" i="2"/>
  <c r="AD497" i="2"/>
  <c r="AF497" i="2"/>
  <c r="AF493" i="2"/>
  <c r="AD493" i="2"/>
  <c r="AD489" i="2"/>
  <c r="AF489" i="2"/>
  <c r="AF485" i="2"/>
  <c r="AD485" i="2"/>
  <c r="AD481" i="2"/>
  <c r="AF481" i="2"/>
  <c r="AF477" i="2"/>
  <c r="AD477" i="2"/>
  <c r="AD473" i="2"/>
  <c r="AF473" i="2"/>
  <c r="AF469" i="2"/>
  <c r="AD469" i="2"/>
  <c r="AD465" i="2"/>
  <c r="AF465" i="2"/>
  <c r="AF461" i="2"/>
  <c r="AD461" i="2"/>
  <c r="AD457" i="2"/>
  <c r="AF457" i="2"/>
  <c r="AF453" i="2"/>
  <c r="AD453" i="2"/>
  <c r="AD449" i="2"/>
  <c r="AF449" i="2"/>
  <c r="AF445" i="2"/>
  <c r="AD445" i="2"/>
  <c r="AD441" i="2"/>
  <c r="AF441" i="2"/>
  <c r="AF437" i="2"/>
  <c r="AD437" i="2"/>
  <c r="AF429" i="2"/>
  <c r="AD429" i="2"/>
  <c r="AD425" i="2"/>
  <c r="AF425" i="2"/>
  <c r="AF421" i="2"/>
  <c r="AD421" i="2"/>
  <c r="AD417" i="2"/>
  <c r="AF417" i="2"/>
  <c r="AF413" i="2"/>
  <c r="AD413" i="2"/>
  <c r="AD409" i="2"/>
  <c r="AF409" i="2"/>
  <c r="AF405" i="2"/>
  <c r="AD405" i="2"/>
  <c r="AD401" i="2"/>
  <c r="AF401" i="2"/>
  <c r="AF397" i="2"/>
  <c r="AD397" i="2"/>
  <c r="AD393" i="2"/>
  <c r="AF393" i="2"/>
  <c r="AF389" i="2"/>
  <c r="AD389" i="2"/>
  <c r="AD385" i="2"/>
  <c r="AF385" i="2"/>
  <c r="AF381" i="2"/>
  <c r="AD381" i="2"/>
  <c r="AD377" i="2"/>
  <c r="AF377" i="2"/>
  <c r="AF373" i="2"/>
  <c r="AD373" i="2"/>
  <c r="AF365" i="2"/>
  <c r="AD365" i="2"/>
  <c r="AD361" i="2"/>
  <c r="AF361" i="2"/>
  <c r="AF357" i="2"/>
  <c r="AD357" i="2"/>
  <c r="AD353" i="2"/>
  <c r="AF353" i="2"/>
  <c r="AF349" i="2"/>
  <c r="AD349" i="2"/>
  <c r="AD345" i="2"/>
  <c r="AF345" i="2"/>
  <c r="AF341" i="2"/>
  <c r="AD341" i="2"/>
  <c r="AD337" i="2"/>
  <c r="AF337" i="2"/>
  <c r="AF333" i="2"/>
  <c r="AD333" i="2"/>
  <c r="AD329" i="2"/>
  <c r="AF329" i="2"/>
  <c r="AF325" i="2"/>
  <c r="AD325" i="2"/>
  <c r="AD321" i="2"/>
  <c r="AF321" i="2"/>
  <c r="AF317" i="2"/>
  <c r="AD317" i="2"/>
  <c r="AD313" i="2"/>
  <c r="AF313" i="2"/>
  <c r="AF309" i="2"/>
  <c r="AD309" i="2"/>
  <c r="AD305" i="2"/>
  <c r="AF305" i="2"/>
  <c r="AF301" i="2"/>
  <c r="AD301" i="2"/>
  <c r="AD297" i="2"/>
  <c r="AF297" i="2"/>
  <c r="AF293" i="2"/>
  <c r="AD293" i="2"/>
  <c r="AD289" i="2"/>
  <c r="AF289" i="2"/>
  <c r="AF285" i="2"/>
  <c r="AD285" i="2"/>
  <c r="AD281" i="2"/>
  <c r="AF281" i="2"/>
  <c r="AF277" i="2"/>
  <c r="AD277" i="2"/>
  <c r="AD273" i="2"/>
  <c r="AF273" i="2"/>
  <c r="AF269" i="2"/>
  <c r="AD269" i="2"/>
  <c r="AD265" i="2"/>
  <c r="AF265" i="2"/>
  <c r="AF261" i="2"/>
  <c r="AD261" i="2"/>
  <c r="AD257" i="2"/>
  <c r="AF257" i="2"/>
  <c r="AF253" i="2"/>
  <c r="AD253" i="2"/>
  <c r="AD249" i="2"/>
  <c r="AF249" i="2"/>
  <c r="AF245" i="2"/>
  <c r="AD245" i="2"/>
  <c r="AD241" i="2"/>
  <c r="AF241" i="2"/>
  <c r="AF237" i="2"/>
  <c r="AD237" i="2"/>
  <c r="AD233" i="2"/>
  <c r="AF233" i="2"/>
  <c r="AF229" i="2"/>
  <c r="AD229" i="2"/>
  <c r="AD225" i="2"/>
  <c r="AF225" i="2"/>
  <c r="AF221" i="2"/>
  <c r="AD221" i="2"/>
  <c r="AD217" i="2"/>
  <c r="AF217" i="2"/>
  <c r="AF213" i="2"/>
  <c r="AD213" i="2"/>
  <c r="AD209" i="2"/>
  <c r="AF209" i="2"/>
  <c r="AF205" i="2"/>
  <c r="AD205" i="2"/>
  <c r="AD201" i="2"/>
  <c r="AF201" i="2"/>
  <c r="AF197" i="2"/>
  <c r="AD197" i="2"/>
  <c r="AD193" i="2"/>
  <c r="AF193" i="2"/>
  <c r="AF189" i="2"/>
  <c r="AD189" i="2"/>
  <c r="AD185" i="2"/>
  <c r="AF185" i="2"/>
  <c r="AF181" i="2"/>
  <c r="AD181" i="2"/>
  <c r="AF173" i="2"/>
  <c r="AD173" i="2"/>
  <c r="AD169" i="2"/>
  <c r="AF169" i="2"/>
  <c r="AF165" i="2"/>
  <c r="AD165" i="2"/>
  <c r="AD161" i="2"/>
  <c r="AF161" i="2"/>
  <c r="AF157" i="2"/>
  <c r="AD157" i="2"/>
  <c r="AD153" i="2"/>
  <c r="AF153" i="2"/>
  <c r="AF149" i="2"/>
  <c r="AD149" i="2"/>
  <c r="AD145" i="2"/>
  <c r="AF145" i="2"/>
  <c r="AF141" i="2"/>
  <c r="AD141" i="2"/>
  <c r="AD137" i="2"/>
  <c r="AF137" i="2"/>
  <c r="AF133" i="2"/>
  <c r="AD133" i="2"/>
  <c r="AD129" i="2"/>
  <c r="AF129" i="2"/>
  <c r="AF125" i="2"/>
  <c r="AD125" i="2"/>
  <c r="AD121" i="2"/>
  <c r="AF121" i="2"/>
  <c r="AF117" i="2"/>
  <c r="AD117" i="2"/>
  <c r="AF109" i="2"/>
  <c r="AD109" i="2"/>
  <c r="AD105" i="2"/>
  <c r="AF105" i="2"/>
  <c r="AF101" i="2"/>
  <c r="AD101" i="2"/>
  <c r="AD97" i="2"/>
  <c r="AF97" i="2"/>
  <c r="AF93" i="2"/>
  <c r="AD93" i="2"/>
  <c r="AD89" i="2"/>
  <c r="AF89" i="2"/>
  <c r="AF85" i="2"/>
  <c r="AD85" i="2"/>
  <c r="AD81" i="2"/>
  <c r="AF81" i="2"/>
  <c r="AF77" i="2"/>
  <c r="AD77" i="2"/>
  <c r="AD73" i="2"/>
  <c r="AF73" i="2"/>
  <c r="AF69" i="2"/>
  <c r="AD69" i="2"/>
  <c r="AD65" i="2"/>
  <c r="AF65" i="2"/>
  <c r="AF61" i="2"/>
  <c r="AD61" i="2"/>
  <c r="AD57" i="2"/>
  <c r="AF57" i="2"/>
  <c r="AF53" i="2"/>
  <c r="AD53" i="2"/>
  <c r="AD49" i="2"/>
  <c r="AF49" i="2"/>
  <c r="AF45" i="2"/>
  <c r="AD45" i="2"/>
  <c r="AD41" i="2"/>
  <c r="AF41" i="2"/>
  <c r="AF37" i="2"/>
  <c r="AD37" i="2"/>
  <c r="AD33" i="2"/>
  <c r="AF33" i="2"/>
  <c r="AF29" i="2"/>
  <c r="AD29" i="2"/>
  <c r="AD25" i="2"/>
  <c r="AF25" i="2"/>
  <c r="AF21" i="2"/>
  <c r="AD21" i="2"/>
  <c r="AD17" i="2"/>
  <c r="AF17" i="2"/>
  <c r="AF13" i="2"/>
  <c r="AD13" i="2"/>
  <c r="AD9" i="2"/>
  <c r="AF9" i="2"/>
  <c r="AF5" i="2"/>
  <c r="AD5" i="2"/>
  <c r="J3159" i="2"/>
  <c r="J3143" i="2"/>
  <c r="J3127" i="2"/>
  <c r="J3111" i="2"/>
  <c r="J3095" i="2"/>
  <c r="J3079" i="2"/>
  <c r="J3063" i="2"/>
  <c r="J3047" i="2"/>
  <c r="J3031" i="2"/>
  <c r="J3015" i="2"/>
  <c r="J2999" i="2"/>
  <c r="J2983" i="2"/>
  <c r="J2967" i="2"/>
  <c r="J2951" i="2"/>
  <c r="J2935" i="2"/>
  <c r="J2919" i="2"/>
  <c r="J2903" i="2"/>
  <c r="J2887" i="2"/>
  <c r="J2871" i="2"/>
  <c r="J2855" i="2"/>
  <c r="J2839" i="2"/>
  <c r="J2823" i="2"/>
  <c r="J2807" i="2"/>
  <c r="J2791" i="2"/>
  <c r="J2775" i="2"/>
  <c r="J2759" i="2"/>
  <c r="J2743" i="2"/>
  <c r="J2727" i="2"/>
  <c r="J2711" i="2"/>
  <c r="J2695" i="2"/>
  <c r="J2679" i="2"/>
  <c r="J2663" i="2"/>
  <c r="J2647" i="2"/>
  <c r="J2631" i="2"/>
  <c r="J2615" i="2"/>
  <c r="J2599" i="2"/>
  <c r="J2583" i="2"/>
  <c r="J2567" i="2"/>
  <c r="J2551" i="2"/>
  <c r="J2535" i="2"/>
  <c r="J2519" i="2"/>
  <c r="J2503" i="2"/>
  <c r="J2487" i="2"/>
  <c r="J2471" i="2"/>
  <c r="J2455" i="2"/>
  <c r="J2439" i="2"/>
  <c r="J2423" i="2"/>
  <c r="J2407" i="2"/>
  <c r="J2391" i="2"/>
  <c r="J2375" i="2"/>
  <c r="J2359" i="2"/>
  <c r="J2343" i="2"/>
  <c r="J2327" i="2"/>
  <c r="J2311" i="2"/>
  <c r="J2295" i="2"/>
  <c r="J2279" i="2"/>
  <c r="J2263" i="2"/>
  <c r="J2247" i="2"/>
  <c r="J2231" i="2"/>
  <c r="J2215" i="2"/>
  <c r="J2199" i="2"/>
  <c r="J2183" i="2"/>
  <c r="J2167" i="2"/>
  <c r="J2151" i="2"/>
  <c r="J2135" i="2"/>
  <c r="J2119" i="2"/>
  <c r="J2103" i="2"/>
  <c r="J2087" i="2"/>
  <c r="J2071" i="2"/>
  <c r="J2055" i="2"/>
  <c r="J2039" i="2"/>
  <c r="J2023" i="2"/>
  <c r="J2007" i="2"/>
  <c r="J1991" i="2"/>
  <c r="J1975" i="2"/>
  <c r="J1959" i="2"/>
  <c r="J1943" i="2"/>
  <c r="J1927" i="2"/>
  <c r="J1911" i="2"/>
  <c r="J1895" i="2"/>
  <c r="J1879" i="2"/>
  <c r="J1863" i="2"/>
  <c r="J1847" i="2"/>
  <c r="J1831" i="2"/>
  <c r="J1815" i="2"/>
  <c r="J1799" i="2"/>
  <c r="J1783" i="2"/>
  <c r="J1767" i="2"/>
  <c r="J1751" i="2"/>
  <c r="J1735" i="2"/>
  <c r="J1719" i="2"/>
  <c r="J1703" i="2"/>
  <c r="J1687" i="2"/>
  <c r="J1671" i="2"/>
  <c r="J1655" i="2"/>
  <c r="J1639" i="2"/>
  <c r="J1623" i="2"/>
  <c r="J1607" i="2"/>
  <c r="J1591" i="2"/>
  <c r="J1575" i="2"/>
  <c r="J1559" i="2"/>
  <c r="J1543" i="2"/>
  <c r="J1527" i="2"/>
  <c r="J1511" i="2"/>
  <c r="J1495" i="2"/>
  <c r="J1479" i="2"/>
  <c r="J1463" i="2"/>
  <c r="J1447" i="2"/>
  <c r="J1431" i="2"/>
  <c r="J1415" i="2"/>
  <c r="J1399" i="2"/>
  <c r="J1383" i="2"/>
  <c r="J1367" i="2"/>
  <c r="J1351" i="2"/>
  <c r="J1335" i="2"/>
  <c r="J1319" i="2"/>
  <c r="J1303" i="2"/>
  <c r="J1287" i="2"/>
  <c r="J1271" i="2"/>
  <c r="J1255" i="2"/>
  <c r="J1239" i="2"/>
  <c r="J1223" i="2"/>
  <c r="J1207" i="2"/>
  <c r="J1191" i="2"/>
  <c r="J1175" i="2"/>
  <c r="J1159" i="2"/>
  <c r="J1143" i="2"/>
  <c r="J1127" i="2"/>
  <c r="J1111" i="2"/>
  <c r="J1095" i="2"/>
  <c r="J1079" i="2"/>
  <c r="J1063" i="2"/>
  <c r="J1047" i="2"/>
  <c r="J1031" i="2"/>
  <c r="J1015" i="2"/>
  <c r="J999" i="2"/>
  <c r="J983" i="2"/>
  <c r="J967" i="2"/>
  <c r="J951" i="2"/>
  <c r="J935" i="2"/>
  <c r="J919" i="2"/>
  <c r="J903" i="2"/>
  <c r="J887" i="2"/>
  <c r="J871" i="2"/>
  <c r="J855" i="2"/>
  <c r="J839" i="2"/>
  <c r="J823" i="2"/>
  <c r="J807" i="2"/>
  <c r="J791" i="2"/>
  <c r="J775" i="2"/>
  <c r="J759" i="2"/>
  <c r="J743" i="2"/>
  <c r="J727" i="2"/>
  <c r="J711" i="2"/>
  <c r="J695" i="2"/>
  <c r="J679" i="2"/>
  <c r="J663" i="2"/>
  <c r="J647" i="2"/>
  <c r="J631" i="2"/>
  <c r="J615" i="2"/>
  <c r="J599" i="2"/>
  <c r="J583" i="2"/>
  <c r="J567" i="2"/>
  <c r="J551" i="2"/>
  <c r="J535" i="2"/>
  <c r="J519" i="2"/>
  <c r="J503" i="2"/>
  <c r="J487" i="2"/>
  <c r="J471" i="2"/>
  <c r="J455" i="2"/>
  <c r="J439" i="2"/>
  <c r="J423" i="2"/>
  <c r="J407" i="2"/>
  <c r="J391" i="2"/>
  <c r="J375" i="2"/>
  <c r="J359" i="2"/>
  <c r="J343" i="2"/>
  <c r="J327" i="2"/>
  <c r="J311" i="2"/>
  <c r="J295" i="2"/>
  <c r="J279" i="2"/>
  <c r="J263" i="2"/>
  <c r="J247" i="2"/>
  <c r="J231" i="2"/>
  <c r="J215" i="2"/>
  <c r="J199" i="2"/>
  <c r="J183" i="2"/>
  <c r="J167" i="2"/>
  <c r="J151" i="2"/>
  <c r="J135" i="2"/>
  <c r="J119" i="2"/>
  <c r="J103" i="2"/>
  <c r="J87" i="2"/>
  <c r="J71" i="2"/>
  <c r="J55" i="2"/>
  <c r="J39" i="2"/>
  <c r="J23" i="2"/>
  <c r="J7" i="2"/>
  <c r="M3158" i="2"/>
  <c r="M3150" i="2"/>
  <c r="M3142" i="2"/>
  <c r="M3134" i="2"/>
  <c r="M3126" i="2"/>
  <c r="M3118" i="2"/>
  <c r="M3110" i="2"/>
  <c r="M3102" i="2"/>
  <c r="M3094" i="2"/>
  <c r="M3086" i="2"/>
  <c r="M3078" i="2"/>
  <c r="M3070" i="2"/>
  <c r="M3062" i="2"/>
  <c r="M3054" i="2"/>
  <c r="M3046" i="2"/>
  <c r="M3038" i="2"/>
  <c r="M3030" i="2"/>
  <c r="M3022" i="2"/>
  <c r="M3014" i="2"/>
  <c r="M3006" i="2"/>
  <c r="M2998" i="2"/>
  <c r="M2990" i="2"/>
  <c r="M2982" i="2"/>
  <c r="M2974" i="2"/>
  <c r="M2966" i="2"/>
  <c r="M2958" i="2"/>
  <c r="M2950" i="2"/>
  <c r="M2942" i="2"/>
  <c r="M2934" i="2"/>
  <c r="M2926" i="2"/>
  <c r="M2918" i="2"/>
  <c r="M2910" i="2"/>
  <c r="M2902" i="2"/>
  <c r="M2894" i="2"/>
  <c r="M2886" i="2"/>
  <c r="M2878" i="2"/>
  <c r="M2870" i="2"/>
  <c r="M2862" i="2"/>
  <c r="M2854" i="2"/>
  <c r="M2846" i="2"/>
  <c r="M2838" i="2"/>
  <c r="M2830" i="2"/>
  <c r="M2822" i="2"/>
  <c r="M2814" i="2"/>
  <c r="M2806" i="2"/>
  <c r="M2798" i="2"/>
  <c r="M2790" i="2"/>
  <c r="M2782" i="2"/>
  <c r="M2774" i="2"/>
  <c r="M2766" i="2"/>
  <c r="M2758" i="2"/>
  <c r="M2750" i="2"/>
  <c r="M2742" i="2"/>
  <c r="M2734" i="2"/>
  <c r="M2726" i="2"/>
  <c r="M2718" i="2"/>
  <c r="M2710" i="2"/>
  <c r="M2702" i="2"/>
  <c r="M2694" i="2"/>
  <c r="M2686" i="2"/>
  <c r="M2678" i="2"/>
  <c r="M2670" i="2"/>
  <c r="M2662" i="2"/>
  <c r="M2654" i="2"/>
  <c r="M2646" i="2"/>
  <c r="M2638" i="2"/>
  <c r="M2630" i="2"/>
  <c r="M2622" i="2"/>
  <c r="M2614" i="2"/>
  <c r="M2606" i="2"/>
  <c r="M2598" i="2"/>
  <c r="M2590" i="2"/>
  <c r="M2582" i="2"/>
  <c r="M2574" i="2"/>
  <c r="M2566" i="2"/>
  <c r="M2558" i="2"/>
  <c r="M2550" i="2"/>
  <c r="M2542" i="2"/>
  <c r="M2534" i="2"/>
  <c r="M2526" i="2"/>
  <c r="M2518" i="2"/>
  <c r="M2510" i="2"/>
  <c r="M2502" i="2"/>
  <c r="M2494" i="2"/>
  <c r="M2486" i="2"/>
  <c r="M2478" i="2"/>
  <c r="M2470" i="2"/>
  <c r="M2462" i="2"/>
  <c r="M2454" i="2"/>
  <c r="M2446" i="2"/>
  <c r="M2438" i="2"/>
  <c r="M2430" i="2"/>
  <c r="M2422" i="2"/>
  <c r="M2414" i="2"/>
  <c r="M2406" i="2"/>
  <c r="M2398" i="2"/>
  <c r="M2390" i="2"/>
  <c r="M2382" i="2"/>
  <c r="M2374" i="2"/>
  <c r="M2366" i="2"/>
  <c r="M2358" i="2"/>
  <c r="M2350" i="2"/>
  <c r="M2342" i="2"/>
  <c r="M2334" i="2"/>
  <c r="M2326" i="2"/>
  <c r="M2318" i="2"/>
  <c r="M2310" i="2"/>
  <c r="M2302" i="2"/>
  <c r="M2294" i="2"/>
  <c r="M2286" i="2"/>
  <c r="M2278" i="2"/>
  <c r="M2270" i="2"/>
  <c r="M2262" i="2"/>
  <c r="M2254" i="2"/>
  <c r="M2246" i="2"/>
  <c r="M2238" i="2"/>
  <c r="M2230" i="2"/>
  <c r="M2222" i="2"/>
  <c r="M2214" i="2"/>
  <c r="M2206" i="2"/>
  <c r="M2198" i="2"/>
  <c r="M2190" i="2"/>
  <c r="M2182" i="2"/>
  <c r="M2174" i="2"/>
  <c r="M2166" i="2"/>
  <c r="M2158" i="2"/>
  <c r="M2150" i="2"/>
  <c r="M2142" i="2"/>
  <c r="M2134" i="2"/>
  <c r="M2126" i="2"/>
  <c r="M2118" i="2"/>
  <c r="M2110" i="2"/>
  <c r="M2102" i="2"/>
  <c r="M2094" i="2"/>
  <c r="M2086" i="2"/>
  <c r="M2078" i="2"/>
  <c r="M2070" i="2"/>
  <c r="M2062" i="2"/>
  <c r="M2054" i="2"/>
  <c r="M2046" i="2"/>
  <c r="M2038" i="2"/>
  <c r="M2030" i="2"/>
  <c r="M2022" i="2"/>
  <c r="M2014" i="2"/>
  <c r="M2006" i="2"/>
  <c r="M1998" i="2"/>
  <c r="M1990" i="2"/>
  <c r="M1982" i="2"/>
  <c r="M1974" i="2"/>
  <c r="M1966" i="2"/>
  <c r="M1958" i="2"/>
  <c r="M1950" i="2"/>
  <c r="M1942" i="2"/>
  <c r="M1934" i="2"/>
  <c r="M1926" i="2"/>
  <c r="M1918" i="2"/>
  <c r="M1910" i="2"/>
  <c r="M1902" i="2"/>
  <c r="M1894" i="2"/>
  <c r="M1886" i="2"/>
  <c r="M1878" i="2"/>
  <c r="M1870" i="2"/>
  <c r="M1862" i="2"/>
  <c r="M1854" i="2"/>
  <c r="M1846" i="2"/>
  <c r="M1838" i="2"/>
  <c r="M1830" i="2"/>
  <c r="M1822" i="2"/>
  <c r="M1814" i="2"/>
  <c r="M1806" i="2"/>
  <c r="M1798" i="2"/>
  <c r="M1790" i="2"/>
  <c r="M1782" i="2"/>
  <c r="M1774" i="2"/>
  <c r="M1766" i="2"/>
  <c r="M1758" i="2"/>
  <c r="M1750" i="2"/>
  <c r="M1742" i="2"/>
  <c r="M1734" i="2"/>
  <c r="M1726" i="2"/>
  <c r="M1718" i="2"/>
  <c r="M1710" i="2"/>
  <c r="M1702" i="2"/>
  <c r="M1694" i="2"/>
  <c r="M1686" i="2"/>
  <c r="M1678" i="2"/>
  <c r="M1670" i="2"/>
  <c r="M1662" i="2"/>
  <c r="M1654" i="2"/>
  <c r="M1646" i="2"/>
  <c r="M1638" i="2"/>
  <c r="M1630" i="2"/>
  <c r="M1622" i="2"/>
  <c r="M1614" i="2"/>
  <c r="M1606" i="2"/>
  <c r="M1598" i="2"/>
  <c r="M1590" i="2"/>
  <c r="M1582" i="2"/>
  <c r="M1574" i="2"/>
  <c r="M1566" i="2"/>
  <c r="M1558" i="2"/>
  <c r="M1550" i="2"/>
  <c r="M1542" i="2"/>
  <c r="M1534" i="2"/>
  <c r="M1526" i="2"/>
  <c r="M1518" i="2"/>
  <c r="M1510" i="2"/>
  <c r="M1502" i="2"/>
  <c r="M1494" i="2"/>
  <c r="M1486" i="2"/>
  <c r="M1478" i="2"/>
  <c r="M1470" i="2"/>
  <c r="M1462" i="2"/>
  <c r="M1454" i="2"/>
  <c r="M1446" i="2"/>
  <c r="M1438" i="2"/>
  <c r="M1430" i="2"/>
  <c r="M1422" i="2"/>
  <c r="M1414" i="2"/>
  <c r="M1406" i="2"/>
  <c r="M1398" i="2"/>
  <c r="M1390" i="2"/>
  <c r="M1382" i="2"/>
  <c r="M1374" i="2"/>
  <c r="M1366" i="2"/>
  <c r="M1358" i="2"/>
  <c r="M1350" i="2"/>
  <c r="M1342" i="2"/>
  <c r="M1334" i="2"/>
  <c r="M1326" i="2"/>
  <c r="M1318" i="2"/>
  <c r="M1310" i="2"/>
  <c r="M1302" i="2"/>
  <c r="M1294" i="2"/>
  <c r="M1286" i="2"/>
  <c r="M1278" i="2"/>
  <c r="M1270" i="2"/>
  <c r="M1262" i="2"/>
  <c r="M1254" i="2"/>
  <c r="M1246" i="2"/>
  <c r="M1238" i="2"/>
  <c r="M1230" i="2"/>
  <c r="M1222" i="2"/>
  <c r="M1214" i="2"/>
  <c r="M1206" i="2"/>
  <c r="M1198" i="2"/>
  <c r="M1190" i="2"/>
  <c r="M1182" i="2"/>
  <c r="M1174" i="2"/>
  <c r="M1166" i="2"/>
  <c r="M1158" i="2"/>
  <c r="M1150" i="2"/>
  <c r="M1142" i="2"/>
  <c r="M1134" i="2"/>
  <c r="M1126" i="2"/>
  <c r="M1118" i="2"/>
  <c r="M1110" i="2"/>
  <c r="M1102" i="2"/>
  <c r="M1094" i="2"/>
  <c r="M1086" i="2"/>
  <c r="M1078" i="2"/>
  <c r="M1070" i="2"/>
  <c r="M1062" i="2"/>
  <c r="M1054" i="2"/>
  <c r="M1046" i="2"/>
  <c r="M1038" i="2"/>
  <c r="M1030" i="2"/>
  <c r="M1022" i="2"/>
  <c r="M1014" i="2"/>
  <c r="M1006" i="2"/>
  <c r="M998" i="2"/>
  <c r="M990" i="2"/>
  <c r="M982" i="2"/>
  <c r="M974" i="2"/>
  <c r="M966" i="2"/>
  <c r="M958" i="2"/>
  <c r="M950" i="2"/>
  <c r="M942" i="2"/>
  <c r="M934" i="2"/>
  <c r="M926" i="2"/>
  <c r="M918" i="2"/>
  <c r="M910" i="2"/>
  <c r="M902" i="2"/>
  <c r="M894" i="2"/>
  <c r="M886" i="2"/>
  <c r="M878" i="2"/>
  <c r="M870" i="2"/>
  <c r="M862" i="2"/>
  <c r="M854" i="2"/>
  <c r="M846" i="2"/>
  <c r="M838" i="2"/>
  <c r="M830" i="2"/>
  <c r="M822" i="2"/>
  <c r="M814" i="2"/>
  <c r="M806" i="2"/>
  <c r="M798" i="2"/>
  <c r="M790" i="2"/>
  <c r="M782" i="2"/>
  <c r="M774" i="2"/>
  <c r="M766" i="2"/>
  <c r="M758" i="2"/>
  <c r="M750" i="2"/>
  <c r="M742" i="2"/>
  <c r="M734" i="2"/>
  <c r="M726" i="2"/>
  <c r="M718" i="2"/>
  <c r="M710" i="2"/>
  <c r="M702" i="2"/>
  <c r="M694" i="2"/>
  <c r="M686" i="2"/>
  <c r="M678" i="2"/>
  <c r="M670" i="2"/>
  <c r="M662" i="2"/>
  <c r="M654" i="2"/>
  <c r="M646" i="2"/>
  <c r="M638" i="2"/>
  <c r="M630" i="2"/>
  <c r="M622" i="2"/>
  <c r="M614" i="2"/>
  <c r="M606" i="2"/>
  <c r="M598" i="2"/>
  <c r="M590" i="2"/>
  <c r="M582" i="2"/>
  <c r="M574" i="2"/>
  <c r="M566" i="2"/>
  <c r="M558" i="2"/>
  <c r="M550" i="2"/>
  <c r="M542" i="2"/>
  <c r="M534" i="2"/>
  <c r="M526" i="2"/>
  <c r="M518" i="2"/>
  <c r="M510" i="2"/>
  <c r="M502" i="2"/>
  <c r="M494" i="2"/>
  <c r="M486" i="2"/>
  <c r="M478" i="2"/>
  <c r="M470" i="2"/>
  <c r="M462" i="2"/>
  <c r="M454" i="2"/>
  <c r="M446" i="2"/>
  <c r="M438" i="2"/>
  <c r="M430" i="2"/>
  <c r="M422" i="2"/>
  <c r="M414" i="2"/>
  <c r="M406" i="2"/>
  <c r="M398" i="2"/>
  <c r="M390" i="2"/>
  <c r="M382" i="2"/>
  <c r="M374" i="2"/>
  <c r="M366" i="2"/>
  <c r="M358" i="2"/>
  <c r="M350" i="2"/>
  <c r="M342" i="2"/>
  <c r="M334" i="2"/>
  <c r="M326" i="2"/>
  <c r="M318" i="2"/>
  <c r="M310" i="2"/>
  <c r="M302" i="2"/>
  <c r="M294" i="2"/>
  <c r="M286" i="2"/>
  <c r="M278" i="2"/>
  <c r="M270" i="2"/>
  <c r="M262" i="2"/>
  <c r="M254" i="2"/>
  <c r="M246" i="2"/>
  <c r="M238" i="2"/>
  <c r="M230" i="2"/>
  <c r="M222" i="2"/>
  <c r="M214" i="2"/>
  <c r="M206" i="2"/>
  <c r="M198" i="2"/>
  <c r="M190" i="2"/>
  <c r="M182" i="2"/>
  <c r="M174" i="2"/>
  <c r="M166" i="2"/>
  <c r="M158" i="2"/>
  <c r="M150" i="2"/>
  <c r="M142" i="2"/>
  <c r="M134" i="2"/>
  <c r="M117" i="2"/>
  <c r="M101" i="2"/>
  <c r="M85" i="2"/>
  <c r="M53" i="2"/>
  <c r="M37" i="2"/>
  <c r="R3147" i="2"/>
  <c r="R3131" i="2"/>
  <c r="R3115" i="2"/>
  <c r="R3099" i="2"/>
  <c r="R3083" i="2"/>
  <c r="R3067" i="2"/>
  <c r="R3051" i="2"/>
  <c r="R3035" i="2"/>
  <c r="R3019" i="2"/>
  <c r="R3003" i="2"/>
  <c r="R2987" i="2"/>
  <c r="R2971" i="2"/>
  <c r="R2955" i="2"/>
  <c r="R2939" i="2"/>
  <c r="R2923" i="2"/>
  <c r="R2907" i="2"/>
  <c r="R2891" i="2"/>
  <c r="R2875" i="2"/>
  <c r="R2859" i="2"/>
  <c r="R2843" i="2"/>
  <c r="R2827" i="2"/>
  <c r="R2811" i="2"/>
  <c r="R2795" i="2"/>
  <c r="R2779" i="2"/>
  <c r="R2763" i="2"/>
  <c r="R2747" i="2"/>
  <c r="R2731" i="2"/>
  <c r="R2715" i="2"/>
  <c r="R2699" i="2"/>
  <c r="R2683" i="2"/>
  <c r="R2667" i="2"/>
  <c r="R2651" i="2"/>
  <c r="R2635" i="2"/>
  <c r="R2619" i="2"/>
  <c r="R2603" i="2"/>
  <c r="R2587" i="2"/>
  <c r="R2571" i="2"/>
  <c r="R2555" i="2"/>
  <c r="R2539" i="2"/>
  <c r="R2523" i="2"/>
  <c r="R2507" i="2"/>
  <c r="R2491" i="2"/>
  <c r="R2475" i="2"/>
  <c r="R2459" i="2"/>
  <c r="R2443" i="2"/>
  <c r="R2427" i="2"/>
  <c r="R2411" i="2"/>
  <c r="R2395" i="2"/>
  <c r="R2379" i="2"/>
  <c r="R2363" i="2"/>
  <c r="R2347" i="2"/>
  <c r="R2331" i="2"/>
  <c r="R2315" i="2"/>
  <c r="R2299" i="2"/>
  <c r="R2283" i="2"/>
  <c r="R2267" i="2"/>
  <c r="R2251" i="2"/>
  <c r="R2235" i="2"/>
  <c r="R2219" i="2"/>
  <c r="R2203" i="2"/>
  <c r="R2187" i="2"/>
  <c r="R2171" i="2"/>
  <c r="R2155" i="2"/>
  <c r="R2139" i="2"/>
  <c r="R2123" i="2"/>
  <c r="R2107" i="2"/>
  <c r="R2091" i="2"/>
  <c r="R2075" i="2"/>
  <c r="R2059" i="2"/>
  <c r="R2043" i="2"/>
  <c r="R2027" i="2"/>
  <c r="R2011" i="2"/>
  <c r="R1995" i="2"/>
  <c r="R1979" i="2"/>
  <c r="R1963" i="2"/>
  <c r="R1947" i="2"/>
  <c r="R1931" i="2"/>
  <c r="R1915" i="2"/>
  <c r="R1899" i="2"/>
  <c r="R1883" i="2"/>
  <c r="R1867" i="2"/>
  <c r="R1851" i="2"/>
  <c r="R1835" i="2"/>
  <c r="R1819" i="2"/>
  <c r="R1803" i="2"/>
  <c r="R1787" i="2"/>
  <c r="R1771" i="2"/>
  <c r="R1755" i="2"/>
  <c r="R1739" i="2"/>
  <c r="R1723" i="2"/>
  <c r="R1707" i="2"/>
  <c r="R1691" i="2"/>
  <c r="R1675" i="2"/>
  <c r="R1659" i="2"/>
  <c r="R1643" i="2"/>
  <c r="R1627" i="2"/>
  <c r="R1611" i="2"/>
  <c r="R1595" i="2"/>
  <c r="R1579" i="2"/>
  <c r="R1563" i="2"/>
  <c r="R1547" i="2"/>
  <c r="R1531" i="2"/>
  <c r="R1515" i="2"/>
  <c r="R1499" i="2"/>
  <c r="R1483" i="2"/>
  <c r="R1467" i="2"/>
  <c r="R1451" i="2"/>
  <c r="R1435" i="2"/>
  <c r="R1419" i="2"/>
  <c r="R1403" i="2"/>
  <c r="R1387" i="2"/>
  <c r="R1371" i="2"/>
  <c r="R1355" i="2"/>
  <c r="R1339" i="2"/>
  <c r="R1323" i="2"/>
  <c r="R1307" i="2"/>
  <c r="R1291" i="2"/>
  <c r="R1275" i="2"/>
  <c r="R1259" i="2"/>
  <c r="R1243" i="2"/>
  <c r="R1227" i="2"/>
  <c r="R1211" i="2"/>
  <c r="R1195" i="2"/>
  <c r="R1179" i="2"/>
  <c r="R1163" i="2"/>
  <c r="R1147" i="2"/>
  <c r="R1131" i="2"/>
  <c r="R1115" i="2"/>
  <c r="R1099" i="2"/>
  <c r="R1083" i="2"/>
  <c r="R1067" i="2"/>
  <c r="R1051" i="2"/>
  <c r="R1035" i="2"/>
  <c r="R1019" i="2"/>
  <c r="R1003" i="2"/>
  <c r="R987" i="2"/>
  <c r="R971" i="2"/>
  <c r="R955" i="2"/>
  <c r="R939" i="2"/>
  <c r="R923" i="2"/>
  <c r="R907" i="2"/>
  <c r="R891" i="2"/>
  <c r="R875" i="2"/>
  <c r="R859" i="2"/>
  <c r="R843" i="2"/>
  <c r="R827" i="2"/>
  <c r="R811" i="2"/>
  <c r="R795" i="2"/>
  <c r="R779" i="2"/>
  <c r="R763" i="2"/>
  <c r="R747" i="2"/>
  <c r="R731" i="2"/>
  <c r="R715" i="2"/>
  <c r="R699" i="2"/>
  <c r="R683" i="2"/>
  <c r="R667" i="2"/>
  <c r="R651" i="2"/>
  <c r="R635" i="2"/>
  <c r="R619" i="2"/>
  <c r="R603" i="2"/>
  <c r="R587" i="2"/>
  <c r="R571" i="2"/>
  <c r="R555" i="2"/>
  <c r="R539" i="2"/>
  <c r="R523" i="2"/>
  <c r="R507" i="2"/>
  <c r="R491" i="2"/>
  <c r="R475" i="2"/>
  <c r="R459" i="2"/>
  <c r="R443" i="2"/>
  <c r="R427" i="2"/>
  <c r="R411" i="2"/>
  <c r="R395" i="2"/>
  <c r="R379" i="2"/>
  <c r="R363" i="2"/>
  <c r="R347" i="2"/>
  <c r="R331" i="2"/>
  <c r="R315" i="2"/>
  <c r="R299" i="2"/>
  <c r="R283" i="2"/>
  <c r="R267" i="2"/>
  <c r="R251" i="2"/>
  <c r="R235" i="2"/>
  <c r="R219" i="2"/>
  <c r="R203" i="2"/>
  <c r="R187" i="2"/>
  <c r="R171" i="2"/>
  <c r="R155" i="2"/>
  <c r="R139" i="2"/>
  <c r="S126" i="2"/>
  <c r="T126" i="2"/>
  <c r="S110" i="2"/>
  <c r="T110" i="2"/>
  <c r="S94" i="2"/>
  <c r="T94" i="2"/>
  <c r="S78" i="2"/>
  <c r="T78" i="2"/>
  <c r="S62" i="2"/>
  <c r="T62" i="2"/>
  <c r="S46" i="2"/>
  <c r="T46" i="2"/>
  <c r="S30" i="2"/>
  <c r="T30" i="2"/>
  <c r="S14" i="2"/>
  <c r="T14" i="2"/>
  <c r="U3155" i="2"/>
  <c r="U3139" i="2"/>
  <c r="U3123" i="2"/>
  <c r="U3107" i="2"/>
  <c r="U3091" i="2"/>
  <c r="U3075" i="2"/>
  <c r="U3059" i="2"/>
  <c r="U3043" i="2"/>
  <c r="U3027" i="2"/>
  <c r="U3011" i="2"/>
  <c r="U2995" i="2"/>
  <c r="U2979" i="2"/>
  <c r="U2963" i="2"/>
  <c r="U2947" i="2"/>
  <c r="U2931" i="2"/>
  <c r="U2915" i="2"/>
  <c r="U2899" i="2"/>
  <c r="U2883" i="2"/>
  <c r="U2867" i="2"/>
  <c r="U2851" i="2"/>
  <c r="U2835" i="2"/>
  <c r="U2819" i="2"/>
  <c r="U2803" i="2"/>
  <c r="U2787" i="2"/>
  <c r="U2771" i="2"/>
  <c r="U2755" i="2"/>
  <c r="U2739" i="2"/>
  <c r="U2723" i="2"/>
  <c r="U2707" i="2"/>
  <c r="U2691" i="2"/>
  <c r="U2675" i="2"/>
  <c r="U2659" i="2"/>
  <c r="U2643" i="2"/>
  <c r="U2627" i="2"/>
  <c r="U2611" i="2"/>
  <c r="U2595" i="2"/>
  <c r="U2579" i="2"/>
  <c r="U2563" i="2"/>
  <c r="U2547" i="2"/>
  <c r="U2531" i="2"/>
  <c r="U2515" i="2"/>
  <c r="U2499" i="2"/>
  <c r="U2483" i="2"/>
  <c r="U2467" i="2"/>
  <c r="U2451" i="2"/>
  <c r="U2435" i="2"/>
  <c r="U2419" i="2"/>
  <c r="U2403" i="2"/>
  <c r="U2387" i="2"/>
  <c r="U2371" i="2"/>
  <c r="U2355" i="2"/>
  <c r="U2339" i="2"/>
  <c r="U2323" i="2"/>
  <c r="U2307" i="2"/>
  <c r="U2291" i="2"/>
  <c r="U2275" i="2"/>
  <c r="U2259" i="2"/>
  <c r="U2243" i="2"/>
  <c r="U2227" i="2"/>
  <c r="U2211" i="2"/>
  <c r="U2195" i="2"/>
  <c r="U2179" i="2"/>
  <c r="U2163" i="2"/>
  <c r="U2147" i="2"/>
  <c r="U2131" i="2"/>
  <c r="U2115" i="2"/>
  <c r="U2099" i="2"/>
  <c r="U2083" i="2"/>
  <c r="U2067" i="2"/>
  <c r="U2051" i="2"/>
  <c r="U2035" i="2"/>
  <c r="U2019" i="2"/>
  <c r="U2003" i="2"/>
  <c r="U1987" i="2"/>
  <c r="U1971" i="2"/>
  <c r="U1955" i="2"/>
  <c r="U1939" i="2"/>
  <c r="U1923" i="2"/>
  <c r="U1907" i="2"/>
  <c r="U1891" i="2"/>
  <c r="U1875" i="2"/>
  <c r="U1859" i="2"/>
  <c r="U1843" i="2"/>
  <c r="U1827" i="2"/>
  <c r="U1811" i="2"/>
  <c r="U1795" i="2"/>
  <c r="U1779" i="2"/>
  <c r="U1763" i="2"/>
  <c r="U1747" i="2"/>
  <c r="U1731" i="2"/>
  <c r="U1715" i="2"/>
  <c r="U1699" i="2"/>
  <c r="U1683" i="2"/>
  <c r="U1667" i="2"/>
  <c r="U1651" i="2"/>
  <c r="U1635" i="2"/>
  <c r="U1619" i="2"/>
  <c r="U1603" i="2"/>
  <c r="U1587" i="2"/>
  <c r="U1571" i="2"/>
  <c r="U1555" i="2"/>
  <c r="U1539" i="2"/>
  <c r="U1523" i="2"/>
  <c r="U1507" i="2"/>
  <c r="U1491" i="2"/>
  <c r="U1475" i="2"/>
  <c r="U1459" i="2"/>
  <c r="U1443" i="2"/>
  <c r="U1427" i="2"/>
  <c r="U1411" i="2"/>
  <c r="U1395" i="2"/>
  <c r="U1379" i="2"/>
  <c r="U1363" i="2"/>
  <c r="U1347" i="2"/>
  <c r="U1331" i="2"/>
  <c r="U1315" i="2"/>
  <c r="U1299" i="2"/>
  <c r="U1283" i="2"/>
  <c r="U1267" i="2"/>
  <c r="U1251" i="2"/>
  <c r="U1235" i="2"/>
  <c r="U1219" i="2"/>
  <c r="U1203" i="2"/>
  <c r="U1187" i="2"/>
  <c r="U1171" i="2"/>
  <c r="U1155" i="2"/>
  <c r="U1139" i="2"/>
  <c r="U1123" i="2"/>
  <c r="U1107" i="2"/>
  <c r="U1091" i="2"/>
  <c r="U1075" i="2"/>
  <c r="U1059" i="2"/>
  <c r="U1043" i="2"/>
  <c r="U1027" i="2"/>
  <c r="U1011" i="2"/>
  <c r="U995" i="2"/>
  <c r="U979" i="2"/>
  <c r="U963" i="2"/>
  <c r="U947" i="2"/>
  <c r="U931" i="2"/>
  <c r="U915" i="2"/>
  <c r="U899" i="2"/>
  <c r="U883" i="2"/>
  <c r="U867" i="2"/>
  <c r="U851" i="2"/>
  <c r="U835" i="2"/>
  <c r="U819" i="2"/>
  <c r="U803" i="2"/>
  <c r="U787" i="2"/>
  <c r="U771" i="2"/>
  <c r="U755" i="2"/>
  <c r="U739" i="2"/>
  <c r="U723" i="2"/>
  <c r="U707" i="2"/>
  <c r="U691" i="2"/>
  <c r="U675" i="2"/>
  <c r="U659" i="2"/>
  <c r="U643" i="2"/>
  <c r="U627" i="2"/>
  <c r="U611" i="2"/>
  <c r="U595" i="2"/>
  <c r="U579" i="2"/>
  <c r="U563" i="2"/>
  <c r="U547" i="2"/>
  <c r="U531" i="2"/>
  <c r="U515" i="2"/>
  <c r="U499" i="2"/>
  <c r="U483" i="2"/>
  <c r="U467" i="2"/>
  <c r="U451" i="2"/>
  <c r="U435" i="2"/>
  <c r="U419" i="2"/>
  <c r="U403" i="2"/>
  <c r="U387" i="2"/>
  <c r="U371" i="2"/>
  <c r="U355" i="2"/>
  <c r="U339" i="2"/>
  <c r="U323" i="2"/>
  <c r="U307" i="2"/>
  <c r="U291" i="2"/>
  <c r="U275" i="2"/>
  <c r="U259" i="2"/>
  <c r="U243" i="2"/>
  <c r="U227" i="2"/>
  <c r="U211" i="2"/>
  <c r="U195" i="2"/>
  <c r="U179" i="2"/>
  <c r="U163" i="2"/>
  <c r="U147" i="2"/>
  <c r="U131" i="2"/>
  <c r="U115" i="2"/>
  <c r="U99" i="2"/>
  <c r="U83" i="2"/>
  <c r="U67" i="2"/>
  <c r="U51" i="2"/>
  <c r="U35" i="2"/>
  <c r="U19" i="2"/>
  <c r="X3138" i="2"/>
  <c r="X3106" i="2"/>
  <c r="X3074" i="2"/>
  <c r="X3042" i="2"/>
  <c r="X3010" i="2"/>
  <c r="X2978" i="2"/>
  <c r="X2946" i="2"/>
  <c r="X2914" i="2"/>
  <c r="X2882" i="2"/>
  <c r="X2850" i="2"/>
  <c r="X2818" i="2"/>
  <c r="X2786" i="2"/>
  <c r="X2754" i="2"/>
  <c r="X2722" i="2"/>
  <c r="X2690" i="2"/>
  <c r="X2658" i="2"/>
  <c r="X2626" i="2"/>
  <c r="X2594" i="2"/>
  <c r="X2562" i="2"/>
  <c r="X2530" i="2"/>
  <c r="X2498" i="2"/>
  <c r="X2466" i="2"/>
  <c r="X2434" i="2"/>
  <c r="X2402" i="2"/>
  <c r="X2370" i="2"/>
  <c r="X2338" i="2"/>
  <c r="X2306" i="2"/>
  <c r="X2274" i="2"/>
  <c r="X2242" i="2"/>
  <c r="X2210" i="2"/>
  <c r="X2178" i="2"/>
  <c r="X2146" i="2"/>
  <c r="X2114" i="2"/>
  <c r="X2082" i="2"/>
  <c r="X2050" i="2"/>
  <c r="X2018" i="2"/>
  <c r="X1986" i="2"/>
  <c r="X1954" i="2"/>
  <c r="X1922" i="2"/>
  <c r="X1890" i="2"/>
  <c r="X1858" i="2"/>
  <c r="X1826" i="2"/>
  <c r="X1794" i="2"/>
  <c r="X1762" i="2"/>
  <c r="X1730" i="2"/>
  <c r="X1698" i="2"/>
  <c r="X1634" i="2"/>
  <c r="X1570" i="2"/>
  <c r="X1506" i="2"/>
  <c r="X1442" i="2"/>
  <c r="X1378" i="2"/>
  <c r="X1314" i="2"/>
  <c r="X1250" i="2"/>
  <c r="X1186" i="2"/>
  <c r="X1122" i="2"/>
  <c r="X1058" i="2"/>
  <c r="X994" i="2"/>
  <c r="X930" i="2"/>
  <c r="X866" i="2"/>
  <c r="X802" i="2"/>
  <c r="X738" i="2"/>
  <c r="X674" i="2"/>
  <c r="X610" i="2"/>
  <c r="X546" i="2"/>
  <c r="X482" i="2"/>
  <c r="X418" i="2"/>
  <c r="AF1137" i="2"/>
  <c r="AF625" i="2"/>
  <c r="AF113" i="2"/>
  <c r="AE3161" i="2"/>
  <c r="AG3161" i="2"/>
  <c r="AE3145" i="2"/>
  <c r="AE3129" i="2"/>
  <c r="AE3113" i="2"/>
  <c r="AE3097" i="2"/>
  <c r="AG3097" i="2"/>
  <c r="AE3081" i="2"/>
  <c r="AE3065" i="2"/>
  <c r="AE3049" i="2"/>
  <c r="AE3033" i="2"/>
  <c r="AG3033" i="2"/>
  <c r="AE3017" i="2"/>
  <c r="AE3001" i="2"/>
  <c r="AE2985" i="2"/>
  <c r="AE2969" i="2"/>
  <c r="AG2969" i="2"/>
  <c r="AE2953" i="2"/>
  <c r="AE2937" i="2"/>
  <c r="AE2921" i="2"/>
  <c r="AE2905" i="2"/>
  <c r="AG2905" i="2"/>
  <c r="AE2889" i="2"/>
  <c r="AE2873" i="2"/>
  <c r="AE2857" i="2"/>
  <c r="AE2841" i="2"/>
  <c r="AG2841" i="2"/>
  <c r="AE2825" i="2"/>
  <c r="AE2809" i="2"/>
  <c r="AE2793" i="2"/>
  <c r="AE2777" i="2"/>
  <c r="AG2777" i="2"/>
  <c r="AE2761" i="2"/>
  <c r="AE2745" i="2"/>
  <c r="AE2729" i="2"/>
  <c r="AE2713" i="2"/>
  <c r="AG2713" i="2"/>
  <c r="AE2697" i="2"/>
  <c r="AE2681" i="2"/>
  <c r="AE2665" i="2"/>
  <c r="AE2649" i="2"/>
  <c r="AG2649" i="2"/>
  <c r="AE2633" i="2"/>
  <c r="AE2617" i="2"/>
  <c r="AE2601" i="2"/>
  <c r="AE2585" i="2"/>
  <c r="AG2585" i="2"/>
  <c r="AE2569" i="2"/>
  <c r="AE2553" i="2"/>
  <c r="AE2537" i="2"/>
  <c r="AE2521" i="2"/>
  <c r="AG2521" i="2"/>
  <c r="AE2505" i="2"/>
  <c r="AE2489" i="2"/>
  <c r="AE2473" i="2"/>
  <c r="AE2457" i="2"/>
  <c r="AG2457" i="2"/>
  <c r="AE2441" i="2"/>
  <c r="AE2425" i="2"/>
  <c r="AE2409" i="2"/>
  <c r="AE2393" i="2"/>
  <c r="AG2393" i="2"/>
  <c r="AE2377" i="2"/>
  <c r="AE2361" i="2"/>
  <c r="AE2345" i="2"/>
  <c r="AE2329" i="2"/>
  <c r="AG2329" i="2"/>
  <c r="AE2313" i="2"/>
  <c r="AE2297" i="2"/>
  <c r="AE2281" i="2"/>
  <c r="AE2265" i="2"/>
  <c r="AG2265" i="2"/>
  <c r="AE2249" i="2"/>
  <c r="AE2233" i="2"/>
  <c r="AE2217" i="2"/>
  <c r="AE2201" i="2"/>
  <c r="AG2201" i="2"/>
  <c r="AE2185" i="2"/>
  <c r="AE2169" i="2"/>
  <c r="AE2153" i="2"/>
  <c r="AE2137" i="2"/>
  <c r="AG2137" i="2"/>
  <c r="AE2121" i="2"/>
  <c r="AE2105" i="2"/>
  <c r="AE2089" i="2"/>
  <c r="AE2073" i="2"/>
  <c r="AG2073" i="2"/>
  <c r="AE2057" i="2"/>
  <c r="AE2041" i="2"/>
  <c r="AE2025" i="2"/>
  <c r="AE2009" i="2"/>
  <c r="AG2009" i="2"/>
  <c r="AE1993" i="2"/>
  <c r="AE1977" i="2"/>
  <c r="AE1961" i="2"/>
  <c r="AE1945" i="2"/>
  <c r="AG1945" i="2"/>
  <c r="AE1929" i="2"/>
  <c r="AE1913" i="2"/>
  <c r="AE1897" i="2"/>
  <c r="AE1881" i="2"/>
  <c r="AG1881" i="2"/>
  <c r="AE1865" i="2"/>
  <c r="AE1849" i="2"/>
  <c r="AE1833" i="2"/>
  <c r="AE1817" i="2"/>
  <c r="AG1817" i="2"/>
  <c r="AE1801" i="2"/>
  <c r="AE1785" i="2"/>
  <c r="AE1769" i="2"/>
  <c r="AE1753" i="2"/>
  <c r="AG1753" i="2"/>
  <c r="AE1737" i="2"/>
  <c r="AE1721" i="2"/>
  <c r="AE1705" i="2"/>
  <c r="AE1689" i="2"/>
  <c r="AG1689" i="2"/>
  <c r="AE1673" i="2"/>
  <c r="AE1657" i="2"/>
  <c r="AE1641" i="2"/>
  <c r="AE1625" i="2"/>
  <c r="AG1625" i="2"/>
  <c r="AE1609" i="2"/>
  <c r="AE1593" i="2"/>
  <c r="AE1577" i="2"/>
  <c r="AE1561" i="2"/>
  <c r="AG1561" i="2"/>
  <c r="AE1545" i="2"/>
  <c r="AE1529" i="2"/>
  <c r="AE1513" i="2"/>
  <c r="AE1497" i="2"/>
  <c r="AG1497" i="2"/>
  <c r="AE1481" i="2"/>
  <c r="AE1465" i="2"/>
  <c r="AE1449" i="2"/>
  <c r="AE1433" i="2"/>
  <c r="AE1417" i="2"/>
  <c r="AE1401" i="2"/>
  <c r="AE1385" i="2"/>
  <c r="AE1369" i="2"/>
  <c r="AG1369" i="2"/>
  <c r="AE1353" i="2"/>
  <c r="AE1337" i="2"/>
  <c r="AE1321" i="2"/>
  <c r="AE1305" i="2"/>
  <c r="AG1305" i="2"/>
  <c r="AE1289" i="2"/>
  <c r="AE1273" i="2"/>
  <c r="AE1257" i="2"/>
  <c r="AE1241" i="2"/>
  <c r="AE1225" i="2"/>
  <c r="AE1209" i="2"/>
  <c r="AE1193" i="2"/>
  <c r="AE1177" i="2"/>
  <c r="AE1161" i="2"/>
  <c r="AE1145" i="2"/>
  <c r="AE1129" i="2"/>
  <c r="AE1113" i="2"/>
  <c r="AE1097" i="2"/>
  <c r="AE1081" i="2"/>
  <c r="AE1065" i="2"/>
  <c r="AE1049" i="2"/>
  <c r="AE1033" i="2"/>
  <c r="AE1017" i="2"/>
  <c r="AE1001" i="2"/>
  <c r="AE985" i="2"/>
  <c r="AE969" i="2"/>
  <c r="AE953" i="2"/>
  <c r="AE937" i="2"/>
  <c r="AE921" i="2"/>
  <c r="AE905" i="2"/>
  <c r="AE889" i="2"/>
  <c r="AE873" i="2"/>
  <c r="AE857" i="2"/>
  <c r="AE841" i="2"/>
  <c r="AE825" i="2"/>
  <c r="AE809" i="2"/>
  <c r="AE793" i="2"/>
  <c r="AE777" i="2"/>
  <c r="AE761" i="2"/>
  <c r="AE745" i="2"/>
  <c r="AE729" i="2"/>
  <c r="AE713" i="2"/>
  <c r="AE697" i="2"/>
  <c r="AE681" i="2"/>
  <c r="AE665" i="2"/>
  <c r="AE649" i="2"/>
  <c r="AE633" i="2"/>
  <c r="AE617" i="2"/>
  <c r="AE601" i="2"/>
  <c r="AE585" i="2"/>
  <c r="AE569" i="2"/>
  <c r="AE553" i="2"/>
  <c r="AE537" i="2"/>
  <c r="AE521" i="2"/>
  <c r="AE505" i="2"/>
  <c r="AE489" i="2"/>
  <c r="AE473" i="2"/>
  <c r="AE457" i="2"/>
  <c r="AE441" i="2"/>
  <c r="AE425" i="2"/>
  <c r="AE409" i="2"/>
  <c r="AE393" i="2"/>
  <c r="AE377" i="2"/>
  <c r="AE361" i="2"/>
  <c r="AE345" i="2"/>
  <c r="AE329" i="2"/>
  <c r="AE313" i="2"/>
  <c r="AE297" i="2"/>
  <c r="AE281" i="2"/>
  <c r="AE265" i="2"/>
  <c r="AE249" i="2"/>
  <c r="AE233" i="2"/>
  <c r="AE217" i="2"/>
  <c r="AE201" i="2"/>
  <c r="AE185" i="2"/>
  <c r="AE169" i="2"/>
  <c r="AE153" i="2"/>
  <c r="AE137" i="2"/>
  <c r="AE121" i="2"/>
  <c r="AE105" i="2"/>
  <c r="AE89" i="2"/>
  <c r="AE73" i="2"/>
  <c r="AE57" i="2"/>
  <c r="AE41" i="2"/>
  <c r="AE25" i="2"/>
  <c r="AE9" i="2"/>
  <c r="AF3159" i="2"/>
  <c r="AD3159" i="2"/>
  <c r="AF3155" i="2"/>
  <c r="AD3155" i="2"/>
  <c r="AF3151" i="2"/>
  <c r="AD3151" i="2"/>
  <c r="AF3143" i="2"/>
  <c r="AD3143" i="2"/>
  <c r="AF3139" i="2"/>
  <c r="AD3139" i="2"/>
  <c r="AF3135" i="2"/>
  <c r="AD3135" i="2"/>
  <c r="AF3127" i="2"/>
  <c r="AD3127" i="2"/>
  <c r="AF3123" i="2"/>
  <c r="AD3123" i="2"/>
  <c r="AF3119" i="2"/>
  <c r="AD3119" i="2"/>
  <c r="AF3111" i="2"/>
  <c r="AD3111" i="2"/>
  <c r="AF3107" i="2"/>
  <c r="AD3107" i="2"/>
  <c r="AF3103" i="2"/>
  <c r="AD3103" i="2"/>
  <c r="AF3095" i="2"/>
  <c r="AD3095" i="2"/>
  <c r="AF3091" i="2"/>
  <c r="AD3091" i="2"/>
  <c r="AF3087" i="2"/>
  <c r="AD3087" i="2"/>
  <c r="AF3079" i="2"/>
  <c r="AD3079" i="2"/>
  <c r="AF3075" i="2"/>
  <c r="AD3075" i="2"/>
  <c r="AF3071" i="2"/>
  <c r="AD3071" i="2"/>
  <c r="AF3063" i="2"/>
  <c r="AD3063" i="2"/>
  <c r="AF3059" i="2"/>
  <c r="AD3059" i="2"/>
  <c r="AF3055" i="2"/>
  <c r="AD3055" i="2"/>
  <c r="AF3047" i="2"/>
  <c r="AD3047" i="2"/>
  <c r="AF3043" i="2"/>
  <c r="AD3043" i="2"/>
  <c r="AF3039" i="2"/>
  <c r="AD3039" i="2"/>
  <c r="AF3031" i="2"/>
  <c r="AD3031" i="2"/>
  <c r="AF3027" i="2"/>
  <c r="AD3027" i="2"/>
  <c r="AF3023" i="2"/>
  <c r="AD3023" i="2"/>
  <c r="AF3015" i="2"/>
  <c r="AD3015" i="2"/>
  <c r="AF3011" i="2"/>
  <c r="AD3011" i="2"/>
  <c r="AF3007" i="2"/>
  <c r="AD3007" i="2"/>
  <c r="AF2999" i="2"/>
  <c r="AD2999" i="2"/>
  <c r="AF2995" i="2"/>
  <c r="AD2995" i="2"/>
  <c r="AF2991" i="2"/>
  <c r="AD2991" i="2"/>
  <c r="AF2983" i="2"/>
  <c r="AD2983" i="2"/>
  <c r="AF2979" i="2"/>
  <c r="AD2979" i="2"/>
  <c r="AF2975" i="2"/>
  <c r="AD2975" i="2"/>
  <c r="AF2967" i="2"/>
  <c r="AD2967" i="2"/>
  <c r="AF2963" i="2"/>
  <c r="AD2963" i="2"/>
  <c r="AF2959" i="2"/>
  <c r="AD2959" i="2"/>
  <c r="AF2951" i="2"/>
  <c r="AD2951" i="2"/>
  <c r="AF2947" i="2"/>
  <c r="AD2947" i="2"/>
  <c r="AF2943" i="2"/>
  <c r="AD2943" i="2"/>
  <c r="AF2935" i="2"/>
  <c r="AD2935" i="2"/>
  <c r="AF2931" i="2"/>
  <c r="AD2931" i="2"/>
  <c r="AF2927" i="2"/>
  <c r="AD2927" i="2"/>
  <c r="AF2919" i="2"/>
  <c r="AD2919" i="2"/>
  <c r="AF2915" i="2"/>
  <c r="AD2915" i="2"/>
  <c r="AF2911" i="2"/>
  <c r="AD2911" i="2"/>
  <c r="AF2903" i="2"/>
  <c r="AD2903" i="2"/>
  <c r="AF2899" i="2"/>
  <c r="AD2899" i="2"/>
  <c r="AF2895" i="2"/>
  <c r="AD2895" i="2"/>
  <c r="AF2887" i="2"/>
  <c r="AD2887" i="2"/>
  <c r="AF2883" i="2"/>
  <c r="AD2883" i="2"/>
  <c r="AF2879" i="2"/>
  <c r="AD2879" i="2"/>
  <c r="AF2871" i="2"/>
  <c r="AD2871" i="2"/>
  <c r="AF2867" i="2"/>
  <c r="AD2867" i="2"/>
  <c r="AF2863" i="2"/>
  <c r="AD2863" i="2"/>
  <c r="AF2855" i="2"/>
  <c r="AD2855" i="2"/>
  <c r="AF2851" i="2"/>
  <c r="AD2851" i="2"/>
  <c r="AF2847" i="2"/>
  <c r="AD2847" i="2"/>
  <c r="AF2839" i="2"/>
  <c r="AD2839" i="2"/>
  <c r="AF2835" i="2"/>
  <c r="AD2835" i="2"/>
  <c r="AF2831" i="2"/>
  <c r="AD2831" i="2"/>
  <c r="AF2823" i="2"/>
  <c r="AD2823" i="2"/>
  <c r="AF2819" i="2"/>
  <c r="AD2819" i="2"/>
  <c r="AF2815" i="2"/>
  <c r="AD2815" i="2"/>
  <c r="AF2807" i="2"/>
  <c r="AD2807" i="2"/>
  <c r="AF2803" i="2"/>
  <c r="AD2803" i="2"/>
  <c r="AF2799" i="2"/>
  <c r="AD2799" i="2"/>
  <c r="AF2791" i="2"/>
  <c r="AD2791" i="2"/>
  <c r="AF2787" i="2"/>
  <c r="AD2787" i="2"/>
  <c r="AF2783" i="2"/>
  <c r="AD2783" i="2"/>
  <c r="AF2775" i="2"/>
  <c r="AD2775" i="2"/>
  <c r="AF2771" i="2"/>
  <c r="AD2771" i="2"/>
  <c r="AF2767" i="2"/>
  <c r="AD2767" i="2"/>
  <c r="AF2759" i="2"/>
  <c r="AD2759" i="2"/>
  <c r="AF2755" i="2"/>
  <c r="AD2755" i="2"/>
  <c r="AF2751" i="2"/>
  <c r="AD2751" i="2"/>
  <c r="AF2743" i="2"/>
  <c r="AD2743" i="2"/>
  <c r="AF2739" i="2"/>
  <c r="AD2739" i="2"/>
  <c r="AF2735" i="2"/>
  <c r="AD2735" i="2"/>
  <c r="AF2727" i="2"/>
  <c r="AD2727" i="2"/>
  <c r="AF2723" i="2"/>
  <c r="AD2723" i="2"/>
  <c r="AF2719" i="2"/>
  <c r="AD2719" i="2"/>
  <c r="AF2711" i="2"/>
  <c r="AD2711" i="2"/>
  <c r="AF2707" i="2"/>
  <c r="AD2707" i="2"/>
  <c r="AF2703" i="2"/>
  <c r="AD2703" i="2"/>
  <c r="AF2695" i="2"/>
  <c r="AD2695" i="2"/>
  <c r="AF2691" i="2"/>
  <c r="AD2691" i="2"/>
  <c r="AF2687" i="2"/>
  <c r="AD2687" i="2"/>
  <c r="AF2679" i="2"/>
  <c r="AD2679" i="2"/>
  <c r="AF2675" i="2"/>
  <c r="AD2675" i="2"/>
  <c r="AF2671" i="2"/>
  <c r="AD2671" i="2"/>
  <c r="AF2663" i="2"/>
  <c r="AD2663" i="2"/>
  <c r="AF2659" i="2"/>
  <c r="AD2659" i="2"/>
  <c r="AF2655" i="2"/>
  <c r="AD2655" i="2"/>
  <c r="AF2647" i="2"/>
  <c r="AD2647" i="2"/>
  <c r="AF2643" i="2"/>
  <c r="AD2643" i="2"/>
  <c r="AF2639" i="2"/>
  <c r="AD2639" i="2"/>
  <c r="AF2631" i="2"/>
  <c r="AD2631" i="2"/>
  <c r="AF2627" i="2"/>
  <c r="AD2627" i="2"/>
  <c r="AF2623" i="2"/>
  <c r="AD2623" i="2"/>
  <c r="AF2615" i="2"/>
  <c r="AD2615" i="2"/>
  <c r="AF2611" i="2"/>
  <c r="AD2611" i="2"/>
  <c r="AF2607" i="2"/>
  <c r="AD2607" i="2"/>
  <c r="AF2599" i="2"/>
  <c r="AD2599" i="2"/>
  <c r="AF2595" i="2"/>
  <c r="AD2595" i="2"/>
  <c r="AF2591" i="2"/>
  <c r="AD2591" i="2"/>
  <c r="AF2583" i="2"/>
  <c r="AD2583" i="2"/>
  <c r="AF2579" i="2"/>
  <c r="AD2579" i="2"/>
  <c r="AF2575" i="2"/>
  <c r="AD2575" i="2"/>
  <c r="AF2567" i="2"/>
  <c r="AD2567" i="2"/>
  <c r="AF2563" i="2"/>
  <c r="AD2563" i="2"/>
  <c r="AF2559" i="2"/>
  <c r="AD2559" i="2"/>
  <c r="AF2551" i="2"/>
  <c r="AD2551" i="2"/>
  <c r="AF2547" i="2"/>
  <c r="AD2547" i="2"/>
  <c r="AF2543" i="2"/>
  <c r="AD2543" i="2"/>
  <c r="AF2535" i="2"/>
  <c r="AD2535" i="2"/>
  <c r="AF2531" i="2"/>
  <c r="AD2531" i="2"/>
  <c r="AF2527" i="2"/>
  <c r="AD2527" i="2"/>
  <c r="AF2519" i="2"/>
  <c r="AD2519" i="2"/>
  <c r="AF2515" i="2"/>
  <c r="AD2515" i="2"/>
  <c r="AF2511" i="2"/>
  <c r="AD2511" i="2"/>
  <c r="AF2503" i="2"/>
  <c r="AD2503" i="2"/>
  <c r="AF2499" i="2"/>
  <c r="AD2499" i="2"/>
  <c r="AF2495" i="2"/>
  <c r="AD2495" i="2"/>
  <c r="AF2487" i="2"/>
  <c r="AD2487" i="2"/>
  <c r="AF2483" i="2"/>
  <c r="AD2483" i="2"/>
  <c r="AF2479" i="2"/>
  <c r="AD2479" i="2"/>
  <c r="AF2471" i="2"/>
  <c r="AD2471" i="2"/>
  <c r="AF2467" i="2"/>
  <c r="AD2467" i="2"/>
  <c r="AF2463" i="2"/>
  <c r="AD2463" i="2"/>
  <c r="AF2455" i="2"/>
  <c r="AD2455" i="2"/>
  <c r="AF2451" i="2"/>
  <c r="AD2451" i="2"/>
  <c r="AF2447" i="2"/>
  <c r="AD2447" i="2"/>
  <c r="AF2439" i="2"/>
  <c r="AD2439" i="2"/>
  <c r="AF2435" i="2"/>
  <c r="AD2435" i="2"/>
  <c r="AF2431" i="2"/>
  <c r="AD2431" i="2"/>
  <c r="AF2423" i="2"/>
  <c r="AD2423" i="2"/>
  <c r="AF2419" i="2"/>
  <c r="AD2419" i="2"/>
  <c r="AF2415" i="2"/>
  <c r="AD2415" i="2"/>
  <c r="AF2407" i="2"/>
  <c r="AD2407" i="2"/>
  <c r="AF2403" i="2"/>
  <c r="AD2403" i="2"/>
  <c r="AF2399" i="2"/>
  <c r="AD2399" i="2"/>
  <c r="AF2391" i="2"/>
  <c r="AD2391" i="2"/>
  <c r="AF2387" i="2"/>
  <c r="AD2387" i="2"/>
  <c r="AF2383" i="2"/>
  <c r="AD2383" i="2"/>
  <c r="AF2375" i="2"/>
  <c r="AD2375" i="2"/>
  <c r="AF2371" i="2"/>
  <c r="AD2371" i="2"/>
  <c r="AF2367" i="2"/>
  <c r="AD2367" i="2"/>
  <c r="AF2359" i="2"/>
  <c r="AD2359" i="2"/>
  <c r="AF2355" i="2"/>
  <c r="AD2355" i="2"/>
  <c r="AF2351" i="2"/>
  <c r="AD2351" i="2"/>
  <c r="AF2343" i="2"/>
  <c r="AD2343" i="2"/>
  <c r="AF2339" i="2"/>
  <c r="AD2339" i="2"/>
  <c r="AF2335" i="2"/>
  <c r="AD2335" i="2"/>
  <c r="AF2327" i="2"/>
  <c r="AD2327" i="2"/>
  <c r="AF2323" i="2"/>
  <c r="AD2323" i="2"/>
  <c r="AF2319" i="2"/>
  <c r="AD2319" i="2"/>
  <c r="AF2311" i="2"/>
  <c r="AD2311" i="2"/>
  <c r="AF2307" i="2"/>
  <c r="AD2307" i="2"/>
  <c r="AF2303" i="2"/>
  <c r="AD2303" i="2"/>
  <c r="AF2295" i="2"/>
  <c r="AD2295" i="2"/>
  <c r="AF2291" i="2"/>
  <c r="AD2291" i="2"/>
  <c r="AF2287" i="2"/>
  <c r="AD2287" i="2"/>
  <c r="AF2279" i="2"/>
  <c r="AD2279" i="2"/>
  <c r="AF2275" i="2"/>
  <c r="AD2275" i="2"/>
  <c r="AF2271" i="2"/>
  <c r="AD2271" i="2"/>
  <c r="AF2263" i="2"/>
  <c r="AD2263" i="2"/>
  <c r="AF2259" i="2"/>
  <c r="AD2259" i="2"/>
  <c r="AF2255" i="2"/>
  <c r="AD2255" i="2"/>
  <c r="AF2247" i="2"/>
  <c r="AD2247" i="2"/>
  <c r="AF2243" i="2"/>
  <c r="AD2243" i="2"/>
  <c r="AF2239" i="2"/>
  <c r="AD2239" i="2"/>
  <c r="AF2231" i="2"/>
  <c r="AD2231" i="2"/>
  <c r="AF2227" i="2"/>
  <c r="AD2227" i="2"/>
  <c r="AF2223" i="2"/>
  <c r="AD2223" i="2"/>
  <c r="AF2215" i="2"/>
  <c r="AD2215" i="2"/>
  <c r="AF2211" i="2"/>
  <c r="AD2211" i="2"/>
  <c r="AF2207" i="2"/>
  <c r="AD2207" i="2"/>
  <c r="AF2199" i="2"/>
  <c r="AD2199" i="2"/>
  <c r="AF2195" i="2"/>
  <c r="AD2195" i="2"/>
  <c r="AF2191" i="2"/>
  <c r="AD2191" i="2"/>
  <c r="AF2183" i="2"/>
  <c r="AD2183" i="2"/>
  <c r="AF2179" i="2"/>
  <c r="AD2179" i="2"/>
  <c r="AF2175" i="2"/>
  <c r="AD2175" i="2"/>
  <c r="AF2167" i="2"/>
  <c r="AD2167" i="2"/>
  <c r="AF2163" i="2"/>
  <c r="AD2163" i="2"/>
  <c r="AF2159" i="2"/>
  <c r="AD2159" i="2"/>
  <c r="AF2151" i="2"/>
  <c r="AD2151" i="2"/>
  <c r="AF2147" i="2"/>
  <c r="AD2147" i="2"/>
  <c r="AF2143" i="2"/>
  <c r="AD2143" i="2"/>
  <c r="AF2135" i="2"/>
  <c r="AD2135" i="2"/>
  <c r="AF2131" i="2"/>
  <c r="AD2131" i="2"/>
  <c r="AF2127" i="2"/>
  <c r="AD2127" i="2"/>
  <c r="AF2119" i="2"/>
  <c r="AD2119" i="2"/>
  <c r="AF2115" i="2"/>
  <c r="AD2115" i="2"/>
  <c r="AF2111" i="2"/>
  <c r="AD2111" i="2"/>
  <c r="AF2103" i="2"/>
  <c r="AD2103" i="2"/>
  <c r="AF2099" i="2"/>
  <c r="AD2099" i="2"/>
  <c r="AF2095" i="2"/>
  <c r="AD2095" i="2"/>
  <c r="AF2087" i="2"/>
  <c r="AD2087" i="2"/>
  <c r="AF2083" i="2"/>
  <c r="AD2083" i="2"/>
  <c r="AF2079" i="2"/>
  <c r="AD2079" i="2"/>
  <c r="AF2071" i="2"/>
  <c r="AD2071" i="2"/>
  <c r="AF2067" i="2"/>
  <c r="AD2067" i="2"/>
  <c r="AF2063" i="2"/>
  <c r="AD2063" i="2"/>
  <c r="AF2055" i="2"/>
  <c r="AD2055" i="2"/>
  <c r="AF2051" i="2"/>
  <c r="AD2051" i="2"/>
  <c r="AF2047" i="2"/>
  <c r="AD2047" i="2"/>
  <c r="AF2039" i="2"/>
  <c r="AD2039" i="2"/>
  <c r="AF2035" i="2"/>
  <c r="AD2035" i="2"/>
  <c r="AF2031" i="2"/>
  <c r="AD2031" i="2"/>
  <c r="AF2023" i="2"/>
  <c r="AD2023" i="2"/>
  <c r="AF2019" i="2"/>
  <c r="AD2019" i="2"/>
  <c r="AF2015" i="2"/>
  <c r="AD2015" i="2"/>
  <c r="AF2007" i="2"/>
  <c r="AD2007" i="2"/>
  <c r="AF2003" i="2"/>
  <c r="AD2003" i="2"/>
  <c r="AF1999" i="2"/>
  <c r="AD1999" i="2"/>
  <c r="AF1991" i="2"/>
  <c r="AD1991" i="2"/>
  <c r="AF1987" i="2"/>
  <c r="AD1987" i="2"/>
  <c r="AF1983" i="2"/>
  <c r="AD1983" i="2"/>
  <c r="AF1975" i="2"/>
  <c r="AD1975" i="2"/>
  <c r="AF1971" i="2"/>
  <c r="AD1971" i="2"/>
  <c r="AF1967" i="2"/>
  <c r="AD1967" i="2"/>
  <c r="AF1959" i="2"/>
  <c r="AD1959" i="2"/>
  <c r="AF1955" i="2"/>
  <c r="AD1955" i="2"/>
  <c r="AF1951" i="2"/>
  <c r="AD1951" i="2"/>
  <c r="AF1943" i="2"/>
  <c r="AD1943" i="2"/>
  <c r="AF1939" i="2"/>
  <c r="AD1939" i="2"/>
  <c r="AF1935" i="2"/>
  <c r="AD1935" i="2"/>
  <c r="AF1927" i="2"/>
  <c r="AD1927" i="2"/>
  <c r="AF1923" i="2"/>
  <c r="AD1923" i="2"/>
  <c r="AF1919" i="2"/>
  <c r="AD1919" i="2"/>
  <c r="AF1911" i="2"/>
  <c r="AD1911" i="2"/>
  <c r="AF1907" i="2"/>
  <c r="AD1907" i="2"/>
  <c r="AF1903" i="2"/>
  <c r="AD1903" i="2"/>
  <c r="AF1895" i="2"/>
  <c r="AD1895" i="2"/>
  <c r="AF1891" i="2"/>
  <c r="AD1891" i="2"/>
  <c r="AF1887" i="2"/>
  <c r="AD1887" i="2"/>
  <c r="AF1879" i="2"/>
  <c r="AD1879" i="2"/>
  <c r="AF1875" i="2"/>
  <c r="AD1875" i="2"/>
  <c r="AF1871" i="2"/>
  <c r="AD1871" i="2"/>
  <c r="AF1863" i="2"/>
  <c r="AD1863" i="2"/>
  <c r="AF1859" i="2"/>
  <c r="AD1859" i="2"/>
  <c r="AF1855" i="2"/>
  <c r="AD1855" i="2"/>
  <c r="AF1847" i="2"/>
  <c r="AD1847" i="2"/>
  <c r="AF1843" i="2"/>
  <c r="AD1843" i="2"/>
  <c r="AF1839" i="2"/>
  <c r="AD1839" i="2"/>
  <c r="AF1831" i="2"/>
  <c r="AD1831" i="2"/>
  <c r="AF1827" i="2"/>
  <c r="AD1827" i="2"/>
  <c r="AF1823" i="2"/>
  <c r="AD1823" i="2"/>
  <c r="AF1815" i="2"/>
  <c r="AD1815" i="2"/>
  <c r="AF1811" i="2"/>
  <c r="AD1811" i="2"/>
  <c r="AF1807" i="2"/>
  <c r="AD1807" i="2"/>
  <c r="AF1799" i="2"/>
  <c r="AD1799" i="2"/>
  <c r="AF1795" i="2"/>
  <c r="AD1795" i="2"/>
  <c r="AF1791" i="2"/>
  <c r="AD1791" i="2"/>
  <c r="AF1783" i="2"/>
  <c r="AD1783" i="2"/>
  <c r="AF1779" i="2"/>
  <c r="AD1779" i="2"/>
  <c r="AF1775" i="2"/>
  <c r="AD1775" i="2"/>
  <c r="AF1767" i="2"/>
  <c r="AD1767" i="2"/>
  <c r="AF1763" i="2"/>
  <c r="AD1763" i="2"/>
  <c r="AF1759" i="2"/>
  <c r="AD1759" i="2"/>
  <c r="AF1751" i="2"/>
  <c r="AD1751" i="2"/>
  <c r="AF1747" i="2"/>
  <c r="AD1747" i="2"/>
  <c r="AF1743" i="2"/>
  <c r="AD1743" i="2"/>
  <c r="AF1735" i="2"/>
  <c r="AD1735" i="2"/>
  <c r="AF1731" i="2"/>
  <c r="AD1731" i="2"/>
  <c r="AF1727" i="2"/>
  <c r="AD1727" i="2"/>
  <c r="AF1719" i="2"/>
  <c r="AD1719" i="2"/>
  <c r="AF1715" i="2"/>
  <c r="AD1715" i="2"/>
  <c r="AF1711" i="2"/>
  <c r="AD1711" i="2"/>
  <c r="AF1703" i="2"/>
  <c r="AD1703" i="2"/>
  <c r="AF1699" i="2"/>
  <c r="AD1699" i="2"/>
  <c r="AF1695" i="2"/>
  <c r="AD1695" i="2"/>
  <c r="AF1687" i="2"/>
  <c r="AD1687" i="2"/>
  <c r="AF1683" i="2"/>
  <c r="AD1683" i="2"/>
  <c r="AF1679" i="2"/>
  <c r="AD1679" i="2"/>
  <c r="AF1671" i="2"/>
  <c r="AD1671" i="2"/>
  <c r="AF1667" i="2"/>
  <c r="AD1667" i="2"/>
  <c r="AF1663" i="2"/>
  <c r="AD1663" i="2"/>
  <c r="AF1655" i="2"/>
  <c r="AD1655" i="2"/>
  <c r="AF1651" i="2"/>
  <c r="AD1651" i="2"/>
  <c r="AF1647" i="2"/>
  <c r="AD1647" i="2"/>
  <c r="AF1639" i="2"/>
  <c r="AD1639" i="2"/>
  <c r="AF1635" i="2"/>
  <c r="AD1635" i="2"/>
  <c r="AF1631" i="2"/>
  <c r="AD1631" i="2"/>
  <c r="AF1623" i="2"/>
  <c r="AD1623" i="2"/>
  <c r="AF1619" i="2"/>
  <c r="AD1619" i="2"/>
  <c r="AF1615" i="2"/>
  <c r="AD1615" i="2"/>
  <c r="AF1607" i="2"/>
  <c r="AD1607" i="2"/>
  <c r="AF1603" i="2"/>
  <c r="AD1603" i="2"/>
  <c r="AF1599" i="2"/>
  <c r="AD1599" i="2"/>
  <c r="AF1591" i="2"/>
  <c r="AD1591" i="2"/>
  <c r="AF1587" i="2"/>
  <c r="AD1587" i="2"/>
  <c r="AF1583" i="2"/>
  <c r="AD1583" i="2"/>
  <c r="AF1575" i="2"/>
  <c r="AD1575" i="2"/>
  <c r="AF1571" i="2"/>
  <c r="AD1571" i="2"/>
  <c r="AF1567" i="2"/>
  <c r="AD1567" i="2"/>
  <c r="AF1559" i="2"/>
  <c r="AD1559" i="2"/>
  <c r="AF1555" i="2"/>
  <c r="AD1555" i="2"/>
  <c r="AF1551" i="2"/>
  <c r="AD1551" i="2"/>
  <c r="AF1543" i="2"/>
  <c r="AD1543" i="2"/>
  <c r="AF1539" i="2"/>
  <c r="AD1539" i="2"/>
  <c r="AF1535" i="2"/>
  <c r="AD1535" i="2"/>
  <c r="AF1527" i="2"/>
  <c r="AD1527" i="2"/>
  <c r="AF1523" i="2"/>
  <c r="AD1523" i="2"/>
  <c r="AF1519" i="2"/>
  <c r="AD1519" i="2"/>
  <c r="AF1511" i="2"/>
  <c r="AD1511" i="2"/>
  <c r="AF1507" i="2"/>
  <c r="AD1507" i="2"/>
  <c r="AF1503" i="2"/>
  <c r="AD1503" i="2"/>
  <c r="AF1495" i="2"/>
  <c r="AD1495" i="2"/>
  <c r="AF1491" i="2"/>
  <c r="AD1491" i="2"/>
  <c r="AF1487" i="2"/>
  <c r="AD1487" i="2"/>
  <c r="AF1479" i="2"/>
  <c r="AD1479" i="2"/>
  <c r="AF1475" i="2"/>
  <c r="AD1475" i="2"/>
  <c r="AF1471" i="2"/>
  <c r="AD1471" i="2"/>
  <c r="AF1463" i="2"/>
  <c r="AD1463" i="2"/>
  <c r="AF1459" i="2"/>
  <c r="AD1459" i="2"/>
  <c r="AF1455" i="2"/>
  <c r="AD1455" i="2"/>
  <c r="AF1447" i="2"/>
  <c r="AD1447" i="2"/>
  <c r="AF1443" i="2"/>
  <c r="AD1443" i="2"/>
  <c r="AF1439" i="2"/>
  <c r="AD1439" i="2"/>
  <c r="AF1431" i="2"/>
  <c r="AD1431" i="2"/>
  <c r="AF1427" i="2"/>
  <c r="AD1427" i="2"/>
  <c r="AF1423" i="2"/>
  <c r="AD1423" i="2"/>
  <c r="AF1415" i="2"/>
  <c r="AD1415" i="2"/>
  <c r="AF1411" i="2"/>
  <c r="AD1411" i="2"/>
  <c r="AF1407" i="2"/>
  <c r="AD1407" i="2"/>
  <c r="AF1399" i="2"/>
  <c r="AD1399" i="2"/>
  <c r="AF1395" i="2"/>
  <c r="AD1395" i="2"/>
  <c r="AF1391" i="2"/>
  <c r="AD1391" i="2"/>
  <c r="AF1383" i="2"/>
  <c r="AD1383" i="2"/>
  <c r="AF1379" i="2"/>
  <c r="AD1379" i="2"/>
  <c r="AF1375" i="2"/>
  <c r="AD1375" i="2"/>
  <c r="AF1367" i="2"/>
  <c r="AD1367" i="2"/>
  <c r="AF1363" i="2"/>
  <c r="AD1363" i="2"/>
  <c r="AF1359" i="2"/>
  <c r="AD1359" i="2"/>
  <c r="AF1351" i="2"/>
  <c r="AD1351" i="2"/>
  <c r="AF1347" i="2"/>
  <c r="AD1347" i="2"/>
  <c r="AF1343" i="2"/>
  <c r="AD1343" i="2"/>
  <c r="AF1335" i="2"/>
  <c r="AD1335" i="2"/>
  <c r="AF1331" i="2"/>
  <c r="AD1331" i="2"/>
  <c r="AF1327" i="2"/>
  <c r="AD1327" i="2"/>
  <c r="AF1319" i="2"/>
  <c r="AD1319" i="2"/>
  <c r="AF1315" i="2"/>
  <c r="AD1315" i="2"/>
  <c r="AF1311" i="2"/>
  <c r="AD1311" i="2"/>
  <c r="AF1303" i="2"/>
  <c r="AD1303" i="2"/>
  <c r="AF1299" i="2"/>
  <c r="AD1299" i="2"/>
  <c r="AF1295" i="2"/>
  <c r="AD1295" i="2"/>
  <c r="AF1287" i="2"/>
  <c r="AD1287" i="2"/>
  <c r="AF1283" i="2"/>
  <c r="AD1283" i="2"/>
  <c r="AF1279" i="2"/>
  <c r="AD1279" i="2"/>
  <c r="AF1271" i="2"/>
  <c r="AD1271" i="2"/>
  <c r="AF1267" i="2"/>
  <c r="AD1267" i="2"/>
  <c r="AF1263" i="2"/>
  <c r="AD1263" i="2"/>
  <c r="AF1255" i="2"/>
  <c r="AD1255" i="2"/>
  <c r="AF1251" i="2"/>
  <c r="AD1251" i="2"/>
  <c r="AF1247" i="2"/>
  <c r="AD1247" i="2"/>
  <c r="AF1239" i="2"/>
  <c r="AD1239" i="2"/>
  <c r="AF1235" i="2"/>
  <c r="AD1235" i="2"/>
  <c r="AF1231" i="2"/>
  <c r="AD1231" i="2"/>
  <c r="AF1223" i="2"/>
  <c r="AD1223" i="2"/>
  <c r="AF1219" i="2"/>
  <c r="AD1219" i="2"/>
  <c r="AF1215" i="2"/>
  <c r="AD1215" i="2"/>
  <c r="AF1207" i="2"/>
  <c r="AD1207" i="2"/>
  <c r="AF1203" i="2"/>
  <c r="AD1203" i="2"/>
  <c r="AF1199" i="2"/>
  <c r="AD1199" i="2"/>
  <c r="AF1191" i="2"/>
  <c r="AD1191" i="2"/>
  <c r="AF1187" i="2"/>
  <c r="AD1187" i="2"/>
  <c r="AF1183" i="2"/>
  <c r="AD1183" i="2"/>
  <c r="AF1175" i="2"/>
  <c r="AD1175" i="2"/>
  <c r="AF1171" i="2"/>
  <c r="AD1171" i="2"/>
  <c r="AF1167" i="2"/>
  <c r="AD1167" i="2"/>
  <c r="AF1159" i="2"/>
  <c r="AD1159" i="2"/>
  <c r="AF1155" i="2"/>
  <c r="AD1155" i="2"/>
  <c r="AF1151" i="2"/>
  <c r="AD1151" i="2"/>
  <c r="AF1143" i="2"/>
  <c r="AD1143" i="2"/>
  <c r="AF1139" i="2"/>
  <c r="AD1139" i="2"/>
  <c r="AF1135" i="2"/>
  <c r="AD1135" i="2"/>
  <c r="AF1127" i="2"/>
  <c r="AD1127" i="2"/>
  <c r="AF1123" i="2"/>
  <c r="AD1123" i="2"/>
  <c r="AF1119" i="2"/>
  <c r="AD1119" i="2"/>
  <c r="AF1111" i="2"/>
  <c r="AD1111" i="2"/>
  <c r="AF1107" i="2"/>
  <c r="AD1107" i="2"/>
  <c r="AF1103" i="2"/>
  <c r="AD1103" i="2"/>
  <c r="AF1095" i="2"/>
  <c r="AD1095" i="2"/>
  <c r="AF1091" i="2"/>
  <c r="AD1091" i="2"/>
  <c r="AF1087" i="2"/>
  <c r="AD1087" i="2"/>
  <c r="AF1079" i="2"/>
  <c r="AD1079" i="2"/>
  <c r="AF1075" i="2"/>
  <c r="AD1075" i="2"/>
  <c r="AF1071" i="2"/>
  <c r="AD1071" i="2"/>
  <c r="AF1063" i="2"/>
  <c r="AD1063" i="2"/>
  <c r="AF1059" i="2"/>
  <c r="AD1059" i="2"/>
  <c r="AF1055" i="2"/>
  <c r="AD1055" i="2"/>
  <c r="AF1047" i="2"/>
  <c r="AD1047" i="2"/>
  <c r="AF1043" i="2"/>
  <c r="AD1043" i="2"/>
  <c r="AF1039" i="2"/>
  <c r="AD1039" i="2"/>
  <c r="AF1031" i="2"/>
  <c r="AD1031" i="2"/>
  <c r="AF1027" i="2"/>
  <c r="AD1027" i="2"/>
  <c r="AF1023" i="2"/>
  <c r="AD1023" i="2"/>
  <c r="AF1015" i="2"/>
  <c r="AD1015" i="2"/>
  <c r="AF1011" i="2"/>
  <c r="AD1011" i="2"/>
  <c r="AF1007" i="2"/>
  <c r="AD1007" i="2"/>
  <c r="AF999" i="2"/>
  <c r="AD999" i="2"/>
  <c r="AF995" i="2"/>
  <c r="AD995" i="2"/>
  <c r="AF991" i="2"/>
  <c r="AD991" i="2"/>
  <c r="AF983" i="2"/>
  <c r="AD983" i="2"/>
  <c r="AF979" i="2"/>
  <c r="AD979" i="2"/>
  <c r="AF975" i="2"/>
  <c r="AD975" i="2"/>
  <c r="AF967" i="2"/>
  <c r="AD967" i="2"/>
  <c r="AF963" i="2"/>
  <c r="AD963" i="2"/>
  <c r="AF959" i="2"/>
  <c r="AD959" i="2"/>
  <c r="AF951" i="2"/>
  <c r="AD951" i="2"/>
  <c r="AF947" i="2"/>
  <c r="AD947" i="2"/>
  <c r="AF943" i="2"/>
  <c r="AD943" i="2"/>
  <c r="AF935" i="2"/>
  <c r="AD935" i="2"/>
  <c r="AF931" i="2"/>
  <c r="AD931" i="2"/>
  <c r="AF927" i="2"/>
  <c r="AD927" i="2"/>
  <c r="AF919" i="2"/>
  <c r="AD919" i="2"/>
  <c r="AF915" i="2"/>
  <c r="AD915" i="2"/>
  <c r="AF911" i="2"/>
  <c r="AD911" i="2"/>
  <c r="AF903" i="2"/>
  <c r="AD903" i="2"/>
  <c r="AF899" i="2"/>
  <c r="AD899" i="2"/>
  <c r="AF895" i="2"/>
  <c r="AD895" i="2"/>
  <c r="AF887" i="2"/>
  <c r="AD887" i="2"/>
  <c r="AF883" i="2"/>
  <c r="AD883" i="2"/>
  <c r="AF879" i="2"/>
  <c r="AD879" i="2"/>
  <c r="AF871" i="2"/>
  <c r="AD871" i="2"/>
  <c r="AF867" i="2"/>
  <c r="AD867" i="2"/>
  <c r="AF863" i="2"/>
  <c r="AD863" i="2"/>
  <c r="AF855" i="2"/>
  <c r="AD855" i="2"/>
  <c r="AF851" i="2"/>
  <c r="AD851" i="2"/>
  <c r="AF847" i="2"/>
  <c r="AD847" i="2"/>
  <c r="AF839" i="2"/>
  <c r="AD839" i="2"/>
  <c r="AF835" i="2"/>
  <c r="AD835" i="2"/>
  <c r="AF831" i="2"/>
  <c r="AD831" i="2"/>
  <c r="AF823" i="2"/>
  <c r="AD823" i="2"/>
  <c r="AF819" i="2"/>
  <c r="AD819" i="2"/>
  <c r="AF815" i="2"/>
  <c r="AD815" i="2"/>
  <c r="AF807" i="2"/>
  <c r="AD807" i="2"/>
  <c r="AF803" i="2"/>
  <c r="AD803" i="2"/>
  <c r="AF799" i="2"/>
  <c r="AD799" i="2"/>
  <c r="AF791" i="2"/>
  <c r="AD791" i="2"/>
  <c r="AF787" i="2"/>
  <c r="AD787" i="2"/>
  <c r="AF783" i="2"/>
  <c r="AD783" i="2"/>
  <c r="AF775" i="2"/>
  <c r="AD775" i="2"/>
  <c r="AF771" i="2"/>
  <c r="AD771" i="2"/>
  <c r="AF767" i="2"/>
  <c r="AD767" i="2"/>
  <c r="AF759" i="2"/>
  <c r="AD759" i="2"/>
  <c r="AF755" i="2"/>
  <c r="AD755" i="2"/>
  <c r="AF751" i="2"/>
  <c r="AD751" i="2"/>
  <c r="AF743" i="2"/>
  <c r="AD743" i="2"/>
  <c r="AF739" i="2"/>
  <c r="AD739" i="2"/>
  <c r="AF735" i="2"/>
  <c r="AD735" i="2"/>
  <c r="AF727" i="2"/>
  <c r="AD727" i="2"/>
  <c r="AF723" i="2"/>
  <c r="AD723" i="2"/>
  <c r="AF719" i="2"/>
  <c r="AD719" i="2"/>
  <c r="AF711" i="2"/>
  <c r="AD711" i="2"/>
  <c r="AF707" i="2"/>
  <c r="AD707" i="2"/>
  <c r="AF703" i="2"/>
  <c r="AD703" i="2"/>
  <c r="AF695" i="2"/>
  <c r="AD695" i="2"/>
  <c r="AF691" i="2"/>
  <c r="AD691" i="2"/>
  <c r="AF687" i="2"/>
  <c r="AD687" i="2"/>
  <c r="AF679" i="2"/>
  <c r="AD679" i="2"/>
  <c r="AF675" i="2"/>
  <c r="AD675" i="2"/>
  <c r="AF671" i="2"/>
  <c r="AD671" i="2"/>
  <c r="AF663" i="2"/>
  <c r="AD663" i="2"/>
  <c r="AF659" i="2"/>
  <c r="AD659" i="2"/>
  <c r="AF655" i="2"/>
  <c r="AD655" i="2"/>
  <c r="AF647" i="2"/>
  <c r="AD647" i="2"/>
  <c r="AF643" i="2"/>
  <c r="AD643" i="2"/>
  <c r="AF639" i="2"/>
  <c r="AD639" i="2"/>
  <c r="AF631" i="2"/>
  <c r="AD631" i="2"/>
  <c r="AF627" i="2"/>
  <c r="AD627" i="2"/>
  <c r="AF623" i="2"/>
  <c r="AD623" i="2"/>
  <c r="AF615" i="2"/>
  <c r="AD615" i="2"/>
  <c r="AF611" i="2"/>
  <c r="AD611" i="2"/>
  <c r="AF607" i="2"/>
  <c r="AD607" i="2"/>
  <c r="AF599" i="2"/>
  <c r="AD599" i="2"/>
  <c r="AF595" i="2"/>
  <c r="AD595" i="2"/>
  <c r="AF591" i="2"/>
  <c r="AD591" i="2"/>
  <c r="AF583" i="2"/>
  <c r="AD583" i="2"/>
  <c r="AF579" i="2"/>
  <c r="AD579" i="2"/>
  <c r="AF575" i="2"/>
  <c r="AD575" i="2"/>
  <c r="AF567" i="2"/>
  <c r="AD567" i="2"/>
  <c r="AF563" i="2"/>
  <c r="AD563" i="2"/>
  <c r="AF559" i="2"/>
  <c r="AD559" i="2"/>
  <c r="AF551" i="2"/>
  <c r="AD551" i="2"/>
  <c r="AF547" i="2"/>
  <c r="AD547" i="2"/>
  <c r="AF543" i="2"/>
  <c r="AD543" i="2"/>
  <c r="AF535" i="2"/>
  <c r="AD535" i="2"/>
  <c r="AF531" i="2"/>
  <c r="AD531" i="2"/>
  <c r="AF527" i="2"/>
  <c r="AD527" i="2"/>
  <c r="AF519" i="2"/>
  <c r="AD519" i="2"/>
  <c r="AF515" i="2"/>
  <c r="AD515" i="2"/>
  <c r="AF511" i="2"/>
  <c r="AD511" i="2"/>
  <c r="AF503" i="2"/>
  <c r="AD503" i="2"/>
  <c r="AF499" i="2"/>
  <c r="AD499" i="2"/>
  <c r="AF495" i="2"/>
  <c r="AD495" i="2"/>
  <c r="AF487" i="2"/>
  <c r="AD487" i="2"/>
  <c r="AF483" i="2"/>
  <c r="AD483" i="2"/>
  <c r="AF479" i="2"/>
  <c r="AD479" i="2"/>
  <c r="AF471" i="2"/>
  <c r="AD471" i="2"/>
  <c r="AF467" i="2"/>
  <c r="AD467" i="2"/>
  <c r="AF463" i="2"/>
  <c r="AD463" i="2"/>
  <c r="AF455" i="2"/>
  <c r="AD455" i="2"/>
  <c r="AF451" i="2"/>
  <c r="AD451" i="2"/>
  <c r="AF447" i="2"/>
  <c r="AD447" i="2"/>
  <c r="AF439" i="2"/>
  <c r="AD439" i="2"/>
  <c r="AF435" i="2"/>
  <c r="AD435" i="2"/>
  <c r="AF431" i="2"/>
  <c r="AD431" i="2"/>
  <c r="AF423" i="2"/>
  <c r="AD423" i="2"/>
  <c r="AF419" i="2"/>
  <c r="AD419" i="2"/>
  <c r="AF415" i="2"/>
  <c r="AD415" i="2"/>
  <c r="AF407" i="2"/>
  <c r="AD407" i="2"/>
  <c r="AF403" i="2"/>
  <c r="AD403" i="2"/>
  <c r="AF399" i="2"/>
  <c r="AD399" i="2"/>
  <c r="AF391" i="2"/>
  <c r="AD391" i="2"/>
  <c r="AF387" i="2"/>
  <c r="AD387" i="2"/>
  <c r="AF383" i="2"/>
  <c r="AD383" i="2"/>
  <c r="AF375" i="2"/>
  <c r="AD375" i="2"/>
  <c r="AF371" i="2"/>
  <c r="AD371" i="2"/>
  <c r="AF367" i="2"/>
  <c r="AD367" i="2"/>
  <c r="AF359" i="2"/>
  <c r="AD359" i="2"/>
  <c r="AF355" i="2"/>
  <c r="AD355" i="2"/>
  <c r="AF351" i="2"/>
  <c r="AD351" i="2"/>
  <c r="AF343" i="2"/>
  <c r="AD343" i="2"/>
  <c r="AF339" i="2"/>
  <c r="AD339" i="2"/>
  <c r="AF335" i="2"/>
  <c r="AD335" i="2"/>
  <c r="AF327" i="2"/>
  <c r="AD327" i="2"/>
  <c r="AF323" i="2"/>
  <c r="AD323" i="2"/>
  <c r="AF319" i="2"/>
  <c r="AD319" i="2"/>
  <c r="AF311" i="2"/>
  <c r="AD311" i="2"/>
  <c r="AF307" i="2"/>
  <c r="AD307" i="2"/>
  <c r="AF303" i="2"/>
  <c r="AD303" i="2"/>
  <c r="AF295" i="2"/>
  <c r="AD295" i="2"/>
  <c r="AF291" i="2"/>
  <c r="AD291" i="2"/>
  <c r="AF287" i="2"/>
  <c r="AD287" i="2"/>
  <c r="AF279" i="2"/>
  <c r="AD279" i="2"/>
  <c r="AF275" i="2"/>
  <c r="AD275" i="2"/>
  <c r="AF271" i="2"/>
  <c r="AD271" i="2"/>
  <c r="AF263" i="2"/>
  <c r="AD263" i="2"/>
  <c r="AF259" i="2"/>
  <c r="AD259" i="2"/>
  <c r="AF255" i="2"/>
  <c r="AD255" i="2"/>
  <c r="AF247" i="2"/>
  <c r="AD247" i="2"/>
  <c r="AF243" i="2"/>
  <c r="AD243" i="2"/>
  <c r="AF239" i="2"/>
  <c r="AD239" i="2"/>
  <c r="AF231" i="2"/>
  <c r="AD231" i="2"/>
  <c r="AF227" i="2"/>
  <c r="AD227" i="2"/>
  <c r="AF223" i="2"/>
  <c r="AD223" i="2"/>
  <c r="AF215" i="2"/>
  <c r="AD215" i="2"/>
  <c r="AF211" i="2"/>
  <c r="AD211" i="2"/>
  <c r="AF207" i="2"/>
  <c r="AD207" i="2"/>
  <c r="AF199" i="2"/>
  <c r="AD199" i="2"/>
  <c r="AF195" i="2"/>
  <c r="AD195" i="2"/>
  <c r="AF191" i="2"/>
  <c r="AD191" i="2"/>
  <c r="AF183" i="2"/>
  <c r="AD183" i="2"/>
  <c r="AF179" i="2"/>
  <c r="AD179" i="2"/>
  <c r="AF175" i="2"/>
  <c r="AD175" i="2"/>
  <c r="AF167" i="2"/>
  <c r="AD167" i="2"/>
  <c r="AF163" i="2"/>
  <c r="AD163" i="2"/>
  <c r="AF159" i="2"/>
  <c r="AD159" i="2"/>
  <c r="AF151" i="2"/>
  <c r="AD151" i="2"/>
  <c r="AF147" i="2"/>
  <c r="AD147" i="2"/>
  <c r="AF143" i="2"/>
  <c r="AD143" i="2"/>
  <c r="AF135" i="2"/>
  <c r="AD135" i="2"/>
  <c r="AF131" i="2"/>
  <c r="AD131" i="2"/>
  <c r="AF127" i="2"/>
  <c r="AD127" i="2"/>
  <c r="AF119" i="2"/>
  <c r="AD119" i="2"/>
  <c r="AF115" i="2"/>
  <c r="AD115" i="2"/>
  <c r="AF111" i="2"/>
  <c r="AD111" i="2"/>
  <c r="AF103" i="2"/>
  <c r="AD103" i="2"/>
  <c r="AF99" i="2"/>
  <c r="AD99" i="2"/>
  <c r="AF95" i="2"/>
  <c r="AD95" i="2"/>
  <c r="AF87" i="2"/>
  <c r="AD87" i="2"/>
  <c r="AF83" i="2"/>
  <c r="AD83" i="2"/>
  <c r="AF79" i="2"/>
  <c r="AD79" i="2"/>
  <c r="AF71" i="2"/>
  <c r="AD71" i="2"/>
  <c r="AF67" i="2"/>
  <c r="AD67" i="2"/>
  <c r="AF63" i="2"/>
  <c r="AD63" i="2"/>
  <c r="AF55" i="2"/>
  <c r="AD55" i="2"/>
  <c r="AF51" i="2"/>
  <c r="AD51" i="2"/>
  <c r="AF47" i="2"/>
  <c r="AD47" i="2"/>
  <c r="AF39" i="2"/>
  <c r="AD39" i="2"/>
  <c r="AF35" i="2"/>
  <c r="AD35" i="2"/>
  <c r="AF31" i="2"/>
  <c r="AD31" i="2"/>
  <c r="AF23" i="2"/>
  <c r="AD23" i="2"/>
  <c r="AF19" i="2"/>
  <c r="AD19" i="2"/>
  <c r="AF15" i="2"/>
  <c r="AD15" i="2"/>
  <c r="AF7" i="2"/>
  <c r="AD7" i="2"/>
  <c r="AC3161" i="2"/>
  <c r="AC3157" i="2"/>
  <c r="AC3153" i="2"/>
  <c r="AC3149" i="2"/>
  <c r="AC3145" i="2"/>
  <c r="AC3141" i="2"/>
  <c r="AC3137" i="2"/>
  <c r="AC3133" i="2"/>
  <c r="AC3129" i="2"/>
  <c r="AC3125" i="2"/>
  <c r="AC3121" i="2"/>
  <c r="AC3117" i="2"/>
  <c r="AC3113" i="2"/>
  <c r="AC3109" i="2"/>
  <c r="AC3105" i="2"/>
  <c r="AC3101" i="2"/>
  <c r="AC3097" i="2"/>
  <c r="AC3093" i="2"/>
  <c r="AC3089" i="2"/>
  <c r="AC3085" i="2"/>
  <c r="AC3081" i="2"/>
  <c r="AC3077" i="2"/>
  <c r="AC3073" i="2"/>
  <c r="AC3069" i="2"/>
  <c r="AC3065" i="2"/>
  <c r="AC3061" i="2"/>
  <c r="AC3057" i="2"/>
  <c r="AC3053" i="2"/>
  <c r="AC3049" i="2"/>
  <c r="AC3045" i="2"/>
  <c r="AC3041" i="2"/>
  <c r="AC3037" i="2"/>
  <c r="AC3033" i="2"/>
  <c r="AC3029" i="2"/>
  <c r="AC3025" i="2"/>
  <c r="AC3021" i="2"/>
  <c r="AC3017" i="2"/>
  <c r="AC3013" i="2"/>
  <c r="AC3009" i="2"/>
  <c r="AC3005" i="2"/>
  <c r="AC3001" i="2"/>
  <c r="AC2997" i="2"/>
  <c r="AC2993" i="2"/>
  <c r="AC2989" i="2"/>
  <c r="AC2985" i="2"/>
  <c r="AC2981" i="2"/>
  <c r="AC2977" i="2"/>
  <c r="AC2973" i="2"/>
  <c r="AC2969" i="2"/>
  <c r="AC2965" i="2"/>
  <c r="AC2961" i="2"/>
  <c r="AC2957" i="2"/>
  <c r="AC2953" i="2"/>
  <c r="AC2949" i="2"/>
  <c r="AC2945" i="2"/>
  <c r="AC2941" i="2"/>
  <c r="AC2937" i="2"/>
  <c r="AC2933" i="2"/>
  <c r="AC2929" i="2"/>
  <c r="AC2925" i="2"/>
  <c r="AC2921" i="2"/>
  <c r="AC2917" i="2"/>
  <c r="AC2913" i="2"/>
  <c r="AC2909" i="2"/>
  <c r="AC2905" i="2"/>
  <c r="AC2901" i="2"/>
  <c r="AC2897" i="2"/>
  <c r="AC2893" i="2"/>
  <c r="AC2889" i="2"/>
  <c r="AC2885" i="2"/>
  <c r="AC2881" i="2"/>
  <c r="AC2877" i="2"/>
  <c r="AC2873" i="2"/>
  <c r="AC2869" i="2"/>
  <c r="AC2865" i="2"/>
  <c r="AC2861" i="2"/>
  <c r="AC2857" i="2"/>
  <c r="AC2853" i="2"/>
  <c r="AC2849" i="2"/>
  <c r="AC2845" i="2"/>
  <c r="AC2841" i="2"/>
  <c r="AC2837" i="2"/>
  <c r="AC2833" i="2"/>
  <c r="AC2829" i="2"/>
  <c r="AC2825" i="2"/>
  <c r="AC2821" i="2"/>
  <c r="AC2817" i="2"/>
  <c r="AC2813" i="2"/>
  <c r="AC2809" i="2"/>
  <c r="AC2805" i="2"/>
  <c r="AC2801" i="2"/>
  <c r="AC2797" i="2"/>
  <c r="AC2793" i="2"/>
  <c r="AC2789" i="2"/>
  <c r="AC2785" i="2"/>
  <c r="AC2781" i="2"/>
  <c r="AC2777" i="2"/>
  <c r="AC2773" i="2"/>
  <c r="AC2769" i="2"/>
  <c r="AC2765" i="2"/>
  <c r="AC2761" i="2"/>
  <c r="AC2757" i="2"/>
  <c r="AC2753" i="2"/>
  <c r="AC2749" i="2"/>
  <c r="AC2745" i="2"/>
  <c r="AC2741" i="2"/>
  <c r="AC2737" i="2"/>
  <c r="AC2733" i="2"/>
  <c r="AC2729" i="2"/>
  <c r="AC2725" i="2"/>
  <c r="AC2721" i="2"/>
  <c r="AC2717" i="2"/>
  <c r="AC2713" i="2"/>
  <c r="AC2709" i="2"/>
  <c r="AC2705" i="2"/>
  <c r="AC2701" i="2"/>
  <c r="AC2697" i="2"/>
  <c r="AC2693" i="2"/>
  <c r="AC2689" i="2"/>
  <c r="AC2685" i="2"/>
  <c r="AC2681" i="2"/>
  <c r="AC2677" i="2"/>
  <c r="AC2673" i="2"/>
  <c r="AC2669" i="2"/>
  <c r="AC2665" i="2"/>
  <c r="AC2661" i="2"/>
  <c r="AC2657" i="2"/>
  <c r="AC2653" i="2"/>
  <c r="AC2649" i="2"/>
  <c r="AC2645" i="2"/>
  <c r="AC2641" i="2"/>
  <c r="AC2637" i="2"/>
  <c r="AC2633" i="2"/>
  <c r="AC2629" i="2"/>
  <c r="AC2625" i="2"/>
  <c r="AC2621" i="2"/>
  <c r="AC2617" i="2"/>
  <c r="AC2613" i="2"/>
  <c r="AC2609" i="2"/>
  <c r="AC2605" i="2"/>
  <c r="AC2601" i="2"/>
  <c r="AC2597" i="2"/>
  <c r="AC2593" i="2"/>
  <c r="AC2589" i="2"/>
  <c r="AC2585" i="2"/>
  <c r="AC2581" i="2"/>
  <c r="AC2577" i="2"/>
  <c r="AC2573" i="2"/>
  <c r="AC2569" i="2"/>
  <c r="AC2565" i="2"/>
  <c r="AC2561" i="2"/>
  <c r="AC2557" i="2"/>
  <c r="AC2553" i="2"/>
  <c r="AC2549" i="2"/>
  <c r="AC2545" i="2"/>
  <c r="AC2541" i="2"/>
  <c r="AC2537" i="2"/>
  <c r="AC2533" i="2"/>
  <c r="AC2529" i="2"/>
  <c r="AC2525" i="2"/>
  <c r="AC2521" i="2"/>
  <c r="AC2517" i="2"/>
  <c r="AC2513" i="2"/>
  <c r="AC2509" i="2"/>
  <c r="AC2505" i="2"/>
  <c r="AC2501" i="2"/>
  <c r="AC2497" i="2"/>
  <c r="AC2493" i="2"/>
  <c r="AC2489" i="2"/>
  <c r="AC2485" i="2"/>
  <c r="AC2481" i="2"/>
  <c r="AC2477" i="2"/>
  <c r="AC2473" i="2"/>
  <c r="AC2469" i="2"/>
  <c r="AC2465" i="2"/>
  <c r="AC2461" i="2"/>
  <c r="AC2457" i="2"/>
  <c r="AC2453" i="2"/>
  <c r="AC2449" i="2"/>
  <c r="AC2445" i="2"/>
  <c r="AC2441" i="2"/>
  <c r="AC2437" i="2"/>
  <c r="AC2433" i="2"/>
  <c r="AC2429" i="2"/>
  <c r="AC2425" i="2"/>
  <c r="AC2421" i="2"/>
  <c r="AC2417" i="2"/>
  <c r="AC2413" i="2"/>
  <c r="AC2409" i="2"/>
  <c r="AC2405" i="2"/>
  <c r="AC2401" i="2"/>
  <c r="AC2397" i="2"/>
  <c r="AC2393" i="2"/>
  <c r="AC2389" i="2"/>
  <c r="AC2385" i="2"/>
  <c r="AC2381" i="2"/>
  <c r="AC2377" i="2"/>
  <c r="AC2373" i="2"/>
  <c r="AC2369" i="2"/>
  <c r="AC2365" i="2"/>
  <c r="AC2361" i="2"/>
  <c r="AC2357" i="2"/>
  <c r="AC2353" i="2"/>
  <c r="AC2349" i="2"/>
  <c r="AC2345" i="2"/>
  <c r="AC2341" i="2"/>
  <c r="AC2337" i="2"/>
  <c r="AC2333" i="2"/>
  <c r="AC2329" i="2"/>
  <c r="AC2325" i="2"/>
  <c r="AC2321" i="2"/>
  <c r="AC2317" i="2"/>
  <c r="AC2313" i="2"/>
  <c r="AC2309" i="2"/>
  <c r="AC2305" i="2"/>
  <c r="AC2301" i="2"/>
  <c r="AC2297" i="2"/>
  <c r="AC2293" i="2"/>
  <c r="AC2289" i="2"/>
  <c r="AC2285" i="2"/>
  <c r="AC2281" i="2"/>
  <c r="AC2277" i="2"/>
  <c r="AC2273" i="2"/>
  <c r="AC2269" i="2"/>
  <c r="AC2265" i="2"/>
  <c r="AC2261" i="2"/>
  <c r="AC2257" i="2"/>
  <c r="AC2253" i="2"/>
  <c r="AC2249" i="2"/>
  <c r="AC2245" i="2"/>
  <c r="AC2241" i="2"/>
  <c r="AC2237" i="2"/>
  <c r="AC2233" i="2"/>
  <c r="AC2229" i="2"/>
  <c r="AC2225" i="2"/>
  <c r="AC2221" i="2"/>
  <c r="AC2217" i="2"/>
  <c r="AC2213" i="2"/>
  <c r="AC2209" i="2"/>
  <c r="AC2205" i="2"/>
  <c r="AC2201" i="2"/>
  <c r="AC2197" i="2"/>
  <c r="AC2193" i="2"/>
  <c r="AC2189" i="2"/>
  <c r="AC2185" i="2"/>
  <c r="AC2181" i="2"/>
  <c r="AC2177" i="2"/>
  <c r="AC2173" i="2"/>
  <c r="AC2169" i="2"/>
  <c r="AC2165" i="2"/>
  <c r="AC2161" i="2"/>
  <c r="AC2157" i="2"/>
  <c r="AC2153" i="2"/>
  <c r="AC2149" i="2"/>
  <c r="AC2145" i="2"/>
  <c r="AC2141" i="2"/>
  <c r="AC2137" i="2"/>
  <c r="AC2133" i="2"/>
  <c r="AC2129" i="2"/>
  <c r="AC2125" i="2"/>
  <c r="AC2121" i="2"/>
  <c r="AC2117" i="2"/>
  <c r="AC2113" i="2"/>
  <c r="AC2109" i="2"/>
  <c r="AC2105" i="2"/>
  <c r="AC2101" i="2"/>
  <c r="AC2097" i="2"/>
  <c r="AC2093" i="2"/>
  <c r="AC2089" i="2"/>
  <c r="AC2085" i="2"/>
  <c r="AC2081" i="2"/>
  <c r="AC2077" i="2"/>
  <c r="AC2073" i="2"/>
  <c r="AC2069" i="2"/>
  <c r="AC2065" i="2"/>
  <c r="AC2061" i="2"/>
  <c r="AC2057" i="2"/>
  <c r="AC2053" i="2"/>
  <c r="AC2049" i="2"/>
  <c r="AC2045" i="2"/>
  <c r="AC2041" i="2"/>
  <c r="AC2037" i="2"/>
  <c r="AC2033" i="2"/>
  <c r="AC2029" i="2"/>
  <c r="AC2025" i="2"/>
  <c r="AC2021" i="2"/>
  <c r="AC2017" i="2"/>
  <c r="AC2013" i="2"/>
  <c r="AC2009" i="2"/>
  <c r="AC2005" i="2"/>
  <c r="AC2001" i="2"/>
  <c r="AC1997" i="2"/>
  <c r="AC1993" i="2"/>
  <c r="AC1989" i="2"/>
  <c r="AC1985" i="2"/>
  <c r="AC1981" i="2"/>
  <c r="AC1977" i="2"/>
  <c r="AC1973" i="2"/>
  <c r="AC1969" i="2"/>
  <c r="AC1965" i="2"/>
  <c r="AC1961" i="2"/>
  <c r="AC1957" i="2"/>
  <c r="AC1953" i="2"/>
  <c r="AC1949" i="2"/>
  <c r="AC1945" i="2"/>
  <c r="AC1941" i="2"/>
  <c r="AC1937" i="2"/>
  <c r="AC1933" i="2"/>
  <c r="AC1929" i="2"/>
  <c r="AC1925" i="2"/>
  <c r="AC1921" i="2"/>
  <c r="AC1917" i="2"/>
  <c r="AC1913" i="2"/>
  <c r="AC1909" i="2"/>
  <c r="AC1905" i="2"/>
  <c r="AC1901" i="2"/>
  <c r="AC1897" i="2"/>
  <c r="AC1893" i="2"/>
  <c r="AC1889" i="2"/>
  <c r="AC1885" i="2"/>
  <c r="AC1881" i="2"/>
  <c r="AC1877" i="2"/>
  <c r="AC1873" i="2"/>
  <c r="AC1869" i="2"/>
  <c r="AC1865" i="2"/>
  <c r="AC1861" i="2"/>
  <c r="AC1857" i="2"/>
  <c r="AC1853" i="2"/>
  <c r="AC1849" i="2"/>
  <c r="AC1845" i="2"/>
  <c r="AC1841" i="2"/>
  <c r="AC1837" i="2"/>
  <c r="AC1833" i="2"/>
  <c r="AC1829" i="2"/>
  <c r="AC1825" i="2"/>
  <c r="AC1821" i="2"/>
  <c r="AC1817" i="2"/>
  <c r="AC1813" i="2"/>
  <c r="AC1809" i="2"/>
  <c r="AC1805" i="2"/>
  <c r="AC1801" i="2"/>
  <c r="AC1797" i="2"/>
  <c r="AC1793" i="2"/>
  <c r="AC1789" i="2"/>
  <c r="AC1785" i="2"/>
  <c r="AC1781" i="2"/>
  <c r="AC1777" i="2"/>
  <c r="AC1773" i="2"/>
  <c r="AC1769" i="2"/>
  <c r="AC1765" i="2"/>
  <c r="AC1761" i="2"/>
  <c r="AC1757" i="2"/>
  <c r="AC1753" i="2"/>
  <c r="AC1749" i="2"/>
  <c r="AC1745" i="2"/>
  <c r="AC1741" i="2"/>
  <c r="AC1737" i="2"/>
  <c r="AC1733" i="2"/>
  <c r="AC1729" i="2"/>
  <c r="AC1725" i="2"/>
  <c r="AC1721" i="2"/>
  <c r="AC1717" i="2"/>
  <c r="AC1713" i="2"/>
  <c r="AC1709" i="2"/>
  <c r="AC1705" i="2"/>
  <c r="AC1701" i="2"/>
  <c r="AC1697" i="2"/>
  <c r="AC1693" i="2"/>
  <c r="AC1689" i="2"/>
  <c r="AC1685" i="2"/>
  <c r="AC1681" i="2"/>
  <c r="AC1677" i="2"/>
  <c r="AC1673" i="2"/>
  <c r="AC1669" i="2"/>
  <c r="AC1661" i="2"/>
  <c r="AC1657" i="2"/>
  <c r="AC1653" i="2"/>
  <c r="AC1649" i="2"/>
  <c r="AC1645" i="2"/>
  <c r="AC1641" i="2"/>
  <c r="AC1637" i="2"/>
  <c r="AC1633" i="2"/>
  <c r="AC1629" i="2"/>
  <c r="AC1625" i="2"/>
  <c r="AC1621" i="2"/>
  <c r="AC1617" i="2"/>
  <c r="AC1613" i="2"/>
  <c r="AC1609" i="2"/>
  <c r="AC1605" i="2"/>
  <c r="AC1601" i="2"/>
  <c r="AC1597" i="2"/>
  <c r="AC1593" i="2"/>
  <c r="AC1589" i="2"/>
  <c r="AC1585" i="2"/>
  <c r="AC1581" i="2"/>
  <c r="AC1577" i="2"/>
  <c r="AC1573" i="2"/>
  <c r="AC1569" i="2"/>
  <c r="AC1565" i="2"/>
  <c r="AC1561" i="2"/>
  <c r="AC1557" i="2"/>
  <c r="AC1553" i="2"/>
  <c r="AC1549" i="2"/>
  <c r="AC1545" i="2"/>
  <c r="AC1541" i="2"/>
  <c r="AC1537" i="2"/>
  <c r="AC1533" i="2"/>
  <c r="AC1529" i="2"/>
  <c r="AC1525" i="2"/>
  <c r="AC1521" i="2"/>
  <c r="AC1517" i="2"/>
  <c r="AC1513" i="2"/>
  <c r="AC1509" i="2"/>
  <c r="AC1505" i="2"/>
  <c r="AC1501" i="2"/>
  <c r="AC1497" i="2"/>
  <c r="AC1493" i="2"/>
  <c r="AC1489" i="2"/>
  <c r="AC1485" i="2"/>
  <c r="AC1481" i="2"/>
  <c r="AC1477" i="2"/>
  <c r="AC1473" i="2"/>
  <c r="AC1469" i="2"/>
  <c r="AC1465" i="2"/>
  <c r="AC1461" i="2"/>
  <c r="AC1453" i="2"/>
  <c r="AC1449" i="2"/>
  <c r="AC1445" i="2"/>
  <c r="AC1437" i="2"/>
  <c r="AC1433" i="2"/>
  <c r="AC1429" i="2"/>
  <c r="AC1421" i="2"/>
  <c r="AC1417" i="2"/>
  <c r="AC1413" i="2"/>
  <c r="AC1405" i="2"/>
  <c r="AC1401" i="2"/>
  <c r="AC1397" i="2"/>
  <c r="AC1393" i="2"/>
  <c r="AC1389" i="2"/>
  <c r="AC1385" i="2"/>
  <c r="AC1381" i="2"/>
  <c r="AC1377" i="2"/>
  <c r="AC1373" i="2"/>
  <c r="AC1369" i="2"/>
  <c r="AC1365" i="2"/>
  <c r="AC1361" i="2"/>
  <c r="AC1357" i="2"/>
  <c r="AC1353" i="2"/>
  <c r="AC1349" i="2"/>
  <c r="AC1345" i="2"/>
  <c r="AC1341" i="2"/>
  <c r="AC1337" i="2"/>
  <c r="AC1333" i="2"/>
  <c r="AC1329" i="2"/>
  <c r="AC1325" i="2"/>
  <c r="AC1321" i="2"/>
  <c r="AC1317" i="2"/>
  <c r="AC1313" i="2"/>
  <c r="AC1309" i="2"/>
  <c r="AC1305" i="2"/>
  <c r="AC1301" i="2"/>
  <c r="AC1297" i="2"/>
  <c r="AC1293" i="2"/>
  <c r="AC1289" i="2"/>
  <c r="AC1285" i="2"/>
  <c r="AC1281" i="2"/>
  <c r="AC1277" i="2"/>
  <c r="AC1273" i="2"/>
  <c r="AC1269" i="2"/>
  <c r="AC1265" i="2"/>
  <c r="AC1261" i="2"/>
  <c r="AC1257" i="2"/>
  <c r="AC1253" i="2"/>
  <c r="AC1249" i="2"/>
  <c r="AC1245" i="2"/>
  <c r="AC1241" i="2"/>
  <c r="AC1237" i="2"/>
  <c r="AC1233" i="2"/>
  <c r="AC1229" i="2"/>
  <c r="AC1225" i="2"/>
  <c r="AC1221" i="2"/>
  <c r="AC1217" i="2"/>
  <c r="AC1213" i="2"/>
  <c r="AC1209" i="2"/>
  <c r="AC1205" i="2"/>
  <c r="AC1197" i="2"/>
  <c r="AC1193" i="2"/>
  <c r="AC1189" i="2"/>
  <c r="AC1181" i="2"/>
  <c r="AC1177" i="2"/>
  <c r="AC1173" i="2"/>
  <c r="AC1165" i="2"/>
  <c r="AC1161" i="2"/>
  <c r="AC1157" i="2"/>
  <c r="AC1149" i="2"/>
  <c r="AC1145" i="2"/>
  <c r="AC1141" i="2"/>
  <c r="AC1137" i="2"/>
  <c r="AC1133" i="2"/>
  <c r="AC1129" i="2"/>
  <c r="AC1125" i="2"/>
  <c r="AC1121" i="2"/>
  <c r="AC1117" i="2"/>
  <c r="AC1113" i="2"/>
  <c r="AC1109" i="2"/>
  <c r="AC1105" i="2"/>
  <c r="AC1101" i="2"/>
  <c r="AC1097" i="2"/>
  <c r="AC1093" i="2"/>
  <c r="AC1089" i="2"/>
  <c r="AC1085" i="2"/>
  <c r="AC1081" i="2"/>
  <c r="AC1077" i="2"/>
  <c r="AC1073" i="2"/>
  <c r="AC1069" i="2"/>
  <c r="AC1065" i="2"/>
  <c r="AC1061" i="2"/>
  <c r="AC1057" i="2"/>
  <c r="AC1053" i="2"/>
  <c r="AC1049" i="2"/>
  <c r="AC1045" i="2"/>
  <c r="AC1041" i="2"/>
  <c r="AC1037" i="2"/>
  <c r="AC1033" i="2"/>
  <c r="AC1029" i="2"/>
  <c r="AC1025" i="2"/>
  <c r="AC1021" i="2"/>
  <c r="AC1017" i="2"/>
  <c r="AC1013" i="2"/>
  <c r="AC1009" i="2"/>
  <c r="AC1005" i="2"/>
  <c r="AC1001" i="2"/>
  <c r="AC997" i="2"/>
  <c r="AC993" i="2"/>
  <c r="AC989" i="2"/>
  <c r="AC985" i="2"/>
  <c r="AC981" i="2"/>
  <c r="AC977" i="2"/>
  <c r="AC973" i="2"/>
  <c r="AC969" i="2"/>
  <c r="AC965" i="2"/>
  <c r="AC961" i="2"/>
  <c r="AC957" i="2"/>
  <c r="AC953" i="2"/>
  <c r="AC949" i="2"/>
  <c r="AC941" i="2"/>
  <c r="AC937" i="2"/>
  <c r="AC933" i="2"/>
  <c r="AC925" i="2"/>
  <c r="AC921" i="2"/>
  <c r="AC917" i="2"/>
  <c r="AC909" i="2"/>
  <c r="AC905" i="2"/>
  <c r="AC901" i="2"/>
  <c r="AC893" i="2"/>
  <c r="AC889" i="2"/>
  <c r="AC885" i="2"/>
  <c r="AC881" i="2"/>
  <c r="AC877" i="2"/>
  <c r="AC873" i="2"/>
  <c r="AC869" i="2"/>
  <c r="AC865" i="2"/>
  <c r="AC861" i="2"/>
  <c r="AC857" i="2"/>
  <c r="AC853" i="2"/>
  <c r="AC849" i="2"/>
  <c r="AC845" i="2"/>
  <c r="AC841" i="2"/>
  <c r="AC837" i="2"/>
  <c r="AC833" i="2"/>
  <c r="AC829" i="2"/>
  <c r="AC821" i="2"/>
  <c r="AC817" i="2"/>
  <c r="AC813" i="2"/>
  <c r="AC809" i="2"/>
  <c r="AC805" i="2"/>
  <c r="AC801" i="2"/>
  <c r="AC797" i="2"/>
  <c r="AC789" i="2"/>
  <c r="AC785" i="2"/>
  <c r="AC781" i="2"/>
  <c r="AC777" i="2"/>
  <c r="AC773" i="2"/>
  <c r="AC769" i="2"/>
  <c r="AC765" i="2"/>
  <c r="AC761" i="2"/>
  <c r="AC757" i="2"/>
  <c r="AC749" i="2"/>
  <c r="AC745" i="2"/>
  <c r="AC741" i="2"/>
  <c r="AC737" i="2"/>
  <c r="AC733" i="2"/>
  <c r="AC729" i="2"/>
  <c r="AC725" i="2"/>
  <c r="AC721" i="2"/>
  <c r="AC717" i="2"/>
  <c r="AC713" i="2"/>
  <c r="AC709" i="2"/>
  <c r="AC705" i="2"/>
  <c r="AC701" i="2"/>
  <c r="AC697" i="2"/>
  <c r="AC693" i="2"/>
  <c r="AC689" i="2"/>
  <c r="AC685" i="2"/>
  <c r="AC681" i="2"/>
  <c r="AC677" i="2"/>
  <c r="AC673" i="2"/>
  <c r="AC669" i="2"/>
  <c r="AC665" i="2"/>
  <c r="AC661" i="2"/>
  <c r="AC657" i="2"/>
  <c r="AC653" i="2"/>
  <c r="AC649" i="2"/>
  <c r="AC645" i="2"/>
  <c r="AC641" i="2"/>
  <c r="AC637" i="2"/>
  <c r="AC629" i="2"/>
  <c r="AC625" i="2"/>
  <c r="AC621" i="2"/>
  <c r="AC617" i="2"/>
  <c r="AC613" i="2"/>
  <c r="AC605" i="2"/>
  <c r="AC601" i="2"/>
  <c r="AC597" i="2"/>
  <c r="AC593" i="2"/>
  <c r="AC589" i="2"/>
  <c r="AC585" i="2"/>
  <c r="AC581" i="2"/>
  <c r="AC573" i="2"/>
  <c r="AC569" i="2"/>
  <c r="AC565" i="2"/>
  <c r="AC561" i="2"/>
  <c r="AC557" i="2"/>
  <c r="AC549" i="2"/>
  <c r="AC545" i="2"/>
  <c r="AC541" i="2"/>
  <c r="AC537" i="2"/>
  <c r="AC533" i="2"/>
  <c r="AC529" i="2"/>
  <c r="AC525" i="2"/>
  <c r="AC521" i="2"/>
  <c r="AC517" i="2"/>
  <c r="AC509" i="2"/>
  <c r="AC501" i="2"/>
  <c r="AC497" i="2"/>
  <c r="AC493" i="2"/>
  <c r="AC489" i="2"/>
  <c r="AC485" i="2"/>
  <c r="AC481" i="2"/>
  <c r="AC477" i="2"/>
  <c r="AC473" i="2"/>
  <c r="AC469" i="2"/>
  <c r="AC465" i="2"/>
  <c r="AC461" i="2"/>
  <c r="AC453" i="2"/>
  <c r="AC449" i="2"/>
  <c r="AC445" i="2"/>
  <c r="AC441" i="2"/>
  <c r="AC437" i="2"/>
  <c r="AC433" i="2"/>
  <c r="AC429" i="2"/>
  <c r="AC421" i="2"/>
  <c r="AC417" i="2"/>
  <c r="AC413" i="2"/>
  <c r="AC409" i="2"/>
  <c r="AC405" i="2"/>
  <c r="AC401" i="2"/>
  <c r="AC397" i="2"/>
  <c r="AC393" i="2"/>
  <c r="AC389" i="2"/>
  <c r="AC385" i="2"/>
  <c r="AC381" i="2"/>
  <c r="AC373" i="2"/>
  <c r="AC365" i="2"/>
  <c r="AC361" i="2"/>
  <c r="AC357" i="2"/>
  <c r="AC349" i="2"/>
  <c r="AC345" i="2"/>
  <c r="AC337" i="2"/>
  <c r="AC333" i="2"/>
  <c r="AC325" i="2"/>
  <c r="AC313" i="2"/>
  <c r="AC309" i="2"/>
  <c r="AC305" i="2"/>
  <c r="AC297" i="2"/>
  <c r="AC293" i="2"/>
  <c r="AC285" i="2"/>
  <c r="AC281" i="2"/>
  <c r="AC277" i="2"/>
  <c r="AC273" i="2"/>
  <c r="AC269" i="2"/>
  <c r="AC265" i="2"/>
  <c r="AC261" i="2"/>
  <c r="AC257" i="2"/>
  <c r="AC253" i="2"/>
  <c r="AC249" i="2"/>
  <c r="AC245" i="2"/>
  <c r="AC237" i="2"/>
  <c r="AC229" i="2"/>
  <c r="AC225" i="2"/>
  <c r="AC213" i="2"/>
  <c r="AC209" i="2"/>
  <c r="AC205" i="2"/>
  <c r="AC201" i="2"/>
  <c r="AC197" i="2"/>
  <c r="AC193" i="2"/>
  <c r="AC189" i="2"/>
  <c r="AC185" i="2"/>
  <c r="AC181" i="2"/>
  <c r="AC169" i="2"/>
  <c r="AC161" i="2"/>
  <c r="AC157" i="2"/>
  <c r="AC153" i="2"/>
  <c r="AC149" i="2"/>
  <c r="AC141" i="2"/>
  <c r="AC137" i="2"/>
  <c r="AC133" i="2"/>
  <c r="AC121" i="2"/>
  <c r="AC113" i="2"/>
  <c r="AC109" i="2"/>
  <c r="AC105" i="2"/>
  <c r="AC101" i="2"/>
  <c r="AC97" i="2"/>
  <c r="AC93" i="2"/>
  <c r="AC89" i="2"/>
  <c r="AC85" i="2"/>
  <c r="AC81" i="2"/>
  <c r="AC73" i="2"/>
  <c r="AC69" i="2"/>
  <c r="AC61" i="2"/>
  <c r="AC57" i="2"/>
  <c r="AC53" i="2"/>
  <c r="AC45" i="2"/>
  <c r="AC37" i="2"/>
  <c r="AC29" i="2"/>
  <c r="AC25" i="2"/>
  <c r="AC13" i="2"/>
  <c r="AC9" i="2"/>
  <c r="AC5" i="2"/>
  <c r="K3160" i="2"/>
  <c r="AC3160" i="2"/>
  <c r="K3156" i="2"/>
  <c r="P3156" i="2"/>
  <c r="Q3156" i="2"/>
  <c r="K3152" i="2"/>
  <c r="P3152" i="2"/>
  <c r="Q3152" i="2"/>
  <c r="K3148" i="2"/>
  <c r="K3144" i="2"/>
  <c r="AC3144" i="2"/>
  <c r="K3140" i="2"/>
  <c r="P3140" i="2"/>
  <c r="Q3140" i="2"/>
  <c r="K3136" i="2"/>
  <c r="K3132" i="2"/>
  <c r="K3128" i="2"/>
  <c r="M3128" i="2"/>
  <c r="K3124" i="2"/>
  <c r="P3124" i="2"/>
  <c r="Q3124" i="2"/>
  <c r="K3120" i="2"/>
  <c r="K3116" i="2"/>
  <c r="K3112" i="2"/>
  <c r="M3112" i="2"/>
  <c r="K3108" i="2"/>
  <c r="P3108" i="2"/>
  <c r="Q3108" i="2"/>
  <c r="K3104" i="2"/>
  <c r="P3104" i="2"/>
  <c r="Q3104" i="2"/>
  <c r="K3100" i="2"/>
  <c r="K3096" i="2"/>
  <c r="K3092" i="2"/>
  <c r="P3092" i="2"/>
  <c r="Q3092" i="2"/>
  <c r="K3088" i="2"/>
  <c r="P3088" i="2"/>
  <c r="Q3088" i="2"/>
  <c r="K3084" i="2"/>
  <c r="K3080" i="2"/>
  <c r="AC3080" i="2"/>
  <c r="K3076" i="2"/>
  <c r="P3076" i="2"/>
  <c r="Q3076" i="2"/>
  <c r="K3072" i="2"/>
  <c r="P3072" i="2"/>
  <c r="Q3072" i="2"/>
  <c r="K3068" i="2"/>
  <c r="K3064" i="2"/>
  <c r="M3064" i="2"/>
  <c r="K3060" i="2"/>
  <c r="P3060" i="2"/>
  <c r="Q3060" i="2"/>
  <c r="K3056" i="2"/>
  <c r="AC3056" i="2"/>
  <c r="K3052" i="2"/>
  <c r="K3048" i="2"/>
  <c r="M3048" i="2"/>
  <c r="K3044" i="2"/>
  <c r="P3044" i="2"/>
  <c r="Q3044" i="2"/>
  <c r="K3040" i="2"/>
  <c r="K3036" i="2"/>
  <c r="K3032" i="2"/>
  <c r="AC3032" i="2"/>
  <c r="K3028" i="2"/>
  <c r="P3028" i="2"/>
  <c r="Q3028" i="2"/>
  <c r="K3024" i="2"/>
  <c r="AC3024" i="2"/>
  <c r="K3020" i="2"/>
  <c r="K3016" i="2"/>
  <c r="AC3016" i="2"/>
  <c r="K3012" i="2"/>
  <c r="P3012" i="2"/>
  <c r="Q3012" i="2"/>
  <c r="K3008" i="2"/>
  <c r="P3008" i="2"/>
  <c r="Q3008" i="2"/>
  <c r="K3004" i="2"/>
  <c r="K3000" i="2"/>
  <c r="M3000" i="2"/>
  <c r="K2996" i="2"/>
  <c r="P2996" i="2"/>
  <c r="Q2996" i="2"/>
  <c r="K2992" i="2"/>
  <c r="AC2992" i="2"/>
  <c r="K2988" i="2"/>
  <c r="K2984" i="2"/>
  <c r="M2984" i="2"/>
  <c r="K2980" i="2"/>
  <c r="P2980" i="2"/>
  <c r="Q2980" i="2"/>
  <c r="K2976" i="2"/>
  <c r="K2972" i="2"/>
  <c r="K2968" i="2"/>
  <c r="AC2968" i="2"/>
  <c r="K2964" i="2"/>
  <c r="P2964" i="2"/>
  <c r="Q2964" i="2"/>
  <c r="K2960" i="2"/>
  <c r="AC2960" i="2"/>
  <c r="K2956" i="2"/>
  <c r="K2952" i="2"/>
  <c r="AC2952" i="2"/>
  <c r="K2948" i="2"/>
  <c r="P2948" i="2"/>
  <c r="Q2948" i="2"/>
  <c r="K2944" i="2"/>
  <c r="P2944" i="2"/>
  <c r="Q2944" i="2"/>
  <c r="K2940" i="2"/>
  <c r="K2936" i="2"/>
  <c r="M2936" i="2"/>
  <c r="K2932" i="2"/>
  <c r="P2932" i="2"/>
  <c r="Q2932" i="2"/>
  <c r="K2928" i="2"/>
  <c r="K2924" i="2"/>
  <c r="K2920" i="2"/>
  <c r="M2920" i="2"/>
  <c r="K2916" i="2"/>
  <c r="P2916" i="2"/>
  <c r="Q2916" i="2"/>
  <c r="K2912" i="2"/>
  <c r="P2912" i="2"/>
  <c r="Q2912" i="2"/>
  <c r="K2908" i="2"/>
  <c r="K2904" i="2"/>
  <c r="AC2904" i="2"/>
  <c r="K2900" i="2"/>
  <c r="P2900" i="2"/>
  <c r="Q2900" i="2"/>
  <c r="K2896" i="2"/>
  <c r="K2892" i="2"/>
  <c r="K2888" i="2"/>
  <c r="AC2888" i="2"/>
  <c r="K2884" i="2"/>
  <c r="P2884" i="2"/>
  <c r="Q2884" i="2"/>
  <c r="K2880" i="2"/>
  <c r="K2876" i="2"/>
  <c r="K2872" i="2"/>
  <c r="M2872" i="2"/>
  <c r="K2868" i="2"/>
  <c r="P2868" i="2"/>
  <c r="Q2868" i="2"/>
  <c r="K2864" i="2"/>
  <c r="K2860" i="2"/>
  <c r="K2856" i="2"/>
  <c r="M2856" i="2"/>
  <c r="K2852" i="2"/>
  <c r="P2852" i="2"/>
  <c r="Q2852" i="2"/>
  <c r="K2848" i="2"/>
  <c r="K2844" i="2"/>
  <c r="K2840" i="2"/>
  <c r="K2836" i="2"/>
  <c r="P2836" i="2"/>
  <c r="Q2836" i="2"/>
  <c r="K2832" i="2"/>
  <c r="AC2832" i="2"/>
  <c r="K2828" i="2"/>
  <c r="K2824" i="2"/>
  <c r="AC2824" i="2"/>
  <c r="K2820" i="2"/>
  <c r="P2820" i="2"/>
  <c r="Q2820" i="2"/>
  <c r="K2816" i="2"/>
  <c r="P2816" i="2"/>
  <c r="Q2816" i="2"/>
  <c r="K2812" i="2"/>
  <c r="K2808" i="2"/>
  <c r="M2808" i="2"/>
  <c r="K2804" i="2"/>
  <c r="P2804" i="2"/>
  <c r="Q2804" i="2"/>
  <c r="K2800" i="2"/>
  <c r="K2796" i="2"/>
  <c r="K2792" i="2"/>
  <c r="AC2792" i="2"/>
  <c r="K2788" i="2"/>
  <c r="M2788" i="2"/>
  <c r="K2784" i="2"/>
  <c r="P2784" i="2"/>
  <c r="Q2784" i="2"/>
  <c r="K2780" i="2"/>
  <c r="K2776" i="2"/>
  <c r="P2776" i="2"/>
  <c r="Q2776" i="2"/>
  <c r="K2772" i="2"/>
  <c r="M2772" i="2"/>
  <c r="K2768" i="2"/>
  <c r="M2768" i="2"/>
  <c r="K2764" i="2"/>
  <c r="K2760" i="2"/>
  <c r="P2760" i="2"/>
  <c r="Q2760" i="2"/>
  <c r="K2756" i="2"/>
  <c r="M2756" i="2"/>
  <c r="K2752" i="2"/>
  <c r="K2748" i="2"/>
  <c r="K2744" i="2"/>
  <c r="P2744" i="2"/>
  <c r="Q2744" i="2"/>
  <c r="K2740" i="2"/>
  <c r="M2740" i="2"/>
  <c r="K2736" i="2"/>
  <c r="K2732" i="2"/>
  <c r="K2728" i="2"/>
  <c r="AC2728" i="2"/>
  <c r="K2724" i="2"/>
  <c r="M2724" i="2"/>
  <c r="K2720" i="2"/>
  <c r="P2720" i="2"/>
  <c r="Q2720" i="2"/>
  <c r="K2716" i="2"/>
  <c r="K2712" i="2"/>
  <c r="P2712" i="2"/>
  <c r="Q2712" i="2"/>
  <c r="K2708" i="2"/>
  <c r="M2708" i="2"/>
  <c r="K2704" i="2"/>
  <c r="M2704" i="2"/>
  <c r="K2700" i="2"/>
  <c r="K2696" i="2"/>
  <c r="P2696" i="2"/>
  <c r="Q2696" i="2"/>
  <c r="K2692" i="2"/>
  <c r="M2692" i="2"/>
  <c r="K2688" i="2"/>
  <c r="P2688" i="2"/>
  <c r="Q2688" i="2"/>
  <c r="K2684" i="2"/>
  <c r="K2680" i="2"/>
  <c r="P2680" i="2"/>
  <c r="Q2680" i="2"/>
  <c r="K2676" i="2"/>
  <c r="M2676" i="2"/>
  <c r="K2672" i="2"/>
  <c r="AC2672" i="2"/>
  <c r="K2668" i="2"/>
  <c r="K2664" i="2"/>
  <c r="K2660" i="2"/>
  <c r="M2660" i="2"/>
  <c r="K2656" i="2"/>
  <c r="M2656" i="2"/>
  <c r="K2652" i="2"/>
  <c r="K2648" i="2"/>
  <c r="P2648" i="2"/>
  <c r="Q2648" i="2"/>
  <c r="K2644" i="2"/>
  <c r="M2644" i="2"/>
  <c r="K2640" i="2"/>
  <c r="AC2640" i="2"/>
  <c r="K2636" i="2"/>
  <c r="K2632" i="2"/>
  <c r="P2632" i="2"/>
  <c r="Q2632" i="2"/>
  <c r="K2628" i="2"/>
  <c r="M2628" i="2"/>
  <c r="K2624" i="2"/>
  <c r="P2624" i="2"/>
  <c r="Q2624" i="2"/>
  <c r="K2620" i="2"/>
  <c r="K2616" i="2"/>
  <c r="P2616" i="2"/>
  <c r="Q2616" i="2"/>
  <c r="K2612" i="2"/>
  <c r="M2612" i="2"/>
  <c r="K2608" i="2"/>
  <c r="AC2608" i="2"/>
  <c r="K2604" i="2"/>
  <c r="K2600" i="2"/>
  <c r="AC2600" i="2"/>
  <c r="K2596" i="2"/>
  <c r="M2596" i="2"/>
  <c r="K2592" i="2"/>
  <c r="M2592" i="2"/>
  <c r="K2588" i="2"/>
  <c r="K2584" i="2"/>
  <c r="P2584" i="2"/>
  <c r="Q2584" i="2"/>
  <c r="K2580" i="2"/>
  <c r="M2580" i="2"/>
  <c r="K2576" i="2"/>
  <c r="AC2576" i="2"/>
  <c r="K2572" i="2"/>
  <c r="K2568" i="2"/>
  <c r="P2568" i="2"/>
  <c r="Q2568" i="2"/>
  <c r="K2564" i="2"/>
  <c r="M2564" i="2"/>
  <c r="K2560" i="2"/>
  <c r="P2560" i="2"/>
  <c r="Q2560" i="2"/>
  <c r="K2556" i="2"/>
  <c r="K2552" i="2"/>
  <c r="P2552" i="2"/>
  <c r="Q2552" i="2"/>
  <c r="K2548" i="2"/>
  <c r="M2548" i="2"/>
  <c r="K2544" i="2"/>
  <c r="AC2544" i="2"/>
  <c r="K2540" i="2"/>
  <c r="K2536" i="2"/>
  <c r="AC2536" i="2"/>
  <c r="K2532" i="2"/>
  <c r="M2532" i="2"/>
  <c r="K2528" i="2"/>
  <c r="M2528" i="2"/>
  <c r="K2524" i="2"/>
  <c r="K2520" i="2"/>
  <c r="P2520" i="2"/>
  <c r="Q2520" i="2"/>
  <c r="K2516" i="2"/>
  <c r="M2516" i="2"/>
  <c r="K2512" i="2"/>
  <c r="K2508" i="2"/>
  <c r="K2504" i="2"/>
  <c r="P2504" i="2"/>
  <c r="Q2504" i="2"/>
  <c r="K2500" i="2"/>
  <c r="M2500" i="2"/>
  <c r="K2496" i="2"/>
  <c r="K2492" i="2"/>
  <c r="K2488" i="2"/>
  <c r="P2488" i="2"/>
  <c r="Q2488" i="2"/>
  <c r="K2484" i="2"/>
  <c r="M2484" i="2"/>
  <c r="K2480" i="2"/>
  <c r="M2480" i="2"/>
  <c r="K2476" i="2"/>
  <c r="K2472" i="2"/>
  <c r="AC2472" i="2"/>
  <c r="K2468" i="2"/>
  <c r="M2468" i="2"/>
  <c r="K2464" i="2"/>
  <c r="K2460" i="2"/>
  <c r="K2456" i="2"/>
  <c r="P2456" i="2"/>
  <c r="Q2456" i="2"/>
  <c r="K2452" i="2"/>
  <c r="M2452" i="2"/>
  <c r="K2448" i="2"/>
  <c r="AC2448" i="2"/>
  <c r="K2444" i="2"/>
  <c r="K2440" i="2"/>
  <c r="P2440" i="2"/>
  <c r="Q2440" i="2"/>
  <c r="K2436" i="2"/>
  <c r="M2436" i="2"/>
  <c r="K2432" i="2"/>
  <c r="K2428" i="2"/>
  <c r="K2424" i="2"/>
  <c r="P2424" i="2"/>
  <c r="Q2424" i="2"/>
  <c r="K2420" i="2"/>
  <c r="M2420" i="2"/>
  <c r="K2416" i="2"/>
  <c r="AC2416" i="2"/>
  <c r="K2412" i="2"/>
  <c r="K2408" i="2"/>
  <c r="AC2408" i="2"/>
  <c r="K2404" i="2"/>
  <c r="M2404" i="2"/>
  <c r="K2400" i="2"/>
  <c r="K2396" i="2"/>
  <c r="K2392" i="2"/>
  <c r="P2392" i="2"/>
  <c r="Q2392" i="2"/>
  <c r="K2388" i="2"/>
  <c r="M2388" i="2"/>
  <c r="K2384" i="2"/>
  <c r="AC2384" i="2"/>
  <c r="K2380" i="2"/>
  <c r="K2376" i="2"/>
  <c r="P2376" i="2"/>
  <c r="Q2376" i="2"/>
  <c r="K2372" i="2"/>
  <c r="M2372" i="2"/>
  <c r="K2368" i="2"/>
  <c r="K2364" i="2"/>
  <c r="K2360" i="2"/>
  <c r="P2360" i="2"/>
  <c r="Q2360" i="2"/>
  <c r="K2356" i="2"/>
  <c r="M2356" i="2"/>
  <c r="K2352" i="2"/>
  <c r="K2348" i="2"/>
  <c r="K2344" i="2"/>
  <c r="AC2344" i="2"/>
  <c r="K2340" i="2"/>
  <c r="M2340" i="2"/>
  <c r="K2336" i="2"/>
  <c r="P2336" i="2"/>
  <c r="Q2336" i="2"/>
  <c r="K2332" i="2"/>
  <c r="K2328" i="2"/>
  <c r="P2328" i="2"/>
  <c r="Q2328" i="2"/>
  <c r="K2324" i="2"/>
  <c r="M2324" i="2"/>
  <c r="K2320" i="2"/>
  <c r="M2320" i="2"/>
  <c r="K2316" i="2"/>
  <c r="K2312" i="2"/>
  <c r="P2312" i="2"/>
  <c r="Q2312" i="2"/>
  <c r="K2308" i="2"/>
  <c r="M2308" i="2"/>
  <c r="K2304" i="2"/>
  <c r="K2300" i="2"/>
  <c r="K2296" i="2"/>
  <c r="P2296" i="2"/>
  <c r="Q2296" i="2"/>
  <c r="K2292" i="2"/>
  <c r="M2292" i="2"/>
  <c r="K2288" i="2"/>
  <c r="K2284" i="2"/>
  <c r="K2280" i="2"/>
  <c r="AC2280" i="2"/>
  <c r="K2276" i="2"/>
  <c r="M2276" i="2"/>
  <c r="K2272" i="2"/>
  <c r="M2272" i="2"/>
  <c r="K2268" i="2"/>
  <c r="K2264" i="2"/>
  <c r="P2264" i="2"/>
  <c r="Q2264" i="2"/>
  <c r="K2260" i="2"/>
  <c r="M2260" i="2"/>
  <c r="K2256" i="2"/>
  <c r="AC2256" i="2"/>
  <c r="K2252" i="2"/>
  <c r="K2248" i="2"/>
  <c r="P2248" i="2"/>
  <c r="Q2248" i="2"/>
  <c r="K2244" i="2"/>
  <c r="M2244" i="2"/>
  <c r="K2240" i="2"/>
  <c r="P2240" i="2"/>
  <c r="Q2240" i="2"/>
  <c r="K2236" i="2"/>
  <c r="K2232" i="2"/>
  <c r="P2232" i="2"/>
  <c r="Q2232" i="2"/>
  <c r="K2228" i="2"/>
  <c r="M2228" i="2"/>
  <c r="K2224" i="2"/>
  <c r="AC2224" i="2"/>
  <c r="K2220" i="2"/>
  <c r="K2216" i="2"/>
  <c r="AC2216" i="2"/>
  <c r="K2212" i="2"/>
  <c r="M2212" i="2"/>
  <c r="K2208" i="2"/>
  <c r="M2208" i="2"/>
  <c r="K2204" i="2"/>
  <c r="K2200" i="2"/>
  <c r="P2200" i="2"/>
  <c r="Q2200" i="2"/>
  <c r="K2196" i="2"/>
  <c r="M2196" i="2"/>
  <c r="K2192" i="2"/>
  <c r="AC2192" i="2"/>
  <c r="K2188" i="2"/>
  <c r="K2184" i="2"/>
  <c r="P2184" i="2"/>
  <c r="Q2184" i="2"/>
  <c r="K2180" i="2"/>
  <c r="M2180" i="2"/>
  <c r="K2176" i="2"/>
  <c r="P2176" i="2"/>
  <c r="Q2176" i="2"/>
  <c r="K2172" i="2"/>
  <c r="K2168" i="2"/>
  <c r="AC2168" i="2"/>
  <c r="K2164" i="2"/>
  <c r="M2164" i="2"/>
  <c r="K2160" i="2"/>
  <c r="AC2160" i="2"/>
  <c r="K2156" i="2"/>
  <c r="K2152" i="2"/>
  <c r="AC2152" i="2"/>
  <c r="K2148" i="2"/>
  <c r="M2148" i="2"/>
  <c r="K2144" i="2"/>
  <c r="M2144" i="2"/>
  <c r="K2140" i="2"/>
  <c r="K2136" i="2"/>
  <c r="P2136" i="2"/>
  <c r="Q2136" i="2"/>
  <c r="K2132" i="2"/>
  <c r="M2132" i="2"/>
  <c r="K2128" i="2"/>
  <c r="K2124" i="2"/>
  <c r="K2120" i="2"/>
  <c r="P2120" i="2"/>
  <c r="Q2120" i="2"/>
  <c r="K2116" i="2"/>
  <c r="M2116" i="2"/>
  <c r="K2112" i="2"/>
  <c r="K2108" i="2"/>
  <c r="K2104" i="2"/>
  <c r="P2104" i="2"/>
  <c r="Q2104" i="2"/>
  <c r="K2100" i="2"/>
  <c r="M2100" i="2"/>
  <c r="K2096" i="2"/>
  <c r="AC2096" i="2"/>
  <c r="K2092" i="2"/>
  <c r="K2088" i="2"/>
  <c r="AC2088" i="2"/>
  <c r="K2084" i="2"/>
  <c r="M2084" i="2"/>
  <c r="K2080" i="2"/>
  <c r="M2080" i="2"/>
  <c r="K2076" i="2"/>
  <c r="K2072" i="2"/>
  <c r="P2072" i="2"/>
  <c r="Q2072" i="2"/>
  <c r="K2068" i="2"/>
  <c r="M2068" i="2"/>
  <c r="K2064" i="2"/>
  <c r="K2060" i="2"/>
  <c r="K2056" i="2"/>
  <c r="P2056" i="2"/>
  <c r="Q2056" i="2"/>
  <c r="K2052" i="2"/>
  <c r="M2052" i="2"/>
  <c r="K2048" i="2"/>
  <c r="K2044" i="2"/>
  <c r="K2040" i="2"/>
  <c r="AC2040" i="2"/>
  <c r="K2036" i="2"/>
  <c r="M2036" i="2"/>
  <c r="K2032" i="2"/>
  <c r="M2032" i="2"/>
  <c r="K2028" i="2"/>
  <c r="K2024" i="2"/>
  <c r="AC2024" i="2"/>
  <c r="K2020" i="2"/>
  <c r="M2020" i="2"/>
  <c r="K2016" i="2"/>
  <c r="P2016" i="2"/>
  <c r="Q2016" i="2"/>
  <c r="K2012" i="2"/>
  <c r="K2008" i="2"/>
  <c r="P2008" i="2"/>
  <c r="Q2008" i="2"/>
  <c r="K2004" i="2"/>
  <c r="M2004" i="2"/>
  <c r="K2000" i="2"/>
  <c r="K1996" i="2"/>
  <c r="K1992" i="2"/>
  <c r="P1992" i="2"/>
  <c r="Q1992" i="2"/>
  <c r="K1988" i="2"/>
  <c r="M1988" i="2"/>
  <c r="K1984" i="2"/>
  <c r="K1980" i="2"/>
  <c r="K1976" i="2"/>
  <c r="AC1976" i="2"/>
  <c r="K1972" i="2"/>
  <c r="M1972" i="2"/>
  <c r="K1968" i="2"/>
  <c r="M1968" i="2"/>
  <c r="K1964" i="2"/>
  <c r="K1960" i="2"/>
  <c r="AC1960" i="2"/>
  <c r="K1956" i="2"/>
  <c r="M1956" i="2"/>
  <c r="K1952" i="2"/>
  <c r="K1948" i="2"/>
  <c r="K1944" i="2"/>
  <c r="P1944" i="2"/>
  <c r="Q1944" i="2"/>
  <c r="K1940" i="2"/>
  <c r="M1940" i="2"/>
  <c r="K1936" i="2"/>
  <c r="AC1936" i="2"/>
  <c r="K1932" i="2"/>
  <c r="K1928" i="2"/>
  <c r="P1928" i="2"/>
  <c r="Q1928" i="2"/>
  <c r="K1924" i="2"/>
  <c r="M1924" i="2"/>
  <c r="K1920" i="2"/>
  <c r="K1916" i="2"/>
  <c r="K1912" i="2"/>
  <c r="AC1912" i="2"/>
  <c r="K1908" i="2"/>
  <c r="M1908" i="2"/>
  <c r="K1904" i="2"/>
  <c r="K1900" i="2"/>
  <c r="K1896" i="2"/>
  <c r="AC1896" i="2"/>
  <c r="K1892" i="2"/>
  <c r="M1892" i="2"/>
  <c r="K1888" i="2"/>
  <c r="P1888" i="2"/>
  <c r="Q1888" i="2"/>
  <c r="K1884" i="2"/>
  <c r="K1880" i="2"/>
  <c r="P1880" i="2"/>
  <c r="Q1880" i="2"/>
  <c r="K1876" i="2"/>
  <c r="M1876" i="2"/>
  <c r="K1872" i="2"/>
  <c r="M1872" i="2"/>
  <c r="K1868" i="2"/>
  <c r="K1864" i="2"/>
  <c r="P1864" i="2"/>
  <c r="Q1864" i="2"/>
  <c r="K1860" i="2"/>
  <c r="M1860" i="2"/>
  <c r="K1856" i="2"/>
  <c r="K1852" i="2"/>
  <c r="K1848" i="2"/>
  <c r="P1848" i="2"/>
  <c r="Q1848" i="2"/>
  <c r="K1844" i="2"/>
  <c r="M1844" i="2"/>
  <c r="K1840" i="2"/>
  <c r="K1836" i="2"/>
  <c r="K1832" i="2"/>
  <c r="AC1832" i="2"/>
  <c r="K1828" i="2"/>
  <c r="M1828" i="2"/>
  <c r="K1824" i="2"/>
  <c r="P1824" i="2"/>
  <c r="Q1824" i="2"/>
  <c r="K1820" i="2"/>
  <c r="K1816" i="2"/>
  <c r="P1816" i="2"/>
  <c r="Q1816" i="2"/>
  <c r="K1812" i="2"/>
  <c r="M1812" i="2"/>
  <c r="K1808" i="2"/>
  <c r="M1808" i="2"/>
  <c r="K1804" i="2"/>
  <c r="K1800" i="2"/>
  <c r="P1800" i="2"/>
  <c r="Q1800" i="2"/>
  <c r="K1796" i="2"/>
  <c r="M1796" i="2"/>
  <c r="K1792" i="2"/>
  <c r="P1792" i="2"/>
  <c r="Q1792" i="2"/>
  <c r="K1788" i="2"/>
  <c r="K1784" i="2"/>
  <c r="AC1784" i="2"/>
  <c r="K1780" i="2"/>
  <c r="M1780" i="2"/>
  <c r="K1776" i="2"/>
  <c r="AC1776" i="2"/>
  <c r="K1772" i="2"/>
  <c r="K1768" i="2"/>
  <c r="AC1768" i="2"/>
  <c r="K1764" i="2"/>
  <c r="M1764" i="2"/>
  <c r="K1760" i="2"/>
  <c r="M1760" i="2"/>
  <c r="K1756" i="2"/>
  <c r="K1752" i="2"/>
  <c r="K1748" i="2"/>
  <c r="M1748" i="2"/>
  <c r="K1744" i="2"/>
  <c r="AC1744" i="2"/>
  <c r="K1740" i="2"/>
  <c r="K1736" i="2"/>
  <c r="P1736" i="2"/>
  <c r="Q1736" i="2"/>
  <c r="K1732" i="2"/>
  <c r="M1732" i="2"/>
  <c r="K1728" i="2"/>
  <c r="P1728" i="2"/>
  <c r="Q1728" i="2"/>
  <c r="K1724" i="2"/>
  <c r="K1720" i="2"/>
  <c r="AC1720" i="2"/>
  <c r="K1716" i="2"/>
  <c r="M1716" i="2"/>
  <c r="K1712" i="2"/>
  <c r="AC1712" i="2"/>
  <c r="K1708" i="2"/>
  <c r="K1704" i="2"/>
  <c r="AC1704" i="2"/>
  <c r="K1700" i="2"/>
  <c r="M1700" i="2"/>
  <c r="K1696" i="2"/>
  <c r="M1696" i="2"/>
  <c r="K1692" i="2"/>
  <c r="K1688" i="2"/>
  <c r="P1688" i="2"/>
  <c r="Q1688" i="2"/>
  <c r="K1684" i="2"/>
  <c r="M1684" i="2"/>
  <c r="K1680" i="2"/>
  <c r="AC1680" i="2"/>
  <c r="K1676" i="2"/>
  <c r="K1672" i="2"/>
  <c r="P1672" i="2"/>
  <c r="Q1672" i="2"/>
  <c r="K1668" i="2"/>
  <c r="M1668" i="2"/>
  <c r="K1664" i="2"/>
  <c r="P1664" i="2"/>
  <c r="Q1664" i="2"/>
  <c r="K1660" i="2"/>
  <c r="K1656" i="2"/>
  <c r="AC1656" i="2"/>
  <c r="K1652" i="2"/>
  <c r="M1652" i="2"/>
  <c r="K1648" i="2"/>
  <c r="M1648" i="2"/>
  <c r="K1644" i="2"/>
  <c r="K1640" i="2"/>
  <c r="AC1640" i="2"/>
  <c r="K1636" i="2"/>
  <c r="M1636" i="2"/>
  <c r="K1632" i="2"/>
  <c r="P1632" i="2"/>
  <c r="Q1632" i="2"/>
  <c r="K1628" i="2"/>
  <c r="K1624" i="2"/>
  <c r="P1624" i="2"/>
  <c r="Q1624" i="2"/>
  <c r="K1620" i="2"/>
  <c r="M1620" i="2"/>
  <c r="K1616" i="2"/>
  <c r="K1612" i="2"/>
  <c r="K1608" i="2"/>
  <c r="P1608" i="2"/>
  <c r="Q1608" i="2"/>
  <c r="K1604" i="2"/>
  <c r="M1604" i="2"/>
  <c r="K1600" i="2"/>
  <c r="K1596" i="2"/>
  <c r="K1592" i="2"/>
  <c r="P1592" i="2"/>
  <c r="Q1592" i="2"/>
  <c r="K1588" i="2"/>
  <c r="M1588" i="2"/>
  <c r="K1584" i="2"/>
  <c r="M1584" i="2"/>
  <c r="K1580" i="2"/>
  <c r="K1576" i="2"/>
  <c r="AC1576" i="2"/>
  <c r="K1572" i="2"/>
  <c r="M1572" i="2"/>
  <c r="K1568" i="2"/>
  <c r="P1568" i="2"/>
  <c r="Q1568" i="2"/>
  <c r="K1564" i="2"/>
  <c r="K1560" i="2"/>
  <c r="P1560" i="2"/>
  <c r="Q1560" i="2"/>
  <c r="K1556" i="2"/>
  <c r="M1556" i="2"/>
  <c r="K1552" i="2"/>
  <c r="K1548" i="2"/>
  <c r="K1544" i="2"/>
  <c r="P1544" i="2"/>
  <c r="Q1544" i="2"/>
  <c r="K1540" i="2"/>
  <c r="M1540" i="2"/>
  <c r="K1536" i="2"/>
  <c r="K1532" i="2"/>
  <c r="K1528" i="2"/>
  <c r="AC1528" i="2"/>
  <c r="K1524" i="2"/>
  <c r="M1524" i="2"/>
  <c r="K1520" i="2"/>
  <c r="M1520" i="2"/>
  <c r="K1516" i="2"/>
  <c r="K1512" i="2"/>
  <c r="AC1512" i="2"/>
  <c r="K1508" i="2"/>
  <c r="M1508" i="2"/>
  <c r="K1504" i="2"/>
  <c r="K1500" i="2"/>
  <c r="K1496" i="2"/>
  <c r="P1496" i="2"/>
  <c r="Q1496" i="2"/>
  <c r="K1492" i="2"/>
  <c r="M1492" i="2"/>
  <c r="K1488" i="2"/>
  <c r="AC1488" i="2"/>
  <c r="K1484" i="2"/>
  <c r="K1480" i="2"/>
  <c r="P1480" i="2"/>
  <c r="Q1480" i="2"/>
  <c r="K1476" i="2"/>
  <c r="M1476" i="2"/>
  <c r="K1472" i="2"/>
  <c r="K1468" i="2"/>
  <c r="K1464" i="2"/>
  <c r="AC1464" i="2"/>
  <c r="K1460" i="2"/>
  <c r="M1460" i="2"/>
  <c r="K1456" i="2"/>
  <c r="AC1456" i="2"/>
  <c r="K1452" i="2"/>
  <c r="K1448" i="2"/>
  <c r="AC1448" i="2"/>
  <c r="K1444" i="2"/>
  <c r="M1444" i="2"/>
  <c r="K1440" i="2"/>
  <c r="K1436" i="2"/>
  <c r="K1432" i="2"/>
  <c r="P1432" i="2"/>
  <c r="Q1432" i="2"/>
  <c r="K1428" i="2"/>
  <c r="M1428" i="2"/>
  <c r="K1424" i="2"/>
  <c r="M1424" i="2"/>
  <c r="K1420" i="2"/>
  <c r="K1416" i="2"/>
  <c r="P1416" i="2"/>
  <c r="Q1416" i="2"/>
  <c r="K1412" i="2"/>
  <c r="M1412" i="2"/>
  <c r="K1408" i="2"/>
  <c r="K1404" i="2"/>
  <c r="K1400" i="2"/>
  <c r="AC1400" i="2"/>
  <c r="K1396" i="2"/>
  <c r="M1396" i="2"/>
  <c r="K1392" i="2"/>
  <c r="K1388" i="2"/>
  <c r="K1384" i="2"/>
  <c r="AC1384" i="2"/>
  <c r="K1380" i="2"/>
  <c r="M1380" i="2"/>
  <c r="K1376" i="2"/>
  <c r="P1376" i="2"/>
  <c r="Q1376" i="2"/>
  <c r="K1372" i="2"/>
  <c r="K1368" i="2"/>
  <c r="P1368" i="2"/>
  <c r="Q1368" i="2"/>
  <c r="K1364" i="2"/>
  <c r="M1364" i="2"/>
  <c r="K1360" i="2"/>
  <c r="M1360" i="2"/>
  <c r="K1356" i="2"/>
  <c r="K1352" i="2"/>
  <c r="P1352" i="2"/>
  <c r="Q1352" i="2"/>
  <c r="K1348" i="2"/>
  <c r="M1348" i="2"/>
  <c r="K1344" i="2"/>
  <c r="K1340" i="2"/>
  <c r="K1336" i="2"/>
  <c r="P1336" i="2"/>
  <c r="Q1336" i="2"/>
  <c r="K1332" i="2"/>
  <c r="M1332" i="2"/>
  <c r="K1328" i="2"/>
  <c r="K1324" i="2"/>
  <c r="K1320" i="2"/>
  <c r="AC1320" i="2"/>
  <c r="K1316" i="2"/>
  <c r="M1316" i="2"/>
  <c r="K1312" i="2"/>
  <c r="M1312" i="2"/>
  <c r="K1308" i="2"/>
  <c r="K1304" i="2"/>
  <c r="P1304" i="2"/>
  <c r="Q1304" i="2"/>
  <c r="K1300" i="2"/>
  <c r="M1300" i="2"/>
  <c r="K1296" i="2"/>
  <c r="AC1296" i="2"/>
  <c r="K1292" i="2"/>
  <c r="K1288" i="2"/>
  <c r="P1288" i="2"/>
  <c r="Q1288" i="2"/>
  <c r="K1284" i="2"/>
  <c r="M1284" i="2"/>
  <c r="K1280" i="2"/>
  <c r="P1280" i="2"/>
  <c r="Q1280" i="2"/>
  <c r="K1276" i="2"/>
  <c r="K1272" i="2"/>
  <c r="AC1272" i="2"/>
  <c r="K1268" i="2"/>
  <c r="M1268" i="2"/>
  <c r="K1264" i="2"/>
  <c r="AC1264" i="2"/>
  <c r="K1260" i="2"/>
  <c r="K1256" i="2"/>
  <c r="AC1256" i="2"/>
  <c r="K1252" i="2"/>
  <c r="M1252" i="2"/>
  <c r="K1248" i="2"/>
  <c r="M1248" i="2"/>
  <c r="K1244" i="2"/>
  <c r="K1240" i="2"/>
  <c r="P1240" i="2"/>
  <c r="Q1240" i="2"/>
  <c r="K1236" i="2"/>
  <c r="M1236" i="2"/>
  <c r="K1232" i="2"/>
  <c r="AC1232" i="2"/>
  <c r="K1228" i="2"/>
  <c r="K1224" i="2"/>
  <c r="P1224" i="2"/>
  <c r="Q1224" i="2"/>
  <c r="K1220" i="2"/>
  <c r="M1220" i="2"/>
  <c r="K1216" i="2"/>
  <c r="P1216" i="2"/>
  <c r="Q1216" i="2"/>
  <c r="K1212" i="2"/>
  <c r="K1208" i="2"/>
  <c r="AC1208" i="2"/>
  <c r="K1204" i="2"/>
  <c r="M1204" i="2"/>
  <c r="K1200" i="2"/>
  <c r="M1200" i="2"/>
  <c r="K1196" i="2"/>
  <c r="K1192" i="2"/>
  <c r="AC1192" i="2"/>
  <c r="K1188" i="2"/>
  <c r="M1188" i="2"/>
  <c r="K1184" i="2"/>
  <c r="P1184" i="2"/>
  <c r="Q1184" i="2"/>
  <c r="K1180" i="2"/>
  <c r="K1176" i="2"/>
  <c r="P1176" i="2"/>
  <c r="Q1176" i="2"/>
  <c r="K1172" i="2"/>
  <c r="M1172" i="2"/>
  <c r="K1168" i="2"/>
  <c r="K1164" i="2"/>
  <c r="K1160" i="2"/>
  <c r="P1160" i="2"/>
  <c r="Q1160" i="2"/>
  <c r="K1156" i="2"/>
  <c r="M1156" i="2"/>
  <c r="K1152" i="2"/>
  <c r="K1148" i="2"/>
  <c r="K1144" i="2"/>
  <c r="AC1144" i="2"/>
  <c r="K1140" i="2"/>
  <c r="M1140" i="2"/>
  <c r="K1136" i="2"/>
  <c r="M1136" i="2"/>
  <c r="K1132" i="2"/>
  <c r="K1128" i="2"/>
  <c r="AC1128" i="2"/>
  <c r="K1124" i="2"/>
  <c r="M1124" i="2"/>
  <c r="K1120" i="2"/>
  <c r="P1120" i="2"/>
  <c r="Q1120" i="2"/>
  <c r="K1116" i="2"/>
  <c r="K1112" i="2"/>
  <c r="P1112" i="2"/>
  <c r="Q1112" i="2"/>
  <c r="K1108" i="2"/>
  <c r="M1108" i="2"/>
  <c r="K1104" i="2"/>
  <c r="K1100" i="2"/>
  <c r="K1096" i="2"/>
  <c r="P1096" i="2"/>
  <c r="Q1096" i="2"/>
  <c r="K1092" i="2"/>
  <c r="M1092" i="2"/>
  <c r="K1088" i="2"/>
  <c r="K1084" i="2"/>
  <c r="K1080" i="2"/>
  <c r="P1080" i="2"/>
  <c r="Q1080" i="2"/>
  <c r="K1076" i="2"/>
  <c r="M1076" i="2"/>
  <c r="K1072" i="2"/>
  <c r="M1072" i="2"/>
  <c r="K1068" i="2"/>
  <c r="K1064" i="2"/>
  <c r="AC1064" i="2"/>
  <c r="K1060" i="2"/>
  <c r="M1060" i="2"/>
  <c r="K1056" i="2"/>
  <c r="P1056" i="2"/>
  <c r="Q1056" i="2"/>
  <c r="K1052" i="2"/>
  <c r="K1048" i="2"/>
  <c r="P1048" i="2"/>
  <c r="Q1048" i="2"/>
  <c r="K1044" i="2"/>
  <c r="M1044" i="2"/>
  <c r="K1040" i="2"/>
  <c r="K1036" i="2"/>
  <c r="K1032" i="2"/>
  <c r="P1032" i="2"/>
  <c r="Q1032" i="2"/>
  <c r="K1028" i="2"/>
  <c r="M1028" i="2"/>
  <c r="K1024" i="2"/>
  <c r="K1020" i="2"/>
  <c r="K1016" i="2"/>
  <c r="AC1016" i="2"/>
  <c r="K1012" i="2"/>
  <c r="M1012" i="2"/>
  <c r="K1008" i="2"/>
  <c r="AC1008" i="2"/>
  <c r="K1004" i="2"/>
  <c r="K1000" i="2"/>
  <c r="AC1000" i="2"/>
  <c r="K996" i="2"/>
  <c r="M996" i="2"/>
  <c r="K992" i="2"/>
  <c r="K988" i="2"/>
  <c r="K984" i="2"/>
  <c r="P984" i="2"/>
  <c r="Q984" i="2"/>
  <c r="K980" i="2"/>
  <c r="M980" i="2"/>
  <c r="K976" i="2"/>
  <c r="AC976" i="2"/>
  <c r="K972" i="2"/>
  <c r="K968" i="2"/>
  <c r="P968" i="2"/>
  <c r="Q968" i="2"/>
  <c r="K964" i="2"/>
  <c r="M964" i="2"/>
  <c r="K960" i="2"/>
  <c r="K956" i="2"/>
  <c r="K952" i="2"/>
  <c r="AC952" i="2"/>
  <c r="K948" i="2"/>
  <c r="M948" i="2"/>
  <c r="K944" i="2"/>
  <c r="AC944" i="2"/>
  <c r="K940" i="2"/>
  <c r="K936" i="2"/>
  <c r="AC936" i="2"/>
  <c r="K932" i="2"/>
  <c r="M932" i="2"/>
  <c r="K928" i="2"/>
  <c r="K924" i="2"/>
  <c r="K920" i="2"/>
  <c r="P920" i="2"/>
  <c r="Q920" i="2"/>
  <c r="K916" i="2"/>
  <c r="M916" i="2"/>
  <c r="K912" i="2"/>
  <c r="M912" i="2"/>
  <c r="K908" i="2"/>
  <c r="K904" i="2"/>
  <c r="P904" i="2"/>
  <c r="Q904" i="2"/>
  <c r="K900" i="2"/>
  <c r="M900" i="2"/>
  <c r="K896" i="2"/>
  <c r="K892" i="2"/>
  <c r="K888" i="2"/>
  <c r="AC888" i="2"/>
  <c r="K884" i="2"/>
  <c r="M884" i="2"/>
  <c r="K880" i="2"/>
  <c r="K876" i="2"/>
  <c r="K872" i="2"/>
  <c r="AC872" i="2"/>
  <c r="K868" i="2"/>
  <c r="M868" i="2"/>
  <c r="K864" i="2"/>
  <c r="P864" i="2"/>
  <c r="Q864" i="2"/>
  <c r="K860" i="2"/>
  <c r="K856" i="2"/>
  <c r="P856" i="2"/>
  <c r="Q856" i="2"/>
  <c r="K852" i="2"/>
  <c r="M852" i="2"/>
  <c r="K848" i="2"/>
  <c r="M848" i="2"/>
  <c r="K844" i="2"/>
  <c r="K840" i="2"/>
  <c r="P840" i="2"/>
  <c r="Q840" i="2"/>
  <c r="K836" i="2"/>
  <c r="M836" i="2"/>
  <c r="K832" i="2"/>
  <c r="K828" i="2"/>
  <c r="K824" i="2"/>
  <c r="P824" i="2"/>
  <c r="Q824" i="2"/>
  <c r="K820" i="2"/>
  <c r="M820" i="2"/>
  <c r="K816" i="2"/>
  <c r="K812" i="2"/>
  <c r="K808" i="2"/>
  <c r="AC808" i="2"/>
  <c r="K804" i="2"/>
  <c r="M804" i="2"/>
  <c r="K800" i="2"/>
  <c r="M800" i="2"/>
  <c r="K796" i="2"/>
  <c r="K792" i="2"/>
  <c r="P792" i="2"/>
  <c r="Q792" i="2"/>
  <c r="K788" i="2"/>
  <c r="M788" i="2"/>
  <c r="K784" i="2"/>
  <c r="AC784" i="2"/>
  <c r="K780" i="2"/>
  <c r="K776" i="2"/>
  <c r="P776" i="2"/>
  <c r="Q776" i="2"/>
  <c r="K772" i="2"/>
  <c r="M772" i="2"/>
  <c r="K768" i="2"/>
  <c r="P768" i="2"/>
  <c r="Q768" i="2"/>
  <c r="K764" i="2"/>
  <c r="K760" i="2"/>
  <c r="AC760" i="2"/>
  <c r="K756" i="2"/>
  <c r="M756" i="2"/>
  <c r="K752" i="2"/>
  <c r="AC752" i="2"/>
  <c r="K748" i="2"/>
  <c r="K744" i="2"/>
  <c r="AC744" i="2"/>
  <c r="K740" i="2"/>
  <c r="M740" i="2"/>
  <c r="K736" i="2"/>
  <c r="M736" i="2"/>
  <c r="K732" i="2"/>
  <c r="K728" i="2"/>
  <c r="P728" i="2"/>
  <c r="Q728" i="2"/>
  <c r="K724" i="2"/>
  <c r="M724" i="2"/>
  <c r="K720" i="2"/>
  <c r="K716" i="2"/>
  <c r="K712" i="2"/>
  <c r="P712" i="2"/>
  <c r="Q712" i="2"/>
  <c r="K708" i="2"/>
  <c r="M708" i="2"/>
  <c r="K704" i="2"/>
  <c r="K700" i="2"/>
  <c r="K696" i="2"/>
  <c r="AC696" i="2"/>
  <c r="K692" i="2"/>
  <c r="M692" i="2"/>
  <c r="K688" i="2"/>
  <c r="M688" i="2"/>
  <c r="K684" i="2"/>
  <c r="K680" i="2"/>
  <c r="AC680" i="2"/>
  <c r="K676" i="2"/>
  <c r="M676" i="2"/>
  <c r="K672" i="2"/>
  <c r="P672" i="2"/>
  <c r="Q672" i="2"/>
  <c r="K668" i="2"/>
  <c r="K664" i="2"/>
  <c r="P664" i="2"/>
  <c r="Q664" i="2"/>
  <c r="K660" i="2"/>
  <c r="M660" i="2"/>
  <c r="K656" i="2"/>
  <c r="K652" i="2"/>
  <c r="K648" i="2"/>
  <c r="P648" i="2"/>
  <c r="Q648" i="2"/>
  <c r="K644" i="2"/>
  <c r="M644" i="2"/>
  <c r="K640" i="2"/>
  <c r="K636" i="2"/>
  <c r="K632" i="2"/>
  <c r="AC632" i="2"/>
  <c r="K628" i="2"/>
  <c r="M628" i="2"/>
  <c r="K624" i="2"/>
  <c r="M624" i="2"/>
  <c r="K620" i="2"/>
  <c r="K616" i="2"/>
  <c r="AC616" i="2"/>
  <c r="K612" i="2"/>
  <c r="M612" i="2"/>
  <c r="K608" i="2"/>
  <c r="K604" i="2"/>
  <c r="K600" i="2"/>
  <c r="P600" i="2"/>
  <c r="Q600" i="2"/>
  <c r="K596" i="2"/>
  <c r="M596" i="2"/>
  <c r="K592" i="2"/>
  <c r="AC592" i="2"/>
  <c r="K588" i="2"/>
  <c r="K584" i="2"/>
  <c r="P584" i="2"/>
  <c r="Q584" i="2"/>
  <c r="K580" i="2"/>
  <c r="M580" i="2"/>
  <c r="K576" i="2"/>
  <c r="K572" i="2"/>
  <c r="K568" i="2"/>
  <c r="P568" i="2"/>
  <c r="Q568" i="2"/>
  <c r="K564" i="2"/>
  <c r="M564" i="2"/>
  <c r="K560" i="2"/>
  <c r="K556" i="2"/>
  <c r="K552" i="2"/>
  <c r="AC552" i="2"/>
  <c r="K548" i="2"/>
  <c r="M548" i="2"/>
  <c r="K544" i="2"/>
  <c r="P544" i="2"/>
  <c r="Q544" i="2"/>
  <c r="K540" i="2"/>
  <c r="K536" i="2"/>
  <c r="P536" i="2"/>
  <c r="Q536" i="2"/>
  <c r="K532" i="2"/>
  <c r="M532" i="2"/>
  <c r="K528" i="2"/>
  <c r="M528" i="2"/>
  <c r="K524" i="2"/>
  <c r="K520" i="2"/>
  <c r="P520" i="2"/>
  <c r="Q520" i="2"/>
  <c r="K516" i="2"/>
  <c r="M516" i="2"/>
  <c r="K512" i="2"/>
  <c r="K508" i="2"/>
  <c r="K504" i="2"/>
  <c r="AC504" i="2"/>
  <c r="K500" i="2"/>
  <c r="M500" i="2"/>
  <c r="K496" i="2"/>
  <c r="K492" i="2"/>
  <c r="K488" i="2"/>
  <c r="AC488" i="2"/>
  <c r="K484" i="2"/>
  <c r="M484" i="2"/>
  <c r="K480" i="2"/>
  <c r="P480" i="2"/>
  <c r="Q480" i="2"/>
  <c r="K476" i="2"/>
  <c r="K472" i="2"/>
  <c r="P472" i="2"/>
  <c r="Q472" i="2"/>
  <c r="K468" i="2"/>
  <c r="M468" i="2"/>
  <c r="K464" i="2"/>
  <c r="M464" i="2"/>
  <c r="K460" i="2"/>
  <c r="K456" i="2"/>
  <c r="P456" i="2"/>
  <c r="Q456" i="2"/>
  <c r="K452" i="2"/>
  <c r="M452" i="2"/>
  <c r="K448" i="2"/>
  <c r="K444" i="2"/>
  <c r="K440" i="2"/>
  <c r="AC440" i="2"/>
  <c r="K436" i="2"/>
  <c r="M436" i="2"/>
  <c r="K432" i="2"/>
  <c r="K428" i="2"/>
  <c r="K424" i="2"/>
  <c r="AC424" i="2"/>
  <c r="K420" i="2"/>
  <c r="M420" i="2"/>
  <c r="K416" i="2"/>
  <c r="M416" i="2"/>
  <c r="K412" i="2"/>
  <c r="K408" i="2"/>
  <c r="P408" i="2"/>
  <c r="Q408" i="2"/>
  <c r="K404" i="2"/>
  <c r="M404" i="2"/>
  <c r="K400" i="2"/>
  <c r="AC400" i="2"/>
  <c r="K396" i="2"/>
  <c r="K392" i="2"/>
  <c r="P392" i="2"/>
  <c r="Q392" i="2"/>
  <c r="K388" i="2"/>
  <c r="M388" i="2"/>
  <c r="K384" i="2"/>
  <c r="P384" i="2"/>
  <c r="Q384" i="2"/>
  <c r="K380" i="2"/>
  <c r="K376" i="2"/>
  <c r="AC376" i="2"/>
  <c r="K372" i="2"/>
  <c r="M372" i="2"/>
  <c r="K368" i="2"/>
  <c r="M368" i="2"/>
  <c r="K364" i="2"/>
  <c r="K360" i="2"/>
  <c r="AC360" i="2"/>
  <c r="K356" i="2"/>
  <c r="M356" i="2"/>
  <c r="K352" i="2"/>
  <c r="P352" i="2"/>
  <c r="Q352" i="2"/>
  <c r="K348" i="2"/>
  <c r="K344" i="2"/>
  <c r="P344" i="2"/>
  <c r="Q344" i="2"/>
  <c r="K340" i="2"/>
  <c r="M340" i="2"/>
  <c r="K336" i="2"/>
  <c r="K332" i="2"/>
  <c r="K328" i="2"/>
  <c r="P328" i="2"/>
  <c r="Q328" i="2"/>
  <c r="K324" i="2"/>
  <c r="M324" i="2"/>
  <c r="K320" i="2"/>
  <c r="K316" i="2"/>
  <c r="K312" i="2"/>
  <c r="P312" i="2"/>
  <c r="Q312" i="2"/>
  <c r="K308" i="2"/>
  <c r="M308" i="2"/>
  <c r="K304" i="2"/>
  <c r="M304" i="2"/>
  <c r="K300" i="2"/>
  <c r="K296" i="2"/>
  <c r="K292" i="2"/>
  <c r="M292" i="2"/>
  <c r="K288" i="2"/>
  <c r="P288" i="2"/>
  <c r="Q288" i="2"/>
  <c r="K284" i="2"/>
  <c r="K280" i="2"/>
  <c r="P280" i="2"/>
  <c r="Q280" i="2"/>
  <c r="K276" i="2"/>
  <c r="M276" i="2"/>
  <c r="K272" i="2"/>
  <c r="K268" i="2"/>
  <c r="K264" i="2"/>
  <c r="P264" i="2"/>
  <c r="Q264" i="2"/>
  <c r="K260" i="2"/>
  <c r="M260" i="2"/>
  <c r="K256" i="2"/>
  <c r="K252" i="2"/>
  <c r="K248" i="2"/>
  <c r="K244" i="2"/>
  <c r="M244" i="2"/>
  <c r="K240" i="2"/>
  <c r="K236" i="2"/>
  <c r="K232" i="2"/>
  <c r="K228" i="2"/>
  <c r="M228" i="2"/>
  <c r="K224" i="2"/>
  <c r="K220" i="2"/>
  <c r="K216" i="2"/>
  <c r="P216" i="2"/>
  <c r="Q216" i="2"/>
  <c r="K212" i="2"/>
  <c r="M212" i="2"/>
  <c r="K208" i="2"/>
  <c r="AC208" i="2"/>
  <c r="K204" i="2"/>
  <c r="K200" i="2"/>
  <c r="P200" i="2"/>
  <c r="Q200" i="2"/>
  <c r="K196" i="2"/>
  <c r="M196" i="2"/>
  <c r="K192" i="2"/>
  <c r="K188" i="2"/>
  <c r="K184" i="2"/>
  <c r="AC184" i="2"/>
  <c r="K180" i="2"/>
  <c r="M180" i="2"/>
  <c r="K176" i="2"/>
  <c r="K172" i="2"/>
  <c r="K168" i="2"/>
  <c r="AC168" i="2"/>
  <c r="K164" i="2"/>
  <c r="M164" i="2"/>
  <c r="K160" i="2"/>
  <c r="P160" i="2"/>
  <c r="Q160" i="2"/>
  <c r="K156" i="2"/>
  <c r="K152" i="2"/>
  <c r="P152" i="2"/>
  <c r="Q152" i="2"/>
  <c r="K148" i="2"/>
  <c r="M148" i="2"/>
  <c r="K144" i="2"/>
  <c r="M144" i="2"/>
  <c r="K140" i="2"/>
  <c r="K136" i="2"/>
  <c r="P136" i="2"/>
  <c r="Q136" i="2"/>
  <c r="K132" i="2"/>
  <c r="M132" i="2"/>
  <c r="K128" i="2"/>
  <c r="K124" i="2"/>
  <c r="K120" i="2"/>
  <c r="AC120" i="2"/>
  <c r="K116" i="2"/>
  <c r="AC116" i="2"/>
  <c r="K112" i="2"/>
  <c r="K108" i="2"/>
  <c r="K104" i="2"/>
  <c r="M104" i="2"/>
  <c r="K100" i="2"/>
  <c r="AC100" i="2"/>
  <c r="K96" i="2"/>
  <c r="K92" i="2"/>
  <c r="K88" i="2"/>
  <c r="K84" i="2"/>
  <c r="AC84" i="2"/>
  <c r="K80" i="2"/>
  <c r="K76" i="2"/>
  <c r="K72" i="2"/>
  <c r="M72" i="2"/>
  <c r="K68" i="2"/>
  <c r="AC68" i="2"/>
  <c r="K64" i="2"/>
  <c r="M64" i="2"/>
  <c r="K60" i="2"/>
  <c r="K56" i="2"/>
  <c r="AC56" i="2"/>
  <c r="K52" i="2"/>
  <c r="AC52" i="2"/>
  <c r="K48" i="2"/>
  <c r="M48" i="2"/>
  <c r="K44" i="2"/>
  <c r="K40" i="2"/>
  <c r="M40" i="2"/>
  <c r="K36" i="2"/>
  <c r="AC36" i="2"/>
  <c r="K32" i="2"/>
  <c r="M32" i="2"/>
  <c r="K28" i="2"/>
  <c r="K24" i="2"/>
  <c r="K20" i="2"/>
  <c r="AC20" i="2"/>
  <c r="K16" i="2"/>
  <c r="M16" i="2"/>
  <c r="K12" i="2"/>
  <c r="K8" i="2"/>
  <c r="M8" i="2"/>
  <c r="L3162" i="2"/>
  <c r="U3162" i="2"/>
  <c r="P3162" i="2"/>
  <c r="Q3162" i="2"/>
  <c r="L3158" i="2"/>
  <c r="U3158" i="2"/>
  <c r="P3158" i="2"/>
  <c r="Q3158" i="2"/>
  <c r="L3154" i="2"/>
  <c r="U3154" i="2"/>
  <c r="P3154" i="2"/>
  <c r="Q3154" i="2"/>
  <c r="L3150" i="2"/>
  <c r="U3150" i="2"/>
  <c r="P3150" i="2"/>
  <c r="Q3150" i="2"/>
  <c r="L3146" i="2"/>
  <c r="U3146" i="2"/>
  <c r="P3146" i="2"/>
  <c r="Q3146" i="2"/>
  <c r="L3142" i="2"/>
  <c r="U3142" i="2"/>
  <c r="P3142" i="2"/>
  <c r="Q3142" i="2"/>
  <c r="L3138" i="2"/>
  <c r="U3138" i="2"/>
  <c r="P3138" i="2"/>
  <c r="Q3138" i="2"/>
  <c r="L3134" i="2"/>
  <c r="U3134" i="2"/>
  <c r="P3134" i="2"/>
  <c r="Q3134" i="2"/>
  <c r="L3130" i="2"/>
  <c r="U3130" i="2"/>
  <c r="P3130" i="2"/>
  <c r="Q3130" i="2"/>
  <c r="L3126" i="2"/>
  <c r="U3126" i="2"/>
  <c r="P3126" i="2"/>
  <c r="Q3126" i="2"/>
  <c r="L3122" i="2"/>
  <c r="U3122" i="2"/>
  <c r="P3122" i="2"/>
  <c r="Q3122" i="2"/>
  <c r="L3118" i="2"/>
  <c r="U3118" i="2"/>
  <c r="P3118" i="2"/>
  <c r="Q3118" i="2"/>
  <c r="L3114" i="2"/>
  <c r="U3114" i="2"/>
  <c r="P3114" i="2"/>
  <c r="Q3114" i="2"/>
  <c r="L3110" i="2"/>
  <c r="U3110" i="2"/>
  <c r="P3110" i="2"/>
  <c r="Q3110" i="2"/>
  <c r="L3106" i="2"/>
  <c r="U3106" i="2"/>
  <c r="P3106" i="2"/>
  <c r="Q3106" i="2"/>
  <c r="L3102" i="2"/>
  <c r="U3102" i="2"/>
  <c r="P3102" i="2"/>
  <c r="Q3102" i="2"/>
  <c r="L3098" i="2"/>
  <c r="U3098" i="2"/>
  <c r="P3098" i="2"/>
  <c r="Q3098" i="2"/>
  <c r="L3094" i="2"/>
  <c r="U3094" i="2"/>
  <c r="P3094" i="2"/>
  <c r="Q3094" i="2"/>
  <c r="L3090" i="2"/>
  <c r="U3090" i="2"/>
  <c r="P3090" i="2"/>
  <c r="Q3090" i="2"/>
  <c r="L3086" i="2"/>
  <c r="U3086" i="2"/>
  <c r="P3086" i="2"/>
  <c r="Q3086" i="2"/>
  <c r="L3082" i="2"/>
  <c r="U3082" i="2"/>
  <c r="P3082" i="2"/>
  <c r="Q3082" i="2"/>
  <c r="L3078" i="2"/>
  <c r="U3078" i="2"/>
  <c r="P3078" i="2"/>
  <c r="Q3078" i="2"/>
  <c r="L3074" i="2"/>
  <c r="U3074" i="2"/>
  <c r="P3074" i="2"/>
  <c r="Q3074" i="2"/>
  <c r="L3070" i="2"/>
  <c r="U3070" i="2"/>
  <c r="P3070" i="2"/>
  <c r="Q3070" i="2"/>
  <c r="L3066" i="2"/>
  <c r="U3066" i="2"/>
  <c r="P3066" i="2"/>
  <c r="Q3066" i="2"/>
  <c r="L3062" i="2"/>
  <c r="U3062" i="2"/>
  <c r="P3062" i="2"/>
  <c r="Q3062" i="2"/>
  <c r="L3058" i="2"/>
  <c r="U3058" i="2"/>
  <c r="P3058" i="2"/>
  <c r="Q3058" i="2"/>
  <c r="L3054" i="2"/>
  <c r="U3054" i="2"/>
  <c r="P3054" i="2"/>
  <c r="Q3054" i="2"/>
  <c r="L3050" i="2"/>
  <c r="U3050" i="2"/>
  <c r="P3050" i="2"/>
  <c r="Q3050" i="2"/>
  <c r="L3046" i="2"/>
  <c r="U3046" i="2"/>
  <c r="P3046" i="2"/>
  <c r="Q3046" i="2"/>
  <c r="L3042" i="2"/>
  <c r="U3042" i="2"/>
  <c r="P3042" i="2"/>
  <c r="Q3042" i="2"/>
  <c r="L3038" i="2"/>
  <c r="U3038" i="2"/>
  <c r="P3038" i="2"/>
  <c r="Q3038" i="2"/>
  <c r="L3034" i="2"/>
  <c r="U3034" i="2"/>
  <c r="P3034" i="2"/>
  <c r="Q3034" i="2"/>
  <c r="L3030" i="2"/>
  <c r="U3030" i="2"/>
  <c r="P3030" i="2"/>
  <c r="Q3030" i="2"/>
  <c r="L3026" i="2"/>
  <c r="U3026" i="2"/>
  <c r="P3026" i="2"/>
  <c r="Q3026" i="2"/>
  <c r="L3022" i="2"/>
  <c r="U3022" i="2"/>
  <c r="P3022" i="2"/>
  <c r="Q3022" i="2"/>
  <c r="L3018" i="2"/>
  <c r="U3018" i="2"/>
  <c r="P3018" i="2"/>
  <c r="Q3018" i="2"/>
  <c r="L3014" i="2"/>
  <c r="U3014" i="2"/>
  <c r="P3014" i="2"/>
  <c r="Q3014" i="2"/>
  <c r="L3010" i="2"/>
  <c r="U3010" i="2"/>
  <c r="P3010" i="2"/>
  <c r="Q3010" i="2"/>
  <c r="L3006" i="2"/>
  <c r="U3006" i="2"/>
  <c r="P3006" i="2"/>
  <c r="Q3006" i="2"/>
  <c r="L3002" i="2"/>
  <c r="U3002" i="2"/>
  <c r="P3002" i="2"/>
  <c r="Q3002" i="2"/>
  <c r="L2998" i="2"/>
  <c r="U2998" i="2"/>
  <c r="P2998" i="2"/>
  <c r="Q2998" i="2"/>
  <c r="L2994" i="2"/>
  <c r="U2994" i="2"/>
  <c r="P2994" i="2"/>
  <c r="Q2994" i="2"/>
  <c r="L2990" i="2"/>
  <c r="U2990" i="2"/>
  <c r="P2990" i="2"/>
  <c r="Q2990" i="2"/>
  <c r="L2986" i="2"/>
  <c r="U2986" i="2"/>
  <c r="P2986" i="2"/>
  <c r="Q2986" i="2"/>
  <c r="L2982" i="2"/>
  <c r="U2982" i="2"/>
  <c r="P2982" i="2"/>
  <c r="Q2982" i="2"/>
  <c r="L2978" i="2"/>
  <c r="U2978" i="2"/>
  <c r="P2978" i="2"/>
  <c r="Q2978" i="2"/>
  <c r="L2974" i="2"/>
  <c r="U2974" i="2"/>
  <c r="P2974" i="2"/>
  <c r="Q2974" i="2"/>
  <c r="L2970" i="2"/>
  <c r="U2970" i="2"/>
  <c r="P2970" i="2"/>
  <c r="Q2970" i="2"/>
  <c r="L2966" i="2"/>
  <c r="U2966" i="2"/>
  <c r="P2966" i="2"/>
  <c r="Q2966" i="2"/>
  <c r="L2962" i="2"/>
  <c r="U2962" i="2"/>
  <c r="P2962" i="2"/>
  <c r="Q2962" i="2"/>
  <c r="L2958" i="2"/>
  <c r="U2958" i="2"/>
  <c r="P2958" i="2"/>
  <c r="Q2958" i="2"/>
  <c r="L2954" i="2"/>
  <c r="U2954" i="2"/>
  <c r="P2954" i="2"/>
  <c r="Q2954" i="2"/>
  <c r="L2950" i="2"/>
  <c r="U2950" i="2"/>
  <c r="P2950" i="2"/>
  <c r="Q2950" i="2"/>
  <c r="L2946" i="2"/>
  <c r="U2946" i="2"/>
  <c r="P2946" i="2"/>
  <c r="Q2946" i="2"/>
  <c r="L2942" i="2"/>
  <c r="U2942" i="2"/>
  <c r="P2942" i="2"/>
  <c r="Q2942" i="2"/>
  <c r="L2938" i="2"/>
  <c r="U2938" i="2"/>
  <c r="P2938" i="2"/>
  <c r="Q2938" i="2"/>
  <c r="L2934" i="2"/>
  <c r="U2934" i="2"/>
  <c r="P2934" i="2"/>
  <c r="Q2934" i="2"/>
  <c r="L2930" i="2"/>
  <c r="U2930" i="2"/>
  <c r="P2930" i="2"/>
  <c r="Q2930" i="2"/>
  <c r="L2926" i="2"/>
  <c r="U2926" i="2"/>
  <c r="P2926" i="2"/>
  <c r="Q2926" i="2"/>
  <c r="L2922" i="2"/>
  <c r="U2922" i="2"/>
  <c r="P2922" i="2"/>
  <c r="Q2922" i="2"/>
  <c r="L2918" i="2"/>
  <c r="U2918" i="2"/>
  <c r="P2918" i="2"/>
  <c r="Q2918" i="2"/>
  <c r="L2914" i="2"/>
  <c r="U2914" i="2"/>
  <c r="P2914" i="2"/>
  <c r="Q2914" i="2"/>
  <c r="L2910" i="2"/>
  <c r="U2910" i="2"/>
  <c r="P2910" i="2"/>
  <c r="Q2910" i="2"/>
  <c r="L2906" i="2"/>
  <c r="U2906" i="2"/>
  <c r="P2906" i="2"/>
  <c r="Q2906" i="2"/>
  <c r="L2902" i="2"/>
  <c r="U2902" i="2"/>
  <c r="P2902" i="2"/>
  <c r="Q2902" i="2"/>
  <c r="L2898" i="2"/>
  <c r="U2898" i="2"/>
  <c r="P2898" i="2"/>
  <c r="Q2898" i="2"/>
  <c r="L2894" i="2"/>
  <c r="U2894" i="2"/>
  <c r="P2894" i="2"/>
  <c r="Q2894" i="2"/>
  <c r="L2890" i="2"/>
  <c r="U2890" i="2"/>
  <c r="P2890" i="2"/>
  <c r="Q2890" i="2"/>
  <c r="L2886" i="2"/>
  <c r="U2886" i="2"/>
  <c r="P2886" i="2"/>
  <c r="Q2886" i="2"/>
  <c r="L2882" i="2"/>
  <c r="U2882" i="2"/>
  <c r="P2882" i="2"/>
  <c r="Q2882" i="2"/>
  <c r="L2878" i="2"/>
  <c r="U2878" i="2"/>
  <c r="P2878" i="2"/>
  <c r="Q2878" i="2"/>
  <c r="L2874" i="2"/>
  <c r="U2874" i="2"/>
  <c r="P2874" i="2"/>
  <c r="Q2874" i="2"/>
  <c r="L2870" i="2"/>
  <c r="U2870" i="2"/>
  <c r="P2870" i="2"/>
  <c r="Q2870" i="2"/>
  <c r="L2866" i="2"/>
  <c r="U2866" i="2"/>
  <c r="P2866" i="2"/>
  <c r="Q2866" i="2"/>
  <c r="L2862" i="2"/>
  <c r="U2862" i="2"/>
  <c r="P2862" i="2"/>
  <c r="Q2862" i="2"/>
  <c r="L2858" i="2"/>
  <c r="U2858" i="2"/>
  <c r="P2858" i="2"/>
  <c r="Q2858" i="2"/>
  <c r="L2854" i="2"/>
  <c r="U2854" i="2"/>
  <c r="P2854" i="2"/>
  <c r="Q2854" i="2"/>
  <c r="L2850" i="2"/>
  <c r="U2850" i="2"/>
  <c r="P2850" i="2"/>
  <c r="Q2850" i="2"/>
  <c r="L2846" i="2"/>
  <c r="U2846" i="2"/>
  <c r="P2846" i="2"/>
  <c r="Q2846" i="2"/>
  <c r="L2842" i="2"/>
  <c r="U2842" i="2"/>
  <c r="P2842" i="2"/>
  <c r="Q2842" i="2"/>
  <c r="L2838" i="2"/>
  <c r="U2838" i="2"/>
  <c r="P2838" i="2"/>
  <c r="Q2838" i="2"/>
  <c r="L2834" i="2"/>
  <c r="U2834" i="2"/>
  <c r="P2834" i="2"/>
  <c r="Q2834" i="2"/>
  <c r="L2830" i="2"/>
  <c r="U2830" i="2"/>
  <c r="P2830" i="2"/>
  <c r="Q2830" i="2"/>
  <c r="L2826" i="2"/>
  <c r="U2826" i="2"/>
  <c r="P2826" i="2"/>
  <c r="Q2826" i="2"/>
  <c r="L2822" i="2"/>
  <c r="U2822" i="2"/>
  <c r="P2822" i="2"/>
  <c r="Q2822" i="2"/>
  <c r="L2818" i="2"/>
  <c r="U2818" i="2"/>
  <c r="P2818" i="2"/>
  <c r="Q2818" i="2"/>
  <c r="L2814" i="2"/>
  <c r="U2814" i="2"/>
  <c r="P2814" i="2"/>
  <c r="Q2814" i="2"/>
  <c r="L2810" i="2"/>
  <c r="U2810" i="2"/>
  <c r="P2810" i="2"/>
  <c r="Q2810" i="2"/>
  <c r="L2806" i="2"/>
  <c r="U2806" i="2"/>
  <c r="P2806" i="2"/>
  <c r="Q2806" i="2"/>
  <c r="L2802" i="2"/>
  <c r="U2802" i="2"/>
  <c r="P2802" i="2"/>
  <c r="Q2802" i="2"/>
  <c r="L2798" i="2"/>
  <c r="U2798" i="2"/>
  <c r="P2798" i="2"/>
  <c r="Q2798" i="2"/>
  <c r="L2794" i="2"/>
  <c r="U2794" i="2"/>
  <c r="P2794" i="2"/>
  <c r="Q2794" i="2"/>
  <c r="L2790" i="2"/>
  <c r="U2790" i="2"/>
  <c r="P2790" i="2"/>
  <c r="Q2790" i="2"/>
  <c r="L2786" i="2"/>
  <c r="U2786" i="2"/>
  <c r="P2786" i="2"/>
  <c r="Q2786" i="2"/>
  <c r="L2782" i="2"/>
  <c r="U2782" i="2"/>
  <c r="P2782" i="2"/>
  <c r="Q2782" i="2"/>
  <c r="L2778" i="2"/>
  <c r="U2778" i="2"/>
  <c r="P2778" i="2"/>
  <c r="Q2778" i="2"/>
  <c r="L2774" i="2"/>
  <c r="U2774" i="2"/>
  <c r="P2774" i="2"/>
  <c r="Q2774" i="2"/>
  <c r="L2770" i="2"/>
  <c r="U2770" i="2"/>
  <c r="P2770" i="2"/>
  <c r="Q2770" i="2"/>
  <c r="L2766" i="2"/>
  <c r="U2766" i="2"/>
  <c r="P2766" i="2"/>
  <c r="Q2766" i="2"/>
  <c r="L2762" i="2"/>
  <c r="U2762" i="2"/>
  <c r="P2762" i="2"/>
  <c r="Q2762" i="2"/>
  <c r="L2758" i="2"/>
  <c r="U2758" i="2"/>
  <c r="P2758" i="2"/>
  <c r="Q2758" i="2"/>
  <c r="L2754" i="2"/>
  <c r="U2754" i="2"/>
  <c r="P2754" i="2"/>
  <c r="Q2754" i="2"/>
  <c r="L2750" i="2"/>
  <c r="U2750" i="2"/>
  <c r="P2750" i="2"/>
  <c r="Q2750" i="2"/>
  <c r="L2746" i="2"/>
  <c r="U2746" i="2"/>
  <c r="P2746" i="2"/>
  <c r="Q2746" i="2"/>
  <c r="L2742" i="2"/>
  <c r="U2742" i="2"/>
  <c r="P2742" i="2"/>
  <c r="Q2742" i="2"/>
  <c r="L2738" i="2"/>
  <c r="U2738" i="2"/>
  <c r="P2738" i="2"/>
  <c r="Q2738" i="2"/>
  <c r="L2734" i="2"/>
  <c r="U2734" i="2"/>
  <c r="P2734" i="2"/>
  <c r="Q2734" i="2"/>
  <c r="L2730" i="2"/>
  <c r="U2730" i="2"/>
  <c r="P2730" i="2"/>
  <c r="Q2730" i="2"/>
  <c r="L2726" i="2"/>
  <c r="U2726" i="2"/>
  <c r="P2726" i="2"/>
  <c r="Q2726" i="2"/>
  <c r="L2722" i="2"/>
  <c r="U2722" i="2"/>
  <c r="P2722" i="2"/>
  <c r="Q2722" i="2"/>
  <c r="L2718" i="2"/>
  <c r="U2718" i="2"/>
  <c r="P2718" i="2"/>
  <c r="Q2718" i="2"/>
  <c r="L2714" i="2"/>
  <c r="U2714" i="2"/>
  <c r="P2714" i="2"/>
  <c r="Q2714" i="2"/>
  <c r="L2710" i="2"/>
  <c r="U2710" i="2"/>
  <c r="P2710" i="2"/>
  <c r="Q2710" i="2"/>
  <c r="L2706" i="2"/>
  <c r="U2706" i="2"/>
  <c r="P2706" i="2"/>
  <c r="Q2706" i="2"/>
  <c r="L2702" i="2"/>
  <c r="U2702" i="2"/>
  <c r="P2702" i="2"/>
  <c r="Q2702" i="2"/>
  <c r="L2698" i="2"/>
  <c r="U2698" i="2"/>
  <c r="P2698" i="2"/>
  <c r="Q2698" i="2"/>
  <c r="L2694" i="2"/>
  <c r="U2694" i="2"/>
  <c r="P2694" i="2"/>
  <c r="Q2694" i="2"/>
  <c r="L2690" i="2"/>
  <c r="U2690" i="2"/>
  <c r="P2690" i="2"/>
  <c r="Q2690" i="2"/>
  <c r="L2686" i="2"/>
  <c r="U2686" i="2"/>
  <c r="P2686" i="2"/>
  <c r="Q2686" i="2"/>
  <c r="L2682" i="2"/>
  <c r="U2682" i="2"/>
  <c r="P2682" i="2"/>
  <c r="Q2682" i="2"/>
  <c r="L2678" i="2"/>
  <c r="U2678" i="2"/>
  <c r="P2678" i="2"/>
  <c r="Q2678" i="2"/>
  <c r="L2674" i="2"/>
  <c r="U2674" i="2"/>
  <c r="P2674" i="2"/>
  <c r="Q2674" i="2"/>
  <c r="L2670" i="2"/>
  <c r="U2670" i="2"/>
  <c r="P2670" i="2"/>
  <c r="Q2670" i="2"/>
  <c r="L2666" i="2"/>
  <c r="U2666" i="2"/>
  <c r="P2666" i="2"/>
  <c r="Q2666" i="2"/>
  <c r="L2662" i="2"/>
  <c r="U2662" i="2"/>
  <c r="P2662" i="2"/>
  <c r="Q2662" i="2"/>
  <c r="L2658" i="2"/>
  <c r="U2658" i="2"/>
  <c r="P2658" i="2"/>
  <c r="Q2658" i="2"/>
  <c r="L2654" i="2"/>
  <c r="U2654" i="2"/>
  <c r="P2654" i="2"/>
  <c r="Q2654" i="2"/>
  <c r="L2650" i="2"/>
  <c r="U2650" i="2"/>
  <c r="P2650" i="2"/>
  <c r="Q2650" i="2"/>
  <c r="L2646" i="2"/>
  <c r="U2646" i="2"/>
  <c r="P2646" i="2"/>
  <c r="Q2646" i="2"/>
  <c r="L2642" i="2"/>
  <c r="U2642" i="2"/>
  <c r="P2642" i="2"/>
  <c r="Q2642" i="2"/>
  <c r="L2638" i="2"/>
  <c r="U2638" i="2"/>
  <c r="P2638" i="2"/>
  <c r="Q2638" i="2"/>
  <c r="L2634" i="2"/>
  <c r="U2634" i="2"/>
  <c r="P2634" i="2"/>
  <c r="Q2634" i="2"/>
  <c r="L2630" i="2"/>
  <c r="U2630" i="2"/>
  <c r="P2630" i="2"/>
  <c r="Q2630" i="2"/>
  <c r="L2626" i="2"/>
  <c r="U2626" i="2"/>
  <c r="P2626" i="2"/>
  <c r="Q2626" i="2"/>
  <c r="L2622" i="2"/>
  <c r="U2622" i="2"/>
  <c r="P2622" i="2"/>
  <c r="Q2622" i="2"/>
  <c r="L2618" i="2"/>
  <c r="U2618" i="2"/>
  <c r="P2618" i="2"/>
  <c r="Q2618" i="2"/>
  <c r="L2614" i="2"/>
  <c r="U2614" i="2"/>
  <c r="P2614" i="2"/>
  <c r="Q2614" i="2"/>
  <c r="L2610" i="2"/>
  <c r="U2610" i="2"/>
  <c r="P2610" i="2"/>
  <c r="Q2610" i="2"/>
  <c r="L2606" i="2"/>
  <c r="U2606" i="2"/>
  <c r="P2606" i="2"/>
  <c r="Q2606" i="2"/>
  <c r="L2602" i="2"/>
  <c r="U2602" i="2"/>
  <c r="P2602" i="2"/>
  <c r="Q2602" i="2"/>
  <c r="L2598" i="2"/>
  <c r="U2598" i="2"/>
  <c r="P2598" i="2"/>
  <c r="Q2598" i="2"/>
  <c r="L2594" i="2"/>
  <c r="U2594" i="2"/>
  <c r="P2594" i="2"/>
  <c r="Q2594" i="2"/>
  <c r="L2590" i="2"/>
  <c r="U2590" i="2"/>
  <c r="P2590" i="2"/>
  <c r="Q2590" i="2"/>
  <c r="L2586" i="2"/>
  <c r="U2586" i="2"/>
  <c r="P2586" i="2"/>
  <c r="Q2586" i="2"/>
  <c r="L2582" i="2"/>
  <c r="U2582" i="2"/>
  <c r="P2582" i="2"/>
  <c r="Q2582" i="2"/>
  <c r="L2578" i="2"/>
  <c r="U2578" i="2"/>
  <c r="P2578" i="2"/>
  <c r="Q2578" i="2"/>
  <c r="L2574" i="2"/>
  <c r="U2574" i="2"/>
  <c r="P2574" i="2"/>
  <c r="Q2574" i="2"/>
  <c r="L2570" i="2"/>
  <c r="U2570" i="2"/>
  <c r="P2570" i="2"/>
  <c r="Q2570" i="2"/>
  <c r="L2566" i="2"/>
  <c r="U2566" i="2"/>
  <c r="P2566" i="2"/>
  <c r="Q2566" i="2"/>
  <c r="L2562" i="2"/>
  <c r="U2562" i="2"/>
  <c r="P2562" i="2"/>
  <c r="Q2562" i="2"/>
  <c r="L2558" i="2"/>
  <c r="U2558" i="2"/>
  <c r="P2558" i="2"/>
  <c r="Q2558" i="2"/>
  <c r="L2554" i="2"/>
  <c r="U2554" i="2"/>
  <c r="P2554" i="2"/>
  <c r="Q2554" i="2"/>
  <c r="L2550" i="2"/>
  <c r="U2550" i="2"/>
  <c r="P2550" i="2"/>
  <c r="Q2550" i="2"/>
  <c r="L2546" i="2"/>
  <c r="U2546" i="2"/>
  <c r="P2546" i="2"/>
  <c r="Q2546" i="2"/>
  <c r="L2542" i="2"/>
  <c r="U2542" i="2"/>
  <c r="P2542" i="2"/>
  <c r="Q2542" i="2"/>
  <c r="L2538" i="2"/>
  <c r="U2538" i="2"/>
  <c r="P2538" i="2"/>
  <c r="Q2538" i="2"/>
  <c r="L2534" i="2"/>
  <c r="U2534" i="2"/>
  <c r="P2534" i="2"/>
  <c r="Q2534" i="2"/>
  <c r="L2530" i="2"/>
  <c r="U2530" i="2"/>
  <c r="P2530" i="2"/>
  <c r="Q2530" i="2"/>
  <c r="L2526" i="2"/>
  <c r="U2526" i="2"/>
  <c r="P2526" i="2"/>
  <c r="Q2526" i="2"/>
  <c r="L2522" i="2"/>
  <c r="U2522" i="2"/>
  <c r="P2522" i="2"/>
  <c r="Q2522" i="2"/>
  <c r="L2518" i="2"/>
  <c r="U2518" i="2"/>
  <c r="P2518" i="2"/>
  <c r="Q2518" i="2"/>
  <c r="L2514" i="2"/>
  <c r="U2514" i="2"/>
  <c r="P2514" i="2"/>
  <c r="Q2514" i="2"/>
  <c r="L2510" i="2"/>
  <c r="U2510" i="2"/>
  <c r="P2510" i="2"/>
  <c r="Q2510" i="2"/>
  <c r="L2506" i="2"/>
  <c r="U2506" i="2"/>
  <c r="P2506" i="2"/>
  <c r="Q2506" i="2"/>
  <c r="L2502" i="2"/>
  <c r="U2502" i="2"/>
  <c r="P2502" i="2"/>
  <c r="Q2502" i="2"/>
  <c r="L2498" i="2"/>
  <c r="U2498" i="2"/>
  <c r="P2498" i="2"/>
  <c r="Q2498" i="2"/>
  <c r="L2494" i="2"/>
  <c r="U2494" i="2"/>
  <c r="P2494" i="2"/>
  <c r="Q2494" i="2"/>
  <c r="L2490" i="2"/>
  <c r="U2490" i="2"/>
  <c r="P2490" i="2"/>
  <c r="Q2490" i="2"/>
  <c r="L2486" i="2"/>
  <c r="U2486" i="2"/>
  <c r="P2486" i="2"/>
  <c r="Q2486" i="2"/>
  <c r="L2482" i="2"/>
  <c r="U2482" i="2"/>
  <c r="P2482" i="2"/>
  <c r="Q2482" i="2"/>
  <c r="L2478" i="2"/>
  <c r="U2478" i="2"/>
  <c r="P2478" i="2"/>
  <c r="Q2478" i="2"/>
  <c r="L2474" i="2"/>
  <c r="U2474" i="2"/>
  <c r="P2474" i="2"/>
  <c r="Q2474" i="2"/>
  <c r="L2470" i="2"/>
  <c r="U2470" i="2"/>
  <c r="P2470" i="2"/>
  <c r="Q2470" i="2"/>
  <c r="L2466" i="2"/>
  <c r="U2466" i="2"/>
  <c r="P2466" i="2"/>
  <c r="Q2466" i="2"/>
  <c r="L2462" i="2"/>
  <c r="U2462" i="2"/>
  <c r="P2462" i="2"/>
  <c r="Q2462" i="2"/>
  <c r="L2458" i="2"/>
  <c r="U2458" i="2"/>
  <c r="P2458" i="2"/>
  <c r="Q2458" i="2"/>
  <c r="L2454" i="2"/>
  <c r="U2454" i="2"/>
  <c r="P2454" i="2"/>
  <c r="Q2454" i="2"/>
  <c r="L2450" i="2"/>
  <c r="U2450" i="2"/>
  <c r="P2450" i="2"/>
  <c r="Q2450" i="2"/>
  <c r="L2446" i="2"/>
  <c r="U2446" i="2"/>
  <c r="P2446" i="2"/>
  <c r="Q2446" i="2"/>
  <c r="L2442" i="2"/>
  <c r="U2442" i="2"/>
  <c r="P2442" i="2"/>
  <c r="Q2442" i="2"/>
  <c r="L2438" i="2"/>
  <c r="U2438" i="2"/>
  <c r="P2438" i="2"/>
  <c r="Q2438" i="2"/>
  <c r="L2434" i="2"/>
  <c r="U2434" i="2"/>
  <c r="P2434" i="2"/>
  <c r="Q2434" i="2"/>
  <c r="L2430" i="2"/>
  <c r="U2430" i="2"/>
  <c r="P2430" i="2"/>
  <c r="Q2430" i="2"/>
  <c r="L2426" i="2"/>
  <c r="U2426" i="2"/>
  <c r="P2426" i="2"/>
  <c r="Q2426" i="2"/>
  <c r="L2422" i="2"/>
  <c r="U2422" i="2"/>
  <c r="P2422" i="2"/>
  <c r="Q2422" i="2"/>
  <c r="L2418" i="2"/>
  <c r="U2418" i="2"/>
  <c r="P2418" i="2"/>
  <c r="Q2418" i="2"/>
  <c r="L2414" i="2"/>
  <c r="U2414" i="2"/>
  <c r="P2414" i="2"/>
  <c r="Q2414" i="2"/>
  <c r="L2410" i="2"/>
  <c r="U2410" i="2"/>
  <c r="P2410" i="2"/>
  <c r="Q2410" i="2"/>
  <c r="L2406" i="2"/>
  <c r="U2406" i="2"/>
  <c r="P2406" i="2"/>
  <c r="Q2406" i="2"/>
  <c r="L2402" i="2"/>
  <c r="U2402" i="2"/>
  <c r="P2402" i="2"/>
  <c r="Q2402" i="2"/>
  <c r="L2398" i="2"/>
  <c r="U2398" i="2"/>
  <c r="P2398" i="2"/>
  <c r="Q2398" i="2"/>
  <c r="L2394" i="2"/>
  <c r="U2394" i="2"/>
  <c r="P2394" i="2"/>
  <c r="Q2394" i="2"/>
  <c r="L2390" i="2"/>
  <c r="U2390" i="2"/>
  <c r="P2390" i="2"/>
  <c r="Q2390" i="2"/>
  <c r="L2386" i="2"/>
  <c r="U2386" i="2"/>
  <c r="P2386" i="2"/>
  <c r="Q2386" i="2"/>
  <c r="L2382" i="2"/>
  <c r="U2382" i="2"/>
  <c r="P2382" i="2"/>
  <c r="Q2382" i="2"/>
  <c r="L2378" i="2"/>
  <c r="U2378" i="2"/>
  <c r="P2378" i="2"/>
  <c r="Q2378" i="2"/>
  <c r="L2374" i="2"/>
  <c r="U2374" i="2"/>
  <c r="P2374" i="2"/>
  <c r="Q2374" i="2"/>
  <c r="L2370" i="2"/>
  <c r="U2370" i="2"/>
  <c r="P2370" i="2"/>
  <c r="Q2370" i="2"/>
  <c r="L2366" i="2"/>
  <c r="U2366" i="2"/>
  <c r="P2366" i="2"/>
  <c r="Q2366" i="2"/>
  <c r="L2362" i="2"/>
  <c r="U2362" i="2"/>
  <c r="P2362" i="2"/>
  <c r="Q2362" i="2"/>
  <c r="L2358" i="2"/>
  <c r="U2358" i="2"/>
  <c r="P2358" i="2"/>
  <c r="Q2358" i="2"/>
  <c r="L2354" i="2"/>
  <c r="U2354" i="2"/>
  <c r="P2354" i="2"/>
  <c r="Q2354" i="2"/>
  <c r="L2350" i="2"/>
  <c r="U2350" i="2"/>
  <c r="P2350" i="2"/>
  <c r="Q2350" i="2"/>
  <c r="L2346" i="2"/>
  <c r="U2346" i="2"/>
  <c r="P2346" i="2"/>
  <c r="Q2346" i="2"/>
  <c r="L2342" i="2"/>
  <c r="U2342" i="2"/>
  <c r="P2342" i="2"/>
  <c r="Q2342" i="2"/>
  <c r="L2338" i="2"/>
  <c r="U2338" i="2"/>
  <c r="P2338" i="2"/>
  <c r="Q2338" i="2"/>
  <c r="L2334" i="2"/>
  <c r="U2334" i="2"/>
  <c r="P2334" i="2"/>
  <c r="Q2334" i="2"/>
  <c r="L2330" i="2"/>
  <c r="U2330" i="2"/>
  <c r="P2330" i="2"/>
  <c r="Q2330" i="2"/>
  <c r="L2326" i="2"/>
  <c r="U2326" i="2"/>
  <c r="P2326" i="2"/>
  <c r="Q2326" i="2"/>
  <c r="L2322" i="2"/>
  <c r="U2322" i="2"/>
  <c r="P2322" i="2"/>
  <c r="Q2322" i="2"/>
  <c r="L2318" i="2"/>
  <c r="U2318" i="2"/>
  <c r="P2318" i="2"/>
  <c r="Q2318" i="2"/>
  <c r="L2314" i="2"/>
  <c r="U2314" i="2"/>
  <c r="P2314" i="2"/>
  <c r="Q2314" i="2"/>
  <c r="L2310" i="2"/>
  <c r="U2310" i="2"/>
  <c r="P2310" i="2"/>
  <c r="Q2310" i="2"/>
  <c r="L2306" i="2"/>
  <c r="U2306" i="2"/>
  <c r="P2306" i="2"/>
  <c r="Q2306" i="2"/>
  <c r="L2302" i="2"/>
  <c r="U2302" i="2"/>
  <c r="P2302" i="2"/>
  <c r="Q2302" i="2"/>
  <c r="L2298" i="2"/>
  <c r="U2298" i="2"/>
  <c r="P2298" i="2"/>
  <c r="Q2298" i="2"/>
  <c r="L2294" i="2"/>
  <c r="U2294" i="2"/>
  <c r="P2294" i="2"/>
  <c r="Q2294" i="2"/>
  <c r="L2290" i="2"/>
  <c r="U2290" i="2"/>
  <c r="P2290" i="2"/>
  <c r="Q2290" i="2"/>
  <c r="L2286" i="2"/>
  <c r="U2286" i="2"/>
  <c r="P2286" i="2"/>
  <c r="Q2286" i="2"/>
  <c r="L2282" i="2"/>
  <c r="U2282" i="2"/>
  <c r="P2282" i="2"/>
  <c r="Q2282" i="2"/>
  <c r="L2278" i="2"/>
  <c r="U2278" i="2"/>
  <c r="P2278" i="2"/>
  <c r="Q2278" i="2"/>
  <c r="L2274" i="2"/>
  <c r="U2274" i="2"/>
  <c r="P2274" i="2"/>
  <c r="Q2274" i="2"/>
  <c r="L2270" i="2"/>
  <c r="U2270" i="2"/>
  <c r="P2270" i="2"/>
  <c r="Q2270" i="2"/>
  <c r="L2266" i="2"/>
  <c r="U2266" i="2"/>
  <c r="P2266" i="2"/>
  <c r="Q2266" i="2"/>
  <c r="L2262" i="2"/>
  <c r="U2262" i="2"/>
  <c r="P2262" i="2"/>
  <c r="Q2262" i="2"/>
  <c r="L2258" i="2"/>
  <c r="U2258" i="2"/>
  <c r="P2258" i="2"/>
  <c r="Q2258" i="2"/>
  <c r="L2254" i="2"/>
  <c r="U2254" i="2"/>
  <c r="P2254" i="2"/>
  <c r="Q2254" i="2"/>
  <c r="L2250" i="2"/>
  <c r="U2250" i="2"/>
  <c r="P2250" i="2"/>
  <c r="Q2250" i="2"/>
  <c r="L2246" i="2"/>
  <c r="U2246" i="2"/>
  <c r="P2246" i="2"/>
  <c r="Q2246" i="2"/>
  <c r="L2242" i="2"/>
  <c r="U2242" i="2"/>
  <c r="P2242" i="2"/>
  <c r="Q2242" i="2"/>
  <c r="L2238" i="2"/>
  <c r="U2238" i="2"/>
  <c r="P2238" i="2"/>
  <c r="Q2238" i="2"/>
  <c r="L2234" i="2"/>
  <c r="U2234" i="2"/>
  <c r="P2234" i="2"/>
  <c r="Q2234" i="2"/>
  <c r="L2230" i="2"/>
  <c r="U2230" i="2"/>
  <c r="P2230" i="2"/>
  <c r="Q2230" i="2"/>
  <c r="L2226" i="2"/>
  <c r="U2226" i="2"/>
  <c r="P2226" i="2"/>
  <c r="Q2226" i="2"/>
  <c r="L2222" i="2"/>
  <c r="U2222" i="2"/>
  <c r="P2222" i="2"/>
  <c r="Q2222" i="2"/>
  <c r="L2218" i="2"/>
  <c r="U2218" i="2"/>
  <c r="P2218" i="2"/>
  <c r="Q2218" i="2"/>
  <c r="L2214" i="2"/>
  <c r="U2214" i="2"/>
  <c r="P2214" i="2"/>
  <c r="Q2214" i="2"/>
  <c r="L2210" i="2"/>
  <c r="U2210" i="2"/>
  <c r="P2210" i="2"/>
  <c r="Q2210" i="2"/>
  <c r="L2206" i="2"/>
  <c r="U2206" i="2"/>
  <c r="P2206" i="2"/>
  <c r="Q2206" i="2"/>
  <c r="L2202" i="2"/>
  <c r="U2202" i="2"/>
  <c r="P2202" i="2"/>
  <c r="Q2202" i="2"/>
  <c r="L2198" i="2"/>
  <c r="U2198" i="2"/>
  <c r="P2198" i="2"/>
  <c r="Q2198" i="2"/>
  <c r="L2194" i="2"/>
  <c r="U2194" i="2"/>
  <c r="P2194" i="2"/>
  <c r="Q2194" i="2"/>
  <c r="L2190" i="2"/>
  <c r="U2190" i="2"/>
  <c r="P2190" i="2"/>
  <c r="Q2190" i="2"/>
  <c r="L2186" i="2"/>
  <c r="U2186" i="2"/>
  <c r="P2186" i="2"/>
  <c r="Q2186" i="2"/>
  <c r="L2182" i="2"/>
  <c r="U2182" i="2"/>
  <c r="P2182" i="2"/>
  <c r="Q2182" i="2"/>
  <c r="L2178" i="2"/>
  <c r="U2178" i="2"/>
  <c r="P2178" i="2"/>
  <c r="Q2178" i="2"/>
  <c r="L2174" i="2"/>
  <c r="U2174" i="2"/>
  <c r="P2174" i="2"/>
  <c r="Q2174" i="2"/>
  <c r="L2170" i="2"/>
  <c r="U2170" i="2"/>
  <c r="P2170" i="2"/>
  <c r="Q2170" i="2"/>
  <c r="L2166" i="2"/>
  <c r="U2166" i="2"/>
  <c r="P2166" i="2"/>
  <c r="Q2166" i="2"/>
  <c r="L2162" i="2"/>
  <c r="U2162" i="2"/>
  <c r="P2162" i="2"/>
  <c r="Q2162" i="2"/>
  <c r="L2158" i="2"/>
  <c r="U2158" i="2"/>
  <c r="P2158" i="2"/>
  <c r="Q2158" i="2"/>
  <c r="L2154" i="2"/>
  <c r="U2154" i="2"/>
  <c r="P2154" i="2"/>
  <c r="Q2154" i="2"/>
  <c r="L2150" i="2"/>
  <c r="U2150" i="2"/>
  <c r="P2150" i="2"/>
  <c r="Q2150" i="2"/>
  <c r="L2146" i="2"/>
  <c r="U2146" i="2"/>
  <c r="P2146" i="2"/>
  <c r="Q2146" i="2"/>
  <c r="L2142" i="2"/>
  <c r="U2142" i="2"/>
  <c r="P2142" i="2"/>
  <c r="Q2142" i="2"/>
  <c r="L2138" i="2"/>
  <c r="U2138" i="2"/>
  <c r="P2138" i="2"/>
  <c r="Q2138" i="2"/>
  <c r="L2134" i="2"/>
  <c r="U2134" i="2"/>
  <c r="P2134" i="2"/>
  <c r="Q2134" i="2"/>
  <c r="L2130" i="2"/>
  <c r="U2130" i="2"/>
  <c r="P2130" i="2"/>
  <c r="Q2130" i="2"/>
  <c r="L2126" i="2"/>
  <c r="U2126" i="2"/>
  <c r="P2126" i="2"/>
  <c r="Q2126" i="2"/>
  <c r="L2122" i="2"/>
  <c r="U2122" i="2"/>
  <c r="P2122" i="2"/>
  <c r="Q2122" i="2"/>
  <c r="L2118" i="2"/>
  <c r="U2118" i="2"/>
  <c r="P2118" i="2"/>
  <c r="Q2118" i="2"/>
  <c r="L2114" i="2"/>
  <c r="U2114" i="2"/>
  <c r="P2114" i="2"/>
  <c r="Q2114" i="2"/>
  <c r="L2110" i="2"/>
  <c r="U2110" i="2"/>
  <c r="P2110" i="2"/>
  <c r="Q2110" i="2"/>
  <c r="L2106" i="2"/>
  <c r="U2106" i="2"/>
  <c r="P2106" i="2"/>
  <c r="Q2106" i="2"/>
  <c r="L2102" i="2"/>
  <c r="U2102" i="2"/>
  <c r="P2102" i="2"/>
  <c r="Q2102" i="2"/>
  <c r="L2098" i="2"/>
  <c r="U2098" i="2"/>
  <c r="P2098" i="2"/>
  <c r="Q2098" i="2"/>
  <c r="L2094" i="2"/>
  <c r="U2094" i="2"/>
  <c r="P2094" i="2"/>
  <c r="Q2094" i="2"/>
  <c r="L2090" i="2"/>
  <c r="U2090" i="2"/>
  <c r="P2090" i="2"/>
  <c r="Q2090" i="2"/>
  <c r="L2086" i="2"/>
  <c r="U2086" i="2"/>
  <c r="P2086" i="2"/>
  <c r="Q2086" i="2"/>
  <c r="L2082" i="2"/>
  <c r="U2082" i="2"/>
  <c r="P2082" i="2"/>
  <c r="Q2082" i="2"/>
  <c r="L2078" i="2"/>
  <c r="U2078" i="2"/>
  <c r="P2078" i="2"/>
  <c r="Q2078" i="2"/>
  <c r="L2074" i="2"/>
  <c r="U2074" i="2"/>
  <c r="P2074" i="2"/>
  <c r="Q2074" i="2"/>
  <c r="L2070" i="2"/>
  <c r="U2070" i="2"/>
  <c r="P2070" i="2"/>
  <c r="Q2070" i="2"/>
  <c r="L2066" i="2"/>
  <c r="U2066" i="2"/>
  <c r="P2066" i="2"/>
  <c r="Q2066" i="2"/>
  <c r="L2062" i="2"/>
  <c r="U2062" i="2"/>
  <c r="P2062" i="2"/>
  <c r="Q2062" i="2"/>
  <c r="L2058" i="2"/>
  <c r="U2058" i="2"/>
  <c r="P2058" i="2"/>
  <c r="Q2058" i="2"/>
  <c r="L2054" i="2"/>
  <c r="U2054" i="2"/>
  <c r="P2054" i="2"/>
  <c r="Q2054" i="2"/>
  <c r="L2050" i="2"/>
  <c r="U2050" i="2"/>
  <c r="P2050" i="2"/>
  <c r="Q2050" i="2"/>
  <c r="L2046" i="2"/>
  <c r="U2046" i="2"/>
  <c r="P2046" i="2"/>
  <c r="Q2046" i="2"/>
  <c r="L2042" i="2"/>
  <c r="U2042" i="2"/>
  <c r="P2042" i="2"/>
  <c r="Q2042" i="2"/>
  <c r="L2038" i="2"/>
  <c r="U2038" i="2"/>
  <c r="P2038" i="2"/>
  <c r="Q2038" i="2"/>
  <c r="L2034" i="2"/>
  <c r="U2034" i="2"/>
  <c r="P2034" i="2"/>
  <c r="Q2034" i="2"/>
  <c r="L2030" i="2"/>
  <c r="U2030" i="2"/>
  <c r="P2030" i="2"/>
  <c r="Q2030" i="2"/>
  <c r="L2026" i="2"/>
  <c r="U2026" i="2"/>
  <c r="P2026" i="2"/>
  <c r="Q2026" i="2"/>
  <c r="L2022" i="2"/>
  <c r="U2022" i="2"/>
  <c r="P2022" i="2"/>
  <c r="Q2022" i="2"/>
  <c r="L2018" i="2"/>
  <c r="U2018" i="2"/>
  <c r="P2018" i="2"/>
  <c r="Q2018" i="2"/>
  <c r="L2014" i="2"/>
  <c r="U2014" i="2"/>
  <c r="P2014" i="2"/>
  <c r="Q2014" i="2"/>
  <c r="L2010" i="2"/>
  <c r="U2010" i="2"/>
  <c r="P2010" i="2"/>
  <c r="Q2010" i="2"/>
  <c r="L2006" i="2"/>
  <c r="U2006" i="2"/>
  <c r="P2006" i="2"/>
  <c r="Q2006" i="2"/>
  <c r="L2002" i="2"/>
  <c r="U2002" i="2"/>
  <c r="P2002" i="2"/>
  <c r="Q2002" i="2"/>
  <c r="L1998" i="2"/>
  <c r="U1998" i="2"/>
  <c r="P1998" i="2"/>
  <c r="Q1998" i="2"/>
  <c r="L1994" i="2"/>
  <c r="U1994" i="2"/>
  <c r="P1994" i="2"/>
  <c r="Q1994" i="2"/>
  <c r="L1990" i="2"/>
  <c r="U1990" i="2"/>
  <c r="P1990" i="2"/>
  <c r="Q1990" i="2"/>
  <c r="L1986" i="2"/>
  <c r="U1986" i="2"/>
  <c r="P1986" i="2"/>
  <c r="Q1986" i="2"/>
  <c r="L1982" i="2"/>
  <c r="U1982" i="2"/>
  <c r="P1982" i="2"/>
  <c r="Q1982" i="2"/>
  <c r="L1978" i="2"/>
  <c r="U1978" i="2"/>
  <c r="P1978" i="2"/>
  <c r="Q1978" i="2"/>
  <c r="L1974" i="2"/>
  <c r="U1974" i="2"/>
  <c r="P1974" i="2"/>
  <c r="Q1974" i="2"/>
  <c r="L1970" i="2"/>
  <c r="U1970" i="2"/>
  <c r="P1970" i="2"/>
  <c r="Q1970" i="2"/>
  <c r="L1966" i="2"/>
  <c r="U1966" i="2"/>
  <c r="P1966" i="2"/>
  <c r="Q1966" i="2"/>
  <c r="L1962" i="2"/>
  <c r="U1962" i="2"/>
  <c r="P1962" i="2"/>
  <c r="Q1962" i="2"/>
  <c r="L1958" i="2"/>
  <c r="U1958" i="2"/>
  <c r="P1958" i="2"/>
  <c r="Q1958" i="2"/>
  <c r="L1954" i="2"/>
  <c r="U1954" i="2"/>
  <c r="P1954" i="2"/>
  <c r="Q1954" i="2"/>
  <c r="L1950" i="2"/>
  <c r="U1950" i="2"/>
  <c r="P1950" i="2"/>
  <c r="Q1950" i="2"/>
  <c r="L1946" i="2"/>
  <c r="U1946" i="2"/>
  <c r="P1946" i="2"/>
  <c r="Q1946" i="2"/>
  <c r="L1942" i="2"/>
  <c r="U1942" i="2"/>
  <c r="P1942" i="2"/>
  <c r="Q1942" i="2"/>
  <c r="L1938" i="2"/>
  <c r="U1938" i="2"/>
  <c r="P1938" i="2"/>
  <c r="Q1938" i="2"/>
  <c r="L1934" i="2"/>
  <c r="U1934" i="2"/>
  <c r="P1934" i="2"/>
  <c r="Q1934" i="2"/>
  <c r="L1930" i="2"/>
  <c r="U1930" i="2"/>
  <c r="P1930" i="2"/>
  <c r="Q1930" i="2"/>
  <c r="L1926" i="2"/>
  <c r="U1926" i="2"/>
  <c r="P1926" i="2"/>
  <c r="Q1926" i="2"/>
  <c r="L1922" i="2"/>
  <c r="U1922" i="2"/>
  <c r="P1922" i="2"/>
  <c r="Q1922" i="2"/>
  <c r="L1918" i="2"/>
  <c r="U1918" i="2"/>
  <c r="P1918" i="2"/>
  <c r="Q1918" i="2"/>
  <c r="L1914" i="2"/>
  <c r="U1914" i="2"/>
  <c r="P1914" i="2"/>
  <c r="Q1914" i="2"/>
  <c r="L1910" i="2"/>
  <c r="U1910" i="2"/>
  <c r="P1910" i="2"/>
  <c r="Q1910" i="2"/>
  <c r="L1906" i="2"/>
  <c r="U1906" i="2"/>
  <c r="P1906" i="2"/>
  <c r="Q1906" i="2"/>
  <c r="L1902" i="2"/>
  <c r="U1902" i="2"/>
  <c r="P1902" i="2"/>
  <c r="Q1902" i="2"/>
  <c r="L1898" i="2"/>
  <c r="U1898" i="2"/>
  <c r="P1898" i="2"/>
  <c r="Q1898" i="2"/>
  <c r="L1894" i="2"/>
  <c r="U1894" i="2"/>
  <c r="P1894" i="2"/>
  <c r="Q1894" i="2"/>
  <c r="L1890" i="2"/>
  <c r="U1890" i="2"/>
  <c r="P1890" i="2"/>
  <c r="Q1890" i="2"/>
  <c r="L1886" i="2"/>
  <c r="U1886" i="2"/>
  <c r="P1886" i="2"/>
  <c r="Q1886" i="2"/>
  <c r="L1882" i="2"/>
  <c r="U1882" i="2"/>
  <c r="P1882" i="2"/>
  <c r="Q1882" i="2"/>
  <c r="L1878" i="2"/>
  <c r="U1878" i="2"/>
  <c r="P1878" i="2"/>
  <c r="Q1878" i="2"/>
  <c r="L1874" i="2"/>
  <c r="U1874" i="2"/>
  <c r="P1874" i="2"/>
  <c r="Q1874" i="2"/>
  <c r="L1870" i="2"/>
  <c r="U1870" i="2"/>
  <c r="P1870" i="2"/>
  <c r="Q1870" i="2"/>
  <c r="L1866" i="2"/>
  <c r="U1866" i="2"/>
  <c r="P1866" i="2"/>
  <c r="Q1866" i="2"/>
  <c r="L1862" i="2"/>
  <c r="U1862" i="2"/>
  <c r="P1862" i="2"/>
  <c r="Q1862" i="2"/>
  <c r="L1858" i="2"/>
  <c r="U1858" i="2"/>
  <c r="P1858" i="2"/>
  <c r="Q1858" i="2"/>
  <c r="L1854" i="2"/>
  <c r="U1854" i="2"/>
  <c r="P1854" i="2"/>
  <c r="Q1854" i="2"/>
  <c r="L1850" i="2"/>
  <c r="U1850" i="2"/>
  <c r="P1850" i="2"/>
  <c r="Q1850" i="2"/>
  <c r="L1846" i="2"/>
  <c r="U1846" i="2"/>
  <c r="P1846" i="2"/>
  <c r="Q1846" i="2"/>
  <c r="L1842" i="2"/>
  <c r="U1842" i="2"/>
  <c r="P1842" i="2"/>
  <c r="Q1842" i="2"/>
  <c r="L1838" i="2"/>
  <c r="U1838" i="2"/>
  <c r="P1838" i="2"/>
  <c r="Q1838" i="2"/>
  <c r="L1834" i="2"/>
  <c r="U1834" i="2"/>
  <c r="P1834" i="2"/>
  <c r="Q1834" i="2"/>
  <c r="L1830" i="2"/>
  <c r="U1830" i="2"/>
  <c r="P1830" i="2"/>
  <c r="Q1830" i="2"/>
  <c r="L1826" i="2"/>
  <c r="U1826" i="2"/>
  <c r="P1826" i="2"/>
  <c r="Q1826" i="2"/>
  <c r="L1822" i="2"/>
  <c r="U1822" i="2"/>
  <c r="P1822" i="2"/>
  <c r="Q1822" i="2"/>
  <c r="L1818" i="2"/>
  <c r="U1818" i="2"/>
  <c r="P1818" i="2"/>
  <c r="Q1818" i="2"/>
  <c r="L1814" i="2"/>
  <c r="U1814" i="2"/>
  <c r="P1814" i="2"/>
  <c r="Q1814" i="2"/>
  <c r="L1810" i="2"/>
  <c r="U1810" i="2"/>
  <c r="P1810" i="2"/>
  <c r="Q1810" i="2"/>
  <c r="L1806" i="2"/>
  <c r="U1806" i="2"/>
  <c r="P1806" i="2"/>
  <c r="Q1806" i="2"/>
  <c r="L1802" i="2"/>
  <c r="U1802" i="2"/>
  <c r="P1802" i="2"/>
  <c r="Q1802" i="2"/>
  <c r="L1798" i="2"/>
  <c r="U1798" i="2"/>
  <c r="P1798" i="2"/>
  <c r="Q1798" i="2"/>
  <c r="L1794" i="2"/>
  <c r="U1794" i="2"/>
  <c r="P1794" i="2"/>
  <c r="Q1794" i="2"/>
  <c r="L1790" i="2"/>
  <c r="U1790" i="2"/>
  <c r="P1790" i="2"/>
  <c r="Q1790" i="2"/>
  <c r="L1786" i="2"/>
  <c r="U1786" i="2"/>
  <c r="P1786" i="2"/>
  <c r="Q1786" i="2"/>
  <c r="L1782" i="2"/>
  <c r="U1782" i="2"/>
  <c r="P1782" i="2"/>
  <c r="Q1782" i="2"/>
  <c r="L1778" i="2"/>
  <c r="U1778" i="2"/>
  <c r="P1778" i="2"/>
  <c r="Q1778" i="2"/>
  <c r="L1774" i="2"/>
  <c r="U1774" i="2"/>
  <c r="P1774" i="2"/>
  <c r="Q1774" i="2"/>
  <c r="L1770" i="2"/>
  <c r="U1770" i="2"/>
  <c r="P1770" i="2"/>
  <c r="Q1770" i="2"/>
  <c r="L1766" i="2"/>
  <c r="U1766" i="2"/>
  <c r="P1766" i="2"/>
  <c r="Q1766" i="2"/>
  <c r="L1762" i="2"/>
  <c r="U1762" i="2"/>
  <c r="P1762" i="2"/>
  <c r="Q1762" i="2"/>
  <c r="L1758" i="2"/>
  <c r="U1758" i="2"/>
  <c r="P1758" i="2"/>
  <c r="Q1758" i="2"/>
  <c r="L1754" i="2"/>
  <c r="U1754" i="2"/>
  <c r="P1754" i="2"/>
  <c r="Q1754" i="2"/>
  <c r="L1750" i="2"/>
  <c r="U1750" i="2"/>
  <c r="P1750" i="2"/>
  <c r="Q1750" i="2"/>
  <c r="L1746" i="2"/>
  <c r="U1746" i="2"/>
  <c r="P1746" i="2"/>
  <c r="Q1746" i="2"/>
  <c r="L1742" i="2"/>
  <c r="U1742" i="2"/>
  <c r="P1742" i="2"/>
  <c r="Q1742" i="2"/>
  <c r="L1738" i="2"/>
  <c r="U1738" i="2"/>
  <c r="P1738" i="2"/>
  <c r="Q1738" i="2"/>
  <c r="L1734" i="2"/>
  <c r="U1734" i="2"/>
  <c r="P1734" i="2"/>
  <c r="Q1734" i="2"/>
  <c r="L1730" i="2"/>
  <c r="U1730" i="2"/>
  <c r="P1730" i="2"/>
  <c r="Q1730" i="2"/>
  <c r="L1726" i="2"/>
  <c r="U1726" i="2"/>
  <c r="P1726" i="2"/>
  <c r="Q1726" i="2"/>
  <c r="L1722" i="2"/>
  <c r="U1722" i="2"/>
  <c r="P1722" i="2"/>
  <c r="Q1722" i="2"/>
  <c r="L1718" i="2"/>
  <c r="U1718" i="2"/>
  <c r="P1718" i="2"/>
  <c r="Q1718" i="2"/>
  <c r="L1714" i="2"/>
  <c r="U1714" i="2"/>
  <c r="P1714" i="2"/>
  <c r="Q1714" i="2"/>
  <c r="L1710" i="2"/>
  <c r="U1710" i="2"/>
  <c r="P1710" i="2"/>
  <c r="Q1710" i="2"/>
  <c r="L1706" i="2"/>
  <c r="U1706" i="2"/>
  <c r="P1706" i="2"/>
  <c r="Q1706" i="2"/>
  <c r="L1702" i="2"/>
  <c r="U1702" i="2"/>
  <c r="P1702" i="2"/>
  <c r="Q1702" i="2"/>
  <c r="L1698" i="2"/>
  <c r="U1698" i="2"/>
  <c r="P1698" i="2"/>
  <c r="Q1698" i="2"/>
  <c r="L1694" i="2"/>
  <c r="U1694" i="2"/>
  <c r="P1694" i="2"/>
  <c r="Q1694" i="2"/>
  <c r="L1690" i="2"/>
  <c r="U1690" i="2"/>
  <c r="P1690" i="2"/>
  <c r="Q1690" i="2"/>
  <c r="L1686" i="2"/>
  <c r="U1686" i="2"/>
  <c r="P1686" i="2"/>
  <c r="Q1686" i="2"/>
  <c r="L1682" i="2"/>
  <c r="U1682" i="2"/>
  <c r="P1682" i="2"/>
  <c r="Q1682" i="2"/>
  <c r="L1678" i="2"/>
  <c r="U1678" i="2"/>
  <c r="P1678" i="2"/>
  <c r="Q1678" i="2"/>
  <c r="L1674" i="2"/>
  <c r="U1674" i="2"/>
  <c r="P1674" i="2"/>
  <c r="Q1674" i="2"/>
  <c r="L1670" i="2"/>
  <c r="U1670" i="2"/>
  <c r="P1670" i="2"/>
  <c r="Q1670" i="2"/>
  <c r="L1666" i="2"/>
  <c r="U1666" i="2"/>
  <c r="P1666" i="2"/>
  <c r="Q1666" i="2"/>
  <c r="L1662" i="2"/>
  <c r="U1662" i="2"/>
  <c r="P1662" i="2"/>
  <c r="Q1662" i="2"/>
  <c r="L1658" i="2"/>
  <c r="U1658" i="2"/>
  <c r="P1658" i="2"/>
  <c r="Q1658" i="2"/>
  <c r="L1654" i="2"/>
  <c r="U1654" i="2"/>
  <c r="P1654" i="2"/>
  <c r="Q1654" i="2"/>
  <c r="L1650" i="2"/>
  <c r="U1650" i="2"/>
  <c r="P1650" i="2"/>
  <c r="Q1650" i="2"/>
  <c r="L1646" i="2"/>
  <c r="U1646" i="2"/>
  <c r="P1646" i="2"/>
  <c r="Q1646" i="2"/>
  <c r="L1642" i="2"/>
  <c r="U1642" i="2"/>
  <c r="P1642" i="2"/>
  <c r="Q1642" i="2"/>
  <c r="L1638" i="2"/>
  <c r="U1638" i="2"/>
  <c r="P1638" i="2"/>
  <c r="Q1638" i="2"/>
  <c r="L1634" i="2"/>
  <c r="U1634" i="2"/>
  <c r="P1634" i="2"/>
  <c r="Q1634" i="2"/>
  <c r="L1630" i="2"/>
  <c r="U1630" i="2"/>
  <c r="P1630" i="2"/>
  <c r="Q1630" i="2"/>
  <c r="L1626" i="2"/>
  <c r="U1626" i="2"/>
  <c r="P1626" i="2"/>
  <c r="Q1626" i="2"/>
  <c r="L1622" i="2"/>
  <c r="U1622" i="2"/>
  <c r="P1622" i="2"/>
  <c r="Q1622" i="2"/>
  <c r="L1618" i="2"/>
  <c r="U1618" i="2"/>
  <c r="P1618" i="2"/>
  <c r="Q1618" i="2"/>
  <c r="L1614" i="2"/>
  <c r="U1614" i="2"/>
  <c r="P1614" i="2"/>
  <c r="Q1614" i="2"/>
  <c r="L1610" i="2"/>
  <c r="U1610" i="2"/>
  <c r="P1610" i="2"/>
  <c r="Q1610" i="2"/>
  <c r="L1606" i="2"/>
  <c r="U1606" i="2"/>
  <c r="P1606" i="2"/>
  <c r="Q1606" i="2"/>
  <c r="L1602" i="2"/>
  <c r="U1602" i="2"/>
  <c r="P1602" i="2"/>
  <c r="Q1602" i="2"/>
  <c r="L1598" i="2"/>
  <c r="U1598" i="2"/>
  <c r="P1598" i="2"/>
  <c r="Q1598" i="2"/>
  <c r="L1594" i="2"/>
  <c r="U1594" i="2"/>
  <c r="P1594" i="2"/>
  <c r="Q1594" i="2"/>
  <c r="L1590" i="2"/>
  <c r="U1590" i="2"/>
  <c r="P1590" i="2"/>
  <c r="Q1590" i="2"/>
  <c r="L1586" i="2"/>
  <c r="U1586" i="2"/>
  <c r="P1586" i="2"/>
  <c r="Q1586" i="2"/>
  <c r="L1582" i="2"/>
  <c r="U1582" i="2"/>
  <c r="P1582" i="2"/>
  <c r="Q1582" i="2"/>
  <c r="L1578" i="2"/>
  <c r="U1578" i="2"/>
  <c r="P1578" i="2"/>
  <c r="Q1578" i="2"/>
  <c r="L1574" i="2"/>
  <c r="U1574" i="2"/>
  <c r="P1574" i="2"/>
  <c r="Q1574" i="2"/>
  <c r="L1570" i="2"/>
  <c r="U1570" i="2"/>
  <c r="P1570" i="2"/>
  <c r="Q1570" i="2"/>
  <c r="L1566" i="2"/>
  <c r="U1566" i="2"/>
  <c r="P1566" i="2"/>
  <c r="Q1566" i="2"/>
  <c r="L1562" i="2"/>
  <c r="U1562" i="2"/>
  <c r="P1562" i="2"/>
  <c r="Q1562" i="2"/>
  <c r="L1558" i="2"/>
  <c r="U1558" i="2"/>
  <c r="P1558" i="2"/>
  <c r="Q1558" i="2"/>
  <c r="L1554" i="2"/>
  <c r="U1554" i="2"/>
  <c r="P1554" i="2"/>
  <c r="Q1554" i="2"/>
  <c r="L1550" i="2"/>
  <c r="U1550" i="2"/>
  <c r="P1550" i="2"/>
  <c r="Q1550" i="2"/>
  <c r="L1546" i="2"/>
  <c r="U1546" i="2"/>
  <c r="P1546" i="2"/>
  <c r="Q1546" i="2"/>
  <c r="L1542" i="2"/>
  <c r="U1542" i="2"/>
  <c r="P1542" i="2"/>
  <c r="Q1542" i="2"/>
  <c r="L1538" i="2"/>
  <c r="U1538" i="2"/>
  <c r="P1538" i="2"/>
  <c r="Q1538" i="2"/>
  <c r="L1534" i="2"/>
  <c r="U1534" i="2"/>
  <c r="P1534" i="2"/>
  <c r="Q1534" i="2"/>
  <c r="L1530" i="2"/>
  <c r="U1530" i="2"/>
  <c r="P1530" i="2"/>
  <c r="Q1530" i="2"/>
  <c r="L1526" i="2"/>
  <c r="U1526" i="2"/>
  <c r="P1526" i="2"/>
  <c r="Q1526" i="2"/>
  <c r="L1522" i="2"/>
  <c r="U1522" i="2"/>
  <c r="P1522" i="2"/>
  <c r="Q1522" i="2"/>
  <c r="L1518" i="2"/>
  <c r="U1518" i="2"/>
  <c r="P1518" i="2"/>
  <c r="Q1518" i="2"/>
  <c r="L1514" i="2"/>
  <c r="U1514" i="2"/>
  <c r="P1514" i="2"/>
  <c r="Q1514" i="2"/>
  <c r="L1510" i="2"/>
  <c r="U1510" i="2"/>
  <c r="P1510" i="2"/>
  <c r="Q1510" i="2"/>
  <c r="L1506" i="2"/>
  <c r="U1506" i="2"/>
  <c r="P1506" i="2"/>
  <c r="Q1506" i="2"/>
  <c r="L1502" i="2"/>
  <c r="U1502" i="2"/>
  <c r="P1502" i="2"/>
  <c r="Q1502" i="2"/>
  <c r="L1498" i="2"/>
  <c r="U1498" i="2"/>
  <c r="P1498" i="2"/>
  <c r="Q1498" i="2"/>
  <c r="L1494" i="2"/>
  <c r="U1494" i="2"/>
  <c r="P1494" i="2"/>
  <c r="Q1494" i="2"/>
  <c r="L1490" i="2"/>
  <c r="U1490" i="2"/>
  <c r="P1490" i="2"/>
  <c r="Q1490" i="2"/>
  <c r="L1486" i="2"/>
  <c r="U1486" i="2"/>
  <c r="P1486" i="2"/>
  <c r="Q1486" i="2"/>
  <c r="L1482" i="2"/>
  <c r="U1482" i="2"/>
  <c r="P1482" i="2"/>
  <c r="Q1482" i="2"/>
  <c r="L1478" i="2"/>
  <c r="U1478" i="2"/>
  <c r="P1478" i="2"/>
  <c r="Q1478" i="2"/>
  <c r="L1474" i="2"/>
  <c r="U1474" i="2"/>
  <c r="P1474" i="2"/>
  <c r="Q1474" i="2"/>
  <c r="L1470" i="2"/>
  <c r="U1470" i="2"/>
  <c r="P1470" i="2"/>
  <c r="Q1470" i="2"/>
  <c r="L1466" i="2"/>
  <c r="U1466" i="2"/>
  <c r="P1466" i="2"/>
  <c r="Q1466" i="2"/>
  <c r="L1462" i="2"/>
  <c r="U1462" i="2"/>
  <c r="P1462" i="2"/>
  <c r="Q1462" i="2"/>
  <c r="L1458" i="2"/>
  <c r="U1458" i="2"/>
  <c r="P1458" i="2"/>
  <c r="Q1458" i="2"/>
  <c r="L1454" i="2"/>
  <c r="U1454" i="2"/>
  <c r="P1454" i="2"/>
  <c r="Q1454" i="2"/>
  <c r="L1450" i="2"/>
  <c r="U1450" i="2"/>
  <c r="P1450" i="2"/>
  <c r="Q1450" i="2"/>
  <c r="L1446" i="2"/>
  <c r="U1446" i="2"/>
  <c r="P1446" i="2"/>
  <c r="Q1446" i="2"/>
  <c r="L1442" i="2"/>
  <c r="U1442" i="2"/>
  <c r="P1442" i="2"/>
  <c r="Q1442" i="2"/>
  <c r="L1438" i="2"/>
  <c r="U1438" i="2"/>
  <c r="P1438" i="2"/>
  <c r="Q1438" i="2"/>
  <c r="L1434" i="2"/>
  <c r="U1434" i="2"/>
  <c r="P1434" i="2"/>
  <c r="Q1434" i="2"/>
  <c r="L1430" i="2"/>
  <c r="U1430" i="2"/>
  <c r="P1430" i="2"/>
  <c r="Q1430" i="2"/>
  <c r="L1426" i="2"/>
  <c r="U1426" i="2"/>
  <c r="P1426" i="2"/>
  <c r="Q1426" i="2"/>
  <c r="L1422" i="2"/>
  <c r="U1422" i="2"/>
  <c r="P1422" i="2"/>
  <c r="Q1422" i="2"/>
  <c r="L1418" i="2"/>
  <c r="U1418" i="2"/>
  <c r="P1418" i="2"/>
  <c r="Q1418" i="2"/>
  <c r="L1414" i="2"/>
  <c r="U1414" i="2"/>
  <c r="P1414" i="2"/>
  <c r="Q1414" i="2"/>
  <c r="L1410" i="2"/>
  <c r="U1410" i="2"/>
  <c r="P1410" i="2"/>
  <c r="Q1410" i="2"/>
  <c r="L1406" i="2"/>
  <c r="U1406" i="2"/>
  <c r="P1406" i="2"/>
  <c r="Q1406" i="2"/>
  <c r="L1402" i="2"/>
  <c r="U1402" i="2"/>
  <c r="P1402" i="2"/>
  <c r="Q1402" i="2"/>
  <c r="L1398" i="2"/>
  <c r="U1398" i="2"/>
  <c r="P1398" i="2"/>
  <c r="Q1398" i="2"/>
  <c r="L1394" i="2"/>
  <c r="U1394" i="2"/>
  <c r="P1394" i="2"/>
  <c r="Q1394" i="2"/>
  <c r="L1390" i="2"/>
  <c r="U1390" i="2"/>
  <c r="P1390" i="2"/>
  <c r="Q1390" i="2"/>
  <c r="L1386" i="2"/>
  <c r="U1386" i="2"/>
  <c r="P1386" i="2"/>
  <c r="Q1386" i="2"/>
  <c r="L1382" i="2"/>
  <c r="U1382" i="2"/>
  <c r="P1382" i="2"/>
  <c r="Q1382" i="2"/>
  <c r="L1378" i="2"/>
  <c r="U1378" i="2"/>
  <c r="P1378" i="2"/>
  <c r="Q1378" i="2"/>
  <c r="L1374" i="2"/>
  <c r="U1374" i="2"/>
  <c r="P1374" i="2"/>
  <c r="Q1374" i="2"/>
  <c r="L1370" i="2"/>
  <c r="U1370" i="2"/>
  <c r="P1370" i="2"/>
  <c r="Q1370" i="2"/>
  <c r="L1366" i="2"/>
  <c r="U1366" i="2"/>
  <c r="P1366" i="2"/>
  <c r="Q1366" i="2"/>
  <c r="L1362" i="2"/>
  <c r="U1362" i="2"/>
  <c r="P1362" i="2"/>
  <c r="Q1362" i="2"/>
  <c r="L1358" i="2"/>
  <c r="U1358" i="2"/>
  <c r="P1358" i="2"/>
  <c r="Q1358" i="2"/>
  <c r="L1354" i="2"/>
  <c r="U1354" i="2"/>
  <c r="P1354" i="2"/>
  <c r="Q1354" i="2"/>
  <c r="L1350" i="2"/>
  <c r="U1350" i="2"/>
  <c r="P1350" i="2"/>
  <c r="Q1350" i="2"/>
  <c r="L1346" i="2"/>
  <c r="U1346" i="2"/>
  <c r="P1346" i="2"/>
  <c r="Q1346" i="2"/>
  <c r="L1342" i="2"/>
  <c r="U1342" i="2"/>
  <c r="P1342" i="2"/>
  <c r="Q1342" i="2"/>
  <c r="L1338" i="2"/>
  <c r="U1338" i="2"/>
  <c r="P1338" i="2"/>
  <c r="Q1338" i="2"/>
  <c r="L1334" i="2"/>
  <c r="U1334" i="2"/>
  <c r="P1334" i="2"/>
  <c r="Q1334" i="2"/>
  <c r="L1330" i="2"/>
  <c r="U1330" i="2"/>
  <c r="P1330" i="2"/>
  <c r="Q1330" i="2"/>
  <c r="L1326" i="2"/>
  <c r="U1326" i="2"/>
  <c r="P1326" i="2"/>
  <c r="Q1326" i="2"/>
  <c r="L1322" i="2"/>
  <c r="U1322" i="2"/>
  <c r="P1322" i="2"/>
  <c r="Q1322" i="2"/>
  <c r="L1318" i="2"/>
  <c r="U1318" i="2"/>
  <c r="P1318" i="2"/>
  <c r="Q1318" i="2"/>
  <c r="L1314" i="2"/>
  <c r="U1314" i="2"/>
  <c r="P1314" i="2"/>
  <c r="Q1314" i="2"/>
  <c r="L1310" i="2"/>
  <c r="U1310" i="2"/>
  <c r="P1310" i="2"/>
  <c r="Q1310" i="2"/>
  <c r="L1306" i="2"/>
  <c r="U1306" i="2"/>
  <c r="P1306" i="2"/>
  <c r="Q1306" i="2"/>
  <c r="L1302" i="2"/>
  <c r="U1302" i="2"/>
  <c r="P1302" i="2"/>
  <c r="Q1302" i="2"/>
  <c r="L1298" i="2"/>
  <c r="U1298" i="2"/>
  <c r="P1298" i="2"/>
  <c r="Q1298" i="2"/>
  <c r="L1294" i="2"/>
  <c r="U1294" i="2"/>
  <c r="P1294" i="2"/>
  <c r="Q1294" i="2"/>
  <c r="L1290" i="2"/>
  <c r="U1290" i="2"/>
  <c r="P1290" i="2"/>
  <c r="Q1290" i="2"/>
  <c r="L1286" i="2"/>
  <c r="U1286" i="2"/>
  <c r="P1286" i="2"/>
  <c r="Q1286" i="2"/>
  <c r="L1282" i="2"/>
  <c r="U1282" i="2"/>
  <c r="P1282" i="2"/>
  <c r="Q1282" i="2"/>
  <c r="L1278" i="2"/>
  <c r="U1278" i="2"/>
  <c r="P1278" i="2"/>
  <c r="Q1278" i="2"/>
  <c r="L1274" i="2"/>
  <c r="U1274" i="2"/>
  <c r="P1274" i="2"/>
  <c r="Q1274" i="2"/>
  <c r="L1270" i="2"/>
  <c r="U1270" i="2"/>
  <c r="P1270" i="2"/>
  <c r="Q1270" i="2"/>
  <c r="L1266" i="2"/>
  <c r="U1266" i="2"/>
  <c r="P1266" i="2"/>
  <c r="Q1266" i="2"/>
  <c r="L1262" i="2"/>
  <c r="U1262" i="2"/>
  <c r="P1262" i="2"/>
  <c r="Q1262" i="2"/>
  <c r="L1258" i="2"/>
  <c r="U1258" i="2"/>
  <c r="P1258" i="2"/>
  <c r="Q1258" i="2"/>
  <c r="L1254" i="2"/>
  <c r="U1254" i="2"/>
  <c r="P1254" i="2"/>
  <c r="Q1254" i="2"/>
  <c r="L1250" i="2"/>
  <c r="U1250" i="2"/>
  <c r="P1250" i="2"/>
  <c r="Q1250" i="2"/>
  <c r="L1246" i="2"/>
  <c r="U1246" i="2"/>
  <c r="P1246" i="2"/>
  <c r="Q1246" i="2"/>
  <c r="L1242" i="2"/>
  <c r="U1242" i="2"/>
  <c r="P1242" i="2"/>
  <c r="Q1242" i="2"/>
  <c r="L1238" i="2"/>
  <c r="U1238" i="2"/>
  <c r="P1238" i="2"/>
  <c r="Q1238" i="2"/>
  <c r="L1234" i="2"/>
  <c r="U1234" i="2"/>
  <c r="P1234" i="2"/>
  <c r="Q1234" i="2"/>
  <c r="L1230" i="2"/>
  <c r="U1230" i="2"/>
  <c r="P1230" i="2"/>
  <c r="Q1230" i="2"/>
  <c r="L1226" i="2"/>
  <c r="U1226" i="2"/>
  <c r="P1226" i="2"/>
  <c r="Q1226" i="2"/>
  <c r="L1222" i="2"/>
  <c r="U1222" i="2"/>
  <c r="P1222" i="2"/>
  <c r="Q1222" i="2"/>
  <c r="L1218" i="2"/>
  <c r="U1218" i="2"/>
  <c r="P1218" i="2"/>
  <c r="Q1218" i="2"/>
  <c r="L1214" i="2"/>
  <c r="U1214" i="2"/>
  <c r="P1214" i="2"/>
  <c r="Q1214" i="2"/>
  <c r="L1210" i="2"/>
  <c r="U1210" i="2"/>
  <c r="P1210" i="2"/>
  <c r="Q1210" i="2"/>
  <c r="L1206" i="2"/>
  <c r="U1206" i="2"/>
  <c r="P1206" i="2"/>
  <c r="Q1206" i="2"/>
  <c r="L1202" i="2"/>
  <c r="U1202" i="2"/>
  <c r="P1202" i="2"/>
  <c r="Q1202" i="2"/>
  <c r="L1198" i="2"/>
  <c r="U1198" i="2"/>
  <c r="P1198" i="2"/>
  <c r="Q1198" i="2"/>
  <c r="L1194" i="2"/>
  <c r="U1194" i="2"/>
  <c r="P1194" i="2"/>
  <c r="Q1194" i="2"/>
  <c r="L1190" i="2"/>
  <c r="U1190" i="2"/>
  <c r="P1190" i="2"/>
  <c r="Q1190" i="2"/>
  <c r="L1186" i="2"/>
  <c r="U1186" i="2"/>
  <c r="P1186" i="2"/>
  <c r="Q1186" i="2"/>
  <c r="L1182" i="2"/>
  <c r="U1182" i="2"/>
  <c r="P1182" i="2"/>
  <c r="Q1182" i="2"/>
  <c r="L1178" i="2"/>
  <c r="U1178" i="2"/>
  <c r="P1178" i="2"/>
  <c r="Q1178" i="2"/>
  <c r="L1174" i="2"/>
  <c r="U1174" i="2"/>
  <c r="P1174" i="2"/>
  <c r="Q1174" i="2"/>
  <c r="L1170" i="2"/>
  <c r="U1170" i="2"/>
  <c r="P1170" i="2"/>
  <c r="Q1170" i="2"/>
  <c r="L1166" i="2"/>
  <c r="U1166" i="2"/>
  <c r="P1166" i="2"/>
  <c r="Q1166" i="2"/>
  <c r="L1162" i="2"/>
  <c r="U1162" i="2"/>
  <c r="P1162" i="2"/>
  <c r="Q1162" i="2"/>
  <c r="L1158" i="2"/>
  <c r="U1158" i="2"/>
  <c r="P1158" i="2"/>
  <c r="Q1158" i="2"/>
  <c r="L1154" i="2"/>
  <c r="U1154" i="2"/>
  <c r="P1154" i="2"/>
  <c r="Q1154" i="2"/>
  <c r="L1150" i="2"/>
  <c r="U1150" i="2"/>
  <c r="P1150" i="2"/>
  <c r="Q1150" i="2"/>
  <c r="L1146" i="2"/>
  <c r="U1146" i="2"/>
  <c r="P1146" i="2"/>
  <c r="Q1146" i="2"/>
  <c r="L1142" i="2"/>
  <c r="U1142" i="2"/>
  <c r="P1142" i="2"/>
  <c r="Q1142" i="2"/>
  <c r="L1138" i="2"/>
  <c r="U1138" i="2"/>
  <c r="P1138" i="2"/>
  <c r="Q1138" i="2"/>
  <c r="L1134" i="2"/>
  <c r="U1134" i="2"/>
  <c r="P1134" i="2"/>
  <c r="Q1134" i="2"/>
  <c r="L1130" i="2"/>
  <c r="U1130" i="2"/>
  <c r="P1130" i="2"/>
  <c r="Q1130" i="2"/>
  <c r="L1126" i="2"/>
  <c r="U1126" i="2"/>
  <c r="P1126" i="2"/>
  <c r="Q1126" i="2"/>
  <c r="L1122" i="2"/>
  <c r="U1122" i="2"/>
  <c r="P1122" i="2"/>
  <c r="Q1122" i="2"/>
  <c r="L1118" i="2"/>
  <c r="U1118" i="2"/>
  <c r="P1118" i="2"/>
  <c r="Q1118" i="2"/>
  <c r="L1114" i="2"/>
  <c r="U1114" i="2"/>
  <c r="P1114" i="2"/>
  <c r="Q1114" i="2"/>
  <c r="L1110" i="2"/>
  <c r="U1110" i="2"/>
  <c r="P1110" i="2"/>
  <c r="Q1110" i="2"/>
  <c r="L1106" i="2"/>
  <c r="U1106" i="2"/>
  <c r="P1106" i="2"/>
  <c r="Q1106" i="2"/>
  <c r="L1102" i="2"/>
  <c r="U1102" i="2"/>
  <c r="P1102" i="2"/>
  <c r="Q1102" i="2"/>
  <c r="L1098" i="2"/>
  <c r="U1098" i="2"/>
  <c r="P1098" i="2"/>
  <c r="Q1098" i="2"/>
  <c r="L1094" i="2"/>
  <c r="U1094" i="2"/>
  <c r="P1094" i="2"/>
  <c r="Q1094" i="2"/>
  <c r="L1090" i="2"/>
  <c r="U1090" i="2"/>
  <c r="P1090" i="2"/>
  <c r="Q1090" i="2"/>
  <c r="L1086" i="2"/>
  <c r="U1086" i="2"/>
  <c r="P1086" i="2"/>
  <c r="Q1086" i="2"/>
  <c r="L1082" i="2"/>
  <c r="U1082" i="2"/>
  <c r="P1082" i="2"/>
  <c r="Q1082" i="2"/>
  <c r="L1078" i="2"/>
  <c r="U1078" i="2"/>
  <c r="P1078" i="2"/>
  <c r="Q1078" i="2"/>
  <c r="L1074" i="2"/>
  <c r="U1074" i="2"/>
  <c r="P1074" i="2"/>
  <c r="Q1074" i="2"/>
  <c r="L1070" i="2"/>
  <c r="U1070" i="2"/>
  <c r="P1070" i="2"/>
  <c r="Q1070" i="2"/>
  <c r="L1066" i="2"/>
  <c r="U1066" i="2"/>
  <c r="P1066" i="2"/>
  <c r="Q1066" i="2"/>
  <c r="L1062" i="2"/>
  <c r="U1062" i="2"/>
  <c r="P1062" i="2"/>
  <c r="Q1062" i="2"/>
  <c r="L1058" i="2"/>
  <c r="U1058" i="2"/>
  <c r="P1058" i="2"/>
  <c r="Q1058" i="2"/>
  <c r="L1054" i="2"/>
  <c r="U1054" i="2"/>
  <c r="P1054" i="2"/>
  <c r="Q1054" i="2"/>
  <c r="L1050" i="2"/>
  <c r="U1050" i="2"/>
  <c r="P1050" i="2"/>
  <c r="Q1050" i="2"/>
  <c r="L1046" i="2"/>
  <c r="U1046" i="2"/>
  <c r="P1046" i="2"/>
  <c r="Q1046" i="2"/>
  <c r="L1042" i="2"/>
  <c r="U1042" i="2"/>
  <c r="P1042" i="2"/>
  <c r="Q1042" i="2"/>
  <c r="L1038" i="2"/>
  <c r="U1038" i="2"/>
  <c r="P1038" i="2"/>
  <c r="Q1038" i="2"/>
  <c r="L1034" i="2"/>
  <c r="U1034" i="2"/>
  <c r="P1034" i="2"/>
  <c r="Q1034" i="2"/>
  <c r="L1030" i="2"/>
  <c r="U1030" i="2"/>
  <c r="P1030" i="2"/>
  <c r="Q1030" i="2"/>
  <c r="L1026" i="2"/>
  <c r="U1026" i="2"/>
  <c r="P1026" i="2"/>
  <c r="Q1026" i="2"/>
  <c r="L1022" i="2"/>
  <c r="U1022" i="2"/>
  <c r="P1022" i="2"/>
  <c r="Q1022" i="2"/>
  <c r="L1018" i="2"/>
  <c r="U1018" i="2"/>
  <c r="P1018" i="2"/>
  <c r="Q1018" i="2"/>
  <c r="L1014" i="2"/>
  <c r="U1014" i="2"/>
  <c r="P1014" i="2"/>
  <c r="Q1014" i="2"/>
  <c r="L1010" i="2"/>
  <c r="U1010" i="2"/>
  <c r="P1010" i="2"/>
  <c r="Q1010" i="2"/>
  <c r="L1006" i="2"/>
  <c r="U1006" i="2"/>
  <c r="P1006" i="2"/>
  <c r="Q1006" i="2"/>
  <c r="L1002" i="2"/>
  <c r="U1002" i="2"/>
  <c r="P1002" i="2"/>
  <c r="Q1002" i="2"/>
  <c r="L998" i="2"/>
  <c r="U998" i="2"/>
  <c r="P998" i="2"/>
  <c r="Q998" i="2"/>
  <c r="L994" i="2"/>
  <c r="U994" i="2"/>
  <c r="P994" i="2"/>
  <c r="Q994" i="2"/>
  <c r="L990" i="2"/>
  <c r="U990" i="2"/>
  <c r="P990" i="2"/>
  <c r="Q990" i="2"/>
  <c r="L986" i="2"/>
  <c r="U986" i="2"/>
  <c r="P986" i="2"/>
  <c r="Q986" i="2"/>
  <c r="L982" i="2"/>
  <c r="U982" i="2"/>
  <c r="P982" i="2"/>
  <c r="Q982" i="2"/>
  <c r="L978" i="2"/>
  <c r="U978" i="2"/>
  <c r="P978" i="2"/>
  <c r="Q978" i="2"/>
  <c r="L974" i="2"/>
  <c r="U974" i="2"/>
  <c r="P974" i="2"/>
  <c r="Q974" i="2"/>
  <c r="L970" i="2"/>
  <c r="U970" i="2"/>
  <c r="P970" i="2"/>
  <c r="Q970" i="2"/>
  <c r="L966" i="2"/>
  <c r="U966" i="2"/>
  <c r="P966" i="2"/>
  <c r="Q966" i="2"/>
  <c r="L962" i="2"/>
  <c r="U962" i="2"/>
  <c r="P962" i="2"/>
  <c r="Q962" i="2"/>
  <c r="L958" i="2"/>
  <c r="U958" i="2"/>
  <c r="P958" i="2"/>
  <c r="Q958" i="2"/>
  <c r="L954" i="2"/>
  <c r="U954" i="2"/>
  <c r="P954" i="2"/>
  <c r="Q954" i="2"/>
  <c r="L950" i="2"/>
  <c r="U950" i="2"/>
  <c r="P950" i="2"/>
  <c r="Q950" i="2"/>
  <c r="L946" i="2"/>
  <c r="U946" i="2"/>
  <c r="P946" i="2"/>
  <c r="Q946" i="2"/>
  <c r="L942" i="2"/>
  <c r="U942" i="2"/>
  <c r="P942" i="2"/>
  <c r="Q942" i="2"/>
  <c r="L938" i="2"/>
  <c r="U938" i="2"/>
  <c r="P938" i="2"/>
  <c r="Q938" i="2"/>
  <c r="L934" i="2"/>
  <c r="U934" i="2"/>
  <c r="P934" i="2"/>
  <c r="Q934" i="2"/>
  <c r="L930" i="2"/>
  <c r="U930" i="2"/>
  <c r="P930" i="2"/>
  <c r="Q930" i="2"/>
  <c r="L926" i="2"/>
  <c r="U926" i="2"/>
  <c r="P926" i="2"/>
  <c r="Q926" i="2"/>
  <c r="L922" i="2"/>
  <c r="U922" i="2"/>
  <c r="P922" i="2"/>
  <c r="Q922" i="2"/>
  <c r="L918" i="2"/>
  <c r="U918" i="2"/>
  <c r="P918" i="2"/>
  <c r="Q918" i="2"/>
  <c r="L914" i="2"/>
  <c r="U914" i="2"/>
  <c r="P914" i="2"/>
  <c r="Q914" i="2"/>
  <c r="L910" i="2"/>
  <c r="U910" i="2"/>
  <c r="P910" i="2"/>
  <c r="Q910" i="2"/>
  <c r="L906" i="2"/>
  <c r="U906" i="2"/>
  <c r="P906" i="2"/>
  <c r="Q906" i="2"/>
  <c r="L902" i="2"/>
  <c r="U902" i="2"/>
  <c r="P902" i="2"/>
  <c r="Q902" i="2"/>
  <c r="L898" i="2"/>
  <c r="U898" i="2"/>
  <c r="P898" i="2"/>
  <c r="Q898" i="2"/>
  <c r="L894" i="2"/>
  <c r="U894" i="2"/>
  <c r="P894" i="2"/>
  <c r="Q894" i="2"/>
  <c r="L890" i="2"/>
  <c r="U890" i="2"/>
  <c r="P890" i="2"/>
  <c r="Q890" i="2"/>
  <c r="L886" i="2"/>
  <c r="U886" i="2"/>
  <c r="P886" i="2"/>
  <c r="Q886" i="2"/>
  <c r="L882" i="2"/>
  <c r="U882" i="2"/>
  <c r="P882" i="2"/>
  <c r="Q882" i="2"/>
  <c r="L878" i="2"/>
  <c r="U878" i="2"/>
  <c r="P878" i="2"/>
  <c r="Q878" i="2"/>
  <c r="L874" i="2"/>
  <c r="U874" i="2"/>
  <c r="P874" i="2"/>
  <c r="Q874" i="2"/>
  <c r="L870" i="2"/>
  <c r="U870" i="2"/>
  <c r="P870" i="2"/>
  <c r="Q870" i="2"/>
  <c r="L866" i="2"/>
  <c r="U866" i="2"/>
  <c r="P866" i="2"/>
  <c r="Q866" i="2"/>
  <c r="L862" i="2"/>
  <c r="U862" i="2"/>
  <c r="P862" i="2"/>
  <c r="Q862" i="2"/>
  <c r="L858" i="2"/>
  <c r="U858" i="2"/>
  <c r="P858" i="2"/>
  <c r="Q858" i="2"/>
  <c r="L854" i="2"/>
  <c r="U854" i="2"/>
  <c r="P854" i="2"/>
  <c r="Q854" i="2"/>
  <c r="L850" i="2"/>
  <c r="U850" i="2"/>
  <c r="P850" i="2"/>
  <c r="Q850" i="2"/>
  <c r="L846" i="2"/>
  <c r="U846" i="2"/>
  <c r="P846" i="2"/>
  <c r="Q846" i="2"/>
  <c r="L842" i="2"/>
  <c r="U842" i="2"/>
  <c r="P842" i="2"/>
  <c r="Q842" i="2"/>
  <c r="L838" i="2"/>
  <c r="U838" i="2"/>
  <c r="P838" i="2"/>
  <c r="Q838" i="2"/>
  <c r="L834" i="2"/>
  <c r="U834" i="2"/>
  <c r="P834" i="2"/>
  <c r="Q834" i="2"/>
  <c r="L830" i="2"/>
  <c r="U830" i="2"/>
  <c r="P830" i="2"/>
  <c r="Q830" i="2"/>
  <c r="L826" i="2"/>
  <c r="U826" i="2"/>
  <c r="P826" i="2"/>
  <c r="Q826" i="2"/>
  <c r="L822" i="2"/>
  <c r="U822" i="2"/>
  <c r="P822" i="2"/>
  <c r="Q822" i="2"/>
  <c r="L818" i="2"/>
  <c r="U818" i="2"/>
  <c r="P818" i="2"/>
  <c r="Q818" i="2"/>
  <c r="L814" i="2"/>
  <c r="U814" i="2"/>
  <c r="P814" i="2"/>
  <c r="Q814" i="2"/>
  <c r="L810" i="2"/>
  <c r="U810" i="2"/>
  <c r="P810" i="2"/>
  <c r="Q810" i="2"/>
  <c r="L806" i="2"/>
  <c r="U806" i="2"/>
  <c r="P806" i="2"/>
  <c r="Q806" i="2"/>
  <c r="L802" i="2"/>
  <c r="U802" i="2"/>
  <c r="P802" i="2"/>
  <c r="Q802" i="2"/>
  <c r="L798" i="2"/>
  <c r="U798" i="2"/>
  <c r="P798" i="2"/>
  <c r="Q798" i="2"/>
  <c r="L794" i="2"/>
  <c r="U794" i="2"/>
  <c r="P794" i="2"/>
  <c r="Q794" i="2"/>
  <c r="L790" i="2"/>
  <c r="U790" i="2"/>
  <c r="P790" i="2"/>
  <c r="Q790" i="2"/>
  <c r="L786" i="2"/>
  <c r="U786" i="2"/>
  <c r="P786" i="2"/>
  <c r="Q786" i="2"/>
  <c r="L782" i="2"/>
  <c r="U782" i="2"/>
  <c r="P782" i="2"/>
  <c r="Q782" i="2"/>
  <c r="L778" i="2"/>
  <c r="U778" i="2"/>
  <c r="P778" i="2"/>
  <c r="Q778" i="2"/>
  <c r="L774" i="2"/>
  <c r="U774" i="2"/>
  <c r="P774" i="2"/>
  <c r="Q774" i="2"/>
  <c r="L770" i="2"/>
  <c r="U770" i="2"/>
  <c r="P770" i="2"/>
  <c r="Q770" i="2"/>
  <c r="L766" i="2"/>
  <c r="U766" i="2"/>
  <c r="P766" i="2"/>
  <c r="Q766" i="2"/>
  <c r="L762" i="2"/>
  <c r="U762" i="2"/>
  <c r="P762" i="2"/>
  <c r="Q762" i="2"/>
  <c r="L758" i="2"/>
  <c r="U758" i="2"/>
  <c r="P758" i="2"/>
  <c r="Q758" i="2"/>
  <c r="L754" i="2"/>
  <c r="U754" i="2"/>
  <c r="P754" i="2"/>
  <c r="Q754" i="2"/>
  <c r="L750" i="2"/>
  <c r="U750" i="2"/>
  <c r="P750" i="2"/>
  <c r="Q750" i="2"/>
  <c r="L746" i="2"/>
  <c r="U746" i="2"/>
  <c r="P746" i="2"/>
  <c r="Q746" i="2"/>
  <c r="L742" i="2"/>
  <c r="U742" i="2"/>
  <c r="P742" i="2"/>
  <c r="Q742" i="2"/>
  <c r="L738" i="2"/>
  <c r="U738" i="2"/>
  <c r="P738" i="2"/>
  <c r="Q738" i="2"/>
  <c r="L734" i="2"/>
  <c r="U734" i="2"/>
  <c r="P734" i="2"/>
  <c r="Q734" i="2"/>
  <c r="L730" i="2"/>
  <c r="U730" i="2"/>
  <c r="P730" i="2"/>
  <c r="Q730" i="2"/>
  <c r="L726" i="2"/>
  <c r="U726" i="2"/>
  <c r="P726" i="2"/>
  <c r="Q726" i="2"/>
  <c r="L722" i="2"/>
  <c r="U722" i="2"/>
  <c r="P722" i="2"/>
  <c r="Q722" i="2"/>
  <c r="L718" i="2"/>
  <c r="U718" i="2"/>
  <c r="P718" i="2"/>
  <c r="Q718" i="2"/>
  <c r="L714" i="2"/>
  <c r="U714" i="2"/>
  <c r="P714" i="2"/>
  <c r="Q714" i="2"/>
  <c r="L710" i="2"/>
  <c r="U710" i="2"/>
  <c r="P710" i="2"/>
  <c r="Q710" i="2"/>
  <c r="L706" i="2"/>
  <c r="U706" i="2"/>
  <c r="P706" i="2"/>
  <c r="Q706" i="2"/>
  <c r="L702" i="2"/>
  <c r="U702" i="2"/>
  <c r="P702" i="2"/>
  <c r="Q702" i="2"/>
  <c r="L698" i="2"/>
  <c r="U698" i="2"/>
  <c r="P698" i="2"/>
  <c r="Q698" i="2"/>
  <c r="L694" i="2"/>
  <c r="U694" i="2"/>
  <c r="P694" i="2"/>
  <c r="Q694" i="2"/>
  <c r="L690" i="2"/>
  <c r="U690" i="2"/>
  <c r="P690" i="2"/>
  <c r="Q690" i="2"/>
  <c r="L686" i="2"/>
  <c r="U686" i="2"/>
  <c r="P686" i="2"/>
  <c r="Q686" i="2"/>
  <c r="L682" i="2"/>
  <c r="U682" i="2"/>
  <c r="P682" i="2"/>
  <c r="Q682" i="2"/>
  <c r="L678" i="2"/>
  <c r="U678" i="2"/>
  <c r="P678" i="2"/>
  <c r="Q678" i="2"/>
  <c r="L674" i="2"/>
  <c r="U674" i="2"/>
  <c r="P674" i="2"/>
  <c r="Q674" i="2"/>
  <c r="L670" i="2"/>
  <c r="U670" i="2"/>
  <c r="P670" i="2"/>
  <c r="Q670" i="2"/>
  <c r="L666" i="2"/>
  <c r="U666" i="2"/>
  <c r="P666" i="2"/>
  <c r="Q666" i="2"/>
  <c r="L662" i="2"/>
  <c r="U662" i="2"/>
  <c r="P662" i="2"/>
  <c r="Q662" i="2"/>
  <c r="L658" i="2"/>
  <c r="U658" i="2"/>
  <c r="P658" i="2"/>
  <c r="Q658" i="2"/>
  <c r="L654" i="2"/>
  <c r="U654" i="2"/>
  <c r="P654" i="2"/>
  <c r="Q654" i="2"/>
  <c r="L650" i="2"/>
  <c r="U650" i="2"/>
  <c r="P650" i="2"/>
  <c r="Q650" i="2"/>
  <c r="L646" i="2"/>
  <c r="U646" i="2"/>
  <c r="P646" i="2"/>
  <c r="Q646" i="2"/>
  <c r="L642" i="2"/>
  <c r="U642" i="2"/>
  <c r="P642" i="2"/>
  <c r="Q642" i="2"/>
  <c r="L638" i="2"/>
  <c r="U638" i="2"/>
  <c r="P638" i="2"/>
  <c r="Q638" i="2"/>
  <c r="L634" i="2"/>
  <c r="U634" i="2"/>
  <c r="P634" i="2"/>
  <c r="Q634" i="2"/>
  <c r="L630" i="2"/>
  <c r="U630" i="2"/>
  <c r="P630" i="2"/>
  <c r="Q630" i="2"/>
  <c r="L626" i="2"/>
  <c r="U626" i="2"/>
  <c r="P626" i="2"/>
  <c r="Q626" i="2"/>
  <c r="L622" i="2"/>
  <c r="U622" i="2"/>
  <c r="P622" i="2"/>
  <c r="Q622" i="2"/>
  <c r="L618" i="2"/>
  <c r="U618" i="2"/>
  <c r="P618" i="2"/>
  <c r="Q618" i="2"/>
  <c r="L614" i="2"/>
  <c r="U614" i="2"/>
  <c r="P614" i="2"/>
  <c r="Q614" i="2"/>
  <c r="L610" i="2"/>
  <c r="U610" i="2"/>
  <c r="P610" i="2"/>
  <c r="Q610" i="2"/>
  <c r="L606" i="2"/>
  <c r="U606" i="2"/>
  <c r="P606" i="2"/>
  <c r="Q606" i="2"/>
  <c r="L602" i="2"/>
  <c r="U602" i="2"/>
  <c r="P602" i="2"/>
  <c r="Q602" i="2"/>
  <c r="L598" i="2"/>
  <c r="U598" i="2"/>
  <c r="P598" i="2"/>
  <c r="Q598" i="2"/>
  <c r="L594" i="2"/>
  <c r="U594" i="2"/>
  <c r="P594" i="2"/>
  <c r="Q594" i="2"/>
  <c r="L590" i="2"/>
  <c r="U590" i="2"/>
  <c r="P590" i="2"/>
  <c r="Q590" i="2"/>
  <c r="L586" i="2"/>
  <c r="U586" i="2"/>
  <c r="P586" i="2"/>
  <c r="Q586" i="2"/>
  <c r="L582" i="2"/>
  <c r="U582" i="2"/>
  <c r="P582" i="2"/>
  <c r="Q582" i="2"/>
  <c r="L578" i="2"/>
  <c r="U578" i="2"/>
  <c r="P578" i="2"/>
  <c r="Q578" i="2"/>
  <c r="L574" i="2"/>
  <c r="U574" i="2"/>
  <c r="P574" i="2"/>
  <c r="Q574" i="2"/>
  <c r="L570" i="2"/>
  <c r="U570" i="2"/>
  <c r="P570" i="2"/>
  <c r="Q570" i="2"/>
  <c r="L566" i="2"/>
  <c r="U566" i="2"/>
  <c r="P566" i="2"/>
  <c r="Q566" i="2"/>
  <c r="L562" i="2"/>
  <c r="U562" i="2"/>
  <c r="P562" i="2"/>
  <c r="Q562" i="2"/>
  <c r="L558" i="2"/>
  <c r="U558" i="2"/>
  <c r="P558" i="2"/>
  <c r="Q558" i="2"/>
  <c r="L554" i="2"/>
  <c r="U554" i="2"/>
  <c r="P554" i="2"/>
  <c r="Q554" i="2"/>
  <c r="L550" i="2"/>
  <c r="U550" i="2"/>
  <c r="P550" i="2"/>
  <c r="Q550" i="2"/>
  <c r="L546" i="2"/>
  <c r="U546" i="2"/>
  <c r="P546" i="2"/>
  <c r="Q546" i="2"/>
  <c r="L542" i="2"/>
  <c r="U542" i="2"/>
  <c r="P542" i="2"/>
  <c r="Q542" i="2"/>
  <c r="L538" i="2"/>
  <c r="U538" i="2"/>
  <c r="P538" i="2"/>
  <c r="Q538" i="2"/>
  <c r="L534" i="2"/>
  <c r="U534" i="2"/>
  <c r="P534" i="2"/>
  <c r="Q534" i="2"/>
  <c r="L530" i="2"/>
  <c r="U530" i="2"/>
  <c r="P530" i="2"/>
  <c r="Q530" i="2"/>
  <c r="L526" i="2"/>
  <c r="U526" i="2"/>
  <c r="P526" i="2"/>
  <c r="Q526" i="2"/>
  <c r="L522" i="2"/>
  <c r="U522" i="2"/>
  <c r="P522" i="2"/>
  <c r="Q522" i="2"/>
  <c r="L518" i="2"/>
  <c r="U518" i="2"/>
  <c r="P518" i="2"/>
  <c r="Q518" i="2"/>
  <c r="L514" i="2"/>
  <c r="U514" i="2"/>
  <c r="P514" i="2"/>
  <c r="Q514" i="2"/>
  <c r="L510" i="2"/>
  <c r="U510" i="2"/>
  <c r="P510" i="2"/>
  <c r="Q510" i="2"/>
  <c r="L506" i="2"/>
  <c r="U506" i="2"/>
  <c r="P506" i="2"/>
  <c r="Q506" i="2"/>
  <c r="L502" i="2"/>
  <c r="U502" i="2"/>
  <c r="P502" i="2"/>
  <c r="Q502" i="2"/>
  <c r="L498" i="2"/>
  <c r="U498" i="2"/>
  <c r="P498" i="2"/>
  <c r="Q498" i="2"/>
  <c r="L494" i="2"/>
  <c r="U494" i="2"/>
  <c r="P494" i="2"/>
  <c r="Q494" i="2"/>
  <c r="L490" i="2"/>
  <c r="U490" i="2"/>
  <c r="P490" i="2"/>
  <c r="Q490" i="2"/>
  <c r="L486" i="2"/>
  <c r="U486" i="2"/>
  <c r="P486" i="2"/>
  <c r="Q486" i="2"/>
  <c r="L482" i="2"/>
  <c r="U482" i="2"/>
  <c r="P482" i="2"/>
  <c r="Q482" i="2"/>
  <c r="L478" i="2"/>
  <c r="U478" i="2"/>
  <c r="P478" i="2"/>
  <c r="Q478" i="2"/>
  <c r="L474" i="2"/>
  <c r="U474" i="2"/>
  <c r="P474" i="2"/>
  <c r="Q474" i="2"/>
  <c r="L470" i="2"/>
  <c r="U470" i="2"/>
  <c r="P470" i="2"/>
  <c r="Q470" i="2"/>
  <c r="L466" i="2"/>
  <c r="U466" i="2"/>
  <c r="P466" i="2"/>
  <c r="Q466" i="2"/>
  <c r="L462" i="2"/>
  <c r="U462" i="2"/>
  <c r="P462" i="2"/>
  <c r="Q462" i="2"/>
  <c r="L458" i="2"/>
  <c r="U458" i="2"/>
  <c r="P458" i="2"/>
  <c r="Q458" i="2"/>
  <c r="L454" i="2"/>
  <c r="U454" i="2"/>
  <c r="P454" i="2"/>
  <c r="Q454" i="2"/>
  <c r="L450" i="2"/>
  <c r="U450" i="2"/>
  <c r="P450" i="2"/>
  <c r="Q450" i="2"/>
  <c r="L446" i="2"/>
  <c r="U446" i="2"/>
  <c r="P446" i="2"/>
  <c r="Q446" i="2"/>
  <c r="L442" i="2"/>
  <c r="U442" i="2"/>
  <c r="P442" i="2"/>
  <c r="Q442" i="2"/>
  <c r="L438" i="2"/>
  <c r="U438" i="2"/>
  <c r="P438" i="2"/>
  <c r="Q438" i="2"/>
  <c r="L434" i="2"/>
  <c r="U434" i="2"/>
  <c r="P434" i="2"/>
  <c r="Q434" i="2"/>
  <c r="L430" i="2"/>
  <c r="U430" i="2"/>
  <c r="P430" i="2"/>
  <c r="Q430" i="2"/>
  <c r="L426" i="2"/>
  <c r="U426" i="2"/>
  <c r="P426" i="2"/>
  <c r="Q426" i="2"/>
  <c r="L422" i="2"/>
  <c r="U422" i="2"/>
  <c r="P422" i="2"/>
  <c r="Q422" i="2"/>
  <c r="L418" i="2"/>
  <c r="U418" i="2"/>
  <c r="P418" i="2"/>
  <c r="Q418" i="2"/>
  <c r="L414" i="2"/>
  <c r="U414" i="2"/>
  <c r="P414" i="2"/>
  <c r="Q414" i="2"/>
  <c r="L410" i="2"/>
  <c r="U410" i="2"/>
  <c r="P410" i="2"/>
  <c r="Q410" i="2"/>
  <c r="L406" i="2"/>
  <c r="U406" i="2"/>
  <c r="P406" i="2"/>
  <c r="Q406" i="2"/>
  <c r="L402" i="2"/>
  <c r="U402" i="2"/>
  <c r="P402" i="2"/>
  <c r="Q402" i="2"/>
  <c r="L398" i="2"/>
  <c r="U398" i="2"/>
  <c r="P398" i="2"/>
  <c r="Q398" i="2"/>
  <c r="L394" i="2"/>
  <c r="U394" i="2"/>
  <c r="P394" i="2"/>
  <c r="Q394" i="2"/>
  <c r="L390" i="2"/>
  <c r="U390" i="2"/>
  <c r="P390" i="2"/>
  <c r="Q390" i="2"/>
  <c r="L386" i="2"/>
  <c r="U386" i="2"/>
  <c r="P386" i="2"/>
  <c r="Q386" i="2"/>
  <c r="L382" i="2"/>
  <c r="U382" i="2"/>
  <c r="P382" i="2"/>
  <c r="Q382" i="2"/>
  <c r="L378" i="2"/>
  <c r="U378" i="2"/>
  <c r="P378" i="2"/>
  <c r="Q378" i="2"/>
  <c r="L374" i="2"/>
  <c r="U374" i="2"/>
  <c r="P374" i="2"/>
  <c r="Q374" i="2"/>
  <c r="L370" i="2"/>
  <c r="U370" i="2"/>
  <c r="P370" i="2"/>
  <c r="Q370" i="2"/>
  <c r="L366" i="2"/>
  <c r="U366" i="2"/>
  <c r="P366" i="2"/>
  <c r="Q366" i="2"/>
  <c r="L362" i="2"/>
  <c r="U362" i="2"/>
  <c r="P362" i="2"/>
  <c r="Q362" i="2"/>
  <c r="L358" i="2"/>
  <c r="U358" i="2"/>
  <c r="P358" i="2"/>
  <c r="Q358" i="2"/>
  <c r="L354" i="2"/>
  <c r="U354" i="2"/>
  <c r="P354" i="2"/>
  <c r="Q354" i="2"/>
  <c r="L350" i="2"/>
  <c r="U350" i="2"/>
  <c r="P350" i="2"/>
  <c r="Q350" i="2"/>
  <c r="L346" i="2"/>
  <c r="U346" i="2"/>
  <c r="P346" i="2"/>
  <c r="Q346" i="2"/>
  <c r="L342" i="2"/>
  <c r="U342" i="2"/>
  <c r="P342" i="2"/>
  <c r="Q342" i="2"/>
  <c r="L338" i="2"/>
  <c r="U338" i="2"/>
  <c r="P338" i="2"/>
  <c r="Q338" i="2"/>
  <c r="L334" i="2"/>
  <c r="U334" i="2"/>
  <c r="P334" i="2"/>
  <c r="Q334" i="2"/>
  <c r="L330" i="2"/>
  <c r="U330" i="2"/>
  <c r="P330" i="2"/>
  <c r="Q330" i="2"/>
  <c r="L326" i="2"/>
  <c r="U326" i="2"/>
  <c r="P326" i="2"/>
  <c r="Q326" i="2"/>
  <c r="L322" i="2"/>
  <c r="U322" i="2"/>
  <c r="P322" i="2"/>
  <c r="Q322" i="2"/>
  <c r="L318" i="2"/>
  <c r="U318" i="2"/>
  <c r="P318" i="2"/>
  <c r="Q318" i="2"/>
  <c r="L314" i="2"/>
  <c r="U314" i="2"/>
  <c r="P314" i="2"/>
  <c r="Q314" i="2"/>
  <c r="L310" i="2"/>
  <c r="U310" i="2"/>
  <c r="P310" i="2"/>
  <c r="Q310" i="2"/>
  <c r="L306" i="2"/>
  <c r="U306" i="2"/>
  <c r="P306" i="2"/>
  <c r="Q306" i="2"/>
  <c r="L302" i="2"/>
  <c r="U302" i="2"/>
  <c r="P302" i="2"/>
  <c r="Q302" i="2"/>
  <c r="L298" i="2"/>
  <c r="U298" i="2"/>
  <c r="P298" i="2"/>
  <c r="Q298" i="2"/>
  <c r="L294" i="2"/>
  <c r="U294" i="2"/>
  <c r="P294" i="2"/>
  <c r="Q294" i="2"/>
  <c r="L290" i="2"/>
  <c r="U290" i="2"/>
  <c r="P290" i="2"/>
  <c r="Q290" i="2"/>
  <c r="L286" i="2"/>
  <c r="U286" i="2"/>
  <c r="P286" i="2"/>
  <c r="Q286" i="2"/>
  <c r="L282" i="2"/>
  <c r="U282" i="2"/>
  <c r="P282" i="2"/>
  <c r="Q282" i="2"/>
  <c r="L278" i="2"/>
  <c r="U278" i="2"/>
  <c r="P278" i="2"/>
  <c r="Q278" i="2"/>
  <c r="L274" i="2"/>
  <c r="U274" i="2"/>
  <c r="P274" i="2"/>
  <c r="Q274" i="2"/>
  <c r="L270" i="2"/>
  <c r="U270" i="2"/>
  <c r="P270" i="2"/>
  <c r="Q270" i="2"/>
  <c r="L266" i="2"/>
  <c r="U266" i="2"/>
  <c r="P266" i="2"/>
  <c r="Q266" i="2"/>
  <c r="L262" i="2"/>
  <c r="U262" i="2"/>
  <c r="P262" i="2"/>
  <c r="Q262" i="2"/>
  <c r="L258" i="2"/>
  <c r="U258" i="2"/>
  <c r="P258" i="2"/>
  <c r="Q258" i="2"/>
  <c r="L254" i="2"/>
  <c r="U254" i="2"/>
  <c r="P254" i="2"/>
  <c r="Q254" i="2"/>
  <c r="L250" i="2"/>
  <c r="U250" i="2"/>
  <c r="P250" i="2"/>
  <c r="Q250" i="2"/>
  <c r="L246" i="2"/>
  <c r="U246" i="2"/>
  <c r="P246" i="2"/>
  <c r="Q246" i="2"/>
  <c r="L242" i="2"/>
  <c r="U242" i="2"/>
  <c r="P242" i="2"/>
  <c r="Q242" i="2"/>
  <c r="L238" i="2"/>
  <c r="U238" i="2"/>
  <c r="P238" i="2"/>
  <c r="Q238" i="2"/>
  <c r="L234" i="2"/>
  <c r="U234" i="2"/>
  <c r="P234" i="2"/>
  <c r="Q234" i="2"/>
  <c r="L230" i="2"/>
  <c r="U230" i="2"/>
  <c r="P230" i="2"/>
  <c r="Q230" i="2"/>
  <c r="L226" i="2"/>
  <c r="U226" i="2"/>
  <c r="P226" i="2"/>
  <c r="Q226" i="2"/>
  <c r="L222" i="2"/>
  <c r="U222" i="2"/>
  <c r="P222" i="2"/>
  <c r="Q222" i="2"/>
  <c r="L218" i="2"/>
  <c r="U218" i="2"/>
  <c r="P218" i="2"/>
  <c r="Q218" i="2"/>
  <c r="L214" i="2"/>
  <c r="U214" i="2"/>
  <c r="P214" i="2"/>
  <c r="Q214" i="2"/>
  <c r="L210" i="2"/>
  <c r="U210" i="2"/>
  <c r="P210" i="2"/>
  <c r="Q210" i="2"/>
  <c r="L206" i="2"/>
  <c r="U206" i="2"/>
  <c r="P206" i="2"/>
  <c r="Q206" i="2"/>
  <c r="L202" i="2"/>
  <c r="U202" i="2"/>
  <c r="P202" i="2"/>
  <c r="Q202" i="2"/>
  <c r="L198" i="2"/>
  <c r="U198" i="2"/>
  <c r="P198" i="2"/>
  <c r="Q198" i="2"/>
  <c r="L194" i="2"/>
  <c r="U194" i="2"/>
  <c r="P194" i="2"/>
  <c r="Q194" i="2"/>
  <c r="L190" i="2"/>
  <c r="U190" i="2"/>
  <c r="P190" i="2"/>
  <c r="Q190" i="2"/>
  <c r="L186" i="2"/>
  <c r="U186" i="2"/>
  <c r="P186" i="2"/>
  <c r="Q186" i="2"/>
  <c r="L182" i="2"/>
  <c r="U182" i="2"/>
  <c r="P182" i="2"/>
  <c r="Q182" i="2"/>
  <c r="L178" i="2"/>
  <c r="U178" i="2"/>
  <c r="P178" i="2"/>
  <c r="Q178" i="2"/>
  <c r="L174" i="2"/>
  <c r="U174" i="2"/>
  <c r="P174" i="2"/>
  <c r="Q174" i="2"/>
  <c r="L170" i="2"/>
  <c r="U170" i="2"/>
  <c r="P170" i="2"/>
  <c r="Q170" i="2"/>
  <c r="L166" i="2"/>
  <c r="U166" i="2"/>
  <c r="P166" i="2"/>
  <c r="Q166" i="2"/>
  <c r="L162" i="2"/>
  <c r="U162" i="2"/>
  <c r="P162" i="2"/>
  <c r="Q162" i="2"/>
  <c r="L158" i="2"/>
  <c r="U158" i="2"/>
  <c r="P158" i="2"/>
  <c r="Q158" i="2"/>
  <c r="L154" i="2"/>
  <c r="U154" i="2"/>
  <c r="P154" i="2"/>
  <c r="Q154" i="2"/>
  <c r="L150" i="2"/>
  <c r="U150" i="2"/>
  <c r="P150" i="2"/>
  <c r="Q150" i="2"/>
  <c r="L146" i="2"/>
  <c r="U146" i="2"/>
  <c r="P146" i="2"/>
  <c r="Q146" i="2"/>
  <c r="L142" i="2"/>
  <c r="U142" i="2"/>
  <c r="P142" i="2"/>
  <c r="Q142" i="2"/>
  <c r="L138" i="2"/>
  <c r="U138" i="2"/>
  <c r="P138" i="2"/>
  <c r="Q138" i="2"/>
  <c r="L134" i="2"/>
  <c r="U134" i="2"/>
  <c r="P134" i="2"/>
  <c r="Q134" i="2"/>
  <c r="L130" i="2"/>
  <c r="N130" i="2"/>
  <c r="O130" i="2"/>
  <c r="U130" i="2"/>
  <c r="L126" i="2"/>
  <c r="N126" i="2"/>
  <c r="O126" i="2"/>
  <c r="U126" i="2"/>
  <c r="L122" i="2"/>
  <c r="N122" i="2"/>
  <c r="O122" i="2"/>
  <c r="U122" i="2"/>
  <c r="L118" i="2"/>
  <c r="N118" i="2"/>
  <c r="O118" i="2"/>
  <c r="U118" i="2"/>
  <c r="L114" i="2"/>
  <c r="N114" i="2"/>
  <c r="O114" i="2"/>
  <c r="U114" i="2"/>
  <c r="L110" i="2"/>
  <c r="N110" i="2"/>
  <c r="O110" i="2"/>
  <c r="U110" i="2"/>
  <c r="L106" i="2"/>
  <c r="N106" i="2"/>
  <c r="O106" i="2"/>
  <c r="U106" i="2"/>
  <c r="L102" i="2"/>
  <c r="N102" i="2"/>
  <c r="O102" i="2"/>
  <c r="U102" i="2"/>
  <c r="L98" i="2"/>
  <c r="N98" i="2"/>
  <c r="O98" i="2"/>
  <c r="U98" i="2"/>
  <c r="L94" i="2"/>
  <c r="N94" i="2"/>
  <c r="O94" i="2"/>
  <c r="U94" i="2"/>
  <c r="L90" i="2"/>
  <c r="N90" i="2"/>
  <c r="O90" i="2"/>
  <c r="U90" i="2"/>
  <c r="L86" i="2"/>
  <c r="N86" i="2"/>
  <c r="O86" i="2"/>
  <c r="U86" i="2"/>
  <c r="L82" i="2"/>
  <c r="N82" i="2"/>
  <c r="O82" i="2"/>
  <c r="U82" i="2"/>
  <c r="L78" i="2"/>
  <c r="N78" i="2"/>
  <c r="O78" i="2"/>
  <c r="U78" i="2"/>
  <c r="L74" i="2"/>
  <c r="N74" i="2"/>
  <c r="O74" i="2"/>
  <c r="U74" i="2"/>
  <c r="L70" i="2"/>
  <c r="N70" i="2"/>
  <c r="O70" i="2"/>
  <c r="U70" i="2"/>
  <c r="L66" i="2"/>
  <c r="N66" i="2"/>
  <c r="O66" i="2"/>
  <c r="U66" i="2"/>
  <c r="L62" i="2"/>
  <c r="N62" i="2"/>
  <c r="O62" i="2"/>
  <c r="U62" i="2"/>
  <c r="L58" i="2"/>
  <c r="N58" i="2"/>
  <c r="O58" i="2"/>
  <c r="U58" i="2"/>
  <c r="L54" i="2"/>
  <c r="N54" i="2"/>
  <c r="O54" i="2"/>
  <c r="U54" i="2"/>
  <c r="L50" i="2"/>
  <c r="N50" i="2"/>
  <c r="O50" i="2"/>
  <c r="U50" i="2"/>
  <c r="L46" i="2"/>
  <c r="N46" i="2"/>
  <c r="O46" i="2"/>
  <c r="U46" i="2"/>
  <c r="L42" i="2"/>
  <c r="N42" i="2"/>
  <c r="O42" i="2"/>
  <c r="U42" i="2"/>
  <c r="L38" i="2"/>
  <c r="N38" i="2"/>
  <c r="O38" i="2"/>
  <c r="U38" i="2"/>
  <c r="L34" i="2"/>
  <c r="N34" i="2"/>
  <c r="O34" i="2"/>
  <c r="U34" i="2"/>
  <c r="L30" i="2"/>
  <c r="N30" i="2"/>
  <c r="O30" i="2"/>
  <c r="U30" i="2"/>
  <c r="L26" i="2"/>
  <c r="N26" i="2"/>
  <c r="O26" i="2"/>
  <c r="U26" i="2"/>
  <c r="L22" i="2"/>
  <c r="N22" i="2"/>
  <c r="O22" i="2"/>
  <c r="U22" i="2"/>
  <c r="L18" i="2"/>
  <c r="N18" i="2"/>
  <c r="O18" i="2"/>
  <c r="U18" i="2"/>
  <c r="L14" i="2"/>
  <c r="N14" i="2"/>
  <c r="O14" i="2"/>
  <c r="U14" i="2"/>
  <c r="L10" i="2"/>
  <c r="N10" i="2"/>
  <c r="O10" i="2"/>
  <c r="U10" i="2"/>
  <c r="P126" i="2"/>
  <c r="Q126" i="2"/>
  <c r="P118" i="2"/>
  <c r="Q118" i="2"/>
  <c r="P110" i="2"/>
  <c r="Q110" i="2"/>
  <c r="P102" i="2"/>
  <c r="Q102" i="2"/>
  <c r="P94" i="2"/>
  <c r="Q94" i="2"/>
  <c r="P86" i="2"/>
  <c r="Q86" i="2"/>
  <c r="P78" i="2"/>
  <c r="Q78" i="2"/>
  <c r="P70" i="2"/>
  <c r="Q70" i="2"/>
  <c r="P62" i="2"/>
  <c r="Q62" i="2"/>
  <c r="P54" i="2"/>
  <c r="Q54" i="2"/>
  <c r="P46" i="2"/>
  <c r="Q46" i="2"/>
  <c r="P38" i="2"/>
  <c r="Q38" i="2"/>
  <c r="P30" i="2"/>
  <c r="Q30" i="2"/>
  <c r="P22" i="2"/>
  <c r="Q22" i="2"/>
  <c r="P14" i="2"/>
  <c r="Q14" i="2"/>
  <c r="R3162" i="2"/>
  <c r="R3154" i="2"/>
  <c r="R3146" i="2"/>
  <c r="R3138" i="2"/>
  <c r="R3130" i="2"/>
  <c r="R3122" i="2"/>
  <c r="R3114" i="2"/>
  <c r="R3106" i="2"/>
  <c r="R3098" i="2"/>
  <c r="R3090" i="2"/>
  <c r="R3082" i="2"/>
  <c r="R3074" i="2"/>
  <c r="R3066" i="2"/>
  <c r="R3058" i="2"/>
  <c r="R3050" i="2"/>
  <c r="R3042" i="2"/>
  <c r="R3034" i="2"/>
  <c r="R3026" i="2"/>
  <c r="R3018" i="2"/>
  <c r="R3010" i="2"/>
  <c r="R3002" i="2"/>
  <c r="R2994" i="2"/>
  <c r="R2986" i="2"/>
  <c r="R2978" i="2"/>
  <c r="R2970" i="2"/>
  <c r="R2962" i="2"/>
  <c r="R2954" i="2"/>
  <c r="R2946" i="2"/>
  <c r="R2938" i="2"/>
  <c r="R2930" i="2"/>
  <c r="R2922" i="2"/>
  <c r="R2914" i="2"/>
  <c r="R2906" i="2"/>
  <c r="R2898" i="2"/>
  <c r="R2890" i="2"/>
  <c r="R2882" i="2"/>
  <c r="R2874" i="2"/>
  <c r="R2866" i="2"/>
  <c r="R2858" i="2"/>
  <c r="R2850" i="2"/>
  <c r="R2842" i="2"/>
  <c r="R2834" i="2"/>
  <c r="R2826" i="2"/>
  <c r="R2818" i="2"/>
  <c r="R2810" i="2"/>
  <c r="R2802" i="2"/>
  <c r="R2794" i="2"/>
  <c r="R2786" i="2"/>
  <c r="R2778" i="2"/>
  <c r="R2770" i="2"/>
  <c r="R2762" i="2"/>
  <c r="R2754" i="2"/>
  <c r="R2746" i="2"/>
  <c r="R2738" i="2"/>
  <c r="R2730" i="2"/>
  <c r="R2722" i="2"/>
  <c r="R2714" i="2"/>
  <c r="R2706" i="2"/>
  <c r="R2698" i="2"/>
  <c r="R2690" i="2"/>
  <c r="R2682" i="2"/>
  <c r="R2674" i="2"/>
  <c r="R2666" i="2"/>
  <c r="R2658" i="2"/>
  <c r="R2650" i="2"/>
  <c r="R2642" i="2"/>
  <c r="R2634" i="2"/>
  <c r="R2626" i="2"/>
  <c r="R2618" i="2"/>
  <c r="R2610" i="2"/>
  <c r="R2602" i="2"/>
  <c r="R2594" i="2"/>
  <c r="R2586" i="2"/>
  <c r="R2578" i="2"/>
  <c r="R2570" i="2"/>
  <c r="R2562" i="2"/>
  <c r="R2554" i="2"/>
  <c r="R2546" i="2"/>
  <c r="R2538" i="2"/>
  <c r="R2530" i="2"/>
  <c r="R2522" i="2"/>
  <c r="R2514" i="2"/>
  <c r="R2506" i="2"/>
  <c r="R2498" i="2"/>
  <c r="R2490" i="2"/>
  <c r="R2482" i="2"/>
  <c r="R2474" i="2"/>
  <c r="R2466" i="2"/>
  <c r="R2458" i="2"/>
  <c r="R2450" i="2"/>
  <c r="R2442" i="2"/>
  <c r="R2434" i="2"/>
  <c r="R2426" i="2"/>
  <c r="R2418" i="2"/>
  <c r="R2410" i="2"/>
  <c r="R2402" i="2"/>
  <c r="R2394" i="2"/>
  <c r="R2386" i="2"/>
  <c r="R2378" i="2"/>
  <c r="R2370" i="2"/>
  <c r="R2362" i="2"/>
  <c r="R2354" i="2"/>
  <c r="R2346" i="2"/>
  <c r="R2338" i="2"/>
  <c r="R2330" i="2"/>
  <c r="R2322" i="2"/>
  <c r="R2314" i="2"/>
  <c r="R2306" i="2"/>
  <c r="R2298" i="2"/>
  <c r="R2290" i="2"/>
  <c r="R2282" i="2"/>
  <c r="R2274" i="2"/>
  <c r="R2266" i="2"/>
  <c r="R2258" i="2"/>
  <c r="R2250" i="2"/>
  <c r="R2242" i="2"/>
  <c r="R2234" i="2"/>
  <c r="R2226" i="2"/>
  <c r="R2218" i="2"/>
  <c r="R2210" i="2"/>
  <c r="R2202" i="2"/>
  <c r="R2194" i="2"/>
  <c r="R2186" i="2"/>
  <c r="R2178" i="2"/>
  <c r="R2170" i="2"/>
  <c r="R2162" i="2"/>
  <c r="R2154" i="2"/>
  <c r="R2146" i="2"/>
  <c r="R2138" i="2"/>
  <c r="R2130" i="2"/>
  <c r="R2122" i="2"/>
  <c r="R2114" i="2"/>
  <c r="R2106" i="2"/>
  <c r="R2098" i="2"/>
  <c r="R2090" i="2"/>
  <c r="R2082" i="2"/>
  <c r="R2074" i="2"/>
  <c r="R2066" i="2"/>
  <c r="R2058" i="2"/>
  <c r="R2050" i="2"/>
  <c r="R2042" i="2"/>
  <c r="R2034" i="2"/>
  <c r="R2026" i="2"/>
  <c r="R2018" i="2"/>
  <c r="R2010" i="2"/>
  <c r="R2002" i="2"/>
  <c r="R1994" i="2"/>
  <c r="R1986" i="2"/>
  <c r="R1978" i="2"/>
  <c r="R1970" i="2"/>
  <c r="R1962" i="2"/>
  <c r="R1954" i="2"/>
  <c r="R1946" i="2"/>
  <c r="R1938" i="2"/>
  <c r="R1930" i="2"/>
  <c r="R1922" i="2"/>
  <c r="R1914" i="2"/>
  <c r="R1906" i="2"/>
  <c r="R1898" i="2"/>
  <c r="R1890" i="2"/>
  <c r="R1882" i="2"/>
  <c r="R1874" i="2"/>
  <c r="R1866" i="2"/>
  <c r="R1858" i="2"/>
  <c r="R1850" i="2"/>
  <c r="R1842" i="2"/>
  <c r="R1834" i="2"/>
  <c r="R1826" i="2"/>
  <c r="R1818" i="2"/>
  <c r="R1810" i="2"/>
  <c r="R1802" i="2"/>
  <c r="R1794" i="2"/>
  <c r="R1786" i="2"/>
  <c r="R1778" i="2"/>
  <c r="R1770" i="2"/>
  <c r="R1762" i="2"/>
  <c r="R1754" i="2"/>
  <c r="R1746" i="2"/>
  <c r="R1738" i="2"/>
  <c r="R1730" i="2"/>
  <c r="R1722" i="2"/>
  <c r="R1714" i="2"/>
  <c r="R1706" i="2"/>
  <c r="R1698" i="2"/>
  <c r="R1690" i="2"/>
  <c r="R1682" i="2"/>
  <c r="R1674" i="2"/>
  <c r="R1666" i="2"/>
  <c r="R1658" i="2"/>
  <c r="R1650" i="2"/>
  <c r="R1642" i="2"/>
  <c r="R1634" i="2"/>
  <c r="R1626" i="2"/>
  <c r="R1618" i="2"/>
  <c r="R1610" i="2"/>
  <c r="R1602" i="2"/>
  <c r="R1594" i="2"/>
  <c r="R1586" i="2"/>
  <c r="R1578" i="2"/>
  <c r="R1570" i="2"/>
  <c r="R1562" i="2"/>
  <c r="R1554" i="2"/>
  <c r="R1546" i="2"/>
  <c r="R1538" i="2"/>
  <c r="R1530" i="2"/>
  <c r="R1522" i="2"/>
  <c r="R1514" i="2"/>
  <c r="R1506" i="2"/>
  <c r="R1498" i="2"/>
  <c r="R1490" i="2"/>
  <c r="R1482" i="2"/>
  <c r="R1474" i="2"/>
  <c r="R1466" i="2"/>
  <c r="R1458" i="2"/>
  <c r="R1450" i="2"/>
  <c r="R1442" i="2"/>
  <c r="R1434" i="2"/>
  <c r="R1426" i="2"/>
  <c r="R1418" i="2"/>
  <c r="R1410" i="2"/>
  <c r="R1402" i="2"/>
  <c r="R1394" i="2"/>
  <c r="R1386" i="2"/>
  <c r="R1378" i="2"/>
  <c r="R1370" i="2"/>
  <c r="R1362" i="2"/>
  <c r="R1354" i="2"/>
  <c r="R1346" i="2"/>
  <c r="R1338" i="2"/>
  <c r="R1330" i="2"/>
  <c r="R1322" i="2"/>
  <c r="R1314" i="2"/>
  <c r="R1306" i="2"/>
  <c r="R1298" i="2"/>
  <c r="R1290" i="2"/>
  <c r="R1282" i="2"/>
  <c r="R1274" i="2"/>
  <c r="R1266" i="2"/>
  <c r="R1258" i="2"/>
  <c r="R1250" i="2"/>
  <c r="R1242" i="2"/>
  <c r="R1234" i="2"/>
  <c r="R1226" i="2"/>
  <c r="R1218" i="2"/>
  <c r="R1210" i="2"/>
  <c r="R1202" i="2"/>
  <c r="R1194" i="2"/>
  <c r="R1186" i="2"/>
  <c r="R1178" i="2"/>
  <c r="R1170" i="2"/>
  <c r="R1162" i="2"/>
  <c r="R1154" i="2"/>
  <c r="R1146" i="2"/>
  <c r="R1138" i="2"/>
  <c r="R1130" i="2"/>
  <c r="R1122" i="2"/>
  <c r="R1114" i="2"/>
  <c r="R1106" i="2"/>
  <c r="R1098" i="2"/>
  <c r="R1090" i="2"/>
  <c r="R1082" i="2"/>
  <c r="R1074" i="2"/>
  <c r="R1066" i="2"/>
  <c r="R1058" i="2"/>
  <c r="R1050" i="2"/>
  <c r="R1042" i="2"/>
  <c r="R1034" i="2"/>
  <c r="R1026" i="2"/>
  <c r="R1018" i="2"/>
  <c r="R1010" i="2"/>
  <c r="R1002" i="2"/>
  <c r="R994" i="2"/>
  <c r="R986" i="2"/>
  <c r="R978" i="2"/>
  <c r="R970" i="2"/>
  <c r="R962" i="2"/>
  <c r="R954" i="2"/>
  <c r="R946" i="2"/>
  <c r="R938" i="2"/>
  <c r="R930" i="2"/>
  <c r="R922" i="2"/>
  <c r="R914" i="2"/>
  <c r="R906" i="2"/>
  <c r="R898" i="2"/>
  <c r="R890" i="2"/>
  <c r="R882" i="2"/>
  <c r="R874" i="2"/>
  <c r="R866" i="2"/>
  <c r="R858" i="2"/>
  <c r="R850" i="2"/>
  <c r="R842" i="2"/>
  <c r="R834" i="2"/>
  <c r="R826" i="2"/>
  <c r="R818" i="2"/>
  <c r="R810" i="2"/>
  <c r="R802" i="2"/>
  <c r="R794" i="2"/>
  <c r="R786" i="2"/>
  <c r="R778" i="2"/>
  <c r="R770" i="2"/>
  <c r="R762" i="2"/>
  <c r="R754" i="2"/>
  <c r="R746" i="2"/>
  <c r="R738" i="2"/>
  <c r="R730" i="2"/>
  <c r="R722" i="2"/>
  <c r="R714" i="2"/>
  <c r="R706" i="2"/>
  <c r="R698" i="2"/>
  <c r="R690" i="2"/>
  <c r="R682" i="2"/>
  <c r="R674" i="2"/>
  <c r="R666" i="2"/>
  <c r="R658" i="2"/>
  <c r="R650" i="2"/>
  <c r="R642" i="2"/>
  <c r="R634" i="2"/>
  <c r="R626" i="2"/>
  <c r="R618" i="2"/>
  <c r="R610" i="2"/>
  <c r="R602" i="2"/>
  <c r="R594" i="2"/>
  <c r="R586" i="2"/>
  <c r="R578" i="2"/>
  <c r="R570" i="2"/>
  <c r="R562" i="2"/>
  <c r="R554" i="2"/>
  <c r="R546" i="2"/>
  <c r="R538" i="2"/>
  <c r="R530" i="2"/>
  <c r="R522" i="2"/>
  <c r="R514" i="2"/>
  <c r="R506" i="2"/>
  <c r="R498" i="2"/>
  <c r="R490" i="2"/>
  <c r="R482" i="2"/>
  <c r="R474" i="2"/>
  <c r="R466" i="2"/>
  <c r="R458" i="2"/>
  <c r="R450" i="2"/>
  <c r="R442" i="2"/>
  <c r="R434" i="2"/>
  <c r="R426" i="2"/>
  <c r="R418" i="2"/>
  <c r="R410" i="2"/>
  <c r="R402" i="2"/>
  <c r="R394" i="2"/>
  <c r="R386" i="2"/>
  <c r="R378" i="2"/>
  <c r="R370" i="2"/>
  <c r="R362" i="2"/>
  <c r="R354" i="2"/>
  <c r="R346" i="2"/>
  <c r="R338" i="2"/>
  <c r="R330" i="2"/>
  <c r="R322" i="2"/>
  <c r="R314" i="2"/>
  <c r="R306" i="2"/>
  <c r="R298" i="2"/>
  <c r="R290" i="2"/>
  <c r="R282" i="2"/>
  <c r="R274" i="2"/>
  <c r="R266" i="2"/>
  <c r="R258" i="2"/>
  <c r="R250" i="2"/>
  <c r="R242" i="2"/>
  <c r="R234" i="2"/>
  <c r="R226" i="2"/>
  <c r="R218" i="2"/>
  <c r="R210" i="2"/>
  <c r="R202" i="2"/>
  <c r="R194" i="2"/>
  <c r="R186" i="2"/>
  <c r="R178" i="2"/>
  <c r="R170" i="2"/>
  <c r="R162" i="2"/>
  <c r="R154" i="2"/>
  <c r="R146" i="2"/>
  <c r="R138" i="2"/>
  <c r="AD3147" i="2"/>
  <c r="AD3115" i="2"/>
  <c r="AD3083" i="2"/>
  <c r="AD3051" i="2"/>
  <c r="AD3019" i="2"/>
  <c r="AD2987" i="2"/>
  <c r="AD2955" i="2"/>
  <c r="AD2923" i="2"/>
  <c r="AD2891" i="2"/>
  <c r="AD2859" i="2"/>
  <c r="AD2827" i="2"/>
  <c r="AD2795" i="2"/>
  <c r="AD2763" i="2"/>
  <c r="AD2731" i="2"/>
  <c r="AD2699" i="2"/>
  <c r="AD2667" i="2"/>
  <c r="AD2635" i="2"/>
  <c r="AD2603" i="2"/>
  <c r="AD2571" i="2"/>
  <c r="AD2539" i="2"/>
  <c r="AD2507" i="2"/>
  <c r="AD2475" i="2"/>
  <c r="AD2443" i="2"/>
  <c r="AD2411" i="2"/>
  <c r="AD2379" i="2"/>
  <c r="AD2347" i="2"/>
  <c r="AD2315" i="2"/>
  <c r="AD2283" i="2"/>
  <c r="AD2251" i="2"/>
  <c r="AD2219" i="2"/>
  <c r="AD2187" i="2"/>
  <c r="AD2155" i="2"/>
  <c r="AD2123" i="2"/>
  <c r="AD2091" i="2"/>
  <c r="AD2059" i="2"/>
  <c r="AD2027" i="2"/>
  <c r="AD1995" i="2"/>
  <c r="AD1963" i="2"/>
  <c r="AD1931" i="2"/>
  <c r="AD1899" i="2"/>
  <c r="AD1867" i="2"/>
  <c r="AD1835" i="2"/>
  <c r="AD1803" i="2"/>
  <c r="AD1771" i="2"/>
  <c r="AD1739" i="2"/>
  <c r="AD1707" i="2"/>
  <c r="AD1675" i="2"/>
  <c r="AD1643" i="2"/>
  <c r="AD1611" i="2"/>
  <c r="AD1579" i="2"/>
  <c r="AD1547" i="2"/>
  <c r="AD1515" i="2"/>
  <c r="AD1483" i="2"/>
  <c r="AD1451" i="2"/>
  <c r="AD1419" i="2"/>
  <c r="AD1387" i="2"/>
  <c r="AD1355" i="2"/>
  <c r="AD1323" i="2"/>
  <c r="AD1291" i="2"/>
  <c r="AD1259" i="2"/>
  <c r="AD1227" i="2"/>
  <c r="AD1195" i="2"/>
  <c r="AD1163" i="2"/>
  <c r="AD1131" i="2"/>
  <c r="AD1099" i="2"/>
  <c r="AD1067" i="2"/>
  <c r="AD1035" i="2"/>
  <c r="AD1003" i="2"/>
  <c r="AD971" i="2"/>
  <c r="AD939" i="2"/>
  <c r="AD907" i="2"/>
  <c r="AD875" i="2"/>
  <c r="AD843" i="2"/>
  <c r="AD811" i="2"/>
  <c r="AD779" i="2"/>
  <c r="AD747" i="2"/>
  <c r="AD715" i="2"/>
  <c r="AD683" i="2"/>
  <c r="AD651" i="2"/>
  <c r="AD619" i="2"/>
  <c r="AD587" i="2"/>
  <c r="AD555" i="2"/>
  <c r="AD523" i="2"/>
  <c r="AD491" i="2"/>
  <c r="AD459" i="2"/>
  <c r="AD427" i="2"/>
  <c r="AD395" i="2"/>
  <c r="AD363" i="2"/>
  <c r="AD331" i="2"/>
  <c r="AD299" i="2"/>
  <c r="AD267" i="2"/>
  <c r="AD235" i="2"/>
  <c r="AD203" i="2"/>
  <c r="AD171" i="2"/>
  <c r="AD139" i="2"/>
  <c r="AD107" i="2"/>
  <c r="AD75" i="2"/>
  <c r="AD43" i="2"/>
  <c r="AD11" i="2"/>
  <c r="AE3138" i="2"/>
  <c r="AE3106" i="2"/>
  <c r="AE3074" i="2"/>
  <c r="AE3042" i="2"/>
  <c r="AE3010" i="2"/>
  <c r="AE2978" i="2"/>
  <c r="AE2946" i="2"/>
  <c r="AE2914" i="2"/>
  <c r="AE2882" i="2"/>
  <c r="AE2850" i="2"/>
  <c r="AE2818" i="2"/>
  <c r="AE2786" i="2"/>
  <c r="AE2754" i="2"/>
  <c r="AE2722" i="2"/>
  <c r="AE2690" i="2"/>
  <c r="AE2658" i="2"/>
  <c r="AE2626" i="2"/>
  <c r="AE2594" i="2"/>
  <c r="AE2562" i="2"/>
  <c r="AE2530" i="2"/>
  <c r="AE2498" i="2"/>
  <c r="AE2466" i="2"/>
  <c r="AE2434" i="2"/>
  <c r="AE2402" i="2"/>
  <c r="AE2370" i="2"/>
  <c r="AE2338" i="2"/>
  <c r="AE2306" i="2"/>
  <c r="AE2274" i="2"/>
  <c r="AE2242" i="2"/>
  <c r="AE2210" i="2"/>
  <c r="AE2178" i="2"/>
  <c r="AE2146" i="2"/>
  <c r="AE2114" i="2"/>
  <c r="AE2082" i="2"/>
  <c r="AE2050" i="2"/>
  <c r="AE2018" i="2"/>
  <c r="AE1986" i="2"/>
  <c r="AE1954" i="2"/>
  <c r="AE1922" i="2"/>
  <c r="AE1890" i="2"/>
  <c r="AE1858" i="2"/>
  <c r="AE1826" i="2"/>
  <c r="AE1794" i="2"/>
  <c r="AE1762" i="2"/>
  <c r="AE1730" i="2"/>
  <c r="AE1698" i="2"/>
  <c r="AE1666" i="2"/>
  <c r="AE1634" i="2"/>
  <c r="AE1602" i="2"/>
  <c r="AE1570" i="2"/>
  <c r="AE1538" i="2"/>
  <c r="AE1506" i="2"/>
  <c r="AE1474" i="2"/>
  <c r="AE1442" i="2"/>
  <c r="AE1410" i="2"/>
  <c r="AE1378" i="2"/>
  <c r="AE1346" i="2"/>
  <c r="AE1314" i="2"/>
  <c r="AE1282" i="2"/>
  <c r="AE1250" i="2"/>
  <c r="AE1218" i="2"/>
  <c r="AE1186" i="2"/>
  <c r="AE1154" i="2"/>
  <c r="AE1122" i="2"/>
  <c r="AE1090" i="2"/>
  <c r="AE1058" i="2"/>
  <c r="AE1026" i="2"/>
  <c r="AE994" i="2"/>
  <c r="AE962" i="2"/>
  <c r="AE930" i="2"/>
  <c r="AE898" i="2"/>
  <c r="AE866" i="2"/>
  <c r="AE834" i="2"/>
  <c r="AE802" i="2"/>
  <c r="AE770" i="2"/>
  <c r="AE738" i="2"/>
  <c r="AE706" i="2"/>
  <c r="AE674" i="2"/>
  <c r="AE642" i="2"/>
  <c r="AE610" i="2"/>
  <c r="AE578" i="2"/>
  <c r="AE546" i="2"/>
  <c r="AE514" i="2"/>
  <c r="AE482" i="2"/>
  <c r="AE450" i="2"/>
  <c r="AE418" i="2"/>
  <c r="AE386" i="2"/>
  <c r="AE354" i="2"/>
  <c r="AE322" i="2"/>
  <c r="AE290" i="2"/>
  <c r="AE258" i="2"/>
  <c r="AE226" i="2"/>
  <c r="AE194" i="2"/>
  <c r="AE162" i="2"/>
  <c r="AE130" i="2"/>
  <c r="AE98" i="2"/>
  <c r="AE66" i="2"/>
  <c r="AE34" i="2"/>
  <c r="AF3158" i="2"/>
  <c r="AF3126" i="2"/>
  <c r="AF3094" i="2"/>
  <c r="AF3062" i="2"/>
  <c r="AF3030" i="2"/>
  <c r="AF2998" i="2"/>
  <c r="AF2966" i="2"/>
  <c r="AF2934" i="2"/>
  <c r="AF2902" i="2"/>
  <c r="AF2870" i="2"/>
  <c r="AF2838" i="2"/>
  <c r="AF2806" i="2"/>
  <c r="AF2774" i="2"/>
  <c r="AF2742" i="2"/>
  <c r="AF2710" i="2"/>
  <c r="AF2678" i="2"/>
  <c r="AF2646" i="2"/>
  <c r="AF2614" i="2"/>
  <c r="AF2582" i="2"/>
  <c r="AF2550" i="2"/>
  <c r="AF2518" i="2"/>
  <c r="AF2486" i="2"/>
  <c r="AF2454" i="2"/>
  <c r="AF2422" i="2"/>
  <c r="AF2390" i="2"/>
  <c r="AF2358" i="2"/>
  <c r="AF2326" i="2"/>
  <c r="AF2294" i="2"/>
  <c r="AF2262" i="2"/>
  <c r="AF2230" i="2"/>
  <c r="AF2198" i="2"/>
  <c r="AF2166" i="2"/>
  <c r="AF2134" i="2"/>
  <c r="AF2102" i="2"/>
  <c r="AF2070" i="2"/>
  <c r="AF2038" i="2"/>
  <c r="AF2006" i="2"/>
  <c r="AF1974" i="2"/>
  <c r="AF1942" i="2"/>
  <c r="AF1910" i="2"/>
  <c r="AF1878" i="2"/>
  <c r="AF1846" i="2"/>
  <c r="AF1814" i="2"/>
  <c r="AF1782" i="2"/>
  <c r="AF1750" i="2"/>
  <c r="AF1718" i="2"/>
  <c r="AF1686" i="2"/>
  <c r="AF1654" i="2"/>
  <c r="AF1622" i="2"/>
  <c r="AF1590" i="2"/>
  <c r="AF1558" i="2"/>
  <c r="AF1526" i="2"/>
  <c r="AF3154" i="2"/>
  <c r="AG3154" i="2"/>
  <c r="AD3154" i="2"/>
  <c r="AD3150" i="2"/>
  <c r="AF3150" i="2"/>
  <c r="AF3138" i="2"/>
  <c r="AD3138" i="2"/>
  <c r="AD3134" i="2"/>
  <c r="AF3134" i="2"/>
  <c r="AF3122" i="2"/>
  <c r="AG3122" i="2"/>
  <c r="AD3122" i="2"/>
  <c r="AD3118" i="2"/>
  <c r="AF3118" i="2"/>
  <c r="AF3106" i="2"/>
  <c r="AD3106" i="2"/>
  <c r="AD3102" i="2"/>
  <c r="AF3102" i="2"/>
  <c r="AF3090" i="2"/>
  <c r="AG3090" i="2"/>
  <c r="AD3090" i="2"/>
  <c r="AD3086" i="2"/>
  <c r="AF3086" i="2"/>
  <c r="AF3074" i="2"/>
  <c r="AD3074" i="2"/>
  <c r="AD3070" i="2"/>
  <c r="AF3070" i="2"/>
  <c r="AF3058" i="2"/>
  <c r="AG3058" i="2"/>
  <c r="AD3058" i="2"/>
  <c r="AD3054" i="2"/>
  <c r="AF3054" i="2"/>
  <c r="AF3042" i="2"/>
  <c r="AD3042" i="2"/>
  <c r="AD3038" i="2"/>
  <c r="AF3038" i="2"/>
  <c r="AF3026" i="2"/>
  <c r="AG3026" i="2"/>
  <c r="AD3026" i="2"/>
  <c r="AD3022" i="2"/>
  <c r="AF3022" i="2"/>
  <c r="AF3010" i="2"/>
  <c r="AD3010" i="2"/>
  <c r="AD3006" i="2"/>
  <c r="AF3006" i="2"/>
  <c r="AF2994" i="2"/>
  <c r="AG2994" i="2"/>
  <c r="AD2994" i="2"/>
  <c r="AD2990" i="2"/>
  <c r="AF2990" i="2"/>
  <c r="AF2978" i="2"/>
  <c r="AD2978" i="2"/>
  <c r="AD2974" i="2"/>
  <c r="AF2974" i="2"/>
  <c r="AF2962" i="2"/>
  <c r="AG2962" i="2"/>
  <c r="AD2962" i="2"/>
  <c r="AD2958" i="2"/>
  <c r="AF2958" i="2"/>
  <c r="AF2946" i="2"/>
  <c r="AD2946" i="2"/>
  <c r="AD2942" i="2"/>
  <c r="AF2942" i="2"/>
  <c r="AF2930" i="2"/>
  <c r="AG2930" i="2"/>
  <c r="AD2930" i="2"/>
  <c r="AD2926" i="2"/>
  <c r="AF2926" i="2"/>
  <c r="AF2914" i="2"/>
  <c r="AD2914" i="2"/>
  <c r="AD2910" i="2"/>
  <c r="AF2910" i="2"/>
  <c r="AF2898" i="2"/>
  <c r="AG2898" i="2"/>
  <c r="AD2898" i="2"/>
  <c r="AD2894" i="2"/>
  <c r="AF2894" i="2"/>
  <c r="AF2882" i="2"/>
  <c r="AD2882" i="2"/>
  <c r="AD2878" i="2"/>
  <c r="AF2878" i="2"/>
  <c r="AF2866" i="2"/>
  <c r="AG2866" i="2"/>
  <c r="AD2866" i="2"/>
  <c r="AD2862" i="2"/>
  <c r="AF2862" i="2"/>
  <c r="AF2850" i="2"/>
  <c r="AD2850" i="2"/>
  <c r="AD2846" i="2"/>
  <c r="AF2846" i="2"/>
  <c r="AF2834" i="2"/>
  <c r="AG2834" i="2"/>
  <c r="AD2834" i="2"/>
  <c r="AD2830" i="2"/>
  <c r="AF2830" i="2"/>
  <c r="AF2818" i="2"/>
  <c r="AD2818" i="2"/>
  <c r="AD2814" i="2"/>
  <c r="AF2814" i="2"/>
  <c r="AF2802" i="2"/>
  <c r="AG2802" i="2"/>
  <c r="AD2802" i="2"/>
  <c r="AD2798" i="2"/>
  <c r="AF2798" i="2"/>
  <c r="AF2786" i="2"/>
  <c r="AD2786" i="2"/>
  <c r="AD2782" i="2"/>
  <c r="AF2782" i="2"/>
  <c r="AF2770" i="2"/>
  <c r="AG2770" i="2"/>
  <c r="AD2770" i="2"/>
  <c r="AD2766" i="2"/>
  <c r="AF2766" i="2"/>
  <c r="AF2754" i="2"/>
  <c r="AD2754" i="2"/>
  <c r="AD2750" i="2"/>
  <c r="AF2750" i="2"/>
  <c r="AF2738" i="2"/>
  <c r="AG2738" i="2"/>
  <c r="AD2738" i="2"/>
  <c r="AD2734" i="2"/>
  <c r="AF2734" i="2"/>
  <c r="AF2722" i="2"/>
  <c r="AD2722" i="2"/>
  <c r="AD2718" i="2"/>
  <c r="AF2718" i="2"/>
  <c r="AF2706" i="2"/>
  <c r="AG2706" i="2"/>
  <c r="AD2706" i="2"/>
  <c r="AD2702" i="2"/>
  <c r="AF2702" i="2"/>
  <c r="AF2690" i="2"/>
  <c r="AD2690" i="2"/>
  <c r="AD2686" i="2"/>
  <c r="AF2686" i="2"/>
  <c r="AF2674" i="2"/>
  <c r="AG2674" i="2"/>
  <c r="AD2674" i="2"/>
  <c r="AD2670" i="2"/>
  <c r="AF2670" i="2"/>
  <c r="AF2658" i="2"/>
  <c r="AD2658" i="2"/>
  <c r="AD2654" i="2"/>
  <c r="AF2654" i="2"/>
  <c r="AF2642" i="2"/>
  <c r="AG2642" i="2"/>
  <c r="AD2642" i="2"/>
  <c r="AD2638" i="2"/>
  <c r="AF2638" i="2"/>
  <c r="AF2626" i="2"/>
  <c r="AD2626" i="2"/>
  <c r="AD2622" i="2"/>
  <c r="AF2622" i="2"/>
  <c r="AF2610" i="2"/>
  <c r="AG2610" i="2"/>
  <c r="AD2610" i="2"/>
  <c r="AD2606" i="2"/>
  <c r="AF2606" i="2"/>
  <c r="AF2594" i="2"/>
  <c r="AD2594" i="2"/>
  <c r="AD2590" i="2"/>
  <c r="AF2590" i="2"/>
  <c r="AF2578" i="2"/>
  <c r="AG2578" i="2"/>
  <c r="AD2578" i="2"/>
  <c r="AD2574" i="2"/>
  <c r="AF2574" i="2"/>
  <c r="AF2562" i="2"/>
  <c r="AD2562" i="2"/>
  <c r="AD2558" i="2"/>
  <c r="AF2558" i="2"/>
  <c r="AF2546" i="2"/>
  <c r="AG2546" i="2"/>
  <c r="AD2546" i="2"/>
  <c r="AD2542" i="2"/>
  <c r="AF2542" i="2"/>
  <c r="AF2530" i="2"/>
  <c r="AD2530" i="2"/>
  <c r="AD2526" i="2"/>
  <c r="AF2526" i="2"/>
  <c r="AF2514" i="2"/>
  <c r="AG2514" i="2"/>
  <c r="AD2514" i="2"/>
  <c r="AD2510" i="2"/>
  <c r="AF2510" i="2"/>
  <c r="AF2498" i="2"/>
  <c r="AD2498" i="2"/>
  <c r="AD2494" i="2"/>
  <c r="AF2494" i="2"/>
  <c r="AF2482" i="2"/>
  <c r="AG2482" i="2"/>
  <c r="AD2482" i="2"/>
  <c r="AD2478" i="2"/>
  <c r="AF2478" i="2"/>
  <c r="AF2466" i="2"/>
  <c r="AD2466" i="2"/>
  <c r="AD2462" i="2"/>
  <c r="AF2462" i="2"/>
  <c r="AF2450" i="2"/>
  <c r="AG2450" i="2"/>
  <c r="AD2450" i="2"/>
  <c r="AD2446" i="2"/>
  <c r="AF2446" i="2"/>
  <c r="AF2434" i="2"/>
  <c r="AD2434" i="2"/>
  <c r="AD2430" i="2"/>
  <c r="AF2430" i="2"/>
  <c r="AF2418" i="2"/>
  <c r="AG2418" i="2"/>
  <c r="AD2418" i="2"/>
  <c r="AD2414" i="2"/>
  <c r="AF2414" i="2"/>
  <c r="AF2402" i="2"/>
  <c r="AD2402" i="2"/>
  <c r="AD2398" i="2"/>
  <c r="AF2398" i="2"/>
  <c r="AF2386" i="2"/>
  <c r="AG2386" i="2"/>
  <c r="AD2386" i="2"/>
  <c r="AD2382" i="2"/>
  <c r="AF2382" i="2"/>
  <c r="AF2370" i="2"/>
  <c r="AD2370" i="2"/>
  <c r="AD2366" i="2"/>
  <c r="AF2366" i="2"/>
  <c r="AF2354" i="2"/>
  <c r="AG2354" i="2"/>
  <c r="AD2354" i="2"/>
  <c r="AD2350" i="2"/>
  <c r="AF2350" i="2"/>
  <c r="AF2338" i="2"/>
  <c r="AD2338" i="2"/>
  <c r="AD2334" i="2"/>
  <c r="AF2334" i="2"/>
  <c r="AF2322" i="2"/>
  <c r="AG2322" i="2"/>
  <c r="AD2322" i="2"/>
  <c r="AD2318" i="2"/>
  <c r="AF2318" i="2"/>
  <c r="AF2306" i="2"/>
  <c r="AD2306" i="2"/>
  <c r="AD2302" i="2"/>
  <c r="AF2302" i="2"/>
  <c r="AF2290" i="2"/>
  <c r="AG2290" i="2"/>
  <c r="AD2290" i="2"/>
  <c r="AD2286" i="2"/>
  <c r="AF2286" i="2"/>
  <c r="AF2274" i="2"/>
  <c r="AD2274" i="2"/>
  <c r="AD2270" i="2"/>
  <c r="AF2270" i="2"/>
  <c r="AF2258" i="2"/>
  <c r="AG2258" i="2"/>
  <c r="AD2258" i="2"/>
  <c r="AD2254" i="2"/>
  <c r="AF2254" i="2"/>
  <c r="AF2242" i="2"/>
  <c r="AD2242" i="2"/>
  <c r="AD2238" i="2"/>
  <c r="AF2238" i="2"/>
  <c r="AF2226" i="2"/>
  <c r="AG2226" i="2"/>
  <c r="AD2226" i="2"/>
  <c r="AD2222" i="2"/>
  <c r="AF2222" i="2"/>
  <c r="AF2210" i="2"/>
  <c r="AD2210" i="2"/>
  <c r="AD2206" i="2"/>
  <c r="AF2206" i="2"/>
  <c r="AF2194" i="2"/>
  <c r="AG2194" i="2"/>
  <c r="AD2194" i="2"/>
  <c r="AD2190" i="2"/>
  <c r="AF2190" i="2"/>
  <c r="AF2178" i="2"/>
  <c r="AD2178" i="2"/>
  <c r="AD2174" i="2"/>
  <c r="AF2174" i="2"/>
  <c r="AF2162" i="2"/>
  <c r="AG2162" i="2"/>
  <c r="AD2162" i="2"/>
  <c r="AD2158" i="2"/>
  <c r="AF2158" i="2"/>
  <c r="AF2146" i="2"/>
  <c r="AD2146" i="2"/>
  <c r="AD2142" i="2"/>
  <c r="AF2142" i="2"/>
  <c r="AF2130" i="2"/>
  <c r="AG2130" i="2"/>
  <c r="AD2130" i="2"/>
  <c r="AD2126" i="2"/>
  <c r="AF2126" i="2"/>
  <c r="AF2114" i="2"/>
  <c r="AD2114" i="2"/>
  <c r="AD2110" i="2"/>
  <c r="AF2110" i="2"/>
  <c r="AF2098" i="2"/>
  <c r="AG2098" i="2"/>
  <c r="AD2098" i="2"/>
  <c r="AD2094" i="2"/>
  <c r="AF2094" i="2"/>
  <c r="AF2082" i="2"/>
  <c r="AD2082" i="2"/>
  <c r="AD2078" i="2"/>
  <c r="AF2078" i="2"/>
  <c r="AF2066" i="2"/>
  <c r="AG2066" i="2"/>
  <c r="AD2066" i="2"/>
  <c r="AD2062" i="2"/>
  <c r="AF2062" i="2"/>
  <c r="AF2050" i="2"/>
  <c r="AD2050" i="2"/>
  <c r="AD2046" i="2"/>
  <c r="AF2046" i="2"/>
  <c r="AF2034" i="2"/>
  <c r="AG2034" i="2"/>
  <c r="AD2034" i="2"/>
  <c r="AD2030" i="2"/>
  <c r="AF2030" i="2"/>
  <c r="AF2018" i="2"/>
  <c r="AD2018" i="2"/>
  <c r="AD2014" i="2"/>
  <c r="AF2014" i="2"/>
  <c r="AF2002" i="2"/>
  <c r="AG2002" i="2"/>
  <c r="AD2002" i="2"/>
  <c r="AD1998" i="2"/>
  <c r="AF1998" i="2"/>
  <c r="AF1986" i="2"/>
  <c r="AD1986" i="2"/>
  <c r="AD1982" i="2"/>
  <c r="AF1982" i="2"/>
  <c r="AF1970" i="2"/>
  <c r="AG1970" i="2"/>
  <c r="AD1970" i="2"/>
  <c r="AD1966" i="2"/>
  <c r="AF1966" i="2"/>
  <c r="AF1954" i="2"/>
  <c r="AD1954" i="2"/>
  <c r="AD1950" i="2"/>
  <c r="AF1950" i="2"/>
  <c r="AF1938" i="2"/>
  <c r="AG1938" i="2"/>
  <c r="AD1938" i="2"/>
  <c r="AD1934" i="2"/>
  <c r="AF1934" i="2"/>
  <c r="AF1922" i="2"/>
  <c r="AD1922" i="2"/>
  <c r="AD1918" i="2"/>
  <c r="AF1918" i="2"/>
  <c r="AF1906" i="2"/>
  <c r="AG1906" i="2"/>
  <c r="AD1906" i="2"/>
  <c r="AD1902" i="2"/>
  <c r="AF1902" i="2"/>
  <c r="AF1890" i="2"/>
  <c r="AD1890" i="2"/>
  <c r="AD1886" i="2"/>
  <c r="AF1886" i="2"/>
  <c r="AF1874" i="2"/>
  <c r="AG1874" i="2"/>
  <c r="AD1874" i="2"/>
  <c r="AD1870" i="2"/>
  <c r="AF1870" i="2"/>
  <c r="AF1858" i="2"/>
  <c r="AD1858" i="2"/>
  <c r="AD1854" i="2"/>
  <c r="AF1854" i="2"/>
  <c r="AF1842" i="2"/>
  <c r="AG1842" i="2"/>
  <c r="AD1842" i="2"/>
  <c r="AD1838" i="2"/>
  <c r="AF1838" i="2"/>
  <c r="AF1826" i="2"/>
  <c r="AD1826" i="2"/>
  <c r="AD1822" i="2"/>
  <c r="AF1822" i="2"/>
  <c r="AF1810" i="2"/>
  <c r="AG1810" i="2"/>
  <c r="AD1810" i="2"/>
  <c r="AD1806" i="2"/>
  <c r="AF1806" i="2"/>
  <c r="AF1794" i="2"/>
  <c r="AD1794" i="2"/>
  <c r="AD1790" i="2"/>
  <c r="AF1790" i="2"/>
  <c r="AF1778" i="2"/>
  <c r="AG1778" i="2"/>
  <c r="AD1778" i="2"/>
  <c r="AD1774" i="2"/>
  <c r="AF1774" i="2"/>
  <c r="AF1762" i="2"/>
  <c r="AD1762" i="2"/>
  <c r="AD1758" i="2"/>
  <c r="AF1758" i="2"/>
  <c r="AF1746" i="2"/>
  <c r="AG1746" i="2"/>
  <c r="AD1746" i="2"/>
  <c r="AD1742" i="2"/>
  <c r="AF1742" i="2"/>
  <c r="AF1730" i="2"/>
  <c r="AD1730" i="2"/>
  <c r="AD1726" i="2"/>
  <c r="AF1726" i="2"/>
  <c r="AF1714" i="2"/>
  <c r="AG1714" i="2"/>
  <c r="AD1714" i="2"/>
  <c r="AD1710" i="2"/>
  <c r="AF1710" i="2"/>
  <c r="AF1698" i="2"/>
  <c r="AD1698" i="2"/>
  <c r="AD1694" i="2"/>
  <c r="AF1694" i="2"/>
  <c r="AF1682" i="2"/>
  <c r="AG1682" i="2"/>
  <c r="AD1682" i="2"/>
  <c r="AD1678" i="2"/>
  <c r="AF1678" i="2"/>
  <c r="AF1666" i="2"/>
  <c r="AD1666" i="2"/>
  <c r="AD1662" i="2"/>
  <c r="AF1662" i="2"/>
  <c r="AF1650" i="2"/>
  <c r="AG1650" i="2"/>
  <c r="AD1650" i="2"/>
  <c r="AD1646" i="2"/>
  <c r="AF1646" i="2"/>
  <c r="AF1634" i="2"/>
  <c r="AD1634" i="2"/>
  <c r="AD1630" i="2"/>
  <c r="AF1630" i="2"/>
  <c r="AF1618" i="2"/>
  <c r="AG1618" i="2"/>
  <c r="AD1618" i="2"/>
  <c r="AD1614" i="2"/>
  <c r="AF1614" i="2"/>
  <c r="AF1602" i="2"/>
  <c r="AD1602" i="2"/>
  <c r="AD1598" i="2"/>
  <c r="AF1598" i="2"/>
  <c r="AF1586" i="2"/>
  <c r="AG1586" i="2"/>
  <c r="AD1586" i="2"/>
  <c r="AD1582" i="2"/>
  <c r="AF1582" i="2"/>
  <c r="AF1570" i="2"/>
  <c r="AD1570" i="2"/>
  <c r="AD1566" i="2"/>
  <c r="AF1566" i="2"/>
  <c r="AF1554" i="2"/>
  <c r="AG1554" i="2"/>
  <c r="AD1554" i="2"/>
  <c r="AD1550" i="2"/>
  <c r="AF1550" i="2"/>
  <c r="AF1538" i="2"/>
  <c r="AD1538" i="2"/>
  <c r="AD1534" i="2"/>
  <c r="AF1534" i="2"/>
  <c r="AF1522" i="2"/>
  <c r="AG1522" i="2"/>
  <c r="AD1522" i="2"/>
  <c r="AD1518" i="2"/>
  <c r="AF1518" i="2"/>
  <c r="AF1506" i="2"/>
  <c r="AD1506" i="2"/>
  <c r="AD1502" i="2"/>
  <c r="AF1502" i="2"/>
  <c r="AF1494" i="2"/>
  <c r="AD1494" i="2"/>
  <c r="AF1490" i="2"/>
  <c r="AG1490" i="2"/>
  <c r="AD1490" i="2"/>
  <c r="AF1486" i="2"/>
  <c r="AD1486" i="2"/>
  <c r="AF1478" i="2"/>
  <c r="AD1478" i="2"/>
  <c r="AF1474" i="2"/>
  <c r="AD1474" i="2"/>
  <c r="AF1470" i="2"/>
  <c r="AD1470" i="2"/>
  <c r="AF1462" i="2"/>
  <c r="AD1462" i="2"/>
  <c r="AF1458" i="2"/>
  <c r="AG1458" i="2"/>
  <c r="AD1458" i="2"/>
  <c r="AF1454" i="2"/>
  <c r="AD1454" i="2"/>
  <c r="AF1446" i="2"/>
  <c r="AD1446" i="2"/>
  <c r="AF1442" i="2"/>
  <c r="AD1442" i="2"/>
  <c r="AF1438" i="2"/>
  <c r="AD1438" i="2"/>
  <c r="AF1430" i="2"/>
  <c r="AD1430" i="2"/>
  <c r="AF1426" i="2"/>
  <c r="AG1426" i="2"/>
  <c r="AD1426" i="2"/>
  <c r="AF1422" i="2"/>
  <c r="AD1422" i="2"/>
  <c r="AF1414" i="2"/>
  <c r="AD1414" i="2"/>
  <c r="AF1410" i="2"/>
  <c r="AD1410" i="2"/>
  <c r="AF1406" i="2"/>
  <c r="AD1406" i="2"/>
  <c r="AF1398" i="2"/>
  <c r="AD1398" i="2"/>
  <c r="AF1394" i="2"/>
  <c r="AG1394" i="2"/>
  <c r="AD1394" i="2"/>
  <c r="AF1390" i="2"/>
  <c r="AD1390" i="2"/>
  <c r="AF1382" i="2"/>
  <c r="AD1382" i="2"/>
  <c r="AF1378" i="2"/>
  <c r="AD1378" i="2"/>
  <c r="AF1374" i="2"/>
  <c r="AD1374" i="2"/>
  <c r="AF1366" i="2"/>
  <c r="AD1366" i="2"/>
  <c r="AF1362" i="2"/>
  <c r="AG1362" i="2"/>
  <c r="AD1362" i="2"/>
  <c r="AF1358" i="2"/>
  <c r="AD1358" i="2"/>
  <c r="AF1350" i="2"/>
  <c r="AD1350" i="2"/>
  <c r="AF1346" i="2"/>
  <c r="AD1346" i="2"/>
  <c r="AF1342" i="2"/>
  <c r="AD1342" i="2"/>
  <c r="AF1334" i="2"/>
  <c r="AD1334" i="2"/>
  <c r="AF1330" i="2"/>
  <c r="AG1330" i="2"/>
  <c r="AD1330" i="2"/>
  <c r="AF1326" i="2"/>
  <c r="AD1326" i="2"/>
  <c r="AF1318" i="2"/>
  <c r="AD1318" i="2"/>
  <c r="AF1314" i="2"/>
  <c r="AD1314" i="2"/>
  <c r="AF1310" i="2"/>
  <c r="AD1310" i="2"/>
  <c r="AF1302" i="2"/>
  <c r="AD1302" i="2"/>
  <c r="AF1298" i="2"/>
  <c r="AG1298" i="2"/>
  <c r="AD1298" i="2"/>
  <c r="AF1294" i="2"/>
  <c r="AD1294" i="2"/>
  <c r="AF1286" i="2"/>
  <c r="AD1286" i="2"/>
  <c r="AF1282" i="2"/>
  <c r="AD1282" i="2"/>
  <c r="AF1278" i="2"/>
  <c r="AD1278" i="2"/>
  <c r="AF1270" i="2"/>
  <c r="AD1270" i="2"/>
  <c r="AF1266" i="2"/>
  <c r="AG1266" i="2"/>
  <c r="AD1266" i="2"/>
  <c r="AF1262" i="2"/>
  <c r="AD1262" i="2"/>
  <c r="AF1254" i="2"/>
  <c r="AD1254" i="2"/>
  <c r="AF1250" i="2"/>
  <c r="AD1250" i="2"/>
  <c r="AF1246" i="2"/>
  <c r="AD1246" i="2"/>
  <c r="AF1238" i="2"/>
  <c r="AD1238" i="2"/>
  <c r="AF1234" i="2"/>
  <c r="AG1234" i="2"/>
  <c r="AD1234" i="2"/>
  <c r="AF1230" i="2"/>
  <c r="AD1230" i="2"/>
  <c r="AF1222" i="2"/>
  <c r="AD1222" i="2"/>
  <c r="AF1218" i="2"/>
  <c r="AD1218" i="2"/>
  <c r="AF1214" i="2"/>
  <c r="AD1214" i="2"/>
  <c r="AF1206" i="2"/>
  <c r="AD1206" i="2"/>
  <c r="AF1202" i="2"/>
  <c r="AG1202" i="2"/>
  <c r="AD1202" i="2"/>
  <c r="AF1198" i="2"/>
  <c r="AD1198" i="2"/>
  <c r="AF1190" i="2"/>
  <c r="AD1190" i="2"/>
  <c r="AF1186" i="2"/>
  <c r="AD1186" i="2"/>
  <c r="AF1182" i="2"/>
  <c r="AD1182" i="2"/>
  <c r="AF1174" i="2"/>
  <c r="AD1174" i="2"/>
  <c r="AF1170" i="2"/>
  <c r="AG1170" i="2"/>
  <c r="AD1170" i="2"/>
  <c r="AF1166" i="2"/>
  <c r="AD1166" i="2"/>
  <c r="AF1158" i="2"/>
  <c r="AD1158" i="2"/>
  <c r="AF1154" i="2"/>
  <c r="AD1154" i="2"/>
  <c r="AF1150" i="2"/>
  <c r="AD1150" i="2"/>
  <c r="AF1142" i="2"/>
  <c r="AD1142" i="2"/>
  <c r="AF1138" i="2"/>
  <c r="AG1138" i="2"/>
  <c r="AD1138" i="2"/>
  <c r="AF1134" i="2"/>
  <c r="AD1134" i="2"/>
  <c r="AF1126" i="2"/>
  <c r="AD1126" i="2"/>
  <c r="AF1122" i="2"/>
  <c r="AD1122" i="2"/>
  <c r="AF1118" i="2"/>
  <c r="AD1118" i="2"/>
  <c r="AF1110" i="2"/>
  <c r="AD1110" i="2"/>
  <c r="AF1106" i="2"/>
  <c r="AG1106" i="2"/>
  <c r="AD1106" i="2"/>
  <c r="AF1102" i="2"/>
  <c r="AD1102" i="2"/>
  <c r="AF1094" i="2"/>
  <c r="AD1094" i="2"/>
  <c r="AF1090" i="2"/>
  <c r="AD1090" i="2"/>
  <c r="AF1086" i="2"/>
  <c r="AD1086" i="2"/>
  <c r="AF1078" i="2"/>
  <c r="AD1078" i="2"/>
  <c r="AF1074" i="2"/>
  <c r="AG1074" i="2"/>
  <c r="AD1074" i="2"/>
  <c r="AF1070" i="2"/>
  <c r="AD1070" i="2"/>
  <c r="AF1062" i="2"/>
  <c r="AD1062" i="2"/>
  <c r="AF1058" i="2"/>
  <c r="AD1058" i="2"/>
  <c r="AF1054" i="2"/>
  <c r="AD1054" i="2"/>
  <c r="AF1046" i="2"/>
  <c r="AD1046" i="2"/>
  <c r="AF1042" i="2"/>
  <c r="AG1042" i="2"/>
  <c r="AD1042" i="2"/>
  <c r="AF1038" i="2"/>
  <c r="AD1038" i="2"/>
  <c r="AF1030" i="2"/>
  <c r="AD1030" i="2"/>
  <c r="AF1026" i="2"/>
  <c r="AD1026" i="2"/>
  <c r="AF1022" i="2"/>
  <c r="AD1022" i="2"/>
  <c r="AF1014" i="2"/>
  <c r="AD1014" i="2"/>
  <c r="AF1010" i="2"/>
  <c r="AG1010" i="2"/>
  <c r="AD1010" i="2"/>
  <c r="AF1006" i="2"/>
  <c r="AD1006" i="2"/>
  <c r="AF998" i="2"/>
  <c r="AD998" i="2"/>
  <c r="AF994" i="2"/>
  <c r="AD994" i="2"/>
  <c r="AF990" i="2"/>
  <c r="AD990" i="2"/>
  <c r="AF982" i="2"/>
  <c r="AD982" i="2"/>
  <c r="AF978" i="2"/>
  <c r="AG978" i="2"/>
  <c r="AD978" i="2"/>
  <c r="AF974" i="2"/>
  <c r="AD974" i="2"/>
  <c r="AF966" i="2"/>
  <c r="AD966" i="2"/>
  <c r="AF962" i="2"/>
  <c r="AD962" i="2"/>
  <c r="AF958" i="2"/>
  <c r="AD958" i="2"/>
  <c r="AF950" i="2"/>
  <c r="AD950" i="2"/>
  <c r="AF946" i="2"/>
  <c r="AG946" i="2"/>
  <c r="AD946" i="2"/>
  <c r="AF942" i="2"/>
  <c r="AD942" i="2"/>
  <c r="AF934" i="2"/>
  <c r="AD934" i="2"/>
  <c r="AF930" i="2"/>
  <c r="AD930" i="2"/>
  <c r="AF926" i="2"/>
  <c r="AD926" i="2"/>
  <c r="AF918" i="2"/>
  <c r="AD918" i="2"/>
  <c r="AF914" i="2"/>
  <c r="AG914" i="2"/>
  <c r="AD914" i="2"/>
  <c r="AF910" i="2"/>
  <c r="AD910" i="2"/>
  <c r="AF902" i="2"/>
  <c r="AD902" i="2"/>
  <c r="AF898" i="2"/>
  <c r="AD898" i="2"/>
  <c r="AF894" i="2"/>
  <c r="AD894" i="2"/>
  <c r="AF886" i="2"/>
  <c r="AD886" i="2"/>
  <c r="AF882" i="2"/>
  <c r="AG882" i="2"/>
  <c r="AD882" i="2"/>
  <c r="AF878" i="2"/>
  <c r="AD878" i="2"/>
  <c r="AF870" i="2"/>
  <c r="AD870" i="2"/>
  <c r="AF866" i="2"/>
  <c r="AD866" i="2"/>
  <c r="AF862" i="2"/>
  <c r="AD862" i="2"/>
  <c r="AF854" i="2"/>
  <c r="AD854" i="2"/>
  <c r="AF850" i="2"/>
  <c r="AG850" i="2"/>
  <c r="AD850" i="2"/>
  <c r="AF846" i="2"/>
  <c r="AD846" i="2"/>
  <c r="AF838" i="2"/>
  <c r="AD838" i="2"/>
  <c r="AF834" i="2"/>
  <c r="AD834" i="2"/>
  <c r="AF830" i="2"/>
  <c r="AD830" i="2"/>
  <c r="AF822" i="2"/>
  <c r="AD822" i="2"/>
  <c r="AF818" i="2"/>
  <c r="AG818" i="2"/>
  <c r="AD818" i="2"/>
  <c r="AF814" i="2"/>
  <c r="AD814" i="2"/>
  <c r="AF806" i="2"/>
  <c r="AD806" i="2"/>
  <c r="AF802" i="2"/>
  <c r="AD802" i="2"/>
  <c r="AF798" i="2"/>
  <c r="AD798" i="2"/>
  <c r="AF790" i="2"/>
  <c r="AD790" i="2"/>
  <c r="AF786" i="2"/>
  <c r="AG786" i="2"/>
  <c r="AD786" i="2"/>
  <c r="AF782" i="2"/>
  <c r="AD782" i="2"/>
  <c r="AF774" i="2"/>
  <c r="AD774" i="2"/>
  <c r="AF770" i="2"/>
  <c r="AD770" i="2"/>
  <c r="AF766" i="2"/>
  <c r="AD766" i="2"/>
  <c r="AF758" i="2"/>
  <c r="AD758" i="2"/>
  <c r="AF754" i="2"/>
  <c r="AG754" i="2"/>
  <c r="AD754" i="2"/>
  <c r="AF750" i="2"/>
  <c r="AD750" i="2"/>
  <c r="AF742" i="2"/>
  <c r="AD742" i="2"/>
  <c r="AF738" i="2"/>
  <c r="AD738" i="2"/>
  <c r="AF734" i="2"/>
  <c r="AD734" i="2"/>
  <c r="AF726" i="2"/>
  <c r="AD726" i="2"/>
  <c r="AF722" i="2"/>
  <c r="AG722" i="2"/>
  <c r="AD722" i="2"/>
  <c r="AF718" i="2"/>
  <c r="AD718" i="2"/>
  <c r="AF710" i="2"/>
  <c r="AD710" i="2"/>
  <c r="AF706" i="2"/>
  <c r="AD706" i="2"/>
  <c r="AF702" i="2"/>
  <c r="AD702" i="2"/>
  <c r="AF694" i="2"/>
  <c r="AD694" i="2"/>
  <c r="AF690" i="2"/>
  <c r="AG690" i="2"/>
  <c r="AD690" i="2"/>
  <c r="AF686" i="2"/>
  <c r="AD686" i="2"/>
  <c r="AF678" i="2"/>
  <c r="AD678" i="2"/>
  <c r="AF674" i="2"/>
  <c r="AD674" i="2"/>
  <c r="AF670" i="2"/>
  <c r="AD670" i="2"/>
  <c r="AF662" i="2"/>
  <c r="AD662" i="2"/>
  <c r="AF658" i="2"/>
  <c r="AG658" i="2"/>
  <c r="AD658" i="2"/>
  <c r="AF654" i="2"/>
  <c r="AD654" i="2"/>
  <c r="AF646" i="2"/>
  <c r="AD646" i="2"/>
  <c r="AF642" i="2"/>
  <c r="AD642" i="2"/>
  <c r="AF638" i="2"/>
  <c r="AD638" i="2"/>
  <c r="AF630" i="2"/>
  <c r="AD630" i="2"/>
  <c r="AF626" i="2"/>
  <c r="AG626" i="2"/>
  <c r="AD626" i="2"/>
  <c r="AF622" i="2"/>
  <c r="AD622" i="2"/>
  <c r="AF614" i="2"/>
  <c r="AD614" i="2"/>
  <c r="AF610" i="2"/>
  <c r="AD610" i="2"/>
  <c r="AF606" i="2"/>
  <c r="AD606" i="2"/>
  <c r="AF598" i="2"/>
  <c r="AD598" i="2"/>
  <c r="AF594" i="2"/>
  <c r="AG594" i="2"/>
  <c r="AD594" i="2"/>
  <c r="AF590" i="2"/>
  <c r="AD590" i="2"/>
  <c r="AF582" i="2"/>
  <c r="AD582" i="2"/>
  <c r="AF578" i="2"/>
  <c r="AD578" i="2"/>
  <c r="AF574" i="2"/>
  <c r="AD574" i="2"/>
  <c r="AF566" i="2"/>
  <c r="AD566" i="2"/>
  <c r="AF562" i="2"/>
  <c r="AG562" i="2"/>
  <c r="AD562" i="2"/>
  <c r="AF558" i="2"/>
  <c r="AD558" i="2"/>
  <c r="AF550" i="2"/>
  <c r="AD550" i="2"/>
  <c r="AF546" i="2"/>
  <c r="AD546" i="2"/>
  <c r="AF542" i="2"/>
  <c r="AD542" i="2"/>
  <c r="AF534" i="2"/>
  <c r="AD534" i="2"/>
  <c r="AF530" i="2"/>
  <c r="AG530" i="2"/>
  <c r="AD530" i="2"/>
  <c r="AF526" i="2"/>
  <c r="AD526" i="2"/>
  <c r="AF518" i="2"/>
  <c r="AD518" i="2"/>
  <c r="AF514" i="2"/>
  <c r="AD514" i="2"/>
  <c r="AF510" i="2"/>
  <c r="AD510" i="2"/>
  <c r="AF502" i="2"/>
  <c r="AD502" i="2"/>
  <c r="AF498" i="2"/>
  <c r="AG498" i="2"/>
  <c r="AD498" i="2"/>
  <c r="AF494" i="2"/>
  <c r="AD494" i="2"/>
  <c r="AF486" i="2"/>
  <c r="AD486" i="2"/>
  <c r="AF482" i="2"/>
  <c r="AD482" i="2"/>
  <c r="AF478" i="2"/>
  <c r="AD478" i="2"/>
  <c r="AF470" i="2"/>
  <c r="AD470" i="2"/>
  <c r="AF466" i="2"/>
  <c r="AG466" i="2"/>
  <c r="AD466" i="2"/>
  <c r="AF462" i="2"/>
  <c r="AD462" i="2"/>
  <c r="AF454" i="2"/>
  <c r="AD454" i="2"/>
  <c r="AF450" i="2"/>
  <c r="AD450" i="2"/>
  <c r="AF446" i="2"/>
  <c r="AD446" i="2"/>
  <c r="AF438" i="2"/>
  <c r="AD438" i="2"/>
  <c r="AF434" i="2"/>
  <c r="AG434" i="2"/>
  <c r="AD434" i="2"/>
  <c r="AF430" i="2"/>
  <c r="AD430" i="2"/>
  <c r="AF422" i="2"/>
  <c r="AD422" i="2"/>
  <c r="AF418" i="2"/>
  <c r="AD418" i="2"/>
  <c r="AF414" i="2"/>
  <c r="AD414" i="2"/>
  <c r="AF406" i="2"/>
  <c r="AD406" i="2"/>
  <c r="AF402" i="2"/>
  <c r="AG402" i="2"/>
  <c r="AD402" i="2"/>
  <c r="AF398" i="2"/>
  <c r="AD398" i="2"/>
  <c r="AF390" i="2"/>
  <c r="AD390" i="2"/>
  <c r="AF386" i="2"/>
  <c r="AD386" i="2"/>
  <c r="AF382" i="2"/>
  <c r="AD382" i="2"/>
  <c r="AF374" i="2"/>
  <c r="AD374" i="2"/>
  <c r="AF370" i="2"/>
  <c r="AD370" i="2"/>
  <c r="AF366" i="2"/>
  <c r="AD366" i="2"/>
  <c r="AF358" i="2"/>
  <c r="AD358" i="2"/>
  <c r="AF354" i="2"/>
  <c r="AD354" i="2"/>
  <c r="AF350" i="2"/>
  <c r="AD350" i="2"/>
  <c r="AF342" i="2"/>
  <c r="AD342" i="2"/>
  <c r="AF338" i="2"/>
  <c r="AG338" i="2"/>
  <c r="AD338" i="2"/>
  <c r="AF334" i="2"/>
  <c r="AD334" i="2"/>
  <c r="AF326" i="2"/>
  <c r="AD326" i="2"/>
  <c r="AF322" i="2"/>
  <c r="AD322" i="2"/>
  <c r="AF318" i="2"/>
  <c r="AD318" i="2"/>
  <c r="AF310" i="2"/>
  <c r="AD310" i="2"/>
  <c r="AF306" i="2"/>
  <c r="AG306" i="2"/>
  <c r="AD306" i="2"/>
  <c r="AF302" i="2"/>
  <c r="AD302" i="2"/>
  <c r="AF294" i="2"/>
  <c r="AD294" i="2"/>
  <c r="AF290" i="2"/>
  <c r="AD290" i="2"/>
  <c r="AF286" i="2"/>
  <c r="AD286" i="2"/>
  <c r="AF278" i="2"/>
  <c r="AD278" i="2"/>
  <c r="AF274" i="2"/>
  <c r="AG274" i="2"/>
  <c r="AD274" i="2"/>
  <c r="AF270" i="2"/>
  <c r="AD270" i="2"/>
  <c r="AF262" i="2"/>
  <c r="AD262" i="2"/>
  <c r="AF258" i="2"/>
  <c r="AD258" i="2"/>
  <c r="AF254" i="2"/>
  <c r="AD254" i="2"/>
  <c r="AF246" i="2"/>
  <c r="AD246" i="2"/>
  <c r="AF242" i="2"/>
  <c r="AG242" i="2"/>
  <c r="AD242" i="2"/>
  <c r="AF238" i="2"/>
  <c r="AD238" i="2"/>
  <c r="AF230" i="2"/>
  <c r="AD230" i="2"/>
  <c r="AF226" i="2"/>
  <c r="AD226" i="2"/>
  <c r="AF222" i="2"/>
  <c r="AD222" i="2"/>
  <c r="AF214" i="2"/>
  <c r="AD214" i="2"/>
  <c r="AF210" i="2"/>
  <c r="AG210" i="2"/>
  <c r="AD210" i="2"/>
  <c r="AF206" i="2"/>
  <c r="AD206" i="2"/>
  <c r="AF198" i="2"/>
  <c r="AD198" i="2"/>
  <c r="AF194" i="2"/>
  <c r="AD194" i="2"/>
  <c r="AF190" i="2"/>
  <c r="AD190" i="2"/>
  <c r="AF182" i="2"/>
  <c r="AD182" i="2"/>
  <c r="AF178" i="2"/>
  <c r="AG178" i="2"/>
  <c r="AD178" i="2"/>
  <c r="AF174" i="2"/>
  <c r="AD174" i="2"/>
  <c r="AF166" i="2"/>
  <c r="AD166" i="2"/>
  <c r="AF162" i="2"/>
  <c r="AD162" i="2"/>
  <c r="AF158" i="2"/>
  <c r="AD158" i="2"/>
  <c r="AF150" i="2"/>
  <c r="AD150" i="2"/>
  <c r="AF146" i="2"/>
  <c r="AG146" i="2"/>
  <c r="AD146" i="2"/>
  <c r="AF142" i="2"/>
  <c r="AD142" i="2"/>
  <c r="AF134" i="2"/>
  <c r="AD134" i="2"/>
  <c r="AF130" i="2"/>
  <c r="AD130" i="2"/>
  <c r="AF126" i="2"/>
  <c r="AD126" i="2"/>
  <c r="AF118" i="2"/>
  <c r="AD118" i="2"/>
  <c r="AF114" i="2"/>
  <c r="AG114" i="2"/>
  <c r="AD114" i="2"/>
  <c r="AF110" i="2"/>
  <c r="AD110" i="2"/>
  <c r="AF102" i="2"/>
  <c r="AD102" i="2"/>
  <c r="AF98" i="2"/>
  <c r="AD98" i="2"/>
  <c r="AF94" i="2"/>
  <c r="AD94" i="2"/>
  <c r="AF86" i="2"/>
  <c r="AD86" i="2"/>
  <c r="AF82" i="2"/>
  <c r="AG82" i="2"/>
  <c r="AD82" i="2"/>
  <c r="AF78" i="2"/>
  <c r="AD78" i="2"/>
  <c r="AF70" i="2"/>
  <c r="AD70" i="2"/>
  <c r="AF66" i="2"/>
  <c r="AD66" i="2"/>
  <c r="AF62" i="2"/>
  <c r="AD62" i="2"/>
  <c r="AF54" i="2"/>
  <c r="AD54" i="2"/>
  <c r="AF50" i="2"/>
  <c r="AG50" i="2"/>
  <c r="AD50" i="2"/>
  <c r="AF46" i="2"/>
  <c r="AD46" i="2"/>
  <c r="AF38" i="2"/>
  <c r="AD38" i="2"/>
  <c r="AF34" i="2"/>
  <c r="AD34" i="2"/>
  <c r="AF30" i="2"/>
  <c r="AD30" i="2"/>
  <c r="AF22" i="2"/>
  <c r="AD22" i="2"/>
  <c r="AF18" i="2"/>
  <c r="AG18" i="2"/>
  <c r="AD18" i="2"/>
  <c r="AF14" i="2"/>
  <c r="AD14" i="2"/>
  <c r="AC3096" i="2"/>
  <c r="AC3000" i="2"/>
  <c r="AC2920" i="2"/>
  <c r="AC2840" i="2"/>
  <c r="AC2744" i="2"/>
  <c r="AC2664" i="2"/>
  <c r="AC2584" i="2"/>
  <c r="AC2488" i="2"/>
  <c r="AC2392" i="2"/>
  <c r="AC2264" i="2"/>
  <c r="AC2196" i="2"/>
  <c r="AC1940" i="2"/>
  <c r="AC1428" i="2"/>
  <c r="AC1172" i="2"/>
  <c r="AC404" i="2"/>
  <c r="K3159" i="2"/>
  <c r="K3155" i="2"/>
  <c r="K3151" i="2"/>
  <c r="K3147" i="2"/>
  <c r="K3143" i="2"/>
  <c r="K3139" i="2"/>
  <c r="K3135" i="2"/>
  <c r="K3131" i="2"/>
  <c r="M3131" i="2"/>
  <c r="K3127" i="2"/>
  <c r="K3123" i="2"/>
  <c r="K3119" i="2"/>
  <c r="K3115" i="2"/>
  <c r="K3111" i="2"/>
  <c r="K3107" i="2"/>
  <c r="K3103" i="2"/>
  <c r="M3103" i="2"/>
  <c r="K3099" i="2"/>
  <c r="M3099" i="2"/>
  <c r="K3095" i="2"/>
  <c r="K3091" i="2"/>
  <c r="K3087" i="2"/>
  <c r="K3083" i="2"/>
  <c r="K3079" i="2"/>
  <c r="K3075" i="2"/>
  <c r="M3075" i="2"/>
  <c r="K3071" i="2"/>
  <c r="AC3071" i="2"/>
  <c r="K3067" i="2"/>
  <c r="M3067" i="2"/>
  <c r="K3063" i="2"/>
  <c r="K3059" i="2"/>
  <c r="K3055" i="2"/>
  <c r="AC3055" i="2"/>
  <c r="K3051" i="2"/>
  <c r="K3047" i="2"/>
  <c r="K3043" i="2"/>
  <c r="K3039" i="2"/>
  <c r="AC3039" i="2"/>
  <c r="K3035" i="2"/>
  <c r="AC3035" i="2"/>
  <c r="K3031" i="2"/>
  <c r="K3027" i="2"/>
  <c r="K3023" i="2"/>
  <c r="AC3023" i="2"/>
  <c r="K3019" i="2"/>
  <c r="K3015" i="2"/>
  <c r="K3011" i="2"/>
  <c r="K3007" i="2"/>
  <c r="K3003" i="2"/>
  <c r="P3003" i="2"/>
  <c r="Q3003" i="2"/>
  <c r="K2999" i="2"/>
  <c r="K2995" i="2"/>
  <c r="K2991" i="2"/>
  <c r="P2991" i="2"/>
  <c r="Q2991" i="2"/>
  <c r="K2987" i="2"/>
  <c r="K2983" i="2"/>
  <c r="K2979" i="2"/>
  <c r="K2975" i="2"/>
  <c r="AC2975" i="2"/>
  <c r="K2971" i="2"/>
  <c r="AC2971" i="2"/>
  <c r="K2967" i="2"/>
  <c r="K2963" i="2"/>
  <c r="AC2963" i="2"/>
  <c r="K2959" i="2"/>
  <c r="P2959" i="2"/>
  <c r="Q2959" i="2"/>
  <c r="K2955" i="2"/>
  <c r="K2951" i="2"/>
  <c r="K2947" i="2"/>
  <c r="K2943" i="2"/>
  <c r="K2939" i="2"/>
  <c r="M2939" i="2"/>
  <c r="K2935" i="2"/>
  <c r="K2931" i="2"/>
  <c r="K2927" i="2"/>
  <c r="AC2927" i="2"/>
  <c r="K2923" i="2"/>
  <c r="K2919" i="2"/>
  <c r="K2915" i="2"/>
  <c r="M2915" i="2"/>
  <c r="K2911" i="2"/>
  <c r="M2911" i="2"/>
  <c r="K2907" i="2"/>
  <c r="K2903" i="2"/>
  <c r="K2899" i="2"/>
  <c r="AC2899" i="2"/>
  <c r="K2895" i="2"/>
  <c r="AC2895" i="2"/>
  <c r="K2891" i="2"/>
  <c r="K2887" i="2"/>
  <c r="K2883" i="2"/>
  <c r="M2883" i="2"/>
  <c r="K2879" i="2"/>
  <c r="AC2879" i="2"/>
  <c r="K2875" i="2"/>
  <c r="P2875" i="2"/>
  <c r="Q2875" i="2"/>
  <c r="K2871" i="2"/>
  <c r="K2867" i="2"/>
  <c r="AC2867" i="2"/>
  <c r="K2863" i="2"/>
  <c r="AC2863" i="2"/>
  <c r="K2859" i="2"/>
  <c r="K2855" i="2"/>
  <c r="K2851" i="2"/>
  <c r="M2851" i="2"/>
  <c r="K2847" i="2"/>
  <c r="AC2847" i="2"/>
  <c r="K2843" i="2"/>
  <c r="M2843" i="2"/>
  <c r="K2839" i="2"/>
  <c r="K2835" i="2"/>
  <c r="K2831" i="2"/>
  <c r="AC2831" i="2"/>
  <c r="K2827" i="2"/>
  <c r="K2823" i="2"/>
  <c r="K2819" i="2"/>
  <c r="K2815" i="2"/>
  <c r="AC2815" i="2"/>
  <c r="K2811" i="2"/>
  <c r="K2807" i="2"/>
  <c r="K2803" i="2"/>
  <c r="AC2803" i="2"/>
  <c r="K2799" i="2"/>
  <c r="AC2799" i="2"/>
  <c r="K2795" i="2"/>
  <c r="K2791" i="2"/>
  <c r="K2787" i="2"/>
  <c r="M2787" i="2"/>
  <c r="K2783" i="2"/>
  <c r="K2779" i="2"/>
  <c r="K2775" i="2"/>
  <c r="K2771" i="2"/>
  <c r="AC2771" i="2"/>
  <c r="K2767" i="2"/>
  <c r="P2767" i="2"/>
  <c r="Q2767" i="2"/>
  <c r="K2763" i="2"/>
  <c r="K2759" i="2"/>
  <c r="K2755" i="2"/>
  <c r="M2755" i="2"/>
  <c r="K2751" i="2"/>
  <c r="AC2751" i="2"/>
  <c r="K2747" i="2"/>
  <c r="K2743" i="2"/>
  <c r="K2739" i="2"/>
  <c r="AC2739" i="2"/>
  <c r="K2735" i="2"/>
  <c r="AC2735" i="2"/>
  <c r="K2731" i="2"/>
  <c r="K2727" i="2"/>
  <c r="K2723" i="2"/>
  <c r="M2723" i="2"/>
  <c r="K2719" i="2"/>
  <c r="AC2719" i="2"/>
  <c r="K2715" i="2"/>
  <c r="K2711" i="2"/>
  <c r="K2707" i="2"/>
  <c r="K2703" i="2"/>
  <c r="K2699" i="2"/>
  <c r="K2695" i="2"/>
  <c r="K2691" i="2"/>
  <c r="K2687" i="2"/>
  <c r="K2683" i="2"/>
  <c r="K2679" i="2"/>
  <c r="K2675" i="2"/>
  <c r="K2671" i="2"/>
  <c r="AC2671" i="2"/>
  <c r="K2667" i="2"/>
  <c r="K2663" i="2"/>
  <c r="K2659" i="2"/>
  <c r="M2659" i="2"/>
  <c r="K2655" i="2"/>
  <c r="K2651" i="2"/>
  <c r="K2647" i="2"/>
  <c r="K2643" i="2"/>
  <c r="AC2643" i="2"/>
  <c r="K2639" i="2"/>
  <c r="AC2639" i="2"/>
  <c r="K2635" i="2"/>
  <c r="K2631" i="2"/>
  <c r="K2627" i="2"/>
  <c r="K2623" i="2"/>
  <c r="K2619" i="2"/>
  <c r="K2615" i="2"/>
  <c r="K2611" i="2"/>
  <c r="K2607" i="2"/>
  <c r="K2603" i="2"/>
  <c r="K2599" i="2"/>
  <c r="K2595" i="2"/>
  <c r="K2591" i="2"/>
  <c r="K2587" i="2"/>
  <c r="K2583" i="2"/>
  <c r="K2579" i="2"/>
  <c r="AC2579" i="2"/>
  <c r="K2575" i="2"/>
  <c r="K2571" i="2"/>
  <c r="K2567" i="2"/>
  <c r="K2563" i="2"/>
  <c r="M2563" i="2"/>
  <c r="K2559" i="2"/>
  <c r="K2555" i="2"/>
  <c r="K2551" i="2"/>
  <c r="K2547" i="2"/>
  <c r="K2543" i="2"/>
  <c r="P2543" i="2"/>
  <c r="Q2543" i="2"/>
  <c r="K2539" i="2"/>
  <c r="K2535" i="2"/>
  <c r="K2531" i="2"/>
  <c r="K2527" i="2"/>
  <c r="AC2527" i="2"/>
  <c r="K2523" i="2"/>
  <c r="M2523" i="2"/>
  <c r="K2519" i="2"/>
  <c r="K2515" i="2"/>
  <c r="K2511" i="2"/>
  <c r="K2507" i="2"/>
  <c r="K2503" i="2"/>
  <c r="K2499" i="2"/>
  <c r="K2495" i="2"/>
  <c r="K2491" i="2"/>
  <c r="AC2491" i="2"/>
  <c r="K2487" i="2"/>
  <c r="K2483" i="2"/>
  <c r="K2479" i="2"/>
  <c r="P2479" i="2"/>
  <c r="Q2479" i="2"/>
  <c r="K2475" i="2"/>
  <c r="K2471" i="2"/>
  <c r="K2467" i="2"/>
  <c r="K2463" i="2"/>
  <c r="AC2463" i="2"/>
  <c r="K2459" i="2"/>
  <c r="M2459" i="2"/>
  <c r="K2455" i="2"/>
  <c r="K2451" i="2"/>
  <c r="AC2451" i="2"/>
  <c r="K2447" i="2"/>
  <c r="AC2447" i="2"/>
  <c r="K2443" i="2"/>
  <c r="K2439" i="2"/>
  <c r="K2435" i="2"/>
  <c r="K2431" i="2"/>
  <c r="AC2431" i="2"/>
  <c r="K2427" i="2"/>
  <c r="K2423" i="2"/>
  <c r="K2419" i="2"/>
  <c r="K2415" i="2"/>
  <c r="K2411" i="2"/>
  <c r="K2407" i="2"/>
  <c r="K2403" i="2"/>
  <c r="M2403" i="2"/>
  <c r="K2399" i="2"/>
  <c r="AC2399" i="2"/>
  <c r="K2395" i="2"/>
  <c r="M2395" i="2"/>
  <c r="K2391" i="2"/>
  <c r="K2387" i="2"/>
  <c r="AC2387" i="2"/>
  <c r="K2383" i="2"/>
  <c r="AC2383" i="2"/>
  <c r="K2379" i="2"/>
  <c r="K2375" i="2"/>
  <c r="K2371" i="2"/>
  <c r="M2371" i="2"/>
  <c r="K2367" i="2"/>
  <c r="M2367" i="2"/>
  <c r="K2363" i="2"/>
  <c r="P2363" i="2"/>
  <c r="Q2363" i="2"/>
  <c r="K2359" i="2"/>
  <c r="K2355" i="2"/>
  <c r="AC2355" i="2"/>
  <c r="K2351" i="2"/>
  <c r="AC2351" i="2"/>
  <c r="K2347" i="2"/>
  <c r="K2343" i="2"/>
  <c r="K2339" i="2"/>
  <c r="M2339" i="2"/>
  <c r="K2335" i="2"/>
  <c r="K2331" i="2"/>
  <c r="K2327" i="2"/>
  <c r="K2323" i="2"/>
  <c r="K2319" i="2"/>
  <c r="K2315" i="2"/>
  <c r="K2311" i="2"/>
  <c r="K2307" i="2"/>
  <c r="K2303" i="2"/>
  <c r="M2303" i="2"/>
  <c r="K2299" i="2"/>
  <c r="M2299" i="2"/>
  <c r="K2295" i="2"/>
  <c r="K2291" i="2"/>
  <c r="K2287" i="2"/>
  <c r="K2283" i="2"/>
  <c r="K2279" i="2"/>
  <c r="K2275" i="2"/>
  <c r="K2271" i="2"/>
  <c r="AC2271" i="2"/>
  <c r="K2267" i="2"/>
  <c r="K2263" i="2"/>
  <c r="K2259" i="2"/>
  <c r="K2255" i="2"/>
  <c r="K2251" i="2"/>
  <c r="K2247" i="2"/>
  <c r="K2243" i="2"/>
  <c r="K2239" i="2"/>
  <c r="AC2239" i="2"/>
  <c r="K2235" i="2"/>
  <c r="P2235" i="2"/>
  <c r="Q2235" i="2"/>
  <c r="K2231" i="2"/>
  <c r="K2227" i="2"/>
  <c r="K2223" i="2"/>
  <c r="AC2223" i="2"/>
  <c r="K2219" i="2"/>
  <c r="K2215" i="2"/>
  <c r="K2211" i="2"/>
  <c r="K2207" i="2"/>
  <c r="AC2207" i="2"/>
  <c r="K2203" i="2"/>
  <c r="K2199" i="2"/>
  <c r="K2195" i="2"/>
  <c r="AC2195" i="2"/>
  <c r="K2191" i="2"/>
  <c r="K2187" i="2"/>
  <c r="K2183" i="2"/>
  <c r="K2179" i="2"/>
  <c r="M2179" i="2"/>
  <c r="K2175" i="2"/>
  <c r="AC2175" i="2"/>
  <c r="K2171" i="2"/>
  <c r="K2167" i="2"/>
  <c r="K2163" i="2"/>
  <c r="K2159" i="2"/>
  <c r="P2159" i="2"/>
  <c r="Q2159" i="2"/>
  <c r="K2155" i="2"/>
  <c r="K2151" i="2"/>
  <c r="K2147" i="2"/>
  <c r="K2143" i="2"/>
  <c r="AC2143" i="2"/>
  <c r="K2139" i="2"/>
  <c r="K2135" i="2"/>
  <c r="K2131" i="2"/>
  <c r="K2127" i="2"/>
  <c r="AC2127" i="2"/>
  <c r="K2123" i="2"/>
  <c r="K2119" i="2"/>
  <c r="K2115" i="2"/>
  <c r="K2111" i="2"/>
  <c r="AC2111" i="2"/>
  <c r="K2107" i="2"/>
  <c r="K2103" i="2"/>
  <c r="K2099" i="2"/>
  <c r="K2095" i="2"/>
  <c r="K2091" i="2"/>
  <c r="K2087" i="2"/>
  <c r="K2083" i="2"/>
  <c r="K2079" i="2"/>
  <c r="K2075" i="2"/>
  <c r="K2071" i="2"/>
  <c r="K2067" i="2"/>
  <c r="AC2067" i="2"/>
  <c r="K2063" i="2"/>
  <c r="P2063" i="2"/>
  <c r="Q2063" i="2"/>
  <c r="K2059" i="2"/>
  <c r="K2055" i="2"/>
  <c r="K2051" i="2"/>
  <c r="M2051" i="2"/>
  <c r="K2047" i="2"/>
  <c r="K2043" i="2"/>
  <c r="K2039" i="2"/>
  <c r="K2035" i="2"/>
  <c r="K2031" i="2"/>
  <c r="K2027" i="2"/>
  <c r="AC2027" i="2"/>
  <c r="K2023" i="2"/>
  <c r="K2019" i="2"/>
  <c r="M2019" i="2"/>
  <c r="K2015" i="2"/>
  <c r="M2015" i="2"/>
  <c r="K2011" i="2"/>
  <c r="K2007" i="2"/>
  <c r="K2003" i="2"/>
  <c r="K1999" i="2"/>
  <c r="K1995" i="2"/>
  <c r="K1991" i="2"/>
  <c r="K1987" i="2"/>
  <c r="K1983" i="2"/>
  <c r="AC1983" i="2"/>
  <c r="K1979" i="2"/>
  <c r="P1979" i="2"/>
  <c r="Q1979" i="2"/>
  <c r="K1975" i="2"/>
  <c r="K1971" i="2"/>
  <c r="K1967" i="2"/>
  <c r="AC1967" i="2"/>
  <c r="K1963" i="2"/>
  <c r="K1959" i="2"/>
  <c r="K1955" i="2"/>
  <c r="K1951" i="2"/>
  <c r="AC1951" i="2"/>
  <c r="K1947" i="2"/>
  <c r="K1943" i="2"/>
  <c r="K1939" i="2"/>
  <c r="K1935" i="2"/>
  <c r="K1931" i="2"/>
  <c r="AC1931" i="2"/>
  <c r="K1927" i="2"/>
  <c r="K1923" i="2"/>
  <c r="M1923" i="2"/>
  <c r="K1919" i="2"/>
  <c r="AC1919" i="2"/>
  <c r="K1915" i="2"/>
  <c r="K1911" i="2"/>
  <c r="K1907" i="2"/>
  <c r="K1903" i="2"/>
  <c r="AC1903" i="2"/>
  <c r="K1899" i="2"/>
  <c r="K1895" i="2"/>
  <c r="K1891" i="2"/>
  <c r="K1887" i="2"/>
  <c r="AC1887" i="2"/>
  <c r="K1883" i="2"/>
  <c r="K1879" i="2"/>
  <c r="K1875" i="2"/>
  <c r="K1871" i="2"/>
  <c r="P1871" i="2"/>
  <c r="Q1871" i="2"/>
  <c r="K1867" i="2"/>
  <c r="K1863" i="2"/>
  <c r="K1859" i="2"/>
  <c r="K1855" i="2"/>
  <c r="K1851" i="2"/>
  <c r="K1847" i="2"/>
  <c r="K1843" i="2"/>
  <c r="K1839" i="2"/>
  <c r="K1835" i="2"/>
  <c r="K1831" i="2"/>
  <c r="K1827" i="2"/>
  <c r="K1823" i="2"/>
  <c r="K1819" i="2"/>
  <c r="K1815" i="2"/>
  <c r="K1811" i="2"/>
  <c r="K1807" i="2"/>
  <c r="AC1807" i="2"/>
  <c r="K1803" i="2"/>
  <c r="AC1803" i="2"/>
  <c r="K1799" i="2"/>
  <c r="K1795" i="2"/>
  <c r="M1795" i="2"/>
  <c r="K1791" i="2"/>
  <c r="AC1791" i="2"/>
  <c r="K1787" i="2"/>
  <c r="K1783" i="2"/>
  <c r="K1779" i="2"/>
  <c r="AC1779" i="2"/>
  <c r="K1775" i="2"/>
  <c r="AC1775" i="2"/>
  <c r="K1771" i="2"/>
  <c r="K1767" i="2"/>
  <c r="K1763" i="2"/>
  <c r="K1759" i="2"/>
  <c r="K1755" i="2"/>
  <c r="K1751" i="2"/>
  <c r="K1747" i="2"/>
  <c r="K1743" i="2"/>
  <c r="P1743" i="2"/>
  <c r="Q1743" i="2"/>
  <c r="K1739" i="2"/>
  <c r="K1735" i="2"/>
  <c r="K1731" i="2"/>
  <c r="M1731" i="2"/>
  <c r="K1727" i="2"/>
  <c r="AC1727" i="2"/>
  <c r="K1723" i="2"/>
  <c r="K1719" i="2"/>
  <c r="K1715" i="2"/>
  <c r="AC1715" i="2"/>
  <c r="K1711" i="2"/>
  <c r="AC1711" i="2"/>
  <c r="K1707" i="2"/>
  <c r="K1703" i="2"/>
  <c r="K1699" i="2"/>
  <c r="M1699" i="2"/>
  <c r="K1695" i="2"/>
  <c r="K1691" i="2"/>
  <c r="M1691" i="2"/>
  <c r="K1687" i="2"/>
  <c r="K1683" i="2"/>
  <c r="AC1683" i="2"/>
  <c r="K1679" i="2"/>
  <c r="K1675" i="2"/>
  <c r="K1671" i="2"/>
  <c r="K1667" i="2"/>
  <c r="M1667" i="2"/>
  <c r="K1663" i="2"/>
  <c r="AC1663" i="2"/>
  <c r="K1659" i="2"/>
  <c r="M1659" i="2"/>
  <c r="K1655" i="2"/>
  <c r="K1651" i="2"/>
  <c r="K1647" i="2"/>
  <c r="K1643" i="2"/>
  <c r="K1639" i="2"/>
  <c r="K1635" i="2"/>
  <c r="M1635" i="2"/>
  <c r="K1631" i="2"/>
  <c r="K1627" i="2"/>
  <c r="K1623" i="2"/>
  <c r="K1619" i="2"/>
  <c r="AC1619" i="2"/>
  <c r="K1615" i="2"/>
  <c r="K1611" i="2"/>
  <c r="K1607" i="2"/>
  <c r="K1603" i="2"/>
  <c r="M1603" i="2"/>
  <c r="K1599" i="2"/>
  <c r="K1595" i="2"/>
  <c r="K1591" i="2"/>
  <c r="K1587" i="2"/>
  <c r="AC1587" i="2"/>
  <c r="K1583" i="2"/>
  <c r="P1583" i="2"/>
  <c r="Q1583" i="2"/>
  <c r="K1579" i="2"/>
  <c r="K1575" i="2"/>
  <c r="K1571" i="2"/>
  <c r="M1571" i="2"/>
  <c r="K1567" i="2"/>
  <c r="K1563" i="2"/>
  <c r="M1563" i="2"/>
  <c r="K1559" i="2"/>
  <c r="K1555" i="2"/>
  <c r="AC1555" i="2"/>
  <c r="K1551" i="2"/>
  <c r="AC1551" i="2"/>
  <c r="K1547" i="2"/>
  <c r="K1543" i="2"/>
  <c r="K1539" i="2"/>
  <c r="M1539" i="2"/>
  <c r="K1535" i="2"/>
  <c r="AC1535" i="2"/>
  <c r="K1531" i="2"/>
  <c r="M1531" i="2"/>
  <c r="K1527" i="2"/>
  <c r="K1523" i="2"/>
  <c r="K1519" i="2"/>
  <c r="K1515" i="2"/>
  <c r="K1511" i="2"/>
  <c r="K1507" i="2"/>
  <c r="K1503" i="2"/>
  <c r="AC1503" i="2"/>
  <c r="K1499" i="2"/>
  <c r="M1499" i="2"/>
  <c r="K1495" i="2"/>
  <c r="K1491" i="2"/>
  <c r="K1487" i="2"/>
  <c r="AC1487" i="2"/>
  <c r="K1483" i="2"/>
  <c r="K1479" i="2"/>
  <c r="K1475" i="2"/>
  <c r="M1475" i="2"/>
  <c r="K1471" i="2"/>
  <c r="AC1471" i="2"/>
  <c r="K1467" i="2"/>
  <c r="P1467" i="2"/>
  <c r="Q1467" i="2"/>
  <c r="K1463" i="2"/>
  <c r="K1459" i="2"/>
  <c r="AC1459" i="2"/>
  <c r="K1455" i="2"/>
  <c r="K1451" i="2"/>
  <c r="K1447" i="2"/>
  <c r="K1443" i="2"/>
  <c r="M1443" i="2"/>
  <c r="K1439" i="2"/>
  <c r="K1435" i="2"/>
  <c r="K1431" i="2"/>
  <c r="K1427" i="2"/>
  <c r="K1423" i="2"/>
  <c r="AC1423" i="2"/>
  <c r="K1419" i="2"/>
  <c r="K1415" i="2"/>
  <c r="K1411" i="2"/>
  <c r="K1407" i="2"/>
  <c r="AC1407" i="2"/>
  <c r="K1403" i="2"/>
  <c r="K1399" i="2"/>
  <c r="K1395" i="2"/>
  <c r="K1391" i="2"/>
  <c r="K1387" i="2"/>
  <c r="K1383" i="2"/>
  <c r="K1379" i="2"/>
  <c r="M1379" i="2"/>
  <c r="K1375" i="2"/>
  <c r="AC1375" i="2"/>
  <c r="K1371" i="2"/>
  <c r="K1367" i="2"/>
  <c r="K1363" i="2"/>
  <c r="AC1363" i="2"/>
  <c r="K1359" i="2"/>
  <c r="K1355" i="2"/>
  <c r="AC1355" i="2"/>
  <c r="K1351" i="2"/>
  <c r="K1347" i="2"/>
  <c r="M1347" i="2"/>
  <c r="K1343" i="2"/>
  <c r="K1339" i="2"/>
  <c r="K1335" i="2"/>
  <c r="K1331" i="2"/>
  <c r="AC1331" i="2"/>
  <c r="K1327" i="2"/>
  <c r="P1327" i="2"/>
  <c r="Q1327" i="2"/>
  <c r="K1323" i="2"/>
  <c r="K1319" i="2"/>
  <c r="K1315" i="2"/>
  <c r="M1315" i="2"/>
  <c r="K1311" i="2"/>
  <c r="K1307" i="2"/>
  <c r="K1303" i="2"/>
  <c r="K1299" i="2"/>
  <c r="K1295" i="2"/>
  <c r="K1291" i="2"/>
  <c r="K1287" i="2"/>
  <c r="K1283" i="2"/>
  <c r="K1279" i="2"/>
  <c r="K1275" i="2"/>
  <c r="K1271" i="2"/>
  <c r="K1267" i="2"/>
  <c r="K1263" i="2"/>
  <c r="AC1263" i="2"/>
  <c r="K1259" i="2"/>
  <c r="K1255" i="2"/>
  <c r="K1251" i="2"/>
  <c r="K1247" i="2"/>
  <c r="AC1247" i="2"/>
  <c r="K1243" i="2"/>
  <c r="K1239" i="2"/>
  <c r="K1235" i="2"/>
  <c r="K1231" i="2"/>
  <c r="K1227" i="2"/>
  <c r="K1223" i="2"/>
  <c r="K1219" i="2"/>
  <c r="K1215" i="2"/>
  <c r="AC1215" i="2"/>
  <c r="K1211" i="2"/>
  <c r="K1207" i="2"/>
  <c r="K1203" i="2"/>
  <c r="K1199" i="2"/>
  <c r="K1195" i="2"/>
  <c r="K1191" i="2"/>
  <c r="K1187" i="2"/>
  <c r="K1183" i="2"/>
  <c r="M1183" i="2"/>
  <c r="K1179" i="2"/>
  <c r="K1175" i="2"/>
  <c r="K1171" i="2"/>
  <c r="K1167" i="2"/>
  <c r="K1163" i="2"/>
  <c r="K1159" i="2"/>
  <c r="K1155" i="2"/>
  <c r="M1155" i="2"/>
  <c r="K1151" i="2"/>
  <c r="M1151" i="2"/>
  <c r="K1147" i="2"/>
  <c r="P1147" i="2"/>
  <c r="Q1147" i="2"/>
  <c r="K1143" i="2"/>
  <c r="K1139" i="2"/>
  <c r="K1135" i="2"/>
  <c r="K1131" i="2"/>
  <c r="K1127" i="2"/>
  <c r="K1123" i="2"/>
  <c r="M1123" i="2"/>
  <c r="K1119" i="2"/>
  <c r="AC1119" i="2"/>
  <c r="K1115" i="2"/>
  <c r="M1115" i="2"/>
  <c r="K1111" i="2"/>
  <c r="K1107" i="2"/>
  <c r="AC1107" i="2"/>
  <c r="K1103" i="2"/>
  <c r="K1099" i="2"/>
  <c r="K1095" i="2"/>
  <c r="K1091" i="2"/>
  <c r="M1091" i="2"/>
  <c r="K1087" i="2"/>
  <c r="K1083" i="2"/>
  <c r="M1083" i="2"/>
  <c r="K1079" i="2"/>
  <c r="K1075" i="2"/>
  <c r="AC1075" i="2"/>
  <c r="K1071" i="2"/>
  <c r="K1067" i="2"/>
  <c r="K1063" i="2"/>
  <c r="K1059" i="2"/>
  <c r="M1059" i="2"/>
  <c r="K1055" i="2"/>
  <c r="K1051" i="2"/>
  <c r="M1051" i="2"/>
  <c r="K1047" i="2"/>
  <c r="K1043" i="2"/>
  <c r="K1039" i="2"/>
  <c r="K1035" i="2"/>
  <c r="K1031" i="2"/>
  <c r="K1027" i="2"/>
  <c r="K1023" i="2"/>
  <c r="K1019" i="2"/>
  <c r="K1015" i="2"/>
  <c r="K1011" i="2"/>
  <c r="K1007" i="2"/>
  <c r="K1003" i="2"/>
  <c r="K999" i="2"/>
  <c r="K995" i="2"/>
  <c r="K991" i="2"/>
  <c r="K987" i="2"/>
  <c r="K983" i="2"/>
  <c r="K979" i="2"/>
  <c r="K975" i="2"/>
  <c r="K971" i="2"/>
  <c r="K967" i="2"/>
  <c r="K963" i="2"/>
  <c r="K959" i="2"/>
  <c r="AC959" i="2"/>
  <c r="K955" i="2"/>
  <c r="K951" i="2"/>
  <c r="K947" i="2"/>
  <c r="K943" i="2"/>
  <c r="K939" i="2"/>
  <c r="K935" i="2"/>
  <c r="K931" i="2"/>
  <c r="K927" i="2"/>
  <c r="AC927" i="2"/>
  <c r="K923" i="2"/>
  <c r="K919" i="2"/>
  <c r="K915" i="2"/>
  <c r="AC915" i="2"/>
  <c r="K911" i="2"/>
  <c r="K907" i="2"/>
  <c r="K903" i="2"/>
  <c r="K899" i="2"/>
  <c r="M899" i="2"/>
  <c r="K895" i="2"/>
  <c r="AC895" i="2"/>
  <c r="K891" i="2"/>
  <c r="K887" i="2"/>
  <c r="K883" i="2"/>
  <c r="K879" i="2"/>
  <c r="AC879" i="2"/>
  <c r="K875" i="2"/>
  <c r="K871" i="2"/>
  <c r="K867" i="2"/>
  <c r="M867" i="2"/>
  <c r="K863" i="2"/>
  <c r="K859" i="2"/>
  <c r="K855" i="2"/>
  <c r="K851" i="2"/>
  <c r="AC851" i="2"/>
  <c r="K847" i="2"/>
  <c r="K843" i="2"/>
  <c r="K839" i="2"/>
  <c r="K835" i="2"/>
  <c r="M835" i="2"/>
  <c r="K831" i="2"/>
  <c r="K827" i="2"/>
  <c r="K823" i="2"/>
  <c r="K819" i="2"/>
  <c r="AC819" i="2"/>
  <c r="K815" i="2"/>
  <c r="AC815" i="2"/>
  <c r="K811" i="2"/>
  <c r="AC811" i="2"/>
  <c r="K807" i="2"/>
  <c r="K803" i="2"/>
  <c r="K799" i="2"/>
  <c r="K795" i="2"/>
  <c r="M795" i="2"/>
  <c r="K791" i="2"/>
  <c r="K787" i="2"/>
  <c r="K783" i="2"/>
  <c r="AC783" i="2"/>
  <c r="K779" i="2"/>
  <c r="K775" i="2"/>
  <c r="K771" i="2"/>
  <c r="M771" i="2"/>
  <c r="K767" i="2"/>
  <c r="K763" i="2"/>
  <c r="K759" i="2"/>
  <c r="K755" i="2"/>
  <c r="AC755" i="2"/>
  <c r="K751" i="2"/>
  <c r="K747" i="2"/>
  <c r="K743" i="2"/>
  <c r="K739" i="2"/>
  <c r="K735" i="2"/>
  <c r="AC735" i="2"/>
  <c r="K731" i="2"/>
  <c r="K727" i="2"/>
  <c r="K723" i="2"/>
  <c r="K719" i="2"/>
  <c r="AC719" i="2"/>
  <c r="K715" i="2"/>
  <c r="K711" i="2"/>
  <c r="K707" i="2"/>
  <c r="K703" i="2"/>
  <c r="AC703" i="2"/>
  <c r="K699" i="2"/>
  <c r="K695" i="2"/>
  <c r="K691" i="2"/>
  <c r="K687" i="2"/>
  <c r="K683" i="2"/>
  <c r="K679" i="2"/>
  <c r="K675" i="2"/>
  <c r="K671" i="2"/>
  <c r="AC671" i="2"/>
  <c r="K667" i="2"/>
  <c r="K663" i="2"/>
  <c r="K659" i="2"/>
  <c r="K655" i="2"/>
  <c r="AC655" i="2"/>
  <c r="K651" i="2"/>
  <c r="K647" i="2"/>
  <c r="K643" i="2"/>
  <c r="K639" i="2"/>
  <c r="K635" i="2"/>
  <c r="K631" i="2"/>
  <c r="K627" i="2"/>
  <c r="K623" i="2"/>
  <c r="K619" i="2"/>
  <c r="K615" i="2"/>
  <c r="K611" i="2"/>
  <c r="M611" i="2"/>
  <c r="K607" i="2"/>
  <c r="M607" i="2"/>
  <c r="K603" i="2"/>
  <c r="K599" i="2"/>
  <c r="K595" i="2"/>
  <c r="AC595" i="2"/>
  <c r="K591" i="2"/>
  <c r="K587" i="2"/>
  <c r="K583" i="2"/>
  <c r="K579" i="2"/>
  <c r="M579" i="2"/>
  <c r="K575" i="2"/>
  <c r="K571" i="2"/>
  <c r="K567" i="2"/>
  <c r="K563" i="2"/>
  <c r="K559" i="2"/>
  <c r="K555" i="2"/>
  <c r="K551" i="2"/>
  <c r="K547" i="2"/>
  <c r="K543" i="2"/>
  <c r="AC543" i="2"/>
  <c r="K539" i="2"/>
  <c r="K535" i="2"/>
  <c r="K531" i="2"/>
  <c r="K527" i="2"/>
  <c r="K523" i="2"/>
  <c r="K519" i="2"/>
  <c r="K515" i="2"/>
  <c r="K511" i="2"/>
  <c r="K507" i="2"/>
  <c r="K503" i="2"/>
  <c r="K499" i="2"/>
  <c r="K495" i="2"/>
  <c r="P495" i="2"/>
  <c r="Q495" i="2"/>
  <c r="K491" i="2"/>
  <c r="K487" i="2"/>
  <c r="K483" i="2"/>
  <c r="K479" i="2"/>
  <c r="K475" i="2"/>
  <c r="K471" i="2"/>
  <c r="K467" i="2"/>
  <c r="K463" i="2"/>
  <c r="K459" i="2"/>
  <c r="K455" i="2"/>
  <c r="K451" i="2"/>
  <c r="K447" i="2"/>
  <c r="AC447" i="2"/>
  <c r="K443" i="2"/>
  <c r="K439" i="2"/>
  <c r="K435" i="2"/>
  <c r="K431" i="2"/>
  <c r="P431" i="2"/>
  <c r="Q431" i="2"/>
  <c r="K427" i="2"/>
  <c r="K423" i="2"/>
  <c r="K419" i="2"/>
  <c r="K415" i="2"/>
  <c r="AC415" i="2"/>
  <c r="K411" i="2"/>
  <c r="AC411" i="2"/>
  <c r="K407" i="2"/>
  <c r="K403" i="2"/>
  <c r="AC403" i="2"/>
  <c r="K399" i="2"/>
  <c r="K395" i="2"/>
  <c r="K391" i="2"/>
  <c r="K387" i="2"/>
  <c r="K383" i="2"/>
  <c r="M383" i="2"/>
  <c r="K379" i="2"/>
  <c r="M379" i="2"/>
  <c r="K375" i="2"/>
  <c r="K371" i="2"/>
  <c r="K367" i="2"/>
  <c r="P367" i="2"/>
  <c r="Q367" i="2"/>
  <c r="K363" i="2"/>
  <c r="K359" i="2"/>
  <c r="K355" i="2"/>
  <c r="M355" i="2"/>
  <c r="K351" i="2"/>
  <c r="K347" i="2"/>
  <c r="K343" i="2"/>
  <c r="K339" i="2"/>
  <c r="AC339" i="2"/>
  <c r="K335" i="2"/>
  <c r="AC335" i="2"/>
  <c r="K331" i="2"/>
  <c r="K327" i="2"/>
  <c r="K323" i="2"/>
  <c r="M323" i="2"/>
  <c r="K319" i="2"/>
  <c r="K315" i="2"/>
  <c r="K311" i="2"/>
  <c r="K307" i="2"/>
  <c r="AC307" i="2"/>
  <c r="K303" i="2"/>
  <c r="K299" i="2"/>
  <c r="K295" i="2"/>
  <c r="K291" i="2"/>
  <c r="M291" i="2"/>
  <c r="K287" i="2"/>
  <c r="AC287" i="2"/>
  <c r="K283" i="2"/>
  <c r="K279" i="2"/>
  <c r="K275" i="2"/>
  <c r="K271" i="2"/>
  <c r="AC271" i="2"/>
  <c r="K267" i="2"/>
  <c r="K263" i="2"/>
  <c r="K259" i="2"/>
  <c r="K255" i="2"/>
  <c r="AC255" i="2"/>
  <c r="K251" i="2"/>
  <c r="K247" i="2"/>
  <c r="K243" i="2"/>
  <c r="K239" i="2"/>
  <c r="AC239" i="2"/>
  <c r="K235" i="2"/>
  <c r="K231" i="2"/>
  <c r="K227" i="2"/>
  <c r="M227" i="2"/>
  <c r="K223" i="2"/>
  <c r="K219" i="2"/>
  <c r="M219" i="2"/>
  <c r="K215" i="2"/>
  <c r="K211" i="2"/>
  <c r="AC211" i="2"/>
  <c r="K207" i="2"/>
  <c r="AC207" i="2"/>
  <c r="K203" i="2"/>
  <c r="K199" i="2"/>
  <c r="K195" i="2"/>
  <c r="K191" i="2"/>
  <c r="M191" i="2"/>
  <c r="K187" i="2"/>
  <c r="P187" i="2"/>
  <c r="Q187" i="2"/>
  <c r="K183" i="2"/>
  <c r="K179" i="2"/>
  <c r="K175" i="2"/>
  <c r="AC175" i="2"/>
  <c r="K171" i="2"/>
  <c r="K167" i="2"/>
  <c r="K163" i="2"/>
  <c r="K159" i="2"/>
  <c r="K155" i="2"/>
  <c r="K151" i="2"/>
  <c r="K147" i="2"/>
  <c r="AC147" i="2"/>
  <c r="K143" i="2"/>
  <c r="AC143" i="2"/>
  <c r="K139" i="2"/>
  <c r="K135" i="2"/>
  <c r="K131" i="2"/>
  <c r="M131" i="2"/>
  <c r="K127" i="2"/>
  <c r="K123" i="2"/>
  <c r="K119" i="2"/>
  <c r="M119" i="2"/>
  <c r="K115" i="2"/>
  <c r="P115" i="2"/>
  <c r="Q115" i="2"/>
  <c r="K111" i="2"/>
  <c r="K107" i="2"/>
  <c r="K103" i="2"/>
  <c r="M103" i="2"/>
  <c r="K99" i="2"/>
  <c r="K95" i="2"/>
  <c r="M95" i="2"/>
  <c r="K91" i="2"/>
  <c r="K87" i="2"/>
  <c r="K83" i="2"/>
  <c r="P83" i="2"/>
  <c r="Q83" i="2"/>
  <c r="K79" i="2"/>
  <c r="K75" i="2"/>
  <c r="K71" i="2"/>
  <c r="K67" i="2"/>
  <c r="P67" i="2"/>
  <c r="Q67" i="2"/>
  <c r="K63" i="2"/>
  <c r="K59" i="2"/>
  <c r="K55" i="2"/>
  <c r="M55" i="2"/>
  <c r="K51" i="2"/>
  <c r="K47" i="2"/>
  <c r="K43" i="2"/>
  <c r="K39" i="2"/>
  <c r="K35" i="2"/>
  <c r="P35" i="2"/>
  <c r="Q35" i="2"/>
  <c r="K31" i="2"/>
  <c r="K27" i="2"/>
  <c r="K23" i="2"/>
  <c r="K19" i="2"/>
  <c r="P19" i="2"/>
  <c r="Q19" i="2"/>
  <c r="K15" i="2"/>
  <c r="K11" i="2"/>
  <c r="K7" i="2"/>
  <c r="L3161" i="2"/>
  <c r="U3161" i="2"/>
  <c r="P3161" i="2"/>
  <c r="Q3161" i="2"/>
  <c r="R3161" i="2"/>
  <c r="L3157" i="2"/>
  <c r="U3157" i="2"/>
  <c r="P3157" i="2"/>
  <c r="Q3157" i="2"/>
  <c r="R3157" i="2"/>
  <c r="L3153" i="2"/>
  <c r="U3153" i="2"/>
  <c r="P3153" i="2"/>
  <c r="Q3153" i="2"/>
  <c r="R3153" i="2"/>
  <c r="L3149" i="2"/>
  <c r="U3149" i="2"/>
  <c r="P3149" i="2"/>
  <c r="Q3149" i="2"/>
  <c r="R3149" i="2"/>
  <c r="L3145" i="2"/>
  <c r="U3145" i="2"/>
  <c r="P3145" i="2"/>
  <c r="Q3145" i="2"/>
  <c r="R3145" i="2"/>
  <c r="L3141" i="2"/>
  <c r="U3141" i="2"/>
  <c r="P3141" i="2"/>
  <c r="Q3141" i="2"/>
  <c r="R3141" i="2"/>
  <c r="L3137" i="2"/>
  <c r="U3137" i="2"/>
  <c r="P3137" i="2"/>
  <c r="Q3137" i="2"/>
  <c r="R3137" i="2"/>
  <c r="L3133" i="2"/>
  <c r="U3133" i="2"/>
  <c r="P3133" i="2"/>
  <c r="Q3133" i="2"/>
  <c r="R3133" i="2"/>
  <c r="L3129" i="2"/>
  <c r="U3129" i="2"/>
  <c r="P3129" i="2"/>
  <c r="Q3129" i="2"/>
  <c r="R3129" i="2"/>
  <c r="L3125" i="2"/>
  <c r="U3125" i="2"/>
  <c r="P3125" i="2"/>
  <c r="Q3125" i="2"/>
  <c r="R3125" i="2"/>
  <c r="L3121" i="2"/>
  <c r="U3121" i="2"/>
  <c r="P3121" i="2"/>
  <c r="Q3121" i="2"/>
  <c r="R3121" i="2"/>
  <c r="L3117" i="2"/>
  <c r="U3117" i="2"/>
  <c r="P3117" i="2"/>
  <c r="Q3117" i="2"/>
  <c r="R3117" i="2"/>
  <c r="L3113" i="2"/>
  <c r="U3113" i="2"/>
  <c r="P3113" i="2"/>
  <c r="Q3113" i="2"/>
  <c r="R3113" i="2"/>
  <c r="L3109" i="2"/>
  <c r="U3109" i="2"/>
  <c r="P3109" i="2"/>
  <c r="Q3109" i="2"/>
  <c r="R3109" i="2"/>
  <c r="L3105" i="2"/>
  <c r="U3105" i="2"/>
  <c r="P3105" i="2"/>
  <c r="Q3105" i="2"/>
  <c r="R3105" i="2"/>
  <c r="L3101" i="2"/>
  <c r="U3101" i="2"/>
  <c r="P3101" i="2"/>
  <c r="Q3101" i="2"/>
  <c r="R3101" i="2"/>
  <c r="L3097" i="2"/>
  <c r="U3097" i="2"/>
  <c r="P3097" i="2"/>
  <c r="Q3097" i="2"/>
  <c r="R3097" i="2"/>
  <c r="L3093" i="2"/>
  <c r="U3093" i="2"/>
  <c r="P3093" i="2"/>
  <c r="Q3093" i="2"/>
  <c r="R3093" i="2"/>
  <c r="L3089" i="2"/>
  <c r="U3089" i="2"/>
  <c r="P3089" i="2"/>
  <c r="Q3089" i="2"/>
  <c r="R3089" i="2"/>
  <c r="L3085" i="2"/>
  <c r="U3085" i="2"/>
  <c r="P3085" i="2"/>
  <c r="Q3085" i="2"/>
  <c r="R3085" i="2"/>
  <c r="L3081" i="2"/>
  <c r="U3081" i="2"/>
  <c r="P3081" i="2"/>
  <c r="Q3081" i="2"/>
  <c r="R3081" i="2"/>
  <c r="L3077" i="2"/>
  <c r="U3077" i="2"/>
  <c r="P3077" i="2"/>
  <c r="Q3077" i="2"/>
  <c r="R3077" i="2"/>
  <c r="L3073" i="2"/>
  <c r="U3073" i="2"/>
  <c r="P3073" i="2"/>
  <c r="Q3073" i="2"/>
  <c r="R3073" i="2"/>
  <c r="L3069" i="2"/>
  <c r="U3069" i="2"/>
  <c r="P3069" i="2"/>
  <c r="Q3069" i="2"/>
  <c r="R3069" i="2"/>
  <c r="L3065" i="2"/>
  <c r="U3065" i="2"/>
  <c r="P3065" i="2"/>
  <c r="Q3065" i="2"/>
  <c r="R3065" i="2"/>
  <c r="L3061" i="2"/>
  <c r="U3061" i="2"/>
  <c r="P3061" i="2"/>
  <c r="Q3061" i="2"/>
  <c r="R3061" i="2"/>
  <c r="L3057" i="2"/>
  <c r="U3057" i="2"/>
  <c r="P3057" i="2"/>
  <c r="Q3057" i="2"/>
  <c r="R3057" i="2"/>
  <c r="L3053" i="2"/>
  <c r="U3053" i="2"/>
  <c r="P3053" i="2"/>
  <c r="Q3053" i="2"/>
  <c r="R3053" i="2"/>
  <c r="L3049" i="2"/>
  <c r="U3049" i="2"/>
  <c r="P3049" i="2"/>
  <c r="Q3049" i="2"/>
  <c r="R3049" i="2"/>
  <c r="L3045" i="2"/>
  <c r="U3045" i="2"/>
  <c r="P3045" i="2"/>
  <c r="Q3045" i="2"/>
  <c r="R3045" i="2"/>
  <c r="L3041" i="2"/>
  <c r="U3041" i="2"/>
  <c r="P3041" i="2"/>
  <c r="Q3041" i="2"/>
  <c r="R3041" i="2"/>
  <c r="L3037" i="2"/>
  <c r="U3037" i="2"/>
  <c r="P3037" i="2"/>
  <c r="Q3037" i="2"/>
  <c r="R3037" i="2"/>
  <c r="L3033" i="2"/>
  <c r="U3033" i="2"/>
  <c r="P3033" i="2"/>
  <c r="Q3033" i="2"/>
  <c r="R3033" i="2"/>
  <c r="L3029" i="2"/>
  <c r="U3029" i="2"/>
  <c r="P3029" i="2"/>
  <c r="Q3029" i="2"/>
  <c r="R3029" i="2"/>
  <c r="L3025" i="2"/>
  <c r="U3025" i="2"/>
  <c r="P3025" i="2"/>
  <c r="Q3025" i="2"/>
  <c r="R3025" i="2"/>
  <c r="L3021" i="2"/>
  <c r="U3021" i="2"/>
  <c r="P3021" i="2"/>
  <c r="Q3021" i="2"/>
  <c r="R3021" i="2"/>
  <c r="L3017" i="2"/>
  <c r="U3017" i="2"/>
  <c r="P3017" i="2"/>
  <c r="Q3017" i="2"/>
  <c r="R3017" i="2"/>
  <c r="L3013" i="2"/>
  <c r="U3013" i="2"/>
  <c r="P3013" i="2"/>
  <c r="Q3013" i="2"/>
  <c r="R3013" i="2"/>
  <c r="L3009" i="2"/>
  <c r="U3009" i="2"/>
  <c r="P3009" i="2"/>
  <c r="Q3009" i="2"/>
  <c r="R3009" i="2"/>
  <c r="L3005" i="2"/>
  <c r="U3005" i="2"/>
  <c r="P3005" i="2"/>
  <c r="Q3005" i="2"/>
  <c r="R3005" i="2"/>
  <c r="L3001" i="2"/>
  <c r="U3001" i="2"/>
  <c r="P3001" i="2"/>
  <c r="Q3001" i="2"/>
  <c r="R3001" i="2"/>
  <c r="L2997" i="2"/>
  <c r="U2997" i="2"/>
  <c r="P2997" i="2"/>
  <c r="Q2997" i="2"/>
  <c r="R2997" i="2"/>
  <c r="L2993" i="2"/>
  <c r="U2993" i="2"/>
  <c r="P2993" i="2"/>
  <c r="Q2993" i="2"/>
  <c r="R2993" i="2"/>
  <c r="L2989" i="2"/>
  <c r="U2989" i="2"/>
  <c r="P2989" i="2"/>
  <c r="Q2989" i="2"/>
  <c r="R2989" i="2"/>
  <c r="L2985" i="2"/>
  <c r="U2985" i="2"/>
  <c r="P2985" i="2"/>
  <c r="Q2985" i="2"/>
  <c r="R2985" i="2"/>
  <c r="L2981" i="2"/>
  <c r="U2981" i="2"/>
  <c r="P2981" i="2"/>
  <c r="Q2981" i="2"/>
  <c r="R2981" i="2"/>
  <c r="L2977" i="2"/>
  <c r="U2977" i="2"/>
  <c r="P2977" i="2"/>
  <c r="Q2977" i="2"/>
  <c r="R2977" i="2"/>
  <c r="L2973" i="2"/>
  <c r="U2973" i="2"/>
  <c r="P2973" i="2"/>
  <c r="Q2973" i="2"/>
  <c r="R2973" i="2"/>
  <c r="L2969" i="2"/>
  <c r="U2969" i="2"/>
  <c r="P2969" i="2"/>
  <c r="Q2969" i="2"/>
  <c r="R2969" i="2"/>
  <c r="L2965" i="2"/>
  <c r="U2965" i="2"/>
  <c r="P2965" i="2"/>
  <c r="Q2965" i="2"/>
  <c r="R2965" i="2"/>
  <c r="L2961" i="2"/>
  <c r="U2961" i="2"/>
  <c r="P2961" i="2"/>
  <c r="Q2961" i="2"/>
  <c r="R2961" i="2"/>
  <c r="L2957" i="2"/>
  <c r="U2957" i="2"/>
  <c r="P2957" i="2"/>
  <c r="Q2957" i="2"/>
  <c r="R2957" i="2"/>
  <c r="L2953" i="2"/>
  <c r="U2953" i="2"/>
  <c r="P2953" i="2"/>
  <c r="Q2953" i="2"/>
  <c r="R2953" i="2"/>
  <c r="L2949" i="2"/>
  <c r="U2949" i="2"/>
  <c r="P2949" i="2"/>
  <c r="Q2949" i="2"/>
  <c r="R2949" i="2"/>
  <c r="L2945" i="2"/>
  <c r="U2945" i="2"/>
  <c r="P2945" i="2"/>
  <c r="Q2945" i="2"/>
  <c r="R2945" i="2"/>
  <c r="L2941" i="2"/>
  <c r="U2941" i="2"/>
  <c r="P2941" i="2"/>
  <c r="Q2941" i="2"/>
  <c r="R2941" i="2"/>
  <c r="L2937" i="2"/>
  <c r="U2937" i="2"/>
  <c r="P2937" i="2"/>
  <c r="Q2937" i="2"/>
  <c r="R2937" i="2"/>
  <c r="L2933" i="2"/>
  <c r="U2933" i="2"/>
  <c r="P2933" i="2"/>
  <c r="Q2933" i="2"/>
  <c r="R2933" i="2"/>
  <c r="L2929" i="2"/>
  <c r="U2929" i="2"/>
  <c r="P2929" i="2"/>
  <c r="Q2929" i="2"/>
  <c r="R2929" i="2"/>
  <c r="L2925" i="2"/>
  <c r="U2925" i="2"/>
  <c r="P2925" i="2"/>
  <c r="Q2925" i="2"/>
  <c r="R2925" i="2"/>
  <c r="L2921" i="2"/>
  <c r="U2921" i="2"/>
  <c r="P2921" i="2"/>
  <c r="Q2921" i="2"/>
  <c r="R2921" i="2"/>
  <c r="L2917" i="2"/>
  <c r="U2917" i="2"/>
  <c r="P2917" i="2"/>
  <c r="Q2917" i="2"/>
  <c r="R2917" i="2"/>
  <c r="L2913" i="2"/>
  <c r="U2913" i="2"/>
  <c r="P2913" i="2"/>
  <c r="Q2913" i="2"/>
  <c r="R2913" i="2"/>
  <c r="L2909" i="2"/>
  <c r="U2909" i="2"/>
  <c r="P2909" i="2"/>
  <c r="Q2909" i="2"/>
  <c r="R2909" i="2"/>
  <c r="L2905" i="2"/>
  <c r="U2905" i="2"/>
  <c r="P2905" i="2"/>
  <c r="Q2905" i="2"/>
  <c r="R2905" i="2"/>
  <c r="L2901" i="2"/>
  <c r="U2901" i="2"/>
  <c r="P2901" i="2"/>
  <c r="Q2901" i="2"/>
  <c r="R2901" i="2"/>
  <c r="L2897" i="2"/>
  <c r="U2897" i="2"/>
  <c r="P2897" i="2"/>
  <c r="Q2897" i="2"/>
  <c r="R2897" i="2"/>
  <c r="L2893" i="2"/>
  <c r="U2893" i="2"/>
  <c r="P2893" i="2"/>
  <c r="Q2893" i="2"/>
  <c r="R2893" i="2"/>
  <c r="L2889" i="2"/>
  <c r="U2889" i="2"/>
  <c r="P2889" i="2"/>
  <c r="Q2889" i="2"/>
  <c r="R2889" i="2"/>
  <c r="L2885" i="2"/>
  <c r="U2885" i="2"/>
  <c r="P2885" i="2"/>
  <c r="Q2885" i="2"/>
  <c r="R2885" i="2"/>
  <c r="L2881" i="2"/>
  <c r="U2881" i="2"/>
  <c r="P2881" i="2"/>
  <c r="Q2881" i="2"/>
  <c r="R2881" i="2"/>
  <c r="L2877" i="2"/>
  <c r="U2877" i="2"/>
  <c r="P2877" i="2"/>
  <c r="Q2877" i="2"/>
  <c r="R2877" i="2"/>
  <c r="L2873" i="2"/>
  <c r="U2873" i="2"/>
  <c r="P2873" i="2"/>
  <c r="Q2873" i="2"/>
  <c r="R2873" i="2"/>
  <c r="L2869" i="2"/>
  <c r="U2869" i="2"/>
  <c r="P2869" i="2"/>
  <c r="Q2869" i="2"/>
  <c r="R2869" i="2"/>
  <c r="L2865" i="2"/>
  <c r="U2865" i="2"/>
  <c r="P2865" i="2"/>
  <c r="Q2865" i="2"/>
  <c r="R2865" i="2"/>
  <c r="L2861" i="2"/>
  <c r="U2861" i="2"/>
  <c r="P2861" i="2"/>
  <c r="Q2861" i="2"/>
  <c r="R2861" i="2"/>
  <c r="L2857" i="2"/>
  <c r="U2857" i="2"/>
  <c r="P2857" i="2"/>
  <c r="Q2857" i="2"/>
  <c r="R2857" i="2"/>
  <c r="L2853" i="2"/>
  <c r="U2853" i="2"/>
  <c r="P2853" i="2"/>
  <c r="Q2853" i="2"/>
  <c r="R2853" i="2"/>
  <c r="L2849" i="2"/>
  <c r="U2849" i="2"/>
  <c r="P2849" i="2"/>
  <c r="Q2849" i="2"/>
  <c r="R2849" i="2"/>
  <c r="L2845" i="2"/>
  <c r="U2845" i="2"/>
  <c r="P2845" i="2"/>
  <c r="Q2845" i="2"/>
  <c r="R2845" i="2"/>
  <c r="L2841" i="2"/>
  <c r="U2841" i="2"/>
  <c r="P2841" i="2"/>
  <c r="Q2841" i="2"/>
  <c r="R2841" i="2"/>
  <c r="L2837" i="2"/>
  <c r="U2837" i="2"/>
  <c r="P2837" i="2"/>
  <c r="Q2837" i="2"/>
  <c r="R2837" i="2"/>
  <c r="L2833" i="2"/>
  <c r="U2833" i="2"/>
  <c r="P2833" i="2"/>
  <c r="Q2833" i="2"/>
  <c r="R2833" i="2"/>
  <c r="L2829" i="2"/>
  <c r="U2829" i="2"/>
  <c r="P2829" i="2"/>
  <c r="Q2829" i="2"/>
  <c r="R2829" i="2"/>
  <c r="L2825" i="2"/>
  <c r="U2825" i="2"/>
  <c r="P2825" i="2"/>
  <c r="Q2825" i="2"/>
  <c r="R2825" i="2"/>
  <c r="L2821" i="2"/>
  <c r="U2821" i="2"/>
  <c r="P2821" i="2"/>
  <c r="Q2821" i="2"/>
  <c r="R2821" i="2"/>
  <c r="L2817" i="2"/>
  <c r="U2817" i="2"/>
  <c r="P2817" i="2"/>
  <c r="Q2817" i="2"/>
  <c r="R2817" i="2"/>
  <c r="L2813" i="2"/>
  <c r="U2813" i="2"/>
  <c r="P2813" i="2"/>
  <c r="Q2813" i="2"/>
  <c r="R2813" i="2"/>
  <c r="L2809" i="2"/>
  <c r="U2809" i="2"/>
  <c r="P2809" i="2"/>
  <c r="Q2809" i="2"/>
  <c r="R2809" i="2"/>
  <c r="L2805" i="2"/>
  <c r="U2805" i="2"/>
  <c r="P2805" i="2"/>
  <c r="Q2805" i="2"/>
  <c r="R2805" i="2"/>
  <c r="L2801" i="2"/>
  <c r="U2801" i="2"/>
  <c r="P2801" i="2"/>
  <c r="Q2801" i="2"/>
  <c r="R2801" i="2"/>
  <c r="L2797" i="2"/>
  <c r="U2797" i="2"/>
  <c r="P2797" i="2"/>
  <c r="Q2797" i="2"/>
  <c r="R2797" i="2"/>
  <c r="L2793" i="2"/>
  <c r="U2793" i="2"/>
  <c r="P2793" i="2"/>
  <c r="Q2793" i="2"/>
  <c r="R2793" i="2"/>
  <c r="L2789" i="2"/>
  <c r="U2789" i="2"/>
  <c r="P2789" i="2"/>
  <c r="Q2789" i="2"/>
  <c r="R2789" i="2"/>
  <c r="L2785" i="2"/>
  <c r="U2785" i="2"/>
  <c r="P2785" i="2"/>
  <c r="Q2785" i="2"/>
  <c r="R2785" i="2"/>
  <c r="L2781" i="2"/>
  <c r="U2781" i="2"/>
  <c r="P2781" i="2"/>
  <c r="Q2781" i="2"/>
  <c r="R2781" i="2"/>
  <c r="L2777" i="2"/>
  <c r="U2777" i="2"/>
  <c r="P2777" i="2"/>
  <c r="Q2777" i="2"/>
  <c r="R2777" i="2"/>
  <c r="L2773" i="2"/>
  <c r="U2773" i="2"/>
  <c r="P2773" i="2"/>
  <c r="Q2773" i="2"/>
  <c r="R2773" i="2"/>
  <c r="L2769" i="2"/>
  <c r="U2769" i="2"/>
  <c r="P2769" i="2"/>
  <c r="Q2769" i="2"/>
  <c r="R2769" i="2"/>
  <c r="L2765" i="2"/>
  <c r="U2765" i="2"/>
  <c r="P2765" i="2"/>
  <c r="Q2765" i="2"/>
  <c r="R2765" i="2"/>
  <c r="L2761" i="2"/>
  <c r="U2761" i="2"/>
  <c r="P2761" i="2"/>
  <c r="Q2761" i="2"/>
  <c r="R2761" i="2"/>
  <c r="L2757" i="2"/>
  <c r="U2757" i="2"/>
  <c r="P2757" i="2"/>
  <c r="Q2757" i="2"/>
  <c r="R2757" i="2"/>
  <c r="L2753" i="2"/>
  <c r="U2753" i="2"/>
  <c r="P2753" i="2"/>
  <c r="Q2753" i="2"/>
  <c r="R2753" i="2"/>
  <c r="L2749" i="2"/>
  <c r="U2749" i="2"/>
  <c r="P2749" i="2"/>
  <c r="Q2749" i="2"/>
  <c r="R2749" i="2"/>
  <c r="L2745" i="2"/>
  <c r="U2745" i="2"/>
  <c r="P2745" i="2"/>
  <c r="Q2745" i="2"/>
  <c r="R2745" i="2"/>
  <c r="L2741" i="2"/>
  <c r="U2741" i="2"/>
  <c r="P2741" i="2"/>
  <c r="Q2741" i="2"/>
  <c r="R2741" i="2"/>
  <c r="L2737" i="2"/>
  <c r="U2737" i="2"/>
  <c r="P2737" i="2"/>
  <c r="Q2737" i="2"/>
  <c r="R2737" i="2"/>
  <c r="L2733" i="2"/>
  <c r="U2733" i="2"/>
  <c r="P2733" i="2"/>
  <c r="Q2733" i="2"/>
  <c r="R2733" i="2"/>
  <c r="L2729" i="2"/>
  <c r="U2729" i="2"/>
  <c r="P2729" i="2"/>
  <c r="Q2729" i="2"/>
  <c r="R2729" i="2"/>
  <c r="L2725" i="2"/>
  <c r="U2725" i="2"/>
  <c r="P2725" i="2"/>
  <c r="Q2725" i="2"/>
  <c r="R2725" i="2"/>
  <c r="L2721" i="2"/>
  <c r="U2721" i="2"/>
  <c r="P2721" i="2"/>
  <c r="Q2721" i="2"/>
  <c r="R2721" i="2"/>
  <c r="L2717" i="2"/>
  <c r="U2717" i="2"/>
  <c r="P2717" i="2"/>
  <c r="Q2717" i="2"/>
  <c r="R2717" i="2"/>
  <c r="L2713" i="2"/>
  <c r="U2713" i="2"/>
  <c r="P2713" i="2"/>
  <c r="Q2713" i="2"/>
  <c r="R2713" i="2"/>
  <c r="L2709" i="2"/>
  <c r="U2709" i="2"/>
  <c r="P2709" i="2"/>
  <c r="Q2709" i="2"/>
  <c r="R2709" i="2"/>
  <c r="L2705" i="2"/>
  <c r="U2705" i="2"/>
  <c r="P2705" i="2"/>
  <c r="Q2705" i="2"/>
  <c r="R2705" i="2"/>
  <c r="L2701" i="2"/>
  <c r="U2701" i="2"/>
  <c r="P2701" i="2"/>
  <c r="Q2701" i="2"/>
  <c r="R2701" i="2"/>
  <c r="L2697" i="2"/>
  <c r="U2697" i="2"/>
  <c r="P2697" i="2"/>
  <c r="Q2697" i="2"/>
  <c r="R2697" i="2"/>
  <c r="L2693" i="2"/>
  <c r="U2693" i="2"/>
  <c r="P2693" i="2"/>
  <c r="Q2693" i="2"/>
  <c r="R2693" i="2"/>
  <c r="L2689" i="2"/>
  <c r="U2689" i="2"/>
  <c r="P2689" i="2"/>
  <c r="Q2689" i="2"/>
  <c r="R2689" i="2"/>
  <c r="L2685" i="2"/>
  <c r="U2685" i="2"/>
  <c r="P2685" i="2"/>
  <c r="Q2685" i="2"/>
  <c r="R2685" i="2"/>
  <c r="L2681" i="2"/>
  <c r="U2681" i="2"/>
  <c r="P2681" i="2"/>
  <c r="Q2681" i="2"/>
  <c r="R2681" i="2"/>
  <c r="L2677" i="2"/>
  <c r="U2677" i="2"/>
  <c r="P2677" i="2"/>
  <c r="Q2677" i="2"/>
  <c r="R2677" i="2"/>
  <c r="L2673" i="2"/>
  <c r="U2673" i="2"/>
  <c r="P2673" i="2"/>
  <c r="Q2673" i="2"/>
  <c r="R2673" i="2"/>
  <c r="L2669" i="2"/>
  <c r="U2669" i="2"/>
  <c r="P2669" i="2"/>
  <c r="Q2669" i="2"/>
  <c r="R2669" i="2"/>
  <c r="L2665" i="2"/>
  <c r="U2665" i="2"/>
  <c r="P2665" i="2"/>
  <c r="Q2665" i="2"/>
  <c r="R2665" i="2"/>
  <c r="L2661" i="2"/>
  <c r="U2661" i="2"/>
  <c r="P2661" i="2"/>
  <c r="Q2661" i="2"/>
  <c r="R2661" i="2"/>
  <c r="L2657" i="2"/>
  <c r="U2657" i="2"/>
  <c r="P2657" i="2"/>
  <c r="Q2657" i="2"/>
  <c r="R2657" i="2"/>
  <c r="L2653" i="2"/>
  <c r="U2653" i="2"/>
  <c r="P2653" i="2"/>
  <c r="Q2653" i="2"/>
  <c r="R2653" i="2"/>
  <c r="L2649" i="2"/>
  <c r="U2649" i="2"/>
  <c r="P2649" i="2"/>
  <c r="Q2649" i="2"/>
  <c r="R2649" i="2"/>
  <c r="L2645" i="2"/>
  <c r="U2645" i="2"/>
  <c r="P2645" i="2"/>
  <c r="Q2645" i="2"/>
  <c r="R2645" i="2"/>
  <c r="L2641" i="2"/>
  <c r="U2641" i="2"/>
  <c r="P2641" i="2"/>
  <c r="Q2641" i="2"/>
  <c r="R2641" i="2"/>
  <c r="L2637" i="2"/>
  <c r="U2637" i="2"/>
  <c r="P2637" i="2"/>
  <c r="Q2637" i="2"/>
  <c r="R2637" i="2"/>
  <c r="L2633" i="2"/>
  <c r="U2633" i="2"/>
  <c r="P2633" i="2"/>
  <c r="Q2633" i="2"/>
  <c r="R2633" i="2"/>
  <c r="L2629" i="2"/>
  <c r="U2629" i="2"/>
  <c r="P2629" i="2"/>
  <c r="Q2629" i="2"/>
  <c r="R2629" i="2"/>
  <c r="L2625" i="2"/>
  <c r="U2625" i="2"/>
  <c r="P2625" i="2"/>
  <c r="Q2625" i="2"/>
  <c r="R2625" i="2"/>
  <c r="L2621" i="2"/>
  <c r="U2621" i="2"/>
  <c r="P2621" i="2"/>
  <c r="Q2621" i="2"/>
  <c r="R2621" i="2"/>
  <c r="L2617" i="2"/>
  <c r="U2617" i="2"/>
  <c r="P2617" i="2"/>
  <c r="Q2617" i="2"/>
  <c r="R2617" i="2"/>
  <c r="L2613" i="2"/>
  <c r="U2613" i="2"/>
  <c r="P2613" i="2"/>
  <c r="Q2613" i="2"/>
  <c r="R2613" i="2"/>
  <c r="L2609" i="2"/>
  <c r="U2609" i="2"/>
  <c r="P2609" i="2"/>
  <c r="Q2609" i="2"/>
  <c r="R2609" i="2"/>
  <c r="L2605" i="2"/>
  <c r="U2605" i="2"/>
  <c r="P2605" i="2"/>
  <c r="Q2605" i="2"/>
  <c r="R2605" i="2"/>
  <c r="L2601" i="2"/>
  <c r="U2601" i="2"/>
  <c r="P2601" i="2"/>
  <c r="Q2601" i="2"/>
  <c r="R2601" i="2"/>
  <c r="L2597" i="2"/>
  <c r="U2597" i="2"/>
  <c r="P2597" i="2"/>
  <c r="Q2597" i="2"/>
  <c r="R2597" i="2"/>
  <c r="L2593" i="2"/>
  <c r="U2593" i="2"/>
  <c r="P2593" i="2"/>
  <c r="Q2593" i="2"/>
  <c r="R2593" i="2"/>
  <c r="L2589" i="2"/>
  <c r="U2589" i="2"/>
  <c r="P2589" i="2"/>
  <c r="Q2589" i="2"/>
  <c r="R2589" i="2"/>
  <c r="L2585" i="2"/>
  <c r="U2585" i="2"/>
  <c r="P2585" i="2"/>
  <c r="Q2585" i="2"/>
  <c r="R2585" i="2"/>
  <c r="L2581" i="2"/>
  <c r="U2581" i="2"/>
  <c r="P2581" i="2"/>
  <c r="Q2581" i="2"/>
  <c r="R2581" i="2"/>
  <c r="L2577" i="2"/>
  <c r="U2577" i="2"/>
  <c r="P2577" i="2"/>
  <c r="Q2577" i="2"/>
  <c r="R2577" i="2"/>
  <c r="L2573" i="2"/>
  <c r="U2573" i="2"/>
  <c r="P2573" i="2"/>
  <c r="Q2573" i="2"/>
  <c r="R2573" i="2"/>
  <c r="L2569" i="2"/>
  <c r="U2569" i="2"/>
  <c r="P2569" i="2"/>
  <c r="Q2569" i="2"/>
  <c r="R2569" i="2"/>
  <c r="L2565" i="2"/>
  <c r="U2565" i="2"/>
  <c r="P2565" i="2"/>
  <c r="Q2565" i="2"/>
  <c r="R2565" i="2"/>
  <c r="L2561" i="2"/>
  <c r="U2561" i="2"/>
  <c r="P2561" i="2"/>
  <c r="Q2561" i="2"/>
  <c r="R2561" i="2"/>
  <c r="L2557" i="2"/>
  <c r="U2557" i="2"/>
  <c r="P2557" i="2"/>
  <c r="Q2557" i="2"/>
  <c r="R2557" i="2"/>
  <c r="L2553" i="2"/>
  <c r="U2553" i="2"/>
  <c r="P2553" i="2"/>
  <c r="Q2553" i="2"/>
  <c r="R2553" i="2"/>
  <c r="L2549" i="2"/>
  <c r="U2549" i="2"/>
  <c r="P2549" i="2"/>
  <c r="Q2549" i="2"/>
  <c r="R2549" i="2"/>
  <c r="L2545" i="2"/>
  <c r="U2545" i="2"/>
  <c r="P2545" i="2"/>
  <c r="Q2545" i="2"/>
  <c r="R2545" i="2"/>
  <c r="L2541" i="2"/>
  <c r="U2541" i="2"/>
  <c r="P2541" i="2"/>
  <c r="Q2541" i="2"/>
  <c r="R2541" i="2"/>
  <c r="L2537" i="2"/>
  <c r="U2537" i="2"/>
  <c r="P2537" i="2"/>
  <c r="Q2537" i="2"/>
  <c r="R2537" i="2"/>
  <c r="L2533" i="2"/>
  <c r="U2533" i="2"/>
  <c r="P2533" i="2"/>
  <c r="Q2533" i="2"/>
  <c r="R2533" i="2"/>
  <c r="L2529" i="2"/>
  <c r="U2529" i="2"/>
  <c r="P2529" i="2"/>
  <c r="Q2529" i="2"/>
  <c r="R2529" i="2"/>
  <c r="L2525" i="2"/>
  <c r="U2525" i="2"/>
  <c r="P2525" i="2"/>
  <c r="Q2525" i="2"/>
  <c r="R2525" i="2"/>
  <c r="L2521" i="2"/>
  <c r="U2521" i="2"/>
  <c r="P2521" i="2"/>
  <c r="Q2521" i="2"/>
  <c r="R2521" i="2"/>
  <c r="L2517" i="2"/>
  <c r="U2517" i="2"/>
  <c r="P2517" i="2"/>
  <c r="Q2517" i="2"/>
  <c r="R2517" i="2"/>
  <c r="L2513" i="2"/>
  <c r="U2513" i="2"/>
  <c r="P2513" i="2"/>
  <c r="Q2513" i="2"/>
  <c r="R2513" i="2"/>
  <c r="L2509" i="2"/>
  <c r="U2509" i="2"/>
  <c r="P2509" i="2"/>
  <c r="Q2509" i="2"/>
  <c r="R2509" i="2"/>
  <c r="L2505" i="2"/>
  <c r="U2505" i="2"/>
  <c r="P2505" i="2"/>
  <c r="Q2505" i="2"/>
  <c r="R2505" i="2"/>
  <c r="L2501" i="2"/>
  <c r="U2501" i="2"/>
  <c r="P2501" i="2"/>
  <c r="Q2501" i="2"/>
  <c r="R2501" i="2"/>
  <c r="L2497" i="2"/>
  <c r="U2497" i="2"/>
  <c r="P2497" i="2"/>
  <c r="Q2497" i="2"/>
  <c r="R2497" i="2"/>
  <c r="L2493" i="2"/>
  <c r="U2493" i="2"/>
  <c r="P2493" i="2"/>
  <c r="Q2493" i="2"/>
  <c r="R2493" i="2"/>
  <c r="L2489" i="2"/>
  <c r="U2489" i="2"/>
  <c r="P2489" i="2"/>
  <c r="Q2489" i="2"/>
  <c r="R2489" i="2"/>
  <c r="L2485" i="2"/>
  <c r="U2485" i="2"/>
  <c r="P2485" i="2"/>
  <c r="Q2485" i="2"/>
  <c r="R2485" i="2"/>
  <c r="L2481" i="2"/>
  <c r="U2481" i="2"/>
  <c r="P2481" i="2"/>
  <c r="Q2481" i="2"/>
  <c r="R2481" i="2"/>
  <c r="L2477" i="2"/>
  <c r="U2477" i="2"/>
  <c r="P2477" i="2"/>
  <c r="Q2477" i="2"/>
  <c r="R2477" i="2"/>
  <c r="L2473" i="2"/>
  <c r="U2473" i="2"/>
  <c r="P2473" i="2"/>
  <c r="Q2473" i="2"/>
  <c r="R2473" i="2"/>
  <c r="L2469" i="2"/>
  <c r="U2469" i="2"/>
  <c r="P2469" i="2"/>
  <c r="Q2469" i="2"/>
  <c r="R2469" i="2"/>
  <c r="L2465" i="2"/>
  <c r="U2465" i="2"/>
  <c r="P2465" i="2"/>
  <c r="Q2465" i="2"/>
  <c r="R2465" i="2"/>
  <c r="L2461" i="2"/>
  <c r="U2461" i="2"/>
  <c r="P2461" i="2"/>
  <c r="Q2461" i="2"/>
  <c r="R2461" i="2"/>
  <c r="L2457" i="2"/>
  <c r="U2457" i="2"/>
  <c r="P2457" i="2"/>
  <c r="Q2457" i="2"/>
  <c r="R2457" i="2"/>
  <c r="L2453" i="2"/>
  <c r="U2453" i="2"/>
  <c r="P2453" i="2"/>
  <c r="Q2453" i="2"/>
  <c r="R2453" i="2"/>
  <c r="L2449" i="2"/>
  <c r="U2449" i="2"/>
  <c r="P2449" i="2"/>
  <c r="Q2449" i="2"/>
  <c r="R2449" i="2"/>
  <c r="L2445" i="2"/>
  <c r="U2445" i="2"/>
  <c r="P2445" i="2"/>
  <c r="Q2445" i="2"/>
  <c r="R2445" i="2"/>
  <c r="L2441" i="2"/>
  <c r="U2441" i="2"/>
  <c r="P2441" i="2"/>
  <c r="Q2441" i="2"/>
  <c r="R2441" i="2"/>
  <c r="L2437" i="2"/>
  <c r="U2437" i="2"/>
  <c r="P2437" i="2"/>
  <c r="Q2437" i="2"/>
  <c r="R2437" i="2"/>
  <c r="L2433" i="2"/>
  <c r="U2433" i="2"/>
  <c r="P2433" i="2"/>
  <c r="Q2433" i="2"/>
  <c r="R2433" i="2"/>
  <c r="L2429" i="2"/>
  <c r="U2429" i="2"/>
  <c r="P2429" i="2"/>
  <c r="Q2429" i="2"/>
  <c r="R2429" i="2"/>
  <c r="L2425" i="2"/>
  <c r="U2425" i="2"/>
  <c r="P2425" i="2"/>
  <c r="Q2425" i="2"/>
  <c r="R2425" i="2"/>
  <c r="L2421" i="2"/>
  <c r="U2421" i="2"/>
  <c r="P2421" i="2"/>
  <c r="Q2421" i="2"/>
  <c r="R2421" i="2"/>
  <c r="L2417" i="2"/>
  <c r="U2417" i="2"/>
  <c r="P2417" i="2"/>
  <c r="Q2417" i="2"/>
  <c r="R2417" i="2"/>
  <c r="L2413" i="2"/>
  <c r="U2413" i="2"/>
  <c r="P2413" i="2"/>
  <c r="Q2413" i="2"/>
  <c r="R2413" i="2"/>
  <c r="L2409" i="2"/>
  <c r="U2409" i="2"/>
  <c r="P2409" i="2"/>
  <c r="Q2409" i="2"/>
  <c r="R2409" i="2"/>
  <c r="L2405" i="2"/>
  <c r="U2405" i="2"/>
  <c r="P2405" i="2"/>
  <c r="Q2405" i="2"/>
  <c r="R2405" i="2"/>
  <c r="L2401" i="2"/>
  <c r="U2401" i="2"/>
  <c r="P2401" i="2"/>
  <c r="Q2401" i="2"/>
  <c r="R2401" i="2"/>
  <c r="L2397" i="2"/>
  <c r="U2397" i="2"/>
  <c r="P2397" i="2"/>
  <c r="Q2397" i="2"/>
  <c r="R2397" i="2"/>
  <c r="L2393" i="2"/>
  <c r="U2393" i="2"/>
  <c r="P2393" i="2"/>
  <c r="Q2393" i="2"/>
  <c r="R2393" i="2"/>
  <c r="L2389" i="2"/>
  <c r="U2389" i="2"/>
  <c r="P2389" i="2"/>
  <c r="Q2389" i="2"/>
  <c r="R2389" i="2"/>
  <c r="L2385" i="2"/>
  <c r="U2385" i="2"/>
  <c r="P2385" i="2"/>
  <c r="Q2385" i="2"/>
  <c r="R2385" i="2"/>
  <c r="L2381" i="2"/>
  <c r="U2381" i="2"/>
  <c r="P2381" i="2"/>
  <c r="Q2381" i="2"/>
  <c r="R2381" i="2"/>
  <c r="L2377" i="2"/>
  <c r="U2377" i="2"/>
  <c r="P2377" i="2"/>
  <c r="Q2377" i="2"/>
  <c r="R2377" i="2"/>
  <c r="L2373" i="2"/>
  <c r="U2373" i="2"/>
  <c r="P2373" i="2"/>
  <c r="Q2373" i="2"/>
  <c r="R2373" i="2"/>
  <c r="L2369" i="2"/>
  <c r="U2369" i="2"/>
  <c r="P2369" i="2"/>
  <c r="Q2369" i="2"/>
  <c r="R2369" i="2"/>
  <c r="L2365" i="2"/>
  <c r="U2365" i="2"/>
  <c r="P2365" i="2"/>
  <c r="Q2365" i="2"/>
  <c r="R2365" i="2"/>
  <c r="L2361" i="2"/>
  <c r="U2361" i="2"/>
  <c r="P2361" i="2"/>
  <c r="Q2361" i="2"/>
  <c r="R2361" i="2"/>
  <c r="L2357" i="2"/>
  <c r="U2357" i="2"/>
  <c r="P2357" i="2"/>
  <c r="Q2357" i="2"/>
  <c r="R2357" i="2"/>
  <c r="L2353" i="2"/>
  <c r="U2353" i="2"/>
  <c r="P2353" i="2"/>
  <c r="Q2353" i="2"/>
  <c r="R2353" i="2"/>
  <c r="L2349" i="2"/>
  <c r="U2349" i="2"/>
  <c r="P2349" i="2"/>
  <c r="Q2349" i="2"/>
  <c r="R2349" i="2"/>
  <c r="L2345" i="2"/>
  <c r="U2345" i="2"/>
  <c r="P2345" i="2"/>
  <c r="Q2345" i="2"/>
  <c r="R2345" i="2"/>
  <c r="L2341" i="2"/>
  <c r="U2341" i="2"/>
  <c r="P2341" i="2"/>
  <c r="Q2341" i="2"/>
  <c r="R2341" i="2"/>
  <c r="L2337" i="2"/>
  <c r="U2337" i="2"/>
  <c r="P2337" i="2"/>
  <c r="Q2337" i="2"/>
  <c r="R2337" i="2"/>
  <c r="L2333" i="2"/>
  <c r="U2333" i="2"/>
  <c r="P2333" i="2"/>
  <c r="Q2333" i="2"/>
  <c r="R2333" i="2"/>
  <c r="L2329" i="2"/>
  <c r="U2329" i="2"/>
  <c r="P2329" i="2"/>
  <c r="Q2329" i="2"/>
  <c r="R2329" i="2"/>
  <c r="L2325" i="2"/>
  <c r="U2325" i="2"/>
  <c r="P2325" i="2"/>
  <c r="Q2325" i="2"/>
  <c r="R2325" i="2"/>
  <c r="L2321" i="2"/>
  <c r="U2321" i="2"/>
  <c r="P2321" i="2"/>
  <c r="Q2321" i="2"/>
  <c r="R2321" i="2"/>
  <c r="L2317" i="2"/>
  <c r="U2317" i="2"/>
  <c r="P2317" i="2"/>
  <c r="Q2317" i="2"/>
  <c r="R2317" i="2"/>
  <c r="L2313" i="2"/>
  <c r="U2313" i="2"/>
  <c r="P2313" i="2"/>
  <c r="Q2313" i="2"/>
  <c r="R2313" i="2"/>
  <c r="L2309" i="2"/>
  <c r="U2309" i="2"/>
  <c r="P2309" i="2"/>
  <c r="Q2309" i="2"/>
  <c r="R2309" i="2"/>
  <c r="L2305" i="2"/>
  <c r="U2305" i="2"/>
  <c r="P2305" i="2"/>
  <c r="Q2305" i="2"/>
  <c r="R2305" i="2"/>
  <c r="L2301" i="2"/>
  <c r="U2301" i="2"/>
  <c r="P2301" i="2"/>
  <c r="Q2301" i="2"/>
  <c r="R2301" i="2"/>
  <c r="L2297" i="2"/>
  <c r="U2297" i="2"/>
  <c r="P2297" i="2"/>
  <c r="Q2297" i="2"/>
  <c r="R2297" i="2"/>
  <c r="L2293" i="2"/>
  <c r="U2293" i="2"/>
  <c r="P2293" i="2"/>
  <c r="Q2293" i="2"/>
  <c r="R2293" i="2"/>
  <c r="L2289" i="2"/>
  <c r="U2289" i="2"/>
  <c r="P2289" i="2"/>
  <c r="Q2289" i="2"/>
  <c r="R2289" i="2"/>
  <c r="L2285" i="2"/>
  <c r="U2285" i="2"/>
  <c r="P2285" i="2"/>
  <c r="Q2285" i="2"/>
  <c r="R2285" i="2"/>
  <c r="L2281" i="2"/>
  <c r="U2281" i="2"/>
  <c r="P2281" i="2"/>
  <c r="Q2281" i="2"/>
  <c r="R2281" i="2"/>
  <c r="L2277" i="2"/>
  <c r="U2277" i="2"/>
  <c r="P2277" i="2"/>
  <c r="Q2277" i="2"/>
  <c r="R2277" i="2"/>
  <c r="L2273" i="2"/>
  <c r="U2273" i="2"/>
  <c r="P2273" i="2"/>
  <c r="Q2273" i="2"/>
  <c r="R2273" i="2"/>
  <c r="L2269" i="2"/>
  <c r="U2269" i="2"/>
  <c r="P2269" i="2"/>
  <c r="Q2269" i="2"/>
  <c r="R2269" i="2"/>
  <c r="L2265" i="2"/>
  <c r="U2265" i="2"/>
  <c r="P2265" i="2"/>
  <c r="Q2265" i="2"/>
  <c r="R2265" i="2"/>
  <c r="L2261" i="2"/>
  <c r="U2261" i="2"/>
  <c r="P2261" i="2"/>
  <c r="Q2261" i="2"/>
  <c r="R2261" i="2"/>
  <c r="L2257" i="2"/>
  <c r="U2257" i="2"/>
  <c r="P2257" i="2"/>
  <c r="Q2257" i="2"/>
  <c r="R2257" i="2"/>
  <c r="L2253" i="2"/>
  <c r="U2253" i="2"/>
  <c r="P2253" i="2"/>
  <c r="Q2253" i="2"/>
  <c r="R2253" i="2"/>
  <c r="L2249" i="2"/>
  <c r="U2249" i="2"/>
  <c r="P2249" i="2"/>
  <c r="Q2249" i="2"/>
  <c r="R2249" i="2"/>
  <c r="L2245" i="2"/>
  <c r="U2245" i="2"/>
  <c r="P2245" i="2"/>
  <c r="Q2245" i="2"/>
  <c r="R2245" i="2"/>
  <c r="L2241" i="2"/>
  <c r="U2241" i="2"/>
  <c r="P2241" i="2"/>
  <c r="Q2241" i="2"/>
  <c r="R2241" i="2"/>
  <c r="L2237" i="2"/>
  <c r="U2237" i="2"/>
  <c r="P2237" i="2"/>
  <c r="Q2237" i="2"/>
  <c r="R2237" i="2"/>
  <c r="L2233" i="2"/>
  <c r="U2233" i="2"/>
  <c r="P2233" i="2"/>
  <c r="Q2233" i="2"/>
  <c r="R2233" i="2"/>
  <c r="L2229" i="2"/>
  <c r="U2229" i="2"/>
  <c r="P2229" i="2"/>
  <c r="Q2229" i="2"/>
  <c r="R2229" i="2"/>
  <c r="L2225" i="2"/>
  <c r="U2225" i="2"/>
  <c r="P2225" i="2"/>
  <c r="Q2225" i="2"/>
  <c r="R2225" i="2"/>
  <c r="L2221" i="2"/>
  <c r="U2221" i="2"/>
  <c r="P2221" i="2"/>
  <c r="Q2221" i="2"/>
  <c r="R2221" i="2"/>
  <c r="L2217" i="2"/>
  <c r="U2217" i="2"/>
  <c r="P2217" i="2"/>
  <c r="Q2217" i="2"/>
  <c r="R2217" i="2"/>
  <c r="L2213" i="2"/>
  <c r="U2213" i="2"/>
  <c r="P2213" i="2"/>
  <c r="Q2213" i="2"/>
  <c r="R2213" i="2"/>
  <c r="L2209" i="2"/>
  <c r="U2209" i="2"/>
  <c r="P2209" i="2"/>
  <c r="Q2209" i="2"/>
  <c r="R2209" i="2"/>
  <c r="L2205" i="2"/>
  <c r="U2205" i="2"/>
  <c r="P2205" i="2"/>
  <c r="Q2205" i="2"/>
  <c r="R2205" i="2"/>
  <c r="L2201" i="2"/>
  <c r="U2201" i="2"/>
  <c r="P2201" i="2"/>
  <c r="Q2201" i="2"/>
  <c r="R2201" i="2"/>
  <c r="L2197" i="2"/>
  <c r="U2197" i="2"/>
  <c r="P2197" i="2"/>
  <c r="Q2197" i="2"/>
  <c r="R2197" i="2"/>
  <c r="L2193" i="2"/>
  <c r="U2193" i="2"/>
  <c r="P2193" i="2"/>
  <c r="Q2193" i="2"/>
  <c r="R2193" i="2"/>
  <c r="L2189" i="2"/>
  <c r="U2189" i="2"/>
  <c r="P2189" i="2"/>
  <c r="Q2189" i="2"/>
  <c r="R2189" i="2"/>
  <c r="L2185" i="2"/>
  <c r="U2185" i="2"/>
  <c r="P2185" i="2"/>
  <c r="Q2185" i="2"/>
  <c r="R2185" i="2"/>
  <c r="L2181" i="2"/>
  <c r="U2181" i="2"/>
  <c r="P2181" i="2"/>
  <c r="Q2181" i="2"/>
  <c r="R2181" i="2"/>
  <c r="L2177" i="2"/>
  <c r="U2177" i="2"/>
  <c r="P2177" i="2"/>
  <c r="Q2177" i="2"/>
  <c r="R2177" i="2"/>
  <c r="L2173" i="2"/>
  <c r="U2173" i="2"/>
  <c r="P2173" i="2"/>
  <c r="Q2173" i="2"/>
  <c r="R2173" i="2"/>
  <c r="L2169" i="2"/>
  <c r="U2169" i="2"/>
  <c r="P2169" i="2"/>
  <c r="Q2169" i="2"/>
  <c r="R2169" i="2"/>
  <c r="L2165" i="2"/>
  <c r="U2165" i="2"/>
  <c r="P2165" i="2"/>
  <c r="Q2165" i="2"/>
  <c r="R2165" i="2"/>
  <c r="L2161" i="2"/>
  <c r="U2161" i="2"/>
  <c r="P2161" i="2"/>
  <c r="Q2161" i="2"/>
  <c r="R2161" i="2"/>
  <c r="L2157" i="2"/>
  <c r="U2157" i="2"/>
  <c r="P2157" i="2"/>
  <c r="Q2157" i="2"/>
  <c r="R2157" i="2"/>
  <c r="L2153" i="2"/>
  <c r="U2153" i="2"/>
  <c r="P2153" i="2"/>
  <c r="Q2153" i="2"/>
  <c r="R2153" i="2"/>
  <c r="L2149" i="2"/>
  <c r="U2149" i="2"/>
  <c r="P2149" i="2"/>
  <c r="Q2149" i="2"/>
  <c r="R2149" i="2"/>
  <c r="L2145" i="2"/>
  <c r="U2145" i="2"/>
  <c r="P2145" i="2"/>
  <c r="Q2145" i="2"/>
  <c r="R2145" i="2"/>
  <c r="L2141" i="2"/>
  <c r="U2141" i="2"/>
  <c r="P2141" i="2"/>
  <c r="Q2141" i="2"/>
  <c r="R2141" i="2"/>
  <c r="L2137" i="2"/>
  <c r="U2137" i="2"/>
  <c r="P2137" i="2"/>
  <c r="Q2137" i="2"/>
  <c r="R2137" i="2"/>
  <c r="L2133" i="2"/>
  <c r="U2133" i="2"/>
  <c r="P2133" i="2"/>
  <c r="Q2133" i="2"/>
  <c r="R2133" i="2"/>
  <c r="L2129" i="2"/>
  <c r="U2129" i="2"/>
  <c r="P2129" i="2"/>
  <c r="Q2129" i="2"/>
  <c r="R2129" i="2"/>
  <c r="L2125" i="2"/>
  <c r="U2125" i="2"/>
  <c r="P2125" i="2"/>
  <c r="Q2125" i="2"/>
  <c r="R2125" i="2"/>
  <c r="L2121" i="2"/>
  <c r="U2121" i="2"/>
  <c r="P2121" i="2"/>
  <c r="Q2121" i="2"/>
  <c r="R2121" i="2"/>
  <c r="L2117" i="2"/>
  <c r="U2117" i="2"/>
  <c r="P2117" i="2"/>
  <c r="Q2117" i="2"/>
  <c r="R2117" i="2"/>
  <c r="L2113" i="2"/>
  <c r="U2113" i="2"/>
  <c r="P2113" i="2"/>
  <c r="Q2113" i="2"/>
  <c r="R2113" i="2"/>
  <c r="L2109" i="2"/>
  <c r="U2109" i="2"/>
  <c r="P2109" i="2"/>
  <c r="Q2109" i="2"/>
  <c r="R2109" i="2"/>
  <c r="L2105" i="2"/>
  <c r="U2105" i="2"/>
  <c r="P2105" i="2"/>
  <c r="Q2105" i="2"/>
  <c r="R2105" i="2"/>
  <c r="L2101" i="2"/>
  <c r="U2101" i="2"/>
  <c r="P2101" i="2"/>
  <c r="Q2101" i="2"/>
  <c r="R2101" i="2"/>
  <c r="L2097" i="2"/>
  <c r="U2097" i="2"/>
  <c r="P2097" i="2"/>
  <c r="Q2097" i="2"/>
  <c r="R2097" i="2"/>
  <c r="L2093" i="2"/>
  <c r="U2093" i="2"/>
  <c r="P2093" i="2"/>
  <c r="Q2093" i="2"/>
  <c r="R2093" i="2"/>
  <c r="L2089" i="2"/>
  <c r="U2089" i="2"/>
  <c r="P2089" i="2"/>
  <c r="Q2089" i="2"/>
  <c r="R2089" i="2"/>
  <c r="L2085" i="2"/>
  <c r="U2085" i="2"/>
  <c r="P2085" i="2"/>
  <c r="Q2085" i="2"/>
  <c r="R2085" i="2"/>
  <c r="L2081" i="2"/>
  <c r="U2081" i="2"/>
  <c r="P2081" i="2"/>
  <c r="Q2081" i="2"/>
  <c r="R2081" i="2"/>
  <c r="L2077" i="2"/>
  <c r="U2077" i="2"/>
  <c r="P2077" i="2"/>
  <c r="Q2077" i="2"/>
  <c r="R2077" i="2"/>
  <c r="L2073" i="2"/>
  <c r="U2073" i="2"/>
  <c r="P2073" i="2"/>
  <c r="Q2073" i="2"/>
  <c r="R2073" i="2"/>
  <c r="L2069" i="2"/>
  <c r="U2069" i="2"/>
  <c r="P2069" i="2"/>
  <c r="Q2069" i="2"/>
  <c r="R2069" i="2"/>
  <c r="L2065" i="2"/>
  <c r="U2065" i="2"/>
  <c r="P2065" i="2"/>
  <c r="Q2065" i="2"/>
  <c r="R2065" i="2"/>
  <c r="L2061" i="2"/>
  <c r="U2061" i="2"/>
  <c r="P2061" i="2"/>
  <c r="Q2061" i="2"/>
  <c r="R2061" i="2"/>
  <c r="L2057" i="2"/>
  <c r="U2057" i="2"/>
  <c r="P2057" i="2"/>
  <c r="Q2057" i="2"/>
  <c r="R2057" i="2"/>
  <c r="L2053" i="2"/>
  <c r="U2053" i="2"/>
  <c r="P2053" i="2"/>
  <c r="Q2053" i="2"/>
  <c r="R2053" i="2"/>
  <c r="L2049" i="2"/>
  <c r="U2049" i="2"/>
  <c r="P2049" i="2"/>
  <c r="Q2049" i="2"/>
  <c r="R2049" i="2"/>
  <c r="L2045" i="2"/>
  <c r="U2045" i="2"/>
  <c r="P2045" i="2"/>
  <c r="Q2045" i="2"/>
  <c r="R2045" i="2"/>
  <c r="L2041" i="2"/>
  <c r="U2041" i="2"/>
  <c r="P2041" i="2"/>
  <c r="Q2041" i="2"/>
  <c r="R2041" i="2"/>
  <c r="L2037" i="2"/>
  <c r="U2037" i="2"/>
  <c r="P2037" i="2"/>
  <c r="Q2037" i="2"/>
  <c r="R2037" i="2"/>
  <c r="L2033" i="2"/>
  <c r="U2033" i="2"/>
  <c r="P2033" i="2"/>
  <c r="Q2033" i="2"/>
  <c r="R2033" i="2"/>
  <c r="L2029" i="2"/>
  <c r="U2029" i="2"/>
  <c r="P2029" i="2"/>
  <c r="Q2029" i="2"/>
  <c r="R2029" i="2"/>
  <c r="L2025" i="2"/>
  <c r="U2025" i="2"/>
  <c r="P2025" i="2"/>
  <c r="Q2025" i="2"/>
  <c r="R2025" i="2"/>
  <c r="L2021" i="2"/>
  <c r="U2021" i="2"/>
  <c r="P2021" i="2"/>
  <c r="Q2021" i="2"/>
  <c r="R2021" i="2"/>
  <c r="L2017" i="2"/>
  <c r="U2017" i="2"/>
  <c r="P2017" i="2"/>
  <c r="Q2017" i="2"/>
  <c r="R2017" i="2"/>
  <c r="L2013" i="2"/>
  <c r="U2013" i="2"/>
  <c r="P2013" i="2"/>
  <c r="Q2013" i="2"/>
  <c r="R2013" i="2"/>
  <c r="L2009" i="2"/>
  <c r="U2009" i="2"/>
  <c r="P2009" i="2"/>
  <c r="Q2009" i="2"/>
  <c r="R2009" i="2"/>
  <c r="L2005" i="2"/>
  <c r="U2005" i="2"/>
  <c r="P2005" i="2"/>
  <c r="Q2005" i="2"/>
  <c r="R2005" i="2"/>
  <c r="L2001" i="2"/>
  <c r="U2001" i="2"/>
  <c r="P2001" i="2"/>
  <c r="Q2001" i="2"/>
  <c r="R2001" i="2"/>
  <c r="L1997" i="2"/>
  <c r="U1997" i="2"/>
  <c r="P1997" i="2"/>
  <c r="Q1997" i="2"/>
  <c r="R1997" i="2"/>
  <c r="L1993" i="2"/>
  <c r="U1993" i="2"/>
  <c r="P1993" i="2"/>
  <c r="Q1993" i="2"/>
  <c r="R1993" i="2"/>
  <c r="L1989" i="2"/>
  <c r="U1989" i="2"/>
  <c r="P1989" i="2"/>
  <c r="Q1989" i="2"/>
  <c r="R1989" i="2"/>
  <c r="L1985" i="2"/>
  <c r="U1985" i="2"/>
  <c r="P1985" i="2"/>
  <c r="Q1985" i="2"/>
  <c r="R1985" i="2"/>
  <c r="L1981" i="2"/>
  <c r="U1981" i="2"/>
  <c r="P1981" i="2"/>
  <c r="Q1981" i="2"/>
  <c r="R1981" i="2"/>
  <c r="L1977" i="2"/>
  <c r="U1977" i="2"/>
  <c r="P1977" i="2"/>
  <c r="Q1977" i="2"/>
  <c r="R1977" i="2"/>
  <c r="L1973" i="2"/>
  <c r="U1973" i="2"/>
  <c r="P1973" i="2"/>
  <c r="Q1973" i="2"/>
  <c r="R1973" i="2"/>
  <c r="L1969" i="2"/>
  <c r="U1969" i="2"/>
  <c r="P1969" i="2"/>
  <c r="Q1969" i="2"/>
  <c r="R1969" i="2"/>
  <c r="L1965" i="2"/>
  <c r="U1965" i="2"/>
  <c r="P1965" i="2"/>
  <c r="Q1965" i="2"/>
  <c r="R1965" i="2"/>
  <c r="L1961" i="2"/>
  <c r="U1961" i="2"/>
  <c r="P1961" i="2"/>
  <c r="Q1961" i="2"/>
  <c r="R1961" i="2"/>
  <c r="L1957" i="2"/>
  <c r="U1957" i="2"/>
  <c r="P1957" i="2"/>
  <c r="Q1957" i="2"/>
  <c r="R1957" i="2"/>
  <c r="L1953" i="2"/>
  <c r="U1953" i="2"/>
  <c r="P1953" i="2"/>
  <c r="Q1953" i="2"/>
  <c r="R1953" i="2"/>
  <c r="L1949" i="2"/>
  <c r="U1949" i="2"/>
  <c r="P1949" i="2"/>
  <c r="Q1949" i="2"/>
  <c r="R1949" i="2"/>
  <c r="L1945" i="2"/>
  <c r="U1945" i="2"/>
  <c r="P1945" i="2"/>
  <c r="Q1945" i="2"/>
  <c r="R1945" i="2"/>
  <c r="L1941" i="2"/>
  <c r="U1941" i="2"/>
  <c r="P1941" i="2"/>
  <c r="Q1941" i="2"/>
  <c r="R1941" i="2"/>
  <c r="L1937" i="2"/>
  <c r="U1937" i="2"/>
  <c r="P1937" i="2"/>
  <c r="Q1937" i="2"/>
  <c r="R1937" i="2"/>
  <c r="L1933" i="2"/>
  <c r="U1933" i="2"/>
  <c r="P1933" i="2"/>
  <c r="Q1933" i="2"/>
  <c r="R1933" i="2"/>
  <c r="L1929" i="2"/>
  <c r="U1929" i="2"/>
  <c r="P1929" i="2"/>
  <c r="Q1929" i="2"/>
  <c r="R1929" i="2"/>
  <c r="L1925" i="2"/>
  <c r="U1925" i="2"/>
  <c r="P1925" i="2"/>
  <c r="Q1925" i="2"/>
  <c r="R1925" i="2"/>
  <c r="L1921" i="2"/>
  <c r="U1921" i="2"/>
  <c r="P1921" i="2"/>
  <c r="Q1921" i="2"/>
  <c r="R1921" i="2"/>
  <c r="L1917" i="2"/>
  <c r="U1917" i="2"/>
  <c r="P1917" i="2"/>
  <c r="Q1917" i="2"/>
  <c r="R1917" i="2"/>
  <c r="L1913" i="2"/>
  <c r="U1913" i="2"/>
  <c r="P1913" i="2"/>
  <c r="Q1913" i="2"/>
  <c r="R1913" i="2"/>
  <c r="L1909" i="2"/>
  <c r="U1909" i="2"/>
  <c r="P1909" i="2"/>
  <c r="Q1909" i="2"/>
  <c r="R1909" i="2"/>
  <c r="L1905" i="2"/>
  <c r="U1905" i="2"/>
  <c r="P1905" i="2"/>
  <c r="Q1905" i="2"/>
  <c r="R1905" i="2"/>
  <c r="L1901" i="2"/>
  <c r="U1901" i="2"/>
  <c r="P1901" i="2"/>
  <c r="Q1901" i="2"/>
  <c r="R1901" i="2"/>
  <c r="L1897" i="2"/>
  <c r="U1897" i="2"/>
  <c r="P1897" i="2"/>
  <c r="Q1897" i="2"/>
  <c r="R1897" i="2"/>
  <c r="L1893" i="2"/>
  <c r="U1893" i="2"/>
  <c r="P1893" i="2"/>
  <c r="Q1893" i="2"/>
  <c r="R1893" i="2"/>
  <c r="L1889" i="2"/>
  <c r="U1889" i="2"/>
  <c r="P1889" i="2"/>
  <c r="Q1889" i="2"/>
  <c r="R1889" i="2"/>
  <c r="L1885" i="2"/>
  <c r="U1885" i="2"/>
  <c r="P1885" i="2"/>
  <c r="Q1885" i="2"/>
  <c r="R1885" i="2"/>
  <c r="L1881" i="2"/>
  <c r="U1881" i="2"/>
  <c r="P1881" i="2"/>
  <c r="Q1881" i="2"/>
  <c r="R1881" i="2"/>
  <c r="L1877" i="2"/>
  <c r="U1877" i="2"/>
  <c r="P1877" i="2"/>
  <c r="Q1877" i="2"/>
  <c r="R1877" i="2"/>
  <c r="L1873" i="2"/>
  <c r="U1873" i="2"/>
  <c r="P1873" i="2"/>
  <c r="Q1873" i="2"/>
  <c r="R1873" i="2"/>
  <c r="L1869" i="2"/>
  <c r="U1869" i="2"/>
  <c r="P1869" i="2"/>
  <c r="Q1869" i="2"/>
  <c r="R1869" i="2"/>
  <c r="L1865" i="2"/>
  <c r="U1865" i="2"/>
  <c r="P1865" i="2"/>
  <c r="Q1865" i="2"/>
  <c r="R1865" i="2"/>
  <c r="L1861" i="2"/>
  <c r="U1861" i="2"/>
  <c r="P1861" i="2"/>
  <c r="Q1861" i="2"/>
  <c r="R1861" i="2"/>
  <c r="L1857" i="2"/>
  <c r="U1857" i="2"/>
  <c r="P1857" i="2"/>
  <c r="Q1857" i="2"/>
  <c r="R1857" i="2"/>
  <c r="L1853" i="2"/>
  <c r="U1853" i="2"/>
  <c r="P1853" i="2"/>
  <c r="Q1853" i="2"/>
  <c r="R1853" i="2"/>
  <c r="L1849" i="2"/>
  <c r="U1849" i="2"/>
  <c r="P1849" i="2"/>
  <c r="Q1849" i="2"/>
  <c r="R1849" i="2"/>
  <c r="L1845" i="2"/>
  <c r="U1845" i="2"/>
  <c r="P1845" i="2"/>
  <c r="Q1845" i="2"/>
  <c r="R1845" i="2"/>
  <c r="L1841" i="2"/>
  <c r="U1841" i="2"/>
  <c r="P1841" i="2"/>
  <c r="Q1841" i="2"/>
  <c r="R1841" i="2"/>
  <c r="L1837" i="2"/>
  <c r="U1837" i="2"/>
  <c r="P1837" i="2"/>
  <c r="Q1837" i="2"/>
  <c r="R1837" i="2"/>
  <c r="L1833" i="2"/>
  <c r="U1833" i="2"/>
  <c r="P1833" i="2"/>
  <c r="Q1833" i="2"/>
  <c r="R1833" i="2"/>
  <c r="L1829" i="2"/>
  <c r="U1829" i="2"/>
  <c r="P1829" i="2"/>
  <c r="Q1829" i="2"/>
  <c r="R1829" i="2"/>
  <c r="L1825" i="2"/>
  <c r="U1825" i="2"/>
  <c r="P1825" i="2"/>
  <c r="Q1825" i="2"/>
  <c r="R1825" i="2"/>
  <c r="L1821" i="2"/>
  <c r="U1821" i="2"/>
  <c r="P1821" i="2"/>
  <c r="Q1821" i="2"/>
  <c r="R1821" i="2"/>
  <c r="L1817" i="2"/>
  <c r="U1817" i="2"/>
  <c r="P1817" i="2"/>
  <c r="Q1817" i="2"/>
  <c r="R1817" i="2"/>
  <c r="L1813" i="2"/>
  <c r="U1813" i="2"/>
  <c r="P1813" i="2"/>
  <c r="Q1813" i="2"/>
  <c r="R1813" i="2"/>
  <c r="L1809" i="2"/>
  <c r="U1809" i="2"/>
  <c r="P1809" i="2"/>
  <c r="Q1809" i="2"/>
  <c r="R1809" i="2"/>
  <c r="L1805" i="2"/>
  <c r="U1805" i="2"/>
  <c r="P1805" i="2"/>
  <c r="Q1805" i="2"/>
  <c r="R1805" i="2"/>
  <c r="L1801" i="2"/>
  <c r="U1801" i="2"/>
  <c r="P1801" i="2"/>
  <c r="Q1801" i="2"/>
  <c r="R1801" i="2"/>
  <c r="L1797" i="2"/>
  <c r="U1797" i="2"/>
  <c r="P1797" i="2"/>
  <c r="Q1797" i="2"/>
  <c r="R1797" i="2"/>
  <c r="L1793" i="2"/>
  <c r="U1793" i="2"/>
  <c r="P1793" i="2"/>
  <c r="Q1793" i="2"/>
  <c r="R1793" i="2"/>
  <c r="L1789" i="2"/>
  <c r="U1789" i="2"/>
  <c r="P1789" i="2"/>
  <c r="Q1789" i="2"/>
  <c r="R1789" i="2"/>
  <c r="L1785" i="2"/>
  <c r="U1785" i="2"/>
  <c r="P1785" i="2"/>
  <c r="Q1785" i="2"/>
  <c r="R1785" i="2"/>
  <c r="L1781" i="2"/>
  <c r="U1781" i="2"/>
  <c r="P1781" i="2"/>
  <c r="Q1781" i="2"/>
  <c r="R1781" i="2"/>
  <c r="L1777" i="2"/>
  <c r="U1777" i="2"/>
  <c r="P1777" i="2"/>
  <c r="Q1777" i="2"/>
  <c r="R1777" i="2"/>
  <c r="L1773" i="2"/>
  <c r="U1773" i="2"/>
  <c r="P1773" i="2"/>
  <c r="Q1773" i="2"/>
  <c r="R1773" i="2"/>
  <c r="L1769" i="2"/>
  <c r="U1769" i="2"/>
  <c r="P1769" i="2"/>
  <c r="Q1769" i="2"/>
  <c r="R1769" i="2"/>
  <c r="L1765" i="2"/>
  <c r="U1765" i="2"/>
  <c r="P1765" i="2"/>
  <c r="Q1765" i="2"/>
  <c r="R1765" i="2"/>
  <c r="L1761" i="2"/>
  <c r="U1761" i="2"/>
  <c r="P1761" i="2"/>
  <c r="Q1761" i="2"/>
  <c r="R1761" i="2"/>
  <c r="L1757" i="2"/>
  <c r="U1757" i="2"/>
  <c r="P1757" i="2"/>
  <c r="Q1757" i="2"/>
  <c r="R1757" i="2"/>
  <c r="L1753" i="2"/>
  <c r="U1753" i="2"/>
  <c r="P1753" i="2"/>
  <c r="Q1753" i="2"/>
  <c r="R1753" i="2"/>
  <c r="L1749" i="2"/>
  <c r="U1749" i="2"/>
  <c r="P1749" i="2"/>
  <c r="Q1749" i="2"/>
  <c r="R1749" i="2"/>
  <c r="L1745" i="2"/>
  <c r="U1745" i="2"/>
  <c r="P1745" i="2"/>
  <c r="Q1745" i="2"/>
  <c r="R1745" i="2"/>
  <c r="L1741" i="2"/>
  <c r="U1741" i="2"/>
  <c r="P1741" i="2"/>
  <c r="Q1741" i="2"/>
  <c r="R1741" i="2"/>
  <c r="L1737" i="2"/>
  <c r="U1737" i="2"/>
  <c r="P1737" i="2"/>
  <c r="Q1737" i="2"/>
  <c r="R1737" i="2"/>
  <c r="L1733" i="2"/>
  <c r="U1733" i="2"/>
  <c r="P1733" i="2"/>
  <c r="Q1733" i="2"/>
  <c r="R1733" i="2"/>
  <c r="L1729" i="2"/>
  <c r="U1729" i="2"/>
  <c r="P1729" i="2"/>
  <c r="Q1729" i="2"/>
  <c r="R1729" i="2"/>
  <c r="L1725" i="2"/>
  <c r="U1725" i="2"/>
  <c r="P1725" i="2"/>
  <c r="Q1725" i="2"/>
  <c r="R1725" i="2"/>
  <c r="L1721" i="2"/>
  <c r="U1721" i="2"/>
  <c r="P1721" i="2"/>
  <c r="Q1721" i="2"/>
  <c r="R1721" i="2"/>
  <c r="L1717" i="2"/>
  <c r="U1717" i="2"/>
  <c r="P1717" i="2"/>
  <c r="Q1717" i="2"/>
  <c r="R1717" i="2"/>
  <c r="L1713" i="2"/>
  <c r="U1713" i="2"/>
  <c r="P1713" i="2"/>
  <c r="Q1713" i="2"/>
  <c r="R1713" i="2"/>
  <c r="L1709" i="2"/>
  <c r="U1709" i="2"/>
  <c r="P1709" i="2"/>
  <c r="Q1709" i="2"/>
  <c r="R1709" i="2"/>
  <c r="L1705" i="2"/>
  <c r="U1705" i="2"/>
  <c r="P1705" i="2"/>
  <c r="Q1705" i="2"/>
  <c r="R1705" i="2"/>
  <c r="L1701" i="2"/>
  <c r="U1701" i="2"/>
  <c r="P1701" i="2"/>
  <c r="Q1701" i="2"/>
  <c r="R1701" i="2"/>
  <c r="L1697" i="2"/>
  <c r="U1697" i="2"/>
  <c r="P1697" i="2"/>
  <c r="Q1697" i="2"/>
  <c r="R1697" i="2"/>
  <c r="L1693" i="2"/>
  <c r="U1693" i="2"/>
  <c r="P1693" i="2"/>
  <c r="Q1693" i="2"/>
  <c r="R1693" i="2"/>
  <c r="L1689" i="2"/>
  <c r="U1689" i="2"/>
  <c r="P1689" i="2"/>
  <c r="Q1689" i="2"/>
  <c r="R1689" i="2"/>
  <c r="L1685" i="2"/>
  <c r="U1685" i="2"/>
  <c r="P1685" i="2"/>
  <c r="Q1685" i="2"/>
  <c r="R1685" i="2"/>
  <c r="L1681" i="2"/>
  <c r="U1681" i="2"/>
  <c r="P1681" i="2"/>
  <c r="Q1681" i="2"/>
  <c r="R1681" i="2"/>
  <c r="L1677" i="2"/>
  <c r="U1677" i="2"/>
  <c r="P1677" i="2"/>
  <c r="Q1677" i="2"/>
  <c r="R1677" i="2"/>
  <c r="L1673" i="2"/>
  <c r="U1673" i="2"/>
  <c r="P1673" i="2"/>
  <c r="Q1673" i="2"/>
  <c r="R1673" i="2"/>
  <c r="L1669" i="2"/>
  <c r="U1669" i="2"/>
  <c r="P1669" i="2"/>
  <c r="Q1669" i="2"/>
  <c r="R1669" i="2"/>
  <c r="L1665" i="2"/>
  <c r="U1665" i="2"/>
  <c r="P1665" i="2"/>
  <c r="Q1665" i="2"/>
  <c r="R1665" i="2"/>
  <c r="L1661" i="2"/>
  <c r="U1661" i="2"/>
  <c r="P1661" i="2"/>
  <c r="Q1661" i="2"/>
  <c r="R1661" i="2"/>
  <c r="L1657" i="2"/>
  <c r="U1657" i="2"/>
  <c r="P1657" i="2"/>
  <c r="Q1657" i="2"/>
  <c r="R1657" i="2"/>
  <c r="L1653" i="2"/>
  <c r="U1653" i="2"/>
  <c r="P1653" i="2"/>
  <c r="Q1653" i="2"/>
  <c r="R1653" i="2"/>
  <c r="L1649" i="2"/>
  <c r="U1649" i="2"/>
  <c r="P1649" i="2"/>
  <c r="Q1649" i="2"/>
  <c r="R1649" i="2"/>
  <c r="L1645" i="2"/>
  <c r="U1645" i="2"/>
  <c r="P1645" i="2"/>
  <c r="Q1645" i="2"/>
  <c r="R1645" i="2"/>
  <c r="L1641" i="2"/>
  <c r="U1641" i="2"/>
  <c r="P1641" i="2"/>
  <c r="Q1641" i="2"/>
  <c r="R1641" i="2"/>
  <c r="L1637" i="2"/>
  <c r="U1637" i="2"/>
  <c r="P1637" i="2"/>
  <c r="Q1637" i="2"/>
  <c r="R1637" i="2"/>
  <c r="L1633" i="2"/>
  <c r="U1633" i="2"/>
  <c r="P1633" i="2"/>
  <c r="Q1633" i="2"/>
  <c r="R1633" i="2"/>
  <c r="L1629" i="2"/>
  <c r="U1629" i="2"/>
  <c r="P1629" i="2"/>
  <c r="Q1629" i="2"/>
  <c r="R1629" i="2"/>
  <c r="L1625" i="2"/>
  <c r="U1625" i="2"/>
  <c r="P1625" i="2"/>
  <c r="Q1625" i="2"/>
  <c r="R1625" i="2"/>
  <c r="L1621" i="2"/>
  <c r="U1621" i="2"/>
  <c r="P1621" i="2"/>
  <c r="Q1621" i="2"/>
  <c r="R1621" i="2"/>
  <c r="L1617" i="2"/>
  <c r="U1617" i="2"/>
  <c r="P1617" i="2"/>
  <c r="Q1617" i="2"/>
  <c r="R1617" i="2"/>
  <c r="L1613" i="2"/>
  <c r="U1613" i="2"/>
  <c r="P1613" i="2"/>
  <c r="Q1613" i="2"/>
  <c r="R1613" i="2"/>
  <c r="L1609" i="2"/>
  <c r="U1609" i="2"/>
  <c r="P1609" i="2"/>
  <c r="Q1609" i="2"/>
  <c r="R1609" i="2"/>
  <c r="L1605" i="2"/>
  <c r="U1605" i="2"/>
  <c r="P1605" i="2"/>
  <c r="Q1605" i="2"/>
  <c r="R1605" i="2"/>
  <c r="L1601" i="2"/>
  <c r="U1601" i="2"/>
  <c r="P1601" i="2"/>
  <c r="Q1601" i="2"/>
  <c r="R1601" i="2"/>
  <c r="L1597" i="2"/>
  <c r="U1597" i="2"/>
  <c r="P1597" i="2"/>
  <c r="Q1597" i="2"/>
  <c r="R1597" i="2"/>
  <c r="L1593" i="2"/>
  <c r="U1593" i="2"/>
  <c r="P1593" i="2"/>
  <c r="Q1593" i="2"/>
  <c r="R1593" i="2"/>
  <c r="L1589" i="2"/>
  <c r="U1589" i="2"/>
  <c r="P1589" i="2"/>
  <c r="Q1589" i="2"/>
  <c r="R1589" i="2"/>
  <c r="L1585" i="2"/>
  <c r="U1585" i="2"/>
  <c r="P1585" i="2"/>
  <c r="Q1585" i="2"/>
  <c r="R1585" i="2"/>
  <c r="L1581" i="2"/>
  <c r="U1581" i="2"/>
  <c r="P1581" i="2"/>
  <c r="Q1581" i="2"/>
  <c r="R1581" i="2"/>
  <c r="L1577" i="2"/>
  <c r="U1577" i="2"/>
  <c r="P1577" i="2"/>
  <c r="Q1577" i="2"/>
  <c r="R1577" i="2"/>
  <c r="L1573" i="2"/>
  <c r="U1573" i="2"/>
  <c r="P1573" i="2"/>
  <c r="Q1573" i="2"/>
  <c r="R1573" i="2"/>
  <c r="L1569" i="2"/>
  <c r="U1569" i="2"/>
  <c r="P1569" i="2"/>
  <c r="Q1569" i="2"/>
  <c r="R1569" i="2"/>
  <c r="L1565" i="2"/>
  <c r="U1565" i="2"/>
  <c r="P1565" i="2"/>
  <c r="Q1565" i="2"/>
  <c r="R1565" i="2"/>
  <c r="L1561" i="2"/>
  <c r="U1561" i="2"/>
  <c r="P1561" i="2"/>
  <c r="Q1561" i="2"/>
  <c r="R1561" i="2"/>
  <c r="L1557" i="2"/>
  <c r="U1557" i="2"/>
  <c r="P1557" i="2"/>
  <c r="Q1557" i="2"/>
  <c r="R1557" i="2"/>
  <c r="L1553" i="2"/>
  <c r="U1553" i="2"/>
  <c r="P1553" i="2"/>
  <c r="Q1553" i="2"/>
  <c r="R1553" i="2"/>
  <c r="L1549" i="2"/>
  <c r="U1549" i="2"/>
  <c r="P1549" i="2"/>
  <c r="Q1549" i="2"/>
  <c r="R1549" i="2"/>
  <c r="L1545" i="2"/>
  <c r="U1545" i="2"/>
  <c r="P1545" i="2"/>
  <c r="Q1545" i="2"/>
  <c r="R1545" i="2"/>
  <c r="L1541" i="2"/>
  <c r="U1541" i="2"/>
  <c r="P1541" i="2"/>
  <c r="Q1541" i="2"/>
  <c r="R1541" i="2"/>
  <c r="L1537" i="2"/>
  <c r="U1537" i="2"/>
  <c r="P1537" i="2"/>
  <c r="Q1537" i="2"/>
  <c r="R1537" i="2"/>
  <c r="L1533" i="2"/>
  <c r="U1533" i="2"/>
  <c r="P1533" i="2"/>
  <c r="Q1533" i="2"/>
  <c r="R1533" i="2"/>
  <c r="L1529" i="2"/>
  <c r="U1529" i="2"/>
  <c r="P1529" i="2"/>
  <c r="Q1529" i="2"/>
  <c r="R1529" i="2"/>
  <c r="L1525" i="2"/>
  <c r="U1525" i="2"/>
  <c r="P1525" i="2"/>
  <c r="Q1525" i="2"/>
  <c r="R1525" i="2"/>
  <c r="L1521" i="2"/>
  <c r="U1521" i="2"/>
  <c r="P1521" i="2"/>
  <c r="Q1521" i="2"/>
  <c r="R1521" i="2"/>
  <c r="L1517" i="2"/>
  <c r="U1517" i="2"/>
  <c r="P1517" i="2"/>
  <c r="Q1517" i="2"/>
  <c r="R1517" i="2"/>
  <c r="L1513" i="2"/>
  <c r="U1513" i="2"/>
  <c r="P1513" i="2"/>
  <c r="Q1513" i="2"/>
  <c r="R1513" i="2"/>
  <c r="L1509" i="2"/>
  <c r="U1509" i="2"/>
  <c r="P1509" i="2"/>
  <c r="Q1509" i="2"/>
  <c r="R1509" i="2"/>
  <c r="L1505" i="2"/>
  <c r="U1505" i="2"/>
  <c r="P1505" i="2"/>
  <c r="Q1505" i="2"/>
  <c r="R1505" i="2"/>
  <c r="L1501" i="2"/>
  <c r="U1501" i="2"/>
  <c r="P1501" i="2"/>
  <c r="Q1501" i="2"/>
  <c r="R1501" i="2"/>
  <c r="L1497" i="2"/>
  <c r="U1497" i="2"/>
  <c r="P1497" i="2"/>
  <c r="Q1497" i="2"/>
  <c r="R1497" i="2"/>
  <c r="L1493" i="2"/>
  <c r="U1493" i="2"/>
  <c r="P1493" i="2"/>
  <c r="Q1493" i="2"/>
  <c r="R1493" i="2"/>
  <c r="L1489" i="2"/>
  <c r="U1489" i="2"/>
  <c r="P1489" i="2"/>
  <c r="Q1489" i="2"/>
  <c r="R1489" i="2"/>
  <c r="L1485" i="2"/>
  <c r="U1485" i="2"/>
  <c r="P1485" i="2"/>
  <c r="Q1485" i="2"/>
  <c r="R1485" i="2"/>
  <c r="L1481" i="2"/>
  <c r="U1481" i="2"/>
  <c r="P1481" i="2"/>
  <c r="Q1481" i="2"/>
  <c r="R1481" i="2"/>
  <c r="L1477" i="2"/>
  <c r="U1477" i="2"/>
  <c r="P1477" i="2"/>
  <c r="Q1477" i="2"/>
  <c r="R1477" i="2"/>
  <c r="L1473" i="2"/>
  <c r="U1473" i="2"/>
  <c r="P1473" i="2"/>
  <c r="Q1473" i="2"/>
  <c r="R1473" i="2"/>
  <c r="L1469" i="2"/>
  <c r="U1469" i="2"/>
  <c r="P1469" i="2"/>
  <c r="Q1469" i="2"/>
  <c r="R1469" i="2"/>
  <c r="L1465" i="2"/>
  <c r="U1465" i="2"/>
  <c r="P1465" i="2"/>
  <c r="Q1465" i="2"/>
  <c r="R1465" i="2"/>
  <c r="L1461" i="2"/>
  <c r="U1461" i="2"/>
  <c r="P1461" i="2"/>
  <c r="Q1461" i="2"/>
  <c r="R1461" i="2"/>
  <c r="L1457" i="2"/>
  <c r="U1457" i="2"/>
  <c r="P1457" i="2"/>
  <c r="Q1457" i="2"/>
  <c r="R1457" i="2"/>
  <c r="L1453" i="2"/>
  <c r="U1453" i="2"/>
  <c r="P1453" i="2"/>
  <c r="Q1453" i="2"/>
  <c r="R1453" i="2"/>
  <c r="L1449" i="2"/>
  <c r="U1449" i="2"/>
  <c r="P1449" i="2"/>
  <c r="Q1449" i="2"/>
  <c r="R1449" i="2"/>
  <c r="L1445" i="2"/>
  <c r="U1445" i="2"/>
  <c r="P1445" i="2"/>
  <c r="Q1445" i="2"/>
  <c r="R1445" i="2"/>
  <c r="L1441" i="2"/>
  <c r="U1441" i="2"/>
  <c r="P1441" i="2"/>
  <c r="Q1441" i="2"/>
  <c r="R1441" i="2"/>
  <c r="L1437" i="2"/>
  <c r="U1437" i="2"/>
  <c r="P1437" i="2"/>
  <c r="Q1437" i="2"/>
  <c r="R1437" i="2"/>
  <c r="L1433" i="2"/>
  <c r="U1433" i="2"/>
  <c r="P1433" i="2"/>
  <c r="Q1433" i="2"/>
  <c r="R1433" i="2"/>
  <c r="L1429" i="2"/>
  <c r="U1429" i="2"/>
  <c r="P1429" i="2"/>
  <c r="Q1429" i="2"/>
  <c r="R1429" i="2"/>
  <c r="L1425" i="2"/>
  <c r="U1425" i="2"/>
  <c r="P1425" i="2"/>
  <c r="Q1425" i="2"/>
  <c r="R1425" i="2"/>
  <c r="L1421" i="2"/>
  <c r="U1421" i="2"/>
  <c r="P1421" i="2"/>
  <c r="Q1421" i="2"/>
  <c r="R1421" i="2"/>
  <c r="L1417" i="2"/>
  <c r="U1417" i="2"/>
  <c r="P1417" i="2"/>
  <c r="Q1417" i="2"/>
  <c r="R1417" i="2"/>
  <c r="L1413" i="2"/>
  <c r="U1413" i="2"/>
  <c r="P1413" i="2"/>
  <c r="Q1413" i="2"/>
  <c r="R1413" i="2"/>
  <c r="L1409" i="2"/>
  <c r="U1409" i="2"/>
  <c r="P1409" i="2"/>
  <c r="Q1409" i="2"/>
  <c r="R1409" i="2"/>
  <c r="L1405" i="2"/>
  <c r="U1405" i="2"/>
  <c r="P1405" i="2"/>
  <c r="Q1405" i="2"/>
  <c r="R1405" i="2"/>
  <c r="L1401" i="2"/>
  <c r="U1401" i="2"/>
  <c r="P1401" i="2"/>
  <c r="Q1401" i="2"/>
  <c r="R1401" i="2"/>
  <c r="L1397" i="2"/>
  <c r="U1397" i="2"/>
  <c r="P1397" i="2"/>
  <c r="Q1397" i="2"/>
  <c r="R1397" i="2"/>
  <c r="L1393" i="2"/>
  <c r="U1393" i="2"/>
  <c r="P1393" i="2"/>
  <c r="Q1393" i="2"/>
  <c r="R1393" i="2"/>
  <c r="L1389" i="2"/>
  <c r="U1389" i="2"/>
  <c r="P1389" i="2"/>
  <c r="Q1389" i="2"/>
  <c r="R1389" i="2"/>
  <c r="L1385" i="2"/>
  <c r="U1385" i="2"/>
  <c r="P1385" i="2"/>
  <c r="Q1385" i="2"/>
  <c r="R1385" i="2"/>
  <c r="L1381" i="2"/>
  <c r="U1381" i="2"/>
  <c r="P1381" i="2"/>
  <c r="Q1381" i="2"/>
  <c r="R1381" i="2"/>
  <c r="L1377" i="2"/>
  <c r="U1377" i="2"/>
  <c r="P1377" i="2"/>
  <c r="Q1377" i="2"/>
  <c r="R1377" i="2"/>
  <c r="L1373" i="2"/>
  <c r="U1373" i="2"/>
  <c r="P1373" i="2"/>
  <c r="Q1373" i="2"/>
  <c r="R1373" i="2"/>
  <c r="L1369" i="2"/>
  <c r="U1369" i="2"/>
  <c r="P1369" i="2"/>
  <c r="Q1369" i="2"/>
  <c r="R1369" i="2"/>
  <c r="L1365" i="2"/>
  <c r="U1365" i="2"/>
  <c r="P1365" i="2"/>
  <c r="Q1365" i="2"/>
  <c r="R1365" i="2"/>
  <c r="L1361" i="2"/>
  <c r="U1361" i="2"/>
  <c r="P1361" i="2"/>
  <c r="Q1361" i="2"/>
  <c r="R1361" i="2"/>
  <c r="L1357" i="2"/>
  <c r="U1357" i="2"/>
  <c r="P1357" i="2"/>
  <c r="Q1357" i="2"/>
  <c r="R1357" i="2"/>
  <c r="L1353" i="2"/>
  <c r="U1353" i="2"/>
  <c r="P1353" i="2"/>
  <c r="Q1353" i="2"/>
  <c r="R1353" i="2"/>
  <c r="L1349" i="2"/>
  <c r="U1349" i="2"/>
  <c r="P1349" i="2"/>
  <c r="Q1349" i="2"/>
  <c r="R1349" i="2"/>
  <c r="L1345" i="2"/>
  <c r="U1345" i="2"/>
  <c r="P1345" i="2"/>
  <c r="Q1345" i="2"/>
  <c r="R1345" i="2"/>
  <c r="L1341" i="2"/>
  <c r="U1341" i="2"/>
  <c r="P1341" i="2"/>
  <c r="Q1341" i="2"/>
  <c r="R1341" i="2"/>
  <c r="L1337" i="2"/>
  <c r="U1337" i="2"/>
  <c r="P1337" i="2"/>
  <c r="Q1337" i="2"/>
  <c r="R1337" i="2"/>
  <c r="L1333" i="2"/>
  <c r="U1333" i="2"/>
  <c r="P1333" i="2"/>
  <c r="Q1333" i="2"/>
  <c r="R1333" i="2"/>
  <c r="L1329" i="2"/>
  <c r="U1329" i="2"/>
  <c r="P1329" i="2"/>
  <c r="Q1329" i="2"/>
  <c r="R1329" i="2"/>
  <c r="L1325" i="2"/>
  <c r="U1325" i="2"/>
  <c r="P1325" i="2"/>
  <c r="Q1325" i="2"/>
  <c r="R1325" i="2"/>
  <c r="L1321" i="2"/>
  <c r="U1321" i="2"/>
  <c r="P1321" i="2"/>
  <c r="Q1321" i="2"/>
  <c r="R1321" i="2"/>
  <c r="L1317" i="2"/>
  <c r="U1317" i="2"/>
  <c r="P1317" i="2"/>
  <c r="Q1317" i="2"/>
  <c r="R1317" i="2"/>
  <c r="L1313" i="2"/>
  <c r="U1313" i="2"/>
  <c r="P1313" i="2"/>
  <c r="Q1313" i="2"/>
  <c r="R1313" i="2"/>
  <c r="L1309" i="2"/>
  <c r="U1309" i="2"/>
  <c r="P1309" i="2"/>
  <c r="Q1309" i="2"/>
  <c r="R1309" i="2"/>
  <c r="L1305" i="2"/>
  <c r="U1305" i="2"/>
  <c r="P1305" i="2"/>
  <c r="Q1305" i="2"/>
  <c r="R1305" i="2"/>
  <c r="L1301" i="2"/>
  <c r="U1301" i="2"/>
  <c r="P1301" i="2"/>
  <c r="Q1301" i="2"/>
  <c r="R1301" i="2"/>
  <c r="L1297" i="2"/>
  <c r="U1297" i="2"/>
  <c r="P1297" i="2"/>
  <c r="Q1297" i="2"/>
  <c r="R1297" i="2"/>
  <c r="L1293" i="2"/>
  <c r="U1293" i="2"/>
  <c r="P1293" i="2"/>
  <c r="Q1293" i="2"/>
  <c r="R1293" i="2"/>
  <c r="L1289" i="2"/>
  <c r="U1289" i="2"/>
  <c r="P1289" i="2"/>
  <c r="Q1289" i="2"/>
  <c r="R1289" i="2"/>
  <c r="L1285" i="2"/>
  <c r="U1285" i="2"/>
  <c r="P1285" i="2"/>
  <c r="Q1285" i="2"/>
  <c r="R1285" i="2"/>
  <c r="L1281" i="2"/>
  <c r="U1281" i="2"/>
  <c r="P1281" i="2"/>
  <c r="Q1281" i="2"/>
  <c r="R1281" i="2"/>
  <c r="L1277" i="2"/>
  <c r="U1277" i="2"/>
  <c r="P1277" i="2"/>
  <c r="Q1277" i="2"/>
  <c r="R1277" i="2"/>
  <c r="L1273" i="2"/>
  <c r="U1273" i="2"/>
  <c r="P1273" i="2"/>
  <c r="Q1273" i="2"/>
  <c r="R1273" i="2"/>
  <c r="L1269" i="2"/>
  <c r="U1269" i="2"/>
  <c r="P1269" i="2"/>
  <c r="Q1269" i="2"/>
  <c r="R1269" i="2"/>
  <c r="L1265" i="2"/>
  <c r="U1265" i="2"/>
  <c r="P1265" i="2"/>
  <c r="Q1265" i="2"/>
  <c r="R1265" i="2"/>
  <c r="L1261" i="2"/>
  <c r="U1261" i="2"/>
  <c r="P1261" i="2"/>
  <c r="Q1261" i="2"/>
  <c r="R1261" i="2"/>
  <c r="L1257" i="2"/>
  <c r="U1257" i="2"/>
  <c r="P1257" i="2"/>
  <c r="Q1257" i="2"/>
  <c r="R1257" i="2"/>
  <c r="L1253" i="2"/>
  <c r="U1253" i="2"/>
  <c r="P1253" i="2"/>
  <c r="Q1253" i="2"/>
  <c r="R1253" i="2"/>
  <c r="L1249" i="2"/>
  <c r="U1249" i="2"/>
  <c r="P1249" i="2"/>
  <c r="Q1249" i="2"/>
  <c r="R1249" i="2"/>
  <c r="L1245" i="2"/>
  <c r="U1245" i="2"/>
  <c r="P1245" i="2"/>
  <c r="Q1245" i="2"/>
  <c r="R1245" i="2"/>
  <c r="L1241" i="2"/>
  <c r="U1241" i="2"/>
  <c r="P1241" i="2"/>
  <c r="Q1241" i="2"/>
  <c r="R1241" i="2"/>
  <c r="L1237" i="2"/>
  <c r="U1237" i="2"/>
  <c r="P1237" i="2"/>
  <c r="Q1237" i="2"/>
  <c r="R1237" i="2"/>
  <c r="L1233" i="2"/>
  <c r="U1233" i="2"/>
  <c r="P1233" i="2"/>
  <c r="Q1233" i="2"/>
  <c r="R1233" i="2"/>
  <c r="L1229" i="2"/>
  <c r="U1229" i="2"/>
  <c r="P1229" i="2"/>
  <c r="Q1229" i="2"/>
  <c r="R1229" i="2"/>
  <c r="L1225" i="2"/>
  <c r="U1225" i="2"/>
  <c r="P1225" i="2"/>
  <c r="Q1225" i="2"/>
  <c r="R1225" i="2"/>
  <c r="L1221" i="2"/>
  <c r="U1221" i="2"/>
  <c r="P1221" i="2"/>
  <c r="Q1221" i="2"/>
  <c r="R1221" i="2"/>
  <c r="L1217" i="2"/>
  <c r="U1217" i="2"/>
  <c r="P1217" i="2"/>
  <c r="Q1217" i="2"/>
  <c r="R1217" i="2"/>
  <c r="L1213" i="2"/>
  <c r="U1213" i="2"/>
  <c r="P1213" i="2"/>
  <c r="Q1213" i="2"/>
  <c r="R1213" i="2"/>
  <c r="L1209" i="2"/>
  <c r="U1209" i="2"/>
  <c r="P1209" i="2"/>
  <c r="Q1209" i="2"/>
  <c r="R1209" i="2"/>
  <c r="L1205" i="2"/>
  <c r="U1205" i="2"/>
  <c r="P1205" i="2"/>
  <c r="Q1205" i="2"/>
  <c r="R1205" i="2"/>
  <c r="L1201" i="2"/>
  <c r="U1201" i="2"/>
  <c r="P1201" i="2"/>
  <c r="Q1201" i="2"/>
  <c r="R1201" i="2"/>
  <c r="L1197" i="2"/>
  <c r="U1197" i="2"/>
  <c r="P1197" i="2"/>
  <c r="Q1197" i="2"/>
  <c r="R1197" i="2"/>
  <c r="L1193" i="2"/>
  <c r="U1193" i="2"/>
  <c r="P1193" i="2"/>
  <c r="Q1193" i="2"/>
  <c r="R1193" i="2"/>
  <c r="L1189" i="2"/>
  <c r="U1189" i="2"/>
  <c r="P1189" i="2"/>
  <c r="Q1189" i="2"/>
  <c r="R1189" i="2"/>
  <c r="L1185" i="2"/>
  <c r="U1185" i="2"/>
  <c r="P1185" i="2"/>
  <c r="Q1185" i="2"/>
  <c r="R1185" i="2"/>
  <c r="L1181" i="2"/>
  <c r="U1181" i="2"/>
  <c r="P1181" i="2"/>
  <c r="Q1181" i="2"/>
  <c r="R1181" i="2"/>
  <c r="L1177" i="2"/>
  <c r="U1177" i="2"/>
  <c r="P1177" i="2"/>
  <c r="Q1177" i="2"/>
  <c r="R1177" i="2"/>
  <c r="L1173" i="2"/>
  <c r="U1173" i="2"/>
  <c r="P1173" i="2"/>
  <c r="Q1173" i="2"/>
  <c r="R1173" i="2"/>
  <c r="L1169" i="2"/>
  <c r="U1169" i="2"/>
  <c r="P1169" i="2"/>
  <c r="Q1169" i="2"/>
  <c r="R1169" i="2"/>
  <c r="L1165" i="2"/>
  <c r="U1165" i="2"/>
  <c r="P1165" i="2"/>
  <c r="Q1165" i="2"/>
  <c r="R1165" i="2"/>
  <c r="L1161" i="2"/>
  <c r="U1161" i="2"/>
  <c r="P1161" i="2"/>
  <c r="Q1161" i="2"/>
  <c r="R1161" i="2"/>
  <c r="L1157" i="2"/>
  <c r="U1157" i="2"/>
  <c r="P1157" i="2"/>
  <c r="Q1157" i="2"/>
  <c r="R1157" i="2"/>
  <c r="L1153" i="2"/>
  <c r="U1153" i="2"/>
  <c r="P1153" i="2"/>
  <c r="Q1153" i="2"/>
  <c r="R1153" i="2"/>
  <c r="L1149" i="2"/>
  <c r="U1149" i="2"/>
  <c r="P1149" i="2"/>
  <c r="Q1149" i="2"/>
  <c r="R1149" i="2"/>
  <c r="L1145" i="2"/>
  <c r="U1145" i="2"/>
  <c r="P1145" i="2"/>
  <c r="Q1145" i="2"/>
  <c r="R1145" i="2"/>
  <c r="L1141" i="2"/>
  <c r="U1141" i="2"/>
  <c r="P1141" i="2"/>
  <c r="Q1141" i="2"/>
  <c r="R1141" i="2"/>
  <c r="L1137" i="2"/>
  <c r="U1137" i="2"/>
  <c r="P1137" i="2"/>
  <c r="Q1137" i="2"/>
  <c r="R1137" i="2"/>
  <c r="L1133" i="2"/>
  <c r="U1133" i="2"/>
  <c r="P1133" i="2"/>
  <c r="Q1133" i="2"/>
  <c r="R1133" i="2"/>
  <c r="L1129" i="2"/>
  <c r="U1129" i="2"/>
  <c r="P1129" i="2"/>
  <c r="Q1129" i="2"/>
  <c r="R1129" i="2"/>
  <c r="L1125" i="2"/>
  <c r="U1125" i="2"/>
  <c r="P1125" i="2"/>
  <c r="Q1125" i="2"/>
  <c r="R1125" i="2"/>
  <c r="L1121" i="2"/>
  <c r="U1121" i="2"/>
  <c r="P1121" i="2"/>
  <c r="Q1121" i="2"/>
  <c r="R1121" i="2"/>
  <c r="L1117" i="2"/>
  <c r="U1117" i="2"/>
  <c r="P1117" i="2"/>
  <c r="Q1117" i="2"/>
  <c r="R1117" i="2"/>
  <c r="L1113" i="2"/>
  <c r="U1113" i="2"/>
  <c r="P1113" i="2"/>
  <c r="Q1113" i="2"/>
  <c r="R1113" i="2"/>
  <c r="L1109" i="2"/>
  <c r="U1109" i="2"/>
  <c r="P1109" i="2"/>
  <c r="Q1109" i="2"/>
  <c r="R1109" i="2"/>
  <c r="L1105" i="2"/>
  <c r="U1105" i="2"/>
  <c r="P1105" i="2"/>
  <c r="Q1105" i="2"/>
  <c r="R1105" i="2"/>
  <c r="L1101" i="2"/>
  <c r="U1101" i="2"/>
  <c r="P1101" i="2"/>
  <c r="Q1101" i="2"/>
  <c r="R1101" i="2"/>
  <c r="L1097" i="2"/>
  <c r="U1097" i="2"/>
  <c r="P1097" i="2"/>
  <c r="Q1097" i="2"/>
  <c r="R1097" i="2"/>
  <c r="L1093" i="2"/>
  <c r="U1093" i="2"/>
  <c r="P1093" i="2"/>
  <c r="Q1093" i="2"/>
  <c r="R1093" i="2"/>
  <c r="L1089" i="2"/>
  <c r="U1089" i="2"/>
  <c r="P1089" i="2"/>
  <c r="Q1089" i="2"/>
  <c r="R1089" i="2"/>
  <c r="L1085" i="2"/>
  <c r="U1085" i="2"/>
  <c r="P1085" i="2"/>
  <c r="Q1085" i="2"/>
  <c r="R1085" i="2"/>
  <c r="L1081" i="2"/>
  <c r="U1081" i="2"/>
  <c r="P1081" i="2"/>
  <c r="Q1081" i="2"/>
  <c r="R1081" i="2"/>
  <c r="L1077" i="2"/>
  <c r="U1077" i="2"/>
  <c r="P1077" i="2"/>
  <c r="Q1077" i="2"/>
  <c r="R1077" i="2"/>
  <c r="L1073" i="2"/>
  <c r="U1073" i="2"/>
  <c r="P1073" i="2"/>
  <c r="Q1073" i="2"/>
  <c r="R1073" i="2"/>
  <c r="L1069" i="2"/>
  <c r="U1069" i="2"/>
  <c r="P1069" i="2"/>
  <c r="Q1069" i="2"/>
  <c r="R1069" i="2"/>
  <c r="L1065" i="2"/>
  <c r="U1065" i="2"/>
  <c r="P1065" i="2"/>
  <c r="Q1065" i="2"/>
  <c r="R1065" i="2"/>
  <c r="L1061" i="2"/>
  <c r="U1061" i="2"/>
  <c r="P1061" i="2"/>
  <c r="Q1061" i="2"/>
  <c r="R1061" i="2"/>
  <c r="L1057" i="2"/>
  <c r="U1057" i="2"/>
  <c r="P1057" i="2"/>
  <c r="Q1057" i="2"/>
  <c r="R1057" i="2"/>
  <c r="L1053" i="2"/>
  <c r="U1053" i="2"/>
  <c r="P1053" i="2"/>
  <c r="Q1053" i="2"/>
  <c r="R1053" i="2"/>
  <c r="L1049" i="2"/>
  <c r="U1049" i="2"/>
  <c r="P1049" i="2"/>
  <c r="Q1049" i="2"/>
  <c r="R1049" i="2"/>
  <c r="L1045" i="2"/>
  <c r="U1045" i="2"/>
  <c r="P1045" i="2"/>
  <c r="Q1045" i="2"/>
  <c r="R1045" i="2"/>
  <c r="L1041" i="2"/>
  <c r="U1041" i="2"/>
  <c r="P1041" i="2"/>
  <c r="Q1041" i="2"/>
  <c r="R1041" i="2"/>
  <c r="L1037" i="2"/>
  <c r="U1037" i="2"/>
  <c r="P1037" i="2"/>
  <c r="Q1037" i="2"/>
  <c r="R1037" i="2"/>
  <c r="L1033" i="2"/>
  <c r="U1033" i="2"/>
  <c r="P1033" i="2"/>
  <c r="Q1033" i="2"/>
  <c r="R1033" i="2"/>
  <c r="L1029" i="2"/>
  <c r="U1029" i="2"/>
  <c r="P1029" i="2"/>
  <c r="Q1029" i="2"/>
  <c r="R1029" i="2"/>
  <c r="L1025" i="2"/>
  <c r="U1025" i="2"/>
  <c r="P1025" i="2"/>
  <c r="Q1025" i="2"/>
  <c r="R1025" i="2"/>
  <c r="L1021" i="2"/>
  <c r="U1021" i="2"/>
  <c r="P1021" i="2"/>
  <c r="Q1021" i="2"/>
  <c r="R1021" i="2"/>
  <c r="L1017" i="2"/>
  <c r="U1017" i="2"/>
  <c r="P1017" i="2"/>
  <c r="Q1017" i="2"/>
  <c r="R1017" i="2"/>
  <c r="L1013" i="2"/>
  <c r="U1013" i="2"/>
  <c r="P1013" i="2"/>
  <c r="Q1013" i="2"/>
  <c r="R1013" i="2"/>
  <c r="L1009" i="2"/>
  <c r="U1009" i="2"/>
  <c r="P1009" i="2"/>
  <c r="Q1009" i="2"/>
  <c r="R1009" i="2"/>
  <c r="L1005" i="2"/>
  <c r="U1005" i="2"/>
  <c r="P1005" i="2"/>
  <c r="Q1005" i="2"/>
  <c r="R1005" i="2"/>
  <c r="L1001" i="2"/>
  <c r="U1001" i="2"/>
  <c r="P1001" i="2"/>
  <c r="Q1001" i="2"/>
  <c r="R1001" i="2"/>
  <c r="L997" i="2"/>
  <c r="U997" i="2"/>
  <c r="P997" i="2"/>
  <c r="Q997" i="2"/>
  <c r="R997" i="2"/>
  <c r="L993" i="2"/>
  <c r="U993" i="2"/>
  <c r="P993" i="2"/>
  <c r="Q993" i="2"/>
  <c r="R993" i="2"/>
  <c r="L989" i="2"/>
  <c r="U989" i="2"/>
  <c r="P989" i="2"/>
  <c r="Q989" i="2"/>
  <c r="R989" i="2"/>
  <c r="L985" i="2"/>
  <c r="U985" i="2"/>
  <c r="P985" i="2"/>
  <c r="Q985" i="2"/>
  <c r="R985" i="2"/>
  <c r="L981" i="2"/>
  <c r="U981" i="2"/>
  <c r="P981" i="2"/>
  <c r="Q981" i="2"/>
  <c r="R981" i="2"/>
  <c r="L977" i="2"/>
  <c r="U977" i="2"/>
  <c r="P977" i="2"/>
  <c r="Q977" i="2"/>
  <c r="R977" i="2"/>
  <c r="L973" i="2"/>
  <c r="U973" i="2"/>
  <c r="P973" i="2"/>
  <c r="Q973" i="2"/>
  <c r="R973" i="2"/>
  <c r="L969" i="2"/>
  <c r="U969" i="2"/>
  <c r="P969" i="2"/>
  <c r="Q969" i="2"/>
  <c r="R969" i="2"/>
  <c r="L965" i="2"/>
  <c r="U965" i="2"/>
  <c r="P965" i="2"/>
  <c r="Q965" i="2"/>
  <c r="R965" i="2"/>
  <c r="L961" i="2"/>
  <c r="U961" i="2"/>
  <c r="P961" i="2"/>
  <c r="Q961" i="2"/>
  <c r="R961" i="2"/>
  <c r="L957" i="2"/>
  <c r="U957" i="2"/>
  <c r="P957" i="2"/>
  <c r="Q957" i="2"/>
  <c r="R957" i="2"/>
  <c r="L953" i="2"/>
  <c r="U953" i="2"/>
  <c r="P953" i="2"/>
  <c r="Q953" i="2"/>
  <c r="R953" i="2"/>
  <c r="L949" i="2"/>
  <c r="U949" i="2"/>
  <c r="P949" i="2"/>
  <c r="Q949" i="2"/>
  <c r="R949" i="2"/>
  <c r="L945" i="2"/>
  <c r="U945" i="2"/>
  <c r="P945" i="2"/>
  <c r="Q945" i="2"/>
  <c r="R945" i="2"/>
  <c r="L941" i="2"/>
  <c r="U941" i="2"/>
  <c r="P941" i="2"/>
  <c r="Q941" i="2"/>
  <c r="R941" i="2"/>
  <c r="L937" i="2"/>
  <c r="U937" i="2"/>
  <c r="P937" i="2"/>
  <c r="Q937" i="2"/>
  <c r="R937" i="2"/>
  <c r="L933" i="2"/>
  <c r="U933" i="2"/>
  <c r="P933" i="2"/>
  <c r="Q933" i="2"/>
  <c r="R933" i="2"/>
  <c r="L929" i="2"/>
  <c r="U929" i="2"/>
  <c r="P929" i="2"/>
  <c r="Q929" i="2"/>
  <c r="R929" i="2"/>
  <c r="L925" i="2"/>
  <c r="U925" i="2"/>
  <c r="P925" i="2"/>
  <c r="Q925" i="2"/>
  <c r="R925" i="2"/>
  <c r="L921" i="2"/>
  <c r="U921" i="2"/>
  <c r="P921" i="2"/>
  <c r="Q921" i="2"/>
  <c r="R921" i="2"/>
  <c r="L917" i="2"/>
  <c r="U917" i="2"/>
  <c r="P917" i="2"/>
  <c r="Q917" i="2"/>
  <c r="R917" i="2"/>
  <c r="L913" i="2"/>
  <c r="U913" i="2"/>
  <c r="P913" i="2"/>
  <c r="Q913" i="2"/>
  <c r="R913" i="2"/>
  <c r="L909" i="2"/>
  <c r="U909" i="2"/>
  <c r="P909" i="2"/>
  <c r="Q909" i="2"/>
  <c r="R909" i="2"/>
  <c r="L905" i="2"/>
  <c r="U905" i="2"/>
  <c r="P905" i="2"/>
  <c r="Q905" i="2"/>
  <c r="R905" i="2"/>
  <c r="L901" i="2"/>
  <c r="U901" i="2"/>
  <c r="P901" i="2"/>
  <c r="Q901" i="2"/>
  <c r="R901" i="2"/>
  <c r="L897" i="2"/>
  <c r="U897" i="2"/>
  <c r="P897" i="2"/>
  <c r="Q897" i="2"/>
  <c r="R897" i="2"/>
  <c r="L893" i="2"/>
  <c r="U893" i="2"/>
  <c r="P893" i="2"/>
  <c r="Q893" i="2"/>
  <c r="R893" i="2"/>
  <c r="L889" i="2"/>
  <c r="U889" i="2"/>
  <c r="P889" i="2"/>
  <c r="Q889" i="2"/>
  <c r="R889" i="2"/>
  <c r="L885" i="2"/>
  <c r="U885" i="2"/>
  <c r="P885" i="2"/>
  <c r="Q885" i="2"/>
  <c r="R885" i="2"/>
  <c r="L881" i="2"/>
  <c r="U881" i="2"/>
  <c r="P881" i="2"/>
  <c r="Q881" i="2"/>
  <c r="R881" i="2"/>
  <c r="L877" i="2"/>
  <c r="U877" i="2"/>
  <c r="P877" i="2"/>
  <c r="Q877" i="2"/>
  <c r="R877" i="2"/>
  <c r="L873" i="2"/>
  <c r="U873" i="2"/>
  <c r="P873" i="2"/>
  <c r="Q873" i="2"/>
  <c r="R873" i="2"/>
  <c r="L869" i="2"/>
  <c r="U869" i="2"/>
  <c r="P869" i="2"/>
  <c r="Q869" i="2"/>
  <c r="R869" i="2"/>
  <c r="L865" i="2"/>
  <c r="U865" i="2"/>
  <c r="P865" i="2"/>
  <c r="Q865" i="2"/>
  <c r="R865" i="2"/>
  <c r="L861" i="2"/>
  <c r="U861" i="2"/>
  <c r="P861" i="2"/>
  <c r="Q861" i="2"/>
  <c r="R861" i="2"/>
  <c r="L857" i="2"/>
  <c r="U857" i="2"/>
  <c r="P857" i="2"/>
  <c r="Q857" i="2"/>
  <c r="R857" i="2"/>
  <c r="L853" i="2"/>
  <c r="U853" i="2"/>
  <c r="P853" i="2"/>
  <c r="Q853" i="2"/>
  <c r="R853" i="2"/>
  <c r="L849" i="2"/>
  <c r="U849" i="2"/>
  <c r="P849" i="2"/>
  <c r="Q849" i="2"/>
  <c r="R849" i="2"/>
  <c r="L845" i="2"/>
  <c r="U845" i="2"/>
  <c r="P845" i="2"/>
  <c r="Q845" i="2"/>
  <c r="R845" i="2"/>
  <c r="L841" i="2"/>
  <c r="U841" i="2"/>
  <c r="P841" i="2"/>
  <c r="Q841" i="2"/>
  <c r="R841" i="2"/>
  <c r="L837" i="2"/>
  <c r="U837" i="2"/>
  <c r="P837" i="2"/>
  <c r="Q837" i="2"/>
  <c r="R837" i="2"/>
  <c r="L833" i="2"/>
  <c r="U833" i="2"/>
  <c r="P833" i="2"/>
  <c r="Q833" i="2"/>
  <c r="R833" i="2"/>
  <c r="L829" i="2"/>
  <c r="U829" i="2"/>
  <c r="P829" i="2"/>
  <c r="Q829" i="2"/>
  <c r="R829" i="2"/>
  <c r="L825" i="2"/>
  <c r="U825" i="2"/>
  <c r="P825" i="2"/>
  <c r="Q825" i="2"/>
  <c r="R825" i="2"/>
  <c r="L821" i="2"/>
  <c r="U821" i="2"/>
  <c r="P821" i="2"/>
  <c r="Q821" i="2"/>
  <c r="R821" i="2"/>
  <c r="L817" i="2"/>
  <c r="U817" i="2"/>
  <c r="P817" i="2"/>
  <c r="Q817" i="2"/>
  <c r="R817" i="2"/>
  <c r="L813" i="2"/>
  <c r="U813" i="2"/>
  <c r="P813" i="2"/>
  <c r="Q813" i="2"/>
  <c r="R813" i="2"/>
  <c r="L809" i="2"/>
  <c r="U809" i="2"/>
  <c r="P809" i="2"/>
  <c r="Q809" i="2"/>
  <c r="R809" i="2"/>
  <c r="L805" i="2"/>
  <c r="U805" i="2"/>
  <c r="P805" i="2"/>
  <c r="Q805" i="2"/>
  <c r="R805" i="2"/>
  <c r="L801" i="2"/>
  <c r="U801" i="2"/>
  <c r="P801" i="2"/>
  <c r="Q801" i="2"/>
  <c r="R801" i="2"/>
  <c r="L797" i="2"/>
  <c r="U797" i="2"/>
  <c r="P797" i="2"/>
  <c r="Q797" i="2"/>
  <c r="R797" i="2"/>
  <c r="L793" i="2"/>
  <c r="U793" i="2"/>
  <c r="P793" i="2"/>
  <c r="Q793" i="2"/>
  <c r="R793" i="2"/>
  <c r="L789" i="2"/>
  <c r="U789" i="2"/>
  <c r="P789" i="2"/>
  <c r="Q789" i="2"/>
  <c r="R789" i="2"/>
  <c r="L785" i="2"/>
  <c r="U785" i="2"/>
  <c r="P785" i="2"/>
  <c r="Q785" i="2"/>
  <c r="R785" i="2"/>
  <c r="L781" i="2"/>
  <c r="U781" i="2"/>
  <c r="P781" i="2"/>
  <c r="Q781" i="2"/>
  <c r="R781" i="2"/>
  <c r="L777" i="2"/>
  <c r="U777" i="2"/>
  <c r="P777" i="2"/>
  <c r="Q777" i="2"/>
  <c r="R777" i="2"/>
  <c r="L773" i="2"/>
  <c r="U773" i="2"/>
  <c r="P773" i="2"/>
  <c r="Q773" i="2"/>
  <c r="R773" i="2"/>
  <c r="L769" i="2"/>
  <c r="U769" i="2"/>
  <c r="P769" i="2"/>
  <c r="Q769" i="2"/>
  <c r="R769" i="2"/>
  <c r="L765" i="2"/>
  <c r="U765" i="2"/>
  <c r="P765" i="2"/>
  <c r="Q765" i="2"/>
  <c r="R765" i="2"/>
  <c r="L761" i="2"/>
  <c r="U761" i="2"/>
  <c r="P761" i="2"/>
  <c r="Q761" i="2"/>
  <c r="R761" i="2"/>
  <c r="L757" i="2"/>
  <c r="U757" i="2"/>
  <c r="P757" i="2"/>
  <c r="Q757" i="2"/>
  <c r="R757" i="2"/>
  <c r="L753" i="2"/>
  <c r="U753" i="2"/>
  <c r="P753" i="2"/>
  <c r="Q753" i="2"/>
  <c r="R753" i="2"/>
  <c r="L749" i="2"/>
  <c r="U749" i="2"/>
  <c r="P749" i="2"/>
  <c r="Q749" i="2"/>
  <c r="R749" i="2"/>
  <c r="L745" i="2"/>
  <c r="U745" i="2"/>
  <c r="P745" i="2"/>
  <c r="Q745" i="2"/>
  <c r="R745" i="2"/>
  <c r="L741" i="2"/>
  <c r="U741" i="2"/>
  <c r="P741" i="2"/>
  <c r="Q741" i="2"/>
  <c r="R741" i="2"/>
  <c r="L737" i="2"/>
  <c r="U737" i="2"/>
  <c r="P737" i="2"/>
  <c r="Q737" i="2"/>
  <c r="R737" i="2"/>
  <c r="L733" i="2"/>
  <c r="U733" i="2"/>
  <c r="P733" i="2"/>
  <c r="Q733" i="2"/>
  <c r="R733" i="2"/>
  <c r="L729" i="2"/>
  <c r="U729" i="2"/>
  <c r="P729" i="2"/>
  <c r="Q729" i="2"/>
  <c r="R729" i="2"/>
  <c r="L725" i="2"/>
  <c r="U725" i="2"/>
  <c r="P725" i="2"/>
  <c r="Q725" i="2"/>
  <c r="R725" i="2"/>
  <c r="L721" i="2"/>
  <c r="U721" i="2"/>
  <c r="P721" i="2"/>
  <c r="Q721" i="2"/>
  <c r="R721" i="2"/>
  <c r="L717" i="2"/>
  <c r="U717" i="2"/>
  <c r="P717" i="2"/>
  <c r="Q717" i="2"/>
  <c r="R717" i="2"/>
  <c r="L713" i="2"/>
  <c r="U713" i="2"/>
  <c r="P713" i="2"/>
  <c r="Q713" i="2"/>
  <c r="R713" i="2"/>
  <c r="L709" i="2"/>
  <c r="U709" i="2"/>
  <c r="P709" i="2"/>
  <c r="Q709" i="2"/>
  <c r="R709" i="2"/>
  <c r="L705" i="2"/>
  <c r="U705" i="2"/>
  <c r="P705" i="2"/>
  <c r="Q705" i="2"/>
  <c r="R705" i="2"/>
  <c r="L701" i="2"/>
  <c r="U701" i="2"/>
  <c r="P701" i="2"/>
  <c r="Q701" i="2"/>
  <c r="R701" i="2"/>
  <c r="L697" i="2"/>
  <c r="U697" i="2"/>
  <c r="P697" i="2"/>
  <c r="Q697" i="2"/>
  <c r="R697" i="2"/>
  <c r="L693" i="2"/>
  <c r="U693" i="2"/>
  <c r="P693" i="2"/>
  <c r="Q693" i="2"/>
  <c r="R693" i="2"/>
  <c r="L689" i="2"/>
  <c r="U689" i="2"/>
  <c r="P689" i="2"/>
  <c r="Q689" i="2"/>
  <c r="R689" i="2"/>
  <c r="L685" i="2"/>
  <c r="U685" i="2"/>
  <c r="P685" i="2"/>
  <c r="Q685" i="2"/>
  <c r="R685" i="2"/>
  <c r="L681" i="2"/>
  <c r="U681" i="2"/>
  <c r="P681" i="2"/>
  <c r="Q681" i="2"/>
  <c r="R681" i="2"/>
  <c r="L677" i="2"/>
  <c r="U677" i="2"/>
  <c r="P677" i="2"/>
  <c r="Q677" i="2"/>
  <c r="R677" i="2"/>
  <c r="L673" i="2"/>
  <c r="U673" i="2"/>
  <c r="P673" i="2"/>
  <c r="Q673" i="2"/>
  <c r="R673" i="2"/>
  <c r="L669" i="2"/>
  <c r="U669" i="2"/>
  <c r="P669" i="2"/>
  <c r="Q669" i="2"/>
  <c r="R669" i="2"/>
  <c r="L665" i="2"/>
  <c r="U665" i="2"/>
  <c r="P665" i="2"/>
  <c r="Q665" i="2"/>
  <c r="R665" i="2"/>
  <c r="L661" i="2"/>
  <c r="U661" i="2"/>
  <c r="P661" i="2"/>
  <c r="Q661" i="2"/>
  <c r="R661" i="2"/>
  <c r="L657" i="2"/>
  <c r="U657" i="2"/>
  <c r="P657" i="2"/>
  <c r="Q657" i="2"/>
  <c r="R657" i="2"/>
  <c r="L653" i="2"/>
  <c r="U653" i="2"/>
  <c r="P653" i="2"/>
  <c r="Q653" i="2"/>
  <c r="R653" i="2"/>
  <c r="L649" i="2"/>
  <c r="U649" i="2"/>
  <c r="P649" i="2"/>
  <c r="Q649" i="2"/>
  <c r="R649" i="2"/>
  <c r="L645" i="2"/>
  <c r="U645" i="2"/>
  <c r="P645" i="2"/>
  <c r="Q645" i="2"/>
  <c r="R645" i="2"/>
  <c r="L641" i="2"/>
  <c r="U641" i="2"/>
  <c r="P641" i="2"/>
  <c r="Q641" i="2"/>
  <c r="R641" i="2"/>
  <c r="L637" i="2"/>
  <c r="U637" i="2"/>
  <c r="P637" i="2"/>
  <c r="Q637" i="2"/>
  <c r="R637" i="2"/>
  <c r="L633" i="2"/>
  <c r="U633" i="2"/>
  <c r="P633" i="2"/>
  <c r="Q633" i="2"/>
  <c r="R633" i="2"/>
  <c r="L629" i="2"/>
  <c r="U629" i="2"/>
  <c r="P629" i="2"/>
  <c r="Q629" i="2"/>
  <c r="R629" i="2"/>
  <c r="L625" i="2"/>
  <c r="U625" i="2"/>
  <c r="P625" i="2"/>
  <c r="Q625" i="2"/>
  <c r="R625" i="2"/>
  <c r="L621" i="2"/>
  <c r="U621" i="2"/>
  <c r="P621" i="2"/>
  <c r="Q621" i="2"/>
  <c r="R621" i="2"/>
  <c r="L617" i="2"/>
  <c r="U617" i="2"/>
  <c r="P617" i="2"/>
  <c r="Q617" i="2"/>
  <c r="R617" i="2"/>
  <c r="L613" i="2"/>
  <c r="U613" i="2"/>
  <c r="P613" i="2"/>
  <c r="Q613" i="2"/>
  <c r="R613" i="2"/>
  <c r="L609" i="2"/>
  <c r="U609" i="2"/>
  <c r="P609" i="2"/>
  <c r="Q609" i="2"/>
  <c r="R609" i="2"/>
  <c r="L605" i="2"/>
  <c r="U605" i="2"/>
  <c r="P605" i="2"/>
  <c r="Q605" i="2"/>
  <c r="R605" i="2"/>
  <c r="L601" i="2"/>
  <c r="U601" i="2"/>
  <c r="P601" i="2"/>
  <c r="Q601" i="2"/>
  <c r="R601" i="2"/>
  <c r="L597" i="2"/>
  <c r="U597" i="2"/>
  <c r="P597" i="2"/>
  <c r="Q597" i="2"/>
  <c r="R597" i="2"/>
  <c r="L593" i="2"/>
  <c r="U593" i="2"/>
  <c r="P593" i="2"/>
  <c r="Q593" i="2"/>
  <c r="R593" i="2"/>
  <c r="L589" i="2"/>
  <c r="U589" i="2"/>
  <c r="P589" i="2"/>
  <c r="Q589" i="2"/>
  <c r="R589" i="2"/>
  <c r="L585" i="2"/>
  <c r="U585" i="2"/>
  <c r="P585" i="2"/>
  <c r="Q585" i="2"/>
  <c r="R585" i="2"/>
  <c r="L581" i="2"/>
  <c r="U581" i="2"/>
  <c r="P581" i="2"/>
  <c r="Q581" i="2"/>
  <c r="R581" i="2"/>
  <c r="L577" i="2"/>
  <c r="U577" i="2"/>
  <c r="P577" i="2"/>
  <c r="Q577" i="2"/>
  <c r="R577" i="2"/>
  <c r="L573" i="2"/>
  <c r="U573" i="2"/>
  <c r="P573" i="2"/>
  <c r="Q573" i="2"/>
  <c r="R573" i="2"/>
  <c r="L569" i="2"/>
  <c r="U569" i="2"/>
  <c r="P569" i="2"/>
  <c r="Q569" i="2"/>
  <c r="R569" i="2"/>
  <c r="L565" i="2"/>
  <c r="U565" i="2"/>
  <c r="P565" i="2"/>
  <c r="Q565" i="2"/>
  <c r="R565" i="2"/>
  <c r="L561" i="2"/>
  <c r="U561" i="2"/>
  <c r="P561" i="2"/>
  <c r="Q561" i="2"/>
  <c r="R561" i="2"/>
  <c r="L557" i="2"/>
  <c r="U557" i="2"/>
  <c r="P557" i="2"/>
  <c r="Q557" i="2"/>
  <c r="R557" i="2"/>
  <c r="L553" i="2"/>
  <c r="U553" i="2"/>
  <c r="P553" i="2"/>
  <c r="Q553" i="2"/>
  <c r="R553" i="2"/>
  <c r="L549" i="2"/>
  <c r="U549" i="2"/>
  <c r="P549" i="2"/>
  <c r="Q549" i="2"/>
  <c r="R549" i="2"/>
  <c r="L545" i="2"/>
  <c r="U545" i="2"/>
  <c r="P545" i="2"/>
  <c r="Q545" i="2"/>
  <c r="R545" i="2"/>
  <c r="L541" i="2"/>
  <c r="U541" i="2"/>
  <c r="P541" i="2"/>
  <c r="Q541" i="2"/>
  <c r="R541" i="2"/>
  <c r="L537" i="2"/>
  <c r="U537" i="2"/>
  <c r="P537" i="2"/>
  <c r="Q537" i="2"/>
  <c r="R537" i="2"/>
  <c r="L533" i="2"/>
  <c r="U533" i="2"/>
  <c r="P533" i="2"/>
  <c r="Q533" i="2"/>
  <c r="R533" i="2"/>
  <c r="L529" i="2"/>
  <c r="U529" i="2"/>
  <c r="P529" i="2"/>
  <c r="Q529" i="2"/>
  <c r="R529" i="2"/>
  <c r="L525" i="2"/>
  <c r="U525" i="2"/>
  <c r="P525" i="2"/>
  <c r="Q525" i="2"/>
  <c r="R525" i="2"/>
  <c r="L521" i="2"/>
  <c r="U521" i="2"/>
  <c r="P521" i="2"/>
  <c r="Q521" i="2"/>
  <c r="R521" i="2"/>
  <c r="L517" i="2"/>
  <c r="U517" i="2"/>
  <c r="P517" i="2"/>
  <c r="Q517" i="2"/>
  <c r="R517" i="2"/>
  <c r="L513" i="2"/>
  <c r="U513" i="2"/>
  <c r="P513" i="2"/>
  <c r="Q513" i="2"/>
  <c r="R513" i="2"/>
  <c r="L509" i="2"/>
  <c r="U509" i="2"/>
  <c r="P509" i="2"/>
  <c r="Q509" i="2"/>
  <c r="R509" i="2"/>
  <c r="L505" i="2"/>
  <c r="U505" i="2"/>
  <c r="P505" i="2"/>
  <c r="Q505" i="2"/>
  <c r="R505" i="2"/>
  <c r="L501" i="2"/>
  <c r="U501" i="2"/>
  <c r="P501" i="2"/>
  <c r="Q501" i="2"/>
  <c r="R501" i="2"/>
  <c r="L497" i="2"/>
  <c r="U497" i="2"/>
  <c r="P497" i="2"/>
  <c r="Q497" i="2"/>
  <c r="R497" i="2"/>
  <c r="L493" i="2"/>
  <c r="U493" i="2"/>
  <c r="P493" i="2"/>
  <c r="Q493" i="2"/>
  <c r="R493" i="2"/>
  <c r="L489" i="2"/>
  <c r="U489" i="2"/>
  <c r="P489" i="2"/>
  <c r="Q489" i="2"/>
  <c r="R489" i="2"/>
  <c r="L485" i="2"/>
  <c r="U485" i="2"/>
  <c r="P485" i="2"/>
  <c r="Q485" i="2"/>
  <c r="R485" i="2"/>
  <c r="L481" i="2"/>
  <c r="U481" i="2"/>
  <c r="P481" i="2"/>
  <c r="Q481" i="2"/>
  <c r="R481" i="2"/>
  <c r="L477" i="2"/>
  <c r="U477" i="2"/>
  <c r="P477" i="2"/>
  <c r="Q477" i="2"/>
  <c r="R477" i="2"/>
  <c r="L473" i="2"/>
  <c r="U473" i="2"/>
  <c r="P473" i="2"/>
  <c r="Q473" i="2"/>
  <c r="R473" i="2"/>
  <c r="L469" i="2"/>
  <c r="U469" i="2"/>
  <c r="P469" i="2"/>
  <c r="Q469" i="2"/>
  <c r="R469" i="2"/>
  <c r="L465" i="2"/>
  <c r="U465" i="2"/>
  <c r="P465" i="2"/>
  <c r="Q465" i="2"/>
  <c r="R465" i="2"/>
  <c r="L461" i="2"/>
  <c r="U461" i="2"/>
  <c r="P461" i="2"/>
  <c r="Q461" i="2"/>
  <c r="R461" i="2"/>
  <c r="L457" i="2"/>
  <c r="U457" i="2"/>
  <c r="P457" i="2"/>
  <c r="Q457" i="2"/>
  <c r="R457" i="2"/>
  <c r="L453" i="2"/>
  <c r="U453" i="2"/>
  <c r="P453" i="2"/>
  <c r="Q453" i="2"/>
  <c r="R453" i="2"/>
  <c r="L449" i="2"/>
  <c r="U449" i="2"/>
  <c r="P449" i="2"/>
  <c r="Q449" i="2"/>
  <c r="R449" i="2"/>
  <c r="L445" i="2"/>
  <c r="U445" i="2"/>
  <c r="P445" i="2"/>
  <c r="Q445" i="2"/>
  <c r="R445" i="2"/>
  <c r="L441" i="2"/>
  <c r="U441" i="2"/>
  <c r="P441" i="2"/>
  <c r="Q441" i="2"/>
  <c r="R441" i="2"/>
  <c r="L437" i="2"/>
  <c r="U437" i="2"/>
  <c r="P437" i="2"/>
  <c r="Q437" i="2"/>
  <c r="R437" i="2"/>
  <c r="L433" i="2"/>
  <c r="U433" i="2"/>
  <c r="P433" i="2"/>
  <c r="Q433" i="2"/>
  <c r="R433" i="2"/>
  <c r="L429" i="2"/>
  <c r="U429" i="2"/>
  <c r="P429" i="2"/>
  <c r="Q429" i="2"/>
  <c r="R429" i="2"/>
  <c r="L425" i="2"/>
  <c r="U425" i="2"/>
  <c r="P425" i="2"/>
  <c r="Q425" i="2"/>
  <c r="R425" i="2"/>
  <c r="L421" i="2"/>
  <c r="U421" i="2"/>
  <c r="P421" i="2"/>
  <c r="Q421" i="2"/>
  <c r="R421" i="2"/>
  <c r="L417" i="2"/>
  <c r="U417" i="2"/>
  <c r="P417" i="2"/>
  <c r="Q417" i="2"/>
  <c r="R417" i="2"/>
  <c r="L413" i="2"/>
  <c r="U413" i="2"/>
  <c r="P413" i="2"/>
  <c r="Q413" i="2"/>
  <c r="R413" i="2"/>
  <c r="L409" i="2"/>
  <c r="U409" i="2"/>
  <c r="P409" i="2"/>
  <c r="Q409" i="2"/>
  <c r="R409" i="2"/>
  <c r="L405" i="2"/>
  <c r="U405" i="2"/>
  <c r="P405" i="2"/>
  <c r="Q405" i="2"/>
  <c r="R405" i="2"/>
  <c r="L401" i="2"/>
  <c r="U401" i="2"/>
  <c r="P401" i="2"/>
  <c r="Q401" i="2"/>
  <c r="R401" i="2"/>
  <c r="L397" i="2"/>
  <c r="U397" i="2"/>
  <c r="P397" i="2"/>
  <c r="Q397" i="2"/>
  <c r="R397" i="2"/>
  <c r="L393" i="2"/>
  <c r="U393" i="2"/>
  <c r="P393" i="2"/>
  <c r="Q393" i="2"/>
  <c r="R393" i="2"/>
  <c r="L389" i="2"/>
  <c r="U389" i="2"/>
  <c r="P389" i="2"/>
  <c r="Q389" i="2"/>
  <c r="R389" i="2"/>
  <c r="L385" i="2"/>
  <c r="U385" i="2"/>
  <c r="P385" i="2"/>
  <c r="Q385" i="2"/>
  <c r="R385" i="2"/>
  <c r="L381" i="2"/>
  <c r="U381" i="2"/>
  <c r="P381" i="2"/>
  <c r="Q381" i="2"/>
  <c r="R381" i="2"/>
  <c r="L377" i="2"/>
  <c r="U377" i="2"/>
  <c r="P377" i="2"/>
  <c r="Q377" i="2"/>
  <c r="R377" i="2"/>
  <c r="L373" i="2"/>
  <c r="U373" i="2"/>
  <c r="P373" i="2"/>
  <c r="Q373" i="2"/>
  <c r="R373" i="2"/>
  <c r="L369" i="2"/>
  <c r="U369" i="2"/>
  <c r="P369" i="2"/>
  <c r="Q369" i="2"/>
  <c r="R369" i="2"/>
  <c r="L365" i="2"/>
  <c r="U365" i="2"/>
  <c r="P365" i="2"/>
  <c r="Q365" i="2"/>
  <c r="R365" i="2"/>
  <c r="L361" i="2"/>
  <c r="U361" i="2"/>
  <c r="P361" i="2"/>
  <c r="Q361" i="2"/>
  <c r="R361" i="2"/>
  <c r="L357" i="2"/>
  <c r="U357" i="2"/>
  <c r="P357" i="2"/>
  <c r="Q357" i="2"/>
  <c r="R357" i="2"/>
  <c r="L353" i="2"/>
  <c r="U353" i="2"/>
  <c r="P353" i="2"/>
  <c r="Q353" i="2"/>
  <c r="R353" i="2"/>
  <c r="L349" i="2"/>
  <c r="U349" i="2"/>
  <c r="P349" i="2"/>
  <c r="Q349" i="2"/>
  <c r="R349" i="2"/>
  <c r="L345" i="2"/>
  <c r="U345" i="2"/>
  <c r="P345" i="2"/>
  <c r="Q345" i="2"/>
  <c r="R345" i="2"/>
  <c r="L341" i="2"/>
  <c r="U341" i="2"/>
  <c r="P341" i="2"/>
  <c r="Q341" i="2"/>
  <c r="R341" i="2"/>
  <c r="L337" i="2"/>
  <c r="U337" i="2"/>
  <c r="P337" i="2"/>
  <c r="Q337" i="2"/>
  <c r="R337" i="2"/>
  <c r="L333" i="2"/>
  <c r="U333" i="2"/>
  <c r="P333" i="2"/>
  <c r="Q333" i="2"/>
  <c r="R333" i="2"/>
  <c r="L329" i="2"/>
  <c r="U329" i="2"/>
  <c r="P329" i="2"/>
  <c r="Q329" i="2"/>
  <c r="R329" i="2"/>
  <c r="L325" i="2"/>
  <c r="U325" i="2"/>
  <c r="P325" i="2"/>
  <c r="Q325" i="2"/>
  <c r="R325" i="2"/>
  <c r="L321" i="2"/>
  <c r="U321" i="2"/>
  <c r="P321" i="2"/>
  <c r="Q321" i="2"/>
  <c r="R321" i="2"/>
  <c r="L317" i="2"/>
  <c r="U317" i="2"/>
  <c r="P317" i="2"/>
  <c r="Q317" i="2"/>
  <c r="R317" i="2"/>
  <c r="L313" i="2"/>
  <c r="U313" i="2"/>
  <c r="P313" i="2"/>
  <c r="Q313" i="2"/>
  <c r="R313" i="2"/>
  <c r="L309" i="2"/>
  <c r="U309" i="2"/>
  <c r="P309" i="2"/>
  <c r="Q309" i="2"/>
  <c r="R309" i="2"/>
  <c r="L305" i="2"/>
  <c r="U305" i="2"/>
  <c r="P305" i="2"/>
  <c r="Q305" i="2"/>
  <c r="R305" i="2"/>
  <c r="L301" i="2"/>
  <c r="U301" i="2"/>
  <c r="P301" i="2"/>
  <c r="Q301" i="2"/>
  <c r="R301" i="2"/>
  <c r="L297" i="2"/>
  <c r="U297" i="2"/>
  <c r="P297" i="2"/>
  <c r="Q297" i="2"/>
  <c r="R297" i="2"/>
  <c r="L293" i="2"/>
  <c r="U293" i="2"/>
  <c r="P293" i="2"/>
  <c r="Q293" i="2"/>
  <c r="R293" i="2"/>
  <c r="L289" i="2"/>
  <c r="U289" i="2"/>
  <c r="P289" i="2"/>
  <c r="Q289" i="2"/>
  <c r="R289" i="2"/>
  <c r="L285" i="2"/>
  <c r="U285" i="2"/>
  <c r="P285" i="2"/>
  <c r="Q285" i="2"/>
  <c r="R285" i="2"/>
  <c r="L281" i="2"/>
  <c r="U281" i="2"/>
  <c r="P281" i="2"/>
  <c r="Q281" i="2"/>
  <c r="R281" i="2"/>
  <c r="L277" i="2"/>
  <c r="U277" i="2"/>
  <c r="P277" i="2"/>
  <c r="Q277" i="2"/>
  <c r="R277" i="2"/>
  <c r="L273" i="2"/>
  <c r="U273" i="2"/>
  <c r="P273" i="2"/>
  <c r="Q273" i="2"/>
  <c r="R273" i="2"/>
  <c r="L269" i="2"/>
  <c r="U269" i="2"/>
  <c r="P269" i="2"/>
  <c r="Q269" i="2"/>
  <c r="R269" i="2"/>
  <c r="L265" i="2"/>
  <c r="U265" i="2"/>
  <c r="P265" i="2"/>
  <c r="Q265" i="2"/>
  <c r="R265" i="2"/>
  <c r="L261" i="2"/>
  <c r="U261" i="2"/>
  <c r="P261" i="2"/>
  <c r="Q261" i="2"/>
  <c r="R261" i="2"/>
  <c r="L257" i="2"/>
  <c r="U257" i="2"/>
  <c r="P257" i="2"/>
  <c r="Q257" i="2"/>
  <c r="R257" i="2"/>
  <c r="L253" i="2"/>
  <c r="U253" i="2"/>
  <c r="P253" i="2"/>
  <c r="Q253" i="2"/>
  <c r="R253" i="2"/>
  <c r="L249" i="2"/>
  <c r="U249" i="2"/>
  <c r="P249" i="2"/>
  <c r="Q249" i="2"/>
  <c r="R249" i="2"/>
  <c r="L245" i="2"/>
  <c r="U245" i="2"/>
  <c r="P245" i="2"/>
  <c r="Q245" i="2"/>
  <c r="R245" i="2"/>
  <c r="L241" i="2"/>
  <c r="U241" i="2"/>
  <c r="P241" i="2"/>
  <c r="Q241" i="2"/>
  <c r="R241" i="2"/>
  <c r="L237" i="2"/>
  <c r="U237" i="2"/>
  <c r="P237" i="2"/>
  <c r="Q237" i="2"/>
  <c r="R237" i="2"/>
  <c r="L233" i="2"/>
  <c r="U233" i="2"/>
  <c r="P233" i="2"/>
  <c r="Q233" i="2"/>
  <c r="R233" i="2"/>
  <c r="L229" i="2"/>
  <c r="U229" i="2"/>
  <c r="P229" i="2"/>
  <c r="Q229" i="2"/>
  <c r="R229" i="2"/>
  <c r="L225" i="2"/>
  <c r="U225" i="2"/>
  <c r="P225" i="2"/>
  <c r="Q225" i="2"/>
  <c r="R225" i="2"/>
  <c r="L221" i="2"/>
  <c r="U221" i="2"/>
  <c r="P221" i="2"/>
  <c r="Q221" i="2"/>
  <c r="R221" i="2"/>
  <c r="L217" i="2"/>
  <c r="U217" i="2"/>
  <c r="P217" i="2"/>
  <c r="Q217" i="2"/>
  <c r="R217" i="2"/>
  <c r="L213" i="2"/>
  <c r="U213" i="2"/>
  <c r="P213" i="2"/>
  <c r="Q213" i="2"/>
  <c r="R213" i="2"/>
  <c r="L209" i="2"/>
  <c r="U209" i="2"/>
  <c r="P209" i="2"/>
  <c r="Q209" i="2"/>
  <c r="R209" i="2"/>
  <c r="L205" i="2"/>
  <c r="U205" i="2"/>
  <c r="P205" i="2"/>
  <c r="Q205" i="2"/>
  <c r="R205" i="2"/>
  <c r="L201" i="2"/>
  <c r="U201" i="2"/>
  <c r="P201" i="2"/>
  <c r="Q201" i="2"/>
  <c r="R201" i="2"/>
  <c r="L197" i="2"/>
  <c r="U197" i="2"/>
  <c r="P197" i="2"/>
  <c r="Q197" i="2"/>
  <c r="R197" i="2"/>
  <c r="L193" i="2"/>
  <c r="U193" i="2"/>
  <c r="P193" i="2"/>
  <c r="Q193" i="2"/>
  <c r="R193" i="2"/>
  <c r="L189" i="2"/>
  <c r="U189" i="2"/>
  <c r="P189" i="2"/>
  <c r="Q189" i="2"/>
  <c r="R189" i="2"/>
  <c r="L185" i="2"/>
  <c r="U185" i="2"/>
  <c r="P185" i="2"/>
  <c r="Q185" i="2"/>
  <c r="R185" i="2"/>
  <c r="L181" i="2"/>
  <c r="U181" i="2"/>
  <c r="P181" i="2"/>
  <c r="Q181" i="2"/>
  <c r="R181" i="2"/>
  <c r="L177" i="2"/>
  <c r="U177" i="2"/>
  <c r="P177" i="2"/>
  <c r="Q177" i="2"/>
  <c r="R177" i="2"/>
  <c r="L173" i="2"/>
  <c r="U173" i="2"/>
  <c r="P173" i="2"/>
  <c r="Q173" i="2"/>
  <c r="R173" i="2"/>
  <c r="L169" i="2"/>
  <c r="U169" i="2"/>
  <c r="P169" i="2"/>
  <c r="Q169" i="2"/>
  <c r="R169" i="2"/>
  <c r="L165" i="2"/>
  <c r="U165" i="2"/>
  <c r="P165" i="2"/>
  <c r="Q165" i="2"/>
  <c r="R165" i="2"/>
  <c r="L161" i="2"/>
  <c r="U161" i="2"/>
  <c r="P161" i="2"/>
  <c r="Q161" i="2"/>
  <c r="R161" i="2"/>
  <c r="L157" i="2"/>
  <c r="U157" i="2"/>
  <c r="P157" i="2"/>
  <c r="Q157" i="2"/>
  <c r="R157" i="2"/>
  <c r="L153" i="2"/>
  <c r="U153" i="2"/>
  <c r="P153" i="2"/>
  <c r="Q153" i="2"/>
  <c r="R153" i="2"/>
  <c r="L149" i="2"/>
  <c r="U149" i="2"/>
  <c r="P149" i="2"/>
  <c r="Q149" i="2"/>
  <c r="R149" i="2"/>
  <c r="L145" i="2"/>
  <c r="U145" i="2"/>
  <c r="P145" i="2"/>
  <c r="Q145" i="2"/>
  <c r="R145" i="2"/>
  <c r="L141" i="2"/>
  <c r="U141" i="2"/>
  <c r="P141" i="2"/>
  <c r="Q141" i="2"/>
  <c r="R141" i="2"/>
  <c r="L137" i="2"/>
  <c r="U137" i="2"/>
  <c r="P137" i="2"/>
  <c r="Q137" i="2"/>
  <c r="R137" i="2"/>
  <c r="L133" i="2"/>
  <c r="U133" i="2"/>
  <c r="P133" i="2"/>
  <c r="Q133" i="2"/>
  <c r="R133" i="2"/>
  <c r="L129" i="2"/>
  <c r="U129" i="2"/>
  <c r="P129" i="2"/>
  <c r="Q129" i="2"/>
  <c r="L125" i="2"/>
  <c r="U125" i="2"/>
  <c r="P125" i="2"/>
  <c r="Q125" i="2"/>
  <c r="L121" i="2"/>
  <c r="U121" i="2"/>
  <c r="P121" i="2"/>
  <c r="Q121" i="2"/>
  <c r="L117" i="2"/>
  <c r="U117" i="2"/>
  <c r="P117" i="2"/>
  <c r="Q117" i="2"/>
  <c r="L113" i="2"/>
  <c r="U113" i="2"/>
  <c r="P113" i="2"/>
  <c r="Q113" i="2"/>
  <c r="L109" i="2"/>
  <c r="U109" i="2"/>
  <c r="P109" i="2"/>
  <c r="Q109" i="2"/>
  <c r="L105" i="2"/>
  <c r="U105" i="2"/>
  <c r="P105" i="2"/>
  <c r="Q105" i="2"/>
  <c r="L101" i="2"/>
  <c r="U101" i="2"/>
  <c r="P101" i="2"/>
  <c r="Q101" i="2"/>
  <c r="L97" i="2"/>
  <c r="U97" i="2"/>
  <c r="P97" i="2"/>
  <c r="Q97" i="2"/>
  <c r="L93" i="2"/>
  <c r="U93" i="2"/>
  <c r="P93" i="2"/>
  <c r="Q93" i="2"/>
  <c r="L89" i="2"/>
  <c r="U89" i="2"/>
  <c r="P89" i="2"/>
  <c r="Q89" i="2"/>
  <c r="L85" i="2"/>
  <c r="U85" i="2"/>
  <c r="P85" i="2"/>
  <c r="Q85" i="2"/>
  <c r="L81" i="2"/>
  <c r="U81" i="2"/>
  <c r="P81" i="2"/>
  <c r="Q81" i="2"/>
  <c r="L77" i="2"/>
  <c r="U77" i="2"/>
  <c r="P77" i="2"/>
  <c r="Q77" i="2"/>
  <c r="L73" i="2"/>
  <c r="U73" i="2"/>
  <c r="P73" i="2"/>
  <c r="Q73" i="2"/>
  <c r="L69" i="2"/>
  <c r="U69" i="2"/>
  <c r="L65" i="2"/>
  <c r="U65" i="2"/>
  <c r="P65" i="2"/>
  <c r="Q65" i="2"/>
  <c r="L61" i="2"/>
  <c r="U61" i="2"/>
  <c r="P61" i="2"/>
  <c r="Q61" i="2"/>
  <c r="L57" i="2"/>
  <c r="U57" i="2"/>
  <c r="P57" i="2"/>
  <c r="Q57" i="2"/>
  <c r="L53" i="2"/>
  <c r="U53" i="2"/>
  <c r="P53" i="2"/>
  <c r="Q53" i="2"/>
  <c r="L49" i="2"/>
  <c r="U49" i="2"/>
  <c r="P49" i="2"/>
  <c r="Q49" i="2"/>
  <c r="L45" i="2"/>
  <c r="U45" i="2"/>
  <c r="P45" i="2"/>
  <c r="Q45" i="2"/>
  <c r="L41" i="2"/>
  <c r="U41" i="2"/>
  <c r="P41" i="2"/>
  <c r="Q41" i="2"/>
  <c r="L37" i="2"/>
  <c r="U37" i="2"/>
  <c r="P37" i="2"/>
  <c r="Q37" i="2"/>
  <c r="L33" i="2"/>
  <c r="U33" i="2"/>
  <c r="P33" i="2"/>
  <c r="Q33" i="2"/>
  <c r="L29" i="2"/>
  <c r="U29" i="2"/>
  <c r="P29" i="2"/>
  <c r="Q29" i="2"/>
  <c r="L25" i="2"/>
  <c r="U25" i="2"/>
  <c r="P25" i="2"/>
  <c r="Q25" i="2"/>
  <c r="L21" i="2"/>
  <c r="U21" i="2"/>
  <c r="P21" i="2"/>
  <c r="Q21" i="2"/>
  <c r="L17" i="2"/>
  <c r="U17" i="2"/>
  <c r="P17" i="2"/>
  <c r="Q17" i="2"/>
  <c r="L13" i="2"/>
  <c r="U13" i="2"/>
  <c r="P13" i="2"/>
  <c r="Q13" i="2"/>
  <c r="L9" i="2"/>
  <c r="U9" i="2"/>
  <c r="P9" i="2"/>
  <c r="Q9" i="2"/>
  <c r="L5" i="2"/>
  <c r="P5" i="2"/>
  <c r="Q5" i="2"/>
  <c r="M130" i="2"/>
  <c r="M126" i="2"/>
  <c r="M122" i="2"/>
  <c r="M118" i="2"/>
  <c r="M114" i="2"/>
  <c r="M110" i="2"/>
  <c r="M106" i="2"/>
  <c r="M102" i="2"/>
  <c r="M98" i="2"/>
  <c r="M94" i="2"/>
  <c r="M90" i="2"/>
  <c r="M86" i="2"/>
  <c r="M82" i="2"/>
  <c r="M78" i="2"/>
  <c r="M74" i="2"/>
  <c r="M70" i="2"/>
  <c r="M66" i="2"/>
  <c r="M62" i="2"/>
  <c r="M58" i="2"/>
  <c r="M54" i="2"/>
  <c r="M50" i="2"/>
  <c r="M46" i="2"/>
  <c r="M42" i="2"/>
  <c r="M38" i="2"/>
  <c r="M34" i="2"/>
  <c r="M30" i="2"/>
  <c r="M26" i="2"/>
  <c r="M22" i="2"/>
  <c r="M18" i="2"/>
  <c r="M14" i="2"/>
  <c r="M10" i="2"/>
  <c r="N1590" i="2"/>
  <c r="O1590" i="2"/>
  <c r="N1582" i="2"/>
  <c r="O1582" i="2"/>
  <c r="N1574" i="2"/>
  <c r="O1574" i="2"/>
  <c r="N1566" i="2"/>
  <c r="O1566" i="2"/>
  <c r="N1558" i="2"/>
  <c r="O1558" i="2"/>
  <c r="N1550" i="2"/>
  <c r="O1550" i="2"/>
  <c r="N1542" i="2"/>
  <c r="O1542" i="2"/>
  <c r="N1534" i="2"/>
  <c r="O1534" i="2"/>
  <c r="N1526" i="2"/>
  <c r="O1526" i="2"/>
  <c r="N1518" i="2"/>
  <c r="O1518" i="2"/>
  <c r="N1510" i="2"/>
  <c r="O1510" i="2"/>
  <c r="N1502" i="2"/>
  <c r="O1502" i="2"/>
  <c r="N1494" i="2"/>
  <c r="O1494" i="2"/>
  <c r="N1486" i="2"/>
  <c r="O1486" i="2"/>
  <c r="N1478" i="2"/>
  <c r="O1478" i="2"/>
  <c r="N1470" i="2"/>
  <c r="O1470" i="2"/>
  <c r="N1462" i="2"/>
  <c r="O1462" i="2"/>
  <c r="N1454" i="2"/>
  <c r="O1454" i="2"/>
  <c r="N1446" i="2"/>
  <c r="O1446" i="2"/>
  <c r="N1438" i="2"/>
  <c r="O1438" i="2"/>
  <c r="N1430" i="2"/>
  <c r="O1430" i="2"/>
  <c r="N1422" i="2"/>
  <c r="O1422" i="2"/>
  <c r="N1414" i="2"/>
  <c r="O1414" i="2"/>
  <c r="N1406" i="2"/>
  <c r="O1406" i="2"/>
  <c r="N1398" i="2"/>
  <c r="O1398" i="2"/>
  <c r="N1390" i="2"/>
  <c r="O1390" i="2"/>
  <c r="N1382" i="2"/>
  <c r="O1382" i="2"/>
  <c r="N1374" i="2"/>
  <c r="O1374" i="2"/>
  <c r="N1366" i="2"/>
  <c r="O1366" i="2"/>
  <c r="N1358" i="2"/>
  <c r="O1358" i="2"/>
  <c r="N1350" i="2"/>
  <c r="O1350" i="2"/>
  <c r="N1342" i="2"/>
  <c r="O1342" i="2"/>
  <c r="N1334" i="2"/>
  <c r="O1334" i="2"/>
  <c r="N1326" i="2"/>
  <c r="O1326" i="2"/>
  <c r="N1318" i="2"/>
  <c r="O1318" i="2"/>
  <c r="N1310" i="2"/>
  <c r="O1310" i="2"/>
  <c r="N1302" i="2"/>
  <c r="O1302" i="2"/>
  <c r="N1294" i="2"/>
  <c r="O1294" i="2"/>
  <c r="N1286" i="2"/>
  <c r="O1286" i="2"/>
  <c r="N1278" i="2"/>
  <c r="O1278" i="2"/>
  <c r="N1270" i="2"/>
  <c r="O1270" i="2"/>
  <c r="N1262" i="2"/>
  <c r="O1262" i="2"/>
  <c r="N1254" i="2"/>
  <c r="O1254" i="2"/>
  <c r="N1246" i="2"/>
  <c r="O1246" i="2"/>
  <c r="N1238" i="2"/>
  <c r="O1238" i="2"/>
  <c r="N1230" i="2"/>
  <c r="O1230" i="2"/>
  <c r="N1222" i="2"/>
  <c r="O1222" i="2"/>
  <c r="N1214" i="2"/>
  <c r="O1214" i="2"/>
  <c r="N1206" i="2"/>
  <c r="O1206" i="2"/>
  <c r="N1198" i="2"/>
  <c r="O1198" i="2"/>
  <c r="N1190" i="2"/>
  <c r="O1190" i="2"/>
  <c r="N1182" i="2"/>
  <c r="O1182" i="2"/>
  <c r="N1174" i="2"/>
  <c r="O1174" i="2"/>
  <c r="N1166" i="2"/>
  <c r="O1166" i="2"/>
  <c r="N1158" i="2"/>
  <c r="O1158" i="2"/>
  <c r="N1150" i="2"/>
  <c r="O1150" i="2"/>
  <c r="N1142" i="2"/>
  <c r="O1142" i="2"/>
  <c r="N1134" i="2"/>
  <c r="O1134" i="2"/>
  <c r="N1126" i="2"/>
  <c r="O1126" i="2"/>
  <c r="N1118" i="2"/>
  <c r="O1118" i="2"/>
  <c r="N1110" i="2"/>
  <c r="O1110" i="2"/>
  <c r="N1102" i="2"/>
  <c r="O1102" i="2"/>
  <c r="N1094" i="2"/>
  <c r="O1094" i="2"/>
  <c r="N1086" i="2"/>
  <c r="O1086" i="2"/>
  <c r="N1078" i="2"/>
  <c r="O1078" i="2"/>
  <c r="N1070" i="2"/>
  <c r="O1070" i="2"/>
  <c r="N1062" i="2"/>
  <c r="O1062" i="2"/>
  <c r="N1054" i="2"/>
  <c r="O1054" i="2"/>
  <c r="N1046" i="2"/>
  <c r="O1046" i="2"/>
  <c r="N1038" i="2"/>
  <c r="O1038" i="2"/>
  <c r="N1030" i="2"/>
  <c r="O1030" i="2"/>
  <c r="N1022" i="2"/>
  <c r="O1022" i="2"/>
  <c r="N1014" i="2"/>
  <c r="O1014" i="2"/>
  <c r="N1006" i="2"/>
  <c r="O1006" i="2"/>
  <c r="N998" i="2"/>
  <c r="O998" i="2"/>
  <c r="N990" i="2"/>
  <c r="O990" i="2"/>
  <c r="N982" i="2"/>
  <c r="O982" i="2"/>
  <c r="N974" i="2"/>
  <c r="O974" i="2"/>
  <c r="N966" i="2"/>
  <c r="O966" i="2"/>
  <c r="N958" i="2"/>
  <c r="O958" i="2"/>
  <c r="N950" i="2"/>
  <c r="O950" i="2"/>
  <c r="N942" i="2"/>
  <c r="O942" i="2"/>
  <c r="N934" i="2"/>
  <c r="O934" i="2"/>
  <c r="N926" i="2"/>
  <c r="O926" i="2"/>
  <c r="N918" i="2"/>
  <c r="O918" i="2"/>
  <c r="N910" i="2"/>
  <c r="O910" i="2"/>
  <c r="N902" i="2"/>
  <c r="O902" i="2"/>
  <c r="N894" i="2"/>
  <c r="O894" i="2"/>
  <c r="N886" i="2"/>
  <c r="O886" i="2"/>
  <c r="N878" i="2"/>
  <c r="O878" i="2"/>
  <c r="N870" i="2"/>
  <c r="O870" i="2"/>
  <c r="N862" i="2"/>
  <c r="O862" i="2"/>
  <c r="N854" i="2"/>
  <c r="O854" i="2"/>
  <c r="N846" i="2"/>
  <c r="O846" i="2"/>
  <c r="N838" i="2"/>
  <c r="O838" i="2"/>
  <c r="N830" i="2"/>
  <c r="O830" i="2"/>
  <c r="N822" i="2"/>
  <c r="O822" i="2"/>
  <c r="N814" i="2"/>
  <c r="O814" i="2"/>
  <c r="N806" i="2"/>
  <c r="O806" i="2"/>
  <c r="N798" i="2"/>
  <c r="O798" i="2"/>
  <c r="N790" i="2"/>
  <c r="O790" i="2"/>
  <c r="N782" i="2"/>
  <c r="O782" i="2"/>
  <c r="N774" i="2"/>
  <c r="O774" i="2"/>
  <c r="N766" i="2"/>
  <c r="O766" i="2"/>
  <c r="N758" i="2"/>
  <c r="O758" i="2"/>
  <c r="N750" i="2"/>
  <c r="O750" i="2"/>
  <c r="N742" i="2"/>
  <c r="O742" i="2"/>
  <c r="N734" i="2"/>
  <c r="O734" i="2"/>
  <c r="N726" i="2"/>
  <c r="O726" i="2"/>
  <c r="N718" i="2"/>
  <c r="O718" i="2"/>
  <c r="N710" i="2"/>
  <c r="O710" i="2"/>
  <c r="N702" i="2"/>
  <c r="O702" i="2"/>
  <c r="N694" i="2"/>
  <c r="O694" i="2"/>
  <c r="N686" i="2"/>
  <c r="O686" i="2"/>
  <c r="N678" i="2"/>
  <c r="O678" i="2"/>
  <c r="N670" i="2"/>
  <c r="O670" i="2"/>
  <c r="N662" i="2"/>
  <c r="O662" i="2"/>
  <c r="N654" i="2"/>
  <c r="O654" i="2"/>
  <c r="N646" i="2"/>
  <c r="O646" i="2"/>
  <c r="N638" i="2"/>
  <c r="O638" i="2"/>
  <c r="N630" i="2"/>
  <c r="O630" i="2"/>
  <c r="N622" i="2"/>
  <c r="O622" i="2"/>
  <c r="N614" i="2"/>
  <c r="O614" i="2"/>
  <c r="N606" i="2"/>
  <c r="O606" i="2"/>
  <c r="N598" i="2"/>
  <c r="O598" i="2"/>
  <c r="N590" i="2"/>
  <c r="O590" i="2"/>
  <c r="N582" i="2"/>
  <c r="O582" i="2"/>
  <c r="N574" i="2"/>
  <c r="O574" i="2"/>
  <c r="N566" i="2"/>
  <c r="O566" i="2"/>
  <c r="N558" i="2"/>
  <c r="O558" i="2"/>
  <c r="N550" i="2"/>
  <c r="O550" i="2"/>
  <c r="N542" i="2"/>
  <c r="O542" i="2"/>
  <c r="N534" i="2"/>
  <c r="O534" i="2"/>
  <c r="N526" i="2"/>
  <c r="O526" i="2"/>
  <c r="N518" i="2"/>
  <c r="O518" i="2"/>
  <c r="N510" i="2"/>
  <c r="O510" i="2"/>
  <c r="N502" i="2"/>
  <c r="O502" i="2"/>
  <c r="N494" i="2"/>
  <c r="O494" i="2"/>
  <c r="N486" i="2"/>
  <c r="O486" i="2"/>
  <c r="N478" i="2"/>
  <c r="O478" i="2"/>
  <c r="N470" i="2"/>
  <c r="O470" i="2"/>
  <c r="N462" i="2"/>
  <c r="O462" i="2"/>
  <c r="N454" i="2"/>
  <c r="O454" i="2"/>
  <c r="N446" i="2"/>
  <c r="O446" i="2"/>
  <c r="N438" i="2"/>
  <c r="O438" i="2"/>
  <c r="N430" i="2"/>
  <c r="O430" i="2"/>
  <c r="N422" i="2"/>
  <c r="O422" i="2"/>
  <c r="N414" i="2"/>
  <c r="O414" i="2"/>
  <c r="N406" i="2"/>
  <c r="O406" i="2"/>
  <c r="N398" i="2"/>
  <c r="O398" i="2"/>
  <c r="N390" i="2"/>
  <c r="O390" i="2"/>
  <c r="N382" i="2"/>
  <c r="O382" i="2"/>
  <c r="N374" i="2"/>
  <c r="O374" i="2"/>
  <c r="N366" i="2"/>
  <c r="O366" i="2"/>
  <c r="N358" i="2"/>
  <c r="O358" i="2"/>
  <c r="N350" i="2"/>
  <c r="O350" i="2"/>
  <c r="N342" i="2"/>
  <c r="O342" i="2"/>
  <c r="N334" i="2"/>
  <c r="O334" i="2"/>
  <c r="N326" i="2"/>
  <c r="O326" i="2"/>
  <c r="N318" i="2"/>
  <c r="O318" i="2"/>
  <c r="N310" i="2"/>
  <c r="O310" i="2"/>
  <c r="N302" i="2"/>
  <c r="O302" i="2"/>
  <c r="N294" i="2"/>
  <c r="O294" i="2"/>
  <c r="N286" i="2"/>
  <c r="O286" i="2"/>
  <c r="N278" i="2"/>
  <c r="O278" i="2"/>
  <c r="N270" i="2"/>
  <c r="O270" i="2"/>
  <c r="N262" i="2"/>
  <c r="O262" i="2"/>
  <c r="N254" i="2"/>
  <c r="O254" i="2"/>
  <c r="N246" i="2"/>
  <c r="O246" i="2"/>
  <c r="N238" i="2"/>
  <c r="O238" i="2"/>
  <c r="N230" i="2"/>
  <c r="O230" i="2"/>
  <c r="N222" i="2"/>
  <c r="O222" i="2"/>
  <c r="N214" i="2"/>
  <c r="O214" i="2"/>
  <c r="N206" i="2"/>
  <c r="O206" i="2"/>
  <c r="N198" i="2"/>
  <c r="O198" i="2"/>
  <c r="N190" i="2"/>
  <c r="O190" i="2"/>
  <c r="N182" i="2"/>
  <c r="O182" i="2"/>
  <c r="N174" i="2"/>
  <c r="O174" i="2"/>
  <c r="N166" i="2"/>
  <c r="O166" i="2"/>
  <c r="N158" i="2"/>
  <c r="O158" i="2"/>
  <c r="N150" i="2"/>
  <c r="O150" i="2"/>
  <c r="N142" i="2"/>
  <c r="O142" i="2"/>
  <c r="N134" i="2"/>
  <c r="O134" i="2"/>
  <c r="N125" i="2"/>
  <c r="O125" i="2"/>
  <c r="N117" i="2"/>
  <c r="O117" i="2"/>
  <c r="N109" i="2"/>
  <c r="O109" i="2"/>
  <c r="N101" i="2"/>
  <c r="O101" i="2"/>
  <c r="N93" i="2"/>
  <c r="O93" i="2"/>
  <c r="N85" i="2"/>
  <c r="O85" i="2"/>
  <c r="N77" i="2"/>
  <c r="O77" i="2"/>
  <c r="N69" i="2"/>
  <c r="O69" i="2"/>
  <c r="N61" i="2"/>
  <c r="O61" i="2"/>
  <c r="N53" i="2"/>
  <c r="O53" i="2"/>
  <c r="N45" i="2"/>
  <c r="O45" i="2"/>
  <c r="N37" i="2"/>
  <c r="O37" i="2"/>
  <c r="N29" i="2"/>
  <c r="O29" i="2"/>
  <c r="N21" i="2"/>
  <c r="O21" i="2"/>
  <c r="N13" i="2"/>
  <c r="O13" i="2"/>
  <c r="R126" i="2"/>
  <c r="R118" i="2"/>
  <c r="R110" i="2"/>
  <c r="R102" i="2"/>
  <c r="R94" i="2"/>
  <c r="R86" i="2"/>
  <c r="R78" i="2"/>
  <c r="R70" i="2"/>
  <c r="R62" i="2"/>
  <c r="R54" i="2"/>
  <c r="R46" i="2"/>
  <c r="R38" i="2"/>
  <c r="R30" i="2"/>
  <c r="R22" i="2"/>
  <c r="R14" i="2"/>
  <c r="AE3162" i="2"/>
  <c r="AG3162" i="2"/>
  <c r="AE3146" i="2"/>
  <c r="AG3146" i="2"/>
  <c r="AE3130" i="2"/>
  <c r="AG3130" i="2"/>
  <c r="AE3114" i="2"/>
  <c r="AG3114" i="2"/>
  <c r="AE3098" i="2"/>
  <c r="AG3098" i="2"/>
  <c r="AE3082" i="2"/>
  <c r="AG3082" i="2"/>
  <c r="AE3066" i="2"/>
  <c r="AG3066" i="2"/>
  <c r="AE3050" i="2"/>
  <c r="AG3050" i="2"/>
  <c r="AE3034" i="2"/>
  <c r="AG3034" i="2"/>
  <c r="AE3018" i="2"/>
  <c r="AG3018" i="2"/>
  <c r="AE3002" i="2"/>
  <c r="AG3002" i="2"/>
  <c r="AE2986" i="2"/>
  <c r="AG2986" i="2"/>
  <c r="AE2970" i="2"/>
  <c r="AG2970" i="2"/>
  <c r="AE2954" i="2"/>
  <c r="AG2954" i="2"/>
  <c r="AE2938" i="2"/>
  <c r="AG2938" i="2"/>
  <c r="AE2922" i="2"/>
  <c r="AG2922" i="2"/>
  <c r="AE2906" i="2"/>
  <c r="AG2906" i="2"/>
  <c r="AE2890" i="2"/>
  <c r="AG2890" i="2"/>
  <c r="AE2874" i="2"/>
  <c r="AG2874" i="2"/>
  <c r="AE2858" i="2"/>
  <c r="AG2858" i="2"/>
  <c r="AE2842" i="2"/>
  <c r="AG2842" i="2"/>
  <c r="AE2826" i="2"/>
  <c r="AG2826" i="2"/>
  <c r="AE2810" i="2"/>
  <c r="AG2810" i="2"/>
  <c r="AE2794" i="2"/>
  <c r="AG2794" i="2"/>
  <c r="AE2778" i="2"/>
  <c r="AG2778" i="2"/>
  <c r="AE2762" i="2"/>
  <c r="AG2762" i="2"/>
  <c r="AE2746" i="2"/>
  <c r="AG2746" i="2"/>
  <c r="AE2730" i="2"/>
  <c r="AG2730" i="2"/>
  <c r="AE2714" i="2"/>
  <c r="AG2714" i="2"/>
  <c r="AE2698" i="2"/>
  <c r="AG2698" i="2"/>
  <c r="AE2682" i="2"/>
  <c r="AG2682" i="2"/>
  <c r="AE2666" i="2"/>
  <c r="AG2666" i="2"/>
  <c r="AE2650" i="2"/>
  <c r="AG2650" i="2"/>
  <c r="AE2634" i="2"/>
  <c r="AG2634" i="2"/>
  <c r="AE2618" i="2"/>
  <c r="AG2618" i="2"/>
  <c r="AE2602" i="2"/>
  <c r="AG2602" i="2"/>
  <c r="AE2586" i="2"/>
  <c r="AG2586" i="2"/>
  <c r="AE2570" i="2"/>
  <c r="AG2570" i="2"/>
  <c r="AE2554" i="2"/>
  <c r="AG2554" i="2"/>
  <c r="AE2538" i="2"/>
  <c r="AG2538" i="2"/>
  <c r="AE2522" i="2"/>
  <c r="AG2522" i="2"/>
  <c r="AE2506" i="2"/>
  <c r="AG2506" i="2"/>
  <c r="AE2490" i="2"/>
  <c r="AG2490" i="2"/>
  <c r="AE2474" i="2"/>
  <c r="AG2474" i="2"/>
  <c r="AE2458" i="2"/>
  <c r="AG2458" i="2"/>
  <c r="AE2442" i="2"/>
  <c r="AG2442" i="2"/>
  <c r="AE2426" i="2"/>
  <c r="AG2426" i="2"/>
  <c r="AE2410" i="2"/>
  <c r="AG2410" i="2"/>
  <c r="AE2394" i="2"/>
  <c r="AG2394" i="2"/>
  <c r="AE2378" i="2"/>
  <c r="AG2378" i="2"/>
  <c r="AE2362" i="2"/>
  <c r="AG2362" i="2"/>
  <c r="AE2346" i="2"/>
  <c r="AG2346" i="2"/>
  <c r="AE2330" i="2"/>
  <c r="AG2330" i="2"/>
  <c r="AE2314" i="2"/>
  <c r="AG2314" i="2"/>
  <c r="AE2298" i="2"/>
  <c r="AG2298" i="2"/>
  <c r="AE2282" i="2"/>
  <c r="AG2282" i="2"/>
  <c r="AE2266" i="2"/>
  <c r="AG2266" i="2"/>
  <c r="AE2250" i="2"/>
  <c r="AG2250" i="2"/>
  <c r="AE2234" i="2"/>
  <c r="AG2234" i="2"/>
  <c r="AE2218" i="2"/>
  <c r="AG2218" i="2"/>
  <c r="AE2202" i="2"/>
  <c r="AE2186" i="2"/>
  <c r="AG2186" i="2"/>
  <c r="AE2170" i="2"/>
  <c r="AE2154" i="2"/>
  <c r="AG2154" i="2"/>
  <c r="AE2138" i="2"/>
  <c r="AE2122" i="2"/>
  <c r="AG2122" i="2"/>
  <c r="AE2106" i="2"/>
  <c r="AE2090" i="2"/>
  <c r="AG2090" i="2"/>
  <c r="AE2074" i="2"/>
  <c r="AE2058" i="2"/>
  <c r="AG2058" i="2"/>
  <c r="AE2042" i="2"/>
  <c r="AE2026" i="2"/>
  <c r="AG2026" i="2"/>
  <c r="AE2010" i="2"/>
  <c r="AE1994" i="2"/>
  <c r="AG1994" i="2"/>
  <c r="AE1978" i="2"/>
  <c r="AE1962" i="2"/>
  <c r="AG1962" i="2"/>
  <c r="AE1946" i="2"/>
  <c r="AE1930" i="2"/>
  <c r="AG1930" i="2"/>
  <c r="AE1914" i="2"/>
  <c r="AE1898" i="2"/>
  <c r="AG1898" i="2"/>
  <c r="AE1882" i="2"/>
  <c r="AE1866" i="2"/>
  <c r="AG1866" i="2"/>
  <c r="AE1850" i="2"/>
  <c r="AE1834" i="2"/>
  <c r="AG1834" i="2"/>
  <c r="AE1818" i="2"/>
  <c r="AE1802" i="2"/>
  <c r="AG1802" i="2"/>
  <c r="AE1786" i="2"/>
  <c r="AE1770" i="2"/>
  <c r="AG1770" i="2"/>
  <c r="AE1754" i="2"/>
  <c r="AE1738" i="2"/>
  <c r="AG1738" i="2"/>
  <c r="AE1722" i="2"/>
  <c r="AE1706" i="2"/>
  <c r="AG1706" i="2"/>
  <c r="AE1690" i="2"/>
  <c r="AE1674" i="2"/>
  <c r="AG1674" i="2"/>
  <c r="AE1658" i="2"/>
  <c r="AE1642" i="2"/>
  <c r="AG1642" i="2"/>
  <c r="AE1626" i="2"/>
  <c r="AE1610" i="2"/>
  <c r="AG1610" i="2"/>
  <c r="AE1594" i="2"/>
  <c r="AE1578" i="2"/>
  <c r="AG1578" i="2"/>
  <c r="AE1562" i="2"/>
  <c r="AE1546" i="2"/>
  <c r="AG1546" i="2"/>
  <c r="AE1530" i="2"/>
  <c r="AE1514" i="2"/>
  <c r="AG1514" i="2"/>
  <c r="AE1498" i="2"/>
  <c r="AE1482" i="2"/>
  <c r="AG1482" i="2"/>
  <c r="AE1466" i="2"/>
  <c r="AG1466" i="2"/>
  <c r="AE1450" i="2"/>
  <c r="AG1450" i="2"/>
  <c r="AE1434" i="2"/>
  <c r="AE1418" i="2"/>
  <c r="AG1418" i="2"/>
  <c r="AE1402" i="2"/>
  <c r="AG1402" i="2"/>
  <c r="AE1386" i="2"/>
  <c r="AG1386" i="2"/>
  <c r="AE1370" i="2"/>
  <c r="AE1354" i="2"/>
  <c r="AG1354" i="2"/>
  <c r="AE1338" i="2"/>
  <c r="AG1338" i="2"/>
  <c r="AE1322" i="2"/>
  <c r="AG1322" i="2"/>
  <c r="AE1306" i="2"/>
  <c r="AE1290" i="2"/>
  <c r="AG1290" i="2"/>
  <c r="AE1274" i="2"/>
  <c r="AG1274" i="2"/>
  <c r="AE1258" i="2"/>
  <c r="AG1258" i="2"/>
  <c r="AE1242" i="2"/>
  <c r="AE1226" i="2"/>
  <c r="AG1226" i="2"/>
  <c r="AE1210" i="2"/>
  <c r="AG1210" i="2"/>
  <c r="AE1194" i="2"/>
  <c r="AG1194" i="2"/>
  <c r="AE1178" i="2"/>
  <c r="AE1162" i="2"/>
  <c r="AG1162" i="2"/>
  <c r="AE1146" i="2"/>
  <c r="AG1146" i="2"/>
  <c r="AE1130" i="2"/>
  <c r="AG1130" i="2"/>
  <c r="AE1114" i="2"/>
  <c r="AE1098" i="2"/>
  <c r="AG1098" i="2"/>
  <c r="AE1082" i="2"/>
  <c r="AG1082" i="2"/>
  <c r="AE1066" i="2"/>
  <c r="AG1066" i="2"/>
  <c r="AE1050" i="2"/>
  <c r="AE1034" i="2"/>
  <c r="AG1034" i="2"/>
  <c r="AE1018" i="2"/>
  <c r="AG1018" i="2"/>
  <c r="AE1002" i="2"/>
  <c r="AG1002" i="2"/>
  <c r="AE986" i="2"/>
  <c r="AE970" i="2"/>
  <c r="AG970" i="2"/>
  <c r="AE954" i="2"/>
  <c r="AG954" i="2"/>
  <c r="AE938" i="2"/>
  <c r="AG938" i="2"/>
  <c r="AE922" i="2"/>
  <c r="AE906" i="2"/>
  <c r="AG906" i="2"/>
  <c r="AE890" i="2"/>
  <c r="AG890" i="2"/>
  <c r="AE874" i="2"/>
  <c r="AG874" i="2"/>
  <c r="AE858" i="2"/>
  <c r="AE842" i="2"/>
  <c r="AG842" i="2"/>
  <c r="AE826" i="2"/>
  <c r="AG826" i="2"/>
  <c r="AE810" i="2"/>
  <c r="AG810" i="2"/>
  <c r="AE794" i="2"/>
  <c r="AE778" i="2"/>
  <c r="AG778" i="2"/>
  <c r="AE762" i="2"/>
  <c r="AG762" i="2"/>
  <c r="AE746" i="2"/>
  <c r="AG746" i="2"/>
  <c r="AE730" i="2"/>
  <c r="AE714" i="2"/>
  <c r="AG714" i="2"/>
  <c r="AE698" i="2"/>
  <c r="AG698" i="2"/>
  <c r="AE682" i="2"/>
  <c r="AG682" i="2"/>
  <c r="AE666" i="2"/>
  <c r="AE650" i="2"/>
  <c r="AG650" i="2"/>
  <c r="AE634" i="2"/>
  <c r="AG634" i="2"/>
  <c r="AE618" i="2"/>
  <c r="AG618" i="2"/>
  <c r="AE602" i="2"/>
  <c r="AE586" i="2"/>
  <c r="AG586" i="2"/>
  <c r="AE570" i="2"/>
  <c r="AG570" i="2"/>
  <c r="AE554" i="2"/>
  <c r="AG554" i="2"/>
  <c r="AE538" i="2"/>
  <c r="AE522" i="2"/>
  <c r="AG522" i="2"/>
  <c r="AE506" i="2"/>
  <c r="AG506" i="2"/>
  <c r="AE490" i="2"/>
  <c r="AG490" i="2"/>
  <c r="AE474" i="2"/>
  <c r="AE458" i="2"/>
  <c r="AG458" i="2"/>
  <c r="AE442" i="2"/>
  <c r="AG442" i="2"/>
  <c r="AE426" i="2"/>
  <c r="AG426" i="2"/>
  <c r="AE410" i="2"/>
  <c r="AE394" i="2"/>
  <c r="AG394" i="2"/>
  <c r="AE378" i="2"/>
  <c r="AG378" i="2"/>
  <c r="AE362" i="2"/>
  <c r="AG362" i="2"/>
  <c r="AE346" i="2"/>
  <c r="AE330" i="2"/>
  <c r="AG330" i="2"/>
  <c r="AE314" i="2"/>
  <c r="AG314" i="2"/>
  <c r="AE298" i="2"/>
  <c r="AG298" i="2"/>
  <c r="AE282" i="2"/>
  <c r="AE266" i="2"/>
  <c r="AG266" i="2"/>
  <c r="AE250" i="2"/>
  <c r="AG250" i="2"/>
  <c r="AE234" i="2"/>
  <c r="AG234" i="2"/>
  <c r="AE218" i="2"/>
  <c r="AE202" i="2"/>
  <c r="AG202" i="2"/>
  <c r="AE186" i="2"/>
  <c r="AG186" i="2"/>
  <c r="AE170" i="2"/>
  <c r="AG170" i="2"/>
  <c r="AE154" i="2"/>
  <c r="AE138" i="2"/>
  <c r="AG138" i="2"/>
  <c r="AE122" i="2"/>
  <c r="AG122" i="2"/>
  <c r="AE106" i="2"/>
  <c r="AG106" i="2"/>
  <c r="AE90" i="2"/>
  <c r="AG90" i="2"/>
  <c r="AE74" i="2"/>
  <c r="AG74" i="2"/>
  <c r="AE58" i="2"/>
  <c r="AG58" i="2"/>
  <c r="AE42" i="2"/>
  <c r="AG42" i="2"/>
  <c r="AE26" i="2"/>
  <c r="AG26" i="2"/>
  <c r="AE10" i="2"/>
  <c r="AG10" i="2"/>
  <c r="AD3146" i="2"/>
  <c r="AD3114" i="2"/>
  <c r="AD3082" i="2"/>
  <c r="AD3050" i="2"/>
  <c r="AD3018" i="2"/>
  <c r="AD2986" i="2"/>
  <c r="AD2954" i="2"/>
  <c r="AD2922" i="2"/>
  <c r="AD2890" i="2"/>
  <c r="AD2858" i="2"/>
  <c r="AD2826" i="2"/>
  <c r="AD2794" i="2"/>
  <c r="AD2762" i="2"/>
  <c r="AD2730" i="2"/>
  <c r="AD2698" i="2"/>
  <c r="AD2666" i="2"/>
  <c r="AD2634" i="2"/>
  <c r="AD2602" i="2"/>
  <c r="AD2570" i="2"/>
  <c r="AD2538" i="2"/>
  <c r="AD2506" i="2"/>
  <c r="AD2474" i="2"/>
  <c r="AD2442" i="2"/>
  <c r="AD2410" i="2"/>
  <c r="AD2378" i="2"/>
  <c r="AD2346" i="2"/>
  <c r="AD2314" i="2"/>
  <c r="AD2282" i="2"/>
  <c r="AD2250" i="2"/>
  <c r="AD2218" i="2"/>
  <c r="AD2186" i="2"/>
  <c r="AD2154" i="2"/>
  <c r="AD2122" i="2"/>
  <c r="AD2090" i="2"/>
  <c r="AD2058" i="2"/>
  <c r="AD2026" i="2"/>
  <c r="AD1994" i="2"/>
  <c r="AD1962" i="2"/>
  <c r="AD1930" i="2"/>
  <c r="AD1898" i="2"/>
  <c r="AD1866" i="2"/>
  <c r="AD1834" i="2"/>
  <c r="AD1802" i="2"/>
  <c r="AD1770" i="2"/>
  <c r="AD1738" i="2"/>
  <c r="AD1706" i="2"/>
  <c r="AD1674" i="2"/>
  <c r="AD1642" i="2"/>
  <c r="AD1610" i="2"/>
  <c r="AD1578" i="2"/>
  <c r="AD1546" i="2"/>
  <c r="AD1514" i="2"/>
  <c r="AD1482" i="2"/>
  <c r="AD1450" i="2"/>
  <c r="AD1418" i="2"/>
  <c r="AD1386" i="2"/>
  <c r="AD1354" i="2"/>
  <c r="AD1322" i="2"/>
  <c r="AD1290" i="2"/>
  <c r="AD1258" i="2"/>
  <c r="AD1226" i="2"/>
  <c r="AD1194" i="2"/>
  <c r="AD1162" i="2"/>
  <c r="AD1130" i="2"/>
  <c r="AD1098" i="2"/>
  <c r="AD1066" i="2"/>
  <c r="AD1034" i="2"/>
  <c r="AD1002" i="2"/>
  <c r="AD970" i="2"/>
  <c r="AD938" i="2"/>
  <c r="AD906" i="2"/>
  <c r="AD874" i="2"/>
  <c r="AD842" i="2"/>
  <c r="AD810" i="2"/>
  <c r="AD778" i="2"/>
  <c r="AD746" i="2"/>
  <c r="AD714" i="2"/>
  <c r="AD682" i="2"/>
  <c r="AD650" i="2"/>
  <c r="AD618" i="2"/>
  <c r="AD586" i="2"/>
  <c r="AD554" i="2"/>
  <c r="AD522" i="2"/>
  <c r="AD490" i="2"/>
  <c r="AD458" i="2"/>
  <c r="AD426" i="2"/>
  <c r="AD394" i="2"/>
  <c r="AD362" i="2"/>
  <c r="AD330" i="2"/>
  <c r="AD298" i="2"/>
  <c r="AD266" i="2"/>
  <c r="AD234" i="2"/>
  <c r="AD202" i="2"/>
  <c r="AD170" i="2"/>
  <c r="AD138" i="2"/>
  <c r="AD106" i="2"/>
  <c r="AD74" i="2"/>
  <c r="AD42" i="2"/>
  <c r="AD10" i="2"/>
  <c r="AE3158" i="2"/>
  <c r="AE3150" i="2"/>
  <c r="AG3150" i="2"/>
  <c r="AE3142" i="2"/>
  <c r="AG3142" i="2"/>
  <c r="AE3134" i="2"/>
  <c r="AE3126" i="2"/>
  <c r="AE3118" i="2"/>
  <c r="AG3118" i="2"/>
  <c r="AE3110" i="2"/>
  <c r="AG3110" i="2"/>
  <c r="AE3102" i="2"/>
  <c r="AE3094" i="2"/>
  <c r="AE3086" i="2"/>
  <c r="AG3086" i="2"/>
  <c r="AE3078" i="2"/>
  <c r="AG3078" i="2"/>
  <c r="AE3070" i="2"/>
  <c r="AE3062" i="2"/>
  <c r="AE3054" i="2"/>
  <c r="AG3054" i="2"/>
  <c r="AE3046" i="2"/>
  <c r="AG3046" i="2"/>
  <c r="AE3038" i="2"/>
  <c r="AE3030" i="2"/>
  <c r="AE3022" i="2"/>
  <c r="AG3022" i="2"/>
  <c r="AE3014" i="2"/>
  <c r="AG3014" i="2"/>
  <c r="AE3006" i="2"/>
  <c r="AE2998" i="2"/>
  <c r="AE2990" i="2"/>
  <c r="AG2990" i="2"/>
  <c r="AE2982" i="2"/>
  <c r="AG2982" i="2"/>
  <c r="AE2974" i="2"/>
  <c r="AE2966" i="2"/>
  <c r="AE2958" i="2"/>
  <c r="AG2958" i="2"/>
  <c r="AE2950" i="2"/>
  <c r="AG2950" i="2"/>
  <c r="AE2942" i="2"/>
  <c r="AE2934" i="2"/>
  <c r="AE2926" i="2"/>
  <c r="AG2926" i="2"/>
  <c r="AE2918" i="2"/>
  <c r="AG2918" i="2"/>
  <c r="AE2910" i="2"/>
  <c r="AE2902" i="2"/>
  <c r="AE2894" i="2"/>
  <c r="AG2894" i="2"/>
  <c r="AE2886" i="2"/>
  <c r="AG2886" i="2"/>
  <c r="AE2878" i="2"/>
  <c r="AE2870" i="2"/>
  <c r="AE2862" i="2"/>
  <c r="AG2862" i="2"/>
  <c r="AE2854" i="2"/>
  <c r="AG2854" i="2"/>
  <c r="AE2846" i="2"/>
  <c r="AE2838" i="2"/>
  <c r="AE2830" i="2"/>
  <c r="AG2830" i="2"/>
  <c r="AE2822" i="2"/>
  <c r="AG2822" i="2"/>
  <c r="AE2814" i="2"/>
  <c r="AE2806" i="2"/>
  <c r="AE2798" i="2"/>
  <c r="AG2798" i="2"/>
  <c r="AE2790" i="2"/>
  <c r="AG2790" i="2"/>
  <c r="AE2782" i="2"/>
  <c r="AE2774" i="2"/>
  <c r="AE2766" i="2"/>
  <c r="AG2766" i="2"/>
  <c r="AE2758" i="2"/>
  <c r="AG2758" i="2"/>
  <c r="AE2750" i="2"/>
  <c r="AE2742" i="2"/>
  <c r="AE2734" i="2"/>
  <c r="AG2734" i="2"/>
  <c r="AE2726" i="2"/>
  <c r="AG2726" i="2"/>
  <c r="AE2718" i="2"/>
  <c r="AE2710" i="2"/>
  <c r="AE2702" i="2"/>
  <c r="AG2702" i="2"/>
  <c r="AE2694" i="2"/>
  <c r="AG2694" i="2"/>
  <c r="AE2686" i="2"/>
  <c r="AE2678" i="2"/>
  <c r="AE2670" i="2"/>
  <c r="AG2670" i="2"/>
  <c r="AE2662" i="2"/>
  <c r="AG2662" i="2"/>
  <c r="AE2654" i="2"/>
  <c r="AE2646" i="2"/>
  <c r="AE2638" i="2"/>
  <c r="AG2638" i="2"/>
  <c r="AE2630" i="2"/>
  <c r="AG2630" i="2"/>
  <c r="AE2622" i="2"/>
  <c r="AE2614" i="2"/>
  <c r="AE2606" i="2"/>
  <c r="AG2606" i="2"/>
  <c r="AE2598" i="2"/>
  <c r="AG2598" i="2"/>
  <c r="AE2590" i="2"/>
  <c r="AE2582" i="2"/>
  <c r="AE2574" i="2"/>
  <c r="AG2574" i="2"/>
  <c r="AE2566" i="2"/>
  <c r="AG2566" i="2"/>
  <c r="AE2558" i="2"/>
  <c r="AE2550" i="2"/>
  <c r="AE2542" i="2"/>
  <c r="AG2542" i="2"/>
  <c r="AE2534" i="2"/>
  <c r="AG2534" i="2"/>
  <c r="AE2526" i="2"/>
  <c r="AE2518" i="2"/>
  <c r="AE2510" i="2"/>
  <c r="AG2510" i="2"/>
  <c r="AE2502" i="2"/>
  <c r="AG2502" i="2"/>
  <c r="AE2494" i="2"/>
  <c r="AE2486" i="2"/>
  <c r="AE2478" i="2"/>
  <c r="AG2478" i="2"/>
  <c r="AE2470" i="2"/>
  <c r="AG2470" i="2"/>
  <c r="AE2462" i="2"/>
  <c r="AE2454" i="2"/>
  <c r="AE2446" i="2"/>
  <c r="AG2446" i="2"/>
  <c r="AE2438" i="2"/>
  <c r="AG2438" i="2"/>
  <c r="AE2430" i="2"/>
  <c r="AE2422" i="2"/>
  <c r="AE2414" i="2"/>
  <c r="AG2414" i="2"/>
  <c r="AE2406" i="2"/>
  <c r="AG2406" i="2"/>
  <c r="AE2398" i="2"/>
  <c r="AE2390" i="2"/>
  <c r="AE2382" i="2"/>
  <c r="AG2382" i="2"/>
  <c r="AE2374" i="2"/>
  <c r="AG2374" i="2"/>
  <c r="AE2366" i="2"/>
  <c r="AE2358" i="2"/>
  <c r="AE2350" i="2"/>
  <c r="AG2350" i="2"/>
  <c r="AE2342" i="2"/>
  <c r="AG2342" i="2"/>
  <c r="AE2334" i="2"/>
  <c r="AE2326" i="2"/>
  <c r="AE2318" i="2"/>
  <c r="AG2318" i="2"/>
  <c r="AE2310" i="2"/>
  <c r="AG2310" i="2"/>
  <c r="AE2302" i="2"/>
  <c r="AE2294" i="2"/>
  <c r="AE2286" i="2"/>
  <c r="AG2286" i="2"/>
  <c r="AE2278" i="2"/>
  <c r="AG2278" i="2"/>
  <c r="AE2270" i="2"/>
  <c r="AE2262" i="2"/>
  <c r="AE2254" i="2"/>
  <c r="AG2254" i="2"/>
  <c r="AE2246" i="2"/>
  <c r="AG2246" i="2"/>
  <c r="AE2238" i="2"/>
  <c r="AE2230" i="2"/>
  <c r="AE2222" i="2"/>
  <c r="AG2222" i="2"/>
  <c r="AE2214" i="2"/>
  <c r="AG2214" i="2"/>
  <c r="AE2206" i="2"/>
  <c r="AE2198" i="2"/>
  <c r="AE2190" i="2"/>
  <c r="AG2190" i="2"/>
  <c r="AE2182" i="2"/>
  <c r="AG2182" i="2"/>
  <c r="AE2174" i="2"/>
  <c r="AE2166" i="2"/>
  <c r="AE2158" i="2"/>
  <c r="AG2158" i="2"/>
  <c r="AE2150" i="2"/>
  <c r="AG2150" i="2"/>
  <c r="AE2142" i="2"/>
  <c r="AE2134" i="2"/>
  <c r="AE2126" i="2"/>
  <c r="AG2126" i="2"/>
  <c r="AE2118" i="2"/>
  <c r="AG2118" i="2"/>
  <c r="AE2110" i="2"/>
  <c r="AE2102" i="2"/>
  <c r="AE2094" i="2"/>
  <c r="AG2094" i="2"/>
  <c r="AE2086" i="2"/>
  <c r="AG2086" i="2"/>
  <c r="AE2078" i="2"/>
  <c r="AE2070" i="2"/>
  <c r="AE2062" i="2"/>
  <c r="AG2062" i="2"/>
  <c r="AE2054" i="2"/>
  <c r="AG2054" i="2"/>
  <c r="AE2046" i="2"/>
  <c r="AE2038" i="2"/>
  <c r="AE2030" i="2"/>
  <c r="AG2030" i="2"/>
  <c r="AE2022" i="2"/>
  <c r="AG2022" i="2"/>
  <c r="AE2014" i="2"/>
  <c r="AE2006" i="2"/>
  <c r="AE1998" i="2"/>
  <c r="AG1998" i="2"/>
  <c r="AE1990" i="2"/>
  <c r="AG1990" i="2"/>
  <c r="AE1982" i="2"/>
  <c r="AE1974" i="2"/>
  <c r="AE1966" i="2"/>
  <c r="AG1966" i="2"/>
  <c r="AE1958" i="2"/>
  <c r="AG1958" i="2"/>
  <c r="AE1950" i="2"/>
  <c r="AE1942" i="2"/>
  <c r="AE1934" i="2"/>
  <c r="AG1934" i="2"/>
  <c r="AE1926" i="2"/>
  <c r="AG1926" i="2"/>
  <c r="AE1918" i="2"/>
  <c r="AE1910" i="2"/>
  <c r="AE1902" i="2"/>
  <c r="AG1902" i="2"/>
  <c r="AE1894" i="2"/>
  <c r="AG1894" i="2"/>
  <c r="AE1886" i="2"/>
  <c r="AE1878" i="2"/>
  <c r="AE1870" i="2"/>
  <c r="AG1870" i="2"/>
  <c r="AE1862" i="2"/>
  <c r="AG1862" i="2"/>
  <c r="AE1854" i="2"/>
  <c r="AE1846" i="2"/>
  <c r="AE1838" i="2"/>
  <c r="AG1838" i="2"/>
  <c r="AE1830" i="2"/>
  <c r="AG1830" i="2"/>
  <c r="AE1822" i="2"/>
  <c r="AE1814" i="2"/>
  <c r="AE1806" i="2"/>
  <c r="AG1806" i="2"/>
  <c r="AE1798" i="2"/>
  <c r="AG1798" i="2"/>
  <c r="AE1790" i="2"/>
  <c r="AE1782" i="2"/>
  <c r="AE1774" i="2"/>
  <c r="AG1774" i="2"/>
  <c r="AE1766" i="2"/>
  <c r="AG1766" i="2"/>
  <c r="AE1758" i="2"/>
  <c r="AE1750" i="2"/>
  <c r="AE1742" i="2"/>
  <c r="AG1742" i="2"/>
  <c r="AE1734" i="2"/>
  <c r="AG1734" i="2"/>
  <c r="AE1726" i="2"/>
  <c r="AE1718" i="2"/>
  <c r="AE1710" i="2"/>
  <c r="AG1710" i="2"/>
  <c r="AE1702" i="2"/>
  <c r="AG1702" i="2"/>
  <c r="AE1694" i="2"/>
  <c r="AE1686" i="2"/>
  <c r="AE1678" i="2"/>
  <c r="AG1678" i="2"/>
  <c r="AE1670" i="2"/>
  <c r="AG1670" i="2"/>
  <c r="AE1662" i="2"/>
  <c r="AE1654" i="2"/>
  <c r="AE1646" i="2"/>
  <c r="AG1646" i="2"/>
  <c r="AE1638" i="2"/>
  <c r="AG1638" i="2"/>
  <c r="AE1630" i="2"/>
  <c r="AE1622" i="2"/>
  <c r="AE1614" i="2"/>
  <c r="AG1614" i="2"/>
  <c r="AE1606" i="2"/>
  <c r="AG1606" i="2"/>
  <c r="AE1598" i="2"/>
  <c r="AE1590" i="2"/>
  <c r="AE1582" i="2"/>
  <c r="AG1582" i="2"/>
  <c r="AE1574" i="2"/>
  <c r="AG1574" i="2"/>
  <c r="AE1566" i="2"/>
  <c r="AE1558" i="2"/>
  <c r="AE1550" i="2"/>
  <c r="AG1550" i="2"/>
  <c r="AE1542" i="2"/>
  <c r="AG1542" i="2"/>
  <c r="AE1534" i="2"/>
  <c r="AE1526" i="2"/>
  <c r="AE1518" i="2"/>
  <c r="AG1518" i="2"/>
  <c r="AE1510" i="2"/>
  <c r="AG1510" i="2"/>
  <c r="AE1502" i="2"/>
  <c r="AE1494" i="2"/>
  <c r="AE1486" i="2"/>
  <c r="AE1478" i="2"/>
  <c r="AE1470" i="2"/>
  <c r="AE1462" i="2"/>
  <c r="AE1454" i="2"/>
  <c r="AE1446" i="2"/>
  <c r="AE1438" i="2"/>
  <c r="AE1430" i="2"/>
  <c r="AE1422" i="2"/>
  <c r="AE1414" i="2"/>
  <c r="AE1406" i="2"/>
  <c r="AE1398" i="2"/>
  <c r="AE1390" i="2"/>
  <c r="AE1382" i="2"/>
  <c r="AE1374" i="2"/>
  <c r="AE1366" i="2"/>
  <c r="AE1358" i="2"/>
  <c r="AE1350" i="2"/>
  <c r="AE1342" i="2"/>
  <c r="AE1334" i="2"/>
  <c r="AE1326" i="2"/>
  <c r="AE1318" i="2"/>
  <c r="AE1310" i="2"/>
  <c r="AE1302" i="2"/>
  <c r="AE1294" i="2"/>
  <c r="AE1286" i="2"/>
  <c r="AE1278" i="2"/>
  <c r="AE1270" i="2"/>
  <c r="AE1262" i="2"/>
  <c r="AE1254" i="2"/>
  <c r="AE1246" i="2"/>
  <c r="AE1238" i="2"/>
  <c r="AE1230" i="2"/>
  <c r="AE1222" i="2"/>
  <c r="AE1214" i="2"/>
  <c r="AE1206" i="2"/>
  <c r="AE1198" i="2"/>
  <c r="AE1190" i="2"/>
  <c r="AE1182" i="2"/>
  <c r="AE1174" i="2"/>
  <c r="AE1166" i="2"/>
  <c r="AE1158" i="2"/>
  <c r="AE1150" i="2"/>
  <c r="AE1142" i="2"/>
  <c r="AE1134" i="2"/>
  <c r="AE1126" i="2"/>
  <c r="AE1118" i="2"/>
  <c r="AE1110" i="2"/>
  <c r="AE1102" i="2"/>
  <c r="AE1094" i="2"/>
  <c r="AE1086" i="2"/>
  <c r="AE1078" i="2"/>
  <c r="AE1070" i="2"/>
  <c r="AE1062" i="2"/>
  <c r="AE1054" i="2"/>
  <c r="AE1046" i="2"/>
  <c r="AE1038" i="2"/>
  <c r="AE1030" i="2"/>
  <c r="AE1022" i="2"/>
  <c r="AE1014" i="2"/>
  <c r="AE1006" i="2"/>
  <c r="AE998" i="2"/>
  <c r="AE990" i="2"/>
  <c r="AE982" i="2"/>
  <c r="AE974" i="2"/>
  <c r="AE966" i="2"/>
  <c r="AE958" i="2"/>
  <c r="AE950" i="2"/>
  <c r="AE942" i="2"/>
  <c r="AE934" i="2"/>
  <c r="AE926" i="2"/>
  <c r="AE918" i="2"/>
  <c r="AE910" i="2"/>
  <c r="AE902" i="2"/>
  <c r="AE894" i="2"/>
  <c r="AE886" i="2"/>
  <c r="AE878" i="2"/>
  <c r="AE870" i="2"/>
  <c r="AE862" i="2"/>
  <c r="AE854" i="2"/>
  <c r="AE846" i="2"/>
  <c r="AE838" i="2"/>
  <c r="AE830" i="2"/>
  <c r="AE822" i="2"/>
  <c r="AE814" i="2"/>
  <c r="AE806" i="2"/>
  <c r="AE798" i="2"/>
  <c r="AE790" i="2"/>
  <c r="AE782" i="2"/>
  <c r="AE774" i="2"/>
  <c r="AE766" i="2"/>
  <c r="AE758" i="2"/>
  <c r="AE750" i="2"/>
  <c r="AE742" i="2"/>
  <c r="AE734" i="2"/>
  <c r="AE726" i="2"/>
  <c r="AE718" i="2"/>
  <c r="AE710" i="2"/>
  <c r="AE702" i="2"/>
  <c r="AE694" i="2"/>
  <c r="AE686" i="2"/>
  <c r="AE678" i="2"/>
  <c r="AE670" i="2"/>
  <c r="AE662" i="2"/>
  <c r="AE654" i="2"/>
  <c r="AE646" i="2"/>
  <c r="AE638" i="2"/>
  <c r="AE630" i="2"/>
  <c r="AE622" i="2"/>
  <c r="AE614" i="2"/>
  <c r="AE606" i="2"/>
  <c r="AE598" i="2"/>
  <c r="AE590" i="2"/>
  <c r="AE582" i="2"/>
  <c r="AE574" i="2"/>
  <c r="AE566" i="2"/>
  <c r="AE558" i="2"/>
  <c r="AE550" i="2"/>
  <c r="AE542" i="2"/>
  <c r="AE534" i="2"/>
  <c r="AE526" i="2"/>
  <c r="AE518" i="2"/>
  <c r="AE510" i="2"/>
  <c r="AE502" i="2"/>
  <c r="AE494" i="2"/>
  <c r="AE486" i="2"/>
  <c r="AE478" i="2"/>
  <c r="AE470" i="2"/>
  <c r="AE462" i="2"/>
  <c r="AE454" i="2"/>
  <c r="AE446" i="2"/>
  <c r="AE438" i="2"/>
  <c r="AE430" i="2"/>
  <c r="AE422" i="2"/>
  <c r="AE414" i="2"/>
  <c r="AE406" i="2"/>
  <c r="AE398" i="2"/>
  <c r="AE390" i="2"/>
  <c r="AE382" i="2"/>
  <c r="AE374" i="2"/>
  <c r="AE366" i="2"/>
  <c r="AE358" i="2"/>
  <c r="AE350" i="2"/>
  <c r="AE342" i="2"/>
  <c r="AE334" i="2"/>
  <c r="AE326" i="2"/>
  <c r="AE318" i="2"/>
  <c r="AE310" i="2"/>
  <c r="AE302" i="2"/>
  <c r="AE294" i="2"/>
  <c r="AE286" i="2"/>
  <c r="AE278" i="2"/>
  <c r="AE270" i="2"/>
  <c r="AE262" i="2"/>
  <c r="AE254" i="2"/>
  <c r="AE246" i="2"/>
  <c r="AE238" i="2"/>
  <c r="AE230" i="2"/>
  <c r="AE222" i="2"/>
  <c r="AE214" i="2"/>
  <c r="AE206" i="2"/>
  <c r="AE198" i="2"/>
  <c r="AE190" i="2"/>
  <c r="AE182" i="2"/>
  <c r="AE174" i="2"/>
  <c r="AE166" i="2"/>
  <c r="AE158" i="2"/>
  <c r="AE150" i="2"/>
  <c r="AE142" i="2"/>
  <c r="AE134" i="2"/>
  <c r="AE126" i="2"/>
  <c r="AE118" i="2"/>
  <c r="AE110" i="2"/>
  <c r="AE102" i="2"/>
  <c r="AE94" i="2"/>
  <c r="AE86" i="2"/>
  <c r="AE78" i="2"/>
  <c r="AE70" i="2"/>
  <c r="AE62" i="2"/>
  <c r="AE54" i="2"/>
  <c r="AE46" i="2"/>
  <c r="AE38" i="2"/>
  <c r="AE30" i="2"/>
  <c r="AE22" i="2"/>
  <c r="AE14" i="2"/>
  <c r="AE3157" i="2"/>
  <c r="AE3149" i="2"/>
  <c r="AE3141" i="2"/>
  <c r="AG3141" i="2"/>
  <c r="AE3133" i="2"/>
  <c r="AE3125" i="2"/>
  <c r="AE3117" i="2"/>
  <c r="AE3109" i="2"/>
  <c r="AG3109" i="2"/>
  <c r="AE3101" i="2"/>
  <c r="AE3093" i="2"/>
  <c r="AE3085" i="2"/>
  <c r="AE3077" i="2"/>
  <c r="AG3077" i="2"/>
  <c r="AE3069" i="2"/>
  <c r="AE3061" i="2"/>
  <c r="AE3053" i="2"/>
  <c r="AE3045" i="2"/>
  <c r="AG3045" i="2"/>
  <c r="AE3037" i="2"/>
  <c r="AE3029" i="2"/>
  <c r="AE3021" i="2"/>
  <c r="AE3013" i="2"/>
  <c r="AG3013" i="2"/>
  <c r="AE3005" i="2"/>
  <c r="AE2997" i="2"/>
  <c r="AE2989" i="2"/>
  <c r="AE2981" i="2"/>
  <c r="AG2981" i="2"/>
  <c r="AE2973" i="2"/>
  <c r="AE2965" i="2"/>
  <c r="AE2957" i="2"/>
  <c r="AE2949" i="2"/>
  <c r="AG2949" i="2"/>
  <c r="AE2941" i="2"/>
  <c r="AE2933" i="2"/>
  <c r="AE2925" i="2"/>
  <c r="AE2917" i="2"/>
  <c r="AG2917" i="2"/>
  <c r="AE2909" i="2"/>
  <c r="AE2901" i="2"/>
  <c r="AE2893" i="2"/>
  <c r="AE2885" i="2"/>
  <c r="AG2885" i="2"/>
  <c r="AE2877" i="2"/>
  <c r="AE2869" i="2"/>
  <c r="AE2861" i="2"/>
  <c r="AE2853" i="2"/>
  <c r="AG2853" i="2"/>
  <c r="AE2845" i="2"/>
  <c r="AE2837" i="2"/>
  <c r="AE2829" i="2"/>
  <c r="AE2821" i="2"/>
  <c r="AG2821" i="2"/>
  <c r="AE2813" i="2"/>
  <c r="AE2805" i="2"/>
  <c r="AE2797" i="2"/>
  <c r="AE2789" i="2"/>
  <c r="AG2789" i="2"/>
  <c r="AE2781" i="2"/>
  <c r="AE2773" i="2"/>
  <c r="AE2765" i="2"/>
  <c r="AE2757" i="2"/>
  <c r="AG2757" i="2"/>
  <c r="AE2749" i="2"/>
  <c r="AE2741" i="2"/>
  <c r="AE2733" i="2"/>
  <c r="AE2725" i="2"/>
  <c r="AG2725" i="2"/>
  <c r="AE2717" i="2"/>
  <c r="AE2709" i="2"/>
  <c r="AE2701" i="2"/>
  <c r="AE2693" i="2"/>
  <c r="AG2693" i="2"/>
  <c r="AE2685" i="2"/>
  <c r="AE2677" i="2"/>
  <c r="AE2669" i="2"/>
  <c r="AE2661" i="2"/>
  <c r="AG2661" i="2"/>
  <c r="AE2653" i="2"/>
  <c r="AE2645" i="2"/>
  <c r="AE2637" i="2"/>
  <c r="AE2629" i="2"/>
  <c r="AG2629" i="2"/>
  <c r="AE2621" i="2"/>
  <c r="AE2613" i="2"/>
  <c r="AE2605" i="2"/>
  <c r="AE2597" i="2"/>
  <c r="AG2597" i="2"/>
  <c r="AE2589" i="2"/>
  <c r="AE2581" i="2"/>
  <c r="AE2573" i="2"/>
  <c r="AE2565" i="2"/>
  <c r="AG2565" i="2"/>
  <c r="AE2557" i="2"/>
  <c r="AE2549" i="2"/>
  <c r="AE2541" i="2"/>
  <c r="AE2533" i="2"/>
  <c r="AG2533" i="2"/>
  <c r="AE2525" i="2"/>
  <c r="AE2517" i="2"/>
  <c r="AE2509" i="2"/>
  <c r="AE2501" i="2"/>
  <c r="AG2501" i="2"/>
  <c r="AE2493" i="2"/>
  <c r="AE2485" i="2"/>
  <c r="AE2477" i="2"/>
  <c r="AE2469" i="2"/>
  <c r="AG2469" i="2"/>
  <c r="AE2461" i="2"/>
  <c r="AE2453" i="2"/>
  <c r="AE2445" i="2"/>
  <c r="AE2437" i="2"/>
  <c r="AG2437" i="2"/>
  <c r="AE2429" i="2"/>
  <c r="AE2421" i="2"/>
  <c r="AE2413" i="2"/>
  <c r="AE2405" i="2"/>
  <c r="AG2405" i="2"/>
  <c r="AE2397" i="2"/>
  <c r="AE2389" i="2"/>
  <c r="AE2381" i="2"/>
  <c r="AE2373" i="2"/>
  <c r="AG2373" i="2"/>
  <c r="AE2365" i="2"/>
  <c r="AE2357" i="2"/>
  <c r="AE2349" i="2"/>
  <c r="AE2341" i="2"/>
  <c r="AG2341" i="2"/>
  <c r="AE2333" i="2"/>
  <c r="AE2325" i="2"/>
  <c r="AE2317" i="2"/>
  <c r="AE2309" i="2"/>
  <c r="AG2309" i="2"/>
  <c r="AE2301" i="2"/>
  <c r="AE2293" i="2"/>
  <c r="AE2285" i="2"/>
  <c r="AE2277" i="2"/>
  <c r="AG2277" i="2"/>
  <c r="AE2269" i="2"/>
  <c r="AE2261" i="2"/>
  <c r="AE2253" i="2"/>
  <c r="AE2245" i="2"/>
  <c r="AG2245" i="2"/>
  <c r="AE2237" i="2"/>
  <c r="AE2229" i="2"/>
  <c r="AE2221" i="2"/>
  <c r="AE2213" i="2"/>
  <c r="AG2213" i="2"/>
  <c r="AE2205" i="2"/>
  <c r="AE2197" i="2"/>
  <c r="AE2189" i="2"/>
  <c r="AE2181" i="2"/>
  <c r="AG2181" i="2"/>
  <c r="AE2173" i="2"/>
  <c r="AE2165" i="2"/>
  <c r="AE2157" i="2"/>
  <c r="AE2149" i="2"/>
  <c r="AG2149" i="2"/>
  <c r="AE2141" i="2"/>
  <c r="AE2133" i="2"/>
  <c r="AE2125" i="2"/>
  <c r="AE2117" i="2"/>
  <c r="AG2117" i="2"/>
  <c r="AE2109" i="2"/>
  <c r="AE2101" i="2"/>
  <c r="AE2093" i="2"/>
  <c r="AE2085" i="2"/>
  <c r="AG2085" i="2"/>
  <c r="AE2077" i="2"/>
  <c r="AE2069" i="2"/>
  <c r="AE2061" i="2"/>
  <c r="AE2053" i="2"/>
  <c r="AG2053" i="2"/>
  <c r="AE2045" i="2"/>
  <c r="AE2037" i="2"/>
  <c r="AE2029" i="2"/>
  <c r="AE2021" i="2"/>
  <c r="AG2021" i="2"/>
  <c r="AE2013" i="2"/>
  <c r="AE2005" i="2"/>
  <c r="AE1997" i="2"/>
  <c r="AE1989" i="2"/>
  <c r="AG1989" i="2"/>
  <c r="AE1981" i="2"/>
  <c r="AE1973" i="2"/>
  <c r="AE1965" i="2"/>
  <c r="AE1957" i="2"/>
  <c r="AG1957" i="2"/>
  <c r="AE1949" i="2"/>
  <c r="AE1941" i="2"/>
  <c r="AE1933" i="2"/>
  <c r="AE1925" i="2"/>
  <c r="AG1925" i="2"/>
  <c r="AE1917" i="2"/>
  <c r="AE1909" i="2"/>
  <c r="AE1901" i="2"/>
  <c r="AE1893" i="2"/>
  <c r="AG1893" i="2"/>
  <c r="AE1885" i="2"/>
  <c r="AE1877" i="2"/>
  <c r="AE1869" i="2"/>
  <c r="AE1861" i="2"/>
  <c r="AG1861" i="2"/>
  <c r="AE1853" i="2"/>
  <c r="AE1845" i="2"/>
  <c r="AE1837" i="2"/>
  <c r="AE1829" i="2"/>
  <c r="AG1829" i="2"/>
  <c r="AE1821" i="2"/>
  <c r="AE1813" i="2"/>
  <c r="AE1805" i="2"/>
  <c r="AE1797" i="2"/>
  <c r="AG1797" i="2"/>
  <c r="AE1789" i="2"/>
  <c r="AE1781" i="2"/>
  <c r="AE1773" i="2"/>
  <c r="AE1765" i="2"/>
  <c r="AG1765" i="2"/>
  <c r="AE1757" i="2"/>
  <c r="AE1749" i="2"/>
  <c r="AE1741" i="2"/>
  <c r="AE1733" i="2"/>
  <c r="AG1733" i="2"/>
  <c r="AE1725" i="2"/>
  <c r="AE1717" i="2"/>
  <c r="AE1709" i="2"/>
  <c r="AE1701" i="2"/>
  <c r="AG1701" i="2"/>
  <c r="AE1693" i="2"/>
  <c r="AE1685" i="2"/>
  <c r="AE1677" i="2"/>
  <c r="AE1669" i="2"/>
  <c r="AG1669" i="2"/>
  <c r="AE1661" i="2"/>
  <c r="AE1653" i="2"/>
  <c r="AE1645" i="2"/>
  <c r="AE1637" i="2"/>
  <c r="AG1637" i="2"/>
  <c r="AE1629" i="2"/>
  <c r="AE1621" i="2"/>
  <c r="AE1613" i="2"/>
  <c r="AE1605" i="2"/>
  <c r="AG1605" i="2"/>
  <c r="AE1597" i="2"/>
  <c r="AE1589" i="2"/>
  <c r="AE1581" i="2"/>
  <c r="AE1573" i="2"/>
  <c r="AG1573" i="2"/>
  <c r="AE1565" i="2"/>
  <c r="AE1557" i="2"/>
  <c r="AE1549" i="2"/>
  <c r="AE1541" i="2"/>
  <c r="AG1541" i="2"/>
  <c r="AE1533" i="2"/>
  <c r="AE1525" i="2"/>
  <c r="AE1517" i="2"/>
  <c r="AE1509" i="2"/>
  <c r="AG1509" i="2"/>
  <c r="AE1501" i="2"/>
  <c r="AE1493" i="2"/>
  <c r="AE1485" i="2"/>
  <c r="AE1477" i="2"/>
  <c r="AG1477" i="2"/>
  <c r="AE1469" i="2"/>
  <c r="AE1461" i="2"/>
  <c r="AE1453" i="2"/>
  <c r="AE1445" i="2"/>
  <c r="AE1437" i="2"/>
  <c r="AE1429" i="2"/>
  <c r="AE1421" i="2"/>
  <c r="AE1413" i="2"/>
  <c r="AE1405" i="2"/>
  <c r="AE1397" i="2"/>
  <c r="AE1389" i="2"/>
  <c r="AE1381" i="2"/>
  <c r="AG1381" i="2"/>
  <c r="AE1373" i="2"/>
  <c r="AE1365" i="2"/>
  <c r="AE1357" i="2"/>
  <c r="AE1349" i="2"/>
  <c r="AG1349" i="2"/>
  <c r="AE1341" i="2"/>
  <c r="AE1333" i="2"/>
  <c r="AE1325" i="2"/>
  <c r="AE1317" i="2"/>
  <c r="AG1317" i="2"/>
  <c r="AE1309" i="2"/>
  <c r="AE1301" i="2"/>
  <c r="AE1293" i="2"/>
  <c r="AE1285" i="2"/>
  <c r="AG1285" i="2"/>
  <c r="AE1277" i="2"/>
  <c r="AE1269" i="2"/>
  <c r="AE1261" i="2"/>
  <c r="AE1253" i="2"/>
  <c r="AG1253" i="2"/>
  <c r="AE1245" i="2"/>
  <c r="AE1237" i="2"/>
  <c r="AE1229" i="2"/>
  <c r="AE1221" i="2"/>
  <c r="AG1221" i="2"/>
  <c r="AE1213" i="2"/>
  <c r="AE1205" i="2"/>
  <c r="AE1197" i="2"/>
  <c r="AE1189" i="2"/>
  <c r="AE1181" i="2"/>
  <c r="AE1173" i="2"/>
  <c r="AE1165" i="2"/>
  <c r="AE1157" i="2"/>
  <c r="AE1149" i="2"/>
  <c r="AE1141" i="2"/>
  <c r="AE1133" i="2"/>
  <c r="AE1125" i="2"/>
  <c r="AG1125" i="2"/>
  <c r="AE1117" i="2"/>
  <c r="AE1109" i="2"/>
  <c r="AE1101" i="2"/>
  <c r="AE1093" i="2"/>
  <c r="AG1093" i="2"/>
  <c r="AE1085" i="2"/>
  <c r="AE1077" i="2"/>
  <c r="AE1069" i="2"/>
  <c r="AE1061" i="2"/>
  <c r="AG1061" i="2"/>
  <c r="AE1053" i="2"/>
  <c r="AE1045" i="2"/>
  <c r="AE1037" i="2"/>
  <c r="AE1029" i="2"/>
  <c r="AG1029" i="2"/>
  <c r="AE1021" i="2"/>
  <c r="AE1013" i="2"/>
  <c r="AE1005" i="2"/>
  <c r="AE997" i="2"/>
  <c r="AG997" i="2"/>
  <c r="AE989" i="2"/>
  <c r="AE981" i="2"/>
  <c r="AE973" i="2"/>
  <c r="AE965" i="2"/>
  <c r="AG965" i="2"/>
  <c r="AE957" i="2"/>
  <c r="AE949" i="2"/>
  <c r="AE941" i="2"/>
  <c r="AE933" i="2"/>
  <c r="AE925" i="2"/>
  <c r="AE917" i="2"/>
  <c r="AE909" i="2"/>
  <c r="AE901" i="2"/>
  <c r="AE893" i="2"/>
  <c r="AE885" i="2"/>
  <c r="AE877" i="2"/>
  <c r="AE869" i="2"/>
  <c r="AG869" i="2"/>
  <c r="AE861" i="2"/>
  <c r="AE853" i="2"/>
  <c r="AE845" i="2"/>
  <c r="AE837" i="2"/>
  <c r="AG837" i="2"/>
  <c r="AE829" i="2"/>
  <c r="AE821" i="2"/>
  <c r="AE813" i="2"/>
  <c r="AE805" i="2"/>
  <c r="AG805" i="2"/>
  <c r="AE797" i="2"/>
  <c r="AE789" i="2"/>
  <c r="AE781" i="2"/>
  <c r="AE773" i="2"/>
  <c r="AG773" i="2"/>
  <c r="AE765" i="2"/>
  <c r="AE757" i="2"/>
  <c r="AE749" i="2"/>
  <c r="AE741" i="2"/>
  <c r="AG741" i="2"/>
  <c r="AE733" i="2"/>
  <c r="AE725" i="2"/>
  <c r="AE717" i="2"/>
  <c r="AE709" i="2"/>
  <c r="AG709" i="2"/>
  <c r="AE701" i="2"/>
  <c r="AE693" i="2"/>
  <c r="AE685" i="2"/>
  <c r="AE677" i="2"/>
  <c r="AE669" i="2"/>
  <c r="AE661" i="2"/>
  <c r="AE653" i="2"/>
  <c r="AE645" i="2"/>
  <c r="AE637" i="2"/>
  <c r="AE629" i="2"/>
  <c r="AE621" i="2"/>
  <c r="AE613" i="2"/>
  <c r="AG613" i="2"/>
  <c r="AE605" i="2"/>
  <c r="AE597" i="2"/>
  <c r="AE589" i="2"/>
  <c r="AE581" i="2"/>
  <c r="AG581" i="2"/>
  <c r="AE573" i="2"/>
  <c r="AE565" i="2"/>
  <c r="AE557" i="2"/>
  <c r="AE549" i="2"/>
  <c r="AG549" i="2"/>
  <c r="AE541" i="2"/>
  <c r="AE533" i="2"/>
  <c r="AE525" i="2"/>
  <c r="AE517" i="2"/>
  <c r="AG517" i="2"/>
  <c r="AE509" i="2"/>
  <c r="AE501" i="2"/>
  <c r="AE493" i="2"/>
  <c r="AE485" i="2"/>
  <c r="AG485" i="2"/>
  <c r="AE477" i="2"/>
  <c r="AE469" i="2"/>
  <c r="AE461" i="2"/>
  <c r="AE453" i="2"/>
  <c r="AG453" i="2"/>
  <c r="AE445" i="2"/>
  <c r="AE437" i="2"/>
  <c r="AE429" i="2"/>
  <c r="AE421" i="2"/>
  <c r="AE413" i="2"/>
  <c r="AE405" i="2"/>
  <c r="AE397" i="2"/>
  <c r="AE389" i="2"/>
  <c r="AE381" i="2"/>
  <c r="AE373" i="2"/>
  <c r="AE365" i="2"/>
  <c r="AE357" i="2"/>
  <c r="AG357" i="2"/>
  <c r="AE349" i="2"/>
  <c r="AE341" i="2"/>
  <c r="AE333" i="2"/>
  <c r="AE325" i="2"/>
  <c r="AE317" i="2"/>
  <c r="AE309" i="2"/>
  <c r="AE301" i="2"/>
  <c r="AE293" i="2"/>
  <c r="AE285" i="2"/>
  <c r="AE277" i="2"/>
  <c r="AE269" i="2"/>
  <c r="AE261" i="2"/>
  <c r="AG261" i="2"/>
  <c r="AE253" i="2"/>
  <c r="AE245" i="2"/>
  <c r="AE237" i="2"/>
  <c r="AE229" i="2"/>
  <c r="AG229" i="2"/>
  <c r="AE221" i="2"/>
  <c r="AE213" i="2"/>
  <c r="AE205" i="2"/>
  <c r="AE197" i="2"/>
  <c r="AG197" i="2"/>
  <c r="AE189" i="2"/>
  <c r="AE181" i="2"/>
  <c r="AE173" i="2"/>
  <c r="AE165" i="2"/>
  <c r="AE157" i="2"/>
  <c r="AE149" i="2"/>
  <c r="AE141" i="2"/>
  <c r="AE133" i="2"/>
  <c r="AE125" i="2"/>
  <c r="AE117" i="2"/>
  <c r="AE109" i="2"/>
  <c r="AG109" i="2"/>
  <c r="AE101" i="2"/>
  <c r="AG101" i="2"/>
  <c r="AE93" i="2"/>
  <c r="AE85" i="2"/>
  <c r="AE77" i="2"/>
  <c r="AG77" i="2"/>
  <c r="AE69" i="2"/>
  <c r="AG69" i="2"/>
  <c r="AE61" i="2"/>
  <c r="AE53" i="2"/>
  <c r="AE45" i="2"/>
  <c r="AE37" i="2"/>
  <c r="AG37" i="2"/>
  <c r="AE29" i="2"/>
  <c r="AE21" i="2"/>
  <c r="AE13" i="2"/>
  <c r="AG13" i="2"/>
  <c r="AE5" i="2"/>
  <c r="AG5" i="2"/>
  <c r="AE3160" i="2"/>
  <c r="AG3160" i="2"/>
  <c r="AE3156" i="2"/>
  <c r="AE3152" i="2"/>
  <c r="AG3152" i="2"/>
  <c r="AE3148" i="2"/>
  <c r="AE3144" i="2"/>
  <c r="AG3144" i="2"/>
  <c r="AE3140" i="2"/>
  <c r="AE3136" i="2"/>
  <c r="AG3136" i="2"/>
  <c r="AE3132" i="2"/>
  <c r="AE3128" i="2"/>
  <c r="AG3128" i="2"/>
  <c r="AE3124" i="2"/>
  <c r="AE3120" i="2"/>
  <c r="AG3120" i="2"/>
  <c r="AE3116" i="2"/>
  <c r="AE3112" i="2"/>
  <c r="AG3112" i="2"/>
  <c r="AE3108" i="2"/>
  <c r="AE3104" i="2"/>
  <c r="AG3104" i="2"/>
  <c r="AE3100" i="2"/>
  <c r="AE3096" i="2"/>
  <c r="AG3096" i="2"/>
  <c r="AE3092" i="2"/>
  <c r="AE3088" i="2"/>
  <c r="AG3088" i="2"/>
  <c r="AE3084" i="2"/>
  <c r="AE3080" i="2"/>
  <c r="AG3080" i="2"/>
  <c r="AE3076" i="2"/>
  <c r="AG3076" i="2"/>
  <c r="AE3072" i="2"/>
  <c r="AG3072" i="2"/>
  <c r="AE3068" i="2"/>
  <c r="AE3064" i="2"/>
  <c r="AG3064" i="2"/>
  <c r="AE3060" i="2"/>
  <c r="AG3060" i="2"/>
  <c r="AE3056" i="2"/>
  <c r="AG3056" i="2"/>
  <c r="AE3052" i="2"/>
  <c r="AE3048" i="2"/>
  <c r="AG3048" i="2"/>
  <c r="AE3044" i="2"/>
  <c r="AG3044" i="2"/>
  <c r="AE3040" i="2"/>
  <c r="AG3040" i="2"/>
  <c r="AE3036" i="2"/>
  <c r="AE3032" i="2"/>
  <c r="AG3032" i="2"/>
  <c r="AE3028" i="2"/>
  <c r="AG3028" i="2"/>
  <c r="AE3024" i="2"/>
  <c r="AG3024" i="2"/>
  <c r="AE3020" i="2"/>
  <c r="AE3016" i="2"/>
  <c r="AG3016" i="2"/>
  <c r="AE3012" i="2"/>
  <c r="AG3012" i="2"/>
  <c r="AE3008" i="2"/>
  <c r="AG3008" i="2"/>
  <c r="AE3004" i="2"/>
  <c r="AE3000" i="2"/>
  <c r="AG3000" i="2"/>
  <c r="AE2996" i="2"/>
  <c r="AG2996" i="2"/>
  <c r="AE2992" i="2"/>
  <c r="AG2992" i="2"/>
  <c r="AE2988" i="2"/>
  <c r="AE2984" i="2"/>
  <c r="AG2984" i="2"/>
  <c r="AE2980" i="2"/>
  <c r="AG2980" i="2"/>
  <c r="AE2976" i="2"/>
  <c r="AG2976" i="2"/>
  <c r="AE2972" i="2"/>
  <c r="AE2968" i="2"/>
  <c r="AG2968" i="2"/>
  <c r="AE2964" i="2"/>
  <c r="AG2964" i="2"/>
  <c r="AE2960" i="2"/>
  <c r="AG2960" i="2"/>
  <c r="AE2956" i="2"/>
  <c r="AE2952" i="2"/>
  <c r="AG2952" i="2"/>
  <c r="AE2948" i="2"/>
  <c r="AG2948" i="2"/>
  <c r="AE2944" i="2"/>
  <c r="AG2944" i="2"/>
  <c r="AE2940" i="2"/>
  <c r="AE2936" i="2"/>
  <c r="AG2936" i="2"/>
  <c r="AE2932" i="2"/>
  <c r="AG2932" i="2"/>
  <c r="AE2928" i="2"/>
  <c r="AG2928" i="2"/>
  <c r="AE2924" i="2"/>
  <c r="AE2920" i="2"/>
  <c r="AG2920" i="2"/>
  <c r="AE2916" i="2"/>
  <c r="AG2916" i="2"/>
  <c r="AE2912" i="2"/>
  <c r="AG2912" i="2"/>
  <c r="AE2908" i="2"/>
  <c r="AE2904" i="2"/>
  <c r="AG2904" i="2"/>
  <c r="AE2900" i="2"/>
  <c r="AG2900" i="2"/>
  <c r="AE2896" i="2"/>
  <c r="AG2896" i="2"/>
  <c r="AE2892" i="2"/>
  <c r="AE2888" i="2"/>
  <c r="AG2888" i="2"/>
  <c r="AE2884" i="2"/>
  <c r="AG2884" i="2"/>
  <c r="AE2880" i="2"/>
  <c r="AG2880" i="2"/>
  <c r="AE2876" i="2"/>
  <c r="AE2872" i="2"/>
  <c r="AG2872" i="2"/>
  <c r="AE2868" i="2"/>
  <c r="AG2868" i="2"/>
  <c r="AE2864" i="2"/>
  <c r="AG2864" i="2"/>
  <c r="AE2860" i="2"/>
  <c r="AE2856" i="2"/>
  <c r="AG2856" i="2"/>
  <c r="AE2852" i="2"/>
  <c r="AG2852" i="2"/>
  <c r="AE2848" i="2"/>
  <c r="AG2848" i="2"/>
  <c r="AE2844" i="2"/>
  <c r="AE2840" i="2"/>
  <c r="AG2840" i="2"/>
  <c r="AE2836" i="2"/>
  <c r="AG2836" i="2"/>
  <c r="AE2832" i="2"/>
  <c r="AG2832" i="2"/>
  <c r="AE2828" i="2"/>
  <c r="AE2824" i="2"/>
  <c r="AG2824" i="2"/>
  <c r="AE2820" i="2"/>
  <c r="AG2820" i="2"/>
  <c r="AE2816" i="2"/>
  <c r="AG2816" i="2"/>
  <c r="AE2812" i="2"/>
  <c r="AE2808" i="2"/>
  <c r="AG2808" i="2"/>
  <c r="AE2804" i="2"/>
  <c r="AG2804" i="2"/>
  <c r="AE2800" i="2"/>
  <c r="AG2800" i="2"/>
  <c r="AE2796" i="2"/>
  <c r="AE2792" i="2"/>
  <c r="AG2792" i="2"/>
  <c r="AE2788" i="2"/>
  <c r="AG2788" i="2"/>
  <c r="AE2784" i="2"/>
  <c r="AG2784" i="2"/>
  <c r="AE2780" i="2"/>
  <c r="AE2776" i="2"/>
  <c r="AE2772" i="2"/>
  <c r="AG2772" i="2"/>
  <c r="AE2768" i="2"/>
  <c r="AG2768" i="2"/>
  <c r="AE2764" i="2"/>
  <c r="AE2760" i="2"/>
  <c r="AE2756" i="2"/>
  <c r="AG2756" i="2"/>
  <c r="AE2752" i="2"/>
  <c r="AG2752" i="2"/>
  <c r="AE2748" i="2"/>
  <c r="AE2744" i="2"/>
  <c r="AE2740" i="2"/>
  <c r="AG2740" i="2"/>
  <c r="AE2736" i="2"/>
  <c r="AG2736" i="2"/>
  <c r="AE2732" i="2"/>
  <c r="AE2728" i="2"/>
  <c r="AG2728" i="2"/>
  <c r="AE2724" i="2"/>
  <c r="AG2724" i="2"/>
  <c r="AE2720" i="2"/>
  <c r="AG2720" i="2"/>
  <c r="AE2716" i="2"/>
  <c r="AE2712" i="2"/>
  <c r="AG2712" i="2"/>
  <c r="AE2708" i="2"/>
  <c r="AG2708" i="2"/>
  <c r="AE2704" i="2"/>
  <c r="AG2704" i="2"/>
  <c r="AE2700" i="2"/>
  <c r="AE2696" i="2"/>
  <c r="AG2696" i="2"/>
  <c r="AE2692" i="2"/>
  <c r="AG2692" i="2"/>
  <c r="AE2688" i="2"/>
  <c r="AG2688" i="2"/>
  <c r="AE2684" i="2"/>
  <c r="AE2680" i="2"/>
  <c r="AG2680" i="2"/>
  <c r="AE2676" i="2"/>
  <c r="AG2676" i="2"/>
  <c r="AE2672" i="2"/>
  <c r="AG2672" i="2"/>
  <c r="AE2668" i="2"/>
  <c r="AE2664" i="2"/>
  <c r="AG2664" i="2"/>
  <c r="AE2660" i="2"/>
  <c r="AG2660" i="2"/>
  <c r="AE2656" i="2"/>
  <c r="AG2656" i="2"/>
  <c r="AE2652" i="2"/>
  <c r="AE2648" i="2"/>
  <c r="AG2648" i="2"/>
  <c r="AE2644" i="2"/>
  <c r="AG2644" i="2"/>
  <c r="AE2640" i="2"/>
  <c r="AG2640" i="2"/>
  <c r="AE2636" i="2"/>
  <c r="AE2632" i="2"/>
  <c r="AG2632" i="2"/>
  <c r="AE2628" i="2"/>
  <c r="AG2628" i="2"/>
  <c r="AE2624" i="2"/>
  <c r="AG2624" i="2"/>
  <c r="AE2620" i="2"/>
  <c r="AE2616" i="2"/>
  <c r="AG2616" i="2"/>
  <c r="AE2612" i="2"/>
  <c r="AG2612" i="2"/>
  <c r="AE2608" i="2"/>
  <c r="AG2608" i="2"/>
  <c r="AE2604" i="2"/>
  <c r="AE2600" i="2"/>
  <c r="AG2600" i="2"/>
  <c r="AE2596" i="2"/>
  <c r="AG2596" i="2"/>
  <c r="AE2592" i="2"/>
  <c r="AG2592" i="2"/>
  <c r="AE2588" i="2"/>
  <c r="AE2584" i="2"/>
  <c r="AG2584" i="2"/>
  <c r="AE2580" i="2"/>
  <c r="AG2580" i="2"/>
  <c r="AE2576" i="2"/>
  <c r="AG2576" i="2"/>
  <c r="AE2572" i="2"/>
  <c r="AE2568" i="2"/>
  <c r="AG2568" i="2"/>
  <c r="AE2564" i="2"/>
  <c r="AG2564" i="2"/>
  <c r="AE2560" i="2"/>
  <c r="AG2560" i="2"/>
  <c r="AE2556" i="2"/>
  <c r="AE2552" i="2"/>
  <c r="AG2552" i="2"/>
  <c r="AE2548" i="2"/>
  <c r="AG2548" i="2"/>
  <c r="AE2544" i="2"/>
  <c r="AG2544" i="2"/>
  <c r="AE2540" i="2"/>
  <c r="AE2536" i="2"/>
  <c r="AG2536" i="2"/>
  <c r="AE2532" i="2"/>
  <c r="AG2532" i="2"/>
  <c r="AE2528" i="2"/>
  <c r="AG2528" i="2"/>
  <c r="AE2524" i="2"/>
  <c r="AE2520" i="2"/>
  <c r="AG2520" i="2"/>
  <c r="AE2516" i="2"/>
  <c r="AG2516" i="2"/>
  <c r="AE2512" i="2"/>
  <c r="AG2512" i="2"/>
  <c r="AE2508" i="2"/>
  <c r="AE2504" i="2"/>
  <c r="AG2504" i="2"/>
  <c r="AE2500" i="2"/>
  <c r="AG2500" i="2"/>
  <c r="AE2496" i="2"/>
  <c r="AG2496" i="2"/>
  <c r="AE2492" i="2"/>
  <c r="AE2488" i="2"/>
  <c r="AG2488" i="2"/>
  <c r="AE2484" i="2"/>
  <c r="AG2484" i="2"/>
  <c r="AE2480" i="2"/>
  <c r="AG2480" i="2"/>
  <c r="AE2476" i="2"/>
  <c r="AE2472" i="2"/>
  <c r="AG2472" i="2"/>
  <c r="AE2468" i="2"/>
  <c r="AG2468" i="2"/>
  <c r="AE2464" i="2"/>
  <c r="AG2464" i="2"/>
  <c r="AE2460" i="2"/>
  <c r="AE2456" i="2"/>
  <c r="AG2456" i="2"/>
  <c r="AE2452" i="2"/>
  <c r="AG2452" i="2"/>
  <c r="AE2448" i="2"/>
  <c r="AG2448" i="2"/>
  <c r="AE2444" i="2"/>
  <c r="AE2440" i="2"/>
  <c r="AG2440" i="2"/>
  <c r="AE2436" i="2"/>
  <c r="AG2436" i="2"/>
  <c r="AE2432" i="2"/>
  <c r="AG2432" i="2"/>
  <c r="AE2428" i="2"/>
  <c r="AE2424" i="2"/>
  <c r="AG2424" i="2"/>
  <c r="AE2420" i="2"/>
  <c r="AG2420" i="2"/>
  <c r="AE2416" i="2"/>
  <c r="AG2416" i="2"/>
  <c r="AE2412" i="2"/>
  <c r="AE2408" i="2"/>
  <c r="AG2408" i="2"/>
  <c r="AE2404" i="2"/>
  <c r="AG2404" i="2"/>
  <c r="AE2400" i="2"/>
  <c r="AG2400" i="2"/>
  <c r="AE2396" i="2"/>
  <c r="AE2392" i="2"/>
  <c r="AG2392" i="2"/>
  <c r="AE2388" i="2"/>
  <c r="AG2388" i="2"/>
  <c r="AE2384" i="2"/>
  <c r="AG2384" i="2"/>
  <c r="AE2380" i="2"/>
  <c r="AE2376" i="2"/>
  <c r="AG2376" i="2"/>
  <c r="AE2372" i="2"/>
  <c r="AG2372" i="2"/>
  <c r="AE2368" i="2"/>
  <c r="AG2368" i="2"/>
  <c r="AE2364" i="2"/>
  <c r="AE2360" i="2"/>
  <c r="AG2360" i="2"/>
  <c r="AE2356" i="2"/>
  <c r="AG2356" i="2"/>
  <c r="AE2352" i="2"/>
  <c r="AG2352" i="2"/>
  <c r="AE2348" i="2"/>
  <c r="AE2344" i="2"/>
  <c r="AG2344" i="2"/>
  <c r="AE2340" i="2"/>
  <c r="AG2340" i="2"/>
  <c r="AE2336" i="2"/>
  <c r="AG2336" i="2"/>
  <c r="AE2332" i="2"/>
  <c r="AE2328" i="2"/>
  <c r="AG2328" i="2"/>
  <c r="AE2324" i="2"/>
  <c r="AG2324" i="2"/>
  <c r="AE2320" i="2"/>
  <c r="AG2320" i="2"/>
  <c r="AE2316" i="2"/>
  <c r="AE2312" i="2"/>
  <c r="AG2312" i="2"/>
  <c r="AE2308" i="2"/>
  <c r="AG2308" i="2"/>
  <c r="AE2304" i="2"/>
  <c r="AG2304" i="2"/>
  <c r="AE2300" i="2"/>
  <c r="AE2296" i="2"/>
  <c r="AG2296" i="2"/>
  <c r="AE2292" i="2"/>
  <c r="AG2292" i="2"/>
  <c r="AE2288" i="2"/>
  <c r="AG2288" i="2"/>
  <c r="AE2284" i="2"/>
  <c r="AE2280" i="2"/>
  <c r="AG2280" i="2"/>
  <c r="AE2276" i="2"/>
  <c r="AG2276" i="2"/>
  <c r="AE2272" i="2"/>
  <c r="AG2272" i="2"/>
  <c r="AE2268" i="2"/>
  <c r="AE2264" i="2"/>
  <c r="AG2264" i="2"/>
  <c r="AE2260" i="2"/>
  <c r="AG2260" i="2"/>
  <c r="AE2256" i="2"/>
  <c r="AG2256" i="2"/>
  <c r="AE2252" i="2"/>
  <c r="AE2248" i="2"/>
  <c r="AG2248" i="2"/>
  <c r="AE2244" i="2"/>
  <c r="AG2244" i="2"/>
  <c r="AE2240" i="2"/>
  <c r="AG2240" i="2"/>
  <c r="AE2236" i="2"/>
  <c r="AE2232" i="2"/>
  <c r="AG2232" i="2"/>
  <c r="AE2228" i="2"/>
  <c r="AG2228" i="2"/>
  <c r="AE2224" i="2"/>
  <c r="AG2224" i="2"/>
  <c r="AE2220" i="2"/>
  <c r="AE2216" i="2"/>
  <c r="AG2216" i="2"/>
  <c r="AE2212" i="2"/>
  <c r="AG2212" i="2"/>
  <c r="AE2208" i="2"/>
  <c r="AG2208" i="2"/>
  <c r="AE2204" i="2"/>
  <c r="AE2200" i="2"/>
  <c r="AG2200" i="2"/>
  <c r="AE2196" i="2"/>
  <c r="AE2192" i="2"/>
  <c r="AG2192" i="2"/>
  <c r="AE2188" i="2"/>
  <c r="AE2184" i="2"/>
  <c r="AG2184" i="2"/>
  <c r="AE2180" i="2"/>
  <c r="AE2176" i="2"/>
  <c r="AG2176" i="2"/>
  <c r="AE2172" i="2"/>
  <c r="AE2168" i="2"/>
  <c r="AG2168" i="2"/>
  <c r="AE2164" i="2"/>
  <c r="AG2164" i="2"/>
  <c r="AE2160" i="2"/>
  <c r="AE2156" i="2"/>
  <c r="AE2152" i="2"/>
  <c r="AE2148" i="2"/>
  <c r="AG2148" i="2"/>
  <c r="AE2144" i="2"/>
  <c r="AE2140" i="2"/>
  <c r="AE2136" i="2"/>
  <c r="AE2132" i="2"/>
  <c r="AG2132" i="2"/>
  <c r="AE2128" i="2"/>
  <c r="AE2124" i="2"/>
  <c r="AE2120" i="2"/>
  <c r="AE2116" i="2"/>
  <c r="AG2116" i="2"/>
  <c r="AE2112" i="2"/>
  <c r="AE2108" i="2"/>
  <c r="AE2104" i="2"/>
  <c r="AE2100" i="2"/>
  <c r="AE2096" i="2"/>
  <c r="AG2096" i="2"/>
  <c r="AE2092" i="2"/>
  <c r="AE2088" i="2"/>
  <c r="AG2088" i="2"/>
  <c r="AE2084" i="2"/>
  <c r="AE2080" i="2"/>
  <c r="AG2080" i="2"/>
  <c r="AE2076" i="2"/>
  <c r="AE2072" i="2"/>
  <c r="AG2072" i="2"/>
  <c r="AE2068" i="2"/>
  <c r="AE2064" i="2"/>
  <c r="AG2064" i="2"/>
  <c r="AE2060" i="2"/>
  <c r="AE2056" i="2"/>
  <c r="AG2056" i="2"/>
  <c r="AE2052" i="2"/>
  <c r="AE2048" i="2"/>
  <c r="AG2048" i="2"/>
  <c r="AE2044" i="2"/>
  <c r="AE2040" i="2"/>
  <c r="AE2036" i="2"/>
  <c r="AG2036" i="2"/>
  <c r="AE2032" i="2"/>
  <c r="AE2028" i="2"/>
  <c r="AE2024" i="2"/>
  <c r="AE2020" i="2"/>
  <c r="AG2020" i="2"/>
  <c r="AE2016" i="2"/>
  <c r="AE2012" i="2"/>
  <c r="AE2008" i="2"/>
  <c r="AE2004" i="2"/>
  <c r="AG2004" i="2"/>
  <c r="AE2000" i="2"/>
  <c r="AE1996" i="2"/>
  <c r="AE1992" i="2"/>
  <c r="AE1988" i="2"/>
  <c r="AG1988" i="2"/>
  <c r="AE1984" i="2"/>
  <c r="AE1980" i="2"/>
  <c r="AE1976" i="2"/>
  <c r="AE1972" i="2"/>
  <c r="AG1972" i="2"/>
  <c r="AE1968" i="2"/>
  <c r="AE1964" i="2"/>
  <c r="AE1960" i="2"/>
  <c r="AE1956" i="2"/>
  <c r="AG1956" i="2"/>
  <c r="AE1952" i="2"/>
  <c r="AE1948" i="2"/>
  <c r="AG1948" i="2"/>
  <c r="AE1944" i="2"/>
  <c r="AE1940" i="2"/>
  <c r="AG1940" i="2"/>
  <c r="AE1936" i="2"/>
  <c r="AE1932" i="2"/>
  <c r="AE1928" i="2"/>
  <c r="AG1928" i="2"/>
  <c r="AE1924" i="2"/>
  <c r="AE1920" i="2"/>
  <c r="AG1920" i="2"/>
  <c r="AE1916" i="2"/>
  <c r="AE1912" i="2"/>
  <c r="AG1912" i="2"/>
  <c r="AE1908" i="2"/>
  <c r="AE1904" i="2"/>
  <c r="AG1904" i="2"/>
  <c r="AE1900" i="2"/>
  <c r="AE1896" i="2"/>
  <c r="AG1896" i="2"/>
  <c r="AE1892" i="2"/>
  <c r="AE1888" i="2"/>
  <c r="AG1888" i="2"/>
  <c r="AE1884" i="2"/>
  <c r="AE1880" i="2"/>
  <c r="AG1880" i="2"/>
  <c r="AE1876" i="2"/>
  <c r="AE1872" i="2"/>
  <c r="AG1872" i="2"/>
  <c r="AE1868" i="2"/>
  <c r="AE1864" i="2"/>
  <c r="AG1864" i="2"/>
  <c r="AE1860" i="2"/>
  <c r="AE1856" i="2"/>
  <c r="AG1856" i="2"/>
  <c r="AE1852" i="2"/>
  <c r="AE1848" i="2"/>
  <c r="AG1848" i="2"/>
  <c r="AE1844" i="2"/>
  <c r="AE1840" i="2"/>
  <c r="AG1840" i="2"/>
  <c r="AE1836" i="2"/>
  <c r="AE1832" i="2"/>
  <c r="AG1832" i="2"/>
  <c r="AE1828" i="2"/>
  <c r="AE1824" i="2"/>
  <c r="AG1824" i="2"/>
  <c r="AE1820" i="2"/>
  <c r="AE1816" i="2"/>
  <c r="AG1816" i="2"/>
  <c r="AE1812" i="2"/>
  <c r="AE1808" i="2"/>
  <c r="AG1808" i="2"/>
  <c r="AE1804" i="2"/>
  <c r="AE1800" i="2"/>
  <c r="AG1800" i="2"/>
  <c r="AE1796" i="2"/>
  <c r="AE1792" i="2"/>
  <c r="AG1792" i="2"/>
  <c r="AE1788" i="2"/>
  <c r="AE1784" i="2"/>
  <c r="AG1784" i="2"/>
  <c r="AE1780" i="2"/>
  <c r="AE1776" i="2"/>
  <c r="AG1776" i="2"/>
  <c r="AE1772" i="2"/>
  <c r="AE1768" i="2"/>
  <c r="AG1768" i="2"/>
  <c r="AE1764" i="2"/>
  <c r="AE1760" i="2"/>
  <c r="AG1760" i="2"/>
  <c r="AE1756" i="2"/>
  <c r="AE1752" i="2"/>
  <c r="AG1752" i="2"/>
  <c r="AE1748" i="2"/>
  <c r="AG1748" i="2"/>
  <c r="AE1744" i="2"/>
  <c r="AE1740" i="2"/>
  <c r="AG1740" i="2"/>
  <c r="AE1736" i="2"/>
  <c r="AE1732" i="2"/>
  <c r="AG1732" i="2"/>
  <c r="AE1728" i="2"/>
  <c r="AE1724" i="2"/>
  <c r="AG1724" i="2"/>
  <c r="AE1720" i="2"/>
  <c r="AE1716" i="2"/>
  <c r="AG1716" i="2"/>
  <c r="AE1712" i="2"/>
  <c r="AE1708" i="2"/>
  <c r="AG1708" i="2"/>
  <c r="AE1704" i="2"/>
  <c r="AE1700" i="2"/>
  <c r="AG1700" i="2"/>
  <c r="AE1696" i="2"/>
  <c r="AE1692" i="2"/>
  <c r="AG1692" i="2"/>
  <c r="AE1688" i="2"/>
  <c r="AE1684" i="2"/>
  <c r="AG1684" i="2"/>
  <c r="AE1680" i="2"/>
  <c r="AE1676" i="2"/>
  <c r="AG1676" i="2"/>
  <c r="AE1672" i="2"/>
  <c r="AE1668" i="2"/>
  <c r="AG1668" i="2"/>
  <c r="AE1664" i="2"/>
  <c r="AE1660" i="2"/>
  <c r="AG1660" i="2"/>
  <c r="AE1656" i="2"/>
  <c r="AE1652" i="2"/>
  <c r="AE1648" i="2"/>
  <c r="AG1648" i="2"/>
  <c r="AE1644" i="2"/>
  <c r="AE1640" i="2"/>
  <c r="AG1640" i="2"/>
  <c r="AE1636" i="2"/>
  <c r="AE1632" i="2"/>
  <c r="AG1632" i="2"/>
  <c r="AE1628" i="2"/>
  <c r="AE1624" i="2"/>
  <c r="AG1624" i="2"/>
  <c r="AE1620" i="2"/>
  <c r="AE1616" i="2"/>
  <c r="AG1616" i="2"/>
  <c r="AE1612" i="2"/>
  <c r="AE1608" i="2"/>
  <c r="AG1608" i="2"/>
  <c r="AE1604" i="2"/>
  <c r="AE1600" i="2"/>
  <c r="AG1600" i="2"/>
  <c r="AE1596" i="2"/>
  <c r="AE1592" i="2"/>
  <c r="AG1592" i="2"/>
  <c r="AE1588" i="2"/>
  <c r="AE1584" i="2"/>
  <c r="AG1584" i="2"/>
  <c r="AE1580" i="2"/>
  <c r="AE1576" i="2"/>
  <c r="AG1576" i="2"/>
  <c r="AE1572" i="2"/>
  <c r="AE1568" i="2"/>
  <c r="AG1568" i="2"/>
  <c r="AE1564" i="2"/>
  <c r="AE1560" i="2"/>
  <c r="AG1560" i="2"/>
  <c r="AE1556" i="2"/>
  <c r="AE1552" i="2"/>
  <c r="AG1552" i="2"/>
  <c r="AE1548" i="2"/>
  <c r="AE1544" i="2"/>
  <c r="AG1544" i="2"/>
  <c r="AE1540" i="2"/>
  <c r="AE1536" i="2"/>
  <c r="AG1536" i="2"/>
  <c r="AE1532" i="2"/>
  <c r="AE1528" i="2"/>
  <c r="AG1528" i="2"/>
  <c r="AE1524" i="2"/>
  <c r="AE1520" i="2"/>
  <c r="AG1520" i="2"/>
  <c r="AE1516" i="2"/>
  <c r="AE1512" i="2"/>
  <c r="AG1512" i="2"/>
  <c r="AE1508" i="2"/>
  <c r="AE1504" i="2"/>
  <c r="AG1504" i="2"/>
  <c r="AE1500" i="2"/>
  <c r="AE1496" i="2"/>
  <c r="AG1496" i="2"/>
  <c r="AE1492" i="2"/>
  <c r="AE1488" i="2"/>
  <c r="AG1488" i="2"/>
  <c r="AE1484" i="2"/>
  <c r="AG1484" i="2"/>
  <c r="AE1480" i="2"/>
  <c r="AG1480" i="2"/>
  <c r="AE1476" i="2"/>
  <c r="AE1472" i="2"/>
  <c r="AG1472" i="2"/>
  <c r="AE1468" i="2"/>
  <c r="AG1468" i="2"/>
  <c r="AE1464" i="2"/>
  <c r="AG1464" i="2"/>
  <c r="AE1460" i="2"/>
  <c r="AE1456" i="2"/>
  <c r="AG1456" i="2"/>
  <c r="AE1452" i="2"/>
  <c r="AG1452" i="2"/>
  <c r="AE1448" i="2"/>
  <c r="AG1448" i="2"/>
  <c r="AE1444" i="2"/>
  <c r="AE1440" i="2"/>
  <c r="AG1440" i="2"/>
  <c r="AE1436" i="2"/>
  <c r="AG1436" i="2"/>
  <c r="AE1432" i="2"/>
  <c r="AG1432" i="2"/>
  <c r="AE1428" i="2"/>
  <c r="AE1424" i="2"/>
  <c r="AG1424" i="2"/>
  <c r="AE1420" i="2"/>
  <c r="AG1420" i="2"/>
  <c r="AE1416" i="2"/>
  <c r="AG1416" i="2"/>
  <c r="AE1412" i="2"/>
  <c r="AE1408" i="2"/>
  <c r="AG1408" i="2"/>
  <c r="AE1404" i="2"/>
  <c r="AG1404" i="2"/>
  <c r="AE1400" i="2"/>
  <c r="AG1400" i="2"/>
  <c r="AE1396" i="2"/>
  <c r="AE1392" i="2"/>
  <c r="AG1392" i="2"/>
  <c r="AE1388" i="2"/>
  <c r="AG1388" i="2"/>
  <c r="AE1384" i="2"/>
  <c r="AG1384" i="2"/>
  <c r="AE1380" i="2"/>
  <c r="AE1376" i="2"/>
  <c r="AG1376" i="2"/>
  <c r="AE1372" i="2"/>
  <c r="AG1372" i="2"/>
  <c r="AE1368" i="2"/>
  <c r="AG1368" i="2"/>
  <c r="AE1364" i="2"/>
  <c r="AE1360" i="2"/>
  <c r="AG1360" i="2"/>
  <c r="AE1356" i="2"/>
  <c r="AG1356" i="2"/>
  <c r="AE1352" i="2"/>
  <c r="AG1352" i="2"/>
  <c r="AE1348" i="2"/>
  <c r="AE1344" i="2"/>
  <c r="AG1344" i="2"/>
  <c r="AE1340" i="2"/>
  <c r="AG1340" i="2"/>
  <c r="AE1336" i="2"/>
  <c r="AG1336" i="2"/>
  <c r="AE1332" i="2"/>
  <c r="AG1332" i="2"/>
  <c r="AE1328" i="2"/>
  <c r="AE1324" i="2"/>
  <c r="AG1324" i="2"/>
  <c r="AE1320" i="2"/>
  <c r="AE1316" i="2"/>
  <c r="AG1316" i="2"/>
  <c r="AE1312" i="2"/>
  <c r="AE1308" i="2"/>
  <c r="AG1308" i="2"/>
  <c r="AE1304" i="2"/>
  <c r="AE1300" i="2"/>
  <c r="AG1300" i="2"/>
  <c r="AE1296" i="2"/>
  <c r="AE1292" i="2"/>
  <c r="AG1292" i="2"/>
  <c r="AE1288" i="2"/>
  <c r="AE1284" i="2"/>
  <c r="AG1284" i="2"/>
  <c r="AE1280" i="2"/>
  <c r="AE1276" i="2"/>
  <c r="AG1276" i="2"/>
  <c r="AE1272" i="2"/>
  <c r="AE1268" i="2"/>
  <c r="AG1268" i="2"/>
  <c r="AE1264" i="2"/>
  <c r="AE1260" i="2"/>
  <c r="AG1260" i="2"/>
  <c r="AE1256" i="2"/>
  <c r="AE1252" i="2"/>
  <c r="AG1252" i="2"/>
  <c r="AE1248" i="2"/>
  <c r="AE1244" i="2"/>
  <c r="AG1244" i="2"/>
  <c r="AE1240" i="2"/>
  <c r="AG1240" i="2"/>
  <c r="AE1236" i="2"/>
  <c r="AE1232" i="2"/>
  <c r="AG1232" i="2"/>
  <c r="AE1228" i="2"/>
  <c r="AG1228" i="2"/>
  <c r="AE1224" i="2"/>
  <c r="AG1224" i="2"/>
  <c r="AE1220" i="2"/>
  <c r="AE1216" i="2"/>
  <c r="AG1216" i="2"/>
  <c r="AE1212" i="2"/>
  <c r="AG1212" i="2"/>
  <c r="AE1208" i="2"/>
  <c r="AG1208" i="2"/>
  <c r="AE1204" i="2"/>
  <c r="AE1200" i="2"/>
  <c r="AG1200" i="2"/>
  <c r="AE1196" i="2"/>
  <c r="AG1196" i="2"/>
  <c r="AE1192" i="2"/>
  <c r="AG1192" i="2"/>
  <c r="AE1188" i="2"/>
  <c r="AE1184" i="2"/>
  <c r="AG1184" i="2"/>
  <c r="AE1180" i="2"/>
  <c r="AG1180" i="2"/>
  <c r="AE1176" i="2"/>
  <c r="AG1176" i="2"/>
  <c r="AE1172" i="2"/>
  <c r="AE1168" i="2"/>
  <c r="AG1168" i="2"/>
  <c r="AE1164" i="2"/>
  <c r="AG1164" i="2"/>
  <c r="AE1160" i="2"/>
  <c r="AG1160" i="2"/>
  <c r="AE1156" i="2"/>
  <c r="AE1152" i="2"/>
  <c r="AG1152" i="2"/>
  <c r="AE1148" i="2"/>
  <c r="AG1148" i="2"/>
  <c r="AE1144" i="2"/>
  <c r="AG1144" i="2"/>
  <c r="AE1140" i="2"/>
  <c r="AE1136" i="2"/>
  <c r="AG1136" i="2"/>
  <c r="AE1132" i="2"/>
  <c r="AG1132" i="2"/>
  <c r="AE1128" i="2"/>
  <c r="AG1128" i="2"/>
  <c r="AE1124" i="2"/>
  <c r="AE1120" i="2"/>
  <c r="AG1120" i="2"/>
  <c r="AE1116" i="2"/>
  <c r="AG1116" i="2"/>
  <c r="AE1112" i="2"/>
  <c r="AG1112" i="2"/>
  <c r="AE1108" i="2"/>
  <c r="AE1104" i="2"/>
  <c r="AG1104" i="2"/>
  <c r="AE1100" i="2"/>
  <c r="AG1100" i="2"/>
  <c r="AE1096" i="2"/>
  <c r="AG1096" i="2"/>
  <c r="AE1092" i="2"/>
  <c r="AE1088" i="2"/>
  <c r="AG1088" i="2"/>
  <c r="AE1084" i="2"/>
  <c r="AG1084" i="2"/>
  <c r="AE1080" i="2"/>
  <c r="AG1080" i="2"/>
  <c r="AE1076" i="2"/>
  <c r="AE1072" i="2"/>
  <c r="AG1072" i="2"/>
  <c r="AE1068" i="2"/>
  <c r="AG1068" i="2"/>
  <c r="AE1064" i="2"/>
  <c r="AG1064" i="2"/>
  <c r="AE1060" i="2"/>
  <c r="AE1056" i="2"/>
  <c r="AG1056" i="2"/>
  <c r="AE1052" i="2"/>
  <c r="AG1052" i="2"/>
  <c r="AE1048" i="2"/>
  <c r="AG1048" i="2"/>
  <c r="AE1044" i="2"/>
  <c r="AE1040" i="2"/>
  <c r="AG1040" i="2"/>
  <c r="AE1036" i="2"/>
  <c r="AG1036" i="2"/>
  <c r="AE1032" i="2"/>
  <c r="AG1032" i="2"/>
  <c r="AE1028" i="2"/>
  <c r="AE1024" i="2"/>
  <c r="AG1024" i="2"/>
  <c r="AE1020" i="2"/>
  <c r="AG1020" i="2"/>
  <c r="AE1016" i="2"/>
  <c r="AG1016" i="2"/>
  <c r="AE1012" i="2"/>
  <c r="AE1008" i="2"/>
  <c r="AE1004" i="2"/>
  <c r="AG1004" i="2"/>
  <c r="AE1000" i="2"/>
  <c r="AE996" i="2"/>
  <c r="AE992" i="2"/>
  <c r="AE988" i="2"/>
  <c r="AG988" i="2"/>
  <c r="AE984" i="2"/>
  <c r="AE980" i="2"/>
  <c r="AE976" i="2"/>
  <c r="AE972" i="2"/>
  <c r="AG972" i="2"/>
  <c r="AE968" i="2"/>
  <c r="AE964" i="2"/>
  <c r="AE960" i="2"/>
  <c r="AE956" i="2"/>
  <c r="AG956" i="2"/>
  <c r="AE952" i="2"/>
  <c r="AE948" i="2"/>
  <c r="AE944" i="2"/>
  <c r="AE940" i="2"/>
  <c r="AG940" i="2"/>
  <c r="AE936" i="2"/>
  <c r="AE932" i="2"/>
  <c r="AE928" i="2"/>
  <c r="AE924" i="2"/>
  <c r="AG924" i="2"/>
  <c r="AE920" i="2"/>
  <c r="AE916" i="2"/>
  <c r="AE912" i="2"/>
  <c r="AE908" i="2"/>
  <c r="AG908" i="2"/>
  <c r="AE904" i="2"/>
  <c r="AE900" i="2"/>
  <c r="AE896" i="2"/>
  <c r="AE892" i="2"/>
  <c r="AE888" i="2"/>
  <c r="AG888" i="2"/>
  <c r="AE884" i="2"/>
  <c r="AE880" i="2"/>
  <c r="AE876" i="2"/>
  <c r="AE872" i="2"/>
  <c r="AG872" i="2"/>
  <c r="AE868" i="2"/>
  <c r="AE864" i="2"/>
  <c r="AE860" i="2"/>
  <c r="AE856" i="2"/>
  <c r="AG856" i="2"/>
  <c r="AE852" i="2"/>
  <c r="AE848" i="2"/>
  <c r="AE844" i="2"/>
  <c r="AE840" i="2"/>
  <c r="AG840" i="2"/>
  <c r="AE836" i="2"/>
  <c r="AE832" i="2"/>
  <c r="AE828" i="2"/>
  <c r="AG828" i="2"/>
  <c r="AE824" i="2"/>
  <c r="AG824" i="2"/>
  <c r="AE820" i="2"/>
  <c r="AE816" i="2"/>
  <c r="AE812" i="2"/>
  <c r="AE808" i="2"/>
  <c r="AE804" i="2"/>
  <c r="AE800" i="2"/>
  <c r="AE796" i="2"/>
  <c r="AG796" i="2"/>
  <c r="AE792" i="2"/>
  <c r="AE788" i="2"/>
  <c r="AE784" i="2"/>
  <c r="AE780" i="2"/>
  <c r="AG780" i="2"/>
  <c r="AE776" i="2"/>
  <c r="AE772" i="2"/>
  <c r="AE768" i="2"/>
  <c r="AE764" i="2"/>
  <c r="AG764" i="2"/>
  <c r="AE760" i="2"/>
  <c r="AE756" i="2"/>
  <c r="AE752" i="2"/>
  <c r="AE748" i="2"/>
  <c r="AG748" i="2"/>
  <c r="AE744" i="2"/>
  <c r="AE740" i="2"/>
  <c r="AE736" i="2"/>
  <c r="AE732" i="2"/>
  <c r="AG732" i="2"/>
  <c r="AE728" i="2"/>
  <c r="AE724" i="2"/>
  <c r="AE720" i="2"/>
  <c r="AE716" i="2"/>
  <c r="AG716" i="2"/>
  <c r="AE712" i="2"/>
  <c r="AE708" i="2"/>
  <c r="AE704" i="2"/>
  <c r="AE700" i="2"/>
  <c r="AG700" i="2"/>
  <c r="AE696" i="2"/>
  <c r="AE692" i="2"/>
  <c r="AE688" i="2"/>
  <c r="AE684" i="2"/>
  <c r="AG684" i="2"/>
  <c r="AE680" i="2"/>
  <c r="AE676" i="2"/>
  <c r="AE672" i="2"/>
  <c r="AE668" i="2"/>
  <c r="AG668" i="2"/>
  <c r="AE664" i="2"/>
  <c r="AE660" i="2"/>
  <c r="AE656" i="2"/>
  <c r="AE652" i="2"/>
  <c r="AE648" i="2"/>
  <c r="AG648" i="2"/>
  <c r="AE644" i="2"/>
  <c r="AE640" i="2"/>
  <c r="AE636" i="2"/>
  <c r="AE632" i="2"/>
  <c r="AG632" i="2"/>
  <c r="AE628" i="2"/>
  <c r="AE624" i="2"/>
  <c r="AE620" i="2"/>
  <c r="AE616" i="2"/>
  <c r="AG616" i="2"/>
  <c r="AE612" i="2"/>
  <c r="AE608" i="2"/>
  <c r="AE604" i="2"/>
  <c r="AE600" i="2"/>
  <c r="AG600" i="2"/>
  <c r="AE596" i="2"/>
  <c r="AE592" i="2"/>
  <c r="AE588" i="2"/>
  <c r="AE584" i="2"/>
  <c r="AG584" i="2"/>
  <c r="AE580" i="2"/>
  <c r="AE576" i="2"/>
  <c r="AE572" i="2"/>
  <c r="AE568" i="2"/>
  <c r="AG568" i="2"/>
  <c r="AE564" i="2"/>
  <c r="AE560" i="2"/>
  <c r="AE556" i="2"/>
  <c r="AE552" i="2"/>
  <c r="AG552" i="2"/>
  <c r="AE548" i="2"/>
  <c r="AE544" i="2"/>
  <c r="AE540" i="2"/>
  <c r="AE536" i="2"/>
  <c r="AG536" i="2"/>
  <c r="AE532" i="2"/>
  <c r="AE528" i="2"/>
  <c r="AE524" i="2"/>
  <c r="AE520" i="2"/>
  <c r="AG520" i="2"/>
  <c r="AE516" i="2"/>
  <c r="AE512" i="2"/>
  <c r="AE508" i="2"/>
  <c r="AE504" i="2"/>
  <c r="AG504" i="2"/>
  <c r="AE500" i="2"/>
  <c r="AE496" i="2"/>
  <c r="AE492" i="2"/>
  <c r="AE488" i="2"/>
  <c r="AG488" i="2"/>
  <c r="AE484" i="2"/>
  <c r="AE480" i="2"/>
  <c r="AE476" i="2"/>
  <c r="AE472" i="2"/>
  <c r="AG472" i="2"/>
  <c r="AE468" i="2"/>
  <c r="AE464" i="2"/>
  <c r="AE460" i="2"/>
  <c r="AE456" i="2"/>
  <c r="AG456" i="2"/>
  <c r="AE452" i="2"/>
  <c r="AE448" i="2"/>
  <c r="AE444" i="2"/>
  <c r="AE440" i="2"/>
  <c r="AE436" i="2"/>
  <c r="AG436" i="2"/>
  <c r="AE432" i="2"/>
  <c r="AE428" i="2"/>
  <c r="AG428" i="2"/>
  <c r="AE424" i="2"/>
  <c r="AE420" i="2"/>
  <c r="AG420" i="2"/>
  <c r="AE416" i="2"/>
  <c r="AE412" i="2"/>
  <c r="AG412" i="2"/>
  <c r="AE408" i="2"/>
  <c r="AE404" i="2"/>
  <c r="AG404" i="2"/>
  <c r="AE400" i="2"/>
  <c r="AE396" i="2"/>
  <c r="AG396" i="2"/>
  <c r="AE392" i="2"/>
  <c r="AE388" i="2"/>
  <c r="AG388" i="2"/>
  <c r="AE384" i="2"/>
  <c r="AE380" i="2"/>
  <c r="AG380" i="2"/>
  <c r="AE376" i="2"/>
  <c r="AE372" i="2"/>
  <c r="AG372" i="2"/>
  <c r="AE368" i="2"/>
  <c r="AE364" i="2"/>
  <c r="AG364" i="2"/>
  <c r="AE360" i="2"/>
  <c r="AE356" i="2"/>
  <c r="AG356" i="2"/>
  <c r="AE352" i="2"/>
  <c r="AE348" i="2"/>
  <c r="AG348" i="2"/>
  <c r="AE344" i="2"/>
  <c r="AE340" i="2"/>
  <c r="AG340" i="2"/>
  <c r="AE336" i="2"/>
  <c r="AE332" i="2"/>
  <c r="AE328" i="2"/>
  <c r="AE324" i="2"/>
  <c r="AE320" i="2"/>
  <c r="AG320" i="2"/>
  <c r="AE316" i="2"/>
  <c r="AG316" i="2"/>
  <c r="AE312" i="2"/>
  <c r="AG312" i="2"/>
  <c r="AE308" i="2"/>
  <c r="AE304" i="2"/>
  <c r="AG304" i="2"/>
  <c r="AE300" i="2"/>
  <c r="AG300" i="2"/>
  <c r="AE296" i="2"/>
  <c r="AG296" i="2"/>
  <c r="AE292" i="2"/>
  <c r="AE288" i="2"/>
  <c r="AG288" i="2"/>
  <c r="AE284" i="2"/>
  <c r="AG284" i="2"/>
  <c r="AE280" i="2"/>
  <c r="AG280" i="2"/>
  <c r="AE276" i="2"/>
  <c r="AE272" i="2"/>
  <c r="AG272" i="2"/>
  <c r="AE268" i="2"/>
  <c r="AE264" i="2"/>
  <c r="AG264" i="2"/>
  <c r="AE260" i="2"/>
  <c r="AG260" i="2"/>
  <c r="AE256" i="2"/>
  <c r="AE252" i="2"/>
  <c r="AG252" i="2"/>
  <c r="AE248" i="2"/>
  <c r="AE244" i="2"/>
  <c r="AG244" i="2"/>
  <c r="AE240" i="2"/>
  <c r="AE236" i="2"/>
  <c r="AG236" i="2"/>
  <c r="AE232" i="2"/>
  <c r="AE228" i="2"/>
  <c r="AG228" i="2"/>
  <c r="AE224" i="2"/>
  <c r="AE220" i="2"/>
  <c r="AG220" i="2"/>
  <c r="AE216" i="2"/>
  <c r="AE212" i="2"/>
  <c r="AG212" i="2"/>
  <c r="AE208" i="2"/>
  <c r="AE204" i="2"/>
  <c r="AG204" i="2"/>
  <c r="AE200" i="2"/>
  <c r="AE196" i="2"/>
  <c r="AG196" i="2"/>
  <c r="AE192" i="2"/>
  <c r="AE188" i="2"/>
  <c r="AG188" i="2"/>
  <c r="AE184" i="2"/>
  <c r="AE180" i="2"/>
  <c r="AG180" i="2"/>
  <c r="AE176" i="2"/>
  <c r="AE172" i="2"/>
  <c r="AE168" i="2"/>
  <c r="AE164" i="2"/>
  <c r="AG164" i="2"/>
  <c r="AE160" i="2"/>
  <c r="AE156" i="2"/>
  <c r="AG156" i="2"/>
  <c r="AE152" i="2"/>
  <c r="AE148" i="2"/>
  <c r="AG148" i="2"/>
  <c r="AE144" i="2"/>
  <c r="AG144" i="2"/>
  <c r="AE140" i="2"/>
  <c r="AG140" i="2"/>
  <c r="AE136" i="2"/>
  <c r="AE132" i="2"/>
  <c r="AG132" i="2"/>
  <c r="AE128" i="2"/>
  <c r="AG128" i="2"/>
  <c r="AE124" i="2"/>
  <c r="AG124" i="2"/>
  <c r="AE120" i="2"/>
  <c r="AE116" i="2"/>
  <c r="AG116" i="2"/>
  <c r="AE112" i="2"/>
  <c r="AG112" i="2"/>
  <c r="AE108" i="2"/>
  <c r="AG108" i="2"/>
  <c r="AE104" i="2"/>
  <c r="AE100" i="2"/>
  <c r="AG100" i="2"/>
  <c r="AE96" i="2"/>
  <c r="AG96" i="2"/>
  <c r="AE92" i="2"/>
  <c r="AG92" i="2"/>
  <c r="AE88" i="2"/>
  <c r="AE84" i="2"/>
  <c r="AG84" i="2"/>
  <c r="AE80" i="2"/>
  <c r="AG80" i="2"/>
  <c r="AE76" i="2"/>
  <c r="AG76" i="2"/>
  <c r="AE72" i="2"/>
  <c r="AE68" i="2"/>
  <c r="AG68" i="2"/>
  <c r="AE64" i="2"/>
  <c r="AG64" i="2"/>
  <c r="AE60" i="2"/>
  <c r="AG60" i="2"/>
  <c r="AE56" i="2"/>
  <c r="AE52" i="2"/>
  <c r="AG52" i="2"/>
  <c r="AE48" i="2"/>
  <c r="AE44" i="2"/>
  <c r="AG44" i="2"/>
  <c r="AE40" i="2"/>
  <c r="AE36" i="2"/>
  <c r="AG36" i="2"/>
  <c r="AE32" i="2"/>
  <c r="AG32" i="2"/>
  <c r="AE28" i="2"/>
  <c r="AG28" i="2"/>
  <c r="AE24" i="2"/>
  <c r="AE20" i="2"/>
  <c r="AG20" i="2"/>
  <c r="AE16" i="2"/>
  <c r="AG16" i="2"/>
  <c r="AE12" i="2"/>
  <c r="AG12" i="2"/>
  <c r="AE8" i="2"/>
  <c r="AE3159" i="2"/>
  <c r="AE3155" i="2"/>
  <c r="AG3155" i="2"/>
  <c r="AE3151" i="2"/>
  <c r="AG3151" i="2"/>
  <c r="AE3147" i="2"/>
  <c r="AG3147" i="2"/>
  <c r="AE3143" i="2"/>
  <c r="AG3143" i="2"/>
  <c r="AE3139" i="2"/>
  <c r="AE3135" i="2"/>
  <c r="AG3135" i="2"/>
  <c r="AE3131" i="2"/>
  <c r="AG3131" i="2"/>
  <c r="AE3127" i="2"/>
  <c r="AE3123" i="2"/>
  <c r="AG3123" i="2"/>
  <c r="AE3119" i="2"/>
  <c r="AG3119" i="2"/>
  <c r="AE3115" i="2"/>
  <c r="AG3115" i="2"/>
  <c r="AE3111" i="2"/>
  <c r="AG3111" i="2"/>
  <c r="AE3107" i="2"/>
  <c r="AE3103" i="2"/>
  <c r="AG3103" i="2"/>
  <c r="AE3099" i="2"/>
  <c r="AG3099" i="2"/>
  <c r="AE3095" i="2"/>
  <c r="AE3091" i="2"/>
  <c r="AG3091" i="2"/>
  <c r="AE3087" i="2"/>
  <c r="AG3087" i="2"/>
  <c r="AE3083" i="2"/>
  <c r="AG3083" i="2"/>
  <c r="AE3079" i="2"/>
  <c r="AG3079" i="2"/>
  <c r="AE3075" i="2"/>
  <c r="AE3071" i="2"/>
  <c r="AG3071" i="2"/>
  <c r="AE3067" i="2"/>
  <c r="AG3067" i="2"/>
  <c r="AE3063" i="2"/>
  <c r="AE3059" i="2"/>
  <c r="AG3059" i="2"/>
  <c r="AE3055" i="2"/>
  <c r="AG3055" i="2"/>
  <c r="AE3051" i="2"/>
  <c r="AG3051" i="2"/>
  <c r="AE3047" i="2"/>
  <c r="AG3047" i="2"/>
  <c r="AE3043" i="2"/>
  <c r="AE3039" i="2"/>
  <c r="AG3039" i="2"/>
  <c r="AE3035" i="2"/>
  <c r="AG3035" i="2"/>
  <c r="AE3031" i="2"/>
  <c r="AE3027" i="2"/>
  <c r="AG3027" i="2"/>
  <c r="AE3023" i="2"/>
  <c r="AG3023" i="2"/>
  <c r="AE3019" i="2"/>
  <c r="AG3019" i="2"/>
  <c r="AE3015" i="2"/>
  <c r="AG3015" i="2"/>
  <c r="AE3011" i="2"/>
  <c r="AE3007" i="2"/>
  <c r="AG3007" i="2"/>
  <c r="AE3003" i="2"/>
  <c r="AG3003" i="2"/>
  <c r="AE2999" i="2"/>
  <c r="AE2995" i="2"/>
  <c r="AG2995" i="2"/>
  <c r="AE2991" i="2"/>
  <c r="AG2991" i="2"/>
  <c r="AE2987" i="2"/>
  <c r="AG2987" i="2"/>
  <c r="AE2983" i="2"/>
  <c r="AG2983" i="2"/>
  <c r="AE2979" i="2"/>
  <c r="AE2975" i="2"/>
  <c r="AG2975" i="2"/>
  <c r="AE2971" i="2"/>
  <c r="AG2971" i="2"/>
  <c r="AE2967" i="2"/>
  <c r="AE2963" i="2"/>
  <c r="AG2963" i="2"/>
  <c r="AE2959" i="2"/>
  <c r="AG2959" i="2"/>
  <c r="AE2955" i="2"/>
  <c r="AG2955" i="2"/>
  <c r="AE2951" i="2"/>
  <c r="AG2951" i="2"/>
  <c r="AE2947" i="2"/>
  <c r="AE2943" i="2"/>
  <c r="AG2943" i="2"/>
  <c r="AE2939" i="2"/>
  <c r="AG2939" i="2"/>
  <c r="AE2935" i="2"/>
  <c r="AE2931" i="2"/>
  <c r="AG2931" i="2"/>
  <c r="AE2927" i="2"/>
  <c r="AG2927" i="2"/>
  <c r="AE2923" i="2"/>
  <c r="AG2923" i="2"/>
  <c r="AE2919" i="2"/>
  <c r="AG2919" i="2"/>
  <c r="AE2915" i="2"/>
  <c r="AE2911" i="2"/>
  <c r="AG2911" i="2"/>
  <c r="AE2907" i="2"/>
  <c r="AG2907" i="2"/>
  <c r="AE2903" i="2"/>
  <c r="AE2899" i="2"/>
  <c r="AG2899" i="2"/>
  <c r="AE2895" i="2"/>
  <c r="AG2895" i="2"/>
  <c r="AE2891" i="2"/>
  <c r="AG2891" i="2"/>
  <c r="AE2887" i="2"/>
  <c r="AG2887" i="2"/>
  <c r="AE2883" i="2"/>
  <c r="AE2879" i="2"/>
  <c r="AG2879" i="2"/>
  <c r="AE2875" i="2"/>
  <c r="AG2875" i="2"/>
  <c r="AE2871" i="2"/>
  <c r="AE2867" i="2"/>
  <c r="AG2867" i="2"/>
  <c r="AE2863" i="2"/>
  <c r="AG2863" i="2"/>
  <c r="AE2859" i="2"/>
  <c r="AG2859" i="2"/>
  <c r="AE2855" i="2"/>
  <c r="AG2855" i="2"/>
  <c r="AE2851" i="2"/>
  <c r="AE2847" i="2"/>
  <c r="AG2847" i="2"/>
  <c r="AE2843" i="2"/>
  <c r="AG2843" i="2"/>
  <c r="AE2839" i="2"/>
  <c r="AE2835" i="2"/>
  <c r="AG2835" i="2"/>
  <c r="AE2831" i="2"/>
  <c r="AG2831" i="2"/>
  <c r="AE2827" i="2"/>
  <c r="AG2827" i="2"/>
  <c r="AE2823" i="2"/>
  <c r="AG2823" i="2"/>
  <c r="AE2819" i="2"/>
  <c r="AE2815" i="2"/>
  <c r="AG2815" i="2"/>
  <c r="AE2811" i="2"/>
  <c r="AG2811" i="2"/>
  <c r="AE2807" i="2"/>
  <c r="AE2803" i="2"/>
  <c r="AG2803" i="2"/>
  <c r="AE2799" i="2"/>
  <c r="AG2799" i="2"/>
  <c r="AE2795" i="2"/>
  <c r="AG2795" i="2"/>
  <c r="AE2791" i="2"/>
  <c r="AG2791" i="2"/>
  <c r="AE2787" i="2"/>
  <c r="AE2783" i="2"/>
  <c r="AG2783" i="2"/>
  <c r="AE2779" i="2"/>
  <c r="AG2779" i="2"/>
  <c r="AE2775" i="2"/>
  <c r="AE2771" i="2"/>
  <c r="AG2771" i="2"/>
  <c r="AE2767" i="2"/>
  <c r="AG2767" i="2"/>
  <c r="AE2763" i="2"/>
  <c r="AG2763" i="2"/>
  <c r="AE2759" i="2"/>
  <c r="AG2759" i="2"/>
  <c r="AE2755" i="2"/>
  <c r="AE2751" i="2"/>
  <c r="AG2751" i="2"/>
  <c r="AE2747" i="2"/>
  <c r="AG2747" i="2"/>
  <c r="AE2743" i="2"/>
  <c r="AE2739" i="2"/>
  <c r="AG2739" i="2"/>
  <c r="AE2735" i="2"/>
  <c r="AG2735" i="2"/>
  <c r="AE2731" i="2"/>
  <c r="AG2731" i="2"/>
  <c r="AE2727" i="2"/>
  <c r="AG2727" i="2"/>
  <c r="AE2723" i="2"/>
  <c r="AE2719" i="2"/>
  <c r="AG2719" i="2"/>
  <c r="AE2715" i="2"/>
  <c r="AG2715" i="2"/>
  <c r="AE2711" i="2"/>
  <c r="AE2707" i="2"/>
  <c r="AG2707" i="2"/>
  <c r="AE2703" i="2"/>
  <c r="AG2703" i="2"/>
  <c r="AE2699" i="2"/>
  <c r="AG2699" i="2"/>
  <c r="AE2695" i="2"/>
  <c r="AG2695" i="2"/>
  <c r="AE2691" i="2"/>
  <c r="AE2687" i="2"/>
  <c r="AG2687" i="2"/>
  <c r="AE2683" i="2"/>
  <c r="AG2683" i="2"/>
  <c r="AE2679" i="2"/>
  <c r="AE2675" i="2"/>
  <c r="AG2675" i="2"/>
  <c r="AE2671" i="2"/>
  <c r="AG2671" i="2"/>
  <c r="AE2667" i="2"/>
  <c r="AG2667" i="2"/>
  <c r="AE2663" i="2"/>
  <c r="AG2663" i="2"/>
  <c r="AE2659" i="2"/>
  <c r="AE2655" i="2"/>
  <c r="AG2655" i="2"/>
  <c r="AE2651" i="2"/>
  <c r="AG2651" i="2"/>
  <c r="AE2647" i="2"/>
  <c r="AE2643" i="2"/>
  <c r="AG2643" i="2"/>
  <c r="AE2639" i="2"/>
  <c r="AG2639" i="2"/>
  <c r="AE2635" i="2"/>
  <c r="AG2635" i="2"/>
  <c r="AE2631" i="2"/>
  <c r="AG2631" i="2"/>
  <c r="AE2627" i="2"/>
  <c r="AE2623" i="2"/>
  <c r="AG2623" i="2"/>
  <c r="AE2619" i="2"/>
  <c r="AG2619" i="2"/>
  <c r="AE2615" i="2"/>
  <c r="AE2611" i="2"/>
  <c r="AG2611" i="2"/>
  <c r="AE2607" i="2"/>
  <c r="AG2607" i="2"/>
  <c r="AE2603" i="2"/>
  <c r="AG2603" i="2"/>
  <c r="AE2599" i="2"/>
  <c r="AG2599" i="2"/>
  <c r="AE2595" i="2"/>
  <c r="AE2591" i="2"/>
  <c r="AG2591" i="2"/>
  <c r="AE2587" i="2"/>
  <c r="AG2587" i="2"/>
  <c r="AE2583" i="2"/>
  <c r="AE2579" i="2"/>
  <c r="AG2579" i="2"/>
  <c r="AE2575" i="2"/>
  <c r="AG2575" i="2"/>
  <c r="AE2571" i="2"/>
  <c r="AG2571" i="2"/>
  <c r="AE2567" i="2"/>
  <c r="AG2567" i="2"/>
  <c r="AE2563" i="2"/>
  <c r="AE2559" i="2"/>
  <c r="AG2559" i="2"/>
  <c r="AE2555" i="2"/>
  <c r="AG2555" i="2"/>
  <c r="AE2551" i="2"/>
  <c r="AE2547" i="2"/>
  <c r="AG2547" i="2"/>
  <c r="AE2543" i="2"/>
  <c r="AG2543" i="2"/>
  <c r="AE2539" i="2"/>
  <c r="AG2539" i="2"/>
  <c r="AE2535" i="2"/>
  <c r="AG2535" i="2"/>
  <c r="AE2531" i="2"/>
  <c r="AE2527" i="2"/>
  <c r="AG2527" i="2"/>
  <c r="AE2523" i="2"/>
  <c r="AG2523" i="2"/>
  <c r="AE2519" i="2"/>
  <c r="AE2515" i="2"/>
  <c r="AG2515" i="2"/>
  <c r="AE2511" i="2"/>
  <c r="AG2511" i="2"/>
  <c r="AE2507" i="2"/>
  <c r="AG2507" i="2"/>
  <c r="AE2503" i="2"/>
  <c r="AG2503" i="2"/>
  <c r="AE2499" i="2"/>
  <c r="AE2495" i="2"/>
  <c r="AG2495" i="2"/>
  <c r="AE2491" i="2"/>
  <c r="AG2491" i="2"/>
  <c r="AE2487" i="2"/>
  <c r="AE2483" i="2"/>
  <c r="AG2483" i="2"/>
  <c r="AE2479" i="2"/>
  <c r="AG2479" i="2"/>
  <c r="AE2475" i="2"/>
  <c r="AG2475" i="2"/>
  <c r="AE2471" i="2"/>
  <c r="AG2471" i="2"/>
  <c r="AE2467" i="2"/>
  <c r="AE2463" i="2"/>
  <c r="AG2463" i="2"/>
  <c r="AE2459" i="2"/>
  <c r="AG2459" i="2"/>
  <c r="AE2455" i="2"/>
  <c r="AE2451" i="2"/>
  <c r="AG2451" i="2"/>
  <c r="AE2447" i="2"/>
  <c r="AG2447" i="2"/>
  <c r="AE2443" i="2"/>
  <c r="AG2443" i="2"/>
  <c r="AE2439" i="2"/>
  <c r="AG2439" i="2"/>
  <c r="AE2435" i="2"/>
  <c r="AE2431" i="2"/>
  <c r="AG2431" i="2"/>
  <c r="AE2427" i="2"/>
  <c r="AG2427" i="2"/>
  <c r="AE2423" i="2"/>
  <c r="AE2419" i="2"/>
  <c r="AG2419" i="2"/>
  <c r="AE2415" i="2"/>
  <c r="AG2415" i="2"/>
  <c r="AE2411" i="2"/>
  <c r="AG2411" i="2"/>
  <c r="AE2407" i="2"/>
  <c r="AG2407" i="2"/>
  <c r="AE2403" i="2"/>
  <c r="AE2399" i="2"/>
  <c r="AG2399" i="2"/>
  <c r="AE2395" i="2"/>
  <c r="AG2395" i="2"/>
  <c r="AE2391" i="2"/>
  <c r="AE2387" i="2"/>
  <c r="AG2387" i="2"/>
  <c r="AE2383" i="2"/>
  <c r="AG2383" i="2"/>
  <c r="AE2379" i="2"/>
  <c r="AG2379" i="2"/>
  <c r="AE2375" i="2"/>
  <c r="AG2375" i="2"/>
  <c r="AE2371" i="2"/>
  <c r="AE2367" i="2"/>
  <c r="AG2367" i="2"/>
  <c r="AE2363" i="2"/>
  <c r="AG2363" i="2"/>
  <c r="AE2359" i="2"/>
  <c r="AE2355" i="2"/>
  <c r="AG2355" i="2"/>
  <c r="AE2351" i="2"/>
  <c r="AG2351" i="2"/>
  <c r="AE2347" i="2"/>
  <c r="AG2347" i="2"/>
  <c r="AE2343" i="2"/>
  <c r="AG2343" i="2"/>
  <c r="AE2339" i="2"/>
  <c r="AE2335" i="2"/>
  <c r="AG2335" i="2"/>
  <c r="AE2331" i="2"/>
  <c r="AG2331" i="2"/>
  <c r="AE2327" i="2"/>
  <c r="AE2323" i="2"/>
  <c r="AG2323" i="2"/>
  <c r="AE2319" i="2"/>
  <c r="AG2319" i="2"/>
  <c r="AE2315" i="2"/>
  <c r="AG2315" i="2"/>
  <c r="AE2311" i="2"/>
  <c r="AG2311" i="2"/>
  <c r="AE2307" i="2"/>
  <c r="AE2303" i="2"/>
  <c r="AG2303" i="2"/>
  <c r="AE2299" i="2"/>
  <c r="AG2299" i="2"/>
  <c r="AE2295" i="2"/>
  <c r="AE2291" i="2"/>
  <c r="AG2291" i="2"/>
  <c r="AE2287" i="2"/>
  <c r="AG2287" i="2"/>
  <c r="AE2283" i="2"/>
  <c r="AG2283" i="2"/>
  <c r="AE2279" i="2"/>
  <c r="AG2279" i="2"/>
  <c r="AE2275" i="2"/>
  <c r="AE2271" i="2"/>
  <c r="AG2271" i="2"/>
  <c r="AE2267" i="2"/>
  <c r="AG2267" i="2"/>
  <c r="AE2263" i="2"/>
  <c r="AE2259" i="2"/>
  <c r="AG2259" i="2"/>
  <c r="AE2255" i="2"/>
  <c r="AG2255" i="2"/>
  <c r="AE2251" i="2"/>
  <c r="AG2251" i="2"/>
  <c r="AE2247" i="2"/>
  <c r="AG2247" i="2"/>
  <c r="AE2243" i="2"/>
  <c r="AE2239" i="2"/>
  <c r="AG2239" i="2"/>
  <c r="AE2235" i="2"/>
  <c r="AG2235" i="2"/>
  <c r="AE2231" i="2"/>
  <c r="AE2227" i="2"/>
  <c r="AG2227" i="2"/>
  <c r="AE2223" i="2"/>
  <c r="AG2223" i="2"/>
  <c r="AE2219" i="2"/>
  <c r="AG2219" i="2"/>
  <c r="AE2215" i="2"/>
  <c r="AG2215" i="2"/>
  <c r="AE2211" i="2"/>
  <c r="AE2207" i="2"/>
  <c r="AG2207" i="2"/>
  <c r="AE2203" i="2"/>
  <c r="AE2199" i="2"/>
  <c r="AE2195" i="2"/>
  <c r="AG2195" i="2"/>
  <c r="AE2191" i="2"/>
  <c r="AG2191" i="2"/>
  <c r="AE2187" i="2"/>
  <c r="AG2187" i="2"/>
  <c r="AE2183" i="2"/>
  <c r="AG2183" i="2"/>
  <c r="AE2179" i="2"/>
  <c r="AE2175" i="2"/>
  <c r="AG2175" i="2"/>
  <c r="AE2171" i="2"/>
  <c r="AG2171" i="2"/>
  <c r="AE2167" i="2"/>
  <c r="AE2163" i="2"/>
  <c r="AG2163" i="2"/>
  <c r="AE2159" i="2"/>
  <c r="AG2159" i="2"/>
  <c r="AE2155" i="2"/>
  <c r="AG2155" i="2"/>
  <c r="AE2151" i="2"/>
  <c r="AG2151" i="2"/>
  <c r="AE2147" i="2"/>
  <c r="AE2143" i="2"/>
  <c r="AG2143" i="2"/>
  <c r="AE2139" i="2"/>
  <c r="AE2135" i="2"/>
  <c r="AE2131" i="2"/>
  <c r="AG2131" i="2"/>
  <c r="AE2127" i="2"/>
  <c r="AG2127" i="2"/>
  <c r="AE2123" i="2"/>
  <c r="AG2123" i="2"/>
  <c r="AE2119" i="2"/>
  <c r="AG2119" i="2"/>
  <c r="AE2115" i="2"/>
  <c r="AE2111" i="2"/>
  <c r="AG2111" i="2"/>
  <c r="AE2107" i="2"/>
  <c r="AG2107" i="2"/>
  <c r="AE2103" i="2"/>
  <c r="AE2099" i="2"/>
  <c r="AG2099" i="2"/>
  <c r="AE2095" i="2"/>
  <c r="AG2095" i="2"/>
  <c r="AE2091" i="2"/>
  <c r="AG2091" i="2"/>
  <c r="AE2087" i="2"/>
  <c r="AG2087" i="2"/>
  <c r="AE2083" i="2"/>
  <c r="AE2079" i="2"/>
  <c r="AG2079" i="2"/>
  <c r="AE2075" i="2"/>
  <c r="AE2071" i="2"/>
  <c r="AE2067" i="2"/>
  <c r="AG2067" i="2"/>
  <c r="AE2063" i="2"/>
  <c r="AG2063" i="2"/>
  <c r="AE2059" i="2"/>
  <c r="AG2059" i="2"/>
  <c r="AE2055" i="2"/>
  <c r="AG2055" i="2"/>
  <c r="AE2051" i="2"/>
  <c r="AE2047" i="2"/>
  <c r="AG2047" i="2"/>
  <c r="AE2043" i="2"/>
  <c r="AG2043" i="2"/>
  <c r="AE2039" i="2"/>
  <c r="AE2035" i="2"/>
  <c r="AG2035" i="2"/>
  <c r="AE2031" i="2"/>
  <c r="AG2031" i="2"/>
  <c r="AE2027" i="2"/>
  <c r="AG2027" i="2"/>
  <c r="AE2023" i="2"/>
  <c r="AG2023" i="2"/>
  <c r="AE2019" i="2"/>
  <c r="AE2015" i="2"/>
  <c r="AG2015" i="2"/>
  <c r="AE2011" i="2"/>
  <c r="AE2007" i="2"/>
  <c r="AE2003" i="2"/>
  <c r="AG2003" i="2"/>
  <c r="AE1999" i="2"/>
  <c r="AG1999" i="2"/>
  <c r="AE1995" i="2"/>
  <c r="AG1995" i="2"/>
  <c r="AE1991" i="2"/>
  <c r="AG1991" i="2"/>
  <c r="AE1987" i="2"/>
  <c r="AE1983" i="2"/>
  <c r="AG1983" i="2"/>
  <c r="AE1979" i="2"/>
  <c r="AG1979" i="2"/>
  <c r="AE1975" i="2"/>
  <c r="AE1971" i="2"/>
  <c r="AG1971" i="2"/>
  <c r="AE1967" i="2"/>
  <c r="AG1967" i="2"/>
  <c r="AE1963" i="2"/>
  <c r="AG1963" i="2"/>
  <c r="AE1959" i="2"/>
  <c r="AG1959" i="2"/>
  <c r="AE1955" i="2"/>
  <c r="AE1951" i="2"/>
  <c r="AG1951" i="2"/>
  <c r="AE1947" i="2"/>
  <c r="AE1943" i="2"/>
  <c r="AE1939" i="2"/>
  <c r="AG1939" i="2"/>
  <c r="AE1935" i="2"/>
  <c r="AG1935" i="2"/>
  <c r="AE1931" i="2"/>
  <c r="AG1931" i="2"/>
  <c r="AE1927" i="2"/>
  <c r="AG1927" i="2"/>
  <c r="AE1923" i="2"/>
  <c r="AE1919" i="2"/>
  <c r="AG1919" i="2"/>
  <c r="AE1915" i="2"/>
  <c r="AG1915" i="2"/>
  <c r="AE1911" i="2"/>
  <c r="AE1907" i="2"/>
  <c r="AG1907" i="2"/>
  <c r="AE1903" i="2"/>
  <c r="AG1903" i="2"/>
  <c r="AE1899" i="2"/>
  <c r="AG1899" i="2"/>
  <c r="AE1895" i="2"/>
  <c r="AG1895" i="2"/>
  <c r="AE1891" i="2"/>
  <c r="AE1887" i="2"/>
  <c r="AG1887" i="2"/>
  <c r="AE1883" i="2"/>
  <c r="AE1879" i="2"/>
  <c r="AE1875" i="2"/>
  <c r="AG1875" i="2"/>
  <c r="AE1871" i="2"/>
  <c r="AG1871" i="2"/>
  <c r="AE1867" i="2"/>
  <c r="AG1867" i="2"/>
  <c r="AE1863" i="2"/>
  <c r="AG1863" i="2"/>
  <c r="AE1859" i="2"/>
  <c r="AE1855" i="2"/>
  <c r="AG1855" i="2"/>
  <c r="AE1851" i="2"/>
  <c r="AG1851" i="2"/>
  <c r="AE1847" i="2"/>
  <c r="AE1843" i="2"/>
  <c r="AG1843" i="2"/>
  <c r="AE1839" i="2"/>
  <c r="AG1839" i="2"/>
  <c r="AE1835" i="2"/>
  <c r="AG1835" i="2"/>
  <c r="AE1831" i="2"/>
  <c r="AG1831" i="2"/>
  <c r="AE1827" i="2"/>
  <c r="AE1823" i="2"/>
  <c r="AG1823" i="2"/>
  <c r="AE1819" i="2"/>
  <c r="AE1815" i="2"/>
  <c r="AE1811" i="2"/>
  <c r="AG1811" i="2"/>
  <c r="AE1807" i="2"/>
  <c r="AG1807" i="2"/>
  <c r="AE1803" i="2"/>
  <c r="AG1803" i="2"/>
  <c r="AE1799" i="2"/>
  <c r="AG1799" i="2"/>
  <c r="AE1795" i="2"/>
  <c r="AE1791" i="2"/>
  <c r="AG1791" i="2"/>
  <c r="AE1787" i="2"/>
  <c r="AG1787" i="2"/>
  <c r="AE1783" i="2"/>
  <c r="AE1779" i="2"/>
  <c r="AG1779" i="2"/>
  <c r="AE1775" i="2"/>
  <c r="AG1775" i="2"/>
  <c r="AE1771" i="2"/>
  <c r="AG1771" i="2"/>
  <c r="AE1767" i="2"/>
  <c r="AG1767" i="2"/>
  <c r="AE1763" i="2"/>
  <c r="AE1759" i="2"/>
  <c r="AG1759" i="2"/>
  <c r="AE1755" i="2"/>
  <c r="AE1751" i="2"/>
  <c r="AE1747" i="2"/>
  <c r="AG1747" i="2"/>
  <c r="AE1743" i="2"/>
  <c r="AG1743" i="2"/>
  <c r="AE1739" i="2"/>
  <c r="AG1739" i="2"/>
  <c r="AE1735" i="2"/>
  <c r="AG1735" i="2"/>
  <c r="AE1731" i="2"/>
  <c r="AE1727" i="2"/>
  <c r="AG1727" i="2"/>
  <c r="AE1723" i="2"/>
  <c r="AG1723" i="2"/>
  <c r="AE1719" i="2"/>
  <c r="AE1715" i="2"/>
  <c r="AG1715" i="2"/>
  <c r="AE1711" i="2"/>
  <c r="AG1711" i="2"/>
  <c r="AE1707" i="2"/>
  <c r="AG1707" i="2"/>
  <c r="AE1703" i="2"/>
  <c r="AG1703" i="2"/>
  <c r="AE1699" i="2"/>
  <c r="AE1695" i="2"/>
  <c r="AG1695" i="2"/>
  <c r="AE1691" i="2"/>
  <c r="AE1687" i="2"/>
  <c r="AE1683" i="2"/>
  <c r="AG1683" i="2"/>
  <c r="AE1679" i="2"/>
  <c r="AG1679" i="2"/>
  <c r="AE1675" i="2"/>
  <c r="AG1675" i="2"/>
  <c r="AE1671" i="2"/>
  <c r="AG1671" i="2"/>
  <c r="AE1667" i="2"/>
  <c r="AE1663" i="2"/>
  <c r="AG1663" i="2"/>
  <c r="AE1659" i="2"/>
  <c r="AG1659" i="2"/>
  <c r="AE1655" i="2"/>
  <c r="AE1651" i="2"/>
  <c r="AG1651" i="2"/>
  <c r="AE1647" i="2"/>
  <c r="AG1647" i="2"/>
  <c r="AE1643" i="2"/>
  <c r="AG1643" i="2"/>
  <c r="AE1639" i="2"/>
  <c r="AG1639" i="2"/>
  <c r="AE1635" i="2"/>
  <c r="AE1631" i="2"/>
  <c r="AG1631" i="2"/>
  <c r="AE1627" i="2"/>
  <c r="AE1623" i="2"/>
  <c r="AE1619" i="2"/>
  <c r="AG1619" i="2"/>
  <c r="AE1615" i="2"/>
  <c r="AG1615" i="2"/>
  <c r="AE1611" i="2"/>
  <c r="AG1611" i="2"/>
  <c r="AE1607" i="2"/>
  <c r="AG1607" i="2"/>
  <c r="AE1603" i="2"/>
  <c r="AE1599" i="2"/>
  <c r="AG1599" i="2"/>
  <c r="AE1595" i="2"/>
  <c r="AG1595" i="2"/>
  <c r="AE1591" i="2"/>
  <c r="AE1587" i="2"/>
  <c r="AG1587" i="2"/>
  <c r="AE1583" i="2"/>
  <c r="AG1583" i="2"/>
  <c r="AE1579" i="2"/>
  <c r="AG1579" i="2"/>
  <c r="AE1575" i="2"/>
  <c r="AG1575" i="2"/>
  <c r="AE1571" i="2"/>
  <c r="AE1567" i="2"/>
  <c r="AG1567" i="2"/>
  <c r="AE1563" i="2"/>
  <c r="AE1559" i="2"/>
  <c r="AE1555" i="2"/>
  <c r="AG1555" i="2"/>
  <c r="AE1551" i="2"/>
  <c r="AG1551" i="2"/>
  <c r="AE1547" i="2"/>
  <c r="AG1547" i="2"/>
  <c r="AE1543" i="2"/>
  <c r="AG1543" i="2"/>
  <c r="AE1539" i="2"/>
  <c r="AE1535" i="2"/>
  <c r="AG1535" i="2"/>
  <c r="AE1531" i="2"/>
  <c r="AG1531" i="2"/>
  <c r="AE1527" i="2"/>
  <c r="AE1523" i="2"/>
  <c r="AG1523" i="2"/>
  <c r="AE1519" i="2"/>
  <c r="AG1519" i="2"/>
  <c r="AE1515" i="2"/>
  <c r="AG1515" i="2"/>
  <c r="AE1511" i="2"/>
  <c r="AG1511" i="2"/>
  <c r="AE1507" i="2"/>
  <c r="AE1503" i="2"/>
  <c r="AG1503" i="2"/>
  <c r="AE1499" i="2"/>
  <c r="AE1495" i="2"/>
  <c r="AE1491" i="2"/>
  <c r="AG1491" i="2"/>
  <c r="AE1487" i="2"/>
  <c r="AG1487" i="2"/>
  <c r="AE1483" i="2"/>
  <c r="AG1483" i="2"/>
  <c r="AE1479" i="2"/>
  <c r="AG1479" i="2"/>
  <c r="AE1475" i="2"/>
  <c r="AE1471" i="2"/>
  <c r="AG1471" i="2"/>
  <c r="AE1467" i="2"/>
  <c r="AG1467" i="2"/>
  <c r="AE1463" i="2"/>
  <c r="AE1459" i="2"/>
  <c r="AG1459" i="2"/>
  <c r="AE1455" i="2"/>
  <c r="AG1455" i="2"/>
  <c r="AE1451" i="2"/>
  <c r="AG1451" i="2"/>
  <c r="AE1447" i="2"/>
  <c r="AG1447" i="2"/>
  <c r="AE1443" i="2"/>
  <c r="AE1439" i="2"/>
  <c r="AG1439" i="2"/>
  <c r="AE1435" i="2"/>
  <c r="AE1431" i="2"/>
  <c r="AE1427" i="2"/>
  <c r="AG1427" i="2"/>
  <c r="AE1423" i="2"/>
  <c r="AG1423" i="2"/>
  <c r="AE1419" i="2"/>
  <c r="AG1419" i="2"/>
  <c r="AE1415" i="2"/>
  <c r="AG1415" i="2"/>
  <c r="AE1411" i="2"/>
  <c r="AE1407" i="2"/>
  <c r="AG1407" i="2"/>
  <c r="AE1403" i="2"/>
  <c r="AG1403" i="2"/>
  <c r="AE1399" i="2"/>
  <c r="AE1395" i="2"/>
  <c r="AG1395" i="2"/>
  <c r="AE1391" i="2"/>
  <c r="AG1391" i="2"/>
  <c r="AE1387" i="2"/>
  <c r="AG1387" i="2"/>
  <c r="AE1383" i="2"/>
  <c r="AG1383" i="2"/>
  <c r="AE1379" i="2"/>
  <c r="AE1375" i="2"/>
  <c r="AG1375" i="2"/>
  <c r="AE1371" i="2"/>
  <c r="AE1367" i="2"/>
  <c r="AE1363" i="2"/>
  <c r="AG1363" i="2"/>
  <c r="AE1359" i="2"/>
  <c r="AG1359" i="2"/>
  <c r="AE1355" i="2"/>
  <c r="AG1355" i="2"/>
  <c r="AE1351" i="2"/>
  <c r="AG1351" i="2"/>
  <c r="AE1347" i="2"/>
  <c r="AE1343" i="2"/>
  <c r="AG1343" i="2"/>
  <c r="AE1339" i="2"/>
  <c r="AG1339" i="2"/>
  <c r="AE1335" i="2"/>
  <c r="AE1331" i="2"/>
  <c r="AG1331" i="2"/>
  <c r="AE1327" i="2"/>
  <c r="AG1327" i="2"/>
  <c r="AE1323" i="2"/>
  <c r="AG1323" i="2"/>
  <c r="AE1319" i="2"/>
  <c r="AG1319" i="2"/>
  <c r="AE1315" i="2"/>
  <c r="AE1311" i="2"/>
  <c r="AG1311" i="2"/>
  <c r="AE1307" i="2"/>
  <c r="AE1303" i="2"/>
  <c r="AE1299" i="2"/>
  <c r="AG1299" i="2"/>
  <c r="AE1295" i="2"/>
  <c r="AG1295" i="2"/>
  <c r="AE1291" i="2"/>
  <c r="AG1291" i="2"/>
  <c r="AE1287" i="2"/>
  <c r="AG1287" i="2"/>
  <c r="AE1283" i="2"/>
  <c r="AE1279" i="2"/>
  <c r="AG1279" i="2"/>
  <c r="AE1275" i="2"/>
  <c r="AG1275" i="2"/>
  <c r="AE1271" i="2"/>
  <c r="AE1267" i="2"/>
  <c r="AG1267" i="2"/>
  <c r="AE1263" i="2"/>
  <c r="AG1263" i="2"/>
  <c r="AE1259" i="2"/>
  <c r="AG1259" i="2"/>
  <c r="AE1255" i="2"/>
  <c r="AG1255" i="2"/>
  <c r="AE1251" i="2"/>
  <c r="AE1247" i="2"/>
  <c r="AG1247" i="2"/>
  <c r="AE1243" i="2"/>
  <c r="AE1239" i="2"/>
  <c r="AE1235" i="2"/>
  <c r="AG1235" i="2"/>
  <c r="AE1231" i="2"/>
  <c r="AG1231" i="2"/>
  <c r="AE1227" i="2"/>
  <c r="AG1227" i="2"/>
  <c r="AE1223" i="2"/>
  <c r="AG1223" i="2"/>
  <c r="AE1219" i="2"/>
  <c r="AE1215" i="2"/>
  <c r="AG1215" i="2"/>
  <c r="AE1211" i="2"/>
  <c r="AG1211" i="2"/>
  <c r="AE1207" i="2"/>
  <c r="AE1203" i="2"/>
  <c r="AG1203" i="2"/>
  <c r="AE1199" i="2"/>
  <c r="AG1199" i="2"/>
  <c r="AE1195" i="2"/>
  <c r="AG1195" i="2"/>
  <c r="AE1191" i="2"/>
  <c r="AG1191" i="2"/>
  <c r="AE1187" i="2"/>
  <c r="AE1183" i="2"/>
  <c r="AG1183" i="2"/>
  <c r="AE1179" i="2"/>
  <c r="AE1175" i="2"/>
  <c r="AE1171" i="2"/>
  <c r="AG1171" i="2"/>
  <c r="AE1167" i="2"/>
  <c r="AG1167" i="2"/>
  <c r="AE1163" i="2"/>
  <c r="AG1163" i="2"/>
  <c r="AE1159" i="2"/>
  <c r="AG1159" i="2"/>
  <c r="AE1155" i="2"/>
  <c r="AE1151" i="2"/>
  <c r="AG1151" i="2"/>
  <c r="AE1147" i="2"/>
  <c r="AG1147" i="2"/>
  <c r="AE1143" i="2"/>
  <c r="AE1139" i="2"/>
  <c r="AG1139" i="2"/>
  <c r="AE1135" i="2"/>
  <c r="AG1135" i="2"/>
  <c r="AE1131" i="2"/>
  <c r="AG1131" i="2"/>
  <c r="AE1127" i="2"/>
  <c r="AG1127" i="2"/>
  <c r="AE1123" i="2"/>
  <c r="AE1119" i="2"/>
  <c r="AG1119" i="2"/>
  <c r="AE1115" i="2"/>
  <c r="AE1111" i="2"/>
  <c r="AE1107" i="2"/>
  <c r="AG1107" i="2"/>
  <c r="AE1103" i="2"/>
  <c r="AG1103" i="2"/>
  <c r="AE1099" i="2"/>
  <c r="AG1099" i="2"/>
  <c r="AE1095" i="2"/>
  <c r="AG1095" i="2"/>
  <c r="AE1091" i="2"/>
  <c r="AE1087" i="2"/>
  <c r="AG1087" i="2"/>
  <c r="AE1083" i="2"/>
  <c r="AG1083" i="2"/>
  <c r="AE1079" i="2"/>
  <c r="AE1075" i="2"/>
  <c r="AG1075" i="2"/>
  <c r="AE1071" i="2"/>
  <c r="AG1071" i="2"/>
  <c r="AE1067" i="2"/>
  <c r="AG1067" i="2"/>
  <c r="AE1063" i="2"/>
  <c r="AG1063" i="2"/>
  <c r="AE1059" i="2"/>
  <c r="AE1055" i="2"/>
  <c r="AG1055" i="2"/>
  <c r="AE1051" i="2"/>
  <c r="AE1047" i="2"/>
  <c r="AE1043" i="2"/>
  <c r="AG1043" i="2"/>
  <c r="AE1039" i="2"/>
  <c r="AG1039" i="2"/>
  <c r="AE1035" i="2"/>
  <c r="AG1035" i="2"/>
  <c r="AE1031" i="2"/>
  <c r="AG1031" i="2"/>
  <c r="AE1027" i="2"/>
  <c r="AE1023" i="2"/>
  <c r="AG1023" i="2"/>
  <c r="AE1019" i="2"/>
  <c r="AG1019" i="2"/>
  <c r="AE1015" i="2"/>
  <c r="AE1011" i="2"/>
  <c r="AG1011" i="2"/>
  <c r="AE1007" i="2"/>
  <c r="AG1007" i="2"/>
  <c r="AE1003" i="2"/>
  <c r="AG1003" i="2"/>
  <c r="AE999" i="2"/>
  <c r="AG999" i="2"/>
  <c r="AE995" i="2"/>
  <c r="AE991" i="2"/>
  <c r="AG991" i="2"/>
  <c r="AE987" i="2"/>
  <c r="AE983" i="2"/>
  <c r="AE979" i="2"/>
  <c r="AG979" i="2"/>
  <c r="AE975" i="2"/>
  <c r="AG975" i="2"/>
  <c r="AE971" i="2"/>
  <c r="AG971" i="2"/>
  <c r="AE967" i="2"/>
  <c r="AG967" i="2"/>
  <c r="AE963" i="2"/>
  <c r="AE959" i="2"/>
  <c r="AG959" i="2"/>
  <c r="AE955" i="2"/>
  <c r="AG955" i="2"/>
  <c r="AE951" i="2"/>
  <c r="AE947" i="2"/>
  <c r="AG947" i="2"/>
  <c r="AE943" i="2"/>
  <c r="AG943" i="2"/>
  <c r="AE939" i="2"/>
  <c r="AG939" i="2"/>
  <c r="AE935" i="2"/>
  <c r="AG935" i="2"/>
  <c r="AE931" i="2"/>
  <c r="AE927" i="2"/>
  <c r="AG927" i="2"/>
  <c r="AE923" i="2"/>
  <c r="AE919" i="2"/>
  <c r="AE915" i="2"/>
  <c r="AG915" i="2"/>
  <c r="AE911" i="2"/>
  <c r="AG911" i="2"/>
  <c r="AE907" i="2"/>
  <c r="AG907" i="2"/>
  <c r="AE903" i="2"/>
  <c r="AG903" i="2"/>
  <c r="AE899" i="2"/>
  <c r="AE895" i="2"/>
  <c r="AG895" i="2"/>
  <c r="AE891" i="2"/>
  <c r="AG891" i="2"/>
  <c r="AE887" i="2"/>
  <c r="AE883" i="2"/>
  <c r="AG883" i="2"/>
  <c r="AE879" i="2"/>
  <c r="AG879" i="2"/>
  <c r="AE875" i="2"/>
  <c r="AG875" i="2"/>
  <c r="AE871" i="2"/>
  <c r="AG871" i="2"/>
  <c r="AE867" i="2"/>
  <c r="AE863" i="2"/>
  <c r="AG863" i="2"/>
  <c r="AE859" i="2"/>
  <c r="AE855" i="2"/>
  <c r="AE851" i="2"/>
  <c r="AG851" i="2"/>
  <c r="AE847" i="2"/>
  <c r="AG847" i="2"/>
  <c r="AE843" i="2"/>
  <c r="AG843" i="2"/>
  <c r="AE839" i="2"/>
  <c r="AG839" i="2"/>
  <c r="AE835" i="2"/>
  <c r="AE831" i="2"/>
  <c r="AG831" i="2"/>
  <c r="AE827" i="2"/>
  <c r="AG827" i="2"/>
  <c r="AE823" i="2"/>
  <c r="AE819" i="2"/>
  <c r="AG819" i="2"/>
  <c r="AE815" i="2"/>
  <c r="AG815" i="2"/>
  <c r="AE811" i="2"/>
  <c r="AG811" i="2"/>
  <c r="AE807" i="2"/>
  <c r="AG807" i="2"/>
  <c r="AE803" i="2"/>
  <c r="AE799" i="2"/>
  <c r="AG799" i="2"/>
  <c r="AE795" i="2"/>
  <c r="AE791" i="2"/>
  <c r="AE787" i="2"/>
  <c r="AG787" i="2"/>
  <c r="AE783" i="2"/>
  <c r="AG783" i="2"/>
  <c r="AE779" i="2"/>
  <c r="AG779" i="2"/>
  <c r="AE775" i="2"/>
  <c r="AG775" i="2"/>
  <c r="AE771" i="2"/>
  <c r="AE767" i="2"/>
  <c r="AG767" i="2"/>
  <c r="AE763" i="2"/>
  <c r="AG763" i="2"/>
  <c r="AE759" i="2"/>
  <c r="AE755" i="2"/>
  <c r="AG755" i="2"/>
  <c r="AE751" i="2"/>
  <c r="AG751" i="2"/>
  <c r="AE747" i="2"/>
  <c r="AG747" i="2"/>
  <c r="AE743" i="2"/>
  <c r="AG743" i="2"/>
  <c r="AE739" i="2"/>
  <c r="AE735" i="2"/>
  <c r="AG735" i="2"/>
  <c r="AE731" i="2"/>
  <c r="AE727" i="2"/>
  <c r="AE723" i="2"/>
  <c r="AG723" i="2"/>
  <c r="AE719" i="2"/>
  <c r="AG719" i="2"/>
  <c r="AE715" i="2"/>
  <c r="AG715" i="2"/>
  <c r="AE711" i="2"/>
  <c r="AG711" i="2"/>
  <c r="AE707" i="2"/>
  <c r="AE703" i="2"/>
  <c r="AG703" i="2"/>
  <c r="AE699" i="2"/>
  <c r="AG699" i="2"/>
  <c r="AE695" i="2"/>
  <c r="AE691" i="2"/>
  <c r="AG691" i="2"/>
  <c r="AE687" i="2"/>
  <c r="AG687" i="2"/>
  <c r="AE683" i="2"/>
  <c r="AG683" i="2"/>
  <c r="AE679" i="2"/>
  <c r="AG679" i="2"/>
  <c r="AE675" i="2"/>
  <c r="AE671" i="2"/>
  <c r="AG671" i="2"/>
  <c r="AE667" i="2"/>
  <c r="AE663" i="2"/>
  <c r="AE659" i="2"/>
  <c r="AG659" i="2"/>
  <c r="AE655" i="2"/>
  <c r="AG655" i="2"/>
  <c r="AE651" i="2"/>
  <c r="AG651" i="2"/>
  <c r="AE647" i="2"/>
  <c r="AG647" i="2"/>
  <c r="AE643" i="2"/>
  <c r="AE639" i="2"/>
  <c r="AG639" i="2"/>
  <c r="AE635" i="2"/>
  <c r="AG635" i="2"/>
  <c r="AE631" i="2"/>
  <c r="AE627" i="2"/>
  <c r="AG627" i="2"/>
  <c r="AE623" i="2"/>
  <c r="AG623" i="2"/>
  <c r="AE619" i="2"/>
  <c r="AG619" i="2"/>
  <c r="AE615" i="2"/>
  <c r="AG615" i="2"/>
  <c r="AE611" i="2"/>
  <c r="AE607" i="2"/>
  <c r="AG607" i="2"/>
  <c r="AE603" i="2"/>
  <c r="AE599" i="2"/>
  <c r="AE595" i="2"/>
  <c r="AG595" i="2"/>
  <c r="AE591" i="2"/>
  <c r="AG591" i="2"/>
  <c r="AE587" i="2"/>
  <c r="AG587" i="2"/>
  <c r="AE583" i="2"/>
  <c r="AG583" i="2"/>
  <c r="AE579" i="2"/>
  <c r="AE575" i="2"/>
  <c r="AG575" i="2"/>
  <c r="AE571" i="2"/>
  <c r="AG571" i="2"/>
  <c r="AE567" i="2"/>
  <c r="AE563" i="2"/>
  <c r="AG563" i="2"/>
  <c r="AE559" i="2"/>
  <c r="AG559" i="2"/>
  <c r="AE555" i="2"/>
  <c r="AG555" i="2"/>
  <c r="AE551" i="2"/>
  <c r="AG551" i="2"/>
  <c r="AE547" i="2"/>
  <c r="AE543" i="2"/>
  <c r="AG543" i="2"/>
  <c r="AE539" i="2"/>
  <c r="AE535" i="2"/>
  <c r="AE531" i="2"/>
  <c r="AG531" i="2"/>
  <c r="AE527" i="2"/>
  <c r="AG527" i="2"/>
  <c r="AE523" i="2"/>
  <c r="AG523" i="2"/>
  <c r="AE519" i="2"/>
  <c r="AG519" i="2"/>
  <c r="AE515" i="2"/>
  <c r="AE511" i="2"/>
  <c r="AG511" i="2"/>
  <c r="AE507" i="2"/>
  <c r="AG507" i="2"/>
  <c r="AE503" i="2"/>
  <c r="AE499" i="2"/>
  <c r="AG499" i="2"/>
  <c r="AE495" i="2"/>
  <c r="AG495" i="2"/>
  <c r="AE491" i="2"/>
  <c r="AG491" i="2"/>
  <c r="AE487" i="2"/>
  <c r="AG487" i="2"/>
  <c r="AE483" i="2"/>
  <c r="AE479" i="2"/>
  <c r="AG479" i="2"/>
  <c r="AE475" i="2"/>
  <c r="AE471" i="2"/>
  <c r="AE467" i="2"/>
  <c r="AG467" i="2"/>
  <c r="AE463" i="2"/>
  <c r="AG463" i="2"/>
  <c r="AE459" i="2"/>
  <c r="AG459" i="2"/>
  <c r="AE455" i="2"/>
  <c r="AG455" i="2"/>
  <c r="AE451" i="2"/>
  <c r="AE447" i="2"/>
  <c r="AG447" i="2"/>
  <c r="AE443" i="2"/>
  <c r="AG443" i="2"/>
  <c r="AE439" i="2"/>
  <c r="AE435" i="2"/>
  <c r="AG435" i="2"/>
  <c r="AE431" i="2"/>
  <c r="AG431" i="2"/>
  <c r="AE427" i="2"/>
  <c r="AG427" i="2"/>
  <c r="AE423" i="2"/>
  <c r="AG423" i="2"/>
  <c r="AE419" i="2"/>
  <c r="AE415" i="2"/>
  <c r="AG415" i="2"/>
  <c r="AE411" i="2"/>
  <c r="AE407" i="2"/>
  <c r="AE403" i="2"/>
  <c r="AG403" i="2"/>
  <c r="AE399" i="2"/>
  <c r="AG399" i="2"/>
  <c r="AE395" i="2"/>
  <c r="AG395" i="2"/>
  <c r="AE391" i="2"/>
  <c r="AG391" i="2"/>
  <c r="AE387" i="2"/>
  <c r="AE383" i="2"/>
  <c r="AG383" i="2"/>
  <c r="AE379" i="2"/>
  <c r="AG379" i="2"/>
  <c r="AE375" i="2"/>
  <c r="AE371" i="2"/>
  <c r="AG371" i="2"/>
  <c r="AE367" i="2"/>
  <c r="AG367" i="2"/>
  <c r="AE363" i="2"/>
  <c r="AG363" i="2"/>
  <c r="AE359" i="2"/>
  <c r="AG359" i="2"/>
  <c r="AE355" i="2"/>
  <c r="AE351" i="2"/>
  <c r="AG351" i="2"/>
  <c r="AE347" i="2"/>
  <c r="AE343" i="2"/>
  <c r="AE339" i="2"/>
  <c r="AG339" i="2"/>
  <c r="AE335" i="2"/>
  <c r="AG335" i="2"/>
  <c r="AE331" i="2"/>
  <c r="AG331" i="2"/>
  <c r="AE327" i="2"/>
  <c r="AG327" i="2"/>
  <c r="AE323" i="2"/>
  <c r="AE319" i="2"/>
  <c r="AG319" i="2"/>
  <c r="AE315" i="2"/>
  <c r="AG315" i="2"/>
  <c r="AE311" i="2"/>
  <c r="AE307" i="2"/>
  <c r="AG307" i="2"/>
  <c r="AE303" i="2"/>
  <c r="AE299" i="2"/>
  <c r="AG299" i="2"/>
  <c r="AE295" i="2"/>
  <c r="AG295" i="2"/>
  <c r="AE291" i="2"/>
  <c r="AE287" i="2"/>
  <c r="AG287" i="2"/>
  <c r="AE283" i="2"/>
  <c r="AE279" i="2"/>
  <c r="AE275" i="2"/>
  <c r="AG275" i="2"/>
  <c r="AE271" i="2"/>
  <c r="AE267" i="2"/>
  <c r="AG267" i="2"/>
  <c r="AE263" i="2"/>
  <c r="AG263" i="2"/>
  <c r="AE259" i="2"/>
  <c r="AE255" i="2"/>
  <c r="AG255" i="2"/>
  <c r="AE251" i="2"/>
  <c r="AG251" i="2"/>
  <c r="AE247" i="2"/>
  <c r="AE243" i="2"/>
  <c r="AE239" i="2"/>
  <c r="AG239" i="2"/>
  <c r="AE235" i="2"/>
  <c r="AG235" i="2"/>
  <c r="AE231" i="2"/>
  <c r="AG231" i="2"/>
  <c r="AE227" i="2"/>
  <c r="AE223" i="2"/>
  <c r="AE219" i="2"/>
  <c r="AE215" i="2"/>
  <c r="AE211" i="2"/>
  <c r="AG211" i="2"/>
  <c r="AE207" i="2"/>
  <c r="AG207" i="2"/>
  <c r="AE203" i="2"/>
  <c r="AG203" i="2"/>
  <c r="AE199" i="2"/>
  <c r="AG199" i="2"/>
  <c r="AE195" i="2"/>
  <c r="AE191" i="2"/>
  <c r="AG191" i="2"/>
  <c r="AE187" i="2"/>
  <c r="AG187" i="2"/>
  <c r="AE183" i="2"/>
  <c r="AE179" i="2"/>
  <c r="AG179" i="2"/>
  <c r="AE175" i="2"/>
  <c r="AG175" i="2"/>
  <c r="AE171" i="2"/>
  <c r="AG171" i="2"/>
  <c r="AE167" i="2"/>
  <c r="AG167" i="2"/>
  <c r="AE163" i="2"/>
  <c r="AE159" i="2"/>
  <c r="AG159" i="2"/>
  <c r="AE155" i="2"/>
  <c r="AE151" i="2"/>
  <c r="AE147" i="2"/>
  <c r="AG147" i="2"/>
  <c r="AE143" i="2"/>
  <c r="AE139" i="2"/>
  <c r="AG139" i="2"/>
  <c r="AE135" i="2"/>
  <c r="AG135" i="2"/>
  <c r="AE131" i="2"/>
  <c r="AE127" i="2"/>
  <c r="AG127" i="2"/>
  <c r="AE123" i="2"/>
  <c r="AG123" i="2"/>
  <c r="AE119" i="2"/>
  <c r="AE115" i="2"/>
  <c r="AG115" i="2"/>
  <c r="AE111" i="2"/>
  <c r="AG111" i="2"/>
  <c r="AE107" i="2"/>
  <c r="AG107" i="2"/>
  <c r="AE103" i="2"/>
  <c r="AG103" i="2"/>
  <c r="AE99" i="2"/>
  <c r="AE95" i="2"/>
  <c r="AG95" i="2"/>
  <c r="AE91" i="2"/>
  <c r="AG91" i="2"/>
  <c r="AE87" i="2"/>
  <c r="AE83" i="2"/>
  <c r="AG83" i="2"/>
  <c r="AE79" i="2"/>
  <c r="AG79" i="2"/>
  <c r="AE75" i="2"/>
  <c r="AG75" i="2"/>
  <c r="AE71" i="2"/>
  <c r="AG71" i="2"/>
  <c r="AE67" i="2"/>
  <c r="AE63" i="2"/>
  <c r="AG63" i="2"/>
  <c r="AE59" i="2"/>
  <c r="AG59" i="2"/>
  <c r="AE55" i="2"/>
  <c r="AE51" i="2"/>
  <c r="AE47" i="2"/>
  <c r="AE43" i="2"/>
  <c r="AG43" i="2"/>
  <c r="AE39" i="2"/>
  <c r="AG39" i="2"/>
  <c r="AE35" i="2"/>
  <c r="AE31" i="2"/>
  <c r="AG31" i="2"/>
  <c r="AE27" i="2"/>
  <c r="AG27" i="2"/>
  <c r="AE23" i="2"/>
  <c r="AE19" i="2"/>
  <c r="AG19" i="2"/>
  <c r="AE15" i="2"/>
  <c r="AE11" i="2"/>
  <c r="AG11" i="2"/>
  <c r="AE7" i="2"/>
  <c r="AE4" i="2"/>
  <c r="AG4" i="2"/>
  <c r="U4" i="2"/>
  <c r="AD4" i="2"/>
  <c r="N6" i="2"/>
  <c r="O6" i="2"/>
  <c r="R6" i="2"/>
  <c r="U6" i="2"/>
  <c r="AE6" i="2"/>
  <c r="AF6" i="2"/>
  <c r="AB6" i="2"/>
  <c r="AC6" i="2"/>
  <c r="P6" i="2"/>
  <c r="Q6" i="2"/>
  <c r="V6" i="2"/>
  <c r="W6" i="2"/>
  <c r="X6" i="2"/>
  <c r="M6" i="2"/>
  <c r="R131" i="2"/>
  <c r="N131" i="2"/>
  <c r="O131" i="2"/>
  <c r="N5" i="2"/>
  <c r="O5" i="2"/>
  <c r="M5" i="2"/>
  <c r="AG370" i="2"/>
  <c r="AG332" i="2"/>
  <c r="AG325" i="2"/>
  <c r="AG303" i="2"/>
  <c r="AC303" i="2"/>
  <c r="AG293" i="2"/>
  <c r="AC296" i="2"/>
  <c r="AG271" i="2"/>
  <c r="AG268" i="2"/>
  <c r="AC240" i="2"/>
  <c r="AC248" i="2"/>
  <c r="AG223" i="2"/>
  <c r="AG243" i="2"/>
  <c r="AC232" i="2"/>
  <c r="AG172" i="2"/>
  <c r="AG160" i="2"/>
  <c r="AG176" i="2"/>
  <c r="AG192" i="2"/>
  <c r="AG208" i="2"/>
  <c r="AG224" i="2"/>
  <c r="AG240" i="2"/>
  <c r="AG256" i="2"/>
  <c r="AG336" i="2"/>
  <c r="AG352" i="2"/>
  <c r="AG368" i="2"/>
  <c r="AG384" i="2"/>
  <c r="AG400" i="2"/>
  <c r="AG416" i="2"/>
  <c r="AG432" i="2"/>
  <c r="AG832" i="2"/>
  <c r="AG1248" i="2"/>
  <c r="AG1264" i="2"/>
  <c r="AG155" i="2"/>
  <c r="AG219" i="2"/>
  <c r="AG283" i="2"/>
  <c r="AG347" i="2"/>
  <c r="AG411" i="2"/>
  <c r="AG475" i="2"/>
  <c r="AG539" i="2"/>
  <c r="AG603" i="2"/>
  <c r="AG667" i="2"/>
  <c r="AG731" i="2"/>
  <c r="AG795" i="2"/>
  <c r="AG859" i="2"/>
  <c r="AG923" i="2"/>
  <c r="AG987" i="2"/>
  <c r="AG1051" i="2"/>
  <c r="AG1115" i="2"/>
  <c r="AG1179" i="2"/>
  <c r="AG1243" i="2"/>
  <c r="AG1307" i="2"/>
  <c r="AG1371" i="2"/>
  <c r="AG1435" i="2"/>
  <c r="AG1499" i="2"/>
  <c r="AG1563" i="2"/>
  <c r="AG1627" i="2"/>
  <c r="AG1691" i="2"/>
  <c r="AG1755" i="2"/>
  <c r="AG1819" i="2"/>
  <c r="AG1883" i="2"/>
  <c r="AG1947" i="2"/>
  <c r="AG2011" i="2"/>
  <c r="AG2075" i="2"/>
  <c r="AG2139" i="2"/>
  <c r="AG2203" i="2"/>
  <c r="AG1280" i="2"/>
  <c r="AG1296" i="2"/>
  <c r="AG1312" i="2"/>
  <c r="AG1328" i="2"/>
  <c r="AG1664" i="2"/>
  <c r="AG1680" i="2"/>
  <c r="AG1696" i="2"/>
  <c r="AG1712" i="2"/>
  <c r="AG1728" i="2"/>
  <c r="AG1744" i="2"/>
  <c r="AG1936" i="2"/>
  <c r="AG1952" i="2"/>
  <c r="AG1968" i="2"/>
  <c r="AG1984" i="2"/>
  <c r="AG2000" i="2"/>
  <c r="AG2016" i="2"/>
  <c r="AG2032" i="2"/>
  <c r="AG2112" i="2"/>
  <c r="AG2128" i="2"/>
  <c r="AG2144" i="2"/>
  <c r="AG2160" i="2"/>
  <c r="AG205" i="2"/>
  <c r="AG237" i="2"/>
  <c r="AG269" i="2"/>
  <c r="AG301" i="2"/>
  <c r="AG333" i="2"/>
  <c r="AG365" i="2"/>
  <c r="AG461" i="2"/>
  <c r="AG493" i="2"/>
  <c r="AG525" i="2"/>
  <c r="AG557" i="2"/>
  <c r="AG589" i="2"/>
  <c r="AG621" i="2"/>
  <c r="AG717" i="2"/>
  <c r="AG749" i="2"/>
  <c r="AG781" i="2"/>
  <c r="AG813" i="2"/>
  <c r="AG845" i="2"/>
  <c r="AG877" i="2"/>
  <c r="AG973" i="2"/>
  <c r="AG1005" i="2"/>
  <c r="AG1037" i="2"/>
  <c r="AG1069" i="2"/>
  <c r="AG1101" i="2"/>
  <c r="AG1133" i="2"/>
  <c r="AG1229" i="2"/>
  <c r="AG1261" i="2"/>
  <c r="AG1293" i="2"/>
  <c r="AG1325" i="2"/>
  <c r="AG1357" i="2"/>
  <c r="AG1389" i="2"/>
  <c r="AG1485" i="2"/>
  <c r="AG154" i="2"/>
  <c r="AG218" i="2"/>
  <c r="AK218" i="2"/>
  <c r="AM218" i="2"/>
  <c r="AG282" i="2"/>
  <c r="AG346" i="2"/>
  <c r="AG410" i="2"/>
  <c r="AG474" i="2"/>
  <c r="AK474" i="2"/>
  <c r="AM474" i="2"/>
  <c r="AG538" i="2"/>
  <c r="AG602" i="2"/>
  <c r="AG666" i="2"/>
  <c r="AG730" i="2"/>
  <c r="AG794" i="2"/>
  <c r="AG858" i="2"/>
  <c r="AG922" i="2"/>
  <c r="AG986" i="2"/>
  <c r="AK986" i="2"/>
  <c r="AM986" i="2"/>
  <c r="AG1050" i="2"/>
  <c r="AG1114" i="2"/>
  <c r="AG1178" i="2"/>
  <c r="AG1242" i="2"/>
  <c r="AG1306" i="2"/>
  <c r="AG1370" i="2"/>
  <c r="AG1434" i="2"/>
  <c r="AG1498" i="2"/>
  <c r="AK1498" i="2"/>
  <c r="AM1498" i="2"/>
  <c r="AG1562" i="2"/>
  <c r="AG1626" i="2"/>
  <c r="AG1690" i="2"/>
  <c r="AG1754" i="2"/>
  <c r="AG1818" i="2"/>
  <c r="AG1882" i="2"/>
  <c r="AG1946" i="2"/>
  <c r="AG2010" i="2"/>
  <c r="AJ2010" i="2"/>
  <c r="AL2010" i="2"/>
  <c r="AG2074" i="2"/>
  <c r="AG2138" i="2"/>
  <c r="AG2202" i="2"/>
  <c r="AG676" i="2"/>
  <c r="AG692" i="2"/>
  <c r="AG708" i="2"/>
  <c r="AG724" i="2"/>
  <c r="AG740" i="2"/>
  <c r="AG756" i="2"/>
  <c r="AG772" i="2"/>
  <c r="AG788" i="2"/>
  <c r="AG916" i="2"/>
  <c r="AG932" i="2"/>
  <c r="AG948" i="2"/>
  <c r="AG964" i="2"/>
  <c r="AG980" i="2"/>
  <c r="AG996" i="2"/>
  <c r="AG1508" i="2"/>
  <c r="AG1524" i="2"/>
  <c r="AG1540" i="2"/>
  <c r="AG1556" i="2"/>
  <c r="AG1572" i="2"/>
  <c r="AG1588" i="2"/>
  <c r="AG1604" i="2"/>
  <c r="AG1620" i="2"/>
  <c r="AG1636" i="2"/>
  <c r="AG1652" i="2"/>
  <c r="AG1764" i="2"/>
  <c r="AG1780" i="2"/>
  <c r="AG1796" i="2"/>
  <c r="AG1812" i="2"/>
  <c r="AG1828" i="2"/>
  <c r="AG1844" i="2"/>
  <c r="AG1860" i="2"/>
  <c r="AG1876" i="2"/>
  <c r="AG1892" i="2"/>
  <c r="AG1908" i="2"/>
  <c r="AG1924" i="2"/>
  <c r="AG2052" i="2"/>
  <c r="AG2068" i="2"/>
  <c r="AG2084" i="2"/>
  <c r="AG2100" i="2"/>
  <c r="AG2180" i="2"/>
  <c r="AG2196" i="2"/>
  <c r="AG881" i="2"/>
  <c r="AG1530" i="2"/>
  <c r="AG1594" i="2"/>
  <c r="AG1658" i="2"/>
  <c r="AG1722" i="2"/>
  <c r="AG1786" i="2"/>
  <c r="AG1850" i="2"/>
  <c r="AG1914" i="2"/>
  <c r="AG1978" i="2"/>
  <c r="AG2042" i="2"/>
  <c r="AG2106" i="2"/>
  <c r="AG2170" i="2"/>
  <c r="AC145" i="2"/>
  <c r="AC148" i="2"/>
  <c r="AG143" i="2"/>
  <c r="AC127" i="2"/>
  <c r="AC79" i="2"/>
  <c r="AC88" i="2"/>
  <c r="AC2776" i="2"/>
  <c r="AC2936" i="2"/>
  <c r="AC3112" i="2"/>
  <c r="AG137" i="2"/>
  <c r="AG393" i="2"/>
  <c r="AG649" i="2"/>
  <c r="AG905" i="2"/>
  <c r="AG1161" i="2"/>
  <c r="AG1417" i="2"/>
  <c r="S9" i="2"/>
  <c r="T9" i="2"/>
  <c r="X9" i="2"/>
  <c r="S25" i="2"/>
  <c r="T25" i="2"/>
  <c r="X25" i="2"/>
  <c r="S89" i="2"/>
  <c r="T89" i="2"/>
  <c r="X89" i="2"/>
  <c r="S105" i="2"/>
  <c r="T105" i="2"/>
  <c r="V105" i="2"/>
  <c r="W105" i="2"/>
  <c r="X441" i="2"/>
  <c r="S441" i="2"/>
  <c r="T441" i="2"/>
  <c r="X473" i="2"/>
  <c r="S473" i="2"/>
  <c r="T473" i="2"/>
  <c r="S505" i="2"/>
  <c r="T505" i="2"/>
  <c r="V505" i="2"/>
  <c r="W505" i="2"/>
  <c r="X521" i="2"/>
  <c r="S521" i="2"/>
  <c r="T521" i="2"/>
  <c r="S537" i="2"/>
  <c r="T537" i="2"/>
  <c r="V537" i="2"/>
  <c r="W537" i="2"/>
  <c r="X553" i="2"/>
  <c r="S553" i="2"/>
  <c r="T553" i="2"/>
  <c r="S585" i="2"/>
  <c r="T585" i="2"/>
  <c r="V585" i="2"/>
  <c r="W585" i="2"/>
  <c r="X617" i="2"/>
  <c r="S617" i="2"/>
  <c r="T617" i="2"/>
  <c r="S633" i="2"/>
  <c r="T633" i="2"/>
  <c r="V633" i="2"/>
  <c r="W633" i="2"/>
  <c r="S665" i="2"/>
  <c r="T665" i="2"/>
  <c r="V665" i="2"/>
  <c r="W665" i="2"/>
  <c r="X681" i="2"/>
  <c r="S681" i="2"/>
  <c r="T681" i="2"/>
  <c r="X713" i="2"/>
  <c r="S713" i="2"/>
  <c r="T713" i="2"/>
  <c r="S745" i="2"/>
  <c r="T745" i="2"/>
  <c r="V745" i="2"/>
  <c r="W745" i="2"/>
  <c r="X825" i="2"/>
  <c r="S825" i="2"/>
  <c r="T825" i="2"/>
  <c r="X857" i="2"/>
  <c r="S857" i="2"/>
  <c r="T857" i="2"/>
  <c r="S905" i="2"/>
  <c r="T905" i="2"/>
  <c r="V905" i="2"/>
  <c r="W905" i="2"/>
  <c r="X953" i="2"/>
  <c r="S953" i="2"/>
  <c r="T953" i="2"/>
  <c r="X985" i="2"/>
  <c r="S985" i="2"/>
  <c r="T985" i="2"/>
  <c r="X1017" i="2"/>
  <c r="S1017" i="2"/>
  <c r="T1017" i="2"/>
  <c r="S1065" i="2"/>
  <c r="T1065" i="2"/>
  <c r="V1065" i="2"/>
  <c r="W1065" i="2"/>
  <c r="X1097" i="2"/>
  <c r="S1097" i="2"/>
  <c r="T1097" i="2"/>
  <c r="S1129" i="2"/>
  <c r="T1129" i="2"/>
  <c r="V1129" i="2"/>
  <c r="W1129" i="2"/>
  <c r="X1161" i="2"/>
  <c r="S1161" i="2"/>
  <c r="T1161" i="2"/>
  <c r="S1177" i="2"/>
  <c r="T1177" i="2"/>
  <c r="V1177" i="2"/>
  <c r="W1177" i="2"/>
  <c r="X1209" i="2"/>
  <c r="S1209" i="2"/>
  <c r="T1209" i="2"/>
  <c r="X1241" i="2"/>
  <c r="S1241" i="2"/>
  <c r="T1241" i="2"/>
  <c r="X1273" i="2"/>
  <c r="S1273" i="2"/>
  <c r="T1273" i="2"/>
  <c r="S1321" i="2"/>
  <c r="T1321" i="2"/>
  <c r="V1321" i="2"/>
  <c r="W1321" i="2"/>
  <c r="S1353" i="2"/>
  <c r="T1353" i="2"/>
  <c r="V1353" i="2"/>
  <c r="W1353" i="2"/>
  <c r="X1385" i="2"/>
  <c r="S1385" i="2"/>
  <c r="T1385" i="2"/>
  <c r="S1401" i="2"/>
  <c r="T1401" i="2"/>
  <c r="V1401" i="2"/>
  <c r="W1401" i="2"/>
  <c r="X1417" i="2"/>
  <c r="S1417" i="2"/>
  <c r="T1417" i="2"/>
  <c r="S1433" i="2"/>
  <c r="T1433" i="2"/>
  <c r="V1433" i="2"/>
  <c r="W1433" i="2"/>
  <c r="X1465" i="2"/>
  <c r="S1465" i="2"/>
  <c r="T1465" i="2"/>
  <c r="X1497" i="2"/>
  <c r="S1497" i="2"/>
  <c r="T1497" i="2"/>
  <c r="S1545" i="2"/>
  <c r="T1545" i="2"/>
  <c r="V1545" i="2"/>
  <c r="W1545" i="2"/>
  <c r="S1577" i="2"/>
  <c r="T1577" i="2"/>
  <c r="V1577" i="2"/>
  <c r="W1577" i="2"/>
  <c r="S1609" i="2"/>
  <c r="T1609" i="2"/>
  <c r="V1609" i="2"/>
  <c r="W1609" i="2"/>
  <c r="X1641" i="2"/>
  <c r="S1641" i="2"/>
  <c r="T1641" i="2"/>
  <c r="S1657" i="2"/>
  <c r="T1657" i="2"/>
  <c r="V1657" i="2"/>
  <c r="W1657" i="2"/>
  <c r="X1673" i="2"/>
  <c r="S1673" i="2"/>
  <c r="T1673" i="2"/>
  <c r="S1689" i="2"/>
  <c r="T1689" i="2"/>
  <c r="V1689" i="2"/>
  <c r="W1689" i="2"/>
  <c r="X1721" i="2"/>
  <c r="S1721" i="2"/>
  <c r="T1721" i="2"/>
  <c r="X1753" i="2"/>
  <c r="S1753" i="2"/>
  <c r="T1753" i="2"/>
  <c r="S1801" i="2"/>
  <c r="T1801" i="2"/>
  <c r="V1801" i="2"/>
  <c r="W1801" i="2"/>
  <c r="S1833" i="2"/>
  <c r="T1833" i="2"/>
  <c r="V1833" i="2"/>
  <c r="W1833" i="2"/>
  <c r="S1865" i="2"/>
  <c r="T1865" i="2"/>
  <c r="V1865" i="2"/>
  <c r="W1865" i="2"/>
  <c r="X1897" i="2"/>
  <c r="S1897" i="2"/>
  <c r="T1897" i="2"/>
  <c r="S1913" i="2"/>
  <c r="T1913" i="2"/>
  <c r="V1913" i="2"/>
  <c r="W1913" i="2"/>
  <c r="X1929" i="2"/>
  <c r="S1929" i="2"/>
  <c r="T1929" i="2"/>
  <c r="S1945" i="2"/>
  <c r="T1945" i="2"/>
  <c r="V1945" i="2"/>
  <c r="W1945" i="2"/>
  <c r="X1977" i="2"/>
  <c r="S1977" i="2"/>
  <c r="T1977" i="2"/>
  <c r="X2009" i="2"/>
  <c r="S2009" i="2"/>
  <c r="T2009" i="2"/>
  <c r="S2057" i="2"/>
  <c r="T2057" i="2"/>
  <c r="V2057" i="2"/>
  <c r="W2057" i="2"/>
  <c r="S2089" i="2"/>
  <c r="T2089" i="2"/>
  <c r="V2089" i="2"/>
  <c r="W2089" i="2"/>
  <c r="S2121" i="2"/>
  <c r="T2121" i="2"/>
  <c r="V2121" i="2"/>
  <c r="W2121" i="2"/>
  <c r="AG468" i="2"/>
  <c r="AG500" i="2"/>
  <c r="AG532" i="2"/>
  <c r="AG564" i="2"/>
  <c r="AG596" i="2"/>
  <c r="AG628" i="2"/>
  <c r="AC2328" i="2"/>
  <c r="AC2456" i="2"/>
  <c r="AC2616" i="2"/>
  <c r="AC2712" i="2"/>
  <c r="AC2872" i="2"/>
  <c r="AC3048" i="2"/>
  <c r="AC3128" i="2"/>
  <c r="AG153" i="2"/>
  <c r="AG409" i="2"/>
  <c r="AG665" i="2"/>
  <c r="AG1433" i="2"/>
  <c r="V9" i="2"/>
  <c r="W9" i="2"/>
  <c r="V73" i="2"/>
  <c r="W73" i="2"/>
  <c r="V137" i="2"/>
  <c r="W137" i="2"/>
  <c r="S169" i="2"/>
  <c r="T169" i="2"/>
  <c r="X217" i="2"/>
  <c r="V265" i="2"/>
  <c r="W265" i="2"/>
  <c r="V297" i="2"/>
  <c r="W297" i="2"/>
  <c r="S361" i="2"/>
  <c r="T361" i="2"/>
  <c r="V377" i="2"/>
  <c r="W377" i="2"/>
  <c r="V425" i="2"/>
  <c r="W425" i="2"/>
  <c r="V489" i="2"/>
  <c r="W489" i="2"/>
  <c r="X585" i="2"/>
  <c r="X601" i="2"/>
  <c r="V617" i="2"/>
  <c r="W617" i="2"/>
  <c r="S649" i="2"/>
  <c r="T649" i="2"/>
  <c r="X665" i="2"/>
  <c r="X745" i="2"/>
  <c r="V761" i="2"/>
  <c r="W761" i="2"/>
  <c r="S809" i="2"/>
  <c r="T809" i="2"/>
  <c r="S921" i="2"/>
  <c r="T921" i="2"/>
  <c r="V1001" i="2"/>
  <c r="W1001" i="2"/>
  <c r="V1017" i="2"/>
  <c r="W1017" i="2"/>
  <c r="S1033" i="2"/>
  <c r="T1033" i="2"/>
  <c r="V1049" i="2"/>
  <c r="W1049" i="2"/>
  <c r="S1081" i="2"/>
  <c r="T1081" i="2"/>
  <c r="V1257" i="2"/>
  <c r="W1257" i="2"/>
  <c r="V1273" i="2"/>
  <c r="W1273" i="2"/>
  <c r="S1289" i="2"/>
  <c r="T1289" i="2"/>
  <c r="V1305" i="2"/>
  <c r="W1305" i="2"/>
  <c r="S1337" i="2"/>
  <c r="T1337" i="2"/>
  <c r="S1561" i="2"/>
  <c r="T1561" i="2"/>
  <c r="X1577" i="2"/>
  <c r="X1593" i="2"/>
  <c r="S1625" i="2"/>
  <c r="T1625" i="2"/>
  <c r="X1657" i="2"/>
  <c r="X1689" i="2"/>
  <c r="V1705" i="2"/>
  <c r="W1705" i="2"/>
  <c r="V1721" i="2"/>
  <c r="W1721" i="2"/>
  <c r="S1737" i="2"/>
  <c r="T1737" i="2"/>
  <c r="X1865" i="2"/>
  <c r="X1881" i="2"/>
  <c r="V1897" i="2"/>
  <c r="W1897" i="2"/>
  <c r="V1929" i="2"/>
  <c r="W1929" i="2"/>
  <c r="S1961" i="2"/>
  <c r="T1961" i="2"/>
  <c r="X1993" i="2"/>
  <c r="V2009" i="2"/>
  <c r="W2009" i="2"/>
  <c r="S2025" i="2"/>
  <c r="T2025" i="2"/>
  <c r="V2041" i="2"/>
  <c r="W2041" i="2"/>
  <c r="AC2520" i="2"/>
  <c r="AC2680" i="2"/>
  <c r="AC2856" i="2"/>
  <c r="AG452" i="2"/>
  <c r="AG484" i="2"/>
  <c r="AG516" i="2"/>
  <c r="AG548" i="2"/>
  <c r="AG580" i="2"/>
  <c r="AG612" i="2"/>
  <c r="AG644" i="2"/>
  <c r="AG660" i="2"/>
  <c r="AG836" i="2"/>
  <c r="AG852" i="2"/>
  <c r="AG868" i="2"/>
  <c r="AG884" i="2"/>
  <c r="AG900" i="2"/>
  <c r="AG3092" i="2"/>
  <c r="AG3108" i="2"/>
  <c r="AG3124" i="2"/>
  <c r="AG3140" i="2"/>
  <c r="AG3156" i="2"/>
  <c r="AG21" i="2"/>
  <c r="AG53" i="2"/>
  <c r="AG85" i="2"/>
  <c r="AG181" i="2"/>
  <c r="AG213" i="2"/>
  <c r="AK213" i="2"/>
  <c r="AM213" i="2"/>
  <c r="AG245" i="2"/>
  <c r="AG277" i="2"/>
  <c r="AK277" i="2"/>
  <c r="AM277" i="2"/>
  <c r="AG309" i="2"/>
  <c r="AG341" i="2"/>
  <c r="AJ341" i="2"/>
  <c r="AL341" i="2"/>
  <c r="AG437" i="2"/>
  <c r="AG469" i="2"/>
  <c r="AK469" i="2"/>
  <c r="AM469" i="2"/>
  <c r="AG501" i="2"/>
  <c r="AG533" i="2"/>
  <c r="AG565" i="2"/>
  <c r="AG597" i="2"/>
  <c r="AK597" i="2"/>
  <c r="AM597" i="2"/>
  <c r="AG693" i="2"/>
  <c r="AG725" i="2"/>
  <c r="AG757" i="2"/>
  <c r="AG789" i="2"/>
  <c r="AK789" i="2"/>
  <c r="AM789" i="2"/>
  <c r="AG821" i="2"/>
  <c r="AG853" i="2"/>
  <c r="AG949" i="2"/>
  <c r="AG981" i="2"/>
  <c r="AK981" i="2"/>
  <c r="AM981" i="2"/>
  <c r="AG1013" i="2"/>
  <c r="AG1045" i="2"/>
  <c r="AG1077" i="2"/>
  <c r="AG1109" i="2"/>
  <c r="AK1109" i="2"/>
  <c r="AM1109" i="2"/>
  <c r="AG1205" i="2"/>
  <c r="AG1237" i="2"/>
  <c r="AG1269" i="2"/>
  <c r="AG1301" i="2"/>
  <c r="AK1301" i="2"/>
  <c r="AM1301" i="2"/>
  <c r="AG1333" i="2"/>
  <c r="AG1365" i="2"/>
  <c r="AG1461" i="2"/>
  <c r="AG1493" i="2"/>
  <c r="AK1493" i="2"/>
  <c r="AM1493" i="2"/>
  <c r="AG664" i="2"/>
  <c r="AG680" i="2"/>
  <c r="AG696" i="2"/>
  <c r="AG712" i="2"/>
  <c r="AG728" i="2"/>
  <c r="AG744" i="2"/>
  <c r="AG760" i="2"/>
  <c r="AG776" i="2"/>
  <c r="AG792" i="2"/>
  <c r="AG904" i="2"/>
  <c r="AG920" i="2"/>
  <c r="AG936" i="2"/>
  <c r="AG952" i="2"/>
  <c r="AG968" i="2"/>
  <c r="AG984" i="2"/>
  <c r="AG1000" i="2"/>
  <c r="AG29" i="2"/>
  <c r="AG61" i="2"/>
  <c r="AG93" i="2"/>
  <c r="AG189" i="2"/>
  <c r="AG221" i="2"/>
  <c r="AG253" i="2"/>
  <c r="AG285" i="2"/>
  <c r="AG317" i="2"/>
  <c r="AG349" i="2"/>
  <c r="AG445" i="2"/>
  <c r="AG477" i="2"/>
  <c r="AG509" i="2"/>
  <c r="AG541" i="2"/>
  <c r="AG573" i="2"/>
  <c r="AG605" i="2"/>
  <c r="AG701" i="2"/>
  <c r="AG733" i="2"/>
  <c r="AG765" i="2"/>
  <c r="AG797" i="2"/>
  <c r="AG829" i="2"/>
  <c r="AG861" i="2"/>
  <c r="AG957" i="2"/>
  <c r="AG989" i="2"/>
  <c r="AG1021" i="2"/>
  <c r="AG1053" i="2"/>
  <c r="AG1085" i="2"/>
  <c r="AG1117" i="2"/>
  <c r="AG1213" i="2"/>
  <c r="AG1245" i="2"/>
  <c r="AG1277" i="2"/>
  <c r="AG1309" i="2"/>
  <c r="AG1341" i="2"/>
  <c r="AG1373" i="2"/>
  <c r="AG1469" i="2"/>
  <c r="AG1501" i="2"/>
  <c r="AG1533" i="2"/>
  <c r="AG1565" i="2"/>
  <c r="AG1597" i="2"/>
  <c r="AG1629" i="2"/>
  <c r="AG1661" i="2"/>
  <c r="AG1693" i="2"/>
  <c r="AG1725" i="2"/>
  <c r="AG1757" i="2"/>
  <c r="AG1789" i="2"/>
  <c r="AG1821" i="2"/>
  <c r="AG1853" i="2"/>
  <c r="AG1885" i="2"/>
  <c r="AG1917" i="2"/>
  <c r="AG1949" i="2"/>
  <c r="AG1981" i="2"/>
  <c r="AG2013" i="2"/>
  <c r="AG2045" i="2"/>
  <c r="AG2077" i="2"/>
  <c r="AG2109" i="2"/>
  <c r="AG2141" i="2"/>
  <c r="AG2173" i="2"/>
  <c r="AG2205" i="2"/>
  <c r="AG2237" i="2"/>
  <c r="AG2269" i="2"/>
  <c r="AG2301" i="2"/>
  <c r="AG2333" i="2"/>
  <c r="AG2365" i="2"/>
  <c r="AG2397" i="2"/>
  <c r="AG2429" i="2"/>
  <c r="AG2461" i="2"/>
  <c r="AG2493" i="2"/>
  <c r="AG2525" i="2"/>
  <c r="AG2557" i="2"/>
  <c r="AG2589" i="2"/>
  <c r="AG2621" i="2"/>
  <c r="AG2653" i="2"/>
  <c r="AG2685" i="2"/>
  <c r="AG2717" i="2"/>
  <c r="AG2749" i="2"/>
  <c r="AG2781" i="2"/>
  <c r="AG2813" i="2"/>
  <c r="AG2845" i="2"/>
  <c r="AG2877" i="2"/>
  <c r="AG2909" i="2"/>
  <c r="AG2941" i="2"/>
  <c r="AG2973" i="2"/>
  <c r="AG3005" i="2"/>
  <c r="AG3037" i="2"/>
  <c r="AG3069" i="2"/>
  <c r="AG3101" i="2"/>
  <c r="AG3133" i="2"/>
  <c r="AG46" i="2"/>
  <c r="AG78" i="2"/>
  <c r="AG110" i="2"/>
  <c r="AG142" i="2"/>
  <c r="AG174" i="2"/>
  <c r="AG206" i="2"/>
  <c r="AG238" i="2"/>
  <c r="AG270" i="2"/>
  <c r="AG302" i="2"/>
  <c r="AG334" i="2"/>
  <c r="AG366" i="2"/>
  <c r="AG398" i="2"/>
  <c r="AG430" i="2"/>
  <c r="AG462" i="2"/>
  <c r="AG494" i="2"/>
  <c r="AG526" i="2"/>
  <c r="AG558" i="2"/>
  <c r="AG590" i="2"/>
  <c r="AG622" i="2"/>
  <c r="AG654" i="2"/>
  <c r="AG686" i="2"/>
  <c r="AG718" i="2"/>
  <c r="AG750" i="2"/>
  <c r="AG782" i="2"/>
  <c r="AG814" i="2"/>
  <c r="AG846" i="2"/>
  <c r="AG878" i="2"/>
  <c r="AG910" i="2"/>
  <c r="AG942" i="2"/>
  <c r="AG974" i="2"/>
  <c r="AG1006" i="2"/>
  <c r="AG1038" i="2"/>
  <c r="AG1070" i="2"/>
  <c r="AG1102" i="2"/>
  <c r="AG1134" i="2"/>
  <c r="AG1166" i="2"/>
  <c r="AG1198" i="2"/>
  <c r="AG1230" i="2"/>
  <c r="AG1262" i="2"/>
  <c r="AG1294" i="2"/>
  <c r="AG1326" i="2"/>
  <c r="AG1358" i="2"/>
  <c r="AG1390" i="2"/>
  <c r="AG1422" i="2"/>
  <c r="AG1454" i="2"/>
  <c r="AG1486" i="2"/>
  <c r="AC2552" i="2"/>
  <c r="AC2648" i="2"/>
  <c r="AC2808" i="2"/>
  <c r="AC2984" i="2"/>
  <c r="AC3064" i="2"/>
  <c r="M169" i="2"/>
  <c r="M217" i="2"/>
  <c r="M297" i="2"/>
  <c r="M345" i="2"/>
  <c r="M425" i="2"/>
  <c r="M473" i="2"/>
  <c r="M553" i="2"/>
  <c r="M601" i="2"/>
  <c r="M681" i="2"/>
  <c r="M729" i="2"/>
  <c r="M809" i="2"/>
  <c r="M857" i="2"/>
  <c r="M937" i="2"/>
  <c r="M985" i="2"/>
  <c r="M1065" i="2"/>
  <c r="M1113" i="2"/>
  <c r="M1193" i="2"/>
  <c r="M1241" i="2"/>
  <c r="M1321" i="2"/>
  <c r="M1369" i="2"/>
  <c r="M1449" i="2"/>
  <c r="M1497" i="2"/>
  <c r="M1577" i="2"/>
  <c r="M1625" i="2"/>
  <c r="M1705" i="2"/>
  <c r="M1753" i="2"/>
  <c r="M1833" i="2"/>
  <c r="M1881" i="2"/>
  <c r="M1961" i="2"/>
  <c r="M2009" i="2"/>
  <c r="M2089" i="2"/>
  <c r="V41" i="2"/>
  <c r="W41" i="2"/>
  <c r="V57" i="2"/>
  <c r="W57" i="2"/>
  <c r="X73" i="2"/>
  <c r="X137" i="2"/>
  <c r="V153" i="2"/>
  <c r="W153" i="2"/>
  <c r="X169" i="2"/>
  <c r="V185" i="2"/>
  <c r="W185" i="2"/>
  <c r="S233" i="2"/>
  <c r="T233" i="2"/>
  <c r="S265" i="2"/>
  <c r="T265" i="2"/>
  <c r="S297" i="2"/>
  <c r="T297" i="2"/>
  <c r="S313" i="2"/>
  <c r="T313" i="2"/>
  <c r="S377" i="2"/>
  <c r="T377" i="2"/>
  <c r="S393" i="2"/>
  <c r="T393" i="2"/>
  <c r="S425" i="2"/>
  <c r="T425" i="2"/>
  <c r="S489" i="2"/>
  <c r="T489" i="2"/>
  <c r="X505" i="2"/>
  <c r="X537" i="2"/>
  <c r="V681" i="2"/>
  <c r="W681" i="2"/>
  <c r="S697" i="2"/>
  <c r="T697" i="2"/>
  <c r="S761" i="2"/>
  <c r="T761" i="2"/>
  <c r="X809" i="2"/>
  <c r="V825" i="2"/>
  <c r="W825" i="2"/>
  <c r="S937" i="2"/>
  <c r="T937" i="2"/>
  <c r="S1001" i="2"/>
  <c r="T1001" i="2"/>
  <c r="X1033" i="2"/>
  <c r="S1049" i="2"/>
  <c r="T1049" i="2"/>
  <c r="X1065" i="2"/>
  <c r="X1081" i="2"/>
  <c r="V1097" i="2"/>
  <c r="W1097" i="2"/>
  <c r="S1113" i="2"/>
  <c r="T1113" i="2"/>
  <c r="S1257" i="2"/>
  <c r="T1257" i="2"/>
  <c r="X1289" i="2"/>
  <c r="S1305" i="2"/>
  <c r="T1305" i="2"/>
  <c r="X1321" i="2"/>
  <c r="X1337" i="2"/>
  <c r="S1369" i="2"/>
  <c r="T1369" i="2"/>
  <c r="X1401" i="2"/>
  <c r="X1433" i="2"/>
  <c r="V1449" i="2"/>
  <c r="W1449" i="2"/>
  <c r="V1465" i="2"/>
  <c r="W1465" i="2"/>
  <c r="S1481" i="2"/>
  <c r="T1481" i="2"/>
  <c r="X1609" i="2"/>
  <c r="X1625" i="2"/>
  <c r="V1641" i="2"/>
  <c r="W1641" i="2"/>
  <c r="V1673" i="2"/>
  <c r="W1673" i="2"/>
  <c r="S1705" i="2"/>
  <c r="T1705" i="2"/>
  <c r="X1737" i="2"/>
  <c r="V1753" i="2"/>
  <c r="W1753" i="2"/>
  <c r="S1769" i="2"/>
  <c r="T1769" i="2"/>
  <c r="V1785" i="2"/>
  <c r="W1785" i="2"/>
  <c r="X2025" i="2"/>
  <c r="S2041" i="2"/>
  <c r="T2041" i="2"/>
  <c r="X2057" i="2"/>
  <c r="V2073" i="2"/>
  <c r="W2073" i="2"/>
  <c r="S2105" i="2"/>
  <c r="T2105" i="2"/>
  <c r="X41" i="2"/>
  <c r="X57" i="2"/>
  <c r="V89" i="2"/>
  <c r="W89" i="2"/>
  <c r="X105" i="2"/>
  <c r="V121" i="2"/>
  <c r="W121" i="2"/>
  <c r="S185" i="2"/>
  <c r="T185" i="2"/>
  <c r="S201" i="2"/>
  <c r="T201" i="2"/>
  <c r="X233" i="2"/>
  <c r="V249" i="2"/>
  <c r="W249" i="2"/>
  <c r="V281" i="2"/>
  <c r="W281" i="2"/>
  <c r="X313" i="2"/>
  <c r="V329" i="2"/>
  <c r="W329" i="2"/>
  <c r="V345" i="2"/>
  <c r="W345" i="2"/>
  <c r="X393" i="2"/>
  <c r="V409" i="2"/>
  <c r="W409" i="2"/>
  <c r="V441" i="2"/>
  <c r="W441" i="2"/>
  <c r="S457" i="2"/>
  <c r="T457" i="2"/>
  <c r="V521" i="2"/>
  <c r="W521" i="2"/>
  <c r="V553" i="2"/>
  <c r="W553" i="2"/>
  <c r="S569" i="2"/>
  <c r="T569" i="2"/>
  <c r="X697" i="2"/>
  <c r="V713" i="2"/>
  <c r="W713" i="2"/>
  <c r="S729" i="2"/>
  <c r="T729" i="2"/>
  <c r="S777" i="2"/>
  <c r="T777" i="2"/>
  <c r="V793" i="2"/>
  <c r="W793" i="2"/>
  <c r="V841" i="2"/>
  <c r="W841" i="2"/>
  <c r="V857" i="2"/>
  <c r="W857" i="2"/>
  <c r="S873" i="2"/>
  <c r="T873" i="2"/>
  <c r="V889" i="2"/>
  <c r="W889" i="2"/>
  <c r="X937" i="2"/>
  <c r="V953" i="2"/>
  <c r="W953" i="2"/>
  <c r="S969" i="2"/>
  <c r="T969" i="2"/>
  <c r="X1113" i="2"/>
  <c r="S1145" i="2"/>
  <c r="T1145" i="2"/>
  <c r="X1177" i="2"/>
  <c r="V1193" i="2"/>
  <c r="W1193" i="2"/>
  <c r="V1209" i="2"/>
  <c r="W1209" i="2"/>
  <c r="S1225" i="2"/>
  <c r="T1225" i="2"/>
  <c r="X1353" i="2"/>
  <c r="X1369" i="2"/>
  <c r="V1385" i="2"/>
  <c r="W1385" i="2"/>
  <c r="V1417" i="2"/>
  <c r="W1417" i="2"/>
  <c r="S1449" i="2"/>
  <c r="T1449" i="2"/>
  <c r="X1481" i="2"/>
  <c r="V1497" i="2"/>
  <c r="W1497" i="2"/>
  <c r="S1513" i="2"/>
  <c r="T1513" i="2"/>
  <c r="V1529" i="2"/>
  <c r="W1529" i="2"/>
  <c r="X1769" i="2"/>
  <c r="S1785" i="2"/>
  <c r="T1785" i="2"/>
  <c r="X1801" i="2"/>
  <c r="V1817" i="2"/>
  <c r="W1817" i="2"/>
  <c r="S1849" i="2"/>
  <c r="T1849" i="2"/>
  <c r="S2073" i="2"/>
  <c r="T2073" i="2"/>
  <c r="X2089" i="2"/>
  <c r="X2105" i="2"/>
  <c r="AG433" i="2"/>
  <c r="AG945" i="2"/>
  <c r="AK945" i="2"/>
  <c r="AM945" i="2"/>
  <c r="P69" i="2"/>
  <c r="Q69" i="2"/>
  <c r="M69" i="2"/>
  <c r="S69" i="2"/>
  <c r="T69" i="2"/>
  <c r="X69" i="2"/>
  <c r="AG48" i="2"/>
  <c r="AG45" i="2"/>
  <c r="AG51" i="2"/>
  <c r="AC660" i="2"/>
  <c r="AC1684" i="2"/>
  <c r="AC916" i="2"/>
  <c r="AG9" i="2"/>
  <c r="AG73" i="2"/>
  <c r="AG201" i="2"/>
  <c r="AG265" i="2"/>
  <c r="AG329" i="2"/>
  <c r="AG457" i="2"/>
  <c r="AG521" i="2"/>
  <c r="AG585" i="2"/>
  <c r="AG713" i="2"/>
  <c r="AG777" i="2"/>
  <c r="AG841" i="2"/>
  <c r="AC21" i="2"/>
  <c r="AC41" i="2"/>
  <c r="AC24" i="2"/>
  <c r="AG15" i="2"/>
  <c r="AG47" i="2"/>
  <c r="AC212" i="2"/>
  <c r="AC468" i="2"/>
  <c r="AC724" i="2"/>
  <c r="AC980" i="2"/>
  <c r="AC1236" i="2"/>
  <c r="AC1492" i="2"/>
  <c r="AC1748" i="2"/>
  <c r="AC2004" i="2"/>
  <c r="P131" i="2"/>
  <c r="Q131" i="2"/>
  <c r="AG38" i="2"/>
  <c r="AG70" i="2"/>
  <c r="AG102" i="2"/>
  <c r="AG134" i="2"/>
  <c r="AG166" i="2"/>
  <c r="AG198" i="2"/>
  <c r="AG230" i="2"/>
  <c r="AG262" i="2"/>
  <c r="AG294" i="2"/>
  <c r="AG326" i="2"/>
  <c r="AG358" i="2"/>
  <c r="AG390" i="2"/>
  <c r="AG422" i="2"/>
  <c r="AG454" i="2"/>
  <c r="AG486" i="2"/>
  <c r="AG518" i="2"/>
  <c r="AG550" i="2"/>
  <c r="AG582" i="2"/>
  <c r="AG614" i="2"/>
  <c r="AG646" i="2"/>
  <c r="AG678" i="2"/>
  <c r="AG710" i="2"/>
  <c r="AG742" i="2"/>
  <c r="AG774" i="2"/>
  <c r="AG806" i="2"/>
  <c r="AG838" i="2"/>
  <c r="AG870" i="2"/>
  <c r="AG902" i="2"/>
  <c r="AG934" i="2"/>
  <c r="AG966" i="2"/>
  <c r="AG998" i="2"/>
  <c r="AG1030" i="2"/>
  <c r="AG1062" i="2"/>
  <c r="AG1094" i="2"/>
  <c r="AG1126" i="2"/>
  <c r="AG1158" i="2"/>
  <c r="AG1190" i="2"/>
  <c r="AG1222" i="2"/>
  <c r="AG1254" i="2"/>
  <c r="AG1286" i="2"/>
  <c r="AG1318" i="2"/>
  <c r="AG1350" i="2"/>
  <c r="AG1382" i="2"/>
  <c r="AG1414" i="2"/>
  <c r="AG1446" i="2"/>
  <c r="AG1478" i="2"/>
  <c r="AC276" i="2"/>
  <c r="AC532" i="2"/>
  <c r="AC788" i="2"/>
  <c r="AC1044" i="2"/>
  <c r="AC1300" i="2"/>
  <c r="AC1556" i="2"/>
  <c r="AC1812" i="2"/>
  <c r="AC2068" i="2"/>
  <c r="AC2232" i="2"/>
  <c r="AC2296" i="2"/>
  <c r="AC2360" i="2"/>
  <c r="AC2424" i="2"/>
  <c r="AC340" i="2"/>
  <c r="AC596" i="2"/>
  <c r="AC852" i="2"/>
  <c r="AC1108" i="2"/>
  <c r="AC1364" i="2"/>
  <c r="AC1620" i="2"/>
  <c r="AC1876" i="2"/>
  <c r="AC2132" i="2"/>
  <c r="AC2248" i="2"/>
  <c r="AC2312" i="2"/>
  <c r="AC2376" i="2"/>
  <c r="AC2440" i="2"/>
  <c r="AC2504" i="2"/>
  <c r="AC2568" i="2"/>
  <c r="AC2632" i="2"/>
  <c r="AC2696" i="2"/>
  <c r="AC2760" i="2"/>
  <c r="AG57" i="2"/>
  <c r="AG185" i="2"/>
  <c r="AJ185" i="2"/>
  <c r="AL185" i="2"/>
  <c r="AG249" i="2"/>
  <c r="AG313" i="2"/>
  <c r="AJ313" i="2"/>
  <c r="AL313" i="2"/>
  <c r="AG441" i="2"/>
  <c r="AG505" i="2"/>
  <c r="AG569" i="2"/>
  <c r="AG697" i="2"/>
  <c r="AG761" i="2"/>
  <c r="X993" i="2"/>
  <c r="S993" i="2"/>
  <c r="T993" i="2"/>
  <c r="X1009" i="2"/>
  <c r="S1009" i="2"/>
  <c r="T1009" i="2"/>
  <c r="S1025" i="2"/>
  <c r="T1025" i="2"/>
  <c r="V1025" i="2"/>
  <c r="W1025" i="2"/>
  <c r="S1041" i="2"/>
  <c r="T1041" i="2"/>
  <c r="V1041" i="2"/>
  <c r="W1041" i="2"/>
  <c r="X1121" i="2"/>
  <c r="S1121" i="2"/>
  <c r="T1121" i="2"/>
  <c r="X1137" i="2"/>
  <c r="S1137" i="2"/>
  <c r="T1137" i="2"/>
  <c r="S1153" i="2"/>
  <c r="T1153" i="2"/>
  <c r="V1153" i="2"/>
  <c r="W1153" i="2"/>
  <c r="S1169" i="2"/>
  <c r="T1169" i="2"/>
  <c r="V1169" i="2"/>
  <c r="W1169" i="2"/>
  <c r="X1249" i="2"/>
  <c r="S1249" i="2"/>
  <c r="T1249" i="2"/>
  <c r="X1265" i="2"/>
  <c r="S1265" i="2"/>
  <c r="T1265" i="2"/>
  <c r="S1281" i="2"/>
  <c r="T1281" i="2"/>
  <c r="V1281" i="2"/>
  <c r="W1281" i="2"/>
  <c r="S1297" i="2"/>
  <c r="T1297" i="2"/>
  <c r="V1297" i="2"/>
  <c r="W1297" i="2"/>
  <c r="V1329" i="2"/>
  <c r="W1329" i="2"/>
  <c r="X1329" i="2"/>
  <c r="X1345" i="2"/>
  <c r="S1345" i="2"/>
  <c r="T1345" i="2"/>
  <c r="X1361" i="2"/>
  <c r="S1361" i="2"/>
  <c r="T1361" i="2"/>
  <c r="X1377" i="2"/>
  <c r="S1377" i="2"/>
  <c r="T1377" i="2"/>
  <c r="V1377" i="2"/>
  <c r="W1377" i="2"/>
  <c r="X1393" i="2"/>
  <c r="S1393" i="2"/>
  <c r="T1393" i="2"/>
  <c r="V1393" i="2"/>
  <c r="W1393" i="2"/>
  <c r="S1409" i="2"/>
  <c r="T1409" i="2"/>
  <c r="V1409" i="2"/>
  <c r="W1409" i="2"/>
  <c r="S1425" i="2"/>
  <c r="T1425" i="2"/>
  <c r="V1425" i="2"/>
  <c r="W1425" i="2"/>
  <c r="V1441" i="2"/>
  <c r="W1441" i="2"/>
  <c r="X1441" i="2"/>
  <c r="V1457" i="2"/>
  <c r="W1457" i="2"/>
  <c r="X1457" i="2"/>
  <c r="X1473" i="2"/>
  <c r="S1473" i="2"/>
  <c r="T1473" i="2"/>
  <c r="X1489" i="2"/>
  <c r="S1489" i="2"/>
  <c r="T1489" i="2"/>
  <c r="X1505" i="2"/>
  <c r="S1505" i="2"/>
  <c r="T1505" i="2"/>
  <c r="V1505" i="2"/>
  <c r="W1505" i="2"/>
  <c r="X1521" i="2"/>
  <c r="S1521" i="2"/>
  <c r="T1521" i="2"/>
  <c r="V1521" i="2"/>
  <c r="W1521" i="2"/>
  <c r="S1537" i="2"/>
  <c r="T1537" i="2"/>
  <c r="V1537" i="2"/>
  <c r="W1537" i="2"/>
  <c r="S1553" i="2"/>
  <c r="T1553" i="2"/>
  <c r="V1553" i="2"/>
  <c r="W1553" i="2"/>
  <c r="V1569" i="2"/>
  <c r="W1569" i="2"/>
  <c r="X1569" i="2"/>
  <c r="V1585" i="2"/>
  <c r="W1585" i="2"/>
  <c r="X1585" i="2"/>
  <c r="X1601" i="2"/>
  <c r="S1601" i="2"/>
  <c r="T1601" i="2"/>
  <c r="X1617" i="2"/>
  <c r="S1617" i="2"/>
  <c r="T1617" i="2"/>
  <c r="X1633" i="2"/>
  <c r="S1633" i="2"/>
  <c r="T1633" i="2"/>
  <c r="V1633" i="2"/>
  <c r="W1633" i="2"/>
  <c r="X1649" i="2"/>
  <c r="S1649" i="2"/>
  <c r="T1649" i="2"/>
  <c r="V1649" i="2"/>
  <c r="W1649" i="2"/>
  <c r="S1665" i="2"/>
  <c r="T1665" i="2"/>
  <c r="V1665" i="2"/>
  <c r="W1665" i="2"/>
  <c r="S1681" i="2"/>
  <c r="T1681" i="2"/>
  <c r="V1681" i="2"/>
  <c r="W1681" i="2"/>
  <c r="V1697" i="2"/>
  <c r="W1697" i="2"/>
  <c r="X1697" i="2"/>
  <c r="V1713" i="2"/>
  <c r="W1713" i="2"/>
  <c r="X1713" i="2"/>
  <c r="X1729" i="2"/>
  <c r="S1729" i="2"/>
  <c r="T1729" i="2"/>
  <c r="X1745" i="2"/>
  <c r="S1745" i="2"/>
  <c r="T1745" i="2"/>
  <c r="X1761" i="2"/>
  <c r="S1761" i="2"/>
  <c r="T1761" i="2"/>
  <c r="V1761" i="2"/>
  <c r="W1761" i="2"/>
  <c r="X1777" i="2"/>
  <c r="S1777" i="2"/>
  <c r="T1777" i="2"/>
  <c r="V1777" i="2"/>
  <c r="W1777" i="2"/>
  <c r="S1793" i="2"/>
  <c r="T1793" i="2"/>
  <c r="V1793" i="2"/>
  <c r="W1793" i="2"/>
  <c r="S1809" i="2"/>
  <c r="T1809" i="2"/>
  <c r="V1809" i="2"/>
  <c r="W1809" i="2"/>
  <c r="V1825" i="2"/>
  <c r="W1825" i="2"/>
  <c r="X1825" i="2"/>
  <c r="V1841" i="2"/>
  <c r="W1841" i="2"/>
  <c r="X1841" i="2"/>
  <c r="X1857" i="2"/>
  <c r="S1857" i="2"/>
  <c r="T1857" i="2"/>
  <c r="X1873" i="2"/>
  <c r="S1873" i="2"/>
  <c r="T1873" i="2"/>
  <c r="X1889" i="2"/>
  <c r="S1889" i="2"/>
  <c r="T1889" i="2"/>
  <c r="V1889" i="2"/>
  <c r="W1889" i="2"/>
  <c r="X1905" i="2"/>
  <c r="S1905" i="2"/>
  <c r="T1905" i="2"/>
  <c r="V1905" i="2"/>
  <c r="W1905" i="2"/>
  <c r="S1921" i="2"/>
  <c r="T1921" i="2"/>
  <c r="V1921" i="2"/>
  <c r="W1921" i="2"/>
  <c r="S1937" i="2"/>
  <c r="T1937" i="2"/>
  <c r="V1937" i="2"/>
  <c r="W1937" i="2"/>
  <c r="V1953" i="2"/>
  <c r="W1953" i="2"/>
  <c r="X1953" i="2"/>
  <c r="V1969" i="2"/>
  <c r="W1969" i="2"/>
  <c r="X1969" i="2"/>
  <c r="X1985" i="2"/>
  <c r="S1985" i="2"/>
  <c r="T1985" i="2"/>
  <c r="X2001" i="2"/>
  <c r="S2001" i="2"/>
  <c r="T2001" i="2"/>
  <c r="X2017" i="2"/>
  <c r="S2017" i="2"/>
  <c r="T2017" i="2"/>
  <c r="V2017" i="2"/>
  <c r="W2017" i="2"/>
  <c r="X2033" i="2"/>
  <c r="S2033" i="2"/>
  <c r="T2033" i="2"/>
  <c r="V2033" i="2"/>
  <c r="W2033" i="2"/>
  <c r="S2049" i="2"/>
  <c r="T2049" i="2"/>
  <c r="V2049" i="2"/>
  <c r="W2049" i="2"/>
  <c r="S2065" i="2"/>
  <c r="T2065" i="2"/>
  <c r="V2065" i="2"/>
  <c r="W2065" i="2"/>
  <c r="V2081" i="2"/>
  <c r="W2081" i="2"/>
  <c r="X2081" i="2"/>
  <c r="V2097" i="2"/>
  <c r="W2097" i="2"/>
  <c r="X2097" i="2"/>
  <c r="X2113" i="2"/>
  <c r="S2113" i="2"/>
  <c r="T2113" i="2"/>
  <c r="X2129" i="2"/>
  <c r="S2129" i="2"/>
  <c r="T2129" i="2"/>
  <c r="AG825" i="2"/>
  <c r="AG1273" i="2"/>
  <c r="AG1337" i="2"/>
  <c r="AG1465" i="2"/>
  <c r="AG1529" i="2"/>
  <c r="AG1593" i="2"/>
  <c r="AG1657" i="2"/>
  <c r="AG1721" i="2"/>
  <c r="AG1785" i="2"/>
  <c r="AG1849" i="2"/>
  <c r="AG1913" i="2"/>
  <c r="AK1913" i="2"/>
  <c r="AM1913" i="2"/>
  <c r="AG1977" i="2"/>
  <c r="AG2041" i="2"/>
  <c r="AG2105" i="2"/>
  <c r="AG2169" i="2"/>
  <c r="AK2169" i="2"/>
  <c r="AM2169" i="2"/>
  <c r="AG2233" i="2"/>
  <c r="AG2297" i="2"/>
  <c r="AG2361" i="2"/>
  <c r="AG2425" i="2"/>
  <c r="AG2489" i="2"/>
  <c r="AG2553" i="2"/>
  <c r="AG2617" i="2"/>
  <c r="AG2681" i="2"/>
  <c r="AG2745" i="2"/>
  <c r="AG2809" i="2"/>
  <c r="AG2873" i="2"/>
  <c r="AG2937" i="2"/>
  <c r="AG3001" i="2"/>
  <c r="AG3065" i="2"/>
  <c r="AG3129" i="2"/>
  <c r="S113" i="2"/>
  <c r="T113" i="2"/>
  <c r="V33" i="2"/>
  <c r="W33" i="2"/>
  <c r="X49" i="2"/>
  <c r="V113" i="2"/>
  <c r="W113" i="2"/>
  <c r="X129" i="2"/>
  <c r="X145" i="2"/>
  <c r="S161" i="2"/>
  <c r="T161" i="2"/>
  <c r="S177" i="2"/>
  <c r="T177" i="2"/>
  <c r="V193" i="2"/>
  <c r="W193" i="2"/>
  <c r="V209" i="2"/>
  <c r="W209" i="2"/>
  <c r="X257" i="2"/>
  <c r="X273" i="2"/>
  <c r="S289" i="2"/>
  <c r="T289" i="2"/>
  <c r="S305" i="2"/>
  <c r="T305" i="2"/>
  <c r="V321" i="2"/>
  <c r="W321" i="2"/>
  <c r="V337" i="2"/>
  <c r="W337" i="2"/>
  <c r="V369" i="2"/>
  <c r="W369" i="2"/>
  <c r="S385" i="2"/>
  <c r="T385" i="2"/>
  <c r="X401" i="2"/>
  <c r="S417" i="2"/>
  <c r="T417" i="2"/>
  <c r="S433" i="2"/>
  <c r="T433" i="2"/>
  <c r="V449" i="2"/>
  <c r="W449" i="2"/>
  <c r="S465" i="2"/>
  <c r="T465" i="2"/>
  <c r="X481" i="2"/>
  <c r="V625" i="2"/>
  <c r="W625" i="2"/>
  <c r="S641" i="2"/>
  <c r="T641" i="2"/>
  <c r="X657" i="2"/>
  <c r="S673" i="2"/>
  <c r="T673" i="2"/>
  <c r="S689" i="2"/>
  <c r="T689" i="2"/>
  <c r="V705" i="2"/>
  <c r="W705" i="2"/>
  <c r="S721" i="2"/>
  <c r="T721" i="2"/>
  <c r="X737" i="2"/>
  <c r="V881" i="2"/>
  <c r="W881" i="2"/>
  <c r="S897" i="2"/>
  <c r="T897" i="2"/>
  <c r="X913" i="2"/>
  <c r="S929" i="2"/>
  <c r="T929" i="2"/>
  <c r="S945" i="2"/>
  <c r="T945" i="2"/>
  <c r="V961" i="2"/>
  <c r="W961" i="2"/>
  <c r="S977" i="2"/>
  <c r="T977" i="2"/>
  <c r="X1025" i="2"/>
  <c r="S1073" i="2"/>
  <c r="T1073" i="2"/>
  <c r="V1089" i="2"/>
  <c r="W1089" i="2"/>
  <c r="S1105" i="2"/>
  <c r="T1105" i="2"/>
  <c r="X1153" i="2"/>
  <c r="S1201" i="2"/>
  <c r="T1201" i="2"/>
  <c r="V1217" i="2"/>
  <c r="W1217" i="2"/>
  <c r="S1233" i="2"/>
  <c r="T1233" i="2"/>
  <c r="X1281" i="2"/>
  <c r="S1329" i="2"/>
  <c r="T1329" i="2"/>
  <c r="S1441" i="2"/>
  <c r="T1441" i="2"/>
  <c r="S1585" i="2"/>
  <c r="T1585" i="2"/>
  <c r="S1697" i="2"/>
  <c r="T1697" i="2"/>
  <c r="S1841" i="2"/>
  <c r="T1841" i="2"/>
  <c r="S1953" i="2"/>
  <c r="T1953" i="2"/>
  <c r="S2097" i="2"/>
  <c r="T2097" i="2"/>
  <c r="AG969" i="2"/>
  <c r="AG1033" i="2"/>
  <c r="AG1097" i="2"/>
  <c r="AG1225" i="2"/>
  <c r="AG1289" i="2"/>
  <c r="AG1353" i="2"/>
  <c r="AG1481" i="2"/>
  <c r="AG1545" i="2"/>
  <c r="AG1609" i="2"/>
  <c r="AG1673" i="2"/>
  <c r="AG1737" i="2"/>
  <c r="AG1801" i="2"/>
  <c r="AG1865" i="2"/>
  <c r="AG1929" i="2"/>
  <c r="AG1993" i="2"/>
  <c r="AG2057" i="2"/>
  <c r="AG2121" i="2"/>
  <c r="AG2185" i="2"/>
  <c r="AG2249" i="2"/>
  <c r="AG2313" i="2"/>
  <c r="AG2377" i="2"/>
  <c r="AG2441" i="2"/>
  <c r="AG2505" i="2"/>
  <c r="AG2569" i="2"/>
  <c r="AG2633" i="2"/>
  <c r="AG2697" i="2"/>
  <c r="AG2761" i="2"/>
  <c r="AG2825" i="2"/>
  <c r="AG2889" i="2"/>
  <c r="AG2953" i="2"/>
  <c r="AG3017" i="2"/>
  <c r="AG3081" i="2"/>
  <c r="AG3145" i="2"/>
  <c r="S33" i="2"/>
  <c r="T33" i="2"/>
  <c r="S129" i="2"/>
  <c r="T129" i="2"/>
  <c r="M145" i="2"/>
  <c r="M177" i="2"/>
  <c r="M209" i="2"/>
  <c r="M241" i="2"/>
  <c r="M273" i="2"/>
  <c r="M305" i="2"/>
  <c r="M337" i="2"/>
  <c r="M369" i="2"/>
  <c r="M401" i="2"/>
  <c r="M433" i="2"/>
  <c r="M465" i="2"/>
  <c r="M497" i="2"/>
  <c r="M529" i="2"/>
  <c r="M561" i="2"/>
  <c r="M593" i="2"/>
  <c r="M625" i="2"/>
  <c r="M657" i="2"/>
  <c r="M689" i="2"/>
  <c r="M721" i="2"/>
  <c r="M753" i="2"/>
  <c r="M785" i="2"/>
  <c r="M817" i="2"/>
  <c r="M849" i="2"/>
  <c r="M881" i="2"/>
  <c r="M913" i="2"/>
  <c r="M945" i="2"/>
  <c r="M977" i="2"/>
  <c r="M1009" i="2"/>
  <c r="M1041" i="2"/>
  <c r="M1073" i="2"/>
  <c r="M1105" i="2"/>
  <c r="M1137" i="2"/>
  <c r="M1169" i="2"/>
  <c r="M1201" i="2"/>
  <c r="M1233" i="2"/>
  <c r="M1265" i="2"/>
  <c r="M1297" i="2"/>
  <c r="M1329" i="2"/>
  <c r="M1361" i="2"/>
  <c r="M1393" i="2"/>
  <c r="M1425" i="2"/>
  <c r="M1457" i="2"/>
  <c r="M1489" i="2"/>
  <c r="M1521" i="2"/>
  <c r="M1553" i="2"/>
  <c r="M1585" i="2"/>
  <c r="M1617" i="2"/>
  <c r="M1649" i="2"/>
  <c r="M1681" i="2"/>
  <c r="M1713" i="2"/>
  <c r="M1745" i="2"/>
  <c r="M1777" i="2"/>
  <c r="M1809" i="2"/>
  <c r="M1841" i="2"/>
  <c r="M1873" i="2"/>
  <c r="M1905" i="2"/>
  <c r="M1937" i="2"/>
  <c r="M1969" i="2"/>
  <c r="M2001" i="2"/>
  <c r="M2033" i="2"/>
  <c r="M2065" i="2"/>
  <c r="M2097" i="2"/>
  <c r="M2129" i="2"/>
  <c r="V97" i="2"/>
  <c r="W97" i="2"/>
  <c r="X113" i="2"/>
  <c r="S193" i="2"/>
  <c r="T193" i="2"/>
  <c r="S209" i="2"/>
  <c r="T209" i="2"/>
  <c r="V225" i="2"/>
  <c r="W225" i="2"/>
  <c r="V241" i="2"/>
  <c r="W241" i="2"/>
  <c r="S321" i="2"/>
  <c r="T321" i="2"/>
  <c r="S337" i="2"/>
  <c r="T337" i="2"/>
  <c r="V353" i="2"/>
  <c r="W353" i="2"/>
  <c r="X369" i="2"/>
  <c r="X385" i="2"/>
  <c r="S449" i="2"/>
  <c r="T449" i="2"/>
  <c r="S529" i="2"/>
  <c r="T529" i="2"/>
  <c r="V545" i="2"/>
  <c r="W545" i="2"/>
  <c r="V561" i="2"/>
  <c r="W561" i="2"/>
  <c r="V593" i="2"/>
  <c r="W593" i="2"/>
  <c r="V609" i="2"/>
  <c r="W609" i="2"/>
  <c r="X625" i="2"/>
  <c r="X641" i="2"/>
  <c r="S705" i="2"/>
  <c r="T705" i="2"/>
  <c r="S785" i="2"/>
  <c r="T785" i="2"/>
  <c r="V801" i="2"/>
  <c r="W801" i="2"/>
  <c r="V817" i="2"/>
  <c r="W817" i="2"/>
  <c r="V849" i="2"/>
  <c r="W849" i="2"/>
  <c r="V865" i="2"/>
  <c r="W865" i="2"/>
  <c r="X881" i="2"/>
  <c r="X897" i="2"/>
  <c r="S961" i="2"/>
  <c r="T961" i="2"/>
  <c r="V1009" i="2"/>
  <c r="W1009" i="2"/>
  <c r="S1057" i="2"/>
  <c r="T1057" i="2"/>
  <c r="X1073" i="2"/>
  <c r="S1089" i="2"/>
  <c r="T1089" i="2"/>
  <c r="V1137" i="2"/>
  <c r="W1137" i="2"/>
  <c r="S1185" i="2"/>
  <c r="T1185" i="2"/>
  <c r="X1201" i="2"/>
  <c r="S1217" i="2"/>
  <c r="T1217" i="2"/>
  <c r="V1265" i="2"/>
  <c r="W1265" i="2"/>
  <c r="S1313" i="2"/>
  <c r="T1313" i="2"/>
  <c r="V1361" i="2"/>
  <c r="W1361" i="2"/>
  <c r="X1425" i="2"/>
  <c r="V1473" i="2"/>
  <c r="W1473" i="2"/>
  <c r="X1537" i="2"/>
  <c r="V1617" i="2"/>
  <c r="W1617" i="2"/>
  <c r="X1681" i="2"/>
  <c r="V1729" i="2"/>
  <c r="W1729" i="2"/>
  <c r="X1793" i="2"/>
  <c r="V1873" i="2"/>
  <c r="W1873" i="2"/>
  <c r="X1937" i="2"/>
  <c r="V1985" i="2"/>
  <c r="W1985" i="2"/>
  <c r="X2049" i="2"/>
  <c r="V2129" i="2"/>
  <c r="W2129" i="2"/>
  <c r="V81" i="2"/>
  <c r="W81" i="2"/>
  <c r="X97" i="2"/>
  <c r="X353" i="2"/>
  <c r="V497" i="2"/>
  <c r="W497" i="2"/>
  <c r="S513" i="2"/>
  <c r="T513" i="2"/>
  <c r="X529" i="2"/>
  <c r="V577" i="2"/>
  <c r="W577" i="2"/>
  <c r="S593" i="2"/>
  <c r="T593" i="2"/>
  <c r="X609" i="2"/>
  <c r="V753" i="2"/>
  <c r="W753" i="2"/>
  <c r="S769" i="2"/>
  <c r="T769" i="2"/>
  <c r="X785" i="2"/>
  <c r="V833" i="2"/>
  <c r="W833" i="2"/>
  <c r="S849" i="2"/>
  <c r="T849" i="2"/>
  <c r="X865" i="2"/>
  <c r="X1041" i="2"/>
  <c r="X1057" i="2"/>
  <c r="X1169" i="2"/>
  <c r="X1185" i="2"/>
  <c r="X1297" i="2"/>
  <c r="X1313" i="2"/>
  <c r="S1457" i="2"/>
  <c r="T1457" i="2"/>
  <c r="S1569" i="2"/>
  <c r="T1569" i="2"/>
  <c r="S1713" i="2"/>
  <c r="T1713" i="2"/>
  <c r="S1825" i="2"/>
  <c r="T1825" i="2"/>
  <c r="S1969" i="2"/>
  <c r="T1969" i="2"/>
  <c r="S2081" i="2"/>
  <c r="T2081" i="2"/>
  <c r="AG369" i="2"/>
  <c r="S49" i="2"/>
  <c r="T49" i="2"/>
  <c r="V17" i="2"/>
  <c r="W17" i="2"/>
  <c r="X33" i="2"/>
  <c r="M65" i="2"/>
  <c r="S65" i="2"/>
  <c r="T65" i="2"/>
  <c r="X17" i="2"/>
  <c r="S37" i="2"/>
  <c r="T37" i="2"/>
  <c r="X53" i="2"/>
  <c r="Y53" i="2"/>
  <c r="Z53" i="2"/>
  <c r="AK53" i="2"/>
  <c r="AM53" i="2"/>
  <c r="V65" i="2"/>
  <c r="W65" i="2"/>
  <c r="AC17" i="2"/>
  <c r="AC33" i="2"/>
  <c r="AC49" i="2"/>
  <c r="AC65" i="2"/>
  <c r="M21" i="2"/>
  <c r="S17" i="2"/>
  <c r="T17" i="2"/>
  <c r="S21" i="2"/>
  <c r="T21" i="2"/>
  <c r="Y21" i="2"/>
  <c r="Z21" i="2"/>
  <c r="X37" i="2"/>
  <c r="V49" i="2"/>
  <c r="W49" i="2"/>
  <c r="AG14" i="2"/>
  <c r="AG7" i="2"/>
  <c r="AC15" i="2"/>
  <c r="X4" i="2"/>
  <c r="M4" i="2"/>
  <c r="S5" i="2"/>
  <c r="T5" i="2"/>
  <c r="Y5" i="2"/>
  <c r="Z5" i="2"/>
  <c r="AK5" i="2"/>
  <c r="AM5" i="2"/>
  <c r="AG30" i="2"/>
  <c r="AG62" i="2"/>
  <c r="AG94" i="2"/>
  <c r="AG126" i="2"/>
  <c r="AG158" i="2"/>
  <c r="AJ158" i="2"/>
  <c r="AL158" i="2"/>
  <c r="AG190" i="2"/>
  <c r="AG222" i="2"/>
  <c r="AJ222" i="2"/>
  <c r="AL222" i="2"/>
  <c r="AG254" i="2"/>
  <c r="AG286" i="2"/>
  <c r="AJ286" i="2"/>
  <c r="AL286" i="2"/>
  <c r="AG318" i="2"/>
  <c r="AG350" i="2"/>
  <c r="AG382" i="2"/>
  <c r="AG414" i="2"/>
  <c r="AG446" i="2"/>
  <c r="AG478" i="2"/>
  <c r="AG510" i="2"/>
  <c r="AG542" i="2"/>
  <c r="AG574" i="2"/>
  <c r="AG606" i="2"/>
  <c r="AG638" i="2"/>
  <c r="AG670" i="2"/>
  <c r="AG702" i="2"/>
  <c r="AG734" i="2"/>
  <c r="AG766" i="2"/>
  <c r="AG798" i="2"/>
  <c r="AG830" i="2"/>
  <c r="AG862" i="2"/>
  <c r="AG894" i="2"/>
  <c r="AG926" i="2"/>
  <c r="AG958" i="2"/>
  <c r="AG990" i="2"/>
  <c r="AG1022" i="2"/>
  <c r="AG1054" i="2"/>
  <c r="AG1086" i="2"/>
  <c r="AG1118" i="2"/>
  <c r="AG1150" i="2"/>
  <c r="AG1182" i="2"/>
  <c r="AK1182" i="2"/>
  <c r="AM1182" i="2"/>
  <c r="AG1214" i="2"/>
  <c r="AG1246" i="2"/>
  <c r="AG1278" i="2"/>
  <c r="AG1310" i="2"/>
  <c r="AG1342" i="2"/>
  <c r="AG1374" i="2"/>
  <c r="AG1406" i="2"/>
  <c r="AG1438" i="2"/>
  <c r="AJ1438" i="2"/>
  <c r="AL1438" i="2"/>
  <c r="AG1470" i="2"/>
  <c r="AC132" i="2"/>
  <c r="AC196" i="2"/>
  <c r="AC260" i="2"/>
  <c r="AC324" i="2"/>
  <c r="AC388" i="2"/>
  <c r="AC452" i="2"/>
  <c r="AC516" i="2"/>
  <c r="AC580" i="2"/>
  <c r="AC644" i="2"/>
  <c r="AC708" i="2"/>
  <c r="AC772" i="2"/>
  <c r="AC836" i="2"/>
  <c r="AC900" i="2"/>
  <c r="AC964" i="2"/>
  <c r="AC1028" i="2"/>
  <c r="AC1092" i="2"/>
  <c r="AC1156" i="2"/>
  <c r="AC1220" i="2"/>
  <c r="AC1284" i="2"/>
  <c r="AC1348" i="2"/>
  <c r="AC1412" i="2"/>
  <c r="AC1476" i="2"/>
  <c r="AC1540" i="2"/>
  <c r="AC1604" i="2"/>
  <c r="AC1668" i="2"/>
  <c r="AC1732" i="2"/>
  <c r="AC1796" i="2"/>
  <c r="AC1860" i="2"/>
  <c r="AC1924" i="2"/>
  <c r="AC1988" i="2"/>
  <c r="AC2052" i="2"/>
  <c r="AC2116" i="2"/>
  <c r="AC2180" i="2"/>
  <c r="AC2228" i="2"/>
  <c r="AC2260" i="2"/>
  <c r="AC2292" i="2"/>
  <c r="AC2324" i="2"/>
  <c r="AC2356" i="2"/>
  <c r="AC2388" i="2"/>
  <c r="AC2420" i="2"/>
  <c r="AC2452" i="2"/>
  <c r="AC2484" i="2"/>
  <c r="AC2516" i="2"/>
  <c r="AC2548" i="2"/>
  <c r="AC2580" i="2"/>
  <c r="AC2612" i="2"/>
  <c r="AC2644" i="2"/>
  <c r="AC2676" i="2"/>
  <c r="AC2708" i="2"/>
  <c r="AC2740" i="2"/>
  <c r="AC2772" i="2"/>
  <c r="AC2804" i="2"/>
  <c r="AC2836" i="2"/>
  <c r="AC2868" i="2"/>
  <c r="AC2900" i="2"/>
  <c r="AC2932" i="2"/>
  <c r="AC2964" i="2"/>
  <c r="AC2996" i="2"/>
  <c r="AC3028" i="2"/>
  <c r="AC3060" i="2"/>
  <c r="AC3092" i="2"/>
  <c r="AC3124" i="2"/>
  <c r="AC3156" i="2"/>
  <c r="M29" i="2"/>
  <c r="M61" i="2"/>
  <c r="M93" i="2"/>
  <c r="M125" i="2"/>
  <c r="V13" i="2"/>
  <c r="W13" i="2"/>
  <c r="V77" i="2"/>
  <c r="W77" i="2"/>
  <c r="V141" i="2"/>
  <c r="W141" i="2"/>
  <c r="V205" i="2"/>
  <c r="W205" i="2"/>
  <c r="V269" i="2"/>
  <c r="W269" i="2"/>
  <c r="V333" i="2"/>
  <c r="W333" i="2"/>
  <c r="V397" i="2"/>
  <c r="W397" i="2"/>
  <c r="V461" i="2"/>
  <c r="W461" i="2"/>
  <c r="V525" i="2"/>
  <c r="W525" i="2"/>
  <c r="V589" i="2"/>
  <c r="W589" i="2"/>
  <c r="V653" i="2"/>
  <c r="W653" i="2"/>
  <c r="V717" i="2"/>
  <c r="W717" i="2"/>
  <c r="V781" i="2"/>
  <c r="W781" i="2"/>
  <c r="V845" i="2"/>
  <c r="W845" i="2"/>
  <c r="V909" i="2"/>
  <c r="W909" i="2"/>
  <c r="V973" i="2"/>
  <c r="W973" i="2"/>
  <c r="V1037" i="2"/>
  <c r="W1037" i="2"/>
  <c r="V1101" i="2"/>
  <c r="W1101" i="2"/>
  <c r="V1165" i="2"/>
  <c r="W1165" i="2"/>
  <c r="V1229" i="2"/>
  <c r="W1229" i="2"/>
  <c r="V1293" i="2"/>
  <c r="W1293" i="2"/>
  <c r="V1357" i="2"/>
  <c r="W1357" i="2"/>
  <c r="V1421" i="2"/>
  <c r="W1421" i="2"/>
  <c r="V1485" i="2"/>
  <c r="W1485" i="2"/>
  <c r="V1549" i="2"/>
  <c r="W1549" i="2"/>
  <c r="V1613" i="2"/>
  <c r="W1613" i="2"/>
  <c r="V1677" i="2"/>
  <c r="W1677" i="2"/>
  <c r="V1741" i="2"/>
  <c r="W1741" i="2"/>
  <c r="V1805" i="2"/>
  <c r="W1805" i="2"/>
  <c r="V1869" i="2"/>
  <c r="W1869" i="2"/>
  <c r="V1933" i="2"/>
  <c r="W1933" i="2"/>
  <c r="V1997" i="2"/>
  <c r="W1997" i="2"/>
  <c r="V2061" i="2"/>
  <c r="W2061" i="2"/>
  <c r="V2125" i="2"/>
  <c r="W2125" i="2"/>
  <c r="S157" i="2"/>
  <c r="T157" i="2"/>
  <c r="S189" i="2"/>
  <c r="T189" i="2"/>
  <c r="S221" i="2"/>
  <c r="T221" i="2"/>
  <c r="S253" i="2"/>
  <c r="T253" i="2"/>
  <c r="S285" i="2"/>
  <c r="T285" i="2"/>
  <c r="S317" i="2"/>
  <c r="T317" i="2"/>
  <c r="S349" i="2"/>
  <c r="T349" i="2"/>
  <c r="S381" i="2"/>
  <c r="T381" i="2"/>
  <c r="S413" i="2"/>
  <c r="T413" i="2"/>
  <c r="S445" i="2"/>
  <c r="T445" i="2"/>
  <c r="S477" i="2"/>
  <c r="T477" i="2"/>
  <c r="S509" i="2"/>
  <c r="T509" i="2"/>
  <c r="S541" i="2"/>
  <c r="T541" i="2"/>
  <c r="S573" i="2"/>
  <c r="T573" i="2"/>
  <c r="S605" i="2"/>
  <c r="T605" i="2"/>
  <c r="S637" i="2"/>
  <c r="T637" i="2"/>
  <c r="S669" i="2"/>
  <c r="T669" i="2"/>
  <c r="S701" i="2"/>
  <c r="T701" i="2"/>
  <c r="S733" i="2"/>
  <c r="T733" i="2"/>
  <c r="S765" i="2"/>
  <c r="T765" i="2"/>
  <c r="S797" i="2"/>
  <c r="T797" i="2"/>
  <c r="S829" i="2"/>
  <c r="T829" i="2"/>
  <c r="S861" i="2"/>
  <c r="T861" i="2"/>
  <c r="S893" i="2"/>
  <c r="T893" i="2"/>
  <c r="S925" i="2"/>
  <c r="T925" i="2"/>
  <c r="S957" i="2"/>
  <c r="T957" i="2"/>
  <c r="S989" i="2"/>
  <c r="T989" i="2"/>
  <c r="S1021" i="2"/>
  <c r="T1021" i="2"/>
  <c r="S1053" i="2"/>
  <c r="T1053" i="2"/>
  <c r="S1085" i="2"/>
  <c r="T1085" i="2"/>
  <c r="S1117" i="2"/>
  <c r="T1117" i="2"/>
  <c r="S1149" i="2"/>
  <c r="T1149" i="2"/>
  <c r="S1181" i="2"/>
  <c r="T1181" i="2"/>
  <c r="S1213" i="2"/>
  <c r="T1213" i="2"/>
  <c r="S1245" i="2"/>
  <c r="T1245" i="2"/>
  <c r="S1277" i="2"/>
  <c r="T1277" i="2"/>
  <c r="S1309" i="2"/>
  <c r="T1309" i="2"/>
  <c r="S1341" i="2"/>
  <c r="T1341" i="2"/>
  <c r="S1373" i="2"/>
  <c r="T1373" i="2"/>
  <c r="S1405" i="2"/>
  <c r="T1405" i="2"/>
  <c r="S1437" i="2"/>
  <c r="T1437" i="2"/>
  <c r="S1469" i="2"/>
  <c r="T1469" i="2"/>
  <c r="S1501" i="2"/>
  <c r="T1501" i="2"/>
  <c r="S1533" i="2"/>
  <c r="T1533" i="2"/>
  <c r="S1565" i="2"/>
  <c r="T1565" i="2"/>
  <c r="S1597" i="2"/>
  <c r="T1597" i="2"/>
  <c r="S1629" i="2"/>
  <c r="T1629" i="2"/>
  <c r="S1661" i="2"/>
  <c r="T1661" i="2"/>
  <c r="S1693" i="2"/>
  <c r="T1693" i="2"/>
  <c r="S1725" i="2"/>
  <c r="T1725" i="2"/>
  <c r="S1757" i="2"/>
  <c r="T1757" i="2"/>
  <c r="S1789" i="2"/>
  <c r="T1789" i="2"/>
  <c r="S1821" i="2"/>
  <c r="T1821" i="2"/>
  <c r="S1853" i="2"/>
  <c r="T1853" i="2"/>
  <c r="S1885" i="2"/>
  <c r="T1885" i="2"/>
  <c r="S1917" i="2"/>
  <c r="T1917" i="2"/>
  <c r="S1949" i="2"/>
  <c r="T1949" i="2"/>
  <c r="S1981" i="2"/>
  <c r="T1981" i="2"/>
  <c r="S2013" i="2"/>
  <c r="T2013" i="2"/>
  <c r="S2045" i="2"/>
  <c r="T2045" i="2"/>
  <c r="S2077" i="2"/>
  <c r="T2077" i="2"/>
  <c r="S2109" i="2"/>
  <c r="T2109" i="2"/>
  <c r="AG24" i="2"/>
  <c r="AG56" i="2"/>
  <c r="AG88" i="2"/>
  <c r="AG120" i="2"/>
  <c r="AG152" i="2"/>
  <c r="AG184" i="2"/>
  <c r="AG216" i="2"/>
  <c r="AG248" i="2"/>
  <c r="AG344" i="2"/>
  <c r="AG376" i="2"/>
  <c r="AG408" i="2"/>
  <c r="AG440" i="2"/>
  <c r="AG1272" i="2"/>
  <c r="AG1304" i="2"/>
  <c r="AG1656" i="2"/>
  <c r="AG1688" i="2"/>
  <c r="AG1720" i="2"/>
  <c r="AG1944" i="2"/>
  <c r="AG1976" i="2"/>
  <c r="AG2008" i="2"/>
  <c r="AG2120" i="2"/>
  <c r="AG2152" i="2"/>
  <c r="AG2744" i="2"/>
  <c r="AG2776" i="2"/>
  <c r="AG125" i="2"/>
  <c r="AG381" i="2"/>
  <c r="AG637" i="2"/>
  <c r="AG893" i="2"/>
  <c r="AG1149" i="2"/>
  <c r="AG1405" i="2"/>
  <c r="AC228" i="2"/>
  <c r="AC356" i="2"/>
  <c r="AC548" i="2"/>
  <c r="AC676" i="2"/>
  <c r="AC804" i="2"/>
  <c r="AC932" i="2"/>
  <c r="AC1060" i="2"/>
  <c r="AC1188" i="2"/>
  <c r="AC1316" i="2"/>
  <c r="AC1444" i="2"/>
  <c r="AC1572" i="2"/>
  <c r="AC1700" i="2"/>
  <c r="AC1828" i="2"/>
  <c r="AC1956" i="2"/>
  <c r="AC2084" i="2"/>
  <c r="AC2212" i="2"/>
  <c r="AC2276" i="2"/>
  <c r="AC2340" i="2"/>
  <c r="AC2404" i="2"/>
  <c r="AC2468" i="2"/>
  <c r="AC2532" i="2"/>
  <c r="AC2596" i="2"/>
  <c r="AC2660" i="2"/>
  <c r="AC2724" i="2"/>
  <c r="AC2788" i="2"/>
  <c r="AC2852" i="2"/>
  <c r="AC2916" i="2"/>
  <c r="AC2980" i="2"/>
  <c r="AC3044" i="2"/>
  <c r="AC3140" i="2"/>
  <c r="AG25" i="2"/>
  <c r="AG89" i="2"/>
  <c r="AG217" i="2"/>
  <c r="AG281" i="2"/>
  <c r="AG345" i="2"/>
  <c r="AG473" i="2"/>
  <c r="AG537" i="2"/>
  <c r="AG601" i="2"/>
  <c r="AG729" i="2"/>
  <c r="AG793" i="2"/>
  <c r="AG857" i="2"/>
  <c r="M13" i="2"/>
  <c r="M45" i="2"/>
  <c r="M77" i="2"/>
  <c r="M109" i="2"/>
  <c r="V45" i="2"/>
  <c r="W45" i="2"/>
  <c r="V109" i="2"/>
  <c r="W109" i="2"/>
  <c r="V173" i="2"/>
  <c r="W173" i="2"/>
  <c r="V237" i="2"/>
  <c r="W237" i="2"/>
  <c r="V301" i="2"/>
  <c r="W301" i="2"/>
  <c r="V365" i="2"/>
  <c r="W365" i="2"/>
  <c r="V429" i="2"/>
  <c r="W429" i="2"/>
  <c r="V493" i="2"/>
  <c r="W493" i="2"/>
  <c r="V557" i="2"/>
  <c r="W557" i="2"/>
  <c r="V621" i="2"/>
  <c r="W621" i="2"/>
  <c r="V685" i="2"/>
  <c r="W685" i="2"/>
  <c r="V749" i="2"/>
  <c r="W749" i="2"/>
  <c r="V813" i="2"/>
  <c r="W813" i="2"/>
  <c r="V877" i="2"/>
  <c r="W877" i="2"/>
  <c r="V941" i="2"/>
  <c r="W941" i="2"/>
  <c r="V1005" i="2"/>
  <c r="W1005" i="2"/>
  <c r="V1069" i="2"/>
  <c r="W1069" i="2"/>
  <c r="V1133" i="2"/>
  <c r="W1133" i="2"/>
  <c r="V1197" i="2"/>
  <c r="W1197" i="2"/>
  <c r="V1261" i="2"/>
  <c r="W1261" i="2"/>
  <c r="V1325" i="2"/>
  <c r="W1325" i="2"/>
  <c r="V1389" i="2"/>
  <c r="W1389" i="2"/>
  <c r="V1453" i="2"/>
  <c r="W1453" i="2"/>
  <c r="V1517" i="2"/>
  <c r="W1517" i="2"/>
  <c r="V1581" i="2"/>
  <c r="W1581" i="2"/>
  <c r="V1645" i="2"/>
  <c r="W1645" i="2"/>
  <c r="V1709" i="2"/>
  <c r="W1709" i="2"/>
  <c r="V1773" i="2"/>
  <c r="W1773" i="2"/>
  <c r="V1837" i="2"/>
  <c r="W1837" i="2"/>
  <c r="V1901" i="2"/>
  <c r="W1901" i="2"/>
  <c r="V1965" i="2"/>
  <c r="W1965" i="2"/>
  <c r="V2029" i="2"/>
  <c r="W2029" i="2"/>
  <c r="V2093" i="2"/>
  <c r="W2093" i="2"/>
  <c r="X61" i="2"/>
  <c r="X125" i="2"/>
  <c r="S141" i="2"/>
  <c r="T141" i="2"/>
  <c r="S173" i="2"/>
  <c r="T173" i="2"/>
  <c r="S205" i="2"/>
  <c r="T205" i="2"/>
  <c r="S237" i="2"/>
  <c r="T237" i="2"/>
  <c r="S269" i="2"/>
  <c r="T269" i="2"/>
  <c r="S301" i="2"/>
  <c r="T301" i="2"/>
  <c r="S333" i="2"/>
  <c r="T333" i="2"/>
  <c r="S365" i="2"/>
  <c r="T365" i="2"/>
  <c r="S397" i="2"/>
  <c r="T397" i="2"/>
  <c r="S429" i="2"/>
  <c r="T429" i="2"/>
  <c r="S461" i="2"/>
  <c r="T461" i="2"/>
  <c r="S493" i="2"/>
  <c r="T493" i="2"/>
  <c r="S525" i="2"/>
  <c r="T525" i="2"/>
  <c r="S557" i="2"/>
  <c r="T557" i="2"/>
  <c r="S589" i="2"/>
  <c r="T589" i="2"/>
  <c r="S621" i="2"/>
  <c r="T621" i="2"/>
  <c r="S653" i="2"/>
  <c r="T653" i="2"/>
  <c r="S685" i="2"/>
  <c r="T685" i="2"/>
  <c r="S717" i="2"/>
  <c r="T717" i="2"/>
  <c r="S749" i="2"/>
  <c r="T749" i="2"/>
  <c r="S781" i="2"/>
  <c r="T781" i="2"/>
  <c r="S813" i="2"/>
  <c r="T813" i="2"/>
  <c r="S845" i="2"/>
  <c r="T845" i="2"/>
  <c r="S877" i="2"/>
  <c r="T877" i="2"/>
  <c r="S909" i="2"/>
  <c r="T909" i="2"/>
  <c r="S941" i="2"/>
  <c r="T941" i="2"/>
  <c r="S973" i="2"/>
  <c r="T973" i="2"/>
  <c r="S1005" i="2"/>
  <c r="T1005" i="2"/>
  <c r="S1037" i="2"/>
  <c r="T1037" i="2"/>
  <c r="S1069" i="2"/>
  <c r="T1069" i="2"/>
  <c r="S1101" i="2"/>
  <c r="T1101" i="2"/>
  <c r="S1133" i="2"/>
  <c r="T1133" i="2"/>
  <c r="S1165" i="2"/>
  <c r="T1165" i="2"/>
  <c r="S1197" i="2"/>
  <c r="T1197" i="2"/>
  <c r="S1229" i="2"/>
  <c r="T1229" i="2"/>
  <c r="S1261" i="2"/>
  <c r="T1261" i="2"/>
  <c r="S1293" i="2"/>
  <c r="T1293" i="2"/>
  <c r="S1325" i="2"/>
  <c r="T1325" i="2"/>
  <c r="S1357" i="2"/>
  <c r="T1357" i="2"/>
  <c r="S1389" i="2"/>
  <c r="T1389" i="2"/>
  <c r="S1421" i="2"/>
  <c r="T1421" i="2"/>
  <c r="S1453" i="2"/>
  <c r="T1453" i="2"/>
  <c r="S1485" i="2"/>
  <c r="T1485" i="2"/>
  <c r="S1517" i="2"/>
  <c r="T1517" i="2"/>
  <c r="S1549" i="2"/>
  <c r="T1549" i="2"/>
  <c r="S1581" i="2"/>
  <c r="T1581" i="2"/>
  <c r="S1613" i="2"/>
  <c r="T1613" i="2"/>
  <c r="S1645" i="2"/>
  <c r="T1645" i="2"/>
  <c r="S1677" i="2"/>
  <c r="T1677" i="2"/>
  <c r="S1709" i="2"/>
  <c r="T1709" i="2"/>
  <c r="S1741" i="2"/>
  <c r="T1741" i="2"/>
  <c r="S1773" i="2"/>
  <c r="T1773" i="2"/>
  <c r="S1805" i="2"/>
  <c r="T1805" i="2"/>
  <c r="S1837" i="2"/>
  <c r="T1837" i="2"/>
  <c r="S1869" i="2"/>
  <c r="T1869" i="2"/>
  <c r="S1901" i="2"/>
  <c r="T1901" i="2"/>
  <c r="S1933" i="2"/>
  <c r="T1933" i="2"/>
  <c r="S1965" i="2"/>
  <c r="T1965" i="2"/>
  <c r="S1997" i="2"/>
  <c r="T1997" i="2"/>
  <c r="S2029" i="2"/>
  <c r="T2029" i="2"/>
  <c r="S2061" i="2"/>
  <c r="T2061" i="2"/>
  <c r="S2093" i="2"/>
  <c r="T2093" i="2"/>
  <c r="S2125" i="2"/>
  <c r="T2125" i="2"/>
  <c r="AG8" i="2"/>
  <c r="AG40" i="2"/>
  <c r="AG72" i="2"/>
  <c r="AG104" i="2"/>
  <c r="AG136" i="2"/>
  <c r="AG168" i="2"/>
  <c r="AG200" i="2"/>
  <c r="AG232" i="2"/>
  <c r="AG328" i="2"/>
  <c r="AG360" i="2"/>
  <c r="AG392" i="2"/>
  <c r="AG424" i="2"/>
  <c r="AG808" i="2"/>
  <c r="AG1256" i="2"/>
  <c r="AG1288" i="2"/>
  <c r="AG1320" i="2"/>
  <c r="AG1672" i="2"/>
  <c r="AG1704" i="2"/>
  <c r="AG1736" i="2"/>
  <c r="AG1960" i="2"/>
  <c r="AG1992" i="2"/>
  <c r="AG2024" i="2"/>
  <c r="AG2040" i="2"/>
  <c r="AG2104" i="2"/>
  <c r="AG2136" i="2"/>
  <c r="AG2760" i="2"/>
  <c r="AG157" i="2"/>
  <c r="AG413" i="2"/>
  <c r="AG669" i="2"/>
  <c r="AG925" i="2"/>
  <c r="AG1181" i="2"/>
  <c r="AG1437" i="2"/>
  <c r="AC164" i="2"/>
  <c r="AC292" i="2"/>
  <c r="AC420" i="2"/>
  <c r="AC484" i="2"/>
  <c r="AC612" i="2"/>
  <c r="AC740" i="2"/>
  <c r="AC868" i="2"/>
  <c r="AC996" i="2"/>
  <c r="AC1124" i="2"/>
  <c r="AC1252" i="2"/>
  <c r="AC1380" i="2"/>
  <c r="AC1508" i="2"/>
  <c r="AC1636" i="2"/>
  <c r="AC1764" i="2"/>
  <c r="AC1892" i="2"/>
  <c r="AC2020" i="2"/>
  <c r="AC2148" i="2"/>
  <c r="AC2244" i="2"/>
  <c r="AC2308" i="2"/>
  <c r="AC2372" i="2"/>
  <c r="AC2436" i="2"/>
  <c r="AC2500" i="2"/>
  <c r="AC2564" i="2"/>
  <c r="AC2628" i="2"/>
  <c r="AC2692" i="2"/>
  <c r="AC2756" i="2"/>
  <c r="AC2820" i="2"/>
  <c r="AC2884" i="2"/>
  <c r="AC2948" i="2"/>
  <c r="AC3012" i="2"/>
  <c r="AC3076" i="2"/>
  <c r="AC3108" i="2"/>
  <c r="AG1500" i="2"/>
  <c r="AG1516" i="2"/>
  <c r="AG1532" i="2"/>
  <c r="AG1548" i="2"/>
  <c r="AG1564" i="2"/>
  <c r="AG1580" i="2"/>
  <c r="AG1596" i="2"/>
  <c r="AG1612" i="2"/>
  <c r="AG1628" i="2"/>
  <c r="AG1644" i="2"/>
  <c r="AG1756" i="2"/>
  <c r="AG1772" i="2"/>
  <c r="AG1788" i="2"/>
  <c r="AG1804" i="2"/>
  <c r="AG1820" i="2"/>
  <c r="AG1836" i="2"/>
  <c r="AG1852" i="2"/>
  <c r="AG1868" i="2"/>
  <c r="AG1884" i="2"/>
  <c r="AG1900" i="2"/>
  <c r="AG1916" i="2"/>
  <c r="AG1932" i="2"/>
  <c r="AG2060" i="2"/>
  <c r="AG2076" i="2"/>
  <c r="AG2092" i="2"/>
  <c r="AG2172" i="2"/>
  <c r="AG2188" i="2"/>
  <c r="AG2204" i="2"/>
  <c r="AG2220" i="2"/>
  <c r="AG2236" i="2"/>
  <c r="AG2252" i="2"/>
  <c r="AG2268" i="2"/>
  <c r="AG2284" i="2"/>
  <c r="AG2300" i="2"/>
  <c r="AG2316" i="2"/>
  <c r="AG2332" i="2"/>
  <c r="AG2348" i="2"/>
  <c r="AG2364" i="2"/>
  <c r="AG2380" i="2"/>
  <c r="AG2396" i="2"/>
  <c r="AG2412" i="2"/>
  <c r="AG2428" i="2"/>
  <c r="AG2444" i="2"/>
  <c r="AG2460" i="2"/>
  <c r="AG2476" i="2"/>
  <c r="AG2492" i="2"/>
  <c r="AG2508" i="2"/>
  <c r="AG2524" i="2"/>
  <c r="AG2540" i="2"/>
  <c r="AG2556" i="2"/>
  <c r="AG2572" i="2"/>
  <c r="AG2588" i="2"/>
  <c r="AG2604" i="2"/>
  <c r="AG2620" i="2"/>
  <c r="AG2636" i="2"/>
  <c r="AG2652" i="2"/>
  <c r="AG2668" i="2"/>
  <c r="AG2684" i="2"/>
  <c r="AG2700" i="2"/>
  <c r="AG2716" i="2"/>
  <c r="AG2732" i="2"/>
  <c r="AG2796" i="2"/>
  <c r="AG2812" i="2"/>
  <c r="AG2828" i="2"/>
  <c r="AG2844" i="2"/>
  <c r="AG2860" i="2"/>
  <c r="AG2876" i="2"/>
  <c r="AG2892" i="2"/>
  <c r="AG2908" i="2"/>
  <c r="AG2924" i="2"/>
  <c r="AG2940" i="2"/>
  <c r="AG2956" i="2"/>
  <c r="AG2972" i="2"/>
  <c r="AG2988" i="2"/>
  <c r="AG3004" i="2"/>
  <c r="AG3020" i="2"/>
  <c r="AG3036" i="2"/>
  <c r="AG3052" i="2"/>
  <c r="AG3068" i="2"/>
  <c r="AG3084" i="2"/>
  <c r="AG3100" i="2"/>
  <c r="AG3116" i="2"/>
  <c r="AG3132" i="2"/>
  <c r="AG3148" i="2"/>
  <c r="AG1558" i="2"/>
  <c r="AG1686" i="2"/>
  <c r="AG1814" i="2"/>
  <c r="AG1942" i="2"/>
  <c r="AG2070" i="2"/>
  <c r="AG2198" i="2"/>
  <c r="AG2326" i="2"/>
  <c r="AG2454" i="2"/>
  <c r="AG2582" i="2"/>
  <c r="AG2710" i="2"/>
  <c r="AG2838" i="2"/>
  <c r="AG2966" i="2"/>
  <c r="AG3094" i="2"/>
  <c r="AC180" i="2"/>
  <c r="AC244" i="2"/>
  <c r="AC308" i="2"/>
  <c r="AC372" i="2"/>
  <c r="AC436" i="2"/>
  <c r="AC500" i="2"/>
  <c r="AC564" i="2"/>
  <c r="AC628" i="2"/>
  <c r="AC692" i="2"/>
  <c r="AC756" i="2"/>
  <c r="AC820" i="2"/>
  <c r="AC884" i="2"/>
  <c r="AC948" i="2"/>
  <c r="AC1012" i="2"/>
  <c r="AC1076" i="2"/>
  <c r="AC1140" i="2"/>
  <c r="AC1204" i="2"/>
  <c r="AC1268" i="2"/>
  <c r="AC1332" i="2"/>
  <c r="AC1396" i="2"/>
  <c r="AC1460" i="2"/>
  <c r="AC1524" i="2"/>
  <c r="AC1588" i="2"/>
  <c r="AC1652" i="2"/>
  <c r="AC1716" i="2"/>
  <c r="AC1780" i="2"/>
  <c r="AC1844" i="2"/>
  <c r="AC1908" i="2"/>
  <c r="AC1972" i="2"/>
  <c r="AC2036" i="2"/>
  <c r="AC2100" i="2"/>
  <c r="AC2164" i="2"/>
  <c r="AG41" i="2"/>
  <c r="AG105" i="2"/>
  <c r="AG233" i="2"/>
  <c r="AG297" i="2"/>
  <c r="AG361" i="2"/>
  <c r="AG489" i="2"/>
  <c r="AG553" i="2"/>
  <c r="AG617" i="2"/>
  <c r="AG745" i="2"/>
  <c r="AG809" i="2"/>
  <c r="AG873" i="2"/>
  <c r="AG1001" i="2"/>
  <c r="AG1065" i="2"/>
  <c r="AG1129" i="2"/>
  <c r="AG1257" i="2"/>
  <c r="AG1321" i="2"/>
  <c r="AG1385" i="2"/>
  <c r="AG1513" i="2"/>
  <c r="AG1577" i="2"/>
  <c r="AG1641" i="2"/>
  <c r="AG1705" i="2"/>
  <c r="AG1769" i="2"/>
  <c r="AG1833" i="2"/>
  <c r="AG1897" i="2"/>
  <c r="AG1961" i="2"/>
  <c r="AG2025" i="2"/>
  <c r="AG2089" i="2"/>
  <c r="AG2153" i="2"/>
  <c r="AG2217" i="2"/>
  <c r="AG2281" i="2"/>
  <c r="AG2345" i="2"/>
  <c r="AG2409" i="2"/>
  <c r="AG2473" i="2"/>
  <c r="AG2537" i="2"/>
  <c r="AG2601" i="2"/>
  <c r="AG2665" i="2"/>
  <c r="AG2729" i="2"/>
  <c r="AG2793" i="2"/>
  <c r="AG2857" i="2"/>
  <c r="AG2921" i="2"/>
  <c r="AG2985" i="2"/>
  <c r="AG3049" i="2"/>
  <c r="AG3113" i="2"/>
  <c r="V189" i="2"/>
  <c r="W189" i="2"/>
  <c r="V253" i="2"/>
  <c r="W253" i="2"/>
  <c r="V317" i="2"/>
  <c r="W317" i="2"/>
  <c r="V381" i="2"/>
  <c r="W381" i="2"/>
  <c r="V445" i="2"/>
  <c r="W445" i="2"/>
  <c r="V509" i="2"/>
  <c r="W509" i="2"/>
  <c r="V573" i="2"/>
  <c r="W573" i="2"/>
  <c r="V637" i="2"/>
  <c r="W637" i="2"/>
  <c r="V701" i="2"/>
  <c r="W701" i="2"/>
  <c r="V765" i="2"/>
  <c r="W765" i="2"/>
  <c r="V829" i="2"/>
  <c r="W829" i="2"/>
  <c r="V893" i="2"/>
  <c r="W893" i="2"/>
  <c r="V957" i="2"/>
  <c r="W957" i="2"/>
  <c r="V1021" i="2"/>
  <c r="W1021" i="2"/>
  <c r="V1085" i="2"/>
  <c r="W1085" i="2"/>
  <c r="V1149" i="2"/>
  <c r="W1149" i="2"/>
  <c r="V1213" i="2"/>
  <c r="W1213" i="2"/>
  <c r="V1277" i="2"/>
  <c r="W1277" i="2"/>
  <c r="V1341" i="2"/>
  <c r="W1341" i="2"/>
  <c r="V1405" i="2"/>
  <c r="W1405" i="2"/>
  <c r="V1469" i="2"/>
  <c r="W1469" i="2"/>
  <c r="V1533" i="2"/>
  <c r="W1533" i="2"/>
  <c r="V1597" i="2"/>
  <c r="W1597" i="2"/>
  <c r="V1661" i="2"/>
  <c r="W1661" i="2"/>
  <c r="V1725" i="2"/>
  <c r="W1725" i="2"/>
  <c r="V1789" i="2"/>
  <c r="W1789" i="2"/>
  <c r="V1853" i="2"/>
  <c r="W1853" i="2"/>
  <c r="V1917" i="2"/>
  <c r="W1917" i="2"/>
  <c r="V1981" i="2"/>
  <c r="W1981" i="2"/>
  <c r="V2045" i="2"/>
  <c r="W2045" i="2"/>
  <c r="V2109" i="2"/>
  <c r="W2109" i="2"/>
  <c r="X141" i="2"/>
  <c r="X173" i="2"/>
  <c r="X205" i="2"/>
  <c r="X237" i="2"/>
  <c r="X269" i="2"/>
  <c r="X301" i="2"/>
  <c r="X333" i="2"/>
  <c r="X365" i="2"/>
  <c r="X397" i="2"/>
  <c r="X429" i="2"/>
  <c r="X461" i="2"/>
  <c r="X493" i="2"/>
  <c r="X525" i="2"/>
  <c r="X557" i="2"/>
  <c r="X589" i="2"/>
  <c r="X621" i="2"/>
  <c r="X653" i="2"/>
  <c r="X685" i="2"/>
  <c r="X717" i="2"/>
  <c r="X749" i="2"/>
  <c r="X781" i="2"/>
  <c r="X813" i="2"/>
  <c r="X845" i="2"/>
  <c r="X877" i="2"/>
  <c r="X909" i="2"/>
  <c r="X941" i="2"/>
  <c r="X973" i="2"/>
  <c r="X1005" i="2"/>
  <c r="X1037" i="2"/>
  <c r="X1069" i="2"/>
  <c r="X1101" i="2"/>
  <c r="X1133" i="2"/>
  <c r="X1165" i="2"/>
  <c r="X1197" i="2"/>
  <c r="X1229" i="2"/>
  <c r="X1261" i="2"/>
  <c r="X1293" i="2"/>
  <c r="X1325" i="2"/>
  <c r="X1357" i="2"/>
  <c r="X1389" i="2"/>
  <c r="X1421" i="2"/>
  <c r="X1453" i="2"/>
  <c r="X1485" i="2"/>
  <c r="X1517" i="2"/>
  <c r="X1549" i="2"/>
  <c r="X1581" i="2"/>
  <c r="X1613" i="2"/>
  <c r="X1645" i="2"/>
  <c r="X1677" i="2"/>
  <c r="X1709" i="2"/>
  <c r="X1741" i="2"/>
  <c r="X1773" i="2"/>
  <c r="X1805" i="2"/>
  <c r="X1837" i="2"/>
  <c r="X1869" i="2"/>
  <c r="X1901" i="2"/>
  <c r="X1933" i="2"/>
  <c r="X1965" i="2"/>
  <c r="X1997" i="2"/>
  <c r="X2029" i="2"/>
  <c r="X2061" i="2"/>
  <c r="X2093" i="2"/>
  <c r="X2125" i="2"/>
  <c r="M2824" i="2"/>
  <c r="P2824" i="2"/>
  <c r="Q2824" i="2"/>
  <c r="P2840" i="2"/>
  <c r="Q2840" i="2"/>
  <c r="M2840" i="2"/>
  <c r="P2888" i="2"/>
  <c r="Q2888" i="2"/>
  <c r="M2888" i="2"/>
  <c r="P2904" i="2"/>
  <c r="Q2904" i="2"/>
  <c r="M2904" i="2"/>
  <c r="M2952" i="2"/>
  <c r="P2952" i="2"/>
  <c r="Q2952" i="2"/>
  <c r="P2968" i="2"/>
  <c r="Q2968" i="2"/>
  <c r="M2968" i="2"/>
  <c r="P3016" i="2"/>
  <c r="Q3016" i="2"/>
  <c r="M3016" i="2"/>
  <c r="P3032" i="2"/>
  <c r="Q3032" i="2"/>
  <c r="M3032" i="2"/>
  <c r="M3080" i="2"/>
  <c r="P3080" i="2"/>
  <c r="Q3080" i="2"/>
  <c r="P3096" i="2"/>
  <c r="Q3096" i="2"/>
  <c r="M3096" i="2"/>
  <c r="P3144" i="2"/>
  <c r="Q3144" i="2"/>
  <c r="M3144" i="2"/>
  <c r="P3160" i="2"/>
  <c r="Q3160" i="2"/>
  <c r="M3160" i="2"/>
  <c r="P119" i="2"/>
  <c r="Q119" i="2"/>
  <c r="P376" i="2"/>
  <c r="Q376" i="2"/>
  <c r="P632" i="2"/>
  <c r="Q632" i="2"/>
  <c r="P888" i="2"/>
  <c r="Q888" i="2"/>
  <c r="P1144" i="2"/>
  <c r="Q1144" i="2"/>
  <c r="P1400" i="2"/>
  <c r="Q1400" i="2"/>
  <c r="P1656" i="2"/>
  <c r="Q1656" i="2"/>
  <c r="P1912" i="2"/>
  <c r="Q1912" i="2"/>
  <c r="P2168" i="2"/>
  <c r="Q2168" i="2"/>
  <c r="P2936" i="2"/>
  <c r="Q2936" i="2"/>
  <c r="M7" i="2"/>
  <c r="P7" i="2"/>
  <c r="Q7" i="2"/>
  <c r="P23" i="2"/>
  <c r="Q23" i="2"/>
  <c r="M23" i="2"/>
  <c r="AC39" i="2"/>
  <c r="M39" i="2"/>
  <c r="AC71" i="2"/>
  <c r="M71" i="2"/>
  <c r="P71" i="2"/>
  <c r="Q71" i="2"/>
  <c r="P87" i="2"/>
  <c r="Q87" i="2"/>
  <c r="M87" i="2"/>
  <c r="AC87" i="2"/>
  <c r="M135" i="2"/>
  <c r="P135" i="2"/>
  <c r="Q135" i="2"/>
  <c r="AC135" i="2"/>
  <c r="P151" i="2"/>
  <c r="Q151" i="2"/>
  <c r="AC151" i="2"/>
  <c r="M151" i="2"/>
  <c r="M167" i="2"/>
  <c r="P167" i="2"/>
  <c r="Q167" i="2"/>
  <c r="P183" i="2"/>
  <c r="Q183" i="2"/>
  <c r="AC183" i="2"/>
  <c r="M183" i="2"/>
  <c r="AC199" i="2"/>
  <c r="P199" i="2"/>
  <c r="Q199" i="2"/>
  <c r="P215" i="2"/>
  <c r="Q215" i="2"/>
  <c r="M215" i="2"/>
  <c r="M231" i="2"/>
  <c r="P231" i="2"/>
  <c r="Q231" i="2"/>
  <c r="P247" i="2"/>
  <c r="Q247" i="2"/>
  <c r="M247" i="2"/>
  <c r="AC247" i="2"/>
  <c r="M263" i="2"/>
  <c r="P263" i="2"/>
  <c r="Q263" i="2"/>
  <c r="P279" i="2"/>
  <c r="Q279" i="2"/>
  <c r="M279" i="2"/>
  <c r="M295" i="2"/>
  <c r="P295" i="2"/>
  <c r="Q295" i="2"/>
  <c r="AC295" i="2"/>
  <c r="P311" i="2"/>
  <c r="Q311" i="2"/>
  <c r="M311" i="2"/>
  <c r="M327" i="2"/>
  <c r="AC327" i="2"/>
  <c r="P327" i="2"/>
  <c r="Q327" i="2"/>
  <c r="AC343" i="2"/>
  <c r="M343" i="2"/>
  <c r="M359" i="2"/>
  <c r="P359" i="2"/>
  <c r="Q359" i="2"/>
  <c r="P375" i="2"/>
  <c r="Q375" i="2"/>
  <c r="AC375" i="2"/>
  <c r="M375" i="2"/>
  <c r="M391" i="2"/>
  <c r="P391" i="2"/>
  <c r="Q391" i="2"/>
  <c r="P407" i="2"/>
  <c r="Q407" i="2"/>
  <c r="AC407" i="2"/>
  <c r="M407" i="2"/>
  <c r="AC423" i="2"/>
  <c r="P423" i="2"/>
  <c r="Q423" i="2"/>
  <c r="P439" i="2"/>
  <c r="Q439" i="2"/>
  <c r="AC439" i="2"/>
  <c r="M439" i="2"/>
  <c r="AC455" i="2"/>
  <c r="P455" i="2"/>
  <c r="Q455" i="2"/>
  <c r="P471" i="2"/>
  <c r="Q471" i="2"/>
  <c r="M471" i="2"/>
  <c r="M487" i="2"/>
  <c r="P487" i="2"/>
  <c r="Q487" i="2"/>
  <c r="P503" i="2"/>
  <c r="Q503" i="2"/>
  <c r="M503" i="2"/>
  <c r="M519" i="2"/>
  <c r="P519" i="2"/>
  <c r="Q519" i="2"/>
  <c r="AC519" i="2"/>
  <c r="P535" i="2"/>
  <c r="Q535" i="2"/>
  <c r="M535" i="2"/>
  <c r="AC535" i="2"/>
  <c r="M551" i="2"/>
  <c r="P551" i="2"/>
  <c r="Q551" i="2"/>
  <c r="P567" i="2"/>
  <c r="Q567" i="2"/>
  <c r="AC567" i="2"/>
  <c r="M567" i="2"/>
  <c r="M583" i="2"/>
  <c r="P583" i="2"/>
  <c r="Q583" i="2"/>
  <c r="AC583" i="2"/>
  <c r="P599" i="2"/>
  <c r="Q599" i="2"/>
  <c r="M599" i="2"/>
  <c r="AC599" i="2"/>
  <c r="M615" i="2"/>
  <c r="AC615" i="2"/>
  <c r="P615" i="2"/>
  <c r="Q615" i="2"/>
  <c r="P631" i="2"/>
  <c r="Q631" i="2"/>
  <c r="AC631" i="2"/>
  <c r="M631" i="2"/>
  <c r="M647" i="2"/>
  <c r="P647" i="2"/>
  <c r="Q647" i="2"/>
  <c r="P663" i="2"/>
  <c r="Q663" i="2"/>
  <c r="M663" i="2"/>
  <c r="AC679" i="2"/>
  <c r="P679" i="2"/>
  <c r="Q679" i="2"/>
  <c r="P695" i="2"/>
  <c r="Q695" i="2"/>
  <c r="AC695" i="2"/>
  <c r="M695" i="2"/>
  <c r="M711" i="2"/>
  <c r="AC711" i="2"/>
  <c r="P711" i="2"/>
  <c r="Q711" i="2"/>
  <c r="P727" i="2"/>
  <c r="Q727" i="2"/>
  <c r="M727" i="2"/>
  <c r="M743" i="2"/>
  <c r="P743" i="2"/>
  <c r="Q743" i="2"/>
  <c r="P759" i="2"/>
  <c r="Q759" i="2"/>
  <c r="M759" i="2"/>
  <c r="M775" i="2"/>
  <c r="P775" i="2"/>
  <c r="Q775" i="2"/>
  <c r="AC775" i="2"/>
  <c r="P791" i="2"/>
  <c r="Q791" i="2"/>
  <c r="AC791" i="2"/>
  <c r="M791" i="2"/>
  <c r="M807" i="2"/>
  <c r="P807" i="2"/>
  <c r="Q807" i="2"/>
  <c r="AC823" i="2"/>
  <c r="M823" i="2"/>
  <c r="AC839" i="2"/>
  <c r="P839" i="2"/>
  <c r="Q839" i="2"/>
  <c r="P855" i="2"/>
  <c r="Q855" i="2"/>
  <c r="M855" i="2"/>
  <c r="AC855" i="2"/>
  <c r="M871" i="2"/>
  <c r="P871" i="2"/>
  <c r="Q871" i="2"/>
  <c r="P887" i="2"/>
  <c r="Q887" i="2"/>
  <c r="M887" i="2"/>
  <c r="AC887" i="2"/>
  <c r="M903" i="2"/>
  <c r="P903" i="2"/>
  <c r="Q903" i="2"/>
  <c r="P919" i="2"/>
  <c r="Q919" i="2"/>
  <c r="M919" i="2"/>
  <c r="AC919" i="2"/>
  <c r="AC935" i="2"/>
  <c r="P935" i="2"/>
  <c r="Q935" i="2"/>
  <c r="P951" i="2"/>
  <c r="Q951" i="2"/>
  <c r="AC951" i="2"/>
  <c r="M951" i="2"/>
  <c r="M967" i="2"/>
  <c r="P967" i="2"/>
  <c r="Q967" i="2"/>
  <c r="AC967" i="2"/>
  <c r="P983" i="2"/>
  <c r="Q983" i="2"/>
  <c r="M983" i="2"/>
  <c r="M999" i="2"/>
  <c r="P999" i="2"/>
  <c r="Q999" i="2"/>
  <c r="P1015" i="2"/>
  <c r="Q1015" i="2"/>
  <c r="M1015" i="2"/>
  <c r="M1031" i="2"/>
  <c r="P1031" i="2"/>
  <c r="Q1031" i="2"/>
  <c r="AC1031" i="2"/>
  <c r="AC1047" i="2"/>
  <c r="M1047" i="2"/>
  <c r="M1063" i="2"/>
  <c r="P1063" i="2"/>
  <c r="Q1063" i="2"/>
  <c r="AC1063" i="2"/>
  <c r="P1079" i="2"/>
  <c r="Q1079" i="2"/>
  <c r="M1079" i="2"/>
  <c r="AC1095" i="2"/>
  <c r="P1095" i="2"/>
  <c r="Q1095" i="2"/>
  <c r="P1111" i="2"/>
  <c r="Q1111" i="2"/>
  <c r="M1111" i="2"/>
  <c r="AC1111" i="2"/>
  <c r="M1127" i="2"/>
  <c r="AC1127" i="2"/>
  <c r="P1127" i="2"/>
  <c r="Q1127" i="2"/>
  <c r="P1143" i="2"/>
  <c r="Q1143" i="2"/>
  <c r="M1143" i="2"/>
  <c r="AC1143" i="2"/>
  <c r="M1159" i="2"/>
  <c r="P1159" i="2"/>
  <c r="Q1159" i="2"/>
  <c r="P1175" i="2"/>
  <c r="Q1175" i="2"/>
  <c r="AC1175" i="2"/>
  <c r="M1175" i="2"/>
  <c r="AC1191" i="2"/>
  <c r="P1191" i="2"/>
  <c r="Q1191" i="2"/>
  <c r="P1207" i="2"/>
  <c r="Q1207" i="2"/>
  <c r="AC1207" i="2"/>
  <c r="M1207" i="2"/>
  <c r="M1223" i="2"/>
  <c r="AC1223" i="2"/>
  <c r="P1223" i="2"/>
  <c r="Q1223" i="2"/>
  <c r="P1239" i="2"/>
  <c r="Q1239" i="2"/>
  <c r="M1239" i="2"/>
  <c r="M1255" i="2"/>
  <c r="P1255" i="2"/>
  <c r="Q1255" i="2"/>
  <c r="P1271" i="2"/>
  <c r="Q1271" i="2"/>
  <c r="M1271" i="2"/>
  <c r="M1287" i="2"/>
  <c r="P1287" i="2"/>
  <c r="Q1287" i="2"/>
  <c r="AC1287" i="2"/>
  <c r="AC1303" i="2"/>
  <c r="M1303" i="2"/>
  <c r="M1319" i="2"/>
  <c r="AC1319" i="2"/>
  <c r="P1319" i="2"/>
  <c r="Q1319" i="2"/>
  <c r="AC1335" i="2"/>
  <c r="M1335" i="2"/>
  <c r="M1351" i="2"/>
  <c r="P1351" i="2"/>
  <c r="Q1351" i="2"/>
  <c r="P1367" i="2"/>
  <c r="Q1367" i="2"/>
  <c r="M1367" i="2"/>
  <c r="AC1367" i="2"/>
  <c r="M1383" i="2"/>
  <c r="AC1383" i="2"/>
  <c r="P1383" i="2"/>
  <c r="Q1383" i="2"/>
  <c r="P1399" i="2"/>
  <c r="Q1399" i="2"/>
  <c r="M1399" i="2"/>
  <c r="AC1399" i="2"/>
  <c r="M1415" i="2"/>
  <c r="P1415" i="2"/>
  <c r="Q1415" i="2"/>
  <c r="P1431" i="2"/>
  <c r="Q1431" i="2"/>
  <c r="M1431" i="2"/>
  <c r="M1447" i="2"/>
  <c r="P1447" i="2"/>
  <c r="Q1447" i="2"/>
  <c r="AC1447" i="2"/>
  <c r="P1463" i="2"/>
  <c r="Q1463" i="2"/>
  <c r="M1463" i="2"/>
  <c r="M1479" i="2"/>
  <c r="P1479" i="2"/>
  <c r="Q1479" i="2"/>
  <c r="P1495" i="2"/>
  <c r="Q1495" i="2"/>
  <c r="M1495" i="2"/>
  <c r="AC1495" i="2"/>
  <c r="M1511" i="2"/>
  <c r="P1511" i="2"/>
  <c r="Q1511" i="2"/>
  <c r="P1527" i="2"/>
  <c r="Q1527" i="2"/>
  <c r="M1527" i="2"/>
  <c r="M1543" i="2"/>
  <c r="P1543" i="2"/>
  <c r="Q1543" i="2"/>
  <c r="AC1543" i="2"/>
  <c r="P1559" i="2"/>
  <c r="Q1559" i="2"/>
  <c r="M1559" i="2"/>
  <c r="M1575" i="2"/>
  <c r="P1575" i="2"/>
  <c r="Q1575" i="2"/>
  <c r="AC1575" i="2"/>
  <c r="AC1591" i="2"/>
  <c r="M1591" i="2"/>
  <c r="M1607" i="2"/>
  <c r="P1607" i="2"/>
  <c r="Q1607" i="2"/>
  <c r="P1623" i="2"/>
  <c r="Q1623" i="2"/>
  <c r="M1623" i="2"/>
  <c r="AC1623" i="2"/>
  <c r="M1639" i="2"/>
  <c r="AC1639" i="2"/>
  <c r="P1639" i="2"/>
  <c r="Q1639" i="2"/>
  <c r="P1655" i="2"/>
  <c r="Q1655" i="2"/>
  <c r="M1655" i="2"/>
  <c r="AC1655" i="2"/>
  <c r="AC1671" i="2"/>
  <c r="P1671" i="2"/>
  <c r="Q1671" i="2"/>
  <c r="P1687" i="2"/>
  <c r="Q1687" i="2"/>
  <c r="AC1687" i="2"/>
  <c r="M1687" i="2"/>
  <c r="M1703" i="2"/>
  <c r="AC1703" i="2"/>
  <c r="P1703" i="2"/>
  <c r="Q1703" i="2"/>
  <c r="P1719" i="2"/>
  <c r="Q1719" i="2"/>
  <c r="M1719" i="2"/>
  <c r="M1735" i="2"/>
  <c r="AC1735" i="2"/>
  <c r="P1735" i="2"/>
  <c r="Q1735" i="2"/>
  <c r="P1751" i="2"/>
  <c r="Q1751" i="2"/>
  <c r="M1751" i="2"/>
  <c r="AC1751" i="2"/>
  <c r="M1767" i="2"/>
  <c r="P1767" i="2"/>
  <c r="Q1767" i="2"/>
  <c r="P1783" i="2"/>
  <c r="Q1783" i="2"/>
  <c r="M1783" i="2"/>
  <c r="M1799" i="2"/>
  <c r="P1799" i="2"/>
  <c r="Q1799" i="2"/>
  <c r="AC1799" i="2"/>
  <c r="P1815" i="2"/>
  <c r="Q1815" i="2"/>
  <c r="AC1815" i="2"/>
  <c r="M1815" i="2"/>
  <c r="M1831" i="2"/>
  <c r="P1831" i="2"/>
  <c r="Q1831" i="2"/>
  <c r="P1847" i="2"/>
  <c r="Q1847" i="2"/>
  <c r="AC1847" i="2"/>
  <c r="M1847" i="2"/>
  <c r="M1863" i="2"/>
  <c r="P1863" i="2"/>
  <c r="Q1863" i="2"/>
  <c r="P1879" i="2"/>
  <c r="Q1879" i="2"/>
  <c r="M1879" i="2"/>
  <c r="AC1879" i="2"/>
  <c r="M1895" i="2"/>
  <c r="AC1895" i="2"/>
  <c r="P1895" i="2"/>
  <c r="Q1895" i="2"/>
  <c r="P1911" i="2"/>
  <c r="Q1911" i="2"/>
  <c r="M1911" i="2"/>
  <c r="M1927" i="2"/>
  <c r="P1927" i="2"/>
  <c r="Q1927" i="2"/>
  <c r="AC1927" i="2"/>
  <c r="P1943" i="2"/>
  <c r="Q1943" i="2"/>
  <c r="AC1943" i="2"/>
  <c r="M1943" i="2"/>
  <c r="M1959" i="2"/>
  <c r="P1959" i="2"/>
  <c r="Q1959" i="2"/>
  <c r="P1975" i="2"/>
  <c r="Q1975" i="2"/>
  <c r="M1975" i="2"/>
  <c r="AC1975" i="2"/>
  <c r="M1991" i="2"/>
  <c r="P1991" i="2"/>
  <c r="Q1991" i="2"/>
  <c r="AC1991" i="2"/>
  <c r="P2007" i="2"/>
  <c r="Q2007" i="2"/>
  <c r="M2007" i="2"/>
  <c r="AC2007" i="2"/>
  <c r="M2023" i="2"/>
  <c r="P2023" i="2"/>
  <c r="Q2023" i="2"/>
  <c r="P2039" i="2"/>
  <c r="Q2039" i="2"/>
  <c r="M2039" i="2"/>
  <c r="AC2039" i="2"/>
  <c r="AC2055" i="2"/>
  <c r="P2055" i="2"/>
  <c r="Q2055" i="2"/>
  <c r="P2071" i="2"/>
  <c r="Q2071" i="2"/>
  <c r="AC2071" i="2"/>
  <c r="M2071" i="2"/>
  <c r="AC2087" i="2"/>
  <c r="P2087" i="2"/>
  <c r="Q2087" i="2"/>
  <c r="M2119" i="2"/>
  <c r="AC2119" i="2"/>
  <c r="P2119" i="2"/>
  <c r="Q2119" i="2"/>
  <c r="AC2151" i="2"/>
  <c r="P2151" i="2"/>
  <c r="Q2151" i="2"/>
  <c r="P2167" i="2"/>
  <c r="Q2167" i="2"/>
  <c r="M2167" i="2"/>
  <c r="M2183" i="2"/>
  <c r="P2183" i="2"/>
  <c r="Q2183" i="2"/>
  <c r="AC2183" i="2"/>
  <c r="P2199" i="2"/>
  <c r="Q2199" i="2"/>
  <c r="AC2199" i="2"/>
  <c r="M2199" i="2"/>
  <c r="M2215" i="2"/>
  <c r="P2215" i="2"/>
  <c r="Q2215" i="2"/>
  <c r="P2231" i="2"/>
  <c r="Q2231" i="2"/>
  <c r="AC2231" i="2"/>
  <c r="M2231" i="2"/>
  <c r="M2247" i="2"/>
  <c r="AC2247" i="2"/>
  <c r="P2247" i="2"/>
  <c r="Q2247" i="2"/>
  <c r="P2263" i="2"/>
  <c r="Q2263" i="2"/>
  <c r="M2263" i="2"/>
  <c r="AC2263" i="2"/>
  <c r="M2279" i="2"/>
  <c r="P2279" i="2"/>
  <c r="Q2279" i="2"/>
  <c r="P2295" i="2"/>
  <c r="Q2295" i="2"/>
  <c r="M2295" i="2"/>
  <c r="M2311" i="2"/>
  <c r="P2311" i="2"/>
  <c r="Q2311" i="2"/>
  <c r="AC2311" i="2"/>
  <c r="AC2327" i="2"/>
  <c r="M2327" i="2"/>
  <c r="M2343" i="2"/>
  <c r="AC2343" i="2"/>
  <c r="P2343" i="2"/>
  <c r="Q2343" i="2"/>
  <c r="AC2359" i="2"/>
  <c r="M2359" i="2"/>
  <c r="M2375" i="2"/>
  <c r="P2375" i="2"/>
  <c r="Q2375" i="2"/>
  <c r="P2391" i="2"/>
  <c r="Q2391" i="2"/>
  <c r="M2391" i="2"/>
  <c r="AC2391" i="2"/>
  <c r="M2407" i="2"/>
  <c r="AC2407" i="2"/>
  <c r="P2407" i="2"/>
  <c r="Q2407" i="2"/>
  <c r="P2423" i="2"/>
  <c r="Q2423" i="2"/>
  <c r="M2423" i="2"/>
  <c r="AC2423" i="2"/>
  <c r="M2439" i="2"/>
  <c r="P2439" i="2"/>
  <c r="Q2439" i="2"/>
  <c r="P2455" i="2"/>
  <c r="Q2455" i="2"/>
  <c r="M2455" i="2"/>
  <c r="AC2471" i="2"/>
  <c r="P2471" i="2"/>
  <c r="Q2471" i="2"/>
  <c r="P2487" i="2"/>
  <c r="Q2487" i="2"/>
  <c r="M2487" i="2"/>
  <c r="AC2487" i="2"/>
  <c r="M2503" i="2"/>
  <c r="AC2503" i="2"/>
  <c r="P2503" i="2"/>
  <c r="Q2503" i="2"/>
  <c r="P2519" i="2"/>
  <c r="Q2519" i="2"/>
  <c r="M2519" i="2"/>
  <c r="M2535" i="2"/>
  <c r="P2535" i="2"/>
  <c r="Q2535" i="2"/>
  <c r="P2551" i="2"/>
  <c r="Q2551" i="2"/>
  <c r="M2551" i="2"/>
  <c r="M2567" i="2"/>
  <c r="P2567" i="2"/>
  <c r="Q2567" i="2"/>
  <c r="AC2567" i="2"/>
  <c r="P2583" i="2"/>
  <c r="Q2583" i="2"/>
  <c r="AC2583" i="2"/>
  <c r="M2583" i="2"/>
  <c r="M2599" i="2"/>
  <c r="P2599" i="2"/>
  <c r="Q2599" i="2"/>
  <c r="P2615" i="2"/>
  <c r="Q2615" i="2"/>
  <c r="M2615" i="2"/>
  <c r="AC2615" i="2"/>
  <c r="M2631" i="2"/>
  <c r="P2631" i="2"/>
  <c r="Q2631" i="2"/>
  <c r="AC2631" i="2"/>
  <c r="AC2647" i="2"/>
  <c r="M2647" i="2"/>
  <c r="M2663" i="2"/>
  <c r="P2663" i="2"/>
  <c r="Q2663" i="2"/>
  <c r="P2679" i="2"/>
  <c r="Q2679" i="2"/>
  <c r="M2679" i="2"/>
  <c r="AC2679" i="2"/>
  <c r="M2695" i="2"/>
  <c r="P2695" i="2"/>
  <c r="Q2695" i="2"/>
  <c r="P2711" i="2"/>
  <c r="Q2711" i="2"/>
  <c r="M2711" i="2"/>
  <c r="M2727" i="2"/>
  <c r="P2727" i="2"/>
  <c r="Q2727" i="2"/>
  <c r="AC2727" i="2"/>
  <c r="P2743" i="2"/>
  <c r="Q2743" i="2"/>
  <c r="M2743" i="2"/>
  <c r="AC2759" i="2"/>
  <c r="P2759" i="2"/>
  <c r="Q2759" i="2"/>
  <c r="P2775" i="2"/>
  <c r="Q2775" i="2"/>
  <c r="M2775" i="2"/>
  <c r="M2791" i="2"/>
  <c r="P2791" i="2"/>
  <c r="Q2791" i="2"/>
  <c r="P2807" i="2"/>
  <c r="Q2807" i="2"/>
  <c r="AC2807" i="2"/>
  <c r="M2807" i="2"/>
  <c r="M2823" i="2"/>
  <c r="P2823" i="2"/>
  <c r="Q2823" i="2"/>
  <c r="P2839" i="2"/>
  <c r="Q2839" i="2"/>
  <c r="M2839" i="2"/>
  <c r="M2855" i="2"/>
  <c r="AC2855" i="2"/>
  <c r="P2855" i="2"/>
  <c r="Q2855" i="2"/>
  <c r="P2871" i="2"/>
  <c r="Q2871" i="2"/>
  <c r="M2871" i="2"/>
  <c r="M2887" i="2"/>
  <c r="AC2887" i="2"/>
  <c r="P2887" i="2"/>
  <c r="Q2887" i="2"/>
  <c r="AC2903" i="2"/>
  <c r="M2903" i="2"/>
  <c r="M2919" i="2"/>
  <c r="AC2919" i="2"/>
  <c r="P2919" i="2"/>
  <c r="Q2919" i="2"/>
  <c r="P2935" i="2"/>
  <c r="Q2935" i="2"/>
  <c r="AC2935" i="2"/>
  <c r="M2935" i="2"/>
  <c r="M2951" i="2"/>
  <c r="P2951" i="2"/>
  <c r="Q2951" i="2"/>
  <c r="P2967" i="2"/>
  <c r="Q2967" i="2"/>
  <c r="AC2967" i="2"/>
  <c r="M2967" i="2"/>
  <c r="AC2983" i="2"/>
  <c r="P2983" i="2"/>
  <c r="Q2983" i="2"/>
  <c r="P2999" i="2"/>
  <c r="Q2999" i="2"/>
  <c r="AC2999" i="2"/>
  <c r="M2999" i="2"/>
  <c r="M3015" i="2"/>
  <c r="AC3015" i="2"/>
  <c r="P3015" i="2"/>
  <c r="Q3015" i="2"/>
  <c r="P3031" i="2"/>
  <c r="Q3031" i="2"/>
  <c r="M3031" i="2"/>
  <c r="M3047" i="2"/>
  <c r="P3047" i="2"/>
  <c r="Q3047" i="2"/>
  <c r="P3063" i="2"/>
  <c r="Q3063" i="2"/>
  <c r="M3063" i="2"/>
  <c r="M3079" i="2"/>
  <c r="P3079" i="2"/>
  <c r="Q3079" i="2"/>
  <c r="AC3079" i="2"/>
  <c r="P3095" i="2"/>
  <c r="Q3095" i="2"/>
  <c r="AC3095" i="2"/>
  <c r="M3095" i="2"/>
  <c r="M3111" i="2"/>
  <c r="P3111" i="2"/>
  <c r="Q3111" i="2"/>
  <c r="P3127" i="2"/>
  <c r="Q3127" i="2"/>
  <c r="AC3127" i="2"/>
  <c r="M3127" i="2"/>
  <c r="AC3143" i="2"/>
  <c r="P3143" i="2"/>
  <c r="Q3143" i="2"/>
  <c r="P3159" i="2"/>
  <c r="Q3159" i="2"/>
  <c r="M3159" i="2"/>
  <c r="AC3159" i="2"/>
  <c r="P1752" i="2"/>
  <c r="Q1752" i="2"/>
  <c r="M1752" i="2"/>
  <c r="AC8" i="2"/>
  <c r="AC40" i="2"/>
  <c r="AC72" i="2"/>
  <c r="AC104" i="2"/>
  <c r="AC136" i="2"/>
  <c r="AC200" i="2"/>
  <c r="AC264" i="2"/>
  <c r="AC328" i="2"/>
  <c r="AC392" i="2"/>
  <c r="AC456" i="2"/>
  <c r="AC520" i="2"/>
  <c r="AC584" i="2"/>
  <c r="AC648" i="2"/>
  <c r="AC712" i="2"/>
  <c r="AC776" i="2"/>
  <c r="AC840" i="2"/>
  <c r="AC904" i="2"/>
  <c r="AC968" i="2"/>
  <c r="AC1032" i="2"/>
  <c r="AC1096" i="2"/>
  <c r="AC1160" i="2"/>
  <c r="AC1224" i="2"/>
  <c r="AC1288" i="2"/>
  <c r="AC1352" i="2"/>
  <c r="AC1416" i="2"/>
  <c r="AC1480" i="2"/>
  <c r="AC1544" i="2"/>
  <c r="AC1608" i="2"/>
  <c r="AC1672" i="2"/>
  <c r="AC1736" i="2"/>
  <c r="AC1800" i="2"/>
  <c r="AC1864" i="2"/>
  <c r="AC1928" i="2"/>
  <c r="AC1992" i="2"/>
  <c r="AC2056" i="2"/>
  <c r="AC2120" i="2"/>
  <c r="AC2184" i="2"/>
  <c r="Y34" i="2"/>
  <c r="Z34" i="2"/>
  <c r="Y66" i="2"/>
  <c r="Z66" i="2"/>
  <c r="Y146" i="2"/>
  <c r="Z146" i="2"/>
  <c r="Y162" i="2"/>
  <c r="Z162" i="2"/>
  <c r="Y178" i="2"/>
  <c r="Z178" i="2"/>
  <c r="Y194" i="2"/>
  <c r="Z194" i="2"/>
  <c r="Y226" i="2"/>
  <c r="Z226" i="2"/>
  <c r="Y258" i="2"/>
  <c r="Z258" i="2"/>
  <c r="Y274" i="2"/>
  <c r="Z274" i="2"/>
  <c r="Y290" i="2"/>
  <c r="Z290" i="2"/>
  <c r="Y402" i="2"/>
  <c r="Z402" i="2"/>
  <c r="Y418" i="2"/>
  <c r="Z418" i="2"/>
  <c r="Y434" i="2"/>
  <c r="Z434" i="2"/>
  <c r="Y482" i="2"/>
  <c r="Z482" i="2"/>
  <c r="Y514" i="2"/>
  <c r="Z514" i="2"/>
  <c r="Y578" i="2"/>
  <c r="Z578" i="2"/>
  <c r="Y610" i="2"/>
  <c r="Z610" i="2"/>
  <c r="Y658" i="2"/>
  <c r="Z658" i="2"/>
  <c r="AK658" i="2"/>
  <c r="AM658" i="2"/>
  <c r="Y674" i="2"/>
  <c r="Z674" i="2"/>
  <c r="Y738" i="2"/>
  <c r="Z738" i="2"/>
  <c r="Y770" i="2"/>
  <c r="Z770" i="2"/>
  <c r="Y786" i="2"/>
  <c r="Z786" i="2"/>
  <c r="Y850" i="2"/>
  <c r="Z850" i="2"/>
  <c r="Y866" i="2"/>
  <c r="Z866" i="2"/>
  <c r="Y882" i="2"/>
  <c r="Z882" i="2"/>
  <c r="Y914" i="2"/>
  <c r="Z914" i="2"/>
  <c r="Y930" i="2"/>
  <c r="Z930" i="2"/>
  <c r="Y962" i="2"/>
  <c r="Z962" i="2"/>
  <c r="Y978" i="2"/>
  <c r="Z978" i="2"/>
  <c r="Y1058" i="2"/>
  <c r="Z1058" i="2"/>
  <c r="Y1122" i="2"/>
  <c r="Z1122" i="2"/>
  <c r="Y1154" i="2"/>
  <c r="Z1154" i="2"/>
  <c r="Y1250" i="2"/>
  <c r="Z1250" i="2"/>
  <c r="Y1282" i="2"/>
  <c r="Z1282" i="2"/>
  <c r="Y1298" i="2"/>
  <c r="Z1298" i="2"/>
  <c r="Y1314" i="2"/>
  <c r="Z1314" i="2"/>
  <c r="Y1330" i="2"/>
  <c r="Z1330" i="2"/>
  <c r="Y1394" i="2"/>
  <c r="Z1394" i="2"/>
  <c r="Y1426" i="2"/>
  <c r="Z1426" i="2"/>
  <c r="Y1458" i="2"/>
  <c r="Z1458" i="2"/>
  <c r="Y1474" i="2"/>
  <c r="Z1474" i="2"/>
  <c r="Y1490" i="2"/>
  <c r="Z1490" i="2"/>
  <c r="Y1538" i="2"/>
  <c r="Z1538" i="2"/>
  <c r="Y1570" i="2"/>
  <c r="Z1570" i="2"/>
  <c r="Y1714" i="2"/>
  <c r="Z1714" i="2"/>
  <c r="Y1730" i="2"/>
  <c r="Z1730" i="2"/>
  <c r="Y1794" i="2"/>
  <c r="Z1794" i="2"/>
  <c r="Y1810" i="2"/>
  <c r="Z1810" i="2"/>
  <c r="Y1858" i="2"/>
  <c r="Z1858" i="2"/>
  <c r="Y1906" i="2"/>
  <c r="Z1906" i="2"/>
  <c r="AJ1906" i="2"/>
  <c r="AL1906" i="2"/>
  <c r="Y1922" i="2"/>
  <c r="Z1922" i="2"/>
  <c r="Y1938" i="2"/>
  <c r="Z1938" i="2"/>
  <c r="Y1970" i="2"/>
  <c r="Z1970" i="2"/>
  <c r="Y1986" i="2"/>
  <c r="Z1986" i="2"/>
  <c r="Y2002" i="2"/>
  <c r="Z2002" i="2"/>
  <c r="Y2050" i="2"/>
  <c r="Z2050" i="2"/>
  <c r="Y2066" i="2"/>
  <c r="Z2066" i="2"/>
  <c r="Y2098" i="2"/>
  <c r="Z2098" i="2"/>
  <c r="AK2098" i="2"/>
  <c r="AM2098" i="2"/>
  <c r="Y2114" i="2"/>
  <c r="Z2114" i="2"/>
  <c r="Y2162" i="2"/>
  <c r="Z2162" i="2"/>
  <c r="Y2178" i="2"/>
  <c r="Z2178" i="2"/>
  <c r="Y2194" i="2"/>
  <c r="Z2194" i="2"/>
  <c r="AK2194" i="2"/>
  <c r="AM2194" i="2"/>
  <c r="Y2226" i="2"/>
  <c r="Z2226" i="2"/>
  <c r="Y2242" i="2"/>
  <c r="Z2242" i="2"/>
  <c r="Y2258" i="2"/>
  <c r="Z2258" i="2"/>
  <c r="Y2290" i="2"/>
  <c r="Z2290" i="2"/>
  <c r="AJ2290" i="2"/>
  <c r="AL2290" i="2"/>
  <c r="Y2306" i="2"/>
  <c r="Z2306" i="2"/>
  <c r="Y2322" i="2"/>
  <c r="Z2322" i="2"/>
  <c r="Y2354" i="2"/>
  <c r="Z2354" i="2"/>
  <c r="Y2370" i="2"/>
  <c r="Z2370" i="2"/>
  <c r="Y2418" i="2"/>
  <c r="Z2418" i="2"/>
  <c r="Y2450" i="2"/>
  <c r="Z2450" i="2"/>
  <c r="Y2482" i="2"/>
  <c r="Z2482" i="2"/>
  <c r="Y2498" i="2"/>
  <c r="Z2498" i="2"/>
  <c r="Y2562" i="2"/>
  <c r="Z2562" i="2"/>
  <c r="Y2578" i="2"/>
  <c r="Z2578" i="2"/>
  <c r="Y2610" i="2"/>
  <c r="Z2610" i="2"/>
  <c r="Y2642" i="2"/>
  <c r="Z2642" i="2"/>
  <c r="AK2642" i="2"/>
  <c r="AM2642" i="2"/>
  <c r="Y2674" i="2"/>
  <c r="Z2674" i="2"/>
  <c r="Y2690" i="2"/>
  <c r="Z2690" i="2"/>
  <c r="Y2706" i="2"/>
  <c r="Z2706" i="2"/>
  <c r="Y2738" i="2"/>
  <c r="Z2738" i="2"/>
  <c r="AJ2738" i="2"/>
  <c r="AL2738" i="2"/>
  <c r="Y2770" i="2"/>
  <c r="Z2770" i="2"/>
  <c r="Y2802" i="2"/>
  <c r="Z2802" i="2"/>
  <c r="Y2834" i="2"/>
  <c r="Z2834" i="2"/>
  <c r="Y2866" i="2"/>
  <c r="Z2866" i="2"/>
  <c r="AK2866" i="2"/>
  <c r="AM2866" i="2"/>
  <c r="Y2882" i="2"/>
  <c r="Z2882" i="2"/>
  <c r="Y2930" i="2"/>
  <c r="Z2930" i="2"/>
  <c r="Y2962" i="2"/>
  <c r="Z2962" i="2"/>
  <c r="Y2994" i="2"/>
  <c r="Z2994" i="2"/>
  <c r="AK2994" i="2"/>
  <c r="AM2994" i="2"/>
  <c r="Y3010" i="2"/>
  <c r="Z3010" i="2"/>
  <c r="Y3026" i="2"/>
  <c r="Z3026" i="2"/>
  <c r="Y3058" i="2"/>
  <c r="Z3058" i="2"/>
  <c r="Y3090" i="2"/>
  <c r="Z3090" i="2"/>
  <c r="AK3090" i="2"/>
  <c r="AM3090" i="2"/>
  <c r="Y3138" i="2"/>
  <c r="Z3138" i="2"/>
  <c r="Y3154" i="2"/>
  <c r="Z3154" i="2"/>
  <c r="P184" i="2"/>
  <c r="Q184" i="2"/>
  <c r="P440" i="2"/>
  <c r="Q440" i="2"/>
  <c r="P696" i="2"/>
  <c r="Q696" i="2"/>
  <c r="P952" i="2"/>
  <c r="Q952" i="2"/>
  <c r="P1208" i="2"/>
  <c r="Q1208" i="2"/>
  <c r="P1464" i="2"/>
  <c r="Q1464" i="2"/>
  <c r="P1720" i="2"/>
  <c r="Q1720" i="2"/>
  <c r="P1976" i="2"/>
  <c r="Q1976" i="2"/>
  <c r="P3000" i="2"/>
  <c r="Q3000" i="2"/>
  <c r="P2135" i="2"/>
  <c r="Q2135" i="2"/>
  <c r="M2135" i="2"/>
  <c r="M31" i="2"/>
  <c r="AC31" i="2"/>
  <c r="M63" i="2"/>
  <c r="AC63" i="2"/>
  <c r="M319" i="2"/>
  <c r="AC319" i="2"/>
  <c r="M479" i="2"/>
  <c r="AC479" i="2"/>
  <c r="P559" i="2"/>
  <c r="Q559" i="2"/>
  <c r="AC559" i="2"/>
  <c r="P591" i="2"/>
  <c r="Q591" i="2"/>
  <c r="AC591" i="2"/>
  <c r="P623" i="2"/>
  <c r="Q623" i="2"/>
  <c r="AC623" i="2"/>
  <c r="M767" i="2"/>
  <c r="AC767" i="2"/>
  <c r="P847" i="2"/>
  <c r="Q847" i="2"/>
  <c r="AC847" i="2"/>
  <c r="M991" i="2"/>
  <c r="AC991" i="2"/>
  <c r="P1103" i="2"/>
  <c r="Q1103" i="2"/>
  <c r="AC1103" i="2"/>
  <c r="P1359" i="2"/>
  <c r="Q1359" i="2"/>
  <c r="AC1359" i="2"/>
  <c r="M1439" i="2"/>
  <c r="AC1439" i="2"/>
  <c r="P1615" i="2"/>
  <c r="Q1615" i="2"/>
  <c r="AC1615" i="2"/>
  <c r="P1647" i="2"/>
  <c r="Q1647" i="2"/>
  <c r="AC1647" i="2"/>
  <c r="P1839" i="2"/>
  <c r="Q1839" i="2"/>
  <c r="AC1839" i="2"/>
  <c r="M2559" i="2"/>
  <c r="AC2559" i="2"/>
  <c r="P2607" i="2"/>
  <c r="Q2607" i="2"/>
  <c r="AC2607" i="2"/>
  <c r="P2703" i="2"/>
  <c r="Q2703" i="2"/>
  <c r="AC2703" i="2"/>
  <c r="P3119" i="2"/>
  <c r="Q3119" i="2"/>
  <c r="AC3119" i="2"/>
  <c r="AC96" i="2"/>
  <c r="M96" i="2"/>
  <c r="AC128" i="2"/>
  <c r="M128" i="2"/>
  <c r="M192" i="2"/>
  <c r="P192" i="2"/>
  <c r="Q192" i="2"/>
  <c r="M256" i="2"/>
  <c r="P256" i="2"/>
  <c r="Q256" i="2"/>
  <c r="AC320" i="2"/>
  <c r="P320" i="2"/>
  <c r="Q320" i="2"/>
  <c r="AC448" i="2"/>
  <c r="P448" i="2"/>
  <c r="Q448" i="2"/>
  <c r="AC512" i="2"/>
  <c r="P512" i="2"/>
  <c r="Q512" i="2"/>
  <c r="M576" i="2"/>
  <c r="P576" i="2"/>
  <c r="Q576" i="2"/>
  <c r="AC640" i="2"/>
  <c r="P640" i="2"/>
  <c r="Q640" i="2"/>
  <c r="AC704" i="2"/>
  <c r="P704" i="2"/>
  <c r="Q704" i="2"/>
  <c r="AC832" i="2"/>
  <c r="P832" i="2"/>
  <c r="Q832" i="2"/>
  <c r="AC896" i="2"/>
  <c r="P896" i="2"/>
  <c r="Q896" i="2"/>
  <c r="M960" i="2"/>
  <c r="P960" i="2"/>
  <c r="Q960" i="2"/>
  <c r="M1024" i="2"/>
  <c r="P1024" i="2"/>
  <c r="Q1024" i="2"/>
  <c r="AC1088" i="2"/>
  <c r="P1088" i="2"/>
  <c r="Q1088" i="2"/>
  <c r="AC1152" i="2"/>
  <c r="P1152" i="2"/>
  <c r="Q1152" i="2"/>
  <c r="AC1344" i="2"/>
  <c r="P1344" i="2"/>
  <c r="Q1344" i="2"/>
  <c r="AC1408" i="2"/>
  <c r="P1408" i="2"/>
  <c r="Q1408" i="2"/>
  <c r="M1472" i="2"/>
  <c r="P1472" i="2"/>
  <c r="Q1472" i="2"/>
  <c r="AC1536" i="2"/>
  <c r="P1536" i="2"/>
  <c r="Q1536" i="2"/>
  <c r="AC1600" i="2"/>
  <c r="P1600" i="2"/>
  <c r="Q1600" i="2"/>
  <c r="AC1856" i="2"/>
  <c r="P1856" i="2"/>
  <c r="Q1856" i="2"/>
  <c r="M1920" i="2"/>
  <c r="P1920" i="2"/>
  <c r="Q1920" i="2"/>
  <c r="AC1984" i="2"/>
  <c r="P1984" i="2"/>
  <c r="Q1984" i="2"/>
  <c r="AC2048" i="2"/>
  <c r="P2048" i="2"/>
  <c r="Q2048" i="2"/>
  <c r="AC2112" i="2"/>
  <c r="P2112" i="2"/>
  <c r="Q2112" i="2"/>
  <c r="AC2304" i="2"/>
  <c r="P2304" i="2"/>
  <c r="Q2304" i="2"/>
  <c r="M2368" i="2"/>
  <c r="P2368" i="2"/>
  <c r="Q2368" i="2"/>
  <c r="M2432" i="2"/>
  <c r="P2432" i="2"/>
  <c r="Q2432" i="2"/>
  <c r="AC2496" i="2"/>
  <c r="P2496" i="2"/>
  <c r="Q2496" i="2"/>
  <c r="AC2752" i="2"/>
  <c r="P2752" i="2"/>
  <c r="Q2752" i="2"/>
  <c r="AC2880" i="2"/>
  <c r="P2880" i="2"/>
  <c r="Q2880" i="2"/>
  <c r="AC3136" i="2"/>
  <c r="P3136" i="2"/>
  <c r="Q3136" i="2"/>
  <c r="P248" i="2"/>
  <c r="Q248" i="2"/>
  <c r="P504" i="2"/>
  <c r="Q504" i="2"/>
  <c r="P760" i="2"/>
  <c r="Q760" i="2"/>
  <c r="P1016" i="2"/>
  <c r="Q1016" i="2"/>
  <c r="P1272" i="2"/>
  <c r="Q1272" i="2"/>
  <c r="P1528" i="2"/>
  <c r="Q1528" i="2"/>
  <c r="P1784" i="2"/>
  <c r="Q1784" i="2"/>
  <c r="P2040" i="2"/>
  <c r="Q2040" i="2"/>
  <c r="P2808" i="2"/>
  <c r="Q2808" i="2"/>
  <c r="P3064" i="2"/>
  <c r="Q3064" i="2"/>
  <c r="P2103" i="2"/>
  <c r="Q2103" i="2"/>
  <c r="AC2103" i="2"/>
  <c r="M2103" i="2"/>
  <c r="AG1526" i="2"/>
  <c r="AG1590" i="2"/>
  <c r="AG1654" i="2"/>
  <c r="AG1718" i="2"/>
  <c r="AG1782" i="2"/>
  <c r="AG1846" i="2"/>
  <c r="AG1910" i="2"/>
  <c r="AG1974" i="2"/>
  <c r="AG2038" i="2"/>
  <c r="AG2102" i="2"/>
  <c r="AG2166" i="2"/>
  <c r="AG2230" i="2"/>
  <c r="AG2294" i="2"/>
  <c r="AG2358" i="2"/>
  <c r="AG2422" i="2"/>
  <c r="AG2486" i="2"/>
  <c r="AG2550" i="2"/>
  <c r="AG2614" i="2"/>
  <c r="AG2678" i="2"/>
  <c r="AG2742" i="2"/>
  <c r="AG2806" i="2"/>
  <c r="AG2870" i="2"/>
  <c r="AG2934" i="2"/>
  <c r="AG2998" i="2"/>
  <c r="AG3062" i="2"/>
  <c r="AG3126" i="2"/>
  <c r="P51" i="2"/>
  <c r="Q51" i="2"/>
  <c r="AC51" i="2"/>
  <c r="P99" i="2"/>
  <c r="Q99" i="2"/>
  <c r="AC99" i="2"/>
  <c r="M163" i="2"/>
  <c r="AC163" i="2"/>
  <c r="M195" i="2"/>
  <c r="AC195" i="2"/>
  <c r="AC259" i="2"/>
  <c r="M259" i="2"/>
  <c r="M387" i="2"/>
  <c r="AC387" i="2"/>
  <c r="M419" i="2"/>
  <c r="AC419" i="2"/>
  <c r="M451" i="2"/>
  <c r="AC451" i="2"/>
  <c r="AC483" i="2"/>
  <c r="M483" i="2"/>
  <c r="AC515" i="2"/>
  <c r="M515" i="2"/>
  <c r="AC547" i="2"/>
  <c r="M547" i="2"/>
  <c r="AC643" i="2"/>
  <c r="M643" i="2"/>
  <c r="M675" i="2"/>
  <c r="AC675" i="2"/>
  <c r="M707" i="2"/>
  <c r="AC707" i="2"/>
  <c r="AC739" i="2"/>
  <c r="M739" i="2"/>
  <c r="M803" i="2"/>
  <c r="AC803" i="2"/>
  <c r="M931" i="2"/>
  <c r="AC931" i="2"/>
  <c r="M963" i="2"/>
  <c r="AC963" i="2"/>
  <c r="AC995" i="2"/>
  <c r="M995" i="2"/>
  <c r="AC1027" i="2"/>
  <c r="M1027" i="2"/>
  <c r="M1187" i="2"/>
  <c r="AC1187" i="2"/>
  <c r="AC1219" i="2"/>
  <c r="M1219" i="2"/>
  <c r="AC1251" i="2"/>
  <c r="M1251" i="2"/>
  <c r="AC1283" i="2"/>
  <c r="M1283" i="2"/>
  <c r="AC1411" i="2"/>
  <c r="M1411" i="2"/>
  <c r="AC1507" i="2"/>
  <c r="M1507" i="2"/>
  <c r="M1763" i="2"/>
  <c r="AC1763" i="2"/>
  <c r="M1827" i="2"/>
  <c r="AC1827" i="2"/>
  <c r="M1859" i="2"/>
  <c r="AC1859" i="2"/>
  <c r="M1891" i="2"/>
  <c r="AC1891" i="2"/>
  <c r="AC1955" i="2"/>
  <c r="M1955" i="2"/>
  <c r="M1987" i="2"/>
  <c r="AC1987" i="2"/>
  <c r="M2083" i="2"/>
  <c r="AC2083" i="2"/>
  <c r="AC2115" i="2"/>
  <c r="M2115" i="2"/>
  <c r="M2147" i="2"/>
  <c r="AC2147" i="2"/>
  <c r="M2211" i="2"/>
  <c r="AC2211" i="2"/>
  <c r="M2243" i="2"/>
  <c r="AC2243" i="2"/>
  <c r="M2275" i="2"/>
  <c r="AC2275" i="2"/>
  <c r="AC2307" i="2"/>
  <c r="M2307" i="2"/>
  <c r="AC2435" i="2"/>
  <c r="M2435" i="2"/>
  <c r="M2467" i="2"/>
  <c r="AC2467" i="2"/>
  <c r="AC2499" i="2"/>
  <c r="M2499" i="2"/>
  <c r="AC2531" i="2"/>
  <c r="M2531" i="2"/>
  <c r="M2595" i="2"/>
  <c r="AC2595" i="2"/>
  <c r="AC2627" i="2"/>
  <c r="M2627" i="2"/>
  <c r="AC2691" i="2"/>
  <c r="M2691" i="2"/>
  <c r="AC2819" i="2"/>
  <c r="M2819" i="2"/>
  <c r="AC2947" i="2"/>
  <c r="M2947" i="2"/>
  <c r="M2979" i="2"/>
  <c r="AC2979" i="2"/>
  <c r="M3011" i="2"/>
  <c r="AC3011" i="2"/>
  <c r="AC3043" i="2"/>
  <c r="M3043" i="2"/>
  <c r="M3107" i="2"/>
  <c r="AC3107" i="2"/>
  <c r="M3139" i="2"/>
  <c r="AC3139" i="2"/>
  <c r="AC152" i="2"/>
  <c r="AC216" i="2"/>
  <c r="AC280" i="2"/>
  <c r="AC312" i="2"/>
  <c r="AC344" i="2"/>
  <c r="AC408" i="2"/>
  <c r="AC472" i="2"/>
  <c r="AC536" i="2"/>
  <c r="AC568" i="2"/>
  <c r="AC600" i="2"/>
  <c r="AC664" i="2"/>
  <c r="AC728" i="2"/>
  <c r="AC792" i="2"/>
  <c r="AC824" i="2"/>
  <c r="AC856" i="2"/>
  <c r="AC920" i="2"/>
  <c r="AC984" i="2"/>
  <c r="AC1048" i="2"/>
  <c r="AC1080" i="2"/>
  <c r="AC1112" i="2"/>
  <c r="AC1176" i="2"/>
  <c r="AC1240" i="2"/>
  <c r="AC1304" i="2"/>
  <c r="AC1336" i="2"/>
  <c r="AC1368" i="2"/>
  <c r="AC1432" i="2"/>
  <c r="AC1496" i="2"/>
  <c r="AC1560" i="2"/>
  <c r="AC1592" i="2"/>
  <c r="AC1624" i="2"/>
  <c r="AC1688" i="2"/>
  <c r="AC1752" i="2"/>
  <c r="AC1816" i="2"/>
  <c r="AC1848" i="2"/>
  <c r="AC1880" i="2"/>
  <c r="AC1944" i="2"/>
  <c r="AC2008" i="2"/>
  <c r="AC2072" i="2"/>
  <c r="AC2104" i="2"/>
  <c r="AC2136" i="2"/>
  <c r="AC2200" i="2"/>
  <c r="P55" i="2"/>
  <c r="Q55" i="2"/>
  <c r="P2872" i="2"/>
  <c r="Q2872" i="2"/>
  <c r="P3128" i="2"/>
  <c r="Q3128" i="2"/>
  <c r="M9" i="2"/>
  <c r="Y9" i="2"/>
  <c r="Z9" i="2"/>
  <c r="M41" i="2"/>
  <c r="Y41" i="2"/>
  <c r="Z41" i="2"/>
  <c r="M89" i="2"/>
  <c r="Y89" i="2"/>
  <c r="Z89" i="2"/>
  <c r="M133" i="2"/>
  <c r="M229" i="2"/>
  <c r="AG921" i="2"/>
  <c r="AG985" i="2"/>
  <c r="AG1049" i="2"/>
  <c r="AG1113" i="2"/>
  <c r="AG1177" i="2"/>
  <c r="AG1241" i="2"/>
  <c r="AG17" i="2"/>
  <c r="AG49" i="2"/>
  <c r="AG225" i="2"/>
  <c r="AG305" i="2"/>
  <c r="AG465" i="2"/>
  <c r="AG529" i="2"/>
  <c r="AG561" i="2"/>
  <c r="AG625" i="2"/>
  <c r="AG689" i="2"/>
  <c r="AG753" i="2"/>
  <c r="AG785" i="2"/>
  <c r="AG833" i="2"/>
  <c r="AG993" i="2"/>
  <c r="AG1041" i="2"/>
  <c r="AG1089" i="2"/>
  <c r="AG1201" i="2"/>
  <c r="AG1281" i="2"/>
  <c r="AG1345" i="2"/>
  <c r="AG1377" i="2"/>
  <c r="AG1521" i="2"/>
  <c r="AG1569" i="2"/>
  <c r="AG1665" i="2"/>
  <c r="AG1745" i="2"/>
  <c r="AG1793" i="2"/>
  <c r="AG1889" i="2"/>
  <c r="AG1953" i="2"/>
  <c r="AG2049" i="2"/>
  <c r="AG2097" i="2"/>
  <c r="AG2161" i="2"/>
  <c r="AG2225" i="2"/>
  <c r="AG2289" i="2"/>
  <c r="AG2353" i="2"/>
  <c r="AG2385" i="2"/>
  <c r="AG2465" i="2"/>
  <c r="AG2529" i="2"/>
  <c r="AG2593" i="2"/>
  <c r="AG2657" i="2"/>
  <c r="AG2737" i="2"/>
  <c r="AG2801" i="2"/>
  <c r="AG2881" i="2"/>
  <c r="AG2913" i="2"/>
  <c r="AG2977" i="2"/>
  <c r="AG3041" i="2"/>
  <c r="AG3121" i="2"/>
  <c r="M57" i="2"/>
  <c r="Y57" i="2"/>
  <c r="Z57" i="2"/>
  <c r="M165" i="2"/>
  <c r="M181" i="2"/>
  <c r="AG81" i="2"/>
  <c r="AG193" i="2"/>
  <c r="AG257" i="2"/>
  <c r="AG289" i="2"/>
  <c r="AG353" i="2"/>
  <c r="AG449" i="2"/>
  <c r="AG513" i="2"/>
  <c r="AG609" i="2"/>
  <c r="AG737" i="2"/>
  <c r="AG865" i="2"/>
  <c r="AG961" i="2"/>
  <c r="AG1025" i="2"/>
  <c r="AK1025" i="2"/>
  <c r="AM1025" i="2"/>
  <c r="AG1105" i="2"/>
  <c r="AG1249" i="2"/>
  <c r="AG1313" i="2"/>
  <c r="AG1505" i="2"/>
  <c r="AG1585" i="2"/>
  <c r="AG1633" i="2"/>
  <c r="AG1697" i="2"/>
  <c r="AG1729" i="2"/>
  <c r="AK1729" i="2"/>
  <c r="AM1729" i="2"/>
  <c r="AG1809" i="2"/>
  <c r="AG1857" i="2"/>
  <c r="AG1921" i="2"/>
  <c r="AG1969" i="2"/>
  <c r="AG2017" i="2"/>
  <c r="AG2081" i="2"/>
  <c r="AG2145" i="2"/>
  <c r="AG2193" i="2"/>
  <c r="AG2273" i="2"/>
  <c r="AG2337" i="2"/>
  <c r="AG2433" i="2"/>
  <c r="AG2481" i="2"/>
  <c r="AG2561" i="2"/>
  <c r="AG2625" i="2"/>
  <c r="AG2689" i="2"/>
  <c r="AG2721" i="2"/>
  <c r="AG2769" i="2"/>
  <c r="AG2833" i="2"/>
  <c r="AG2929" i="2"/>
  <c r="AG2993" i="2"/>
  <c r="AG3057" i="2"/>
  <c r="AG3089" i="2"/>
  <c r="AG3153" i="2"/>
  <c r="AC115" i="2"/>
  <c r="AC1139" i="2"/>
  <c r="AC2163" i="2"/>
  <c r="M25" i="2"/>
  <c r="Y25" i="2"/>
  <c r="Z25" i="2"/>
  <c r="M73" i="2"/>
  <c r="Y73" i="2"/>
  <c r="Z73" i="2"/>
  <c r="M105" i="2"/>
  <c r="Y105" i="2"/>
  <c r="Z105" i="2"/>
  <c r="M213" i="2"/>
  <c r="M245" i="2"/>
  <c r="M261" i="2"/>
  <c r="M277" i="2"/>
  <c r="M293" i="2"/>
  <c r="M309" i="2"/>
  <c r="M325" i="2"/>
  <c r="M341" i="2"/>
  <c r="M357" i="2"/>
  <c r="M373" i="2"/>
  <c r="M389" i="2"/>
  <c r="M405" i="2"/>
  <c r="M421" i="2"/>
  <c r="M437" i="2"/>
  <c r="M453" i="2"/>
  <c r="M469" i="2"/>
  <c r="M485" i="2"/>
  <c r="M501" i="2"/>
  <c r="M517" i="2"/>
  <c r="M533" i="2"/>
  <c r="M549" i="2"/>
  <c r="M565" i="2"/>
  <c r="M581" i="2"/>
  <c r="M597" i="2"/>
  <c r="M613" i="2"/>
  <c r="M629" i="2"/>
  <c r="M645" i="2"/>
  <c r="M661" i="2"/>
  <c r="M677" i="2"/>
  <c r="M693" i="2"/>
  <c r="M709" i="2"/>
  <c r="M725" i="2"/>
  <c r="M741" i="2"/>
  <c r="M757" i="2"/>
  <c r="M773" i="2"/>
  <c r="M789" i="2"/>
  <c r="M805" i="2"/>
  <c r="M821" i="2"/>
  <c r="M837" i="2"/>
  <c r="M853" i="2"/>
  <c r="M869" i="2"/>
  <c r="M885" i="2"/>
  <c r="M917" i="2"/>
  <c r="M949" i="2"/>
  <c r="M981" i="2"/>
  <c r="M1013" i="2"/>
  <c r="M1045" i="2"/>
  <c r="M1077" i="2"/>
  <c r="M1109" i="2"/>
  <c r="M1141" i="2"/>
  <c r="M1173" i="2"/>
  <c r="M1205" i="2"/>
  <c r="M1237" i="2"/>
  <c r="M1269" i="2"/>
  <c r="M1301" i="2"/>
  <c r="M1333" i="2"/>
  <c r="M1365" i="2"/>
  <c r="M1397" i="2"/>
  <c r="M1429" i="2"/>
  <c r="M1461" i="2"/>
  <c r="M1493" i="2"/>
  <c r="M1525" i="2"/>
  <c r="M1557" i="2"/>
  <c r="M1589" i="2"/>
  <c r="M1605" i="2"/>
  <c r="M1621" i="2"/>
  <c r="M1637" i="2"/>
  <c r="M1653" i="2"/>
  <c r="M1669" i="2"/>
  <c r="M1685" i="2"/>
  <c r="M1701" i="2"/>
  <c r="M1717" i="2"/>
  <c r="M1733" i="2"/>
  <c r="M1749" i="2"/>
  <c r="M1765" i="2"/>
  <c r="M1781" i="2"/>
  <c r="M1797" i="2"/>
  <c r="M1813" i="2"/>
  <c r="M1829" i="2"/>
  <c r="M1845" i="2"/>
  <c r="M1861" i="2"/>
  <c r="M1877" i="2"/>
  <c r="M1893" i="2"/>
  <c r="M1909" i="2"/>
  <c r="M1925" i="2"/>
  <c r="M1941" i="2"/>
  <c r="M1957" i="2"/>
  <c r="M1973" i="2"/>
  <c r="M1989" i="2"/>
  <c r="M2005" i="2"/>
  <c r="M2021" i="2"/>
  <c r="M2037" i="2"/>
  <c r="M2053" i="2"/>
  <c r="M2069" i="2"/>
  <c r="M2085" i="2"/>
  <c r="M2101" i="2"/>
  <c r="M2117" i="2"/>
  <c r="AG953" i="2"/>
  <c r="AG1017" i="2"/>
  <c r="AG1081" i="2"/>
  <c r="AG1209" i="2"/>
  <c r="AC371" i="2"/>
  <c r="AC1395" i="2"/>
  <c r="AC2419" i="2"/>
  <c r="M121" i="2"/>
  <c r="M149" i="2"/>
  <c r="M197" i="2"/>
  <c r="M901" i="2"/>
  <c r="M933" i="2"/>
  <c r="M965" i="2"/>
  <c r="M997" i="2"/>
  <c r="M1029" i="2"/>
  <c r="M1061" i="2"/>
  <c r="M1093" i="2"/>
  <c r="M1125" i="2"/>
  <c r="M1157" i="2"/>
  <c r="M1189" i="2"/>
  <c r="M1221" i="2"/>
  <c r="M1253" i="2"/>
  <c r="M1285" i="2"/>
  <c r="M1317" i="2"/>
  <c r="M1349" i="2"/>
  <c r="M1381" i="2"/>
  <c r="M1413" i="2"/>
  <c r="M1445" i="2"/>
  <c r="M1477" i="2"/>
  <c r="M1509" i="2"/>
  <c r="M1541" i="2"/>
  <c r="M1573" i="2"/>
  <c r="S4" i="2"/>
  <c r="T4" i="2"/>
  <c r="V4" i="2"/>
  <c r="W4" i="2"/>
  <c r="AC4" i="2"/>
  <c r="AK1714" i="2"/>
  <c r="AJ1714" i="2"/>
  <c r="AK1810" i="2"/>
  <c r="AM1810" i="2"/>
  <c r="AJ1810" i="2"/>
  <c r="AL1810" i="2"/>
  <c r="AK1906" i="2"/>
  <c r="AM1906" i="2"/>
  <c r="AK2322" i="2"/>
  <c r="AJ2322" i="2"/>
  <c r="AL2322" i="2"/>
  <c r="AK2770" i="2"/>
  <c r="AJ2770" i="2"/>
  <c r="AK3058" i="2"/>
  <c r="AJ3058" i="2"/>
  <c r="AL3058" i="2"/>
  <c r="X27" i="2"/>
  <c r="S27" i="2"/>
  <c r="T27" i="2"/>
  <c r="V27" i="2"/>
  <c r="W27" i="2"/>
  <c r="M27" i="2"/>
  <c r="AC27" i="2"/>
  <c r="P27" i="2"/>
  <c r="Q27" i="2"/>
  <c r="X43" i="2"/>
  <c r="S43" i="2"/>
  <c r="T43" i="2"/>
  <c r="V43" i="2"/>
  <c r="W43" i="2"/>
  <c r="AC43" i="2"/>
  <c r="P43" i="2"/>
  <c r="Q43" i="2"/>
  <c r="M43" i="2"/>
  <c r="X75" i="2"/>
  <c r="S75" i="2"/>
  <c r="T75" i="2"/>
  <c r="V75" i="2"/>
  <c r="W75" i="2"/>
  <c r="AC75" i="2"/>
  <c r="M75" i="2"/>
  <c r="P75" i="2"/>
  <c r="Q75" i="2"/>
  <c r="X107" i="2"/>
  <c r="S107" i="2"/>
  <c r="T107" i="2"/>
  <c r="V107" i="2"/>
  <c r="W107" i="2"/>
  <c r="M107" i="2"/>
  <c r="P107" i="2"/>
  <c r="Q107" i="2"/>
  <c r="AC107" i="2"/>
  <c r="X139" i="2"/>
  <c r="V139" i="2"/>
  <c r="W139" i="2"/>
  <c r="S139" i="2"/>
  <c r="T139" i="2"/>
  <c r="M139" i="2"/>
  <c r="P139" i="2"/>
  <c r="Q139" i="2"/>
  <c r="X171" i="2"/>
  <c r="V171" i="2"/>
  <c r="W171" i="2"/>
  <c r="S171" i="2"/>
  <c r="T171" i="2"/>
  <c r="P171" i="2"/>
  <c r="Q171" i="2"/>
  <c r="M171" i="2"/>
  <c r="AC171" i="2"/>
  <c r="X203" i="2"/>
  <c r="V203" i="2"/>
  <c r="W203" i="2"/>
  <c r="S203" i="2"/>
  <c r="T203" i="2"/>
  <c r="AC203" i="2"/>
  <c r="M203" i="2"/>
  <c r="P203" i="2"/>
  <c r="Q203" i="2"/>
  <c r="X251" i="2"/>
  <c r="V251" i="2"/>
  <c r="W251" i="2"/>
  <c r="S251" i="2"/>
  <c r="T251" i="2"/>
  <c r="X283" i="2"/>
  <c r="V283" i="2"/>
  <c r="W283" i="2"/>
  <c r="S283" i="2"/>
  <c r="T283" i="2"/>
  <c r="P283" i="2"/>
  <c r="Q283" i="2"/>
  <c r="AC283" i="2"/>
  <c r="X315" i="2"/>
  <c r="V315" i="2"/>
  <c r="W315" i="2"/>
  <c r="S315" i="2"/>
  <c r="T315" i="2"/>
  <c r="AC315" i="2"/>
  <c r="X347" i="2"/>
  <c r="V347" i="2"/>
  <c r="W347" i="2"/>
  <c r="S347" i="2"/>
  <c r="T347" i="2"/>
  <c r="AC347" i="2"/>
  <c r="P347" i="2"/>
  <c r="Q347" i="2"/>
  <c r="X363" i="2"/>
  <c r="V363" i="2"/>
  <c r="W363" i="2"/>
  <c r="S363" i="2"/>
  <c r="T363" i="2"/>
  <c r="P363" i="2"/>
  <c r="Q363" i="2"/>
  <c r="M363" i="2"/>
  <c r="V395" i="2"/>
  <c r="W395" i="2"/>
  <c r="X395" i="2"/>
  <c r="S395" i="2"/>
  <c r="T395" i="2"/>
  <c r="P395" i="2"/>
  <c r="Q395" i="2"/>
  <c r="M395" i="2"/>
  <c r="AC395" i="2"/>
  <c r="V443" i="2"/>
  <c r="W443" i="2"/>
  <c r="X443" i="2"/>
  <c r="S443" i="2"/>
  <c r="T443" i="2"/>
  <c r="V475" i="2"/>
  <c r="W475" i="2"/>
  <c r="X475" i="2"/>
  <c r="S475" i="2"/>
  <c r="T475" i="2"/>
  <c r="P475" i="2"/>
  <c r="Q475" i="2"/>
  <c r="V507" i="2"/>
  <c r="W507" i="2"/>
  <c r="X507" i="2"/>
  <c r="S507" i="2"/>
  <c r="T507" i="2"/>
  <c r="AC507" i="2"/>
  <c r="V539" i="2"/>
  <c r="W539" i="2"/>
  <c r="X539" i="2"/>
  <c r="S539" i="2"/>
  <c r="T539" i="2"/>
  <c r="AC539" i="2"/>
  <c r="P539" i="2"/>
  <c r="Q539" i="2"/>
  <c r="V571" i="2"/>
  <c r="W571" i="2"/>
  <c r="X571" i="2"/>
  <c r="S571" i="2"/>
  <c r="T571" i="2"/>
  <c r="AC571" i="2"/>
  <c r="V603" i="2"/>
  <c r="W603" i="2"/>
  <c r="X603" i="2"/>
  <c r="S603" i="2"/>
  <c r="T603" i="2"/>
  <c r="AC603" i="2"/>
  <c r="P603" i="2"/>
  <c r="Q603" i="2"/>
  <c r="V635" i="2"/>
  <c r="W635" i="2"/>
  <c r="X635" i="2"/>
  <c r="S635" i="2"/>
  <c r="T635" i="2"/>
  <c r="V667" i="2"/>
  <c r="W667" i="2"/>
  <c r="X667" i="2"/>
  <c r="S667" i="2"/>
  <c r="T667" i="2"/>
  <c r="P667" i="2"/>
  <c r="Q667" i="2"/>
  <c r="AC667" i="2"/>
  <c r="V699" i="2"/>
  <c r="W699" i="2"/>
  <c r="X699" i="2"/>
  <c r="S699" i="2"/>
  <c r="T699" i="2"/>
  <c r="V731" i="2"/>
  <c r="W731" i="2"/>
  <c r="X731" i="2"/>
  <c r="S731" i="2"/>
  <c r="T731" i="2"/>
  <c r="P731" i="2"/>
  <c r="Q731" i="2"/>
  <c r="V747" i="2"/>
  <c r="W747" i="2"/>
  <c r="X747" i="2"/>
  <c r="S747" i="2"/>
  <c r="T747" i="2"/>
  <c r="P747" i="2"/>
  <c r="Q747" i="2"/>
  <c r="AC747" i="2"/>
  <c r="M747" i="2"/>
  <c r="V779" i="2"/>
  <c r="W779" i="2"/>
  <c r="X779" i="2"/>
  <c r="S779" i="2"/>
  <c r="T779" i="2"/>
  <c r="M779" i="2"/>
  <c r="P779" i="2"/>
  <c r="Q779" i="2"/>
  <c r="V827" i="2"/>
  <c r="W827" i="2"/>
  <c r="X827" i="2"/>
  <c r="S827" i="2"/>
  <c r="T827" i="2"/>
  <c r="AC827" i="2"/>
  <c r="V859" i="2"/>
  <c r="W859" i="2"/>
  <c r="X859" i="2"/>
  <c r="S859" i="2"/>
  <c r="T859" i="2"/>
  <c r="AC859" i="2"/>
  <c r="P859" i="2"/>
  <c r="Q859" i="2"/>
  <c r="V891" i="2"/>
  <c r="W891" i="2"/>
  <c r="X891" i="2"/>
  <c r="S891" i="2"/>
  <c r="T891" i="2"/>
  <c r="AC891" i="2"/>
  <c r="V923" i="2"/>
  <c r="W923" i="2"/>
  <c r="X923" i="2"/>
  <c r="S923" i="2"/>
  <c r="T923" i="2"/>
  <c r="P923" i="2"/>
  <c r="Q923" i="2"/>
  <c r="V955" i="2"/>
  <c r="W955" i="2"/>
  <c r="X955" i="2"/>
  <c r="S955" i="2"/>
  <c r="T955" i="2"/>
  <c r="V987" i="2"/>
  <c r="W987" i="2"/>
  <c r="X987" i="2"/>
  <c r="S987" i="2"/>
  <c r="T987" i="2"/>
  <c r="P987" i="2"/>
  <c r="Q987" i="2"/>
  <c r="V1019" i="2"/>
  <c r="W1019" i="2"/>
  <c r="X1019" i="2"/>
  <c r="S1019" i="2"/>
  <c r="T1019" i="2"/>
  <c r="AC1019" i="2"/>
  <c r="V1035" i="2"/>
  <c r="W1035" i="2"/>
  <c r="X1035" i="2"/>
  <c r="S1035" i="2"/>
  <c r="T1035" i="2"/>
  <c r="M1035" i="2"/>
  <c r="AC1035" i="2"/>
  <c r="P1035" i="2"/>
  <c r="Q1035" i="2"/>
  <c r="V1067" i="2"/>
  <c r="W1067" i="2"/>
  <c r="X1067" i="2"/>
  <c r="S1067" i="2"/>
  <c r="T1067" i="2"/>
  <c r="P1067" i="2"/>
  <c r="Q1067" i="2"/>
  <c r="Y1067" i="2"/>
  <c r="Z1067" i="2"/>
  <c r="M1067" i="2"/>
  <c r="V1099" i="2"/>
  <c r="W1099" i="2"/>
  <c r="X1099" i="2"/>
  <c r="S1099" i="2"/>
  <c r="T1099" i="2"/>
  <c r="P1099" i="2"/>
  <c r="Q1099" i="2"/>
  <c r="M1099" i="2"/>
  <c r="V1131" i="2"/>
  <c r="W1131" i="2"/>
  <c r="X1131" i="2"/>
  <c r="S1131" i="2"/>
  <c r="T1131" i="2"/>
  <c r="P1131" i="2"/>
  <c r="Q1131" i="2"/>
  <c r="M1131" i="2"/>
  <c r="V1163" i="2"/>
  <c r="W1163" i="2"/>
  <c r="X1163" i="2"/>
  <c r="S1163" i="2"/>
  <c r="T1163" i="2"/>
  <c r="AC1163" i="2"/>
  <c r="M1163" i="2"/>
  <c r="P1163" i="2"/>
  <c r="Q1163" i="2"/>
  <c r="V1211" i="2"/>
  <c r="W1211" i="2"/>
  <c r="X1211" i="2"/>
  <c r="S1211" i="2"/>
  <c r="T1211" i="2"/>
  <c r="V1243" i="2"/>
  <c r="W1243" i="2"/>
  <c r="X1243" i="2"/>
  <c r="S1243" i="2"/>
  <c r="T1243" i="2"/>
  <c r="P1243" i="2"/>
  <c r="Q1243" i="2"/>
  <c r="V1275" i="2"/>
  <c r="W1275" i="2"/>
  <c r="X1275" i="2"/>
  <c r="S1275" i="2"/>
  <c r="T1275" i="2"/>
  <c r="AC1275" i="2"/>
  <c r="V1307" i="2"/>
  <c r="W1307" i="2"/>
  <c r="X1307" i="2"/>
  <c r="S1307" i="2"/>
  <c r="T1307" i="2"/>
  <c r="P1307" i="2"/>
  <c r="Q1307" i="2"/>
  <c r="AC1307" i="2"/>
  <c r="V1339" i="2"/>
  <c r="W1339" i="2"/>
  <c r="X1339" i="2"/>
  <c r="S1339" i="2"/>
  <c r="T1339" i="2"/>
  <c r="AC1339" i="2"/>
  <c r="V1371" i="2"/>
  <c r="W1371" i="2"/>
  <c r="X1371" i="2"/>
  <c r="S1371" i="2"/>
  <c r="T1371" i="2"/>
  <c r="P1371" i="2"/>
  <c r="Q1371" i="2"/>
  <c r="AC1371" i="2"/>
  <c r="V1403" i="2"/>
  <c r="W1403" i="2"/>
  <c r="X1403" i="2"/>
  <c r="S1403" i="2"/>
  <c r="T1403" i="2"/>
  <c r="V1435" i="2"/>
  <c r="W1435" i="2"/>
  <c r="X1435" i="2"/>
  <c r="S1435" i="2"/>
  <c r="T1435" i="2"/>
  <c r="P1435" i="2"/>
  <c r="Q1435" i="2"/>
  <c r="AC1435" i="2"/>
  <c r="V1451" i="2"/>
  <c r="W1451" i="2"/>
  <c r="X1451" i="2"/>
  <c r="S1451" i="2"/>
  <c r="T1451" i="2"/>
  <c r="P1451" i="2"/>
  <c r="Q1451" i="2"/>
  <c r="AC1451" i="2"/>
  <c r="M1451" i="2"/>
  <c r="V1483" i="2"/>
  <c r="W1483" i="2"/>
  <c r="X1483" i="2"/>
  <c r="S1483" i="2"/>
  <c r="T1483" i="2"/>
  <c r="AC1483" i="2"/>
  <c r="M1483" i="2"/>
  <c r="P1483" i="2"/>
  <c r="Q1483" i="2"/>
  <c r="Y1483" i="2"/>
  <c r="Z1483" i="2"/>
  <c r="AJ1483" i="2"/>
  <c r="AL1483" i="2"/>
  <c r="V1515" i="2"/>
  <c r="W1515" i="2"/>
  <c r="X1515" i="2"/>
  <c r="S1515" i="2"/>
  <c r="T1515" i="2"/>
  <c r="P1515" i="2"/>
  <c r="Q1515" i="2"/>
  <c r="M1515" i="2"/>
  <c r="AC1515" i="2"/>
  <c r="V1547" i="2"/>
  <c r="W1547" i="2"/>
  <c r="X1547" i="2"/>
  <c r="S1547" i="2"/>
  <c r="T1547" i="2"/>
  <c r="P1547" i="2"/>
  <c r="Q1547" i="2"/>
  <c r="M1547" i="2"/>
  <c r="V1579" i="2"/>
  <c r="W1579" i="2"/>
  <c r="X1579" i="2"/>
  <c r="S1579" i="2"/>
  <c r="T1579" i="2"/>
  <c r="P1579" i="2"/>
  <c r="Q1579" i="2"/>
  <c r="M1579" i="2"/>
  <c r="V1611" i="2"/>
  <c r="W1611" i="2"/>
  <c r="X1611" i="2"/>
  <c r="S1611" i="2"/>
  <c r="T1611" i="2"/>
  <c r="M1611" i="2"/>
  <c r="P1611" i="2"/>
  <c r="Q1611" i="2"/>
  <c r="V1643" i="2"/>
  <c r="W1643" i="2"/>
  <c r="X1643" i="2"/>
  <c r="S1643" i="2"/>
  <c r="T1643" i="2"/>
  <c r="AC1643" i="2"/>
  <c r="P1643" i="2"/>
  <c r="Q1643" i="2"/>
  <c r="M1643" i="2"/>
  <c r="V1675" i="2"/>
  <c r="W1675" i="2"/>
  <c r="X1675" i="2"/>
  <c r="S1675" i="2"/>
  <c r="T1675" i="2"/>
  <c r="AC1675" i="2"/>
  <c r="M1675" i="2"/>
  <c r="P1675" i="2"/>
  <c r="Q1675" i="2"/>
  <c r="V1723" i="2"/>
  <c r="W1723" i="2"/>
  <c r="X1723" i="2"/>
  <c r="S1723" i="2"/>
  <c r="T1723" i="2"/>
  <c r="AC1723" i="2"/>
  <c r="V1755" i="2"/>
  <c r="W1755" i="2"/>
  <c r="X1755" i="2"/>
  <c r="S1755" i="2"/>
  <c r="T1755" i="2"/>
  <c r="AC1755" i="2"/>
  <c r="P1755" i="2"/>
  <c r="Q1755" i="2"/>
  <c r="V1787" i="2"/>
  <c r="W1787" i="2"/>
  <c r="X1787" i="2"/>
  <c r="S1787" i="2"/>
  <c r="T1787" i="2"/>
  <c r="AC1787" i="2"/>
  <c r="V1819" i="2"/>
  <c r="W1819" i="2"/>
  <c r="X1819" i="2"/>
  <c r="S1819" i="2"/>
  <c r="T1819" i="2"/>
  <c r="AC1819" i="2"/>
  <c r="P1819" i="2"/>
  <c r="Q1819" i="2"/>
  <c r="V1851" i="2"/>
  <c r="W1851" i="2"/>
  <c r="X1851" i="2"/>
  <c r="S1851" i="2"/>
  <c r="T1851" i="2"/>
  <c r="AC1851" i="2"/>
  <c r="V1883" i="2"/>
  <c r="W1883" i="2"/>
  <c r="X1883" i="2"/>
  <c r="S1883" i="2"/>
  <c r="T1883" i="2"/>
  <c r="AC1883" i="2"/>
  <c r="P1883" i="2"/>
  <c r="Q1883" i="2"/>
  <c r="V1915" i="2"/>
  <c r="W1915" i="2"/>
  <c r="X1915" i="2"/>
  <c r="S1915" i="2"/>
  <c r="T1915" i="2"/>
  <c r="AC1915" i="2"/>
  <c r="V1947" i="2"/>
  <c r="W1947" i="2"/>
  <c r="X1947" i="2"/>
  <c r="S1947" i="2"/>
  <c r="T1947" i="2"/>
  <c r="AC1947" i="2"/>
  <c r="P1947" i="2"/>
  <c r="Q1947" i="2"/>
  <c r="V1963" i="2"/>
  <c r="W1963" i="2"/>
  <c r="X1963" i="2"/>
  <c r="S1963" i="2"/>
  <c r="T1963" i="2"/>
  <c r="P1963" i="2"/>
  <c r="Q1963" i="2"/>
  <c r="M1963" i="2"/>
  <c r="AC1963" i="2"/>
  <c r="V1995" i="2"/>
  <c r="W1995" i="2"/>
  <c r="X1995" i="2"/>
  <c r="S1995" i="2"/>
  <c r="T1995" i="2"/>
  <c r="M1995" i="2"/>
  <c r="P1995" i="2"/>
  <c r="Q1995" i="2"/>
  <c r="AC1995" i="2"/>
  <c r="V2043" i="2"/>
  <c r="W2043" i="2"/>
  <c r="X2043" i="2"/>
  <c r="S2043" i="2"/>
  <c r="T2043" i="2"/>
  <c r="AC2043" i="2"/>
  <c r="V2075" i="2"/>
  <c r="W2075" i="2"/>
  <c r="X2075" i="2"/>
  <c r="S2075" i="2"/>
  <c r="T2075" i="2"/>
  <c r="P2075" i="2"/>
  <c r="Q2075" i="2"/>
  <c r="V2107" i="2"/>
  <c r="W2107" i="2"/>
  <c r="X2107" i="2"/>
  <c r="S2107" i="2"/>
  <c r="T2107" i="2"/>
  <c r="V2139" i="2"/>
  <c r="W2139" i="2"/>
  <c r="X2139" i="2"/>
  <c r="S2139" i="2"/>
  <c r="T2139" i="2"/>
  <c r="P2139" i="2"/>
  <c r="Q2139" i="2"/>
  <c r="V2171" i="2"/>
  <c r="W2171" i="2"/>
  <c r="X2171" i="2"/>
  <c r="S2171" i="2"/>
  <c r="T2171" i="2"/>
  <c r="AC2171" i="2"/>
  <c r="V2187" i="2"/>
  <c r="W2187" i="2"/>
  <c r="X2187" i="2"/>
  <c r="S2187" i="2"/>
  <c r="T2187" i="2"/>
  <c r="M2187" i="2"/>
  <c r="P2187" i="2"/>
  <c r="Q2187" i="2"/>
  <c r="V2219" i="2"/>
  <c r="W2219" i="2"/>
  <c r="X2219" i="2"/>
  <c r="S2219" i="2"/>
  <c r="T2219" i="2"/>
  <c r="P2219" i="2"/>
  <c r="Q2219" i="2"/>
  <c r="M2219" i="2"/>
  <c r="AC2219" i="2"/>
  <c r="V2251" i="2"/>
  <c r="W2251" i="2"/>
  <c r="X2251" i="2"/>
  <c r="S2251" i="2"/>
  <c r="T2251" i="2"/>
  <c r="P2251" i="2"/>
  <c r="Q2251" i="2"/>
  <c r="M2251" i="2"/>
  <c r="AC2251" i="2"/>
  <c r="V2283" i="2"/>
  <c r="W2283" i="2"/>
  <c r="X2283" i="2"/>
  <c r="S2283" i="2"/>
  <c r="T2283" i="2"/>
  <c r="P2283" i="2"/>
  <c r="Q2283" i="2"/>
  <c r="AC2283" i="2"/>
  <c r="M2283" i="2"/>
  <c r="V2315" i="2"/>
  <c r="W2315" i="2"/>
  <c r="X2315" i="2"/>
  <c r="S2315" i="2"/>
  <c r="T2315" i="2"/>
  <c r="M2315" i="2"/>
  <c r="AC2315" i="2"/>
  <c r="P2315" i="2"/>
  <c r="Q2315" i="2"/>
  <c r="V2347" i="2"/>
  <c r="W2347" i="2"/>
  <c r="X2347" i="2"/>
  <c r="S2347" i="2"/>
  <c r="T2347" i="2"/>
  <c r="P2347" i="2"/>
  <c r="Q2347" i="2"/>
  <c r="M2347" i="2"/>
  <c r="V2379" i="2"/>
  <c r="W2379" i="2"/>
  <c r="X2379" i="2"/>
  <c r="S2379" i="2"/>
  <c r="T2379" i="2"/>
  <c r="P2379" i="2"/>
  <c r="Q2379" i="2"/>
  <c r="M2379" i="2"/>
  <c r="V2411" i="2"/>
  <c r="W2411" i="2"/>
  <c r="X2411" i="2"/>
  <c r="S2411" i="2"/>
  <c r="T2411" i="2"/>
  <c r="P2411" i="2"/>
  <c r="Q2411" i="2"/>
  <c r="M2411" i="2"/>
  <c r="V2443" i="2"/>
  <c r="W2443" i="2"/>
  <c r="X2443" i="2"/>
  <c r="S2443" i="2"/>
  <c r="T2443" i="2"/>
  <c r="M2443" i="2"/>
  <c r="AC2443" i="2"/>
  <c r="P2443" i="2"/>
  <c r="Q2443" i="2"/>
  <c r="V2475" i="2"/>
  <c r="W2475" i="2"/>
  <c r="X2475" i="2"/>
  <c r="S2475" i="2"/>
  <c r="T2475" i="2"/>
  <c r="Y2475" i="2"/>
  <c r="Z2475" i="2"/>
  <c r="AK2475" i="2"/>
  <c r="AM2475" i="2"/>
  <c r="P2475" i="2"/>
  <c r="Q2475" i="2"/>
  <c r="M2475" i="2"/>
  <c r="AC2475" i="2"/>
  <c r="V2507" i="2"/>
  <c r="W2507" i="2"/>
  <c r="Y2507" i="2"/>
  <c r="Z2507" i="2"/>
  <c r="AK2507" i="2"/>
  <c r="AM2507" i="2"/>
  <c r="X2507" i="2"/>
  <c r="S2507" i="2"/>
  <c r="T2507" i="2"/>
  <c r="P2507" i="2"/>
  <c r="Q2507" i="2"/>
  <c r="AC2507" i="2"/>
  <c r="M2507" i="2"/>
  <c r="V2539" i="2"/>
  <c r="W2539" i="2"/>
  <c r="X2539" i="2"/>
  <c r="S2539" i="2"/>
  <c r="T2539" i="2"/>
  <c r="P2539" i="2"/>
  <c r="Q2539" i="2"/>
  <c r="AC2539" i="2"/>
  <c r="M2539" i="2"/>
  <c r="V2587" i="2"/>
  <c r="W2587" i="2"/>
  <c r="X2587" i="2"/>
  <c r="S2587" i="2"/>
  <c r="T2587" i="2"/>
  <c r="AC2587" i="2"/>
  <c r="P2587" i="2"/>
  <c r="Q2587" i="2"/>
  <c r="V2619" i="2"/>
  <c r="W2619" i="2"/>
  <c r="X2619" i="2"/>
  <c r="S2619" i="2"/>
  <c r="T2619" i="2"/>
  <c r="AC2619" i="2"/>
  <c r="V2651" i="2"/>
  <c r="W2651" i="2"/>
  <c r="X2651" i="2"/>
  <c r="S2651" i="2"/>
  <c r="T2651" i="2"/>
  <c r="P2651" i="2"/>
  <c r="Q2651" i="2"/>
  <c r="AC2651" i="2"/>
  <c r="V2683" i="2"/>
  <c r="W2683" i="2"/>
  <c r="X2683" i="2"/>
  <c r="S2683" i="2"/>
  <c r="T2683" i="2"/>
  <c r="V2715" i="2"/>
  <c r="W2715" i="2"/>
  <c r="X2715" i="2"/>
  <c r="S2715" i="2"/>
  <c r="T2715" i="2"/>
  <c r="P2715" i="2"/>
  <c r="Q2715" i="2"/>
  <c r="AC2715" i="2"/>
  <c r="V2747" i="2"/>
  <c r="W2747" i="2"/>
  <c r="X2747" i="2"/>
  <c r="S2747" i="2"/>
  <c r="T2747" i="2"/>
  <c r="AC2747" i="2"/>
  <c r="V2779" i="2"/>
  <c r="W2779" i="2"/>
  <c r="X2779" i="2"/>
  <c r="S2779" i="2"/>
  <c r="T2779" i="2"/>
  <c r="P2779" i="2"/>
  <c r="Q2779" i="2"/>
  <c r="AC2779" i="2"/>
  <c r="V2795" i="2"/>
  <c r="W2795" i="2"/>
  <c r="X2795" i="2"/>
  <c r="S2795" i="2"/>
  <c r="T2795" i="2"/>
  <c r="AC2795" i="2"/>
  <c r="P2795" i="2"/>
  <c r="Q2795" i="2"/>
  <c r="M2795" i="2"/>
  <c r="V2827" i="2"/>
  <c r="W2827" i="2"/>
  <c r="X2827" i="2"/>
  <c r="S2827" i="2"/>
  <c r="T2827" i="2"/>
  <c r="AC2827" i="2"/>
  <c r="M2827" i="2"/>
  <c r="P2827" i="2"/>
  <c r="Q2827" i="2"/>
  <c r="V2859" i="2"/>
  <c r="W2859" i="2"/>
  <c r="X2859" i="2"/>
  <c r="S2859" i="2"/>
  <c r="T2859" i="2"/>
  <c r="P2859" i="2"/>
  <c r="Q2859" i="2"/>
  <c r="AC2859" i="2"/>
  <c r="M2859" i="2"/>
  <c r="Y2859" i="2"/>
  <c r="Z2859" i="2"/>
  <c r="AK2859" i="2"/>
  <c r="AM2859" i="2"/>
  <c r="V2891" i="2"/>
  <c r="W2891" i="2"/>
  <c r="X2891" i="2"/>
  <c r="S2891" i="2"/>
  <c r="T2891" i="2"/>
  <c r="AC2891" i="2"/>
  <c r="P2891" i="2"/>
  <c r="Q2891" i="2"/>
  <c r="M2891" i="2"/>
  <c r="V2923" i="2"/>
  <c r="W2923" i="2"/>
  <c r="X2923" i="2"/>
  <c r="S2923" i="2"/>
  <c r="T2923" i="2"/>
  <c r="P2923" i="2"/>
  <c r="Q2923" i="2"/>
  <c r="AC2923" i="2"/>
  <c r="M2923" i="2"/>
  <c r="V2955" i="2"/>
  <c r="W2955" i="2"/>
  <c r="X2955" i="2"/>
  <c r="S2955" i="2"/>
  <c r="T2955" i="2"/>
  <c r="M2955" i="2"/>
  <c r="AC2955" i="2"/>
  <c r="P2955" i="2"/>
  <c r="Q2955" i="2"/>
  <c r="V2987" i="2"/>
  <c r="W2987" i="2"/>
  <c r="X2987" i="2"/>
  <c r="Y2987" i="2"/>
  <c r="Z2987" i="2"/>
  <c r="AK2987" i="2"/>
  <c r="AM2987" i="2"/>
  <c r="S2987" i="2"/>
  <c r="T2987" i="2"/>
  <c r="P2987" i="2"/>
  <c r="Q2987" i="2"/>
  <c r="M2987" i="2"/>
  <c r="AC2987" i="2"/>
  <c r="V3019" i="2"/>
  <c r="W3019" i="2"/>
  <c r="X3019" i="2"/>
  <c r="S3019" i="2"/>
  <c r="T3019" i="2"/>
  <c r="M3019" i="2"/>
  <c r="AC3019" i="2"/>
  <c r="P3019" i="2"/>
  <c r="Q3019" i="2"/>
  <c r="V3051" i="2"/>
  <c r="W3051" i="2"/>
  <c r="X3051" i="2"/>
  <c r="S3051" i="2"/>
  <c r="T3051" i="2"/>
  <c r="P3051" i="2"/>
  <c r="Q3051" i="2"/>
  <c r="M3051" i="2"/>
  <c r="AC3051" i="2"/>
  <c r="V3083" i="2"/>
  <c r="W3083" i="2"/>
  <c r="X3083" i="2"/>
  <c r="S3083" i="2"/>
  <c r="T3083" i="2"/>
  <c r="M3083" i="2"/>
  <c r="P3083" i="2"/>
  <c r="Q3083" i="2"/>
  <c r="V3115" i="2"/>
  <c r="W3115" i="2"/>
  <c r="X3115" i="2"/>
  <c r="S3115" i="2"/>
  <c r="T3115" i="2"/>
  <c r="P3115" i="2"/>
  <c r="Q3115" i="2"/>
  <c r="M3115" i="2"/>
  <c r="AC3115" i="2"/>
  <c r="AJ658" i="2"/>
  <c r="AL658" i="2"/>
  <c r="AJ882" i="2"/>
  <c r="AK882" i="2"/>
  <c r="AJ1458" i="2"/>
  <c r="AL1458" i="2"/>
  <c r="AK1458" i="2"/>
  <c r="AJ1298" i="2"/>
  <c r="AK1298" i="2"/>
  <c r="AM1298" i="2"/>
  <c r="AK2226" i="2"/>
  <c r="AM2226" i="2"/>
  <c r="AJ2226" i="2"/>
  <c r="AC443" i="2"/>
  <c r="AC779" i="2"/>
  <c r="AC2939" i="2"/>
  <c r="AC3003" i="2"/>
  <c r="P315" i="2"/>
  <c r="Q315" i="2"/>
  <c r="P827" i="2"/>
  <c r="Q827" i="2"/>
  <c r="P1339" i="2"/>
  <c r="Q1339" i="2"/>
  <c r="P1851" i="2"/>
  <c r="Q1851" i="2"/>
  <c r="AC1691" i="2"/>
  <c r="AC2523" i="2"/>
  <c r="AK2290" i="2"/>
  <c r="AM2290" i="2"/>
  <c r="AJ178" i="2"/>
  <c r="AL178" i="2"/>
  <c r="AK178" i="2"/>
  <c r="AM178" i="2"/>
  <c r="AK2738" i="2"/>
  <c r="AC699" i="2"/>
  <c r="AC2107" i="2"/>
  <c r="AC2459" i="2"/>
  <c r="P891" i="2"/>
  <c r="Q891" i="2"/>
  <c r="P1659" i="2"/>
  <c r="Q1659" i="2"/>
  <c r="P2171" i="2"/>
  <c r="Q2171" i="2"/>
  <c r="P2683" i="2"/>
  <c r="Q2683" i="2"/>
  <c r="M315" i="2"/>
  <c r="M411" i="2"/>
  <c r="M443" i="2"/>
  <c r="M507" i="2"/>
  <c r="M571" i="2"/>
  <c r="M635" i="2"/>
  <c r="M699" i="2"/>
  <c r="M731" i="2"/>
  <c r="M859" i="2"/>
  <c r="M923" i="2"/>
  <c r="M1275" i="2"/>
  <c r="M1307" i="2"/>
  <c r="M1403" i="2"/>
  <c r="M1755" i="2"/>
  <c r="M1819" i="2"/>
  <c r="M1883" i="2"/>
  <c r="M1947" i="2"/>
  <c r="M1979" i="2"/>
  <c r="M2043" i="2"/>
  <c r="M2107" i="2"/>
  <c r="M2139" i="2"/>
  <c r="M2587" i="2"/>
  <c r="M2683" i="2"/>
  <c r="M2715" i="2"/>
  <c r="M2779" i="2"/>
  <c r="M2971" i="2"/>
  <c r="AK2258" i="2"/>
  <c r="AJ2258" i="2"/>
  <c r="AC1099" i="2"/>
  <c r="AG476" i="2"/>
  <c r="AG508" i="2"/>
  <c r="AG524" i="2"/>
  <c r="AG556" i="2"/>
  <c r="AG588" i="2"/>
  <c r="AG636" i="2"/>
  <c r="AG652" i="2"/>
  <c r="AG860" i="2"/>
  <c r="AG892" i="2"/>
  <c r="AK1970" i="2"/>
  <c r="AJ1970" i="2"/>
  <c r="AL1970" i="2"/>
  <c r="AJ2098" i="2"/>
  <c r="AL2098" i="2"/>
  <c r="AK2450" i="2"/>
  <c r="AJ2450" i="2"/>
  <c r="AK2578" i="2"/>
  <c r="AM2578" i="2"/>
  <c r="AJ2578" i="2"/>
  <c r="AL2578" i="2"/>
  <c r="AJ2642" i="2"/>
  <c r="AL2642" i="2"/>
  <c r="AK2706" i="2"/>
  <c r="AJ2706" i="2"/>
  <c r="AL2706" i="2"/>
  <c r="AJ2866" i="2"/>
  <c r="AL2866" i="2"/>
  <c r="AK2930" i="2"/>
  <c r="AM2930" i="2"/>
  <c r="AJ2930" i="2"/>
  <c r="AL2930" i="2"/>
  <c r="AJ2994" i="2"/>
  <c r="AL2994" i="2"/>
  <c r="AK3154" i="2"/>
  <c r="AM3154" i="2"/>
  <c r="AJ3154" i="2"/>
  <c r="AL3154" i="2"/>
  <c r="AG258" i="2"/>
  <c r="AG514" i="2"/>
  <c r="AG642" i="2"/>
  <c r="AG1026" i="2"/>
  <c r="AG1282" i="2"/>
  <c r="AG1538" i="2"/>
  <c r="AG1794" i="2"/>
  <c r="AG2050" i="2"/>
  <c r="AG2306" i="2"/>
  <c r="AG2562" i="2"/>
  <c r="AG2818" i="2"/>
  <c r="AG2946" i="2"/>
  <c r="Y18" i="2"/>
  <c r="Z18" i="2"/>
  <c r="AJ18" i="2"/>
  <c r="AL18" i="2"/>
  <c r="Y50" i="2"/>
  <c r="Z50" i="2"/>
  <c r="Y82" i="2"/>
  <c r="Z82" i="2"/>
  <c r="AJ82" i="2"/>
  <c r="AL82" i="2"/>
  <c r="Y98" i="2"/>
  <c r="Z98" i="2"/>
  <c r="Y114" i="2"/>
  <c r="Z114" i="2"/>
  <c r="Y130" i="2"/>
  <c r="Z130" i="2"/>
  <c r="Y210" i="2"/>
  <c r="Z210" i="2"/>
  <c r="AK210" i="2"/>
  <c r="AM210" i="2"/>
  <c r="Y242" i="2"/>
  <c r="Z242" i="2"/>
  <c r="AJ242" i="2"/>
  <c r="AL242" i="2"/>
  <c r="Y306" i="2"/>
  <c r="Z306" i="2"/>
  <c r="Y322" i="2"/>
  <c r="Z322" i="2"/>
  <c r="Y338" i="2"/>
  <c r="Z338" i="2"/>
  <c r="AJ338" i="2"/>
  <c r="AL338" i="2"/>
  <c r="Y354" i="2"/>
  <c r="Z354" i="2"/>
  <c r="Y370" i="2"/>
  <c r="Z370" i="2"/>
  <c r="AJ370" i="2"/>
  <c r="AL370" i="2"/>
  <c r="Y386" i="2"/>
  <c r="Z386" i="2"/>
  <c r="Y450" i="2"/>
  <c r="Z450" i="2"/>
  <c r="Y466" i="2"/>
  <c r="Z466" i="2"/>
  <c r="AJ466" i="2"/>
  <c r="AL466" i="2"/>
  <c r="Y498" i="2"/>
  <c r="Z498" i="2"/>
  <c r="Y530" i="2"/>
  <c r="Z530" i="2"/>
  <c r="Y546" i="2"/>
  <c r="Z546" i="2"/>
  <c r="Y562" i="2"/>
  <c r="Z562" i="2"/>
  <c r="AJ562" i="2"/>
  <c r="AL562" i="2"/>
  <c r="Y594" i="2"/>
  <c r="Z594" i="2"/>
  <c r="AJ594" i="2"/>
  <c r="AL594" i="2"/>
  <c r="Y626" i="2"/>
  <c r="Z626" i="2"/>
  <c r="Y642" i="2"/>
  <c r="Z642" i="2"/>
  <c r="Y690" i="2"/>
  <c r="Z690" i="2"/>
  <c r="AJ690" i="2"/>
  <c r="AL690" i="2"/>
  <c r="Y706" i="2"/>
  <c r="Z706" i="2"/>
  <c r="Y722" i="2"/>
  <c r="Z722" i="2"/>
  <c r="Y754" i="2"/>
  <c r="Z754" i="2"/>
  <c r="AJ754" i="2"/>
  <c r="AL754" i="2"/>
  <c r="Y802" i="2"/>
  <c r="Z802" i="2"/>
  <c r="Y818" i="2"/>
  <c r="Z818" i="2"/>
  <c r="Y834" i="2"/>
  <c r="Z834" i="2"/>
  <c r="Y898" i="2"/>
  <c r="Z898" i="2"/>
  <c r="Y946" i="2"/>
  <c r="Z946" i="2"/>
  <c r="AJ946" i="2"/>
  <c r="AL946" i="2"/>
  <c r="Y994" i="2"/>
  <c r="Z994" i="2"/>
  <c r="Y1010" i="2"/>
  <c r="Z1010" i="2"/>
  <c r="AJ1010" i="2"/>
  <c r="AL1010" i="2"/>
  <c r="Y1026" i="2"/>
  <c r="Z1026" i="2"/>
  <c r="Y1042" i="2"/>
  <c r="Z1042" i="2"/>
  <c r="AJ1042" i="2"/>
  <c r="AL1042" i="2"/>
  <c r="Y1074" i="2"/>
  <c r="Z1074" i="2"/>
  <c r="Y1090" i="2"/>
  <c r="Z1090" i="2"/>
  <c r="Y1106" i="2"/>
  <c r="Z1106" i="2"/>
  <c r="AJ1106" i="2"/>
  <c r="AL1106" i="2"/>
  <c r="Y1138" i="2"/>
  <c r="Z1138" i="2"/>
  <c r="AJ1138" i="2"/>
  <c r="AL1138" i="2"/>
  <c r="Y1170" i="2"/>
  <c r="Z1170" i="2"/>
  <c r="Y1186" i="2"/>
  <c r="Z1186" i="2"/>
  <c r="Y1202" i="2"/>
  <c r="Z1202" i="2"/>
  <c r="AJ1202" i="2"/>
  <c r="AL1202" i="2"/>
  <c r="Y1218" i="2"/>
  <c r="Z1218" i="2"/>
  <c r="Y1234" i="2"/>
  <c r="Z1234" i="2"/>
  <c r="Y1266" i="2"/>
  <c r="Z1266" i="2"/>
  <c r="Y1346" i="2"/>
  <c r="Z1346" i="2"/>
  <c r="Y1362" i="2"/>
  <c r="Z1362" i="2"/>
  <c r="Y1378" i="2"/>
  <c r="Z1378" i="2"/>
  <c r="Y1410" i="2"/>
  <c r="Z1410" i="2"/>
  <c r="Y1442" i="2"/>
  <c r="Z1442" i="2"/>
  <c r="Y1506" i="2"/>
  <c r="Z1506" i="2"/>
  <c r="Y1522" i="2"/>
  <c r="Z1522" i="2"/>
  <c r="Y1554" i="2"/>
  <c r="Z1554" i="2"/>
  <c r="AK1554" i="2"/>
  <c r="AM1554" i="2"/>
  <c r="Y1586" i="2"/>
  <c r="Z1586" i="2"/>
  <c r="AJ1586" i="2"/>
  <c r="AL1586" i="2"/>
  <c r="Y1602" i="2"/>
  <c r="Z1602" i="2"/>
  <c r="Y1618" i="2"/>
  <c r="Z1618" i="2"/>
  <c r="AK1618" i="2"/>
  <c r="AM1618" i="2"/>
  <c r="Y1634" i="2"/>
  <c r="Z1634" i="2"/>
  <c r="Y1650" i="2"/>
  <c r="Z1650" i="2"/>
  <c r="AJ1650" i="2"/>
  <c r="AL1650" i="2"/>
  <c r="Y1666" i="2"/>
  <c r="Z1666" i="2"/>
  <c r="Y1682" i="2"/>
  <c r="Z1682" i="2"/>
  <c r="Y1698" i="2"/>
  <c r="Z1698" i="2"/>
  <c r="Y1746" i="2"/>
  <c r="Z1746" i="2"/>
  <c r="AK1746" i="2"/>
  <c r="AM1746" i="2"/>
  <c r="Y1762" i="2"/>
  <c r="Z1762" i="2"/>
  <c r="Y1778" i="2"/>
  <c r="Z1778" i="2"/>
  <c r="AK1778" i="2"/>
  <c r="AM1778" i="2"/>
  <c r="Y1826" i="2"/>
  <c r="Z1826" i="2"/>
  <c r="Y1842" i="2"/>
  <c r="Z1842" i="2"/>
  <c r="AJ1842" i="2"/>
  <c r="AL1842" i="2"/>
  <c r="Y1874" i="2"/>
  <c r="Z1874" i="2"/>
  <c r="AJ1874" i="2"/>
  <c r="AL1874" i="2"/>
  <c r="Y1890" i="2"/>
  <c r="Z1890" i="2"/>
  <c r="Y1954" i="2"/>
  <c r="Z1954" i="2"/>
  <c r="Y2018" i="2"/>
  <c r="Z2018" i="2"/>
  <c r="Y2034" i="2"/>
  <c r="Z2034" i="2"/>
  <c r="AJ2034" i="2"/>
  <c r="AL2034" i="2"/>
  <c r="Y2082" i="2"/>
  <c r="Z2082" i="2"/>
  <c r="Y2130" i="2"/>
  <c r="Z2130" i="2"/>
  <c r="AK2130" i="2"/>
  <c r="AM2130" i="2"/>
  <c r="Y2146" i="2"/>
  <c r="Z2146" i="2"/>
  <c r="Y2210" i="2"/>
  <c r="Z2210" i="2"/>
  <c r="Y2274" i="2"/>
  <c r="Z2274" i="2"/>
  <c r="Y2338" i="2"/>
  <c r="Z2338" i="2"/>
  <c r="Y2386" i="2"/>
  <c r="Z2386" i="2"/>
  <c r="AJ2386" i="2"/>
  <c r="AL2386" i="2"/>
  <c r="Y2402" i="2"/>
  <c r="Z2402" i="2"/>
  <c r="Y2434" i="2"/>
  <c r="Z2434" i="2"/>
  <c r="Y2466" i="2"/>
  <c r="Z2466" i="2"/>
  <c r="Y2514" i="2"/>
  <c r="Z2514" i="2"/>
  <c r="AJ2514" i="2"/>
  <c r="AL2514" i="2"/>
  <c r="Y2530" i="2"/>
  <c r="Z2530" i="2"/>
  <c r="Y2546" i="2"/>
  <c r="Z2546" i="2"/>
  <c r="Y2594" i="2"/>
  <c r="Z2594" i="2"/>
  <c r="Y2626" i="2"/>
  <c r="Z2626" i="2"/>
  <c r="Y2658" i="2"/>
  <c r="Z2658" i="2"/>
  <c r="Y2722" i="2"/>
  <c r="Z2722" i="2"/>
  <c r="Y2754" i="2"/>
  <c r="Z2754" i="2"/>
  <c r="Y2786" i="2"/>
  <c r="Z2786" i="2"/>
  <c r="Y2818" i="2"/>
  <c r="Z2818" i="2"/>
  <c r="Y2850" i="2"/>
  <c r="Z2850" i="2"/>
  <c r="Y2898" i="2"/>
  <c r="Z2898" i="2"/>
  <c r="Y2914" i="2"/>
  <c r="Z2914" i="2"/>
  <c r="Y2946" i="2"/>
  <c r="Z2946" i="2"/>
  <c r="Y2978" i="2"/>
  <c r="Z2978" i="2"/>
  <c r="Y3042" i="2"/>
  <c r="Z3042" i="2"/>
  <c r="Y3074" i="2"/>
  <c r="Z3074" i="2"/>
  <c r="Y3106" i="2"/>
  <c r="Z3106" i="2"/>
  <c r="Y3122" i="2"/>
  <c r="Z3122" i="2"/>
  <c r="X12" i="2"/>
  <c r="S12" i="2"/>
  <c r="T12" i="2"/>
  <c r="V12" i="2"/>
  <c r="W12" i="2"/>
  <c r="M12" i="2"/>
  <c r="P12" i="2"/>
  <c r="Q12" i="2"/>
  <c r="AC12" i="2"/>
  <c r="X28" i="2"/>
  <c r="S28" i="2"/>
  <c r="T28" i="2"/>
  <c r="V28" i="2"/>
  <c r="W28" i="2"/>
  <c r="M28" i="2"/>
  <c r="P28" i="2"/>
  <c r="Q28" i="2"/>
  <c r="AC28" i="2"/>
  <c r="X44" i="2"/>
  <c r="S44" i="2"/>
  <c r="T44" i="2"/>
  <c r="V44" i="2"/>
  <c r="W44" i="2"/>
  <c r="M44" i="2"/>
  <c r="P44" i="2"/>
  <c r="Q44" i="2"/>
  <c r="AC44" i="2"/>
  <c r="X60" i="2"/>
  <c r="S60" i="2"/>
  <c r="T60" i="2"/>
  <c r="V60" i="2"/>
  <c r="W60" i="2"/>
  <c r="M60" i="2"/>
  <c r="P60" i="2"/>
  <c r="Q60" i="2"/>
  <c r="AC60" i="2"/>
  <c r="X76" i="2"/>
  <c r="S76" i="2"/>
  <c r="T76" i="2"/>
  <c r="V76" i="2"/>
  <c r="W76" i="2"/>
  <c r="M76" i="2"/>
  <c r="P76" i="2"/>
  <c r="Q76" i="2"/>
  <c r="AC76" i="2"/>
  <c r="X92" i="2"/>
  <c r="S92" i="2"/>
  <c r="T92" i="2"/>
  <c r="V92" i="2"/>
  <c r="W92" i="2"/>
  <c r="M92" i="2"/>
  <c r="P92" i="2"/>
  <c r="Q92" i="2"/>
  <c r="AC92" i="2"/>
  <c r="X108" i="2"/>
  <c r="S108" i="2"/>
  <c r="T108" i="2"/>
  <c r="V108" i="2"/>
  <c r="W108" i="2"/>
  <c r="Y108" i="2"/>
  <c r="Z108" i="2"/>
  <c r="M108" i="2"/>
  <c r="P108" i="2"/>
  <c r="Q108" i="2"/>
  <c r="AC108" i="2"/>
  <c r="X124" i="2"/>
  <c r="S124" i="2"/>
  <c r="T124" i="2"/>
  <c r="V124" i="2"/>
  <c r="W124" i="2"/>
  <c r="M124" i="2"/>
  <c r="P124" i="2"/>
  <c r="Q124" i="2"/>
  <c r="AC124" i="2"/>
  <c r="S140" i="2"/>
  <c r="T140" i="2"/>
  <c r="X140" i="2"/>
  <c r="V140" i="2"/>
  <c r="W140" i="2"/>
  <c r="M140" i="2"/>
  <c r="AC140" i="2"/>
  <c r="S156" i="2"/>
  <c r="T156" i="2"/>
  <c r="X156" i="2"/>
  <c r="V156" i="2"/>
  <c r="W156" i="2"/>
  <c r="M156" i="2"/>
  <c r="AC156" i="2"/>
  <c r="S172" i="2"/>
  <c r="T172" i="2"/>
  <c r="X172" i="2"/>
  <c r="V172" i="2"/>
  <c r="W172" i="2"/>
  <c r="M172" i="2"/>
  <c r="AC172" i="2"/>
  <c r="S188" i="2"/>
  <c r="T188" i="2"/>
  <c r="X188" i="2"/>
  <c r="V188" i="2"/>
  <c r="W188" i="2"/>
  <c r="M188" i="2"/>
  <c r="AC188" i="2"/>
  <c r="S204" i="2"/>
  <c r="T204" i="2"/>
  <c r="X204" i="2"/>
  <c r="V204" i="2"/>
  <c r="W204" i="2"/>
  <c r="M204" i="2"/>
  <c r="AC204" i="2"/>
  <c r="S220" i="2"/>
  <c r="T220" i="2"/>
  <c r="X220" i="2"/>
  <c r="V220" i="2"/>
  <c r="W220" i="2"/>
  <c r="M220" i="2"/>
  <c r="AC220" i="2"/>
  <c r="S236" i="2"/>
  <c r="T236" i="2"/>
  <c r="X236" i="2"/>
  <c r="V236" i="2"/>
  <c r="W236" i="2"/>
  <c r="M236" i="2"/>
  <c r="AC236" i="2"/>
  <c r="S252" i="2"/>
  <c r="T252" i="2"/>
  <c r="X252" i="2"/>
  <c r="V252" i="2"/>
  <c r="W252" i="2"/>
  <c r="M252" i="2"/>
  <c r="AC252" i="2"/>
  <c r="S268" i="2"/>
  <c r="T268" i="2"/>
  <c r="X268" i="2"/>
  <c r="V268" i="2"/>
  <c r="W268" i="2"/>
  <c r="M268" i="2"/>
  <c r="AC268" i="2"/>
  <c r="S284" i="2"/>
  <c r="T284" i="2"/>
  <c r="X284" i="2"/>
  <c r="V284" i="2"/>
  <c r="W284" i="2"/>
  <c r="M284" i="2"/>
  <c r="AC284" i="2"/>
  <c r="S300" i="2"/>
  <c r="T300" i="2"/>
  <c r="X300" i="2"/>
  <c r="V300" i="2"/>
  <c r="W300" i="2"/>
  <c r="M300" i="2"/>
  <c r="AC300" i="2"/>
  <c r="S316" i="2"/>
  <c r="T316" i="2"/>
  <c r="X316" i="2"/>
  <c r="V316" i="2"/>
  <c r="W316" i="2"/>
  <c r="M316" i="2"/>
  <c r="AC316" i="2"/>
  <c r="S332" i="2"/>
  <c r="T332" i="2"/>
  <c r="X332" i="2"/>
  <c r="V332" i="2"/>
  <c r="W332" i="2"/>
  <c r="M332" i="2"/>
  <c r="AC332" i="2"/>
  <c r="S348" i="2"/>
  <c r="T348" i="2"/>
  <c r="X348" i="2"/>
  <c r="V348" i="2"/>
  <c r="W348" i="2"/>
  <c r="M348" i="2"/>
  <c r="AC348" i="2"/>
  <c r="S364" i="2"/>
  <c r="T364" i="2"/>
  <c r="X364" i="2"/>
  <c r="V364" i="2"/>
  <c r="W364" i="2"/>
  <c r="M364" i="2"/>
  <c r="AC364" i="2"/>
  <c r="S380" i="2"/>
  <c r="T380" i="2"/>
  <c r="X380" i="2"/>
  <c r="V380" i="2"/>
  <c r="W380" i="2"/>
  <c r="M380" i="2"/>
  <c r="AC380" i="2"/>
  <c r="X396" i="2"/>
  <c r="S396" i="2"/>
  <c r="T396" i="2"/>
  <c r="V396" i="2"/>
  <c r="W396" i="2"/>
  <c r="M396" i="2"/>
  <c r="AC396" i="2"/>
  <c r="X412" i="2"/>
  <c r="S412" i="2"/>
  <c r="T412" i="2"/>
  <c r="V412" i="2"/>
  <c r="W412" i="2"/>
  <c r="M412" i="2"/>
  <c r="AC412" i="2"/>
  <c r="X428" i="2"/>
  <c r="S428" i="2"/>
  <c r="T428" i="2"/>
  <c r="V428" i="2"/>
  <c r="W428" i="2"/>
  <c r="M428" i="2"/>
  <c r="AC428" i="2"/>
  <c r="X444" i="2"/>
  <c r="S444" i="2"/>
  <c r="T444" i="2"/>
  <c r="V444" i="2"/>
  <c r="W444" i="2"/>
  <c r="M444" i="2"/>
  <c r="AC444" i="2"/>
  <c r="X460" i="2"/>
  <c r="S460" i="2"/>
  <c r="T460" i="2"/>
  <c r="V460" i="2"/>
  <c r="W460" i="2"/>
  <c r="M460" i="2"/>
  <c r="AC460" i="2"/>
  <c r="X476" i="2"/>
  <c r="S476" i="2"/>
  <c r="T476" i="2"/>
  <c r="V476" i="2"/>
  <c r="W476" i="2"/>
  <c r="M476" i="2"/>
  <c r="AC476" i="2"/>
  <c r="X492" i="2"/>
  <c r="S492" i="2"/>
  <c r="T492" i="2"/>
  <c r="V492" i="2"/>
  <c r="W492" i="2"/>
  <c r="M492" i="2"/>
  <c r="AC492" i="2"/>
  <c r="X508" i="2"/>
  <c r="S508" i="2"/>
  <c r="T508" i="2"/>
  <c r="V508" i="2"/>
  <c r="W508" i="2"/>
  <c r="M508" i="2"/>
  <c r="AC508" i="2"/>
  <c r="X524" i="2"/>
  <c r="S524" i="2"/>
  <c r="T524" i="2"/>
  <c r="V524" i="2"/>
  <c r="W524" i="2"/>
  <c r="M524" i="2"/>
  <c r="AC524" i="2"/>
  <c r="X540" i="2"/>
  <c r="S540" i="2"/>
  <c r="T540" i="2"/>
  <c r="V540" i="2"/>
  <c r="W540" i="2"/>
  <c r="M540" i="2"/>
  <c r="AC540" i="2"/>
  <c r="X556" i="2"/>
  <c r="S556" i="2"/>
  <c r="T556" i="2"/>
  <c r="V556" i="2"/>
  <c r="W556" i="2"/>
  <c r="M556" i="2"/>
  <c r="AC556" i="2"/>
  <c r="X572" i="2"/>
  <c r="S572" i="2"/>
  <c r="T572" i="2"/>
  <c r="V572" i="2"/>
  <c r="W572" i="2"/>
  <c r="M572" i="2"/>
  <c r="AC572" i="2"/>
  <c r="X588" i="2"/>
  <c r="S588" i="2"/>
  <c r="T588" i="2"/>
  <c r="V588" i="2"/>
  <c r="W588" i="2"/>
  <c r="M588" i="2"/>
  <c r="AC588" i="2"/>
  <c r="X604" i="2"/>
  <c r="S604" i="2"/>
  <c r="T604" i="2"/>
  <c r="V604" i="2"/>
  <c r="W604" i="2"/>
  <c r="M604" i="2"/>
  <c r="AC604" i="2"/>
  <c r="X620" i="2"/>
  <c r="S620" i="2"/>
  <c r="T620" i="2"/>
  <c r="V620" i="2"/>
  <c r="W620" i="2"/>
  <c r="M620" i="2"/>
  <c r="AC620" i="2"/>
  <c r="X636" i="2"/>
  <c r="S636" i="2"/>
  <c r="T636" i="2"/>
  <c r="V636" i="2"/>
  <c r="W636" i="2"/>
  <c r="M636" i="2"/>
  <c r="AC636" i="2"/>
  <c r="X652" i="2"/>
  <c r="S652" i="2"/>
  <c r="T652" i="2"/>
  <c r="V652" i="2"/>
  <c r="W652" i="2"/>
  <c r="M652" i="2"/>
  <c r="AC652" i="2"/>
  <c r="X668" i="2"/>
  <c r="S668" i="2"/>
  <c r="T668" i="2"/>
  <c r="V668" i="2"/>
  <c r="W668" i="2"/>
  <c r="M668" i="2"/>
  <c r="AC668" i="2"/>
  <c r="X684" i="2"/>
  <c r="S684" i="2"/>
  <c r="T684" i="2"/>
  <c r="V684" i="2"/>
  <c r="W684" i="2"/>
  <c r="M684" i="2"/>
  <c r="AC684" i="2"/>
  <c r="X700" i="2"/>
  <c r="S700" i="2"/>
  <c r="T700" i="2"/>
  <c r="V700" i="2"/>
  <c r="W700" i="2"/>
  <c r="M700" i="2"/>
  <c r="AC700" i="2"/>
  <c r="X716" i="2"/>
  <c r="S716" i="2"/>
  <c r="T716" i="2"/>
  <c r="V716" i="2"/>
  <c r="W716" i="2"/>
  <c r="M716" i="2"/>
  <c r="AC716" i="2"/>
  <c r="X732" i="2"/>
  <c r="S732" i="2"/>
  <c r="T732" i="2"/>
  <c r="V732" i="2"/>
  <c r="W732" i="2"/>
  <c r="M732" i="2"/>
  <c r="AC732" i="2"/>
  <c r="X748" i="2"/>
  <c r="S748" i="2"/>
  <c r="T748" i="2"/>
  <c r="V748" i="2"/>
  <c r="W748" i="2"/>
  <c r="M748" i="2"/>
  <c r="AC748" i="2"/>
  <c r="X764" i="2"/>
  <c r="S764" i="2"/>
  <c r="T764" i="2"/>
  <c r="V764" i="2"/>
  <c r="W764" i="2"/>
  <c r="M764" i="2"/>
  <c r="AC764" i="2"/>
  <c r="X780" i="2"/>
  <c r="S780" i="2"/>
  <c r="T780" i="2"/>
  <c r="V780" i="2"/>
  <c r="W780" i="2"/>
  <c r="M780" i="2"/>
  <c r="AC780" i="2"/>
  <c r="X796" i="2"/>
  <c r="S796" i="2"/>
  <c r="T796" i="2"/>
  <c r="V796" i="2"/>
  <c r="W796" i="2"/>
  <c r="M796" i="2"/>
  <c r="AC796" i="2"/>
  <c r="X812" i="2"/>
  <c r="S812" i="2"/>
  <c r="T812" i="2"/>
  <c r="V812" i="2"/>
  <c r="W812" i="2"/>
  <c r="M812" i="2"/>
  <c r="AC812" i="2"/>
  <c r="X828" i="2"/>
  <c r="S828" i="2"/>
  <c r="T828" i="2"/>
  <c r="V828" i="2"/>
  <c r="W828" i="2"/>
  <c r="M828" i="2"/>
  <c r="AC828" i="2"/>
  <c r="X844" i="2"/>
  <c r="S844" i="2"/>
  <c r="T844" i="2"/>
  <c r="V844" i="2"/>
  <c r="W844" i="2"/>
  <c r="M844" i="2"/>
  <c r="AC844" i="2"/>
  <c r="X860" i="2"/>
  <c r="S860" i="2"/>
  <c r="T860" i="2"/>
  <c r="V860" i="2"/>
  <c r="W860" i="2"/>
  <c r="M860" i="2"/>
  <c r="AC860" i="2"/>
  <c r="X876" i="2"/>
  <c r="S876" i="2"/>
  <c r="T876" i="2"/>
  <c r="V876" i="2"/>
  <c r="W876" i="2"/>
  <c r="M876" i="2"/>
  <c r="AC876" i="2"/>
  <c r="X892" i="2"/>
  <c r="S892" i="2"/>
  <c r="T892" i="2"/>
  <c r="V892" i="2"/>
  <c r="W892" i="2"/>
  <c r="M892" i="2"/>
  <c r="AC892" i="2"/>
  <c r="X908" i="2"/>
  <c r="S908" i="2"/>
  <c r="T908" i="2"/>
  <c r="V908" i="2"/>
  <c r="W908" i="2"/>
  <c r="M908" i="2"/>
  <c r="AC908" i="2"/>
  <c r="X924" i="2"/>
  <c r="S924" i="2"/>
  <c r="T924" i="2"/>
  <c r="V924" i="2"/>
  <c r="W924" i="2"/>
  <c r="M924" i="2"/>
  <c r="AC924" i="2"/>
  <c r="X940" i="2"/>
  <c r="S940" i="2"/>
  <c r="T940" i="2"/>
  <c r="V940" i="2"/>
  <c r="W940" i="2"/>
  <c r="M940" i="2"/>
  <c r="AC940" i="2"/>
  <c r="X956" i="2"/>
  <c r="S956" i="2"/>
  <c r="T956" i="2"/>
  <c r="V956" i="2"/>
  <c r="W956" i="2"/>
  <c r="M956" i="2"/>
  <c r="AC956" i="2"/>
  <c r="X972" i="2"/>
  <c r="S972" i="2"/>
  <c r="T972" i="2"/>
  <c r="V972" i="2"/>
  <c r="W972" i="2"/>
  <c r="M972" i="2"/>
  <c r="AC972" i="2"/>
  <c r="X988" i="2"/>
  <c r="S988" i="2"/>
  <c r="T988" i="2"/>
  <c r="V988" i="2"/>
  <c r="W988" i="2"/>
  <c r="M988" i="2"/>
  <c r="AC988" i="2"/>
  <c r="X1004" i="2"/>
  <c r="S1004" i="2"/>
  <c r="T1004" i="2"/>
  <c r="V1004" i="2"/>
  <c r="W1004" i="2"/>
  <c r="M1004" i="2"/>
  <c r="AC1004" i="2"/>
  <c r="X1020" i="2"/>
  <c r="S1020" i="2"/>
  <c r="T1020" i="2"/>
  <c r="V1020" i="2"/>
  <c r="W1020" i="2"/>
  <c r="M1020" i="2"/>
  <c r="AC1020" i="2"/>
  <c r="X1036" i="2"/>
  <c r="S1036" i="2"/>
  <c r="T1036" i="2"/>
  <c r="V1036" i="2"/>
  <c r="W1036" i="2"/>
  <c r="M1036" i="2"/>
  <c r="AC1036" i="2"/>
  <c r="X1052" i="2"/>
  <c r="S1052" i="2"/>
  <c r="T1052" i="2"/>
  <c r="V1052" i="2"/>
  <c r="W1052" i="2"/>
  <c r="M1052" i="2"/>
  <c r="AC1052" i="2"/>
  <c r="X1068" i="2"/>
  <c r="S1068" i="2"/>
  <c r="T1068" i="2"/>
  <c r="V1068" i="2"/>
  <c r="W1068" i="2"/>
  <c r="M1068" i="2"/>
  <c r="AC1068" i="2"/>
  <c r="X1084" i="2"/>
  <c r="S1084" i="2"/>
  <c r="T1084" i="2"/>
  <c r="V1084" i="2"/>
  <c r="W1084" i="2"/>
  <c r="M1084" i="2"/>
  <c r="AC1084" i="2"/>
  <c r="X1100" i="2"/>
  <c r="S1100" i="2"/>
  <c r="T1100" i="2"/>
  <c r="V1100" i="2"/>
  <c r="W1100" i="2"/>
  <c r="M1100" i="2"/>
  <c r="AC1100" i="2"/>
  <c r="X1116" i="2"/>
  <c r="S1116" i="2"/>
  <c r="T1116" i="2"/>
  <c r="V1116" i="2"/>
  <c r="W1116" i="2"/>
  <c r="M1116" i="2"/>
  <c r="AC1116" i="2"/>
  <c r="X1132" i="2"/>
  <c r="S1132" i="2"/>
  <c r="T1132" i="2"/>
  <c r="V1132" i="2"/>
  <c r="W1132" i="2"/>
  <c r="M1132" i="2"/>
  <c r="AC1132" i="2"/>
  <c r="X1148" i="2"/>
  <c r="S1148" i="2"/>
  <c r="T1148" i="2"/>
  <c r="V1148" i="2"/>
  <c r="W1148" i="2"/>
  <c r="M1148" i="2"/>
  <c r="AC1148" i="2"/>
  <c r="X1164" i="2"/>
  <c r="S1164" i="2"/>
  <c r="T1164" i="2"/>
  <c r="V1164" i="2"/>
  <c r="W1164" i="2"/>
  <c r="M1164" i="2"/>
  <c r="AC1164" i="2"/>
  <c r="X1180" i="2"/>
  <c r="S1180" i="2"/>
  <c r="T1180" i="2"/>
  <c r="V1180" i="2"/>
  <c r="W1180" i="2"/>
  <c r="M1180" i="2"/>
  <c r="AC1180" i="2"/>
  <c r="X1196" i="2"/>
  <c r="S1196" i="2"/>
  <c r="T1196" i="2"/>
  <c r="V1196" i="2"/>
  <c r="W1196" i="2"/>
  <c r="M1196" i="2"/>
  <c r="AC1196" i="2"/>
  <c r="X1212" i="2"/>
  <c r="S1212" i="2"/>
  <c r="T1212" i="2"/>
  <c r="V1212" i="2"/>
  <c r="W1212" i="2"/>
  <c r="M1212" i="2"/>
  <c r="AC1212" i="2"/>
  <c r="X1228" i="2"/>
  <c r="S1228" i="2"/>
  <c r="T1228" i="2"/>
  <c r="V1228" i="2"/>
  <c r="W1228" i="2"/>
  <c r="M1228" i="2"/>
  <c r="AC1228" i="2"/>
  <c r="X1244" i="2"/>
  <c r="S1244" i="2"/>
  <c r="T1244" i="2"/>
  <c r="V1244" i="2"/>
  <c r="W1244" i="2"/>
  <c r="M1244" i="2"/>
  <c r="AC1244" i="2"/>
  <c r="X1260" i="2"/>
  <c r="S1260" i="2"/>
  <c r="T1260" i="2"/>
  <c r="V1260" i="2"/>
  <c r="W1260" i="2"/>
  <c r="M1260" i="2"/>
  <c r="AC1260" i="2"/>
  <c r="X1276" i="2"/>
  <c r="S1276" i="2"/>
  <c r="T1276" i="2"/>
  <c r="V1276" i="2"/>
  <c r="W1276" i="2"/>
  <c r="M1276" i="2"/>
  <c r="AC1276" i="2"/>
  <c r="X1292" i="2"/>
  <c r="S1292" i="2"/>
  <c r="T1292" i="2"/>
  <c r="V1292" i="2"/>
  <c r="W1292" i="2"/>
  <c r="M1292" i="2"/>
  <c r="AC1292" i="2"/>
  <c r="X1308" i="2"/>
  <c r="S1308" i="2"/>
  <c r="T1308" i="2"/>
  <c r="V1308" i="2"/>
  <c r="W1308" i="2"/>
  <c r="M1308" i="2"/>
  <c r="AC1308" i="2"/>
  <c r="X1324" i="2"/>
  <c r="S1324" i="2"/>
  <c r="T1324" i="2"/>
  <c r="V1324" i="2"/>
  <c r="W1324" i="2"/>
  <c r="M1324" i="2"/>
  <c r="AC1324" i="2"/>
  <c r="X1340" i="2"/>
  <c r="S1340" i="2"/>
  <c r="T1340" i="2"/>
  <c r="V1340" i="2"/>
  <c r="W1340" i="2"/>
  <c r="M1340" i="2"/>
  <c r="AC1340" i="2"/>
  <c r="X1356" i="2"/>
  <c r="S1356" i="2"/>
  <c r="T1356" i="2"/>
  <c r="V1356" i="2"/>
  <c r="W1356" i="2"/>
  <c r="M1356" i="2"/>
  <c r="AC1356" i="2"/>
  <c r="X1372" i="2"/>
  <c r="S1372" i="2"/>
  <c r="T1372" i="2"/>
  <c r="V1372" i="2"/>
  <c r="W1372" i="2"/>
  <c r="M1372" i="2"/>
  <c r="AC1372" i="2"/>
  <c r="X1388" i="2"/>
  <c r="S1388" i="2"/>
  <c r="T1388" i="2"/>
  <c r="V1388" i="2"/>
  <c r="W1388" i="2"/>
  <c r="M1388" i="2"/>
  <c r="AC1388" i="2"/>
  <c r="X1404" i="2"/>
  <c r="S1404" i="2"/>
  <c r="T1404" i="2"/>
  <c r="V1404" i="2"/>
  <c r="W1404" i="2"/>
  <c r="M1404" i="2"/>
  <c r="AC1404" i="2"/>
  <c r="X1420" i="2"/>
  <c r="S1420" i="2"/>
  <c r="T1420" i="2"/>
  <c r="V1420" i="2"/>
  <c r="W1420" i="2"/>
  <c r="M1420" i="2"/>
  <c r="AC1420" i="2"/>
  <c r="X1436" i="2"/>
  <c r="S1436" i="2"/>
  <c r="T1436" i="2"/>
  <c r="V1436" i="2"/>
  <c r="W1436" i="2"/>
  <c r="M1436" i="2"/>
  <c r="AC1436" i="2"/>
  <c r="X1452" i="2"/>
  <c r="S1452" i="2"/>
  <c r="T1452" i="2"/>
  <c r="V1452" i="2"/>
  <c r="W1452" i="2"/>
  <c r="M1452" i="2"/>
  <c r="AC1452" i="2"/>
  <c r="X1468" i="2"/>
  <c r="S1468" i="2"/>
  <c r="T1468" i="2"/>
  <c r="V1468" i="2"/>
  <c r="W1468" i="2"/>
  <c r="M1468" i="2"/>
  <c r="AC1468" i="2"/>
  <c r="X1484" i="2"/>
  <c r="S1484" i="2"/>
  <c r="T1484" i="2"/>
  <c r="V1484" i="2"/>
  <c r="W1484" i="2"/>
  <c r="M1484" i="2"/>
  <c r="AC1484" i="2"/>
  <c r="X1500" i="2"/>
  <c r="S1500" i="2"/>
  <c r="T1500" i="2"/>
  <c r="V1500" i="2"/>
  <c r="W1500" i="2"/>
  <c r="M1500" i="2"/>
  <c r="AC1500" i="2"/>
  <c r="X1516" i="2"/>
  <c r="S1516" i="2"/>
  <c r="T1516" i="2"/>
  <c r="V1516" i="2"/>
  <c r="W1516" i="2"/>
  <c r="M1516" i="2"/>
  <c r="AC1516" i="2"/>
  <c r="X1532" i="2"/>
  <c r="S1532" i="2"/>
  <c r="T1532" i="2"/>
  <c r="V1532" i="2"/>
  <c r="W1532" i="2"/>
  <c r="M1532" i="2"/>
  <c r="AC1532" i="2"/>
  <c r="X1548" i="2"/>
  <c r="S1548" i="2"/>
  <c r="T1548" i="2"/>
  <c r="V1548" i="2"/>
  <c r="W1548" i="2"/>
  <c r="M1548" i="2"/>
  <c r="AC1548" i="2"/>
  <c r="X1564" i="2"/>
  <c r="S1564" i="2"/>
  <c r="T1564" i="2"/>
  <c r="V1564" i="2"/>
  <c r="W1564" i="2"/>
  <c r="M1564" i="2"/>
  <c r="AC1564" i="2"/>
  <c r="X1580" i="2"/>
  <c r="S1580" i="2"/>
  <c r="T1580" i="2"/>
  <c r="V1580" i="2"/>
  <c r="W1580" i="2"/>
  <c r="M1580" i="2"/>
  <c r="AC1580" i="2"/>
  <c r="X1596" i="2"/>
  <c r="S1596" i="2"/>
  <c r="T1596" i="2"/>
  <c r="V1596" i="2"/>
  <c r="W1596" i="2"/>
  <c r="M1596" i="2"/>
  <c r="AC1596" i="2"/>
  <c r="P1596" i="2"/>
  <c r="Q1596" i="2"/>
  <c r="X1612" i="2"/>
  <c r="S1612" i="2"/>
  <c r="T1612" i="2"/>
  <c r="V1612" i="2"/>
  <c r="W1612" i="2"/>
  <c r="M1612" i="2"/>
  <c r="AC1612" i="2"/>
  <c r="P1612" i="2"/>
  <c r="Q1612" i="2"/>
  <c r="X1628" i="2"/>
  <c r="S1628" i="2"/>
  <c r="T1628" i="2"/>
  <c r="V1628" i="2"/>
  <c r="W1628" i="2"/>
  <c r="M1628" i="2"/>
  <c r="P1628" i="2"/>
  <c r="Q1628" i="2"/>
  <c r="AC1628" i="2"/>
  <c r="X1644" i="2"/>
  <c r="S1644" i="2"/>
  <c r="T1644" i="2"/>
  <c r="V1644" i="2"/>
  <c r="W1644" i="2"/>
  <c r="M1644" i="2"/>
  <c r="AC1644" i="2"/>
  <c r="P1644" i="2"/>
  <c r="Q1644" i="2"/>
  <c r="X1660" i="2"/>
  <c r="S1660" i="2"/>
  <c r="T1660" i="2"/>
  <c r="V1660" i="2"/>
  <c r="W1660" i="2"/>
  <c r="M1660" i="2"/>
  <c r="AC1660" i="2"/>
  <c r="P1660" i="2"/>
  <c r="Q1660" i="2"/>
  <c r="X1676" i="2"/>
  <c r="S1676" i="2"/>
  <c r="T1676" i="2"/>
  <c r="V1676" i="2"/>
  <c r="W1676" i="2"/>
  <c r="M1676" i="2"/>
  <c r="P1676" i="2"/>
  <c r="Q1676" i="2"/>
  <c r="AC1676" i="2"/>
  <c r="X1692" i="2"/>
  <c r="S1692" i="2"/>
  <c r="T1692" i="2"/>
  <c r="V1692" i="2"/>
  <c r="W1692" i="2"/>
  <c r="M1692" i="2"/>
  <c r="AC1692" i="2"/>
  <c r="P1692" i="2"/>
  <c r="Q1692" i="2"/>
  <c r="X1708" i="2"/>
  <c r="S1708" i="2"/>
  <c r="T1708" i="2"/>
  <c r="V1708" i="2"/>
  <c r="W1708" i="2"/>
  <c r="M1708" i="2"/>
  <c r="AC1708" i="2"/>
  <c r="P1708" i="2"/>
  <c r="Q1708" i="2"/>
  <c r="X1724" i="2"/>
  <c r="S1724" i="2"/>
  <c r="T1724" i="2"/>
  <c r="V1724" i="2"/>
  <c r="W1724" i="2"/>
  <c r="M1724" i="2"/>
  <c r="P1724" i="2"/>
  <c r="Q1724" i="2"/>
  <c r="AC1724" i="2"/>
  <c r="X1740" i="2"/>
  <c r="S1740" i="2"/>
  <c r="T1740" i="2"/>
  <c r="V1740" i="2"/>
  <c r="W1740" i="2"/>
  <c r="M1740" i="2"/>
  <c r="AC1740" i="2"/>
  <c r="P1740" i="2"/>
  <c r="Q1740" i="2"/>
  <c r="X1756" i="2"/>
  <c r="S1756" i="2"/>
  <c r="T1756" i="2"/>
  <c r="V1756" i="2"/>
  <c r="W1756" i="2"/>
  <c r="M1756" i="2"/>
  <c r="AC1756" i="2"/>
  <c r="P1756" i="2"/>
  <c r="Q1756" i="2"/>
  <c r="X1772" i="2"/>
  <c r="S1772" i="2"/>
  <c r="T1772" i="2"/>
  <c r="V1772" i="2"/>
  <c r="W1772" i="2"/>
  <c r="M1772" i="2"/>
  <c r="P1772" i="2"/>
  <c r="Q1772" i="2"/>
  <c r="AC1772" i="2"/>
  <c r="X1788" i="2"/>
  <c r="S1788" i="2"/>
  <c r="T1788" i="2"/>
  <c r="V1788" i="2"/>
  <c r="W1788" i="2"/>
  <c r="M1788" i="2"/>
  <c r="AC1788" i="2"/>
  <c r="P1788" i="2"/>
  <c r="Q1788" i="2"/>
  <c r="X1804" i="2"/>
  <c r="S1804" i="2"/>
  <c r="T1804" i="2"/>
  <c r="V1804" i="2"/>
  <c r="W1804" i="2"/>
  <c r="M1804" i="2"/>
  <c r="AC1804" i="2"/>
  <c r="P1804" i="2"/>
  <c r="Q1804" i="2"/>
  <c r="X1820" i="2"/>
  <c r="S1820" i="2"/>
  <c r="T1820" i="2"/>
  <c r="V1820" i="2"/>
  <c r="W1820" i="2"/>
  <c r="M1820" i="2"/>
  <c r="P1820" i="2"/>
  <c r="Q1820" i="2"/>
  <c r="AC1820" i="2"/>
  <c r="X1836" i="2"/>
  <c r="S1836" i="2"/>
  <c r="T1836" i="2"/>
  <c r="V1836" i="2"/>
  <c r="W1836" i="2"/>
  <c r="M1836" i="2"/>
  <c r="AC1836" i="2"/>
  <c r="P1836" i="2"/>
  <c r="Q1836" i="2"/>
  <c r="X1852" i="2"/>
  <c r="S1852" i="2"/>
  <c r="T1852" i="2"/>
  <c r="V1852" i="2"/>
  <c r="W1852" i="2"/>
  <c r="M1852" i="2"/>
  <c r="AC1852" i="2"/>
  <c r="P1852" i="2"/>
  <c r="Q1852" i="2"/>
  <c r="X1868" i="2"/>
  <c r="S1868" i="2"/>
  <c r="T1868" i="2"/>
  <c r="V1868" i="2"/>
  <c r="W1868" i="2"/>
  <c r="M1868" i="2"/>
  <c r="P1868" i="2"/>
  <c r="Q1868" i="2"/>
  <c r="AC1868" i="2"/>
  <c r="X1884" i="2"/>
  <c r="S1884" i="2"/>
  <c r="T1884" i="2"/>
  <c r="V1884" i="2"/>
  <c r="W1884" i="2"/>
  <c r="M1884" i="2"/>
  <c r="AC1884" i="2"/>
  <c r="P1884" i="2"/>
  <c r="Q1884" i="2"/>
  <c r="X1900" i="2"/>
  <c r="S1900" i="2"/>
  <c r="T1900" i="2"/>
  <c r="V1900" i="2"/>
  <c r="W1900" i="2"/>
  <c r="M1900" i="2"/>
  <c r="AC1900" i="2"/>
  <c r="P1900" i="2"/>
  <c r="Q1900" i="2"/>
  <c r="X1916" i="2"/>
  <c r="S1916" i="2"/>
  <c r="T1916" i="2"/>
  <c r="V1916" i="2"/>
  <c r="W1916" i="2"/>
  <c r="M1916" i="2"/>
  <c r="P1916" i="2"/>
  <c r="Q1916" i="2"/>
  <c r="AC1916" i="2"/>
  <c r="X1932" i="2"/>
  <c r="S1932" i="2"/>
  <c r="T1932" i="2"/>
  <c r="V1932" i="2"/>
  <c r="W1932" i="2"/>
  <c r="M1932" i="2"/>
  <c r="AC1932" i="2"/>
  <c r="P1932" i="2"/>
  <c r="Q1932" i="2"/>
  <c r="X1948" i="2"/>
  <c r="S1948" i="2"/>
  <c r="T1948" i="2"/>
  <c r="V1948" i="2"/>
  <c r="W1948" i="2"/>
  <c r="M1948" i="2"/>
  <c r="AC1948" i="2"/>
  <c r="P1948" i="2"/>
  <c r="Q1948" i="2"/>
  <c r="X1964" i="2"/>
  <c r="S1964" i="2"/>
  <c r="T1964" i="2"/>
  <c r="V1964" i="2"/>
  <c r="W1964" i="2"/>
  <c r="M1964" i="2"/>
  <c r="P1964" i="2"/>
  <c r="Q1964" i="2"/>
  <c r="AC1964" i="2"/>
  <c r="X1980" i="2"/>
  <c r="S1980" i="2"/>
  <c r="T1980" i="2"/>
  <c r="V1980" i="2"/>
  <c r="W1980" i="2"/>
  <c r="M1980" i="2"/>
  <c r="AC1980" i="2"/>
  <c r="P1980" i="2"/>
  <c r="Q1980" i="2"/>
  <c r="X1996" i="2"/>
  <c r="S1996" i="2"/>
  <c r="T1996" i="2"/>
  <c r="V1996" i="2"/>
  <c r="W1996" i="2"/>
  <c r="M1996" i="2"/>
  <c r="AC1996" i="2"/>
  <c r="P1996" i="2"/>
  <c r="Q1996" i="2"/>
  <c r="X2012" i="2"/>
  <c r="S2012" i="2"/>
  <c r="T2012" i="2"/>
  <c r="V2012" i="2"/>
  <c r="W2012" i="2"/>
  <c r="M2012" i="2"/>
  <c r="P2012" i="2"/>
  <c r="Q2012" i="2"/>
  <c r="AC2012" i="2"/>
  <c r="X2028" i="2"/>
  <c r="S2028" i="2"/>
  <c r="T2028" i="2"/>
  <c r="V2028" i="2"/>
  <c r="W2028" i="2"/>
  <c r="M2028" i="2"/>
  <c r="AC2028" i="2"/>
  <c r="P2028" i="2"/>
  <c r="Q2028" i="2"/>
  <c r="X2044" i="2"/>
  <c r="S2044" i="2"/>
  <c r="T2044" i="2"/>
  <c r="V2044" i="2"/>
  <c r="W2044" i="2"/>
  <c r="M2044" i="2"/>
  <c r="AC2044" i="2"/>
  <c r="P2044" i="2"/>
  <c r="Q2044" i="2"/>
  <c r="X2060" i="2"/>
  <c r="S2060" i="2"/>
  <c r="T2060" i="2"/>
  <c r="V2060" i="2"/>
  <c r="W2060" i="2"/>
  <c r="M2060" i="2"/>
  <c r="P2060" i="2"/>
  <c r="Q2060" i="2"/>
  <c r="AC2060" i="2"/>
  <c r="X2076" i="2"/>
  <c r="S2076" i="2"/>
  <c r="T2076" i="2"/>
  <c r="V2076" i="2"/>
  <c r="W2076" i="2"/>
  <c r="M2076" i="2"/>
  <c r="AC2076" i="2"/>
  <c r="P2076" i="2"/>
  <c r="Q2076" i="2"/>
  <c r="X2092" i="2"/>
  <c r="S2092" i="2"/>
  <c r="T2092" i="2"/>
  <c r="V2092" i="2"/>
  <c r="W2092" i="2"/>
  <c r="M2092" i="2"/>
  <c r="AC2092" i="2"/>
  <c r="P2092" i="2"/>
  <c r="Q2092" i="2"/>
  <c r="X2108" i="2"/>
  <c r="S2108" i="2"/>
  <c r="T2108" i="2"/>
  <c r="V2108" i="2"/>
  <c r="W2108" i="2"/>
  <c r="M2108" i="2"/>
  <c r="P2108" i="2"/>
  <c r="Q2108" i="2"/>
  <c r="AC2108" i="2"/>
  <c r="X2124" i="2"/>
  <c r="S2124" i="2"/>
  <c r="T2124" i="2"/>
  <c r="V2124" i="2"/>
  <c r="W2124" i="2"/>
  <c r="M2124" i="2"/>
  <c r="AC2124" i="2"/>
  <c r="P2124" i="2"/>
  <c r="Q2124" i="2"/>
  <c r="X2140" i="2"/>
  <c r="S2140" i="2"/>
  <c r="T2140" i="2"/>
  <c r="V2140" i="2"/>
  <c r="W2140" i="2"/>
  <c r="M2140" i="2"/>
  <c r="AC2140" i="2"/>
  <c r="P2140" i="2"/>
  <c r="Q2140" i="2"/>
  <c r="X2156" i="2"/>
  <c r="S2156" i="2"/>
  <c r="T2156" i="2"/>
  <c r="V2156" i="2"/>
  <c r="W2156" i="2"/>
  <c r="M2156" i="2"/>
  <c r="P2156" i="2"/>
  <c r="Q2156" i="2"/>
  <c r="AC2156" i="2"/>
  <c r="X2172" i="2"/>
  <c r="S2172" i="2"/>
  <c r="T2172" i="2"/>
  <c r="V2172" i="2"/>
  <c r="W2172" i="2"/>
  <c r="M2172" i="2"/>
  <c r="AC2172" i="2"/>
  <c r="P2172" i="2"/>
  <c r="Q2172" i="2"/>
  <c r="X2188" i="2"/>
  <c r="S2188" i="2"/>
  <c r="T2188" i="2"/>
  <c r="V2188" i="2"/>
  <c r="W2188" i="2"/>
  <c r="M2188" i="2"/>
  <c r="AC2188" i="2"/>
  <c r="P2188" i="2"/>
  <c r="Q2188" i="2"/>
  <c r="X2204" i="2"/>
  <c r="S2204" i="2"/>
  <c r="T2204" i="2"/>
  <c r="V2204" i="2"/>
  <c r="W2204" i="2"/>
  <c r="M2204" i="2"/>
  <c r="P2204" i="2"/>
  <c r="Q2204" i="2"/>
  <c r="AC2204" i="2"/>
  <c r="X2220" i="2"/>
  <c r="S2220" i="2"/>
  <c r="T2220" i="2"/>
  <c r="V2220" i="2"/>
  <c r="W2220" i="2"/>
  <c r="M2220" i="2"/>
  <c r="AC2220" i="2"/>
  <c r="P2220" i="2"/>
  <c r="Q2220" i="2"/>
  <c r="X2236" i="2"/>
  <c r="S2236" i="2"/>
  <c r="T2236" i="2"/>
  <c r="V2236" i="2"/>
  <c r="W2236" i="2"/>
  <c r="M2236" i="2"/>
  <c r="AC2236" i="2"/>
  <c r="P2236" i="2"/>
  <c r="Q2236" i="2"/>
  <c r="X2252" i="2"/>
  <c r="S2252" i="2"/>
  <c r="T2252" i="2"/>
  <c r="V2252" i="2"/>
  <c r="W2252" i="2"/>
  <c r="M2252" i="2"/>
  <c r="AC2252" i="2"/>
  <c r="P2252" i="2"/>
  <c r="Q2252" i="2"/>
  <c r="X2268" i="2"/>
  <c r="S2268" i="2"/>
  <c r="T2268" i="2"/>
  <c r="V2268" i="2"/>
  <c r="W2268" i="2"/>
  <c r="M2268" i="2"/>
  <c r="P2268" i="2"/>
  <c r="Q2268" i="2"/>
  <c r="AC2268" i="2"/>
  <c r="X2284" i="2"/>
  <c r="S2284" i="2"/>
  <c r="T2284" i="2"/>
  <c r="V2284" i="2"/>
  <c r="W2284" i="2"/>
  <c r="M2284" i="2"/>
  <c r="AC2284" i="2"/>
  <c r="P2284" i="2"/>
  <c r="Q2284" i="2"/>
  <c r="X2300" i="2"/>
  <c r="S2300" i="2"/>
  <c r="T2300" i="2"/>
  <c r="V2300" i="2"/>
  <c r="W2300" i="2"/>
  <c r="M2300" i="2"/>
  <c r="AC2300" i="2"/>
  <c r="P2300" i="2"/>
  <c r="Q2300" i="2"/>
  <c r="X2316" i="2"/>
  <c r="S2316" i="2"/>
  <c r="T2316" i="2"/>
  <c r="V2316" i="2"/>
  <c r="W2316" i="2"/>
  <c r="M2316" i="2"/>
  <c r="P2316" i="2"/>
  <c r="Q2316" i="2"/>
  <c r="AC2316" i="2"/>
  <c r="X2332" i="2"/>
  <c r="S2332" i="2"/>
  <c r="T2332" i="2"/>
  <c r="V2332" i="2"/>
  <c r="W2332" i="2"/>
  <c r="M2332" i="2"/>
  <c r="AC2332" i="2"/>
  <c r="P2332" i="2"/>
  <c r="Q2332" i="2"/>
  <c r="X2348" i="2"/>
  <c r="S2348" i="2"/>
  <c r="T2348" i="2"/>
  <c r="V2348" i="2"/>
  <c r="W2348" i="2"/>
  <c r="M2348" i="2"/>
  <c r="AC2348" i="2"/>
  <c r="P2348" i="2"/>
  <c r="Q2348" i="2"/>
  <c r="X2364" i="2"/>
  <c r="S2364" i="2"/>
  <c r="T2364" i="2"/>
  <c r="V2364" i="2"/>
  <c r="W2364" i="2"/>
  <c r="M2364" i="2"/>
  <c r="P2364" i="2"/>
  <c r="Q2364" i="2"/>
  <c r="AC2364" i="2"/>
  <c r="X2380" i="2"/>
  <c r="S2380" i="2"/>
  <c r="T2380" i="2"/>
  <c r="V2380" i="2"/>
  <c r="W2380" i="2"/>
  <c r="M2380" i="2"/>
  <c r="AC2380" i="2"/>
  <c r="P2380" i="2"/>
  <c r="Q2380" i="2"/>
  <c r="X2396" i="2"/>
  <c r="S2396" i="2"/>
  <c r="T2396" i="2"/>
  <c r="V2396" i="2"/>
  <c r="W2396" i="2"/>
  <c r="M2396" i="2"/>
  <c r="AC2396" i="2"/>
  <c r="P2396" i="2"/>
  <c r="Q2396" i="2"/>
  <c r="X2412" i="2"/>
  <c r="S2412" i="2"/>
  <c r="T2412" i="2"/>
  <c r="V2412" i="2"/>
  <c r="W2412" i="2"/>
  <c r="M2412" i="2"/>
  <c r="AC2412" i="2"/>
  <c r="P2412" i="2"/>
  <c r="Q2412" i="2"/>
  <c r="X2428" i="2"/>
  <c r="S2428" i="2"/>
  <c r="T2428" i="2"/>
  <c r="V2428" i="2"/>
  <c r="W2428" i="2"/>
  <c r="M2428" i="2"/>
  <c r="P2428" i="2"/>
  <c r="Q2428" i="2"/>
  <c r="AC2428" i="2"/>
  <c r="X2444" i="2"/>
  <c r="S2444" i="2"/>
  <c r="T2444" i="2"/>
  <c r="V2444" i="2"/>
  <c r="W2444" i="2"/>
  <c r="M2444" i="2"/>
  <c r="AC2444" i="2"/>
  <c r="P2444" i="2"/>
  <c r="Q2444" i="2"/>
  <c r="X2460" i="2"/>
  <c r="S2460" i="2"/>
  <c r="T2460" i="2"/>
  <c r="V2460" i="2"/>
  <c r="W2460" i="2"/>
  <c r="M2460" i="2"/>
  <c r="AC2460" i="2"/>
  <c r="P2460" i="2"/>
  <c r="Q2460" i="2"/>
  <c r="X2476" i="2"/>
  <c r="S2476" i="2"/>
  <c r="T2476" i="2"/>
  <c r="V2476" i="2"/>
  <c r="W2476" i="2"/>
  <c r="M2476" i="2"/>
  <c r="P2476" i="2"/>
  <c r="Q2476" i="2"/>
  <c r="AC2476" i="2"/>
  <c r="X2492" i="2"/>
  <c r="S2492" i="2"/>
  <c r="T2492" i="2"/>
  <c r="V2492" i="2"/>
  <c r="W2492" i="2"/>
  <c r="M2492" i="2"/>
  <c r="AC2492" i="2"/>
  <c r="P2492" i="2"/>
  <c r="Q2492" i="2"/>
  <c r="X2508" i="2"/>
  <c r="S2508" i="2"/>
  <c r="T2508" i="2"/>
  <c r="V2508" i="2"/>
  <c r="W2508" i="2"/>
  <c r="M2508" i="2"/>
  <c r="AC2508" i="2"/>
  <c r="P2508" i="2"/>
  <c r="Q2508" i="2"/>
  <c r="X2524" i="2"/>
  <c r="S2524" i="2"/>
  <c r="T2524" i="2"/>
  <c r="V2524" i="2"/>
  <c r="W2524" i="2"/>
  <c r="M2524" i="2"/>
  <c r="P2524" i="2"/>
  <c r="Q2524" i="2"/>
  <c r="AC2524" i="2"/>
  <c r="X2540" i="2"/>
  <c r="S2540" i="2"/>
  <c r="T2540" i="2"/>
  <c r="V2540" i="2"/>
  <c r="W2540" i="2"/>
  <c r="M2540" i="2"/>
  <c r="AC2540" i="2"/>
  <c r="P2540" i="2"/>
  <c r="Q2540" i="2"/>
  <c r="Y2540" i="2"/>
  <c r="Z2540" i="2"/>
  <c r="AK2540" i="2"/>
  <c r="AM2540" i="2"/>
  <c r="X2556" i="2"/>
  <c r="S2556" i="2"/>
  <c r="T2556" i="2"/>
  <c r="V2556" i="2"/>
  <c r="W2556" i="2"/>
  <c r="M2556" i="2"/>
  <c r="AC2556" i="2"/>
  <c r="P2556" i="2"/>
  <c r="Q2556" i="2"/>
  <c r="X2572" i="2"/>
  <c r="S2572" i="2"/>
  <c r="T2572" i="2"/>
  <c r="V2572" i="2"/>
  <c r="W2572" i="2"/>
  <c r="M2572" i="2"/>
  <c r="P2572" i="2"/>
  <c r="Q2572" i="2"/>
  <c r="AC2572" i="2"/>
  <c r="X2588" i="2"/>
  <c r="S2588" i="2"/>
  <c r="T2588" i="2"/>
  <c r="V2588" i="2"/>
  <c r="W2588" i="2"/>
  <c r="M2588" i="2"/>
  <c r="Y2588" i="2"/>
  <c r="Z2588" i="2"/>
  <c r="AK2588" i="2"/>
  <c r="AM2588" i="2"/>
  <c r="AC2588" i="2"/>
  <c r="P2588" i="2"/>
  <c r="Q2588" i="2"/>
  <c r="X2604" i="2"/>
  <c r="S2604" i="2"/>
  <c r="T2604" i="2"/>
  <c r="V2604" i="2"/>
  <c r="W2604" i="2"/>
  <c r="M2604" i="2"/>
  <c r="AC2604" i="2"/>
  <c r="P2604" i="2"/>
  <c r="Q2604" i="2"/>
  <c r="X2620" i="2"/>
  <c r="S2620" i="2"/>
  <c r="T2620" i="2"/>
  <c r="V2620" i="2"/>
  <c r="W2620" i="2"/>
  <c r="M2620" i="2"/>
  <c r="AC2620" i="2"/>
  <c r="P2620" i="2"/>
  <c r="Q2620" i="2"/>
  <c r="X2636" i="2"/>
  <c r="S2636" i="2"/>
  <c r="T2636" i="2"/>
  <c r="V2636" i="2"/>
  <c r="W2636" i="2"/>
  <c r="M2636" i="2"/>
  <c r="P2636" i="2"/>
  <c r="Q2636" i="2"/>
  <c r="AC2636" i="2"/>
  <c r="X2652" i="2"/>
  <c r="S2652" i="2"/>
  <c r="T2652" i="2"/>
  <c r="V2652" i="2"/>
  <c r="W2652" i="2"/>
  <c r="M2652" i="2"/>
  <c r="AC2652" i="2"/>
  <c r="P2652" i="2"/>
  <c r="Q2652" i="2"/>
  <c r="X2668" i="2"/>
  <c r="S2668" i="2"/>
  <c r="T2668" i="2"/>
  <c r="V2668" i="2"/>
  <c r="W2668" i="2"/>
  <c r="M2668" i="2"/>
  <c r="AC2668" i="2"/>
  <c r="P2668" i="2"/>
  <c r="Q2668" i="2"/>
  <c r="X2684" i="2"/>
  <c r="S2684" i="2"/>
  <c r="T2684" i="2"/>
  <c r="V2684" i="2"/>
  <c r="W2684" i="2"/>
  <c r="M2684" i="2"/>
  <c r="P2684" i="2"/>
  <c r="Q2684" i="2"/>
  <c r="AC2684" i="2"/>
  <c r="X2700" i="2"/>
  <c r="S2700" i="2"/>
  <c r="T2700" i="2"/>
  <c r="V2700" i="2"/>
  <c r="W2700" i="2"/>
  <c r="M2700" i="2"/>
  <c r="AC2700" i="2"/>
  <c r="P2700" i="2"/>
  <c r="Q2700" i="2"/>
  <c r="X2716" i="2"/>
  <c r="S2716" i="2"/>
  <c r="T2716" i="2"/>
  <c r="V2716" i="2"/>
  <c r="W2716" i="2"/>
  <c r="M2716" i="2"/>
  <c r="AC2716" i="2"/>
  <c r="P2716" i="2"/>
  <c r="Q2716" i="2"/>
  <c r="X2732" i="2"/>
  <c r="S2732" i="2"/>
  <c r="T2732" i="2"/>
  <c r="V2732" i="2"/>
  <c r="W2732" i="2"/>
  <c r="M2732" i="2"/>
  <c r="P2732" i="2"/>
  <c r="Q2732" i="2"/>
  <c r="AC2732" i="2"/>
  <c r="X2748" i="2"/>
  <c r="S2748" i="2"/>
  <c r="T2748" i="2"/>
  <c r="V2748" i="2"/>
  <c r="W2748" i="2"/>
  <c r="M2748" i="2"/>
  <c r="AC2748" i="2"/>
  <c r="P2748" i="2"/>
  <c r="Q2748" i="2"/>
  <c r="X2764" i="2"/>
  <c r="S2764" i="2"/>
  <c r="T2764" i="2"/>
  <c r="V2764" i="2"/>
  <c r="W2764" i="2"/>
  <c r="M2764" i="2"/>
  <c r="AC2764" i="2"/>
  <c r="P2764" i="2"/>
  <c r="Q2764" i="2"/>
  <c r="X2780" i="2"/>
  <c r="S2780" i="2"/>
  <c r="T2780" i="2"/>
  <c r="V2780" i="2"/>
  <c r="W2780" i="2"/>
  <c r="M2780" i="2"/>
  <c r="P2780" i="2"/>
  <c r="Q2780" i="2"/>
  <c r="AC2780" i="2"/>
  <c r="X2796" i="2"/>
  <c r="S2796" i="2"/>
  <c r="T2796" i="2"/>
  <c r="V2796" i="2"/>
  <c r="W2796" i="2"/>
  <c r="P2796" i="2"/>
  <c r="Q2796" i="2"/>
  <c r="AC2796" i="2"/>
  <c r="M2796" i="2"/>
  <c r="X2812" i="2"/>
  <c r="S2812" i="2"/>
  <c r="T2812" i="2"/>
  <c r="V2812" i="2"/>
  <c r="W2812" i="2"/>
  <c r="P2812" i="2"/>
  <c r="Q2812" i="2"/>
  <c r="AC2812" i="2"/>
  <c r="M2812" i="2"/>
  <c r="X2828" i="2"/>
  <c r="S2828" i="2"/>
  <c r="T2828" i="2"/>
  <c r="V2828" i="2"/>
  <c r="W2828" i="2"/>
  <c r="P2828" i="2"/>
  <c r="Q2828" i="2"/>
  <c r="M2828" i="2"/>
  <c r="AC2828" i="2"/>
  <c r="X2844" i="2"/>
  <c r="S2844" i="2"/>
  <c r="T2844" i="2"/>
  <c r="V2844" i="2"/>
  <c r="W2844" i="2"/>
  <c r="P2844" i="2"/>
  <c r="Q2844" i="2"/>
  <c r="AC2844" i="2"/>
  <c r="M2844" i="2"/>
  <c r="X2860" i="2"/>
  <c r="S2860" i="2"/>
  <c r="T2860" i="2"/>
  <c r="V2860" i="2"/>
  <c r="W2860" i="2"/>
  <c r="P2860" i="2"/>
  <c r="Q2860" i="2"/>
  <c r="AC2860" i="2"/>
  <c r="M2860" i="2"/>
  <c r="X2876" i="2"/>
  <c r="S2876" i="2"/>
  <c r="T2876" i="2"/>
  <c r="V2876" i="2"/>
  <c r="W2876" i="2"/>
  <c r="P2876" i="2"/>
  <c r="Q2876" i="2"/>
  <c r="M2876" i="2"/>
  <c r="AC2876" i="2"/>
  <c r="X2892" i="2"/>
  <c r="S2892" i="2"/>
  <c r="T2892" i="2"/>
  <c r="V2892" i="2"/>
  <c r="W2892" i="2"/>
  <c r="P2892" i="2"/>
  <c r="Q2892" i="2"/>
  <c r="AC2892" i="2"/>
  <c r="M2892" i="2"/>
  <c r="X2908" i="2"/>
  <c r="S2908" i="2"/>
  <c r="T2908" i="2"/>
  <c r="V2908" i="2"/>
  <c r="W2908" i="2"/>
  <c r="P2908" i="2"/>
  <c r="Q2908" i="2"/>
  <c r="AC2908" i="2"/>
  <c r="M2908" i="2"/>
  <c r="X2924" i="2"/>
  <c r="S2924" i="2"/>
  <c r="T2924" i="2"/>
  <c r="V2924" i="2"/>
  <c r="W2924" i="2"/>
  <c r="P2924" i="2"/>
  <c r="Q2924" i="2"/>
  <c r="AC2924" i="2"/>
  <c r="M2924" i="2"/>
  <c r="X2940" i="2"/>
  <c r="S2940" i="2"/>
  <c r="T2940" i="2"/>
  <c r="V2940" i="2"/>
  <c r="W2940" i="2"/>
  <c r="P2940" i="2"/>
  <c r="Q2940" i="2"/>
  <c r="M2940" i="2"/>
  <c r="AC2940" i="2"/>
  <c r="X2956" i="2"/>
  <c r="S2956" i="2"/>
  <c r="T2956" i="2"/>
  <c r="V2956" i="2"/>
  <c r="W2956" i="2"/>
  <c r="P2956" i="2"/>
  <c r="Q2956" i="2"/>
  <c r="AC2956" i="2"/>
  <c r="M2956" i="2"/>
  <c r="X2972" i="2"/>
  <c r="S2972" i="2"/>
  <c r="T2972" i="2"/>
  <c r="V2972" i="2"/>
  <c r="W2972" i="2"/>
  <c r="P2972" i="2"/>
  <c r="Q2972" i="2"/>
  <c r="AC2972" i="2"/>
  <c r="M2972" i="2"/>
  <c r="X2988" i="2"/>
  <c r="S2988" i="2"/>
  <c r="T2988" i="2"/>
  <c r="V2988" i="2"/>
  <c r="W2988" i="2"/>
  <c r="P2988" i="2"/>
  <c r="Q2988" i="2"/>
  <c r="M2988" i="2"/>
  <c r="AC2988" i="2"/>
  <c r="X3004" i="2"/>
  <c r="S3004" i="2"/>
  <c r="T3004" i="2"/>
  <c r="V3004" i="2"/>
  <c r="W3004" i="2"/>
  <c r="P3004" i="2"/>
  <c r="Q3004" i="2"/>
  <c r="AC3004" i="2"/>
  <c r="M3004" i="2"/>
  <c r="X3020" i="2"/>
  <c r="S3020" i="2"/>
  <c r="T3020" i="2"/>
  <c r="V3020" i="2"/>
  <c r="W3020" i="2"/>
  <c r="P3020" i="2"/>
  <c r="Q3020" i="2"/>
  <c r="AC3020" i="2"/>
  <c r="M3020" i="2"/>
  <c r="X3036" i="2"/>
  <c r="S3036" i="2"/>
  <c r="T3036" i="2"/>
  <c r="V3036" i="2"/>
  <c r="W3036" i="2"/>
  <c r="P3036" i="2"/>
  <c r="Q3036" i="2"/>
  <c r="M3036" i="2"/>
  <c r="AC3036" i="2"/>
  <c r="X3052" i="2"/>
  <c r="S3052" i="2"/>
  <c r="T3052" i="2"/>
  <c r="V3052" i="2"/>
  <c r="W3052" i="2"/>
  <c r="P3052" i="2"/>
  <c r="Q3052" i="2"/>
  <c r="AC3052" i="2"/>
  <c r="M3052" i="2"/>
  <c r="X3068" i="2"/>
  <c r="S3068" i="2"/>
  <c r="T3068" i="2"/>
  <c r="V3068" i="2"/>
  <c r="W3068" i="2"/>
  <c r="P3068" i="2"/>
  <c r="Q3068" i="2"/>
  <c r="AC3068" i="2"/>
  <c r="M3068" i="2"/>
  <c r="X3084" i="2"/>
  <c r="S3084" i="2"/>
  <c r="T3084" i="2"/>
  <c r="V3084" i="2"/>
  <c r="W3084" i="2"/>
  <c r="P3084" i="2"/>
  <c r="Q3084" i="2"/>
  <c r="M3084" i="2"/>
  <c r="AC3084" i="2"/>
  <c r="X3100" i="2"/>
  <c r="S3100" i="2"/>
  <c r="T3100" i="2"/>
  <c r="V3100" i="2"/>
  <c r="W3100" i="2"/>
  <c r="P3100" i="2"/>
  <c r="Q3100" i="2"/>
  <c r="AC3100" i="2"/>
  <c r="M3100" i="2"/>
  <c r="X3116" i="2"/>
  <c r="S3116" i="2"/>
  <c r="T3116" i="2"/>
  <c r="V3116" i="2"/>
  <c r="W3116" i="2"/>
  <c r="P3116" i="2"/>
  <c r="Q3116" i="2"/>
  <c r="AC3116" i="2"/>
  <c r="M3116" i="2"/>
  <c r="X3132" i="2"/>
  <c r="S3132" i="2"/>
  <c r="T3132" i="2"/>
  <c r="V3132" i="2"/>
  <c r="W3132" i="2"/>
  <c r="P3132" i="2"/>
  <c r="Q3132" i="2"/>
  <c r="M3132" i="2"/>
  <c r="AC3132" i="2"/>
  <c r="X3148" i="2"/>
  <c r="S3148" i="2"/>
  <c r="T3148" i="2"/>
  <c r="V3148" i="2"/>
  <c r="W3148" i="2"/>
  <c r="P3148" i="2"/>
  <c r="Q3148" i="2"/>
  <c r="AC3148" i="2"/>
  <c r="M3148" i="2"/>
  <c r="AJ786" i="2"/>
  <c r="AL786" i="2"/>
  <c r="AK786" i="2"/>
  <c r="AM786" i="2"/>
  <c r="AC2683" i="2"/>
  <c r="P443" i="2"/>
  <c r="Q443" i="2"/>
  <c r="P699" i="2"/>
  <c r="Q699" i="2"/>
  <c r="P955" i="2"/>
  <c r="Q955" i="2"/>
  <c r="P1211" i="2"/>
  <c r="Q1211" i="2"/>
  <c r="P1723" i="2"/>
  <c r="Q1723" i="2"/>
  <c r="P2491" i="2"/>
  <c r="Q2491" i="2"/>
  <c r="P2747" i="2"/>
  <c r="Q2747" i="2"/>
  <c r="AJ210" i="2"/>
  <c r="AL210" i="2"/>
  <c r="AJ1234" i="2"/>
  <c r="AK1234" i="2"/>
  <c r="AC139" i="2"/>
  <c r="AC731" i="2"/>
  <c r="AC1243" i="2"/>
  <c r="AC1547" i="2"/>
  <c r="AC2187" i="2"/>
  <c r="AK1138" i="2"/>
  <c r="AM1138" i="2"/>
  <c r="X11" i="2"/>
  <c r="S11" i="2"/>
  <c r="T11" i="2"/>
  <c r="V11" i="2"/>
  <c r="W11" i="2"/>
  <c r="M11" i="2"/>
  <c r="AC11" i="2"/>
  <c r="P11" i="2"/>
  <c r="Q11" i="2"/>
  <c r="X59" i="2"/>
  <c r="S59" i="2"/>
  <c r="T59" i="2"/>
  <c r="V59" i="2"/>
  <c r="W59" i="2"/>
  <c r="P59" i="2"/>
  <c r="Q59" i="2"/>
  <c r="M59" i="2"/>
  <c r="AC59" i="2"/>
  <c r="X91" i="2"/>
  <c r="S91" i="2"/>
  <c r="T91" i="2"/>
  <c r="V91" i="2"/>
  <c r="W91" i="2"/>
  <c r="AC91" i="2"/>
  <c r="M91" i="2"/>
  <c r="P91" i="2"/>
  <c r="Q91" i="2"/>
  <c r="X123" i="2"/>
  <c r="S123" i="2"/>
  <c r="T123" i="2"/>
  <c r="V123" i="2"/>
  <c r="W123" i="2"/>
  <c r="AC123" i="2"/>
  <c r="P123" i="2"/>
  <c r="Q123" i="2"/>
  <c r="M123" i="2"/>
  <c r="X155" i="2"/>
  <c r="V155" i="2"/>
  <c r="W155" i="2"/>
  <c r="S155" i="2"/>
  <c r="T155" i="2"/>
  <c r="AC155" i="2"/>
  <c r="P155" i="2"/>
  <c r="Q155" i="2"/>
  <c r="X187" i="2"/>
  <c r="V187" i="2"/>
  <c r="W187" i="2"/>
  <c r="S187" i="2"/>
  <c r="T187" i="2"/>
  <c r="AC187" i="2"/>
  <c r="X219" i="2"/>
  <c r="V219" i="2"/>
  <c r="W219" i="2"/>
  <c r="S219" i="2"/>
  <c r="T219" i="2"/>
  <c r="P219" i="2"/>
  <c r="Q219" i="2"/>
  <c r="AC219" i="2"/>
  <c r="X235" i="2"/>
  <c r="V235" i="2"/>
  <c r="W235" i="2"/>
  <c r="S235" i="2"/>
  <c r="T235" i="2"/>
  <c r="AC235" i="2"/>
  <c r="P235" i="2"/>
  <c r="Q235" i="2"/>
  <c r="M235" i="2"/>
  <c r="X267" i="2"/>
  <c r="V267" i="2"/>
  <c r="W267" i="2"/>
  <c r="S267" i="2"/>
  <c r="T267" i="2"/>
  <c r="P267" i="2"/>
  <c r="Q267" i="2"/>
  <c r="AC267" i="2"/>
  <c r="M267" i="2"/>
  <c r="X299" i="2"/>
  <c r="V299" i="2"/>
  <c r="W299" i="2"/>
  <c r="S299" i="2"/>
  <c r="T299" i="2"/>
  <c r="P299" i="2"/>
  <c r="Q299" i="2"/>
  <c r="AC299" i="2"/>
  <c r="M299" i="2"/>
  <c r="X331" i="2"/>
  <c r="V331" i="2"/>
  <c r="W331" i="2"/>
  <c r="S331" i="2"/>
  <c r="T331" i="2"/>
  <c r="AC331" i="2"/>
  <c r="M331" i="2"/>
  <c r="P331" i="2"/>
  <c r="Q331" i="2"/>
  <c r="X379" i="2"/>
  <c r="V379" i="2"/>
  <c r="W379" i="2"/>
  <c r="S379" i="2"/>
  <c r="T379" i="2"/>
  <c r="V411" i="2"/>
  <c r="W411" i="2"/>
  <c r="X411" i="2"/>
  <c r="S411" i="2"/>
  <c r="T411" i="2"/>
  <c r="P411" i="2"/>
  <c r="Q411" i="2"/>
  <c r="V427" i="2"/>
  <c r="W427" i="2"/>
  <c r="X427" i="2"/>
  <c r="S427" i="2"/>
  <c r="T427" i="2"/>
  <c r="P427" i="2"/>
  <c r="Q427" i="2"/>
  <c r="M427" i="2"/>
  <c r="AC427" i="2"/>
  <c r="V459" i="2"/>
  <c r="W459" i="2"/>
  <c r="X459" i="2"/>
  <c r="S459" i="2"/>
  <c r="T459" i="2"/>
  <c r="M459" i="2"/>
  <c r="AC459" i="2"/>
  <c r="P459" i="2"/>
  <c r="Q459" i="2"/>
  <c r="V491" i="2"/>
  <c r="W491" i="2"/>
  <c r="X491" i="2"/>
  <c r="S491" i="2"/>
  <c r="T491" i="2"/>
  <c r="P491" i="2"/>
  <c r="Q491" i="2"/>
  <c r="AC491" i="2"/>
  <c r="M491" i="2"/>
  <c r="V523" i="2"/>
  <c r="W523" i="2"/>
  <c r="X523" i="2"/>
  <c r="S523" i="2"/>
  <c r="T523" i="2"/>
  <c r="P523" i="2"/>
  <c r="Q523" i="2"/>
  <c r="M523" i="2"/>
  <c r="AC523" i="2"/>
  <c r="V555" i="2"/>
  <c r="W555" i="2"/>
  <c r="X555" i="2"/>
  <c r="S555" i="2"/>
  <c r="T555" i="2"/>
  <c r="P555" i="2"/>
  <c r="Q555" i="2"/>
  <c r="M555" i="2"/>
  <c r="AC555" i="2"/>
  <c r="V587" i="2"/>
  <c r="W587" i="2"/>
  <c r="X587" i="2"/>
  <c r="S587" i="2"/>
  <c r="T587" i="2"/>
  <c r="M587" i="2"/>
  <c r="P587" i="2"/>
  <c r="Q587" i="2"/>
  <c r="V619" i="2"/>
  <c r="W619" i="2"/>
  <c r="X619" i="2"/>
  <c r="S619" i="2"/>
  <c r="T619" i="2"/>
  <c r="P619" i="2"/>
  <c r="Q619" i="2"/>
  <c r="AC619" i="2"/>
  <c r="M619" i="2"/>
  <c r="V651" i="2"/>
  <c r="W651" i="2"/>
  <c r="X651" i="2"/>
  <c r="S651" i="2"/>
  <c r="T651" i="2"/>
  <c r="M651" i="2"/>
  <c r="AC651" i="2"/>
  <c r="P651" i="2"/>
  <c r="Q651" i="2"/>
  <c r="V683" i="2"/>
  <c r="W683" i="2"/>
  <c r="X683" i="2"/>
  <c r="S683" i="2"/>
  <c r="T683" i="2"/>
  <c r="P683" i="2"/>
  <c r="Q683" i="2"/>
  <c r="M683" i="2"/>
  <c r="AC683" i="2"/>
  <c r="V715" i="2"/>
  <c r="W715" i="2"/>
  <c r="X715" i="2"/>
  <c r="S715" i="2"/>
  <c r="T715" i="2"/>
  <c r="P715" i="2"/>
  <c r="Q715" i="2"/>
  <c r="AC715" i="2"/>
  <c r="M715" i="2"/>
  <c r="V763" i="2"/>
  <c r="W763" i="2"/>
  <c r="X763" i="2"/>
  <c r="S763" i="2"/>
  <c r="T763" i="2"/>
  <c r="AC763" i="2"/>
  <c r="V795" i="2"/>
  <c r="W795" i="2"/>
  <c r="X795" i="2"/>
  <c r="S795" i="2"/>
  <c r="T795" i="2"/>
  <c r="AC795" i="2"/>
  <c r="P795" i="2"/>
  <c r="Q795" i="2"/>
  <c r="V811" i="2"/>
  <c r="W811" i="2"/>
  <c r="X811" i="2"/>
  <c r="S811" i="2"/>
  <c r="T811" i="2"/>
  <c r="P811" i="2"/>
  <c r="Q811" i="2"/>
  <c r="M811" i="2"/>
  <c r="V843" i="2"/>
  <c r="W843" i="2"/>
  <c r="X843" i="2"/>
  <c r="S843" i="2"/>
  <c r="T843" i="2"/>
  <c r="M843" i="2"/>
  <c r="P843" i="2"/>
  <c r="Q843" i="2"/>
  <c r="V875" i="2"/>
  <c r="W875" i="2"/>
  <c r="X875" i="2"/>
  <c r="S875" i="2"/>
  <c r="T875" i="2"/>
  <c r="P875" i="2"/>
  <c r="Q875" i="2"/>
  <c r="AC875" i="2"/>
  <c r="M875" i="2"/>
  <c r="V907" i="2"/>
  <c r="W907" i="2"/>
  <c r="X907" i="2"/>
  <c r="S907" i="2"/>
  <c r="T907" i="2"/>
  <c r="AC907" i="2"/>
  <c r="P907" i="2"/>
  <c r="Q907" i="2"/>
  <c r="M907" i="2"/>
  <c r="V939" i="2"/>
  <c r="W939" i="2"/>
  <c r="X939" i="2"/>
  <c r="S939" i="2"/>
  <c r="T939" i="2"/>
  <c r="P939" i="2"/>
  <c r="Q939" i="2"/>
  <c r="M939" i="2"/>
  <c r="AC939" i="2"/>
  <c r="V971" i="2"/>
  <c r="W971" i="2"/>
  <c r="X971" i="2"/>
  <c r="S971" i="2"/>
  <c r="T971" i="2"/>
  <c r="M971" i="2"/>
  <c r="AC971" i="2"/>
  <c r="P971" i="2"/>
  <c r="Q971" i="2"/>
  <c r="V1003" i="2"/>
  <c r="W1003" i="2"/>
  <c r="X1003" i="2"/>
  <c r="S1003" i="2"/>
  <c r="T1003" i="2"/>
  <c r="P1003" i="2"/>
  <c r="Q1003" i="2"/>
  <c r="AC1003" i="2"/>
  <c r="M1003" i="2"/>
  <c r="V1051" i="2"/>
  <c r="W1051" i="2"/>
  <c r="X1051" i="2"/>
  <c r="S1051" i="2"/>
  <c r="T1051" i="2"/>
  <c r="P1051" i="2"/>
  <c r="Q1051" i="2"/>
  <c r="AC1051" i="2"/>
  <c r="V1083" i="2"/>
  <c r="W1083" i="2"/>
  <c r="X1083" i="2"/>
  <c r="S1083" i="2"/>
  <c r="T1083" i="2"/>
  <c r="AC1083" i="2"/>
  <c r="V1115" i="2"/>
  <c r="W1115" i="2"/>
  <c r="X1115" i="2"/>
  <c r="S1115" i="2"/>
  <c r="T1115" i="2"/>
  <c r="AC1115" i="2"/>
  <c r="P1115" i="2"/>
  <c r="Q1115" i="2"/>
  <c r="V1147" i="2"/>
  <c r="W1147" i="2"/>
  <c r="X1147" i="2"/>
  <c r="S1147" i="2"/>
  <c r="T1147" i="2"/>
  <c r="AC1147" i="2"/>
  <c r="V1179" i="2"/>
  <c r="W1179" i="2"/>
  <c r="X1179" i="2"/>
  <c r="S1179" i="2"/>
  <c r="T1179" i="2"/>
  <c r="P1179" i="2"/>
  <c r="Q1179" i="2"/>
  <c r="V1195" i="2"/>
  <c r="W1195" i="2"/>
  <c r="X1195" i="2"/>
  <c r="S1195" i="2"/>
  <c r="T1195" i="2"/>
  <c r="P1195" i="2"/>
  <c r="Q1195" i="2"/>
  <c r="M1195" i="2"/>
  <c r="AC1195" i="2"/>
  <c r="V1227" i="2"/>
  <c r="W1227" i="2"/>
  <c r="X1227" i="2"/>
  <c r="S1227" i="2"/>
  <c r="T1227" i="2"/>
  <c r="M1227" i="2"/>
  <c r="AC1227" i="2"/>
  <c r="P1227" i="2"/>
  <c r="Q1227" i="2"/>
  <c r="V1259" i="2"/>
  <c r="W1259" i="2"/>
  <c r="X1259" i="2"/>
  <c r="S1259" i="2"/>
  <c r="T1259" i="2"/>
  <c r="P1259" i="2"/>
  <c r="Q1259" i="2"/>
  <c r="AC1259" i="2"/>
  <c r="M1259" i="2"/>
  <c r="V1291" i="2"/>
  <c r="W1291" i="2"/>
  <c r="X1291" i="2"/>
  <c r="S1291" i="2"/>
  <c r="T1291" i="2"/>
  <c r="P1291" i="2"/>
  <c r="Q1291" i="2"/>
  <c r="M1291" i="2"/>
  <c r="AC1291" i="2"/>
  <c r="V1323" i="2"/>
  <c r="W1323" i="2"/>
  <c r="X1323" i="2"/>
  <c r="S1323" i="2"/>
  <c r="T1323" i="2"/>
  <c r="P1323" i="2"/>
  <c r="Q1323" i="2"/>
  <c r="M1323" i="2"/>
  <c r="V1355" i="2"/>
  <c r="W1355" i="2"/>
  <c r="X1355" i="2"/>
  <c r="S1355" i="2"/>
  <c r="T1355" i="2"/>
  <c r="M1355" i="2"/>
  <c r="P1355" i="2"/>
  <c r="Q1355" i="2"/>
  <c r="V1387" i="2"/>
  <c r="W1387" i="2"/>
  <c r="X1387" i="2"/>
  <c r="S1387" i="2"/>
  <c r="T1387" i="2"/>
  <c r="P1387" i="2"/>
  <c r="Q1387" i="2"/>
  <c r="M1387" i="2"/>
  <c r="V1419" i="2"/>
  <c r="W1419" i="2"/>
  <c r="X1419" i="2"/>
  <c r="S1419" i="2"/>
  <c r="T1419" i="2"/>
  <c r="P1419" i="2"/>
  <c r="Q1419" i="2"/>
  <c r="AC1419" i="2"/>
  <c r="M1419" i="2"/>
  <c r="V1467" i="2"/>
  <c r="W1467" i="2"/>
  <c r="X1467" i="2"/>
  <c r="S1467" i="2"/>
  <c r="T1467" i="2"/>
  <c r="AC1467" i="2"/>
  <c r="V1499" i="2"/>
  <c r="W1499" i="2"/>
  <c r="X1499" i="2"/>
  <c r="S1499" i="2"/>
  <c r="T1499" i="2"/>
  <c r="AC1499" i="2"/>
  <c r="P1499" i="2"/>
  <c r="Q1499" i="2"/>
  <c r="V1531" i="2"/>
  <c r="W1531" i="2"/>
  <c r="X1531" i="2"/>
  <c r="S1531" i="2"/>
  <c r="T1531" i="2"/>
  <c r="AC1531" i="2"/>
  <c r="V1563" i="2"/>
  <c r="W1563" i="2"/>
  <c r="X1563" i="2"/>
  <c r="S1563" i="2"/>
  <c r="T1563" i="2"/>
  <c r="AC1563" i="2"/>
  <c r="P1563" i="2"/>
  <c r="Q1563" i="2"/>
  <c r="V1595" i="2"/>
  <c r="W1595" i="2"/>
  <c r="X1595" i="2"/>
  <c r="S1595" i="2"/>
  <c r="T1595" i="2"/>
  <c r="AC1595" i="2"/>
  <c r="V1627" i="2"/>
  <c r="W1627" i="2"/>
  <c r="X1627" i="2"/>
  <c r="S1627" i="2"/>
  <c r="T1627" i="2"/>
  <c r="P1627" i="2"/>
  <c r="Q1627" i="2"/>
  <c r="AC1627" i="2"/>
  <c r="V1659" i="2"/>
  <c r="W1659" i="2"/>
  <c r="X1659" i="2"/>
  <c r="S1659" i="2"/>
  <c r="T1659" i="2"/>
  <c r="AC1659" i="2"/>
  <c r="V1691" i="2"/>
  <c r="W1691" i="2"/>
  <c r="X1691" i="2"/>
  <c r="S1691" i="2"/>
  <c r="T1691" i="2"/>
  <c r="P1691" i="2"/>
  <c r="Q1691" i="2"/>
  <c r="V1707" i="2"/>
  <c r="W1707" i="2"/>
  <c r="X1707" i="2"/>
  <c r="S1707" i="2"/>
  <c r="T1707" i="2"/>
  <c r="P1707" i="2"/>
  <c r="Q1707" i="2"/>
  <c r="AC1707" i="2"/>
  <c r="M1707" i="2"/>
  <c r="V1739" i="2"/>
  <c r="W1739" i="2"/>
  <c r="X1739" i="2"/>
  <c r="S1739" i="2"/>
  <c r="T1739" i="2"/>
  <c r="P1739" i="2"/>
  <c r="Q1739" i="2"/>
  <c r="M1739" i="2"/>
  <c r="AC1739" i="2"/>
  <c r="V1771" i="2"/>
  <c r="W1771" i="2"/>
  <c r="X1771" i="2"/>
  <c r="S1771" i="2"/>
  <c r="T1771" i="2"/>
  <c r="P1771" i="2"/>
  <c r="Q1771" i="2"/>
  <c r="M1771" i="2"/>
  <c r="AC1771" i="2"/>
  <c r="V1803" i="2"/>
  <c r="W1803" i="2"/>
  <c r="X1803" i="2"/>
  <c r="S1803" i="2"/>
  <c r="T1803" i="2"/>
  <c r="M1803" i="2"/>
  <c r="P1803" i="2"/>
  <c r="Q1803" i="2"/>
  <c r="V1835" i="2"/>
  <c r="W1835" i="2"/>
  <c r="X1835" i="2"/>
  <c r="S1835" i="2"/>
  <c r="T1835" i="2"/>
  <c r="P1835" i="2"/>
  <c r="Q1835" i="2"/>
  <c r="AC1835" i="2"/>
  <c r="M1835" i="2"/>
  <c r="V1867" i="2"/>
  <c r="W1867" i="2"/>
  <c r="X1867" i="2"/>
  <c r="S1867" i="2"/>
  <c r="T1867" i="2"/>
  <c r="M1867" i="2"/>
  <c r="P1867" i="2"/>
  <c r="Q1867" i="2"/>
  <c r="AC1867" i="2"/>
  <c r="V1899" i="2"/>
  <c r="W1899" i="2"/>
  <c r="X1899" i="2"/>
  <c r="S1899" i="2"/>
  <c r="T1899" i="2"/>
  <c r="P1899" i="2"/>
  <c r="Q1899" i="2"/>
  <c r="M1899" i="2"/>
  <c r="AC1899" i="2"/>
  <c r="V1931" i="2"/>
  <c r="W1931" i="2"/>
  <c r="X1931" i="2"/>
  <c r="S1931" i="2"/>
  <c r="T1931" i="2"/>
  <c r="P1931" i="2"/>
  <c r="Q1931" i="2"/>
  <c r="M1931" i="2"/>
  <c r="V1979" i="2"/>
  <c r="W1979" i="2"/>
  <c r="X1979" i="2"/>
  <c r="S1979" i="2"/>
  <c r="T1979" i="2"/>
  <c r="AC1979" i="2"/>
  <c r="V2011" i="2"/>
  <c r="W2011" i="2"/>
  <c r="X2011" i="2"/>
  <c r="S2011" i="2"/>
  <c r="T2011" i="2"/>
  <c r="AC2011" i="2"/>
  <c r="P2011" i="2"/>
  <c r="Q2011" i="2"/>
  <c r="V2027" i="2"/>
  <c r="W2027" i="2"/>
  <c r="X2027" i="2"/>
  <c r="S2027" i="2"/>
  <c r="T2027" i="2"/>
  <c r="P2027" i="2"/>
  <c r="Q2027" i="2"/>
  <c r="M2027" i="2"/>
  <c r="V2059" i="2"/>
  <c r="W2059" i="2"/>
  <c r="X2059" i="2"/>
  <c r="S2059" i="2"/>
  <c r="T2059" i="2"/>
  <c r="AC2059" i="2"/>
  <c r="M2059" i="2"/>
  <c r="P2059" i="2"/>
  <c r="Q2059" i="2"/>
  <c r="V2091" i="2"/>
  <c r="W2091" i="2"/>
  <c r="X2091" i="2"/>
  <c r="S2091" i="2"/>
  <c r="T2091" i="2"/>
  <c r="P2091" i="2"/>
  <c r="Q2091" i="2"/>
  <c r="M2091" i="2"/>
  <c r="AC2091" i="2"/>
  <c r="V2123" i="2"/>
  <c r="W2123" i="2"/>
  <c r="X2123" i="2"/>
  <c r="S2123" i="2"/>
  <c r="T2123" i="2"/>
  <c r="P2123" i="2"/>
  <c r="Q2123" i="2"/>
  <c r="M2123" i="2"/>
  <c r="AC2123" i="2"/>
  <c r="V2155" i="2"/>
  <c r="W2155" i="2"/>
  <c r="X2155" i="2"/>
  <c r="S2155" i="2"/>
  <c r="T2155" i="2"/>
  <c r="P2155" i="2"/>
  <c r="Q2155" i="2"/>
  <c r="M2155" i="2"/>
  <c r="AC2155" i="2"/>
  <c r="V2203" i="2"/>
  <c r="W2203" i="2"/>
  <c r="X2203" i="2"/>
  <c r="S2203" i="2"/>
  <c r="T2203" i="2"/>
  <c r="AC2203" i="2"/>
  <c r="P2203" i="2"/>
  <c r="Q2203" i="2"/>
  <c r="V2235" i="2"/>
  <c r="W2235" i="2"/>
  <c r="X2235" i="2"/>
  <c r="S2235" i="2"/>
  <c r="T2235" i="2"/>
  <c r="AC2235" i="2"/>
  <c r="V2267" i="2"/>
  <c r="W2267" i="2"/>
  <c r="X2267" i="2"/>
  <c r="S2267" i="2"/>
  <c r="T2267" i="2"/>
  <c r="AC2267" i="2"/>
  <c r="P2267" i="2"/>
  <c r="Q2267" i="2"/>
  <c r="V2299" i="2"/>
  <c r="W2299" i="2"/>
  <c r="X2299" i="2"/>
  <c r="S2299" i="2"/>
  <c r="T2299" i="2"/>
  <c r="AC2299" i="2"/>
  <c r="V2331" i="2"/>
  <c r="W2331" i="2"/>
  <c r="X2331" i="2"/>
  <c r="S2331" i="2"/>
  <c r="T2331" i="2"/>
  <c r="P2331" i="2"/>
  <c r="Q2331" i="2"/>
  <c r="AC2331" i="2"/>
  <c r="V2363" i="2"/>
  <c r="W2363" i="2"/>
  <c r="X2363" i="2"/>
  <c r="S2363" i="2"/>
  <c r="T2363" i="2"/>
  <c r="AC2363" i="2"/>
  <c r="V2395" i="2"/>
  <c r="W2395" i="2"/>
  <c r="X2395" i="2"/>
  <c r="S2395" i="2"/>
  <c r="T2395" i="2"/>
  <c r="AC2395" i="2"/>
  <c r="P2395" i="2"/>
  <c r="Q2395" i="2"/>
  <c r="V2427" i="2"/>
  <c r="W2427" i="2"/>
  <c r="X2427" i="2"/>
  <c r="S2427" i="2"/>
  <c r="T2427" i="2"/>
  <c r="V2459" i="2"/>
  <c r="W2459" i="2"/>
  <c r="X2459" i="2"/>
  <c r="S2459" i="2"/>
  <c r="T2459" i="2"/>
  <c r="P2459" i="2"/>
  <c r="Q2459" i="2"/>
  <c r="V2491" i="2"/>
  <c r="W2491" i="2"/>
  <c r="X2491" i="2"/>
  <c r="S2491" i="2"/>
  <c r="T2491" i="2"/>
  <c r="V2523" i="2"/>
  <c r="W2523" i="2"/>
  <c r="X2523" i="2"/>
  <c r="S2523" i="2"/>
  <c r="T2523" i="2"/>
  <c r="P2523" i="2"/>
  <c r="Q2523" i="2"/>
  <c r="V2555" i="2"/>
  <c r="W2555" i="2"/>
  <c r="X2555" i="2"/>
  <c r="S2555" i="2"/>
  <c r="T2555" i="2"/>
  <c r="AC2555" i="2"/>
  <c r="V2571" i="2"/>
  <c r="W2571" i="2"/>
  <c r="X2571" i="2"/>
  <c r="S2571" i="2"/>
  <c r="T2571" i="2"/>
  <c r="M2571" i="2"/>
  <c r="P2571" i="2"/>
  <c r="Q2571" i="2"/>
  <c r="V2603" i="2"/>
  <c r="W2603" i="2"/>
  <c r="X2603" i="2"/>
  <c r="S2603" i="2"/>
  <c r="T2603" i="2"/>
  <c r="P2603" i="2"/>
  <c r="Q2603" i="2"/>
  <c r="M2603" i="2"/>
  <c r="AC2603" i="2"/>
  <c r="V2635" i="2"/>
  <c r="W2635" i="2"/>
  <c r="X2635" i="2"/>
  <c r="S2635" i="2"/>
  <c r="T2635" i="2"/>
  <c r="AC2635" i="2"/>
  <c r="M2635" i="2"/>
  <c r="P2635" i="2"/>
  <c r="Q2635" i="2"/>
  <c r="V2667" i="2"/>
  <c r="W2667" i="2"/>
  <c r="X2667" i="2"/>
  <c r="S2667" i="2"/>
  <c r="T2667" i="2"/>
  <c r="P2667" i="2"/>
  <c r="Q2667" i="2"/>
  <c r="AC2667" i="2"/>
  <c r="M2667" i="2"/>
  <c r="V2699" i="2"/>
  <c r="W2699" i="2"/>
  <c r="X2699" i="2"/>
  <c r="S2699" i="2"/>
  <c r="T2699" i="2"/>
  <c r="P2699" i="2"/>
  <c r="Q2699" i="2"/>
  <c r="M2699" i="2"/>
  <c r="AC2699" i="2"/>
  <c r="V2731" i="2"/>
  <c r="W2731" i="2"/>
  <c r="X2731" i="2"/>
  <c r="S2731" i="2"/>
  <c r="T2731" i="2"/>
  <c r="AC2731" i="2"/>
  <c r="P2731" i="2"/>
  <c r="Q2731" i="2"/>
  <c r="M2731" i="2"/>
  <c r="V2763" i="2"/>
  <c r="W2763" i="2"/>
  <c r="X2763" i="2"/>
  <c r="S2763" i="2"/>
  <c r="T2763" i="2"/>
  <c r="AC2763" i="2"/>
  <c r="M2763" i="2"/>
  <c r="P2763" i="2"/>
  <c r="Q2763" i="2"/>
  <c r="V2811" i="2"/>
  <c r="W2811" i="2"/>
  <c r="X2811" i="2"/>
  <c r="S2811" i="2"/>
  <c r="T2811" i="2"/>
  <c r="V2843" i="2"/>
  <c r="W2843" i="2"/>
  <c r="X2843" i="2"/>
  <c r="S2843" i="2"/>
  <c r="T2843" i="2"/>
  <c r="AC2843" i="2"/>
  <c r="P2843" i="2"/>
  <c r="Q2843" i="2"/>
  <c r="V2875" i="2"/>
  <c r="W2875" i="2"/>
  <c r="X2875" i="2"/>
  <c r="S2875" i="2"/>
  <c r="T2875" i="2"/>
  <c r="AC2875" i="2"/>
  <c r="V2907" i="2"/>
  <c r="W2907" i="2"/>
  <c r="X2907" i="2"/>
  <c r="S2907" i="2"/>
  <c r="T2907" i="2"/>
  <c r="P2907" i="2"/>
  <c r="Q2907" i="2"/>
  <c r="AC2907" i="2"/>
  <c r="V2939" i="2"/>
  <c r="W2939" i="2"/>
  <c r="X2939" i="2"/>
  <c r="S2939" i="2"/>
  <c r="T2939" i="2"/>
  <c r="V2971" i="2"/>
  <c r="W2971" i="2"/>
  <c r="X2971" i="2"/>
  <c r="S2971" i="2"/>
  <c r="T2971" i="2"/>
  <c r="P2971" i="2"/>
  <c r="Q2971" i="2"/>
  <c r="V3003" i="2"/>
  <c r="W3003" i="2"/>
  <c r="X3003" i="2"/>
  <c r="S3003" i="2"/>
  <c r="T3003" i="2"/>
  <c r="V3035" i="2"/>
  <c r="W3035" i="2"/>
  <c r="X3035" i="2"/>
  <c r="S3035" i="2"/>
  <c r="T3035" i="2"/>
  <c r="P3035" i="2"/>
  <c r="Q3035" i="2"/>
  <c r="V3067" i="2"/>
  <c r="W3067" i="2"/>
  <c r="X3067" i="2"/>
  <c r="S3067" i="2"/>
  <c r="T3067" i="2"/>
  <c r="AC3067" i="2"/>
  <c r="V3099" i="2"/>
  <c r="W3099" i="2"/>
  <c r="X3099" i="2"/>
  <c r="S3099" i="2"/>
  <c r="T3099" i="2"/>
  <c r="AC3099" i="2"/>
  <c r="P3099" i="2"/>
  <c r="Q3099" i="2"/>
  <c r="V3131" i="2"/>
  <c r="W3131" i="2"/>
  <c r="X3131" i="2"/>
  <c r="S3131" i="2"/>
  <c r="T3131" i="2"/>
  <c r="AC3131" i="2"/>
  <c r="V3147" i="2"/>
  <c r="W3147" i="2"/>
  <c r="X3147" i="2"/>
  <c r="S3147" i="2"/>
  <c r="T3147" i="2"/>
  <c r="M3147" i="2"/>
  <c r="P3147" i="2"/>
  <c r="Q3147" i="2"/>
  <c r="AC3147" i="2"/>
  <c r="AJ50" i="2"/>
  <c r="AL50" i="2"/>
  <c r="AK50" i="2"/>
  <c r="AM50" i="2"/>
  <c r="AJ146" i="2"/>
  <c r="AL146" i="2"/>
  <c r="AK146" i="2"/>
  <c r="AM146" i="2"/>
  <c r="AJ434" i="2"/>
  <c r="AL434" i="2"/>
  <c r="AK434" i="2"/>
  <c r="AM434" i="2"/>
  <c r="AJ530" i="2"/>
  <c r="AL530" i="2"/>
  <c r="AK530" i="2"/>
  <c r="AM530" i="2"/>
  <c r="AJ626" i="2"/>
  <c r="AK626" i="2"/>
  <c r="AJ978" i="2"/>
  <c r="AK978" i="2"/>
  <c r="AM978" i="2"/>
  <c r="AJ1074" i="2"/>
  <c r="AL1074" i="2"/>
  <c r="AK1074" i="2"/>
  <c r="AM1074" i="2"/>
  <c r="AJ1170" i="2"/>
  <c r="AK1170" i="2"/>
  <c r="AM1170" i="2"/>
  <c r="AJ1490" i="2"/>
  <c r="AL1490" i="2"/>
  <c r="AK1490" i="2"/>
  <c r="AM1490" i="2"/>
  <c r="AJ274" i="2"/>
  <c r="AK274" i="2"/>
  <c r="AM274" i="2"/>
  <c r="AK2834" i="2"/>
  <c r="AJ2834" i="2"/>
  <c r="AC379" i="2"/>
  <c r="AC2075" i="2"/>
  <c r="P571" i="2"/>
  <c r="Q571" i="2"/>
  <c r="P1083" i="2"/>
  <c r="Q1083" i="2"/>
  <c r="P1595" i="2"/>
  <c r="Q1595" i="2"/>
  <c r="P2107" i="2"/>
  <c r="Q2107" i="2"/>
  <c r="Y2107" i="2"/>
  <c r="Z2107" i="2"/>
  <c r="P2619" i="2"/>
  <c r="Q2619" i="2"/>
  <c r="P3131" i="2"/>
  <c r="Q3131" i="2"/>
  <c r="AJ722" i="2"/>
  <c r="AL722" i="2"/>
  <c r="AK722" i="2"/>
  <c r="AM722" i="2"/>
  <c r="Y2348" i="2"/>
  <c r="Z2348" i="2"/>
  <c r="AC363" i="2"/>
  <c r="AC475" i="2"/>
  <c r="AC987" i="2"/>
  <c r="AC1403" i="2"/>
  <c r="AK1202" i="2"/>
  <c r="AM1202" i="2"/>
  <c r="AC635" i="2"/>
  <c r="AC955" i="2"/>
  <c r="AC1067" i="2"/>
  <c r="AC1179" i="2"/>
  <c r="AC2571" i="2"/>
  <c r="P379" i="2"/>
  <c r="Q379" i="2"/>
  <c r="P635" i="2"/>
  <c r="Q635" i="2"/>
  <c r="P1403" i="2"/>
  <c r="Q1403" i="2"/>
  <c r="P1915" i="2"/>
  <c r="Q1915" i="2"/>
  <c r="P2427" i="2"/>
  <c r="Q2427" i="2"/>
  <c r="P2939" i="2"/>
  <c r="Q2939" i="2"/>
  <c r="Y139" i="2"/>
  <c r="Z139" i="2"/>
  <c r="M155" i="2"/>
  <c r="M187" i="2"/>
  <c r="M251" i="2"/>
  <c r="M283" i="2"/>
  <c r="M347" i="2"/>
  <c r="M475" i="2"/>
  <c r="M539" i="2"/>
  <c r="M603" i="2"/>
  <c r="M667" i="2"/>
  <c r="M763" i="2"/>
  <c r="M827" i="2"/>
  <c r="M891" i="2"/>
  <c r="M955" i="2"/>
  <c r="M987" i="2"/>
  <c r="M1019" i="2"/>
  <c r="M1147" i="2"/>
  <c r="Y1163" i="2"/>
  <c r="Z1163" i="2"/>
  <c r="AK1163" i="2"/>
  <c r="AM1163" i="2"/>
  <c r="M1179" i="2"/>
  <c r="M1211" i="2"/>
  <c r="M1243" i="2"/>
  <c r="M1339" i="2"/>
  <c r="M1371" i="2"/>
  <c r="M1435" i="2"/>
  <c r="Y1451" i="2"/>
  <c r="Z1451" i="2"/>
  <c r="AK1451" i="2"/>
  <c r="AM1451" i="2"/>
  <c r="M1467" i="2"/>
  <c r="M1595" i="2"/>
  <c r="Y1611" i="2"/>
  <c r="Z1611" i="2"/>
  <c r="M1627" i="2"/>
  <c r="M1723" i="2"/>
  <c r="M1787" i="2"/>
  <c r="M1851" i="2"/>
  <c r="M1915" i="2"/>
  <c r="M2011" i="2"/>
  <c r="M2075" i="2"/>
  <c r="M2171" i="2"/>
  <c r="M2203" i="2"/>
  <c r="M2235" i="2"/>
  <c r="Y2251" i="2"/>
  <c r="Z2251" i="2"/>
  <c r="AK2251" i="2"/>
  <c r="AM2251" i="2"/>
  <c r="M2267" i="2"/>
  <c r="M2331" i="2"/>
  <c r="Y2347" i="2"/>
  <c r="Z2347" i="2"/>
  <c r="M2363" i="2"/>
  <c r="M2427" i="2"/>
  <c r="M2491" i="2"/>
  <c r="M2555" i="2"/>
  <c r="M2619" i="2"/>
  <c r="M2651" i="2"/>
  <c r="M2747" i="2"/>
  <c r="M2811" i="2"/>
  <c r="M2875" i="2"/>
  <c r="M2907" i="2"/>
  <c r="M3003" i="2"/>
  <c r="M3035" i="2"/>
  <c r="AM1714" i="2"/>
  <c r="AL1714" i="2"/>
  <c r="AL2226" i="2"/>
  <c r="AM2738" i="2"/>
  <c r="AM3058" i="2"/>
  <c r="AC1611" i="2"/>
  <c r="AC2379" i="2"/>
  <c r="AC3083" i="2"/>
  <c r="AG444" i="2"/>
  <c r="AG460" i="2"/>
  <c r="AG492" i="2"/>
  <c r="AG540" i="2"/>
  <c r="AG572" i="2"/>
  <c r="AG604" i="2"/>
  <c r="AG620" i="2"/>
  <c r="AG812" i="2"/>
  <c r="AG844" i="2"/>
  <c r="AG876" i="2"/>
  <c r="AJ1522" i="2"/>
  <c r="AL1522" i="2"/>
  <c r="AK1522" i="2"/>
  <c r="AK1650" i="2"/>
  <c r="AM1650" i="2"/>
  <c r="AK1682" i="2"/>
  <c r="AM1682" i="2"/>
  <c r="AJ1682" i="2"/>
  <c r="AK1842" i="2"/>
  <c r="AM1842" i="2"/>
  <c r="AK1938" i="2"/>
  <c r="AM1938" i="2"/>
  <c r="AJ1938" i="2"/>
  <c r="AL1938" i="2"/>
  <c r="AK2002" i="2"/>
  <c r="AM2002" i="2"/>
  <c r="AJ2002" i="2"/>
  <c r="AL2002" i="2"/>
  <c r="AK2066" i="2"/>
  <c r="AM2066" i="2"/>
  <c r="AJ2066" i="2"/>
  <c r="AL2066" i="2"/>
  <c r="AK2162" i="2"/>
  <c r="AM2162" i="2"/>
  <c r="AJ2162" i="2"/>
  <c r="AL2162" i="2"/>
  <c r="AK2354" i="2"/>
  <c r="AM2354" i="2"/>
  <c r="AJ2354" i="2"/>
  <c r="AL2354" i="2"/>
  <c r="AK2418" i="2"/>
  <c r="AM2418" i="2"/>
  <c r="AJ2418" i="2"/>
  <c r="AL2418" i="2"/>
  <c r="AK2482" i="2"/>
  <c r="AM2482" i="2"/>
  <c r="AJ2482" i="2"/>
  <c r="AL2482" i="2"/>
  <c r="AK2546" i="2"/>
  <c r="AM2546" i="2"/>
  <c r="AJ2546" i="2"/>
  <c r="AL2546" i="2"/>
  <c r="AK2610" i="2"/>
  <c r="AJ2610" i="2"/>
  <c r="AL2610" i="2"/>
  <c r="AK2674" i="2"/>
  <c r="AJ2674" i="2"/>
  <c r="AK2802" i="2"/>
  <c r="AM2802" i="2"/>
  <c r="AJ2802" i="2"/>
  <c r="AL2802" i="2"/>
  <c r="AK2898" i="2"/>
  <c r="AM2898" i="2"/>
  <c r="AJ2898" i="2"/>
  <c r="AK2962" i="2"/>
  <c r="AJ2962" i="2"/>
  <c r="AL2962" i="2"/>
  <c r="AK3026" i="2"/>
  <c r="AM3026" i="2"/>
  <c r="AJ3026" i="2"/>
  <c r="AK3122" i="2"/>
  <c r="AM3122" i="2"/>
  <c r="AJ3122" i="2"/>
  <c r="AL3122" i="2"/>
  <c r="AG130" i="2"/>
  <c r="AG386" i="2"/>
  <c r="AG770" i="2"/>
  <c r="AG898" i="2"/>
  <c r="AG1154" i="2"/>
  <c r="AG1410" i="2"/>
  <c r="AG1666" i="2"/>
  <c r="AG1922" i="2"/>
  <c r="AG2178" i="2"/>
  <c r="AG2434" i="2"/>
  <c r="AG2690" i="2"/>
  <c r="AG3074" i="2"/>
  <c r="AC587" i="2"/>
  <c r="AC923" i="2"/>
  <c r="AC1211" i="2"/>
  <c r="AC1323" i="2"/>
  <c r="AC1387" i="2"/>
  <c r="AC2139" i="2"/>
  <c r="AC2347" i="2"/>
  <c r="AC2427" i="2"/>
  <c r="P251" i="2"/>
  <c r="Q251" i="2"/>
  <c r="P507" i="2"/>
  <c r="Q507" i="2"/>
  <c r="P763" i="2"/>
  <c r="Q763" i="2"/>
  <c r="P1019" i="2"/>
  <c r="Q1019" i="2"/>
  <c r="P1275" i="2"/>
  <c r="Q1275" i="2"/>
  <c r="P1531" i="2"/>
  <c r="Q1531" i="2"/>
  <c r="P1787" i="2"/>
  <c r="Q1787" i="2"/>
  <c r="P2043" i="2"/>
  <c r="Q2043" i="2"/>
  <c r="P2299" i="2"/>
  <c r="Q2299" i="2"/>
  <c r="P2555" i="2"/>
  <c r="Q2555" i="2"/>
  <c r="P2811" i="2"/>
  <c r="Q2811" i="2"/>
  <c r="P3067" i="2"/>
  <c r="Q3067" i="2"/>
  <c r="P140" i="2"/>
  <c r="Q140" i="2"/>
  <c r="Y140" i="2"/>
  <c r="Z140" i="2"/>
  <c r="P156" i="2"/>
  <c r="Q156" i="2"/>
  <c r="P172" i="2"/>
  <c r="Q172" i="2"/>
  <c r="P188" i="2"/>
  <c r="Q188" i="2"/>
  <c r="P204" i="2"/>
  <c r="Q204" i="2"/>
  <c r="Y204" i="2"/>
  <c r="Z204" i="2"/>
  <c r="P220" i="2"/>
  <c r="Q220" i="2"/>
  <c r="P236" i="2"/>
  <c r="Q236" i="2"/>
  <c r="P252" i="2"/>
  <c r="Q252" i="2"/>
  <c r="P268" i="2"/>
  <c r="Q268" i="2"/>
  <c r="Y268" i="2"/>
  <c r="Z268" i="2"/>
  <c r="P284" i="2"/>
  <c r="Q284" i="2"/>
  <c r="P300" i="2"/>
  <c r="Q300" i="2"/>
  <c r="P316" i="2"/>
  <c r="Q316" i="2"/>
  <c r="P332" i="2"/>
  <c r="Q332" i="2"/>
  <c r="Y332" i="2"/>
  <c r="Z332" i="2"/>
  <c r="P348" i="2"/>
  <c r="Q348" i="2"/>
  <c r="P364" i="2"/>
  <c r="Q364" i="2"/>
  <c r="P380" i="2"/>
  <c r="Q380" i="2"/>
  <c r="P396" i="2"/>
  <c r="Q396" i="2"/>
  <c r="Y396" i="2"/>
  <c r="Z396" i="2"/>
  <c r="P412" i="2"/>
  <c r="Q412" i="2"/>
  <c r="P428" i="2"/>
  <c r="Q428" i="2"/>
  <c r="P444" i="2"/>
  <c r="Q444" i="2"/>
  <c r="P460" i="2"/>
  <c r="Q460" i="2"/>
  <c r="Y460" i="2"/>
  <c r="Z460" i="2"/>
  <c r="P476" i="2"/>
  <c r="Q476" i="2"/>
  <c r="P492" i="2"/>
  <c r="Q492" i="2"/>
  <c r="P508" i="2"/>
  <c r="Q508" i="2"/>
  <c r="P524" i="2"/>
  <c r="Q524" i="2"/>
  <c r="Y524" i="2"/>
  <c r="Z524" i="2"/>
  <c r="P540" i="2"/>
  <c r="Q540" i="2"/>
  <c r="P556" i="2"/>
  <c r="Q556" i="2"/>
  <c r="P572" i="2"/>
  <c r="Q572" i="2"/>
  <c r="P588" i="2"/>
  <c r="Q588" i="2"/>
  <c r="Y588" i="2"/>
  <c r="Z588" i="2"/>
  <c r="P604" i="2"/>
  <c r="Q604" i="2"/>
  <c r="P620" i="2"/>
  <c r="Q620" i="2"/>
  <c r="P636" i="2"/>
  <c r="Q636" i="2"/>
  <c r="P652" i="2"/>
  <c r="Q652" i="2"/>
  <c r="Y652" i="2"/>
  <c r="Z652" i="2"/>
  <c r="P668" i="2"/>
  <c r="Q668" i="2"/>
  <c r="P684" i="2"/>
  <c r="Q684" i="2"/>
  <c r="P700" i="2"/>
  <c r="Q700" i="2"/>
  <c r="P716" i="2"/>
  <c r="Q716" i="2"/>
  <c r="Y716" i="2"/>
  <c r="Z716" i="2"/>
  <c r="P732" i="2"/>
  <c r="Q732" i="2"/>
  <c r="P748" i="2"/>
  <c r="Q748" i="2"/>
  <c r="P764" i="2"/>
  <c r="Q764" i="2"/>
  <c r="P780" i="2"/>
  <c r="Q780" i="2"/>
  <c r="Y780" i="2"/>
  <c r="Z780" i="2"/>
  <c r="P796" i="2"/>
  <c r="Q796" i="2"/>
  <c r="P812" i="2"/>
  <c r="Q812" i="2"/>
  <c r="P828" i="2"/>
  <c r="Q828" i="2"/>
  <c r="P844" i="2"/>
  <c r="Q844" i="2"/>
  <c r="Y844" i="2"/>
  <c r="Z844" i="2"/>
  <c r="P860" i="2"/>
  <c r="Q860" i="2"/>
  <c r="P876" i="2"/>
  <c r="Q876" i="2"/>
  <c r="P892" i="2"/>
  <c r="Q892" i="2"/>
  <c r="P908" i="2"/>
  <c r="Q908" i="2"/>
  <c r="Y908" i="2"/>
  <c r="Z908" i="2"/>
  <c r="P924" i="2"/>
  <c r="Q924" i="2"/>
  <c r="P940" i="2"/>
  <c r="Q940" i="2"/>
  <c r="P956" i="2"/>
  <c r="Q956" i="2"/>
  <c r="P972" i="2"/>
  <c r="Q972" i="2"/>
  <c r="Y972" i="2"/>
  <c r="Z972" i="2"/>
  <c r="P988" i="2"/>
  <c r="Q988" i="2"/>
  <c r="P1004" i="2"/>
  <c r="Q1004" i="2"/>
  <c r="P1020" i="2"/>
  <c r="Q1020" i="2"/>
  <c r="P1036" i="2"/>
  <c r="Q1036" i="2"/>
  <c r="Y1036" i="2"/>
  <c r="Z1036" i="2"/>
  <c r="P1052" i="2"/>
  <c r="Q1052" i="2"/>
  <c r="P1068" i="2"/>
  <c r="Q1068" i="2"/>
  <c r="P1084" i="2"/>
  <c r="Q1084" i="2"/>
  <c r="P1100" i="2"/>
  <c r="Q1100" i="2"/>
  <c r="Y1100" i="2"/>
  <c r="Z1100" i="2"/>
  <c r="P1116" i="2"/>
  <c r="Q1116" i="2"/>
  <c r="P1132" i="2"/>
  <c r="Q1132" i="2"/>
  <c r="P1148" i="2"/>
  <c r="Q1148" i="2"/>
  <c r="P1164" i="2"/>
  <c r="Q1164" i="2"/>
  <c r="Y1164" i="2"/>
  <c r="Z1164" i="2"/>
  <c r="P1180" i="2"/>
  <c r="Q1180" i="2"/>
  <c r="P1196" i="2"/>
  <c r="Q1196" i="2"/>
  <c r="P1212" i="2"/>
  <c r="Q1212" i="2"/>
  <c r="P1228" i="2"/>
  <c r="Q1228" i="2"/>
  <c r="Y1228" i="2"/>
  <c r="Z1228" i="2"/>
  <c r="AK1228" i="2"/>
  <c r="AM1228" i="2"/>
  <c r="P1244" i="2"/>
  <c r="Q1244" i="2"/>
  <c r="P1260" i="2"/>
  <c r="Q1260" i="2"/>
  <c r="P1276" i="2"/>
  <c r="Q1276" i="2"/>
  <c r="P1292" i="2"/>
  <c r="Q1292" i="2"/>
  <c r="Y1292" i="2"/>
  <c r="Z1292" i="2"/>
  <c r="AK1292" i="2"/>
  <c r="AM1292" i="2"/>
  <c r="P1308" i="2"/>
  <c r="Q1308" i="2"/>
  <c r="P1324" i="2"/>
  <c r="Q1324" i="2"/>
  <c r="P1340" i="2"/>
  <c r="Q1340" i="2"/>
  <c r="P1356" i="2"/>
  <c r="Q1356" i="2"/>
  <c r="Y1356" i="2"/>
  <c r="Z1356" i="2"/>
  <c r="AK1356" i="2"/>
  <c r="AM1356" i="2"/>
  <c r="P1372" i="2"/>
  <c r="Q1372" i="2"/>
  <c r="P1388" i="2"/>
  <c r="Q1388" i="2"/>
  <c r="P1404" i="2"/>
  <c r="Q1404" i="2"/>
  <c r="P1420" i="2"/>
  <c r="Q1420" i="2"/>
  <c r="Y1420" i="2"/>
  <c r="Z1420" i="2"/>
  <c r="P1436" i="2"/>
  <c r="Q1436" i="2"/>
  <c r="P1452" i="2"/>
  <c r="Q1452" i="2"/>
  <c r="P1468" i="2"/>
  <c r="Q1468" i="2"/>
  <c r="P1484" i="2"/>
  <c r="Q1484" i="2"/>
  <c r="Y1484" i="2"/>
  <c r="Z1484" i="2"/>
  <c r="AK1484" i="2"/>
  <c r="AM1484" i="2"/>
  <c r="P1500" i="2"/>
  <c r="Q1500" i="2"/>
  <c r="P1516" i="2"/>
  <c r="Q1516" i="2"/>
  <c r="P1532" i="2"/>
  <c r="Q1532" i="2"/>
  <c r="P1548" i="2"/>
  <c r="Q1548" i="2"/>
  <c r="Y1548" i="2"/>
  <c r="Z1548" i="2"/>
  <c r="P1564" i="2"/>
  <c r="Q1564" i="2"/>
  <c r="P1580" i="2"/>
  <c r="Q1580" i="2"/>
  <c r="AC251" i="2"/>
  <c r="AC843" i="2"/>
  <c r="AC1131" i="2"/>
  <c r="AC1579" i="2"/>
  <c r="AC2411" i="2"/>
  <c r="AC2811" i="2"/>
  <c r="AG1980" i="2"/>
  <c r="AG2044" i="2"/>
  <c r="AG2764" i="2"/>
  <c r="AG421" i="2"/>
  <c r="AG645" i="2"/>
  <c r="AG1189" i="2"/>
  <c r="AG1413" i="2"/>
  <c r="AG118" i="2"/>
  <c r="AG214" i="2"/>
  <c r="AG342" i="2"/>
  <c r="AG470" i="2"/>
  <c r="AG598" i="2"/>
  <c r="AG694" i="2"/>
  <c r="AG790" i="2"/>
  <c r="AG886" i="2"/>
  <c r="AG1014" i="2"/>
  <c r="AG1142" i="2"/>
  <c r="AG1238" i="2"/>
  <c r="AG1366" i="2"/>
  <c r="AG1430" i="2"/>
  <c r="AG1750" i="2"/>
  <c r="AG2006" i="2"/>
  <c r="AG2134" i="2"/>
  <c r="AG3030" i="2"/>
  <c r="Y37" i="2"/>
  <c r="Z37" i="2"/>
  <c r="AK37" i="2"/>
  <c r="AM37" i="2"/>
  <c r="Y101" i="2"/>
  <c r="Z101" i="2"/>
  <c r="S47" i="2"/>
  <c r="T47" i="2"/>
  <c r="V47" i="2"/>
  <c r="W47" i="2"/>
  <c r="P47" i="2"/>
  <c r="Q47" i="2"/>
  <c r="X47" i="2"/>
  <c r="S111" i="2"/>
  <c r="T111" i="2"/>
  <c r="V111" i="2"/>
  <c r="W111" i="2"/>
  <c r="X111" i="2"/>
  <c r="P111" i="2"/>
  <c r="Q111" i="2"/>
  <c r="V159" i="2"/>
  <c r="W159" i="2"/>
  <c r="X159" i="2"/>
  <c r="S159" i="2"/>
  <c r="T159" i="2"/>
  <c r="V223" i="2"/>
  <c r="W223" i="2"/>
  <c r="X223" i="2"/>
  <c r="S223" i="2"/>
  <c r="T223" i="2"/>
  <c r="V271" i="2"/>
  <c r="W271" i="2"/>
  <c r="X271" i="2"/>
  <c r="S271" i="2"/>
  <c r="T271" i="2"/>
  <c r="V351" i="2"/>
  <c r="W351" i="2"/>
  <c r="X351" i="2"/>
  <c r="S351" i="2"/>
  <c r="T351" i="2"/>
  <c r="V399" i="2"/>
  <c r="W399" i="2"/>
  <c r="X399" i="2"/>
  <c r="S399" i="2"/>
  <c r="T399" i="2"/>
  <c r="V463" i="2"/>
  <c r="W463" i="2"/>
  <c r="X463" i="2"/>
  <c r="S463" i="2"/>
  <c r="T463" i="2"/>
  <c r="V527" i="2"/>
  <c r="W527" i="2"/>
  <c r="X527" i="2"/>
  <c r="S527" i="2"/>
  <c r="T527" i="2"/>
  <c r="V575" i="2"/>
  <c r="W575" i="2"/>
  <c r="X575" i="2"/>
  <c r="S575" i="2"/>
  <c r="T575" i="2"/>
  <c r="V639" i="2"/>
  <c r="W639" i="2"/>
  <c r="X639" i="2"/>
  <c r="S639" i="2"/>
  <c r="T639" i="2"/>
  <c r="V687" i="2"/>
  <c r="W687" i="2"/>
  <c r="X687" i="2"/>
  <c r="S687" i="2"/>
  <c r="T687" i="2"/>
  <c r="V751" i="2"/>
  <c r="W751" i="2"/>
  <c r="X751" i="2"/>
  <c r="S751" i="2"/>
  <c r="T751" i="2"/>
  <c r="V799" i="2"/>
  <c r="W799" i="2"/>
  <c r="X799" i="2"/>
  <c r="S799" i="2"/>
  <c r="T799" i="2"/>
  <c r="V863" i="2"/>
  <c r="W863" i="2"/>
  <c r="X863" i="2"/>
  <c r="S863" i="2"/>
  <c r="T863" i="2"/>
  <c r="V911" i="2"/>
  <c r="W911" i="2"/>
  <c r="X911" i="2"/>
  <c r="S911" i="2"/>
  <c r="T911" i="2"/>
  <c r="V975" i="2"/>
  <c r="W975" i="2"/>
  <c r="X975" i="2"/>
  <c r="S975" i="2"/>
  <c r="T975" i="2"/>
  <c r="V1023" i="2"/>
  <c r="W1023" i="2"/>
  <c r="X1023" i="2"/>
  <c r="S1023" i="2"/>
  <c r="T1023" i="2"/>
  <c r="V1087" i="2"/>
  <c r="W1087" i="2"/>
  <c r="X1087" i="2"/>
  <c r="S1087" i="2"/>
  <c r="T1087" i="2"/>
  <c r="V1135" i="2"/>
  <c r="W1135" i="2"/>
  <c r="X1135" i="2"/>
  <c r="S1135" i="2"/>
  <c r="T1135" i="2"/>
  <c r="V1199" i="2"/>
  <c r="W1199" i="2"/>
  <c r="X1199" i="2"/>
  <c r="S1199" i="2"/>
  <c r="T1199" i="2"/>
  <c r="V1231" i="2"/>
  <c r="W1231" i="2"/>
  <c r="X1231" i="2"/>
  <c r="S1231" i="2"/>
  <c r="T1231" i="2"/>
  <c r="V1279" i="2"/>
  <c r="W1279" i="2"/>
  <c r="X1279" i="2"/>
  <c r="S1279" i="2"/>
  <c r="T1279" i="2"/>
  <c r="V1343" i="2"/>
  <c r="W1343" i="2"/>
  <c r="X1343" i="2"/>
  <c r="S1343" i="2"/>
  <c r="T1343" i="2"/>
  <c r="V1391" i="2"/>
  <c r="W1391" i="2"/>
  <c r="X1391" i="2"/>
  <c r="S1391" i="2"/>
  <c r="T1391" i="2"/>
  <c r="V1455" i="2"/>
  <c r="W1455" i="2"/>
  <c r="X1455" i="2"/>
  <c r="S1455" i="2"/>
  <c r="T1455" i="2"/>
  <c r="V1519" i="2"/>
  <c r="W1519" i="2"/>
  <c r="X1519" i="2"/>
  <c r="S1519" i="2"/>
  <c r="T1519" i="2"/>
  <c r="V1567" i="2"/>
  <c r="W1567" i="2"/>
  <c r="X1567" i="2"/>
  <c r="S1567" i="2"/>
  <c r="T1567" i="2"/>
  <c r="V1631" i="2"/>
  <c r="W1631" i="2"/>
  <c r="X1631" i="2"/>
  <c r="S1631" i="2"/>
  <c r="T1631" i="2"/>
  <c r="V1679" i="2"/>
  <c r="W1679" i="2"/>
  <c r="X1679" i="2"/>
  <c r="S1679" i="2"/>
  <c r="T1679" i="2"/>
  <c r="V1727" i="2"/>
  <c r="W1727" i="2"/>
  <c r="S1727" i="2"/>
  <c r="T1727" i="2"/>
  <c r="X1727" i="2"/>
  <c r="V1791" i="2"/>
  <c r="W1791" i="2"/>
  <c r="S1791" i="2"/>
  <c r="T1791" i="2"/>
  <c r="X1791" i="2"/>
  <c r="V1855" i="2"/>
  <c r="W1855" i="2"/>
  <c r="S1855" i="2"/>
  <c r="T1855" i="2"/>
  <c r="X1855" i="2"/>
  <c r="V1919" i="2"/>
  <c r="W1919" i="2"/>
  <c r="S1919" i="2"/>
  <c r="T1919" i="2"/>
  <c r="X1919" i="2"/>
  <c r="V1967" i="2"/>
  <c r="W1967" i="2"/>
  <c r="S1967" i="2"/>
  <c r="T1967" i="2"/>
  <c r="X1967" i="2"/>
  <c r="V2031" i="2"/>
  <c r="W2031" i="2"/>
  <c r="S2031" i="2"/>
  <c r="T2031" i="2"/>
  <c r="X2031" i="2"/>
  <c r="V2079" i="2"/>
  <c r="W2079" i="2"/>
  <c r="S2079" i="2"/>
  <c r="T2079" i="2"/>
  <c r="X2079" i="2"/>
  <c r="V2143" i="2"/>
  <c r="W2143" i="2"/>
  <c r="S2143" i="2"/>
  <c r="T2143" i="2"/>
  <c r="X2143" i="2"/>
  <c r="V2191" i="2"/>
  <c r="W2191" i="2"/>
  <c r="S2191" i="2"/>
  <c r="T2191" i="2"/>
  <c r="X2191" i="2"/>
  <c r="V2255" i="2"/>
  <c r="W2255" i="2"/>
  <c r="S2255" i="2"/>
  <c r="T2255" i="2"/>
  <c r="X2255" i="2"/>
  <c r="V2319" i="2"/>
  <c r="W2319" i="2"/>
  <c r="S2319" i="2"/>
  <c r="T2319" i="2"/>
  <c r="X2319" i="2"/>
  <c r="V2383" i="2"/>
  <c r="W2383" i="2"/>
  <c r="S2383" i="2"/>
  <c r="T2383" i="2"/>
  <c r="X2383" i="2"/>
  <c r="V2447" i="2"/>
  <c r="W2447" i="2"/>
  <c r="S2447" i="2"/>
  <c r="T2447" i="2"/>
  <c r="X2447" i="2"/>
  <c r="V2511" i="2"/>
  <c r="W2511" i="2"/>
  <c r="S2511" i="2"/>
  <c r="T2511" i="2"/>
  <c r="X2511" i="2"/>
  <c r="V2575" i="2"/>
  <c r="W2575" i="2"/>
  <c r="S2575" i="2"/>
  <c r="T2575" i="2"/>
  <c r="X2575" i="2"/>
  <c r="V2623" i="2"/>
  <c r="W2623" i="2"/>
  <c r="S2623" i="2"/>
  <c r="T2623" i="2"/>
  <c r="X2623" i="2"/>
  <c r="V2687" i="2"/>
  <c r="W2687" i="2"/>
  <c r="S2687" i="2"/>
  <c r="T2687" i="2"/>
  <c r="X2687" i="2"/>
  <c r="V2751" i="2"/>
  <c r="W2751" i="2"/>
  <c r="S2751" i="2"/>
  <c r="T2751" i="2"/>
  <c r="X2751" i="2"/>
  <c r="V2799" i="2"/>
  <c r="W2799" i="2"/>
  <c r="S2799" i="2"/>
  <c r="T2799" i="2"/>
  <c r="X2799" i="2"/>
  <c r="V2831" i="2"/>
  <c r="W2831" i="2"/>
  <c r="S2831" i="2"/>
  <c r="T2831" i="2"/>
  <c r="X2831" i="2"/>
  <c r="V2879" i="2"/>
  <c r="W2879" i="2"/>
  <c r="S2879" i="2"/>
  <c r="T2879" i="2"/>
  <c r="X2879" i="2"/>
  <c r="V2943" i="2"/>
  <c r="W2943" i="2"/>
  <c r="S2943" i="2"/>
  <c r="T2943" i="2"/>
  <c r="X2943" i="2"/>
  <c r="V3007" i="2"/>
  <c r="W3007" i="2"/>
  <c r="S3007" i="2"/>
  <c r="T3007" i="2"/>
  <c r="X3007" i="2"/>
  <c r="V3087" i="2"/>
  <c r="W3087" i="2"/>
  <c r="S3087" i="2"/>
  <c r="T3087" i="2"/>
  <c r="X3087" i="2"/>
  <c r="V3151" i="2"/>
  <c r="W3151" i="2"/>
  <c r="S3151" i="2"/>
  <c r="T3151" i="2"/>
  <c r="X3151" i="2"/>
  <c r="AG418" i="2"/>
  <c r="AG802" i="2"/>
  <c r="AG1186" i="2"/>
  <c r="AG1570" i="2"/>
  <c r="AG2082" i="2"/>
  <c r="AG2466" i="2"/>
  <c r="AG2978" i="2"/>
  <c r="Y14" i="2"/>
  <c r="Z14" i="2"/>
  <c r="Y62" i="2"/>
  <c r="Z62" i="2"/>
  <c r="Y78" i="2"/>
  <c r="Z78" i="2"/>
  <c r="AJ78" i="2"/>
  <c r="AL78" i="2"/>
  <c r="Y94" i="2"/>
  <c r="Z94" i="2"/>
  <c r="AK94" i="2"/>
  <c r="AM94" i="2"/>
  <c r="Y110" i="2"/>
  <c r="Z110" i="2"/>
  <c r="AK110" i="2"/>
  <c r="AM110" i="2"/>
  <c r="Y126" i="2"/>
  <c r="Z126" i="2"/>
  <c r="Y174" i="2"/>
  <c r="Z174" i="2"/>
  <c r="AK174" i="2"/>
  <c r="AM174" i="2"/>
  <c r="Y206" i="2"/>
  <c r="Z206" i="2"/>
  <c r="Y222" i="2"/>
  <c r="Z222" i="2"/>
  <c r="AK222" i="2"/>
  <c r="AM222" i="2"/>
  <c r="Y270" i="2"/>
  <c r="Z270" i="2"/>
  <c r="AK270" i="2"/>
  <c r="AM270" i="2"/>
  <c r="Y302" i="2"/>
  <c r="Z302" i="2"/>
  <c r="Y334" i="2"/>
  <c r="Z334" i="2"/>
  <c r="Y366" i="2"/>
  <c r="Z366" i="2"/>
  <c r="AK366" i="2"/>
  <c r="AM366" i="2"/>
  <c r="Y382" i="2"/>
  <c r="Z382" i="2"/>
  <c r="Y430" i="2"/>
  <c r="Z430" i="2"/>
  <c r="AK430" i="2"/>
  <c r="AM430" i="2"/>
  <c r="Y462" i="2"/>
  <c r="Z462" i="2"/>
  <c r="Y478" i="2"/>
  <c r="Z478" i="2"/>
  <c r="Y526" i="2"/>
  <c r="Z526" i="2"/>
  <c r="AK526" i="2"/>
  <c r="AM526" i="2"/>
  <c r="Y558" i="2"/>
  <c r="Z558" i="2"/>
  <c r="AK558" i="2"/>
  <c r="AM558" i="2"/>
  <c r="Y574" i="2"/>
  <c r="Z574" i="2"/>
  <c r="Y622" i="2"/>
  <c r="Z622" i="2"/>
  <c r="AK622" i="2"/>
  <c r="AM622" i="2"/>
  <c r="Y686" i="2"/>
  <c r="Z686" i="2"/>
  <c r="AK686" i="2"/>
  <c r="AM686" i="2"/>
  <c r="Y702" i="2"/>
  <c r="Z702" i="2"/>
  <c r="AJ702" i="2"/>
  <c r="AL702" i="2"/>
  <c r="Y750" i="2"/>
  <c r="Z750" i="2"/>
  <c r="Y766" i="2"/>
  <c r="Z766" i="2"/>
  <c r="AK766" i="2"/>
  <c r="AM766" i="2"/>
  <c r="Y814" i="2"/>
  <c r="Z814" i="2"/>
  <c r="AK814" i="2"/>
  <c r="AM814" i="2"/>
  <c r="Y846" i="2"/>
  <c r="Z846" i="2"/>
  <c r="AJ846" i="2"/>
  <c r="AL846" i="2"/>
  <c r="Y862" i="2"/>
  <c r="Z862" i="2"/>
  <c r="AK862" i="2"/>
  <c r="AM862" i="2"/>
  <c r="Y910" i="2"/>
  <c r="Z910" i="2"/>
  <c r="AK910" i="2"/>
  <c r="AM910" i="2"/>
  <c r="Y942" i="2"/>
  <c r="Z942" i="2"/>
  <c r="AK942" i="2"/>
  <c r="AM942" i="2"/>
  <c r="Y974" i="2"/>
  <c r="Z974" i="2"/>
  <c r="AJ974" i="2"/>
  <c r="AL974" i="2"/>
  <c r="Y990" i="2"/>
  <c r="Z990" i="2"/>
  <c r="AK990" i="2"/>
  <c r="AM990" i="2"/>
  <c r="Y1038" i="2"/>
  <c r="Z1038" i="2"/>
  <c r="AK1038" i="2"/>
  <c r="AM1038" i="2"/>
  <c r="Y1070" i="2"/>
  <c r="Z1070" i="2"/>
  <c r="AK1070" i="2"/>
  <c r="AM1070" i="2"/>
  <c r="Y1102" i="2"/>
  <c r="Z1102" i="2"/>
  <c r="AK1102" i="2"/>
  <c r="AM1102" i="2"/>
  <c r="Y1118" i="2"/>
  <c r="Z1118" i="2"/>
  <c r="AK1118" i="2"/>
  <c r="AM1118" i="2"/>
  <c r="Y1166" i="2"/>
  <c r="Z1166" i="2"/>
  <c r="AK1166" i="2"/>
  <c r="AM1166" i="2"/>
  <c r="Y1182" i="2"/>
  <c r="Z1182" i="2"/>
  <c r="Y1214" i="2"/>
  <c r="Z1214" i="2"/>
  <c r="AJ1214" i="2"/>
  <c r="AL1214" i="2"/>
  <c r="Y1262" i="2"/>
  <c r="Z1262" i="2"/>
  <c r="Y1278" i="2"/>
  <c r="Z1278" i="2"/>
  <c r="AK1278" i="2"/>
  <c r="AM1278" i="2"/>
  <c r="Y1326" i="2"/>
  <c r="Z1326" i="2"/>
  <c r="AK1326" i="2"/>
  <c r="AM1326" i="2"/>
  <c r="Y1374" i="2"/>
  <c r="Z1374" i="2"/>
  <c r="AK1374" i="2"/>
  <c r="AM1374" i="2"/>
  <c r="Y1390" i="2"/>
  <c r="Z1390" i="2"/>
  <c r="Y1406" i="2"/>
  <c r="Z1406" i="2"/>
  <c r="AK1406" i="2"/>
  <c r="AM1406" i="2"/>
  <c r="Y1438" i="2"/>
  <c r="Z1438" i="2"/>
  <c r="Y1486" i="2"/>
  <c r="Z1486" i="2"/>
  <c r="AJ1486" i="2"/>
  <c r="AL1486" i="2"/>
  <c r="Y1502" i="2"/>
  <c r="Z1502" i="2"/>
  <c r="Y1550" i="2"/>
  <c r="Z1550" i="2"/>
  <c r="AK1550" i="2"/>
  <c r="AM1550" i="2"/>
  <c r="Y1582" i="2"/>
  <c r="Z1582" i="2"/>
  <c r="AK1582" i="2"/>
  <c r="AM1582" i="2"/>
  <c r="Y1646" i="2"/>
  <c r="Z1646" i="2"/>
  <c r="AK1646" i="2"/>
  <c r="AM1646" i="2"/>
  <c r="Y1678" i="2"/>
  <c r="Z1678" i="2"/>
  <c r="Y1694" i="2"/>
  <c r="Z1694" i="2"/>
  <c r="Y1774" i="2"/>
  <c r="Z1774" i="2"/>
  <c r="AK1774" i="2"/>
  <c r="AM1774" i="2"/>
  <c r="Y1806" i="2"/>
  <c r="Z1806" i="2"/>
  <c r="AK1806" i="2"/>
  <c r="AM1806" i="2"/>
  <c r="Y1838" i="2"/>
  <c r="Z1838" i="2"/>
  <c r="Y1902" i="2"/>
  <c r="Z1902" i="2"/>
  <c r="AK1902" i="2"/>
  <c r="AM1902" i="2"/>
  <c r="Y1934" i="2"/>
  <c r="Z1934" i="2"/>
  <c r="AK1934" i="2"/>
  <c r="AM1934" i="2"/>
  <c r="Y1966" i="2"/>
  <c r="Z1966" i="2"/>
  <c r="AJ1966" i="2"/>
  <c r="AL1966" i="2"/>
  <c r="Y1998" i="2"/>
  <c r="Z1998" i="2"/>
  <c r="Y2014" i="2"/>
  <c r="Z2014" i="2"/>
  <c r="Y2046" i="2"/>
  <c r="Z2046" i="2"/>
  <c r="Y2078" i="2"/>
  <c r="Z2078" i="2"/>
  <c r="Y2110" i="2"/>
  <c r="Z2110" i="2"/>
  <c r="Y2142" i="2"/>
  <c r="Z2142" i="2"/>
  <c r="Y2174" i="2"/>
  <c r="Z2174" i="2"/>
  <c r="Y2206" i="2"/>
  <c r="Z2206" i="2"/>
  <c r="Y2238" i="2"/>
  <c r="Z2238" i="2"/>
  <c r="Y2270" i="2"/>
  <c r="Z2270" i="2"/>
  <c r="Y2318" i="2"/>
  <c r="Z2318" i="2"/>
  <c r="AK2318" i="2"/>
  <c r="AM2318" i="2"/>
  <c r="Y2334" i="2"/>
  <c r="Z2334" i="2"/>
  <c r="Y2382" i="2"/>
  <c r="Z2382" i="2"/>
  <c r="Y2414" i="2"/>
  <c r="Z2414" i="2"/>
  <c r="AK2414" i="2"/>
  <c r="AM2414" i="2"/>
  <c r="Y2430" i="2"/>
  <c r="Z2430" i="2"/>
  <c r="Y2462" i="2"/>
  <c r="Z2462" i="2"/>
  <c r="Y2494" i="2"/>
  <c r="Z2494" i="2"/>
  <c r="Y2510" i="2"/>
  <c r="Z2510" i="2"/>
  <c r="AK2510" i="2"/>
  <c r="AM2510" i="2"/>
  <c r="Y2542" i="2"/>
  <c r="Z2542" i="2"/>
  <c r="AK2542" i="2"/>
  <c r="AM2542" i="2"/>
  <c r="Y2574" i="2"/>
  <c r="Z2574" i="2"/>
  <c r="AK2574" i="2"/>
  <c r="AM2574" i="2"/>
  <c r="Y2606" i="2"/>
  <c r="Z2606" i="2"/>
  <c r="Y2638" i="2"/>
  <c r="Z2638" i="2"/>
  <c r="AK2638" i="2"/>
  <c r="AM2638" i="2"/>
  <c r="Y2670" i="2"/>
  <c r="Z2670" i="2"/>
  <c r="AK2670" i="2"/>
  <c r="AM2670" i="2"/>
  <c r="Y2702" i="2"/>
  <c r="Z2702" i="2"/>
  <c r="AK2702" i="2"/>
  <c r="AM2702" i="2"/>
  <c r="Y2750" i="2"/>
  <c r="Z2750" i="2"/>
  <c r="Y2782" i="2"/>
  <c r="Z2782" i="2"/>
  <c r="Y2830" i="2"/>
  <c r="Z2830" i="2"/>
  <c r="AK2830" i="2"/>
  <c r="AM2830" i="2"/>
  <c r="Y2846" i="2"/>
  <c r="Z2846" i="2"/>
  <c r="Y2878" i="2"/>
  <c r="Z2878" i="2"/>
  <c r="Y2910" i="2"/>
  <c r="Z2910" i="2"/>
  <c r="Y2942" i="2"/>
  <c r="Z2942" i="2"/>
  <c r="Y2974" i="2"/>
  <c r="Z2974" i="2"/>
  <c r="Y3022" i="2"/>
  <c r="Z3022" i="2"/>
  <c r="Y3054" i="2"/>
  <c r="Z3054" i="2"/>
  <c r="AK3054" i="2"/>
  <c r="AM3054" i="2"/>
  <c r="Y3070" i="2"/>
  <c r="Z3070" i="2"/>
  <c r="S64" i="2"/>
  <c r="T64" i="2"/>
  <c r="X64" i="2"/>
  <c r="V64" i="2"/>
  <c r="W64" i="2"/>
  <c r="S112" i="2"/>
  <c r="T112" i="2"/>
  <c r="X112" i="2"/>
  <c r="V112" i="2"/>
  <c r="W112" i="2"/>
  <c r="S176" i="2"/>
  <c r="T176" i="2"/>
  <c r="X176" i="2"/>
  <c r="V176" i="2"/>
  <c r="W176" i="2"/>
  <c r="S224" i="2"/>
  <c r="T224" i="2"/>
  <c r="X224" i="2"/>
  <c r="V224" i="2"/>
  <c r="W224" i="2"/>
  <c r="S272" i="2"/>
  <c r="T272" i="2"/>
  <c r="X272" i="2"/>
  <c r="V272" i="2"/>
  <c r="W272" i="2"/>
  <c r="S336" i="2"/>
  <c r="T336" i="2"/>
  <c r="X336" i="2"/>
  <c r="V336" i="2"/>
  <c r="W336" i="2"/>
  <c r="S384" i="2"/>
  <c r="T384" i="2"/>
  <c r="X384" i="2"/>
  <c r="V384" i="2"/>
  <c r="W384" i="2"/>
  <c r="X432" i="2"/>
  <c r="S432" i="2"/>
  <c r="T432" i="2"/>
  <c r="V432" i="2"/>
  <c r="W432" i="2"/>
  <c r="X496" i="2"/>
  <c r="S496" i="2"/>
  <c r="T496" i="2"/>
  <c r="V496" i="2"/>
  <c r="W496" i="2"/>
  <c r="X560" i="2"/>
  <c r="S560" i="2"/>
  <c r="T560" i="2"/>
  <c r="V560" i="2"/>
  <c r="W560" i="2"/>
  <c r="X608" i="2"/>
  <c r="S608" i="2"/>
  <c r="T608" i="2"/>
  <c r="V608" i="2"/>
  <c r="W608" i="2"/>
  <c r="X656" i="2"/>
  <c r="S656" i="2"/>
  <c r="T656" i="2"/>
  <c r="V656" i="2"/>
  <c r="W656" i="2"/>
  <c r="X720" i="2"/>
  <c r="S720" i="2"/>
  <c r="T720" i="2"/>
  <c r="V720" i="2"/>
  <c r="W720" i="2"/>
  <c r="X768" i="2"/>
  <c r="S768" i="2"/>
  <c r="T768" i="2"/>
  <c r="V768" i="2"/>
  <c r="W768" i="2"/>
  <c r="X816" i="2"/>
  <c r="S816" i="2"/>
  <c r="T816" i="2"/>
  <c r="V816" i="2"/>
  <c r="W816" i="2"/>
  <c r="X880" i="2"/>
  <c r="S880" i="2"/>
  <c r="T880" i="2"/>
  <c r="V880" i="2"/>
  <c r="W880" i="2"/>
  <c r="X928" i="2"/>
  <c r="S928" i="2"/>
  <c r="T928" i="2"/>
  <c r="V928" i="2"/>
  <c r="W928" i="2"/>
  <c r="X992" i="2"/>
  <c r="S992" i="2"/>
  <c r="T992" i="2"/>
  <c r="V992" i="2"/>
  <c r="W992" i="2"/>
  <c r="X1040" i="2"/>
  <c r="S1040" i="2"/>
  <c r="T1040" i="2"/>
  <c r="V1040" i="2"/>
  <c r="W1040" i="2"/>
  <c r="X1104" i="2"/>
  <c r="S1104" i="2"/>
  <c r="T1104" i="2"/>
  <c r="V1104" i="2"/>
  <c r="W1104" i="2"/>
  <c r="X1168" i="2"/>
  <c r="S1168" i="2"/>
  <c r="T1168" i="2"/>
  <c r="V1168" i="2"/>
  <c r="W1168" i="2"/>
  <c r="X1216" i="2"/>
  <c r="S1216" i="2"/>
  <c r="T1216" i="2"/>
  <c r="V1216" i="2"/>
  <c r="W1216" i="2"/>
  <c r="X1280" i="2"/>
  <c r="S1280" i="2"/>
  <c r="T1280" i="2"/>
  <c r="V1280" i="2"/>
  <c r="W1280" i="2"/>
  <c r="X1328" i="2"/>
  <c r="S1328" i="2"/>
  <c r="T1328" i="2"/>
  <c r="V1328" i="2"/>
  <c r="W1328" i="2"/>
  <c r="X1392" i="2"/>
  <c r="S1392" i="2"/>
  <c r="T1392" i="2"/>
  <c r="V1392" i="2"/>
  <c r="W1392" i="2"/>
  <c r="X1440" i="2"/>
  <c r="S1440" i="2"/>
  <c r="T1440" i="2"/>
  <c r="V1440" i="2"/>
  <c r="W1440" i="2"/>
  <c r="X1504" i="2"/>
  <c r="S1504" i="2"/>
  <c r="T1504" i="2"/>
  <c r="V1504" i="2"/>
  <c r="W1504" i="2"/>
  <c r="X1552" i="2"/>
  <c r="S1552" i="2"/>
  <c r="T1552" i="2"/>
  <c r="V1552" i="2"/>
  <c r="W1552" i="2"/>
  <c r="X1616" i="2"/>
  <c r="S1616" i="2"/>
  <c r="T1616" i="2"/>
  <c r="V1616" i="2"/>
  <c r="W1616" i="2"/>
  <c r="X1664" i="2"/>
  <c r="S1664" i="2"/>
  <c r="T1664" i="2"/>
  <c r="V1664" i="2"/>
  <c r="W1664" i="2"/>
  <c r="X1728" i="2"/>
  <c r="S1728" i="2"/>
  <c r="T1728" i="2"/>
  <c r="V1728" i="2"/>
  <c r="W1728" i="2"/>
  <c r="X1792" i="2"/>
  <c r="S1792" i="2"/>
  <c r="T1792" i="2"/>
  <c r="V1792" i="2"/>
  <c r="W1792" i="2"/>
  <c r="X1840" i="2"/>
  <c r="S1840" i="2"/>
  <c r="T1840" i="2"/>
  <c r="V1840" i="2"/>
  <c r="W1840" i="2"/>
  <c r="X1904" i="2"/>
  <c r="S1904" i="2"/>
  <c r="T1904" i="2"/>
  <c r="V1904" i="2"/>
  <c r="W1904" i="2"/>
  <c r="X1952" i="2"/>
  <c r="S1952" i="2"/>
  <c r="T1952" i="2"/>
  <c r="V1952" i="2"/>
  <c r="W1952" i="2"/>
  <c r="X2000" i="2"/>
  <c r="S2000" i="2"/>
  <c r="T2000" i="2"/>
  <c r="V2000" i="2"/>
  <c r="W2000" i="2"/>
  <c r="X2064" i="2"/>
  <c r="S2064" i="2"/>
  <c r="T2064" i="2"/>
  <c r="V2064" i="2"/>
  <c r="W2064" i="2"/>
  <c r="X2128" i="2"/>
  <c r="S2128" i="2"/>
  <c r="T2128" i="2"/>
  <c r="V2128" i="2"/>
  <c r="W2128" i="2"/>
  <c r="X2176" i="2"/>
  <c r="S2176" i="2"/>
  <c r="T2176" i="2"/>
  <c r="V2176" i="2"/>
  <c r="W2176" i="2"/>
  <c r="X2240" i="2"/>
  <c r="S2240" i="2"/>
  <c r="T2240" i="2"/>
  <c r="V2240" i="2"/>
  <c r="W2240" i="2"/>
  <c r="X2288" i="2"/>
  <c r="S2288" i="2"/>
  <c r="T2288" i="2"/>
  <c r="V2288" i="2"/>
  <c r="W2288" i="2"/>
  <c r="X2352" i="2"/>
  <c r="S2352" i="2"/>
  <c r="T2352" i="2"/>
  <c r="V2352" i="2"/>
  <c r="W2352" i="2"/>
  <c r="X2400" i="2"/>
  <c r="S2400" i="2"/>
  <c r="T2400" i="2"/>
  <c r="V2400" i="2"/>
  <c r="W2400" i="2"/>
  <c r="X2464" i="2"/>
  <c r="S2464" i="2"/>
  <c r="T2464" i="2"/>
  <c r="V2464" i="2"/>
  <c r="W2464" i="2"/>
  <c r="X2512" i="2"/>
  <c r="S2512" i="2"/>
  <c r="T2512" i="2"/>
  <c r="V2512" i="2"/>
  <c r="W2512" i="2"/>
  <c r="X2560" i="2"/>
  <c r="S2560" i="2"/>
  <c r="T2560" i="2"/>
  <c r="V2560" i="2"/>
  <c r="W2560" i="2"/>
  <c r="X2624" i="2"/>
  <c r="S2624" i="2"/>
  <c r="T2624" i="2"/>
  <c r="V2624" i="2"/>
  <c r="W2624" i="2"/>
  <c r="X2688" i="2"/>
  <c r="S2688" i="2"/>
  <c r="T2688" i="2"/>
  <c r="V2688" i="2"/>
  <c r="W2688" i="2"/>
  <c r="X2736" i="2"/>
  <c r="S2736" i="2"/>
  <c r="T2736" i="2"/>
  <c r="V2736" i="2"/>
  <c r="W2736" i="2"/>
  <c r="X2800" i="2"/>
  <c r="S2800" i="2"/>
  <c r="T2800" i="2"/>
  <c r="V2800" i="2"/>
  <c r="W2800" i="2"/>
  <c r="X2848" i="2"/>
  <c r="S2848" i="2"/>
  <c r="T2848" i="2"/>
  <c r="V2848" i="2"/>
  <c r="W2848" i="2"/>
  <c r="X2896" i="2"/>
  <c r="S2896" i="2"/>
  <c r="T2896" i="2"/>
  <c r="V2896" i="2"/>
  <c r="W2896" i="2"/>
  <c r="X2944" i="2"/>
  <c r="S2944" i="2"/>
  <c r="T2944" i="2"/>
  <c r="V2944" i="2"/>
  <c r="W2944" i="2"/>
  <c r="X3008" i="2"/>
  <c r="S3008" i="2"/>
  <c r="T3008" i="2"/>
  <c r="V3008" i="2"/>
  <c r="W3008" i="2"/>
  <c r="X3072" i="2"/>
  <c r="S3072" i="2"/>
  <c r="T3072" i="2"/>
  <c r="V3072" i="2"/>
  <c r="W3072" i="2"/>
  <c r="AJ914" i="2"/>
  <c r="AL914" i="2"/>
  <c r="AK914" i="2"/>
  <c r="AM914" i="2"/>
  <c r="AJ1330" i="2"/>
  <c r="AL1330" i="2"/>
  <c r="AK1330" i="2"/>
  <c r="AM1330" i="2"/>
  <c r="AC495" i="2"/>
  <c r="AC1583" i="2"/>
  <c r="AC2015" i="2"/>
  <c r="AC2319" i="2"/>
  <c r="AC2543" i="2"/>
  <c r="AJ1266" i="2"/>
  <c r="AL1266" i="2"/>
  <c r="AK1266" i="2"/>
  <c r="AM1266" i="2"/>
  <c r="P143" i="2"/>
  <c r="Q143" i="2"/>
  <c r="M159" i="2"/>
  <c r="M223" i="2"/>
  <c r="P335" i="2"/>
  <c r="Q335" i="2"/>
  <c r="P719" i="2"/>
  <c r="Q719" i="2"/>
  <c r="P751" i="2"/>
  <c r="Q751" i="2"/>
  <c r="P783" i="2"/>
  <c r="Q783" i="2"/>
  <c r="M799" i="2"/>
  <c r="M895" i="2"/>
  <c r="P975" i="2"/>
  <c r="Q975" i="2"/>
  <c r="P1135" i="2"/>
  <c r="Q1135" i="2"/>
  <c r="P1231" i="2"/>
  <c r="Q1231" i="2"/>
  <c r="P1263" i="2"/>
  <c r="Q1263" i="2"/>
  <c r="M1375" i="2"/>
  <c r="M1407" i="2"/>
  <c r="P1487" i="2"/>
  <c r="Q1487" i="2"/>
  <c r="P1551" i="2"/>
  <c r="Q1551" i="2"/>
  <c r="M1663" i="2"/>
  <c r="P1711" i="2"/>
  <c r="Q1711" i="2"/>
  <c r="P1903" i="2"/>
  <c r="Q1903" i="2"/>
  <c r="P1967" i="2"/>
  <c r="Q1967" i="2"/>
  <c r="P2031" i="2"/>
  <c r="Q2031" i="2"/>
  <c r="P2319" i="2"/>
  <c r="Q2319" i="2"/>
  <c r="P2351" i="2"/>
  <c r="Q2351" i="2"/>
  <c r="P2639" i="2"/>
  <c r="Q2639" i="2"/>
  <c r="M2751" i="2"/>
  <c r="P2799" i="2"/>
  <c r="Q2799" i="2"/>
  <c r="P2831" i="2"/>
  <c r="Q2831" i="2"/>
  <c r="P2863" i="2"/>
  <c r="Q2863" i="2"/>
  <c r="P2895" i="2"/>
  <c r="Q2895" i="2"/>
  <c r="P3055" i="2"/>
  <c r="Q3055" i="2"/>
  <c r="AL1298" i="2"/>
  <c r="AL1682" i="2"/>
  <c r="AM1970" i="2"/>
  <c r="AM2258" i="2"/>
  <c r="AL2258" i="2"/>
  <c r="AM2322" i="2"/>
  <c r="AM2450" i="2"/>
  <c r="AL2450" i="2"/>
  <c r="AM2610" i="2"/>
  <c r="AM2674" i="2"/>
  <c r="AL2674" i="2"/>
  <c r="AM2706" i="2"/>
  <c r="AM2770" i="2"/>
  <c r="AL2770" i="2"/>
  <c r="AM2834" i="2"/>
  <c r="AL2834" i="2"/>
  <c r="AL2898" i="2"/>
  <c r="AM2962" i="2"/>
  <c r="AL3026" i="2"/>
  <c r="AJ850" i="2"/>
  <c r="AL850" i="2"/>
  <c r="AK850" i="2"/>
  <c r="AM850" i="2"/>
  <c r="AJ1362" i="2"/>
  <c r="AL1362" i="2"/>
  <c r="AK1362" i="2"/>
  <c r="AM1362" i="2"/>
  <c r="P144" i="2"/>
  <c r="Q144" i="2"/>
  <c r="P208" i="2"/>
  <c r="Q208" i="2"/>
  <c r="P272" i="2"/>
  <c r="Q272" i="2"/>
  <c r="P336" i="2"/>
  <c r="Q336" i="2"/>
  <c r="P400" i="2"/>
  <c r="Q400" i="2"/>
  <c r="P464" i="2"/>
  <c r="Q464" i="2"/>
  <c r="P528" i="2"/>
  <c r="Q528" i="2"/>
  <c r="P592" i="2"/>
  <c r="Q592" i="2"/>
  <c r="P656" i="2"/>
  <c r="Q656" i="2"/>
  <c r="P720" i="2"/>
  <c r="Q720" i="2"/>
  <c r="P784" i="2"/>
  <c r="Q784" i="2"/>
  <c r="P848" i="2"/>
  <c r="Q848" i="2"/>
  <c r="P912" i="2"/>
  <c r="Q912" i="2"/>
  <c r="P976" i="2"/>
  <c r="Q976" i="2"/>
  <c r="P1040" i="2"/>
  <c r="Q1040" i="2"/>
  <c r="P1104" i="2"/>
  <c r="Q1104" i="2"/>
  <c r="P1168" i="2"/>
  <c r="Q1168" i="2"/>
  <c r="P1232" i="2"/>
  <c r="Q1232" i="2"/>
  <c r="P1296" i="2"/>
  <c r="Q1296" i="2"/>
  <c r="P1360" i="2"/>
  <c r="Q1360" i="2"/>
  <c r="P1424" i="2"/>
  <c r="Q1424" i="2"/>
  <c r="P1488" i="2"/>
  <c r="Q1488" i="2"/>
  <c r="P1552" i="2"/>
  <c r="Q1552" i="2"/>
  <c r="P1616" i="2"/>
  <c r="Q1616" i="2"/>
  <c r="P1680" i="2"/>
  <c r="Q1680" i="2"/>
  <c r="P1744" i="2"/>
  <c r="Q1744" i="2"/>
  <c r="P1808" i="2"/>
  <c r="Q1808" i="2"/>
  <c r="P1872" i="2"/>
  <c r="Q1872" i="2"/>
  <c r="P1936" i="2"/>
  <c r="Q1936" i="2"/>
  <c r="P2000" i="2"/>
  <c r="Q2000" i="2"/>
  <c r="P2064" i="2"/>
  <c r="Q2064" i="2"/>
  <c r="P2128" i="2"/>
  <c r="Q2128" i="2"/>
  <c r="P2192" i="2"/>
  <c r="Q2192" i="2"/>
  <c r="P2256" i="2"/>
  <c r="Q2256" i="2"/>
  <c r="P2320" i="2"/>
  <c r="Q2320" i="2"/>
  <c r="P2384" i="2"/>
  <c r="Q2384" i="2"/>
  <c r="P2448" i="2"/>
  <c r="Q2448" i="2"/>
  <c r="P2512" i="2"/>
  <c r="Q2512" i="2"/>
  <c r="P2576" i="2"/>
  <c r="Q2576" i="2"/>
  <c r="P2640" i="2"/>
  <c r="Q2640" i="2"/>
  <c r="P2704" i="2"/>
  <c r="Q2704" i="2"/>
  <c r="P2768" i="2"/>
  <c r="Q2768" i="2"/>
  <c r="P2832" i="2"/>
  <c r="Q2832" i="2"/>
  <c r="P2896" i="2"/>
  <c r="Q2896" i="2"/>
  <c r="P2960" i="2"/>
  <c r="Q2960" i="2"/>
  <c r="P3024" i="2"/>
  <c r="Q3024" i="2"/>
  <c r="M160" i="2"/>
  <c r="M176" i="2"/>
  <c r="M208" i="2"/>
  <c r="M224" i="2"/>
  <c r="M240" i="2"/>
  <c r="M272" i="2"/>
  <c r="M288" i="2"/>
  <c r="M320" i="2"/>
  <c r="M336" i="2"/>
  <c r="M352" i="2"/>
  <c r="M384" i="2"/>
  <c r="M400" i="2"/>
  <c r="M432" i="2"/>
  <c r="M448" i="2"/>
  <c r="M480" i="2"/>
  <c r="M496" i="2"/>
  <c r="M512" i="2"/>
  <c r="M544" i="2"/>
  <c r="M560" i="2"/>
  <c r="M592" i="2"/>
  <c r="M608" i="2"/>
  <c r="M640" i="2"/>
  <c r="M656" i="2"/>
  <c r="M672" i="2"/>
  <c r="M704" i="2"/>
  <c r="M720" i="2"/>
  <c r="M752" i="2"/>
  <c r="M768" i="2"/>
  <c r="M784" i="2"/>
  <c r="M816" i="2"/>
  <c r="M832" i="2"/>
  <c r="M864" i="2"/>
  <c r="M880" i="2"/>
  <c r="M896" i="2"/>
  <c r="M928" i="2"/>
  <c r="M944" i="2"/>
  <c r="M976" i="2"/>
  <c r="M992" i="2"/>
  <c r="M1008" i="2"/>
  <c r="M1040" i="2"/>
  <c r="M1056" i="2"/>
  <c r="M1088" i="2"/>
  <c r="M1104" i="2"/>
  <c r="M1120" i="2"/>
  <c r="M1152" i="2"/>
  <c r="M1168" i="2"/>
  <c r="M1184" i="2"/>
  <c r="M1216" i="2"/>
  <c r="M1232" i="2"/>
  <c r="M1264" i="2"/>
  <c r="M1280" i="2"/>
  <c r="M1296" i="2"/>
  <c r="M1328" i="2"/>
  <c r="M1344" i="2"/>
  <c r="M1376" i="2"/>
  <c r="M1392" i="2"/>
  <c r="M1408" i="2"/>
  <c r="M1440" i="2"/>
  <c r="M1456" i="2"/>
  <c r="M1488" i="2"/>
  <c r="M1504" i="2"/>
  <c r="M1536" i="2"/>
  <c r="M1552" i="2"/>
  <c r="M1568" i="2"/>
  <c r="M1600" i="2"/>
  <c r="M1616" i="2"/>
  <c r="M1632" i="2"/>
  <c r="M1664" i="2"/>
  <c r="M1680" i="2"/>
  <c r="M1712" i="2"/>
  <c r="M1728" i="2"/>
  <c r="M1744" i="2"/>
  <c r="M1776" i="2"/>
  <c r="M1792" i="2"/>
  <c r="M1824" i="2"/>
  <c r="M1840" i="2"/>
  <c r="M1856" i="2"/>
  <c r="M1888" i="2"/>
  <c r="M1904" i="2"/>
  <c r="M1936" i="2"/>
  <c r="M1952" i="2"/>
  <c r="M1984" i="2"/>
  <c r="M2000" i="2"/>
  <c r="M2016" i="2"/>
  <c r="M2048" i="2"/>
  <c r="M2064" i="2"/>
  <c r="M2096" i="2"/>
  <c r="M2112" i="2"/>
  <c r="M2128" i="2"/>
  <c r="M2160" i="2"/>
  <c r="M2176" i="2"/>
  <c r="M2192" i="2"/>
  <c r="M2224" i="2"/>
  <c r="M2240" i="2"/>
  <c r="M2256" i="2"/>
  <c r="M2288" i="2"/>
  <c r="M2304" i="2"/>
  <c r="M2336" i="2"/>
  <c r="M2352" i="2"/>
  <c r="M2384" i="2"/>
  <c r="M2400" i="2"/>
  <c r="M2416" i="2"/>
  <c r="M2448" i="2"/>
  <c r="M2464" i="2"/>
  <c r="M2496" i="2"/>
  <c r="M2512" i="2"/>
  <c r="M2544" i="2"/>
  <c r="M2560" i="2"/>
  <c r="M2576" i="2"/>
  <c r="M2608" i="2"/>
  <c r="M2624" i="2"/>
  <c r="M2640" i="2"/>
  <c r="M2672" i="2"/>
  <c r="M2688" i="2"/>
  <c r="M2720" i="2"/>
  <c r="M2736" i="2"/>
  <c r="M2752" i="2"/>
  <c r="M2784" i="2"/>
  <c r="AG145" i="2"/>
  <c r="AG417" i="2"/>
  <c r="AG897" i="2"/>
  <c r="AG929" i="2"/>
  <c r="AC111" i="2"/>
  <c r="AC1183" i="2"/>
  <c r="AC1327" i="2"/>
  <c r="AC2159" i="2"/>
  <c r="AC3007" i="2"/>
  <c r="AJ498" i="2"/>
  <c r="AL498" i="2"/>
  <c r="AK498" i="2"/>
  <c r="AJ1394" i="2"/>
  <c r="AL1394" i="2"/>
  <c r="AK1394" i="2"/>
  <c r="AM1394" i="2"/>
  <c r="AG1996" i="2"/>
  <c r="AG2124" i="2"/>
  <c r="AG2156" i="2"/>
  <c r="AG2748" i="2"/>
  <c r="AK101" i="2"/>
  <c r="AM101" i="2"/>
  <c r="AJ101" i="2"/>
  <c r="AL101" i="2"/>
  <c r="AG165" i="2"/>
  <c r="AG389" i="2"/>
  <c r="AG933" i="2"/>
  <c r="AG1157" i="2"/>
  <c r="AG54" i="2"/>
  <c r="AG150" i="2"/>
  <c r="AG278" i="2"/>
  <c r="AG374" i="2"/>
  <c r="AG438" i="2"/>
  <c r="AG534" i="2"/>
  <c r="AG662" i="2"/>
  <c r="AG758" i="2"/>
  <c r="AG918" i="2"/>
  <c r="AG982" i="2"/>
  <c r="AG1078" i="2"/>
  <c r="AG1206" i="2"/>
  <c r="AG1334" i="2"/>
  <c r="AG1462" i="2"/>
  <c r="AG1878" i="2"/>
  <c r="AG2646" i="2"/>
  <c r="Y85" i="2"/>
  <c r="Z85" i="2"/>
  <c r="Y117" i="2"/>
  <c r="Z117" i="2"/>
  <c r="S15" i="2"/>
  <c r="T15" i="2"/>
  <c r="V15" i="2"/>
  <c r="W15" i="2"/>
  <c r="X15" i="2"/>
  <c r="P15" i="2"/>
  <c r="Q15" i="2"/>
  <c r="S79" i="2"/>
  <c r="T79" i="2"/>
  <c r="V79" i="2"/>
  <c r="W79" i="2"/>
  <c r="X79" i="2"/>
  <c r="P79" i="2"/>
  <c r="Q79" i="2"/>
  <c r="S127" i="2"/>
  <c r="T127" i="2"/>
  <c r="V127" i="2"/>
  <c r="W127" i="2"/>
  <c r="X127" i="2"/>
  <c r="P127" i="2"/>
  <c r="Q127" i="2"/>
  <c r="V191" i="2"/>
  <c r="W191" i="2"/>
  <c r="X191" i="2"/>
  <c r="S191" i="2"/>
  <c r="T191" i="2"/>
  <c r="V239" i="2"/>
  <c r="W239" i="2"/>
  <c r="S239" i="2"/>
  <c r="T239" i="2"/>
  <c r="X239" i="2"/>
  <c r="V287" i="2"/>
  <c r="W287" i="2"/>
  <c r="X287" i="2"/>
  <c r="S287" i="2"/>
  <c r="T287" i="2"/>
  <c r="V335" i="2"/>
  <c r="W335" i="2"/>
  <c r="X335" i="2"/>
  <c r="S335" i="2"/>
  <c r="T335" i="2"/>
  <c r="V383" i="2"/>
  <c r="W383" i="2"/>
  <c r="S383" i="2"/>
  <c r="T383" i="2"/>
  <c r="X383" i="2"/>
  <c r="V447" i="2"/>
  <c r="W447" i="2"/>
  <c r="X447" i="2"/>
  <c r="S447" i="2"/>
  <c r="T447" i="2"/>
  <c r="V511" i="2"/>
  <c r="W511" i="2"/>
  <c r="X511" i="2"/>
  <c r="S511" i="2"/>
  <c r="T511" i="2"/>
  <c r="V559" i="2"/>
  <c r="W559" i="2"/>
  <c r="X559" i="2"/>
  <c r="S559" i="2"/>
  <c r="T559" i="2"/>
  <c r="V607" i="2"/>
  <c r="W607" i="2"/>
  <c r="X607" i="2"/>
  <c r="S607" i="2"/>
  <c r="T607" i="2"/>
  <c r="V671" i="2"/>
  <c r="W671" i="2"/>
  <c r="X671" i="2"/>
  <c r="S671" i="2"/>
  <c r="T671" i="2"/>
  <c r="V735" i="2"/>
  <c r="W735" i="2"/>
  <c r="X735" i="2"/>
  <c r="S735" i="2"/>
  <c r="T735" i="2"/>
  <c r="V831" i="2"/>
  <c r="W831" i="2"/>
  <c r="X831" i="2"/>
  <c r="S831" i="2"/>
  <c r="T831" i="2"/>
  <c r="V879" i="2"/>
  <c r="W879" i="2"/>
  <c r="X879" i="2"/>
  <c r="S879" i="2"/>
  <c r="T879" i="2"/>
  <c r="V943" i="2"/>
  <c r="W943" i="2"/>
  <c r="X943" i="2"/>
  <c r="S943" i="2"/>
  <c r="T943" i="2"/>
  <c r="V991" i="2"/>
  <c r="W991" i="2"/>
  <c r="X991" i="2"/>
  <c r="S991" i="2"/>
  <c r="T991" i="2"/>
  <c r="V1055" i="2"/>
  <c r="W1055" i="2"/>
  <c r="X1055" i="2"/>
  <c r="S1055" i="2"/>
  <c r="T1055" i="2"/>
  <c r="V1103" i="2"/>
  <c r="W1103" i="2"/>
  <c r="X1103" i="2"/>
  <c r="S1103" i="2"/>
  <c r="T1103" i="2"/>
  <c r="V1167" i="2"/>
  <c r="W1167" i="2"/>
  <c r="X1167" i="2"/>
  <c r="S1167" i="2"/>
  <c r="T1167" i="2"/>
  <c r="V1247" i="2"/>
  <c r="W1247" i="2"/>
  <c r="X1247" i="2"/>
  <c r="S1247" i="2"/>
  <c r="T1247" i="2"/>
  <c r="V1311" i="2"/>
  <c r="W1311" i="2"/>
  <c r="X1311" i="2"/>
  <c r="S1311" i="2"/>
  <c r="T1311" i="2"/>
  <c r="V1359" i="2"/>
  <c r="W1359" i="2"/>
  <c r="X1359" i="2"/>
  <c r="S1359" i="2"/>
  <c r="T1359" i="2"/>
  <c r="V1423" i="2"/>
  <c r="W1423" i="2"/>
  <c r="X1423" i="2"/>
  <c r="S1423" i="2"/>
  <c r="T1423" i="2"/>
  <c r="V1487" i="2"/>
  <c r="W1487" i="2"/>
  <c r="X1487" i="2"/>
  <c r="S1487" i="2"/>
  <c r="T1487" i="2"/>
  <c r="V1535" i="2"/>
  <c r="W1535" i="2"/>
  <c r="X1535" i="2"/>
  <c r="S1535" i="2"/>
  <c r="T1535" i="2"/>
  <c r="V1599" i="2"/>
  <c r="W1599" i="2"/>
  <c r="X1599" i="2"/>
  <c r="S1599" i="2"/>
  <c r="T1599" i="2"/>
  <c r="V1647" i="2"/>
  <c r="W1647" i="2"/>
  <c r="X1647" i="2"/>
  <c r="S1647" i="2"/>
  <c r="T1647" i="2"/>
  <c r="V1695" i="2"/>
  <c r="W1695" i="2"/>
  <c r="X1695" i="2"/>
  <c r="S1695" i="2"/>
  <c r="T1695" i="2"/>
  <c r="V1759" i="2"/>
  <c r="W1759" i="2"/>
  <c r="S1759" i="2"/>
  <c r="T1759" i="2"/>
  <c r="X1759" i="2"/>
  <c r="V1823" i="2"/>
  <c r="W1823" i="2"/>
  <c r="S1823" i="2"/>
  <c r="T1823" i="2"/>
  <c r="X1823" i="2"/>
  <c r="V1887" i="2"/>
  <c r="W1887" i="2"/>
  <c r="S1887" i="2"/>
  <c r="T1887" i="2"/>
  <c r="X1887" i="2"/>
  <c r="V1935" i="2"/>
  <c r="W1935" i="2"/>
  <c r="S1935" i="2"/>
  <c r="T1935" i="2"/>
  <c r="X1935" i="2"/>
  <c r="V1999" i="2"/>
  <c r="W1999" i="2"/>
  <c r="S1999" i="2"/>
  <c r="T1999" i="2"/>
  <c r="X1999" i="2"/>
  <c r="V2047" i="2"/>
  <c r="W2047" i="2"/>
  <c r="S2047" i="2"/>
  <c r="T2047" i="2"/>
  <c r="X2047" i="2"/>
  <c r="V2111" i="2"/>
  <c r="W2111" i="2"/>
  <c r="S2111" i="2"/>
  <c r="T2111" i="2"/>
  <c r="X2111" i="2"/>
  <c r="V2175" i="2"/>
  <c r="W2175" i="2"/>
  <c r="S2175" i="2"/>
  <c r="T2175" i="2"/>
  <c r="X2175" i="2"/>
  <c r="V2223" i="2"/>
  <c r="W2223" i="2"/>
  <c r="S2223" i="2"/>
  <c r="T2223" i="2"/>
  <c r="X2223" i="2"/>
  <c r="V2287" i="2"/>
  <c r="W2287" i="2"/>
  <c r="S2287" i="2"/>
  <c r="T2287" i="2"/>
  <c r="X2287" i="2"/>
  <c r="V2351" i="2"/>
  <c r="W2351" i="2"/>
  <c r="S2351" i="2"/>
  <c r="T2351" i="2"/>
  <c r="X2351" i="2"/>
  <c r="V2415" i="2"/>
  <c r="W2415" i="2"/>
  <c r="S2415" i="2"/>
  <c r="T2415" i="2"/>
  <c r="X2415" i="2"/>
  <c r="V2463" i="2"/>
  <c r="W2463" i="2"/>
  <c r="S2463" i="2"/>
  <c r="T2463" i="2"/>
  <c r="X2463" i="2"/>
  <c r="V2527" i="2"/>
  <c r="W2527" i="2"/>
  <c r="S2527" i="2"/>
  <c r="T2527" i="2"/>
  <c r="X2527" i="2"/>
  <c r="V2591" i="2"/>
  <c r="W2591" i="2"/>
  <c r="S2591" i="2"/>
  <c r="T2591" i="2"/>
  <c r="X2591" i="2"/>
  <c r="V2655" i="2"/>
  <c r="W2655" i="2"/>
  <c r="S2655" i="2"/>
  <c r="T2655" i="2"/>
  <c r="X2655" i="2"/>
  <c r="V2719" i="2"/>
  <c r="W2719" i="2"/>
  <c r="S2719" i="2"/>
  <c r="T2719" i="2"/>
  <c r="X2719" i="2"/>
  <c r="V2783" i="2"/>
  <c r="W2783" i="2"/>
  <c r="S2783" i="2"/>
  <c r="T2783" i="2"/>
  <c r="X2783" i="2"/>
  <c r="V2847" i="2"/>
  <c r="W2847" i="2"/>
  <c r="S2847" i="2"/>
  <c r="T2847" i="2"/>
  <c r="X2847" i="2"/>
  <c r="V2911" i="2"/>
  <c r="W2911" i="2"/>
  <c r="S2911" i="2"/>
  <c r="T2911" i="2"/>
  <c r="X2911" i="2"/>
  <c r="V2975" i="2"/>
  <c r="W2975" i="2"/>
  <c r="S2975" i="2"/>
  <c r="T2975" i="2"/>
  <c r="X2975" i="2"/>
  <c r="V3039" i="2"/>
  <c r="W3039" i="2"/>
  <c r="S3039" i="2"/>
  <c r="T3039" i="2"/>
  <c r="X3039" i="2"/>
  <c r="V3103" i="2"/>
  <c r="W3103" i="2"/>
  <c r="S3103" i="2"/>
  <c r="T3103" i="2"/>
  <c r="X3103" i="2"/>
  <c r="V3135" i="2"/>
  <c r="W3135" i="2"/>
  <c r="S3135" i="2"/>
  <c r="T3135" i="2"/>
  <c r="X3135" i="2"/>
  <c r="AG290" i="2"/>
  <c r="AG674" i="2"/>
  <c r="AG1314" i="2"/>
  <c r="AG1698" i="2"/>
  <c r="AG2210" i="2"/>
  <c r="AG2594" i="2"/>
  <c r="AG3106" i="2"/>
  <c r="Y142" i="2"/>
  <c r="Z142" i="2"/>
  <c r="Y158" i="2"/>
  <c r="Z158" i="2"/>
  <c r="Y190" i="2"/>
  <c r="Z190" i="2"/>
  <c r="AJ190" i="2"/>
  <c r="AL190" i="2"/>
  <c r="Y238" i="2"/>
  <c r="Z238" i="2"/>
  <c r="AK238" i="2"/>
  <c r="AM238" i="2"/>
  <c r="Y286" i="2"/>
  <c r="Z286" i="2"/>
  <c r="AK286" i="2"/>
  <c r="AM286" i="2"/>
  <c r="Y318" i="2"/>
  <c r="Z318" i="2"/>
  <c r="AJ318" i="2"/>
  <c r="AL318" i="2"/>
  <c r="Y350" i="2"/>
  <c r="Z350" i="2"/>
  <c r="AK350" i="2"/>
  <c r="AM350" i="2"/>
  <c r="Y398" i="2"/>
  <c r="Z398" i="2"/>
  <c r="AK398" i="2"/>
  <c r="AM398" i="2"/>
  <c r="Y414" i="2"/>
  <c r="Z414" i="2"/>
  <c r="AK414" i="2"/>
  <c r="AM414" i="2"/>
  <c r="Y446" i="2"/>
  <c r="Z446" i="2"/>
  <c r="AK446" i="2"/>
  <c r="AM446" i="2"/>
  <c r="Y494" i="2"/>
  <c r="Z494" i="2"/>
  <c r="AK494" i="2"/>
  <c r="AM494" i="2"/>
  <c r="Y510" i="2"/>
  <c r="Z510" i="2"/>
  <c r="AK510" i="2"/>
  <c r="AM510" i="2"/>
  <c r="Y542" i="2"/>
  <c r="Z542" i="2"/>
  <c r="AK542" i="2"/>
  <c r="AM542" i="2"/>
  <c r="Y590" i="2"/>
  <c r="Z590" i="2"/>
  <c r="Y654" i="2"/>
  <c r="Z654" i="2"/>
  <c r="AK654" i="2"/>
  <c r="AM654" i="2"/>
  <c r="Y670" i="2"/>
  <c r="Z670" i="2"/>
  <c r="Y718" i="2"/>
  <c r="Z718" i="2"/>
  <c r="Y734" i="2"/>
  <c r="Z734" i="2"/>
  <c r="AK734" i="2"/>
  <c r="AM734" i="2"/>
  <c r="Y782" i="2"/>
  <c r="Z782" i="2"/>
  <c r="AK782" i="2"/>
  <c r="AM782" i="2"/>
  <c r="Y798" i="2"/>
  <c r="Z798" i="2"/>
  <c r="Y830" i="2"/>
  <c r="Z830" i="2"/>
  <c r="Y878" i="2"/>
  <c r="Z878" i="2"/>
  <c r="AK878" i="2"/>
  <c r="AM878" i="2"/>
  <c r="Y894" i="2"/>
  <c r="Z894" i="2"/>
  <c r="AK894" i="2"/>
  <c r="AM894" i="2"/>
  <c r="Y926" i="2"/>
  <c r="Z926" i="2"/>
  <c r="Y958" i="2"/>
  <c r="Z958" i="2"/>
  <c r="Y1006" i="2"/>
  <c r="Z1006" i="2"/>
  <c r="AK1006" i="2"/>
  <c r="AM1006" i="2"/>
  <c r="Y1022" i="2"/>
  <c r="Z1022" i="2"/>
  <c r="AJ1022" i="2"/>
  <c r="AL1022" i="2"/>
  <c r="Y1054" i="2"/>
  <c r="Z1054" i="2"/>
  <c r="Y1086" i="2"/>
  <c r="Z1086" i="2"/>
  <c r="Y1134" i="2"/>
  <c r="Z1134" i="2"/>
  <c r="AK1134" i="2"/>
  <c r="AM1134" i="2"/>
  <c r="Y1150" i="2"/>
  <c r="Z1150" i="2"/>
  <c r="AJ1150" i="2"/>
  <c r="AL1150" i="2"/>
  <c r="Y1198" i="2"/>
  <c r="Z1198" i="2"/>
  <c r="AK1198" i="2"/>
  <c r="AM1198" i="2"/>
  <c r="Y1230" i="2"/>
  <c r="Z1230" i="2"/>
  <c r="Y1246" i="2"/>
  <c r="Z1246" i="2"/>
  <c r="AK1246" i="2"/>
  <c r="AM1246" i="2"/>
  <c r="Y1294" i="2"/>
  <c r="Z1294" i="2"/>
  <c r="AK1294" i="2"/>
  <c r="AM1294" i="2"/>
  <c r="Y1310" i="2"/>
  <c r="Z1310" i="2"/>
  <c r="Y1358" i="2"/>
  <c r="Z1358" i="2"/>
  <c r="Y1422" i="2"/>
  <c r="Z1422" i="2"/>
  <c r="AK1422" i="2"/>
  <c r="AM1422" i="2"/>
  <c r="Y1454" i="2"/>
  <c r="Z1454" i="2"/>
  <c r="AK1454" i="2"/>
  <c r="AM1454" i="2"/>
  <c r="Y1470" i="2"/>
  <c r="Z1470" i="2"/>
  <c r="AK1470" i="2"/>
  <c r="AM1470" i="2"/>
  <c r="Y1518" i="2"/>
  <c r="Z1518" i="2"/>
  <c r="Y1534" i="2"/>
  <c r="Z1534" i="2"/>
  <c r="Y1566" i="2"/>
  <c r="Z1566" i="2"/>
  <c r="Y1598" i="2"/>
  <c r="Z1598" i="2"/>
  <c r="Y1630" i="2"/>
  <c r="Z1630" i="2"/>
  <c r="Y1662" i="2"/>
  <c r="Z1662" i="2"/>
  <c r="Y1710" i="2"/>
  <c r="Z1710" i="2"/>
  <c r="AK1710" i="2"/>
  <c r="AM1710" i="2"/>
  <c r="Y1758" i="2"/>
  <c r="Z1758" i="2"/>
  <c r="Y1790" i="2"/>
  <c r="Z1790" i="2"/>
  <c r="Y1822" i="2"/>
  <c r="Z1822" i="2"/>
  <c r="Y1886" i="2"/>
  <c r="Z1886" i="2"/>
  <c r="Y1918" i="2"/>
  <c r="Z1918" i="2"/>
  <c r="Y1950" i="2"/>
  <c r="Z1950" i="2"/>
  <c r="Y1982" i="2"/>
  <c r="Z1982" i="2"/>
  <c r="Y2030" i="2"/>
  <c r="Z2030" i="2"/>
  <c r="AK2030" i="2"/>
  <c r="AM2030" i="2"/>
  <c r="Y2062" i="2"/>
  <c r="Z2062" i="2"/>
  <c r="AK2062" i="2"/>
  <c r="AM2062" i="2"/>
  <c r="Y2094" i="2"/>
  <c r="Z2094" i="2"/>
  <c r="Y2126" i="2"/>
  <c r="Z2126" i="2"/>
  <c r="AK2126" i="2"/>
  <c r="AM2126" i="2"/>
  <c r="Y2158" i="2"/>
  <c r="Z2158" i="2"/>
  <c r="AK2158" i="2"/>
  <c r="AM2158" i="2"/>
  <c r="Y2190" i="2"/>
  <c r="Z2190" i="2"/>
  <c r="AK2190" i="2"/>
  <c r="AM2190" i="2"/>
  <c r="Y2254" i="2"/>
  <c r="Z2254" i="2"/>
  <c r="Y2286" i="2"/>
  <c r="Z2286" i="2"/>
  <c r="AK2286" i="2"/>
  <c r="AM2286" i="2"/>
  <c r="Y2302" i="2"/>
  <c r="Z2302" i="2"/>
  <c r="Y2350" i="2"/>
  <c r="Z2350" i="2"/>
  <c r="AK2350" i="2"/>
  <c r="AM2350" i="2"/>
  <c r="Y2366" i="2"/>
  <c r="Z2366" i="2"/>
  <c r="Y2398" i="2"/>
  <c r="Z2398" i="2"/>
  <c r="Y2446" i="2"/>
  <c r="Z2446" i="2"/>
  <c r="AK2446" i="2"/>
  <c r="AM2446" i="2"/>
  <c r="Y2478" i="2"/>
  <c r="Z2478" i="2"/>
  <c r="AK2478" i="2"/>
  <c r="AM2478" i="2"/>
  <c r="Y2526" i="2"/>
  <c r="Z2526" i="2"/>
  <c r="Y2558" i="2"/>
  <c r="Z2558" i="2"/>
  <c r="Y2590" i="2"/>
  <c r="Z2590" i="2"/>
  <c r="Y2622" i="2"/>
  <c r="Z2622" i="2"/>
  <c r="Y2654" i="2"/>
  <c r="Z2654" i="2"/>
  <c r="Y2686" i="2"/>
  <c r="Z2686" i="2"/>
  <c r="Y2718" i="2"/>
  <c r="Z2718" i="2"/>
  <c r="Y2734" i="2"/>
  <c r="Z2734" i="2"/>
  <c r="AK2734" i="2"/>
  <c r="AM2734" i="2"/>
  <c r="Y2766" i="2"/>
  <c r="Z2766" i="2"/>
  <c r="Y2814" i="2"/>
  <c r="Z2814" i="2"/>
  <c r="Y2862" i="2"/>
  <c r="Z2862" i="2"/>
  <c r="AK2862" i="2"/>
  <c r="AM2862" i="2"/>
  <c r="Y2894" i="2"/>
  <c r="Z2894" i="2"/>
  <c r="AK2894" i="2"/>
  <c r="AM2894" i="2"/>
  <c r="Y2926" i="2"/>
  <c r="Z2926" i="2"/>
  <c r="Y3006" i="2"/>
  <c r="Z3006" i="2"/>
  <c r="Y3038" i="2"/>
  <c r="Z3038" i="2"/>
  <c r="Y3086" i="2"/>
  <c r="Z3086" i="2"/>
  <c r="AK3086" i="2"/>
  <c r="AM3086" i="2"/>
  <c r="Y3150" i="2"/>
  <c r="Z3150" i="2"/>
  <c r="S32" i="2"/>
  <c r="T32" i="2"/>
  <c r="X32" i="2"/>
  <c r="V32" i="2"/>
  <c r="W32" i="2"/>
  <c r="S80" i="2"/>
  <c r="T80" i="2"/>
  <c r="X80" i="2"/>
  <c r="V80" i="2"/>
  <c r="W80" i="2"/>
  <c r="S144" i="2"/>
  <c r="T144" i="2"/>
  <c r="X144" i="2"/>
  <c r="V144" i="2"/>
  <c r="W144" i="2"/>
  <c r="S192" i="2"/>
  <c r="T192" i="2"/>
  <c r="X192" i="2"/>
  <c r="V192" i="2"/>
  <c r="W192" i="2"/>
  <c r="S256" i="2"/>
  <c r="T256" i="2"/>
  <c r="X256" i="2"/>
  <c r="V256" i="2"/>
  <c r="W256" i="2"/>
  <c r="S304" i="2"/>
  <c r="T304" i="2"/>
  <c r="X304" i="2"/>
  <c r="V304" i="2"/>
  <c r="W304" i="2"/>
  <c r="S368" i="2"/>
  <c r="T368" i="2"/>
  <c r="X368" i="2"/>
  <c r="V368" i="2"/>
  <c r="W368" i="2"/>
  <c r="X416" i="2"/>
  <c r="S416" i="2"/>
  <c r="T416" i="2"/>
  <c r="V416" i="2"/>
  <c r="W416" i="2"/>
  <c r="X464" i="2"/>
  <c r="S464" i="2"/>
  <c r="T464" i="2"/>
  <c r="V464" i="2"/>
  <c r="W464" i="2"/>
  <c r="X528" i="2"/>
  <c r="S528" i="2"/>
  <c r="T528" i="2"/>
  <c r="V528" i="2"/>
  <c r="W528" i="2"/>
  <c r="X576" i="2"/>
  <c r="S576" i="2"/>
  <c r="T576" i="2"/>
  <c r="V576" i="2"/>
  <c r="W576" i="2"/>
  <c r="X624" i="2"/>
  <c r="S624" i="2"/>
  <c r="T624" i="2"/>
  <c r="V624" i="2"/>
  <c r="W624" i="2"/>
  <c r="X688" i="2"/>
  <c r="S688" i="2"/>
  <c r="T688" i="2"/>
  <c r="V688" i="2"/>
  <c r="W688" i="2"/>
  <c r="X736" i="2"/>
  <c r="S736" i="2"/>
  <c r="T736" i="2"/>
  <c r="V736" i="2"/>
  <c r="W736" i="2"/>
  <c r="X800" i="2"/>
  <c r="S800" i="2"/>
  <c r="T800" i="2"/>
  <c r="V800" i="2"/>
  <c r="W800" i="2"/>
  <c r="X848" i="2"/>
  <c r="S848" i="2"/>
  <c r="T848" i="2"/>
  <c r="V848" i="2"/>
  <c r="W848" i="2"/>
  <c r="X912" i="2"/>
  <c r="S912" i="2"/>
  <c r="T912" i="2"/>
  <c r="V912" i="2"/>
  <c r="W912" i="2"/>
  <c r="X960" i="2"/>
  <c r="S960" i="2"/>
  <c r="T960" i="2"/>
  <c r="V960" i="2"/>
  <c r="W960" i="2"/>
  <c r="X1024" i="2"/>
  <c r="S1024" i="2"/>
  <c r="T1024" i="2"/>
  <c r="V1024" i="2"/>
  <c r="W1024" i="2"/>
  <c r="X1072" i="2"/>
  <c r="S1072" i="2"/>
  <c r="T1072" i="2"/>
  <c r="V1072" i="2"/>
  <c r="W1072" i="2"/>
  <c r="X1136" i="2"/>
  <c r="S1136" i="2"/>
  <c r="T1136" i="2"/>
  <c r="V1136" i="2"/>
  <c r="W1136" i="2"/>
  <c r="X1200" i="2"/>
  <c r="S1200" i="2"/>
  <c r="T1200" i="2"/>
  <c r="V1200" i="2"/>
  <c r="W1200" i="2"/>
  <c r="X1248" i="2"/>
  <c r="S1248" i="2"/>
  <c r="T1248" i="2"/>
  <c r="V1248" i="2"/>
  <c r="W1248" i="2"/>
  <c r="X1312" i="2"/>
  <c r="S1312" i="2"/>
  <c r="T1312" i="2"/>
  <c r="V1312" i="2"/>
  <c r="W1312" i="2"/>
  <c r="X1360" i="2"/>
  <c r="S1360" i="2"/>
  <c r="T1360" i="2"/>
  <c r="V1360" i="2"/>
  <c r="W1360" i="2"/>
  <c r="X1424" i="2"/>
  <c r="S1424" i="2"/>
  <c r="T1424" i="2"/>
  <c r="V1424" i="2"/>
  <c r="W1424" i="2"/>
  <c r="X1472" i="2"/>
  <c r="S1472" i="2"/>
  <c r="T1472" i="2"/>
  <c r="V1472" i="2"/>
  <c r="W1472" i="2"/>
  <c r="X1520" i="2"/>
  <c r="S1520" i="2"/>
  <c r="T1520" i="2"/>
  <c r="V1520" i="2"/>
  <c r="W1520" i="2"/>
  <c r="X1584" i="2"/>
  <c r="S1584" i="2"/>
  <c r="T1584" i="2"/>
  <c r="V1584" i="2"/>
  <c r="W1584" i="2"/>
  <c r="X1648" i="2"/>
  <c r="S1648" i="2"/>
  <c r="T1648" i="2"/>
  <c r="V1648" i="2"/>
  <c r="W1648" i="2"/>
  <c r="X1696" i="2"/>
  <c r="S1696" i="2"/>
  <c r="T1696" i="2"/>
  <c r="V1696" i="2"/>
  <c r="W1696" i="2"/>
  <c r="X1760" i="2"/>
  <c r="S1760" i="2"/>
  <c r="T1760" i="2"/>
  <c r="V1760" i="2"/>
  <c r="W1760" i="2"/>
  <c r="X1808" i="2"/>
  <c r="S1808" i="2"/>
  <c r="T1808" i="2"/>
  <c r="V1808" i="2"/>
  <c r="W1808" i="2"/>
  <c r="X1872" i="2"/>
  <c r="S1872" i="2"/>
  <c r="T1872" i="2"/>
  <c r="V1872" i="2"/>
  <c r="W1872" i="2"/>
  <c r="X1920" i="2"/>
  <c r="S1920" i="2"/>
  <c r="T1920" i="2"/>
  <c r="V1920" i="2"/>
  <c r="W1920" i="2"/>
  <c r="X1968" i="2"/>
  <c r="S1968" i="2"/>
  <c r="T1968" i="2"/>
  <c r="V1968" i="2"/>
  <c r="W1968" i="2"/>
  <c r="X2032" i="2"/>
  <c r="S2032" i="2"/>
  <c r="T2032" i="2"/>
  <c r="V2032" i="2"/>
  <c r="W2032" i="2"/>
  <c r="X2080" i="2"/>
  <c r="S2080" i="2"/>
  <c r="T2080" i="2"/>
  <c r="V2080" i="2"/>
  <c r="W2080" i="2"/>
  <c r="X2144" i="2"/>
  <c r="S2144" i="2"/>
  <c r="T2144" i="2"/>
  <c r="V2144" i="2"/>
  <c r="W2144" i="2"/>
  <c r="X2208" i="2"/>
  <c r="S2208" i="2"/>
  <c r="T2208" i="2"/>
  <c r="V2208" i="2"/>
  <c r="W2208" i="2"/>
  <c r="X2272" i="2"/>
  <c r="S2272" i="2"/>
  <c r="T2272" i="2"/>
  <c r="V2272" i="2"/>
  <c r="W2272" i="2"/>
  <c r="X2320" i="2"/>
  <c r="S2320" i="2"/>
  <c r="T2320" i="2"/>
  <c r="V2320" i="2"/>
  <c r="W2320" i="2"/>
  <c r="X2368" i="2"/>
  <c r="S2368" i="2"/>
  <c r="T2368" i="2"/>
  <c r="V2368" i="2"/>
  <c r="W2368" i="2"/>
  <c r="X2432" i="2"/>
  <c r="S2432" i="2"/>
  <c r="T2432" i="2"/>
  <c r="V2432" i="2"/>
  <c r="W2432" i="2"/>
  <c r="X2480" i="2"/>
  <c r="S2480" i="2"/>
  <c r="T2480" i="2"/>
  <c r="V2480" i="2"/>
  <c r="W2480" i="2"/>
  <c r="X2528" i="2"/>
  <c r="S2528" i="2"/>
  <c r="T2528" i="2"/>
  <c r="V2528" i="2"/>
  <c r="W2528" i="2"/>
  <c r="X2592" i="2"/>
  <c r="S2592" i="2"/>
  <c r="T2592" i="2"/>
  <c r="V2592" i="2"/>
  <c r="W2592" i="2"/>
  <c r="X2656" i="2"/>
  <c r="S2656" i="2"/>
  <c r="T2656" i="2"/>
  <c r="V2656" i="2"/>
  <c r="W2656" i="2"/>
  <c r="X2704" i="2"/>
  <c r="S2704" i="2"/>
  <c r="T2704" i="2"/>
  <c r="V2704" i="2"/>
  <c r="W2704" i="2"/>
  <c r="X2768" i="2"/>
  <c r="S2768" i="2"/>
  <c r="T2768" i="2"/>
  <c r="V2768" i="2"/>
  <c r="W2768" i="2"/>
  <c r="X2816" i="2"/>
  <c r="S2816" i="2"/>
  <c r="T2816" i="2"/>
  <c r="V2816" i="2"/>
  <c r="W2816" i="2"/>
  <c r="X2864" i="2"/>
  <c r="S2864" i="2"/>
  <c r="T2864" i="2"/>
  <c r="V2864" i="2"/>
  <c r="W2864" i="2"/>
  <c r="X2928" i="2"/>
  <c r="S2928" i="2"/>
  <c r="T2928" i="2"/>
  <c r="V2928" i="2"/>
  <c r="W2928" i="2"/>
  <c r="X2976" i="2"/>
  <c r="S2976" i="2"/>
  <c r="T2976" i="2"/>
  <c r="V2976" i="2"/>
  <c r="W2976" i="2"/>
  <c r="X3040" i="2"/>
  <c r="S3040" i="2"/>
  <c r="T3040" i="2"/>
  <c r="V3040" i="2"/>
  <c r="W3040" i="2"/>
  <c r="X3088" i="2"/>
  <c r="S3088" i="2"/>
  <c r="T3088" i="2"/>
  <c r="V3088" i="2"/>
  <c r="W3088" i="2"/>
  <c r="X3120" i="2"/>
  <c r="S3120" i="2"/>
  <c r="T3120" i="2"/>
  <c r="V3120" i="2"/>
  <c r="W3120" i="2"/>
  <c r="X3152" i="2"/>
  <c r="S3152" i="2"/>
  <c r="T3152" i="2"/>
  <c r="V3152" i="2"/>
  <c r="W3152" i="2"/>
  <c r="AJ1426" i="2"/>
  <c r="AL1426" i="2"/>
  <c r="AK1426" i="2"/>
  <c r="AM1426" i="2"/>
  <c r="AJ818" i="2"/>
  <c r="AK818" i="2"/>
  <c r="AG129" i="2"/>
  <c r="AG1153" i="2"/>
  <c r="AC1151" i="2"/>
  <c r="Y107" i="2"/>
  <c r="Z107" i="2"/>
  <c r="P271" i="2"/>
  <c r="Q271" i="2"/>
  <c r="M287" i="2"/>
  <c r="M351" i="2"/>
  <c r="M447" i="2"/>
  <c r="M639" i="2"/>
  <c r="P687" i="2"/>
  <c r="Q687" i="2"/>
  <c r="P879" i="2"/>
  <c r="Q879" i="2"/>
  <c r="P943" i="2"/>
  <c r="Q943" i="2"/>
  <c r="M1055" i="2"/>
  <c r="P1167" i="2"/>
  <c r="Q1167" i="2"/>
  <c r="M1279" i="2"/>
  <c r="P1519" i="2"/>
  <c r="Q1519" i="2"/>
  <c r="P1775" i="2"/>
  <c r="Q1775" i="2"/>
  <c r="M1791" i="2"/>
  <c r="M1887" i="2"/>
  <c r="M1919" i="2"/>
  <c r="P1935" i="2"/>
  <c r="Q1935" i="2"/>
  <c r="M1951" i="2"/>
  <c r="P1999" i="2"/>
  <c r="Q1999" i="2"/>
  <c r="M2079" i="2"/>
  <c r="P2127" i="2"/>
  <c r="Q2127" i="2"/>
  <c r="M2175" i="2"/>
  <c r="P2223" i="2"/>
  <c r="Q2223" i="2"/>
  <c r="P2287" i="2"/>
  <c r="Q2287" i="2"/>
  <c r="P2415" i="2"/>
  <c r="Q2415" i="2"/>
  <c r="P2511" i="2"/>
  <c r="Q2511" i="2"/>
  <c r="P2735" i="2"/>
  <c r="Q2735" i="2"/>
  <c r="P3023" i="2"/>
  <c r="Q3023" i="2"/>
  <c r="AL274" i="2"/>
  <c r="Y6" i="2"/>
  <c r="Z6" i="2"/>
  <c r="AG67" i="2"/>
  <c r="AG163" i="2"/>
  <c r="AG195" i="2"/>
  <c r="AG323" i="2"/>
  <c r="AG419" i="2"/>
  <c r="AG451" i="2"/>
  <c r="AG483" i="2"/>
  <c r="AG579" i="2"/>
  <c r="AG611" i="2"/>
  <c r="AG643" i="2"/>
  <c r="AG739" i="2"/>
  <c r="AG835" i="2"/>
  <c r="AG867" i="2"/>
  <c r="AG963" i="2"/>
  <c r="AG995" i="2"/>
  <c r="AG1091" i="2"/>
  <c r="AG1123" i="2"/>
  <c r="AG1219" i="2"/>
  <c r="AG1347" i="2"/>
  <c r="AG1379" i="2"/>
  <c r="AG1411" i="2"/>
  <c r="AG1507" i="2"/>
  <c r="AG1539" i="2"/>
  <c r="AG1635" i="2"/>
  <c r="AG1667" i="2"/>
  <c r="AG1763" i="2"/>
  <c r="AG1795" i="2"/>
  <c r="AG1891" i="2"/>
  <c r="AG1923" i="2"/>
  <c r="AG1955" i="2"/>
  <c r="AG2051" i="2"/>
  <c r="AG2083" i="2"/>
  <c r="AG2179" i="2"/>
  <c r="AG2211" i="2"/>
  <c r="AG2307" i="2"/>
  <c r="AG2403" i="2"/>
  <c r="AG2435" i="2"/>
  <c r="AG2531" i="2"/>
  <c r="AG2563" i="2"/>
  <c r="AG2659" i="2"/>
  <c r="AG2691" i="2"/>
  <c r="AG2787" i="2"/>
  <c r="AG2883" i="2"/>
  <c r="AG2915" i="2"/>
  <c r="AG3011" i="2"/>
  <c r="AG3043" i="2"/>
  <c r="AG3139" i="2"/>
  <c r="AG464" i="2"/>
  <c r="AG512" i="2"/>
  <c r="AG560" i="2"/>
  <c r="AG608" i="2"/>
  <c r="AG640" i="2"/>
  <c r="AG688" i="2"/>
  <c r="AG736" i="2"/>
  <c r="AG784" i="2"/>
  <c r="AG880" i="2"/>
  <c r="AG928" i="2"/>
  <c r="AG976" i="2"/>
  <c r="AG141" i="2"/>
  <c r="AG173" i="2"/>
  <c r="AG397" i="2"/>
  <c r="AG429" i="2"/>
  <c r="AG653" i="2"/>
  <c r="AG685" i="2"/>
  <c r="AG909" i="2"/>
  <c r="AG941" i="2"/>
  <c r="AG1165" i="2"/>
  <c r="AG1197" i="2"/>
  <c r="AG1421" i="2"/>
  <c r="AG1453" i="2"/>
  <c r="AG1517" i="2"/>
  <c r="AG1549" i="2"/>
  <c r="AG1581" i="2"/>
  <c r="AG1613" i="2"/>
  <c r="AG1645" i="2"/>
  <c r="AG1677" i="2"/>
  <c r="AG1709" i="2"/>
  <c r="AG1741" i="2"/>
  <c r="AG1773" i="2"/>
  <c r="AG1805" i="2"/>
  <c r="AG1837" i="2"/>
  <c r="AG1869" i="2"/>
  <c r="AG1901" i="2"/>
  <c r="AG1933" i="2"/>
  <c r="AG1965" i="2"/>
  <c r="AG1997" i="2"/>
  <c r="AG2029" i="2"/>
  <c r="AG2061" i="2"/>
  <c r="AG2093" i="2"/>
  <c r="AG2125" i="2"/>
  <c r="AG2157" i="2"/>
  <c r="AG2189" i="2"/>
  <c r="AG2221" i="2"/>
  <c r="AG2253" i="2"/>
  <c r="AG2285" i="2"/>
  <c r="AG2317" i="2"/>
  <c r="AG2349" i="2"/>
  <c r="AG2381" i="2"/>
  <c r="AG2413" i="2"/>
  <c r="AG2445" i="2"/>
  <c r="AG2477" i="2"/>
  <c r="AG2509" i="2"/>
  <c r="AG2541" i="2"/>
  <c r="AG2573" i="2"/>
  <c r="AG2605" i="2"/>
  <c r="AG2637" i="2"/>
  <c r="AG2669" i="2"/>
  <c r="AG2701" i="2"/>
  <c r="AG2733" i="2"/>
  <c r="AG2765" i="2"/>
  <c r="AG2797" i="2"/>
  <c r="AG2829" i="2"/>
  <c r="AG2861" i="2"/>
  <c r="AG2893" i="2"/>
  <c r="AG2925" i="2"/>
  <c r="AG2957" i="2"/>
  <c r="AG2989" i="2"/>
  <c r="AG3021" i="2"/>
  <c r="AG3053" i="2"/>
  <c r="AG3085" i="2"/>
  <c r="AG3117" i="2"/>
  <c r="AG3149" i="2"/>
  <c r="AJ94" i="2"/>
  <c r="AL94" i="2"/>
  <c r="AK126" i="2"/>
  <c r="AM126" i="2"/>
  <c r="AK318" i="2"/>
  <c r="AM318" i="2"/>
  <c r="AJ350" i="2"/>
  <c r="AL350" i="2"/>
  <c r="AK382" i="2"/>
  <c r="AJ382" i="2"/>
  <c r="AL382" i="2"/>
  <c r="AJ446" i="2"/>
  <c r="AL446" i="2"/>
  <c r="AK478" i="2"/>
  <c r="AJ478" i="2"/>
  <c r="AL478" i="2"/>
  <c r="AK702" i="2"/>
  <c r="AM702" i="2"/>
  <c r="AJ734" i="2"/>
  <c r="AL734" i="2"/>
  <c r="AJ766" i="2"/>
  <c r="AL766" i="2"/>
  <c r="AK1214" i="2"/>
  <c r="AJ1246" i="2"/>
  <c r="AL1246" i="2"/>
  <c r="AJ1278" i="2"/>
  <c r="AJ1406" i="2"/>
  <c r="AL1406" i="2"/>
  <c r="AK1438" i="2"/>
  <c r="AM1438" i="2"/>
  <c r="AG1502" i="2"/>
  <c r="AG1534" i="2"/>
  <c r="AG1566" i="2"/>
  <c r="AG1598" i="2"/>
  <c r="AG1630" i="2"/>
  <c r="AG1662" i="2"/>
  <c r="AG1694" i="2"/>
  <c r="AG1726" i="2"/>
  <c r="AG1758" i="2"/>
  <c r="AG1790" i="2"/>
  <c r="AG1822" i="2"/>
  <c r="AG1854" i="2"/>
  <c r="AG1886" i="2"/>
  <c r="AG1918" i="2"/>
  <c r="AG1950" i="2"/>
  <c r="AG1982" i="2"/>
  <c r="AG2014" i="2"/>
  <c r="AG2046" i="2"/>
  <c r="AG2078" i="2"/>
  <c r="AG2110" i="2"/>
  <c r="AG2142" i="2"/>
  <c r="AG2174" i="2"/>
  <c r="AG2206" i="2"/>
  <c r="AG2238" i="2"/>
  <c r="AG2270" i="2"/>
  <c r="AG2302" i="2"/>
  <c r="AG2334" i="2"/>
  <c r="AG2366" i="2"/>
  <c r="AG2398" i="2"/>
  <c r="AG2430" i="2"/>
  <c r="AG2462" i="2"/>
  <c r="AG2494" i="2"/>
  <c r="AG2526" i="2"/>
  <c r="AG2558" i="2"/>
  <c r="AG2590" i="2"/>
  <c r="AG2622" i="2"/>
  <c r="AG2654" i="2"/>
  <c r="AG2686" i="2"/>
  <c r="AG2718" i="2"/>
  <c r="AG2750" i="2"/>
  <c r="AG2782" i="2"/>
  <c r="AG2814" i="2"/>
  <c r="AG2846" i="2"/>
  <c r="AG2878" i="2"/>
  <c r="AG2910" i="2"/>
  <c r="AG2942" i="2"/>
  <c r="AG2974" i="2"/>
  <c r="AG3006" i="2"/>
  <c r="AG3038" i="2"/>
  <c r="AG3070" i="2"/>
  <c r="AG3102" i="2"/>
  <c r="AG3134" i="2"/>
  <c r="Y17" i="2"/>
  <c r="Z17" i="2"/>
  <c r="Y33" i="2"/>
  <c r="Z33" i="2"/>
  <c r="Y49" i="2"/>
  <c r="Z49" i="2"/>
  <c r="Y81" i="2"/>
  <c r="Z81" i="2"/>
  <c r="Y97" i="2"/>
  <c r="Z97" i="2"/>
  <c r="Y113" i="2"/>
  <c r="Z113" i="2"/>
  <c r="Y129" i="2"/>
  <c r="Z129" i="2"/>
  <c r="Y133" i="2"/>
  <c r="Z133" i="2"/>
  <c r="Y137" i="2"/>
  <c r="Z137" i="2"/>
  <c r="Y141" i="2"/>
  <c r="Z141" i="2"/>
  <c r="Y145" i="2"/>
  <c r="Z145" i="2"/>
  <c r="Y149" i="2"/>
  <c r="Z149" i="2"/>
  <c r="Y153" i="2"/>
  <c r="Z153" i="2"/>
  <c r="AJ153" i="2"/>
  <c r="AL153" i="2"/>
  <c r="Y157" i="2"/>
  <c r="Z157" i="2"/>
  <c r="Y161" i="2"/>
  <c r="Z161" i="2"/>
  <c r="Y165" i="2"/>
  <c r="Z165" i="2"/>
  <c r="Y169" i="2"/>
  <c r="Z169" i="2"/>
  <c r="Y173" i="2"/>
  <c r="Z173" i="2"/>
  <c r="Y177" i="2"/>
  <c r="Z177" i="2"/>
  <c r="Y181" i="2"/>
  <c r="Z181" i="2"/>
  <c r="Y185" i="2"/>
  <c r="Z185" i="2"/>
  <c r="Y189" i="2"/>
  <c r="Z189" i="2"/>
  <c r="Y193" i="2"/>
  <c r="Z193" i="2"/>
  <c r="Y197" i="2"/>
  <c r="Z197" i="2"/>
  <c r="AK197" i="2"/>
  <c r="AM197" i="2"/>
  <c r="Y201" i="2"/>
  <c r="Z201" i="2"/>
  <c r="Y205" i="2"/>
  <c r="Z205" i="2"/>
  <c r="Y209" i="2"/>
  <c r="Z209" i="2"/>
  <c r="Y213" i="2"/>
  <c r="Z213" i="2"/>
  <c r="Y217" i="2"/>
  <c r="Z217" i="2"/>
  <c r="AK217" i="2"/>
  <c r="AM217" i="2"/>
  <c r="Y221" i="2"/>
  <c r="Z221" i="2"/>
  <c r="AK221" i="2"/>
  <c r="AM221" i="2"/>
  <c r="Y225" i="2"/>
  <c r="Z225" i="2"/>
  <c r="Y229" i="2"/>
  <c r="Z229" i="2"/>
  <c r="Y233" i="2"/>
  <c r="Z233" i="2"/>
  <c r="AK233" i="2"/>
  <c r="AM233" i="2"/>
  <c r="Y237" i="2"/>
  <c r="Z237" i="2"/>
  <c r="AK237" i="2"/>
  <c r="AM237" i="2"/>
  <c r="Y241" i="2"/>
  <c r="Z241" i="2"/>
  <c r="Y245" i="2"/>
  <c r="Z245" i="2"/>
  <c r="Y249" i="2"/>
  <c r="Z249" i="2"/>
  <c r="Y253" i="2"/>
  <c r="Z253" i="2"/>
  <c r="AK253" i="2"/>
  <c r="AM253" i="2"/>
  <c r="Y257" i="2"/>
  <c r="Z257" i="2"/>
  <c r="Y261" i="2"/>
  <c r="Z261" i="2"/>
  <c r="Y265" i="2"/>
  <c r="Z265" i="2"/>
  <c r="Y269" i="2"/>
  <c r="Z269" i="2"/>
  <c r="AK269" i="2"/>
  <c r="AM269" i="2"/>
  <c r="Y273" i="2"/>
  <c r="Z273" i="2"/>
  <c r="Y277" i="2"/>
  <c r="Z277" i="2"/>
  <c r="Y281" i="2"/>
  <c r="Z281" i="2"/>
  <c r="Y285" i="2"/>
  <c r="Z285" i="2"/>
  <c r="AK285" i="2"/>
  <c r="AM285" i="2"/>
  <c r="Y289" i="2"/>
  <c r="Z289" i="2"/>
  <c r="AK289" i="2"/>
  <c r="AM289" i="2"/>
  <c r="Y293" i="2"/>
  <c r="Z293" i="2"/>
  <c r="AJ293" i="2"/>
  <c r="AL293" i="2"/>
  <c r="Y297" i="2"/>
  <c r="Z297" i="2"/>
  <c r="Y301" i="2"/>
  <c r="Z301" i="2"/>
  <c r="AK301" i="2"/>
  <c r="AM301" i="2"/>
  <c r="Y305" i="2"/>
  <c r="Z305" i="2"/>
  <c r="AK305" i="2"/>
  <c r="AM305" i="2"/>
  <c r="Y309" i="2"/>
  <c r="Z309" i="2"/>
  <c r="Y313" i="2"/>
  <c r="Z313" i="2"/>
  <c r="Y317" i="2"/>
  <c r="Z317" i="2"/>
  <c r="Y321" i="2"/>
  <c r="Z321" i="2"/>
  <c r="Y325" i="2"/>
  <c r="Z325" i="2"/>
  <c r="AK325" i="2"/>
  <c r="AM325" i="2"/>
  <c r="Y329" i="2"/>
  <c r="Z329" i="2"/>
  <c r="Y333" i="2"/>
  <c r="Z333" i="2"/>
  <c r="Y337" i="2"/>
  <c r="Z337" i="2"/>
  <c r="Y341" i="2"/>
  <c r="Z341" i="2"/>
  <c r="Y345" i="2"/>
  <c r="Z345" i="2"/>
  <c r="Y349" i="2"/>
  <c r="Z349" i="2"/>
  <c r="AK349" i="2"/>
  <c r="AM349" i="2"/>
  <c r="Y353" i="2"/>
  <c r="Z353" i="2"/>
  <c r="AJ353" i="2"/>
  <c r="AL353" i="2"/>
  <c r="Y357" i="2"/>
  <c r="Z357" i="2"/>
  <c r="Y361" i="2"/>
  <c r="Z361" i="2"/>
  <c r="AK361" i="2"/>
  <c r="AM361" i="2"/>
  <c r="Y365" i="2"/>
  <c r="Z365" i="2"/>
  <c r="AK365" i="2"/>
  <c r="AM365" i="2"/>
  <c r="Y369" i="2"/>
  <c r="Z369" i="2"/>
  <c r="AK369" i="2"/>
  <c r="AM369" i="2"/>
  <c r="Y373" i="2"/>
  <c r="Z373" i="2"/>
  <c r="Y377" i="2"/>
  <c r="Z377" i="2"/>
  <c r="Y381" i="2"/>
  <c r="Z381" i="2"/>
  <c r="AK381" i="2"/>
  <c r="AM381" i="2"/>
  <c r="Y385" i="2"/>
  <c r="Z385" i="2"/>
  <c r="Y389" i="2"/>
  <c r="Z389" i="2"/>
  <c r="Y393" i="2"/>
  <c r="Z393" i="2"/>
  <c r="Y397" i="2"/>
  <c r="Z397" i="2"/>
  <c r="Y401" i="2"/>
  <c r="Z401" i="2"/>
  <c r="Y405" i="2"/>
  <c r="Z405" i="2"/>
  <c r="Y409" i="2"/>
  <c r="Z409" i="2"/>
  <c r="Y413" i="2"/>
  <c r="Z413" i="2"/>
  <c r="AK413" i="2"/>
  <c r="AM413" i="2"/>
  <c r="Y417" i="2"/>
  <c r="Z417" i="2"/>
  <c r="Y421" i="2"/>
  <c r="Z421" i="2"/>
  <c r="Y425" i="2"/>
  <c r="Z425" i="2"/>
  <c r="Y429" i="2"/>
  <c r="Z429" i="2"/>
  <c r="Y433" i="2"/>
  <c r="Z433" i="2"/>
  <c r="Y437" i="2"/>
  <c r="Z437" i="2"/>
  <c r="Y441" i="2"/>
  <c r="Z441" i="2"/>
  <c r="Y445" i="2"/>
  <c r="Z445" i="2"/>
  <c r="AK445" i="2"/>
  <c r="AM445" i="2"/>
  <c r="Y449" i="2"/>
  <c r="Z449" i="2"/>
  <c r="Y453" i="2"/>
  <c r="Z453" i="2"/>
  <c r="Y457" i="2"/>
  <c r="Z457" i="2"/>
  <c r="Y461" i="2"/>
  <c r="Z461" i="2"/>
  <c r="AK461" i="2"/>
  <c r="AM461" i="2"/>
  <c r="Y465" i="2"/>
  <c r="Z465" i="2"/>
  <c r="AJ465" i="2"/>
  <c r="AL465" i="2"/>
  <c r="Y469" i="2"/>
  <c r="Z469" i="2"/>
  <c r="Y473" i="2"/>
  <c r="Z473" i="2"/>
  <c r="AK473" i="2"/>
  <c r="AM473" i="2"/>
  <c r="Y477" i="2"/>
  <c r="Z477" i="2"/>
  <c r="AK477" i="2"/>
  <c r="AM477" i="2"/>
  <c r="Y481" i="2"/>
  <c r="Z481" i="2"/>
  <c r="Y485" i="2"/>
  <c r="Z485" i="2"/>
  <c r="AK485" i="2"/>
  <c r="AM485" i="2"/>
  <c r="Y489" i="2"/>
  <c r="Z489" i="2"/>
  <c r="Y493" i="2"/>
  <c r="Z493" i="2"/>
  <c r="AK493" i="2"/>
  <c r="AM493" i="2"/>
  <c r="Y497" i="2"/>
  <c r="Z497" i="2"/>
  <c r="Y501" i="2"/>
  <c r="Z501" i="2"/>
  <c r="Y505" i="2"/>
  <c r="Z505" i="2"/>
  <c r="Y509" i="2"/>
  <c r="Z509" i="2"/>
  <c r="Y513" i="2"/>
  <c r="Z513" i="2"/>
  <c r="AK513" i="2"/>
  <c r="AM513" i="2"/>
  <c r="Y517" i="2"/>
  <c r="Z517" i="2"/>
  <c r="AK517" i="2"/>
  <c r="AM517" i="2"/>
  <c r="Y521" i="2"/>
  <c r="Z521" i="2"/>
  <c r="Y525" i="2"/>
  <c r="Z525" i="2"/>
  <c r="Y529" i="2"/>
  <c r="Z529" i="2"/>
  <c r="AK529" i="2"/>
  <c r="AM529" i="2"/>
  <c r="Y533" i="2"/>
  <c r="Z533" i="2"/>
  <c r="Y537" i="2"/>
  <c r="Z537" i="2"/>
  <c r="AK537" i="2"/>
  <c r="AM537" i="2"/>
  <c r="Y541" i="2"/>
  <c r="Z541" i="2"/>
  <c r="AK541" i="2"/>
  <c r="AM541" i="2"/>
  <c r="Y545" i="2"/>
  <c r="Z545" i="2"/>
  <c r="Y549" i="2"/>
  <c r="Z549" i="2"/>
  <c r="Y553" i="2"/>
  <c r="Z553" i="2"/>
  <c r="AJ553" i="2"/>
  <c r="AL553" i="2"/>
  <c r="Y557" i="2"/>
  <c r="Z557" i="2"/>
  <c r="AK557" i="2"/>
  <c r="AM557" i="2"/>
  <c r="Y561" i="2"/>
  <c r="Z561" i="2"/>
  <c r="AJ561" i="2"/>
  <c r="AL561" i="2"/>
  <c r="Y565" i="2"/>
  <c r="Z565" i="2"/>
  <c r="Y569" i="2"/>
  <c r="Z569" i="2"/>
  <c r="Y573" i="2"/>
  <c r="Z573" i="2"/>
  <c r="AK573" i="2"/>
  <c r="AM573" i="2"/>
  <c r="Y577" i="2"/>
  <c r="Z577" i="2"/>
  <c r="Y581" i="2"/>
  <c r="Z581" i="2"/>
  <c r="Y585" i="2"/>
  <c r="Z585" i="2"/>
  <c r="Y589" i="2"/>
  <c r="Z589" i="2"/>
  <c r="AK589" i="2"/>
  <c r="AM589" i="2"/>
  <c r="Y593" i="2"/>
  <c r="Z593" i="2"/>
  <c r="Y597" i="2"/>
  <c r="Z597" i="2"/>
  <c r="Y601" i="2"/>
  <c r="Z601" i="2"/>
  <c r="Y605" i="2"/>
  <c r="Z605" i="2"/>
  <c r="AK605" i="2"/>
  <c r="AM605" i="2"/>
  <c r="Y609" i="2"/>
  <c r="Z609" i="2"/>
  <c r="AJ609" i="2"/>
  <c r="AL609" i="2"/>
  <c r="Y613" i="2"/>
  <c r="Z613" i="2"/>
  <c r="AJ613" i="2"/>
  <c r="AL613" i="2"/>
  <c r="Y617" i="2"/>
  <c r="Z617" i="2"/>
  <c r="Y621" i="2"/>
  <c r="Z621" i="2"/>
  <c r="AK621" i="2"/>
  <c r="AM621" i="2"/>
  <c r="Y625" i="2"/>
  <c r="Z625" i="2"/>
  <c r="AK625" i="2"/>
  <c r="AM625" i="2"/>
  <c r="Y629" i="2"/>
  <c r="Z629" i="2"/>
  <c r="Y633" i="2"/>
  <c r="Z633" i="2"/>
  <c r="Y637" i="2"/>
  <c r="Z637" i="2"/>
  <c r="AK637" i="2"/>
  <c r="AM637" i="2"/>
  <c r="Y641" i="2"/>
  <c r="Z641" i="2"/>
  <c r="Y645" i="2"/>
  <c r="Z645" i="2"/>
  <c r="Y649" i="2"/>
  <c r="Z649" i="2"/>
  <c r="Y653" i="2"/>
  <c r="Z653" i="2"/>
  <c r="Y657" i="2"/>
  <c r="Z657" i="2"/>
  <c r="Y661" i="2"/>
  <c r="Z661" i="2"/>
  <c r="Y665" i="2"/>
  <c r="Z665" i="2"/>
  <c r="AJ665" i="2"/>
  <c r="AL665" i="2"/>
  <c r="Y669" i="2"/>
  <c r="Z669" i="2"/>
  <c r="AK669" i="2"/>
  <c r="AM669" i="2"/>
  <c r="Y673" i="2"/>
  <c r="Z673" i="2"/>
  <c r="Y677" i="2"/>
  <c r="Z677" i="2"/>
  <c r="Y681" i="2"/>
  <c r="Z681" i="2"/>
  <c r="Y685" i="2"/>
  <c r="Z685" i="2"/>
  <c r="Y689" i="2"/>
  <c r="Z689" i="2"/>
  <c r="AJ689" i="2"/>
  <c r="AL689" i="2"/>
  <c r="Y693" i="2"/>
  <c r="Z693" i="2"/>
  <c r="Y697" i="2"/>
  <c r="Z697" i="2"/>
  <c r="Y701" i="2"/>
  <c r="Z701" i="2"/>
  <c r="Y705" i="2"/>
  <c r="Z705" i="2"/>
  <c r="Y709" i="2"/>
  <c r="Z709" i="2"/>
  <c r="AK709" i="2"/>
  <c r="AM709" i="2"/>
  <c r="Y713" i="2"/>
  <c r="Z713" i="2"/>
  <c r="Y717" i="2"/>
  <c r="Z717" i="2"/>
  <c r="Y721" i="2"/>
  <c r="Z721" i="2"/>
  <c r="Y725" i="2"/>
  <c r="Z725" i="2"/>
  <c r="Y729" i="2"/>
  <c r="Z729" i="2"/>
  <c r="AK729" i="2"/>
  <c r="AM729" i="2"/>
  <c r="Y733" i="2"/>
  <c r="Z733" i="2"/>
  <c r="AK733" i="2"/>
  <c r="AM733" i="2"/>
  <c r="Y737" i="2"/>
  <c r="Z737" i="2"/>
  <c r="Y741" i="2"/>
  <c r="Z741" i="2"/>
  <c r="AK741" i="2"/>
  <c r="AM741" i="2"/>
  <c r="Y745" i="2"/>
  <c r="Z745" i="2"/>
  <c r="Y749" i="2"/>
  <c r="Z749" i="2"/>
  <c r="AK749" i="2"/>
  <c r="AM749" i="2"/>
  <c r="Y753" i="2"/>
  <c r="Z753" i="2"/>
  <c r="AK753" i="2"/>
  <c r="AM753" i="2"/>
  <c r="Y757" i="2"/>
  <c r="Z757" i="2"/>
  <c r="Y761" i="2"/>
  <c r="Z761" i="2"/>
  <c r="AK761" i="2"/>
  <c r="AM761" i="2"/>
  <c r="Y765" i="2"/>
  <c r="Z765" i="2"/>
  <c r="AK765" i="2"/>
  <c r="AM765" i="2"/>
  <c r="Y769" i="2"/>
  <c r="Z769" i="2"/>
  <c r="Y773" i="2"/>
  <c r="Z773" i="2"/>
  <c r="Y777" i="2"/>
  <c r="Z777" i="2"/>
  <c r="Y781" i="2"/>
  <c r="Z781" i="2"/>
  <c r="AK781" i="2"/>
  <c r="AM781" i="2"/>
  <c r="Y785" i="2"/>
  <c r="Z785" i="2"/>
  <c r="AJ785" i="2"/>
  <c r="AL785" i="2"/>
  <c r="Y789" i="2"/>
  <c r="Z789" i="2"/>
  <c r="Y793" i="2"/>
  <c r="Z793" i="2"/>
  <c r="Y797" i="2"/>
  <c r="Z797" i="2"/>
  <c r="AK797" i="2"/>
  <c r="AM797" i="2"/>
  <c r="Y801" i="2"/>
  <c r="Z801" i="2"/>
  <c r="Y805" i="2"/>
  <c r="Z805" i="2"/>
  <c r="Y809" i="2"/>
  <c r="Z809" i="2"/>
  <c r="Y813" i="2"/>
  <c r="Z813" i="2"/>
  <c r="AK813" i="2"/>
  <c r="AM813" i="2"/>
  <c r="Y817" i="2"/>
  <c r="Z817" i="2"/>
  <c r="Y821" i="2"/>
  <c r="Z821" i="2"/>
  <c r="Y825" i="2"/>
  <c r="Z825" i="2"/>
  <c r="Y829" i="2"/>
  <c r="Z829" i="2"/>
  <c r="Y833" i="2"/>
  <c r="Z833" i="2"/>
  <c r="AK833" i="2"/>
  <c r="AM833" i="2"/>
  <c r="Y837" i="2"/>
  <c r="Z837" i="2"/>
  <c r="AJ837" i="2"/>
  <c r="AL837" i="2"/>
  <c r="Y841" i="2"/>
  <c r="Z841" i="2"/>
  <c r="Y845" i="2"/>
  <c r="Z845" i="2"/>
  <c r="Y849" i="2"/>
  <c r="Z849" i="2"/>
  <c r="Y853" i="2"/>
  <c r="Z853" i="2"/>
  <c r="Y857" i="2"/>
  <c r="Z857" i="2"/>
  <c r="Y861" i="2"/>
  <c r="Z861" i="2"/>
  <c r="AK861" i="2"/>
  <c r="AM861" i="2"/>
  <c r="Y865" i="2"/>
  <c r="Z865" i="2"/>
  <c r="AJ865" i="2"/>
  <c r="AL865" i="2"/>
  <c r="Y869" i="2"/>
  <c r="Z869" i="2"/>
  <c r="AK869" i="2"/>
  <c r="AM869" i="2"/>
  <c r="Y873" i="2"/>
  <c r="Z873" i="2"/>
  <c r="Y877" i="2"/>
  <c r="Z877" i="2"/>
  <c r="AK877" i="2"/>
  <c r="AM877" i="2"/>
  <c r="Y881" i="2"/>
  <c r="Z881" i="2"/>
  <c r="Y885" i="2"/>
  <c r="Z885" i="2"/>
  <c r="Y889" i="2"/>
  <c r="Z889" i="2"/>
  <c r="Y893" i="2"/>
  <c r="Z893" i="2"/>
  <c r="Y897" i="2"/>
  <c r="Z897" i="2"/>
  <c r="Y901" i="2"/>
  <c r="Z901" i="2"/>
  <c r="Y905" i="2"/>
  <c r="Z905" i="2"/>
  <c r="Y909" i="2"/>
  <c r="Z909" i="2"/>
  <c r="Y913" i="2"/>
  <c r="Z913" i="2"/>
  <c r="Y917" i="2"/>
  <c r="Z917" i="2"/>
  <c r="Y921" i="2"/>
  <c r="Z921" i="2"/>
  <c r="Y925" i="2"/>
  <c r="Z925" i="2"/>
  <c r="AK925" i="2"/>
  <c r="AM925" i="2"/>
  <c r="Y929" i="2"/>
  <c r="Z929" i="2"/>
  <c r="Y933" i="2"/>
  <c r="Z933" i="2"/>
  <c r="Y937" i="2"/>
  <c r="Z937" i="2"/>
  <c r="Y941" i="2"/>
  <c r="Z941" i="2"/>
  <c r="Y945" i="2"/>
  <c r="Z945" i="2"/>
  <c r="Y949" i="2"/>
  <c r="Z949" i="2"/>
  <c r="Y953" i="2"/>
  <c r="Z953" i="2"/>
  <c r="AJ953" i="2"/>
  <c r="AL953" i="2"/>
  <c r="Y957" i="2"/>
  <c r="Z957" i="2"/>
  <c r="AK957" i="2"/>
  <c r="AM957" i="2"/>
  <c r="Y961" i="2"/>
  <c r="Z961" i="2"/>
  <c r="AK961" i="2"/>
  <c r="AM961" i="2"/>
  <c r="Y965" i="2"/>
  <c r="Z965" i="2"/>
  <c r="Y969" i="2"/>
  <c r="Z969" i="2"/>
  <c r="Y973" i="2"/>
  <c r="Z973" i="2"/>
  <c r="AK973" i="2"/>
  <c r="AM973" i="2"/>
  <c r="Y977" i="2"/>
  <c r="Z977" i="2"/>
  <c r="Y981" i="2"/>
  <c r="Z981" i="2"/>
  <c r="Y985" i="2"/>
  <c r="Z985" i="2"/>
  <c r="AK985" i="2"/>
  <c r="AM985" i="2"/>
  <c r="Y989" i="2"/>
  <c r="Z989" i="2"/>
  <c r="AK989" i="2"/>
  <c r="AM989" i="2"/>
  <c r="Y993" i="2"/>
  <c r="Z993" i="2"/>
  <c r="AK993" i="2"/>
  <c r="AM993" i="2"/>
  <c r="Y997" i="2"/>
  <c r="Z997" i="2"/>
  <c r="AK997" i="2"/>
  <c r="AM997" i="2"/>
  <c r="Y1001" i="2"/>
  <c r="Z1001" i="2"/>
  <c r="AJ1001" i="2"/>
  <c r="AL1001" i="2"/>
  <c r="Y1005" i="2"/>
  <c r="Z1005" i="2"/>
  <c r="AK1005" i="2"/>
  <c r="AM1005" i="2"/>
  <c r="Y1009" i="2"/>
  <c r="Z1009" i="2"/>
  <c r="Y1013" i="2"/>
  <c r="Z1013" i="2"/>
  <c r="Y1017" i="2"/>
  <c r="Z1017" i="2"/>
  <c r="Y1021" i="2"/>
  <c r="Z1021" i="2"/>
  <c r="Y1025" i="2"/>
  <c r="Z1025" i="2"/>
  <c r="Y1029" i="2"/>
  <c r="Z1029" i="2"/>
  <c r="Y1033" i="2"/>
  <c r="Z1033" i="2"/>
  <c r="Y1037" i="2"/>
  <c r="Z1037" i="2"/>
  <c r="Y1041" i="2"/>
  <c r="Z1041" i="2"/>
  <c r="AJ1041" i="2"/>
  <c r="AL1041" i="2"/>
  <c r="Y1045" i="2"/>
  <c r="Z1045" i="2"/>
  <c r="Y1049" i="2"/>
  <c r="Z1049" i="2"/>
  <c r="AJ1049" i="2"/>
  <c r="AL1049" i="2"/>
  <c r="Y1053" i="2"/>
  <c r="Z1053" i="2"/>
  <c r="AK1053" i="2"/>
  <c r="AM1053" i="2"/>
  <c r="Y1057" i="2"/>
  <c r="Z1057" i="2"/>
  <c r="Y1061" i="2"/>
  <c r="Z1061" i="2"/>
  <c r="AJ1061" i="2"/>
  <c r="AL1061" i="2"/>
  <c r="Y1065" i="2"/>
  <c r="Z1065" i="2"/>
  <c r="Y1069" i="2"/>
  <c r="Z1069" i="2"/>
  <c r="AK1069" i="2"/>
  <c r="AM1069" i="2"/>
  <c r="Y1073" i="2"/>
  <c r="Z1073" i="2"/>
  <c r="Y1077" i="2"/>
  <c r="Z1077" i="2"/>
  <c r="Y1081" i="2"/>
  <c r="Z1081" i="2"/>
  <c r="AJ1081" i="2"/>
  <c r="AL1081" i="2"/>
  <c r="Y1085" i="2"/>
  <c r="Z1085" i="2"/>
  <c r="AK1085" i="2"/>
  <c r="AM1085" i="2"/>
  <c r="Y1089" i="2"/>
  <c r="Z1089" i="2"/>
  <c r="AK1089" i="2"/>
  <c r="AM1089" i="2"/>
  <c r="Y1093" i="2"/>
  <c r="Z1093" i="2"/>
  <c r="AK1093" i="2"/>
  <c r="AM1093" i="2"/>
  <c r="Y1097" i="2"/>
  <c r="Z1097" i="2"/>
  <c r="Y1101" i="2"/>
  <c r="Z1101" i="2"/>
  <c r="AK1101" i="2"/>
  <c r="AM1101" i="2"/>
  <c r="Y1105" i="2"/>
  <c r="Z1105" i="2"/>
  <c r="AK1105" i="2"/>
  <c r="AM1105" i="2"/>
  <c r="Y1109" i="2"/>
  <c r="Z1109" i="2"/>
  <c r="Y1113" i="2"/>
  <c r="Z1113" i="2"/>
  <c r="AK1113" i="2"/>
  <c r="AM1113" i="2"/>
  <c r="Y1117" i="2"/>
  <c r="Z1117" i="2"/>
  <c r="AK1117" i="2"/>
  <c r="AM1117" i="2"/>
  <c r="Y1121" i="2"/>
  <c r="Z1121" i="2"/>
  <c r="Y1125" i="2"/>
  <c r="Z1125" i="2"/>
  <c r="AK1125" i="2"/>
  <c r="AM1125" i="2"/>
  <c r="Y1129" i="2"/>
  <c r="Z1129" i="2"/>
  <c r="Y1133" i="2"/>
  <c r="Z1133" i="2"/>
  <c r="AK1133" i="2"/>
  <c r="AM1133" i="2"/>
  <c r="Y1137" i="2"/>
  <c r="Z1137" i="2"/>
  <c r="Y1141" i="2"/>
  <c r="Z1141" i="2"/>
  <c r="Y1145" i="2"/>
  <c r="Z1145" i="2"/>
  <c r="Y1149" i="2"/>
  <c r="Z1149" i="2"/>
  <c r="AK1149" i="2"/>
  <c r="AM1149" i="2"/>
  <c r="Y1153" i="2"/>
  <c r="Z1153" i="2"/>
  <c r="Y1157" i="2"/>
  <c r="Z1157" i="2"/>
  <c r="Y1161" i="2"/>
  <c r="Z1161" i="2"/>
  <c r="Y1165" i="2"/>
  <c r="Z1165" i="2"/>
  <c r="Y1169" i="2"/>
  <c r="Z1169" i="2"/>
  <c r="Y1173" i="2"/>
  <c r="Z1173" i="2"/>
  <c r="Y1177" i="2"/>
  <c r="Z1177" i="2"/>
  <c r="Y1181" i="2"/>
  <c r="Z1181" i="2"/>
  <c r="Y1185" i="2"/>
  <c r="Z1185" i="2"/>
  <c r="Y1189" i="2"/>
  <c r="Z1189" i="2"/>
  <c r="Y1193" i="2"/>
  <c r="Z1193" i="2"/>
  <c r="Y1197" i="2"/>
  <c r="Z1197" i="2"/>
  <c r="Y1201" i="2"/>
  <c r="Z1201" i="2"/>
  <c r="AJ1201" i="2"/>
  <c r="AL1201" i="2"/>
  <c r="Y1205" i="2"/>
  <c r="Z1205" i="2"/>
  <c r="Y1209" i="2"/>
  <c r="Z1209" i="2"/>
  <c r="AK1209" i="2"/>
  <c r="AM1209" i="2"/>
  <c r="Y1213" i="2"/>
  <c r="Z1213" i="2"/>
  <c r="Y1217" i="2"/>
  <c r="Z1217" i="2"/>
  <c r="Y1221" i="2"/>
  <c r="Z1221" i="2"/>
  <c r="AJ1221" i="2"/>
  <c r="AL1221" i="2"/>
  <c r="Y1225" i="2"/>
  <c r="Z1225" i="2"/>
  <c r="Y1229" i="2"/>
  <c r="Z1229" i="2"/>
  <c r="Y1233" i="2"/>
  <c r="Z1233" i="2"/>
  <c r="Y1237" i="2"/>
  <c r="Z1237" i="2"/>
  <c r="Y1241" i="2"/>
  <c r="Z1241" i="2"/>
  <c r="Y1245" i="2"/>
  <c r="Z1245" i="2"/>
  <c r="AK1245" i="2"/>
  <c r="AM1245" i="2"/>
  <c r="Y1249" i="2"/>
  <c r="Z1249" i="2"/>
  <c r="Y1253" i="2"/>
  <c r="Z1253" i="2"/>
  <c r="AK1253" i="2"/>
  <c r="AM1253" i="2"/>
  <c r="Y1257" i="2"/>
  <c r="Z1257" i="2"/>
  <c r="AK1257" i="2"/>
  <c r="AM1257" i="2"/>
  <c r="Y1261" i="2"/>
  <c r="Z1261" i="2"/>
  <c r="AK1261" i="2"/>
  <c r="AM1261" i="2"/>
  <c r="Y1265" i="2"/>
  <c r="Z1265" i="2"/>
  <c r="Y1269" i="2"/>
  <c r="Z1269" i="2"/>
  <c r="Y1273" i="2"/>
  <c r="Z1273" i="2"/>
  <c r="Y1277" i="2"/>
  <c r="Z1277" i="2"/>
  <c r="AK1277" i="2"/>
  <c r="AM1277" i="2"/>
  <c r="Y1281" i="2"/>
  <c r="Z1281" i="2"/>
  <c r="AK1281" i="2"/>
  <c r="AM1281" i="2"/>
  <c r="Y1285" i="2"/>
  <c r="Z1285" i="2"/>
  <c r="AK1285" i="2"/>
  <c r="AM1285" i="2"/>
  <c r="Y1289" i="2"/>
  <c r="Z1289" i="2"/>
  <c r="Y1293" i="2"/>
  <c r="Z1293" i="2"/>
  <c r="AK1293" i="2"/>
  <c r="AM1293" i="2"/>
  <c r="Y1297" i="2"/>
  <c r="Z1297" i="2"/>
  <c r="Y1301" i="2"/>
  <c r="Z1301" i="2"/>
  <c r="Y1305" i="2"/>
  <c r="Z1305" i="2"/>
  <c r="Y1309" i="2"/>
  <c r="Z1309" i="2"/>
  <c r="AK1309" i="2"/>
  <c r="AM1309" i="2"/>
  <c r="Y1313" i="2"/>
  <c r="Z1313" i="2"/>
  <c r="AK1313" i="2"/>
  <c r="AM1313" i="2"/>
  <c r="Y1317" i="2"/>
  <c r="Z1317" i="2"/>
  <c r="AK1317" i="2"/>
  <c r="AM1317" i="2"/>
  <c r="Y1321" i="2"/>
  <c r="Z1321" i="2"/>
  <c r="Y1325" i="2"/>
  <c r="Z1325" i="2"/>
  <c r="AK1325" i="2"/>
  <c r="AM1325" i="2"/>
  <c r="Y1329" i="2"/>
  <c r="Z1329" i="2"/>
  <c r="Y1333" i="2"/>
  <c r="Z1333" i="2"/>
  <c r="Y1337" i="2"/>
  <c r="Z1337" i="2"/>
  <c r="Y1341" i="2"/>
  <c r="Z1341" i="2"/>
  <c r="Y1345" i="2"/>
  <c r="Z1345" i="2"/>
  <c r="AJ1345" i="2"/>
  <c r="AL1345" i="2"/>
  <c r="Y1349" i="2"/>
  <c r="Z1349" i="2"/>
  <c r="AJ1349" i="2"/>
  <c r="AL1349" i="2"/>
  <c r="Y1353" i="2"/>
  <c r="Z1353" i="2"/>
  <c r="Y1357" i="2"/>
  <c r="Z1357" i="2"/>
  <c r="Y1361" i="2"/>
  <c r="Z1361" i="2"/>
  <c r="Y1365" i="2"/>
  <c r="Z1365" i="2"/>
  <c r="Y1369" i="2"/>
  <c r="Z1369" i="2"/>
  <c r="AK1369" i="2"/>
  <c r="AM1369" i="2"/>
  <c r="Y1373" i="2"/>
  <c r="Z1373" i="2"/>
  <c r="AK1373" i="2"/>
  <c r="AM1373" i="2"/>
  <c r="Y1377" i="2"/>
  <c r="Z1377" i="2"/>
  <c r="AK1377" i="2"/>
  <c r="AM1377" i="2"/>
  <c r="Y1381" i="2"/>
  <c r="Z1381" i="2"/>
  <c r="AJ1381" i="2"/>
  <c r="AL1381" i="2"/>
  <c r="Y1385" i="2"/>
  <c r="Z1385" i="2"/>
  <c r="AK1385" i="2"/>
  <c r="AM1385" i="2"/>
  <c r="Y1389" i="2"/>
  <c r="Z1389" i="2"/>
  <c r="AK1389" i="2"/>
  <c r="AM1389" i="2"/>
  <c r="Y1393" i="2"/>
  <c r="Z1393" i="2"/>
  <c r="AJ1393" i="2"/>
  <c r="AL1393" i="2"/>
  <c r="Y1397" i="2"/>
  <c r="Z1397" i="2"/>
  <c r="Y1401" i="2"/>
  <c r="Z1401" i="2"/>
  <c r="Y1405" i="2"/>
  <c r="Z1405" i="2"/>
  <c r="AK1405" i="2"/>
  <c r="AM1405" i="2"/>
  <c r="Y1409" i="2"/>
  <c r="Z1409" i="2"/>
  <c r="Y1413" i="2"/>
  <c r="Z1413" i="2"/>
  <c r="Y1417" i="2"/>
  <c r="Z1417" i="2"/>
  <c r="Y1421" i="2"/>
  <c r="Z1421" i="2"/>
  <c r="Y1425" i="2"/>
  <c r="Z1425" i="2"/>
  <c r="Y1429" i="2"/>
  <c r="Z1429" i="2"/>
  <c r="Y1433" i="2"/>
  <c r="Z1433" i="2"/>
  <c r="Y1437" i="2"/>
  <c r="Z1437" i="2"/>
  <c r="AK1437" i="2"/>
  <c r="AM1437" i="2"/>
  <c r="Y1441" i="2"/>
  <c r="Z1441" i="2"/>
  <c r="Y1445" i="2"/>
  <c r="Z1445" i="2"/>
  <c r="Y1449" i="2"/>
  <c r="Z1449" i="2"/>
  <c r="Y1453" i="2"/>
  <c r="Z1453" i="2"/>
  <c r="Y1457" i="2"/>
  <c r="Z1457" i="2"/>
  <c r="AJ1457" i="2"/>
  <c r="AL1457" i="2"/>
  <c r="Y1461" i="2"/>
  <c r="Z1461" i="2"/>
  <c r="Y1465" i="2"/>
  <c r="Z1465" i="2"/>
  <c r="Y1469" i="2"/>
  <c r="Z1469" i="2"/>
  <c r="AK1469" i="2"/>
  <c r="AM1469" i="2"/>
  <c r="Y1473" i="2"/>
  <c r="Z1473" i="2"/>
  <c r="Y1477" i="2"/>
  <c r="Z1477" i="2"/>
  <c r="AK1477" i="2"/>
  <c r="AM1477" i="2"/>
  <c r="Y1481" i="2"/>
  <c r="Z1481" i="2"/>
  <c r="Y1485" i="2"/>
  <c r="Z1485" i="2"/>
  <c r="AK1485" i="2"/>
  <c r="AM1485" i="2"/>
  <c r="Y1489" i="2"/>
  <c r="Z1489" i="2"/>
  <c r="Y1493" i="2"/>
  <c r="Z1493" i="2"/>
  <c r="Y1497" i="2"/>
  <c r="Z1497" i="2"/>
  <c r="AJ1497" i="2"/>
  <c r="AL1497" i="2"/>
  <c r="Y1501" i="2"/>
  <c r="Z1501" i="2"/>
  <c r="AK1501" i="2"/>
  <c r="AM1501" i="2"/>
  <c r="Y1505" i="2"/>
  <c r="Z1505" i="2"/>
  <c r="AK1505" i="2"/>
  <c r="AM1505" i="2"/>
  <c r="Y1509" i="2"/>
  <c r="Z1509" i="2"/>
  <c r="AK1509" i="2"/>
  <c r="AM1509" i="2"/>
  <c r="Y1513" i="2"/>
  <c r="Z1513" i="2"/>
  <c r="Y1517" i="2"/>
  <c r="Z1517" i="2"/>
  <c r="Y1521" i="2"/>
  <c r="Z1521" i="2"/>
  <c r="AK1521" i="2"/>
  <c r="AM1521" i="2"/>
  <c r="Y1525" i="2"/>
  <c r="Z1525" i="2"/>
  <c r="Y1529" i="2"/>
  <c r="Z1529" i="2"/>
  <c r="AJ1529" i="2"/>
  <c r="AL1529" i="2"/>
  <c r="Y1533" i="2"/>
  <c r="Z1533" i="2"/>
  <c r="Y1537" i="2"/>
  <c r="Z1537" i="2"/>
  <c r="Y1541" i="2"/>
  <c r="Z1541" i="2"/>
  <c r="Y1545" i="2"/>
  <c r="Z1545" i="2"/>
  <c r="Y1549" i="2"/>
  <c r="Z1549" i="2"/>
  <c r="Y1553" i="2"/>
  <c r="Z1553" i="2"/>
  <c r="Y1557" i="2"/>
  <c r="Z1557" i="2"/>
  <c r="Y1561" i="2"/>
  <c r="Z1561" i="2"/>
  <c r="Y1565" i="2"/>
  <c r="Z1565" i="2"/>
  <c r="AK1565" i="2"/>
  <c r="AM1565" i="2"/>
  <c r="Y1569" i="2"/>
  <c r="Z1569" i="2"/>
  <c r="AJ1569" i="2"/>
  <c r="AL1569" i="2"/>
  <c r="Y1573" i="2"/>
  <c r="Z1573" i="2"/>
  <c r="AK1573" i="2"/>
  <c r="AM1573" i="2"/>
  <c r="Y1577" i="2"/>
  <c r="Z1577" i="2"/>
  <c r="AJ1577" i="2"/>
  <c r="AL1577" i="2"/>
  <c r="Y1581" i="2"/>
  <c r="Z1581" i="2"/>
  <c r="Y1585" i="2"/>
  <c r="Z1585" i="2"/>
  <c r="AK1585" i="2"/>
  <c r="AM1585" i="2"/>
  <c r="Y1589" i="2"/>
  <c r="Z1589" i="2"/>
  <c r="Y1593" i="2"/>
  <c r="Z1593" i="2"/>
  <c r="Y1597" i="2"/>
  <c r="Z1597" i="2"/>
  <c r="AK1597" i="2"/>
  <c r="AM1597" i="2"/>
  <c r="Y1601" i="2"/>
  <c r="Z1601" i="2"/>
  <c r="Y1605" i="2"/>
  <c r="Z1605" i="2"/>
  <c r="AK1605" i="2"/>
  <c r="AM1605" i="2"/>
  <c r="Y1609" i="2"/>
  <c r="Z1609" i="2"/>
  <c r="Y1613" i="2"/>
  <c r="Z1613" i="2"/>
  <c r="Y1617" i="2"/>
  <c r="Z1617" i="2"/>
  <c r="Y1621" i="2"/>
  <c r="Z1621" i="2"/>
  <c r="Y1625" i="2"/>
  <c r="Z1625" i="2"/>
  <c r="AK1625" i="2"/>
  <c r="AM1625" i="2"/>
  <c r="Y1629" i="2"/>
  <c r="Z1629" i="2"/>
  <c r="AK1629" i="2"/>
  <c r="AM1629" i="2"/>
  <c r="Y1633" i="2"/>
  <c r="Z1633" i="2"/>
  <c r="Y1637" i="2"/>
  <c r="Z1637" i="2"/>
  <c r="AK1637" i="2"/>
  <c r="AM1637" i="2"/>
  <c r="Y1641" i="2"/>
  <c r="Z1641" i="2"/>
  <c r="Y1645" i="2"/>
  <c r="Z1645" i="2"/>
  <c r="Y1649" i="2"/>
  <c r="Z1649" i="2"/>
  <c r="Y1653" i="2"/>
  <c r="Z1653" i="2"/>
  <c r="Y1657" i="2"/>
  <c r="Z1657" i="2"/>
  <c r="Y1661" i="2"/>
  <c r="Z1661" i="2"/>
  <c r="Y1665" i="2"/>
  <c r="Z1665" i="2"/>
  <c r="AK1665" i="2"/>
  <c r="AM1665" i="2"/>
  <c r="Y1669" i="2"/>
  <c r="Z1669" i="2"/>
  <c r="Y1673" i="2"/>
  <c r="Z1673" i="2"/>
  <c r="Y1677" i="2"/>
  <c r="Z1677" i="2"/>
  <c r="Y1681" i="2"/>
  <c r="Z1681" i="2"/>
  <c r="Y1685" i="2"/>
  <c r="Z1685" i="2"/>
  <c r="Y1689" i="2"/>
  <c r="Z1689" i="2"/>
  <c r="Y1693" i="2"/>
  <c r="Z1693" i="2"/>
  <c r="AK1693" i="2"/>
  <c r="AM1693" i="2"/>
  <c r="Y1697" i="2"/>
  <c r="Z1697" i="2"/>
  <c r="AJ1697" i="2"/>
  <c r="AL1697" i="2"/>
  <c r="Y1701" i="2"/>
  <c r="Z1701" i="2"/>
  <c r="AK1701" i="2"/>
  <c r="AM1701" i="2"/>
  <c r="Y1705" i="2"/>
  <c r="Z1705" i="2"/>
  <c r="AJ1705" i="2"/>
  <c r="AL1705" i="2"/>
  <c r="Y1709" i="2"/>
  <c r="Z1709" i="2"/>
  <c r="Y1713" i="2"/>
  <c r="Z1713" i="2"/>
  <c r="Y1717" i="2"/>
  <c r="Z1717" i="2"/>
  <c r="Y1721" i="2"/>
  <c r="Z1721" i="2"/>
  <c r="Y1725" i="2"/>
  <c r="Z1725" i="2"/>
  <c r="AK1725" i="2"/>
  <c r="AM1725" i="2"/>
  <c r="Y1729" i="2"/>
  <c r="Z1729" i="2"/>
  <c r="Y1733" i="2"/>
  <c r="Z1733" i="2"/>
  <c r="AK1733" i="2"/>
  <c r="AM1733" i="2"/>
  <c r="Y1737" i="2"/>
  <c r="Z1737" i="2"/>
  <c r="Y1741" i="2"/>
  <c r="Z1741" i="2"/>
  <c r="Y1745" i="2"/>
  <c r="Z1745" i="2"/>
  <c r="AJ1745" i="2"/>
  <c r="AL1745" i="2"/>
  <c r="Y1749" i="2"/>
  <c r="Z1749" i="2"/>
  <c r="Y1753" i="2"/>
  <c r="Z1753" i="2"/>
  <c r="Y1757" i="2"/>
  <c r="Z1757" i="2"/>
  <c r="AK1757" i="2"/>
  <c r="AM1757" i="2"/>
  <c r="Y1761" i="2"/>
  <c r="Z1761" i="2"/>
  <c r="Y1765" i="2"/>
  <c r="Z1765" i="2"/>
  <c r="AK1765" i="2"/>
  <c r="AM1765" i="2"/>
  <c r="Y1769" i="2"/>
  <c r="Z1769" i="2"/>
  <c r="Y1773" i="2"/>
  <c r="Z1773" i="2"/>
  <c r="Y1777" i="2"/>
  <c r="Z1777" i="2"/>
  <c r="Y1781" i="2"/>
  <c r="Z1781" i="2"/>
  <c r="Y1785" i="2"/>
  <c r="Z1785" i="2"/>
  <c r="AJ1785" i="2"/>
  <c r="AL1785" i="2"/>
  <c r="Y1789" i="2"/>
  <c r="Z1789" i="2"/>
  <c r="Y1793" i="2"/>
  <c r="Z1793" i="2"/>
  <c r="AK1793" i="2"/>
  <c r="AM1793" i="2"/>
  <c r="Y1797" i="2"/>
  <c r="Z1797" i="2"/>
  <c r="Y1801" i="2"/>
  <c r="Z1801" i="2"/>
  <c r="Y1805" i="2"/>
  <c r="Z1805" i="2"/>
  <c r="Y1809" i="2"/>
  <c r="Z1809" i="2"/>
  <c r="AK1809" i="2"/>
  <c r="AM1809" i="2"/>
  <c r="Y1813" i="2"/>
  <c r="Z1813" i="2"/>
  <c r="Y1817" i="2"/>
  <c r="Z1817" i="2"/>
  <c r="Y1821" i="2"/>
  <c r="Z1821" i="2"/>
  <c r="AK1821" i="2"/>
  <c r="AM1821" i="2"/>
  <c r="Y1825" i="2"/>
  <c r="Z1825" i="2"/>
  <c r="Y1829" i="2"/>
  <c r="Z1829" i="2"/>
  <c r="AK1829" i="2"/>
  <c r="AM1829" i="2"/>
  <c r="Y1833" i="2"/>
  <c r="Z1833" i="2"/>
  <c r="AJ1833" i="2"/>
  <c r="AL1833" i="2"/>
  <c r="Y1837" i="2"/>
  <c r="Z1837" i="2"/>
  <c r="Y1841" i="2"/>
  <c r="Z1841" i="2"/>
  <c r="Y1845" i="2"/>
  <c r="Z1845" i="2"/>
  <c r="Y1849" i="2"/>
  <c r="Z1849" i="2"/>
  <c r="Y1853" i="2"/>
  <c r="Z1853" i="2"/>
  <c r="AK1853" i="2"/>
  <c r="AM1853" i="2"/>
  <c r="Y1857" i="2"/>
  <c r="Z1857" i="2"/>
  <c r="Y1861" i="2"/>
  <c r="Z1861" i="2"/>
  <c r="AK1861" i="2"/>
  <c r="AM1861" i="2"/>
  <c r="Y1865" i="2"/>
  <c r="Z1865" i="2"/>
  <c r="Y1869" i="2"/>
  <c r="Z1869" i="2"/>
  <c r="Y1873" i="2"/>
  <c r="Z1873" i="2"/>
  <c r="Y1877" i="2"/>
  <c r="Z1877" i="2"/>
  <c r="Y1881" i="2"/>
  <c r="Z1881" i="2"/>
  <c r="AK1881" i="2"/>
  <c r="AM1881" i="2"/>
  <c r="Y1885" i="2"/>
  <c r="Z1885" i="2"/>
  <c r="AK1885" i="2"/>
  <c r="AM1885" i="2"/>
  <c r="Y1889" i="2"/>
  <c r="Z1889" i="2"/>
  <c r="AJ1889" i="2"/>
  <c r="AL1889" i="2"/>
  <c r="Y1893" i="2"/>
  <c r="Z1893" i="2"/>
  <c r="AK1893" i="2"/>
  <c r="AM1893" i="2"/>
  <c r="Y1897" i="2"/>
  <c r="Z1897" i="2"/>
  <c r="Y1901" i="2"/>
  <c r="Z1901" i="2"/>
  <c r="Y1905" i="2"/>
  <c r="Z1905" i="2"/>
  <c r="Y1909" i="2"/>
  <c r="Z1909" i="2"/>
  <c r="Y1913" i="2"/>
  <c r="Z1913" i="2"/>
  <c r="Y1917" i="2"/>
  <c r="Z1917" i="2"/>
  <c r="Y1921" i="2"/>
  <c r="Z1921" i="2"/>
  <c r="AK1921" i="2"/>
  <c r="AM1921" i="2"/>
  <c r="Y1925" i="2"/>
  <c r="Z1925" i="2"/>
  <c r="AK1925" i="2"/>
  <c r="AM1925" i="2"/>
  <c r="Y1929" i="2"/>
  <c r="Z1929" i="2"/>
  <c r="Y1933" i="2"/>
  <c r="Z1933" i="2"/>
  <c r="Y1937" i="2"/>
  <c r="Z1937" i="2"/>
  <c r="Y1941" i="2"/>
  <c r="Z1941" i="2"/>
  <c r="Y1945" i="2"/>
  <c r="Z1945" i="2"/>
  <c r="AJ1945" i="2"/>
  <c r="AL1945" i="2"/>
  <c r="Y1949" i="2"/>
  <c r="Z1949" i="2"/>
  <c r="AK1949" i="2"/>
  <c r="AM1949" i="2"/>
  <c r="Y1953" i="2"/>
  <c r="Z1953" i="2"/>
  <c r="AK1953" i="2"/>
  <c r="AM1953" i="2"/>
  <c r="Y1957" i="2"/>
  <c r="Z1957" i="2"/>
  <c r="AK1957" i="2"/>
  <c r="AM1957" i="2"/>
  <c r="Y1961" i="2"/>
  <c r="Z1961" i="2"/>
  <c r="AJ1961" i="2"/>
  <c r="AL1961" i="2"/>
  <c r="Y1965" i="2"/>
  <c r="Z1965" i="2"/>
  <c r="Y1969" i="2"/>
  <c r="Z1969" i="2"/>
  <c r="AK1969" i="2"/>
  <c r="AM1969" i="2"/>
  <c r="Y1973" i="2"/>
  <c r="Z1973" i="2"/>
  <c r="Y1977" i="2"/>
  <c r="Z1977" i="2"/>
  <c r="Y1981" i="2"/>
  <c r="Z1981" i="2"/>
  <c r="AK1981" i="2"/>
  <c r="AM1981" i="2"/>
  <c r="Y1985" i="2"/>
  <c r="Z1985" i="2"/>
  <c r="Y1989" i="2"/>
  <c r="Z1989" i="2"/>
  <c r="Y1993" i="2"/>
  <c r="Z1993" i="2"/>
  <c r="Y1997" i="2"/>
  <c r="Z1997" i="2"/>
  <c r="Y2001" i="2"/>
  <c r="Z2001" i="2"/>
  <c r="Y2005" i="2"/>
  <c r="Z2005" i="2"/>
  <c r="Y2009" i="2"/>
  <c r="Z2009" i="2"/>
  <c r="AK2009" i="2"/>
  <c r="AM2009" i="2"/>
  <c r="Y2013" i="2"/>
  <c r="Z2013" i="2"/>
  <c r="AK2013" i="2"/>
  <c r="AM2013" i="2"/>
  <c r="Y2017" i="2"/>
  <c r="Z2017" i="2"/>
  <c r="AK2017" i="2"/>
  <c r="AM2017" i="2"/>
  <c r="Y2021" i="2"/>
  <c r="Z2021" i="2"/>
  <c r="AK2021" i="2"/>
  <c r="AM2021" i="2"/>
  <c r="Y2025" i="2"/>
  <c r="Z2025" i="2"/>
  <c r="Y2029" i="2"/>
  <c r="Z2029" i="2"/>
  <c r="Y2033" i="2"/>
  <c r="Z2033" i="2"/>
  <c r="Y2037" i="2"/>
  <c r="Z2037" i="2"/>
  <c r="Y2041" i="2"/>
  <c r="Z2041" i="2"/>
  <c r="AJ2041" i="2"/>
  <c r="AL2041" i="2"/>
  <c r="Y2045" i="2"/>
  <c r="Z2045" i="2"/>
  <c r="Y2049" i="2"/>
  <c r="Z2049" i="2"/>
  <c r="AJ2049" i="2"/>
  <c r="AL2049" i="2"/>
  <c r="Y2053" i="2"/>
  <c r="Z2053" i="2"/>
  <c r="AK2053" i="2"/>
  <c r="AM2053" i="2"/>
  <c r="Y2057" i="2"/>
  <c r="Z2057" i="2"/>
  <c r="Y2061" i="2"/>
  <c r="Z2061" i="2"/>
  <c r="Y2065" i="2"/>
  <c r="Z2065" i="2"/>
  <c r="Y2069" i="2"/>
  <c r="Z2069" i="2"/>
  <c r="Y2073" i="2"/>
  <c r="Z2073" i="2"/>
  <c r="Y2077" i="2"/>
  <c r="Z2077" i="2"/>
  <c r="AK2077" i="2"/>
  <c r="AM2077" i="2"/>
  <c r="Y2081" i="2"/>
  <c r="Z2081" i="2"/>
  <c r="AK2081" i="2"/>
  <c r="AM2081" i="2"/>
  <c r="Y2085" i="2"/>
  <c r="Z2085" i="2"/>
  <c r="AK2085" i="2"/>
  <c r="AM2085" i="2"/>
  <c r="Y2089" i="2"/>
  <c r="Z2089" i="2"/>
  <c r="AJ2089" i="2"/>
  <c r="AL2089" i="2"/>
  <c r="Y2093" i="2"/>
  <c r="Z2093" i="2"/>
  <c r="Y2097" i="2"/>
  <c r="Z2097" i="2"/>
  <c r="AK2097" i="2"/>
  <c r="AM2097" i="2"/>
  <c r="Y2101" i="2"/>
  <c r="Z2101" i="2"/>
  <c r="Y2105" i="2"/>
  <c r="Z2105" i="2"/>
  <c r="Y2109" i="2"/>
  <c r="Z2109" i="2"/>
  <c r="AK2109" i="2"/>
  <c r="AM2109" i="2"/>
  <c r="Y2113" i="2"/>
  <c r="Z2113" i="2"/>
  <c r="Y2117" i="2"/>
  <c r="Z2117" i="2"/>
  <c r="Y2121" i="2"/>
  <c r="Z2121" i="2"/>
  <c r="Y2125" i="2"/>
  <c r="Z2125" i="2"/>
  <c r="Y2129" i="2"/>
  <c r="Z2129" i="2"/>
  <c r="Y2133" i="2"/>
  <c r="Z2133" i="2"/>
  <c r="Y2137" i="2"/>
  <c r="Z2137" i="2"/>
  <c r="Y2141" i="2"/>
  <c r="Z2141" i="2"/>
  <c r="AK2141" i="2"/>
  <c r="AM2141" i="2"/>
  <c r="Y2145" i="2"/>
  <c r="Z2145" i="2"/>
  <c r="AJ2145" i="2"/>
  <c r="AL2145" i="2"/>
  <c r="Y2149" i="2"/>
  <c r="Z2149" i="2"/>
  <c r="AK2149" i="2"/>
  <c r="AM2149" i="2"/>
  <c r="Y2153" i="2"/>
  <c r="Z2153" i="2"/>
  <c r="Y2157" i="2"/>
  <c r="Z2157" i="2"/>
  <c r="Y2161" i="2"/>
  <c r="Z2161" i="2"/>
  <c r="AJ2161" i="2"/>
  <c r="AL2161" i="2"/>
  <c r="Y2165" i="2"/>
  <c r="Z2165" i="2"/>
  <c r="Y2169" i="2"/>
  <c r="Z2169" i="2"/>
  <c r="Y2173" i="2"/>
  <c r="Z2173" i="2"/>
  <c r="Y2177" i="2"/>
  <c r="Z2177" i="2"/>
  <c r="Y2181" i="2"/>
  <c r="Z2181" i="2"/>
  <c r="AK2181" i="2"/>
  <c r="AM2181" i="2"/>
  <c r="Y2185" i="2"/>
  <c r="Z2185" i="2"/>
  <c r="Y2189" i="2"/>
  <c r="Z2189" i="2"/>
  <c r="Y2193" i="2"/>
  <c r="Z2193" i="2"/>
  <c r="AK2193" i="2"/>
  <c r="AM2193" i="2"/>
  <c r="Y2197" i="2"/>
  <c r="Z2197" i="2"/>
  <c r="Y2201" i="2"/>
  <c r="Z2201" i="2"/>
  <c r="Y2205" i="2"/>
  <c r="Z2205" i="2"/>
  <c r="AK2205" i="2"/>
  <c r="AM2205" i="2"/>
  <c r="Y2209" i="2"/>
  <c r="Z2209" i="2"/>
  <c r="Y2213" i="2"/>
  <c r="Z2213" i="2"/>
  <c r="AK2213" i="2"/>
  <c r="AM2213" i="2"/>
  <c r="Y2217" i="2"/>
  <c r="Z2217" i="2"/>
  <c r="AJ2217" i="2"/>
  <c r="AL2217" i="2"/>
  <c r="Y2221" i="2"/>
  <c r="Z2221" i="2"/>
  <c r="Y2225" i="2"/>
  <c r="Z2225" i="2"/>
  <c r="AK2225" i="2"/>
  <c r="AM2225" i="2"/>
  <c r="Y2229" i="2"/>
  <c r="Z2229" i="2"/>
  <c r="Y2233" i="2"/>
  <c r="Z2233" i="2"/>
  <c r="Y2237" i="2"/>
  <c r="Z2237" i="2"/>
  <c r="AK2237" i="2"/>
  <c r="AM2237" i="2"/>
  <c r="Y2241" i="2"/>
  <c r="Z2241" i="2"/>
  <c r="Y2245" i="2"/>
  <c r="Z2245" i="2"/>
  <c r="Y2249" i="2"/>
  <c r="Z2249" i="2"/>
  <c r="Y2253" i="2"/>
  <c r="Z2253" i="2"/>
  <c r="Y2257" i="2"/>
  <c r="Z2257" i="2"/>
  <c r="Y2261" i="2"/>
  <c r="Z2261" i="2"/>
  <c r="Y2265" i="2"/>
  <c r="Z2265" i="2"/>
  <c r="AK2265" i="2"/>
  <c r="AM2265" i="2"/>
  <c r="Y2269" i="2"/>
  <c r="Z2269" i="2"/>
  <c r="AK2269" i="2"/>
  <c r="AM2269" i="2"/>
  <c r="Y2273" i="2"/>
  <c r="Z2273" i="2"/>
  <c r="AK2273" i="2"/>
  <c r="AM2273" i="2"/>
  <c r="Y2277" i="2"/>
  <c r="Z2277" i="2"/>
  <c r="AK2277" i="2"/>
  <c r="AM2277" i="2"/>
  <c r="Y2281" i="2"/>
  <c r="Z2281" i="2"/>
  <c r="Y2285" i="2"/>
  <c r="Z2285" i="2"/>
  <c r="Y2289" i="2"/>
  <c r="Z2289" i="2"/>
  <c r="AJ2289" i="2"/>
  <c r="AL2289" i="2"/>
  <c r="Y2293" i="2"/>
  <c r="Z2293" i="2"/>
  <c r="Y2297" i="2"/>
  <c r="Z2297" i="2"/>
  <c r="AJ2297" i="2"/>
  <c r="AL2297" i="2"/>
  <c r="Y2301" i="2"/>
  <c r="Z2301" i="2"/>
  <c r="AK2301" i="2"/>
  <c r="AM2301" i="2"/>
  <c r="Y2305" i="2"/>
  <c r="Z2305" i="2"/>
  <c r="Y2309" i="2"/>
  <c r="Z2309" i="2"/>
  <c r="AK2309" i="2"/>
  <c r="AM2309" i="2"/>
  <c r="Y2313" i="2"/>
  <c r="Z2313" i="2"/>
  <c r="Y2317" i="2"/>
  <c r="Z2317" i="2"/>
  <c r="Y2321" i="2"/>
  <c r="Z2321" i="2"/>
  <c r="Y2325" i="2"/>
  <c r="Z2325" i="2"/>
  <c r="Y2329" i="2"/>
  <c r="Z2329" i="2"/>
  <c r="Y2333" i="2"/>
  <c r="Z2333" i="2"/>
  <c r="AK2333" i="2"/>
  <c r="AM2333" i="2"/>
  <c r="Y2337" i="2"/>
  <c r="Z2337" i="2"/>
  <c r="AK2337" i="2"/>
  <c r="AM2337" i="2"/>
  <c r="Y2341" i="2"/>
  <c r="Z2341" i="2"/>
  <c r="AK2341" i="2"/>
  <c r="AM2341" i="2"/>
  <c r="Y2345" i="2"/>
  <c r="Z2345" i="2"/>
  <c r="AJ2345" i="2"/>
  <c r="AL2345" i="2"/>
  <c r="Y2349" i="2"/>
  <c r="Z2349" i="2"/>
  <c r="Y2353" i="2"/>
  <c r="Z2353" i="2"/>
  <c r="AK2353" i="2"/>
  <c r="AM2353" i="2"/>
  <c r="Y2357" i="2"/>
  <c r="Z2357" i="2"/>
  <c r="Y2361" i="2"/>
  <c r="Z2361" i="2"/>
  <c r="Y2365" i="2"/>
  <c r="Z2365" i="2"/>
  <c r="AK2365" i="2"/>
  <c r="AM2365" i="2"/>
  <c r="Y2369" i="2"/>
  <c r="Z2369" i="2"/>
  <c r="Y2373" i="2"/>
  <c r="Z2373" i="2"/>
  <c r="Y2377" i="2"/>
  <c r="Z2377" i="2"/>
  <c r="Y2381" i="2"/>
  <c r="Z2381" i="2"/>
  <c r="Y2385" i="2"/>
  <c r="Z2385" i="2"/>
  <c r="AJ2385" i="2"/>
  <c r="AL2385" i="2"/>
  <c r="Y2389" i="2"/>
  <c r="Z2389" i="2"/>
  <c r="Y2393" i="2"/>
  <c r="Z2393" i="2"/>
  <c r="AK2393" i="2"/>
  <c r="AM2393" i="2"/>
  <c r="Y2397" i="2"/>
  <c r="Z2397" i="2"/>
  <c r="AK2397" i="2"/>
  <c r="AM2397" i="2"/>
  <c r="Y2401" i="2"/>
  <c r="Z2401" i="2"/>
  <c r="Y2405" i="2"/>
  <c r="Z2405" i="2"/>
  <c r="AK2405" i="2"/>
  <c r="AM2405" i="2"/>
  <c r="Y2409" i="2"/>
  <c r="Z2409" i="2"/>
  <c r="Y2413" i="2"/>
  <c r="Z2413" i="2"/>
  <c r="Y2417" i="2"/>
  <c r="Z2417" i="2"/>
  <c r="Y2421" i="2"/>
  <c r="Z2421" i="2"/>
  <c r="Y2425" i="2"/>
  <c r="Z2425" i="2"/>
  <c r="AJ2425" i="2"/>
  <c r="AL2425" i="2"/>
  <c r="Y2429" i="2"/>
  <c r="Z2429" i="2"/>
  <c r="AK2429" i="2"/>
  <c r="AM2429" i="2"/>
  <c r="Y2433" i="2"/>
  <c r="Z2433" i="2"/>
  <c r="AK2433" i="2"/>
  <c r="AM2433" i="2"/>
  <c r="Y2437" i="2"/>
  <c r="Z2437" i="2"/>
  <c r="AK2437" i="2"/>
  <c r="AM2437" i="2"/>
  <c r="Y2441" i="2"/>
  <c r="Z2441" i="2"/>
  <c r="Y2445" i="2"/>
  <c r="Z2445" i="2"/>
  <c r="Y2449" i="2"/>
  <c r="Z2449" i="2"/>
  <c r="Y2453" i="2"/>
  <c r="Z2453" i="2"/>
  <c r="Y2457" i="2"/>
  <c r="Z2457" i="2"/>
  <c r="AJ2457" i="2"/>
  <c r="AL2457" i="2"/>
  <c r="Y2461" i="2"/>
  <c r="Z2461" i="2"/>
  <c r="AK2461" i="2"/>
  <c r="AM2461" i="2"/>
  <c r="Y2465" i="2"/>
  <c r="Z2465" i="2"/>
  <c r="AK2465" i="2"/>
  <c r="AM2465" i="2"/>
  <c r="Y2469" i="2"/>
  <c r="Z2469" i="2"/>
  <c r="AK2469" i="2"/>
  <c r="AM2469" i="2"/>
  <c r="Y2473" i="2"/>
  <c r="Z2473" i="2"/>
  <c r="AJ2473" i="2"/>
  <c r="AL2473" i="2"/>
  <c r="Y2477" i="2"/>
  <c r="Z2477" i="2"/>
  <c r="Y2481" i="2"/>
  <c r="Z2481" i="2"/>
  <c r="AK2481" i="2"/>
  <c r="AM2481" i="2"/>
  <c r="Y2485" i="2"/>
  <c r="Z2485" i="2"/>
  <c r="Y2489" i="2"/>
  <c r="Z2489" i="2"/>
  <c r="Y2493" i="2"/>
  <c r="Z2493" i="2"/>
  <c r="AK2493" i="2"/>
  <c r="AM2493" i="2"/>
  <c r="Y2497" i="2"/>
  <c r="Z2497" i="2"/>
  <c r="Y2501" i="2"/>
  <c r="Z2501" i="2"/>
  <c r="AK2501" i="2"/>
  <c r="AM2501" i="2"/>
  <c r="Y2505" i="2"/>
  <c r="Z2505" i="2"/>
  <c r="Y2509" i="2"/>
  <c r="Z2509" i="2"/>
  <c r="Y2513" i="2"/>
  <c r="Z2513" i="2"/>
  <c r="Y2517" i="2"/>
  <c r="Z2517" i="2"/>
  <c r="Y2521" i="2"/>
  <c r="Z2521" i="2"/>
  <c r="AK2521" i="2"/>
  <c r="AM2521" i="2"/>
  <c r="Y2525" i="2"/>
  <c r="Z2525" i="2"/>
  <c r="AK2525" i="2"/>
  <c r="AM2525" i="2"/>
  <c r="Y2529" i="2"/>
  <c r="Z2529" i="2"/>
  <c r="AJ2529" i="2"/>
  <c r="AL2529" i="2"/>
  <c r="Y2533" i="2"/>
  <c r="Z2533" i="2"/>
  <c r="AK2533" i="2"/>
  <c r="AM2533" i="2"/>
  <c r="Y2537" i="2"/>
  <c r="Z2537" i="2"/>
  <c r="Y2541" i="2"/>
  <c r="Z2541" i="2"/>
  <c r="Y2545" i="2"/>
  <c r="Z2545" i="2"/>
  <c r="Y2549" i="2"/>
  <c r="Z2549" i="2"/>
  <c r="Y2553" i="2"/>
  <c r="Z2553" i="2"/>
  <c r="AJ2553" i="2"/>
  <c r="AL2553" i="2"/>
  <c r="Y2557" i="2"/>
  <c r="Z2557" i="2"/>
  <c r="AK2557" i="2"/>
  <c r="AM2557" i="2"/>
  <c r="Y2561" i="2"/>
  <c r="Z2561" i="2"/>
  <c r="AJ2561" i="2"/>
  <c r="AL2561" i="2"/>
  <c r="Y2565" i="2"/>
  <c r="Z2565" i="2"/>
  <c r="Y2569" i="2"/>
  <c r="Z2569" i="2"/>
  <c r="Y2573" i="2"/>
  <c r="Z2573" i="2"/>
  <c r="Y2577" i="2"/>
  <c r="Z2577" i="2"/>
  <c r="Y2581" i="2"/>
  <c r="Z2581" i="2"/>
  <c r="Y2585" i="2"/>
  <c r="Z2585" i="2"/>
  <c r="Y2589" i="2"/>
  <c r="Z2589" i="2"/>
  <c r="AK2589" i="2"/>
  <c r="AM2589" i="2"/>
  <c r="Y2593" i="2"/>
  <c r="Z2593" i="2"/>
  <c r="AK2593" i="2"/>
  <c r="AM2593" i="2"/>
  <c r="Y2597" i="2"/>
  <c r="Z2597" i="2"/>
  <c r="AK2597" i="2"/>
  <c r="AM2597" i="2"/>
  <c r="Y2601" i="2"/>
  <c r="Z2601" i="2"/>
  <c r="AJ2601" i="2"/>
  <c r="AL2601" i="2"/>
  <c r="Y2605" i="2"/>
  <c r="Z2605" i="2"/>
  <c r="Y2609" i="2"/>
  <c r="Z2609" i="2"/>
  <c r="Y2613" i="2"/>
  <c r="Z2613" i="2"/>
  <c r="Y2617" i="2"/>
  <c r="Z2617" i="2"/>
  <c r="Y2621" i="2"/>
  <c r="Z2621" i="2"/>
  <c r="AK2621" i="2"/>
  <c r="AM2621" i="2"/>
  <c r="Y2625" i="2"/>
  <c r="Z2625" i="2"/>
  <c r="AK2625" i="2"/>
  <c r="AM2625" i="2"/>
  <c r="Y2629" i="2"/>
  <c r="Z2629" i="2"/>
  <c r="AK2629" i="2"/>
  <c r="AM2629" i="2"/>
  <c r="Y2633" i="2"/>
  <c r="Z2633" i="2"/>
  <c r="Y2637" i="2"/>
  <c r="Z2637" i="2"/>
  <c r="Y2641" i="2"/>
  <c r="Z2641" i="2"/>
  <c r="Y2645" i="2"/>
  <c r="Z2645" i="2"/>
  <c r="Y2649" i="2"/>
  <c r="Z2649" i="2"/>
  <c r="Y2653" i="2"/>
  <c r="Z2653" i="2"/>
  <c r="AK2653" i="2"/>
  <c r="AM2653" i="2"/>
  <c r="Y2657" i="2"/>
  <c r="Z2657" i="2"/>
  <c r="AJ2657" i="2"/>
  <c r="AL2657" i="2"/>
  <c r="Y2661" i="2"/>
  <c r="Z2661" i="2"/>
  <c r="AK2661" i="2"/>
  <c r="AM2661" i="2"/>
  <c r="Y2665" i="2"/>
  <c r="Z2665" i="2"/>
  <c r="Y2669" i="2"/>
  <c r="Z2669" i="2"/>
  <c r="Y2673" i="2"/>
  <c r="Z2673" i="2"/>
  <c r="Y2677" i="2"/>
  <c r="Z2677" i="2"/>
  <c r="Y2681" i="2"/>
  <c r="Z2681" i="2"/>
  <c r="AJ2681" i="2"/>
  <c r="AL2681" i="2"/>
  <c r="Y2685" i="2"/>
  <c r="Z2685" i="2"/>
  <c r="AK2685" i="2"/>
  <c r="AM2685" i="2"/>
  <c r="Y2689" i="2"/>
  <c r="Z2689" i="2"/>
  <c r="AJ2689" i="2"/>
  <c r="AL2689" i="2"/>
  <c r="Y2693" i="2"/>
  <c r="Z2693" i="2"/>
  <c r="Y2697" i="2"/>
  <c r="Z2697" i="2"/>
  <c r="Y2701" i="2"/>
  <c r="Z2701" i="2"/>
  <c r="Y2705" i="2"/>
  <c r="Z2705" i="2"/>
  <c r="Y2709" i="2"/>
  <c r="Z2709" i="2"/>
  <c r="Y2713" i="2"/>
  <c r="Z2713" i="2"/>
  <c r="Y2717" i="2"/>
  <c r="Z2717" i="2"/>
  <c r="AK2717" i="2"/>
  <c r="AM2717" i="2"/>
  <c r="Y2721" i="2"/>
  <c r="Z2721" i="2"/>
  <c r="AK2721" i="2"/>
  <c r="AM2721" i="2"/>
  <c r="Y2725" i="2"/>
  <c r="Z2725" i="2"/>
  <c r="AK2725" i="2"/>
  <c r="AM2725" i="2"/>
  <c r="Y2729" i="2"/>
  <c r="Z2729" i="2"/>
  <c r="AJ2729" i="2"/>
  <c r="AL2729" i="2"/>
  <c r="Y2733" i="2"/>
  <c r="Z2733" i="2"/>
  <c r="Y2737" i="2"/>
  <c r="Z2737" i="2"/>
  <c r="AK2737" i="2"/>
  <c r="AM2737" i="2"/>
  <c r="Y2741" i="2"/>
  <c r="Z2741" i="2"/>
  <c r="Y2745" i="2"/>
  <c r="Z2745" i="2"/>
  <c r="Y2749" i="2"/>
  <c r="Z2749" i="2"/>
  <c r="AK2749" i="2"/>
  <c r="AM2749" i="2"/>
  <c r="Y2753" i="2"/>
  <c r="Z2753" i="2"/>
  <c r="Y2757" i="2"/>
  <c r="Z2757" i="2"/>
  <c r="AK2757" i="2"/>
  <c r="AM2757" i="2"/>
  <c r="Y2761" i="2"/>
  <c r="Z2761" i="2"/>
  <c r="Y2765" i="2"/>
  <c r="Z2765" i="2"/>
  <c r="Y2769" i="2"/>
  <c r="Z2769" i="2"/>
  <c r="AK2769" i="2"/>
  <c r="AM2769" i="2"/>
  <c r="Y2773" i="2"/>
  <c r="Z2773" i="2"/>
  <c r="Y2777" i="2"/>
  <c r="Z2777" i="2"/>
  <c r="AK2777" i="2"/>
  <c r="AM2777" i="2"/>
  <c r="Y2781" i="2"/>
  <c r="Z2781" i="2"/>
  <c r="AK2781" i="2"/>
  <c r="AM2781" i="2"/>
  <c r="Y2785" i="2"/>
  <c r="Z2785" i="2"/>
  <c r="Y2789" i="2"/>
  <c r="Z2789" i="2"/>
  <c r="AK2789" i="2"/>
  <c r="AM2789" i="2"/>
  <c r="Y2793" i="2"/>
  <c r="Z2793" i="2"/>
  <c r="Y2797" i="2"/>
  <c r="Z2797" i="2"/>
  <c r="Y2801" i="2"/>
  <c r="Z2801" i="2"/>
  <c r="AJ2801" i="2"/>
  <c r="AL2801" i="2"/>
  <c r="Y2805" i="2"/>
  <c r="Z2805" i="2"/>
  <c r="Y2809" i="2"/>
  <c r="Z2809" i="2"/>
  <c r="AJ2809" i="2"/>
  <c r="AL2809" i="2"/>
  <c r="Y2813" i="2"/>
  <c r="Z2813" i="2"/>
  <c r="AK2813" i="2"/>
  <c r="AM2813" i="2"/>
  <c r="Y2817" i="2"/>
  <c r="Z2817" i="2"/>
  <c r="Y2821" i="2"/>
  <c r="Z2821" i="2"/>
  <c r="AK2821" i="2"/>
  <c r="AM2821" i="2"/>
  <c r="Y2825" i="2"/>
  <c r="Z2825" i="2"/>
  <c r="Y2829" i="2"/>
  <c r="Z2829" i="2"/>
  <c r="Y2833" i="2"/>
  <c r="Z2833" i="2"/>
  <c r="AK2833" i="2"/>
  <c r="AM2833" i="2"/>
  <c r="Y2837" i="2"/>
  <c r="Z2837" i="2"/>
  <c r="Y2841" i="2"/>
  <c r="Z2841" i="2"/>
  <c r="AK2841" i="2"/>
  <c r="AM2841" i="2"/>
  <c r="Y2845" i="2"/>
  <c r="Z2845" i="2"/>
  <c r="AK2845" i="2"/>
  <c r="AM2845" i="2"/>
  <c r="Y2849" i="2"/>
  <c r="Z2849" i="2"/>
  <c r="Y2853" i="2"/>
  <c r="Z2853" i="2"/>
  <c r="AK2853" i="2"/>
  <c r="AM2853" i="2"/>
  <c r="Y2857" i="2"/>
  <c r="Z2857" i="2"/>
  <c r="AJ2857" i="2"/>
  <c r="AL2857" i="2"/>
  <c r="Y2861" i="2"/>
  <c r="Z2861" i="2"/>
  <c r="Y2865" i="2"/>
  <c r="Z2865" i="2"/>
  <c r="Y2869" i="2"/>
  <c r="Z2869" i="2"/>
  <c r="Y2873" i="2"/>
  <c r="Z2873" i="2"/>
  <c r="Y2877" i="2"/>
  <c r="Z2877" i="2"/>
  <c r="AK2877" i="2"/>
  <c r="AM2877" i="2"/>
  <c r="Y2881" i="2"/>
  <c r="Z2881" i="2"/>
  <c r="AK2881" i="2"/>
  <c r="AM2881" i="2"/>
  <c r="Y2885" i="2"/>
  <c r="Z2885" i="2"/>
  <c r="AJ2885" i="2"/>
  <c r="AL2885" i="2"/>
  <c r="Y2889" i="2"/>
  <c r="Z2889" i="2"/>
  <c r="Y2893" i="2"/>
  <c r="Z2893" i="2"/>
  <c r="Y2897" i="2"/>
  <c r="Z2897" i="2"/>
  <c r="Y2901" i="2"/>
  <c r="Z2901" i="2"/>
  <c r="Y2905" i="2"/>
  <c r="Z2905" i="2"/>
  <c r="AJ2905" i="2"/>
  <c r="AL2905" i="2"/>
  <c r="Y2909" i="2"/>
  <c r="Z2909" i="2"/>
  <c r="AK2909" i="2"/>
  <c r="AM2909" i="2"/>
  <c r="Y2913" i="2"/>
  <c r="Z2913" i="2"/>
  <c r="AJ2913" i="2"/>
  <c r="AL2913" i="2"/>
  <c r="Y2917" i="2"/>
  <c r="Z2917" i="2"/>
  <c r="AK2917" i="2"/>
  <c r="AM2917" i="2"/>
  <c r="Y2921" i="2"/>
  <c r="Z2921" i="2"/>
  <c r="Y2925" i="2"/>
  <c r="Z2925" i="2"/>
  <c r="Y2929" i="2"/>
  <c r="Z2929" i="2"/>
  <c r="AJ2929" i="2"/>
  <c r="AL2929" i="2"/>
  <c r="Y2933" i="2"/>
  <c r="Z2933" i="2"/>
  <c r="Y2937" i="2"/>
  <c r="Z2937" i="2"/>
  <c r="AJ2937" i="2"/>
  <c r="AL2937" i="2"/>
  <c r="Y2941" i="2"/>
  <c r="Z2941" i="2"/>
  <c r="AK2941" i="2"/>
  <c r="AM2941" i="2"/>
  <c r="Y2945" i="2"/>
  <c r="Z2945" i="2"/>
  <c r="Y2949" i="2"/>
  <c r="Z2949" i="2"/>
  <c r="AK2949" i="2"/>
  <c r="AM2949" i="2"/>
  <c r="Y2953" i="2"/>
  <c r="Z2953" i="2"/>
  <c r="Y2957" i="2"/>
  <c r="Z2957" i="2"/>
  <c r="Y2961" i="2"/>
  <c r="Z2961" i="2"/>
  <c r="Y2965" i="2"/>
  <c r="Z2965" i="2"/>
  <c r="Y2969" i="2"/>
  <c r="Z2969" i="2"/>
  <c r="Y2973" i="2"/>
  <c r="Z2973" i="2"/>
  <c r="AK2973" i="2"/>
  <c r="AM2973" i="2"/>
  <c r="Y2977" i="2"/>
  <c r="Z2977" i="2"/>
  <c r="AK2977" i="2"/>
  <c r="AM2977" i="2"/>
  <c r="Y2981" i="2"/>
  <c r="Z2981" i="2"/>
  <c r="AK2981" i="2"/>
  <c r="AM2981" i="2"/>
  <c r="Y2985" i="2"/>
  <c r="Z2985" i="2"/>
  <c r="AJ2985" i="2"/>
  <c r="AL2985" i="2"/>
  <c r="Y2989" i="2"/>
  <c r="Z2989" i="2"/>
  <c r="Y2993" i="2"/>
  <c r="Z2993" i="2"/>
  <c r="AK2993" i="2"/>
  <c r="AM2993" i="2"/>
  <c r="Y2997" i="2"/>
  <c r="Z2997" i="2"/>
  <c r="Y3001" i="2"/>
  <c r="Z3001" i="2"/>
  <c r="Y3005" i="2"/>
  <c r="Z3005" i="2"/>
  <c r="AK3005" i="2"/>
  <c r="AM3005" i="2"/>
  <c r="Y3009" i="2"/>
  <c r="Z3009" i="2"/>
  <c r="Y3013" i="2"/>
  <c r="Z3013" i="2"/>
  <c r="AJ3013" i="2"/>
  <c r="AL3013" i="2"/>
  <c r="Y3017" i="2"/>
  <c r="Z3017" i="2"/>
  <c r="Y3021" i="2"/>
  <c r="Z3021" i="2"/>
  <c r="Y3025" i="2"/>
  <c r="Z3025" i="2"/>
  <c r="Y3029" i="2"/>
  <c r="Z3029" i="2"/>
  <c r="Y3033" i="2"/>
  <c r="Z3033" i="2"/>
  <c r="Y3037" i="2"/>
  <c r="Z3037" i="2"/>
  <c r="AK3037" i="2"/>
  <c r="AM3037" i="2"/>
  <c r="Y3041" i="2"/>
  <c r="Z3041" i="2"/>
  <c r="AJ3041" i="2"/>
  <c r="AL3041" i="2"/>
  <c r="Y3045" i="2"/>
  <c r="Z3045" i="2"/>
  <c r="AK3045" i="2"/>
  <c r="AM3045" i="2"/>
  <c r="Y3049" i="2"/>
  <c r="Z3049" i="2"/>
  <c r="Y3053" i="2"/>
  <c r="Z3053" i="2"/>
  <c r="Y3057" i="2"/>
  <c r="Z3057" i="2"/>
  <c r="AK3057" i="2"/>
  <c r="AM3057" i="2"/>
  <c r="Y3061" i="2"/>
  <c r="Z3061" i="2"/>
  <c r="Y3065" i="2"/>
  <c r="Z3065" i="2"/>
  <c r="AJ3065" i="2"/>
  <c r="AL3065" i="2"/>
  <c r="Y3069" i="2"/>
  <c r="Z3069" i="2"/>
  <c r="AK3069" i="2"/>
  <c r="AM3069" i="2"/>
  <c r="Y3073" i="2"/>
  <c r="Z3073" i="2"/>
  <c r="Y3077" i="2"/>
  <c r="Z3077" i="2"/>
  <c r="AK3077" i="2"/>
  <c r="AM3077" i="2"/>
  <c r="Y3081" i="2"/>
  <c r="Z3081" i="2"/>
  <c r="Y3085" i="2"/>
  <c r="Z3085" i="2"/>
  <c r="Y3089" i="2"/>
  <c r="Z3089" i="2"/>
  <c r="AJ3089" i="2"/>
  <c r="AL3089" i="2"/>
  <c r="Y3093" i="2"/>
  <c r="Z3093" i="2"/>
  <c r="Y3097" i="2"/>
  <c r="Z3097" i="2"/>
  <c r="Y3101" i="2"/>
  <c r="Z3101" i="2"/>
  <c r="AK3101" i="2"/>
  <c r="AM3101" i="2"/>
  <c r="Y3105" i="2"/>
  <c r="Z3105" i="2"/>
  <c r="Y3109" i="2"/>
  <c r="Z3109" i="2"/>
  <c r="AK3109" i="2"/>
  <c r="AM3109" i="2"/>
  <c r="Y3113" i="2"/>
  <c r="Z3113" i="2"/>
  <c r="AJ3113" i="2"/>
  <c r="AL3113" i="2"/>
  <c r="Y3117" i="2"/>
  <c r="Z3117" i="2"/>
  <c r="Y3121" i="2"/>
  <c r="Z3121" i="2"/>
  <c r="AK3121" i="2"/>
  <c r="AM3121" i="2"/>
  <c r="Y3125" i="2"/>
  <c r="Z3125" i="2"/>
  <c r="Y3129" i="2"/>
  <c r="Z3129" i="2"/>
  <c r="Y3133" i="2"/>
  <c r="Z3133" i="2"/>
  <c r="AK3133" i="2"/>
  <c r="AM3133" i="2"/>
  <c r="Y3137" i="2"/>
  <c r="Z3137" i="2"/>
  <c r="Y3141" i="2"/>
  <c r="Z3141" i="2"/>
  <c r="AK3141" i="2"/>
  <c r="AM3141" i="2"/>
  <c r="Y3145" i="2"/>
  <c r="Z3145" i="2"/>
  <c r="Y3149" i="2"/>
  <c r="Z3149" i="2"/>
  <c r="Y3153" i="2"/>
  <c r="Z3153" i="2"/>
  <c r="AJ3153" i="2"/>
  <c r="AL3153" i="2"/>
  <c r="Y3157" i="2"/>
  <c r="Z3157" i="2"/>
  <c r="Y3161" i="2"/>
  <c r="Z3161" i="2"/>
  <c r="AK3161" i="2"/>
  <c r="AM3161" i="2"/>
  <c r="X19" i="2"/>
  <c r="S19" i="2"/>
  <c r="T19" i="2"/>
  <c r="V19" i="2"/>
  <c r="W19" i="2"/>
  <c r="X35" i="2"/>
  <c r="S35" i="2"/>
  <c r="T35" i="2"/>
  <c r="V35" i="2"/>
  <c r="W35" i="2"/>
  <c r="X51" i="2"/>
  <c r="S51" i="2"/>
  <c r="T51" i="2"/>
  <c r="V51" i="2"/>
  <c r="W51" i="2"/>
  <c r="X67" i="2"/>
  <c r="S67" i="2"/>
  <c r="T67" i="2"/>
  <c r="V67" i="2"/>
  <c r="W67" i="2"/>
  <c r="X83" i="2"/>
  <c r="S83" i="2"/>
  <c r="T83" i="2"/>
  <c r="V83" i="2"/>
  <c r="W83" i="2"/>
  <c r="X99" i="2"/>
  <c r="S99" i="2"/>
  <c r="T99" i="2"/>
  <c r="V99" i="2"/>
  <c r="W99" i="2"/>
  <c r="X115" i="2"/>
  <c r="S115" i="2"/>
  <c r="T115" i="2"/>
  <c r="V115" i="2"/>
  <c r="W115" i="2"/>
  <c r="S131" i="2"/>
  <c r="T131" i="2"/>
  <c r="X131" i="2"/>
  <c r="V131" i="2"/>
  <c r="W131" i="2"/>
  <c r="X147" i="2"/>
  <c r="V147" i="2"/>
  <c r="W147" i="2"/>
  <c r="S147" i="2"/>
  <c r="T147" i="2"/>
  <c r="P147" i="2"/>
  <c r="Q147" i="2"/>
  <c r="X163" i="2"/>
  <c r="V163" i="2"/>
  <c r="W163" i="2"/>
  <c r="S163" i="2"/>
  <c r="T163" i="2"/>
  <c r="P163" i="2"/>
  <c r="Q163" i="2"/>
  <c r="X179" i="2"/>
  <c r="V179" i="2"/>
  <c r="W179" i="2"/>
  <c r="S179" i="2"/>
  <c r="T179" i="2"/>
  <c r="P179" i="2"/>
  <c r="Q179" i="2"/>
  <c r="X195" i="2"/>
  <c r="V195" i="2"/>
  <c r="W195" i="2"/>
  <c r="S195" i="2"/>
  <c r="T195" i="2"/>
  <c r="P195" i="2"/>
  <c r="Q195" i="2"/>
  <c r="X211" i="2"/>
  <c r="V211" i="2"/>
  <c r="W211" i="2"/>
  <c r="S211" i="2"/>
  <c r="T211" i="2"/>
  <c r="P211" i="2"/>
  <c r="Q211" i="2"/>
  <c r="X227" i="2"/>
  <c r="V227" i="2"/>
  <c r="W227" i="2"/>
  <c r="S227" i="2"/>
  <c r="T227" i="2"/>
  <c r="P227" i="2"/>
  <c r="Q227" i="2"/>
  <c r="X243" i="2"/>
  <c r="V243" i="2"/>
  <c r="W243" i="2"/>
  <c r="S243" i="2"/>
  <c r="T243" i="2"/>
  <c r="P243" i="2"/>
  <c r="Q243" i="2"/>
  <c r="X259" i="2"/>
  <c r="V259" i="2"/>
  <c r="W259" i="2"/>
  <c r="S259" i="2"/>
  <c r="T259" i="2"/>
  <c r="P259" i="2"/>
  <c r="Q259" i="2"/>
  <c r="X275" i="2"/>
  <c r="V275" i="2"/>
  <c r="W275" i="2"/>
  <c r="S275" i="2"/>
  <c r="T275" i="2"/>
  <c r="P275" i="2"/>
  <c r="Q275" i="2"/>
  <c r="X291" i="2"/>
  <c r="V291" i="2"/>
  <c r="W291" i="2"/>
  <c r="S291" i="2"/>
  <c r="T291" i="2"/>
  <c r="P291" i="2"/>
  <c r="Q291" i="2"/>
  <c r="X307" i="2"/>
  <c r="V307" i="2"/>
  <c r="W307" i="2"/>
  <c r="S307" i="2"/>
  <c r="T307" i="2"/>
  <c r="P307" i="2"/>
  <c r="Q307" i="2"/>
  <c r="X323" i="2"/>
  <c r="V323" i="2"/>
  <c r="W323" i="2"/>
  <c r="S323" i="2"/>
  <c r="T323" i="2"/>
  <c r="P323" i="2"/>
  <c r="Q323" i="2"/>
  <c r="X339" i="2"/>
  <c r="V339" i="2"/>
  <c r="W339" i="2"/>
  <c r="S339" i="2"/>
  <c r="T339" i="2"/>
  <c r="P339" i="2"/>
  <c r="Q339" i="2"/>
  <c r="X355" i="2"/>
  <c r="V355" i="2"/>
  <c r="W355" i="2"/>
  <c r="S355" i="2"/>
  <c r="T355" i="2"/>
  <c r="P355" i="2"/>
  <c r="Q355" i="2"/>
  <c r="X371" i="2"/>
  <c r="V371" i="2"/>
  <c r="W371" i="2"/>
  <c r="S371" i="2"/>
  <c r="T371" i="2"/>
  <c r="P371" i="2"/>
  <c r="Q371" i="2"/>
  <c r="X387" i="2"/>
  <c r="V387" i="2"/>
  <c r="W387" i="2"/>
  <c r="S387" i="2"/>
  <c r="T387" i="2"/>
  <c r="P387" i="2"/>
  <c r="Q387" i="2"/>
  <c r="V403" i="2"/>
  <c r="W403" i="2"/>
  <c r="X403" i="2"/>
  <c r="S403" i="2"/>
  <c r="T403" i="2"/>
  <c r="P403" i="2"/>
  <c r="Q403" i="2"/>
  <c r="V419" i="2"/>
  <c r="W419" i="2"/>
  <c r="X419" i="2"/>
  <c r="S419" i="2"/>
  <c r="T419" i="2"/>
  <c r="P419" i="2"/>
  <c r="Q419" i="2"/>
  <c r="V435" i="2"/>
  <c r="W435" i="2"/>
  <c r="X435" i="2"/>
  <c r="S435" i="2"/>
  <c r="T435" i="2"/>
  <c r="P435" i="2"/>
  <c r="Q435" i="2"/>
  <c r="V451" i="2"/>
  <c r="W451" i="2"/>
  <c r="X451" i="2"/>
  <c r="S451" i="2"/>
  <c r="T451" i="2"/>
  <c r="P451" i="2"/>
  <c r="Q451" i="2"/>
  <c r="V467" i="2"/>
  <c r="W467" i="2"/>
  <c r="X467" i="2"/>
  <c r="S467" i="2"/>
  <c r="T467" i="2"/>
  <c r="P467" i="2"/>
  <c r="Q467" i="2"/>
  <c r="V483" i="2"/>
  <c r="W483" i="2"/>
  <c r="X483" i="2"/>
  <c r="S483" i="2"/>
  <c r="T483" i="2"/>
  <c r="P483" i="2"/>
  <c r="Q483" i="2"/>
  <c r="V499" i="2"/>
  <c r="W499" i="2"/>
  <c r="X499" i="2"/>
  <c r="S499" i="2"/>
  <c r="T499" i="2"/>
  <c r="P499" i="2"/>
  <c r="Q499" i="2"/>
  <c r="V515" i="2"/>
  <c r="W515" i="2"/>
  <c r="X515" i="2"/>
  <c r="S515" i="2"/>
  <c r="T515" i="2"/>
  <c r="P515" i="2"/>
  <c r="Q515" i="2"/>
  <c r="V531" i="2"/>
  <c r="W531" i="2"/>
  <c r="X531" i="2"/>
  <c r="S531" i="2"/>
  <c r="T531" i="2"/>
  <c r="P531" i="2"/>
  <c r="Q531" i="2"/>
  <c r="V547" i="2"/>
  <c r="W547" i="2"/>
  <c r="X547" i="2"/>
  <c r="S547" i="2"/>
  <c r="T547" i="2"/>
  <c r="P547" i="2"/>
  <c r="Q547" i="2"/>
  <c r="V563" i="2"/>
  <c r="W563" i="2"/>
  <c r="X563" i="2"/>
  <c r="S563" i="2"/>
  <c r="T563" i="2"/>
  <c r="P563" i="2"/>
  <c r="Q563" i="2"/>
  <c r="V579" i="2"/>
  <c r="W579" i="2"/>
  <c r="X579" i="2"/>
  <c r="S579" i="2"/>
  <c r="T579" i="2"/>
  <c r="P579" i="2"/>
  <c r="Q579" i="2"/>
  <c r="V595" i="2"/>
  <c r="W595" i="2"/>
  <c r="X595" i="2"/>
  <c r="S595" i="2"/>
  <c r="T595" i="2"/>
  <c r="P595" i="2"/>
  <c r="Q595" i="2"/>
  <c r="V611" i="2"/>
  <c r="W611" i="2"/>
  <c r="X611" i="2"/>
  <c r="S611" i="2"/>
  <c r="T611" i="2"/>
  <c r="P611" i="2"/>
  <c r="Q611" i="2"/>
  <c r="V627" i="2"/>
  <c r="W627" i="2"/>
  <c r="X627" i="2"/>
  <c r="S627" i="2"/>
  <c r="T627" i="2"/>
  <c r="P627" i="2"/>
  <c r="Q627" i="2"/>
  <c r="V643" i="2"/>
  <c r="W643" i="2"/>
  <c r="X643" i="2"/>
  <c r="S643" i="2"/>
  <c r="T643" i="2"/>
  <c r="P643" i="2"/>
  <c r="Q643" i="2"/>
  <c r="V659" i="2"/>
  <c r="W659" i="2"/>
  <c r="X659" i="2"/>
  <c r="S659" i="2"/>
  <c r="T659" i="2"/>
  <c r="P659" i="2"/>
  <c r="Q659" i="2"/>
  <c r="V675" i="2"/>
  <c r="W675" i="2"/>
  <c r="X675" i="2"/>
  <c r="S675" i="2"/>
  <c r="T675" i="2"/>
  <c r="P675" i="2"/>
  <c r="Q675" i="2"/>
  <c r="V691" i="2"/>
  <c r="W691" i="2"/>
  <c r="X691" i="2"/>
  <c r="S691" i="2"/>
  <c r="T691" i="2"/>
  <c r="P691" i="2"/>
  <c r="Q691" i="2"/>
  <c r="V707" i="2"/>
  <c r="W707" i="2"/>
  <c r="X707" i="2"/>
  <c r="S707" i="2"/>
  <c r="T707" i="2"/>
  <c r="P707" i="2"/>
  <c r="Q707" i="2"/>
  <c r="V723" i="2"/>
  <c r="W723" i="2"/>
  <c r="X723" i="2"/>
  <c r="S723" i="2"/>
  <c r="T723" i="2"/>
  <c r="P723" i="2"/>
  <c r="Q723" i="2"/>
  <c r="V739" i="2"/>
  <c r="W739" i="2"/>
  <c r="X739" i="2"/>
  <c r="S739" i="2"/>
  <c r="T739" i="2"/>
  <c r="P739" i="2"/>
  <c r="Q739" i="2"/>
  <c r="V755" i="2"/>
  <c r="W755" i="2"/>
  <c r="X755" i="2"/>
  <c r="S755" i="2"/>
  <c r="T755" i="2"/>
  <c r="P755" i="2"/>
  <c r="Q755" i="2"/>
  <c r="V771" i="2"/>
  <c r="W771" i="2"/>
  <c r="X771" i="2"/>
  <c r="S771" i="2"/>
  <c r="T771" i="2"/>
  <c r="P771" i="2"/>
  <c r="Q771" i="2"/>
  <c r="V787" i="2"/>
  <c r="W787" i="2"/>
  <c r="X787" i="2"/>
  <c r="S787" i="2"/>
  <c r="T787" i="2"/>
  <c r="P787" i="2"/>
  <c r="Q787" i="2"/>
  <c r="V803" i="2"/>
  <c r="W803" i="2"/>
  <c r="X803" i="2"/>
  <c r="S803" i="2"/>
  <c r="T803" i="2"/>
  <c r="P803" i="2"/>
  <c r="Q803" i="2"/>
  <c r="V819" i="2"/>
  <c r="W819" i="2"/>
  <c r="X819" i="2"/>
  <c r="S819" i="2"/>
  <c r="T819" i="2"/>
  <c r="P819" i="2"/>
  <c r="Q819" i="2"/>
  <c r="V835" i="2"/>
  <c r="W835" i="2"/>
  <c r="X835" i="2"/>
  <c r="S835" i="2"/>
  <c r="T835" i="2"/>
  <c r="P835" i="2"/>
  <c r="Q835" i="2"/>
  <c r="V851" i="2"/>
  <c r="W851" i="2"/>
  <c r="X851" i="2"/>
  <c r="S851" i="2"/>
  <c r="T851" i="2"/>
  <c r="P851" i="2"/>
  <c r="Q851" i="2"/>
  <c r="V867" i="2"/>
  <c r="W867" i="2"/>
  <c r="X867" i="2"/>
  <c r="S867" i="2"/>
  <c r="T867" i="2"/>
  <c r="P867" i="2"/>
  <c r="Q867" i="2"/>
  <c r="V883" i="2"/>
  <c r="W883" i="2"/>
  <c r="X883" i="2"/>
  <c r="S883" i="2"/>
  <c r="T883" i="2"/>
  <c r="P883" i="2"/>
  <c r="Q883" i="2"/>
  <c r="V899" i="2"/>
  <c r="W899" i="2"/>
  <c r="X899" i="2"/>
  <c r="S899" i="2"/>
  <c r="T899" i="2"/>
  <c r="P899" i="2"/>
  <c r="Q899" i="2"/>
  <c r="V915" i="2"/>
  <c r="W915" i="2"/>
  <c r="X915" i="2"/>
  <c r="S915" i="2"/>
  <c r="T915" i="2"/>
  <c r="P915" i="2"/>
  <c r="Q915" i="2"/>
  <c r="V931" i="2"/>
  <c r="W931" i="2"/>
  <c r="X931" i="2"/>
  <c r="S931" i="2"/>
  <c r="T931" i="2"/>
  <c r="P931" i="2"/>
  <c r="Q931" i="2"/>
  <c r="V947" i="2"/>
  <c r="W947" i="2"/>
  <c r="X947" i="2"/>
  <c r="S947" i="2"/>
  <c r="T947" i="2"/>
  <c r="P947" i="2"/>
  <c r="Q947" i="2"/>
  <c r="V963" i="2"/>
  <c r="W963" i="2"/>
  <c r="X963" i="2"/>
  <c r="S963" i="2"/>
  <c r="T963" i="2"/>
  <c r="P963" i="2"/>
  <c r="Q963" i="2"/>
  <c r="V979" i="2"/>
  <c r="W979" i="2"/>
  <c r="X979" i="2"/>
  <c r="S979" i="2"/>
  <c r="T979" i="2"/>
  <c r="P979" i="2"/>
  <c r="Q979" i="2"/>
  <c r="V995" i="2"/>
  <c r="W995" i="2"/>
  <c r="X995" i="2"/>
  <c r="S995" i="2"/>
  <c r="T995" i="2"/>
  <c r="P995" i="2"/>
  <c r="Q995" i="2"/>
  <c r="V1011" i="2"/>
  <c r="W1011" i="2"/>
  <c r="X1011" i="2"/>
  <c r="S1011" i="2"/>
  <c r="T1011" i="2"/>
  <c r="P1011" i="2"/>
  <c r="Q1011" i="2"/>
  <c r="V1027" i="2"/>
  <c r="W1027" i="2"/>
  <c r="X1027" i="2"/>
  <c r="S1027" i="2"/>
  <c r="T1027" i="2"/>
  <c r="P1027" i="2"/>
  <c r="Q1027" i="2"/>
  <c r="V1043" i="2"/>
  <c r="W1043" i="2"/>
  <c r="X1043" i="2"/>
  <c r="S1043" i="2"/>
  <c r="T1043" i="2"/>
  <c r="P1043" i="2"/>
  <c r="Q1043" i="2"/>
  <c r="V1059" i="2"/>
  <c r="W1059" i="2"/>
  <c r="X1059" i="2"/>
  <c r="S1059" i="2"/>
  <c r="T1059" i="2"/>
  <c r="P1059" i="2"/>
  <c r="Q1059" i="2"/>
  <c r="V1075" i="2"/>
  <c r="W1075" i="2"/>
  <c r="X1075" i="2"/>
  <c r="S1075" i="2"/>
  <c r="T1075" i="2"/>
  <c r="P1075" i="2"/>
  <c r="Q1075" i="2"/>
  <c r="V1091" i="2"/>
  <c r="W1091" i="2"/>
  <c r="X1091" i="2"/>
  <c r="S1091" i="2"/>
  <c r="T1091" i="2"/>
  <c r="P1091" i="2"/>
  <c r="Q1091" i="2"/>
  <c r="V1107" i="2"/>
  <c r="W1107" i="2"/>
  <c r="X1107" i="2"/>
  <c r="S1107" i="2"/>
  <c r="T1107" i="2"/>
  <c r="P1107" i="2"/>
  <c r="Q1107" i="2"/>
  <c r="V1123" i="2"/>
  <c r="W1123" i="2"/>
  <c r="X1123" i="2"/>
  <c r="S1123" i="2"/>
  <c r="T1123" i="2"/>
  <c r="P1123" i="2"/>
  <c r="Q1123" i="2"/>
  <c r="V1139" i="2"/>
  <c r="W1139" i="2"/>
  <c r="X1139" i="2"/>
  <c r="S1139" i="2"/>
  <c r="T1139" i="2"/>
  <c r="P1139" i="2"/>
  <c r="Q1139" i="2"/>
  <c r="V1155" i="2"/>
  <c r="W1155" i="2"/>
  <c r="X1155" i="2"/>
  <c r="S1155" i="2"/>
  <c r="T1155" i="2"/>
  <c r="P1155" i="2"/>
  <c r="Q1155" i="2"/>
  <c r="V1171" i="2"/>
  <c r="W1171" i="2"/>
  <c r="X1171" i="2"/>
  <c r="S1171" i="2"/>
  <c r="T1171" i="2"/>
  <c r="P1171" i="2"/>
  <c r="Q1171" i="2"/>
  <c r="V1187" i="2"/>
  <c r="W1187" i="2"/>
  <c r="X1187" i="2"/>
  <c r="S1187" i="2"/>
  <c r="T1187" i="2"/>
  <c r="P1187" i="2"/>
  <c r="Q1187" i="2"/>
  <c r="V1203" i="2"/>
  <c r="W1203" i="2"/>
  <c r="X1203" i="2"/>
  <c r="S1203" i="2"/>
  <c r="T1203" i="2"/>
  <c r="P1203" i="2"/>
  <c r="Q1203" i="2"/>
  <c r="V1219" i="2"/>
  <c r="W1219" i="2"/>
  <c r="X1219" i="2"/>
  <c r="S1219" i="2"/>
  <c r="T1219" i="2"/>
  <c r="P1219" i="2"/>
  <c r="Q1219" i="2"/>
  <c r="V1235" i="2"/>
  <c r="W1235" i="2"/>
  <c r="X1235" i="2"/>
  <c r="S1235" i="2"/>
  <c r="T1235" i="2"/>
  <c r="P1235" i="2"/>
  <c r="Q1235" i="2"/>
  <c r="V1251" i="2"/>
  <c r="W1251" i="2"/>
  <c r="X1251" i="2"/>
  <c r="S1251" i="2"/>
  <c r="T1251" i="2"/>
  <c r="P1251" i="2"/>
  <c r="Q1251" i="2"/>
  <c r="V1267" i="2"/>
  <c r="W1267" i="2"/>
  <c r="X1267" i="2"/>
  <c r="S1267" i="2"/>
  <c r="T1267" i="2"/>
  <c r="P1267" i="2"/>
  <c r="Q1267" i="2"/>
  <c r="V1283" i="2"/>
  <c r="W1283" i="2"/>
  <c r="X1283" i="2"/>
  <c r="S1283" i="2"/>
  <c r="T1283" i="2"/>
  <c r="P1283" i="2"/>
  <c r="Q1283" i="2"/>
  <c r="V1299" i="2"/>
  <c r="W1299" i="2"/>
  <c r="X1299" i="2"/>
  <c r="S1299" i="2"/>
  <c r="T1299" i="2"/>
  <c r="P1299" i="2"/>
  <c r="Q1299" i="2"/>
  <c r="V1315" i="2"/>
  <c r="W1315" i="2"/>
  <c r="X1315" i="2"/>
  <c r="S1315" i="2"/>
  <c r="T1315" i="2"/>
  <c r="P1315" i="2"/>
  <c r="Q1315" i="2"/>
  <c r="V1331" i="2"/>
  <c r="W1331" i="2"/>
  <c r="X1331" i="2"/>
  <c r="S1331" i="2"/>
  <c r="T1331" i="2"/>
  <c r="P1331" i="2"/>
  <c r="Q1331" i="2"/>
  <c r="V1347" i="2"/>
  <c r="W1347" i="2"/>
  <c r="X1347" i="2"/>
  <c r="S1347" i="2"/>
  <c r="T1347" i="2"/>
  <c r="P1347" i="2"/>
  <c r="Q1347" i="2"/>
  <c r="V1363" i="2"/>
  <c r="W1363" i="2"/>
  <c r="X1363" i="2"/>
  <c r="S1363" i="2"/>
  <c r="T1363" i="2"/>
  <c r="P1363" i="2"/>
  <c r="Q1363" i="2"/>
  <c r="V1379" i="2"/>
  <c r="W1379" i="2"/>
  <c r="X1379" i="2"/>
  <c r="S1379" i="2"/>
  <c r="T1379" i="2"/>
  <c r="P1379" i="2"/>
  <c r="Q1379" i="2"/>
  <c r="V1395" i="2"/>
  <c r="W1395" i="2"/>
  <c r="X1395" i="2"/>
  <c r="S1395" i="2"/>
  <c r="T1395" i="2"/>
  <c r="P1395" i="2"/>
  <c r="Q1395" i="2"/>
  <c r="V1411" i="2"/>
  <c r="W1411" i="2"/>
  <c r="X1411" i="2"/>
  <c r="S1411" i="2"/>
  <c r="T1411" i="2"/>
  <c r="P1411" i="2"/>
  <c r="Q1411" i="2"/>
  <c r="V1427" i="2"/>
  <c r="W1427" i="2"/>
  <c r="X1427" i="2"/>
  <c r="S1427" i="2"/>
  <c r="T1427" i="2"/>
  <c r="P1427" i="2"/>
  <c r="Q1427" i="2"/>
  <c r="V1443" i="2"/>
  <c r="W1443" i="2"/>
  <c r="X1443" i="2"/>
  <c r="S1443" i="2"/>
  <c r="T1443" i="2"/>
  <c r="P1443" i="2"/>
  <c r="Q1443" i="2"/>
  <c r="V1459" i="2"/>
  <c r="W1459" i="2"/>
  <c r="X1459" i="2"/>
  <c r="S1459" i="2"/>
  <c r="T1459" i="2"/>
  <c r="P1459" i="2"/>
  <c r="Q1459" i="2"/>
  <c r="V1475" i="2"/>
  <c r="W1475" i="2"/>
  <c r="X1475" i="2"/>
  <c r="S1475" i="2"/>
  <c r="T1475" i="2"/>
  <c r="P1475" i="2"/>
  <c r="Q1475" i="2"/>
  <c r="V1491" i="2"/>
  <c r="W1491" i="2"/>
  <c r="X1491" i="2"/>
  <c r="S1491" i="2"/>
  <c r="T1491" i="2"/>
  <c r="P1491" i="2"/>
  <c r="Q1491" i="2"/>
  <c r="V1507" i="2"/>
  <c r="W1507" i="2"/>
  <c r="X1507" i="2"/>
  <c r="S1507" i="2"/>
  <c r="T1507" i="2"/>
  <c r="P1507" i="2"/>
  <c r="Q1507" i="2"/>
  <c r="V1523" i="2"/>
  <c r="W1523" i="2"/>
  <c r="X1523" i="2"/>
  <c r="S1523" i="2"/>
  <c r="T1523" i="2"/>
  <c r="P1523" i="2"/>
  <c r="Q1523" i="2"/>
  <c r="V1539" i="2"/>
  <c r="W1539" i="2"/>
  <c r="X1539" i="2"/>
  <c r="S1539" i="2"/>
  <c r="T1539" i="2"/>
  <c r="P1539" i="2"/>
  <c r="Q1539" i="2"/>
  <c r="V1555" i="2"/>
  <c r="W1555" i="2"/>
  <c r="X1555" i="2"/>
  <c r="S1555" i="2"/>
  <c r="T1555" i="2"/>
  <c r="P1555" i="2"/>
  <c r="Q1555" i="2"/>
  <c r="V1571" i="2"/>
  <c r="W1571" i="2"/>
  <c r="X1571" i="2"/>
  <c r="S1571" i="2"/>
  <c r="T1571" i="2"/>
  <c r="P1571" i="2"/>
  <c r="Q1571" i="2"/>
  <c r="V1587" i="2"/>
  <c r="W1587" i="2"/>
  <c r="X1587" i="2"/>
  <c r="S1587" i="2"/>
  <c r="T1587" i="2"/>
  <c r="P1587" i="2"/>
  <c r="Q1587" i="2"/>
  <c r="V1603" i="2"/>
  <c r="W1603" i="2"/>
  <c r="X1603" i="2"/>
  <c r="S1603" i="2"/>
  <c r="T1603" i="2"/>
  <c r="P1603" i="2"/>
  <c r="Q1603" i="2"/>
  <c r="V1619" i="2"/>
  <c r="W1619" i="2"/>
  <c r="X1619" i="2"/>
  <c r="S1619" i="2"/>
  <c r="T1619" i="2"/>
  <c r="P1619" i="2"/>
  <c r="Q1619" i="2"/>
  <c r="V1635" i="2"/>
  <c r="W1635" i="2"/>
  <c r="X1635" i="2"/>
  <c r="S1635" i="2"/>
  <c r="T1635" i="2"/>
  <c r="P1635" i="2"/>
  <c r="Q1635" i="2"/>
  <c r="V1651" i="2"/>
  <c r="W1651" i="2"/>
  <c r="X1651" i="2"/>
  <c r="S1651" i="2"/>
  <c r="T1651" i="2"/>
  <c r="P1651" i="2"/>
  <c r="Q1651" i="2"/>
  <c r="V1667" i="2"/>
  <c r="W1667" i="2"/>
  <c r="X1667" i="2"/>
  <c r="S1667" i="2"/>
  <c r="T1667" i="2"/>
  <c r="P1667" i="2"/>
  <c r="Q1667" i="2"/>
  <c r="V1683" i="2"/>
  <c r="W1683" i="2"/>
  <c r="X1683" i="2"/>
  <c r="S1683" i="2"/>
  <c r="T1683" i="2"/>
  <c r="P1683" i="2"/>
  <c r="Q1683" i="2"/>
  <c r="V1699" i="2"/>
  <c r="W1699" i="2"/>
  <c r="X1699" i="2"/>
  <c r="S1699" i="2"/>
  <c r="T1699" i="2"/>
  <c r="P1699" i="2"/>
  <c r="Q1699" i="2"/>
  <c r="V1715" i="2"/>
  <c r="W1715" i="2"/>
  <c r="X1715" i="2"/>
  <c r="S1715" i="2"/>
  <c r="T1715" i="2"/>
  <c r="P1715" i="2"/>
  <c r="Q1715" i="2"/>
  <c r="V1731" i="2"/>
  <c r="W1731" i="2"/>
  <c r="X1731" i="2"/>
  <c r="S1731" i="2"/>
  <c r="T1731" i="2"/>
  <c r="P1731" i="2"/>
  <c r="Q1731" i="2"/>
  <c r="V1747" i="2"/>
  <c r="W1747" i="2"/>
  <c r="X1747" i="2"/>
  <c r="S1747" i="2"/>
  <c r="T1747" i="2"/>
  <c r="P1747" i="2"/>
  <c r="Q1747" i="2"/>
  <c r="V1763" i="2"/>
  <c r="W1763" i="2"/>
  <c r="X1763" i="2"/>
  <c r="S1763" i="2"/>
  <c r="T1763" i="2"/>
  <c r="P1763" i="2"/>
  <c r="Q1763" i="2"/>
  <c r="V1779" i="2"/>
  <c r="W1779" i="2"/>
  <c r="X1779" i="2"/>
  <c r="S1779" i="2"/>
  <c r="T1779" i="2"/>
  <c r="P1779" i="2"/>
  <c r="Q1779" i="2"/>
  <c r="V1795" i="2"/>
  <c r="W1795" i="2"/>
  <c r="X1795" i="2"/>
  <c r="S1795" i="2"/>
  <c r="T1795" i="2"/>
  <c r="P1795" i="2"/>
  <c r="Q1795" i="2"/>
  <c r="V1811" i="2"/>
  <c r="W1811" i="2"/>
  <c r="X1811" i="2"/>
  <c r="S1811" i="2"/>
  <c r="T1811" i="2"/>
  <c r="P1811" i="2"/>
  <c r="Q1811" i="2"/>
  <c r="V1827" i="2"/>
  <c r="W1827" i="2"/>
  <c r="X1827" i="2"/>
  <c r="S1827" i="2"/>
  <c r="T1827" i="2"/>
  <c r="P1827" i="2"/>
  <c r="Q1827" i="2"/>
  <c r="V1843" i="2"/>
  <c r="W1843" i="2"/>
  <c r="X1843" i="2"/>
  <c r="S1843" i="2"/>
  <c r="T1843" i="2"/>
  <c r="P1843" i="2"/>
  <c r="Q1843" i="2"/>
  <c r="V1859" i="2"/>
  <c r="W1859" i="2"/>
  <c r="X1859" i="2"/>
  <c r="S1859" i="2"/>
  <c r="T1859" i="2"/>
  <c r="P1859" i="2"/>
  <c r="Q1859" i="2"/>
  <c r="Y1859" i="2"/>
  <c r="Z1859" i="2"/>
  <c r="V1875" i="2"/>
  <c r="W1875" i="2"/>
  <c r="X1875" i="2"/>
  <c r="S1875" i="2"/>
  <c r="T1875" i="2"/>
  <c r="P1875" i="2"/>
  <c r="Q1875" i="2"/>
  <c r="V1891" i="2"/>
  <c r="W1891" i="2"/>
  <c r="X1891" i="2"/>
  <c r="S1891" i="2"/>
  <c r="T1891" i="2"/>
  <c r="P1891" i="2"/>
  <c r="Q1891" i="2"/>
  <c r="V1907" i="2"/>
  <c r="W1907" i="2"/>
  <c r="X1907" i="2"/>
  <c r="S1907" i="2"/>
  <c r="T1907" i="2"/>
  <c r="P1907" i="2"/>
  <c r="Q1907" i="2"/>
  <c r="V1923" i="2"/>
  <c r="W1923" i="2"/>
  <c r="X1923" i="2"/>
  <c r="S1923" i="2"/>
  <c r="T1923" i="2"/>
  <c r="P1923" i="2"/>
  <c r="Q1923" i="2"/>
  <c r="V1939" i="2"/>
  <c r="W1939" i="2"/>
  <c r="X1939" i="2"/>
  <c r="S1939" i="2"/>
  <c r="T1939" i="2"/>
  <c r="P1939" i="2"/>
  <c r="Q1939" i="2"/>
  <c r="V1955" i="2"/>
  <c r="W1955" i="2"/>
  <c r="X1955" i="2"/>
  <c r="S1955" i="2"/>
  <c r="T1955" i="2"/>
  <c r="P1955" i="2"/>
  <c r="Q1955" i="2"/>
  <c r="V1971" i="2"/>
  <c r="W1971" i="2"/>
  <c r="X1971" i="2"/>
  <c r="S1971" i="2"/>
  <c r="T1971" i="2"/>
  <c r="P1971" i="2"/>
  <c r="Q1971" i="2"/>
  <c r="V1987" i="2"/>
  <c r="W1987" i="2"/>
  <c r="X1987" i="2"/>
  <c r="S1987" i="2"/>
  <c r="T1987" i="2"/>
  <c r="P1987" i="2"/>
  <c r="Q1987" i="2"/>
  <c r="V2003" i="2"/>
  <c r="W2003" i="2"/>
  <c r="X2003" i="2"/>
  <c r="S2003" i="2"/>
  <c r="T2003" i="2"/>
  <c r="P2003" i="2"/>
  <c r="Q2003" i="2"/>
  <c r="V2019" i="2"/>
  <c r="W2019" i="2"/>
  <c r="X2019" i="2"/>
  <c r="S2019" i="2"/>
  <c r="T2019" i="2"/>
  <c r="P2019" i="2"/>
  <c r="Q2019" i="2"/>
  <c r="V2035" i="2"/>
  <c r="W2035" i="2"/>
  <c r="X2035" i="2"/>
  <c r="S2035" i="2"/>
  <c r="T2035" i="2"/>
  <c r="P2035" i="2"/>
  <c r="Q2035" i="2"/>
  <c r="V2051" i="2"/>
  <c r="W2051" i="2"/>
  <c r="X2051" i="2"/>
  <c r="S2051" i="2"/>
  <c r="T2051" i="2"/>
  <c r="P2051" i="2"/>
  <c r="Q2051" i="2"/>
  <c r="V2067" i="2"/>
  <c r="W2067" i="2"/>
  <c r="X2067" i="2"/>
  <c r="S2067" i="2"/>
  <c r="T2067" i="2"/>
  <c r="P2067" i="2"/>
  <c r="Q2067" i="2"/>
  <c r="V2083" i="2"/>
  <c r="W2083" i="2"/>
  <c r="X2083" i="2"/>
  <c r="S2083" i="2"/>
  <c r="T2083" i="2"/>
  <c r="P2083" i="2"/>
  <c r="Q2083" i="2"/>
  <c r="V2099" i="2"/>
  <c r="W2099" i="2"/>
  <c r="X2099" i="2"/>
  <c r="S2099" i="2"/>
  <c r="T2099" i="2"/>
  <c r="P2099" i="2"/>
  <c r="Q2099" i="2"/>
  <c r="V2115" i="2"/>
  <c r="W2115" i="2"/>
  <c r="X2115" i="2"/>
  <c r="S2115" i="2"/>
  <c r="T2115" i="2"/>
  <c r="P2115" i="2"/>
  <c r="Q2115" i="2"/>
  <c r="V2131" i="2"/>
  <c r="W2131" i="2"/>
  <c r="X2131" i="2"/>
  <c r="S2131" i="2"/>
  <c r="T2131" i="2"/>
  <c r="P2131" i="2"/>
  <c r="Q2131" i="2"/>
  <c r="V2147" i="2"/>
  <c r="W2147" i="2"/>
  <c r="X2147" i="2"/>
  <c r="S2147" i="2"/>
  <c r="T2147" i="2"/>
  <c r="P2147" i="2"/>
  <c r="Q2147" i="2"/>
  <c r="V2163" i="2"/>
  <c r="W2163" i="2"/>
  <c r="X2163" i="2"/>
  <c r="S2163" i="2"/>
  <c r="T2163" i="2"/>
  <c r="P2163" i="2"/>
  <c r="Q2163" i="2"/>
  <c r="V2179" i="2"/>
  <c r="W2179" i="2"/>
  <c r="X2179" i="2"/>
  <c r="S2179" i="2"/>
  <c r="T2179" i="2"/>
  <c r="P2179" i="2"/>
  <c r="Q2179" i="2"/>
  <c r="V2195" i="2"/>
  <c r="W2195" i="2"/>
  <c r="X2195" i="2"/>
  <c r="S2195" i="2"/>
  <c r="T2195" i="2"/>
  <c r="P2195" i="2"/>
  <c r="Q2195" i="2"/>
  <c r="V2211" i="2"/>
  <c r="W2211" i="2"/>
  <c r="X2211" i="2"/>
  <c r="S2211" i="2"/>
  <c r="T2211" i="2"/>
  <c r="P2211" i="2"/>
  <c r="Q2211" i="2"/>
  <c r="V2227" i="2"/>
  <c r="W2227" i="2"/>
  <c r="X2227" i="2"/>
  <c r="S2227" i="2"/>
  <c r="T2227" i="2"/>
  <c r="P2227" i="2"/>
  <c r="Q2227" i="2"/>
  <c r="V2243" i="2"/>
  <c r="W2243" i="2"/>
  <c r="X2243" i="2"/>
  <c r="S2243" i="2"/>
  <c r="T2243" i="2"/>
  <c r="P2243" i="2"/>
  <c r="Q2243" i="2"/>
  <c r="V2259" i="2"/>
  <c r="W2259" i="2"/>
  <c r="X2259" i="2"/>
  <c r="S2259" i="2"/>
  <c r="T2259" i="2"/>
  <c r="P2259" i="2"/>
  <c r="Q2259" i="2"/>
  <c r="V2275" i="2"/>
  <c r="W2275" i="2"/>
  <c r="X2275" i="2"/>
  <c r="S2275" i="2"/>
  <c r="T2275" i="2"/>
  <c r="P2275" i="2"/>
  <c r="Q2275" i="2"/>
  <c r="V2291" i="2"/>
  <c r="W2291" i="2"/>
  <c r="X2291" i="2"/>
  <c r="S2291" i="2"/>
  <c r="T2291" i="2"/>
  <c r="P2291" i="2"/>
  <c r="Q2291" i="2"/>
  <c r="V2307" i="2"/>
  <c r="W2307" i="2"/>
  <c r="X2307" i="2"/>
  <c r="S2307" i="2"/>
  <c r="T2307" i="2"/>
  <c r="P2307" i="2"/>
  <c r="Q2307" i="2"/>
  <c r="V2323" i="2"/>
  <c r="W2323" i="2"/>
  <c r="X2323" i="2"/>
  <c r="S2323" i="2"/>
  <c r="T2323" i="2"/>
  <c r="P2323" i="2"/>
  <c r="Q2323" i="2"/>
  <c r="V2339" i="2"/>
  <c r="W2339" i="2"/>
  <c r="X2339" i="2"/>
  <c r="S2339" i="2"/>
  <c r="T2339" i="2"/>
  <c r="P2339" i="2"/>
  <c r="Q2339" i="2"/>
  <c r="V2355" i="2"/>
  <c r="W2355" i="2"/>
  <c r="X2355" i="2"/>
  <c r="S2355" i="2"/>
  <c r="T2355" i="2"/>
  <c r="P2355" i="2"/>
  <c r="Q2355" i="2"/>
  <c r="V2371" i="2"/>
  <c r="W2371" i="2"/>
  <c r="X2371" i="2"/>
  <c r="S2371" i="2"/>
  <c r="T2371" i="2"/>
  <c r="P2371" i="2"/>
  <c r="Q2371" i="2"/>
  <c r="V2387" i="2"/>
  <c r="W2387" i="2"/>
  <c r="X2387" i="2"/>
  <c r="S2387" i="2"/>
  <c r="T2387" i="2"/>
  <c r="P2387" i="2"/>
  <c r="Q2387" i="2"/>
  <c r="V2403" i="2"/>
  <c r="W2403" i="2"/>
  <c r="X2403" i="2"/>
  <c r="S2403" i="2"/>
  <c r="T2403" i="2"/>
  <c r="P2403" i="2"/>
  <c r="Q2403" i="2"/>
  <c r="V2419" i="2"/>
  <c r="W2419" i="2"/>
  <c r="X2419" i="2"/>
  <c r="S2419" i="2"/>
  <c r="T2419" i="2"/>
  <c r="P2419" i="2"/>
  <c r="Q2419" i="2"/>
  <c r="V2435" i="2"/>
  <c r="W2435" i="2"/>
  <c r="X2435" i="2"/>
  <c r="S2435" i="2"/>
  <c r="T2435" i="2"/>
  <c r="P2435" i="2"/>
  <c r="Q2435" i="2"/>
  <c r="V2451" i="2"/>
  <c r="W2451" i="2"/>
  <c r="X2451" i="2"/>
  <c r="S2451" i="2"/>
  <c r="T2451" i="2"/>
  <c r="P2451" i="2"/>
  <c r="Q2451" i="2"/>
  <c r="V2467" i="2"/>
  <c r="W2467" i="2"/>
  <c r="X2467" i="2"/>
  <c r="S2467" i="2"/>
  <c r="T2467" i="2"/>
  <c r="P2467" i="2"/>
  <c r="Q2467" i="2"/>
  <c r="V2483" i="2"/>
  <c r="W2483" i="2"/>
  <c r="X2483" i="2"/>
  <c r="S2483" i="2"/>
  <c r="T2483" i="2"/>
  <c r="P2483" i="2"/>
  <c r="Q2483" i="2"/>
  <c r="V2499" i="2"/>
  <c r="W2499" i="2"/>
  <c r="X2499" i="2"/>
  <c r="S2499" i="2"/>
  <c r="T2499" i="2"/>
  <c r="P2499" i="2"/>
  <c r="Q2499" i="2"/>
  <c r="V2515" i="2"/>
  <c r="W2515" i="2"/>
  <c r="X2515" i="2"/>
  <c r="S2515" i="2"/>
  <c r="T2515" i="2"/>
  <c r="P2515" i="2"/>
  <c r="Q2515" i="2"/>
  <c r="V2531" i="2"/>
  <c r="W2531" i="2"/>
  <c r="X2531" i="2"/>
  <c r="S2531" i="2"/>
  <c r="T2531" i="2"/>
  <c r="P2531" i="2"/>
  <c r="Q2531" i="2"/>
  <c r="V2547" i="2"/>
  <c r="W2547" i="2"/>
  <c r="X2547" i="2"/>
  <c r="S2547" i="2"/>
  <c r="T2547" i="2"/>
  <c r="P2547" i="2"/>
  <c r="Q2547" i="2"/>
  <c r="V2563" i="2"/>
  <c r="W2563" i="2"/>
  <c r="X2563" i="2"/>
  <c r="S2563" i="2"/>
  <c r="T2563" i="2"/>
  <c r="P2563" i="2"/>
  <c r="Q2563" i="2"/>
  <c r="V2579" i="2"/>
  <c r="W2579" i="2"/>
  <c r="X2579" i="2"/>
  <c r="S2579" i="2"/>
  <c r="T2579" i="2"/>
  <c r="P2579" i="2"/>
  <c r="Q2579" i="2"/>
  <c r="V2595" i="2"/>
  <c r="W2595" i="2"/>
  <c r="X2595" i="2"/>
  <c r="S2595" i="2"/>
  <c r="T2595" i="2"/>
  <c r="P2595" i="2"/>
  <c r="Q2595" i="2"/>
  <c r="V2611" i="2"/>
  <c r="W2611" i="2"/>
  <c r="X2611" i="2"/>
  <c r="S2611" i="2"/>
  <c r="T2611" i="2"/>
  <c r="P2611" i="2"/>
  <c r="Q2611" i="2"/>
  <c r="V2627" i="2"/>
  <c r="W2627" i="2"/>
  <c r="X2627" i="2"/>
  <c r="S2627" i="2"/>
  <c r="T2627" i="2"/>
  <c r="P2627" i="2"/>
  <c r="Q2627" i="2"/>
  <c r="V2643" i="2"/>
  <c r="W2643" i="2"/>
  <c r="X2643" i="2"/>
  <c r="S2643" i="2"/>
  <c r="T2643" i="2"/>
  <c r="P2643" i="2"/>
  <c r="Q2643" i="2"/>
  <c r="V2659" i="2"/>
  <c r="W2659" i="2"/>
  <c r="X2659" i="2"/>
  <c r="S2659" i="2"/>
  <c r="T2659" i="2"/>
  <c r="P2659" i="2"/>
  <c r="Q2659" i="2"/>
  <c r="V2675" i="2"/>
  <c r="W2675" i="2"/>
  <c r="X2675" i="2"/>
  <c r="S2675" i="2"/>
  <c r="T2675" i="2"/>
  <c r="P2675" i="2"/>
  <c r="Q2675" i="2"/>
  <c r="V2691" i="2"/>
  <c r="W2691" i="2"/>
  <c r="X2691" i="2"/>
  <c r="S2691" i="2"/>
  <c r="T2691" i="2"/>
  <c r="P2691" i="2"/>
  <c r="Q2691" i="2"/>
  <c r="V2707" i="2"/>
  <c r="W2707" i="2"/>
  <c r="X2707" i="2"/>
  <c r="S2707" i="2"/>
  <c r="T2707" i="2"/>
  <c r="P2707" i="2"/>
  <c r="Q2707" i="2"/>
  <c r="V2723" i="2"/>
  <c r="W2723" i="2"/>
  <c r="X2723" i="2"/>
  <c r="S2723" i="2"/>
  <c r="T2723" i="2"/>
  <c r="P2723" i="2"/>
  <c r="Q2723" i="2"/>
  <c r="V2739" i="2"/>
  <c r="W2739" i="2"/>
  <c r="X2739" i="2"/>
  <c r="S2739" i="2"/>
  <c r="T2739" i="2"/>
  <c r="P2739" i="2"/>
  <c r="Q2739" i="2"/>
  <c r="V2755" i="2"/>
  <c r="W2755" i="2"/>
  <c r="X2755" i="2"/>
  <c r="S2755" i="2"/>
  <c r="T2755" i="2"/>
  <c r="P2755" i="2"/>
  <c r="Q2755" i="2"/>
  <c r="V2771" i="2"/>
  <c r="W2771" i="2"/>
  <c r="X2771" i="2"/>
  <c r="S2771" i="2"/>
  <c r="T2771" i="2"/>
  <c r="P2771" i="2"/>
  <c r="Q2771" i="2"/>
  <c r="V2787" i="2"/>
  <c r="W2787" i="2"/>
  <c r="X2787" i="2"/>
  <c r="S2787" i="2"/>
  <c r="T2787" i="2"/>
  <c r="P2787" i="2"/>
  <c r="Q2787" i="2"/>
  <c r="V2803" i="2"/>
  <c r="W2803" i="2"/>
  <c r="X2803" i="2"/>
  <c r="S2803" i="2"/>
  <c r="T2803" i="2"/>
  <c r="P2803" i="2"/>
  <c r="Q2803" i="2"/>
  <c r="V2819" i="2"/>
  <c r="W2819" i="2"/>
  <c r="X2819" i="2"/>
  <c r="S2819" i="2"/>
  <c r="T2819" i="2"/>
  <c r="P2819" i="2"/>
  <c r="Q2819" i="2"/>
  <c r="V2835" i="2"/>
  <c r="W2835" i="2"/>
  <c r="X2835" i="2"/>
  <c r="S2835" i="2"/>
  <c r="T2835" i="2"/>
  <c r="P2835" i="2"/>
  <c r="Q2835" i="2"/>
  <c r="V2851" i="2"/>
  <c r="W2851" i="2"/>
  <c r="X2851" i="2"/>
  <c r="S2851" i="2"/>
  <c r="T2851" i="2"/>
  <c r="P2851" i="2"/>
  <c r="Q2851" i="2"/>
  <c r="V2867" i="2"/>
  <c r="W2867" i="2"/>
  <c r="X2867" i="2"/>
  <c r="S2867" i="2"/>
  <c r="T2867" i="2"/>
  <c r="P2867" i="2"/>
  <c r="Q2867" i="2"/>
  <c r="V2883" i="2"/>
  <c r="W2883" i="2"/>
  <c r="X2883" i="2"/>
  <c r="S2883" i="2"/>
  <c r="T2883" i="2"/>
  <c r="P2883" i="2"/>
  <c r="Q2883" i="2"/>
  <c r="V2899" i="2"/>
  <c r="W2899" i="2"/>
  <c r="X2899" i="2"/>
  <c r="S2899" i="2"/>
  <c r="T2899" i="2"/>
  <c r="P2899" i="2"/>
  <c r="Q2899" i="2"/>
  <c r="V2915" i="2"/>
  <c r="W2915" i="2"/>
  <c r="X2915" i="2"/>
  <c r="S2915" i="2"/>
  <c r="T2915" i="2"/>
  <c r="P2915" i="2"/>
  <c r="Q2915" i="2"/>
  <c r="V2931" i="2"/>
  <c r="W2931" i="2"/>
  <c r="X2931" i="2"/>
  <c r="S2931" i="2"/>
  <c r="T2931" i="2"/>
  <c r="P2931" i="2"/>
  <c r="Q2931" i="2"/>
  <c r="V2947" i="2"/>
  <c r="W2947" i="2"/>
  <c r="X2947" i="2"/>
  <c r="S2947" i="2"/>
  <c r="T2947" i="2"/>
  <c r="P2947" i="2"/>
  <c r="Q2947" i="2"/>
  <c r="V2963" i="2"/>
  <c r="W2963" i="2"/>
  <c r="X2963" i="2"/>
  <c r="S2963" i="2"/>
  <c r="T2963" i="2"/>
  <c r="P2963" i="2"/>
  <c r="Q2963" i="2"/>
  <c r="V2979" i="2"/>
  <c r="W2979" i="2"/>
  <c r="X2979" i="2"/>
  <c r="S2979" i="2"/>
  <c r="T2979" i="2"/>
  <c r="P2979" i="2"/>
  <c r="Q2979" i="2"/>
  <c r="V2995" i="2"/>
  <c r="W2995" i="2"/>
  <c r="X2995" i="2"/>
  <c r="S2995" i="2"/>
  <c r="T2995" i="2"/>
  <c r="P2995" i="2"/>
  <c r="Q2995" i="2"/>
  <c r="V3011" i="2"/>
  <c r="W3011" i="2"/>
  <c r="X3011" i="2"/>
  <c r="S3011" i="2"/>
  <c r="T3011" i="2"/>
  <c r="P3011" i="2"/>
  <c r="Q3011" i="2"/>
  <c r="V3027" i="2"/>
  <c r="W3027" i="2"/>
  <c r="X3027" i="2"/>
  <c r="S3027" i="2"/>
  <c r="T3027" i="2"/>
  <c r="P3027" i="2"/>
  <c r="Q3027" i="2"/>
  <c r="V3043" i="2"/>
  <c r="W3043" i="2"/>
  <c r="X3043" i="2"/>
  <c r="S3043" i="2"/>
  <c r="T3043" i="2"/>
  <c r="P3043" i="2"/>
  <c r="Q3043" i="2"/>
  <c r="V3059" i="2"/>
  <c r="W3059" i="2"/>
  <c r="X3059" i="2"/>
  <c r="S3059" i="2"/>
  <c r="T3059" i="2"/>
  <c r="P3059" i="2"/>
  <c r="Q3059" i="2"/>
  <c r="V3075" i="2"/>
  <c r="W3075" i="2"/>
  <c r="X3075" i="2"/>
  <c r="S3075" i="2"/>
  <c r="T3075" i="2"/>
  <c r="P3075" i="2"/>
  <c r="Q3075" i="2"/>
  <c r="V3091" i="2"/>
  <c r="W3091" i="2"/>
  <c r="X3091" i="2"/>
  <c r="S3091" i="2"/>
  <c r="T3091" i="2"/>
  <c r="P3091" i="2"/>
  <c r="Q3091" i="2"/>
  <c r="V3107" i="2"/>
  <c r="W3107" i="2"/>
  <c r="X3107" i="2"/>
  <c r="S3107" i="2"/>
  <c r="T3107" i="2"/>
  <c r="P3107" i="2"/>
  <c r="Q3107" i="2"/>
  <c r="V3123" i="2"/>
  <c r="W3123" i="2"/>
  <c r="X3123" i="2"/>
  <c r="S3123" i="2"/>
  <c r="T3123" i="2"/>
  <c r="P3123" i="2"/>
  <c r="Q3123" i="2"/>
  <c r="V3139" i="2"/>
  <c r="W3139" i="2"/>
  <c r="X3139" i="2"/>
  <c r="S3139" i="2"/>
  <c r="T3139" i="2"/>
  <c r="P3139" i="2"/>
  <c r="Q3139" i="2"/>
  <c r="V3155" i="2"/>
  <c r="W3155" i="2"/>
  <c r="X3155" i="2"/>
  <c r="S3155" i="2"/>
  <c r="T3155" i="2"/>
  <c r="P3155" i="2"/>
  <c r="Q3155" i="2"/>
  <c r="AC16" i="2"/>
  <c r="AC32" i="2"/>
  <c r="AC48" i="2"/>
  <c r="AC64" i="2"/>
  <c r="AC80" i="2"/>
  <c r="AC112" i="2"/>
  <c r="AC144" i="2"/>
  <c r="AC160" i="2"/>
  <c r="AC176" i="2"/>
  <c r="AC192" i="2"/>
  <c r="AC224" i="2"/>
  <c r="AC256" i="2"/>
  <c r="AC272" i="2"/>
  <c r="AC288" i="2"/>
  <c r="AC304" i="2"/>
  <c r="AC336" i="2"/>
  <c r="AC352" i="2"/>
  <c r="AC368" i="2"/>
  <c r="AC384" i="2"/>
  <c r="AC416" i="2"/>
  <c r="AC432" i="2"/>
  <c r="AC464" i="2"/>
  <c r="AC480" i="2"/>
  <c r="AC496" i="2"/>
  <c r="AC528" i="2"/>
  <c r="AC544" i="2"/>
  <c r="AC560" i="2"/>
  <c r="AC576" i="2"/>
  <c r="AC608" i="2"/>
  <c r="AC624" i="2"/>
  <c r="AC656" i="2"/>
  <c r="AC672" i="2"/>
  <c r="AC688" i="2"/>
  <c r="AC720" i="2"/>
  <c r="AC736" i="2"/>
  <c r="AC768" i="2"/>
  <c r="AC800" i="2"/>
  <c r="AC816" i="2"/>
  <c r="AC848" i="2"/>
  <c r="AC864" i="2"/>
  <c r="AC880" i="2"/>
  <c r="AC912" i="2"/>
  <c r="AC928" i="2"/>
  <c r="AC960" i="2"/>
  <c r="AC992" i="2"/>
  <c r="AC1024" i="2"/>
  <c r="AC1040" i="2"/>
  <c r="AC1056" i="2"/>
  <c r="AC1072" i="2"/>
  <c r="AC1104" i="2"/>
  <c r="AC1120" i="2"/>
  <c r="AC1136" i="2"/>
  <c r="AC1168" i="2"/>
  <c r="AC1184" i="2"/>
  <c r="AC1200" i="2"/>
  <c r="AC1216" i="2"/>
  <c r="AC1248" i="2"/>
  <c r="AC1280" i="2"/>
  <c r="AC1312" i="2"/>
  <c r="AC1328" i="2"/>
  <c r="AC1360" i="2"/>
  <c r="AC1376" i="2"/>
  <c r="AC1392" i="2"/>
  <c r="AC1424" i="2"/>
  <c r="AC1440" i="2"/>
  <c r="AC1472" i="2"/>
  <c r="AC1504" i="2"/>
  <c r="AC1520" i="2"/>
  <c r="AC1552" i="2"/>
  <c r="AC1568" i="2"/>
  <c r="AC1584" i="2"/>
  <c r="AC1616" i="2"/>
  <c r="AC1632" i="2"/>
  <c r="AC1648" i="2"/>
  <c r="AC1664" i="2"/>
  <c r="AC1696" i="2"/>
  <c r="AC1728" i="2"/>
  <c r="AC1760" i="2"/>
  <c r="AC1792" i="2"/>
  <c r="AC1808" i="2"/>
  <c r="AC1824" i="2"/>
  <c r="AC1840" i="2"/>
  <c r="AC1872" i="2"/>
  <c r="AC1888" i="2"/>
  <c r="AC1904" i="2"/>
  <c r="AC1920" i="2"/>
  <c r="AC1952" i="2"/>
  <c r="AC1968" i="2"/>
  <c r="AC2000" i="2"/>
  <c r="AC2016" i="2"/>
  <c r="AC2032" i="2"/>
  <c r="AC2064" i="2"/>
  <c r="AC2080" i="2"/>
  <c r="AC2128" i="2"/>
  <c r="AC2144" i="2"/>
  <c r="AC2176" i="2"/>
  <c r="AC2208" i="2"/>
  <c r="AC2240" i="2"/>
  <c r="AC2272" i="2"/>
  <c r="AC2288" i="2"/>
  <c r="AC2320" i="2"/>
  <c r="AC2336" i="2"/>
  <c r="AC2352" i="2"/>
  <c r="AC2368" i="2"/>
  <c r="AC2400" i="2"/>
  <c r="AC2432" i="2"/>
  <c r="AC2464" i="2"/>
  <c r="AC2480" i="2"/>
  <c r="AC2512" i="2"/>
  <c r="AC2528" i="2"/>
  <c r="AC2560" i="2"/>
  <c r="AC2592" i="2"/>
  <c r="AC2624" i="2"/>
  <c r="AC2656" i="2"/>
  <c r="AC2688" i="2"/>
  <c r="AC2704" i="2"/>
  <c r="AC2720" i="2"/>
  <c r="AC2736" i="2"/>
  <c r="AC2768" i="2"/>
  <c r="AC2784" i="2"/>
  <c r="AC2800" i="2"/>
  <c r="AC2816" i="2"/>
  <c r="AC2848" i="2"/>
  <c r="AC2864" i="2"/>
  <c r="AC2896" i="2"/>
  <c r="AC2912" i="2"/>
  <c r="AC2928" i="2"/>
  <c r="AC2944" i="2"/>
  <c r="AC2976" i="2"/>
  <c r="AC3008" i="2"/>
  <c r="AC3040" i="2"/>
  <c r="AC3072" i="2"/>
  <c r="AC3088" i="2"/>
  <c r="AC3104" i="2"/>
  <c r="AC3120" i="2"/>
  <c r="AC3152" i="2"/>
  <c r="AG66" i="2"/>
  <c r="AG194" i="2"/>
  <c r="AG322" i="2"/>
  <c r="AG450" i="2"/>
  <c r="AG578" i="2"/>
  <c r="AG706" i="2"/>
  <c r="AG834" i="2"/>
  <c r="AG962" i="2"/>
  <c r="AG1090" i="2"/>
  <c r="AG1218" i="2"/>
  <c r="AG1346" i="2"/>
  <c r="AG1474" i="2"/>
  <c r="AG1602" i="2"/>
  <c r="AG1730" i="2"/>
  <c r="AG1858" i="2"/>
  <c r="AG1986" i="2"/>
  <c r="AG2114" i="2"/>
  <c r="AG2242" i="2"/>
  <c r="AG2370" i="2"/>
  <c r="AG2498" i="2"/>
  <c r="AG2626" i="2"/>
  <c r="AG2754" i="2"/>
  <c r="AG2882" i="2"/>
  <c r="AG3010" i="2"/>
  <c r="AG3138" i="2"/>
  <c r="Y10" i="2"/>
  <c r="Z10" i="2"/>
  <c r="AJ10" i="2"/>
  <c r="AL10" i="2"/>
  <c r="Y26" i="2"/>
  <c r="Z26" i="2"/>
  <c r="AJ26" i="2"/>
  <c r="AL26" i="2"/>
  <c r="Y42" i="2"/>
  <c r="Z42" i="2"/>
  <c r="Y58" i="2"/>
  <c r="Z58" i="2"/>
  <c r="AJ58" i="2"/>
  <c r="AL58" i="2"/>
  <c r="Y74" i="2"/>
  <c r="Z74" i="2"/>
  <c r="AJ74" i="2"/>
  <c r="AL74" i="2"/>
  <c r="Y90" i="2"/>
  <c r="Z90" i="2"/>
  <c r="AJ90" i="2"/>
  <c r="AL90" i="2"/>
  <c r="Y106" i="2"/>
  <c r="Z106" i="2"/>
  <c r="Y122" i="2"/>
  <c r="Z122" i="2"/>
  <c r="Y138" i="2"/>
  <c r="Z138" i="2"/>
  <c r="AJ138" i="2"/>
  <c r="AL138" i="2"/>
  <c r="Y154" i="2"/>
  <c r="Z154" i="2"/>
  <c r="AJ154" i="2"/>
  <c r="AL154" i="2"/>
  <c r="Y170" i="2"/>
  <c r="Z170" i="2"/>
  <c r="Y186" i="2"/>
  <c r="Z186" i="2"/>
  <c r="AJ186" i="2"/>
  <c r="AL186" i="2"/>
  <c r="Y202" i="2"/>
  <c r="Z202" i="2"/>
  <c r="AJ202" i="2"/>
  <c r="AL202" i="2"/>
  <c r="Y218" i="2"/>
  <c r="Z218" i="2"/>
  <c r="Y234" i="2"/>
  <c r="Z234" i="2"/>
  <c r="Y250" i="2"/>
  <c r="Z250" i="2"/>
  <c r="AK250" i="2"/>
  <c r="AM250" i="2"/>
  <c r="Y266" i="2"/>
  <c r="Z266" i="2"/>
  <c r="AJ266" i="2"/>
  <c r="AL266" i="2"/>
  <c r="Y282" i="2"/>
  <c r="Z282" i="2"/>
  <c r="AJ282" i="2"/>
  <c r="AL282" i="2"/>
  <c r="Y298" i="2"/>
  <c r="Z298" i="2"/>
  <c r="Y314" i="2"/>
  <c r="Z314" i="2"/>
  <c r="AJ314" i="2"/>
  <c r="AL314" i="2"/>
  <c r="Y330" i="2"/>
  <c r="Z330" i="2"/>
  <c r="AJ330" i="2"/>
  <c r="AL330" i="2"/>
  <c r="Y346" i="2"/>
  <c r="Z346" i="2"/>
  <c r="AJ346" i="2"/>
  <c r="AL346" i="2"/>
  <c r="Y362" i="2"/>
  <c r="Z362" i="2"/>
  <c r="Y378" i="2"/>
  <c r="Z378" i="2"/>
  <c r="AJ378" i="2"/>
  <c r="AL378" i="2"/>
  <c r="Y394" i="2"/>
  <c r="Z394" i="2"/>
  <c r="AJ394" i="2"/>
  <c r="AL394" i="2"/>
  <c r="Y410" i="2"/>
  <c r="Z410" i="2"/>
  <c r="AJ410" i="2"/>
  <c r="AL410" i="2"/>
  <c r="Y426" i="2"/>
  <c r="Z426" i="2"/>
  <c r="Y442" i="2"/>
  <c r="Z442" i="2"/>
  <c r="AJ442" i="2"/>
  <c r="AL442" i="2"/>
  <c r="Y458" i="2"/>
  <c r="Z458" i="2"/>
  <c r="AJ458" i="2"/>
  <c r="AL458" i="2"/>
  <c r="Y474" i="2"/>
  <c r="Z474" i="2"/>
  <c r="Y490" i="2"/>
  <c r="Z490" i="2"/>
  <c r="Y506" i="2"/>
  <c r="Z506" i="2"/>
  <c r="AJ506" i="2"/>
  <c r="AL506" i="2"/>
  <c r="Y522" i="2"/>
  <c r="Z522" i="2"/>
  <c r="AJ522" i="2"/>
  <c r="AL522" i="2"/>
  <c r="Y538" i="2"/>
  <c r="Z538" i="2"/>
  <c r="AJ538" i="2"/>
  <c r="AL538" i="2"/>
  <c r="Y554" i="2"/>
  <c r="Z554" i="2"/>
  <c r="Y570" i="2"/>
  <c r="Z570" i="2"/>
  <c r="AJ570" i="2"/>
  <c r="AL570" i="2"/>
  <c r="Y586" i="2"/>
  <c r="Z586" i="2"/>
  <c r="AJ586" i="2"/>
  <c r="AL586" i="2"/>
  <c r="Y602" i="2"/>
  <c r="Z602" i="2"/>
  <c r="AJ602" i="2"/>
  <c r="AL602" i="2"/>
  <c r="Y618" i="2"/>
  <c r="Z618" i="2"/>
  <c r="Y634" i="2"/>
  <c r="Z634" i="2"/>
  <c r="AJ634" i="2"/>
  <c r="AL634" i="2"/>
  <c r="Y650" i="2"/>
  <c r="Z650" i="2"/>
  <c r="AJ650" i="2"/>
  <c r="AL650" i="2"/>
  <c r="Y666" i="2"/>
  <c r="Z666" i="2"/>
  <c r="AJ666" i="2"/>
  <c r="AL666" i="2"/>
  <c r="Y682" i="2"/>
  <c r="Z682" i="2"/>
  <c r="Y698" i="2"/>
  <c r="Z698" i="2"/>
  <c r="AK698" i="2"/>
  <c r="AM698" i="2"/>
  <c r="Y714" i="2"/>
  <c r="Z714" i="2"/>
  <c r="AJ714" i="2"/>
  <c r="AL714" i="2"/>
  <c r="Y730" i="2"/>
  <c r="Z730" i="2"/>
  <c r="Y746" i="2"/>
  <c r="Z746" i="2"/>
  <c r="Y762" i="2"/>
  <c r="Z762" i="2"/>
  <c r="AK762" i="2"/>
  <c r="AM762" i="2"/>
  <c r="Y778" i="2"/>
  <c r="Z778" i="2"/>
  <c r="AJ778" i="2"/>
  <c r="AL778" i="2"/>
  <c r="Y794" i="2"/>
  <c r="Z794" i="2"/>
  <c r="AJ794" i="2"/>
  <c r="AL794" i="2"/>
  <c r="Y810" i="2"/>
  <c r="Z810" i="2"/>
  <c r="Y826" i="2"/>
  <c r="Z826" i="2"/>
  <c r="AJ826" i="2"/>
  <c r="AL826" i="2"/>
  <c r="Y842" i="2"/>
  <c r="Z842" i="2"/>
  <c r="AJ842" i="2"/>
  <c r="AL842" i="2"/>
  <c r="Y858" i="2"/>
  <c r="Z858" i="2"/>
  <c r="AJ858" i="2"/>
  <c r="AL858" i="2"/>
  <c r="Y874" i="2"/>
  <c r="Z874" i="2"/>
  <c r="Y890" i="2"/>
  <c r="Z890" i="2"/>
  <c r="AJ890" i="2"/>
  <c r="AL890" i="2"/>
  <c r="Y906" i="2"/>
  <c r="Z906" i="2"/>
  <c r="AJ906" i="2"/>
  <c r="AL906" i="2"/>
  <c r="Y922" i="2"/>
  <c r="Z922" i="2"/>
  <c r="AJ922" i="2"/>
  <c r="AL922" i="2"/>
  <c r="Y938" i="2"/>
  <c r="Z938" i="2"/>
  <c r="Y954" i="2"/>
  <c r="Z954" i="2"/>
  <c r="AJ954" i="2"/>
  <c r="AL954" i="2"/>
  <c r="Y970" i="2"/>
  <c r="Z970" i="2"/>
  <c r="AJ970" i="2"/>
  <c r="AL970" i="2"/>
  <c r="Y986" i="2"/>
  <c r="Z986" i="2"/>
  <c r="Y1002" i="2"/>
  <c r="Z1002" i="2"/>
  <c r="Y1018" i="2"/>
  <c r="Z1018" i="2"/>
  <c r="AK1018" i="2"/>
  <c r="AM1018" i="2"/>
  <c r="Y1034" i="2"/>
  <c r="Z1034" i="2"/>
  <c r="AJ1034" i="2"/>
  <c r="AL1034" i="2"/>
  <c r="Y1050" i="2"/>
  <c r="Z1050" i="2"/>
  <c r="AJ1050" i="2"/>
  <c r="AL1050" i="2"/>
  <c r="Y1066" i="2"/>
  <c r="Z1066" i="2"/>
  <c r="Y1082" i="2"/>
  <c r="Z1082" i="2"/>
  <c r="AJ1082" i="2"/>
  <c r="AL1082" i="2"/>
  <c r="Y1098" i="2"/>
  <c r="Z1098" i="2"/>
  <c r="AJ1098" i="2"/>
  <c r="AL1098" i="2"/>
  <c r="Y1114" i="2"/>
  <c r="Z1114" i="2"/>
  <c r="AJ1114" i="2"/>
  <c r="AL1114" i="2"/>
  <c r="Y1130" i="2"/>
  <c r="Z1130" i="2"/>
  <c r="Y1146" i="2"/>
  <c r="Z1146" i="2"/>
  <c r="AK1146" i="2"/>
  <c r="AM1146" i="2"/>
  <c r="Y1162" i="2"/>
  <c r="Z1162" i="2"/>
  <c r="AJ1162" i="2"/>
  <c r="AL1162" i="2"/>
  <c r="Y1178" i="2"/>
  <c r="Z1178" i="2"/>
  <c r="AJ1178" i="2"/>
  <c r="AL1178" i="2"/>
  <c r="Y1194" i="2"/>
  <c r="Z1194" i="2"/>
  <c r="Y1210" i="2"/>
  <c r="Z1210" i="2"/>
  <c r="AJ1210" i="2"/>
  <c r="AL1210" i="2"/>
  <c r="Y1226" i="2"/>
  <c r="Z1226" i="2"/>
  <c r="AJ1226" i="2"/>
  <c r="AL1226" i="2"/>
  <c r="Y1242" i="2"/>
  <c r="Z1242" i="2"/>
  <c r="Y1258" i="2"/>
  <c r="Z1258" i="2"/>
  <c r="Y1274" i="2"/>
  <c r="Z1274" i="2"/>
  <c r="AJ1274" i="2"/>
  <c r="AL1274" i="2"/>
  <c r="Y1290" i="2"/>
  <c r="Z1290" i="2"/>
  <c r="AJ1290" i="2"/>
  <c r="AL1290" i="2"/>
  <c r="Y1306" i="2"/>
  <c r="Z1306" i="2"/>
  <c r="AJ1306" i="2"/>
  <c r="AL1306" i="2"/>
  <c r="Y1322" i="2"/>
  <c r="Z1322" i="2"/>
  <c r="Y1338" i="2"/>
  <c r="Z1338" i="2"/>
  <c r="AJ1338" i="2"/>
  <c r="AL1338" i="2"/>
  <c r="Y1354" i="2"/>
  <c r="Z1354" i="2"/>
  <c r="AJ1354" i="2"/>
  <c r="AL1354" i="2"/>
  <c r="Y1370" i="2"/>
  <c r="Z1370" i="2"/>
  <c r="AJ1370" i="2"/>
  <c r="AL1370" i="2"/>
  <c r="Y1386" i="2"/>
  <c r="Z1386" i="2"/>
  <c r="Y1402" i="2"/>
  <c r="Z1402" i="2"/>
  <c r="AJ1402" i="2"/>
  <c r="AL1402" i="2"/>
  <c r="Y1418" i="2"/>
  <c r="Z1418" i="2"/>
  <c r="AJ1418" i="2"/>
  <c r="AL1418" i="2"/>
  <c r="Y1434" i="2"/>
  <c r="Z1434" i="2"/>
  <c r="AJ1434" i="2"/>
  <c r="AL1434" i="2"/>
  <c r="Y1450" i="2"/>
  <c r="Z1450" i="2"/>
  <c r="Y1466" i="2"/>
  <c r="Z1466" i="2"/>
  <c r="AK1466" i="2"/>
  <c r="AM1466" i="2"/>
  <c r="Y1482" i="2"/>
  <c r="Z1482" i="2"/>
  <c r="AJ1482" i="2"/>
  <c r="AL1482" i="2"/>
  <c r="Y1498" i="2"/>
  <c r="Z1498" i="2"/>
  <c r="Y1514" i="2"/>
  <c r="Z1514" i="2"/>
  <c r="Y1530" i="2"/>
  <c r="Z1530" i="2"/>
  <c r="AJ1530" i="2"/>
  <c r="AL1530" i="2"/>
  <c r="Y1546" i="2"/>
  <c r="Z1546" i="2"/>
  <c r="AJ1546" i="2"/>
  <c r="AL1546" i="2"/>
  <c r="Y1562" i="2"/>
  <c r="Z1562" i="2"/>
  <c r="AJ1562" i="2"/>
  <c r="AL1562" i="2"/>
  <c r="Y1578" i="2"/>
  <c r="Z1578" i="2"/>
  <c r="Y1594" i="2"/>
  <c r="Z1594" i="2"/>
  <c r="AJ1594" i="2"/>
  <c r="AL1594" i="2"/>
  <c r="Y1610" i="2"/>
  <c r="Z1610" i="2"/>
  <c r="AJ1610" i="2"/>
  <c r="AL1610" i="2"/>
  <c r="Y1626" i="2"/>
  <c r="Z1626" i="2"/>
  <c r="AJ1626" i="2"/>
  <c r="AL1626" i="2"/>
  <c r="Y1642" i="2"/>
  <c r="Z1642" i="2"/>
  <c r="Y1658" i="2"/>
  <c r="Z1658" i="2"/>
  <c r="Y1674" i="2"/>
  <c r="Z1674" i="2"/>
  <c r="AK1674" i="2"/>
  <c r="AM1674" i="2"/>
  <c r="Y1690" i="2"/>
  <c r="Z1690" i="2"/>
  <c r="AK1690" i="2"/>
  <c r="AM1690" i="2"/>
  <c r="Y1706" i="2"/>
  <c r="Z1706" i="2"/>
  <c r="Y1722" i="2"/>
  <c r="Z1722" i="2"/>
  <c r="AK1722" i="2"/>
  <c r="AM1722" i="2"/>
  <c r="Y1738" i="2"/>
  <c r="Z1738" i="2"/>
  <c r="AK1738" i="2"/>
  <c r="AM1738" i="2"/>
  <c r="Y1754" i="2"/>
  <c r="Z1754" i="2"/>
  <c r="Y1770" i="2"/>
  <c r="Z1770" i="2"/>
  <c r="Y1786" i="2"/>
  <c r="Z1786" i="2"/>
  <c r="AK1786" i="2"/>
  <c r="AM1786" i="2"/>
  <c r="Y1802" i="2"/>
  <c r="Z1802" i="2"/>
  <c r="AK1802" i="2"/>
  <c r="AM1802" i="2"/>
  <c r="Y1818" i="2"/>
  <c r="Z1818" i="2"/>
  <c r="AK1818" i="2"/>
  <c r="AM1818" i="2"/>
  <c r="Y1834" i="2"/>
  <c r="Z1834" i="2"/>
  <c r="Y1850" i="2"/>
  <c r="Z1850" i="2"/>
  <c r="AK1850" i="2"/>
  <c r="AM1850" i="2"/>
  <c r="Y1866" i="2"/>
  <c r="Z1866" i="2"/>
  <c r="AK1866" i="2"/>
  <c r="AM1866" i="2"/>
  <c r="Y1882" i="2"/>
  <c r="Z1882" i="2"/>
  <c r="AK1882" i="2"/>
  <c r="AM1882" i="2"/>
  <c r="Y1898" i="2"/>
  <c r="Z1898" i="2"/>
  <c r="Y1914" i="2"/>
  <c r="Z1914" i="2"/>
  <c r="Y1930" i="2"/>
  <c r="Z1930" i="2"/>
  <c r="AK1930" i="2"/>
  <c r="AM1930" i="2"/>
  <c r="Y1946" i="2"/>
  <c r="Z1946" i="2"/>
  <c r="AK1946" i="2"/>
  <c r="AM1946" i="2"/>
  <c r="Y1962" i="2"/>
  <c r="Z1962" i="2"/>
  <c r="Y1978" i="2"/>
  <c r="Z1978" i="2"/>
  <c r="AK1978" i="2"/>
  <c r="AM1978" i="2"/>
  <c r="Y1994" i="2"/>
  <c r="Z1994" i="2"/>
  <c r="AK1994" i="2"/>
  <c r="AM1994" i="2"/>
  <c r="Y2010" i="2"/>
  <c r="Z2010" i="2"/>
  <c r="Y2026" i="2"/>
  <c r="Z2026" i="2"/>
  <c r="Y2042" i="2"/>
  <c r="Z2042" i="2"/>
  <c r="AJ2042" i="2"/>
  <c r="AL2042" i="2"/>
  <c r="Y2058" i="2"/>
  <c r="Z2058" i="2"/>
  <c r="AK2058" i="2"/>
  <c r="AM2058" i="2"/>
  <c r="Y2074" i="2"/>
  <c r="Z2074" i="2"/>
  <c r="AK2074" i="2"/>
  <c r="AM2074" i="2"/>
  <c r="Y2090" i="2"/>
  <c r="Z2090" i="2"/>
  <c r="Y2106" i="2"/>
  <c r="Z2106" i="2"/>
  <c r="AK2106" i="2"/>
  <c r="AM2106" i="2"/>
  <c r="Y2122" i="2"/>
  <c r="Z2122" i="2"/>
  <c r="AK2122" i="2"/>
  <c r="AM2122" i="2"/>
  <c r="Y2138" i="2"/>
  <c r="Z2138" i="2"/>
  <c r="AK2138" i="2"/>
  <c r="AM2138" i="2"/>
  <c r="Y2154" i="2"/>
  <c r="Z2154" i="2"/>
  <c r="Y2170" i="2"/>
  <c r="Z2170" i="2"/>
  <c r="Y2186" i="2"/>
  <c r="Z2186" i="2"/>
  <c r="AK2186" i="2"/>
  <c r="AM2186" i="2"/>
  <c r="Y2202" i="2"/>
  <c r="Z2202" i="2"/>
  <c r="AK2202" i="2"/>
  <c r="AM2202" i="2"/>
  <c r="Y2218" i="2"/>
  <c r="Z2218" i="2"/>
  <c r="Y2234" i="2"/>
  <c r="Z2234" i="2"/>
  <c r="AK2234" i="2"/>
  <c r="AM2234" i="2"/>
  <c r="Y2250" i="2"/>
  <c r="Z2250" i="2"/>
  <c r="AK2250" i="2"/>
  <c r="AM2250" i="2"/>
  <c r="Y2266" i="2"/>
  <c r="Z2266" i="2"/>
  <c r="AK2266" i="2"/>
  <c r="AM2266" i="2"/>
  <c r="Y2282" i="2"/>
  <c r="Z2282" i="2"/>
  <c r="Y2298" i="2"/>
  <c r="Z2298" i="2"/>
  <c r="AJ2298" i="2"/>
  <c r="AL2298" i="2"/>
  <c r="Y2314" i="2"/>
  <c r="Z2314" i="2"/>
  <c r="AK2314" i="2"/>
  <c r="AM2314" i="2"/>
  <c r="Y2330" i="2"/>
  <c r="Z2330" i="2"/>
  <c r="AK2330" i="2"/>
  <c r="AM2330" i="2"/>
  <c r="Y2346" i="2"/>
  <c r="Z2346" i="2"/>
  <c r="Y2362" i="2"/>
  <c r="Z2362" i="2"/>
  <c r="AK2362" i="2"/>
  <c r="AM2362" i="2"/>
  <c r="Y2378" i="2"/>
  <c r="Z2378" i="2"/>
  <c r="AK2378" i="2"/>
  <c r="AM2378" i="2"/>
  <c r="Y2394" i="2"/>
  <c r="Z2394" i="2"/>
  <c r="AK2394" i="2"/>
  <c r="AM2394" i="2"/>
  <c r="Y2410" i="2"/>
  <c r="Z2410" i="2"/>
  <c r="Y2426" i="2"/>
  <c r="Z2426" i="2"/>
  <c r="AJ2426" i="2"/>
  <c r="AL2426" i="2"/>
  <c r="Y2442" i="2"/>
  <c r="Z2442" i="2"/>
  <c r="AK2442" i="2"/>
  <c r="AM2442" i="2"/>
  <c r="Y2458" i="2"/>
  <c r="Z2458" i="2"/>
  <c r="AK2458" i="2"/>
  <c r="AM2458" i="2"/>
  <c r="Y2474" i="2"/>
  <c r="Z2474" i="2"/>
  <c r="Y2490" i="2"/>
  <c r="Z2490" i="2"/>
  <c r="AK2490" i="2"/>
  <c r="AM2490" i="2"/>
  <c r="Y2506" i="2"/>
  <c r="Z2506" i="2"/>
  <c r="AK2506" i="2"/>
  <c r="AM2506" i="2"/>
  <c r="Y2522" i="2"/>
  <c r="Z2522" i="2"/>
  <c r="AK2522" i="2"/>
  <c r="AM2522" i="2"/>
  <c r="Y2538" i="2"/>
  <c r="Z2538" i="2"/>
  <c r="Y2554" i="2"/>
  <c r="Z2554" i="2"/>
  <c r="AK2554" i="2"/>
  <c r="AM2554" i="2"/>
  <c r="Y2570" i="2"/>
  <c r="Z2570" i="2"/>
  <c r="AK2570" i="2"/>
  <c r="AM2570" i="2"/>
  <c r="Y2586" i="2"/>
  <c r="Z2586" i="2"/>
  <c r="AK2586" i="2"/>
  <c r="AM2586" i="2"/>
  <c r="Y2602" i="2"/>
  <c r="Z2602" i="2"/>
  <c r="Y2618" i="2"/>
  <c r="Z2618" i="2"/>
  <c r="AJ2618" i="2"/>
  <c r="AL2618" i="2"/>
  <c r="Y2634" i="2"/>
  <c r="Z2634" i="2"/>
  <c r="AK2634" i="2"/>
  <c r="AM2634" i="2"/>
  <c r="Y2650" i="2"/>
  <c r="Z2650" i="2"/>
  <c r="AK2650" i="2"/>
  <c r="AM2650" i="2"/>
  <c r="Y2666" i="2"/>
  <c r="Z2666" i="2"/>
  <c r="Y2682" i="2"/>
  <c r="Z2682" i="2"/>
  <c r="AK2682" i="2"/>
  <c r="AM2682" i="2"/>
  <c r="Y2698" i="2"/>
  <c r="Z2698" i="2"/>
  <c r="AK2698" i="2"/>
  <c r="AM2698" i="2"/>
  <c r="Y2714" i="2"/>
  <c r="Z2714" i="2"/>
  <c r="AK2714" i="2"/>
  <c r="AM2714" i="2"/>
  <c r="Y2730" i="2"/>
  <c r="Z2730" i="2"/>
  <c r="Y2746" i="2"/>
  <c r="Z2746" i="2"/>
  <c r="AK2746" i="2"/>
  <c r="AM2746" i="2"/>
  <c r="Y2762" i="2"/>
  <c r="Z2762" i="2"/>
  <c r="AK2762" i="2"/>
  <c r="AM2762" i="2"/>
  <c r="Y2778" i="2"/>
  <c r="Z2778" i="2"/>
  <c r="AK2778" i="2"/>
  <c r="AM2778" i="2"/>
  <c r="Y2794" i="2"/>
  <c r="Z2794" i="2"/>
  <c r="Y2810" i="2"/>
  <c r="Z2810" i="2"/>
  <c r="AK2810" i="2"/>
  <c r="AM2810" i="2"/>
  <c r="Y2826" i="2"/>
  <c r="Z2826" i="2"/>
  <c r="AK2826" i="2"/>
  <c r="AM2826" i="2"/>
  <c r="Y2842" i="2"/>
  <c r="Z2842" i="2"/>
  <c r="AK2842" i="2"/>
  <c r="AM2842" i="2"/>
  <c r="Y2858" i="2"/>
  <c r="Z2858" i="2"/>
  <c r="Y2874" i="2"/>
  <c r="Z2874" i="2"/>
  <c r="AJ2874" i="2"/>
  <c r="AL2874" i="2"/>
  <c r="Y2890" i="2"/>
  <c r="Z2890" i="2"/>
  <c r="AK2890" i="2"/>
  <c r="AM2890" i="2"/>
  <c r="Y2906" i="2"/>
  <c r="Z2906" i="2"/>
  <c r="AK2906" i="2"/>
  <c r="AM2906" i="2"/>
  <c r="Y2922" i="2"/>
  <c r="Z2922" i="2"/>
  <c r="Y2938" i="2"/>
  <c r="Z2938" i="2"/>
  <c r="AK2938" i="2"/>
  <c r="AM2938" i="2"/>
  <c r="Y2954" i="2"/>
  <c r="Z2954" i="2"/>
  <c r="AK2954" i="2"/>
  <c r="AM2954" i="2"/>
  <c r="Y2970" i="2"/>
  <c r="Z2970" i="2"/>
  <c r="AK2970" i="2"/>
  <c r="AM2970" i="2"/>
  <c r="Y2986" i="2"/>
  <c r="Z2986" i="2"/>
  <c r="Y3002" i="2"/>
  <c r="Z3002" i="2"/>
  <c r="AK3002" i="2"/>
  <c r="AM3002" i="2"/>
  <c r="Y3018" i="2"/>
  <c r="Z3018" i="2"/>
  <c r="AK3018" i="2"/>
  <c r="AM3018" i="2"/>
  <c r="Y3034" i="2"/>
  <c r="Z3034" i="2"/>
  <c r="AK3034" i="2"/>
  <c r="AM3034" i="2"/>
  <c r="Y3050" i="2"/>
  <c r="Z3050" i="2"/>
  <c r="Y3066" i="2"/>
  <c r="Z3066" i="2"/>
  <c r="AK3066" i="2"/>
  <c r="AM3066" i="2"/>
  <c r="Y3082" i="2"/>
  <c r="Z3082" i="2"/>
  <c r="AK3082" i="2"/>
  <c r="AM3082" i="2"/>
  <c r="Y3098" i="2"/>
  <c r="Z3098" i="2"/>
  <c r="AK3098" i="2"/>
  <c r="AM3098" i="2"/>
  <c r="Y3114" i="2"/>
  <c r="Z3114" i="2"/>
  <c r="Y3130" i="2"/>
  <c r="Z3130" i="2"/>
  <c r="AK3130" i="2"/>
  <c r="AM3130" i="2"/>
  <c r="Y3146" i="2"/>
  <c r="Z3146" i="2"/>
  <c r="AK3146" i="2"/>
  <c r="AM3146" i="2"/>
  <c r="Y3162" i="2"/>
  <c r="Z3162" i="2"/>
  <c r="AK3162" i="2"/>
  <c r="AM3162" i="2"/>
  <c r="X20" i="2"/>
  <c r="S20" i="2"/>
  <c r="T20" i="2"/>
  <c r="V20" i="2"/>
  <c r="W20" i="2"/>
  <c r="M20" i="2"/>
  <c r="X36" i="2"/>
  <c r="S36" i="2"/>
  <c r="T36" i="2"/>
  <c r="V36" i="2"/>
  <c r="W36" i="2"/>
  <c r="M36" i="2"/>
  <c r="X52" i="2"/>
  <c r="S52" i="2"/>
  <c r="T52" i="2"/>
  <c r="V52" i="2"/>
  <c r="W52" i="2"/>
  <c r="M52" i="2"/>
  <c r="X68" i="2"/>
  <c r="S68" i="2"/>
  <c r="T68" i="2"/>
  <c r="V68" i="2"/>
  <c r="W68" i="2"/>
  <c r="M68" i="2"/>
  <c r="X84" i="2"/>
  <c r="S84" i="2"/>
  <c r="T84" i="2"/>
  <c r="V84" i="2"/>
  <c r="W84" i="2"/>
  <c r="M84" i="2"/>
  <c r="X100" i="2"/>
  <c r="S100" i="2"/>
  <c r="T100" i="2"/>
  <c r="V100" i="2"/>
  <c r="W100" i="2"/>
  <c r="M100" i="2"/>
  <c r="X116" i="2"/>
  <c r="S116" i="2"/>
  <c r="T116" i="2"/>
  <c r="V116" i="2"/>
  <c r="W116" i="2"/>
  <c r="M116" i="2"/>
  <c r="S132" i="2"/>
  <c r="T132" i="2"/>
  <c r="X132" i="2"/>
  <c r="V132" i="2"/>
  <c r="W132" i="2"/>
  <c r="S148" i="2"/>
  <c r="T148" i="2"/>
  <c r="X148" i="2"/>
  <c r="V148" i="2"/>
  <c r="W148" i="2"/>
  <c r="S164" i="2"/>
  <c r="T164" i="2"/>
  <c r="X164" i="2"/>
  <c r="V164" i="2"/>
  <c r="W164" i="2"/>
  <c r="S180" i="2"/>
  <c r="T180" i="2"/>
  <c r="X180" i="2"/>
  <c r="V180" i="2"/>
  <c r="W180" i="2"/>
  <c r="S196" i="2"/>
  <c r="T196" i="2"/>
  <c r="X196" i="2"/>
  <c r="V196" i="2"/>
  <c r="W196" i="2"/>
  <c r="S212" i="2"/>
  <c r="T212" i="2"/>
  <c r="X212" i="2"/>
  <c r="V212" i="2"/>
  <c r="W212" i="2"/>
  <c r="S228" i="2"/>
  <c r="T228" i="2"/>
  <c r="X228" i="2"/>
  <c r="V228" i="2"/>
  <c r="W228" i="2"/>
  <c r="S244" i="2"/>
  <c r="T244" i="2"/>
  <c r="X244" i="2"/>
  <c r="V244" i="2"/>
  <c r="W244" i="2"/>
  <c r="S260" i="2"/>
  <c r="T260" i="2"/>
  <c r="X260" i="2"/>
  <c r="V260" i="2"/>
  <c r="W260" i="2"/>
  <c r="S276" i="2"/>
  <c r="T276" i="2"/>
  <c r="X276" i="2"/>
  <c r="V276" i="2"/>
  <c r="W276" i="2"/>
  <c r="S292" i="2"/>
  <c r="T292" i="2"/>
  <c r="X292" i="2"/>
  <c r="V292" i="2"/>
  <c r="W292" i="2"/>
  <c r="S308" i="2"/>
  <c r="T308" i="2"/>
  <c r="X308" i="2"/>
  <c r="V308" i="2"/>
  <c r="W308" i="2"/>
  <c r="S324" i="2"/>
  <c r="T324" i="2"/>
  <c r="X324" i="2"/>
  <c r="V324" i="2"/>
  <c r="W324" i="2"/>
  <c r="S340" i="2"/>
  <c r="T340" i="2"/>
  <c r="X340" i="2"/>
  <c r="V340" i="2"/>
  <c r="W340" i="2"/>
  <c r="S356" i="2"/>
  <c r="T356" i="2"/>
  <c r="X356" i="2"/>
  <c r="V356" i="2"/>
  <c r="W356" i="2"/>
  <c r="S372" i="2"/>
  <c r="T372" i="2"/>
  <c r="X372" i="2"/>
  <c r="V372" i="2"/>
  <c r="W372" i="2"/>
  <c r="S388" i="2"/>
  <c r="T388" i="2"/>
  <c r="X388" i="2"/>
  <c r="V388" i="2"/>
  <c r="W388" i="2"/>
  <c r="X404" i="2"/>
  <c r="S404" i="2"/>
  <c r="T404" i="2"/>
  <c r="V404" i="2"/>
  <c r="W404" i="2"/>
  <c r="X420" i="2"/>
  <c r="S420" i="2"/>
  <c r="T420" i="2"/>
  <c r="V420" i="2"/>
  <c r="W420" i="2"/>
  <c r="X436" i="2"/>
  <c r="S436" i="2"/>
  <c r="T436" i="2"/>
  <c r="V436" i="2"/>
  <c r="W436" i="2"/>
  <c r="X452" i="2"/>
  <c r="S452" i="2"/>
  <c r="T452" i="2"/>
  <c r="V452" i="2"/>
  <c r="W452" i="2"/>
  <c r="X468" i="2"/>
  <c r="S468" i="2"/>
  <c r="T468" i="2"/>
  <c r="V468" i="2"/>
  <c r="W468" i="2"/>
  <c r="X484" i="2"/>
  <c r="S484" i="2"/>
  <c r="T484" i="2"/>
  <c r="V484" i="2"/>
  <c r="W484" i="2"/>
  <c r="X500" i="2"/>
  <c r="S500" i="2"/>
  <c r="T500" i="2"/>
  <c r="V500" i="2"/>
  <c r="W500" i="2"/>
  <c r="X516" i="2"/>
  <c r="S516" i="2"/>
  <c r="T516" i="2"/>
  <c r="V516" i="2"/>
  <c r="W516" i="2"/>
  <c r="X532" i="2"/>
  <c r="S532" i="2"/>
  <c r="T532" i="2"/>
  <c r="V532" i="2"/>
  <c r="W532" i="2"/>
  <c r="X548" i="2"/>
  <c r="S548" i="2"/>
  <c r="T548" i="2"/>
  <c r="V548" i="2"/>
  <c r="W548" i="2"/>
  <c r="X564" i="2"/>
  <c r="S564" i="2"/>
  <c r="T564" i="2"/>
  <c r="V564" i="2"/>
  <c r="W564" i="2"/>
  <c r="X580" i="2"/>
  <c r="S580" i="2"/>
  <c r="T580" i="2"/>
  <c r="V580" i="2"/>
  <c r="W580" i="2"/>
  <c r="X596" i="2"/>
  <c r="S596" i="2"/>
  <c r="T596" i="2"/>
  <c r="V596" i="2"/>
  <c r="W596" i="2"/>
  <c r="X612" i="2"/>
  <c r="S612" i="2"/>
  <c r="T612" i="2"/>
  <c r="V612" i="2"/>
  <c r="W612" i="2"/>
  <c r="X628" i="2"/>
  <c r="S628" i="2"/>
  <c r="T628" i="2"/>
  <c r="V628" i="2"/>
  <c r="W628" i="2"/>
  <c r="X644" i="2"/>
  <c r="S644" i="2"/>
  <c r="T644" i="2"/>
  <c r="V644" i="2"/>
  <c r="W644" i="2"/>
  <c r="X660" i="2"/>
  <c r="S660" i="2"/>
  <c r="T660" i="2"/>
  <c r="V660" i="2"/>
  <c r="W660" i="2"/>
  <c r="X676" i="2"/>
  <c r="S676" i="2"/>
  <c r="T676" i="2"/>
  <c r="V676" i="2"/>
  <c r="W676" i="2"/>
  <c r="X692" i="2"/>
  <c r="S692" i="2"/>
  <c r="T692" i="2"/>
  <c r="V692" i="2"/>
  <c r="W692" i="2"/>
  <c r="X708" i="2"/>
  <c r="S708" i="2"/>
  <c r="T708" i="2"/>
  <c r="V708" i="2"/>
  <c r="W708" i="2"/>
  <c r="X724" i="2"/>
  <c r="S724" i="2"/>
  <c r="T724" i="2"/>
  <c r="V724" i="2"/>
  <c r="W724" i="2"/>
  <c r="X740" i="2"/>
  <c r="S740" i="2"/>
  <c r="T740" i="2"/>
  <c r="V740" i="2"/>
  <c r="W740" i="2"/>
  <c r="X756" i="2"/>
  <c r="S756" i="2"/>
  <c r="T756" i="2"/>
  <c r="V756" i="2"/>
  <c r="W756" i="2"/>
  <c r="X772" i="2"/>
  <c r="S772" i="2"/>
  <c r="T772" i="2"/>
  <c r="V772" i="2"/>
  <c r="W772" i="2"/>
  <c r="X788" i="2"/>
  <c r="S788" i="2"/>
  <c r="T788" i="2"/>
  <c r="V788" i="2"/>
  <c r="W788" i="2"/>
  <c r="X804" i="2"/>
  <c r="S804" i="2"/>
  <c r="T804" i="2"/>
  <c r="V804" i="2"/>
  <c r="W804" i="2"/>
  <c r="X820" i="2"/>
  <c r="S820" i="2"/>
  <c r="T820" i="2"/>
  <c r="V820" i="2"/>
  <c r="W820" i="2"/>
  <c r="X836" i="2"/>
  <c r="S836" i="2"/>
  <c r="T836" i="2"/>
  <c r="V836" i="2"/>
  <c r="W836" i="2"/>
  <c r="X852" i="2"/>
  <c r="S852" i="2"/>
  <c r="T852" i="2"/>
  <c r="V852" i="2"/>
  <c r="W852" i="2"/>
  <c r="X868" i="2"/>
  <c r="S868" i="2"/>
  <c r="T868" i="2"/>
  <c r="V868" i="2"/>
  <c r="W868" i="2"/>
  <c r="X884" i="2"/>
  <c r="S884" i="2"/>
  <c r="T884" i="2"/>
  <c r="V884" i="2"/>
  <c r="W884" i="2"/>
  <c r="X900" i="2"/>
  <c r="S900" i="2"/>
  <c r="T900" i="2"/>
  <c r="V900" i="2"/>
  <c r="W900" i="2"/>
  <c r="X916" i="2"/>
  <c r="S916" i="2"/>
  <c r="T916" i="2"/>
  <c r="V916" i="2"/>
  <c r="W916" i="2"/>
  <c r="X932" i="2"/>
  <c r="S932" i="2"/>
  <c r="T932" i="2"/>
  <c r="V932" i="2"/>
  <c r="W932" i="2"/>
  <c r="X948" i="2"/>
  <c r="S948" i="2"/>
  <c r="T948" i="2"/>
  <c r="V948" i="2"/>
  <c r="W948" i="2"/>
  <c r="X964" i="2"/>
  <c r="S964" i="2"/>
  <c r="T964" i="2"/>
  <c r="V964" i="2"/>
  <c r="W964" i="2"/>
  <c r="X980" i="2"/>
  <c r="S980" i="2"/>
  <c r="T980" i="2"/>
  <c r="V980" i="2"/>
  <c r="W980" i="2"/>
  <c r="X996" i="2"/>
  <c r="S996" i="2"/>
  <c r="T996" i="2"/>
  <c r="V996" i="2"/>
  <c r="W996" i="2"/>
  <c r="X1012" i="2"/>
  <c r="S1012" i="2"/>
  <c r="T1012" i="2"/>
  <c r="V1012" i="2"/>
  <c r="W1012" i="2"/>
  <c r="X1028" i="2"/>
  <c r="S1028" i="2"/>
  <c r="T1028" i="2"/>
  <c r="V1028" i="2"/>
  <c r="W1028" i="2"/>
  <c r="X1044" i="2"/>
  <c r="S1044" i="2"/>
  <c r="T1044" i="2"/>
  <c r="V1044" i="2"/>
  <c r="W1044" i="2"/>
  <c r="X1060" i="2"/>
  <c r="S1060" i="2"/>
  <c r="T1060" i="2"/>
  <c r="V1060" i="2"/>
  <c r="W1060" i="2"/>
  <c r="X1076" i="2"/>
  <c r="S1076" i="2"/>
  <c r="T1076" i="2"/>
  <c r="V1076" i="2"/>
  <c r="W1076" i="2"/>
  <c r="X1092" i="2"/>
  <c r="S1092" i="2"/>
  <c r="T1092" i="2"/>
  <c r="V1092" i="2"/>
  <c r="W1092" i="2"/>
  <c r="X1108" i="2"/>
  <c r="S1108" i="2"/>
  <c r="T1108" i="2"/>
  <c r="V1108" i="2"/>
  <c r="W1108" i="2"/>
  <c r="X1124" i="2"/>
  <c r="S1124" i="2"/>
  <c r="T1124" i="2"/>
  <c r="V1124" i="2"/>
  <c r="W1124" i="2"/>
  <c r="X1140" i="2"/>
  <c r="S1140" i="2"/>
  <c r="T1140" i="2"/>
  <c r="V1140" i="2"/>
  <c r="W1140" i="2"/>
  <c r="X1156" i="2"/>
  <c r="S1156" i="2"/>
  <c r="T1156" i="2"/>
  <c r="V1156" i="2"/>
  <c r="W1156" i="2"/>
  <c r="X1172" i="2"/>
  <c r="S1172" i="2"/>
  <c r="T1172" i="2"/>
  <c r="V1172" i="2"/>
  <c r="W1172" i="2"/>
  <c r="X1188" i="2"/>
  <c r="S1188" i="2"/>
  <c r="T1188" i="2"/>
  <c r="V1188" i="2"/>
  <c r="W1188" i="2"/>
  <c r="X1204" i="2"/>
  <c r="S1204" i="2"/>
  <c r="T1204" i="2"/>
  <c r="V1204" i="2"/>
  <c r="W1204" i="2"/>
  <c r="X1220" i="2"/>
  <c r="S1220" i="2"/>
  <c r="T1220" i="2"/>
  <c r="V1220" i="2"/>
  <c r="W1220" i="2"/>
  <c r="X1236" i="2"/>
  <c r="S1236" i="2"/>
  <c r="T1236" i="2"/>
  <c r="V1236" i="2"/>
  <c r="W1236" i="2"/>
  <c r="X1252" i="2"/>
  <c r="S1252" i="2"/>
  <c r="T1252" i="2"/>
  <c r="V1252" i="2"/>
  <c r="W1252" i="2"/>
  <c r="X1268" i="2"/>
  <c r="S1268" i="2"/>
  <c r="T1268" i="2"/>
  <c r="V1268" i="2"/>
  <c r="W1268" i="2"/>
  <c r="X1284" i="2"/>
  <c r="S1284" i="2"/>
  <c r="T1284" i="2"/>
  <c r="V1284" i="2"/>
  <c r="W1284" i="2"/>
  <c r="X1300" i="2"/>
  <c r="S1300" i="2"/>
  <c r="T1300" i="2"/>
  <c r="V1300" i="2"/>
  <c r="W1300" i="2"/>
  <c r="X1316" i="2"/>
  <c r="S1316" i="2"/>
  <c r="T1316" i="2"/>
  <c r="V1316" i="2"/>
  <c r="W1316" i="2"/>
  <c r="X1332" i="2"/>
  <c r="S1332" i="2"/>
  <c r="T1332" i="2"/>
  <c r="V1332" i="2"/>
  <c r="W1332" i="2"/>
  <c r="X1348" i="2"/>
  <c r="S1348" i="2"/>
  <c r="T1348" i="2"/>
  <c r="V1348" i="2"/>
  <c r="W1348" i="2"/>
  <c r="X1364" i="2"/>
  <c r="S1364" i="2"/>
  <c r="T1364" i="2"/>
  <c r="V1364" i="2"/>
  <c r="W1364" i="2"/>
  <c r="X1380" i="2"/>
  <c r="S1380" i="2"/>
  <c r="T1380" i="2"/>
  <c r="V1380" i="2"/>
  <c r="W1380" i="2"/>
  <c r="X1396" i="2"/>
  <c r="S1396" i="2"/>
  <c r="T1396" i="2"/>
  <c r="V1396" i="2"/>
  <c r="W1396" i="2"/>
  <c r="X1412" i="2"/>
  <c r="S1412" i="2"/>
  <c r="T1412" i="2"/>
  <c r="V1412" i="2"/>
  <c r="W1412" i="2"/>
  <c r="X1428" i="2"/>
  <c r="S1428" i="2"/>
  <c r="T1428" i="2"/>
  <c r="V1428" i="2"/>
  <c r="W1428" i="2"/>
  <c r="X1444" i="2"/>
  <c r="S1444" i="2"/>
  <c r="T1444" i="2"/>
  <c r="V1444" i="2"/>
  <c r="W1444" i="2"/>
  <c r="X1460" i="2"/>
  <c r="S1460" i="2"/>
  <c r="T1460" i="2"/>
  <c r="V1460" i="2"/>
  <c r="W1460" i="2"/>
  <c r="X1476" i="2"/>
  <c r="S1476" i="2"/>
  <c r="T1476" i="2"/>
  <c r="V1476" i="2"/>
  <c r="W1476" i="2"/>
  <c r="X1492" i="2"/>
  <c r="S1492" i="2"/>
  <c r="T1492" i="2"/>
  <c r="V1492" i="2"/>
  <c r="W1492" i="2"/>
  <c r="X1508" i="2"/>
  <c r="S1508" i="2"/>
  <c r="T1508" i="2"/>
  <c r="V1508" i="2"/>
  <c r="W1508" i="2"/>
  <c r="X1524" i="2"/>
  <c r="S1524" i="2"/>
  <c r="T1524" i="2"/>
  <c r="V1524" i="2"/>
  <c r="W1524" i="2"/>
  <c r="X1540" i="2"/>
  <c r="S1540" i="2"/>
  <c r="T1540" i="2"/>
  <c r="V1540" i="2"/>
  <c r="W1540" i="2"/>
  <c r="X1556" i="2"/>
  <c r="S1556" i="2"/>
  <c r="T1556" i="2"/>
  <c r="V1556" i="2"/>
  <c r="W1556" i="2"/>
  <c r="X1572" i="2"/>
  <c r="S1572" i="2"/>
  <c r="T1572" i="2"/>
  <c r="V1572" i="2"/>
  <c r="W1572" i="2"/>
  <c r="X1588" i="2"/>
  <c r="S1588" i="2"/>
  <c r="T1588" i="2"/>
  <c r="V1588" i="2"/>
  <c r="W1588" i="2"/>
  <c r="X1604" i="2"/>
  <c r="S1604" i="2"/>
  <c r="T1604" i="2"/>
  <c r="V1604" i="2"/>
  <c r="W1604" i="2"/>
  <c r="X1620" i="2"/>
  <c r="S1620" i="2"/>
  <c r="T1620" i="2"/>
  <c r="V1620" i="2"/>
  <c r="W1620" i="2"/>
  <c r="X1636" i="2"/>
  <c r="S1636" i="2"/>
  <c r="T1636" i="2"/>
  <c r="V1636" i="2"/>
  <c r="W1636" i="2"/>
  <c r="X1652" i="2"/>
  <c r="S1652" i="2"/>
  <c r="T1652" i="2"/>
  <c r="V1652" i="2"/>
  <c r="W1652" i="2"/>
  <c r="X1668" i="2"/>
  <c r="S1668" i="2"/>
  <c r="T1668" i="2"/>
  <c r="V1668" i="2"/>
  <c r="W1668" i="2"/>
  <c r="X1684" i="2"/>
  <c r="S1684" i="2"/>
  <c r="T1684" i="2"/>
  <c r="V1684" i="2"/>
  <c r="W1684" i="2"/>
  <c r="X1700" i="2"/>
  <c r="S1700" i="2"/>
  <c r="T1700" i="2"/>
  <c r="V1700" i="2"/>
  <c r="W1700" i="2"/>
  <c r="X1716" i="2"/>
  <c r="S1716" i="2"/>
  <c r="T1716" i="2"/>
  <c r="V1716" i="2"/>
  <c r="W1716" i="2"/>
  <c r="X1732" i="2"/>
  <c r="S1732" i="2"/>
  <c r="T1732" i="2"/>
  <c r="V1732" i="2"/>
  <c r="W1732" i="2"/>
  <c r="X1748" i="2"/>
  <c r="S1748" i="2"/>
  <c r="T1748" i="2"/>
  <c r="V1748" i="2"/>
  <c r="W1748" i="2"/>
  <c r="X1764" i="2"/>
  <c r="S1764" i="2"/>
  <c r="T1764" i="2"/>
  <c r="V1764" i="2"/>
  <c r="W1764" i="2"/>
  <c r="X1780" i="2"/>
  <c r="S1780" i="2"/>
  <c r="T1780" i="2"/>
  <c r="V1780" i="2"/>
  <c r="W1780" i="2"/>
  <c r="X1796" i="2"/>
  <c r="S1796" i="2"/>
  <c r="T1796" i="2"/>
  <c r="V1796" i="2"/>
  <c r="W1796" i="2"/>
  <c r="X1812" i="2"/>
  <c r="S1812" i="2"/>
  <c r="T1812" i="2"/>
  <c r="V1812" i="2"/>
  <c r="W1812" i="2"/>
  <c r="X1828" i="2"/>
  <c r="S1828" i="2"/>
  <c r="T1828" i="2"/>
  <c r="V1828" i="2"/>
  <c r="W1828" i="2"/>
  <c r="X1844" i="2"/>
  <c r="S1844" i="2"/>
  <c r="T1844" i="2"/>
  <c r="V1844" i="2"/>
  <c r="W1844" i="2"/>
  <c r="X1860" i="2"/>
  <c r="S1860" i="2"/>
  <c r="T1860" i="2"/>
  <c r="V1860" i="2"/>
  <c r="W1860" i="2"/>
  <c r="X1876" i="2"/>
  <c r="S1876" i="2"/>
  <c r="T1876" i="2"/>
  <c r="V1876" i="2"/>
  <c r="W1876" i="2"/>
  <c r="X1892" i="2"/>
  <c r="S1892" i="2"/>
  <c r="T1892" i="2"/>
  <c r="V1892" i="2"/>
  <c r="W1892" i="2"/>
  <c r="X1908" i="2"/>
  <c r="S1908" i="2"/>
  <c r="T1908" i="2"/>
  <c r="V1908" i="2"/>
  <c r="W1908" i="2"/>
  <c r="X1924" i="2"/>
  <c r="S1924" i="2"/>
  <c r="T1924" i="2"/>
  <c r="V1924" i="2"/>
  <c r="W1924" i="2"/>
  <c r="X1940" i="2"/>
  <c r="S1940" i="2"/>
  <c r="T1940" i="2"/>
  <c r="V1940" i="2"/>
  <c r="W1940" i="2"/>
  <c r="X1956" i="2"/>
  <c r="S1956" i="2"/>
  <c r="T1956" i="2"/>
  <c r="V1956" i="2"/>
  <c r="W1956" i="2"/>
  <c r="X1972" i="2"/>
  <c r="S1972" i="2"/>
  <c r="T1972" i="2"/>
  <c r="V1972" i="2"/>
  <c r="W1972" i="2"/>
  <c r="X1988" i="2"/>
  <c r="S1988" i="2"/>
  <c r="T1988" i="2"/>
  <c r="V1988" i="2"/>
  <c r="W1988" i="2"/>
  <c r="X2004" i="2"/>
  <c r="S2004" i="2"/>
  <c r="T2004" i="2"/>
  <c r="V2004" i="2"/>
  <c r="W2004" i="2"/>
  <c r="X2020" i="2"/>
  <c r="S2020" i="2"/>
  <c r="T2020" i="2"/>
  <c r="V2020" i="2"/>
  <c r="W2020" i="2"/>
  <c r="X2036" i="2"/>
  <c r="S2036" i="2"/>
  <c r="T2036" i="2"/>
  <c r="V2036" i="2"/>
  <c r="W2036" i="2"/>
  <c r="X2052" i="2"/>
  <c r="S2052" i="2"/>
  <c r="T2052" i="2"/>
  <c r="V2052" i="2"/>
  <c r="W2052" i="2"/>
  <c r="X2068" i="2"/>
  <c r="S2068" i="2"/>
  <c r="T2068" i="2"/>
  <c r="V2068" i="2"/>
  <c r="W2068" i="2"/>
  <c r="X2084" i="2"/>
  <c r="S2084" i="2"/>
  <c r="T2084" i="2"/>
  <c r="V2084" i="2"/>
  <c r="W2084" i="2"/>
  <c r="X2100" i="2"/>
  <c r="S2100" i="2"/>
  <c r="T2100" i="2"/>
  <c r="V2100" i="2"/>
  <c r="W2100" i="2"/>
  <c r="X2116" i="2"/>
  <c r="S2116" i="2"/>
  <c r="T2116" i="2"/>
  <c r="V2116" i="2"/>
  <c r="W2116" i="2"/>
  <c r="X2132" i="2"/>
  <c r="S2132" i="2"/>
  <c r="T2132" i="2"/>
  <c r="V2132" i="2"/>
  <c r="W2132" i="2"/>
  <c r="X2148" i="2"/>
  <c r="S2148" i="2"/>
  <c r="T2148" i="2"/>
  <c r="V2148" i="2"/>
  <c r="W2148" i="2"/>
  <c r="X2164" i="2"/>
  <c r="S2164" i="2"/>
  <c r="T2164" i="2"/>
  <c r="V2164" i="2"/>
  <c r="W2164" i="2"/>
  <c r="X2180" i="2"/>
  <c r="S2180" i="2"/>
  <c r="T2180" i="2"/>
  <c r="V2180" i="2"/>
  <c r="W2180" i="2"/>
  <c r="X2196" i="2"/>
  <c r="S2196" i="2"/>
  <c r="T2196" i="2"/>
  <c r="V2196" i="2"/>
  <c r="W2196" i="2"/>
  <c r="X2212" i="2"/>
  <c r="S2212" i="2"/>
  <c r="T2212" i="2"/>
  <c r="V2212" i="2"/>
  <c r="W2212" i="2"/>
  <c r="X2228" i="2"/>
  <c r="S2228" i="2"/>
  <c r="T2228" i="2"/>
  <c r="V2228" i="2"/>
  <c r="W2228" i="2"/>
  <c r="X2244" i="2"/>
  <c r="S2244" i="2"/>
  <c r="T2244" i="2"/>
  <c r="V2244" i="2"/>
  <c r="W2244" i="2"/>
  <c r="X2260" i="2"/>
  <c r="S2260" i="2"/>
  <c r="T2260" i="2"/>
  <c r="V2260" i="2"/>
  <c r="W2260" i="2"/>
  <c r="X2276" i="2"/>
  <c r="S2276" i="2"/>
  <c r="T2276" i="2"/>
  <c r="V2276" i="2"/>
  <c r="W2276" i="2"/>
  <c r="X2292" i="2"/>
  <c r="S2292" i="2"/>
  <c r="T2292" i="2"/>
  <c r="V2292" i="2"/>
  <c r="W2292" i="2"/>
  <c r="X2308" i="2"/>
  <c r="S2308" i="2"/>
  <c r="T2308" i="2"/>
  <c r="V2308" i="2"/>
  <c r="W2308" i="2"/>
  <c r="X2324" i="2"/>
  <c r="S2324" i="2"/>
  <c r="T2324" i="2"/>
  <c r="V2324" i="2"/>
  <c r="W2324" i="2"/>
  <c r="X2340" i="2"/>
  <c r="S2340" i="2"/>
  <c r="T2340" i="2"/>
  <c r="V2340" i="2"/>
  <c r="W2340" i="2"/>
  <c r="X2356" i="2"/>
  <c r="S2356" i="2"/>
  <c r="T2356" i="2"/>
  <c r="V2356" i="2"/>
  <c r="W2356" i="2"/>
  <c r="X2372" i="2"/>
  <c r="S2372" i="2"/>
  <c r="T2372" i="2"/>
  <c r="V2372" i="2"/>
  <c r="W2372" i="2"/>
  <c r="X2388" i="2"/>
  <c r="S2388" i="2"/>
  <c r="T2388" i="2"/>
  <c r="V2388" i="2"/>
  <c r="W2388" i="2"/>
  <c r="X2404" i="2"/>
  <c r="S2404" i="2"/>
  <c r="T2404" i="2"/>
  <c r="V2404" i="2"/>
  <c r="W2404" i="2"/>
  <c r="X2420" i="2"/>
  <c r="S2420" i="2"/>
  <c r="T2420" i="2"/>
  <c r="V2420" i="2"/>
  <c r="W2420" i="2"/>
  <c r="X2436" i="2"/>
  <c r="S2436" i="2"/>
  <c r="T2436" i="2"/>
  <c r="V2436" i="2"/>
  <c r="W2436" i="2"/>
  <c r="X2452" i="2"/>
  <c r="S2452" i="2"/>
  <c r="T2452" i="2"/>
  <c r="V2452" i="2"/>
  <c r="W2452" i="2"/>
  <c r="X2468" i="2"/>
  <c r="S2468" i="2"/>
  <c r="T2468" i="2"/>
  <c r="V2468" i="2"/>
  <c r="W2468" i="2"/>
  <c r="X2484" i="2"/>
  <c r="S2484" i="2"/>
  <c r="T2484" i="2"/>
  <c r="V2484" i="2"/>
  <c r="W2484" i="2"/>
  <c r="X2500" i="2"/>
  <c r="S2500" i="2"/>
  <c r="T2500" i="2"/>
  <c r="V2500" i="2"/>
  <c r="W2500" i="2"/>
  <c r="X2516" i="2"/>
  <c r="S2516" i="2"/>
  <c r="T2516" i="2"/>
  <c r="V2516" i="2"/>
  <c r="W2516" i="2"/>
  <c r="X2532" i="2"/>
  <c r="S2532" i="2"/>
  <c r="T2532" i="2"/>
  <c r="V2532" i="2"/>
  <c r="W2532" i="2"/>
  <c r="X2548" i="2"/>
  <c r="S2548" i="2"/>
  <c r="T2548" i="2"/>
  <c r="V2548" i="2"/>
  <c r="W2548" i="2"/>
  <c r="X2564" i="2"/>
  <c r="S2564" i="2"/>
  <c r="T2564" i="2"/>
  <c r="V2564" i="2"/>
  <c r="W2564" i="2"/>
  <c r="X2580" i="2"/>
  <c r="S2580" i="2"/>
  <c r="T2580" i="2"/>
  <c r="V2580" i="2"/>
  <c r="W2580" i="2"/>
  <c r="X2596" i="2"/>
  <c r="S2596" i="2"/>
  <c r="T2596" i="2"/>
  <c r="V2596" i="2"/>
  <c r="W2596" i="2"/>
  <c r="X2612" i="2"/>
  <c r="S2612" i="2"/>
  <c r="T2612" i="2"/>
  <c r="V2612" i="2"/>
  <c r="W2612" i="2"/>
  <c r="X2628" i="2"/>
  <c r="S2628" i="2"/>
  <c r="T2628" i="2"/>
  <c r="V2628" i="2"/>
  <c r="W2628" i="2"/>
  <c r="X2644" i="2"/>
  <c r="S2644" i="2"/>
  <c r="T2644" i="2"/>
  <c r="V2644" i="2"/>
  <c r="W2644" i="2"/>
  <c r="X2660" i="2"/>
  <c r="S2660" i="2"/>
  <c r="T2660" i="2"/>
  <c r="V2660" i="2"/>
  <c r="W2660" i="2"/>
  <c r="X2676" i="2"/>
  <c r="S2676" i="2"/>
  <c r="T2676" i="2"/>
  <c r="V2676" i="2"/>
  <c r="W2676" i="2"/>
  <c r="X2692" i="2"/>
  <c r="S2692" i="2"/>
  <c r="T2692" i="2"/>
  <c r="V2692" i="2"/>
  <c r="W2692" i="2"/>
  <c r="X2708" i="2"/>
  <c r="S2708" i="2"/>
  <c r="T2708" i="2"/>
  <c r="V2708" i="2"/>
  <c r="W2708" i="2"/>
  <c r="X2724" i="2"/>
  <c r="S2724" i="2"/>
  <c r="T2724" i="2"/>
  <c r="V2724" i="2"/>
  <c r="W2724" i="2"/>
  <c r="X2740" i="2"/>
  <c r="S2740" i="2"/>
  <c r="T2740" i="2"/>
  <c r="V2740" i="2"/>
  <c r="W2740" i="2"/>
  <c r="X2756" i="2"/>
  <c r="S2756" i="2"/>
  <c r="T2756" i="2"/>
  <c r="V2756" i="2"/>
  <c r="W2756" i="2"/>
  <c r="X2772" i="2"/>
  <c r="S2772" i="2"/>
  <c r="T2772" i="2"/>
  <c r="V2772" i="2"/>
  <c r="W2772" i="2"/>
  <c r="X2788" i="2"/>
  <c r="S2788" i="2"/>
  <c r="T2788" i="2"/>
  <c r="V2788" i="2"/>
  <c r="W2788" i="2"/>
  <c r="X2804" i="2"/>
  <c r="S2804" i="2"/>
  <c r="T2804" i="2"/>
  <c r="V2804" i="2"/>
  <c r="W2804" i="2"/>
  <c r="X2820" i="2"/>
  <c r="S2820" i="2"/>
  <c r="T2820" i="2"/>
  <c r="V2820" i="2"/>
  <c r="W2820" i="2"/>
  <c r="X2836" i="2"/>
  <c r="S2836" i="2"/>
  <c r="T2836" i="2"/>
  <c r="V2836" i="2"/>
  <c r="W2836" i="2"/>
  <c r="X2852" i="2"/>
  <c r="S2852" i="2"/>
  <c r="T2852" i="2"/>
  <c r="V2852" i="2"/>
  <c r="W2852" i="2"/>
  <c r="X2868" i="2"/>
  <c r="S2868" i="2"/>
  <c r="T2868" i="2"/>
  <c r="V2868" i="2"/>
  <c r="W2868" i="2"/>
  <c r="X2884" i="2"/>
  <c r="S2884" i="2"/>
  <c r="T2884" i="2"/>
  <c r="V2884" i="2"/>
  <c r="W2884" i="2"/>
  <c r="X2900" i="2"/>
  <c r="S2900" i="2"/>
  <c r="T2900" i="2"/>
  <c r="V2900" i="2"/>
  <c r="W2900" i="2"/>
  <c r="X2916" i="2"/>
  <c r="S2916" i="2"/>
  <c r="T2916" i="2"/>
  <c r="V2916" i="2"/>
  <c r="W2916" i="2"/>
  <c r="X2932" i="2"/>
  <c r="S2932" i="2"/>
  <c r="T2932" i="2"/>
  <c r="V2932" i="2"/>
  <c r="W2932" i="2"/>
  <c r="X2948" i="2"/>
  <c r="S2948" i="2"/>
  <c r="T2948" i="2"/>
  <c r="V2948" i="2"/>
  <c r="W2948" i="2"/>
  <c r="X2964" i="2"/>
  <c r="S2964" i="2"/>
  <c r="T2964" i="2"/>
  <c r="V2964" i="2"/>
  <c r="W2964" i="2"/>
  <c r="X2980" i="2"/>
  <c r="S2980" i="2"/>
  <c r="T2980" i="2"/>
  <c r="V2980" i="2"/>
  <c r="W2980" i="2"/>
  <c r="X2996" i="2"/>
  <c r="S2996" i="2"/>
  <c r="T2996" i="2"/>
  <c r="V2996" i="2"/>
  <c r="W2996" i="2"/>
  <c r="X3012" i="2"/>
  <c r="S3012" i="2"/>
  <c r="T3012" i="2"/>
  <c r="V3012" i="2"/>
  <c r="W3012" i="2"/>
  <c r="X3028" i="2"/>
  <c r="S3028" i="2"/>
  <c r="T3028" i="2"/>
  <c r="V3028" i="2"/>
  <c r="W3028" i="2"/>
  <c r="X3044" i="2"/>
  <c r="S3044" i="2"/>
  <c r="T3044" i="2"/>
  <c r="V3044" i="2"/>
  <c r="W3044" i="2"/>
  <c r="X3060" i="2"/>
  <c r="S3060" i="2"/>
  <c r="T3060" i="2"/>
  <c r="V3060" i="2"/>
  <c r="W3060" i="2"/>
  <c r="X3076" i="2"/>
  <c r="S3076" i="2"/>
  <c r="T3076" i="2"/>
  <c r="V3076" i="2"/>
  <c r="W3076" i="2"/>
  <c r="X3092" i="2"/>
  <c r="S3092" i="2"/>
  <c r="T3092" i="2"/>
  <c r="V3092" i="2"/>
  <c r="W3092" i="2"/>
  <c r="X3108" i="2"/>
  <c r="S3108" i="2"/>
  <c r="T3108" i="2"/>
  <c r="V3108" i="2"/>
  <c r="W3108" i="2"/>
  <c r="X3124" i="2"/>
  <c r="S3124" i="2"/>
  <c r="T3124" i="2"/>
  <c r="V3124" i="2"/>
  <c r="W3124" i="2"/>
  <c r="X3140" i="2"/>
  <c r="S3140" i="2"/>
  <c r="T3140" i="2"/>
  <c r="V3140" i="2"/>
  <c r="W3140" i="2"/>
  <c r="X3156" i="2"/>
  <c r="S3156" i="2"/>
  <c r="T3156" i="2"/>
  <c r="V3156" i="2"/>
  <c r="W3156" i="2"/>
  <c r="AG169" i="2"/>
  <c r="AG425" i="2"/>
  <c r="AG681" i="2"/>
  <c r="AG937" i="2"/>
  <c r="AG1193" i="2"/>
  <c r="AG1449" i="2"/>
  <c r="AK2345" i="2"/>
  <c r="AM2345" i="2"/>
  <c r="AK2601" i="2"/>
  <c r="AM2601" i="2"/>
  <c r="AK2857" i="2"/>
  <c r="AM2857" i="2"/>
  <c r="AK3113" i="2"/>
  <c r="AM3113" i="2"/>
  <c r="Y2796" i="2"/>
  <c r="Z2796" i="2"/>
  <c r="AK2796" i="2"/>
  <c r="AM2796" i="2"/>
  <c r="AC35" i="2"/>
  <c r="AC67" i="2"/>
  <c r="AC179" i="2"/>
  <c r="AC215" i="2"/>
  <c r="AC291" i="2"/>
  <c r="AC323" i="2"/>
  <c r="AC355" i="2"/>
  <c r="AC503" i="2"/>
  <c r="AC607" i="2"/>
  <c r="AC799" i="2"/>
  <c r="AC863" i="2"/>
  <c r="AC903" i="2"/>
  <c r="AC1015" i="2"/>
  <c r="AC1079" i="2"/>
  <c r="AC1159" i="2"/>
  <c r="AC1271" i="2"/>
  <c r="AC1443" i="2"/>
  <c r="AC1475" i="2"/>
  <c r="AC1519" i="2"/>
  <c r="AC1559" i="2"/>
  <c r="AC1667" i="2"/>
  <c r="AC1699" i="2"/>
  <c r="AC1731" i="2"/>
  <c r="AC1843" i="2"/>
  <c r="AC1875" i="2"/>
  <c r="AC2019" i="2"/>
  <c r="AC2051" i="2"/>
  <c r="AC2191" i="2"/>
  <c r="AC2227" i="2"/>
  <c r="AC2259" i="2"/>
  <c r="AC2295" i="2"/>
  <c r="AC2511" i="2"/>
  <c r="AC2591" i="2"/>
  <c r="AC2623" i="2"/>
  <c r="AC2659" i="2"/>
  <c r="AC2775" i="2"/>
  <c r="AC2851" i="2"/>
  <c r="AC2883" i="2"/>
  <c r="AC2915" i="2"/>
  <c r="AC3087" i="2"/>
  <c r="AC3123" i="2"/>
  <c r="AC3155" i="2"/>
  <c r="AC659" i="2"/>
  <c r="AC2707" i="2"/>
  <c r="M80" i="2"/>
  <c r="M112" i="2"/>
  <c r="M15" i="2"/>
  <c r="M47" i="2"/>
  <c r="M79" i="2"/>
  <c r="M111" i="2"/>
  <c r="Y111" i="2"/>
  <c r="Z111" i="2"/>
  <c r="M127" i="2"/>
  <c r="M199" i="2"/>
  <c r="Y251" i="2"/>
  <c r="Z251" i="2"/>
  <c r="Y315" i="2"/>
  <c r="Z315" i="2"/>
  <c r="P343" i="2"/>
  <c r="Q343" i="2"/>
  <c r="Y379" i="2"/>
  <c r="Z379" i="2"/>
  <c r="AK379" i="2"/>
  <c r="AM379" i="2"/>
  <c r="M423" i="2"/>
  <c r="M455" i="2"/>
  <c r="Y635" i="2"/>
  <c r="Z635" i="2"/>
  <c r="M679" i="2"/>
  <c r="Y699" i="2"/>
  <c r="Z699" i="2"/>
  <c r="AJ699" i="2"/>
  <c r="AL699" i="2"/>
  <c r="Y763" i="2"/>
  <c r="Z763" i="2"/>
  <c r="P823" i="2"/>
  <c r="Q823" i="2"/>
  <c r="M839" i="2"/>
  <c r="Y859" i="2"/>
  <c r="Z859" i="2"/>
  <c r="Y923" i="2"/>
  <c r="Z923" i="2"/>
  <c r="AJ923" i="2"/>
  <c r="AL923" i="2"/>
  <c r="M935" i="2"/>
  <c r="P1047" i="2"/>
  <c r="Q1047" i="2"/>
  <c r="Y1083" i="2"/>
  <c r="Z1083" i="2"/>
  <c r="M1095" i="2"/>
  <c r="Y1115" i="2"/>
  <c r="Z1115" i="2"/>
  <c r="M1191" i="2"/>
  <c r="Y1243" i="2"/>
  <c r="Z1243" i="2"/>
  <c r="AJ1243" i="2"/>
  <c r="AL1243" i="2"/>
  <c r="Y1275" i="2"/>
  <c r="Z1275" i="2"/>
  <c r="P1303" i="2"/>
  <c r="Q1303" i="2"/>
  <c r="P1335" i="2"/>
  <c r="Q1335" i="2"/>
  <c r="Y1339" i="2"/>
  <c r="Z1339" i="2"/>
  <c r="Y1403" i="2"/>
  <c r="Z1403" i="2"/>
  <c r="Y1467" i="2"/>
  <c r="Z1467" i="2"/>
  <c r="Y1531" i="2"/>
  <c r="Z1531" i="2"/>
  <c r="Y1595" i="2"/>
  <c r="Z1595" i="2"/>
  <c r="Y1659" i="2"/>
  <c r="Z1659" i="2"/>
  <c r="M1671" i="2"/>
  <c r="M2055" i="2"/>
  <c r="Y2075" i="2"/>
  <c r="Z2075" i="2"/>
  <c r="M2087" i="2"/>
  <c r="M2151" i="2"/>
  <c r="Y2171" i="2"/>
  <c r="Z2171" i="2"/>
  <c r="Y2235" i="2"/>
  <c r="Z2235" i="2"/>
  <c r="AJ2235" i="2"/>
  <c r="AL2235" i="2"/>
  <c r="Y2299" i="2"/>
  <c r="Z2299" i="2"/>
  <c r="AJ2299" i="2"/>
  <c r="AL2299" i="2"/>
  <c r="P2327" i="2"/>
  <c r="Q2327" i="2"/>
  <c r="P2359" i="2"/>
  <c r="Q2359" i="2"/>
  <c r="Y2363" i="2"/>
  <c r="Z2363" i="2"/>
  <c r="Y2395" i="2"/>
  <c r="Z2395" i="2"/>
  <c r="Y2459" i="2"/>
  <c r="Z2459" i="2"/>
  <c r="M2471" i="2"/>
  <c r="Y2491" i="2"/>
  <c r="Z2491" i="2"/>
  <c r="AK2491" i="2"/>
  <c r="AM2491" i="2"/>
  <c r="P2647" i="2"/>
  <c r="Q2647" i="2"/>
  <c r="Y2683" i="2"/>
  <c r="Z2683" i="2"/>
  <c r="Y2747" i="2"/>
  <c r="Z2747" i="2"/>
  <c r="AJ2747" i="2"/>
  <c r="AL2747" i="2"/>
  <c r="M2759" i="2"/>
  <c r="Y2875" i="2"/>
  <c r="Z2875" i="2"/>
  <c r="P2903" i="2"/>
  <c r="Q2903" i="2"/>
  <c r="Y2907" i="2"/>
  <c r="Z2907" i="2"/>
  <c r="Y2971" i="2"/>
  <c r="Z2971" i="2"/>
  <c r="M2983" i="2"/>
  <c r="Y3003" i="2"/>
  <c r="Z3003" i="2"/>
  <c r="AK3003" i="2"/>
  <c r="AM3003" i="2"/>
  <c r="Y3131" i="2"/>
  <c r="Z3131" i="2"/>
  <c r="M3143" i="2"/>
  <c r="AM382" i="2"/>
  <c r="AM478" i="2"/>
  <c r="AM1214" i="2"/>
  <c r="AL1278" i="2"/>
  <c r="AC627" i="2"/>
  <c r="AC1651" i="2"/>
  <c r="AC2675" i="2"/>
  <c r="P224" i="2"/>
  <c r="Q224" i="2"/>
  <c r="P416" i="2"/>
  <c r="Q416" i="2"/>
  <c r="Y416" i="2"/>
  <c r="Z416" i="2"/>
  <c r="P608" i="2"/>
  <c r="Q608" i="2"/>
  <c r="P736" i="2"/>
  <c r="Q736" i="2"/>
  <c r="P800" i="2"/>
  <c r="Q800" i="2"/>
  <c r="Y800" i="2"/>
  <c r="Z800" i="2"/>
  <c r="P928" i="2"/>
  <c r="Q928" i="2"/>
  <c r="P992" i="2"/>
  <c r="Q992" i="2"/>
  <c r="P1248" i="2"/>
  <c r="Q1248" i="2"/>
  <c r="P1312" i="2"/>
  <c r="Q1312" i="2"/>
  <c r="Y1312" i="2"/>
  <c r="Z1312" i="2"/>
  <c r="P1440" i="2"/>
  <c r="Q1440" i="2"/>
  <c r="P1504" i="2"/>
  <c r="Q1504" i="2"/>
  <c r="P1696" i="2"/>
  <c r="Q1696" i="2"/>
  <c r="P1760" i="2"/>
  <c r="Q1760" i="2"/>
  <c r="Y1760" i="2"/>
  <c r="Z1760" i="2"/>
  <c r="P1952" i="2"/>
  <c r="Q1952" i="2"/>
  <c r="P2080" i="2"/>
  <c r="Q2080" i="2"/>
  <c r="P2144" i="2"/>
  <c r="Q2144" i="2"/>
  <c r="P2208" i="2"/>
  <c r="Q2208" i="2"/>
  <c r="Y2208" i="2"/>
  <c r="Z2208" i="2"/>
  <c r="P2272" i="2"/>
  <c r="Q2272" i="2"/>
  <c r="Y2272" i="2"/>
  <c r="Z2272" i="2"/>
  <c r="P2400" i="2"/>
  <c r="Q2400" i="2"/>
  <c r="P2464" i="2"/>
  <c r="Q2464" i="2"/>
  <c r="P2528" i="2"/>
  <c r="Q2528" i="2"/>
  <c r="Y2528" i="2"/>
  <c r="Z2528" i="2"/>
  <c r="P2592" i="2"/>
  <c r="Q2592" i="2"/>
  <c r="Y2592" i="2"/>
  <c r="Z2592" i="2"/>
  <c r="P2656" i="2"/>
  <c r="Q2656" i="2"/>
  <c r="Y2656" i="2"/>
  <c r="Z2656" i="2"/>
  <c r="P2848" i="2"/>
  <c r="Q2848" i="2"/>
  <c r="P2976" i="2"/>
  <c r="Q2976" i="2"/>
  <c r="P3040" i="2"/>
  <c r="Q3040" i="2"/>
  <c r="P132" i="2"/>
  <c r="Q132" i="2"/>
  <c r="P148" i="2"/>
  <c r="Q148" i="2"/>
  <c r="P164" i="2"/>
  <c r="Q164" i="2"/>
  <c r="P180" i="2"/>
  <c r="Q180" i="2"/>
  <c r="P196" i="2"/>
  <c r="Q196" i="2"/>
  <c r="P212" i="2"/>
  <c r="Q212" i="2"/>
  <c r="P228" i="2"/>
  <c r="Q228" i="2"/>
  <c r="P244" i="2"/>
  <c r="Q244" i="2"/>
  <c r="P260" i="2"/>
  <c r="Q260" i="2"/>
  <c r="P276" i="2"/>
  <c r="Q276" i="2"/>
  <c r="P292" i="2"/>
  <c r="Q292" i="2"/>
  <c r="P308" i="2"/>
  <c r="Q308" i="2"/>
  <c r="P324" i="2"/>
  <c r="Q324" i="2"/>
  <c r="P340" i="2"/>
  <c r="Q340" i="2"/>
  <c r="P356" i="2"/>
  <c r="Q356" i="2"/>
  <c r="P372" i="2"/>
  <c r="Q372" i="2"/>
  <c r="P388" i="2"/>
  <c r="Q388" i="2"/>
  <c r="P404" i="2"/>
  <c r="Q404" i="2"/>
  <c r="P420" i="2"/>
  <c r="Q420" i="2"/>
  <c r="P436" i="2"/>
  <c r="Q436" i="2"/>
  <c r="P452" i="2"/>
  <c r="Q452" i="2"/>
  <c r="P468" i="2"/>
  <c r="Q468" i="2"/>
  <c r="P484" i="2"/>
  <c r="Q484" i="2"/>
  <c r="P500" i="2"/>
  <c r="Q500" i="2"/>
  <c r="P516" i="2"/>
  <c r="Q516" i="2"/>
  <c r="P532" i="2"/>
  <c r="Q532" i="2"/>
  <c r="P548" i="2"/>
  <c r="Q548" i="2"/>
  <c r="P564" i="2"/>
  <c r="Q564" i="2"/>
  <c r="P580" i="2"/>
  <c r="Q580" i="2"/>
  <c r="P596" i="2"/>
  <c r="Q596" i="2"/>
  <c r="P612" i="2"/>
  <c r="Q612" i="2"/>
  <c r="P628" i="2"/>
  <c r="Q628" i="2"/>
  <c r="P644" i="2"/>
  <c r="Q644" i="2"/>
  <c r="P660" i="2"/>
  <c r="Q660" i="2"/>
  <c r="P676" i="2"/>
  <c r="Q676" i="2"/>
  <c r="P692" i="2"/>
  <c r="Q692" i="2"/>
  <c r="P708" i="2"/>
  <c r="Q708" i="2"/>
  <c r="P724" i="2"/>
  <c r="Q724" i="2"/>
  <c r="P740" i="2"/>
  <c r="Q740" i="2"/>
  <c r="P756" i="2"/>
  <c r="Q756" i="2"/>
  <c r="P772" i="2"/>
  <c r="Q772" i="2"/>
  <c r="P788" i="2"/>
  <c r="Q788" i="2"/>
  <c r="P804" i="2"/>
  <c r="Q804" i="2"/>
  <c r="P820" i="2"/>
  <c r="Q820" i="2"/>
  <c r="P836" i="2"/>
  <c r="Q836" i="2"/>
  <c r="P852" i="2"/>
  <c r="Q852" i="2"/>
  <c r="P868" i="2"/>
  <c r="Q868" i="2"/>
  <c r="P884" i="2"/>
  <c r="Q884" i="2"/>
  <c r="P900" i="2"/>
  <c r="Q900" i="2"/>
  <c r="P916" i="2"/>
  <c r="Q916" i="2"/>
  <c r="P932" i="2"/>
  <c r="Q932" i="2"/>
  <c r="P948" i="2"/>
  <c r="Q948" i="2"/>
  <c r="P964" i="2"/>
  <c r="Q964" i="2"/>
  <c r="P980" i="2"/>
  <c r="Q980" i="2"/>
  <c r="P996" i="2"/>
  <c r="Q996" i="2"/>
  <c r="P1012" i="2"/>
  <c r="Q1012" i="2"/>
  <c r="P1028" i="2"/>
  <c r="Q1028" i="2"/>
  <c r="P1044" i="2"/>
  <c r="Q1044" i="2"/>
  <c r="P1060" i="2"/>
  <c r="Q1060" i="2"/>
  <c r="P1076" i="2"/>
  <c r="Q1076" i="2"/>
  <c r="P1092" i="2"/>
  <c r="Q1092" i="2"/>
  <c r="P1108" i="2"/>
  <c r="Q1108" i="2"/>
  <c r="P1124" i="2"/>
  <c r="Q1124" i="2"/>
  <c r="P1140" i="2"/>
  <c r="Q1140" i="2"/>
  <c r="P1156" i="2"/>
  <c r="Q1156" i="2"/>
  <c r="P1172" i="2"/>
  <c r="Q1172" i="2"/>
  <c r="P1188" i="2"/>
  <c r="Q1188" i="2"/>
  <c r="P1204" i="2"/>
  <c r="Q1204" i="2"/>
  <c r="P1220" i="2"/>
  <c r="Q1220" i="2"/>
  <c r="P1236" i="2"/>
  <c r="Q1236" i="2"/>
  <c r="P1252" i="2"/>
  <c r="Q1252" i="2"/>
  <c r="P1268" i="2"/>
  <c r="Q1268" i="2"/>
  <c r="P1284" i="2"/>
  <c r="Q1284" i="2"/>
  <c r="P1300" i="2"/>
  <c r="Q1300" i="2"/>
  <c r="P1316" i="2"/>
  <c r="Q1316" i="2"/>
  <c r="P1332" i="2"/>
  <c r="Q1332" i="2"/>
  <c r="P1348" i="2"/>
  <c r="Q1348" i="2"/>
  <c r="P1364" i="2"/>
  <c r="Q1364" i="2"/>
  <c r="P1380" i="2"/>
  <c r="Q1380" i="2"/>
  <c r="P1396" i="2"/>
  <c r="Q1396" i="2"/>
  <c r="P1412" i="2"/>
  <c r="Q1412" i="2"/>
  <c r="P1428" i="2"/>
  <c r="Q1428" i="2"/>
  <c r="P1444" i="2"/>
  <c r="Q1444" i="2"/>
  <c r="P1460" i="2"/>
  <c r="Q1460" i="2"/>
  <c r="P1476" i="2"/>
  <c r="Q1476" i="2"/>
  <c r="P1492" i="2"/>
  <c r="Q1492" i="2"/>
  <c r="P1508" i="2"/>
  <c r="Q1508" i="2"/>
  <c r="P1524" i="2"/>
  <c r="Q1524" i="2"/>
  <c r="P1540" i="2"/>
  <c r="Q1540" i="2"/>
  <c r="P1556" i="2"/>
  <c r="Q1556" i="2"/>
  <c r="P1572" i="2"/>
  <c r="Q1572" i="2"/>
  <c r="P1588" i="2"/>
  <c r="Q1588" i="2"/>
  <c r="AC47" i="2"/>
  <c r="AC83" i="2"/>
  <c r="AC159" i="2"/>
  <c r="AC191" i="2"/>
  <c r="AC227" i="2"/>
  <c r="AC383" i="2"/>
  <c r="AC463" i="2"/>
  <c r="AC527" i="2"/>
  <c r="AC563" i="2"/>
  <c r="AC639" i="2"/>
  <c r="AC751" i="2"/>
  <c r="AC899" i="2"/>
  <c r="AC975" i="2"/>
  <c r="AC1155" i="2"/>
  <c r="AC1231" i="2"/>
  <c r="AC1455" i="2"/>
  <c r="AC1491" i="2"/>
  <c r="AC1631" i="2"/>
  <c r="AC1747" i="2"/>
  <c r="AC1823" i="2"/>
  <c r="AC1855" i="2"/>
  <c r="AC1935" i="2"/>
  <c r="AC1971" i="2"/>
  <c r="AC2003" i="2"/>
  <c r="AC2575" i="2"/>
  <c r="AC2611" i="2"/>
  <c r="AC2687" i="2"/>
  <c r="AC2723" i="2"/>
  <c r="AC2755" i="2"/>
  <c r="AC2787" i="2"/>
  <c r="AC2943" i="2"/>
  <c r="AC3103" i="2"/>
  <c r="AC3135" i="2"/>
  <c r="AC1427" i="2"/>
  <c r="AC787" i="2"/>
  <c r="AC1267" i="2"/>
  <c r="AC1523" i="2"/>
  <c r="AC1811" i="2"/>
  <c r="AC2547" i="2"/>
  <c r="AC243" i="2"/>
  <c r="AC1011" i="2"/>
  <c r="AC2323" i="2"/>
  <c r="AC3059" i="2"/>
  <c r="AG1964" i="2"/>
  <c r="AG2012" i="2"/>
  <c r="AG2028" i="2"/>
  <c r="AG2108" i="2"/>
  <c r="AG2140" i="2"/>
  <c r="AG2780" i="2"/>
  <c r="AG133" i="2"/>
  <c r="AK229" i="2"/>
  <c r="AM229" i="2"/>
  <c r="AJ229" i="2"/>
  <c r="AL229" i="2"/>
  <c r="AK261" i="2"/>
  <c r="AM261" i="2"/>
  <c r="AJ261" i="2"/>
  <c r="AL261" i="2"/>
  <c r="AK357" i="2"/>
  <c r="AM357" i="2"/>
  <c r="AJ357" i="2"/>
  <c r="AL357" i="2"/>
  <c r="AK453" i="2"/>
  <c r="AM453" i="2"/>
  <c r="AJ453" i="2"/>
  <c r="AL453" i="2"/>
  <c r="AK549" i="2"/>
  <c r="AM549" i="2"/>
  <c r="AJ549" i="2"/>
  <c r="AL549" i="2"/>
  <c r="AK581" i="2"/>
  <c r="AM581" i="2"/>
  <c r="AJ581" i="2"/>
  <c r="AL581" i="2"/>
  <c r="AG677" i="2"/>
  <c r="AK773" i="2"/>
  <c r="AM773" i="2"/>
  <c r="AJ773" i="2"/>
  <c r="AL773" i="2"/>
  <c r="AK805" i="2"/>
  <c r="AM805" i="2"/>
  <c r="AJ805" i="2"/>
  <c r="AL805" i="2"/>
  <c r="AG901" i="2"/>
  <c r="AK965" i="2"/>
  <c r="AM965" i="2"/>
  <c r="AJ965" i="2"/>
  <c r="AL965" i="2"/>
  <c r="AK1029" i="2"/>
  <c r="AM1029" i="2"/>
  <c r="AJ1029" i="2"/>
  <c r="AL1029" i="2"/>
  <c r="AJ1125" i="2"/>
  <c r="AL1125" i="2"/>
  <c r="AK1221" i="2"/>
  <c r="AM1221" i="2"/>
  <c r="AJ1285" i="2"/>
  <c r="AL1285" i="2"/>
  <c r="AK1349" i="2"/>
  <c r="AM1349" i="2"/>
  <c r="AG1445" i="2"/>
  <c r="AK1541" i="2"/>
  <c r="AM1541" i="2"/>
  <c r="AJ1541" i="2"/>
  <c r="AL1541" i="2"/>
  <c r="AK1669" i="2"/>
  <c r="AM1669" i="2"/>
  <c r="AJ1669" i="2"/>
  <c r="AL1669" i="2"/>
  <c r="AK1797" i="2"/>
  <c r="AM1797" i="2"/>
  <c r="AJ1797" i="2"/>
  <c r="AL1797" i="2"/>
  <c r="AK1989" i="2"/>
  <c r="AM1989" i="2"/>
  <c r="AJ1989" i="2"/>
  <c r="AL1989" i="2"/>
  <c r="AK2117" i="2"/>
  <c r="AM2117" i="2"/>
  <c r="AJ2117" i="2"/>
  <c r="AL2117" i="2"/>
  <c r="AK2245" i="2"/>
  <c r="AM2245" i="2"/>
  <c r="AJ2245" i="2"/>
  <c r="AL2245" i="2"/>
  <c r="AK2373" i="2"/>
  <c r="AM2373" i="2"/>
  <c r="AJ2373" i="2"/>
  <c r="AL2373" i="2"/>
  <c r="AK2565" i="2"/>
  <c r="AM2565" i="2"/>
  <c r="AJ2565" i="2"/>
  <c r="AL2565" i="2"/>
  <c r="AK2693" i="2"/>
  <c r="AM2693" i="2"/>
  <c r="AJ2693" i="2"/>
  <c r="AL2693" i="2"/>
  <c r="AK2885" i="2"/>
  <c r="AM2885" i="2"/>
  <c r="AK3013" i="2"/>
  <c r="AM3013" i="2"/>
  <c r="AG22" i="2"/>
  <c r="AG86" i="2"/>
  <c r="AG182" i="2"/>
  <c r="AG246" i="2"/>
  <c r="AG310" i="2"/>
  <c r="AG406" i="2"/>
  <c r="AG502" i="2"/>
  <c r="AG566" i="2"/>
  <c r="AG630" i="2"/>
  <c r="AG726" i="2"/>
  <c r="AG822" i="2"/>
  <c r="AG854" i="2"/>
  <c r="AG950" i="2"/>
  <c r="AG1046" i="2"/>
  <c r="AG1110" i="2"/>
  <c r="AG1174" i="2"/>
  <c r="AG1270" i="2"/>
  <c r="AG1302" i="2"/>
  <c r="AG1398" i="2"/>
  <c r="AG1494" i="2"/>
  <c r="AG1622" i="2"/>
  <c r="AG2262" i="2"/>
  <c r="AG2390" i="2"/>
  <c r="AG2518" i="2"/>
  <c r="AG2774" i="2"/>
  <c r="AG2902" i="2"/>
  <c r="AG3158" i="2"/>
  <c r="AJ122" i="2"/>
  <c r="AL122" i="2"/>
  <c r="AK122" i="2"/>
  <c r="AM122" i="2"/>
  <c r="AK506" i="2"/>
  <c r="AM506" i="2"/>
  <c r="AK634" i="2"/>
  <c r="AM634" i="2"/>
  <c r="AJ1786" i="2"/>
  <c r="AL1786" i="2"/>
  <c r="AK2618" i="2"/>
  <c r="AM2618" i="2"/>
  <c r="S31" i="2"/>
  <c r="T31" i="2"/>
  <c r="V31" i="2"/>
  <c r="W31" i="2"/>
  <c r="X31" i="2"/>
  <c r="P31" i="2"/>
  <c r="Q31" i="2"/>
  <c r="S63" i="2"/>
  <c r="T63" i="2"/>
  <c r="V63" i="2"/>
  <c r="W63" i="2"/>
  <c r="X63" i="2"/>
  <c r="P63" i="2"/>
  <c r="Q63" i="2"/>
  <c r="S95" i="2"/>
  <c r="T95" i="2"/>
  <c r="V95" i="2"/>
  <c r="W95" i="2"/>
  <c r="X95" i="2"/>
  <c r="P95" i="2"/>
  <c r="Q95" i="2"/>
  <c r="V143" i="2"/>
  <c r="W143" i="2"/>
  <c r="X143" i="2"/>
  <c r="S143" i="2"/>
  <c r="T143" i="2"/>
  <c r="V175" i="2"/>
  <c r="W175" i="2"/>
  <c r="S175" i="2"/>
  <c r="T175" i="2"/>
  <c r="X175" i="2"/>
  <c r="V207" i="2"/>
  <c r="W207" i="2"/>
  <c r="X207" i="2"/>
  <c r="S207" i="2"/>
  <c r="T207" i="2"/>
  <c r="V255" i="2"/>
  <c r="W255" i="2"/>
  <c r="S255" i="2"/>
  <c r="T255" i="2"/>
  <c r="X255" i="2"/>
  <c r="V303" i="2"/>
  <c r="W303" i="2"/>
  <c r="S303" i="2"/>
  <c r="T303" i="2"/>
  <c r="X303" i="2"/>
  <c r="V319" i="2"/>
  <c r="W319" i="2"/>
  <c r="X319" i="2"/>
  <c r="S319" i="2"/>
  <c r="T319" i="2"/>
  <c r="V367" i="2"/>
  <c r="W367" i="2"/>
  <c r="S367" i="2"/>
  <c r="T367" i="2"/>
  <c r="X367" i="2"/>
  <c r="V415" i="2"/>
  <c r="W415" i="2"/>
  <c r="X415" i="2"/>
  <c r="S415" i="2"/>
  <c r="T415" i="2"/>
  <c r="V431" i="2"/>
  <c r="W431" i="2"/>
  <c r="X431" i="2"/>
  <c r="S431" i="2"/>
  <c r="T431" i="2"/>
  <c r="V479" i="2"/>
  <c r="W479" i="2"/>
  <c r="X479" i="2"/>
  <c r="S479" i="2"/>
  <c r="T479" i="2"/>
  <c r="V495" i="2"/>
  <c r="W495" i="2"/>
  <c r="X495" i="2"/>
  <c r="S495" i="2"/>
  <c r="T495" i="2"/>
  <c r="V543" i="2"/>
  <c r="W543" i="2"/>
  <c r="X543" i="2"/>
  <c r="S543" i="2"/>
  <c r="T543" i="2"/>
  <c r="V591" i="2"/>
  <c r="W591" i="2"/>
  <c r="X591" i="2"/>
  <c r="S591" i="2"/>
  <c r="T591" i="2"/>
  <c r="V623" i="2"/>
  <c r="W623" i="2"/>
  <c r="X623" i="2"/>
  <c r="S623" i="2"/>
  <c r="T623" i="2"/>
  <c r="V655" i="2"/>
  <c r="W655" i="2"/>
  <c r="X655" i="2"/>
  <c r="S655" i="2"/>
  <c r="T655" i="2"/>
  <c r="V703" i="2"/>
  <c r="W703" i="2"/>
  <c r="X703" i="2"/>
  <c r="S703" i="2"/>
  <c r="T703" i="2"/>
  <c r="V719" i="2"/>
  <c r="W719" i="2"/>
  <c r="X719" i="2"/>
  <c r="S719" i="2"/>
  <c r="T719" i="2"/>
  <c r="V767" i="2"/>
  <c r="W767" i="2"/>
  <c r="X767" i="2"/>
  <c r="S767" i="2"/>
  <c r="T767" i="2"/>
  <c r="V783" i="2"/>
  <c r="W783" i="2"/>
  <c r="X783" i="2"/>
  <c r="S783" i="2"/>
  <c r="T783" i="2"/>
  <c r="V815" i="2"/>
  <c r="W815" i="2"/>
  <c r="X815" i="2"/>
  <c r="S815" i="2"/>
  <c r="T815" i="2"/>
  <c r="V847" i="2"/>
  <c r="W847" i="2"/>
  <c r="X847" i="2"/>
  <c r="S847" i="2"/>
  <c r="T847" i="2"/>
  <c r="V895" i="2"/>
  <c r="W895" i="2"/>
  <c r="X895" i="2"/>
  <c r="S895" i="2"/>
  <c r="T895" i="2"/>
  <c r="V927" i="2"/>
  <c r="W927" i="2"/>
  <c r="X927" i="2"/>
  <c r="S927" i="2"/>
  <c r="T927" i="2"/>
  <c r="V959" i="2"/>
  <c r="W959" i="2"/>
  <c r="X959" i="2"/>
  <c r="S959" i="2"/>
  <c r="T959" i="2"/>
  <c r="V1007" i="2"/>
  <c r="W1007" i="2"/>
  <c r="X1007" i="2"/>
  <c r="S1007" i="2"/>
  <c r="T1007" i="2"/>
  <c r="V1039" i="2"/>
  <c r="W1039" i="2"/>
  <c r="X1039" i="2"/>
  <c r="S1039" i="2"/>
  <c r="T1039" i="2"/>
  <c r="V1071" i="2"/>
  <c r="W1071" i="2"/>
  <c r="X1071" i="2"/>
  <c r="S1071" i="2"/>
  <c r="T1071" i="2"/>
  <c r="V1119" i="2"/>
  <c r="W1119" i="2"/>
  <c r="X1119" i="2"/>
  <c r="S1119" i="2"/>
  <c r="T1119" i="2"/>
  <c r="V1151" i="2"/>
  <c r="W1151" i="2"/>
  <c r="X1151" i="2"/>
  <c r="S1151" i="2"/>
  <c r="T1151" i="2"/>
  <c r="V1183" i="2"/>
  <c r="W1183" i="2"/>
  <c r="X1183" i="2"/>
  <c r="S1183" i="2"/>
  <c r="T1183" i="2"/>
  <c r="V1215" i="2"/>
  <c r="W1215" i="2"/>
  <c r="X1215" i="2"/>
  <c r="S1215" i="2"/>
  <c r="T1215" i="2"/>
  <c r="V1263" i="2"/>
  <c r="W1263" i="2"/>
  <c r="X1263" i="2"/>
  <c r="S1263" i="2"/>
  <c r="T1263" i="2"/>
  <c r="V1295" i="2"/>
  <c r="W1295" i="2"/>
  <c r="X1295" i="2"/>
  <c r="S1295" i="2"/>
  <c r="T1295" i="2"/>
  <c r="V1327" i="2"/>
  <c r="W1327" i="2"/>
  <c r="X1327" i="2"/>
  <c r="S1327" i="2"/>
  <c r="T1327" i="2"/>
  <c r="V1375" i="2"/>
  <c r="W1375" i="2"/>
  <c r="X1375" i="2"/>
  <c r="S1375" i="2"/>
  <c r="T1375" i="2"/>
  <c r="V1407" i="2"/>
  <c r="W1407" i="2"/>
  <c r="X1407" i="2"/>
  <c r="S1407" i="2"/>
  <c r="T1407" i="2"/>
  <c r="V1439" i="2"/>
  <c r="W1439" i="2"/>
  <c r="X1439" i="2"/>
  <c r="S1439" i="2"/>
  <c r="T1439" i="2"/>
  <c r="V1471" i="2"/>
  <c r="W1471" i="2"/>
  <c r="X1471" i="2"/>
  <c r="S1471" i="2"/>
  <c r="T1471" i="2"/>
  <c r="V1503" i="2"/>
  <c r="W1503" i="2"/>
  <c r="X1503" i="2"/>
  <c r="S1503" i="2"/>
  <c r="T1503" i="2"/>
  <c r="V1551" i="2"/>
  <c r="W1551" i="2"/>
  <c r="X1551" i="2"/>
  <c r="S1551" i="2"/>
  <c r="T1551" i="2"/>
  <c r="V1583" i="2"/>
  <c r="W1583" i="2"/>
  <c r="X1583" i="2"/>
  <c r="S1583" i="2"/>
  <c r="T1583" i="2"/>
  <c r="V1615" i="2"/>
  <c r="W1615" i="2"/>
  <c r="X1615" i="2"/>
  <c r="S1615" i="2"/>
  <c r="T1615" i="2"/>
  <c r="V1663" i="2"/>
  <c r="W1663" i="2"/>
  <c r="X1663" i="2"/>
  <c r="S1663" i="2"/>
  <c r="T1663" i="2"/>
  <c r="V1711" i="2"/>
  <c r="W1711" i="2"/>
  <c r="S1711" i="2"/>
  <c r="T1711" i="2"/>
  <c r="X1711" i="2"/>
  <c r="V1743" i="2"/>
  <c r="W1743" i="2"/>
  <c r="S1743" i="2"/>
  <c r="T1743" i="2"/>
  <c r="X1743" i="2"/>
  <c r="V1775" i="2"/>
  <c r="W1775" i="2"/>
  <c r="S1775" i="2"/>
  <c r="T1775" i="2"/>
  <c r="X1775" i="2"/>
  <c r="V1807" i="2"/>
  <c r="W1807" i="2"/>
  <c r="S1807" i="2"/>
  <c r="T1807" i="2"/>
  <c r="X1807" i="2"/>
  <c r="V1839" i="2"/>
  <c r="W1839" i="2"/>
  <c r="S1839" i="2"/>
  <c r="T1839" i="2"/>
  <c r="X1839" i="2"/>
  <c r="V1871" i="2"/>
  <c r="W1871" i="2"/>
  <c r="S1871" i="2"/>
  <c r="T1871" i="2"/>
  <c r="X1871" i="2"/>
  <c r="V1903" i="2"/>
  <c r="W1903" i="2"/>
  <c r="S1903" i="2"/>
  <c r="T1903" i="2"/>
  <c r="X1903" i="2"/>
  <c r="V1951" i="2"/>
  <c r="W1951" i="2"/>
  <c r="S1951" i="2"/>
  <c r="T1951" i="2"/>
  <c r="X1951" i="2"/>
  <c r="V1983" i="2"/>
  <c r="W1983" i="2"/>
  <c r="S1983" i="2"/>
  <c r="T1983" i="2"/>
  <c r="X1983" i="2"/>
  <c r="V2015" i="2"/>
  <c r="W2015" i="2"/>
  <c r="S2015" i="2"/>
  <c r="T2015" i="2"/>
  <c r="X2015" i="2"/>
  <c r="V2063" i="2"/>
  <c r="W2063" i="2"/>
  <c r="S2063" i="2"/>
  <c r="T2063" i="2"/>
  <c r="X2063" i="2"/>
  <c r="V2095" i="2"/>
  <c r="W2095" i="2"/>
  <c r="S2095" i="2"/>
  <c r="T2095" i="2"/>
  <c r="X2095" i="2"/>
  <c r="V2127" i="2"/>
  <c r="W2127" i="2"/>
  <c r="S2127" i="2"/>
  <c r="T2127" i="2"/>
  <c r="X2127" i="2"/>
  <c r="V2159" i="2"/>
  <c r="W2159" i="2"/>
  <c r="S2159" i="2"/>
  <c r="T2159" i="2"/>
  <c r="X2159" i="2"/>
  <c r="V2207" i="2"/>
  <c r="W2207" i="2"/>
  <c r="S2207" i="2"/>
  <c r="T2207" i="2"/>
  <c r="X2207" i="2"/>
  <c r="V2239" i="2"/>
  <c r="W2239" i="2"/>
  <c r="S2239" i="2"/>
  <c r="T2239" i="2"/>
  <c r="X2239" i="2"/>
  <c r="V2271" i="2"/>
  <c r="W2271" i="2"/>
  <c r="S2271" i="2"/>
  <c r="T2271" i="2"/>
  <c r="X2271" i="2"/>
  <c r="V2303" i="2"/>
  <c r="W2303" i="2"/>
  <c r="S2303" i="2"/>
  <c r="T2303" i="2"/>
  <c r="X2303" i="2"/>
  <c r="V2335" i="2"/>
  <c r="W2335" i="2"/>
  <c r="S2335" i="2"/>
  <c r="T2335" i="2"/>
  <c r="X2335" i="2"/>
  <c r="V2367" i="2"/>
  <c r="W2367" i="2"/>
  <c r="S2367" i="2"/>
  <c r="T2367" i="2"/>
  <c r="X2367" i="2"/>
  <c r="V2399" i="2"/>
  <c r="W2399" i="2"/>
  <c r="S2399" i="2"/>
  <c r="T2399" i="2"/>
  <c r="X2399" i="2"/>
  <c r="V2431" i="2"/>
  <c r="W2431" i="2"/>
  <c r="S2431" i="2"/>
  <c r="T2431" i="2"/>
  <c r="X2431" i="2"/>
  <c r="V2479" i="2"/>
  <c r="W2479" i="2"/>
  <c r="S2479" i="2"/>
  <c r="T2479" i="2"/>
  <c r="X2479" i="2"/>
  <c r="V2495" i="2"/>
  <c r="W2495" i="2"/>
  <c r="S2495" i="2"/>
  <c r="T2495" i="2"/>
  <c r="X2495" i="2"/>
  <c r="V2543" i="2"/>
  <c r="W2543" i="2"/>
  <c r="S2543" i="2"/>
  <c r="T2543" i="2"/>
  <c r="X2543" i="2"/>
  <c r="V2559" i="2"/>
  <c r="W2559" i="2"/>
  <c r="S2559" i="2"/>
  <c r="T2559" i="2"/>
  <c r="X2559" i="2"/>
  <c r="V2607" i="2"/>
  <c r="W2607" i="2"/>
  <c r="S2607" i="2"/>
  <c r="T2607" i="2"/>
  <c r="X2607" i="2"/>
  <c r="V2639" i="2"/>
  <c r="W2639" i="2"/>
  <c r="S2639" i="2"/>
  <c r="T2639" i="2"/>
  <c r="X2639" i="2"/>
  <c r="V2671" i="2"/>
  <c r="W2671" i="2"/>
  <c r="S2671" i="2"/>
  <c r="T2671" i="2"/>
  <c r="X2671" i="2"/>
  <c r="V2703" i="2"/>
  <c r="W2703" i="2"/>
  <c r="S2703" i="2"/>
  <c r="T2703" i="2"/>
  <c r="X2703" i="2"/>
  <c r="V2735" i="2"/>
  <c r="W2735" i="2"/>
  <c r="S2735" i="2"/>
  <c r="T2735" i="2"/>
  <c r="X2735" i="2"/>
  <c r="V2767" i="2"/>
  <c r="W2767" i="2"/>
  <c r="S2767" i="2"/>
  <c r="T2767" i="2"/>
  <c r="X2767" i="2"/>
  <c r="V2815" i="2"/>
  <c r="W2815" i="2"/>
  <c r="S2815" i="2"/>
  <c r="T2815" i="2"/>
  <c r="X2815" i="2"/>
  <c r="V2863" i="2"/>
  <c r="W2863" i="2"/>
  <c r="S2863" i="2"/>
  <c r="T2863" i="2"/>
  <c r="X2863" i="2"/>
  <c r="V2895" i="2"/>
  <c r="W2895" i="2"/>
  <c r="S2895" i="2"/>
  <c r="T2895" i="2"/>
  <c r="X2895" i="2"/>
  <c r="V2927" i="2"/>
  <c r="W2927" i="2"/>
  <c r="S2927" i="2"/>
  <c r="T2927" i="2"/>
  <c r="X2927" i="2"/>
  <c r="V2959" i="2"/>
  <c r="W2959" i="2"/>
  <c r="S2959" i="2"/>
  <c r="T2959" i="2"/>
  <c r="X2959" i="2"/>
  <c r="V2991" i="2"/>
  <c r="W2991" i="2"/>
  <c r="S2991" i="2"/>
  <c r="T2991" i="2"/>
  <c r="X2991" i="2"/>
  <c r="V3023" i="2"/>
  <c r="W3023" i="2"/>
  <c r="S3023" i="2"/>
  <c r="T3023" i="2"/>
  <c r="X3023" i="2"/>
  <c r="V3055" i="2"/>
  <c r="W3055" i="2"/>
  <c r="S3055" i="2"/>
  <c r="T3055" i="2"/>
  <c r="X3055" i="2"/>
  <c r="V3071" i="2"/>
  <c r="W3071" i="2"/>
  <c r="S3071" i="2"/>
  <c r="T3071" i="2"/>
  <c r="X3071" i="2"/>
  <c r="V3119" i="2"/>
  <c r="W3119" i="2"/>
  <c r="S3119" i="2"/>
  <c r="T3119" i="2"/>
  <c r="X3119" i="2"/>
  <c r="AG34" i="2"/>
  <c r="AG162" i="2"/>
  <c r="AG546" i="2"/>
  <c r="AG930" i="2"/>
  <c r="AG1058" i="2"/>
  <c r="AG1442" i="2"/>
  <c r="AG1826" i="2"/>
  <c r="AG1954" i="2"/>
  <c r="AG2338" i="2"/>
  <c r="AG2722" i="2"/>
  <c r="AG2850" i="2"/>
  <c r="Y30" i="2"/>
  <c r="Z30" i="2"/>
  <c r="AK30" i="2"/>
  <c r="AM30" i="2"/>
  <c r="Y46" i="2"/>
  <c r="Z46" i="2"/>
  <c r="Y254" i="2"/>
  <c r="Z254" i="2"/>
  <c r="AK254" i="2"/>
  <c r="AM254" i="2"/>
  <c r="Y606" i="2"/>
  <c r="Z606" i="2"/>
  <c r="AK606" i="2"/>
  <c r="AM606" i="2"/>
  <c r="Y638" i="2"/>
  <c r="Z638" i="2"/>
  <c r="AK638" i="2"/>
  <c r="AM638" i="2"/>
  <c r="Y1342" i="2"/>
  <c r="Z1342" i="2"/>
  <c r="Y1614" i="2"/>
  <c r="Z1614" i="2"/>
  <c r="AK1614" i="2"/>
  <c r="AM1614" i="2"/>
  <c r="Y1726" i="2"/>
  <c r="Z1726" i="2"/>
  <c r="Y1742" i="2"/>
  <c r="Z1742" i="2"/>
  <c r="AK1742" i="2"/>
  <c r="AM1742" i="2"/>
  <c r="Y1854" i="2"/>
  <c r="Z1854" i="2"/>
  <c r="Y1870" i="2"/>
  <c r="Z1870" i="2"/>
  <c r="AK1870" i="2"/>
  <c r="AM1870" i="2"/>
  <c r="Y2222" i="2"/>
  <c r="Z2222" i="2"/>
  <c r="AK2222" i="2"/>
  <c r="AM2222" i="2"/>
  <c r="Y2798" i="2"/>
  <c r="Z2798" i="2"/>
  <c r="AK2798" i="2"/>
  <c r="AM2798" i="2"/>
  <c r="Y2958" i="2"/>
  <c r="Z2958" i="2"/>
  <c r="Y2990" i="2"/>
  <c r="Z2990" i="2"/>
  <c r="AK2990" i="2"/>
  <c r="AM2990" i="2"/>
  <c r="Y3102" i="2"/>
  <c r="Z3102" i="2"/>
  <c r="Y3118" i="2"/>
  <c r="Z3118" i="2"/>
  <c r="AK3118" i="2"/>
  <c r="AM3118" i="2"/>
  <c r="Y3134" i="2"/>
  <c r="Z3134" i="2"/>
  <c r="S16" i="2"/>
  <c r="T16" i="2"/>
  <c r="X16" i="2"/>
  <c r="V16" i="2"/>
  <c r="W16" i="2"/>
  <c r="S48" i="2"/>
  <c r="T48" i="2"/>
  <c r="X48" i="2"/>
  <c r="V48" i="2"/>
  <c r="W48" i="2"/>
  <c r="S96" i="2"/>
  <c r="T96" i="2"/>
  <c r="X96" i="2"/>
  <c r="V96" i="2"/>
  <c r="W96" i="2"/>
  <c r="S128" i="2"/>
  <c r="T128" i="2"/>
  <c r="X128" i="2"/>
  <c r="V128" i="2"/>
  <c r="W128" i="2"/>
  <c r="S160" i="2"/>
  <c r="T160" i="2"/>
  <c r="X160" i="2"/>
  <c r="V160" i="2"/>
  <c r="W160" i="2"/>
  <c r="S208" i="2"/>
  <c r="T208" i="2"/>
  <c r="X208" i="2"/>
  <c r="V208" i="2"/>
  <c r="W208" i="2"/>
  <c r="S240" i="2"/>
  <c r="T240" i="2"/>
  <c r="X240" i="2"/>
  <c r="V240" i="2"/>
  <c r="W240" i="2"/>
  <c r="S288" i="2"/>
  <c r="T288" i="2"/>
  <c r="X288" i="2"/>
  <c r="V288" i="2"/>
  <c r="W288" i="2"/>
  <c r="S320" i="2"/>
  <c r="T320" i="2"/>
  <c r="X320" i="2"/>
  <c r="V320" i="2"/>
  <c r="W320" i="2"/>
  <c r="S352" i="2"/>
  <c r="T352" i="2"/>
  <c r="X352" i="2"/>
  <c r="V352" i="2"/>
  <c r="W352" i="2"/>
  <c r="X400" i="2"/>
  <c r="S400" i="2"/>
  <c r="T400" i="2"/>
  <c r="V400" i="2"/>
  <c r="W400" i="2"/>
  <c r="X448" i="2"/>
  <c r="S448" i="2"/>
  <c r="T448" i="2"/>
  <c r="V448" i="2"/>
  <c r="W448" i="2"/>
  <c r="X480" i="2"/>
  <c r="S480" i="2"/>
  <c r="T480" i="2"/>
  <c r="V480" i="2"/>
  <c r="W480" i="2"/>
  <c r="X512" i="2"/>
  <c r="S512" i="2"/>
  <c r="T512" i="2"/>
  <c r="V512" i="2"/>
  <c r="W512" i="2"/>
  <c r="X544" i="2"/>
  <c r="S544" i="2"/>
  <c r="T544" i="2"/>
  <c r="V544" i="2"/>
  <c r="W544" i="2"/>
  <c r="X592" i="2"/>
  <c r="S592" i="2"/>
  <c r="T592" i="2"/>
  <c r="V592" i="2"/>
  <c r="W592" i="2"/>
  <c r="X640" i="2"/>
  <c r="S640" i="2"/>
  <c r="T640" i="2"/>
  <c r="V640" i="2"/>
  <c r="W640" i="2"/>
  <c r="X672" i="2"/>
  <c r="S672" i="2"/>
  <c r="T672" i="2"/>
  <c r="V672" i="2"/>
  <c r="W672" i="2"/>
  <c r="X704" i="2"/>
  <c r="S704" i="2"/>
  <c r="T704" i="2"/>
  <c r="V704" i="2"/>
  <c r="W704" i="2"/>
  <c r="X752" i="2"/>
  <c r="S752" i="2"/>
  <c r="T752" i="2"/>
  <c r="V752" i="2"/>
  <c r="W752" i="2"/>
  <c r="X784" i="2"/>
  <c r="S784" i="2"/>
  <c r="T784" i="2"/>
  <c r="V784" i="2"/>
  <c r="W784" i="2"/>
  <c r="X832" i="2"/>
  <c r="S832" i="2"/>
  <c r="T832" i="2"/>
  <c r="V832" i="2"/>
  <c r="W832" i="2"/>
  <c r="X864" i="2"/>
  <c r="S864" i="2"/>
  <c r="T864" i="2"/>
  <c r="V864" i="2"/>
  <c r="W864" i="2"/>
  <c r="X896" i="2"/>
  <c r="S896" i="2"/>
  <c r="T896" i="2"/>
  <c r="V896" i="2"/>
  <c r="W896" i="2"/>
  <c r="X944" i="2"/>
  <c r="S944" i="2"/>
  <c r="T944" i="2"/>
  <c r="V944" i="2"/>
  <c r="W944" i="2"/>
  <c r="X976" i="2"/>
  <c r="S976" i="2"/>
  <c r="T976" i="2"/>
  <c r="V976" i="2"/>
  <c r="W976" i="2"/>
  <c r="X1008" i="2"/>
  <c r="S1008" i="2"/>
  <c r="T1008" i="2"/>
  <c r="V1008" i="2"/>
  <c r="W1008" i="2"/>
  <c r="X1056" i="2"/>
  <c r="S1056" i="2"/>
  <c r="T1056" i="2"/>
  <c r="V1056" i="2"/>
  <c r="W1056" i="2"/>
  <c r="X1088" i="2"/>
  <c r="S1088" i="2"/>
  <c r="T1088" i="2"/>
  <c r="V1088" i="2"/>
  <c r="W1088" i="2"/>
  <c r="X1120" i="2"/>
  <c r="S1120" i="2"/>
  <c r="T1120" i="2"/>
  <c r="V1120" i="2"/>
  <c r="W1120" i="2"/>
  <c r="X1152" i="2"/>
  <c r="S1152" i="2"/>
  <c r="T1152" i="2"/>
  <c r="V1152" i="2"/>
  <c r="W1152" i="2"/>
  <c r="X1184" i="2"/>
  <c r="S1184" i="2"/>
  <c r="T1184" i="2"/>
  <c r="V1184" i="2"/>
  <c r="W1184" i="2"/>
  <c r="X1232" i="2"/>
  <c r="S1232" i="2"/>
  <c r="T1232" i="2"/>
  <c r="V1232" i="2"/>
  <c r="W1232" i="2"/>
  <c r="X1264" i="2"/>
  <c r="S1264" i="2"/>
  <c r="T1264" i="2"/>
  <c r="V1264" i="2"/>
  <c r="W1264" i="2"/>
  <c r="X1296" i="2"/>
  <c r="S1296" i="2"/>
  <c r="T1296" i="2"/>
  <c r="V1296" i="2"/>
  <c r="W1296" i="2"/>
  <c r="X1344" i="2"/>
  <c r="S1344" i="2"/>
  <c r="T1344" i="2"/>
  <c r="V1344" i="2"/>
  <c r="W1344" i="2"/>
  <c r="X1376" i="2"/>
  <c r="S1376" i="2"/>
  <c r="T1376" i="2"/>
  <c r="V1376" i="2"/>
  <c r="W1376" i="2"/>
  <c r="X1408" i="2"/>
  <c r="S1408" i="2"/>
  <c r="T1408" i="2"/>
  <c r="V1408" i="2"/>
  <c r="W1408" i="2"/>
  <c r="X1456" i="2"/>
  <c r="S1456" i="2"/>
  <c r="T1456" i="2"/>
  <c r="V1456" i="2"/>
  <c r="W1456" i="2"/>
  <c r="X1488" i="2"/>
  <c r="S1488" i="2"/>
  <c r="T1488" i="2"/>
  <c r="V1488" i="2"/>
  <c r="W1488" i="2"/>
  <c r="X1536" i="2"/>
  <c r="S1536" i="2"/>
  <c r="T1536" i="2"/>
  <c r="V1536" i="2"/>
  <c r="W1536" i="2"/>
  <c r="X1568" i="2"/>
  <c r="S1568" i="2"/>
  <c r="T1568" i="2"/>
  <c r="V1568" i="2"/>
  <c r="W1568" i="2"/>
  <c r="X1600" i="2"/>
  <c r="S1600" i="2"/>
  <c r="T1600" i="2"/>
  <c r="V1600" i="2"/>
  <c r="W1600" i="2"/>
  <c r="X1632" i="2"/>
  <c r="S1632" i="2"/>
  <c r="T1632" i="2"/>
  <c r="V1632" i="2"/>
  <c r="W1632" i="2"/>
  <c r="X1680" i="2"/>
  <c r="S1680" i="2"/>
  <c r="T1680" i="2"/>
  <c r="V1680" i="2"/>
  <c r="W1680" i="2"/>
  <c r="X1712" i="2"/>
  <c r="S1712" i="2"/>
  <c r="T1712" i="2"/>
  <c r="V1712" i="2"/>
  <c r="W1712" i="2"/>
  <c r="X1744" i="2"/>
  <c r="S1744" i="2"/>
  <c r="T1744" i="2"/>
  <c r="V1744" i="2"/>
  <c r="W1744" i="2"/>
  <c r="X1776" i="2"/>
  <c r="S1776" i="2"/>
  <c r="T1776" i="2"/>
  <c r="V1776" i="2"/>
  <c r="W1776" i="2"/>
  <c r="X1824" i="2"/>
  <c r="S1824" i="2"/>
  <c r="T1824" i="2"/>
  <c r="V1824" i="2"/>
  <c r="W1824" i="2"/>
  <c r="X1856" i="2"/>
  <c r="S1856" i="2"/>
  <c r="T1856" i="2"/>
  <c r="V1856" i="2"/>
  <c r="W1856" i="2"/>
  <c r="X1888" i="2"/>
  <c r="S1888" i="2"/>
  <c r="T1888" i="2"/>
  <c r="V1888" i="2"/>
  <c r="W1888" i="2"/>
  <c r="X1936" i="2"/>
  <c r="S1936" i="2"/>
  <c r="T1936" i="2"/>
  <c r="V1936" i="2"/>
  <c r="W1936" i="2"/>
  <c r="X1984" i="2"/>
  <c r="S1984" i="2"/>
  <c r="T1984" i="2"/>
  <c r="V1984" i="2"/>
  <c r="W1984" i="2"/>
  <c r="X2016" i="2"/>
  <c r="S2016" i="2"/>
  <c r="T2016" i="2"/>
  <c r="V2016" i="2"/>
  <c r="W2016" i="2"/>
  <c r="X2048" i="2"/>
  <c r="S2048" i="2"/>
  <c r="T2048" i="2"/>
  <c r="V2048" i="2"/>
  <c r="W2048" i="2"/>
  <c r="X2096" i="2"/>
  <c r="S2096" i="2"/>
  <c r="T2096" i="2"/>
  <c r="V2096" i="2"/>
  <c r="W2096" i="2"/>
  <c r="X2112" i="2"/>
  <c r="S2112" i="2"/>
  <c r="T2112" i="2"/>
  <c r="V2112" i="2"/>
  <c r="W2112" i="2"/>
  <c r="X2160" i="2"/>
  <c r="S2160" i="2"/>
  <c r="T2160" i="2"/>
  <c r="V2160" i="2"/>
  <c r="W2160" i="2"/>
  <c r="X2192" i="2"/>
  <c r="S2192" i="2"/>
  <c r="T2192" i="2"/>
  <c r="V2192" i="2"/>
  <c r="W2192" i="2"/>
  <c r="X2224" i="2"/>
  <c r="S2224" i="2"/>
  <c r="T2224" i="2"/>
  <c r="V2224" i="2"/>
  <c r="W2224" i="2"/>
  <c r="X2256" i="2"/>
  <c r="S2256" i="2"/>
  <c r="T2256" i="2"/>
  <c r="V2256" i="2"/>
  <c r="W2256" i="2"/>
  <c r="X2304" i="2"/>
  <c r="S2304" i="2"/>
  <c r="T2304" i="2"/>
  <c r="V2304" i="2"/>
  <c r="W2304" i="2"/>
  <c r="X2336" i="2"/>
  <c r="S2336" i="2"/>
  <c r="T2336" i="2"/>
  <c r="V2336" i="2"/>
  <c r="W2336" i="2"/>
  <c r="X2384" i="2"/>
  <c r="S2384" i="2"/>
  <c r="T2384" i="2"/>
  <c r="V2384" i="2"/>
  <c r="W2384" i="2"/>
  <c r="X2416" i="2"/>
  <c r="S2416" i="2"/>
  <c r="T2416" i="2"/>
  <c r="V2416" i="2"/>
  <c r="W2416" i="2"/>
  <c r="X2448" i="2"/>
  <c r="S2448" i="2"/>
  <c r="T2448" i="2"/>
  <c r="V2448" i="2"/>
  <c r="W2448" i="2"/>
  <c r="X2496" i="2"/>
  <c r="S2496" i="2"/>
  <c r="T2496" i="2"/>
  <c r="V2496" i="2"/>
  <c r="W2496" i="2"/>
  <c r="X2544" i="2"/>
  <c r="S2544" i="2"/>
  <c r="T2544" i="2"/>
  <c r="V2544" i="2"/>
  <c r="W2544" i="2"/>
  <c r="X2576" i="2"/>
  <c r="S2576" i="2"/>
  <c r="T2576" i="2"/>
  <c r="V2576" i="2"/>
  <c r="W2576" i="2"/>
  <c r="X2608" i="2"/>
  <c r="S2608" i="2"/>
  <c r="T2608" i="2"/>
  <c r="V2608" i="2"/>
  <c r="W2608" i="2"/>
  <c r="X2640" i="2"/>
  <c r="S2640" i="2"/>
  <c r="T2640" i="2"/>
  <c r="V2640" i="2"/>
  <c r="W2640" i="2"/>
  <c r="X2672" i="2"/>
  <c r="S2672" i="2"/>
  <c r="T2672" i="2"/>
  <c r="V2672" i="2"/>
  <c r="W2672" i="2"/>
  <c r="X2720" i="2"/>
  <c r="S2720" i="2"/>
  <c r="T2720" i="2"/>
  <c r="V2720" i="2"/>
  <c r="W2720" i="2"/>
  <c r="X2752" i="2"/>
  <c r="S2752" i="2"/>
  <c r="T2752" i="2"/>
  <c r="V2752" i="2"/>
  <c r="W2752" i="2"/>
  <c r="X2784" i="2"/>
  <c r="S2784" i="2"/>
  <c r="T2784" i="2"/>
  <c r="V2784" i="2"/>
  <c r="W2784" i="2"/>
  <c r="X2832" i="2"/>
  <c r="S2832" i="2"/>
  <c r="T2832" i="2"/>
  <c r="V2832" i="2"/>
  <c r="W2832" i="2"/>
  <c r="X2880" i="2"/>
  <c r="S2880" i="2"/>
  <c r="T2880" i="2"/>
  <c r="V2880" i="2"/>
  <c r="W2880" i="2"/>
  <c r="X2912" i="2"/>
  <c r="S2912" i="2"/>
  <c r="T2912" i="2"/>
  <c r="V2912" i="2"/>
  <c r="W2912" i="2"/>
  <c r="X2960" i="2"/>
  <c r="S2960" i="2"/>
  <c r="T2960" i="2"/>
  <c r="V2960" i="2"/>
  <c r="W2960" i="2"/>
  <c r="X2992" i="2"/>
  <c r="S2992" i="2"/>
  <c r="T2992" i="2"/>
  <c r="V2992" i="2"/>
  <c r="W2992" i="2"/>
  <c r="X3024" i="2"/>
  <c r="S3024" i="2"/>
  <c r="T3024" i="2"/>
  <c r="V3024" i="2"/>
  <c r="W3024" i="2"/>
  <c r="X3056" i="2"/>
  <c r="S3056" i="2"/>
  <c r="T3056" i="2"/>
  <c r="V3056" i="2"/>
  <c r="W3056" i="2"/>
  <c r="X3104" i="2"/>
  <c r="S3104" i="2"/>
  <c r="T3104" i="2"/>
  <c r="V3104" i="2"/>
  <c r="W3104" i="2"/>
  <c r="X3136" i="2"/>
  <c r="S3136" i="2"/>
  <c r="T3136" i="2"/>
  <c r="V3136" i="2"/>
  <c r="W3136" i="2"/>
  <c r="AJ402" i="2"/>
  <c r="AL402" i="2"/>
  <c r="AK402" i="2"/>
  <c r="AM402" i="2"/>
  <c r="AJ306" i="2"/>
  <c r="AL306" i="2"/>
  <c r="AK306" i="2"/>
  <c r="AM306" i="2"/>
  <c r="AJ217" i="2"/>
  <c r="AL217" i="2"/>
  <c r="AJ985" i="2"/>
  <c r="AL985" i="2"/>
  <c r="AJ2265" i="2"/>
  <c r="AL2265" i="2"/>
  <c r="AJ2841" i="2"/>
  <c r="AL2841" i="2"/>
  <c r="AK193" i="2"/>
  <c r="AM193" i="2"/>
  <c r="AJ193" i="2"/>
  <c r="AL193" i="2"/>
  <c r="AK257" i="2"/>
  <c r="AM257" i="2"/>
  <c r="AJ257" i="2"/>
  <c r="AL257" i="2"/>
  <c r="AK449" i="2"/>
  <c r="AM449" i="2"/>
  <c r="AJ449" i="2"/>
  <c r="AL449" i="2"/>
  <c r="AG673" i="2"/>
  <c r="AK737" i="2"/>
  <c r="AM737" i="2"/>
  <c r="AJ737" i="2"/>
  <c r="AL737" i="2"/>
  <c r="AJ1025" i="2"/>
  <c r="AL1025" i="2"/>
  <c r="AG1185" i="2"/>
  <c r="AK1249" i="2"/>
  <c r="AM1249" i="2"/>
  <c r="AJ1249" i="2"/>
  <c r="AL1249" i="2"/>
  <c r="AG1441" i="2"/>
  <c r="AK1633" i="2"/>
  <c r="AM1633" i="2"/>
  <c r="AJ1633" i="2"/>
  <c r="AL1633" i="2"/>
  <c r="AJ1729" i="2"/>
  <c r="AL1729" i="2"/>
  <c r="AK1857" i="2"/>
  <c r="AM1857" i="2"/>
  <c r="AJ1857" i="2"/>
  <c r="AL1857" i="2"/>
  <c r="AJ2017" i="2"/>
  <c r="AL2017" i="2"/>
  <c r="AJ2081" i="2"/>
  <c r="AL2081" i="2"/>
  <c r="AJ2273" i="2"/>
  <c r="AL2273" i="2"/>
  <c r="AJ2481" i="2"/>
  <c r="AL2481" i="2"/>
  <c r="AJ2721" i="2"/>
  <c r="AL2721" i="2"/>
  <c r="AJ2993" i="2"/>
  <c r="AL2993" i="2"/>
  <c r="AC95" i="2"/>
  <c r="AC1007" i="2"/>
  <c r="AC1039" i="2"/>
  <c r="AC1071" i="2"/>
  <c r="AC1295" i="2"/>
  <c r="AC1695" i="2"/>
  <c r="AC1759" i="2"/>
  <c r="AC2047" i="2"/>
  <c r="AC2079" i="2"/>
  <c r="AC2287" i="2"/>
  <c r="AC2495" i="2"/>
  <c r="AC2767" i="2"/>
  <c r="AJ114" i="2"/>
  <c r="AL114" i="2"/>
  <c r="AK114" i="2"/>
  <c r="AM114" i="2"/>
  <c r="Y43" i="2"/>
  <c r="Z43" i="2"/>
  <c r="Y123" i="2"/>
  <c r="Z123" i="2"/>
  <c r="P175" i="2"/>
  <c r="Q175" i="2"/>
  <c r="P207" i="2"/>
  <c r="Q207" i="2"/>
  <c r="P239" i="2"/>
  <c r="Q239" i="2"/>
  <c r="M255" i="2"/>
  <c r="P303" i="2"/>
  <c r="Q303" i="2"/>
  <c r="P399" i="2"/>
  <c r="Q399" i="2"/>
  <c r="M415" i="2"/>
  <c r="P463" i="2"/>
  <c r="Q463" i="2"/>
  <c r="M511" i="2"/>
  <c r="P527" i="2"/>
  <c r="Q527" i="2"/>
  <c r="M543" i="2"/>
  <c r="M575" i="2"/>
  <c r="P655" i="2"/>
  <c r="Q655" i="2"/>
  <c r="M671" i="2"/>
  <c r="M703" i="2"/>
  <c r="M735" i="2"/>
  <c r="P815" i="2"/>
  <c r="Q815" i="2"/>
  <c r="M831" i="2"/>
  <c r="M863" i="2"/>
  <c r="P911" i="2"/>
  <c r="Q911" i="2"/>
  <c r="M927" i="2"/>
  <c r="M959" i="2"/>
  <c r="P1007" i="2"/>
  <c r="Q1007" i="2"/>
  <c r="M1023" i="2"/>
  <c r="P1039" i="2"/>
  <c r="Q1039" i="2"/>
  <c r="P1071" i="2"/>
  <c r="Q1071" i="2"/>
  <c r="M1087" i="2"/>
  <c r="M1119" i="2"/>
  <c r="P1199" i="2"/>
  <c r="Q1199" i="2"/>
  <c r="M1215" i="2"/>
  <c r="M1247" i="2"/>
  <c r="P1295" i="2"/>
  <c r="Q1295" i="2"/>
  <c r="M1311" i="2"/>
  <c r="M1343" i="2"/>
  <c r="P1391" i="2"/>
  <c r="Q1391" i="2"/>
  <c r="P1423" i="2"/>
  <c r="Q1423" i="2"/>
  <c r="P1455" i="2"/>
  <c r="Q1455" i="2"/>
  <c r="M1471" i="2"/>
  <c r="M1503" i="2"/>
  <c r="M1535" i="2"/>
  <c r="M1567" i="2"/>
  <c r="M1599" i="2"/>
  <c r="M1631" i="2"/>
  <c r="P1679" i="2"/>
  <c r="Q1679" i="2"/>
  <c r="M1695" i="2"/>
  <c r="M1727" i="2"/>
  <c r="M1759" i="2"/>
  <c r="P1807" i="2"/>
  <c r="Q1807" i="2"/>
  <c r="M1823" i="2"/>
  <c r="M1855" i="2"/>
  <c r="M1983" i="2"/>
  <c r="M2047" i="2"/>
  <c r="P2095" i="2"/>
  <c r="Q2095" i="2"/>
  <c r="M2111" i="2"/>
  <c r="M2143" i="2"/>
  <c r="P2191" i="2"/>
  <c r="Q2191" i="2"/>
  <c r="M2207" i="2"/>
  <c r="M2239" i="2"/>
  <c r="P2255" i="2"/>
  <c r="Q2255" i="2"/>
  <c r="M2271" i="2"/>
  <c r="M2335" i="2"/>
  <c r="P2383" i="2"/>
  <c r="Q2383" i="2"/>
  <c r="M2399" i="2"/>
  <c r="M2431" i="2"/>
  <c r="P2447" i="2"/>
  <c r="Q2447" i="2"/>
  <c r="M2463" i="2"/>
  <c r="M2495" i="2"/>
  <c r="M2527" i="2"/>
  <c r="P2575" i="2"/>
  <c r="Q2575" i="2"/>
  <c r="M2591" i="2"/>
  <c r="M2623" i="2"/>
  <c r="M2655" i="2"/>
  <c r="P2671" i="2"/>
  <c r="Q2671" i="2"/>
  <c r="M2687" i="2"/>
  <c r="M2719" i="2"/>
  <c r="M2783" i="2"/>
  <c r="M2815" i="2"/>
  <c r="M2847" i="2"/>
  <c r="M2879" i="2"/>
  <c r="P2927" i="2"/>
  <c r="Q2927" i="2"/>
  <c r="M2943" i="2"/>
  <c r="M2975" i="2"/>
  <c r="M3007" i="2"/>
  <c r="M3039" i="2"/>
  <c r="M3071" i="2"/>
  <c r="P3087" i="2"/>
  <c r="Q3087" i="2"/>
  <c r="M3135" i="2"/>
  <c r="P3151" i="2"/>
  <c r="Q3151" i="2"/>
  <c r="AM498" i="2"/>
  <c r="AM626" i="2"/>
  <c r="AL626" i="2"/>
  <c r="AM818" i="2"/>
  <c r="AL818" i="2"/>
  <c r="AM882" i="2"/>
  <c r="AL882" i="2"/>
  <c r="AL978" i="2"/>
  <c r="AL1170" i="2"/>
  <c r="AM1234" i="2"/>
  <c r="AL1234" i="2"/>
  <c r="AM1458" i="2"/>
  <c r="AM1522" i="2"/>
  <c r="AG35" i="2"/>
  <c r="AG99" i="2"/>
  <c r="AG131" i="2"/>
  <c r="AG227" i="2"/>
  <c r="AG259" i="2"/>
  <c r="AG291" i="2"/>
  <c r="AG355" i="2"/>
  <c r="AG387" i="2"/>
  <c r="AG515" i="2"/>
  <c r="AG547" i="2"/>
  <c r="AG675" i="2"/>
  <c r="AG707" i="2"/>
  <c r="AG771" i="2"/>
  <c r="AG803" i="2"/>
  <c r="AG899" i="2"/>
  <c r="AG931" i="2"/>
  <c r="AG1027" i="2"/>
  <c r="AG1059" i="2"/>
  <c r="AG1155" i="2"/>
  <c r="AG1187" i="2"/>
  <c r="AG1251" i="2"/>
  <c r="AG1283" i="2"/>
  <c r="AG1315" i="2"/>
  <c r="AG1443" i="2"/>
  <c r="AG1475" i="2"/>
  <c r="AG1571" i="2"/>
  <c r="AG1603" i="2"/>
  <c r="AG1699" i="2"/>
  <c r="AG1731" i="2"/>
  <c r="AG1827" i="2"/>
  <c r="AG1859" i="2"/>
  <c r="AG1987" i="2"/>
  <c r="AG2019" i="2"/>
  <c r="AG2115" i="2"/>
  <c r="AG2147" i="2"/>
  <c r="AG2243" i="2"/>
  <c r="AG2275" i="2"/>
  <c r="AG2339" i="2"/>
  <c r="AG2371" i="2"/>
  <c r="AG2467" i="2"/>
  <c r="AG2499" i="2"/>
  <c r="AG2595" i="2"/>
  <c r="AG2627" i="2"/>
  <c r="AG2723" i="2"/>
  <c r="AG2755" i="2"/>
  <c r="AG2819" i="2"/>
  <c r="AG2851" i="2"/>
  <c r="AG2947" i="2"/>
  <c r="AG2979" i="2"/>
  <c r="AG3075" i="2"/>
  <c r="AG3107" i="2"/>
  <c r="AG448" i="2"/>
  <c r="AG480" i="2"/>
  <c r="AG496" i="2"/>
  <c r="AG528" i="2"/>
  <c r="AG544" i="2"/>
  <c r="AG576" i="2"/>
  <c r="AG592" i="2"/>
  <c r="AG624" i="2"/>
  <c r="AG656" i="2"/>
  <c r="AG672" i="2"/>
  <c r="AG704" i="2"/>
  <c r="AG720" i="2"/>
  <c r="AG752" i="2"/>
  <c r="AG768" i="2"/>
  <c r="AG800" i="2"/>
  <c r="AG816" i="2"/>
  <c r="AG848" i="2"/>
  <c r="AG864" i="2"/>
  <c r="AG896" i="2"/>
  <c r="AG912" i="2"/>
  <c r="AG944" i="2"/>
  <c r="AG960" i="2"/>
  <c r="AG992" i="2"/>
  <c r="AG1008" i="2"/>
  <c r="AG23" i="2"/>
  <c r="AG55" i="2"/>
  <c r="AG87" i="2"/>
  <c r="AG119" i="2"/>
  <c r="AG151" i="2"/>
  <c r="AG183" i="2"/>
  <c r="AG215" i="2"/>
  <c r="AG247" i="2"/>
  <c r="AG279" i="2"/>
  <c r="AG311" i="2"/>
  <c r="AG343" i="2"/>
  <c r="AG375" i="2"/>
  <c r="AG407" i="2"/>
  <c r="AG439" i="2"/>
  <c r="AG471" i="2"/>
  <c r="AG503" i="2"/>
  <c r="AG535" i="2"/>
  <c r="AG567" i="2"/>
  <c r="AG599" i="2"/>
  <c r="AG631" i="2"/>
  <c r="AG663" i="2"/>
  <c r="AG695" i="2"/>
  <c r="AG727" i="2"/>
  <c r="AG759" i="2"/>
  <c r="AG791" i="2"/>
  <c r="AG823" i="2"/>
  <c r="AG855" i="2"/>
  <c r="AG887" i="2"/>
  <c r="AG919" i="2"/>
  <c r="AG951" i="2"/>
  <c r="AG983" i="2"/>
  <c r="AG1015" i="2"/>
  <c r="AG1047" i="2"/>
  <c r="AG1079" i="2"/>
  <c r="AG1111" i="2"/>
  <c r="AG1143" i="2"/>
  <c r="AG1175" i="2"/>
  <c r="AG1207" i="2"/>
  <c r="AG1239" i="2"/>
  <c r="AG1271" i="2"/>
  <c r="AG1303" i="2"/>
  <c r="AG1335" i="2"/>
  <c r="AG1367" i="2"/>
  <c r="AG1399" i="2"/>
  <c r="AG1431" i="2"/>
  <c r="AG1463" i="2"/>
  <c r="AG1495" i="2"/>
  <c r="AG1527" i="2"/>
  <c r="AG1559" i="2"/>
  <c r="AG1591" i="2"/>
  <c r="AG1623" i="2"/>
  <c r="AG1655" i="2"/>
  <c r="AG1687" i="2"/>
  <c r="AG1719" i="2"/>
  <c r="AG1751" i="2"/>
  <c r="AG1783" i="2"/>
  <c r="AG1815" i="2"/>
  <c r="AG1847" i="2"/>
  <c r="AG1879" i="2"/>
  <c r="AG1911" i="2"/>
  <c r="AG1943" i="2"/>
  <c r="AG1975" i="2"/>
  <c r="AG2007" i="2"/>
  <c r="AG2039" i="2"/>
  <c r="AG2071" i="2"/>
  <c r="AG2103" i="2"/>
  <c r="AG2135" i="2"/>
  <c r="AG2167" i="2"/>
  <c r="AG2199" i="2"/>
  <c r="AG2231" i="2"/>
  <c r="AG2263" i="2"/>
  <c r="AG2295" i="2"/>
  <c r="AG2327" i="2"/>
  <c r="AG2359" i="2"/>
  <c r="AG2391" i="2"/>
  <c r="AG2423" i="2"/>
  <c r="AG2455" i="2"/>
  <c r="AG2487" i="2"/>
  <c r="AG2519" i="2"/>
  <c r="AG2551" i="2"/>
  <c r="AG2583" i="2"/>
  <c r="AG2615" i="2"/>
  <c r="AG2647" i="2"/>
  <c r="AG2679" i="2"/>
  <c r="AG2711" i="2"/>
  <c r="AG2743" i="2"/>
  <c r="AG2775" i="2"/>
  <c r="AG2807" i="2"/>
  <c r="AG2839" i="2"/>
  <c r="AG2871" i="2"/>
  <c r="AG2903" i="2"/>
  <c r="AG2935" i="2"/>
  <c r="AG2967" i="2"/>
  <c r="AG2999" i="2"/>
  <c r="AG3031" i="2"/>
  <c r="AG3063" i="2"/>
  <c r="AG3095" i="2"/>
  <c r="AG3127" i="2"/>
  <c r="AG3159" i="2"/>
  <c r="AG276" i="2"/>
  <c r="AG292" i="2"/>
  <c r="AG308" i="2"/>
  <c r="AG324" i="2"/>
  <c r="AG804" i="2"/>
  <c r="AG820" i="2"/>
  <c r="AG1012" i="2"/>
  <c r="AG1028" i="2"/>
  <c r="AG1044" i="2"/>
  <c r="AG1060" i="2"/>
  <c r="AG1076" i="2"/>
  <c r="AG1092" i="2"/>
  <c r="AG1108" i="2"/>
  <c r="AG1124" i="2"/>
  <c r="AG1140" i="2"/>
  <c r="AG1156" i="2"/>
  <c r="AG1172" i="2"/>
  <c r="AG1188" i="2"/>
  <c r="AG1204" i="2"/>
  <c r="AG1220" i="2"/>
  <c r="AG1236" i="2"/>
  <c r="AG1348" i="2"/>
  <c r="AG1364" i="2"/>
  <c r="AG1380" i="2"/>
  <c r="AG1396" i="2"/>
  <c r="AG1412" i="2"/>
  <c r="AG1428" i="2"/>
  <c r="AG1444" i="2"/>
  <c r="AG1460" i="2"/>
  <c r="AG1476" i="2"/>
  <c r="AG1492" i="2"/>
  <c r="AK85" i="2"/>
  <c r="AM85" i="2"/>
  <c r="AJ85" i="2"/>
  <c r="AL85" i="2"/>
  <c r="AG117" i="2"/>
  <c r="AG149" i="2"/>
  <c r="AK181" i="2"/>
  <c r="AM181" i="2"/>
  <c r="AJ181" i="2"/>
  <c r="AL181" i="2"/>
  <c r="AK245" i="2"/>
  <c r="AM245" i="2"/>
  <c r="AJ245" i="2"/>
  <c r="AL245" i="2"/>
  <c r="AJ277" i="2"/>
  <c r="AL277" i="2"/>
  <c r="AK309" i="2"/>
  <c r="AM309" i="2"/>
  <c r="AJ309" i="2"/>
  <c r="AL309" i="2"/>
  <c r="AK341" i="2"/>
  <c r="AM341" i="2"/>
  <c r="AG373" i="2"/>
  <c r="AG405" i="2"/>
  <c r="AK437" i="2"/>
  <c r="AM437" i="2"/>
  <c r="AJ437" i="2"/>
  <c r="AL437" i="2"/>
  <c r="AK501" i="2"/>
  <c r="AM501" i="2"/>
  <c r="AJ501" i="2"/>
  <c r="AL501" i="2"/>
  <c r="AK533" i="2"/>
  <c r="AM533" i="2"/>
  <c r="AJ533" i="2"/>
  <c r="AL533" i="2"/>
  <c r="AK565" i="2"/>
  <c r="AM565" i="2"/>
  <c r="AJ565" i="2"/>
  <c r="AL565" i="2"/>
  <c r="AG629" i="2"/>
  <c r="AG661" i="2"/>
  <c r="AK693" i="2"/>
  <c r="AM693" i="2"/>
  <c r="AJ693" i="2"/>
  <c r="AL693" i="2"/>
  <c r="AK725" i="2"/>
  <c r="AM725" i="2"/>
  <c r="AJ725" i="2"/>
  <c r="AL725" i="2"/>
  <c r="AK757" i="2"/>
  <c r="AM757" i="2"/>
  <c r="AJ757" i="2"/>
  <c r="AL757" i="2"/>
  <c r="AJ789" i="2"/>
  <c r="AL789" i="2"/>
  <c r="AK821" i="2"/>
  <c r="AM821" i="2"/>
  <c r="AJ821" i="2"/>
  <c r="AL821" i="2"/>
  <c r="AK853" i="2"/>
  <c r="AM853" i="2"/>
  <c r="AJ853" i="2"/>
  <c r="AL853" i="2"/>
  <c r="AG885" i="2"/>
  <c r="AG917" i="2"/>
  <c r="AK949" i="2"/>
  <c r="AM949" i="2"/>
  <c r="AJ949" i="2"/>
  <c r="AL949" i="2"/>
  <c r="AK1013" i="2"/>
  <c r="AM1013" i="2"/>
  <c r="AJ1013" i="2"/>
  <c r="AL1013" i="2"/>
  <c r="AK1045" i="2"/>
  <c r="AM1045" i="2"/>
  <c r="AJ1045" i="2"/>
  <c r="AL1045" i="2"/>
  <c r="AK1077" i="2"/>
  <c r="AM1077" i="2"/>
  <c r="AJ1077" i="2"/>
  <c r="AL1077" i="2"/>
  <c r="AG1141" i="2"/>
  <c r="AG1173" i="2"/>
  <c r="AK1205" i="2"/>
  <c r="AM1205" i="2"/>
  <c r="AJ1205" i="2"/>
  <c r="AL1205" i="2"/>
  <c r="AK1237" i="2"/>
  <c r="AM1237" i="2"/>
  <c r="AJ1237" i="2"/>
  <c r="AL1237" i="2"/>
  <c r="AK1269" i="2"/>
  <c r="AM1269" i="2"/>
  <c r="AJ1269" i="2"/>
  <c r="AL1269" i="2"/>
  <c r="AJ1301" i="2"/>
  <c r="AL1301" i="2"/>
  <c r="AK1333" i="2"/>
  <c r="AM1333" i="2"/>
  <c r="AJ1333" i="2"/>
  <c r="AL1333" i="2"/>
  <c r="AK1365" i="2"/>
  <c r="AM1365" i="2"/>
  <c r="AJ1365" i="2"/>
  <c r="AL1365" i="2"/>
  <c r="AG1397" i="2"/>
  <c r="AG1429" i="2"/>
  <c r="AK1461" i="2"/>
  <c r="AM1461" i="2"/>
  <c r="AJ1461" i="2"/>
  <c r="AL1461" i="2"/>
  <c r="AG1525" i="2"/>
  <c r="AG1557" i="2"/>
  <c r="AG1589" i="2"/>
  <c r="AG1621" i="2"/>
  <c r="AG1653" i="2"/>
  <c r="AG1685" i="2"/>
  <c r="AG1717" i="2"/>
  <c r="AG1749" i="2"/>
  <c r="AG1781" i="2"/>
  <c r="AG1813" i="2"/>
  <c r="AG1845" i="2"/>
  <c r="AG1877" i="2"/>
  <c r="AG1909" i="2"/>
  <c r="AG1941" i="2"/>
  <c r="AG1973" i="2"/>
  <c r="AG2005" i="2"/>
  <c r="AG2037" i="2"/>
  <c r="AG2069" i="2"/>
  <c r="AG2101" i="2"/>
  <c r="AG2133" i="2"/>
  <c r="AG2165" i="2"/>
  <c r="AG2197" i="2"/>
  <c r="AG2229" i="2"/>
  <c r="AG2261" i="2"/>
  <c r="AG2293" i="2"/>
  <c r="AG2325" i="2"/>
  <c r="AG2357" i="2"/>
  <c r="AG2389" i="2"/>
  <c r="AG2421" i="2"/>
  <c r="AG2453" i="2"/>
  <c r="AG2485" i="2"/>
  <c r="AG2517" i="2"/>
  <c r="AG2549" i="2"/>
  <c r="AG2581" i="2"/>
  <c r="AG2613" i="2"/>
  <c r="AG2645" i="2"/>
  <c r="AG2677" i="2"/>
  <c r="AG2709" i="2"/>
  <c r="AG2741" i="2"/>
  <c r="AG2773" i="2"/>
  <c r="AG2805" i="2"/>
  <c r="AG2837" i="2"/>
  <c r="AG2869" i="2"/>
  <c r="AG2901" i="2"/>
  <c r="AG2933" i="2"/>
  <c r="AG2965" i="2"/>
  <c r="AG2997" i="2"/>
  <c r="AG3029" i="2"/>
  <c r="AG3061" i="2"/>
  <c r="AG3093" i="2"/>
  <c r="AG3125" i="2"/>
  <c r="AG3157" i="2"/>
  <c r="AK90" i="2"/>
  <c r="AM90" i="2"/>
  <c r="AK346" i="2"/>
  <c r="AM346" i="2"/>
  <c r="AK602" i="2"/>
  <c r="AM602" i="2"/>
  <c r="AK730" i="2"/>
  <c r="AM730" i="2"/>
  <c r="AK858" i="2"/>
  <c r="AM858" i="2"/>
  <c r="AK1114" i="2"/>
  <c r="AM1114" i="2"/>
  <c r="AK1242" i="2"/>
  <c r="AM1242" i="2"/>
  <c r="AK1370" i="2"/>
  <c r="AM1370" i="2"/>
  <c r="AK1626" i="2"/>
  <c r="AM1626" i="2"/>
  <c r="AJ1754" i="2"/>
  <c r="AL1754" i="2"/>
  <c r="AJ1882" i="2"/>
  <c r="AL1882" i="2"/>
  <c r="AJ2138" i="2"/>
  <c r="AL2138" i="2"/>
  <c r="AJ2266" i="2"/>
  <c r="AL2266" i="2"/>
  <c r="AJ2394" i="2"/>
  <c r="AL2394" i="2"/>
  <c r="AJ2522" i="2"/>
  <c r="AL2522" i="2"/>
  <c r="AJ2650" i="2"/>
  <c r="AL2650" i="2"/>
  <c r="AJ2778" i="2"/>
  <c r="AL2778" i="2"/>
  <c r="AJ2906" i="2"/>
  <c r="AL2906" i="2"/>
  <c r="AJ3034" i="2"/>
  <c r="AL3034" i="2"/>
  <c r="AJ3162" i="2"/>
  <c r="AL3162" i="2"/>
  <c r="Y29" i="2"/>
  <c r="Z29" i="2"/>
  <c r="Y61" i="2"/>
  <c r="Z61" i="2"/>
  <c r="Y77" i="2"/>
  <c r="Z77" i="2"/>
  <c r="AK77" i="2"/>
  <c r="AM77" i="2"/>
  <c r="Y93" i="2"/>
  <c r="Z93" i="2"/>
  <c r="Y109" i="2"/>
  <c r="Z109" i="2"/>
  <c r="AK109" i="2"/>
  <c r="AM109" i="2"/>
  <c r="Y125" i="2"/>
  <c r="Z125" i="2"/>
  <c r="S7" i="2"/>
  <c r="T7" i="2"/>
  <c r="V7" i="2"/>
  <c r="W7" i="2"/>
  <c r="X7" i="2"/>
  <c r="S23" i="2"/>
  <c r="T23" i="2"/>
  <c r="V23" i="2"/>
  <c r="W23" i="2"/>
  <c r="X23" i="2"/>
  <c r="S39" i="2"/>
  <c r="T39" i="2"/>
  <c r="V39" i="2"/>
  <c r="W39" i="2"/>
  <c r="X39" i="2"/>
  <c r="S55" i="2"/>
  <c r="T55" i="2"/>
  <c r="V55" i="2"/>
  <c r="W55" i="2"/>
  <c r="X55" i="2"/>
  <c r="S71" i="2"/>
  <c r="T71" i="2"/>
  <c r="V71" i="2"/>
  <c r="W71" i="2"/>
  <c r="X71" i="2"/>
  <c r="S87" i="2"/>
  <c r="T87" i="2"/>
  <c r="V87" i="2"/>
  <c r="W87" i="2"/>
  <c r="X87" i="2"/>
  <c r="S103" i="2"/>
  <c r="T103" i="2"/>
  <c r="V103" i="2"/>
  <c r="W103" i="2"/>
  <c r="X103" i="2"/>
  <c r="S119" i="2"/>
  <c r="T119" i="2"/>
  <c r="V119" i="2"/>
  <c r="W119" i="2"/>
  <c r="X119" i="2"/>
  <c r="V135" i="2"/>
  <c r="W135" i="2"/>
  <c r="X135" i="2"/>
  <c r="S135" i="2"/>
  <c r="T135" i="2"/>
  <c r="V151" i="2"/>
  <c r="W151" i="2"/>
  <c r="X151" i="2"/>
  <c r="S151" i="2"/>
  <c r="T151" i="2"/>
  <c r="V167" i="2"/>
  <c r="W167" i="2"/>
  <c r="X167" i="2"/>
  <c r="S167" i="2"/>
  <c r="T167" i="2"/>
  <c r="V183" i="2"/>
  <c r="W183" i="2"/>
  <c r="X183" i="2"/>
  <c r="S183" i="2"/>
  <c r="T183" i="2"/>
  <c r="V199" i="2"/>
  <c r="W199" i="2"/>
  <c r="X199" i="2"/>
  <c r="S199" i="2"/>
  <c r="T199" i="2"/>
  <c r="V215" i="2"/>
  <c r="W215" i="2"/>
  <c r="X215" i="2"/>
  <c r="S215" i="2"/>
  <c r="T215" i="2"/>
  <c r="V231" i="2"/>
  <c r="W231" i="2"/>
  <c r="X231" i="2"/>
  <c r="S231" i="2"/>
  <c r="T231" i="2"/>
  <c r="AC231" i="2"/>
  <c r="V247" i="2"/>
  <c r="W247" i="2"/>
  <c r="X247" i="2"/>
  <c r="S247" i="2"/>
  <c r="T247" i="2"/>
  <c r="V263" i="2"/>
  <c r="W263" i="2"/>
  <c r="X263" i="2"/>
  <c r="S263" i="2"/>
  <c r="T263" i="2"/>
  <c r="V279" i="2"/>
  <c r="W279" i="2"/>
  <c r="X279" i="2"/>
  <c r="S279" i="2"/>
  <c r="T279" i="2"/>
  <c r="V295" i="2"/>
  <c r="W295" i="2"/>
  <c r="X295" i="2"/>
  <c r="S295" i="2"/>
  <c r="T295" i="2"/>
  <c r="V311" i="2"/>
  <c r="W311" i="2"/>
  <c r="X311" i="2"/>
  <c r="S311" i="2"/>
  <c r="T311" i="2"/>
  <c r="V327" i="2"/>
  <c r="W327" i="2"/>
  <c r="X327" i="2"/>
  <c r="S327" i="2"/>
  <c r="T327" i="2"/>
  <c r="V343" i="2"/>
  <c r="W343" i="2"/>
  <c r="X343" i="2"/>
  <c r="S343" i="2"/>
  <c r="T343" i="2"/>
  <c r="V359" i="2"/>
  <c r="W359" i="2"/>
  <c r="X359" i="2"/>
  <c r="S359" i="2"/>
  <c r="T359" i="2"/>
  <c r="V375" i="2"/>
  <c r="W375" i="2"/>
  <c r="X375" i="2"/>
  <c r="S375" i="2"/>
  <c r="T375" i="2"/>
  <c r="V391" i="2"/>
  <c r="W391" i="2"/>
  <c r="X391" i="2"/>
  <c r="S391" i="2"/>
  <c r="T391" i="2"/>
  <c r="V407" i="2"/>
  <c r="W407" i="2"/>
  <c r="X407" i="2"/>
  <c r="Y407" i="2"/>
  <c r="Z407" i="2"/>
  <c r="S407" i="2"/>
  <c r="T407" i="2"/>
  <c r="V423" i="2"/>
  <c r="W423" i="2"/>
  <c r="X423" i="2"/>
  <c r="S423" i="2"/>
  <c r="T423" i="2"/>
  <c r="V439" i="2"/>
  <c r="W439" i="2"/>
  <c r="X439" i="2"/>
  <c r="S439" i="2"/>
  <c r="T439" i="2"/>
  <c r="V455" i="2"/>
  <c r="W455" i="2"/>
  <c r="X455" i="2"/>
  <c r="S455" i="2"/>
  <c r="T455" i="2"/>
  <c r="V471" i="2"/>
  <c r="W471" i="2"/>
  <c r="X471" i="2"/>
  <c r="S471" i="2"/>
  <c r="T471" i="2"/>
  <c r="V487" i="2"/>
  <c r="W487" i="2"/>
  <c r="X487" i="2"/>
  <c r="AC487" i="2"/>
  <c r="S487" i="2"/>
  <c r="T487" i="2"/>
  <c r="V503" i="2"/>
  <c r="W503" i="2"/>
  <c r="X503" i="2"/>
  <c r="S503" i="2"/>
  <c r="T503" i="2"/>
  <c r="V519" i="2"/>
  <c r="W519" i="2"/>
  <c r="X519" i="2"/>
  <c r="S519" i="2"/>
  <c r="T519" i="2"/>
  <c r="V535" i="2"/>
  <c r="W535" i="2"/>
  <c r="X535" i="2"/>
  <c r="S535" i="2"/>
  <c r="T535" i="2"/>
  <c r="V551" i="2"/>
  <c r="W551" i="2"/>
  <c r="X551" i="2"/>
  <c r="S551" i="2"/>
  <c r="T551" i="2"/>
  <c r="V567" i="2"/>
  <c r="W567" i="2"/>
  <c r="X567" i="2"/>
  <c r="S567" i="2"/>
  <c r="T567" i="2"/>
  <c r="V583" i="2"/>
  <c r="W583" i="2"/>
  <c r="X583" i="2"/>
  <c r="S583" i="2"/>
  <c r="T583" i="2"/>
  <c r="V599" i="2"/>
  <c r="W599" i="2"/>
  <c r="X599" i="2"/>
  <c r="S599" i="2"/>
  <c r="T599" i="2"/>
  <c r="V615" i="2"/>
  <c r="W615" i="2"/>
  <c r="X615" i="2"/>
  <c r="S615" i="2"/>
  <c r="T615" i="2"/>
  <c r="V631" i="2"/>
  <c r="W631" i="2"/>
  <c r="X631" i="2"/>
  <c r="S631" i="2"/>
  <c r="T631" i="2"/>
  <c r="V647" i="2"/>
  <c r="W647" i="2"/>
  <c r="X647" i="2"/>
  <c r="S647" i="2"/>
  <c r="T647" i="2"/>
  <c r="V663" i="2"/>
  <c r="W663" i="2"/>
  <c r="X663" i="2"/>
  <c r="S663" i="2"/>
  <c r="T663" i="2"/>
  <c r="V679" i="2"/>
  <c r="W679" i="2"/>
  <c r="X679" i="2"/>
  <c r="S679" i="2"/>
  <c r="T679" i="2"/>
  <c r="V695" i="2"/>
  <c r="W695" i="2"/>
  <c r="X695" i="2"/>
  <c r="S695" i="2"/>
  <c r="T695" i="2"/>
  <c r="V711" i="2"/>
  <c r="W711" i="2"/>
  <c r="X711" i="2"/>
  <c r="S711" i="2"/>
  <c r="T711" i="2"/>
  <c r="V727" i="2"/>
  <c r="W727" i="2"/>
  <c r="X727" i="2"/>
  <c r="S727" i="2"/>
  <c r="T727" i="2"/>
  <c r="V743" i="2"/>
  <c r="W743" i="2"/>
  <c r="X743" i="2"/>
  <c r="S743" i="2"/>
  <c r="T743" i="2"/>
  <c r="AC743" i="2"/>
  <c r="V759" i="2"/>
  <c r="W759" i="2"/>
  <c r="X759" i="2"/>
  <c r="S759" i="2"/>
  <c r="T759" i="2"/>
  <c r="V775" i="2"/>
  <c r="W775" i="2"/>
  <c r="X775" i="2"/>
  <c r="S775" i="2"/>
  <c r="T775" i="2"/>
  <c r="V791" i="2"/>
  <c r="W791" i="2"/>
  <c r="X791" i="2"/>
  <c r="Y791" i="2"/>
  <c r="Z791" i="2"/>
  <c r="S791" i="2"/>
  <c r="T791" i="2"/>
  <c r="V807" i="2"/>
  <c r="W807" i="2"/>
  <c r="X807" i="2"/>
  <c r="S807" i="2"/>
  <c r="T807" i="2"/>
  <c r="V823" i="2"/>
  <c r="W823" i="2"/>
  <c r="X823" i="2"/>
  <c r="S823" i="2"/>
  <c r="T823" i="2"/>
  <c r="V839" i="2"/>
  <c r="W839" i="2"/>
  <c r="X839" i="2"/>
  <c r="S839" i="2"/>
  <c r="T839" i="2"/>
  <c r="V855" i="2"/>
  <c r="W855" i="2"/>
  <c r="X855" i="2"/>
  <c r="S855" i="2"/>
  <c r="T855" i="2"/>
  <c r="V871" i="2"/>
  <c r="W871" i="2"/>
  <c r="X871" i="2"/>
  <c r="S871" i="2"/>
  <c r="T871" i="2"/>
  <c r="V887" i="2"/>
  <c r="W887" i="2"/>
  <c r="X887" i="2"/>
  <c r="S887" i="2"/>
  <c r="T887" i="2"/>
  <c r="V903" i="2"/>
  <c r="W903" i="2"/>
  <c r="X903" i="2"/>
  <c r="S903" i="2"/>
  <c r="T903" i="2"/>
  <c r="V919" i="2"/>
  <c r="W919" i="2"/>
  <c r="X919" i="2"/>
  <c r="S919" i="2"/>
  <c r="T919" i="2"/>
  <c r="V935" i="2"/>
  <c r="W935" i="2"/>
  <c r="X935" i="2"/>
  <c r="S935" i="2"/>
  <c r="T935" i="2"/>
  <c r="V951" i="2"/>
  <c r="W951" i="2"/>
  <c r="X951" i="2"/>
  <c r="S951" i="2"/>
  <c r="T951" i="2"/>
  <c r="V967" i="2"/>
  <c r="W967" i="2"/>
  <c r="X967" i="2"/>
  <c r="S967" i="2"/>
  <c r="T967" i="2"/>
  <c r="V983" i="2"/>
  <c r="W983" i="2"/>
  <c r="X983" i="2"/>
  <c r="S983" i="2"/>
  <c r="T983" i="2"/>
  <c r="V999" i="2"/>
  <c r="W999" i="2"/>
  <c r="X999" i="2"/>
  <c r="AC999" i="2"/>
  <c r="S999" i="2"/>
  <c r="T999" i="2"/>
  <c r="V1015" i="2"/>
  <c r="W1015" i="2"/>
  <c r="X1015" i="2"/>
  <c r="S1015" i="2"/>
  <c r="T1015" i="2"/>
  <c r="V1031" i="2"/>
  <c r="W1031" i="2"/>
  <c r="X1031" i="2"/>
  <c r="S1031" i="2"/>
  <c r="T1031" i="2"/>
  <c r="V1047" i="2"/>
  <c r="W1047" i="2"/>
  <c r="X1047" i="2"/>
  <c r="S1047" i="2"/>
  <c r="T1047" i="2"/>
  <c r="V1063" i="2"/>
  <c r="W1063" i="2"/>
  <c r="X1063" i="2"/>
  <c r="S1063" i="2"/>
  <c r="T1063" i="2"/>
  <c r="V1079" i="2"/>
  <c r="W1079" i="2"/>
  <c r="X1079" i="2"/>
  <c r="S1079" i="2"/>
  <c r="T1079" i="2"/>
  <c r="V1095" i="2"/>
  <c r="W1095" i="2"/>
  <c r="X1095" i="2"/>
  <c r="S1095" i="2"/>
  <c r="T1095" i="2"/>
  <c r="V1111" i="2"/>
  <c r="W1111" i="2"/>
  <c r="X1111" i="2"/>
  <c r="S1111" i="2"/>
  <c r="T1111" i="2"/>
  <c r="V1127" i="2"/>
  <c r="W1127" i="2"/>
  <c r="X1127" i="2"/>
  <c r="S1127" i="2"/>
  <c r="T1127" i="2"/>
  <c r="V1143" i="2"/>
  <c r="W1143" i="2"/>
  <c r="X1143" i="2"/>
  <c r="S1143" i="2"/>
  <c r="T1143" i="2"/>
  <c r="V1159" i="2"/>
  <c r="W1159" i="2"/>
  <c r="X1159" i="2"/>
  <c r="S1159" i="2"/>
  <c r="T1159" i="2"/>
  <c r="V1175" i="2"/>
  <c r="W1175" i="2"/>
  <c r="X1175" i="2"/>
  <c r="S1175" i="2"/>
  <c r="T1175" i="2"/>
  <c r="V1191" i="2"/>
  <c r="W1191" i="2"/>
  <c r="X1191" i="2"/>
  <c r="S1191" i="2"/>
  <c r="T1191" i="2"/>
  <c r="V1207" i="2"/>
  <c r="W1207" i="2"/>
  <c r="X1207" i="2"/>
  <c r="S1207" i="2"/>
  <c r="T1207" i="2"/>
  <c r="V1223" i="2"/>
  <c r="W1223" i="2"/>
  <c r="X1223" i="2"/>
  <c r="S1223" i="2"/>
  <c r="T1223" i="2"/>
  <c r="V1239" i="2"/>
  <c r="W1239" i="2"/>
  <c r="X1239" i="2"/>
  <c r="S1239" i="2"/>
  <c r="T1239" i="2"/>
  <c r="V1255" i="2"/>
  <c r="W1255" i="2"/>
  <c r="X1255" i="2"/>
  <c r="S1255" i="2"/>
  <c r="T1255" i="2"/>
  <c r="AC1255" i="2"/>
  <c r="V1271" i="2"/>
  <c r="W1271" i="2"/>
  <c r="X1271" i="2"/>
  <c r="S1271" i="2"/>
  <c r="T1271" i="2"/>
  <c r="V1287" i="2"/>
  <c r="W1287" i="2"/>
  <c r="X1287" i="2"/>
  <c r="S1287" i="2"/>
  <c r="T1287" i="2"/>
  <c r="V1303" i="2"/>
  <c r="W1303" i="2"/>
  <c r="X1303" i="2"/>
  <c r="S1303" i="2"/>
  <c r="T1303" i="2"/>
  <c r="V1319" i="2"/>
  <c r="W1319" i="2"/>
  <c r="X1319" i="2"/>
  <c r="S1319" i="2"/>
  <c r="T1319" i="2"/>
  <c r="V1335" i="2"/>
  <c r="W1335" i="2"/>
  <c r="X1335" i="2"/>
  <c r="S1335" i="2"/>
  <c r="T1335" i="2"/>
  <c r="V1351" i="2"/>
  <c r="W1351" i="2"/>
  <c r="X1351" i="2"/>
  <c r="S1351" i="2"/>
  <c r="T1351" i="2"/>
  <c r="V1367" i="2"/>
  <c r="W1367" i="2"/>
  <c r="X1367" i="2"/>
  <c r="S1367" i="2"/>
  <c r="T1367" i="2"/>
  <c r="V1383" i="2"/>
  <c r="W1383" i="2"/>
  <c r="X1383" i="2"/>
  <c r="S1383" i="2"/>
  <c r="T1383" i="2"/>
  <c r="V1399" i="2"/>
  <c r="W1399" i="2"/>
  <c r="X1399" i="2"/>
  <c r="S1399" i="2"/>
  <c r="T1399" i="2"/>
  <c r="V1415" i="2"/>
  <c r="W1415" i="2"/>
  <c r="X1415" i="2"/>
  <c r="S1415" i="2"/>
  <c r="T1415" i="2"/>
  <c r="V1431" i="2"/>
  <c r="W1431" i="2"/>
  <c r="X1431" i="2"/>
  <c r="Y1431" i="2"/>
  <c r="Z1431" i="2"/>
  <c r="S1431" i="2"/>
  <c r="T1431" i="2"/>
  <c r="V1447" i="2"/>
  <c r="W1447" i="2"/>
  <c r="X1447" i="2"/>
  <c r="S1447" i="2"/>
  <c r="T1447" i="2"/>
  <c r="V1463" i="2"/>
  <c r="W1463" i="2"/>
  <c r="X1463" i="2"/>
  <c r="S1463" i="2"/>
  <c r="T1463" i="2"/>
  <c r="V1479" i="2"/>
  <c r="W1479" i="2"/>
  <c r="X1479" i="2"/>
  <c r="S1479" i="2"/>
  <c r="T1479" i="2"/>
  <c r="V1495" i="2"/>
  <c r="W1495" i="2"/>
  <c r="X1495" i="2"/>
  <c r="S1495" i="2"/>
  <c r="T1495" i="2"/>
  <c r="V1511" i="2"/>
  <c r="W1511" i="2"/>
  <c r="X1511" i="2"/>
  <c r="AC1511" i="2"/>
  <c r="S1511" i="2"/>
  <c r="T1511" i="2"/>
  <c r="V1527" i="2"/>
  <c r="W1527" i="2"/>
  <c r="X1527" i="2"/>
  <c r="S1527" i="2"/>
  <c r="T1527" i="2"/>
  <c r="V1543" i="2"/>
  <c r="W1543" i="2"/>
  <c r="X1543" i="2"/>
  <c r="S1543" i="2"/>
  <c r="T1543" i="2"/>
  <c r="V1559" i="2"/>
  <c r="W1559" i="2"/>
  <c r="X1559" i="2"/>
  <c r="S1559" i="2"/>
  <c r="T1559" i="2"/>
  <c r="V1575" i="2"/>
  <c r="W1575" i="2"/>
  <c r="X1575" i="2"/>
  <c r="S1575" i="2"/>
  <c r="T1575" i="2"/>
  <c r="V1591" i="2"/>
  <c r="W1591" i="2"/>
  <c r="X1591" i="2"/>
  <c r="S1591" i="2"/>
  <c r="T1591" i="2"/>
  <c r="V1607" i="2"/>
  <c r="W1607" i="2"/>
  <c r="X1607" i="2"/>
  <c r="S1607" i="2"/>
  <c r="T1607" i="2"/>
  <c r="V1623" i="2"/>
  <c r="W1623" i="2"/>
  <c r="X1623" i="2"/>
  <c r="S1623" i="2"/>
  <c r="T1623" i="2"/>
  <c r="V1639" i="2"/>
  <c r="W1639" i="2"/>
  <c r="X1639" i="2"/>
  <c r="S1639" i="2"/>
  <c r="T1639" i="2"/>
  <c r="V1655" i="2"/>
  <c r="W1655" i="2"/>
  <c r="X1655" i="2"/>
  <c r="S1655" i="2"/>
  <c r="T1655" i="2"/>
  <c r="V1671" i="2"/>
  <c r="W1671" i="2"/>
  <c r="X1671" i="2"/>
  <c r="S1671" i="2"/>
  <c r="T1671" i="2"/>
  <c r="V1687" i="2"/>
  <c r="W1687" i="2"/>
  <c r="X1687" i="2"/>
  <c r="S1687" i="2"/>
  <c r="T1687" i="2"/>
  <c r="V1703" i="2"/>
  <c r="W1703" i="2"/>
  <c r="X1703" i="2"/>
  <c r="S1703" i="2"/>
  <c r="T1703" i="2"/>
  <c r="V1719" i="2"/>
  <c r="W1719" i="2"/>
  <c r="X1719" i="2"/>
  <c r="S1719" i="2"/>
  <c r="T1719" i="2"/>
  <c r="V1735" i="2"/>
  <c r="W1735" i="2"/>
  <c r="X1735" i="2"/>
  <c r="S1735" i="2"/>
  <c r="T1735" i="2"/>
  <c r="V1751" i="2"/>
  <c r="W1751" i="2"/>
  <c r="X1751" i="2"/>
  <c r="S1751" i="2"/>
  <c r="T1751" i="2"/>
  <c r="V1767" i="2"/>
  <c r="W1767" i="2"/>
  <c r="X1767" i="2"/>
  <c r="S1767" i="2"/>
  <c r="T1767" i="2"/>
  <c r="AC1767" i="2"/>
  <c r="V1783" i="2"/>
  <c r="W1783" i="2"/>
  <c r="X1783" i="2"/>
  <c r="S1783" i="2"/>
  <c r="T1783" i="2"/>
  <c r="V1799" i="2"/>
  <c r="W1799" i="2"/>
  <c r="X1799" i="2"/>
  <c r="S1799" i="2"/>
  <c r="T1799" i="2"/>
  <c r="V1815" i="2"/>
  <c r="W1815" i="2"/>
  <c r="X1815" i="2"/>
  <c r="Y1815" i="2"/>
  <c r="Z1815" i="2"/>
  <c r="S1815" i="2"/>
  <c r="T1815" i="2"/>
  <c r="V1831" i="2"/>
  <c r="W1831" i="2"/>
  <c r="X1831" i="2"/>
  <c r="S1831" i="2"/>
  <c r="T1831" i="2"/>
  <c r="V1847" i="2"/>
  <c r="W1847" i="2"/>
  <c r="X1847" i="2"/>
  <c r="S1847" i="2"/>
  <c r="T1847" i="2"/>
  <c r="V1863" i="2"/>
  <c r="W1863" i="2"/>
  <c r="X1863" i="2"/>
  <c r="S1863" i="2"/>
  <c r="T1863" i="2"/>
  <c r="V1879" i="2"/>
  <c r="W1879" i="2"/>
  <c r="X1879" i="2"/>
  <c r="S1879" i="2"/>
  <c r="T1879" i="2"/>
  <c r="V1895" i="2"/>
  <c r="W1895" i="2"/>
  <c r="X1895" i="2"/>
  <c r="S1895" i="2"/>
  <c r="T1895" i="2"/>
  <c r="V1911" i="2"/>
  <c r="W1911" i="2"/>
  <c r="X1911" i="2"/>
  <c r="S1911" i="2"/>
  <c r="T1911" i="2"/>
  <c r="V1927" i="2"/>
  <c r="W1927" i="2"/>
  <c r="X1927" i="2"/>
  <c r="S1927" i="2"/>
  <c r="T1927" i="2"/>
  <c r="V1943" i="2"/>
  <c r="W1943" i="2"/>
  <c r="X1943" i="2"/>
  <c r="S1943" i="2"/>
  <c r="T1943" i="2"/>
  <c r="V1959" i="2"/>
  <c r="W1959" i="2"/>
  <c r="X1959" i="2"/>
  <c r="S1959" i="2"/>
  <c r="T1959" i="2"/>
  <c r="V1975" i="2"/>
  <c r="W1975" i="2"/>
  <c r="X1975" i="2"/>
  <c r="S1975" i="2"/>
  <c r="T1975" i="2"/>
  <c r="V1991" i="2"/>
  <c r="W1991" i="2"/>
  <c r="X1991" i="2"/>
  <c r="S1991" i="2"/>
  <c r="T1991" i="2"/>
  <c r="V2007" i="2"/>
  <c r="W2007" i="2"/>
  <c r="X2007" i="2"/>
  <c r="S2007" i="2"/>
  <c r="T2007" i="2"/>
  <c r="V2023" i="2"/>
  <c r="W2023" i="2"/>
  <c r="X2023" i="2"/>
  <c r="AC2023" i="2"/>
  <c r="S2023" i="2"/>
  <c r="T2023" i="2"/>
  <c r="V2039" i="2"/>
  <c r="W2039" i="2"/>
  <c r="X2039" i="2"/>
  <c r="S2039" i="2"/>
  <c r="T2039" i="2"/>
  <c r="V2055" i="2"/>
  <c r="W2055" i="2"/>
  <c r="X2055" i="2"/>
  <c r="S2055" i="2"/>
  <c r="T2055" i="2"/>
  <c r="V2071" i="2"/>
  <c r="W2071" i="2"/>
  <c r="X2071" i="2"/>
  <c r="S2071" i="2"/>
  <c r="T2071" i="2"/>
  <c r="V2087" i="2"/>
  <c r="W2087" i="2"/>
  <c r="X2087" i="2"/>
  <c r="S2087" i="2"/>
  <c r="T2087" i="2"/>
  <c r="V2103" i="2"/>
  <c r="W2103" i="2"/>
  <c r="X2103" i="2"/>
  <c r="S2103" i="2"/>
  <c r="T2103" i="2"/>
  <c r="V2119" i="2"/>
  <c r="W2119" i="2"/>
  <c r="X2119" i="2"/>
  <c r="S2119" i="2"/>
  <c r="T2119" i="2"/>
  <c r="V2135" i="2"/>
  <c r="W2135" i="2"/>
  <c r="X2135" i="2"/>
  <c r="S2135" i="2"/>
  <c r="T2135" i="2"/>
  <c r="V2151" i="2"/>
  <c r="W2151" i="2"/>
  <c r="X2151" i="2"/>
  <c r="S2151" i="2"/>
  <c r="T2151" i="2"/>
  <c r="V2167" i="2"/>
  <c r="W2167" i="2"/>
  <c r="X2167" i="2"/>
  <c r="S2167" i="2"/>
  <c r="T2167" i="2"/>
  <c r="V2183" i="2"/>
  <c r="W2183" i="2"/>
  <c r="X2183" i="2"/>
  <c r="S2183" i="2"/>
  <c r="T2183" i="2"/>
  <c r="V2199" i="2"/>
  <c r="W2199" i="2"/>
  <c r="X2199" i="2"/>
  <c r="S2199" i="2"/>
  <c r="T2199" i="2"/>
  <c r="V2215" i="2"/>
  <c r="W2215" i="2"/>
  <c r="X2215" i="2"/>
  <c r="S2215" i="2"/>
  <c r="T2215" i="2"/>
  <c r="V2231" i="2"/>
  <c r="W2231" i="2"/>
  <c r="X2231" i="2"/>
  <c r="S2231" i="2"/>
  <c r="T2231" i="2"/>
  <c r="V2247" i="2"/>
  <c r="W2247" i="2"/>
  <c r="X2247" i="2"/>
  <c r="S2247" i="2"/>
  <c r="T2247" i="2"/>
  <c r="V2263" i="2"/>
  <c r="W2263" i="2"/>
  <c r="X2263" i="2"/>
  <c r="S2263" i="2"/>
  <c r="T2263" i="2"/>
  <c r="V2279" i="2"/>
  <c r="W2279" i="2"/>
  <c r="X2279" i="2"/>
  <c r="AC2279" i="2"/>
  <c r="S2279" i="2"/>
  <c r="T2279" i="2"/>
  <c r="V2295" i="2"/>
  <c r="W2295" i="2"/>
  <c r="X2295" i="2"/>
  <c r="S2295" i="2"/>
  <c r="T2295" i="2"/>
  <c r="V2311" i="2"/>
  <c r="W2311" i="2"/>
  <c r="X2311" i="2"/>
  <c r="S2311" i="2"/>
  <c r="T2311" i="2"/>
  <c r="V2327" i="2"/>
  <c r="W2327" i="2"/>
  <c r="X2327" i="2"/>
  <c r="S2327" i="2"/>
  <c r="T2327" i="2"/>
  <c r="V2343" i="2"/>
  <c r="W2343" i="2"/>
  <c r="X2343" i="2"/>
  <c r="S2343" i="2"/>
  <c r="T2343" i="2"/>
  <c r="V2359" i="2"/>
  <c r="W2359" i="2"/>
  <c r="X2359" i="2"/>
  <c r="S2359" i="2"/>
  <c r="T2359" i="2"/>
  <c r="V2375" i="2"/>
  <c r="W2375" i="2"/>
  <c r="X2375" i="2"/>
  <c r="S2375" i="2"/>
  <c r="T2375" i="2"/>
  <c r="V2391" i="2"/>
  <c r="W2391" i="2"/>
  <c r="X2391" i="2"/>
  <c r="S2391" i="2"/>
  <c r="T2391" i="2"/>
  <c r="V2407" i="2"/>
  <c r="W2407" i="2"/>
  <c r="X2407" i="2"/>
  <c r="S2407" i="2"/>
  <c r="T2407" i="2"/>
  <c r="V2423" i="2"/>
  <c r="W2423" i="2"/>
  <c r="X2423" i="2"/>
  <c r="S2423" i="2"/>
  <c r="T2423" i="2"/>
  <c r="V2439" i="2"/>
  <c r="W2439" i="2"/>
  <c r="X2439" i="2"/>
  <c r="S2439" i="2"/>
  <c r="T2439" i="2"/>
  <c r="V2455" i="2"/>
  <c r="W2455" i="2"/>
  <c r="X2455" i="2"/>
  <c r="S2455" i="2"/>
  <c r="T2455" i="2"/>
  <c r="V2471" i="2"/>
  <c r="W2471" i="2"/>
  <c r="X2471" i="2"/>
  <c r="S2471" i="2"/>
  <c r="T2471" i="2"/>
  <c r="V2487" i="2"/>
  <c r="W2487" i="2"/>
  <c r="X2487" i="2"/>
  <c r="S2487" i="2"/>
  <c r="T2487" i="2"/>
  <c r="V2503" i="2"/>
  <c r="W2503" i="2"/>
  <c r="X2503" i="2"/>
  <c r="S2503" i="2"/>
  <c r="T2503" i="2"/>
  <c r="V2519" i="2"/>
  <c r="W2519" i="2"/>
  <c r="X2519" i="2"/>
  <c r="S2519" i="2"/>
  <c r="T2519" i="2"/>
  <c r="V2535" i="2"/>
  <c r="W2535" i="2"/>
  <c r="X2535" i="2"/>
  <c r="S2535" i="2"/>
  <c r="T2535" i="2"/>
  <c r="AC2535" i="2"/>
  <c r="V2551" i="2"/>
  <c r="W2551" i="2"/>
  <c r="X2551" i="2"/>
  <c r="S2551" i="2"/>
  <c r="T2551" i="2"/>
  <c r="V2567" i="2"/>
  <c r="W2567" i="2"/>
  <c r="X2567" i="2"/>
  <c r="S2567" i="2"/>
  <c r="T2567" i="2"/>
  <c r="V2583" i="2"/>
  <c r="W2583" i="2"/>
  <c r="X2583" i="2"/>
  <c r="S2583" i="2"/>
  <c r="T2583" i="2"/>
  <c r="V2599" i="2"/>
  <c r="W2599" i="2"/>
  <c r="X2599" i="2"/>
  <c r="S2599" i="2"/>
  <c r="T2599" i="2"/>
  <c r="V2615" i="2"/>
  <c r="W2615" i="2"/>
  <c r="X2615" i="2"/>
  <c r="S2615" i="2"/>
  <c r="T2615" i="2"/>
  <c r="V2631" i="2"/>
  <c r="W2631" i="2"/>
  <c r="X2631" i="2"/>
  <c r="S2631" i="2"/>
  <c r="T2631" i="2"/>
  <c r="V2647" i="2"/>
  <c r="W2647" i="2"/>
  <c r="X2647" i="2"/>
  <c r="S2647" i="2"/>
  <c r="T2647" i="2"/>
  <c r="V2663" i="2"/>
  <c r="W2663" i="2"/>
  <c r="X2663" i="2"/>
  <c r="S2663" i="2"/>
  <c r="T2663" i="2"/>
  <c r="V2679" i="2"/>
  <c r="W2679" i="2"/>
  <c r="X2679" i="2"/>
  <c r="S2679" i="2"/>
  <c r="T2679" i="2"/>
  <c r="V2695" i="2"/>
  <c r="W2695" i="2"/>
  <c r="X2695" i="2"/>
  <c r="S2695" i="2"/>
  <c r="T2695" i="2"/>
  <c r="V2711" i="2"/>
  <c r="W2711" i="2"/>
  <c r="X2711" i="2"/>
  <c r="S2711" i="2"/>
  <c r="T2711" i="2"/>
  <c r="V2727" i="2"/>
  <c r="W2727" i="2"/>
  <c r="X2727" i="2"/>
  <c r="S2727" i="2"/>
  <c r="T2727" i="2"/>
  <c r="V2743" i="2"/>
  <c r="W2743" i="2"/>
  <c r="X2743" i="2"/>
  <c r="S2743" i="2"/>
  <c r="T2743" i="2"/>
  <c r="V2759" i="2"/>
  <c r="W2759" i="2"/>
  <c r="X2759" i="2"/>
  <c r="S2759" i="2"/>
  <c r="T2759" i="2"/>
  <c r="V2775" i="2"/>
  <c r="W2775" i="2"/>
  <c r="X2775" i="2"/>
  <c r="S2775" i="2"/>
  <c r="T2775" i="2"/>
  <c r="V2791" i="2"/>
  <c r="W2791" i="2"/>
  <c r="X2791" i="2"/>
  <c r="AC2791" i="2"/>
  <c r="S2791" i="2"/>
  <c r="T2791" i="2"/>
  <c r="V2807" i="2"/>
  <c r="W2807" i="2"/>
  <c r="X2807" i="2"/>
  <c r="S2807" i="2"/>
  <c r="T2807" i="2"/>
  <c r="V2823" i="2"/>
  <c r="W2823" i="2"/>
  <c r="X2823" i="2"/>
  <c r="S2823" i="2"/>
  <c r="T2823" i="2"/>
  <c r="V2839" i="2"/>
  <c r="W2839" i="2"/>
  <c r="X2839" i="2"/>
  <c r="S2839" i="2"/>
  <c r="T2839" i="2"/>
  <c r="V2855" i="2"/>
  <c r="W2855" i="2"/>
  <c r="X2855" i="2"/>
  <c r="S2855" i="2"/>
  <c r="T2855" i="2"/>
  <c r="V2871" i="2"/>
  <c r="W2871" i="2"/>
  <c r="X2871" i="2"/>
  <c r="S2871" i="2"/>
  <c r="T2871" i="2"/>
  <c r="V2887" i="2"/>
  <c r="W2887" i="2"/>
  <c r="X2887" i="2"/>
  <c r="S2887" i="2"/>
  <c r="T2887" i="2"/>
  <c r="V2903" i="2"/>
  <c r="W2903" i="2"/>
  <c r="X2903" i="2"/>
  <c r="S2903" i="2"/>
  <c r="T2903" i="2"/>
  <c r="V2919" i="2"/>
  <c r="W2919" i="2"/>
  <c r="X2919" i="2"/>
  <c r="S2919" i="2"/>
  <c r="T2919" i="2"/>
  <c r="V2935" i="2"/>
  <c r="W2935" i="2"/>
  <c r="X2935" i="2"/>
  <c r="S2935" i="2"/>
  <c r="T2935" i="2"/>
  <c r="V2951" i="2"/>
  <c r="W2951" i="2"/>
  <c r="X2951" i="2"/>
  <c r="S2951" i="2"/>
  <c r="T2951" i="2"/>
  <c r="V2967" i="2"/>
  <c r="W2967" i="2"/>
  <c r="X2967" i="2"/>
  <c r="S2967" i="2"/>
  <c r="T2967" i="2"/>
  <c r="V2983" i="2"/>
  <c r="W2983" i="2"/>
  <c r="X2983" i="2"/>
  <c r="S2983" i="2"/>
  <c r="T2983" i="2"/>
  <c r="V2999" i="2"/>
  <c r="W2999" i="2"/>
  <c r="X2999" i="2"/>
  <c r="S2999" i="2"/>
  <c r="T2999" i="2"/>
  <c r="V3015" i="2"/>
  <c r="W3015" i="2"/>
  <c r="X3015" i="2"/>
  <c r="S3015" i="2"/>
  <c r="T3015" i="2"/>
  <c r="V3031" i="2"/>
  <c r="W3031" i="2"/>
  <c r="X3031" i="2"/>
  <c r="S3031" i="2"/>
  <c r="T3031" i="2"/>
  <c r="V3047" i="2"/>
  <c r="W3047" i="2"/>
  <c r="X3047" i="2"/>
  <c r="S3047" i="2"/>
  <c r="T3047" i="2"/>
  <c r="AC3047" i="2"/>
  <c r="V3063" i="2"/>
  <c r="W3063" i="2"/>
  <c r="X3063" i="2"/>
  <c r="S3063" i="2"/>
  <c r="T3063" i="2"/>
  <c r="V3079" i="2"/>
  <c r="W3079" i="2"/>
  <c r="X3079" i="2"/>
  <c r="S3079" i="2"/>
  <c r="T3079" i="2"/>
  <c r="V3095" i="2"/>
  <c r="W3095" i="2"/>
  <c r="X3095" i="2"/>
  <c r="S3095" i="2"/>
  <c r="T3095" i="2"/>
  <c r="V3111" i="2"/>
  <c r="W3111" i="2"/>
  <c r="X3111" i="2"/>
  <c r="S3111" i="2"/>
  <c r="T3111" i="2"/>
  <c r="V3127" i="2"/>
  <c r="W3127" i="2"/>
  <c r="X3127" i="2"/>
  <c r="S3127" i="2"/>
  <c r="T3127" i="2"/>
  <c r="V3143" i="2"/>
  <c r="W3143" i="2"/>
  <c r="X3143" i="2"/>
  <c r="S3143" i="2"/>
  <c r="T3143" i="2"/>
  <c r="V3159" i="2"/>
  <c r="W3159" i="2"/>
  <c r="X3159" i="2"/>
  <c r="S3159" i="2"/>
  <c r="T3159" i="2"/>
  <c r="AG98" i="2"/>
  <c r="AG226" i="2"/>
  <c r="AG354" i="2"/>
  <c r="AG482" i="2"/>
  <c r="AG610" i="2"/>
  <c r="AG738" i="2"/>
  <c r="AG866" i="2"/>
  <c r="AG994" i="2"/>
  <c r="AG1122" i="2"/>
  <c r="AG1250" i="2"/>
  <c r="AG1378" i="2"/>
  <c r="AG1506" i="2"/>
  <c r="AG1634" i="2"/>
  <c r="AG1762" i="2"/>
  <c r="AG1890" i="2"/>
  <c r="AG2018" i="2"/>
  <c r="AG2146" i="2"/>
  <c r="AG2274" i="2"/>
  <c r="AG2402" i="2"/>
  <c r="AG2530" i="2"/>
  <c r="AG2658" i="2"/>
  <c r="AG2786" i="2"/>
  <c r="AG2914" i="2"/>
  <c r="AG3042" i="2"/>
  <c r="Y22" i="2"/>
  <c r="Z22" i="2"/>
  <c r="Y38" i="2"/>
  <c r="Z38" i="2"/>
  <c r="AK38" i="2"/>
  <c r="AM38" i="2"/>
  <c r="Y54" i="2"/>
  <c r="Z54" i="2"/>
  <c r="Y70" i="2"/>
  <c r="Z70" i="2"/>
  <c r="Y86" i="2"/>
  <c r="Z86" i="2"/>
  <c r="Y102" i="2"/>
  <c r="Z102" i="2"/>
  <c r="AK102" i="2"/>
  <c r="AM102" i="2"/>
  <c r="Y118" i="2"/>
  <c r="Z118" i="2"/>
  <c r="Y134" i="2"/>
  <c r="Z134" i="2"/>
  <c r="Y150" i="2"/>
  <c r="Z150" i="2"/>
  <c r="Y166" i="2"/>
  <c r="Z166" i="2"/>
  <c r="Y182" i="2"/>
  <c r="Z182" i="2"/>
  <c r="Y198" i="2"/>
  <c r="Z198" i="2"/>
  <c r="Y214" i="2"/>
  <c r="Z214" i="2"/>
  <c r="Y230" i="2"/>
  <c r="Z230" i="2"/>
  <c r="Y246" i="2"/>
  <c r="Z246" i="2"/>
  <c r="Y262" i="2"/>
  <c r="Z262" i="2"/>
  <c r="Y278" i="2"/>
  <c r="Z278" i="2"/>
  <c r="Y294" i="2"/>
  <c r="Z294" i="2"/>
  <c r="Y310" i="2"/>
  <c r="Z310" i="2"/>
  <c r="Y326" i="2"/>
  <c r="Z326" i="2"/>
  <c r="Y342" i="2"/>
  <c r="Z342" i="2"/>
  <c r="Y358" i="2"/>
  <c r="Z358" i="2"/>
  <c r="AK358" i="2"/>
  <c r="AM358" i="2"/>
  <c r="Y374" i="2"/>
  <c r="Z374" i="2"/>
  <c r="Y390" i="2"/>
  <c r="Z390" i="2"/>
  <c r="Y406" i="2"/>
  <c r="Z406" i="2"/>
  <c r="Y422" i="2"/>
  <c r="Z422" i="2"/>
  <c r="Y438" i="2"/>
  <c r="Z438" i="2"/>
  <c r="Y454" i="2"/>
  <c r="Z454" i="2"/>
  <c r="Y470" i="2"/>
  <c r="Z470" i="2"/>
  <c r="Y486" i="2"/>
  <c r="Z486" i="2"/>
  <c r="Y502" i="2"/>
  <c r="Z502" i="2"/>
  <c r="Y518" i="2"/>
  <c r="Z518" i="2"/>
  <c r="Y534" i="2"/>
  <c r="Z534" i="2"/>
  <c r="Y550" i="2"/>
  <c r="Z550" i="2"/>
  <c r="Y566" i="2"/>
  <c r="Z566" i="2"/>
  <c r="Y582" i="2"/>
  <c r="Z582" i="2"/>
  <c r="Y598" i="2"/>
  <c r="Z598" i="2"/>
  <c r="Y614" i="2"/>
  <c r="Z614" i="2"/>
  <c r="AK614" i="2"/>
  <c r="AM614" i="2"/>
  <c r="Y630" i="2"/>
  <c r="Z630" i="2"/>
  <c r="Y646" i="2"/>
  <c r="Z646" i="2"/>
  <c r="Y662" i="2"/>
  <c r="Z662" i="2"/>
  <c r="Y678" i="2"/>
  <c r="Z678" i="2"/>
  <c r="Y694" i="2"/>
  <c r="Z694" i="2"/>
  <c r="Y710" i="2"/>
  <c r="Z710" i="2"/>
  <c r="Y726" i="2"/>
  <c r="Z726" i="2"/>
  <c r="Y742" i="2"/>
  <c r="Z742" i="2"/>
  <c r="Y758" i="2"/>
  <c r="Z758" i="2"/>
  <c r="Y774" i="2"/>
  <c r="Z774" i="2"/>
  <c r="Y790" i="2"/>
  <c r="Z790" i="2"/>
  <c r="Y806" i="2"/>
  <c r="Z806" i="2"/>
  <c r="Y822" i="2"/>
  <c r="Z822" i="2"/>
  <c r="Y838" i="2"/>
  <c r="Z838" i="2"/>
  <c r="Y854" i="2"/>
  <c r="Z854" i="2"/>
  <c r="Y870" i="2"/>
  <c r="Z870" i="2"/>
  <c r="AK870" i="2"/>
  <c r="AM870" i="2"/>
  <c r="Y886" i="2"/>
  <c r="Z886" i="2"/>
  <c r="Y902" i="2"/>
  <c r="Z902" i="2"/>
  <c r="Y918" i="2"/>
  <c r="Z918" i="2"/>
  <c r="Y934" i="2"/>
  <c r="Z934" i="2"/>
  <c r="Y950" i="2"/>
  <c r="Z950" i="2"/>
  <c r="Y966" i="2"/>
  <c r="Z966" i="2"/>
  <c r="Y982" i="2"/>
  <c r="Z982" i="2"/>
  <c r="Y998" i="2"/>
  <c r="Z998" i="2"/>
  <c r="Y1014" i="2"/>
  <c r="Z1014" i="2"/>
  <c r="Y1030" i="2"/>
  <c r="Z1030" i="2"/>
  <c r="Y1046" i="2"/>
  <c r="Z1046" i="2"/>
  <c r="Y1062" i="2"/>
  <c r="Z1062" i="2"/>
  <c r="Y1078" i="2"/>
  <c r="Z1078" i="2"/>
  <c r="Y1094" i="2"/>
  <c r="Z1094" i="2"/>
  <c r="Y1110" i="2"/>
  <c r="Z1110" i="2"/>
  <c r="Y1126" i="2"/>
  <c r="Z1126" i="2"/>
  <c r="AK1126" i="2"/>
  <c r="AM1126" i="2"/>
  <c r="Y1142" i="2"/>
  <c r="Z1142" i="2"/>
  <c r="Y1158" i="2"/>
  <c r="Z1158" i="2"/>
  <c r="Y1174" i="2"/>
  <c r="Z1174" i="2"/>
  <c r="Y1190" i="2"/>
  <c r="Z1190" i="2"/>
  <c r="Y1206" i="2"/>
  <c r="Z1206" i="2"/>
  <c r="Y1222" i="2"/>
  <c r="Z1222" i="2"/>
  <c r="Y1238" i="2"/>
  <c r="Z1238" i="2"/>
  <c r="Y1254" i="2"/>
  <c r="Z1254" i="2"/>
  <c r="Y1270" i="2"/>
  <c r="Z1270" i="2"/>
  <c r="Y1286" i="2"/>
  <c r="Z1286" i="2"/>
  <c r="Y1302" i="2"/>
  <c r="Z1302" i="2"/>
  <c r="Y1318" i="2"/>
  <c r="Z1318" i="2"/>
  <c r="Y1334" i="2"/>
  <c r="Z1334" i="2"/>
  <c r="Y1350" i="2"/>
  <c r="Z1350" i="2"/>
  <c r="Y1366" i="2"/>
  <c r="Z1366" i="2"/>
  <c r="Y1382" i="2"/>
  <c r="Z1382" i="2"/>
  <c r="AK1382" i="2"/>
  <c r="AM1382" i="2"/>
  <c r="Y1398" i="2"/>
  <c r="Z1398" i="2"/>
  <c r="Y1414" i="2"/>
  <c r="Z1414" i="2"/>
  <c r="Y1430" i="2"/>
  <c r="Z1430" i="2"/>
  <c r="Y1446" i="2"/>
  <c r="Z1446" i="2"/>
  <c r="Y1462" i="2"/>
  <c r="Z1462" i="2"/>
  <c r="Y1478" i="2"/>
  <c r="Z1478" i="2"/>
  <c r="Y1494" i="2"/>
  <c r="Z1494" i="2"/>
  <c r="Y1510" i="2"/>
  <c r="Z1510" i="2"/>
  <c r="Y1526" i="2"/>
  <c r="Z1526" i="2"/>
  <c r="Y1542" i="2"/>
  <c r="Z1542" i="2"/>
  <c r="Y1558" i="2"/>
  <c r="Z1558" i="2"/>
  <c r="AK1558" i="2"/>
  <c r="AM1558" i="2"/>
  <c r="Y1574" i="2"/>
  <c r="Z1574" i="2"/>
  <c r="AK1574" i="2"/>
  <c r="AM1574" i="2"/>
  <c r="Y1590" i="2"/>
  <c r="Z1590" i="2"/>
  <c r="Y1606" i="2"/>
  <c r="Z1606" i="2"/>
  <c r="Y1622" i="2"/>
  <c r="Z1622" i="2"/>
  <c r="Y1638" i="2"/>
  <c r="Z1638" i="2"/>
  <c r="AK1638" i="2"/>
  <c r="AM1638" i="2"/>
  <c r="Y1654" i="2"/>
  <c r="Z1654" i="2"/>
  <c r="AK1654" i="2"/>
  <c r="AM1654" i="2"/>
  <c r="Y1670" i="2"/>
  <c r="Z1670" i="2"/>
  <c r="Y1686" i="2"/>
  <c r="Z1686" i="2"/>
  <c r="AJ1686" i="2"/>
  <c r="AL1686" i="2"/>
  <c r="Y1702" i="2"/>
  <c r="Z1702" i="2"/>
  <c r="Y1718" i="2"/>
  <c r="Z1718" i="2"/>
  <c r="Y1734" i="2"/>
  <c r="Z1734" i="2"/>
  <c r="Y1750" i="2"/>
  <c r="Z1750" i="2"/>
  <c r="Y1766" i="2"/>
  <c r="Z1766" i="2"/>
  <c r="Y1782" i="2"/>
  <c r="Z1782" i="2"/>
  <c r="Y1798" i="2"/>
  <c r="Z1798" i="2"/>
  <c r="Y1814" i="2"/>
  <c r="Z1814" i="2"/>
  <c r="AK1814" i="2"/>
  <c r="AM1814" i="2"/>
  <c r="Y1830" i="2"/>
  <c r="Z1830" i="2"/>
  <c r="AK1830" i="2"/>
  <c r="AM1830" i="2"/>
  <c r="Y1846" i="2"/>
  <c r="Z1846" i="2"/>
  <c r="Y1862" i="2"/>
  <c r="Z1862" i="2"/>
  <c r="Y1878" i="2"/>
  <c r="Z1878" i="2"/>
  <c r="Y1894" i="2"/>
  <c r="Z1894" i="2"/>
  <c r="AK1894" i="2"/>
  <c r="AM1894" i="2"/>
  <c r="Y1910" i="2"/>
  <c r="Z1910" i="2"/>
  <c r="Y1926" i="2"/>
  <c r="Z1926" i="2"/>
  <c r="Y1942" i="2"/>
  <c r="Z1942" i="2"/>
  <c r="AK1942" i="2"/>
  <c r="AM1942" i="2"/>
  <c r="Y1958" i="2"/>
  <c r="Z1958" i="2"/>
  <c r="Y1974" i="2"/>
  <c r="Z1974" i="2"/>
  <c r="AK1974" i="2"/>
  <c r="AM1974" i="2"/>
  <c r="Y1990" i="2"/>
  <c r="Z1990" i="2"/>
  <c r="Y2006" i="2"/>
  <c r="Z2006" i="2"/>
  <c r="Y2022" i="2"/>
  <c r="Z2022" i="2"/>
  <c r="Y2038" i="2"/>
  <c r="Z2038" i="2"/>
  <c r="Y2054" i="2"/>
  <c r="Z2054" i="2"/>
  <c r="Y2070" i="2"/>
  <c r="Z2070" i="2"/>
  <c r="AK2070" i="2"/>
  <c r="AM2070" i="2"/>
  <c r="Y2086" i="2"/>
  <c r="Z2086" i="2"/>
  <c r="AK2086" i="2"/>
  <c r="AM2086" i="2"/>
  <c r="Y2102" i="2"/>
  <c r="Z2102" i="2"/>
  <c r="Y2118" i="2"/>
  <c r="Z2118" i="2"/>
  <c r="Y2134" i="2"/>
  <c r="Z2134" i="2"/>
  <c r="Y2150" i="2"/>
  <c r="Z2150" i="2"/>
  <c r="AK2150" i="2"/>
  <c r="AM2150" i="2"/>
  <c r="Y2166" i="2"/>
  <c r="Z2166" i="2"/>
  <c r="Y2182" i="2"/>
  <c r="Z2182" i="2"/>
  <c r="Y2198" i="2"/>
  <c r="Z2198" i="2"/>
  <c r="AK2198" i="2"/>
  <c r="AM2198" i="2"/>
  <c r="Y2214" i="2"/>
  <c r="Z2214" i="2"/>
  <c r="Y2230" i="2"/>
  <c r="Z2230" i="2"/>
  <c r="AK2230" i="2"/>
  <c r="AM2230" i="2"/>
  <c r="Y2246" i="2"/>
  <c r="Z2246" i="2"/>
  <c r="Y2262" i="2"/>
  <c r="Z2262" i="2"/>
  <c r="Y2278" i="2"/>
  <c r="Z2278" i="2"/>
  <c r="Y2294" i="2"/>
  <c r="Z2294" i="2"/>
  <c r="Y2310" i="2"/>
  <c r="Z2310" i="2"/>
  <c r="Y2326" i="2"/>
  <c r="Z2326" i="2"/>
  <c r="AK2326" i="2"/>
  <c r="AM2326" i="2"/>
  <c r="Y2342" i="2"/>
  <c r="Z2342" i="2"/>
  <c r="AK2342" i="2"/>
  <c r="AM2342" i="2"/>
  <c r="Y2358" i="2"/>
  <c r="Z2358" i="2"/>
  <c r="Y2374" i="2"/>
  <c r="Z2374" i="2"/>
  <c r="Y2390" i="2"/>
  <c r="Z2390" i="2"/>
  <c r="Y2406" i="2"/>
  <c r="Z2406" i="2"/>
  <c r="AK2406" i="2"/>
  <c r="AM2406" i="2"/>
  <c r="Y2422" i="2"/>
  <c r="Z2422" i="2"/>
  <c r="AK2422" i="2"/>
  <c r="AM2422" i="2"/>
  <c r="Y2438" i="2"/>
  <c r="Z2438" i="2"/>
  <c r="Y2454" i="2"/>
  <c r="Z2454" i="2"/>
  <c r="AK2454" i="2"/>
  <c r="AM2454" i="2"/>
  <c r="Y2470" i="2"/>
  <c r="Z2470" i="2"/>
  <c r="Y2486" i="2"/>
  <c r="Z2486" i="2"/>
  <c r="Y2502" i="2"/>
  <c r="Z2502" i="2"/>
  <c r="Y2518" i="2"/>
  <c r="Z2518" i="2"/>
  <c r="Y2534" i="2"/>
  <c r="Z2534" i="2"/>
  <c r="Y2550" i="2"/>
  <c r="Z2550" i="2"/>
  <c r="Y2566" i="2"/>
  <c r="Z2566" i="2"/>
  <c r="Y2582" i="2"/>
  <c r="Z2582" i="2"/>
  <c r="AK2582" i="2"/>
  <c r="AM2582" i="2"/>
  <c r="Y2598" i="2"/>
  <c r="Z2598" i="2"/>
  <c r="AK2598" i="2"/>
  <c r="AM2598" i="2"/>
  <c r="Y2614" i="2"/>
  <c r="Z2614" i="2"/>
  <c r="Y2630" i="2"/>
  <c r="Z2630" i="2"/>
  <c r="Y2646" i="2"/>
  <c r="Z2646" i="2"/>
  <c r="Y2662" i="2"/>
  <c r="Z2662" i="2"/>
  <c r="AK2662" i="2"/>
  <c r="AM2662" i="2"/>
  <c r="Y2678" i="2"/>
  <c r="Z2678" i="2"/>
  <c r="Y2694" i="2"/>
  <c r="Z2694" i="2"/>
  <c r="Y2710" i="2"/>
  <c r="Z2710" i="2"/>
  <c r="AJ2710" i="2"/>
  <c r="AL2710" i="2"/>
  <c r="Y2726" i="2"/>
  <c r="Z2726" i="2"/>
  <c r="Y2742" i="2"/>
  <c r="Z2742" i="2"/>
  <c r="Y2758" i="2"/>
  <c r="Z2758" i="2"/>
  <c r="Y2774" i="2"/>
  <c r="Z2774" i="2"/>
  <c r="Y2790" i="2"/>
  <c r="Z2790" i="2"/>
  <c r="Y2806" i="2"/>
  <c r="Z2806" i="2"/>
  <c r="AK2806" i="2"/>
  <c r="AM2806" i="2"/>
  <c r="Y2822" i="2"/>
  <c r="Z2822" i="2"/>
  <c r="Y2838" i="2"/>
  <c r="Z2838" i="2"/>
  <c r="AK2838" i="2"/>
  <c r="AM2838" i="2"/>
  <c r="Y2854" i="2"/>
  <c r="Z2854" i="2"/>
  <c r="AK2854" i="2"/>
  <c r="AM2854" i="2"/>
  <c r="Y2870" i="2"/>
  <c r="Z2870" i="2"/>
  <c r="AK2870" i="2"/>
  <c r="AM2870" i="2"/>
  <c r="Y2886" i="2"/>
  <c r="Z2886" i="2"/>
  <c r="Y2902" i="2"/>
  <c r="Z2902" i="2"/>
  <c r="Y2918" i="2"/>
  <c r="Z2918" i="2"/>
  <c r="AK2918" i="2"/>
  <c r="AM2918" i="2"/>
  <c r="Y2934" i="2"/>
  <c r="Z2934" i="2"/>
  <c r="Y2950" i="2"/>
  <c r="Z2950" i="2"/>
  <c r="Y2966" i="2"/>
  <c r="Z2966" i="2"/>
  <c r="AK2966" i="2"/>
  <c r="AM2966" i="2"/>
  <c r="Y2982" i="2"/>
  <c r="Z2982" i="2"/>
  <c r="Y2998" i="2"/>
  <c r="Z2998" i="2"/>
  <c r="Y3014" i="2"/>
  <c r="Z3014" i="2"/>
  <c r="Y3030" i="2"/>
  <c r="Z3030" i="2"/>
  <c r="Y3046" i="2"/>
  <c r="Z3046" i="2"/>
  <c r="Y3062" i="2"/>
  <c r="Z3062" i="2"/>
  <c r="Y3078" i="2"/>
  <c r="Z3078" i="2"/>
  <c r="Y3094" i="2"/>
  <c r="Z3094" i="2"/>
  <c r="AK3094" i="2"/>
  <c r="AM3094" i="2"/>
  <c r="Y3110" i="2"/>
  <c r="Z3110" i="2"/>
  <c r="AK3110" i="2"/>
  <c r="AM3110" i="2"/>
  <c r="Y3126" i="2"/>
  <c r="Z3126" i="2"/>
  <c r="AK3126" i="2"/>
  <c r="AM3126" i="2"/>
  <c r="Y3142" i="2"/>
  <c r="Z3142" i="2"/>
  <c r="Y3158" i="2"/>
  <c r="Z3158" i="2"/>
  <c r="S8" i="2"/>
  <c r="T8" i="2"/>
  <c r="X8" i="2"/>
  <c r="V8" i="2"/>
  <c r="W8" i="2"/>
  <c r="S24" i="2"/>
  <c r="T24" i="2"/>
  <c r="X24" i="2"/>
  <c r="V24" i="2"/>
  <c r="W24" i="2"/>
  <c r="S40" i="2"/>
  <c r="T40" i="2"/>
  <c r="X40" i="2"/>
  <c r="V40" i="2"/>
  <c r="W40" i="2"/>
  <c r="S56" i="2"/>
  <c r="T56" i="2"/>
  <c r="X56" i="2"/>
  <c r="V56" i="2"/>
  <c r="W56" i="2"/>
  <c r="S72" i="2"/>
  <c r="T72" i="2"/>
  <c r="X72" i="2"/>
  <c r="V72" i="2"/>
  <c r="W72" i="2"/>
  <c r="S88" i="2"/>
  <c r="T88" i="2"/>
  <c r="X88" i="2"/>
  <c r="V88" i="2"/>
  <c r="W88" i="2"/>
  <c r="S104" i="2"/>
  <c r="T104" i="2"/>
  <c r="X104" i="2"/>
  <c r="V104" i="2"/>
  <c r="W104" i="2"/>
  <c r="S120" i="2"/>
  <c r="T120" i="2"/>
  <c r="X120" i="2"/>
  <c r="V120" i="2"/>
  <c r="W120" i="2"/>
  <c r="S136" i="2"/>
  <c r="T136" i="2"/>
  <c r="X136" i="2"/>
  <c r="V136" i="2"/>
  <c r="W136" i="2"/>
  <c r="S152" i="2"/>
  <c r="T152" i="2"/>
  <c r="X152" i="2"/>
  <c r="V152" i="2"/>
  <c r="W152" i="2"/>
  <c r="S168" i="2"/>
  <c r="T168" i="2"/>
  <c r="X168" i="2"/>
  <c r="V168" i="2"/>
  <c r="W168" i="2"/>
  <c r="S184" i="2"/>
  <c r="T184" i="2"/>
  <c r="X184" i="2"/>
  <c r="V184" i="2"/>
  <c r="W184" i="2"/>
  <c r="S200" i="2"/>
  <c r="T200" i="2"/>
  <c r="X200" i="2"/>
  <c r="V200" i="2"/>
  <c r="W200" i="2"/>
  <c r="S216" i="2"/>
  <c r="T216" i="2"/>
  <c r="X216" i="2"/>
  <c r="V216" i="2"/>
  <c r="W216" i="2"/>
  <c r="S232" i="2"/>
  <c r="T232" i="2"/>
  <c r="X232" i="2"/>
  <c r="V232" i="2"/>
  <c r="W232" i="2"/>
  <c r="S248" i="2"/>
  <c r="T248" i="2"/>
  <c r="X248" i="2"/>
  <c r="V248" i="2"/>
  <c r="W248" i="2"/>
  <c r="S264" i="2"/>
  <c r="T264" i="2"/>
  <c r="X264" i="2"/>
  <c r="V264" i="2"/>
  <c r="W264" i="2"/>
  <c r="S280" i="2"/>
  <c r="T280" i="2"/>
  <c r="X280" i="2"/>
  <c r="V280" i="2"/>
  <c r="W280" i="2"/>
  <c r="S296" i="2"/>
  <c r="T296" i="2"/>
  <c r="X296" i="2"/>
  <c r="V296" i="2"/>
  <c r="W296" i="2"/>
  <c r="S312" i="2"/>
  <c r="T312" i="2"/>
  <c r="X312" i="2"/>
  <c r="V312" i="2"/>
  <c r="W312" i="2"/>
  <c r="S328" i="2"/>
  <c r="T328" i="2"/>
  <c r="X328" i="2"/>
  <c r="V328" i="2"/>
  <c r="W328" i="2"/>
  <c r="S344" i="2"/>
  <c r="T344" i="2"/>
  <c r="X344" i="2"/>
  <c r="V344" i="2"/>
  <c r="W344" i="2"/>
  <c r="S360" i="2"/>
  <c r="T360" i="2"/>
  <c r="X360" i="2"/>
  <c r="V360" i="2"/>
  <c r="W360" i="2"/>
  <c r="S376" i="2"/>
  <c r="T376" i="2"/>
  <c r="X376" i="2"/>
  <c r="V376" i="2"/>
  <c r="W376" i="2"/>
  <c r="X392" i="2"/>
  <c r="S392" i="2"/>
  <c r="T392" i="2"/>
  <c r="V392" i="2"/>
  <c r="W392" i="2"/>
  <c r="X408" i="2"/>
  <c r="S408" i="2"/>
  <c r="T408" i="2"/>
  <c r="V408" i="2"/>
  <c r="W408" i="2"/>
  <c r="X424" i="2"/>
  <c r="S424" i="2"/>
  <c r="T424" i="2"/>
  <c r="V424" i="2"/>
  <c r="W424" i="2"/>
  <c r="X440" i="2"/>
  <c r="S440" i="2"/>
  <c r="T440" i="2"/>
  <c r="V440" i="2"/>
  <c r="W440" i="2"/>
  <c r="X456" i="2"/>
  <c r="S456" i="2"/>
  <c r="T456" i="2"/>
  <c r="V456" i="2"/>
  <c r="W456" i="2"/>
  <c r="X472" i="2"/>
  <c r="S472" i="2"/>
  <c r="T472" i="2"/>
  <c r="V472" i="2"/>
  <c r="W472" i="2"/>
  <c r="X488" i="2"/>
  <c r="S488" i="2"/>
  <c r="T488" i="2"/>
  <c r="V488" i="2"/>
  <c r="W488" i="2"/>
  <c r="X504" i="2"/>
  <c r="S504" i="2"/>
  <c r="T504" i="2"/>
  <c r="V504" i="2"/>
  <c r="W504" i="2"/>
  <c r="X520" i="2"/>
  <c r="S520" i="2"/>
  <c r="T520" i="2"/>
  <c r="V520" i="2"/>
  <c r="W520" i="2"/>
  <c r="X536" i="2"/>
  <c r="S536" i="2"/>
  <c r="T536" i="2"/>
  <c r="V536" i="2"/>
  <c r="W536" i="2"/>
  <c r="X552" i="2"/>
  <c r="S552" i="2"/>
  <c r="T552" i="2"/>
  <c r="V552" i="2"/>
  <c r="W552" i="2"/>
  <c r="X568" i="2"/>
  <c r="S568" i="2"/>
  <c r="T568" i="2"/>
  <c r="V568" i="2"/>
  <c r="W568" i="2"/>
  <c r="X584" i="2"/>
  <c r="S584" i="2"/>
  <c r="T584" i="2"/>
  <c r="V584" i="2"/>
  <c r="W584" i="2"/>
  <c r="X600" i="2"/>
  <c r="S600" i="2"/>
  <c r="T600" i="2"/>
  <c r="V600" i="2"/>
  <c r="W600" i="2"/>
  <c r="X616" i="2"/>
  <c r="S616" i="2"/>
  <c r="T616" i="2"/>
  <c r="V616" i="2"/>
  <c r="W616" i="2"/>
  <c r="X632" i="2"/>
  <c r="S632" i="2"/>
  <c r="T632" i="2"/>
  <c r="V632" i="2"/>
  <c r="W632" i="2"/>
  <c r="X648" i="2"/>
  <c r="S648" i="2"/>
  <c r="T648" i="2"/>
  <c r="V648" i="2"/>
  <c r="W648" i="2"/>
  <c r="X664" i="2"/>
  <c r="S664" i="2"/>
  <c r="T664" i="2"/>
  <c r="V664" i="2"/>
  <c r="W664" i="2"/>
  <c r="X680" i="2"/>
  <c r="S680" i="2"/>
  <c r="T680" i="2"/>
  <c r="V680" i="2"/>
  <c r="W680" i="2"/>
  <c r="X696" i="2"/>
  <c r="S696" i="2"/>
  <c r="T696" i="2"/>
  <c r="V696" i="2"/>
  <c r="W696" i="2"/>
  <c r="X712" i="2"/>
  <c r="S712" i="2"/>
  <c r="T712" i="2"/>
  <c r="V712" i="2"/>
  <c r="W712" i="2"/>
  <c r="X728" i="2"/>
  <c r="S728" i="2"/>
  <c r="T728" i="2"/>
  <c r="V728" i="2"/>
  <c r="W728" i="2"/>
  <c r="X744" i="2"/>
  <c r="S744" i="2"/>
  <c r="T744" i="2"/>
  <c r="V744" i="2"/>
  <c r="W744" i="2"/>
  <c r="X760" i="2"/>
  <c r="S760" i="2"/>
  <c r="T760" i="2"/>
  <c r="V760" i="2"/>
  <c r="W760" i="2"/>
  <c r="X776" i="2"/>
  <c r="S776" i="2"/>
  <c r="T776" i="2"/>
  <c r="V776" i="2"/>
  <c r="W776" i="2"/>
  <c r="X792" i="2"/>
  <c r="S792" i="2"/>
  <c r="T792" i="2"/>
  <c r="V792" i="2"/>
  <c r="W792" i="2"/>
  <c r="X808" i="2"/>
  <c r="S808" i="2"/>
  <c r="T808" i="2"/>
  <c r="V808" i="2"/>
  <c r="W808" i="2"/>
  <c r="X824" i="2"/>
  <c r="S824" i="2"/>
  <c r="T824" i="2"/>
  <c r="V824" i="2"/>
  <c r="W824" i="2"/>
  <c r="X840" i="2"/>
  <c r="S840" i="2"/>
  <c r="T840" i="2"/>
  <c r="V840" i="2"/>
  <c r="W840" i="2"/>
  <c r="X856" i="2"/>
  <c r="S856" i="2"/>
  <c r="T856" i="2"/>
  <c r="V856" i="2"/>
  <c r="W856" i="2"/>
  <c r="X872" i="2"/>
  <c r="S872" i="2"/>
  <c r="T872" i="2"/>
  <c r="V872" i="2"/>
  <c r="W872" i="2"/>
  <c r="X888" i="2"/>
  <c r="S888" i="2"/>
  <c r="T888" i="2"/>
  <c r="V888" i="2"/>
  <c r="W888" i="2"/>
  <c r="X904" i="2"/>
  <c r="S904" i="2"/>
  <c r="T904" i="2"/>
  <c r="V904" i="2"/>
  <c r="W904" i="2"/>
  <c r="X920" i="2"/>
  <c r="S920" i="2"/>
  <c r="T920" i="2"/>
  <c r="V920" i="2"/>
  <c r="W920" i="2"/>
  <c r="X936" i="2"/>
  <c r="S936" i="2"/>
  <c r="T936" i="2"/>
  <c r="V936" i="2"/>
  <c r="W936" i="2"/>
  <c r="X952" i="2"/>
  <c r="S952" i="2"/>
  <c r="T952" i="2"/>
  <c r="V952" i="2"/>
  <c r="W952" i="2"/>
  <c r="X968" i="2"/>
  <c r="S968" i="2"/>
  <c r="T968" i="2"/>
  <c r="V968" i="2"/>
  <c r="W968" i="2"/>
  <c r="X984" i="2"/>
  <c r="S984" i="2"/>
  <c r="T984" i="2"/>
  <c r="V984" i="2"/>
  <c r="W984" i="2"/>
  <c r="X1000" i="2"/>
  <c r="S1000" i="2"/>
  <c r="T1000" i="2"/>
  <c r="V1000" i="2"/>
  <c r="W1000" i="2"/>
  <c r="X1016" i="2"/>
  <c r="S1016" i="2"/>
  <c r="T1016" i="2"/>
  <c r="V1016" i="2"/>
  <c r="W1016" i="2"/>
  <c r="X1032" i="2"/>
  <c r="S1032" i="2"/>
  <c r="T1032" i="2"/>
  <c r="V1032" i="2"/>
  <c r="W1032" i="2"/>
  <c r="X1048" i="2"/>
  <c r="S1048" i="2"/>
  <c r="T1048" i="2"/>
  <c r="V1048" i="2"/>
  <c r="W1048" i="2"/>
  <c r="X1064" i="2"/>
  <c r="S1064" i="2"/>
  <c r="T1064" i="2"/>
  <c r="V1064" i="2"/>
  <c r="W1064" i="2"/>
  <c r="X1080" i="2"/>
  <c r="S1080" i="2"/>
  <c r="T1080" i="2"/>
  <c r="V1080" i="2"/>
  <c r="W1080" i="2"/>
  <c r="X1096" i="2"/>
  <c r="S1096" i="2"/>
  <c r="T1096" i="2"/>
  <c r="V1096" i="2"/>
  <c r="W1096" i="2"/>
  <c r="X1112" i="2"/>
  <c r="S1112" i="2"/>
  <c r="T1112" i="2"/>
  <c r="V1112" i="2"/>
  <c r="W1112" i="2"/>
  <c r="X1128" i="2"/>
  <c r="S1128" i="2"/>
  <c r="T1128" i="2"/>
  <c r="V1128" i="2"/>
  <c r="W1128" i="2"/>
  <c r="X1144" i="2"/>
  <c r="S1144" i="2"/>
  <c r="T1144" i="2"/>
  <c r="V1144" i="2"/>
  <c r="W1144" i="2"/>
  <c r="X1160" i="2"/>
  <c r="S1160" i="2"/>
  <c r="T1160" i="2"/>
  <c r="V1160" i="2"/>
  <c r="W1160" i="2"/>
  <c r="X1176" i="2"/>
  <c r="S1176" i="2"/>
  <c r="T1176" i="2"/>
  <c r="V1176" i="2"/>
  <c r="W1176" i="2"/>
  <c r="X1192" i="2"/>
  <c r="S1192" i="2"/>
  <c r="T1192" i="2"/>
  <c r="V1192" i="2"/>
  <c r="W1192" i="2"/>
  <c r="X1208" i="2"/>
  <c r="S1208" i="2"/>
  <c r="T1208" i="2"/>
  <c r="V1208" i="2"/>
  <c r="W1208" i="2"/>
  <c r="X1224" i="2"/>
  <c r="S1224" i="2"/>
  <c r="T1224" i="2"/>
  <c r="V1224" i="2"/>
  <c r="W1224" i="2"/>
  <c r="X1240" i="2"/>
  <c r="S1240" i="2"/>
  <c r="T1240" i="2"/>
  <c r="V1240" i="2"/>
  <c r="W1240" i="2"/>
  <c r="X1256" i="2"/>
  <c r="S1256" i="2"/>
  <c r="T1256" i="2"/>
  <c r="V1256" i="2"/>
  <c r="W1256" i="2"/>
  <c r="X1272" i="2"/>
  <c r="S1272" i="2"/>
  <c r="T1272" i="2"/>
  <c r="V1272" i="2"/>
  <c r="W1272" i="2"/>
  <c r="X1288" i="2"/>
  <c r="S1288" i="2"/>
  <c r="T1288" i="2"/>
  <c r="V1288" i="2"/>
  <c r="W1288" i="2"/>
  <c r="X1304" i="2"/>
  <c r="S1304" i="2"/>
  <c r="T1304" i="2"/>
  <c r="V1304" i="2"/>
  <c r="W1304" i="2"/>
  <c r="X1320" i="2"/>
  <c r="S1320" i="2"/>
  <c r="T1320" i="2"/>
  <c r="V1320" i="2"/>
  <c r="W1320" i="2"/>
  <c r="X1336" i="2"/>
  <c r="S1336" i="2"/>
  <c r="T1336" i="2"/>
  <c r="V1336" i="2"/>
  <c r="W1336" i="2"/>
  <c r="X1352" i="2"/>
  <c r="S1352" i="2"/>
  <c r="T1352" i="2"/>
  <c r="V1352" i="2"/>
  <c r="W1352" i="2"/>
  <c r="X1368" i="2"/>
  <c r="S1368" i="2"/>
  <c r="T1368" i="2"/>
  <c r="V1368" i="2"/>
  <c r="W1368" i="2"/>
  <c r="X1384" i="2"/>
  <c r="S1384" i="2"/>
  <c r="T1384" i="2"/>
  <c r="V1384" i="2"/>
  <c r="W1384" i="2"/>
  <c r="X1400" i="2"/>
  <c r="S1400" i="2"/>
  <c r="T1400" i="2"/>
  <c r="V1400" i="2"/>
  <c r="W1400" i="2"/>
  <c r="X1416" i="2"/>
  <c r="S1416" i="2"/>
  <c r="T1416" i="2"/>
  <c r="V1416" i="2"/>
  <c r="W1416" i="2"/>
  <c r="X1432" i="2"/>
  <c r="S1432" i="2"/>
  <c r="T1432" i="2"/>
  <c r="V1432" i="2"/>
  <c r="W1432" i="2"/>
  <c r="X1448" i="2"/>
  <c r="S1448" i="2"/>
  <c r="T1448" i="2"/>
  <c r="V1448" i="2"/>
  <c r="W1448" i="2"/>
  <c r="X1464" i="2"/>
  <c r="S1464" i="2"/>
  <c r="T1464" i="2"/>
  <c r="V1464" i="2"/>
  <c r="W1464" i="2"/>
  <c r="X1480" i="2"/>
  <c r="S1480" i="2"/>
  <c r="T1480" i="2"/>
  <c r="V1480" i="2"/>
  <c r="W1480" i="2"/>
  <c r="X1496" i="2"/>
  <c r="S1496" i="2"/>
  <c r="T1496" i="2"/>
  <c r="V1496" i="2"/>
  <c r="W1496" i="2"/>
  <c r="X1512" i="2"/>
  <c r="S1512" i="2"/>
  <c r="T1512" i="2"/>
  <c r="V1512" i="2"/>
  <c r="W1512" i="2"/>
  <c r="X1528" i="2"/>
  <c r="S1528" i="2"/>
  <c r="T1528" i="2"/>
  <c r="V1528" i="2"/>
  <c r="W1528" i="2"/>
  <c r="X1544" i="2"/>
  <c r="S1544" i="2"/>
  <c r="T1544" i="2"/>
  <c r="V1544" i="2"/>
  <c r="W1544" i="2"/>
  <c r="X1560" i="2"/>
  <c r="S1560" i="2"/>
  <c r="T1560" i="2"/>
  <c r="V1560" i="2"/>
  <c r="W1560" i="2"/>
  <c r="X1576" i="2"/>
  <c r="S1576" i="2"/>
  <c r="T1576" i="2"/>
  <c r="V1576" i="2"/>
  <c r="W1576" i="2"/>
  <c r="X1592" i="2"/>
  <c r="S1592" i="2"/>
  <c r="T1592" i="2"/>
  <c r="V1592" i="2"/>
  <c r="W1592" i="2"/>
  <c r="X1608" i="2"/>
  <c r="S1608" i="2"/>
  <c r="T1608" i="2"/>
  <c r="V1608" i="2"/>
  <c r="W1608" i="2"/>
  <c r="X1624" i="2"/>
  <c r="S1624" i="2"/>
  <c r="T1624" i="2"/>
  <c r="V1624" i="2"/>
  <c r="W1624" i="2"/>
  <c r="X1640" i="2"/>
  <c r="S1640" i="2"/>
  <c r="T1640" i="2"/>
  <c r="V1640" i="2"/>
  <c r="W1640" i="2"/>
  <c r="X1656" i="2"/>
  <c r="S1656" i="2"/>
  <c r="T1656" i="2"/>
  <c r="V1656" i="2"/>
  <c r="W1656" i="2"/>
  <c r="X1672" i="2"/>
  <c r="S1672" i="2"/>
  <c r="T1672" i="2"/>
  <c r="V1672" i="2"/>
  <c r="W1672" i="2"/>
  <c r="X1688" i="2"/>
  <c r="S1688" i="2"/>
  <c r="T1688" i="2"/>
  <c r="V1688" i="2"/>
  <c r="W1688" i="2"/>
  <c r="X1704" i="2"/>
  <c r="S1704" i="2"/>
  <c r="T1704" i="2"/>
  <c r="V1704" i="2"/>
  <c r="W1704" i="2"/>
  <c r="X1720" i="2"/>
  <c r="S1720" i="2"/>
  <c r="T1720" i="2"/>
  <c r="V1720" i="2"/>
  <c r="W1720" i="2"/>
  <c r="X1736" i="2"/>
  <c r="S1736" i="2"/>
  <c r="T1736" i="2"/>
  <c r="V1736" i="2"/>
  <c r="W1736" i="2"/>
  <c r="X1752" i="2"/>
  <c r="S1752" i="2"/>
  <c r="T1752" i="2"/>
  <c r="V1752" i="2"/>
  <c r="W1752" i="2"/>
  <c r="X1768" i="2"/>
  <c r="S1768" i="2"/>
  <c r="T1768" i="2"/>
  <c r="V1768" i="2"/>
  <c r="W1768" i="2"/>
  <c r="X1784" i="2"/>
  <c r="S1784" i="2"/>
  <c r="T1784" i="2"/>
  <c r="V1784" i="2"/>
  <c r="W1784" i="2"/>
  <c r="X1800" i="2"/>
  <c r="S1800" i="2"/>
  <c r="T1800" i="2"/>
  <c r="V1800" i="2"/>
  <c r="W1800" i="2"/>
  <c r="X1816" i="2"/>
  <c r="S1816" i="2"/>
  <c r="T1816" i="2"/>
  <c r="V1816" i="2"/>
  <c r="W1816" i="2"/>
  <c r="X1832" i="2"/>
  <c r="S1832" i="2"/>
  <c r="T1832" i="2"/>
  <c r="V1832" i="2"/>
  <c r="W1832" i="2"/>
  <c r="X1848" i="2"/>
  <c r="S1848" i="2"/>
  <c r="T1848" i="2"/>
  <c r="V1848" i="2"/>
  <c r="W1848" i="2"/>
  <c r="X1864" i="2"/>
  <c r="S1864" i="2"/>
  <c r="T1864" i="2"/>
  <c r="V1864" i="2"/>
  <c r="W1864" i="2"/>
  <c r="X1880" i="2"/>
  <c r="S1880" i="2"/>
  <c r="T1880" i="2"/>
  <c r="V1880" i="2"/>
  <c r="W1880" i="2"/>
  <c r="X1896" i="2"/>
  <c r="S1896" i="2"/>
  <c r="T1896" i="2"/>
  <c r="V1896" i="2"/>
  <c r="W1896" i="2"/>
  <c r="X1912" i="2"/>
  <c r="S1912" i="2"/>
  <c r="T1912" i="2"/>
  <c r="V1912" i="2"/>
  <c r="W1912" i="2"/>
  <c r="X1928" i="2"/>
  <c r="S1928" i="2"/>
  <c r="T1928" i="2"/>
  <c r="V1928" i="2"/>
  <c r="W1928" i="2"/>
  <c r="X1944" i="2"/>
  <c r="S1944" i="2"/>
  <c r="T1944" i="2"/>
  <c r="V1944" i="2"/>
  <c r="W1944" i="2"/>
  <c r="X1960" i="2"/>
  <c r="S1960" i="2"/>
  <c r="T1960" i="2"/>
  <c r="V1960" i="2"/>
  <c r="W1960" i="2"/>
  <c r="X1976" i="2"/>
  <c r="S1976" i="2"/>
  <c r="T1976" i="2"/>
  <c r="V1976" i="2"/>
  <c r="W1976" i="2"/>
  <c r="X1992" i="2"/>
  <c r="S1992" i="2"/>
  <c r="T1992" i="2"/>
  <c r="V1992" i="2"/>
  <c r="W1992" i="2"/>
  <c r="X2008" i="2"/>
  <c r="S2008" i="2"/>
  <c r="T2008" i="2"/>
  <c r="V2008" i="2"/>
  <c r="W2008" i="2"/>
  <c r="X2024" i="2"/>
  <c r="S2024" i="2"/>
  <c r="T2024" i="2"/>
  <c r="V2024" i="2"/>
  <c r="W2024" i="2"/>
  <c r="X2040" i="2"/>
  <c r="S2040" i="2"/>
  <c r="T2040" i="2"/>
  <c r="V2040" i="2"/>
  <c r="W2040" i="2"/>
  <c r="X2056" i="2"/>
  <c r="S2056" i="2"/>
  <c r="T2056" i="2"/>
  <c r="V2056" i="2"/>
  <c r="W2056" i="2"/>
  <c r="X2072" i="2"/>
  <c r="S2072" i="2"/>
  <c r="T2072" i="2"/>
  <c r="V2072" i="2"/>
  <c r="W2072" i="2"/>
  <c r="X2088" i="2"/>
  <c r="S2088" i="2"/>
  <c r="T2088" i="2"/>
  <c r="V2088" i="2"/>
  <c r="W2088" i="2"/>
  <c r="X2104" i="2"/>
  <c r="S2104" i="2"/>
  <c r="T2104" i="2"/>
  <c r="V2104" i="2"/>
  <c r="W2104" i="2"/>
  <c r="X2120" i="2"/>
  <c r="S2120" i="2"/>
  <c r="T2120" i="2"/>
  <c r="V2120" i="2"/>
  <c r="W2120" i="2"/>
  <c r="X2136" i="2"/>
  <c r="S2136" i="2"/>
  <c r="T2136" i="2"/>
  <c r="V2136" i="2"/>
  <c r="W2136" i="2"/>
  <c r="X2152" i="2"/>
  <c r="S2152" i="2"/>
  <c r="T2152" i="2"/>
  <c r="V2152" i="2"/>
  <c r="W2152" i="2"/>
  <c r="X2168" i="2"/>
  <c r="S2168" i="2"/>
  <c r="T2168" i="2"/>
  <c r="V2168" i="2"/>
  <c r="W2168" i="2"/>
  <c r="X2184" i="2"/>
  <c r="S2184" i="2"/>
  <c r="T2184" i="2"/>
  <c r="V2184" i="2"/>
  <c r="W2184" i="2"/>
  <c r="X2200" i="2"/>
  <c r="S2200" i="2"/>
  <c r="T2200" i="2"/>
  <c r="V2200" i="2"/>
  <c r="W2200" i="2"/>
  <c r="X2216" i="2"/>
  <c r="S2216" i="2"/>
  <c r="T2216" i="2"/>
  <c r="V2216" i="2"/>
  <c r="W2216" i="2"/>
  <c r="X2232" i="2"/>
  <c r="S2232" i="2"/>
  <c r="T2232" i="2"/>
  <c r="V2232" i="2"/>
  <c r="W2232" i="2"/>
  <c r="X2248" i="2"/>
  <c r="S2248" i="2"/>
  <c r="T2248" i="2"/>
  <c r="V2248" i="2"/>
  <c r="W2248" i="2"/>
  <c r="X2264" i="2"/>
  <c r="S2264" i="2"/>
  <c r="T2264" i="2"/>
  <c r="V2264" i="2"/>
  <c r="W2264" i="2"/>
  <c r="X2280" i="2"/>
  <c r="S2280" i="2"/>
  <c r="T2280" i="2"/>
  <c r="V2280" i="2"/>
  <c r="W2280" i="2"/>
  <c r="X2296" i="2"/>
  <c r="S2296" i="2"/>
  <c r="T2296" i="2"/>
  <c r="V2296" i="2"/>
  <c r="W2296" i="2"/>
  <c r="X2312" i="2"/>
  <c r="S2312" i="2"/>
  <c r="T2312" i="2"/>
  <c r="V2312" i="2"/>
  <c r="W2312" i="2"/>
  <c r="X2328" i="2"/>
  <c r="S2328" i="2"/>
  <c r="T2328" i="2"/>
  <c r="V2328" i="2"/>
  <c r="W2328" i="2"/>
  <c r="X2344" i="2"/>
  <c r="S2344" i="2"/>
  <c r="T2344" i="2"/>
  <c r="V2344" i="2"/>
  <c r="W2344" i="2"/>
  <c r="X2360" i="2"/>
  <c r="S2360" i="2"/>
  <c r="T2360" i="2"/>
  <c r="V2360" i="2"/>
  <c r="W2360" i="2"/>
  <c r="X2376" i="2"/>
  <c r="S2376" i="2"/>
  <c r="T2376" i="2"/>
  <c r="V2376" i="2"/>
  <c r="W2376" i="2"/>
  <c r="X2392" i="2"/>
  <c r="S2392" i="2"/>
  <c r="T2392" i="2"/>
  <c r="V2392" i="2"/>
  <c r="W2392" i="2"/>
  <c r="X2408" i="2"/>
  <c r="S2408" i="2"/>
  <c r="T2408" i="2"/>
  <c r="V2408" i="2"/>
  <c r="W2408" i="2"/>
  <c r="X2424" i="2"/>
  <c r="S2424" i="2"/>
  <c r="T2424" i="2"/>
  <c r="V2424" i="2"/>
  <c r="W2424" i="2"/>
  <c r="X2440" i="2"/>
  <c r="S2440" i="2"/>
  <c r="T2440" i="2"/>
  <c r="V2440" i="2"/>
  <c r="W2440" i="2"/>
  <c r="X2456" i="2"/>
  <c r="S2456" i="2"/>
  <c r="T2456" i="2"/>
  <c r="V2456" i="2"/>
  <c r="W2456" i="2"/>
  <c r="X2472" i="2"/>
  <c r="S2472" i="2"/>
  <c r="T2472" i="2"/>
  <c r="V2472" i="2"/>
  <c r="W2472" i="2"/>
  <c r="X2488" i="2"/>
  <c r="S2488" i="2"/>
  <c r="T2488" i="2"/>
  <c r="V2488" i="2"/>
  <c r="W2488" i="2"/>
  <c r="X2504" i="2"/>
  <c r="S2504" i="2"/>
  <c r="T2504" i="2"/>
  <c r="V2504" i="2"/>
  <c r="W2504" i="2"/>
  <c r="X2520" i="2"/>
  <c r="S2520" i="2"/>
  <c r="T2520" i="2"/>
  <c r="V2520" i="2"/>
  <c r="W2520" i="2"/>
  <c r="X2536" i="2"/>
  <c r="S2536" i="2"/>
  <c r="T2536" i="2"/>
  <c r="V2536" i="2"/>
  <c r="W2536" i="2"/>
  <c r="X2552" i="2"/>
  <c r="S2552" i="2"/>
  <c r="T2552" i="2"/>
  <c r="V2552" i="2"/>
  <c r="W2552" i="2"/>
  <c r="X2568" i="2"/>
  <c r="S2568" i="2"/>
  <c r="T2568" i="2"/>
  <c r="V2568" i="2"/>
  <c r="W2568" i="2"/>
  <c r="X2584" i="2"/>
  <c r="S2584" i="2"/>
  <c r="T2584" i="2"/>
  <c r="V2584" i="2"/>
  <c r="W2584" i="2"/>
  <c r="X2600" i="2"/>
  <c r="S2600" i="2"/>
  <c r="T2600" i="2"/>
  <c r="V2600" i="2"/>
  <c r="W2600" i="2"/>
  <c r="X2616" i="2"/>
  <c r="S2616" i="2"/>
  <c r="T2616" i="2"/>
  <c r="V2616" i="2"/>
  <c r="W2616" i="2"/>
  <c r="X2632" i="2"/>
  <c r="S2632" i="2"/>
  <c r="T2632" i="2"/>
  <c r="V2632" i="2"/>
  <c r="W2632" i="2"/>
  <c r="X2648" i="2"/>
  <c r="S2648" i="2"/>
  <c r="T2648" i="2"/>
  <c r="V2648" i="2"/>
  <c r="W2648" i="2"/>
  <c r="X2664" i="2"/>
  <c r="S2664" i="2"/>
  <c r="T2664" i="2"/>
  <c r="V2664" i="2"/>
  <c r="W2664" i="2"/>
  <c r="X2680" i="2"/>
  <c r="S2680" i="2"/>
  <c r="T2680" i="2"/>
  <c r="V2680" i="2"/>
  <c r="W2680" i="2"/>
  <c r="X2696" i="2"/>
  <c r="S2696" i="2"/>
  <c r="T2696" i="2"/>
  <c r="V2696" i="2"/>
  <c r="W2696" i="2"/>
  <c r="X2712" i="2"/>
  <c r="S2712" i="2"/>
  <c r="T2712" i="2"/>
  <c r="V2712" i="2"/>
  <c r="W2712" i="2"/>
  <c r="X2728" i="2"/>
  <c r="S2728" i="2"/>
  <c r="T2728" i="2"/>
  <c r="V2728" i="2"/>
  <c r="W2728" i="2"/>
  <c r="X2744" i="2"/>
  <c r="S2744" i="2"/>
  <c r="T2744" i="2"/>
  <c r="V2744" i="2"/>
  <c r="W2744" i="2"/>
  <c r="X2760" i="2"/>
  <c r="S2760" i="2"/>
  <c r="T2760" i="2"/>
  <c r="V2760" i="2"/>
  <c r="W2760" i="2"/>
  <c r="X2776" i="2"/>
  <c r="S2776" i="2"/>
  <c r="T2776" i="2"/>
  <c r="V2776" i="2"/>
  <c r="W2776" i="2"/>
  <c r="X2792" i="2"/>
  <c r="S2792" i="2"/>
  <c r="T2792" i="2"/>
  <c r="V2792" i="2"/>
  <c r="W2792" i="2"/>
  <c r="X2808" i="2"/>
  <c r="S2808" i="2"/>
  <c r="T2808" i="2"/>
  <c r="V2808" i="2"/>
  <c r="W2808" i="2"/>
  <c r="X2824" i="2"/>
  <c r="S2824" i="2"/>
  <c r="T2824" i="2"/>
  <c r="V2824" i="2"/>
  <c r="W2824" i="2"/>
  <c r="X2840" i="2"/>
  <c r="S2840" i="2"/>
  <c r="T2840" i="2"/>
  <c r="V2840" i="2"/>
  <c r="W2840" i="2"/>
  <c r="X2856" i="2"/>
  <c r="S2856" i="2"/>
  <c r="T2856" i="2"/>
  <c r="V2856" i="2"/>
  <c r="W2856" i="2"/>
  <c r="X2872" i="2"/>
  <c r="S2872" i="2"/>
  <c r="T2872" i="2"/>
  <c r="V2872" i="2"/>
  <c r="W2872" i="2"/>
  <c r="X2888" i="2"/>
  <c r="S2888" i="2"/>
  <c r="T2888" i="2"/>
  <c r="V2888" i="2"/>
  <c r="W2888" i="2"/>
  <c r="X2904" i="2"/>
  <c r="S2904" i="2"/>
  <c r="T2904" i="2"/>
  <c r="V2904" i="2"/>
  <c r="W2904" i="2"/>
  <c r="X2920" i="2"/>
  <c r="S2920" i="2"/>
  <c r="T2920" i="2"/>
  <c r="V2920" i="2"/>
  <c r="W2920" i="2"/>
  <c r="X2936" i="2"/>
  <c r="S2936" i="2"/>
  <c r="T2936" i="2"/>
  <c r="V2936" i="2"/>
  <c r="W2936" i="2"/>
  <c r="X2952" i="2"/>
  <c r="S2952" i="2"/>
  <c r="T2952" i="2"/>
  <c r="V2952" i="2"/>
  <c r="W2952" i="2"/>
  <c r="X2968" i="2"/>
  <c r="S2968" i="2"/>
  <c r="T2968" i="2"/>
  <c r="V2968" i="2"/>
  <c r="W2968" i="2"/>
  <c r="X2984" i="2"/>
  <c r="S2984" i="2"/>
  <c r="T2984" i="2"/>
  <c r="V2984" i="2"/>
  <c r="W2984" i="2"/>
  <c r="X3000" i="2"/>
  <c r="S3000" i="2"/>
  <c r="T3000" i="2"/>
  <c r="V3000" i="2"/>
  <c r="W3000" i="2"/>
  <c r="X3016" i="2"/>
  <c r="S3016" i="2"/>
  <c r="T3016" i="2"/>
  <c r="V3016" i="2"/>
  <c r="W3016" i="2"/>
  <c r="X3032" i="2"/>
  <c r="S3032" i="2"/>
  <c r="T3032" i="2"/>
  <c r="V3032" i="2"/>
  <c r="W3032" i="2"/>
  <c r="X3048" i="2"/>
  <c r="S3048" i="2"/>
  <c r="T3048" i="2"/>
  <c r="V3048" i="2"/>
  <c r="W3048" i="2"/>
  <c r="X3064" i="2"/>
  <c r="S3064" i="2"/>
  <c r="T3064" i="2"/>
  <c r="V3064" i="2"/>
  <c r="W3064" i="2"/>
  <c r="X3080" i="2"/>
  <c r="S3080" i="2"/>
  <c r="T3080" i="2"/>
  <c r="V3080" i="2"/>
  <c r="W3080" i="2"/>
  <c r="X3096" i="2"/>
  <c r="S3096" i="2"/>
  <c r="T3096" i="2"/>
  <c r="V3096" i="2"/>
  <c r="W3096" i="2"/>
  <c r="X3112" i="2"/>
  <c r="S3112" i="2"/>
  <c r="T3112" i="2"/>
  <c r="V3112" i="2"/>
  <c r="W3112" i="2"/>
  <c r="X3128" i="2"/>
  <c r="S3128" i="2"/>
  <c r="T3128" i="2"/>
  <c r="V3128" i="2"/>
  <c r="W3128" i="2"/>
  <c r="X3144" i="2"/>
  <c r="S3144" i="2"/>
  <c r="T3144" i="2"/>
  <c r="V3144" i="2"/>
  <c r="W3144" i="2"/>
  <c r="X3160" i="2"/>
  <c r="S3160" i="2"/>
  <c r="T3160" i="2"/>
  <c r="V3160" i="2"/>
  <c r="W3160" i="2"/>
  <c r="AJ57" i="2"/>
  <c r="AL57" i="2"/>
  <c r="AG121" i="2"/>
  <c r="AG377" i="2"/>
  <c r="AG633" i="2"/>
  <c r="AJ761" i="2"/>
  <c r="AL761" i="2"/>
  <c r="AG889" i="2"/>
  <c r="AK1081" i="2"/>
  <c r="AM1081" i="2"/>
  <c r="AG1145" i="2"/>
  <c r="AJ1209" i="2"/>
  <c r="AL1209" i="2"/>
  <c r="AG1401" i="2"/>
  <c r="AK1529" i="2"/>
  <c r="AM1529" i="2"/>
  <c r="AK1657" i="2"/>
  <c r="AM1657" i="2"/>
  <c r="AK2041" i="2"/>
  <c r="AM2041" i="2"/>
  <c r="AK2425" i="2"/>
  <c r="AM2425" i="2"/>
  <c r="AK2553" i="2"/>
  <c r="AM2553" i="2"/>
  <c r="AK2681" i="2"/>
  <c r="AM2681" i="2"/>
  <c r="AK2937" i="2"/>
  <c r="AM2937" i="2"/>
  <c r="AK3065" i="2"/>
  <c r="AM3065" i="2"/>
  <c r="P39" i="2"/>
  <c r="Q39" i="2"/>
  <c r="P103" i="2"/>
  <c r="Q103" i="2"/>
  <c r="P168" i="2"/>
  <c r="Q168" i="2"/>
  <c r="P232" i="2"/>
  <c r="Q232" i="2"/>
  <c r="P296" i="2"/>
  <c r="Q296" i="2"/>
  <c r="P360" i="2"/>
  <c r="Q360" i="2"/>
  <c r="P424" i="2"/>
  <c r="Q424" i="2"/>
  <c r="P488" i="2"/>
  <c r="Q488" i="2"/>
  <c r="P552" i="2"/>
  <c r="Q552" i="2"/>
  <c r="P616" i="2"/>
  <c r="Q616" i="2"/>
  <c r="P680" i="2"/>
  <c r="Q680" i="2"/>
  <c r="P744" i="2"/>
  <c r="Q744" i="2"/>
  <c r="P808" i="2"/>
  <c r="Q808" i="2"/>
  <c r="P872" i="2"/>
  <c r="Q872" i="2"/>
  <c r="P936" i="2"/>
  <c r="Q936" i="2"/>
  <c r="P1000" i="2"/>
  <c r="Q1000" i="2"/>
  <c r="P1064" i="2"/>
  <c r="Q1064" i="2"/>
  <c r="P1128" i="2"/>
  <c r="Q1128" i="2"/>
  <c r="P1192" i="2"/>
  <c r="Q1192" i="2"/>
  <c r="P1256" i="2"/>
  <c r="Q1256" i="2"/>
  <c r="P1320" i="2"/>
  <c r="Q1320" i="2"/>
  <c r="P1384" i="2"/>
  <c r="Q1384" i="2"/>
  <c r="P1448" i="2"/>
  <c r="Q1448" i="2"/>
  <c r="P1512" i="2"/>
  <c r="Q1512" i="2"/>
  <c r="P1576" i="2"/>
  <c r="Q1576" i="2"/>
  <c r="P1640" i="2"/>
  <c r="Q1640" i="2"/>
  <c r="P1704" i="2"/>
  <c r="Q1704" i="2"/>
  <c r="P1768" i="2"/>
  <c r="Q1768" i="2"/>
  <c r="P1832" i="2"/>
  <c r="Q1832" i="2"/>
  <c r="P1896" i="2"/>
  <c r="Q1896" i="2"/>
  <c r="P1960" i="2"/>
  <c r="Q1960" i="2"/>
  <c r="P2024" i="2"/>
  <c r="Q2024" i="2"/>
  <c r="P2088" i="2"/>
  <c r="Q2088" i="2"/>
  <c r="P2152" i="2"/>
  <c r="Q2152" i="2"/>
  <c r="P2216" i="2"/>
  <c r="Q2216" i="2"/>
  <c r="P2280" i="2"/>
  <c r="Q2280" i="2"/>
  <c r="P2344" i="2"/>
  <c r="Q2344" i="2"/>
  <c r="P2408" i="2"/>
  <c r="Q2408" i="2"/>
  <c r="P2472" i="2"/>
  <c r="Q2472" i="2"/>
  <c r="P2536" i="2"/>
  <c r="Q2536" i="2"/>
  <c r="P2600" i="2"/>
  <c r="Q2600" i="2"/>
  <c r="P2664" i="2"/>
  <c r="Q2664" i="2"/>
  <c r="P2728" i="2"/>
  <c r="Q2728" i="2"/>
  <c r="P2792" i="2"/>
  <c r="Q2792" i="2"/>
  <c r="P2856" i="2"/>
  <c r="Q2856" i="2"/>
  <c r="P2920" i="2"/>
  <c r="Q2920" i="2"/>
  <c r="P2984" i="2"/>
  <c r="Q2984" i="2"/>
  <c r="P3048" i="2"/>
  <c r="Q3048" i="2"/>
  <c r="P3112" i="2"/>
  <c r="Q3112" i="2"/>
  <c r="AG65" i="2"/>
  <c r="AG97" i="2"/>
  <c r="AG161" i="2"/>
  <c r="AG209" i="2"/>
  <c r="AG273" i="2"/>
  <c r="AG337" i="2"/>
  <c r="AG401" i="2"/>
  <c r="AG497" i="2"/>
  <c r="AG593" i="2"/>
  <c r="AG657" i="2"/>
  <c r="AG721" i="2"/>
  <c r="AG801" i="2"/>
  <c r="AK881" i="2"/>
  <c r="AM881" i="2"/>
  <c r="AJ881" i="2"/>
  <c r="AL881" i="2"/>
  <c r="AG977" i="2"/>
  <c r="AG1057" i="2"/>
  <c r="AG1121" i="2"/>
  <c r="AG1169" i="2"/>
  <c r="AG1233" i="2"/>
  <c r="AG1265" i="2"/>
  <c r="AG1329" i="2"/>
  <c r="AG1425" i="2"/>
  <c r="AG1473" i="2"/>
  <c r="AG1537" i="2"/>
  <c r="AG1617" i="2"/>
  <c r="AG1649" i="2"/>
  <c r="AG1713" i="2"/>
  <c r="AG1761" i="2"/>
  <c r="AG1841" i="2"/>
  <c r="AG1873" i="2"/>
  <c r="AG1937" i="2"/>
  <c r="AG2001" i="2"/>
  <c r="AG2033" i="2"/>
  <c r="AG2129" i="2"/>
  <c r="AG2177" i="2"/>
  <c r="AG2241" i="2"/>
  <c r="AG2321" i="2"/>
  <c r="AG2401" i="2"/>
  <c r="AG2449" i="2"/>
  <c r="AG2513" i="2"/>
  <c r="AG2577" i="2"/>
  <c r="AG2641" i="2"/>
  <c r="AG2705" i="2"/>
  <c r="AG2753" i="2"/>
  <c r="AG2817" i="2"/>
  <c r="AG2865" i="2"/>
  <c r="AG2945" i="2"/>
  <c r="AG3009" i="2"/>
  <c r="AG3073" i="2"/>
  <c r="AG3137" i="2"/>
  <c r="AC7" i="2"/>
  <c r="AC119" i="2"/>
  <c r="AC223" i="2"/>
  <c r="AC263" i="2"/>
  <c r="AC367" i="2"/>
  <c r="AC399" i="2"/>
  <c r="AC435" i="2"/>
  <c r="AC471" i="2"/>
  <c r="AC511" i="2"/>
  <c r="AC551" i="2"/>
  <c r="AC579" i="2"/>
  <c r="AC663" i="2"/>
  <c r="AC691" i="2"/>
  <c r="AC727" i="2"/>
  <c r="AC771" i="2"/>
  <c r="AC807" i="2"/>
  <c r="AC835" i="2"/>
  <c r="AC911" i="2"/>
  <c r="AC947" i="2"/>
  <c r="AC983" i="2"/>
  <c r="AC1023" i="2"/>
  <c r="AC1059" i="2"/>
  <c r="AC1087" i="2"/>
  <c r="AC1135" i="2"/>
  <c r="AC1167" i="2"/>
  <c r="AC1203" i="2"/>
  <c r="AC1239" i="2"/>
  <c r="AC1279" i="2"/>
  <c r="AC1315" i="2"/>
  <c r="AC1347" i="2"/>
  <c r="AC1379" i="2"/>
  <c r="AC1415" i="2"/>
  <c r="AC1527" i="2"/>
  <c r="AC1567" i="2"/>
  <c r="AC1599" i="2"/>
  <c r="AC1635" i="2"/>
  <c r="AC1743" i="2"/>
  <c r="AC1783" i="2"/>
  <c r="AC1923" i="2"/>
  <c r="AC1959" i="2"/>
  <c r="AC1999" i="2"/>
  <c r="AC2031" i="2"/>
  <c r="AC2099" i="2"/>
  <c r="AC2131" i="2"/>
  <c r="AC2167" i="2"/>
  <c r="AC2303" i="2"/>
  <c r="AC2339" i="2"/>
  <c r="AC2367" i="2"/>
  <c r="AC2415" i="2"/>
  <c r="AC2455" i="2"/>
  <c r="AC2479" i="2"/>
  <c r="AC2519" i="2"/>
  <c r="AC2563" i="2"/>
  <c r="AC2599" i="2"/>
  <c r="AC2711" i="2"/>
  <c r="AC2743" i="2"/>
  <c r="AC2783" i="2"/>
  <c r="AC2823" i="2"/>
  <c r="AC2959" i="2"/>
  <c r="AC2995" i="2"/>
  <c r="AC3027" i="2"/>
  <c r="AC3063" i="2"/>
  <c r="AC1171" i="2"/>
  <c r="M24" i="2"/>
  <c r="M56" i="2"/>
  <c r="M88" i="2"/>
  <c r="M120" i="2"/>
  <c r="M19" i="2"/>
  <c r="M35" i="2"/>
  <c r="M51" i="2"/>
  <c r="M67" i="2"/>
  <c r="M83" i="2"/>
  <c r="Y83" i="2"/>
  <c r="Z83" i="2"/>
  <c r="M99" i="2"/>
  <c r="Y99" i="2"/>
  <c r="Z99" i="2"/>
  <c r="M115" i="2"/>
  <c r="Y115" i="2"/>
  <c r="Z115" i="2"/>
  <c r="M143" i="2"/>
  <c r="M147" i="2"/>
  <c r="Y147" i="2"/>
  <c r="Z147" i="2"/>
  <c r="P159" i="2"/>
  <c r="Q159" i="2"/>
  <c r="M175" i="2"/>
  <c r="M179" i="2"/>
  <c r="Y179" i="2"/>
  <c r="Z179" i="2"/>
  <c r="P191" i="2"/>
  <c r="Q191" i="2"/>
  <c r="Y191" i="2"/>
  <c r="Z191" i="2"/>
  <c r="M207" i="2"/>
  <c r="M211" i="2"/>
  <c r="P223" i="2"/>
  <c r="Q223" i="2"/>
  <c r="Y227" i="2"/>
  <c r="Z227" i="2"/>
  <c r="M239" i="2"/>
  <c r="Y239" i="2"/>
  <c r="Z239" i="2"/>
  <c r="M243" i="2"/>
  <c r="P255" i="2"/>
  <c r="Q255" i="2"/>
  <c r="M271" i="2"/>
  <c r="Y271" i="2"/>
  <c r="Z271" i="2"/>
  <c r="M275" i="2"/>
  <c r="Y275" i="2"/>
  <c r="Z275" i="2"/>
  <c r="P287" i="2"/>
  <c r="Q287" i="2"/>
  <c r="M303" i="2"/>
  <c r="M307" i="2"/>
  <c r="Y307" i="2"/>
  <c r="Z307" i="2"/>
  <c r="P319" i="2"/>
  <c r="Q319" i="2"/>
  <c r="M335" i="2"/>
  <c r="Y335" i="2"/>
  <c r="Z335" i="2"/>
  <c r="M339" i="2"/>
  <c r="Y339" i="2"/>
  <c r="Z339" i="2"/>
  <c r="AJ339" i="2"/>
  <c r="AL339" i="2"/>
  <c r="P351" i="2"/>
  <c r="Q351" i="2"/>
  <c r="Y355" i="2"/>
  <c r="Z355" i="2"/>
  <c r="M367" i="2"/>
  <c r="M371" i="2"/>
  <c r="Y371" i="2"/>
  <c r="Z371" i="2"/>
  <c r="AK371" i="2"/>
  <c r="AM371" i="2"/>
  <c r="P383" i="2"/>
  <c r="Q383" i="2"/>
  <c r="Y383" i="2"/>
  <c r="Z383" i="2"/>
  <c r="M399" i="2"/>
  <c r="M403" i="2"/>
  <c r="P415" i="2"/>
  <c r="Q415" i="2"/>
  <c r="M431" i="2"/>
  <c r="M435" i="2"/>
  <c r="Y435" i="2"/>
  <c r="Z435" i="2"/>
  <c r="Y439" i="2"/>
  <c r="Z439" i="2"/>
  <c r="P447" i="2"/>
  <c r="Q447" i="2"/>
  <c r="M463" i="2"/>
  <c r="M467" i="2"/>
  <c r="Y467" i="2"/>
  <c r="Z467" i="2"/>
  <c r="P479" i="2"/>
  <c r="Q479" i="2"/>
  <c r="M495" i="2"/>
  <c r="M499" i="2"/>
  <c r="Y499" i="2"/>
  <c r="Z499" i="2"/>
  <c r="P511" i="2"/>
  <c r="Q511" i="2"/>
  <c r="M527" i="2"/>
  <c r="M531" i="2"/>
  <c r="Y531" i="2"/>
  <c r="Z531" i="2"/>
  <c r="P543" i="2"/>
  <c r="Q543" i="2"/>
  <c r="M559" i="2"/>
  <c r="Y559" i="2"/>
  <c r="Z559" i="2"/>
  <c r="M563" i="2"/>
  <c r="Y563" i="2"/>
  <c r="Z563" i="2"/>
  <c r="P575" i="2"/>
  <c r="Q575" i="2"/>
  <c r="M591" i="2"/>
  <c r="M595" i="2"/>
  <c r="P607" i="2"/>
  <c r="Q607" i="2"/>
  <c r="Y611" i="2"/>
  <c r="Z611" i="2"/>
  <c r="M623" i="2"/>
  <c r="Y623" i="2"/>
  <c r="Z623" i="2"/>
  <c r="M627" i="2"/>
  <c r="P639" i="2"/>
  <c r="Q639" i="2"/>
  <c r="M655" i="2"/>
  <c r="M659" i="2"/>
  <c r="Y659" i="2"/>
  <c r="Z659" i="2"/>
  <c r="AJ659" i="2"/>
  <c r="AL659" i="2"/>
  <c r="P671" i="2"/>
  <c r="Q671" i="2"/>
  <c r="M687" i="2"/>
  <c r="Y687" i="2"/>
  <c r="Z687" i="2"/>
  <c r="M691" i="2"/>
  <c r="Y691" i="2"/>
  <c r="Z691" i="2"/>
  <c r="P703" i="2"/>
  <c r="Q703" i="2"/>
  <c r="M719" i="2"/>
  <c r="M723" i="2"/>
  <c r="Y723" i="2"/>
  <c r="Z723" i="2"/>
  <c r="P735" i="2"/>
  <c r="Q735" i="2"/>
  <c r="M751" i="2"/>
  <c r="Y751" i="2"/>
  <c r="Z751" i="2"/>
  <c r="AK751" i="2"/>
  <c r="AM751" i="2"/>
  <c r="M755" i="2"/>
  <c r="Y755" i="2"/>
  <c r="Z755" i="2"/>
  <c r="P767" i="2"/>
  <c r="Q767" i="2"/>
  <c r="Y767" i="2"/>
  <c r="Z767" i="2"/>
  <c r="M783" i="2"/>
  <c r="M787" i="2"/>
  <c r="P799" i="2"/>
  <c r="Q799" i="2"/>
  <c r="M815" i="2"/>
  <c r="M819" i="2"/>
  <c r="Y819" i="2"/>
  <c r="Z819" i="2"/>
  <c r="P831" i="2"/>
  <c r="Q831" i="2"/>
  <c r="M847" i="2"/>
  <c r="M851" i="2"/>
  <c r="P863" i="2"/>
  <c r="Q863" i="2"/>
  <c r="Y867" i="2"/>
  <c r="Z867" i="2"/>
  <c r="M879" i="2"/>
  <c r="Y879" i="2"/>
  <c r="Z879" i="2"/>
  <c r="M883" i="2"/>
  <c r="Y883" i="2"/>
  <c r="Z883" i="2"/>
  <c r="P895" i="2"/>
  <c r="Q895" i="2"/>
  <c r="M911" i="2"/>
  <c r="M915" i="2"/>
  <c r="Y915" i="2"/>
  <c r="Z915" i="2"/>
  <c r="AJ915" i="2"/>
  <c r="AL915" i="2"/>
  <c r="P927" i="2"/>
  <c r="Q927" i="2"/>
  <c r="M943" i="2"/>
  <c r="Y943" i="2"/>
  <c r="Z943" i="2"/>
  <c r="M947" i="2"/>
  <c r="P959" i="2"/>
  <c r="Q959" i="2"/>
  <c r="M975" i="2"/>
  <c r="Y975" i="2"/>
  <c r="Z975" i="2"/>
  <c r="M979" i="2"/>
  <c r="Y979" i="2"/>
  <c r="Z979" i="2"/>
  <c r="P991" i="2"/>
  <c r="Q991" i="2"/>
  <c r="Y995" i="2"/>
  <c r="Z995" i="2"/>
  <c r="M1007" i="2"/>
  <c r="M1011" i="2"/>
  <c r="P1023" i="2"/>
  <c r="Q1023" i="2"/>
  <c r="M1039" i="2"/>
  <c r="M1043" i="2"/>
  <c r="Y1043" i="2"/>
  <c r="Z1043" i="2"/>
  <c r="P1055" i="2"/>
  <c r="Q1055" i="2"/>
  <c r="M1071" i="2"/>
  <c r="M1075" i="2"/>
  <c r="Y1075" i="2"/>
  <c r="Z1075" i="2"/>
  <c r="P1087" i="2"/>
  <c r="Q1087" i="2"/>
  <c r="M1103" i="2"/>
  <c r="Y1103" i="2"/>
  <c r="Z1103" i="2"/>
  <c r="M1107" i="2"/>
  <c r="Y1107" i="2"/>
  <c r="Z1107" i="2"/>
  <c r="AJ1107" i="2"/>
  <c r="AL1107" i="2"/>
  <c r="P1119" i="2"/>
  <c r="Q1119" i="2"/>
  <c r="M1135" i="2"/>
  <c r="Y1135" i="2"/>
  <c r="Z1135" i="2"/>
  <c r="M1139" i="2"/>
  <c r="Y1139" i="2"/>
  <c r="Z1139" i="2"/>
  <c r="P1151" i="2"/>
  <c r="Q1151" i="2"/>
  <c r="M1167" i="2"/>
  <c r="Y1167" i="2"/>
  <c r="Z1167" i="2"/>
  <c r="M1171" i="2"/>
  <c r="Y1171" i="2"/>
  <c r="Z1171" i="2"/>
  <c r="P1183" i="2"/>
  <c r="Q1183" i="2"/>
  <c r="Y1183" i="2"/>
  <c r="Z1183" i="2"/>
  <c r="M1199" i="2"/>
  <c r="Y1199" i="2"/>
  <c r="Z1199" i="2"/>
  <c r="M1203" i="2"/>
  <c r="Y1203" i="2"/>
  <c r="Z1203" i="2"/>
  <c r="P1215" i="2"/>
  <c r="Q1215" i="2"/>
  <c r="M1231" i="2"/>
  <c r="Y1231" i="2"/>
  <c r="Z1231" i="2"/>
  <c r="M1235" i="2"/>
  <c r="P1247" i="2"/>
  <c r="Q1247" i="2"/>
  <c r="Y1251" i="2"/>
  <c r="Z1251" i="2"/>
  <c r="M1263" i="2"/>
  <c r="M1267" i="2"/>
  <c r="P1279" i="2"/>
  <c r="Q1279" i="2"/>
  <c r="M1295" i="2"/>
  <c r="M1299" i="2"/>
  <c r="Y1299" i="2"/>
  <c r="Z1299" i="2"/>
  <c r="P1311" i="2"/>
  <c r="Q1311" i="2"/>
  <c r="M1327" i="2"/>
  <c r="M1331" i="2"/>
  <c r="Y1331" i="2"/>
  <c r="Z1331" i="2"/>
  <c r="P1343" i="2"/>
  <c r="Q1343" i="2"/>
  <c r="M1359" i="2"/>
  <c r="Y1359" i="2"/>
  <c r="Z1359" i="2"/>
  <c r="M1363" i="2"/>
  <c r="Y1363" i="2"/>
  <c r="Z1363" i="2"/>
  <c r="AK1363" i="2"/>
  <c r="AM1363" i="2"/>
  <c r="P1375" i="2"/>
  <c r="Q1375" i="2"/>
  <c r="Y1379" i="2"/>
  <c r="Z1379" i="2"/>
  <c r="M1391" i="2"/>
  <c r="Y1391" i="2"/>
  <c r="Z1391" i="2"/>
  <c r="M1395" i="2"/>
  <c r="Y1395" i="2"/>
  <c r="Z1395" i="2"/>
  <c r="P1407" i="2"/>
  <c r="Q1407" i="2"/>
  <c r="M1423" i="2"/>
  <c r="M1427" i="2"/>
  <c r="P1439" i="2"/>
  <c r="Q1439" i="2"/>
  <c r="M1455" i="2"/>
  <c r="Y1455" i="2"/>
  <c r="Z1455" i="2"/>
  <c r="M1459" i="2"/>
  <c r="Y1459" i="2"/>
  <c r="Z1459" i="2"/>
  <c r="P1471" i="2"/>
  <c r="Q1471" i="2"/>
  <c r="M1487" i="2"/>
  <c r="Y1487" i="2"/>
  <c r="Z1487" i="2"/>
  <c r="M1491" i="2"/>
  <c r="P1503" i="2"/>
  <c r="Q1503" i="2"/>
  <c r="M1519" i="2"/>
  <c r="Y1519" i="2"/>
  <c r="Z1519" i="2"/>
  <c r="AJ1519" i="2"/>
  <c r="AL1519" i="2"/>
  <c r="M1523" i="2"/>
  <c r="P1535" i="2"/>
  <c r="Q1535" i="2"/>
  <c r="M1551" i="2"/>
  <c r="M1555" i="2"/>
  <c r="P1567" i="2"/>
  <c r="Q1567" i="2"/>
  <c r="M1583" i="2"/>
  <c r="M1587" i="2"/>
  <c r="Y1587" i="2"/>
  <c r="Z1587" i="2"/>
  <c r="P1591" i="2"/>
  <c r="Q1591" i="2"/>
  <c r="P1599" i="2"/>
  <c r="Q1599" i="2"/>
  <c r="M1615" i="2"/>
  <c r="M1619" i="2"/>
  <c r="Y1619" i="2"/>
  <c r="Z1619" i="2"/>
  <c r="AK1619" i="2"/>
  <c r="AM1619" i="2"/>
  <c r="P1631" i="2"/>
  <c r="Q1631" i="2"/>
  <c r="Y1631" i="2"/>
  <c r="Z1631" i="2"/>
  <c r="M1647" i="2"/>
  <c r="Y1647" i="2"/>
  <c r="Z1647" i="2"/>
  <c r="M1651" i="2"/>
  <c r="Y1651" i="2"/>
  <c r="Z1651" i="2"/>
  <c r="P1663" i="2"/>
  <c r="Q1663" i="2"/>
  <c r="M1679" i="2"/>
  <c r="M1683" i="2"/>
  <c r="Y1683" i="2"/>
  <c r="Z1683" i="2"/>
  <c r="AK1683" i="2"/>
  <c r="AM1683" i="2"/>
  <c r="P1695" i="2"/>
  <c r="Q1695" i="2"/>
  <c r="M1711" i="2"/>
  <c r="M1715" i="2"/>
  <c r="P1727" i="2"/>
  <c r="Q1727" i="2"/>
  <c r="Y1731" i="2"/>
  <c r="Z1731" i="2"/>
  <c r="M1743" i="2"/>
  <c r="M1747" i="2"/>
  <c r="P1759" i="2"/>
  <c r="Q1759" i="2"/>
  <c r="M1775" i="2"/>
  <c r="M1779" i="2"/>
  <c r="Y1779" i="2"/>
  <c r="Z1779" i="2"/>
  <c r="P1791" i="2"/>
  <c r="Q1791" i="2"/>
  <c r="M1807" i="2"/>
  <c r="M1811" i="2"/>
  <c r="Y1811" i="2"/>
  <c r="Z1811" i="2"/>
  <c r="P1823" i="2"/>
  <c r="Q1823" i="2"/>
  <c r="M1839" i="2"/>
  <c r="M1843" i="2"/>
  <c r="Y1843" i="2"/>
  <c r="Z1843" i="2"/>
  <c r="P1855" i="2"/>
  <c r="Q1855" i="2"/>
  <c r="M1871" i="2"/>
  <c r="M1875" i="2"/>
  <c r="Y1875" i="2"/>
  <c r="Z1875" i="2"/>
  <c r="AJ1875" i="2"/>
  <c r="AL1875" i="2"/>
  <c r="P1887" i="2"/>
  <c r="Q1887" i="2"/>
  <c r="M1903" i="2"/>
  <c r="M1907" i="2"/>
  <c r="Y1907" i="2"/>
  <c r="Z1907" i="2"/>
  <c r="P1919" i="2"/>
  <c r="Q1919" i="2"/>
  <c r="M1935" i="2"/>
  <c r="Y1935" i="2"/>
  <c r="Z1935" i="2"/>
  <c r="M1939" i="2"/>
  <c r="P1951" i="2"/>
  <c r="Q1951" i="2"/>
  <c r="M1967" i="2"/>
  <c r="Y1967" i="2"/>
  <c r="Z1967" i="2"/>
  <c r="M1971" i="2"/>
  <c r="Y1971" i="2"/>
  <c r="Z1971" i="2"/>
  <c r="P1983" i="2"/>
  <c r="Q1983" i="2"/>
  <c r="M1999" i="2"/>
  <c r="Y1999" i="2"/>
  <c r="Z1999" i="2"/>
  <c r="M2003" i="2"/>
  <c r="P2015" i="2"/>
  <c r="Q2015" i="2"/>
  <c r="M2031" i="2"/>
  <c r="Y2031" i="2"/>
  <c r="Z2031" i="2"/>
  <c r="M2035" i="2"/>
  <c r="P2047" i="2"/>
  <c r="Q2047" i="2"/>
  <c r="M2063" i="2"/>
  <c r="M2067" i="2"/>
  <c r="P2079" i="2"/>
  <c r="Q2079" i="2"/>
  <c r="M2095" i="2"/>
  <c r="M2099" i="2"/>
  <c r="P2111" i="2"/>
  <c r="Q2111" i="2"/>
  <c r="Y2115" i="2"/>
  <c r="Z2115" i="2"/>
  <c r="M2127" i="2"/>
  <c r="M2131" i="2"/>
  <c r="P2143" i="2"/>
  <c r="Q2143" i="2"/>
  <c r="Y2143" i="2"/>
  <c r="Z2143" i="2"/>
  <c r="M2159" i="2"/>
  <c r="M2163" i="2"/>
  <c r="Y2163" i="2"/>
  <c r="Z2163" i="2"/>
  <c r="P2175" i="2"/>
  <c r="Q2175" i="2"/>
  <c r="M2191" i="2"/>
  <c r="Y2191" i="2"/>
  <c r="Z2191" i="2"/>
  <c r="M2195" i="2"/>
  <c r="Y2195" i="2"/>
  <c r="Z2195" i="2"/>
  <c r="P2207" i="2"/>
  <c r="Q2207" i="2"/>
  <c r="M2223" i="2"/>
  <c r="Y2223" i="2"/>
  <c r="Z2223" i="2"/>
  <c r="M2227" i="2"/>
  <c r="Y2227" i="2"/>
  <c r="Z2227" i="2"/>
  <c r="P2239" i="2"/>
  <c r="Q2239" i="2"/>
  <c r="M2255" i="2"/>
  <c r="Y2255" i="2"/>
  <c r="Z2255" i="2"/>
  <c r="M2259" i="2"/>
  <c r="Y2259" i="2"/>
  <c r="Z2259" i="2"/>
  <c r="P2271" i="2"/>
  <c r="Q2271" i="2"/>
  <c r="M2287" i="2"/>
  <c r="M2291" i="2"/>
  <c r="Y2291" i="2"/>
  <c r="Z2291" i="2"/>
  <c r="P2303" i="2"/>
  <c r="Q2303" i="2"/>
  <c r="M2319" i="2"/>
  <c r="Y2319" i="2"/>
  <c r="Z2319" i="2"/>
  <c r="M2323" i="2"/>
  <c r="Y2323" i="2"/>
  <c r="Z2323" i="2"/>
  <c r="AJ2323" i="2"/>
  <c r="AL2323" i="2"/>
  <c r="P2335" i="2"/>
  <c r="Q2335" i="2"/>
  <c r="M2351" i="2"/>
  <c r="Y2351" i="2"/>
  <c r="Z2351" i="2"/>
  <c r="M2355" i="2"/>
  <c r="Y2359" i="2"/>
  <c r="Z2359" i="2"/>
  <c r="P2367" i="2"/>
  <c r="Q2367" i="2"/>
  <c r="Y2371" i="2"/>
  <c r="Z2371" i="2"/>
  <c r="M2383" i="2"/>
  <c r="M2387" i="2"/>
  <c r="P2399" i="2"/>
  <c r="Q2399" i="2"/>
  <c r="M2415" i="2"/>
  <c r="Y2415" i="2"/>
  <c r="Z2415" i="2"/>
  <c r="M2419" i="2"/>
  <c r="Y2423" i="2"/>
  <c r="Z2423" i="2"/>
  <c r="P2431" i="2"/>
  <c r="Q2431" i="2"/>
  <c r="M2447" i="2"/>
  <c r="Y2447" i="2"/>
  <c r="Z2447" i="2"/>
  <c r="M2451" i="2"/>
  <c r="Y2451" i="2"/>
  <c r="Z2451" i="2"/>
  <c r="P2463" i="2"/>
  <c r="Q2463" i="2"/>
  <c r="M2479" i="2"/>
  <c r="M2483" i="2"/>
  <c r="Y2483" i="2"/>
  <c r="Z2483" i="2"/>
  <c r="P2495" i="2"/>
  <c r="Q2495" i="2"/>
  <c r="Y2499" i="2"/>
  <c r="Z2499" i="2"/>
  <c r="M2511" i="2"/>
  <c r="Y2511" i="2"/>
  <c r="Z2511" i="2"/>
  <c r="M2515" i="2"/>
  <c r="P2527" i="2"/>
  <c r="Q2527" i="2"/>
  <c r="Y2527" i="2"/>
  <c r="Z2527" i="2"/>
  <c r="M2543" i="2"/>
  <c r="M2547" i="2"/>
  <c r="Y2547" i="2"/>
  <c r="Z2547" i="2"/>
  <c r="P2559" i="2"/>
  <c r="Q2559" i="2"/>
  <c r="M2575" i="2"/>
  <c r="M2579" i="2"/>
  <c r="Y2579" i="2"/>
  <c r="Z2579" i="2"/>
  <c r="AK2579" i="2"/>
  <c r="AM2579" i="2"/>
  <c r="P2591" i="2"/>
  <c r="Q2591" i="2"/>
  <c r="M2607" i="2"/>
  <c r="M2611" i="2"/>
  <c r="P2623" i="2"/>
  <c r="Q2623" i="2"/>
  <c r="M2639" i="2"/>
  <c r="M2643" i="2"/>
  <c r="Y2643" i="2"/>
  <c r="Z2643" i="2"/>
  <c r="AK2643" i="2"/>
  <c r="AM2643" i="2"/>
  <c r="P2655" i="2"/>
  <c r="Q2655" i="2"/>
  <c r="M2671" i="2"/>
  <c r="M2675" i="2"/>
  <c r="Y2675" i="2"/>
  <c r="Z2675" i="2"/>
  <c r="P2687" i="2"/>
  <c r="Q2687" i="2"/>
  <c r="M2703" i="2"/>
  <c r="M2707" i="2"/>
  <c r="Y2707" i="2"/>
  <c r="Z2707" i="2"/>
  <c r="AJ2707" i="2"/>
  <c r="AL2707" i="2"/>
  <c r="P2719" i="2"/>
  <c r="Q2719" i="2"/>
  <c r="M2735" i="2"/>
  <c r="Y2735" i="2"/>
  <c r="Z2735" i="2"/>
  <c r="M2739" i="2"/>
  <c r="P2751" i="2"/>
  <c r="Q2751" i="2"/>
  <c r="Y2755" i="2"/>
  <c r="Z2755" i="2"/>
  <c r="M2767" i="2"/>
  <c r="M2771" i="2"/>
  <c r="P2783" i="2"/>
  <c r="Q2783" i="2"/>
  <c r="M2799" i="2"/>
  <c r="Y2799" i="2"/>
  <c r="Z2799" i="2"/>
  <c r="M2803" i="2"/>
  <c r="Y2803" i="2"/>
  <c r="Z2803" i="2"/>
  <c r="P2815" i="2"/>
  <c r="Q2815" i="2"/>
  <c r="M2831" i="2"/>
  <c r="Y2831" i="2"/>
  <c r="Z2831" i="2"/>
  <c r="M2835" i="2"/>
  <c r="Y2835" i="2"/>
  <c r="Z2835" i="2"/>
  <c r="P2847" i="2"/>
  <c r="Q2847" i="2"/>
  <c r="M2863" i="2"/>
  <c r="M2867" i="2"/>
  <c r="Y2867" i="2"/>
  <c r="Z2867" i="2"/>
  <c r="P2879" i="2"/>
  <c r="Q2879" i="2"/>
  <c r="Y2883" i="2"/>
  <c r="Z2883" i="2"/>
  <c r="M2895" i="2"/>
  <c r="M2899" i="2"/>
  <c r="Y2899" i="2"/>
  <c r="Z2899" i="2"/>
  <c r="AK2899" i="2"/>
  <c r="AM2899" i="2"/>
  <c r="P2911" i="2"/>
  <c r="Q2911" i="2"/>
  <c r="Y2911" i="2"/>
  <c r="Z2911" i="2"/>
  <c r="M2927" i="2"/>
  <c r="M2931" i="2"/>
  <c r="P2943" i="2"/>
  <c r="Q2943" i="2"/>
  <c r="M2959" i="2"/>
  <c r="M2963" i="2"/>
  <c r="Y2963" i="2"/>
  <c r="Z2963" i="2"/>
  <c r="P2975" i="2"/>
  <c r="Q2975" i="2"/>
  <c r="M2991" i="2"/>
  <c r="M2995" i="2"/>
  <c r="Y2995" i="2"/>
  <c r="Z2995" i="2"/>
  <c r="P3007" i="2"/>
  <c r="Q3007" i="2"/>
  <c r="M3023" i="2"/>
  <c r="M3027" i="2"/>
  <c r="Y3027" i="2"/>
  <c r="Z3027" i="2"/>
  <c r="P3039" i="2"/>
  <c r="Q3039" i="2"/>
  <c r="Y3039" i="2"/>
  <c r="Z3039" i="2"/>
  <c r="M3055" i="2"/>
  <c r="M3059" i="2"/>
  <c r="P3071" i="2"/>
  <c r="Q3071" i="2"/>
  <c r="M3087" i="2"/>
  <c r="M3091" i="2"/>
  <c r="Y3091" i="2"/>
  <c r="Z3091" i="2"/>
  <c r="P3103" i="2"/>
  <c r="Q3103" i="2"/>
  <c r="Y3103" i="2"/>
  <c r="Z3103" i="2"/>
  <c r="M3119" i="2"/>
  <c r="M3123" i="2"/>
  <c r="P3135" i="2"/>
  <c r="Q3135" i="2"/>
  <c r="Y3139" i="2"/>
  <c r="Z3139" i="2"/>
  <c r="M3151" i="2"/>
  <c r="M3155" i="2"/>
  <c r="AC883" i="2"/>
  <c r="AC1907" i="2"/>
  <c r="AC2931" i="2"/>
  <c r="P176" i="2"/>
  <c r="Q176" i="2"/>
  <c r="P240" i="2"/>
  <c r="Q240" i="2"/>
  <c r="P304" i="2"/>
  <c r="Q304" i="2"/>
  <c r="Y304" i="2"/>
  <c r="Z304" i="2"/>
  <c r="P368" i="2"/>
  <c r="Q368" i="2"/>
  <c r="Y368" i="2"/>
  <c r="Z368" i="2"/>
  <c r="P432" i="2"/>
  <c r="Q432" i="2"/>
  <c r="P496" i="2"/>
  <c r="Q496" i="2"/>
  <c r="P560" i="2"/>
  <c r="Q560" i="2"/>
  <c r="P624" i="2"/>
  <c r="Q624" i="2"/>
  <c r="Y624" i="2"/>
  <c r="Z624" i="2"/>
  <c r="P688" i="2"/>
  <c r="Q688" i="2"/>
  <c r="Y688" i="2"/>
  <c r="Z688" i="2"/>
  <c r="P752" i="2"/>
  <c r="Q752" i="2"/>
  <c r="P816" i="2"/>
  <c r="Q816" i="2"/>
  <c r="P880" i="2"/>
  <c r="Q880" i="2"/>
  <c r="P944" i="2"/>
  <c r="Q944" i="2"/>
  <c r="P1008" i="2"/>
  <c r="Q1008" i="2"/>
  <c r="P1072" i="2"/>
  <c r="Q1072" i="2"/>
  <c r="Y1072" i="2"/>
  <c r="Z1072" i="2"/>
  <c r="AJ1072" i="2"/>
  <c r="AL1072" i="2"/>
  <c r="P1136" i="2"/>
  <c r="Q1136" i="2"/>
  <c r="Y1136" i="2"/>
  <c r="Z1136" i="2"/>
  <c r="P1200" i="2"/>
  <c r="Q1200" i="2"/>
  <c r="Y1200" i="2"/>
  <c r="Z1200" i="2"/>
  <c r="P1264" i="2"/>
  <c r="Q1264" i="2"/>
  <c r="P1328" i="2"/>
  <c r="Q1328" i="2"/>
  <c r="P1392" i="2"/>
  <c r="Q1392" i="2"/>
  <c r="P1456" i="2"/>
  <c r="Q1456" i="2"/>
  <c r="P1520" i="2"/>
  <c r="Q1520" i="2"/>
  <c r="Y1520" i="2"/>
  <c r="Z1520" i="2"/>
  <c r="P1584" i="2"/>
  <c r="Q1584" i="2"/>
  <c r="Y1584" i="2"/>
  <c r="Z1584" i="2"/>
  <c r="AK1584" i="2"/>
  <c r="AM1584" i="2"/>
  <c r="P1648" i="2"/>
  <c r="Q1648" i="2"/>
  <c r="Y1648" i="2"/>
  <c r="Z1648" i="2"/>
  <c r="AJ1648" i="2"/>
  <c r="AL1648" i="2"/>
  <c r="P1712" i="2"/>
  <c r="Q1712" i="2"/>
  <c r="P1776" i="2"/>
  <c r="Q1776" i="2"/>
  <c r="P1840" i="2"/>
  <c r="Q1840" i="2"/>
  <c r="P1904" i="2"/>
  <c r="Q1904" i="2"/>
  <c r="P1968" i="2"/>
  <c r="Q1968" i="2"/>
  <c r="Y1968" i="2"/>
  <c r="Z1968" i="2"/>
  <c r="P2032" i="2"/>
  <c r="Q2032" i="2"/>
  <c r="Y2032" i="2"/>
  <c r="Z2032" i="2"/>
  <c r="AK2032" i="2"/>
  <c r="AM2032" i="2"/>
  <c r="P2096" i="2"/>
  <c r="Q2096" i="2"/>
  <c r="P2160" i="2"/>
  <c r="Q2160" i="2"/>
  <c r="Y2160" i="2"/>
  <c r="Z2160" i="2"/>
  <c r="P2224" i="2"/>
  <c r="Q2224" i="2"/>
  <c r="P2288" i="2"/>
  <c r="Q2288" i="2"/>
  <c r="P2352" i="2"/>
  <c r="Q2352" i="2"/>
  <c r="P2416" i="2"/>
  <c r="Q2416" i="2"/>
  <c r="P2480" i="2"/>
  <c r="Q2480" i="2"/>
  <c r="Y2480" i="2"/>
  <c r="Z2480" i="2"/>
  <c r="P2544" i="2"/>
  <c r="Q2544" i="2"/>
  <c r="P2608" i="2"/>
  <c r="Q2608" i="2"/>
  <c r="P2672" i="2"/>
  <c r="Q2672" i="2"/>
  <c r="P2736" i="2"/>
  <c r="Q2736" i="2"/>
  <c r="P2800" i="2"/>
  <c r="Q2800" i="2"/>
  <c r="P2864" i="2"/>
  <c r="Q2864" i="2"/>
  <c r="P2928" i="2"/>
  <c r="Q2928" i="2"/>
  <c r="P2992" i="2"/>
  <c r="Q2992" i="2"/>
  <c r="P3056" i="2"/>
  <c r="Q3056" i="2"/>
  <c r="P3120" i="2"/>
  <c r="Q3120" i="2"/>
  <c r="P8" i="2"/>
  <c r="Q8" i="2"/>
  <c r="P16" i="2"/>
  <c r="Q16" i="2"/>
  <c r="P20" i="2"/>
  <c r="Q20" i="2"/>
  <c r="P24" i="2"/>
  <c r="Q24" i="2"/>
  <c r="P32" i="2"/>
  <c r="Q32" i="2"/>
  <c r="P36" i="2"/>
  <c r="Q36" i="2"/>
  <c r="P40" i="2"/>
  <c r="Q40" i="2"/>
  <c r="P48" i="2"/>
  <c r="Q48" i="2"/>
  <c r="P52" i="2"/>
  <c r="Q52" i="2"/>
  <c r="P56" i="2"/>
  <c r="Q56" i="2"/>
  <c r="P64" i="2"/>
  <c r="Q64" i="2"/>
  <c r="P68" i="2"/>
  <c r="Q68" i="2"/>
  <c r="P72" i="2"/>
  <c r="Q72" i="2"/>
  <c r="P80" i="2"/>
  <c r="Q80" i="2"/>
  <c r="P84" i="2"/>
  <c r="Q84" i="2"/>
  <c r="P88" i="2"/>
  <c r="Q88" i="2"/>
  <c r="P96" i="2"/>
  <c r="Q96" i="2"/>
  <c r="P100" i="2"/>
  <c r="Q100" i="2"/>
  <c r="P104" i="2"/>
  <c r="Q104" i="2"/>
  <c r="P112" i="2"/>
  <c r="Q112" i="2"/>
  <c r="P116" i="2"/>
  <c r="Q116" i="2"/>
  <c r="Y116" i="2"/>
  <c r="Z116" i="2"/>
  <c r="P120" i="2"/>
  <c r="Q120" i="2"/>
  <c r="P128" i="2"/>
  <c r="Q128" i="2"/>
  <c r="M136" i="2"/>
  <c r="M152" i="2"/>
  <c r="M168" i="2"/>
  <c r="M184" i="2"/>
  <c r="M200" i="2"/>
  <c r="M216" i="2"/>
  <c r="M232" i="2"/>
  <c r="M248" i="2"/>
  <c r="M264" i="2"/>
  <c r="M280" i="2"/>
  <c r="M296" i="2"/>
  <c r="M312" i="2"/>
  <c r="M328" i="2"/>
  <c r="M344" i="2"/>
  <c r="M360" i="2"/>
  <c r="M376" i="2"/>
  <c r="M392" i="2"/>
  <c r="M408" i="2"/>
  <c r="M424" i="2"/>
  <c r="M440" i="2"/>
  <c r="M456" i="2"/>
  <c r="M472" i="2"/>
  <c r="M488" i="2"/>
  <c r="M504" i="2"/>
  <c r="M520" i="2"/>
  <c r="M536" i="2"/>
  <c r="M552" i="2"/>
  <c r="M568" i="2"/>
  <c r="M584" i="2"/>
  <c r="M600" i="2"/>
  <c r="M616" i="2"/>
  <c r="M632" i="2"/>
  <c r="M648" i="2"/>
  <c r="M664" i="2"/>
  <c r="M680" i="2"/>
  <c r="M696" i="2"/>
  <c r="M712" i="2"/>
  <c r="M728" i="2"/>
  <c r="M744" i="2"/>
  <c r="M760" i="2"/>
  <c r="M776" i="2"/>
  <c r="M792" i="2"/>
  <c r="M808" i="2"/>
  <c r="M824" i="2"/>
  <c r="M840" i="2"/>
  <c r="M856" i="2"/>
  <c r="M872" i="2"/>
  <c r="M888" i="2"/>
  <c r="M904" i="2"/>
  <c r="M920" i="2"/>
  <c r="M936" i="2"/>
  <c r="M952" i="2"/>
  <c r="M968" i="2"/>
  <c r="M984" i="2"/>
  <c r="M1000" i="2"/>
  <c r="M1016" i="2"/>
  <c r="M1032" i="2"/>
  <c r="M1048" i="2"/>
  <c r="M1064" i="2"/>
  <c r="M1080" i="2"/>
  <c r="M1096" i="2"/>
  <c r="M1112" i="2"/>
  <c r="M1128" i="2"/>
  <c r="M1144" i="2"/>
  <c r="M1160" i="2"/>
  <c r="M1176" i="2"/>
  <c r="M1192" i="2"/>
  <c r="M1208" i="2"/>
  <c r="M1224" i="2"/>
  <c r="M1240" i="2"/>
  <c r="M1256" i="2"/>
  <c r="M1272" i="2"/>
  <c r="M1288" i="2"/>
  <c r="M1304" i="2"/>
  <c r="M1320" i="2"/>
  <c r="M1336" i="2"/>
  <c r="M1352" i="2"/>
  <c r="M1368" i="2"/>
  <c r="M1384" i="2"/>
  <c r="M1400" i="2"/>
  <c r="M1416" i="2"/>
  <c r="M1432" i="2"/>
  <c r="M1448" i="2"/>
  <c r="M1464" i="2"/>
  <c r="M1480" i="2"/>
  <c r="M1496" i="2"/>
  <c r="M1512" i="2"/>
  <c r="M1528" i="2"/>
  <c r="M1544" i="2"/>
  <c r="M1560" i="2"/>
  <c r="M1576" i="2"/>
  <c r="M1592" i="2"/>
  <c r="P1604" i="2"/>
  <c r="Q1604" i="2"/>
  <c r="M1608" i="2"/>
  <c r="P1620" i="2"/>
  <c r="Q1620" i="2"/>
  <c r="Y1620" i="2"/>
  <c r="Z1620" i="2"/>
  <c r="M1624" i="2"/>
  <c r="P1636" i="2"/>
  <c r="Q1636" i="2"/>
  <c r="M1640" i="2"/>
  <c r="P1652" i="2"/>
  <c r="Q1652" i="2"/>
  <c r="M1656" i="2"/>
  <c r="P1668" i="2"/>
  <c r="Q1668" i="2"/>
  <c r="M1672" i="2"/>
  <c r="P1684" i="2"/>
  <c r="Q1684" i="2"/>
  <c r="Y1684" i="2"/>
  <c r="Z1684" i="2"/>
  <c r="AK1684" i="2"/>
  <c r="AM1684" i="2"/>
  <c r="M1688" i="2"/>
  <c r="P1700" i="2"/>
  <c r="Q1700" i="2"/>
  <c r="M1704" i="2"/>
  <c r="P1716" i="2"/>
  <c r="Q1716" i="2"/>
  <c r="M1720" i="2"/>
  <c r="P1732" i="2"/>
  <c r="Q1732" i="2"/>
  <c r="M1736" i="2"/>
  <c r="P1748" i="2"/>
  <c r="Q1748" i="2"/>
  <c r="Y1748" i="2"/>
  <c r="Z1748" i="2"/>
  <c r="AK1748" i="2"/>
  <c r="AM1748" i="2"/>
  <c r="P1764" i="2"/>
  <c r="Q1764" i="2"/>
  <c r="Y1764" i="2"/>
  <c r="Z1764" i="2"/>
  <c r="M1768" i="2"/>
  <c r="P1780" i="2"/>
  <c r="Q1780" i="2"/>
  <c r="M1784" i="2"/>
  <c r="P1796" i="2"/>
  <c r="Q1796" i="2"/>
  <c r="M1800" i="2"/>
  <c r="P1812" i="2"/>
  <c r="Q1812" i="2"/>
  <c r="Y1812" i="2"/>
  <c r="Z1812" i="2"/>
  <c r="AK1812" i="2"/>
  <c r="AM1812" i="2"/>
  <c r="M1816" i="2"/>
  <c r="P1828" i="2"/>
  <c r="Q1828" i="2"/>
  <c r="Y1828" i="2"/>
  <c r="Z1828" i="2"/>
  <c r="M1832" i="2"/>
  <c r="P1844" i="2"/>
  <c r="Q1844" i="2"/>
  <c r="M1848" i="2"/>
  <c r="P1860" i="2"/>
  <c r="Q1860" i="2"/>
  <c r="M1864" i="2"/>
  <c r="P1876" i="2"/>
  <c r="Q1876" i="2"/>
  <c r="Y1876" i="2"/>
  <c r="Z1876" i="2"/>
  <c r="AK1876" i="2"/>
  <c r="AM1876" i="2"/>
  <c r="M1880" i="2"/>
  <c r="P1892" i="2"/>
  <c r="Q1892" i="2"/>
  <c r="Y1892" i="2"/>
  <c r="Z1892" i="2"/>
  <c r="M1896" i="2"/>
  <c r="P1908" i="2"/>
  <c r="Q1908" i="2"/>
  <c r="M1912" i="2"/>
  <c r="P1924" i="2"/>
  <c r="Q1924" i="2"/>
  <c r="M1928" i="2"/>
  <c r="P1940" i="2"/>
  <c r="Q1940" i="2"/>
  <c r="Y1940" i="2"/>
  <c r="Z1940" i="2"/>
  <c r="AK1940" i="2"/>
  <c r="AM1940" i="2"/>
  <c r="M1944" i="2"/>
  <c r="P1956" i="2"/>
  <c r="Q1956" i="2"/>
  <c r="Y1956" i="2"/>
  <c r="Z1956" i="2"/>
  <c r="M1960" i="2"/>
  <c r="P1972" i="2"/>
  <c r="Q1972" i="2"/>
  <c r="M1976" i="2"/>
  <c r="P1988" i="2"/>
  <c r="Q1988" i="2"/>
  <c r="M1992" i="2"/>
  <c r="P2004" i="2"/>
  <c r="Q2004" i="2"/>
  <c r="Y2004" i="2"/>
  <c r="Z2004" i="2"/>
  <c r="M2008" i="2"/>
  <c r="P2020" i="2"/>
  <c r="Q2020" i="2"/>
  <c r="Y2020" i="2"/>
  <c r="Z2020" i="2"/>
  <c r="M2024" i="2"/>
  <c r="P2036" i="2"/>
  <c r="Q2036" i="2"/>
  <c r="M2040" i="2"/>
  <c r="P2052" i="2"/>
  <c r="Q2052" i="2"/>
  <c r="M2056" i="2"/>
  <c r="P2068" i="2"/>
  <c r="Q2068" i="2"/>
  <c r="Y2068" i="2"/>
  <c r="Z2068" i="2"/>
  <c r="M2072" i="2"/>
  <c r="P2084" i="2"/>
  <c r="Q2084" i="2"/>
  <c r="Y2084" i="2"/>
  <c r="Z2084" i="2"/>
  <c r="M2088" i="2"/>
  <c r="P2100" i="2"/>
  <c r="Q2100" i="2"/>
  <c r="M2104" i="2"/>
  <c r="P2116" i="2"/>
  <c r="Q2116" i="2"/>
  <c r="M2120" i="2"/>
  <c r="P2132" i="2"/>
  <c r="Q2132" i="2"/>
  <c r="Y2132" i="2"/>
  <c r="Z2132" i="2"/>
  <c r="M2136" i="2"/>
  <c r="P2148" i="2"/>
  <c r="Q2148" i="2"/>
  <c r="Y2148" i="2"/>
  <c r="Z2148" i="2"/>
  <c r="M2152" i="2"/>
  <c r="P2164" i="2"/>
  <c r="Q2164" i="2"/>
  <c r="M2168" i="2"/>
  <c r="P2180" i="2"/>
  <c r="Q2180" i="2"/>
  <c r="M2184" i="2"/>
  <c r="P2196" i="2"/>
  <c r="Q2196" i="2"/>
  <c r="Y2196" i="2"/>
  <c r="Z2196" i="2"/>
  <c r="M2200" i="2"/>
  <c r="P2212" i="2"/>
  <c r="Q2212" i="2"/>
  <c r="Y2212" i="2"/>
  <c r="Z2212" i="2"/>
  <c r="M2216" i="2"/>
  <c r="P2228" i="2"/>
  <c r="Q2228" i="2"/>
  <c r="M2232" i="2"/>
  <c r="P2244" i="2"/>
  <c r="Q2244" i="2"/>
  <c r="M2248" i="2"/>
  <c r="P2260" i="2"/>
  <c r="Q2260" i="2"/>
  <c r="Y2260" i="2"/>
  <c r="Z2260" i="2"/>
  <c r="AK2260" i="2"/>
  <c r="AM2260" i="2"/>
  <c r="M2264" i="2"/>
  <c r="P2276" i="2"/>
  <c r="Q2276" i="2"/>
  <c r="Y2276" i="2"/>
  <c r="Z2276" i="2"/>
  <c r="M2280" i="2"/>
  <c r="P2292" i="2"/>
  <c r="Q2292" i="2"/>
  <c r="M2296" i="2"/>
  <c r="P2308" i="2"/>
  <c r="Q2308" i="2"/>
  <c r="M2312" i="2"/>
  <c r="P2324" i="2"/>
  <c r="Q2324" i="2"/>
  <c r="Y2324" i="2"/>
  <c r="Z2324" i="2"/>
  <c r="AK2324" i="2"/>
  <c r="AM2324" i="2"/>
  <c r="M2328" i="2"/>
  <c r="P2340" i="2"/>
  <c r="Q2340" i="2"/>
  <c r="Y2340" i="2"/>
  <c r="Z2340" i="2"/>
  <c r="M2344" i="2"/>
  <c r="P2356" i="2"/>
  <c r="Q2356" i="2"/>
  <c r="M2360" i="2"/>
  <c r="P2372" i="2"/>
  <c r="Q2372" i="2"/>
  <c r="M2376" i="2"/>
  <c r="P2388" i="2"/>
  <c r="Q2388" i="2"/>
  <c r="Y2388" i="2"/>
  <c r="Z2388" i="2"/>
  <c r="AK2388" i="2"/>
  <c r="AM2388" i="2"/>
  <c r="M2392" i="2"/>
  <c r="P2404" i="2"/>
  <c r="Q2404" i="2"/>
  <c r="Y2404" i="2"/>
  <c r="Z2404" i="2"/>
  <c r="M2408" i="2"/>
  <c r="P2420" i="2"/>
  <c r="Q2420" i="2"/>
  <c r="M2424" i="2"/>
  <c r="P2436" i="2"/>
  <c r="Q2436" i="2"/>
  <c r="M2440" i="2"/>
  <c r="P2452" i="2"/>
  <c r="Q2452" i="2"/>
  <c r="Y2452" i="2"/>
  <c r="Z2452" i="2"/>
  <c r="AK2452" i="2"/>
  <c r="AM2452" i="2"/>
  <c r="M2456" i="2"/>
  <c r="P2468" i="2"/>
  <c r="Q2468" i="2"/>
  <c r="Y2468" i="2"/>
  <c r="Z2468" i="2"/>
  <c r="M2472" i="2"/>
  <c r="P2484" i="2"/>
  <c r="Q2484" i="2"/>
  <c r="M2488" i="2"/>
  <c r="P2500" i="2"/>
  <c r="Q2500" i="2"/>
  <c r="M2504" i="2"/>
  <c r="P2516" i="2"/>
  <c r="Q2516" i="2"/>
  <c r="Y2516" i="2"/>
  <c r="Z2516" i="2"/>
  <c r="M2520" i="2"/>
  <c r="P2532" i="2"/>
  <c r="Q2532" i="2"/>
  <c r="Y2532" i="2"/>
  <c r="Z2532" i="2"/>
  <c r="M2536" i="2"/>
  <c r="P2548" i="2"/>
  <c r="Q2548" i="2"/>
  <c r="M2552" i="2"/>
  <c r="P2564" i="2"/>
  <c r="Q2564" i="2"/>
  <c r="M2568" i="2"/>
  <c r="P2580" i="2"/>
  <c r="Q2580" i="2"/>
  <c r="Y2580" i="2"/>
  <c r="Z2580" i="2"/>
  <c r="AK2580" i="2"/>
  <c r="AM2580" i="2"/>
  <c r="M2584" i="2"/>
  <c r="P2596" i="2"/>
  <c r="Q2596" i="2"/>
  <c r="Y2596" i="2"/>
  <c r="Z2596" i="2"/>
  <c r="M2600" i="2"/>
  <c r="P2612" i="2"/>
  <c r="Q2612" i="2"/>
  <c r="M2616" i="2"/>
  <c r="P2628" i="2"/>
  <c r="Q2628" i="2"/>
  <c r="M2632" i="2"/>
  <c r="P2644" i="2"/>
  <c r="Q2644" i="2"/>
  <c r="Y2644" i="2"/>
  <c r="Z2644" i="2"/>
  <c r="M2648" i="2"/>
  <c r="P2660" i="2"/>
  <c r="Q2660" i="2"/>
  <c r="Y2660" i="2"/>
  <c r="Z2660" i="2"/>
  <c r="M2664" i="2"/>
  <c r="P2676" i="2"/>
  <c r="Q2676" i="2"/>
  <c r="M2680" i="2"/>
  <c r="P2692" i="2"/>
  <c r="Q2692" i="2"/>
  <c r="M2696" i="2"/>
  <c r="P2708" i="2"/>
  <c r="Q2708" i="2"/>
  <c r="Y2708" i="2"/>
  <c r="Z2708" i="2"/>
  <c r="AK2708" i="2"/>
  <c r="AM2708" i="2"/>
  <c r="M2712" i="2"/>
  <c r="P2724" i="2"/>
  <c r="Q2724" i="2"/>
  <c r="Y2724" i="2"/>
  <c r="Z2724" i="2"/>
  <c r="M2728" i="2"/>
  <c r="P2740" i="2"/>
  <c r="Q2740" i="2"/>
  <c r="M2744" i="2"/>
  <c r="P2756" i="2"/>
  <c r="Q2756" i="2"/>
  <c r="M2760" i="2"/>
  <c r="P2772" i="2"/>
  <c r="Q2772" i="2"/>
  <c r="Y2772" i="2"/>
  <c r="Z2772" i="2"/>
  <c r="AK2772" i="2"/>
  <c r="AM2772" i="2"/>
  <c r="M2776" i="2"/>
  <c r="P2788" i="2"/>
  <c r="Q2788" i="2"/>
  <c r="Y2788" i="2"/>
  <c r="Z2788" i="2"/>
  <c r="M2792" i="2"/>
  <c r="M2800" i="2"/>
  <c r="M2804" i="2"/>
  <c r="M2816" i="2"/>
  <c r="Y2816" i="2"/>
  <c r="Z2816" i="2"/>
  <c r="AJ2816" i="2"/>
  <c r="AL2816" i="2"/>
  <c r="M2820" i="2"/>
  <c r="M2832" i="2"/>
  <c r="M2836" i="2"/>
  <c r="Y2836" i="2"/>
  <c r="Z2836" i="2"/>
  <c r="AK2836" i="2"/>
  <c r="AM2836" i="2"/>
  <c r="M2848" i="2"/>
  <c r="Y2848" i="2"/>
  <c r="Z2848" i="2"/>
  <c r="AJ2848" i="2"/>
  <c r="AL2848" i="2"/>
  <c r="M2852" i="2"/>
  <c r="M2864" i="2"/>
  <c r="M2868" i="2"/>
  <c r="M2880" i="2"/>
  <c r="M2884" i="2"/>
  <c r="M2896" i="2"/>
  <c r="Y2896" i="2"/>
  <c r="Z2896" i="2"/>
  <c r="M2900" i="2"/>
  <c r="Y2900" i="2"/>
  <c r="Z2900" i="2"/>
  <c r="AK2900" i="2"/>
  <c r="AM2900" i="2"/>
  <c r="M2912" i="2"/>
  <c r="M2916" i="2"/>
  <c r="M2928" i="2"/>
  <c r="Y2928" i="2"/>
  <c r="Z2928" i="2"/>
  <c r="AJ2928" i="2"/>
  <c r="AL2928" i="2"/>
  <c r="M2932" i="2"/>
  <c r="M2944" i="2"/>
  <c r="Y2944" i="2"/>
  <c r="Z2944" i="2"/>
  <c r="M2948" i="2"/>
  <c r="M2960" i="2"/>
  <c r="M2964" i="2"/>
  <c r="Y2964" i="2"/>
  <c r="Z2964" i="2"/>
  <c r="AK2964" i="2"/>
  <c r="AM2964" i="2"/>
  <c r="M2976" i="2"/>
  <c r="Y2976" i="2"/>
  <c r="Z2976" i="2"/>
  <c r="M2980" i="2"/>
  <c r="M2992" i="2"/>
  <c r="M2996" i="2"/>
  <c r="M3008" i="2"/>
  <c r="Y3008" i="2"/>
  <c r="Z3008" i="2"/>
  <c r="M3012" i="2"/>
  <c r="M3024" i="2"/>
  <c r="M3028" i="2"/>
  <c r="Y3028" i="2"/>
  <c r="Z3028" i="2"/>
  <c r="M3040" i="2"/>
  <c r="Y3040" i="2"/>
  <c r="Z3040" i="2"/>
  <c r="M3044" i="2"/>
  <c r="M3056" i="2"/>
  <c r="M3060" i="2"/>
  <c r="M3072" i="2"/>
  <c r="Y3072" i="2"/>
  <c r="Z3072" i="2"/>
  <c r="M3076" i="2"/>
  <c r="M3088" i="2"/>
  <c r="Y3088" i="2"/>
  <c r="Z3088" i="2"/>
  <c r="AJ3088" i="2"/>
  <c r="AL3088" i="2"/>
  <c r="M3092" i="2"/>
  <c r="Y3092" i="2"/>
  <c r="Z3092" i="2"/>
  <c r="AK3092" i="2"/>
  <c r="AM3092" i="2"/>
  <c r="M3104" i="2"/>
  <c r="M3108" i="2"/>
  <c r="M3120" i="2"/>
  <c r="M3124" i="2"/>
  <c r="M3136" i="2"/>
  <c r="M3140" i="2"/>
  <c r="M3152" i="2"/>
  <c r="Y3152" i="2"/>
  <c r="Z3152" i="2"/>
  <c r="M3156" i="2"/>
  <c r="Y3156" i="2"/>
  <c r="Z3156" i="2"/>
  <c r="AG33" i="2"/>
  <c r="AG113" i="2"/>
  <c r="AG177" i="2"/>
  <c r="AG241" i="2"/>
  <c r="AG321" i="2"/>
  <c r="AG385" i="2"/>
  <c r="AK433" i="2"/>
  <c r="AM433" i="2"/>
  <c r="AJ433" i="2"/>
  <c r="AL433" i="2"/>
  <c r="AG481" i="2"/>
  <c r="AG545" i="2"/>
  <c r="AG577" i="2"/>
  <c r="AG641" i="2"/>
  <c r="AG705" i="2"/>
  <c r="AG769" i="2"/>
  <c r="AG817" i="2"/>
  <c r="AG849" i="2"/>
  <c r="AG913" i="2"/>
  <c r="AG1009" i="2"/>
  <c r="AG1073" i="2"/>
  <c r="AG1137" i="2"/>
  <c r="AG1217" i="2"/>
  <c r="AG1297" i="2"/>
  <c r="AG1361" i="2"/>
  <c r="AG1409" i="2"/>
  <c r="AG1489" i="2"/>
  <c r="AG1553" i="2"/>
  <c r="AG1601" i="2"/>
  <c r="AG1681" i="2"/>
  <c r="AG1777" i="2"/>
  <c r="AG1825" i="2"/>
  <c r="AG1905" i="2"/>
  <c r="AG1985" i="2"/>
  <c r="AG2065" i="2"/>
  <c r="AG2113" i="2"/>
  <c r="AG2209" i="2"/>
  <c r="AG2257" i="2"/>
  <c r="AG2305" i="2"/>
  <c r="AG2369" i="2"/>
  <c r="AG2417" i="2"/>
  <c r="AG2497" i="2"/>
  <c r="AG2545" i="2"/>
  <c r="AG2609" i="2"/>
  <c r="AG2673" i="2"/>
  <c r="AG2785" i="2"/>
  <c r="AG2849" i="2"/>
  <c r="AG2897" i="2"/>
  <c r="AG2961" i="2"/>
  <c r="AG3025" i="2"/>
  <c r="AG3105" i="2"/>
  <c r="AC23" i="2"/>
  <c r="AC55" i="2"/>
  <c r="AC131" i="2"/>
  <c r="AC167" i="2"/>
  <c r="AC279" i="2"/>
  <c r="AC311" i="2"/>
  <c r="AC351" i="2"/>
  <c r="AC391" i="2"/>
  <c r="AC431" i="2"/>
  <c r="AC467" i="2"/>
  <c r="AJ467" i="2"/>
  <c r="AL467" i="2"/>
  <c r="AC575" i="2"/>
  <c r="AC611" i="2"/>
  <c r="AC647" i="2"/>
  <c r="AC687" i="2"/>
  <c r="AC723" i="2"/>
  <c r="AC759" i="2"/>
  <c r="AC831" i="2"/>
  <c r="AC867" i="2"/>
  <c r="AC943" i="2"/>
  <c r="AC979" i="2"/>
  <c r="AC1055" i="2"/>
  <c r="AC1091" i="2"/>
  <c r="AC1123" i="2"/>
  <c r="AC1199" i="2"/>
  <c r="AC1235" i="2"/>
  <c r="AC1311" i="2"/>
  <c r="AC1343" i="2"/>
  <c r="AC1391" i="2"/>
  <c r="AC1431" i="2"/>
  <c r="AC1463" i="2"/>
  <c r="AC1539" i="2"/>
  <c r="AC1571" i="2"/>
  <c r="AC1603" i="2"/>
  <c r="AC1679" i="2"/>
  <c r="AC1719" i="2"/>
  <c r="AC1795" i="2"/>
  <c r="AC1831" i="2"/>
  <c r="AC1871" i="2"/>
  <c r="AC1911" i="2"/>
  <c r="AC2063" i="2"/>
  <c r="AC2095" i="2"/>
  <c r="AC2135" i="2"/>
  <c r="AC2179" i="2"/>
  <c r="AC2215" i="2"/>
  <c r="AC2255" i="2"/>
  <c r="AC2335" i="2"/>
  <c r="AC2371" i="2"/>
  <c r="AC2403" i="2"/>
  <c r="AC2439" i="2"/>
  <c r="AC2483" i="2"/>
  <c r="AK2483" i="2"/>
  <c r="AM2483" i="2"/>
  <c r="AC2515" i="2"/>
  <c r="AC2551" i="2"/>
  <c r="AC2655" i="2"/>
  <c r="AC2695" i="2"/>
  <c r="AC2839" i="2"/>
  <c r="AC2871" i="2"/>
  <c r="AC2911" i="2"/>
  <c r="AC2951" i="2"/>
  <c r="AC2991" i="2"/>
  <c r="AC3031" i="2"/>
  <c r="AC3075" i="2"/>
  <c r="AC3111" i="2"/>
  <c r="AC3151" i="2"/>
  <c r="AC1939" i="2"/>
  <c r="AC103" i="2"/>
  <c r="AC275" i="2"/>
  <c r="AJ275" i="2"/>
  <c r="AL275" i="2"/>
  <c r="AC499" i="2"/>
  <c r="AC1351" i="2"/>
  <c r="AC1607" i="2"/>
  <c r="AC1863" i="2"/>
  <c r="AC2035" i="2"/>
  <c r="AC2291" i="2"/>
  <c r="AC2663" i="2"/>
  <c r="AC2835" i="2"/>
  <c r="AC19" i="2"/>
  <c r="AC359" i="2"/>
  <c r="AC531" i="2"/>
  <c r="AC871" i="2"/>
  <c r="AC1043" i="2"/>
  <c r="AC1299" i="2"/>
  <c r="AC1479" i="2"/>
  <c r="AC2375" i="2"/>
  <c r="AC3091" i="2"/>
  <c r="AG6" i="2"/>
  <c r="AK313" i="2"/>
  <c r="AM313" i="2"/>
  <c r="AK302" i="2"/>
  <c r="AM302" i="2"/>
  <c r="AJ213" i="2"/>
  <c r="AL213" i="2"/>
  <c r="AK225" i="2"/>
  <c r="AM225" i="2"/>
  <c r="AK179" i="2"/>
  <c r="AM179" i="2"/>
  <c r="AJ2075" i="2"/>
  <c r="AL2075" i="2"/>
  <c r="AK2170" i="2"/>
  <c r="AM2170" i="2"/>
  <c r="AJ1914" i="2"/>
  <c r="AL1914" i="2"/>
  <c r="AK1658" i="2"/>
  <c r="AM1658" i="2"/>
  <c r="AN1658" i="2"/>
  <c r="AK2173" i="2"/>
  <c r="AM2173" i="2"/>
  <c r="AK2045" i="2"/>
  <c r="AM2045" i="2"/>
  <c r="AK1917" i="2"/>
  <c r="AM1917" i="2"/>
  <c r="AN1917" i="2"/>
  <c r="AK1789" i="2"/>
  <c r="AM1789" i="2"/>
  <c r="AN1789" i="2"/>
  <c r="AK1661" i="2"/>
  <c r="AM1661" i="2"/>
  <c r="AK1533" i="2"/>
  <c r="AM1533" i="2"/>
  <c r="AK1357" i="2"/>
  <c r="AM1357" i="2"/>
  <c r="AN1357" i="2"/>
  <c r="AK1341" i="2"/>
  <c r="AM1341" i="2"/>
  <c r="M1348" i="3"/>
  <c r="AK1229" i="2"/>
  <c r="AM1229" i="2"/>
  <c r="AK1213" i="2"/>
  <c r="AM1213" i="2"/>
  <c r="AK1181" i="2"/>
  <c r="AM1181" i="2"/>
  <c r="AN1181" i="2"/>
  <c r="AK1037" i="2"/>
  <c r="AM1037" i="2"/>
  <c r="AN1037" i="2"/>
  <c r="AK1021" i="2"/>
  <c r="AM1021" i="2"/>
  <c r="AK893" i="2"/>
  <c r="AM893" i="2"/>
  <c r="AK845" i="2"/>
  <c r="AM845" i="2"/>
  <c r="AN845" i="2"/>
  <c r="AK829" i="2"/>
  <c r="AM829" i="2"/>
  <c r="M836" i="3"/>
  <c r="AK717" i="2"/>
  <c r="AM717" i="2"/>
  <c r="AK701" i="2"/>
  <c r="AM701" i="2"/>
  <c r="AK525" i="2"/>
  <c r="AM525" i="2"/>
  <c r="AN525" i="2"/>
  <c r="AK509" i="2"/>
  <c r="AM509" i="2"/>
  <c r="M516" i="3"/>
  <c r="AK333" i="2"/>
  <c r="AM333" i="2"/>
  <c r="AK317" i="2"/>
  <c r="AM317" i="2"/>
  <c r="AK205" i="2"/>
  <c r="AM205" i="2"/>
  <c r="AN205" i="2"/>
  <c r="AK189" i="2"/>
  <c r="AM189" i="2"/>
  <c r="M196" i="3"/>
  <c r="AK157" i="2"/>
  <c r="AM157" i="2"/>
  <c r="AJ1182" i="2"/>
  <c r="AL1182" i="2"/>
  <c r="AK1310" i="2"/>
  <c r="AM1310" i="2"/>
  <c r="AK1054" i="2"/>
  <c r="AM1054" i="2"/>
  <c r="M1061" i="3"/>
  <c r="AJ926" i="2"/>
  <c r="AL926" i="2"/>
  <c r="AJ798" i="2"/>
  <c r="AL798" i="2"/>
  <c r="AJ670" i="2"/>
  <c r="AL670" i="2"/>
  <c r="AJ945" i="2"/>
  <c r="AL945" i="2"/>
  <c r="AK2196" i="2"/>
  <c r="AM2196" i="2"/>
  <c r="AK2068" i="2"/>
  <c r="AM2068" i="2"/>
  <c r="AK1590" i="2"/>
  <c r="AM1590" i="2"/>
  <c r="AJ1493" i="2"/>
  <c r="AL1493" i="2"/>
  <c r="AJ1109" i="2"/>
  <c r="AL1109" i="2"/>
  <c r="AJ981" i="2"/>
  <c r="AL981" i="2"/>
  <c r="AJ597" i="2"/>
  <c r="AL597" i="2"/>
  <c r="AJ469" i="2"/>
  <c r="AL469" i="2"/>
  <c r="AJ2169" i="2"/>
  <c r="AL2169" i="2"/>
  <c r="AJ1913" i="2"/>
  <c r="AL1913" i="2"/>
  <c r="AJ1657" i="2"/>
  <c r="AL1657" i="2"/>
  <c r="AK1433" i="2"/>
  <c r="AM1433" i="2"/>
  <c r="AN1433" i="2"/>
  <c r="AK1337" i="2"/>
  <c r="AM1337" i="2"/>
  <c r="AJ1129" i="2"/>
  <c r="AL1129" i="2"/>
  <c r="AK809" i="2"/>
  <c r="AM809" i="2"/>
  <c r="AJ505" i="2"/>
  <c r="AL505" i="2"/>
  <c r="AK185" i="2"/>
  <c r="AM185" i="2"/>
  <c r="AK1318" i="2"/>
  <c r="AM1318" i="2"/>
  <c r="AK1062" i="2"/>
  <c r="AM1062" i="2"/>
  <c r="AK806" i="2"/>
  <c r="AM806" i="2"/>
  <c r="AN806" i="2"/>
  <c r="AK550" i="2"/>
  <c r="AM550" i="2"/>
  <c r="AK294" i="2"/>
  <c r="AM294" i="2"/>
  <c r="AK2010" i="2"/>
  <c r="AM2010" i="2"/>
  <c r="AN2010" i="2"/>
  <c r="AK1754" i="2"/>
  <c r="AM1754" i="2"/>
  <c r="AN1754" i="2"/>
  <c r="AJ1498" i="2"/>
  <c r="AL1498" i="2"/>
  <c r="AJ1242" i="2"/>
  <c r="AL1242" i="2"/>
  <c r="AJ986" i="2"/>
  <c r="AL986" i="2"/>
  <c r="AJ730" i="2"/>
  <c r="AL730" i="2"/>
  <c r="AJ474" i="2"/>
  <c r="AL474" i="2"/>
  <c r="AJ218" i="2"/>
  <c r="AL218" i="2"/>
  <c r="AK590" i="2"/>
  <c r="AM590" i="2"/>
  <c r="AN590" i="2"/>
  <c r="AK158" i="2"/>
  <c r="AM158" i="2"/>
  <c r="AN158" i="2"/>
  <c r="AJ687" i="2"/>
  <c r="AL687" i="2"/>
  <c r="AK1833" i="2"/>
  <c r="AM1833" i="2"/>
  <c r="AJ1374" i="2"/>
  <c r="AL1374" i="2"/>
  <c r="AJ1625" i="2"/>
  <c r="AL1625" i="2"/>
  <c r="AK1577" i="2"/>
  <c r="AM1577" i="2"/>
  <c r="AK1001" i="2"/>
  <c r="AM1001" i="2"/>
  <c r="AK553" i="2"/>
  <c r="AM553" i="2"/>
  <c r="AN553" i="2"/>
  <c r="AJ1054" i="2"/>
  <c r="AL1054" i="2"/>
  <c r="AJ126" i="2"/>
  <c r="AL126" i="2"/>
  <c r="Y1692" i="2"/>
  <c r="Z1692" i="2"/>
  <c r="AK1692" i="2"/>
  <c r="AM1692" i="2"/>
  <c r="Y2067" i="2"/>
  <c r="Z2067" i="2"/>
  <c r="AJ2031" i="2"/>
  <c r="AL2031" i="2"/>
  <c r="Y1939" i="2"/>
  <c r="Z1939" i="2"/>
  <c r="Y1715" i="2"/>
  <c r="Z1715" i="2"/>
  <c r="Y1555" i="2"/>
  <c r="Z1555" i="2"/>
  <c r="AK1555" i="2"/>
  <c r="AM1555" i="2"/>
  <c r="AN1555" i="2"/>
  <c r="Y1427" i="2"/>
  <c r="Z1427" i="2"/>
  <c r="AJ473" i="2"/>
  <c r="AL473" i="2"/>
  <c r="AK954" i="2"/>
  <c r="AM954" i="2"/>
  <c r="Y127" i="2"/>
  <c r="Z127" i="2"/>
  <c r="AK2089" i="2"/>
  <c r="AM2089" i="2"/>
  <c r="AN2089" i="2"/>
  <c r="AJ1385" i="2"/>
  <c r="AL1385" i="2"/>
  <c r="AJ809" i="2"/>
  <c r="AL809" i="2"/>
  <c r="AJ361" i="2"/>
  <c r="AL361" i="2"/>
  <c r="AJ1470" i="2"/>
  <c r="AL1470" i="2"/>
  <c r="AJ510" i="2"/>
  <c r="AL510" i="2"/>
  <c r="Y651" i="2"/>
  <c r="Z651" i="2"/>
  <c r="AK651" i="2"/>
  <c r="AM651" i="2"/>
  <c r="Y235" i="2"/>
  <c r="Z235" i="2"/>
  <c r="Y2187" i="2"/>
  <c r="Z2187" i="2"/>
  <c r="Y203" i="2"/>
  <c r="Z203" i="2"/>
  <c r="AK203" i="2"/>
  <c r="AM203" i="2"/>
  <c r="Y121" i="2"/>
  <c r="Z121" i="2"/>
  <c r="AJ81" i="2"/>
  <c r="AL81" i="2"/>
  <c r="Y80" i="2"/>
  <c r="Z80" i="2"/>
  <c r="Y847" i="2"/>
  <c r="Z847" i="2"/>
  <c r="Y527" i="2"/>
  <c r="Z527" i="2"/>
  <c r="AJ3109" i="2"/>
  <c r="AL3109" i="2"/>
  <c r="AJ2917" i="2"/>
  <c r="AL2917" i="2"/>
  <c r="AJ2789" i="2"/>
  <c r="AL2789" i="2"/>
  <c r="AJ2661" i="2"/>
  <c r="AL2661" i="2"/>
  <c r="AJ2469" i="2"/>
  <c r="AL2469" i="2"/>
  <c r="AJ2341" i="2"/>
  <c r="AL2341" i="2"/>
  <c r="AJ2149" i="2"/>
  <c r="AL2149" i="2"/>
  <c r="AJ2021" i="2"/>
  <c r="AL2021" i="2"/>
  <c r="AJ1893" i="2"/>
  <c r="AL1893" i="2"/>
  <c r="AJ1701" i="2"/>
  <c r="AL1701" i="2"/>
  <c r="AJ1573" i="2"/>
  <c r="AL1573" i="2"/>
  <c r="AJ990" i="2"/>
  <c r="AL990" i="2"/>
  <c r="Y1532" i="2"/>
  <c r="Z1532" i="2"/>
  <c r="Y1468" i="2"/>
  <c r="Z1468" i="2"/>
  <c r="Y1404" i="2"/>
  <c r="Z1404" i="2"/>
  <c r="Y1340" i="2"/>
  <c r="Z1340" i="2"/>
  <c r="Y1276" i="2"/>
  <c r="Z1276" i="2"/>
  <c r="Y1212" i="2"/>
  <c r="Z1212" i="2"/>
  <c r="Y1148" i="2"/>
  <c r="Z1148" i="2"/>
  <c r="Y1084" i="2"/>
  <c r="Z1084" i="2"/>
  <c r="Y1020" i="2"/>
  <c r="Z1020" i="2"/>
  <c r="Y956" i="2"/>
  <c r="Z956" i="2"/>
  <c r="Y892" i="2"/>
  <c r="Z892" i="2"/>
  <c r="Y828" i="2"/>
  <c r="Z828" i="2"/>
  <c r="AK828" i="2"/>
  <c r="AM828" i="2"/>
  <c r="Y764" i="2"/>
  <c r="Z764" i="2"/>
  <c r="Y700" i="2"/>
  <c r="Z700" i="2"/>
  <c r="Y636" i="2"/>
  <c r="Z636" i="2"/>
  <c r="Y572" i="2"/>
  <c r="Z572" i="2"/>
  <c r="Y508" i="2"/>
  <c r="Z508" i="2"/>
  <c r="Y444" i="2"/>
  <c r="Z444" i="2"/>
  <c r="Y380" i="2"/>
  <c r="Z380" i="2"/>
  <c r="Y316" i="2"/>
  <c r="Z316" i="2"/>
  <c r="Y252" i="2"/>
  <c r="Z252" i="2"/>
  <c r="AJ252" i="2"/>
  <c r="AL252" i="2"/>
  <c r="Y188" i="2"/>
  <c r="Z188" i="2"/>
  <c r="AK1067" i="2"/>
  <c r="AM1067" i="2"/>
  <c r="AK242" i="2"/>
  <c r="AM242" i="2"/>
  <c r="Y3147" i="2"/>
  <c r="Z3147" i="2"/>
  <c r="AJ3147" i="2"/>
  <c r="AL3147" i="2"/>
  <c r="Y523" i="2"/>
  <c r="Z523" i="2"/>
  <c r="AJ523" i="2"/>
  <c r="AL523" i="2"/>
  <c r="AK2835" i="2"/>
  <c r="AM2835" i="2"/>
  <c r="Y2880" i="2"/>
  <c r="Z2880" i="2"/>
  <c r="AK2880" i="2"/>
  <c r="AM2880" i="2"/>
  <c r="Y128" i="2"/>
  <c r="Z128" i="2"/>
  <c r="AK883" i="2"/>
  <c r="AM883" i="2"/>
  <c r="AN883" i="2"/>
  <c r="Y2767" i="2"/>
  <c r="Z2767" i="2"/>
  <c r="Y2559" i="2"/>
  <c r="Z2559" i="2"/>
  <c r="Y2303" i="2"/>
  <c r="Z2303" i="2"/>
  <c r="AJ2303" i="2"/>
  <c r="AL2303" i="2"/>
  <c r="Y2015" i="2"/>
  <c r="Z2015" i="2"/>
  <c r="Y1743" i="2"/>
  <c r="Z1743" i="2"/>
  <c r="Y1711" i="2"/>
  <c r="Z1711" i="2"/>
  <c r="AJ3098" i="2"/>
  <c r="AL3098" i="2"/>
  <c r="AJ2970" i="2"/>
  <c r="AL2970" i="2"/>
  <c r="AJ2842" i="2"/>
  <c r="AL2842" i="2"/>
  <c r="AJ2714" i="2"/>
  <c r="AL2714" i="2"/>
  <c r="AJ2586" i="2"/>
  <c r="AL2586" i="2"/>
  <c r="AJ2458" i="2"/>
  <c r="AL2458" i="2"/>
  <c r="AJ2330" i="2"/>
  <c r="AL2330" i="2"/>
  <c r="AJ2202" i="2"/>
  <c r="AL2202" i="2"/>
  <c r="AJ2074" i="2"/>
  <c r="AL2074" i="2"/>
  <c r="AJ1946" i="2"/>
  <c r="AL1946" i="2"/>
  <c r="AJ1818" i="2"/>
  <c r="AL1818" i="2"/>
  <c r="AJ1690" i="2"/>
  <c r="AL1690" i="2"/>
  <c r="AK1562" i="2"/>
  <c r="AM1562" i="2"/>
  <c r="M1569" i="3"/>
  <c r="AK1434" i="2"/>
  <c r="AM1434" i="2"/>
  <c r="AN1434" i="2"/>
  <c r="AK1306" i="2"/>
  <c r="AM1306" i="2"/>
  <c r="AK1178" i="2"/>
  <c r="AM1178" i="2"/>
  <c r="AK1050" i="2"/>
  <c r="AM1050" i="2"/>
  <c r="M1057" i="3"/>
  <c r="AK922" i="2"/>
  <c r="AM922" i="2"/>
  <c r="AN922" i="2"/>
  <c r="AK794" i="2"/>
  <c r="AM794" i="2"/>
  <c r="AK666" i="2"/>
  <c r="AM666" i="2"/>
  <c r="AK538" i="2"/>
  <c r="AM538" i="2"/>
  <c r="M545" i="3"/>
  <c r="AK410" i="2"/>
  <c r="AM410" i="2"/>
  <c r="AN410" i="2"/>
  <c r="AK282" i="2"/>
  <c r="AM282" i="2"/>
  <c r="AN282" i="2"/>
  <c r="AK154" i="2"/>
  <c r="AM154" i="2"/>
  <c r="AK798" i="2"/>
  <c r="AM798" i="2"/>
  <c r="AN798" i="2"/>
  <c r="AK690" i="2"/>
  <c r="AM690" i="2"/>
  <c r="AK562" i="2"/>
  <c r="AM562" i="2"/>
  <c r="AJ3090" i="2"/>
  <c r="AL3090" i="2"/>
  <c r="AJ2194" i="2"/>
  <c r="AL2194" i="2"/>
  <c r="Y69" i="2"/>
  <c r="Z69" i="2"/>
  <c r="AK69" i="2"/>
  <c r="AM69" i="2"/>
  <c r="AJ531" i="2"/>
  <c r="AL531" i="2"/>
  <c r="AJ1310" i="2"/>
  <c r="AL1310" i="2"/>
  <c r="AJ1118" i="2"/>
  <c r="AL1118" i="2"/>
  <c r="Y1564" i="2"/>
  <c r="Z1564" i="2"/>
  <c r="Y1500" i="2"/>
  <c r="Z1500" i="2"/>
  <c r="Y1436" i="2"/>
  <c r="Z1436" i="2"/>
  <c r="Y1372" i="2"/>
  <c r="Z1372" i="2"/>
  <c r="Y1308" i="2"/>
  <c r="Z1308" i="2"/>
  <c r="Y1244" i="2"/>
  <c r="Z1244" i="2"/>
  <c r="Y1180" i="2"/>
  <c r="Z1180" i="2"/>
  <c r="Y1116" i="2"/>
  <c r="Z1116" i="2"/>
  <c r="Y1052" i="2"/>
  <c r="Z1052" i="2"/>
  <c r="Y988" i="2"/>
  <c r="Z988" i="2"/>
  <c r="Y924" i="2"/>
  <c r="Z924" i="2"/>
  <c r="Y860" i="2"/>
  <c r="Z860" i="2"/>
  <c r="Y796" i="2"/>
  <c r="Z796" i="2"/>
  <c r="Y732" i="2"/>
  <c r="Z732" i="2"/>
  <c r="Y668" i="2"/>
  <c r="Z668" i="2"/>
  <c r="Y604" i="2"/>
  <c r="Z604" i="2"/>
  <c r="Y540" i="2"/>
  <c r="Z540" i="2"/>
  <c r="Y476" i="2"/>
  <c r="Z476" i="2"/>
  <c r="Y412" i="2"/>
  <c r="Z412" i="2"/>
  <c r="AK412" i="2"/>
  <c r="AM412" i="2"/>
  <c r="Y348" i="2"/>
  <c r="Z348" i="2"/>
  <c r="AK348" i="2"/>
  <c r="AM348" i="2"/>
  <c r="M355" i="3"/>
  <c r="Y284" i="2"/>
  <c r="Z284" i="2"/>
  <c r="AK284" i="2"/>
  <c r="AM284" i="2"/>
  <c r="AN284" i="2"/>
  <c r="Y220" i="2"/>
  <c r="Z220" i="2"/>
  <c r="Y156" i="2"/>
  <c r="Z156" i="2"/>
  <c r="Y2779" i="2"/>
  <c r="Z2779" i="2"/>
  <c r="Y2935" i="2"/>
  <c r="Z2935" i="2"/>
  <c r="Y1559" i="2"/>
  <c r="Z1559" i="2"/>
  <c r="Y151" i="2"/>
  <c r="Z151" i="2"/>
  <c r="AJ69" i="2"/>
  <c r="AL69" i="2"/>
  <c r="AK723" i="2"/>
  <c r="AM723" i="2"/>
  <c r="AN723" i="2"/>
  <c r="AJ3103" i="2"/>
  <c r="AL3103" i="2"/>
  <c r="Y2863" i="2"/>
  <c r="Z2863" i="2"/>
  <c r="Y2703" i="2"/>
  <c r="Z2703" i="2"/>
  <c r="Y2383" i="2"/>
  <c r="Z2383" i="2"/>
  <c r="Y2271" i="2"/>
  <c r="Z2271" i="2"/>
  <c r="Y1591" i="2"/>
  <c r="Z1591" i="2"/>
  <c r="Y1439" i="2"/>
  <c r="Z1439" i="2"/>
  <c r="Y1295" i="2"/>
  <c r="Z1295" i="2"/>
  <c r="Y1007" i="2"/>
  <c r="Z1007" i="2"/>
  <c r="AK1007" i="2"/>
  <c r="AM1007" i="2"/>
  <c r="AK191" i="2"/>
  <c r="AM191" i="2"/>
  <c r="AK3153" i="2"/>
  <c r="AM3153" i="2"/>
  <c r="AK2929" i="2"/>
  <c r="AM2929" i="2"/>
  <c r="AK2561" i="2"/>
  <c r="AM2561" i="2"/>
  <c r="AJ2656" i="2"/>
  <c r="AL2656" i="2"/>
  <c r="AK1150" i="2"/>
  <c r="AM1150" i="2"/>
  <c r="M1157" i="3"/>
  <c r="AK1022" i="2"/>
  <c r="AM1022" i="2"/>
  <c r="AN1022" i="2"/>
  <c r="AK190" i="2"/>
  <c r="AM190" i="2"/>
  <c r="Y3124" i="2"/>
  <c r="Z3124" i="2"/>
  <c r="AK3124" i="2"/>
  <c r="AM3124" i="2"/>
  <c r="Y3060" i="2"/>
  <c r="Z3060" i="2"/>
  <c r="AK3060" i="2"/>
  <c r="AM3060" i="2"/>
  <c r="Y2996" i="2"/>
  <c r="Z2996" i="2"/>
  <c r="AK2996" i="2"/>
  <c r="AM2996" i="2"/>
  <c r="Y2932" i="2"/>
  <c r="Z2932" i="2"/>
  <c r="AK2932" i="2"/>
  <c r="AM2932" i="2"/>
  <c r="Y2868" i="2"/>
  <c r="Z2868" i="2"/>
  <c r="AK2868" i="2"/>
  <c r="AM2868" i="2"/>
  <c r="Y2804" i="2"/>
  <c r="Z2804" i="2"/>
  <c r="AK2804" i="2"/>
  <c r="AM2804" i="2"/>
  <c r="Y1716" i="2"/>
  <c r="Z1716" i="2"/>
  <c r="AK1716" i="2"/>
  <c r="AM1716" i="2"/>
  <c r="AN1716" i="2"/>
  <c r="Y1652" i="2"/>
  <c r="Z1652" i="2"/>
  <c r="AK1652" i="2"/>
  <c r="AM1652" i="2"/>
  <c r="Y3087" i="2"/>
  <c r="Z3087" i="2"/>
  <c r="Y2095" i="2"/>
  <c r="Z2095" i="2"/>
  <c r="Y1583" i="2"/>
  <c r="Z1583" i="2"/>
  <c r="Y1151" i="2"/>
  <c r="Z1151" i="2"/>
  <c r="AK1151" i="2"/>
  <c r="AM1151" i="2"/>
  <c r="Y719" i="2"/>
  <c r="Z719" i="2"/>
  <c r="Y143" i="2"/>
  <c r="Z143" i="2"/>
  <c r="AJ894" i="2"/>
  <c r="AL894" i="2"/>
  <c r="Y3024" i="2"/>
  <c r="Z3024" i="2"/>
  <c r="AK3024" i="2"/>
  <c r="AM3024" i="2"/>
  <c r="Y2740" i="2"/>
  <c r="Z2740" i="2"/>
  <c r="AK2740" i="2"/>
  <c r="AM2740" i="2"/>
  <c r="Y2676" i="2"/>
  <c r="Z2676" i="2"/>
  <c r="AK2676" i="2"/>
  <c r="AM2676" i="2"/>
  <c r="Y2612" i="2"/>
  <c r="Z2612" i="2"/>
  <c r="AK2612" i="2"/>
  <c r="AM2612" i="2"/>
  <c r="Y2548" i="2"/>
  <c r="Z2548" i="2"/>
  <c r="AK2548" i="2"/>
  <c r="AM2548" i="2"/>
  <c r="Y2484" i="2"/>
  <c r="Z2484" i="2"/>
  <c r="AK2484" i="2"/>
  <c r="AM2484" i="2"/>
  <c r="Y2420" i="2"/>
  <c r="Z2420" i="2"/>
  <c r="AK2420" i="2"/>
  <c r="AM2420" i="2"/>
  <c r="Y2356" i="2"/>
  <c r="Z2356" i="2"/>
  <c r="AK2356" i="2"/>
  <c r="AM2356" i="2"/>
  <c r="Y2292" i="2"/>
  <c r="Z2292" i="2"/>
  <c r="AK2292" i="2"/>
  <c r="AM2292" i="2"/>
  <c r="Y2228" i="2"/>
  <c r="Z2228" i="2"/>
  <c r="AK2228" i="2"/>
  <c r="AM2228" i="2"/>
  <c r="Y2164" i="2"/>
  <c r="Z2164" i="2"/>
  <c r="AK2164" i="2"/>
  <c r="AM2164" i="2"/>
  <c r="AN2164" i="2"/>
  <c r="Y2100" i="2"/>
  <c r="Z2100" i="2"/>
  <c r="AK2100" i="2"/>
  <c r="AM2100" i="2"/>
  <c r="AN2100" i="2"/>
  <c r="Y2036" i="2"/>
  <c r="Z2036" i="2"/>
  <c r="AK2036" i="2"/>
  <c r="AM2036" i="2"/>
  <c r="Y1972" i="2"/>
  <c r="Z1972" i="2"/>
  <c r="AK1972" i="2"/>
  <c r="AM1972" i="2"/>
  <c r="Y1908" i="2"/>
  <c r="Z1908" i="2"/>
  <c r="AK1908" i="2"/>
  <c r="AM1908" i="2"/>
  <c r="AN1908" i="2"/>
  <c r="Y1844" i="2"/>
  <c r="Z1844" i="2"/>
  <c r="AK1844" i="2"/>
  <c r="AM1844" i="2"/>
  <c r="AN1844" i="2"/>
  <c r="Y1780" i="2"/>
  <c r="Z1780" i="2"/>
  <c r="AK1780" i="2"/>
  <c r="AM1780" i="2"/>
  <c r="Y2672" i="2"/>
  <c r="Z2672" i="2"/>
  <c r="Y2416" i="2"/>
  <c r="Z2416" i="2"/>
  <c r="Y3119" i="2"/>
  <c r="Z3119" i="2"/>
  <c r="Y2991" i="2"/>
  <c r="Z2991" i="2"/>
  <c r="Y2159" i="2"/>
  <c r="Z2159" i="2"/>
  <c r="AJ2159" i="2"/>
  <c r="AL2159" i="2"/>
  <c r="Y1871" i="2"/>
  <c r="Z1871" i="2"/>
  <c r="AJ1871" i="2"/>
  <c r="AL1871" i="2"/>
  <c r="AJ1455" i="2"/>
  <c r="AL1455" i="2"/>
  <c r="Y1263" i="2"/>
  <c r="Z1263" i="2"/>
  <c r="Y591" i="2"/>
  <c r="Z591" i="2"/>
  <c r="Y431" i="2"/>
  <c r="Z431" i="2"/>
  <c r="Y399" i="2"/>
  <c r="Z399" i="2"/>
  <c r="Y65" i="2"/>
  <c r="Z65" i="2"/>
  <c r="AK57" i="2"/>
  <c r="AM57" i="2"/>
  <c r="Y1911" i="2"/>
  <c r="Z1911" i="2"/>
  <c r="AK17" i="2"/>
  <c r="AM17" i="2"/>
  <c r="AK62" i="2"/>
  <c r="AM62" i="2"/>
  <c r="Y3160" i="2"/>
  <c r="Z3160" i="2"/>
  <c r="Y3096" i="2"/>
  <c r="Z3096" i="2"/>
  <c r="Y3032" i="2"/>
  <c r="Z3032" i="2"/>
  <c r="Y2968" i="2"/>
  <c r="Z2968" i="2"/>
  <c r="Y2904" i="2"/>
  <c r="Z2904" i="2"/>
  <c r="Y2840" i="2"/>
  <c r="Z2840" i="2"/>
  <c r="Y1752" i="2"/>
  <c r="Z1752" i="2"/>
  <c r="Y2967" i="2"/>
  <c r="Z2967" i="2"/>
  <c r="Y2839" i="2"/>
  <c r="Z2839" i="2"/>
  <c r="Y2487" i="2"/>
  <c r="Z2487" i="2"/>
  <c r="Y2295" i="2"/>
  <c r="Z2295" i="2"/>
  <c r="Y2039" i="2"/>
  <c r="Z2039" i="2"/>
  <c r="Y1943" i="2"/>
  <c r="Z1943" i="2"/>
  <c r="Y1655" i="2"/>
  <c r="Z1655" i="2"/>
  <c r="Y1463" i="2"/>
  <c r="Z1463" i="2"/>
  <c r="Y1415" i="2"/>
  <c r="Z1415" i="2"/>
  <c r="Y1335" i="2"/>
  <c r="Z1335" i="2"/>
  <c r="Y1175" i="2"/>
  <c r="Z1175" i="2"/>
  <c r="Y983" i="2"/>
  <c r="Z983" i="2"/>
  <c r="Y919" i="2"/>
  <c r="Z919" i="2"/>
  <c r="Y855" i="2"/>
  <c r="Z855" i="2"/>
  <c r="Y535" i="2"/>
  <c r="Z535" i="2"/>
  <c r="Y327" i="2"/>
  <c r="Z327" i="2"/>
  <c r="AJ327" i="2"/>
  <c r="AL327" i="2"/>
  <c r="Y311" i="2"/>
  <c r="Z311" i="2"/>
  <c r="AJ2095" i="2"/>
  <c r="AL2095" i="2"/>
  <c r="AJ1554" i="2"/>
  <c r="AL1554" i="2"/>
  <c r="Y1736" i="2"/>
  <c r="Z1736" i="2"/>
  <c r="Y1704" i="2"/>
  <c r="Z1704" i="2"/>
  <c r="Y1672" i="2"/>
  <c r="Z1672" i="2"/>
  <c r="Y1608" i="2"/>
  <c r="Z1608" i="2"/>
  <c r="Y1560" i="2"/>
  <c r="Z1560" i="2"/>
  <c r="Y1496" i="2"/>
  <c r="Z1496" i="2"/>
  <c r="Y1432" i="2"/>
  <c r="Z1432" i="2"/>
  <c r="Y1368" i="2"/>
  <c r="Z1368" i="2"/>
  <c r="Y1304" i="2"/>
  <c r="Z1304" i="2"/>
  <c r="Y1240" i="2"/>
  <c r="Z1240" i="2"/>
  <c r="Y1176" i="2"/>
  <c r="Z1176" i="2"/>
  <c r="Y1112" i="2"/>
  <c r="Z1112" i="2"/>
  <c r="Y1048" i="2"/>
  <c r="Z1048" i="2"/>
  <c r="Y984" i="2"/>
  <c r="Z984" i="2"/>
  <c r="Y920" i="2"/>
  <c r="Z920" i="2"/>
  <c r="Y856" i="2"/>
  <c r="Z856" i="2"/>
  <c r="Y792" i="2"/>
  <c r="Z792" i="2"/>
  <c r="Y728" i="2"/>
  <c r="Z728" i="2"/>
  <c r="Y664" i="2"/>
  <c r="Z664" i="2"/>
  <c r="Y600" i="2"/>
  <c r="Z600" i="2"/>
  <c r="Y536" i="2"/>
  <c r="Z536" i="2"/>
  <c r="Y472" i="2"/>
  <c r="Z472" i="2"/>
  <c r="Y408" i="2"/>
  <c r="Z408" i="2"/>
  <c r="Y344" i="2"/>
  <c r="Z344" i="2"/>
  <c r="Y280" i="2"/>
  <c r="Z280" i="2"/>
  <c r="Y216" i="2"/>
  <c r="Z216" i="2"/>
  <c r="Y152" i="2"/>
  <c r="Z152" i="2"/>
  <c r="Y72" i="2"/>
  <c r="Z72" i="2"/>
  <c r="Y3151" i="2"/>
  <c r="Z3151" i="2"/>
  <c r="Y1679" i="2"/>
  <c r="Z1679" i="2"/>
  <c r="Y911" i="2"/>
  <c r="Z911" i="2"/>
  <c r="Y207" i="2"/>
  <c r="Z207" i="2"/>
  <c r="AJ1850" i="2"/>
  <c r="AL1850" i="2"/>
  <c r="AJ1146" i="2"/>
  <c r="AL1146" i="2"/>
  <c r="Y1588" i="2"/>
  <c r="Z1588" i="2"/>
  <c r="AK1588" i="2"/>
  <c r="AM1588" i="2"/>
  <c r="Y1524" i="2"/>
  <c r="Z1524" i="2"/>
  <c r="AK1524" i="2"/>
  <c r="AM1524" i="2"/>
  <c r="AN1524" i="2"/>
  <c r="Y1460" i="2"/>
  <c r="Z1460" i="2"/>
  <c r="Y1396" i="2"/>
  <c r="Z1396" i="2"/>
  <c r="Y1332" i="2"/>
  <c r="Z1332" i="2"/>
  <c r="Y1268" i="2"/>
  <c r="Z1268" i="2"/>
  <c r="Y1204" i="2"/>
  <c r="Z1204" i="2"/>
  <c r="Y1140" i="2"/>
  <c r="Z1140" i="2"/>
  <c r="Y1076" i="2"/>
  <c r="Z1076" i="2"/>
  <c r="Y1012" i="2"/>
  <c r="Z1012" i="2"/>
  <c r="Y948" i="2"/>
  <c r="Z948" i="2"/>
  <c r="AJ948" i="2"/>
  <c r="AL948" i="2"/>
  <c r="Y884" i="2"/>
  <c r="Z884" i="2"/>
  <c r="AJ884" i="2"/>
  <c r="AL884" i="2"/>
  <c r="Y820" i="2"/>
  <c r="Z820" i="2"/>
  <c r="Y756" i="2"/>
  <c r="Z756" i="2"/>
  <c r="Y692" i="2"/>
  <c r="Z692" i="2"/>
  <c r="Y628" i="2"/>
  <c r="Z628" i="2"/>
  <c r="Y564" i="2"/>
  <c r="Z564" i="2"/>
  <c r="Y500" i="2"/>
  <c r="Z500" i="2"/>
  <c r="Y436" i="2"/>
  <c r="Z436" i="2"/>
  <c r="Y372" i="2"/>
  <c r="Z372" i="2"/>
  <c r="Y308" i="2"/>
  <c r="Z308" i="2"/>
  <c r="Y244" i="2"/>
  <c r="Z244" i="2"/>
  <c r="Y180" i="2"/>
  <c r="Z180" i="2"/>
  <c r="Y2624" i="2"/>
  <c r="Z2624" i="2"/>
  <c r="AK2624" i="2"/>
  <c r="AM2624" i="2"/>
  <c r="Y2176" i="2"/>
  <c r="Z2176" i="2"/>
  <c r="Y1728" i="2"/>
  <c r="Z1728" i="2"/>
  <c r="Y1280" i="2"/>
  <c r="Z1280" i="2"/>
  <c r="AK1280" i="2"/>
  <c r="AM1280" i="2"/>
  <c r="Y384" i="2"/>
  <c r="Z384" i="2"/>
  <c r="Y2811" i="2"/>
  <c r="Z2811" i="2"/>
  <c r="AK1728" i="2"/>
  <c r="AM1728" i="2"/>
  <c r="M1735" i="3"/>
  <c r="Y2603" i="2"/>
  <c r="Z2603" i="2"/>
  <c r="Y45" i="2"/>
  <c r="Z45" i="2"/>
  <c r="AK45" i="2"/>
  <c r="AM45" i="2"/>
  <c r="AJ1679" i="2"/>
  <c r="AL1679" i="2"/>
  <c r="Y1688" i="2"/>
  <c r="Z1688" i="2"/>
  <c r="Y1624" i="2"/>
  <c r="Z1624" i="2"/>
  <c r="Y104" i="2"/>
  <c r="Z104" i="2"/>
  <c r="AJ3066" i="2"/>
  <c r="AL3066" i="2"/>
  <c r="AK2298" i="2"/>
  <c r="AM2298" i="2"/>
  <c r="AK1402" i="2"/>
  <c r="AM1402" i="2"/>
  <c r="AN1402" i="2"/>
  <c r="Y2320" i="2"/>
  <c r="Z2320" i="2"/>
  <c r="Y1872" i="2"/>
  <c r="Z1872" i="2"/>
  <c r="AJ1872" i="2"/>
  <c r="AL1872" i="2"/>
  <c r="Y528" i="2"/>
  <c r="Z528" i="2"/>
  <c r="Y1628" i="2"/>
  <c r="Z1628" i="2"/>
  <c r="AJ2130" i="2"/>
  <c r="AL2130" i="2"/>
  <c r="Y395" i="2"/>
  <c r="Z395" i="2"/>
  <c r="AK395" i="2"/>
  <c r="AM395" i="2"/>
  <c r="Y463" i="2"/>
  <c r="Z463" i="2"/>
  <c r="Y103" i="2"/>
  <c r="Z103" i="2"/>
  <c r="Y3063" i="2"/>
  <c r="Z3063" i="2"/>
  <c r="Y2679" i="2"/>
  <c r="Z2679" i="2"/>
  <c r="AJ2938" i="2"/>
  <c r="AL2938" i="2"/>
  <c r="AJ2106" i="2"/>
  <c r="AL2106" i="2"/>
  <c r="AJ384" i="2"/>
  <c r="AL384" i="2"/>
  <c r="Y36" i="2"/>
  <c r="Z36" i="2"/>
  <c r="Y16" i="2"/>
  <c r="Z16" i="2"/>
  <c r="AJ6" i="2"/>
  <c r="AL6" i="2"/>
  <c r="AK26" i="2"/>
  <c r="AM26" i="2"/>
  <c r="AN26" i="2"/>
  <c r="AJ53" i="2"/>
  <c r="AL53" i="2"/>
  <c r="AK49" i="2"/>
  <c r="AM49" i="2"/>
  <c r="M56" i="3"/>
  <c r="Y44" i="2"/>
  <c r="Z44" i="2"/>
  <c r="Y32" i="2"/>
  <c r="Z32" i="2"/>
  <c r="Y51" i="2"/>
  <c r="Z51" i="2"/>
  <c r="AK51" i="2"/>
  <c r="AM51" i="2"/>
  <c r="M58" i="3"/>
  <c r="Y39" i="2"/>
  <c r="Z39" i="2"/>
  <c r="AK39" i="2"/>
  <c r="AM39" i="2"/>
  <c r="AJ62" i="2"/>
  <c r="AL62" i="2"/>
  <c r="Y13" i="2"/>
  <c r="Z13" i="2"/>
  <c r="Y35" i="2"/>
  <c r="Z35" i="2"/>
  <c r="Y47" i="2"/>
  <c r="Z47" i="2"/>
  <c r="AJ47" i="2"/>
  <c r="AL47" i="2"/>
  <c r="Y64" i="2"/>
  <c r="Z64" i="2"/>
  <c r="Y40" i="2"/>
  <c r="Z40" i="2"/>
  <c r="Y19" i="2"/>
  <c r="Z19" i="2"/>
  <c r="Y15" i="2"/>
  <c r="Z15" i="2"/>
  <c r="AK15" i="2"/>
  <c r="AM15" i="2"/>
  <c r="M22" i="3"/>
  <c r="AK14" i="2"/>
  <c r="AM14" i="2"/>
  <c r="AK13" i="2"/>
  <c r="AM13" i="2"/>
  <c r="AK16" i="2"/>
  <c r="AM16" i="2"/>
  <c r="AN16" i="2"/>
  <c r="Y11" i="2"/>
  <c r="Z11" i="2"/>
  <c r="AJ11" i="2"/>
  <c r="AL11" i="2"/>
  <c r="Y8" i="2"/>
  <c r="Z8" i="2"/>
  <c r="Y1640" i="2"/>
  <c r="Z1640" i="2"/>
  <c r="Y1895" i="2"/>
  <c r="Z1895" i="2"/>
  <c r="AK2528" i="2"/>
  <c r="AM2528" i="2"/>
  <c r="AK1381" i="2"/>
  <c r="AM1381" i="2"/>
  <c r="AK837" i="2"/>
  <c r="AM837" i="2"/>
  <c r="Y1232" i="2"/>
  <c r="Z1232" i="2"/>
  <c r="Y784" i="2"/>
  <c r="Z784" i="2"/>
  <c r="Y1808" i="2"/>
  <c r="Z1808" i="2"/>
  <c r="AJ2670" i="2"/>
  <c r="AL2670" i="2"/>
  <c r="AK1486" i="2"/>
  <c r="AM1486" i="2"/>
  <c r="AK974" i="2"/>
  <c r="AM974" i="2"/>
  <c r="AN974" i="2"/>
  <c r="Y2731" i="2"/>
  <c r="Z2731" i="2"/>
  <c r="AJ2731" i="2"/>
  <c r="AL2731" i="2"/>
  <c r="Y1899" i="2"/>
  <c r="Z1899" i="2"/>
  <c r="AJ1899" i="2"/>
  <c r="AL1899" i="2"/>
  <c r="Y1771" i="2"/>
  <c r="Z1771" i="2"/>
  <c r="AK1771" i="2"/>
  <c r="AM1771" i="2"/>
  <c r="Y1211" i="2"/>
  <c r="Z1211" i="2"/>
  <c r="AK1211" i="2"/>
  <c r="AM1211" i="2"/>
  <c r="Y3148" i="2"/>
  <c r="Z3148" i="2"/>
  <c r="Y3132" i="2"/>
  <c r="Z3132" i="2"/>
  <c r="Y3116" i="2"/>
  <c r="Z3116" i="2"/>
  <c r="Y3100" i="2"/>
  <c r="Z3100" i="2"/>
  <c r="AK3100" i="2"/>
  <c r="AM3100" i="2"/>
  <c r="AN3100" i="2"/>
  <c r="Y3084" i="2"/>
  <c r="Z3084" i="2"/>
  <c r="Y3068" i="2"/>
  <c r="Z3068" i="2"/>
  <c r="Y3052" i="2"/>
  <c r="Z3052" i="2"/>
  <c r="Y3036" i="2"/>
  <c r="Z3036" i="2"/>
  <c r="AK3036" i="2"/>
  <c r="AM3036" i="2"/>
  <c r="Y3020" i="2"/>
  <c r="Z3020" i="2"/>
  <c r="Y3004" i="2"/>
  <c r="Z3004" i="2"/>
  <c r="Y2988" i="2"/>
  <c r="Z2988" i="2"/>
  <c r="AK2988" i="2"/>
  <c r="AM2988" i="2"/>
  <c r="Y2972" i="2"/>
  <c r="Z2972" i="2"/>
  <c r="Y2956" i="2"/>
  <c r="Z2956" i="2"/>
  <c r="AK2956" i="2"/>
  <c r="AM2956" i="2"/>
  <c r="Y2940" i="2"/>
  <c r="Z2940" i="2"/>
  <c r="Y2924" i="2"/>
  <c r="Z2924" i="2"/>
  <c r="AJ2924" i="2"/>
  <c r="AL2924" i="2"/>
  <c r="Y2908" i="2"/>
  <c r="Z2908" i="2"/>
  <c r="Y2892" i="2"/>
  <c r="Z2892" i="2"/>
  <c r="Y2876" i="2"/>
  <c r="Z2876" i="2"/>
  <c r="AK2876" i="2"/>
  <c r="AM2876" i="2"/>
  <c r="Y2860" i="2"/>
  <c r="Z2860" i="2"/>
  <c r="AK2860" i="2"/>
  <c r="AM2860" i="2"/>
  <c r="Y2844" i="2"/>
  <c r="Z2844" i="2"/>
  <c r="Y2828" i="2"/>
  <c r="Z2828" i="2"/>
  <c r="Y2812" i="2"/>
  <c r="Z2812" i="2"/>
  <c r="Y2780" i="2"/>
  <c r="Z2780" i="2"/>
  <c r="Y2748" i="2"/>
  <c r="Z2748" i="2"/>
  <c r="Y2732" i="2"/>
  <c r="Z2732" i="2"/>
  <c r="Y2700" i="2"/>
  <c r="Z2700" i="2"/>
  <c r="AJ2700" i="2"/>
  <c r="AL2700" i="2"/>
  <c r="Y2684" i="2"/>
  <c r="Z2684" i="2"/>
  <c r="Y2636" i="2"/>
  <c r="Z2636" i="2"/>
  <c r="AJ2636" i="2"/>
  <c r="AL2636" i="2"/>
  <c r="Y2620" i="2"/>
  <c r="Z2620" i="2"/>
  <c r="AK2620" i="2"/>
  <c r="AM2620" i="2"/>
  <c r="Y2572" i="2"/>
  <c r="Z2572" i="2"/>
  <c r="Y2556" i="2"/>
  <c r="Z2556" i="2"/>
  <c r="Y2492" i="2"/>
  <c r="Z2492" i="2"/>
  <c r="Y2476" i="2"/>
  <c r="Z2476" i="2"/>
  <c r="Y2460" i="2"/>
  <c r="Z2460" i="2"/>
  <c r="AK2460" i="2"/>
  <c r="AM2460" i="2"/>
  <c r="Y2444" i="2"/>
  <c r="Z2444" i="2"/>
  <c r="Y2428" i="2"/>
  <c r="Z2428" i="2"/>
  <c r="AJ2428" i="2"/>
  <c r="AL2428" i="2"/>
  <c r="Y2412" i="2"/>
  <c r="Z2412" i="2"/>
  <c r="Y2396" i="2"/>
  <c r="Z2396" i="2"/>
  <c r="AJ2396" i="2"/>
  <c r="AL2396" i="2"/>
  <c r="Y2364" i="2"/>
  <c r="Z2364" i="2"/>
  <c r="Y2316" i="2"/>
  <c r="Z2316" i="2"/>
  <c r="Y2300" i="2"/>
  <c r="Z2300" i="2"/>
  <c r="AK2300" i="2"/>
  <c r="AM2300" i="2"/>
  <c r="Y2284" i="2"/>
  <c r="Z2284" i="2"/>
  <c r="Y2268" i="2"/>
  <c r="Z2268" i="2"/>
  <c r="Y2236" i="2"/>
  <c r="Z2236" i="2"/>
  <c r="AK2236" i="2"/>
  <c r="AM2236" i="2"/>
  <c r="Y2204" i="2"/>
  <c r="Z2204" i="2"/>
  <c r="Y2188" i="2"/>
  <c r="Z2188" i="2"/>
  <c r="AK2188" i="2"/>
  <c r="AM2188" i="2"/>
  <c r="Y2172" i="2"/>
  <c r="Z2172" i="2"/>
  <c r="Y2156" i="2"/>
  <c r="Z2156" i="2"/>
  <c r="Y2140" i="2"/>
  <c r="Z2140" i="2"/>
  <c r="Y2108" i="2"/>
  <c r="Z2108" i="2"/>
  <c r="Y2060" i="2"/>
  <c r="Z2060" i="2"/>
  <c r="Y2044" i="2"/>
  <c r="Z2044" i="2"/>
  <c r="Y2028" i="2"/>
  <c r="Z2028" i="2"/>
  <c r="AK2028" i="2"/>
  <c r="AM2028" i="2"/>
  <c r="Y1980" i="2"/>
  <c r="Z1980" i="2"/>
  <c r="Y1948" i="2"/>
  <c r="Z1948" i="2"/>
  <c r="Y1932" i="2"/>
  <c r="Z1932" i="2"/>
  <c r="AJ1932" i="2"/>
  <c r="AL1932" i="2"/>
  <c r="Y1916" i="2"/>
  <c r="Z1916" i="2"/>
  <c r="Y1900" i="2"/>
  <c r="Z1900" i="2"/>
  <c r="AK1900" i="2"/>
  <c r="AM1900" i="2"/>
  <c r="Y1884" i="2"/>
  <c r="Z1884" i="2"/>
  <c r="AJ1884" i="2"/>
  <c r="AL1884" i="2"/>
  <c r="Y1868" i="2"/>
  <c r="Z1868" i="2"/>
  <c r="AK1868" i="2"/>
  <c r="AM1868" i="2"/>
  <c r="M1875" i="3"/>
  <c r="Y1852" i="2"/>
  <c r="Z1852" i="2"/>
  <c r="Y1836" i="2"/>
  <c r="Z1836" i="2"/>
  <c r="Y1804" i="2"/>
  <c r="Z1804" i="2"/>
  <c r="AJ1804" i="2"/>
  <c r="AL1804" i="2"/>
  <c r="Y1788" i="2"/>
  <c r="Z1788" i="2"/>
  <c r="Y1772" i="2"/>
  <c r="Z1772" i="2"/>
  <c r="Y1740" i="2"/>
  <c r="Z1740" i="2"/>
  <c r="AK1740" i="2"/>
  <c r="AM1740" i="2"/>
  <c r="Y1724" i="2"/>
  <c r="Z1724" i="2"/>
  <c r="Y1708" i="2"/>
  <c r="Z1708" i="2"/>
  <c r="AK1708" i="2"/>
  <c r="AM1708" i="2"/>
  <c r="Y1676" i="2"/>
  <c r="Z1676" i="2"/>
  <c r="AK1676" i="2"/>
  <c r="AM1676" i="2"/>
  <c r="AN1676" i="2"/>
  <c r="Y1660" i="2"/>
  <c r="Z1660" i="2"/>
  <c r="Y4" i="2"/>
  <c r="Z4" i="2"/>
  <c r="AK4" i="2"/>
  <c r="AM4" i="2"/>
  <c r="AJ3027" i="2"/>
  <c r="AL3027" i="2"/>
  <c r="AK435" i="2"/>
  <c r="AM435" i="2"/>
  <c r="AN435" i="2"/>
  <c r="Y2784" i="2"/>
  <c r="Z2784" i="2"/>
  <c r="Y2640" i="2"/>
  <c r="Z2640" i="2"/>
  <c r="Y2304" i="2"/>
  <c r="Z2304" i="2"/>
  <c r="Y2048" i="2"/>
  <c r="Z2048" i="2"/>
  <c r="AK2048" i="2"/>
  <c r="AM2048" i="2"/>
  <c r="AN2048" i="2"/>
  <c r="Y976" i="2"/>
  <c r="Z976" i="2"/>
  <c r="AJ709" i="2"/>
  <c r="AL709" i="2"/>
  <c r="AJ17" i="2"/>
  <c r="AL17" i="2"/>
  <c r="Y1040" i="2"/>
  <c r="Z1040" i="2"/>
  <c r="Y464" i="2"/>
  <c r="Z464" i="2"/>
  <c r="AK1049" i="2"/>
  <c r="AM1049" i="2"/>
  <c r="Y2688" i="2"/>
  <c r="Z2688" i="2"/>
  <c r="Y2560" i="2"/>
  <c r="Z2560" i="2"/>
  <c r="Y2128" i="2"/>
  <c r="Z2128" i="2"/>
  <c r="AK2128" i="2"/>
  <c r="AM2128" i="2"/>
  <c r="Y2064" i="2"/>
  <c r="Z2064" i="2"/>
  <c r="Y1792" i="2"/>
  <c r="Z1792" i="2"/>
  <c r="AJ1792" i="2"/>
  <c r="AL1792" i="2"/>
  <c r="Y1664" i="2"/>
  <c r="Z1664" i="2"/>
  <c r="Y720" i="2"/>
  <c r="Z720" i="2"/>
  <c r="Y336" i="2"/>
  <c r="Z336" i="2"/>
  <c r="Y272" i="2"/>
  <c r="Z272" i="2"/>
  <c r="AJ2542" i="2"/>
  <c r="AL2542" i="2"/>
  <c r="AJ1422" i="2"/>
  <c r="AL1422" i="2"/>
  <c r="AJ654" i="2"/>
  <c r="AL654" i="2"/>
  <c r="Y3099" i="2"/>
  <c r="Z3099" i="2"/>
  <c r="Y3067" i="2"/>
  <c r="Z3067" i="2"/>
  <c r="Y3035" i="2"/>
  <c r="Z3035" i="2"/>
  <c r="Y2939" i="2"/>
  <c r="Z2939" i="2"/>
  <c r="Y2843" i="2"/>
  <c r="Z2843" i="2"/>
  <c r="AK2843" i="2"/>
  <c r="AM2843" i="2"/>
  <c r="Y2635" i="2"/>
  <c r="Z2635" i="2"/>
  <c r="AJ2635" i="2"/>
  <c r="AL2635" i="2"/>
  <c r="Y2523" i="2"/>
  <c r="Z2523" i="2"/>
  <c r="AJ2523" i="2"/>
  <c r="AL2523" i="2"/>
  <c r="Y2331" i="2"/>
  <c r="Z2331" i="2"/>
  <c r="AK2331" i="2"/>
  <c r="AM2331" i="2"/>
  <c r="Y2203" i="2"/>
  <c r="Z2203" i="2"/>
  <c r="Y2155" i="2"/>
  <c r="Z2155" i="2"/>
  <c r="AJ2155" i="2"/>
  <c r="AL2155" i="2"/>
  <c r="Y2091" i="2"/>
  <c r="Z2091" i="2"/>
  <c r="Y2059" i="2"/>
  <c r="Z2059" i="2"/>
  <c r="AJ2059" i="2"/>
  <c r="AL2059" i="2"/>
  <c r="Y1979" i="2"/>
  <c r="Z1979" i="2"/>
  <c r="Y1835" i="2"/>
  <c r="Z1835" i="2"/>
  <c r="Y1739" i="2"/>
  <c r="Z1739" i="2"/>
  <c r="Y1707" i="2"/>
  <c r="Z1707" i="2"/>
  <c r="Y1691" i="2"/>
  <c r="Z1691" i="2"/>
  <c r="Y1627" i="2"/>
  <c r="Z1627" i="2"/>
  <c r="AJ1627" i="2"/>
  <c r="AL1627" i="2"/>
  <c r="Y1563" i="2"/>
  <c r="Z1563" i="2"/>
  <c r="Y1499" i="2"/>
  <c r="Z1499" i="2"/>
  <c r="AJ1499" i="2"/>
  <c r="AL1499" i="2"/>
  <c r="Y1419" i="2"/>
  <c r="Z1419" i="2"/>
  <c r="AJ1419" i="2"/>
  <c r="AL1419" i="2"/>
  <c r="Y1387" i="2"/>
  <c r="Z1387" i="2"/>
  <c r="Y1355" i="2"/>
  <c r="Z1355" i="2"/>
  <c r="AK1355" i="2"/>
  <c r="AM1355" i="2"/>
  <c r="Y1323" i="2"/>
  <c r="Z1323" i="2"/>
  <c r="AK1323" i="2"/>
  <c r="AM1323" i="2"/>
  <c r="Y1291" i="2"/>
  <c r="Z1291" i="2"/>
  <c r="AJ1291" i="2"/>
  <c r="AL1291" i="2"/>
  <c r="Y1227" i="2"/>
  <c r="Z1227" i="2"/>
  <c r="Y1195" i="2"/>
  <c r="Z1195" i="2"/>
  <c r="Y1179" i="2"/>
  <c r="Z1179" i="2"/>
  <c r="Y1147" i="2"/>
  <c r="Z1147" i="2"/>
  <c r="AJ1147" i="2"/>
  <c r="AL1147" i="2"/>
  <c r="Y1051" i="2"/>
  <c r="Z1051" i="2"/>
  <c r="Y1003" i="2"/>
  <c r="Z1003" i="2"/>
  <c r="Y971" i="2"/>
  <c r="Z971" i="2"/>
  <c r="AK971" i="2"/>
  <c r="AM971" i="2"/>
  <c r="Y939" i="2"/>
  <c r="Z939" i="2"/>
  <c r="Y875" i="2"/>
  <c r="Z875" i="2"/>
  <c r="Y843" i="2"/>
  <c r="Z843" i="2"/>
  <c r="AJ843" i="2"/>
  <c r="AL843" i="2"/>
  <c r="Y811" i="2"/>
  <c r="Z811" i="2"/>
  <c r="AK811" i="2"/>
  <c r="AM811" i="2"/>
  <c r="AN811" i="2"/>
  <c r="Y795" i="2"/>
  <c r="Z795" i="2"/>
  <c r="AJ795" i="2"/>
  <c r="AL795" i="2"/>
  <c r="Y715" i="2"/>
  <c r="Z715" i="2"/>
  <c r="Y619" i="2"/>
  <c r="Z619" i="2"/>
  <c r="Y587" i="2"/>
  <c r="Z587" i="2"/>
  <c r="Y555" i="2"/>
  <c r="Z555" i="2"/>
  <c r="Y491" i="2"/>
  <c r="Z491" i="2"/>
  <c r="Y459" i="2"/>
  <c r="Z459" i="2"/>
  <c r="AJ459" i="2"/>
  <c r="AL459" i="2"/>
  <c r="Y427" i="2"/>
  <c r="Z427" i="2"/>
  <c r="Y411" i="2"/>
  <c r="Z411" i="2"/>
  <c r="Y331" i="2"/>
  <c r="Z331" i="2"/>
  <c r="AJ331" i="2"/>
  <c r="AL331" i="2"/>
  <c r="Y267" i="2"/>
  <c r="Z267" i="2"/>
  <c r="AK235" i="2"/>
  <c r="AM235" i="2"/>
  <c r="Y219" i="2"/>
  <c r="Z219" i="2"/>
  <c r="AK219" i="2"/>
  <c r="AM219" i="2"/>
  <c r="Y187" i="2"/>
  <c r="Z187" i="2"/>
  <c r="AJ187" i="2"/>
  <c r="AL187" i="2"/>
  <c r="Y91" i="2"/>
  <c r="Z91" i="2"/>
  <c r="Y59" i="2"/>
  <c r="Z59" i="2"/>
  <c r="AJ59" i="2"/>
  <c r="AL59" i="2"/>
  <c r="AJ1618" i="2"/>
  <c r="AL1618" i="2"/>
  <c r="Y1819" i="2"/>
  <c r="Z1819" i="2"/>
  <c r="AJ1819" i="2"/>
  <c r="AL1819" i="2"/>
  <c r="AK18" i="2"/>
  <c r="AM18" i="2"/>
  <c r="AN18" i="2"/>
  <c r="Y1675" i="2"/>
  <c r="Z1675" i="2"/>
  <c r="AK1675" i="2"/>
  <c r="AM1675" i="2"/>
  <c r="AJ2592" i="2"/>
  <c r="AL2592" i="2"/>
  <c r="AK1061" i="2"/>
  <c r="AM1061" i="2"/>
  <c r="AN1061" i="2"/>
  <c r="AJ485" i="2"/>
  <c r="AL485" i="2"/>
  <c r="AJ2030" i="2"/>
  <c r="AL2030" i="2"/>
  <c r="AJ1102" i="2"/>
  <c r="AL1102" i="2"/>
  <c r="AJ302" i="2"/>
  <c r="AL302" i="2"/>
  <c r="AJ103" i="2"/>
  <c r="AL103" i="2"/>
  <c r="AJ431" i="2"/>
  <c r="AL431" i="2"/>
  <c r="Y2776" i="2"/>
  <c r="Z2776" i="2"/>
  <c r="AK2776" i="2"/>
  <c r="AM2776" i="2"/>
  <c r="Y2744" i="2"/>
  <c r="Z2744" i="2"/>
  <c r="Y2712" i="2"/>
  <c r="Z2712" i="2"/>
  <c r="Y2680" i="2"/>
  <c r="Z2680" i="2"/>
  <c r="Y2648" i="2"/>
  <c r="Z2648" i="2"/>
  <c r="Y2616" i="2"/>
  <c r="Z2616" i="2"/>
  <c r="Y2584" i="2"/>
  <c r="Z2584" i="2"/>
  <c r="Y2552" i="2"/>
  <c r="Z2552" i="2"/>
  <c r="Y2520" i="2"/>
  <c r="Z2520" i="2"/>
  <c r="Y2488" i="2"/>
  <c r="Z2488" i="2"/>
  <c r="Y2456" i="2"/>
  <c r="Z2456" i="2"/>
  <c r="Y2424" i="2"/>
  <c r="Z2424" i="2"/>
  <c r="Y2392" i="2"/>
  <c r="Z2392" i="2"/>
  <c r="Y2360" i="2"/>
  <c r="Z2360" i="2"/>
  <c r="Y2328" i="2"/>
  <c r="Z2328" i="2"/>
  <c r="Y2296" i="2"/>
  <c r="Z2296" i="2"/>
  <c r="Y2264" i="2"/>
  <c r="Z2264" i="2"/>
  <c r="Y2232" i="2"/>
  <c r="Z2232" i="2"/>
  <c r="Y2200" i="2"/>
  <c r="Z2200" i="2"/>
  <c r="Y2168" i="2"/>
  <c r="Z2168" i="2"/>
  <c r="Y2136" i="2"/>
  <c r="Z2136" i="2"/>
  <c r="AK2136" i="2"/>
  <c r="AM2136" i="2"/>
  <c r="Y2104" i="2"/>
  <c r="Z2104" i="2"/>
  <c r="Y2072" i="2"/>
  <c r="Z2072" i="2"/>
  <c r="Y2040" i="2"/>
  <c r="Z2040" i="2"/>
  <c r="Y2008" i="2"/>
  <c r="Z2008" i="2"/>
  <c r="Y1976" i="2"/>
  <c r="Z1976" i="2"/>
  <c r="Y1944" i="2"/>
  <c r="Z1944" i="2"/>
  <c r="Y1912" i="2"/>
  <c r="Z1912" i="2"/>
  <c r="Y1880" i="2"/>
  <c r="Z1880" i="2"/>
  <c r="Y1848" i="2"/>
  <c r="Z1848" i="2"/>
  <c r="Y1816" i="2"/>
  <c r="Z1816" i="2"/>
  <c r="Y1784" i="2"/>
  <c r="Z1784" i="2"/>
  <c r="Y1448" i="2"/>
  <c r="Z1448" i="2"/>
  <c r="Y1384" i="2"/>
  <c r="Z1384" i="2"/>
  <c r="Y1192" i="2"/>
  <c r="Z1192" i="2"/>
  <c r="Y1128" i="2"/>
  <c r="Z1128" i="2"/>
  <c r="Y936" i="2"/>
  <c r="Z936" i="2"/>
  <c r="AK936" i="2"/>
  <c r="AM936" i="2"/>
  <c r="Y872" i="2"/>
  <c r="Z872" i="2"/>
  <c r="Y680" i="2"/>
  <c r="Z680" i="2"/>
  <c r="Y616" i="2"/>
  <c r="Z616" i="2"/>
  <c r="Y424" i="2"/>
  <c r="Z424" i="2"/>
  <c r="AK424" i="2"/>
  <c r="AM424" i="2"/>
  <c r="Y360" i="2"/>
  <c r="Z360" i="2"/>
  <c r="Y168" i="2"/>
  <c r="Z168" i="2"/>
  <c r="Y3112" i="2"/>
  <c r="Z3112" i="2"/>
  <c r="Y2856" i="2"/>
  <c r="Z2856" i="2"/>
  <c r="Y3111" i="2"/>
  <c r="Z3111" i="2"/>
  <c r="Y2695" i="2"/>
  <c r="Z2695" i="2"/>
  <c r="AJ2695" i="2"/>
  <c r="AL2695" i="2"/>
  <c r="Y2631" i="2"/>
  <c r="Z2631" i="2"/>
  <c r="AJ2631" i="2"/>
  <c r="AL2631" i="2"/>
  <c r="Y2567" i="2"/>
  <c r="Z2567" i="2"/>
  <c r="Y1735" i="2"/>
  <c r="Z1735" i="2"/>
  <c r="AJ1735" i="2"/>
  <c r="AL1735" i="2"/>
  <c r="Y1255" i="2"/>
  <c r="Z1255" i="2"/>
  <c r="Y1127" i="2"/>
  <c r="Z1127" i="2"/>
  <c r="Y1063" i="2"/>
  <c r="Z1063" i="2"/>
  <c r="AJ1063" i="2"/>
  <c r="AL1063" i="2"/>
  <c r="Y999" i="2"/>
  <c r="Z999" i="2"/>
  <c r="Y711" i="2"/>
  <c r="Z711" i="2"/>
  <c r="AJ711" i="2"/>
  <c r="AL711" i="2"/>
  <c r="Y647" i="2"/>
  <c r="Z647" i="2"/>
  <c r="AJ647" i="2"/>
  <c r="AL647" i="2"/>
  <c r="Y583" i="2"/>
  <c r="Z583" i="2"/>
  <c r="AJ583" i="2"/>
  <c r="AL583" i="2"/>
  <c r="Y519" i="2"/>
  <c r="Z519" i="2"/>
  <c r="Y231" i="2"/>
  <c r="Z231" i="2"/>
  <c r="Y71" i="2"/>
  <c r="Z71" i="2"/>
  <c r="AJ71" i="2"/>
  <c r="AL71" i="2"/>
  <c r="Y7" i="2"/>
  <c r="Z7" i="2"/>
  <c r="Y1360" i="2"/>
  <c r="Z1360" i="2"/>
  <c r="AJ2811" i="2"/>
  <c r="AL2811" i="2"/>
  <c r="AJ1774" i="2"/>
  <c r="AL1774" i="2"/>
  <c r="AJ174" i="2"/>
  <c r="AL174" i="2"/>
  <c r="Y3120" i="2"/>
  <c r="Z3120" i="2"/>
  <c r="Y2864" i="2"/>
  <c r="Z2864" i="2"/>
  <c r="Y2800" i="2"/>
  <c r="Z2800" i="2"/>
  <c r="AK2644" i="2"/>
  <c r="AM2644" i="2"/>
  <c r="AJ2644" i="2"/>
  <c r="AL2644" i="2"/>
  <c r="AK2516" i="2"/>
  <c r="AM2516" i="2"/>
  <c r="AJ2516" i="2"/>
  <c r="AL2516" i="2"/>
  <c r="AK2132" i="2"/>
  <c r="AM2132" i="2"/>
  <c r="AN2132" i="2"/>
  <c r="AJ2132" i="2"/>
  <c r="AL2132" i="2"/>
  <c r="AK2004" i="2"/>
  <c r="AM2004" i="2"/>
  <c r="AJ2004" i="2"/>
  <c r="AL2004" i="2"/>
  <c r="AK3151" i="2"/>
  <c r="AM3151" i="2"/>
  <c r="AK2067" i="2"/>
  <c r="AM2067" i="2"/>
  <c r="AN2067" i="2"/>
  <c r="AJ2067" i="2"/>
  <c r="AL2067" i="2"/>
  <c r="AJ1999" i="2"/>
  <c r="AL1999" i="2"/>
  <c r="AJ1167" i="2"/>
  <c r="AL1167" i="2"/>
  <c r="Y3128" i="2"/>
  <c r="Z3128" i="2"/>
  <c r="Y3064" i="2"/>
  <c r="Z3064" i="2"/>
  <c r="Y3000" i="2"/>
  <c r="Z3000" i="2"/>
  <c r="Y2984" i="2"/>
  <c r="Z2984" i="2"/>
  <c r="AK2984" i="2"/>
  <c r="AM2984" i="2"/>
  <c r="Y2936" i="2"/>
  <c r="Z2936" i="2"/>
  <c r="Y2872" i="2"/>
  <c r="Z2872" i="2"/>
  <c r="Y2808" i="2"/>
  <c r="Z2808" i="2"/>
  <c r="Y1720" i="2"/>
  <c r="Z1720" i="2"/>
  <c r="AK1720" i="2"/>
  <c r="AM1720" i="2"/>
  <c r="Y1656" i="2"/>
  <c r="Z1656" i="2"/>
  <c r="Y1592" i="2"/>
  <c r="Z1592" i="2"/>
  <c r="Y1528" i="2"/>
  <c r="Z1528" i="2"/>
  <c r="Y1464" i="2"/>
  <c r="Z1464" i="2"/>
  <c r="AK1464" i="2"/>
  <c r="AM1464" i="2"/>
  <c r="Y1400" i="2"/>
  <c r="Z1400" i="2"/>
  <c r="Y1336" i="2"/>
  <c r="Z1336" i="2"/>
  <c r="Y1272" i="2"/>
  <c r="Z1272" i="2"/>
  <c r="Y1208" i="2"/>
  <c r="Z1208" i="2"/>
  <c r="AK1208" i="2"/>
  <c r="AM1208" i="2"/>
  <c r="Y1144" i="2"/>
  <c r="Z1144" i="2"/>
  <c r="Y1080" i="2"/>
  <c r="Z1080" i="2"/>
  <c r="Y1016" i="2"/>
  <c r="Z1016" i="2"/>
  <c r="Y952" i="2"/>
  <c r="Z952" i="2"/>
  <c r="AJ952" i="2"/>
  <c r="AL952" i="2"/>
  <c r="Y888" i="2"/>
  <c r="Z888" i="2"/>
  <c r="Y824" i="2"/>
  <c r="Z824" i="2"/>
  <c r="Y760" i="2"/>
  <c r="Z760" i="2"/>
  <c r="Y696" i="2"/>
  <c r="Z696" i="2"/>
  <c r="AJ696" i="2"/>
  <c r="AL696" i="2"/>
  <c r="Y632" i="2"/>
  <c r="Z632" i="2"/>
  <c r="Y568" i="2"/>
  <c r="Z568" i="2"/>
  <c r="Y504" i="2"/>
  <c r="Z504" i="2"/>
  <c r="Y440" i="2"/>
  <c r="Z440" i="2"/>
  <c r="AK440" i="2"/>
  <c r="AM440" i="2"/>
  <c r="Y376" i="2"/>
  <c r="Z376" i="2"/>
  <c r="Y312" i="2"/>
  <c r="Z312" i="2"/>
  <c r="Y2951" i="2"/>
  <c r="Z2951" i="2"/>
  <c r="AJ2854" i="2"/>
  <c r="AL2854" i="2"/>
  <c r="AJ2342" i="2"/>
  <c r="AL2342" i="2"/>
  <c r="AJ1830" i="2"/>
  <c r="AL1830" i="2"/>
  <c r="AJ1318" i="2"/>
  <c r="AL1318" i="2"/>
  <c r="AJ806" i="2"/>
  <c r="AL806" i="2"/>
  <c r="AJ294" i="2"/>
  <c r="AL294" i="2"/>
  <c r="AJ2772" i="2"/>
  <c r="AL2772" i="2"/>
  <c r="AJ1748" i="2"/>
  <c r="AL1748" i="2"/>
  <c r="Y2783" i="2"/>
  <c r="Z2783" i="2"/>
  <c r="Y2655" i="2"/>
  <c r="Z2655" i="2"/>
  <c r="Y2431" i="2"/>
  <c r="Z2431" i="2"/>
  <c r="Y2047" i="2"/>
  <c r="Z2047" i="2"/>
  <c r="AK2047" i="2"/>
  <c r="AM2047" i="2"/>
  <c r="AN2047" i="2"/>
  <c r="AJ2259" i="2"/>
  <c r="AL2259" i="2"/>
  <c r="Y1887" i="2"/>
  <c r="Z1887" i="2"/>
  <c r="Y351" i="2"/>
  <c r="Z351" i="2"/>
  <c r="AK1232" i="2"/>
  <c r="AM1232" i="2"/>
  <c r="AN1232" i="2"/>
  <c r="AJ1232" i="2"/>
  <c r="AL1232" i="2"/>
  <c r="AJ25" i="2"/>
  <c r="AL25" i="2"/>
  <c r="AK25" i="2"/>
  <c r="AM25" i="2"/>
  <c r="AN25" i="2"/>
  <c r="AK9" i="2"/>
  <c r="AM9" i="2"/>
  <c r="M16" i="3"/>
  <c r="AJ9" i="2"/>
  <c r="AL9" i="2"/>
  <c r="AK304" i="2"/>
  <c r="AM304" i="2"/>
  <c r="AN304" i="2"/>
  <c r="AJ304" i="2"/>
  <c r="AL304" i="2"/>
  <c r="AJ2991" i="2"/>
  <c r="AL2991" i="2"/>
  <c r="AK467" i="2"/>
  <c r="AM467" i="2"/>
  <c r="M474" i="3"/>
  <c r="AJ19" i="2"/>
  <c r="AL19" i="2"/>
  <c r="Y24" i="2"/>
  <c r="Z24" i="2"/>
  <c r="AK3062" i="2"/>
  <c r="AM3062" i="2"/>
  <c r="AN3062" i="2"/>
  <c r="AJ3062" i="2"/>
  <c r="AL3062" i="2"/>
  <c r="AK2998" i="2"/>
  <c r="AM2998" i="2"/>
  <c r="AJ2998" i="2"/>
  <c r="AL2998" i="2"/>
  <c r="AK2934" i="2"/>
  <c r="AM2934" i="2"/>
  <c r="AN2934" i="2"/>
  <c r="AJ2934" i="2"/>
  <c r="AL2934" i="2"/>
  <c r="AK2742" i="2"/>
  <c r="AM2742" i="2"/>
  <c r="AJ2742" i="2"/>
  <c r="AL2742" i="2"/>
  <c r="AK2678" i="2"/>
  <c r="AM2678" i="2"/>
  <c r="AJ2678" i="2"/>
  <c r="AL2678" i="2"/>
  <c r="AJ2614" i="2"/>
  <c r="AL2614" i="2"/>
  <c r="AK2614" i="2"/>
  <c r="AM2614" i="2"/>
  <c r="AJ2550" i="2"/>
  <c r="AL2550" i="2"/>
  <c r="AK2550" i="2"/>
  <c r="AM2550" i="2"/>
  <c r="AK2486" i="2"/>
  <c r="AM2486" i="2"/>
  <c r="AJ2486" i="2"/>
  <c r="AL2486" i="2"/>
  <c r="AJ2358" i="2"/>
  <c r="AL2358" i="2"/>
  <c r="AK2358" i="2"/>
  <c r="AM2358" i="2"/>
  <c r="AJ2294" i="2"/>
  <c r="AL2294" i="2"/>
  <c r="AK2294" i="2"/>
  <c r="AM2294" i="2"/>
  <c r="AK2166" i="2"/>
  <c r="AM2166" i="2"/>
  <c r="AN2166" i="2"/>
  <c r="AJ2166" i="2"/>
  <c r="AL2166" i="2"/>
  <c r="AJ2102" i="2"/>
  <c r="AL2102" i="2"/>
  <c r="AK2102" i="2"/>
  <c r="AM2102" i="2"/>
  <c r="AK2038" i="2"/>
  <c r="AM2038" i="2"/>
  <c r="M2045" i="3"/>
  <c r="AJ2038" i="2"/>
  <c r="AL2038" i="2"/>
  <c r="AK1910" i="2"/>
  <c r="AM1910" i="2"/>
  <c r="AN1910" i="2"/>
  <c r="AJ1910" i="2"/>
  <c r="AL1910" i="2"/>
  <c r="AK1846" i="2"/>
  <c r="AM1846" i="2"/>
  <c r="AN1846" i="2"/>
  <c r="AJ1846" i="2"/>
  <c r="AL1846" i="2"/>
  <c r="AK1782" i="2"/>
  <c r="AM1782" i="2"/>
  <c r="M1789" i="3"/>
  <c r="AJ1782" i="2"/>
  <c r="AL1782" i="2"/>
  <c r="AJ1718" i="2"/>
  <c r="AL1718" i="2"/>
  <c r="AK1718" i="2"/>
  <c r="AM1718" i="2"/>
  <c r="M1725" i="3"/>
  <c r="AJ1526" i="2"/>
  <c r="AL1526" i="2"/>
  <c r="AK1526" i="2"/>
  <c r="AM1526" i="2"/>
  <c r="AK1063" i="2"/>
  <c r="AM1063" i="2"/>
  <c r="AN1063" i="2"/>
  <c r="AK711" i="2"/>
  <c r="AM711" i="2"/>
  <c r="AN711" i="2"/>
  <c r="AJ2662" i="2"/>
  <c r="AL2662" i="2"/>
  <c r="AJ2150" i="2"/>
  <c r="AL2150" i="2"/>
  <c r="AJ1638" i="2"/>
  <c r="AL1638" i="2"/>
  <c r="AJ1126" i="2"/>
  <c r="AL1126" i="2"/>
  <c r="AJ614" i="2"/>
  <c r="AL614" i="2"/>
  <c r="AJ102" i="2"/>
  <c r="AL102" i="2"/>
  <c r="AJ2388" i="2"/>
  <c r="AL2388" i="2"/>
  <c r="AJ1619" i="2"/>
  <c r="AL1619" i="2"/>
  <c r="Y3135" i="2"/>
  <c r="Z3135" i="2"/>
  <c r="AJ3135" i="2"/>
  <c r="AL3135" i="2"/>
  <c r="Y3007" i="2"/>
  <c r="Z3007" i="2"/>
  <c r="Y863" i="2"/>
  <c r="Z863" i="2"/>
  <c r="Y3136" i="2"/>
  <c r="Z3136" i="2"/>
  <c r="Y3104" i="2"/>
  <c r="Z3104" i="2"/>
  <c r="AK3104" i="2"/>
  <c r="AM3104" i="2"/>
  <c r="Y2912" i="2"/>
  <c r="Z2912" i="2"/>
  <c r="Y2544" i="2"/>
  <c r="Z2544" i="2"/>
  <c r="Y1888" i="2"/>
  <c r="Z1888" i="2"/>
  <c r="AJ1888" i="2"/>
  <c r="AL1888" i="2"/>
  <c r="Y1776" i="2"/>
  <c r="Z1776" i="2"/>
  <c r="AK1776" i="2"/>
  <c r="AM1776" i="2"/>
  <c r="AK1040" i="2"/>
  <c r="AM1040" i="2"/>
  <c r="M1047" i="3"/>
  <c r="AJ1040" i="2"/>
  <c r="AL1040" i="2"/>
  <c r="AK499" i="2"/>
  <c r="AM499" i="2"/>
  <c r="AN499" i="2"/>
  <c r="AK3160" i="2"/>
  <c r="AM3160" i="2"/>
  <c r="AJ3160" i="2"/>
  <c r="AL3160" i="2"/>
  <c r="AK3046" i="2"/>
  <c r="AM3046" i="2"/>
  <c r="AJ3046" i="2"/>
  <c r="AL3046" i="2"/>
  <c r="AK2982" i="2"/>
  <c r="AM2982" i="2"/>
  <c r="AJ2982" i="2"/>
  <c r="AL2982" i="2"/>
  <c r="AK2790" i="2"/>
  <c r="AM2790" i="2"/>
  <c r="AJ2790" i="2"/>
  <c r="AL2790" i="2"/>
  <c r="AK2726" i="2"/>
  <c r="AM2726" i="2"/>
  <c r="AJ2726" i="2"/>
  <c r="AL2726" i="2"/>
  <c r="AK2534" i="2"/>
  <c r="AM2534" i="2"/>
  <c r="AJ2534" i="2"/>
  <c r="AL2534" i="2"/>
  <c r="AK2470" i="2"/>
  <c r="AM2470" i="2"/>
  <c r="AN2470" i="2"/>
  <c r="AJ2470" i="2"/>
  <c r="AL2470" i="2"/>
  <c r="AK2278" i="2"/>
  <c r="AM2278" i="2"/>
  <c r="AJ2278" i="2"/>
  <c r="AL2278" i="2"/>
  <c r="AK2214" i="2"/>
  <c r="AM2214" i="2"/>
  <c r="AJ2214" i="2"/>
  <c r="AL2214" i="2"/>
  <c r="AK2022" i="2"/>
  <c r="AM2022" i="2"/>
  <c r="AJ2022" i="2"/>
  <c r="AL2022" i="2"/>
  <c r="AK1958" i="2"/>
  <c r="AM1958" i="2"/>
  <c r="AN1958" i="2"/>
  <c r="AJ1958" i="2"/>
  <c r="AL1958" i="2"/>
  <c r="AK1766" i="2"/>
  <c r="AM1766" i="2"/>
  <c r="AJ1766" i="2"/>
  <c r="AL1766" i="2"/>
  <c r="AK1702" i="2"/>
  <c r="AM1702" i="2"/>
  <c r="M1709" i="3"/>
  <c r="AJ1702" i="2"/>
  <c r="AL1702" i="2"/>
  <c r="AK1510" i="2"/>
  <c r="AM1510" i="2"/>
  <c r="AJ1510" i="2"/>
  <c r="AL1510" i="2"/>
  <c r="AK1446" i="2"/>
  <c r="AM1446" i="2"/>
  <c r="M1453" i="3"/>
  <c r="AJ1446" i="2"/>
  <c r="AL1446" i="2"/>
  <c r="AK1254" i="2"/>
  <c r="AM1254" i="2"/>
  <c r="AJ1254" i="2"/>
  <c r="AL1254" i="2"/>
  <c r="AK1190" i="2"/>
  <c r="AM1190" i="2"/>
  <c r="M1197" i="3"/>
  <c r="AJ1190" i="2"/>
  <c r="AL1190" i="2"/>
  <c r="AK998" i="2"/>
  <c r="AM998" i="2"/>
  <c r="AJ998" i="2"/>
  <c r="AL998" i="2"/>
  <c r="AK934" i="2"/>
  <c r="AM934" i="2"/>
  <c r="M941" i="3"/>
  <c r="AJ934" i="2"/>
  <c r="AL934" i="2"/>
  <c r="AK742" i="2"/>
  <c r="AM742" i="2"/>
  <c r="AJ742" i="2"/>
  <c r="AL742" i="2"/>
  <c r="AK678" i="2"/>
  <c r="AM678" i="2"/>
  <c r="M685" i="3"/>
  <c r="AJ678" i="2"/>
  <c r="AL678" i="2"/>
  <c r="AK486" i="2"/>
  <c r="AM486" i="2"/>
  <c r="AJ486" i="2"/>
  <c r="AL486" i="2"/>
  <c r="AK422" i="2"/>
  <c r="AM422" i="2"/>
  <c r="M429" i="3"/>
  <c r="AJ422" i="2"/>
  <c r="AL422" i="2"/>
  <c r="AK230" i="2"/>
  <c r="AM230" i="2"/>
  <c r="AJ230" i="2"/>
  <c r="AL230" i="2"/>
  <c r="AK166" i="2"/>
  <c r="AM166" i="2"/>
  <c r="AN166" i="2"/>
  <c r="AJ166" i="2"/>
  <c r="AL166" i="2"/>
  <c r="AK125" i="2"/>
  <c r="AM125" i="2"/>
  <c r="AJ125" i="2"/>
  <c r="AL125" i="2"/>
  <c r="AK61" i="2"/>
  <c r="AM61" i="2"/>
  <c r="AN61" i="2"/>
  <c r="AJ61" i="2"/>
  <c r="AL61" i="2"/>
  <c r="AJ3110" i="2"/>
  <c r="AL3110" i="2"/>
  <c r="AJ2598" i="2"/>
  <c r="AL2598" i="2"/>
  <c r="AJ2086" i="2"/>
  <c r="AL2086" i="2"/>
  <c r="AJ1574" i="2"/>
  <c r="AL1574" i="2"/>
  <c r="AJ1062" i="2"/>
  <c r="AL1062" i="2"/>
  <c r="AJ550" i="2"/>
  <c r="AL550" i="2"/>
  <c r="AJ38" i="2"/>
  <c r="AL38" i="2"/>
  <c r="AJ2260" i="2"/>
  <c r="AL2260" i="2"/>
  <c r="AJ1584" i="2"/>
  <c r="AL1584" i="2"/>
  <c r="Y1343" i="2"/>
  <c r="Z1343" i="2"/>
  <c r="AK1343" i="2"/>
  <c r="AM1343" i="2"/>
  <c r="AN1343" i="2"/>
  <c r="Y831" i="2"/>
  <c r="Z831" i="2"/>
  <c r="AJ831" i="2"/>
  <c r="AL831" i="2"/>
  <c r="Y671" i="2"/>
  <c r="Z671" i="2"/>
  <c r="AK105" i="2"/>
  <c r="AM105" i="2"/>
  <c r="AJ105" i="2"/>
  <c r="AL105" i="2"/>
  <c r="AK89" i="2"/>
  <c r="AM89" i="2"/>
  <c r="AN89" i="2"/>
  <c r="AJ89" i="2"/>
  <c r="AL89" i="2"/>
  <c r="AK3111" i="2"/>
  <c r="AM3111" i="2"/>
  <c r="AJ3111" i="2"/>
  <c r="AL3111" i="2"/>
  <c r="AJ2951" i="2"/>
  <c r="AL2951" i="2"/>
  <c r="AJ2255" i="2"/>
  <c r="AL2255" i="2"/>
  <c r="AK3156" i="2"/>
  <c r="AM3156" i="2"/>
  <c r="AJ3156" i="2"/>
  <c r="AL3156" i="2"/>
  <c r="AK3028" i="2"/>
  <c r="AM3028" i="2"/>
  <c r="AJ3028" i="2"/>
  <c r="AL3028" i="2"/>
  <c r="AK1620" i="2"/>
  <c r="AM1620" i="2"/>
  <c r="AJ1620" i="2"/>
  <c r="AL1620" i="2"/>
  <c r="Y1512" i="2"/>
  <c r="Z1512" i="2"/>
  <c r="Y1256" i="2"/>
  <c r="Z1256" i="2"/>
  <c r="Y1000" i="2"/>
  <c r="Z1000" i="2"/>
  <c r="Y744" i="2"/>
  <c r="Z744" i="2"/>
  <c r="Y488" i="2"/>
  <c r="Z488" i="2"/>
  <c r="Y232" i="2"/>
  <c r="Z232" i="2"/>
  <c r="AJ36" i="2"/>
  <c r="AL36" i="2"/>
  <c r="AK36" i="2"/>
  <c r="AM36" i="2"/>
  <c r="AN36" i="2"/>
  <c r="AK1171" i="2"/>
  <c r="AM1171" i="2"/>
  <c r="AN1171" i="2"/>
  <c r="AK1043" i="2"/>
  <c r="AM1043" i="2"/>
  <c r="AN1043" i="2"/>
  <c r="AJ943" i="2"/>
  <c r="AL943" i="2"/>
  <c r="AJ723" i="2"/>
  <c r="AL723" i="2"/>
  <c r="AK531" i="2"/>
  <c r="AM531" i="2"/>
  <c r="AN531" i="2"/>
  <c r="AK275" i="2"/>
  <c r="AM275" i="2"/>
  <c r="AN275" i="2"/>
  <c r="Y88" i="2"/>
  <c r="Z88" i="2"/>
  <c r="AK2031" i="2"/>
  <c r="AM2031" i="2"/>
  <c r="AN2031" i="2"/>
  <c r="AK1203" i="2"/>
  <c r="AM1203" i="2"/>
  <c r="M1210" i="3"/>
  <c r="AJ399" i="2"/>
  <c r="AL399" i="2"/>
  <c r="Y3048" i="2"/>
  <c r="Z3048" i="2"/>
  <c r="Y1511" i="2"/>
  <c r="Z1511" i="2"/>
  <c r="AJ1511" i="2"/>
  <c r="AL1511" i="2"/>
  <c r="Y743" i="2"/>
  <c r="Z743" i="2"/>
  <c r="Y487" i="2"/>
  <c r="Z487" i="2"/>
  <c r="AJ2918" i="2"/>
  <c r="AL2918" i="2"/>
  <c r="AJ2406" i="2"/>
  <c r="AL2406" i="2"/>
  <c r="AJ1894" i="2"/>
  <c r="AL1894" i="2"/>
  <c r="AJ1382" i="2"/>
  <c r="AL1382" i="2"/>
  <c r="AJ870" i="2"/>
  <c r="AL870" i="2"/>
  <c r="AJ358" i="2"/>
  <c r="AL358" i="2"/>
  <c r="AJ2900" i="2"/>
  <c r="AL2900" i="2"/>
  <c r="AJ1876" i="2"/>
  <c r="AL1876" i="2"/>
  <c r="Y2943" i="2"/>
  <c r="Z2943" i="2"/>
  <c r="AK2943" i="2"/>
  <c r="AM2943" i="2"/>
  <c r="Y2575" i="2"/>
  <c r="Z2575" i="2"/>
  <c r="AJ2575" i="2"/>
  <c r="AL2575" i="2"/>
  <c r="Y1823" i="2"/>
  <c r="Z1823" i="2"/>
  <c r="Y1695" i="2"/>
  <c r="Z1695" i="2"/>
  <c r="Y1567" i="2"/>
  <c r="Z1567" i="2"/>
  <c r="AJ1567" i="2"/>
  <c r="AL1567" i="2"/>
  <c r="Y1311" i="2"/>
  <c r="Z1311" i="2"/>
  <c r="AJ1311" i="2"/>
  <c r="AL1311" i="2"/>
  <c r="AJ3120" i="2"/>
  <c r="AL3120" i="2"/>
  <c r="AJ73" i="2"/>
  <c r="AL73" i="2"/>
  <c r="AK73" i="2"/>
  <c r="AM73" i="2"/>
  <c r="AK41" i="2"/>
  <c r="AM41" i="2"/>
  <c r="AN41" i="2"/>
  <c r="AJ41" i="2"/>
  <c r="AL41" i="2"/>
  <c r="Y248" i="2"/>
  <c r="Z248" i="2"/>
  <c r="Y184" i="2"/>
  <c r="Z184" i="2"/>
  <c r="Y56" i="2"/>
  <c r="Z56" i="2"/>
  <c r="AK56" i="2"/>
  <c r="AM56" i="2"/>
  <c r="Y3159" i="2"/>
  <c r="Z3159" i="2"/>
  <c r="Y3127" i="2"/>
  <c r="Z3127" i="2"/>
  <c r="Y3095" i="2"/>
  <c r="Z3095" i="2"/>
  <c r="Y3079" i="2"/>
  <c r="Z3079" i="2"/>
  <c r="AK3079" i="2"/>
  <c r="AM3079" i="2"/>
  <c r="Y3015" i="2"/>
  <c r="Z3015" i="2"/>
  <c r="Y2999" i="2"/>
  <c r="Z2999" i="2"/>
  <c r="Y2887" i="2"/>
  <c r="Z2887" i="2"/>
  <c r="Y2871" i="2"/>
  <c r="Z2871" i="2"/>
  <c r="Y2855" i="2"/>
  <c r="Z2855" i="2"/>
  <c r="Y2823" i="2"/>
  <c r="Z2823" i="2"/>
  <c r="AJ2823" i="2"/>
  <c r="AL2823" i="2"/>
  <c r="Y2807" i="2"/>
  <c r="Z2807" i="2"/>
  <c r="Y2743" i="2"/>
  <c r="Z2743" i="2"/>
  <c r="Y2727" i="2"/>
  <c r="Z2727" i="2"/>
  <c r="Y2711" i="2"/>
  <c r="Z2711" i="2"/>
  <c r="Y2615" i="2"/>
  <c r="Z2615" i="2"/>
  <c r="Y2583" i="2"/>
  <c r="Z2583" i="2"/>
  <c r="Y2551" i="2"/>
  <c r="Z2551" i="2"/>
  <c r="Y2535" i="2"/>
  <c r="Z2535" i="2"/>
  <c r="Y2455" i="2"/>
  <c r="Z2455" i="2"/>
  <c r="Y2407" i="2"/>
  <c r="Z2407" i="2"/>
  <c r="AJ2407" i="2"/>
  <c r="AL2407" i="2"/>
  <c r="Y2343" i="2"/>
  <c r="Z2343" i="2"/>
  <c r="Y2327" i="2"/>
  <c r="Z2327" i="2"/>
  <c r="Y2279" i="2"/>
  <c r="Z2279" i="2"/>
  <c r="AJ2279" i="2"/>
  <c r="AL2279" i="2"/>
  <c r="Y2263" i="2"/>
  <c r="Z2263" i="2"/>
  <c r="Y2231" i="2"/>
  <c r="Z2231" i="2"/>
  <c r="Y2199" i="2"/>
  <c r="Z2199" i="2"/>
  <c r="Y2183" i="2"/>
  <c r="Z2183" i="2"/>
  <c r="Y2167" i="2"/>
  <c r="Z2167" i="2"/>
  <c r="Y2135" i="2"/>
  <c r="Z2135" i="2"/>
  <c r="Y2103" i="2"/>
  <c r="Z2103" i="2"/>
  <c r="Y2071" i="2"/>
  <c r="Z2071" i="2"/>
  <c r="Y2023" i="2"/>
  <c r="Z2023" i="2"/>
  <c r="Y1991" i="2"/>
  <c r="Z1991" i="2"/>
  <c r="Y1975" i="2"/>
  <c r="Z1975" i="2"/>
  <c r="Y1927" i="2"/>
  <c r="Z1927" i="2"/>
  <c r="Y1863" i="2"/>
  <c r="Z1863" i="2"/>
  <c r="AJ1863" i="2"/>
  <c r="AL1863" i="2"/>
  <c r="Y1847" i="2"/>
  <c r="Z1847" i="2"/>
  <c r="Y1799" i="2"/>
  <c r="Z1799" i="2"/>
  <c r="Y1783" i="2"/>
  <c r="Z1783" i="2"/>
  <c r="Y1719" i="2"/>
  <c r="Z1719" i="2"/>
  <c r="Y1687" i="2"/>
  <c r="Z1687" i="2"/>
  <c r="Y1527" i="2"/>
  <c r="Z1527" i="2"/>
  <c r="Y1495" i="2"/>
  <c r="Z1495" i="2"/>
  <c r="Y1447" i="2"/>
  <c r="Z1447" i="2"/>
  <c r="Y1383" i="2"/>
  <c r="Z1383" i="2"/>
  <c r="Y1367" i="2"/>
  <c r="Z1367" i="2"/>
  <c r="Y1351" i="2"/>
  <c r="Z1351" i="2"/>
  <c r="Y1319" i="2"/>
  <c r="Z1319" i="2"/>
  <c r="Y1303" i="2"/>
  <c r="Z1303" i="2"/>
  <c r="Y1239" i="2"/>
  <c r="Z1239" i="2"/>
  <c r="Y1223" i="2"/>
  <c r="Z1223" i="2"/>
  <c r="Y1207" i="2"/>
  <c r="Z1207" i="2"/>
  <c r="Y1159" i="2"/>
  <c r="Z1159" i="2"/>
  <c r="Y1111" i="2"/>
  <c r="Z1111" i="2"/>
  <c r="Y1079" i="2"/>
  <c r="Z1079" i="2"/>
  <c r="Y1047" i="2"/>
  <c r="Z1047" i="2"/>
  <c r="Y1031" i="2"/>
  <c r="Z1031" i="2"/>
  <c r="Y967" i="2"/>
  <c r="Z967" i="2"/>
  <c r="Y951" i="2"/>
  <c r="Z951" i="2"/>
  <c r="Y903" i="2"/>
  <c r="Z903" i="2"/>
  <c r="AJ903" i="2"/>
  <c r="AL903" i="2"/>
  <c r="Y775" i="2"/>
  <c r="Z775" i="2"/>
  <c r="Y727" i="2"/>
  <c r="Z727" i="2"/>
  <c r="Y695" i="2"/>
  <c r="Z695" i="2"/>
  <c r="Y663" i="2"/>
  <c r="Z663" i="2"/>
  <c r="Y631" i="2"/>
  <c r="Z631" i="2"/>
  <c r="Y615" i="2"/>
  <c r="Z615" i="2"/>
  <c r="Y599" i="2"/>
  <c r="Z599" i="2"/>
  <c r="Y567" i="2"/>
  <c r="Z567" i="2"/>
  <c r="Y503" i="2"/>
  <c r="Z503" i="2"/>
  <c r="Y471" i="2"/>
  <c r="Z471" i="2"/>
  <c r="Y359" i="2"/>
  <c r="Z359" i="2"/>
  <c r="Y343" i="2"/>
  <c r="Z343" i="2"/>
  <c r="Y295" i="2"/>
  <c r="Z295" i="2"/>
  <c r="Y279" i="2"/>
  <c r="Z279" i="2"/>
  <c r="Y263" i="2"/>
  <c r="Z263" i="2"/>
  <c r="Y215" i="2"/>
  <c r="Z215" i="2"/>
  <c r="Y183" i="2"/>
  <c r="Z183" i="2"/>
  <c r="Y119" i="2"/>
  <c r="Z119" i="2"/>
  <c r="Y55" i="2"/>
  <c r="Z55" i="2"/>
  <c r="AJ55" i="2"/>
  <c r="AL55" i="2"/>
  <c r="Y2847" i="2"/>
  <c r="Z2847" i="2"/>
  <c r="AJ2847" i="2"/>
  <c r="AL2847" i="2"/>
  <c r="Y2687" i="2"/>
  <c r="Z2687" i="2"/>
  <c r="AK2687" i="2"/>
  <c r="AM2687" i="2"/>
  <c r="Y2591" i="2"/>
  <c r="Z2591" i="2"/>
  <c r="Y2463" i="2"/>
  <c r="Z2463" i="2"/>
  <c r="Y2239" i="2"/>
  <c r="Z2239" i="2"/>
  <c r="AK2239" i="2"/>
  <c r="AM2239" i="2"/>
  <c r="Y2111" i="2"/>
  <c r="Z2111" i="2"/>
  <c r="Y1855" i="2"/>
  <c r="Z1855" i="2"/>
  <c r="AJ1855" i="2"/>
  <c r="AL1855" i="2"/>
  <c r="Y1727" i="2"/>
  <c r="Z1727" i="2"/>
  <c r="Y1599" i="2"/>
  <c r="Z1599" i="2"/>
  <c r="AK1599" i="2"/>
  <c r="AM1599" i="2"/>
  <c r="AN1599" i="2"/>
  <c r="Y1087" i="2"/>
  <c r="Z1087" i="2"/>
  <c r="AJ1087" i="2"/>
  <c r="AL1087" i="2"/>
  <c r="Y735" i="2"/>
  <c r="Z735" i="2"/>
  <c r="Y575" i="2"/>
  <c r="Z575" i="2"/>
  <c r="AJ575" i="2"/>
  <c r="AL575" i="2"/>
  <c r="AJ2746" i="2"/>
  <c r="AL2746" i="2"/>
  <c r="AK2042" i="2"/>
  <c r="AM2042" i="2"/>
  <c r="AN2042" i="2"/>
  <c r="AK1594" i="2"/>
  <c r="AM1594" i="2"/>
  <c r="AN1594" i="2"/>
  <c r="AJ762" i="2"/>
  <c r="AL762" i="2"/>
  <c r="AK314" i="2"/>
  <c r="AM314" i="2"/>
  <c r="M321" i="3"/>
  <c r="AJ2838" i="2"/>
  <c r="AL2838" i="2"/>
  <c r="AJ2070" i="2"/>
  <c r="AL2070" i="2"/>
  <c r="AJ2943" i="2"/>
  <c r="AL2943" i="2"/>
  <c r="AJ751" i="2"/>
  <c r="AL751" i="2"/>
  <c r="Y2759" i="2"/>
  <c r="Z2759" i="2"/>
  <c r="Y2087" i="2"/>
  <c r="Z2087" i="2"/>
  <c r="Y1671" i="2"/>
  <c r="Z1671" i="2"/>
  <c r="Y423" i="2"/>
  <c r="Z423" i="2"/>
  <c r="AJ423" i="2"/>
  <c r="AL423" i="2"/>
  <c r="AJ2698" i="2"/>
  <c r="AL2698" i="2"/>
  <c r="AJ2186" i="2"/>
  <c r="AL2186" i="2"/>
  <c r="AJ1674" i="2"/>
  <c r="AL1674" i="2"/>
  <c r="AK1162" i="2"/>
  <c r="AM1162" i="2"/>
  <c r="M1169" i="3"/>
  <c r="AK650" i="2"/>
  <c r="AM650" i="2"/>
  <c r="AN650" i="2"/>
  <c r="AK138" i="2"/>
  <c r="AM138" i="2"/>
  <c r="M145" i="3"/>
  <c r="AK926" i="2"/>
  <c r="AM926" i="2"/>
  <c r="AK670" i="2"/>
  <c r="AM670" i="2"/>
  <c r="AN670" i="2"/>
  <c r="AJ414" i="2"/>
  <c r="AL414" i="2"/>
  <c r="AJ1357" i="2"/>
  <c r="AL1357" i="2"/>
  <c r="AJ717" i="2"/>
  <c r="AL717" i="2"/>
  <c r="AJ557" i="2"/>
  <c r="AL557" i="2"/>
  <c r="AJ333" i="2"/>
  <c r="AL333" i="2"/>
  <c r="AJ2769" i="2"/>
  <c r="AL2769" i="2"/>
  <c r="AJ1113" i="2"/>
  <c r="AL1113" i="2"/>
  <c r="Y256" i="2"/>
  <c r="Z256" i="2"/>
  <c r="AJ256" i="2"/>
  <c r="AL256" i="2"/>
  <c r="AJ2362" i="2"/>
  <c r="AL2362" i="2"/>
  <c r="AK570" i="2"/>
  <c r="AM570" i="2"/>
  <c r="M577" i="3"/>
  <c r="AJ2405" i="2"/>
  <c r="AL2405" i="2"/>
  <c r="AJ1477" i="2"/>
  <c r="AL1477" i="2"/>
  <c r="AK613" i="2"/>
  <c r="AM613" i="2"/>
  <c r="AK293" i="2"/>
  <c r="AM293" i="2"/>
  <c r="AN293" i="2"/>
  <c r="AK3041" i="2"/>
  <c r="AM3041" i="2"/>
  <c r="AK2529" i="2"/>
  <c r="AM2529" i="2"/>
  <c r="AK2049" i="2"/>
  <c r="AM2049" i="2"/>
  <c r="AN2049" i="2"/>
  <c r="AK1457" i="2"/>
  <c r="AM1457" i="2"/>
  <c r="M1464" i="3"/>
  <c r="AK561" i="2"/>
  <c r="AM561" i="2"/>
  <c r="Y2576" i="2"/>
  <c r="Z2576" i="2"/>
  <c r="Y2400" i="2"/>
  <c r="Z2400" i="2"/>
  <c r="Y1504" i="2"/>
  <c r="Z1504" i="2"/>
  <c r="AJ1504" i="2"/>
  <c r="AL1504" i="2"/>
  <c r="Y608" i="2"/>
  <c r="Z608" i="2"/>
  <c r="Y160" i="2"/>
  <c r="Z160" i="2"/>
  <c r="AK160" i="2"/>
  <c r="AM160" i="2"/>
  <c r="Y2751" i="2"/>
  <c r="Z2751" i="2"/>
  <c r="AK1697" i="2"/>
  <c r="AM1697" i="2"/>
  <c r="AN1697" i="2"/>
  <c r="AK81" i="2"/>
  <c r="AM81" i="2"/>
  <c r="AK2426" i="2"/>
  <c r="AM2426" i="2"/>
  <c r="AN2426" i="2"/>
  <c r="AJ698" i="2"/>
  <c r="AL698" i="2"/>
  <c r="AJ2533" i="2"/>
  <c r="AL2533" i="2"/>
  <c r="AJ1637" i="2"/>
  <c r="AL1637" i="2"/>
  <c r="AJ869" i="2"/>
  <c r="AL869" i="2"/>
  <c r="AJ37" i="2"/>
  <c r="AL37" i="2"/>
  <c r="AJ2798" i="2"/>
  <c r="AL2798" i="2"/>
  <c r="AJ2318" i="2"/>
  <c r="AL2318" i="2"/>
  <c r="AK1966" i="2"/>
  <c r="AM1966" i="2"/>
  <c r="M1973" i="3"/>
  <c r="AJ1166" i="2"/>
  <c r="AL1166" i="2"/>
  <c r="AK846" i="2"/>
  <c r="AM846" i="2"/>
  <c r="M853" i="3"/>
  <c r="AJ398" i="2"/>
  <c r="AL398" i="2"/>
  <c r="AK78" i="2"/>
  <c r="AM78" i="2"/>
  <c r="AJ2813" i="2"/>
  <c r="AL2813" i="2"/>
  <c r="AJ2301" i="2"/>
  <c r="AL2301" i="2"/>
  <c r="AJ1757" i="2"/>
  <c r="AL1757" i="2"/>
  <c r="AJ1277" i="2"/>
  <c r="AL1277" i="2"/>
  <c r="AJ765" i="2"/>
  <c r="AL765" i="2"/>
  <c r="AJ221" i="2"/>
  <c r="AL221" i="2"/>
  <c r="AK3147" i="2"/>
  <c r="AM3147" i="2"/>
  <c r="AN3147" i="2"/>
  <c r="Y2667" i="2"/>
  <c r="Z2667" i="2"/>
  <c r="AK2603" i="2"/>
  <c r="AM2603" i="2"/>
  <c r="Y2123" i="2"/>
  <c r="Z2123" i="2"/>
  <c r="AJ2123" i="2"/>
  <c r="AL2123" i="2"/>
  <c r="AK1899" i="2"/>
  <c r="AM1899" i="2"/>
  <c r="M1906" i="3"/>
  <c r="Y1867" i="2"/>
  <c r="Z1867" i="2"/>
  <c r="AK1003" i="2"/>
  <c r="AM1003" i="2"/>
  <c r="M1010" i="3"/>
  <c r="AK331" i="2"/>
  <c r="AM331" i="2"/>
  <c r="AN331" i="2"/>
  <c r="Y299" i="2"/>
  <c r="Z299" i="2"/>
  <c r="Y1996" i="2"/>
  <c r="Z1996" i="2"/>
  <c r="AK956" i="2"/>
  <c r="AM956" i="2"/>
  <c r="AN956" i="2"/>
  <c r="AJ828" i="2"/>
  <c r="AL828" i="2"/>
  <c r="AK252" i="2"/>
  <c r="AM252" i="2"/>
  <c r="AN252" i="2"/>
  <c r="AK1874" i="2"/>
  <c r="AM1874" i="2"/>
  <c r="AN1874" i="2"/>
  <c r="Y891" i="2"/>
  <c r="Z891" i="2"/>
  <c r="AJ3086" i="2"/>
  <c r="AL3086" i="2"/>
  <c r="AJ2446" i="2"/>
  <c r="AL2446" i="2"/>
  <c r="AJ1934" i="2"/>
  <c r="AL1934" i="2"/>
  <c r="AJ1006" i="2"/>
  <c r="AL1006" i="2"/>
  <c r="AJ110" i="2"/>
  <c r="AL110" i="2"/>
  <c r="AJ2749" i="2"/>
  <c r="AL2749" i="2"/>
  <c r="AJ2205" i="2"/>
  <c r="AL2205" i="2"/>
  <c r="AJ1725" i="2"/>
  <c r="AL1725" i="2"/>
  <c r="AJ1213" i="2"/>
  <c r="AL1213" i="2"/>
  <c r="AJ701" i="2"/>
  <c r="AL701" i="2"/>
  <c r="AJ189" i="2"/>
  <c r="AL189" i="2"/>
  <c r="AK370" i="2"/>
  <c r="AM370" i="2"/>
  <c r="AN370" i="2"/>
  <c r="Y3115" i="2"/>
  <c r="Z3115" i="2"/>
  <c r="Y3083" i="2"/>
  <c r="Z3083" i="2"/>
  <c r="AJ3083" i="2"/>
  <c r="AL3083" i="2"/>
  <c r="Y3051" i="2"/>
  <c r="Z3051" i="2"/>
  <c r="Y3019" i="2"/>
  <c r="Z3019" i="2"/>
  <c r="AJ3019" i="2"/>
  <c r="AL3019" i="2"/>
  <c r="Y2955" i="2"/>
  <c r="Z2955" i="2"/>
  <c r="AK2955" i="2"/>
  <c r="AM2955" i="2"/>
  <c r="Y2923" i="2"/>
  <c r="Z2923" i="2"/>
  <c r="AK2923" i="2"/>
  <c r="AM2923" i="2"/>
  <c r="Y2891" i="2"/>
  <c r="Z2891" i="2"/>
  <c r="Y2827" i="2"/>
  <c r="Z2827" i="2"/>
  <c r="Y2795" i="2"/>
  <c r="Z2795" i="2"/>
  <c r="Y2715" i="2"/>
  <c r="Z2715" i="2"/>
  <c r="AK2715" i="2"/>
  <c r="AM2715" i="2"/>
  <c r="Y2651" i="2"/>
  <c r="Z2651" i="2"/>
  <c r="AJ2651" i="2"/>
  <c r="AL2651" i="2"/>
  <c r="Y2619" i="2"/>
  <c r="Z2619" i="2"/>
  <c r="Y2587" i="2"/>
  <c r="Z2587" i="2"/>
  <c r="Y2539" i="2"/>
  <c r="Z2539" i="2"/>
  <c r="AJ2539" i="2"/>
  <c r="AL2539" i="2"/>
  <c r="Y2443" i="2"/>
  <c r="Z2443" i="2"/>
  <c r="Y2411" i="2"/>
  <c r="Z2411" i="2"/>
  <c r="Y2379" i="2"/>
  <c r="Z2379" i="2"/>
  <c r="AK2379" i="2"/>
  <c r="AM2379" i="2"/>
  <c r="Y2315" i="2"/>
  <c r="Z2315" i="2"/>
  <c r="AJ2315" i="2"/>
  <c r="AL2315" i="2"/>
  <c r="Y2283" i="2"/>
  <c r="Z2283" i="2"/>
  <c r="AJ2283" i="2"/>
  <c r="AL2283" i="2"/>
  <c r="Y2219" i="2"/>
  <c r="Z2219" i="2"/>
  <c r="Y1995" i="2"/>
  <c r="Z1995" i="2"/>
  <c r="Y1963" i="2"/>
  <c r="Z1963" i="2"/>
  <c r="AK1963" i="2"/>
  <c r="AM1963" i="2"/>
  <c r="Y1915" i="2"/>
  <c r="Z1915" i="2"/>
  <c r="Y1883" i="2"/>
  <c r="Z1883" i="2"/>
  <c r="AK1819" i="2"/>
  <c r="AM1819" i="2"/>
  <c r="AN1819" i="2"/>
  <c r="Y1755" i="2"/>
  <c r="Z1755" i="2"/>
  <c r="AK1755" i="2"/>
  <c r="AM1755" i="2"/>
  <c r="Y1723" i="2"/>
  <c r="Z1723" i="2"/>
  <c r="Y1643" i="2"/>
  <c r="Z1643" i="2"/>
  <c r="Y1579" i="2"/>
  <c r="Z1579" i="2"/>
  <c r="AJ1579" i="2"/>
  <c r="AL1579" i="2"/>
  <c r="Y1547" i="2"/>
  <c r="Z1547" i="2"/>
  <c r="AJ1547" i="2"/>
  <c r="AL1547" i="2"/>
  <c r="Y1515" i="2"/>
  <c r="Z1515" i="2"/>
  <c r="AK1515" i="2"/>
  <c r="AM1515" i="2"/>
  <c r="AK1483" i="2"/>
  <c r="AM1483" i="2"/>
  <c r="AN1483" i="2"/>
  <c r="Y1435" i="2"/>
  <c r="Z1435" i="2"/>
  <c r="Y1371" i="2"/>
  <c r="Z1371" i="2"/>
  <c r="AK1371" i="2"/>
  <c r="AM1371" i="2"/>
  <c r="Y1307" i="2"/>
  <c r="Z1307" i="2"/>
  <c r="AK1275" i="2"/>
  <c r="AM1275" i="2"/>
  <c r="AN1275" i="2"/>
  <c r="Y1131" i="2"/>
  <c r="Z1131" i="2"/>
  <c r="Y1099" i="2"/>
  <c r="Z1099" i="2"/>
  <c r="AK1099" i="2"/>
  <c r="AM1099" i="2"/>
  <c r="Y1035" i="2"/>
  <c r="Z1035" i="2"/>
  <c r="Y1019" i="2"/>
  <c r="Z1019" i="2"/>
  <c r="Y987" i="2"/>
  <c r="Z987" i="2"/>
  <c r="Y955" i="2"/>
  <c r="Z955" i="2"/>
  <c r="AK955" i="2"/>
  <c r="AM955" i="2"/>
  <c r="Y827" i="2"/>
  <c r="Z827" i="2"/>
  <c r="Y779" i="2"/>
  <c r="Z779" i="2"/>
  <c r="AJ779" i="2"/>
  <c r="AL779" i="2"/>
  <c r="Y747" i="2"/>
  <c r="Z747" i="2"/>
  <c r="AK747" i="2"/>
  <c r="AM747" i="2"/>
  <c r="Y731" i="2"/>
  <c r="Z731" i="2"/>
  <c r="AJ731" i="2"/>
  <c r="AL731" i="2"/>
  <c r="Y667" i="2"/>
  <c r="Z667" i="2"/>
  <c r="AK667" i="2"/>
  <c r="AM667" i="2"/>
  <c r="Y603" i="2"/>
  <c r="Z603" i="2"/>
  <c r="Y571" i="2"/>
  <c r="Z571" i="2"/>
  <c r="Y539" i="2"/>
  <c r="Z539" i="2"/>
  <c r="AK539" i="2"/>
  <c r="AM539" i="2"/>
  <c r="Y507" i="2"/>
  <c r="Z507" i="2"/>
  <c r="Y475" i="2"/>
  <c r="Z475" i="2"/>
  <c r="AJ475" i="2"/>
  <c r="AL475" i="2"/>
  <c r="Y443" i="2"/>
  <c r="Z443" i="2"/>
  <c r="Y363" i="2"/>
  <c r="Z363" i="2"/>
  <c r="AK363" i="2"/>
  <c r="AM363" i="2"/>
  <c r="Y347" i="2"/>
  <c r="Z347" i="2"/>
  <c r="Y283" i="2"/>
  <c r="Z283" i="2"/>
  <c r="Y171" i="2"/>
  <c r="Z171" i="2"/>
  <c r="Y75" i="2"/>
  <c r="Z75" i="2"/>
  <c r="AK75" i="2"/>
  <c r="AM75" i="2"/>
  <c r="Y27" i="2"/>
  <c r="Z27" i="2"/>
  <c r="Y1488" i="2"/>
  <c r="Z1488" i="2"/>
  <c r="Y1296" i="2"/>
  <c r="Z1296" i="2"/>
  <c r="Y592" i="2"/>
  <c r="Z592" i="2"/>
  <c r="Y3023" i="2"/>
  <c r="Z3023" i="2"/>
  <c r="Y2639" i="2"/>
  <c r="Z2639" i="2"/>
  <c r="Y2399" i="2"/>
  <c r="Z2399" i="2"/>
  <c r="AK2399" i="2"/>
  <c r="AM2399" i="2"/>
  <c r="Y1903" i="2"/>
  <c r="Z1903" i="2"/>
  <c r="Y1839" i="2"/>
  <c r="Z1839" i="2"/>
  <c r="Y1775" i="2"/>
  <c r="Z1775" i="2"/>
  <c r="Y1503" i="2"/>
  <c r="Z1503" i="2"/>
  <c r="AK1503" i="2"/>
  <c r="AM1503" i="2"/>
  <c r="Y1375" i="2"/>
  <c r="Z1375" i="2"/>
  <c r="Y1119" i="2"/>
  <c r="Z1119" i="2"/>
  <c r="Y1039" i="2"/>
  <c r="Z1039" i="2"/>
  <c r="Y655" i="2"/>
  <c r="Z655" i="2"/>
  <c r="AJ655" i="2"/>
  <c r="AL655" i="2"/>
  <c r="Y479" i="2"/>
  <c r="Z479" i="2"/>
  <c r="Y367" i="2"/>
  <c r="Z367" i="2"/>
  <c r="Y95" i="2"/>
  <c r="Z95" i="2"/>
  <c r="Y63" i="2"/>
  <c r="Z63" i="2"/>
  <c r="AJ63" i="2"/>
  <c r="AL63" i="2"/>
  <c r="Y31" i="2"/>
  <c r="Z31" i="2"/>
  <c r="AJ31" i="2"/>
  <c r="AL31" i="2"/>
  <c r="Y3143" i="2"/>
  <c r="Z3143" i="2"/>
  <c r="Y823" i="2"/>
  <c r="Z823" i="2"/>
  <c r="Y199" i="2"/>
  <c r="Z199" i="2"/>
  <c r="Y112" i="2"/>
  <c r="Z112" i="2"/>
  <c r="AK112" i="2"/>
  <c r="AM112" i="2"/>
  <c r="AK3008" i="2"/>
  <c r="AM3008" i="2"/>
  <c r="AK2816" i="2"/>
  <c r="AM2816" i="2"/>
  <c r="AK1648" i="2"/>
  <c r="AM1648" i="2"/>
  <c r="AN1648" i="2"/>
  <c r="AJ112" i="2"/>
  <c r="AL112" i="2"/>
  <c r="AJ3082" i="2"/>
  <c r="AL3082" i="2"/>
  <c r="AJ2570" i="2"/>
  <c r="AL2570" i="2"/>
  <c r="AJ2058" i="2"/>
  <c r="AL2058" i="2"/>
  <c r="AK1546" i="2"/>
  <c r="AM1546" i="2"/>
  <c r="AK1034" i="2"/>
  <c r="AM1034" i="2"/>
  <c r="AN1034" i="2"/>
  <c r="AK522" i="2"/>
  <c r="AM522" i="2"/>
  <c r="AN522" i="2"/>
  <c r="AK10" i="2"/>
  <c r="AM10" i="2"/>
  <c r="AJ606" i="2"/>
  <c r="AL606" i="2"/>
  <c r="AJ30" i="2"/>
  <c r="AL30" i="2"/>
  <c r="AJ1293" i="2"/>
  <c r="AL1293" i="2"/>
  <c r="AJ1133" i="2"/>
  <c r="AL1133" i="2"/>
  <c r="AJ493" i="2"/>
  <c r="AL493" i="2"/>
  <c r="AJ269" i="2"/>
  <c r="AL269" i="2"/>
  <c r="AJ109" i="2"/>
  <c r="AL109" i="2"/>
  <c r="AK384" i="2"/>
  <c r="AM384" i="2"/>
  <c r="AN384" i="2"/>
  <c r="Y1055" i="2"/>
  <c r="Z1055" i="2"/>
  <c r="AJ2433" i="2"/>
  <c r="AL2433" i="2"/>
  <c r="AK609" i="2"/>
  <c r="AM609" i="2"/>
  <c r="AN609" i="2"/>
  <c r="Y2432" i="2"/>
  <c r="Z2432" i="2"/>
  <c r="AJ2432" i="2"/>
  <c r="AL2432" i="2"/>
  <c r="Y2368" i="2"/>
  <c r="Z2368" i="2"/>
  <c r="AJ2320" i="2"/>
  <c r="AL2320" i="2"/>
  <c r="Y2144" i="2"/>
  <c r="Z2144" i="2"/>
  <c r="AK2144" i="2"/>
  <c r="AM2144" i="2"/>
  <c r="M2151" i="3"/>
  <c r="Y2080" i="2"/>
  <c r="Z2080" i="2"/>
  <c r="Y1920" i="2"/>
  <c r="Z1920" i="2"/>
  <c r="AK1920" i="2"/>
  <c r="AM1920" i="2"/>
  <c r="Y1472" i="2"/>
  <c r="Z1472" i="2"/>
  <c r="Y1024" i="2"/>
  <c r="Z1024" i="2"/>
  <c r="AK1024" i="2"/>
  <c r="AM1024" i="2"/>
  <c r="Y848" i="2"/>
  <c r="Z848" i="2"/>
  <c r="Y576" i="2"/>
  <c r="Z576" i="2"/>
  <c r="Y1247" i="2"/>
  <c r="Z1247" i="2"/>
  <c r="Y991" i="2"/>
  <c r="Z991" i="2"/>
  <c r="Y607" i="2"/>
  <c r="Z607" i="2"/>
  <c r="Y79" i="2"/>
  <c r="Z79" i="2"/>
  <c r="AJ1978" i="2"/>
  <c r="AL1978" i="2"/>
  <c r="AK186" i="2"/>
  <c r="AM186" i="2"/>
  <c r="AN186" i="2"/>
  <c r="AJ3077" i="2"/>
  <c r="AL3077" i="2"/>
  <c r="AJ2181" i="2"/>
  <c r="AL2181" i="2"/>
  <c r="AK2913" i="2"/>
  <c r="AM2913" i="2"/>
  <c r="AK2385" i="2"/>
  <c r="AM2385" i="2"/>
  <c r="AK1889" i="2"/>
  <c r="AM1889" i="2"/>
  <c r="AN1889" i="2"/>
  <c r="AK1345" i="2"/>
  <c r="AM1345" i="2"/>
  <c r="AK465" i="2"/>
  <c r="AM465" i="2"/>
  <c r="M472" i="3"/>
  <c r="Y2736" i="2"/>
  <c r="Z2736" i="2"/>
  <c r="AK2736" i="2"/>
  <c r="AM2736" i="2"/>
  <c r="Y2464" i="2"/>
  <c r="Z2464" i="2"/>
  <c r="AJ2464" i="2"/>
  <c r="AL2464" i="2"/>
  <c r="Y2112" i="2"/>
  <c r="Z2112" i="2"/>
  <c r="Y1840" i="2"/>
  <c r="Z1840" i="2"/>
  <c r="AJ1840" i="2"/>
  <c r="AL1840" i="2"/>
  <c r="Y1392" i="2"/>
  <c r="Z1392" i="2"/>
  <c r="AK1392" i="2"/>
  <c r="AM1392" i="2"/>
  <c r="AN1392" i="2"/>
  <c r="Y1216" i="2"/>
  <c r="Z1216" i="2"/>
  <c r="Y944" i="2"/>
  <c r="Z944" i="2"/>
  <c r="Y768" i="2"/>
  <c r="Z768" i="2"/>
  <c r="Y496" i="2"/>
  <c r="Z496" i="2"/>
  <c r="Y320" i="2"/>
  <c r="Z320" i="2"/>
  <c r="AK320" i="2"/>
  <c r="AM320" i="2"/>
  <c r="Y224" i="2"/>
  <c r="Z224" i="2"/>
  <c r="Y2768" i="2"/>
  <c r="Z2768" i="2"/>
  <c r="Y799" i="2"/>
  <c r="Z799" i="2"/>
  <c r="AJ2319" i="2"/>
  <c r="AL2319" i="2"/>
  <c r="AK3089" i="2"/>
  <c r="AM3089" i="2"/>
  <c r="AK1393" i="2"/>
  <c r="AM1393" i="2"/>
  <c r="AN1393" i="2"/>
  <c r="AK2905" i="2"/>
  <c r="AM2905" i="2"/>
  <c r="AK1914" i="2"/>
  <c r="AM1914" i="2"/>
  <c r="M1921" i="3"/>
  <c r="AJ250" i="2"/>
  <c r="AL250" i="2"/>
  <c r="AJ2454" i="2"/>
  <c r="AL2454" i="2"/>
  <c r="AJ3141" i="2"/>
  <c r="AL3141" i="2"/>
  <c r="AJ2309" i="2"/>
  <c r="AL2309" i="2"/>
  <c r="AK1579" i="2"/>
  <c r="AM1579" i="2"/>
  <c r="Y1787" i="2"/>
  <c r="Z1787" i="2"/>
  <c r="AK635" i="2"/>
  <c r="AM635" i="2"/>
  <c r="AN635" i="2"/>
  <c r="AJ2158" i="2"/>
  <c r="AL2158" i="2"/>
  <c r="AJ1902" i="2"/>
  <c r="AL1902" i="2"/>
  <c r="AJ782" i="2"/>
  <c r="AL782" i="2"/>
  <c r="AJ14" i="2"/>
  <c r="AL14" i="2"/>
  <c r="AJ2653" i="2"/>
  <c r="AL2653" i="2"/>
  <c r="AJ2141" i="2"/>
  <c r="AL2141" i="2"/>
  <c r="AJ1629" i="2"/>
  <c r="AL1629" i="2"/>
  <c r="AJ1117" i="2"/>
  <c r="AL1117" i="2"/>
  <c r="AJ605" i="2"/>
  <c r="AL605" i="2"/>
  <c r="Y2027" i="2"/>
  <c r="Z2027" i="2"/>
  <c r="Y907" i="2"/>
  <c r="Z907" i="2"/>
  <c r="AJ907" i="2"/>
  <c r="AL907" i="2"/>
  <c r="Y2764" i="2"/>
  <c r="Z2764" i="2"/>
  <c r="Y2716" i="2"/>
  <c r="Z2716" i="2"/>
  <c r="Y2652" i="2"/>
  <c r="Z2652" i="2"/>
  <c r="Y2524" i="2"/>
  <c r="Z2524" i="2"/>
  <c r="Y2508" i="2"/>
  <c r="Z2508" i="2"/>
  <c r="AK2508" i="2"/>
  <c r="AM2508" i="2"/>
  <c r="Y2380" i="2"/>
  <c r="Z2380" i="2"/>
  <c r="AJ2380" i="2"/>
  <c r="AL2380" i="2"/>
  <c r="Y2332" i="2"/>
  <c r="Z2332" i="2"/>
  <c r="Y2252" i="2"/>
  <c r="Z2252" i="2"/>
  <c r="Y2124" i="2"/>
  <c r="Z2124" i="2"/>
  <c r="Y2076" i="2"/>
  <c r="Z2076" i="2"/>
  <c r="Y2012" i="2"/>
  <c r="Z2012" i="2"/>
  <c r="Y1820" i="2"/>
  <c r="Z1820" i="2"/>
  <c r="Y1756" i="2"/>
  <c r="Z1756" i="2"/>
  <c r="AK1756" i="2"/>
  <c r="AM1756" i="2"/>
  <c r="AN1756" i="2"/>
  <c r="AK2034" i="2"/>
  <c r="AM2034" i="2"/>
  <c r="M2041" i="3"/>
  <c r="Y2043" i="2"/>
  <c r="Z2043" i="2"/>
  <c r="AJ2830" i="2"/>
  <c r="AL2830" i="2"/>
  <c r="AJ2286" i="2"/>
  <c r="AL2286" i="2"/>
  <c r="AJ1806" i="2"/>
  <c r="AL1806" i="2"/>
  <c r="AJ878" i="2"/>
  <c r="AL878" i="2"/>
  <c r="AJ3101" i="2"/>
  <c r="AL3101" i="2"/>
  <c r="AJ2621" i="2"/>
  <c r="AL2621" i="2"/>
  <c r="AJ2077" i="2"/>
  <c r="AL2077" i="2"/>
  <c r="AJ1597" i="2"/>
  <c r="AL1597" i="2"/>
  <c r="AJ1085" i="2"/>
  <c r="AL1085" i="2"/>
  <c r="AJ573" i="2"/>
  <c r="AL573" i="2"/>
  <c r="AK2710" i="2"/>
  <c r="AM2710" i="2"/>
  <c r="AN2710" i="2"/>
  <c r="AJ1814" i="2"/>
  <c r="AL1814" i="2"/>
  <c r="AK1855" i="2"/>
  <c r="AM1855" i="2"/>
  <c r="AN1855" i="2"/>
  <c r="Y2471" i="2"/>
  <c r="Z2471" i="2"/>
  <c r="Y2055" i="2"/>
  <c r="Z2055" i="2"/>
  <c r="AK1360" i="2"/>
  <c r="AM1360" i="2"/>
  <c r="AJ2954" i="2"/>
  <c r="AL2954" i="2"/>
  <c r="AJ2442" i="2"/>
  <c r="AL2442" i="2"/>
  <c r="AJ1930" i="2"/>
  <c r="AL1930" i="2"/>
  <c r="AK1418" i="2"/>
  <c r="AM1418" i="2"/>
  <c r="AK906" i="2"/>
  <c r="AM906" i="2"/>
  <c r="AN906" i="2"/>
  <c r="AK394" i="2"/>
  <c r="AM394" i="2"/>
  <c r="AN394" i="2"/>
  <c r="AJ1229" i="2"/>
  <c r="AL1229" i="2"/>
  <c r="AJ1069" i="2"/>
  <c r="AL1069" i="2"/>
  <c r="AJ845" i="2"/>
  <c r="AL845" i="2"/>
  <c r="AJ205" i="2"/>
  <c r="AL205" i="2"/>
  <c r="AJ45" i="2"/>
  <c r="AL45" i="2"/>
  <c r="Y2127" i="2"/>
  <c r="Z2127" i="2"/>
  <c r="Y1791" i="2"/>
  <c r="Z1791" i="2"/>
  <c r="AJ1791" i="2"/>
  <c r="AL1791" i="2"/>
  <c r="Y1279" i="2"/>
  <c r="Z1279" i="2"/>
  <c r="AJ1969" i="2"/>
  <c r="AL1969" i="2"/>
  <c r="AK1530" i="2"/>
  <c r="AM1530" i="2"/>
  <c r="AJ1558" i="2"/>
  <c r="AL1558" i="2"/>
  <c r="AJ2853" i="2"/>
  <c r="AL2853" i="2"/>
  <c r="AJ1957" i="2"/>
  <c r="AL1957" i="2"/>
  <c r="AK2801" i="2"/>
  <c r="AM2801" i="2"/>
  <c r="AK2289" i="2"/>
  <c r="AM2289" i="2"/>
  <c r="AN2289" i="2"/>
  <c r="AK1745" i="2"/>
  <c r="AM1745" i="2"/>
  <c r="M1752" i="3"/>
  <c r="AK1201" i="2"/>
  <c r="AM1201" i="2"/>
  <c r="AN1201" i="2"/>
  <c r="AK785" i="2"/>
  <c r="AM785" i="2"/>
  <c r="Y2720" i="2"/>
  <c r="Z2720" i="2"/>
  <c r="AJ2720" i="2"/>
  <c r="AL2720" i="2"/>
  <c r="AJ2624" i="2"/>
  <c r="AL2624" i="2"/>
  <c r="Y2256" i="2"/>
  <c r="Z2256" i="2"/>
  <c r="Y1904" i="2"/>
  <c r="Z1904" i="2"/>
  <c r="Y1824" i="2"/>
  <c r="Z1824" i="2"/>
  <c r="AK1824" i="2"/>
  <c r="AM1824" i="2"/>
  <c r="Y1632" i="2"/>
  <c r="Z1632" i="2"/>
  <c r="Y1376" i="2"/>
  <c r="Z1376" i="2"/>
  <c r="Y480" i="2"/>
  <c r="Z480" i="2"/>
  <c r="Y2704" i="2"/>
  <c r="Z2704" i="2"/>
  <c r="Y912" i="2"/>
  <c r="Z912" i="2"/>
  <c r="AK2689" i="2"/>
  <c r="AM2689" i="2"/>
  <c r="AK865" i="2"/>
  <c r="AM865" i="2"/>
  <c r="AJ2688" i="2"/>
  <c r="AL2688" i="2"/>
  <c r="AJ2560" i="2"/>
  <c r="AL2560" i="2"/>
  <c r="Y2288" i="2"/>
  <c r="Z2288" i="2"/>
  <c r="AJ2288" i="2"/>
  <c r="AL2288" i="2"/>
  <c r="AJ2128" i="2"/>
  <c r="AL2128" i="2"/>
  <c r="AK1792" i="2"/>
  <c r="AM1792" i="2"/>
  <c r="AN1792" i="2"/>
  <c r="Y223" i="2"/>
  <c r="Z223" i="2"/>
  <c r="AJ1466" i="2"/>
  <c r="AL1466" i="2"/>
  <c r="AJ2198" i="2"/>
  <c r="AL2198" i="2"/>
  <c r="AJ2949" i="2"/>
  <c r="AL2949" i="2"/>
  <c r="AJ2085" i="2"/>
  <c r="AL2085" i="2"/>
  <c r="AK1131" i="2"/>
  <c r="AM1131" i="2"/>
  <c r="M1138" i="3"/>
  <c r="AK1611" i="2"/>
  <c r="AM1611" i="2"/>
  <c r="AJ910" i="2"/>
  <c r="AL910" i="2"/>
  <c r="AJ3037" i="2"/>
  <c r="AL3037" i="2"/>
  <c r="AJ2557" i="2"/>
  <c r="AL2557" i="2"/>
  <c r="AJ2045" i="2"/>
  <c r="AL2045" i="2"/>
  <c r="AJ1501" i="2"/>
  <c r="AL1501" i="2"/>
  <c r="AJ1021" i="2"/>
  <c r="AL1021" i="2"/>
  <c r="AJ477" i="2"/>
  <c r="AL477" i="2"/>
  <c r="AK2075" i="2"/>
  <c r="AM2075" i="2"/>
  <c r="AK3131" i="2"/>
  <c r="AM3131" i="2"/>
  <c r="AN3131" i="2"/>
  <c r="AK2875" i="2"/>
  <c r="AM2875" i="2"/>
  <c r="AK2731" i="2"/>
  <c r="AM2731" i="2"/>
  <c r="Y2555" i="2"/>
  <c r="Z2555" i="2"/>
  <c r="Y2427" i="2"/>
  <c r="Z2427" i="2"/>
  <c r="AK2427" i="2"/>
  <c r="AM2427" i="2"/>
  <c r="AK2363" i="2"/>
  <c r="AM2363" i="2"/>
  <c r="Y2267" i="2"/>
  <c r="Z2267" i="2"/>
  <c r="Y2011" i="2"/>
  <c r="Z2011" i="2"/>
  <c r="AK1867" i="2"/>
  <c r="AM1867" i="2"/>
  <c r="AN1867" i="2"/>
  <c r="AK1595" i="2"/>
  <c r="AM1595" i="2"/>
  <c r="AN1595" i="2"/>
  <c r="AK1227" i="2"/>
  <c r="AM1227" i="2"/>
  <c r="AN1227" i="2"/>
  <c r="AK1115" i="2"/>
  <c r="AM1115" i="2"/>
  <c r="AK1083" i="2"/>
  <c r="AM1083" i="2"/>
  <c r="AN1083" i="2"/>
  <c r="AJ1051" i="2"/>
  <c r="AL1051" i="2"/>
  <c r="Y155" i="2"/>
  <c r="Z155" i="2"/>
  <c r="AK123" i="2"/>
  <c r="AM123" i="2"/>
  <c r="AK2187" i="2"/>
  <c r="AM2187" i="2"/>
  <c r="AN2187" i="2"/>
  <c r="AK139" i="2"/>
  <c r="AM139" i="2"/>
  <c r="AN139" i="2"/>
  <c r="AJ3148" i="2"/>
  <c r="AL3148" i="2"/>
  <c r="AK3116" i="2"/>
  <c r="AM3116" i="2"/>
  <c r="AK3020" i="2"/>
  <c r="AM3020" i="2"/>
  <c r="AN3020" i="2"/>
  <c r="AK2892" i="2"/>
  <c r="AM2892" i="2"/>
  <c r="AJ2796" i="2"/>
  <c r="AL2796" i="2"/>
  <c r="AK2700" i="2"/>
  <c r="AM2700" i="2"/>
  <c r="AN2700" i="2"/>
  <c r="AK2348" i="2"/>
  <c r="AM2348" i="2"/>
  <c r="AK2284" i="2"/>
  <c r="AM2284" i="2"/>
  <c r="M2291" i="3"/>
  <c r="L2292" i="3"/>
  <c r="AK2252" i="2"/>
  <c r="AM2252" i="2"/>
  <c r="Y1644" i="2"/>
  <c r="Z1644" i="2"/>
  <c r="AK1644" i="2"/>
  <c r="AM1644" i="2"/>
  <c r="Y1596" i="2"/>
  <c r="Z1596" i="2"/>
  <c r="Y1580" i="2"/>
  <c r="Z1580" i="2"/>
  <c r="AJ1564" i="2"/>
  <c r="AL1564" i="2"/>
  <c r="Y1516" i="2"/>
  <c r="Z1516" i="2"/>
  <c r="AK1500" i="2"/>
  <c r="AM1500" i="2"/>
  <c r="M1507" i="3"/>
  <c r="Y1452" i="2"/>
  <c r="Z1452" i="2"/>
  <c r="AJ1436" i="2"/>
  <c r="AL1436" i="2"/>
  <c r="Y1388" i="2"/>
  <c r="Z1388" i="2"/>
  <c r="AK1372" i="2"/>
  <c r="AM1372" i="2"/>
  <c r="M1379" i="3"/>
  <c r="Y1324" i="2"/>
  <c r="Z1324" i="2"/>
  <c r="AK1308" i="2"/>
  <c r="AM1308" i="2"/>
  <c r="M1315" i="3"/>
  <c r="Y1260" i="2"/>
  <c r="Z1260" i="2"/>
  <c r="AK1244" i="2"/>
  <c r="AM1244" i="2"/>
  <c r="AN1244" i="2"/>
  <c r="Y1196" i="2"/>
  <c r="Z1196" i="2"/>
  <c r="AJ1180" i="2"/>
  <c r="AL1180" i="2"/>
  <c r="Y1132" i="2"/>
  <c r="Z1132" i="2"/>
  <c r="AJ1116" i="2"/>
  <c r="AL1116" i="2"/>
  <c r="Y1068" i="2"/>
  <c r="Z1068" i="2"/>
  <c r="AJ1068" i="2"/>
  <c r="AL1068" i="2"/>
  <c r="AJ1052" i="2"/>
  <c r="AL1052" i="2"/>
  <c r="Y1004" i="2"/>
  <c r="Z1004" i="2"/>
  <c r="AJ988" i="2"/>
  <c r="AL988" i="2"/>
  <c r="Y940" i="2"/>
  <c r="Z940" i="2"/>
  <c r="AJ940" i="2"/>
  <c r="AL940" i="2"/>
  <c r="AJ924" i="2"/>
  <c r="AL924" i="2"/>
  <c r="Y876" i="2"/>
  <c r="Z876" i="2"/>
  <c r="Y812" i="2"/>
  <c r="Z812" i="2"/>
  <c r="AK796" i="2"/>
  <c r="AM796" i="2"/>
  <c r="M803" i="3"/>
  <c r="Y748" i="2"/>
  <c r="Z748" i="2"/>
  <c r="AK748" i="2"/>
  <c r="AM748" i="2"/>
  <c r="AN748" i="2"/>
  <c r="AK732" i="2"/>
  <c r="AM732" i="2"/>
  <c r="Y684" i="2"/>
  <c r="Z684" i="2"/>
  <c r="AK684" i="2"/>
  <c r="AM684" i="2"/>
  <c r="M691" i="3"/>
  <c r="AK668" i="2"/>
  <c r="AM668" i="2"/>
  <c r="M675" i="3"/>
  <c r="Y620" i="2"/>
  <c r="Z620" i="2"/>
  <c r="Y556" i="2"/>
  <c r="Z556" i="2"/>
  <c r="Y492" i="2"/>
  <c r="Z492" i="2"/>
  <c r="Y428" i="2"/>
  <c r="Z428" i="2"/>
  <c r="AJ428" i="2"/>
  <c r="AL428" i="2"/>
  <c r="AJ412" i="2"/>
  <c r="AL412" i="2"/>
  <c r="Y364" i="2"/>
  <c r="Z364" i="2"/>
  <c r="AJ364" i="2"/>
  <c r="AL364" i="2"/>
  <c r="AJ348" i="2"/>
  <c r="AL348" i="2"/>
  <c r="Y300" i="2"/>
  <c r="Z300" i="2"/>
  <c r="AJ300" i="2"/>
  <c r="AL300" i="2"/>
  <c r="AJ284" i="2"/>
  <c r="AL284" i="2"/>
  <c r="Y236" i="2"/>
  <c r="Z236" i="2"/>
  <c r="AK220" i="2"/>
  <c r="AM220" i="2"/>
  <c r="M227" i="3"/>
  <c r="Y172" i="2"/>
  <c r="Z172" i="2"/>
  <c r="AJ172" i="2"/>
  <c r="AL172" i="2"/>
  <c r="AK156" i="2"/>
  <c r="AM156" i="2"/>
  <c r="M163" i="3"/>
  <c r="Y124" i="2"/>
  <c r="Z124" i="2"/>
  <c r="AJ124" i="2"/>
  <c r="AL124" i="2"/>
  <c r="AK108" i="2"/>
  <c r="AM108" i="2"/>
  <c r="Y92" i="2"/>
  <c r="Z92" i="2"/>
  <c r="Y76" i="2"/>
  <c r="Z76" i="2"/>
  <c r="AK76" i="2"/>
  <c r="AM76" i="2"/>
  <c r="M83" i="3"/>
  <c r="Y60" i="2"/>
  <c r="Z60" i="2"/>
  <c r="AJ60" i="2"/>
  <c r="AL60" i="2"/>
  <c r="Y28" i="2"/>
  <c r="Z28" i="2"/>
  <c r="Y12" i="2"/>
  <c r="Z12" i="2"/>
  <c r="AK12" i="2"/>
  <c r="AM12" i="2"/>
  <c r="AJ2702" i="2"/>
  <c r="AL2702" i="2"/>
  <c r="AJ2190" i="2"/>
  <c r="AL2190" i="2"/>
  <c r="AJ1550" i="2"/>
  <c r="AL1550" i="2"/>
  <c r="AJ622" i="2"/>
  <c r="AL622" i="2"/>
  <c r="AJ3005" i="2"/>
  <c r="AL3005" i="2"/>
  <c r="AJ2461" i="2"/>
  <c r="AL2461" i="2"/>
  <c r="AJ1949" i="2"/>
  <c r="AL1949" i="2"/>
  <c r="AJ1469" i="2"/>
  <c r="AL1469" i="2"/>
  <c r="AJ925" i="2"/>
  <c r="AL925" i="2"/>
  <c r="AJ445" i="2"/>
  <c r="AL445" i="2"/>
  <c r="AJ635" i="2"/>
  <c r="AL635" i="2"/>
  <c r="AK779" i="2"/>
  <c r="AM779" i="2"/>
  <c r="AN779" i="2"/>
  <c r="AK946" i="2"/>
  <c r="AM946" i="2"/>
  <c r="M953" i="3"/>
  <c r="Y3031" i="2"/>
  <c r="Z3031" i="2"/>
  <c r="Y2903" i="2"/>
  <c r="Z2903" i="2"/>
  <c r="Y2663" i="2"/>
  <c r="Z2663" i="2"/>
  <c r="AJ2663" i="2"/>
  <c r="AL2663" i="2"/>
  <c r="Y2599" i="2"/>
  <c r="Z2599" i="2"/>
  <c r="AJ2599" i="2"/>
  <c r="AL2599" i="2"/>
  <c r="AJ2535" i="2"/>
  <c r="AL2535" i="2"/>
  <c r="Y2519" i="2"/>
  <c r="Z2519" i="2"/>
  <c r="Y2391" i="2"/>
  <c r="Z2391" i="2"/>
  <c r="Y2247" i="2"/>
  <c r="Z2247" i="2"/>
  <c r="AJ2247" i="2"/>
  <c r="AL2247" i="2"/>
  <c r="Y2215" i="2"/>
  <c r="Z2215" i="2"/>
  <c r="Y2119" i="2"/>
  <c r="Z2119" i="2"/>
  <c r="AJ2119" i="2"/>
  <c r="AL2119" i="2"/>
  <c r="Y2007" i="2"/>
  <c r="Z2007" i="2"/>
  <c r="Y1879" i="2"/>
  <c r="Z1879" i="2"/>
  <c r="Y1767" i="2"/>
  <c r="Z1767" i="2"/>
  <c r="Y1703" i="2"/>
  <c r="Z1703" i="2"/>
  <c r="AK1703" i="2"/>
  <c r="AM1703" i="2"/>
  <c r="M1710" i="3"/>
  <c r="Y1639" i="2"/>
  <c r="Z1639" i="2"/>
  <c r="AJ1639" i="2"/>
  <c r="AL1639" i="2"/>
  <c r="Y1607" i="2"/>
  <c r="Z1607" i="2"/>
  <c r="AK1607" i="2"/>
  <c r="AM1607" i="2"/>
  <c r="AN1607" i="2"/>
  <c r="Y1575" i="2"/>
  <c r="Z1575" i="2"/>
  <c r="AK1575" i="2"/>
  <c r="AM1575" i="2"/>
  <c r="Y1543" i="2"/>
  <c r="Z1543" i="2"/>
  <c r="Y1399" i="2"/>
  <c r="Z1399" i="2"/>
  <c r="AK1399" i="2"/>
  <c r="AM1399" i="2"/>
  <c r="Y1271" i="2"/>
  <c r="Z1271" i="2"/>
  <c r="Y887" i="2"/>
  <c r="Z887" i="2"/>
  <c r="Y759" i="2"/>
  <c r="Z759" i="2"/>
  <c r="Y679" i="2"/>
  <c r="Z679" i="2"/>
  <c r="AK679" i="2"/>
  <c r="AM679" i="2"/>
  <c r="M686" i="3"/>
  <c r="Y551" i="2"/>
  <c r="Z551" i="2"/>
  <c r="AJ551" i="2"/>
  <c r="AL551" i="2"/>
  <c r="Y375" i="2"/>
  <c r="Z375" i="2"/>
  <c r="Y247" i="2"/>
  <c r="Z247" i="2"/>
  <c r="Y167" i="2"/>
  <c r="Z167" i="2"/>
  <c r="AK167" i="2"/>
  <c r="AM167" i="2"/>
  <c r="Y135" i="2"/>
  <c r="Z135" i="2"/>
  <c r="Y2975" i="2"/>
  <c r="Z2975" i="2"/>
  <c r="Y2879" i="2"/>
  <c r="Z2879" i="2"/>
  <c r="Y2719" i="2"/>
  <c r="Z2719" i="2"/>
  <c r="Y2623" i="2"/>
  <c r="Z2623" i="2"/>
  <c r="AK2623" i="2"/>
  <c r="AM2623" i="2"/>
  <c r="Y1983" i="2"/>
  <c r="Z1983" i="2"/>
  <c r="Y1759" i="2"/>
  <c r="Z1759" i="2"/>
  <c r="Y1023" i="2"/>
  <c r="Z1023" i="2"/>
  <c r="AJ1023" i="2"/>
  <c r="AL1023" i="2"/>
  <c r="AJ1695" i="2"/>
  <c r="AL1695" i="2"/>
  <c r="AJ2490" i="2"/>
  <c r="AL2490" i="2"/>
  <c r="AK1274" i="2"/>
  <c r="AM1274" i="2"/>
  <c r="M1281" i="3"/>
  <c r="AK58" i="2"/>
  <c r="AM58" i="2"/>
  <c r="AN58" i="2"/>
  <c r="AJ1942" i="2"/>
  <c r="AL1942" i="2"/>
  <c r="AJ2528" i="2"/>
  <c r="AL2528" i="2"/>
  <c r="Y2151" i="2"/>
  <c r="Z2151" i="2"/>
  <c r="Y1191" i="2"/>
  <c r="Z1191" i="2"/>
  <c r="Y3108" i="2"/>
  <c r="Z3108" i="2"/>
  <c r="Y3044" i="2"/>
  <c r="Z3044" i="2"/>
  <c r="Y2980" i="2"/>
  <c r="Z2980" i="2"/>
  <c r="Y2916" i="2"/>
  <c r="Z2916" i="2"/>
  <c r="AK2916" i="2"/>
  <c r="AM2916" i="2"/>
  <c r="Y2852" i="2"/>
  <c r="Z2852" i="2"/>
  <c r="Y2756" i="2"/>
  <c r="Z2756" i="2"/>
  <c r="Y2692" i="2"/>
  <c r="Z2692" i="2"/>
  <c r="Y2628" i="2"/>
  <c r="Z2628" i="2"/>
  <c r="AJ2628" i="2"/>
  <c r="AL2628" i="2"/>
  <c r="Y2564" i="2"/>
  <c r="Z2564" i="2"/>
  <c r="Y2500" i="2"/>
  <c r="Z2500" i="2"/>
  <c r="Y2436" i="2"/>
  <c r="Z2436" i="2"/>
  <c r="Y2372" i="2"/>
  <c r="Z2372" i="2"/>
  <c r="AJ2372" i="2"/>
  <c r="AL2372" i="2"/>
  <c r="Y2308" i="2"/>
  <c r="Z2308" i="2"/>
  <c r="Y2244" i="2"/>
  <c r="Z2244" i="2"/>
  <c r="Y2180" i="2"/>
  <c r="Z2180" i="2"/>
  <c r="AK2180" i="2"/>
  <c r="AM2180" i="2"/>
  <c r="Y2116" i="2"/>
  <c r="Z2116" i="2"/>
  <c r="AJ2116" i="2"/>
  <c r="AL2116" i="2"/>
  <c r="Y2052" i="2"/>
  <c r="Z2052" i="2"/>
  <c r="Y1988" i="2"/>
  <c r="Z1988" i="2"/>
  <c r="Y1924" i="2"/>
  <c r="Z1924" i="2"/>
  <c r="AJ1924" i="2"/>
  <c r="AL1924" i="2"/>
  <c r="Y1860" i="2"/>
  <c r="Z1860" i="2"/>
  <c r="AJ1860" i="2"/>
  <c r="AL1860" i="2"/>
  <c r="Y1796" i="2"/>
  <c r="Z1796" i="2"/>
  <c r="Y1572" i="2"/>
  <c r="Z1572" i="2"/>
  <c r="Y1540" i="2"/>
  <c r="Z1540" i="2"/>
  <c r="Y1508" i="2"/>
  <c r="Z1508" i="2"/>
  <c r="AK1508" i="2"/>
  <c r="AM1508" i="2"/>
  <c r="Y1476" i="2"/>
  <c r="Z1476" i="2"/>
  <c r="Y1444" i="2"/>
  <c r="Z1444" i="2"/>
  <c r="Y1412" i="2"/>
  <c r="Z1412" i="2"/>
  <c r="Y1380" i="2"/>
  <c r="Z1380" i="2"/>
  <c r="Y1348" i="2"/>
  <c r="Z1348" i="2"/>
  <c r="Y1316" i="2"/>
  <c r="Z1316" i="2"/>
  <c r="Y1284" i="2"/>
  <c r="Z1284" i="2"/>
  <c r="AK1284" i="2"/>
  <c r="AM1284" i="2"/>
  <c r="AN1284" i="2"/>
  <c r="Y1252" i="2"/>
  <c r="Z1252" i="2"/>
  <c r="AK1252" i="2"/>
  <c r="AM1252" i="2"/>
  <c r="Y1220" i="2"/>
  <c r="Z1220" i="2"/>
  <c r="Y1188" i="2"/>
  <c r="Z1188" i="2"/>
  <c r="Y1156" i="2"/>
  <c r="Z1156" i="2"/>
  <c r="Y1124" i="2"/>
  <c r="Z1124" i="2"/>
  <c r="Y1092" i="2"/>
  <c r="Z1092" i="2"/>
  <c r="Y1060" i="2"/>
  <c r="Z1060" i="2"/>
  <c r="Y1028" i="2"/>
  <c r="Z1028" i="2"/>
  <c r="Y996" i="2"/>
  <c r="Z996" i="2"/>
  <c r="AJ996" i="2"/>
  <c r="AL996" i="2"/>
  <c r="Y964" i="2"/>
  <c r="Z964" i="2"/>
  <c r="Y932" i="2"/>
  <c r="Z932" i="2"/>
  <c r="Y900" i="2"/>
  <c r="Z900" i="2"/>
  <c r="Y868" i="2"/>
  <c r="Z868" i="2"/>
  <c r="AJ868" i="2"/>
  <c r="AL868" i="2"/>
  <c r="Y836" i="2"/>
  <c r="Z836" i="2"/>
  <c r="Y804" i="2"/>
  <c r="Z804" i="2"/>
  <c r="Y772" i="2"/>
  <c r="Z772" i="2"/>
  <c r="AJ772" i="2"/>
  <c r="AL772" i="2"/>
  <c r="Y740" i="2"/>
  <c r="Z740" i="2"/>
  <c r="AJ740" i="2"/>
  <c r="AL740" i="2"/>
  <c r="Y708" i="2"/>
  <c r="Z708" i="2"/>
  <c r="AJ708" i="2"/>
  <c r="AL708" i="2"/>
  <c r="Y676" i="2"/>
  <c r="Z676" i="2"/>
  <c r="Y644" i="2"/>
  <c r="Z644" i="2"/>
  <c r="AJ644" i="2"/>
  <c r="AL644" i="2"/>
  <c r="Y612" i="2"/>
  <c r="Z612" i="2"/>
  <c r="AJ612" i="2"/>
  <c r="AL612" i="2"/>
  <c r="Y580" i="2"/>
  <c r="Z580" i="2"/>
  <c r="AJ580" i="2"/>
  <c r="AL580" i="2"/>
  <c r="Y548" i="2"/>
  <c r="Z548" i="2"/>
  <c r="Y516" i="2"/>
  <c r="Z516" i="2"/>
  <c r="AJ516" i="2"/>
  <c r="AL516" i="2"/>
  <c r="Y484" i="2"/>
  <c r="Z484" i="2"/>
  <c r="AJ484" i="2"/>
  <c r="AL484" i="2"/>
  <c r="Y452" i="2"/>
  <c r="Z452" i="2"/>
  <c r="AJ452" i="2"/>
  <c r="AL452" i="2"/>
  <c r="Y420" i="2"/>
  <c r="Z420" i="2"/>
  <c r="Y388" i="2"/>
  <c r="Z388" i="2"/>
  <c r="AJ388" i="2"/>
  <c r="AL388" i="2"/>
  <c r="Y356" i="2"/>
  <c r="Z356" i="2"/>
  <c r="AJ356" i="2"/>
  <c r="AL356" i="2"/>
  <c r="Y324" i="2"/>
  <c r="Z324" i="2"/>
  <c r="Y292" i="2"/>
  <c r="Z292" i="2"/>
  <c r="Y260" i="2"/>
  <c r="Z260" i="2"/>
  <c r="AJ260" i="2"/>
  <c r="AL260" i="2"/>
  <c r="Y228" i="2"/>
  <c r="Z228" i="2"/>
  <c r="AK228" i="2"/>
  <c r="AM228" i="2"/>
  <c r="Y196" i="2"/>
  <c r="Z196" i="2"/>
  <c r="AJ196" i="2"/>
  <c r="AL196" i="2"/>
  <c r="Y164" i="2"/>
  <c r="Z164" i="2"/>
  <c r="Y132" i="2"/>
  <c r="Z132" i="2"/>
  <c r="AJ132" i="2"/>
  <c r="AL132" i="2"/>
  <c r="AJ2784" i="2"/>
  <c r="AL2784" i="2"/>
  <c r="AK2592" i="2"/>
  <c r="AM2592" i="2"/>
  <c r="Y3107" i="2"/>
  <c r="Z3107" i="2"/>
  <c r="Y3075" i="2"/>
  <c r="Z3075" i="2"/>
  <c r="Y3059" i="2"/>
  <c r="Z3059" i="2"/>
  <c r="Y3043" i="2"/>
  <c r="Z3043" i="2"/>
  <c r="Y3011" i="2"/>
  <c r="Z3011" i="2"/>
  <c r="Y2979" i="2"/>
  <c r="Z2979" i="2"/>
  <c r="Y2947" i="2"/>
  <c r="Z2947" i="2"/>
  <c r="Y2931" i="2"/>
  <c r="Z2931" i="2"/>
  <c r="Y2915" i="2"/>
  <c r="Z2915" i="2"/>
  <c r="AK2915" i="2"/>
  <c r="AM2915" i="2"/>
  <c r="Y2851" i="2"/>
  <c r="Z2851" i="2"/>
  <c r="Y2819" i="2"/>
  <c r="Z2819" i="2"/>
  <c r="Y2787" i="2"/>
  <c r="Z2787" i="2"/>
  <c r="Y2723" i="2"/>
  <c r="Z2723" i="2"/>
  <c r="Y2691" i="2"/>
  <c r="Z2691" i="2"/>
  <c r="Y2659" i="2"/>
  <c r="Z2659" i="2"/>
  <c r="Y2627" i="2"/>
  <c r="Z2627" i="2"/>
  <c r="Y2611" i="2"/>
  <c r="Z2611" i="2"/>
  <c r="AK2611" i="2"/>
  <c r="AM2611" i="2"/>
  <c r="Y2595" i="2"/>
  <c r="Z2595" i="2"/>
  <c r="Y2563" i="2"/>
  <c r="Z2563" i="2"/>
  <c r="Y2531" i="2"/>
  <c r="Z2531" i="2"/>
  <c r="Y2467" i="2"/>
  <c r="Z2467" i="2"/>
  <c r="Y2435" i="2"/>
  <c r="Z2435" i="2"/>
  <c r="Y2403" i="2"/>
  <c r="Z2403" i="2"/>
  <c r="Y2387" i="2"/>
  <c r="Z2387" i="2"/>
  <c r="Y2339" i="2"/>
  <c r="Z2339" i="2"/>
  <c r="Y2307" i="2"/>
  <c r="Z2307" i="2"/>
  <c r="Y2275" i="2"/>
  <c r="Z2275" i="2"/>
  <c r="Y2243" i="2"/>
  <c r="Z2243" i="2"/>
  <c r="Y2211" i="2"/>
  <c r="Z2211" i="2"/>
  <c r="Y2179" i="2"/>
  <c r="Z2179" i="2"/>
  <c r="Y2147" i="2"/>
  <c r="Z2147" i="2"/>
  <c r="Y2083" i="2"/>
  <c r="Z2083" i="2"/>
  <c r="Y2051" i="2"/>
  <c r="Z2051" i="2"/>
  <c r="Y2035" i="2"/>
  <c r="Z2035" i="2"/>
  <c r="Y2019" i="2"/>
  <c r="Z2019" i="2"/>
  <c r="Y2003" i="2"/>
  <c r="Z2003" i="2"/>
  <c r="AJ2003" i="2"/>
  <c r="AL2003" i="2"/>
  <c r="Y1987" i="2"/>
  <c r="Z1987" i="2"/>
  <c r="Y1955" i="2"/>
  <c r="Z1955" i="2"/>
  <c r="Y1923" i="2"/>
  <c r="Z1923" i="2"/>
  <c r="Y1891" i="2"/>
  <c r="Z1891" i="2"/>
  <c r="Y1827" i="2"/>
  <c r="Z1827" i="2"/>
  <c r="Y1795" i="2"/>
  <c r="Z1795" i="2"/>
  <c r="Y1763" i="2"/>
  <c r="Z1763" i="2"/>
  <c r="Y1699" i="2"/>
  <c r="Z1699" i="2"/>
  <c r="Y1667" i="2"/>
  <c r="Z1667" i="2"/>
  <c r="Y1635" i="2"/>
  <c r="Z1635" i="2"/>
  <c r="Y1603" i="2"/>
  <c r="Z1603" i="2"/>
  <c r="Y1571" i="2"/>
  <c r="Z1571" i="2"/>
  <c r="Y1539" i="2"/>
  <c r="Z1539" i="2"/>
  <c r="Y1523" i="2"/>
  <c r="Z1523" i="2"/>
  <c r="AJ1523" i="2"/>
  <c r="AL1523" i="2"/>
  <c r="Y1507" i="2"/>
  <c r="Z1507" i="2"/>
  <c r="Y1491" i="2"/>
  <c r="Z1491" i="2"/>
  <c r="Y1475" i="2"/>
  <c r="Z1475" i="2"/>
  <c r="Y1443" i="2"/>
  <c r="Z1443" i="2"/>
  <c r="Y1411" i="2"/>
  <c r="Z1411" i="2"/>
  <c r="Y1347" i="2"/>
  <c r="Z1347" i="2"/>
  <c r="Y1315" i="2"/>
  <c r="Z1315" i="2"/>
  <c r="AK1315" i="2"/>
  <c r="AM1315" i="2"/>
  <c r="Y1283" i="2"/>
  <c r="Z1283" i="2"/>
  <c r="Y1235" i="2"/>
  <c r="Z1235" i="2"/>
  <c r="AK1235" i="2"/>
  <c r="AM1235" i="2"/>
  <c r="M1242" i="3"/>
  <c r="Y1219" i="2"/>
  <c r="Z1219" i="2"/>
  <c r="Y1187" i="2"/>
  <c r="Z1187" i="2"/>
  <c r="Y1155" i="2"/>
  <c r="Z1155" i="2"/>
  <c r="Y1123" i="2"/>
  <c r="Z1123" i="2"/>
  <c r="Y1091" i="2"/>
  <c r="Z1091" i="2"/>
  <c r="Y1059" i="2"/>
  <c r="Z1059" i="2"/>
  <c r="Y1027" i="2"/>
  <c r="Z1027" i="2"/>
  <c r="Y963" i="2"/>
  <c r="Z963" i="2"/>
  <c r="Y931" i="2"/>
  <c r="Z931" i="2"/>
  <c r="Y899" i="2"/>
  <c r="Z899" i="2"/>
  <c r="AK899" i="2"/>
  <c r="AM899" i="2"/>
  <c r="Y835" i="2"/>
  <c r="Z835" i="2"/>
  <c r="Y803" i="2"/>
  <c r="Z803" i="2"/>
  <c r="Y787" i="2"/>
  <c r="Z787" i="2"/>
  <c r="AK787" i="2"/>
  <c r="AM787" i="2"/>
  <c r="AN787" i="2"/>
  <c r="Y771" i="2"/>
  <c r="Z771" i="2"/>
  <c r="Y739" i="2"/>
  <c r="Z739" i="2"/>
  <c r="Y707" i="2"/>
  <c r="Z707" i="2"/>
  <c r="Y675" i="2"/>
  <c r="Z675" i="2"/>
  <c r="Y643" i="2"/>
  <c r="Z643" i="2"/>
  <c r="AK643" i="2"/>
  <c r="AM643" i="2"/>
  <c r="Y595" i="2"/>
  <c r="Z595" i="2"/>
  <c r="AJ595" i="2"/>
  <c r="AL595" i="2"/>
  <c r="Y579" i="2"/>
  <c r="Z579" i="2"/>
  <c r="Y547" i="2"/>
  <c r="Z547" i="2"/>
  <c r="Y515" i="2"/>
  <c r="Z515" i="2"/>
  <c r="AK515" i="2"/>
  <c r="AM515" i="2"/>
  <c r="Y483" i="2"/>
  <c r="Z483" i="2"/>
  <c r="Y451" i="2"/>
  <c r="Z451" i="2"/>
  <c r="Y419" i="2"/>
  <c r="Z419" i="2"/>
  <c r="Y403" i="2"/>
  <c r="Z403" i="2"/>
  <c r="AK403" i="2"/>
  <c r="AM403" i="2"/>
  <c r="Y387" i="2"/>
  <c r="Z387" i="2"/>
  <c r="Y323" i="2"/>
  <c r="Z323" i="2"/>
  <c r="Y291" i="2"/>
  <c r="Z291" i="2"/>
  <c r="Y259" i="2"/>
  <c r="Z259" i="2"/>
  <c r="AK259" i="2"/>
  <c r="AM259" i="2"/>
  <c r="Y195" i="2"/>
  <c r="Z195" i="2"/>
  <c r="Y163" i="2"/>
  <c r="Z163" i="2"/>
  <c r="Y131" i="2"/>
  <c r="Z131" i="2"/>
  <c r="AJ2826" i="2"/>
  <c r="AL2826" i="2"/>
  <c r="AJ2314" i="2"/>
  <c r="AL2314" i="2"/>
  <c r="AJ1802" i="2"/>
  <c r="AL1802" i="2"/>
  <c r="AK1290" i="2"/>
  <c r="AM1290" i="2"/>
  <c r="AN1290" i="2"/>
  <c r="AK778" i="2"/>
  <c r="AM778" i="2"/>
  <c r="AN778" i="2"/>
  <c r="AK266" i="2"/>
  <c r="AM266" i="2"/>
  <c r="M273" i="3"/>
  <c r="AJ862" i="2"/>
  <c r="AL862" i="2"/>
  <c r="AJ1005" i="2"/>
  <c r="AL1005" i="2"/>
  <c r="AJ781" i="2"/>
  <c r="AL781" i="2"/>
  <c r="AJ621" i="2"/>
  <c r="AL621" i="2"/>
  <c r="Y2079" i="2"/>
  <c r="Z2079" i="2"/>
  <c r="AJ2079" i="2"/>
  <c r="AL2079" i="2"/>
  <c r="AJ1585" i="2"/>
  <c r="AL1585" i="2"/>
  <c r="AJ2777" i="2"/>
  <c r="AL2777" i="2"/>
  <c r="Y192" i="2"/>
  <c r="Z192" i="2"/>
  <c r="AK192" i="2"/>
  <c r="AM192" i="2"/>
  <c r="AJ2810" i="2"/>
  <c r="AL2810" i="2"/>
  <c r="AK1082" i="2"/>
  <c r="AM1082" i="2"/>
  <c r="AN1082" i="2"/>
  <c r="AJ2629" i="2"/>
  <c r="AL2629" i="2"/>
  <c r="AJ1765" i="2"/>
  <c r="AL1765" i="2"/>
  <c r="AJ1253" i="2"/>
  <c r="AL1253" i="2"/>
  <c r="AK2657" i="2"/>
  <c r="AM2657" i="2"/>
  <c r="AK2161" i="2"/>
  <c r="AM2161" i="2"/>
  <c r="M2168" i="3"/>
  <c r="AK1569" i="2"/>
  <c r="AM1569" i="2"/>
  <c r="M1576" i="3"/>
  <c r="AK1041" i="2"/>
  <c r="AM1041" i="2"/>
  <c r="M1048" i="3"/>
  <c r="AK689" i="2"/>
  <c r="AM689" i="2"/>
  <c r="AN689" i="2"/>
  <c r="AJ305" i="2"/>
  <c r="AL305" i="2"/>
  <c r="Y2512" i="2"/>
  <c r="Z2512" i="2"/>
  <c r="AK2512" i="2"/>
  <c r="AM2512" i="2"/>
  <c r="Y2240" i="2"/>
  <c r="Z2240" i="2"/>
  <c r="AJ2240" i="2"/>
  <c r="AL2240" i="2"/>
  <c r="Y1984" i="2"/>
  <c r="Z1984" i="2"/>
  <c r="Y1616" i="2"/>
  <c r="Z1616" i="2"/>
  <c r="AK1616" i="2"/>
  <c r="AM1616" i="2"/>
  <c r="Y1536" i="2"/>
  <c r="Z1536" i="2"/>
  <c r="Y1088" i="2"/>
  <c r="Z1088" i="2"/>
  <c r="Y992" i="2"/>
  <c r="Z992" i="2"/>
  <c r="Y816" i="2"/>
  <c r="Z816" i="2"/>
  <c r="Y640" i="2"/>
  <c r="Z640" i="2"/>
  <c r="Y176" i="2"/>
  <c r="Z176" i="2"/>
  <c r="AK2145" i="2"/>
  <c r="AM2145" i="2"/>
  <c r="M2152" i="3"/>
  <c r="AK353" i="2"/>
  <c r="AM353" i="2"/>
  <c r="AN353" i="2"/>
  <c r="AK2874" i="2"/>
  <c r="AM2874" i="2"/>
  <c r="AJ1018" i="2"/>
  <c r="AL1018" i="2"/>
  <c r="AK1686" i="2"/>
  <c r="AM1686" i="2"/>
  <c r="AN1686" i="2"/>
  <c r="AJ2725" i="2"/>
  <c r="AL2725" i="2"/>
  <c r="AJ1829" i="2"/>
  <c r="AL1829" i="2"/>
  <c r="AJ1093" i="2"/>
  <c r="AL1093" i="2"/>
  <c r="AJ325" i="2"/>
  <c r="AL325" i="2"/>
  <c r="AK2811" i="2"/>
  <c r="AM2811" i="2"/>
  <c r="M2818" i="3"/>
  <c r="L2819" i="3"/>
  <c r="AJ235" i="2"/>
  <c r="AL235" i="2"/>
  <c r="AJ3054" i="2"/>
  <c r="AL3054" i="2"/>
  <c r="AJ2414" i="2"/>
  <c r="AL2414" i="2"/>
  <c r="AJ1646" i="2"/>
  <c r="AL1646" i="2"/>
  <c r="AJ1294" i="2"/>
  <c r="AL1294" i="2"/>
  <c r="AJ1038" i="2"/>
  <c r="AL1038" i="2"/>
  <c r="AJ526" i="2"/>
  <c r="AL526" i="2"/>
  <c r="AJ2909" i="2"/>
  <c r="AL2909" i="2"/>
  <c r="AJ2429" i="2"/>
  <c r="AL2429" i="2"/>
  <c r="AJ1917" i="2"/>
  <c r="AL1917" i="2"/>
  <c r="AJ1373" i="2"/>
  <c r="AL1373" i="2"/>
  <c r="AJ861" i="2"/>
  <c r="AL861" i="2"/>
  <c r="AJ349" i="2"/>
  <c r="AL349" i="2"/>
  <c r="AJ1115" i="2"/>
  <c r="AL1115" i="2"/>
  <c r="Y2763" i="2"/>
  <c r="Z2763" i="2"/>
  <c r="Y2699" i="2"/>
  <c r="Z2699" i="2"/>
  <c r="AK2699" i="2"/>
  <c r="AM2699" i="2"/>
  <c r="Y2571" i="2"/>
  <c r="Z2571" i="2"/>
  <c r="AJ2571" i="2"/>
  <c r="AL2571" i="2"/>
  <c r="Y1931" i="2"/>
  <c r="Z1931" i="2"/>
  <c r="Y1803" i="2"/>
  <c r="Z1803" i="2"/>
  <c r="Y1259" i="2"/>
  <c r="Z1259" i="2"/>
  <c r="AK1259" i="2"/>
  <c r="AM1259" i="2"/>
  <c r="AK939" i="2"/>
  <c r="AM939" i="2"/>
  <c r="M946" i="3"/>
  <c r="AK907" i="2"/>
  <c r="AM907" i="2"/>
  <c r="M914" i="3"/>
  <c r="Y683" i="2"/>
  <c r="Z683" i="2"/>
  <c r="AJ683" i="2"/>
  <c r="AL683" i="2"/>
  <c r="AK523" i="2"/>
  <c r="AM523" i="2"/>
  <c r="AN523" i="2"/>
  <c r="Y2668" i="2"/>
  <c r="Z2668" i="2"/>
  <c r="AK2668" i="2"/>
  <c r="AM2668" i="2"/>
  <c r="Y2604" i="2"/>
  <c r="Z2604" i="2"/>
  <c r="AK2604" i="2"/>
  <c r="AM2604" i="2"/>
  <c r="Y2220" i="2"/>
  <c r="Z2220" i="2"/>
  <c r="AK2220" i="2"/>
  <c r="AM2220" i="2"/>
  <c r="AN2220" i="2"/>
  <c r="Y2092" i="2"/>
  <c r="Z2092" i="2"/>
  <c r="AK2092" i="2"/>
  <c r="AM2092" i="2"/>
  <c r="Y1964" i="2"/>
  <c r="Z1964" i="2"/>
  <c r="Y1612" i="2"/>
  <c r="Z1612" i="2"/>
  <c r="AJ1612" i="2"/>
  <c r="AL1612" i="2"/>
  <c r="Y2139" i="2"/>
  <c r="Z2139" i="2"/>
  <c r="AK2139" i="2"/>
  <c r="AM2139" i="2"/>
  <c r="Y1947" i="2"/>
  <c r="Z1947" i="2"/>
  <c r="AJ2574" i="2"/>
  <c r="AL2574" i="2"/>
  <c r="AJ2062" i="2"/>
  <c r="AL2062" i="2"/>
  <c r="AJ1134" i="2"/>
  <c r="AL1134" i="2"/>
  <c r="AJ494" i="2"/>
  <c r="AL494" i="2"/>
  <c r="AJ2845" i="2"/>
  <c r="AL2845" i="2"/>
  <c r="AJ2365" i="2"/>
  <c r="AL2365" i="2"/>
  <c r="AJ1853" i="2"/>
  <c r="AL1853" i="2"/>
  <c r="AJ1309" i="2"/>
  <c r="AL1309" i="2"/>
  <c r="AJ797" i="2"/>
  <c r="AL797" i="2"/>
  <c r="AJ317" i="2"/>
  <c r="AL317" i="2"/>
  <c r="Y1851" i="2"/>
  <c r="Z1851" i="2"/>
  <c r="AJ1851" i="2"/>
  <c r="AL1851" i="2"/>
  <c r="AK1010" i="2"/>
  <c r="AM1010" i="2"/>
  <c r="AK594" i="2"/>
  <c r="AM594" i="2"/>
  <c r="M601" i="3"/>
  <c r="AJ5" i="2"/>
  <c r="AL5" i="2"/>
  <c r="AK2672" i="2"/>
  <c r="AM2672" i="2"/>
  <c r="AJ2672" i="2"/>
  <c r="AL2672" i="2"/>
  <c r="AK2160" i="2"/>
  <c r="AM2160" i="2"/>
  <c r="AJ2160" i="2"/>
  <c r="AL2160" i="2"/>
  <c r="AJ3039" i="2"/>
  <c r="AL3039" i="2"/>
  <c r="AK3039" i="2"/>
  <c r="AM3039" i="2"/>
  <c r="AJ2351" i="2"/>
  <c r="AL2351" i="2"/>
  <c r="AK2351" i="2"/>
  <c r="AM2351" i="2"/>
  <c r="AJ1711" i="2"/>
  <c r="AL1711" i="2"/>
  <c r="AK1711" i="2"/>
  <c r="AM1711" i="2"/>
  <c r="AK1528" i="2"/>
  <c r="AM1528" i="2"/>
  <c r="AJ1528" i="2"/>
  <c r="AL1528" i="2"/>
  <c r="AK1400" i="2"/>
  <c r="AM1400" i="2"/>
  <c r="AJ1400" i="2"/>
  <c r="AL1400" i="2"/>
  <c r="AK1272" i="2"/>
  <c r="AM1272" i="2"/>
  <c r="AJ1272" i="2"/>
  <c r="AL1272" i="2"/>
  <c r="AK1080" i="2"/>
  <c r="AM1080" i="2"/>
  <c r="AJ1080" i="2"/>
  <c r="AL1080" i="2"/>
  <c r="AK952" i="2"/>
  <c r="AM952" i="2"/>
  <c r="AK824" i="2"/>
  <c r="AM824" i="2"/>
  <c r="AJ824" i="2"/>
  <c r="AL824" i="2"/>
  <c r="AK632" i="2"/>
  <c r="AM632" i="2"/>
  <c r="AJ632" i="2"/>
  <c r="AL632" i="2"/>
  <c r="AK376" i="2"/>
  <c r="AM376" i="2"/>
  <c r="AJ376" i="2"/>
  <c r="AL376" i="2"/>
  <c r="AK184" i="2"/>
  <c r="AM184" i="2"/>
  <c r="AJ184" i="2"/>
  <c r="AL184" i="2"/>
  <c r="AJ3079" i="2"/>
  <c r="AL3079" i="2"/>
  <c r="AJ1223" i="2"/>
  <c r="AL1223" i="2"/>
  <c r="AK1223" i="2"/>
  <c r="AM1223" i="2"/>
  <c r="AJ1159" i="2"/>
  <c r="AL1159" i="2"/>
  <c r="AK1159" i="2"/>
  <c r="AM1159" i="2"/>
  <c r="AN112" i="2"/>
  <c r="M119" i="3"/>
  <c r="AN3116" i="2"/>
  <c r="M3123" i="3"/>
  <c r="L3124" i="3"/>
  <c r="AN2892" i="2"/>
  <c r="M2899" i="3"/>
  <c r="L2900" i="3"/>
  <c r="AN2284" i="2"/>
  <c r="AN1746" i="2"/>
  <c r="M1753" i="3"/>
  <c r="AN210" i="2"/>
  <c r="M217" i="3"/>
  <c r="AJ591" i="2"/>
  <c r="AL591" i="2"/>
  <c r="AK591" i="2"/>
  <c r="AM591" i="2"/>
  <c r="AJ39" i="2"/>
  <c r="AL39" i="2"/>
  <c r="AN3126" i="2"/>
  <c r="M3133" i="3"/>
  <c r="L3134" i="3"/>
  <c r="AN2998" i="2"/>
  <c r="M3005" i="3"/>
  <c r="L3006" i="3"/>
  <c r="AK3136" i="2"/>
  <c r="AM3136" i="2"/>
  <c r="AJ3136" i="2"/>
  <c r="AL3136" i="2"/>
  <c r="AK2912" i="2"/>
  <c r="AM2912" i="2"/>
  <c r="AJ2912" i="2"/>
  <c r="AL2912" i="2"/>
  <c r="AK2544" i="2"/>
  <c r="AM2544" i="2"/>
  <c r="AJ2544" i="2"/>
  <c r="AL2544" i="2"/>
  <c r="AJ3023" i="2"/>
  <c r="AL3023" i="2"/>
  <c r="AK3023" i="2"/>
  <c r="AM3023" i="2"/>
  <c r="AJ2639" i="2"/>
  <c r="AL2639" i="2"/>
  <c r="AK2639" i="2"/>
  <c r="AM2639" i="2"/>
  <c r="AJ2399" i="2"/>
  <c r="AL2399" i="2"/>
  <c r="AJ1903" i="2"/>
  <c r="AL1903" i="2"/>
  <c r="AK1903" i="2"/>
  <c r="AM1903" i="2"/>
  <c r="AJ1839" i="2"/>
  <c r="AL1839" i="2"/>
  <c r="AK1839" i="2"/>
  <c r="AM1839" i="2"/>
  <c r="AK1775" i="2"/>
  <c r="AM1775" i="2"/>
  <c r="AJ1775" i="2"/>
  <c r="AL1775" i="2"/>
  <c r="AJ1503" i="2"/>
  <c r="AL1503" i="2"/>
  <c r="AJ1375" i="2"/>
  <c r="AL1375" i="2"/>
  <c r="AK1375" i="2"/>
  <c r="AM1375" i="2"/>
  <c r="AJ1119" i="2"/>
  <c r="AL1119" i="2"/>
  <c r="AK1119" i="2"/>
  <c r="AM1119" i="2"/>
  <c r="AJ479" i="2"/>
  <c r="AL479" i="2"/>
  <c r="AK479" i="2"/>
  <c r="AM479" i="2"/>
  <c r="AJ1247" i="2"/>
  <c r="AL1247" i="2"/>
  <c r="AK1247" i="2"/>
  <c r="AM1247" i="2"/>
  <c r="AJ991" i="2"/>
  <c r="AL991" i="2"/>
  <c r="AK991" i="2"/>
  <c r="AM991" i="2"/>
  <c r="AN2540" i="2"/>
  <c r="M2547" i="3"/>
  <c r="L2548" i="3"/>
  <c r="AK2416" i="2"/>
  <c r="AM2416" i="2"/>
  <c r="AJ2416" i="2"/>
  <c r="AL2416" i="2"/>
  <c r="AJ2271" i="2"/>
  <c r="AL2271" i="2"/>
  <c r="AK2271" i="2"/>
  <c r="AM2271" i="2"/>
  <c r="AK1592" i="2"/>
  <c r="AM1592" i="2"/>
  <c r="AJ1592" i="2"/>
  <c r="AL1592" i="2"/>
  <c r="AK1336" i="2"/>
  <c r="AM1336" i="2"/>
  <c r="AJ1336" i="2"/>
  <c r="AL1336" i="2"/>
  <c r="AK1016" i="2"/>
  <c r="AM1016" i="2"/>
  <c r="AJ1016" i="2"/>
  <c r="AL1016" i="2"/>
  <c r="AK760" i="2"/>
  <c r="AM760" i="2"/>
  <c r="AJ760" i="2"/>
  <c r="AL760" i="2"/>
  <c r="AK504" i="2"/>
  <c r="AM504" i="2"/>
  <c r="AJ504" i="2"/>
  <c r="AL504" i="2"/>
  <c r="AK312" i="2"/>
  <c r="AM312" i="2"/>
  <c r="AJ312" i="2"/>
  <c r="AL312" i="2"/>
  <c r="AJ3015" i="2"/>
  <c r="AL3015" i="2"/>
  <c r="AK3015" i="2"/>
  <c r="AM3015" i="2"/>
  <c r="AK2727" i="2"/>
  <c r="AM2727" i="2"/>
  <c r="AJ2727" i="2"/>
  <c r="AL2727" i="2"/>
  <c r="AJ2183" i="2"/>
  <c r="AL2183" i="2"/>
  <c r="AK2183" i="2"/>
  <c r="AM2183" i="2"/>
  <c r="AJ1031" i="2"/>
  <c r="AL1031" i="2"/>
  <c r="AK1031" i="2"/>
  <c r="AM1031" i="2"/>
  <c r="AN1382" i="2"/>
  <c r="M1389" i="3"/>
  <c r="AN1254" i="2"/>
  <c r="M1261" i="3"/>
  <c r="AN742" i="2"/>
  <c r="M749" i="3"/>
  <c r="AN422" i="2"/>
  <c r="M301" i="3"/>
  <c r="AN294" i="2"/>
  <c r="M237" i="3"/>
  <c r="AN230" i="2"/>
  <c r="AK2756" i="2"/>
  <c r="AM2756" i="2"/>
  <c r="AJ2756" i="2"/>
  <c r="AL2756" i="2"/>
  <c r="AK2692" i="2"/>
  <c r="AM2692" i="2"/>
  <c r="AJ2692" i="2"/>
  <c r="AL2692" i="2"/>
  <c r="AK2628" i="2"/>
  <c r="AM2628" i="2"/>
  <c r="AK2564" i="2"/>
  <c r="AM2564" i="2"/>
  <c r="AJ2564" i="2"/>
  <c r="AL2564" i="2"/>
  <c r="AK2500" i="2"/>
  <c r="AM2500" i="2"/>
  <c r="AJ2500" i="2"/>
  <c r="AL2500" i="2"/>
  <c r="AK2436" i="2"/>
  <c r="AM2436" i="2"/>
  <c r="AJ2436" i="2"/>
  <c r="AL2436" i="2"/>
  <c r="AK2372" i="2"/>
  <c r="AM2372" i="2"/>
  <c r="AK2308" i="2"/>
  <c r="AM2308" i="2"/>
  <c r="AJ2308" i="2"/>
  <c r="AL2308" i="2"/>
  <c r="AK2244" i="2"/>
  <c r="AM2244" i="2"/>
  <c r="AJ2244" i="2"/>
  <c r="AL2244" i="2"/>
  <c r="AJ2180" i="2"/>
  <c r="AL2180" i="2"/>
  <c r="AK2116" i="2"/>
  <c r="AM2116" i="2"/>
  <c r="AK2052" i="2"/>
  <c r="AM2052" i="2"/>
  <c r="AJ2052" i="2"/>
  <c r="AL2052" i="2"/>
  <c r="AK1988" i="2"/>
  <c r="AM1988" i="2"/>
  <c r="AJ1988" i="2"/>
  <c r="AL1988" i="2"/>
  <c r="AK1924" i="2"/>
  <c r="AM1924" i="2"/>
  <c r="AK1860" i="2"/>
  <c r="AM1860" i="2"/>
  <c r="AK1796" i="2"/>
  <c r="AM1796" i="2"/>
  <c r="AJ1796" i="2"/>
  <c r="AL1796" i="2"/>
  <c r="AK1572" i="2"/>
  <c r="AM1572" i="2"/>
  <c r="AJ1572" i="2"/>
  <c r="AL1572" i="2"/>
  <c r="AK1316" i="2"/>
  <c r="AM1316" i="2"/>
  <c r="AJ1316" i="2"/>
  <c r="AL1316" i="2"/>
  <c r="AK996" i="2"/>
  <c r="AM996" i="2"/>
  <c r="AK932" i="2"/>
  <c r="AM932" i="2"/>
  <c r="AJ932" i="2"/>
  <c r="AL932" i="2"/>
  <c r="AK868" i="2"/>
  <c r="AM868" i="2"/>
  <c r="AJ676" i="2"/>
  <c r="AL676" i="2"/>
  <c r="AK676" i="2"/>
  <c r="AM676" i="2"/>
  <c r="AJ548" i="2"/>
  <c r="AL548" i="2"/>
  <c r="AK548" i="2"/>
  <c r="AM548" i="2"/>
  <c r="AJ420" i="2"/>
  <c r="AL420" i="2"/>
  <c r="AK420" i="2"/>
  <c r="AM420" i="2"/>
  <c r="AJ228" i="2"/>
  <c r="AL228" i="2"/>
  <c r="AJ164" i="2"/>
  <c r="AL164" i="2"/>
  <c r="AK164" i="2"/>
  <c r="AM164" i="2"/>
  <c r="AK3059" i="2"/>
  <c r="AM3059" i="2"/>
  <c r="AJ3059" i="2"/>
  <c r="AL3059" i="2"/>
  <c r="AK2387" i="2"/>
  <c r="AM2387" i="2"/>
  <c r="AJ2387" i="2"/>
  <c r="AL2387" i="2"/>
  <c r="AK2035" i="2"/>
  <c r="AM2035" i="2"/>
  <c r="AJ2035" i="2"/>
  <c r="AL2035" i="2"/>
  <c r="AK1523" i="2"/>
  <c r="AM1523" i="2"/>
  <c r="AK1491" i="2"/>
  <c r="AM1491" i="2"/>
  <c r="AJ1491" i="2"/>
  <c r="AL1491" i="2"/>
  <c r="AK595" i="2"/>
  <c r="AM595" i="2"/>
  <c r="AJ403" i="2"/>
  <c r="AL403" i="2"/>
  <c r="AJ2127" i="2"/>
  <c r="AL2127" i="2"/>
  <c r="AK2127" i="2"/>
  <c r="AM2127" i="2"/>
  <c r="AK1904" i="2"/>
  <c r="AM1904" i="2"/>
  <c r="AJ1904" i="2"/>
  <c r="AL1904" i="2"/>
  <c r="AJ2143" i="2"/>
  <c r="AL2143" i="2"/>
  <c r="AK2143" i="2"/>
  <c r="AM2143" i="2"/>
  <c r="AK1656" i="2"/>
  <c r="AM1656" i="2"/>
  <c r="AJ1656" i="2"/>
  <c r="AL1656" i="2"/>
  <c r="AK1144" i="2"/>
  <c r="AM1144" i="2"/>
  <c r="AJ1144" i="2"/>
  <c r="AL1144" i="2"/>
  <c r="AK888" i="2"/>
  <c r="AM888" i="2"/>
  <c r="AJ888" i="2"/>
  <c r="AL888" i="2"/>
  <c r="AK696" i="2"/>
  <c r="AM696" i="2"/>
  <c r="AK568" i="2"/>
  <c r="AM568" i="2"/>
  <c r="AJ568" i="2"/>
  <c r="AL568" i="2"/>
  <c r="AK248" i="2"/>
  <c r="AM248" i="2"/>
  <c r="AJ248" i="2"/>
  <c r="AL248" i="2"/>
  <c r="AK2855" i="2"/>
  <c r="AM2855" i="2"/>
  <c r="AJ2855" i="2"/>
  <c r="AL2855" i="2"/>
  <c r="AJ615" i="2"/>
  <c r="AL615" i="2"/>
  <c r="AK615" i="2"/>
  <c r="AM615" i="2"/>
  <c r="AJ735" i="2"/>
  <c r="AL735" i="2"/>
  <c r="AK735" i="2"/>
  <c r="AM735" i="2"/>
  <c r="AN467" i="2"/>
  <c r="AJ2527" i="2"/>
  <c r="AL2527" i="2"/>
  <c r="AK2527" i="2"/>
  <c r="AM2527" i="2"/>
  <c r="AK1331" i="2"/>
  <c r="AM1331" i="2"/>
  <c r="AJ1331" i="2"/>
  <c r="AL1331" i="2"/>
  <c r="AK2451" i="2"/>
  <c r="AM2451" i="2"/>
  <c r="AJ2451" i="2"/>
  <c r="AL2451" i="2"/>
  <c r="AK2195" i="2"/>
  <c r="AM2195" i="2"/>
  <c r="AJ2195" i="2"/>
  <c r="AL2195" i="2"/>
  <c r="AJ1967" i="2"/>
  <c r="AL1967" i="2"/>
  <c r="AK1967" i="2"/>
  <c r="AM1967" i="2"/>
  <c r="M1050" i="3"/>
  <c r="M282" i="3"/>
  <c r="AK423" i="2"/>
  <c r="AM423" i="2"/>
  <c r="AN1394" i="2"/>
  <c r="M1401" i="3"/>
  <c r="AK128" i="2"/>
  <c r="AM128" i="2"/>
  <c r="AJ128" i="2"/>
  <c r="AL128" i="2"/>
  <c r="AK2867" i="2"/>
  <c r="AM2867" i="2"/>
  <c r="AJ2867" i="2"/>
  <c r="AL2867" i="2"/>
  <c r="AK2735" i="2"/>
  <c r="AM2735" i="2"/>
  <c r="AJ2735" i="2"/>
  <c r="AL2735" i="2"/>
  <c r="AK2547" i="2"/>
  <c r="AM2547" i="2"/>
  <c r="AJ2547" i="2"/>
  <c r="AL2547" i="2"/>
  <c r="AK2163" i="2"/>
  <c r="AM2163" i="2"/>
  <c r="AJ2163" i="2"/>
  <c r="AL2163" i="2"/>
  <c r="AK1263" i="2"/>
  <c r="AM1263" i="2"/>
  <c r="AJ1263" i="2"/>
  <c r="AL1263" i="2"/>
  <c r="AN1007" i="2"/>
  <c r="M1014" i="3"/>
  <c r="AN371" i="2"/>
  <c r="M378" i="3"/>
  <c r="AK115" i="2"/>
  <c r="AM115" i="2"/>
  <c r="AJ115" i="2"/>
  <c r="AL115" i="2"/>
  <c r="AK2303" i="2"/>
  <c r="AM2303" i="2"/>
  <c r="AK3112" i="2"/>
  <c r="AM3112" i="2"/>
  <c r="AJ3112" i="2"/>
  <c r="AL3112" i="2"/>
  <c r="AN3094" i="2"/>
  <c r="M3101" i="3"/>
  <c r="L3102" i="3"/>
  <c r="AN2582" i="2"/>
  <c r="M2589" i="3"/>
  <c r="L2590" i="3"/>
  <c r="AN1942" i="2"/>
  <c r="M1949" i="3"/>
  <c r="AN1558" i="2"/>
  <c r="M1565" i="3"/>
  <c r="AJ1543" i="2"/>
  <c r="AL1543" i="2"/>
  <c r="AK1543" i="2"/>
  <c r="AM1543" i="2"/>
  <c r="AN45" i="2"/>
  <c r="M52" i="3"/>
  <c r="AN2778" i="2"/>
  <c r="M2785" i="3"/>
  <c r="L2786" i="3"/>
  <c r="M2017" i="3"/>
  <c r="AK576" i="2"/>
  <c r="AM576" i="2"/>
  <c r="AJ576" i="2"/>
  <c r="AL576" i="2"/>
  <c r="AJ2899" i="2"/>
  <c r="AL2899" i="2"/>
  <c r="AN1522" i="2"/>
  <c r="M1529" i="3"/>
  <c r="AJ2463" i="2"/>
  <c r="AL2463" i="2"/>
  <c r="AK2463" i="2"/>
  <c r="AM2463" i="2"/>
  <c r="AK1983" i="2"/>
  <c r="AM1983" i="2"/>
  <c r="AJ1983" i="2"/>
  <c r="AL1983" i="2"/>
  <c r="Y511" i="2"/>
  <c r="Z511" i="2"/>
  <c r="AN114" i="2"/>
  <c r="M121" i="3"/>
  <c r="AJ1007" i="2"/>
  <c r="AL1007" i="2"/>
  <c r="AN2298" i="2"/>
  <c r="M2305" i="3"/>
  <c r="L2306" i="3"/>
  <c r="AJ1231" i="2"/>
  <c r="AL1231" i="2"/>
  <c r="AJ463" i="2"/>
  <c r="AL463" i="2"/>
  <c r="AK2724" i="2"/>
  <c r="AM2724" i="2"/>
  <c r="AJ2724" i="2"/>
  <c r="AL2724" i="2"/>
  <c r="AK2212" i="2"/>
  <c r="AM2212" i="2"/>
  <c r="AJ2212" i="2"/>
  <c r="AL2212" i="2"/>
  <c r="AK1828" i="2"/>
  <c r="AM1828" i="2"/>
  <c r="AJ1828" i="2"/>
  <c r="AL1828" i="2"/>
  <c r="AK1332" i="2"/>
  <c r="AM1332" i="2"/>
  <c r="AJ1332" i="2"/>
  <c r="AL1332" i="2"/>
  <c r="AK692" i="2"/>
  <c r="AM692" i="2"/>
  <c r="AJ692" i="2"/>
  <c r="AL692" i="2"/>
  <c r="M442" i="3"/>
  <c r="AN1766" i="2"/>
  <c r="M1773" i="3"/>
  <c r="AN1510" i="2"/>
  <c r="M1517" i="3"/>
  <c r="AN1318" i="2"/>
  <c r="M1325" i="3"/>
  <c r="AN1126" i="2"/>
  <c r="M1133" i="3"/>
  <c r="AK2971" i="2"/>
  <c r="AM2971" i="2"/>
  <c r="AJ2971" i="2"/>
  <c r="AL2971" i="2"/>
  <c r="AK1659" i="2"/>
  <c r="AM1659" i="2"/>
  <c r="AJ1659" i="2"/>
  <c r="AL1659" i="2"/>
  <c r="AK859" i="2"/>
  <c r="AM859" i="2"/>
  <c r="AJ859" i="2"/>
  <c r="AL859" i="2"/>
  <c r="AK315" i="2"/>
  <c r="AM315" i="2"/>
  <c r="AJ315" i="2"/>
  <c r="AL315" i="2"/>
  <c r="AJ2591" i="2"/>
  <c r="AL2591" i="2"/>
  <c r="AN2345" i="2"/>
  <c r="M2352" i="3"/>
  <c r="L2353" i="3"/>
  <c r="AN3082" i="2"/>
  <c r="M3089" i="3"/>
  <c r="L3090" i="3"/>
  <c r="AN2890" i="2"/>
  <c r="M2897" i="3"/>
  <c r="L2898" i="3"/>
  <c r="AN2698" i="2"/>
  <c r="M2705" i="3"/>
  <c r="L2706" i="3"/>
  <c r="AN2442" i="2"/>
  <c r="M2449" i="3"/>
  <c r="L2450" i="3"/>
  <c r="AN2250" i="2"/>
  <c r="M2257" i="3"/>
  <c r="L2258" i="3"/>
  <c r="AN2058" i="2"/>
  <c r="M2065" i="3"/>
  <c r="AN1802" i="2"/>
  <c r="M1809" i="3"/>
  <c r="AN2528" i="2"/>
  <c r="M2535" i="3"/>
  <c r="L2536" i="3"/>
  <c r="AN3057" i="2"/>
  <c r="M3064" i="3"/>
  <c r="L3065" i="3"/>
  <c r="AN2881" i="2"/>
  <c r="M2888" i="3"/>
  <c r="L2889" i="3"/>
  <c r="AN2737" i="2"/>
  <c r="M2744" i="3"/>
  <c r="L2745" i="3"/>
  <c r="AN2593" i="2"/>
  <c r="M2600" i="3"/>
  <c r="L2601" i="3"/>
  <c r="AN2433" i="2"/>
  <c r="M2440" i="3"/>
  <c r="L2441" i="3"/>
  <c r="AN1953" i="2"/>
  <c r="M1960" i="3"/>
  <c r="AN1521" i="2"/>
  <c r="M1528" i="3"/>
  <c r="AN1313" i="2"/>
  <c r="M1320" i="3"/>
  <c r="AN1105" i="2"/>
  <c r="M1112" i="3"/>
  <c r="AN961" i="2"/>
  <c r="M968" i="3"/>
  <c r="AN753" i="2"/>
  <c r="M760" i="3"/>
  <c r="AN513" i="2"/>
  <c r="M520" i="3"/>
  <c r="AN305" i="2"/>
  <c r="M312" i="3"/>
  <c r="AK2829" i="2"/>
  <c r="AM2829" i="2"/>
  <c r="AJ2829" i="2"/>
  <c r="AL2829" i="2"/>
  <c r="AK2317" i="2"/>
  <c r="AM2317" i="2"/>
  <c r="AJ2317" i="2"/>
  <c r="AL2317" i="2"/>
  <c r="AK1933" i="2"/>
  <c r="AM1933" i="2"/>
  <c r="AJ1933" i="2"/>
  <c r="AL1933" i="2"/>
  <c r="AK1677" i="2"/>
  <c r="AM1677" i="2"/>
  <c r="AJ1677" i="2"/>
  <c r="AL1677" i="2"/>
  <c r="AK941" i="2"/>
  <c r="AM941" i="2"/>
  <c r="AJ941" i="2"/>
  <c r="AL941" i="2"/>
  <c r="AK1715" i="2"/>
  <c r="AM1715" i="2"/>
  <c r="AJ1715" i="2"/>
  <c r="AL1715" i="2"/>
  <c r="AN2158" i="2"/>
  <c r="M2165" i="3"/>
  <c r="AN1294" i="2"/>
  <c r="M1301" i="3"/>
  <c r="M357" i="3"/>
  <c r="AN350" i="2"/>
  <c r="AN2913" i="2"/>
  <c r="M2920" i="3"/>
  <c r="L2921" i="3"/>
  <c r="AN1345" i="2"/>
  <c r="M1352" i="3"/>
  <c r="AN2130" i="2"/>
  <c r="M2137" i="3"/>
  <c r="AN3089" i="2"/>
  <c r="M3096" i="3"/>
  <c r="L3097" i="3"/>
  <c r="AN2542" i="2"/>
  <c r="M2549" i="3"/>
  <c r="L2550" i="3"/>
  <c r="AN1934" i="2"/>
  <c r="M1941" i="3"/>
  <c r="M949" i="3"/>
  <c r="AN942" i="2"/>
  <c r="M277" i="3"/>
  <c r="AN270" i="2"/>
  <c r="AJ1887" i="2"/>
  <c r="AL1887" i="2"/>
  <c r="AK1887" i="2"/>
  <c r="AM1887" i="2"/>
  <c r="AN1650" i="2"/>
  <c r="M1657" i="3"/>
  <c r="AN2251" i="2"/>
  <c r="M2258" i="3"/>
  <c r="L2259" i="3"/>
  <c r="AN1067" i="2"/>
  <c r="M1074" i="3"/>
  <c r="AK2107" i="2"/>
  <c r="AM2107" i="2"/>
  <c r="AJ2107" i="2"/>
  <c r="AL2107" i="2"/>
  <c r="AN1170" i="2"/>
  <c r="M1177" i="3"/>
  <c r="AN50" i="2"/>
  <c r="M57" i="3"/>
  <c r="AK3067" i="2"/>
  <c r="AM3067" i="2"/>
  <c r="AJ3067" i="2"/>
  <c r="AL3067" i="2"/>
  <c r="AK2555" i="2"/>
  <c r="AM2555" i="2"/>
  <c r="AJ2555" i="2"/>
  <c r="AL2555" i="2"/>
  <c r="AN2363" i="2"/>
  <c r="M2370" i="3"/>
  <c r="L2371" i="3"/>
  <c r="AK1691" i="2"/>
  <c r="AM1691" i="2"/>
  <c r="AJ1691" i="2"/>
  <c r="AL1691" i="2"/>
  <c r="AN1115" i="2"/>
  <c r="M1122" i="3"/>
  <c r="AK1051" i="2"/>
  <c r="AM1051" i="2"/>
  <c r="AK267" i="2"/>
  <c r="AM267" i="2"/>
  <c r="AJ267" i="2"/>
  <c r="AL267" i="2"/>
  <c r="AK3148" i="2"/>
  <c r="AM3148" i="2"/>
  <c r="AN2988" i="2"/>
  <c r="M2995" i="3"/>
  <c r="L2996" i="3"/>
  <c r="AK2940" i="2"/>
  <c r="AM2940" i="2"/>
  <c r="AJ2940" i="2"/>
  <c r="AL2940" i="2"/>
  <c r="AN2876" i="2"/>
  <c r="M2883" i="3"/>
  <c r="L2884" i="3"/>
  <c r="AK2844" i="2"/>
  <c r="AM2844" i="2"/>
  <c r="AJ2844" i="2"/>
  <c r="AL2844" i="2"/>
  <c r="AN2620" i="2"/>
  <c r="M2627" i="3"/>
  <c r="L2628" i="3"/>
  <c r="AK2556" i="2"/>
  <c r="AM2556" i="2"/>
  <c r="AJ2556" i="2"/>
  <c r="AL2556" i="2"/>
  <c r="AK2476" i="2"/>
  <c r="AM2476" i="2"/>
  <c r="AJ2476" i="2"/>
  <c r="AL2476" i="2"/>
  <c r="AN2252" i="2"/>
  <c r="M2259" i="3"/>
  <c r="L2260" i="3"/>
  <c r="AK2204" i="2"/>
  <c r="AM2204" i="2"/>
  <c r="AJ2204" i="2"/>
  <c r="AL2204" i="2"/>
  <c r="AK2172" i="2"/>
  <c r="AM2172" i="2"/>
  <c r="AJ2172" i="2"/>
  <c r="AL2172" i="2"/>
  <c r="AK1948" i="2"/>
  <c r="AM1948" i="2"/>
  <c r="AJ1948" i="2"/>
  <c r="AL1948" i="2"/>
  <c r="AJ1916" i="2"/>
  <c r="AL1916" i="2"/>
  <c r="AK1916" i="2"/>
  <c r="AM1916" i="2"/>
  <c r="AK1884" i="2"/>
  <c r="AM1884" i="2"/>
  <c r="AJ1852" i="2"/>
  <c r="AL1852" i="2"/>
  <c r="AK1852" i="2"/>
  <c r="AM1852" i="2"/>
  <c r="AK1836" i="2"/>
  <c r="AM1836" i="2"/>
  <c r="AN1298" i="2"/>
  <c r="M1305" i="3"/>
  <c r="M3131" i="3"/>
  <c r="L3132" i="3"/>
  <c r="AN3124" i="2"/>
  <c r="AN3028" i="2"/>
  <c r="M3035" i="3"/>
  <c r="L3036" i="3"/>
  <c r="AN2932" i="2"/>
  <c r="M2939" i="3"/>
  <c r="L2940" i="3"/>
  <c r="M2875" i="3"/>
  <c r="L2876" i="3"/>
  <c r="AN2868" i="2"/>
  <c r="AJ2776" i="2"/>
  <c r="AL2776" i="2"/>
  <c r="AK2680" i="2"/>
  <c r="AM2680" i="2"/>
  <c r="AJ2680" i="2"/>
  <c r="AL2680" i="2"/>
  <c r="AK2584" i="2"/>
  <c r="AM2584" i="2"/>
  <c r="AJ2584" i="2"/>
  <c r="AL2584" i="2"/>
  <c r="AK2488" i="2"/>
  <c r="AM2488" i="2"/>
  <c r="AJ2488" i="2"/>
  <c r="AL2488" i="2"/>
  <c r="AK2424" i="2"/>
  <c r="AM2424" i="2"/>
  <c r="AJ2424" i="2"/>
  <c r="AL2424" i="2"/>
  <c r="AK2296" i="2"/>
  <c r="AM2296" i="2"/>
  <c r="AJ2296" i="2"/>
  <c r="AL2296" i="2"/>
  <c r="AK2232" i="2"/>
  <c r="AM2232" i="2"/>
  <c r="AJ2232" i="2"/>
  <c r="AL2232" i="2"/>
  <c r="AK2040" i="2"/>
  <c r="AM2040" i="2"/>
  <c r="AJ2040" i="2"/>
  <c r="AL2040" i="2"/>
  <c r="AK1944" i="2"/>
  <c r="AM1944" i="2"/>
  <c r="AJ1944" i="2"/>
  <c r="AL1944" i="2"/>
  <c r="AK1816" i="2"/>
  <c r="AM1816" i="2"/>
  <c r="AJ1816" i="2"/>
  <c r="AL1816" i="2"/>
  <c r="M1723" i="3"/>
  <c r="AN1652" i="2"/>
  <c r="M1659" i="3"/>
  <c r="Y1576" i="2"/>
  <c r="Z1576" i="2"/>
  <c r="AK1384" i="2"/>
  <c r="AM1384" i="2"/>
  <c r="AJ1384" i="2"/>
  <c r="AL1384" i="2"/>
  <c r="AK1192" i="2"/>
  <c r="AM1192" i="2"/>
  <c r="AJ1192" i="2"/>
  <c r="AL1192" i="2"/>
  <c r="AK680" i="2"/>
  <c r="AM680" i="2"/>
  <c r="AJ680" i="2"/>
  <c r="AL680" i="2"/>
  <c r="Y296" i="2"/>
  <c r="Z296" i="2"/>
  <c r="AK2963" i="2"/>
  <c r="AM2963" i="2"/>
  <c r="AJ2963" i="2"/>
  <c r="AL2963" i="2"/>
  <c r="Y2895" i="2"/>
  <c r="Z2895" i="2"/>
  <c r="AJ2831" i="2"/>
  <c r="AL2831" i="2"/>
  <c r="AK2831" i="2"/>
  <c r="AM2831" i="2"/>
  <c r="AN2643" i="2"/>
  <c r="M2650" i="3"/>
  <c r="L2651" i="3"/>
  <c r="Y2543" i="2"/>
  <c r="Z2543" i="2"/>
  <c r="AK2543" i="2"/>
  <c r="AM2543" i="2"/>
  <c r="Y2479" i="2"/>
  <c r="Z2479" i="2"/>
  <c r="AK2479" i="2"/>
  <c r="AM2479" i="2"/>
  <c r="Y2367" i="2"/>
  <c r="Z2367" i="2"/>
  <c r="AK2227" i="2"/>
  <c r="AM2227" i="2"/>
  <c r="AJ2227" i="2"/>
  <c r="AL2227" i="2"/>
  <c r="AK1971" i="2"/>
  <c r="AM1971" i="2"/>
  <c r="AJ1971" i="2"/>
  <c r="AL1971" i="2"/>
  <c r="AK1907" i="2"/>
  <c r="AM1907" i="2"/>
  <c r="AJ1907" i="2"/>
  <c r="AL1907" i="2"/>
  <c r="Y1807" i="2"/>
  <c r="Z1807" i="2"/>
  <c r="AK1459" i="2"/>
  <c r="AM1459" i="2"/>
  <c r="AJ1459" i="2"/>
  <c r="AL1459" i="2"/>
  <c r="AJ1359" i="2"/>
  <c r="AL1359" i="2"/>
  <c r="AK1359" i="2"/>
  <c r="AM1359" i="2"/>
  <c r="Y1327" i="2"/>
  <c r="Z1327" i="2"/>
  <c r="AJ1327" i="2"/>
  <c r="AL1327" i="2"/>
  <c r="AK1139" i="2"/>
  <c r="AM1139" i="2"/>
  <c r="AJ1139" i="2"/>
  <c r="AL1139" i="2"/>
  <c r="Y1071" i="2"/>
  <c r="Z1071" i="2"/>
  <c r="AK1071" i="2"/>
  <c r="AM1071" i="2"/>
  <c r="AK755" i="2"/>
  <c r="AM755" i="2"/>
  <c r="AJ755" i="2"/>
  <c r="AL755" i="2"/>
  <c r="AJ335" i="2"/>
  <c r="AL335" i="2"/>
  <c r="AK335" i="2"/>
  <c r="AM335" i="2"/>
  <c r="Y303" i="2"/>
  <c r="Z303" i="2"/>
  <c r="AJ271" i="2"/>
  <c r="AL271" i="2"/>
  <c r="AK271" i="2"/>
  <c r="AM271" i="2"/>
  <c r="AN191" i="2"/>
  <c r="M198" i="3"/>
  <c r="AK3027" i="2"/>
  <c r="AM3027" i="2"/>
  <c r="AJ2783" i="2"/>
  <c r="AL2783" i="2"/>
  <c r="AJ2415" i="2"/>
  <c r="AL2415" i="2"/>
  <c r="AJ1743" i="2"/>
  <c r="AL1743" i="2"/>
  <c r="AK691" i="2"/>
  <c r="AM691" i="2"/>
  <c r="AJ511" i="2"/>
  <c r="AL511" i="2"/>
  <c r="AJ367" i="2"/>
  <c r="AL367" i="2"/>
  <c r="AN3065" i="2"/>
  <c r="M3072" i="3"/>
  <c r="L3073" i="3"/>
  <c r="AN2553" i="2"/>
  <c r="M2560" i="3"/>
  <c r="L2561" i="3"/>
  <c r="AN2041" i="2"/>
  <c r="M2048" i="3"/>
  <c r="AN1529" i="2"/>
  <c r="M1536" i="3"/>
  <c r="AN57" i="2"/>
  <c r="M64" i="3"/>
  <c r="AK3128" i="2"/>
  <c r="AM3128" i="2"/>
  <c r="AJ3128" i="2"/>
  <c r="AL3128" i="2"/>
  <c r="AK3064" i="2"/>
  <c r="AM3064" i="2"/>
  <c r="AJ3064" i="2"/>
  <c r="AL3064" i="2"/>
  <c r="AK3000" i="2"/>
  <c r="AM3000" i="2"/>
  <c r="AJ3000" i="2"/>
  <c r="AL3000" i="2"/>
  <c r="AK2936" i="2"/>
  <c r="AM2936" i="2"/>
  <c r="AJ2936" i="2"/>
  <c r="AL2936" i="2"/>
  <c r="AK2872" i="2"/>
  <c r="AM2872" i="2"/>
  <c r="AJ2872" i="2"/>
  <c r="AL2872" i="2"/>
  <c r="AK2808" i="2"/>
  <c r="AM2808" i="2"/>
  <c r="AJ2808" i="2"/>
  <c r="AL2808" i="2"/>
  <c r="AK3142" i="2"/>
  <c r="AM3142" i="2"/>
  <c r="AJ3142" i="2"/>
  <c r="AL3142" i="2"/>
  <c r="AK3078" i="2"/>
  <c r="AM3078" i="2"/>
  <c r="AJ3078" i="2"/>
  <c r="AL3078" i="2"/>
  <c r="AK3014" i="2"/>
  <c r="AM3014" i="2"/>
  <c r="AJ3014" i="2"/>
  <c r="AL3014" i="2"/>
  <c r="AK2950" i="2"/>
  <c r="AM2950" i="2"/>
  <c r="AJ2950" i="2"/>
  <c r="AL2950" i="2"/>
  <c r="AK2886" i="2"/>
  <c r="AM2886" i="2"/>
  <c r="AJ2886" i="2"/>
  <c r="AL2886" i="2"/>
  <c r="AK2822" i="2"/>
  <c r="AM2822" i="2"/>
  <c r="AJ2822" i="2"/>
  <c r="AL2822" i="2"/>
  <c r="AK2758" i="2"/>
  <c r="AM2758" i="2"/>
  <c r="AJ2758" i="2"/>
  <c r="AL2758" i="2"/>
  <c r="AK2694" i="2"/>
  <c r="AM2694" i="2"/>
  <c r="AJ2694" i="2"/>
  <c r="AL2694" i="2"/>
  <c r="AK2630" i="2"/>
  <c r="AM2630" i="2"/>
  <c r="AJ2630" i="2"/>
  <c r="AL2630" i="2"/>
  <c r="AK2566" i="2"/>
  <c r="AM2566" i="2"/>
  <c r="AJ2566" i="2"/>
  <c r="AL2566" i="2"/>
  <c r="AK2502" i="2"/>
  <c r="AM2502" i="2"/>
  <c r="AJ2502" i="2"/>
  <c r="AL2502" i="2"/>
  <c r="AK2438" i="2"/>
  <c r="AM2438" i="2"/>
  <c r="AJ2438" i="2"/>
  <c r="AL2438" i="2"/>
  <c r="AK2374" i="2"/>
  <c r="AM2374" i="2"/>
  <c r="AJ2374" i="2"/>
  <c r="AL2374" i="2"/>
  <c r="AK2310" i="2"/>
  <c r="AM2310" i="2"/>
  <c r="AJ2310" i="2"/>
  <c r="AL2310" i="2"/>
  <c r="AK2246" i="2"/>
  <c r="AM2246" i="2"/>
  <c r="AJ2246" i="2"/>
  <c r="AL2246" i="2"/>
  <c r="AK2182" i="2"/>
  <c r="AM2182" i="2"/>
  <c r="AJ2182" i="2"/>
  <c r="AL2182" i="2"/>
  <c r="AK2118" i="2"/>
  <c r="AM2118" i="2"/>
  <c r="AJ2118" i="2"/>
  <c r="AL2118" i="2"/>
  <c r="AK2054" i="2"/>
  <c r="AM2054" i="2"/>
  <c r="AJ2054" i="2"/>
  <c r="AL2054" i="2"/>
  <c r="AK1990" i="2"/>
  <c r="AM1990" i="2"/>
  <c r="AJ1990" i="2"/>
  <c r="AL1990" i="2"/>
  <c r="AK1926" i="2"/>
  <c r="AM1926" i="2"/>
  <c r="AJ1926" i="2"/>
  <c r="AL1926" i="2"/>
  <c r="AK1862" i="2"/>
  <c r="AM1862" i="2"/>
  <c r="AJ1862" i="2"/>
  <c r="AL1862" i="2"/>
  <c r="AK1798" i="2"/>
  <c r="AM1798" i="2"/>
  <c r="AJ1798" i="2"/>
  <c r="AL1798" i="2"/>
  <c r="AK1734" i="2"/>
  <c r="AM1734" i="2"/>
  <c r="AJ1734" i="2"/>
  <c r="AL1734" i="2"/>
  <c r="AK1670" i="2"/>
  <c r="AM1670" i="2"/>
  <c r="AJ1670" i="2"/>
  <c r="AL1670" i="2"/>
  <c r="AK1606" i="2"/>
  <c r="AM1606" i="2"/>
  <c r="AJ1606" i="2"/>
  <c r="AL1606" i="2"/>
  <c r="AK1542" i="2"/>
  <c r="AM1542" i="2"/>
  <c r="AJ1542" i="2"/>
  <c r="AL1542" i="2"/>
  <c r="AK1478" i="2"/>
  <c r="AM1478" i="2"/>
  <c r="AJ1478" i="2"/>
  <c r="AL1478" i="2"/>
  <c r="AK1414" i="2"/>
  <c r="AM1414" i="2"/>
  <c r="AJ1414" i="2"/>
  <c r="AL1414" i="2"/>
  <c r="AK1350" i="2"/>
  <c r="AM1350" i="2"/>
  <c r="AJ1350" i="2"/>
  <c r="AL1350" i="2"/>
  <c r="AK1286" i="2"/>
  <c r="AM1286" i="2"/>
  <c r="AJ1286" i="2"/>
  <c r="AL1286" i="2"/>
  <c r="AK1222" i="2"/>
  <c r="AM1222" i="2"/>
  <c r="AJ1222" i="2"/>
  <c r="AL1222" i="2"/>
  <c r="AK1158" i="2"/>
  <c r="AM1158" i="2"/>
  <c r="AJ1158" i="2"/>
  <c r="AL1158" i="2"/>
  <c r="AK1094" i="2"/>
  <c r="AM1094" i="2"/>
  <c r="AJ1094" i="2"/>
  <c r="AL1094" i="2"/>
  <c r="AK1030" i="2"/>
  <c r="AM1030" i="2"/>
  <c r="AJ1030" i="2"/>
  <c r="AL1030" i="2"/>
  <c r="AK966" i="2"/>
  <c r="AM966" i="2"/>
  <c r="AJ966" i="2"/>
  <c r="AL966" i="2"/>
  <c r="AK902" i="2"/>
  <c r="AM902" i="2"/>
  <c r="AJ902" i="2"/>
  <c r="AL902" i="2"/>
  <c r="AK838" i="2"/>
  <c r="AM838" i="2"/>
  <c r="AJ838" i="2"/>
  <c r="AL838" i="2"/>
  <c r="AK774" i="2"/>
  <c r="AM774" i="2"/>
  <c r="AJ774" i="2"/>
  <c r="AL774" i="2"/>
  <c r="AK710" i="2"/>
  <c r="AM710" i="2"/>
  <c r="AJ710" i="2"/>
  <c r="AL710" i="2"/>
  <c r="AK646" i="2"/>
  <c r="AM646" i="2"/>
  <c r="AJ646" i="2"/>
  <c r="AL646" i="2"/>
  <c r="AK582" i="2"/>
  <c r="AM582" i="2"/>
  <c r="AJ582" i="2"/>
  <c r="AL582" i="2"/>
  <c r="AK518" i="2"/>
  <c r="AM518" i="2"/>
  <c r="AJ518" i="2"/>
  <c r="AL518" i="2"/>
  <c r="AK454" i="2"/>
  <c r="AM454" i="2"/>
  <c r="AJ454" i="2"/>
  <c r="AL454" i="2"/>
  <c r="AK390" i="2"/>
  <c r="AM390" i="2"/>
  <c r="AJ390" i="2"/>
  <c r="AL390" i="2"/>
  <c r="AK326" i="2"/>
  <c r="AM326" i="2"/>
  <c r="AJ326" i="2"/>
  <c r="AL326" i="2"/>
  <c r="AK262" i="2"/>
  <c r="AM262" i="2"/>
  <c r="AJ262" i="2"/>
  <c r="AL262" i="2"/>
  <c r="AK198" i="2"/>
  <c r="AM198" i="2"/>
  <c r="AJ198" i="2"/>
  <c r="AL198" i="2"/>
  <c r="AK134" i="2"/>
  <c r="AM134" i="2"/>
  <c r="AJ134" i="2"/>
  <c r="AL134" i="2"/>
  <c r="AK70" i="2"/>
  <c r="AM70" i="2"/>
  <c r="AJ70" i="2"/>
  <c r="AL70" i="2"/>
  <c r="AK3042" i="2"/>
  <c r="AM3042" i="2"/>
  <c r="AJ3042" i="2"/>
  <c r="AL3042" i="2"/>
  <c r="AK2530" i="2"/>
  <c r="AM2530" i="2"/>
  <c r="AJ2530" i="2"/>
  <c r="AL2530" i="2"/>
  <c r="AK2018" i="2"/>
  <c r="AM2018" i="2"/>
  <c r="AJ2018" i="2"/>
  <c r="AL2018" i="2"/>
  <c r="AJ1506" i="2"/>
  <c r="AL1506" i="2"/>
  <c r="AK1506" i="2"/>
  <c r="AM1506" i="2"/>
  <c r="AJ994" i="2"/>
  <c r="AL994" i="2"/>
  <c r="AK994" i="2"/>
  <c r="AM994" i="2"/>
  <c r="AJ482" i="2"/>
  <c r="AL482" i="2"/>
  <c r="AK482" i="2"/>
  <c r="AM482" i="2"/>
  <c r="AJ1927" i="2"/>
  <c r="AL1927" i="2"/>
  <c r="AK1927" i="2"/>
  <c r="AM1927" i="2"/>
  <c r="AJ1799" i="2"/>
  <c r="AL1799" i="2"/>
  <c r="AK1799" i="2"/>
  <c r="AM1799" i="2"/>
  <c r="AK1511" i="2"/>
  <c r="AM1511" i="2"/>
  <c r="AJ1383" i="2"/>
  <c r="AL1383" i="2"/>
  <c r="AK1383" i="2"/>
  <c r="AM1383" i="2"/>
  <c r="AJ1255" i="2"/>
  <c r="AL1255" i="2"/>
  <c r="AK1255" i="2"/>
  <c r="AM1255" i="2"/>
  <c r="AJ775" i="2"/>
  <c r="AL775" i="2"/>
  <c r="AK775" i="2"/>
  <c r="AM775" i="2"/>
  <c r="AJ487" i="2"/>
  <c r="AL487" i="2"/>
  <c r="AK487" i="2"/>
  <c r="AM487" i="2"/>
  <c r="AJ231" i="2"/>
  <c r="AL231" i="2"/>
  <c r="AK231" i="2"/>
  <c r="AM231" i="2"/>
  <c r="AK93" i="2"/>
  <c r="AM93" i="2"/>
  <c r="AJ93" i="2"/>
  <c r="AL93" i="2"/>
  <c r="AK29" i="2"/>
  <c r="AM29" i="2"/>
  <c r="AJ29" i="2"/>
  <c r="AL29" i="2"/>
  <c r="M1441" i="3"/>
  <c r="AN1306" i="2"/>
  <c r="M1313" i="3"/>
  <c r="AN1178" i="2"/>
  <c r="M1185" i="3"/>
  <c r="AN794" i="2"/>
  <c r="M801" i="3"/>
  <c r="AN666" i="2"/>
  <c r="M673" i="3"/>
  <c r="M417" i="3"/>
  <c r="AN154" i="2"/>
  <c r="M161" i="3"/>
  <c r="AJ3124" i="2"/>
  <c r="AL3124" i="2"/>
  <c r="AJ2996" i="2"/>
  <c r="AL2996" i="2"/>
  <c r="AJ2868" i="2"/>
  <c r="AL2868" i="2"/>
  <c r="AJ2740" i="2"/>
  <c r="AL2740" i="2"/>
  <c r="AJ2612" i="2"/>
  <c r="AL2612" i="2"/>
  <c r="AJ2484" i="2"/>
  <c r="AL2484" i="2"/>
  <c r="AJ2356" i="2"/>
  <c r="AL2356" i="2"/>
  <c r="AJ2228" i="2"/>
  <c r="AL2228" i="2"/>
  <c r="AJ2100" i="2"/>
  <c r="AL2100" i="2"/>
  <c r="AJ1972" i="2"/>
  <c r="AL1972" i="2"/>
  <c r="AJ1844" i="2"/>
  <c r="AL1844" i="2"/>
  <c r="AJ1716" i="2"/>
  <c r="AL1716" i="2"/>
  <c r="AJ1588" i="2"/>
  <c r="AL1588" i="2"/>
  <c r="AK948" i="2"/>
  <c r="AM948" i="2"/>
  <c r="AK708" i="2"/>
  <c r="AM708" i="2"/>
  <c r="AK580" i="2"/>
  <c r="AM580" i="2"/>
  <c r="AK452" i="2"/>
  <c r="AM452" i="2"/>
  <c r="AK260" i="2"/>
  <c r="AM260" i="2"/>
  <c r="AK132" i="2"/>
  <c r="AM132" i="2"/>
  <c r="AJ2032" i="2"/>
  <c r="AL2032" i="2"/>
  <c r="AK2851" i="2"/>
  <c r="AM2851" i="2"/>
  <c r="AJ2851" i="2"/>
  <c r="AL2851" i="2"/>
  <c r="AK2019" i="2"/>
  <c r="AM2019" i="2"/>
  <c r="AJ2019" i="2"/>
  <c r="AL2019" i="2"/>
  <c r="AK1027" i="2"/>
  <c r="AM1027" i="2"/>
  <c r="AJ1027" i="2"/>
  <c r="AL1027" i="2"/>
  <c r="AN882" i="2"/>
  <c r="M889" i="3"/>
  <c r="AN2943" i="2"/>
  <c r="M2950" i="3"/>
  <c r="L2951" i="3"/>
  <c r="Y2815" i="2"/>
  <c r="Z2815" i="2"/>
  <c r="Y2335" i="2"/>
  <c r="Z2335" i="2"/>
  <c r="AJ2335" i="2"/>
  <c r="AL2335" i="2"/>
  <c r="Y2207" i="2"/>
  <c r="Z2207" i="2"/>
  <c r="AK1727" i="2"/>
  <c r="AM1727" i="2"/>
  <c r="AJ1727" i="2"/>
  <c r="AL1727" i="2"/>
  <c r="Y255" i="2"/>
  <c r="Z255" i="2"/>
  <c r="AJ1295" i="2"/>
  <c r="AL1295" i="2"/>
  <c r="AJ95" i="2"/>
  <c r="AL95" i="2"/>
  <c r="AJ2521" i="2"/>
  <c r="AL2521" i="2"/>
  <c r="AJ1369" i="2"/>
  <c r="AL1369" i="2"/>
  <c r="AN3118" i="2"/>
  <c r="M3125" i="3"/>
  <c r="L3126" i="3"/>
  <c r="AN2798" i="2"/>
  <c r="M2805" i="3"/>
  <c r="L2806" i="3"/>
  <c r="AN1742" i="2"/>
  <c r="M1749" i="3"/>
  <c r="M645" i="3"/>
  <c r="AN638" i="2"/>
  <c r="AN30" i="2"/>
  <c r="M37" i="3"/>
  <c r="AN954" i="2"/>
  <c r="M961" i="3"/>
  <c r="AN506" i="2"/>
  <c r="M513" i="3"/>
  <c r="AN2038" i="2"/>
  <c r="AN1526" i="2"/>
  <c r="M1533" i="3"/>
  <c r="AJ2620" i="2"/>
  <c r="AL2620" i="2"/>
  <c r="AJ2300" i="2"/>
  <c r="AL2300" i="2"/>
  <c r="AK2323" i="2"/>
  <c r="AM2323" i="2"/>
  <c r="AK1811" i="2"/>
  <c r="AM1811" i="2"/>
  <c r="AK1427" i="2"/>
  <c r="AM1427" i="2"/>
  <c r="AJ2611" i="2"/>
  <c r="AL2611" i="2"/>
  <c r="AJ1935" i="2"/>
  <c r="AL1935" i="2"/>
  <c r="AK1935" i="2"/>
  <c r="AM1935" i="2"/>
  <c r="AJ1631" i="2"/>
  <c r="AL1631" i="2"/>
  <c r="AK1631" i="2"/>
  <c r="AM1631" i="2"/>
  <c r="AK383" i="2"/>
  <c r="AM383" i="2"/>
  <c r="AJ383" i="2"/>
  <c r="AL383" i="2"/>
  <c r="AK83" i="2"/>
  <c r="AM83" i="2"/>
  <c r="AJ83" i="2"/>
  <c r="AL83" i="2"/>
  <c r="Y1492" i="2"/>
  <c r="Z1492" i="2"/>
  <c r="AK1492" i="2"/>
  <c r="AM1492" i="2"/>
  <c r="Y1364" i="2"/>
  <c r="Z1364" i="2"/>
  <c r="AK1364" i="2"/>
  <c r="AM1364" i="2"/>
  <c r="Y1236" i="2"/>
  <c r="Z1236" i="2"/>
  <c r="Y1108" i="2"/>
  <c r="Z1108" i="2"/>
  <c r="Y980" i="2"/>
  <c r="Z980" i="2"/>
  <c r="Y852" i="2"/>
  <c r="Z852" i="2"/>
  <c r="Y724" i="2"/>
  <c r="Z724" i="2"/>
  <c r="Y596" i="2"/>
  <c r="Z596" i="2"/>
  <c r="Y468" i="2"/>
  <c r="Z468" i="2"/>
  <c r="Y340" i="2"/>
  <c r="Z340" i="2"/>
  <c r="Y212" i="2"/>
  <c r="Z212" i="2"/>
  <c r="AN998" i="2"/>
  <c r="M1005" i="3"/>
  <c r="AN358" i="2"/>
  <c r="M365" i="3"/>
  <c r="AK2799" i="2"/>
  <c r="AM2799" i="2"/>
  <c r="AJ2799" i="2"/>
  <c r="AL2799" i="2"/>
  <c r="AN2491" i="2"/>
  <c r="M2498" i="3"/>
  <c r="L2499" i="3"/>
  <c r="AK1339" i="2"/>
  <c r="AM1339" i="2"/>
  <c r="AJ1339" i="2"/>
  <c r="AL1339" i="2"/>
  <c r="Y1095" i="2"/>
  <c r="Z1095" i="2"/>
  <c r="Y839" i="2"/>
  <c r="Z839" i="2"/>
  <c r="AN379" i="2"/>
  <c r="M386" i="3"/>
  <c r="AK2707" i="2"/>
  <c r="AM2707" i="2"/>
  <c r="AJ3087" i="2"/>
  <c r="AL3087" i="2"/>
  <c r="AK3087" i="2"/>
  <c r="AM3087" i="2"/>
  <c r="AJ2511" i="2"/>
  <c r="AL2511" i="2"/>
  <c r="AK2511" i="2"/>
  <c r="AM2511" i="2"/>
  <c r="AJ2191" i="2"/>
  <c r="AL2191" i="2"/>
  <c r="AK2191" i="2"/>
  <c r="AM2191" i="2"/>
  <c r="AK1843" i="2"/>
  <c r="AM1843" i="2"/>
  <c r="AJ1843" i="2"/>
  <c r="AL1843" i="2"/>
  <c r="AK2729" i="2"/>
  <c r="AM2729" i="2"/>
  <c r="AK2217" i="2"/>
  <c r="AM2217" i="2"/>
  <c r="AK1705" i="2"/>
  <c r="AM1705" i="2"/>
  <c r="AJ1257" i="2"/>
  <c r="AL1257" i="2"/>
  <c r="AN3130" i="2"/>
  <c r="M3137" i="3"/>
  <c r="L3138" i="3"/>
  <c r="AN3066" i="2"/>
  <c r="M3073" i="3"/>
  <c r="L3074" i="3"/>
  <c r="AN3002" i="2"/>
  <c r="M3009" i="3"/>
  <c r="L3010" i="3"/>
  <c r="AN2810" i="2"/>
  <c r="M2817" i="3"/>
  <c r="L2818" i="3"/>
  <c r="AN2746" i="2"/>
  <c r="M2753" i="3"/>
  <c r="L2754" i="3"/>
  <c r="AN2682" i="2"/>
  <c r="M2689" i="3"/>
  <c r="L2690" i="3"/>
  <c r="AN2554" i="2"/>
  <c r="M2561" i="3"/>
  <c r="L2562" i="3"/>
  <c r="AN2490" i="2"/>
  <c r="M2497" i="3"/>
  <c r="L2498" i="3"/>
  <c r="AN2362" i="2"/>
  <c r="M2369" i="3"/>
  <c r="L2370" i="3"/>
  <c r="AN2234" i="2"/>
  <c r="M2241" i="3"/>
  <c r="L2242" i="3"/>
  <c r="AN2170" i="2"/>
  <c r="M2177" i="3"/>
  <c r="AN2106" i="2"/>
  <c r="M2113" i="3"/>
  <c r="AN1978" i="2"/>
  <c r="M1985" i="3"/>
  <c r="AN1850" i="2"/>
  <c r="M1857" i="3"/>
  <c r="AN1722" i="2"/>
  <c r="M1729" i="3"/>
  <c r="AN1466" i="2"/>
  <c r="M1473" i="3"/>
  <c r="AN1018" i="2"/>
  <c r="M1025" i="3"/>
  <c r="AN698" i="2"/>
  <c r="M705" i="3"/>
  <c r="AN250" i="2"/>
  <c r="M257" i="3"/>
  <c r="AK3088" i="2"/>
  <c r="AM3088" i="2"/>
  <c r="AK2976" i="2"/>
  <c r="AM2976" i="2"/>
  <c r="AK2896" i="2"/>
  <c r="AM2896" i="2"/>
  <c r="AK2800" i="2"/>
  <c r="AM2800" i="2"/>
  <c r="AK2320" i="2"/>
  <c r="AM2320" i="2"/>
  <c r="AK1632" i="2"/>
  <c r="AM1632" i="2"/>
  <c r="AN1360" i="2"/>
  <c r="M1367" i="3"/>
  <c r="AK1072" i="2"/>
  <c r="AM1072" i="2"/>
  <c r="AJ16" i="2"/>
  <c r="AL16" i="2"/>
  <c r="AN3133" i="2"/>
  <c r="M3140" i="3"/>
  <c r="L3141" i="3"/>
  <c r="AN3101" i="2"/>
  <c r="M3108" i="3"/>
  <c r="L3109" i="3"/>
  <c r="AN3069" i="2"/>
  <c r="M3076" i="3"/>
  <c r="L3077" i="3"/>
  <c r="AN3037" i="2"/>
  <c r="M3044" i="3"/>
  <c r="L3045" i="3"/>
  <c r="AN3005" i="2"/>
  <c r="M3012" i="3"/>
  <c r="L3013" i="3"/>
  <c r="AN2973" i="2"/>
  <c r="M2980" i="3"/>
  <c r="L2981" i="3"/>
  <c r="AN2941" i="2"/>
  <c r="M2948" i="3"/>
  <c r="L2949" i="3"/>
  <c r="AN2909" i="2"/>
  <c r="M2916" i="3"/>
  <c r="L2917" i="3"/>
  <c r="AN2877" i="2"/>
  <c r="M2884" i="3"/>
  <c r="L2885" i="3"/>
  <c r="AN2845" i="2"/>
  <c r="M2852" i="3"/>
  <c r="L2853" i="3"/>
  <c r="AN2813" i="2"/>
  <c r="M2820" i="3"/>
  <c r="L2821" i="3"/>
  <c r="AN2781" i="2"/>
  <c r="M2788" i="3"/>
  <c r="L2789" i="3"/>
  <c r="AN2749" i="2"/>
  <c r="M2756" i="3"/>
  <c r="L2757" i="3"/>
  <c r="AN2717" i="2"/>
  <c r="M2724" i="3"/>
  <c r="L2725" i="3"/>
  <c r="AN2685" i="2"/>
  <c r="M2692" i="3"/>
  <c r="L2693" i="3"/>
  <c r="AN2653" i="2"/>
  <c r="M2660" i="3"/>
  <c r="L2661" i="3"/>
  <c r="AN2621" i="2"/>
  <c r="M2628" i="3"/>
  <c r="L2629" i="3"/>
  <c r="AN2589" i="2"/>
  <c r="M2596" i="3"/>
  <c r="L2597" i="3"/>
  <c r="AN2557" i="2"/>
  <c r="M2564" i="3"/>
  <c r="L2565" i="3"/>
  <c r="AN2525" i="2"/>
  <c r="M2532" i="3"/>
  <c r="L2533" i="3"/>
  <c r="AN2493" i="2"/>
  <c r="M2500" i="3"/>
  <c r="L2501" i="3"/>
  <c r="AN2461" i="2"/>
  <c r="M2468" i="3"/>
  <c r="L2469" i="3"/>
  <c r="AN2429" i="2"/>
  <c r="M2436" i="3"/>
  <c r="L2437" i="3"/>
  <c r="AN2397" i="2"/>
  <c r="M2404" i="3"/>
  <c r="L2405" i="3"/>
  <c r="AN2365" i="2"/>
  <c r="M2372" i="3"/>
  <c r="L2373" i="3"/>
  <c r="AN2333" i="2"/>
  <c r="M2340" i="3"/>
  <c r="L2341" i="3"/>
  <c r="AN2301" i="2"/>
  <c r="M2308" i="3"/>
  <c r="L2309" i="3"/>
  <c r="AN2269" i="2"/>
  <c r="M2276" i="3"/>
  <c r="L2277" i="3"/>
  <c r="AN2237" i="2"/>
  <c r="M2244" i="3"/>
  <c r="L2245" i="3"/>
  <c r="AN2205" i="2"/>
  <c r="M2212" i="3"/>
  <c r="AN2173" i="2"/>
  <c r="M2180" i="3"/>
  <c r="AN2141" i="2"/>
  <c r="M2148" i="3"/>
  <c r="AN2109" i="2"/>
  <c r="M2116" i="3"/>
  <c r="AN2077" i="2"/>
  <c r="M2084" i="3"/>
  <c r="AN2045" i="2"/>
  <c r="M2052" i="3"/>
  <c r="AN2013" i="2"/>
  <c r="M2020" i="3"/>
  <c r="AN1981" i="2"/>
  <c r="M1988" i="3"/>
  <c r="AN1949" i="2"/>
  <c r="M1956" i="3"/>
  <c r="M1924" i="3"/>
  <c r="AN1885" i="2"/>
  <c r="M1892" i="3"/>
  <c r="AN1853" i="2"/>
  <c r="M1860" i="3"/>
  <c r="AN1821" i="2"/>
  <c r="M1828" i="3"/>
  <c r="AN1757" i="2"/>
  <c r="M1764" i="3"/>
  <c r="AN1725" i="2"/>
  <c r="M1732" i="3"/>
  <c r="AN1693" i="2"/>
  <c r="M1700" i="3"/>
  <c r="AN1661" i="2"/>
  <c r="M1668" i="3"/>
  <c r="AN1629" i="2"/>
  <c r="M1636" i="3"/>
  <c r="AN1597" i="2"/>
  <c r="M1604" i="3"/>
  <c r="AN1565" i="2"/>
  <c r="M1572" i="3"/>
  <c r="AN1533" i="2"/>
  <c r="M1540" i="3"/>
  <c r="AN1501" i="2"/>
  <c r="M1508" i="3"/>
  <c r="AN1485" i="2"/>
  <c r="M1492" i="3"/>
  <c r="AN1469" i="2"/>
  <c r="M1476" i="3"/>
  <c r="AN1437" i="2"/>
  <c r="M1444" i="3"/>
  <c r="AN1405" i="2"/>
  <c r="M1412" i="3"/>
  <c r="AN1389" i="2"/>
  <c r="M1396" i="3"/>
  <c r="AN1373" i="2"/>
  <c r="M1380" i="3"/>
  <c r="M1364" i="3"/>
  <c r="AN1341" i="2"/>
  <c r="AN1325" i="2"/>
  <c r="M1332" i="3"/>
  <c r="AN1309" i="2"/>
  <c r="M1316" i="3"/>
  <c r="AN1293" i="2"/>
  <c r="M1300" i="3"/>
  <c r="AN1277" i="2"/>
  <c r="M1284" i="3"/>
  <c r="AN1261" i="2"/>
  <c r="M1268" i="3"/>
  <c r="AN1245" i="2"/>
  <c r="M1252" i="3"/>
  <c r="AN1229" i="2"/>
  <c r="M1236" i="3"/>
  <c r="AN1213" i="2"/>
  <c r="M1220" i="3"/>
  <c r="M1188" i="3"/>
  <c r="AN1149" i="2"/>
  <c r="M1156" i="3"/>
  <c r="AN1133" i="2"/>
  <c r="M1140" i="3"/>
  <c r="AN1117" i="2"/>
  <c r="M1124" i="3"/>
  <c r="AN1101" i="2"/>
  <c r="M1108" i="3"/>
  <c r="AN1085" i="2"/>
  <c r="M1092" i="3"/>
  <c r="AN1069" i="2"/>
  <c r="M1076" i="3"/>
  <c r="AN1053" i="2"/>
  <c r="M1060" i="3"/>
  <c r="AN1021" i="2"/>
  <c r="M1028" i="3"/>
  <c r="AN1005" i="2"/>
  <c r="M1012" i="3"/>
  <c r="AN989" i="2"/>
  <c r="M996" i="3"/>
  <c r="AN973" i="2"/>
  <c r="M980" i="3"/>
  <c r="AN957" i="2"/>
  <c r="M964" i="3"/>
  <c r="AN925" i="2"/>
  <c r="M932" i="3"/>
  <c r="AN893" i="2"/>
  <c r="M900" i="3"/>
  <c r="AN877" i="2"/>
  <c r="M884" i="3"/>
  <c r="AN861" i="2"/>
  <c r="M868" i="3"/>
  <c r="M852" i="3"/>
  <c r="L853" i="3"/>
  <c r="AN829" i="2"/>
  <c r="AN813" i="2"/>
  <c r="M820" i="3"/>
  <c r="AN797" i="2"/>
  <c r="M804" i="3"/>
  <c r="AN781" i="2"/>
  <c r="M788" i="3"/>
  <c r="AN765" i="2"/>
  <c r="M772" i="3"/>
  <c r="AN749" i="2"/>
  <c r="M756" i="3"/>
  <c r="AN733" i="2"/>
  <c r="M740" i="3"/>
  <c r="AN717" i="2"/>
  <c r="M724" i="3"/>
  <c r="AN701" i="2"/>
  <c r="M708" i="3"/>
  <c r="AN669" i="2"/>
  <c r="M676" i="3"/>
  <c r="AN637" i="2"/>
  <c r="M644" i="3"/>
  <c r="AN621" i="2"/>
  <c r="M628" i="3"/>
  <c r="AN605" i="2"/>
  <c r="M612" i="3"/>
  <c r="AN589" i="2"/>
  <c r="M596" i="3"/>
  <c r="AN573" i="2"/>
  <c r="M580" i="3"/>
  <c r="AN557" i="2"/>
  <c r="M564" i="3"/>
  <c r="AN541" i="2"/>
  <c r="M548" i="3"/>
  <c r="M532" i="3"/>
  <c r="AN509" i="2"/>
  <c r="AN493" i="2"/>
  <c r="M500" i="3"/>
  <c r="AN477" i="2"/>
  <c r="M484" i="3"/>
  <c r="AN461" i="2"/>
  <c r="M468" i="3"/>
  <c r="AN445" i="2"/>
  <c r="M452" i="3"/>
  <c r="AN413" i="2"/>
  <c r="M420" i="3"/>
  <c r="AN381" i="2"/>
  <c r="M388" i="3"/>
  <c r="AN365" i="2"/>
  <c r="M372" i="3"/>
  <c r="AN349" i="2"/>
  <c r="M356" i="3"/>
  <c r="AN333" i="2"/>
  <c r="M340" i="3"/>
  <c r="AN317" i="2"/>
  <c r="M324" i="3"/>
  <c r="AN301" i="2"/>
  <c r="M308" i="3"/>
  <c r="AN285" i="2"/>
  <c r="M292" i="3"/>
  <c r="AN269" i="2"/>
  <c r="M276" i="3"/>
  <c r="AN253" i="2"/>
  <c r="M260" i="3"/>
  <c r="AN237" i="2"/>
  <c r="M244" i="3"/>
  <c r="AN221" i="2"/>
  <c r="M228" i="3"/>
  <c r="M212" i="3"/>
  <c r="AN189" i="2"/>
  <c r="AN157" i="2"/>
  <c r="M164" i="3"/>
  <c r="AN49" i="2"/>
  <c r="AN1418" i="2"/>
  <c r="M1425" i="3"/>
  <c r="M401" i="3"/>
  <c r="AJ542" i="2"/>
  <c r="AL542" i="2"/>
  <c r="AK640" i="2"/>
  <c r="AM640" i="2"/>
  <c r="AJ640" i="2"/>
  <c r="AL640" i="2"/>
  <c r="AK464" i="2"/>
  <c r="AM464" i="2"/>
  <c r="AJ464" i="2"/>
  <c r="AL464" i="2"/>
  <c r="AK1891" i="2"/>
  <c r="AM1891" i="2"/>
  <c r="AJ1891" i="2"/>
  <c r="AL1891" i="2"/>
  <c r="AK1635" i="2"/>
  <c r="AM1635" i="2"/>
  <c r="AJ1635" i="2"/>
  <c r="AL1635" i="2"/>
  <c r="AK1379" i="2"/>
  <c r="AM1379" i="2"/>
  <c r="AJ1379" i="2"/>
  <c r="AL1379" i="2"/>
  <c r="AN914" i="2"/>
  <c r="M921" i="3"/>
  <c r="Y447" i="2"/>
  <c r="Z447" i="2"/>
  <c r="Y287" i="2"/>
  <c r="Z287" i="2"/>
  <c r="AJ1151" i="2"/>
  <c r="AL1151" i="2"/>
  <c r="AJ2393" i="2"/>
  <c r="AL2393" i="2"/>
  <c r="AJ537" i="2"/>
  <c r="AL537" i="2"/>
  <c r="Y960" i="2"/>
  <c r="Z960" i="2"/>
  <c r="AN2286" i="2"/>
  <c r="M2293" i="3"/>
  <c r="L2294" i="3"/>
  <c r="AN2126" i="2"/>
  <c r="M2133" i="3"/>
  <c r="AN1422" i="2"/>
  <c r="M1429" i="3"/>
  <c r="AN1246" i="2"/>
  <c r="M1253" i="3"/>
  <c r="AN1134" i="2"/>
  <c r="M1141" i="3"/>
  <c r="M1013" i="3"/>
  <c r="AN1006" i="2"/>
  <c r="AN878" i="2"/>
  <c r="M885" i="3"/>
  <c r="AN734" i="2"/>
  <c r="M741" i="3"/>
  <c r="M597" i="3"/>
  <c r="AN570" i="2"/>
  <c r="AJ1183" i="2"/>
  <c r="AL1183" i="2"/>
  <c r="AN2801" i="2"/>
  <c r="M2808" i="3"/>
  <c r="L2809" i="3"/>
  <c r="AN1745" i="2"/>
  <c r="AN785" i="2"/>
  <c r="M792" i="3"/>
  <c r="AN17" i="2"/>
  <c r="M24" i="3"/>
  <c r="Y2448" i="2"/>
  <c r="Z2448" i="2"/>
  <c r="Y2352" i="2"/>
  <c r="Z2352" i="2"/>
  <c r="AK2256" i="2"/>
  <c r="AM2256" i="2"/>
  <c r="AJ2256" i="2"/>
  <c r="AL2256" i="2"/>
  <c r="Y2096" i="2"/>
  <c r="Z2096" i="2"/>
  <c r="Y2000" i="2"/>
  <c r="Z2000" i="2"/>
  <c r="Y1552" i="2"/>
  <c r="Z1552" i="2"/>
  <c r="AK1552" i="2"/>
  <c r="AM1552" i="2"/>
  <c r="Y1456" i="2"/>
  <c r="Z1456" i="2"/>
  <c r="AK1376" i="2"/>
  <c r="AM1376" i="2"/>
  <c r="AJ1376" i="2"/>
  <c r="AL1376" i="2"/>
  <c r="Y1184" i="2"/>
  <c r="Z1184" i="2"/>
  <c r="AJ1184" i="2"/>
  <c r="AL1184" i="2"/>
  <c r="Y1104" i="2"/>
  <c r="Z1104" i="2"/>
  <c r="AK1104" i="2"/>
  <c r="AM1104" i="2"/>
  <c r="Y1008" i="2"/>
  <c r="Z1008" i="2"/>
  <c r="Y928" i="2"/>
  <c r="Z928" i="2"/>
  <c r="Y832" i="2"/>
  <c r="Z832" i="2"/>
  <c r="Y752" i="2"/>
  <c r="Z752" i="2"/>
  <c r="AJ752" i="2"/>
  <c r="AL752" i="2"/>
  <c r="Y656" i="2"/>
  <c r="Z656" i="2"/>
  <c r="AK656" i="2"/>
  <c r="AM656" i="2"/>
  <c r="Y560" i="2"/>
  <c r="Z560" i="2"/>
  <c r="Y288" i="2"/>
  <c r="Z288" i="2"/>
  <c r="AK288" i="2"/>
  <c r="AM288" i="2"/>
  <c r="Y208" i="2"/>
  <c r="Z208" i="2"/>
  <c r="Y1424" i="2"/>
  <c r="Z1424" i="2"/>
  <c r="AK1424" i="2"/>
  <c r="AM1424" i="2"/>
  <c r="Y1168" i="2"/>
  <c r="Z1168" i="2"/>
  <c r="Y400" i="2"/>
  <c r="Z400" i="2"/>
  <c r="Y144" i="2"/>
  <c r="Z144" i="2"/>
  <c r="AK144" i="2"/>
  <c r="AM144" i="2"/>
  <c r="AN1682" i="2"/>
  <c r="M1689" i="3"/>
  <c r="AN1266" i="2"/>
  <c r="M1273" i="3"/>
  <c r="AJ2015" i="2"/>
  <c r="AL2015" i="2"/>
  <c r="AK2015" i="2"/>
  <c r="AM2015" i="2"/>
  <c r="AN2689" i="2"/>
  <c r="M2696" i="3"/>
  <c r="L2697" i="3"/>
  <c r="AN865" i="2"/>
  <c r="M872" i="3"/>
  <c r="AK2457" i="2"/>
  <c r="AM2457" i="2"/>
  <c r="AK665" i="2"/>
  <c r="AM665" i="2"/>
  <c r="AN3054" i="2"/>
  <c r="M3061" i="3"/>
  <c r="L3062" i="3"/>
  <c r="AN2638" i="2"/>
  <c r="M2645" i="3"/>
  <c r="L2646" i="3"/>
  <c r="AN2510" i="2"/>
  <c r="M2517" i="3"/>
  <c r="L2518" i="3"/>
  <c r="AN2414" i="2"/>
  <c r="M2421" i="3"/>
  <c r="L2422" i="3"/>
  <c r="AN1902" i="2"/>
  <c r="M1909" i="3"/>
  <c r="AN1550" i="2"/>
  <c r="M1557" i="3"/>
  <c r="M1173" i="3"/>
  <c r="AN1166" i="2"/>
  <c r="M1045" i="3"/>
  <c r="AN1038" i="2"/>
  <c r="M917" i="3"/>
  <c r="AN910" i="2"/>
  <c r="M629" i="3"/>
  <c r="AN622" i="2"/>
  <c r="M373" i="3"/>
  <c r="AN366" i="2"/>
  <c r="AN110" i="2"/>
  <c r="M117" i="3"/>
  <c r="AK1366" i="2"/>
  <c r="AM1366" i="2"/>
  <c r="AJ1366" i="2"/>
  <c r="AL1366" i="2"/>
  <c r="AK886" i="2"/>
  <c r="AM886" i="2"/>
  <c r="AJ886" i="2"/>
  <c r="AL886" i="2"/>
  <c r="AK470" i="2"/>
  <c r="AM470" i="2"/>
  <c r="AJ470" i="2"/>
  <c r="AL470" i="2"/>
  <c r="AK1413" i="2"/>
  <c r="AM1413" i="2"/>
  <c r="AJ1413" i="2"/>
  <c r="AL1413" i="2"/>
  <c r="AK645" i="2"/>
  <c r="AM645" i="2"/>
  <c r="AJ645" i="2"/>
  <c r="AL645" i="2"/>
  <c r="AJ3100" i="2"/>
  <c r="AL3100" i="2"/>
  <c r="AK2636" i="2"/>
  <c r="AM2636" i="2"/>
  <c r="AN2811" i="2"/>
  <c r="AK843" i="2"/>
  <c r="AM843" i="2"/>
  <c r="AN412" i="2"/>
  <c r="M419" i="3"/>
  <c r="AK2347" i="2"/>
  <c r="AM2347" i="2"/>
  <c r="AJ2347" i="2"/>
  <c r="AL2347" i="2"/>
  <c r="AJ1211" i="2"/>
  <c r="AL1211" i="2"/>
  <c r="AN1842" i="2"/>
  <c r="M1849" i="3"/>
  <c r="AN2859" i="2"/>
  <c r="M2866" i="3"/>
  <c r="L2867" i="3"/>
  <c r="AN1355" i="2"/>
  <c r="M1362" i="3"/>
  <c r="AK2763" i="2"/>
  <c r="AM2763" i="2"/>
  <c r="AJ2763" i="2"/>
  <c r="AL2763" i="2"/>
  <c r="AK2299" i="2"/>
  <c r="AM2299" i="2"/>
  <c r="AK2123" i="2"/>
  <c r="AM2123" i="2"/>
  <c r="AK1931" i="2"/>
  <c r="AM1931" i="2"/>
  <c r="AJ1931" i="2"/>
  <c r="AL1931" i="2"/>
  <c r="AK1803" i="2"/>
  <c r="AM1803" i="2"/>
  <c r="AJ1803" i="2"/>
  <c r="AL1803" i="2"/>
  <c r="AK1563" i="2"/>
  <c r="AM1563" i="2"/>
  <c r="AK1195" i="2"/>
  <c r="AM1195" i="2"/>
  <c r="AN939" i="2"/>
  <c r="AN907" i="2"/>
  <c r="AK187" i="2"/>
  <c r="AM187" i="2"/>
  <c r="AJ1484" i="2"/>
  <c r="AL1484" i="2"/>
  <c r="AJ1356" i="2"/>
  <c r="AL1356" i="2"/>
  <c r="AJ1292" i="2"/>
  <c r="AL1292" i="2"/>
  <c r="AJ1228" i="2"/>
  <c r="AL1228" i="2"/>
  <c r="AK780" i="2"/>
  <c r="AM780" i="2"/>
  <c r="AK716" i="2"/>
  <c r="AM716" i="2"/>
  <c r="AK396" i="2"/>
  <c r="AM396" i="2"/>
  <c r="AK332" i="2"/>
  <c r="AM332" i="2"/>
  <c r="AK268" i="2"/>
  <c r="AM268" i="2"/>
  <c r="AN1554" i="2"/>
  <c r="M1561" i="3"/>
  <c r="AK1947" i="2"/>
  <c r="AM1947" i="2"/>
  <c r="AJ1947" i="2"/>
  <c r="AL1947" i="2"/>
  <c r="AN1675" i="2"/>
  <c r="M1682" i="3"/>
  <c r="AK699" i="2"/>
  <c r="AM699" i="2"/>
  <c r="AK1851" i="2"/>
  <c r="AM1851" i="2"/>
  <c r="AN1010" i="2"/>
  <c r="M1017" i="3"/>
  <c r="AN2835" i="2"/>
  <c r="M2842" i="3"/>
  <c r="L2843" i="3"/>
  <c r="AK40" i="2"/>
  <c r="AM40" i="2"/>
  <c r="AJ40" i="2"/>
  <c r="AL40" i="2"/>
  <c r="M890" i="3"/>
  <c r="AJ3119" i="2"/>
  <c r="AL3119" i="2"/>
  <c r="AK3119" i="2"/>
  <c r="AM3119" i="2"/>
  <c r="AJ2447" i="2"/>
  <c r="AL2447" i="2"/>
  <c r="AK2447" i="2"/>
  <c r="AM2447" i="2"/>
  <c r="AN1363" i="2"/>
  <c r="M1370" i="3"/>
  <c r="AK1075" i="2"/>
  <c r="AM1075" i="2"/>
  <c r="AJ1075" i="2"/>
  <c r="AL1075" i="2"/>
  <c r="AN51" i="2"/>
  <c r="AJ911" i="2"/>
  <c r="AL911" i="2"/>
  <c r="AN2681" i="2"/>
  <c r="M2688" i="3"/>
  <c r="L2689" i="3"/>
  <c r="AN1657" i="2"/>
  <c r="M1664" i="3"/>
  <c r="AN2966" i="2"/>
  <c r="M2973" i="3"/>
  <c r="L2974" i="3"/>
  <c r="AN2454" i="2"/>
  <c r="M2461" i="3"/>
  <c r="L2462" i="3"/>
  <c r="AN2070" i="2"/>
  <c r="M2077" i="3"/>
  <c r="AN1575" i="2"/>
  <c r="M1582" i="3"/>
  <c r="AN109" i="2"/>
  <c r="M116" i="3"/>
  <c r="L117" i="3"/>
  <c r="AN2906" i="2"/>
  <c r="M2913" i="3"/>
  <c r="L2914" i="3"/>
  <c r="AN2394" i="2"/>
  <c r="M2401" i="3"/>
  <c r="L2402" i="3"/>
  <c r="AJ1911" i="2"/>
  <c r="AL1911" i="2"/>
  <c r="AK1911" i="2"/>
  <c r="AM1911" i="2"/>
  <c r="AJ1655" i="2"/>
  <c r="AL1655" i="2"/>
  <c r="AK1655" i="2"/>
  <c r="AM1655" i="2"/>
  <c r="AJ375" i="2"/>
  <c r="AL375" i="2"/>
  <c r="AK375" i="2"/>
  <c r="AM375" i="2"/>
  <c r="AJ119" i="2"/>
  <c r="AL119" i="2"/>
  <c r="AK119" i="2"/>
  <c r="AM119" i="2"/>
  <c r="AK768" i="2"/>
  <c r="AM768" i="2"/>
  <c r="AJ768" i="2"/>
  <c r="AL768" i="2"/>
  <c r="AK480" i="2"/>
  <c r="AM480" i="2"/>
  <c r="AJ480" i="2"/>
  <c r="AL480" i="2"/>
  <c r="AK131" i="2"/>
  <c r="AM131" i="2"/>
  <c r="AJ131" i="2"/>
  <c r="AL131" i="2"/>
  <c r="AN498" i="2"/>
  <c r="M505" i="3"/>
  <c r="AK2847" i="2"/>
  <c r="AM2847" i="2"/>
  <c r="AN179" i="2"/>
  <c r="M186" i="3"/>
  <c r="AK1342" i="2"/>
  <c r="AM1342" i="2"/>
  <c r="AJ1342" i="2"/>
  <c r="AL1342" i="2"/>
  <c r="AJ1058" i="2"/>
  <c r="AL1058" i="2"/>
  <c r="AK1058" i="2"/>
  <c r="AM1058" i="2"/>
  <c r="M1409" i="3"/>
  <c r="AN122" i="2"/>
  <c r="M129" i="3"/>
  <c r="AK1622" i="2"/>
  <c r="AM1622" i="2"/>
  <c r="AJ1622" i="2"/>
  <c r="AL1622" i="2"/>
  <c r="AJ787" i="2"/>
  <c r="AL787" i="2"/>
  <c r="AK2596" i="2"/>
  <c r="AM2596" i="2"/>
  <c r="AJ2596" i="2"/>
  <c r="AL2596" i="2"/>
  <c r="AK2084" i="2"/>
  <c r="AM2084" i="2"/>
  <c r="AJ2084" i="2"/>
  <c r="AL2084" i="2"/>
  <c r="AN1588" i="2"/>
  <c r="M1595" i="3"/>
  <c r="AK564" i="2"/>
  <c r="AM564" i="2"/>
  <c r="AJ564" i="2"/>
  <c r="AL564" i="2"/>
  <c r="AK180" i="2"/>
  <c r="AM180" i="2"/>
  <c r="AJ180" i="2"/>
  <c r="AL180" i="2"/>
  <c r="AN1830" i="2"/>
  <c r="M1837" i="3"/>
  <c r="AN1638" i="2"/>
  <c r="M1645" i="3"/>
  <c r="M109" i="3"/>
  <c r="AN102" i="2"/>
  <c r="M45" i="3"/>
  <c r="AN38" i="2"/>
  <c r="AJ2055" i="2"/>
  <c r="AL2055" i="2"/>
  <c r="AK2055" i="2"/>
  <c r="AM2055" i="2"/>
  <c r="AK127" i="2"/>
  <c r="AM127" i="2"/>
  <c r="AJ127" i="2"/>
  <c r="AL127" i="2"/>
  <c r="AK1875" i="2"/>
  <c r="AM1875" i="2"/>
  <c r="AN2857" i="2"/>
  <c r="M2864" i="3"/>
  <c r="L2865" i="3"/>
  <c r="AN3018" i="2"/>
  <c r="M3025" i="3"/>
  <c r="L3026" i="3"/>
  <c r="AN2762" i="2"/>
  <c r="M2769" i="3"/>
  <c r="L2770" i="3"/>
  <c r="AN2570" i="2"/>
  <c r="M2577" i="3"/>
  <c r="L2578" i="3"/>
  <c r="AN2314" i="2"/>
  <c r="M2321" i="3"/>
  <c r="L2322" i="3"/>
  <c r="AN2122" i="2"/>
  <c r="M2129" i="3"/>
  <c r="AN1930" i="2"/>
  <c r="M1937" i="3"/>
  <c r="AN1674" i="2"/>
  <c r="M1681" i="3"/>
  <c r="L1682" i="3"/>
  <c r="AN2816" i="2"/>
  <c r="M2823" i="3"/>
  <c r="L2824" i="3"/>
  <c r="AK2656" i="2"/>
  <c r="AM2656" i="2"/>
  <c r="AJ288" i="2"/>
  <c r="AL288" i="2"/>
  <c r="AN2769" i="2"/>
  <c r="M2776" i="3"/>
  <c r="L2777" i="3"/>
  <c r="AN2625" i="2"/>
  <c r="M2632" i="3"/>
  <c r="L2633" i="3"/>
  <c r="AN2465" i="2"/>
  <c r="M2472" i="3"/>
  <c r="L2473" i="3"/>
  <c r="AN2353" i="2"/>
  <c r="M2360" i="3"/>
  <c r="L2361" i="3"/>
  <c r="AN2193" i="2"/>
  <c r="M2200" i="3"/>
  <c r="AN2097" i="2"/>
  <c r="M2104" i="3"/>
  <c r="AN1969" i="2"/>
  <c r="M1976" i="3"/>
  <c r="AN1809" i="2"/>
  <c r="M1816" i="3"/>
  <c r="AN1665" i="2"/>
  <c r="M1672" i="3"/>
  <c r="AN1377" i="2"/>
  <c r="M1384" i="3"/>
  <c r="AN1281" i="2"/>
  <c r="M1288" i="3"/>
  <c r="AN529" i="2"/>
  <c r="M536" i="3"/>
  <c r="AN369" i="2"/>
  <c r="M376" i="3"/>
  <c r="AN289" i="2"/>
  <c r="M296" i="3"/>
  <c r="AK2957" i="2"/>
  <c r="AM2957" i="2"/>
  <c r="AJ2957" i="2"/>
  <c r="AL2957" i="2"/>
  <c r="AK2573" i="2"/>
  <c r="AM2573" i="2"/>
  <c r="AJ2573" i="2"/>
  <c r="AL2573" i="2"/>
  <c r="AK2061" i="2"/>
  <c r="AM2061" i="2"/>
  <c r="AJ2061" i="2"/>
  <c r="AL2061" i="2"/>
  <c r="AK3043" i="2"/>
  <c r="AM3043" i="2"/>
  <c r="AJ3043" i="2"/>
  <c r="AL3043" i="2"/>
  <c r="AK2531" i="2"/>
  <c r="AM2531" i="2"/>
  <c r="AJ2531" i="2"/>
  <c r="AL2531" i="2"/>
  <c r="AJ643" i="2"/>
  <c r="AL643" i="2"/>
  <c r="AJ1895" i="2"/>
  <c r="AL1895" i="2"/>
  <c r="AK1895" i="2"/>
  <c r="AM1895" i="2"/>
  <c r="AN2446" i="2"/>
  <c r="M2453" i="3"/>
  <c r="L2454" i="3"/>
  <c r="AN1454" i="2"/>
  <c r="M1461" i="3"/>
  <c r="M501" i="3"/>
  <c r="AN494" i="2"/>
  <c r="AN2102" i="2"/>
  <c r="M2109" i="3"/>
  <c r="AK2124" i="2"/>
  <c r="AM2124" i="2"/>
  <c r="AJ2124" i="2"/>
  <c r="AL2124" i="2"/>
  <c r="Y2384" i="2"/>
  <c r="Z2384" i="2"/>
  <c r="Y2192" i="2"/>
  <c r="Z2192" i="2"/>
  <c r="Y2016" i="2"/>
  <c r="Z2016" i="2"/>
  <c r="AJ2016" i="2"/>
  <c r="AL2016" i="2"/>
  <c r="Y1744" i="2"/>
  <c r="Z1744" i="2"/>
  <c r="Y1568" i="2"/>
  <c r="Z1568" i="2"/>
  <c r="Y672" i="2"/>
  <c r="Z672" i="2"/>
  <c r="AK672" i="2"/>
  <c r="AM672" i="2"/>
  <c r="AJ320" i="2"/>
  <c r="AL320" i="2"/>
  <c r="AN2258" i="2"/>
  <c r="M2265" i="3"/>
  <c r="L2266" i="3"/>
  <c r="AN562" i="2"/>
  <c r="M569" i="3"/>
  <c r="AN1049" i="2"/>
  <c r="M1056" i="3"/>
  <c r="AN2670" i="2"/>
  <c r="M2677" i="3"/>
  <c r="L2678" i="3"/>
  <c r="AN1582" i="2"/>
  <c r="M1589" i="3"/>
  <c r="M1077" i="3"/>
  <c r="AN1070" i="2"/>
  <c r="M533" i="3"/>
  <c r="AN526" i="2"/>
  <c r="M2433" i="3"/>
  <c r="L2434" i="3"/>
  <c r="AN2032" i="2"/>
  <c r="M2039" i="3"/>
  <c r="AN2802" i="2"/>
  <c r="M2809" i="3"/>
  <c r="L2810" i="3"/>
  <c r="AN2075" i="2"/>
  <c r="M2082" i="3"/>
  <c r="AK3035" i="2"/>
  <c r="AM3035" i="2"/>
  <c r="AJ3035" i="2"/>
  <c r="AL3035" i="2"/>
  <c r="AN2875" i="2"/>
  <c r="M2882" i="3"/>
  <c r="L2883" i="3"/>
  <c r="AK2011" i="2"/>
  <c r="AM2011" i="2"/>
  <c r="AJ2011" i="2"/>
  <c r="AL2011" i="2"/>
  <c r="AK715" i="2"/>
  <c r="AM715" i="2"/>
  <c r="AJ715" i="2"/>
  <c r="AL715" i="2"/>
  <c r="AK491" i="2"/>
  <c r="AM491" i="2"/>
  <c r="AK411" i="2"/>
  <c r="AM411" i="2"/>
  <c r="AJ411" i="2"/>
  <c r="AL411" i="2"/>
  <c r="AN123" i="2"/>
  <c r="M130" i="3"/>
  <c r="AK3068" i="2"/>
  <c r="AM3068" i="2"/>
  <c r="AJ3068" i="2"/>
  <c r="AL3068" i="2"/>
  <c r="AK3052" i="2"/>
  <c r="AM3052" i="2"/>
  <c r="AK2828" i="2"/>
  <c r="AM2828" i="2"/>
  <c r="AJ2828" i="2"/>
  <c r="AL2828" i="2"/>
  <c r="AK2492" i="2"/>
  <c r="AM2492" i="2"/>
  <c r="AJ2492" i="2"/>
  <c r="AL2492" i="2"/>
  <c r="AN2036" i="2"/>
  <c r="M2043" i="3"/>
  <c r="AN1940" i="2"/>
  <c r="M1947" i="3"/>
  <c r="AN1876" i="2"/>
  <c r="M1883" i="3"/>
  <c r="AN1780" i="2"/>
  <c r="M1787" i="3"/>
  <c r="AK1672" i="2"/>
  <c r="AM1672" i="2"/>
  <c r="AJ1672" i="2"/>
  <c r="AL1672" i="2"/>
  <c r="AK1560" i="2"/>
  <c r="AM1560" i="2"/>
  <c r="AJ1560" i="2"/>
  <c r="AL1560" i="2"/>
  <c r="AK1432" i="2"/>
  <c r="AM1432" i="2"/>
  <c r="AJ1432" i="2"/>
  <c r="AL1432" i="2"/>
  <c r="AK1240" i="2"/>
  <c r="AM1240" i="2"/>
  <c r="AJ1240" i="2"/>
  <c r="AL1240" i="2"/>
  <c r="AK1112" i="2"/>
  <c r="AM1112" i="2"/>
  <c r="AJ1112" i="2"/>
  <c r="AL1112" i="2"/>
  <c r="AK920" i="2"/>
  <c r="AM920" i="2"/>
  <c r="AJ920" i="2"/>
  <c r="AL920" i="2"/>
  <c r="AK792" i="2"/>
  <c r="AM792" i="2"/>
  <c r="AJ792" i="2"/>
  <c r="AL792" i="2"/>
  <c r="AK600" i="2"/>
  <c r="AM600" i="2"/>
  <c r="AJ600" i="2"/>
  <c r="AL600" i="2"/>
  <c r="AK472" i="2"/>
  <c r="AM472" i="2"/>
  <c r="AJ472" i="2"/>
  <c r="AL472" i="2"/>
  <c r="AK280" i="2"/>
  <c r="AM280" i="2"/>
  <c r="AJ280" i="2"/>
  <c r="AL280" i="2"/>
  <c r="AK152" i="2"/>
  <c r="AM152" i="2"/>
  <c r="AJ152" i="2"/>
  <c r="AL152" i="2"/>
  <c r="Y96" i="2"/>
  <c r="Z96" i="2"/>
  <c r="AK8" i="2"/>
  <c r="AM8" i="2"/>
  <c r="M15" i="3"/>
  <c r="AJ8" i="2"/>
  <c r="AL8" i="2"/>
  <c r="AK368" i="2"/>
  <c r="AM368" i="2"/>
  <c r="AJ368" i="2"/>
  <c r="AL368" i="2"/>
  <c r="Y2927" i="2"/>
  <c r="Z2927" i="2"/>
  <c r="Y2607" i="2"/>
  <c r="Z2607" i="2"/>
  <c r="AK1651" i="2"/>
  <c r="AM1651" i="2"/>
  <c r="AJ1651" i="2"/>
  <c r="AL1651" i="2"/>
  <c r="AJ1487" i="2"/>
  <c r="AL1487" i="2"/>
  <c r="AK1487" i="2"/>
  <c r="AM1487" i="2"/>
  <c r="Y1423" i="2"/>
  <c r="Z1423" i="2"/>
  <c r="AN751" i="2"/>
  <c r="M758" i="3"/>
  <c r="AK563" i="2"/>
  <c r="AM563" i="2"/>
  <c r="AJ563" i="2"/>
  <c r="AL563" i="2"/>
  <c r="Y319" i="2"/>
  <c r="Z319" i="2"/>
  <c r="AK147" i="2"/>
  <c r="AM147" i="2"/>
  <c r="AJ147" i="2"/>
  <c r="AL147" i="2"/>
  <c r="AK24" i="2"/>
  <c r="AM24" i="2"/>
  <c r="AJ24" i="2"/>
  <c r="AL24" i="2"/>
  <c r="AJ1279" i="2"/>
  <c r="AL1279" i="2"/>
  <c r="AK1279" i="2"/>
  <c r="AM1279" i="2"/>
  <c r="AJ263" i="2"/>
  <c r="AL263" i="2"/>
  <c r="AK263" i="2"/>
  <c r="AM263" i="2"/>
  <c r="AK2641" i="2"/>
  <c r="AM2641" i="2"/>
  <c r="AJ2641" i="2"/>
  <c r="AL2641" i="2"/>
  <c r="AK1873" i="2"/>
  <c r="AM1873" i="2"/>
  <c r="AJ1873" i="2"/>
  <c r="AL1873" i="2"/>
  <c r="AK1425" i="2"/>
  <c r="AM1425" i="2"/>
  <c r="AJ1425" i="2"/>
  <c r="AL1425" i="2"/>
  <c r="AK1169" i="2"/>
  <c r="AM1169" i="2"/>
  <c r="AJ1169" i="2"/>
  <c r="AL1169" i="2"/>
  <c r="AK337" i="2"/>
  <c r="AM337" i="2"/>
  <c r="AJ337" i="2"/>
  <c r="AL337" i="2"/>
  <c r="AN1913" i="2"/>
  <c r="M1920" i="3"/>
  <c r="L1921" i="3"/>
  <c r="AK633" i="2"/>
  <c r="AM633" i="2"/>
  <c r="AJ633" i="2"/>
  <c r="AL633" i="2"/>
  <c r="Y3080" i="2"/>
  <c r="Z3080" i="2"/>
  <c r="AN2742" i="2"/>
  <c r="M2749" i="3"/>
  <c r="L2750" i="3"/>
  <c r="AN2486" i="2"/>
  <c r="M2493" i="3"/>
  <c r="L2494" i="3"/>
  <c r="AN1974" i="2"/>
  <c r="M1981" i="3"/>
  <c r="AN77" i="2"/>
  <c r="M84" i="3"/>
  <c r="AN2842" i="2"/>
  <c r="M2849" i="3"/>
  <c r="L2850" i="3"/>
  <c r="AN2330" i="2"/>
  <c r="M2337" i="3"/>
  <c r="L2338" i="3"/>
  <c r="AN1690" i="2"/>
  <c r="M1697" i="3"/>
  <c r="AK3093" i="2"/>
  <c r="AM3093" i="2"/>
  <c r="AJ3093" i="2"/>
  <c r="AL3093" i="2"/>
  <c r="AK2709" i="2"/>
  <c r="AM2709" i="2"/>
  <c r="AJ2709" i="2"/>
  <c r="AL2709" i="2"/>
  <c r="AK2325" i="2"/>
  <c r="AM2325" i="2"/>
  <c r="AJ2325" i="2"/>
  <c r="AL2325" i="2"/>
  <c r="AK1941" i="2"/>
  <c r="AM1941" i="2"/>
  <c r="AJ1941" i="2"/>
  <c r="AL1941" i="2"/>
  <c r="AK1173" i="2"/>
  <c r="AM1173" i="2"/>
  <c r="AJ1173" i="2"/>
  <c r="AL1173" i="2"/>
  <c r="AJ2964" i="2"/>
  <c r="AL2964" i="2"/>
  <c r="AJ2580" i="2"/>
  <c r="AL2580" i="2"/>
  <c r="AJ2196" i="2"/>
  <c r="AL2196" i="2"/>
  <c r="AJ1812" i="2"/>
  <c r="AL1812" i="2"/>
  <c r="AK804" i="2"/>
  <c r="AM804" i="2"/>
  <c r="AJ804" i="2"/>
  <c r="AL804" i="2"/>
  <c r="AJ2551" i="2"/>
  <c r="AL2551" i="2"/>
  <c r="AK2551" i="2"/>
  <c r="AM2551" i="2"/>
  <c r="AK2119" i="2"/>
  <c r="AM2119" i="2"/>
  <c r="AJ1783" i="2"/>
  <c r="AL1783" i="2"/>
  <c r="AK1783" i="2"/>
  <c r="AM1783" i="2"/>
  <c r="AJ1271" i="2"/>
  <c r="AL1271" i="2"/>
  <c r="AK1271" i="2"/>
  <c r="AM1271" i="2"/>
  <c r="AK583" i="2"/>
  <c r="AM583" i="2"/>
  <c r="AK327" i="2"/>
  <c r="AM327" i="2"/>
  <c r="AJ1392" i="2"/>
  <c r="AL1392" i="2"/>
  <c r="AK1155" i="2"/>
  <c r="AM1155" i="2"/>
  <c r="AJ1155" i="2"/>
  <c r="AL1155" i="2"/>
  <c r="AN146" i="2"/>
  <c r="M153" i="3"/>
  <c r="Y1471" i="2"/>
  <c r="Z1471" i="2"/>
  <c r="Y1215" i="2"/>
  <c r="Z1215" i="2"/>
  <c r="Y543" i="2"/>
  <c r="Z543" i="2"/>
  <c r="AN402" i="2"/>
  <c r="M409" i="3"/>
  <c r="AN2222" i="2"/>
  <c r="M2229" i="3"/>
  <c r="L2230" i="3"/>
  <c r="AN2796" i="2"/>
  <c r="M2803" i="3"/>
  <c r="L2804" i="3"/>
  <c r="AJ2236" i="2"/>
  <c r="AL2236" i="2"/>
  <c r="AK2788" i="2"/>
  <c r="AM2788" i="2"/>
  <c r="AJ2788" i="2"/>
  <c r="AL2788" i="2"/>
  <c r="AK2532" i="2"/>
  <c r="AM2532" i="2"/>
  <c r="AJ2532" i="2"/>
  <c r="AL2532" i="2"/>
  <c r="AK2148" i="2"/>
  <c r="AM2148" i="2"/>
  <c r="AJ2148" i="2"/>
  <c r="AL2148" i="2"/>
  <c r="AK1892" i="2"/>
  <c r="AM1892" i="2"/>
  <c r="AJ1892" i="2"/>
  <c r="AL1892" i="2"/>
  <c r="AK1624" i="2"/>
  <c r="AM1624" i="2"/>
  <c r="AJ1624" i="2"/>
  <c r="AL1624" i="2"/>
  <c r="AK1268" i="2"/>
  <c r="AM1268" i="2"/>
  <c r="AJ1268" i="2"/>
  <c r="AL1268" i="2"/>
  <c r="AK628" i="2"/>
  <c r="AM628" i="2"/>
  <c r="AJ628" i="2"/>
  <c r="AL628" i="2"/>
  <c r="AK372" i="2"/>
  <c r="AM372" i="2"/>
  <c r="AJ372" i="2"/>
  <c r="AL372" i="2"/>
  <c r="AK2208" i="2"/>
  <c r="AM2208" i="2"/>
  <c r="AJ2208" i="2"/>
  <c r="AL2208" i="2"/>
  <c r="AK1312" i="2"/>
  <c r="AM1312" i="2"/>
  <c r="AJ1312" i="2"/>
  <c r="AL1312" i="2"/>
  <c r="AN3046" i="2"/>
  <c r="M3053" i="3"/>
  <c r="L3054" i="3"/>
  <c r="AN2854" i="2"/>
  <c r="M2861" i="3"/>
  <c r="L2862" i="3"/>
  <c r="AN2662" i="2"/>
  <c r="M2669" i="3"/>
  <c r="L2670" i="3"/>
  <c r="AN2278" i="2"/>
  <c r="M2285" i="3"/>
  <c r="L2286" i="3"/>
  <c r="AN2086" i="2"/>
  <c r="M2093" i="3"/>
  <c r="AN870" i="2"/>
  <c r="M877" i="3"/>
  <c r="AN614" i="2"/>
  <c r="M621" i="3"/>
  <c r="AK1531" i="2"/>
  <c r="AM1531" i="2"/>
  <c r="AJ1531" i="2"/>
  <c r="AL1531" i="2"/>
  <c r="AK1519" i="2"/>
  <c r="AM1519" i="2"/>
  <c r="AK3108" i="2"/>
  <c r="AM3108" i="2"/>
  <c r="AJ3108" i="2"/>
  <c r="AL3108" i="2"/>
  <c r="AK1540" i="2"/>
  <c r="AM1540" i="2"/>
  <c r="AJ1540" i="2"/>
  <c r="AL1540" i="2"/>
  <c r="AK836" i="2"/>
  <c r="AM836" i="2"/>
  <c r="AJ836" i="2"/>
  <c r="AL836" i="2"/>
  <c r="AJ3050" i="2"/>
  <c r="AL3050" i="2"/>
  <c r="AK3050" i="2"/>
  <c r="AM3050" i="2"/>
  <c r="AJ2858" i="2"/>
  <c r="AL2858" i="2"/>
  <c r="AK2858" i="2"/>
  <c r="AM2858" i="2"/>
  <c r="AJ2730" i="2"/>
  <c r="AL2730" i="2"/>
  <c r="AK2730" i="2"/>
  <c r="AM2730" i="2"/>
  <c r="AJ2538" i="2"/>
  <c r="AL2538" i="2"/>
  <c r="AK2538" i="2"/>
  <c r="AM2538" i="2"/>
  <c r="AJ2346" i="2"/>
  <c r="AL2346" i="2"/>
  <c r="AK2346" i="2"/>
  <c r="AM2346" i="2"/>
  <c r="AJ2154" i="2"/>
  <c r="AL2154" i="2"/>
  <c r="AK2154" i="2"/>
  <c r="AM2154" i="2"/>
  <c r="AJ2026" i="2"/>
  <c r="AL2026" i="2"/>
  <c r="AK2026" i="2"/>
  <c r="AM2026" i="2"/>
  <c r="AJ1834" i="2"/>
  <c r="AL1834" i="2"/>
  <c r="AK1834" i="2"/>
  <c r="AM1834" i="2"/>
  <c r="AJ1642" i="2"/>
  <c r="AL1642" i="2"/>
  <c r="AK1642" i="2"/>
  <c r="AM1642" i="2"/>
  <c r="AJ1514" i="2"/>
  <c r="AL1514" i="2"/>
  <c r="AK1514" i="2"/>
  <c r="AM1514" i="2"/>
  <c r="AJ1322" i="2"/>
  <c r="AL1322" i="2"/>
  <c r="AK1322" i="2"/>
  <c r="AM1322" i="2"/>
  <c r="AJ1130" i="2"/>
  <c r="AL1130" i="2"/>
  <c r="AK1130" i="2"/>
  <c r="AM1130" i="2"/>
  <c r="AJ938" i="2"/>
  <c r="AL938" i="2"/>
  <c r="AK938" i="2"/>
  <c r="AM938" i="2"/>
  <c r="AJ810" i="2"/>
  <c r="AL810" i="2"/>
  <c r="AK810" i="2"/>
  <c r="AM810" i="2"/>
  <c r="AJ618" i="2"/>
  <c r="AL618" i="2"/>
  <c r="AK618" i="2"/>
  <c r="AM618" i="2"/>
  <c r="AJ490" i="2"/>
  <c r="AL490" i="2"/>
  <c r="AK490" i="2"/>
  <c r="AM490" i="2"/>
  <c r="AJ298" i="2"/>
  <c r="AL298" i="2"/>
  <c r="AK298" i="2"/>
  <c r="AM298" i="2"/>
  <c r="AJ106" i="2"/>
  <c r="AL106" i="2"/>
  <c r="AK106" i="2"/>
  <c r="AM106" i="2"/>
  <c r="AK3010" i="2"/>
  <c r="AM3010" i="2"/>
  <c r="AJ3010" i="2"/>
  <c r="AL3010" i="2"/>
  <c r="AK3152" i="2"/>
  <c r="AM3152" i="2"/>
  <c r="AK2944" i="2"/>
  <c r="AM2944" i="2"/>
  <c r="AJ2944" i="2"/>
  <c r="AL2944" i="2"/>
  <c r="AN2592" i="2"/>
  <c r="M2599" i="3"/>
  <c r="L2600" i="3"/>
  <c r="AK2368" i="2"/>
  <c r="AM2368" i="2"/>
  <c r="AJ2368" i="2"/>
  <c r="AL2368" i="2"/>
  <c r="AK2064" i="2"/>
  <c r="AM2064" i="2"/>
  <c r="AJ2064" i="2"/>
  <c r="AL2064" i="2"/>
  <c r="AK1888" i="2"/>
  <c r="AM1888" i="2"/>
  <c r="AJ1616" i="2"/>
  <c r="AL1616" i="2"/>
  <c r="AK1136" i="2"/>
  <c r="AM1136" i="2"/>
  <c r="AK416" i="2"/>
  <c r="AM416" i="2"/>
  <c r="AJ416" i="2"/>
  <c r="AL416" i="2"/>
  <c r="AN3161" i="2"/>
  <c r="M3168" i="3"/>
  <c r="L3169" i="3"/>
  <c r="AJ3081" i="2"/>
  <c r="AL3081" i="2"/>
  <c r="AK3081" i="2"/>
  <c r="AM3081" i="2"/>
  <c r="AK3033" i="2"/>
  <c r="AM3033" i="2"/>
  <c r="AJ3033" i="2"/>
  <c r="AL3033" i="2"/>
  <c r="AK3001" i="2"/>
  <c r="AM3001" i="2"/>
  <c r="AJ3001" i="2"/>
  <c r="AL3001" i="2"/>
  <c r="AJ2953" i="2"/>
  <c r="AL2953" i="2"/>
  <c r="AK2953" i="2"/>
  <c r="AM2953" i="2"/>
  <c r="AJ2825" i="2"/>
  <c r="AL2825" i="2"/>
  <c r="AK2825" i="2"/>
  <c r="AM2825" i="2"/>
  <c r="AN2777" i="2"/>
  <c r="M2784" i="3"/>
  <c r="L2785" i="3"/>
  <c r="AK2745" i="2"/>
  <c r="AM2745" i="2"/>
  <c r="AJ2745" i="2"/>
  <c r="AL2745" i="2"/>
  <c r="AJ2697" i="2"/>
  <c r="AL2697" i="2"/>
  <c r="AK2697" i="2"/>
  <c r="AM2697" i="2"/>
  <c r="AK2665" i="2"/>
  <c r="AM2665" i="2"/>
  <c r="AJ2665" i="2"/>
  <c r="AL2665" i="2"/>
  <c r="AJ2569" i="2"/>
  <c r="AL2569" i="2"/>
  <c r="AK2569" i="2"/>
  <c r="AM2569" i="2"/>
  <c r="AK2537" i="2"/>
  <c r="AM2537" i="2"/>
  <c r="AJ2537" i="2"/>
  <c r="AL2537" i="2"/>
  <c r="AJ2441" i="2"/>
  <c r="AL2441" i="2"/>
  <c r="AK2441" i="2"/>
  <c r="AM2441" i="2"/>
  <c r="AN2393" i="2"/>
  <c r="M2400" i="3"/>
  <c r="L2401" i="3"/>
  <c r="AK2361" i="2"/>
  <c r="AM2361" i="2"/>
  <c r="AJ2361" i="2"/>
  <c r="AL2361" i="2"/>
  <c r="AJ2313" i="2"/>
  <c r="AL2313" i="2"/>
  <c r="AK2313" i="2"/>
  <c r="AM2313" i="2"/>
  <c r="AN2265" i="2"/>
  <c r="M2272" i="3"/>
  <c r="L2273" i="3"/>
  <c r="AJ2185" i="2"/>
  <c r="AL2185" i="2"/>
  <c r="AK2185" i="2"/>
  <c r="AM2185" i="2"/>
  <c r="AK2137" i="2"/>
  <c r="AM2137" i="2"/>
  <c r="AJ2137" i="2"/>
  <c r="AL2137" i="2"/>
  <c r="AJ2057" i="2"/>
  <c r="AL2057" i="2"/>
  <c r="AK2057" i="2"/>
  <c r="AM2057" i="2"/>
  <c r="AN2009" i="2"/>
  <c r="M2016" i="3"/>
  <c r="AJ1929" i="2"/>
  <c r="AL1929" i="2"/>
  <c r="AK1929" i="2"/>
  <c r="AM1929" i="2"/>
  <c r="AN1881" i="2"/>
  <c r="M1888" i="3"/>
  <c r="AK1849" i="2"/>
  <c r="AM1849" i="2"/>
  <c r="AJ1849" i="2"/>
  <c r="AL1849" i="2"/>
  <c r="AJ1801" i="2"/>
  <c r="AL1801" i="2"/>
  <c r="AK1801" i="2"/>
  <c r="AM1801" i="2"/>
  <c r="AK1769" i="2"/>
  <c r="AM1769" i="2"/>
  <c r="AJ1769" i="2"/>
  <c r="AL1769" i="2"/>
  <c r="AK1721" i="2"/>
  <c r="AM1721" i="2"/>
  <c r="AJ1721" i="2"/>
  <c r="AL1721" i="2"/>
  <c r="AK1689" i="2"/>
  <c r="AM1689" i="2"/>
  <c r="AJ1689" i="2"/>
  <c r="AL1689" i="2"/>
  <c r="AK1641" i="2"/>
  <c r="AM1641" i="2"/>
  <c r="AJ1641" i="2"/>
  <c r="AL1641" i="2"/>
  <c r="AN1625" i="2"/>
  <c r="M1632" i="3"/>
  <c r="AK1609" i="2"/>
  <c r="AM1609" i="2"/>
  <c r="AJ1609" i="2"/>
  <c r="AL1609" i="2"/>
  <c r="AK1593" i="2"/>
  <c r="AM1593" i="2"/>
  <c r="AJ1593" i="2"/>
  <c r="AL1593" i="2"/>
  <c r="AK1561" i="2"/>
  <c r="AM1561" i="2"/>
  <c r="AJ1561" i="2"/>
  <c r="AL1561" i="2"/>
  <c r="AJ1545" i="2"/>
  <c r="AL1545" i="2"/>
  <c r="AK1545" i="2"/>
  <c r="AM1545" i="2"/>
  <c r="AK1513" i="2"/>
  <c r="AM1513" i="2"/>
  <c r="AJ1513" i="2"/>
  <c r="AL1513" i="2"/>
  <c r="AK1481" i="2"/>
  <c r="AM1481" i="2"/>
  <c r="AJ1481" i="2"/>
  <c r="AL1481" i="2"/>
  <c r="AK1465" i="2"/>
  <c r="AM1465" i="2"/>
  <c r="AJ1465" i="2"/>
  <c r="AL1465" i="2"/>
  <c r="M1440" i="3"/>
  <c r="AJ1417" i="2"/>
  <c r="AL1417" i="2"/>
  <c r="AK1417" i="2"/>
  <c r="AM1417" i="2"/>
  <c r="AN1385" i="2"/>
  <c r="M1392" i="3"/>
  <c r="AN1369" i="2"/>
  <c r="M1376" i="3"/>
  <c r="AK1353" i="2"/>
  <c r="AM1353" i="2"/>
  <c r="AJ1353" i="2"/>
  <c r="AL1353" i="2"/>
  <c r="AN1337" i="2"/>
  <c r="M1344" i="3"/>
  <c r="AK1321" i="2"/>
  <c r="AM1321" i="2"/>
  <c r="AJ1321" i="2"/>
  <c r="AL1321" i="2"/>
  <c r="AK1305" i="2"/>
  <c r="AM1305" i="2"/>
  <c r="AJ1305" i="2"/>
  <c r="AL1305" i="2"/>
  <c r="AJ1289" i="2"/>
  <c r="AL1289" i="2"/>
  <c r="AK1289" i="2"/>
  <c r="AM1289" i="2"/>
  <c r="AK1273" i="2"/>
  <c r="AM1273" i="2"/>
  <c r="AJ1273" i="2"/>
  <c r="AL1273" i="2"/>
  <c r="AN1257" i="2"/>
  <c r="M1264" i="3"/>
  <c r="AK1241" i="2"/>
  <c r="AM1241" i="2"/>
  <c r="AJ1241" i="2"/>
  <c r="AL1241" i="2"/>
  <c r="AK1225" i="2"/>
  <c r="AM1225" i="2"/>
  <c r="AJ1225" i="2"/>
  <c r="AL1225" i="2"/>
  <c r="AN1209" i="2"/>
  <c r="M1216" i="3"/>
  <c r="AK1177" i="2"/>
  <c r="AM1177" i="2"/>
  <c r="AJ1177" i="2"/>
  <c r="AL1177" i="2"/>
  <c r="AJ1161" i="2"/>
  <c r="AL1161" i="2"/>
  <c r="AK1161" i="2"/>
  <c r="AM1161" i="2"/>
  <c r="AN1113" i="2"/>
  <c r="M1120" i="3"/>
  <c r="AK1097" i="2"/>
  <c r="AM1097" i="2"/>
  <c r="AJ1097" i="2"/>
  <c r="AL1097" i="2"/>
  <c r="AK1065" i="2"/>
  <c r="AM1065" i="2"/>
  <c r="AJ1065" i="2"/>
  <c r="AL1065" i="2"/>
  <c r="AJ1033" i="2"/>
  <c r="AL1033" i="2"/>
  <c r="AK1033" i="2"/>
  <c r="AM1033" i="2"/>
  <c r="AK1017" i="2"/>
  <c r="AM1017" i="2"/>
  <c r="AJ1017" i="2"/>
  <c r="AL1017" i="2"/>
  <c r="AN985" i="2"/>
  <c r="M992" i="3"/>
  <c r="AK969" i="2"/>
  <c r="AM969" i="2"/>
  <c r="AJ969" i="2"/>
  <c r="AL969" i="2"/>
  <c r="AK921" i="2"/>
  <c r="AM921" i="2"/>
  <c r="AJ921" i="2"/>
  <c r="AL921" i="2"/>
  <c r="AJ905" i="2"/>
  <c r="AL905" i="2"/>
  <c r="AK905" i="2"/>
  <c r="AM905" i="2"/>
  <c r="AK873" i="2"/>
  <c r="AM873" i="2"/>
  <c r="AJ873" i="2"/>
  <c r="AL873" i="2"/>
  <c r="AK857" i="2"/>
  <c r="AM857" i="2"/>
  <c r="AJ857" i="2"/>
  <c r="AL857" i="2"/>
  <c r="AK841" i="2"/>
  <c r="AM841" i="2"/>
  <c r="AJ841" i="2"/>
  <c r="AL841" i="2"/>
  <c r="AK825" i="2"/>
  <c r="AM825" i="2"/>
  <c r="AJ825" i="2"/>
  <c r="AL825" i="2"/>
  <c r="AN809" i="2"/>
  <c r="M816" i="3"/>
  <c r="AK793" i="2"/>
  <c r="AM793" i="2"/>
  <c r="AJ793" i="2"/>
  <c r="AL793" i="2"/>
  <c r="AJ777" i="2"/>
  <c r="AL777" i="2"/>
  <c r="AK777" i="2"/>
  <c r="AM777" i="2"/>
  <c r="AN761" i="2"/>
  <c r="M768" i="3"/>
  <c r="AK745" i="2"/>
  <c r="AM745" i="2"/>
  <c r="AJ745" i="2"/>
  <c r="AL745" i="2"/>
  <c r="AN729" i="2"/>
  <c r="M736" i="3"/>
  <c r="AK713" i="2"/>
  <c r="AM713" i="2"/>
  <c r="AJ713" i="2"/>
  <c r="AL713" i="2"/>
  <c r="AK697" i="2"/>
  <c r="AM697" i="2"/>
  <c r="AJ697" i="2"/>
  <c r="AL697" i="2"/>
  <c r="AJ649" i="2"/>
  <c r="AL649" i="2"/>
  <c r="AK649" i="2"/>
  <c r="AM649" i="2"/>
  <c r="AK617" i="2"/>
  <c r="AM617" i="2"/>
  <c r="AJ617" i="2"/>
  <c r="AL617" i="2"/>
  <c r="AK601" i="2"/>
  <c r="AM601" i="2"/>
  <c r="AJ601" i="2"/>
  <c r="AL601" i="2"/>
  <c r="AK585" i="2"/>
  <c r="AM585" i="2"/>
  <c r="AJ585" i="2"/>
  <c r="AL585" i="2"/>
  <c r="AK569" i="2"/>
  <c r="AM569" i="2"/>
  <c r="AJ569" i="2"/>
  <c r="AL569" i="2"/>
  <c r="AN537" i="2"/>
  <c r="M544" i="3"/>
  <c r="AJ521" i="2"/>
  <c r="AL521" i="2"/>
  <c r="AK521" i="2"/>
  <c r="AM521" i="2"/>
  <c r="AK489" i="2"/>
  <c r="AM489" i="2"/>
  <c r="AJ489" i="2"/>
  <c r="AL489" i="2"/>
  <c r="AN473" i="2"/>
  <c r="M480" i="3"/>
  <c r="AK457" i="2"/>
  <c r="AM457" i="2"/>
  <c r="AJ457" i="2"/>
  <c r="AL457" i="2"/>
  <c r="AK441" i="2"/>
  <c r="AM441" i="2"/>
  <c r="AJ441" i="2"/>
  <c r="AL441" i="2"/>
  <c r="AK409" i="2"/>
  <c r="AM409" i="2"/>
  <c r="AJ409" i="2"/>
  <c r="AL409" i="2"/>
  <c r="AJ393" i="2"/>
  <c r="AL393" i="2"/>
  <c r="AK393" i="2"/>
  <c r="AM393" i="2"/>
  <c r="AN361" i="2"/>
  <c r="M368" i="3"/>
  <c r="AK345" i="2"/>
  <c r="AM345" i="2"/>
  <c r="AJ345" i="2"/>
  <c r="AL345" i="2"/>
  <c r="AK329" i="2"/>
  <c r="AM329" i="2"/>
  <c r="AJ329" i="2"/>
  <c r="AL329" i="2"/>
  <c r="AN313" i="2"/>
  <c r="M320" i="3"/>
  <c r="AK297" i="2"/>
  <c r="AM297" i="2"/>
  <c r="AJ297" i="2"/>
  <c r="AL297" i="2"/>
  <c r="AK281" i="2"/>
  <c r="AM281" i="2"/>
  <c r="AJ281" i="2"/>
  <c r="AL281" i="2"/>
  <c r="AJ265" i="2"/>
  <c r="AL265" i="2"/>
  <c r="AK265" i="2"/>
  <c r="AM265" i="2"/>
  <c r="AK249" i="2"/>
  <c r="AM249" i="2"/>
  <c r="AJ249" i="2"/>
  <c r="AL249" i="2"/>
  <c r="AN233" i="2"/>
  <c r="M240" i="3"/>
  <c r="AN217" i="2"/>
  <c r="M224" i="3"/>
  <c r="AK201" i="2"/>
  <c r="AM201" i="2"/>
  <c r="AJ201" i="2"/>
  <c r="AL201" i="2"/>
  <c r="AN185" i="2"/>
  <c r="M192" i="3"/>
  <c r="AJ137" i="2"/>
  <c r="AL137" i="2"/>
  <c r="AK137" i="2"/>
  <c r="AM137" i="2"/>
  <c r="M1297" i="3"/>
  <c r="AK1453" i="2"/>
  <c r="AM1453" i="2"/>
  <c r="AJ1453" i="2"/>
  <c r="AL1453" i="2"/>
  <c r="AK429" i="2"/>
  <c r="AM429" i="2"/>
  <c r="AJ429" i="2"/>
  <c r="AL429" i="2"/>
  <c r="AJ2048" i="2"/>
  <c r="AL2048" i="2"/>
  <c r="AK976" i="2"/>
  <c r="AM976" i="2"/>
  <c r="AJ976" i="2"/>
  <c r="AL976" i="2"/>
  <c r="AJ2915" i="2"/>
  <c r="AL2915" i="2"/>
  <c r="AK2659" i="2"/>
  <c r="AM2659" i="2"/>
  <c r="AJ2659" i="2"/>
  <c r="AL2659" i="2"/>
  <c r="AK2403" i="2"/>
  <c r="AM2403" i="2"/>
  <c r="AJ2403" i="2"/>
  <c r="AL2403" i="2"/>
  <c r="Y639" i="2"/>
  <c r="Z639" i="2"/>
  <c r="AJ639" i="2"/>
  <c r="AL639" i="2"/>
  <c r="AK1153" i="2"/>
  <c r="AM1153" i="2"/>
  <c r="AJ1153" i="2"/>
  <c r="AL1153" i="2"/>
  <c r="AJ2009" i="2"/>
  <c r="AL2009" i="2"/>
  <c r="AN1426" i="2"/>
  <c r="M1433" i="3"/>
  <c r="AN2144" i="2"/>
  <c r="AK1472" i="2"/>
  <c r="AM1472" i="2"/>
  <c r="AJ1472" i="2"/>
  <c r="AL1472" i="2"/>
  <c r="AK3150" i="2"/>
  <c r="AM3150" i="2"/>
  <c r="AJ3150" i="2"/>
  <c r="AL3150" i="2"/>
  <c r="AK2926" i="2"/>
  <c r="AM2926" i="2"/>
  <c r="AJ2926" i="2"/>
  <c r="AL2926" i="2"/>
  <c r="AK2766" i="2"/>
  <c r="AM2766" i="2"/>
  <c r="AJ2766" i="2"/>
  <c r="AL2766" i="2"/>
  <c r="AK2254" i="2"/>
  <c r="AM2254" i="2"/>
  <c r="AJ2254" i="2"/>
  <c r="AL2254" i="2"/>
  <c r="AK2094" i="2"/>
  <c r="AM2094" i="2"/>
  <c r="AJ2094" i="2"/>
  <c r="AL2094" i="2"/>
  <c r="AK1518" i="2"/>
  <c r="AM1518" i="2"/>
  <c r="AJ1518" i="2"/>
  <c r="AL1518" i="2"/>
  <c r="AK1358" i="2"/>
  <c r="AM1358" i="2"/>
  <c r="AJ1358" i="2"/>
  <c r="AL1358" i="2"/>
  <c r="AK1230" i="2"/>
  <c r="AM1230" i="2"/>
  <c r="AJ1230" i="2"/>
  <c r="AL1230" i="2"/>
  <c r="AK1086" i="2"/>
  <c r="AM1086" i="2"/>
  <c r="AJ1086" i="2"/>
  <c r="AL1086" i="2"/>
  <c r="AK958" i="2"/>
  <c r="AM958" i="2"/>
  <c r="AJ958" i="2"/>
  <c r="AL958" i="2"/>
  <c r="AK830" i="2"/>
  <c r="AM830" i="2"/>
  <c r="AJ830" i="2"/>
  <c r="AL830" i="2"/>
  <c r="AK718" i="2"/>
  <c r="AM718" i="2"/>
  <c r="AJ718" i="2"/>
  <c r="AL718" i="2"/>
  <c r="M549" i="3"/>
  <c r="AN542" i="2"/>
  <c r="M421" i="3"/>
  <c r="AN414" i="2"/>
  <c r="AN286" i="2"/>
  <c r="M293" i="3"/>
  <c r="AK142" i="2"/>
  <c r="AM142" i="2"/>
  <c r="AJ142" i="2"/>
  <c r="AL142" i="2"/>
  <c r="AK1698" i="2"/>
  <c r="AM1698" i="2"/>
  <c r="AJ1698" i="2"/>
  <c r="AL1698" i="2"/>
  <c r="AJ79" i="2"/>
  <c r="AL79" i="2"/>
  <c r="AK79" i="2"/>
  <c r="AM79" i="2"/>
  <c r="AK21" i="2"/>
  <c r="AM21" i="2"/>
  <c r="AJ21" i="2"/>
  <c r="AL21" i="2"/>
  <c r="AN2550" i="2"/>
  <c r="M2557" i="3"/>
  <c r="L2558" i="3"/>
  <c r="AK1206" i="2"/>
  <c r="AM1206" i="2"/>
  <c r="AJ1206" i="2"/>
  <c r="AL1206" i="2"/>
  <c r="AK758" i="2"/>
  <c r="AM758" i="2"/>
  <c r="AJ758" i="2"/>
  <c r="AL758" i="2"/>
  <c r="AK374" i="2"/>
  <c r="AM374" i="2"/>
  <c r="AJ374" i="2"/>
  <c r="AL374" i="2"/>
  <c r="AJ3036" i="2"/>
  <c r="AL3036" i="2"/>
  <c r="AJ3007" i="2"/>
  <c r="AL3007" i="2"/>
  <c r="AK3007" i="2"/>
  <c r="AM3007" i="2"/>
  <c r="AJ111" i="2"/>
  <c r="AL111" i="2"/>
  <c r="AK111" i="2"/>
  <c r="AM111" i="2"/>
  <c r="AN2657" i="2"/>
  <c r="M2664" i="3"/>
  <c r="L2665" i="3"/>
  <c r="AN2161" i="2"/>
  <c r="AN1041" i="2"/>
  <c r="Y2336" i="2"/>
  <c r="Z2336" i="2"/>
  <c r="AJ2336" i="2"/>
  <c r="AL2336" i="2"/>
  <c r="Y1712" i="2"/>
  <c r="Z1712" i="2"/>
  <c r="Y1440" i="2"/>
  <c r="Z1440" i="2"/>
  <c r="Y1344" i="2"/>
  <c r="Z1344" i="2"/>
  <c r="Y1264" i="2"/>
  <c r="Z1264" i="2"/>
  <c r="Y896" i="2"/>
  <c r="Z896" i="2"/>
  <c r="Y544" i="2"/>
  <c r="Z544" i="2"/>
  <c r="Y448" i="2"/>
  <c r="Z448" i="2"/>
  <c r="AK448" i="2"/>
  <c r="AM448" i="2"/>
  <c r="Y352" i="2"/>
  <c r="Z352" i="2"/>
  <c r="AK176" i="2"/>
  <c r="AM176" i="2"/>
  <c r="AJ176" i="2"/>
  <c r="AL176" i="2"/>
  <c r="AN1362" i="2"/>
  <c r="M1369" i="3"/>
  <c r="L1370" i="3"/>
  <c r="AJ2751" i="2"/>
  <c r="AL2751" i="2"/>
  <c r="AK2751" i="2"/>
  <c r="AM2751" i="2"/>
  <c r="AN2145" i="2"/>
  <c r="M360" i="3"/>
  <c r="AK1945" i="2"/>
  <c r="AM1945" i="2"/>
  <c r="AK153" i="2"/>
  <c r="AM153" i="2"/>
  <c r="AK1664" i="2"/>
  <c r="AM1664" i="2"/>
  <c r="AJ1664" i="2"/>
  <c r="AL1664" i="2"/>
  <c r="AK272" i="2"/>
  <c r="AM272" i="2"/>
  <c r="AJ272" i="2"/>
  <c r="AL272" i="2"/>
  <c r="AK3022" i="2"/>
  <c r="AM3022" i="2"/>
  <c r="AJ3022" i="2"/>
  <c r="AL3022" i="2"/>
  <c r="AK2606" i="2"/>
  <c r="AM2606" i="2"/>
  <c r="AJ2606" i="2"/>
  <c r="AL2606" i="2"/>
  <c r="AK2382" i="2"/>
  <c r="AM2382" i="2"/>
  <c r="AJ2382" i="2"/>
  <c r="AL2382" i="2"/>
  <c r="AK1998" i="2"/>
  <c r="AM1998" i="2"/>
  <c r="AJ1998" i="2"/>
  <c r="AL1998" i="2"/>
  <c r="AK1838" i="2"/>
  <c r="AM1838" i="2"/>
  <c r="AJ1838" i="2"/>
  <c r="AL1838" i="2"/>
  <c r="AK1678" i="2"/>
  <c r="AM1678" i="2"/>
  <c r="AJ1678" i="2"/>
  <c r="AL1678" i="2"/>
  <c r="AK1390" i="2"/>
  <c r="AM1390" i="2"/>
  <c r="AJ1390" i="2"/>
  <c r="AL1390" i="2"/>
  <c r="AK1262" i="2"/>
  <c r="AM1262" i="2"/>
  <c r="AJ1262" i="2"/>
  <c r="AL1262" i="2"/>
  <c r="AN1118" i="2"/>
  <c r="M1125" i="3"/>
  <c r="M997" i="3"/>
  <c r="AN990" i="2"/>
  <c r="AN862" i="2"/>
  <c r="M869" i="3"/>
  <c r="AK750" i="2"/>
  <c r="AM750" i="2"/>
  <c r="AJ750" i="2"/>
  <c r="AL750" i="2"/>
  <c r="AK574" i="2"/>
  <c r="AM574" i="2"/>
  <c r="AJ574" i="2"/>
  <c r="AL574" i="2"/>
  <c r="AK462" i="2"/>
  <c r="AM462" i="2"/>
  <c r="AJ462" i="2"/>
  <c r="AL462" i="2"/>
  <c r="AK334" i="2"/>
  <c r="AM334" i="2"/>
  <c r="AJ334" i="2"/>
  <c r="AL334" i="2"/>
  <c r="AK206" i="2"/>
  <c r="AM206" i="2"/>
  <c r="AJ206" i="2"/>
  <c r="AL206" i="2"/>
  <c r="AN94" i="2"/>
  <c r="M101" i="3"/>
  <c r="AK2978" i="2"/>
  <c r="AM2978" i="2"/>
  <c r="AJ2978" i="2"/>
  <c r="AL2978" i="2"/>
  <c r="AJ1186" i="2"/>
  <c r="AL1186" i="2"/>
  <c r="AK1186" i="2"/>
  <c r="AM1186" i="2"/>
  <c r="AN37" i="2"/>
  <c r="M44" i="3"/>
  <c r="L45" i="3"/>
  <c r="AJ2988" i="2"/>
  <c r="AL2988" i="2"/>
  <c r="AN2092" i="2"/>
  <c r="M2099" i="3"/>
  <c r="AK2411" i="2"/>
  <c r="AM2411" i="2"/>
  <c r="AJ2411" i="2"/>
  <c r="AL2411" i="2"/>
  <c r="AK251" i="2"/>
  <c r="AM251" i="2"/>
  <c r="AJ251" i="2"/>
  <c r="AL251" i="2"/>
  <c r="AK1548" i="2"/>
  <c r="AM1548" i="2"/>
  <c r="AJ1548" i="2"/>
  <c r="AL1548" i="2"/>
  <c r="AN1484" i="2"/>
  <c r="M1491" i="3"/>
  <c r="L1492" i="3"/>
  <c r="AK1420" i="2"/>
  <c r="AM1420" i="2"/>
  <c r="AJ1420" i="2"/>
  <c r="AL1420" i="2"/>
  <c r="AN1356" i="2"/>
  <c r="M1363" i="3"/>
  <c r="L1364" i="3"/>
  <c r="AN1292" i="2"/>
  <c r="M1299" i="3"/>
  <c r="AN1228" i="2"/>
  <c r="M1235" i="3"/>
  <c r="L1236" i="3"/>
  <c r="AK1164" i="2"/>
  <c r="AM1164" i="2"/>
  <c r="AJ1164" i="2"/>
  <c r="AL1164" i="2"/>
  <c r="AK1100" i="2"/>
  <c r="AM1100" i="2"/>
  <c r="AJ1100" i="2"/>
  <c r="AL1100" i="2"/>
  <c r="AK1036" i="2"/>
  <c r="AM1036" i="2"/>
  <c r="AJ1036" i="2"/>
  <c r="AL1036" i="2"/>
  <c r="AK972" i="2"/>
  <c r="AM972" i="2"/>
  <c r="AJ972" i="2"/>
  <c r="AL972" i="2"/>
  <c r="AK908" i="2"/>
  <c r="AM908" i="2"/>
  <c r="AJ908" i="2"/>
  <c r="AL908" i="2"/>
  <c r="AJ204" i="2"/>
  <c r="AL204" i="2"/>
  <c r="AK204" i="2"/>
  <c r="AM204" i="2"/>
  <c r="AJ140" i="2"/>
  <c r="AL140" i="2"/>
  <c r="AK140" i="2"/>
  <c r="AM140" i="2"/>
  <c r="AK923" i="2"/>
  <c r="AM923" i="2"/>
  <c r="AN2546" i="2"/>
  <c r="M2553" i="3"/>
  <c r="L2554" i="3"/>
  <c r="AN2418" i="2"/>
  <c r="M2425" i="3"/>
  <c r="L2426" i="3"/>
  <c r="AN2162" i="2"/>
  <c r="M2169" i="3"/>
  <c r="AN2002" i="2"/>
  <c r="M2009" i="3"/>
  <c r="AN2987" i="2"/>
  <c r="M2994" i="3"/>
  <c r="L2995" i="3"/>
  <c r="AN2475" i="2"/>
  <c r="M2482" i="3"/>
  <c r="L2483" i="3"/>
  <c r="AN1451" i="2"/>
  <c r="M1458" i="3"/>
  <c r="AN1490" i="2"/>
  <c r="M1497" i="3"/>
  <c r="AN1074" i="2"/>
  <c r="M1081" i="3"/>
  <c r="AN530" i="2"/>
  <c r="M537" i="3"/>
  <c r="AK2635" i="2"/>
  <c r="AM2635" i="2"/>
  <c r="AN2603" i="2"/>
  <c r="M2610" i="3"/>
  <c r="L2611" i="3"/>
  <c r="AK2267" i="2"/>
  <c r="AM2267" i="2"/>
  <c r="AK2235" i="2"/>
  <c r="AM2235" i="2"/>
  <c r="AN1899" i="2"/>
  <c r="AK1707" i="2"/>
  <c r="AM1707" i="2"/>
  <c r="AK1499" i="2"/>
  <c r="AM1499" i="2"/>
  <c r="AN1003" i="2"/>
  <c r="AK875" i="2"/>
  <c r="AM875" i="2"/>
  <c r="AK795" i="2"/>
  <c r="AM795" i="2"/>
  <c r="AK459" i="2"/>
  <c r="AM459" i="2"/>
  <c r="AK155" i="2"/>
  <c r="AM155" i="2"/>
  <c r="AK91" i="2"/>
  <c r="AM91" i="2"/>
  <c r="AK59" i="2"/>
  <c r="AM59" i="2"/>
  <c r="AN1138" i="2"/>
  <c r="M1145" i="3"/>
  <c r="AK1243" i="2"/>
  <c r="AM1243" i="2"/>
  <c r="AK1404" i="2"/>
  <c r="AM1404" i="2"/>
  <c r="AK1148" i="2"/>
  <c r="AM1148" i="2"/>
  <c r="AK1084" i="2"/>
  <c r="AM1084" i="2"/>
  <c r="AK1020" i="2"/>
  <c r="AM1020" i="2"/>
  <c r="M963" i="3"/>
  <c r="AK124" i="2"/>
  <c r="AM124" i="2"/>
  <c r="AK92" i="2"/>
  <c r="AM92" i="2"/>
  <c r="AK60" i="2"/>
  <c r="AM60" i="2"/>
  <c r="AK28" i="2"/>
  <c r="AM28" i="2"/>
  <c r="AN1778" i="2"/>
  <c r="M1785" i="3"/>
  <c r="AN1618" i="2"/>
  <c r="M1625" i="3"/>
  <c r="AN2930" i="2"/>
  <c r="M2937" i="3"/>
  <c r="L2938" i="3"/>
  <c r="AN203" i="2"/>
  <c r="M210" i="3"/>
  <c r="AK891" i="2"/>
  <c r="AM891" i="2"/>
  <c r="AJ891" i="2"/>
  <c r="AL891" i="2"/>
  <c r="M377" i="3"/>
  <c r="AK3115" i="2"/>
  <c r="AM3115" i="2"/>
  <c r="AJ3115" i="2"/>
  <c r="AL3115" i="2"/>
  <c r="AK3051" i="2"/>
  <c r="AM3051" i="2"/>
  <c r="AJ3051" i="2"/>
  <c r="AL3051" i="2"/>
  <c r="AJ2923" i="2"/>
  <c r="AL2923" i="2"/>
  <c r="AK2891" i="2"/>
  <c r="AM2891" i="2"/>
  <c r="AJ2891" i="2"/>
  <c r="AL2891" i="2"/>
  <c r="AK2827" i="2"/>
  <c r="AM2827" i="2"/>
  <c r="AJ2827" i="2"/>
  <c r="AL2827" i="2"/>
  <c r="AK2795" i="2"/>
  <c r="AM2795" i="2"/>
  <c r="AJ2795" i="2"/>
  <c r="AL2795" i="2"/>
  <c r="AK2747" i="2"/>
  <c r="AM2747" i="2"/>
  <c r="AK2619" i="2"/>
  <c r="AM2619" i="2"/>
  <c r="AJ2619" i="2"/>
  <c r="AL2619" i="2"/>
  <c r="AK2587" i="2"/>
  <c r="AM2587" i="2"/>
  <c r="AJ2587" i="2"/>
  <c r="AL2587" i="2"/>
  <c r="AK2539" i="2"/>
  <c r="AM2539" i="2"/>
  <c r="AK2443" i="2"/>
  <c r="AM2443" i="2"/>
  <c r="AJ2443" i="2"/>
  <c r="AL2443" i="2"/>
  <c r="AK2315" i="2"/>
  <c r="AM2315" i="2"/>
  <c r="AK2219" i="2"/>
  <c r="AM2219" i="2"/>
  <c r="AJ2219" i="2"/>
  <c r="AL2219" i="2"/>
  <c r="AK1995" i="2"/>
  <c r="AM1995" i="2"/>
  <c r="AJ1995" i="2"/>
  <c r="AL1995" i="2"/>
  <c r="AK1915" i="2"/>
  <c r="AM1915" i="2"/>
  <c r="AJ1915" i="2"/>
  <c r="AL1915" i="2"/>
  <c r="AK1883" i="2"/>
  <c r="AM1883" i="2"/>
  <c r="AJ1883" i="2"/>
  <c r="AL1883" i="2"/>
  <c r="AK1787" i="2"/>
  <c r="AM1787" i="2"/>
  <c r="AJ1755" i="2"/>
  <c r="AL1755" i="2"/>
  <c r="AK1723" i="2"/>
  <c r="AM1723" i="2"/>
  <c r="AJ1723" i="2"/>
  <c r="AL1723" i="2"/>
  <c r="AK1643" i="2"/>
  <c r="AM1643" i="2"/>
  <c r="AJ1643" i="2"/>
  <c r="AL1643" i="2"/>
  <c r="M1490" i="3"/>
  <c r="AK1435" i="2"/>
  <c r="AM1435" i="2"/>
  <c r="AJ1435" i="2"/>
  <c r="AL1435" i="2"/>
  <c r="AK1307" i="2"/>
  <c r="AM1307" i="2"/>
  <c r="AJ1307" i="2"/>
  <c r="AL1307" i="2"/>
  <c r="AK1035" i="2"/>
  <c r="AM1035" i="2"/>
  <c r="AJ1035" i="2"/>
  <c r="AL1035" i="2"/>
  <c r="AK1019" i="2"/>
  <c r="AM1019" i="2"/>
  <c r="AJ1019" i="2"/>
  <c r="AL1019" i="2"/>
  <c r="AK987" i="2"/>
  <c r="AM987" i="2"/>
  <c r="AJ987" i="2"/>
  <c r="AL987" i="2"/>
  <c r="AK827" i="2"/>
  <c r="AM827" i="2"/>
  <c r="AJ827" i="2"/>
  <c r="AL827" i="2"/>
  <c r="AK603" i="2"/>
  <c r="AM603" i="2"/>
  <c r="AJ603" i="2"/>
  <c r="AL603" i="2"/>
  <c r="AK571" i="2"/>
  <c r="AM571" i="2"/>
  <c r="AJ571" i="2"/>
  <c r="AL571" i="2"/>
  <c r="AJ539" i="2"/>
  <c r="AL539" i="2"/>
  <c r="AK507" i="2"/>
  <c r="AM507" i="2"/>
  <c r="AJ507" i="2"/>
  <c r="AL507" i="2"/>
  <c r="AK443" i="2"/>
  <c r="AM443" i="2"/>
  <c r="AJ443" i="2"/>
  <c r="AL443" i="2"/>
  <c r="AK347" i="2"/>
  <c r="AM347" i="2"/>
  <c r="AJ347" i="2"/>
  <c r="AL347" i="2"/>
  <c r="AK283" i="2"/>
  <c r="AM283" i="2"/>
  <c r="AJ283" i="2"/>
  <c r="AL283" i="2"/>
  <c r="AK171" i="2"/>
  <c r="AM171" i="2"/>
  <c r="AJ171" i="2"/>
  <c r="AL171" i="2"/>
  <c r="AJ75" i="2"/>
  <c r="AL75" i="2"/>
  <c r="AK43" i="2"/>
  <c r="AM43" i="2"/>
  <c r="AK27" i="2"/>
  <c r="AM27" i="2"/>
  <c r="AJ27" i="2"/>
  <c r="AL27" i="2"/>
  <c r="AN3111" i="2"/>
  <c r="M3118" i="3"/>
  <c r="L3119" i="3"/>
  <c r="AN2483" i="2"/>
  <c r="M2490" i="3"/>
  <c r="L2491" i="3"/>
  <c r="AK104" i="2"/>
  <c r="AM104" i="2"/>
  <c r="AJ104" i="2"/>
  <c r="AL104" i="2"/>
  <c r="AN3151" i="2"/>
  <c r="M3158" i="3"/>
  <c r="L3159" i="3"/>
  <c r="AN2899" i="2"/>
  <c r="M2906" i="3"/>
  <c r="L2907" i="3"/>
  <c r="AK2803" i="2"/>
  <c r="AM2803" i="2"/>
  <c r="AJ2803" i="2"/>
  <c r="AL2803" i="2"/>
  <c r="AN2579" i="2"/>
  <c r="M2586" i="3"/>
  <c r="L2587" i="3"/>
  <c r="AK1779" i="2"/>
  <c r="AM1779" i="2"/>
  <c r="AJ1779" i="2"/>
  <c r="AL1779" i="2"/>
  <c r="AK1395" i="2"/>
  <c r="AM1395" i="2"/>
  <c r="AJ1395" i="2"/>
  <c r="AL1395" i="2"/>
  <c r="AN1151" i="2"/>
  <c r="M1158" i="3"/>
  <c r="AJ847" i="2"/>
  <c r="AL847" i="2"/>
  <c r="AK847" i="2"/>
  <c r="AM847" i="2"/>
  <c r="AK767" i="2"/>
  <c r="AM767" i="2"/>
  <c r="AJ767" i="2"/>
  <c r="AL767" i="2"/>
  <c r="AK623" i="2"/>
  <c r="AM623" i="2"/>
  <c r="AJ623" i="2"/>
  <c r="AL623" i="2"/>
  <c r="AK307" i="2"/>
  <c r="AM307" i="2"/>
  <c r="AJ307" i="2"/>
  <c r="AL307" i="2"/>
  <c r="AK239" i="2"/>
  <c r="AM239" i="2"/>
  <c r="AJ239" i="2"/>
  <c r="AL239" i="2"/>
  <c r="AJ207" i="2"/>
  <c r="AL207" i="2"/>
  <c r="AK207" i="2"/>
  <c r="AM207" i="2"/>
  <c r="AK88" i="2"/>
  <c r="AM88" i="2"/>
  <c r="AJ88" i="2"/>
  <c r="AL88" i="2"/>
  <c r="AN1203" i="2"/>
  <c r="AK2856" i="2"/>
  <c r="AM2856" i="2"/>
  <c r="AJ2856" i="2"/>
  <c r="AL2856" i="2"/>
  <c r="AN2169" i="2"/>
  <c r="M2176" i="3"/>
  <c r="L2177" i="3"/>
  <c r="AK3048" i="2"/>
  <c r="AM3048" i="2"/>
  <c r="AJ3048" i="2"/>
  <c r="AL3048" i="2"/>
  <c r="AN2838" i="2"/>
  <c r="M2845" i="3"/>
  <c r="L2846" i="3"/>
  <c r="AN2326" i="2"/>
  <c r="M2333" i="3"/>
  <c r="L2334" i="3"/>
  <c r="AN2198" i="2"/>
  <c r="M2205" i="3"/>
  <c r="AN1814" i="2"/>
  <c r="M1821" i="3"/>
  <c r="AN1703" i="2"/>
  <c r="AJ135" i="2"/>
  <c r="AL135" i="2"/>
  <c r="AK135" i="2"/>
  <c r="AM135" i="2"/>
  <c r="AN3162" i="2"/>
  <c r="M3169" i="3"/>
  <c r="L3170" i="3"/>
  <c r="AN2522" i="2"/>
  <c r="M2529" i="3"/>
  <c r="L2530" i="3"/>
  <c r="AN2266" i="2"/>
  <c r="M2273" i="3"/>
  <c r="L2274" i="3"/>
  <c r="AN1882" i="2"/>
  <c r="M1889" i="3"/>
  <c r="AJ2935" i="2"/>
  <c r="AL2935" i="2"/>
  <c r="AK2935" i="2"/>
  <c r="AM2935" i="2"/>
  <c r="AJ2679" i="2"/>
  <c r="AL2679" i="2"/>
  <c r="AK2679" i="2"/>
  <c r="AM2679" i="2"/>
  <c r="AJ2423" i="2"/>
  <c r="AL2423" i="2"/>
  <c r="AK2423" i="2"/>
  <c r="AM2423" i="2"/>
  <c r="AK2247" i="2"/>
  <c r="AM2247" i="2"/>
  <c r="AJ2167" i="2"/>
  <c r="AL2167" i="2"/>
  <c r="AK2167" i="2"/>
  <c r="AM2167" i="2"/>
  <c r="AJ1575" i="2"/>
  <c r="AL1575" i="2"/>
  <c r="AJ1399" i="2"/>
  <c r="AL1399" i="2"/>
  <c r="AJ887" i="2"/>
  <c r="AL887" i="2"/>
  <c r="AK887" i="2"/>
  <c r="AM887" i="2"/>
  <c r="AJ631" i="2"/>
  <c r="AL631" i="2"/>
  <c r="AK631" i="2"/>
  <c r="AM631" i="2"/>
  <c r="AK960" i="2"/>
  <c r="AM960" i="2"/>
  <c r="AJ960" i="2"/>
  <c r="AL960" i="2"/>
  <c r="AJ1363" i="2"/>
  <c r="AL1363" i="2"/>
  <c r="AN1234" i="2"/>
  <c r="M1241" i="3"/>
  <c r="AN2687" i="2"/>
  <c r="M2694" i="3"/>
  <c r="L2695" i="3"/>
  <c r="AJ2111" i="2"/>
  <c r="AL2111" i="2"/>
  <c r="AK2111" i="2"/>
  <c r="AM2111" i="2"/>
  <c r="AN306" i="2"/>
  <c r="M313" i="3"/>
  <c r="AK2640" i="2"/>
  <c r="AM2640" i="2"/>
  <c r="AJ2640" i="2"/>
  <c r="AL2640" i="2"/>
  <c r="AK2304" i="2"/>
  <c r="AM2304" i="2"/>
  <c r="AJ2304" i="2"/>
  <c r="AL2304" i="2"/>
  <c r="AK2958" i="2"/>
  <c r="AM2958" i="2"/>
  <c r="AJ2958" i="2"/>
  <c r="AL2958" i="2"/>
  <c r="AK46" i="2"/>
  <c r="AM46" i="2"/>
  <c r="AJ46" i="2"/>
  <c r="AL46" i="2"/>
  <c r="AK2338" i="2"/>
  <c r="AM2338" i="2"/>
  <c r="AJ2338" i="2"/>
  <c r="AL2338" i="2"/>
  <c r="AJ34" i="2"/>
  <c r="AL34" i="2"/>
  <c r="AK34" i="2"/>
  <c r="AM34" i="2"/>
  <c r="AN634" i="2"/>
  <c r="M641" i="3"/>
  <c r="AN2956" i="2"/>
  <c r="M2963" i="3"/>
  <c r="L2964" i="3"/>
  <c r="AJ2687" i="2"/>
  <c r="AL2687" i="2"/>
  <c r="AK2468" i="2"/>
  <c r="AM2468" i="2"/>
  <c r="AJ2468" i="2"/>
  <c r="AL2468" i="2"/>
  <c r="AK2340" i="2"/>
  <c r="AM2340" i="2"/>
  <c r="AJ2340" i="2"/>
  <c r="AL2340" i="2"/>
  <c r="AK1956" i="2"/>
  <c r="AM1956" i="2"/>
  <c r="AJ1956" i="2"/>
  <c r="AL1956" i="2"/>
  <c r="AK1688" i="2"/>
  <c r="AM1688" i="2"/>
  <c r="AJ1688" i="2"/>
  <c r="AL1688" i="2"/>
  <c r="AK436" i="2"/>
  <c r="AM436" i="2"/>
  <c r="AJ436" i="2"/>
  <c r="AL436" i="2"/>
  <c r="AN1894" i="2"/>
  <c r="M1901" i="3"/>
  <c r="AN1702" i="2"/>
  <c r="AN1574" i="2"/>
  <c r="M1581" i="3"/>
  <c r="L1582" i="3"/>
  <c r="AN1446" i="2"/>
  <c r="AN486" i="2"/>
  <c r="M493" i="3"/>
  <c r="AK2863" i="2"/>
  <c r="AM2863" i="2"/>
  <c r="AJ2863" i="2"/>
  <c r="AL2863" i="2"/>
  <c r="AJ2151" i="2"/>
  <c r="AL2151" i="2"/>
  <c r="AK2151" i="2"/>
  <c r="AM2151" i="2"/>
  <c r="AJ607" i="2"/>
  <c r="AL607" i="2"/>
  <c r="AN1833" i="2"/>
  <c r="M1840" i="3"/>
  <c r="AN1001" i="2"/>
  <c r="M1008" i="3"/>
  <c r="AN3146" i="2"/>
  <c r="M3153" i="3"/>
  <c r="L3154" i="3"/>
  <c r="AN2954" i="2"/>
  <c r="M2961" i="3"/>
  <c r="L2962" i="3"/>
  <c r="AN2826" i="2"/>
  <c r="M2833" i="3"/>
  <c r="L2834" i="3"/>
  <c r="AN2634" i="2"/>
  <c r="M2641" i="3"/>
  <c r="L2642" i="3"/>
  <c r="AN2506" i="2"/>
  <c r="M2513" i="3"/>
  <c r="L2514" i="3"/>
  <c r="AN2378" i="2"/>
  <c r="M2385" i="3"/>
  <c r="L2386" i="3"/>
  <c r="AN2186" i="2"/>
  <c r="M2193" i="3"/>
  <c r="AN1994" i="2"/>
  <c r="M2001" i="3"/>
  <c r="AN1866" i="2"/>
  <c r="M1873" i="3"/>
  <c r="AN1738" i="2"/>
  <c r="M1745" i="3"/>
  <c r="AN3008" i="2"/>
  <c r="M3015" i="3"/>
  <c r="L3016" i="3"/>
  <c r="AN3121" i="2"/>
  <c r="M3128" i="3"/>
  <c r="L3129" i="3"/>
  <c r="AN2977" i="2"/>
  <c r="M2984" i="3"/>
  <c r="L2985" i="3"/>
  <c r="AN2833" i="2"/>
  <c r="M2840" i="3"/>
  <c r="L2841" i="3"/>
  <c r="AN2337" i="2"/>
  <c r="M2344" i="3"/>
  <c r="L2345" i="3"/>
  <c r="AN2225" i="2"/>
  <c r="M2232" i="3"/>
  <c r="L2233" i="3"/>
  <c r="AN1921" i="2"/>
  <c r="M1928" i="3"/>
  <c r="AN1793" i="2"/>
  <c r="M1800" i="3"/>
  <c r="AN1585" i="2"/>
  <c r="M1592" i="3"/>
  <c r="AN1505" i="2"/>
  <c r="M1512" i="3"/>
  <c r="AN1089" i="2"/>
  <c r="M1096" i="3"/>
  <c r="AN993" i="2"/>
  <c r="M1000" i="3"/>
  <c r="AN833" i="2"/>
  <c r="M840" i="3"/>
  <c r="AN625" i="2"/>
  <c r="M632" i="3"/>
  <c r="AN225" i="2"/>
  <c r="M232" i="3"/>
  <c r="AN1546" i="2"/>
  <c r="M1553" i="3"/>
  <c r="AK3085" i="2"/>
  <c r="AM3085" i="2"/>
  <c r="AJ3085" i="2"/>
  <c r="AL3085" i="2"/>
  <c r="AK2701" i="2"/>
  <c r="AM2701" i="2"/>
  <c r="AJ2701" i="2"/>
  <c r="AL2701" i="2"/>
  <c r="AK2445" i="2"/>
  <c r="AM2445" i="2"/>
  <c r="AJ2445" i="2"/>
  <c r="AL2445" i="2"/>
  <c r="AK2189" i="2"/>
  <c r="AM2189" i="2"/>
  <c r="AJ2189" i="2"/>
  <c r="AL2189" i="2"/>
  <c r="AK1805" i="2"/>
  <c r="AM1805" i="2"/>
  <c r="AJ1805" i="2"/>
  <c r="AL1805" i="2"/>
  <c r="AK1549" i="2"/>
  <c r="AM1549" i="2"/>
  <c r="AJ1549" i="2"/>
  <c r="AL1549" i="2"/>
  <c r="AK2787" i="2"/>
  <c r="AM2787" i="2"/>
  <c r="AJ2787" i="2"/>
  <c r="AL2787" i="2"/>
  <c r="AJ2567" i="2"/>
  <c r="AL2567" i="2"/>
  <c r="AK2567" i="2"/>
  <c r="AM2567" i="2"/>
  <c r="Y1951" i="2"/>
  <c r="Z1951" i="2"/>
  <c r="AN2862" i="2"/>
  <c r="M2869" i="3"/>
  <c r="L2870" i="3"/>
  <c r="AN2030" i="2"/>
  <c r="M2037" i="3"/>
  <c r="AN1710" i="2"/>
  <c r="M1717" i="3"/>
  <c r="M789" i="3"/>
  <c r="AN782" i="2"/>
  <c r="M661" i="3"/>
  <c r="AN654" i="2"/>
  <c r="AN2508" i="2"/>
  <c r="M2515" i="3"/>
  <c r="L2516" i="3"/>
  <c r="AK1327" i="2"/>
  <c r="AM1327" i="2"/>
  <c r="AN2385" i="2"/>
  <c r="M2392" i="3"/>
  <c r="L2393" i="3"/>
  <c r="AK897" i="2"/>
  <c r="AM897" i="2"/>
  <c r="AJ897" i="2"/>
  <c r="AL897" i="2"/>
  <c r="AK2112" i="2"/>
  <c r="AM2112" i="2"/>
  <c r="AJ2112" i="2"/>
  <c r="AL2112" i="2"/>
  <c r="Y1936" i="2"/>
  <c r="Z1936" i="2"/>
  <c r="Y1120" i="2"/>
  <c r="Z1120" i="2"/>
  <c r="Y864" i="2"/>
  <c r="Z864" i="2"/>
  <c r="AK864" i="2"/>
  <c r="AM864" i="2"/>
  <c r="AK224" i="2"/>
  <c r="AM224" i="2"/>
  <c r="AJ224" i="2"/>
  <c r="AL224" i="2"/>
  <c r="AN1619" i="2"/>
  <c r="M1626" i="3"/>
  <c r="M1400" i="3"/>
  <c r="L1401" i="3"/>
  <c r="AN2905" i="2"/>
  <c r="M2912" i="3"/>
  <c r="L2913" i="3"/>
  <c r="AN2830" i="2"/>
  <c r="M2837" i="3"/>
  <c r="L2838" i="3"/>
  <c r="AN2318" i="2"/>
  <c r="M2325" i="3"/>
  <c r="L2326" i="3"/>
  <c r="AN1774" i="2"/>
  <c r="M1781" i="3"/>
  <c r="AN1326" i="2"/>
  <c r="M1333" i="3"/>
  <c r="AN814" i="2"/>
  <c r="M821" i="3"/>
  <c r="M693" i="3"/>
  <c r="AN686" i="2"/>
  <c r="AK2764" i="2"/>
  <c r="AM2764" i="2"/>
  <c r="AJ2764" i="2"/>
  <c r="AL2764" i="2"/>
  <c r="AN1131" i="2"/>
  <c r="AN2066" i="2"/>
  <c r="M2073" i="3"/>
  <c r="AN2588" i="2"/>
  <c r="M2595" i="3"/>
  <c r="L2596" i="3"/>
  <c r="AN1771" i="2"/>
  <c r="M1778" i="3"/>
  <c r="AN274" i="2"/>
  <c r="M281" i="3"/>
  <c r="AN978" i="2"/>
  <c r="M985" i="3"/>
  <c r="AN434" i="2"/>
  <c r="M441" i="3"/>
  <c r="AK3099" i="2"/>
  <c r="AM3099" i="2"/>
  <c r="AJ3099" i="2"/>
  <c r="AL3099" i="2"/>
  <c r="AK2939" i="2"/>
  <c r="AM2939" i="2"/>
  <c r="AJ2939" i="2"/>
  <c r="AL2939" i="2"/>
  <c r="AN2731" i="2"/>
  <c r="M2738" i="3"/>
  <c r="L2739" i="3"/>
  <c r="AK2395" i="2"/>
  <c r="AM2395" i="2"/>
  <c r="AK1979" i="2"/>
  <c r="AM1979" i="2"/>
  <c r="AJ1979" i="2"/>
  <c r="AL1979" i="2"/>
  <c r="AK1739" i="2"/>
  <c r="AM1739" i="2"/>
  <c r="AJ1739" i="2"/>
  <c r="AL1739" i="2"/>
  <c r="M1602" i="3"/>
  <c r="M1234" i="3"/>
  <c r="AK619" i="2"/>
  <c r="AM619" i="2"/>
  <c r="AJ619" i="2"/>
  <c r="AL619" i="2"/>
  <c r="AN235" i="2"/>
  <c r="M242" i="3"/>
  <c r="M146" i="3"/>
  <c r="AK2683" i="2"/>
  <c r="AM2683" i="2"/>
  <c r="AK3132" i="2"/>
  <c r="AM3132" i="2"/>
  <c r="AJ3132" i="2"/>
  <c r="AL3132" i="2"/>
  <c r="AJ3116" i="2"/>
  <c r="AL3116" i="2"/>
  <c r="AK3084" i="2"/>
  <c r="AM3084" i="2"/>
  <c r="AJ3084" i="2"/>
  <c r="AL3084" i="2"/>
  <c r="AN3036" i="2"/>
  <c r="M3043" i="3"/>
  <c r="L3044" i="3"/>
  <c r="AJ3020" i="2"/>
  <c r="AL3020" i="2"/>
  <c r="AK3004" i="2"/>
  <c r="AM3004" i="2"/>
  <c r="AJ3004" i="2"/>
  <c r="AL3004" i="2"/>
  <c r="AK2972" i="2"/>
  <c r="AM2972" i="2"/>
  <c r="AJ2972" i="2"/>
  <c r="AL2972" i="2"/>
  <c r="AK2924" i="2"/>
  <c r="AM2924" i="2"/>
  <c r="AK2908" i="2"/>
  <c r="AM2908" i="2"/>
  <c r="AJ2908" i="2"/>
  <c r="AL2908" i="2"/>
  <c r="AJ2892" i="2"/>
  <c r="AL2892" i="2"/>
  <c r="AK2732" i="2"/>
  <c r="AM2732" i="2"/>
  <c r="AJ2732" i="2"/>
  <c r="AL2732" i="2"/>
  <c r="AK2572" i="2"/>
  <c r="AM2572" i="2"/>
  <c r="AJ2572" i="2"/>
  <c r="AL2572" i="2"/>
  <c r="AJ2540" i="2"/>
  <c r="AL2540" i="2"/>
  <c r="AN2460" i="2"/>
  <c r="M2467" i="3"/>
  <c r="L2468" i="3"/>
  <c r="AK2444" i="2"/>
  <c r="AM2444" i="2"/>
  <c r="AK2412" i="2"/>
  <c r="AM2412" i="2"/>
  <c r="AK2364" i="2"/>
  <c r="AM2364" i="2"/>
  <c r="AJ2364" i="2"/>
  <c r="AL2364" i="2"/>
  <c r="AN2348" i="2"/>
  <c r="M2355" i="3"/>
  <c r="L2356" i="3"/>
  <c r="AN2300" i="2"/>
  <c r="M2307" i="3"/>
  <c r="L2308" i="3"/>
  <c r="AJ2284" i="2"/>
  <c r="AL2284" i="2"/>
  <c r="AK2268" i="2"/>
  <c r="AM2268" i="2"/>
  <c r="AJ2268" i="2"/>
  <c r="AL2268" i="2"/>
  <c r="AN2236" i="2"/>
  <c r="M2243" i="3"/>
  <c r="L2244" i="3"/>
  <c r="AK2060" i="2"/>
  <c r="AM2060" i="2"/>
  <c r="AJ2060" i="2"/>
  <c r="AL2060" i="2"/>
  <c r="AN1868" i="2"/>
  <c r="AJ1788" i="2"/>
  <c r="AL1788" i="2"/>
  <c r="AK1788" i="2"/>
  <c r="AM1788" i="2"/>
  <c r="AJ1724" i="2"/>
  <c r="AL1724" i="2"/>
  <c r="AK1724" i="2"/>
  <c r="AM1724" i="2"/>
  <c r="M1683" i="3"/>
  <c r="AJ1660" i="2"/>
  <c r="AL1660" i="2"/>
  <c r="AK1660" i="2"/>
  <c r="AM1660" i="2"/>
  <c r="AJ1596" i="2"/>
  <c r="AL1596" i="2"/>
  <c r="AK1596" i="2"/>
  <c r="AM1596" i="2"/>
  <c r="AN1500" i="2"/>
  <c r="AJ1388" i="2"/>
  <c r="AL1388" i="2"/>
  <c r="AK1388" i="2"/>
  <c r="AM1388" i="2"/>
  <c r="AN1372" i="2"/>
  <c r="AN1308" i="2"/>
  <c r="M1251" i="3"/>
  <c r="AJ1132" i="2"/>
  <c r="AL1132" i="2"/>
  <c r="AK1132" i="2"/>
  <c r="AM1132" i="2"/>
  <c r="AJ1004" i="2"/>
  <c r="AL1004" i="2"/>
  <c r="AK1004" i="2"/>
  <c r="AM1004" i="2"/>
  <c r="AN732" i="2"/>
  <c r="M739" i="3"/>
  <c r="AN684" i="2"/>
  <c r="AK236" i="2"/>
  <c r="AM236" i="2"/>
  <c r="AJ236" i="2"/>
  <c r="AL236" i="2"/>
  <c r="AN156" i="2"/>
  <c r="AN108" i="2"/>
  <c r="M115" i="3"/>
  <c r="AK44" i="2"/>
  <c r="AM44" i="2"/>
  <c r="AN3154" i="2"/>
  <c r="M3161" i="3"/>
  <c r="L3162" i="3"/>
  <c r="AN2994" i="2"/>
  <c r="M3001" i="3"/>
  <c r="L3002" i="3"/>
  <c r="AN2866" i="2"/>
  <c r="M2873" i="3"/>
  <c r="L2874" i="3"/>
  <c r="AN2642" i="2"/>
  <c r="M2649" i="3"/>
  <c r="L2650" i="3"/>
  <c r="AK2779" i="2"/>
  <c r="AM2779" i="2"/>
  <c r="AJ2779" i="2"/>
  <c r="AL2779" i="2"/>
  <c r="AN2507" i="2"/>
  <c r="M2514" i="3"/>
  <c r="L2515" i="3"/>
  <c r="AN395" i="2"/>
  <c r="M402" i="3"/>
  <c r="AN178" i="2"/>
  <c r="M185" i="3"/>
  <c r="AN946" i="2"/>
  <c r="AJ1607" i="2"/>
  <c r="AL1607" i="2"/>
  <c r="AJ2911" i="2"/>
  <c r="AL2911" i="2"/>
  <c r="AJ2655" i="2"/>
  <c r="AL2655" i="2"/>
  <c r="AK2095" i="2"/>
  <c r="AM2095" i="2"/>
  <c r="AJ1235" i="2"/>
  <c r="AL1235" i="2"/>
  <c r="AJ1055" i="2"/>
  <c r="AL1055" i="2"/>
  <c r="AN3156" i="2"/>
  <c r="M3163" i="3"/>
  <c r="L3164" i="3"/>
  <c r="AN3092" i="2"/>
  <c r="M3099" i="3"/>
  <c r="L3100" i="3"/>
  <c r="AN3060" i="2"/>
  <c r="M3067" i="3"/>
  <c r="L3068" i="3"/>
  <c r="M3003" i="3"/>
  <c r="L3004" i="3"/>
  <c r="AN2996" i="2"/>
  <c r="AN2964" i="2"/>
  <c r="M2971" i="3"/>
  <c r="L2972" i="3"/>
  <c r="AN2900" i="2"/>
  <c r="M2907" i="3"/>
  <c r="L2908" i="3"/>
  <c r="AN2836" i="2"/>
  <c r="M2843" i="3"/>
  <c r="L2844" i="3"/>
  <c r="AN2804" i="2"/>
  <c r="M2811" i="3"/>
  <c r="L2812" i="3"/>
  <c r="AK2744" i="2"/>
  <c r="AM2744" i="2"/>
  <c r="AJ2744" i="2"/>
  <c r="AL2744" i="2"/>
  <c r="AK2712" i="2"/>
  <c r="AM2712" i="2"/>
  <c r="AJ2712" i="2"/>
  <c r="AL2712" i="2"/>
  <c r="AK2648" i="2"/>
  <c r="AM2648" i="2"/>
  <c r="AJ2648" i="2"/>
  <c r="AL2648" i="2"/>
  <c r="AK2616" i="2"/>
  <c r="AM2616" i="2"/>
  <c r="AJ2616" i="2"/>
  <c r="AL2616" i="2"/>
  <c r="AK2552" i="2"/>
  <c r="AM2552" i="2"/>
  <c r="AJ2552" i="2"/>
  <c r="AL2552" i="2"/>
  <c r="AK2520" i="2"/>
  <c r="AM2520" i="2"/>
  <c r="AJ2520" i="2"/>
  <c r="AL2520" i="2"/>
  <c r="AK2456" i="2"/>
  <c r="AM2456" i="2"/>
  <c r="AJ2456" i="2"/>
  <c r="AL2456" i="2"/>
  <c r="AK2392" i="2"/>
  <c r="AM2392" i="2"/>
  <c r="AJ2392" i="2"/>
  <c r="AL2392" i="2"/>
  <c r="AK2360" i="2"/>
  <c r="AM2360" i="2"/>
  <c r="AJ2360" i="2"/>
  <c r="AL2360" i="2"/>
  <c r="AK2328" i="2"/>
  <c r="AM2328" i="2"/>
  <c r="AJ2328" i="2"/>
  <c r="AL2328" i="2"/>
  <c r="AK2264" i="2"/>
  <c r="AM2264" i="2"/>
  <c r="AJ2264" i="2"/>
  <c r="AL2264" i="2"/>
  <c r="AK2200" i="2"/>
  <c r="AM2200" i="2"/>
  <c r="AJ2200" i="2"/>
  <c r="AL2200" i="2"/>
  <c r="AK2168" i="2"/>
  <c r="AM2168" i="2"/>
  <c r="AJ2168" i="2"/>
  <c r="AL2168" i="2"/>
  <c r="AK2104" i="2"/>
  <c r="AM2104" i="2"/>
  <c r="AJ2104" i="2"/>
  <c r="AL2104" i="2"/>
  <c r="AK2072" i="2"/>
  <c r="AM2072" i="2"/>
  <c r="AJ2072" i="2"/>
  <c r="AL2072" i="2"/>
  <c r="AK2008" i="2"/>
  <c r="AM2008" i="2"/>
  <c r="AJ2008" i="2"/>
  <c r="AL2008" i="2"/>
  <c r="AK1976" i="2"/>
  <c r="AM1976" i="2"/>
  <c r="AJ1976" i="2"/>
  <c r="AL1976" i="2"/>
  <c r="AK1912" i="2"/>
  <c r="AM1912" i="2"/>
  <c r="AJ1912" i="2"/>
  <c r="AL1912" i="2"/>
  <c r="AK1880" i="2"/>
  <c r="AM1880" i="2"/>
  <c r="AJ1880" i="2"/>
  <c r="AL1880" i="2"/>
  <c r="AK1848" i="2"/>
  <c r="AM1848" i="2"/>
  <c r="AJ1848" i="2"/>
  <c r="AL1848" i="2"/>
  <c r="AK1784" i="2"/>
  <c r="AM1784" i="2"/>
  <c r="AJ1784" i="2"/>
  <c r="AL1784" i="2"/>
  <c r="AN1748" i="2"/>
  <c r="M1755" i="3"/>
  <c r="AN1684" i="2"/>
  <c r="M1691" i="3"/>
  <c r="AN1620" i="2"/>
  <c r="M1627" i="3"/>
  <c r="AK1512" i="2"/>
  <c r="AM1512" i="2"/>
  <c r="AJ1512" i="2"/>
  <c r="AL1512" i="2"/>
  <c r="AK1448" i="2"/>
  <c r="AM1448" i="2"/>
  <c r="AJ1448" i="2"/>
  <c r="AL1448" i="2"/>
  <c r="Y1320" i="2"/>
  <c r="Z1320" i="2"/>
  <c r="AK1256" i="2"/>
  <c r="AM1256" i="2"/>
  <c r="AJ1256" i="2"/>
  <c r="AL1256" i="2"/>
  <c r="AK1128" i="2"/>
  <c r="AM1128" i="2"/>
  <c r="AJ1128" i="2"/>
  <c r="AL1128" i="2"/>
  <c r="Y1064" i="2"/>
  <c r="Z1064" i="2"/>
  <c r="AK1000" i="2"/>
  <c r="AM1000" i="2"/>
  <c r="AJ1000" i="2"/>
  <c r="AL1000" i="2"/>
  <c r="AK872" i="2"/>
  <c r="AM872" i="2"/>
  <c r="AJ872" i="2"/>
  <c r="AL872" i="2"/>
  <c r="Y808" i="2"/>
  <c r="Z808" i="2"/>
  <c r="AK744" i="2"/>
  <c r="AM744" i="2"/>
  <c r="AJ744" i="2"/>
  <c r="AL744" i="2"/>
  <c r="AK616" i="2"/>
  <c r="AM616" i="2"/>
  <c r="AJ616" i="2"/>
  <c r="AL616" i="2"/>
  <c r="Y552" i="2"/>
  <c r="Z552" i="2"/>
  <c r="AK488" i="2"/>
  <c r="AM488" i="2"/>
  <c r="AJ488" i="2"/>
  <c r="AL488" i="2"/>
  <c r="AK360" i="2"/>
  <c r="AM360" i="2"/>
  <c r="AJ360" i="2"/>
  <c r="AL360" i="2"/>
  <c r="AK232" i="2"/>
  <c r="AM232" i="2"/>
  <c r="AJ232" i="2"/>
  <c r="AL232" i="2"/>
  <c r="AK168" i="2"/>
  <c r="AM168" i="2"/>
  <c r="AJ168" i="2"/>
  <c r="AL168" i="2"/>
  <c r="AK80" i="2"/>
  <c r="AM80" i="2"/>
  <c r="AJ80" i="2"/>
  <c r="AL80" i="2"/>
  <c r="AK1299" i="2"/>
  <c r="AM1299" i="2"/>
  <c r="AJ1299" i="2"/>
  <c r="AL1299" i="2"/>
  <c r="AJ359" i="2"/>
  <c r="AL359" i="2"/>
  <c r="AK359" i="2"/>
  <c r="AM359" i="2"/>
  <c r="AK2291" i="2"/>
  <c r="AM2291" i="2"/>
  <c r="AJ2291" i="2"/>
  <c r="AL2291" i="2"/>
  <c r="AJ1351" i="2"/>
  <c r="AL1351" i="2"/>
  <c r="AK1939" i="2"/>
  <c r="AM1939" i="2"/>
  <c r="AK2215" i="2"/>
  <c r="AM2215" i="2"/>
  <c r="AK1391" i="2"/>
  <c r="AM1391" i="2"/>
  <c r="AJ1391" i="2"/>
  <c r="AL1391" i="2"/>
  <c r="AJ1199" i="2"/>
  <c r="AL1199" i="2"/>
  <c r="AK1199" i="2"/>
  <c r="AM1199" i="2"/>
  <c r="AJ979" i="2"/>
  <c r="AL979" i="2"/>
  <c r="AK3105" i="2"/>
  <c r="AM3105" i="2"/>
  <c r="AJ3105" i="2"/>
  <c r="AL3105" i="2"/>
  <c r="AK2849" i="2"/>
  <c r="AM2849" i="2"/>
  <c r="AJ2849" i="2"/>
  <c r="AL2849" i="2"/>
  <c r="AK2545" i="2"/>
  <c r="AM2545" i="2"/>
  <c r="AJ2545" i="2"/>
  <c r="AL2545" i="2"/>
  <c r="AK2305" i="2"/>
  <c r="AM2305" i="2"/>
  <c r="AJ2305" i="2"/>
  <c r="AL2305" i="2"/>
  <c r="AK2065" i="2"/>
  <c r="AM2065" i="2"/>
  <c r="AJ2065" i="2"/>
  <c r="AL2065" i="2"/>
  <c r="AK1777" i="2"/>
  <c r="AM1777" i="2"/>
  <c r="AJ1777" i="2"/>
  <c r="AL1777" i="2"/>
  <c r="AK1489" i="2"/>
  <c r="AM1489" i="2"/>
  <c r="AJ1489" i="2"/>
  <c r="AL1489" i="2"/>
  <c r="AK1217" i="2"/>
  <c r="AM1217" i="2"/>
  <c r="AJ1217" i="2"/>
  <c r="AL1217" i="2"/>
  <c r="AK817" i="2"/>
  <c r="AM817" i="2"/>
  <c r="AJ817" i="2"/>
  <c r="AL817" i="2"/>
  <c r="AK577" i="2"/>
  <c r="AM577" i="2"/>
  <c r="AJ577" i="2"/>
  <c r="AL577" i="2"/>
  <c r="AN433" i="2"/>
  <c r="M440" i="3"/>
  <c r="L441" i="3"/>
  <c r="AK177" i="2"/>
  <c r="AM177" i="2"/>
  <c r="AJ177" i="2"/>
  <c r="AL177" i="2"/>
  <c r="Y3056" i="2"/>
  <c r="Z3056" i="2"/>
  <c r="AN3024" i="2"/>
  <c r="M3031" i="3"/>
  <c r="L3032" i="3"/>
  <c r="Y2992" i="2"/>
  <c r="Z2992" i="2"/>
  <c r="Y2960" i="2"/>
  <c r="Z2960" i="2"/>
  <c r="Y2832" i="2"/>
  <c r="Z2832" i="2"/>
  <c r="AN2772" i="2"/>
  <c r="M2779" i="3"/>
  <c r="L2780" i="3"/>
  <c r="M2747" i="3"/>
  <c r="L2748" i="3"/>
  <c r="AN2740" i="2"/>
  <c r="AN2708" i="2"/>
  <c r="M2715" i="3"/>
  <c r="L2716" i="3"/>
  <c r="AN2676" i="2"/>
  <c r="M2683" i="3"/>
  <c r="L2684" i="3"/>
  <c r="AN2644" i="2"/>
  <c r="M2651" i="3"/>
  <c r="L2652" i="3"/>
  <c r="M2619" i="3"/>
  <c r="L2620" i="3"/>
  <c r="AN2612" i="2"/>
  <c r="AN2580" i="2"/>
  <c r="M2587" i="3"/>
  <c r="L2588" i="3"/>
  <c r="AN2548" i="2"/>
  <c r="M2555" i="3"/>
  <c r="L2556" i="3"/>
  <c r="AN2516" i="2"/>
  <c r="M2523" i="3"/>
  <c r="L2524" i="3"/>
  <c r="AN2484" i="2"/>
  <c r="M2491" i="3"/>
  <c r="L2492" i="3"/>
  <c r="AN2452" i="2"/>
  <c r="M2459" i="3"/>
  <c r="L2460" i="3"/>
  <c r="AN2420" i="2"/>
  <c r="M2427" i="3"/>
  <c r="L2428" i="3"/>
  <c r="AN2388" i="2"/>
  <c r="M2395" i="3"/>
  <c r="L2396" i="3"/>
  <c r="AN2356" i="2"/>
  <c r="M2363" i="3"/>
  <c r="L2364" i="3"/>
  <c r="AN2324" i="2"/>
  <c r="M2331" i="3"/>
  <c r="L2332" i="3"/>
  <c r="AN2292" i="2"/>
  <c r="M2299" i="3"/>
  <c r="L2300" i="3"/>
  <c r="AN2260" i="2"/>
  <c r="M2267" i="3"/>
  <c r="L2268" i="3"/>
  <c r="AN2228" i="2"/>
  <c r="M2235" i="3"/>
  <c r="L2236" i="3"/>
  <c r="AN2196" i="2"/>
  <c r="M2203" i="3"/>
  <c r="M2171" i="3"/>
  <c r="AN2068" i="2"/>
  <c r="M2075" i="3"/>
  <c r="AN2004" i="2"/>
  <c r="M2011" i="3"/>
  <c r="AN1972" i="2"/>
  <c r="M1979" i="3"/>
  <c r="M1915" i="3"/>
  <c r="AN1812" i="2"/>
  <c r="M1819" i="3"/>
  <c r="AK1736" i="2"/>
  <c r="AM1736" i="2"/>
  <c r="AJ1736" i="2"/>
  <c r="AL1736" i="2"/>
  <c r="AK1704" i="2"/>
  <c r="AM1704" i="2"/>
  <c r="AJ1704" i="2"/>
  <c r="AL1704" i="2"/>
  <c r="AK1640" i="2"/>
  <c r="AM1640" i="2"/>
  <c r="AJ1640" i="2"/>
  <c r="AL1640" i="2"/>
  <c r="AK1608" i="2"/>
  <c r="AM1608" i="2"/>
  <c r="AJ1608" i="2"/>
  <c r="AL1608" i="2"/>
  <c r="AK1496" i="2"/>
  <c r="AM1496" i="2"/>
  <c r="AJ1496" i="2"/>
  <c r="AL1496" i="2"/>
  <c r="AK1368" i="2"/>
  <c r="AM1368" i="2"/>
  <c r="AJ1368" i="2"/>
  <c r="AL1368" i="2"/>
  <c r="AK1304" i="2"/>
  <c r="AM1304" i="2"/>
  <c r="AJ1304" i="2"/>
  <c r="AL1304" i="2"/>
  <c r="AK1176" i="2"/>
  <c r="AM1176" i="2"/>
  <c r="AJ1176" i="2"/>
  <c r="AL1176" i="2"/>
  <c r="AK1048" i="2"/>
  <c r="AM1048" i="2"/>
  <c r="AJ1048" i="2"/>
  <c r="AL1048" i="2"/>
  <c r="AK984" i="2"/>
  <c r="AM984" i="2"/>
  <c r="AJ984" i="2"/>
  <c r="AL984" i="2"/>
  <c r="AK856" i="2"/>
  <c r="AM856" i="2"/>
  <c r="AJ856" i="2"/>
  <c r="AL856" i="2"/>
  <c r="AK728" i="2"/>
  <c r="AM728" i="2"/>
  <c r="AJ728" i="2"/>
  <c r="AL728" i="2"/>
  <c r="AK664" i="2"/>
  <c r="AM664" i="2"/>
  <c r="AJ664" i="2"/>
  <c r="AL664" i="2"/>
  <c r="AK536" i="2"/>
  <c r="AM536" i="2"/>
  <c r="AJ536" i="2"/>
  <c r="AL536" i="2"/>
  <c r="AK408" i="2"/>
  <c r="AM408" i="2"/>
  <c r="AJ408" i="2"/>
  <c r="AL408" i="2"/>
  <c r="AK344" i="2"/>
  <c r="AM344" i="2"/>
  <c r="AJ344" i="2"/>
  <c r="AL344" i="2"/>
  <c r="AK216" i="2"/>
  <c r="AM216" i="2"/>
  <c r="AJ216" i="2"/>
  <c r="AL216" i="2"/>
  <c r="AK116" i="2"/>
  <c r="AM116" i="2"/>
  <c r="AJ116" i="2"/>
  <c r="AL116" i="2"/>
  <c r="AK72" i="2"/>
  <c r="AM72" i="2"/>
  <c r="AJ72" i="2"/>
  <c r="AL72" i="2"/>
  <c r="AK32" i="2"/>
  <c r="AM32" i="2"/>
  <c r="AJ32" i="2"/>
  <c r="AL32" i="2"/>
  <c r="AK2931" i="2"/>
  <c r="AM2931" i="2"/>
  <c r="AJ2931" i="2"/>
  <c r="AL2931" i="2"/>
  <c r="Y2959" i="2"/>
  <c r="Z2959" i="2"/>
  <c r="AK2959" i="2"/>
  <c r="AM2959" i="2"/>
  <c r="AK2675" i="2"/>
  <c r="AM2675" i="2"/>
  <c r="AJ2675" i="2"/>
  <c r="AL2675" i="2"/>
  <c r="AK2559" i="2"/>
  <c r="AM2559" i="2"/>
  <c r="AJ2559" i="2"/>
  <c r="AL2559" i="2"/>
  <c r="AJ2223" i="2"/>
  <c r="AL2223" i="2"/>
  <c r="AK2223" i="2"/>
  <c r="AM2223" i="2"/>
  <c r="AN1683" i="2"/>
  <c r="M1690" i="3"/>
  <c r="Y1615" i="2"/>
  <c r="Z1615" i="2"/>
  <c r="AK1587" i="2"/>
  <c r="AM1587" i="2"/>
  <c r="AJ1587" i="2"/>
  <c r="AL1587" i="2"/>
  <c r="AJ1103" i="2"/>
  <c r="AL1103" i="2"/>
  <c r="AK1103" i="2"/>
  <c r="AM1103" i="2"/>
  <c r="AK819" i="2"/>
  <c r="AM819" i="2"/>
  <c r="AJ819" i="2"/>
  <c r="AL819" i="2"/>
  <c r="AJ719" i="2"/>
  <c r="AL719" i="2"/>
  <c r="AK719" i="2"/>
  <c r="AM719" i="2"/>
  <c r="Y495" i="2"/>
  <c r="Z495" i="2"/>
  <c r="AJ495" i="2"/>
  <c r="AL495" i="2"/>
  <c r="AK2995" i="2"/>
  <c r="AM2995" i="2"/>
  <c r="AJ2995" i="2"/>
  <c r="AL2995" i="2"/>
  <c r="AK2367" i="2"/>
  <c r="AM2367" i="2"/>
  <c r="AJ2367" i="2"/>
  <c r="AL2367" i="2"/>
  <c r="AJ1415" i="2"/>
  <c r="AL1415" i="2"/>
  <c r="AK1415" i="2"/>
  <c r="AM1415" i="2"/>
  <c r="AK1135" i="2"/>
  <c r="AM1135" i="2"/>
  <c r="AJ1135" i="2"/>
  <c r="AL1135" i="2"/>
  <c r="AK3137" i="2"/>
  <c r="AM3137" i="2"/>
  <c r="AJ3137" i="2"/>
  <c r="AL3137" i="2"/>
  <c r="AK2865" i="2"/>
  <c r="AM2865" i="2"/>
  <c r="AJ2865" i="2"/>
  <c r="AL2865" i="2"/>
  <c r="AK2401" i="2"/>
  <c r="AM2401" i="2"/>
  <c r="AJ2401" i="2"/>
  <c r="AL2401" i="2"/>
  <c r="AK2129" i="2"/>
  <c r="AM2129" i="2"/>
  <c r="AJ2129" i="2"/>
  <c r="AL2129" i="2"/>
  <c r="AK1649" i="2"/>
  <c r="AM1649" i="2"/>
  <c r="AJ1649" i="2"/>
  <c r="AL1649" i="2"/>
  <c r="AK657" i="2"/>
  <c r="AM657" i="2"/>
  <c r="AJ657" i="2"/>
  <c r="AL657" i="2"/>
  <c r="AK97" i="2"/>
  <c r="AM97" i="2"/>
  <c r="AJ97" i="2"/>
  <c r="AL97" i="2"/>
  <c r="AN2937" i="2"/>
  <c r="M2944" i="3"/>
  <c r="L2945" i="3"/>
  <c r="AN2425" i="2"/>
  <c r="M2432" i="3"/>
  <c r="L2433" i="3"/>
  <c r="AN1081" i="2"/>
  <c r="M1088" i="3"/>
  <c r="Y3144" i="2"/>
  <c r="Z3144" i="2"/>
  <c r="Y3016" i="2"/>
  <c r="Z3016" i="2"/>
  <c r="Y2952" i="2"/>
  <c r="Z2952" i="2"/>
  <c r="Y2888" i="2"/>
  <c r="Z2888" i="2"/>
  <c r="Y2824" i="2"/>
  <c r="Z2824" i="2"/>
  <c r="AN2870" i="2"/>
  <c r="M2877" i="3"/>
  <c r="L2878" i="3"/>
  <c r="AN2806" i="2"/>
  <c r="M2813" i="3"/>
  <c r="L2814" i="3"/>
  <c r="AN2678" i="2"/>
  <c r="M2685" i="3"/>
  <c r="L2686" i="3"/>
  <c r="AN2422" i="2"/>
  <c r="M2429" i="3"/>
  <c r="L2430" i="3"/>
  <c r="AN2230" i="2"/>
  <c r="M2237" i="3"/>
  <c r="L2238" i="3"/>
  <c r="AN1782" i="2"/>
  <c r="AN1654" i="2"/>
  <c r="M1661" i="3"/>
  <c r="AN1590" i="2"/>
  <c r="M1597" i="3"/>
  <c r="AJ519" i="2"/>
  <c r="AL519" i="2"/>
  <c r="AK519" i="2"/>
  <c r="AM519" i="2"/>
  <c r="AN2970" i="2"/>
  <c r="M2977" i="3"/>
  <c r="L2978" i="3"/>
  <c r="AN2586" i="2"/>
  <c r="M2593" i="3"/>
  <c r="L2594" i="3"/>
  <c r="AN2458" i="2"/>
  <c r="M2465" i="3"/>
  <c r="L2466" i="3"/>
  <c r="AN2202" i="2"/>
  <c r="M2209" i="3"/>
  <c r="AN1946" i="2"/>
  <c r="M1953" i="3"/>
  <c r="AN1818" i="2"/>
  <c r="M1825" i="3"/>
  <c r="AK2965" i="2"/>
  <c r="AM2965" i="2"/>
  <c r="AJ2965" i="2"/>
  <c r="AL2965" i="2"/>
  <c r="AK2837" i="2"/>
  <c r="AM2837" i="2"/>
  <c r="AJ2837" i="2"/>
  <c r="AL2837" i="2"/>
  <c r="AK2581" i="2"/>
  <c r="AM2581" i="2"/>
  <c r="AJ2581" i="2"/>
  <c r="AL2581" i="2"/>
  <c r="AK2453" i="2"/>
  <c r="AM2453" i="2"/>
  <c r="AJ2453" i="2"/>
  <c r="AL2453" i="2"/>
  <c r="AK2197" i="2"/>
  <c r="AM2197" i="2"/>
  <c r="AJ2197" i="2"/>
  <c r="AL2197" i="2"/>
  <c r="AK2069" i="2"/>
  <c r="AM2069" i="2"/>
  <c r="AJ2069" i="2"/>
  <c r="AL2069" i="2"/>
  <c r="AK1813" i="2"/>
  <c r="AM1813" i="2"/>
  <c r="AJ1813" i="2"/>
  <c r="AL1813" i="2"/>
  <c r="AK1685" i="2"/>
  <c r="AM1685" i="2"/>
  <c r="AJ1685" i="2"/>
  <c r="AL1685" i="2"/>
  <c r="AK1557" i="2"/>
  <c r="AM1557" i="2"/>
  <c r="AJ1557" i="2"/>
  <c r="AL1557" i="2"/>
  <c r="AK661" i="2"/>
  <c r="AM661" i="2"/>
  <c r="AJ661" i="2"/>
  <c r="AL661" i="2"/>
  <c r="AK149" i="2"/>
  <c r="AM149" i="2"/>
  <c r="AJ149" i="2"/>
  <c r="AL149" i="2"/>
  <c r="AJ3092" i="2"/>
  <c r="AL3092" i="2"/>
  <c r="AJ2836" i="2"/>
  <c r="AL2836" i="2"/>
  <c r="AJ2708" i="2"/>
  <c r="AL2708" i="2"/>
  <c r="AJ2452" i="2"/>
  <c r="AL2452" i="2"/>
  <c r="AJ2324" i="2"/>
  <c r="AL2324" i="2"/>
  <c r="AJ2068" i="2"/>
  <c r="AL2068" i="2"/>
  <c r="AJ1940" i="2"/>
  <c r="AL1940" i="2"/>
  <c r="AJ1684" i="2"/>
  <c r="AL1684" i="2"/>
  <c r="AK308" i="2"/>
  <c r="AM308" i="2"/>
  <c r="AJ308" i="2"/>
  <c r="AL308" i="2"/>
  <c r="AJ3063" i="2"/>
  <c r="AL3063" i="2"/>
  <c r="AK3063" i="2"/>
  <c r="AM3063" i="2"/>
  <c r="AJ2807" i="2"/>
  <c r="AL2807" i="2"/>
  <c r="AK2807" i="2"/>
  <c r="AM2807" i="2"/>
  <c r="AK2631" i="2"/>
  <c r="AM2631" i="2"/>
  <c r="AJ2295" i="2"/>
  <c r="AL2295" i="2"/>
  <c r="AK2295" i="2"/>
  <c r="AM2295" i="2"/>
  <c r="AJ2215" i="2"/>
  <c r="AL2215" i="2"/>
  <c r="AJ2039" i="2"/>
  <c r="AL2039" i="2"/>
  <c r="AK2039" i="2"/>
  <c r="AM2039" i="2"/>
  <c r="AJ1703" i="2"/>
  <c r="AL1703" i="2"/>
  <c r="AJ1527" i="2"/>
  <c r="AL1527" i="2"/>
  <c r="AK1527" i="2"/>
  <c r="AM1527" i="2"/>
  <c r="AK1351" i="2"/>
  <c r="AM1351" i="2"/>
  <c r="AJ759" i="2"/>
  <c r="AL759" i="2"/>
  <c r="AK759" i="2"/>
  <c r="AM759" i="2"/>
  <c r="AJ679" i="2"/>
  <c r="AL679" i="2"/>
  <c r="AJ503" i="2"/>
  <c r="AL503" i="2"/>
  <c r="AK503" i="2"/>
  <c r="AM503" i="2"/>
  <c r="AJ247" i="2"/>
  <c r="AL247" i="2"/>
  <c r="AK247" i="2"/>
  <c r="AM247" i="2"/>
  <c r="AJ167" i="2"/>
  <c r="AL167" i="2"/>
  <c r="AK71" i="2"/>
  <c r="AM71" i="2"/>
  <c r="AK2979" i="2"/>
  <c r="AM2979" i="2"/>
  <c r="AJ2979" i="2"/>
  <c r="AL2979" i="2"/>
  <c r="AJ2579" i="2"/>
  <c r="AL2579" i="2"/>
  <c r="AK2147" i="2"/>
  <c r="AM2147" i="2"/>
  <c r="AJ2147" i="2"/>
  <c r="AL2147" i="2"/>
  <c r="AK979" i="2"/>
  <c r="AM979" i="2"/>
  <c r="AJ51" i="2"/>
  <c r="AL51" i="2"/>
  <c r="AK2431" i="2"/>
  <c r="AM2431" i="2"/>
  <c r="AJ2431" i="2"/>
  <c r="AL2431" i="2"/>
  <c r="M1350" i="3"/>
  <c r="Y959" i="2"/>
  <c r="Z959" i="2"/>
  <c r="Y703" i="2"/>
  <c r="Z703" i="2"/>
  <c r="Y415" i="2"/>
  <c r="Z415" i="2"/>
  <c r="AJ2767" i="2"/>
  <c r="AL2767" i="2"/>
  <c r="AJ1071" i="2"/>
  <c r="AL1071" i="2"/>
  <c r="M613" i="3"/>
  <c r="AN606" i="2"/>
  <c r="AN1274" i="2"/>
  <c r="AN762" i="2"/>
  <c r="M769" i="3"/>
  <c r="AN2614" i="2"/>
  <c r="M2621" i="3"/>
  <c r="L2622" i="3"/>
  <c r="AJ975" i="2"/>
  <c r="AL975" i="2"/>
  <c r="AK2660" i="2"/>
  <c r="AM2660" i="2"/>
  <c r="AJ2660" i="2"/>
  <c r="AL2660" i="2"/>
  <c r="AK2404" i="2"/>
  <c r="AM2404" i="2"/>
  <c r="AJ2404" i="2"/>
  <c r="AL2404" i="2"/>
  <c r="AK2276" i="2"/>
  <c r="AM2276" i="2"/>
  <c r="AJ2276" i="2"/>
  <c r="AL2276" i="2"/>
  <c r="AK2020" i="2"/>
  <c r="AM2020" i="2"/>
  <c r="AJ2020" i="2"/>
  <c r="AL2020" i="2"/>
  <c r="AK1764" i="2"/>
  <c r="AM1764" i="2"/>
  <c r="AJ1764" i="2"/>
  <c r="AL1764" i="2"/>
  <c r="M1531" i="3"/>
  <c r="AK756" i="2"/>
  <c r="AM756" i="2"/>
  <c r="AJ756" i="2"/>
  <c r="AL756" i="2"/>
  <c r="AK500" i="2"/>
  <c r="AM500" i="2"/>
  <c r="AJ500" i="2"/>
  <c r="AL500" i="2"/>
  <c r="AK244" i="2"/>
  <c r="AM244" i="2"/>
  <c r="AJ244" i="2"/>
  <c r="AL244" i="2"/>
  <c r="AK1760" i="2"/>
  <c r="AM1760" i="2"/>
  <c r="AJ1760" i="2"/>
  <c r="AL1760" i="2"/>
  <c r="AN3110" i="2"/>
  <c r="M3117" i="3"/>
  <c r="L3118" i="3"/>
  <c r="AN2982" i="2"/>
  <c r="M2989" i="3"/>
  <c r="L2990" i="3"/>
  <c r="AN2918" i="2"/>
  <c r="M2925" i="3"/>
  <c r="L2926" i="3"/>
  <c r="AN2790" i="2"/>
  <c r="M2797" i="3"/>
  <c r="L2798" i="3"/>
  <c r="AN2726" i="2"/>
  <c r="M2733" i="3"/>
  <c r="L2734" i="3"/>
  <c r="AN2598" i="2"/>
  <c r="M2605" i="3"/>
  <c r="L2606" i="3"/>
  <c r="AN2534" i="2"/>
  <c r="M2541" i="3"/>
  <c r="L2542" i="3"/>
  <c r="AN2406" i="2"/>
  <c r="M2413" i="3"/>
  <c r="L2414" i="3"/>
  <c r="AN2342" i="2"/>
  <c r="M2349" i="3"/>
  <c r="L2350" i="3"/>
  <c r="AN2214" i="2"/>
  <c r="M2221" i="3"/>
  <c r="L2222" i="3"/>
  <c r="AN2150" i="2"/>
  <c r="M2157" i="3"/>
  <c r="AN2022" i="2"/>
  <c r="M2029" i="3"/>
  <c r="AN1062" i="2"/>
  <c r="M1069" i="3"/>
  <c r="AN550" i="2"/>
  <c r="M557" i="3"/>
  <c r="AN3003" i="2"/>
  <c r="M3010" i="3"/>
  <c r="L3011" i="3"/>
  <c r="AJ863" i="2"/>
  <c r="AL863" i="2"/>
  <c r="AN3113" i="2"/>
  <c r="M3120" i="3"/>
  <c r="L3121" i="3"/>
  <c r="AN2601" i="2"/>
  <c r="M2608" i="3"/>
  <c r="L2609" i="3"/>
  <c r="AN1577" i="2"/>
  <c r="M1584" i="3"/>
  <c r="AN105" i="2"/>
  <c r="M112" i="3"/>
  <c r="AK3044" i="2"/>
  <c r="AM3044" i="2"/>
  <c r="AJ3044" i="2"/>
  <c r="AL3044" i="2"/>
  <c r="AK2980" i="2"/>
  <c r="AM2980" i="2"/>
  <c r="AJ2980" i="2"/>
  <c r="AL2980" i="2"/>
  <c r="AK2852" i="2"/>
  <c r="AM2852" i="2"/>
  <c r="AJ2852" i="2"/>
  <c r="AL2852" i="2"/>
  <c r="AK964" i="2"/>
  <c r="AM964" i="2"/>
  <c r="AJ964" i="2"/>
  <c r="AL964" i="2"/>
  <c r="AK900" i="2"/>
  <c r="AM900" i="2"/>
  <c r="AJ900" i="2"/>
  <c r="AL900" i="2"/>
  <c r="AJ3114" i="2"/>
  <c r="AL3114" i="2"/>
  <c r="AK3114" i="2"/>
  <c r="AM3114" i="2"/>
  <c r="AJ2986" i="2"/>
  <c r="AL2986" i="2"/>
  <c r="AK2986" i="2"/>
  <c r="AM2986" i="2"/>
  <c r="AJ2922" i="2"/>
  <c r="AL2922" i="2"/>
  <c r="AK2922" i="2"/>
  <c r="AM2922" i="2"/>
  <c r="AJ2794" i="2"/>
  <c r="AL2794" i="2"/>
  <c r="AK2794" i="2"/>
  <c r="AM2794" i="2"/>
  <c r="AJ2666" i="2"/>
  <c r="AL2666" i="2"/>
  <c r="AK2666" i="2"/>
  <c r="AM2666" i="2"/>
  <c r="AJ2602" i="2"/>
  <c r="AL2602" i="2"/>
  <c r="AK2602" i="2"/>
  <c r="AM2602" i="2"/>
  <c r="AJ2474" i="2"/>
  <c r="AL2474" i="2"/>
  <c r="AK2474" i="2"/>
  <c r="AM2474" i="2"/>
  <c r="AJ2410" i="2"/>
  <c r="AL2410" i="2"/>
  <c r="AK2410" i="2"/>
  <c r="AM2410" i="2"/>
  <c r="AJ2282" i="2"/>
  <c r="AL2282" i="2"/>
  <c r="AK2282" i="2"/>
  <c r="AM2282" i="2"/>
  <c r="AJ2218" i="2"/>
  <c r="AL2218" i="2"/>
  <c r="AK2218" i="2"/>
  <c r="AM2218" i="2"/>
  <c r="AJ2090" i="2"/>
  <c r="AL2090" i="2"/>
  <c r="AK2090" i="2"/>
  <c r="AM2090" i="2"/>
  <c r="AJ1962" i="2"/>
  <c r="AL1962" i="2"/>
  <c r="AK1962" i="2"/>
  <c r="AM1962" i="2"/>
  <c r="AJ1898" i="2"/>
  <c r="AL1898" i="2"/>
  <c r="AK1898" i="2"/>
  <c r="AM1898" i="2"/>
  <c r="AJ1770" i="2"/>
  <c r="AL1770" i="2"/>
  <c r="AK1770" i="2"/>
  <c r="AM1770" i="2"/>
  <c r="AJ1706" i="2"/>
  <c r="AL1706" i="2"/>
  <c r="AK1706" i="2"/>
  <c r="AM1706" i="2"/>
  <c r="AJ1578" i="2"/>
  <c r="AL1578" i="2"/>
  <c r="AK1578" i="2"/>
  <c r="AM1578" i="2"/>
  <c r="AJ1450" i="2"/>
  <c r="AL1450" i="2"/>
  <c r="AK1450" i="2"/>
  <c r="AM1450" i="2"/>
  <c r="AJ1386" i="2"/>
  <c r="AL1386" i="2"/>
  <c r="AK1386" i="2"/>
  <c r="AM1386" i="2"/>
  <c r="AJ1258" i="2"/>
  <c r="AL1258" i="2"/>
  <c r="AK1258" i="2"/>
  <c r="AM1258" i="2"/>
  <c r="AJ1194" i="2"/>
  <c r="AL1194" i="2"/>
  <c r="AK1194" i="2"/>
  <c r="AM1194" i="2"/>
  <c r="AJ1066" i="2"/>
  <c r="AL1066" i="2"/>
  <c r="AK1066" i="2"/>
  <c r="AM1066" i="2"/>
  <c r="AJ1002" i="2"/>
  <c r="AL1002" i="2"/>
  <c r="AK1002" i="2"/>
  <c r="AM1002" i="2"/>
  <c r="AJ874" i="2"/>
  <c r="AL874" i="2"/>
  <c r="AK874" i="2"/>
  <c r="AM874" i="2"/>
  <c r="AJ746" i="2"/>
  <c r="AL746" i="2"/>
  <c r="AK746" i="2"/>
  <c r="AM746" i="2"/>
  <c r="AJ682" i="2"/>
  <c r="AL682" i="2"/>
  <c r="AK682" i="2"/>
  <c r="AM682" i="2"/>
  <c r="AJ554" i="2"/>
  <c r="AL554" i="2"/>
  <c r="AK554" i="2"/>
  <c r="AM554" i="2"/>
  <c r="AJ426" i="2"/>
  <c r="AL426" i="2"/>
  <c r="AK426" i="2"/>
  <c r="AM426" i="2"/>
  <c r="AJ362" i="2"/>
  <c r="AL362" i="2"/>
  <c r="AK362" i="2"/>
  <c r="AM362" i="2"/>
  <c r="AJ234" i="2"/>
  <c r="AL234" i="2"/>
  <c r="AK234" i="2"/>
  <c r="AM234" i="2"/>
  <c r="AJ170" i="2"/>
  <c r="AL170" i="2"/>
  <c r="AK170" i="2"/>
  <c r="AM170" i="2"/>
  <c r="AJ42" i="2"/>
  <c r="AL42" i="2"/>
  <c r="AK42" i="2"/>
  <c r="AM42" i="2"/>
  <c r="AK2498" i="2"/>
  <c r="AM2498" i="2"/>
  <c r="AJ2498" i="2"/>
  <c r="AL2498" i="2"/>
  <c r="AK1986" i="2"/>
  <c r="AM1986" i="2"/>
  <c r="AJ1986" i="2"/>
  <c r="AL1986" i="2"/>
  <c r="AJ1474" i="2"/>
  <c r="AL1474" i="2"/>
  <c r="AK1474" i="2"/>
  <c r="AM1474" i="2"/>
  <c r="AJ962" i="2"/>
  <c r="AL962" i="2"/>
  <c r="AK962" i="2"/>
  <c r="AM962" i="2"/>
  <c r="AJ450" i="2"/>
  <c r="AL450" i="2"/>
  <c r="AK450" i="2"/>
  <c r="AM450" i="2"/>
  <c r="AK3072" i="2"/>
  <c r="AM3072" i="2"/>
  <c r="AJ3072" i="2"/>
  <c r="AL3072" i="2"/>
  <c r="AK2864" i="2"/>
  <c r="AM2864" i="2"/>
  <c r="AJ2864" i="2"/>
  <c r="AL2864" i="2"/>
  <c r="AK2784" i="2"/>
  <c r="AM2784" i="2"/>
  <c r="AK2704" i="2"/>
  <c r="AM2704" i="2"/>
  <c r="AJ2704" i="2"/>
  <c r="AL2704" i="2"/>
  <c r="AK2480" i="2"/>
  <c r="AM2480" i="2"/>
  <c r="AJ2480" i="2"/>
  <c r="AL2480" i="2"/>
  <c r="AK2288" i="2"/>
  <c r="AM2288" i="2"/>
  <c r="AK2176" i="2"/>
  <c r="AM2176" i="2"/>
  <c r="AJ2176" i="2"/>
  <c r="AL2176" i="2"/>
  <c r="AK1968" i="2"/>
  <c r="AM1968" i="2"/>
  <c r="AK1808" i="2"/>
  <c r="AM1808" i="2"/>
  <c r="AJ1808" i="2"/>
  <c r="AL1808" i="2"/>
  <c r="AK1520" i="2"/>
  <c r="AM1520" i="2"/>
  <c r="AJ1520" i="2"/>
  <c r="AL1520" i="2"/>
  <c r="AK1216" i="2"/>
  <c r="AM1216" i="2"/>
  <c r="AJ1216" i="2"/>
  <c r="AL1216" i="2"/>
  <c r="AK336" i="2"/>
  <c r="AM336" i="2"/>
  <c r="AJ336" i="2"/>
  <c r="AL336" i="2"/>
  <c r="AK64" i="2"/>
  <c r="AM64" i="2"/>
  <c r="AJ64" i="2"/>
  <c r="AL64" i="2"/>
  <c r="AK3145" i="2"/>
  <c r="AM3145" i="2"/>
  <c r="AJ3145" i="2"/>
  <c r="AL3145" i="2"/>
  <c r="AK3129" i="2"/>
  <c r="AM3129" i="2"/>
  <c r="AJ3129" i="2"/>
  <c r="AL3129" i="2"/>
  <c r="AK3097" i="2"/>
  <c r="AM3097" i="2"/>
  <c r="AJ3097" i="2"/>
  <c r="AL3097" i="2"/>
  <c r="AK3049" i="2"/>
  <c r="AM3049" i="2"/>
  <c r="AJ3049" i="2"/>
  <c r="AL3049" i="2"/>
  <c r="AK3017" i="2"/>
  <c r="AM3017" i="2"/>
  <c r="AJ3017" i="2"/>
  <c r="AL3017" i="2"/>
  <c r="AK2969" i="2"/>
  <c r="AM2969" i="2"/>
  <c r="AJ2969" i="2"/>
  <c r="AL2969" i="2"/>
  <c r="AK2921" i="2"/>
  <c r="AM2921" i="2"/>
  <c r="AJ2921" i="2"/>
  <c r="AL2921" i="2"/>
  <c r="AK2889" i="2"/>
  <c r="AM2889" i="2"/>
  <c r="AJ2889" i="2"/>
  <c r="AL2889" i="2"/>
  <c r="AK2873" i="2"/>
  <c r="AM2873" i="2"/>
  <c r="AJ2873" i="2"/>
  <c r="AL2873" i="2"/>
  <c r="AN2841" i="2"/>
  <c r="M2848" i="3"/>
  <c r="L2849" i="3"/>
  <c r="AK2793" i="2"/>
  <c r="AM2793" i="2"/>
  <c r="AJ2793" i="2"/>
  <c r="AL2793" i="2"/>
  <c r="AK2761" i="2"/>
  <c r="AM2761" i="2"/>
  <c r="AJ2761" i="2"/>
  <c r="AL2761" i="2"/>
  <c r="AK2713" i="2"/>
  <c r="AM2713" i="2"/>
  <c r="AJ2713" i="2"/>
  <c r="AL2713" i="2"/>
  <c r="AK2649" i="2"/>
  <c r="AM2649" i="2"/>
  <c r="AJ2649" i="2"/>
  <c r="AL2649" i="2"/>
  <c r="AK2633" i="2"/>
  <c r="AM2633" i="2"/>
  <c r="AJ2633" i="2"/>
  <c r="AL2633" i="2"/>
  <c r="AK2617" i="2"/>
  <c r="AM2617" i="2"/>
  <c r="AJ2617" i="2"/>
  <c r="AL2617" i="2"/>
  <c r="AK2585" i="2"/>
  <c r="AM2585" i="2"/>
  <c r="AJ2585" i="2"/>
  <c r="AL2585" i="2"/>
  <c r="AN2521" i="2"/>
  <c r="M2528" i="3"/>
  <c r="L2529" i="3"/>
  <c r="AK2505" i="2"/>
  <c r="AM2505" i="2"/>
  <c r="AJ2505" i="2"/>
  <c r="AL2505" i="2"/>
  <c r="AK2489" i="2"/>
  <c r="AM2489" i="2"/>
  <c r="AJ2489" i="2"/>
  <c r="AL2489" i="2"/>
  <c r="AK2409" i="2"/>
  <c r="AM2409" i="2"/>
  <c r="AJ2409" i="2"/>
  <c r="AL2409" i="2"/>
  <c r="AK2377" i="2"/>
  <c r="AM2377" i="2"/>
  <c r="AJ2377" i="2"/>
  <c r="AL2377" i="2"/>
  <c r="AK2329" i="2"/>
  <c r="AM2329" i="2"/>
  <c r="AJ2329" i="2"/>
  <c r="AL2329" i="2"/>
  <c r="AK2281" i="2"/>
  <c r="AM2281" i="2"/>
  <c r="AJ2281" i="2"/>
  <c r="AL2281" i="2"/>
  <c r="AK2249" i="2"/>
  <c r="AM2249" i="2"/>
  <c r="AJ2249" i="2"/>
  <c r="AL2249" i="2"/>
  <c r="AK2233" i="2"/>
  <c r="AM2233" i="2"/>
  <c r="AJ2233" i="2"/>
  <c r="AL2233" i="2"/>
  <c r="AK2201" i="2"/>
  <c r="AM2201" i="2"/>
  <c r="AJ2201" i="2"/>
  <c r="AL2201" i="2"/>
  <c r="AK2153" i="2"/>
  <c r="AM2153" i="2"/>
  <c r="AJ2153" i="2"/>
  <c r="AL2153" i="2"/>
  <c r="AK2121" i="2"/>
  <c r="AM2121" i="2"/>
  <c r="AJ2121" i="2"/>
  <c r="AL2121" i="2"/>
  <c r="AK2105" i="2"/>
  <c r="AM2105" i="2"/>
  <c r="AJ2105" i="2"/>
  <c r="AL2105" i="2"/>
  <c r="AK2073" i="2"/>
  <c r="AM2073" i="2"/>
  <c r="AJ2073" i="2"/>
  <c r="AL2073" i="2"/>
  <c r="AK2025" i="2"/>
  <c r="AM2025" i="2"/>
  <c r="AJ2025" i="2"/>
  <c r="AL2025" i="2"/>
  <c r="AK1993" i="2"/>
  <c r="AM1993" i="2"/>
  <c r="AJ1993" i="2"/>
  <c r="AL1993" i="2"/>
  <c r="AK1977" i="2"/>
  <c r="AM1977" i="2"/>
  <c r="AJ1977" i="2"/>
  <c r="AL1977" i="2"/>
  <c r="AK1897" i="2"/>
  <c r="AM1897" i="2"/>
  <c r="AJ1897" i="2"/>
  <c r="AL1897" i="2"/>
  <c r="AK1865" i="2"/>
  <c r="AM1865" i="2"/>
  <c r="AJ1865" i="2"/>
  <c r="AL1865" i="2"/>
  <c r="AK1817" i="2"/>
  <c r="AM1817" i="2"/>
  <c r="AJ1817" i="2"/>
  <c r="AL1817" i="2"/>
  <c r="AK1753" i="2"/>
  <c r="AM1753" i="2"/>
  <c r="AJ1753" i="2"/>
  <c r="AL1753" i="2"/>
  <c r="AK1737" i="2"/>
  <c r="AM1737" i="2"/>
  <c r="AJ1737" i="2"/>
  <c r="AL1737" i="2"/>
  <c r="AJ1673" i="2"/>
  <c r="AL1673" i="2"/>
  <c r="AK1673" i="2"/>
  <c r="AM1673" i="2"/>
  <c r="AK3091" i="2"/>
  <c r="AM3091" i="2"/>
  <c r="AJ1043" i="2"/>
  <c r="AL1043" i="2"/>
  <c r="AK19" i="2"/>
  <c r="AM19" i="2"/>
  <c r="AJ499" i="2"/>
  <c r="AL499" i="2"/>
  <c r="AJ3151" i="2"/>
  <c r="AL3151" i="2"/>
  <c r="AK2991" i="2"/>
  <c r="AM2991" i="2"/>
  <c r="AJ1343" i="2"/>
  <c r="AL1343" i="2"/>
  <c r="AK943" i="2"/>
  <c r="AM943" i="2"/>
  <c r="AK575" i="2"/>
  <c r="AM575" i="2"/>
  <c r="AJ351" i="2"/>
  <c r="AL351" i="2"/>
  <c r="Y3140" i="2"/>
  <c r="Z3140" i="2"/>
  <c r="Y3076" i="2"/>
  <c r="Z3076" i="2"/>
  <c r="Y3012" i="2"/>
  <c r="Z3012" i="2"/>
  <c r="Y2948" i="2"/>
  <c r="Z2948" i="2"/>
  <c r="Y2884" i="2"/>
  <c r="Z2884" i="2"/>
  <c r="Y2820" i="2"/>
  <c r="Z2820" i="2"/>
  <c r="Y2792" i="2"/>
  <c r="Z2792" i="2"/>
  <c r="Y2760" i="2"/>
  <c r="Z2760" i="2"/>
  <c r="Y2728" i="2"/>
  <c r="Z2728" i="2"/>
  <c r="Y2696" i="2"/>
  <c r="Z2696" i="2"/>
  <c r="Y2664" i="2"/>
  <c r="Z2664" i="2"/>
  <c r="Y2632" i="2"/>
  <c r="Z2632" i="2"/>
  <c r="Y2600" i="2"/>
  <c r="Z2600" i="2"/>
  <c r="Y2568" i="2"/>
  <c r="Z2568" i="2"/>
  <c r="Y2536" i="2"/>
  <c r="Z2536" i="2"/>
  <c r="Y2504" i="2"/>
  <c r="Z2504" i="2"/>
  <c r="Y2472" i="2"/>
  <c r="Z2472" i="2"/>
  <c r="Y2440" i="2"/>
  <c r="Z2440" i="2"/>
  <c r="Y2408" i="2"/>
  <c r="Z2408" i="2"/>
  <c r="Y2376" i="2"/>
  <c r="Z2376" i="2"/>
  <c r="Y2344" i="2"/>
  <c r="Z2344" i="2"/>
  <c r="Y2312" i="2"/>
  <c r="Z2312" i="2"/>
  <c r="Y2280" i="2"/>
  <c r="Z2280" i="2"/>
  <c r="Y2248" i="2"/>
  <c r="Z2248" i="2"/>
  <c r="Y2216" i="2"/>
  <c r="Z2216" i="2"/>
  <c r="Y2184" i="2"/>
  <c r="Z2184" i="2"/>
  <c r="Y2152" i="2"/>
  <c r="Z2152" i="2"/>
  <c r="Y2120" i="2"/>
  <c r="Z2120" i="2"/>
  <c r="Y2088" i="2"/>
  <c r="Z2088" i="2"/>
  <c r="Y2056" i="2"/>
  <c r="Z2056" i="2"/>
  <c r="Y2024" i="2"/>
  <c r="Z2024" i="2"/>
  <c r="Y1992" i="2"/>
  <c r="Z1992" i="2"/>
  <c r="Y1960" i="2"/>
  <c r="Z1960" i="2"/>
  <c r="Y1928" i="2"/>
  <c r="Z1928" i="2"/>
  <c r="Y1896" i="2"/>
  <c r="Z1896" i="2"/>
  <c r="Y1864" i="2"/>
  <c r="Z1864" i="2"/>
  <c r="Y1832" i="2"/>
  <c r="Z1832" i="2"/>
  <c r="Y1800" i="2"/>
  <c r="Z1800" i="2"/>
  <c r="Y1768" i="2"/>
  <c r="Z1768" i="2"/>
  <c r="Y1732" i="2"/>
  <c r="Z1732" i="2"/>
  <c r="Y1700" i="2"/>
  <c r="Z1700" i="2"/>
  <c r="Y1668" i="2"/>
  <c r="Z1668" i="2"/>
  <c r="Y1636" i="2"/>
  <c r="Z1636" i="2"/>
  <c r="Y1604" i="2"/>
  <c r="Z1604" i="2"/>
  <c r="Y1544" i="2"/>
  <c r="Z1544" i="2"/>
  <c r="Y1480" i="2"/>
  <c r="Z1480" i="2"/>
  <c r="Y1416" i="2"/>
  <c r="Z1416" i="2"/>
  <c r="Y1352" i="2"/>
  <c r="Z1352" i="2"/>
  <c r="Y1288" i="2"/>
  <c r="Z1288" i="2"/>
  <c r="Y1224" i="2"/>
  <c r="Z1224" i="2"/>
  <c r="Y1160" i="2"/>
  <c r="Z1160" i="2"/>
  <c r="Y1096" i="2"/>
  <c r="Z1096" i="2"/>
  <c r="Y1032" i="2"/>
  <c r="Z1032" i="2"/>
  <c r="Y968" i="2"/>
  <c r="Z968" i="2"/>
  <c r="Y904" i="2"/>
  <c r="Z904" i="2"/>
  <c r="Y840" i="2"/>
  <c r="Z840" i="2"/>
  <c r="Y776" i="2"/>
  <c r="Z776" i="2"/>
  <c r="Y712" i="2"/>
  <c r="Z712" i="2"/>
  <c r="Y648" i="2"/>
  <c r="Z648" i="2"/>
  <c r="Y584" i="2"/>
  <c r="Z584" i="2"/>
  <c r="Y520" i="2"/>
  <c r="Z520" i="2"/>
  <c r="Y456" i="2"/>
  <c r="Z456" i="2"/>
  <c r="Y392" i="2"/>
  <c r="Z392" i="2"/>
  <c r="Y328" i="2"/>
  <c r="Z328" i="2"/>
  <c r="Y264" i="2"/>
  <c r="Z264" i="2"/>
  <c r="Y200" i="2"/>
  <c r="Z200" i="2"/>
  <c r="Y136" i="2"/>
  <c r="Z136" i="2"/>
  <c r="Y48" i="2"/>
  <c r="Z48" i="2"/>
  <c r="Y2608" i="2"/>
  <c r="Z2608" i="2"/>
  <c r="AN1584" i="2"/>
  <c r="M1591" i="3"/>
  <c r="Y3155" i="2"/>
  <c r="Z3155" i="2"/>
  <c r="AJ3155" i="2"/>
  <c r="AL3155" i="2"/>
  <c r="Y3123" i="2"/>
  <c r="Z3123" i="2"/>
  <c r="Y3055" i="2"/>
  <c r="Z3055" i="2"/>
  <c r="Y2771" i="2"/>
  <c r="Z2771" i="2"/>
  <c r="Y2739" i="2"/>
  <c r="Z2739" i="2"/>
  <c r="AJ2703" i="2"/>
  <c r="AL2703" i="2"/>
  <c r="AK2703" i="2"/>
  <c r="AM2703" i="2"/>
  <c r="Y2671" i="2"/>
  <c r="Z2671" i="2"/>
  <c r="Y2515" i="2"/>
  <c r="Z2515" i="2"/>
  <c r="AJ2515" i="2"/>
  <c r="AL2515" i="2"/>
  <c r="Y2419" i="2"/>
  <c r="Z2419" i="2"/>
  <c r="AJ2383" i="2"/>
  <c r="AL2383" i="2"/>
  <c r="AK2383" i="2"/>
  <c r="AM2383" i="2"/>
  <c r="Y2355" i="2"/>
  <c r="Z2355" i="2"/>
  <c r="Y2287" i="2"/>
  <c r="Z2287" i="2"/>
  <c r="AK2287" i="2"/>
  <c r="AM2287" i="2"/>
  <c r="Y2131" i="2"/>
  <c r="Z2131" i="2"/>
  <c r="AJ2131" i="2"/>
  <c r="AL2131" i="2"/>
  <c r="Y2099" i="2"/>
  <c r="Z2099" i="2"/>
  <c r="Y2063" i="2"/>
  <c r="Z2063" i="2"/>
  <c r="AK2063" i="2"/>
  <c r="AM2063" i="2"/>
  <c r="Y1747" i="2"/>
  <c r="Z1747" i="2"/>
  <c r="AJ1747" i="2"/>
  <c r="AL1747" i="2"/>
  <c r="AJ1647" i="2"/>
  <c r="AL1647" i="2"/>
  <c r="AK1647" i="2"/>
  <c r="AM1647" i="2"/>
  <c r="AK1583" i="2"/>
  <c r="AM1583" i="2"/>
  <c r="AJ1583" i="2"/>
  <c r="AL1583" i="2"/>
  <c r="Y1551" i="2"/>
  <c r="Z1551" i="2"/>
  <c r="AJ1439" i="2"/>
  <c r="AL1439" i="2"/>
  <c r="AK1439" i="2"/>
  <c r="AM1439" i="2"/>
  <c r="Y1407" i="2"/>
  <c r="Z1407" i="2"/>
  <c r="Y1267" i="2"/>
  <c r="Z1267" i="2"/>
  <c r="AJ1267" i="2"/>
  <c r="AL1267" i="2"/>
  <c r="Y1011" i="2"/>
  <c r="Z1011" i="2"/>
  <c r="Y947" i="2"/>
  <c r="Z947" i="2"/>
  <c r="AK947" i="2"/>
  <c r="AM947" i="2"/>
  <c r="AK879" i="2"/>
  <c r="AM879" i="2"/>
  <c r="AJ879" i="2"/>
  <c r="AL879" i="2"/>
  <c r="Y851" i="2"/>
  <c r="Z851" i="2"/>
  <c r="Y815" i="2"/>
  <c r="Z815" i="2"/>
  <c r="Y783" i="2"/>
  <c r="Z783" i="2"/>
  <c r="Y627" i="2"/>
  <c r="Z627" i="2"/>
  <c r="AK627" i="2"/>
  <c r="AM627" i="2"/>
  <c r="AJ559" i="2"/>
  <c r="AL559" i="2"/>
  <c r="AK559" i="2"/>
  <c r="AM559" i="2"/>
  <c r="Y243" i="2"/>
  <c r="Z243" i="2"/>
  <c r="Y211" i="2"/>
  <c r="Z211" i="2"/>
  <c r="Y175" i="2"/>
  <c r="Z175" i="2"/>
  <c r="Y67" i="2"/>
  <c r="Z67" i="2"/>
  <c r="Y120" i="2"/>
  <c r="Z120" i="2"/>
  <c r="AJ1171" i="2"/>
  <c r="AL1171" i="2"/>
  <c r="AJ2479" i="2"/>
  <c r="AL2479" i="2"/>
  <c r="AJ1599" i="2"/>
  <c r="AL1599" i="2"/>
  <c r="AK1087" i="2"/>
  <c r="AM1087" i="2"/>
  <c r="AJ435" i="2"/>
  <c r="AL435" i="2"/>
  <c r="AJ223" i="2"/>
  <c r="AL223" i="2"/>
  <c r="Y2920" i="2"/>
  <c r="Z2920" i="2"/>
  <c r="AK2809" i="2"/>
  <c r="AM2809" i="2"/>
  <c r="AK2297" i="2"/>
  <c r="AM2297" i="2"/>
  <c r="AK1785" i="2"/>
  <c r="AM1785" i="2"/>
  <c r="AJ1337" i="2"/>
  <c r="AL1337" i="2"/>
  <c r="AK953" i="2"/>
  <c r="AM953" i="2"/>
  <c r="AK505" i="2"/>
  <c r="AM505" i="2"/>
  <c r="AK3096" i="2"/>
  <c r="AM3096" i="2"/>
  <c r="AJ3096" i="2"/>
  <c r="AL3096" i="2"/>
  <c r="AK3032" i="2"/>
  <c r="AM3032" i="2"/>
  <c r="AJ3032" i="2"/>
  <c r="AL3032" i="2"/>
  <c r="AK2968" i="2"/>
  <c r="AM2968" i="2"/>
  <c r="AJ2968" i="2"/>
  <c r="AL2968" i="2"/>
  <c r="AK2904" i="2"/>
  <c r="AM2904" i="2"/>
  <c r="AJ2904" i="2"/>
  <c r="AL2904" i="2"/>
  <c r="AK2840" i="2"/>
  <c r="AM2840" i="2"/>
  <c r="AJ2840" i="2"/>
  <c r="AL2840" i="2"/>
  <c r="AK1752" i="2"/>
  <c r="AM1752" i="2"/>
  <c r="AJ1752" i="2"/>
  <c r="AL1752" i="2"/>
  <c r="Y3047" i="2"/>
  <c r="Z3047" i="2"/>
  <c r="AJ3047" i="2"/>
  <c r="AL3047" i="2"/>
  <c r="Y2983" i="2"/>
  <c r="Z2983" i="2"/>
  <c r="Y2919" i="2"/>
  <c r="Z2919" i="2"/>
  <c r="Y2791" i="2"/>
  <c r="Z2791" i="2"/>
  <c r="AJ2791" i="2"/>
  <c r="AL2791" i="2"/>
  <c r="Y2775" i="2"/>
  <c r="Z2775" i="2"/>
  <c r="Y2647" i="2"/>
  <c r="Z2647" i="2"/>
  <c r="Y2503" i="2"/>
  <c r="Z2503" i="2"/>
  <c r="Y2439" i="2"/>
  <c r="Z2439" i="2"/>
  <c r="AJ2439" i="2"/>
  <c r="AL2439" i="2"/>
  <c r="Y2375" i="2"/>
  <c r="Z2375" i="2"/>
  <c r="AK2375" i="2"/>
  <c r="AM2375" i="2"/>
  <c r="Y2311" i="2"/>
  <c r="Z2311" i="2"/>
  <c r="AJ2023" i="2"/>
  <c r="AL2023" i="2"/>
  <c r="Y1959" i="2"/>
  <c r="Z1959" i="2"/>
  <c r="AK1959" i="2"/>
  <c r="AM1959" i="2"/>
  <c r="Y1831" i="2"/>
  <c r="Z1831" i="2"/>
  <c r="AJ1831" i="2"/>
  <c r="AL1831" i="2"/>
  <c r="AJ1767" i="2"/>
  <c r="AL1767" i="2"/>
  <c r="Y1751" i="2"/>
  <c r="Z1751" i="2"/>
  <c r="AJ1751" i="2"/>
  <c r="AL1751" i="2"/>
  <c r="Y1623" i="2"/>
  <c r="Z1623" i="2"/>
  <c r="Y1479" i="2"/>
  <c r="Z1479" i="2"/>
  <c r="AK1479" i="2"/>
  <c r="AM1479" i="2"/>
  <c r="Y1287" i="2"/>
  <c r="Z1287" i="2"/>
  <c r="Y1143" i="2"/>
  <c r="Z1143" i="2"/>
  <c r="AJ1143" i="2"/>
  <c r="AL1143" i="2"/>
  <c r="Y1015" i="2"/>
  <c r="Z1015" i="2"/>
  <c r="AJ1015" i="2"/>
  <c r="AL1015" i="2"/>
  <c r="AJ999" i="2"/>
  <c r="AL999" i="2"/>
  <c r="Y935" i="2"/>
  <c r="Z935" i="2"/>
  <c r="Y871" i="2"/>
  <c r="Z871" i="2"/>
  <c r="AK871" i="2"/>
  <c r="AM871" i="2"/>
  <c r="Y807" i="2"/>
  <c r="Z807" i="2"/>
  <c r="AJ807" i="2"/>
  <c r="AL807" i="2"/>
  <c r="AJ743" i="2"/>
  <c r="AL743" i="2"/>
  <c r="Y391" i="2"/>
  <c r="Z391" i="2"/>
  <c r="AJ391" i="2"/>
  <c r="AL391" i="2"/>
  <c r="Y87" i="2"/>
  <c r="Z87" i="2"/>
  <c r="AJ87" i="2"/>
  <c r="AL87" i="2"/>
  <c r="Y23" i="2"/>
  <c r="Z23" i="2"/>
  <c r="AJ23" i="2"/>
  <c r="AL23" i="2"/>
  <c r="AN125" i="2"/>
  <c r="M132" i="3"/>
  <c r="AN1626" i="2"/>
  <c r="M1633" i="3"/>
  <c r="AN1498" i="2"/>
  <c r="M1505" i="3"/>
  <c r="AN1370" i="2"/>
  <c r="M1377" i="3"/>
  <c r="AN1114" i="2"/>
  <c r="M1121" i="3"/>
  <c r="L1122" i="3"/>
  <c r="AN858" i="2"/>
  <c r="M865" i="3"/>
  <c r="AN730" i="2"/>
  <c r="M737" i="3"/>
  <c r="AN474" i="2"/>
  <c r="M481" i="3"/>
  <c r="AN346" i="2"/>
  <c r="M353" i="3"/>
  <c r="AN218" i="2"/>
  <c r="M225" i="3"/>
  <c r="AN90" i="2"/>
  <c r="M97" i="3"/>
  <c r="AJ3060" i="2"/>
  <c r="AL3060" i="2"/>
  <c r="AJ2932" i="2"/>
  <c r="AL2932" i="2"/>
  <c r="AJ2804" i="2"/>
  <c r="AL2804" i="2"/>
  <c r="AJ2676" i="2"/>
  <c r="AL2676" i="2"/>
  <c r="AJ2548" i="2"/>
  <c r="AL2548" i="2"/>
  <c r="AJ2420" i="2"/>
  <c r="AL2420" i="2"/>
  <c r="AJ2292" i="2"/>
  <c r="AL2292" i="2"/>
  <c r="AJ2164" i="2"/>
  <c r="AL2164" i="2"/>
  <c r="AJ2036" i="2"/>
  <c r="AL2036" i="2"/>
  <c r="AJ1908" i="2"/>
  <c r="AL1908" i="2"/>
  <c r="AJ1780" i="2"/>
  <c r="AL1780" i="2"/>
  <c r="AJ1652" i="2"/>
  <c r="AL1652" i="2"/>
  <c r="AJ1524" i="2"/>
  <c r="AL1524" i="2"/>
  <c r="AJ1284" i="2"/>
  <c r="AL1284" i="2"/>
  <c r="AK1204" i="2"/>
  <c r="AM1204" i="2"/>
  <c r="AJ1204" i="2"/>
  <c r="AL1204" i="2"/>
  <c r="AK1140" i="2"/>
  <c r="AM1140" i="2"/>
  <c r="AJ1140" i="2"/>
  <c r="AL1140" i="2"/>
  <c r="AK1076" i="2"/>
  <c r="AM1076" i="2"/>
  <c r="AJ1076" i="2"/>
  <c r="AL1076" i="2"/>
  <c r="AK1012" i="2"/>
  <c r="AM1012" i="2"/>
  <c r="AJ1012" i="2"/>
  <c r="AL1012" i="2"/>
  <c r="AK884" i="2"/>
  <c r="AM884" i="2"/>
  <c r="AK772" i="2"/>
  <c r="AM772" i="2"/>
  <c r="AK644" i="2"/>
  <c r="AM644" i="2"/>
  <c r="AK516" i="2"/>
  <c r="AM516" i="2"/>
  <c r="AK388" i="2"/>
  <c r="AM388" i="2"/>
  <c r="AK196" i="2"/>
  <c r="AM196" i="2"/>
  <c r="AJ2144" i="2"/>
  <c r="AL2144" i="2"/>
  <c r="AJ1136" i="2"/>
  <c r="AL1136" i="2"/>
  <c r="AJ160" i="2"/>
  <c r="AL160" i="2"/>
  <c r="AK3107" i="2"/>
  <c r="AM3107" i="2"/>
  <c r="AJ3107" i="2"/>
  <c r="AL3107" i="2"/>
  <c r="AJ2643" i="2"/>
  <c r="AL2643" i="2"/>
  <c r="AK2275" i="2"/>
  <c r="AM2275" i="2"/>
  <c r="AJ2275" i="2"/>
  <c r="AL2275" i="2"/>
  <c r="AJ1939" i="2"/>
  <c r="AL1939" i="2"/>
  <c r="AJ1811" i="2"/>
  <c r="AL1811" i="2"/>
  <c r="AJ1683" i="2"/>
  <c r="AL1683" i="2"/>
  <c r="AJ1555" i="2"/>
  <c r="AL1555" i="2"/>
  <c r="AJ1427" i="2"/>
  <c r="AL1427" i="2"/>
  <c r="AK1107" i="2"/>
  <c r="AM1107" i="2"/>
  <c r="AK771" i="2"/>
  <c r="AM771" i="2"/>
  <c r="AJ771" i="2"/>
  <c r="AL771" i="2"/>
  <c r="AK659" i="2"/>
  <c r="AM659" i="2"/>
  <c r="AK339" i="2"/>
  <c r="AM339" i="2"/>
  <c r="AJ179" i="2"/>
  <c r="AL179" i="2"/>
  <c r="Y3071" i="2"/>
  <c r="Z3071" i="2"/>
  <c r="AJ2975" i="2"/>
  <c r="AL2975" i="2"/>
  <c r="AK2975" i="2"/>
  <c r="AM2975" i="2"/>
  <c r="AJ2879" i="2"/>
  <c r="AL2879" i="2"/>
  <c r="AK2879" i="2"/>
  <c r="AM2879" i="2"/>
  <c r="AJ2719" i="2"/>
  <c r="AL2719" i="2"/>
  <c r="AK2719" i="2"/>
  <c r="AM2719" i="2"/>
  <c r="AN2623" i="2"/>
  <c r="M2630" i="3"/>
  <c r="L2631" i="3"/>
  <c r="Y2495" i="2"/>
  <c r="Z2495" i="2"/>
  <c r="AK2495" i="2"/>
  <c r="AM2495" i="2"/>
  <c r="Y1535" i="2"/>
  <c r="Z1535" i="2"/>
  <c r="Y927" i="2"/>
  <c r="Z927" i="2"/>
  <c r="AJ671" i="2"/>
  <c r="AL671" i="2"/>
  <c r="AK671" i="2"/>
  <c r="AM671" i="2"/>
  <c r="AJ1759" i="2"/>
  <c r="AL1759" i="2"/>
  <c r="AK1759" i="2"/>
  <c r="AM1759" i="2"/>
  <c r="AJ1039" i="2"/>
  <c r="AL1039" i="2"/>
  <c r="AK1039" i="2"/>
  <c r="AM1039" i="2"/>
  <c r="AN3153" i="2"/>
  <c r="M3160" i="3"/>
  <c r="L3161" i="3"/>
  <c r="AN2929" i="2"/>
  <c r="M2936" i="3"/>
  <c r="L2937" i="3"/>
  <c r="AN2561" i="2"/>
  <c r="M2568" i="3"/>
  <c r="L2569" i="3"/>
  <c r="AN2273" i="2"/>
  <c r="M2280" i="3"/>
  <c r="L2281" i="3"/>
  <c r="AN2017" i="2"/>
  <c r="M2024" i="3"/>
  <c r="AN1729" i="2"/>
  <c r="M1736" i="3"/>
  <c r="AN1025" i="2"/>
  <c r="M1032" i="3"/>
  <c r="AJ3161" i="2"/>
  <c r="AL3161" i="2"/>
  <c r="AJ1881" i="2"/>
  <c r="AL1881" i="2"/>
  <c r="AJ729" i="2"/>
  <c r="AL729" i="2"/>
  <c r="AN2990" i="2"/>
  <c r="M2997" i="3"/>
  <c r="L2998" i="3"/>
  <c r="AN1870" i="2"/>
  <c r="M1877" i="3"/>
  <c r="AN1614" i="2"/>
  <c r="M1621" i="3"/>
  <c r="M261" i="3"/>
  <c r="AN254" i="2"/>
  <c r="AN2294" i="2"/>
  <c r="M2301" i="3"/>
  <c r="L2302" i="3"/>
  <c r="AK1398" i="2"/>
  <c r="AM1398" i="2"/>
  <c r="AJ1398" i="2"/>
  <c r="AL1398" i="2"/>
  <c r="AK1110" i="2"/>
  <c r="AM1110" i="2"/>
  <c r="AJ1110" i="2"/>
  <c r="AL1110" i="2"/>
  <c r="AK822" i="2"/>
  <c r="AM822" i="2"/>
  <c r="AJ822" i="2"/>
  <c r="AL822" i="2"/>
  <c r="AK502" i="2"/>
  <c r="AM502" i="2"/>
  <c r="AJ502" i="2"/>
  <c r="AL502" i="2"/>
  <c r="AK182" i="2"/>
  <c r="AM182" i="2"/>
  <c r="AJ182" i="2"/>
  <c r="AL182" i="2"/>
  <c r="AN3109" i="2"/>
  <c r="M3116" i="3"/>
  <c r="L3117" i="3"/>
  <c r="AN2917" i="2"/>
  <c r="M2924" i="3"/>
  <c r="L2925" i="3"/>
  <c r="AN2789" i="2"/>
  <c r="M2796" i="3"/>
  <c r="L2797" i="3"/>
  <c r="AN2661" i="2"/>
  <c r="M2668" i="3"/>
  <c r="L2669" i="3"/>
  <c r="AN2469" i="2"/>
  <c r="M2476" i="3"/>
  <c r="L2477" i="3"/>
  <c r="AN2341" i="2"/>
  <c r="M2348" i="3"/>
  <c r="L2349" i="3"/>
  <c r="AN2149" i="2"/>
  <c r="M2156" i="3"/>
  <c r="AN2021" i="2"/>
  <c r="M2028" i="3"/>
  <c r="AN1893" i="2"/>
  <c r="M1900" i="3"/>
  <c r="AN1701" i="2"/>
  <c r="M1708" i="3"/>
  <c r="AN1573" i="2"/>
  <c r="M1580" i="3"/>
  <c r="AK901" i="2"/>
  <c r="AM901" i="2"/>
  <c r="AJ901" i="2"/>
  <c r="AL901" i="2"/>
  <c r="AN773" i="2"/>
  <c r="M780" i="3"/>
  <c r="AN69" i="2"/>
  <c r="M76" i="3"/>
  <c r="AJ2460" i="2"/>
  <c r="AL2460" i="2"/>
  <c r="AK2140" i="2"/>
  <c r="AM2140" i="2"/>
  <c r="AJ2140" i="2"/>
  <c r="AL2140" i="2"/>
  <c r="AK243" i="2"/>
  <c r="AM243" i="2"/>
  <c r="AK3103" i="2"/>
  <c r="AM3103" i="2"/>
  <c r="AK2003" i="2"/>
  <c r="AM2003" i="2"/>
  <c r="AJ1823" i="2"/>
  <c r="AL1823" i="2"/>
  <c r="AK1455" i="2"/>
  <c r="AM1455" i="2"/>
  <c r="AJ527" i="2"/>
  <c r="AL527" i="2"/>
  <c r="AJ191" i="2"/>
  <c r="AL191" i="2"/>
  <c r="AN2880" i="2"/>
  <c r="M2887" i="3"/>
  <c r="L2888" i="3"/>
  <c r="Y1556" i="2"/>
  <c r="Z1556" i="2"/>
  <c r="Y1428" i="2"/>
  <c r="Z1428" i="2"/>
  <c r="AJ1428" i="2"/>
  <c r="AL1428" i="2"/>
  <c r="Y1300" i="2"/>
  <c r="Z1300" i="2"/>
  <c r="Y1172" i="2"/>
  <c r="Z1172" i="2"/>
  <c r="Y1044" i="2"/>
  <c r="Z1044" i="2"/>
  <c r="AK1044" i="2"/>
  <c r="AM1044" i="2"/>
  <c r="Y916" i="2"/>
  <c r="Z916" i="2"/>
  <c r="Y788" i="2"/>
  <c r="Z788" i="2"/>
  <c r="Y660" i="2"/>
  <c r="Z660" i="2"/>
  <c r="Y532" i="2"/>
  <c r="Z532" i="2"/>
  <c r="Y404" i="2"/>
  <c r="Z404" i="2"/>
  <c r="Y276" i="2"/>
  <c r="Z276" i="2"/>
  <c r="Y148" i="2"/>
  <c r="Z148" i="2"/>
  <c r="Y1696" i="2"/>
  <c r="Z1696" i="2"/>
  <c r="AJ1696" i="2"/>
  <c r="AL1696" i="2"/>
  <c r="Y1248" i="2"/>
  <c r="Z1248" i="2"/>
  <c r="Y736" i="2"/>
  <c r="Z736" i="2"/>
  <c r="AK2459" i="2"/>
  <c r="AM2459" i="2"/>
  <c r="AJ2459" i="2"/>
  <c r="AL2459" i="2"/>
  <c r="AK2171" i="2"/>
  <c r="AM2171" i="2"/>
  <c r="AJ2171" i="2"/>
  <c r="AL2171" i="2"/>
  <c r="AJ1671" i="2"/>
  <c r="AL1671" i="2"/>
  <c r="AK1671" i="2"/>
  <c r="AM1671" i="2"/>
  <c r="AK1467" i="2"/>
  <c r="AM1467" i="2"/>
  <c r="AJ1467" i="2"/>
  <c r="AL1467" i="2"/>
  <c r="AK763" i="2"/>
  <c r="AM763" i="2"/>
  <c r="AJ763" i="2"/>
  <c r="AL763" i="2"/>
  <c r="Y455" i="2"/>
  <c r="Z455" i="2"/>
  <c r="AJ143" i="2"/>
  <c r="AL143" i="2"/>
  <c r="AK143" i="2"/>
  <c r="AM143" i="2"/>
  <c r="AK3155" i="2"/>
  <c r="AM3155" i="2"/>
  <c r="AJ2623" i="2"/>
  <c r="AL2623" i="2"/>
  <c r="AK2259" i="2"/>
  <c r="AM2259" i="2"/>
  <c r="AJ799" i="2"/>
  <c r="AL799" i="2"/>
  <c r="AK2985" i="2"/>
  <c r="AM2985" i="2"/>
  <c r="AK2473" i="2"/>
  <c r="AM2473" i="2"/>
  <c r="AK1961" i="2"/>
  <c r="AM1961" i="2"/>
  <c r="AK1129" i="2"/>
  <c r="AM1129" i="2"/>
  <c r="AK681" i="2"/>
  <c r="AM681" i="2"/>
  <c r="AJ681" i="2"/>
  <c r="AL681" i="2"/>
  <c r="AJ233" i="2"/>
  <c r="AL233" i="2"/>
  <c r="Y100" i="2"/>
  <c r="Z100" i="2"/>
  <c r="Y84" i="2"/>
  <c r="Z84" i="2"/>
  <c r="Y68" i="2"/>
  <c r="Z68" i="2"/>
  <c r="Y52" i="2"/>
  <c r="Z52" i="2"/>
  <c r="Y20" i="2"/>
  <c r="Z20" i="2"/>
  <c r="AK3120" i="2"/>
  <c r="AM3120" i="2"/>
  <c r="AK3040" i="2"/>
  <c r="AM3040" i="2"/>
  <c r="AK2928" i="2"/>
  <c r="AM2928" i="2"/>
  <c r="AK2848" i="2"/>
  <c r="AM2848" i="2"/>
  <c r="AK2768" i="2"/>
  <c r="AM2768" i="2"/>
  <c r="AK2688" i="2"/>
  <c r="AM2688" i="2"/>
  <c r="AK2560" i="2"/>
  <c r="AM2560" i="2"/>
  <c r="AK2464" i="2"/>
  <c r="AM2464" i="2"/>
  <c r="AK2352" i="2"/>
  <c r="AM2352" i="2"/>
  <c r="AK2272" i="2"/>
  <c r="AM2272" i="2"/>
  <c r="AK1872" i="2"/>
  <c r="AM1872" i="2"/>
  <c r="AK1200" i="2"/>
  <c r="AM1200" i="2"/>
  <c r="AN3141" i="2"/>
  <c r="M3148" i="3"/>
  <c r="L3149" i="3"/>
  <c r="AN3077" i="2"/>
  <c r="M3084" i="3"/>
  <c r="L3085" i="3"/>
  <c r="AN3045" i="2"/>
  <c r="M3052" i="3"/>
  <c r="L3053" i="3"/>
  <c r="AN2981" i="2"/>
  <c r="M2988" i="3"/>
  <c r="L2989" i="3"/>
  <c r="AN2949" i="2"/>
  <c r="M2956" i="3"/>
  <c r="L2957" i="3"/>
  <c r="AN2853" i="2"/>
  <c r="M2860" i="3"/>
  <c r="L2861" i="3"/>
  <c r="AN2821" i="2"/>
  <c r="M2828" i="3"/>
  <c r="L2829" i="3"/>
  <c r="AN2757" i="2"/>
  <c r="M2764" i="3"/>
  <c r="L2765" i="3"/>
  <c r="AN2725" i="2"/>
  <c r="M2732" i="3"/>
  <c r="L2733" i="3"/>
  <c r="AN2629" i="2"/>
  <c r="M2636" i="3"/>
  <c r="L2637" i="3"/>
  <c r="AN2597" i="2"/>
  <c r="M2604" i="3"/>
  <c r="L2605" i="3"/>
  <c r="AN2533" i="2"/>
  <c r="M2540" i="3"/>
  <c r="L2541" i="3"/>
  <c r="AN2501" i="2"/>
  <c r="M2508" i="3"/>
  <c r="L2509" i="3"/>
  <c r="AN2437" i="2"/>
  <c r="M2444" i="3"/>
  <c r="L2445" i="3"/>
  <c r="AN2405" i="2"/>
  <c r="M2412" i="3"/>
  <c r="L2413" i="3"/>
  <c r="AN2309" i="2"/>
  <c r="M2316" i="3"/>
  <c r="L2317" i="3"/>
  <c r="AN2277" i="2"/>
  <c r="M2284" i="3"/>
  <c r="L2285" i="3"/>
  <c r="AN2213" i="2"/>
  <c r="M2220" i="3"/>
  <c r="L2221" i="3"/>
  <c r="AN2181" i="2"/>
  <c r="M2188" i="3"/>
  <c r="AN2085" i="2"/>
  <c r="M2092" i="3"/>
  <c r="AN2053" i="2"/>
  <c r="M2060" i="3"/>
  <c r="AN1957" i="2"/>
  <c r="M1964" i="3"/>
  <c r="AN1925" i="2"/>
  <c r="M1932" i="3"/>
  <c r="AN1861" i="2"/>
  <c r="M1868" i="3"/>
  <c r="AN1829" i="2"/>
  <c r="M1836" i="3"/>
  <c r="AN1765" i="2"/>
  <c r="M1772" i="3"/>
  <c r="L1773" i="3"/>
  <c r="AN1733" i="2"/>
  <c r="M1740" i="3"/>
  <c r="AN1637" i="2"/>
  <c r="M1644" i="3"/>
  <c r="AN1605" i="2"/>
  <c r="M1612" i="3"/>
  <c r="AN1509" i="2"/>
  <c r="M1516" i="3"/>
  <c r="AN1477" i="2"/>
  <c r="M1484" i="3"/>
  <c r="AN1317" i="2"/>
  <c r="M1324" i="3"/>
  <c r="L1325" i="3"/>
  <c r="AN1253" i="2"/>
  <c r="M1260" i="3"/>
  <c r="L1261" i="3"/>
  <c r="AN1093" i="2"/>
  <c r="M1100" i="3"/>
  <c r="AN997" i="2"/>
  <c r="M1004" i="3"/>
  <c r="L1005" i="3"/>
  <c r="AN869" i="2"/>
  <c r="M876" i="3"/>
  <c r="L877" i="3"/>
  <c r="AN741" i="2"/>
  <c r="M748" i="3"/>
  <c r="AN709" i="2"/>
  <c r="M716" i="3"/>
  <c r="AN517" i="2"/>
  <c r="M524" i="3"/>
  <c r="AN485" i="2"/>
  <c r="M492" i="3"/>
  <c r="AN325" i="2"/>
  <c r="M332" i="3"/>
  <c r="AN197" i="2"/>
  <c r="M204" i="3"/>
  <c r="M657" i="3"/>
  <c r="AN138" i="2"/>
  <c r="AK3070" i="2"/>
  <c r="AM3070" i="2"/>
  <c r="AJ3070" i="2"/>
  <c r="AL3070" i="2"/>
  <c r="AK2942" i="2"/>
  <c r="AM2942" i="2"/>
  <c r="AJ2942" i="2"/>
  <c r="AL2942" i="2"/>
  <c r="AK2814" i="2"/>
  <c r="AM2814" i="2"/>
  <c r="AJ2814" i="2"/>
  <c r="AL2814" i="2"/>
  <c r="AK2686" i="2"/>
  <c r="AM2686" i="2"/>
  <c r="AJ2686" i="2"/>
  <c r="AL2686" i="2"/>
  <c r="AK2558" i="2"/>
  <c r="AM2558" i="2"/>
  <c r="AJ2558" i="2"/>
  <c r="AL2558" i="2"/>
  <c r="AK2430" i="2"/>
  <c r="AM2430" i="2"/>
  <c r="AJ2430" i="2"/>
  <c r="AL2430" i="2"/>
  <c r="AK2302" i="2"/>
  <c r="AM2302" i="2"/>
  <c r="AJ2302" i="2"/>
  <c r="AL2302" i="2"/>
  <c r="AK2174" i="2"/>
  <c r="AM2174" i="2"/>
  <c r="AJ2174" i="2"/>
  <c r="AL2174" i="2"/>
  <c r="AK2046" i="2"/>
  <c r="AM2046" i="2"/>
  <c r="AJ2046" i="2"/>
  <c r="AL2046" i="2"/>
  <c r="AK1918" i="2"/>
  <c r="AM1918" i="2"/>
  <c r="AJ1918" i="2"/>
  <c r="AL1918" i="2"/>
  <c r="AK1790" i="2"/>
  <c r="AM1790" i="2"/>
  <c r="AJ1790" i="2"/>
  <c r="AL1790" i="2"/>
  <c r="AK1662" i="2"/>
  <c r="AM1662" i="2"/>
  <c r="AJ1662" i="2"/>
  <c r="AL1662" i="2"/>
  <c r="AK1534" i="2"/>
  <c r="AM1534" i="2"/>
  <c r="AJ1534" i="2"/>
  <c r="AL1534" i="2"/>
  <c r="AJ3152" i="2"/>
  <c r="AL3152" i="2"/>
  <c r="AJ3024" i="2"/>
  <c r="AL3024" i="2"/>
  <c r="AJ2880" i="2"/>
  <c r="AL2880" i="2"/>
  <c r="AJ1968" i="2"/>
  <c r="AL1968" i="2"/>
  <c r="AK1763" i="2"/>
  <c r="AM1763" i="2"/>
  <c r="AJ1763" i="2"/>
  <c r="AL1763" i="2"/>
  <c r="AK1507" i="2"/>
  <c r="AM1507" i="2"/>
  <c r="AJ1507" i="2"/>
  <c r="AL1507" i="2"/>
  <c r="AK915" i="2"/>
  <c r="AM915" i="2"/>
  <c r="AJ371" i="2"/>
  <c r="AL371" i="2"/>
  <c r="AK163" i="2"/>
  <c r="AM163" i="2"/>
  <c r="AJ163" i="2"/>
  <c r="AL163" i="2"/>
  <c r="Y2175" i="2"/>
  <c r="Z2175" i="2"/>
  <c r="Y1919" i="2"/>
  <c r="Z1919" i="2"/>
  <c r="AJ1127" i="2"/>
  <c r="AL1127" i="2"/>
  <c r="AK1127" i="2"/>
  <c r="AM1127" i="2"/>
  <c r="AK107" i="2"/>
  <c r="AM107" i="2"/>
  <c r="AJ107" i="2"/>
  <c r="AL107" i="2"/>
  <c r="AJ1433" i="2"/>
  <c r="AL1433" i="2"/>
  <c r="AN3086" i="2"/>
  <c r="M3093" i="3"/>
  <c r="L3094" i="3"/>
  <c r="AN2894" i="2"/>
  <c r="M2901" i="3"/>
  <c r="L2902" i="3"/>
  <c r="AN2734" i="2"/>
  <c r="M2741" i="3"/>
  <c r="L2742" i="3"/>
  <c r="AN2478" i="2"/>
  <c r="M2485" i="3"/>
  <c r="L2486" i="3"/>
  <c r="AN2350" i="2"/>
  <c r="M2357" i="3"/>
  <c r="L2358" i="3"/>
  <c r="AN2190" i="2"/>
  <c r="M2197" i="3"/>
  <c r="AN2062" i="2"/>
  <c r="M2069" i="3"/>
  <c r="M1205" i="3"/>
  <c r="AN1198" i="2"/>
  <c r="M405" i="3"/>
  <c r="AN398" i="2"/>
  <c r="AN238" i="2"/>
  <c r="M245" i="3"/>
  <c r="AN1530" i="2"/>
  <c r="M1537" i="3"/>
  <c r="AN2358" i="2"/>
  <c r="M2365" i="3"/>
  <c r="L2366" i="3"/>
  <c r="AN2604" i="2"/>
  <c r="M2611" i="3"/>
  <c r="L2612" i="3"/>
  <c r="AK2159" i="2"/>
  <c r="AM2159" i="2"/>
  <c r="AN3041" i="2"/>
  <c r="M3048" i="3"/>
  <c r="L3049" i="3"/>
  <c r="AN2529" i="2"/>
  <c r="M2536" i="3"/>
  <c r="L2537" i="3"/>
  <c r="AN1457" i="2"/>
  <c r="AN561" i="2"/>
  <c r="M568" i="3"/>
  <c r="AK145" i="2"/>
  <c r="AM145" i="2"/>
  <c r="AJ145" i="2"/>
  <c r="AL145" i="2"/>
  <c r="Y2752" i="2"/>
  <c r="Z2752" i="2"/>
  <c r="AK2576" i="2"/>
  <c r="AM2576" i="2"/>
  <c r="AJ2576" i="2"/>
  <c r="AL2576" i="2"/>
  <c r="Y2496" i="2"/>
  <c r="Z2496" i="2"/>
  <c r="Y2224" i="2"/>
  <c r="Z2224" i="2"/>
  <c r="Y1952" i="2"/>
  <c r="Z1952" i="2"/>
  <c r="Y1856" i="2"/>
  <c r="Z1856" i="2"/>
  <c r="Y1680" i="2"/>
  <c r="Z1680" i="2"/>
  <c r="Y1600" i="2"/>
  <c r="Z1600" i="2"/>
  <c r="Y1408" i="2"/>
  <c r="Z1408" i="2"/>
  <c r="Y1328" i="2"/>
  <c r="Z1328" i="2"/>
  <c r="AK1328" i="2"/>
  <c r="AM1328" i="2"/>
  <c r="Y1152" i="2"/>
  <c r="Z1152" i="2"/>
  <c r="Y1056" i="2"/>
  <c r="Z1056" i="2"/>
  <c r="AK1056" i="2"/>
  <c r="AM1056" i="2"/>
  <c r="Y880" i="2"/>
  <c r="Z880" i="2"/>
  <c r="AJ880" i="2"/>
  <c r="AL880" i="2"/>
  <c r="Y704" i="2"/>
  <c r="Z704" i="2"/>
  <c r="AJ704" i="2"/>
  <c r="AL704" i="2"/>
  <c r="Y512" i="2"/>
  <c r="Z512" i="2"/>
  <c r="Y432" i="2"/>
  <c r="Z432" i="2"/>
  <c r="AK432" i="2"/>
  <c r="AM432" i="2"/>
  <c r="Y240" i="2"/>
  <c r="Z240" i="2"/>
  <c r="AN3026" i="2"/>
  <c r="M3033" i="3"/>
  <c r="L3034" i="3"/>
  <c r="AN2898" i="2"/>
  <c r="M2905" i="3"/>
  <c r="L2906" i="3"/>
  <c r="AN2770" i="2"/>
  <c r="M2777" i="3"/>
  <c r="L2778" i="3"/>
  <c r="AN2674" i="2"/>
  <c r="M2681" i="3"/>
  <c r="L2682" i="3"/>
  <c r="AN2034" i="2"/>
  <c r="Y1663" i="2"/>
  <c r="Z1663" i="2"/>
  <c r="Y895" i="2"/>
  <c r="Z895" i="2"/>
  <c r="Y159" i="2"/>
  <c r="Z159" i="2"/>
  <c r="AJ159" i="2"/>
  <c r="AL159" i="2"/>
  <c r="AJ2543" i="2"/>
  <c r="AL2543" i="2"/>
  <c r="AK1497" i="2"/>
  <c r="AM1497" i="2"/>
  <c r="AN1330" i="2"/>
  <c r="M1337" i="3"/>
  <c r="AN2702" i="2"/>
  <c r="M2709" i="3"/>
  <c r="L2710" i="3"/>
  <c r="AN2574" i="2"/>
  <c r="M2581" i="3"/>
  <c r="L2582" i="3"/>
  <c r="AN1806" i="2"/>
  <c r="M1813" i="3"/>
  <c r="AN1646" i="2"/>
  <c r="M1653" i="3"/>
  <c r="M565" i="3"/>
  <c r="AN558" i="2"/>
  <c r="M437" i="3"/>
  <c r="AN430" i="2"/>
  <c r="AN302" i="2"/>
  <c r="M309" i="3"/>
  <c r="AN174" i="2"/>
  <c r="M181" i="3"/>
  <c r="AN2874" i="2"/>
  <c r="M2881" i="3"/>
  <c r="L2882" i="3"/>
  <c r="AJ2876" i="2"/>
  <c r="AL2876" i="2"/>
  <c r="AK2428" i="2"/>
  <c r="AM2428" i="2"/>
  <c r="AN1579" i="2"/>
  <c r="M1586" i="3"/>
  <c r="AJ1532" i="2"/>
  <c r="AL1532" i="2"/>
  <c r="AK1532" i="2"/>
  <c r="AM1532" i="2"/>
  <c r="AJ1468" i="2"/>
  <c r="AL1468" i="2"/>
  <c r="AK1468" i="2"/>
  <c r="AM1468" i="2"/>
  <c r="AJ1340" i="2"/>
  <c r="AL1340" i="2"/>
  <c r="AK1340" i="2"/>
  <c r="AM1340" i="2"/>
  <c r="AJ1276" i="2"/>
  <c r="AL1276" i="2"/>
  <c r="AK1276" i="2"/>
  <c r="AM1276" i="2"/>
  <c r="AJ1212" i="2"/>
  <c r="AL1212" i="2"/>
  <c r="AK1212" i="2"/>
  <c r="AM1212" i="2"/>
  <c r="AN828" i="2"/>
  <c r="M835" i="3"/>
  <c r="AK764" i="2"/>
  <c r="AM764" i="2"/>
  <c r="AJ764" i="2"/>
  <c r="AL764" i="2"/>
  <c r="AK700" i="2"/>
  <c r="AM700" i="2"/>
  <c r="AJ700" i="2"/>
  <c r="AL700" i="2"/>
  <c r="AK380" i="2"/>
  <c r="AM380" i="2"/>
  <c r="AJ380" i="2"/>
  <c r="AL380" i="2"/>
  <c r="AK316" i="2"/>
  <c r="AM316" i="2"/>
  <c r="AJ316" i="2"/>
  <c r="AL316" i="2"/>
  <c r="AK188" i="2"/>
  <c r="AM188" i="2"/>
  <c r="AJ188" i="2"/>
  <c r="AL188" i="2"/>
  <c r="AK1387" i="2"/>
  <c r="AM1387" i="2"/>
  <c r="AK587" i="2"/>
  <c r="AM587" i="2"/>
  <c r="AN1611" i="2"/>
  <c r="M1618" i="3"/>
  <c r="AN1163" i="2"/>
  <c r="M1170" i="3"/>
  <c r="AN651" i="2"/>
  <c r="M658" i="3"/>
  <c r="AK1179" i="2"/>
  <c r="AM1179" i="2"/>
  <c r="AN1202" i="2"/>
  <c r="M1209" i="3"/>
  <c r="AK1403" i="2"/>
  <c r="AM1403" i="2"/>
  <c r="AN3160" i="2"/>
  <c r="M3167" i="3"/>
  <c r="L3168" i="3"/>
  <c r="AN1692" i="2"/>
  <c r="M1699" i="3"/>
  <c r="L1700" i="3"/>
  <c r="AK2907" i="2"/>
  <c r="AM2907" i="2"/>
  <c r="AK2667" i="2"/>
  <c r="AM2667" i="2"/>
  <c r="AK2203" i="2"/>
  <c r="AM2203" i="2"/>
  <c r="AK2155" i="2"/>
  <c r="AM2155" i="2"/>
  <c r="AK2091" i="2"/>
  <c r="AM2091" i="2"/>
  <c r="AK2027" i="2"/>
  <c r="AM2027" i="2"/>
  <c r="AJ2027" i="2"/>
  <c r="AL2027" i="2"/>
  <c r="AK1835" i="2"/>
  <c r="AM1835" i="2"/>
  <c r="AK1627" i="2"/>
  <c r="AM1627" i="2"/>
  <c r="AK1419" i="2"/>
  <c r="AM1419" i="2"/>
  <c r="AK1291" i="2"/>
  <c r="AM1291" i="2"/>
  <c r="AK1147" i="2"/>
  <c r="AM1147" i="2"/>
  <c r="AK555" i="2"/>
  <c r="AM555" i="2"/>
  <c r="AK427" i="2"/>
  <c r="AM427" i="2"/>
  <c r="AK299" i="2"/>
  <c r="AM299" i="2"/>
  <c r="AN1040" i="2"/>
  <c r="AK2716" i="2"/>
  <c r="AM2716" i="2"/>
  <c r="AJ2716" i="2"/>
  <c r="AL2716" i="2"/>
  <c r="AK2652" i="2"/>
  <c r="AM2652" i="2"/>
  <c r="AJ2652" i="2"/>
  <c r="AL2652" i="2"/>
  <c r="AK2332" i="2"/>
  <c r="AM2332" i="2"/>
  <c r="AJ2332" i="2"/>
  <c r="AL2332" i="2"/>
  <c r="AK2076" i="2"/>
  <c r="AM2076" i="2"/>
  <c r="AJ2076" i="2"/>
  <c r="AL2076" i="2"/>
  <c r="AJ1868" i="2"/>
  <c r="AL1868" i="2"/>
  <c r="AK1820" i="2"/>
  <c r="AM1820" i="2"/>
  <c r="AJ1820" i="2"/>
  <c r="AL1820" i="2"/>
  <c r="AK1772" i="2"/>
  <c r="AM1772" i="2"/>
  <c r="M1763" i="3"/>
  <c r="L1764" i="3"/>
  <c r="AJ1676" i="2"/>
  <c r="AL1676" i="2"/>
  <c r="AK1628" i="2"/>
  <c r="AM1628" i="2"/>
  <c r="AJ1628" i="2"/>
  <c r="AL1628" i="2"/>
  <c r="AK1580" i="2"/>
  <c r="AM1580" i="2"/>
  <c r="AK1516" i="2"/>
  <c r="AM1516" i="2"/>
  <c r="AK1452" i="2"/>
  <c r="AM1452" i="2"/>
  <c r="AK1324" i="2"/>
  <c r="AM1324" i="2"/>
  <c r="AK1260" i="2"/>
  <c r="AM1260" i="2"/>
  <c r="AK1196" i="2"/>
  <c r="AM1196" i="2"/>
  <c r="AJ748" i="2"/>
  <c r="AL748" i="2"/>
  <c r="AJ684" i="2"/>
  <c r="AL684" i="2"/>
  <c r="AK428" i="2"/>
  <c r="AM428" i="2"/>
  <c r="AK364" i="2"/>
  <c r="AM364" i="2"/>
  <c r="AK300" i="2"/>
  <c r="AM300" i="2"/>
  <c r="AK172" i="2"/>
  <c r="AM172" i="2"/>
  <c r="AK2043" i="2"/>
  <c r="AM2043" i="2"/>
  <c r="AJ2043" i="2"/>
  <c r="AL2043" i="2"/>
  <c r="AK2523" i="2"/>
  <c r="AM2523" i="2"/>
  <c r="AK2178" i="2"/>
  <c r="AM2178" i="2"/>
  <c r="AJ2178" i="2"/>
  <c r="AL2178" i="2"/>
  <c r="AJ1154" i="2"/>
  <c r="AL1154" i="2"/>
  <c r="AK1154" i="2"/>
  <c r="AM1154" i="2"/>
  <c r="AJ130" i="2"/>
  <c r="AL130" i="2"/>
  <c r="AK130" i="2"/>
  <c r="AM130" i="2"/>
  <c r="AK844" i="2"/>
  <c r="AM844" i="2"/>
  <c r="AJ844" i="2"/>
  <c r="AL844" i="2"/>
  <c r="AK620" i="2"/>
  <c r="AM620" i="2"/>
  <c r="AJ620" i="2"/>
  <c r="AL620" i="2"/>
  <c r="AK492" i="2"/>
  <c r="AM492" i="2"/>
  <c r="AJ492" i="2"/>
  <c r="AL492" i="2"/>
  <c r="AJ2859" i="2"/>
  <c r="AL2859" i="2"/>
  <c r="AJ1771" i="2"/>
  <c r="AL1771" i="2"/>
  <c r="AJ1179" i="2"/>
  <c r="AL1179" i="2"/>
  <c r="AK2818" i="2"/>
  <c r="AM2818" i="2"/>
  <c r="AJ2818" i="2"/>
  <c r="AL2818" i="2"/>
  <c r="AK1794" i="2"/>
  <c r="AM1794" i="2"/>
  <c r="AJ1794" i="2"/>
  <c r="AL1794" i="2"/>
  <c r="AJ642" i="2"/>
  <c r="AL642" i="2"/>
  <c r="AK642" i="2"/>
  <c r="AM642" i="2"/>
  <c r="AK2514" i="2"/>
  <c r="AM2514" i="2"/>
  <c r="AK2386" i="2"/>
  <c r="AM2386" i="2"/>
  <c r="AK1932" i="2"/>
  <c r="AM1932" i="2"/>
  <c r="AK1804" i="2"/>
  <c r="AM1804" i="2"/>
  <c r="AK1612" i="2"/>
  <c r="AM1612" i="2"/>
  <c r="AK1564" i="2"/>
  <c r="AM1564" i="2"/>
  <c r="AK1436" i="2"/>
  <c r="AM1436" i="2"/>
  <c r="AK1180" i="2"/>
  <c r="AM1180" i="2"/>
  <c r="AK1116" i="2"/>
  <c r="AM1116" i="2"/>
  <c r="AK1052" i="2"/>
  <c r="AM1052" i="2"/>
  <c r="AK988" i="2"/>
  <c r="AM988" i="2"/>
  <c r="AK924" i="2"/>
  <c r="AM924" i="2"/>
  <c r="AK556" i="2"/>
  <c r="AM556" i="2"/>
  <c r="AJ556" i="2"/>
  <c r="AL556" i="2"/>
  <c r="AK2415" i="2"/>
  <c r="AM2415" i="2"/>
  <c r="AK687" i="2"/>
  <c r="AM687" i="2"/>
  <c r="AK511" i="2"/>
  <c r="AM511" i="2"/>
  <c r="AK431" i="2"/>
  <c r="AM431" i="2"/>
  <c r="AK367" i="2"/>
  <c r="AM367" i="2"/>
  <c r="AN3098" i="2"/>
  <c r="M3105" i="3"/>
  <c r="L3106" i="3"/>
  <c r="AN3034" i="2"/>
  <c r="M3041" i="3"/>
  <c r="L3042" i="3"/>
  <c r="AN2938" i="2"/>
  <c r="M2945" i="3"/>
  <c r="L2946" i="3"/>
  <c r="AN2714" i="2"/>
  <c r="M2721" i="3"/>
  <c r="L2722" i="3"/>
  <c r="AN2650" i="2"/>
  <c r="M2657" i="3"/>
  <c r="L2658" i="3"/>
  <c r="AN2618" i="2"/>
  <c r="M2625" i="3"/>
  <c r="L2626" i="3"/>
  <c r="AN2578" i="2"/>
  <c r="M2585" i="3"/>
  <c r="L2586" i="3"/>
  <c r="AN2482" i="2"/>
  <c r="M2489" i="3"/>
  <c r="L2490" i="3"/>
  <c r="AN2354" i="2"/>
  <c r="M2361" i="3"/>
  <c r="L2362" i="3"/>
  <c r="AN2290" i="2"/>
  <c r="M2297" i="3"/>
  <c r="L2298" i="3"/>
  <c r="AN2138" i="2"/>
  <c r="M2145" i="3"/>
  <c r="AN2074" i="2"/>
  <c r="M2081" i="3"/>
  <c r="L2082" i="3"/>
  <c r="M2049" i="3"/>
  <c r="AN1938" i="2"/>
  <c r="M1945" i="3"/>
  <c r="AN1906" i="2"/>
  <c r="M1913" i="3"/>
  <c r="AN1786" i="2"/>
  <c r="M1793" i="3"/>
  <c r="M1761" i="3"/>
  <c r="AN1242" i="2"/>
  <c r="M1249" i="3"/>
  <c r="AN1146" i="2"/>
  <c r="M1153" i="3"/>
  <c r="AN986" i="2"/>
  <c r="M993" i="3"/>
  <c r="AN850" i="2"/>
  <c r="M857" i="3"/>
  <c r="AN786" i="2"/>
  <c r="M793" i="3"/>
  <c r="AN722" i="2"/>
  <c r="M729" i="3"/>
  <c r="AN602" i="2"/>
  <c r="M609" i="3"/>
  <c r="AJ2875" i="2"/>
  <c r="AL2875" i="2"/>
  <c r="AJ2683" i="2"/>
  <c r="AL2683" i="2"/>
  <c r="AJ2507" i="2"/>
  <c r="AL2507" i="2"/>
  <c r="AJ2363" i="2"/>
  <c r="AL2363" i="2"/>
  <c r="AJ1675" i="2"/>
  <c r="AL1675" i="2"/>
  <c r="AJ1595" i="2"/>
  <c r="AL1595" i="2"/>
  <c r="AJ1355" i="2"/>
  <c r="AL1355" i="2"/>
  <c r="AJ1227" i="2"/>
  <c r="AL1227" i="2"/>
  <c r="AJ1099" i="2"/>
  <c r="AL1099" i="2"/>
  <c r="AJ971" i="2"/>
  <c r="AL971" i="2"/>
  <c r="AJ395" i="2"/>
  <c r="AL395" i="2"/>
  <c r="AJ123" i="2"/>
  <c r="AL123" i="2"/>
  <c r="AJ1746" i="2"/>
  <c r="AL1746" i="2"/>
  <c r="AK1106" i="2"/>
  <c r="AM1106" i="2"/>
  <c r="AK754" i="2"/>
  <c r="AM754" i="2"/>
  <c r="AK3025" i="2"/>
  <c r="AM3025" i="2"/>
  <c r="AJ3025" i="2"/>
  <c r="AL3025" i="2"/>
  <c r="AK2785" i="2"/>
  <c r="AM2785" i="2"/>
  <c r="AJ2785" i="2"/>
  <c r="AL2785" i="2"/>
  <c r="AK2497" i="2"/>
  <c r="AM2497" i="2"/>
  <c r="AJ2497" i="2"/>
  <c r="AL2497" i="2"/>
  <c r="AK2257" i="2"/>
  <c r="AM2257" i="2"/>
  <c r="AJ2257" i="2"/>
  <c r="AL2257" i="2"/>
  <c r="AK1985" i="2"/>
  <c r="AM1985" i="2"/>
  <c r="AJ1985" i="2"/>
  <c r="AL1985" i="2"/>
  <c r="AK1681" i="2"/>
  <c r="AM1681" i="2"/>
  <c r="AJ1681" i="2"/>
  <c r="AL1681" i="2"/>
  <c r="AK1409" i="2"/>
  <c r="AM1409" i="2"/>
  <c r="AJ1409" i="2"/>
  <c r="AL1409" i="2"/>
  <c r="AK1137" i="2"/>
  <c r="AM1137" i="2"/>
  <c r="AJ1137" i="2"/>
  <c r="AL1137" i="2"/>
  <c r="AN945" i="2"/>
  <c r="M952" i="3"/>
  <c r="L953" i="3"/>
  <c r="AK769" i="2"/>
  <c r="AM769" i="2"/>
  <c r="AJ769" i="2"/>
  <c r="AL769" i="2"/>
  <c r="AK545" i="2"/>
  <c r="AM545" i="2"/>
  <c r="AJ545" i="2"/>
  <c r="AL545" i="2"/>
  <c r="AK385" i="2"/>
  <c r="AM385" i="2"/>
  <c r="AJ385" i="2"/>
  <c r="AL385" i="2"/>
  <c r="AK113" i="2"/>
  <c r="AM113" i="2"/>
  <c r="AJ113" i="2"/>
  <c r="AL113" i="2"/>
  <c r="AK3073" i="2"/>
  <c r="AM3073" i="2"/>
  <c r="AJ3073" i="2"/>
  <c r="AL3073" i="2"/>
  <c r="AK2817" i="2"/>
  <c r="AM2817" i="2"/>
  <c r="AJ2817" i="2"/>
  <c r="AL2817" i="2"/>
  <c r="AK2577" i="2"/>
  <c r="AM2577" i="2"/>
  <c r="AJ2577" i="2"/>
  <c r="AL2577" i="2"/>
  <c r="AK2321" i="2"/>
  <c r="AM2321" i="2"/>
  <c r="AJ2321" i="2"/>
  <c r="AL2321" i="2"/>
  <c r="AK2033" i="2"/>
  <c r="AM2033" i="2"/>
  <c r="AJ2033" i="2"/>
  <c r="AL2033" i="2"/>
  <c r="AK1841" i="2"/>
  <c r="AM1841" i="2"/>
  <c r="AJ1841" i="2"/>
  <c r="AL1841" i="2"/>
  <c r="AK1617" i="2"/>
  <c r="AM1617" i="2"/>
  <c r="AJ1617" i="2"/>
  <c r="AL1617" i="2"/>
  <c r="AK1329" i="2"/>
  <c r="AM1329" i="2"/>
  <c r="AJ1329" i="2"/>
  <c r="AL1329" i="2"/>
  <c r="AK1121" i="2"/>
  <c r="AM1121" i="2"/>
  <c r="AJ1121" i="2"/>
  <c r="AL1121" i="2"/>
  <c r="AN881" i="2"/>
  <c r="M888" i="3"/>
  <c r="AK593" i="2"/>
  <c r="AM593" i="2"/>
  <c r="AJ593" i="2"/>
  <c r="AL593" i="2"/>
  <c r="AK273" i="2"/>
  <c r="AM273" i="2"/>
  <c r="AJ273" i="2"/>
  <c r="AL273" i="2"/>
  <c r="AK65" i="2"/>
  <c r="AM65" i="2"/>
  <c r="AJ65" i="2"/>
  <c r="AL65" i="2"/>
  <c r="AK889" i="2"/>
  <c r="AM889" i="2"/>
  <c r="AJ889" i="2"/>
  <c r="AL889" i="2"/>
  <c r="AK2914" i="2"/>
  <c r="AM2914" i="2"/>
  <c r="AJ2914" i="2"/>
  <c r="AL2914" i="2"/>
  <c r="AK2402" i="2"/>
  <c r="AM2402" i="2"/>
  <c r="AJ2402" i="2"/>
  <c r="AL2402" i="2"/>
  <c r="AK1890" i="2"/>
  <c r="AM1890" i="2"/>
  <c r="AJ1890" i="2"/>
  <c r="AL1890" i="2"/>
  <c r="AJ1378" i="2"/>
  <c r="AL1378" i="2"/>
  <c r="AK1378" i="2"/>
  <c r="AM1378" i="2"/>
  <c r="AJ866" i="2"/>
  <c r="AL866" i="2"/>
  <c r="AK866" i="2"/>
  <c r="AM866" i="2"/>
  <c r="AJ354" i="2"/>
  <c r="AL354" i="2"/>
  <c r="AK354" i="2"/>
  <c r="AM354" i="2"/>
  <c r="AK3061" i="2"/>
  <c r="AM3061" i="2"/>
  <c r="AJ3061" i="2"/>
  <c r="AL3061" i="2"/>
  <c r="AK2933" i="2"/>
  <c r="AM2933" i="2"/>
  <c r="AJ2933" i="2"/>
  <c r="AL2933" i="2"/>
  <c r="AK2805" i="2"/>
  <c r="AM2805" i="2"/>
  <c r="AJ2805" i="2"/>
  <c r="AL2805" i="2"/>
  <c r="AK2677" i="2"/>
  <c r="AM2677" i="2"/>
  <c r="AJ2677" i="2"/>
  <c r="AL2677" i="2"/>
  <c r="AK2549" i="2"/>
  <c r="AM2549" i="2"/>
  <c r="AJ2549" i="2"/>
  <c r="AL2549" i="2"/>
  <c r="AK2421" i="2"/>
  <c r="AM2421" i="2"/>
  <c r="AJ2421" i="2"/>
  <c r="AL2421" i="2"/>
  <c r="AK2293" i="2"/>
  <c r="AM2293" i="2"/>
  <c r="AJ2293" i="2"/>
  <c r="AL2293" i="2"/>
  <c r="AK2165" i="2"/>
  <c r="AM2165" i="2"/>
  <c r="AJ2165" i="2"/>
  <c r="AL2165" i="2"/>
  <c r="AK2037" i="2"/>
  <c r="AM2037" i="2"/>
  <c r="AJ2037" i="2"/>
  <c r="AL2037" i="2"/>
  <c r="AK1909" i="2"/>
  <c r="AM1909" i="2"/>
  <c r="AJ1909" i="2"/>
  <c r="AL1909" i="2"/>
  <c r="AK1781" i="2"/>
  <c r="AM1781" i="2"/>
  <c r="AJ1781" i="2"/>
  <c r="AL1781" i="2"/>
  <c r="AK1653" i="2"/>
  <c r="AM1653" i="2"/>
  <c r="AJ1653" i="2"/>
  <c r="AL1653" i="2"/>
  <c r="AK1525" i="2"/>
  <c r="AM1525" i="2"/>
  <c r="AJ1525" i="2"/>
  <c r="AL1525" i="2"/>
  <c r="AN1461" i="2"/>
  <c r="M1468" i="3"/>
  <c r="AN1365" i="2"/>
  <c r="M1372" i="3"/>
  <c r="AN1301" i="2"/>
  <c r="M1308" i="3"/>
  <c r="AN1237" i="2"/>
  <c r="M1244" i="3"/>
  <c r="AK1141" i="2"/>
  <c r="AM1141" i="2"/>
  <c r="AJ1141" i="2"/>
  <c r="AL1141" i="2"/>
  <c r="AN1077" i="2"/>
  <c r="M1084" i="3"/>
  <c r="AN1013" i="2"/>
  <c r="M1020" i="3"/>
  <c r="AN949" i="2"/>
  <c r="M956" i="3"/>
  <c r="AN853" i="2"/>
  <c r="M860" i="3"/>
  <c r="AN789" i="2"/>
  <c r="M796" i="3"/>
  <c r="AN725" i="2"/>
  <c r="M732" i="3"/>
  <c r="AK629" i="2"/>
  <c r="AM629" i="2"/>
  <c r="AJ629" i="2"/>
  <c r="AL629" i="2"/>
  <c r="AN565" i="2"/>
  <c r="M572" i="3"/>
  <c r="AN501" i="2"/>
  <c r="M508" i="3"/>
  <c r="AN437" i="2"/>
  <c r="M444" i="3"/>
  <c r="AN341" i="2"/>
  <c r="M348" i="3"/>
  <c r="AN277" i="2"/>
  <c r="M284" i="3"/>
  <c r="AN213" i="2"/>
  <c r="M220" i="3"/>
  <c r="AK117" i="2"/>
  <c r="AM117" i="2"/>
  <c r="AJ117" i="2"/>
  <c r="AL117" i="2"/>
  <c r="AN53" i="2"/>
  <c r="M60" i="3"/>
  <c r="AK1476" i="2"/>
  <c r="AM1476" i="2"/>
  <c r="AJ1476" i="2"/>
  <c r="AL1476" i="2"/>
  <c r="AK1412" i="2"/>
  <c r="AM1412" i="2"/>
  <c r="AJ1412" i="2"/>
  <c r="AL1412" i="2"/>
  <c r="AK1348" i="2"/>
  <c r="AM1348" i="2"/>
  <c r="AJ1348" i="2"/>
  <c r="AL1348" i="2"/>
  <c r="AK1188" i="2"/>
  <c r="AM1188" i="2"/>
  <c r="AJ1188" i="2"/>
  <c r="AL1188" i="2"/>
  <c r="AK1124" i="2"/>
  <c r="AM1124" i="2"/>
  <c r="AJ1124" i="2"/>
  <c r="AL1124" i="2"/>
  <c r="AK1060" i="2"/>
  <c r="AM1060" i="2"/>
  <c r="AJ1060" i="2"/>
  <c r="AL1060" i="2"/>
  <c r="AK292" i="2"/>
  <c r="AM292" i="2"/>
  <c r="AJ292" i="2"/>
  <c r="AL292" i="2"/>
  <c r="AJ3095" i="2"/>
  <c r="AL3095" i="2"/>
  <c r="AK3095" i="2"/>
  <c r="AM3095" i="2"/>
  <c r="AJ2967" i="2"/>
  <c r="AL2967" i="2"/>
  <c r="AK2967" i="2"/>
  <c r="AM2967" i="2"/>
  <c r="AJ2839" i="2"/>
  <c r="AL2839" i="2"/>
  <c r="AK2839" i="2"/>
  <c r="AM2839" i="2"/>
  <c r="AK2791" i="2"/>
  <c r="AM2791" i="2"/>
  <c r="AJ2711" i="2"/>
  <c r="AL2711" i="2"/>
  <c r="AK2711" i="2"/>
  <c r="AM2711" i="2"/>
  <c r="AK2663" i="2"/>
  <c r="AM2663" i="2"/>
  <c r="AJ2583" i="2"/>
  <c r="AL2583" i="2"/>
  <c r="AK2583" i="2"/>
  <c r="AM2583" i="2"/>
  <c r="AK2535" i="2"/>
  <c r="AM2535" i="2"/>
  <c r="AJ2455" i="2"/>
  <c r="AL2455" i="2"/>
  <c r="AK2455" i="2"/>
  <c r="AM2455" i="2"/>
  <c r="AJ2327" i="2"/>
  <c r="AL2327" i="2"/>
  <c r="AK2327" i="2"/>
  <c r="AM2327" i="2"/>
  <c r="AJ2199" i="2"/>
  <c r="AL2199" i="2"/>
  <c r="AK2199" i="2"/>
  <c r="AM2199" i="2"/>
  <c r="AJ2071" i="2"/>
  <c r="AL2071" i="2"/>
  <c r="AK2071" i="2"/>
  <c r="AM2071" i="2"/>
  <c r="AK2023" i="2"/>
  <c r="AM2023" i="2"/>
  <c r="AJ1943" i="2"/>
  <c r="AL1943" i="2"/>
  <c r="AK1943" i="2"/>
  <c r="AM1943" i="2"/>
  <c r="AJ1815" i="2"/>
  <c r="AL1815" i="2"/>
  <c r="AK1815" i="2"/>
  <c r="AM1815" i="2"/>
  <c r="AK1767" i="2"/>
  <c r="AM1767" i="2"/>
  <c r="AJ1687" i="2"/>
  <c r="AL1687" i="2"/>
  <c r="AK1687" i="2"/>
  <c r="AM1687" i="2"/>
  <c r="AJ1559" i="2"/>
  <c r="AL1559" i="2"/>
  <c r="AK1559" i="2"/>
  <c r="AM1559" i="2"/>
  <c r="AJ1431" i="2"/>
  <c r="AL1431" i="2"/>
  <c r="AK1431" i="2"/>
  <c r="AM1431" i="2"/>
  <c r="AJ1303" i="2"/>
  <c r="AL1303" i="2"/>
  <c r="AK1303" i="2"/>
  <c r="AM1303" i="2"/>
  <c r="AJ1175" i="2"/>
  <c r="AL1175" i="2"/>
  <c r="AK1175" i="2"/>
  <c r="AM1175" i="2"/>
  <c r="AJ1047" i="2"/>
  <c r="AL1047" i="2"/>
  <c r="AK1047" i="2"/>
  <c r="AM1047" i="2"/>
  <c r="AK999" i="2"/>
  <c r="AM999" i="2"/>
  <c r="AJ919" i="2"/>
  <c r="AL919" i="2"/>
  <c r="AK919" i="2"/>
  <c r="AM919" i="2"/>
  <c r="AJ791" i="2"/>
  <c r="AL791" i="2"/>
  <c r="AK791" i="2"/>
  <c r="AM791" i="2"/>
  <c r="AK743" i="2"/>
  <c r="AM743" i="2"/>
  <c r="AJ663" i="2"/>
  <c r="AL663" i="2"/>
  <c r="AK663" i="2"/>
  <c r="AM663" i="2"/>
  <c r="AJ535" i="2"/>
  <c r="AL535" i="2"/>
  <c r="AK535" i="2"/>
  <c r="AM535" i="2"/>
  <c r="AJ407" i="2"/>
  <c r="AL407" i="2"/>
  <c r="AK407" i="2"/>
  <c r="AM407" i="2"/>
  <c r="AJ279" i="2"/>
  <c r="AL279" i="2"/>
  <c r="AK279" i="2"/>
  <c r="AM279" i="2"/>
  <c r="AJ151" i="2"/>
  <c r="AL151" i="2"/>
  <c r="AK151" i="2"/>
  <c r="AM151" i="2"/>
  <c r="AK103" i="2"/>
  <c r="AM103" i="2"/>
  <c r="AK23" i="2"/>
  <c r="AM23" i="2"/>
  <c r="AK944" i="2"/>
  <c r="AM944" i="2"/>
  <c r="AJ944" i="2"/>
  <c r="AL944" i="2"/>
  <c r="AK848" i="2"/>
  <c r="AM848" i="2"/>
  <c r="AJ848" i="2"/>
  <c r="AL848" i="2"/>
  <c r="AK752" i="2"/>
  <c r="AM752" i="2"/>
  <c r="AK544" i="2"/>
  <c r="AM544" i="2"/>
  <c r="AJ544" i="2"/>
  <c r="AL544" i="2"/>
  <c r="AK3075" i="2"/>
  <c r="AM3075" i="2"/>
  <c r="AJ3075" i="2"/>
  <c r="AL3075" i="2"/>
  <c r="AK2947" i="2"/>
  <c r="AM2947" i="2"/>
  <c r="AJ2947" i="2"/>
  <c r="AL2947" i="2"/>
  <c r="AK2819" i="2"/>
  <c r="AM2819" i="2"/>
  <c r="AJ2819" i="2"/>
  <c r="AL2819" i="2"/>
  <c r="AK2243" i="2"/>
  <c r="AM2243" i="2"/>
  <c r="AJ2243" i="2"/>
  <c r="AL2243" i="2"/>
  <c r="AK2115" i="2"/>
  <c r="AM2115" i="2"/>
  <c r="AJ2115" i="2"/>
  <c r="AL2115" i="2"/>
  <c r="AK1987" i="2"/>
  <c r="AM1987" i="2"/>
  <c r="AJ1987" i="2"/>
  <c r="AL1987" i="2"/>
  <c r="AK1283" i="2"/>
  <c r="AM1283" i="2"/>
  <c r="AJ1283" i="2"/>
  <c r="AL1283" i="2"/>
  <c r="AJ1203" i="2"/>
  <c r="AL1203" i="2"/>
  <c r="AJ883" i="2"/>
  <c r="AL883" i="2"/>
  <c r="AK707" i="2"/>
  <c r="AM707" i="2"/>
  <c r="AJ707" i="2"/>
  <c r="AL707" i="2"/>
  <c r="AK387" i="2"/>
  <c r="AM387" i="2"/>
  <c r="AJ387" i="2"/>
  <c r="AL387" i="2"/>
  <c r="AK227" i="2"/>
  <c r="AM227" i="2"/>
  <c r="AJ227" i="2"/>
  <c r="AL227" i="2"/>
  <c r="AK99" i="2"/>
  <c r="AM99" i="2"/>
  <c r="AJ99" i="2"/>
  <c r="AL99" i="2"/>
  <c r="AN1249" i="2"/>
  <c r="M1256" i="3"/>
  <c r="AN449" i="2"/>
  <c r="M456" i="3"/>
  <c r="AN193" i="2"/>
  <c r="M200" i="3"/>
  <c r="AK1954" i="2"/>
  <c r="AM1954" i="2"/>
  <c r="AJ1954" i="2"/>
  <c r="AL1954" i="2"/>
  <c r="AJ930" i="2"/>
  <c r="AL930" i="2"/>
  <c r="AK930" i="2"/>
  <c r="AM930" i="2"/>
  <c r="AJ2966" i="2"/>
  <c r="AL2966" i="2"/>
  <c r="AK2262" i="2"/>
  <c r="AM2262" i="2"/>
  <c r="AJ2262" i="2"/>
  <c r="AL2262" i="2"/>
  <c r="AK1302" i="2"/>
  <c r="AM1302" i="2"/>
  <c r="AJ1302" i="2"/>
  <c r="AL1302" i="2"/>
  <c r="AK1046" i="2"/>
  <c r="AM1046" i="2"/>
  <c r="AJ1046" i="2"/>
  <c r="AL1046" i="2"/>
  <c r="AK726" i="2"/>
  <c r="AM726" i="2"/>
  <c r="AJ726" i="2"/>
  <c r="AL726" i="2"/>
  <c r="AK406" i="2"/>
  <c r="AM406" i="2"/>
  <c r="AJ406" i="2"/>
  <c r="AL406" i="2"/>
  <c r="AK86" i="2"/>
  <c r="AM86" i="2"/>
  <c r="AJ86" i="2"/>
  <c r="AL86" i="2"/>
  <c r="AN1349" i="2"/>
  <c r="M1356" i="3"/>
  <c r="AN1221" i="2"/>
  <c r="M1228" i="3"/>
  <c r="AN1029" i="2"/>
  <c r="M1036" i="3"/>
  <c r="AK677" i="2"/>
  <c r="AM677" i="2"/>
  <c r="AJ677" i="2"/>
  <c r="AL677" i="2"/>
  <c r="AN549" i="2"/>
  <c r="M556" i="3"/>
  <c r="L557" i="3"/>
  <c r="AN357" i="2"/>
  <c r="M364" i="3"/>
  <c r="AN229" i="2"/>
  <c r="M236" i="3"/>
  <c r="L237" i="3"/>
  <c r="AK2780" i="2"/>
  <c r="AM2780" i="2"/>
  <c r="AJ2780" i="2"/>
  <c r="AL2780" i="2"/>
  <c r="AK2108" i="2"/>
  <c r="AM2108" i="2"/>
  <c r="AJ2108" i="2"/>
  <c r="AL2108" i="2"/>
  <c r="AK2012" i="2"/>
  <c r="AM2012" i="2"/>
  <c r="AJ2012" i="2"/>
  <c r="AL2012" i="2"/>
  <c r="AK937" i="2"/>
  <c r="AM937" i="2"/>
  <c r="AJ937" i="2"/>
  <c r="AL937" i="2"/>
  <c r="AK2882" i="2"/>
  <c r="AM2882" i="2"/>
  <c r="AJ2882" i="2"/>
  <c r="AL2882" i="2"/>
  <c r="AK2370" i="2"/>
  <c r="AM2370" i="2"/>
  <c r="AJ2370" i="2"/>
  <c r="AL2370" i="2"/>
  <c r="AK1858" i="2"/>
  <c r="AM1858" i="2"/>
  <c r="AJ1858" i="2"/>
  <c r="AL1858" i="2"/>
  <c r="AJ1346" i="2"/>
  <c r="AL1346" i="2"/>
  <c r="AK1346" i="2"/>
  <c r="AM1346" i="2"/>
  <c r="AJ834" i="2"/>
  <c r="AL834" i="2"/>
  <c r="AK834" i="2"/>
  <c r="AM834" i="2"/>
  <c r="AJ322" i="2"/>
  <c r="AL322" i="2"/>
  <c r="AK322" i="2"/>
  <c r="AM322" i="2"/>
  <c r="AK3038" i="2"/>
  <c r="AM3038" i="2"/>
  <c r="AJ3038" i="2"/>
  <c r="AL3038" i="2"/>
  <c r="AK2910" i="2"/>
  <c r="AM2910" i="2"/>
  <c r="AJ2910" i="2"/>
  <c r="AL2910" i="2"/>
  <c r="AK2782" i="2"/>
  <c r="AM2782" i="2"/>
  <c r="AJ2782" i="2"/>
  <c r="AL2782" i="2"/>
  <c r="AK2654" i="2"/>
  <c r="AM2654" i="2"/>
  <c r="AJ2654" i="2"/>
  <c r="AL2654" i="2"/>
  <c r="AK2526" i="2"/>
  <c r="AM2526" i="2"/>
  <c r="AJ2526" i="2"/>
  <c r="AL2526" i="2"/>
  <c r="AK2398" i="2"/>
  <c r="AM2398" i="2"/>
  <c r="AJ2398" i="2"/>
  <c r="AL2398" i="2"/>
  <c r="AK2270" i="2"/>
  <c r="AM2270" i="2"/>
  <c r="AJ2270" i="2"/>
  <c r="AL2270" i="2"/>
  <c r="AK2142" i="2"/>
  <c r="AM2142" i="2"/>
  <c r="AJ2142" i="2"/>
  <c r="AL2142" i="2"/>
  <c r="AK2014" i="2"/>
  <c r="AM2014" i="2"/>
  <c r="AJ2014" i="2"/>
  <c r="AL2014" i="2"/>
  <c r="AK1886" i="2"/>
  <c r="AM1886" i="2"/>
  <c r="AJ1886" i="2"/>
  <c r="AL1886" i="2"/>
  <c r="AK1758" i="2"/>
  <c r="AM1758" i="2"/>
  <c r="AJ1758" i="2"/>
  <c r="AL1758" i="2"/>
  <c r="AK1630" i="2"/>
  <c r="AM1630" i="2"/>
  <c r="AJ1630" i="2"/>
  <c r="AL1630" i="2"/>
  <c r="AK1502" i="2"/>
  <c r="AM1502" i="2"/>
  <c r="AJ1502" i="2"/>
  <c r="AL1502" i="2"/>
  <c r="AK3053" i="2"/>
  <c r="AM3053" i="2"/>
  <c r="AJ3053" i="2"/>
  <c r="AL3053" i="2"/>
  <c r="AK2925" i="2"/>
  <c r="AM2925" i="2"/>
  <c r="AJ2925" i="2"/>
  <c r="AL2925" i="2"/>
  <c r="AK2797" i="2"/>
  <c r="AM2797" i="2"/>
  <c r="AJ2797" i="2"/>
  <c r="AL2797" i="2"/>
  <c r="AK2669" i="2"/>
  <c r="AM2669" i="2"/>
  <c r="AJ2669" i="2"/>
  <c r="AL2669" i="2"/>
  <c r="AK2541" i="2"/>
  <c r="AM2541" i="2"/>
  <c r="AJ2541" i="2"/>
  <c r="AL2541" i="2"/>
  <c r="AK2413" i="2"/>
  <c r="AM2413" i="2"/>
  <c r="AJ2413" i="2"/>
  <c r="AL2413" i="2"/>
  <c r="AK2285" i="2"/>
  <c r="AM2285" i="2"/>
  <c r="AJ2285" i="2"/>
  <c r="AL2285" i="2"/>
  <c r="AK2157" i="2"/>
  <c r="AM2157" i="2"/>
  <c r="AJ2157" i="2"/>
  <c r="AL2157" i="2"/>
  <c r="AK2029" i="2"/>
  <c r="AM2029" i="2"/>
  <c r="AJ2029" i="2"/>
  <c r="AL2029" i="2"/>
  <c r="AK1901" i="2"/>
  <c r="AM1901" i="2"/>
  <c r="AJ1901" i="2"/>
  <c r="AL1901" i="2"/>
  <c r="AK1773" i="2"/>
  <c r="AM1773" i="2"/>
  <c r="AJ1773" i="2"/>
  <c r="AL1773" i="2"/>
  <c r="AK1645" i="2"/>
  <c r="AM1645" i="2"/>
  <c r="AJ1645" i="2"/>
  <c r="AL1645" i="2"/>
  <c r="AK1517" i="2"/>
  <c r="AM1517" i="2"/>
  <c r="AJ1517" i="2"/>
  <c r="AL1517" i="2"/>
  <c r="AK1421" i="2"/>
  <c r="AM1421" i="2"/>
  <c r="AJ1421" i="2"/>
  <c r="AL1421" i="2"/>
  <c r="AK909" i="2"/>
  <c r="AM909" i="2"/>
  <c r="AJ909" i="2"/>
  <c r="AL909" i="2"/>
  <c r="AK397" i="2"/>
  <c r="AM397" i="2"/>
  <c r="AJ397" i="2"/>
  <c r="AL397" i="2"/>
  <c r="AK928" i="2"/>
  <c r="AM928" i="2"/>
  <c r="AJ928" i="2"/>
  <c r="AL928" i="2"/>
  <c r="AK784" i="2"/>
  <c r="AM784" i="2"/>
  <c r="AJ784" i="2"/>
  <c r="AL784" i="2"/>
  <c r="AK608" i="2"/>
  <c r="AM608" i="2"/>
  <c r="AJ608" i="2"/>
  <c r="AL608" i="2"/>
  <c r="AK3139" i="2"/>
  <c r="AM3139" i="2"/>
  <c r="AJ3139" i="2"/>
  <c r="AL3139" i="2"/>
  <c r="AK3011" i="2"/>
  <c r="AM3011" i="2"/>
  <c r="AJ3011" i="2"/>
  <c r="AL3011" i="2"/>
  <c r="AK2883" i="2"/>
  <c r="AM2883" i="2"/>
  <c r="AJ2883" i="2"/>
  <c r="AL2883" i="2"/>
  <c r="AJ2483" i="2"/>
  <c r="AL2483" i="2"/>
  <c r="AK1347" i="2"/>
  <c r="AM1347" i="2"/>
  <c r="AJ1347" i="2"/>
  <c r="AL1347" i="2"/>
  <c r="AK1123" i="2"/>
  <c r="AM1123" i="2"/>
  <c r="AJ1123" i="2"/>
  <c r="AL1123" i="2"/>
  <c r="AK995" i="2"/>
  <c r="AM995" i="2"/>
  <c r="AJ995" i="2"/>
  <c r="AL995" i="2"/>
  <c r="AK867" i="2"/>
  <c r="AM867" i="2"/>
  <c r="AJ867" i="2"/>
  <c r="AL867" i="2"/>
  <c r="AK739" i="2"/>
  <c r="AM739" i="2"/>
  <c r="AJ739" i="2"/>
  <c r="AL739" i="2"/>
  <c r="AK611" i="2"/>
  <c r="AM611" i="2"/>
  <c r="AJ611" i="2"/>
  <c r="AL611" i="2"/>
  <c r="AK483" i="2"/>
  <c r="AM483" i="2"/>
  <c r="AJ483" i="2"/>
  <c r="AL483" i="2"/>
  <c r="AJ243" i="2"/>
  <c r="AL243" i="2"/>
  <c r="AJ961" i="2"/>
  <c r="AL961" i="2"/>
  <c r="AJ289" i="2"/>
  <c r="AL289" i="2"/>
  <c r="AK3106" i="2"/>
  <c r="AM3106" i="2"/>
  <c r="AJ3106" i="2"/>
  <c r="AL3106" i="2"/>
  <c r="AJ1314" i="2"/>
  <c r="AL1314" i="2"/>
  <c r="AK1314" i="2"/>
  <c r="AM1314" i="2"/>
  <c r="AJ2422" i="2"/>
  <c r="AL2422" i="2"/>
  <c r="AJ2230" i="2"/>
  <c r="AL2230" i="2"/>
  <c r="AJ1974" i="2"/>
  <c r="AL1974" i="2"/>
  <c r="AK1078" i="2"/>
  <c r="AM1078" i="2"/>
  <c r="AJ1078" i="2"/>
  <c r="AL1078" i="2"/>
  <c r="AK662" i="2"/>
  <c r="AM662" i="2"/>
  <c r="AJ662" i="2"/>
  <c r="AL662" i="2"/>
  <c r="AK278" i="2"/>
  <c r="AM278" i="2"/>
  <c r="AJ278" i="2"/>
  <c r="AL278" i="2"/>
  <c r="AK933" i="2"/>
  <c r="AM933" i="2"/>
  <c r="AJ933" i="2"/>
  <c r="AL933" i="2"/>
  <c r="AK165" i="2"/>
  <c r="AM165" i="2"/>
  <c r="AJ165" i="2"/>
  <c r="AL165" i="2"/>
  <c r="AJ2668" i="2"/>
  <c r="AL2668" i="2"/>
  <c r="AJ2444" i="2"/>
  <c r="AL2444" i="2"/>
  <c r="AJ3121" i="2"/>
  <c r="AL3121" i="2"/>
  <c r="AJ2977" i="2"/>
  <c r="AL2977" i="2"/>
  <c r="AJ2881" i="2"/>
  <c r="AL2881" i="2"/>
  <c r="AJ2737" i="2"/>
  <c r="AL2737" i="2"/>
  <c r="AJ2593" i="2"/>
  <c r="AL2593" i="2"/>
  <c r="AJ2465" i="2"/>
  <c r="AL2465" i="2"/>
  <c r="AJ2353" i="2"/>
  <c r="AL2353" i="2"/>
  <c r="AJ2225" i="2"/>
  <c r="AL2225" i="2"/>
  <c r="AJ2097" i="2"/>
  <c r="AL2097" i="2"/>
  <c r="AJ1953" i="2"/>
  <c r="AL1953" i="2"/>
  <c r="AJ1793" i="2"/>
  <c r="AL1793" i="2"/>
  <c r="AJ1665" i="2"/>
  <c r="AL1665" i="2"/>
  <c r="AJ1521" i="2"/>
  <c r="AL1521" i="2"/>
  <c r="AJ1377" i="2"/>
  <c r="AL1377" i="2"/>
  <c r="AJ1281" i="2"/>
  <c r="AL1281" i="2"/>
  <c r="AJ1089" i="2"/>
  <c r="AL1089" i="2"/>
  <c r="AJ993" i="2"/>
  <c r="AL993" i="2"/>
  <c r="AJ833" i="2"/>
  <c r="AL833" i="2"/>
  <c r="AJ753" i="2"/>
  <c r="AL753" i="2"/>
  <c r="AJ625" i="2"/>
  <c r="AL625" i="2"/>
  <c r="AJ529" i="2"/>
  <c r="AL529" i="2"/>
  <c r="AK417" i="2"/>
  <c r="AM417" i="2"/>
  <c r="AJ417" i="2"/>
  <c r="AL417" i="2"/>
  <c r="AJ49" i="2"/>
  <c r="AL49" i="2"/>
  <c r="AK338" i="2"/>
  <c r="AM338" i="2"/>
  <c r="AJ2833" i="2"/>
  <c r="AL2833" i="2"/>
  <c r="AJ2337" i="2"/>
  <c r="AL2337" i="2"/>
  <c r="AJ1921" i="2"/>
  <c r="AL1921" i="2"/>
  <c r="AJ1505" i="2"/>
  <c r="AL1505" i="2"/>
  <c r="AJ1105" i="2"/>
  <c r="AL1105" i="2"/>
  <c r="AJ513" i="2"/>
  <c r="AL513" i="2"/>
  <c r="AK2466" i="2"/>
  <c r="AM2466" i="2"/>
  <c r="AJ2466" i="2"/>
  <c r="AL2466" i="2"/>
  <c r="AJ802" i="2"/>
  <c r="AL802" i="2"/>
  <c r="AK802" i="2"/>
  <c r="AM802" i="2"/>
  <c r="AJ3130" i="2"/>
  <c r="AL3130" i="2"/>
  <c r="AJ2682" i="2"/>
  <c r="AL2682" i="2"/>
  <c r="AJ2234" i="2"/>
  <c r="AL2234" i="2"/>
  <c r="AJ1658" i="2"/>
  <c r="AL1658" i="2"/>
  <c r="AK1210" i="2"/>
  <c r="AM1210" i="2"/>
  <c r="AK890" i="2"/>
  <c r="AM890" i="2"/>
  <c r="AK442" i="2"/>
  <c r="AM442" i="2"/>
  <c r="AJ3126" i="2"/>
  <c r="AL3126" i="2"/>
  <c r="AJ1590" i="2"/>
  <c r="AL1590" i="2"/>
  <c r="AK1238" i="2"/>
  <c r="AM1238" i="2"/>
  <c r="AJ1238" i="2"/>
  <c r="AL1238" i="2"/>
  <c r="AK790" i="2"/>
  <c r="AM790" i="2"/>
  <c r="AJ790" i="2"/>
  <c r="AL790" i="2"/>
  <c r="AK342" i="2"/>
  <c r="AM342" i="2"/>
  <c r="AJ342" i="2"/>
  <c r="AL342" i="2"/>
  <c r="AJ1317" i="2"/>
  <c r="AL1317" i="2"/>
  <c r="AJ517" i="2"/>
  <c r="AL517" i="2"/>
  <c r="AJ2588" i="2"/>
  <c r="AL2588" i="2"/>
  <c r="AK2044" i="2"/>
  <c r="AM2044" i="2"/>
  <c r="AJ2044" i="2"/>
  <c r="AL2044" i="2"/>
  <c r="AK3074" i="2"/>
  <c r="AM3074" i="2"/>
  <c r="AJ3074" i="2"/>
  <c r="AL3074" i="2"/>
  <c r="AK1922" i="2"/>
  <c r="AM1922" i="2"/>
  <c r="AJ1922" i="2"/>
  <c r="AL1922" i="2"/>
  <c r="AJ898" i="2"/>
  <c r="AL898" i="2"/>
  <c r="AK898" i="2"/>
  <c r="AM898" i="2"/>
  <c r="AK1586" i="2"/>
  <c r="AM1586" i="2"/>
  <c r="AJ1740" i="2"/>
  <c r="AL1740" i="2"/>
  <c r="AJ1692" i="2"/>
  <c r="AL1692" i="2"/>
  <c r="AJ1500" i="2"/>
  <c r="AL1500" i="2"/>
  <c r="AJ1372" i="2"/>
  <c r="AL1372" i="2"/>
  <c r="AJ1308" i="2"/>
  <c r="AL1308" i="2"/>
  <c r="AJ1244" i="2"/>
  <c r="AL1244" i="2"/>
  <c r="AK812" i="2"/>
  <c r="AM812" i="2"/>
  <c r="AJ812" i="2"/>
  <c r="AL812" i="2"/>
  <c r="AK604" i="2"/>
  <c r="AM604" i="2"/>
  <c r="AJ604" i="2"/>
  <c r="AL604" i="2"/>
  <c r="AK460" i="2"/>
  <c r="AM460" i="2"/>
  <c r="AJ460" i="2"/>
  <c r="AL460" i="2"/>
  <c r="AJ108" i="2"/>
  <c r="AL108" i="2"/>
  <c r="AJ44" i="2"/>
  <c r="AL44" i="2"/>
  <c r="AK3135" i="2"/>
  <c r="AM3135" i="2"/>
  <c r="AK2767" i="2"/>
  <c r="AM2767" i="2"/>
  <c r="AK2591" i="2"/>
  <c r="AM2591" i="2"/>
  <c r="AK2319" i="2"/>
  <c r="AM2319" i="2"/>
  <c r="AK2255" i="2"/>
  <c r="AM2255" i="2"/>
  <c r="AK2079" i="2"/>
  <c r="AM2079" i="2"/>
  <c r="AK1999" i="2"/>
  <c r="AM1999" i="2"/>
  <c r="AK1823" i="2"/>
  <c r="AM1823" i="2"/>
  <c r="AK1743" i="2"/>
  <c r="AM1743" i="2"/>
  <c r="AK1695" i="2"/>
  <c r="AM1695" i="2"/>
  <c r="AK1295" i="2"/>
  <c r="AM1295" i="2"/>
  <c r="AK1231" i="2"/>
  <c r="AM1231" i="2"/>
  <c r="AK1167" i="2"/>
  <c r="AM1167" i="2"/>
  <c r="AK1055" i="2"/>
  <c r="AM1055" i="2"/>
  <c r="AK975" i="2"/>
  <c r="AM975" i="2"/>
  <c r="AK911" i="2"/>
  <c r="AM911" i="2"/>
  <c r="AK799" i="2"/>
  <c r="AM799" i="2"/>
  <c r="AK527" i="2"/>
  <c r="AM527" i="2"/>
  <c r="AK223" i="2"/>
  <c r="AM223" i="2"/>
  <c r="AN3090" i="2"/>
  <c r="M3097" i="3"/>
  <c r="L3098" i="3"/>
  <c r="AN3058" i="2"/>
  <c r="M3065" i="3"/>
  <c r="L3066" i="3"/>
  <c r="AN2226" i="2"/>
  <c r="M2233" i="3"/>
  <c r="L2234" i="3"/>
  <c r="AN1714" i="2"/>
  <c r="M1721" i="3"/>
  <c r="AK2562" i="2"/>
  <c r="AM2562" i="2"/>
  <c r="AJ2562" i="2"/>
  <c r="AL2562" i="2"/>
  <c r="AJ1538" i="2"/>
  <c r="AL1538" i="2"/>
  <c r="AK1538" i="2"/>
  <c r="AM1538" i="2"/>
  <c r="AJ514" i="2"/>
  <c r="AL514" i="2"/>
  <c r="AK514" i="2"/>
  <c r="AM514" i="2"/>
  <c r="AJ1778" i="2"/>
  <c r="AL1778" i="2"/>
  <c r="AJ1900" i="2"/>
  <c r="AL1900" i="2"/>
  <c r="AJ1836" i="2"/>
  <c r="AL1836" i="2"/>
  <c r="AJ1772" i="2"/>
  <c r="AL1772" i="2"/>
  <c r="AJ1708" i="2"/>
  <c r="AL1708" i="2"/>
  <c r="AJ1644" i="2"/>
  <c r="AL1644" i="2"/>
  <c r="AJ1580" i="2"/>
  <c r="AL1580" i="2"/>
  <c r="AJ1516" i="2"/>
  <c r="AL1516" i="2"/>
  <c r="AJ1452" i="2"/>
  <c r="AL1452" i="2"/>
  <c r="AJ1404" i="2"/>
  <c r="AL1404" i="2"/>
  <c r="AJ1324" i="2"/>
  <c r="AL1324" i="2"/>
  <c r="AJ1260" i="2"/>
  <c r="AL1260" i="2"/>
  <c r="AJ1196" i="2"/>
  <c r="AL1196" i="2"/>
  <c r="AJ1148" i="2"/>
  <c r="AL1148" i="2"/>
  <c r="AJ1084" i="2"/>
  <c r="AL1084" i="2"/>
  <c r="AJ1020" i="2"/>
  <c r="AL1020" i="2"/>
  <c r="AJ956" i="2"/>
  <c r="AL956" i="2"/>
  <c r="AK892" i="2"/>
  <c r="AM892" i="2"/>
  <c r="AJ892" i="2"/>
  <c r="AL892" i="2"/>
  <c r="AJ780" i="2"/>
  <c r="AL780" i="2"/>
  <c r="AJ716" i="2"/>
  <c r="AL716" i="2"/>
  <c r="AK652" i="2"/>
  <c r="AM652" i="2"/>
  <c r="AJ652" i="2"/>
  <c r="AL652" i="2"/>
  <c r="AK524" i="2"/>
  <c r="AM524" i="2"/>
  <c r="AJ524" i="2"/>
  <c r="AL524" i="2"/>
  <c r="AK2961" i="2"/>
  <c r="AM2961" i="2"/>
  <c r="AJ2961" i="2"/>
  <c r="AL2961" i="2"/>
  <c r="AK2673" i="2"/>
  <c r="AM2673" i="2"/>
  <c r="AJ2673" i="2"/>
  <c r="AL2673" i="2"/>
  <c r="AK2417" i="2"/>
  <c r="AM2417" i="2"/>
  <c r="AJ2417" i="2"/>
  <c r="AL2417" i="2"/>
  <c r="AK2209" i="2"/>
  <c r="AM2209" i="2"/>
  <c r="AJ2209" i="2"/>
  <c r="AL2209" i="2"/>
  <c r="AK1905" i="2"/>
  <c r="AM1905" i="2"/>
  <c r="AJ1905" i="2"/>
  <c r="AL1905" i="2"/>
  <c r="AK1601" i="2"/>
  <c r="AM1601" i="2"/>
  <c r="AJ1601" i="2"/>
  <c r="AL1601" i="2"/>
  <c r="AK1361" i="2"/>
  <c r="AM1361" i="2"/>
  <c r="AJ1361" i="2"/>
  <c r="AL1361" i="2"/>
  <c r="AK1073" i="2"/>
  <c r="AM1073" i="2"/>
  <c r="AJ1073" i="2"/>
  <c r="AL1073" i="2"/>
  <c r="AK913" i="2"/>
  <c r="AM913" i="2"/>
  <c r="AJ913" i="2"/>
  <c r="AL913" i="2"/>
  <c r="AK705" i="2"/>
  <c r="AM705" i="2"/>
  <c r="AJ705" i="2"/>
  <c r="AL705" i="2"/>
  <c r="AK481" i="2"/>
  <c r="AM481" i="2"/>
  <c r="AJ481" i="2"/>
  <c r="AL481" i="2"/>
  <c r="AK321" i="2"/>
  <c r="AM321" i="2"/>
  <c r="AJ321" i="2"/>
  <c r="AL321" i="2"/>
  <c r="AK33" i="2"/>
  <c r="AM33" i="2"/>
  <c r="AJ33" i="2"/>
  <c r="AL33" i="2"/>
  <c r="AK3009" i="2"/>
  <c r="AM3009" i="2"/>
  <c r="AJ3009" i="2"/>
  <c r="AL3009" i="2"/>
  <c r="AK2753" i="2"/>
  <c r="AM2753" i="2"/>
  <c r="AJ2753" i="2"/>
  <c r="AL2753" i="2"/>
  <c r="AK2513" i="2"/>
  <c r="AM2513" i="2"/>
  <c r="AJ2513" i="2"/>
  <c r="AL2513" i="2"/>
  <c r="AK2241" i="2"/>
  <c r="AM2241" i="2"/>
  <c r="AJ2241" i="2"/>
  <c r="AL2241" i="2"/>
  <c r="AK2001" i="2"/>
  <c r="AM2001" i="2"/>
  <c r="AJ2001" i="2"/>
  <c r="AL2001" i="2"/>
  <c r="AK1761" i="2"/>
  <c r="AM1761" i="2"/>
  <c r="AJ1761" i="2"/>
  <c r="AL1761" i="2"/>
  <c r="AK1537" i="2"/>
  <c r="AM1537" i="2"/>
  <c r="AJ1537" i="2"/>
  <c r="AL1537" i="2"/>
  <c r="AK1265" i="2"/>
  <c r="AM1265" i="2"/>
  <c r="AJ1265" i="2"/>
  <c r="AL1265" i="2"/>
  <c r="AK1057" i="2"/>
  <c r="AM1057" i="2"/>
  <c r="AJ1057" i="2"/>
  <c r="AL1057" i="2"/>
  <c r="AK801" i="2"/>
  <c r="AM801" i="2"/>
  <c r="AJ801" i="2"/>
  <c r="AL801" i="2"/>
  <c r="AK497" i="2"/>
  <c r="AM497" i="2"/>
  <c r="AJ497" i="2"/>
  <c r="AL497" i="2"/>
  <c r="AK209" i="2"/>
  <c r="AM209" i="2"/>
  <c r="AJ209" i="2"/>
  <c r="AL209" i="2"/>
  <c r="AK1145" i="2"/>
  <c r="AM1145" i="2"/>
  <c r="AJ1145" i="2"/>
  <c r="AL1145" i="2"/>
  <c r="AK121" i="2"/>
  <c r="AM121" i="2"/>
  <c r="AJ121" i="2"/>
  <c r="AL121" i="2"/>
  <c r="AK2786" i="2"/>
  <c r="AM2786" i="2"/>
  <c r="AJ2786" i="2"/>
  <c r="AL2786" i="2"/>
  <c r="AK2274" i="2"/>
  <c r="AM2274" i="2"/>
  <c r="AJ2274" i="2"/>
  <c r="AL2274" i="2"/>
  <c r="AK1762" i="2"/>
  <c r="AM1762" i="2"/>
  <c r="AJ1762" i="2"/>
  <c r="AL1762" i="2"/>
  <c r="AJ1250" i="2"/>
  <c r="AL1250" i="2"/>
  <c r="AK1250" i="2"/>
  <c r="AM1250" i="2"/>
  <c r="AJ738" i="2"/>
  <c r="AL738" i="2"/>
  <c r="AK738" i="2"/>
  <c r="AM738" i="2"/>
  <c r="AJ226" i="2"/>
  <c r="AL226" i="2"/>
  <c r="AK226" i="2"/>
  <c r="AM226" i="2"/>
  <c r="AK3157" i="2"/>
  <c r="AM3157" i="2"/>
  <c r="AJ3157" i="2"/>
  <c r="AL3157" i="2"/>
  <c r="AK3029" i="2"/>
  <c r="AM3029" i="2"/>
  <c r="AJ3029" i="2"/>
  <c r="AL3029" i="2"/>
  <c r="AK2901" i="2"/>
  <c r="AM2901" i="2"/>
  <c r="AJ2901" i="2"/>
  <c r="AL2901" i="2"/>
  <c r="AK2773" i="2"/>
  <c r="AM2773" i="2"/>
  <c r="AJ2773" i="2"/>
  <c r="AL2773" i="2"/>
  <c r="AK2645" i="2"/>
  <c r="AM2645" i="2"/>
  <c r="AJ2645" i="2"/>
  <c r="AL2645" i="2"/>
  <c r="AK2517" i="2"/>
  <c r="AM2517" i="2"/>
  <c r="AJ2517" i="2"/>
  <c r="AL2517" i="2"/>
  <c r="AK2389" i="2"/>
  <c r="AM2389" i="2"/>
  <c r="AJ2389" i="2"/>
  <c r="AL2389" i="2"/>
  <c r="AK2261" i="2"/>
  <c r="AM2261" i="2"/>
  <c r="AJ2261" i="2"/>
  <c r="AL2261" i="2"/>
  <c r="AK2133" i="2"/>
  <c r="AM2133" i="2"/>
  <c r="AJ2133" i="2"/>
  <c r="AL2133" i="2"/>
  <c r="AK2005" i="2"/>
  <c r="AM2005" i="2"/>
  <c r="AJ2005" i="2"/>
  <c r="AL2005" i="2"/>
  <c r="AK1877" i="2"/>
  <c r="AM1877" i="2"/>
  <c r="AJ1877" i="2"/>
  <c r="AL1877" i="2"/>
  <c r="AK1749" i="2"/>
  <c r="AM1749" i="2"/>
  <c r="AJ1749" i="2"/>
  <c r="AL1749" i="2"/>
  <c r="AK1621" i="2"/>
  <c r="AM1621" i="2"/>
  <c r="AJ1621" i="2"/>
  <c r="AL1621" i="2"/>
  <c r="AK1429" i="2"/>
  <c r="AM1429" i="2"/>
  <c r="AJ1429" i="2"/>
  <c r="AL1429" i="2"/>
  <c r="AK917" i="2"/>
  <c r="AM917" i="2"/>
  <c r="AJ917" i="2"/>
  <c r="AL917" i="2"/>
  <c r="AK405" i="2"/>
  <c r="AM405" i="2"/>
  <c r="AJ405" i="2"/>
  <c r="AL405" i="2"/>
  <c r="AK1460" i="2"/>
  <c r="AM1460" i="2"/>
  <c r="AJ1460" i="2"/>
  <c r="AL1460" i="2"/>
  <c r="AK1396" i="2"/>
  <c r="AM1396" i="2"/>
  <c r="AJ1396" i="2"/>
  <c r="AL1396" i="2"/>
  <c r="AK1236" i="2"/>
  <c r="AM1236" i="2"/>
  <c r="AJ1236" i="2"/>
  <c r="AL1236" i="2"/>
  <c r="AK1172" i="2"/>
  <c r="AM1172" i="2"/>
  <c r="AJ1172" i="2"/>
  <c r="AL1172" i="2"/>
  <c r="AK1108" i="2"/>
  <c r="AM1108" i="2"/>
  <c r="AJ1108" i="2"/>
  <c r="AL1108" i="2"/>
  <c r="AJ1044" i="2"/>
  <c r="AL1044" i="2"/>
  <c r="AK276" i="2"/>
  <c r="AM276" i="2"/>
  <c r="AJ276" i="2"/>
  <c r="AL276" i="2"/>
  <c r="AJ3127" i="2"/>
  <c r="AL3127" i="2"/>
  <c r="AK3127" i="2"/>
  <c r="AM3127" i="2"/>
  <c r="AJ2999" i="2"/>
  <c r="AL2999" i="2"/>
  <c r="AK2999" i="2"/>
  <c r="AM2999" i="2"/>
  <c r="AK2951" i="2"/>
  <c r="AM2951" i="2"/>
  <c r="AJ2871" i="2"/>
  <c r="AL2871" i="2"/>
  <c r="AK2871" i="2"/>
  <c r="AM2871" i="2"/>
  <c r="AK2823" i="2"/>
  <c r="AM2823" i="2"/>
  <c r="AJ2743" i="2"/>
  <c r="AL2743" i="2"/>
  <c r="AK2743" i="2"/>
  <c r="AM2743" i="2"/>
  <c r="AK2695" i="2"/>
  <c r="AM2695" i="2"/>
  <c r="AJ2615" i="2"/>
  <c r="AL2615" i="2"/>
  <c r="AK2615" i="2"/>
  <c r="AM2615" i="2"/>
  <c r="AJ2487" i="2"/>
  <c r="AL2487" i="2"/>
  <c r="AK2487" i="2"/>
  <c r="AM2487" i="2"/>
  <c r="AK2439" i="2"/>
  <c r="AM2439" i="2"/>
  <c r="AJ2359" i="2"/>
  <c r="AL2359" i="2"/>
  <c r="AK2359" i="2"/>
  <c r="AM2359" i="2"/>
  <c r="AJ2231" i="2"/>
  <c r="AL2231" i="2"/>
  <c r="AK2231" i="2"/>
  <c r="AM2231" i="2"/>
  <c r="AJ2103" i="2"/>
  <c r="AL2103" i="2"/>
  <c r="AK2103" i="2"/>
  <c r="AM2103" i="2"/>
  <c r="AJ1975" i="2"/>
  <c r="AL1975" i="2"/>
  <c r="AK1975" i="2"/>
  <c r="AM1975" i="2"/>
  <c r="AJ1847" i="2"/>
  <c r="AL1847" i="2"/>
  <c r="AK1847" i="2"/>
  <c r="AM1847" i="2"/>
  <c r="AJ1719" i="2"/>
  <c r="AL1719" i="2"/>
  <c r="AK1719" i="2"/>
  <c r="AM1719" i="2"/>
  <c r="AJ1591" i="2"/>
  <c r="AL1591" i="2"/>
  <c r="AK1591" i="2"/>
  <c r="AM1591" i="2"/>
  <c r="AJ1463" i="2"/>
  <c r="AL1463" i="2"/>
  <c r="AK1463" i="2"/>
  <c r="AM1463" i="2"/>
  <c r="AJ1335" i="2"/>
  <c r="AL1335" i="2"/>
  <c r="AK1335" i="2"/>
  <c r="AM1335" i="2"/>
  <c r="AJ1207" i="2"/>
  <c r="AL1207" i="2"/>
  <c r="AK1207" i="2"/>
  <c r="AM1207" i="2"/>
  <c r="AJ1079" i="2"/>
  <c r="AL1079" i="2"/>
  <c r="AK1079" i="2"/>
  <c r="AM1079" i="2"/>
  <c r="AJ951" i="2"/>
  <c r="AL951" i="2"/>
  <c r="AK951" i="2"/>
  <c r="AM951" i="2"/>
  <c r="AJ823" i="2"/>
  <c r="AL823" i="2"/>
  <c r="AK823" i="2"/>
  <c r="AM823" i="2"/>
  <c r="AJ695" i="2"/>
  <c r="AL695" i="2"/>
  <c r="AK695" i="2"/>
  <c r="AM695" i="2"/>
  <c r="AK647" i="2"/>
  <c r="AM647" i="2"/>
  <c r="AJ567" i="2"/>
  <c r="AL567" i="2"/>
  <c r="AK567" i="2"/>
  <c r="AM567" i="2"/>
  <c r="AJ439" i="2"/>
  <c r="AL439" i="2"/>
  <c r="AK439" i="2"/>
  <c r="AM439" i="2"/>
  <c r="AJ311" i="2"/>
  <c r="AL311" i="2"/>
  <c r="AK311" i="2"/>
  <c r="AM311" i="2"/>
  <c r="AJ183" i="2"/>
  <c r="AL183" i="2"/>
  <c r="AK183" i="2"/>
  <c r="AM183" i="2"/>
  <c r="AK1008" i="2"/>
  <c r="AM1008" i="2"/>
  <c r="AJ1008" i="2"/>
  <c r="AL1008" i="2"/>
  <c r="AK912" i="2"/>
  <c r="AM912" i="2"/>
  <c r="AJ912" i="2"/>
  <c r="AL912" i="2"/>
  <c r="AK816" i="2"/>
  <c r="AM816" i="2"/>
  <c r="AJ816" i="2"/>
  <c r="AL816" i="2"/>
  <c r="AK720" i="2"/>
  <c r="AM720" i="2"/>
  <c r="AJ720" i="2"/>
  <c r="AL720" i="2"/>
  <c r="AK624" i="2"/>
  <c r="AM624" i="2"/>
  <c r="AJ624" i="2"/>
  <c r="AL624" i="2"/>
  <c r="AK528" i="2"/>
  <c r="AM528" i="2"/>
  <c r="AJ528" i="2"/>
  <c r="AL528" i="2"/>
  <c r="AK2755" i="2"/>
  <c r="AM2755" i="2"/>
  <c r="AJ2755" i="2"/>
  <c r="AL2755" i="2"/>
  <c r="AK2627" i="2"/>
  <c r="AM2627" i="2"/>
  <c r="AJ2627" i="2"/>
  <c r="AL2627" i="2"/>
  <c r="AK2499" i="2"/>
  <c r="AM2499" i="2"/>
  <c r="AJ2499" i="2"/>
  <c r="AL2499" i="2"/>
  <c r="AK2371" i="2"/>
  <c r="AM2371" i="2"/>
  <c r="AJ2371" i="2"/>
  <c r="AL2371" i="2"/>
  <c r="AK1859" i="2"/>
  <c r="AM1859" i="2"/>
  <c r="AJ1859" i="2"/>
  <c r="AL1859" i="2"/>
  <c r="AK1731" i="2"/>
  <c r="AM1731" i="2"/>
  <c r="AJ1731" i="2"/>
  <c r="AL1731" i="2"/>
  <c r="AK1603" i="2"/>
  <c r="AM1603" i="2"/>
  <c r="AJ1603" i="2"/>
  <c r="AL1603" i="2"/>
  <c r="AK1475" i="2"/>
  <c r="AM1475" i="2"/>
  <c r="AJ1475" i="2"/>
  <c r="AL1475" i="2"/>
  <c r="AK1251" i="2"/>
  <c r="AM1251" i="2"/>
  <c r="AJ1251" i="2"/>
  <c r="AL1251" i="2"/>
  <c r="AK675" i="2"/>
  <c r="AM675" i="2"/>
  <c r="AJ675" i="2"/>
  <c r="AL675" i="2"/>
  <c r="AK355" i="2"/>
  <c r="AM355" i="2"/>
  <c r="AJ355" i="2"/>
  <c r="AL355" i="2"/>
  <c r="AK35" i="2"/>
  <c r="AM35" i="2"/>
  <c r="AJ35" i="2"/>
  <c r="AL35" i="2"/>
  <c r="AN1458" i="2"/>
  <c r="M1465" i="3"/>
  <c r="AN818" i="2"/>
  <c r="M825" i="3"/>
  <c r="AN626" i="2"/>
  <c r="M633" i="3"/>
  <c r="AN2993" i="2"/>
  <c r="M3000" i="3"/>
  <c r="L3001" i="3"/>
  <c r="AN2721" i="2"/>
  <c r="M2728" i="3"/>
  <c r="L2729" i="3"/>
  <c r="AN2481" i="2"/>
  <c r="M2488" i="3"/>
  <c r="L2489" i="3"/>
  <c r="AN2081" i="2"/>
  <c r="M2088" i="3"/>
  <c r="AN1857" i="2"/>
  <c r="M1864" i="3"/>
  <c r="AN1633" i="2"/>
  <c r="M1640" i="3"/>
  <c r="AK1185" i="2"/>
  <c r="AM1185" i="2"/>
  <c r="AJ1185" i="2"/>
  <c r="AL1185" i="2"/>
  <c r="AN737" i="2"/>
  <c r="M744" i="3"/>
  <c r="AK2850" i="2"/>
  <c r="AM2850" i="2"/>
  <c r="AJ2850" i="2"/>
  <c r="AL2850" i="2"/>
  <c r="AK1826" i="2"/>
  <c r="AM1826" i="2"/>
  <c r="AJ1826" i="2"/>
  <c r="AL1826" i="2"/>
  <c r="AJ546" i="2"/>
  <c r="AL546" i="2"/>
  <c r="AK546" i="2"/>
  <c r="AM546" i="2"/>
  <c r="AK3158" i="2"/>
  <c r="AM3158" i="2"/>
  <c r="AJ3158" i="2"/>
  <c r="AL3158" i="2"/>
  <c r="AK2774" i="2"/>
  <c r="AM2774" i="2"/>
  <c r="AJ2774" i="2"/>
  <c r="AL2774" i="2"/>
  <c r="AK2390" i="2"/>
  <c r="AM2390" i="2"/>
  <c r="AJ2390" i="2"/>
  <c r="AL2390" i="2"/>
  <c r="AK1270" i="2"/>
  <c r="AM1270" i="2"/>
  <c r="AJ1270" i="2"/>
  <c r="AL1270" i="2"/>
  <c r="AK950" i="2"/>
  <c r="AM950" i="2"/>
  <c r="AJ950" i="2"/>
  <c r="AL950" i="2"/>
  <c r="AK630" i="2"/>
  <c r="AM630" i="2"/>
  <c r="AJ630" i="2"/>
  <c r="AL630" i="2"/>
  <c r="AK310" i="2"/>
  <c r="AM310" i="2"/>
  <c r="AJ310" i="2"/>
  <c r="AL310" i="2"/>
  <c r="AK22" i="2"/>
  <c r="AM22" i="2"/>
  <c r="AJ22" i="2"/>
  <c r="AL22" i="2"/>
  <c r="AN3013" i="2"/>
  <c r="M3020" i="3"/>
  <c r="L3021" i="3"/>
  <c r="AN2885" i="2"/>
  <c r="M2892" i="3"/>
  <c r="L2893" i="3"/>
  <c r="AN2693" i="2"/>
  <c r="M2700" i="3"/>
  <c r="L2701" i="3"/>
  <c r="AN2565" i="2"/>
  <c r="M2572" i="3"/>
  <c r="L2573" i="3"/>
  <c r="AN2373" i="2"/>
  <c r="M2380" i="3"/>
  <c r="L2381" i="3"/>
  <c r="AN2245" i="2"/>
  <c r="M2252" i="3"/>
  <c r="L2253" i="3"/>
  <c r="AN2117" i="2"/>
  <c r="M2124" i="3"/>
  <c r="AN1989" i="2"/>
  <c r="M1996" i="3"/>
  <c r="AN1797" i="2"/>
  <c r="M1804" i="3"/>
  <c r="AN1669" i="2"/>
  <c r="M1676" i="3"/>
  <c r="AN1541" i="2"/>
  <c r="M1548" i="3"/>
  <c r="AN805" i="2"/>
  <c r="M812" i="3"/>
  <c r="AK133" i="2"/>
  <c r="AM133" i="2"/>
  <c r="AJ133" i="2"/>
  <c r="AL133" i="2"/>
  <c r="AN5" i="2"/>
  <c r="M12" i="3"/>
  <c r="AJ2412" i="2"/>
  <c r="AL2412" i="2"/>
  <c r="AJ2348" i="2"/>
  <c r="AL2348" i="2"/>
  <c r="AJ2252" i="2"/>
  <c r="AL2252" i="2"/>
  <c r="AJ2188" i="2"/>
  <c r="AL2188" i="2"/>
  <c r="AK1964" i="2"/>
  <c r="AM1964" i="2"/>
  <c r="AJ1964" i="2"/>
  <c r="AL1964" i="2"/>
  <c r="AN1966" i="2"/>
  <c r="AN1486" i="2"/>
  <c r="M1493" i="3"/>
  <c r="AN1470" i="2"/>
  <c r="M1477" i="3"/>
  <c r="AN1438" i="2"/>
  <c r="M1445" i="3"/>
  <c r="AN1406" i="2"/>
  <c r="M1413" i="3"/>
  <c r="AN1374" i="2"/>
  <c r="M1381" i="3"/>
  <c r="AN1310" i="2"/>
  <c r="M1317" i="3"/>
  <c r="AN1278" i="2"/>
  <c r="M1285" i="3"/>
  <c r="M1221" i="3"/>
  <c r="AN1214" i="2"/>
  <c r="M1189" i="3"/>
  <c r="AN1182" i="2"/>
  <c r="AN1150" i="2"/>
  <c r="M1109" i="3"/>
  <c r="AN1102" i="2"/>
  <c r="AN1054" i="2"/>
  <c r="M1029" i="3"/>
  <c r="M981" i="3"/>
  <c r="M933" i="3"/>
  <c r="AN926" i="2"/>
  <c r="M901" i="3"/>
  <c r="AN894" i="2"/>
  <c r="AN846" i="2"/>
  <c r="M805" i="3"/>
  <c r="AN766" i="2"/>
  <c r="M773" i="3"/>
  <c r="M709" i="3"/>
  <c r="AN702" i="2"/>
  <c r="M517" i="3"/>
  <c r="AN510" i="2"/>
  <c r="M485" i="3"/>
  <c r="AN478" i="2"/>
  <c r="M453" i="3"/>
  <c r="AN446" i="2"/>
  <c r="M389" i="3"/>
  <c r="AN382" i="2"/>
  <c r="M325" i="3"/>
  <c r="AN318" i="2"/>
  <c r="AN222" i="2"/>
  <c r="M229" i="3"/>
  <c r="M197" i="3"/>
  <c r="AN190" i="2"/>
  <c r="M133" i="3"/>
  <c r="AN126" i="2"/>
  <c r="M85" i="3"/>
  <c r="AN78" i="2"/>
  <c r="M69" i="3"/>
  <c r="AN62" i="2"/>
  <c r="AK1193" i="2"/>
  <c r="AM1193" i="2"/>
  <c r="AJ1193" i="2"/>
  <c r="AL1193" i="2"/>
  <c r="AK169" i="2"/>
  <c r="AM169" i="2"/>
  <c r="AJ169" i="2"/>
  <c r="AL169" i="2"/>
  <c r="AK2754" i="2"/>
  <c r="AM2754" i="2"/>
  <c r="AJ2754" i="2"/>
  <c r="AL2754" i="2"/>
  <c r="AK2242" i="2"/>
  <c r="AM2242" i="2"/>
  <c r="AJ2242" i="2"/>
  <c r="AL2242" i="2"/>
  <c r="AK1730" i="2"/>
  <c r="AM1730" i="2"/>
  <c r="AJ1730" i="2"/>
  <c r="AL1730" i="2"/>
  <c r="AJ1218" i="2"/>
  <c r="AL1218" i="2"/>
  <c r="AK1218" i="2"/>
  <c r="AM1218" i="2"/>
  <c r="AJ706" i="2"/>
  <c r="AL706" i="2"/>
  <c r="AK706" i="2"/>
  <c r="AM706" i="2"/>
  <c r="AJ194" i="2"/>
  <c r="AL194" i="2"/>
  <c r="AK194" i="2"/>
  <c r="AM194" i="2"/>
  <c r="AJ3146" i="2"/>
  <c r="AL3146" i="2"/>
  <c r="AJ3018" i="2"/>
  <c r="AL3018" i="2"/>
  <c r="AJ2890" i="2"/>
  <c r="AL2890" i="2"/>
  <c r="AJ2762" i="2"/>
  <c r="AL2762" i="2"/>
  <c r="AJ2634" i="2"/>
  <c r="AL2634" i="2"/>
  <c r="AJ2506" i="2"/>
  <c r="AL2506" i="2"/>
  <c r="AJ2378" i="2"/>
  <c r="AL2378" i="2"/>
  <c r="AJ2250" i="2"/>
  <c r="AL2250" i="2"/>
  <c r="AJ2122" i="2"/>
  <c r="AL2122" i="2"/>
  <c r="AJ1994" i="2"/>
  <c r="AL1994" i="2"/>
  <c r="AJ1866" i="2"/>
  <c r="AL1866" i="2"/>
  <c r="AJ1738" i="2"/>
  <c r="AL1738" i="2"/>
  <c r="AK1610" i="2"/>
  <c r="AM1610" i="2"/>
  <c r="AK1482" i="2"/>
  <c r="AM1482" i="2"/>
  <c r="AK1354" i="2"/>
  <c r="AM1354" i="2"/>
  <c r="AK1226" i="2"/>
  <c r="AM1226" i="2"/>
  <c r="AK1098" i="2"/>
  <c r="AM1098" i="2"/>
  <c r="AK970" i="2"/>
  <c r="AM970" i="2"/>
  <c r="AK842" i="2"/>
  <c r="AM842" i="2"/>
  <c r="AK714" i="2"/>
  <c r="AM714" i="2"/>
  <c r="AK586" i="2"/>
  <c r="AM586" i="2"/>
  <c r="AK458" i="2"/>
  <c r="AM458" i="2"/>
  <c r="AK330" i="2"/>
  <c r="AM330" i="2"/>
  <c r="AK202" i="2"/>
  <c r="AM202" i="2"/>
  <c r="AK74" i="2"/>
  <c r="AM74" i="2"/>
  <c r="AK3134" i="2"/>
  <c r="AM3134" i="2"/>
  <c r="AJ3134" i="2"/>
  <c r="AL3134" i="2"/>
  <c r="AK3006" i="2"/>
  <c r="AM3006" i="2"/>
  <c r="AJ3006" i="2"/>
  <c r="AL3006" i="2"/>
  <c r="AK2878" i="2"/>
  <c r="AM2878" i="2"/>
  <c r="AJ2878" i="2"/>
  <c r="AL2878" i="2"/>
  <c r="AK2750" i="2"/>
  <c r="AM2750" i="2"/>
  <c r="AJ2750" i="2"/>
  <c r="AL2750" i="2"/>
  <c r="AK2622" i="2"/>
  <c r="AM2622" i="2"/>
  <c r="AJ2622" i="2"/>
  <c r="AL2622" i="2"/>
  <c r="AK2494" i="2"/>
  <c r="AM2494" i="2"/>
  <c r="AJ2494" i="2"/>
  <c r="AL2494" i="2"/>
  <c r="AK2366" i="2"/>
  <c r="AM2366" i="2"/>
  <c r="AJ2366" i="2"/>
  <c r="AL2366" i="2"/>
  <c r="AK2238" i="2"/>
  <c r="AM2238" i="2"/>
  <c r="AJ2238" i="2"/>
  <c r="AL2238" i="2"/>
  <c r="AK2110" i="2"/>
  <c r="AM2110" i="2"/>
  <c r="AJ2110" i="2"/>
  <c r="AL2110" i="2"/>
  <c r="AK1982" i="2"/>
  <c r="AM1982" i="2"/>
  <c r="AJ1982" i="2"/>
  <c r="AL1982" i="2"/>
  <c r="AK1854" i="2"/>
  <c r="AM1854" i="2"/>
  <c r="AJ1854" i="2"/>
  <c r="AL1854" i="2"/>
  <c r="AK1726" i="2"/>
  <c r="AM1726" i="2"/>
  <c r="AJ1726" i="2"/>
  <c r="AL1726" i="2"/>
  <c r="AK1598" i="2"/>
  <c r="AM1598" i="2"/>
  <c r="AJ1598" i="2"/>
  <c r="AL1598" i="2"/>
  <c r="AJ638" i="2"/>
  <c r="AL638" i="2"/>
  <c r="AJ254" i="2"/>
  <c r="AL254" i="2"/>
  <c r="AK3149" i="2"/>
  <c r="AM3149" i="2"/>
  <c r="AJ3149" i="2"/>
  <c r="AL3149" i="2"/>
  <c r="AK3021" i="2"/>
  <c r="AM3021" i="2"/>
  <c r="AJ3021" i="2"/>
  <c r="AL3021" i="2"/>
  <c r="AK2893" i="2"/>
  <c r="AM2893" i="2"/>
  <c r="AJ2893" i="2"/>
  <c r="AL2893" i="2"/>
  <c r="AK2765" i="2"/>
  <c r="AM2765" i="2"/>
  <c r="AJ2765" i="2"/>
  <c r="AL2765" i="2"/>
  <c r="AK2637" i="2"/>
  <c r="AM2637" i="2"/>
  <c r="AJ2637" i="2"/>
  <c r="AL2637" i="2"/>
  <c r="AK2509" i="2"/>
  <c r="AM2509" i="2"/>
  <c r="AJ2509" i="2"/>
  <c r="AL2509" i="2"/>
  <c r="AK2381" i="2"/>
  <c r="AM2381" i="2"/>
  <c r="AJ2381" i="2"/>
  <c r="AL2381" i="2"/>
  <c r="AK2253" i="2"/>
  <c r="AM2253" i="2"/>
  <c r="AJ2253" i="2"/>
  <c r="AL2253" i="2"/>
  <c r="AK2125" i="2"/>
  <c r="AM2125" i="2"/>
  <c r="AJ2125" i="2"/>
  <c r="AL2125" i="2"/>
  <c r="AK1997" i="2"/>
  <c r="AM1997" i="2"/>
  <c r="AJ1997" i="2"/>
  <c r="AL1997" i="2"/>
  <c r="AK1869" i="2"/>
  <c r="AM1869" i="2"/>
  <c r="AJ1869" i="2"/>
  <c r="AL1869" i="2"/>
  <c r="AK1741" i="2"/>
  <c r="AM1741" i="2"/>
  <c r="AJ1741" i="2"/>
  <c r="AL1741" i="2"/>
  <c r="AK1613" i="2"/>
  <c r="AM1613" i="2"/>
  <c r="AJ1613" i="2"/>
  <c r="AL1613" i="2"/>
  <c r="AJ1485" i="2"/>
  <c r="AL1485" i="2"/>
  <c r="AJ1389" i="2"/>
  <c r="AL1389" i="2"/>
  <c r="AJ1325" i="2"/>
  <c r="AL1325" i="2"/>
  <c r="AJ1261" i="2"/>
  <c r="AL1261" i="2"/>
  <c r="AK1197" i="2"/>
  <c r="AM1197" i="2"/>
  <c r="AJ1197" i="2"/>
  <c r="AL1197" i="2"/>
  <c r="AJ1101" i="2"/>
  <c r="AL1101" i="2"/>
  <c r="AJ1037" i="2"/>
  <c r="AL1037" i="2"/>
  <c r="AJ973" i="2"/>
  <c r="AL973" i="2"/>
  <c r="AJ877" i="2"/>
  <c r="AL877" i="2"/>
  <c r="AJ813" i="2"/>
  <c r="AL813" i="2"/>
  <c r="AJ749" i="2"/>
  <c r="AL749" i="2"/>
  <c r="AK685" i="2"/>
  <c r="AM685" i="2"/>
  <c r="AJ685" i="2"/>
  <c r="AL685" i="2"/>
  <c r="AJ589" i="2"/>
  <c r="AL589" i="2"/>
  <c r="AJ525" i="2"/>
  <c r="AL525" i="2"/>
  <c r="AJ461" i="2"/>
  <c r="AL461" i="2"/>
  <c r="AJ365" i="2"/>
  <c r="AL365" i="2"/>
  <c r="AJ301" i="2"/>
  <c r="AL301" i="2"/>
  <c r="AJ237" i="2"/>
  <c r="AL237" i="2"/>
  <c r="AK173" i="2"/>
  <c r="AM173" i="2"/>
  <c r="AJ173" i="2"/>
  <c r="AL173" i="2"/>
  <c r="AJ77" i="2"/>
  <c r="AL77" i="2"/>
  <c r="AJ13" i="2"/>
  <c r="AL13" i="2"/>
  <c r="AJ3104" i="2"/>
  <c r="AL3104" i="2"/>
  <c r="AJ3040" i="2"/>
  <c r="AL3040" i="2"/>
  <c r="AJ3008" i="2"/>
  <c r="AL3008" i="2"/>
  <c r="AJ2976" i="2"/>
  <c r="AL2976" i="2"/>
  <c r="AJ2896" i="2"/>
  <c r="AL2896" i="2"/>
  <c r="AJ2800" i="2"/>
  <c r="AL2800" i="2"/>
  <c r="AJ2768" i="2"/>
  <c r="AL2768" i="2"/>
  <c r="AJ2736" i="2"/>
  <c r="AL2736" i="2"/>
  <c r="AJ2512" i="2"/>
  <c r="AL2512" i="2"/>
  <c r="AJ2352" i="2"/>
  <c r="AL2352" i="2"/>
  <c r="AJ2272" i="2"/>
  <c r="AL2272" i="2"/>
  <c r="AJ1920" i="2"/>
  <c r="AL1920" i="2"/>
  <c r="AJ1824" i="2"/>
  <c r="AL1824" i="2"/>
  <c r="AJ1728" i="2"/>
  <c r="AL1728" i="2"/>
  <c r="AJ1632" i="2"/>
  <c r="AL1632" i="2"/>
  <c r="AJ1552" i="2"/>
  <c r="AL1552" i="2"/>
  <c r="AJ1360" i="2"/>
  <c r="AL1360" i="2"/>
  <c r="AJ1280" i="2"/>
  <c r="AL1280" i="2"/>
  <c r="AJ1200" i="2"/>
  <c r="AL1200" i="2"/>
  <c r="AJ1024" i="2"/>
  <c r="AL1024" i="2"/>
  <c r="AK880" i="2"/>
  <c r="AM880" i="2"/>
  <c r="AK736" i="2"/>
  <c r="AM736" i="2"/>
  <c r="AJ736" i="2"/>
  <c r="AL736" i="2"/>
  <c r="AK560" i="2"/>
  <c r="AM560" i="2"/>
  <c r="AJ560" i="2"/>
  <c r="AL560" i="2"/>
  <c r="AJ3091" i="2"/>
  <c r="AL3091" i="2"/>
  <c r="AJ2835" i="2"/>
  <c r="AL2835" i="2"/>
  <c r="AK2211" i="2"/>
  <c r="AM2211" i="2"/>
  <c r="AJ2211" i="2"/>
  <c r="AL2211" i="2"/>
  <c r="AK2083" i="2"/>
  <c r="AM2083" i="2"/>
  <c r="AJ2083" i="2"/>
  <c r="AL2083" i="2"/>
  <c r="AK1955" i="2"/>
  <c r="AM1955" i="2"/>
  <c r="AJ1955" i="2"/>
  <c r="AL1955" i="2"/>
  <c r="AK1219" i="2"/>
  <c r="AM1219" i="2"/>
  <c r="AJ1219" i="2"/>
  <c r="AL1219" i="2"/>
  <c r="AK1091" i="2"/>
  <c r="AM1091" i="2"/>
  <c r="AJ1091" i="2"/>
  <c r="AL1091" i="2"/>
  <c r="AK963" i="2"/>
  <c r="AM963" i="2"/>
  <c r="AJ963" i="2"/>
  <c r="AL963" i="2"/>
  <c r="AK835" i="2"/>
  <c r="AM835" i="2"/>
  <c r="AJ835" i="2"/>
  <c r="AL835" i="2"/>
  <c r="AJ691" i="2"/>
  <c r="AL691" i="2"/>
  <c r="AK579" i="2"/>
  <c r="AM579" i="2"/>
  <c r="AJ579" i="2"/>
  <c r="AL579" i="2"/>
  <c r="AK451" i="2"/>
  <c r="AM451" i="2"/>
  <c r="AJ451" i="2"/>
  <c r="AL451" i="2"/>
  <c r="AK323" i="2"/>
  <c r="AM323" i="2"/>
  <c r="AJ323" i="2"/>
  <c r="AL323" i="2"/>
  <c r="AJ3057" i="2"/>
  <c r="AL3057" i="2"/>
  <c r="AJ2625" i="2"/>
  <c r="AL2625" i="2"/>
  <c r="AJ2193" i="2"/>
  <c r="AL2193" i="2"/>
  <c r="AJ1809" i="2"/>
  <c r="AL1809" i="2"/>
  <c r="AJ1313" i="2"/>
  <c r="AL1313" i="2"/>
  <c r="AK2594" i="2"/>
  <c r="AM2594" i="2"/>
  <c r="AJ2594" i="2"/>
  <c r="AL2594" i="2"/>
  <c r="AJ674" i="2"/>
  <c r="AL674" i="2"/>
  <c r="AK674" i="2"/>
  <c r="AM674" i="2"/>
  <c r="AJ3002" i="2"/>
  <c r="AL3002" i="2"/>
  <c r="AJ2554" i="2"/>
  <c r="AL2554" i="2"/>
  <c r="AJ2170" i="2"/>
  <c r="AL2170" i="2"/>
  <c r="AJ1722" i="2"/>
  <c r="AL1722" i="2"/>
  <c r="AK1338" i="2"/>
  <c r="AM1338" i="2"/>
  <c r="AK826" i="2"/>
  <c r="AM826" i="2"/>
  <c r="AK378" i="2"/>
  <c r="AM378" i="2"/>
  <c r="AJ3094" i="2"/>
  <c r="AL3094" i="2"/>
  <c r="AJ2870" i="2"/>
  <c r="AL2870" i="2"/>
  <c r="AK2646" i="2"/>
  <c r="AM2646" i="2"/>
  <c r="AJ2646" i="2"/>
  <c r="AL2646" i="2"/>
  <c r="AJ1654" i="2"/>
  <c r="AL1654" i="2"/>
  <c r="AK1462" i="2"/>
  <c r="AM1462" i="2"/>
  <c r="AJ1462" i="2"/>
  <c r="AL1462" i="2"/>
  <c r="AK982" i="2"/>
  <c r="AM982" i="2"/>
  <c r="AJ982" i="2"/>
  <c r="AL982" i="2"/>
  <c r="AK534" i="2"/>
  <c r="AM534" i="2"/>
  <c r="AJ534" i="2"/>
  <c r="AL534" i="2"/>
  <c r="AK150" i="2"/>
  <c r="AM150" i="2"/>
  <c r="AJ150" i="2"/>
  <c r="AL150" i="2"/>
  <c r="AJ2981" i="2"/>
  <c r="AL2981" i="2"/>
  <c r="AJ2757" i="2"/>
  <c r="AL2757" i="2"/>
  <c r="AJ2501" i="2"/>
  <c r="AL2501" i="2"/>
  <c r="AJ2277" i="2"/>
  <c r="AL2277" i="2"/>
  <c r="AJ2053" i="2"/>
  <c r="AL2053" i="2"/>
  <c r="AJ1861" i="2"/>
  <c r="AL1861" i="2"/>
  <c r="AJ1605" i="2"/>
  <c r="AL1605" i="2"/>
  <c r="AK1157" i="2"/>
  <c r="AM1157" i="2"/>
  <c r="AJ1157" i="2"/>
  <c r="AL1157" i="2"/>
  <c r="AK389" i="2"/>
  <c r="AM389" i="2"/>
  <c r="AJ389" i="2"/>
  <c r="AL389" i="2"/>
  <c r="AJ2860" i="2"/>
  <c r="AL2860" i="2"/>
  <c r="AK2748" i="2"/>
  <c r="AM2748" i="2"/>
  <c r="AJ2748" i="2"/>
  <c r="AL2748" i="2"/>
  <c r="AJ369" i="2"/>
  <c r="AL369" i="2"/>
  <c r="AJ225" i="2"/>
  <c r="AL225" i="2"/>
  <c r="AN3122" i="2"/>
  <c r="M3129" i="3"/>
  <c r="L3130" i="3"/>
  <c r="AN2962" i="2"/>
  <c r="M2969" i="3"/>
  <c r="L2970" i="3"/>
  <c r="AN2834" i="2"/>
  <c r="M2841" i="3"/>
  <c r="L2842" i="3"/>
  <c r="AN2706" i="2"/>
  <c r="M2713" i="3"/>
  <c r="L2714" i="3"/>
  <c r="AN2610" i="2"/>
  <c r="M2617" i="3"/>
  <c r="L2618" i="3"/>
  <c r="AN2450" i="2"/>
  <c r="M2457" i="3"/>
  <c r="L2458" i="3"/>
  <c r="AN2322" i="2"/>
  <c r="M2329" i="3"/>
  <c r="L2330" i="3"/>
  <c r="AN2194" i="2"/>
  <c r="M2201" i="3"/>
  <c r="AN2098" i="2"/>
  <c r="M2105" i="3"/>
  <c r="AN1970" i="2"/>
  <c r="M1977" i="3"/>
  <c r="AN1810" i="2"/>
  <c r="M1817" i="3"/>
  <c r="AN690" i="2"/>
  <c r="M697" i="3"/>
  <c r="AN81" i="2"/>
  <c r="M88" i="3"/>
  <c r="AK2082" i="2"/>
  <c r="AM2082" i="2"/>
  <c r="AJ2082" i="2"/>
  <c r="AL2082" i="2"/>
  <c r="AJ418" i="2"/>
  <c r="AL418" i="2"/>
  <c r="AK418" i="2"/>
  <c r="AM418" i="2"/>
  <c r="AJ2806" i="2"/>
  <c r="AL2806" i="2"/>
  <c r="AJ2582" i="2"/>
  <c r="AL2582" i="2"/>
  <c r="AJ2326" i="2"/>
  <c r="AL2326" i="2"/>
  <c r="AK2134" i="2"/>
  <c r="AM2134" i="2"/>
  <c r="AJ2134" i="2"/>
  <c r="AL2134" i="2"/>
  <c r="AK1750" i="2"/>
  <c r="AM1750" i="2"/>
  <c r="AJ1750" i="2"/>
  <c r="AL1750" i="2"/>
  <c r="AK1142" i="2"/>
  <c r="AM1142" i="2"/>
  <c r="AJ1142" i="2"/>
  <c r="AL1142" i="2"/>
  <c r="AK694" i="2"/>
  <c r="AM694" i="2"/>
  <c r="AJ694" i="2"/>
  <c r="AL694" i="2"/>
  <c r="AK214" i="2"/>
  <c r="AM214" i="2"/>
  <c r="AJ214" i="2"/>
  <c r="AL214" i="2"/>
  <c r="AJ3045" i="2"/>
  <c r="AL3045" i="2"/>
  <c r="AJ2821" i="2"/>
  <c r="AL2821" i="2"/>
  <c r="AJ2597" i="2"/>
  <c r="AL2597" i="2"/>
  <c r="AJ2437" i="2"/>
  <c r="AL2437" i="2"/>
  <c r="AJ2213" i="2"/>
  <c r="AL2213" i="2"/>
  <c r="AJ1925" i="2"/>
  <c r="AL1925" i="2"/>
  <c r="AJ1733" i="2"/>
  <c r="AL1733" i="2"/>
  <c r="AJ1509" i="2"/>
  <c r="AL1509" i="2"/>
  <c r="AJ997" i="2"/>
  <c r="AL997" i="2"/>
  <c r="AJ741" i="2"/>
  <c r="AL741" i="2"/>
  <c r="AJ197" i="2"/>
  <c r="AL197" i="2"/>
  <c r="AJ3052" i="2"/>
  <c r="AL3052" i="2"/>
  <c r="AK1980" i="2"/>
  <c r="AM1980" i="2"/>
  <c r="AJ1980" i="2"/>
  <c r="AL1980" i="2"/>
  <c r="AK2690" i="2"/>
  <c r="AM2690" i="2"/>
  <c r="AJ2690" i="2"/>
  <c r="AL2690" i="2"/>
  <c r="AK1666" i="2"/>
  <c r="AM1666" i="2"/>
  <c r="AJ1666" i="2"/>
  <c r="AL1666" i="2"/>
  <c r="AJ770" i="2"/>
  <c r="AL770" i="2"/>
  <c r="AK770" i="2"/>
  <c r="AM770" i="2"/>
  <c r="AJ796" i="2"/>
  <c r="AL796" i="2"/>
  <c r="AJ732" i="2"/>
  <c r="AL732" i="2"/>
  <c r="AJ668" i="2"/>
  <c r="AL668" i="2"/>
  <c r="AK572" i="2"/>
  <c r="AM572" i="2"/>
  <c r="AJ572" i="2"/>
  <c r="AL572" i="2"/>
  <c r="AK444" i="2"/>
  <c r="AM444" i="2"/>
  <c r="AJ444" i="2"/>
  <c r="AL444" i="2"/>
  <c r="AJ2990" i="2"/>
  <c r="AL2990" i="2"/>
  <c r="AJ2862" i="2"/>
  <c r="AL2862" i="2"/>
  <c r="AJ2734" i="2"/>
  <c r="AL2734" i="2"/>
  <c r="AJ2478" i="2"/>
  <c r="AL2478" i="2"/>
  <c r="AJ1710" i="2"/>
  <c r="AL1710" i="2"/>
  <c r="AJ1582" i="2"/>
  <c r="AL1582" i="2"/>
  <c r="AJ590" i="2"/>
  <c r="AL590" i="2"/>
  <c r="AJ366" i="2"/>
  <c r="AL366" i="2"/>
  <c r="AJ238" i="2"/>
  <c r="AL238" i="2"/>
  <c r="AJ3133" i="2"/>
  <c r="AL3133" i="2"/>
  <c r="AJ2973" i="2"/>
  <c r="AL2973" i="2"/>
  <c r="AJ2877" i="2"/>
  <c r="AL2877" i="2"/>
  <c r="AJ2717" i="2"/>
  <c r="AL2717" i="2"/>
  <c r="AJ2589" i="2"/>
  <c r="AL2589" i="2"/>
  <c r="AJ2493" i="2"/>
  <c r="AL2493" i="2"/>
  <c r="AJ2333" i="2"/>
  <c r="AL2333" i="2"/>
  <c r="AJ2237" i="2"/>
  <c r="AL2237" i="2"/>
  <c r="AJ2109" i="2"/>
  <c r="AL2109" i="2"/>
  <c r="AJ1981" i="2"/>
  <c r="AL1981" i="2"/>
  <c r="AJ1821" i="2"/>
  <c r="AL1821" i="2"/>
  <c r="AJ1693" i="2"/>
  <c r="AL1693" i="2"/>
  <c r="AJ1565" i="2"/>
  <c r="AL1565" i="2"/>
  <c r="AJ1437" i="2"/>
  <c r="AL1437" i="2"/>
  <c r="AJ1341" i="2"/>
  <c r="AL1341" i="2"/>
  <c r="AJ1181" i="2"/>
  <c r="AL1181" i="2"/>
  <c r="AJ1053" i="2"/>
  <c r="AL1053" i="2"/>
  <c r="AJ957" i="2"/>
  <c r="AL957" i="2"/>
  <c r="AJ829" i="2"/>
  <c r="AL829" i="2"/>
  <c r="AJ669" i="2"/>
  <c r="AL669" i="2"/>
  <c r="AJ541" i="2"/>
  <c r="AL541" i="2"/>
  <c r="AJ413" i="2"/>
  <c r="AL413" i="2"/>
  <c r="AJ285" i="2"/>
  <c r="AL285" i="2"/>
  <c r="AJ157" i="2"/>
  <c r="AL157" i="2"/>
  <c r="AJ3131" i="2"/>
  <c r="AL3131" i="2"/>
  <c r="AJ3003" i="2"/>
  <c r="AL3003" i="2"/>
  <c r="AJ2955" i="2"/>
  <c r="AL2955" i="2"/>
  <c r="AJ2699" i="2"/>
  <c r="AL2699" i="2"/>
  <c r="AJ2491" i="2"/>
  <c r="AL2491" i="2"/>
  <c r="AJ2427" i="2"/>
  <c r="AL2427" i="2"/>
  <c r="AJ2379" i="2"/>
  <c r="AL2379" i="2"/>
  <c r="AJ2251" i="2"/>
  <c r="AL2251" i="2"/>
  <c r="AJ2187" i="2"/>
  <c r="AL2187" i="2"/>
  <c r="AJ1867" i="2"/>
  <c r="AL1867" i="2"/>
  <c r="AJ1787" i="2"/>
  <c r="AL1787" i="2"/>
  <c r="AJ1611" i="2"/>
  <c r="AL1611" i="2"/>
  <c r="AJ1403" i="2"/>
  <c r="AL1403" i="2"/>
  <c r="AJ1275" i="2"/>
  <c r="AL1275" i="2"/>
  <c r="AJ1163" i="2"/>
  <c r="AL1163" i="2"/>
  <c r="AJ1083" i="2"/>
  <c r="AL1083" i="2"/>
  <c r="AJ955" i="2"/>
  <c r="AL955" i="2"/>
  <c r="AJ651" i="2"/>
  <c r="AL651" i="2"/>
  <c r="AJ587" i="2"/>
  <c r="AL587" i="2"/>
  <c r="AJ379" i="2"/>
  <c r="AL379" i="2"/>
  <c r="AJ203" i="2"/>
  <c r="AL203" i="2"/>
  <c r="AJ139" i="2"/>
  <c r="AL139" i="2"/>
  <c r="AN73" i="2"/>
  <c r="M80" i="3"/>
  <c r="AK2306" i="2"/>
  <c r="AM2306" i="2"/>
  <c r="AJ2306" i="2"/>
  <c r="AL2306" i="2"/>
  <c r="AJ1282" i="2"/>
  <c r="AL1282" i="2"/>
  <c r="AK1282" i="2"/>
  <c r="AM1282" i="2"/>
  <c r="AJ258" i="2"/>
  <c r="AL258" i="2"/>
  <c r="AK258" i="2"/>
  <c r="AM258" i="2"/>
  <c r="AK860" i="2"/>
  <c r="AM860" i="2"/>
  <c r="AJ860" i="2"/>
  <c r="AL860" i="2"/>
  <c r="AK636" i="2"/>
  <c r="AM636" i="2"/>
  <c r="AJ636" i="2"/>
  <c r="AL636" i="2"/>
  <c r="AK508" i="2"/>
  <c r="AM508" i="2"/>
  <c r="AJ508" i="2"/>
  <c r="AL508" i="2"/>
  <c r="AJ396" i="2"/>
  <c r="AL396" i="2"/>
  <c r="AJ332" i="2"/>
  <c r="AL332" i="2"/>
  <c r="AJ268" i="2"/>
  <c r="AL268" i="2"/>
  <c r="AJ220" i="2"/>
  <c r="AL220" i="2"/>
  <c r="AJ156" i="2"/>
  <c r="AL156" i="2"/>
  <c r="AJ92" i="2"/>
  <c r="AL92" i="2"/>
  <c r="AJ28" i="2"/>
  <c r="AL28" i="2"/>
  <c r="AK2911" i="2"/>
  <c r="AM2911" i="2"/>
  <c r="AK2783" i="2"/>
  <c r="AM2783" i="2"/>
  <c r="AK2655" i="2"/>
  <c r="AM2655" i="2"/>
  <c r="AK2575" i="2"/>
  <c r="AM2575" i="2"/>
  <c r="AK2335" i="2"/>
  <c r="AM2335" i="2"/>
  <c r="AK1871" i="2"/>
  <c r="AM1871" i="2"/>
  <c r="AK1679" i="2"/>
  <c r="AM1679" i="2"/>
  <c r="AK1567" i="2"/>
  <c r="AM1567" i="2"/>
  <c r="AK1311" i="2"/>
  <c r="AM1311" i="2"/>
  <c r="AK1183" i="2"/>
  <c r="AM1183" i="2"/>
  <c r="AK863" i="2"/>
  <c r="AM863" i="2"/>
  <c r="AK607" i="2"/>
  <c r="AM607" i="2"/>
  <c r="AK463" i="2"/>
  <c r="AM463" i="2"/>
  <c r="AK399" i="2"/>
  <c r="AM399" i="2"/>
  <c r="AK351" i="2"/>
  <c r="AM351" i="2"/>
  <c r="AK95" i="2"/>
  <c r="AM95" i="2"/>
  <c r="AJ3118" i="2"/>
  <c r="AL3118" i="2"/>
  <c r="AJ2894" i="2"/>
  <c r="AL2894" i="2"/>
  <c r="AJ2638" i="2"/>
  <c r="AL2638" i="2"/>
  <c r="AJ2510" i="2"/>
  <c r="AL2510" i="2"/>
  <c r="AJ2350" i="2"/>
  <c r="AL2350" i="2"/>
  <c r="AJ2222" i="2"/>
  <c r="AL2222" i="2"/>
  <c r="AJ2126" i="2"/>
  <c r="AL2126" i="2"/>
  <c r="AJ1870" i="2"/>
  <c r="AL1870" i="2"/>
  <c r="AJ1742" i="2"/>
  <c r="AL1742" i="2"/>
  <c r="AJ1614" i="2"/>
  <c r="AL1614" i="2"/>
  <c r="AJ1454" i="2"/>
  <c r="AL1454" i="2"/>
  <c r="AJ1326" i="2"/>
  <c r="AL1326" i="2"/>
  <c r="AJ1198" i="2"/>
  <c r="AL1198" i="2"/>
  <c r="AJ1070" i="2"/>
  <c r="AL1070" i="2"/>
  <c r="AJ942" i="2"/>
  <c r="AL942" i="2"/>
  <c r="AJ814" i="2"/>
  <c r="AL814" i="2"/>
  <c r="AJ686" i="2"/>
  <c r="AL686" i="2"/>
  <c r="AJ558" i="2"/>
  <c r="AL558" i="2"/>
  <c r="AJ430" i="2"/>
  <c r="AL430" i="2"/>
  <c r="AJ270" i="2"/>
  <c r="AL270" i="2"/>
  <c r="AJ3069" i="2"/>
  <c r="AL3069" i="2"/>
  <c r="AJ2941" i="2"/>
  <c r="AL2941" i="2"/>
  <c r="AJ2781" i="2"/>
  <c r="AL2781" i="2"/>
  <c r="AJ2685" i="2"/>
  <c r="AL2685" i="2"/>
  <c r="AJ2525" i="2"/>
  <c r="AL2525" i="2"/>
  <c r="AJ2397" i="2"/>
  <c r="AL2397" i="2"/>
  <c r="AJ2269" i="2"/>
  <c r="AL2269" i="2"/>
  <c r="AJ2173" i="2"/>
  <c r="AL2173" i="2"/>
  <c r="AJ2013" i="2"/>
  <c r="AL2013" i="2"/>
  <c r="AJ1885" i="2"/>
  <c r="AL1885" i="2"/>
  <c r="AJ1789" i="2"/>
  <c r="AL1789" i="2"/>
  <c r="AJ1661" i="2"/>
  <c r="AL1661" i="2"/>
  <c r="AJ1533" i="2"/>
  <c r="AL1533" i="2"/>
  <c r="AJ1405" i="2"/>
  <c r="AL1405" i="2"/>
  <c r="AJ1245" i="2"/>
  <c r="AL1245" i="2"/>
  <c r="AJ1149" i="2"/>
  <c r="AL1149" i="2"/>
  <c r="AJ989" i="2"/>
  <c r="AL989" i="2"/>
  <c r="AJ893" i="2"/>
  <c r="AL893" i="2"/>
  <c r="AJ733" i="2"/>
  <c r="AL733" i="2"/>
  <c r="AJ637" i="2"/>
  <c r="AL637" i="2"/>
  <c r="AJ509" i="2"/>
  <c r="AL509" i="2"/>
  <c r="AJ381" i="2"/>
  <c r="AL381" i="2"/>
  <c r="AJ253" i="2"/>
  <c r="AL253" i="2"/>
  <c r="AJ2987" i="2"/>
  <c r="AL2987" i="2"/>
  <c r="AJ2907" i="2"/>
  <c r="AL2907" i="2"/>
  <c r="AJ2843" i="2"/>
  <c r="AL2843" i="2"/>
  <c r="AJ2715" i="2"/>
  <c r="AL2715" i="2"/>
  <c r="AJ2667" i="2"/>
  <c r="AL2667" i="2"/>
  <c r="AJ2603" i="2"/>
  <c r="AL2603" i="2"/>
  <c r="AJ2475" i="2"/>
  <c r="AL2475" i="2"/>
  <c r="AJ2395" i="2"/>
  <c r="AL2395" i="2"/>
  <c r="AJ2331" i="2"/>
  <c r="AL2331" i="2"/>
  <c r="AJ2267" i="2"/>
  <c r="AL2267" i="2"/>
  <c r="AJ2203" i="2"/>
  <c r="AL2203" i="2"/>
  <c r="AJ2139" i="2"/>
  <c r="AL2139" i="2"/>
  <c r="AJ2091" i="2"/>
  <c r="AL2091" i="2"/>
  <c r="AJ1835" i="2"/>
  <c r="AL1835" i="2"/>
  <c r="AJ1707" i="2"/>
  <c r="AL1707" i="2"/>
  <c r="AJ1563" i="2"/>
  <c r="AL1563" i="2"/>
  <c r="AJ1515" i="2"/>
  <c r="AL1515" i="2"/>
  <c r="AJ1451" i="2"/>
  <c r="AL1451" i="2"/>
  <c r="AJ1387" i="2"/>
  <c r="AL1387" i="2"/>
  <c r="AJ1323" i="2"/>
  <c r="AL1323" i="2"/>
  <c r="AJ1259" i="2"/>
  <c r="AL1259" i="2"/>
  <c r="AJ1195" i="2"/>
  <c r="AL1195" i="2"/>
  <c r="AJ1131" i="2"/>
  <c r="AL1131" i="2"/>
  <c r="AJ1067" i="2"/>
  <c r="AL1067" i="2"/>
  <c r="AJ1003" i="2"/>
  <c r="AL1003" i="2"/>
  <c r="AJ939" i="2"/>
  <c r="AL939" i="2"/>
  <c r="AJ875" i="2"/>
  <c r="AL875" i="2"/>
  <c r="AJ811" i="2"/>
  <c r="AL811" i="2"/>
  <c r="AJ747" i="2"/>
  <c r="AL747" i="2"/>
  <c r="AJ667" i="2"/>
  <c r="AL667" i="2"/>
  <c r="AJ555" i="2"/>
  <c r="AL555" i="2"/>
  <c r="AJ491" i="2"/>
  <c r="AL491" i="2"/>
  <c r="AJ427" i="2"/>
  <c r="AL427" i="2"/>
  <c r="AJ363" i="2"/>
  <c r="AL363" i="2"/>
  <c r="AJ299" i="2"/>
  <c r="AL299" i="2"/>
  <c r="AJ219" i="2"/>
  <c r="AL219" i="2"/>
  <c r="AJ155" i="2"/>
  <c r="AL155" i="2"/>
  <c r="AJ91" i="2"/>
  <c r="AL91" i="2"/>
  <c r="AJ43" i="2"/>
  <c r="AL43" i="2"/>
  <c r="AK1042" i="2"/>
  <c r="AM1042" i="2"/>
  <c r="AK466" i="2"/>
  <c r="AM466" i="2"/>
  <c r="AK82" i="2"/>
  <c r="AM82" i="2"/>
  <c r="AK2897" i="2"/>
  <c r="AM2897" i="2"/>
  <c r="AJ2897" i="2"/>
  <c r="AL2897" i="2"/>
  <c r="AK2609" i="2"/>
  <c r="AM2609" i="2"/>
  <c r="AJ2609" i="2"/>
  <c r="AL2609" i="2"/>
  <c r="AK2369" i="2"/>
  <c r="AM2369" i="2"/>
  <c r="AJ2369" i="2"/>
  <c r="AL2369" i="2"/>
  <c r="AK2113" i="2"/>
  <c r="AM2113" i="2"/>
  <c r="AJ2113" i="2"/>
  <c r="AL2113" i="2"/>
  <c r="AK1825" i="2"/>
  <c r="AM1825" i="2"/>
  <c r="AJ1825" i="2"/>
  <c r="AL1825" i="2"/>
  <c r="AK1553" i="2"/>
  <c r="AM1553" i="2"/>
  <c r="AJ1553" i="2"/>
  <c r="AL1553" i="2"/>
  <c r="AK1297" i="2"/>
  <c r="AM1297" i="2"/>
  <c r="AJ1297" i="2"/>
  <c r="AL1297" i="2"/>
  <c r="AK1009" i="2"/>
  <c r="AM1009" i="2"/>
  <c r="AJ1009" i="2"/>
  <c r="AL1009" i="2"/>
  <c r="AK849" i="2"/>
  <c r="AM849" i="2"/>
  <c r="AJ849" i="2"/>
  <c r="AL849" i="2"/>
  <c r="AK641" i="2"/>
  <c r="AM641" i="2"/>
  <c r="AJ641" i="2"/>
  <c r="AL641" i="2"/>
  <c r="AK241" i="2"/>
  <c r="AM241" i="2"/>
  <c r="AJ241" i="2"/>
  <c r="AL241" i="2"/>
  <c r="AK7" i="2"/>
  <c r="AM7" i="2"/>
  <c r="AJ7" i="2"/>
  <c r="AL7" i="2"/>
  <c r="AK2945" i="2"/>
  <c r="AM2945" i="2"/>
  <c r="AJ2945" i="2"/>
  <c r="AL2945" i="2"/>
  <c r="AK2705" i="2"/>
  <c r="AM2705" i="2"/>
  <c r="AJ2705" i="2"/>
  <c r="AL2705" i="2"/>
  <c r="AK2449" i="2"/>
  <c r="AM2449" i="2"/>
  <c r="AJ2449" i="2"/>
  <c r="AL2449" i="2"/>
  <c r="AK2177" i="2"/>
  <c r="AM2177" i="2"/>
  <c r="AJ2177" i="2"/>
  <c r="AL2177" i="2"/>
  <c r="AK1937" i="2"/>
  <c r="AM1937" i="2"/>
  <c r="AJ1937" i="2"/>
  <c r="AL1937" i="2"/>
  <c r="AK1713" i="2"/>
  <c r="AM1713" i="2"/>
  <c r="AJ1713" i="2"/>
  <c r="AL1713" i="2"/>
  <c r="AK1473" i="2"/>
  <c r="AM1473" i="2"/>
  <c r="AJ1473" i="2"/>
  <c r="AL1473" i="2"/>
  <c r="AK1233" i="2"/>
  <c r="AM1233" i="2"/>
  <c r="AJ1233" i="2"/>
  <c r="AL1233" i="2"/>
  <c r="AK977" i="2"/>
  <c r="AM977" i="2"/>
  <c r="AJ977" i="2"/>
  <c r="AL977" i="2"/>
  <c r="AK721" i="2"/>
  <c r="AM721" i="2"/>
  <c r="AJ721" i="2"/>
  <c r="AL721" i="2"/>
  <c r="AK401" i="2"/>
  <c r="AM401" i="2"/>
  <c r="AJ401" i="2"/>
  <c r="AL401" i="2"/>
  <c r="AK161" i="2"/>
  <c r="AM161" i="2"/>
  <c r="AJ161" i="2"/>
  <c r="AL161" i="2"/>
  <c r="AK1401" i="2"/>
  <c r="AM1401" i="2"/>
  <c r="AJ1401" i="2"/>
  <c r="AL1401" i="2"/>
  <c r="AK377" i="2"/>
  <c r="AM377" i="2"/>
  <c r="AJ377" i="2"/>
  <c r="AL377" i="2"/>
  <c r="AK2658" i="2"/>
  <c r="AM2658" i="2"/>
  <c r="AJ2658" i="2"/>
  <c r="AL2658" i="2"/>
  <c r="AK2146" i="2"/>
  <c r="AM2146" i="2"/>
  <c r="AJ2146" i="2"/>
  <c r="AL2146" i="2"/>
  <c r="AK1634" i="2"/>
  <c r="AM1634" i="2"/>
  <c r="AJ1634" i="2"/>
  <c r="AL1634" i="2"/>
  <c r="AJ1122" i="2"/>
  <c r="AL1122" i="2"/>
  <c r="AK1122" i="2"/>
  <c r="AM1122" i="2"/>
  <c r="AJ610" i="2"/>
  <c r="AL610" i="2"/>
  <c r="AK610" i="2"/>
  <c r="AM610" i="2"/>
  <c r="AJ98" i="2"/>
  <c r="AL98" i="2"/>
  <c r="AK98" i="2"/>
  <c r="AM98" i="2"/>
  <c r="AK3125" i="2"/>
  <c r="AM3125" i="2"/>
  <c r="AJ3125" i="2"/>
  <c r="AL3125" i="2"/>
  <c r="AK2997" i="2"/>
  <c r="AM2997" i="2"/>
  <c r="AJ2997" i="2"/>
  <c r="AL2997" i="2"/>
  <c r="AK2869" i="2"/>
  <c r="AM2869" i="2"/>
  <c r="AJ2869" i="2"/>
  <c r="AL2869" i="2"/>
  <c r="AK2741" i="2"/>
  <c r="AM2741" i="2"/>
  <c r="AJ2741" i="2"/>
  <c r="AL2741" i="2"/>
  <c r="AK2613" i="2"/>
  <c r="AM2613" i="2"/>
  <c r="AJ2613" i="2"/>
  <c r="AL2613" i="2"/>
  <c r="AK2485" i="2"/>
  <c r="AM2485" i="2"/>
  <c r="AJ2485" i="2"/>
  <c r="AL2485" i="2"/>
  <c r="AK2357" i="2"/>
  <c r="AM2357" i="2"/>
  <c r="AJ2357" i="2"/>
  <c r="AL2357" i="2"/>
  <c r="AK2229" i="2"/>
  <c r="AM2229" i="2"/>
  <c r="AJ2229" i="2"/>
  <c r="AL2229" i="2"/>
  <c r="AK2101" i="2"/>
  <c r="AM2101" i="2"/>
  <c r="AJ2101" i="2"/>
  <c r="AL2101" i="2"/>
  <c r="AK1973" i="2"/>
  <c r="AM1973" i="2"/>
  <c r="AJ1973" i="2"/>
  <c r="AL1973" i="2"/>
  <c r="AK1845" i="2"/>
  <c r="AM1845" i="2"/>
  <c r="AJ1845" i="2"/>
  <c r="AL1845" i="2"/>
  <c r="AK1717" i="2"/>
  <c r="AM1717" i="2"/>
  <c r="AJ1717" i="2"/>
  <c r="AL1717" i="2"/>
  <c r="AK1589" i="2"/>
  <c r="AM1589" i="2"/>
  <c r="AJ1589" i="2"/>
  <c r="AL1589" i="2"/>
  <c r="AN1493" i="2"/>
  <c r="M1500" i="3"/>
  <c r="AK1397" i="2"/>
  <c r="AM1397" i="2"/>
  <c r="AJ1397" i="2"/>
  <c r="AL1397" i="2"/>
  <c r="AN1333" i="2"/>
  <c r="M1340" i="3"/>
  <c r="AN1269" i="2"/>
  <c r="M1276" i="3"/>
  <c r="AN1205" i="2"/>
  <c r="M1212" i="3"/>
  <c r="AN1109" i="2"/>
  <c r="M1116" i="3"/>
  <c r="AN1045" i="2"/>
  <c r="M1052" i="3"/>
  <c r="AN981" i="2"/>
  <c r="M988" i="3"/>
  <c r="AK885" i="2"/>
  <c r="AM885" i="2"/>
  <c r="AJ885" i="2"/>
  <c r="AL885" i="2"/>
  <c r="AN821" i="2"/>
  <c r="M828" i="3"/>
  <c r="AN757" i="2"/>
  <c r="M764" i="3"/>
  <c r="AN693" i="2"/>
  <c r="M700" i="3"/>
  <c r="AN597" i="2"/>
  <c r="M604" i="3"/>
  <c r="AN533" i="2"/>
  <c r="M540" i="3"/>
  <c r="AN469" i="2"/>
  <c r="M476" i="3"/>
  <c r="AK373" i="2"/>
  <c r="AM373" i="2"/>
  <c r="AJ373" i="2"/>
  <c r="AL373" i="2"/>
  <c r="AN309" i="2"/>
  <c r="M316" i="3"/>
  <c r="AN245" i="2"/>
  <c r="M252" i="3"/>
  <c r="AN181" i="2"/>
  <c r="M188" i="3"/>
  <c r="AN85" i="2"/>
  <c r="M92" i="3"/>
  <c r="AK1444" i="2"/>
  <c r="AM1444" i="2"/>
  <c r="AJ1444" i="2"/>
  <c r="AL1444" i="2"/>
  <c r="AK1380" i="2"/>
  <c r="AM1380" i="2"/>
  <c r="AJ1380" i="2"/>
  <c r="AL1380" i="2"/>
  <c r="AK1220" i="2"/>
  <c r="AM1220" i="2"/>
  <c r="AJ1220" i="2"/>
  <c r="AL1220" i="2"/>
  <c r="AK1156" i="2"/>
  <c r="AM1156" i="2"/>
  <c r="AJ1156" i="2"/>
  <c r="AL1156" i="2"/>
  <c r="AK1092" i="2"/>
  <c r="AM1092" i="2"/>
  <c r="AJ1092" i="2"/>
  <c r="AL1092" i="2"/>
  <c r="AK1028" i="2"/>
  <c r="AM1028" i="2"/>
  <c r="AJ1028" i="2"/>
  <c r="AL1028" i="2"/>
  <c r="AK820" i="2"/>
  <c r="AM820" i="2"/>
  <c r="AJ820" i="2"/>
  <c r="AL820" i="2"/>
  <c r="AK324" i="2"/>
  <c r="AM324" i="2"/>
  <c r="AJ324" i="2"/>
  <c r="AL324" i="2"/>
  <c r="AJ3159" i="2"/>
  <c r="AL3159" i="2"/>
  <c r="AK3159" i="2"/>
  <c r="AM3159" i="2"/>
  <c r="AJ3031" i="2"/>
  <c r="AL3031" i="2"/>
  <c r="AK3031" i="2"/>
  <c r="AM3031" i="2"/>
  <c r="AJ2903" i="2"/>
  <c r="AL2903" i="2"/>
  <c r="AK2903" i="2"/>
  <c r="AM2903" i="2"/>
  <c r="AJ2775" i="2"/>
  <c r="AL2775" i="2"/>
  <c r="AK2775" i="2"/>
  <c r="AM2775" i="2"/>
  <c r="AJ2647" i="2"/>
  <c r="AL2647" i="2"/>
  <c r="AK2647" i="2"/>
  <c r="AM2647" i="2"/>
  <c r="AJ2519" i="2"/>
  <c r="AL2519" i="2"/>
  <c r="AK2519" i="2"/>
  <c r="AM2519" i="2"/>
  <c r="AJ2391" i="2"/>
  <c r="AL2391" i="2"/>
  <c r="AK2391" i="2"/>
  <c r="AM2391" i="2"/>
  <c r="AJ2263" i="2"/>
  <c r="AL2263" i="2"/>
  <c r="AK2263" i="2"/>
  <c r="AM2263" i="2"/>
  <c r="AJ2135" i="2"/>
  <c r="AL2135" i="2"/>
  <c r="AK2135" i="2"/>
  <c r="AM2135" i="2"/>
  <c r="AJ2007" i="2"/>
  <c r="AL2007" i="2"/>
  <c r="AK2007" i="2"/>
  <c r="AM2007" i="2"/>
  <c r="AJ1879" i="2"/>
  <c r="AL1879" i="2"/>
  <c r="AK1879" i="2"/>
  <c r="AM1879" i="2"/>
  <c r="AJ1623" i="2"/>
  <c r="AL1623" i="2"/>
  <c r="AK1623" i="2"/>
  <c r="AM1623" i="2"/>
  <c r="AJ1495" i="2"/>
  <c r="AL1495" i="2"/>
  <c r="AK1495" i="2"/>
  <c r="AM1495" i="2"/>
  <c r="AJ1367" i="2"/>
  <c r="AL1367" i="2"/>
  <c r="AK1367" i="2"/>
  <c r="AM1367" i="2"/>
  <c r="AJ1239" i="2"/>
  <c r="AL1239" i="2"/>
  <c r="AK1239" i="2"/>
  <c r="AM1239" i="2"/>
  <c r="AJ1111" i="2"/>
  <c r="AL1111" i="2"/>
  <c r="AK1111" i="2"/>
  <c r="AM1111" i="2"/>
  <c r="AJ983" i="2"/>
  <c r="AL983" i="2"/>
  <c r="AK983" i="2"/>
  <c r="AM983" i="2"/>
  <c r="AJ855" i="2"/>
  <c r="AL855" i="2"/>
  <c r="AK855" i="2"/>
  <c r="AM855" i="2"/>
  <c r="AJ727" i="2"/>
  <c r="AL727" i="2"/>
  <c r="AK727" i="2"/>
  <c r="AM727" i="2"/>
  <c r="AJ599" i="2"/>
  <c r="AL599" i="2"/>
  <c r="AK599" i="2"/>
  <c r="AM599" i="2"/>
  <c r="AJ471" i="2"/>
  <c r="AL471" i="2"/>
  <c r="AK471" i="2"/>
  <c r="AM471" i="2"/>
  <c r="AJ343" i="2"/>
  <c r="AL343" i="2"/>
  <c r="AK343" i="2"/>
  <c r="AM343" i="2"/>
  <c r="AJ215" i="2"/>
  <c r="AL215" i="2"/>
  <c r="AK215" i="2"/>
  <c r="AM215" i="2"/>
  <c r="AK992" i="2"/>
  <c r="AM992" i="2"/>
  <c r="AJ992" i="2"/>
  <c r="AL992" i="2"/>
  <c r="AK896" i="2"/>
  <c r="AM896" i="2"/>
  <c r="AJ896" i="2"/>
  <c r="AL896" i="2"/>
  <c r="AK800" i="2"/>
  <c r="AM800" i="2"/>
  <c r="AJ800" i="2"/>
  <c r="AL800" i="2"/>
  <c r="AK704" i="2"/>
  <c r="AM704" i="2"/>
  <c r="AK592" i="2"/>
  <c r="AM592" i="2"/>
  <c r="AJ592" i="2"/>
  <c r="AL592" i="2"/>
  <c r="AK496" i="2"/>
  <c r="AM496" i="2"/>
  <c r="AJ496" i="2"/>
  <c r="AL496" i="2"/>
  <c r="AK2723" i="2"/>
  <c r="AM2723" i="2"/>
  <c r="AJ2723" i="2"/>
  <c r="AL2723" i="2"/>
  <c r="AK2595" i="2"/>
  <c r="AM2595" i="2"/>
  <c r="AJ2595" i="2"/>
  <c r="AL2595" i="2"/>
  <c r="AK2467" i="2"/>
  <c r="AM2467" i="2"/>
  <c r="AJ2467" i="2"/>
  <c r="AL2467" i="2"/>
  <c r="AK2339" i="2"/>
  <c r="AM2339" i="2"/>
  <c r="AJ2339" i="2"/>
  <c r="AL2339" i="2"/>
  <c r="AK1827" i="2"/>
  <c r="AM1827" i="2"/>
  <c r="AJ1827" i="2"/>
  <c r="AL1827" i="2"/>
  <c r="AK1699" i="2"/>
  <c r="AM1699" i="2"/>
  <c r="AJ1699" i="2"/>
  <c r="AL1699" i="2"/>
  <c r="AK1571" i="2"/>
  <c r="AM1571" i="2"/>
  <c r="AJ1571" i="2"/>
  <c r="AL1571" i="2"/>
  <c r="AK1443" i="2"/>
  <c r="AM1443" i="2"/>
  <c r="AJ1443" i="2"/>
  <c r="AL1443" i="2"/>
  <c r="AK1187" i="2"/>
  <c r="AM1187" i="2"/>
  <c r="AJ1187" i="2"/>
  <c r="AL1187" i="2"/>
  <c r="AK1059" i="2"/>
  <c r="AM1059" i="2"/>
  <c r="AJ1059" i="2"/>
  <c r="AL1059" i="2"/>
  <c r="AK931" i="2"/>
  <c r="AM931" i="2"/>
  <c r="AJ931" i="2"/>
  <c r="AL931" i="2"/>
  <c r="AK803" i="2"/>
  <c r="AM803" i="2"/>
  <c r="AJ803" i="2"/>
  <c r="AL803" i="2"/>
  <c r="AK547" i="2"/>
  <c r="AM547" i="2"/>
  <c r="AJ547" i="2"/>
  <c r="AL547" i="2"/>
  <c r="AK291" i="2"/>
  <c r="AM291" i="2"/>
  <c r="AJ291" i="2"/>
  <c r="AL291" i="2"/>
  <c r="AK1441" i="2"/>
  <c r="AM1441" i="2"/>
  <c r="AJ1441" i="2"/>
  <c r="AL1441" i="2"/>
  <c r="AK673" i="2"/>
  <c r="AM673" i="2"/>
  <c r="AJ673" i="2"/>
  <c r="AL673" i="2"/>
  <c r="AN257" i="2"/>
  <c r="M264" i="3"/>
  <c r="AK2722" i="2"/>
  <c r="AM2722" i="2"/>
  <c r="AJ2722" i="2"/>
  <c r="AL2722" i="2"/>
  <c r="AJ1442" i="2"/>
  <c r="AL1442" i="2"/>
  <c r="AK1442" i="2"/>
  <c r="AM1442" i="2"/>
  <c r="AJ162" i="2"/>
  <c r="AL162" i="2"/>
  <c r="AK162" i="2"/>
  <c r="AM162" i="2"/>
  <c r="AK2902" i="2"/>
  <c r="AM2902" i="2"/>
  <c r="AJ2902" i="2"/>
  <c r="AL2902" i="2"/>
  <c r="AK2518" i="2"/>
  <c r="AM2518" i="2"/>
  <c r="AJ2518" i="2"/>
  <c r="AL2518" i="2"/>
  <c r="AK1494" i="2"/>
  <c r="AM1494" i="2"/>
  <c r="AJ1494" i="2"/>
  <c r="AL1494" i="2"/>
  <c r="AK1174" i="2"/>
  <c r="AM1174" i="2"/>
  <c r="AJ1174" i="2"/>
  <c r="AL1174" i="2"/>
  <c r="AK854" i="2"/>
  <c r="AM854" i="2"/>
  <c r="AJ854" i="2"/>
  <c r="AL854" i="2"/>
  <c r="AK566" i="2"/>
  <c r="AM566" i="2"/>
  <c r="AJ566" i="2"/>
  <c r="AL566" i="2"/>
  <c r="AK246" i="2"/>
  <c r="AM246" i="2"/>
  <c r="AJ246" i="2"/>
  <c r="AL246" i="2"/>
  <c r="AK1445" i="2"/>
  <c r="AM1445" i="2"/>
  <c r="AJ1445" i="2"/>
  <c r="AL1445" i="2"/>
  <c r="AN1285" i="2"/>
  <c r="M1292" i="3"/>
  <c r="AN1125" i="2"/>
  <c r="M1132" i="3"/>
  <c r="AN965" i="2"/>
  <c r="M972" i="3"/>
  <c r="AN581" i="2"/>
  <c r="M588" i="3"/>
  <c r="AN453" i="2"/>
  <c r="M460" i="3"/>
  <c r="AN261" i="2"/>
  <c r="M268" i="3"/>
  <c r="AK1449" i="2"/>
  <c r="AM1449" i="2"/>
  <c r="AJ1449" i="2"/>
  <c r="AL1449" i="2"/>
  <c r="AK425" i="2"/>
  <c r="AM425" i="2"/>
  <c r="AJ425" i="2"/>
  <c r="AL425" i="2"/>
  <c r="AK3138" i="2"/>
  <c r="AM3138" i="2"/>
  <c r="AJ3138" i="2"/>
  <c r="AL3138" i="2"/>
  <c r="AK2626" i="2"/>
  <c r="AM2626" i="2"/>
  <c r="AJ2626" i="2"/>
  <c r="AL2626" i="2"/>
  <c r="AK2114" i="2"/>
  <c r="AM2114" i="2"/>
  <c r="AJ2114" i="2"/>
  <c r="AL2114" i="2"/>
  <c r="AJ1602" i="2"/>
  <c r="AL1602" i="2"/>
  <c r="AK1602" i="2"/>
  <c r="AM1602" i="2"/>
  <c r="AJ1090" i="2"/>
  <c r="AL1090" i="2"/>
  <c r="AK1090" i="2"/>
  <c r="AM1090" i="2"/>
  <c r="AJ578" i="2"/>
  <c r="AL578" i="2"/>
  <c r="AK578" i="2"/>
  <c r="AM578" i="2"/>
  <c r="AJ66" i="2"/>
  <c r="AL66" i="2"/>
  <c r="AK66" i="2"/>
  <c r="AM66" i="2"/>
  <c r="AK3102" i="2"/>
  <c r="AM3102" i="2"/>
  <c r="AJ3102" i="2"/>
  <c r="AL3102" i="2"/>
  <c r="AK2974" i="2"/>
  <c r="AM2974" i="2"/>
  <c r="AJ2974" i="2"/>
  <c r="AL2974" i="2"/>
  <c r="AK2846" i="2"/>
  <c r="AM2846" i="2"/>
  <c r="AJ2846" i="2"/>
  <c r="AL2846" i="2"/>
  <c r="AK2718" i="2"/>
  <c r="AM2718" i="2"/>
  <c r="AJ2718" i="2"/>
  <c r="AL2718" i="2"/>
  <c r="AK2590" i="2"/>
  <c r="AM2590" i="2"/>
  <c r="AJ2590" i="2"/>
  <c r="AL2590" i="2"/>
  <c r="AK2462" i="2"/>
  <c r="AM2462" i="2"/>
  <c r="AJ2462" i="2"/>
  <c r="AL2462" i="2"/>
  <c r="AK2334" i="2"/>
  <c r="AM2334" i="2"/>
  <c r="AJ2334" i="2"/>
  <c r="AL2334" i="2"/>
  <c r="AK2206" i="2"/>
  <c r="AM2206" i="2"/>
  <c r="AJ2206" i="2"/>
  <c r="AL2206" i="2"/>
  <c r="AK2078" i="2"/>
  <c r="AM2078" i="2"/>
  <c r="AJ2078" i="2"/>
  <c r="AL2078" i="2"/>
  <c r="AK1950" i="2"/>
  <c r="AM1950" i="2"/>
  <c r="AJ1950" i="2"/>
  <c r="AL1950" i="2"/>
  <c r="AK1822" i="2"/>
  <c r="AM1822" i="2"/>
  <c r="AJ1822" i="2"/>
  <c r="AL1822" i="2"/>
  <c r="AK1694" i="2"/>
  <c r="AM1694" i="2"/>
  <c r="AJ1694" i="2"/>
  <c r="AL1694" i="2"/>
  <c r="AK1566" i="2"/>
  <c r="AM1566" i="2"/>
  <c r="AJ1566" i="2"/>
  <c r="AL1566" i="2"/>
  <c r="AK3117" i="2"/>
  <c r="AM3117" i="2"/>
  <c r="AJ3117" i="2"/>
  <c r="AL3117" i="2"/>
  <c r="AK2989" i="2"/>
  <c r="AM2989" i="2"/>
  <c r="AJ2989" i="2"/>
  <c r="AL2989" i="2"/>
  <c r="AK2861" i="2"/>
  <c r="AM2861" i="2"/>
  <c r="AJ2861" i="2"/>
  <c r="AL2861" i="2"/>
  <c r="AK2733" i="2"/>
  <c r="AM2733" i="2"/>
  <c r="AJ2733" i="2"/>
  <c r="AL2733" i="2"/>
  <c r="AK2605" i="2"/>
  <c r="AM2605" i="2"/>
  <c r="AJ2605" i="2"/>
  <c r="AL2605" i="2"/>
  <c r="AK2477" i="2"/>
  <c r="AM2477" i="2"/>
  <c r="AJ2477" i="2"/>
  <c r="AL2477" i="2"/>
  <c r="AK2349" i="2"/>
  <c r="AM2349" i="2"/>
  <c r="AJ2349" i="2"/>
  <c r="AL2349" i="2"/>
  <c r="AK2221" i="2"/>
  <c r="AM2221" i="2"/>
  <c r="AJ2221" i="2"/>
  <c r="AL2221" i="2"/>
  <c r="AK2093" i="2"/>
  <c r="AM2093" i="2"/>
  <c r="AJ2093" i="2"/>
  <c r="AL2093" i="2"/>
  <c r="AK1965" i="2"/>
  <c r="AM1965" i="2"/>
  <c r="AJ1965" i="2"/>
  <c r="AL1965" i="2"/>
  <c r="AK1837" i="2"/>
  <c r="AM1837" i="2"/>
  <c r="AJ1837" i="2"/>
  <c r="AL1837" i="2"/>
  <c r="AK1709" i="2"/>
  <c r="AM1709" i="2"/>
  <c r="AJ1709" i="2"/>
  <c r="AL1709" i="2"/>
  <c r="AK1581" i="2"/>
  <c r="AM1581" i="2"/>
  <c r="AJ1581" i="2"/>
  <c r="AL1581" i="2"/>
  <c r="AK1165" i="2"/>
  <c r="AM1165" i="2"/>
  <c r="AJ1165" i="2"/>
  <c r="AL1165" i="2"/>
  <c r="AK653" i="2"/>
  <c r="AM653" i="2"/>
  <c r="AJ653" i="2"/>
  <c r="AL653" i="2"/>
  <c r="AK141" i="2"/>
  <c r="AM141" i="2"/>
  <c r="AJ141" i="2"/>
  <c r="AL141" i="2"/>
  <c r="AK688" i="2"/>
  <c r="AM688" i="2"/>
  <c r="AJ688" i="2"/>
  <c r="AL688" i="2"/>
  <c r="AK512" i="2"/>
  <c r="AM512" i="2"/>
  <c r="AJ512" i="2"/>
  <c r="AL512" i="2"/>
  <c r="AK2691" i="2"/>
  <c r="AM2691" i="2"/>
  <c r="AJ2691" i="2"/>
  <c r="AL2691" i="2"/>
  <c r="AK2563" i="2"/>
  <c r="AM2563" i="2"/>
  <c r="AJ2563" i="2"/>
  <c r="AL2563" i="2"/>
  <c r="AK2435" i="2"/>
  <c r="AM2435" i="2"/>
  <c r="AJ2435" i="2"/>
  <c r="AL2435" i="2"/>
  <c r="AK2307" i="2"/>
  <c r="AM2307" i="2"/>
  <c r="AJ2307" i="2"/>
  <c r="AL2307" i="2"/>
  <c r="AK2179" i="2"/>
  <c r="AM2179" i="2"/>
  <c r="AJ2179" i="2"/>
  <c r="AL2179" i="2"/>
  <c r="AK2051" i="2"/>
  <c r="AM2051" i="2"/>
  <c r="AJ2051" i="2"/>
  <c r="AL2051" i="2"/>
  <c r="AK1923" i="2"/>
  <c r="AM1923" i="2"/>
  <c r="AJ1923" i="2"/>
  <c r="AL1923" i="2"/>
  <c r="AK1795" i="2"/>
  <c r="AM1795" i="2"/>
  <c r="AJ1795" i="2"/>
  <c r="AL1795" i="2"/>
  <c r="AK1667" i="2"/>
  <c r="AM1667" i="2"/>
  <c r="AJ1667" i="2"/>
  <c r="AL1667" i="2"/>
  <c r="AK1539" i="2"/>
  <c r="AM1539" i="2"/>
  <c r="AJ1539" i="2"/>
  <c r="AL1539" i="2"/>
  <c r="AK1411" i="2"/>
  <c r="AM1411" i="2"/>
  <c r="AJ1411" i="2"/>
  <c r="AL1411" i="2"/>
  <c r="AK419" i="2"/>
  <c r="AM419" i="2"/>
  <c r="AJ419" i="2"/>
  <c r="AL419" i="2"/>
  <c r="AK195" i="2"/>
  <c r="AM195" i="2"/>
  <c r="AJ195" i="2"/>
  <c r="AL195" i="2"/>
  <c r="AK67" i="2"/>
  <c r="AM67" i="2"/>
  <c r="AJ67" i="2"/>
  <c r="AL67" i="2"/>
  <c r="AK129" i="2"/>
  <c r="AM129" i="2"/>
  <c r="AJ129" i="2"/>
  <c r="AL129" i="2"/>
  <c r="AK2210" i="2"/>
  <c r="AM2210" i="2"/>
  <c r="AJ2210" i="2"/>
  <c r="AL2210" i="2"/>
  <c r="AJ290" i="2"/>
  <c r="AL290" i="2"/>
  <c r="AK290" i="2"/>
  <c r="AM290" i="2"/>
  <c r="AK1878" i="2"/>
  <c r="AM1878" i="2"/>
  <c r="AJ1878" i="2"/>
  <c r="AL1878" i="2"/>
  <c r="AK1334" i="2"/>
  <c r="AM1334" i="2"/>
  <c r="AJ1334" i="2"/>
  <c r="AL1334" i="2"/>
  <c r="AK918" i="2"/>
  <c r="AM918" i="2"/>
  <c r="AJ918" i="2"/>
  <c r="AL918" i="2"/>
  <c r="AK438" i="2"/>
  <c r="AM438" i="2"/>
  <c r="AJ438" i="2"/>
  <c r="AL438" i="2"/>
  <c r="AK54" i="2"/>
  <c r="AM54" i="2"/>
  <c r="AJ54" i="2"/>
  <c r="AL54" i="2"/>
  <c r="AN1381" i="2"/>
  <c r="M1388" i="3"/>
  <c r="L1389" i="3"/>
  <c r="AN837" i="2"/>
  <c r="M844" i="3"/>
  <c r="AN613" i="2"/>
  <c r="M620" i="3"/>
  <c r="L621" i="3"/>
  <c r="AN101" i="2"/>
  <c r="M108" i="3"/>
  <c r="L109" i="3"/>
  <c r="AK2156" i="2"/>
  <c r="AM2156" i="2"/>
  <c r="AJ2156" i="2"/>
  <c r="AL2156" i="2"/>
  <c r="AK1996" i="2"/>
  <c r="AM1996" i="2"/>
  <c r="AJ1996" i="2"/>
  <c r="AL1996" i="2"/>
  <c r="AK929" i="2"/>
  <c r="AM929" i="2"/>
  <c r="AJ929" i="2"/>
  <c r="AL929" i="2"/>
  <c r="AJ1570" i="2"/>
  <c r="AL1570" i="2"/>
  <c r="AK1570" i="2"/>
  <c r="AM1570" i="2"/>
  <c r="AK3030" i="2"/>
  <c r="AM3030" i="2"/>
  <c r="AJ3030" i="2"/>
  <c r="AL3030" i="2"/>
  <c r="AK2006" i="2"/>
  <c r="AM2006" i="2"/>
  <c r="AJ2006" i="2"/>
  <c r="AL2006" i="2"/>
  <c r="AK1430" i="2"/>
  <c r="AM1430" i="2"/>
  <c r="AJ1430" i="2"/>
  <c r="AL1430" i="2"/>
  <c r="AK1014" i="2"/>
  <c r="AM1014" i="2"/>
  <c r="AJ1014" i="2"/>
  <c r="AL1014" i="2"/>
  <c r="AK598" i="2"/>
  <c r="AM598" i="2"/>
  <c r="AJ598" i="2"/>
  <c r="AL598" i="2"/>
  <c r="AK118" i="2"/>
  <c r="AM118" i="2"/>
  <c r="AJ118" i="2"/>
  <c r="AL118" i="2"/>
  <c r="AK1189" i="2"/>
  <c r="AM1189" i="2"/>
  <c r="AJ1189" i="2"/>
  <c r="AL1189" i="2"/>
  <c r="AK421" i="2"/>
  <c r="AM421" i="2"/>
  <c r="AJ421" i="2"/>
  <c r="AL421" i="2"/>
  <c r="AK2434" i="2"/>
  <c r="AM2434" i="2"/>
  <c r="AJ2434" i="2"/>
  <c r="AL2434" i="2"/>
  <c r="AJ1410" i="2"/>
  <c r="AL1410" i="2"/>
  <c r="AK1410" i="2"/>
  <c r="AM1410" i="2"/>
  <c r="AJ386" i="2"/>
  <c r="AL386" i="2"/>
  <c r="AK386" i="2"/>
  <c r="AM386" i="2"/>
  <c r="AK876" i="2"/>
  <c r="AM876" i="2"/>
  <c r="AJ876" i="2"/>
  <c r="AL876" i="2"/>
  <c r="AK540" i="2"/>
  <c r="AM540" i="2"/>
  <c r="AJ540" i="2"/>
  <c r="AL540" i="2"/>
  <c r="AN2738" i="2"/>
  <c r="M2745" i="3"/>
  <c r="L2746" i="3"/>
  <c r="AN658" i="2"/>
  <c r="M665" i="3"/>
  <c r="AN242" i="2"/>
  <c r="M249" i="3"/>
  <c r="AK2946" i="2"/>
  <c r="AM2946" i="2"/>
  <c r="AJ2946" i="2"/>
  <c r="AL2946" i="2"/>
  <c r="AK2050" i="2"/>
  <c r="AM2050" i="2"/>
  <c r="AJ2050" i="2"/>
  <c r="AL2050" i="2"/>
  <c r="AJ1026" i="2"/>
  <c r="AL1026" i="2"/>
  <c r="AK1026" i="2"/>
  <c r="AM1026" i="2"/>
  <c r="AK588" i="2"/>
  <c r="AM588" i="2"/>
  <c r="AJ588" i="2"/>
  <c r="AL588" i="2"/>
  <c r="AK476" i="2"/>
  <c r="AM476" i="2"/>
  <c r="AJ476" i="2"/>
  <c r="AL476" i="2"/>
  <c r="AK6" i="2"/>
  <c r="AM6" i="2"/>
  <c r="M289" i="3"/>
  <c r="L282" i="3"/>
  <c r="L1753" i="3"/>
  <c r="L2152" i="3"/>
  <c r="L228" i="3"/>
  <c r="L836" i="3"/>
  <c r="M2056" i="3"/>
  <c r="M616" i="3"/>
  <c r="M311" i="3"/>
  <c r="L312" i="3"/>
  <c r="M1917" i="3"/>
  <c r="M1851" i="3"/>
  <c r="AN668" i="2"/>
  <c r="AN796" i="2"/>
  <c r="M1399" i="3"/>
  <c r="M193" i="3"/>
  <c r="M2107" i="3"/>
  <c r="AN679" i="2"/>
  <c r="M291" i="3"/>
  <c r="M165" i="3"/>
  <c r="M1044" i="3"/>
  <c r="M1796" i="3"/>
  <c r="M1665" i="3"/>
  <c r="AN1190" i="2"/>
  <c r="M1178" i="3"/>
  <c r="L1133" i="3"/>
  <c r="L569" i="3"/>
  <c r="M1068" i="3"/>
  <c r="L1069" i="3"/>
  <c r="L493" i="3"/>
  <c r="L1517" i="3"/>
  <c r="L1645" i="3"/>
  <c r="L2093" i="3"/>
  <c r="L1709" i="3"/>
  <c r="L2029" i="3"/>
  <c r="M786" i="3"/>
  <c r="M730" i="3"/>
  <c r="L730" i="3"/>
  <c r="M1282" i="3"/>
  <c r="L1282" i="3"/>
  <c r="L2017" i="3"/>
  <c r="M2096" i="3"/>
  <c r="M2074" i="3"/>
  <c r="M529" i="3"/>
  <c r="M2055" i="3"/>
  <c r="AN594" i="2"/>
  <c r="L1014" i="3"/>
  <c r="AN678" i="2"/>
  <c r="M929" i="3"/>
  <c r="M813" i="3"/>
  <c r="L813" i="3"/>
  <c r="M538" i="3"/>
  <c r="L198" i="3"/>
  <c r="L1210" i="3"/>
  <c r="L1235" i="3"/>
  <c r="M642" i="3"/>
  <c r="L1300" i="3"/>
  <c r="M173" i="3"/>
  <c r="M1562" i="3"/>
  <c r="L645" i="3"/>
  <c r="L1178" i="3"/>
  <c r="AN1235" i="2"/>
  <c r="AN934" i="2"/>
  <c r="M677" i="3"/>
  <c r="AN1162" i="2"/>
  <c r="AN1718" i="2"/>
  <c r="AN314" i="2"/>
  <c r="AN220" i="2"/>
  <c r="L442" i="3"/>
  <c r="L538" i="3"/>
  <c r="AN1569" i="2"/>
  <c r="AN266" i="2"/>
  <c r="M1874" i="3"/>
  <c r="AN465" i="2"/>
  <c r="AN348" i="2"/>
  <c r="M913" i="3"/>
  <c r="L277" i="3"/>
  <c r="AN1728" i="2"/>
  <c r="AN538" i="2"/>
  <c r="AN1050" i="2"/>
  <c r="AN1562" i="2"/>
  <c r="L889" i="3"/>
  <c r="M1291" i="3"/>
  <c r="M1862" i="3"/>
  <c r="L2074" i="3"/>
  <c r="L1874" i="3"/>
  <c r="M2038" i="3"/>
  <c r="L2039" i="3"/>
  <c r="M1881" i="3"/>
  <c r="L545" i="3"/>
  <c r="L1441" i="3"/>
  <c r="L1057" i="3"/>
  <c r="L357" i="3"/>
  <c r="M506" i="3"/>
  <c r="M1041" i="3"/>
  <c r="M560" i="3"/>
  <c r="M718" i="3"/>
  <c r="L365" i="3"/>
  <c r="L749" i="3"/>
  <c r="L1837" i="3"/>
  <c r="L1581" i="3"/>
  <c r="L1901" i="3"/>
  <c r="L378" i="3"/>
  <c r="M1799" i="3"/>
  <c r="AJ947" i="2"/>
  <c r="AL947" i="2"/>
  <c r="L1242" i="3"/>
  <c r="L1529" i="3"/>
  <c r="AK1735" i="2"/>
  <c r="AM1735" i="2"/>
  <c r="AN1735" i="2"/>
  <c r="L116" i="3"/>
  <c r="M96" i="3"/>
  <c r="L97" i="3"/>
  <c r="AN76" i="2"/>
  <c r="L1691" i="3"/>
  <c r="L1665" i="3"/>
  <c r="L1301" i="3"/>
  <c r="L506" i="3"/>
  <c r="L1158" i="3"/>
  <c r="L1380" i="3"/>
  <c r="L1508" i="3"/>
  <c r="L964" i="3"/>
  <c r="L2157" i="3"/>
  <c r="L1252" i="3"/>
  <c r="L642" i="3"/>
  <c r="L186" i="3"/>
  <c r="L740" i="3"/>
  <c r="L2038" i="3"/>
  <c r="L1710" i="3"/>
  <c r="L1491" i="3"/>
  <c r="L356" i="3"/>
  <c r="L1592" i="3"/>
  <c r="L292" i="3"/>
  <c r="L420" i="3"/>
  <c r="M68" i="3"/>
  <c r="L58" i="3"/>
  <c r="L133" i="3"/>
  <c r="L1292" i="3"/>
  <c r="L633" i="3"/>
  <c r="L193" i="3"/>
  <c r="L225" i="3"/>
  <c r="L321" i="3"/>
  <c r="L481" i="3"/>
  <c r="L993" i="3"/>
  <c r="L1377" i="3"/>
  <c r="L1889" i="3"/>
  <c r="L1875" i="3"/>
  <c r="L377" i="3"/>
  <c r="L1977" i="3"/>
  <c r="L2201" i="3"/>
  <c r="L130" i="3"/>
  <c r="L2056" i="3"/>
  <c r="L1363" i="3"/>
  <c r="L914" i="3"/>
  <c r="L165" i="3"/>
  <c r="L245" i="3"/>
  <c r="L658" i="3"/>
  <c r="L1400" i="3"/>
  <c r="L2075" i="3"/>
  <c r="L737" i="3"/>
  <c r="L769" i="3"/>
  <c r="L1121" i="3"/>
  <c r="L1633" i="3"/>
  <c r="L85" i="3"/>
  <c r="L537" i="3"/>
  <c r="L1817" i="3"/>
  <c r="L2105" i="3"/>
  <c r="L1683" i="3"/>
  <c r="L1562" i="3"/>
  <c r="L402" i="3"/>
  <c r="L197" i="3"/>
  <c r="L229" i="3"/>
  <c r="L261" i="3"/>
  <c r="L1170" i="3"/>
  <c r="L69" i="3"/>
  <c r="L1627" i="3"/>
  <c r="L1626" i="3"/>
  <c r="L1800" i="3"/>
  <c r="L1690" i="3"/>
  <c r="L793" i="3"/>
  <c r="L309" i="3"/>
  <c r="L373" i="3"/>
  <c r="L421" i="3"/>
  <c r="L501" i="3"/>
  <c r="L533" i="3"/>
  <c r="L565" i="3"/>
  <c r="L597" i="3"/>
  <c r="L629" i="3"/>
  <c r="L677" i="3"/>
  <c r="L789" i="3"/>
  <c r="L821" i="3"/>
  <c r="L885" i="3"/>
  <c r="L933" i="3"/>
  <c r="L981" i="3"/>
  <c r="L1013" i="3"/>
  <c r="L1045" i="3"/>
  <c r="L1077" i="3"/>
  <c r="L1109" i="3"/>
  <c r="L1141" i="3"/>
  <c r="L1189" i="3"/>
  <c r="L1333" i="3"/>
  <c r="L1445" i="3"/>
  <c r="L1493" i="3"/>
  <c r="L1537" i="3"/>
  <c r="L313" i="3"/>
  <c r="L84" i="3"/>
  <c r="L164" i="3"/>
  <c r="L1316" i="3"/>
  <c r="L1465" i="3"/>
  <c r="L146" i="3"/>
  <c r="L1048" i="3"/>
  <c r="L57" i="3"/>
  <c r="L890" i="3"/>
  <c r="L676" i="3"/>
  <c r="L804" i="3"/>
  <c r="L686" i="3"/>
  <c r="L293" i="3"/>
  <c r="L325" i="3"/>
  <c r="L389" i="3"/>
  <c r="L453" i="3"/>
  <c r="L485" i="3"/>
  <c r="L517" i="3"/>
  <c r="L549" i="3"/>
  <c r="L613" i="3"/>
  <c r="L709" i="3"/>
  <c r="L741" i="3"/>
  <c r="L773" i="3"/>
  <c r="L805" i="3"/>
  <c r="L869" i="3"/>
  <c r="L901" i="3"/>
  <c r="L997" i="3"/>
  <c r="L1029" i="3"/>
  <c r="L1061" i="3"/>
  <c r="L1125" i="3"/>
  <c r="L1157" i="3"/>
  <c r="L1221" i="3"/>
  <c r="L1253" i="3"/>
  <c r="L1285" i="3"/>
  <c r="L1317" i="3"/>
  <c r="L1381" i="3"/>
  <c r="L1413" i="3"/>
  <c r="L1477" i="3"/>
  <c r="L2049" i="3"/>
  <c r="L1736" i="3"/>
  <c r="L2169" i="3"/>
  <c r="M1704" i="3"/>
  <c r="M1601" i="3"/>
  <c r="L1602" i="3"/>
  <c r="M2139" i="3"/>
  <c r="M1089" i="3"/>
  <c r="M1742" i="3"/>
  <c r="M1826" i="3"/>
  <c r="M1239" i="3"/>
  <c r="M338" i="3"/>
  <c r="AN1914" i="2"/>
  <c r="M300" i="3"/>
  <c r="L301" i="3"/>
  <c r="M1693" i="3"/>
  <c r="M755" i="3"/>
  <c r="L756" i="3"/>
  <c r="M1853" i="3"/>
  <c r="M696" i="3"/>
  <c r="L697" i="3"/>
  <c r="M1208" i="3"/>
  <c r="L1209" i="3"/>
  <c r="M1614" i="3"/>
  <c r="M794" i="3"/>
  <c r="M48" i="3"/>
  <c r="M25" i="3"/>
  <c r="M43" i="3"/>
  <c r="L44" i="3"/>
  <c r="M32" i="3"/>
  <c r="M65" i="3"/>
  <c r="L65" i="3"/>
  <c r="AN2624" i="2"/>
  <c r="M2631" i="3"/>
  <c r="L2632" i="3"/>
  <c r="M2135" i="3"/>
  <c r="AN2128" i="2"/>
  <c r="AN2188" i="2"/>
  <c r="M2195" i="3"/>
  <c r="AN2379" i="2"/>
  <c r="M2386" i="3"/>
  <c r="L2387" i="3"/>
  <c r="AN1280" i="2"/>
  <c r="M1287" i="3"/>
  <c r="L1288" i="3"/>
  <c r="AJ2508" i="2"/>
  <c r="AL2508" i="2"/>
  <c r="AJ432" i="2"/>
  <c r="AL432" i="2"/>
  <c r="AJ2959" i="2"/>
  <c r="AL2959" i="2"/>
  <c r="M33" i="3"/>
  <c r="AN9" i="2"/>
  <c r="AK31" i="2"/>
  <c r="AM31" i="2"/>
  <c r="AK55" i="2"/>
  <c r="AM55" i="2"/>
  <c r="AK11" i="2"/>
  <c r="AM11" i="2"/>
  <c r="M18" i="3"/>
  <c r="AJ15" i="2"/>
  <c r="AL15" i="2"/>
  <c r="AK47" i="2"/>
  <c r="AM47" i="2"/>
  <c r="AN47" i="2"/>
  <c r="L16" i="3"/>
  <c r="AN10" i="2"/>
  <c r="M17" i="3"/>
  <c r="M21" i="3"/>
  <c r="L22" i="3"/>
  <c r="AN14" i="2"/>
  <c r="M20" i="3"/>
  <c r="AN13" i="2"/>
  <c r="M23" i="3"/>
  <c r="L24" i="3"/>
  <c r="AN12" i="2"/>
  <c r="M19" i="3"/>
  <c r="AN4" i="2"/>
  <c r="AO4" i="2"/>
  <c r="M11" i="3"/>
  <c r="L12" i="3"/>
  <c r="AJ4" i="2"/>
  <c r="AL4" i="2"/>
  <c r="AN160" i="2"/>
  <c r="M167" i="3"/>
  <c r="AN1323" i="2"/>
  <c r="M1330" i="3"/>
  <c r="AN2331" i="2"/>
  <c r="M2338" i="3"/>
  <c r="L2339" i="3"/>
  <c r="AN363" i="2"/>
  <c r="M370" i="3"/>
  <c r="AN1740" i="2"/>
  <c r="M1747" i="3"/>
  <c r="AN1900" i="2"/>
  <c r="M1907" i="3"/>
  <c r="L1907" i="3"/>
  <c r="AN219" i="2"/>
  <c r="M226" i="3"/>
  <c r="AN1708" i="2"/>
  <c r="M1715" i="3"/>
  <c r="AK159" i="2"/>
  <c r="AM159" i="2"/>
  <c r="AK940" i="2"/>
  <c r="AM940" i="2"/>
  <c r="AK1068" i="2"/>
  <c r="AM1068" i="2"/>
  <c r="AJ1963" i="2"/>
  <c r="AL1963" i="2"/>
  <c r="M785" i="3"/>
  <c r="L786" i="3"/>
  <c r="M2477" i="3"/>
  <c r="L2478" i="3"/>
  <c r="M530" i="3"/>
  <c r="M2227" i="3"/>
  <c r="L2228" i="3"/>
  <c r="M1070" i="3"/>
  <c r="M2296" i="3"/>
  <c r="L2297" i="3"/>
  <c r="AJ2028" i="2"/>
  <c r="AL2028" i="2"/>
  <c r="M2717" i="3"/>
  <c r="L2718" i="3"/>
  <c r="AJ259" i="2"/>
  <c r="AL259" i="2"/>
  <c r="AJ1315" i="2"/>
  <c r="AL1315" i="2"/>
  <c r="AJ424" i="2"/>
  <c r="AL424" i="2"/>
  <c r="AJ936" i="2"/>
  <c r="AL936" i="2"/>
  <c r="M3107" i="3"/>
  <c r="L3108" i="3"/>
  <c r="M1655" i="3"/>
  <c r="M1965" i="3"/>
  <c r="AJ1464" i="2"/>
  <c r="AL1464" i="2"/>
  <c r="AK356" i="2"/>
  <c r="AM356" i="2"/>
  <c r="AK484" i="2"/>
  <c r="AM484" i="2"/>
  <c r="AK612" i="2"/>
  <c r="AM612" i="2"/>
  <c r="AK740" i="2"/>
  <c r="AM740" i="2"/>
  <c r="AJ1252" i="2"/>
  <c r="AL1252" i="2"/>
  <c r="AJ1508" i="2"/>
  <c r="AL1508" i="2"/>
  <c r="M3069" i="3"/>
  <c r="L3070" i="3"/>
  <c r="AJ1208" i="2"/>
  <c r="AL1208" i="2"/>
  <c r="AK63" i="2"/>
  <c r="AM63" i="2"/>
  <c r="M70" i="3"/>
  <c r="AK655" i="2"/>
  <c r="AM655" i="2"/>
  <c r="AJ1776" i="2"/>
  <c r="AL1776" i="2"/>
  <c r="M2941" i="3"/>
  <c r="L2942" i="3"/>
  <c r="M2707" i="3"/>
  <c r="L2708" i="3"/>
  <c r="M3027" i="3"/>
  <c r="L3028" i="3"/>
  <c r="AJ440" i="2"/>
  <c r="AL440" i="2"/>
  <c r="AJ1720" i="2"/>
  <c r="AL1720" i="2"/>
  <c r="AK2059" i="2"/>
  <c r="AM2059" i="2"/>
  <c r="AK2812" i="2"/>
  <c r="AM2812" i="2"/>
  <c r="AJ2812" i="2"/>
  <c r="AL2812" i="2"/>
  <c r="AJ656" i="2"/>
  <c r="AL656" i="2"/>
  <c r="AK495" i="2"/>
  <c r="AM495" i="2"/>
  <c r="AN495" i="2"/>
  <c r="AJ1371" i="2"/>
  <c r="AL1371" i="2"/>
  <c r="M259" i="3"/>
  <c r="L260" i="3"/>
  <c r="M3154" i="3"/>
  <c r="L3155" i="3"/>
  <c r="AK1791" i="2"/>
  <c r="AM1791" i="2"/>
  <c r="M1798" i="3"/>
  <c r="L1799" i="3"/>
  <c r="M391" i="3"/>
  <c r="AJ1424" i="2"/>
  <c r="AL1424" i="2"/>
  <c r="AJ2916" i="2"/>
  <c r="AL2916" i="2"/>
  <c r="M2173" i="3"/>
  <c r="AJ2047" i="2"/>
  <c r="AL2047" i="2"/>
  <c r="M2054" i="3"/>
  <c r="L2055" i="3"/>
  <c r="AJ515" i="2"/>
  <c r="AL515" i="2"/>
  <c r="M2194" i="3"/>
  <c r="M1090" i="3"/>
  <c r="M3138" i="3"/>
  <c r="L3139" i="3"/>
  <c r="M818" i="3"/>
  <c r="M1896" i="3"/>
  <c r="AJ2239" i="2"/>
  <c r="AL2239" i="2"/>
  <c r="AJ899" i="2"/>
  <c r="AL899" i="2"/>
  <c r="AK2396" i="2"/>
  <c r="AM2396" i="2"/>
  <c r="AK903" i="2"/>
  <c r="AM903" i="2"/>
  <c r="M1606" i="3"/>
  <c r="AK2407" i="2"/>
  <c r="AM2407" i="2"/>
  <c r="AJ56" i="2"/>
  <c r="AL56" i="2"/>
  <c r="AJ2984" i="2"/>
  <c r="AL2984" i="2"/>
  <c r="AJ2136" i="2"/>
  <c r="AL2136" i="2"/>
  <c r="AK1639" i="2"/>
  <c r="AM1639" i="2"/>
  <c r="AK256" i="2"/>
  <c r="AM256" i="2"/>
  <c r="AK2380" i="2"/>
  <c r="AM2380" i="2"/>
  <c r="AK731" i="2"/>
  <c r="AM731" i="2"/>
  <c r="AK831" i="2"/>
  <c r="AM831" i="2"/>
  <c r="AJ2316" i="2"/>
  <c r="AL2316" i="2"/>
  <c r="AK2316" i="2"/>
  <c r="AM2316" i="2"/>
  <c r="AK87" i="2"/>
  <c r="AM87" i="2"/>
  <c r="AK1023" i="2"/>
  <c r="AM1023" i="2"/>
  <c r="AK1547" i="2"/>
  <c r="AM1547" i="2"/>
  <c r="AK2684" i="2"/>
  <c r="AM2684" i="2"/>
  <c r="AJ2684" i="2"/>
  <c r="AL2684" i="2"/>
  <c r="AJ2956" i="2"/>
  <c r="AL2956" i="2"/>
  <c r="AN2139" i="2"/>
  <c r="M2146" i="3"/>
  <c r="M1266" i="3"/>
  <c r="AN1259" i="2"/>
  <c r="M2706" i="3"/>
  <c r="L2707" i="3"/>
  <c r="AN2699" i="2"/>
  <c r="AN2427" i="2"/>
  <c r="M2434" i="3"/>
  <c r="L2435" i="3"/>
  <c r="AN1824" i="2"/>
  <c r="M1831" i="3"/>
  <c r="M962" i="3"/>
  <c r="L963" i="3"/>
  <c r="AN955" i="2"/>
  <c r="AN1099" i="2"/>
  <c r="M1106" i="3"/>
  <c r="M2722" i="3"/>
  <c r="L2723" i="3"/>
  <c r="AN2715" i="2"/>
  <c r="AN2736" i="2"/>
  <c r="M2743" i="3"/>
  <c r="L2744" i="3"/>
  <c r="AN1024" i="2"/>
  <c r="M1031" i="3"/>
  <c r="L1032" i="3"/>
  <c r="AN747" i="2"/>
  <c r="M754" i="3"/>
  <c r="L755" i="3"/>
  <c r="AN2955" i="2"/>
  <c r="M2962" i="3"/>
  <c r="L2963" i="3"/>
  <c r="AN2668" i="2"/>
  <c r="M2675" i="3"/>
  <c r="L2676" i="3"/>
  <c r="AN1644" i="2"/>
  <c r="M1651" i="3"/>
  <c r="AN2512" i="2"/>
  <c r="M2519" i="3"/>
  <c r="L2520" i="3"/>
  <c r="AN192" i="2"/>
  <c r="M199" i="3"/>
  <c r="L200" i="3"/>
  <c r="M1927" i="3"/>
  <c r="L1928" i="3"/>
  <c r="AN1920" i="2"/>
  <c r="AN667" i="2"/>
  <c r="M674" i="3"/>
  <c r="L675" i="3"/>
  <c r="AN1515" i="2"/>
  <c r="M1522" i="3"/>
  <c r="AK391" i="2"/>
  <c r="AM391" i="2"/>
  <c r="AK3047" i="2"/>
  <c r="AM3047" i="2"/>
  <c r="AN3047" i="2"/>
  <c r="AK807" i="2"/>
  <c r="AM807" i="2"/>
  <c r="AJ2287" i="2"/>
  <c r="AL2287" i="2"/>
  <c r="AK1536" i="2"/>
  <c r="AM1536" i="2"/>
  <c r="AJ1536" i="2"/>
  <c r="AL1536" i="2"/>
  <c r="AJ2092" i="2"/>
  <c r="AL2092" i="2"/>
  <c r="AK683" i="2"/>
  <c r="AM683" i="2"/>
  <c r="AK2471" i="2"/>
  <c r="AM2471" i="2"/>
  <c r="AJ2471" i="2"/>
  <c r="AL2471" i="2"/>
  <c r="AK1840" i="2"/>
  <c r="AM1840" i="2"/>
  <c r="AJ199" i="2"/>
  <c r="AL199" i="2"/>
  <c r="AK199" i="2"/>
  <c r="AM199" i="2"/>
  <c r="AK1296" i="2"/>
  <c r="AM1296" i="2"/>
  <c r="AJ1296" i="2"/>
  <c r="AL1296" i="2"/>
  <c r="AK2651" i="2"/>
  <c r="AM2651" i="2"/>
  <c r="AJ1756" i="2"/>
  <c r="AL1756" i="2"/>
  <c r="AK475" i="2"/>
  <c r="AM475" i="2"/>
  <c r="AK1504" i="2"/>
  <c r="AM1504" i="2"/>
  <c r="AJ2759" i="2"/>
  <c r="AL2759" i="2"/>
  <c r="AK2759" i="2"/>
  <c r="AM2759" i="2"/>
  <c r="AJ967" i="2"/>
  <c r="AL967" i="2"/>
  <c r="AK967" i="2"/>
  <c r="AM967" i="2"/>
  <c r="AK2279" i="2"/>
  <c r="AM2279" i="2"/>
  <c r="AK1015" i="2"/>
  <c r="AM1015" i="2"/>
  <c r="AK1191" i="2"/>
  <c r="AM1191" i="2"/>
  <c r="AJ1191" i="2"/>
  <c r="AL1191" i="2"/>
  <c r="AJ2220" i="2"/>
  <c r="AL2220" i="2"/>
  <c r="AK2720" i="2"/>
  <c r="AM2720" i="2"/>
  <c r="AK2571" i="2"/>
  <c r="AM2571" i="2"/>
  <c r="AK2080" i="2"/>
  <c r="AM2080" i="2"/>
  <c r="AJ2080" i="2"/>
  <c r="AL2080" i="2"/>
  <c r="AJ192" i="2"/>
  <c r="AL192" i="2"/>
  <c r="AK1488" i="2"/>
  <c r="AM1488" i="2"/>
  <c r="AJ1488" i="2"/>
  <c r="AL1488" i="2"/>
  <c r="AK295" i="2"/>
  <c r="AM295" i="2"/>
  <c r="AJ295" i="2"/>
  <c r="AL295" i="2"/>
  <c r="AJ1991" i="2"/>
  <c r="AL1991" i="2"/>
  <c r="AK1991" i="2"/>
  <c r="AM1991" i="2"/>
  <c r="AK2343" i="2"/>
  <c r="AM2343" i="2"/>
  <c r="AJ2343" i="2"/>
  <c r="AL2343" i="2"/>
  <c r="AK1863" i="2"/>
  <c r="AM1863" i="2"/>
  <c r="AK2515" i="2"/>
  <c r="AM2515" i="2"/>
  <c r="AJ2063" i="2"/>
  <c r="AL2063" i="2"/>
  <c r="AK1831" i="2"/>
  <c r="AM1831" i="2"/>
  <c r="AJ627" i="2"/>
  <c r="AL627" i="2"/>
  <c r="AJ864" i="2"/>
  <c r="AL864" i="2"/>
  <c r="AK1984" i="2"/>
  <c r="AM1984" i="2"/>
  <c r="AJ1984" i="2"/>
  <c r="AL1984" i="2"/>
  <c r="AJ12" i="2"/>
  <c r="AL12" i="2"/>
  <c r="AJ76" i="2"/>
  <c r="AL76" i="2"/>
  <c r="AK2524" i="2"/>
  <c r="AM2524" i="2"/>
  <c r="AJ2524" i="2"/>
  <c r="AL2524" i="2"/>
  <c r="AK2240" i="2"/>
  <c r="AM2240" i="2"/>
  <c r="AJ3143" i="2"/>
  <c r="AL3143" i="2"/>
  <c r="AK3143" i="2"/>
  <c r="AM3143" i="2"/>
  <c r="AK3019" i="2"/>
  <c r="AM3019" i="2"/>
  <c r="AK2400" i="2"/>
  <c r="AM2400" i="2"/>
  <c r="AJ2400" i="2"/>
  <c r="AL2400" i="2"/>
  <c r="AK1319" i="2"/>
  <c r="AM1319" i="2"/>
  <c r="AJ1319" i="2"/>
  <c r="AL1319" i="2"/>
  <c r="AK1447" i="2"/>
  <c r="AM1447" i="2"/>
  <c r="AJ1447" i="2"/>
  <c r="AL1447" i="2"/>
  <c r="AK1088" i="2"/>
  <c r="AM1088" i="2"/>
  <c r="AJ1088" i="2"/>
  <c r="AL1088" i="2"/>
  <c r="AJ2604" i="2"/>
  <c r="AL2604" i="2"/>
  <c r="AK2432" i="2"/>
  <c r="AM2432" i="2"/>
  <c r="AK2283" i="2"/>
  <c r="AM2283" i="2"/>
  <c r="AK3083" i="2"/>
  <c r="AM3083" i="2"/>
  <c r="AK2087" i="2"/>
  <c r="AM2087" i="2"/>
  <c r="AJ2087" i="2"/>
  <c r="AL2087" i="2"/>
  <c r="AJ2887" i="2"/>
  <c r="AL2887" i="2"/>
  <c r="AK2887" i="2"/>
  <c r="AM2887" i="2"/>
  <c r="AK551" i="2"/>
  <c r="AM551" i="2"/>
  <c r="AK2599" i="2"/>
  <c r="AM2599" i="2"/>
  <c r="AN627" i="2"/>
  <c r="M634" i="3"/>
  <c r="AN864" i="2"/>
  <c r="M871" i="3"/>
  <c r="L872" i="3"/>
  <c r="AN144" i="2"/>
  <c r="M151" i="3"/>
  <c r="AN1104" i="2"/>
  <c r="M1111" i="3"/>
  <c r="L1112" i="3"/>
  <c r="AN1056" i="2"/>
  <c r="M1063" i="3"/>
  <c r="AN1959" i="2"/>
  <c r="M1966" i="3"/>
  <c r="AN2063" i="2"/>
  <c r="M2070" i="3"/>
  <c r="AN2959" i="2"/>
  <c r="M2966" i="3"/>
  <c r="L2967" i="3"/>
  <c r="AN672" i="2"/>
  <c r="M679" i="3"/>
  <c r="AN1364" i="2"/>
  <c r="M1371" i="3"/>
  <c r="AN1328" i="2"/>
  <c r="M1335" i="3"/>
  <c r="AN2495" i="2"/>
  <c r="M2502" i="3"/>
  <c r="L2503" i="3"/>
  <c r="AN871" i="2"/>
  <c r="M878" i="3"/>
  <c r="AN448" i="2"/>
  <c r="M455" i="3"/>
  <c r="L456" i="3"/>
  <c r="AN1492" i="2"/>
  <c r="M1499" i="3"/>
  <c r="L1500" i="3"/>
  <c r="AN1090" i="2"/>
  <c r="M1097" i="3"/>
  <c r="AN343" i="2"/>
  <c r="M350" i="3"/>
  <c r="AN855" i="2"/>
  <c r="M862" i="3"/>
  <c r="AN1623" i="2"/>
  <c r="M1630" i="3"/>
  <c r="AN2135" i="2"/>
  <c r="M2142" i="3"/>
  <c r="AN2647" i="2"/>
  <c r="M2654" i="3"/>
  <c r="L2655" i="3"/>
  <c r="AN1122" i="2"/>
  <c r="M1129" i="3"/>
  <c r="AN2335" i="2"/>
  <c r="M2342" i="3"/>
  <c r="L2343" i="3"/>
  <c r="AN1282" i="2"/>
  <c r="M1289" i="3"/>
  <c r="AN572" i="2"/>
  <c r="M579" i="3"/>
  <c r="L580" i="3"/>
  <c r="AN378" i="2"/>
  <c r="M385" i="3"/>
  <c r="L386" i="3"/>
  <c r="AN835" i="2"/>
  <c r="M842" i="3"/>
  <c r="AN1091" i="2"/>
  <c r="M1098" i="3"/>
  <c r="AN560" i="2"/>
  <c r="M567" i="3"/>
  <c r="L568" i="3"/>
  <c r="AN1869" i="2"/>
  <c r="M1876" i="3"/>
  <c r="L1877" i="3"/>
  <c r="AN2125" i="2"/>
  <c r="M2132" i="3"/>
  <c r="L2133" i="3"/>
  <c r="AN2893" i="2"/>
  <c r="M2900" i="3"/>
  <c r="L2901" i="3"/>
  <c r="AN1854" i="2"/>
  <c r="M1861" i="3"/>
  <c r="L1862" i="3"/>
  <c r="AN2110" i="2"/>
  <c r="M2117" i="3"/>
  <c r="L2117" i="3"/>
  <c r="AN2878" i="2"/>
  <c r="M2885" i="3"/>
  <c r="L2886" i="3"/>
  <c r="AN3134" i="2"/>
  <c r="M3141" i="3"/>
  <c r="L3142" i="3"/>
  <c r="AN1482" i="2"/>
  <c r="M1489" i="3"/>
  <c r="L1490" i="3"/>
  <c r="AN706" i="2"/>
  <c r="M713" i="3"/>
  <c r="AN647" i="2"/>
  <c r="M654" i="3"/>
  <c r="AN2951" i="2"/>
  <c r="M2958" i="3"/>
  <c r="L2959" i="3"/>
  <c r="AN1396" i="2"/>
  <c r="M1403" i="3"/>
  <c r="AN1749" i="2"/>
  <c r="M1756" i="3"/>
  <c r="AN2005" i="2"/>
  <c r="M2012" i="3"/>
  <c r="AN2773" i="2"/>
  <c r="M2780" i="3"/>
  <c r="L2781" i="3"/>
  <c r="AN2274" i="2"/>
  <c r="M2281" i="3"/>
  <c r="L2282" i="3"/>
  <c r="AN801" i="2"/>
  <c r="M808" i="3"/>
  <c r="AN1761" i="2"/>
  <c r="M1768" i="3"/>
  <c r="AN2753" i="2"/>
  <c r="M2760" i="3"/>
  <c r="L2761" i="3"/>
  <c r="AN913" i="2"/>
  <c r="M920" i="3"/>
  <c r="L921" i="3"/>
  <c r="AN1905" i="2"/>
  <c r="M1912" i="3"/>
  <c r="L1913" i="3"/>
  <c r="AN2961" i="2"/>
  <c r="M2968" i="3"/>
  <c r="L2969" i="3"/>
  <c r="AN892" i="2"/>
  <c r="M899" i="3"/>
  <c r="L900" i="3"/>
  <c r="AN1538" i="2"/>
  <c r="M1545" i="3"/>
  <c r="AN911" i="2"/>
  <c r="M918" i="3"/>
  <c r="AN1823" i="2"/>
  <c r="M1830" i="3"/>
  <c r="L1831" i="3"/>
  <c r="AN460" i="2"/>
  <c r="M467" i="3"/>
  <c r="L468" i="3"/>
  <c r="AN1238" i="2"/>
  <c r="M1245" i="3"/>
  <c r="AN890" i="2"/>
  <c r="M897" i="3"/>
  <c r="AN278" i="2"/>
  <c r="M285" i="3"/>
  <c r="AN1314" i="2"/>
  <c r="M1321" i="3"/>
  <c r="L1321" i="3"/>
  <c r="AN611" i="2"/>
  <c r="M618" i="3"/>
  <c r="AN1123" i="2"/>
  <c r="M1130" i="3"/>
  <c r="AN1346" i="2"/>
  <c r="M1353" i="3"/>
  <c r="AN1283" i="2"/>
  <c r="M1290" i="3"/>
  <c r="L1291" i="3"/>
  <c r="AN2115" i="2"/>
  <c r="M2122" i="3"/>
  <c r="AN544" i="2"/>
  <c r="M551" i="3"/>
  <c r="AN752" i="2"/>
  <c r="M759" i="3"/>
  <c r="AN407" i="2"/>
  <c r="M414" i="3"/>
  <c r="AN999" i="2"/>
  <c r="M1006" i="3"/>
  <c r="L1006" i="3"/>
  <c r="AN1943" i="2"/>
  <c r="M1950" i="3"/>
  <c r="L1950" i="3"/>
  <c r="AN2583" i="2"/>
  <c r="M2590" i="3"/>
  <c r="L2591" i="3"/>
  <c r="AN1378" i="2"/>
  <c r="M1385" i="3"/>
  <c r="AN1180" i="2"/>
  <c r="M1187" i="3"/>
  <c r="L1188" i="3"/>
  <c r="AN1516" i="2"/>
  <c r="M1523" i="3"/>
  <c r="AN2716" i="2"/>
  <c r="M2723" i="3"/>
  <c r="L2724" i="3"/>
  <c r="AN1835" i="2"/>
  <c r="M1842" i="3"/>
  <c r="AN2667" i="2"/>
  <c r="M2674" i="3"/>
  <c r="L2675" i="3"/>
  <c r="AK1408" i="2"/>
  <c r="AM1408" i="2"/>
  <c r="AJ1408" i="2"/>
  <c r="AL1408" i="2"/>
  <c r="AN2159" i="2"/>
  <c r="M2166" i="3"/>
  <c r="L2166" i="3"/>
  <c r="AN2046" i="2"/>
  <c r="M2053" i="3"/>
  <c r="L2054" i="3"/>
  <c r="AN2302" i="2"/>
  <c r="M2309" i="3"/>
  <c r="L2310" i="3"/>
  <c r="AN3070" i="2"/>
  <c r="M3077" i="3"/>
  <c r="L3078" i="3"/>
  <c r="AN2272" i="2"/>
  <c r="M2279" i="3"/>
  <c r="L2280" i="3"/>
  <c r="AJ68" i="2"/>
  <c r="AL68" i="2"/>
  <c r="AK68" i="2"/>
  <c r="AM68" i="2"/>
  <c r="AN1467" i="2"/>
  <c r="M1474" i="3"/>
  <c r="L1474" i="3"/>
  <c r="AK1248" i="2"/>
  <c r="AM1248" i="2"/>
  <c r="AJ1248" i="2"/>
  <c r="AL1248" i="2"/>
  <c r="AN2003" i="2"/>
  <c r="M2010" i="3"/>
  <c r="M189" i="3"/>
  <c r="AN182" i="2"/>
  <c r="AN1759" i="2"/>
  <c r="M1766" i="3"/>
  <c r="AN771" i="2"/>
  <c r="M778" i="3"/>
  <c r="AN388" i="2"/>
  <c r="M395" i="3"/>
  <c r="AN1204" i="2"/>
  <c r="M1211" i="3"/>
  <c r="AJ2919" i="2"/>
  <c r="AL2919" i="2"/>
  <c r="AK2919" i="2"/>
  <c r="AM2919" i="2"/>
  <c r="AN2904" i="2"/>
  <c r="M2911" i="3"/>
  <c r="L2912" i="3"/>
  <c r="AN953" i="2"/>
  <c r="M960" i="3"/>
  <c r="L961" i="3"/>
  <c r="AK175" i="2"/>
  <c r="AM175" i="2"/>
  <c r="AJ175" i="2"/>
  <c r="AL175" i="2"/>
  <c r="AK1011" i="2"/>
  <c r="AM1011" i="2"/>
  <c r="AJ1011" i="2"/>
  <c r="AL1011" i="2"/>
  <c r="AK2099" i="2"/>
  <c r="AM2099" i="2"/>
  <c r="AJ2099" i="2"/>
  <c r="AL2099" i="2"/>
  <c r="AK2771" i="2"/>
  <c r="AM2771" i="2"/>
  <c r="AJ2771" i="2"/>
  <c r="AL2771" i="2"/>
  <c r="AK2608" i="2"/>
  <c r="AM2608" i="2"/>
  <c r="AJ2608" i="2"/>
  <c r="AL2608" i="2"/>
  <c r="AK776" i="2"/>
  <c r="AM776" i="2"/>
  <c r="AJ776" i="2"/>
  <c r="AL776" i="2"/>
  <c r="AK1288" i="2"/>
  <c r="AM1288" i="2"/>
  <c r="AJ1288" i="2"/>
  <c r="AL1288" i="2"/>
  <c r="AK1700" i="2"/>
  <c r="AM1700" i="2"/>
  <c r="AJ1700" i="2"/>
  <c r="AL1700" i="2"/>
  <c r="AK2088" i="2"/>
  <c r="AM2088" i="2"/>
  <c r="AJ2088" i="2"/>
  <c r="AL2088" i="2"/>
  <c r="AK2344" i="2"/>
  <c r="AM2344" i="2"/>
  <c r="AJ2344" i="2"/>
  <c r="AL2344" i="2"/>
  <c r="AK2600" i="2"/>
  <c r="AM2600" i="2"/>
  <c r="AJ2600" i="2"/>
  <c r="AL2600" i="2"/>
  <c r="AK2884" i="2"/>
  <c r="AM2884" i="2"/>
  <c r="AJ2884" i="2"/>
  <c r="AL2884" i="2"/>
  <c r="AN1520" i="2"/>
  <c r="M1527" i="3"/>
  <c r="L1528" i="3"/>
  <c r="AN1968" i="2"/>
  <c r="M1975" i="3"/>
  <c r="L1976" i="3"/>
  <c r="AN3072" i="2"/>
  <c r="M3079" i="3"/>
  <c r="L3080" i="3"/>
  <c r="AN3044" i="2"/>
  <c r="M3051" i="3"/>
  <c r="L3052" i="3"/>
  <c r="AN1015" i="2"/>
  <c r="M1022" i="3"/>
  <c r="AN2039" i="2"/>
  <c r="M2046" i="3"/>
  <c r="AN3063" i="2"/>
  <c r="M3070" i="3"/>
  <c r="L3071" i="3"/>
  <c r="AK2824" i="2"/>
  <c r="AM2824" i="2"/>
  <c r="AJ2824" i="2"/>
  <c r="AL2824" i="2"/>
  <c r="AN97" i="2"/>
  <c r="M104" i="3"/>
  <c r="AN2401" i="2"/>
  <c r="M2408" i="3"/>
  <c r="L2409" i="3"/>
  <c r="AN344" i="2"/>
  <c r="M351" i="3"/>
  <c r="AN728" i="2"/>
  <c r="M735" i="3"/>
  <c r="L736" i="3"/>
  <c r="AN1176" i="2"/>
  <c r="M1183" i="3"/>
  <c r="AN1608" i="2"/>
  <c r="M1615" i="3"/>
  <c r="AN177" i="2"/>
  <c r="M184" i="3"/>
  <c r="L185" i="3"/>
  <c r="AN1777" i="2"/>
  <c r="M1784" i="3"/>
  <c r="L1785" i="3"/>
  <c r="AN2305" i="2"/>
  <c r="M2312" i="3"/>
  <c r="L2313" i="3"/>
  <c r="AK552" i="2"/>
  <c r="AM552" i="2"/>
  <c r="AJ552" i="2"/>
  <c r="AL552" i="2"/>
  <c r="AN744" i="2"/>
  <c r="M751" i="3"/>
  <c r="AN1831" i="2"/>
  <c r="M1838" i="3"/>
  <c r="AN1132" i="2"/>
  <c r="M1139" i="3"/>
  <c r="AN1596" i="2"/>
  <c r="M1603" i="3"/>
  <c r="L1604" i="3"/>
  <c r="AN619" i="2"/>
  <c r="M626" i="3"/>
  <c r="AN2112" i="2"/>
  <c r="M2119" i="3"/>
  <c r="AJ1951" i="2"/>
  <c r="AL1951" i="2"/>
  <c r="AK1951" i="2"/>
  <c r="AM1951" i="2"/>
  <c r="AN2787" i="2"/>
  <c r="M2794" i="3"/>
  <c r="L2795" i="3"/>
  <c r="AN3085" i="2"/>
  <c r="M3092" i="3"/>
  <c r="L3093" i="3"/>
  <c r="AN2958" i="2"/>
  <c r="M2965" i="3"/>
  <c r="L2966" i="3"/>
  <c r="AN1399" i="2"/>
  <c r="M1406" i="3"/>
  <c r="AN2423" i="2"/>
  <c r="M2430" i="3"/>
  <c r="L2431" i="3"/>
  <c r="AN767" i="2"/>
  <c r="M774" i="3"/>
  <c r="AN2803" i="2"/>
  <c r="M2810" i="3"/>
  <c r="L2811" i="3"/>
  <c r="AN283" i="2"/>
  <c r="M290" i="3"/>
  <c r="AN539" i="2"/>
  <c r="M546" i="3"/>
  <c r="AN987" i="2"/>
  <c r="M994" i="3"/>
  <c r="AN1307" i="2"/>
  <c r="M1314" i="3"/>
  <c r="L1315" i="3"/>
  <c r="AN2923" i="2"/>
  <c r="M2930" i="3"/>
  <c r="L2931" i="3"/>
  <c r="AN60" i="2"/>
  <c r="M67" i="3"/>
  <c r="L68" i="3"/>
  <c r="AN1499" i="2"/>
  <c r="M1506" i="3"/>
  <c r="AN204" i="2"/>
  <c r="M211" i="3"/>
  <c r="L212" i="3"/>
  <c r="AN2978" i="2"/>
  <c r="M2985" i="3"/>
  <c r="L2986" i="3"/>
  <c r="M469" i="3"/>
  <c r="AN462" i="2"/>
  <c r="AN1678" i="2"/>
  <c r="M1685" i="3"/>
  <c r="AN272" i="2"/>
  <c r="M279" i="3"/>
  <c r="AN758" i="2"/>
  <c r="M765" i="3"/>
  <c r="AN21" i="2"/>
  <c r="M28" i="3"/>
  <c r="M837" i="3"/>
  <c r="AN830" i="2"/>
  <c r="AN2094" i="2"/>
  <c r="M2101" i="3"/>
  <c r="AN3150" i="2"/>
  <c r="M3157" i="3"/>
  <c r="L3158" i="3"/>
  <c r="AN2403" i="2"/>
  <c r="M2410" i="3"/>
  <c r="L2411" i="3"/>
  <c r="AN137" i="2"/>
  <c r="M144" i="3"/>
  <c r="L145" i="3"/>
  <c r="AN905" i="2"/>
  <c r="M912" i="3"/>
  <c r="L913" i="3"/>
  <c r="AN1545" i="2"/>
  <c r="M1552" i="3"/>
  <c r="L1553" i="3"/>
  <c r="AN1929" i="2"/>
  <c r="M1936" i="3"/>
  <c r="L1937" i="3"/>
  <c r="AN2313" i="2"/>
  <c r="M2320" i="3"/>
  <c r="L2321" i="3"/>
  <c r="AN3081" i="2"/>
  <c r="M3088" i="3"/>
  <c r="L3089" i="3"/>
  <c r="AN3010" i="2"/>
  <c r="M3017" i="3"/>
  <c r="L3018" i="3"/>
  <c r="AN515" i="2"/>
  <c r="M522" i="3"/>
  <c r="AN2551" i="2"/>
  <c r="M2558" i="3"/>
  <c r="L2559" i="3"/>
  <c r="AJ319" i="2"/>
  <c r="AL319" i="2"/>
  <c r="AK319" i="2"/>
  <c r="AM319" i="2"/>
  <c r="AN600" i="2"/>
  <c r="M607" i="3"/>
  <c r="AN1560" i="2"/>
  <c r="M1567" i="3"/>
  <c r="AN3068" i="2"/>
  <c r="M3075" i="3"/>
  <c r="L3076" i="3"/>
  <c r="AN411" i="2"/>
  <c r="M418" i="3"/>
  <c r="AN320" i="2"/>
  <c r="M327" i="3"/>
  <c r="AN2124" i="2"/>
  <c r="M2131" i="3"/>
  <c r="L2132" i="3"/>
  <c r="AN3043" i="2"/>
  <c r="M3050" i="3"/>
  <c r="L3051" i="3"/>
  <c r="AN2656" i="2"/>
  <c r="M2663" i="3"/>
  <c r="L2664" i="3"/>
  <c r="AN2239" i="2"/>
  <c r="M2246" i="3"/>
  <c r="L2247" i="3"/>
  <c r="AN899" i="2"/>
  <c r="M906" i="3"/>
  <c r="AN716" i="2"/>
  <c r="M723" i="3"/>
  <c r="L724" i="3"/>
  <c r="AN1195" i="2"/>
  <c r="M1202" i="3"/>
  <c r="AN1211" i="2"/>
  <c r="M1218" i="3"/>
  <c r="AN2015" i="2"/>
  <c r="M2022" i="3"/>
  <c r="AN432" i="2"/>
  <c r="M439" i="3"/>
  <c r="L440" i="3"/>
  <c r="AN1843" i="2"/>
  <c r="M1850" i="3"/>
  <c r="AJ839" i="2"/>
  <c r="AL839" i="2"/>
  <c r="AK839" i="2"/>
  <c r="AM839" i="2"/>
  <c r="AK468" i="2"/>
  <c r="AM468" i="2"/>
  <c r="AJ468" i="2"/>
  <c r="AL468" i="2"/>
  <c r="AN383" i="2"/>
  <c r="M390" i="3"/>
  <c r="AN1727" i="2"/>
  <c r="M1734" i="3"/>
  <c r="L1735" i="3"/>
  <c r="AN708" i="2"/>
  <c r="M715" i="3"/>
  <c r="L716" i="3"/>
  <c r="AN198" i="2"/>
  <c r="M205" i="3"/>
  <c r="AN326" i="2"/>
  <c r="M333" i="3"/>
  <c r="AN710" i="2"/>
  <c r="M717" i="3"/>
  <c r="AN838" i="2"/>
  <c r="M845" i="3"/>
  <c r="AN966" i="2"/>
  <c r="M973" i="3"/>
  <c r="AN1094" i="2"/>
  <c r="M1101" i="3"/>
  <c r="AN1222" i="2"/>
  <c r="M1229" i="3"/>
  <c r="AN1350" i="2"/>
  <c r="M1357" i="3"/>
  <c r="AN1478" i="2"/>
  <c r="M1485" i="3"/>
  <c r="AN1606" i="2"/>
  <c r="M1613" i="3"/>
  <c r="AN1990" i="2"/>
  <c r="M1997" i="3"/>
  <c r="AN2118" i="2"/>
  <c r="M2125" i="3"/>
  <c r="AN2246" i="2"/>
  <c r="M2253" i="3"/>
  <c r="L2254" i="3"/>
  <c r="AN2374" i="2"/>
  <c r="M2381" i="3"/>
  <c r="L2382" i="3"/>
  <c r="AN2502" i="2"/>
  <c r="M2509" i="3"/>
  <c r="L2510" i="3"/>
  <c r="AN2630" i="2"/>
  <c r="M2637" i="3"/>
  <c r="L2638" i="3"/>
  <c r="AN2758" i="2"/>
  <c r="M2765" i="3"/>
  <c r="L2766" i="3"/>
  <c r="AN2886" i="2"/>
  <c r="M2893" i="3"/>
  <c r="L2894" i="3"/>
  <c r="AN3014" i="2"/>
  <c r="M3021" i="3"/>
  <c r="L3022" i="3"/>
  <c r="AN3142" i="2"/>
  <c r="M3149" i="3"/>
  <c r="L3150" i="3"/>
  <c r="AN2808" i="2"/>
  <c r="M2815" i="3"/>
  <c r="L2816" i="3"/>
  <c r="AN2936" i="2"/>
  <c r="M2943" i="3"/>
  <c r="L2944" i="3"/>
  <c r="AN3000" i="2"/>
  <c r="M3007" i="3"/>
  <c r="L3008" i="3"/>
  <c r="AN3128" i="2"/>
  <c r="M3135" i="3"/>
  <c r="L3136" i="3"/>
  <c r="AN335" i="2"/>
  <c r="M342" i="3"/>
  <c r="AN1139" i="2"/>
  <c r="M1146" i="3"/>
  <c r="AN1907" i="2"/>
  <c r="M1914" i="3"/>
  <c r="AN2227" i="2"/>
  <c r="M2234" i="3"/>
  <c r="L2235" i="3"/>
  <c r="AJ2895" i="2"/>
  <c r="AL2895" i="2"/>
  <c r="AK2895" i="2"/>
  <c r="AM2895" i="2"/>
  <c r="AN1816" i="2"/>
  <c r="M1823" i="3"/>
  <c r="AN2040" i="2"/>
  <c r="M2047" i="3"/>
  <c r="L2048" i="3"/>
  <c r="AN2232" i="2"/>
  <c r="M2239" i="3"/>
  <c r="L2240" i="3"/>
  <c r="AN2424" i="2"/>
  <c r="M2431" i="3"/>
  <c r="L2432" i="3"/>
  <c r="AN2584" i="2"/>
  <c r="M2591" i="3"/>
  <c r="L2592" i="3"/>
  <c r="AN2776" i="2"/>
  <c r="M2783" i="3"/>
  <c r="L2784" i="3"/>
  <c r="AN1852" i="2"/>
  <c r="M1859" i="3"/>
  <c r="L1860" i="3"/>
  <c r="AN1916" i="2"/>
  <c r="M1923" i="3"/>
  <c r="L1924" i="3"/>
  <c r="AN267" i="2"/>
  <c r="M274" i="3"/>
  <c r="AN859" i="2"/>
  <c r="M866" i="3"/>
  <c r="AN2971" i="2"/>
  <c r="M2978" i="3"/>
  <c r="L2979" i="3"/>
  <c r="AN692" i="2"/>
  <c r="M699" i="3"/>
  <c r="L700" i="3"/>
  <c r="AN1828" i="2"/>
  <c r="M1835" i="3"/>
  <c r="L1836" i="3"/>
  <c r="AN2724" i="2"/>
  <c r="M2731" i="3"/>
  <c r="L2732" i="3"/>
  <c r="AN1983" i="2"/>
  <c r="M1990" i="3"/>
  <c r="AK1143" i="2"/>
  <c r="AM1143" i="2"/>
  <c r="AN1639" i="2"/>
  <c r="M1646" i="3"/>
  <c r="AN2303" i="2"/>
  <c r="M2310" i="3"/>
  <c r="L2311" i="3"/>
  <c r="AN1263" i="2"/>
  <c r="M1270" i="3"/>
  <c r="AN2547" i="2"/>
  <c r="M2554" i="3"/>
  <c r="L2555" i="3"/>
  <c r="AN2867" i="2"/>
  <c r="M2874" i="3"/>
  <c r="L2875" i="3"/>
  <c r="AJ871" i="2"/>
  <c r="AL871" i="2"/>
  <c r="M430" i="3"/>
  <c r="AN423" i="2"/>
  <c r="AN2451" i="2"/>
  <c r="M2458" i="3"/>
  <c r="L2459" i="3"/>
  <c r="AN1331" i="2"/>
  <c r="M1338" i="3"/>
  <c r="AN248" i="2"/>
  <c r="M255" i="3"/>
  <c r="AN696" i="2"/>
  <c r="M703" i="3"/>
  <c r="AN1144" i="2"/>
  <c r="M1151" i="3"/>
  <c r="AN1656" i="2"/>
  <c r="M1663" i="3"/>
  <c r="L1664" i="3"/>
  <c r="AN1904" i="2"/>
  <c r="M1911" i="3"/>
  <c r="L1912" i="3"/>
  <c r="AN1491" i="2"/>
  <c r="M1498" i="3"/>
  <c r="AN2035" i="2"/>
  <c r="M2042" i="3"/>
  <c r="AN3059" i="2"/>
  <c r="M3066" i="3"/>
  <c r="L3067" i="3"/>
  <c r="AN228" i="2"/>
  <c r="M235" i="3"/>
  <c r="L236" i="3"/>
  <c r="AN420" i="2"/>
  <c r="M427" i="3"/>
  <c r="AN548" i="2"/>
  <c r="M555" i="3"/>
  <c r="L556" i="3"/>
  <c r="AN676" i="2"/>
  <c r="M683" i="3"/>
  <c r="AN2183" i="2"/>
  <c r="M2190" i="3"/>
  <c r="AN3015" i="2"/>
  <c r="M3022" i="3"/>
  <c r="L3023" i="3"/>
  <c r="AN2271" i="2"/>
  <c r="M2278" i="3"/>
  <c r="L2279" i="3"/>
  <c r="AN1247" i="2"/>
  <c r="M1254" i="3"/>
  <c r="AN479" i="2"/>
  <c r="M486" i="3"/>
  <c r="AN1119" i="2"/>
  <c r="M1126" i="3"/>
  <c r="AN1503" i="2"/>
  <c r="M1510" i="3"/>
  <c r="AN1839" i="2"/>
  <c r="M1846" i="3"/>
  <c r="M2406" i="3"/>
  <c r="L2407" i="3"/>
  <c r="AN2399" i="2"/>
  <c r="AN3023" i="2"/>
  <c r="M3030" i="3"/>
  <c r="L3031" i="3"/>
  <c r="AN1223" i="2"/>
  <c r="M1230" i="3"/>
  <c r="AN476" i="2"/>
  <c r="M483" i="3"/>
  <c r="L484" i="3"/>
  <c r="AN2946" i="2"/>
  <c r="M2953" i="3"/>
  <c r="L2954" i="3"/>
  <c r="AN540" i="2"/>
  <c r="M547" i="3"/>
  <c r="L548" i="3"/>
  <c r="AN2434" i="2"/>
  <c r="M2441" i="3"/>
  <c r="L2442" i="3"/>
  <c r="AN1189" i="2"/>
  <c r="M1196" i="3"/>
  <c r="L1197" i="3"/>
  <c r="AN598" i="2"/>
  <c r="M605" i="3"/>
  <c r="AN1430" i="2"/>
  <c r="M1437" i="3"/>
  <c r="AN3030" i="2"/>
  <c r="M3037" i="3"/>
  <c r="L3038" i="3"/>
  <c r="AN929" i="2"/>
  <c r="M936" i="3"/>
  <c r="AN2156" i="2"/>
  <c r="M2163" i="3"/>
  <c r="AN438" i="2"/>
  <c r="M445" i="3"/>
  <c r="AN1334" i="2"/>
  <c r="M1341" i="3"/>
  <c r="AN129" i="2"/>
  <c r="M136" i="3"/>
  <c r="AN195" i="2"/>
  <c r="M202" i="3"/>
  <c r="AN1411" i="2"/>
  <c r="M1418" i="3"/>
  <c r="AN1667" i="2"/>
  <c r="M1674" i="3"/>
  <c r="AN1923" i="2"/>
  <c r="M1930" i="3"/>
  <c r="AN2179" i="2"/>
  <c r="M2186" i="3"/>
  <c r="AN2435" i="2"/>
  <c r="M2442" i="3"/>
  <c r="L2443" i="3"/>
  <c r="AN2691" i="2"/>
  <c r="M2698" i="3"/>
  <c r="L2699" i="3"/>
  <c r="AN688" i="2"/>
  <c r="M695" i="3"/>
  <c r="L696" i="3"/>
  <c r="AN653" i="2"/>
  <c r="M660" i="3"/>
  <c r="L661" i="3"/>
  <c r="AN1581" i="2"/>
  <c r="M1588" i="3"/>
  <c r="L1589" i="3"/>
  <c r="AN1837" i="2"/>
  <c r="M1844" i="3"/>
  <c r="AN2093" i="2"/>
  <c r="M2100" i="3"/>
  <c r="AN2349" i="2"/>
  <c r="M2356" i="3"/>
  <c r="L2357" i="3"/>
  <c r="AN2605" i="2"/>
  <c r="M2612" i="3"/>
  <c r="L2613" i="3"/>
  <c r="AN2861" i="2"/>
  <c r="M2868" i="3"/>
  <c r="L2869" i="3"/>
  <c r="AN3117" i="2"/>
  <c r="M3124" i="3"/>
  <c r="L3125" i="3"/>
  <c r="AN1694" i="2"/>
  <c r="M1701" i="3"/>
  <c r="AN1950" i="2"/>
  <c r="M1957" i="3"/>
  <c r="AN2206" i="2"/>
  <c r="M2213" i="3"/>
  <c r="L2214" i="3"/>
  <c r="AN2462" i="2"/>
  <c r="M2469" i="3"/>
  <c r="L2470" i="3"/>
  <c r="AN2718" i="2"/>
  <c r="M2725" i="3"/>
  <c r="L2726" i="3"/>
  <c r="AN2974" i="2"/>
  <c r="M2981" i="3"/>
  <c r="L2982" i="3"/>
  <c r="AN2114" i="2"/>
  <c r="M2121" i="3"/>
  <c r="AN3138" i="2"/>
  <c r="M3145" i="3"/>
  <c r="L3146" i="3"/>
  <c r="AN1449" i="2"/>
  <c r="M1456" i="3"/>
  <c r="M253" i="3"/>
  <c r="AN246" i="2"/>
  <c r="AN854" i="2"/>
  <c r="M861" i="3"/>
  <c r="AN1494" i="2"/>
  <c r="M1501" i="3"/>
  <c r="AN2902" i="2"/>
  <c r="M2909" i="3"/>
  <c r="L2910" i="3"/>
  <c r="AN673" i="2"/>
  <c r="M680" i="3"/>
  <c r="AN291" i="2"/>
  <c r="M298" i="3"/>
  <c r="AN803" i="2"/>
  <c r="M810" i="3"/>
  <c r="AN1059" i="2"/>
  <c r="M1066" i="3"/>
  <c r="AN1443" i="2"/>
  <c r="M1450" i="3"/>
  <c r="AN1699" i="2"/>
  <c r="M1706" i="3"/>
  <c r="AN2339" i="2"/>
  <c r="M2346" i="3"/>
  <c r="L2347" i="3"/>
  <c r="AN2595" i="2"/>
  <c r="M2602" i="3"/>
  <c r="L2603" i="3"/>
  <c r="AN496" i="2"/>
  <c r="M503" i="3"/>
  <c r="AN704" i="2"/>
  <c r="M711" i="3"/>
  <c r="AN896" i="2"/>
  <c r="M903" i="3"/>
  <c r="AN820" i="2"/>
  <c r="M827" i="3"/>
  <c r="L828" i="3"/>
  <c r="AN1092" i="2"/>
  <c r="M1099" i="3"/>
  <c r="L1100" i="3"/>
  <c r="AN1220" i="2"/>
  <c r="M1227" i="3"/>
  <c r="L1228" i="3"/>
  <c r="AN1444" i="2"/>
  <c r="M1451" i="3"/>
  <c r="AN885" i="2"/>
  <c r="M892" i="3"/>
  <c r="AN1717" i="2"/>
  <c r="M1724" i="3"/>
  <c r="AN1973" i="2"/>
  <c r="M1980" i="3"/>
  <c r="AN2229" i="2"/>
  <c r="M2236" i="3"/>
  <c r="L2237" i="3"/>
  <c r="AN2485" i="2"/>
  <c r="M2492" i="3"/>
  <c r="L2493" i="3"/>
  <c r="AN2741" i="2"/>
  <c r="M2748" i="3"/>
  <c r="L2749" i="3"/>
  <c r="AN2997" i="2"/>
  <c r="M3004" i="3"/>
  <c r="L3005" i="3"/>
  <c r="AN2146" i="2"/>
  <c r="M2153" i="3"/>
  <c r="AN377" i="2"/>
  <c r="M384" i="3"/>
  <c r="L385" i="3"/>
  <c r="AN161" i="2"/>
  <c r="M168" i="3"/>
  <c r="AN721" i="2"/>
  <c r="M728" i="3"/>
  <c r="L729" i="3"/>
  <c r="AN1233" i="2"/>
  <c r="M1240" i="3"/>
  <c r="L1241" i="3"/>
  <c r="AN1713" i="2"/>
  <c r="M1720" i="3"/>
  <c r="L1721" i="3"/>
  <c r="AN2177" i="2"/>
  <c r="M2184" i="3"/>
  <c r="AN2705" i="2"/>
  <c r="M2712" i="3"/>
  <c r="L2713" i="3"/>
  <c r="AN7" i="2"/>
  <c r="M14" i="3"/>
  <c r="L15" i="3"/>
  <c r="AN641" i="2"/>
  <c r="M648" i="3"/>
  <c r="AN1009" i="2"/>
  <c r="M1016" i="3"/>
  <c r="L1017" i="3"/>
  <c r="AN1553" i="2"/>
  <c r="M1560" i="3"/>
  <c r="L1561" i="3"/>
  <c r="AN2113" i="2"/>
  <c r="M2120" i="3"/>
  <c r="AN2609" i="2"/>
  <c r="M2616" i="3"/>
  <c r="L2617" i="3"/>
  <c r="AN466" i="2"/>
  <c r="M473" i="3"/>
  <c r="AN95" i="2"/>
  <c r="M102" i="3"/>
  <c r="AN607" i="2"/>
  <c r="M614" i="3"/>
  <c r="AN1567" i="2"/>
  <c r="M1574" i="3"/>
  <c r="AN2575" i="2"/>
  <c r="M2582" i="3"/>
  <c r="L2583" i="3"/>
  <c r="AN508" i="2"/>
  <c r="M515" i="3"/>
  <c r="L516" i="3"/>
  <c r="AN860" i="2"/>
  <c r="M867" i="3"/>
  <c r="L868" i="3"/>
  <c r="AN2690" i="2"/>
  <c r="M2697" i="3"/>
  <c r="L2698" i="3"/>
  <c r="AN214" i="2"/>
  <c r="M221" i="3"/>
  <c r="AN1142" i="2"/>
  <c r="M1149" i="3"/>
  <c r="AN2134" i="2"/>
  <c r="M2141" i="3"/>
  <c r="L2142" i="3"/>
  <c r="AN418" i="2"/>
  <c r="M425" i="3"/>
  <c r="AN389" i="2"/>
  <c r="M396" i="3"/>
  <c r="AN2646" i="2"/>
  <c r="M2653" i="3"/>
  <c r="L2654" i="3"/>
  <c r="AN826" i="2"/>
  <c r="M833" i="3"/>
  <c r="AN323" i="2"/>
  <c r="M330" i="3"/>
  <c r="AN579" i="2"/>
  <c r="M586" i="3"/>
  <c r="AN74" i="2"/>
  <c r="M81" i="3"/>
  <c r="AN586" i="2"/>
  <c r="M593" i="3"/>
  <c r="AN1098" i="2"/>
  <c r="M1105" i="3"/>
  <c r="L1106" i="3"/>
  <c r="AN1610" i="2"/>
  <c r="M1617" i="3"/>
  <c r="L1618" i="3"/>
  <c r="AN1730" i="2"/>
  <c r="M1737" i="3"/>
  <c r="AN2754" i="2"/>
  <c r="M2761" i="3"/>
  <c r="L2762" i="3"/>
  <c r="AN169" i="2"/>
  <c r="M176" i="3"/>
  <c r="AN1964" i="2"/>
  <c r="M1971" i="3"/>
  <c r="AN133" i="2"/>
  <c r="M140" i="3"/>
  <c r="M317" i="3"/>
  <c r="AN310" i="2"/>
  <c r="AN950" i="2"/>
  <c r="M957" i="3"/>
  <c r="AN2390" i="2"/>
  <c r="M2397" i="3"/>
  <c r="L2398" i="3"/>
  <c r="AN3158" i="2"/>
  <c r="M3165" i="3"/>
  <c r="L3166" i="3"/>
  <c r="AN1826" i="2"/>
  <c r="M1833" i="3"/>
  <c r="AN355" i="2"/>
  <c r="M362" i="3"/>
  <c r="AN1251" i="2"/>
  <c r="M1258" i="3"/>
  <c r="AN1603" i="2"/>
  <c r="M1610" i="3"/>
  <c r="AN1859" i="2"/>
  <c r="M1866" i="3"/>
  <c r="AN2499" i="2"/>
  <c r="M2506" i="3"/>
  <c r="L2507" i="3"/>
  <c r="AN2755" i="2"/>
  <c r="M2762" i="3"/>
  <c r="L2763" i="3"/>
  <c r="AN624" i="2"/>
  <c r="M631" i="3"/>
  <c r="L632" i="3"/>
  <c r="AN816" i="2"/>
  <c r="M823" i="3"/>
  <c r="AN1008" i="2"/>
  <c r="M1015" i="3"/>
  <c r="AN695" i="2"/>
  <c r="M702" i="3"/>
  <c r="L703" i="3"/>
  <c r="AN951" i="2"/>
  <c r="M958" i="3"/>
  <c r="AN1207" i="2"/>
  <c r="M1214" i="3"/>
  <c r="AN1463" i="2"/>
  <c r="M1470" i="3"/>
  <c r="AN1719" i="2"/>
  <c r="M1726" i="3"/>
  <c r="AN1975" i="2"/>
  <c r="M1982" i="3"/>
  <c r="AN2231" i="2"/>
  <c r="M2238" i="3"/>
  <c r="L2239" i="3"/>
  <c r="AN2439" i="2"/>
  <c r="M2446" i="3"/>
  <c r="L2447" i="3"/>
  <c r="AN2823" i="2"/>
  <c r="M2830" i="3"/>
  <c r="L2831" i="3"/>
  <c r="AN2999" i="2"/>
  <c r="M3006" i="3"/>
  <c r="L3007" i="3"/>
  <c r="AN738" i="2"/>
  <c r="M745" i="3"/>
  <c r="AN223" i="2"/>
  <c r="M230" i="3"/>
  <c r="AN975" i="2"/>
  <c r="M982" i="3"/>
  <c r="AN1295" i="2"/>
  <c r="M1302" i="3"/>
  <c r="AN1999" i="2"/>
  <c r="M2006" i="3"/>
  <c r="AN2591" i="2"/>
  <c r="M2598" i="3"/>
  <c r="L2599" i="3"/>
  <c r="AN3074" i="2"/>
  <c r="M3081" i="3"/>
  <c r="L3082" i="3"/>
  <c r="AN1210" i="2"/>
  <c r="M1217" i="3"/>
  <c r="AN2466" i="2"/>
  <c r="M2473" i="3"/>
  <c r="L2474" i="3"/>
  <c r="AN2883" i="2"/>
  <c r="M2890" i="3"/>
  <c r="L2891" i="3"/>
  <c r="AN3139" i="2"/>
  <c r="M3146" i="3"/>
  <c r="L3147" i="3"/>
  <c r="AN608" i="2"/>
  <c r="M615" i="3"/>
  <c r="L616" i="3"/>
  <c r="AN928" i="2"/>
  <c r="M935" i="3"/>
  <c r="L936" i="3"/>
  <c r="AN909" i="2"/>
  <c r="M916" i="3"/>
  <c r="L917" i="3"/>
  <c r="AN1517" i="2"/>
  <c r="M1524" i="3"/>
  <c r="AN1773" i="2"/>
  <c r="M1780" i="3"/>
  <c r="L1781" i="3"/>
  <c r="AN2029" i="2"/>
  <c r="M2036" i="3"/>
  <c r="L2037" i="3"/>
  <c r="AN2285" i="2"/>
  <c r="M2292" i="3"/>
  <c r="L2293" i="3"/>
  <c r="AN2541" i="2"/>
  <c r="M2548" i="3"/>
  <c r="L2549" i="3"/>
  <c r="AN2797" i="2"/>
  <c r="M2804" i="3"/>
  <c r="L2805" i="3"/>
  <c r="AN3053" i="2"/>
  <c r="M3060" i="3"/>
  <c r="L3061" i="3"/>
  <c r="AN1630" i="2"/>
  <c r="M1637" i="3"/>
  <c r="AN1886" i="2"/>
  <c r="M1893" i="3"/>
  <c r="AN2142" i="2"/>
  <c r="M2149" i="3"/>
  <c r="AN2398" i="2"/>
  <c r="M2405" i="3"/>
  <c r="L2406" i="3"/>
  <c r="AN2654" i="2"/>
  <c r="M2661" i="3"/>
  <c r="L2662" i="3"/>
  <c r="AN2910" i="2"/>
  <c r="M2917" i="3"/>
  <c r="L2918" i="3"/>
  <c r="AN2370" i="2"/>
  <c r="M2377" i="3"/>
  <c r="L2378" i="3"/>
  <c r="AN937" i="2"/>
  <c r="M944" i="3"/>
  <c r="AN2108" i="2"/>
  <c r="M2115" i="3"/>
  <c r="L2116" i="3"/>
  <c r="AN406" i="2"/>
  <c r="M413" i="3"/>
  <c r="L414" i="3"/>
  <c r="AN1046" i="2"/>
  <c r="M1053" i="3"/>
  <c r="AN2262" i="2"/>
  <c r="M2269" i="3"/>
  <c r="L2270" i="3"/>
  <c r="AJ448" i="2"/>
  <c r="AL448" i="2"/>
  <c r="AN23" i="2"/>
  <c r="M30" i="3"/>
  <c r="AN1047" i="2"/>
  <c r="M1054" i="3"/>
  <c r="AN1303" i="2"/>
  <c r="M1310" i="3"/>
  <c r="AN1559" i="2"/>
  <c r="M1566" i="3"/>
  <c r="AN1767" i="2"/>
  <c r="M1774" i="3"/>
  <c r="AN2199" i="2"/>
  <c r="M2206" i="3"/>
  <c r="AN2455" i="2"/>
  <c r="M2462" i="3"/>
  <c r="L2463" i="3"/>
  <c r="AN2791" i="2"/>
  <c r="M2798" i="3"/>
  <c r="L2799" i="3"/>
  <c r="AN292" i="2"/>
  <c r="M299" i="3"/>
  <c r="L300" i="3"/>
  <c r="AN1124" i="2"/>
  <c r="M1131" i="3"/>
  <c r="L1132" i="3"/>
  <c r="AN1348" i="2"/>
  <c r="M1355" i="3"/>
  <c r="L1356" i="3"/>
  <c r="AN1476" i="2"/>
  <c r="M1483" i="3"/>
  <c r="L1484" i="3"/>
  <c r="AN117" i="2"/>
  <c r="M124" i="3"/>
  <c r="AN1141" i="2"/>
  <c r="M1148" i="3"/>
  <c r="AN1653" i="2"/>
  <c r="M1660" i="3"/>
  <c r="AN1909" i="2"/>
  <c r="M1916" i="3"/>
  <c r="AN2165" i="2"/>
  <c r="M2172" i="3"/>
  <c r="AN2421" i="2"/>
  <c r="M2428" i="3"/>
  <c r="L2429" i="3"/>
  <c r="AN2677" i="2"/>
  <c r="M2684" i="3"/>
  <c r="L2685" i="3"/>
  <c r="AN2933" i="2"/>
  <c r="M2940" i="3"/>
  <c r="L2941" i="3"/>
  <c r="AN2402" i="2"/>
  <c r="M2409" i="3"/>
  <c r="L2410" i="3"/>
  <c r="AN889" i="2"/>
  <c r="M896" i="3"/>
  <c r="L897" i="3"/>
  <c r="AN273" i="2"/>
  <c r="M280" i="3"/>
  <c r="L281" i="3"/>
  <c r="AN1329" i="2"/>
  <c r="M1336" i="3"/>
  <c r="L1337" i="3"/>
  <c r="AN1841" i="2"/>
  <c r="M1848" i="3"/>
  <c r="L1849" i="3"/>
  <c r="AN2321" i="2"/>
  <c r="M2328" i="3"/>
  <c r="L2329" i="3"/>
  <c r="AN2817" i="2"/>
  <c r="M2824" i="3"/>
  <c r="L2825" i="3"/>
  <c r="AN113" i="2"/>
  <c r="M120" i="3"/>
  <c r="AN545" i="2"/>
  <c r="M552" i="3"/>
  <c r="AN1409" i="2"/>
  <c r="M1416" i="3"/>
  <c r="AN1985" i="2"/>
  <c r="M1992" i="3"/>
  <c r="AN2497" i="2"/>
  <c r="M2504" i="3"/>
  <c r="L2505" i="3"/>
  <c r="AN3025" i="2"/>
  <c r="M3032" i="3"/>
  <c r="L3033" i="3"/>
  <c r="AN367" i="2"/>
  <c r="M374" i="3"/>
  <c r="AN2415" i="2"/>
  <c r="M2422" i="3"/>
  <c r="L2423" i="3"/>
  <c r="AN988" i="2"/>
  <c r="M995" i="3"/>
  <c r="L996" i="3"/>
  <c r="AN1436" i="2"/>
  <c r="M1443" i="3"/>
  <c r="L1444" i="3"/>
  <c r="AN1932" i="2"/>
  <c r="M1939" i="3"/>
  <c r="AN2818" i="2"/>
  <c r="M2825" i="3"/>
  <c r="L2826" i="3"/>
  <c r="AN130" i="2"/>
  <c r="M137" i="3"/>
  <c r="AN2043" i="2"/>
  <c r="M2050" i="3"/>
  <c r="AN428" i="2"/>
  <c r="M435" i="3"/>
  <c r="AN1260" i="2"/>
  <c r="M1267" i="3"/>
  <c r="L1268" i="3"/>
  <c r="AN1580" i="2"/>
  <c r="M1587" i="3"/>
  <c r="AN1820" i="2"/>
  <c r="M1827" i="3"/>
  <c r="L1828" i="3"/>
  <c r="AN299" i="2"/>
  <c r="M306" i="3"/>
  <c r="AN1291" i="2"/>
  <c r="M1298" i="3"/>
  <c r="AN2091" i="2"/>
  <c r="M2098" i="3"/>
  <c r="L2099" i="3"/>
  <c r="AN2907" i="2"/>
  <c r="M2914" i="3"/>
  <c r="L2915" i="3"/>
  <c r="AN1179" i="2"/>
  <c r="M1186" i="3"/>
  <c r="AN1387" i="2"/>
  <c r="M1394" i="3"/>
  <c r="AN316" i="2"/>
  <c r="M323" i="3"/>
  <c r="L324" i="3"/>
  <c r="AN700" i="2"/>
  <c r="M707" i="3"/>
  <c r="L708" i="3"/>
  <c r="M502" i="3"/>
  <c r="AK1663" i="2"/>
  <c r="AM1663" i="2"/>
  <c r="AJ1663" i="2"/>
  <c r="AL1663" i="2"/>
  <c r="AK1600" i="2"/>
  <c r="AM1600" i="2"/>
  <c r="AJ1600" i="2"/>
  <c r="AL1600" i="2"/>
  <c r="AK2224" i="2"/>
  <c r="AM2224" i="2"/>
  <c r="AJ2224" i="2"/>
  <c r="AL2224" i="2"/>
  <c r="AN145" i="2"/>
  <c r="M152" i="3"/>
  <c r="L153" i="3"/>
  <c r="AN107" i="2"/>
  <c r="M114" i="3"/>
  <c r="L115" i="3"/>
  <c r="AJ2175" i="2"/>
  <c r="AL2175" i="2"/>
  <c r="AK2175" i="2"/>
  <c r="AM2175" i="2"/>
  <c r="AN915" i="2"/>
  <c r="M922" i="3"/>
  <c r="AN1763" i="2"/>
  <c r="M1770" i="3"/>
  <c r="AN2352" i="2"/>
  <c r="M2359" i="3"/>
  <c r="L2360" i="3"/>
  <c r="AN2768" i="2"/>
  <c r="M2775" i="3"/>
  <c r="L2776" i="3"/>
  <c r="AN3120" i="2"/>
  <c r="M3127" i="3"/>
  <c r="L3128" i="3"/>
  <c r="AK84" i="2"/>
  <c r="AM84" i="2"/>
  <c r="AJ84" i="2"/>
  <c r="AL84" i="2"/>
  <c r="AN681" i="2"/>
  <c r="M688" i="3"/>
  <c r="AN2985" i="2"/>
  <c r="M2992" i="3"/>
  <c r="L2993" i="3"/>
  <c r="AN3155" i="2"/>
  <c r="M3162" i="3"/>
  <c r="L3163" i="3"/>
  <c r="AN1671" i="2"/>
  <c r="M1678" i="3"/>
  <c r="AK532" i="2"/>
  <c r="AM532" i="2"/>
  <c r="AJ532" i="2"/>
  <c r="AL532" i="2"/>
  <c r="AK1556" i="2"/>
  <c r="AM1556" i="2"/>
  <c r="AJ1556" i="2"/>
  <c r="AL1556" i="2"/>
  <c r="AN3103" i="2"/>
  <c r="M3110" i="3"/>
  <c r="L3111" i="3"/>
  <c r="AN2140" i="2"/>
  <c r="M2147" i="3"/>
  <c r="L2148" i="3"/>
  <c r="AN2879" i="2"/>
  <c r="M2886" i="3"/>
  <c r="L2887" i="3"/>
  <c r="AJ3071" i="2"/>
  <c r="AL3071" i="2"/>
  <c r="AK3071" i="2"/>
  <c r="AM3071" i="2"/>
  <c r="AN339" i="2"/>
  <c r="M346" i="3"/>
  <c r="AN1107" i="2"/>
  <c r="M1114" i="3"/>
  <c r="AN516" i="2"/>
  <c r="M523" i="3"/>
  <c r="L524" i="3"/>
  <c r="AK935" i="2"/>
  <c r="AM935" i="2"/>
  <c r="AJ935" i="2"/>
  <c r="AL935" i="2"/>
  <c r="AJ1287" i="2"/>
  <c r="AL1287" i="2"/>
  <c r="AK1287" i="2"/>
  <c r="AM1287" i="2"/>
  <c r="AJ2311" i="2"/>
  <c r="AL2311" i="2"/>
  <c r="AK2311" i="2"/>
  <c r="AM2311" i="2"/>
  <c r="AK2983" i="2"/>
  <c r="AM2983" i="2"/>
  <c r="AJ2983" i="2"/>
  <c r="AL2983" i="2"/>
  <c r="AK2920" i="2"/>
  <c r="AM2920" i="2"/>
  <c r="AJ2920" i="2"/>
  <c r="AL2920" i="2"/>
  <c r="AN1087" i="2"/>
  <c r="M1094" i="3"/>
  <c r="AK211" i="2"/>
  <c r="AM211" i="2"/>
  <c r="AJ211" i="2"/>
  <c r="AL211" i="2"/>
  <c r="AJ1551" i="2"/>
  <c r="AL1551" i="2"/>
  <c r="AK1551" i="2"/>
  <c r="AM1551" i="2"/>
  <c r="AN2703" i="2"/>
  <c r="M2710" i="3"/>
  <c r="L2711" i="3"/>
  <c r="AK3055" i="2"/>
  <c r="AM3055" i="2"/>
  <c r="AJ3055" i="2"/>
  <c r="AL3055" i="2"/>
  <c r="AK48" i="2"/>
  <c r="AM48" i="2"/>
  <c r="AJ48" i="2"/>
  <c r="AL48" i="2"/>
  <c r="AK328" i="2"/>
  <c r="AM328" i="2"/>
  <c r="AJ328" i="2"/>
  <c r="AL328" i="2"/>
  <c r="AK584" i="2"/>
  <c r="AM584" i="2"/>
  <c r="AJ584" i="2"/>
  <c r="AL584" i="2"/>
  <c r="AK840" i="2"/>
  <c r="AM840" i="2"/>
  <c r="AJ840" i="2"/>
  <c r="AL840" i="2"/>
  <c r="AK1096" i="2"/>
  <c r="AM1096" i="2"/>
  <c r="AJ1096" i="2"/>
  <c r="AL1096" i="2"/>
  <c r="AK1352" i="2"/>
  <c r="AM1352" i="2"/>
  <c r="AJ1352" i="2"/>
  <c r="AL1352" i="2"/>
  <c r="AK1604" i="2"/>
  <c r="AM1604" i="2"/>
  <c r="AJ1604" i="2"/>
  <c r="AL1604" i="2"/>
  <c r="AK1732" i="2"/>
  <c r="AM1732" i="2"/>
  <c r="AJ1732" i="2"/>
  <c r="AL1732" i="2"/>
  <c r="AK1864" i="2"/>
  <c r="AM1864" i="2"/>
  <c r="AJ1864" i="2"/>
  <c r="AL1864" i="2"/>
  <c r="AK1992" i="2"/>
  <c r="AM1992" i="2"/>
  <c r="AJ1992" i="2"/>
  <c r="AL1992" i="2"/>
  <c r="AK2120" i="2"/>
  <c r="AM2120" i="2"/>
  <c r="AJ2120" i="2"/>
  <c r="AL2120" i="2"/>
  <c r="AK2248" i="2"/>
  <c r="AM2248" i="2"/>
  <c r="AJ2248" i="2"/>
  <c r="AL2248" i="2"/>
  <c r="AK2376" i="2"/>
  <c r="AM2376" i="2"/>
  <c r="AJ2376" i="2"/>
  <c r="AL2376" i="2"/>
  <c r="AK2504" i="2"/>
  <c r="AM2504" i="2"/>
  <c r="AJ2504" i="2"/>
  <c r="AL2504" i="2"/>
  <c r="AK2632" i="2"/>
  <c r="AM2632" i="2"/>
  <c r="AJ2632" i="2"/>
  <c r="AL2632" i="2"/>
  <c r="AK2760" i="2"/>
  <c r="AM2760" i="2"/>
  <c r="AJ2760" i="2"/>
  <c r="AL2760" i="2"/>
  <c r="AK2948" i="2"/>
  <c r="AM2948" i="2"/>
  <c r="AJ2948" i="2"/>
  <c r="AL2948" i="2"/>
  <c r="AN2515" i="2"/>
  <c r="M2522" i="3"/>
  <c r="L2523" i="3"/>
  <c r="AN19" i="2"/>
  <c r="M26" i="3"/>
  <c r="AN1753" i="2"/>
  <c r="M1760" i="3"/>
  <c r="L1761" i="3"/>
  <c r="AN1865" i="2"/>
  <c r="M1872" i="3"/>
  <c r="L1873" i="3"/>
  <c r="AN1977" i="2"/>
  <c r="M1984" i="3"/>
  <c r="L1985" i="3"/>
  <c r="AN2025" i="2"/>
  <c r="M2032" i="3"/>
  <c r="AN2105" i="2"/>
  <c r="M2112" i="3"/>
  <c r="L2113" i="3"/>
  <c r="AN2153" i="2"/>
  <c r="M2160" i="3"/>
  <c r="AN2233" i="2"/>
  <c r="M2240" i="3"/>
  <c r="L2241" i="3"/>
  <c r="AN2281" i="2"/>
  <c r="M2288" i="3"/>
  <c r="L2289" i="3"/>
  <c r="AN2377" i="2"/>
  <c r="M2384" i="3"/>
  <c r="L2385" i="3"/>
  <c r="AN2489" i="2"/>
  <c r="M2496" i="3"/>
  <c r="L2497" i="3"/>
  <c r="AN2617" i="2"/>
  <c r="M2624" i="3"/>
  <c r="L2625" i="3"/>
  <c r="AN2649" i="2"/>
  <c r="M2656" i="3"/>
  <c r="L2657" i="3"/>
  <c r="AN2761" i="2"/>
  <c r="M2768" i="3"/>
  <c r="L2769" i="3"/>
  <c r="AN2889" i="2"/>
  <c r="M2896" i="3"/>
  <c r="L2897" i="3"/>
  <c r="AN2969" i="2"/>
  <c r="M2976" i="3"/>
  <c r="L2977" i="3"/>
  <c r="AN3049" i="2"/>
  <c r="M3056" i="3"/>
  <c r="L3057" i="3"/>
  <c r="AN3129" i="2"/>
  <c r="M3136" i="3"/>
  <c r="L3137" i="3"/>
  <c r="AN64" i="2"/>
  <c r="M71" i="3"/>
  <c r="AN336" i="2"/>
  <c r="M343" i="3"/>
  <c r="AN1216" i="2"/>
  <c r="M1223" i="3"/>
  <c r="AK1696" i="2"/>
  <c r="AM1696" i="2"/>
  <c r="AN2480" i="2"/>
  <c r="M2487" i="3"/>
  <c r="L2488" i="3"/>
  <c r="AN450" i="2"/>
  <c r="M457" i="3"/>
  <c r="AN1474" i="2"/>
  <c r="M1481" i="3"/>
  <c r="AN170" i="2"/>
  <c r="M177" i="3"/>
  <c r="AN362" i="2"/>
  <c r="M369" i="3"/>
  <c r="AN554" i="2"/>
  <c r="M561" i="3"/>
  <c r="AN746" i="2"/>
  <c r="M753" i="3"/>
  <c r="L754" i="3"/>
  <c r="AN1002" i="2"/>
  <c r="M1009" i="3"/>
  <c r="AN1194" i="2"/>
  <c r="M1201" i="3"/>
  <c r="AN1386" i="2"/>
  <c r="M1393" i="3"/>
  <c r="AN1578" i="2"/>
  <c r="M1585" i="3"/>
  <c r="AN1770" i="2"/>
  <c r="M1777" i="3"/>
  <c r="L1778" i="3"/>
  <c r="AN1962" i="2"/>
  <c r="M1969" i="3"/>
  <c r="AN2218" i="2"/>
  <c r="M2225" i="3"/>
  <c r="L2226" i="3"/>
  <c r="AN2410" i="2"/>
  <c r="M2417" i="3"/>
  <c r="L2418" i="3"/>
  <c r="AN2602" i="2"/>
  <c r="M2609" i="3"/>
  <c r="L2610" i="3"/>
  <c r="AN2794" i="2"/>
  <c r="M2801" i="3"/>
  <c r="L2802" i="3"/>
  <c r="AN2986" i="2"/>
  <c r="M2993" i="3"/>
  <c r="L2994" i="3"/>
  <c r="AN1760" i="2"/>
  <c r="M1767" i="3"/>
  <c r="AN500" i="2"/>
  <c r="M507" i="3"/>
  <c r="AN2020" i="2"/>
  <c r="M2027" i="3"/>
  <c r="L2028" i="3"/>
  <c r="AN2404" i="2"/>
  <c r="M2411" i="3"/>
  <c r="L2412" i="3"/>
  <c r="AJ415" i="2"/>
  <c r="AL415" i="2"/>
  <c r="AK415" i="2"/>
  <c r="AM415" i="2"/>
  <c r="AN979" i="2"/>
  <c r="M986" i="3"/>
  <c r="AN247" i="2"/>
  <c r="M254" i="3"/>
  <c r="AN2631" i="2"/>
  <c r="M2638" i="3"/>
  <c r="L2639" i="3"/>
  <c r="AN308" i="2"/>
  <c r="M315" i="3"/>
  <c r="L316" i="3"/>
  <c r="AN661" i="2"/>
  <c r="M668" i="3"/>
  <c r="AN1685" i="2"/>
  <c r="M1692" i="3"/>
  <c r="AN2069" i="2"/>
  <c r="M2076" i="3"/>
  <c r="AN2453" i="2"/>
  <c r="M2460" i="3"/>
  <c r="L2461" i="3"/>
  <c r="AN2837" i="2"/>
  <c r="M2844" i="3"/>
  <c r="L2845" i="3"/>
  <c r="AK2888" i="2"/>
  <c r="AM2888" i="2"/>
  <c r="AJ2888" i="2"/>
  <c r="AL2888" i="2"/>
  <c r="AK2131" i="2"/>
  <c r="AM2131" i="2"/>
  <c r="AN2995" i="2"/>
  <c r="M3002" i="3"/>
  <c r="L3003" i="3"/>
  <c r="AN2559" i="2"/>
  <c r="M2566" i="3"/>
  <c r="L2567" i="3"/>
  <c r="AK2832" i="2"/>
  <c r="AM2832" i="2"/>
  <c r="AJ2832" i="2"/>
  <c r="AL2832" i="2"/>
  <c r="AN2215" i="2"/>
  <c r="M2222" i="3"/>
  <c r="L2223" i="3"/>
  <c r="AN2291" i="2"/>
  <c r="M2298" i="3"/>
  <c r="L2299" i="3"/>
  <c r="AN1299" i="2"/>
  <c r="M1306" i="3"/>
  <c r="AN168" i="2"/>
  <c r="M175" i="3"/>
  <c r="L176" i="3"/>
  <c r="AN360" i="2"/>
  <c r="M367" i="3"/>
  <c r="L368" i="3"/>
  <c r="AK808" i="2"/>
  <c r="AM808" i="2"/>
  <c r="AJ808" i="2"/>
  <c r="AL808" i="2"/>
  <c r="AN1000" i="2"/>
  <c r="M1007" i="3"/>
  <c r="L1008" i="3"/>
  <c r="AN1448" i="2"/>
  <c r="M1455" i="3"/>
  <c r="L1456" i="3"/>
  <c r="AN1848" i="2"/>
  <c r="M1855" i="3"/>
  <c r="AN1912" i="2"/>
  <c r="M1919" i="3"/>
  <c r="L1920" i="3"/>
  <c r="AN2008" i="2"/>
  <c r="M2015" i="3"/>
  <c r="L2016" i="3"/>
  <c r="AN2104" i="2"/>
  <c r="M2111" i="3"/>
  <c r="L2112" i="3"/>
  <c r="AN2200" i="2"/>
  <c r="M2207" i="3"/>
  <c r="AN2328" i="2"/>
  <c r="M2335" i="3"/>
  <c r="L2336" i="3"/>
  <c r="AN2392" i="2"/>
  <c r="M2399" i="3"/>
  <c r="L2400" i="3"/>
  <c r="AN2520" i="2"/>
  <c r="M2527" i="3"/>
  <c r="L2528" i="3"/>
  <c r="AN2616" i="2"/>
  <c r="M2623" i="3"/>
  <c r="L2624" i="3"/>
  <c r="AN2712" i="2"/>
  <c r="M2719" i="3"/>
  <c r="L2720" i="3"/>
  <c r="AN2095" i="2"/>
  <c r="M2102" i="3"/>
  <c r="AN44" i="2"/>
  <c r="M51" i="3"/>
  <c r="L52" i="3"/>
  <c r="AN2268" i="2"/>
  <c r="M2275" i="3"/>
  <c r="L2276" i="3"/>
  <c r="AN2412" i="2"/>
  <c r="M2419" i="3"/>
  <c r="L2420" i="3"/>
  <c r="AN2924" i="2"/>
  <c r="M2931" i="3"/>
  <c r="L2932" i="3"/>
  <c r="AN3004" i="2"/>
  <c r="M3011" i="3"/>
  <c r="L3012" i="3"/>
  <c r="AN3132" i="2"/>
  <c r="M3139" i="3"/>
  <c r="L3140" i="3"/>
  <c r="AN2395" i="2"/>
  <c r="M2402" i="3"/>
  <c r="L2403" i="3"/>
  <c r="AN2939" i="2"/>
  <c r="M2946" i="3"/>
  <c r="L2947" i="3"/>
  <c r="AN2764" i="2"/>
  <c r="M2771" i="3"/>
  <c r="L2772" i="3"/>
  <c r="AN224" i="2"/>
  <c r="M231" i="3"/>
  <c r="L232" i="3"/>
  <c r="AN1327" i="2"/>
  <c r="M1334" i="3"/>
  <c r="AN2567" i="2"/>
  <c r="M2574" i="3"/>
  <c r="L2575" i="3"/>
  <c r="AK2016" i="2"/>
  <c r="AM2016" i="2"/>
  <c r="AN34" i="2"/>
  <c r="M41" i="3"/>
  <c r="AN2111" i="2"/>
  <c r="M2118" i="3"/>
  <c r="AN960" i="2"/>
  <c r="M967" i="3"/>
  <c r="L968" i="3"/>
  <c r="AN2167" i="2"/>
  <c r="M2174" i="3"/>
  <c r="AN847" i="2"/>
  <c r="M854" i="3"/>
  <c r="AN27" i="2"/>
  <c r="M34" i="3"/>
  <c r="AN1915" i="2"/>
  <c r="M1922" i="3"/>
  <c r="AN1995" i="2"/>
  <c r="M2002" i="3"/>
  <c r="AN2443" i="2"/>
  <c r="M2450" i="3"/>
  <c r="L2451" i="3"/>
  <c r="AN2587" i="2"/>
  <c r="M2594" i="3"/>
  <c r="L2595" i="3"/>
  <c r="AN92" i="2"/>
  <c r="M99" i="3"/>
  <c r="AN1148" i="2"/>
  <c r="M1155" i="3"/>
  <c r="L1156" i="3"/>
  <c r="AN1243" i="2"/>
  <c r="M1250" i="3"/>
  <c r="AN91" i="2"/>
  <c r="M98" i="3"/>
  <c r="AN459" i="2"/>
  <c r="M466" i="3"/>
  <c r="L467" i="3"/>
  <c r="AN1707" i="2"/>
  <c r="M1714" i="3"/>
  <c r="L1715" i="3"/>
  <c r="AN2267" i="2"/>
  <c r="M2274" i="3"/>
  <c r="L2275" i="3"/>
  <c r="AN972" i="2"/>
  <c r="M979" i="3"/>
  <c r="L980" i="3"/>
  <c r="AN1100" i="2"/>
  <c r="M1107" i="3"/>
  <c r="L1108" i="3"/>
  <c r="AN251" i="2"/>
  <c r="M258" i="3"/>
  <c r="AN1186" i="2"/>
  <c r="M1193" i="3"/>
  <c r="AN153" i="2"/>
  <c r="M160" i="3"/>
  <c r="L161" i="3"/>
  <c r="AK1264" i="2"/>
  <c r="AM1264" i="2"/>
  <c r="AJ1264" i="2"/>
  <c r="AL1264" i="2"/>
  <c r="M86" i="3"/>
  <c r="AN79" i="2"/>
  <c r="AN1791" i="2"/>
  <c r="AN1453" i="2"/>
  <c r="M1460" i="3"/>
  <c r="L1461" i="3"/>
  <c r="AN201" i="2"/>
  <c r="M208" i="3"/>
  <c r="AN297" i="2"/>
  <c r="M304" i="3"/>
  <c r="AN329" i="2"/>
  <c r="M336" i="3"/>
  <c r="AN409" i="2"/>
  <c r="M416" i="3"/>
  <c r="L417" i="3"/>
  <c r="AN457" i="2"/>
  <c r="M464" i="3"/>
  <c r="AN489" i="2"/>
  <c r="M496" i="3"/>
  <c r="AN585" i="2"/>
  <c r="M592" i="3"/>
  <c r="AN617" i="2"/>
  <c r="M624" i="3"/>
  <c r="AN697" i="2"/>
  <c r="M704" i="3"/>
  <c r="L705" i="3"/>
  <c r="AN793" i="2"/>
  <c r="M800" i="3"/>
  <c r="L801" i="3"/>
  <c r="AN825" i="2"/>
  <c r="M832" i="3"/>
  <c r="AN857" i="2"/>
  <c r="M864" i="3"/>
  <c r="L865" i="3"/>
  <c r="AN969" i="2"/>
  <c r="M976" i="3"/>
  <c r="AN1017" i="2"/>
  <c r="M1024" i="3"/>
  <c r="L1025" i="3"/>
  <c r="AN1065" i="2"/>
  <c r="M1072" i="3"/>
  <c r="AN1177" i="2"/>
  <c r="M1184" i="3"/>
  <c r="L1185" i="3"/>
  <c r="AN1225" i="2"/>
  <c r="M1232" i="3"/>
  <c r="AN1321" i="2"/>
  <c r="M1328" i="3"/>
  <c r="AN1353" i="2"/>
  <c r="M1360" i="3"/>
  <c r="AN1481" i="2"/>
  <c r="M1488" i="3"/>
  <c r="L1489" i="3"/>
  <c r="AN1593" i="2"/>
  <c r="M1600" i="3"/>
  <c r="L1601" i="3"/>
  <c r="AN1689" i="2"/>
  <c r="M1696" i="3"/>
  <c r="L1697" i="3"/>
  <c r="AN1769" i="2"/>
  <c r="M1776" i="3"/>
  <c r="L1777" i="3"/>
  <c r="AN1849" i="2"/>
  <c r="M1856" i="3"/>
  <c r="L1857" i="3"/>
  <c r="AN2537" i="2"/>
  <c r="M2544" i="3"/>
  <c r="L2545" i="3"/>
  <c r="AN2665" i="2"/>
  <c r="M2672" i="3"/>
  <c r="L2673" i="3"/>
  <c r="AN2745" i="2"/>
  <c r="M2752" i="3"/>
  <c r="L2753" i="3"/>
  <c r="AN3001" i="2"/>
  <c r="M3008" i="3"/>
  <c r="L3009" i="3"/>
  <c r="AN1888" i="2"/>
  <c r="M1895" i="3"/>
  <c r="L1896" i="3"/>
  <c r="AN2368" i="2"/>
  <c r="M2375" i="3"/>
  <c r="L2376" i="3"/>
  <c r="AN2944" i="2"/>
  <c r="M2951" i="3"/>
  <c r="L2952" i="3"/>
  <c r="AN106" i="2"/>
  <c r="M113" i="3"/>
  <c r="AN490" i="2"/>
  <c r="M497" i="3"/>
  <c r="AN810" i="2"/>
  <c r="M817" i="3"/>
  <c r="AN1130" i="2"/>
  <c r="M1137" i="3"/>
  <c r="L1138" i="3"/>
  <c r="AN1514" i="2"/>
  <c r="M1521" i="3"/>
  <c r="L1522" i="3"/>
  <c r="AN1834" i="2"/>
  <c r="M1841" i="3"/>
  <c r="AN2154" i="2"/>
  <c r="M2161" i="3"/>
  <c r="AN2538" i="2"/>
  <c r="M2545" i="3"/>
  <c r="L2546" i="3"/>
  <c r="AN2858" i="2"/>
  <c r="M2865" i="3"/>
  <c r="L2866" i="3"/>
  <c r="AN1531" i="2"/>
  <c r="M1538" i="3"/>
  <c r="AN2208" i="2"/>
  <c r="M2215" i="3"/>
  <c r="L2216" i="3"/>
  <c r="AN628" i="2"/>
  <c r="M635" i="3"/>
  <c r="AN1624" i="2"/>
  <c r="M1631" i="3"/>
  <c r="L1632" i="3"/>
  <c r="AN2148" i="2"/>
  <c r="M2155" i="3"/>
  <c r="L2156" i="3"/>
  <c r="AN2788" i="2"/>
  <c r="M2795" i="3"/>
  <c r="L2796" i="3"/>
  <c r="AK1215" i="2"/>
  <c r="AM1215" i="2"/>
  <c r="AJ1215" i="2"/>
  <c r="AL1215" i="2"/>
  <c r="AN583" i="2"/>
  <c r="M590" i="3"/>
  <c r="AN804" i="2"/>
  <c r="M811" i="3"/>
  <c r="L812" i="3"/>
  <c r="AN1941" i="2"/>
  <c r="M1948" i="3"/>
  <c r="AN2709" i="2"/>
  <c r="M2716" i="3"/>
  <c r="L2717" i="3"/>
  <c r="AN633" i="2"/>
  <c r="M640" i="3"/>
  <c r="L641" i="3"/>
  <c r="AN337" i="2"/>
  <c r="M344" i="3"/>
  <c r="AN1425" i="2"/>
  <c r="M1432" i="3"/>
  <c r="L1433" i="3"/>
  <c r="AN2641" i="2"/>
  <c r="M2648" i="3"/>
  <c r="L2649" i="3"/>
  <c r="AN1279" i="2"/>
  <c r="M1286" i="3"/>
  <c r="AN24" i="2"/>
  <c r="M31" i="3"/>
  <c r="L32" i="3"/>
  <c r="AJ1423" i="2"/>
  <c r="AL1423" i="2"/>
  <c r="AK1423" i="2"/>
  <c r="AM1423" i="2"/>
  <c r="AN368" i="2"/>
  <c r="M375" i="3"/>
  <c r="L376" i="3"/>
  <c r="AN2860" i="2"/>
  <c r="M2867" i="3"/>
  <c r="L2868" i="3"/>
  <c r="AN491" i="2"/>
  <c r="M498" i="3"/>
  <c r="AK2192" i="2"/>
  <c r="AM2192" i="2"/>
  <c r="AJ2192" i="2"/>
  <c r="AL2192" i="2"/>
  <c r="AN1895" i="2"/>
  <c r="M1902" i="3"/>
  <c r="AN127" i="2"/>
  <c r="M134" i="3"/>
  <c r="AN180" i="2"/>
  <c r="M187" i="3"/>
  <c r="AN2596" i="2"/>
  <c r="M2603" i="3"/>
  <c r="L2604" i="3"/>
  <c r="AN1622" i="2"/>
  <c r="M1629" i="3"/>
  <c r="L1630" i="3"/>
  <c r="AN1342" i="2"/>
  <c r="M1349" i="3"/>
  <c r="AN2847" i="2"/>
  <c r="M2854" i="3"/>
  <c r="L2855" i="3"/>
  <c r="AN119" i="2"/>
  <c r="M126" i="3"/>
  <c r="AN1911" i="2"/>
  <c r="M1918" i="3"/>
  <c r="AN40" i="2"/>
  <c r="M47" i="3"/>
  <c r="L48" i="3"/>
  <c r="AN1851" i="2"/>
  <c r="M1858" i="3"/>
  <c r="AN268" i="2"/>
  <c r="M275" i="3"/>
  <c r="L276" i="3"/>
  <c r="AN780" i="2"/>
  <c r="M787" i="3"/>
  <c r="AN187" i="2"/>
  <c r="M194" i="3"/>
  <c r="AN1563" i="2"/>
  <c r="M1570" i="3"/>
  <c r="AN1931" i="2"/>
  <c r="M1938" i="3"/>
  <c r="AN2763" i="2"/>
  <c r="M2770" i="3"/>
  <c r="L2771" i="3"/>
  <c r="AN843" i="2"/>
  <c r="M850" i="3"/>
  <c r="AN645" i="2"/>
  <c r="M652" i="3"/>
  <c r="AN470" i="2"/>
  <c r="M477" i="3"/>
  <c r="AN1366" i="2"/>
  <c r="M1373" i="3"/>
  <c r="AK400" i="2"/>
  <c r="AM400" i="2"/>
  <c r="AJ400" i="2"/>
  <c r="AL400" i="2"/>
  <c r="AN288" i="2"/>
  <c r="M295" i="3"/>
  <c r="L296" i="3"/>
  <c r="AJ832" i="2"/>
  <c r="AL832" i="2"/>
  <c r="AK832" i="2"/>
  <c r="AM832" i="2"/>
  <c r="AN2256" i="2"/>
  <c r="M2263" i="3"/>
  <c r="L2264" i="3"/>
  <c r="AN2396" i="2"/>
  <c r="M2403" i="3"/>
  <c r="L2404" i="3"/>
  <c r="AN1635" i="2"/>
  <c r="M1642" i="3"/>
  <c r="AN464" i="2"/>
  <c r="M471" i="3"/>
  <c r="L472" i="3"/>
  <c r="AN1072" i="2"/>
  <c r="M1079" i="3"/>
  <c r="AN1632" i="2"/>
  <c r="M1639" i="3"/>
  <c r="L1640" i="3"/>
  <c r="AN2800" i="2"/>
  <c r="M2807" i="3"/>
  <c r="L2808" i="3"/>
  <c r="AN903" i="2"/>
  <c r="M910" i="3"/>
  <c r="AN2191" i="2"/>
  <c r="M2198" i="3"/>
  <c r="AN3087" i="2"/>
  <c r="M3094" i="3"/>
  <c r="L3095" i="3"/>
  <c r="AJ1095" i="2"/>
  <c r="AL1095" i="2"/>
  <c r="AK1095" i="2"/>
  <c r="AM1095" i="2"/>
  <c r="AK596" i="2"/>
  <c r="AM596" i="2"/>
  <c r="AJ596" i="2"/>
  <c r="AL596" i="2"/>
  <c r="AK639" i="2"/>
  <c r="AM639" i="2"/>
  <c r="AN1935" i="2"/>
  <c r="M1942" i="3"/>
  <c r="AN1427" i="2"/>
  <c r="M1434" i="3"/>
  <c r="AN2028" i="2"/>
  <c r="M2035" i="3"/>
  <c r="AJ2207" i="2"/>
  <c r="AL2207" i="2"/>
  <c r="AK2207" i="2"/>
  <c r="AM2207" i="2"/>
  <c r="AN259" i="2"/>
  <c r="M266" i="3"/>
  <c r="AN1315" i="2"/>
  <c r="M1322" i="3"/>
  <c r="AN2851" i="2"/>
  <c r="M2858" i="3"/>
  <c r="L2859" i="3"/>
  <c r="AN260" i="2"/>
  <c r="M267" i="3"/>
  <c r="L268" i="3"/>
  <c r="AN948" i="2"/>
  <c r="M955" i="3"/>
  <c r="L956" i="3"/>
  <c r="AN231" i="2"/>
  <c r="M238" i="3"/>
  <c r="AN487" i="2"/>
  <c r="M494" i="3"/>
  <c r="AN1255" i="2"/>
  <c r="M1262" i="3"/>
  <c r="AN1383" i="2"/>
  <c r="M1390" i="3"/>
  <c r="AN1511" i="2"/>
  <c r="M1518" i="3"/>
  <c r="AN1927" i="2"/>
  <c r="M1934" i="3"/>
  <c r="AN2407" i="2"/>
  <c r="M2414" i="3"/>
  <c r="L2415" i="3"/>
  <c r="AN994" i="2"/>
  <c r="M1001" i="3"/>
  <c r="AN691" i="2"/>
  <c r="M698" i="3"/>
  <c r="M278" i="3"/>
  <c r="AN271" i="2"/>
  <c r="AN755" i="2"/>
  <c r="M762" i="3"/>
  <c r="AN1459" i="2"/>
  <c r="M1466" i="3"/>
  <c r="AN424" i="2"/>
  <c r="M431" i="3"/>
  <c r="AN936" i="2"/>
  <c r="M943" i="3"/>
  <c r="AN1384" i="2"/>
  <c r="M1391" i="3"/>
  <c r="L1392" i="3"/>
  <c r="AN2172" i="2"/>
  <c r="M2179" i="3"/>
  <c r="L2180" i="3"/>
  <c r="AN2476" i="2"/>
  <c r="M2483" i="3"/>
  <c r="L2484" i="3"/>
  <c r="AN2844" i="2"/>
  <c r="M2851" i="3"/>
  <c r="L2852" i="3"/>
  <c r="AN2940" i="2"/>
  <c r="M2947" i="3"/>
  <c r="L2948" i="3"/>
  <c r="AN2107" i="2"/>
  <c r="M2114" i="3"/>
  <c r="AN1715" i="2"/>
  <c r="M1722" i="3"/>
  <c r="AN941" i="2"/>
  <c r="M948" i="3"/>
  <c r="L949" i="3"/>
  <c r="AN1933" i="2"/>
  <c r="M1940" i="3"/>
  <c r="L1941" i="3"/>
  <c r="AN2829" i="2"/>
  <c r="M2836" i="3"/>
  <c r="L2837" i="3"/>
  <c r="AN3104" i="2"/>
  <c r="M3111" i="3"/>
  <c r="L3112" i="3"/>
  <c r="AN2463" i="2"/>
  <c r="M2470" i="3"/>
  <c r="L2471" i="3"/>
  <c r="AN2527" i="2"/>
  <c r="M2534" i="3"/>
  <c r="L2535" i="3"/>
  <c r="AN735" i="2"/>
  <c r="M742" i="3"/>
  <c r="AN2143" i="2"/>
  <c r="M2150" i="3"/>
  <c r="L2151" i="3"/>
  <c r="AN2127" i="2"/>
  <c r="M2134" i="3"/>
  <c r="AN595" i="2"/>
  <c r="M602" i="3"/>
  <c r="AJ1328" i="2"/>
  <c r="AL1328" i="2"/>
  <c r="AN868" i="2"/>
  <c r="M875" i="3"/>
  <c r="L876" i="3"/>
  <c r="AN996" i="2"/>
  <c r="M1003" i="3"/>
  <c r="L1004" i="3"/>
  <c r="AN1316" i="2"/>
  <c r="M1323" i="3"/>
  <c r="L1324" i="3"/>
  <c r="AN1572" i="2"/>
  <c r="M1579" i="3"/>
  <c r="L1580" i="3"/>
  <c r="AN1860" i="2"/>
  <c r="M1867" i="3"/>
  <c r="L1868" i="3"/>
  <c r="AN1988" i="2"/>
  <c r="M1995" i="3"/>
  <c r="L1996" i="3"/>
  <c r="AN2116" i="2"/>
  <c r="M2123" i="3"/>
  <c r="L2124" i="3"/>
  <c r="AN2244" i="2"/>
  <c r="M2251" i="3"/>
  <c r="L2252" i="3"/>
  <c r="AN2372" i="2"/>
  <c r="M2379" i="3"/>
  <c r="L2380" i="3"/>
  <c r="AN2500" i="2"/>
  <c r="M2507" i="3"/>
  <c r="L2508" i="3"/>
  <c r="AN2628" i="2"/>
  <c r="M2635" i="3"/>
  <c r="L2636" i="3"/>
  <c r="AN2756" i="2"/>
  <c r="M2763" i="3"/>
  <c r="L2764" i="3"/>
  <c r="AN504" i="2"/>
  <c r="M511" i="3"/>
  <c r="AN1016" i="2"/>
  <c r="M1023" i="3"/>
  <c r="AN1336" i="2"/>
  <c r="M1343" i="3"/>
  <c r="L1344" i="3"/>
  <c r="AN2544" i="2"/>
  <c r="M2551" i="3"/>
  <c r="L2552" i="3"/>
  <c r="AN3136" i="2"/>
  <c r="M3143" i="3"/>
  <c r="L3144" i="3"/>
  <c r="AN39" i="2"/>
  <c r="M46" i="3"/>
  <c r="AN184" i="2"/>
  <c r="M191" i="3"/>
  <c r="L192" i="3"/>
  <c r="AN440" i="2"/>
  <c r="M447" i="3"/>
  <c r="AN824" i="2"/>
  <c r="M831" i="3"/>
  <c r="AN1080" i="2"/>
  <c r="M1087" i="3"/>
  <c r="L1088" i="3"/>
  <c r="AN1400" i="2"/>
  <c r="M1407" i="3"/>
  <c r="AN1720" i="2"/>
  <c r="M1727" i="3"/>
  <c r="AN2160" i="2"/>
  <c r="M2167" i="3"/>
  <c r="L2168" i="3"/>
  <c r="AN386" i="2"/>
  <c r="M393" i="3"/>
  <c r="AN290" i="2"/>
  <c r="M297" i="3"/>
  <c r="AN1442" i="2"/>
  <c r="M1449" i="3"/>
  <c r="AN599" i="2"/>
  <c r="M606" i="3"/>
  <c r="L607" i="3"/>
  <c r="AN1367" i="2"/>
  <c r="M1374" i="3"/>
  <c r="AN2391" i="2"/>
  <c r="M2398" i="3"/>
  <c r="L2399" i="3"/>
  <c r="AN3159" i="2"/>
  <c r="M3166" i="3"/>
  <c r="L3167" i="3"/>
  <c r="AN1311" i="2"/>
  <c r="M1318" i="3"/>
  <c r="AN2082" i="2"/>
  <c r="M2089" i="3"/>
  <c r="AN150" i="2"/>
  <c r="M157" i="3"/>
  <c r="AN1955" i="2"/>
  <c r="M1962" i="3"/>
  <c r="AN1613" i="2"/>
  <c r="M1620" i="3"/>
  <c r="L1621" i="3"/>
  <c r="AN2637" i="2"/>
  <c r="M2644" i="3"/>
  <c r="L2645" i="3"/>
  <c r="AN1598" i="2"/>
  <c r="M1605" i="3"/>
  <c r="AN2622" i="2"/>
  <c r="M2629" i="3"/>
  <c r="L2630" i="3"/>
  <c r="AN458" i="2"/>
  <c r="M465" i="3"/>
  <c r="L466" i="3"/>
  <c r="AN183" i="2"/>
  <c r="M190" i="3"/>
  <c r="AN2615" i="2"/>
  <c r="M2622" i="3"/>
  <c r="L2623" i="3"/>
  <c r="AN1044" i="2"/>
  <c r="M1051" i="3"/>
  <c r="AN405" i="2"/>
  <c r="M412" i="3"/>
  <c r="L413" i="3"/>
  <c r="AN2261" i="2"/>
  <c r="M2268" i="3"/>
  <c r="L2269" i="3"/>
  <c r="AN3029" i="2"/>
  <c r="M3036" i="3"/>
  <c r="L3037" i="3"/>
  <c r="AN121" i="2"/>
  <c r="M128" i="3"/>
  <c r="L129" i="3"/>
  <c r="AN1265" i="2"/>
  <c r="M1272" i="3"/>
  <c r="L1273" i="3"/>
  <c r="AN33" i="2"/>
  <c r="M40" i="3"/>
  <c r="L41" i="3"/>
  <c r="AN1361" i="2"/>
  <c r="M1368" i="3"/>
  <c r="AN652" i="2"/>
  <c r="M659" i="3"/>
  <c r="AN1231" i="2"/>
  <c r="M1238" i="3"/>
  <c r="L1239" i="3"/>
  <c r="AN3135" i="2"/>
  <c r="M3142" i="3"/>
  <c r="L3143" i="3"/>
  <c r="AN898" i="2"/>
  <c r="M905" i="3"/>
  <c r="L906" i="3"/>
  <c r="AN342" i="2"/>
  <c r="M349" i="3"/>
  <c r="AN1078" i="2"/>
  <c r="M1085" i="3"/>
  <c r="AN867" i="2"/>
  <c r="M874" i="3"/>
  <c r="AN707" i="2"/>
  <c r="M714" i="3"/>
  <c r="L715" i="3"/>
  <c r="AN3075" i="2"/>
  <c r="M3082" i="3"/>
  <c r="L3083" i="3"/>
  <c r="AN151" i="2"/>
  <c r="M158" i="3"/>
  <c r="AN354" i="2"/>
  <c r="M361" i="3"/>
  <c r="AN924" i="2"/>
  <c r="M931" i="3"/>
  <c r="L932" i="3"/>
  <c r="AN642" i="2"/>
  <c r="M649" i="3"/>
  <c r="AN844" i="2"/>
  <c r="M851" i="3"/>
  <c r="L852" i="3"/>
  <c r="AN364" i="2"/>
  <c r="M371" i="3"/>
  <c r="L372" i="3"/>
  <c r="AN1276" i="2"/>
  <c r="M1283" i="3"/>
  <c r="AJ895" i="2"/>
  <c r="AL895" i="2"/>
  <c r="AK895" i="2"/>
  <c r="AM895" i="2"/>
  <c r="AK1952" i="2"/>
  <c r="AM1952" i="2"/>
  <c r="AJ1952" i="2"/>
  <c r="AL1952" i="2"/>
  <c r="AN1790" i="2"/>
  <c r="M1797" i="3"/>
  <c r="AN2814" i="2"/>
  <c r="M2821" i="3"/>
  <c r="L2822" i="3"/>
  <c r="AN2688" i="2"/>
  <c r="M2695" i="3"/>
  <c r="L2696" i="3"/>
  <c r="AN2473" i="2"/>
  <c r="M2480" i="3"/>
  <c r="L2481" i="3"/>
  <c r="AN2171" i="2"/>
  <c r="M2178" i="3"/>
  <c r="AJ916" i="2"/>
  <c r="AL916" i="2"/>
  <c r="AK916" i="2"/>
  <c r="AM916" i="2"/>
  <c r="AN1398" i="2"/>
  <c r="M1405" i="3"/>
  <c r="L1406" i="3"/>
  <c r="AN671" i="2"/>
  <c r="M678" i="3"/>
  <c r="AN2275" i="2"/>
  <c r="M2282" i="3"/>
  <c r="L2283" i="3"/>
  <c r="AN884" i="2"/>
  <c r="M891" i="3"/>
  <c r="AN1752" i="2"/>
  <c r="M1759" i="3"/>
  <c r="L1760" i="3"/>
  <c r="AN2809" i="2"/>
  <c r="M2816" i="3"/>
  <c r="L2817" i="3"/>
  <c r="AJ851" i="2"/>
  <c r="AL851" i="2"/>
  <c r="AK851" i="2"/>
  <c r="AM851" i="2"/>
  <c r="AN1647" i="2"/>
  <c r="M1654" i="3"/>
  <c r="AN2383" i="2"/>
  <c r="M2390" i="3"/>
  <c r="L2391" i="3"/>
  <c r="AK264" i="2"/>
  <c r="AM264" i="2"/>
  <c r="AJ264" i="2"/>
  <c r="AL264" i="2"/>
  <c r="AK1032" i="2"/>
  <c r="AM1032" i="2"/>
  <c r="AJ1032" i="2"/>
  <c r="AL1032" i="2"/>
  <c r="AK1832" i="2"/>
  <c r="AM1832" i="2"/>
  <c r="AJ1832" i="2"/>
  <c r="AL1832" i="2"/>
  <c r="AK2216" i="2"/>
  <c r="AM2216" i="2"/>
  <c r="AJ2216" i="2"/>
  <c r="AL2216" i="2"/>
  <c r="AK2728" i="2"/>
  <c r="AM2728" i="2"/>
  <c r="AJ2728" i="2"/>
  <c r="AL2728" i="2"/>
  <c r="AN2784" i="2"/>
  <c r="M2791" i="3"/>
  <c r="L2792" i="3"/>
  <c r="AN2852" i="2"/>
  <c r="M2859" i="3"/>
  <c r="L2860" i="3"/>
  <c r="AN3137" i="2"/>
  <c r="M3144" i="3"/>
  <c r="L3145" i="3"/>
  <c r="AN116" i="2"/>
  <c r="M123" i="3"/>
  <c r="AN984" i="2"/>
  <c r="M991" i="3"/>
  <c r="L992" i="3"/>
  <c r="AN1704" i="2"/>
  <c r="M1711" i="3"/>
  <c r="AN1217" i="2"/>
  <c r="M1224" i="3"/>
  <c r="M398" i="3"/>
  <c r="AN391" i="2"/>
  <c r="AN1004" i="2"/>
  <c r="M1011" i="3"/>
  <c r="AN1660" i="2"/>
  <c r="M1667" i="3"/>
  <c r="L1668" i="3"/>
  <c r="AN1979" i="2"/>
  <c r="M1986" i="3"/>
  <c r="AN2445" i="2"/>
  <c r="M2452" i="3"/>
  <c r="L2453" i="3"/>
  <c r="AN1688" i="2"/>
  <c r="M1695" i="3"/>
  <c r="AN2338" i="2"/>
  <c r="M2345" i="3"/>
  <c r="L2346" i="3"/>
  <c r="AN2935" i="2"/>
  <c r="M2942" i="3"/>
  <c r="L2943" i="3"/>
  <c r="AN1779" i="2"/>
  <c r="M1786" i="3"/>
  <c r="AN75" i="2"/>
  <c r="M82" i="3"/>
  <c r="L83" i="3"/>
  <c r="AN603" i="2"/>
  <c r="M610" i="3"/>
  <c r="AN1035" i="2"/>
  <c r="M1042" i="3"/>
  <c r="AN1723" i="2"/>
  <c r="M1730" i="3"/>
  <c r="AN2827" i="2"/>
  <c r="M2834" i="3"/>
  <c r="L2835" i="3"/>
  <c r="AN891" i="2"/>
  <c r="M898" i="3"/>
  <c r="L899" i="3"/>
  <c r="AN1084" i="2"/>
  <c r="M1091" i="3"/>
  <c r="L1092" i="3"/>
  <c r="AN2635" i="2"/>
  <c r="M2642" i="3"/>
  <c r="L2643" i="3"/>
  <c r="AN750" i="2"/>
  <c r="M757" i="3"/>
  <c r="AN1998" i="2"/>
  <c r="M2005" i="3"/>
  <c r="L2006" i="3"/>
  <c r="AN1358" i="2"/>
  <c r="M1365" i="3"/>
  <c r="AN976" i="2"/>
  <c r="M983" i="3"/>
  <c r="AN265" i="2"/>
  <c r="M272" i="3"/>
  <c r="L273" i="3"/>
  <c r="AN1289" i="2"/>
  <c r="M1296" i="3"/>
  <c r="L1297" i="3"/>
  <c r="AN2185" i="2"/>
  <c r="M2192" i="3"/>
  <c r="L2193" i="3"/>
  <c r="AN2825" i="2"/>
  <c r="M2832" i="3"/>
  <c r="L2833" i="3"/>
  <c r="AN1136" i="2"/>
  <c r="M1143" i="3"/>
  <c r="AN1540" i="2"/>
  <c r="M1547" i="3"/>
  <c r="L1548" i="3"/>
  <c r="AN1783" i="2"/>
  <c r="M1790" i="3"/>
  <c r="AK96" i="2"/>
  <c r="AM96" i="2"/>
  <c r="AJ96" i="2"/>
  <c r="AL96" i="2"/>
  <c r="AN1240" i="2"/>
  <c r="M1247" i="3"/>
  <c r="AN2828" i="2"/>
  <c r="M2835" i="3"/>
  <c r="L2836" i="3"/>
  <c r="AN971" i="2"/>
  <c r="M978" i="3"/>
  <c r="L979" i="3"/>
  <c r="AN2573" i="2"/>
  <c r="M2580" i="3"/>
  <c r="L2581" i="3"/>
  <c r="AK1428" i="2"/>
  <c r="AM1428" i="2"/>
  <c r="AN3119" i="2"/>
  <c r="M3126" i="3"/>
  <c r="L3127" i="3"/>
  <c r="AK208" i="2"/>
  <c r="AM208" i="2"/>
  <c r="AJ208" i="2"/>
  <c r="AL208" i="2"/>
  <c r="AN3088" i="2"/>
  <c r="M3095" i="3"/>
  <c r="L3096" i="3"/>
  <c r="AN2729" i="2"/>
  <c r="M2736" i="3"/>
  <c r="L2737" i="3"/>
  <c r="AN15" i="2"/>
  <c r="AJ980" i="2"/>
  <c r="AL980" i="2"/>
  <c r="AK980" i="2"/>
  <c r="AM980" i="2"/>
  <c r="AN2611" i="2"/>
  <c r="M2618" i="3"/>
  <c r="L2619" i="3"/>
  <c r="AN70" i="2"/>
  <c r="M77" i="3"/>
  <c r="AN582" i="2"/>
  <c r="M589" i="3"/>
  <c r="AN1734" i="2"/>
  <c r="M1741" i="3"/>
  <c r="AN2351" i="2"/>
  <c r="M2358" i="3"/>
  <c r="L2359" i="3"/>
  <c r="AN6" i="2"/>
  <c r="M13" i="3"/>
  <c r="L13" i="3"/>
  <c r="AN1410" i="2"/>
  <c r="M1417" i="3"/>
  <c r="L1418" i="3"/>
  <c r="AN1570" i="2"/>
  <c r="M1577" i="3"/>
  <c r="AN578" i="2"/>
  <c r="M585" i="3"/>
  <c r="AN1602" i="2"/>
  <c r="M1609" i="3"/>
  <c r="L1610" i="3"/>
  <c r="AN162" i="2"/>
  <c r="M169" i="3"/>
  <c r="AN215" i="2"/>
  <c r="M222" i="3"/>
  <c r="AN471" i="2"/>
  <c r="M478" i="3"/>
  <c r="AN727" i="2"/>
  <c r="M734" i="3"/>
  <c r="L735" i="3"/>
  <c r="AN983" i="2"/>
  <c r="M990" i="3"/>
  <c r="L991" i="3"/>
  <c r="AN1239" i="2"/>
  <c r="M1246" i="3"/>
  <c r="AN1495" i="2"/>
  <c r="M1502" i="3"/>
  <c r="AK1751" i="2"/>
  <c r="AM1751" i="2"/>
  <c r="AN2007" i="2"/>
  <c r="M2014" i="3"/>
  <c r="AN2263" i="2"/>
  <c r="M2270" i="3"/>
  <c r="L2271" i="3"/>
  <c r="AN2519" i="2"/>
  <c r="M2526" i="3"/>
  <c r="L2527" i="3"/>
  <c r="AN2775" i="2"/>
  <c r="M2782" i="3"/>
  <c r="L2783" i="3"/>
  <c r="AN3031" i="2"/>
  <c r="M3038" i="3"/>
  <c r="L3039" i="3"/>
  <c r="AN610" i="2"/>
  <c r="M617" i="3"/>
  <c r="AN1042" i="2"/>
  <c r="M1049" i="3"/>
  <c r="AN351" i="2"/>
  <c r="M358" i="3"/>
  <c r="AN863" i="2"/>
  <c r="M870" i="3"/>
  <c r="AN1679" i="2"/>
  <c r="M1686" i="3"/>
  <c r="AN2655" i="2"/>
  <c r="M2662" i="3"/>
  <c r="L2663" i="3"/>
  <c r="AN258" i="2"/>
  <c r="M265" i="3"/>
  <c r="AN444" i="2"/>
  <c r="M451" i="3"/>
  <c r="L452" i="3"/>
  <c r="AN2748" i="2"/>
  <c r="M2755" i="3"/>
  <c r="L2756" i="3"/>
  <c r="AN534" i="2"/>
  <c r="M541" i="3"/>
  <c r="AN1462" i="2"/>
  <c r="M1469" i="3"/>
  <c r="AN1338" i="2"/>
  <c r="M1345" i="3"/>
  <c r="AN2594" i="2"/>
  <c r="M2601" i="3"/>
  <c r="L2602" i="3"/>
  <c r="AN963" i="2"/>
  <c r="M970" i="3"/>
  <c r="AN1219" i="2"/>
  <c r="M1226" i="3"/>
  <c r="L1227" i="3"/>
  <c r="AN2083" i="2"/>
  <c r="M2090" i="3"/>
  <c r="AN736" i="2"/>
  <c r="M743" i="3"/>
  <c r="L744" i="3"/>
  <c r="AJ1104" i="2"/>
  <c r="AL1104" i="2"/>
  <c r="AN173" i="2"/>
  <c r="M180" i="3"/>
  <c r="L181" i="3"/>
  <c r="AN685" i="2"/>
  <c r="M692" i="3"/>
  <c r="AN1197" i="2"/>
  <c r="M1204" i="3"/>
  <c r="L1205" i="3"/>
  <c r="AN1741" i="2"/>
  <c r="M1748" i="3"/>
  <c r="L1749" i="3"/>
  <c r="AN1997" i="2"/>
  <c r="M2004" i="3"/>
  <c r="AN2253" i="2"/>
  <c r="M2260" i="3"/>
  <c r="L2261" i="3"/>
  <c r="AN2509" i="2"/>
  <c r="M2516" i="3"/>
  <c r="L2517" i="3"/>
  <c r="AN2765" i="2"/>
  <c r="M2772" i="3"/>
  <c r="L2773" i="3"/>
  <c r="AN3021" i="2"/>
  <c r="M3028" i="3"/>
  <c r="L3029" i="3"/>
  <c r="AN1726" i="2"/>
  <c r="M1733" i="3"/>
  <c r="AN1982" i="2"/>
  <c r="M1989" i="3"/>
  <c r="AN2238" i="2"/>
  <c r="M2245" i="3"/>
  <c r="L2246" i="3"/>
  <c r="AN2494" i="2"/>
  <c r="M2501" i="3"/>
  <c r="L2502" i="3"/>
  <c r="AN2750" i="2"/>
  <c r="M2757" i="3"/>
  <c r="L2758" i="3"/>
  <c r="AN3006" i="2"/>
  <c r="M3013" i="3"/>
  <c r="L3014" i="3"/>
  <c r="AN202" i="2"/>
  <c r="M209" i="3"/>
  <c r="L210" i="3"/>
  <c r="AN714" i="2"/>
  <c r="M721" i="3"/>
  <c r="AN1226" i="2"/>
  <c r="M1233" i="3"/>
  <c r="L1234" i="3"/>
  <c r="AN194" i="2"/>
  <c r="M201" i="3"/>
  <c r="AN1218" i="2"/>
  <c r="M1225" i="3"/>
  <c r="L1226" i="3"/>
  <c r="AN546" i="2"/>
  <c r="M553" i="3"/>
  <c r="AN55" i="2"/>
  <c r="M62" i="3"/>
  <c r="AN311" i="2"/>
  <c r="M318" i="3"/>
  <c r="AN567" i="2"/>
  <c r="M574" i="3"/>
  <c r="AN2487" i="2"/>
  <c r="M2494" i="3"/>
  <c r="L2495" i="3"/>
  <c r="AN2695" i="2"/>
  <c r="M2702" i="3"/>
  <c r="L2703" i="3"/>
  <c r="AN2871" i="2"/>
  <c r="M2878" i="3"/>
  <c r="L2879" i="3"/>
  <c r="AN276" i="2"/>
  <c r="M283" i="3"/>
  <c r="AN1108" i="2"/>
  <c r="M1115" i="3"/>
  <c r="L1116" i="3"/>
  <c r="AN1236" i="2"/>
  <c r="M1243" i="3"/>
  <c r="AN1460" i="2"/>
  <c r="M1467" i="3"/>
  <c r="L1468" i="3"/>
  <c r="AN917" i="2"/>
  <c r="M924" i="3"/>
  <c r="AN1621" i="2"/>
  <c r="M1628" i="3"/>
  <c r="AN1877" i="2"/>
  <c r="M1884" i="3"/>
  <c r="AN2133" i="2"/>
  <c r="M2140" i="3"/>
  <c r="AN2389" i="2"/>
  <c r="M2396" i="3"/>
  <c r="L2397" i="3"/>
  <c r="AN2645" i="2"/>
  <c r="M2652" i="3"/>
  <c r="L2653" i="3"/>
  <c r="AN2901" i="2"/>
  <c r="M2908" i="3"/>
  <c r="L2909" i="3"/>
  <c r="AN3157" i="2"/>
  <c r="M3164" i="3"/>
  <c r="L3165" i="3"/>
  <c r="AN1762" i="2"/>
  <c r="M1769" i="3"/>
  <c r="L1770" i="3"/>
  <c r="AN2786" i="2"/>
  <c r="M2793" i="3"/>
  <c r="L2794" i="3"/>
  <c r="AN1145" i="2"/>
  <c r="M1152" i="3"/>
  <c r="L1153" i="3"/>
  <c r="AN497" i="2"/>
  <c r="M504" i="3"/>
  <c r="L505" i="3"/>
  <c r="AN1057" i="2"/>
  <c r="M1064" i="3"/>
  <c r="AN1537" i="2"/>
  <c r="M1544" i="3"/>
  <c r="L1545" i="3"/>
  <c r="AN2001" i="2"/>
  <c r="M2008" i="3"/>
  <c r="L2009" i="3"/>
  <c r="AN2513" i="2"/>
  <c r="M2520" i="3"/>
  <c r="L2521" i="3"/>
  <c r="AN3009" i="2"/>
  <c r="M3016" i="3"/>
  <c r="L3017" i="3"/>
  <c r="AN321" i="2"/>
  <c r="M328" i="3"/>
  <c r="AN705" i="2"/>
  <c r="M712" i="3"/>
  <c r="L713" i="3"/>
  <c r="AN1073" i="2"/>
  <c r="M1080" i="3"/>
  <c r="L1081" i="3"/>
  <c r="AN1601" i="2"/>
  <c r="M1608" i="3"/>
  <c r="L1609" i="3"/>
  <c r="AN2209" i="2"/>
  <c r="M2216" i="3"/>
  <c r="L2217" i="3"/>
  <c r="AN2673" i="2"/>
  <c r="M2680" i="3"/>
  <c r="L2681" i="3"/>
  <c r="AN524" i="2"/>
  <c r="M531" i="3"/>
  <c r="L532" i="3"/>
  <c r="AN514" i="2"/>
  <c r="M521" i="3"/>
  <c r="AN527" i="2"/>
  <c r="M534" i="3"/>
  <c r="AN1055" i="2"/>
  <c r="M1062" i="3"/>
  <c r="AN1695" i="2"/>
  <c r="M1702" i="3"/>
  <c r="AN2079" i="2"/>
  <c r="M2086" i="3"/>
  <c r="AN2767" i="2"/>
  <c r="M2774" i="3"/>
  <c r="L2775" i="3"/>
  <c r="AN604" i="2"/>
  <c r="M611" i="3"/>
  <c r="L612" i="3"/>
  <c r="AN790" i="2"/>
  <c r="M797" i="3"/>
  <c r="AN802" i="2"/>
  <c r="M809" i="3"/>
  <c r="L810" i="3"/>
  <c r="AN933" i="2"/>
  <c r="M940" i="3"/>
  <c r="L941" i="3"/>
  <c r="AN662" i="2"/>
  <c r="M669" i="3"/>
  <c r="AN483" i="2"/>
  <c r="M490" i="3"/>
  <c r="AN739" i="2"/>
  <c r="M746" i="3"/>
  <c r="AN995" i="2"/>
  <c r="M1002" i="3"/>
  <c r="L1003" i="3"/>
  <c r="AN1347" i="2"/>
  <c r="M1354" i="3"/>
  <c r="L1355" i="3"/>
  <c r="AJ144" i="2"/>
  <c r="AL144" i="2"/>
  <c r="AN834" i="2"/>
  <c r="M841" i="3"/>
  <c r="AN1954" i="2"/>
  <c r="M1961" i="3"/>
  <c r="AN99" i="2"/>
  <c r="M106" i="3"/>
  <c r="AN387" i="2"/>
  <c r="M394" i="3"/>
  <c r="AN1987" i="2"/>
  <c r="M1994" i="3"/>
  <c r="AN2243" i="2"/>
  <c r="M2250" i="3"/>
  <c r="L2251" i="3"/>
  <c r="AN2947" i="2"/>
  <c r="M2954" i="3"/>
  <c r="L2955" i="3"/>
  <c r="AN656" i="2"/>
  <c r="M663" i="3"/>
  <c r="AN848" i="2"/>
  <c r="M855" i="3"/>
  <c r="AN279" i="2"/>
  <c r="M286" i="3"/>
  <c r="AN535" i="2"/>
  <c r="M542" i="3"/>
  <c r="AN743" i="2"/>
  <c r="M750" i="3"/>
  <c r="AN919" i="2"/>
  <c r="M926" i="3"/>
  <c r="AN1815" i="2"/>
  <c r="M1822" i="3"/>
  <c r="AN2023" i="2"/>
  <c r="M2030" i="3"/>
  <c r="AN2663" i="2"/>
  <c r="M2670" i="3"/>
  <c r="L2671" i="3"/>
  <c r="AN2839" i="2"/>
  <c r="M2846" i="3"/>
  <c r="L2847" i="3"/>
  <c r="AN3095" i="2"/>
  <c r="M3102" i="3"/>
  <c r="L3103" i="3"/>
  <c r="AN866" i="2"/>
  <c r="M873" i="3"/>
  <c r="AN754" i="2"/>
  <c r="M761" i="3"/>
  <c r="AN431" i="2"/>
  <c r="M438" i="3"/>
  <c r="AN1052" i="2"/>
  <c r="M1059" i="3"/>
  <c r="L1060" i="3"/>
  <c r="AN1564" i="2"/>
  <c r="M1571" i="3"/>
  <c r="L1572" i="3"/>
  <c r="AN2386" i="2"/>
  <c r="M2393" i="3"/>
  <c r="L2394" i="3"/>
  <c r="AN620" i="2"/>
  <c r="M627" i="3"/>
  <c r="L628" i="3"/>
  <c r="AN2178" i="2"/>
  <c r="M2185" i="3"/>
  <c r="L2186" i="3"/>
  <c r="AN172" i="2"/>
  <c r="M179" i="3"/>
  <c r="AN1324" i="2"/>
  <c r="M1331" i="3"/>
  <c r="L1332" i="3"/>
  <c r="AN2332" i="2"/>
  <c r="M2339" i="3"/>
  <c r="L2340" i="3"/>
  <c r="AN2652" i="2"/>
  <c r="M2659" i="3"/>
  <c r="L2660" i="3"/>
  <c r="AN427" i="2"/>
  <c r="M434" i="3"/>
  <c r="L435" i="3"/>
  <c r="AN1419" i="2"/>
  <c r="M1426" i="3"/>
  <c r="AN2027" i="2"/>
  <c r="M2034" i="3"/>
  <c r="L2035" i="3"/>
  <c r="AN2155" i="2"/>
  <c r="M2162" i="3"/>
  <c r="L2163" i="3"/>
  <c r="AN1403" i="2"/>
  <c r="M1410" i="3"/>
  <c r="AN1212" i="2"/>
  <c r="M1219" i="3"/>
  <c r="L1220" i="3"/>
  <c r="AN1340" i="2"/>
  <c r="M1347" i="3"/>
  <c r="L1348" i="3"/>
  <c r="AN1532" i="2"/>
  <c r="M1539" i="3"/>
  <c r="L1540" i="3"/>
  <c r="AN2428" i="2"/>
  <c r="M2435" i="3"/>
  <c r="L2436" i="3"/>
  <c r="AN1497" i="2"/>
  <c r="M1504" i="3"/>
  <c r="L1505" i="3"/>
  <c r="AK1152" i="2"/>
  <c r="AM1152" i="2"/>
  <c r="AJ1152" i="2"/>
  <c r="AL1152" i="2"/>
  <c r="AK1680" i="2"/>
  <c r="AM1680" i="2"/>
  <c r="AJ1680" i="2"/>
  <c r="AL1680" i="2"/>
  <c r="AN2576" i="2"/>
  <c r="M2583" i="3"/>
  <c r="L2584" i="3"/>
  <c r="M1134" i="3"/>
  <c r="AN1127" i="2"/>
  <c r="AN1662" i="2"/>
  <c r="M1669" i="3"/>
  <c r="AN1918" i="2"/>
  <c r="M1925" i="3"/>
  <c r="AN2174" i="2"/>
  <c r="M2181" i="3"/>
  <c r="AN2430" i="2"/>
  <c r="M2437" i="3"/>
  <c r="L2438" i="3"/>
  <c r="AN2686" i="2"/>
  <c r="M2693" i="3"/>
  <c r="L2694" i="3"/>
  <c r="AN2942" i="2"/>
  <c r="M2949" i="3"/>
  <c r="L2950" i="3"/>
  <c r="AN2464" i="2"/>
  <c r="M2471" i="3"/>
  <c r="L2472" i="3"/>
  <c r="AN2848" i="2"/>
  <c r="M2855" i="3"/>
  <c r="L2856" i="3"/>
  <c r="AK20" i="2"/>
  <c r="AM20" i="2"/>
  <c r="AJ20" i="2"/>
  <c r="AL20" i="2"/>
  <c r="AJ100" i="2"/>
  <c r="AL100" i="2"/>
  <c r="AK100" i="2"/>
  <c r="AM100" i="2"/>
  <c r="AN1129" i="2"/>
  <c r="M1136" i="3"/>
  <c r="M150" i="3"/>
  <c r="L151" i="3"/>
  <c r="AN143" i="2"/>
  <c r="AN763" i="2"/>
  <c r="M770" i="3"/>
  <c r="AN2459" i="2"/>
  <c r="M2466" i="3"/>
  <c r="L2467" i="3"/>
  <c r="AK148" i="2"/>
  <c r="AM148" i="2"/>
  <c r="AJ148" i="2"/>
  <c r="AL148" i="2"/>
  <c r="AK660" i="2"/>
  <c r="AM660" i="2"/>
  <c r="AJ660" i="2"/>
  <c r="AL660" i="2"/>
  <c r="AN1455" i="2"/>
  <c r="M1462" i="3"/>
  <c r="AK1267" i="2"/>
  <c r="AM1267" i="2"/>
  <c r="AN502" i="2"/>
  <c r="M509" i="3"/>
  <c r="AN1110" i="2"/>
  <c r="M1117" i="3"/>
  <c r="AN1039" i="2"/>
  <c r="M1046" i="3"/>
  <c r="AJ2495" i="2"/>
  <c r="AL2495" i="2"/>
  <c r="AJ927" i="2"/>
  <c r="AL927" i="2"/>
  <c r="AK927" i="2"/>
  <c r="AM927" i="2"/>
  <c r="AN659" i="2"/>
  <c r="M666" i="3"/>
  <c r="AN644" i="2"/>
  <c r="M651" i="3"/>
  <c r="AN1012" i="2"/>
  <c r="M1019" i="3"/>
  <c r="L1020" i="3"/>
  <c r="AN1140" i="2"/>
  <c r="M1147" i="3"/>
  <c r="L1148" i="3"/>
  <c r="AN1479" i="2"/>
  <c r="M1486" i="3"/>
  <c r="AN2375" i="2"/>
  <c r="M2382" i="3"/>
  <c r="L2383" i="3"/>
  <c r="AN2840" i="2"/>
  <c r="M2847" i="3"/>
  <c r="L2848" i="3"/>
  <c r="AN2968" i="2"/>
  <c r="M2975" i="3"/>
  <c r="L2976" i="3"/>
  <c r="AN3096" i="2"/>
  <c r="M3103" i="3"/>
  <c r="L3104" i="3"/>
  <c r="AN1785" i="2"/>
  <c r="M1792" i="3"/>
  <c r="L1793" i="3"/>
  <c r="AK120" i="2"/>
  <c r="AM120" i="2"/>
  <c r="AJ120" i="2"/>
  <c r="AL120" i="2"/>
  <c r="AJ783" i="2"/>
  <c r="AL783" i="2"/>
  <c r="AK783" i="2"/>
  <c r="AM783" i="2"/>
  <c r="AN879" i="2"/>
  <c r="M886" i="3"/>
  <c r="AJ1407" i="2"/>
  <c r="AL1407" i="2"/>
  <c r="AK1407" i="2"/>
  <c r="AM1407" i="2"/>
  <c r="AN2287" i="2"/>
  <c r="M2294" i="3"/>
  <c r="L2295" i="3"/>
  <c r="AK2419" i="2"/>
  <c r="AM2419" i="2"/>
  <c r="AJ2419" i="2"/>
  <c r="AL2419" i="2"/>
  <c r="AK3123" i="2"/>
  <c r="AM3123" i="2"/>
  <c r="AJ3123" i="2"/>
  <c r="AL3123" i="2"/>
  <c r="AK136" i="2"/>
  <c r="AM136" i="2"/>
  <c r="AJ136" i="2"/>
  <c r="AL136" i="2"/>
  <c r="AK392" i="2"/>
  <c r="AM392" i="2"/>
  <c r="AJ392" i="2"/>
  <c r="AL392" i="2"/>
  <c r="AK648" i="2"/>
  <c r="AM648" i="2"/>
  <c r="AJ648" i="2"/>
  <c r="AL648" i="2"/>
  <c r="AK904" i="2"/>
  <c r="AM904" i="2"/>
  <c r="AJ904" i="2"/>
  <c r="AL904" i="2"/>
  <c r="AK1160" i="2"/>
  <c r="AM1160" i="2"/>
  <c r="AJ1160" i="2"/>
  <c r="AL1160" i="2"/>
  <c r="AK1416" i="2"/>
  <c r="AM1416" i="2"/>
  <c r="AJ1416" i="2"/>
  <c r="AL1416" i="2"/>
  <c r="AK1636" i="2"/>
  <c r="AM1636" i="2"/>
  <c r="AJ1636" i="2"/>
  <c r="AL1636" i="2"/>
  <c r="AK1768" i="2"/>
  <c r="AM1768" i="2"/>
  <c r="AJ1768" i="2"/>
  <c r="AL1768" i="2"/>
  <c r="AK1896" i="2"/>
  <c r="AM1896" i="2"/>
  <c r="AJ1896" i="2"/>
  <c r="AL1896" i="2"/>
  <c r="AK2024" i="2"/>
  <c r="AM2024" i="2"/>
  <c r="AJ2024" i="2"/>
  <c r="AL2024" i="2"/>
  <c r="AK2152" i="2"/>
  <c r="AM2152" i="2"/>
  <c r="AJ2152" i="2"/>
  <c r="AL2152" i="2"/>
  <c r="AK2280" i="2"/>
  <c r="AM2280" i="2"/>
  <c r="AJ2280" i="2"/>
  <c r="AL2280" i="2"/>
  <c r="AK2408" i="2"/>
  <c r="AM2408" i="2"/>
  <c r="AJ2408" i="2"/>
  <c r="AL2408" i="2"/>
  <c r="AK2536" i="2"/>
  <c r="AM2536" i="2"/>
  <c r="AJ2536" i="2"/>
  <c r="AL2536" i="2"/>
  <c r="AK2664" i="2"/>
  <c r="AM2664" i="2"/>
  <c r="AJ2664" i="2"/>
  <c r="AL2664" i="2"/>
  <c r="AK2792" i="2"/>
  <c r="AM2792" i="2"/>
  <c r="AJ2792" i="2"/>
  <c r="AL2792" i="2"/>
  <c r="AK3012" i="2"/>
  <c r="AM3012" i="2"/>
  <c r="AJ3012" i="2"/>
  <c r="AL3012" i="2"/>
  <c r="AN575" i="2"/>
  <c r="M582" i="3"/>
  <c r="AN2991" i="2"/>
  <c r="M2998" i="3"/>
  <c r="L2999" i="3"/>
  <c r="AJ1056" i="2"/>
  <c r="AL1056" i="2"/>
  <c r="AN2176" i="2"/>
  <c r="M2183" i="3"/>
  <c r="L2184" i="3"/>
  <c r="AN2864" i="2"/>
  <c r="M2871" i="3"/>
  <c r="L2872" i="3"/>
  <c r="AN2498" i="2"/>
  <c r="M2505" i="3"/>
  <c r="L2506" i="3"/>
  <c r="AN900" i="2"/>
  <c r="M907" i="3"/>
  <c r="AN2980" i="2"/>
  <c r="M2987" i="3"/>
  <c r="L2988" i="3"/>
  <c r="AK703" i="2"/>
  <c r="AM703" i="2"/>
  <c r="AJ703" i="2"/>
  <c r="AL703" i="2"/>
  <c r="AN2979" i="2"/>
  <c r="M2986" i="3"/>
  <c r="L2987" i="3"/>
  <c r="AN759" i="2"/>
  <c r="M766" i="3"/>
  <c r="AN1351" i="2"/>
  <c r="M1358" i="3"/>
  <c r="AN2807" i="2"/>
  <c r="M2814" i="3"/>
  <c r="L2815" i="3"/>
  <c r="AN519" i="2"/>
  <c r="M526" i="3"/>
  <c r="AK2952" i="2"/>
  <c r="AM2952" i="2"/>
  <c r="AJ2952" i="2"/>
  <c r="AL2952" i="2"/>
  <c r="AN657" i="2"/>
  <c r="M664" i="3"/>
  <c r="L665" i="3"/>
  <c r="AN2129" i="2"/>
  <c r="M2136" i="3"/>
  <c r="L2137" i="3"/>
  <c r="AN2865" i="2"/>
  <c r="M2872" i="3"/>
  <c r="L2873" i="3"/>
  <c r="AN1135" i="2"/>
  <c r="M1142" i="3"/>
  <c r="AN819" i="2"/>
  <c r="M826" i="3"/>
  <c r="AN1587" i="2"/>
  <c r="M1594" i="3"/>
  <c r="L1595" i="3"/>
  <c r="AN2223" i="2"/>
  <c r="M2230" i="3"/>
  <c r="L2231" i="3"/>
  <c r="AN2931" i="2"/>
  <c r="M2938" i="3"/>
  <c r="L2939" i="3"/>
  <c r="AN72" i="2"/>
  <c r="M79" i="3"/>
  <c r="L80" i="3"/>
  <c r="AN216" i="2"/>
  <c r="M223" i="3"/>
  <c r="L224" i="3"/>
  <c r="AN408" i="2"/>
  <c r="M415" i="3"/>
  <c r="L416" i="3"/>
  <c r="AN664" i="2"/>
  <c r="M671" i="3"/>
  <c r="AN856" i="2"/>
  <c r="M863" i="3"/>
  <c r="L864" i="3"/>
  <c r="AN1048" i="2"/>
  <c r="M1055" i="3"/>
  <c r="L1056" i="3"/>
  <c r="AN1304" i="2"/>
  <c r="M1311" i="3"/>
  <c r="AN1496" i="2"/>
  <c r="M1503" i="3"/>
  <c r="L1504" i="3"/>
  <c r="AN1640" i="2"/>
  <c r="M1647" i="3"/>
  <c r="AN1736" i="2"/>
  <c r="M1743" i="3"/>
  <c r="AK2960" i="2"/>
  <c r="AM2960" i="2"/>
  <c r="AJ2960" i="2"/>
  <c r="AL2960" i="2"/>
  <c r="AK3056" i="2"/>
  <c r="AM3056" i="2"/>
  <c r="AJ3056" i="2"/>
  <c r="AL3056" i="2"/>
  <c r="AN817" i="2"/>
  <c r="M824" i="3"/>
  <c r="L825" i="3"/>
  <c r="AN1489" i="2"/>
  <c r="M1496" i="3"/>
  <c r="L1497" i="3"/>
  <c r="AN2065" i="2"/>
  <c r="M2072" i="3"/>
  <c r="L2073" i="3"/>
  <c r="AN2545" i="2"/>
  <c r="M2552" i="3"/>
  <c r="L2553" i="3"/>
  <c r="AN3105" i="2"/>
  <c r="M3112" i="3"/>
  <c r="L3113" i="3"/>
  <c r="AN1391" i="2"/>
  <c r="M1398" i="3"/>
  <c r="L1399" i="3"/>
  <c r="AN1939" i="2"/>
  <c r="M1946" i="3"/>
  <c r="AN359" i="2"/>
  <c r="M366" i="3"/>
  <c r="AN616" i="2"/>
  <c r="M623" i="3"/>
  <c r="L624" i="3"/>
  <c r="AK1064" i="2"/>
  <c r="AM1064" i="2"/>
  <c r="AJ1064" i="2"/>
  <c r="AL1064" i="2"/>
  <c r="AN1256" i="2"/>
  <c r="M1263" i="3"/>
  <c r="L1264" i="3"/>
  <c r="AJ1479" i="2"/>
  <c r="AL1479" i="2"/>
  <c r="AN2779" i="2"/>
  <c r="M2786" i="3"/>
  <c r="L2787" i="3"/>
  <c r="AN940" i="2"/>
  <c r="M947" i="3"/>
  <c r="AN1068" i="2"/>
  <c r="M1075" i="3"/>
  <c r="AN1724" i="2"/>
  <c r="M1731" i="3"/>
  <c r="L1732" i="3"/>
  <c r="AN2444" i="2"/>
  <c r="M2451" i="3"/>
  <c r="L2452" i="3"/>
  <c r="AN3084" i="2"/>
  <c r="M3091" i="3"/>
  <c r="L3092" i="3"/>
  <c r="AN2683" i="2"/>
  <c r="M2690" i="3"/>
  <c r="L2691" i="3"/>
  <c r="AN1739" i="2"/>
  <c r="M1746" i="3"/>
  <c r="AK1936" i="2"/>
  <c r="AM1936" i="2"/>
  <c r="AJ1936" i="2"/>
  <c r="AL1936" i="2"/>
  <c r="AN897" i="2"/>
  <c r="M904" i="3"/>
  <c r="AN1549" i="2"/>
  <c r="M1556" i="3"/>
  <c r="L1557" i="3"/>
  <c r="AN2189" i="2"/>
  <c r="M2196" i="3"/>
  <c r="L2197" i="3"/>
  <c r="AN2701" i="2"/>
  <c r="M2708" i="3"/>
  <c r="L2709" i="3"/>
  <c r="AN2863" i="2"/>
  <c r="M2870" i="3"/>
  <c r="L2871" i="3"/>
  <c r="AN436" i="2"/>
  <c r="M443" i="3"/>
  <c r="AN1956" i="2"/>
  <c r="M1963" i="3"/>
  <c r="L1964" i="3"/>
  <c r="AN2468" i="2"/>
  <c r="M2475" i="3"/>
  <c r="L2476" i="3"/>
  <c r="AN46" i="2"/>
  <c r="M53" i="3"/>
  <c r="AN2640" i="2"/>
  <c r="M2647" i="3"/>
  <c r="L2648" i="3"/>
  <c r="AJ672" i="2"/>
  <c r="AL672" i="2"/>
  <c r="AN887" i="2"/>
  <c r="M894" i="3"/>
  <c r="AN2679" i="2"/>
  <c r="M2686" i="3"/>
  <c r="L2687" i="3"/>
  <c r="AJ1492" i="2"/>
  <c r="AL1492" i="2"/>
  <c r="AN3048" i="2"/>
  <c r="M3055" i="3"/>
  <c r="L3056" i="3"/>
  <c r="AN2856" i="2"/>
  <c r="M2863" i="3"/>
  <c r="L2864" i="3"/>
  <c r="AN88" i="2"/>
  <c r="M95" i="3"/>
  <c r="L96" i="3"/>
  <c r="AN239" i="2"/>
  <c r="M246" i="3"/>
  <c r="AN623" i="2"/>
  <c r="M630" i="3"/>
  <c r="AN1395" i="2"/>
  <c r="M1402" i="3"/>
  <c r="AN104" i="2"/>
  <c r="M111" i="3"/>
  <c r="L112" i="3"/>
  <c r="AN43" i="2"/>
  <c r="M50" i="3"/>
  <c r="AN171" i="2"/>
  <c r="M178" i="3"/>
  <c r="L179" i="3"/>
  <c r="AN347" i="2"/>
  <c r="M354" i="3"/>
  <c r="AN507" i="2"/>
  <c r="M514" i="3"/>
  <c r="AN571" i="2"/>
  <c r="M578" i="3"/>
  <c r="AN827" i="2"/>
  <c r="M834" i="3"/>
  <c r="L835" i="3"/>
  <c r="AN1019" i="2"/>
  <c r="M1026" i="3"/>
  <c r="AN1371" i="2"/>
  <c r="M1378" i="3"/>
  <c r="AN1643" i="2"/>
  <c r="M1650" i="3"/>
  <c r="L1651" i="3"/>
  <c r="AN1755" i="2"/>
  <c r="M1762" i="3"/>
  <c r="AN2795" i="2"/>
  <c r="M2802" i="3"/>
  <c r="L2803" i="3"/>
  <c r="AN2891" i="2"/>
  <c r="M2898" i="3"/>
  <c r="L2899" i="3"/>
  <c r="AN3051" i="2"/>
  <c r="M3058" i="3"/>
  <c r="L3059" i="3"/>
  <c r="AN124" i="2"/>
  <c r="M131" i="3"/>
  <c r="AN1404" i="2"/>
  <c r="M1411" i="3"/>
  <c r="L1412" i="3"/>
  <c r="AN155" i="2"/>
  <c r="M162" i="3"/>
  <c r="AN795" i="2"/>
  <c r="M802" i="3"/>
  <c r="AN140" i="2"/>
  <c r="M147" i="3"/>
  <c r="M341" i="3"/>
  <c r="AN334" i="2"/>
  <c r="M581" i="3"/>
  <c r="AN574" i="2"/>
  <c r="AN1390" i="2"/>
  <c r="M1397" i="3"/>
  <c r="AN1838" i="2"/>
  <c r="M1845" i="3"/>
  <c r="L1846" i="3"/>
  <c r="AN2382" i="2"/>
  <c r="M2389" i="3"/>
  <c r="L2390" i="3"/>
  <c r="AN3022" i="2"/>
  <c r="M3029" i="3"/>
  <c r="L3030" i="3"/>
  <c r="AN1664" i="2"/>
  <c r="M1671" i="3"/>
  <c r="L1672" i="3"/>
  <c r="AN1945" i="2"/>
  <c r="M1952" i="3"/>
  <c r="L1953" i="3"/>
  <c r="AN176" i="2"/>
  <c r="M183" i="3"/>
  <c r="L184" i="3"/>
  <c r="AK1344" i="2"/>
  <c r="AM1344" i="2"/>
  <c r="AJ1344" i="2"/>
  <c r="AL1344" i="2"/>
  <c r="AK1712" i="2"/>
  <c r="AM1712" i="2"/>
  <c r="AJ1712" i="2"/>
  <c r="AL1712" i="2"/>
  <c r="AN3007" i="2"/>
  <c r="M3014" i="3"/>
  <c r="L3015" i="3"/>
  <c r="AN374" i="2"/>
  <c r="M381" i="3"/>
  <c r="AN1206" i="2"/>
  <c r="M1213" i="3"/>
  <c r="M149" i="3"/>
  <c r="L150" i="3"/>
  <c r="AN142" i="2"/>
  <c r="M725" i="3"/>
  <c r="AN718" i="2"/>
  <c r="M965" i="3"/>
  <c r="AN958" i="2"/>
  <c r="M1237" i="3"/>
  <c r="AN1230" i="2"/>
  <c r="AN1518" i="2"/>
  <c r="M1525" i="3"/>
  <c r="AN2254" i="2"/>
  <c r="M2261" i="3"/>
  <c r="L2262" i="3"/>
  <c r="AN2926" i="2"/>
  <c r="M2933" i="3"/>
  <c r="L2934" i="3"/>
  <c r="AN1472" i="2"/>
  <c r="M1479" i="3"/>
  <c r="AN2659" i="2"/>
  <c r="M2666" i="3"/>
  <c r="L2667" i="3"/>
  <c r="AN393" i="2"/>
  <c r="M400" i="3"/>
  <c r="L401" i="3"/>
  <c r="AN521" i="2"/>
  <c r="M528" i="3"/>
  <c r="L529" i="3"/>
  <c r="AN649" i="2"/>
  <c r="M656" i="3"/>
  <c r="L657" i="3"/>
  <c r="AN777" i="2"/>
  <c r="M784" i="3"/>
  <c r="L785" i="3"/>
  <c r="AN1033" i="2"/>
  <c r="M1040" i="3"/>
  <c r="L1041" i="3"/>
  <c r="AN1161" i="2"/>
  <c r="M1168" i="3"/>
  <c r="L1169" i="3"/>
  <c r="AN1417" i="2"/>
  <c r="M1424" i="3"/>
  <c r="L1425" i="3"/>
  <c r="AN1801" i="2"/>
  <c r="M1808" i="3"/>
  <c r="L1809" i="3"/>
  <c r="AN2441" i="2"/>
  <c r="M2448" i="3"/>
  <c r="L2449" i="3"/>
  <c r="AN2569" i="2"/>
  <c r="M2576" i="3"/>
  <c r="L2577" i="3"/>
  <c r="AN2697" i="2"/>
  <c r="M2704" i="3"/>
  <c r="L2705" i="3"/>
  <c r="AN2953" i="2"/>
  <c r="M2960" i="3"/>
  <c r="L2961" i="3"/>
  <c r="AN1424" i="2"/>
  <c r="M1431" i="3"/>
  <c r="AN3152" i="2"/>
  <c r="M3159" i="3"/>
  <c r="L3160" i="3"/>
  <c r="AN836" i="2"/>
  <c r="M843" i="3"/>
  <c r="L844" i="3"/>
  <c r="AN2916" i="2"/>
  <c r="M2923" i="3"/>
  <c r="L2924" i="3"/>
  <c r="AJ1471" i="2"/>
  <c r="AL1471" i="2"/>
  <c r="AK1471" i="2"/>
  <c r="AM1471" i="2"/>
  <c r="AN1155" i="2"/>
  <c r="M1162" i="3"/>
  <c r="AN1271" i="2"/>
  <c r="M1278" i="3"/>
  <c r="AJ1959" i="2"/>
  <c r="AL1959" i="2"/>
  <c r="AN263" i="2"/>
  <c r="M270" i="3"/>
  <c r="AN563" i="2"/>
  <c r="M570" i="3"/>
  <c r="AN1487" i="2"/>
  <c r="M1494" i="3"/>
  <c r="AK2607" i="2"/>
  <c r="AM2607" i="2"/>
  <c r="AJ2607" i="2"/>
  <c r="AL2607" i="2"/>
  <c r="AN152" i="2"/>
  <c r="M159" i="3"/>
  <c r="L160" i="3"/>
  <c r="AN472" i="2"/>
  <c r="M479" i="3"/>
  <c r="L480" i="3"/>
  <c r="AN792" i="2"/>
  <c r="M799" i="3"/>
  <c r="AN1112" i="2"/>
  <c r="M1119" i="3"/>
  <c r="L1120" i="3"/>
  <c r="AN1432" i="2"/>
  <c r="M1439" i="3"/>
  <c r="L1440" i="3"/>
  <c r="AN1672" i="2"/>
  <c r="M1679" i="3"/>
  <c r="AN2492" i="2"/>
  <c r="M2499" i="3"/>
  <c r="L2500" i="3"/>
  <c r="AN3052" i="2"/>
  <c r="M3059" i="3"/>
  <c r="L3060" i="3"/>
  <c r="AN2011" i="2"/>
  <c r="M2018" i="3"/>
  <c r="AK1568" i="2"/>
  <c r="AM1568" i="2"/>
  <c r="AJ1568" i="2"/>
  <c r="AL1568" i="2"/>
  <c r="AK2384" i="2"/>
  <c r="AM2384" i="2"/>
  <c r="AJ2384" i="2"/>
  <c r="AL2384" i="2"/>
  <c r="AN2531" i="2"/>
  <c r="M2538" i="3"/>
  <c r="L2539" i="3"/>
  <c r="AN2061" i="2"/>
  <c r="M2068" i="3"/>
  <c r="L2069" i="3"/>
  <c r="AN2957" i="2"/>
  <c r="M2964" i="3"/>
  <c r="L2965" i="3"/>
  <c r="AN2055" i="2"/>
  <c r="M2062" i="3"/>
  <c r="AK1747" i="2"/>
  <c r="AM1747" i="2"/>
  <c r="AN1058" i="2"/>
  <c r="M1065" i="3"/>
  <c r="L1066" i="3"/>
  <c r="AN131" i="2"/>
  <c r="M138" i="3"/>
  <c r="AN480" i="2"/>
  <c r="M487" i="3"/>
  <c r="AN2447" i="2"/>
  <c r="M2454" i="3"/>
  <c r="L2455" i="3"/>
  <c r="AN699" i="2"/>
  <c r="M706" i="3"/>
  <c r="AN1947" i="2"/>
  <c r="M1954" i="3"/>
  <c r="AN332" i="2"/>
  <c r="M339" i="3"/>
  <c r="L340" i="3"/>
  <c r="AN2123" i="2"/>
  <c r="M2130" i="3"/>
  <c r="AN2843" i="2"/>
  <c r="M2850" i="3"/>
  <c r="L2851" i="3"/>
  <c r="AN2347" i="2"/>
  <c r="M2354" i="3"/>
  <c r="L2355" i="3"/>
  <c r="AN2636" i="2"/>
  <c r="M2643" i="3"/>
  <c r="L2644" i="3"/>
  <c r="AN665" i="2"/>
  <c r="M672" i="3"/>
  <c r="L673" i="3"/>
  <c r="AK1168" i="2"/>
  <c r="AM1168" i="2"/>
  <c r="AJ1168" i="2"/>
  <c r="AL1168" i="2"/>
  <c r="AK2000" i="2"/>
  <c r="AM2000" i="2"/>
  <c r="AJ2000" i="2"/>
  <c r="AL2000" i="2"/>
  <c r="AJ287" i="2"/>
  <c r="AL287" i="2"/>
  <c r="AK287" i="2"/>
  <c r="AM287" i="2"/>
  <c r="AN2320" i="2"/>
  <c r="M2327" i="3"/>
  <c r="L2328" i="3"/>
  <c r="AN2896" i="2"/>
  <c r="M2903" i="3"/>
  <c r="L2904" i="3"/>
  <c r="AN1705" i="2"/>
  <c r="M1712" i="3"/>
  <c r="AK212" i="2"/>
  <c r="AM212" i="2"/>
  <c r="AJ212" i="2"/>
  <c r="AL212" i="2"/>
  <c r="AK724" i="2"/>
  <c r="AM724" i="2"/>
  <c r="AJ724" i="2"/>
  <c r="AL724" i="2"/>
  <c r="AN83" i="2"/>
  <c r="M90" i="3"/>
  <c r="AN1811" i="2"/>
  <c r="M1818" i="3"/>
  <c r="AN452" i="2"/>
  <c r="M459" i="3"/>
  <c r="L460" i="3"/>
  <c r="AN29" i="2"/>
  <c r="M36" i="3"/>
  <c r="L37" i="3"/>
  <c r="AN2018" i="2"/>
  <c r="M2025" i="3"/>
  <c r="AN3042" i="2"/>
  <c r="M3049" i="3"/>
  <c r="L3050" i="3"/>
  <c r="AN134" i="2"/>
  <c r="M141" i="3"/>
  <c r="AN262" i="2"/>
  <c r="M269" i="3"/>
  <c r="AN390" i="2"/>
  <c r="M397" i="3"/>
  <c r="L398" i="3"/>
  <c r="AN518" i="2"/>
  <c r="M525" i="3"/>
  <c r="AN646" i="2"/>
  <c r="M653" i="3"/>
  <c r="L654" i="3"/>
  <c r="AN774" i="2"/>
  <c r="M781" i="3"/>
  <c r="AN902" i="2"/>
  <c r="M909" i="3"/>
  <c r="AN1030" i="2"/>
  <c r="M1037" i="3"/>
  <c r="AN1158" i="2"/>
  <c r="M1165" i="3"/>
  <c r="AN1286" i="2"/>
  <c r="M1293" i="3"/>
  <c r="AN1414" i="2"/>
  <c r="M1421" i="3"/>
  <c r="AN1542" i="2"/>
  <c r="M1549" i="3"/>
  <c r="AN1670" i="2"/>
  <c r="M1677" i="3"/>
  <c r="AN1798" i="2"/>
  <c r="M1805" i="3"/>
  <c r="AN1926" i="2"/>
  <c r="M1933" i="3"/>
  <c r="AN2054" i="2"/>
  <c r="M2061" i="3"/>
  <c r="AN2182" i="2"/>
  <c r="M2189" i="3"/>
  <c r="AN2310" i="2"/>
  <c r="M2317" i="3"/>
  <c r="L2318" i="3"/>
  <c r="AN2438" i="2"/>
  <c r="M2445" i="3"/>
  <c r="L2446" i="3"/>
  <c r="AN2566" i="2"/>
  <c r="M2573" i="3"/>
  <c r="L2574" i="3"/>
  <c r="AN2694" i="2"/>
  <c r="M2701" i="3"/>
  <c r="L2702" i="3"/>
  <c r="AN2822" i="2"/>
  <c r="M2829" i="3"/>
  <c r="L2830" i="3"/>
  <c r="AN2950" i="2"/>
  <c r="M2957" i="3"/>
  <c r="L2958" i="3"/>
  <c r="AN3078" i="2"/>
  <c r="M3085" i="3"/>
  <c r="L3086" i="3"/>
  <c r="AN56" i="2"/>
  <c r="M63" i="3"/>
  <c r="L64" i="3"/>
  <c r="AN2872" i="2"/>
  <c r="M2879" i="3"/>
  <c r="L2880" i="3"/>
  <c r="AN2984" i="2"/>
  <c r="M2991" i="3"/>
  <c r="L2992" i="3"/>
  <c r="AN3064" i="2"/>
  <c r="M3071" i="3"/>
  <c r="L3072" i="3"/>
  <c r="AN1023" i="2"/>
  <c r="M1030" i="3"/>
  <c r="AN3027" i="2"/>
  <c r="M3034" i="3"/>
  <c r="L3035" i="3"/>
  <c r="AN1071" i="2"/>
  <c r="M1078" i="3"/>
  <c r="AN1359" i="2"/>
  <c r="M1366" i="3"/>
  <c r="L1367" i="3"/>
  <c r="AJ1807" i="2"/>
  <c r="AL1807" i="2"/>
  <c r="AK1807" i="2"/>
  <c r="AM1807" i="2"/>
  <c r="AN1971" i="2"/>
  <c r="M1978" i="3"/>
  <c r="AN2479" i="2"/>
  <c r="M2486" i="3"/>
  <c r="L2487" i="3"/>
  <c r="AN2831" i="2"/>
  <c r="M2838" i="3"/>
  <c r="L2839" i="3"/>
  <c r="AN2963" i="2"/>
  <c r="M2970" i="3"/>
  <c r="L2971" i="3"/>
  <c r="AK1576" i="2"/>
  <c r="AM1576" i="2"/>
  <c r="AJ1576" i="2"/>
  <c r="AL1576" i="2"/>
  <c r="AN1944" i="2"/>
  <c r="M1951" i="3"/>
  <c r="L1952" i="3"/>
  <c r="AN2136" i="2"/>
  <c r="M2143" i="3"/>
  <c r="AN2296" i="2"/>
  <c r="M2303" i="3"/>
  <c r="L2304" i="3"/>
  <c r="AN2488" i="2"/>
  <c r="M2495" i="3"/>
  <c r="L2496" i="3"/>
  <c r="AN2680" i="2"/>
  <c r="M2687" i="3"/>
  <c r="L2688" i="3"/>
  <c r="AN3148" i="2"/>
  <c r="M3155" i="3"/>
  <c r="L3156" i="3"/>
  <c r="AN1887" i="2"/>
  <c r="M1894" i="3"/>
  <c r="AK1184" i="2"/>
  <c r="AM1184" i="2"/>
  <c r="AN315" i="2"/>
  <c r="M322" i="3"/>
  <c r="AN1659" i="2"/>
  <c r="M1666" i="3"/>
  <c r="AN1332" i="2"/>
  <c r="M1339" i="3"/>
  <c r="L1340" i="3"/>
  <c r="AN2212" i="2"/>
  <c r="M2219" i="3"/>
  <c r="L2220" i="3"/>
  <c r="AJ1364" i="2"/>
  <c r="AL1364" i="2"/>
  <c r="AN1543" i="2"/>
  <c r="M1550" i="3"/>
  <c r="AN115" i="2"/>
  <c r="M122" i="3"/>
  <c r="AN2163" i="2"/>
  <c r="M2170" i="3"/>
  <c r="AN2735" i="2"/>
  <c r="M2742" i="3"/>
  <c r="L2743" i="3"/>
  <c r="AN128" i="2"/>
  <c r="M135" i="3"/>
  <c r="AN2195" i="2"/>
  <c r="M2202" i="3"/>
  <c r="AN2855" i="2"/>
  <c r="M2862" i="3"/>
  <c r="L2863" i="3"/>
  <c r="AN568" i="2"/>
  <c r="M575" i="3"/>
  <c r="AN888" i="2"/>
  <c r="M895" i="3"/>
  <c r="L896" i="3"/>
  <c r="AN1464" i="2"/>
  <c r="M1471" i="3"/>
  <c r="AN1523" i="2"/>
  <c r="M1530" i="3"/>
  <c r="AN2387" i="2"/>
  <c r="M2394" i="3"/>
  <c r="L2395" i="3"/>
  <c r="AN164" i="2"/>
  <c r="M171" i="3"/>
  <c r="AN356" i="2"/>
  <c r="M363" i="3"/>
  <c r="L364" i="3"/>
  <c r="AN484" i="2"/>
  <c r="M491" i="3"/>
  <c r="L492" i="3"/>
  <c r="AN612" i="2"/>
  <c r="M619" i="3"/>
  <c r="L620" i="3"/>
  <c r="AN740" i="2"/>
  <c r="M747" i="3"/>
  <c r="L748" i="3"/>
  <c r="AN1031" i="2"/>
  <c r="M1038" i="3"/>
  <c r="AN991" i="2"/>
  <c r="M998" i="3"/>
  <c r="AN655" i="2"/>
  <c r="M662" i="3"/>
  <c r="AN1375" i="2"/>
  <c r="M1382" i="3"/>
  <c r="AN1903" i="2"/>
  <c r="M1910" i="3"/>
  <c r="AN2639" i="2"/>
  <c r="M2646" i="3"/>
  <c r="L2647" i="3"/>
  <c r="AN591" i="2"/>
  <c r="M598" i="3"/>
  <c r="AN1159" i="2"/>
  <c r="M1166" i="3"/>
  <c r="AN3079" i="2"/>
  <c r="M3086" i="3"/>
  <c r="L3087" i="3"/>
  <c r="AN1711" i="2"/>
  <c r="M1718" i="3"/>
  <c r="AN3039" i="2"/>
  <c r="M3046" i="3"/>
  <c r="L3047" i="3"/>
  <c r="AN1026" i="2"/>
  <c r="M1033" i="3"/>
  <c r="AN66" i="2"/>
  <c r="M73" i="3"/>
  <c r="AN87" i="2"/>
  <c r="M94" i="3"/>
  <c r="AN1111" i="2"/>
  <c r="M1118" i="3"/>
  <c r="AN1879" i="2"/>
  <c r="M1886" i="3"/>
  <c r="AN2903" i="2"/>
  <c r="M2910" i="3"/>
  <c r="L2911" i="3"/>
  <c r="AN98" i="2"/>
  <c r="M105" i="3"/>
  <c r="L106" i="3"/>
  <c r="AN82" i="2"/>
  <c r="M89" i="3"/>
  <c r="AN463" i="2"/>
  <c r="M470" i="3"/>
  <c r="AN2911" i="2"/>
  <c r="M2918" i="3"/>
  <c r="L2919" i="3"/>
  <c r="AN770" i="2"/>
  <c r="M777" i="3"/>
  <c r="L778" i="3"/>
  <c r="AN982" i="2"/>
  <c r="M989" i="3"/>
  <c r="AN2211" i="2"/>
  <c r="M2218" i="3"/>
  <c r="L2219" i="3"/>
  <c r="AN880" i="2"/>
  <c r="M887" i="3"/>
  <c r="L888" i="3"/>
  <c r="AN2381" i="2"/>
  <c r="M2388" i="3"/>
  <c r="L2389" i="3"/>
  <c r="AN3149" i="2"/>
  <c r="M3156" i="3"/>
  <c r="L3157" i="3"/>
  <c r="AN2366" i="2"/>
  <c r="M2373" i="3"/>
  <c r="L2374" i="3"/>
  <c r="AN970" i="2"/>
  <c r="M977" i="3"/>
  <c r="AN439" i="2"/>
  <c r="M446" i="3"/>
  <c r="AN1172" i="2"/>
  <c r="M1179" i="3"/>
  <c r="AN1429" i="2"/>
  <c r="M1436" i="3"/>
  <c r="L1437" i="3"/>
  <c r="AN2517" i="2"/>
  <c r="M2524" i="3"/>
  <c r="L2525" i="3"/>
  <c r="AN209" i="2"/>
  <c r="M216" i="3"/>
  <c r="L217" i="3"/>
  <c r="AN2241" i="2"/>
  <c r="M2248" i="3"/>
  <c r="L2249" i="3"/>
  <c r="AN481" i="2"/>
  <c r="M488" i="3"/>
  <c r="AN2417" i="2"/>
  <c r="M2424" i="3"/>
  <c r="L2425" i="3"/>
  <c r="M166" i="3"/>
  <c r="AN159" i="2"/>
  <c r="AN2319" i="2"/>
  <c r="M2326" i="3"/>
  <c r="L2327" i="3"/>
  <c r="AN812" i="2"/>
  <c r="M819" i="3"/>
  <c r="L820" i="3"/>
  <c r="AN338" i="2"/>
  <c r="M345" i="3"/>
  <c r="AN165" i="2"/>
  <c r="M172" i="3"/>
  <c r="L173" i="3"/>
  <c r="AN322" i="2"/>
  <c r="M329" i="3"/>
  <c r="AN227" i="2"/>
  <c r="M234" i="3"/>
  <c r="AN2819" i="2"/>
  <c r="M2826" i="3"/>
  <c r="L2827" i="3"/>
  <c r="AN944" i="2"/>
  <c r="M951" i="3"/>
  <c r="L952" i="3"/>
  <c r="AN663" i="2"/>
  <c r="M670" i="3"/>
  <c r="AN2967" i="2"/>
  <c r="M2974" i="3"/>
  <c r="L2975" i="3"/>
  <c r="AN687" i="2"/>
  <c r="M694" i="3"/>
  <c r="AN1804" i="2"/>
  <c r="M1811" i="3"/>
  <c r="AN492" i="2"/>
  <c r="M499" i="3"/>
  <c r="L500" i="3"/>
  <c r="AN1196" i="2"/>
  <c r="M1203" i="3"/>
  <c r="AN2076" i="2"/>
  <c r="M2083" i="3"/>
  <c r="AN1147" i="2"/>
  <c r="M1154" i="3"/>
  <c r="AN587" i="2"/>
  <c r="M594" i="3"/>
  <c r="AN1468" i="2"/>
  <c r="M1475" i="3"/>
  <c r="L1476" i="3"/>
  <c r="AK240" i="2"/>
  <c r="AM240" i="2"/>
  <c r="AJ240" i="2"/>
  <c r="AL240" i="2"/>
  <c r="AK2496" i="2"/>
  <c r="AM2496" i="2"/>
  <c r="AJ2496" i="2"/>
  <c r="AL2496" i="2"/>
  <c r="AK1919" i="2"/>
  <c r="AM1919" i="2"/>
  <c r="AJ1919" i="2"/>
  <c r="AL1919" i="2"/>
  <c r="AN1534" i="2"/>
  <c r="M1541" i="3"/>
  <c r="AN2558" i="2"/>
  <c r="M2565" i="3"/>
  <c r="L2566" i="3"/>
  <c r="AN1200" i="2"/>
  <c r="M1207" i="3"/>
  <c r="L1208" i="3"/>
  <c r="AN3040" i="2"/>
  <c r="M3047" i="3"/>
  <c r="L3048" i="3"/>
  <c r="AJ455" i="2"/>
  <c r="AL455" i="2"/>
  <c r="AK455" i="2"/>
  <c r="AM455" i="2"/>
  <c r="AK404" i="2"/>
  <c r="AM404" i="2"/>
  <c r="AJ404" i="2"/>
  <c r="AL404" i="2"/>
  <c r="AN901" i="2"/>
  <c r="M908" i="3"/>
  <c r="L909" i="3"/>
  <c r="AN822" i="2"/>
  <c r="M829" i="3"/>
  <c r="AN1076" i="2"/>
  <c r="M1083" i="3"/>
  <c r="L1084" i="3"/>
  <c r="AJ2503" i="2"/>
  <c r="AL2503" i="2"/>
  <c r="AK2503" i="2"/>
  <c r="AM2503" i="2"/>
  <c r="AN3032" i="2"/>
  <c r="M3039" i="3"/>
  <c r="L3040" i="3"/>
  <c r="AK2671" i="2"/>
  <c r="AM2671" i="2"/>
  <c r="AJ2671" i="2"/>
  <c r="AL2671" i="2"/>
  <c r="AK520" i="2"/>
  <c r="AM520" i="2"/>
  <c r="AJ520" i="2"/>
  <c r="AL520" i="2"/>
  <c r="AK1544" i="2"/>
  <c r="AM1544" i="2"/>
  <c r="AJ1544" i="2"/>
  <c r="AL1544" i="2"/>
  <c r="AK1960" i="2"/>
  <c r="AM1960" i="2"/>
  <c r="AJ1960" i="2"/>
  <c r="AL1960" i="2"/>
  <c r="AK2472" i="2"/>
  <c r="AM2472" i="2"/>
  <c r="AJ2472" i="2"/>
  <c r="AL2472" i="2"/>
  <c r="AK3140" i="2"/>
  <c r="AM3140" i="2"/>
  <c r="AJ3140" i="2"/>
  <c r="AL3140" i="2"/>
  <c r="AN1673" i="2"/>
  <c r="M1680" i="3"/>
  <c r="L1681" i="3"/>
  <c r="AN1986" i="2"/>
  <c r="M1993" i="3"/>
  <c r="L1994" i="3"/>
  <c r="AN964" i="2"/>
  <c r="M971" i="3"/>
  <c r="L972" i="3"/>
  <c r="AK3144" i="2"/>
  <c r="AM3144" i="2"/>
  <c r="AJ3144" i="2"/>
  <c r="AL3144" i="2"/>
  <c r="AN1649" i="2"/>
  <c r="M1656" i="3"/>
  <c r="L1657" i="3"/>
  <c r="AN32" i="2"/>
  <c r="M39" i="3"/>
  <c r="AN536" i="2"/>
  <c r="M543" i="3"/>
  <c r="L544" i="3"/>
  <c r="AN1368" i="2"/>
  <c r="M1375" i="3"/>
  <c r="L1376" i="3"/>
  <c r="AN577" i="2"/>
  <c r="M584" i="3"/>
  <c r="AN2849" i="2"/>
  <c r="M2856" i="3"/>
  <c r="L2857" i="3"/>
  <c r="AN1128" i="2"/>
  <c r="M1135" i="3"/>
  <c r="L1136" i="3"/>
  <c r="AN1388" i="2"/>
  <c r="M1395" i="3"/>
  <c r="L1396" i="3"/>
  <c r="AN1788" i="2"/>
  <c r="M1795" i="3"/>
  <c r="L1796" i="3"/>
  <c r="AN2364" i="2"/>
  <c r="M2371" i="3"/>
  <c r="L2372" i="3"/>
  <c r="AN2908" i="2"/>
  <c r="M2915" i="3"/>
  <c r="L2916" i="3"/>
  <c r="AN1805" i="2"/>
  <c r="M1812" i="3"/>
  <c r="L1813" i="3"/>
  <c r="AN2340" i="2"/>
  <c r="M2347" i="3"/>
  <c r="L2348" i="3"/>
  <c r="AN2304" i="2"/>
  <c r="M2311" i="3"/>
  <c r="L2312" i="3"/>
  <c r="AN631" i="2"/>
  <c r="M638" i="3"/>
  <c r="AN135" i="2"/>
  <c r="M142" i="3"/>
  <c r="AN307" i="2"/>
  <c r="M314" i="3"/>
  <c r="AN443" i="2"/>
  <c r="M450" i="3"/>
  <c r="L451" i="3"/>
  <c r="AN1435" i="2"/>
  <c r="M1442" i="3"/>
  <c r="AN2747" i="2"/>
  <c r="M2754" i="3"/>
  <c r="L2755" i="3"/>
  <c r="AN3115" i="2"/>
  <c r="M3122" i="3"/>
  <c r="L3123" i="3"/>
  <c r="AN59" i="2"/>
  <c r="M66" i="3"/>
  <c r="AN2235" i="2"/>
  <c r="M2242" i="3"/>
  <c r="L2243" i="3"/>
  <c r="M213" i="3"/>
  <c r="AN206" i="2"/>
  <c r="AN1262" i="2"/>
  <c r="M1269" i="3"/>
  <c r="AN2606" i="2"/>
  <c r="M2613" i="3"/>
  <c r="L2614" i="3"/>
  <c r="AN111" i="2"/>
  <c r="M118" i="3"/>
  <c r="AN1698" i="2"/>
  <c r="M1705" i="3"/>
  <c r="L1706" i="3"/>
  <c r="M1093" i="3"/>
  <c r="AN1086" i="2"/>
  <c r="AN2766" i="2"/>
  <c r="M2773" i="3"/>
  <c r="L2774" i="3"/>
  <c r="AN2915" i="2"/>
  <c r="M2922" i="3"/>
  <c r="L2923" i="3"/>
  <c r="AN2057" i="2"/>
  <c r="M2064" i="3"/>
  <c r="L2065" i="3"/>
  <c r="AN1616" i="2"/>
  <c r="M1623" i="3"/>
  <c r="AN3108" i="2"/>
  <c r="M3115" i="3"/>
  <c r="L3116" i="3"/>
  <c r="AJ543" i="2"/>
  <c r="AL543" i="2"/>
  <c r="AK543" i="2"/>
  <c r="AM543" i="2"/>
  <c r="M334" i="3"/>
  <c r="AN327" i="2"/>
  <c r="AN807" i="2"/>
  <c r="M814" i="3"/>
  <c r="AN280" i="2"/>
  <c r="M287" i="3"/>
  <c r="AN920" i="2"/>
  <c r="M927" i="3"/>
  <c r="AN3035" i="2"/>
  <c r="M3042" i="3"/>
  <c r="L3043" i="3"/>
  <c r="AN643" i="2"/>
  <c r="M650" i="3"/>
  <c r="L651" i="3"/>
  <c r="AN768" i="2"/>
  <c r="M775" i="3"/>
  <c r="AK1456" i="2"/>
  <c r="AM1456" i="2"/>
  <c r="AJ1456" i="2"/>
  <c r="AL1456" i="2"/>
  <c r="AN1552" i="2"/>
  <c r="M1559" i="3"/>
  <c r="L1560" i="3"/>
  <c r="AJ255" i="2"/>
  <c r="AL255" i="2"/>
  <c r="AK255" i="2"/>
  <c r="AM255" i="2"/>
  <c r="AN132" i="2"/>
  <c r="M139" i="3"/>
  <c r="L140" i="3"/>
  <c r="AN93" i="2"/>
  <c r="M100" i="3"/>
  <c r="L101" i="3"/>
  <c r="AN2530" i="2"/>
  <c r="M2537" i="3"/>
  <c r="L2538" i="3"/>
  <c r="AN454" i="2"/>
  <c r="M461" i="3"/>
  <c r="AN1862" i="2"/>
  <c r="M1869" i="3"/>
  <c r="AN588" i="2"/>
  <c r="M595" i="3"/>
  <c r="L596" i="3"/>
  <c r="AN2050" i="2"/>
  <c r="M2057" i="3"/>
  <c r="AN876" i="2"/>
  <c r="M883" i="3"/>
  <c r="L884" i="3"/>
  <c r="AN421" i="2"/>
  <c r="M428" i="3"/>
  <c r="L429" i="3"/>
  <c r="M125" i="3"/>
  <c r="AN118" i="2"/>
  <c r="AN1014" i="2"/>
  <c r="M1021" i="3"/>
  <c r="AN2006" i="2"/>
  <c r="M2013" i="3"/>
  <c r="L2014" i="3"/>
  <c r="AN1996" i="2"/>
  <c r="M2003" i="3"/>
  <c r="M61" i="3"/>
  <c r="AN54" i="2"/>
  <c r="AN918" i="2"/>
  <c r="M925" i="3"/>
  <c r="L926" i="3"/>
  <c r="AN1878" i="2"/>
  <c r="M1885" i="3"/>
  <c r="AN2210" i="2"/>
  <c r="M2217" i="3"/>
  <c r="L2218" i="3"/>
  <c r="AN67" i="2"/>
  <c r="M74" i="3"/>
  <c r="AN419" i="2"/>
  <c r="M426" i="3"/>
  <c r="L427" i="3"/>
  <c r="AN1539" i="2"/>
  <c r="M1546" i="3"/>
  <c r="AN1795" i="2"/>
  <c r="M1802" i="3"/>
  <c r="AN2051" i="2"/>
  <c r="M2058" i="3"/>
  <c r="AN2307" i="2"/>
  <c r="M2314" i="3"/>
  <c r="L2315" i="3"/>
  <c r="AN2563" i="2"/>
  <c r="M2570" i="3"/>
  <c r="L2571" i="3"/>
  <c r="AN512" i="2"/>
  <c r="M519" i="3"/>
  <c r="L520" i="3"/>
  <c r="AN141" i="2"/>
  <c r="M148" i="3"/>
  <c r="AN1165" i="2"/>
  <c r="M1172" i="3"/>
  <c r="L1173" i="3"/>
  <c r="AN1709" i="2"/>
  <c r="M1716" i="3"/>
  <c r="L1717" i="3"/>
  <c r="AN1965" i="2"/>
  <c r="M1972" i="3"/>
  <c r="L1973" i="3"/>
  <c r="AN2221" i="2"/>
  <c r="M2228" i="3"/>
  <c r="L2229" i="3"/>
  <c r="AN2477" i="2"/>
  <c r="M2484" i="3"/>
  <c r="L2485" i="3"/>
  <c r="AN2733" i="2"/>
  <c r="M2740" i="3"/>
  <c r="L2741" i="3"/>
  <c r="AN2989" i="2"/>
  <c r="M2996" i="3"/>
  <c r="L2997" i="3"/>
  <c r="AN1566" i="2"/>
  <c r="M1573" i="3"/>
  <c r="AN1822" i="2"/>
  <c r="M1829" i="3"/>
  <c r="AN2078" i="2"/>
  <c r="M2085" i="3"/>
  <c r="AN2334" i="2"/>
  <c r="M2341" i="3"/>
  <c r="L2342" i="3"/>
  <c r="AN2590" i="2"/>
  <c r="M2597" i="3"/>
  <c r="L2598" i="3"/>
  <c r="AN2846" i="2"/>
  <c r="M2853" i="3"/>
  <c r="L2854" i="3"/>
  <c r="AN3102" i="2"/>
  <c r="M3109" i="3"/>
  <c r="L3110" i="3"/>
  <c r="AN2626" i="2"/>
  <c r="M2633" i="3"/>
  <c r="L2634" i="3"/>
  <c r="AN425" i="2"/>
  <c r="M432" i="3"/>
  <c r="AN1445" i="2"/>
  <c r="M1452" i="3"/>
  <c r="L1453" i="3"/>
  <c r="AN566" i="2"/>
  <c r="M573" i="3"/>
  <c r="AN1174" i="2"/>
  <c r="M1181" i="3"/>
  <c r="AN2518" i="2"/>
  <c r="M2525" i="3"/>
  <c r="L2526" i="3"/>
  <c r="AN2722" i="2"/>
  <c r="M2729" i="3"/>
  <c r="L2730" i="3"/>
  <c r="AN1441" i="2"/>
  <c r="M1448" i="3"/>
  <c r="AN547" i="2"/>
  <c r="M554" i="3"/>
  <c r="L555" i="3"/>
  <c r="AN931" i="2"/>
  <c r="M938" i="3"/>
  <c r="AN1187" i="2"/>
  <c r="M1194" i="3"/>
  <c r="AN1571" i="2"/>
  <c r="M1578" i="3"/>
  <c r="L1579" i="3"/>
  <c r="AN1827" i="2"/>
  <c r="M1834" i="3"/>
  <c r="L1835" i="3"/>
  <c r="AN2467" i="2"/>
  <c r="M2474" i="3"/>
  <c r="L2475" i="3"/>
  <c r="AN2723" i="2"/>
  <c r="M2730" i="3"/>
  <c r="L2731" i="3"/>
  <c r="AN592" i="2"/>
  <c r="M599" i="3"/>
  <c r="AN800" i="2"/>
  <c r="M807" i="3"/>
  <c r="L808" i="3"/>
  <c r="AN992" i="2"/>
  <c r="M999" i="3"/>
  <c r="L1000" i="3"/>
  <c r="AN324" i="2"/>
  <c r="M331" i="3"/>
  <c r="L332" i="3"/>
  <c r="AN1028" i="2"/>
  <c r="M1035" i="3"/>
  <c r="L1036" i="3"/>
  <c r="AN1156" i="2"/>
  <c r="M1163" i="3"/>
  <c r="AN1380" i="2"/>
  <c r="M1387" i="3"/>
  <c r="L1388" i="3"/>
  <c r="AN373" i="2"/>
  <c r="M380" i="3"/>
  <c r="L381" i="3"/>
  <c r="AN1397" i="2"/>
  <c r="M1404" i="3"/>
  <c r="AN1589" i="2"/>
  <c r="M1596" i="3"/>
  <c r="AN1845" i="2"/>
  <c r="M1852" i="3"/>
  <c r="AN2101" i="2"/>
  <c r="M2108" i="3"/>
  <c r="AN2357" i="2"/>
  <c r="M2364" i="3"/>
  <c r="L2365" i="3"/>
  <c r="AN2613" i="2"/>
  <c r="M2620" i="3"/>
  <c r="L2621" i="3"/>
  <c r="AN2869" i="2"/>
  <c r="M2876" i="3"/>
  <c r="L2877" i="3"/>
  <c r="AN3125" i="2"/>
  <c r="M3132" i="3"/>
  <c r="L3133" i="3"/>
  <c r="AN1634" i="2"/>
  <c r="M1641" i="3"/>
  <c r="AN2658" i="2"/>
  <c r="M2665" i="3"/>
  <c r="L2666" i="3"/>
  <c r="AN1401" i="2"/>
  <c r="M1408" i="3"/>
  <c r="L1409" i="3"/>
  <c r="AN401" i="2"/>
  <c r="M408" i="3"/>
  <c r="L409" i="3"/>
  <c r="AN977" i="2"/>
  <c r="M984" i="3"/>
  <c r="L985" i="3"/>
  <c r="AN1473" i="2"/>
  <c r="M1480" i="3"/>
  <c r="L1481" i="3"/>
  <c r="AN1937" i="2"/>
  <c r="M1944" i="3"/>
  <c r="L1945" i="3"/>
  <c r="AN2449" i="2"/>
  <c r="M2456" i="3"/>
  <c r="L2457" i="3"/>
  <c r="AN2945" i="2"/>
  <c r="M2952" i="3"/>
  <c r="L2953" i="3"/>
  <c r="AN241" i="2"/>
  <c r="M248" i="3"/>
  <c r="L249" i="3"/>
  <c r="AN849" i="2"/>
  <c r="M856" i="3"/>
  <c r="L857" i="3"/>
  <c r="AN1297" i="2"/>
  <c r="M1304" i="3"/>
  <c r="L1305" i="3"/>
  <c r="AN1825" i="2"/>
  <c r="M1832" i="3"/>
  <c r="AN2369" i="2"/>
  <c r="M2376" i="3"/>
  <c r="L2377" i="3"/>
  <c r="AN2897" i="2"/>
  <c r="M2904" i="3"/>
  <c r="L2905" i="3"/>
  <c r="AN399" i="2"/>
  <c r="M406" i="3"/>
  <c r="AN1183" i="2"/>
  <c r="M1190" i="3"/>
  <c r="AN1871" i="2"/>
  <c r="M1878" i="3"/>
  <c r="AN2783" i="2"/>
  <c r="M2790" i="3"/>
  <c r="L2791" i="3"/>
  <c r="AN636" i="2"/>
  <c r="M643" i="3"/>
  <c r="AN2306" i="2"/>
  <c r="M2313" i="3"/>
  <c r="L2314" i="3"/>
  <c r="AN1666" i="2"/>
  <c r="M1673" i="3"/>
  <c r="AN1980" i="2"/>
  <c r="M1987" i="3"/>
  <c r="L1988" i="3"/>
  <c r="AN694" i="2"/>
  <c r="M701" i="3"/>
  <c r="AN1750" i="2"/>
  <c r="M1757" i="3"/>
  <c r="AN1157" i="2"/>
  <c r="M1164" i="3"/>
  <c r="L1165" i="3"/>
  <c r="AN674" i="2"/>
  <c r="M681" i="3"/>
  <c r="AN451" i="2"/>
  <c r="M458" i="3"/>
  <c r="L459" i="3"/>
  <c r="AN330" i="2"/>
  <c r="M337" i="3"/>
  <c r="L338" i="3"/>
  <c r="AN842" i="2"/>
  <c r="M849" i="3"/>
  <c r="AN1354" i="2"/>
  <c r="M1361" i="3"/>
  <c r="L1362" i="3"/>
  <c r="AN2242" i="2"/>
  <c r="M2249" i="3"/>
  <c r="L2250" i="3"/>
  <c r="AN1193" i="2"/>
  <c r="M1200" i="3"/>
  <c r="L1201" i="3"/>
  <c r="AN22" i="2"/>
  <c r="M29" i="3"/>
  <c r="L30" i="3"/>
  <c r="AN630" i="2"/>
  <c r="M637" i="3"/>
  <c r="L638" i="3"/>
  <c r="AN1270" i="2"/>
  <c r="M1277" i="3"/>
  <c r="AN2774" i="2"/>
  <c r="M2781" i="3"/>
  <c r="L2782" i="3"/>
  <c r="AN2850" i="2"/>
  <c r="M2857" i="3"/>
  <c r="L2858" i="3"/>
  <c r="AN1185" i="2"/>
  <c r="M1192" i="3"/>
  <c r="L1193" i="3"/>
  <c r="AN35" i="2"/>
  <c r="M42" i="3"/>
  <c r="L43" i="3"/>
  <c r="AN675" i="2"/>
  <c r="M682" i="3"/>
  <c r="L683" i="3"/>
  <c r="AN1475" i="2"/>
  <c r="M1482" i="3"/>
  <c r="L1483" i="3"/>
  <c r="AN1731" i="2"/>
  <c r="M1738" i="3"/>
  <c r="AN2371" i="2"/>
  <c r="M2378" i="3"/>
  <c r="L2379" i="3"/>
  <c r="AN2627" i="2"/>
  <c r="M2634" i="3"/>
  <c r="L2635" i="3"/>
  <c r="AN528" i="2"/>
  <c r="M535" i="3"/>
  <c r="L536" i="3"/>
  <c r="AN720" i="2"/>
  <c r="M727" i="3"/>
  <c r="L728" i="3"/>
  <c r="AN912" i="2"/>
  <c r="M919" i="3"/>
  <c r="L920" i="3"/>
  <c r="AN823" i="2"/>
  <c r="M830" i="3"/>
  <c r="AN1079" i="2"/>
  <c r="M1086" i="3"/>
  <c r="AN1335" i="2"/>
  <c r="M1342" i="3"/>
  <c r="AN1591" i="2"/>
  <c r="M1598" i="3"/>
  <c r="AN1847" i="2"/>
  <c r="M1854" i="3"/>
  <c r="AN2103" i="2"/>
  <c r="M2110" i="3"/>
  <c r="AN2359" i="2"/>
  <c r="M2366" i="3"/>
  <c r="L2367" i="3"/>
  <c r="AN2743" i="2"/>
  <c r="M2750" i="3"/>
  <c r="L2751" i="3"/>
  <c r="AN3127" i="2"/>
  <c r="M3134" i="3"/>
  <c r="L3135" i="3"/>
  <c r="AN226" i="2"/>
  <c r="M233" i="3"/>
  <c r="AN1250" i="2"/>
  <c r="M1257" i="3"/>
  <c r="AN2562" i="2"/>
  <c r="M2569" i="3"/>
  <c r="L2570" i="3"/>
  <c r="AN799" i="2"/>
  <c r="M806" i="3"/>
  <c r="AN1167" i="2"/>
  <c r="M1174" i="3"/>
  <c r="AN1743" i="2"/>
  <c r="M1750" i="3"/>
  <c r="AN2255" i="2"/>
  <c r="M2262" i="3"/>
  <c r="L2263" i="3"/>
  <c r="AN1586" i="2"/>
  <c r="M1593" i="3"/>
  <c r="AN1922" i="2"/>
  <c r="M1929" i="3"/>
  <c r="AN2044" i="2"/>
  <c r="M2051" i="3"/>
  <c r="L2052" i="3"/>
  <c r="AN442" i="2"/>
  <c r="M449" i="3"/>
  <c r="L450" i="3"/>
  <c r="AN417" i="2"/>
  <c r="M424" i="3"/>
  <c r="L425" i="3"/>
  <c r="AN3106" i="2"/>
  <c r="M3113" i="3"/>
  <c r="L3114" i="3"/>
  <c r="AN3011" i="2"/>
  <c r="M3018" i="3"/>
  <c r="L3019" i="3"/>
  <c r="AN784" i="2"/>
  <c r="M791" i="3"/>
  <c r="L792" i="3"/>
  <c r="AN397" i="2"/>
  <c r="M404" i="3"/>
  <c r="L405" i="3"/>
  <c r="AN1421" i="2"/>
  <c r="M1428" i="3"/>
  <c r="L1429" i="3"/>
  <c r="AN1645" i="2"/>
  <c r="M1652" i="3"/>
  <c r="L1653" i="3"/>
  <c r="AN1901" i="2"/>
  <c r="M1908" i="3"/>
  <c r="L1909" i="3"/>
  <c r="AN2157" i="2"/>
  <c r="M2164" i="3"/>
  <c r="L2165" i="3"/>
  <c r="AN2413" i="2"/>
  <c r="M2420" i="3"/>
  <c r="L2421" i="3"/>
  <c r="AN2669" i="2"/>
  <c r="M2676" i="3"/>
  <c r="L2677" i="3"/>
  <c r="AN2925" i="2"/>
  <c r="M2932" i="3"/>
  <c r="L2933" i="3"/>
  <c r="AN1502" i="2"/>
  <c r="M1509" i="3"/>
  <c r="AN1758" i="2"/>
  <c r="M1765" i="3"/>
  <c r="AN2014" i="2"/>
  <c r="M2021" i="3"/>
  <c r="AN2270" i="2"/>
  <c r="M2277" i="3"/>
  <c r="L2278" i="3"/>
  <c r="AN2526" i="2"/>
  <c r="M2533" i="3"/>
  <c r="L2534" i="3"/>
  <c r="AN2782" i="2"/>
  <c r="M2789" i="3"/>
  <c r="L2790" i="3"/>
  <c r="AN3038" i="2"/>
  <c r="M3045" i="3"/>
  <c r="L3046" i="3"/>
  <c r="AN1858" i="2"/>
  <c r="M1865" i="3"/>
  <c r="AN2882" i="2"/>
  <c r="M2889" i="3"/>
  <c r="L2890" i="3"/>
  <c r="AN2012" i="2"/>
  <c r="M2019" i="3"/>
  <c r="L2020" i="3"/>
  <c r="AN2780" i="2"/>
  <c r="M2787" i="3"/>
  <c r="L2788" i="3"/>
  <c r="AN677" i="2"/>
  <c r="M684" i="3"/>
  <c r="L685" i="3"/>
  <c r="AN86" i="2"/>
  <c r="M93" i="3"/>
  <c r="AN726" i="2"/>
  <c r="M733" i="3"/>
  <c r="AN1302" i="2"/>
  <c r="M1309" i="3"/>
  <c r="AN930" i="2"/>
  <c r="M937" i="3"/>
  <c r="AN103" i="2"/>
  <c r="M110" i="3"/>
  <c r="AN791" i="2"/>
  <c r="M798" i="3"/>
  <c r="AN1175" i="2"/>
  <c r="M1182" i="3"/>
  <c r="L1183" i="3"/>
  <c r="AN1431" i="2"/>
  <c r="M1438" i="3"/>
  <c r="AN1687" i="2"/>
  <c r="M1694" i="3"/>
  <c r="L1695" i="3"/>
  <c r="AN2071" i="2"/>
  <c r="M2078" i="3"/>
  <c r="AN2327" i="2"/>
  <c r="M2334" i="3"/>
  <c r="L2335" i="3"/>
  <c r="AN2535" i="2"/>
  <c r="M2542" i="3"/>
  <c r="L2543" i="3"/>
  <c r="AN2711" i="2"/>
  <c r="M2718" i="3"/>
  <c r="L2719" i="3"/>
  <c r="AN1060" i="2"/>
  <c r="M1067" i="3"/>
  <c r="L1068" i="3"/>
  <c r="AN1188" i="2"/>
  <c r="M1195" i="3"/>
  <c r="L1196" i="3"/>
  <c r="AN1412" i="2"/>
  <c r="M1419" i="3"/>
  <c r="AN629" i="2"/>
  <c r="M636" i="3"/>
  <c r="L637" i="3"/>
  <c r="AN1525" i="2"/>
  <c r="M1532" i="3"/>
  <c r="AN1781" i="2"/>
  <c r="M1788" i="3"/>
  <c r="AN2037" i="2"/>
  <c r="M2044" i="3"/>
  <c r="AN2293" i="2"/>
  <c r="M2300" i="3"/>
  <c r="L2301" i="3"/>
  <c r="AN2549" i="2"/>
  <c r="M2556" i="3"/>
  <c r="L2557" i="3"/>
  <c r="AN2805" i="2"/>
  <c r="M2812" i="3"/>
  <c r="L2813" i="3"/>
  <c r="AN3061" i="2"/>
  <c r="M3068" i="3"/>
  <c r="L3069" i="3"/>
  <c r="AN1890" i="2"/>
  <c r="M1897" i="3"/>
  <c r="AN2914" i="2"/>
  <c r="M2921" i="3"/>
  <c r="L2922" i="3"/>
  <c r="AN65" i="2"/>
  <c r="M72" i="3"/>
  <c r="L73" i="3"/>
  <c r="AN593" i="2"/>
  <c r="M600" i="3"/>
  <c r="L601" i="3"/>
  <c r="AN1121" i="2"/>
  <c r="M1128" i="3"/>
  <c r="L1129" i="3"/>
  <c r="AN1617" i="2"/>
  <c r="M1624" i="3"/>
  <c r="L1625" i="3"/>
  <c r="AN2033" i="2"/>
  <c r="M2040" i="3"/>
  <c r="AN2577" i="2"/>
  <c r="M2584" i="3"/>
  <c r="L2585" i="3"/>
  <c r="AN3073" i="2"/>
  <c r="M3080" i="3"/>
  <c r="L3081" i="3"/>
  <c r="AN385" i="2"/>
  <c r="M392" i="3"/>
  <c r="AN769" i="2"/>
  <c r="M776" i="3"/>
  <c r="AN1137" i="2"/>
  <c r="M1144" i="3"/>
  <c r="L1145" i="3"/>
  <c r="AN1681" i="2"/>
  <c r="M1688" i="3"/>
  <c r="L1689" i="3"/>
  <c r="AN2257" i="2"/>
  <c r="M2264" i="3"/>
  <c r="L2265" i="3"/>
  <c r="AN2785" i="2"/>
  <c r="M2792" i="3"/>
  <c r="L2793" i="3"/>
  <c r="AN1106" i="2"/>
  <c r="M1113" i="3"/>
  <c r="AN511" i="2"/>
  <c r="M518" i="3"/>
  <c r="AN556" i="2"/>
  <c r="M563" i="3"/>
  <c r="L564" i="3"/>
  <c r="AN1116" i="2"/>
  <c r="M1123" i="3"/>
  <c r="AN1612" i="2"/>
  <c r="M1619" i="3"/>
  <c r="AN2514" i="2"/>
  <c r="M2521" i="3"/>
  <c r="L2522" i="3"/>
  <c r="AN1794" i="2"/>
  <c r="M1801" i="3"/>
  <c r="AN1154" i="2"/>
  <c r="M1161" i="3"/>
  <c r="AN2523" i="2"/>
  <c r="M2530" i="3"/>
  <c r="L2531" i="3"/>
  <c r="AN300" i="2"/>
  <c r="M307" i="3"/>
  <c r="L308" i="3"/>
  <c r="AN1452" i="2"/>
  <c r="M1459" i="3"/>
  <c r="AN1628" i="2"/>
  <c r="M1635" i="3"/>
  <c r="L1636" i="3"/>
  <c r="AN1772" i="2"/>
  <c r="M1779" i="3"/>
  <c r="AN555" i="2"/>
  <c r="M562" i="3"/>
  <c r="AN1627" i="2"/>
  <c r="M1634" i="3"/>
  <c r="AN2203" i="2"/>
  <c r="M2210" i="3"/>
  <c r="AN188" i="2"/>
  <c r="M195" i="3"/>
  <c r="L196" i="3"/>
  <c r="AN380" i="2"/>
  <c r="M387" i="3"/>
  <c r="AN764" i="2"/>
  <c r="M771" i="3"/>
  <c r="L772" i="3"/>
  <c r="AK1856" i="2"/>
  <c r="AM1856" i="2"/>
  <c r="AJ1856" i="2"/>
  <c r="AL1856" i="2"/>
  <c r="AK2752" i="2"/>
  <c r="AM2752" i="2"/>
  <c r="AJ2752" i="2"/>
  <c r="AL2752" i="2"/>
  <c r="AN163" i="2"/>
  <c r="M170" i="3"/>
  <c r="AN1507" i="2"/>
  <c r="M1514" i="3"/>
  <c r="AN1872" i="2"/>
  <c r="M1879" i="3"/>
  <c r="AN2560" i="2"/>
  <c r="M2567" i="3"/>
  <c r="L2568" i="3"/>
  <c r="AN2928" i="2"/>
  <c r="M2935" i="3"/>
  <c r="L2936" i="3"/>
  <c r="AK52" i="2"/>
  <c r="AM52" i="2"/>
  <c r="AJ52" i="2"/>
  <c r="AL52" i="2"/>
  <c r="AN1961" i="2"/>
  <c r="M1968" i="3"/>
  <c r="L1969" i="3"/>
  <c r="AN2259" i="2"/>
  <c r="M2266" i="3"/>
  <c r="L2267" i="3"/>
  <c r="AK788" i="2"/>
  <c r="AM788" i="2"/>
  <c r="AJ788" i="2"/>
  <c r="AL788" i="2"/>
  <c r="AK1300" i="2"/>
  <c r="AM1300" i="2"/>
  <c r="AJ1300" i="2"/>
  <c r="AL1300" i="2"/>
  <c r="AN243" i="2"/>
  <c r="M250" i="3"/>
  <c r="AJ1535" i="2"/>
  <c r="AL1535" i="2"/>
  <c r="AK1535" i="2"/>
  <c r="AM1535" i="2"/>
  <c r="AN2719" i="2"/>
  <c r="M2726" i="3"/>
  <c r="L2727" i="3"/>
  <c r="AN2975" i="2"/>
  <c r="M2982" i="3"/>
  <c r="L2983" i="3"/>
  <c r="AN3107" i="2"/>
  <c r="M3114" i="3"/>
  <c r="L3115" i="3"/>
  <c r="AN196" i="2"/>
  <c r="M203" i="3"/>
  <c r="L204" i="3"/>
  <c r="AN772" i="2"/>
  <c r="M779" i="3"/>
  <c r="L780" i="3"/>
  <c r="AN505" i="2"/>
  <c r="M512" i="3"/>
  <c r="L513" i="3"/>
  <c r="AN2297" i="2"/>
  <c r="M2304" i="3"/>
  <c r="L2305" i="3"/>
  <c r="AN559" i="2"/>
  <c r="M566" i="3"/>
  <c r="AJ815" i="2"/>
  <c r="AL815" i="2"/>
  <c r="AK815" i="2"/>
  <c r="AM815" i="2"/>
  <c r="AN947" i="2"/>
  <c r="M954" i="3"/>
  <c r="AN1439" i="2"/>
  <c r="M1446" i="3"/>
  <c r="AN1583" i="2"/>
  <c r="M1590" i="3"/>
  <c r="AK2355" i="2"/>
  <c r="AM2355" i="2"/>
  <c r="AJ2355" i="2"/>
  <c r="AL2355" i="2"/>
  <c r="AK2739" i="2"/>
  <c r="AM2739" i="2"/>
  <c r="AJ2739" i="2"/>
  <c r="AL2739" i="2"/>
  <c r="AK200" i="2"/>
  <c r="AM200" i="2"/>
  <c r="AJ200" i="2"/>
  <c r="AL200" i="2"/>
  <c r="AK456" i="2"/>
  <c r="AM456" i="2"/>
  <c r="AJ456" i="2"/>
  <c r="AL456" i="2"/>
  <c r="AK712" i="2"/>
  <c r="AM712" i="2"/>
  <c r="AJ712" i="2"/>
  <c r="AL712" i="2"/>
  <c r="AK968" i="2"/>
  <c r="AM968" i="2"/>
  <c r="AJ968" i="2"/>
  <c r="AL968" i="2"/>
  <c r="AK1224" i="2"/>
  <c r="AM1224" i="2"/>
  <c r="AJ1224" i="2"/>
  <c r="AL1224" i="2"/>
  <c r="AK1480" i="2"/>
  <c r="AM1480" i="2"/>
  <c r="AJ1480" i="2"/>
  <c r="AL1480" i="2"/>
  <c r="AK1668" i="2"/>
  <c r="AM1668" i="2"/>
  <c r="AJ1668" i="2"/>
  <c r="AL1668" i="2"/>
  <c r="AK1800" i="2"/>
  <c r="AM1800" i="2"/>
  <c r="AJ1800" i="2"/>
  <c r="AL1800" i="2"/>
  <c r="AK1928" i="2"/>
  <c r="AM1928" i="2"/>
  <c r="AJ1928" i="2"/>
  <c r="AL1928" i="2"/>
  <c r="AK2056" i="2"/>
  <c r="AM2056" i="2"/>
  <c r="AJ2056" i="2"/>
  <c r="AL2056" i="2"/>
  <c r="AK2184" i="2"/>
  <c r="AM2184" i="2"/>
  <c r="AJ2184" i="2"/>
  <c r="AL2184" i="2"/>
  <c r="AK2312" i="2"/>
  <c r="AM2312" i="2"/>
  <c r="AJ2312" i="2"/>
  <c r="AL2312" i="2"/>
  <c r="AK2440" i="2"/>
  <c r="AM2440" i="2"/>
  <c r="AJ2440" i="2"/>
  <c r="AL2440" i="2"/>
  <c r="AK2568" i="2"/>
  <c r="AM2568" i="2"/>
  <c r="AJ2568" i="2"/>
  <c r="AL2568" i="2"/>
  <c r="AK2696" i="2"/>
  <c r="AM2696" i="2"/>
  <c r="AJ2696" i="2"/>
  <c r="AL2696" i="2"/>
  <c r="AK2820" i="2"/>
  <c r="AM2820" i="2"/>
  <c r="AJ2820" i="2"/>
  <c r="AL2820" i="2"/>
  <c r="AK3076" i="2"/>
  <c r="AM3076" i="2"/>
  <c r="AJ3076" i="2"/>
  <c r="AL3076" i="2"/>
  <c r="AN943" i="2"/>
  <c r="M950" i="3"/>
  <c r="AN3091" i="2"/>
  <c r="M3098" i="3"/>
  <c r="L3099" i="3"/>
  <c r="AN1737" i="2"/>
  <c r="M1744" i="3"/>
  <c r="L1745" i="3"/>
  <c r="AN1817" i="2"/>
  <c r="M1824" i="3"/>
  <c r="L1825" i="3"/>
  <c r="AN1897" i="2"/>
  <c r="M1904" i="3"/>
  <c r="AN1993" i="2"/>
  <c r="M2000" i="3"/>
  <c r="L2001" i="3"/>
  <c r="AN2073" i="2"/>
  <c r="M2080" i="3"/>
  <c r="L2081" i="3"/>
  <c r="AN2121" i="2"/>
  <c r="M2128" i="3"/>
  <c r="L2129" i="3"/>
  <c r="AN2201" i="2"/>
  <c r="M2208" i="3"/>
  <c r="L2209" i="3"/>
  <c r="AN2249" i="2"/>
  <c r="M2256" i="3"/>
  <c r="L2257" i="3"/>
  <c r="AN2329" i="2"/>
  <c r="M2336" i="3"/>
  <c r="L2337" i="3"/>
  <c r="AN2409" i="2"/>
  <c r="M2416" i="3"/>
  <c r="L2417" i="3"/>
  <c r="AN2505" i="2"/>
  <c r="M2512" i="3"/>
  <c r="L2513" i="3"/>
  <c r="AN2585" i="2"/>
  <c r="M2592" i="3"/>
  <c r="L2593" i="3"/>
  <c r="AN2633" i="2"/>
  <c r="M2640" i="3"/>
  <c r="L2641" i="3"/>
  <c r="AN2713" i="2"/>
  <c r="M2720" i="3"/>
  <c r="L2721" i="3"/>
  <c r="AN2793" i="2"/>
  <c r="M2800" i="3"/>
  <c r="L2801" i="3"/>
  <c r="AN2873" i="2"/>
  <c r="M2880" i="3"/>
  <c r="L2881" i="3"/>
  <c r="AN2921" i="2"/>
  <c r="M2928" i="3"/>
  <c r="L2929" i="3"/>
  <c r="AN3017" i="2"/>
  <c r="M3024" i="3"/>
  <c r="L3025" i="3"/>
  <c r="AN3097" i="2"/>
  <c r="M3104" i="3"/>
  <c r="L3105" i="3"/>
  <c r="AN3145" i="2"/>
  <c r="M3152" i="3"/>
  <c r="L3153" i="3"/>
  <c r="AN1808" i="2"/>
  <c r="M1815" i="3"/>
  <c r="L1816" i="3"/>
  <c r="AN2288" i="2"/>
  <c r="M2295" i="3"/>
  <c r="L2296" i="3"/>
  <c r="AN2704" i="2"/>
  <c r="M2711" i="3"/>
  <c r="L2712" i="3"/>
  <c r="AN962" i="2"/>
  <c r="M969" i="3"/>
  <c r="AN42" i="2"/>
  <c r="M49" i="3"/>
  <c r="L50" i="3"/>
  <c r="AN234" i="2"/>
  <c r="M241" i="3"/>
  <c r="AN426" i="2"/>
  <c r="M433" i="3"/>
  <c r="L434" i="3"/>
  <c r="AN682" i="2"/>
  <c r="M689" i="3"/>
  <c r="AN874" i="2"/>
  <c r="M881" i="3"/>
  <c r="AN1066" i="2"/>
  <c r="M1073" i="3"/>
  <c r="L1074" i="3"/>
  <c r="AN1258" i="2"/>
  <c r="M1265" i="3"/>
  <c r="AN1450" i="2"/>
  <c r="M1457" i="3"/>
  <c r="L1458" i="3"/>
  <c r="AN1706" i="2"/>
  <c r="M1713" i="3"/>
  <c r="L1714" i="3"/>
  <c r="AN1898" i="2"/>
  <c r="M1905" i="3"/>
  <c r="L1906" i="3"/>
  <c r="AN2090" i="2"/>
  <c r="M2097" i="3"/>
  <c r="AN2282" i="2"/>
  <c r="M2289" i="3"/>
  <c r="L2290" i="3"/>
  <c r="AN2474" i="2"/>
  <c r="M2481" i="3"/>
  <c r="L2482" i="3"/>
  <c r="AN2666" i="2"/>
  <c r="M2673" i="3"/>
  <c r="L2674" i="3"/>
  <c r="AN2922" i="2"/>
  <c r="M2929" i="3"/>
  <c r="L2930" i="3"/>
  <c r="AN3114" i="2"/>
  <c r="M3121" i="3"/>
  <c r="L3122" i="3"/>
  <c r="AN244" i="2"/>
  <c r="M251" i="3"/>
  <c r="L252" i="3"/>
  <c r="AN756" i="2"/>
  <c r="M763" i="3"/>
  <c r="L764" i="3"/>
  <c r="AN1764" i="2"/>
  <c r="M1771" i="3"/>
  <c r="L1772" i="3"/>
  <c r="AN2276" i="2"/>
  <c r="M2283" i="3"/>
  <c r="L2284" i="3"/>
  <c r="AN2660" i="2"/>
  <c r="M2667" i="3"/>
  <c r="L2668" i="3"/>
  <c r="AJ959" i="2"/>
  <c r="AL959" i="2"/>
  <c r="AK959" i="2"/>
  <c r="AM959" i="2"/>
  <c r="AN2431" i="2"/>
  <c r="M2438" i="3"/>
  <c r="L2439" i="3"/>
  <c r="AN2147" i="2"/>
  <c r="M2154" i="3"/>
  <c r="L2155" i="3"/>
  <c r="AN71" i="2"/>
  <c r="M78" i="3"/>
  <c r="AN503" i="2"/>
  <c r="M510" i="3"/>
  <c r="AN1527" i="2"/>
  <c r="M1534" i="3"/>
  <c r="AN2295" i="2"/>
  <c r="M2302" i="3"/>
  <c r="L2303" i="3"/>
  <c r="AN149" i="2"/>
  <c r="M156" i="3"/>
  <c r="AN1557" i="2"/>
  <c r="M1564" i="3"/>
  <c r="L1565" i="3"/>
  <c r="AN1813" i="2"/>
  <c r="M1820" i="3"/>
  <c r="AN2197" i="2"/>
  <c r="M2204" i="3"/>
  <c r="AN2581" i="2"/>
  <c r="M2588" i="3"/>
  <c r="L2589" i="3"/>
  <c r="AN2965" i="2"/>
  <c r="M2972" i="3"/>
  <c r="L2973" i="3"/>
  <c r="AK3016" i="2"/>
  <c r="AM3016" i="2"/>
  <c r="AJ3016" i="2"/>
  <c r="AL3016" i="2"/>
  <c r="AN1415" i="2"/>
  <c r="M1422" i="3"/>
  <c r="AN2367" i="2"/>
  <c r="M2374" i="3"/>
  <c r="L2375" i="3"/>
  <c r="AN719" i="2"/>
  <c r="M726" i="3"/>
  <c r="L727" i="3"/>
  <c r="AN1103" i="2"/>
  <c r="M1110" i="3"/>
  <c r="AJ1615" i="2"/>
  <c r="AL1615" i="2"/>
  <c r="AK1615" i="2"/>
  <c r="AM1615" i="2"/>
  <c r="AN2675" i="2"/>
  <c r="M2682" i="3"/>
  <c r="L2683" i="3"/>
  <c r="AK2992" i="2"/>
  <c r="AM2992" i="2"/>
  <c r="AJ2992" i="2"/>
  <c r="AL2992" i="2"/>
  <c r="AN167" i="2"/>
  <c r="M174" i="3"/>
  <c r="AN1199" i="2"/>
  <c r="M1206" i="3"/>
  <c r="AN80" i="2"/>
  <c r="M87" i="3"/>
  <c r="L88" i="3"/>
  <c r="AN232" i="2"/>
  <c r="M239" i="3"/>
  <c r="L240" i="3"/>
  <c r="AN488" i="2"/>
  <c r="M495" i="3"/>
  <c r="AN872" i="2"/>
  <c r="M879" i="3"/>
  <c r="AK1320" i="2"/>
  <c r="AM1320" i="2"/>
  <c r="AJ1320" i="2"/>
  <c r="AL1320" i="2"/>
  <c r="AN1512" i="2"/>
  <c r="M1519" i="3"/>
  <c r="AN1784" i="2"/>
  <c r="M1791" i="3"/>
  <c r="L1792" i="3"/>
  <c r="AN1880" i="2"/>
  <c r="M1887" i="3"/>
  <c r="L1888" i="3"/>
  <c r="AN1976" i="2"/>
  <c r="M1983" i="3"/>
  <c r="L1984" i="3"/>
  <c r="AN2072" i="2"/>
  <c r="M2079" i="3"/>
  <c r="AN2168" i="2"/>
  <c r="M2175" i="3"/>
  <c r="L2176" i="3"/>
  <c r="AN2264" i="2"/>
  <c r="M2271" i="3"/>
  <c r="L2272" i="3"/>
  <c r="AN2360" i="2"/>
  <c r="M2367" i="3"/>
  <c r="L2368" i="3"/>
  <c r="AN2456" i="2"/>
  <c r="M2463" i="3"/>
  <c r="L2464" i="3"/>
  <c r="AN2552" i="2"/>
  <c r="M2559" i="3"/>
  <c r="L2560" i="3"/>
  <c r="AN2648" i="2"/>
  <c r="M2655" i="3"/>
  <c r="L2656" i="3"/>
  <c r="AN2744" i="2"/>
  <c r="M2751" i="3"/>
  <c r="L2752" i="3"/>
  <c r="AN236" i="2"/>
  <c r="M243" i="3"/>
  <c r="AN2060" i="2"/>
  <c r="M2067" i="3"/>
  <c r="AN2572" i="2"/>
  <c r="M2579" i="3"/>
  <c r="L2580" i="3"/>
  <c r="AN2732" i="2"/>
  <c r="M2739" i="3"/>
  <c r="L2740" i="3"/>
  <c r="AN2972" i="2"/>
  <c r="M2979" i="3"/>
  <c r="L2980" i="3"/>
  <c r="AN3099" i="2"/>
  <c r="M3106" i="3"/>
  <c r="L3107" i="3"/>
  <c r="AK1120" i="2"/>
  <c r="AM1120" i="2"/>
  <c r="AJ1120" i="2"/>
  <c r="AL1120" i="2"/>
  <c r="AN2151" i="2"/>
  <c r="M2158" i="3"/>
  <c r="M38" i="3"/>
  <c r="AN31" i="2"/>
  <c r="AN2247" i="2"/>
  <c r="M2254" i="3"/>
  <c r="L2255" i="3"/>
  <c r="M214" i="3"/>
  <c r="AN207" i="2"/>
  <c r="AJ2375" i="2"/>
  <c r="AL2375" i="2"/>
  <c r="AN1787" i="2"/>
  <c r="M1794" i="3"/>
  <c r="AN1883" i="2"/>
  <c r="M1890" i="3"/>
  <c r="AN1963" i="2"/>
  <c r="M1970" i="3"/>
  <c r="L1971" i="3"/>
  <c r="AN2219" i="2"/>
  <c r="M2226" i="3"/>
  <c r="L2227" i="3"/>
  <c r="AN2315" i="2"/>
  <c r="M2322" i="3"/>
  <c r="L2323" i="3"/>
  <c r="AN2539" i="2"/>
  <c r="M2546" i="3"/>
  <c r="L2547" i="3"/>
  <c r="AN2619" i="2"/>
  <c r="M2626" i="3"/>
  <c r="L2627" i="3"/>
  <c r="AN28" i="2"/>
  <c r="M35" i="3"/>
  <c r="L36" i="3"/>
  <c r="AN1020" i="2"/>
  <c r="M1027" i="3"/>
  <c r="L1028" i="3"/>
  <c r="AN875" i="2"/>
  <c r="M882" i="3"/>
  <c r="AN923" i="2"/>
  <c r="M930" i="3"/>
  <c r="AN908" i="2"/>
  <c r="M915" i="3"/>
  <c r="AN1036" i="2"/>
  <c r="M1043" i="3"/>
  <c r="L1044" i="3"/>
  <c r="AN1164" i="2"/>
  <c r="M1171" i="3"/>
  <c r="AN1420" i="2"/>
  <c r="M1427" i="3"/>
  <c r="AN1548" i="2"/>
  <c r="M1555" i="3"/>
  <c r="L1556" i="3"/>
  <c r="AN2411" i="2"/>
  <c r="M2418" i="3"/>
  <c r="L2419" i="3"/>
  <c r="AN2751" i="2"/>
  <c r="M2758" i="3"/>
  <c r="L2759" i="3"/>
  <c r="AK352" i="2"/>
  <c r="AM352" i="2"/>
  <c r="AJ352" i="2"/>
  <c r="AL352" i="2"/>
  <c r="AK1440" i="2"/>
  <c r="AM1440" i="2"/>
  <c r="AJ1440" i="2"/>
  <c r="AL1440" i="2"/>
  <c r="AN1153" i="2"/>
  <c r="M1160" i="3"/>
  <c r="AN429" i="2"/>
  <c r="M436" i="3"/>
  <c r="L437" i="3"/>
  <c r="AN249" i="2"/>
  <c r="M256" i="3"/>
  <c r="L257" i="3"/>
  <c r="AN281" i="2"/>
  <c r="M288" i="3"/>
  <c r="L289" i="3"/>
  <c r="AN345" i="2"/>
  <c r="M352" i="3"/>
  <c r="L353" i="3"/>
  <c r="AN441" i="2"/>
  <c r="M448" i="3"/>
  <c r="AN569" i="2"/>
  <c r="M576" i="3"/>
  <c r="L577" i="3"/>
  <c r="AN601" i="2"/>
  <c r="M608" i="3"/>
  <c r="L609" i="3"/>
  <c r="AN713" i="2"/>
  <c r="M720" i="3"/>
  <c r="L721" i="3"/>
  <c r="AN745" i="2"/>
  <c r="M752" i="3"/>
  <c r="L753" i="3"/>
  <c r="AN841" i="2"/>
  <c r="M848" i="3"/>
  <c r="L849" i="3"/>
  <c r="AN873" i="2"/>
  <c r="M880" i="3"/>
  <c r="AN921" i="2"/>
  <c r="M928" i="3"/>
  <c r="L929" i="3"/>
  <c r="AN1097" i="2"/>
  <c r="M1104" i="3"/>
  <c r="L1105" i="3"/>
  <c r="AN1241" i="2"/>
  <c r="M1248" i="3"/>
  <c r="L1249" i="3"/>
  <c r="AN1273" i="2"/>
  <c r="M1280" i="3"/>
  <c r="L1281" i="3"/>
  <c r="AN1305" i="2"/>
  <c r="M1312" i="3"/>
  <c r="L1313" i="3"/>
  <c r="AN1465" i="2"/>
  <c r="M1472" i="3"/>
  <c r="L1473" i="3"/>
  <c r="AN1513" i="2"/>
  <c r="M1520" i="3"/>
  <c r="AN1561" i="2"/>
  <c r="M1568" i="3"/>
  <c r="L1569" i="3"/>
  <c r="AN1609" i="2"/>
  <c r="M1616" i="3"/>
  <c r="L1617" i="3"/>
  <c r="AN1641" i="2"/>
  <c r="M1648" i="3"/>
  <c r="AN1721" i="2"/>
  <c r="M1728" i="3"/>
  <c r="L1729" i="3"/>
  <c r="AN2137" i="2"/>
  <c r="M2144" i="3"/>
  <c r="L2145" i="3"/>
  <c r="AN2361" i="2"/>
  <c r="M2368" i="3"/>
  <c r="L2369" i="3"/>
  <c r="AN3033" i="2"/>
  <c r="M3040" i="3"/>
  <c r="L3041" i="3"/>
  <c r="AN416" i="2"/>
  <c r="M423" i="3"/>
  <c r="L424" i="3"/>
  <c r="AN2064" i="2"/>
  <c r="M2071" i="3"/>
  <c r="L2072" i="3"/>
  <c r="AN298" i="2"/>
  <c r="M305" i="3"/>
  <c r="L306" i="3"/>
  <c r="AN618" i="2"/>
  <c r="M625" i="3"/>
  <c r="L626" i="3"/>
  <c r="AN938" i="2"/>
  <c r="M945" i="3"/>
  <c r="L946" i="3"/>
  <c r="AN1322" i="2"/>
  <c r="M1329" i="3"/>
  <c r="L1330" i="3"/>
  <c r="AN1642" i="2"/>
  <c r="M1649" i="3"/>
  <c r="L1650" i="3"/>
  <c r="AN2026" i="2"/>
  <c r="M2033" i="3"/>
  <c r="L2034" i="3"/>
  <c r="AN2346" i="2"/>
  <c r="M2353" i="3"/>
  <c r="L2354" i="3"/>
  <c r="AN2730" i="2"/>
  <c r="M2737" i="3"/>
  <c r="L2738" i="3"/>
  <c r="AN3050" i="2"/>
  <c r="M3057" i="3"/>
  <c r="L3058" i="3"/>
  <c r="AN1519" i="2"/>
  <c r="M1526" i="3"/>
  <c r="L1527" i="3"/>
  <c r="AN1312" i="2"/>
  <c r="M1319" i="3"/>
  <c r="L1320" i="3"/>
  <c r="AN372" i="2"/>
  <c r="M379" i="3"/>
  <c r="AN1268" i="2"/>
  <c r="M1275" i="3"/>
  <c r="L1276" i="3"/>
  <c r="AN1892" i="2"/>
  <c r="M1899" i="3"/>
  <c r="L1900" i="3"/>
  <c r="AN2532" i="2"/>
  <c r="M2539" i="3"/>
  <c r="L2540" i="3"/>
  <c r="AN2119" i="2"/>
  <c r="M2126" i="3"/>
  <c r="AN1173" i="2"/>
  <c r="M1180" i="3"/>
  <c r="L1181" i="3"/>
  <c r="AN2325" i="2"/>
  <c r="M2332" i="3"/>
  <c r="L2333" i="3"/>
  <c r="AN3093" i="2"/>
  <c r="M3100" i="3"/>
  <c r="L3101" i="3"/>
  <c r="AK3080" i="2"/>
  <c r="AM3080" i="2"/>
  <c r="AJ3080" i="2"/>
  <c r="AL3080" i="2"/>
  <c r="AN1169" i="2"/>
  <c r="M1176" i="3"/>
  <c r="L1177" i="3"/>
  <c r="AN1873" i="2"/>
  <c r="M1880" i="3"/>
  <c r="L1881" i="3"/>
  <c r="AN147" i="2"/>
  <c r="M154" i="3"/>
  <c r="AN1651" i="2"/>
  <c r="M1658" i="3"/>
  <c r="AK2927" i="2"/>
  <c r="AM2927" i="2"/>
  <c r="AJ2927" i="2"/>
  <c r="AL2927" i="2"/>
  <c r="AN8" i="2"/>
  <c r="AN715" i="2"/>
  <c r="M722" i="3"/>
  <c r="L723" i="3"/>
  <c r="AK1744" i="2"/>
  <c r="AM1744" i="2"/>
  <c r="AJ1744" i="2"/>
  <c r="AL1744" i="2"/>
  <c r="AK2336" i="2"/>
  <c r="AM2336" i="2"/>
  <c r="AN1875" i="2"/>
  <c r="M1882" i="3"/>
  <c r="AN564" i="2"/>
  <c r="M571" i="3"/>
  <c r="L572" i="3"/>
  <c r="AN2084" i="2"/>
  <c r="M2091" i="3"/>
  <c r="L2092" i="3"/>
  <c r="AN375" i="2"/>
  <c r="M382" i="3"/>
  <c r="AN1655" i="2"/>
  <c r="M1662" i="3"/>
  <c r="AN1075" i="2"/>
  <c r="M1082" i="3"/>
  <c r="AN396" i="2"/>
  <c r="M403" i="3"/>
  <c r="AN1803" i="2"/>
  <c r="M1810" i="3"/>
  <c r="AN2299" i="2"/>
  <c r="M2306" i="3"/>
  <c r="L2307" i="3"/>
  <c r="AN1413" i="2"/>
  <c r="M1420" i="3"/>
  <c r="AN886" i="2"/>
  <c r="M893" i="3"/>
  <c r="L894" i="3"/>
  <c r="AN2457" i="2"/>
  <c r="M2464" i="3"/>
  <c r="L2465" i="3"/>
  <c r="AN1376" i="2"/>
  <c r="M1383" i="3"/>
  <c r="L1384" i="3"/>
  <c r="AK2096" i="2"/>
  <c r="AM2096" i="2"/>
  <c r="AJ2096" i="2"/>
  <c r="AL2096" i="2"/>
  <c r="AK2448" i="2"/>
  <c r="AM2448" i="2"/>
  <c r="AJ2448" i="2"/>
  <c r="AL2448" i="2"/>
  <c r="AK447" i="2"/>
  <c r="AM447" i="2"/>
  <c r="AJ447" i="2"/>
  <c r="AL447" i="2"/>
  <c r="AN1379" i="2"/>
  <c r="M1386" i="3"/>
  <c r="L1387" i="3"/>
  <c r="AN1891" i="2"/>
  <c r="M1898" i="3"/>
  <c r="L1899" i="3"/>
  <c r="AN640" i="2"/>
  <c r="M647" i="3"/>
  <c r="L648" i="3"/>
  <c r="AN2976" i="2"/>
  <c r="M2983" i="3"/>
  <c r="L2984" i="3"/>
  <c r="AN2217" i="2"/>
  <c r="M2224" i="3"/>
  <c r="L2225" i="3"/>
  <c r="AN2511" i="2"/>
  <c r="M2518" i="3"/>
  <c r="L2519" i="3"/>
  <c r="AN2707" i="2"/>
  <c r="M2714" i="3"/>
  <c r="L2715" i="3"/>
  <c r="AN1339" i="2"/>
  <c r="M1346" i="3"/>
  <c r="L1347" i="3"/>
  <c r="AN2799" i="2"/>
  <c r="M2806" i="3"/>
  <c r="L2807" i="3"/>
  <c r="AK340" i="2"/>
  <c r="AM340" i="2"/>
  <c r="AJ340" i="2"/>
  <c r="AL340" i="2"/>
  <c r="AJ852" i="2"/>
  <c r="AL852" i="2"/>
  <c r="AK852" i="2"/>
  <c r="AM852" i="2"/>
  <c r="AN1631" i="2"/>
  <c r="M1638" i="3"/>
  <c r="L1639" i="3"/>
  <c r="AN2323" i="2"/>
  <c r="M2330" i="3"/>
  <c r="L2331" i="3"/>
  <c r="AJ2815" i="2"/>
  <c r="AL2815" i="2"/>
  <c r="AK2815" i="2"/>
  <c r="AM2815" i="2"/>
  <c r="AN1027" i="2"/>
  <c r="M1034" i="3"/>
  <c r="L1035" i="3"/>
  <c r="AN2019" i="2"/>
  <c r="M2026" i="3"/>
  <c r="L2027" i="3"/>
  <c r="AN580" i="2"/>
  <c r="M587" i="3"/>
  <c r="L588" i="3"/>
  <c r="AN775" i="2"/>
  <c r="M782" i="3"/>
  <c r="AN1799" i="2"/>
  <c r="M1806" i="3"/>
  <c r="AN482" i="2"/>
  <c r="M489" i="3"/>
  <c r="AN1506" i="2"/>
  <c r="M1513" i="3"/>
  <c r="AK303" i="2"/>
  <c r="AM303" i="2"/>
  <c r="AJ303" i="2"/>
  <c r="AL303" i="2"/>
  <c r="AN2543" i="2"/>
  <c r="M2550" i="3"/>
  <c r="L2551" i="3"/>
  <c r="AK296" i="2"/>
  <c r="AM296" i="2"/>
  <c r="AJ296" i="2"/>
  <c r="AL296" i="2"/>
  <c r="AN680" i="2"/>
  <c r="M687" i="3"/>
  <c r="AN1192" i="2"/>
  <c r="M1199" i="3"/>
  <c r="AN1836" i="2"/>
  <c r="M1843" i="3"/>
  <c r="L1844" i="3"/>
  <c r="AN1884" i="2"/>
  <c r="M1891" i="3"/>
  <c r="L1892" i="3"/>
  <c r="AN1948" i="2"/>
  <c r="M1955" i="3"/>
  <c r="L1956" i="3"/>
  <c r="AN2204" i="2"/>
  <c r="M2211" i="3"/>
  <c r="L2212" i="3"/>
  <c r="AN2556" i="2"/>
  <c r="M2563" i="3"/>
  <c r="L2564" i="3"/>
  <c r="AN1051" i="2"/>
  <c r="M1058" i="3"/>
  <c r="AN1691" i="2"/>
  <c r="M1698" i="3"/>
  <c r="AN2555" i="2"/>
  <c r="M2562" i="3"/>
  <c r="L2563" i="3"/>
  <c r="AN3067" i="2"/>
  <c r="M3074" i="3"/>
  <c r="L3075" i="3"/>
  <c r="AN1677" i="2"/>
  <c r="M1684" i="3"/>
  <c r="AN2317" i="2"/>
  <c r="M2324" i="3"/>
  <c r="L2325" i="3"/>
  <c r="AN576" i="2"/>
  <c r="M583" i="3"/>
  <c r="L584" i="3"/>
  <c r="AN3112" i="2"/>
  <c r="M3119" i="3"/>
  <c r="L3120" i="3"/>
  <c r="AN1967" i="2"/>
  <c r="M1974" i="3"/>
  <c r="AN615" i="2"/>
  <c r="M622" i="3"/>
  <c r="AN403" i="2"/>
  <c r="M410" i="3"/>
  <c r="AN932" i="2"/>
  <c r="M939" i="3"/>
  <c r="L940" i="3"/>
  <c r="AN1252" i="2"/>
  <c r="M1259" i="3"/>
  <c r="L1260" i="3"/>
  <c r="AN1508" i="2"/>
  <c r="M1515" i="3"/>
  <c r="L1516" i="3"/>
  <c r="AN1796" i="2"/>
  <c r="M1803" i="3"/>
  <c r="L1804" i="3"/>
  <c r="AN1924" i="2"/>
  <c r="M1931" i="3"/>
  <c r="L1932" i="3"/>
  <c r="AN2052" i="2"/>
  <c r="M2059" i="3"/>
  <c r="L2060" i="3"/>
  <c r="AN2180" i="2"/>
  <c r="M2187" i="3"/>
  <c r="L2188" i="3"/>
  <c r="AN2308" i="2"/>
  <c r="M2315" i="3"/>
  <c r="L2316" i="3"/>
  <c r="AN2436" i="2"/>
  <c r="M2443" i="3"/>
  <c r="L2444" i="3"/>
  <c r="AN2564" i="2"/>
  <c r="M2571" i="3"/>
  <c r="L2572" i="3"/>
  <c r="AN2692" i="2"/>
  <c r="M2699" i="3"/>
  <c r="L2700" i="3"/>
  <c r="AN2727" i="2"/>
  <c r="M2734" i="3"/>
  <c r="L2735" i="3"/>
  <c r="AN312" i="2"/>
  <c r="M319" i="3"/>
  <c r="L320" i="3"/>
  <c r="AN760" i="2"/>
  <c r="M767" i="3"/>
  <c r="L768" i="3"/>
  <c r="AN1208" i="2"/>
  <c r="M1215" i="3"/>
  <c r="L1216" i="3"/>
  <c r="AN1592" i="2"/>
  <c r="M1599" i="3"/>
  <c r="L1600" i="3"/>
  <c r="AN2416" i="2"/>
  <c r="M2423" i="3"/>
  <c r="L2424" i="3"/>
  <c r="AN1775" i="2"/>
  <c r="M1782" i="3"/>
  <c r="AN1776" i="2"/>
  <c r="M1783" i="3"/>
  <c r="L1784" i="3"/>
  <c r="AN2912" i="2"/>
  <c r="M2919" i="3"/>
  <c r="L2920" i="3"/>
  <c r="AN376" i="2"/>
  <c r="M383" i="3"/>
  <c r="L384" i="3"/>
  <c r="AN632" i="2"/>
  <c r="M639" i="3"/>
  <c r="L640" i="3"/>
  <c r="AN952" i="2"/>
  <c r="M959" i="3"/>
  <c r="L960" i="3"/>
  <c r="AN1272" i="2"/>
  <c r="M1279" i="3"/>
  <c r="L1280" i="3"/>
  <c r="AN1528" i="2"/>
  <c r="M1535" i="3"/>
  <c r="L1536" i="3"/>
  <c r="AN2672" i="2"/>
  <c r="M2679" i="3"/>
  <c r="L2680" i="3"/>
  <c r="L346" i="3"/>
  <c r="L330" i="3"/>
  <c r="L235" i="3"/>
  <c r="L1421" i="3"/>
  <c r="L171" i="3"/>
  <c r="L1162" i="3"/>
  <c r="L777" i="3"/>
  <c r="L1886" i="3"/>
  <c r="L136" i="3"/>
  <c r="L124" i="3"/>
  <c r="L95" i="3"/>
  <c r="L1768" i="3"/>
  <c r="L1202" i="3"/>
  <c r="L2141" i="3"/>
  <c r="L586" i="3"/>
  <c r="L1450" i="3"/>
  <c r="L833" i="3"/>
  <c r="L593" i="3"/>
  <c r="L2122" i="3"/>
  <c r="L395" i="3"/>
  <c r="L2119" i="3"/>
  <c r="L2080" i="3"/>
  <c r="L511" i="3"/>
  <c r="L563" i="3"/>
  <c r="L1855" i="3"/>
  <c r="L1343" i="3"/>
  <c r="L831" i="3"/>
  <c r="L1833" i="3"/>
  <c r="L149" i="3"/>
  <c r="L1547" i="3"/>
  <c r="L1119" i="3"/>
  <c r="L1432" i="3"/>
  <c r="L944" i="3"/>
  <c r="L2036" i="3"/>
  <c r="L1521" i="3"/>
  <c r="L1161" i="3"/>
  <c r="L1428" i="3"/>
  <c r="L126" i="3"/>
  <c r="L800" i="3"/>
  <c r="L2005" i="3"/>
  <c r="L1696" i="3"/>
  <c r="L875" i="3"/>
  <c r="L191" i="3"/>
  <c r="L1024" i="3"/>
  <c r="L496" i="3"/>
  <c r="L157" i="3"/>
  <c r="L850" i="3"/>
  <c r="L471" i="3"/>
  <c r="L910" i="3"/>
  <c r="L905" i="3"/>
  <c r="L2015" i="3"/>
  <c r="L2068" i="3"/>
  <c r="L393" i="3"/>
  <c r="L1439" i="3"/>
  <c r="L799" i="3"/>
  <c r="L938" i="3"/>
  <c r="L1087" i="3"/>
  <c r="L2004" i="3"/>
  <c r="L40" i="3"/>
  <c r="L1204" i="3"/>
  <c r="L447" i="3"/>
  <c r="L1895" i="3"/>
  <c r="L51" i="3"/>
  <c r="L652" i="3"/>
  <c r="L1149" i="3"/>
  <c r="L1200" i="3"/>
  <c r="L490" i="3"/>
  <c r="L881" i="3"/>
  <c r="L449" i="3"/>
  <c r="L883" i="3"/>
  <c r="L1247" i="3"/>
  <c r="L832" i="3"/>
  <c r="L2121" i="3"/>
  <c r="L1405" i="3"/>
  <c r="L1449" i="3"/>
  <c r="L585" i="3"/>
  <c r="L671" i="3"/>
  <c r="L978" i="3"/>
  <c r="L1137" i="3"/>
  <c r="L180" i="3"/>
  <c r="L1995" i="3"/>
  <c r="L255" i="3"/>
  <c r="L79" i="3"/>
  <c r="L67" i="3"/>
  <c r="M54" i="3"/>
  <c r="L267" i="3"/>
  <c r="L2213" i="3"/>
  <c r="L244" i="3"/>
  <c r="L243" i="3"/>
  <c r="L1520" i="3"/>
  <c r="L880" i="3"/>
  <c r="L1207" i="3"/>
  <c r="L1206" i="3"/>
  <c r="L2205" i="3"/>
  <c r="L2204" i="3"/>
  <c r="L242" i="3"/>
  <c r="L241" i="3"/>
  <c r="L970" i="3"/>
  <c r="L969" i="3"/>
  <c r="L1446" i="3"/>
  <c r="L251" i="3"/>
  <c r="L250" i="3"/>
  <c r="L1880" i="3"/>
  <c r="L388" i="3"/>
  <c r="L387" i="3"/>
  <c r="L2211" i="3"/>
  <c r="L2210" i="3"/>
  <c r="L1124" i="3"/>
  <c r="L1123" i="3"/>
  <c r="L519" i="3"/>
  <c r="L518" i="3"/>
  <c r="L2041" i="3"/>
  <c r="L2040" i="3"/>
  <c r="L1898" i="3"/>
  <c r="L1789" i="3"/>
  <c r="L1788" i="3"/>
  <c r="L111" i="3"/>
  <c r="L110" i="3"/>
  <c r="L1310" i="3"/>
  <c r="L1309" i="3"/>
  <c r="L94" i="3"/>
  <c r="L93" i="3"/>
  <c r="L2022" i="3"/>
  <c r="L2021" i="3"/>
  <c r="L1510" i="3"/>
  <c r="L1509" i="3"/>
  <c r="L1594" i="3"/>
  <c r="L1593" i="3"/>
  <c r="L1750" i="3"/>
  <c r="L807" i="3"/>
  <c r="L806" i="3"/>
  <c r="L1258" i="3"/>
  <c r="L1257" i="3"/>
  <c r="L682" i="3"/>
  <c r="L1190" i="3"/>
  <c r="L1642" i="3"/>
  <c r="L1641" i="3"/>
  <c r="L1853" i="3"/>
  <c r="L1852" i="3"/>
  <c r="L600" i="3"/>
  <c r="L939" i="3"/>
  <c r="L574" i="3"/>
  <c r="L573" i="3"/>
  <c r="L433" i="3"/>
  <c r="L2086" i="3"/>
  <c r="L2085" i="3"/>
  <c r="L1574" i="3"/>
  <c r="L1573" i="3"/>
  <c r="L2059" i="3"/>
  <c r="L461" i="3"/>
  <c r="L928" i="3"/>
  <c r="L814" i="3"/>
  <c r="L1624" i="3"/>
  <c r="L119" i="3"/>
  <c r="L118" i="3"/>
  <c r="L1270" i="3"/>
  <c r="L1269" i="3"/>
  <c r="L1443" i="3"/>
  <c r="L1442" i="3"/>
  <c r="L315" i="3"/>
  <c r="L314" i="3"/>
  <c r="L639" i="3"/>
  <c r="L830" i="3"/>
  <c r="L829" i="3"/>
  <c r="L595" i="3"/>
  <c r="L2084" i="3"/>
  <c r="L2083" i="3"/>
  <c r="L695" i="3"/>
  <c r="L694" i="3"/>
  <c r="L1180" i="3"/>
  <c r="L1179" i="3"/>
  <c r="L990" i="3"/>
  <c r="L989" i="3"/>
  <c r="L90" i="3"/>
  <c r="L89" i="3"/>
  <c r="L74" i="3"/>
  <c r="L599" i="3"/>
  <c r="L598" i="3"/>
  <c r="L1911" i="3"/>
  <c r="L1910" i="3"/>
  <c r="L663" i="3"/>
  <c r="L662" i="3"/>
  <c r="L1472" i="3"/>
  <c r="L576" i="3"/>
  <c r="L2203" i="3"/>
  <c r="L2202" i="3"/>
  <c r="L123" i="3"/>
  <c r="L122" i="3"/>
  <c r="L2144" i="3"/>
  <c r="L1979" i="3"/>
  <c r="L1978" i="3"/>
  <c r="L2062" i="3"/>
  <c r="L2061" i="3"/>
  <c r="L1806" i="3"/>
  <c r="L1805" i="3"/>
  <c r="L1550" i="3"/>
  <c r="L1549" i="3"/>
  <c r="L1293" i="3"/>
  <c r="L1038" i="3"/>
  <c r="L1037" i="3"/>
  <c r="L782" i="3"/>
  <c r="L781" i="3"/>
  <c r="L526" i="3"/>
  <c r="L525" i="3"/>
  <c r="L270" i="3"/>
  <c r="L269" i="3"/>
  <c r="L1819" i="3"/>
  <c r="L1818" i="3"/>
  <c r="L1713" i="3"/>
  <c r="L2131" i="3"/>
  <c r="L2130" i="3"/>
  <c r="L1955" i="3"/>
  <c r="L1954" i="3"/>
  <c r="L139" i="3"/>
  <c r="L1279" i="3"/>
  <c r="L1526" i="3"/>
  <c r="L382" i="3"/>
  <c r="L1398" i="3"/>
  <c r="L1397" i="3"/>
  <c r="L803" i="3"/>
  <c r="L802" i="3"/>
  <c r="L1027" i="3"/>
  <c r="L1026" i="3"/>
  <c r="L579" i="3"/>
  <c r="L578" i="3"/>
  <c r="L355" i="3"/>
  <c r="L354" i="3"/>
  <c r="L1403" i="3"/>
  <c r="L1402" i="3"/>
  <c r="L246" i="3"/>
  <c r="L54" i="3"/>
  <c r="L53" i="3"/>
  <c r="L1747" i="3"/>
  <c r="L1746" i="3"/>
  <c r="L948" i="3"/>
  <c r="L947" i="3"/>
  <c r="L1925" i="3"/>
  <c r="L1427" i="3"/>
  <c r="L1426" i="3"/>
  <c r="L762" i="3"/>
  <c r="L761" i="3"/>
  <c r="L1823" i="3"/>
  <c r="L1822" i="3"/>
  <c r="L751" i="3"/>
  <c r="L750" i="3"/>
  <c r="L287" i="3"/>
  <c r="L664" i="3"/>
  <c r="L1962" i="3"/>
  <c r="L1961" i="3"/>
  <c r="L2091" i="3"/>
  <c r="L971" i="3"/>
  <c r="L1346" i="3"/>
  <c r="L1345" i="3"/>
  <c r="L542" i="3"/>
  <c r="L541" i="3"/>
  <c r="L871" i="3"/>
  <c r="L870" i="3"/>
  <c r="L1050" i="3"/>
  <c r="L1049" i="3"/>
  <c r="L602" i="3"/>
  <c r="L1723" i="3"/>
  <c r="L1722" i="3"/>
  <c r="L432" i="3"/>
  <c r="L763" i="3"/>
  <c r="L699" i="3"/>
  <c r="L698" i="3"/>
  <c r="L1519" i="3"/>
  <c r="L1518" i="3"/>
  <c r="L1263" i="3"/>
  <c r="L1262" i="3"/>
  <c r="L239" i="3"/>
  <c r="L238" i="3"/>
  <c r="L1323" i="3"/>
  <c r="L1434" i="3"/>
  <c r="L259" i="3"/>
  <c r="L258" i="3"/>
  <c r="L99" i="3"/>
  <c r="L98" i="3"/>
  <c r="L2003" i="3"/>
  <c r="L2002" i="3"/>
  <c r="L35" i="3"/>
  <c r="L2175" i="3"/>
  <c r="L2077" i="3"/>
  <c r="L2076" i="3"/>
  <c r="L669" i="3"/>
  <c r="L986" i="3"/>
  <c r="L508" i="3"/>
  <c r="L507" i="3"/>
  <c r="L1394" i="3"/>
  <c r="L1393" i="3"/>
  <c r="L1010" i="3"/>
  <c r="L1009" i="3"/>
  <c r="L562" i="3"/>
  <c r="L561" i="3"/>
  <c r="L178" i="3"/>
  <c r="L458" i="3"/>
  <c r="L457" i="3"/>
  <c r="L1187" i="3"/>
  <c r="L1186" i="3"/>
  <c r="L307" i="3"/>
  <c r="L1588" i="3"/>
  <c r="L1587" i="3"/>
  <c r="L436" i="3"/>
  <c r="L138" i="3"/>
  <c r="L1940" i="3"/>
  <c r="L375" i="3"/>
  <c r="L374" i="3"/>
  <c r="L1417" i="3"/>
  <c r="L121" i="3"/>
  <c r="L120" i="3"/>
  <c r="L1917" i="3"/>
  <c r="L1916" i="3"/>
  <c r="L2207" i="3"/>
  <c r="L2206" i="3"/>
  <c r="L1567" i="3"/>
  <c r="L1566" i="3"/>
  <c r="L1055" i="3"/>
  <c r="L1647" i="3"/>
  <c r="L1646" i="3"/>
  <c r="L623" i="3"/>
  <c r="L622" i="3"/>
  <c r="L1699" i="3"/>
  <c r="L1698" i="3"/>
  <c r="L688" i="3"/>
  <c r="L687" i="3"/>
  <c r="L1514" i="3"/>
  <c r="L1513" i="3"/>
  <c r="L404" i="3"/>
  <c r="L403" i="3"/>
  <c r="L1663" i="3"/>
  <c r="L1662" i="3"/>
  <c r="L1883" i="3"/>
  <c r="L1882" i="3"/>
  <c r="L154" i="3"/>
  <c r="L931" i="3"/>
  <c r="L930" i="3"/>
  <c r="L1795" i="3"/>
  <c r="L1794" i="3"/>
  <c r="L39" i="3"/>
  <c r="L38" i="3"/>
  <c r="L62" i="3"/>
  <c r="L61" i="3"/>
  <c r="L1094" i="3"/>
  <c r="L1093" i="3"/>
  <c r="L1667" i="3"/>
  <c r="L1666" i="3"/>
  <c r="L2019" i="3"/>
  <c r="L2018" i="3"/>
  <c r="L1494" i="3"/>
  <c r="L965" i="3"/>
  <c r="L342" i="3"/>
  <c r="L341" i="3"/>
  <c r="L1947" i="3"/>
  <c r="L1946" i="3"/>
  <c r="L1648" i="3"/>
  <c r="L1312" i="3"/>
  <c r="L827" i="3"/>
  <c r="L826" i="3"/>
  <c r="L1118" i="3"/>
  <c r="L1117" i="3"/>
  <c r="L1135" i="3"/>
  <c r="L1134" i="3"/>
  <c r="L747" i="3"/>
  <c r="L670" i="3"/>
  <c r="L1063" i="3"/>
  <c r="L1062" i="3"/>
  <c r="L522" i="3"/>
  <c r="L521" i="3"/>
  <c r="L1065" i="3"/>
  <c r="L1885" i="3"/>
  <c r="L1884" i="3"/>
  <c r="L925" i="3"/>
  <c r="L1244" i="3"/>
  <c r="L1243" i="3"/>
  <c r="L284" i="3"/>
  <c r="L283" i="3"/>
  <c r="L575" i="3"/>
  <c r="L63" i="3"/>
  <c r="L1734" i="3"/>
  <c r="L1733" i="3"/>
  <c r="L693" i="3"/>
  <c r="L692" i="3"/>
  <c r="L223" i="3"/>
  <c r="L1578" i="3"/>
  <c r="L1577" i="3"/>
  <c r="L1742" i="3"/>
  <c r="L1741" i="3"/>
  <c r="L78" i="3"/>
  <c r="L77" i="3"/>
  <c r="L984" i="3"/>
  <c r="L1731" i="3"/>
  <c r="L1730" i="3"/>
  <c r="L611" i="3"/>
  <c r="L610" i="3"/>
  <c r="L1787" i="3"/>
  <c r="L1786" i="3"/>
  <c r="L1712" i="3"/>
  <c r="L1711" i="3"/>
  <c r="L1655" i="3"/>
  <c r="L1654" i="3"/>
  <c r="L892" i="3"/>
  <c r="L891" i="3"/>
  <c r="L679" i="3"/>
  <c r="L678" i="3"/>
  <c r="L1284" i="3"/>
  <c r="L1283" i="3"/>
  <c r="L159" i="3"/>
  <c r="L1086" i="3"/>
  <c r="L1085" i="3"/>
  <c r="L1369" i="3"/>
  <c r="L1368" i="3"/>
  <c r="L1606" i="3"/>
  <c r="L1605" i="3"/>
  <c r="L158" i="3"/>
  <c r="L1319" i="3"/>
  <c r="L1318" i="3"/>
  <c r="L298" i="3"/>
  <c r="L297" i="3"/>
  <c r="L1408" i="3"/>
  <c r="L512" i="3"/>
  <c r="L478" i="3"/>
  <c r="L477" i="3"/>
  <c r="L851" i="3"/>
  <c r="L1939" i="3"/>
  <c r="L1938" i="3"/>
  <c r="L195" i="3"/>
  <c r="L194" i="3"/>
  <c r="L1350" i="3"/>
  <c r="L1349" i="3"/>
  <c r="L135" i="3"/>
  <c r="L134" i="3"/>
  <c r="L1287" i="3"/>
  <c r="L1286" i="3"/>
  <c r="L1949" i="3"/>
  <c r="L1948" i="3"/>
  <c r="L2162" i="3"/>
  <c r="L818" i="3"/>
  <c r="L817" i="3"/>
  <c r="L114" i="3"/>
  <c r="L113" i="3"/>
  <c r="L1329" i="3"/>
  <c r="L625" i="3"/>
  <c r="L497" i="3"/>
  <c r="L305" i="3"/>
  <c r="L87" i="3"/>
  <c r="L86" i="3"/>
  <c r="L2208" i="3"/>
  <c r="L1856" i="3"/>
  <c r="L1306" i="3"/>
  <c r="L1224" i="3"/>
  <c r="L72" i="3"/>
  <c r="L2161" i="3"/>
  <c r="L2033" i="3"/>
  <c r="L1115" i="3"/>
  <c r="L1679" i="3"/>
  <c r="L1771" i="3"/>
  <c r="L503" i="3"/>
  <c r="L502" i="3"/>
  <c r="L945" i="3"/>
  <c r="L1894" i="3"/>
  <c r="L1893" i="3"/>
  <c r="L1525" i="3"/>
  <c r="L983" i="3"/>
  <c r="L982" i="3"/>
  <c r="L746" i="3"/>
  <c r="L745" i="3"/>
  <c r="L1727" i="3"/>
  <c r="L1726" i="3"/>
  <c r="L1215" i="3"/>
  <c r="L824" i="3"/>
  <c r="L1867" i="3"/>
  <c r="L1259" i="3"/>
  <c r="L1834" i="3"/>
  <c r="L1972" i="3"/>
  <c r="L594" i="3"/>
  <c r="L587" i="3"/>
  <c r="L834" i="3"/>
  <c r="L397" i="3"/>
  <c r="L222" i="3"/>
  <c r="L221" i="3"/>
  <c r="L615" i="3"/>
  <c r="L614" i="3"/>
  <c r="L474" i="3"/>
  <c r="L473" i="3"/>
  <c r="L2185" i="3"/>
  <c r="L169" i="3"/>
  <c r="L2154" i="3"/>
  <c r="L2153" i="3"/>
  <c r="L1725" i="3"/>
  <c r="L1724" i="3"/>
  <c r="L1452" i="3"/>
  <c r="L904" i="3"/>
  <c r="L504" i="3"/>
  <c r="L1451" i="3"/>
  <c r="L811" i="3"/>
  <c r="L681" i="3"/>
  <c r="L1502" i="3"/>
  <c r="L1501" i="3"/>
  <c r="L1957" i="3"/>
  <c r="L2101" i="3"/>
  <c r="L2100" i="3"/>
  <c r="L1931" i="3"/>
  <c r="L1419" i="3"/>
  <c r="L137" i="3"/>
  <c r="L446" i="3"/>
  <c r="L445" i="3"/>
  <c r="L937" i="3"/>
  <c r="L1438" i="3"/>
  <c r="L1126" i="3"/>
  <c r="L1254" i="3"/>
  <c r="L684" i="3"/>
  <c r="L428" i="3"/>
  <c r="L1499" i="3"/>
  <c r="L1498" i="3"/>
  <c r="L704" i="3"/>
  <c r="L1339" i="3"/>
  <c r="L1338" i="3"/>
  <c r="L867" i="3"/>
  <c r="L866" i="3"/>
  <c r="L1915" i="3"/>
  <c r="L1914" i="3"/>
  <c r="L343" i="3"/>
  <c r="L1997" i="3"/>
  <c r="L1486" i="3"/>
  <c r="L1485" i="3"/>
  <c r="L1230" i="3"/>
  <c r="L1229" i="3"/>
  <c r="L973" i="3"/>
  <c r="L718" i="3"/>
  <c r="L717" i="3"/>
  <c r="L205" i="3"/>
  <c r="L1851" i="3"/>
  <c r="L1850" i="3"/>
  <c r="L1203" i="3"/>
  <c r="L907" i="3"/>
  <c r="L419" i="3"/>
  <c r="L418" i="3"/>
  <c r="L1568" i="3"/>
  <c r="L523" i="3"/>
  <c r="L2102" i="3"/>
  <c r="L29" i="3"/>
  <c r="L2158" i="3"/>
  <c r="L175" i="3"/>
  <c r="L174" i="3"/>
  <c r="L1111" i="3"/>
  <c r="L1110" i="3"/>
  <c r="L1821" i="3"/>
  <c r="L1820" i="3"/>
  <c r="L1535" i="3"/>
  <c r="L1534" i="3"/>
  <c r="L2098" i="3"/>
  <c r="L2097" i="3"/>
  <c r="L1266" i="3"/>
  <c r="L1265" i="3"/>
  <c r="L882" i="3"/>
  <c r="L1905" i="3"/>
  <c r="L951" i="3"/>
  <c r="L950" i="3"/>
  <c r="L1591" i="3"/>
  <c r="L1590" i="3"/>
  <c r="L955" i="3"/>
  <c r="L954" i="3"/>
  <c r="L567" i="3"/>
  <c r="L566" i="3"/>
  <c r="L1515" i="3"/>
  <c r="L1635" i="3"/>
  <c r="L1634" i="3"/>
  <c r="L1780" i="3"/>
  <c r="L1779" i="3"/>
  <c r="L1460" i="3"/>
  <c r="L1459" i="3"/>
  <c r="L1802" i="3"/>
  <c r="L1801" i="3"/>
  <c r="L1620" i="3"/>
  <c r="L1619" i="3"/>
  <c r="L1114" i="3"/>
  <c r="L1113" i="3"/>
  <c r="L2045" i="3"/>
  <c r="L2044" i="3"/>
  <c r="L1533" i="3"/>
  <c r="L1532" i="3"/>
  <c r="L1420" i="3"/>
  <c r="L2079" i="3"/>
  <c r="L2078" i="3"/>
  <c r="L734" i="3"/>
  <c r="L733" i="3"/>
  <c r="L1866" i="3"/>
  <c r="L1865" i="3"/>
  <c r="L1766" i="3"/>
  <c r="L1765" i="3"/>
  <c r="L1930" i="3"/>
  <c r="L1929" i="3"/>
  <c r="L1174" i="3"/>
  <c r="L234" i="3"/>
  <c r="L233" i="3"/>
  <c r="L2111" i="3"/>
  <c r="L2110" i="3"/>
  <c r="L1599" i="3"/>
  <c r="L1598" i="3"/>
  <c r="L1278" i="3"/>
  <c r="L1277" i="3"/>
  <c r="L702" i="3"/>
  <c r="L701" i="3"/>
  <c r="L1674" i="3"/>
  <c r="L1673" i="3"/>
  <c r="L644" i="3"/>
  <c r="L643" i="3"/>
  <c r="L1879" i="3"/>
  <c r="L1878" i="3"/>
  <c r="L406" i="3"/>
  <c r="L2109" i="3"/>
  <c r="L2108" i="3"/>
  <c r="L1597" i="3"/>
  <c r="L1596" i="3"/>
  <c r="L1164" i="3"/>
  <c r="L1195" i="3"/>
  <c r="L1182" i="3"/>
  <c r="L1830" i="3"/>
  <c r="L1829" i="3"/>
  <c r="L1803" i="3"/>
  <c r="L1022" i="3"/>
  <c r="L1021" i="3"/>
  <c r="L2058" i="3"/>
  <c r="L2057" i="3"/>
  <c r="L1869" i="3"/>
  <c r="L776" i="3"/>
  <c r="L288" i="3"/>
  <c r="L1541" i="3"/>
  <c r="L1155" i="3"/>
  <c r="L1154" i="3"/>
  <c r="L1812" i="3"/>
  <c r="L489" i="3"/>
  <c r="L1887" i="3"/>
  <c r="L1034" i="3"/>
  <c r="L1033" i="3"/>
  <c r="L1718" i="3"/>
  <c r="L1383" i="3"/>
  <c r="L1382" i="3"/>
  <c r="L999" i="3"/>
  <c r="L998" i="3"/>
  <c r="L172" i="3"/>
  <c r="L1531" i="3"/>
  <c r="L1530" i="3"/>
  <c r="L2171" i="3"/>
  <c r="L2170" i="3"/>
  <c r="L1079" i="3"/>
  <c r="L1078" i="3"/>
  <c r="L1031" i="3"/>
  <c r="L1030" i="3"/>
  <c r="L2190" i="3"/>
  <c r="L2189" i="3"/>
  <c r="L1934" i="3"/>
  <c r="L1933" i="3"/>
  <c r="L1678" i="3"/>
  <c r="L1677" i="3"/>
  <c r="L1422" i="3"/>
  <c r="L1166" i="3"/>
  <c r="L142" i="3"/>
  <c r="L2026" i="3"/>
  <c r="L2025" i="3"/>
  <c r="L707" i="3"/>
  <c r="L706" i="3"/>
  <c r="L488" i="3"/>
  <c r="L1163" i="3"/>
  <c r="L1480" i="3"/>
  <c r="L1214" i="3"/>
  <c r="L1213" i="3"/>
  <c r="L148" i="3"/>
  <c r="L147" i="3"/>
  <c r="L163" i="3"/>
  <c r="L162" i="3"/>
  <c r="L132" i="3"/>
  <c r="L131" i="3"/>
  <c r="L1763" i="3"/>
  <c r="L1762" i="3"/>
  <c r="L1379" i="3"/>
  <c r="L1378" i="3"/>
  <c r="L515" i="3"/>
  <c r="L514" i="3"/>
  <c r="L631" i="3"/>
  <c r="L630" i="3"/>
  <c r="L444" i="3"/>
  <c r="L443" i="3"/>
  <c r="L1076" i="3"/>
  <c r="L1075" i="3"/>
  <c r="L583" i="3"/>
  <c r="L887" i="3"/>
  <c r="L886" i="3"/>
  <c r="L666" i="3"/>
  <c r="L1462" i="3"/>
  <c r="L771" i="3"/>
  <c r="L770" i="3"/>
  <c r="L2181" i="3"/>
  <c r="L1669" i="3"/>
  <c r="L1411" i="3"/>
  <c r="L1410" i="3"/>
  <c r="L439" i="3"/>
  <c r="L438" i="3"/>
  <c r="L874" i="3"/>
  <c r="L873" i="3"/>
  <c r="L2030" i="3"/>
  <c r="L927" i="3"/>
  <c r="L543" i="3"/>
  <c r="L856" i="3"/>
  <c r="L842" i="3"/>
  <c r="L841" i="3"/>
  <c r="L1470" i="3"/>
  <c r="L1469" i="3"/>
  <c r="L266" i="3"/>
  <c r="L265" i="3"/>
  <c r="L358" i="3"/>
  <c r="L618" i="3"/>
  <c r="L617" i="3"/>
  <c r="L2135" i="3"/>
  <c r="L2134" i="3"/>
  <c r="L743" i="3"/>
  <c r="L742" i="3"/>
  <c r="L2115" i="3"/>
  <c r="L2114" i="3"/>
  <c r="L1467" i="3"/>
  <c r="L1466" i="3"/>
  <c r="L1002" i="3"/>
  <c r="L1001" i="3"/>
  <c r="L1391" i="3"/>
  <c r="L1390" i="3"/>
  <c r="L495" i="3"/>
  <c r="L494" i="3"/>
  <c r="L1942" i="3"/>
  <c r="L1194" i="3"/>
  <c r="L1251" i="3"/>
  <c r="L1250" i="3"/>
  <c r="L100" i="3"/>
  <c r="L1923" i="3"/>
  <c r="L1922" i="3"/>
  <c r="L855" i="3"/>
  <c r="L854" i="3"/>
  <c r="L42" i="3"/>
  <c r="L1693" i="3"/>
  <c r="L1692" i="3"/>
  <c r="L1970" i="3"/>
  <c r="L1586" i="3"/>
  <c r="L1585" i="3"/>
  <c r="L370" i="3"/>
  <c r="L369" i="3"/>
  <c r="L1482" i="3"/>
  <c r="L1395" i="3"/>
  <c r="L1299" i="3"/>
  <c r="L1298" i="3"/>
  <c r="L2051" i="3"/>
  <c r="L2050" i="3"/>
  <c r="L1993" i="3"/>
  <c r="L553" i="3"/>
  <c r="L2173" i="3"/>
  <c r="L2172" i="3"/>
  <c r="L1661" i="3"/>
  <c r="L1660" i="3"/>
  <c r="L125" i="3"/>
  <c r="L1774" i="3"/>
  <c r="L1311" i="3"/>
  <c r="L31" i="3"/>
  <c r="L318" i="3"/>
  <c r="L317" i="3"/>
  <c r="L254" i="3"/>
  <c r="L253" i="3"/>
  <c r="L431" i="3"/>
  <c r="L430" i="3"/>
  <c r="L470" i="3"/>
  <c r="L469" i="3"/>
  <c r="L1783" i="3"/>
  <c r="L1782" i="3"/>
  <c r="L410" i="3"/>
  <c r="L1975" i="3"/>
  <c r="L1974" i="3"/>
  <c r="L1685" i="3"/>
  <c r="L1684" i="3"/>
  <c r="L1059" i="3"/>
  <c r="L1058" i="3"/>
  <c r="L1811" i="3"/>
  <c r="L1810" i="3"/>
  <c r="L1083" i="3"/>
  <c r="L1082" i="3"/>
  <c r="L383" i="3"/>
  <c r="L1659" i="3"/>
  <c r="L1658" i="3"/>
  <c r="L380" i="3"/>
  <c r="L379" i="3"/>
  <c r="L1649" i="3"/>
  <c r="L1172" i="3"/>
  <c r="L1171" i="3"/>
  <c r="L916" i="3"/>
  <c r="L915" i="3"/>
  <c r="L1891" i="3"/>
  <c r="L1890" i="3"/>
  <c r="L214" i="3"/>
  <c r="L213" i="3"/>
  <c r="L167" i="3"/>
  <c r="L166" i="3"/>
  <c r="L323" i="3"/>
  <c r="L322" i="3"/>
  <c r="L1680" i="3"/>
  <c r="L571" i="3"/>
  <c r="L570" i="3"/>
  <c r="L1238" i="3"/>
  <c r="L1237" i="3"/>
  <c r="L726" i="3"/>
  <c r="L725" i="3"/>
  <c r="L582" i="3"/>
  <c r="L581" i="3"/>
  <c r="L895" i="3"/>
  <c r="L367" i="3"/>
  <c r="L366" i="3"/>
  <c r="L1744" i="3"/>
  <c r="L672" i="3"/>
  <c r="L1143" i="3"/>
  <c r="L1142" i="3"/>
  <c r="L767" i="3"/>
  <c r="L908" i="3"/>
  <c r="L1047" i="3"/>
  <c r="L1046" i="3"/>
  <c r="L510" i="3"/>
  <c r="L509" i="3"/>
  <c r="L491" i="3"/>
  <c r="L798" i="3"/>
  <c r="L797" i="3"/>
  <c r="L535" i="3"/>
  <c r="L534" i="3"/>
  <c r="L329" i="3"/>
  <c r="L1629" i="3"/>
  <c r="L1628" i="3"/>
  <c r="L319" i="3"/>
  <c r="L554" i="3"/>
  <c r="L202" i="3"/>
  <c r="L201" i="3"/>
  <c r="L722" i="3"/>
  <c r="L1990" i="3"/>
  <c r="L1989" i="3"/>
  <c r="L1503" i="3"/>
  <c r="L479" i="3"/>
  <c r="L170" i="3"/>
  <c r="L590" i="3"/>
  <c r="L589" i="3"/>
  <c r="L1248" i="3"/>
  <c r="L1791" i="3"/>
  <c r="L1790" i="3"/>
  <c r="L1144" i="3"/>
  <c r="L1366" i="3"/>
  <c r="L1365" i="3"/>
  <c r="L758" i="3"/>
  <c r="L757" i="3"/>
  <c r="L1043" i="3"/>
  <c r="L1042" i="3"/>
  <c r="L1987" i="3"/>
  <c r="L1986" i="3"/>
  <c r="L1012" i="3"/>
  <c r="L1011" i="3"/>
  <c r="L1225" i="3"/>
  <c r="L2179" i="3"/>
  <c r="L2178" i="3"/>
  <c r="L1798" i="3"/>
  <c r="L1797" i="3"/>
  <c r="L650" i="3"/>
  <c r="L362" i="3"/>
  <c r="L361" i="3"/>
  <c r="L350" i="3"/>
  <c r="L349" i="3"/>
  <c r="L660" i="3"/>
  <c r="L659" i="3"/>
  <c r="L1052" i="3"/>
  <c r="L1051" i="3"/>
  <c r="L1963" i="3"/>
  <c r="L2090" i="3"/>
  <c r="L2089" i="3"/>
  <c r="L1375" i="3"/>
  <c r="L394" i="3"/>
  <c r="L1728" i="3"/>
  <c r="L448" i="3"/>
  <c r="L47" i="3"/>
  <c r="L46" i="3"/>
  <c r="L279" i="3"/>
  <c r="L278" i="3"/>
  <c r="L2198" i="3"/>
  <c r="L1080" i="3"/>
  <c r="L1374" i="3"/>
  <c r="L1373" i="3"/>
  <c r="L653" i="3"/>
  <c r="L1571" i="3"/>
  <c r="L1570" i="3"/>
  <c r="L788" i="3"/>
  <c r="L787" i="3"/>
  <c r="L1859" i="3"/>
  <c r="L1858" i="3"/>
  <c r="L1919" i="3"/>
  <c r="L1918" i="3"/>
  <c r="L188" i="3"/>
  <c r="L187" i="3"/>
  <c r="L1902" i="3"/>
  <c r="L499" i="3"/>
  <c r="L345" i="3"/>
  <c r="L636" i="3"/>
  <c r="L1539" i="3"/>
  <c r="L1538" i="3"/>
  <c r="L1842" i="3"/>
  <c r="L1841" i="3"/>
  <c r="L498" i="3"/>
  <c r="L1361" i="3"/>
  <c r="L1233" i="3"/>
  <c r="L1073" i="3"/>
  <c r="L977" i="3"/>
  <c r="L465" i="3"/>
  <c r="L337" i="3"/>
  <c r="L209" i="3"/>
  <c r="L1335" i="3"/>
  <c r="L1334" i="3"/>
  <c r="L344" i="3"/>
  <c r="L689" i="3"/>
  <c r="L922" i="3"/>
  <c r="L1054" i="3"/>
  <c r="L1053" i="3"/>
  <c r="L2150" i="3"/>
  <c r="L2149" i="3"/>
  <c r="L1638" i="3"/>
  <c r="L1637" i="3"/>
  <c r="L1218" i="3"/>
  <c r="L1217" i="3"/>
  <c r="L1302" i="3"/>
  <c r="L231" i="3"/>
  <c r="L230" i="3"/>
  <c r="L1983" i="3"/>
  <c r="L1982" i="3"/>
  <c r="L1471" i="3"/>
  <c r="L959" i="3"/>
  <c r="L1016" i="3"/>
  <c r="L1015" i="3"/>
  <c r="L363" i="3"/>
  <c r="L958" i="3"/>
  <c r="L957" i="3"/>
  <c r="L141" i="3"/>
  <c r="L177" i="3"/>
  <c r="L1738" i="3"/>
  <c r="L1737" i="3"/>
  <c r="L82" i="3"/>
  <c r="L81" i="3"/>
  <c r="L331" i="3"/>
  <c r="L426" i="3"/>
  <c r="L102" i="3"/>
  <c r="L649" i="3"/>
  <c r="L1981" i="3"/>
  <c r="L1980" i="3"/>
  <c r="L893" i="3"/>
  <c r="L712" i="3"/>
  <c r="L1067" i="3"/>
  <c r="L299" i="3"/>
  <c r="L862" i="3"/>
  <c r="L861" i="3"/>
  <c r="L1457" i="3"/>
  <c r="L1702" i="3"/>
  <c r="L1701" i="3"/>
  <c r="L1845" i="3"/>
  <c r="L2187" i="3"/>
  <c r="L203" i="3"/>
  <c r="L1342" i="3"/>
  <c r="L1341" i="3"/>
  <c r="L2164" i="3"/>
  <c r="L606" i="3"/>
  <c r="L605" i="3"/>
  <c r="L487" i="3"/>
  <c r="L486" i="3"/>
  <c r="L2043" i="3"/>
  <c r="L2042" i="3"/>
  <c r="L1152" i="3"/>
  <c r="L256" i="3"/>
  <c r="L275" i="3"/>
  <c r="L274" i="3"/>
  <c r="L1824" i="3"/>
  <c r="L1147" i="3"/>
  <c r="L1146" i="3"/>
  <c r="L2126" i="3"/>
  <c r="L2125" i="3"/>
  <c r="L1614" i="3"/>
  <c r="L1613" i="3"/>
  <c r="L1358" i="3"/>
  <c r="L1357" i="3"/>
  <c r="L1101" i="3"/>
  <c r="L845" i="3"/>
  <c r="L334" i="3"/>
  <c r="L333" i="3"/>
  <c r="L391" i="3"/>
  <c r="L390" i="3"/>
  <c r="L1219" i="3"/>
  <c r="L328" i="3"/>
  <c r="L608" i="3"/>
  <c r="L766" i="3"/>
  <c r="L765" i="3"/>
  <c r="L1686" i="3"/>
  <c r="L1507" i="3"/>
  <c r="L1506" i="3"/>
  <c r="L995" i="3"/>
  <c r="L994" i="3"/>
  <c r="L291" i="3"/>
  <c r="L290" i="3"/>
  <c r="L775" i="3"/>
  <c r="L774" i="3"/>
  <c r="L1407" i="3"/>
  <c r="L627" i="3"/>
  <c r="L1140" i="3"/>
  <c r="L1139" i="3"/>
  <c r="L752" i="3"/>
  <c r="L1184" i="3"/>
  <c r="L352" i="3"/>
  <c r="L105" i="3"/>
  <c r="L1023" i="3"/>
  <c r="L190" i="3"/>
  <c r="L189" i="3"/>
  <c r="L1652" i="3"/>
  <c r="L1966" i="3"/>
  <c r="L1965" i="3"/>
  <c r="L531" i="3"/>
  <c r="L530" i="3"/>
  <c r="L66" i="3"/>
  <c r="L49" i="3"/>
  <c r="L1827" i="3"/>
  <c r="L1826" i="3"/>
  <c r="L1861" i="3"/>
  <c r="L1603" i="3"/>
  <c r="L280" i="3"/>
  <c r="L547" i="3"/>
  <c r="L2120" i="3"/>
  <c r="L1838" i="3"/>
  <c r="L1616" i="3"/>
  <c r="L2047" i="3"/>
  <c r="L396" i="3"/>
  <c r="L1767" i="3"/>
  <c r="L2011" i="3"/>
  <c r="L2010" i="3"/>
  <c r="L1475" i="3"/>
  <c r="L2167" i="3"/>
  <c r="L1007" i="3"/>
  <c r="L760" i="3"/>
  <c r="L759" i="3"/>
  <c r="L2123" i="3"/>
  <c r="L1354" i="3"/>
  <c r="L619" i="3"/>
  <c r="L286" i="3"/>
  <c r="L285" i="3"/>
  <c r="L1246" i="3"/>
  <c r="L1245" i="3"/>
  <c r="L1546" i="3"/>
  <c r="L1769" i="3"/>
  <c r="L2013" i="3"/>
  <c r="L1404" i="3"/>
  <c r="L843" i="3"/>
  <c r="L1631" i="3"/>
  <c r="L351" i="3"/>
  <c r="L879" i="3"/>
  <c r="L878" i="3"/>
  <c r="L1336" i="3"/>
  <c r="L680" i="3"/>
  <c r="L2071" i="3"/>
  <c r="L2070" i="3"/>
  <c r="L1064" i="3"/>
  <c r="L152" i="3"/>
  <c r="L635" i="3"/>
  <c r="L634" i="3"/>
  <c r="L1267" i="3"/>
  <c r="L1091" i="3"/>
  <c r="L392" i="3"/>
  <c r="L1656" i="3"/>
  <c r="L227" i="3"/>
  <c r="L226" i="3"/>
  <c r="L1748" i="3"/>
  <c r="L168" i="3"/>
  <c r="L2136" i="3"/>
  <c r="L33" i="3"/>
  <c r="L794" i="3"/>
  <c r="L1854" i="3"/>
  <c r="L1743" i="3"/>
  <c r="L1705" i="3"/>
  <c r="L199" i="3"/>
  <c r="L2046" i="3"/>
  <c r="L1353" i="3"/>
  <c r="L2053" i="3"/>
  <c r="L211" i="3"/>
  <c r="L1876" i="3"/>
  <c r="L2012" i="3"/>
  <c r="L1523" i="3"/>
  <c r="L1107" i="3"/>
  <c r="L1832" i="3"/>
  <c r="L2147" i="3"/>
  <c r="L2146" i="3"/>
  <c r="L1897" i="3"/>
  <c r="L2195" i="3"/>
  <c r="L2194" i="3"/>
  <c r="L2174" i="3"/>
  <c r="L71" i="3"/>
  <c r="L70" i="3"/>
  <c r="L1070" i="3"/>
  <c r="L34" i="3"/>
  <c r="L2196" i="3"/>
  <c r="L1615" i="3"/>
  <c r="L339" i="3"/>
  <c r="L1090" i="3"/>
  <c r="L1089" i="3"/>
  <c r="L546" i="3"/>
  <c r="L837" i="3"/>
  <c r="L674" i="3"/>
  <c r="L962" i="3"/>
  <c r="L1212" i="3"/>
  <c r="L1211" i="3"/>
  <c r="L779" i="3"/>
  <c r="L1843" i="3"/>
  <c r="L1524" i="3"/>
  <c r="L1386" i="3"/>
  <c r="L1385" i="3"/>
  <c r="L1951" i="3"/>
  <c r="L415" i="3"/>
  <c r="L552" i="3"/>
  <c r="L1131" i="3"/>
  <c r="L1322" i="3"/>
  <c r="L898" i="3"/>
  <c r="L919" i="3"/>
  <c r="L918" i="3"/>
  <c r="L809" i="3"/>
  <c r="L1757" i="3"/>
  <c r="L1756" i="3"/>
  <c r="L714" i="3"/>
  <c r="L2118" i="3"/>
  <c r="L1099" i="3"/>
  <c r="L1290" i="3"/>
  <c r="L1289" i="3"/>
  <c r="L1130" i="3"/>
  <c r="L2143" i="3"/>
  <c r="L863" i="3"/>
  <c r="L1098" i="3"/>
  <c r="L1097" i="3"/>
  <c r="L1372" i="3"/>
  <c r="L1371" i="3"/>
  <c r="L819" i="3"/>
  <c r="L1716" i="3"/>
  <c r="L1908" i="3"/>
  <c r="L371" i="3"/>
  <c r="L1331" i="3"/>
  <c r="L26" i="3"/>
  <c r="L25" i="3"/>
  <c r="L1694" i="3"/>
  <c r="L1240" i="3"/>
  <c r="L2140" i="3"/>
  <c r="L1314" i="3"/>
  <c r="AO5" i="2"/>
  <c r="AN11" i="2"/>
  <c r="AO13" i="2"/>
  <c r="AO6" i="2"/>
  <c r="L18" i="3"/>
  <c r="L21" i="3"/>
  <c r="L23" i="3"/>
  <c r="AN63" i="2"/>
  <c r="L17" i="3"/>
  <c r="L19" i="3"/>
  <c r="L20" i="3"/>
  <c r="AN731" i="2"/>
  <c r="M738" i="3"/>
  <c r="M2691" i="3"/>
  <c r="L2692" i="3"/>
  <c r="AN2684" i="2"/>
  <c r="AN2316" i="2"/>
  <c r="M2323" i="3"/>
  <c r="L2324" i="3"/>
  <c r="M2387" i="3"/>
  <c r="L2388" i="3"/>
  <c r="AN2380" i="2"/>
  <c r="AN1547" i="2"/>
  <c r="M1554" i="3"/>
  <c r="AN256" i="2"/>
  <c r="M263" i="3"/>
  <c r="L264" i="3"/>
  <c r="M2819" i="3"/>
  <c r="L2820" i="3"/>
  <c r="AN2812" i="2"/>
  <c r="AN831" i="2"/>
  <c r="M838" i="3"/>
  <c r="AN2059" i="2"/>
  <c r="M2066" i="3"/>
  <c r="AN2887" i="2"/>
  <c r="M2894" i="3"/>
  <c r="L2895" i="3"/>
  <c r="AN3083" i="2"/>
  <c r="M3090" i="3"/>
  <c r="L3091" i="3"/>
  <c r="AN3019" i="2"/>
  <c r="M3026" i="3"/>
  <c r="L3027" i="3"/>
  <c r="AN2720" i="2"/>
  <c r="M2727" i="3"/>
  <c r="L2728" i="3"/>
  <c r="M2766" i="3"/>
  <c r="L2767" i="3"/>
  <c r="AN2759" i="2"/>
  <c r="AN199" i="2"/>
  <c r="M206" i="3"/>
  <c r="AN2471" i="2"/>
  <c r="M2478" i="3"/>
  <c r="L2479" i="3"/>
  <c r="AN1536" i="2"/>
  <c r="M1543" i="3"/>
  <c r="L1544" i="3"/>
  <c r="AN1447" i="2"/>
  <c r="M1454" i="3"/>
  <c r="AN2240" i="2"/>
  <c r="M2247" i="3"/>
  <c r="L2248" i="3"/>
  <c r="AN2571" i="2"/>
  <c r="M2578" i="3"/>
  <c r="L2579" i="3"/>
  <c r="M1303" i="3"/>
  <c r="L1304" i="3"/>
  <c r="AN1296" i="2"/>
  <c r="M3054" i="3"/>
  <c r="L3055" i="3"/>
  <c r="AN2283" i="2"/>
  <c r="M2290" i="3"/>
  <c r="L2291" i="3"/>
  <c r="AN1088" i="2"/>
  <c r="M1095" i="3"/>
  <c r="L1096" i="3"/>
  <c r="AN1319" i="2"/>
  <c r="M1326" i="3"/>
  <c r="M3150" i="3"/>
  <c r="L3151" i="3"/>
  <c r="AN3143" i="2"/>
  <c r="AN2524" i="2"/>
  <c r="M2531" i="3"/>
  <c r="L2532" i="3"/>
  <c r="AN1984" i="2"/>
  <c r="M1991" i="3"/>
  <c r="L1992" i="3"/>
  <c r="AN2343" i="2"/>
  <c r="M2350" i="3"/>
  <c r="L2351" i="3"/>
  <c r="AN295" i="2"/>
  <c r="M302" i="3"/>
  <c r="AN2279" i="2"/>
  <c r="M2286" i="3"/>
  <c r="L2287" i="3"/>
  <c r="AN2651" i="2"/>
  <c r="M2658" i="3"/>
  <c r="L2659" i="3"/>
  <c r="AN683" i="2"/>
  <c r="M690" i="3"/>
  <c r="L691" i="3"/>
  <c r="AN551" i="2"/>
  <c r="M558" i="3"/>
  <c r="M2094" i="3"/>
  <c r="AN2087" i="2"/>
  <c r="AN2400" i="2"/>
  <c r="M2407" i="3"/>
  <c r="L2408" i="3"/>
  <c r="M1870" i="3"/>
  <c r="AN1863" i="2"/>
  <c r="M1495" i="3"/>
  <c r="L1496" i="3"/>
  <c r="AN1488" i="2"/>
  <c r="AN1191" i="2"/>
  <c r="M1198" i="3"/>
  <c r="AN475" i="2"/>
  <c r="M482" i="3"/>
  <c r="AN2599" i="2"/>
  <c r="M2606" i="3"/>
  <c r="L2607" i="3"/>
  <c r="M2439" i="3"/>
  <c r="L2440" i="3"/>
  <c r="AN2432" i="2"/>
  <c r="AN1991" i="2"/>
  <c r="M1998" i="3"/>
  <c r="L1998" i="3"/>
  <c r="AN2080" i="2"/>
  <c r="M2087" i="3"/>
  <c r="L2088" i="3"/>
  <c r="AN967" i="2"/>
  <c r="M974" i="3"/>
  <c r="AN1504" i="2"/>
  <c r="M1511" i="3"/>
  <c r="L1512" i="3"/>
  <c r="M1847" i="3"/>
  <c r="L1848" i="3"/>
  <c r="AN1840" i="2"/>
  <c r="L14" i="3"/>
  <c r="AN1120" i="2"/>
  <c r="M1127" i="3"/>
  <c r="L1128" i="3"/>
  <c r="AN2992" i="2"/>
  <c r="M2999" i="3"/>
  <c r="L3000" i="3"/>
  <c r="AN3076" i="2"/>
  <c r="M3083" i="3"/>
  <c r="L3084" i="3"/>
  <c r="AN2696" i="2"/>
  <c r="M2703" i="3"/>
  <c r="L2704" i="3"/>
  <c r="AN1928" i="2"/>
  <c r="M1935" i="3"/>
  <c r="L1936" i="3"/>
  <c r="AN712" i="2"/>
  <c r="M719" i="3"/>
  <c r="AN200" i="2"/>
  <c r="M207" i="3"/>
  <c r="L208" i="3"/>
  <c r="AN2472" i="2"/>
  <c r="M2479" i="3"/>
  <c r="L2480" i="3"/>
  <c r="AN2671" i="2"/>
  <c r="M2678" i="3"/>
  <c r="L2679" i="3"/>
  <c r="AN404" i="2"/>
  <c r="M411" i="3"/>
  <c r="L412" i="3"/>
  <c r="AN212" i="2"/>
  <c r="M219" i="3"/>
  <c r="L220" i="3"/>
  <c r="AN1168" i="2"/>
  <c r="M1175" i="3"/>
  <c r="L1176" i="3"/>
  <c r="AN1936" i="2"/>
  <c r="M1943" i="3"/>
  <c r="L1944" i="3"/>
  <c r="AN2536" i="2"/>
  <c r="M2543" i="3"/>
  <c r="L2544" i="3"/>
  <c r="AN2024" i="2"/>
  <c r="M2031" i="3"/>
  <c r="L2032" i="3"/>
  <c r="AN1416" i="2"/>
  <c r="M1423" i="3"/>
  <c r="L1424" i="3"/>
  <c r="AN3123" i="2"/>
  <c r="M3130" i="3"/>
  <c r="L3131" i="3"/>
  <c r="AN148" i="2"/>
  <c r="M155" i="3"/>
  <c r="L156" i="3"/>
  <c r="AN1751" i="2"/>
  <c r="M1758" i="3"/>
  <c r="L1759" i="3"/>
  <c r="AO9" i="2"/>
  <c r="AO14" i="2"/>
  <c r="AO12" i="2"/>
  <c r="AO18" i="2"/>
  <c r="AO10" i="2"/>
  <c r="AO8" i="2"/>
  <c r="AO17" i="2"/>
  <c r="AO11" i="2"/>
  <c r="AO19" i="2"/>
  <c r="AO7" i="2"/>
  <c r="AO15" i="2"/>
  <c r="AN208" i="2"/>
  <c r="M215" i="3"/>
  <c r="AN916" i="2"/>
  <c r="M923" i="3"/>
  <c r="AN832" i="2"/>
  <c r="M839" i="3"/>
  <c r="L840" i="3"/>
  <c r="AN1423" i="2"/>
  <c r="M1430" i="3"/>
  <c r="AN2016" i="2"/>
  <c r="M2023" i="3"/>
  <c r="AN808" i="2"/>
  <c r="M815" i="3"/>
  <c r="AN2832" i="2"/>
  <c r="M2839" i="3"/>
  <c r="L2840" i="3"/>
  <c r="AN1696" i="2"/>
  <c r="M1703" i="3"/>
  <c r="AN2760" i="2"/>
  <c r="M2767" i="3"/>
  <c r="L2768" i="3"/>
  <c r="AN2504" i="2"/>
  <c r="M2511" i="3"/>
  <c r="L2512" i="3"/>
  <c r="AN2248" i="2"/>
  <c r="M2255" i="3"/>
  <c r="L2256" i="3"/>
  <c r="AN1992" i="2"/>
  <c r="M1999" i="3"/>
  <c r="L2000" i="3"/>
  <c r="AN1732" i="2"/>
  <c r="M1739" i="3"/>
  <c r="AN1352" i="2"/>
  <c r="M1359" i="3"/>
  <c r="AN840" i="2"/>
  <c r="M847" i="3"/>
  <c r="L848" i="3"/>
  <c r="AN328" i="2"/>
  <c r="M335" i="3"/>
  <c r="AN3055" i="2"/>
  <c r="M3062" i="3"/>
  <c r="L3063" i="3"/>
  <c r="AN2983" i="2"/>
  <c r="M2990" i="3"/>
  <c r="L2991" i="3"/>
  <c r="AN532" i="2"/>
  <c r="M539" i="3"/>
  <c r="AN2224" i="2"/>
  <c r="M2231" i="3"/>
  <c r="L2232" i="3"/>
  <c r="AN1663" i="2"/>
  <c r="M1670" i="3"/>
  <c r="AN839" i="2"/>
  <c r="M846" i="3"/>
  <c r="AN1951" i="2"/>
  <c r="M1958" i="3"/>
  <c r="AN68" i="2"/>
  <c r="M75" i="3"/>
  <c r="AN2815" i="2"/>
  <c r="M2822" i="3"/>
  <c r="L2823" i="3"/>
  <c r="AN2336" i="2"/>
  <c r="M2343" i="3"/>
  <c r="L2344" i="3"/>
  <c r="AN2927" i="2"/>
  <c r="M2934" i="3"/>
  <c r="L2935" i="3"/>
  <c r="AN352" i="2"/>
  <c r="M359" i="3"/>
  <c r="AN1535" i="2"/>
  <c r="M1542" i="3"/>
  <c r="AN455" i="2"/>
  <c r="M462" i="3"/>
  <c r="AN1747" i="2"/>
  <c r="M1754" i="3"/>
  <c r="AN1568" i="2"/>
  <c r="M1575" i="3"/>
  <c r="AN2607" i="2"/>
  <c r="M2614" i="3"/>
  <c r="L2615" i="3"/>
  <c r="AN1471" i="2"/>
  <c r="M1478" i="3"/>
  <c r="AN1064" i="2"/>
  <c r="M1071" i="3"/>
  <c r="AN3056" i="2"/>
  <c r="M3063" i="3"/>
  <c r="L3064" i="3"/>
  <c r="AN2952" i="2"/>
  <c r="M2959" i="3"/>
  <c r="L2960" i="3"/>
  <c r="AN703" i="2"/>
  <c r="M710" i="3"/>
  <c r="AN1407" i="2"/>
  <c r="M1414" i="3"/>
  <c r="AN783" i="2"/>
  <c r="M790" i="3"/>
  <c r="AN927" i="2"/>
  <c r="M934" i="3"/>
  <c r="AN100" i="2"/>
  <c r="M107" i="3"/>
  <c r="AN1428" i="2"/>
  <c r="M1435" i="3"/>
  <c r="AN2728" i="2"/>
  <c r="M2735" i="3"/>
  <c r="L2736" i="3"/>
  <c r="AN1832" i="2"/>
  <c r="M1839" i="3"/>
  <c r="AN264" i="2"/>
  <c r="M271" i="3"/>
  <c r="AN1952" i="2"/>
  <c r="M1959" i="3"/>
  <c r="L1960" i="3"/>
  <c r="AN596" i="2"/>
  <c r="M603" i="3"/>
  <c r="AN400" i="2"/>
  <c r="M407" i="3"/>
  <c r="AN2192" i="2"/>
  <c r="M2199" i="3"/>
  <c r="AN2131" i="2"/>
  <c r="M2138" i="3"/>
  <c r="AN2311" i="2"/>
  <c r="M2318" i="3"/>
  <c r="L2319" i="3"/>
  <c r="AN3071" i="2"/>
  <c r="M3078" i="3"/>
  <c r="L3079" i="3"/>
  <c r="AN2175" i="2"/>
  <c r="M2182" i="3"/>
  <c r="AN2600" i="2"/>
  <c r="M2607" i="3"/>
  <c r="L2608" i="3"/>
  <c r="AN2088" i="2"/>
  <c r="M2095" i="3"/>
  <c r="L2096" i="3"/>
  <c r="AN1288" i="2"/>
  <c r="M1295" i="3"/>
  <c r="L1296" i="3"/>
  <c r="AN2608" i="2"/>
  <c r="M2615" i="3"/>
  <c r="L2616" i="3"/>
  <c r="AN2099" i="2"/>
  <c r="M2106" i="3"/>
  <c r="AN175" i="2"/>
  <c r="M182" i="3"/>
  <c r="AN1248" i="2"/>
  <c r="M1255" i="3"/>
  <c r="AN1408" i="2"/>
  <c r="M1415" i="3"/>
  <c r="L1416" i="3"/>
  <c r="AN2184" i="2"/>
  <c r="M2191" i="3"/>
  <c r="AN1668" i="2"/>
  <c r="M1675" i="3"/>
  <c r="AN2355" i="2"/>
  <c r="M2362" i="3"/>
  <c r="L2363" i="3"/>
  <c r="AN1544" i="2"/>
  <c r="M1551" i="3"/>
  <c r="AN240" i="2"/>
  <c r="M247" i="3"/>
  <c r="AN1344" i="2"/>
  <c r="M1351" i="3"/>
  <c r="AN2280" i="2"/>
  <c r="M2287" i="3"/>
  <c r="L2288" i="3"/>
  <c r="AN904" i="2"/>
  <c r="M911" i="3"/>
  <c r="AN120" i="2"/>
  <c r="M127" i="3"/>
  <c r="AN20" i="2"/>
  <c r="M27" i="3"/>
  <c r="AN1152" i="2"/>
  <c r="M1159" i="3"/>
  <c r="AN296" i="2"/>
  <c r="M303" i="3"/>
  <c r="L304" i="3"/>
  <c r="AN303" i="2"/>
  <c r="M310" i="3"/>
  <c r="AN340" i="2"/>
  <c r="M347" i="3"/>
  <c r="AN447" i="2"/>
  <c r="M454" i="3"/>
  <c r="AN2096" i="2"/>
  <c r="M2103" i="3"/>
  <c r="AN1320" i="2"/>
  <c r="M1327" i="3"/>
  <c r="L1328" i="3"/>
  <c r="AN3016" i="2"/>
  <c r="M3023" i="3"/>
  <c r="L3024" i="3"/>
  <c r="AN2820" i="2"/>
  <c r="M2827" i="3"/>
  <c r="L2828" i="3"/>
  <c r="AN2568" i="2"/>
  <c r="M2575" i="3"/>
  <c r="L2576" i="3"/>
  <c r="AN2312" i="2"/>
  <c r="M2319" i="3"/>
  <c r="L2320" i="3"/>
  <c r="AN2056" i="2"/>
  <c r="M2063" i="3"/>
  <c r="AN1800" i="2"/>
  <c r="M1807" i="3"/>
  <c r="AN1480" i="2"/>
  <c r="M1487" i="3"/>
  <c r="AN968" i="2"/>
  <c r="M975" i="3"/>
  <c r="L976" i="3"/>
  <c r="AN456" i="2"/>
  <c r="M463" i="3"/>
  <c r="L464" i="3"/>
  <c r="AN2739" i="2"/>
  <c r="M2746" i="3"/>
  <c r="L2747" i="3"/>
  <c r="AN1300" i="2"/>
  <c r="M1307" i="3"/>
  <c r="AN52" i="2"/>
  <c r="M59" i="3"/>
  <c r="AN2752" i="2"/>
  <c r="M2759" i="3"/>
  <c r="L2760" i="3"/>
  <c r="AN3144" i="2"/>
  <c r="M3151" i="3"/>
  <c r="L3152" i="3"/>
  <c r="AN3140" i="2"/>
  <c r="M3147" i="3"/>
  <c r="L3148" i="3"/>
  <c r="AN1960" i="2"/>
  <c r="M1967" i="3"/>
  <c r="AN520" i="2"/>
  <c r="M527" i="3"/>
  <c r="AN2496" i="2"/>
  <c r="M2503" i="3"/>
  <c r="L2504" i="3"/>
  <c r="AN1184" i="2"/>
  <c r="M1191" i="3"/>
  <c r="AN1576" i="2"/>
  <c r="M1583" i="3"/>
  <c r="AN724" i="2"/>
  <c r="M731" i="3"/>
  <c r="AN2000" i="2"/>
  <c r="M2007" i="3"/>
  <c r="AN1712" i="2"/>
  <c r="M1719" i="3"/>
  <c r="AN3012" i="2"/>
  <c r="M3019" i="3"/>
  <c r="L3020" i="3"/>
  <c r="AN2664" i="2"/>
  <c r="M2671" i="3"/>
  <c r="L2672" i="3"/>
  <c r="AN2408" i="2"/>
  <c r="M2415" i="3"/>
  <c r="L2416" i="3"/>
  <c r="AN2152" i="2"/>
  <c r="M2159" i="3"/>
  <c r="AN1896" i="2"/>
  <c r="M1903" i="3"/>
  <c r="AN1636" i="2"/>
  <c r="M1643" i="3"/>
  <c r="AN1160" i="2"/>
  <c r="M1167" i="3"/>
  <c r="AN648" i="2"/>
  <c r="M655" i="3"/>
  <c r="AN136" i="2"/>
  <c r="M143" i="3"/>
  <c r="AN2419" i="2"/>
  <c r="M2426" i="3"/>
  <c r="L2427" i="3"/>
  <c r="AN1267" i="2"/>
  <c r="M1274" i="3"/>
  <c r="AN660" i="2"/>
  <c r="M667" i="3"/>
  <c r="AN1680" i="2"/>
  <c r="M1687" i="3"/>
  <c r="AN851" i="2"/>
  <c r="M858" i="3"/>
  <c r="AN895" i="2"/>
  <c r="M902" i="3"/>
  <c r="AN1095" i="2"/>
  <c r="M1102" i="3"/>
  <c r="AN415" i="2"/>
  <c r="M422" i="3"/>
  <c r="AN2948" i="2"/>
  <c r="M2955" i="3"/>
  <c r="L2956" i="3"/>
  <c r="AN2632" i="2"/>
  <c r="M2639" i="3"/>
  <c r="L2640" i="3"/>
  <c r="AN2376" i="2"/>
  <c r="M2383" i="3"/>
  <c r="L2384" i="3"/>
  <c r="AN2120" i="2"/>
  <c r="M2127" i="3"/>
  <c r="AN1864" i="2"/>
  <c r="M1871" i="3"/>
  <c r="L1872" i="3"/>
  <c r="AN1604" i="2"/>
  <c r="M1611" i="3"/>
  <c r="AN1096" i="2"/>
  <c r="M1103" i="3"/>
  <c r="L1104" i="3"/>
  <c r="AN584" i="2"/>
  <c r="M591" i="3"/>
  <c r="AN48" i="2"/>
  <c r="M55" i="3"/>
  <c r="AN211" i="2"/>
  <c r="M218" i="3"/>
  <c r="AN2920" i="2"/>
  <c r="M2927" i="3"/>
  <c r="L2928" i="3"/>
  <c r="AN935" i="2"/>
  <c r="M942" i="3"/>
  <c r="AN1556" i="2"/>
  <c r="M1563" i="3"/>
  <c r="AN84" i="2"/>
  <c r="M91" i="3"/>
  <c r="AN1600" i="2"/>
  <c r="M1607" i="3"/>
  <c r="AN2895" i="2"/>
  <c r="M2902" i="3"/>
  <c r="L2903" i="3"/>
  <c r="AN319" i="2"/>
  <c r="M326" i="3"/>
  <c r="AN2919" i="2"/>
  <c r="M2926" i="3"/>
  <c r="L2927" i="3"/>
  <c r="AN2448" i="2"/>
  <c r="M2455" i="3"/>
  <c r="L2456" i="3"/>
  <c r="AN2440" i="2"/>
  <c r="M2447" i="3"/>
  <c r="L2448" i="3"/>
  <c r="AN1224" i="2"/>
  <c r="M1231" i="3"/>
  <c r="AN788" i="2"/>
  <c r="M795" i="3"/>
  <c r="AN1856" i="2"/>
  <c r="M1863" i="3"/>
  <c r="AN1456" i="2"/>
  <c r="M1463" i="3"/>
  <c r="AN1919" i="2"/>
  <c r="M1926" i="3"/>
  <c r="AN2792" i="2"/>
  <c r="M2799" i="3"/>
  <c r="L2800" i="3"/>
  <c r="AN1768" i="2"/>
  <c r="M1775" i="3"/>
  <c r="AN392" i="2"/>
  <c r="M399" i="3"/>
  <c r="AN852" i="2"/>
  <c r="M859" i="3"/>
  <c r="L860" i="3"/>
  <c r="AN1744" i="2"/>
  <c r="M1751" i="3"/>
  <c r="AN3080" i="2"/>
  <c r="M3087" i="3"/>
  <c r="L3088" i="3"/>
  <c r="AN1440" i="2"/>
  <c r="M1447" i="3"/>
  <c r="AN1615" i="2"/>
  <c r="M1622" i="3"/>
  <c r="AN959" i="2"/>
  <c r="M966" i="3"/>
  <c r="AN815" i="2"/>
  <c r="M822" i="3"/>
  <c r="AN255" i="2"/>
  <c r="M262" i="3"/>
  <c r="AN543" i="2"/>
  <c r="M550" i="3"/>
  <c r="AN2503" i="2"/>
  <c r="M2510" i="3"/>
  <c r="L2511" i="3"/>
  <c r="AN1807" i="2"/>
  <c r="M1814" i="3"/>
  <c r="M294" i="3"/>
  <c r="AN287" i="2"/>
  <c r="AN2384" i="2"/>
  <c r="M2391" i="3"/>
  <c r="L2392" i="3"/>
  <c r="AN2960" i="2"/>
  <c r="M2967" i="3"/>
  <c r="L2968" i="3"/>
  <c r="AN980" i="2"/>
  <c r="M987" i="3"/>
  <c r="AN96" i="2"/>
  <c r="M103" i="3"/>
  <c r="AN2216" i="2"/>
  <c r="M2223" i="3"/>
  <c r="L2224" i="3"/>
  <c r="AN1032" i="2"/>
  <c r="M1039" i="3"/>
  <c r="AN2207" i="2"/>
  <c r="M2214" i="3"/>
  <c r="L2215" i="3"/>
  <c r="AN639" i="2"/>
  <c r="M646" i="3"/>
  <c r="AN1215" i="2"/>
  <c r="M1222" i="3"/>
  <c r="AN1264" i="2"/>
  <c r="M1271" i="3"/>
  <c r="AN2888" i="2"/>
  <c r="M2895" i="3"/>
  <c r="L2896" i="3"/>
  <c r="AN1551" i="2"/>
  <c r="M1558" i="3"/>
  <c r="AN1287" i="2"/>
  <c r="M1294" i="3"/>
  <c r="AN1143" i="2"/>
  <c r="M1150" i="3"/>
  <c r="AN468" i="2"/>
  <c r="M475" i="3"/>
  <c r="AN552" i="2"/>
  <c r="M559" i="3"/>
  <c r="L560" i="3"/>
  <c r="AN2824" i="2"/>
  <c r="M2831" i="3"/>
  <c r="L2832" i="3"/>
  <c r="AN2884" i="2"/>
  <c r="M2891" i="3"/>
  <c r="L2892" i="3"/>
  <c r="AN2344" i="2"/>
  <c r="M2351" i="3"/>
  <c r="L2352" i="3"/>
  <c r="AN1700" i="2"/>
  <c r="M1707" i="3"/>
  <c r="AN776" i="2"/>
  <c r="M783" i="3"/>
  <c r="AN2771" i="2"/>
  <c r="M2778" i="3"/>
  <c r="L2779" i="3"/>
  <c r="AN1011" i="2"/>
  <c r="M1018" i="3"/>
  <c r="AO16" i="2"/>
  <c r="AO2456" i="2"/>
  <c r="L1708" i="3"/>
  <c r="L1707" i="3"/>
  <c r="L1151" i="3"/>
  <c r="L1150" i="3"/>
  <c r="L1559" i="3"/>
  <c r="L1558" i="3"/>
  <c r="L1272" i="3"/>
  <c r="L1271" i="3"/>
  <c r="L647" i="3"/>
  <c r="L646" i="3"/>
  <c r="L1040" i="3"/>
  <c r="L1039" i="3"/>
  <c r="L104" i="3"/>
  <c r="L103" i="3"/>
  <c r="L263" i="3"/>
  <c r="L262" i="3"/>
  <c r="L967" i="3"/>
  <c r="L966" i="3"/>
  <c r="L1448" i="3"/>
  <c r="L1447" i="3"/>
  <c r="L1752" i="3"/>
  <c r="L1751" i="3"/>
  <c r="L400" i="3"/>
  <c r="L399" i="3"/>
  <c r="L1464" i="3"/>
  <c r="L1463" i="3"/>
  <c r="L796" i="3"/>
  <c r="L795" i="3"/>
  <c r="L92" i="3"/>
  <c r="L91" i="3"/>
  <c r="L943" i="3"/>
  <c r="L942" i="3"/>
  <c r="L219" i="3"/>
  <c r="L218" i="3"/>
  <c r="L592" i="3"/>
  <c r="L591" i="3"/>
  <c r="L1612" i="3"/>
  <c r="L1611" i="3"/>
  <c r="L2128" i="3"/>
  <c r="L2127" i="3"/>
  <c r="L423" i="3"/>
  <c r="L422" i="3"/>
  <c r="L903" i="3"/>
  <c r="L902" i="3"/>
  <c r="L1688" i="3"/>
  <c r="L1687" i="3"/>
  <c r="L1275" i="3"/>
  <c r="L1274" i="3"/>
  <c r="L144" i="3"/>
  <c r="L143" i="3"/>
  <c r="L1168" i="3"/>
  <c r="L1167" i="3"/>
  <c r="L1904" i="3"/>
  <c r="L1903" i="3"/>
  <c r="L2008" i="3"/>
  <c r="L2007" i="3"/>
  <c r="L1584" i="3"/>
  <c r="L1583" i="3"/>
  <c r="L1968" i="3"/>
  <c r="L1967" i="3"/>
  <c r="L60" i="3"/>
  <c r="L59" i="3"/>
  <c r="L1808" i="3"/>
  <c r="L1807" i="3"/>
  <c r="L455" i="3"/>
  <c r="L454" i="3"/>
  <c r="L311" i="3"/>
  <c r="L310" i="3"/>
  <c r="L1160" i="3"/>
  <c r="L1159" i="3"/>
  <c r="L128" i="3"/>
  <c r="L127" i="3"/>
  <c r="L248" i="3"/>
  <c r="L247" i="3"/>
  <c r="L2192" i="3"/>
  <c r="L2191" i="3"/>
  <c r="L1256" i="3"/>
  <c r="L1255" i="3"/>
  <c r="L2107" i="3"/>
  <c r="L2106" i="3"/>
  <c r="L2139" i="3"/>
  <c r="L2138" i="3"/>
  <c r="L408" i="3"/>
  <c r="L407" i="3"/>
  <c r="L1840" i="3"/>
  <c r="L1839" i="3"/>
  <c r="L1436" i="3"/>
  <c r="L1435" i="3"/>
  <c r="L935" i="3"/>
  <c r="L934" i="3"/>
  <c r="L1415" i="3"/>
  <c r="L1414" i="3"/>
  <c r="L1072" i="3"/>
  <c r="L1071" i="3"/>
  <c r="L1755" i="3"/>
  <c r="L1754" i="3"/>
  <c r="L1543" i="3"/>
  <c r="L1542" i="3"/>
  <c r="L1959" i="3"/>
  <c r="L1958" i="3"/>
  <c r="L1671" i="3"/>
  <c r="L1670" i="3"/>
  <c r="L540" i="3"/>
  <c r="L539" i="3"/>
  <c r="L1740" i="3"/>
  <c r="L1739" i="3"/>
  <c r="L2024" i="3"/>
  <c r="L2023" i="3"/>
  <c r="L216" i="3"/>
  <c r="L215" i="3"/>
  <c r="AO1188" i="2"/>
  <c r="AO2404" i="2"/>
  <c r="AO1941" i="2"/>
  <c r="AO2372" i="2"/>
  <c r="AO2740" i="2"/>
  <c r="AO1588" i="2"/>
  <c r="AO2909" i="2"/>
  <c r="AO1669" i="2"/>
  <c r="AO3075" i="2"/>
  <c r="AO2493" i="2"/>
  <c r="AO1981" i="2"/>
  <c r="AO1341" i="2"/>
  <c r="AO3095" i="2"/>
  <c r="AO2588" i="2"/>
  <c r="AO1948" i="2"/>
  <c r="AO1308" i="2"/>
  <c r="AO3136" i="2"/>
  <c r="AO2965" i="2"/>
  <c r="AO2745" i="2"/>
  <c r="AO2425" i="2"/>
  <c r="AO2137" i="2"/>
  <c r="AO1785" i="2"/>
  <c r="AO1497" i="2"/>
  <c r="AO1241" i="2"/>
  <c r="AO722" i="2"/>
  <c r="AO3140" i="2"/>
  <c r="AO2948" i="2"/>
  <c r="AO2688" i="2"/>
  <c r="AO2432" i="2"/>
  <c r="AO2144" i="2"/>
  <c r="AO1856" i="2"/>
  <c r="AO1536" i="2"/>
  <c r="AO1216" i="2"/>
  <c r="AO609" i="2"/>
  <c r="AO2783" i="2"/>
  <c r="AO2623" i="2"/>
  <c r="AO2479" i="2"/>
  <c r="AO2335" i="2"/>
  <c r="AO2175" i="2"/>
  <c r="AO1999" i="2"/>
  <c r="AO1855" i="2"/>
  <c r="AO1695" i="2"/>
  <c r="AO1535" i="2"/>
  <c r="AO1391" i="2"/>
  <c r="AO1231" i="2"/>
  <c r="AO1054" i="2"/>
  <c r="AO798" i="2"/>
  <c r="AO510" i="2"/>
  <c r="AO72" i="2"/>
  <c r="AO3054" i="2"/>
  <c r="AO2910" i="2"/>
  <c r="AO2766" i="2"/>
  <c r="AO2622" i="2"/>
  <c r="AO2478" i="2"/>
  <c r="AO2350" i="2"/>
  <c r="AO2190" i="2"/>
  <c r="AO2014" i="2"/>
  <c r="AO1870" i="2"/>
  <c r="AO1742" i="2"/>
  <c r="AO1582" i="2"/>
  <c r="AO1454" i="2"/>
  <c r="AO1294" i="2"/>
  <c r="AO1134" i="2"/>
  <c r="AO861" i="2"/>
  <c r="AO573" i="2"/>
  <c r="AO135" i="2"/>
  <c r="AO1008" i="2"/>
  <c r="AO848" i="2"/>
  <c r="AO720" i="2"/>
  <c r="AO560" i="2"/>
  <c r="AO364" i="2"/>
  <c r="AO76" i="2"/>
  <c r="AO995" i="2"/>
  <c r="AO835" i="2"/>
  <c r="AO675" i="2"/>
  <c r="AO499" i="2"/>
  <c r="AO275" i="2"/>
  <c r="AO410" i="2"/>
  <c r="AO234" i="2"/>
  <c r="AO90" i="2"/>
  <c r="AO373" i="2"/>
  <c r="AO213" i="2"/>
  <c r="AO85" i="2"/>
  <c r="AO2229" i="2"/>
  <c r="AO2084" i="2"/>
  <c r="AO2805" i="2"/>
  <c r="AO352" i="2"/>
  <c r="AO2788" i="2"/>
  <c r="AO287" i="2"/>
  <c r="AO2389" i="2"/>
  <c r="AO1365" i="2"/>
  <c r="AO2993" i="2"/>
  <c r="AO2052" i="2"/>
  <c r="AO937" i="2"/>
  <c r="AO2833" i="2"/>
  <c r="AO2324" i="2"/>
  <c r="AO1812" i="2"/>
  <c r="AO1300" i="2"/>
  <c r="AO457" i="2"/>
  <c r="AO2888" i="2"/>
  <c r="AO2405" i="2"/>
  <c r="AO1893" i="2"/>
  <c r="AO1381" i="2"/>
  <c r="AO618" i="2"/>
  <c r="AO3064" i="2"/>
  <c r="AO2893" i="2"/>
  <c r="AO2669" i="2"/>
  <c r="AO2413" i="2"/>
  <c r="AO2157" i="2"/>
  <c r="AO1901" i="2"/>
  <c r="AO1645" i="2"/>
  <c r="AO1389" i="2"/>
  <c r="AO1133" i="2"/>
  <c r="AO634" i="2"/>
  <c r="AO2999" i="2"/>
  <c r="AO2572" i="2"/>
  <c r="AO2060" i="2"/>
  <c r="AO1548" i="2"/>
  <c r="AO953" i="2"/>
  <c r="AO3109" i="2"/>
  <c r="AO2939" i="2"/>
  <c r="AO2737" i="2"/>
  <c r="AO2481" i="2"/>
  <c r="AO2225" i="2"/>
  <c r="AO1969" i="2"/>
  <c r="AO1713" i="2"/>
  <c r="AO1457" i="2"/>
  <c r="AO1201" i="2"/>
  <c r="AO770" i="2"/>
  <c r="AO80" i="2"/>
  <c r="AO3007" i="2"/>
  <c r="AO2836" i="2"/>
  <c r="AO2584" i="2"/>
  <c r="AO2899" i="2"/>
  <c r="AO1380" i="2"/>
  <c r="AO1429" i="2"/>
  <c r="AO1604" i="2"/>
  <c r="AO2484" i="2"/>
  <c r="AO1204" i="2"/>
  <c r="AO2693" i="2"/>
  <c r="AO1285" i="2"/>
  <c r="AO2989" i="2"/>
  <c r="AO2365" i="2"/>
  <c r="AO1789" i="2"/>
  <c r="AO1149" i="2"/>
  <c r="AO2967" i="2"/>
  <c r="AO2396" i="2"/>
  <c r="AO1756" i="2"/>
  <c r="AO1113" i="2"/>
  <c r="AO3093" i="2"/>
  <c r="AO2923" i="2"/>
  <c r="AO2681" i="2"/>
  <c r="AO2329" i="2"/>
  <c r="AO2073" i="2"/>
  <c r="AO1721" i="2"/>
  <c r="AO1433" i="2"/>
  <c r="AO1177" i="2"/>
  <c r="AO594" i="2"/>
  <c r="AO3097" i="2"/>
  <c r="AO2884" i="2"/>
  <c r="AO2624" i="2"/>
  <c r="AO2336" i="2"/>
  <c r="AO2080" i="2"/>
  <c r="AO1760" i="2"/>
  <c r="AO1472" i="2"/>
  <c r="AO1152" i="2"/>
  <c r="AO481" i="2"/>
  <c r="AO2735" i="2"/>
  <c r="AO2575" i="2"/>
  <c r="AO2431" i="2"/>
  <c r="AO2303" i="2"/>
  <c r="AO2143" i="2"/>
  <c r="AO1967" i="2"/>
  <c r="AO1823" i="2"/>
  <c r="AO1647" i="2"/>
  <c r="AO1487" i="2"/>
  <c r="AO1359" i="2"/>
  <c r="AO1199" i="2"/>
  <c r="AO990" i="2"/>
  <c r="AO734" i="2"/>
  <c r="AO392" i="2"/>
  <c r="AO3134" i="2"/>
  <c r="AO3022" i="2"/>
  <c r="AO2878" i="2"/>
  <c r="AO2734" i="2"/>
  <c r="AO2590" i="2"/>
  <c r="AO2446" i="2"/>
  <c r="AO2302" i="2"/>
  <c r="AO2142" i="2"/>
  <c r="AO1982" i="2"/>
  <c r="AO1838" i="2"/>
  <c r="AO1710" i="2"/>
  <c r="AO1550" i="2"/>
  <c r="AO1422" i="2"/>
  <c r="AO1262" i="2"/>
  <c r="AO1085" i="2"/>
  <c r="AO797" i="2"/>
  <c r="AO509" i="2"/>
  <c r="AO960" i="2"/>
  <c r="AO832" i="2"/>
  <c r="AO672" i="2"/>
  <c r="AO512" i="2"/>
  <c r="AO300" i="2"/>
  <c r="AO1107" i="2"/>
  <c r="AO947" i="2"/>
  <c r="AO803" i="2"/>
  <c r="AO627" i="2"/>
  <c r="AO467" i="2"/>
  <c r="AO211" i="2"/>
  <c r="AO362" i="2"/>
  <c r="AO202" i="2"/>
  <c r="AO42" i="2"/>
  <c r="AO341" i="2"/>
  <c r="AO181" i="2"/>
  <c r="AO53" i="2"/>
  <c r="AO1034" i="2"/>
  <c r="AO1572" i="2"/>
  <c r="AO2293" i="2"/>
  <c r="AO2357" i="2"/>
  <c r="AO2276" i="2"/>
  <c r="AO3048" i="2"/>
  <c r="AO2133" i="2"/>
  <c r="AO1098" i="2"/>
  <c r="AO2820" i="2"/>
  <c r="AO1796" i="2"/>
  <c r="AO415" i="2"/>
  <c r="AO2708" i="2"/>
  <c r="AO2196" i="2"/>
  <c r="AO1684" i="2"/>
  <c r="AO1172" i="2"/>
  <c r="AO3144" i="2"/>
  <c r="AO2789" i="2"/>
  <c r="AO2277" i="2"/>
  <c r="AO1765" i="2"/>
  <c r="AO1253" i="2"/>
  <c r="AO288" i="2"/>
  <c r="AO3021" i="2"/>
  <c r="AO2851" i="2"/>
  <c r="AO2605" i="2"/>
  <c r="AO2349" i="2"/>
  <c r="AO2093" i="2"/>
  <c r="AO1837" i="2"/>
  <c r="AO1581" i="2"/>
  <c r="AO1325" i="2"/>
  <c r="AO1018" i="2"/>
  <c r="AO506" i="2"/>
  <c r="AO2913" i="2"/>
  <c r="AO2444" i="2"/>
  <c r="AO1932" i="2"/>
  <c r="AO1420" i="2"/>
  <c r="AO697" i="2"/>
  <c r="AO3067" i="2"/>
  <c r="AO2896" i="2"/>
  <c r="AO2673" i="2"/>
  <c r="AO2417" i="2"/>
  <c r="AO2161" i="2"/>
  <c r="AO1905" i="2"/>
  <c r="AO1649" i="2"/>
  <c r="AO1393" i="2"/>
  <c r="AO1137" i="2"/>
  <c r="AO642" i="2"/>
  <c r="AO3135" i="2"/>
  <c r="AO2964" i="2"/>
  <c r="AO2776" i="2"/>
  <c r="AO2520" i="2"/>
  <c r="L295" i="3"/>
  <c r="L294" i="3"/>
  <c r="L1019" i="3"/>
  <c r="L1018" i="3"/>
  <c r="L784" i="3"/>
  <c r="L783" i="3"/>
  <c r="L476" i="3"/>
  <c r="L475" i="3"/>
  <c r="L1295" i="3"/>
  <c r="L1294" i="3"/>
  <c r="L1223" i="3"/>
  <c r="L1222" i="3"/>
  <c r="L988" i="3"/>
  <c r="L987" i="3"/>
  <c r="L1815" i="3"/>
  <c r="L1814" i="3"/>
  <c r="L551" i="3"/>
  <c r="L550" i="3"/>
  <c r="L823" i="3"/>
  <c r="L822" i="3"/>
  <c r="L1623" i="3"/>
  <c r="L1622" i="3"/>
  <c r="L1776" i="3"/>
  <c r="L1775" i="3"/>
  <c r="L1927" i="3"/>
  <c r="L1926" i="3"/>
  <c r="L1864" i="3"/>
  <c r="L1863" i="3"/>
  <c r="L1232" i="3"/>
  <c r="L1231" i="3"/>
  <c r="L327" i="3"/>
  <c r="L326" i="3"/>
  <c r="L1608" i="3"/>
  <c r="L1607" i="3"/>
  <c r="L1564" i="3"/>
  <c r="L1563" i="3"/>
  <c r="L56" i="3"/>
  <c r="L55" i="3"/>
  <c r="L1103" i="3"/>
  <c r="L1102" i="3"/>
  <c r="L859" i="3"/>
  <c r="L858" i="3"/>
  <c r="L668" i="3"/>
  <c r="L667" i="3"/>
  <c r="L656" i="3"/>
  <c r="L655" i="3"/>
  <c r="L1644" i="3"/>
  <c r="L1643" i="3"/>
  <c r="L2160" i="3"/>
  <c r="L2159" i="3"/>
  <c r="L1720" i="3"/>
  <c r="L1719" i="3"/>
  <c r="L732" i="3"/>
  <c r="L731" i="3"/>
  <c r="L1192" i="3"/>
  <c r="L1191" i="3"/>
  <c r="L528" i="3"/>
  <c r="L527" i="3"/>
  <c r="L1308" i="3"/>
  <c r="L1307" i="3"/>
  <c r="L1488" i="3"/>
  <c r="L1487" i="3"/>
  <c r="L2064" i="3"/>
  <c r="L2063" i="3"/>
  <c r="L2104" i="3"/>
  <c r="L2103" i="3"/>
  <c r="L348" i="3"/>
  <c r="L347" i="3"/>
  <c r="L28" i="3"/>
  <c r="L27" i="3"/>
  <c r="L912" i="3"/>
  <c r="L911" i="3"/>
  <c r="L1352" i="3"/>
  <c r="L1351" i="3"/>
  <c r="L1552" i="3"/>
  <c r="L1551" i="3"/>
  <c r="L1676" i="3"/>
  <c r="L1675" i="3"/>
  <c r="L183" i="3"/>
  <c r="L182" i="3"/>
  <c r="L2183" i="3"/>
  <c r="L2182" i="3"/>
  <c r="L2200" i="3"/>
  <c r="L2199" i="3"/>
  <c r="L604" i="3"/>
  <c r="L603" i="3"/>
  <c r="L272" i="3"/>
  <c r="L271" i="3"/>
  <c r="L108" i="3"/>
  <c r="L107" i="3"/>
  <c r="L791" i="3"/>
  <c r="L790" i="3"/>
  <c r="L711" i="3"/>
  <c r="L710" i="3"/>
  <c r="L1479" i="3"/>
  <c r="L1478" i="3"/>
  <c r="L1576" i="3"/>
  <c r="L1575" i="3"/>
  <c r="L463" i="3"/>
  <c r="L462" i="3"/>
  <c r="L360" i="3"/>
  <c r="L359" i="3"/>
  <c r="L76" i="3"/>
  <c r="L75" i="3"/>
  <c r="L847" i="3"/>
  <c r="L846" i="3"/>
  <c r="L336" i="3"/>
  <c r="L335" i="3"/>
  <c r="L1360" i="3"/>
  <c r="L1359" i="3"/>
  <c r="L1704" i="3"/>
  <c r="L1703" i="3"/>
  <c r="L816" i="3"/>
  <c r="L815" i="3"/>
  <c r="L1431" i="3"/>
  <c r="L1430" i="3"/>
  <c r="L924" i="3"/>
  <c r="L923" i="3"/>
  <c r="AO1333" i="2"/>
  <c r="AO1397" i="2"/>
  <c r="AO3079" i="2"/>
  <c r="AO714" i="2"/>
  <c r="AO1065" i="2"/>
  <c r="AO2228" i="2"/>
  <c r="AO777" i="2"/>
  <c r="AO2309" i="2"/>
  <c r="AO938" i="2"/>
  <c r="AO2861" i="2"/>
  <c r="AO2237" i="2"/>
  <c r="AO1597" i="2"/>
  <c r="AO794" i="2"/>
  <c r="AO2881" i="2"/>
  <c r="AO2204" i="2"/>
  <c r="AO1564" i="2"/>
  <c r="AO729" i="2"/>
  <c r="AO3051" i="2"/>
  <c r="AO2859" i="2"/>
  <c r="AO2585" i="2"/>
  <c r="AO2265" i="2"/>
  <c r="AO1977" i="2"/>
  <c r="AO1657" i="2"/>
  <c r="AO1369" i="2"/>
  <c r="AO1042" i="2"/>
  <c r="AO466" i="2"/>
  <c r="AO3033" i="2"/>
  <c r="AO2841" i="2"/>
  <c r="AO2560" i="2"/>
  <c r="AO2272" i="2"/>
  <c r="AO1984" i="2"/>
  <c r="AO1664" i="2"/>
  <c r="AO1408" i="2"/>
  <c r="AO993" i="2"/>
  <c r="AO271" i="2"/>
  <c r="AO2687" i="2"/>
  <c r="AO2559" i="2"/>
  <c r="AO2399" i="2"/>
  <c r="AO2255" i="2"/>
  <c r="AO2095" i="2"/>
  <c r="AO1935" i="2"/>
  <c r="AO1775" i="2"/>
  <c r="AO1615" i="2"/>
  <c r="AO1455" i="2"/>
  <c r="AO1327" i="2"/>
  <c r="AO1167" i="2"/>
  <c r="AO926" i="2"/>
  <c r="AO638" i="2"/>
  <c r="AO264" i="2"/>
  <c r="AO3118" i="2"/>
  <c r="AO2990" i="2"/>
  <c r="AO2830" i="2"/>
  <c r="AO2702" i="2"/>
  <c r="AO2558" i="2"/>
  <c r="AO2414" i="2"/>
  <c r="AO2270" i="2"/>
  <c r="AO2110" i="2"/>
  <c r="AO1934" i="2"/>
  <c r="AO1806" i="2"/>
  <c r="AO1662" i="2"/>
  <c r="AO1518" i="2"/>
  <c r="AO1374" i="2"/>
  <c r="AO1214" i="2"/>
  <c r="AO1021" i="2"/>
  <c r="AO733" i="2"/>
  <c r="AO445" i="2"/>
  <c r="AO1088" i="2"/>
  <c r="AO912" i="2"/>
  <c r="AO784" i="2"/>
  <c r="AO624" i="2"/>
  <c r="AO480" i="2"/>
  <c r="AO204" i="2"/>
  <c r="AO1075" i="2"/>
  <c r="AO915" i="2"/>
  <c r="AO771" i="2"/>
  <c r="AO579" i="2"/>
  <c r="AO435" i="2"/>
  <c r="AO115" i="2"/>
  <c r="AO314" i="2"/>
  <c r="AO154" i="2"/>
  <c r="AO26" i="2"/>
  <c r="AO309" i="2"/>
  <c r="AO149" i="2"/>
  <c r="AO21" i="2"/>
  <c r="AO3015" i="2"/>
  <c r="AO1001" i="2"/>
  <c r="AO1781" i="2"/>
  <c r="AO1461" i="2"/>
  <c r="AO1764" i="2"/>
  <c r="AO2877" i="2"/>
  <c r="AO1877" i="2"/>
  <c r="AO586" i="2"/>
  <c r="AO2564" i="2"/>
  <c r="AO1540" i="2"/>
  <c r="AO3004" i="2"/>
  <c r="AO2580" i="2"/>
  <c r="AO2068" i="2"/>
  <c r="AO1556" i="2"/>
  <c r="AO969" i="2"/>
  <c r="AO3059" i="2"/>
  <c r="AO2661" i="2"/>
  <c r="AO2149" i="2"/>
  <c r="AO1637" i="2"/>
  <c r="AO1125" i="2"/>
  <c r="AO3149" i="2"/>
  <c r="AO2979" i="2"/>
  <c r="AO2797" i="2"/>
  <c r="AO2541" i="2"/>
  <c r="AO2285" i="2"/>
  <c r="AO2029" i="2"/>
  <c r="AO1773" i="2"/>
  <c r="AO1517" i="2"/>
  <c r="AO1261" i="2"/>
  <c r="AO890" i="2"/>
  <c r="AO64" i="2"/>
  <c r="AO2828" i="2"/>
  <c r="AO2316" i="2"/>
  <c r="AO1804" i="2"/>
  <c r="AO1292" i="2"/>
  <c r="AO441" i="2"/>
  <c r="AO3024" i="2"/>
  <c r="AO2853" i="2"/>
  <c r="AO2609" i="2"/>
  <c r="AO2353" i="2"/>
  <c r="AO2097" i="2"/>
  <c r="AO1841" i="2"/>
  <c r="AO1585" i="2"/>
  <c r="AO1329" i="2"/>
  <c r="AO1026" i="2"/>
  <c r="AO514" i="2"/>
  <c r="AO3092" i="2"/>
  <c r="AO2921" i="2"/>
  <c r="AO2712" i="2"/>
  <c r="AO73" i="2"/>
  <c r="AO137" i="2"/>
  <c r="AO201" i="2"/>
  <c r="AO265" i="2"/>
  <c r="AO329" i="2"/>
  <c r="AO393" i="2"/>
  <c r="AO30" i="2"/>
  <c r="AO94" i="2"/>
  <c r="AO158" i="2"/>
  <c r="AO222" i="2"/>
  <c r="AO286" i="2"/>
  <c r="AO350" i="2"/>
  <c r="AO414" i="2"/>
  <c r="AO91" i="2"/>
  <c r="AO219" i="2"/>
  <c r="AO347" i="2"/>
  <c r="AO455" i="2"/>
  <c r="AO519" i="2"/>
  <c r="AO583" i="2"/>
  <c r="AO647" i="2"/>
  <c r="AO711" i="2"/>
  <c r="AO775" i="2"/>
  <c r="AO839" i="2"/>
  <c r="AO903" i="2"/>
  <c r="AO967" i="2"/>
  <c r="AO1031" i="2"/>
  <c r="AO1095" i="2"/>
  <c r="AO84" i="2"/>
  <c r="AO212" i="2"/>
  <c r="AO340" i="2"/>
  <c r="AO452" i="2"/>
  <c r="AO516" i="2"/>
  <c r="AO580" i="2"/>
  <c r="AO644" i="2"/>
  <c r="AO708" i="2"/>
  <c r="AO772" i="2"/>
  <c r="AO836" i="2"/>
  <c r="AO900" i="2"/>
  <c r="AO964" i="2"/>
  <c r="AO1028" i="2"/>
  <c r="AO1092" i="2"/>
  <c r="AO151" i="2"/>
  <c r="AO407" i="2"/>
  <c r="AO549" i="2"/>
  <c r="AO677" i="2"/>
  <c r="AO805" i="2"/>
  <c r="AO933" i="2"/>
  <c r="AO1061" i="2"/>
  <c r="AO1154" i="2"/>
  <c r="AO1218" i="2"/>
  <c r="AO1282" i="2"/>
  <c r="AO1346" i="2"/>
  <c r="AO1410" i="2"/>
  <c r="AO1474" i="2"/>
  <c r="AO1538" i="2"/>
  <c r="AO1602" i="2"/>
  <c r="AO1666" i="2"/>
  <c r="AO1730" i="2"/>
  <c r="AO1794" i="2"/>
  <c r="AO1858" i="2"/>
  <c r="AO1922" i="2"/>
  <c r="AO1986" i="2"/>
  <c r="AO2050" i="2"/>
  <c r="AO2114" i="2"/>
  <c r="AO2178" i="2"/>
  <c r="AO2242" i="2"/>
  <c r="AO2306" i="2"/>
  <c r="AO2370" i="2"/>
  <c r="AO2434" i="2"/>
  <c r="AO2498" i="2"/>
  <c r="AO2562" i="2"/>
  <c r="AO2626" i="2"/>
  <c r="AO2690" i="2"/>
  <c r="AO2754" i="2"/>
  <c r="AO2818" i="2"/>
  <c r="AO2882" i="2"/>
  <c r="AO2946" i="2"/>
  <c r="AO3010" i="2"/>
  <c r="AO3074" i="2"/>
  <c r="AO3138" i="2"/>
  <c r="AO152" i="2"/>
  <c r="AO408" i="2"/>
  <c r="AO550" i="2"/>
  <c r="AO678" i="2"/>
  <c r="AO806" i="2"/>
  <c r="AO934" i="2"/>
  <c r="AO1062" i="2"/>
  <c r="AO1155" i="2"/>
  <c r="AO1219" i="2"/>
  <c r="AO1283" i="2"/>
  <c r="AO1347" i="2"/>
  <c r="AO1411" i="2"/>
  <c r="AO1475" i="2"/>
  <c r="AO1539" i="2"/>
  <c r="AO1603" i="2"/>
  <c r="AO1667" i="2"/>
  <c r="AO1731" i="2"/>
  <c r="AO1795" i="2"/>
  <c r="AO1859" i="2"/>
  <c r="AO1923" i="2"/>
  <c r="AO1987" i="2"/>
  <c r="AO2051" i="2"/>
  <c r="AO2115" i="2"/>
  <c r="AO2179" i="2"/>
  <c r="AO2243" i="2"/>
  <c r="AO2307" i="2"/>
  <c r="AO2371" i="2"/>
  <c r="AO2435" i="2"/>
  <c r="AO2499" i="2"/>
  <c r="AO2563" i="2"/>
  <c r="AO2627" i="2"/>
  <c r="AO2691" i="2"/>
  <c r="AO2755" i="2"/>
  <c r="AO2819" i="2"/>
  <c r="AO431" i="2"/>
  <c r="AO689" i="2"/>
  <c r="AO945" i="2"/>
  <c r="AO1160" i="2"/>
  <c r="AO25" i="2"/>
  <c r="AO89" i="2"/>
  <c r="AO153" i="2"/>
  <c r="AO217" i="2"/>
  <c r="AO281" i="2"/>
  <c r="AO345" i="2"/>
  <c r="AO409" i="2"/>
  <c r="AO46" i="2"/>
  <c r="AO110" i="2"/>
  <c r="AO174" i="2"/>
  <c r="AO238" i="2"/>
  <c r="AO302" i="2"/>
  <c r="AO366" i="2"/>
  <c r="AO430" i="2"/>
  <c r="AO123" i="2"/>
  <c r="AO251" i="2"/>
  <c r="AO379" i="2"/>
  <c r="AO471" i="2"/>
  <c r="AO535" i="2"/>
  <c r="AO599" i="2"/>
  <c r="AO663" i="2"/>
  <c r="AO727" i="2"/>
  <c r="AO791" i="2"/>
  <c r="AO855" i="2"/>
  <c r="AO919" i="2"/>
  <c r="AO983" i="2"/>
  <c r="AO1047" i="2"/>
  <c r="AO1111" i="2"/>
  <c r="AO116" i="2"/>
  <c r="AO244" i="2"/>
  <c r="AO372" i="2"/>
  <c r="AO468" i="2"/>
  <c r="AO532" i="2"/>
  <c r="AO596" i="2"/>
  <c r="AO660" i="2"/>
  <c r="AO724" i="2"/>
  <c r="AO788" i="2"/>
  <c r="AO852" i="2"/>
  <c r="AO916" i="2"/>
  <c r="AO980" i="2"/>
  <c r="AO1044" i="2"/>
  <c r="AO1108" i="2"/>
  <c r="AO215" i="2"/>
  <c r="AO453" i="2"/>
  <c r="AO581" i="2"/>
  <c r="AO709" i="2"/>
  <c r="AO837" i="2"/>
  <c r="AO965" i="2"/>
  <c r="AO1093" i="2"/>
  <c r="AO1170" i="2"/>
  <c r="AO1234" i="2"/>
  <c r="AO1298" i="2"/>
  <c r="AO1362" i="2"/>
  <c r="AO1426" i="2"/>
  <c r="AO1490" i="2"/>
  <c r="AO1554" i="2"/>
  <c r="AO1618" i="2"/>
  <c r="AO1682" i="2"/>
  <c r="AO1746" i="2"/>
  <c r="AO1810" i="2"/>
  <c r="AO1874" i="2"/>
  <c r="AO1938" i="2"/>
  <c r="AO2002" i="2"/>
  <c r="AO2066" i="2"/>
  <c r="AO2130" i="2"/>
  <c r="AO2194" i="2"/>
  <c r="AO2258" i="2"/>
  <c r="AO2322" i="2"/>
  <c r="AO2386" i="2"/>
  <c r="AO2450" i="2"/>
  <c r="AO2514" i="2"/>
  <c r="AO2578" i="2"/>
  <c r="AO2642" i="2"/>
  <c r="AO2706" i="2"/>
  <c r="AO2770" i="2"/>
  <c r="AO2834" i="2"/>
  <c r="AO2898" i="2"/>
  <c r="AO2962" i="2"/>
  <c r="AO3026" i="2"/>
  <c r="AO3090" i="2"/>
  <c r="AO3154" i="2"/>
  <c r="AO216" i="2"/>
  <c r="AO454" i="2"/>
  <c r="AO582" i="2"/>
  <c r="AO710" i="2"/>
  <c r="AO838" i="2"/>
  <c r="AO966" i="2"/>
  <c r="AO1094" i="2"/>
  <c r="AO1171" i="2"/>
  <c r="AO1235" i="2"/>
  <c r="AO1299" i="2"/>
  <c r="AO1363" i="2"/>
  <c r="AO1427" i="2"/>
  <c r="AO1491" i="2"/>
  <c r="AO1555" i="2"/>
  <c r="AO1619" i="2"/>
  <c r="AO1683" i="2"/>
  <c r="AO1747" i="2"/>
  <c r="AO1811" i="2"/>
  <c r="AO1875" i="2"/>
  <c r="AO1939" i="2"/>
  <c r="AO2003" i="2"/>
  <c r="AO2067" i="2"/>
  <c r="AO2131" i="2"/>
  <c r="AO2195" i="2"/>
  <c r="AO2259" i="2"/>
  <c r="AO2323" i="2"/>
  <c r="AO2387" i="2"/>
  <c r="AO2451" i="2"/>
  <c r="AO2515" i="2"/>
  <c r="AO2579" i="2"/>
  <c r="AO2643" i="2"/>
  <c r="AO2707" i="2"/>
  <c r="AO2771" i="2"/>
  <c r="AO47" i="2"/>
  <c r="AO497" i="2"/>
  <c r="AO753" i="2"/>
  <c r="AO1009" i="2"/>
  <c r="AO1192" i="2"/>
  <c r="AO1320" i="2"/>
  <c r="AO1448" i="2"/>
  <c r="AO1576" i="2"/>
  <c r="AO1704" i="2"/>
  <c r="AO1832" i="2"/>
  <c r="AO1960" i="2"/>
  <c r="AO2088" i="2"/>
  <c r="AO2216" i="2"/>
  <c r="AO2344" i="2"/>
  <c r="AO2472" i="2"/>
  <c r="AO2600" i="2"/>
  <c r="AO2728" i="2"/>
  <c r="AO2847" i="2"/>
  <c r="AO2932" i="2"/>
  <c r="AO3017" i="2"/>
  <c r="AO3103" i="2"/>
  <c r="AO144" i="2"/>
  <c r="AO546" i="2"/>
  <c r="AO802" i="2"/>
  <c r="AO1058" i="2"/>
  <c r="AO41" i="2"/>
  <c r="AO105" i="2"/>
  <c r="AO169" i="2"/>
  <c r="AO233" i="2"/>
  <c r="AO297" i="2"/>
  <c r="AO361" i="2"/>
  <c r="AO425" i="2"/>
  <c r="AO62" i="2"/>
  <c r="AO126" i="2"/>
  <c r="AO190" i="2"/>
  <c r="AO254" i="2"/>
  <c r="AO318" i="2"/>
  <c r="AO382" i="2"/>
  <c r="AO27" i="2"/>
  <c r="AO155" i="2"/>
  <c r="AO283" i="2"/>
  <c r="AO411" i="2"/>
  <c r="AO487" i="2"/>
  <c r="AO551" i="2"/>
  <c r="AO615" i="2"/>
  <c r="AO679" i="2"/>
  <c r="AO743" i="2"/>
  <c r="AO807" i="2"/>
  <c r="AO871" i="2"/>
  <c r="AO935" i="2"/>
  <c r="AO999" i="2"/>
  <c r="AO1063" i="2"/>
  <c r="AO20" i="2"/>
  <c r="AO148" i="2"/>
  <c r="AO276" i="2"/>
  <c r="AO404" i="2"/>
  <c r="AO484" i="2"/>
  <c r="AO548" i="2"/>
  <c r="AO612" i="2"/>
  <c r="AO676" i="2"/>
  <c r="AO740" i="2"/>
  <c r="AO804" i="2"/>
  <c r="AO868" i="2"/>
  <c r="AO932" i="2"/>
  <c r="AO996" i="2"/>
  <c r="AO1060" i="2"/>
  <c r="AO23" i="2"/>
  <c r="AO279" i="2"/>
  <c r="AO485" i="2"/>
  <c r="AO613" i="2"/>
  <c r="AO741" i="2"/>
  <c r="AO869" i="2"/>
  <c r="AO997" i="2"/>
  <c r="AO1122" i="2"/>
  <c r="AO1186" i="2"/>
  <c r="AO1250" i="2"/>
  <c r="AO1314" i="2"/>
  <c r="AO1378" i="2"/>
  <c r="AO1442" i="2"/>
  <c r="AO1506" i="2"/>
  <c r="AO1570" i="2"/>
  <c r="AO1634" i="2"/>
  <c r="AO1698" i="2"/>
  <c r="AO1762" i="2"/>
  <c r="AO1826" i="2"/>
  <c r="AO1890" i="2"/>
  <c r="AO1954" i="2"/>
  <c r="AO2018" i="2"/>
  <c r="AO2082" i="2"/>
  <c r="AO2146" i="2"/>
  <c r="AO2210" i="2"/>
  <c r="AO2274" i="2"/>
  <c r="AO2338" i="2"/>
  <c r="AO2402" i="2"/>
  <c r="AO2466" i="2"/>
  <c r="AO2530" i="2"/>
  <c r="AO2594" i="2"/>
  <c r="AO2658" i="2"/>
  <c r="AO2722" i="2"/>
  <c r="AO2786" i="2"/>
  <c r="AO2850" i="2"/>
  <c r="AO2914" i="2"/>
  <c r="AO2978" i="2"/>
  <c r="AO3042" i="2"/>
  <c r="AO3106" i="2"/>
  <c r="AO24" i="2"/>
  <c r="AO280" i="2"/>
  <c r="AO486" i="2"/>
  <c r="AO614" i="2"/>
  <c r="AO742" i="2"/>
  <c r="AO870" i="2"/>
  <c r="AO998" i="2"/>
  <c r="AO1123" i="2"/>
  <c r="AO1187" i="2"/>
  <c r="AO1251" i="2"/>
  <c r="AO1315" i="2"/>
  <c r="AO1379" i="2"/>
  <c r="AO1443" i="2"/>
  <c r="AO1507" i="2"/>
  <c r="AO1571" i="2"/>
  <c r="AO1635" i="2"/>
  <c r="AO1699" i="2"/>
  <c r="AO1763" i="2"/>
  <c r="AO1827" i="2"/>
  <c r="AO1891" i="2"/>
  <c r="AO1955" i="2"/>
  <c r="AO2019" i="2"/>
  <c r="AO2083" i="2"/>
  <c r="AO2147" i="2"/>
  <c r="AO2211" i="2"/>
  <c r="AO2275" i="2"/>
  <c r="AO2339" i="2"/>
  <c r="AO2403" i="2"/>
  <c r="AO2467" i="2"/>
  <c r="AO2531" i="2"/>
  <c r="AO2595" i="2"/>
  <c r="AO2659" i="2"/>
  <c r="AO2723" i="2"/>
  <c r="AO2787" i="2"/>
  <c r="AO175" i="2"/>
  <c r="AO561" i="2"/>
  <c r="AO817" i="2"/>
  <c r="AO1073" i="2"/>
  <c r="AO1224" i="2"/>
  <c r="AO57" i="2"/>
  <c r="AO121" i="2"/>
  <c r="AO185" i="2"/>
  <c r="AO249" i="2"/>
  <c r="AO313" i="2"/>
  <c r="AO377" i="2"/>
  <c r="AO78" i="2"/>
  <c r="AO142" i="2"/>
  <c r="AO206" i="2"/>
  <c r="AO270" i="2"/>
  <c r="AO334" i="2"/>
  <c r="AO398" i="2"/>
  <c r="AO59" i="2"/>
  <c r="AO187" i="2"/>
  <c r="AO315" i="2"/>
  <c r="AO439" i="2"/>
  <c r="AO503" i="2"/>
  <c r="AO567" i="2"/>
  <c r="AO631" i="2"/>
  <c r="AO695" i="2"/>
  <c r="AO759" i="2"/>
  <c r="AO823" i="2"/>
  <c r="AO887" i="2"/>
  <c r="AO951" i="2"/>
  <c r="AO1015" i="2"/>
  <c r="AO1079" i="2"/>
  <c r="AO52" i="2"/>
  <c r="AO180" i="2"/>
  <c r="AO308" i="2"/>
  <c r="AO436" i="2"/>
  <c r="AO500" i="2"/>
  <c r="AO564" i="2"/>
  <c r="AO628" i="2"/>
  <c r="AO692" i="2"/>
  <c r="AO756" i="2"/>
  <c r="AO820" i="2"/>
  <c r="AO884" i="2"/>
  <c r="AO948" i="2"/>
  <c r="AO1012" i="2"/>
  <c r="AO1076" i="2"/>
  <c r="AO87" i="2"/>
  <c r="AO343" i="2"/>
  <c r="AO517" i="2"/>
  <c r="AO645" i="2"/>
  <c r="AO773" i="2"/>
  <c r="AO901" i="2"/>
  <c r="AO1029" i="2"/>
  <c r="AO1138" i="2"/>
  <c r="AO1202" i="2"/>
  <c r="AO1266" i="2"/>
  <c r="AO1330" i="2"/>
  <c r="AO1394" i="2"/>
  <c r="AO1458" i="2"/>
  <c r="AO1522" i="2"/>
  <c r="AO1586" i="2"/>
  <c r="AO1650" i="2"/>
  <c r="AO1714" i="2"/>
  <c r="AO1778" i="2"/>
  <c r="AO1842" i="2"/>
  <c r="AO1906" i="2"/>
  <c r="AO1970" i="2"/>
  <c r="AO2034" i="2"/>
  <c r="AO2098" i="2"/>
  <c r="AO2162" i="2"/>
  <c r="AO2226" i="2"/>
  <c r="AO2290" i="2"/>
  <c r="AO2354" i="2"/>
  <c r="AO2418" i="2"/>
  <c r="AO2482" i="2"/>
  <c r="AO2546" i="2"/>
  <c r="AO2610" i="2"/>
  <c r="AO2674" i="2"/>
  <c r="AO2738" i="2"/>
  <c r="AO2802" i="2"/>
  <c r="AO2866" i="2"/>
  <c r="AO2930" i="2"/>
  <c r="AO2994" i="2"/>
  <c r="AO3058" i="2"/>
  <c r="AO3122" i="2"/>
  <c r="AO88" i="2"/>
  <c r="AO344" i="2"/>
  <c r="AO518" i="2"/>
  <c r="AO646" i="2"/>
  <c r="AO774" i="2"/>
  <c r="AO902" i="2"/>
  <c r="AO1030" i="2"/>
  <c r="AO1139" i="2"/>
  <c r="AO1203" i="2"/>
  <c r="AO1267" i="2"/>
  <c r="AO1331" i="2"/>
  <c r="AO1395" i="2"/>
  <c r="AO1459" i="2"/>
  <c r="AO1523" i="2"/>
  <c r="AO1587" i="2"/>
  <c r="AO1651" i="2"/>
  <c r="AO1715" i="2"/>
  <c r="AO1779" i="2"/>
  <c r="AO1843" i="2"/>
  <c r="AO1907" i="2"/>
  <c r="AO1971" i="2"/>
  <c r="AO2035" i="2"/>
  <c r="AO2099" i="2"/>
  <c r="AO2163" i="2"/>
  <c r="AO2227" i="2"/>
  <c r="AO2291" i="2"/>
  <c r="AO2355" i="2"/>
  <c r="AO2419" i="2"/>
  <c r="AO2483" i="2"/>
  <c r="AO2547" i="2"/>
  <c r="AO2611" i="2"/>
  <c r="AO2675" i="2"/>
  <c r="AO2739" i="2"/>
  <c r="AO2803" i="2"/>
  <c r="AO303" i="2"/>
  <c r="AO625" i="2"/>
  <c r="AO881" i="2"/>
  <c r="AO1128" i="2"/>
  <c r="AO1256" i="2"/>
  <c r="AO1384" i="2"/>
  <c r="AO1512" i="2"/>
  <c r="AO1640" i="2"/>
  <c r="AO1768" i="2"/>
  <c r="AO1896" i="2"/>
  <c r="AO2024" i="2"/>
  <c r="AO2152" i="2"/>
  <c r="AO2280" i="2"/>
  <c r="AO2408" i="2"/>
  <c r="AO2536" i="2"/>
  <c r="AO2664" i="2"/>
  <c r="AO2792" i="2"/>
  <c r="AO2889" i="2"/>
  <c r="AO2975" i="2"/>
  <c r="AO3060" i="2"/>
  <c r="AO3145" i="2"/>
  <c r="AO400" i="2"/>
  <c r="AO674" i="2"/>
  <c r="AO930" i="2"/>
  <c r="AO1153" i="2"/>
  <c r="AO1288" i="2"/>
  <c r="AO1544" i="2"/>
  <c r="AO1800" i="2"/>
  <c r="AO2056" i="2"/>
  <c r="AO2312" i="2"/>
  <c r="AO2568" i="2"/>
  <c r="AO2824" i="2"/>
  <c r="AO2996" i="2"/>
  <c r="AO738" i="2"/>
  <c r="AO1185" i="2"/>
  <c r="AO1313" i="2"/>
  <c r="AO1441" i="2"/>
  <c r="AO1569" i="2"/>
  <c r="AO1697" i="2"/>
  <c r="AO1825" i="2"/>
  <c r="AO1953" i="2"/>
  <c r="AO2081" i="2"/>
  <c r="AO2209" i="2"/>
  <c r="AO2337" i="2"/>
  <c r="AO2465" i="2"/>
  <c r="AO2593" i="2"/>
  <c r="AO2721" i="2"/>
  <c r="AO2843" i="2"/>
  <c r="AO2928" i="2"/>
  <c r="AO3013" i="2"/>
  <c r="AO3099" i="2"/>
  <c r="AO319" i="2"/>
  <c r="AO889" i="2"/>
  <c r="AO1260" i="2"/>
  <c r="AO1516" i="2"/>
  <c r="AO1772" i="2"/>
  <c r="AO2028" i="2"/>
  <c r="AO2284" i="2"/>
  <c r="AO2540" i="2"/>
  <c r="AO2796" i="2"/>
  <c r="AO2977" i="2"/>
  <c r="AO3148" i="2"/>
  <c r="AO698" i="2"/>
  <c r="AO1165" i="2"/>
  <c r="AO1421" i="2"/>
  <c r="AO1677" i="2"/>
  <c r="AO1933" i="2"/>
  <c r="AO2189" i="2"/>
  <c r="AO2445" i="2"/>
  <c r="AO2701" i="2"/>
  <c r="AO2915" i="2"/>
  <c r="AO3085" i="2"/>
  <c r="AO746" i="2"/>
  <c r="AO1445" i="2"/>
  <c r="AO1957" i="2"/>
  <c r="AO2469" i="2"/>
  <c r="AO2931" i="2"/>
  <c r="AO585" i="2"/>
  <c r="AO1364" i="2"/>
  <c r="AO1876" i="2"/>
  <c r="AO2388" i="2"/>
  <c r="AO2876" i="2"/>
  <c r="AO1156" i="2"/>
  <c r="AO2180" i="2"/>
  <c r="AO3069" i="2"/>
  <c r="AO1493" i="2"/>
  <c r="AO2517" i="2"/>
  <c r="AO873" i="2"/>
  <c r="AO2972" i="2"/>
  <c r="AO906" i="2"/>
  <c r="AO2984" i="2"/>
  <c r="AO2340" i="2"/>
  <c r="AO2613" i="2"/>
  <c r="AO245" i="2"/>
  <c r="AO58" i="2"/>
  <c r="AO282" i="2"/>
  <c r="AO83" i="2"/>
  <c r="AO483" i="2"/>
  <c r="AO691" i="2"/>
  <c r="AO899" i="2"/>
  <c r="AO428" i="2"/>
  <c r="AO656" i="2"/>
  <c r="AO880" i="2"/>
  <c r="AO1072" i="2"/>
  <c r="AO605" i="2"/>
  <c r="AO1053" i="2"/>
  <c r="AO1310" i="2"/>
  <c r="AO1534" i="2"/>
  <c r="AO1758" i="2"/>
  <c r="AO1998" i="2"/>
  <c r="AO2206" i="2"/>
  <c r="AO2430" i="2"/>
  <c r="AO2654" i="2"/>
  <c r="AO2894" i="2"/>
  <c r="AO3150" i="2"/>
  <c r="AO702" i="2"/>
  <c r="AO1151" i="2"/>
  <c r="AO1375" i="2"/>
  <c r="AO1599" i="2"/>
  <c r="AO1807" i="2"/>
  <c r="AO2031" i="2"/>
  <c r="AO2239" i="2"/>
  <c r="AO2463" i="2"/>
  <c r="AO2703" i="2"/>
  <c r="AO545" i="2"/>
  <c r="AO1248" i="2"/>
  <c r="AO1696" i="2"/>
  <c r="AO2112" i="2"/>
  <c r="AO2592" i="2"/>
  <c r="AO2969" i="2"/>
  <c r="AO530" i="2"/>
  <c r="AO1273" i="2"/>
  <c r="AO1753" i="2"/>
  <c r="AO2169" i="2"/>
  <c r="AO2617" i="2"/>
  <c r="AO2987" i="2"/>
  <c r="AO985" i="2"/>
  <c r="AO1884" i="2"/>
  <c r="AO2780" i="2"/>
  <c r="AO666" i="2"/>
  <c r="AO1725" i="2"/>
  <c r="AO2621" i="2"/>
  <c r="AO416" i="2"/>
  <c r="AO1352" i="2"/>
  <c r="AO1608" i="2"/>
  <c r="AO1864" i="2"/>
  <c r="AO2120" i="2"/>
  <c r="AO2376" i="2"/>
  <c r="AO2632" i="2"/>
  <c r="AO2868" i="2"/>
  <c r="AO3039" i="2"/>
  <c r="AO272" i="2"/>
  <c r="AO866" i="2"/>
  <c r="AO1217" i="2"/>
  <c r="AO1345" i="2"/>
  <c r="AO1473" i="2"/>
  <c r="AO1601" i="2"/>
  <c r="AO1729" i="2"/>
  <c r="AO1857" i="2"/>
  <c r="AO1985" i="2"/>
  <c r="AO2113" i="2"/>
  <c r="AO2241" i="2"/>
  <c r="AO2369" i="2"/>
  <c r="AO2497" i="2"/>
  <c r="AO2625" i="2"/>
  <c r="AO2753" i="2"/>
  <c r="AO2864" i="2"/>
  <c r="AO2949" i="2"/>
  <c r="AO3035" i="2"/>
  <c r="AO3120" i="2"/>
  <c r="AO505" i="2"/>
  <c r="AO1017" i="2"/>
  <c r="AO1324" i="2"/>
  <c r="AO1580" i="2"/>
  <c r="AO1836" i="2"/>
  <c r="AO2092" i="2"/>
  <c r="AO2348" i="2"/>
  <c r="AO2604" i="2"/>
  <c r="AO2849" i="2"/>
  <c r="AO3020" i="2"/>
  <c r="AO192" i="2"/>
  <c r="AO826" i="2"/>
  <c r="AO1229" i="2"/>
  <c r="AO1485" i="2"/>
  <c r="AO1741" i="2"/>
  <c r="AO1997" i="2"/>
  <c r="AO2253" i="2"/>
  <c r="AO2509" i="2"/>
  <c r="AO2765" i="2"/>
  <c r="AO2957" i="2"/>
  <c r="AO3128" i="2"/>
  <c r="AO1002" i="2"/>
  <c r="AO1573" i="2"/>
  <c r="AO2085" i="2"/>
  <c r="AO2597" i="2"/>
  <c r="AO3016" i="2"/>
  <c r="AO841" i="2"/>
  <c r="AO1492" i="2"/>
  <c r="AO2004" i="2"/>
  <c r="AO2516" i="2"/>
  <c r="AO2961" i="2"/>
  <c r="AO1412" i="2"/>
  <c r="AO2436" i="2"/>
  <c r="AO224" i="2"/>
  <c r="AO1749" i="2"/>
  <c r="AO2773" i="2"/>
  <c r="AO1508" i="2"/>
  <c r="AO778" i="2"/>
  <c r="AO1525" i="2"/>
  <c r="AO489" i="2"/>
  <c r="AO2844" i="2"/>
  <c r="AO69" i="2"/>
  <c r="AO293" i="2"/>
  <c r="AO106" i="2"/>
  <c r="AO330" i="2"/>
  <c r="AO179" i="2"/>
  <c r="AO531" i="2"/>
  <c r="AO739" i="2"/>
  <c r="AO963" i="2"/>
  <c r="AO108" i="2"/>
  <c r="AO496" i="2"/>
  <c r="AO704" i="2"/>
  <c r="AO928" i="2"/>
  <c r="AO71" i="2"/>
  <c r="AO701" i="2"/>
  <c r="AO1150" i="2"/>
  <c r="AO1358" i="2"/>
  <c r="AO1598" i="2"/>
  <c r="AO1822" i="2"/>
  <c r="AO2046" i="2"/>
  <c r="AO2254" i="2"/>
  <c r="AO2494" i="2"/>
  <c r="AO2718" i="2"/>
  <c r="AO2958" i="2"/>
  <c r="AO328" i="2"/>
  <c r="AO830" i="2"/>
  <c r="AO1215" i="2"/>
  <c r="AO1439" i="2"/>
  <c r="AO1663" i="2"/>
  <c r="AO1871" i="2"/>
  <c r="AO2079" i="2"/>
  <c r="AO2287" i="2"/>
  <c r="AO2527" i="2"/>
  <c r="AO2751" i="2"/>
  <c r="AO737" i="2"/>
  <c r="AO1344" i="2"/>
  <c r="AO1792" i="2"/>
  <c r="AO2240" i="2"/>
  <c r="AO2720" i="2"/>
  <c r="AO3055" i="2"/>
  <c r="AO786" i="2"/>
  <c r="AO1401" i="2"/>
  <c r="AO1849" i="2"/>
  <c r="AO2297" i="2"/>
  <c r="AO2713" i="2"/>
  <c r="AO3072" i="2"/>
  <c r="AO1244" i="2"/>
  <c r="AO2140" i="2"/>
  <c r="AO2924" i="2"/>
  <c r="AO1050" i="2"/>
  <c r="AO1917" i="2"/>
  <c r="AO2813" i="2"/>
  <c r="AO1157" i="2"/>
  <c r="AO2821" i="2"/>
  <c r="AO1972" i="2"/>
  <c r="AO1860" i="2"/>
  <c r="AO2453" i="2"/>
  <c r="AO1909" i="2"/>
  <c r="AO77" i="2"/>
  <c r="AO141" i="2"/>
  <c r="AO205" i="2"/>
  <c r="AO269" i="2"/>
  <c r="AO333" i="2"/>
  <c r="AO397" i="2"/>
  <c r="AO34" i="2"/>
  <c r="AO98" i="2"/>
  <c r="AO162" i="2"/>
  <c r="AO226" i="2"/>
  <c r="AO290" i="2"/>
  <c r="AO354" i="2"/>
  <c r="AO418" i="2"/>
  <c r="AO99" i="2"/>
  <c r="AO227" i="2"/>
  <c r="AO355" i="2"/>
  <c r="AO459" i="2"/>
  <c r="AO523" i="2"/>
  <c r="AO587" i="2"/>
  <c r="AO651" i="2"/>
  <c r="AO715" i="2"/>
  <c r="AO779" i="2"/>
  <c r="AO843" i="2"/>
  <c r="AO907" i="2"/>
  <c r="AO971" i="2"/>
  <c r="AO1035" i="2"/>
  <c r="AO1099" i="2"/>
  <c r="AO92" i="2"/>
  <c r="AO220" i="2"/>
  <c r="AO348" i="2"/>
  <c r="AO456" i="2"/>
  <c r="AO520" i="2"/>
  <c r="AO584" i="2"/>
  <c r="AO648" i="2"/>
  <c r="AO712" i="2"/>
  <c r="AO776" i="2"/>
  <c r="AO840" i="2"/>
  <c r="AO904" i="2"/>
  <c r="AO968" i="2"/>
  <c r="AO1032" i="2"/>
  <c r="AO1096" i="2"/>
  <c r="AO167" i="2"/>
  <c r="AO423" i="2"/>
  <c r="AO557" i="2"/>
  <c r="AO685" i="2"/>
  <c r="AO1416" i="2"/>
  <c r="AO1672" i="2"/>
  <c r="AO1928" i="2"/>
  <c r="AO2184" i="2"/>
  <c r="AO2440" i="2"/>
  <c r="AO2696" i="2"/>
  <c r="AO2911" i="2"/>
  <c r="AO3081" i="2"/>
  <c r="AO482" i="2"/>
  <c r="AO994" i="2"/>
  <c r="AO1249" i="2"/>
  <c r="AO1377" i="2"/>
  <c r="AO1505" i="2"/>
  <c r="AO1633" i="2"/>
  <c r="AO1761" i="2"/>
  <c r="AO1889" i="2"/>
  <c r="AO2017" i="2"/>
  <c r="AO2145" i="2"/>
  <c r="AO2273" i="2"/>
  <c r="AO2401" i="2"/>
  <c r="AO2529" i="2"/>
  <c r="AO2657" i="2"/>
  <c r="AO2785" i="2"/>
  <c r="AO2885" i="2"/>
  <c r="AO2971" i="2"/>
  <c r="AO3056" i="2"/>
  <c r="AO3141" i="2"/>
  <c r="AO633" i="2"/>
  <c r="AO1132" i="2"/>
  <c r="AO1388" i="2"/>
  <c r="AO1644" i="2"/>
  <c r="AO1900" i="2"/>
  <c r="AO2156" i="2"/>
  <c r="AO2412" i="2"/>
  <c r="AO2668" i="2"/>
  <c r="AO2892" i="2"/>
  <c r="AO3063" i="2"/>
  <c r="AO442" i="2"/>
  <c r="AO954" i="2"/>
  <c r="AO1293" i="2"/>
  <c r="AO1549" i="2"/>
  <c r="AO1805" i="2"/>
  <c r="AO2061" i="2"/>
  <c r="AO2317" i="2"/>
  <c r="AO2573" i="2"/>
  <c r="AO2829" i="2"/>
  <c r="AO3000" i="2"/>
  <c r="AO32" i="2"/>
  <c r="AO1189" i="2"/>
  <c r="AO1701" i="2"/>
  <c r="AO2213" i="2"/>
  <c r="AO2725" i="2"/>
  <c r="AO3101" i="2"/>
  <c r="AO1097" i="2"/>
  <c r="AO1620" i="2"/>
  <c r="AO2132" i="2"/>
  <c r="AO2644" i="2"/>
  <c r="AO3047" i="2"/>
  <c r="AO1668" i="2"/>
  <c r="AO2692" i="2"/>
  <c r="AO842" i="2"/>
  <c r="AO2005" i="2"/>
  <c r="AO2963" i="2"/>
  <c r="AO2020" i="2"/>
  <c r="AO1973" i="2"/>
  <c r="AO2037" i="2"/>
  <c r="AO1316" i="2"/>
  <c r="AO3143" i="2"/>
  <c r="AO133" i="2"/>
  <c r="AO357" i="2"/>
  <c r="AO170" i="2"/>
  <c r="AO378" i="2"/>
  <c r="AO307" i="2"/>
  <c r="AO595" i="2"/>
  <c r="AO787" i="2"/>
  <c r="AO1011" i="2"/>
  <c r="AO236" i="2"/>
  <c r="AO544" i="2"/>
  <c r="AO768" i="2"/>
  <c r="AO976" i="2"/>
  <c r="AO263" i="2"/>
  <c r="AO829" i="2"/>
  <c r="AO1198" i="2"/>
  <c r="AO1406" i="2"/>
  <c r="AO1646" i="2"/>
  <c r="AO1886" i="2"/>
  <c r="AO2094" i="2"/>
  <c r="AO2318" i="2"/>
  <c r="AO2542" i="2"/>
  <c r="AO2782" i="2"/>
  <c r="AO3006" i="2"/>
  <c r="AO478" i="2"/>
  <c r="AO958" i="2"/>
  <c r="AO1263" i="2"/>
  <c r="AO1503" i="2"/>
  <c r="AO1711" i="2"/>
  <c r="AO1919" i="2"/>
  <c r="AO2127" i="2"/>
  <c r="AO2351" i="2"/>
  <c r="AO2591" i="2"/>
  <c r="AO2799" i="2"/>
  <c r="AO929" i="2"/>
  <c r="AO1440" i="2"/>
  <c r="AO1888" i="2"/>
  <c r="AO2368" i="2"/>
  <c r="AO2816" i="2"/>
  <c r="AO3119" i="2"/>
  <c r="AO978" i="2"/>
  <c r="AO1529" i="2"/>
  <c r="AO1945" i="2"/>
  <c r="AO2393" i="2"/>
  <c r="AO2837" i="2"/>
  <c r="AO3157" i="2"/>
  <c r="AO1436" i="2"/>
  <c r="AO2332" i="2"/>
  <c r="AO3052" i="2"/>
  <c r="AO1277" i="2"/>
  <c r="AO2173" i="2"/>
  <c r="AO2947" i="2"/>
  <c r="AO1541" i="2"/>
  <c r="AO1480" i="2"/>
  <c r="AO1736" i="2"/>
  <c r="AO1992" i="2"/>
  <c r="AO2248" i="2"/>
  <c r="AO2504" i="2"/>
  <c r="AO2760" i="2"/>
  <c r="AO2953" i="2"/>
  <c r="AO3124" i="2"/>
  <c r="AO610" i="2"/>
  <c r="AO1121" i="2"/>
  <c r="AO1281" i="2"/>
  <c r="AO1409" i="2"/>
  <c r="AO1537" i="2"/>
  <c r="AO1665" i="2"/>
  <c r="AO1793" i="2"/>
  <c r="AO1921" i="2"/>
  <c r="AO2049" i="2"/>
  <c r="AO2177" i="2"/>
  <c r="AO2305" i="2"/>
  <c r="AO2433" i="2"/>
  <c r="AO2561" i="2"/>
  <c r="AO2689" i="2"/>
  <c r="AO2817" i="2"/>
  <c r="AO2907" i="2"/>
  <c r="AO2992" i="2"/>
  <c r="AO3077" i="2"/>
  <c r="AO63" i="2"/>
  <c r="AO761" i="2"/>
  <c r="AO1196" i="2"/>
  <c r="AO1452" i="2"/>
  <c r="AO1708" i="2"/>
  <c r="AO1964" i="2"/>
  <c r="AO2220" i="2"/>
  <c r="AO2476" i="2"/>
  <c r="AO2732" i="2"/>
  <c r="AO2935" i="2"/>
  <c r="AO3105" i="2"/>
  <c r="AO570" i="2"/>
  <c r="AO1082" i="2"/>
  <c r="AO1357" i="2"/>
  <c r="AO1613" i="2"/>
  <c r="AO1869" i="2"/>
  <c r="AO2125" i="2"/>
  <c r="AO2381" i="2"/>
  <c r="AO2637" i="2"/>
  <c r="AO2872" i="2"/>
  <c r="AO3043" i="2"/>
  <c r="AO490" i="2"/>
  <c r="AO1317" i="2"/>
  <c r="AO1829" i="2"/>
  <c r="AO2341" i="2"/>
  <c r="AO2845" i="2"/>
  <c r="AO223" i="2"/>
  <c r="AO1236" i="2"/>
  <c r="AO1748" i="2"/>
  <c r="AO2260" i="2"/>
  <c r="AO2772" i="2"/>
  <c r="AO681" i="2"/>
  <c r="AO1924" i="2"/>
  <c r="AO2908" i="2"/>
  <c r="AO1237" i="2"/>
  <c r="AO2261" i="2"/>
  <c r="AO3111" i="2"/>
  <c r="AO2532" i="2"/>
  <c r="AO2941" i="2"/>
  <c r="AO2549" i="2"/>
  <c r="AO1828" i="2"/>
  <c r="AO1589" i="2"/>
  <c r="AO197" i="2"/>
  <c r="AO421" i="2"/>
  <c r="AO218" i="2"/>
  <c r="AO426" i="2"/>
  <c r="AO403" i="2"/>
  <c r="AO643" i="2"/>
  <c r="AO851" i="2"/>
  <c r="AO1059" i="2"/>
  <c r="AO332" i="2"/>
  <c r="AO608" i="2"/>
  <c r="AO816" i="2"/>
  <c r="AO1024" i="2"/>
  <c r="AO477" i="2"/>
  <c r="AO925" i="2"/>
  <c r="AO1246" i="2"/>
  <c r="AO1470" i="2"/>
  <c r="AO1694" i="2"/>
  <c r="AO1950" i="2"/>
  <c r="AO2158" i="2"/>
  <c r="AO2366" i="2"/>
  <c r="AO2606" i="2"/>
  <c r="AO2846" i="2"/>
  <c r="AO3070" i="2"/>
  <c r="AO606" i="2"/>
  <c r="AO1086" i="2"/>
  <c r="AO1311" i="2"/>
  <c r="AO1551" i="2"/>
  <c r="AO1759" i="2"/>
  <c r="AO1983" i="2"/>
  <c r="AO2191" i="2"/>
  <c r="AO2415" i="2"/>
  <c r="AO2639" i="2"/>
  <c r="AO143" i="2"/>
  <c r="AO1120" i="2"/>
  <c r="AO1568" i="2"/>
  <c r="AO2016" i="2"/>
  <c r="AO2464" i="2"/>
  <c r="AO2905" i="2"/>
  <c r="AO112" i="2"/>
  <c r="AO1145" i="2"/>
  <c r="AO1625" i="2"/>
  <c r="AO2041" i="2"/>
  <c r="AO2521" i="2"/>
  <c r="AO2901" i="2"/>
  <c r="AO601" i="2"/>
  <c r="AO1692" i="2"/>
  <c r="AO2524" i="2"/>
  <c r="AO128" i="2"/>
  <c r="AO1469" i="2"/>
  <c r="AO2429" i="2"/>
  <c r="AO3117" i="2"/>
  <c r="AO1925" i="2"/>
  <c r="AO1033" i="2"/>
  <c r="AO2855" i="2"/>
  <c r="AO3155" i="2"/>
  <c r="AO2887" i="2"/>
  <c r="AO2724" i="2"/>
  <c r="AO45" i="2"/>
  <c r="AO109" i="2"/>
  <c r="AO173" i="2"/>
  <c r="AO237" i="2"/>
  <c r="AO301" i="2"/>
  <c r="AO365" i="2"/>
  <c r="AO429" i="2"/>
  <c r="AO66" i="2"/>
  <c r="AO130" i="2"/>
  <c r="AO194" i="2"/>
  <c r="AO258" i="2"/>
  <c r="AO322" i="2"/>
  <c r="AO386" i="2"/>
  <c r="AO35" i="2"/>
  <c r="AO163" i="2"/>
  <c r="AO291" i="2"/>
  <c r="AO419" i="2"/>
  <c r="AO491" i="2"/>
  <c r="AO555" i="2"/>
  <c r="AO619" i="2"/>
  <c r="AO683" i="2"/>
  <c r="AO747" i="2"/>
  <c r="AO811" i="2"/>
  <c r="AO875" i="2"/>
  <c r="AO939" i="2"/>
  <c r="AO1003" i="2"/>
  <c r="AO1067" i="2"/>
  <c r="AO28" i="2"/>
  <c r="AO156" i="2"/>
  <c r="AO284" i="2"/>
  <c r="AO412" i="2"/>
  <c r="AO488" i="2"/>
  <c r="AO552" i="2"/>
  <c r="AO616" i="2"/>
  <c r="AO680" i="2"/>
  <c r="AO744" i="2"/>
  <c r="AO808" i="2"/>
  <c r="AO872" i="2"/>
  <c r="AO936" i="2"/>
  <c r="AO1000" i="2"/>
  <c r="AO1064" i="2"/>
  <c r="AO39" i="2"/>
  <c r="AO295" i="2"/>
  <c r="AO493" i="2"/>
  <c r="AO621" i="2"/>
  <c r="AO1460" i="2"/>
  <c r="AO1685" i="2"/>
  <c r="AO2485" i="2"/>
  <c r="AO93" i="2"/>
  <c r="AO221" i="2"/>
  <c r="AO349" i="2"/>
  <c r="AO50" i="2"/>
  <c r="AO178" i="2"/>
  <c r="AO306" i="2"/>
  <c r="AO434" i="2"/>
  <c r="AO259" i="2"/>
  <c r="AO475" i="2"/>
  <c r="AO603" i="2"/>
  <c r="AO731" i="2"/>
  <c r="AO859" i="2"/>
  <c r="AO987" i="2"/>
  <c r="AO1115" i="2"/>
  <c r="AO252" i="2"/>
  <c r="AO472" i="2"/>
  <c r="AO600" i="2"/>
  <c r="AO728" i="2"/>
  <c r="AO856" i="2"/>
  <c r="AO984" i="2"/>
  <c r="AO1112" i="2"/>
  <c r="AO461" i="2"/>
  <c r="AO717" i="2"/>
  <c r="AO845" i="2"/>
  <c r="AO973" i="2"/>
  <c r="AO1101" i="2"/>
  <c r="AO1174" i="2"/>
  <c r="AO1238" i="2"/>
  <c r="AO1302" i="2"/>
  <c r="AO1366" i="2"/>
  <c r="AO1430" i="2"/>
  <c r="AO1494" i="2"/>
  <c r="AO1558" i="2"/>
  <c r="AO1622" i="2"/>
  <c r="AO1686" i="2"/>
  <c r="AO1750" i="2"/>
  <c r="AO1814" i="2"/>
  <c r="AO1878" i="2"/>
  <c r="AO1942" i="2"/>
  <c r="AO2006" i="2"/>
  <c r="AO2070" i="2"/>
  <c r="AO2134" i="2"/>
  <c r="AO2198" i="2"/>
  <c r="AO2262" i="2"/>
  <c r="AO2326" i="2"/>
  <c r="AO2390" i="2"/>
  <c r="AO2454" i="2"/>
  <c r="AO2518" i="2"/>
  <c r="AO2582" i="2"/>
  <c r="AO2646" i="2"/>
  <c r="AO2710" i="2"/>
  <c r="AO2774" i="2"/>
  <c r="AO2838" i="2"/>
  <c r="AO2902" i="2"/>
  <c r="AO2966" i="2"/>
  <c r="AO3030" i="2"/>
  <c r="AO3094" i="2"/>
  <c r="AO3158" i="2"/>
  <c r="AO232" i="2"/>
  <c r="AO462" i="2"/>
  <c r="AO590" i="2"/>
  <c r="AO718" i="2"/>
  <c r="AO846" i="2"/>
  <c r="AO974" i="2"/>
  <c r="AO1102" i="2"/>
  <c r="AO1175" i="2"/>
  <c r="AO1239" i="2"/>
  <c r="AO1303" i="2"/>
  <c r="AO1367" i="2"/>
  <c r="AO1431" i="2"/>
  <c r="AO1495" i="2"/>
  <c r="AO1559" i="2"/>
  <c r="AO1623" i="2"/>
  <c r="AO1687" i="2"/>
  <c r="AO1751" i="2"/>
  <c r="AO1815" i="2"/>
  <c r="AO1879" i="2"/>
  <c r="AO1943" i="2"/>
  <c r="AO2007" i="2"/>
  <c r="AO2071" i="2"/>
  <c r="AO2135" i="2"/>
  <c r="AO2199" i="2"/>
  <c r="AO2263" i="2"/>
  <c r="AO2327" i="2"/>
  <c r="AO2391" i="2"/>
  <c r="AO2455" i="2"/>
  <c r="AO2519" i="2"/>
  <c r="AO2583" i="2"/>
  <c r="AO2647" i="2"/>
  <c r="AO2711" i="2"/>
  <c r="AO2775" i="2"/>
  <c r="AO79" i="2"/>
  <c r="AO513" i="2"/>
  <c r="AO769" i="2"/>
  <c r="AO1025" i="2"/>
  <c r="AO1200" i="2"/>
  <c r="AO1328" i="2"/>
  <c r="AO1456" i="2"/>
  <c r="AO1584" i="2"/>
  <c r="AO1712" i="2"/>
  <c r="AO1840" i="2"/>
  <c r="AO1968" i="2"/>
  <c r="AO2096" i="2"/>
  <c r="AO2224" i="2"/>
  <c r="AO2352" i="2"/>
  <c r="AO2480" i="2"/>
  <c r="AO2608" i="2"/>
  <c r="AO2736" i="2"/>
  <c r="AO2852" i="2"/>
  <c r="AO2937" i="2"/>
  <c r="AO3023" i="2"/>
  <c r="AO3108" i="2"/>
  <c r="AO176" i="2"/>
  <c r="AO562" i="2"/>
  <c r="AO818" i="2"/>
  <c r="AO1074" i="2"/>
  <c r="AO1225" i="2"/>
  <c r="AO1353" i="2"/>
  <c r="AO1481" i="2"/>
  <c r="AO1609" i="2"/>
  <c r="AO1737" i="2"/>
  <c r="AO1865" i="2"/>
  <c r="AO1993" i="2"/>
  <c r="AO2121" i="2"/>
  <c r="AO2249" i="2"/>
  <c r="AO2377" i="2"/>
  <c r="AO2505" i="2"/>
  <c r="AO2633" i="2"/>
  <c r="AO2761" i="2"/>
  <c r="AO2869" i="2"/>
  <c r="AO2955" i="2"/>
  <c r="AO3040" i="2"/>
  <c r="AO3125" i="2"/>
  <c r="AO537" i="2"/>
  <c r="AO1049" i="2"/>
  <c r="AO1340" i="2"/>
  <c r="AO1596" i="2"/>
  <c r="AO1852" i="2"/>
  <c r="AO2108" i="2"/>
  <c r="AO2364" i="2"/>
  <c r="AO2620" i="2"/>
  <c r="AO2860" i="2"/>
  <c r="AO3031" i="2"/>
  <c r="AO256" i="2"/>
  <c r="AO858" i="2"/>
  <c r="AO1245" i="2"/>
  <c r="AO1501" i="2"/>
  <c r="AO1757" i="2"/>
  <c r="AO2013" i="2"/>
  <c r="AO2269" i="2"/>
  <c r="AO2525" i="2"/>
  <c r="AO2781" i="2"/>
  <c r="AO2968" i="2"/>
  <c r="AO3139" i="2"/>
  <c r="AO1066" i="2"/>
  <c r="AO1605" i="2"/>
  <c r="AO2117" i="2"/>
  <c r="AO2629" i="2"/>
  <c r="AO3037" i="2"/>
  <c r="AO905" i="2"/>
  <c r="AO1524" i="2"/>
  <c r="AO2036" i="2"/>
  <c r="AO2548" i="2"/>
  <c r="AO2983" i="2"/>
  <c r="AO1476" i="2"/>
  <c r="AO2500" i="2"/>
  <c r="AO458" i="2"/>
  <c r="AO2356" i="2"/>
  <c r="AO617" i="2"/>
  <c r="AO125" i="2"/>
  <c r="AO253" i="2"/>
  <c r="AO381" i="2"/>
  <c r="AO82" i="2"/>
  <c r="AO210" i="2"/>
  <c r="AO338" i="2"/>
  <c r="AO67" i="2"/>
  <c r="AO323" i="2"/>
  <c r="AO507" i="2"/>
  <c r="AO635" i="2"/>
  <c r="AO763" i="2"/>
  <c r="AO891" i="2"/>
  <c r="AO1019" i="2"/>
  <c r="AO60" i="2"/>
  <c r="AO316" i="2"/>
  <c r="AO504" i="2"/>
  <c r="AO632" i="2"/>
  <c r="AO760" i="2"/>
  <c r="AO888" i="2"/>
  <c r="AO1016" i="2"/>
  <c r="AO103" i="2"/>
  <c r="AO525" i="2"/>
  <c r="AO749" i="2"/>
  <c r="AO877" i="2"/>
  <c r="AO1005" i="2"/>
  <c r="AO1126" i="2"/>
  <c r="AO1190" i="2"/>
  <c r="AO1254" i="2"/>
  <c r="AO1318" i="2"/>
  <c r="AO1382" i="2"/>
  <c r="AO1446" i="2"/>
  <c r="AO1510" i="2"/>
  <c r="AO1574" i="2"/>
  <c r="AO1638" i="2"/>
  <c r="AO1702" i="2"/>
  <c r="AO1766" i="2"/>
  <c r="AO1830" i="2"/>
  <c r="AO1894" i="2"/>
  <c r="AO1958" i="2"/>
  <c r="AO2022" i="2"/>
  <c r="AO2086" i="2"/>
  <c r="AO2150" i="2"/>
  <c r="AO2214" i="2"/>
  <c r="AO2278" i="2"/>
  <c r="AO2342" i="2"/>
  <c r="AO2406" i="2"/>
  <c r="AO2470" i="2"/>
  <c r="AO2534" i="2"/>
  <c r="AO2598" i="2"/>
  <c r="AO2662" i="2"/>
  <c r="AO2726" i="2"/>
  <c r="AO2790" i="2"/>
  <c r="AO2854" i="2"/>
  <c r="AO2918" i="2"/>
  <c r="AO2982" i="2"/>
  <c r="AO3046" i="2"/>
  <c r="AO3110" i="2"/>
  <c r="AO40" i="2"/>
  <c r="AO296" i="2"/>
  <c r="AO494" i="2"/>
  <c r="AO622" i="2"/>
  <c r="AO750" i="2"/>
  <c r="AO878" i="2"/>
  <c r="AO1006" i="2"/>
  <c r="AO1127" i="2"/>
  <c r="AO1191" i="2"/>
  <c r="AO1255" i="2"/>
  <c r="AO1319" i="2"/>
  <c r="AO1383" i="2"/>
  <c r="AO1447" i="2"/>
  <c r="AO1511" i="2"/>
  <c r="AO1575" i="2"/>
  <c r="AO1639" i="2"/>
  <c r="AO1703" i="2"/>
  <c r="AO1767" i="2"/>
  <c r="AO1831" i="2"/>
  <c r="AO1895" i="2"/>
  <c r="AO1959" i="2"/>
  <c r="AO2023" i="2"/>
  <c r="AO2087" i="2"/>
  <c r="AO2151" i="2"/>
  <c r="AO2215" i="2"/>
  <c r="AO2279" i="2"/>
  <c r="AO2343" i="2"/>
  <c r="AO2407" i="2"/>
  <c r="AO2471" i="2"/>
  <c r="AO2535" i="2"/>
  <c r="AO2599" i="2"/>
  <c r="AO2663" i="2"/>
  <c r="AO2727" i="2"/>
  <c r="AO2791" i="2"/>
  <c r="AO207" i="2"/>
  <c r="AO577" i="2"/>
  <c r="AO833" i="2"/>
  <c r="AO1089" i="2"/>
  <c r="AO1232" i="2"/>
  <c r="AO1360" i="2"/>
  <c r="AO1488" i="2"/>
  <c r="AO1616" i="2"/>
  <c r="AO1744" i="2"/>
  <c r="AO1872" i="2"/>
  <c r="AO2000" i="2"/>
  <c r="AO2128" i="2"/>
  <c r="AO2256" i="2"/>
  <c r="AO2384" i="2"/>
  <c r="AO2512" i="2"/>
  <c r="AO2640" i="2"/>
  <c r="AO2768" i="2"/>
  <c r="AO2873" i="2"/>
  <c r="AO2959" i="2"/>
  <c r="AO3044" i="2"/>
  <c r="AO3129" i="2"/>
  <c r="AO304" i="2"/>
  <c r="AO626" i="2"/>
  <c r="AO882" i="2"/>
  <c r="AO1129" i="2"/>
  <c r="AO1257" i="2"/>
  <c r="AO1385" i="2"/>
  <c r="AO1513" i="2"/>
  <c r="AO1641" i="2"/>
  <c r="AO1769" i="2"/>
  <c r="AO1897" i="2"/>
  <c r="AO2025" i="2"/>
  <c r="AO2153" i="2"/>
  <c r="AO2281" i="2"/>
  <c r="AO2409" i="2"/>
  <c r="AO2537" i="2"/>
  <c r="AO2665" i="2"/>
  <c r="AO2793" i="2"/>
  <c r="AO2891" i="2"/>
  <c r="AO2976" i="2"/>
  <c r="AO3061" i="2"/>
  <c r="AO3147" i="2"/>
  <c r="AO665" i="2"/>
  <c r="AO1148" i="2"/>
  <c r="AO1404" i="2"/>
  <c r="AO1660" i="2"/>
  <c r="AO1916" i="2"/>
  <c r="AO2172" i="2"/>
  <c r="AO2428" i="2"/>
  <c r="AO2684" i="2"/>
  <c r="AO2903" i="2"/>
  <c r="AO3073" i="2"/>
  <c r="AO474" i="2"/>
  <c r="AO986" i="2"/>
  <c r="AO1309" i="2"/>
  <c r="AO1565" i="2"/>
  <c r="AO1821" i="2"/>
  <c r="AO2077" i="2"/>
  <c r="AO2333" i="2"/>
  <c r="AO2589" i="2"/>
  <c r="AO2840" i="2"/>
  <c r="AO3011" i="2"/>
  <c r="AO160" i="2"/>
  <c r="AO1221" i="2"/>
  <c r="AO1733" i="2"/>
  <c r="AO2245" i="2"/>
  <c r="AO2757" i="2"/>
  <c r="AO3123" i="2"/>
  <c r="AO1140" i="2"/>
  <c r="AO1652" i="2"/>
  <c r="AO2164" i="2"/>
  <c r="AO2676" i="2"/>
  <c r="AO159" i="2"/>
  <c r="AO1732" i="2"/>
  <c r="AO2756" i="2"/>
  <c r="AO970" i="2"/>
  <c r="AO2069" i="2"/>
  <c r="AO3005" i="2"/>
  <c r="AO2148" i="2"/>
  <c r="AO2101" i="2"/>
  <c r="AO2165" i="2"/>
  <c r="AO1444" i="2"/>
  <c r="AO522" i="2"/>
  <c r="AO101" i="2"/>
  <c r="AO325" i="2"/>
  <c r="AO122" i="2"/>
  <c r="AO346" i="2"/>
  <c r="AO243" i="2"/>
  <c r="AO563" i="2"/>
  <c r="AO755" i="2"/>
  <c r="AO979" i="2"/>
  <c r="AO172" i="2"/>
  <c r="AO528" i="2"/>
  <c r="AO752" i="2"/>
  <c r="AO992" i="2"/>
  <c r="AO391" i="2"/>
  <c r="AO893" i="2"/>
  <c r="AO1230" i="2"/>
  <c r="AO1438" i="2"/>
  <c r="AO1678" i="2"/>
  <c r="AO1918" i="2"/>
  <c r="AO2126" i="2"/>
  <c r="AO2334" i="2"/>
  <c r="AO2574" i="2"/>
  <c r="AO2814" i="2"/>
  <c r="AO3038" i="2"/>
  <c r="AO446" i="2"/>
  <c r="AO894" i="2"/>
  <c r="AO1247" i="2"/>
  <c r="AO1471" i="2"/>
  <c r="AO1679" i="2"/>
  <c r="AO1887" i="2"/>
  <c r="AO2111" i="2"/>
  <c r="AO2319" i="2"/>
  <c r="AO2543" i="2"/>
  <c r="AO2767" i="2"/>
  <c r="AO865" i="2"/>
  <c r="AO1376" i="2"/>
  <c r="AO1824" i="2"/>
  <c r="AO2304" i="2"/>
  <c r="AO2752" i="2"/>
  <c r="AO2437" i="2"/>
  <c r="AO553" i="2"/>
  <c r="AO2741" i="2"/>
  <c r="AO29" i="2"/>
  <c r="AO157" i="2"/>
  <c r="AO285" i="2"/>
  <c r="AO413" i="2"/>
  <c r="AO114" i="2"/>
  <c r="AO242" i="2"/>
  <c r="AO370" i="2"/>
  <c r="AO131" i="2"/>
  <c r="AO387" i="2"/>
  <c r="AO539" i="2"/>
  <c r="AO667" i="2"/>
  <c r="AO795" i="2"/>
  <c r="AO923" i="2"/>
  <c r="AO1051" i="2"/>
  <c r="AO124" i="2"/>
  <c r="AO380" i="2"/>
  <c r="AO536" i="2"/>
  <c r="AO664" i="2"/>
  <c r="AO792" i="2"/>
  <c r="AO920" i="2"/>
  <c r="AO1048" i="2"/>
  <c r="AO231" i="2"/>
  <c r="AO589" i="2"/>
  <c r="AO781" i="2"/>
  <c r="AO909" i="2"/>
  <c r="AO1037" i="2"/>
  <c r="AO1142" i="2"/>
  <c r="AO1206" i="2"/>
  <c r="AO1270" i="2"/>
  <c r="AO1334" i="2"/>
  <c r="AO1398" i="2"/>
  <c r="AO1462" i="2"/>
  <c r="AO1526" i="2"/>
  <c r="AO1590" i="2"/>
  <c r="AO1654" i="2"/>
  <c r="AO1718" i="2"/>
  <c r="AO1782" i="2"/>
  <c r="AO1846" i="2"/>
  <c r="AO1910" i="2"/>
  <c r="AO1974" i="2"/>
  <c r="AO2038" i="2"/>
  <c r="AO2102" i="2"/>
  <c r="AO2166" i="2"/>
  <c r="AO2230" i="2"/>
  <c r="AO2294" i="2"/>
  <c r="AO2358" i="2"/>
  <c r="AO2422" i="2"/>
  <c r="AO2486" i="2"/>
  <c r="AO2550" i="2"/>
  <c r="AO2614" i="2"/>
  <c r="AO2678" i="2"/>
  <c r="AO2742" i="2"/>
  <c r="AO2806" i="2"/>
  <c r="AO2870" i="2"/>
  <c r="AO2934" i="2"/>
  <c r="AO2998" i="2"/>
  <c r="AO3062" i="2"/>
  <c r="AO3126" i="2"/>
  <c r="AO104" i="2"/>
  <c r="AO360" i="2"/>
  <c r="AO526" i="2"/>
  <c r="AO654" i="2"/>
  <c r="AO782" i="2"/>
  <c r="AO910" i="2"/>
  <c r="AO1038" i="2"/>
  <c r="AO1143" i="2"/>
  <c r="AO1207" i="2"/>
  <c r="AO1271" i="2"/>
  <c r="AO1335" i="2"/>
  <c r="AO1399" i="2"/>
  <c r="AO1463" i="2"/>
  <c r="AO1527" i="2"/>
  <c r="AO1591" i="2"/>
  <c r="AO1655" i="2"/>
  <c r="AO1719" i="2"/>
  <c r="AO1783" i="2"/>
  <c r="AO1847" i="2"/>
  <c r="AO1911" i="2"/>
  <c r="AO1975" i="2"/>
  <c r="AO2039" i="2"/>
  <c r="AO2103" i="2"/>
  <c r="AO2167" i="2"/>
  <c r="AO2231" i="2"/>
  <c r="AO2295" i="2"/>
  <c r="AO2359" i="2"/>
  <c r="AO2423" i="2"/>
  <c r="AO2487" i="2"/>
  <c r="AO2551" i="2"/>
  <c r="AO2615" i="2"/>
  <c r="AO2679" i="2"/>
  <c r="AO2743" i="2"/>
  <c r="AO2807" i="2"/>
  <c r="AO335" i="2"/>
  <c r="AO641" i="2"/>
  <c r="AO897" i="2"/>
  <c r="AO1136" i="2"/>
  <c r="AO1264" i="2"/>
  <c r="AO1392" i="2"/>
  <c r="AO1520" i="2"/>
  <c r="AO1648" i="2"/>
  <c r="AO1776" i="2"/>
  <c r="AO1904" i="2"/>
  <c r="AO2032" i="2"/>
  <c r="AO2160" i="2"/>
  <c r="AO2288" i="2"/>
  <c r="AO2416" i="2"/>
  <c r="AO2544" i="2"/>
  <c r="AO2672" i="2"/>
  <c r="AO2800" i="2"/>
  <c r="AO2895" i="2"/>
  <c r="AO2980" i="2"/>
  <c r="AO3065" i="2"/>
  <c r="AO3151" i="2"/>
  <c r="AO432" i="2"/>
  <c r="AO690" i="2"/>
  <c r="AO946" i="2"/>
  <c r="AO1161" i="2"/>
  <c r="AO1289" i="2"/>
  <c r="AO1417" i="2"/>
  <c r="AO1545" i="2"/>
  <c r="AO1673" i="2"/>
  <c r="AO1801" i="2"/>
  <c r="AO1929" i="2"/>
  <c r="AO2057" i="2"/>
  <c r="AO2185" i="2"/>
  <c r="AO2313" i="2"/>
  <c r="AO2441" i="2"/>
  <c r="AO2569" i="2"/>
  <c r="AO2697" i="2"/>
  <c r="AO2825" i="2"/>
  <c r="AO2912" i="2"/>
  <c r="AO2997" i="2"/>
  <c r="AO3083" i="2"/>
  <c r="AO127" i="2"/>
  <c r="AO793" i="2"/>
  <c r="AO1212" i="2"/>
  <c r="AO1468" i="2"/>
  <c r="AO1724" i="2"/>
  <c r="AO1980" i="2"/>
  <c r="AO2236" i="2"/>
  <c r="AO2492" i="2"/>
  <c r="AO2748" i="2"/>
  <c r="AO2945" i="2"/>
  <c r="AO3116" i="2"/>
  <c r="AO602" i="2"/>
  <c r="AO1114" i="2"/>
  <c r="AO1373" i="2"/>
  <c r="AO1629" i="2"/>
  <c r="AO1885" i="2"/>
  <c r="AO2141" i="2"/>
  <c r="AO2397" i="2"/>
  <c r="AO2653" i="2"/>
  <c r="AO2883" i="2"/>
  <c r="AO3053" i="2"/>
  <c r="AO554" i="2"/>
  <c r="AO1349" i="2"/>
  <c r="AO1861" i="2"/>
  <c r="AO2373" i="2"/>
  <c r="AO2867" i="2"/>
  <c r="AO351" i="2"/>
  <c r="AO1268" i="2"/>
  <c r="AO1780" i="2"/>
  <c r="AO2292" i="2"/>
  <c r="AO2804" i="2"/>
  <c r="AO809" i="2"/>
  <c r="AO1988" i="2"/>
  <c r="AO2951" i="2"/>
  <c r="AO3080" i="2"/>
  <c r="AO2628" i="2"/>
  <c r="AO31" i="2"/>
  <c r="AO61" i="2"/>
  <c r="AO189" i="2"/>
  <c r="AO317" i="2"/>
  <c r="AO146" i="2"/>
  <c r="AO274" i="2"/>
  <c r="AO402" i="2"/>
  <c r="AO195" i="2"/>
  <c r="AO443" i="2"/>
  <c r="AO571" i="2"/>
  <c r="AO699" i="2"/>
  <c r="AO827" i="2"/>
  <c r="AO955" i="2"/>
  <c r="AO1083" i="2"/>
  <c r="AO188" i="2"/>
  <c r="AO440" i="2"/>
  <c r="AO568" i="2"/>
  <c r="AO696" i="2"/>
  <c r="AO824" i="2"/>
  <c r="AO952" i="2"/>
  <c r="AO1080" i="2"/>
  <c r="AO359" i="2"/>
  <c r="AO653" i="2"/>
  <c r="AO813" i="2"/>
  <c r="AO941" i="2"/>
  <c r="AO1069" i="2"/>
  <c r="AO1158" i="2"/>
  <c r="AO1222" i="2"/>
  <c r="AO1286" i="2"/>
  <c r="AO1350" i="2"/>
  <c r="AO1414" i="2"/>
  <c r="AO1478" i="2"/>
  <c r="AO1542" i="2"/>
  <c r="AO1606" i="2"/>
  <c r="AO1670" i="2"/>
  <c r="AO1734" i="2"/>
  <c r="AO1798" i="2"/>
  <c r="AO1862" i="2"/>
  <c r="AO1926" i="2"/>
  <c r="AO1990" i="2"/>
  <c r="AO2054" i="2"/>
  <c r="AO2118" i="2"/>
  <c r="AO2182" i="2"/>
  <c r="AO2246" i="2"/>
  <c r="AO2310" i="2"/>
  <c r="AO2374" i="2"/>
  <c r="AO2438" i="2"/>
  <c r="AO2502" i="2"/>
  <c r="AO2566" i="2"/>
  <c r="AO2630" i="2"/>
  <c r="AO2694" i="2"/>
  <c r="AO2758" i="2"/>
  <c r="AO2822" i="2"/>
  <c r="AO2886" i="2"/>
  <c r="AO2950" i="2"/>
  <c r="AO3014" i="2"/>
  <c r="AO3078" i="2"/>
  <c r="AO3142" i="2"/>
  <c r="AO168" i="2"/>
  <c r="AO424" i="2"/>
  <c r="AO558" i="2"/>
  <c r="AO686" i="2"/>
  <c r="AO814" i="2"/>
  <c r="AO942" i="2"/>
  <c r="AO1070" i="2"/>
  <c r="AO1159" i="2"/>
  <c r="AO1223" i="2"/>
  <c r="AO1287" i="2"/>
  <c r="AO1351" i="2"/>
  <c r="AO1415" i="2"/>
  <c r="AO1479" i="2"/>
  <c r="AO1543" i="2"/>
  <c r="AO1607" i="2"/>
  <c r="AO1671" i="2"/>
  <c r="AO1735" i="2"/>
  <c r="AO1799" i="2"/>
  <c r="AO1863" i="2"/>
  <c r="AO1927" i="2"/>
  <c r="AO1991" i="2"/>
  <c r="AO2055" i="2"/>
  <c r="AO2119" i="2"/>
  <c r="AO2183" i="2"/>
  <c r="AO2247" i="2"/>
  <c r="AO2311" i="2"/>
  <c r="AO2375" i="2"/>
  <c r="AO2439" i="2"/>
  <c r="AO2503" i="2"/>
  <c r="AO2567" i="2"/>
  <c r="AO2631" i="2"/>
  <c r="AO2695" i="2"/>
  <c r="AO2759" i="2"/>
  <c r="AO2823" i="2"/>
  <c r="AO449" i="2"/>
  <c r="AO705" i="2"/>
  <c r="AO961" i="2"/>
  <c r="AO1168" i="2"/>
  <c r="AO1296" i="2"/>
  <c r="AO1424" i="2"/>
  <c r="AO1552" i="2"/>
  <c r="AO1680" i="2"/>
  <c r="AO1808" i="2"/>
  <c r="AO1936" i="2"/>
  <c r="AO2064" i="2"/>
  <c r="AO2192" i="2"/>
  <c r="AO2320" i="2"/>
  <c r="AO2448" i="2"/>
  <c r="AO2576" i="2"/>
  <c r="AO2704" i="2"/>
  <c r="AO2831" i="2"/>
  <c r="AO2916" i="2"/>
  <c r="AO3001" i="2"/>
  <c r="AO3087" i="2"/>
  <c r="AO48" i="2"/>
  <c r="AO498" i="2"/>
  <c r="AO754" i="2"/>
  <c r="AO1010" i="2"/>
  <c r="AO1193" i="2"/>
  <c r="AO1321" i="2"/>
  <c r="AO1449" i="2"/>
  <c r="AO1577" i="2"/>
  <c r="AO1705" i="2"/>
  <c r="AO1833" i="2"/>
  <c r="AO1961" i="2"/>
  <c r="AO2089" i="2"/>
  <c r="AO2217" i="2"/>
  <c r="AO2345" i="2"/>
  <c r="AO2473" i="2"/>
  <c r="AO2601" i="2"/>
  <c r="AO2729" i="2"/>
  <c r="AO2848" i="2"/>
  <c r="AO2933" i="2"/>
  <c r="AO3019" i="2"/>
  <c r="AO3104" i="2"/>
  <c r="AO383" i="2"/>
  <c r="AO921" i="2"/>
  <c r="AO1276" i="2"/>
  <c r="AO1532" i="2"/>
  <c r="AO1788" i="2"/>
  <c r="AO2044" i="2"/>
  <c r="AO2300" i="2"/>
  <c r="AO2556" i="2"/>
  <c r="AO2812" i="2"/>
  <c r="AO2988" i="2"/>
  <c r="AO3159" i="2"/>
  <c r="AO730" i="2"/>
  <c r="AO1181" i="2"/>
  <c r="AO1437" i="2"/>
  <c r="AO1693" i="2"/>
  <c r="AO1949" i="2"/>
  <c r="AO2205" i="2"/>
  <c r="AO2461" i="2"/>
  <c r="AO2717" i="2"/>
  <c r="AO2925" i="2"/>
  <c r="AO3096" i="2"/>
  <c r="AO810" i="2"/>
  <c r="AO1477" i="2"/>
  <c r="AO1989" i="2"/>
  <c r="AO2501" i="2"/>
  <c r="AO2952" i="2"/>
  <c r="AO649" i="2"/>
  <c r="AO1396" i="2"/>
  <c r="AO1908" i="2"/>
  <c r="AO2420" i="2"/>
  <c r="AO2897" i="2"/>
  <c r="AO1220" i="2"/>
  <c r="AO2244" i="2"/>
  <c r="AO3100" i="2"/>
  <c r="AO1557" i="2"/>
  <c r="AO2581" i="2"/>
  <c r="AO1124" i="2"/>
  <c r="AO3057" i="2"/>
  <c r="AO1141" i="2"/>
  <c r="AO3068" i="2"/>
  <c r="AO2468" i="2"/>
  <c r="AO2856" i="2"/>
  <c r="AO229" i="2"/>
  <c r="AO250" i="2"/>
  <c r="AO51" i="2"/>
  <c r="AO451" i="2"/>
  <c r="AO659" i="2"/>
  <c r="AO867" i="2"/>
  <c r="AO1091" i="2"/>
  <c r="AO396" i="2"/>
  <c r="AO640" i="2"/>
  <c r="AO864" i="2"/>
  <c r="AO1104" i="2"/>
  <c r="AO669" i="2"/>
  <c r="AO1117" i="2"/>
  <c r="AO1342" i="2"/>
  <c r="AO1566" i="2"/>
  <c r="AO1790" i="2"/>
  <c r="AO2030" i="2"/>
  <c r="AO2222" i="2"/>
  <c r="AO2462" i="2"/>
  <c r="AO2686" i="2"/>
  <c r="AO2926" i="2"/>
  <c r="AO670" i="2"/>
  <c r="AO1135" i="2"/>
  <c r="AO1343" i="2"/>
  <c r="AO1583" i="2"/>
  <c r="AO1791" i="2"/>
  <c r="AO2015" i="2"/>
  <c r="AO2223" i="2"/>
  <c r="AO2447" i="2"/>
  <c r="AO2671" i="2"/>
  <c r="AO399" i="2"/>
  <c r="AO1184" i="2"/>
  <c r="AO1632" i="2"/>
  <c r="AO2048" i="2"/>
  <c r="AO2528" i="2"/>
  <c r="AO1301" i="2"/>
  <c r="AO3133" i="2"/>
  <c r="AO3091" i="2"/>
  <c r="AO1956" i="2"/>
  <c r="AO165" i="2"/>
  <c r="AO74" i="2"/>
  <c r="AO147" i="2"/>
  <c r="AO707" i="2"/>
  <c r="AO44" i="2"/>
  <c r="AO688" i="2"/>
  <c r="AO199" i="2"/>
  <c r="AO1182" i="2"/>
  <c r="AO1614" i="2"/>
  <c r="AO2078" i="2"/>
  <c r="AO2526" i="2"/>
  <c r="AO2974" i="2"/>
  <c r="AO542" i="2"/>
  <c r="AO1295" i="2"/>
  <c r="AO1743" i="2"/>
  <c r="AO2159" i="2"/>
  <c r="AO2607" i="2"/>
  <c r="AO1057" i="2"/>
  <c r="AO1952" i="2"/>
  <c r="AO2863" i="2"/>
  <c r="AO3161" i="2"/>
  <c r="AO1106" i="2"/>
  <c r="AO1561" i="2"/>
  <c r="AO2009" i="2"/>
  <c r="AO2457" i="2"/>
  <c r="AO2880" i="2"/>
  <c r="AO473" i="2"/>
  <c r="AO1628" i="2"/>
  <c r="AO2460" i="2"/>
  <c r="AO3137" i="2"/>
  <c r="AO1405" i="2"/>
  <c r="AO2301" i="2"/>
  <c r="AO3032" i="2"/>
  <c r="AO2181" i="2"/>
  <c r="AO1332" i="2"/>
  <c r="AO2940" i="2"/>
  <c r="AO1173" i="2"/>
  <c r="AO96" i="2"/>
  <c r="AO3089" i="2"/>
  <c r="AO49" i="2"/>
  <c r="AO113" i="2"/>
  <c r="AO177" i="2"/>
  <c r="AO241" i="2"/>
  <c r="AO305" i="2"/>
  <c r="AO369" i="2"/>
  <c r="AO433" i="2"/>
  <c r="AO70" i="2"/>
  <c r="AO134" i="2"/>
  <c r="AO198" i="2"/>
  <c r="AO262" i="2"/>
  <c r="AO326" i="2"/>
  <c r="AO390" i="2"/>
  <c r="AO43" i="2"/>
  <c r="AO171" i="2"/>
  <c r="AO299" i="2"/>
  <c r="AO427" i="2"/>
  <c r="AO495" i="2"/>
  <c r="AO559" i="2"/>
  <c r="AO623" i="2"/>
  <c r="AO687" i="2"/>
  <c r="AO751" i="2"/>
  <c r="AO815" i="2"/>
  <c r="AO879" i="2"/>
  <c r="AO943" i="2"/>
  <c r="AO1007" i="2"/>
  <c r="AO1071" i="2"/>
  <c r="AO36" i="2"/>
  <c r="AO164" i="2"/>
  <c r="AO292" i="2"/>
  <c r="AO420" i="2"/>
  <c r="AO492" i="2"/>
  <c r="AO556" i="2"/>
  <c r="AO620" i="2"/>
  <c r="AO684" i="2"/>
  <c r="AO748" i="2"/>
  <c r="AO812" i="2"/>
  <c r="AO876" i="2"/>
  <c r="AO940" i="2"/>
  <c r="AO1004" i="2"/>
  <c r="AO1068" i="2"/>
  <c r="AO55" i="2"/>
  <c r="AO311" i="2"/>
  <c r="AO501" i="2"/>
  <c r="AO629" i="2"/>
  <c r="AO757" i="2"/>
  <c r="AO885" i="2"/>
  <c r="AO1013" i="2"/>
  <c r="AO1130" i="2"/>
  <c r="AO1194" i="2"/>
  <c r="AO1258" i="2"/>
  <c r="AO1322" i="2"/>
  <c r="AO1386" i="2"/>
  <c r="AO1450" i="2"/>
  <c r="AO1514" i="2"/>
  <c r="AO1578" i="2"/>
  <c r="AO1642" i="2"/>
  <c r="AO1706" i="2"/>
  <c r="AO1770" i="2"/>
  <c r="AO1834" i="2"/>
  <c r="AO1898" i="2"/>
  <c r="AO1962" i="2"/>
  <c r="AO2026" i="2"/>
  <c r="AO2090" i="2"/>
  <c r="AO2154" i="2"/>
  <c r="AO2218" i="2"/>
  <c r="AO2282" i="2"/>
  <c r="AO2346" i="2"/>
  <c r="AO2410" i="2"/>
  <c r="AO2474" i="2"/>
  <c r="AO2538" i="2"/>
  <c r="AO2602" i="2"/>
  <c r="AO2666" i="2"/>
  <c r="AO2730" i="2"/>
  <c r="AO2794" i="2"/>
  <c r="AO2858" i="2"/>
  <c r="AO2922" i="2"/>
  <c r="AO2986" i="2"/>
  <c r="AO3050" i="2"/>
  <c r="AO3114" i="2"/>
  <c r="AO56" i="2"/>
  <c r="AO312" i="2"/>
  <c r="AO502" i="2"/>
  <c r="AO630" i="2"/>
  <c r="AO758" i="2"/>
  <c r="AO886" i="2"/>
  <c r="AO1014" i="2"/>
  <c r="AO1131" i="2"/>
  <c r="AO1195" i="2"/>
  <c r="AO1259" i="2"/>
  <c r="AO1323" i="2"/>
  <c r="AO1387" i="2"/>
  <c r="AO1451" i="2"/>
  <c r="AO1515" i="2"/>
  <c r="AO1579" i="2"/>
  <c r="AO1643" i="2"/>
  <c r="AO1707" i="2"/>
  <c r="AO1771" i="2"/>
  <c r="AO1835" i="2"/>
  <c r="AO1899" i="2"/>
  <c r="AO1963" i="2"/>
  <c r="AO2027" i="2"/>
  <c r="AO2091" i="2"/>
  <c r="AO2155" i="2"/>
  <c r="AO2219" i="2"/>
  <c r="AO2283" i="2"/>
  <c r="AO2347" i="2"/>
  <c r="AO2411" i="2"/>
  <c r="AO2475" i="2"/>
  <c r="AO2539" i="2"/>
  <c r="AO2603" i="2"/>
  <c r="AO2667" i="2"/>
  <c r="AO2731" i="2"/>
  <c r="AO2795" i="2"/>
  <c r="AO239" i="2"/>
  <c r="AO593" i="2"/>
  <c r="AO849" i="2"/>
  <c r="AO1105" i="2"/>
  <c r="AO1240" i="2"/>
  <c r="AO1368" i="2"/>
  <c r="AO1496" i="2"/>
  <c r="AO1624" i="2"/>
  <c r="AO1752" i="2"/>
  <c r="AO1880" i="2"/>
  <c r="AO2008" i="2"/>
  <c r="AO2136" i="2"/>
  <c r="AO2264" i="2"/>
  <c r="AO1813" i="2"/>
  <c r="AO1636" i="2"/>
  <c r="AO1653" i="2"/>
  <c r="AO2929" i="2"/>
  <c r="AO277" i="2"/>
  <c r="AO186" i="2"/>
  <c r="AO371" i="2"/>
  <c r="AO819" i="2"/>
  <c r="AO268" i="2"/>
  <c r="AO800" i="2"/>
  <c r="AO541" i="2"/>
  <c r="AO1278" i="2"/>
  <c r="AO1726" i="2"/>
  <c r="AO2174" i="2"/>
  <c r="AO2638" i="2"/>
  <c r="AO3086" i="2"/>
  <c r="AO766" i="2"/>
  <c r="AO1407" i="2"/>
  <c r="AO1839" i="2"/>
  <c r="AO2271" i="2"/>
  <c r="AO2719" i="2"/>
  <c r="AO1280" i="2"/>
  <c r="AO2176" i="2"/>
  <c r="AO2927" i="2"/>
  <c r="AO368" i="2"/>
  <c r="AO1209" i="2"/>
  <c r="AO1689" i="2"/>
  <c r="AO2105" i="2"/>
  <c r="AO2553" i="2"/>
  <c r="AO2944" i="2"/>
  <c r="AO857" i="2"/>
  <c r="AO1820" i="2"/>
  <c r="AO2652" i="2"/>
  <c r="AO538" i="2"/>
  <c r="AO1661" i="2"/>
  <c r="AO2557" i="2"/>
  <c r="AO682" i="2"/>
  <c r="AO2565" i="2"/>
  <c r="AO1716" i="2"/>
  <c r="AO1348" i="2"/>
  <c r="AO2197" i="2"/>
  <c r="AO650" i="2"/>
  <c r="AO3153" i="2"/>
  <c r="AO65" i="2"/>
  <c r="AO129" i="2"/>
  <c r="AO193" i="2"/>
  <c r="AO257" i="2"/>
  <c r="AO321" i="2"/>
  <c r="AO385" i="2"/>
  <c r="AO22" i="2"/>
  <c r="AO86" i="2"/>
  <c r="AO150" i="2"/>
  <c r="AO214" i="2"/>
  <c r="AO278" i="2"/>
  <c r="AO342" i="2"/>
  <c r="AO406" i="2"/>
  <c r="AO75" i="2"/>
  <c r="AO203" i="2"/>
  <c r="AO331" i="2"/>
  <c r="AO447" i="2"/>
  <c r="AO511" i="2"/>
  <c r="AO575" i="2"/>
  <c r="AO639" i="2"/>
  <c r="AO703" i="2"/>
  <c r="AO767" i="2"/>
  <c r="AO831" i="2"/>
  <c r="AO895" i="2"/>
  <c r="AO959" i="2"/>
  <c r="AO1023" i="2"/>
  <c r="AO1087" i="2"/>
  <c r="AO68" i="2"/>
  <c r="AO196" i="2"/>
  <c r="AO324" i="2"/>
  <c r="AO444" i="2"/>
  <c r="AO508" i="2"/>
  <c r="AO572" i="2"/>
  <c r="AO636" i="2"/>
  <c r="AO700" i="2"/>
  <c r="AO764" i="2"/>
  <c r="AO828" i="2"/>
  <c r="AO892" i="2"/>
  <c r="AO956" i="2"/>
  <c r="AO1020" i="2"/>
  <c r="AO1084" i="2"/>
  <c r="AO119" i="2"/>
  <c r="AO375" i="2"/>
  <c r="AO533" i="2"/>
  <c r="AO661" i="2"/>
  <c r="AO789" i="2"/>
  <c r="AO917" i="2"/>
  <c r="AO1045" i="2"/>
  <c r="AO1146" i="2"/>
  <c r="AO1210" i="2"/>
  <c r="AO1274" i="2"/>
  <c r="AO1338" i="2"/>
  <c r="AO1402" i="2"/>
  <c r="AO1466" i="2"/>
  <c r="AO1530" i="2"/>
  <c r="AO1594" i="2"/>
  <c r="AO1658" i="2"/>
  <c r="AO1722" i="2"/>
  <c r="AO1786" i="2"/>
  <c r="AO1850" i="2"/>
  <c r="AO1914" i="2"/>
  <c r="AO1978" i="2"/>
  <c r="AO2042" i="2"/>
  <c r="AO2106" i="2"/>
  <c r="AO2170" i="2"/>
  <c r="AO2234" i="2"/>
  <c r="AO2298" i="2"/>
  <c r="AO2362" i="2"/>
  <c r="AO2426" i="2"/>
  <c r="AO2490" i="2"/>
  <c r="AO2554" i="2"/>
  <c r="AO2618" i="2"/>
  <c r="AO2682" i="2"/>
  <c r="AO2746" i="2"/>
  <c r="AO2810" i="2"/>
  <c r="AO2874" i="2"/>
  <c r="AO2938" i="2"/>
  <c r="AO3002" i="2"/>
  <c r="AO3066" i="2"/>
  <c r="AO3130" i="2"/>
  <c r="AO120" i="2"/>
  <c r="AO376" i="2"/>
  <c r="AO534" i="2"/>
  <c r="AO662" i="2"/>
  <c r="AO790" i="2"/>
  <c r="AO918" i="2"/>
  <c r="AO1046" i="2"/>
  <c r="AO1147" i="2"/>
  <c r="AO1211" i="2"/>
  <c r="AO1275" i="2"/>
  <c r="AO1339" i="2"/>
  <c r="AO1403" i="2"/>
  <c r="AO1467" i="2"/>
  <c r="AO1531" i="2"/>
  <c r="AO1595" i="2"/>
  <c r="AO1659" i="2"/>
  <c r="AO1723" i="2"/>
  <c r="AO1787" i="2"/>
  <c r="AO1851" i="2"/>
  <c r="AO1915" i="2"/>
  <c r="AO1979" i="2"/>
  <c r="AO2043" i="2"/>
  <c r="AO2107" i="2"/>
  <c r="AO2171" i="2"/>
  <c r="AO2235" i="2"/>
  <c r="AO2299" i="2"/>
  <c r="AO2363" i="2"/>
  <c r="AO2427" i="2"/>
  <c r="AO2491" i="2"/>
  <c r="AO2555" i="2"/>
  <c r="AO2619" i="2"/>
  <c r="AO2683" i="2"/>
  <c r="AO2747" i="2"/>
  <c r="AO2811" i="2"/>
  <c r="AO367" i="2"/>
  <c r="AO657" i="2"/>
  <c r="AO913" i="2"/>
  <c r="AO1144" i="2"/>
  <c r="AO1272" i="2"/>
  <c r="AO1400" i="2"/>
  <c r="AO1528" i="2"/>
  <c r="AO1656" i="2"/>
  <c r="AO1784" i="2"/>
  <c r="AO1912" i="2"/>
  <c r="AO2040" i="2"/>
  <c r="AO2168" i="2"/>
  <c r="AO2296" i="2"/>
  <c r="AO2424" i="2"/>
  <c r="AO2552" i="2"/>
  <c r="AO2680" i="2"/>
  <c r="AO2808" i="2"/>
  <c r="AO2900" i="2"/>
  <c r="AO2985" i="2"/>
  <c r="AO3071" i="2"/>
  <c r="AO3156" i="2"/>
  <c r="AO450" i="2"/>
  <c r="AO706" i="2"/>
  <c r="AO962" i="2"/>
  <c r="AO1169" i="2"/>
  <c r="AO1297" i="2"/>
  <c r="AO1425" i="2"/>
  <c r="AO1553" i="2"/>
  <c r="AO1681" i="2"/>
  <c r="AO1809" i="2"/>
  <c r="AO1937" i="2"/>
  <c r="AO2065" i="2"/>
  <c r="AO2193" i="2"/>
  <c r="AO2321" i="2"/>
  <c r="AO2449" i="2"/>
  <c r="AO2577" i="2"/>
  <c r="AO2705" i="2"/>
  <c r="AO2832" i="2"/>
  <c r="AO2917" i="2"/>
  <c r="AO3003" i="2"/>
  <c r="AO3088" i="2"/>
  <c r="AO191" i="2"/>
  <c r="AO825" i="2"/>
  <c r="AO1228" i="2"/>
  <c r="AO1484" i="2"/>
  <c r="AO1740" i="2"/>
  <c r="AO1996" i="2"/>
  <c r="AO2252" i="2"/>
  <c r="AO2508" i="2"/>
  <c r="AO2764" i="2"/>
  <c r="AO2956" i="2"/>
  <c r="AO3127" i="2"/>
  <c r="AO2325" i="2"/>
  <c r="AO2660" i="2"/>
  <c r="AO2677" i="2"/>
  <c r="AO1845" i="2"/>
  <c r="AO389" i="2"/>
  <c r="AO298" i="2"/>
  <c r="AO515" i="2"/>
  <c r="AO931" i="2"/>
  <c r="AO464" i="2"/>
  <c r="AO944" i="2"/>
  <c r="AO765" i="2"/>
  <c r="AO1390" i="2"/>
  <c r="AO1854" i="2"/>
  <c r="AO2286" i="2"/>
  <c r="AO2750" i="2"/>
  <c r="AO1022" i="2"/>
  <c r="AO1519" i="2"/>
  <c r="AO1951" i="2"/>
  <c r="AO2383" i="2"/>
  <c r="AO2815" i="2"/>
  <c r="AO1504" i="2"/>
  <c r="AO2400" i="2"/>
  <c r="AO3012" i="2"/>
  <c r="AO658" i="2"/>
  <c r="AO1337" i="2"/>
  <c r="AO1817" i="2"/>
  <c r="AO2233" i="2"/>
  <c r="AO2649" i="2"/>
  <c r="AO3029" i="2"/>
  <c r="AO1180" i="2"/>
  <c r="AO2012" i="2"/>
  <c r="AO2839" i="2"/>
  <c r="AO922" i="2"/>
  <c r="AO1853" i="2"/>
  <c r="AO2749" i="2"/>
  <c r="AO1413" i="2"/>
  <c r="AO2995" i="2"/>
  <c r="AO2100" i="2"/>
  <c r="AO2116" i="2"/>
  <c r="AO2920" i="2"/>
  <c r="AO2421" i="2"/>
  <c r="AO81" i="2"/>
  <c r="AO145" i="2"/>
  <c r="AO209" i="2"/>
  <c r="AO273" i="2"/>
  <c r="AO337" i="2"/>
  <c r="AO401" i="2"/>
  <c r="AO38" i="2"/>
  <c r="AO102" i="2"/>
  <c r="AO166" i="2"/>
  <c r="AO230" i="2"/>
  <c r="AO294" i="2"/>
  <c r="AO358" i="2"/>
  <c r="AO422" i="2"/>
  <c r="AO107" i="2"/>
  <c r="AO235" i="2"/>
  <c r="AO363" i="2"/>
  <c r="AO463" i="2"/>
  <c r="AO527" i="2"/>
  <c r="AO591" i="2"/>
  <c r="AO655" i="2"/>
  <c r="AO719" i="2"/>
  <c r="AO783" i="2"/>
  <c r="AO847" i="2"/>
  <c r="AO911" i="2"/>
  <c r="AO975" i="2"/>
  <c r="AO1039" i="2"/>
  <c r="AO1103" i="2"/>
  <c r="AO100" i="2"/>
  <c r="AO228" i="2"/>
  <c r="AO356" i="2"/>
  <c r="AO460" i="2"/>
  <c r="AO524" i="2"/>
  <c r="AO588" i="2"/>
  <c r="AO652" i="2"/>
  <c r="AO716" i="2"/>
  <c r="AO780" i="2"/>
  <c r="AO844" i="2"/>
  <c r="AO908" i="2"/>
  <c r="AO972" i="2"/>
  <c r="AO1036" i="2"/>
  <c r="AO1100" i="2"/>
  <c r="AO183" i="2"/>
  <c r="AO437" i="2"/>
  <c r="AO565" i="2"/>
  <c r="AO693" i="2"/>
  <c r="AO821" i="2"/>
  <c r="AO949" i="2"/>
  <c r="AO1077" i="2"/>
  <c r="AO1162" i="2"/>
  <c r="AO1226" i="2"/>
  <c r="AO1290" i="2"/>
  <c r="AO1354" i="2"/>
  <c r="AO1418" i="2"/>
  <c r="AO1482" i="2"/>
  <c r="AO1546" i="2"/>
  <c r="AO1610" i="2"/>
  <c r="AO1674" i="2"/>
  <c r="AO1738" i="2"/>
  <c r="AO1802" i="2"/>
  <c r="AO1866" i="2"/>
  <c r="AO1930" i="2"/>
  <c r="AO1994" i="2"/>
  <c r="AO2058" i="2"/>
  <c r="AO2122" i="2"/>
  <c r="AO2186" i="2"/>
  <c r="AO2250" i="2"/>
  <c r="AO2314" i="2"/>
  <c r="AO2378" i="2"/>
  <c r="AO2442" i="2"/>
  <c r="AO2506" i="2"/>
  <c r="AO2570" i="2"/>
  <c r="AO2634" i="2"/>
  <c r="AO2698" i="2"/>
  <c r="AO2762" i="2"/>
  <c r="AO2826" i="2"/>
  <c r="AO2890" i="2"/>
  <c r="AO2954" i="2"/>
  <c r="AO3018" i="2"/>
  <c r="AO3082" i="2"/>
  <c r="AO3146" i="2"/>
  <c r="AO184" i="2"/>
  <c r="AO438" i="2"/>
  <c r="AO566" i="2"/>
  <c r="AO694" i="2"/>
  <c r="AO822" i="2"/>
  <c r="AO950" i="2"/>
  <c r="AO1078" i="2"/>
  <c r="AO1163" i="2"/>
  <c r="AO1227" i="2"/>
  <c r="AO1291" i="2"/>
  <c r="AO1355" i="2"/>
  <c r="AO1419" i="2"/>
  <c r="AO1483" i="2"/>
  <c r="AO1547" i="2"/>
  <c r="AO1611" i="2"/>
  <c r="AO1675" i="2"/>
  <c r="AO1739" i="2"/>
  <c r="AO1803" i="2"/>
  <c r="AO1867" i="2"/>
  <c r="AO1931" i="2"/>
  <c r="AO1995" i="2"/>
  <c r="AO2059" i="2"/>
  <c r="AO2123" i="2"/>
  <c r="AO2187" i="2"/>
  <c r="AO2251" i="2"/>
  <c r="AO2315" i="2"/>
  <c r="AO2379" i="2"/>
  <c r="AO2443" i="2"/>
  <c r="AO2507" i="2"/>
  <c r="AO2571" i="2"/>
  <c r="AO2635" i="2"/>
  <c r="AO2699" i="2"/>
  <c r="AO2763" i="2"/>
  <c r="AO2827" i="2"/>
  <c r="AO465" i="2"/>
  <c r="AO721" i="2"/>
  <c r="AO977" i="2"/>
  <c r="AO1176" i="2"/>
  <c r="AO1304" i="2"/>
  <c r="AO1432" i="2"/>
  <c r="AO1560" i="2"/>
  <c r="AO1688" i="2"/>
  <c r="AO1816" i="2"/>
  <c r="AO1944" i="2"/>
  <c r="AO2072" i="2"/>
  <c r="AO2200" i="2"/>
  <c r="AO2328" i="2"/>
  <c r="AO2835" i="2"/>
  <c r="AO1205" i="2"/>
  <c r="AO745" i="2"/>
  <c r="AO37" i="2"/>
  <c r="AO394" i="2"/>
  <c r="AO611" i="2"/>
  <c r="AO1043" i="2"/>
  <c r="AO576" i="2"/>
  <c r="AO1040" i="2"/>
  <c r="AO989" i="2"/>
  <c r="AO1502" i="2"/>
  <c r="AO1966" i="2"/>
  <c r="AO2398" i="2"/>
  <c r="AO2862" i="2"/>
  <c r="AO200" i="2"/>
  <c r="AO1183" i="2"/>
  <c r="AO1631" i="2"/>
  <c r="AO2063" i="2"/>
  <c r="AO2495" i="2"/>
  <c r="AO673" i="2"/>
  <c r="AO1728" i="2"/>
  <c r="AO2656" i="2"/>
  <c r="AO3076" i="2"/>
  <c r="AO914" i="2"/>
  <c r="AO1465" i="2"/>
  <c r="AO1913" i="2"/>
  <c r="AO2361" i="2"/>
  <c r="AO2777" i="2"/>
  <c r="AO3115" i="2"/>
  <c r="AO1372" i="2"/>
  <c r="AO2268" i="2"/>
  <c r="AO3009" i="2"/>
  <c r="AO1213" i="2"/>
  <c r="AO2045" i="2"/>
  <c r="AO2904" i="2"/>
  <c r="AO1797" i="2"/>
  <c r="AO521" i="2"/>
  <c r="AO2612" i="2"/>
  <c r="AO3036" i="2"/>
  <c r="AO1892" i="2"/>
  <c r="AO1700" i="2"/>
  <c r="AO33" i="2"/>
  <c r="AO97" i="2"/>
  <c r="AO161" i="2"/>
  <c r="AO225" i="2"/>
  <c r="AO289" i="2"/>
  <c r="AO353" i="2"/>
  <c r="AO417" i="2"/>
  <c r="AO54" i="2"/>
  <c r="AO118" i="2"/>
  <c r="AO182" i="2"/>
  <c r="AO246" i="2"/>
  <c r="AO310" i="2"/>
  <c r="AO374" i="2"/>
  <c r="AO139" i="2"/>
  <c r="AO267" i="2"/>
  <c r="AO395" i="2"/>
  <c r="AO479" i="2"/>
  <c r="AO543" i="2"/>
  <c r="AO607" i="2"/>
  <c r="AO671" i="2"/>
  <c r="AO735" i="2"/>
  <c r="AO799" i="2"/>
  <c r="AO863" i="2"/>
  <c r="AO927" i="2"/>
  <c r="AO991" i="2"/>
  <c r="AO1055" i="2"/>
  <c r="AO1119" i="2"/>
  <c r="AO132" i="2"/>
  <c r="AO260" i="2"/>
  <c r="AO388" i="2"/>
  <c r="AO476" i="2"/>
  <c r="AO540" i="2"/>
  <c r="AO604" i="2"/>
  <c r="AO668" i="2"/>
  <c r="AO732" i="2"/>
  <c r="AO796" i="2"/>
  <c r="AO860" i="2"/>
  <c r="AO924" i="2"/>
  <c r="AO988" i="2"/>
  <c r="AO1052" i="2"/>
  <c r="AO1116" i="2"/>
  <c r="AO247" i="2"/>
  <c r="AO469" i="2"/>
  <c r="AO597" i="2"/>
  <c r="AO725" i="2"/>
  <c r="AO853" i="2"/>
  <c r="AO981" i="2"/>
  <c r="AO1109" i="2"/>
  <c r="AO1178" i="2"/>
  <c r="AO1242" i="2"/>
  <c r="AO1306" i="2"/>
  <c r="AO1370" i="2"/>
  <c r="AO1434" i="2"/>
  <c r="AO1498" i="2"/>
  <c r="AO1562" i="2"/>
  <c r="AO1626" i="2"/>
  <c r="AO1690" i="2"/>
  <c r="AO1754" i="2"/>
  <c r="AO1818" i="2"/>
  <c r="AO1882" i="2"/>
  <c r="AO1946" i="2"/>
  <c r="AO2010" i="2"/>
  <c r="AO2074" i="2"/>
  <c r="AO2138" i="2"/>
  <c r="AO2202" i="2"/>
  <c r="AO2266" i="2"/>
  <c r="AO2330" i="2"/>
  <c r="AO2394" i="2"/>
  <c r="AO2458" i="2"/>
  <c r="AO2522" i="2"/>
  <c r="AO2586" i="2"/>
  <c r="AO2650" i="2"/>
  <c r="AO2714" i="2"/>
  <c r="AO2778" i="2"/>
  <c r="AO2842" i="2"/>
  <c r="AO2906" i="2"/>
  <c r="AO2970" i="2"/>
  <c r="AO3034" i="2"/>
  <c r="AO3098" i="2"/>
  <c r="AO3162" i="2"/>
  <c r="AO248" i="2"/>
  <c r="AO470" i="2"/>
  <c r="AO598" i="2"/>
  <c r="AO726" i="2"/>
  <c r="AO854" i="2"/>
  <c r="AO982" i="2"/>
  <c r="AO1110" i="2"/>
  <c r="AO1179" i="2"/>
  <c r="AO1243" i="2"/>
  <c r="AO1307" i="2"/>
  <c r="AO1371" i="2"/>
  <c r="AO1435" i="2"/>
  <c r="AO1499" i="2"/>
  <c r="AO1563" i="2"/>
  <c r="AO1627" i="2"/>
  <c r="AO1691" i="2"/>
  <c r="AO1755" i="2"/>
  <c r="AO1819" i="2"/>
  <c r="AO1883" i="2"/>
  <c r="AO1947" i="2"/>
  <c r="AO2011" i="2"/>
  <c r="AO2075" i="2"/>
  <c r="AO2139" i="2"/>
  <c r="AO2203" i="2"/>
  <c r="AO2267" i="2"/>
  <c r="AO2331" i="2"/>
  <c r="AO2395" i="2"/>
  <c r="AO2459" i="2"/>
  <c r="AO2523" i="2"/>
  <c r="AO2587" i="2"/>
  <c r="AO2651" i="2"/>
  <c r="AO2715" i="2"/>
  <c r="AO2779" i="2"/>
  <c r="AO111" i="2"/>
  <c r="AO529" i="2"/>
  <c r="AO785" i="2"/>
  <c r="AO1041" i="2"/>
  <c r="AO1208" i="2"/>
  <c r="AO1336" i="2"/>
  <c r="AO1464" i="2"/>
  <c r="AO1592" i="2"/>
  <c r="AO1720" i="2"/>
  <c r="AO1848" i="2"/>
  <c r="AO1976" i="2"/>
  <c r="AO2104" i="2"/>
  <c r="AO2232" i="2"/>
  <c r="AO2360" i="2"/>
  <c r="AO2488" i="2"/>
  <c r="AO2616" i="2"/>
  <c r="AO2744" i="2"/>
  <c r="AO2857" i="2"/>
  <c r="AO2943" i="2"/>
  <c r="AO3028" i="2"/>
  <c r="AO3113" i="2"/>
  <c r="AO208" i="2"/>
  <c r="AO578" i="2"/>
  <c r="AO834" i="2"/>
  <c r="AO1090" i="2"/>
  <c r="AO1233" i="2"/>
  <c r="AO1361" i="2"/>
  <c r="AO1489" i="2"/>
  <c r="AO1617" i="2"/>
  <c r="AO1745" i="2"/>
  <c r="AO1873" i="2"/>
  <c r="AO2001" i="2"/>
  <c r="AO2129" i="2"/>
  <c r="AO2257" i="2"/>
  <c r="AO2385" i="2"/>
  <c r="AO2513" i="2"/>
  <c r="AO2641" i="2"/>
  <c r="AO2769" i="2"/>
  <c r="AO2875" i="2"/>
  <c r="AO2960" i="2"/>
  <c r="AO3045" i="2"/>
  <c r="AO3131" i="2"/>
  <c r="AO569" i="2"/>
  <c r="AO1081" i="2"/>
  <c r="AO1356" i="2"/>
  <c r="AO1612" i="2"/>
  <c r="AO1868" i="2"/>
  <c r="AO2124" i="2"/>
  <c r="AO2380" i="2"/>
  <c r="AO2636" i="2"/>
  <c r="AO2871" i="2"/>
  <c r="AO3041" i="2"/>
  <c r="AO320" i="2"/>
  <c r="AO2212" i="2"/>
  <c r="AO1717" i="2"/>
  <c r="AO2709" i="2"/>
  <c r="AO2865" i="2"/>
  <c r="AO3025" i="2"/>
  <c r="AO1844" i="2"/>
  <c r="AO95" i="2"/>
  <c r="AO2053" i="2"/>
  <c r="AO3160" i="2"/>
  <c r="AO2685" i="2"/>
  <c r="AO2109" i="2"/>
  <c r="AO1533" i="2"/>
  <c r="AO384" i="2"/>
  <c r="AO2716" i="2"/>
  <c r="AO2076" i="2"/>
  <c r="AO1500" i="2"/>
  <c r="AO255" i="2"/>
  <c r="AO3008" i="2"/>
  <c r="AO2809" i="2"/>
  <c r="AO2489" i="2"/>
  <c r="AO2201" i="2"/>
  <c r="AO1881" i="2"/>
  <c r="AO1593" i="2"/>
  <c r="AO1305" i="2"/>
  <c r="AO850" i="2"/>
  <c r="AO240" i="2"/>
  <c r="AO2991" i="2"/>
  <c r="AO2784" i="2"/>
  <c r="AO2496" i="2"/>
  <c r="AO2208" i="2"/>
  <c r="AO1920" i="2"/>
  <c r="AO1600" i="2"/>
  <c r="AO1312" i="2"/>
  <c r="AO801" i="2"/>
  <c r="AO2655" i="2"/>
  <c r="AO2511" i="2"/>
  <c r="AO2367" i="2"/>
  <c r="AO2207" i="2"/>
  <c r="AO2047" i="2"/>
  <c r="AO1903" i="2"/>
  <c r="AO1727" i="2"/>
  <c r="AO1567" i="2"/>
  <c r="AO1423" i="2"/>
  <c r="AO1279" i="2"/>
  <c r="AO1118" i="2"/>
  <c r="AO862" i="2"/>
  <c r="AO574" i="2"/>
  <c r="AO136" i="2"/>
  <c r="AO3102" i="2"/>
  <c r="AO2942" i="2"/>
  <c r="AO2798" i="2"/>
  <c r="AO2670" i="2"/>
  <c r="AO2510" i="2"/>
  <c r="AO2382" i="2"/>
  <c r="AO2238" i="2"/>
  <c r="AO2062" i="2"/>
  <c r="AO1902" i="2"/>
  <c r="AO1774" i="2"/>
  <c r="AO1630" i="2"/>
  <c r="AO1486" i="2"/>
  <c r="AO1326" i="2"/>
  <c r="AO1166" i="2"/>
  <c r="AO957" i="2"/>
  <c r="AO637" i="2"/>
  <c r="AO327" i="2"/>
  <c r="AO1056" i="2"/>
  <c r="AO896" i="2"/>
  <c r="AO736" i="2"/>
  <c r="AO592" i="2"/>
  <c r="AO448" i="2"/>
  <c r="AO140" i="2"/>
  <c r="AO1027" i="2"/>
  <c r="AO883" i="2"/>
  <c r="AO723" i="2"/>
  <c r="AO547" i="2"/>
  <c r="AO339" i="2"/>
  <c r="AO266" i="2"/>
  <c r="AO138" i="2"/>
  <c r="AO405" i="2"/>
  <c r="AO261" i="2"/>
  <c r="AO117" i="2"/>
  <c r="AO3027" i="2"/>
  <c r="AO2596" i="2"/>
  <c r="AO3121" i="2"/>
  <c r="AO1269" i="2"/>
  <c r="AO3112" i="2"/>
  <c r="AO1252" i="2"/>
  <c r="AO2645" i="2"/>
  <c r="AO1621" i="2"/>
  <c r="AO3132" i="2"/>
  <c r="AO2308" i="2"/>
  <c r="AO1284" i="2"/>
  <c r="AO2919" i="2"/>
  <c r="AO2452" i="2"/>
  <c r="AO1940" i="2"/>
  <c r="AO1428" i="2"/>
  <c r="AO713" i="2"/>
  <c r="AO2973" i="2"/>
  <c r="AO2533" i="2"/>
  <c r="AO2021" i="2"/>
  <c r="AO1509" i="2"/>
  <c r="AO874" i="2"/>
  <c r="AO3107" i="2"/>
  <c r="AO2936" i="2"/>
  <c r="AO2733" i="2"/>
  <c r="AO2477" i="2"/>
  <c r="AO2221" i="2"/>
  <c r="AO1965" i="2"/>
  <c r="AO1709" i="2"/>
  <c r="AO1453" i="2"/>
  <c r="AO1197" i="2"/>
  <c r="AO762" i="2"/>
  <c r="AO3084" i="2"/>
  <c r="AO2700" i="2"/>
  <c r="AO2188" i="2"/>
  <c r="AO1676" i="2"/>
  <c r="AO1164" i="2"/>
  <c r="AO3152" i="2"/>
  <c r="AO2981" i="2"/>
  <c r="AO2801" i="2"/>
  <c r="AO2545" i="2"/>
  <c r="AO2289" i="2"/>
  <c r="AO2033" i="2"/>
  <c r="AO1777" i="2"/>
  <c r="AO1521" i="2"/>
  <c r="AO1265" i="2"/>
  <c r="AO898" i="2"/>
  <c r="AO336" i="2"/>
  <c r="AO3049" i="2"/>
  <c r="AO2879" i="2"/>
  <c r="AO2648" i="2"/>
  <c r="AO2392" i="2"/>
  <c r="L1871" i="3"/>
  <c r="L2095" i="3"/>
  <c r="L2094" i="3"/>
  <c r="L1455" i="3"/>
  <c r="L1454" i="3"/>
  <c r="L839" i="3"/>
  <c r="L838" i="3"/>
  <c r="L1303" i="3"/>
  <c r="L1870" i="3"/>
  <c r="L1495" i="3"/>
  <c r="L483" i="3"/>
  <c r="L482" i="3"/>
  <c r="L559" i="3"/>
  <c r="L558" i="3"/>
  <c r="L303" i="3"/>
  <c r="L302" i="3"/>
  <c r="L1095" i="3"/>
  <c r="L411" i="3"/>
  <c r="L1127" i="3"/>
  <c r="L1423" i="3"/>
  <c r="L720" i="3"/>
  <c r="L719" i="3"/>
  <c r="L207" i="3"/>
  <c r="L2067" i="3"/>
  <c r="L2066" i="3"/>
  <c r="L1555" i="3"/>
  <c r="L1554" i="3"/>
  <c r="L739" i="3"/>
  <c r="L738" i="3"/>
  <c r="L1943" i="3"/>
  <c r="L1175" i="3"/>
  <c r="L1847" i="3"/>
  <c r="L155" i="3"/>
  <c r="L690" i="3"/>
  <c r="L975" i="3"/>
  <c r="L1999" i="3"/>
  <c r="L1199" i="3"/>
  <c r="L1198" i="3"/>
  <c r="L1327" i="3"/>
  <c r="L1326" i="3"/>
  <c r="L1991" i="3"/>
  <c r="L1511" i="3"/>
  <c r="L1935" i="3"/>
  <c r="L2031" i="3"/>
  <c r="L206" i="3"/>
  <c r="L974" i="3"/>
  <c r="L2087" i="3"/>
  <c r="L1758" i="3"/>
</calcChain>
</file>

<file path=xl/sharedStrings.xml><?xml version="1.0" encoding="utf-8"?>
<sst xmlns="http://schemas.openxmlformats.org/spreadsheetml/2006/main" count="160" uniqueCount="114">
  <si>
    <t>Date</t>
  </si>
  <si>
    <t>Time</t>
  </si>
  <si>
    <t>Choke size</t>
  </si>
  <si>
    <t>THP</t>
  </si>
  <si>
    <t>Casing</t>
  </si>
  <si>
    <t>U/S Temp</t>
  </si>
  <si>
    <t>Sep pr</t>
  </si>
  <si>
    <t>orifice size</t>
  </si>
  <si>
    <t>Sep temp</t>
  </si>
  <si>
    <t>Diff pr</t>
  </si>
  <si>
    <t>Sp gravity</t>
  </si>
  <si>
    <t>dd/mm/yyyy</t>
  </si>
  <si>
    <t>h:min:sec</t>
  </si>
  <si>
    <t>Cum time</t>
  </si>
  <si>
    <t>time diff</t>
  </si>
  <si>
    <t>min</t>
  </si>
  <si>
    <t>line bore id</t>
  </si>
  <si>
    <t>Interval</t>
  </si>
  <si>
    <r>
      <t xml:space="preserve">Static temp </t>
    </r>
    <r>
      <rPr>
        <b/>
        <sz val="14"/>
        <color theme="1"/>
        <rFont val="Arial"/>
        <family val="2"/>
      </rPr>
      <t>tf</t>
    </r>
  </si>
  <si>
    <r>
      <t xml:space="preserve">Static pr </t>
    </r>
    <r>
      <rPr>
        <b/>
        <sz val="14"/>
        <color theme="1"/>
        <rFont val="Arial"/>
        <family val="2"/>
      </rPr>
      <t>Pf</t>
    </r>
  </si>
  <si>
    <r>
      <t xml:space="preserve">Diff pr </t>
    </r>
    <r>
      <rPr>
        <b/>
        <sz val="14"/>
        <color theme="1"/>
        <rFont val="Arial"/>
        <family val="2"/>
      </rPr>
      <t>Hw</t>
    </r>
  </si>
  <si>
    <r>
      <t xml:space="preserve">Orifice size </t>
    </r>
    <r>
      <rPr>
        <b/>
        <sz val="14"/>
        <color theme="1"/>
        <rFont val="Arial"/>
        <family val="2"/>
      </rPr>
      <t>D2</t>
    </r>
  </si>
  <si>
    <t>Sp gas gravity</t>
  </si>
  <si>
    <t>V hw*pf</t>
  </si>
  <si>
    <r>
      <t xml:space="preserve">Line bore id </t>
    </r>
    <r>
      <rPr>
        <b/>
        <sz val="14"/>
        <color theme="1"/>
        <rFont val="Arial"/>
        <family val="2"/>
      </rPr>
      <t>D1</t>
    </r>
  </si>
  <si>
    <t>B=D2/D1</t>
  </si>
  <si>
    <t>Ko 1</t>
  </si>
  <si>
    <t>Ko 2</t>
  </si>
  <si>
    <t>Ko 3a</t>
  </si>
  <si>
    <t>Ko 3</t>
  </si>
  <si>
    <t>Ko 4 a</t>
  </si>
  <si>
    <t>Ko 4</t>
  </si>
  <si>
    <t>Ko 5</t>
  </si>
  <si>
    <t>Ko 6a</t>
  </si>
  <si>
    <t>Ko 6</t>
  </si>
  <si>
    <t>Ko 7</t>
  </si>
  <si>
    <t>Ko 8a</t>
  </si>
  <si>
    <t>Ko 8</t>
  </si>
  <si>
    <t>Ko 9</t>
  </si>
  <si>
    <t>Ko</t>
  </si>
  <si>
    <t>Fb</t>
  </si>
  <si>
    <t>Fg</t>
  </si>
  <si>
    <t>X1</t>
  </si>
  <si>
    <t>Y</t>
  </si>
  <si>
    <t>Ftf</t>
  </si>
  <si>
    <t>FPV 1</t>
  </si>
  <si>
    <t>FPV 2</t>
  </si>
  <si>
    <t>FPV</t>
  </si>
  <si>
    <t>1/64 in</t>
  </si>
  <si>
    <t>psig</t>
  </si>
  <si>
    <t>F</t>
  </si>
  <si>
    <t>in</t>
  </si>
  <si>
    <r>
      <t>in of H</t>
    </r>
    <r>
      <rPr>
        <vertAlign val="subscript"/>
        <sz val="14"/>
        <color theme="1"/>
        <rFont val="Arial"/>
        <family val="2"/>
      </rPr>
      <t>2</t>
    </r>
    <r>
      <rPr>
        <sz val="14"/>
        <color theme="1"/>
        <rFont val="Arial"/>
        <family val="2"/>
      </rPr>
      <t>O</t>
    </r>
  </si>
  <si>
    <r>
      <t>Fu for ft</t>
    </r>
    <r>
      <rPr>
        <b/>
        <vertAlign val="superscript"/>
        <sz val="14"/>
        <color theme="1"/>
        <rFont val="Arial"/>
        <family val="2"/>
      </rPr>
      <t>3</t>
    </r>
  </si>
  <si>
    <r>
      <t>Fu for m</t>
    </r>
    <r>
      <rPr>
        <b/>
        <vertAlign val="superscript"/>
        <sz val="14"/>
        <color theme="1"/>
        <rFont val="Arial"/>
        <family val="2"/>
      </rPr>
      <t>3</t>
    </r>
  </si>
  <si>
    <r>
      <t>C for ft</t>
    </r>
    <r>
      <rPr>
        <b/>
        <vertAlign val="superscript"/>
        <sz val="14"/>
        <color theme="1"/>
        <rFont val="Arial"/>
        <family val="2"/>
      </rPr>
      <t>3</t>
    </r>
  </si>
  <si>
    <r>
      <t>C for m</t>
    </r>
    <r>
      <rPr>
        <b/>
        <vertAlign val="superscript"/>
        <sz val="14"/>
        <color theme="1"/>
        <rFont val="Arial"/>
        <family val="2"/>
      </rPr>
      <t xml:space="preserve">3 </t>
    </r>
  </si>
  <si>
    <r>
      <t>Gas rate in ft</t>
    </r>
    <r>
      <rPr>
        <b/>
        <vertAlign val="superscript"/>
        <sz val="14"/>
        <color theme="1"/>
        <rFont val="Arial"/>
        <family val="2"/>
      </rPr>
      <t>3</t>
    </r>
  </si>
  <si>
    <r>
      <t>Gas rate m</t>
    </r>
    <r>
      <rPr>
        <b/>
        <vertAlign val="superscript"/>
        <sz val="14"/>
        <color theme="1"/>
        <rFont val="Arial"/>
        <family val="2"/>
      </rPr>
      <t>3</t>
    </r>
  </si>
  <si>
    <t>FIELD  READING  SHEET</t>
  </si>
  <si>
    <t>DIFF.  RANGE :</t>
  </si>
  <si>
    <r>
      <t>0 -100 Inches of H</t>
    </r>
    <r>
      <rPr>
        <b/>
        <vertAlign val="subscript"/>
        <sz val="13"/>
        <rFont val="Arial"/>
        <family val="2"/>
      </rPr>
      <t>2</t>
    </r>
    <r>
      <rPr>
        <b/>
        <sz val="13"/>
        <rFont val="Arial"/>
        <family val="2"/>
      </rPr>
      <t>O</t>
    </r>
  </si>
  <si>
    <t>Shrinkage Factor :</t>
  </si>
  <si>
    <t>NA</t>
  </si>
  <si>
    <t>Well:</t>
  </si>
  <si>
    <t>MNP-2H-1</t>
  </si>
  <si>
    <t>TEMP.  RANGE :</t>
  </si>
  <si>
    <r>
      <t>0 - 240</t>
    </r>
    <r>
      <rPr>
        <b/>
        <vertAlign val="superscript"/>
        <sz val="13"/>
        <rFont val="Arial"/>
        <family val="2"/>
      </rPr>
      <t>O</t>
    </r>
    <r>
      <rPr>
        <b/>
        <sz val="13"/>
        <rFont val="Arial"/>
        <family val="2"/>
      </rPr>
      <t>F</t>
    </r>
  </si>
  <si>
    <t>Line bore  I.D :</t>
  </si>
  <si>
    <t>3.827"</t>
  </si>
  <si>
    <t>Test:</t>
  </si>
  <si>
    <t xml:space="preserve"> DST # 3</t>
  </si>
  <si>
    <t>STATIC RANGE :</t>
  </si>
  <si>
    <t>0 - 2500 PSI</t>
  </si>
  <si>
    <t>Oil Meter Factor :</t>
  </si>
  <si>
    <t>Date:</t>
  </si>
  <si>
    <t>17th June 2013</t>
  </si>
  <si>
    <t>BASE  :</t>
  </si>
  <si>
    <t>RAJAHMUNDRY</t>
  </si>
  <si>
    <t>Sequence of Events</t>
  </si>
  <si>
    <t>SEPARATOR</t>
  </si>
  <si>
    <t>WELL HEAD</t>
  </si>
  <si>
    <t>GAS</t>
  </si>
  <si>
    <t>Tank DATA</t>
  </si>
  <si>
    <t>Choke Size</t>
  </si>
  <si>
    <t>Casing Pressure</t>
  </si>
  <si>
    <t>Tubing Press</t>
  </si>
  <si>
    <t>Data Header Temp</t>
  </si>
  <si>
    <t>Static Pressure</t>
  </si>
  <si>
    <t>Static Temp</t>
  </si>
  <si>
    <t>Diff Press</t>
  </si>
  <si>
    <t>Orifice Size</t>
  </si>
  <si>
    <t>Gas Rate (average)</t>
  </si>
  <si>
    <t>Gas Rate (Inst)</t>
  </si>
  <si>
    <t>Gas Cum</t>
  </si>
  <si>
    <t>DIP</t>
  </si>
  <si>
    <t>Volume</t>
  </si>
  <si>
    <t>Rec Volume</t>
  </si>
  <si>
    <t>Liquid Cum</t>
  </si>
  <si>
    <t>Liq rate</t>
  </si>
  <si>
    <t>GLR</t>
  </si>
  <si>
    <t>DD/MM/YYYY</t>
  </si>
  <si>
    <t>HH:mm:ss</t>
  </si>
  <si>
    <t>IN</t>
  </si>
  <si>
    <t>psi(g)</t>
  </si>
  <si>
    <t>°F</t>
  </si>
  <si>
    <t>psi</t>
  </si>
  <si>
    <r>
      <t>M</t>
    </r>
    <r>
      <rPr>
        <b/>
        <vertAlign val="superscript"/>
        <sz val="13"/>
        <color theme="1"/>
        <rFont val="Calibri"/>
        <family val="2"/>
        <scheme val="minor"/>
      </rPr>
      <t>3</t>
    </r>
    <r>
      <rPr>
        <b/>
        <sz val="13"/>
        <color theme="1"/>
        <rFont val="Calibri"/>
        <family val="2"/>
        <scheme val="minor"/>
      </rPr>
      <t>/d</t>
    </r>
  </si>
  <si>
    <r>
      <t>M</t>
    </r>
    <r>
      <rPr>
        <b/>
        <vertAlign val="superscript"/>
        <sz val="13"/>
        <color theme="1"/>
        <rFont val="Calibri"/>
        <family val="2"/>
        <scheme val="minor"/>
      </rPr>
      <t>3</t>
    </r>
  </si>
  <si>
    <t>cm</t>
  </si>
  <si>
    <t>gas cumm</t>
  </si>
  <si>
    <t>gas cumm1</t>
  </si>
  <si>
    <t>U/S Temp
Deg C</t>
  </si>
  <si>
    <t>Sep Temp
Deg 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</si>
</sst>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&quot;$&quot;#,##0_);[Red]\(&quot;$&quot;#,##0\)"/>
    <numFmt numFmtId="165" formatCode="&quot;$&quot;#,##0.00_);[Red]\(&quot;$&quot;#,##0.00\)"/>
    <numFmt numFmtId="166" formatCode="_(&quot;$&quot;* #,##0_);_(&quot;$&quot;* \(#,##0\);_(&quot;$&quot;* &quot;-&quot;_);_(@_)"/>
    <numFmt numFmtId="167" formatCode="_-* #,##0.00\ _F_-;\-* #,##0.00\ _F_-;_-* &quot;-&quot;??\ _F_-;_-@_-"/>
    <numFmt numFmtId="168" formatCode="_-* #,##0\ &quot;F&quot;_-;\-* #,##0\ &quot;F&quot;_-;_-* &quot;-&quot;\ &quot;F&quot;_-;_-@_-"/>
    <numFmt numFmtId="169" formatCode="_-* #,##0\ _F_-;\-* #,##0\ _F_-;_-* &quot;-&quot;\ _F_-;_-@_-"/>
    <numFmt numFmtId="170" formatCode="_-* #,##0.00\ &quot;F&quot;_-;\-* #,##0.00\ &quot;F&quot;_-;_-* &quot;-&quot;??\ &quot;F&quot;_-;_-@_-"/>
    <numFmt numFmtId="171" formatCode="&quot;$&quot;#,##0;[Red]\-&quot;$&quot;#,##0"/>
    <numFmt numFmtId="172" formatCode="_-&quot;$&quot;* #,##0_-;\-&quot;$&quot;* #,##0_-;_-&quot;$&quot;* &quot;-&quot;_-;_-@_-"/>
    <numFmt numFmtId="173" formatCode="0.0"/>
    <numFmt numFmtId="174" formatCode="0.000"/>
    <numFmt numFmtId="175" formatCode="[$-409]d\-mmm\-yy;@"/>
    <numFmt numFmtId="176" formatCode="h:mm;@"/>
    <numFmt numFmtId="177" formatCode="0;[Red]0"/>
  </numFmts>
  <fonts count="39">
    <font>
      <sz val="14"/>
      <color theme="1"/>
      <name val="Arial"/>
      <family val="2"/>
    </font>
    <font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MS Sans Serif"/>
      <family val="2"/>
    </font>
    <font>
      <b/>
      <sz val="10"/>
      <color indexed="8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8"/>
      <name val="Arial"/>
      <family val="2"/>
    </font>
    <font>
      <u/>
      <sz val="9"/>
      <name val="Arial"/>
      <family val="2"/>
    </font>
    <font>
      <sz val="12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sz val="14"/>
      <name val="Courier New"/>
      <family val="3"/>
    </font>
    <font>
      <sz val="10"/>
      <name val="Albertus Extra Bold"/>
      <family val="2"/>
    </font>
    <font>
      <sz val="11"/>
      <name val="Arial"/>
      <family val="2"/>
    </font>
    <font>
      <vertAlign val="subscript"/>
      <sz val="14"/>
      <color theme="1"/>
      <name val="Arial"/>
      <family val="2"/>
    </font>
    <font>
      <b/>
      <vertAlign val="superscript"/>
      <sz val="14"/>
      <color theme="1"/>
      <name val="Arial"/>
      <family val="2"/>
    </font>
    <font>
      <b/>
      <sz val="18"/>
      <name val="Arial"/>
      <family val="2"/>
    </font>
    <font>
      <b/>
      <sz val="13"/>
      <name val="Arial"/>
      <family val="2"/>
    </font>
    <font>
      <b/>
      <sz val="22"/>
      <name val="Arial"/>
      <family val="2"/>
    </font>
    <font>
      <sz val="18"/>
      <name val="Arial"/>
      <family val="2"/>
    </font>
    <font>
      <b/>
      <sz val="13"/>
      <color theme="1"/>
      <name val="Arial"/>
      <family val="2"/>
    </font>
    <font>
      <b/>
      <sz val="13"/>
      <color theme="1"/>
      <name val="Calibri"/>
      <family val="2"/>
      <scheme val="minor"/>
    </font>
    <font>
      <b/>
      <sz val="12"/>
      <name val="Arial"/>
      <family val="2"/>
    </font>
    <font>
      <b/>
      <sz val="9"/>
      <name val="Arial"/>
      <family val="2"/>
    </font>
    <font>
      <b/>
      <sz val="1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vertAlign val="subscript"/>
      <sz val="13"/>
      <name val="Arial"/>
      <family val="2"/>
    </font>
    <font>
      <b/>
      <vertAlign val="superscript"/>
      <sz val="13"/>
      <name val="Arial"/>
      <family val="2"/>
    </font>
    <font>
      <b/>
      <vertAlign val="superscript"/>
      <sz val="13"/>
      <color theme="1"/>
      <name val="Calibri"/>
      <family val="2"/>
      <scheme val="minor"/>
    </font>
    <font>
      <b/>
      <sz val="10"/>
      <color indexed="8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dotted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6" fontId="3" fillId="0" borderId="0" applyFont="0" applyFill="0" applyBorder="0" applyAlignment="0" applyProtection="0"/>
    <xf numFmtId="171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6" fontId="3" fillId="0" borderId="0" applyFont="0" applyFill="0" applyBorder="0" applyAlignment="0" applyProtection="0"/>
    <xf numFmtId="172" fontId="3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0" fillId="0" borderId="4">
      <alignment vertical="center"/>
    </xf>
    <xf numFmtId="38" fontId="5" fillId="0" borderId="0" applyFont="0" applyFill="0" applyBorder="0" applyAlignment="0" applyProtection="0"/>
    <xf numFmtId="0" fontId="11" fillId="0" borderId="0" applyFill="0" applyBorder="0" applyAlignment="0" applyProtection="0"/>
    <xf numFmtId="166" fontId="3" fillId="0" borderId="0" applyFont="0" applyFill="0" applyBorder="0" applyAlignment="0" applyProtection="0"/>
    <xf numFmtId="2" fontId="11" fillId="0" borderId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49" fontId="14" fillId="0" borderId="0"/>
    <xf numFmtId="169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170" fontId="3" fillId="0" borderId="0" applyFont="0" applyFill="0" applyBorder="0" applyAlignment="0" applyProtection="0"/>
    <xf numFmtId="0" fontId="8" fillId="0" borderId="0">
      <alignment horizontal="center"/>
    </xf>
    <xf numFmtId="0" fontId="5" fillId="0" borderId="0"/>
    <xf numFmtId="0" fontId="16" fillId="0" borderId="0"/>
    <xf numFmtId="0" fontId="4" fillId="0" borderId="5">
      <alignment horizontal="center"/>
    </xf>
    <xf numFmtId="0" fontId="9" fillId="0" borderId="6">
      <alignment horizontal="right" vertical="center" wrapText="1"/>
    </xf>
    <xf numFmtId="0" fontId="15" fillId="0" borderId="7">
      <alignment horizontal="center"/>
    </xf>
    <xf numFmtId="0" fontId="9" fillId="0" borderId="0">
      <alignment horizontal="right" vertical="center"/>
    </xf>
    <xf numFmtId="0" fontId="7" fillId="2" borderId="8">
      <protection locked="0"/>
    </xf>
    <xf numFmtId="0" fontId="9" fillId="0" borderId="9">
      <alignment horizontal="center" vertical="center"/>
    </xf>
    <xf numFmtId="0" fontId="11" fillId="0" borderId="10" applyNumberFormat="0" applyFill="0" applyAlignment="0" applyProtection="0"/>
    <xf numFmtId="165" fontId="5" fillId="0" borderId="0" applyFont="0" applyFill="0" applyBorder="0" applyAlignment="0" applyProtection="0"/>
    <xf numFmtId="0" fontId="3" fillId="0" borderId="0"/>
    <xf numFmtId="0" fontId="1" fillId="5" borderId="0" applyNumberFormat="0" applyBorder="0" applyAlignment="0" applyProtection="0"/>
    <xf numFmtId="0" fontId="1" fillId="6" borderId="0" applyNumberFormat="0" applyBorder="0" applyAlignment="0" applyProtection="0"/>
  </cellStyleXfs>
  <cellXfs count="151">
    <xf numFmtId="0" fontId="0" fillId="0" borderId="0" xfId="0"/>
    <xf numFmtId="0" fontId="0" fillId="0" borderId="1" xfId="0" applyBorder="1"/>
    <xf numFmtId="15" fontId="0" fillId="0" borderId="0" xfId="0" applyNumberFormat="1"/>
    <xf numFmtId="46" fontId="0" fillId="0" borderId="0" xfId="0" applyNumberFormat="1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/>
    </xf>
    <xf numFmtId="20" fontId="19" fillId="2" borderId="12" xfId="0" applyNumberFormat="1" applyFont="1" applyFill="1" applyBorder="1" applyAlignment="1" applyProtection="1">
      <alignment horizontal="left" vertical="center"/>
      <protection locked="0"/>
    </xf>
    <xf numFmtId="20" fontId="20" fillId="2" borderId="13" xfId="0" applyNumberFormat="1" applyFont="1" applyFill="1" applyBorder="1" applyAlignment="1" applyProtection="1">
      <alignment horizontal="left" vertical="center"/>
      <protection locked="0"/>
    </xf>
    <xf numFmtId="0" fontId="21" fillId="2" borderId="13" xfId="0" applyFont="1" applyFill="1" applyBorder="1" applyAlignment="1" applyProtection="1">
      <alignment horizontal="center"/>
      <protection locked="0"/>
    </xf>
    <xf numFmtId="0" fontId="19" fillId="2" borderId="13" xfId="0" applyFont="1" applyFill="1" applyBorder="1" applyAlignment="1" applyProtection="1">
      <alignment horizontal="center"/>
      <protection locked="0"/>
    </xf>
    <xf numFmtId="0" fontId="22" fillId="2" borderId="14" xfId="0" applyFont="1" applyFill="1" applyBorder="1" applyProtection="1">
      <protection locked="0"/>
    </xf>
    <xf numFmtId="20" fontId="19" fillId="2" borderId="15" xfId="0" applyNumberFormat="1" applyFont="1" applyFill="1" applyBorder="1" applyAlignment="1" applyProtection="1">
      <alignment horizontal="left" vertical="center"/>
      <protection locked="0"/>
    </xf>
    <xf numFmtId="20" fontId="20" fillId="2" borderId="0" xfId="0" applyNumberFormat="1" applyFont="1" applyFill="1" applyAlignment="1" applyProtection="1">
      <alignment horizontal="left" vertical="center"/>
      <protection locked="0"/>
    </xf>
    <xf numFmtId="0" fontId="20" fillId="2" borderId="0" xfId="0" applyFont="1" applyFill="1" applyAlignment="1" applyProtection="1">
      <alignment horizontal="right" vertical="center"/>
      <protection locked="0"/>
    </xf>
    <xf numFmtId="0" fontId="20" fillId="2" borderId="0" xfId="0" applyFont="1" applyFill="1" applyProtection="1">
      <protection locked="0"/>
    </xf>
    <xf numFmtId="0" fontId="23" fillId="3" borderId="0" xfId="0" applyFont="1" applyFill="1" applyAlignment="1">
      <alignment horizontal="right"/>
    </xf>
    <xf numFmtId="0" fontId="24" fillId="3" borderId="0" xfId="0" applyFont="1" applyFill="1" applyAlignment="1">
      <alignment horizontal="center"/>
    </xf>
    <xf numFmtId="0" fontId="24" fillId="3" borderId="0" xfId="0" applyFont="1" applyFill="1" applyProtection="1">
      <protection locked="0"/>
    </xf>
    <xf numFmtId="0" fontId="21" fillId="3" borderId="0" xfId="0" applyFont="1" applyFill="1" applyAlignment="1" applyProtection="1">
      <alignment horizontal="center"/>
      <protection locked="0"/>
    </xf>
    <xf numFmtId="0" fontId="25" fillId="2" borderId="0" xfId="0" applyFont="1" applyFill="1" applyAlignment="1" applyProtection="1">
      <alignment horizontal="center"/>
      <protection locked="0"/>
    </xf>
    <xf numFmtId="0" fontId="22" fillId="2" borderId="4" xfId="0" applyFont="1" applyFill="1" applyBorder="1" applyProtection="1">
      <protection locked="0"/>
    </xf>
    <xf numFmtId="20" fontId="26" fillId="2" borderId="15" xfId="0" applyNumberFormat="1" applyFont="1" applyFill="1" applyBorder="1" applyAlignment="1" applyProtection="1">
      <alignment horizontal="left" vertical="center"/>
      <protection locked="0"/>
    </xf>
    <xf numFmtId="0" fontId="27" fillId="3" borderId="0" xfId="0" applyFont="1" applyFill="1"/>
    <xf numFmtId="0" fontId="20" fillId="3" borderId="0" xfId="0" applyFont="1" applyFill="1" applyAlignment="1" applyProtection="1">
      <alignment horizontal="right"/>
      <protection locked="0"/>
    </xf>
    <xf numFmtId="0" fontId="27" fillId="0" borderId="0" xfId="0" applyFont="1" applyAlignment="1">
      <alignment horizontal="center"/>
    </xf>
    <xf numFmtId="0" fontId="20" fillId="3" borderId="0" xfId="0" applyFont="1" applyFill="1" applyAlignment="1" applyProtection="1">
      <alignment horizontal="center"/>
      <protection locked="0"/>
    </xf>
    <xf numFmtId="0" fontId="28" fillId="0" borderId="0" xfId="0" applyFont="1"/>
    <xf numFmtId="0" fontId="0" fillId="3" borderId="15" xfId="0" applyFill="1" applyBorder="1" applyAlignment="1">
      <alignment horizontal="left" vertical="center"/>
    </xf>
    <xf numFmtId="0" fontId="29" fillId="3" borderId="0" xfId="0" applyFont="1" applyFill="1" applyAlignment="1">
      <alignment horizontal="left" vertical="center"/>
    </xf>
    <xf numFmtId="0" fontId="20" fillId="3" borderId="0" xfId="0" applyFont="1" applyFill="1" applyProtection="1">
      <protection locked="0"/>
    </xf>
    <xf numFmtId="0" fontId="0" fillId="3" borderId="0" xfId="0" applyFill="1" applyAlignment="1">
      <alignment horizontal="center"/>
    </xf>
    <xf numFmtId="20" fontId="20" fillId="3" borderId="0" xfId="0" applyNumberFormat="1" applyFont="1" applyFill="1" applyAlignment="1" applyProtection="1">
      <alignment horizontal="left" vertical="center"/>
      <protection locked="0"/>
    </xf>
    <xf numFmtId="0" fontId="20" fillId="3" borderId="0" xfId="0" applyFont="1" applyFill="1" applyAlignment="1" applyProtection="1">
      <alignment horizontal="left"/>
      <protection locked="0"/>
    </xf>
    <xf numFmtId="0" fontId="29" fillId="3" borderId="0" xfId="0" applyFont="1" applyFill="1" applyAlignment="1">
      <alignment horizontal="center"/>
    </xf>
    <xf numFmtId="173" fontId="29" fillId="3" borderId="0" xfId="0" applyNumberFormat="1" applyFont="1" applyFill="1" applyAlignment="1">
      <alignment horizontal="center" vertical="center"/>
    </xf>
    <xf numFmtId="0" fontId="29" fillId="3" borderId="0" xfId="0" applyFont="1" applyFill="1"/>
    <xf numFmtId="0" fontId="28" fillId="3" borderId="0" xfId="0" applyFont="1" applyFill="1" applyAlignment="1">
      <alignment horizontal="center"/>
    </xf>
    <xf numFmtId="0" fontId="0" fillId="3" borderId="16" xfId="0" applyFill="1" applyBorder="1" applyAlignment="1">
      <alignment horizontal="left" vertical="center"/>
    </xf>
    <xf numFmtId="20" fontId="20" fillId="3" borderId="6" xfId="0" applyNumberFormat="1" applyFont="1" applyFill="1" applyBorder="1" applyAlignment="1" applyProtection="1">
      <alignment horizontal="left" vertical="center"/>
      <protection locked="0"/>
    </xf>
    <xf numFmtId="0" fontId="20" fillId="3" borderId="6" xfId="0" applyFont="1" applyFill="1" applyBorder="1" applyAlignment="1" applyProtection="1">
      <alignment horizontal="left"/>
      <protection locked="0"/>
    </xf>
    <xf numFmtId="0" fontId="29" fillId="3" borderId="6" xfId="0" applyFont="1" applyFill="1" applyBorder="1" applyAlignment="1">
      <alignment horizontal="center"/>
    </xf>
    <xf numFmtId="173" fontId="29" fillId="3" borderId="6" xfId="0" applyNumberFormat="1" applyFont="1" applyFill="1" applyBorder="1" applyAlignment="1">
      <alignment horizontal="center" vertical="center"/>
    </xf>
    <xf numFmtId="0" fontId="29" fillId="3" borderId="6" xfId="0" applyFont="1" applyFill="1" applyBorder="1"/>
    <xf numFmtId="0" fontId="28" fillId="3" borderId="6" xfId="0" applyFont="1" applyFill="1" applyBorder="1" applyAlignment="1">
      <alignment horizontal="center"/>
    </xf>
    <xf numFmtId="0" fontId="0" fillId="3" borderId="6" xfId="0" applyFill="1" applyBorder="1" applyAlignment="1">
      <alignment horizontal="center"/>
    </xf>
    <xf numFmtId="0" fontId="22" fillId="2" borderId="17" xfId="0" applyFont="1" applyFill="1" applyBorder="1" applyProtection="1">
      <protection locked="0"/>
    </xf>
    <xf numFmtId="0" fontId="30" fillId="3" borderId="12" xfId="0" applyFont="1" applyFill="1" applyBorder="1" applyAlignment="1">
      <alignment vertical="center"/>
    </xf>
    <xf numFmtId="0" fontId="30" fillId="3" borderId="13" xfId="0" applyFont="1" applyFill="1" applyBorder="1" applyAlignment="1">
      <alignment vertical="center"/>
    </xf>
    <xf numFmtId="0" fontId="30" fillId="3" borderId="14" xfId="0" applyFont="1" applyFill="1" applyBorder="1" applyAlignment="1">
      <alignment vertical="center"/>
    </xf>
    <xf numFmtId="0" fontId="31" fillId="3" borderId="28" xfId="0" applyFont="1" applyFill="1" applyBorder="1" applyAlignment="1">
      <alignment vertical="center"/>
    </xf>
    <xf numFmtId="0" fontId="24" fillId="0" borderId="3" xfId="0" applyFont="1" applyBorder="1" applyAlignment="1">
      <alignment horizontal="center" vertical="center" wrapText="1"/>
    </xf>
    <xf numFmtId="173" fontId="24" fillId="0" borderId="3" xfId="0" applyNumberFormat="1" applyFont="1" applyBorder="1" applyAlignment="1">
      <alignment horizontal="center" vertical="center" wrapText="1"/>
    </xf>
    <xf numFmtId="0" fontId="24" fillId="0" borderId="29" xfId="0" applyFont="1" applyBorder="1" applyAlignment="1">
      <alignment horizontal="center" vertical="center" wrapText="1"/>
    </xf>
    <xf numFmtId="0" fontId="24" fillId="0" borderId="30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30" fillId="0" borderId="2" xfId="0" applyFont="1" applyBorder="1" applyAlignment="1">
      <alignment vertical="center" wrapText="1"/>
    </xf>
    <xf numFmtId="173" fontId="24" fillId="0" borderId="2" xfId="0" applyNumberFormat="1" applyFont="1" applyBorder="1" applyAlignment="1">
      <alignment horizontal="center" vertical="center"/>
    </xf>
    <xf numFmtId="0" fontId="29" fillId="0" borderId="25" xfId="0" applyFont="1" applyBorder="1" applyAlignment="1">
      <alignment horizontal="center" vertical="center"/>
    </xf>
    <xf numFmtId="14" fontId="32" fillId="0" borderId="18" xfId="0" applyNumberFormat="1" applyFont="1" applyBorder="1"/>
    <xf numFmtId="21" fontId="32" fillId="0" borderId="19" xfId="0" applyNumberFormat="1" applyFont="1" applyBorder="1"/>
    <xf numFmtId="0" fontId="32" fillId="0" borderId="19" xfId="0" applyFont="1" applyBorder="1"/>
    <xf numFmtId="0" fontId="32" fillId="0" borderId="19" xfId="0" applyFont="1" applyBorder="1" applyAlignment="1">
      <alignment horizontal="center"/>
    </xf>
    <xf numFmtId="0" fontId="32" fillId="0" borderId="31" xfId="0" applyFont="1" applyBorder="1"/>
    <xf numFmtId="0" fontId="32" fillId="0" borderId="0" xfId="0" applyFont="1"/>
    <xf numFmtId="0" fontId="29" fillId="0" borderId="0" xfId="0" applyFont="1"/>
    <xf numFmtId="0" fontId="32" fillId="0" borderId="1" xfId="0" applyFont="1" applyBorder="1"/>
    <xf numFmtId="0" fontId="32" fillId="0" borderId="1" xfId="0" applyFont="1" applyBorder="1" applyAlignment="1">
      <alignment horizontal="center"/>
    </xf>
    <xf numFmtId="0" fontId="32" fillId="0" borderId="32" xfId="0" applyFont="1" applyBorder="1"/>
    <xf numFmtId="0" fontId="27" fillId="0" borderId="1" xfId="0" applyFont="1" applyBorder="1"/>
    <xf numFmtId="0" fontId="32" fillId="0" borderId="32" xfId="0" applyFont="1" applyBorder="1" applyAlignment="1">
      <alignment horizontal="center"/>
    </xf>
    <xf numFmtId="173" fontId="32" fillId="0" borderId="1" xfId="0" applyNumberFormat="1" applyFont="1" applyBorder="1" applyAlignment="1">
      <alignment horizontal="center"/>
    </xf>
    <xf numFmtId="173" fontId="32" fillId="0" borderId="32" xfId="0" applyNumberFormat="1" applyFont="1" applyBorder="1" applyAlignment="1">
      <alignment horizontal="center"/>
    </xf>
    <xf numFmtId="174" fontId="32" fillId="0" borderId="1" xfId="0" applyNumberFormat="1" applyFont="1" applyBorder="1" applyAlignment="1">
      <alignment horizontal="center"/>
    </xf>
    <xf numFmtId="173" fontId="0" fillId="0" borderId="1" xfId="0" applyNumberFormat="1" applyBorder="1" applyAlignment="1">
      <alignment horizontal="center"/>
    </xf>
    <xf numFmtId="173" fontId="33" fillId="0" borderId="1" xfId="0" applyNumberFormat="1" applyFont="1" applyBorder="1" applyAlignment="1">
      <alignment horizontal="center"/>
    </xf>
    <xf numFmtId="173" fontId="32" fillId="0" borderId="1" xfId="0" applyNumberFormat="1" applyFont="1" applyBorder="1"/>
    <xf numFmtId="174" fontId="32" fillId="0" borderId="1" xfId="0" applyNumberFormat="1" applyFont="1" applyBorder="1"/>
    <xf numFmtId="173" fontId="32" fillId="0" borderId="32" xfId="0" applyNumberFormat="1" applyFont="1" applyBorder="1"/>
    <xf numFmtId="174" fontId="0" fillId="0" borderId="0" xfId="0" applyNumberFormat="1"/>
    <xf numFmtId="0" fontId="0" fillId="0" borderId="0" xfId="0" applyAlignment="1">
      <alignment horizontal="left" vertical="center"/>
    </xf>
    <xf numFmtId="173" fontId="0" fillId="0" borderId="0" xfId="0" applyNumberFormat="1" applyAlignment="1">
      <alignment horizontal="center" vertical="center"/>
    </xf>
    <xf numFmtId="0" fontId="0" fillId="4" borderId="1" xfId="0" applyFill="1" applyBorder="1"/>
    <xf numFmtId="15" fontId="0" fillId="4" borderId="0" xfId="0" applyNumberFormat="1" applyFill="1"/>
    <xf numFmtId="0" fontId="0" fillId="4" borderId="0" xfId="0" applyFill="1"/>
    <xf numFmtId="46" fontId="0" fillId="4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175" fontId="4" fillId="0" borderId="33" xfId="0" applyNumberFormat="1" applyFont="1" applyBorder="1" applyAlignment="1">
      <alignment horizontal="center" vertical="center"/>
    </xf>
    <xf numFmtId="176" fontId="4" fillId="0" borderId="34" xfId="0" applyNumberFormat="1" applyFont="1" applyBorder="1" applyAlignment="1">
      <alignment horizontal="center" vertical="center"/>
    </xf>
    <xf numFmtId="0" fontId="0" fillId="3" borderId="0" xfId="0" applyFill="1"/>
    <xf numFmtId="0" fontId="0" fillId="3" borderId="0" xfId="0" applyFill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46" fontId="0" fillId="3" borderId="1" xfId="0" applyNumberFormat="1" applyFill="1" applyBorder="1" applyAlignment="1">
      <alignment horizontal="center" vertical="center"/>
    </xf>
    <xf numFmtId="46" fontId="0" fillId="4" borderId="1" xfId="0" applyNumberFormat="1" applyFill="1" applyBorder="1" applyAlignment="1">
      <alignment horizontal="center" vertical="center"/>
    </xf>
    <xf numFmtId="1" fontId="38" fillId="3" borderId="1" xfId="42" applyNumberFormat="1" applyFont="1" applyFill="1" applyBorder="1" applyAlignment="1" applyProtection="1">
      <alignment horizontal="center" vertical="center"/>
      <protection hidden="1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177" fontId="38" fillId="3" borderId="1" xfId="43" applyNumberFormat="1" applyFont="1" applyFill="1" applyBorder="1" applyAlignment="1" applyProtection="1">
      <alignment horizontal="center" vertical="center"/>
      <protection hidden="1"/>
    </xf>
    <xf numFmtId="15" fontId="0" fillId="10" borderId="0" xfId="0" applyNumberFormat="1" applyFill="1"/>
    <xf numFmtId="46" fontId="0" fillId="10" borderId="0" xfId="0" applyNumberFormat="1" applyFill="1"/>
    <xf numFmtId="0" fontId="0" fillId="10" borderId="0" xfId="0" applyFill="1"/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 applyAlignment="1">
      <alignment horizontal="center"/>
    </xf>
    <xf numFmtId="0" fontId="0" fillId="9" borderId="1" xfId="0" applyFill="1" applyBorder="1" applyAlignment="1">
      <alignment horizontal="center"/>
    </xf>
    <xf numFmtId="0" fontId="0" fillId="9" borderId="0" xfId="0" applyFill="1" applyAlignment="1">
      <alignment horizontal="center"/>
    </xf>
    <xf numFmtId="0" fontId="0" fillId="7" borderId="1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8" borderId="1" xfId="0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 wrapText="1"/>
    </xf>
    <xf numFmtId="0" fontId="0" fillId="3" borderId="35" xfId="0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6" fillId="0" borderId="2" xfId="31" applyFont="1" applyBorder="1" applyAlignment="1">
      <alignment horizontal="center" vertical="center"/>
    </xf>
    <xf numFmtId="0" fontId="6" fillId="0" borderId="11" xfId="31" applyFon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34" fillId="0" borderId="0" xfId="0" applyFont="1" applyAlignment="1">
      <alignment horizontal="center" vertical="center"/>
    </xf>
    <xf numFmtId="0" fontId="31" fillId="3" borderId="26" xfId="0" applyFont="1" applyFill="1" applyBorder="1" applyAlignment="1">
      <alignment horizontal="center" vertical="center"/>
    </xf>
    <xf numFmtId="0" fontId="31" fillId="3" borderId="27" xfId="0" applyFont="1" applyFill="1" applyBorder="1" applyAlignment="1">
      <alignment horizontal="center" vertical="center"/>
    </xf>
    <xf numFmtId="0" fontId="24" fillId="0" borderId="18" xfId="0" applyFont="1" applyBorder="1" applyAlignment="1">
      <alignment horizontal="center" vertical="center" wrapText="1"/>
    </xf>
    <xf numFmtId="0" fontId="24" fillId="0" borderId="22" xfId="0" applyFont="1" applyBorder="1" applyAlignment="1">
      <alignment horizontal="center" vertical="center" wrapText="1"/>
    </xf>
    <xf numFmtId="0" fontId="24" fillId="0" borderId="19" xfId="0" applyFont="1" applyBorder="1" applyAlignment="1">
      <alignment horizontal="center" vertical="center" wrapText="1"/>
    </xf>
    <xf numFmtId="0" fontId="24" fillId="0" borderId="1" xfId="0" applyFont="1" applyBorder="1" applyAlignment="1">
      <alignment horizontal="center" vertical="center" wrapText="1"/>
    </xf>
    <xf numFmtId="0" fontId="30" fillId="0" borderId="20" xfId="0" applyFont="1" applyBorder="1" applyAlignment="1">
      <alignment horizontal="center" vertical="center" wrapText="1"/>
    </xf>
    <xf numFmtId="0" fontId="30" fillId="0" borderId="23" xfId="0" applyFont="1" applyBorder="1" applyAlignment="1">
      <alignment horizontal="center" vertical="center" wrapText="1"/>
    </xf>
    <xf numFmtId="0" fontId="30" fillId="0" borderId="1" xfId="0" applyFont="1" applyBorder="1" applyAlignment="1">
      <alignment horizontal="center" vertical="center" wrapText="1"/>
    </xf>
    <xf numFmtId="0" fontId="30" fillId="3" borderId="21" xfId="0" applyFont="1" applyFill="1" applyBorder="1" applyAlignment="1">
      <alignment horizontal="center" vertical="center"/>
    </xf>
    <xf numFmtId="0" fontId="31" fillId="3" borderId="24" xfId="0" applyFont="1" applyFill="1" applyBorder="1" applyAlignment="1">
      <alignment horizontal="center" vertical="center"/>
    </xf>
    <xf numFmtId="0" fontId="31" fillId="3" borderId="25" xfId="0" applyFont="1" applyFill="1" applyBorder="1" applyAlignment="1">
      <alignment horizontal="center" vertical="center"/>
    </xf>
    <xf numFmtId="0" fontId="20" fillId="2" borderId="0" xfId="0" applyFont="1" applyFill="1" applyAlignment="1" applyProtection="1">
      <alignment horizontal="left"/>
      <protection locked="0"/>
    </xf>
    <xf numFmtId="0" fontId="20" fillId="2" borderId="0" xfId="0" applyFont="1" applyFill="1" applyAlignment="1" applyProtection="1">
      <alignment horizontal="right"/>
      <protection locked="0"/>
    </xf>
    <xf numFmtId="0" fontId="19" fillId="2" borderId="13" xfId="0" applyFont="1" applyFill="1" applyBorder="1" applyAlignment="1" applyProtection="1">
      <alignment horizontal="center"/>
      <protection locked="0"/>
    </xf>
    <xf numFmtId="173" fontId="20" fillId="2" borderId="0" xfId="0" applyNumberFormat="1" applyFont="1" applyFill="1" applyAlignment="1" applyProtection="1">
      <alignment horizontal="left" vertical="center"/>
      <protection locked="0"/>
    </xf>
    <xf numFmtId="0" fontId="0" fillId="0" borderId="1" xfId="0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44">
    <cellStyle name=" &amp;˜_x000f_*&amp; X˜_x000f_*6 €˜_x000f_*F ºˆ_x000f_" xfId="2" xr:uid="{00000000-0005-0000-0000-000000000000}"/>
    <cellStyle name="_x0008_ “_x000f_*–_x0008_Ö“_x000f_*¦_x0008_Ä–_x000f_*¶_x0008_ü–_x000f_*Æ_x0008_*—_x000f_*Ö_x0008_R—_x000f_*æ_x0008_ˆ—_x000f_*ö_x0008_¶—_x000f_*_x0006_ ð—_x000f_*_x0016_ &amp;˜_x000f_*&amp; X˜_x000f_*6 €˜_x000f_*F ºˆ_x000f_*V äˆ_x000f_*f &quot;‰_x000f_*v V‰_x000f_*† ˆ‰_x000f_*– ¦˜_x000f_*¦ Ú˜_x000f_*¶ _x000a_™_x000f_*Æ N™_x000f_*Ö ˆ™_x000f_*æ Ì" xfId="1" xr:uid="{00000000-0005-0000-0000-000001000000}"/>
    <cellStyle name="*¦_x0005_|­_x000f_*¶_x0005_¨­_x000f_*Æ_x0005_" xfId="3" xr:uid="{00000000-0005-0000-0000-000002000000}"/>
    <cellStyle name="*_x0006__x0008_¶•_x000f_*_x0016__x0008_ê•_x000f_*&amp;_x0008_" xfId="4" xr:uid="{00000000-0005-0000-0000-000003000000}"/>
    <cellStyle name="*6_x0006_„°_x000f_*F_x0006_Â°_x000f_*V_x0006_" xfId="5" xr:uid="{00000000-0005-0000-0000-000004000000}"/>
    <cellStyle name="*6_x0007_¶²_x000f_*F_x0007_æ²_x000f_*V_x0007_" xfId="6" xr:uid="{00000000-0005-0000-0000-000005000000}"/>
    <cellStyle name="*F_x0008_––_x000f_*V_x0008_ö’_x000f_*f_x0008_" xfId="7" xr:uid="{00000000-0005-0000-0000-000006000000}"/>
    <cellStyle name="*ö_x0005_Î¯_x000f_*_x0006__x0006_ø¯_x000f_*_x0016__x0006_" xfId="8" xr:uid="{00000000-0005-0000-0000-000007000000}"/>
    <cellStyle name="*v_x0006_^±_x000f_*†_x0006_±_x000f_*–_x0006_" xfId="9" xr:uid="{00000000-0005-0000-0000-000008000000}"/>
    <cellStyle name="_x0008_ˆ—_x000f_*ö_x0008_¶—_x000f_*_x0006_ ð—_x000f_*_x0016_ &amp;˜_x000f_*&amp; X˜_x000f_*6 €˜_x000f_*F ºˆ_x000f_*V äˆ_x000f_*f &quot;‰_x000f_*v V‰_x000f_*† ˆ‰_x000f_*– ¦˜_x000f_*¦ Ú˜_x000f_*¶ _x000a_™_x000f_*Æ N™_x000f_*Ö ˆ™_x000f_*æ Ì‰_x000f_*ö _x0016_Š_x000f_*_x0006__x000a_PŠ_x000f_*_x0016__x000a_nŠ_x000f_*&amp;_x000a_”Š_x000f_*6_x000a_À™_x000f_*F_x000a_â™_x000f_*V_x000a_" xfId="10" xr:uid="{00000000-0005-0000-0000-000009000000}"/>
    <cellStyle name="‘_x000f_*Æ_x0007_&quot;’_x000f_*Ö_x0007_N’_x000f_*æ_x0007_Œ’_x000f_*ö_x0007_¸’_x000f_*_x0006__x0008_¶•_x000f_*_x0016__x0008_ê•_x000f_*&amp;_x0008__x001c_–_x000f_*6_x0008_b–_x000f_*F_x0008_––_x000f_*V_x0008_ö’_x000f_*f_x0008_&amp;“_x000f_*v_x0008_h“_x000f_*†_x0008_ “_x000f_*–_x0008_Ö“_x000f_*¦_x0008_Ä–_x000f_*¶_x0008_ü–_x000f_*Æ_x0008_*—_x000f_*Ö_x0008_R—_x000f_*æ_x0008_ˆ—_x000f_*ö_x0008_¶—_x000f_*_x0006_ ð—_x000f_*_x0016_ &amp;˜_x000f_*&amp; X˜_x000f_*6 €˜_x000f_*F ºˆ_x000f_*V äˆ_x000f_*f &quot;‰_x000f_*v V‰_x000f_*† ˆ‰_x000f_*– ¦˜_x000f_*¦ Ú˜_x000f_*¶ _x000a_™_x000f_*Æ N™_x000f_*Ö ˆ™_x000f_*æ Ì‰_x000f_*ö _x0016_Š_x000f_*_x0006__x000a_PŠ_x000f_*_x0016__x000a_nŠ_x000f_*&amp;_x000a_”Š_x000f_*6_x000a_À™_x000f_*F" xfId="11" xr:uid="{00000000-0005-0000-0000-00000A000000}"/>
    <cellStyle name="_x000f_*ö_x0006_ _x000f_*_x0006__x0007_è_x000f_*_x0016__x0007_b²_x000f_*&amp;_x0007_Ž²_x000f_*6_x0007_¶²_x000f_*F_x0007_æ²_x000f_*V_x0007__x000e_³_x000f_*f_x0007_ ‘_x000f_*v_x0007_F‘_x000f_*†_x0007_l‘_x000f_*–_x0007_‘_x000f_*¦_x0007_¼‘_x000f_*¶_x0007_ô‘_x000f_*Æ_x0007_&quot;’_x000f_*Ö_x0007_N’_x000f_*æ_x0007_Œ’_x000f_*ö_x0007_¸’_x000f_*_x0006_" xfId="12" xr:uid="{00000000-0005-0000-0000-00000B000000}"/>
    <cellStyle name="²_x000f_*¶_x0006_4²_x000f_" xfId="13" xr:uid="{00000000-0005-0000-0000-00000C000000}"/>
    <cellStyle name="40% - Accent5" xfId="42" builtinId="47"/>
    <cellStyle name="60% - Accent5" xfId="43" builtinId="48"/>
    <cellStyle name="BOHAI5" xfId="14" xr:uid="{00000000-0005-0000-0000-00000D000000}"/>
    <cellStyle name="ComEa [0]_SAMPLST1_MAINRSL2_LABEL1_Ship lable_INDEX1" xfId="15" xr:uid="{00000000-0005-0000-0000-00000E000000}"/>
    <cellStyle name="Date" xfId="16" xr:uid="{00000000-0005-0000-0000-00000F000000}"/>
    <cellStyle name="_x0007_F‘_x000f_*†_x0007_l‘_x000f_*–_x0007_‘_x000f_*¦_x0007_¼‘_x000f_*¶_x0007_ô‘_x000f_*Æ_x0007_&quot;’_x000f_*Ö_x0007_N’_x000f_*æ_x0007_Œ’_x000f_*ö_x0007_¸’_x000f_*_x0006__x0008_¶•_x000f_*_x0016__x0008_ê•_x000f_*&amp;_x0008__x001c_–_x000f_*6_x0008_b–_x000f_*F_x0008_––_x000f_*V_x0008_ö’_x000f_*f_x0008_&amp;“_x000f_*v_x0008_h“_x000f_*†_x0008_ “_x000f_*–_x0008_Ö“_x000f_*¦_x0008_Ä–_x000f_" xfId="17" xr:uid="{00000000-0005-0000-0000-000010000000}"/>
    <cellStyle name="Fixed" xfId="18" xr:uid="{00000000-0005-0000-0000-000011000000}"/>
    <cellStyle name="HEADING1" xfId="19" xr:uid="{00000000-0005-0000-0000-000012000000}"/>
    <cellStyle name="HEADING2" xfId="20" xr:uid="{00000000-0005-0000-0000-000013000000}"/>
    <cellStyle name="huang" xfId="21" xr:uid="{00000000-0005-0000-0000-000014000000}"/>
    <cellStyle name="Milliers [0]_FORMS" xfId="22" xr:uid="{00000000-0005-0000-0000-000015000000}"/>
    <cellStyle name="Milliers_FORMS" xfId="23" xr:uid="{00000000-0005-0000-0000-000016000000}"/>
    <cellStyle name="Mon?taire [0]_laroux" xfId="24" xr:uid="{00000000-0005-0000-0000-000017000000}"/>
    <cellStyle name="Mon?taire_laroux" xfId="25" xr:uid="{00000000-0005-0000-0000-000018000000}"/>
    <cellStyle name="Monétaire [0]_FORMS" xfId="26" xr:uid="{00000000-0005-0000-0000-000019000000}"/>
    <cellStyle name="Monétaire_FORMS" xfId="27" xr:uid="{00000000-0005-0000-0000-00001A000000}"/>
    <cellStyle name="Mon้taire [0]_laroux" xfId="28" xr:uid="{00000000-0005-0000-0000-00001B000000}"/>
    <cellStyle name="Mon้taire_laroux" xfId="29" xr:uid="{00000000-0005-0000-0000-00001C000000}"/>
    <cellStyle name="Normal" xfId="0" builtinId="0"/>
    <cellStyle name="Normal dst#2" xfId="30" xr:uid="{00000000-0005-0000-0000-00001E000000}"/>
    <cellStyle name="Normal_DOP125" xfId="31" xr:uid="{00000000-0005-0000-0000-00001F000000}"/>
    <cellStyle name="Normale_SP7Test1_27oct-3Nov" xfId="32" xr:uid="{00000000-0005-0000-0000-000020000000}"/>
    <cellStyle name="outlineand" xfId="33" xr:uid="{00000000-0005-0000-0000-000021000000}"/>
    <cellStyle name="petroRepre" xfId="34" xr:uid="{00000000-0005-0000-0000-000022000000}"/>
    <cellStyle name="PETROTITLE" xfId="35" xr:uid="{00000000-0005-0000-0000-000023000000}"/>
    <cellStyle name="RIG" xfId="36" xr:uid="{00000000-0005-0000-0000-000024000000}"/>
    <cellStyle name="Saisie" xfId="37" xr:uid="{00000000-0005-0000-0000-000025000000}"/>
    <cellStyle name="section1" xfId="38" xr:uid="{00000000-0005-0000-0000-000026000000}"/>
    <cellStyle name="Total 2" xfId="39" xr:uid="{00000000-0005-0000-0000-000027000000}"/>
    <cellStyle name="_x0008_ü–_x000f_*Æ_x0008_*—_x000f_*Ö_x0008_R—_x000f_*æ_x0008_ˆ—_x000f_*ö_x0008_¶—_x000f_*_x0006_ ð—_x000f_*_x0016_ &amp;˜_x000f_*&amp; X˜_x000f_*6 €˜_x000f_*F ºˆ_x000f_*V äˆ_x000f_*f &quot;‰_x000f_*v V‰_x000f_*† ˆ‰_x000f_*– ¦˜_x000f_*¦ Ú˜_x000f_*¶ _x000a_™_x000f_*Æ N™_x000f_*Ö ˆ™_x000f_*æ Ì‰_x000f_*ö _x0016_Š_x000f_*_x0006__x000a_PŠ_x000f_*_x0016__x000a_nŠ_x000f_*&amp;_x000a_”Š_x000f_*6_x000a_À™_x000f_*F_x000a_â™_x000f_*V_x000a_" xfId="40" xr:uid="{00000000-0005-0000-0000-000028000000}"/>
    <cellStyle name="표준_CSG_Tal_v5" xfId="41" xr:uid="{00000000-0005-0000-0000-000029000000}"/>
  </cellStyles>
  <dxfs count="1">
    <dxf>
      <font>
        <condense val="0"/>
        <extend val="0"/>
        <color indexed="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273838</xdr:colOff>
      <xdr:row>1</xdr:row>
      <xdr:rowOff>166684</xdr:rowOff>
    </xdr:from>
    <xdr:to>
      <xdr:col>9</xdr:col>
      <xdr:colOff>645313</xdr:colOff>
      <xdr:row>1</xdr:row>
      <xdr:rowOff>166684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ShapeType="1"/>
        </xdr:cNvSpPr>
      </xdr:nvSpPr>
      <xdr:spPr bwMode="auto">
        <a:xfrm>
          <a:off x="7608088" y="392903"/>
          <a:ext cx="371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828676</xdr:colOff>
      <xdr:row>0</xdr:row>
      <xdr:rowOff>161925</xdr:rowOff>
    </xdr:from>
    <xdr:to>
      <xdr:col>1</xdr:col>
      <xdr:colOff>624099</xdr:colOff>
      <xdr:row>0</xdr:row>
      <xdr:rowOff>166243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lum contrast="42000"/>
        </a:blip>
        <a:srcRect/>
        <a:stretch>
          <a:fillRect/>
        </a:stretch>
      </xdr:blipFill>
      <xdr:spPr bwMode="auto">
        <a:xfrm>
          <a:off x="828676" y="161925"/>
          <a:ext cx="824123" cy="431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206"/>
  <sheetViews>
    <sheetView zoomScale="80" zoomScaleNormal="80" workbookViewId="0">
      <pane ySplit="4" topLeftCell="A71" activePane="bottomLeft" state="frozen"/>
      <selection pane="bottomLeft" activeCell="J7" sqref="J7"/>
    </sheetView>
  </sheetViews>
  <sheetFormatPr defaultRowHeight="17.5"/>
  <cols>
    <col min="1" max="1" width="9.9375" style="83" bestFit="1" customWidth="1"/>
    <col min="2" max="2" width="8.3125" bestFit="1" customWidth="1"/>
    <col min="3" max="3" width="8.3125" style="85" bestFit="1" customWidth="1"/>
    <col min="4" max="4" width="8.3125" style="103" bestFit="1" customWidth="1"/>
    <col min="5" max="5" width="9.25" style="104" bestFit="1" customWidth="1"/>
    <col min="6" max="6" width="4.9375" style="108" customWidth="1"/>
    <col min="7" max="7" width="6.1875" style="103" bestFit="1" customWidth="1"/>
    <col min="8" max="8" width="7.6875" style="110" customWidth="1"/>
    <col min="9" max="9" width="8.875" style="104" bestFit="1" customWidth="1"/>
    <col min="10" max="10" width="5.875" style="108" bestFit="1" customWidth="1"/>
    <col min="11" max="11" width="8.3125" style="110" bestFit="1" customWidth="1"/>
    <col min="12" max="12" width="7.6875" style="106" bestFit="1" customWidth="1"/>
    <col min="13" max="13" width="8.375" style="104" bestFit="1" customWidth="1"/>
    <col min="14" max="14" width="9.125" style="104" bestFit="1" customWidth="1"/>
    <col min="15" max="15" width="8.5625" style="103" bestFit="1" customWidth="1"/>
    <col min="16" max="16" width="8.75" style="103" bestFit="1" customWidth="1"/>
  </cols>
  <sheetData>
    <row r="1" spans="1:29" s="89" customFormat="1">
      <c r="C1" s="90"/>
      <c r="D1" s="30"/>
      <c r="E1" s="30"/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</row>
    <row r="2" spans="1:29" s="90" customFormat="1">
      <c r="A2" s="112" t="s">
        <v>0</v>
      </c>
      <c r="B2" s="112" t="s">
        <v>1</v>
      </c>
      <c r="C2" s="112" t="s">
        <v>14</v>
      </c>
      <c r="D2" s="112" t="s">
        <v>13</v>
      </c>
      <c r="E2" s="112" t="s">
        <v>2</v>
      </c>
      <c r="F2" s="113" t="s">
        <v>3</v>
      </c>
      <c r="G2" s="112" t="s">
        <v>4</v>
      </c>
      <c r="H2" s="116" t="s">
        <v>5</v>
      </c>
      <c r="I2" s="112" t="s">
        <v>7</v>
      </c>
      <c r="J2" s="113" t="s">
        <v>6</v>
      </c>
      <c r="K2" s="116" t="s">
        <v>8</v>
      </c>
      <c r="L2" s="117" t="s">
        <v>9</v>
      </c>
      <c r="M2" s="112" t="s">
        <v>10</v>
      </c>
      <c r="N2" s="112" t="s">
        <v>16</v>
      </c>
      <c r="O2" s="114" t="s">
        <v>112</v>
      </c>
      <c r="P2" s="114" t="s">
        <v>113</v>
      </c>
      <c r="Q2" s="115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</row>
    <row r="3" spans="1:29" s="90" customFormat="1">
      <c r="A3" s="112"/>
      <c r="B3" s="112"/>
      <c r="C3" s="112"/>
      <c r="D3" s="112"/>
      <c r="E3" s="112"/>
      <c r="F3" s="113"/>
      <c r="G3" s="112"/>
      <c r="H3" s="116"/>
      <c r="I3" s="112"/>
      <c r="J3" s="113"/>
      <c r="K3" s="116"/>
      <c r="L3" s="117"/>
      <c r="M3" s="112"/>
      <c r="N3" s="112"/>
      <c r="O3" s="112"/>
      <c r="P3" s="112"/>
      <c r="Q3" s="115"/>
      <c r="R3" s="111"/>
      <c r="S3" s="111"/>
      <c r="T3" s="111"/>
      <c r="U3" s="111"/>
      <c r="V3" s="111"/>
      <c r="W3" s="111"/>
      <c r="X3" s="111"/>
      <c r="Y3" s="111"/>
      <c r="Z3" s="111"/>
      <c r="AA3" s="111"/>
      <c r="AB3" s="111"/>
      <c r="AC3" s="111"/>
    </row>
    <row r="4" spans="1:29" s="89" customFormat="1" ht="20.5">
      <c r="A4" s="81" t="s">
        <v>11</v>
      </c>
      <c r="B4" s="81" t="s">
        <v>12</v>
      </c>
      <c r="C4" s="86" t="s">
        <v>12</v>
      </c>
      <c r="D4" s="102" t="s">
        <v>15</v>
      </c>
      <c r="E4" s="102" t="s">
        <v>48</v>
      </c>
      <c r="F4" s="107" t="s">
        <v>49</v>
      </c>
      <c r="G4" s="102" t="s">
        <v>49</v>
      </c>
      <c r="H4" s="109" t="s">
        <v>50</v>
      </c>
      <c r="I4" s="102" t="s">
        <v>51</v>
      </c>
      <c r="J4" s="107" t="s">
        <v>49</v>
      </c>
      <c r="K4" s="109" t="s">
        <v>50</v>
      </c>
      <c r="L4" s="105" t="s">
        <v>52</v>
      </c>
      <c r="M4" s="102"/>
      <c r="N4" s="102" t="s">
        <v>51</v>
      </c>
      <c r="O4" s="102"/>
      <c r="P4" s="102"/>
    </row>
    <row r="5" spans="1:29" s="89" customFormat="1">
      <c r="A5" s="87">
        <v>44138</v>
      </c>
      <c r="B5" s="88">
        <v>0.625</v>
      </c>
      <c r="C5" s="92">
        <f>0</f>
        <v>0</v>
      </c>
      <c r="D5" s="91" t="e">
        <f>(TIMEVALUE(C5)*1440)</f>
        <v>#VALUE!</v>
      </c>
      <c r="E5" s="91">
        <v>32</v>
      </c>
      <c r="F5" s="95">
        <v>230</v>
      </c>
      <c r="G5" s="91"/>
      <c r="H5" s="96">
        <f>(O5*1.8+32)</f>
        <v>116.60000000000001</v>
      </c>
      <c r="I5" s="91">
        <v>0.25</v>
      </c>
      <c r="J5" s="95">
        <v>110</v>
      </c>
      <c r="K5" s="96">
        <f>(P5*1.8+32)</f>
        <v>105.8</v>
      </c>
      <c r="L5" s="97">
        <v>210</v>
      </c>
      <c r="M5" s="91">
        <v>0.75</v>
      </c>
      <c r="N5" s="91">
        <v>1.9390000000000001</v>
      </c>
      <c r="O5" s="94">
        <v>47</v>
      </c>
      <c r="P5" s="98">
        <v>41</v>
      </c>
    </row>
    <row r="6" spans="1:29" s="89" customFormat="1">
      <c r="A6" s="87">
        <v>44138</v>
      </c>
      <c r="B6" s="88">
        <v>0.63541666666666696</v>
      </c>
      <c r="C6" s="92" t="str">
        <f>(TEXT(B6-B5,"h:mm:ss"))</f>
        <v>0:15:00</v>
      </c>
      <c r="D6" s="91">
        <f>(TIMEVALUE(C6)*1440)</f>
        <v>15</v>
      </c>
      <c r="E6" s="91">
        <v>32</v>
      </c>
      <c r="F6" s="95">
        <v>235</v>
      </c>
      <c r="G6" s="91"/>
      <c r="H6" s="96">
        <f t="shared" ref="H6:H71" si="0">(O6*1.8+32)</f>
        <v>116.60000000000001</v>
      </c>
      <c r="I6" s="91">
        <v>0.25</v>
      </c>
      <c r="J6" s="95">
        <v>110</v>
      </c>
      <c r="K6" s="96">
        <f t="shared" ref="K6:K71" si="1">(P6*1.8+32)</f>
        <v>105.8</v>
      </c>
      <c r="L6" s="97">
        <v>190</v>
      </c>
      <c r="M6" s="91">
        <v>0.75</v>
      </c>
      <c r="N6" s="91">
        <v>1.9390000000000001</v>
      </c>
      <c r="O6" s="94">
        <v>47</v>
      </c>
      <c r="P6" s="98">
        <v>41</v>
      </c>
    </row>
    <row r="7" spans="1:29" s="89" customFormat="1">
      <c r="A7" s="87">
        <v>44138</v>
      </c>
      <c r="B7" s="88">
        <v>0.64583333333333404</v>
      </c>
      <c r="C7" s="92" t="str">
        <f t="shared" ref="C7:C70" si="2">(TEXT(B7-B6,"h:mm:ss"))</f>
        <v>0:15:00</v>
      </c>
      <c r="D7" s="91">
        <f t="shared" ref="D7:D70" si="3">(TIMEVALUE(C7)*1440)</f>
        <v>15</v>
      </c>
      <c r="E7" s="91">
        <v>32</v>
      </c>
      <c r="F7" s="95">
        <v>235</v>
      </c>
      <c r="G7" s="91"/>
      <c r="H7" s="96">
        <f t="shared" si="0"/>
        <v>116.60000000000001</v>
      </c>
      <c r="I7" s="91">
        <v>0.25</v>
      </c>
      <c r="J7" s="95">
        <v>110</v>
      </c>
      <c r="K7" s="96">
        <f t="shared" si="1"/>
        <v>105.8</v>
      </c>
      <c r="L7" s="97">
        <v>140</v>
      </c>
      <c r="M7" s="91">
        <v>0.75</v>
      </c>
      <c r="N7" s="91">
        <v>1.9390000000000001</v>
      </c>
      <c r="O7" s="94">
        <v>47</v>
      </c>
      <c r="P7" s="98">
        <v>41</v>
      </c>
    </row>
    <row r="8" spans="1:29" s="89" customFormat="1">
      <c r="A8" s="87">
        <v>44138</v>
      </c>
      <c r="B8" s="88">
        <v>0.65625</v>
      </c>
      <c r="C8" s="92" t="str">
        <f t="shared" si="2"/>
        <v>0:15:00</v>
      </c>
      <c r="D8" s="91">
        <f t="shared" si="3"/>
        <v>15</v>
      </c>
      <c r="E8" s="91">
        <v>32</v>
      </c>
      <c r="F8" s="95">
        <v>235</v>
      </c>
      <c r="G8" s="91"/>
      <c r="H8" s="96">
        <f t="shared" si="0"/>
        <v>116.60000000000001</v>
      </c>
      <c r="I8" s="91">
        <v>0.25</v>
      </c>
      <c r="J8" s="95">
        <v>110</v>
      </c>
      <c r="K8" s="96">
        <f t="shared" si="1"/>
        <v>105.8</v>
      </c>
      <c r="L8" s="97">
        <v>120</v>
      </c>
      <c r="M8" s="91">
        <v>0.75</v>
      </c>
      <c r="N8" s="91">
        <v>1.9390000000000001</v>
      </c>
      <c r="O8" s="94">
        <v>47</v>
      </c>
      <c r="P8" s="98">
        <v>41</v>
      </c>
    </row>
    <row r="9" spans="1:29" s="89" customFormat="1">
      <c r="A9" s="87">
        <v>44138</v>
      </c>
      <c r="B9" s="88">
        <v>0.66666666666666696</v>
      </c>
      <c r="C9" s="92" t="str">
        <f t="shared" si="2"/>
        <v>0:15:00</v>
      </c>
      <c r="D9" s="91">
        <f t="shared" si="3"/>
        <v>15</v>
      </c>
      <c r="E9" s="91">
        <v>32</v>
      </c>
      <c r="F9" s="95">
        <v>235</v>
      </c>
      <c r="G9" s="91"/>
      <c r="H9" s="96">
        <f t="shared" si="0"/>
        <v>116.60000000000001</v>
      </c>
      <c r="I9" s="91">
        <v>0.25</v>
      </c>
      <c r="J9" s="95">
        <v>110</v>
      </c>
      <c r="K9" s="96">
        <f t="shared" si="1"/>
        <v>105.8</v>
      </c>
      <c r="L9" s="97">
        <v>180</v>
      </c>
      <c r="M9" s="91">
        <v>0.75</v>
      </c>
      <c r="N9" s="91">
        <v>1.9390000000000001</v>
      </c>
      <c r="O9" s="94">
        <v>47</v>
      </c>
      <c r="P9" s="98">
        <v>41</v>
      </c>
    </row>
    <row r="10" spans="1:29" s="89" customFormat="1">
      <c r="A10" s="87">
        <v>44138</v>
      </c>
      <c r="B10" s="88">
        <v>0.67708333333333404</v>
      </c>
      <c r="C10" s="92" t="str">
        <f t="shared" si="2"/>
        <v>0:15:00</v>
      </c>
      <c r="D10" s="91">
        <f t="shared" si="3"/>
        <v>15</v>
      </c>
      <c r="E10" s="91">
        <v>32</v>
      </c>
      <c r="F10" s="95">
        <v>235</v>
      </c>
      <c r="G10" s="91"/>
      <c r="H10" s="96">
        <f t="shared" si="0"/>
        <v>116.60000000000001</v>
      </c>
      <c r="I10" s="91">
        <v>0.25</v>
      </c>
      <c r="J10" s="95">
        <v>110</v>
      </c>
      <c r="K10" s="96">
        <f t="shared" si="1"/>
        <v>104</v>
      </c>
      <c r="L10" s="97">
        <v>200</v>
      </c>
      <c r="M10" s="91">
        <v>0.75</v>
      </c>
      <c r="N10" s="91">
        <v>1.9390000000000001</v>
      </c>
      <c r="O10" s="94">
        <v>47</v>
      </c>
      <c r="P10" s="98">
        <v>40</v>
      </c>
    </row>
    <row r="11" spans="1:29" s="89" customFormat="1">
      <c r="A11" s="87">
        <v>44138</v>
      </c>
      <c r="B11" s="88">
        <v>0.6875</v>
      </c>
      <c r="C11" s="92" t="str">
        <f t="shared" si="2"/>
        <v>0:15:00</v>
      </c>
      <c r="D11" s="91">
        <f t="shared" si="3"/>
        <v>15</v>
      </c>
      <c r="E11" s="91">
        <v>32</v>
      </c>
      <c r="F11" s="95">
        <v>235</v>
      </c>
      <c r="G11" s="91"/>
      <c r="H11" s="96">
        <f t="shared" si="0"/>
        <v>116.60000000000001</v>
      </c>
      <c r="I11" s="91">
        <v>0.25</v>
      </c>
      <c r="J11" s="95">
        <v>110</v>
      </c>
      <c r="K11" s="96">
        <f t="shared" si="1"/>
        <v>104</v>
      </c>
      <c r="L11" s="97">
        <v>210</v>
      </c>
      <c r="M11" s="91">
        <v>0.75</v>
      </c>
      <c r="N11" s="91">
        <v>1.9390000000000001</v>
      </c>
      <c r="O11" s="94">
        <v>47</v>
      </c>
      <c r="P11" s="98">
        <v>40</v>
      </c>
    </row>
    <row r="12" spans="1:29" s="89" customFormat="1">
      <c r="A12" s="87">
        <v>44138</v>
      </c>
      <c r="B12" s="88">
        <v>0.69791666666666696</v>
      </c>
      <c r="C12" s="92" t="str">
        <f t="shared" si="2"/>
        <v>0:15:00</v>
      </c>
      <c r="D12" s="91">
        <f t="shared" si="3"/>
        <v>15</v>
      </c>
      <c r="E12" s="91">
        <v>32</v>
      </c>
      <c r="F12" s="95">
        <v>235</v>
      </c>
      <c r="G12" s="91"/>
      <c r="H12" s="96">
        <f t="shared" si="0"/>
        <v>116.60000000000001</v>
      </c>
      <c r="I12" s="91">
        <v>0.25</v>
      </c>
      <c r="J12" s="95">
        <v>110</v>
      </c>
      <c r="K12" s="96">
        <f t="shared" si="1"/>
        <v>104</v>
      </c>
      <c r="L12" s="97">
        <v>200</v>
      </c>
      <c r="M12" s="91">
        <v>0.75</v>
      </c>
      <c r="N12" s="91">
        <v>1.9390000000000001</v>
      </c>
      <c r="O12" s="94">
        <v>47</v>
      </c>
      <c r="P12" s="98">
        <v>40</v>
      </c>
    </row>
    <row r="13" spans="1:29" s="89" customFormat="1">
      <c r="A13" s="87">
        <v>44138</v>
      </c>
      <c r="B13" s="88">
        <v>0.70833333333333404</v>
      </c>
      <c r="C13" s="92" t="str">
        <f t="shared" si="2"/>
        <v>0:15:00</v>
      </c>
      <c r="D13" s="91">
        <f t="shared" si="3"/>
        <v>15</v>
      </c>
      <c r="E13" s="91">
        <v>32</v>
      </c>
      <c r="F13" s="95">
        <v>235</v>
      </c>
      <c r="G13" s="91"/>
      <c r="H13" s="96">
        <f t="shared" si="0"/>
        <v>116.60000000000001</v>
      </c>
      <c r="I13" s="91">
        <v>0.25</v>
      </c>
      <c r="J13" s="95">
        <v>110</v>
      </c>
      <c r="K13" s="96">
        <f t="shared" si="1"/>
        <v>104</v>
      </c>
      <c r="L13" s="97">
        <v>200</v>
      </c>
      <c r="M13" s="91">
        <v>0.75</v>
      </c>
      <c r="N13" s="91">
        <v>1.9390000000000001</v>
      </c>
      <c r="O13" s="94">
        <v>47</v>
      </c>
      <c r="P13" s="98">
        <v>40</v>
      </c>
    </row>
    <row r="14" spans="1:29" s="89" customFormat="1">
      <c r="A14" s="87">
        <v>44138</v>
      </c>
      <c r="B14" s="88">
        <v>0.71875</v>
      </c>
      <c r="C14" s="92" t="str">
        <f t="shared" si="2"/>
        <v>0:15:00</v>
      </c>
      <c r="D14" s="91">
        <f t="shared" si="3"/>
        <v>15</v>
      </c>
      <c r="E14" s="91">
        <v>32</v>
      </c>
      <c r="F14" s="95">
        <v>235</v>
      </c>
      <c r="G14" s="91"/>
      <c r="H14" s="96">
        <f t="shared" si="0"/>
        <v>116.60000000000001</v>
      </c>
      <c r="I14" s="91">
        <v>0.25</v>
      </c>
      <c r="J14" s="95">
        <v>130</v>
      </c>
      <c r="K14" s="96">
        <f t="shared" si="1"/>
        <v>104</v>
      </c>
      <c r="L14" s="97">
        <v>180</v>
      </c>
      <c r="M14" s="91">
        <v>0.75</v>
      </c>
      <c r="N14" s="91">
        <v>1.9390000000000001</v>
      </c>
      <c r="O14" s="94">
        <v>47</v>
      </c>
      <c r="P14" s="98">
        <v>40</v>
      </c>
    </row>
    <row r="15" spans="1:29" s="89" customFormat="1">
      <c r="A15" s="87">
        <v>44138</v>
      </c>
      <c r="B15" s="88">
        <v>0.72916666666666696</v>
      </c>
      <c r="C15" s="92" t="str">
        <f t="shared" si="2"/>
        <v>0:15:00</v>
      </c>
      <c r="D15" s="91">
        <f t="shared" si="3"/>
        <v>15</v>
      </c>
      <c r="E15" s="91">
        <v>32</v>
      </c>
      <c r="F15" s="95">
        <v>235</v>
      </c>
      <c r="G15" s="91"/>
      <c r="H15" s="96">
        <f t="shared" si="0"/>
        <v>116.60000000000001</v>
      </c>
      <c r="I15" s="91">
        <v>0.25</v>
      </c>
      <c r="J15" s="95">
        <v>130</v>
      </c>
      <c r="K15" s="96">
        <f t="shared" si="1"/>
        <v>104</v>
      </c>
      <c r="L15" s="97">
        <v>200</v>
      </c>
      <c r="M15" s="91">
        <v>0.75</v>
      </c>
      <c r="N15" s="91">
        <v>1.9390000000000001</v>
      </c>
      <c r="O15" s="94">
        <v>47</v>
      </c>
      <c r="P15" s="98">
        <v>40</v>
      </c>
    </row>
    <row r="16" spans="1:29" s="89" customFormat="1">
      <c r="A16" s="87">
        <v>44138</v>
      </c>
      <c r="B16" s="88">
        <v>0.73958333333333404</v>
      </c>
      <c r="C16" s="92" t="str">
        <f t="shared" si="2"/>
        <v>0:15:00</v>
      </c>
      <c r="D16" s="91">
        <f t="shared" si="3"/>
        <v>15</v>
      </c>
      <c r="E16" s="91">
        <v>32</v>
      </c>
      <c r="F16" s="95">
        <v>235</v>
      </c>
      <c r="G16" s="91"/>
      <c r="H16" s="96">
        <f t="shared" si="0"/>
        <v>116.60000000000001</v>
      </c>
      <c r="I16" s="91">
        <v>0.25</v>
      </c>
      <c r="J16" s="95">
        <v>130</v>
      </c>
      <c r="K16" s="96">
        <f t="shared" si="1"/>
        <v>104</v>
      </c>
      <c r="L16" s="97">
        <v>200</v>
      </c>
      <c r="M16" s="91">
        <v>0.75</v>
      </c>
      <c r="N16" s="91">
        <v>1.9390000000000001</v>
      </c>
      <c r="O16" s="94">
        <v>47</v>
      </c>
      <c r="P16" s="98">
        <v>40</v>
      </c>
    </row>
    <row r="17" spans="1:16" s="89" customFormat="1">
      <c r="A17" s="87">
        <v>44138</v>
      </c>
      <c r="B17" s="88">
        <v>0.75</v>
      </c>
      <c r="C17" s="92" t="str">
        <f t="shared" si="2"/>
        <v>0:15:00</v>
      </c>
      <c r="D17" s="91">
        <f t="shared" si="3"/>
        <v>15</v>
      </c>
      <c r="E17" s="91">
        <v>32</v>
      </c>
      <c r="F17" s="95">
        <v>235</v>
      </c>
      <c r="G17" s="91"/>
      <c r="H17" s="96">
        <f t="shared" si="0"/>
        <v>116.60000000000001</v>
      </c>
      <c r="I17" s="91">
        <v>0.25</v>
      </c>
      <c r="J17" s="95">
        <v>130</v>
      </c>
      <c r="K17" s="96">
        <f t="shared" si="1"/>
        <v>104</v>
      </c>
      <c r="L17" s="97">
        <v>180</v>
      </c>
      <c r="M17" s="91">
        <v>0.75</v>
      </c>
      <c r="N17" s="91">
        <v>1.9390000000000001</v>
      </c>
      <c r="O17" s="94">
        <v>47</v>
      </c>
      <c r="P17" s="98">
        <v>40</v>
      </c>
    </row>
    <row r="18" spans="1:16" s="89" customFormat="1">
      <c r="A18" s="87">
        <v>44138</v>
      </c>
      <c r="B18" s="88">
        <v>0.76041666666666696</v>
      </c>
      <c r="C18" s="92" t="str">
        <f t="shared" si="2"/>
        <v>0:15:00</v>
      </c>
      <c r="D18" s="91">
        <f t="shared" si="3"/>
        <v>15</v>
      </c>
      <c r="E18" s="91">
        <v>32</v>
      </c>
      <c r="F18" s="95">
        <v>235</v>
      </c>
      <c r="G18" s="91"/>
      <c r="H18" s="96">
        <f t="shared" si="0"/>
        <v>116.60000000000001</v>
      </c>
      <c r="I18" s="91">
        <v>0.25</v>
      </c>
      <c r="J18" s="95">
        <v>130</v>
      </c>
      <c r="K18" s="96">
        <f t="shared" si="1"/>
        <v>104</v>
      </c>
      <c r="L18" s="97">
        <v>180</v>
      </c>
      <c r="M18" s="91">
        <v>0.75</v>
      </c>
      <c r="N18" s="91">
        <v>1.9390000000000001</v>
      </c>
      <c r="O18" s="94">
        <v>47</v>
      </c>
      <c r="P18" s="98">
        <v>40</v>
      </c>
    </row>
    <row r="19" spans="1:16" s="89" customFormat="1">
      <c r="A19" s="87">
        <v>44138</v>
      </c>
      <c r="B19" s="88">
        <v>0.77083333333333404</v>
      </c>
      <c r="C19" s="92" t="str">
        <f t="shared" si="2"/>
        <v>0:15:00</v>
      </c>
      <c r="D19" s="91">
        <f t="shared" si="3"/>
        <v>15</v>
      </c>
      <c r="E19" s="91">
        <v>32</v>
      </c>
      <c r="F19" s="95">
        <v>235</v>
      </c>
      <c r="G19" s="91"/>
      <c r="H19" s="96">
        <f t="shared" si="0"/>
        <v>116.60000000000001</v>
      </c>
      <c r="I19" s="91">
        <v>0.25</v>
      </c>
      <c r="J19" s="95">
        <v>130</v>
      </c>
      <c r="K19" s="96">
        <f t="shared" si="1"/>
        <v>104</v>
      </c>
      <c r="L19" s="97">
        <v>180</v>
      </c>
      <c r="M19" s="91">
        <v>0.75</v>
      </c>
      <c r="N19" s="91">
        <v>1.9390000000000001</v>
      </c>
      <c r="O19" s="94">
        <v>47</v>
      </c>
      <c r="P19" s="98">
        <v>40</v>
      </c>
    </row>
    <row r="20" spans="1:16" s="89" customFormat="1">
      <c r="A20" s="87">
        <v>44138</v>
      </c>
      <c r="B20" s="88">
        <v>0.78125</v>
      </c>
      <c r="C20" s="92" t="str">
        <f t="shared" si="2"/>
        <v>0:15:00</v>
      </c>
      <c r="D20" s="91">
        <f t="shared" si="3"/>
        <v>15</v>
      </c>
      <c r="E20" s="91">
        <v>32</v>
      </c>
      <c r="F20" s="95">
        <v>235</v>
      </c>
      <c r="G20" s="91"/>
      <c r="H20" s="96">
        <f t="shared" si="0"/>
        <v>116.60000000000001</v>
      </c>
      <c r="I20" s="91">
        <v>0.25</v>
      </c>
      <c r="J20" s="95">
        <v>130</v>
      </c>
      <c r="K20" s="96">
        <f t="shared" si="1"/>
        <v>104</v>
      </c>
      <c r="L20" s="97">
        <v>200</v>
      </c>
      <c r="M20" s="91">
        <v>0.75</v>
      </c>
      <c r="N20" s="91">
        <v>1.9390000000000001</v>
      </c>
      <c r="O20" s="94">
        <v>47</v>
      </c>
      <c r="P20" s="98">
        <v>40</v>
      </c>
    </row>
    <row r="21" spans="1:16" s="89" customFormat="1">
      <c r="A21" s="87">
        <v>44138</v>
      </c>
      <c r="B21" s="88">
        <v>0.79166666666666696</v>
      </c>
      <c r="C21" s="92" t="str">
        <f t="shared" si="2"/>
        <v>0:15:00</v>
      </c>
      <c r="D21" s="91">
        <f t="shared" si="3"/>
        <v>15</v>
      </c>
      <c r="E21" s="91">
        <v>32</v>
      </c>
      <c r="F21" s="95">
        <v>230</v>
      </c>
      <c r="G21" s="91"/>
      <c r="H21" s="96">
        <f t="shared" si="0"/>
        <v>116.60000000000001</v>
      </c>
      <c r="I21" s="91">
        <v>0.25</v>
      </c>
      <c r="J21" s="95">
        <v>130</v>
      </c>
      <c r="K21" s="96">
        <f t="shared" si="1"/>
        <v>104</v>
      </c>
      <c r="L21" s="97">
        <v>205</v>
      </c>
      <c r="M21" s="91">
        <v>0.75</v>
      </c>
      <c r="N21" s="91">
        <v>1.9390000000000001</v>
      </c>
      <c r="O21" s="94">
        <v>47</v>
      </c>
      <c r="P21" s="98">
        <v>40</v>
      </c>
    </row>
    <row r="22" spans="1:16" s="89" customFormat="1">
      <c r="A22" s="87">
        <v>44138</v>
      </c>
      <c r="B22" s="88">
        <v>0.80208333333333404</v>
      </c>
      <c r="C22" s="92" t="str">
        <f t="shared" si="2"/>
        <v>0:15:00</v>
      </c>
      <c r="D22" s="91">
        <f t="shared" si="3"/>
        <v>15</v>
      </c>
      <c r="E22" s="91">
        <v>32</v>
      </c>
      <c r="F22" s="95">
        <v>245</v>
      </c>
      <c r="G22" s="91"/>
      <c r="H22" s="96">
        <f t="shared" si="0"/>
        <v>116.60000000000001</v>
      </c>
      <c r="I22" s="91">
        <v>0.25</v>
      </c>
      <c r="J22" s="95">
        <v>130</v>
      </c>
      <c r="K22" s="96">
        <f t="shared" si="1"/>
        <v>104</v>
      </c>
      <c r="L22" s="97">
        <v>200</v>
      </c>
      <c r="M22" s="91">
        <v>0.75</v>
      </c>
      <c r="N22" s="91">
        <v>1.9390000000000001</v>
      </c>
      <c r="O22" s="94">
        <v>47</v>
      </c>
      <c r="P22" s="98">
        <v>40</v>
      </c>
    </row>
    <row r="23" spans="1:16" s="89" customFormat="1">
      <c r="A23" s="87">
        <v>44138</v>
      </c>
      <c r="B23" s="88">
        <v>0.812500000000001</v>
      </c>
      <c r="C23" s="92" t="str">
        <f t="shared" si="2"/>
        <v>0:15:00</v>
      </c>
      <c r="D23" s="91">
        <f t="shared" si="3"/>
        <v>15</v>
      </c>
      <c r="E23" s="91">
        <v>32</v>
      </c>
      <c r="F23" s="95">
        <v>245</v>
      </c>
      <c r="G23" s="91"/>
      <c r="H23" s="96">
        <f t="shared" si="0"/>
        <v>114.8</v>
      </c>
      <c r="I23" s="91">
        <v>0.25</v>
      </c>
      <c r="J23" s="95">
        <v>130</v>
      </c>
      <c r="K23" s="96">
        <f t="shared" si="1"/>
        <v>102.2</v>
      </c>
      <c r="L23" s="97">
        <v>215</v>
      </c>
      <c r="M23" s="91">
        <v>0.75</v>
      </c>
      <c r="N23" s="91">
        <v>1.9390000000000001</v>
      </c>
      <c r="O23" s="94">
        <v>46</v>
      </c>
      <c r="P23" s="98">
        <v>39</v>
      </c>
    </row>
    <row r="24" spans="1:16" s="89" customFormat="1">
      <c r="A24" s="87">
        <v>44138</v>
      </c>
      <c r="B24" s="88">
        <v>0.82291666666666696</v>
      </c>
      <c r="C24" s="92" t="str">
        <f t="shared" si="2"/>
        <v>0:15:00</v>
      </c>
      <c r="D24" s="91">
        <f t="shared" si="3"/>
        <v>15</v>
      </c>
      <c r="E24" s="91">
        <v>32</v>
      </c>
      <c r="F24" s="95">
        <v>245</v>
      </c>
      <c r="G24" s="91"/>
      <c r="H24" s="96">
        <f t="shared" si="0"/>
        <v>114.8</v>
      </c>
      <c r="I24" s="91">
        <v>0.25</v>
      </c>
      <c r="J24" s="95">
        <v>130</v>
      </c>
      <c r="K24" s="96">
        <f t="shared" si="1"/>
        <v>102.2</v>
      </c>
      <c r="L24" s="97">
        <v>205</v>
      </c>
      <c r="M24" s="91">
        <v>0.75</v>
      </c>
      <c r="N24" s="91">
        <v>1.9390000000000001</v>
      </c>
      <c r="O24" s="94">
        <v>46</v>
      </c>
      <c r="P24" s="98">
        <v>39</v>
      </c>
    </row>
    <row r="25" spans="1:16" s="89" customFormat="1">
      <c r="A25" s="87">
        <v>44138</v>
      </c>
      <c r="B25" s="88">
        <v>0.83333333333333404</v>
      </c>
      <c r="C25" s="92" t="str">
        <f t="shared" si="2"/>
        <v>0:15:00</v>
      </c>
      <c r="D25" s="91">
        <f t="shared" si="3"/>
        <v>15</v>
      </c>
      <c r="E25" s="91">
        <v>32</v>
      </c>
      <c r="F25" s="95">
        <v>245</v>
      </c>
      <c r="G25" s="91"/>
      <c r="H25" s="96">
        <f t="shared" si="0"/>
        <v>114.8</v>
      </c>
      <c r="I25" s="91">
        <v>0.25</v>
      </c>
      <c r="J25" s="95">
        <v>130</v>
      </c>
      <c r="K25" s="96">
        <f t="shared" si="1"/>
        <v>102.2</v>
      </c>
      <c r="L25" s="97">
        <v>200</v>
      </c>
      <c r="M25" s="91">
        <v>0.75</v>
      </c>
      <c r="N25" s="91">
        <v>1.9390000000000001</v>
      </c>
      <c r="O25" s="94">
        <v>46</v>
      </c>
      <c r="P25" s="98">
        <v>39</v>
      </c>
    </row>
    <row r="26" spans="1:16" s="89" customFormat="1">
      <c r="A26" s="87">
        <v>44138</v>
      </c>
      <c r="B26" s="88">
        <v>0.843750000000001</v>
      </c>
      <c r="C26" s="92" t="str">
        <f t="shared" si="2"/>
        <v>0:15:00</v>
      </c>
      <c r="D26" s="91">
        <f t="shared" si="3"/>
        <v>15</v>
      </c>
      <c r="E26" s="91">
        <v>32</v>
      </c>
      <c r="F26" s="95">
        <v>245</v>
      </c>
      <c r="G26" s="91"/>
      <c r="H26" s="96">
        <f t="shared" si="0"/>
        <v>114.8</v>
      </c>
      <c r="I26" s="91">
        <v>0.25</v>
      </c>
      <c r="J26" s="95">
        <v>130</v>
      </c>
      <c r="K26" s="96">
        <f t="shared" si="1"/>
        <v>102.2</v>
      </c>
      <c r="L26" s="97">
        <v>205</v>
      </c>
      <c r="M26" s="91">
        <v>0.75</v>
      </c>
      <c r="N26" s="91">
        <v>1.9390000000000001</v>
      </c>
      <c r="O26" s="94">
        <v>46</v>
      </c>
      <c r="P26" s="98">
        <v>39</v>
      </c>
    </row>
    <row r="27" spans="1:16" s="89" customFormat="1">
      <c r="A27" s="87">
        <v>44138</v>
      </c>
      <c r="B27" s="88">
        <v>0.85416666666666696</v>
      </c>
      <c r="C27" s="92" t="str">
        <f t="shared" si="2"/>
        <v>0:15:00</v>
      </c>
      <c r="D27" s="91">
        <f t="shared" si="3"/>
        <v>15</v>
      </c>
      <c r="E27" s="91">
        <v>32</v>
      </c>
      <c r="F27" s="95">
        <v>245</v>
      </c>
      <c r="G27" s="91"/>
      <c r="H27" s="96">
        <f t="shared" si="0"/>
        <v>114.8</v>
      </c>
      <c r="I27" s="91">
        <v>0.625</v>
      </c>
      <c r="J27" s="95">
        <v>130</v>
      </c>
      <c r="K27" s="96">
        <f t="shared" si="1"/>
        <v>102.2</v>
      </c>
      <c r="L27" s="97">
        <v>16</v>
      </c>
      <c r="M27" s="91">
        <v>0.75</v>
      </c>
      <c r="N27" s="91">
        <v>1.9390000000000001</v>
      </c>
      <c r="O27" s="94">
        <v>46</v>
      </c>
      <c r="P27" s="98">
        <v>39</v>
      </c>
    </row>
    <row r="28" spans="1:16" s="89" customFormat="1">
      <c r="A28" s="87">
        <v>44138</v>
      </c>
      <c r="B28" s="88">
        <v>0.86458333333333404</v>
      </c>
      <c r="C28" s="92" t="str">
        <f t="shared" si="2"/>
        <v>0:15:00</v>
      </c>
      <c r="D28" s="91">
        <f t="shared" si="3"/>
        <v>15</v>
      </c>
      <c r="E28" s="91">
        <v>32</v>
      </c>
      <c r="F28" s="95">
        <v>245</v>
      </c>
      <c r="G28" s="91"/>
      <c r="H28" s="96">
        <f t="shared" si="0"/>
        <v>114.8</v>
      </c>
      <c r="I28" s="91">
        <v>0.625</v>
      </c>
      <c r="J28" s="95">
        <v>130</v>
      </c>
      <c r="K28" s="96">
        <f t="shared" si="1"/>
        <v>102.2</v>
      </c>
      <c r="L28" s="97">
        <v>12</v>
      </c>
      <c r="M28" s="91">
        <v>0.75</v>
      </c>
      <c r="N28" s="91">
        <v>1.9390000000000001</v>
      </c>
      <c r="O28" s="94">
        <v>46</v>
      </c>
      <c r="P28" s="98">
        <v>39</v>
      </c>
    </row>
    <row r="29" spans="1:16" s="89" customFormat="1">
      <c r="A29" s="87">
        <v>44138</v>
      </c>
      <c r="B29" s="88">
        <v>0.875000000000001</v>
      </c>
      <c r="C29" s="92" t="str">
        <f t="shared" si="2"/>
        <v>0:15:00</v>
      </c>
      <c r="D29" s="91">
        <f t="shared" si="3"/>
        <v>15</v>
      </c>
      <c r="E29" s="91">
        <v>32</v>
      </c>
      <c r="F29" s="95">
        <v>245</v>
      </c>
      <c r="G29" s="91"/>
      <c r="H29" s="96">
        <f t="shared" si="0"/>
        <v>114.8</v>
      </c>
      <c r="I29" s="91">
        <v>0.625</v>
      </c>
      <c r="J29" s="95">
        <v>130</v>
      </c>
      <c r="K29" s="96">
        <f t="shared" si="1"/>
        <v>102.2</v>
      </c>
      <c r="L29" s="97">
        <v>8</v>
      </c>
      <c r="M29" s="91">
        <v>0.75</v>
      </c>
      <c r="N29" s="91">
        <v>1.9390000000000001</v>
      </c>
      <c r="O29" s="94">
        <v>46</v>
      </c>
      <c r="P29" s="98">
        <v>39</v>
      </c>
    </row>
    <row r="30" spans="1:16" s="89" customFormat="1">
      <c r="A30" s="87">
        <v>44138</v>
      </c>
      <c r="B30" s="88">
        <v>0.88541666666666696</v>
      </c>
      <c r="C30" s="92" t="str">
        <f t="shared" si="2"/>
        <v>0:15:00</v>
      </c>
      <c r="D30" s="91">
        <f t="shared" si="3"/>
        <v>15</v>
      </c>
      <c r="E30" s="91">
        <v>32</v>
      </c>
      <c r="F30" s="95">
        <v>245</v>
      </c>
      <c r="G30" s="91"/>
      <c r="H30" s="96">
        <f t="shared" si="0"/>
        <v>114.8</v>
      </c>
      <c r="I30" s="91">
        <v>0.625</v>
      </c>
      <c r="J30" s="95">
        <v>130</v>
      </c>
      <c r="K30" s="96">
        <f t="shared" si="1"/>
        <v>102.2</v>
      </c>
      <c r="L30" s="97">
        <v>10</v>
      </c>
      <c r="M30" s="91">
        <v>0.75</v>
      </c>
      <c r="N30" s="91">
        <v>1.9390000000000001</v>
      </c>
      <c r="O30" s="94">
        <v>46</v>
      </c>
      <c r="P30" s="98">
        <v>39</v>
      </c>
    </row>
    <row r="31" spans="1:16" s="89" customFormat="1">
      <c r="A31" s="87">
        <v>44138</v>
      </c>
      <c r="B31" s="88">
        <v>0.89583333333333404</v>
      </c>
      <c r="C31" s="92" t="str">
        <f t="shared" si="2"/>
        <v>0:15:00</v>
      </c>
      <c r="D31" s="91">
        <f t="shared" si="3"/>
        <v>15</v>
      </c>
      <c r="E31" s="91">
        <v>32</v>
      </c>
      <c r="F31" s="95">
        <v>245</v>
      </c>
      <c r="G31" s="91"/>
      <c r="H31" s="96">
        <f t="shared" si="0"/>
        <v>114.8</v>
      </c>
      <c r="I31" s="91">
        <v>0.625</v>
      </c>
      <c r="J31" s="95">
        <v>130</v>
      </c>
      <c r="K31" s="96">
        <f t="shared" si="1"/>
        <v>102.2</v>
      </c>
      <c r="L31" s="97">
        <v>10</v>
      </c>
      <c r="M31" s="91">
        <v>0.75</v>
      </c>
      <c r="N31" s="91">
        <v>1.9390000000000001</v>
      </c>
      <c r="O31" s="94">
        <v>46</v>
      </c>
      <c r="P31" s="98">
        <v>39</v>
      </c>
    </row>
    <row r="32" spans="1:16" s="89" customFormat="1">
      <c r="A32" s="87">
        <v>44138</v>
      </c>
      <c r="B32" s="88">
        <v>0.906250000000001</v>
      </c>
      <c r="C32" s="92" t="str">
        <f t="shared" si="2"/>
        <v>0:15:00</v>
      </c>
      <c r="D32" s="91">
        <f t="shared" si="3"/>
        <v>15</v>
      </c>
      <c r="E32" s="91">
        <v>32</v>
      </c>
      <c r="F32" s="95">
        <v>245</v>
      </c>
      <c r="G32" s="91"/>
      <c r="H32" s="96">
        <f t="shared" si="0"/>
        <v>114.8</v>
      </c>
      <c r="I32" s="91">
        <v>0.625</v>
      </c>
      <c r="J32" s="95">
        <v>130</v>
      </c>
      <c r="K32" s="96">
        <f t="shared" si="1"/>
        <v>100.4</v>
      </c>
      <c r="L32" s="97">
        <v>12</v>
      </c>
      <c r="M32" s="91">
        <v>0.75</v>
      </c>
      <c r="N32" s="91">
        <v>1.9390000000000001</v>
      </c>
      <c r="O32" s="94">
        <v>46</v>
      </c>
      <c r="P32" s="98">
        <v>38</v>
      </c>
    </row>
    <row r="33" spans="1:16" s="89" customFormat="1">
      <c r="A33" s="87">
        <v>44138</v>
      </c>
      <c r="B33" s="88">
        <v>0.91666666666666696</v>
      </c>
      <c r="C33" s="92" t="str">
        <f t="shared" si="2"/>
        <v>0:15:00</v>
      </c>
      <c r="D33" s="91">
        <f t="shared" si="3"/>
        <v>15</v>
      </c>
      <c r="E33" s="91">
        <v>32</v>
      </c>
      <c r="F33" s="95">
        <v>245</v>
      </c>
      <c r="G33" s="91"/>
      <c r="H33" s="96">
        <f t="shared" si="0"/>
        <v>113</v>
      </c>
      <c r="I33" s="91">
        <v>0.625</v>
      </c>
      <c r="J33" s="95">
        <v>130</v>
      </c>
      <c r="K33" s="96">
        <f t="shared" si="1"/>
        <v>100.4</v>
      </c>
      <c r="L33" s="97">
        <v>10</v>
      </c>
      <c r="M33" s="91">
        <v>0.75</v>
      </c>
      <c r="N33" s="91">
        <v>1.9390000000000001</v>
      </c>
      <c r="O33" s="94">
        <v>45</v>
      </c>
      <c r="P33" s="98">
        <v>38</v>
      </c>
    </row>
    <row r="34" spans="1:16" s="89" customFormat="1">
      <c r="A34" s="87">
        <v>44138</v>
      </c>
      <c r="B34" s="88">
        <v>0.92708333333333404</v>
      </c>
      <c r="C34" s="92" t="str">
        <f t="shared" si="2"/>
        <v>0:15:00</v>
      </c>
      <c r="D34" s="91">
        <f t="shared" si="3"/>
        <v>15</v>
      </c>
      <c r="E34" s="91">
        <v>32</v>
      </c>
      <c r="F34" s="95">
        <v>245</v>
      </c>
      <c r="G34" s="91"/>
      <c r="H34" s="96">
        <f t="shared" si="0"/>
        <v>113</v>
      </c>
      <c r="I34" s="91">
        <v>0.625</v>
      </c>
      <c r="J34" s="95">
        <v>130</v>
      </c>
      <c r="K34" s="96">
        <f t="shared" si="1"/>
        <v>100.4</v>
      </c>
      <c r="L34" s="97">
        <v>12</v>
      </c>
      <c r="M34" s="91">
        <v>0.75</v>
      </c>
      <c r="N34" s="91">
        <v>1.9390000000000001</v>
      </c>
      <c r="O34" s="94">
        <v>45</v>
      </c>
      <c r="P34" s="98">
        <v>38</v>
      </c>
    </row>
    <row r="35" spans="1:16" s="89" customFormat="1">
      <c r="A35" s="87">
        <v>44138</v>
      </c>
      <c r="B35" s="88">
        <v>0.937500000000001</v>
      </c>
      <c r="C35" s="92" t="str">
        <f t="shared" si="2"/>
        <v>0:15:00</v>
      </c>
      <c r="D35" s="91">
        <f t="shared" si="3"/>
        <v>15</v>
      </c>
      <c r="E35" s="91">
        <v>32</v>
      </c>
      <c r="F35" s="95">
        <v>245</v>
      </c>
      <c r="G35" s="91"/>
      <c r="H35" s="96">
        <f t="shared" si="0"/>
        <v>113</v>
      </c>
      <c r="I35" s="91">
        <v>0.625</v>
      </c>
      <c r="J35" s="95">
        <v>130</v>
      </c>
      <c r="K35" s="96">
        <f t="shared" si="1"/>
        <v>100.4</v>
      </c>
      <c r="L35" s="97">
        <v>10</v>
      </c>
      <c r="M35" s="91">
        <v>0.75</v>
      </c>
      <c r="N35" s="91">
        <v>1.9390000000000001</v>
      </c>
      <c r="O35" s="94">
        <v>45</v>
      </c>
      <c r="P35" s="98">
        <v>38</v>
      </c>
    </row>
    <row r="36" spans="1:16" s="89" customFormat="1">
      <c r="A36" s="87">
        <v>44138</v>
      </c>
      <c r="B36" s="88">
        <v>0.94791666666666696</v>
      </c>
      <c r="C36" s="92" t="str">
        <f t="shared" si="2"/>
        <v>0:15:00</v>
      </c>
      <c r="D36" s="91">
        <f t="shared" si="3"/>
        <v>15</v>
      </c>
      <c r="E36" s="91">
        <v>32</v>
      </c>
      <c r="F36" s="95">
        <v>245</v>
      </c>
      <c r="G36" s="91"/>
      <c r="H36" s="96">
        <f t="shared" si="0"/>
        <v>113</v>
      </c>
      <c r="I36" s="91">
        <v>0.625</v>
      </c>
      <c r="J36" s="95">
        <v>130</v>
      </c>
      <c r="K36" s="96">
        <f t="shared" si="1"/>
        <v>100.4</v>
      </c>
      <c r="L36" s="97">
        <v>10</v>
      </c>
      <c r="M36" s="91">
        <v>0.75</v>
      </c>
      <c r="N36" s="91">
        <v>1.9390000000000001</v>
      </c>
      <c r="O36" s="94">
        <v>45</v>
      </c>
      <c r="P36" s="98">
        <v>38</v>
      </c>
    </row>
    <row r="37" spans="1:16" s="89" customFormat="1">
      <c r="A37" s="87">
        <v>44138</v>
      </c>
      <c r="B37" s="88">
        <v>0.95833333333333404</v>
      </c>
      <c r="C37" s="92" t="str">
        <f t="shared" si="2"/>
        <v>0:15:00</v>
      </c>
      <c r="D37" s="91">
        <f t="shared" si="3"/>
        <v>15</v>
      </c>
      <c r="E37" s="91">
        <v>32</v>
      </c>
      <c r="F37" s="95">
        <v>250</v>
      </c>
      <c r="G37" s="91"/>
      <c r="H37" s="96">
        <f t="shared" si="0"/>
        <v>113</v>
      </c>
      <c r="I37" s="91">
        <v>0.625</v>
      </c>
      <c r="J37" s="95">
        <v>130</v>
      </c>
      <c r="K37" s="96">
        <f t="shared" si="1"/>
        <v>100.4</v>
      </c>
      <c r="L37" s="97">
        <v>10</v>
      </c>
      <c r="M37" s="91">
        <v>0.75</v>
      </c>
      <c r="N37" s="91">
        <v>1.9390000000000001</v>
      </c>
      <c r="O37" s="94">
        <v>45</v>
      </c>
      <c r="P37" s="98">
        <v>38</v>
      </c>
    </row>
    <row r="38" spans="1:16" s="89" customFormat="1">
      <c r="A38" s="87">
        <v>44138</v>
      </c>
      <c r="B38" s="88">
        <v>0.968750000000001</v>
      </c>
      <c r="C38" s="92" t="str">
        <f t="shared" si="2"/>
        <v>0:15:00</v>
      </c>
      <c r="D38" s="91">
        <f t="shared" si="3"/>
        <v>15</v>
      </c>
      <c r="E38" s="91">
        <v>32</v>
      </c>
      <c r="F38" s="95">
        <v>250</v>
      </c>
      <c r="G38" s="91"/>
      <c r="H38" s="96">
        <f t="shared" si="0"/>
        <v>113</v>
      </c>
      <c r="I38" s="91">
        <v>0.625</v>
      </c>
      <c r="J38" s="95">
        <v>130</v>
      </c>
      <c r="K38" s="96">
        <f t="shared" si="1"/>
        <v>100.4</v>
      </c>
      <c r="L38" s="97">
        <v>10</v>
      </c>
      <c r="M38" s="91">
        <v>0.75</v>
      </c>
      <c r="N38" s="91">
        <v>1.9390000000000001</v>
      </c>
      <c r="O38" s="94">
        <v>45</v>
      </c>
      <c r="P38" s="98">
        <v>38</v>
      </c>
    </row>
    <row r="39" spans="1:16" s="89" customFormat="1">
      <c r="A39" s="87">
        <v>44138</v>
      </c>
      <c r="B39" s="88">
        <v>0.97916666666666696</v>
      </c>
      <c r="C39" s="92" t="str">
        <f t="shared" si="2"/>
        <v>0:15:00</v>
      </c>
      <c r="D39" s="91">
        <f t="shared" si="3"/>
        <v>15</v>
      </c>
      <c r="E39" s="91">
        <v>32</v>
      </c>
      <c r="F39" s="95">
        <v>250</v>
      </c>
      <c r="G39" s="91"/>
      <c r="H39" s="96">
        <f t="shared" si="0"/>
        <v>113</v>
      </c>
      <c r="I39" s="91">
        <v>0.625</v>
      </c>
      <c r="J39" s="95">
        <v>130</v>
      </c>
      <c r="K39" s="96">
        <f t="shared" si="1"/>
        <v>100.4</v>
      </c>
      <c r="L39" s="97">
        <v>12</v>
      </c>
      <c r="M39" s="91">
        <v>0.75</v>
      </c>
      <c r="N39" s="91">
        <v>1.9390000000000001</v>
      </c>
      <c r="O39" s="94">
        <v>45</v>
      </c>
      <c r="P39" s="98">
        <v>38</v>
      </c>
    </row>
    <row r="40" spans="1:16" s="89" customFormat="1">
      <c r="A40" s="87">
        <v>44138</v>
      </c>
      <c r="B40" s="88">
        <v>0.98958333333333404</v>
      </c>
      <c r="C40" s="92" t="str">
        <f t="shared" si="2"/>
        <v>0:15:00</v>
      </c>
      <c r="D40" s="91">
        <f t="shared" si="3"/>
        <v>15</v>
      </c>
      <c r="E40" s="91">
        <v>32</v>
      </c>
      <c r="F40" s="95">
        <v>245</v>
      </c>
      <c r="G40" s="91"/>
      <c r="H40" s="96">
        <f t="shared" si="0"/>
        <v>113</v>
      </c>
      <c r="I40" s="91">
        <v>0.625</v>
      </c>
      <c r="J40" s="95">
        <v>130</v>
      </c>
      <c r="K40" s="96">
        <f t="shared" si="1"/>
        <v>100.4</v>
      </c>
      <c r="L40" s="97">
        <v>16</v>
      </c>
      <c r="M40" s="91">
        <v>0.75</v>
      </c>
      <c r="N40" s="91">
        <v>1.9390000000000001</v>
      </c>
      <c r="O40" s="94">
        <v>45</v>
      </c>
      <c r="P40" s="98">
        <v>38</v>
      </c>
    </row>
    <row r="41" spans="1:16" s="89" customFormat="1">
      <c r="A41" s="87">
        <v>44139</v>
      </c>
      <c r="B41" s="88">
        <v>1</v>
      </c>
      <c r="C41" s="92" t="str">
        <f t="shared" si="2"/>
        <v>0:15:00</v>
      </c>
      <c r="D41" s="91">
        <f t="shared" si="3"/>
        <v>15</v>
      </c>
      <c r="E41" s="91">
        <v>32</v>
      </c>
      <c r="F41" s="95">
        <v>245</v>
      </c>
      <c r="G41" s="91"/>
      <c r="H41" s="96">
        <f t="shared" si="0"/>
        <v>113</v>
      </c>
      <c r="I41" s="91">
        <v>0.625</v>
      </c>
      <c r="J41" s="95">
        <v>130</v>
      </c>
      <c r="K41" s="96">
        <f t="shared" si="1"/>
        <v>100.4</v>
      </c>
      <c r="L41" s="97">
        <v>12</v>
      </c>
      <c r="M41" s="91">
        <v>0.75</v>
      </c>
      <c r="N41" s="91">
        <v>1.9390000000000001</v>
      </c>
      <c r="O41" s="94">
        <v>45</v>
      </c>
      <c r="P41" s="98">
        <v>38</v>
      </c>
    </row>
    <row r="42" spans="1:16" s="89" customFormat="1">
      <c r="A42" s="87">
        <v>44139</v>
      </c>
      <c r="B42" s="88">
        <v>1.0104166666666701</v>
      </c>
      <c r="C42" s="92" t="str">
        <f t="shared" si="2"/>
        <v>0:15:00</v>
      </c>
      <c r="D42" s="91">
        <f t="shared" si="3"/>
        <v>15</v>
      </c>
      <c r="E42" s="91">
        <v>32</v>
      </c>
      <c r="F42" s="95">
        <v>245</v>
      </c>
      <c r="G42" s="91"/>
      <c r="H42" s="96">
        <f t="shared" si="0"/>
        <v>113</v>
      </c>
      <c r="I42" s="91">
        <v>0.625</v>
      </c>
      <c r="J42" s="95">
        <v>130</v>
      </c>
      <c r="K42" s="96">
        <f t="shared" si="1"/>
        <v>100.4</v>
      </c>
      <c r="L42" s="97">
        <v>10</v>
      </c>
      <c r="M42" s="91">
        <v>0.75</v>
      </c>
      <c r="N42" s="91">
        <v>1.9390000000000001</v>
      </c>
      <c r="O42" s="94">
        <v>45</v>
      </c>
      <c r="P42" s="98">
        <v>38</v>
      </c>
    </row>
    <row r="43" spans="1:16" s="89" customFormat="1">
      <c r="A43" s="87">
        <v>44139</v>
      </c>
      <c r="B43" s="88">
        <v>1.0208333333333299</v>
      </c>
      <c r="C43" s="92" t="str">
        <f t="shared" si="2"/>
        <v>0:15:00</v>
      </c>
      <c r="D43" s="91">
        <f t="shared" si="3"/>
        <v>15</v>
      </c>
      <c r="E43" s="91">
        <v>32</v>
      </c>
      <c r="F43" s="95">
        <v>245</v>
      </c>
      <c r="G43" s="91"/>
      <c r="H43" s="96">
        <f t="shared" si="0"/>
        <v>113</v>
      </c>
      <c r="I43" s="91">
        <v>0.625</v>
      </c>
      <c r="J43" s="95">
        <v>130</v>
      </c>
      <c r="K43" s="96">
        <f t="shared" si="1"/>
        <v>100.4</v>
      </c>
      <c r="L43" s="97">
        <v>12</v>
      </c>
      <c r="M43" s="91">
        <v>0.75</v>
      </c>
      <c r="N43" s="91">
        <v>1.9390000000000001</v>
      </c>
      <c r="O43" s="94">
        <v>45</v>
      </c>
      <c r="P43" s="98">
        <v>38</v>
      </c>
    </row>
    <row r="44" spans="1:16" s="89" customFormat="1">
      <c r="A44" s="87">
        <v>44139</v>
      </c>
      <c r="B44" s="88">
        <v>1.03125</v>
      </c>
      <c r="C44" s="92" t="str">
        <f t="shared" si="2"/>
        <v>0:15:00</v>
      </c>
      <c r="D44" s="91">
        <f t="shared" si="3"/>
        <v>15</v>
      </c>
      <c r="E44" s="91">
        <v>32</v>
      </c>
      <c r="F44" s="95">
        <v>245</v>
      </c>
      <c r="G44" s="91"/>
      <c r="H44" s="96">
        <f t="shared" si="0"/>
        <v>113</v>
      </c>
      <c r="I44" s="91">
        <v>0.625</v>
      </c>
      <c r="J44" s="95">
        <v>130</v>
      </c>
      <c r="K44" s="96">
        <f t="shared" si="1"/>
        <v>100.4</v>
      </c>
      <c r="L44" s="97">
        <v>12</v>
      </c>
      <c r="M44" s="91">
        <v>0.75</v>
      </c>
      <c r="N44" s="91">
        <v>1.9390000000000001</v>
      </c>
      <c r="O44" s="94">
        <v>45</v>
      </c>
      <c r="P44" s="98">
        <v>38</v>
      </c>
    </row>
    <row r="45" spans="1:16" s="89" customFormat="1">
      <c r="A45" s="87">
        <v>44139</v>
      </c>
      <c r="B45" s="88">
        <v>1.0416666666666701</v>
      </c>
      <c r="C45" s="92" t="str">
        <f t="shared" si="2"/>
        <v>0:15:00</v>
      </c>
      <c r="D45" s="91">
        <f t="shared" si="3"/>
        <v>15</v>
      </c>
      <c r="E45" s="91">
        <v>32</v>
      </c>
      <c r="F45" s="95">
        <v>245</v>
      </c>
      <c r="G45" s="91"/>
      <c r="H45" s="96">
        <f t="shared" si="0"/>
        <v>113</v>
      </c>
      <c r="I45" s="91">
        <v>0.625</v>
      </c>
      <c r="J45" s="95">
        <v>130</v>
      </c>
      <c r="K45" s="96">
        <f t="shared" si="1"/>
        <v>100.4</v>
      </c>
      <c r="L45" s="97">
        <v>10</v>
      </c>
      <c r="M45" s="91">
        <v>0.75</v>
      </c>
      <c r="N45" s="91">
        <v>1.9390000000000001</v>
      </c>
      <c r="O45" s="94">
        <v>45</v>
      </c>
      <c r="P45" s="98">
        <v>38</v>
      </c>
    </row>
    <row r="46" spans="1:16" s="89" customFormat="1">
      <c r="A46" s="87">
        <v>44139</v>
      </c>
      <c r="B46" s="88">
        <v>1.0520833333333299</v>
      </c>
      <c r="C46" s="92" t="str">
        <f t="shared" si="2"/>
        <v>0:15:00</v>
      </c>
      <c r="D46" s="91">
        <f t="shared" si="3"/>
        <v>15</v>
      </c>
      <c r="E46" s="91">
        <v>32</v>
      </c>
      <c r="F46" s="95">
        <v>250</v>
      </c>
      <c r="G46" s="91"/>
      <c r="H46" s="96">
        <f t="shared" si="0"/>
        <v>114.8</v>
      </c>
      <c r="I46" s="91">
        <v>0.625</v>
      </c>
      <c r="J46" s="95">
        <v>130</v>
      </c>
      <c r="K46" s="96">
        <f t="shared" si="1"/>
        <v>100.4</v>
      </c>
      <c r="L46" s="97">
        <v>10</v>
      </c>
      <c r="M46" s="91">
        <v>0.75</v>
      </c>
      <c r="N46" s="91">
        <v>1.9390000000000001</v>
      </c>
      <c r="O46" s="94">
        <v>46</v>
      </c>
      <c r="P46" s="98">
        <v>38</v>
      </c>
    </row>
    <row r="47" spans="1:16" s="89" customFormat="1">
      <c r="A47" s="87">
        <v>44139</v>
      </c>
      <c r="B47" s="88">
        <v>1.0625</v>
      </c>
      <c r="C47" s="92" t="str">
        <f t="shared" si="2"/>
        <v>0:15:00</v>
      </c>
      <c r="D47" s="91">
        <f t="shared" si="3"/>
        <v>15</v>
      </c>
      <c r="E47" s="91">
        <v>32</v>
      </c>
      <c r="F47" s="95">
        <v>250</v>
      </c>
      <c r="G47" s="91"/>
      <c r="H47" s="96">
        <f t="shared" si="0"/>
        <v>114.8</v>
      </c>
      <c r="I47" s="91">
        <v>0.625</v>
      </c>
      <c r="J47" s="95">
        <v>130</v>
      </c>
      <c r="K47" s="96">
        <f t="shared" si="1"/>
        <v>100.4</v>
      </c>
      <c r="L47" s="97">
        <v>8</v>
      </c>
      <c r="M47" s="91">
        <v>0.75</v>
      </c>
      <c r="N47" s="91">
        <v>1.9390000000000001</v>
      </c>
      <c r="O47" s="94">
        <v>46</v>
      </c>
      <c r="P47" s="98">
        <v>38</v>
      </c>
    </row>
    <row r="48" spans="1:16" s="89" customFormat="1">
      <c r="A48" s="87">
        <v>44139</v>
      </c>
      <c r="B48" s="88">
        <v>1.0729166666666501</v>
      </c>
      <c r="C48" s="92" t="str">
        <f t="shared" si="2"/>
        <v>0:15:00</v>
      </c>
      <c r="D48" s="91">
        <f t="shared" si="3"/>
        <v>15</v>
      </c>
      <c r="E48" s="91">
        <v>32</v>
      </c>
      <c r="F48" s="95">
        <v>250</v>
      </c>
      <c r="G48" s="91"/>
      <c r="H48" s="96">
        <f t="shared" si="0"/>
        <v>114.8</v>
      </c>
      <c r="I48" s="91">
        <v>0.625</v>
      </c>
      <c r="J48" s="95">
        <v>130</v>
      </c>
      <c r="K48" s="96">
        <f t="shared" si="1"/>
        <v>100.4</v>
      </c>
      <c r="L48" s="97">
        <v>6</v>
      </c>
      <c r="M48" s="91">
        <v>0.75</v>
      </c>
      <c r="N48" s="91">
        <v>1.9390000000000001</v>
      </c>
      <c r="O48" s="94">
        <v>46</v>
      </c>
      <c r="P48" s="98">
        <v>38</v>
      </c>
    </row>
    <row r="49" spans="1:16" s="89" customFormat="1">
      <c r="A49" s="87">
        <v>44139</v>
      </c>
      <c r="B49" s="88">
        <v>1.0833333333333099</v>
      </c>
      <c r="C49" s="92" t="str">
        <f t="shared" si="2"/>
        <v>0:15:00</v>
      </c>
      <c r="D49" s="91">
        <f t="shared" si="3"/>
        <v>15</v>
      </c>
      <c r="E49" s="91">
        <v>32</v>
      </c>
      <c r="F49" s="95">
        <v>250</v>
      </c>
      <c r="G49" s="91"/>
      <c r="H49" s="96">
        <f t="shared" si="0"/>
        <v>114.8</v>
      </c>
      <c r="I49" s="91">
        <v>0.625</v>
      </c>
      <c r="J49" s="95">
        <v>130</v>
      </c>
      <c r="K49" s="96">
        <f t="shared" si="1"/>
        <v>100.4</v>
      </c>
      <c r="L49" s="97">
        <v>6</v>
      </c>
      <c r="M49" s="91">
        <v>0.75</v>
      </c>
      <c r="N49" s="91">
        <v>1.9390000000000001</v>
      </c>
      <c r="O49" s="94">
        <v>46</v>
      </c>
      <c r="P49" s="98">
        <v>38</v>
      </c>
    </row>
    <row r="50" spans="1:16" s="89" customFormat="1">
      <c r="A50" s="87">
        <v>44139</v>
      </c>
      <c r="B50" s="88">
        <v>1.09374999999997</v>
      </c>
      <c r="C50" s="92" t="str">
        <f t="shared" si="2"/>
        <v>0:15:00</v>
      </c>
      <c r="D50" s="91">
        <f t="shared" si="3"/>
        <v>15</v>
      </c>
      <c r="E50" s="91">
        <v>32</v>
      </c>
      <c r="F50" s="95">
        <v>250</v>
      </c>
      <c r="G50" s="91"/>
      <c r="H50" s="96">
        <f t="shared" si="0"/>
        <v>114.8</v>
      </c>
      <c r="I50" s="91">
        <v>0.625</v>
      </c>
      <c r="J50" s="95">
        <v>130</v>
      </c>
      <c r="K50" s="96">
        <f t="shared" si="1"/>
        <v>100.4</v>
      </c>
      <c r="L50" s="97">
        <v>4</v>
      </c>
      <c r="M50" s="91">
        <v>0.75</v>
      </c>
      <c r="N50" s="91">
        <v>1.9390000000000001</v>
      </c>
      <c r="O50" s="94">
        <v>46</v>
      </c>
      <c r="P50" s="98">
        <v>38</v>
      </c>
    </row>
    <row r="51" spans="1:16" s="89" customFormat="1">
      <c r="A51" s="87">
        <v>44139</v>
      </c>
      <c r="B51" s="88">
        <v>1.1041666666666301</v>
      </c>
      <c r="C51" s="92" t="str">
        <f t="shared" si="2"/>
        <v>0:15:00</v>
      </c>
      <c r="D51" s="91">
        <f t="shared" si="3"/>
        <v>15</v>
      </c>
      <c r="E51" s="91">
        <v>32</v>
      </c>
      <c r="F51" s="95">
        <v>250</v>
      </c>
      <c r="G51" s="91"/>
      <c r="H51" s="96">
        <f t="shared" si="0"/>
        <v>114.8</v>
      </c>
      <c r="I51" s="91">
        <v>0.625</v>
      </c>
      <c r="J51" s="95">
        <v>130</v>
      </c>
      <c r="K51" s="96">
        <f t="shared" si="1"/>
        <v>100.4</v>
      </c>
      <c r="L51" s="97">
        <v>4</v>
      </c>
      <c r="M51" s="91">
        <v>0.75</v>
      </c>
      <c r="N51" s="91">
        <v>1.9390000000000001</v>
      </c>
      <c r="O51" s="94">
        <v>46</v>
      </c>
      <c r="P51" s="98">
        <v>38</v>
      </c>
    </row>
    <row r="52" spans="1:16" s="89" customFormat="1">
      <c r="A52" s="87">
        <v>44139</v>
      </c>
      <c r="B52" s="88">
        <v>1.11458333333329</v>
      </c>
      <c r="C52" s="92" t="str">
        <f t="shared" si="2"/>
        <v>0:15:00</v>
      </c>
      <c r="D52" s="91">
        <f t="shared" si="3"/>
        <v>15</v>
      </c>
      <c r="E52" s="91">
        <v>32</v>
      </c>
      <c r="F52" s="95">
        <v>250</v>
      </c>
      <c r="G52" s="91"/>
      <c r="H52" s="96">
        <f t="shared" si="0"/>
        <v>114.8</v>
      </c>
      <c r="I52" s="91">
        <v>0.625</v>
      </c>
      <c r="J52" s="95">
        <v>130</v>
      </c>
      <c r="K52" s="96">
        <f t="shared" si="1"/>
        <v>100.4</v>
      </c>
      <c r="L52" s="97">
        <v>6</v>
      </c>
      <c r="M52" s="91">
        <v>0.75</v>
      </c>
      <c r="N52" s="91">
        <v>1.9390000000000001</v>
      </c>
      <c r="O52" s="94">
        <v>46</v>
      </c>
      <c r="P52" s="98">
        <v>38</v>
      </c>
    </row>
    <row r="53" spans="1:16" s="89" customFormat="1">
      <c r="A53" s="87">
        <v>44139</v>
      </c>
      <c r="B53" s="88">
        <v>1.12499999999995</v>
      </c>
      <c r="C53" s="92" t="str">
        <f t="shared" si="2"/>
        <v>0:15:00</v>
      </c>
      <c r="D53" s="91">
        <f t="shared" si="3"/>
        <v>15</v>
      </c>
      <c r="E53" s="91">
        <v>32</v>
      </c>
      <c r="F53" s="95">
        <v>250</v>
      </c>
      <c r="G53" s="91"/>
      <c r="H53" s="96">
        <f t="shared" si="0"/>
        <v>114.8</v>
      </c>
      <c r="I53" s="91">
        <v>0.625</v>
      </c>
      <c r="J53" s="95">
        <v>130</v>
      </c>
      <c r="K53" s="96">
        <f t="shared" si="1"/>
        <v>100.4</v>
      </c>
      <c r="L53" s="97">
        <v>8</v>
      </c>
      <c r="M53" s="91">
        <v>0.75</v>
      </c>
      <c r="N53" s="91">
        <v>1.9390000000000001</v>
      </c>
      <c r="O53" s="94">
        <v>46</v>
      </c>
      <c r="P53" s="98">
        <v>38</v>
      </c>
    </row>
    <row r="54" spans="1:16" s="89" customFormat="1">
      <c r="A54" s="87">
        <v>44139</v>
      </c>
      <c r="B54" s="88">
        <v>1.1354166666666099</v>
      </c>
      <c r="C54" s="92" t="str">
        <f t="shared" si="2"/>
        <v>0:15:00</v>
      </c>
      <c r="D54" s="91">
        <f t="shared" si="3"/>
        <v>15</v>
      </c>
      <c r="E54" s="91">
        <v>32</v>
      </c>
      <c r="F54" s="95">
        <v>250</v>
      </c>
      <c r="G54" s="91"/>
      <c r="H54" s="96">
        <f t="shared" si="0"/>
        <v>114.8</v>
      </c>
      <c r="I54" s="91">
        <v>0.625</v>
      </c>
      <c r="J54" s="95">
        <v>130</v>
      </c>
      <c r="K54" s="96">
        <f t="shared" si="1"/>
        <v>100.4</v>
      </c>
      <c r="L54" s="97">
        <v>10</v>
      </c>
      <c r="M54" s="91">
        <v>0.75</v>
      </c>
      <c r="N54" s="91">
        <v>1.9390000000000001</v>
      </c>
      <c r="O54" s="94">
        <v>46</v>
      </c>
      <c r="P54" s="98">
        <v>38</v>
      </c>
    </row>
    <row r="55" spans="1:16" s="89" customFormat="1">
      <c r="A55" s="87">
        <v>44139</v>
      </c>
      <c r="B55" s="88">
        <v>1.14583333333327</v>
      </c>
      <c r="C55" s="92" t="str">
        <f t="shared" si="2"/>
        <v>0:15:00</v>
      </c>
      <c r="D55" s="91">
        <f t="shared" si="3"/>
        <v>15</v>
      </c>
      <c r="E55" s="91">
        <v>32</v>
      </c>
      <c r="F55" s="95">
        <v>250</v>
      </c>
      <c r="G55" s="91"/>
      <c r="H55" s="96">
        <f t="shared" si="0"/>
        <v>114.8</v>
      </c>
      <c r="I55" s="91">
        <v>0.625</v>
      </c>
      <c r="J55" s="95">
        <v>130</v>
      </c>
      <c r="K55" s="96">
        <f t="shared" si="1"/>
        <v>100.4</v>
      </c>
      <c r="L55" s="97">
        <v>8</v>
      </c>
      <c r="M55" s="91">
        <v>0.75</v>
      </c>
      <c r="N55" s="91">
        <v>1.9390000000000001</v>
      </c>
      <c r="O55" s="94">
        <v>46</v>
      </c>
      <c r="P55" s="98">
        <v>38</v>
      </c>
    </row>
    <row r="56" spans="1:16" s="89" customFormat="1">
      <c r="A56" s="87">
        <v>44139</v>
      </c>
      <c r="B56" s="88">
        <v>1.1562499999999301</v>
      </c>
      <c r="C56" s="92" t="str">
        <f t="shared" si="2"/>
        <v>0:15:00</v>
      </c>
      <c r="D56" s="91">
        <f t="shared" si="3"/>
        <v>15</v>
      </c>
      <c r="E56" s="91">
        <v>32</v>
      </c>
      <c r="F56" s="95">
        <v>250</v>
      </c>
      <c r="G56" s="91"/>
      <c r="H56" s="96">
        <f t="shared" si="0"/>
        <v>114.8</v>
      </c>
      <c r="I56" s="91">
        <v>0.625</v>
      </c>
      <c r="J56" s="95">
        <v>130</v>
      </c>
      <c r="K56" s="96">
        <f t="shared" si="1"/>
        <v>100.4</v>
      </c>
      <c r="L56" s="97">
        <v>8</v>
      </c>
      <c r="M56" s="91">
        <v>0.75</v>
      </c>
      <c r="N56" s="91">
        <v>1.9390000000000001</v>
      </c>
      <c r="O56" s="94">
        <v>46</v>
      </c>
      <c r="P56" s="98">
        <v>38</v>
      </c>
    </row>
    <row r="57" spans="1:16" s="89" customFormat="1">
      <c r="A57" s="87">
        <v>44139</v>
      </c>
      <c r="B57" s="88">
        <v>1.1666666666665899</v>
      </c>
      <c r="C57" s="92" t="str">
        <f t="shared" si="2"/>
        <v>0:15:00</v>
      </c>
      <c r="D57" s="91">
        <f t="shared" si="3"/>
        <v>15</v>
      </c>
      <c r="E57" s="91">
        <v>32</v>
      </c>
      <c r="F57" s="95">
        <v>250</v>
      </c>
      <c r="G57" s="91"/>
      <c r="H57" s="96">
        <f t="shared" si="0"/>
        <v>114.8</v>
      </c>
      <c r="I57" s="91">
        <v>0.625</v>
      </c>
      <c r="J57" s="95">
        <v>130</v>
      </c>
      <c r="K57" s="96">
        <f t="shared" si="1"/>
        <v>100.4</v>
      </c>
      <c r="L57" s="97">
        <v>6</v>
      </c>
      <c r="M57" s="91">
        <v>0.75</v>
      </c>
      <c r="N57" s="91">
        <v>1.9390000000000001</v>
      </c>
      <c r="O57" s="94">
        <v>46</v>
      </c>
      <c r="P57" s="98">
        <v>38</v>
      </c>
    </row>
    <row r="58" spans="1:16" s="89" customFormat="1">
      <c r="A58" s="87">
        <v>44139</v>
      </c>
      <c r="B58" s="88">
        <v>1.17708333333325</v>
      </c>
      <c r="C58" s="92" t="str">
        <f t="shared" si="2"/>
        <v>0:15:00</v>
      </c>
      <c r="D58" s="91">
        <f t="shared" si="3"/>
        <v>15</v>
      </c>
      <c r="E58" s="91">
        <v>32</v>
      </c>
      <c r="F58" s="95">
        <v>250</v>
      </c>
      <c r="G58" s="91"/>
      <c r="H58" s="96">
        <f t="shared" si="0"/>
        <v>114.8</v>
      </c>
      <c r="I58" s="91">
        <v>0.625</v>
      </c>
      <c r="J58" s="95">
        <v>130</v>
      </c>
      <c r="K58" s="96">
        <f t="shared" si="1"/>
        <v>100.4</v>
      </c>
      <c r="L58" s="97">
        <v>8</v>
      </c>
      <c r="M58" s="91">
        <v>0.75</v>
      </c>
      <c r="N58" s="91">
        <v>1.9390000000000001</v>
      </c>
      <c r="O58" s="94">
        <v>46</v>
      </c>
      <c r="P58" s="98">
        <v>38</v>
      </c>
    </row>
    <row r="59" spans="1:16" s="89" customFormat="1">
      <c r="A59" s="87">
        <v>44139</v>
      </c>
      <c r="B59" s="88">
        <v>1.1874999999999101</v>
      </c>
      <c r="C59" s="92" t="str">
        <f t="shared" si="2"/>
        <v>0:15:00</v>
      </c>
      <c r="D59" s="91">
        <f t="shared" si="3"/>
        <v>15</v>
      </c>
      <c r="E59" s="91">
        <v>32</v>
      </c>
      <c r="F59" s="95">
        <v>250</v>
      </c>
      <c r="G59" s="91"/>
      <c r="H59" s="96">
        <f t="shared" si="0"/>
        <v>114.8</v>
      </c>
      <c r="I59" s="91">
        <v>0.625</v>
      </c>
      <c r="J59" s="95">
        <v>130</v>
      </c>
      <c r="K59" s="96">
        <f t="shared" si="1"/>
        <v>100.4</v>
      </c>
      <c r="L59" s="97">
        <v>6</v>
      </c>
      <c r="M59" s="91">
        <v>0.75</v>
      </c>
      <c r="N59" s="91">
        <v>1.9390000000000001</v>
      </c>
      <c r="O59" s="94">
        <v>46</v>
      </c>
      <c r="P59" s="98">
        <v>38</v>
      </c>
    </row>
    <row r="60" spans="1:16" s="89" customFormat="1">
      <c r="A60" s="87">
        <v>44139</v>
      </c>
      <c r="B60" s="88">
        <v>1.1979166666665699</v>
      </c>
      <c r="C60" s="92" t="str">
        <f t="shared" si="2"/>
        <v>0:15:00</v>
      </c>
      <c r="D60" s="91">
        <f t="shared" si="3"/>
        <v>15</v>
      </c>
      <c r="E60" s="91">
        <v>32</v>
      </c>
      <c r="F60" s="95">
        <v>250</v>
      </c>
      <c r="G60" s="91"/>
      <c r="H60" s="96">
        <f t="shared" si="0"/>
        <v>114.8</v>
      </c>
      <c r="I60" s="91">
        <v>0.625</v>
      </c>
      <c r="J60" s="95">
        <v>130</v>
      </c>
      <c r="K60" s="96">
        <f t="shared" si="1"/>
        <v>100.4</v>
      </c>
      <c r="L60" s="97">
        <v>8</v>
      </c>
      <c r="M60" s="91">
        <v>0.75</v>
      </c>
      <c r="N60" s="91">
        <v>1.9390000000000001</v>
      </c>
      <c r="O60" s="94">
        <v>46</v>
      </c>
      <c r="P60" s="98">
        <v>38</v>
      </c>
    </row>
    <row r="61" spans="1:16" s="89" customFormat="1">
      <c r="A61" s="87">
        <v>44139</v>
      </c>
      <c r="B61" s="88">
        <v>1.20833333333323</v>
      </c>
      <c r="C61" s="92" t="str">
        <f t="shared" si="2"/>
        <v>0:15:00</v>
      </c>
      <c r="D61" s="91">
        <f t="shared" si="3"/>
        <v>15</v>
      </c>
      <c r="E61" s="91">
        <v>32</v>
      </c>
      <c r="F61" s="95">
        <v>250</v>
      </c>
      <c r="G61" s="91"/>
      <c r="H61" s="96">
        <f t="shared" si="0"/>
        <v>114.8</v>
      </c>
      <c r="I61" s="91">
        <v>0.625</v>
      </c>
      <c r="J61" s="95">
        <v>130</v>
      </c>
      <c r="K61" s="96">
        <f t="shared" si="1"/>
        <v>100.4</v>
      </c>
      <c r="L61" s="97">
        <v>7</v>
      </c>
      <c r="M61" s="91">
        <v>0.75</v>
      </c>
      <c r="N61" s="91">
        <v>1.9390000000000001</v>
      </c>
      <c r="O61" s="94">
        <v>46</v>
      </c>
      <c r="P61" s="98">
        <v>38</v>
      </c>
    </row>
    <row r="62" spans="1:16" s="89" customFormat="1">
      <c r="A62" s="87">
        <v>44139</v>
      </c>
      <c r="B62" s="88">
        <v>1.2187499999998901</v>
      </c>
      <c r="C62" s="92" t="str">
        <f t="shared" si="2"/>
        <v>0:15:00</v>
      </c>
      <c r="D62" s="91">
        <f t="shared" si="3"/>
        <v>15</v>
      </c>
      <c r="E62" s="91">
        <v>32</v>
      </c>
      <c r="F62" s="95">
        <v>250</v>
      </c>
      <c r="G62" s="91"/>
      <c r="H62" s="96">
        <f t="shared" si="0"/>
        <v>114.8</v>
      </c>
      <c r="I62" s="91">
        <v>0.625</v>
      </c>
      <c r="J62" s="95">
        <v>130</v>
      </c>
      <c r="K62" s="96">
        <f t="shared" si="1"/>
        <v>100.4</v>
      </c>
      <c r="L62" s="97">
        <v>7</v>
      </c>
      <c r="M62" s="91">
        <v>0.75</v>
      </c>
      <c r="N62" s="91">
        <v>1.9390000000000001</v>
      </c>
      <c r="O62" s="94">
        <v>46</v>
      </c>
      <c r="P62" s="98">
        <v>38</v>
      </c>
    </row>
    <row r="63" spans="1:16" s="89" customFormat="1">
      <c r="A63" s="87">
        <v>44139</v>
      </c>
      <c r="B63" s="88">
        <v>1.2291666666665499</v>
      </c>
      <c r="C63" s="92" t="str">
        <f t="shared" si="2"/>
        <v>0:15:00</v>
      </c>
      <c r="D63" s="91">
        <f t="shared" si="3"/>
        <v>15</v>
      </c>
      <c r="E63" s="91">
        <v>32</v>
      </c>
      <c r="F63" s="95">
        <v>250</v>
      </c>
      <c r="G63" s="91"/>
      <c r="H63" s="96">
        <f t="shared" si="0"/>
        <v>114.8</v>
      </c>
      <c r="I63" s="91">
        <v>0.625</v>
      </c>
      <c r="J63" s="95">
        <v>130</v>
      </c>
      <c r="K63" s="96">
        <f t="shared" si="1"/>
        <v>100.4</v>
      </c>
      <c r="L63" s="97">
        <v>7</v>
      </c>
      <c r="M63" s="91">
        <v>0.75</v>
      </c>
      <c r="N63" s="91">
        <v>1.9390000000000001</v>
      </c>
      <c r="O63" s="94">
        <v>46</v>
      </c>
      <c r="P63" s="98">
        <v>38</v>
      </c>
    </row>
    <row r="64" spans="1:16" s="89" customFormat="1">
      <c r="A64" s="87">
        <v>44139</v>
      </c>
      <c r="B64" s="88">
        <v>1.23958333333321</v>
      </c>
      <c r="C64" s="92" t="str">
        <f t="shared" si="2"/>
        <v>0:15:00</v>
      </c>
      <c r="D64" s="91">
        <f t="shared" si="3"/>
        <v>15</v>
      </c>
      <c r="E64" s="91">
        <v>32</v>
      </c>
      <c r="F64" s="95">
        <v>250</v>
      </c>
      <c r="G64" s="91"/>
      <c r="H64" s="96">
        <f t="shared" si="0"/>
        <v>113</v>
      </c>
      <c r="I64" s="91">
        <v>0.625</v>
      </c>
      <c r="J64" s="95">
        <v>130</v>
      </c>
      <c r="K64" s="96">
        <f t="shared" si="1"/>
        <v>96.8</v>
      </c>
      <c r="L64" s="97">
        <v>10</v>
      </c>
      <c r="M64" s="91">
        <v>0.75</v>
      </c>
      <c r="N64" s="91">
        <v>1.9390000000000001</v>
      </c>
      <c r="O64" s="94">
        <v>45</v>
      </c>
      <c r="P64" s="98">
        <v>36</v>
      </c>
    </row>
    <row r="65" spans="1:16" s="89" customFormat="1">
      <c r="A65" s="87">
        <v>44139</v>
      </c>
      <c r="B65" s="88">
        <v>1.2499999999998701</v>
      </c>
      <c r="C65" s="92" t="str">
        <f>(TEXT(B65-B64,"h:mm:ss"))</f>
        <v>0:15:00</v>
      </c>
      <c r="D65" s="91">
        <f t="shared" si="3"/>
        <v>15</v>
      </c>
      <c r="E65" s="91">
        <v>32</v>
      </c>
      <c r="F65" s="95">
        <v>250</v>
      </c>
      <c r="G65" s="91"/>
      <c r="H65" s="96">
        <f t="shared" si="0"/>
        <v>113</v>
      </c>
      <c r="I65" s="91">
        <v>0.625</v>
      </c>
      <c r="J65" s="95">
        <v>130</v>
      </c>
      <c r="K65" s="96">
        <f t="shared" si="1"/>
        <v>96.8</v>
      </c>
      <c r="L65" s="97">
        <v>12</v>
      </c>
      <c r="M65" s="91">
        <v>0.75</v>
      </c>
      <c r="N65" s="91">
        <v>1.9390000000000001</v>
      </c>
      <c r="O65" s="94">
        <v>45</v>
      </c>
      <c r="P65" s="98">
        <v>36</v>
      </c>
    </row>
    <row r="66" spans="1:16" s="89" customFormat="1">
      <c r="A66" s="87">
        <v>44139</v>
      </c>
      <c r="B66" s="88">
        <v>1.26041666666653</v>
      </c>
      <c r="C66" s="92" t="str">
        <f t="shared" si="2"/>
        <v>0:15:00</v>
      </c>
      <c r="D66" s="91">
        <f t="shared" si="3"/>
        <v>15</v>
      </c>
      <c r="E66" s="91">
        <v>32</v>
      </c>
      <c r="F66" s="95">
        <v>250</v>
      </c>
      <c r="G66" s="91"/>
      <c r="H66" s="96">
        <f t="shared" si="0"/>
        <v>113</v>
      </c>
      <c r="I66" s="91">
        <v>0.625</v>
      </c>
      <c r="J66" s="95">
        <v>130</v>
      </c>
      <c r="K66" s="96">
        <f t="shared" si="1"/>
        <v>96.8</v>
      </c>
      <c r="L66" s="97">
        <v>10</v>
      </c>
      <c r="M66" s="91">
        <v>0.75</v>
      </c>
      <c r="N66" s="91">
        <v>1.9390000000000001</v>
      </c>
      <c r="O66" s="94">
        <v>45</v>
      </c>
      <c r="P66" s="98">
        <v>36</v>
      </c>
    </row>
    <row r="67" spans="1:16" s="89" customFormat="1">
      <c r="A67" s="87">
        <v>44139</v>
      </c>
      <c r="B67" s="88">
        <v>1.27083333333319</v>
      </c>
      <c r="C67" s="92" t="str">
        <f t="shared" si="2"/>
        <v>0:15:00</v>
      </c>
      <c r="D67" s="91">
        <f t="shared" si="3"/>
        <v>15</v>
      </c>
      <c r="E67" s="91">
        <v>32</v>
      </c>
      <c r="F67" s="95">
        <v>250</v>
      </c>
      <c r="G67" s="91"/>
      <c r="H67" s="96">
        <f t="shared" si="0"/>
        <v>113</v>
      </c>
      <c r="I67" s="91">
        <v>0.625</v>
      </c>
      <c r="J67" s="95">
        <v>130</v>
      </c>
      <c r="K67" s="96">
        <f t="shared" si="1"/>
        <v>96.8</v>
      </c>
      <c r="L67" s="97">
        <v>8</v>
      </c>
      <c r="M67" s="91">
        <v>0.75</v>
      </c>
      <c r="N67" s="91">
        <v>1.9390000000000001</v>
      </c>
      <c r="O67" s="94">
        <v>45</v>
      </c>
      <c r="P67" s="98">
        <v>36</v>
      </c>
    </row>
    <row r="68" spans="1:16" s="89" customFormat="1">
      <c r="A68" s="87">
        <v>44139</v>
      </c>
      <c r="B68" s="88">
        <v>1.2812499999998499</v>
      </c>
      <c r="C68" s="92" t="str">
        <f t="shared" si="2"/>
        <v>0:15:00</v>
      </c>
      <c r="D68" s="91">
        <f t="shared" si="3"/>
        <v>15</v>
      </c>
      <c r="E68" s="91">
        <v>32</v>
      </c>
      <c r="F68" s="95">
        <v>250</v>
      </c>
      <c r="G68" s="91"/>
      <c r="H68" s="96">
        <f t="shared" si="0"/>
        <v>113</v>
      </c>
      <c r="I68" s="91">
        <v>0.625</v>
      </c>
      <c r="J68" s="95">
        <v>130</v>
      </c>
      <c r="K68" s="96">
        <f t="shared" si="1"/>
        <v>96.8</v>
      </c>
      <c r="L68" s="97">
        <v>8</v>
      </c>
      <c r="M68" s="91">
        <v>0.75</v>
      </c>
      <c r="N68" s="91">
        <v>1.9390000000000001</v>
      </c>
      <c r="O68" s="94">
        <v>45</v>
      </c>
      <c r="P68" s="98">
        <v>36</v>
      </c>
    </row>
    <row r="69" spans="1:16" s="89" customFormat="1">
      <c r="A69" s="87">
        <v>44139</v>
      </c>
      <c r="B69" s="88">
        <v>1.29166666666651</v>
      </c>
      <c r="C69" s="92" t="str">
        <f t="shared" si="2"/>
        <v>0:15:00</v>
      </c>
      <c r="D69" s="91">
        <f t="shared" si="3"/>
        <v>15</v>
      </c>
      <c r="E69" s="91">
        <v>32</v>
      </c>
      <c r="F69" s="95">
        <v>250</v>
      </c>
      <c r="G69" s="91"/>
      <c r="H69" s="96">
        <f t="shared" si="0"/>
        <v>113</v>
      </c>
      <c r="I69" s="91">
        <v>0.625</v>
      </c>
      <c r="J69" s="95">
        <v>130</v>
      </c>
      <c r="K69" s="96">
        <f t="shared" si="1"/>
        <v>96.8</v>
      </c>
      <c r="L69" s="97">
        <v>10</v>
      </c>
      <c r="M69" s="91">
        <v>0.75</v>
      </c>
      <c r="N69" s="91">
        <v>1.9390000000000001</v>
      </c>
      <c r="O69" s="94">
        <v>45</v>
      </c>
      <c r="P69" s="98">
        <v>36</v>
      </c>
    </row>
    <row r="70" spans="1:16" s="89" customFormat="1">
      <c r="A70" s="87">
        <v>44139</v>
      </c>
      <c r="B70" s="88">
        <v>1.3020833333331701</v>
      </c>
      <c r="C70" s="92" t="str">
        <f t="shared" si="2"/>
        <v>0:15:00</v>
      </c>
      <c r="D70" s="91">
        <f t="shared" si="3"/>
        <v>15</v>
      </c>
      <c r="E70" s="91">
        <v>32</v>
      </c>
      <c r="F70" s="95">
        <v>250</v>
      </c>
      <c r="G70" s="91"/>
      <c r="H70" s="96">
        <f t="shared" ref="H70:H133" si="4">(O70*1.8+32)</f>
        <v>113</v>
      </c>
      <c r="I70" s="91">
        <v>0.625</v>
      </c>
      <c r="J70" s="95">
        <v>130</v>
      </c>
      <c r="K70" s="96">
        <f t="shared" ref="K70:K133" si="5">(P70*1.8+32)</f>
        <v>95</v>
      </c>
      <c r="L70" s="97">
        <v>10</v>
      </c>
      <c r="M70" s="91">
        <v>0.75</v>
      </c>
      <c r="N70" s="91">
        <v>1.9390000000000001</v>
      </c>
      <c r="O70" s="94">
        <v>45</v>
      </c>
      <c r="P70" s="98">
        <v>35</v>
      </c>
    </row>
    <row r="71" spans="1:16" s="89" customFormat="1">
      <c r="A71" s="87">
        <v>44139</v>
      </c>
      <c r="B71" s="88">
        <v>1.3124999999998299</v>
      </c>
      <c r="C71" s="92" t="str">
        <f t="shared" ref="C71:C134" si="6">(TEXT(B71-B70,"h:mm:ss"))</f>
        <v>0:15:00</v>
      </c>
      <c r="D71" s="91">
        <f t="shared" ref="D71:D134" si="7">(TIMEVALUE(C71)*1440)</f>
        <v>15</v>
      </c>
      <c r="E71" s="91">
        <v>32</v>
      </c>
      <c r="F71" s="95">
        <v>250</v>
      </c>
      <c r="G71" s="91"/>
      <c r="H71" s="96">
        <f t="shared" si="0"/>
        <v>113</v>
      </c>
      <c r="I71" s="91">
        <v>0.625</v>
      </c>
      <c r="J71" s="95">
        <v>130</v>
      </c>
      <c r="K71" s="96">
        <f t="shared" si="1"/>
        <v>95</v>
      </c>
      <c r="L71" s="97">
        <v>8</v>
      </c>
      <c r="M71" s="91">
        <v>0.75</v>
      </c>
      <c r="N71" s="91">
        <v>1.9390000000000001</v>
      </c>
      <c r="O71" s="94">
        <v>45</v>
      </c>
      <c r="P71" s="98">
        <v>35</v>
      </c>
    </row>
    <row r="72" spans="1:16" s="89" customFormat="1">
      <c r="A72" s="87">
        <v>44139</v>
      </c>
      <c r="B72" s="88">
        <v>1.32291666666649</v>
      </c>
      <c r="C72" s="92" t="str">
        <f t="shared" si="6"/>
        <v>0:15:00</v>
      </c>
      <c r="D72" s="91">
        <f t="shared" si="7"/>
        <v>15</v>
      </c>
      <c r="E72" s="91">
        <v>32</v>
      </c>
      <c r="F72" s="95">
        <v>250</v>
      </c>
      <c r="G72" s="91"/>
      <c r="H72" s="96">
        <f t="shared" si="4"/>
        <v>113</v>
      </c>
      <c r="I72" s="91">
        <v>0.625</v>
      </c>
      <c r="J72" s="95">
        <v>130</v>
      </c>
      <c r="K72" s="96">
        <f t="shared" si="5"/>
        <v>95</v>
      </c>
      <c r="L72" s="97">
        <v>7</v>
      </c>
      <c r="M72" s="91">
        <v>0.75</v>
      </c>
      <c r="N72" s="91">
        <v>1.9390000000000001</v>
      </c>
      <c r="O72" s="94">
        <v>45</v>
      </c>
      <c r="P72" s="98">
        <v>35</v>
      </c>
    </row>
    <row r="73" spans="1:16" s="89" customFormat="1">
      <c r="A73" s="87">
        <v>44139</v>
      </c>
      <c r="B73" s="88">
        <v>1.3333333333331501</v>
      </c>
      <c r="C73" s="92" t="str">
        <f t="shared" si="6"/>
        <v>0:15:00</v>
      </c>
      <c r="D73" s="91">
        <f t="shared" si="7"/>
        <v>15</v>
      </c>
      <c r="E73" s="91">
        <v>32</v>
      </c>
      <c r="F73" s="95">
        <v>250</v>
      </c>
      <c r="G73" s="91"/>
      <c r="H73" s="96">
        <f t="shared" si="4"/>
        <v>113</v>
      </c>
      <c r="I73" s="91">
        <v>0.625</v>
      </c>
      <c r="J73" s="95">
        <v>130</v>
      </c>
      <c r="K73" s="96">
        <f t="shared" si="5"/>
        <v>95</v>
      </c>
      <c r="L73" s="97">
        <v>8</v>
      </c>
      <c r="M73" s="91">
        <v>0.75</v>
      </c>
      <c r="N73" s="91">
        <v>1.9390000000000001</v>
      </c>
      <c r="O73" s="94">
        <v>45</v>
      </c>
      <c r="P73" s="98">
        <v>35</v>
      </c>
    </row>
    <row r="74" spans="1:16">
      <c r="A74" s="87">
        <v>44139</v>
      </c>
      <c r="B74" s="88">
        <v>1.3437499999998099</v>
      </c>
      <c r="C74" s="93" t="str">
        <f t="shared" si="6"/>
        <v>0:15:00</v>
      </c>
      <c r="D74" s="5">
        <f t="shared" si="7"/>
        <v>15</v>
      </c>
      <c r="E74" s="102">
        <v>32</v>
      </c>
      <c r="F74" s="95">
        <v>250</v>
      </c>
      <c r="G74" s="5"/>
      <c r="H74" s="96">
        <f t="shared" si="4"/>
        <v>114.8</v>
      </c>
      <c r="I74" s="91">
        <v>0.625</v>
      </c>
      <c r="J74" s="95">
        <v>130</v>
      </c>
      <c r="K74" s="96">
        <f t="shared" si="5"/>
        <v>96.8</v>
      </c>
      <c r="L74" s="105">
        <v>8</v>
      </c>
      <c r="M74" s="102">
        <v>0.75</v>
      </c>
      <c r="N74" s="102">
        <v>1.9390000000000001</v>
      </c>
      <c r="O74" s="5">
        <v>46</v>
      </c>
      <c r="P74" s="5">
        <v>36</v>
      </c>
    </row>
    <row r="75" spans="1:16">
      <c r="A75" s="87">
        <v>44139</v>
      </c>
      <c r="B75" s="88">
        <v>1.35416666666647</v>
      </c>
      <c r="C75" s="93" t="str">
        <f t="shared" si="6"/>
        <v>0:15:00</v>
      </c>
      <c r="D75" s="5">
        <f t="shared" si="7"/>
        <v>15</v>
      </c>
      <c r="E75" s="102">
        <v>32</v>
      </c>
      <c r="F75" s="95">
        <v>250</v>
      </c>
      <c r="G75" s="5"/>
      <c r="H75" s="96">
        <f t="shared" si="4"/>
        <v>114.8</v>
      </c>
      <c r="I75" s="91">
        <v>0.625</v>
      </c>
      <c r="J75" s="95">
        <v>130</v>
      </c>
      <c r="K75" s="96">
        <f t="shared" si="5"/>
        <v>96.8</v>
      </c>
      <c r="L75" s="105">
        <v>8</v>
      </c>
      <c r="M75" s="102">
        <v>0.75</v>
      </c>
      <c r="N75" s="102">
        <v>1.9390000000000001</v>
      </c>
      <c r="O75" s="5">
        <v>46</v>
      </c>
      <c r="P75" s="5">
        <v>36</v>
      </c>
    </row>
    <row r="76" spans="1:16">
      <c r="A76" s="87">
        <v>44139</v>
      </c>
      <c r="B76" s="88">
        <v>1.3645833333331301</v>
      </c>
      <c r="C76" s="93" t="str">
        <f t="shared" si="6"/>
        <v>0:15:00</v>
      </c>
      <c r="D76" s="5">
        <f t="shared" si="7"/>
        <v>15</v>
      </c>
      <c r="E76" s="102">
        <v>32</v>
      </c>
      <c r="F76" s="95">
        <v>250</v>
      </c>
      <c r="G76" s="5"/>
      <c r="H76" s="96">
        <f t="shared" si="4"/>
        <v>114.8</v>
      </c>
      <c r="I76" s="91">
        <v>0.625</v>
      </c>
      <c r="J76" s="95">
        <v>130</v>
      </c>
      <c r="K76" s="96">
        <f t="shared" si="5"/>
        <v>96.8</v>
      </c>
      <c r="L76" s="105">
        <v>8</v>
      </c>
      <c r="M76" s="102">
        <v>0.75</v>
      </c>
      <c r="N76" s="102">
        <v>1.9390000000000001</v>
      </c>
      <c r="O76" s="5">
        <v>46</v>
      </c>
      <c r="P76" s="5">
        <v>36</v>
      </c>
    </row>
    <row r="77" spans="1:16">
      <c r="A77" s="87">
        <v>44139</v>
      </c>
      <c r="B77" s="88">
        <v>1.3749999999997899</v>
      </c>
      <c r="C77" s="93" t="str">
        <f t="shared" si="6"/>
        <v>0:15:00</v>
      </c>
      <c r="D77" s="5">
        <f t="shared" si="7"/>
        <v>15</v>
      </c>
      <c r="E77" s="102">
        <v>32</v>
      </c>
      <c r="F77" s="95">
        <v>250</v>
      </c>
      <c r="G77" s="5"/>
      <c r="H77" s="96">
        <f t="shared" si="4"/>
        <v>114.8</v>
      </c>
      <c r="I77" s="91">
        <v>0.625</v>
      </c>
      <c r="J77" s="95">
        <v>130</v>
      </c>
      <c r="K77" s="96">
        <f t="shared" si="5"/>
        <v>96.8</v>
      </c>
      <c r="L77" s="105">
        <v>10</v>
      </c>
      <c r="M77" s="102">
        <v>0.75</v>
      </c>
      <c r="N77" s="102">
        <v>1.9390000000000001</v>
      </c>
      <c r="O77" s="5">
        <v>46</v>
      </c>
      <c r="P77" s="5">
        <v>36</v>
      </c>
    </row>
    <row r="78" spans="1:16">
      <c r="A78" s="87">
        <v>44139</v>
      </c>
      <c r="B78" s="88">
        <v>1.38541666666645</v>
      </c>
      <c r="C78" s="93" t="str">
        <f t="shared" si="6"/>
        <v>0:15:00</v>
      </c>
      <c r="D78" s="5">
        <f t="shared" si="7"/>
        <v>15</v>
      </c>
      <c r="E78" s="102">
        <v>32</v>
      </c>
      <c r="F78" s="95">
        <v>250</v>
      </c>
      <c r="G78" s="5"/>
      <c r="H78" s="96">
        <f t="shared" si="4"/>
        <v>114.8</v>
      </c>
      <c r="I78" s="91">
        <v>0.625</v>
      </c>
      <c r="J78" s="95">
        <v>130</v>
      </c>
      <c r="K78" s="96">
        <f t="shared" si="5"/>
        <v>96.8</v>
      </c>
      <c r="L78" s="105">
        <v>4</v>
      </c>
      <c r="M78" s="102">
        <v>0.75</v>
      </c>
      <c r="N78" s="102">
        <v>1.9390000000000001</v>
      </c>
      <c r="O78" s="5">
        <v>46</v>
      </c>
      <c r="P78" s="5">
        <v>36</v>
      </c>
    </row>
    <row r="79" spans="1:16">
      <c r="A79" s="87">
        <v>44139</v>
      </c>
      <c r="B79" s="88">
        <v>1.3958333333331101</v>
      </c>
      <c r="C79" s="93" t="str">
        <f t="shared" si="6"/>
        <v>0:15:00</v>
      </c>
      <c r="D79" s="5">
        <f t="shared" si="7"/>
        <v>15</v>
      </c>
      <c r="E79" s="102">
        <v>32</v>
      </c>
      <c r="F79" s="95">
        <v>250</v>
      </c>
      <c r="G79" s="5"/>
      <c r="H79" s="96">
        <f t="shared" si="4"/>
        <v>114.8</v>
      </c>
      <c r="I79" s="91">
        <v>0.625</v>
      </c>
      <c r="J79" s="95">
        <v>130</v>
      </c>
      <c r="K79" s="96">
        <f t="shared" si="5"/>
        <v>96.8</v>
      </c>
      <c r="L79" s="105">
        <v>0</v>
      </c>
      <c r="M79" s="102">
        <v>0.75</v>
      </c>
      <c r="N79" s="102">
        <v>1.9390000000000001</v>
      </c>
      <c r="O79" s="5">
        <v>46</v>
      </c>
      <c r="P79" s="5">
        <v>36</v>
      </c>
    </row>
    <row r="80" spans="1:16">
      <c r="A80" s="87">
        <v>44139</v>
      </c>
      <c r="B80" s="88">
        <v>1.40624999999977</v>
      </c>
      <c r="C80" s="93" t="str">
        <f t="shared" si="6"/>
        <v>0:15:00</v>
      </c>
      <c r="D80" s="5">
        <f t="shared" si="7"/>
        <v>15</v>
      </c>
      <c r="E80" s="102">
        <v>32</v>
      </c>
      <c r="F80" s="95">
        <v>250</v>
      </c>
      <c r="G80" s="5"/>
      <c r="H80" s="96">
        <f t="shared" si="4"/>
        <v>114.8</v>
      </c>
      <c r="I80" s="91">
        <v>0.625</v>
      </c>
      <c r="J80" s="95">
        <v>130</v>
      </c>
      <c r="K80" s="96">
        <f t="shared" si="5"/>
        <v>96.8</v>
      </c>
      <c r="L80" s="105">
        <v>3</v>
      </c>
      <c r="M80" s="102">
        <v>0.75</v>
      </c>
      <c r="N80" s="102">
        <v>1.9390000000000001</v>
      </c>
      <c r="O80" s="5">
        <v>46</v>
      </c>
      <c r="P80" s="5">
        <v>36</v>
      </c>
    </row>
    <row r="81" spans="1:16">
      <c r="A81" s="87">
        <v>44139</v>
      </c>
      <c r="B81" s="88">
        <v>1.41666666666643</v>
      </c>
      <c r="C81" s="93" t="str">
        <f t="shared" si="6"/>
        <v>0:15:00</v>
      </c>
      <c r="D81" s="5">
        <f t="shared" si="7"/>
        <v>15</v>
      </c>
      <c r="E81" s="102">
        <v>32</v>
      </c>
      <c r="F81" s="95">
        <v>250</v>
      </c>
      <c r="G81" s="5"/>
      <c r="H81" s="96">
        <f t="shared" si="4"/>
        <v>114.8</v>
      </c>
      <c r="I81" s="91">
        <v>0.625</v>
      </c>
      <c r="J81" s="95">
        <v>130</v>
      </c>
      <c r="K81" s="96">
        <f t="shared" si="5"/>
        <v>96.8</v>
      </c>
      <c r="L81" s="105">
        <v>2</v>
      </c>
      <c r="M81" s="102">
        <v>0.75</v>
      </c>
      <c r="N81" s="102">
        <v>1.9390000000000001</v>
      </c>
      <c r="O81" s="5">
        <v>46</v>
      </c>
      <c r="P81" s="5">
        <v>36</v>
      </c>
    </row>
    <row r="82" spans="1:16">
      <c r="A82" s="87">
        <v>44139</v>
      </c>
      <c r="B82" s="88">
        <v>1.4270833333330899</v>
      </c>
      <c r="C82" s="93" t="str">
        <f t="shared" si="6"/>
        <v>0:15:00</v>
      </c>
      <c r="D82" s="5">
        <f t="shared" si="7"/>
        <v>15</v>
      </c>
      <c r="E82" s="102">
        <v>32</v>
      </c>
      <c r="F82" s="95">
        <v>250</v>
      </c>
      <c r="G82" s="5"/>
      <c r="H82" s="96">
        <f t="shared" si="4"/>
        <v>114.8</v>
      </c>
      <c r="I82" s="91">
        <v>0.625</v>
      </c>
      <c r="J82" s="95">
        <v>130</v>
      </c>
      <c r="K82" s="96">
        <f t="shared" si="5"/>
        <v>96.8</v>
      </c>
      <c r="L82" s="105">
        <v>3</v>
      </c>
      <c r="M82" s="102">
        <v>0.75</v>
      </c>
      <c r="N82" s="102">
        <v>1.9390000000000001</v>
      </c>
      <c r="O82" s="5">
        <v>46</v>
      </c>
      <c r="P82" s="5">
        <v>36</v>
      </c>
    </row>
    <row r="83" spans="1:16">
      <c r="A83" s="87">
        <v>44139</v>
      </c>
      <c r="B83" s="88">
        <v>1.43749999999975</v>
      </c>
      <c r="C83" s="93" t="str">
        <f t="shared" si="6"/>
        <v>0:15:00</v>
      </c>
      <c r="D83" s="5">
        <f t="shared" si="7"/>
        <v>15</v>
      </c>
      <c r="E83" s="102">
        <v>32</v>
      </c>
      <c r="F83" s="95">
        <v>250</v>
      </c>
      <c r="G83" s="5"/>
      <c r="H83" s="96">
        <f t="shared" si="4"/>
        <v>114.8</v>
      </c>
      <c r="I83" s="91">
        <v>0.625</v>
      </c>
      <c r="J83" s="95">
        <v>130</v>
      </c>
      <c r="K83" s="96">
        <f t="shared" si="5"/>
        <v>96.8</v>
      </c>
      <c r="L83" s="105">
        <v>4</v>
      </c>
      <c r="M83" s="102">
        <v>0.75</v>
      </c>
      <c r="N83" s="102">
        <v>1.9390000000000001</v>
      </c>
      <c r="O83" s="5">
        <v>46</v>
      </c>
      <c r="P83" s="5">
        <v>36</v>
      </c>
    </row>
    <row r="84" spans="1:16">
      <c r="A84" s="87">
        <v>44139</v>
      </c>
      <c r="B84" s="88">
        <v>1.4479166666664101</v>
      </c>
      <c r="C84" s="93" t="str">
        <f t="shared" si="6"/>
        <v>0:15:00</v>
      </c>
      <c r="D84" s="5">
        <f t="shared" si="7"/>
        <v>15</v>
      </c>
      <c r="E84" s="102">
        <v>32</v>
      </c>
      <c r="F84" s="95">
        <v>250</v>
      </c>
      <c r="G84" s="5"/>
      <c r="H84" s="96">
        <f t="shared" si="4"/>
        <v>114.8</v>
      </c>
      <c r="I84" s="91">
        <v>0.625</v>
      </c>
      <c r="J84" s="95">
        <v>130</v>
      </c>
      <c r="K84" s="96">
        <f t="shared" si="5"/>
        <v>96.8</v>
      </c>
      <c r="L84" s="105">
        <v>4</v>
      </c>
      <c r="M84" s="102">
        <v>0.75</v>
      </c>
      <c r="N84" s="102">
        <v>1.9390000000000001</v>
      </c>
      <c r="O84" s="5">
        <v>46</v>
      </c>
      <c r="P84" s="5">
        <v>36</v>
      </c>
    </row>
    <row r="85" spans="1:16">
      <c r="A85" s="87">
        <v>44139</v>
      </c>
      <c r="B85" s="88">
        <v>1.4583333333330699</v>
      </c>
      <c r="C85" s="93" t="str">
        <f t="shared" si="6"/>
        <v>0:15:00</v>
      </c>
      <c r="D85" s="5">
        <f t="shared" si="7"/>
        <v>15</v>
      </c>
      <c r="E85" s="102">
        <v>32</v>
      </c>
      <c r="F85" s="95">
        <v>250</v>
      </c>
      <c r="G85" s="5"/>
      <c r="H85" s="96">
        <f t="shared" si="4"/>
        <v>114.8</v>
      </c>
      <c r="I85" s="91">
        <v>0.625</v>
      </c>
      <c r="J85" s="95">
        <v>130</v>
      </c>
      <c r="K85" s="96">
        <f t="shared" si="5"/>
        <v>96.8</v>
      </c>
      <c r="L85" s="105">
        <v>3</v>
      </c>
      <c r="M85" s="102">
        <v>0.75</v>
      </c>
      <c r="N85" s="102">
        <v>1.9390000000000001</v>
      </c>
      <c r="O85" s="5">
        <v>46</v>
      </c>
      <c r="P85" s="5">
        <v>36</v>
      </c>
    </row>
    <row r="86" spans="1:16">
      <c r="A86" s="87">
        <v>44139</v>
      </c>
      <c r="B86" s="88">
        <v>1.46874999999973</v>
      </c>
      <c r="C86" s="93" t="str">
        <f t="shared" si="6"/>
        <v>0:15:00</v>
      </c>
      <c r="D86" s="5">
        <f t="shared" si="7"/>
        <v>15</v>
      </c>
      <c r="E86" s="102">
        <v>32</v>
      </c>
      <c r="F86" s="95">
        <v>250</v>
      </c>
      <c r="G86" s="5"/>
      <c r="H86" s="96">
        <f t="shared" si="4"/>
        <v>116.60000000000001</v>
      </c>
      <c r="I86" s="91">
        <v>0.625</v>
      </c>
      <c r="J86" s="95">
        <v>130</v>
      </c>
      <c r="K86" s="96">
        <f t="shared" si="5"/>
        <v>98.600000000000009</v>
      </c>
      <c r="L86" s="105">
        <v>4</v>
      </c>
      <c r="M86" s="102">
        <v>0.75</v>
      </c>
      <c r="N86" s="102">
        <v>1.9390000000000001</v>
      </c>
      <c r="O86" s="5">
        <v>47</v>
      </c>
      <c r="P86" s="5">
        <v>37</v>
      </c>
    </row>
    <row r="87" spans="1:16">
      <c r="A87" s="87">
        <v>44139</v>
      </c>
      <c r="B87" s="88">
        <v>1.4791666666663901</v>
      </c>
      <c r="C87" s="93" t="str">
        <f t="shared" si="6"/>
        <v>0:15:00</v>
      </c>
      <c r="D87" s="5">
        <f t="shared" si="7"/>
        <v>15</v>
      </c>
      <c r="E87" s="102">
        <v>32</v>
      </c>
      <c r="F87" s="95">
        <v>250</v>
      </c>
      <c r="G87" s="5"/>
      <c r="H87" s="96">
        <f t="shared" si="4"/>
        <v>116.60000000000001</v>
      </c>
      <c r="I87" s="91">
        <v>0.625</v>
      </c>
      <c r="J87" s="95">
        <v>130</v>
      </c>
      <c r="K87" s="96">
        <f t="shared" si="5"/>
        <v>98.600000000000009</v>
      </c>
      <c r="L87" s="105">
        <v>8</v>
      </c>
      <c r="M87" s="102">
        <v>0.75</v>
      </c>
      <c r="N87" s="102">
        <v>1.9390000000000001</v>
      </c>
      <c r="O87" s="5">
        <v>47</v>
      </c>
      <c r="P87" s="5">
        <v>37</v>
      </c>
    </row>
    <row r="88" spans="1:16">
      <c r="A88" s="87">
        <v>44139</v>
      </c>
      <c r="B88" s="88">
        <v>1.4895833333330499</v>
      </c>
      <c r="C88" s="93" t="str">
        <f t="shared" si="6"/>
        <v>0:15:00</v>
      </c>
      <c r="D88" s="5">
        <f t="shared" si="7"/>
        <v>15</v>
      </c>
      <c r="E88" s="102">
        <v>32</v>
      </c>
      <c r="F88" s="95">
        <v>250</v>
      </c>
      <c r="G88" s="5"/>
      <c r="H88" s="96">
        <f t="shared" si="4"/>
        <v>116.60000000000001</v>
      </c>
      <c r="I88" s="91">
        <v>0.625</v>
      </c>
      <c r="J88" s="95">
        <v>130</v>
      </c>
      <c r="K88" s="96">
        <f t="shared" si="5"/>
        <v>98.600000000000009</v>
      </c>
      <c r="L88" s="105">
        <v>10</v>
      </c>
      <c r="M88" s="102">
        <v>0.75</v>
      </c>
      <c r="N88" s="102">
        <v>1.9390000000000001</v>
      </c>
      <c r="O88" s="5">
        <v>47</v>
      </c>
      <c r="P88" s="5">
        <v>37</v>
      </c>
    </row>
    <row r="89" spans="1:16">
      <c r="A89" s="87">
        <v>44139</v>
      </c>
      <c r="B89" s="88">
        <v>1.49999999999971</v>
      </c>
      <c r="C89" s="93" t="str">
        <f t="shared" si="6"/>
        <v>0:15:00</v>
      </c>
      <c r="D89" s="5">
        <f t="shared" si="7"/>
        <v>15</v>
      </c>
      <c r="E89" s="102">
        <v>32</v>
      </c>
      <c r="F89" s="95">
        <v>250</v>
      </c>
      <c r="G89" s="5"/>
      <c r="H89" s="96">
        <f t="shared" si="4"/>
        <v>116.60000000000001</v>
      </c>
      <c r="I89" s="91">
        <v>0.625</v>
      </c>
      <c r="J89" s="95">
        <v>130</v>
      </c>
      <c r="K89" s="96">
        <f t="shared" si="5"/>
        <v>98.600000000000009</v>
      </c>
      <c r="L89" s="105">
        <v>10</v>
      </c>
      <c r="M89" s="102">
        <v>0.75</v>
      </c>
      <c r="N89" s="102">
        <v>1.9390000000000001</v>
      </c>
      <c r="O89" s="5">
        <v>47</v>
      </c>
      <c r="P89" s="5">
        <v>37</v>
      </c>
    </row>
    <row r="90" spans="1:16">
      <c r="A90" s="87">
        <v>44139</v>
      </c>
      <c r="B90" s="88">
        <v>1.5104166666663701</v>
      </c>
      <c r="C90" s="93" t="str">
        <f t="shared" si="6"/>
        <v>0:15:00</v>
      </c>
      <c r="D90" s="5">
        <f t="shared" si="7"/>
        <v>15</v>
      </c>
      <c r="E90" s="102">
        <v>32</v>
      </c>
      <c r="F90" s="95">
        <v>250</v>
      </c>
      <c r="G90" s="5"/>
      <c r="H90" s="96">
        <f t="shared" si="4"/>
        <v>116.60000000000001</v>
      </c>
      <c r="I90" s="91">
        <v>0.625</v>
      </c>
      <c r="J90" s="95">
        <v>130</v>
      </c>
      <c r="K90" s="96">
        <f t="shared" si="5"/>
        <v>100.4</v>
      </c>
      <c r="L90" s="105">
        <v>8</v>
      </c>
      <c r="M90" s="102">
        <v>0.75</v>
      </c>
      <c r="N90" s="102">
        <v>1.9390000000000001</v>
      </c>
      <c r="O90" s="5">
        <v>47</v>
      </c>
      <c r="P90" s="5">
        <v>38</v>
      </c>
    </row>
    <row r="91" spans="1:16">
      <c r="A91" s="87">
        <v>44139</v>
      </c>
      <c r="B91" s="88">
        <v>1.5208333333330299</v>
      </c>
      <c r="C91" s="93" t="str">
        <f t="shared" si="6"/>
        <v>0:15:00</v>
      </c>
      <c r="D91" s="5">
        <f t="shared" si="7"/>
        <v>15</v>
      </c>
      <c r="E91" s="102">
        <v>32</v>
      </c>
      <c r="F91" s="95">
        <v>250</v>
      </c>
      <c r="G91" s="5"/>
      <c r="H91" s="96">
        <f t="shared" si="4"/>
        <v>116.60000000000001</v>
      </c>
      <c r="I91" s="91">
        <v>0.625</v>
      </c>
      <c r="J91" s="95">
        <v>130</v>
      </c>
      <c r="K91" s="96">
        <f t="shared" si="5"/>
        <v>100.4</v>
      </c>
      <c r="L91" s="105">
        <v>7</v>
      </c>
      <c r="M91" s="102">
        <v>0.75</v>
      </c>
      <c r="N91" s="102">
        <v>1.9390000000000001</v>
      </c>
      <c r="O91" s="5">
        <v>47</v>
      </c>
      <c r="P91" s="5">
        <v>38</v>
      </c>
    </row>
    <row r="92" spans="1:16">
      <c r="A92" s="87">
        <v>44139</v>
      </c>
      <c r="B92" s="88">
        <v>1.53124999999969</v>
      </c>
      <c r="C92" s="93" t="str">
        <f t="shared" si="6"/>
        <v>0:15:00</v>
      </c>
      <c r="D92" s="5">
        <f t="shared" si="7"/>
        <v>15</v>
      </c>
      <c r="E92" s="102">
        <v>32</v>
      </c>
      <c r="F92" s="95">
        <v>250</v>
      </c>
      <c r="G92" s="5"/>
      <c r="H92" s="96">
        <f t="shared" si="4"/>
        <v>116.60000000000001</v>
      </c>
      <c r="I92" s="91">
        <v>0.625</v>
      </c>
      <c r="J92" s="95">
        <v>130</v>
      </c>
      <c r="K92" s="96">
        <f t="shared" si="5"/>
        <v>100.4</v>
      </c>
      <c r="L92" s="105">
        <v>6</v>
      </c>
      <c r="M92" s="102">
        <v>0.75</v>
      </c>
      <c r="N92" s="102">
        <v>1.9390000000000001</v>
      </c>
      <c r="O92" s="5">
        <v>47</v>
      </c>
      <c r="P92" s="5">
        <v>38</v>
      </c>
    </row>
    <row r="93" spans="1:16">
      <c r="A93" s="87">
        <v>44139</v>
      </c>
      <c r="B93" s="88">
        <v>1.5416666666663501</v>
      </c>
      <c r="C93" s="93" t="str">
        <f t="shared" si="6"/>
        <v>0:15:00</v>
      </c>
      <c r="D93" s="5">
        <f t="shared" si="7"/>
        <v>15</v>
      </c>
      <c r="E93" s="102">
        <v>32</v>
      </c>
      <c r="F93" s="95">
        <v>250</v>
      </c>
      <c r="G93" s="5"/>
      <c r="H93" s="96">
        <f t="shared" si="4"/>
        <v>116.60000000000001</v>
      </c>
      <c r="I93" s="91">
        <v>0.625</v>
      </c>
      <c r="J93" s="95">
        <v>130</v>
      </c>
      <c r="K93" s="96">
        <f t="shared" si="5"/>
        <v>102.2</v>
      </c>
      <c r="L93" s="105">
        <v>6</v>
      </c>
      <c r="M93" s="102">
        <v>0.75</v>
      </c>
      <c r="N93" s="102">
        <v>1.9390000000000001</v>
      </c>
      <c r="O93" s="5">
        <v>47</v>
      </c>
      <c r="P93" s="5">
        <v>39</v>
      </c>
    </row>
    <row r="94" spans="1:16">
      <c r="A94" s="87">
        <v>44139</v>
      </c>
      <c r="B94" s="88">
        <v>1.55208333333301</v>
      </c>
      <c r="C94" s="93" t="str">
        <f t="shared" si="6"/>
        <v>0:15:00</v>
      </c>
      <c r="D94" s="5">
        <f t="shared" si="7"/>
        <v>15</v>
      </c>
      <c r="E94" s="102">
        <v>32</v>
      </c>
      <c r="F94" s="95">
        <v>250</v>
      </c>
      <c r="G94" s="5"/>
      <c r="H94" s="96">
        <f t="shared" si="4"/>
        <v>116.60000000000001</v>
      </c>
      <c r="I94" s="91">
        <v>0.625</v>
      </c>
      <c r="J94" s="95">
        <v>130</v>
      </c>
      <c r="K94" s="96">
        <f t="shared" si="5"/>
        <v>102.2</v>
      </c>
      <c r="L94" s="105">
        <v>6</v>
      </c>
      <c r="M94" s="102">
        <v>0.75</v>
      </c>
      <c r="N94" s="102">
        <v>1.9390000000000001</v>
      </c>
      <c r="O94" s="5">
        <v>47</v>
      </c>
      <c r="P94" s="5">
        <v>39</v>
      </c>
    </row>
    <row r="95" spans="1:16">
      <c r="A95" s="87">
        <v>44139</v>
      </c>
      <c r="B95" s="88">
        <v>1.56249999999967</v>
      </c>
      <c r="C95" s="93" t="str">
        <f t="shared" si="6"/>
        <v>0:15:00</v>
      </c>
      <c r="D95" s="5">
        <f t="shared" si="7"/>
        <v>15</v>
      </c>
      <c r="E95" s="102">
        <v>32</v>
      </c>
      <c r="F95" s="95">
        <v>250</v>
      </c>
      <c r="G95" s="5"/>
      <c r="H95" s="96">
        <f t="shared" si="4"/>
        <v>116.60000000000001</v>
      </c>
      <c r="I95" s="91">
        <v>0.625</v>
      </c>
      <c r="J95" s="95">
        <v>130</v>
      </c>
      <c r="K95" s="96">
        <f t="shared" si="5"/>
        <v>102.2</v>
      </c>
      <c r="L95" s="105">
        <v>7</v>
      </c>
      <c r="M95" s="102">
        <v>0.75</v>
      </c>
      <c r="N95" s="102">
        <v>1.9390000000000001</v>
      </c>
      <c r="O95" s="5">
        <v>47</v>
      </c>
      <c r="P95" s="5">
        <v>39</v>
      </c>
    </row>
    <row r="96" spans="1:16">
      <c r="A96" s="87">
        <v>44139</v>
      </c>
      <c r="B96" s="88">
        <v>1.5729166666663299</v>
      </c>
      <c r="C96" s="93" t="str">
        <f t="shared" si="6"/>
        <v>0:15:00</v>
      </c>
      <c r="D96" s="5">
        <f t="shared" si="7"/>
        <v>15</v>
      </c>
      <c r="E96" s="102">
        <v>32</v>
      </c>
      <c r="F96" s="95">
        <v>250</v>
      </c>
      <c r="G96" s="5"/>
      <c r="H96" s="96">
        <f t="shared" si="4"/>
        <v>118.4</v>
      </c>
      <c r="I96" s="91">
        <v>0.625</v>
      </c>
      <c r="J96" s="95">
        <v>130</v>
      </c>
      <c r="K96" s="96">
        <f t="shared" si="5"/>
        <v>102.2</v>
      </c>
      <c r="L96" s="105">
        <v>4</v>
      </c>
      <c r="M96" s="102">
        <v>0.75</v>
      </c>
      <c r="N96" s="102">
        <v>1.9390000000000001</v>
      </c>
      <c r="O96" s="5">
        <v>48</v>
      </c>
      <c r="P96" s="5">
        <v>39</v>
      </c>
    </row>
    <row r="97" spans="1:16">
      <c r="A97" s="87">
        <v>44139</v>
      </c>
      <c r="B97" s="88">
        <v>1.58333333333299</v>
      </c>
      <c r="C97" s="93" t="str">
        <f t="shared" si="6"/>
        <v>0:15:00</v>
      </c>
      <c r="D97" s="5">
        <f t="shared" si="7"/>
        <v>15</v>
      </c>
      <c r="E97" s="102">
        <v>32</v>
      </c>
      <c r="F97" s="95">
        <v>250</v>
      </c>
      <c r="G97" s="5"/>
      <c r="H97" s="96">
        <f t="shared" si="4"/>
        <v>118.4</v>
      </c>
      <c r="I97" s="91">
        <v>0.625</v>
      </c>
      <c r="J97" s="95">
        <v>130</v>
      </c>
      <c r="K97" s="96">
        <f t="shared" si="5"/>
        <v>102.2</v>
      </c>
      <c r="L97" s="105">
        <v>5</v>
      </c>
      <c r="M97" s="102">
        <v>0.75</v>
      </c>
      <c r="N97" s="102">
        <v>1.9390000000000001</v>
      </c>
      <c r="O97" s="5">
        <v>48</v>
      </c>
      <c r="P97" s="5">
        <v>39</v>
      </c>
    </row>
    <row r="98" spans="1:16">
      <c r="A98" s="87">
        <v>44139</v>
      </c>
      <c r="B98" s="88">
        <v>1.5937499999996501</v>
      </c>
      <c r="C98" s="93" t="str">
        <f t="shared" si="6"/>
        <v>0:15:00</v>
      </c>
      <c r="D98" s="5">
        <f t="shared" si="7"/>
        <v>15</v>
      </c>
      <c r="E98" s="102">
        <v>32</v>
      </c>
      <c r="F98" s="95">
        <v>250</v>
      </c>
      <c r="G98" s="5"/>
      <c r="H98" s="96">
        <f t="shared" si="4"/>
        <v>116.60000000000001</v>
      </c>
      <c r="I98" s="91">
        <v>0.625</v>
      </c>
      <c r="J98" s="95">
        <v>130</v>
      </c>
      <c r="K98" s="96">
        <f t="shared" si="5"/>
        <v>100.4</v>
      </c>
      <c r="L98" s="105">
        <v>4</v>
      </c>
      <c r="M98" s="102">
        <v>0.75</v>
      </c>
      <c r="N98" s="102">
        <v>1.9390000000000001</v>
      </c>
      <c r="O98" s="5">
        <v>47</v>
      </c>
      <c r="P98" s="5">
        <v>38</v>
      </c>
    </row>
    <row r="99" spans="1:16">
      <c r="A99" s="87">
        <v>44139</v>
      </c>
      <c r="B99" s="88">
        <v>1.6041666666663099</v>
      </c>
      <c r="C99" s="93" t="str">
        <f t="shared" si="6"/>
        <v>0:15:00</v>
      </c>
      <c r="D99" s="5">
        <f t="shared" si="7"/>
        <v>15</v>
      </c>
      <c r="E99" s="102">
        <v>32</v>
      </c>
      <c r="F99" s="95">
        <v>250</v>
      </c>
      <c r="G99" s="5"/>
      <c r="H99" s="96">
        <f t="shared" si="4"/>
        <v>116.60000000000001</v>
      </c>
      <c r="I99" s="91">
        <v>0.625</v>
      </c>
      <c r="J99" s="95">
        <v>130</v>
      </c>
      <c r="K99" s="96">
        <f t="shared" si="5"/>
        <v>100.4</v>
      </c>
      <c r="L99" s="105">
        <v>2</v>
      </c>
      <c r="M99" s="102">
        <v>0.75</v>
      </c>
      <c r="N99" s="102">
        <v>1.9390000000000001</v>
      </c>
      <c r="O99" s="5">
        <v>47</v>
      </c>
      <c r="P99" s="5">
        <v>38</v>
      </c>
    </row>
    <row r="100" spans="1:16">
      <c r="A100" s="87">
        <v>44139</v>
      </c>
      <c r="B100" s="88">
        <v>1.61458333333297</v>
      </c>
      <c r="C100" s="93" t="str">
        <f t="shared" si="6"/>
        <v>0:15:00</v>
      </c>
      <c r="D100" s="5">
        <f t="shared" si="7"/>
        <v>15</v>
      </c>
      <c r="E100" s="102">
        <v>32</v>
      </c>
      <c r="F100" s="95">
        <v>250</v>
      </c>
      <c r="G100" s="5"/>
      <c r="H100" s="96">
        <f t="shared" si="4"/>
        <v>116.60000000000001</v>
      </c>
      <c r="I100" s="91">
        <v>0.625</v>
      </c>
      <c r="J100" s="95">
        <v>130</v>
      </c>
      <c r="K100" s="96">
        <f t="shared" si="5"/>
        <v>100.4</v>
      </c>
      <c r="L100" s="105">
        <v>4</v>
      </c>
      <c r="M100" s="102">
        <v>0.75</v>
      </c>
      <c r="N100" s="102">
        <v>1.9390000000000001</v>
      </c>
      <c r="O100" s="5">
        <v>47</v>
      </c>
      <c r="P100" s="5">
        <v>38</v>
      </c>
    </row>
    <row r="101" spans="1:16">
      <c r="A101" s="87">
        <v>44139</v>
      </c>
      <c r="B101" s="88">
        <v>1.6249999999996301</v>
      </c>
      <c r="C101" s="93" t="str">
        <f t="shared" si="6"/>
        <v>0:15:00</v>
      </c>
      <c r="D101" s="5">
        <f t="shared" si="7"/>
        <v>15</v>
      </c>
      <c r="E101" s="102">
        <v>32</v>
      </c>
      <c r="F101" s="95">
        <v>250</v>
      </c>
      <c r="G101" s="5"/>
      <c r="H101" s="96">
        <f t="shared" si="4"/>
        <v>116.60000000000001</v>
      </c>
      <c r="I101" s="91">
        <v>0.625</v>
      </c>
      <c r="J101" s="95">
        <v>130</v>
      </c>
      <c r="K101" s="96">
        <f t="shared" si="5"/>
        <v>100.4</v>
      </c>
      <c r="L101" s="105">
        <v>7</v>
      </c>
      <c r="M101" s="102">
        <v>0.75</v>
      </c>
      <c r="N101" s="102">
        <v>1.9390000000000001</v>
      </c>
      <c r="O101" s="5">
        <v>47</v>
      </c>
      <c r="P101" s="5">
        <v>38</v>
      </c>
    </row>
    <row r="102" spans="1:16">
      <c r="A102" s="87">
        <v>44139</v>
      </c>
      <c r="B102" s="88">
        <v>1.6354166666662899</v>
      </c>
      <c r="C102" s="93" t="str">
        <f t="shared" si="6"/>
        <v>0:15:00</v>
      </c>
      <c r="D102" s="5">
        <f t="shared" si="7"/>
        <v>15</v>
      </c>
      <c r="E102" s="102">
        <v>32</v>
      </c>
      <c r="F102" s="95">
        <v>250</v>
      </c>
      <c r="G102" s="5"/>
      <c r="H102" s="96">
        <f t="shared" si="4"/>
        <v>116.60000000000001</v>
      </c>
      <c r="I102" s="91">
        <v>0.625</v>
      </c>
      <c r="J102" s="95">
        <v>130</v>
      </c>
      <c r="K102" s="96">
        <f t="shared" si="5"/>
        <v>102.2</v>
      </c>
      <c r="L102" s="105">
        <v>8</v>
      </c>
      <c r="M102" s="102">
        <v>0.75</v>
      </c>
      <c r="N102" s="102">
        <v>1.9390000000000001</v>
      </c>
      <c r="O102" s="5">
        <v>47</v>
      </c>
      <c r="P102" s="5">
        <v>39</v>
      </c>
    </row>
    <row r="103" spans="1:16">
      <c r="A103" s="87">
        <v>44139</v>
      </c>
      <c r="B103" s="88">
        <v>1.64583333333295</v>
      </c>
      <c r="C103" s="93" t="str">
        <f t="shared" si="6"/>
        <v>0:15:00</v>
      </c>
      <c r="D103" s="5">
        <f t="shared" si="7"/>
        <v>15</v>
      </c>
      <c r="E103" s="102">
        <v>32</v>
      </c>
      <c r="F103" s="95">
        <v>250</v>
      </c>
      <c r="G103" s="5"/>
      <c r="H103" s="96">
        <f t="shared" si="4"/>
        <v>116.60000000000001</v>
      </c>
      <c r="I103" s="91">
        <v>0.625</v>
      </c>
      <c r="J103" s="95">
        <v>130</v>
      </c>
      <c r="K103" s="96">
        <f t="shared" si="5"/>
        <v>102.2</v>
      </c>
      <c r="L103" s="105">
        <v>6</v>
      </c>
      <c r="M103" s="102">
        <v>0.75</v>
      </c>
      <c r="N103" s="102">
        <v>1.9390000000000001</v>
      </c>
      <c r="O103" s="5">
        <v>47</v>
      </c>
      <c r="P103" s="5">
        <v>39</v>
      </c>
    </row>
    <row r="104" spans="1:16">
      <c r="A104" s="87">
        <v>44139</v>
      </c>
      <c r="B104" s="88">
        <v>1.6562499999996101</v>
      </c>
      <c r="C104" s="93" t="str">
        <f t="shared" si="6"/>
        <v>0:15:00</v>
      </c>
      <c r="D104" s="5">
        <f t="shared" si="7"/>
        <v>15</v>
      </c>
      <c r="E104" s="102">
        <v>32</v>
      </c>
      <c r="F104" s="95">
        <v>250</v>
      </c>
      <c r="G104" s="5"/>
      <c r="H104" s="96">
        <f t="shared" si="4"/>
        <v>116.60000000000001</v>
      </c>
      <c r="I104" s="91">
        <v>0.625</v>
      </c>
      <c r="J104" s="95">
        <v>130</v>
      </c>
      <c r="K104" s="96">
        <f t="shared" si="5"/>
        <v>102.2</v>
      </c>
      <c r="L104" s="105">
        <v>4</v>
      </c>
      <c r="M104" s="102">
        <v>0.75</v>
      </c>
      <c r="N104" s="102">
        <v>1.9390000000000001</v>
      </c>
      <c r="O104" s="5">
        <v>47</v>
      </c>
      <c r="P104" s="5">
        <v>39</v>
      </c>
    </row>
    <row r="105" spans="1:16">
      <c r="A105" s="87">
        <v>44139</v>
      </c>
      <c r="B105" s="88">
        <v>1.6666666666662699</v>
      </c>
      <c r="C105" s="93" t="str">
        <f t="shared" si="6"/>
        <v>0:15:00</v>
      </c>
      <c r="D105" s="5">
        <f t="shared" si="7"/>
        <v>15</v>
      </c>
      <c r="E105" s="102">
        <v>32</v>
      </c>
      <c r="F105" s="95">
        <v>250</v>
      </c>
      <c r="G105" s="5"/>
      <c r="H105" s="96">
        <f t="shared" si="4"/>
        <v>116.60000000000001</v>
      </c>
      <c r="I105" s="91">
        <v>0.625</v>
      </c>
      <c r="J105" s="95">
        <v>130</v>
      </c>
      <c r="K105" s="96">
        <f t="shared" si="5"/>
        <v>102.2</v>
      </c>
      <c r="L105" s="105">
        <v>5</v>
      </c>
      <c r="M105" s="102">
        <v>0.75</v>
      </c>
      <c r="N105" s="102">
        <v>1.9390000000000001</v>
      </c>
      <c r="O105" s="5">
        <v>47</v>
      </c>
      <c r="P105" s="5">
        <v>39</v>
      </c>
    </row>
    <row r="106" spans="1:16">
      <c r="A106" s="87">
        <v>44139</v>
      </c>
      <c r="B106" s="88">
        <v>1.67708333333293</v>
      </c>
      <c r="C106" s="93" t="str">
        <f t="shared" si="6"/>
        <v>0:15:00</v>
      </c>
      <c r="D106" s="5">
        <f t="shared" si="7"/>
        <v>15</v>
      </c>
      <c r="E106" s="102">
        <v>32</v>
      </c>
      <c r="F106" s="95">
        <v>250</v>
      </c>
      <c r="G106" s="5"/>
      <c r="H106" s="96">
        <f t="shared" si="4"/>
        <v>116.60000000000001</v>
      </c>
      <c r="I106" s="91">
        <v>0.625</v>
      </c>
      <c r="J106" s="95">
        <v>130</v>
      </c>
      <c r="K106" s="96">
        <f t="shared" si="5"/>
        <v>102.2</v>
      </c>
      <c r="L106" s="105">
        <v>8</v>
      </c>
      <c r="M106" s="102">
        <v>0.75</v>
      </c>
      <c r="N106" s="102">
        <v>1.9390000000000001</v>
      </c>
      <c r="O106" s="5">
        <v>47</v>
      </c>
      <c r="P106" s="5">
        <v>39</v>
      </c>
    </row>
    <row r="107" spans="1:16">
      <c r="A107" s="87">
        <v>44139</v>
      </c>
      <c r="B107" s="88">
        <v>1.6874999999995901</v>
      </c>
      <c r="C107" s="93" t="str">
        <f t="shared" si="6"/>
        <v>0:15:00</v>
      </c>
      <c r="D107" s="5">
        <f t="shared" si="7"/>
        <v>15</v>
      </c>
      <c r="E107" s="102">
        <v>32</v>
      </c>
      <c r="F107" s="95">
        <v>250</v>
      </c>
      <c r="G107" s="5"/>
      <c r="H107" s="96">
        <f t="shared" si="4"/>
        <v>116.60000000000001</v>
      </c>
      <c r="I107" s="91">
        <v>0.625</v>
      </c>
      <c r="J107" s="95">
        <v>130</v>
      </c>
      <c r="K107" s="96">
        <f t="shared" si="5"/>
        <v>102.2</v>
      </c>
      <c r="L107" s="105">
        <v>8</v>
      </c>
      <c r="M107" s="102">
        <v>0.75</v>
      </c>
      <c r="N107" s="102">
        <v>1.9390000000000001</v>
      </c>
      <c r="O107" s="5">
        <v>47</v>
      </c>
      <c r="P107" s="5">
        <v>39</v>
      </c>
    </row>
    <row r="108" spans="1:16">
      <c r="A108" s="87">
        <v>44139</v>
      </c>
      <c r="B108" s="88">
        <v>1.69791666666625</v>
      </c>
      <c r="C108" s="93" t="str">
        <f t="shared" si="6"/>
        <v>0:15:00</v>
      </c>
      <c r="D108" s="5">
        <f t="shared" si="7"/>
        <v>15</v>
      </c>
      <c r="E108" s="102">
        <v>32</v>
      </c>
      <c r="F108" s="95">
        <v>250</v>
      </c>
      <c r="G108" s="5"/>
      <c r="H108" s="96">
        <f t="shared" si="4"/>
        <v>114.8</v>
      </c>
      <c r="I108" s="91">
        <v>0.625</v>
      </c>
      <c r="J108" s="95">
        <v>130</v>
      </c>
      <c r="K108" s="96">
        <f t="shared" si="5"/>
        <v>102.2</v>
      </c>
      <c r="L108" s="105">
        <v>12</v>
      </c>
      <c r="M108" s="102">
        <v>0.75</v>
      </c>
      <c r="N108" s="102">
        <v>1.9390000000000001</v>
      </c>
      <c r="O108" s="5">
        <v>46</v>
      </c>
      <c r="P108" s="5">
        <v>39</v>
      </c>
    </row>
    <row r="109" spans="1:16">
      <c r="A109" s="87">
        <v>44139</v>
      </c>
      <c r="B109" s="88">
        <v>1.70833333333291</v>
      </c>
      <c r="C109" s="93" t="str">
        <f t="shared" si="6"/>
        <v>0:15:00</v>
      </c>
      <c r="D109" s="5">
        <f t="shared" si="7"/>
        <v>15</v>
      </c>
      <c r="E109" s="102">
        <v>32</v>
      </c>
      <c r="F109" s="95">
        <v>250</v>
      </c>
      <c r="G109" s="5"/>
      <c r="H109" s="96">
        <f t="shared" si="4"/>
        <v>114.8</v>
      </c>
      <c r="I109" s="91">
        <v>0.625</v>
      </c>
      <c r="J109" s="95">
        <v>130</v>
      </c>
      <c r="K109" s="96">
        <f t="shared" si="5"/>
        <v>102.2</v>
      </c>
      <c r="L109" s="105">
        <v>16</v>
      </c>
      <c r="M109" s="102">
        <v>0.75</v>
      </c>
      <c r="N109" s="102">
        <v>1.9390000000000001</v>
      </c>
      <c r="O109" s="5">
        <v>46</v>
      </c>
      <c r="P109" s="5">
        <v>39</v>
      </c>
    </row>
    <row r="110" spans="1:16">
      <c r="A110" s="87">
        <v>44139</v>
      </c>
      <c r="B110" s="88">
        <v>1.7187499999995699</v>
      </c>
      <c r="C110" s="93" t="str">
        <f t="shared" si="6"/>
        <v>0:15:00</v>
      </c>
      <c r="D110" s="5">
        <f t="shared" si="7"/>
        <v>15</v>
      </c>
      <c r="E110" s="102">
        <v>32</v>
      </c>
      <c r="F110" s="95">
        <v>250</v>
      </c>
      <c r="G110" s="5"/>
      <c r="H110" s="96">
        <f t="shared" si="4"/>
        <v>114.8</v>
      </c>
      <c r="I110" s="91">
        <v>0.625</v>
      </c>
      <c r="J110" s="95">
        <v>130</v>
      </c>
      <c r="K110" s="96">
        <f t="shared" si="5"/>
        <v>102.2</v>
      </c>
      <c r="L110" s="105">
        <v>10</v>
      </c>
      <c r="M110" s="102">
        <v>0.75</v>
      </c>
      <c r="N110" s="102">
        <v>1.9390000000000001</v>
      </c>
      <c r="O110" s="5">
        <v>46</v>
      </c>
      <c r="P110" s="5">
        <v>39</v>
      </c>
    </row>
    <row r="111" spans="1:16">
      <c r="A111" s="87">
        <v>44139</v>
      </c>
      <c r="B111" s="88">
        <v>1.72916666666623</v>
      </c>
      <c r="C111" s="93" t="str">
        <f t="shared" si="6"/>
        <v>0:15:00</v>
      </c>
      <c r="D111" s="5">
        <f t="shared" si="7"/>
        <v>15</v>
      </c>
      <c r="E111" s="102">
        <v>32</v>
      </c>
      <c r="F111" s="95">
        <v>250</v>
      </c>
      <c r="G111" s="5"/>
      <c r="H111" s="96">
        <f t="shared" si="4"/>
        <v>114.8</v>
      </c>
      <c r="I111" s="91">
        <v>0.625</v>
      </c>
      <c r="J111" s="95">
        <v>130</v>
      </c>
      <c r="K111" s="96">
        <f t="shared" si="5"/>
        <v>102.2</v>
      </c>
      <c r="L111" s="105">
        <v>8</v>
      </c>
      <c r="M111" s="102">
        <v>0.75</v>
      </c>
      <c r="N111" s="102">
        <v>1.9390000000000001</v>
      </c>
      <c r="O111" s="5">
        <v>46</v>
      </c>
      <c r="P111" s="5">
        <v>39</v>
      </c>
    </row>
    <row r="112" spans="1:16">
      <c r="A112" s="87">
        <v>44139</v>
      </c>
      <c r="B112" s="88">
        <v>1.7395833333328901</v>
      </c>
      <c r="C112" s="93" t="str">
        <f t="shared" si="6"/>
        <v>0:15:00</v>
      </c>
      <c r="D112" s="5">
        <f t="shared" si="7"/>
        <v>15</v>
      </c>
      <c r="E112" s="102">
        <v>32</v>
      </c>
      <c r="F112" s="95">
        <v>250</v>
      </c>
      <c r="G112" s="5"/>
      <c r="H112" s="96">
        <f t="shared" si="4"/>
        <v>114.8</v>
      </c>
      <c r="I112" s="91">
        <v>0.625</v>
      </c>
      <c r="J112" s="95">
        <v>130</v>
      </c>
      <c r="K112" s="96">
        <f t="shared" si="5"/>
        <v>102.2</v>
      </c>
      <c r="L112" s="105">
        <v>12</v>
      </c>
      <c r="M112" s="102">
        <v>0.75</v>
      </c>
      <c r="N112" s="102">
        <v>1.9390000000000001</v>
      </c>
      <c r="O112" s="5">
        <v>46</v>
      </c>
      <c r="P112" s="5">
        <v>39</v>
      </c>
    </row>
    <row r="113" spans="1:16">
      <c r="A113" s="87">
        <v>44139</v>
      </c>
      <c r="B113" s="88">
        <v>1.7499999999995499</v>
      </c>
      <c r="C113" s="93" t="str">
        <f t="shared" si="6"/>
        <v>0:15:00</v>
      </c>
      <c r="D113" s="5">
        <f t="shared" si="7"/>
        <v>15</v>
      </c>
      <c r="E113" s="102">
        <v>32</v>
      </c>
      <c r="F113" s="95">
        <v>250</v>
      </c>
      <c r="G113" s="5"/>
      <c r="H113" s="96">
        <f t="shared" si="4"/>
        <v>114.8</v>
      </c>
      <c r="I113" s="91">
        <v>0.625</v>
      </c>
      <c r="J113" s="95">
        <v>130</v>
      </c>
      <c r="K113" s="96">
        <f t="shared" si="5"/>
        <v>102.2</v>
      </c>
      <c r="L113" s="105">
        <v>13</v>
      </c>
      <c r="M113" s="102">
        <v>0.75</v>
      </c>
      <c r="N113" s="102">
        <v>1.9390000000000001</v>
      </c>
      <c r="O113" s="5">
        <v>46</v>
      </c>
      <c r="P113" s="5">
        <v>39</v>
      </c>
    </row>
    <row r="114" spans="1:16">
      <c r="A114" s="87">
        <v>44139</v>
      </c>
      <c r="B114" s="88">
        <v>1.76041666666621</v>
      </c>
      <c r="C114" s="93" t="str">
        <f t="shared" si="6"/>
        <v>0:15:00</v>
      </c>
      <c r="D114" s="5">
        <f t="shared" si="7"/>
        <v>15</v>
      </c>
      <c r="E114" s="102">
        <v>32</v>
      </c>
      <c r="F114" s="95">
        <v>250</v>
      </c>
      <c r="G114" s="5"/>
      <c r="H114" s="96">
        <f t="shared" si="4"/>
        <v>114.8</v>
      </c>
      <c r="I114" s="91">
        <v>0.625</v>
      </c>
      <c r="J114" s="95">
        <v>130</v>
      </c>
      <c r="K114" s="96">
        <f t="shared" si="5"/>
        <v>102.2</v>
      </c>
      <c r="L114" s="105">
        <v>11</v>
      </c>
      <c r="M114" s="102">
        <v>0.75</v>
      </c>
      <c r="N114" s="102">
        <v>1.9390000000000001</v>
      </c>
      <c r="O114" s="5">
        <v>46</v>
      </c>
      <c r="P114" s="5">
        <v>39</v>
      </c>
    </row>
    <row r="115" spans="1:16">
      <c r="A115" s="87">
        <v>44139</v>
      </c>
      <c r="B115" s="88">
        <v>1.7708333333328701</v>
      </c>
      <c r="C115" s="93" t="str">
        <f t="shared" si="6"/>
        <v>0:15:00</v>
      </c>
      <c r="D115" s="5">
        <f t="shared" si="7"/>
        <v>15</v>
      </c>
      <c r="E115" s="102">
        <v>32</v>
      </c>
      <c r="F115" s="95">
        <v>250</v>
      </c>
      <c r="G115" s="5"/>
      <c r="H115" s="96">
        <f t="shared" si="4"/>
        <v>114.8</v>
      </c>
      <c r="I115" s="91">
        <v>0.625</v>
      </c>
      <c r="J115" s="95">
        <v>130</v>
      </c>
      <c r="K115" s="96">
        <f t="shared" si="5"/>
        <v>102.2</v>
      </c>
      <c r="L115" s="105">
        <v>10</v>
      </c>
      <c r="M115" s="102">
        <v>0.75</v>
      </c>
      <c r="N115" s="102">
        <v>1.9390000000000001</v>
      </c>
      <c r="O115" s="5">
        <v>46</v>
      </c>
      <c r="P115" s="5">
        <v>39</v>
      </c>
    </row>
    <row r="116" spans="1:16">
      <c r="A116" s="87">
        <v>44139</v>
      </c>
      <c r="B116" s="88">
        <v>1.7812499999995299</v>
      </c>
      <c r="C116" s="93" t="str">
        <f t="shared" si="6"/>
        <v>0:15:00</v>
      </c>
      <c r="D116" s="5">
        <f t="shared" si="7"/>
        <v>15</v>
      </c>
      <c r="E116" s="102">
        <v>32</v>
      </c>
      <c r="F116" s="95">
        <v>250</v>
      </c>
      <c r="G116" s="5"/>
      <c r="H116" s="96">
        <f t="shared" si="4"/>
        <v>114.8</v>
      </c>
      <c r="I116" s="91">
        <v>0.625</v>
      </c>
      <c r="J116" s="95">
        <v>130</v>
      </c>
      <c r="K116" s="96">
        <f t="shared" si="5"/>
        <v>102.2</v>
      </c>
      <c r="L116" s="105">
        <v>13</v>
      </c>
      <c r="M116" s="102">
        <v>0.75</v>
      </c>
      <c r="N116" s="102">
        <v>1.9390000000000001</v>
      </c>
      <c r="O116" s="5">
        <v>46</v>
      </c>
      <c r="P116" s="5">
        <v>39</v>
      </c>
    </row>
    <row r="117" spans="1:16">
      <c r="A117" s="87">
        <v>44139</v>
      </c>
      <c r="B117" s="88">
        <v>1.79166666666619</v>
      </c>
      <c r="C117" s="93" t="str">
        <f t="shared" si="6"/>
        <v>0:15:00</v>
      </c>
      <c r="D117" s="5">
        <f t="shared" si="7"/>
        <v>15</v>
      </c>
      <c r="E117" s="102">
        <v>32</v>
      </c>
      <c r="F117" s="95">
        <v>250</v>
      </c>
      <c r="G117" s="5"/>
      <c r="H117" s="96">
        <f t="shared" si="4"/>
        <v>114.8</v>
      </c>
      <c r="I117" s="91">
        <v>0.625</v>
      </c>
      <c r="J117" s="95">
        <v>130</v>
      </c>
      <c r="K117" s="96">
        <f t="shared" si="5"/>
        <v>102.2</v>
      </c>
      <c r="L117" s="105">
        <v>10</v>
      </c>
      <c r="M117" s="102">
        <v>0.75</v>
      </c>
      <c r="N117" s="102">
        <v>1.9390000000000001</v>
      </c>
      <c r="O117" s="5">
        <v>46</v>
      </c>
      <c r="P117" s="5">
        <v>39</v>
      </c>
    </row>
    <row r="118" spans="1:16">
      <c r="A118" s="87">
        <v>44139</v>
      </c>
      <c r="B118" s="88">
        <v>1.8020833333328501</v>
      </c>
      <c r="C118" s="93" t="str">
        <f t="shared" si="6"/>
        <v>0:15:00</v>
      </c>
      <c r="D118" s="5">
        <f t="shared" si="7"/>
        <v>15</v>
      </c>
      <c r="E118" s="102">
        <v>32</v>
      </c>
      <c r="F118" s="107">
        <v>250</v>
      </c>
      <c r="G118" s="5"/>
      <c r="H118" s="96">
        <v>114.8</v>
      </c>
      <c r="I118" s="91">
        <v>0.625</v>
      </c>
      <c r="J118" s="95">
        <v>130</v>
      </c>
      <c r="K118" s="96">
        <v>100.4</v>
      </c>
      <c r="L118" s="105">
        <v>10</v>
      </c>
      <c r="M118" s="102">
        <v>0.75</v>
      </c>
      <c r="N118" s="102">
        <v>1.9390000000000001</v>
      </c>
      <c r="O118" s="5">
        <v>46</v>
      </c>
      <c r="P118" s="5">
        <v>39</v>
      </c>
    </row>
    <row r="119" spans="1:16">
      <c r="A119" s="87">
        <v>44139</v>
      </c>
      <c r="B119" s="88">
        <v>1.8124999999995099</v>
      </c>
      <c r="C119" s="93" t="str">
        <f t="shared" si="6"/>
        <v>0:15:00</v>
      </c>
      <c r="D119" s="5">
        <f t="shared" si="7"/>
        <v>15</v>
      </c>
      <c r="E119" s="102">
        <v>32</v>
      </c>
      <c r="F119" s="95">
        <v>260</v>
      </c>
      <c r="G119" s="5"/>
      <c r="H119" s="96">
        <v>114.8</v>
      </c>
      <c r="I119" s="91">
        <v>0.625</v>
      </c>
      <c r="J119" s="95">
        <v>130</v>
      </c>
      <c r="K119" s="96">
        <v>100.4</v>
      </c>
      <c r="L119" s="105">
        <v>11</v>
      </c>
      <c r="M119" s="102">
        <v>0.75</v>
      </c>
      <c r="N119" s="102">
        <v>1.9390000000000001</v>
      </c>
      <c r="O119" s="5">
        <v>46</v>
      </c>
      <c r="P119" s="5">
        <v>38</v>
      </c>
    </row>
    <row r="120" spans="1:16">
      <c r="A120" s="87">
        <v>44139</v>
      </c>
      <c r="B120" s="88">
        <v>1.82291666666617</v>
      </c>
      <c r="C120" s="93" t="str">
        <f t="shared" si="6"/>
        <v>0:15:00</v>
      </c>
      <c r="D120" s="5">
        <f t="shared" si="7"/>
        <v>15</v>
      </c>
      <c r="E120" s="102">
        <v>32</v>
      </c>
      <c r="F120" s="95">
        <v>260</v>
      </c>
      <c r="G120" s="5"/>
      <c r="H120" s="96">
        <v>114.8</v>
      </c>
      <c r="I120" s="91">
        <v>0.625</v>
      </c>
      <c r="J120" s="95">
        <v>130</v>
      </c>
      <c r="K120" s="96">
        <v>100.4</v>
      </c>
      <c r="L120" s="105">
        <v>14</v>
      </c>
      <c r="M120" s="102">
        <v>0.75</v>
      </c>
      <c r="N120" s="102">
        <v>1.9390000000000001</v>
      </c>
      <c r="O120" s="5">
        <v>46</v>
      </c>
      <c r="P120" s="5">
        <v>38</v>
      </c>
    </row>
    <row r="121" spans="1:16">
      <c r="A121" s="87">
        <v>44139</v>
      </c>
      <c r="B121" s="88">
        <v>1.8333333333328301</v>
      </c>
      <c r="C121" s="93" t="str">
        <f t="shared" si="6"/>
        <v>0:15:00</v>
      </c>
      <c r="D121" s="5">
        <f t="shared" si="7"/>
        <v>15</v>
      </c>
      <c r="E121" s="102">
        <v>32</v>
      </c>
      <c r="F121" s="95">
        <v>260</v>
      </c>
      <c r="G121" s="5"/>
      <c r="H121" s="96">
        <v>114.8</v>
      </c>
      <c r="I121" s="91">
        <v>0.625</v>
      </c>
      <c r="J121" s="95">
        <v>130</v>
      </c>
      <c r="K121" s="96">
        <v>100.4</v>
      </c>
      <c r="L121" s="105">
        <v>16</v>
      </c>
      <c r="M121" s="102">
        <v>0.75</v>
      </c>
      <c r="N121" s="102">
        <v>1.9390000000000001</v>
      </c>
      <c r="O121" s="5">
        <v>46</v>
      </c>
      <c r="P121" s="5">
        <v>38</v>
      </c>
    </row>
    <row r="122" spans="1:16">
      <c r="A122" s="87">
        <v>44139</v>
      </c>
      <c r="B122" s="88">
        <v>1.84374999999949</v>
      </c>
      <c r="C122" s="93" t="str">
        <f t="shared" si="6"/>
        <v>0:15:00</v>
      </c>
      <c r="D122" s="5">
        <f t="shared" si="7"/>
        <v>15</v>
      </c>
      <c r="E122" s="102">
        <v>32</v>
      </c>
      <c r="F122" s="95">
        <v>260</v>
      </c>
      <c r="G122" s="5"/>
      <c r="H122" s="96">
        <v>114.8</v>
      </c>
      <c r="I122" s="91">
        <v>0.625</v>
      </c>
      <c r="J122" s="95">
        <v>130</v>
      </c>
      <c r="K122" s="96">
        <v>100.4</v>
      </c>
      <c r="L122" s="105">
        <v>16</v>
      </c>
      <c r="M122" s="102">
        <v>0.75</v>
      </c>
      <c r="N122" s="102">
        <v>1.9390000000000001</v>
      </c>
      <c r="O122" s="5">
        <v>47</v>
      </c>
      <c r="P122" s="5">
        <v>38</v>
      </c>
    </row>
    <row r="123" spans="1:16">
      <c r="A123" s="87">
        <v>44139</v>
      </c>
      <c r="B123" s="88">
        <v>1.85416666666615</v>
      </c>
      <c r="C123" s="93" t="str">
        <f t="shared" si="6"/>
        <v>0:15:00</v>
      </c>
      <c r="D123" s="5">
        <f t="shared" si="7"/>
        <v>15</v>
      </c>
      <c r="E123" s="102">
        <v>32</v>
      </c>
      <c r="F123" s="107">
        <v>260</v>
      </c>
      <c r="G123" s="5"/>
      <c r="H123" s="96">
        <f t="shared" si="4"/>
        <v>116.60000000000001</v>
      </c>
      <c r="I123" s="91">
        <v>0.625</v>
      </c>
      <c r="J123" s="107">
        <v>130</v>
      </c>
      <c r="K123" s="96">
        <f t="shared" si="5"/>
        <v>100.4</v>
      </c>
      <c r="L123" s="105">
        <v>20</v>
      </c>
      <c r="M123" s="102">
        <v>0.75</v>
      </c>
      <c r="N123" s="102">
        <v>1.9390000000000001</v>
      </c>
      <c r="O123" s="5">
        <v>47</v>
      </c>
      <c r="P123" s="5">
        <v>38</v>
      </c>
    </row>
    <row r="124" spans="1:16">
      <c r="A124" s="87">
        <v>44139</v>
      </c>
      <c r="B124" s="88">
        <v>1.8645833333328099</v>
      </c>
      <c r="C124" s="93" t="str">
        <f t="shared" si="6"/>
        <v>0:15:00</v>
      </c>
      <c r="D124" s="5">
        <f t="shared" si="7"/>
        <v>15</v>
      </c>
      <c r="E124" s="102">
        <v>32</v>
      </c>
      <c r="F124" s="107">
        <v>265</v>
      </c>
      <c r="G124" s="5"/>
      <c r="H124" s="96">
        <f t="shared" si="4"/>
        <v>116.60000000000001</v>
      </c>
      <c r="I124" s="91">
        <v>0.625</v>
      </c>
      <c r="J124" s="107">
        <v>130</v>
      </c>
      <c r="K124" s="96">
        <f t="shared" si="5"/>
        <v>100.4</v>
      </c>
      <c r="L124" s="105">
        <v>20</v>
      </c>
      <c r="M124" s="102">
        <v>0.75</v>
      </c>
      <c r="N124" s="102">
        <v>1.9390000000000001</v>
      </c>
      <c r="O124" s="5">
        <v>47</v>
      </c>
      <c r="P124" s="5">
        <v>38</v>
      </c>
    </row>
    <row r="125" spans="1:16">
      <c r="A125" s="87">
        <v>44139</v>
      </c>
      <c r="B125" s="88">
        <v>1.87499999999947</v>
      </c>
      <c r="C125" s="93" t="str">
        <f t="shared" si="6"/>
        <v>0:15:00</v>
      </c>
      <c r="D125" s="5">
        <f t="shared" si="7"/>
        <v>15</v>
      </c>
      <c r="E125" s="102">
        <v>32</v>
      </c>
      <c r="F125" s="107">
        <v>265</v>
      </c>
      <c r="G125" s="5"/>
      <c r="H125" s="96">
        <f t="shared" si="4"/>
        <v>116.60000000000001</v>
      </c>
      <c r="I125" s="91">
        <v>0.625</v>
      </c>
      <c r="J125" s="107">
        <v>130</v>
      </c>
      <c r="K125" s="96">
        <f t="shared" si="5"/>
        <v>100.4</v>
      </c>
      <c r="L125" s="105">
        <v>16</v>
      </c>
      <c r="M125" s="102">
        <v>0.75</v>
      </c>
      <c r="N125" s="102">
        <v>1.9390000000000001</v>
      </c>
      <c r="O125" s="5">
        <v>47</v>
      </c>
      <c r="P125" s="5">
        <v>38</v>
      </c>
    </row>
    <row r="126" spans="1:16">
      <c r="A126" s="87">
        <v>44139</v>
      </c>
      <c r="B126" s="88">
        <v>1.8854166666661301</v>
      </c>
      <c r="C126" s="93" t="str">
        <f t="shared" si="6"/>
        <v>0:15:00</v>
      </c>
      <c r="D126" s="5">
        <f t="shared" si="7"/>
        <v>15</v>
      </c>
      <c r="E126" s="102">
        <v>32</v>
      </c>
      <c r="F126" s="107">
        <v>275</v>
      </c>
      <c r="G126" s="5"/>
      <c r="H126" s="96">
        <f t="shared" si="4"/>
        <v>116.60000000000001</v>
      </c>
      <c r="I126" s="91">
        <v>0.625</v>
      </c>
      <c r="J126" s="107">
        <v>130</v>
      </c>
      <c r="K126" s="96">
        <f t="shared" si="5"/>
        <v>100.4</v>
      </c>
      <c r="L126" s="105">
        <v>22</v>
      </c>
      <c r="M126" s="102">
        <v>0.75</v>
      </c>
      <c r="N126" s="102">
        <v>1.9390000000000001</v>
      </c>
      <c r="O126" s="5">
        <v>47</v>
      </c>
      <c r="P126" s="5">
        <v>38</v>
      </c>
    </row>
    <row r="127" spans="1:16">
      <c r="A127" s="87">
        <v>44139</v>
      </c>
      <c r="B127" s="88">
        <v>1.8958333333327999</v>
      </c>
      <c r="C127" s="93" t="str">
        <f t="shared" si="6"/>
        <v>0:15:00</v>
      </c>
      <c r="D127" s="5">
        <f t="shared" si="7"/>
        <v>15</v>
      </c>
      <c r="E127" s="102">
        <v>32</v>
      </c>
      <c r="F127" s="107">
        <v>275</v>
      </c>
      <c r="G127" s="5"/>
      <c r="H127" s="96">
        <f t="shared" si="4"/>
        <v>116.60000000000001</v>
      </c>
      <c r="I127" s="91">
        <v>0.625</v>
      </c>
      <c r="J127" s="107">
        <v>130</v>
      </c>
      <c r="K127" s="96">
        <f t="shared" si="5"/>
        <v>100.4</v>
      </c>
      <c r="L127" s="105">
        <v>24</v>
      </c>
      <c r="M127" s="102">
        <v>0.75</v>
      </c>
      <c r="N127" s="102">
        <v>1.9390000000000001</v>
      </c>
      <c r="O127" s="5">
        <v>47</v>
      </c>
      <c r="P127" s="5">
        <v>38</v>
      </c>
    </row>
    <row r="128" spans="1:16">
      <c r="A128" s="87">
        <v>44139</v>
      </c>
      <c r="B128" s="88">
        <v>1.90624999999946</v>
      </c>
      <c r="C128" s="93" t="str">
        <f t="shared" si="6"/>
        <v>0:15:00</v>
      </c>
      <c r="D128" s="5">
        <f t="shared" si="7"/>
        <v>15</v>
      </c>
      <c r="E128" s="102">
        <v>32</v>
      </c>
      <c r="F128" s="107">
        <v>275</v>
      </c>
      <c r="G128" s="5"/>
      <c r="H128" s="96">
        <f t="shared" si="4"/>
        <v>116.60000000000001</v>
      </c>
      <c r="I128" s="91">
        <v>0.625</v>
      </c>
      <c r="J128" s="107">
        <v>130</v>
      </c>
      <c r="K128" s="96">
        <f t="shared" si="5"/>
        <v>100.4</v>
      </c>
      <c r="L128" s="105">
        <v>24</v>
      </c>
      <c r="M128" s="102">
        <v>0.75</v>
      </c>
      <c r="N128" s="102">
        <v>1.9390000000000001</v>
      </c>
      <c r="O128" s="5">
        <v>47</v>
      </c>
      <c r="P128" s="5">
        <v>38</v>
      </c>
    </row>
    <row r="129" spans="1:16">
      <c r="A129" s="87">
        <v>44139</v>
      </c>
      <c r="B129" s="88">
        <v>1.9166666666661101</v>
      </c>
      <c r="C129" s="93" t="str">
        <f t="shared" si="6"/>
        <v>0:15:00</v>
      </c>
      <c r="D129" s="5">
        <f t="shared" si="7"/>
        <v>15</v>
      </c>
      <c r="E129" s="102">
        <v>32</v>
      </c>
      <c r="F129" s="107">
        <v>275</v>
      </c>
      <c r="G129" s="5"/>
      <c r="H129" s="96">
        <f t="shared" si="4"/>
        <v>116.60000000000001</v>
      </c>
      <c r="I129" s="91">
        <v>0.625</v>
      </c>
      <c r="J129" s="107">
        <v>130</v>
      </c>
      <c r="K129" s="96">
        <f t="shared" si="5"/>
        <v>100.4</v>
      </c>
      <c r="L129" s="105">
        <v>22</v>
      </c>
      <c r="M129" s="102">
        <v>0.75</v>
      </c>
      <c r="N129" s="102">
        <v>1.9390000000000001</v>
      </c>
      <c r="O129" s="5">
        <v>47</v>
      </c>
      <c r="P129" s="5">
        <v>38</v>
      </c>
    </row>
    <row r="130" spans="1:16">
      <c r="A130" s="87">
        <v>44139</v>
      </c>
      <c r="B130" s="88">
        <v>1.9270833333327699</v>
      </c>
      <c r="C130" s="93" t="str">
        <f t="shared" si="6"/>
        <v>0:15:00</v>
      </c>
      <c r="D130" s="5">
        <f t="shared" si="7"/>
        <v>15</v>
      </c>
      <c r="E130" s="102">
        <v>32</v>
      </c>
      <c r="F130" s="107">
        <v>275</v>
      </c>
      <c r="G130" s="5"/>
      <c r="H130" s="96">
        <f t="shared" si="4"/>
        <v>116.60000000000001</v>
      </c>
      <c r="I130" s="91">
        <v>0.625</v>
      </c>
      <c r="J130" s="107">
        <v>130</v>
      </c>
      <c r="K130" s="96">
        <f t="shared" si="5"/>
        <v>100.4</v>
      </c>
      <c r="L130" s="105">
        <v>18</v>
      </c>
      <c r="M130" s="102">
        <v>0.75</v>
      </c>
      <c r="N130" s="102">
        <v>1.9390000000000001</v>
      </c>
      <c r="O130" s="5">
        <v>47</v>
      </c>
      <c r="P130" s="5">
        <v>38</v>
      </c>
    </row>
    <row r="131" spans="1:16">
      <c r="A131" s="87">
        <v>44139</v>
      </c>
      <c r="B131" s="88">
        <v>1.93749999999944</v>
      </c>
      <c r="C131" s="93" t="str">
        <f t="shared" si="6"/>
        <v>0:15:00</v>
      </c>
      <c r="D131" s="5">
        <f t="shared" si="7"/>
        <v>15</v>
      </c>
      <c r="E131" s="102">
        <v>32</v>
      </c>
      <c r="F131" s="107">
        <v>275</v>
      </c>
      <c r="G131" s="5"/>
      <c r="H131" s="96">
        <f t="shared" si="4"/>
        <v>116.60000000000001</v>
      </c>
      <c r="I131" s="91">
        <v>0.625</v>
      </c>
      <c r="J131" s="107">
        <v>130</v>
      </c>
      <c r="K131" s="96">
        <f t="shared" si="5"/>
        <v>100.4</v>
      </c>
      <c r="L131" s="105">
        <v>20</v>
      </c>
      <c r="M131" s="102">
        <v>0.75</v>
      </c>
      <c r="N131" s="102">
        <v>1.9390000000000001</v>
      </c>
      <c r="O131" s="5">
        <v>47</v>
      </c>
      <c r="P131" s="5">
        <v>38</v>
      </c>
    </row>
    <row r="132" spans="1:16">
      <c r="A132" s="87">
        <v>44139</v>
      </c>
      <c r="B132" s="88">
        <v>1.9479166666660901</v>
      </c>
      <c r="C132" s="93" t="str">
        <f t="shared" si="6"/>
        <v>0:15:00</v>
      </c>
      <c r="D132" s="5">
        <f t="shared" si="7"/>
        <v>15</v>
      </c>
      <c r="E132" s="102">
        <v>32</v>
      </c>
      <c r="F132" s="107">
        <v>275</v>
      </c>
      <c r="G132" s="5"/>
      <c r="H132" s="96">
        <f t="shared" si="4"/>
        <v>116.60000000000001</v>
      </c>
      <c r="I132" s="91">
        <v>0.625</v>
      </c>
      <c r="J132" s="107">
        <v>130</v>
      </c>
      <c r="K132" s="96">
        <f t="shared" si="5"/>
        <v>100.4</v>
      </c>
      <c r="L132" s="105">
        <v>20</v>
      </c>
      <c r="M132" s="102">
        <v>0.75</v>
      </c>
      <c r="N132" s="102">
        <v>1.9390000000000001</v>
      </c>
      <c r="O132" s="5">
        <v>47</v>
      </c>
      <c r="P132" s="5">
        <v>38</v>
      </c>
    </row>
    <row r="133" spans="1:16">
      <c r="A133" s="87">
        <v>44139</v>
      </c>
      <c r="B133" s="88">
        <v>1.9583333333327499</v>
      </c>
      <c r="C133" s="93" t="str">
        <f t="shared" si="6"/>
        <v>0:15:00</v>
      </c>
      <c r="D133" s="5">
        <f t="shared" si="7"/>
        <v>15</v>
      </c>
      <c r="E133" s="102">
        <v>32</v>
      </c>
      <c r="F133" s="107">
        <v>270</v>
      </c>
      <c r="G133" s="5"/>
      <c r="H133" s="96">
        <f t="shared" si="4"/>
        <v>116.60000000000001</v>
      </c>
      <c r="I133" s="91">
        <v>0.625</v>
      </c>
      <c r="J133" s="107">
        <v>130</v>
      </c>
      <c r="K133" s="96">
        <f t="shared" si="5"/>
        <v>100.4</v>
      </c>
      <c r="L133" s="105">
        <v>18</v>
      </c>
      <c r="M133" s="102">
        <v>0.75</v>
      </c>
      <c r="N133" s="102">
        <v>1.9390000000000001</v>
      </c>
      <c r="O133" s="5">
        <v>47</v>
      </c>
      <c r="P133" s="5">
        <v>38</v>
      </c>
    </row>
    <row r="134" spans="1:16">
      <c r="A134" s="87">
        <v>44139</v>
      </c>
      <c r="B134" s="88">
        <v>1.96874999999942</v>
      </c>
      <c r="C134" s="93" t="str">
        <f t="shared" si="6"/>
        <v>0:15:00</v>
      </c>
      <c r="D134" s="5">
        <f t="shared" si="7"/>
        <v>15</v>
      </c>
      <c r="E134" s="102">
        <v>32</v>
      </c>
      <c r="F134" s="107">
        <v>270</v>
      </c>
      <c r="G134" s="5"/>
      <c r="H134" s="96">
        <f t="shared" ref="H134:H197" si="8">(O134*1.8+32)</f>
        <v>116.60000000000001</v>
      </c>
      <c r="I134" s="91">
        <v>0.625</v>
      </c>
      <c r="J134" s="107">
        <v>130</v>
      </c>
      <c r="K134" s="96">
        <f t="shared" ref="K134:K197" si="9">(P134*1.8+32)</f>
        <v>100.4</v>
      </c>
      <c r="L134" s="105">
        <v>18</v>
      </c>
      <c r="M134" s="102">
        <v>0.75</v>
      </c>
      <c r="N134" s="102">
        <v>1.9390000000000001</v>
      </c>
      <c r="O134" s="5">
        <v>47</v>
      </c>
      <c r="P134" s="5">
        <v>38</v>
      </c>
    </row>
    <row r="135" spans="1:16">
      <c r="A135" s="87">
        <v>44139</v>
      </c>
      <c r="B135" s="88">
        <v>1.9791666666660701</v>
      </c>
      <c r="C135" s="93" t="str">
        <f t="shared" ref="C135:C198" si="10">(TEXT(B135-B134,"h:mm:ss"))</f>
        <v>0:15:00</v>
      </c>
      <c r="D135" s="5">
        <f t="shared" ref="D135:D198" si="11">(TIMEVALUE(C135)*1440)</f>
        <v>15</v>
      </c>
      <c r="E135" s="102">
        <v>32</v>
      </c>
      <c r="F135" s="107">
        <v>270</v>
      </c>
      <c r="G135" s="5"/>
      <c r="H135" s="96">
        <f t="shared" si="8"/>
        <v>116.60000000000001</v>
      </c>
      <c r="I135" s="91">
        <v>0.625</v>
      </c>
      <c r="J135" s="107">
        <v>130</v>
      </c>
      <c r="K135" s="96">
        <f t="shared" si="9"/>
        <v>100.4</v>
      </c>
      <c r="L135" s="105">
        <v>20</v>
      </c>
      <c r="M135" s="102">
        <v>0.75</v>
      </c>
      <c r="N135" s="102">
        <v>1.9390000000000001</v>
      </c>
      <c r="O135" s="5">
        <v>47</v>
      </c>
      <c r="P135" s="5">
        <v>38</v>
      </c>
    </row>
    <row r="136" spans="1:16">
      <c r="A136" s="87">
        <v>44139</v>
      </c>
      <c r="B136" s="88">
        <v>1.98958333333273</v>
      </c>
      <c r="C136" s="93" t="str">
        <f t="shared" si="10"/>
        <v>0:15:00</v>
      </c>
      <c r="D136" s="5">
        <f t="shared" si="11"/>
        <v>15</v>
      </c>
      <c r="E136" s="102">
        <v>32</v>
      </c>
      <c r="F136" s="107">
        <v>265</v>
      </c>
      <c r="G136" s="5"/>
      <c r="H136" s="96">
        <f t="shared" si="8"/>
        <v>116.60000000000001</v>
      </c>
      <c r="I136" s="91">
        <v>0.625</v>
      </c>
      <c r="J136" s="107">
        <v>130</v>
      </c>
      <c r="K136" s="96">
        <f t="shared" si="9"/>
        <v>98.600000000000009</v>
      </c>
      <c r="L136" s="105">
        <v>20</v>
      </c>
      <c r="M136" s="102">
        <v>0.75</v>
      </c>
      <c r="N136" s="102">
        <v>1.9390000000000001</v>
      </c>
      <c r="O136" s="5">
        <v>47</v>
      </c>
      <c r="P136" s="5">
        <v>37</v>
      </c>
    </row>
    <row r="137" spans="1:16">
      <c r="A137" s="87">
        <v>44140</v>
      </c>
      <c r="B137" s="88">
        <v>1.99999999999939</v>
      </c>
      <c r="C137" s="93" t="str">
        <f t="shared" si="10"/>
        <v>0:15:00</v>
      </c>
      <c r="D137" s="5">
        <f t="shared" si="11"/>
        <v>15</v>
      </c>
      <c r="E137" s="102">
        <v>32</v>
      </c>
      <c r="F137" s="107">
        <v>260</v>
      </c>
      <c r="G137" s="5"/>
      <c r="H137" s="96">
        <f t="shared" si="8"/>
        <v>116.60000000000001</v>
      </c>
      <c r="I137" s="91">
        <v>0.625</v>
      </c>
      <c r="J137" s="107">
        <v>130</v>
      </c>
      <c r="K137" s="96">
        <f t="shared" si="9"/>
        <v>98.600000000000009</v>
      </c>
      <c r="L137" s="105">
        <v>18</v>
      </c>
      <c r="M137" s="102">
        <v>0.75</v>
      </c>
      <c r="N137" s="102">
        <v>1.9390000000000001</v>
      </c>
      <c r="O137" s="5">
        <v>47</v>
      </c>
      <c r="P137" s="5">
        <v>37</v>
      </c>
    </row>
    <row r="138" spans="1:16">
      <c r="A138" s="87">
        <v>44140</v>
      </c>
      <c r="B138" s="88">
        <v>2.0104166666660599</v>
      </c>
      <c r="C138" s="93" t="str">
        <f t="shared" si="10"/>
        <v>0:15:00</v>
      </c>
      <c r="D138" s="5">
        <f t="shared" si="11"/>
        <v>15</v>
      </c>
      <c r="E138" s="102">
        <v>32</v>
      </c>
      <c r="F138" s="107">
        <v>260</v>
      </c>
      <c r="G138" s="5"/>
      <c r="H138" s="96">
        <f t="shared" si="8"/>
        <v>116.60000000000001</v>
      </c>
      <c r="I138" s="91">
        <v>0.625</v>
      </c>
      <c r="J138" s="107">
        <v>130</v>
      </c>
      <c r="K138" s="96">
        <f t="shared" si="9"/>
        <v>98.600000000000009</v>
      </c>
      <c r="L138" s="105">
        <v>22</v>
      </c>
      <c r="M138" s="102">
        <v>0.75</v>
      </c>
      <c r="N138" s="102">
        <v>1.9390000000000001</v>
      </c>
      <c r="O138" s="5">
        <v>47</v>
      </c>
      <c r="P138" s="5">
        <v>37</v>
      </c>
    </row>
    <row r="139" spans="1:16">
      <c r="A139" s="87">
        <v>44140</v>
      </c>
      <c r="B139" s="88">
        <v>2.0208333333327202</v>
      </c>
      <c r="C139" s="93" t="str">
        <f t="shared" si="10"/>
        <v>0:15:00</v>
      </c>
      <c r="D139" s="5">
        <f t="shared" si="11"/>
        <v>15</v>
      </c>
      <c r="E139" s="102">
        <v>32</v>
      </c>
      <c r="F139" s="107">
        <v>260</v>
      </c>
      <c r="G139" s="5"/>
      <c r="H139" s="96">
        <f t="shared" si="8"/>
        <v>116.60000000000001</v>
      </c>
      <c r="I139" s="91">
        <v>0.625</v>
      </c>
      <c r="J139" s="107">
        <v>130</v>
      </c>
      <c r="K139" s="96">
        <f t="shared" si="9"/>
        <v>98.600000000000009</v>
      </c>
      <c r="L139" s="105">
        <v>18</v>
      </c>
      <c r="M139" s="102">
        <v>0.75</v>
      </c>
      <c r="N139" s="102">
        <v>1.9390000000000001</v>
      </c>
      <c r="O139" s="5">
        <v>47</v>
      </c>
      <c r="P139" s="5">
        <v>37</v>
      </c>
    </row>
    <row r="140" spans="1:16">
      <c r="A140" s="87">
        <v>44140</v>
      </c>
      <c r="B140" s="88">
        <v>2.0312499999993801</v>
      </c>
      <c r="C140" s="93" t="str">
        <f t="shared" si="10"/>
        <v>0:15:00</v>
      </c>
      <c r="D140" s="5">
        <f t="shared" si="11"/>
        <v>15</v>
      </c>
      <c r="E140" s="102">
        <v>32</v>
      </c>
      <c r="F140" s="107">
        <v>260</v>
      </c>
      <c r="G140" s="5"/>
      <c r="H140" s="96">
        <f t="shared" si="8"/>
        <v>116.60000000000001</v>
      </c>
      <c r="I140" s="91">
        <v>0.625</v>
      </c>
      <c r="J140" s="107">
        <v>130</v>
      </c>
      <c r="K140" s="96">
        <f t="shared" si="9"/>
        <v>98.600000000000009</v>
      </c>
      <c r="L140" s="105">
        <v>20</v>
      </c>
      <c r="M140" s="102">
        <v>0.75</v>
      </c>
      <c r="N140" s="102">
        <v>1.9390000000000001</v>
      </c>
      <c r="O140" s="5">
        <v>47</v>
      </c>
      <c r="P140" s="5">
        <v>37</v>
      </c>
    </row>
    <row r="141" spans="1:16">
      <c r="A141" s="87">
        <v>44140</v>
      </c>
      <c r="B141" s="88">
        <v>2.0416666666660399</v>
      </c>
      <c r="C141" s="93" t="str">
        <f t="shared" si="10"/>
        <v>0:15:00</v>
      </c>
      <c r="D141" s="5">
        <f t="shared" si="11"/>
        <v>15</v>
      </c>
      <c r="E141" s="102">
        <v>32</v>
      </c>
      <c r="F141" s="107">
        <v>260</v>
      </c>
      <c r="G141" s="5"/>
      <c r="H141" s="96">
        <f t="shared" si="8"/>
        <v>116.60000000000001</v>
      </c>
      <c r="I141" s="91">
        <v>0.625</v>
      </c>
      <c r="J141" s="107">
        <v>130</v>
      </c>
      <c r="K141" s="96">
        <f t="shared" si="9"/>
        <v>98.600000000000009</v>
      </c>
      <c r="L141" s="105">
        <v>20</v>
      </c>
      <c r="M141" s="102">
        <v>0.75</v>
      </c>
      <c r="N141" s="102">
        <v>1.9390000000000001</v>
      </c>
      <c r="O141" s="5">
        <v>47</v>
      </c>
      <c r="P141" s="5">
        <v>37</v>
      </c>
    </row>
    <row r="142" spans="1:16">
      <c r="A142" s="87">
        <v>44140</v>
      </c>
      <c r="B142" s="88">
        <v>2.0520833333327002</v>
      </c>
      <c r="C142" s="93" t="str">
        <f t="shared" si="10"/>
        <v>0:15:00</v>
      </c>
      <c r="D142" s="5">
        <f t="shared" si="11"/>
        <v>15</v>
      </c>
      <c r="E142" s="102">
        <v>32</v>
      </c>
      <c r="F142" s="107">
        <v>260</v>
      </c>
      <c r="G142" s="5"/>
      <c r="H142" s="96">
        <f t="shared" si="8"/>
        <v>116.60000000000001</v>
      </c>
      <c r="I142" s="91">
        <v>0.625</v>
      </c>
      <c r="J142" s="107">
        <v>130</v>
      </c>
      <c r="K142" s="96">
        <f t="shared" si="9"/>
        <v>98.600000000000009</v>
      </c>
      <c r="L142" s="105">
        <v>22</v>
      </c>
      <c r="M142" s="102">
        <v>0.75</v>
      </c>
      <c r="N142" s="102">
        <v>1.9390000000000001</v>
      </c>
      <c r="O142" s="5">
        <v>47</v>
      </c>
      <c r="P142" s="5">
        <v>37</v>
      </c>
    </row>
    <row r="143" spans="1:16">
      <c r="A143" s="87">
        <v>44140</v>
      </c>
      <c r="B143" s="88">
        <v>2.0624999999993601</v>
      </c>
      <c r="C143" s="93" t="str">
        <f t="shared" si="10"/>
        <v>0:15:00</v>
      </c>
      <c r="D143" s="5">
        <f t="shared" si="11"/>
        <v>15</v>
      </c>
      <c r="E143" s="102">
        <v>32</v>
      </c>
      <c r="F143" s="107">
        <v>260</v>
      </c>
      <c r="G143" s="5"/>
      <c r="H143" s="96">
        <f t="shared" si="8"/>
        <v>116.60000000000001</v>
      </c>
      <c r="I143" s="91">
        <v>0.625</v>
      </c>
      <c r="J143" s="107">
        <v>130</v>
      </c>
      <c r="K143" s="96">
        <f t="shared" si="9"/>
        <v>98.600000000000009</v>
      </c>
      <c r="L143" s="105">
        <v>18</v>
      </c>
      <c r="M143" s="102">
        <v>0.75</v>
      </c>
      <c r="N143" s="102">
        <v>1.9390000000000001</v>
      </c>
      <c r="O143" s="5">
        <v>47</v>
      </c>
      <c r="P143" s="5">
        <v>37</v>
      </c>
    </row>
    <row r="144" spans="1:16">
      <c r="A144" s="87">
        <v>44140</v>
      </c>
      <c r="B144" s="88">
        <v>2.0729166666660199</v>
      </c>
      <c r="C144" s="93" t="str">
        <f t="shared" si="10"/>
        <v>0:15:00</v>
      </c>
      <c r="D144" s="5">
        <f t="shared" si="11"/>
        <v>15</v>
      </c>
      <c r="E144" s="102">
        <v>32</v>
      </c>
      <c r="F144" s="107">
        <v>260</v>
      </c>
      <c r="G144" s="5"/>
      <c r="H144" s="96">
        <f t="shared" si="8"/>
        <v>116.60000000000001</v>
      </c>
      <c r="I144" s="91">
        <v>0.625</v>
      </c>
      <c r="J144" s="107">
        <v>130</v>
      </c>
      <c r="K144" s="96">
        <f t="shared" si="9"/>
        <v>98.600000000000009</v>
      </c>
      <c r="L144" s="105">
        <v>16</v>
      </c>
      <c r="M144" s="102">
        <v>0.75</v>
      </c>
      <c r="N144" s="102">
        <v>1.9390000000000001</v>
      </c>
      <c r="O144" s="5">
        <v>47</v>
      </c>
      <c r="P144" s="5">
        <v>37</v>
      </c>
    </row>
    <row r="145" spans="1:16">
      <c r="A145" s="87">
        <v>44140</v>
      </c>
      <c r="B145" s="88">
        <v>2.0833333333326798</v>
      </c>
      <c r="C145" s="93" t="str">
        <f t="shared" si="10"/>
        <v>0:15:00</v>
      </c>
      <c r="D145" s="5">
        <f t="shared" si="11"/>
        <v>15</v>
      </c>
      <c r="E145" s="102">
        <v>32</v>
      </c>
      <c r="F145" s="107">
        <v>255</v>
      </c>
      <c r="G145" s="5"/>
      <c r="H145" s="96">
        <f t="shared" si="8"/>
        <v>114.8</v>
      </c>
      <c r="I145" s="91">
        <v>0.625</v>
      </c>
      <c r="J145" s="107">
        <v>130</v>
      </c>
      <c r="K145" s="96">
        <f t="shared" si="9"/>
        <v>98.600000000000009</v>
      </c>
      <c r="L145" s="105">
        <v>20</v>
      </c>
      <c r="M145" s="102">
        <v>0.75</v>
      </c>
      <c r="N145" s="102">
        <v>1.9390000000000001</v>
      </c>
      <c r="O145" s="5">
        <v>46</v>
      </c>
      <c r="P145" s="5">
        <v>37</v>
      </c>
    </row>
    <row r="146" spans="1:16">
      <c r="A146" s="87">
        <v>44140</v>
      </c>
      <c r="B146" s="88">
        <v>2.0937499999993401</v>
      </c>
      <c r="C146" s="93" t="str">
        <f t="shared" si="10"/>
        <v>0:15:00</v>
      </c>
      <c r="D146" s="5">
        <f t="shared" si="11"/>
        <v>15</v>
      </c>
      <c r="E146" s="102">
        <v>32</v>
      </c>
      <c r="F146" s="107">
        <v>255</v>
      </c>
      <c r="G146" s="5"/>
      <c r="H146" s="96">
        <f t="shared" si="8"/>
        <v>114.8</v>
      </c>
      <c r="I146" s="91">
        <v>0.625</v>
      </c>
      <c r="J146" s="107">
        <v>130</v>
      </c>
      <c r="K146" s="96">
        <f t="shared" si="9"/>
        <v>98.600000000000009</v>
      </c>
      <c r="L146" s="105">
        <v>20</v>
      </c>
      <c r="M146" s="102">
        <v>0.75</v>
      </c>
      <c r="N146" s="102">
        <v>1.9390000000000001</v>
      </c>
      <c r="O146" s="5">
        <v>46</v>
      </c>
      <c r="P146" s="5">
        <v>37</v>
      </c>
    </row>
    <row r="147" spans="1:16">
      <c r="A147" s="87">
        <v>44140</v>
      </c>
      <c r="B147" s="88">
        <v>2.1041666666659999</v>
      </c>
      <c r="C147" s="93" t="str">
        <f t="shared" si="10"/>
        <v>0:15:00</v>
      </c>
      <c r="D147" s="5">
        <f t="shared" si="11"/>
        <v>15</v>
      </c>
      <c r="E147" s="102">
        <v>32</v>
      </c>
      <c r="F147" s="107">
        <v>255</v>
      </c>
      <c r="G147" s="5"/>
      <c r="H147" s="96">
        <f t="shared" si="8"/>
        <v>114.8</v>
      </c>
      <c r="I147" s="91">
        <v>0.625</v>
      </c>
      <c r="J147" s="107">
        <v>130</v>
      </c>
      <c r="K147" s="96">
        <f t="shared" si="9"/>
        <v>98.600000000000009</v>
      </c>
      <c r="L147" s="105">
        <v>20</v>
      </c>
      <c r="M147" s="102">
        <v>0.75</v>
      </c>
      <c r="N147" s="102">
        <v>1.9390000000000001</v>
      </c>
      <c r="O147" s="5">
        <v>46</v>
      </c>
      <c r="P147" s="5">
        <v>37</v>
      </c>
    </row>
    <row r="148" spans="1:16">
      <c r="A148" s="87">
        <v>44140</v>
      </c>
      <c r="B148" s="88">
        <v>2.1145833333326598</v>
      </c>
      <c r="C148" s="93" t="str">
        <f t="shared" si="10"/>
        <v>0:15:00</v>
      </c>
      <c r="D148" s="5">
        <f t="shared" si="11"/>
        <v>15</v>
      </c>
      <c r="E148" s="102">
        <v>32</v>
      </c>
      <c r="F148" s="107">
        <v>255</v>
      </c>
      <c r="G148" s="5"/>
      <c r="H148" s="96">
        <f t="shared" si="8"/>
        <v>114.8</v>
      </c>
      <c r="I148" s="91">
        <v>0.625</v>
      </c>
      <c r="J148" s="107">
        <v>130</v>
      </c>
      <c r="K148" s="96">
        <f t="shared" si="9"/>
        <v>98.600000000000009</v>
      </c>
      <c r="L148" s="105">
        <v>24</v>
      </c>
      <c r="M148" s="102">
        <v>0.75</v>
      </c>
      <c r="N148" s="102">
        <v>1.9390000000000001</v>
      </c>
      <c r="O148" s="5">
        <v>46</v>
      </c>
      <c r="P148" s="5">
        <v>37</v>
      </c>
    </row>
    <row r="149" spans="1:16">
      <c r="A149" s="87">
        <v>44140</v>
      </c>
      <c r="B149" s="88">
        <v>2.1249999999993201</v>
      </c>
      <c r="C149" s="93" t="str">
        <f t="shared" si="10"/>
        <v>0:15:00</v>
      </c>
      <c r="D149" s="5">
        <f t="shared" si="11"/>
        <v>15</v>
      </c>
      <c r="E149" s="102">
        <v>32</v>
      </c>
      <c r="F149" s="107">
        <v>255</v>
      </c>
      <c r="G149" s="5"/>
      <c r="H149" s="96">
        <f t="shared" si="8"/>
        <v>114.8</v>
      </c>
      <c r="I149" s="91">
        <v>0.625</v>
      </c>
      <c r="J149" s="107">
        <v>130</v>
      </c>
      <c r="K149" s="96">
        <f t="shared" si="9"/>
        <v>98.600000000000009</v>
      </c>
      <c r="L149" s="105">
        <v>18</v>
      </c>
      <c r="M149" s="102">
        <v>0.75</v>
      </c>
      <c r="N149" s="102">
        <v>1.9390000000000001</v>
      </c>
      <c r="O149" s="5">
        <v>46</v>
      </c>
      <c r="P149" s="5">
        <v>37</v>
      </c>
    </row>
    <row r="150" spans="1:16">
      <c r="A150" s="87">
        <v>44140</v>
      </c>
      <c r="B150" s="88">
        <v>2.13541666666598</v>
      </c>
      <c r="C150" s="93" t="str">
        <f t="shared" si="10"/>
        <v>0:15:00</v>
      </c>
      <c r="D150" s="5">
        <f t="shared" si="11"/>
        <v>15</v>
      </c>
      <c r="E150" s="102">
        <v>32</v>
      </c>
      <c r="F150" s="107">
        <v>255</v>
      </c>
      <c r="G150" s="5"/>
      <c r="H150" s="96">
        <f t="shared" si="8"/>
        <v>114.8</v>
      </c>
      <c r="I150" s="91">
        <v>0.625</v>
      </c>
      <c r="J150" s="107">
        <v>130</v>
      </c>
      <c r="K150" s="96">
        <f t="shared" si="9"/>
        <v>98.600000000000009</v>
      </c>
      <c r="L150" s="105">
        <v>20</v>
      </c>
      <c r="M150" s="102">
        <v>0.75</v>
      </c>
      <c r="N150" s="102">
        <v>1.9390000000000001</v>
      </c>
      <c r="O150" s="5">
        <v>46</v>
      </c>
      <c r="P150" s="5">
        <v>37</v>
      </c>
    </row>
    <row r="151" spans="1:16">
      <c r="A151" s="87">
        <v>44140</v>
      </c>
      <c r="B151" s="88">
        <v>2.1458333333326398</v>
      </c>
      <c r="C151" s="93" t="str">
        <f t="shared" si="10"/>
        <v>0:15:00</v>
      </c>
      <c r="D151" s="5">
        <f t="shared" si="11"/>
        <v>15</v>
      </c>
      <c r="E151" s="102">
        <v>32</v>
      </c>
      <c r="F151" s="107">
        <v>255</v>
      </c>
      <c r="G151" s="5"/>
      <c r="H151" s="96">
        <f t="shared" si="8"/>
        <v>114.8</v>
      </c>
      <c r="I151" s="91">
        <v>0.625</v>
      </c>
      <c r="J151" s="107">
        <v>130</v>
      </c>
      <c r="K151" s="96">
        <f t="shared" si="9"/>
        <v>98.600000000000009</v>
      </c>
      <c r="L151" s="105">
        <v>10</v>
      </c>
      <c r="M151" s="102">
        <v>0.75</v>
      </c>
      <c r="N151" s="102">
        <v>1.9390000000000001</v>
      </c>
      <c r="O151" s="5">
        <v>46</v>
      </c>
      <c r="P151" s="5">
        <v>37</v>
      </c>
    </row>
    <row r="152" spans="1:16">
      <c r="A152" s="87">
        <v>44140</v>
      </c>
      <c r="B152" s="88">
        <v>2.1562499999993001</v>
      </c>
      <c r="C152" s="93" t="str">
        <f t="shared" si="10"/>
        <v>0:15:00</v>
      </c>
      <c r="D152" s="5">
        <f t="shared" si="11"/>
        <v>15</v>
      </c>
      <c r="E152" s="102">
        <v>32</v>
      </c>
      <c r="F152" s="107">
        <v>250</v>
      </c>
      <c r="G152" s="5"/>
      <c r="H152" s="96">
        <f t="shared" si="8"/>
        <v>114.8</v>
      </c>
      <c r="I152" s="91">
        <v>0.625</v>
      </c>
      <c r="J152" s="107">
        <v>130</v>
      </c>
      <c r="K152" s="96">
        <f t="shared" si="9"/>
        <v>98.600000000000009</v>
      </c>
      <c r="L152" s="105">
        <v>16</v>
      </c>
      <c r="M152" s="102">
        <v>0.75</v>
      </c>
      <c r="N152" s="102">
        <v>1.9390000000000001</v>
      </c>
      <c r="O152" s="5">
        <v>46</v>
      </c>
      <c r="P152" s="5">
        <v>37</v>
      </c>
    </row>
    <row r="153" spans="1:16">
      <c r="A153" s="87">
        <v>44140</v>
      </c>
      <c r="B153" s="88">
        <v>2.16666666666596</v>
      </c>
      <c r="C153" s="93" t="str">
        <f t="shared" si="10"/>
        <v>0:15:00</v>
      </c>
      <c r="D153" s="5">
        <f t="shared" si="11"/>
        <v>15</v>
      </c>
      <c r="E153" s="102">
        <v>32</v>
      </c>
      <c r="F153" s="107">
        <v>250</v>
      </c>
      <c r="G153" s="5"/>
      <c r="H153" s="96">
        <f t="shared" si="8"/>
        <v>114.8</v>
      </c>
      <c r="I153" s="91">
        <v>0.625</v>
      </c>
      <c r="J153" s="107">
        <v>130</v>
      </c>
      <c r="K153" s="96">
        <f t="shared" si="9"/>
        <v>98.600000000000009</v>
      </c>
      <c r="L153" s="105">
        <v>16</v>
      </c>
      <c r="M153" s="102">
        <v>0.75</v>
      </c>
      <c r="N153" s="102">
        <v>1.9390000000000001</v>
      </c>
      <c r="O153" s="5">
        <v>46</v>
      </c>
      <c r="P153" s="5">
        <v>37</v>
      </c>
    </row>
    <row r="154" spans="1:16">
      <c r="A154" s="87">
        <v>44140</v>
      </c>
      <c r="B154" s="88">
        <v>2.1770833333326198</v>
      </c>
      <c r="C154" s="93" t="str">
        <f t="shared" si="10"/>
        <v>0:15:00</v>
      </c>
      <c r="D154" s="5">
        <f t="shared" si="11"/>
        <v>15</v>
      </c>
      <c r="E154" s="102">
        <v>32</v>
      </c>
      <c r="F154" s="107">
        <v>250</v>
      </c>
      <c r="G154" s="5"/>
      <c r="H154" s="96">
        <f t="shared" si="8"/>
        <v>114.8</v>
      </c>
      <c r="I154" s="91">
        <v>0.625</v>
      </c>
      <c r="J154" s="107">
        <v>130</v>
      </c>
      <c r="K154" s="96">
        <f t="shared" si="9"/>
        <v>98.600000000000009</v>
      </c>
      <c r="L154" s="105">
        <v>16</v>
      </c>
      <c r="M154" s="102">
        <v>0.75</v>
      </c>
      <c r="N154" s="102">
        <v>1.9390000000000001</v>
      </c>
      <c r="O154" s="5">
        <v>46</v>
      </c>
      <c r="P154" s="5">
        <v>37</v>
      </c>
    </row>
    <row r="155" spans="1:16">
      <c r="A155" s="87">
        <v>44140</v>
      </c>
      <c r="B155" s="88">
        <v>2.1874999999992801</v>
      </c>
      <c r="C155" s="93" t="str">
        <f t="shared" si="10"/>
        <v>0:15:00</v>
      </c>
      <c r="D155" s="5">
        <f t="shared" si="11"/>
        <v>15</v>
      </c>
      <c r="E155" s="102">
        <v>32</v>
      </c>
      <c r="F155" s="107">
        <v>250</v>
      </c>
      <c r="G155" s="5"/>
      <c r="H155" s="96">
        <f t="shared" si="8"/>
        <v>114.8</v>
      </c>
      <c r="I155" s="91">
        <v>0.625</v>
      </c>
      <c r="J155" s="107">
        <v>130</v>
      </c>
      <c r="K155" s="96">
        <f t="shared" si="9"/>
        <v>98.600000000000009</v>
      </c>
      <c r="L155" s="105">
        <v>16</v>
      </c>
      <c r="M155" s="102">
        <v>0.75</v>
      </c>
      <c r="N155" s="102">
        <v>1.9390000000000001</v>
      </c>
      <c r="O155" s="5">
        <v>46</v>
      </c>
      <c r="P155" s="5">
        <v>37</v>
      </c>
    </row>
    <row r="156" spans="1:16">
      <c r="A156" s="87">
        <v>44140</v>
      </c>
      <c r="B156" s="88">
        <v>2.19791666666594</v>
      </c>
      <c r="C156" s="93" t="str">
        <f t="shared" si="10"/>
        <v>0:15:00</v>
      </c>
      <c r="D156" s="5">
        <f t="shared" si="11"/>
        <v>15</v>
      </c>
      <c r="E156" s="102">
        <v>32</v>
      </c>
      <c r="F156" s="107">
        <v>250</v>
      </c>
      <c r="G156" s="5"/>
      <c r="H156" s="96">
        <f t="shared" si="8"/>
        <v>114.8</v>
      </c>
      <c r="I156" s="91">
        <v>0.625</v>
      </c>
      <c r="J156" s="107">
        <v>130</v>
      </c>
      <c r="K156" s="96">
        <f t="shared" si="9"/>
        <v>98.600000000000009</v>
      </c>
      <c r="L156" s="105">
        <v>16</v>
      </c>
      <c r="M156" s="102">
        <v>0.75</v>
      </c>
      <c r="N156" s="102">
        <v>1.9390000000000001</v>
      </c>
      <c r="O156" s="5">
        <v>46</v>
      </c>
      <c r="P156" s="5">
        <v>37</v>
      </c>
    </row>
    <row r="157" spans="1:16">
      <c r="A157" s="87">
        <v>44140</v>
      </c>
      <c r="B157" s="88">
        <v>2.2083333333325998</v>
      </c>
      <c r="C157" s="93" t="str">
        <f t="shared" si="10"/>
        <v>0:15:00</v>
      </c>
      <c r="D157" s="5">
        <f t="shared" si="11"/>
        <v>15</v>
      </c>
      <c r="E157" s="102">
        <v>32</v>
      </c>
      <c r="F157" s="107">
        <v>250</v>
      </c>
      <c r="G157" s="5"/>
      <c r="H157" s="96">
        <f t="shared" si="8"/>
        <v>114.8</v>
      </c>
      <c r="I157" s="91">
        <v>0.625</v>
      </c>
      <c r="J157" s="107">
        <v>130</v>
      </c>
      <c r="K157" s="96">
        <f t="shared" si="9"/>
        <v>98.600000000000009</v>
      </c>
      <c r="L157" s="105">
        <v>16</v>
      </c>
      <c r="M157" s="102">
        <v>0.75</v>
      </c>
      <c r="N157" s="102">
        <v>1.9390000000000001</v>
      </c>
      <c r="O157" s="5">
        <v>46</v>
      </c>
      <c r="P157" s="5">
        <v>37</v>
      </c>
    </row>
    <row r="158" spans="1:16">
      <c r="A158" s="87">
        <v>44140</v>
      </c>
      <c r="B158" s="88">
        <v>2.2187499999992601</v>
      </c>
      <c r="C158" s="93" t="str">
        <f t="shared" si="10"/>
        <v>0:15:00</v>
      </c>
      <c r="D158" s="5">
        <f t="shared" si="11"/>
        <v>15</v>
      </c>
      <c r="E158" s="102">
        <v>32</v>
      </c>
      <c r="F158" s="107">
        <v>250</v>
      </c>
      <c r="G158" s="5"/>
      <c r="H158" s="96">
        <f t="shared" si="8"/>
        <v>114.8</v>
      </c>
      <c r="I158" s="91">
        <v>0.625</v>
      </c>
      <c r="J158" s="107">
        <v>130</v>
      </c>
      <c r="K158" s="96">
        <f t="shared" si="9"/>
        <v>98.600000000000009</v>
      </c>
      <c r="L158" s="105">
        <v>16</v>
      </c>
      <c r="M158" s="102">
        <v>0.75</v>
      </c>
      <c r="N158" s="102">
        <v>1.9390000000000001</v>
      </c>
      <c r="O158" s="5">
        <v>46</v>
      </c>
      <c r="P158" s="5">
        <v>37</v>
      </c>
    </row>
    <row r="159" spans="1:16">
      <c r="A159" s="87">
        <v>44140</v>
      </c>
      <c r="B159" s="88">
        <v>2.22916666666592</v>
      </c>
      <c r="C159" s="93" t="str">
        <f t="shared" si="10"/>
        <v>0:15:00</v>
      </c>
      <c r="D159" s="5">
        <f t="shared" si="11"/>
        <v>15</v>
      </c>
      <c r="E159" s="102">
        <v>32</v>
      </c>
      <c r="F159" s="107">
        <v>245</v>
      </c>
      <c r="G159" s="5"/>
      <c r="H159" s="96">
        <f t="shared" si="8"/>
        <v>114.8</v>
      </c>
      <c r="I159" s="91">
        <v>0.625</v>
      </c>
      <c r="J159" s="107">
        <v>130</v>
      </c>
      <c r="K159" s="96">
        <f t="shared" si="9"/>
        <v>98.600000000000009</v>
      </c>
      <c r="L159" s="105">
        <v>16</v>
      </c>
      <c r="M159" s="102">
        <v>0.75</v>
      </c>
      <c r="N159" s="102">
        <v>1.9390000000000001</v>
      </c>
      <c r="O159" s="5">
        <v>46</v>
      </c>
      <c r="P159" s="5">
        <v>37</v>
      </c>
    </row>
    <row r="160" spans="1:16">
      <c r="A160" s="87">
        <v>44140</v>
      </c>
      <c r="B160" s="88">
        <v>2.2395833333325799</v>
      </c>
      <c r="C160" s="93" t="str">
        <f t="shared" si="10"/>
        <v>0:15:00</v>
      </c>
      <c r="D160" s="5">
        <f t="shared" si="11"/>
        <v>15</v>
      </c>
      <c r="E160" s="102">
        <v>32</v>
      </c>
      <c r="F160" s="107">
        <v>245</v>
      </c>
      <c r="G160" s="5"/>
      <c r="H160" s="96">
        <f t="shared" si="8"/>
        <v>114.8</v>
      </c>
      <c r="I160" s="91">
        <v>0.625</v>
      </c>
      <c r="J160" s="107">
        <v>130</v>
      </c>
      <c r="K160" s="96">
        <f t="shared" si="9"/>
        <v>98.600000000000009</v>
      </c>
      <c r="L160" s="105">
        <v>18</v>
      </c>
      <c r="M160" s="102">
        <v>0.75</v>
      </c>
      <c r="N160" s="102">
        <v>1.9390000000000001</v>
      </c>
      <c r="O160" s="5">
        <v>46</v>
      </c>
      <c r="P160" s="5">
        <v>37</v>
      </c>
    </row>
    <row r="161" spans="1:16">
      <c r="A161" s="87">
        <v>44140</v>
      </c>
      <c r="B161" s="88">
        <v>2.2499999999992402</v>
      </c>
      <c r="C161" s="93" t="str">
        <f t="shared" si="10"/>
        <v>0:15:00</v>
      </c>
      <c r="D161" s="5">
        <f t="shared" si="11"/>
        <v>15</v>
      </c>
      <c r="E161" s="102">
        <v>32</v>
      </c>
      <c r="F161" s="107">
        <v>245</v>
      </c>
      <c r="G161" s="5"/>
      <c r="H161" s="96">
        <f t="shared" si="8"/>
        <v>114.8</v>
      </c>
      <c r="I161" s="91">
        <v>0.625</v>
      </c>
      <c r="J161" s="107">
        <v>130</v>
      </c>
      <c r="K161" s="96">
        <f t="shared" si="9"/>
        <v>98.600000000000009</v>
      </c>
      <c r="L161" s="105">
        <v>16</v>
      </c>
      <c r="M161" s="102">
        <v>0.75</v>
      </c>
      <c r="N161" s="102">
        <v>1.9390000000000001</v>
      </c>
      <c r="O161" s="5">
        <v>46</v>
      </c>
      <c r="P161" s="5">
        <v>37</v>
      </c>
    </row>
    <row r="162" spans="1:16">
      <c r="A162" s="87">
        <v>44140</v>
      </c>
      <c r="B162" s="88">
        <v>2.2604166666659</v>
      </c>
      <c r="C162" s="93" t="str">
        <f t="shared" si="10"/>
        <v>0:15:00</v>
      </c>
      <c r="D162" s="5">
        <f t="shared" si="11"/>
        <v>15</v>
      </c>
      <c r="E162" s="102">
        <v>32</v>
      </c>
      <c r="F162" s="107">
        <v>245</v>
      </c>
      <c r="G162" s="5"/>
      <c r="H162" s="96">
        <f t="shared" si="8"/>
        <v>114.8</v>
      </c>
      <c r="I162" s="91">
        <v>0.625</v>
      </c>
      <c r="J162" s="107">
        <v>130</v>
      </c>
      <c r="K162" s="96">
        <f t="shared" si="9"/>
        <v>98.600000000000009</v>
      </c>
      <c r="L162" s="105">
        <v>10</v>
      </c>
      <c r="M162" s="102">
        <v>0.75</v>
      </c>
      <c r="N162" s="102">
        <v>1.9390000000000001</v>
      </c>
      <c r="O162" s="5">
        <v>46</v>
      </c>
      <c r="P162" s="5">
        <v>37</v>
      </c>
    </row>
    <row r="163" spans="1:16">
      <c r="A163" s="87">
        <v>44140</v>
      </c>
      <c r="B163" s="88">
        <v>2.2708333333325599</v>
      </c>
      <c r="C163" s="93" t="str">
        <f t="shared" si="10"/>
        <v>0:15:00</v>
      </c>
      <c r="D163" s="5">
        <f t="shared" si="11"/>
        <v>15</v>
      </c>
      <c r="E163" s="102">
        <v>32</v>
      </c>
      <c r="F163" s="107">
        <v>245</v>
      </c>
      <c r="G163" s="5"/>
      <c r="H163" s="96">
        <f t="shared" si="8"/>
        <v>114.8</v>
      </c>
      <c r="I163" s="91">
        <v>0.625</v>
      </c>
      <c r="J163" s="107">
        <v>130</v>
      </c>
      <c r="K163" s="96">
        <f t="shared" si="9"/>
        <v>98.600000000000009</v>
      </c>
      <c r="L163" s="105">
        <v>14</v>
      </c>
      <c r="M163" s="102">
        <v>0.75</v>
      </c>
      <c r="N163" s="102">
        <v>1.9390000000000001</v>
      </c>
      <c r="O163" s="5">
        <v>46</v>
      </c>
      <c r="P163" s="5">
        <v>37</v>
      </c>
    </row>
    <row r="164" spans="1:16">
      <c r="A164" s="87">
        <v>44140</v>
      </c>
      <c r="B164" s="88">
        <v>2.2812499999992202</v>
      </c>
      <c r="C164" s="93" t="str">
        <f t="shared" si="10"/>
        <v>0:15:00</v>
      </c>
      <c r="D164" s="5">
        <f t="shared" si="11"/>
        <v>15</v>
      </c>
      <c r="E164" s="102">
        <v>32</v>
      </c>
      <c r="F164" s="107">
        <v>245</v>
      </c>
      <c r="G164" s="5"/>
      <c r="H164" s="96">
        <f t="shared" si="8"/>
        <v>114.8</v>
      </c>
      <c r="I164" s="91">
        <v>0.625</v>
      </c>
      <c r="J164" s="107">
        <v>130</v>
      </c>
      <c r="K164" s="96">
        <f t="shared" si="9"/>
        <v>98.600000000000009</v>
      </c>
      <c r="L164" s="105">
        <v>10</v>
      </c>
      <c r="M164" s="102">
        <v>0.75</v>
      </c>
      <c r="N164" s="102">
        <v>1.9390000000000001</v>
      </c>
      <c r="O164" s="5">
        <v>46</v>
      </c>
      <c r="P164" s="5">
        <v>37</v>
      </c>
    </row>
    <row r="165" spans="1:16">
      <c r="A165" s="87">
        <v>44140</v>
      </c>
      <c r="B165" s="88">
        <v>2.29166666666588</v>
      </c>
      <c r="C165" s="93" t="str">
        <f t="shared" si="10"/>
        <v>0:15:00</v>
      </c>
      <c r="D165" s="5">
        <f t="shared" si="11"/>
        <v>15</v>
      </c>
      <c r="E165" s="102">
        <v>32</v>
      </c>
      <c r="F165" s="107">
        <v>245</v>
      </c>
      <c r="G165" s="5"/>
      <c r="H165" s="96">
        <f t="shared" si="8"/>
        <v>114.8</v>
      </c>
      <c r="I165" s="91">
        <v>0.625</v>
      </c>
      <c r="J165" s="107">
        <v>130</v>
      </c>
      <c r="K165" s="96">
        <f t="shared" si="9"/>
        <v>98.600000000000009</v>
      </c>
      <c r="L165" s="105">
        <v>12</v>
      </c>
      <c r="M165" s="102">
        <v>0.75</v>
      </c>
      <c r="N165" s="102">
        <v>1.9390000000000001</v>
      </c>
      <c r="O165" s="5">
        <v>46</v>
      </c>
      <c r="P165" s="5">
        <v>37</v>
      </c>
    </row>
    <row r="166" spans="1:16">
      <c r="A166" s="87">
        <v>44140</v>
      </c>
      <c r="B166" s="88">
        <v>2.3020833333325399</v>
      </c>
      <c r="C166" s="93" t="str">
        <f t="shared" si="10"/>
        <v>0:15:00</v>
      </c>
      <c r="D166" s="5">
        <f t="shared" si="11"/>
        <v>15</v>
      </c>
      <c r="E166" s="102">
        <v>32</v>
      </c>
      <c r="F166" s="107">
        <v>245</v>
      </c>
      <c r="G166" s="5"/>
      <c r="H166" s="96">
        <f t="shared" si="8"/>
        <v>114.8</v>
      </c>
      <c r="I166" s="91">
        <v>0.625</v>
      </c>
      <c r="J166" s="107">
        <v>130</v>
      </c>
      <c r="K166" s="96">
        <f t="shared" si="9"/>
        <v>98.600000000000009</v>
      </c>
      <c r="L166" s="105">
        <v>8</v>
      </c>
      <c r="M166" s="102">
        <v>0.75</v>
      </c>
      <c r="N166" s="102">
        <v>1.9390000000000001</v>
      </c>
      <c r="O166" s="5">
        <v>46</v>
      </c>
      <c r="P166" s="5">
        <v>37</v>
      </c>
    </row>
    <row r="167" spans="1:16">
      <c r="A167" s="87">
        <v>44140</v>
      </c>
      <c r="B167" s="88">
        <v>2.3124999999992002</v>
      </c>
      <c r="C167" s="93" t="str">
        <f t="shared" si="10"/>
        <v>0:15:00</v>
      </c>
      <c r="D167" s="5">
        <f t="shared" si="11"/>
        <v>15</v>
      </c>
      <c r="E167" s="102">
        <v>32</v>
      </c>
      <c r="F167" s="107">
        <v>245</v>
      </c>
      <c r="G167" s="5"/>
      <c r="H167" s="96">
        <f t="shared" si="8"/>
        <v>114.8</v>
      </c>
      <c r="I167" s="91">
        <v>0.625</v>
      </c>
      <c r="J167" s="107">
        <v>130</v>
      </c>
      <c r="K167" s="96">
        <f t="shared" si="9"/>
        <v>98.600000000000009</v>
      </c>
      <c r="L167" s="105">
        <v>4</v>
      </c>
      <c r="M167" s="102">
        <v>0.75</v>
      </c>
      <c r="N167" s="102">
        <v>1.9390000000000001</v>
      </c>
      <c r="O167" s="5">
        <v>46</v>
      </c>
      <c r="P167" s="5">
        <v>37</v>
      </c>
    </row>
    <row r="168" spans="1:16">
      <c r="A168" s="87">
        <v>44140</v>
      </c>
      <c r="B168" s="88">
        <v>2.3229166666658601</v>
      </c>
      <c r="C168" s="93" t="str">
        <f t="shared" si="10"/>
        <v>0:15:00</v>
      </c>
      <c r="D168" s="5">
        <f t="shared" si="11"/>
        <v>15</v>
      </c>
      <c r="E168" s="102">
        <v>32</v>
      </c>
      <c r="F168" s="107">
        <v>245</v>
      </c>
      <c r="G168" s="5"/>
      <c r="H168" s="96">
        <f t="shared" si="8"/>
        <v>114.8</v>
      </c>
      <c r="I168" s="91">
        <v>0.625</v>
      </c>
      <c r="J168" s="107">
        <v>130</v>
      </c>
      <c r="K168" s="96">
        <f t="shared" si="9"/>
        <v>98.600000000000009</v>
      </c>
      <c r="L168" s="105">
        <v>2</v>
      </c>
      <c r="M168" s="102">
        <v>0.75</v>
      </c>
      <c r="N168" s="102">
        <v>1.9390000000000001</v>
      </c>
      <c r="O168" s="5">
        <v>46</v>
      </c>
      <c r="P168" s="5">
        <v>37</v>
      </c>
    </row>
    <row r="169" spans="1:16">
      <c r="A169" s="87">
        <v>44140</v>
      </c>
      <c r="B169" s="88">
        <v>2.3333333333325199</v>
      </c>
      <c r="C169" s="93" t="str">
        <f t="shared" si="10"/>
        <v>0:15:00</v>
      </c>
      <c r="D169" s="5">
        <f t="shared" si="11"/>
        <v>15</v>
      </c>
      <c r="E169" s="102">
        <v>32</v>
      </c>
      <c r="F169" s="107">
        <v>245</v>
      </c>
      <c r="G169" s="5"/>
      <c r="H169" s="96">
        <f t="shared" si="8"/>
        <v>114.8</v>
      </c>
      <c r="I169" s="91">
        <v>0.625</v>
      </c>
      <c r="J169" s="107">
        <v>130</v>
      </c>
      <c r="K169" s="96">
        <f t="shared" si="9"/>
        <v>98.600000000000009</v>
      </c>
      <c r="L169" s="105">
        <v>2</v>
      </c>
      <c r="M169" s="102">
        <v>0.75</v>
      </c>
      <c r="N169" s="102">
        <v>1.9390000000000001</v>
      </c>
      <c r="O169" s="5">
        <v>46</v>
      </c>
      <c r="P169" s="5">
        <v>37</v>
      </c>
    </row>
    <row r="170" spans="1:16">
      <c r="A170" s="87">
        <v>44140</v>
      </c>
      <c r="B170" s="88">
        <v>2.3437499999991802</v>
      </c>
      <c r="C170" s="93" t="str">
        <f t="shared" si="10"/>
        <v>0:15:00</v>
      </c>
      <c r="D170" s="5">
        <f t="shared" si="11"/>
        <v>15</v>
      </c>
      <c r="E170" s="102">
        <v>32</v>
      </c>
      <c r="F170" s="107">
        <v>245</v>
      </c>
      <c r="G170" s="5"/>
      <c r="H170" s="96">
        <f t="shared" si="8"/>
        <v>114.8</v>
      </c>
      <c r="I170" s="91">
        <v>0.625</v>
      </c>
      <c r="J170" s="107">
        <v>130</v>
      </c>
      <c r="K170" s="96">
        <f t="shared" si="9"/>
        <v>98.600000000000009</v>
      </c>
      <c r="L170" s="105">
        <v>8</v>
      </c>
      <c r="M170" s="102">
        <v>0.75</v>
      </c>
      <c r="N170" s="102">
        <v>1.9390000000000001</v>
      </c>
      <c r="O170" s="5">
        <v>46</v>
      </c>
      <c r="P170" s="5">
        <v>37</v>
      </c>
    </row>
    <row r="171" spans="1:16">
      <c r="A171" s="87">
        <v>44140</v>
      </c>
      <c r="B171" s="88">
        <v>2.3541666666658401</v>
      </c>
      <c r="C171" s="93" t="str">
        <f t="shared" si="10"/>
        <v>0:15:00</v>
      </c>
      <c r="D171" s="5">
        <f t="shared" si="11"/>
        <v>15</v>
      </c>
      <c r="E171" s="102">
        <v>32</v>
      </c>
      <c r="F171" s="107">
        <v>240</v>
      </c>
      <c r="G171" s="5"/>
      <c r="H171" s="96">
        <f t="shared" si="8"/>
        <v>114.8</v>
      </c>
      <c r="I171" s="91">
        <v>0.625</v>
      </c>
      <c r="J171" s="107">
        <v>130</v>
      </c>
      <c r="K171" s="96">
        <f t="shared" si="9"/>
        <v>98.600000000000009</v>
      </c>
      <c r="L171" s="105">
        <v>10</v>
      </c>
      <c r="M171" s="102">
        <v>0.75</v>
      </c>
      <c r="N171" s="102">
        <v>1.9390000000000001</v>
      </c>
      <c r="O171" s="5">
        <v>46</v>
      </c>
      <c r="P171" s="5">
        <v>37</v>
      </c>
    </row>
    <row r="172" spans="1:16">
      <c r="A172" s="87">
        <v>44140</v>
      </c>
      <c r="B172" s="88">
        <v>2.3645833333324999</v>
      </c>
      <c r="C172" s="93" t="str">
        <f t="shared" si="10"/>
        <v>0:15:00</v>
      </c>
      <c r="D172" s="5">
        <f t="shared" si="11"/>
        <v>15</v>
      </c>
      <c r="E172" s="102">
        <v>32</v>
      </c>
      <c r="F172" s="107">
        <v>240</v>
      </c>
      <c r="G172" s="5"/>
      <c r="H172" s="96">
        <f t="shared" si="8"/>
        <v>114.8</v>
      </c>
      <c r="I172" s="91">
        <v>0.625</v>
      </c>
      <c r="J172" s="107">
        <v>130</v>
      </c>
      <c r="K172" s="96">
        <f t="shared" si="9"/>
        <v>98.600000000000009</v>
      </c>
      <c r="L172" s="105">
        <v>10</v>
      </c>
      <c r="M172" s="102">
        <v>0.75</v>
      </c>
      <c r="N172" s="102">
        <v>1.9390000000000001</v>
      </c>
      <c r="O172" s="5">
        <v>46</v>
      </c>
      <c r="P172" s="5">
        <v>37</v>
      </c>
    </row>
    <row r="173" spans="1:16">
      <c r="A173" s="87">
        <v>44140</v>
      </c>
      <c r="B173" s="88">
        <v>2.3749999999991598</v>
      </c>
      <c r="C173" s="93" t="str">
        <f t="shared" si="10"/>
        <v>0:15:00</v>
      </c>
      <c r="D173" s="5">
        <f t="shared" si="11"/>
        <v>15</v>
      </c>
      <c r="E173" s="102">
        <v>32</v>
      </c>
      <c r="F173" s="107">
        <v>240</v>
      </c>
      <c r="G173" s="5"/>
      <c r="H173" s="96">
        <f t="shared" si="8"/>
        <v>114.8</v>
      </c>
      <c r="I173" s="91">
        <v>0.625</v>
      </c>
      <c r="J173" s="107">
        <v>130</v>
      </c>
      <c r="K173" s="96">
        <f t="shared" si="9"/>
        <v>98.600000000000009</v>
      </c>
      <c r="L173" s="105">
        <v>16</v>
      </c>
      <c r="M173" s="102">
        <v>0.75</v>
      </c>
      <c r="N173" s="102">
        <v>1.9390000000000001</v>
      </c>
      <c r="O173" s="5">
        <v>46</v>
      </c>
      <c r="P173" s="5">
        <v>37</v>
      </c>
    </row>
    <row r="174" spans="1:16">
      <c r="A174" s="87">
        <v>44140</v>
      </c>
      <c r="B174" s="88">
        <v>2.3854166666658201</v>
      </c>
      <c r="C174" s="93" t="str">
        <f t="shared" si="10"/>
        <v>0:15:00</v>
      </c>
      <c r="D174" s="5">
        <f t="shared" si="11"/>
        <v>15</v>
      </c>
      <c r="E174" s="102">
        <v>32</v>
      </c>
      <c r="F174" s="107">
        <v>240</v>
      </c>
      <c r="G174" s="5"/>
      <c r="H174" s="96">
        <f t="shared" si="8"/>
        <v>114.8</v>
      </c>
      <c r="I174" s="91">
        <v>0.625</v>
      </c>
      <c r="J174" s="107">
        <v>130</v>
      </c>
      <c r="K174" s="96">
        <f t="shared" si="9"/>
        <v>98.600000000000009</v>
      </c>
      <c r="L174" s="105">
        <v>12</v>
      </c>
      <c r="M174" s="102">
        <v>0.75</v>
      </c>
      <c r="N174" s="102">
        <v>1.9390000000000001</v>
      </c>
      <c r="O174" s="5">
        <v>46</v>
      </c>
      <c r="P174" s="5">
        <v>37</v>
      </c>
    </row>
    <row r="175" spans="1:16">
      <c r="A175" s="87">
        <v>44140</v>
      </c>
      <c r="B175" s="88">
        <v>2.3958333333324799</v>
      </c>
      <c r="C175" s="93" t="str">
        <f t="shared" si="10"/>
        <v>0:15:00</v>
      </c>
      <c r="D175" s="5">
        <f t="shared" si="11"/>
        <v>15</v>
      </c>
      <c r="E175" s="102">
        <v>32</v>
      </c>
      <c r="F175" s="107">
        <v>240</v>
      </c>
      <c r="G175" s="5"/>
      <c r="H175" s="96">
        <f t="shared" si="8"/>
        <v>114.8</v>
      </c>
      <c r="I175" s="91">
        <v>0.625</v>
      </c>
      <c r="J175" s="107">
        <v>130</v>
      </c>
      <c r="K175" s="96">
        <f t="shared" si="9"/>
        <v>98.600000000000009</v>
      </c>
      <c r="L175" s="105">
        <v>10</v>
      </c>
      <c r="M175" s="102">
        <v>0.75</v>
      </c>
      <c r="N175" s="102">
        <v>1.9390000000000001</v>
      </c>
      <c r="O175" s="5">
        <v>46</v>
      </c>
      <c r="P175" s="5">
        <v>37</v>
      </c>
    </row>
    <row r="176" spans="1:16">
      <c r="A176" s="87">
        <v>44140</v>
      </c>
      <c r="B176" s="88">
        <v>2.4062499999991398</v>
      </c>
      <c r="C176" s="93" t="str">
        <f t="shared" si="10"/>
        <v>0:15:00</v>
      </c>
      <c r="D176" s="5">
        <f t="shared" si="11"/>
        <v>15</v>
      </c>
      <c r="E176" s="102">
        <v>32</v>
      </c>
      <c r="F176" s="107">
        <v>235</v>
      </c>
      <c r="G176" s="5"/>
      <c r="H176" s="96">
        <f t="shared" si="8"/>
        <v>114.8</v>
      </c>
      <c r="I176" s="91">
        <v>0.625</v>
      </c>
      <c r="J176" s="107">
        <v>130</v>
      </c>
      <c r="K176" s="96">
        <f t="shared" si="9"/>
        <v>98.600000000000009</v>
      </c>
      <c r="L176" s="105">
        <v>8</v>
      </c>
      <c r="M176" s="102">
        <v>0.75</v>
      </c>
      <c r="N176" s="102">
        <v>1.9390000000000001</v>
      </c>
      <c r="O176" s="5">
        <v>46</v>
      </c>
      <c r="P176" s="5">
        <v>37</v>
      </c>
    </row>
    <row r="177" spans="1:16">
      <c r="A177" s="87">
        <v>44140</v>
      </c>
      <c r="B177" s="88">
        <v>2.4166666666658001</v>
      </c>
      <c r="C177" s="93" t="str">
        <f t="shared" si="10"/>
        <v>0:15:00</v>
      </c>
      <c r="D177" s="5">
        <f t="shared" si="11"/>
        <v>15</v>
      </c>
      <c r="E177" s="102">
        <v>32</v>
      </c>
      <c r="F177" s="107">
        <v>235</v>
      </c>
      <c r="G177" s="5"/>
      <c r="H177" s="96">
        <f t="shared" si="8"/>
        <v>114.8</v>
      </c>
      <c r="I177" s="91">
        <v>0.625</v>
      </c>
      <c r="J177" s="107">
        <v>130</v>
      </c>
      <c r="K177" s="96">
        <f t="shared" si="9"/>
        <v>98.600000000000009</v>
      </c>
      <c r="L177" s="105">
        <v>10</v>
      </c>
      <c r="M177" s="102">
        <v>0.75</v>
      </c>
      <c r="N177" s="102">
        <v>1.9390000000000001</v>
      </c>
      <c r="O177" s="5">
        <v>46</v>
      </c>
      <c r="P177" s="5">
        <v>37</v>
      </c>
    </row>
    <row r="178" spans="1:16">
      <c r="A178" s="87">
        <v>44140</v>
      </c>
      <c r="B178" s="88">
        <v>2.42708333333246</v>
      </c>
      <c r="C178" s="93" t="str">
        <f t="shared" si="10"/>
        <v>0:15:00</v>
      </c>
      <c r="D178" s="5">
        <f t="shared" si="11"/>
        <v>15</v>
      </c>
      <c r="E178" s="102">
        <v>32</v>
      </c>
      <c r="F178" s="107">
        <v>235</v>
      </c>
      <c r="G178" s="5"/>
      <c r="H178" s="96">
        <f t="shared" si="8"/>
        <v>114.8</v>
      </c>
      <c r="I178" s="91">
        <v>0.625</v>
      </c>
      <c r="J178" s="107">
        <v>130</v>
      </c>
      <c r="K178" s="96">
        <f t="shared" si="9"/>
        <v>98.600000000000009</v>
      </c>
      <c r="L178" s="105">
        <v>12</v>
      </c>
      <c r="M178" s="102">
        <v>0.75</v>
      </c>
      <c r="N178" s="102">
        <v>1.9390000000000001</v>
      </c>
      <c r="O178" s="5">
        <v>46</v>
      </c>
      <c r="P178" s="5">
        <v>37</v>
      </c>
    </row>
    <row r="179" spans="1:16">
      <c r="A179" s="87">
        <v>44140</v>
      </c>
      <c r="B179" s="88">
        <v>2.4374999999991198</v>
      </c>
      <c r="C179" s="93" t="str">
        <f t="shared" si="10"/>
        <v>0:15:00</v>
      </c>
      <c r="D179" s="5">
        <f t="shared" si="11"/>
        <v>15</v>
      </c>
      <c r="E179" s="102">
        <v>32</v>
      </c>
      <c r="F179" s="107">
        <v>235</v>
      </c>
      <c r="G179" s="5"/>
      <c r="H179" s="96">
        <f t="shared" si="8"/>
        <v>114.8</v>
      </c>
      <c r="I179" s="91">
        <v>0.625</v>
      </c>
      <c r="J179" s="107">
        <v>130</v>
      </c>
      <c r="K179" s="96">
        <f t="shared" si="9"/>
        <v>98.600000000000009</v>
      </c>
      <c r="L179" s="105">
        <v>10</v>
      </c>
      <c r="M179" s="102">
        <v>0.75</v>
      </c>
      <c r="N179" s="102">
        <v>1.9390000000000001</v>
      </c>
      <c r="O179" s="5">
        <v>46</v>
      </c>
      <c r="P179" s="5">
        <v>37</v>
      </c>
    </row>
    <row r="180" spans="1:16">
      <c r="A180" s="87">
        <v>44140</v>
      </c>
      <c r="B180" s="88">
        <v>2.4479166666657801</v>
      </c>
      <c r="C180" s="93" t="str">
        <f t="shared" si="10"/>
        <v>0:15:00</v>
      </c>
      <c r="D180" s="5">
        <f t="shared" si="11"/>
        <v>15</v>
      </c>
      <c r="E180" s="102">
        <v>32</v>
      </c>
      <c r="F180" s="107">
        <v>235</v>
      </c>
      <c r="G180" s="5"/>
      <c r="H180" s="96">
        <f t="shared" si="8"/>
        <v>114.8</v>
      </c>
      <c r="I180" s="91">
        <v>0.625</v>
      </c>
      <c r="J180" s="107">
        <v>130</v>
      </c>
      <c r="K180" s="96">
        <f t="shared" si="9"/>
        <v>98.600000000000009</v>
      </c>
      <c r="L180" s="105">
        <v>11</v>
      </c>
      <c r="M180" s="102">
        <v>0.75</v>
      </c>
      <c r="N180" s="102">
        <v>1.9390000000000001</v>
      </c>
      <c r="O180" s="5">
        <v>46</v>
      </c>
      <c r="P180" s="5">
        <v>37</v>
      </c>
    </row>
    <row r="181" spans="1:16">
      <c r="A181" s="87">
        <v>44140</v>
      </c>
      <c r="B181" s="88">
        <v>2.45833333333244</v>
      </c>
      <c r="C181" s="93" t="str">
        <f t="shared" si="10"/>
        <v>0:15:00</v>
      </c>
      <c r="D181" s="5">
        <f t="shared" si="11"/>
        <v>15</v>
      </c>
      <c r="E181" s="102">
        <v>32</v>
      </c>
      <c r="F181" s="107">
        <v>235</v>
      </c>
      <c r="G181" s="5"/>
      <c r="H181" s="96">
        <f t="shared" si="8"/>
        <v>114.8</v>
      </c>
      <c r="I181" s="91">
        <v>0.625</v>
      </c>
      <c r="J181" s="107">
        <v>130</v>
      </c>
      <c r="K181" s="96">
        <f t="shared" si="9"/>
        <v>98.600000000000009</v>
      </c>
      <c r="L181" s="105">
        <v>12</v>
      </c>
      <c r="M181" s="102">
        <v>0.75</v>
      </c>
      <c r="N181" s="102">
        <v>1.9390000000000001</v>
      </c>
      <c r="O181" s="5">
        <v>46</v>
      </c>
      <c r="P181" s="5">
        <v>37</v>
      </c>
    </row>
    <row r="182" spans="1:16">
      <c r="A182" s="87">
        <v>44140</v>
      </c>
      <c r="B182" s="88">
        <v>2.4687499999990998</v>
      </c>
      <c r="C182" s="93" t="str">
        <f t="shared" si="10"/>
        <v>0:15:00</v>
      </c>
      <c r="D182" s="5">
        <f t="shared" si="11"/>
        <v>15</v>
      </c>
      <c r="E182" s="102">
        <v>32</v>
      </c>
      <c r="F182" s="107">
        <v>235</v>
      </c>
      <c r="G182" s="5"/>
      <c r="H182" s="96">
        <f t="shared" si="8"/>
        <v>114.8</v>
      </c>
      <c r="I182" s="91">
        <v>0.625</v>
      </c>
      <c r="J182" s="107">
        <v>130</v>
      </c>
      <c r="K182" s="96">
        <f t="shared" si="9"/>
        <v>98.600000000000009</v>
      </c>
      <c r="L182" s="105">
        <v>8</v>
      </c>
      <c r="M182" s="102">
        <v>0.75</v>
      </c>
      <c r="N182" s="102">
        <v>1.9390000000000001</v>
      </c>
      <c r="O182" s="5">
        <v>46</v>
      </c>
      <c r="P182" s="5">
        <v>37</v>
      </c>
    </row>
    <row r="183" spans="1:16">
      <c r="A183" s="87">
        <v>44140</v>
      </c>
      <c r="B183" s="88">
        <v>2.4791666666657601</v>
      </c>
      <c r="C183" s="93" t="str">
        <f t="shared" si="10"/>
        <v>0:15:00</v>
      </c>
      <c r="D183" s="5">
        <f t="shared" si="11"/>
        <v>15</v>
      </c>
      <c r="E183" s="102">
        <v>32</v>
      </c>
      <c r="F183" s="107">
        <v>235</v>
      </c>
      <c r="G183" s="5"/>
      <c r="H183" s="96">
        <f t="shared" si="8"/>
        <v>114.8</v>
      </c>
      <c r="I183" s="91">
        <v>0.625</v>
      </c>
      <c r="J183" s="107">
        <v>130</v>
      </c>
      <c r="K183" s="96">
        <f t="shared" si="9"/>
        <v>98.600000000000009</v>
      </c>
      <c r="L183" s="105">
        <v>6</v>
      </c>
      <c r="M183" s="102">
        <v>0.75</v>
      </c>
      <c r="N183" s="102">
        <v>1.9390000000000001</v>
      </c>
      <c r="O183" s="5">
        <v>46</v>
      </c>
      <c r="P183" s="5">
        <v>37</v>
      </c>
    </row>
    <row r="184" spans="1:16">
      <c r="A184" s="87">
        <v>44140</v>
      </c>
      <c r="B184" s="88">
        <v>2.48958333333242</v>
      </c>
      <c r="C184" s="93" t="str">
        <f t="shared" si="10"/>
        <v>0:15:00</v>
      </c>
      <c r="D184" s="5">
        <f t="shared" si="11"/>
        <v>15</v>
      </c>
      <c r="E184" s="102">
        <v>32</v>
      </c>
      <c r="F184" s="107">
        <v>235</v>
      </c>
      <c r="G184" s="5"/>
      <c r="H184" s="96">
        <f t="shared" si="8"/>
        <v>114.8</v>
      </c>
      <c r="I184" s="91">
        <v>0.625</v>
      </c>
      <c r="J184" s="107">
        <v>130</v>
      </c>
      <c r="K184" s="96">
        <f t="shared" si="9"/>
        <v>98.600000000000009</v>
      </c>
      <c r="L184" s="105">
        <v>10</v>
      </c>
      <c r="M184" s="102">
        <v>0.75</v>
      </c>
      <c r="N184" s="102">
        <v>1.9390000000000001</v>
      </c>
      <c r="O184" s="5">
        <v>46</v>
      </c>
      <c r="P184" s="5">
        <v>37</v>
      </c>
    </row>
    <row r="185" spans="1:16">
      <c r="A185" s="87">
        <v>44140</v>
      </c>
      <c r="B185" s="88">
        <v>2.4999999999990798</v>
      </c>
      <c r="C185" s="93" t="str">
        <f t="shared" si="10"/>
        <v>0:15:00</v>
      </c>
      <c r="D185" s="5">
        <f t="shared" si="11"/>
        <v>15</v>
      </c>
      <c r="E185" s="102">
        <v>32</v>
      </c>
      <c r="F185" s="107">
        <v>235</v>
      </c>
      <c r="G185" s="5"/>
      <c r="H185" s="96">
        <f t="shared" si="8"/>
        <v>114.8</v>
      </c>
      <c r="I185" s="91">
        <v>0.625</v>
      </c>
      <c r="J185" s="107">
        <v>130</v>
      </c>
      <c r="K185" s="96">
        <f t="shared" si="9"/>
        <v>98.600000000000009</v>
      </c>
      <c r="L185" s="105">
        <v>12</v>
      </c>
      <c r="M185" s="102">
        <v>0.75</v>
      </c>
      <c r="N185" s="102">
        <v>1.9390000000000001</v>
      </c>
      <c r="O185" s="5">
        <v>46</v>
      </c>
      <c r="P185" s="5">
        <v>37</v>
      </c>
    </row>
    <row r="186" spans="1:16">
      <c r="A186" s="87">
        <v>44140</v>
      </c>
      <c r="B186" s="88">
        <v>2.5104166666657401</v>
      </c>
      <c r="C186" s="93" t="str">
        <f t="shared" si="10"/>
        <v>0:15:00</v>
      </c>
      <c r="D186" s="5">
        <f t="shared" si="11"/>
        <v>15</v>
      </c>
      <c r="E186" s="102">
        <v>32</v>
      </c>
      <c r="F186" s="107">
        <v>235</v>
      </c>
      <c r="G186" s="5"/>
      <c r="H186" s="96">
        <f t="shared" si="8"/>
        <v>114.8</v>
      </c>
      <c r="I186" s="91">
        <v>0.625</v>
      </c>
      <c r="J186" s="107">
        <v>130</v>
      </c>
      <c r="K186" s="96">
        <f t="shared" si="9"/>
        <v>98.600000000000009</v>
      </c>
      <c r="L186" s="105">
        <v>8</v>
      </c>
      <c r="M186" s="102">
        <v>0.75</v>
      </c>
      <c r="N186" s="102">
        <v>1.9390000000000001</v>
      </c>
      <c r="O186" s="5">
        <v>46</v>
      </c>
      <c r="P186" s="5">
        <v>37</v>
      </c>
    </row>
    <row r="187" spans="1:16">
      <c r="A187" s="87">
        <v>44140</v>
      </c>
      <c r="B187" s="88">
        <v>2.5208333333324</v>
      </c>
      <c r="C187" s="93" t="str">
        <f t="shared" si="10"/>
        <v>0:15:00</v>
      </c>
      <c r="D187" s="5">
        <f t="shared" si="11"/>
        <v>15</v>
      </c>
      <c r="E187" s="102">
        <v>32</v>
      </c>
      <c r="F187" s="107">
        <v>235</v>
      </c>
      <c r="G187" s="5"/>
      <c r="H187" s="96">
        <f t="shared" si="8"/>
        <v>114.8</v>
      </c>
      <c r="I187" s="91">
        <v>0.625</v>
      </c>
      <c r="J187" s="107">
        <v>130</v>
      </c>
      <c r="K187" s="96">
        <f t="shared" si="9"/>
        <v>98.600000000000009</v>
      </c>
      <c r="L187" s="105">
        <v>10</v>
      </c>
      <c r="M187" s="102">
        <v>0.75</v>
      </c>
      <c r="N187" s="102">
        <v>1.9390000000000001</v>
      </c>
      <c r="O187" s="5">
        <v>46</v>
      </c>
      <c r="P187" s="5">
        <v>37</v>
      </c>
    </row>
    <row r="188" spans="1:16">
      <c r="A188" s="87">
        <v>44140</v>
      </c>
      <c r="B188" s="88">
        <v>2.5312499999990599</v>
      </c>
      <c r="C188" s="93" t="str">
        <f t="shared" si="10"/>
        <v>0:15:00</v>
      </c>
      <c r="D188" s="5">
        <f t="shared" si="11"/>
        <v>15</v>
      </c>
      <c r="E188" s="102">
        <v>32</v>
      </c>
      <c r="F188" s="107">
        <v>230</v>
      </c>
      <c r="G188" s="5"/>
      <c r="H188" s="96">
        <f t="shared" si="8"/>
        <v>114.8</v>
      </c>
      <c r="I188" s="91">
        <v>0.625</v>
      </c>
      <c r="J188" s="107">
        <v>130</v>
      </c>
      <c r="K188" s="96">
        <f t="shared" si="9"/>
        <v>98.600000000000009</v>
      </c>
      <c r="L188" s="105">
        <v>6</v>
      </c>
      <c r="M188" s="102">
        <v>0.75</v>
      </c>
      <c r="N188" s="102">
        <v>1.9390000000000001</v>
      </c>
      <c r="O188" s="5">
        <v>46</v>
      </c>
      <c r="P188" s="5">
        <v>37</v>
      </c>
    </row>
    <row r="189" spans="1:16">
      <c r="A189" s="87">
        <v>44140</v>
      </c>
      <c r="B189" s="88">
        <v>2.5416666666657202</v>
      </c>
      <c r="C189" s="93" t="str">
        <f t="shared" si="10"/>
        <v>0:15:00</v>
      </c>
      <c r="D189" s="5">
        <f t="shared" si="11"/>
        <v>15</v>
      </c>
      <c r="E189" s="102">
        <v>32</v>
      </c>
      <c r="F189" s="107">
        <v>230</v>
      </c>
      <c r="G189" s="5"/>
      <c r="H189" s="96">
        <f t="shared" si="8"/>
        <v>114.8</v>
      </c>
      <c r="I189" s="91">
        <v>0.625</v>
      </c>
      <c r="J189" s="107">
        <v>130</v>
      </c>
      <c r="K189" s="96">
        <f t="shared" si="9"/>
        <v>98.600000000000009</v>
      </c>
      <c r="L189" s="105">
        <v>10</v>
      </c>
      <c r="M189" s="102">
        <v>0.75</v>
      </c>
      <c r="N189" s="102">
        <v>1.9390000000000001</v>
      </c>
      <c r="O189" s="5">
        <v>46</v>
      </c>
      <c r="P189" s="5">
        <v>37</v>
      </c>
    </row>
    <row r="190" spans="1:16">
      <c r="A190" s="87">
        <v>44140</v>
      </c>
      <c r="B190" s="88">
        <v>2.55208333333238</v>
      </c>
      <c r="C190" s="93" t="str">
        <f t="shared" si="10"/>
        <v>0:15:00</v>
      </c>
      <c r="D190" s="5">
        <f t="shared" si="11"/>
        <v>15</v>
      </c>
      <c r="E190" s="102">
        <v>32</v>
      </c>
      <c r="F190" s="107">
        <v>230</v>
      </c>
      <c r="G190" s="5"/>
      <c r="H190" s="96">
        <f t="shared" si="8"/>
        <v>114.8</v>
      </c>
      <c r="I190" s="91">
        <v>0.625</v>
      </c>
      <c r="J190" s="107">
        <v>130</v>
      </c>
      <c r="K190" s="96">
        <f t="shared" si="9"/>
        <v>98.600000000000009</v>
      </c>
      <c r="L190" s="105">
        <v>8</v>
      </c>
      <c r="M190" s="102">
        <v>0.75</v>
      </c>
      <c r="N190" s="102">
        <v>1.9390000000000001</v>
      </c>
      <c r="O190" s="5">
        <v>46</v>
      </c>
      <c r="P190" s="5">
        <v>37</v>
      </c>
    </row>
    <row r="191" spans="1:16">
      <c r="A191" s="87">
        <v>44140</v>
      </c>
      <c r="B191" s="88">
        <v>2.5624999999990399</v>
      </c>
      <c r="C191" s="93" t="str">
        <f t="shared" si="10"/>
        <v>0:15:00</v>
      </c>
      <c r="D191" s="5">
        <f t="shared" si="11"/>
        <v>15</v>
      </c>
      <c r="E191" s="102">
        <v>32</v>
      </c>
      <c r="F191" s="107">
        <v>230</v>
      </c>
      <c r="G191" s="5"/>
      <c r="H191" s="96">
        <f t="shared" si="8"/>
        <v>114.8</v>
      </c>
      <c r="I191" s="91">
        <v>0.625</v>
      </c>
      <c r="J191" s="107">
        <v>130</v>
      </c>
      <c r="K191" s="96">
        <f t="shared" si="9"/>
        <v>98.600000000000009</v>
      </c>
      <c r="L191" s="105">
        <v>4</v>
      </c>
      <c r="M191" s="102">
        <v>0.75</v>
      </c>
      <c r="N191" s="102">
        <v>1.9390000000000001</v>
      </c>
      <c r="O191" s="5">
        <v>46</v>
      </c>
      <c r="P191" s="5">
        <v>37</v>
      </c>
    </row>
    <row r="192" spans="1:16">
      <c r="A192" s="87">
        <v>44140</v>
      </c>
      <c r="B192" s="88">
        <v>2.5729166666657002</v>
      </c>
      <c r="C192" s="93" t="str">
        <f t="shared" si="10"/>
        <v>0:15:00</v>
      </c>
      <c r="D192" s="5">
        <f t="shared" si="11"/>
        <v>15</v>
      </c>
      <c r="E192" s="102">
        <v>32</v>
      </c>
      <c r="F192" s="107">
        <v>230</v>
      </c>
      <c r="G192" s="5"/>
      <c r="H192" s="96">
        <f t="shared" si="8"/>
        <v>114.8</v>
      </c>
      <c r="I192" s="91">
        <v>0.625</v>
      </c>
      <c r="J192" s="107">
        <v>130</v>
      </c>
      <c r="K192" s="96">
        <f t="shared" si="9"/>
        <v>98.600000000000009</v>
      </c>
      <c r="L192" s="105">
        <v>8</v>
      </c>
      <c r="M192" s="102">
        <v>0.75</v>
      </c>
      <c r="N192" s="102">
        <v>1.9390000000000001</v>
      </c>
      <c r="O192" s="5">
        <v>46</v>
      </c>
      <c r="P192" s="5">
        <v>37</v>
      </c>
    </row>
    <row r="193" spans="1:16">
      <c r="A193" s="87">
        <v>44140</v>
      </c>
      <c r="B193" s="88">
        <v>2.58333333333236</v>
      </c>
      <c r="C193" s="93" t="str">
        <f t="shared" si="10"/>
        <v>0:15:00</v>
      </c>
      <c r="D193" s="5">
        <f t="shared" si="11"/>
        <v>15</v>
      </c>
      <c r="E193" s="102">
        <v>32</v>
      </c>
      <c r="F193" s="107">
        <v>230</v>
      </c>
      <c r="G193" s="5"/>
      <c r="H193" s="96">
        <f t="shared" si="8"/>
        <v>114.8</v>
      </c>
      <c r="I193" s="91">
        <v>0.625</v>
      </c>
      <c r="J193" s="107">
        <v>130</v>
      </c>
      <c r="K193" s="96">
        <f t="shared" si="9"/>
        <v>98.600000000000009</v>
      </c>
      <c r="L193" s="105">
        <v>10</v>
      </c>
      <c r="M193" s="102">
        <v>0.75</v>
      </c>
      <c r="N193" s="102">
        <v>1.9390000000000001</v>
      </c>
      <c r="O193" s="5">
        <v>46</v>
      </c>
      <c r="P193" s="5">
        <v>37</v>
      </c>
    </row>
    <row r="194" spans="1:16">
      <c r="A194" s="87">
        <v>44140</v>
      </c>
      <c r="B194" s="88">
        <v>2.5937499999990199</v>
      </c>
      <c r="C194" s="93" t="str">
        <f t="shared" si="10"/>
        <v>0:15:00</v>
      </c>
      <c r="D194" s="5">
        <f t="shared" si="11"/>
        <v>15</v>
      </c>
      <c r="E194" s="102">
        <v>32</v>
      </c>
      <c r="F194" s="107">
        <v>230</v>
      </c>
      <c r="G194" s="5"/>
      <c r="H194" s="96">
        <f t="shared" si="8"/>
        <v>114.8</v>
      </c>
      <c r="I194" s="91">
        <v>0.625</v>
      </c>
      <c r="J194" s="107">
        <v>130</v>
      </c>
      <c r="K194" s="96">
        <f t="shared" si="9"/>
        <v>98.600000000000009</v>
      </c>
      <c r="L194" s="105">
        <v>8</v>
      </c>
      <c r="M194" s="102">
        <v>0.75</v>
      </c>
      <c r="N194" s="102">
        <v>1.9390000000000001</v>
      </c>
      <c r="O194" s="5">
        <v>46</v>
      </c>
      <c r="P194" s="5">
        <v>37</v>
      </c>
    </row>
    <row r="195" spans="1:16">
      <c r="A195" s="87">
        <v>44140</v>
      </c>
      <c r="B195" s="88">
        <v>2.6041666666656802</v>
      </c>
      <c r="C195" s="93" t="str">
        <f t="shared" si="10"/>
        <v>0:15:00</v>
      </c>
      <c r="D195" s="5">
        <f t="shared" si="11"/>
        <v>15</v>
      </c>
      <c r="E195" s="102">
        <v>32</v>
      </c>
      <c r="F195" s="107">
        <v>230</v>
      </c>
      <c r="G195" s="5"/>
      <c r="H195" s="96">
        <f t="shared" si="8"/>
        <v>114.8</v>
      </c>
      <c r="I195" s="91">
        <v>0.625</v>
      </c>
      <c r="J195" s="107">
        <v>130</v>
      </c>
      <c r="K195" s="96">
        <f t="shared" si="9"/>
        <v>98.600000000000009</v>
      </c>
      <c r="L195" s="105">
        <v>10</v>
      </c>
      <c r="M195" s="102">
        <v>0.75</v>
      </c>
      <c r="N195" s="102">
        <v>1.9390000000000001</v>
      </c>
      <c r="O195" s="5">
        <v>46</v>
      </c>
      <c r="P195" s="5">
        <v>37</v>
      </c>
    </row>
    <row r="196" spans="1:16">
      <c r="A196" s="87">
        <v>44140</v>
      </c>
      <c r="B196" s="88">
        <v>2.6145833333323401</v>
      </c>
      <c r="C196" s="93" t="str">
        <f t="shared" si="10"/>
        <v>0:15:00</v>
      </c>
      <c r="D196" s="5">
        <f t="shared" si="11"/>
        <v>15</v>
      </c>
      <c r="E196" s="102">
        <v>32</v>
      </c>
      <c r="F196" s="107">
        <v>230</v>
      </c>
      <c r="G196" s="5"/>
      <c r="H196" s="96">
        <f t="shared" si="8"/>
        <v>114.8</v>
      </c>
      <c r="I196" s="91">
        <v>0.625</v>
      </c>
      <c r="J196" s="107">
        <v>130</v>
      </c>
      <c r="K196" s="96">
        <f t="shared" si="9"/>
        <v>98.600000000000009</v>
      </c>
      <c r="L196" s="105">
        <v>8</v>
      </c>
      <c r="M196" s="102">
        <v>0.75</v>
      </c>
      <c r="N196" s="102">
        <v>1.9390000000000001</v>
      </c>
      <c r="O196" s="5">
        <v>46</v>
      </c>
      <c r="P196" s="5">
        <v>37</v>
      </c>
    </row>
    <row r="197" spans="1:16">
      <c r="A197" s="87">
        <v>44140</v>
      </c>
      <c r="B197" s="88">
        <v>2.6249999999989999</v>
      </c>
      <c r="C197" s="93" t="str">
        <f t="shared" si="10"/>
        <v>0:15:00</v>
      </c>
      <c r="D197" s="5">
        <f t="shared" si="11"/>
        <v>15</v>
      </c>
      <c r="E197" s="102">
        <v>32</v>
      </c>
      <c r="F197" s="107">
        <v>230</v>
      </c>
      <c r="G197" s="5"/>
      <c r="H197" s="96">
        <f t="shared" si="8"/>
        <v>114.8</v>
      </c>
      <c r="I197" s="91">
        <v>0.625</v>
      </c>
      <c r="J197" s="107">
        <v>130</v>
      </c>
      <c r="K197" s="96">
        <f t="shared" si="9"/>
        <v>98.600000000000009</v>
      </c>
      <c r="L197" s="105">
        <v>6</v>
      </c>
      <c r="M197" s="102">
        <v>0.75</v>
      </c>
      <c r="N197" s="102">
        <v>1.9390000000000001</v>
      </c>
      <c r="O197" s="5">
        <v>46</v>
      </c>
      <c r="P197" s="5">
        <v>37</v>
      </c>
    </row>
    <row r="198" spans="1:16">
      <c r="A198" s="87">
        <v>44140</v>
      </c>
      <c r="B198" s="88">
        <v>2.6354166666656602</v>
      </c>
      <c r="C198" s="93" t="str">
        <f t="shared" si="10"/>
        <v>0:15:00</v>
      </c>
      <c r="D198" s="5">
        <f t="shared" si="11"/>
        <v>15</v>
      </c>
      <c r="E198" s="102">
        <v>32</v>
      </c>
      <c r="F198" s="107">
        <v>230</v>
      </c>
      <c r="G198" s="5"/>
      <c r="H198" s="96">
        <f t="shared" ref="H198:H261" si="12">(O198*1.8+32)</f>
        <v>114.8</v>
      </c>
      <c r="I198" s="91">
        <v>0.625</v>
      </c>
      <c r="J198" s="107">
        <v>130</v>
      </c>
      <c r="K198" s="96">
        <f t="shared" ref="K198:K261" si="13">(P198*1.8+32)</f>
        <v>98.600000000000009</v>
      </c>
      <c r="L198" s="105">
        <v>12</v>
      </c>
      <c r="M198" s="102">
        <v>0.75</v>
      </c>
      <c r="N198" s="102">
        <v>1.9390000000000001</v>
      </c>
      <c r="O198" s="5">
        <v>46</v>
      </c>
      <c r="P198" s="5">
        <v>37</v>
      </c>
    </row>
    <row r="199" spans="1:16">
      <c r="A199" s="87">
        <v>44140</v>
      </c>
      <c r="B199" s="88">
        <v>2.6458333333323201</v>
      </c>
      <c r="C199" s="93" t="str">
        <f t="shared" ref="C199:C262" si="14">(TEXT(B199-B198,"h:mm:ss"))</f>
        <v>0:15:00</v>
      </c>
      <c r="D199" s="5">
        <f t="shared" ref="D199:D262" si="15">(TIMEVALUE(C199)*1440)</f>
        <v>15</v>
      </c>
      <c r="E199" s="102">
        <v>32</v>
      </c>
      <c r="F199" s="107">
        <v>230</v>
      </c>
      <c r="G199" s="5"/>
      <c r="H199" s="96">
        <f t="shared" si="12"/>
        <v>114.8</v>
      </c>
      <c r="I199" s="91">
        <v>0.625</v>
      </c>
      <c r="J199" s="107">
        <v>130</v>
      </c>
      <c r="K199" s="96">
        <f t="shared" si="13"/>
        <v>98.600000000000009</v>
      </c>
      <c r="L199" s="105">
        <v>16</v>
      </c>
      <c r="M199" s="102">
        <v>0.75</v>
      </c>
      <c r="N199" s="102">
        <v>1.9390000000000001</v>
      </c>
      <c r="O199" s="5">
        <v>46</v>
      </c>
      <c r="P199" s="5">
        <v>37</v>
      </c>
    </row>
    <row r="200" spans="1:16">
      <c r="A200" s="87">
        <v>44140</v>
      </c>
      <c r="B200" s="88">
        <v>2.6562499999989799</v>
      </c>
      <c r="C200" s="93" t="str">
        <f t="shared" si="14"/>
        <v>0:15:00</v>
      </c>
      <c r="D200" s="5">
        <f t="shared" si="15"/>
        <v>15</v>
      </c>
      <c r="E200" s="102">
        <v>32</v>
      </c>
      <c r="F200" s="107">
        <v>230</v>
      </c>
      <c r="G200" s="5"/>
      <c r="H200" s="96">
        <f t="shared" si="12"/>
        <v>114.8</v>
      </c>
      <c r="I200" s="91">
        <v>0.625</v>
      </c>
      <c r="J200" s="107">
        <v>130</v>
      </c>
      <c r="K200" s="96">
        <f t="shared" si="13"/>
        <v>98.600000000000009</v>
      </c>
      <c r="L200" s="105">
        <v>12</v>
      </c>
      <c r="M200" s="102">
        <v>0.75</v>
      </c>
      <c r="N200" s="102">
        <v>1.9390000000000001</v>
      </c>
      <c r="O200" s="5">
        <v>46</v>
      </c>
      <c r="P200" s="5">
        <v>37</v>
      </c>
    </row>
    <row r="201" spans="1:16">
      <c r="A201" s="87">
        <v>44140</v>
      </c>
      <c r="B201" s="88">
        <v>2.6666666666656398</v>
      </c>
      <c r="C201" s="93" t="str">
        <f t="shared" si="14"/>
        <v>0:15:00</v>
      </c>
      <c r="D201" s="5">
        <f t="shared" si="15"/>
        <v>15</v>
      </c>
      <c r="E201" s="102">
        <v>32</v>
      </c>
      <c r="F201" s="107">
        <v>230</v>
      </c>
      <c r="G201" s="5"/>
      <c r="H201" s="96">
        <f t="shared" si="12"/>
        <v>114.8</v>
      </c>
      <c r="I201" s="91">
        <v>0.625</v>
      </c>
      <c r="J201" s="107">
        <v>130</v>
      </c>
      <c r="K201" s="96">
        <f t="shared" si="13"/>
        <v>98.600000000000009</v>
      </c>
      <c r="L201" s="105">
        <v>14</v>
      </c>
      <c r="M201" s="102">
        <v>0.75</v>
      </c>
      <c r="N201" s="102">
        <v>1.9390000000000001</v>
      </c>
      <c r="O201" s="5">
        <v>46</v>
      </c>
      <c r="P201" s="5">
        <v>37</v>
      </c>
    </row>
    <row r="202" spans="1:16">
      <c r="A202" s="87">
        <v>44140</v>
      </c>
      <c r="B202" s="88">
        <v>2.6770833333323001</v>
      </c>
      <c r="C202" s="93" t="str">
        <f t="shared" si="14"/>
        <v>0:15:00</v>
      </c>
      <c r="D202" s="5">
        <f t="shared" si="15"/>
        <v>15</v>
      </c>
      <c r="E202" s="102">
        <v>32</v>
      </c>
      <c r="F202" s="107">
        <v>230</v>
      </c>
      <c r="G202" s="5"/>
      <c r="H202" s="96">
        <v>114.8</v>
      </c>
      <c r="I202" s="91">
        <v>0.625</v>
      </c>
      <c r="J202" s="107">
        <v>130</v>
      </c>
      <c r="K202" s="96">
        <v>98.6</v>
      </c>
      <c r="L202" s="105">
        <v>6</v>
      </c>
      <c r="M202" s="102">
        <v>0.75</v>
      </c>
      <c r="N202" s="102">
        <v>1.9390000000000001</v>
      </c>
      <c r="O202" s="5">
        <v>46</v>
      </c>
      <c r="P202" s="5">
        <v>37</v>
      </c>
    </row>
    <row r="203" spans="1:16">
      <c r="A203" s="87">
        <v>44140</v>
      </c>
      <c r="B203" s="88">
        <v>2.6874999999989599</v>
      </c>
      <c r="C203" s="93" t="str">
        <f t="shared" si="14"/>
        <v>0:15:00</v>
      </c>
      <c r="D203" s="5">
        <f t="shared" si="15"/>
        <v>15</v>
      </c>
      <c r="E203" s="102">
        <v>32</v>
      </c>
      <c r="F203" s="107">
        <v>230</v>
      </c>
      <c r="G203" s="5"/>
      <c r="H203" s="96">
        <v>114.8</v>
      </c>
      <c r="I203" s="91">
        <v>0.625</v>
      </c>
      <c r="J203" s="107">
        <v>130</v>
      </c>
      <c r="K203" s="96">
        <v>98.6</v>
      </c>
      <c r="L203" s="105">
        <v>8</v>
      </c>
      <c r="M203" s="102">
        <v>0.75</v>
      </c>
      <c r="N203" s="102">
        <v>1.9390000000000001</v>
      </c>
      <c r="O203" s="5">
        <v>46</v>
      </c>
      <c r="P203" s="5">
        <v>37</v>
      </c>
    </row>
    <row r="204" spans="1:16">
      <c r="A204" s="87">
        <v>44140</v>
      </c>
      <c r="B204" s="88">
        <v>2.6979166666656198</v>
      </c>
      <c r="C204" s="93" t="str">
        <f t="shared" si="14"/>
        <v>0:15:00</v>
      </c>
      <c r="D204" s="5">
        <f t="shared" si="15"/>
        <v>15</v>
      </c>
      <c r="E204" s="102">
        <v>32</v>
      </c>
      <c r="F204" s="107">
        <v>230</v>
      </c>
      <c r="G204" s="5"/>
      <c r="H204" s="96">
        <v>114.8</v>
      </c>
      <c r="I204" s="91">
        <v>0.625</v>
      </c>
      <c r="J204" s="107">
        <v>130</v>
      </c>
      <c r="K204" s="96">
        <v>98.6</v>
      </c>
      <c r="L204" s="105">
        <v>10</v>
      </c>
      <c r="M204" s="102">
        <v>0.75</v>
      </c>
      <c r="N204" s="102">
        <v>1.9390000000000001</v>
      </c>
      <c r="O204" s="5">
        <v>46</v>
      </c>
      <c r="P204" s="5">
        <v>37</v>
      </c>
    </row>
    <row r="205" spans="1:16">
      <c r="A205" s="87">
        <v>44140</v>
      </c>
      <c r="B205" s="88">
        <v>2.7083333333322801</v>
      </c>
      <c r="C205" s="93" t="str">
        <f t="shared" si="14"/>
        <v>0:15:00</v>
      </c>
      <c r="D205" s="5">
        <f t="shared" si="15"/>
        <v>15</v>
      </c>
      <c r="E205" s="102">
        <v>32</v>
      </c>
      <c r="F205" s="107">
        <v>230</v>
      </c>
      <c r="G205" s="5"/>
      <c r="H205" s="96">
        <v>114.8</v>
      </c>
      <c r="I205" s="91">
        <v>0.625</v>
      </c>
      <c r="J205" s="107">
        <v>130</v>
      </c>
      <c r="K205" s="96">
        <v>98.6</v>
      </c>
      <c r="L205" s="105">
        <v>8</v>
      </c>
      <c r="M205" s="102">
        <v>0.75</v>
      </c>
      <c r="N205" s="102">
        <v>1.9390000000000001</v>
      </c>
      <c r="O205" s="5">
        <v>46</v>
      </c>
      <c r="P205" s="5">
        <v>37</v>
      </c>
    </row>
    <row r="206" spans="1:16">
      <c r="A206" s="87">
        <v>44140</v>
      </c>
      <c r="B206" s="88">
        <v>2.71874999999894</v>
      </c>
      <c r="C206" s="93" t="str">
        <f t="shared" si="14"/>
        <v>0:15:00</v>
      </c>
      <c r="D206" s="5">
        <f t="shared" si="15"/>
        <v>15</v>
      </c>
      <c r="E206" s="102">
        <v>32</v>
      </c>
      <c r="F206" s="107">
        <v>230</v>
      </c>
      <c r="G206" s="5"/>
      <c r="H206" s="96">
        <v>114.8</v>
      </c>
      <c r="I206" s="91">
        <v>0.625</v>
      </c>
      <c r="J206" s="107">
        <v>130</v>
      </c>
      <c r="K206" s="96">
        <v>98.6</v>
      </c>
      <c r="L206" s="105">
        <v>12</v>
      </c>
      <c r="M206" s="102">
        <v>0.75</v>
      </c>
      <c r="N206" s="102">
        <v>1.9390000000000001</v>
      </c>
      <c r="O206" s="5">
        <v>46</v>
      </c>
      <c r="P206" s="5">
        <v>37</v>
      </c>
    </row>
    <row r="207" spans="1:16">
      <c r="A207" s="87">
        <v>44140</v>
      </c>
      <c r="B207" s="88">
        <v>2.7291666666655998</v>
      </c>
      <c r="C207" s="93" t="str">
        <f t="shared" si="14"/>
        <v>0:15:00</v>
      </c>
      <c r="D207" s="5">
        <f t="shared" si="15"/>
        <v>15</v>
      </c>
      <c r="E207" s="102">
        <v>32</v>
      </c>
      <c r="F207" s="107">
        <v>230</v>
      </c>
      <c r="G207" s="5"/>
      <c r="H207" s="96">
        <v>114.8</v>
      </c>
      <c r="I207" s="91">
        <v>0.625</v>
      </c>
      <c r="J207" s="107">
        <v>130</v>
      </c>
      <c r="K207" s="96">
        <v>98.6</v>
      </c>
      <c r="L207" s="105">
        <v>10</v>
      </c>
      <c r="M207" s="102">
        <v>0.75</v>
      </c>
      <c r="N207" s="102">
        <v>1.9390000000000001</v>
      </c>
      <c r="O207" s="5">
        <v>46</v>
      </c>
      <c r="P207" s="5">
        <v>37</v>
      </c>
    </row>
    <row r="208" spans="1:16">
      <c r="A208" s="87">
        <v>44140</v>
      </c>
      <c r="B208" s="88">
        <v>2.7395833333322601</v>
      </c>
      <c r="C208" s="93" t="str">
        <f t="shared" si="14"/>
        <v>0:15:00</v>
      </c>
      <c r="D208" s="5">
        <f t="shared" si="15"/>
        <v>15</v>
      </c>
      <c r="E208" s="102">
        <v>32</v>
      </c>
      <c r="F208" s="107">
        <v>230</v>
      </c>
      <c r="G208" s="5"/>
      <c r="H208" s="96">
        <v>114.8</v>
      </c>
      <c r="I208" s="91">
        <v>0.625</v>
      </c>
      <c r="J208" s="107">
        <v>130</v>
      </c>
      <c r="K208" s="96">
        <v>98.6</v>
      </c>
      <c r="L208" s="105">
        <v>10</v>
      </c>
      <c r="M208" s="102">
        <v>0.75</v>
      </c>
      <c r="N208" s="102">
        <v>1.9390000000000001</v>
      </c>
      <c r="O208" s="5">
        <v>46</v>
      </c>
      <c r="P208" s="5">
        <v>37</v>
      </c>
    </row>
    <row r="209" spans="1:16">
      <c r="A209" s="87">
        <v>44140</v>
      </c>
      <c r="B209" s="88">
        <v>2.74999999999892</v>
      </c>
      <c r="C209" s="93" t="str">
        <f t="shared" si="14"/>
        <v>0:15:00</v>
      </c>
      <c r="D209" s="5">
        <f t="shared" si="15"/>
        <v>15</v>
      </c>
      <c r="E209" s="102">
        <v>32</v>
      </c>
      <c r="F209" s="107">
        <v>230</v>
      </c>
      <c r="G209" s="5"/>
      <c r="H209" s="96">
        <v>113</v>
      </c>
      <c r="I209" s="91">
        <v>0.625</v>
      </c>
      <c r="J209" s="107">
        <v>130</v>
      </c>
      <c r="K209" s="96">
        <v>96.8</v>
      </c>
      <c r="L209" s="105">
        <v>12</v>
      </c>
      <c r="M209" s="102">
        <v>0.75</v>
      </c>
      <c r="N209" s="102">
        <v>1.9390000000000001</v>
      </c>
      <c r="O209" s="5">
        <v>45</v>
      </c>
      <c r="P209" s="5">
        <v>36</v>
      </c>
    </row>
    <row r="210" spans="1:16">
      <c r="A210" s="87">
        <v>44140</v>
      </c>
      <c r="B210" s="88">
        <v>2.7604166666655798</v>
      </c>
      <c r="C210" s="93" t="str">
        <f t="shared" si="14"/>
        <v>0:15:00</v>
      </c>
      <c r="D210" s="5">
        <f t="shared" si="15"/>
        <v>15</v>
      </c>
      <c r="E210" s="102">
        <v>32</v>
      </c>
      <c r="F210" s="107">
        <v>230</v>
      </c>
      <c r="G210" s="5"/>
      <c r="H210" s="96">
        <v>113</v>
      </c>
      <c r="I210" s="91">
        <v>0.625</v>
      </c>
      <c r="J210" s="107">
        <v>130</v>
      </c>
      <c r="K210" s="96">
        <v>96.8</v>
      </c>
      <c r="L210" s="105">
        <v>10</v>
      </c>
      <c r="M210" s="102">
        <v>0.75</v>
      </c>
      <c r="N210" s="102">
        <v>1.9390000000000001</v>
      </c>
      <c r="O210" s="5">
        <v>45</v>
      </c>
      <c r="P210" s="5">
        <v>36</v>
      </c>
    </row>
    <row r="211" spans="1:16">
      <c r="A211" s="87">
        <v>44140</v>
      </c>
      <c r="B211" s="88">
        <v>2.7708333333322401</v>
      </c>
      <c r="C211" s="93" t="str">
        <f t="shared" si="14"/>
        <v>0:15:00</v>
      </c>
      <c r="D211" s="5">
        <f t="shared" si="15"/>
        <v>15</v>
      </c>
      <c r="E211" s="102">
        <v>32</v>
      </c>
      <c r="F211" s="107">
        <v>230</v>
      </c>
      <c r="G211" s="5"/>
      <c r="H211" s="96">
        <v>113</v>
      </c>
      <c r="I211" s="91">
        <v>0.625</v>
      </c>
      <c r="J211" s="107">
        <v>130</v>
      </c>
      <c r="K211" s="96">
        <v>96.8</v>
      </c>
      <c r="L211" s="105">
        <v>14</v>
      </c>
      <c r="M211" s="102">
        <v>0.75</v>
      </c>
      <c r="N211" s="102">
        <v>1.9390000000000001</v>
      </c>
      <c r="O211" s="5">
        <v>45</v>
      </c>
      <c r="P211" s="5">
        <v>36</v>
      </c>
    </row>
    <row r="212" spans="1:16">
      <c r="A212" s="87">
        <v>44140</v>
      </c>
      <c r="B212" s="88">
        <v>2.7812499999989</v>
      </c>
      <c r="C212" s="93" t="str">
        <f t="shared" si="14"/>
        <v>0:15:00</v>
      </c>
      <c r="D212" s="5">
        <f t="shared" si="15"/>
        <v>15</v>
      </c>
      <c r="E212" s="102">
        <v>32</v>
      </c>
      <c r="F212" s="107">
        <v>230</v>
      </c>
      <c r="G212" s="5"/>
      <c r="H212" s="96">
        <v>113</v>
      </c>
      <c r="I212" s="91">
        <v>0.625</v>
      </c>
      <c r="J212" s="107">
        <v>130</v>
      </c>
      <c r="K212" s="96">
        <v>96.8</v>
      </c>
      <c r="L212" s="105">
        <v>14</v>
      </c>
      <c r="M212" s="102">
        <v>0.75</v>
      </c>
      <c r="N212" s="102">
        <v>1.9390000000000001</v>
      </c>
      <c r="O212" s="5">
        <v>45</v>
      </c>
      <c r="P212" s="5">
        <v>36</v>
      </c>
    </row>
    <row r="213" spans="1:16">
      <c r="A213" s="87">
        <v>44140</v>
      </c>
      <c r="B213" s="88">
        <v>2.7916666666655598</v>
      </c>
      <c r="C213" s="93" t="str">
        <f t="shared" si="14"/>
        <v>0:15:00</v>
      </c>
      <c r="D213" s="5">
        <f t="shared" si="15"/>
        <v>15</v>
      </c>
      <c r="E213" s="102">
        <v>32</v>
      </c>
      <c r="F213" s="107">
        <v>230</v>
      </c>
      <c r="G213" s="5"/>
      <c r="H213" s="96">
        <f t="shared" si="12"/>
        <v>113</v>
      </c>
      <c r="I213" s="91">
        <v>0.625</v>
      </c>
      <c r="J213" s="107">
        <v>130</v>
      </c>
      <c r="K213" s="96">
        <f t="shared" si="13"/>
        <v>96.8</v>
      </c>
      <c r="L213" s="105">
        <v>12</v>
      </c>
      <c r="M213" s="102">
        <v>0.75</v>
      </c>
      <c r="N213" s="102">
        <v>1.9390000000000001</v>
      </c>
      <c r="O213" s="5">
        <v>45</v>
      </c>
      <c r="P213" s="5">
        <v>36</v>
      </c>
    </row>
    <row r="214" spans="1:16">
      <c r="A214" s="87">
        <v>44140</v>
      </c>
      <c r="B214" s="88">
        <v>2.8020833333322201</v>
      </c>
      <c r="C214" s="93" t="str">
        <f t="shared" si="14"/>
        <v>0:15:00</v>
      </c>
      <c r="D214" s="5">
        <f t="shared" si="15"/>
        <v>15</v>
      </c>
      <c r="E214" s="102">
        <v>32</v>
      </c>
      <c r="F214" s="107">
        <v>230</v>
      </c>
      <c r="G214" s="5"/>
      <c r="H214" s="96">
        <f t="shared" si="12"/>
        <v>113</v>
      </c>
      <c r="I214" s="91">
        <v>0.625</v>
      </c>
      <c r="J214" s="107">
        <v>130</v>
      </c>
      <c r="K214" s="96">
        <f t="shared" si="13"/>
        <v>96.8</v>
      </c>
      <c r="L214" s="105">
        <v>10</v>
      </c>
      <c r="M214" s="102">
        <v>0.75</v>
      </c>
      <c r="N214" s="102">
        <v>1.9390000000000001</v>
      </c>
      <c r="O214" s="5">
        <v>45</v>
      </c>
      <c r="P214" s="5">
        <v>36</v>
      </c>
    </row>
    <row r="215" spans="1:16">
      <c r="A215" s="87">
        <v>44140</v>
      </c>
      <c r="B215" s="88">
        <v>2.81249999999888</v>
      </c>
      <c r="C215" s="93" t="str">
        <f t="shared" si="14"/>
        <v>0:15:00</v>
      </c>
      <c r="D215" s="5">
        <f t="shared" si="15"/>
        <v>15</v>
      </c>
      <c r="E215" s="102">
        <v>32</v>
      </c>
      <c r="F215" s="107">
        <v>230</v>
      </c>
      <c r="G215" s="5"/>
      <c r="H215" s="96">
        <f t="shared" si="12"/>
        <v>113</v>
      </c>
      <c r="I215" s="91">
        <v>0.625</v>
      </c>
      <c r="J215" s="107">
        <v>130</v>
      </c>
      <c r="K215" s="96">
        <f t="shared" si="13"/>
        <v>96.8</v>
      </c>
      <c r="L215" s="105">
        <v>8</v>
      </c>
      <c r="M215" s="102">
        <v>0.75</v>
      </c>
      <c r="N215" s="102">
        <v>1.9390000000000001</v>
      </c>
      <c r="O215" s="5">
        <v>45</v>
      </c>
      <c r="P215" s="5">
        <v>36</v>
      </c>
    </row>
    <row r="216" spans="1:16">
      <c r="A216" s="87">
        <v>44140</v>
      </c>
      <c r="B216" s="88">
        <v>2.8229166666655399</v>
      </c>
      <c r="C216" s="93" t="str">
        <f t="shared" si="14"/>
        <v>0:15:00</v>
      </c>
      <c r="D216" s="5">
        <f t="shared" si="15"/>
        <v>15</v>
      </c>
      <c r="E216" s="102">
        <v>32</v>
      </c>
      <c r="F216" s="107">
        <v>230</v>
      </c>
      <c r="G216" s="5"/>
      <c r="H216" s="96">
        <f t="shared" si="12"/>
        <v>111.2</v>
      </c>
      <c r="I216" s="91">
        <v>0.625</v>
      </c>
      <c r="J216" s="107">
        <v>130</v>
      </c>
      <c r="K216" s="96">
        <f t="shared" si="13"/>
        <v>96.8</v>
      </c>
      <c r="L216" s="105">
        <v>10</v>
      </c>
      <c r="M216" s="102">
        <v>0.75</v>
      </c>
      <c r="N216" s="102">
        <v>1.9390000000000001</v>
      </c>
      <c r="O216" s="5">
        <v>44</v>
      </c>
      <c r="P216" s="5">
        <v>36</v>
      </c>
    </row>
    <row r="217" spans="1:16">
      <c r="A217" s="87">
        <v>44140</v>
      </c>
      <c r="B217" s="88">
        <v>2.8333333333322002</v>
      </c>
      <c r="C217" s="93" t="str">
        <f t="shared" si="14"/>
        <v>0:15:00</v>
      </c>
      <c r="D217" s="5">
        <f t="shared" si="15"/>
        <v>15</v>
      </c>
      <c r="E217" s="102">
        <v>32</v>
      </c>
      <c r="F217" s="107">
        <v>235</v>
      </c>
      <c r="G217" s="5"/>
      <c r="H217" s="96">
        <f t="shared" si="12"/>
        <v>111.2</v>
      </c>
      <c r="I217" s="91">
        <v>0.625</v>
      </c>
      <c r="J217" s="107">
        <v>130</v>
      </c>
      <c r="K217" s="96">
        <f t="shared" si="13"/>
        <v>96.8</v>
      </c>
      <c r="L217" s="105">
        <v>12</v>
      </c>
      <c r="M217" s="102">
        <v>0.75</v>
      </c>
      <c r="N217" s="102">
        <v>1.9390000000000001</v>
      </c>
      <c r="O217" s="5">
        <v>44</v>
      </c>
      <c r="P217" s="5">
        <v>36</v>
      </c>
    </row>
    <row r="218" spans="1:16">
      <c r="A218" s="87">
        <v>44140</v>
      </c>
      <c r="B218" s="88">
        <v>2.84374999999886</v>
      </c>
      <c r="C218" s="93" t="str">
        <f t="shared" si="14"/>
        <v>0:15:00</v>
      </c>
      <c r="D218" s="5">
        <f t="shared" si="15"/>
        <v>15</v>
      </c>
      <c r="E218" s="102">
        <v>32</v>
      </c>
      <c r="F218" s="107">
        <v>235</v>
      </c>
      <c r="G218" s="5"/>
      <c r="H218" s="96">
        <f t="shared" si="12"/>
        <v>111.2</v>
      </c>
      <c r="I218" s="91">
        <v>0.625</v>
      </c>
      <c r="J218" s="107">
        <v>130</v>
      </c>
      <c r="K218" s="96">
        <f t="shared" si="13"/>
        <v>96.8</v>
      </c>
      <c r="L218" s="105">
        <v>10</v>
      </c>
      <c r="M218" s="102">
        <v>0.75</v>
      </c>
      <c r="N218" s="102">
        <v>1.9390000000000001</v>
      </c>
      <c r="O218" s="5">
        <v>44</v>
      </c>
      <c r="P218" s="5">
        <v>36</v>
      </c>
    </row>
    <row r="219" spans="1:16">
      <c r="A219" s="87">
        <v>44140</v>
      </c>
      <c r="B219" s="88">
        <v>2.8541666666655199</v>
      </c>
      <c r="C219" s="93" t="str">
        <f t="shared" si="14"/>
        <v>0:15:00</v>
      </c>
      <c r="D219" s="5">
        <f t="shared" si="15"/>
        <v>15</v>
      </c>
      <c r="E219" s="102">
        <v>32</v>
      </c>
      <c r="F219" s="107">
        <v>235</v>
      </c>
      <c r="G219" s="5"/>
      <c r="H219" s="96">
        <f t="shared" si="12"/>
        <v>111.2</v>
      </c>
      <c r="I219" s="91">
        <v>0.625</v>
      </c>
      <c r="J219" s="107">
        <v>130</v>
      </c>
      <c r="K219" s="96">
        <f t="shared" si="13"/>
        <v>96.8</v>
      </c>
      <c r="L219" s="105">
        <v>10</v>
      </c>
      <c r="M219" s="102">
        <v>0.75</v>
      </c>
      <c r="N219" s="102">
        <v>1.9390000000000001</v>
      </c>
      <c r="O219" s="5">
        <v>44</v>
      </c>
      <c r="P219" s="5">
        <v>36</v>
      </c>
    </row>
    <row r="220" spans="1:16">
      <c r="A220" s="87">
        <v>44140</v>
      </c>
      <c r="B220" s="88">
        <v>2.8645833333321802</v>
      </c>
      <c r="C220" s="93" t="str">
        <f t="shared" si="14"/>
        <v>0:15:00</v>
      </c>
      <c r="D220" s="5">
        <f t="shared" si="15"/>
        <v>15</v>
      </c>
      <c r="E220" s="102">
        <v>32</v>
      </c>
      <c r="F220" s="107">
        <v>235</v>
      </c>
      <c r="G220" s="5"/>
      <c r="H220" s="96">
        <f t="shared" si="12"/>
        <v>111.2</v>
      </c>
      <c r="I220" s="91">
        <v>0.625</v>
      </c>
      <c r="J220" s="107">
        <v>130</v>
      </c>
      <c r="K220" s="96">
        <f t="shared" si="13"/>
        <v>96.8</v>
      </c>
      <c r="L220" s="105">
        <v>8</v>
      </c>
      <c r="M220" s="102">
        <v>0.75</v>
      </c>
      <c r="N220" s="102">
        <v>1.9390000000000001</v>
      </c>
      <c r="O220" s="5">
        <v>44</v>
      </c>
      <c r="P220" s="5">
        <v>36</v>
      </c>
    </row>
    <row r="221" spans="1:16">
      <c r="A221" s="87">
        <v>44140</v>
      </c>
      <c r="B221" s="88">
        <v>2.87499999999884</v>
      </c>
      <c r="C221" s="93" t="str">
        <f t="shared" si="14"/>
        <v>0:15:00</v>
      </c>
      <c r="D221" s="5">
        <f t="shared" si="15"/>
        <v>15</v>
      </c>
      <c r="E221" s="102">
        <v>32</v>
      </c>
      <c r="F221" s="107">
        <v>235</v>
      </c>
      <c r="G221" s="5"/>
      <c r="H221" s="96">
        <f t="shared" si="12"/>
        <v>111.2</v>
      </c>
      <c r="I221" s="91">
        <v>0.625</v>
      </c>
      <c r="J221" s="107">
        <v>150</v>
      </c>
      <c r="K221" s="96">
        <f t="shared" si="13"/>
        <v>96.8</v>
      </c>
      <c r="L221" s="105">
        <v>12</v>
      </c>
      <c r="M221" s="102">
        <v>0.75</v>
      </c>
      <c r="N221" s="102">
        <v>1.9390000000000001</v>
      </c>
      <c r="O221" s="5">
        <v>44</v>
      </c>
      <c r="P221" s="5">
        <v>36</v>
      </c>
    </row>
    <row r="222" spans="1:16">
      <c r="A222" s="87">
        <v>44140</v>
      </c>
      <c r="B222" s="88">
        <v>2.8854166666654999</v>
      </c>
      <c r="C222" s="93" t="str">
        <f t="shared" si="14"/>
        <v>0:15:00</v>
      </c>
      <c r="D222" s="5">
        <f t="shared" si="15"/>
        <v>15</v>
      </c>
      <c r="E222" s="102">
        <v>32</v>
      </c>
      <c r="F222" s="107">
        <v>235</v>
      </c>
      <c r="G222" s="5"/>
      <c r="H222" s="96">
        <f t="shared" si="12"/>
        <v>111.2</v>
      </c>
      <c r="I222" s="91">
        <v>0.625</v>
      </c>
      <c r="J222" s="107">
        <v>150</v>
      </c>
      <c r="K222" s="96">
        <f t="shared" si="13"/>
        <v>96.8</v>
      </c>
      <c r="L222" s="105">
        <v>16</v>
      </c>
      <c r="M222" s="102">
        <v>0.75</v>
      </c>
      <c r="N222" s="102">
        <v>1.9390000000000001</v>
      </c>
      <c r="O222" s="5">
        <v>44</v>
      </c>
      <c r="P222" s="5">
        <v>36</v>
      </c>
    </row>
    <row r="223" spans="1:16">
      <c r="A223" s="87">
        <v>44140</v>
      </c>
      <c r="B223" s="88">
        <v>2.8958333333321602</v>
      </c>
      <c r="C223" s="93" t="str">
        <f t="shared" si="14"/>
        <v>0:15:00</v>
      </c>
      <c r="D223" s="5">
        <f t="shared" si="15"/>
        <v>15</v>
      </c>
      <c r="E223" s="102">
        <v>32</v>
      </c>
      <c r="F223" s="107">
        <v>235</v>
      </c>
      <c r="G223" s="5"/>
      <c r="H223" s="96">
        <f t="shared" si="12"/>
        <v>111.2</v>
      </c>
      <c r="I223" s="91">
        <v>0.625</v>
      </c>
      <c r="J223" s="107">
        <v>150</v>
      </c>
      <c r="K223" s="96">
        <f t="shared" si="13"/>
        <v>96.8</v>
      </c>
      <c r="L223" s="105">
        <v>14</v>
      </c>
      <c r="M223" s="102">
        <v>0.75</v>
      </c>
      <c r="N223" s="102">
        <v>1.9390000000000001</v>
      </c>
      <c r="O223" s="5">
        <v>44</v>
      </c>
      <c r="P223" s="5">
        <v>36</v>
      </c>
    </row>
    <row r="224" spans="1:16">
      <c r="A224" s="87">
        <v>44140</v>
      </c>
      <c r="B224" s="88">
        <v>2.9062499999988201</v>
      </c>
      <c r="C224" s="93" t="str">
        <f t="shared" si="14"/>
        <v>0:15:00</v>
      </c>
      <c r="D224" s="5">
        <f t="shared" si="15"/>
        <v>15</v>
      </c>
      <c r="E224" s="102">
        <v>32</v>
      </c>
      <c r="F224" s="107">
        <v>235</v>
      </c>
      <c r="G224" s="5"/>
      <c r="H224" s="96">
        <f t="shared" si="12"/>
        <v>111.2</v>
      </c>
      <c r="I224" s="91">
        <v>0.625</v>
      </c>
      <c r="J224" s="107">
        <v>150</v>
      </c>
      <c r="K224" s="96">
        <f t="shared" si="13"/>
        <v>96.8</v>
      </c>
      <c r="L224" s="105">
        <v>16</v>
      </c>
      <c r="M224" s="102">
        <v>0.75</v>
      </c>
      <c r="N224" s="102">
        <v>1.9390000000000001</v>
      </c>
      <c r="O224" s="5">
        <v>44</v>
      </c>
      <c r="P224" s="5">
        <v>36</v>
      </c>
    </row>
    <row r="225" spans="1:16">
      <c r="A225" s="87">
        <v>44140</v>
      </c>
      <c r="B225" s="88">
        <v>2.9166666666654799</v>
      </c>
      <c r="C225" s="93" t="str">
        <f t="shared" si="14"/>
        <v>0:15:00</v>
      </c>
      <c r="D225" s="5">
        <f t="shared" si="15"/>
        <v>15</v>
      </c>
      <c r="E225" s="102">
        <v>32</v>
      </c>
      <c r="F225" s="107">
        <v>235</v>
      </c>
      <c r="G225" s="5"/>
      <c r="H225" s="96">
        <f t="shared" si="12"/>
        <v>111.2</v>
      </c>
      <c r="I225" s="91">
        <v>0.625</v>
      </c>
      <c r="J225" s="107">
        <v>150</v>
      </c>
      <c r="K225" s="96">
        <f t="shared" si="13"/>
        <v>96.8</v>
      </c>
      <c r="L225" s="105">
        <v>12</v>
      </c>
      <c r="M225" s="102">
        <v>0.75</v>
      </c>
      <c r="N225" s="102">
        <v>1.9390000000000001</v>
      </c>
      <c r="O225" s="5">
        <v>44</v>
      </c>
      <c r="P225" s="5">
        <v>36</v>
      </c>
    </row>
    <row r="226" spans="1:16">
      <c r="A226" s="87">
        <v>44140</v>
      </c>
      <c r="B226" s="88">
        <v>2.9270833333321402</v>
      </c>
      <c r="C226" s="93" t="str">
        <f t="shared" si="14"/>
        <v>0:15:00</v>
      </c>
      <c r="D226" s="5">
        <f t="shared" si="15"/>
        <v>15</v>
      </c>
      <c r="E226" s="102">
        <v>32</v>
      </c>
      <c r="F226" s="107">
        <v>235</v>
      </c>
      <c r="G226" s="5"/>
      <c r="H226" s="96">
        <f t="shared" si="12"/>
        <v>111.2</v>
      </c>
      <c r="I226" s="91">
        <v>0.625</v>
      </c>
      <c r="J226" s="107">
        <v>150</v>
      </c>
      <c r="K226" s="96">
        <f t="shared" si="13"/>
        <v>96.8</v>
      </c>
      <c r="L226" s="105">
        <v>12</v>
      </c>
      <c r="M226" s="102">
        <v>0.75</v>
      </c>
      <c r="N226" s="102">
        <v>1.9390000000000001</v>
      </c>
      <c r="O226" s="5">
        <v>44</v>
      </c>
      <c r="P226" s="5">
        <v>36</v>
      </c>
    </row>
    <row r="227" spans="1:16">
      <c r="A227" s="87">
        <v>44140</v>
      </c>
      <c r="B227" s="88">
        <v>2.9374999999988001</v>
      </c>
      <c r="C227" s="93" t="str">
        <f t="shared" si="14"/>
        <v>0:15:00</v>
      </c>
      <c r="D227" s="5">
        <f t="shared" si="15"/>
        <v>15</v>
      </c>
      <c r="E227" s="102">
        <v>32</v>
      </c>
      <c r="F227" s="107">
        <v>235</v>
      </c>
      <c r="G227" s="5"/>
      <c r="H227" s="96">
        <f t="shared" si="12"/>
        <v>111.2</v>
      </c>
      <c r="I227" s="91">
        <v>0.625</v>
      </c>
      <c r="J227" s="107">
        <v>150</v>
      </c>
      <c r="K227" s="96">
        <f t="shared" si="13"/>
        <v>96.8</v>
      </c>
      <c r="L227" s="105">
        <v>14</v>
      </c>
      <c r="M227" s="102">
        <v>0.75</v>
      </c>
      <c r="N227" s="102">
        <v>1.9390000000000001</v>
      </c>
      <c r="O227" s="5">
        <v>44</v>
      </c>
      <c r="P227" s="5">
        <v>36</v>
      </c>
    </row>
    <row r="228" spans="1:16">
      <c r="A228" s="87">
        <v>44140</v>
      </c>
      <c r="B228" s="88">
        <v>2.9479166666654599</v>
      </c>
      <c r="C228" s="93" t="str">
        <f t="shared" si="14"/>
        <v>0:15:00</v>
      </c>
      <c r="D228" s="5">
        <f t="shared" si="15"/>
        <v>15</v>
      </c>
      <c r="E228" s="102">
        <v>32</v>
      </c>
      <c r="F228" s="107">
        <v>235</v>
      </c>
      <c r="G228" s="5"/>
      <c r="H228" s="96">
        <f t="shared" si="12"/>
        <v>111.2</v>
      </c>
      <c r="I228" s="91">
        <v>0.625</v>
      </c>
      <c r="J228" s="107">
        <v>150</v>
      </c>
      <c r="K228" s="96">
        <f t="shared" si="13"/>
        <v>96.8</v>
      </c>
      <c r="L228" s="105">
        <v>10</v>
      </c>
      <c r="M228" s="102">
        <v>0.75</v>
      </c>
      <c r="N228" s="102">
        <v>1.9390000000000001</v>
      </c>
      <c r="O228" s="5">
        <v>44</v>
      </c>
      <c r="P228" s="5">
        <v>36</v>
      </c>
    </row>
    <row r="229" spans="1:16">
      <c r="A229" s="87">
        <v>44140</v>
      </c>
      <c r="B229" s="88">
        <v>2.9583333333321198</v>
      </c>
      <c r="C229" s="93" t="str">
        <f t="shared" si="14"/>
        <v>0:15:00</v>
      </c>
      <c r="D229" s="5">
        <f t="shared" si="15"/>
        <v>15</v>
      </c>
      <c r="E229" s="102">
        <v>32</v>
      </c>
      <c r="F229" s="107">
        <v>235</v>
      </c>
      <c r="G229" s="5"/>
      <c r="H229" s="96">
        <f t="shared" si="12"/>
        <v>111.2</v>
      </c>
      <c r="I229" s="91">
        <v>0.625</v>
      </c>
      <c r="J229" s="107">
        <v>150</v>
      </c>
      <c r="K229" s="96">
        <f t="shared" si="13"/>
        <v>96.8</v>
      </c>
      <c r="L229" s="105">
        <v>12</v>
      </c>
      <c r="M229" s="102">
        <v>0.75</v>
      </c>
      <c r="N229" s="102">
        <v>1.9390000000000001</v>
      </c>
      <c r="O229" s="5">
        <v>44</v>
      </c>
      <c r="P229" s="5">
        <v>36</v>
      </c>
    </row>
    <row r="230" spans="1:16">
      <c r="A230" s="87">
        <v>44140</v>
      </c>
      <c r="B230" s="88">
        <v>2.9687499999987801</v>
      </c>
      <c r="C230" s="93" t="str">
        <f t="shared" si="14"/>
        <v>0:15:00</v>
      </c>
      <c r="D230" s="5">
        <f t="shared" si="15"/>
        <v>15</v>
      </c>
      <c r="E230" s="102">
        <v>32</v>
      </c>
      <c r="F230" s="107">
        <v>235</v>
      </c>
      <c r="G230" s="5"/>
      <c r="H230" s="96">
        <f t="shared" si="12"/>
        <v>111.2</v>
      </c>
      <c r="I230" s="91">
        <v>0.625</v>
      </c>
      <c r="J230" s="107">
        <v>150</v>
      </c>
      <c r="K230" s="96">
        <f t="shared" si="13"/>
        <v>96.8</v>
      </c>
      <c r="L230" s="105">
        <v>14</v>
      </c>
      <c r="M230" s="102">
        <v>0.75</v>
      </c>
      <c r="N230" s="102">
        <v>1.9390000000000001</v>
      </c>
      <c r="O230" s="5">
        <v>44</v>
      </c>
      <c r="P230" s="5">
        <v>36</v>
      </c>
    </row>
    <row r="231" spans="1:16">
      <c r="A231" s="87">
        <v>44140</v>
      </c>
      <c r="B231" s="88">
        <v>2.9791666666654399</v>
      </c>
      <c r="C231" s="93" t="str">
        <f t="shared" si="14"/>
        <v>0:15:00</v>
      </c>
      <c r="D231" s="5">
        <f t="shared" si="15"/>
        <v>15</v>
      </c>
      <c r="E231" s="102">
        <v>32</v>
      </c>
      <c r="F231" s="107">
        <v>235</v>
      </c>
      <c r="G231" s="5"/>
      <c r="H231" s="96">
        <f t="shared" si="12"/>
        <v>111.2</v>
      </c>
      <c r="I231" s="91">
        <v>0.625</v>
      </c>
      <c r="J231" s="107">
        <v>150</v>
      </c>
      <c r="K231" s="96">
        <f t="shared" si="13"/>
        <v>96.8</v>
      </c>
      <c r="L231" s="105">
        <v>10</v>
      </c>
      <c r="M231" s="102">
        <v>0.75</v>
      </c>
      <c r="N231" s="102">
        <v>1.9390000000000001</v>
      </c>
      <c r="O231" s="5">
        <v>44</v>
      </c>
      <c r="P231" s="5">
        <v>36</v>
      </c>
    </row>
    <row r="232" spans="1:16">
      <c r="A232" s="87">
        <v>44140</v>
      </c>
      <c r="B232" s="88">
        <v>2.9895833333320998</v>
      </c>
      <c r="C232" s="93" t="str">
        <f t="shared" si="14"/>
        <v>0:15:00</v>
      </c>
      <c r="D232" s="5">
        <f t="shared" si="15"/>
        <v>15</v>
      </c>
      <c r="E232" s="102">
        <v>32</v>
      </c>
      <c r="F232" s="107">
        <v>235</v>
      </c>
      <c r="G232" s="5"/>
      <c r="H232" s="96">
        <f t="shared" si="12"/>
        <v>111.2</v>
      </c>
      <c r="I232" s="91">
        <v>0.625</v>
      </c>
      <c r="J232" s="107">
        <v>150</v>
      </c>
      <c r="K232" s="96">
        <f t="shared" si="13"/>
        <v>96.8</v>
      </c>
      <c r="L232" s="105">
        <v>10</v>
      </c>
      <c r="M232" s="102">
        <v>0.75</v>
      </c>
      <c r="N232" s="102">
        <v>1.9390000000000001</v>
      </c>
      <c r="O232" s="5">
        <v>44</v>
      </c>
      <c r="P232" s="5">
        <v>36</v>
      </c>
    </row>
    <row r="233" spans="1:16">
      <c r="A233" s="87">
        <v>44141</v>
      </c>
      <c r="B233" s="88">
        <v>2.9999999999987601</v>
      </c>
      <c r="C233" s="93" t="str">
        <f t="shared" si="14"/>
        <v>0:15:00</v>
      </c>
      <c r="D233" s="5">
        <f t="shared" si="15"/>
        <v>15</v>
      </c>
      <c r="E233" s="102">
        <v>32</v>
      </c>
      <c r="F233" s="107">
        <v>235</v>
      </c>
      <c r="G233" s="5"/>
      <c r="H233" s="96">
        <f t="shared" si="12"/>
        <v>111.2</v>
      </c>
      <c r="I233" s="91">
        <v>0.625</v>
      </c>
      <c r="J233" s="107">
        <v>150</v>
      </c>
      <c r="K233" s="96">
        <f t="shared" si="13"/>
        <v>96.8</v>
      </c>
      <c r="L233" s="105">
        <v>12</v>
      </c>
      <c r="M233" s="102">
        <v>0.75</v>
      </c>
      <c r="N233" s="102">
        <v>1.9390000000000001</v>
      </c>
      <c r="O233" s="5">
        <v>44</v>
      </c>
      <c r="P233" s="5">
        <v>36</v>
      </c>
    </row>
    <row r="234" spans="1:16">
      <c r="A234" s="87">
        <v>44141</v>
      </c>
      <c r="B234" s="88">
        <v>3.01041666666542</v>
      </c>
      <c r="C234" s="93" t="str">
        <f t="shared" si="14"/>
        <v>0:15:00</v>
      </c>
      <c r="D234" s="5">
        <f t="shared" si="15"/>
        <v>15</v>
      </c>
      <c r="E234" s="102">
        <v>32</v>
      </c>
      <c r="F234" s="107">
        <v>235</v>
      </c>
      <c r="G234" s="5"/>
      <c r="H234" s="96">
        <f t="shared" si="12"/>
        <v>111.2</v>
      </c>
      <c r="I234" s="91">
        <v>0.625</v>
      </c>
      <c r="J234" s="107">
        <v>150</v>
      </c>
      <c r="K234" s="96">
        <f t="shared" si="13"/>
        <v>96.8</v>
      </c>
      <c r="L234" s="105">
        <v>12</v>
      </c>
      <c r="M234" s="102">
        <v>0.75</v>
      </c>
      <c r="N234" s="102">
        <v>1.9390000000000001</v>
      </c>
      <c r="O234" s="5">
        <v>44</v>
      </c>
      <c r="P234" s="5">
        <v>36</v>
      </c>
    </row>
    <row r="235" spans="1:16">
      <c r="A235" s="87">
        <v>44141</v>
      </c>
      <c r="B235" s="88">
        <v>3.0208333333320798</v>
      </c>
      <c r="C235" s="93" t="str">
        <f t="shared" si="14"/>
        <v>0:15:00</v>
      </c>
      <c r="D235" s="5">
        <f t="shared" si="15"/>
        <v>15</v>
      </c>
      <c r="E235" s="102">
        <v>32</v>
      </c>
      <c r="F235" s="107">
        <v>235</v>
      </c>
      <c r="G235" s="5"/>
      <c r="H235" s="96">
        <f t="shared" si="12"/>
        <v>111.2</v>
      </c>
      <c r="I235" s="91">
        <v>0.625</v>
      </c>
      <c r="J235" s="107">
        <v>150</v>
      </c>
      <c r="K235" s="96">
        <f t="shared" si="13"/>
        <v>96.8</v>
      </c>
      <c r="L235" s="105">
        <v>12</v>
      </c>
      <c r="M235" s="102">
        <v>0.75</v>
      </c>
      <c r="N235" s="102">
        <v>1.9390000000000001</v>
      </c>
      <c r="O235" s="5">
        <v>44</v>
      </c>
      <c r="P235" s="5">
        <v>36</v>
      </c>
    </row>
    <row r="236" spans="1:16">
      <c r="A236" s="87">
        <v>44141</v>
      </c>
      <c r="B236" s="88">
        <v>3.0312499999987401</v>
      </c>
      <c r="C236" s="93" t="str">
        <f t="shared" si="14"/>
        <v>0:15:00</v>
      </c>
      <c r="D236" s="5">
        <f t="shared" si="15"/>
        <v>15</v>
      </c>
      <c r="E236" s="102">
        <v>32</v>
      </c>
      <c r="F236" s="107">
        <v>235</v>
      </c>
      <c r="G236" s="5"/>
      <c r="H236" s="96">
        <f t="shared" si="12"/>
        <v>111.2</v>
      </c>
      <c r="I236" s="91">
        <v>0.625</v>
      </c>
      <c r="J236" s="107">
        <v>150</v>
      </c>
      <c r="K236" s="96">
        <f t="shared" si="13"/>
        <v>96.8</v>
      </c>
      <c r="L236" s="105">
        <v>14</v>
      </c>
      <c r="M236" s="102">
        <v>0.75</v>
      </c>
      <c r="N236" s="102">
        <v>1.9390000000000001</v>
      </c>
      <c r="O236" s="5">
        <v>44</v>
      </c>
      <c r="P236" s="5">
        <v>36</v>
      </c>
    </row>
    <row r="237" spans="1:16">
      <c r="A237" s="87">
        <v>44141</v>
      </c>
      <c r="B237" s="88">
        <v>3.0416666666654</v>
      </c>
      <c r="C237" s="93" t="str">
        <f t="shared" si="14"/>
        <v>0:15:00</v>
      </c>
      <c r="D237" s="5">
        <f t="shared" si="15"/>
        <v>15</v>
      </c>
      <c r="E237" s="102">
        <v>32</v>
      </c>
      <c r="F237" s="107">
        <v>235</v>
      </c>
      <c r="G237" s="5"/>
      <c r="H237" s="96">
        <f t="shared" si="12"/>
        <v>111.2</v>
      </c>
      <c r="I237" s="91">
        <v>0.625</v>
      </c>
      <c r="J237" s="107">
        <v>150</v>
      </c>
      <c r="K237" s="96">
        <f t="shared" si="13"/>
        <v>96.8</v>
      </c>
      <c r="L237" s="105">
        <v>12</v>
      </c>
      <c r="M237" s="102">
        <v>0.75</v>
      </c>
      <c r="N237" s="102">
        <v>1.9390000000000001</v>
      </c>
      <c r="O237" s="5">
        <v>44</v>
      </c>
      <c r="P237" s="5">
        <v>36</v>
      </c>
    </row>
    <row r="238" spans="1:16">
      <c r="A238" s="87">
        <v>44141</v>
      </c>
      <c r="B238" s="88">
        <v>3.0520833333320598</v>
      </c>
      <c r="C238" s="93" t="str">
        <f t="shared" si="14"/>
        <v>0:15:00</v>
      </c>
      <c r="D238" s="5">
        <f t="shared" si="15"/>
        <v>15</v>
      </c>
      <c r="E238" s="102">
        <v>32</v>
      </c>
      <c r="F238" s="107">
        <v>235</v>
      </c>
      <c r="G238" s="5"/>
      <c r="H238" s="96">
        <f t="shared" si="12"/>
        <v>111.2</v>
      </c>
      <c r="I238" s="91">
        <v>0.625</v>
      </c>
      <c r="J238" s="107">
        <v>150</v>
      </c>
      <c r="K238" s="96">
        <f t="shared" si="13"/>
        <v>96.8</v>
      </c>
      <c r="L238" s="105">
        <v>10</v>
      </c>
      <c r="M238" s="102">
        <v>0.75</v>
      </c>
      <c r="N238" s="102">
        <v>1.9390000000000001</v>
      </c>
      <c r="O238" s="5">
        <v>44</v>
      </c>
      <c r="P238" s="5">
        <v>36</v>
      </c>
    </row>
    <row r="239" spans="1:16">
      <c r="A239" s="87">
        <v>44141</v>
      </c>
      <c r="B239" s="88">
        <v>3.0624999999987201</v>
      </c>
      <c r="C239" s="93" t="str">
        <f t="shared" si="14"/>
        <v>0:15:00</v>
      </c>
      <c r="D239" s="5">
        <f t="shared" si="15"/>
        <v>15</v>
      </c>
      <c r="E239" s="102">
        <v>32</v>
      </c>
      <c r="F239" s="107">
        <v>235</v>
      </c>
      <c r="G239" s="5"/>
      <c r="H239" s="96">
        <f t="shared" si="12"/>
        <v>111.2</v>
      </c>
      <c r="I239" s="91">
        <v>0.625</v>
      </c>
      <c r="J239" s="107">
        <v>150</v>
      </c>
      <c r="K239" s="96">
        <f t="shared" si="13"/>
        <v>96.8</v>
      </c>
      <c r="L239" s="105">
        <v>8</v>
      </c>
      <c r="M239" s="102">
        <v>0.75</v>
      </c>
      <c r="N239" s="102">
        <v>1.9390000000000001</v>
      </c>
      <c r="O239" s="5">
        <v>44</v>
      </c>
      <c r="P239" s="5">
        <v>36</v>
      </c>
    </row>
    <row r="240" spans="1:16">
      <c r="A240" s="87">
        <v>44141</v>
      </c>
      <c r="B240" s="88">
        <v>3.07291666666538</v>
      </c>
      <c r="C240" s="93" t="str">
        <f t="shared" si="14"/>
        <v>0:15:00</v>
      </c>
      <c r="D240" s="5">
        <f t="shared" si="15"/>
        <v>15</v>
      </c>
      <c r="E240" s="102">
        <v>32</v>
      </c>
      <c r="F240" s="107">
        <v>240</v>
      </c>
      <c r="G240" s="5"/>
      <c r="H240" s="96">
        <f t="shared" si="12"/>
        <v>111.2</v>
      </c>
      <c r="I240" s="91">
        <v>0.625</v>
      </c>
      <c r="J240" s="107">
        <v>150</v>
      </c>
      <c r="K240" s="96">
        <f t="shared" si="13"/>
        <v>96.8</v>
      </c>
      <c r="L240" s="105">
        <v>12</v>
      </c>
      <c r="M240" s="102">
        <v>0.75</v>
      </c>
      <c r="N240" s="102">
        <v>1.9390000000000001</v>
      </c>
      <c r="O240" s="5">
        <v>44</v>
      </c>
      <c r="P240" s="5">
        <v>36</v>
      </c>
    </row>
    <row r="241" spans="1:16">
      <c r="A241" s="87">
        <v>44141</v>
      </c>
      <c r="B241" s="88">
        <v>3.0833333333320398</v>
      </c>
      <c r="C241" s="93" t="str">
        <f t="shared" si="14"/>
        <v>0:15:00</v>
      </c>
      <c r="D241" s="5">
        <f t="shared" si="15"/>
        <v>15</v>
      </c>
      <c r="E241" s="102">
        <v>32</v>
      </c>
      <c r="F241" s="107">
        <v>240</v>
      </c>
      <c r="G241" s="5"/>
      <c r="H241" s="96">
        <f t="shared" si="12"/>
        <v>111.2</v>
      </c>
      <c r="I241" s="91">
        <v>0.625</v>
      </c>
      <c r="J241" s="107">
        <v>150</v>
      </c>
      <c r="K241" s="96">
        <f t="shared" si="13"/>
        <v>96.8</v>
      </c>
      <c r="L241" s="105">
        <v>12</v>
      </c>
      <c r="M241" s="102">
        <v>0.75</v>
      </c>
      <c r="N241" s="102">
        <v>1.9390000000000001</v>
      </c>
      <c r="O241" s="5">
        <v>44</v>
      </c>
      <c r="P241" s="5">
        <v>36</v>
      </c>
    </row>
    <row r="242" spans="1:16">
      <c r="A242" s="87">
        <v>44141</v>
      </c>
      <c r="B242" s="88">
        <v>3.0937499999987002</v>
      </c>
      <c r="C242" s="93" t="str">
        <f t="shared" si="14"/>
        <v>0:15:00</v>
      </c>
      <c r="D242" s="5">
        <f t="shared" si="15"/>
        <v>15</v>
      </c>
      <c r="E242" s="102">
        <v>32</v>
      </c>
      <c r="F242" s="107">
        <v>240</v>
      </c>
      <c r="G242" s="5"/>
      <c r="H242" s="96">
        <f t="shared" si="12"/>
        <v>111.2</v>
      </c>
      <c r="I242" s="91">
        <v>0.625</v>
      </c>
      <c r="J242" s="107">
        <v>150</v>
      </c>
      <c r="K242" s="96">
        <f t="shared" si="13"/>
        <v>96.8</v>
      </c>
      <c r="L242" s="105">
        <v>10</v>
      </c>
      <c r="M242" s="102">
        <v>0.75</v>
      </c>
      <c r="N242" s="102">
        <v>1.9390000000000001</v>
      </c>
      <c r="O242" s="5">
        <v>44</v>
      </c>
      <c r="P242" s="5">
        <v>36</v>
      </c>
    </row>
    <row r="243" spans="1:16">
      <c r="A243" s="87">
        <v>44141</v>
      </c>
      <c r="B243" s="88">
        <v>3.10416666666536</v>
      </c>
      <c r="C243" s="93" t="str">
        <f t="shared" si="14"/>
        <v>0:15:00</v>
      </c>
      <c r="D243" s="5">
        <f t="shared" si="15"/>
        <v>15</v>
      </c>
      <c r="E243" s="102">
        <v>32</v>
      </c>
      <c r="F243" s="107">
        <v>240</v>
      </c>
      <c r="G243" s="5"/>
      <c r="H243" s="96">
        <f t="shared" si="12"/>
        <v>111.2</v>
      </c>
      <c r="I243" s="91">
        <v>0.625</v>
      </c>
      <c r="J243" s="107">
        <v>150</v>
      </c>
      <c r="K243" s="96">
        <f t="shared" si="13"/>
        <v>96.8</v>
      </c>
      <c r="L243" s="105">
        <v>10</v>
      </c>
      <c r="M243" s="102">
        <v>0.75</v>
      </c>
      <c r="N243" s="102">
        <v>1.9390000000000001</v>
      </c>
      <c r="O243" s="5">
        <v>44</v>
      </c>
      <c r="P243" s="5">
        <v>36</v>
      </c>
    </row>
    <row r="244" spans="1:16">
      <c r="A244" s="87">
        <v>44141</v>
      </c>
      <c r="B244" s="88">
        <v>3.1145833333320199</v>
      </c>
      <c r="C244" s="93" t="str">
        <f t="shared" si="14"/>
        <v>0:15:00</v>
      </c>
      <c r="D244" s="5">
        <f t="shared" si="15"/>
        <v>15</v>
      </c>
      <c r="E244" s="102">
        <v>32</v>
      </c>
      <c r="F244" s="107">
        <v>240</v>
      </c>
      <c r="G244" s="5"/>
      <c r="H244" s="96">
        <f t="shared" si="12"/>
        <v>111.2</v>
      </c>
      <c r="I244" s="91">
        <v>0.625</v>
      </c>
      <c r="J244" s="107">
        <v>150</v>
      </c>
      <c r="K244" s="96">
        <f t="shared" si="13"/>
        <v>96.8</v>
      </c>
      <c r="L244" s="105">
        <v>14</v>
      </c>
      <c r="M244" s="102">
        <v>0.75</v>
      </c>
      <c r="N244" s="102">
        <v>1.9390000000000001</v>
      </c>
      <c r="O244" s="5">
        <v>44</v>
      </c>
      <c r="P244" s="5">
        <v>36</v>
      </c>
    </row>
    <row r="245" spans="1:16">
      <c r="A245" s="87">
        <v>44141</v>
      </c>
      <c r="B245" s="88">
        <v>3.1249999999986802</v>
      </c>
      <c r="C245" s="93" t="str">
        <f t="shared" si="14"/>
        <v>0:15:00</v>
      </c>
      <c r="D245" s="5">
        <f t="shared" si="15"/>
        <v>15</v>
      </c>
      <c r="E245" s="102">
        <v>32</v>
      </c>
      <c r="F245" s="107">
        <v>240</v>
      </c>
      <c r="G245" s="5"/>
      <c r="H245" s="96">
        <f t="shared" si="12"/>
        <v>111.2</v>
      </c>
      <c r="I245" s="91">
        <v>0.625</v>
      </c>
      <c r="J245" s="107">
        <v>150</v>
      </c>
      <c r="K245" s="96">
        <f t="shared" si="13"/>
        <v>96.8</v>
      </c>
      <c r="L245" s="105">
        <v>14</v>
      </c>
      <c r="M245" s="102">
        <v>0.75</v>
      </c>
      <c r="N245" s="102">
        <v>1.9390000000000001</v>
      </c>
      <c r="O245" s="5">
        <v>44</v>
      </c>
      <c r="P245" s="5">
        <v>36</v>
      </c>
    </row>
    <row r="246" spans="1:16">
      <c r="A246" s="87">
        <v>44141</v>
      </c>
      <c r="B246" s="88">
        <v>3.13541666666534</v>
      </c>
      <c r="C246" s="93" t="str">
        <f t="shared" si="14"/>
        <v>0:15:00</v>
      </c>
      <c r="D246" s="5">
        <f t="shared" si="15"/>
        <v>15</v>
      </c>
      <c r="E246" s="102">
        <v>32</v>
      </c>
      <c r="F246" s="107">
        <v>240</v>
      </c>
      <c r="G246" s="5"/>
      <c r="H246" s="96">
        <f t="shared" si="12"/>
        <v>111.2</v>
      </c>
      <c r="I246" s="91">
        <v>0.625</v>
      </c>
      <c r="J246" s="107">
        <v>150</v>
      </c>
      <c r="K246" s="96">
        <f t="shared" si="13"/>
        <v>96.8</v>
      </c>
      <c r="L246" s="105">
        <v>10</v>
      </c>
      <c r="M246" s="102">
        <v>0.75</v>
      </c>
      <c r="N246" s="102">
        <v>1.9390000000000001</v>
      </c>
      <c r="O246" s="5">
        <v>44</v>
      </c>
      <c r="P246" s="5">
        <v>36</v>
      </c>
    </row>
    <row r="247" spans="1:16">
      <c r="A247" s="87">
        <v>44141</v>
      </c>
      <c r="B247" s="88">
        <v>3.1458333333319999</v>
      </c>
      <c r="C247" s="93" t="str">
        <f t="shared" si="14"/>
        <v>0:15:00</v>
      </c>
      <c r="D247" s="5">
        <f t="shared" si="15"/>
        <v>15</v>
      </c>
      <c r="E247" s="102">
        <v>32</v>
      </c>
      <c r="F247" s="107">
        <v>240</v>
      </c>
      <c r="G247" s="5"/>
      <c r="H247" s="96">
        <f t="shared" si="12"/>
        <v>111.2</v>
      </c>
      <c r="I247" s="91">
        <v>0.625</v>
      </c>
      <c r="J247" s="107">
        <v>150</v>
      </c>
      <c r="K247" s="96">
        <f t="shared" si="13"/>
        <v>96.8</v>
      </c>
      <c r="L247" s="105">
        <v>10</v>
      </c>
      <c r="M247" s="102">
        <v>0.75</v>
      </c>
      <c r="N247" s="102">
        <v>1.9390000000000001</v>
      </c>
      <c r="O247" s="5">
        <v>44</v>
      </c>
      <c r="P247" s="5">
        <v>36</v>
      </c>
    </row>
    <row r="248" spans="1:16">
      <c r="A248" s="87">
        <v>44141</v>
      </c>
      <c r="B248" s="88">
        <v>3.1562499999986602</v>
      </c>
      <c r="C248" s="93" t="str">
        <f t="shared" si="14"/>
        <v>0:15:00</v>
      </c>
      <c r="D248" s="5">
        <f t="shared" si="15"/>
        <v>15</v>
      </c>
      <c r="E248" s="102">
        <v>32</v>
      </c>
      <c r="F248" s="107">
        <v>240</v>
      </c>
      <c r="G248" s="5"/>
      <c r="H248" s="96">
        <f t="shared" si="12"/>
        <v>111.2</v>
      </c>
      <c r="I248" s="91">
        <v>0.625</v>
      </c>
      <c r="J248" s="107">
        <v>150</v>
      </c>
      <c r="K248" s="96">
        <f t="shared" si="13"/>
        <v>96.8</v>
      </c>
      <c r="L248" s="105">
        <v>12</v>
      </c>
      <c r="M248" s="102">
        <v>0.75</v>
      </c>
      <c r="N248" s="102">
        <v>1.9390000000000001</v>
      </c>
      <c r="O248" s="5">
        <v>44</v>
      </c>
      <c r="P248" s="5">
        <v>36</v>
      </c>
    </row>
    <row r="249" spans="1:16">
      <c r="A249" s="87">
        <v>44141</v>
      </c>
      <c r="B249" s="88">
        <v>3.16666666666532</v>
      </c>
      <c r="C249" s="93" t="str">
        <f t="shared" si="14"/>
        <v>0:15:00</v>
      </c>
      <c r="D249" s="5">
        <f t="shared" si="15"/>
        <v>15</v>
      </c>
      <c r="E249" s="102">
        <v>32</v>
      </c>
      <c r="F249" s="107">
        <v>240</v>
      </c>
      <c r="G249" s="5"/>
      <c r="H249" s="96">
        <f t="shared" si="12"/>
        <v>111.2</v>
      </c>
      <c r="I249" s="91">
        <v>0.625</v>
      </c>
      <c r="J249" s="107">
        <v>150</v>
      </c>
      <c r="K249" s="96">
        <f t="shared" si="13"/>
        <v>96.8</v>
      </c>
      <c r="L249" s="105">
        <v>10</v>
      </c>
      <c r="M249" s="102">
        <v>0.75</v>
      </c>
      <c r="N249" s="102">
        <v>1.9390000000000001</v>
      </c>
      <c r="O249" s="5">
        <v>44</v>
      </c>
      <c r="P249" s="5">
        <v>36</v>
      </c>
    </row>
    <row r="250" spans="1:16">
      <c r="A250" s="87">
        <v>44141</v>
      </c>
      <c r="B250" s="88">
        <v>3.1770833333319799</v>
      </c>
      <c r="C250" s="93" t="str">
        <f t="shared" si="14"/>
        <v>0:15:00</v>
      </c>
      <c r="D250" s="5">
        <f t="shared" si="15"/>
        <v>15</v>
      </c>
      <c r="E250" s="102">
        <v>32</v>
      </c>
      <c r="F250" s="107">
        <v>240</v>
      </c>
      <c r="G250" s="5"/>
      <c r="H250" s="96">
        <f t="shared" si="12"/>
        <v>111.2</v>
      </c>
      <c r="I250" s="91">
        <v>0.625</v>
      </c>
      <c r="J250" s="107">
        <v>150</v>
      </c>
      <c r="K250" s="96">
        <f t="shared" si="13"/>
        <v>96.8</v>
      </c>
      <c r="L250" s="105">
        <v>8</v>
      </c>
      <c r="M250" s="102">
        <v>0.75</v>
      </c>
      <c r="N250" s="102">
        <v>1.9390000000000001</v>
      </c>
      <c r="O250" s="5">
        <v>44</v>
      </c>
      <c r="P250" s="5">
        <v>36</v>
      </c>
    </row>
    <row r="251" spans="1:16">
      <c r="A251" s="87">
        <v>44141</v>
      </c>
      <c r="B251" s="88">
        <v>3.1874999999986402</v>
      </c>
      <c r="C251" s="93" t="str">
        <f t="shared" si="14"/>
        <v>0:15:00</v>
      </c>
      <c r="D251" s="5">
        <f t="shared" si="15"/>
        <v>15</v>
      </c>
      <c r="E251" s="102">
        <v>32</v>
      </c>
      <c r="F251" s="107">
        <v>240</v>
      </c>
      <c r="G251" s="5"/>
      <c r="H251" s="96">
        <f t="shared" si="12"/>
        <v>111.2</v>
      </c>
      <c r="I251" s="91">
        <v>0.625</v>
      </c>
      <c r="J251" s="107">
        <v>150</v>
      </c>
      <c r="K251" s="96">
        <f t="shared" si="13"/>
        <v>96.8</v>
      </c>
      <c r="L251" s="105">
        <v>10</v>
      </c>
      <c r="M251" s="102">
        <v>0.75</v>
      </c>
      <c r="N251" s="102">
        <v>1.9390000000000001</v>
      </c>
      <c r="O251" s="5">
        <v>44</v>
      </c>
      <c r="P251" s="5">
        <v>36</v>
      </c>
    </row>
    <row r="252" spans="1:16">
      <c r="A252" s="87">
        <v>44141</v>
      </c>
      <c r="B252" s="88">
        <v>3.1979166666653001</v>
      </c>
      <c r="C252" s="93" t="str">
        <f t="shared" si="14"/>
        <v>0:15:00</v>
      </c>
      <c r="D252" s="5">
        <f t="shared" si="15"/>
        <v>15</v>
      </c>
      <c r="E252" s="102">
        <v>32</v>
      </c>
      <c r="F252" s="107">
        <v>240</v>
      </c>
      <c r="G252" s="5"/>
      <c r="H252" s="96">
        <f t="shared" si="12"/>
        <v>111.2</v>
      </c>
      <c r="I252" s="91">
        <v>0.625</v>
      </c>
      <c r="J252" s="107">
        <v>150</v>
      </c>
      <c r="K252" s="96">
        <f t="shared" si="13"/>
        <v>96.8</v>
      </c>
      <c r="L252" s="105">
        <v>12</v>
      </c>
      <c r="M252" s="102">
        <v>0.75</v>
      </c>
      <c r="N252" s="102">
        <v>1.9390000000000001</v>
      </c>
      <c r="O252" s="5">
        <v>44</v>
      </c>
      <c r="P252" s="5">
        <v>36</v>
      </c>
    </row>
    <row r="253" spans="1:16">
      <c r="A253" s="87">
        <v>44141</v>
      </c>
      <c r="B253" s="88">
        <v>3.2083333333319599</v>
      </c>
      <c r="C253" s="93" t="str">
        <f t="shared" si="14"/>
        <v>0:15:00</v>
      </c>
      <c r="D253" s="5">
        <f t="shared" si="15"/>
        <v>15</v>
      </c>
      <c r="E253" s="102">
        <v>32</v>
      </c>
      <c r="F253" s="107">
        <v>240</v>
      </c>
      <c r="G253" s="5"/>
      <c r="H253" s="96">
        <f t="shared" si="12"/>
        <v>111.2</v>
      </c>
      <c r="I253" s="91">
        <v>0.625</v>
      </c>
      <c r="J253" s="107">
        <v>150</v>
      </c>
      <c r="K253" s="96">
        <f t="shared" si="13"/>
        <v>96.8</v>
      </c>
      <c r="L253" s="105">
        <v>6</v>
      </c>
      <c r="M253" s="102">
        <v>0.75</v>
      </c>
      <c r="N253" s="102">
        <v>1.9390000000000001</v>
      </c>
      <c r="O253" s="5">
        <v>44</v>
      </c>
      <c r="P253" s="5">
        <v>36</v>
      </c>
    </row>
    <row r="254" spans="1:16">
      <c r="A254" s="87">
        <v>44141</v>
      </c>
      <c r="B254" s="88">
        <v>3.2187499999986202</v>
      </c>
      <c r="C254" s="93" t="str">
        <f t="shared" si="14"/>
        <v>0:15:00</v>
      </c>
      <c r="D254" s="5">
        <f t="shared" si="15"/>
        <v>15</v>
      </c>
      <c r="E254" s="102">
        <v>32</v>
      </c>
      <c r="F254" s="107">
        <v>240</v>
      </c>
      <c r="G254" s="5"/>
      <c r="H254" s="96">
        <f t="shared" si="12"/>
        <v>111.2</v>
      </c>
      <c r="I254" s="91">
        <v>0.625</v>
      </c>
      <c r="J254" s="107">
        <v>150</v>
      </c>
      <c r="K254" s="96">
        <f t="shared" si="13"/>
        <v>96.8</v>
      </c>
      <c r="L254" s="105">
        <v>4</v>
      </c>
      <c r="M254" s="102">
        <v>0.75</v>
      </c>
      <c r="N254" s="102">
        <v>1.9390000000000001</v>
      </c>
      <c r="O254" s="5">
        <v>44</v>
      </c>
      <c r="P254" s="5">
        <v>36</v>
      </c>
    </row>
    <row r="255" spans="1:16">
      <c r="A255" s="87">
        <v>44141</v>
      </c>
      <c r="B255" s="88">
        <v>3.2291666666652801</v>
      </c>
      <c r="C255" s="93" t="str">
        <f t="shared" si="14"/>
        <v>0:15:00</v>
      </c>
      <c r="D255" s="5">
        <f t="shared" si="15"/>
        <v>15</v>
      </c>
      <c r="E255" s="102">
        <v>32</v>
      </c>
      <c r="F255" s="107">
        <v>240</v>
      </c>
      <c r="G255" s="5"/>
      <c r="H255" s="96">
        <f t="shared" si="12"/>
        <v>111.2</v>
      </c>
      <c r="I255" s="91">
        <v>0.625</v>
      </c>
      <c r="J255" s="107">
        <v>150</v>
      </c>
      <c r="K255" s="96">
        <f t="shared" si="13"/>
        <v>96.8</v>
      </c>
      <c r="L255" s="105">
        <v>6</v>
      </c>
      <c r="M255" s="102">
        <v>0.75</v>
      </c>
      <c r="N255" s="102">
        <v>1.9390000000000001</v>
      </c>
      <c r="O255" s="5">
        <v>44</v>
      </c>
      <c r="P255" s="5">
        <v>36</v>
      </c>
    </row>
    <row r="256" spans="1:16">
      <c r="A256" s="87">
        <v>44141</v>
      </c>
      <c r="B256" s="88">
        <v>3.2395833333319399</v>
      </c>
      <c r="C256" s="93" t="str">
        <f t="shared" si="14"/>
        <v>0:15:00</v>
      </c>
      <c r="D256" s="5">
        <f t="shared" si="15"/>
        <v>15</v>
      </c>
      <c r="E256" s="102">
        <v>32</v>
      </c>
      <c r="F256" s="107">
        <v>240</v>
      </c>
      <c r="G256" s="5"/>
      <c r="H256" s="96">
        <f t="shared" si="12"/>
        <v>111.2</v>
      </c>
      <c r="I256" s="91">
        <v>0.625</v>
      </c>
      <c r="J256" s="107">
        <v>150</v>
      </c>
      <c r="K256" s="96">
        <f t="shared" si="13"/>
        <v>96.8</v>
      </c>
      <c r="L256" s="105">
        <v>4</v>
      </c>
      <c r="M256" s="102">
        <v>0.75</v>
      </c>
      <c r="N256" s="102">
        <v>1.9390000000000001</v>
      </c>
      <c r="O256" s="5">
        <v>44</v>
      </c>
      <c r="P256" s="5">
        <v>36</v>
      </c>
    </row>
    <row r="257" spans="1:16">
      <c r="A257" s="87">
        <v>44141</v>
      </c>
      <c r="B257" s="88">
        <v>3.2499999999985998</v>
      </c>
      <c r="C257" s="93" t="str">
        <f t="shared" si="14"/>
        <v>0:15:00</v>
      </c>
      <c r="D257" s="5">
        <f t="shared" si="15"/>
        <v>15</v>
      </c>
      <c r="E257" s="102">
        <v>32</v>
      </c>
      <c r="F257" s="107">
        <v>240</v>
      </c>
      <c r="G257" s="5"/>
      <c r="H257" s="96">
        <f t="shared" si="12"/>
        <v>111.2</v>
      </c>
      <c r="I257" s="91">
        <v>0.625</v>
      </c>
      <c r="J257" s="107">
        <v>150</v>
      </c>
      <c r="K257" s="96">
        <f t="shared" si="13"/>
        <v>96.8</v>
      </c>
      <c r="L257" s="105">
        <v>6</v>
      </c>
      <c r="M257" s="102">
        <v>0.75</v>
      </c>
      <c r="N257" s="102">
        <v>1.9390000000000001</v>
      </c>
      <c r="O257" s="5">
        <v>44</v>
      </c>
      <c r="P257" s="5">
        <v>36</v>
      </c>
    </row>
    <row r="258" spans="1:16">
      <c r="A258" s="87">
        <v>44141</v>
      </c>
      <c r="B258" s="88">
        <v>3.2604166666652601</v>
      </c>
      <c r="C258" s="93" t="str">
        <f t="shared" si="14"/>
        <v>0:15:00</v>
      </c>
      <c r="D258" s="5">
        <f t="shared" si="15"/>
        <v>15</v>
      </c>
      <c r="E258" s="102">
        <v>32</v>
      </c>
      <c r="F258" s="107">
        <v>240</v>
      </c>
      <c r="G258" s="5"/>
      <c r="H258" s="96">
        <f t="shared" si="12"/>
        <v>111.2</v>
      </c>
      <c r="I258" s="91">
        <v>0.625</v>
      </c>
      <c r="J258" s="107">
        <v>150</v>
      </c>
      <c r="K258" s="96">
        <f t="shared" si="13"/>
        <v>96.8</v>
      </c>
      <c r="L258" s="105">
        <v>8</v>
      </c>
      <c r="M258" s="102">
        <v>0.75</v>
      </c>
      <c r="N258" s="102">
        <v>1.9390000000000001</v>
      </c>
      <c r="O258" s="5">
        <v>44</v>
      </c>
      <c r="P258" s="5">
        <v>36</v>
      </c>
    </row>
    <row r="259" spans="1:16">
      <c r="A259" s="87">
        <v>44141</v>
      </c>
      <c r="B259" s="88">
        <v>3.2708333333319302</v>
      </c>
      <c r="C259" s="93" t="str">
        <f t="shared" si="14"/>
        <v>0:15:00</v>
      </c>
      <c r="D259" s="5">
        <f t="shared" si="15"/>
        <v>15</v>
      </c>
      <c r="E259" s="102">
        <v>32</v>
      </c>
      <c r="F259" s="107">
        <v>240</v>
      </c>
      <c r="G259" s="5"/>
      <c r="H259" s="96">
        <f t="shared" si="12"/>
        <v>111.2</v>
      </c>
      <c r="I259" s="91">
        <v>0.625</v>
      </c>
      <c r="J259" s="107">
        <v>150</v>
      </c>
      <c r="K259" s="96">
        <f t="shared" si="13"/>
        <v>96.8</v>
      </c>
      <c r="L259" s="105">
        <v>10</v>
      </c>
      <c r="M259" s="102">
        <v>0.75</v>
      </c>
      <c r="N259" s="102">
        <v>1.9390000000000001</v>
      </c>
      <c r="O259" s="5">
        <v>44</v>
      </c>
      <c r="P259" s="5">
        <v>36</v>
      </c>
    </row>
    <row r="260" spans="1:16">
      <c r="A260" s="87">
        <v>44141</v>
      </c>
      <c r="B260" s="88">
        <v>3.28124999999859</v>
      </c>
      <c r="C260" s="93" t="str">
        <f t="shared" si="14"/>
        <v>0:15:00</v>
      </c>
      <c r="D260" s="5">
        <f t="shared" si="15"/>
        <v>15</v>
      </c>
      <c r="E260" s="102">
        <v>32</v>
      </c>
      <c r="F260" s="107">
        <v>240</v>
      </c>
      <c r="G260" s="5"/>
      <c r="H260" s="96">
        <f t="shared" si="12"/>
        <v>111.2</v>
      </c>
      <c r="I260" s="91">
        <v>0.625</v>
      </c>
      <c r="J260" s="107">
        <v>150</v>
      </c>
      <c r="K260" s="96">
        <f t="shared" si="13"/>
        <v>96.8</v>
      </c>
      <c r="L260" s="105">
        <v>10</v>
      </c>
      <c r="M260" s="102">
        <v>0.75</v>
      </c>
      <c r="N260" s="102">
        <v>1.9390000000000001</v>
      </c>
      <c r="O260" s="5">
        <v>44</v>
      </c>
      <c r="P260" s="5">
        <v>36</v>
      </c>
    </row>
    <row r="261" spans="1:16">
      <c r="A261" s="87">
        <v>44141</v>
      </c>
      <c r="B261" s="88">
        <v>3.2916666666652499</v>
      </c>
      <c r="C261" s="93" t="str">
        <f t="shared" si="14"/>
        <v>0:15:00</v>
      </c>
      <c r="D261" s="5">
        <f t="shared" si="15"/>
        <v>15</v>
      </c>
      <c r="E261" s="102">
        <v>32</v>
      </c>
      <c r="F261" s="107">
        <v>240</v>
      </c>
      <c r="G261" s="5"/>
      <c r="H261" s="96">
        <f t="shared" si="12"/>
        <v>111.2</v>
      </c>
      <c r="I261" s="91">
        <v>0.625</v>
      </c>
      <c r="J261" s="107">
        <v>150</v>
      </c>
      <c r="K261" s="96">
        <f t="shared" si="13"/>
        <v>96.8</v>
      </c>
      <c r="L261" s="105">
        <v>10</v>
      </c>
      <c r="M261" s="102">
        <v>0.75</v>
      </c>
      <c r="N261" s="102">
        <v>1.9390000000000001</v>
      </c>
      <c r="O261" s="5">
        <v>44</v>
      </c>
      <c r="P261" s="5">
        <v>36</v>
      </c>
    </row>
    <row r="262" spans="1:16">
      <c r="A262" s="87">
        <v>44141</v>
      </c>
      <c r="B262" s="88">
        <v>3.3020833333319102</v>
      </c>
      <c r="C262" s="93" t="str">
        <f t="shared" si="14"/>
        <v>0:15:00</v>
      </c>
      <c r="D262" s="5">
        <f t="shared" si="15"/>
        <v>15</v>
      </c>
      <c r="E262" s="102">
        <v>32</v>
      </c>
      <c r="F262" s="107">
        <v>240</v>
      </c>
      <c r="G262" s="5"/>
      <c r="H262" s="96">
        <f t="shared" ref="H262:H325" si="16">(O262*1.8+32)</f>
        <v>111.2</v>
      </c>
      <c r="I262" s="91">
        <v>0.625</v>
      </c>
      <c r="J262" s="107">
        <v>150</v>
      </c>
      <c r="K262" s="96">
        <f t="shared" ref="K262:K325" si="17">(P262*1.8+32)</f>
        <v>96.8</v>
      </c>
      <c r="L262" s="105">
        <v>12</v>
      </c>
      <c r="M262" s="102">
        <v>0.75</v>
      </c>
      <c r="N262" s="102">
        <v>1.9390000000000001</v>
      </c>
      <c r="O262" s="5">
        <v>44</v>
      </c>
      <c r="P262" s="5">
        <v>36</v>
      </c>
    </row>
    <row r="263" spans="1:16">
      <c r="A263" s="87">
        <v>44141</v>
      </c>
      <c r="B263" s="88">
        <v>3.31249999999857</v>
      </c>
      <c r="C263" s="93" t="str">
        <f t="shared" ref="C263:C326" si="18">(TEXT(B263-B262,"h:mm:ss"))</f>
        <v>0:15:00</v>
      </c>
      <c r="D263" s="5">
        <f t="shared" ref="D263:D326" si="19">(TIMEVALUE(C263)*1440)</f>
        <v>15</v>
      </c>
      <c r="E263" s="102">
        <v>32</v>
      </c>
      <c r="F263" s="107">
        <v>240</v>
      </c>
      <c r="G263" s="5"/>
      <c r="H263" s="96">
        <f t="shared" si="16"/>
        <v>111.2</v>
      </c>
      <c r="I263" s="91">
        <v>0.625</v>
      </c>
      <c r="J263" s="107">
        <v>150</v>
      </c>
      <c r="K263" s="96">
        <f t="shared" si="17"/>
        <v>96.8</v>
      </c>
      <c r="L263" s="105">
        <v>10</v>
      </c>
      <c r="M263" s="102">
        <v>0.75</v>
      </c>
      <c r="N263" s="102">
        <v>1.9390000000000001</v>
      </c>
      <c r="O263" s="5">
        <v>44</v>
      </c>
      <c r="P263" s="5">
        <v>36</v>
      </c>
    </row>
    <row r="264" spans="1:16">
      <c r="A264" s="87">
        <v>44141</v>
      </c>
      <c r="B264" s="88">
        <v>3.3229166666652299</v>
      </c>
      <c r="C264" s="93" t="str">
        <f t="shared" si="18"/>
        <v>0:15:00</v>
      </c>
      <c r="D264" s="5">
        <f t="shared" si="19"/>
        <v>15</v>
      </c>
      <c r="E264" s="102">
        <v>32</v>
      </c>
      <c r="F264" s="107">
        <v>240</v>
      </c>
      <c r="G264" s="5"/>
      <c r="H264" s="96">
        <f t="shared" si="16"/>
        <v>111.2</v>
      </c>
      <c r="I264" s="91">
        <v>0.625</v>
      </c>
      <c r="J264" s="107">
        <v>150</v>
      </c>
      <c r="K264" s="96">
        <f t="shared" si="17"/>
        <v>96.8</v>
      </c>
      <c r="L264" s="105">
        <v>8</v>
      </c>
      <c r="M264" s="102">
        <v>0.75</v>
      </c>
      <c r="N264" s="102">
        <v>1.9390000000000001</v>
      </c>
      <c r="O264" s="5">
        <v>44</v>
      </c>
      <c r="P264" s="5">
        <v>36</v>
      </c>
    </row>
    <row r="265" spans="1:16">
      <c r="A265" s="87">
        <v>44141</v>
      </c>
      <c r="B265" s="88">
        <v>3.3333333333318902</v>
      </c>
      <c r="C265" s="93" t="str">
        <f t="shared" si="18"/>
        <v>0:15:00</v>
      </c>
      <c r="D265" s="5">
        <f t="shared" si="19"/>
        <v>15</v>
      </c>
      <c r="E265" s="102">
        <v>32</v>
      </c>
      <c r="F265" s="107">
        <v>240</v>
      </c>
      <c r="G265" s="5"/>
      <c r="H265" s="96">
        <f t="shared" si="16"/>
        <v>111.2</v>
      </c>
      <c r="I265" s="91">
        <v>0.625</v>
      </c>
      <c r="J265" s="107">
        <v>150</v>
      </c>
      <c r="K265" s="96">
        <f t="shared" si="17"/>
        <v>96.8</v>
      </c>
      <c r="L265" s="105">
        <v>8</v>
      </c>
      <c r="M265" s="102">
        <v>0.75</v>
      </c>
      <c r="N265" s="102">
        <v>1.9390000000000001</v>
      </c>
      <c r="O265" s="5">
        <v>44</v>
      </c>
      <c r="P265" s="5">
        <v>36</v>
      </c>
    </row>
    <row r="266" spans="1:16">
      <c r="A266" s="87">
        <v>44141</v>
      </c>
      <c r="B266" s="88">
        <v>3.34374999999855</v>
      </c>
      <c r="C266" s="93" t="str">
        <f t="shared" si="18"/>
        <v>0:15:00</v>
      </c>
      <c r="D266" s="5">
        <f t="shared" si="19"/>
        <v>15</v>
      </c>
      <c r="E266" s="102">
        <v>32</v>
      </c>
      <c r="F266" s="107">
        <v>240</v>
      </c>
      <c r="G266" s="5"/>
      <c r="H266" s="96">
        <f t="shared" si="16"/>
        <v>111.2</v>
      </c>
      <c r="I266" s="91">
        <v>0.625</v>
      </c>
      <c r="J266" s="107">
        <v>150</v>
      </c>
      <c r="K266" s="96">
        <f t="shared" si="17"/>
        <v>96.8</v>
      </c>
      <c r="L266" s="105">
        <v>6</v>
      </c>
      <c r="M266" s="102">
        <v>0.75</v>
      </c>
      <c r="N266" s="102">
        <v>1.9390000000000001</v>
      </c>
      <c r="O266" s="5">
        <v>44</v>
      </c>
      <c r="P266" s="5">
        <v>36</v>
      </c>
    </row>
    <row r="267" spans="1:16">
      <c r="A267" s="87">
        <v>44141</v>
      </c>
      <c r="B267" s="88">
        <v>3.3541666666652099</v>
      </c>
      <c r="C267" s="93" t="str">
        <f t="shared" si="18"/>
        <v>0:15:00</v>
      </c>
      <c r="D267" s="5">
        <f t="shared" si="19"/>
        <v>15</v>
      </c>
      <c r="E267" s="102">
        <v>32</v>
      </c>
      <c r="F267" s="107">
        <v>240</v>
      </c>
      <c r="G267" s="5"/>
      <c r="H267" s="96">
        <f t="shared" si="16"/>
        <v>111.2</v>
      </c>
      <c r="I267" s="91">
        <v>0.625</v>
      </c>
      <c r="J267" s="107">
        <v>150</v>
      </c>
      <c r="K267" s="96">
        <f t="shared" si="17"/>
        <v>96.8</v>
      </c>
      <c r="L267" s="105">
        <v>4</v>
      </c>
      <c r="M267" s="102">
        <v>0.75</v>
      </c>
      <c r="N267" s="102">
        <v>1.9390000000000001</v>
      </c>
      <c r="O267" s="5">
        <v>44</v>
      </c>
      <c r="P267" s="5">
        <v>36</v>
      </c>
    </row>
    <row r="268" spans="1:16">
      <c r="A268" s="87">
        <v>44141</v>
      </c>
      <c r="B268" s="88">
        <v>3.3645833333318702</v>
      </c>
      <c r="C268" s="93" t="str">
        <f t="shared" si="18"/>
        <v>0:15:00</v>
      </c>
      <c r="D268" s="5">
        <f t="shared" si="19"/>
        <v>15</v>
      </c>
      <c r="E268" s="102">
        <v>32</v>
      </c>
      <c r="F268" s="107">
        <v>240</v>
      </c>
      <c r="G268" s="5"/>
      <c r="H268" s="96">
        <f t="shared" si="16"/>
        <v>111.2</v>
      </c>
      <c r="I268" s="91">
        <v>0.625</v>
      </c>
      <c r="J268" s="107">
        <v>150</v>
      </c>
      <c r="K268" s="96">
        <f t="shared" si="17"/>
        <v>96.8</v>
      </c>
      <c r="L268" s="105">
        <v>2</v>
      </c>
      <c r="M268" s="102">
        <v>0.75</v>
      </c>
      <c r="N268" s="102">
        <v>1.9390000000000001</v>
      </c>
      <c r="O268" s="5">
        <v>44</v>
      </c>
      <c r="P268" s="5">
        <v>36</v>
      </c>
    </row>
    <row r="269" spans="1:16">
      <c r="A269" s="87">
        <v>44141</v>
      </c>
      <c r="B269" s="88">
        <v>3.3749999999985301</v>
      </c>
      <c r="C269" s="93" t="str">
        <f t="shared" si="18"/>
        <v>0:15:00</v>
      </c>
      <c r="D269" s="5">
        <f t="shared" si="19"/>
        <v>15</v>
      </c>
      <c r="E269" s="102">
        <v>32</v>
      </c>
      <c r="F269" s="107">
        <v>235</v>
      </c>
      <c r="G269" s="5"/>
      <c r="H269" s="96">
        <f t="shared" si="16"/>
        <v>111.2</v>
      </c>
      <c r="I269" s="91">
        <v>0.625</v>
      </c>
      <c r="J269" s="107">
        <v>150</v>
      </c>
      <c r="K269" s="96">
        <f t="shared" si="17"/>
        <v>96.8</v>
      </c>
      <c r="L269" s="105">
        <v>2</v>
      </c>
      <c r="M269" s="102">
        <v>0.75</v>
      </c>
      <c r="N269" s="102">
        <v>1.9390000000000001</v>
      </c>
      <c r="O269" s="5">
        <v>44</v>
      </c>
      <c r="P269" s="5">
        <v>36</v>
      </c>
    </row>
    <row r="270" spans="1:16">
      <c r="A270" s="87">
        <v>44141</v>
      </c>
      <c r="B270" s="88">
        <v>3.3854166666651899</v>
      </c>
      <c r="C270" s="93" t="str">
        <f t="shared" si="18"/>
        <v>0:15:00</v>
      </c>
      <c r="D270" s="5">
        <f t="shared" si="19"/>
        <v>15</v>
      </c>
      <c r="E270" s="102">
        <v>32</v>
      </c>
      <c r="F270" s="107">
        <v>235</v>
      </c>
      <c r="G270" s="5"/>
      <c r="H270" s="96">
        <f t="shared" si="16"/>
        <v>111.2</v>
      </c>
      <c r="I270" s="91">
        <v>0.625</v>
      </c>
      <c r="J270" s="107">
        <v>150</v>
      </c>
      <c r="K270" s="96">
        <f t="shared" si="17"/>
        <v>96.8</v>
      </c>
      <c r="L270" s="105">
        <v>4</v>
      </c>
      <c r="M270" s="102">
        <v>0.75</v>
      </c>
      <c r="N270" s="102">
        <v>1.9390000000000001</v>
      </c>
      <c r="O270" s="5">
        <v>44</v>
      </c>
      <c r="P270" s="5">
        <v>36</v>
      </c>
    </row>
    <row r="271" spans="1:16">
      <c r="A271" s="87">
        <v>44141</v>
      </c>
      <c r="B271" s="88">
        <v>3.3958333333318498</v>
      </c>
      <c r="C271" s="93" t="str">
        <f t="shared" si="18"/>
        <v>0:15:00</v>
      </c>
      <c r="D271" s="5">
        <f t="shared" si="19"/>
        <v>15</v>
      </c>
      <c r="E271" s="102">
        <v>32</v>
      </c>
      <c r="F271" s="107">
        <v>235</v>
      </c>
      <c r="G271" s="5"/>
      <c r="H271" s="96">
        <f t="shared" si="16"/>
        <v>111.2</v>
      </c>
      <c r="I271" s="91">
        <v>0.625</v>
      </c>
      <c r="J271" s="107">
        <v>150</v>
      </c>
      <c r="K271" s="96">
        <f t="shared" si="17"/>
        <v>96.8</v>
      </c>
      <c r="L271" s="105">
        <v>6</v>
      </c>
      <c r="M271" s="102">
        <v>0.75</v>
      </c>
      <c r="N271" s="102">
        <v>1.9390000000000001</v>
      </c>
      <c r="O271" s="5">
        <v>44</v>
      </c>
      <c r="P271" s="5">
        <v>36</v>
      </c>
    </row>
    <row r="272" spans="1:16">
      <c r="A272" s="87">
        <v>44141</v>
      </c>
      <c r="B272" s="88">
        <v>3.4062499999985101</v>
      </c>
      <c r="C272" s="93" t="str">
        <f t="shared" si="18"/>
        <v>0:15:00</v>
      </c>
      <c r="D272" s="5">
        <f t="shared" si="19"/>
        <v>15</v>
      </c>
      <c r="E272" s="102">
        <v>32</v>
      </c>
      <c r="F272" s="107">
        <v>235</v>
      </c>
      <c r="G272" s="5"/>
      <c r="H272" s="96">
        <f t="shared" si="16"/>
        <v>111.2</v>
      </c>
      <c r="I272" s="91">
        <v>0.625</v>
      </c>
      <c r="J272" s="107">
        <v>150</v>
      </c>
      <c r="K272" s="96">
        <f t="shared" si="17"/>
        <v>96.8</v>
      </c>
      <c r="L272" s="105">
        <v>6</v>
      </c>
      <c r="M272" s="102">
        <v>0.75</v>
      </c>
      <c r="N272" s="102">
        <v>1.9390000000000001</v>
      </c>
      <c r="O272" s="5">
        <v>44</v>
      </c>
      <c r="P272" s="5">
        <v>36</v>
      </c>
    </row>
    <row r="273" spans="1:16">
      <c r="A273" s="87">
        <v>44141</v>
      </c>
      <c r="B273" s="88">
        <v>3.4166666666651699</v>
      </c>
      <c r="C273" s="93" t="str">
        <f t="shared" si="18"/>
        <v>0:15:00</v>
      </c>
      <c r="D273" s="5">
        <f t="shared" si="19"/>
        <v>15</v>
      </c>
      <c r="E273" s="102">
        <v>32</v>
      </c>
      <c r="F273" s="107">
        <v>235</v>
      </c>
      <c r="G273" s="5"/>
      <c r="H273" s="96">
        <f t="shared" si="16"/>
        <v>111.2</v>
      </c>
      <c r="I273" s="91">
        <v>0.625</v>
      </c>
      <c r="J273" s="107">
        <v>150</v>
      </c>
      <c r="K273" s="96">
        <f t="shared" si="17"/>
        <v>96.8</v>
      </c>
      <c r="L273" s="105">
        <v>4</v>
      </c>
      <c r="M273" s="102">
        <v>0.75</v>
      </c>
      <c r="N273" s="102">
        <v>1.9390000000000001</v>
      </c>
      <c r="O273" s="5">
        <v>44</v>
      </c>
      <c r="P273" s="5">
        <v>36</v>
      </c>
    </row>
    <row r="274" spans="1:16">
      <c r="A274" s="87">
        <v>44141</v>
      </c>
      <c r="B274" s="88">
        <v>3.4270833333318298</v>
      </c>
      <c r="C274" s="93" t="str">
        <f t="shared" si="18"/>
        <v>0:15:00</v>
      </c>
      <c r="D274" s="5">
        <f t="shared" si="19"/>
        <v>15</v>
      </c>
      <c r="E274" s="102">
        <v>32</v>
      </c>
      <c r="F274" s="107">
        <v>235</v>
      </c>
      <c r="G274" s="5"/>
      <c r="H274" s="96">
        <f t="shared" si="16"/>
        <v>111.2</v>
      </c>
      <c r="I274" s="91">
        <v>0.625</v>
      </c>
      <c r="J274" s="107">
        <v>150</v>
      </c>
      <c r="K274" s="96">
        <f t="shared" si="17"/>
        <v>96.8</v>
      </c>
      <c r="L274" s="105">
        <v>0</v>
      </c>
      <c r="M274" s="102">
        <v>0.75</v>
      </c>
      <c r="N274" s="102">
        <v>1.9390000000000001</v>
      </c>
      <c r="O274" s="5">
        <v>44</v>
      </c>
      <c r="P274" s="5">
        <v>36</v>
      </c>
    </row>
    <row r="275" spans="1:16">
      <c r="A275" s="87">
        <v>44141</v>
      </c>
      <c r="B275" s="88">
        <v>3.4374999999984901</v>
      </c>
      <c r="C275" s="93" t="str">
        <f t="shared" si="18"/>
        <v>0:15:00</v>
      </c>
      <c r="D275" s="5">
        <f t="shared" si="19"/>
        <v>15</v>
      </c>
      <c r="E275" s="102">
        <v>32</v>
      </c>
      <c r="F275" s="107">
        <v>235</v>
      </c>
      <c r="G275" s="5"/>
      <c r="H275" s="96">
        <f t="shared" si="16"/>
        <v>111.2</v>
      </c>
      <c r="I275" s="91">
        <v>0.625</v>
      </c>
      <c r="J275" s="107">
        <v>150</v>
      </c>
      <c r="K275" s="96">
        <f t="shared" si="17"/>
        <v>96.8</v>
      </c>
      <c r="L275" s="105">
        <v>0</v>
      </c>
      <c r="M275" s="102">
        <v>0.75</v>
      </c>
      <c r="N275" s="102">
        <v>1.9390000000000001</v>
      </c>
      <c r="O275" s="5">
        <v>44</v>
      </c>
      <c r="P275" s="5">
        <v>36</v>
      </c>
    </row>
    <row r="276" spans="1:16">
      <c r="A276" s="87">
        <v>44141</v>
      </c>
      <c r="B276" s="88">
        <v>3.44791666666515</v>
      </c>
      <c r="C276" s="93" t="str">
        <f t="shared" si="18"/>
        <v>0:15:00</v>
      </c>
      <c r="D276" s="5">
        <f t="shared" si="19"/>
        <v>15</v>
      </c>
      <c r="E276" s="102">
        <v>32</v>
      </c>
      <c r="F276" s="107">
        <v>230</v>
      </c>
      <c r="G276" s="5"/>
      <c r="H276" s="96">
        <f t="shared" si="16"/>
        <v>111.2</v>
      </c>
      <c r="I276" s="91">
        <v>0.625</v>
      </c>
      <c r="J276" s="107">
        <v>150</v>
      </c>
      <c r="K276" s="96">
        <f t="shared" si="17"/>
        <v>96.8</v>
      </c>
      <c r="L276" s="105">
        <v>0</v>
      </c>
      <c r="M276" s="102">
        <v>0.75</v>
      </c>
      <c r="N276" s="102">
        <v>1.9390000000000001</v>
      </c>
      <c r="O276" s="5">
        <v>44</v>
      </c>
      <c r="P276" s="5">
        <v>36</v>
      </c>
    </row>
    <row r="277" spans="1:16">
      <c r="A277" s="87">
        <v>44141</v>
      </c>
      <c r="B277" s="88">
        <v>3.4583333333318098</v>
      </c>
      <c r="C277" s="93" t="str">
        <f t="shared" si="18"/>
        <v>0:15:00</v>
      </c>
      <c r="D277" s="5">
        <f t="shared" si="19"/>
        <v>15</v>
      </c>
      <c r="E277" s="102">
        <v>32</v>
      </c>
      <c r="F277" s="107">
        <v>230</v>
      </c>
      <c r="G277" s="5"/>
      <c r="H277" s="96">
        <f t="shared" si="16"/>
        <v>111.2</v>
      </c>
      <c r="I277" s="91">
        <v>0.625</v>
      </c>
      <c r="J277" s="107">
        <v>150</v>
      </c>
      <c r="K277" s="96">
        <f t="shared" si="17"/>
        <v>96.8</v>
      </c>
      <c r="L277" s="105">
        <v>0</v>
      </c>
      <c r="M277" s="102">
        <v>0.75</v>
      </c>
      <c r="N277" s="102">
        <v>1.9390000000000001</v>
      </c>
      <c r="O277" s="5">
        <v>44</v>
      </c>
      <c r="P277" s="5">
        <v>36</v>
      </c>
    </row>
    <row r="278" spans="1:16">
      <c r="A278" s="87">
        <v>44141</v>
      </c>
      <c r="B278" s="88">
        <v>3.4687499999984701</v>
      </c>
      <c r="C278" s="93" t="str">
        <f t="shared" si="18"/>
        <v>0:15:00</v>
      </c>
      <c r="D278" s="5">
        <f t="shared" si="19"/>
        <v>15</v>
      </c>
      <c r="E278" s="102">
        <v>32</v>
      </c>
      <c r="F278" s="107">
        <v>230</v>
      </c>
      <c r="G278" s="5"/>
      <c r="H278" s="96">
        <f t="shared" si="16"/>
        <v>111.2</v>
      </c>
      <c r="I278" s="91">
        <v>0.625</v>
      </c>
      <c r="J278" s="107">
        <v>150</v>
      </c>
      <c r="K278" s="96">
        <f t="shared" si="17"/>
        <v>96.8</v>
      </c>
      <c r="L278" s="105">
        <v>0</v>
      </c>
      <c r="M278" s="102">
        <v>0.75</v>
      </c>
      <c r="N278" s="102">
        <v>1.9390000000000001</v>
      </c>
      <c r="O278" s="5">
        <v>44</v>
      </c>
      <c r="P278" s="5">
        <v>36</v>
      </c>
    </row>
    <row r="279" spans="1:16">
      <c r="A279" s="87">
        <v>44141</v>
      </c>
      <c r="B279" s="88">
        <v>3.47916666666513</v>
      </c>
      <c r="C279" s="93" t="str">
        <f t="shared" si="18"/>
        <v>0:15:00</v>
      </c>
      <c r="D279" s="5">
        <f t="shared" si="19"/>
        <v>15</v>
      </c>
      <c r="E279" s="102">
        <v>32</v>
      </c>
      <c r="F279" s="107">
        <v>235</v>
      </c>
      <c r="G279" s="5"/>
      <c r="H279" s="96">
        <f t="shared" si="16"/>
        <v>113</v>
      </c>
      <c r="I279" s="91">
        <v>0.625</v>
      </c>
      <c r="J279" s="107">
        <v>150</v>
      </c>
      <c r="K279" s="96">
        <f t="shared" si="17"/>
        <v>98.600000000000009</v>
      </c>
      <c r="L279" s="105">
        <v>10</v>
      </c>
      <c r="M279" s="102">
        <v>0.75</v>
      </c>
      <c r="N279" s="102">
        <v>1.9390000000000001</v>
      </c>
      <c r="O279" s="5">
        <v>45</v>
      </c>
      <c r="P279" s="5">
        <v>37</v>
      </c>
    </row>
    <row r="280" spans="1:16">
      <c r="A280" s="87">
        <v>44141</v>
      </c>
      <c r="B280" s="88">
        <v>3.4895833333317898</v>
      </c>
      <c r="C280" s="93" t="str">
        <f t="shared" si="18"/>
        <v>0:15:00</v>
      </c>
      <c r="D280" s="5">
        <f t="shared" si="19"/>
        <v>15</v>
      </c>
      <c r="E280" s="102">
        <v>32</v>
      </c>
      <c r="F280" s="107">
        <v>235</v>
      </c>
      <c r="G280" s="5"/>
      <c r="H280" s="96">
        <f t="shared" si="16"/>
        <v>113</v>
      </c>
      <c r="I280" s="91">
        <v>0.625</v>
      </c>
      <c r="J280" s="107">
        <v>150</v>
      </c>
      <c r="K280" s="96">
        <f t="shared" si="17"/>
        <v>98.600000000000009</v>
      </c>
      <c r="L280" s="105">
        <v>8</v>
      </c>
      <c r="M280" s="102">
        <v>0.75</v>
      </c>
      <c r="N280" s="102">
        <v>1.9390000000000001</v>
      </c>
      <c r="O280" s="5">
        <v>45</v>
      </c>
      <c r="P280" s="5">
        <v>37</v>
      </c>
    </row>
    <row r="281" spans="1:16">
      <c r="A281" s="87">
        <v>44141</v>
      </c>
      <c r="B281" s="88">
        <v>3.4999999999984501</v>
      </c>
      <c r="C281" s="93" t="str">
        <f t="shared" si="18"/>
        <v>0:15:00</v>
      </c>
      <c r="D281" s="5">
        <f t="shared" si="19"/>
        <v>15</v>
      </c>
      <c r="E281" s="102">
        <v>32</v>
      </c>
      <c r="F281" s="107">
        <v>235</v>
      </c>
      <c r="G281" s="5"/>
      <c r="H281" s="96">
        <f t="shared" si="16"/>
        <v>113</v>
      </c>
      <c r="I281" s="91">
        <v>0.625</v>
      </c>
      <c r="J281" s="107">
        <v>150</v>
      </c>
      <c r="K281" s="96">
        <f t="shared" si="17"/>
        <v>95</v>
      </c>
      <c r="L281" s="105">
        <v>8</v>
      </c>
      <c r="M281" s="102">
        <v>0.75</v>
      </c>
      <c r="N281" s="102">
        <v>1.9390000000000001</v>
      </c>
      <c r="O281" s="5">
        <v>45</v>
      </c>
      <c r="P281" s="5">
        <v>35</v>
      </c>
    </row>
    <row r="282" spans="1:16">
      <c r="A282" s="87">
        <v>44141</v>
      </c>
      <c r="B282" s="88">
        <v>3.51041666666511</v>
      </c>
      <c r="C282" s="93" t="str">
        <f t="shared" si="18"/>
        <v>0:15:00</v>
      </c>
      <c r="D282" s="5">
        <f t="shared" si="19"/>
        <v>15</v>
      </c>
      <c r="E282" s="102">
        <v>32</v>
      </c>
      <c r="F282" s="107">
        <v>235</v>
      </c>
      <c r="G282" s="5"/>
      <c r="H282" s="96">
        <f t="shared" si="16"/>
        <v>113</v>
      </c>
      <c r="I282" s="91">
        <v>0.625</v>
      </c>
      <c r="J282" s="107">
        <v>150</v>
      </c>
      <c r="K282" s="96">
        <f t="shared" si="17"/>
        <v>96.8</v>
      </c>
      <c r="L282" s="105">
        <v>8</v>
      </c>
      <c r="M282" s="102">
        <v>0.75</v>
      </c>
      <c r="N282" s="102">
        <v>1.9390000000000001</v>
      </c>
      <c r="O282" s="5">
        <v>45</v>
      </c>
      <c r="P282" s="5">
        <v>36</v>
      </c>
    </row>
    <row r="283" spans="1:16">
      <c r="A283" s="87">
        <v>44141</v>
      </c>
      <c r="B283" s="88">
        <v>3.5208333333317698</v>
      </c>
      <c r="C283" s="93" t="str">
        <f t="shared" si="18"/>
        <v>0:15:00</v>
      </c>
      <c r="D283" s="5">
        <f t="shared" si="19"/>
        <v>15</v>
      </c>
      <c r="E283" s="102">
        <v>32</v>
      </c>
      <c r="F283" s="107">
        <v>235</v>
      </c>
      <c r="G283" s="5"/>
      <c r="H283" s="96">
        <f t="shared" si="16"/>
        <v>113</v>
      </c>
      <c r="I283" s="91">
        <v>0.625</v>
      </c>
      <c r="J283" s="107">
        <v>150</v>
      </c>
      <c r="K283" s="96">
        <f t="shared" si="17"/>
        <v>96.8</v>
      </c>
      <c r="L283" s="105">
        <v>10</v>
      </c>
      <c r="M283" s="102">
        <v>0.75</v>
      </c>
      <c r="N283" s="102">
        <v>1.9390000000000001</v>
      </c>
      <c r="O283" s="5">
        <v>45</v>
      </c>
      <c r="P283" s="5">
        <v>36</v>
      </c>
    </row>
    <row r="284" spans="1:16">
      <c r="A284" s="87">
        <v>44141</v>
      </c>
      <c r="B284" s="88">
        <v>3.5312499999984301</v>
      </c>
      <c r="C284" s="93" t="str">
        <f t="shared" si="18"/>
        <v>0:15:00</v>
      </c>
      <c r="D284" s="5">
        <f t="shared" si="19"/>
        <v>15</v>
      </c>
      <c r="E284" s="102">
        <v>32</v>
      </c>
      <c r="F284" s="107">
        <v>235</v>
      </c>
      <c r="G284" s="5"/>
      <c r="H284" s="96">
        <f t="shared" si="16"/>
        <v>113</v>
      </c>
      <c r="I284" s="91">
        <v>0.625</v>
      </c>
      <c r="J284" s="107">
        <v>150</v>
      </c>
      <c r="K284" s="96">
        <f t="shared" si="17"/>
        <v>96.8</v>
      </c>
      <c r="L284" s="105">
        <v>4</v>
      </c>
      <c r="M284" s="102">
        <v>0.75</v>
      </c>
      <c r="N284" s="102">
        <v>1.9390000000000001</v>
      </c>
      <c r="O284" s="5">
        <v>45</v>
      </c>
      <c r="P284" s="5">
        <v>36</v>
      </c>
    </row>
    <row r="285" spans="1:16">
      <c r="A285" s="87">
        <v>44141</v>
      </c>
      <c r="B285" s="88">
        <v>3.54166666666509</v>
      </c>
      <c r="C285" s="93" t="str">
        <f t="shared" si="18"/>
        <v>0:15:00</v>
      </c>
      <c r="D285" s="5">
        <f t="shared" si="19"/>
        <v>15</v>
      </c>
      <c r="E285" s="102">
        <v>32</v>
      </c>
      <c r="F285" s="107">
        <v>235</v>
      </c>
      <c r="G285" s="5"/>
      <c r="H285" s="96">
        <f t="shared" si="16"/>
        <v>113</v>
      </c>
      <c r="I285" s="91">
        <v>0.625</v>
      </c>
      <c r="J285" s="107">
        <v>150</v>
      </c>
      <c r="K285" s="96">
        <f t="shared" si="17"/>
        <v>96.8</v>
      </c>
      <c r="L285" s="105">
        <v>6</v>
      </c>
      <c r="M285" s="102">
        <v>0.75</v>
      </c>
      <c r="N285" s="102">
        <v>1.9390000000000001</v>
      </c>
      <c r="O285" s="5">
        <v>45</v>
      </c>
      <c r="P285" s="5">
        <v>36</v>
      </c>
    </row>
    <row r="286" spans="1:16">
      <c r="A286" s="87">
        <v>44141</v>
      </c>
      <c r="B286" s="88">
        <v>3.5520833333317499</v>
      </c>
      <c r="C286" s="93" t="str">
        <f t="shared" si="18"/>
        <v>0:15:00</v>
      </c>
      <c r="D286" s="5">
        <f t="shared" si="19"/>
        <v>15</v>
      </c>
      <c r="E286" s="102">
        <v>32</v>
      </c>
      <c r="F286" s="107">
        <v>230</v>
      </c>
      <c r="G286" s="5"/>
      <c r="H286" s="96">
        <f t="shared" si="16"/>
        <v>113</v>
      </c>
      <c r="I286" s="91">
        <v>0.625</v>
      </c>
      <c r="J286" s="107">
        <v>150</v>
      </c>
      <c r="K286" s="96">
        <f t="shared" si="17"/>
        <v>96.8</v>
      </c>
      <c r="L286" s="105">
        <v>8</v>
      </c>
      <c r="M286" s="102">
        <v>0.75</v>
      </c>
      <c r="N286" s="102">
        <v>1.9390000000000001</v>
      </c>
      <c r="O286" s="5">
        <v>45</v>
      </c>
      <c r="P286" s="5">
        <v>36</v>
      </c>
    </row>
    <row r="287" spans="1:16">
      <c r="A287" s="87">
        <v>44141</v>
      </c>
      <c r="B287" s="88">
        <v>3.5624999999984102</v>
      </c>
      <c r="C287" s="93" t="str">
        <f t="shared" si="18"/>
        <v>0:15:00</v>
      </c>
      <c r="D287" s="5">
        <f t="shared" si="19"/>
        <v>15</v>
      </c>
      <c r="E287" s="102">
        <v>32</v>
      </c>
      <c r="F287" s="107">
        <v>230</v>
      </c>
      <c r="G287" s="5"/>
      <c r="H287" s="96">
        <f t="shared" si="16"/>
        <v>113</v>
      </c>
      <c r="I287" s="91">
        <v>0.625</v>
      </c>
      <c r="J287" s="107">
        <v>150</v>
      </c>
      <c r="K287" s="96">
        <f t="shared" si="17"/>
        <v>96.8</v>
      </c>
      <c r="L287" s="105">
        <v>6</v>
      </c>
      <c r="M287" s="102">
        <v>0.75</v>
      </c>
      <c r="N287" s="102">
        <v>1.9390000000000001</v>
      </c>
      <c r="O287" s="5">
        <v>45</v>
      </c>
      <c r="P287" s="5">
        <v>36</v>
      </c>
    </row>
    <row r="288" spans="1:16">
      <c r="A288" s="87">
        <v>44141</v>
      </c>
      <c r="B288" s="88">
        <v>3.57291666666507</v>
      </c>
      <c r="C288" s="93" t="str">
        <f t="shared" si="18"/>
        <v>0:15:00</v>
      </c>
      <c r="D288" s="5">
        <f t="shared" si="19"/>
        <v>15</v>
      </c>
      <c r="E288" s="102">
        <v>32</v>
      </c>
      <c r="F288" s="107">
        <v>230</v>
      </c>
      <c r="G288" s="5"/>
      <c r="H288" s="96">
        <f t="shared" si="16"/>
        <v>113</v>
      </c>
      <c r="I288" s="91">
        <v>0.625</v>
      </c>
      <c r="J288" s="107">
        <v>150</v>
      </c>
      <c r="K288" s="96">
        <f t="shared" si="17"/>
        <v>96.8</v>
      </c>
      <c r="L288" s="105">
        <v>8</v>
      </c>
      <c r="M288" s="102">
        <v>0.75</v>
      </c>
      <c r="N288" s="102">
        <v>1.9390000000000001</v>
      </c>
      <c r="O288" s="5">
        <v>45</v>
      </c>
      <c r="P288" s="5">
        <v>36</v>
      </c>
    </row>
    <row r="289" spans="1:16">
      <c r="A289" s="87">
        <v>44141</v>
      </c>
      <c r="B289" s="88">
        <v>3.5833333333317299</v>
      </c>
      <c r="C289" s="93" t="str">
        <f t="shared" si="18"/>
        <v>0:15:00</v>
      </c>
      <c r="D289" s="5">
        <f t="shared" si="19"/>
        <v>15</v>
      </c>
      <c r="E289" s="102">
        <v>32</v>
      </c>
      <c r="F289" s="107">
        <v>230</v>
      </c>
      <c r="G289" s="5"/>
      <c r="H289" s="96">
        <f t="shared" si="16"/>
        <v>113</v>
      </c>
      <c r="I289" s="91">
        <v>0.625</v>
      </c>
      <c r="J289" s="107">
        <v>150</v>
      </c>
      <c r="K289" s="96">
        <f t="shared" si="17"/>
        <v>96.8</v>
      </c>
      <c r="L289" s="105">
        <v>4</v>
      </c>
      <c r="M289" s="102">
        <v>0.75</v>
      </c>
      <c r="N289" s="102">
        <v>1.9390000000000001</v>
      </c>
      <c r="O289" s="5">
        <v>45</v>
      </c>
      <c r="P289" s="5">
        <v>36</v>
      </c>
    </row>
    <row r="290" spans="1:16">
      <c r="A290" s="87">
        <v>44141</v>
      </c>
      <c r="B290" s="88">
        <v>3.5937499999983902</v>
      </c>
      <c r="C290" s="93" t="str">
        <f t="shared" si="18"/>
        <v>0:15:00</v>
      </c>
      <c r="D290" s="5">
        <f t="shared" si="19"/>
        <v>15</v>
      </c>
      <c r="E290" s="102">
        <v>32</v>
      </c>
      <c r="F290" s="107">
        <v>230</v>
      </c>
      <c r="G290" s="5"/>
      <c r="H290" s="96">
        <f t="shared" si="16"/>
        <v>113</v>
      </c>
      <c r="I290" s="91">
        <v>0.625</v>
      </c>
      <c r="J290" s="107">
        <v>150</v>
      </c>
      <c r="K290" s="96">
        <f t="shared" si="17"/>
        <v>98.600000000000009</v>
      </c>
      <c r="L290" s="105">
        <v>8</v>
      </c>
      <c r="M290" s="102">
        <v>0.75</v>
      </c>
      <c r="N290" s="102">
        <v>1.9390000000000001</v>
      </c>
      <c r="O290" s="5">
        <v>45</v>
      </c>
      <c r="P290" s="5">
        <v>37</v>
      </c>
    </row>
    <row r="291" spans="1:16">
      <c r="A291" s="87">
        <v>44141</v>
      </c>
      <c r="B291" s="88">
        <v>3.60416666666505</v>
      </c>
      <c r="C291" s="93" t="str">
        <f t="shared" si="18"/>
        <v>0:15:00</v>
      </c>
      <c r="D291" s="5">
        <f t="shared" si="19"/>
        <v>15</v>
      </c>
      <c r="E291" s="102">
        <v>32</v>
      </c>
      <c r="F291" s="107">
        <v>230</v>
      </c>
      <c r="G291" s="5"/>
      <c r="H291" s="96">
        <f t="shared" si="16"/>
        <v>113</v>
      </c>
      <c r="I291" s="91">
        <v>0.625</v>
      </c>
      <c r="J291" s="107">
        <v>150</v>
      </c>
      <c r="K291" s="96">
        <f t="shared" si="17"/>
        <v>98.600000000000009</v>
      </c>
      <c r="L291" s="105">
        <v>4</v>
      </c>
      <c r="M291" s="102">
        <v>0.75</v>
      </c>
      <c r="N291" s="102">
        <v>1.9390000000000001</v>
      </c>
      <c r="O291" s="5">
        <v>45</v>
      </c>
      <c r="P291" s="5">
        <v>37</v>
      </c>
    </row>
    <row r="292" spans="1:16">
      <c r="A292" s="87">
        <v>44141</v>
      </c>
      <c r="B292" s="88">
        <v>3.6145833333317099</v>
      </c>
      <c r="C292" s="93" t="str">
        <f t="shared" si="18"/>
        <v>0:15:00</v>
      </c>
      <c r="D292" s="5">
        <f t="shared" si="19"/>
        <v>15</v>
      </c>
      <c r="E292" s="102">
        <v>32</v>
      </c>
      <c r="F292" s="107">
        <v>230</v>
      </c>
      <c r="G292" s="5"/>
      <c r="H292" s="96">
        <f t="shared" si="16"/>
        <v>113</v>
      </c>
      <c r="I292" s="91">
        <v>0.625</v>
      </c>
      <c r="J292" s="107">
        <v>150</v>
      </c>
      <c r="K292" s="96">
        <f t="shared" si="17"/>
        <v>98.600000000000009</v>
      </c>
      <c r="L292" s="105">
        <v>4</v>
      </c>
      <c r="M292" s="102">
        <v>0.75</v>
      </c>
      <c r="N292" s="102">
        <v>1.9390000000000001</v>
      </c>
      <c r="O292" s="5">
        <v>45</v>
      </c>
      <c r="P292" s="5">
        <v>37</v>
      </c>
    </row>
    <row r="293" spans="1:16">
      <c r="A293" s="87">
        <v>44141</v>
      </c>
      <c r="B293" s="88">
        <v>3.6249999999983702</v>
      </c>
      <c r="C293" s="93" t="str">
        <f t="shared" si="18"/>
        <v>0:15:00</v>
      </c>
      <c r="D293" s="5">
        <f t="shared" si="19"/>
        <v>15</v>
      </c>
      <c r="E293" s="102">
        <v>32</v>
      </c>
      <c r="F293" s="107">
        <v>235</v>
      </c>
      <c r="G293" s="5"/>
      <c r="H293" s="96">
        <f t="shared" si="16"/>
        <v>113</v>
      </c>
      <c r="I293" s="91">
        <v>0.625</v>
      </c>
      <c r="J293" s="107">
        <v>150</v>
      </c>
      <c r="K293" s="96">
        <f t="shared" si="17"/>
        <v>98.600000000000009</v>
      </c>
      <c r="L293" s="105">
        <v>8</v>
      </c>
      <c r="M293" s="102">
        <v>0.75</v>
      </c>
      <c r="N293" s="102">
        <v>1.9390000000000001</v>
      </c>
      <c r="O293" s="5">
        <v>45</v>
      </c>
      <c r="P293" s="5">
        <v>37</v>
      </c>
    </row>
    <row r="294" spans="1:16">
      <c r="A294" s="87">
        <v>44141</v>
      </c>
      <c r="B294" s="88">
        <v>3.63541666666503</v>
      </c>
      <c r="C294" s="93" t="str">
        <f t="shared" si="18"/>
        <v>0:15:00</v>
      </c>
      <c r="D294" s="5">
        <f t="shared" si="19"/>
        <v>15</v>
      </c>
      <c r="E294" s="102">
        <v>32</v>
      </c>
      <c r="F294" s="107">
        <v>235</v>
      </c>
      <c r="G294" s="5"/>
      <c r="H294" s="96">
        <f t="shared" si="16"/>
        <v>113</v>
      </c>
      <c r="I294" s="91">
        <v>0.625</v>
      </c>
      <c r="J294" s="107">
        <v>150</v>
      </c>
      <c r="K294" s="96">
        <f t="shared" si="17"/>
        <v>100.4</v>
      </c>
      <c r="L294" s="105">
        <v>10</v>
      </c>
      <c r="M294" s="102">
        <v>0.75</v>
      </c>
      <c r="N294" s="102">
        <v>1.9390000000000001</v>
      </c>
      <c r="O294" s="5">
        <v>45</v>
      </c>
      <c r="P294" s="5">
        <v>38</v>
      </c>
    </row>
    <row r="295" spans="1:16">
      <c r="A295" s="87">
        <v>44141</v>
      </c>
      <c r="B295" s="88">
        <v>3.6458333333316899</v>
      </c>
      <c r="C295" s="93" t="str">
        <f t="shared" si="18"/>
        <v>0:15:00</v>
      </c>
      <c r="D295" s="5">
        <f t="shared" si="19"/>
        <v>15</v>
      </c>
      <c r="E295" s="102">
        <v>32</v>
      </c>
      <c r="F295" s="107">
        <v>235</v>
      </c>
      <c r="G295" s="5"/>
      <c r="H295" s="96">
        <f t="shared" si="16"/>
        <v>113</v>
      </c>
      <c r="I295" s="91">
        <v>0.625</v>
      </c>
      <c r="J295" s="107">
        <v>150</v>
      </c>
      <c r="K295" s="96">
        <f t="shared" si="17"/>
        <v>100.4</v>
      </c>
      <c r="L295" s="105">
        <v>12</v>
      </c>
      <c r="M295" s="102">
        <v>0.75</v>
      </c>
      <c r="N295" s="102">
        <v>1.9390000000000001</v>
      </c>
      <c r="O295" s="5">
        <v>45</v>
      </c>
      <c r="P295" s="5">
        <v>38</v>
      </c>
    </row>
    <row r="296" spans="1:16">
      <c r="A296" s="87">
        <v>44141</v>
      </c>
      <c r="B296" s="88">
        <v>3.6562499999983502</v>
      </c>
      <c r="C296" s="93" t="str">
        <f t="shared" si="18"/>
        <v>0:15:00</v>
      </c>
      <c r="D296" s="5">
        <f t="shared" si="19"/>
        <v>15</v>
      </c>
      <c r="E296" s="102">
        <v>32</v>
      </c>
      <c r="F296" s="107">
        <v>235</v>
      </c>
      <c r="G296" s="5"/>
      <c r="H296" s="96">
        <f t="shared" si="16"/>
        <v>113</v>
      </c>
      <c r="I296" s="91">
        <v>0.625</v>
      </c>
      <c r="J296" s="107">
        <v>150</v>
      </c>
      <c r="K296" s="96">
        <f t="shared" si="17"/>
        <v>102.2</v>
      </c>
      <c r="L296" s="105">
        <v>14</v>
      </c>
      <c r="M296" s="102">
        <v>0.75</v>
      </c>
      <c r="N296" s="102">
        <v>1.9390000000000001</v>
      </c>
      <c r="O296" s="5">
        <v>45</v>
      </c>
      <c r="P296" s="5">
        <v>39</v>
      </c>
    </row>
    <row r="297" spans="1:16">
      <c r="A297" s="87">
        <v>44141</v>
      </c>
      <c r="B297" s="88">
        <v>3.6666666666650101</v>
      </c>
      <c r="C297" s="93" t="str">
        <f t="shared" si="18"/>
        <v>0:15:00</v>
      </c>
      <c r="D297" s="5">
        <f t="shared" si="19"/>
        <v>15</v>
      </c>
      <c r="E297" s="102">
        <v>32</v>
      </c>
      <c r="F297" s="107">
        <v>235</v>
      </c>
      <c r="G297" s="5"/>
      <c r="H297" s="96">
        <f t="shared" si="16"/>
        <v>113</v>
      </c>
      <c r="I297" s="91">
        <v>0.625</v>
      </c>
      <c r="J297" s="107">
        <v>150</v>
      </c>
      <c r="K297" s="96">
        <f t="shared" si="17"/>
        <v>102.2</v>
      </c>
      <c r="L297" s="105">
        <v>12</v>
      </c>
      <c r="M297" s="102">
        <v>0.75</v>
      </c>
      <c r="N297" s="102">
        <v>1.9390000000000001</v>
      </c>
      <c r="O297" s="5">
        <v>45</v>
      </c>
      <c r="P297" s="5">
        <v>39</v>
      </c>
    </row>
    <row r="298" spans="1:16">
      <c r="A298" s="87">
        <v>44141</v>
      </c>
      <c r="B298" s="88">
        <v>3.6770833333316699</v>
      </c>
      <c r="C298" s="93" t="str">
        <f t="shared" si="18"/>
        <v>0:15:00</v>
      </c>
      <c r="D298" s="5">
        <f t="shared" si="19"/>
        <v>15</v>
      </c>
      <c r="E298" s="102">
        <v>32</v>
      </c>
      <c r="F298" s="107">
        <v>235</v>
      </c>
      <c r="G298" s="5"/>
      <c r="H298" s="96">
        <f t="shared" si="16"/>
        <v>113</v>
      </c>
      <c r="I298" s="91">
        <v>0.625</v>
      </c>
      <c r="J298" s="107">
        <v>150</v>
      </c>
      <c r="K298" s="96">
        <f t="shared" si="17"/>
        <v>102.2</v>
      </c>
      <c r="L298" s="105">
        <v>8</v>
      </c>
      <c r="M298" s="102">
        <v>0.75</v>
      </c>
      <c r="N298" s="102">
        <v>1.9390000000000001</v>
      </c>
      <c r="O298" s="5">
        <v>45</v>
      </c>
      <c r="P298" s="5">
        <v>39</v>
      </c>
    </row>
    <row r="299" spans="1:16">
      <c r="A299" s="87">
        <v>44141</v>
      </c>
      <c r="B299" s="88">
        <v>3.6874999999983298</v>
      </c>
      <c r="C299" s="93" t="str">
        <f t="shared" si="18"/>
        <v>0:15:00</v>
      </c>
      <c r="D299" s="5">
        <f t="shared" si="19"/>
        <v>15</v>
      </c>
      <c r="E299" s="102">
        <v>32</v>
      </c>
      <c r="F299" s="107">
        <v>235</v>
      </c>
      <c r="G299" s="5"/>
      <c r="H299" s="96">
        <f t="shared" si="16"/>
        <v>113</v>
      </c>
      <c r="I299" s="91">
        <v>0.625</v>
      </c>
      <c r="J299" s="107">
        <v>150</v>
      </c>
      <c r="K299" s="96">
        <f t="shared" si="17"/>
        <v>102.2</v>
      </c>
      <c r="L299" s="105">
        <v>10</v>
      </c>
      <c r="M299" s="102">
        <v>0.75</v>
      </c>
      <c r="N299" s="102">
        <v>1.9390000000000001</v>
      </c>
      <c r="O299" s="5">
        <v>45</v>
      </c>
      <c r="P299" s="5">
        <v>39</v>
      </c>
    </row>
    <row r="300" spans="1:16">
      <c r="A300" s="87">
        <v>44141</v>
      </c>
      <c r="B300" s="88">
        <v>3.6979166666649901</v>
      </c>
      <c r="C300" s="93" t="str">
        <f t="shared" si="18"/>
        <v>0:15:00</v>
      </c>
      <c r="D300" s="5">
        <f t="shared" si="19"/>
        <v>15</v>
      </c>
      <c r="E300" s="102">
        <v>32</v>
      </c>
      <c r="F300" s="107">
        <v>235</v>
      </c>
      <c r="G300" s="5"/>
      <c r="H300" s="96">
        <f t="shared" si="16"/>
        <v>113</v>
      </c>
      <c r="I300" s="91">
        <v>0.625</v>
      </c>
      <c r="J300" s="107">
        <v>150</v>
      </c>
      <c r="K300" s="96">
        <f t="shared" si="17"/>
        <v>102.2</v>
      </c>
      <c r="L300" s="105">
        <v>14</v>
      </c>
      <c r="M300" s="102">
        <v>0.75</v>
      </c>
      <c r="N300" s="102">
        <v>1.9390000000000001</v>
      </c>
      <c r="O300" s="5">
        <v>45</v>
      </c>
      <c r="P300" s="5">
        <v>39</v>
      </c>
    </row>
    <row r="301" spans="1:16">
      <c r="A301" s="87">
        <v>44141</v>
      </c>
      <c r="B301" s="88">
        <v>3.7083333333316499</v>
      </c>
      <c r="C301" s="93" t="str">
        <f t="shared" si="18"/>
        <v>0:15:00</v>
      </c>
      <c r="D301" s="5">
        <f t="shared" si="19"/>
        <v>15</v>
      </c>
      <c r="E301" s="102">
        <v>32</v>
      </c>
      <c r="F301" s="107">
        <v>235</v>
      </c>
      <c r="G301" s="5"/>
      <c r="H301" s="96">
        <f t="shared" si="16"/>
        <v>113</v>
      </c>
      <c r="I301" s="91">
        <v>0.625</v>
      </c>
      <c r="J301" s="107">
        <v>150</v>
      </c>
      <c r="K301" s="96">
        <f t="shared" si="17"/>
        <v>102.2</v>
      </c>
      <c r="L301" s="105">
        <v>12</v>
      </c>
      <c r="M301" s="102">
        <v>0.75</v>
      </c>
      <c r="N301" s="102">
        <v>1.9390000000000001</v>
      </c>
      <c r="O301" s="5">
        <v>45</v>
      </c>
      <c r="P301" s="5">
        <v>39</v>
      </c>
    </row>
    <row r="302" spans="1:16">
      <c r="A302" s="87">
        <v>44141</v>
      </c>
      <c r="B302" s="88">
        <v>3.7187499999983098</v>
      </c>
      <c r="C302" s="93" t="str">
        <f t="shared" si="18"/>
        <v>0:15:00</v>
      </c>
      <c r="D302" s="5">
        <f t="shared" si="19"/>
        <v>15</v>
      </c>
      <c r="E302" s="102">
        <v>32</v>
      </c>
      <c r="F302" s="107">
        <v>235</v>
      </c>
      <c r="G302" s="5"/>
      <c r="H302" s="96">
        <f t="shared" si="16"/>
        <v>113</v>
      </c>
      <c r="I302" s="91">
        <v>0.625</v>
      </c>
      <c r="J302" s="107">
        <v>150</v>
      </c>
      <c r="K302" s="96">
        <f t="shared" si="17"/>
        <v>102.2</v>
      </c>
      <c r="L302" s="105">
        <v>8</v>
      </c>
      <c r="M302" s="102">
        <v>0.75</v>
      </c>
      <c r="N302" s="102">
        <v>1.9390000000000001</v>
      </c>
      <c r="O302" s="5">
        <v>45</v>
      </c>
      <c r="P302" s="5">
        <v>39</v>
      </c>
    </row>
    <row r="303" spans="1:16">
      <c r="A303" s="87">
        <v>44141</v>
      </c>
      <c r="B303" s="88">
        <v>3.7291666666649701</v>
      </c>
      <c r="C303" s="93" t="str">
        <f t="shared" si="18"/>
        <v>0:15:00</v>
      </c>
      <c r="D303" s="5">
        <f t="shared" si="19"/>
        <v>15</v>
      </c>
      <c r="E303" s="102">
        <v>32</v>
      </c>
      <c r="F303" s="107">
        <v>235</v>
      </c>
      <c r="G303" s="5"/>
      <c r="H303" s="96">
        <f t="shared" si="16"/>
        <v>113</v>
      </c>
      <c r="I303" s="91">
        <v>0.625</v>
      </c>
      <c r="J303" s="107">
        <v>150</v>
      </c>
      <c r="K303" s="96">
        <f t="shared" si="17"/>
        <v>100.4</v>
      </c>
      <c r="L303" s="105">
        <v>10</v>
      </c>
      <c r="M303" s="102">
        <v>0.75</v>
      </c>
      <c r="N303" s="102">
        <v>1.9390000000000001</v>
      </c>
      <c r="O303" s="5">
        <v>45</v>
      </c>
      <c r="P303" s="5">
        <v>38</v>
      </c>
    </row>
    <row r="304" spans="1:16">
      <c r="A304" s="87">
        <v>44141</v>
      </c>
      <c r="B304" s="88">
        <v>3.73958333333163</v>
      </c>
      <c r="C304" s="93" t="str">
        <f t="shared" si="18"/>
        <v>0:15:00</v>
      </c>
      <c r="D304" s="5">
        <f t="shared" si="19"/>
        <v>15</v>
      </c>
      <c r="E304" s="102">
        <v>32</v>
      </c>
      <c r="F304" s="107">
        <v>235</v>
      </c>
      <c r="G304" s="5"/>
      <c r="H304" s="96">
        <f t="shared" si="16"/>
        <v>113</v>
      </c>
      <c r="I304" s="91">
        <v>0.625</v>
      </c>
      <c r="J304" s="107">
        <v>150</v>
      </c>
      <c r="K304" s="96">
        <f t="shared" si="17"/>
        <v>100.4</v>
      </c>
      <c r="L304" s="105">
        <v>12</v>
      </c>
      <c r="M304" s="102">
        <v>0.75</v>
      </c>
      <c r="N304" s="102">
        <v>1.9390000000000001</v>
      </c>
      <c r="O304" s="5">
        <v>45</v>
      </c>
      <c r="P304" s="5">
        <v>38</v>
      </c>
    </row>
    <row r="305" spans="1:16">
      <c r="A305" s="87">
        <v>44141</v>
      </c>
      <c r="B305" s="88">
        <v>3.7499999999982898</v>
      </c>
      <c r="C305" s="93" t="str">
        <f t="shared" si="18"/>
        <v>0:15:00</v>
      </c>
      <c r="D305" s="5">
        <f t="shared" si="19"/>
        <v>15</v>
      </c>
      <c r="E305" s="102">
        <v>32</v>
      </c>
      <c r="F305" s="107">
        <v>235</v>
      </c>
      <c r="G305" s="5"/>
      <c r="H305" s="96">
        <f t="shared" si="16"/>
        <v>113</v>
      </c>
      <c r="I305" s="91">
        <v>0.625</v>
      </c>
      <c r="J305" s="107">
        <v>150</v>
      </c>
      <c r="K305" s="96">
        <f t="shared" si="17"/>
        <v>100.4</v>
      </c>
      <c r="L305" s="105">
        <v>10</v>
      </c>
      <c r="M305" s="102">
        <v>0.75</v>
      </c>
      <c r="N305" s="102">
        <v>1.9390000000000001</v>
      </c>
      <c r="O305" s="5">
        <v>45</v>
      </c>
      <c r="P305" s="5">
        <v>38</v>
      </c>
    </row>
    <row r="306" spans="1:16">
      <c r="A306" s="87">
        <v>44141</v>
      </c>
      <c r="B306" s="88">
        <v>3.7604166666649501</v>
      </c>
      <c r="C306" s="93" t="str">
        <f t="shared" si="18"/>
        <v>0:15:00</v>
      </c>
      <c r="D306" s="5">
        <f t="shared" si="19"/>
        <v>15</v>
      </c>
      <c r="E306" s="102">
        <v>32</v>
      </c>
      <c r="F306" s="107">
        <v>235</v>
      </c>
      <c r="G306" s="5"/>
      <c r="H306" s="96">
        <f t="shared" si="16"/>
        <v>111.2</v>
      </c>
      <c r="I306" s="91">
        <v>0.625</v>
      </c>
      <c r="J306" s="107">
        <v>150</v>
      </c>
      <c r="K306" s="96">
        <f t="shared" si="17"/>
        <v>98.600000000000009</v>
      </c>
      <c r="L306" s="105">
        <v>16</v>
      </c>
      <c r="M306" s="102">
        <v>0.75</v>
      </c>
      <c r="N306" s="102">
        <v>1.9390000000000001</v>
      </c>
      <c r="O306" s="5">
        <v>44</v>
      </c>
      <c r="P306" s="5">
        <v>37</v>
      </c>
    </row>
    <row r="307" spans="1:16">
      <c r="A307" s="87">
        <v>44141</v>
      </c>
      <c r="B307" s="88">
        <v>3.77083333333161</v>
      </c>
      <c r="C307" s="93" t="str">
        <f t="shared" si="18"/>
        <v>0:15:00</v>
      </c>
      <c r="D307" s="5">
        <f t="shared" si="19"/>
        <v>15</v>
      </c>
      <c r="E307" s="102">
        <v>32</v>
      </c>
      <c r="F307" s="107">
        <v>235</v>
      </c>
      <c r="G307" s="5"/>
      <c r="H307" s="96">
        <f t="shared" si="16"/>
        <v>111.2</v>
      </c>
      <c r="I307" s="91">
        <v>0.625</v>
      </c>
      <c r="J307" s="107">
        <v>150</v>
      </c>
      <c r="K307" s="96">
        <f t="shared" si="17"/>
        <v>98.600000000000009</v>
      </c>
      <c r="L307" s="105">
        <v>12</v>
      </c>
      <c r="M307" s="102">
        <v>0.75</v>
      </c>
      <c r="N307" s="102">
        <v>1.9390000000000001</v>
      </c>
      <c r="O307" s="5">
        <v>44</v>
      </c>
      <c r="P307" s="5">
        <v>37</v>
      </c>
    </row>
    <row r="308" spans="1:16">
      <c r="A308" s="87">
        <v>44141</v>
      </c>
      <c r="B308" s="88">
        <v>3.7812499999982698</v>
      </c>
      <c r="C308" s="93" t="str">
        <f t="shared" si="18"/>
        <v>0:15:00</v>
      </c>
      <c r="D308" s="5">
        <f t="shared" si="19"/>
        <v>15</v>
      </c>
      <c r="E308" s="102">
        <v>32</v>
      </c>
      <c r="F308" s="107">
        <v>235</v>
      </c>
      <c r="G308" s="5"/>
      <c r="H308" s="96">
        <f t="shared" si="16"/>
        <v>111.2</v>
      </c>
      <c r="I308" s="91">
        <v>0.625</v>
      </c>
      <c r="J308" s="107">
        <v>150</v>
      </c>
      <c r="K308" s="96">
        <f t="shared" si="17"/>
        <v>98.600000000000009</v>
      </c>
      <c r="L308" s="105">
        <v>12</v>
      </c>
      <c r="M308" s="102">
        <v>0.75</v>
      </c>
      <c r="N308" s="102">
        <v>1.9390000000000001</v>
      </c>
      <c r="O308" s="5">
        <v>44</v>
      </c>
      <c r="P308" s="5">
        <v>37</v>
      </c>
    </row>
    <row r="309" spans="1:16">
      <c r="A309" s="87">
        <v>44141</v>
      </c>
      <c r="B309" s="88">
        <v>3.7916666666649301</v>
      </c>
      <c r="C309" s="93" t="str">
        <f t="shared" si="18"/>
        <v>0:15:00</v>
      </c>
      <c r="D309" s="5">
        <f t="shared" si="19"/>
        <v>15</v>
      </c>
      <c r="E309" s="102">
        <v>32</v>
      </c>
      <c r="F309" s="107">
        <v>235</v>
      </c>
      <c r="G309" s="5"/>
      <c r="H309" s="96">
        <f t="shared" si="16"/>
        <v>111.2</v>
      </c>
      <c r="I309" s="91">
        <v>0.625</v>
      </c>
      <c r="J309" s="107">
        <v>150</v>
      </c>
      <c r="K309" s="96">
        <f t="shared" si="17"/>
        <v>98.600000000000009</v>
      </c>
      <c r="L309" s="105">
        <v>10</v>
      </c>
      <c r="M309" s="102">
        <v>0.75</v>
      </c>
      <c r="N309" s="102">
        <v>1.9390000000000001</v>
      </c>
      <c r="O309" s="5">
        <v>44</v>
      </c>
      <c r="P309" s="5">
        <v>37</v>
      </c>
    </row>
    <row r="310" spans="1:16">
      <c r="A310" s="87">
        <v>44141</v>
      </c>
      <c r="B310" s="88">
        <v>3.80208333333159</v>
      </c>
      <c r="C310" s="93" t="str">
        <f t="shared" si="18"/>
        <v>0:15:00</v>
      </c>
      <c r="D310" s="5">
        <f t="shared" si="19"/>
        <v>15</v>
      </c>
      <c r="E310" s="102">
        <v>32</v>
      </c>
      <c r="F310" s="107">
        <v>235</v>
      </c>
      <c r="G310" s="5"/>
      <c r="H310" s="96">
        <f t="shared" si="16"/>
        <v>111.2</v>
      </c>
      <c r="I310" s="91">
        <v>0.625</v>
      </c>
      <c r="J310" s="107">
        <v>150</v>
      </c>
      <c r="K310" s="96">
        <f t="shared" si="17"/>
        <v>98.600000000000009</v>
      </c>
      <c r="L310" s="105">
        <v>14</v>
      </c>
      <c r="M310" s="102">
        <v>0.75</v>
      </c>
      <c r="N310" s="102">
        <v>1.9390000000000001</v>
      </c>
      <c r="O310" s="5">
        <v>44</v>
      </c>
      <c r="P310" s="5">
        <v>37</v>
      </c>
    </row>
    <row r="311" spans="1:16">
      <c r="A311" s="87">
        <v>44141</v>
      </c>
      <c r="B311" s="88">
        <v>3.8124999999982498</v>
      </c>
      <c r="C311" s="93" t="str">
        <f t="shared" si="18"/>
        <v>0:15:00</v>
      </c>
      <c r="D311" s="5">
        <f t="shared" si="19"/>
        <v>15</v>
      </c>
      <c r="E311" s="102">
        <v>32</v>
      </c>
      <c r="F311" s="107">
        <v>235</v>
      </c>
      <c r="G311" s="5"/>
      <c r="H311" s="96">
        <f t="shared" si="16"/>
        <v>111.2</v>
      </c>
      <c r="I311" s="91">
        <v>0.625</v>
      </c>
      <c r="J311" s="107">
        <v>150</v>
      </c>
      <c r="K311" s="96">
        <f t="shared" si="17"/>
        <v>98.600000000000009</v>
      </c>
      <c r="L311" s="105">
        <v>18</v>
      </c>
      <c r="M311" s="102">
        <v>0.75</v>
      </c>
      <c r="N311" s="102">
        <v>1.9390000000000001</v>
      </c>
      <c r="O311" s="5">
        <v>44</v>
      </c>
      <c r="P311" s="5">
        <v>37</v>
      </c>
    </row>
    <row r="312" spans="1:16">
      <c r="A312" s="87">
        <v>44141</v>
      </c>
      <c r="B312" s="88">
        <v>3.8229166666649101</v>
      </c>
      <c r="C312" s="93" t="str">
        <f t="shared" si="18"/>
        <v>0:15:00</v>
      </c>
      <c r="D312" s="5">
        <f t="shared" si="19"/>
        <v>15</v>
      </c>
      <c r="E312" s="102">
        <v>32</v>
      </c>
      <c r="F312" s="107">
        <v>235</v>
      </c>
      <c r="G312" s="5"/>
      <c r="H312" s="96">
        <f t="shared" si="16"/>
        <v>111.2</v>
      </c>
      <c r="I312" s="91">
        <v>0.625</v>
      </c>
      <c r="J312" s="107">
        <v>150</v>
      </c>
      <c r="K312" s="96">
        <f t="shared" si="17"/>
        <v>98.600000000000009</v>
      </c>
      <c r="L312" s="105">
        <v>16</v>
      </c>
      <c r="M312" s="102">
        <v>0.75</v>
      </c>
      <c r="N312" s="102">
        <v>1.9390000000000001</v>
      </c>
      <c r="O312" s="5">
        <v>44</v>
      </c>
      <c r="P312" s="5">
        <v>37</v>
      </c>
    </row>
    <row r="313" spans="1:16">
      <c r="A313" s="87">
        <v>44141</v>
      </c>
      <c r="B313" s="88">
        <v>3.83333333333157</v>
      </c>
      <c r="C313" s="93" t="str">
        <f t="shared" si="18"/>
        <v>0:15:00</v>
      </c>
      <c r="D313" s="5">
        <f t="shared" si="19"/>
        <v>15</v>
      </c>
      <c r="E313" s="102">
        <v>32</v>
      </c>
      <c r="F313" s="107">
        <v>235</v>
      </c>
      <c r="G313" s="5"/>
      <c r="H313" s="96">
        <f t="shared" si="16"/>
        <v>109.4</v>
      </c>
      <c r="I313" s="91">
        <v>0.625</v>
      </c>
      <c r="J313" s="107">
        <v>150</v>
      </c>
      <c r="K313" s="96">
        <f t="shared" si="17"/>
        <v>96.8</v>
      </c>
      <c r="L313" s="105">
        <v>14</v>
      </c>
      <c r="M313" s="102">
        <v>0.75</v>
      </c>
      <c r="N313" s="102">
        <v>1.9390000000000001</v>
      </c>
      <c r="O313" s="5">
        <v>43</v>
      </c>
      <c r="P313" s="5">
        <v>36</v>
      </c>
    </row>
    <row r="314" spans="1:16">
      <c r="A314" s="87">
        <v>44141</v>
      </c>
      <c r="B314" s="88">
        <v>3.8437499999982299</v>
      </c>
      <c r="C314" s="93" t="str">
        <f t="shared" si="18"/>
        <v>0:15:00</v>
      </c>
      <c r="D314" s="5">
        <f t="shared" si="19"/>
        <v>15</v>
      </c>
      <c r="E314" s="102">
        <v>32</v>
      </c>
      <c r="F314" s="107">
        <v>235</v>
      </c>
      <c r="G314" s="5"/>
      <c r="H314" s="96">
        <f t="shared" si="16"/>
        <v>109.4</v>
      </c>
      <c r="I314" s="91">
        <v>0.625</v>
      </c>
      <c r="J314" s="107">
        <v>150</v>
      </c>
      <c r="K314" s="96">
        <f t="shared" si="17"/>
        <v>96.8</v>
      </c>
      <c r="L314" s="105">
        <v>14</v>
      </c>
      <c r="M314" s="102">
        <v>0.75</v>
      </c>
      <c r="N314" s="102">
        <v>1.9390000000000001</v>
      </c>
      <c r="O314" s="5">
        <v>43</v>
      </c>
      <c r="P314" s="5">
        <v>36</v>
      </c>
    </row>
    <row r="315" spans="1:16">
      <c r="A315" s="87">
        <v>44141</v>
      </c>
      <c r="B315" s="88">
        <v>3.8541666666648902</v>
      </c>
      <c r="C315" s="93" t="str">
        <f t="shared" si="18"/>
        <v>0:15:00</v>
      </c>
      <c r="D315" s="5">
        <f t="shared" si="19"/>
        <v>15</v>
      </c>
      <c r="E315" s="102">
        <v>32</v>
      </c>
      <c r="F315" s="107">
        <v>235</v>
      </c>
      <c r="G315" s="5"/>
      <c r="H315" s="96">
        <f t="shared" si="16"/>
        <v>109.4</v>
      </c>
      <c r="I315" s="91">
        <v>0.625</v>
      </c>
      <c r="J315" s="107">
        <v>150</v>
      </c>
      <c r="K315" s="96">
        <f t="shared" si="17"/>
        <v>96.8</v>
      </c>
      <c r="L315" s="105">
        <v>12</v>
      </c>
      <c r="M315" s="102">
        <v>0.75</v>
      </c>
      <c r="N315" s="102">
        <v>1.9390000000000001</v>
      </c>
      <c r="O315" s="5">
        <v>43</v>
      </c>
      <c r="P315" s="5">
        <v>36</v>
      </c>
    </row>
    <row r="316" spans="1:16">
      <c r="A316" s="87">
        <v>44141</v>
      </c>
      <c r="B316" s="88">
        <v>3.86458333333155</v>
      </c>
      <c r="C316" s="93" t="str">
        <f t="shared" si="18"/>
        <v>0:15:00</v>
      </c>
      <c r="D316" s="5">
        <f t="shared" si="19"/>
        <v>15</v>
      </c>
      <c r="E316" s="102">
        <v>32</v>
      </c>
      <c r="F316" s="107">
        <v>235</v>
      </c>
      <c r="G316" s="5"/>
      <c r="H316" s="96">
        <f t="shared" si="16"/>
        <v>109.4</v>
      </c>
      <c r="I316" s="91">
        <v>0.625</v>
      </c>
      <c r="J316" s="107">
        <v>150</v>
      </c>
      <c r="K316" s="96">
        <f t="shared" si="17"/>
        <v>96.8</v>
      </c>
      <c r="L316" s="105">
        <v>14</v>
      </c>
      <c r="M316" s="102">
        <v>0.75</v>
      </c>
      <c r="N316" s="102">
        <v>1.9390000000000001</v>
      </c>
      <c r="O316" s="5">
        <v>43</v>
      </c>
      <c r="P316" s="5">
        <v>36</v>
      </c>
    </row>
    <row r="317" spans="1:16">
      <c r="A317" s="87">
        <v>44141</v>
      </c>
      <c r="B317" s="88">
        <v>3.8749999999982099</v>
      </c>
      <c r="C317" s="93" t="str">
        <f t="shared" si="18"/>
        <v>0:15:00</v>
      </c>
      <c r="D317" s="5">
        <f t="shared" si="19"/>
        <v>15</v>
      </c>
      <c r="E317" s="102">
        <v>32</v>
      </c>
      <c r="F317" s="107">
        <v>235</v>
      </c>
      <c r="G317" s="5"/>
      <c r="H317" s="96">
        <f t="shared" si="16"/>
        <v>109.4</v>
      </c>
      <c r="I317" s="91">
        <v>0.625</v>
      </c>
      <c r="J317" s="107">
        <v>150</v>
      </c>
      <c r="K317" s="96">
        <f t="shared" si="17"/>
        <v>96.8</v>
      </c>
      <c r="L317" s="105">
        <v>12</v>
      </c>
      <c r="M317" s="102">
        <v>0.75</v>
      </c>
      <c r="N317" s="102">
        <v>1.9390000000000001</v>
      </c>
      <c r="O317" s="5">
        <v>43</v>
      </c>
      <c r="P317" s="5">
        <v>36</v>
      </c>
    </row>
    <row r="318" spans="1:16">
      <c r="A318" s="87">
        <v>44141</v>
      </c>
      <c r="B318" s="88">
        <v>3.8854166666648702</v>
      </c>
      <c r="C318" s="93" t="str">
        <f t="shared" si="18"/>
        <v>0:15:00</v>
      </c>
      <c r="D318" s="5">
        <f t="shared" si="19"/>
        <v>15</v>
      </c>
      <c r="E318" s="102">
        <v>32</v>
      </c>
      <c r="F318" s="107">
        <v>235</v>
      </c>
      <c r="G318" s="5"/>
      <c r="H318" s="96">
        <f t="shared" si="16"/>
        <v>109.4</v>
      </c>
      <c r="I318" s="91">
        <v>0.625</v>
      </c>
      <c r="J318" s="107">
        <v>150</v>
      </c>
      <c r="K318" s="96">
        <f t="shared" si="17"/>
        <v>96.8</v>
      </c>
      <c r="L318" s="105">
        <v>10</v>
      </c>
      <c r="M318" s="102">
        <v>0.75</v>
      </c>
      <c r="N318" s="102">
        <v>1.9390000000000001</v>
      </c>
      <c r="O318" s="5">
        <v>43</v>
      </c>
      <c r="P318" s="5">
        <v>36</v>
      </c>
    </row>
    <row r="319" spans="1:16">
      <c r="A319" s="87">
        <v>44141</v>
      </c>
      <c r="B319" s="88">
        <v>3.89583333333153</v>
      </c>
      <c r="C319" s="93" t="str">
        <f t="shared" si="18"/>
        <v>0:15:00</v>
      </c>
      <c r="D319" s="5">
        <f t="shared" si="19"/>
        <v>15</v>
      </c>
      <c r="E319" s="102">
        <v>32</v>
      </c>
      <c r="F319" s="107">
        <v>235</v>
      </c>
      <c r="G319" s="5"/>
      <c r="H319" s="96">
        <f t="shared" si="16"/>
        <v>109.4</v>
      </c>
      <c r="I319" s="91">
        <v>0.625</v>
      </c>
      <c r="J319" s="107">
        <v>150</v>
      </c>
      <c r="K319" s="96">
        <f t="shared" si="17"/>
        <v>96.8</v>
      </c>
      <c r="L319" s="105">
        <v>10</v>
      </c>
      <c r="M319" s="102">
        <v>0.75</v>
      </c>
      <c r="N319" s="102">
        <v>1.9390000000000001</v>
      </c>
      <c r="O319" s="5">
        <v>43</v>
      </c>
      <c r="P319" s="5">
        <v>36</v>
      </c>
    </row>
    <row r="320" spans="1:16">
      <c r="A320" s="87">
        <v>44141</v>
      </c>
      <c r="B320" s="88">
        <v>3.9062499999981899</v>
      </c>
      <c r="C320" s="93" t="str">
        <f t="shared" si="18"/>
        <v>0:15:00</v>
      </c>
      <c r="D320" s="5">
        <f t="shared" si="19"/>
        <v>15</v>
      </c>
      <c r="E320" s="102">
        <v>32</v>
      </c>
      <c r="F320" s="107">
        <v>235</v>
      </c>
      <c r="G320" s="5"/>
      <c r="H320" s="96">
        <f t="shared" si="16"/>
        <v>109.4</v>
      </c>
      <c r="I320" s="91">
        <v>0.625</v>
      </c>
      <c r="J320" s="107">
        <v>150</v>
      </c>
      <c r="K320" s="96">
        <f t="shared" si="17"/>
        <v>96.8</v>
      </c>
      <c r="L320" s="105">
        <v>16</v>
      </c>
      <c r="M320" s="102">
        <v>0.75</v>
      </c>
      <c r="N320" s="102">
        <v>1.9390000000000001</v>
      </c>
      <c r="O320" s="5">
        <v>43</v>
      </c>
      <c r="P320" s="5">
        <v>36</v>
      </c>
    </row>
    <row r="321" spans="1:16">
      <c r="A321" s="87">
        <v>44141</v>
      </c>
      <c r="B321" s="88">
        <v>3.9166666666648502</v>
      </c>
      <c r="C321" s="93" t="str">
        <f t="shared" si="18"/>
        <v>0:15:00</v>
      </c>
      <c r="D321" s="5">
        <f t="shared" si="19"/>
        <v>15</v>
      </c>
      <c r="E321" s="102">
        <v>32</v>
      </c>
      <c r="F321" s="107">
        <v>235</v>
      </c>
      <c r="G321" s="5"/>
      <c r="H321" s="96">
        <f t="shared" si="16"/>
        <v>109.4</v>
      </c>
      <c r="I321" s="91">
        <v>0.625</v>
      </c>
      <c r="J321" s="107">
        <v>150</v>
      </c>
      <c r="K321" s="96">
        <f t="shared" si="17"/>
        <v>96.8</v>
      </c>
      <c r="L321" s="105">
        <v>16</v>
      </c>
      <c r="M321" s="102">
        <v>0.75</v>
      </c>
      <c r="N321" s="102">
        <v>1.9390000000000001</v>
      </c>
      <c r="O321" s="5">
        <v>43</v>
      </c>
      <c r="P321" s="5">
        <v>36</v>
      </c>
    </row>
    <row r="322" spans="1:16">
      <c r="A322" s="87">
        <v>44141</v>
      </c>
      <c r="B322" s="88">
        <v>3.9270833333315101</v>
      </c>
      <c r="C322" s="93" t="str">
        <f t="shared" si="18"/>
        <v>0:15:00</v>
      </c>
      <c r="D322" s="5">
        <f t="shared" si="19"/>
        <v>15</v>
      </c>
      <c r="E322" s="102">
        <v>32</v>
      </c>
      <c r="F322" s="107">
        <v>235</v>
      </c>
      <c r="G322" s="5"/>
      <c r="H322" s="96">
        <f t="shared" si="16"/>
        <v>109.4</v>
      </c>
      <c r="I322" s="91">
        <v>0.625</v>
      </c>
      <c r="J322" s="107">
        <v>150</v>
      </c>
      <c r="K322" s="96">
        <f t="shared" si="17"/>
        <v>96.8</v>
      </c>
      <c r="L322" s="105">
        <v>14</v>
      </c>
      <c r="M322" s="102">
        <v>0.75</v>
      </c>
      <c r="N322" s="102">
        <v>1.9390000000000001</v>
      </c>
      <c r="O322" s="5">
        <v>43</v>
      </c>
      <c r="P322" s="5">
        <v>36</v>
      </c>
    </row>
    <row r="323" spans="1:16">
      <c r="A323" s="87">
        <v>44141</v>
      </c>
      <c r="B323" s="88">
        <v>3.9374999999981699</v>
      </c>
      <c r="C323" s="93" t="str">
        <f t="shared" si="18"/>
        <v>0:15:00</v>
      </c>
      <c r="D323" s="5">
        <f t="shared" si="19"/>
        <v>15</v>
      </c>
      <c r="E323" s="102">
        <v>32</v>
      </c>
      <c r="F323" s="107">
        <v>235</v>
      </c>
      <c r="G323" s="5"/>
      <c r="H323" s="96">
        <f t="shared" si="16"/>
        <v>109.4</v>
      </c>
      <c r="I323" s="91">
        <v>0.625</v>
      </c>
      <c r="J323" s="107">
        <v>150</v>
      </c>
      <c r="K323" s="96">
        <f t="shared" si="17"/>
        <v>95</v>
      </c>
      <c r="L323" s="105">
        <v>14</v>
      </c>
      <c r="M323" s="102">
        <v>0.75</v>
      </c>
      <c r="N323" s="102">
        <v>1.9390000000000001</v>
      </c>
      <c r="O323" s="5">
        <v>43</v>
      </c>
      <c r="P323" s="5">
        <v>35</v>
      </c>
    </row>
    <row r="324" spans="1:16">
      <c r="A324" s="87">
        <v>44141</v>
      </c>
      <c r="B324" s="88">
        <v>3.9479166666648302</v>
      </c>
      <c r="C324" s="93" t="str">
        <f t="shared" si="18"/>
        <v>0:15:00</v>
      </c>
      <c r="D324" s="5">
        <f t="shared" si="19"/>
        <v>15</v>
      </c>
      <c r="E324" s="102">
        <v>32</v>
      </c>
      <c r="F324" s="107">
        <v>235</v>
      </c>
      <c r="G324" s="5"/>
      <c r="H324" s="96">
        <f t="shared" si="16"/>
        <v>109.4</v>
      </c>
      <c r="I324" s="91">
        <v>0.625</v>
      </c>
      <c r="J324" s="107">
        <v>150</v>
      </c>
      <c r="K324" s="96">
        <f t="shared" si="17"/>
        <v>95</v>
      </c>
      <c r="L324" s="105">
        <v>16</v>
      </c>
      <c r="M324" s="102">
        <v>0.75</v>
      </c>
      <c r="N324" s="102">
        <v>1.9390000000000001</v>
      </c>
      <c r="O324" s="5">
        <v>43</v>
      </c>
      <c r="P324" s="5">
        <v>35</v>
      </c>
    </row>
    <row r="325" spans="1:16">
      <c r="A325" s="87">
        <v>44141</v>
      </c>
      <c r="B325" s="88">
        <v>3.9583333333314901</v>
      </c>
      <c r="C325" s="93" t="str">
        <f t="shared" si="18"/>
        <v>0:15:00</v>
      </c>
      <c r="D325" s="5">
        <f t="shared" si="19"/>
        <v>15</v>
      </c>
      <c r="E325" s="102">
        <v>32</v>
      </c>
      <c r="F325" s="107">
        <v>235</v>
      </c>
      <c r="G325" s="5"/>
      <c r="H325" s="96">
        <f t="shared" si="16"/>
        <v>109.4</v>
      </c>
      <c r="I325" s="91">
        <v>0.625</v>
      </c>
      <c r="J325" s="107">
        <v>150</v>
      </c>
      <c r="K325" s="96">
        <f t="shared" si="17"/>
        <v>95</v>
      </c>
      <c r="L325" s="105">
        <v>18</v>
      </c>
      <c r="M325" s="102">
        <v>0.75</v>
      </c>
      <c r="N325" s="102">
        <v>1.9390000000000001</v>
      </c>
      <c r="O325" s="5">
        <v>43</v>
      </c>
      <c r="P325" s="5">
        <v>35</v>
      </c>
    </row>
    <row r="326" spans="1:16">
      <c r="A326" s="87">
        <v>44141</v>
      </c>
      <c r="B326" s="88">
        <v>3.9687499999981499</v>
      </c>
      <c r="C326" s="93" t="str">
        <f t="shared" si="18"/>
        <v>0:15:00</v>
      </c>
      <c r="D326" s="5">
        <f t="shared" si="19"/>
        <v>15</v>
      </c>
      <c r="E326" s="102">
        <v>32</v>
      </c>
      <c r="F326" s="107">
        <v>235</v>
      </c>
      <c r="G326" s="5"/>
      <c r="H326" s="96">
        <f t="shared" ref="H326:H389" si="20">(O326*1.8+32)</f>
        <v>109.4</v>
      </c>
      <c r="I326" s="91">
        <v>0.625</v>
      </c>
      <c r="J326" s="107">
        <v>150</v>
      </c>
      <c r="K326" s="96">
        <f t="shared" ref="K326:K389" si="21">(P326*1.8+32)</f>
        <v>95</v>
      </c>
      <c r="L326" s="105">
        <v>18</v>
      </c>
      <c r="M326" s="102">
        <v>0.75</v>
      </c>
      <c r="N326" s="102">
        <v>1.9390000000000001</v>
      </c>
      <c r="O326" s="5">
        <v>43</v>
      </c>
      <c r="P326" s="5">
        <v>35</v>
      </c>
    </row>
    <row r="327" spans="1:16">
      <c r="A327" s="87">
        <v>44141</v>
      </c>
      <c r="B327" s="88">
        <v>3.9791666666648098</v>
      </c>
      <c r="C327" s="93" t="str">
        <f t="shared" ref="C327:C390" si="22">(TEXT(B327-B326,"h:mm:ss"))</f>
        <v>0:15:00</v>
      </c>
      <c r="D327" s="5">
        <f t="shared" ref="D327:D390" si="23">(TIMEVALUE(C327)*1440)</f>
        <v>15</v>
      </c>
      <c r="E327" s="102">
        <v>32</v>
      </c>
      <c r="F327" s="107">
        <v>230</v>
      </c>
      <c r="G327" s="5"/>
      <c r="H327" s="96">
        <f t="shared" si="20"/>
        <v>107.60000000000001</v>
      </c>
      <c r="I327" s="91">
        <v>0.625</v>
      </c>
      <c r="J327" s="107">
        <v>150</v>
      </c>
      <c r="K327" s="96">
        <f t="shared" si="21"/>
        <v>95</v>
      </c>
      <c r="L327" s="105">
        <v>16</v>
      </c>
      <c r="M327" s="102">
        <v>0.75</v>
      </c>
      <c r="N327" s="102">
        <v>1.9390000000000001</v>
      </c>
      <c r="O327" s="5">
        <v>42</v>
      </c>
      <c r="P327" s="5">
        <v>35</v>
      </c>
    </row>
    <row r="328" spans="1:16">
      <c r="A328" s="87">
        <v>44141</v>
      </c>
      <c r="B328" s="88">
        <v>3.9895833333314701</v>
      </c>
      <c r="C328" s="93" t="str">
        <f t="shared" si="22"/>
        <v>0:15:00</v>
      </c>
      <c r="D328" s="5">
        <f t="shared" si="23"/>
        <v>15</v>
      </c>
      <c r="E328" s="102">
        <v>32</v>
      </c>
      <c r="F328" s="107">
        <v>230</v>
      </c>
      <c r="G328" s="5"/>
      <c r="H328" s="96">
        <f t="shared" si="20"/>
        <v>107.60000000000001</v>
      </c>
      <c r="I328" s="91">
        <v>0.625</v>
      </c>
      <c r="J328" s="107">
        <v>150</v>
      </c>
      <c r="K328" s="96">
        <f t="shared" si="21"/>
        <v>95</v>
      </c>
      <c r="L328" s="105">
        <v>18</v>
      </c>
      <c r="M328" s="102">
        <v>0.75</v>
      </c>
      <c r="N328" s="102">
        <v>1.9390000000000001</v>
      </c>
      <c r="O328" s="5">
        <v>42</v>
      </c>
      <c r="P328" s="5">
        <v>35</v>
      </c>
    </row>
    <row r="329" spans="1:16">
      <c r="A329" s="87">
        <v>44142</v>
      </c>
      <c r="B329" s="88">
        <v>3.9999999999981299</v>
      </c>
      <c r="C329" s="93" t="str">
        <f t="shared" si="22"/>
        <v>0:15:00</v>
      </c>
      <c r="D329" s="5">
        <f t="shared" si="23"/>
        <v>15</v>
      </c>
      <c r="E329" s="102">
        <v>32</v>
      </c>
      <c r="F329" s="107">
        <v>230</v>
      </c>
      <c r="G329" s="5"/>
      <c r="H329" s="96">
        <f t="shared" si="20"/>
        <v>107.60000000000001</v>
      </c>
      <c r="I329" s="91">
        <v>0.625</v>
      </c>
      <c r="J329" s="107">
        <v>150</v>
      </c>
      <c r="K329" s="96">
        <f t="shared" si="21"/>
        <v>95</v>
      </c>
      <c r="L329" s="105">
        <v>18</v>
      </c>
      <c r="M329" s="102">
        <v>0.75</v>
      </c>
      <c r="N329" s="102">
        <v>1.9390000000000001</v>
      </c>
      <c r="O329" s="5">
        <v>42</v>
      </c>
      <c r="P329" s="5">
        <v>35</v>
      </c>
    </row>
    <row r="330" spans="1:16">
      <c r="A330" s="87">
        <v>44142</v>
      </c>
      <c r="B330" s="88">
        <v>4.0104166666647902</v>
      </c>
      <c r="C330" s="93" t="str">
        <f t="shared" si="22"/>
        <v>0:15:00</v>
      </c>
      <c r="D330" s="5">
        <f t="shared" si="23"/>
        <v>15</v>
      </c>
      <c r="E330" s="102">
        <v>32</v>
      </c>
      <c r="F330" s="107">
        <v>230</v>
      </c>
      <c r="G330" s="5"/>
      <c r="H330" s="96">
        <f t="shared" si="20"/>
        <v>107.60000000000001</v>
      </c>
      <c r="I330" s="91">
        <v>0.625</v>
      </c>
      <c r="J330" s="107">
        <v>150</v>
      </c>
      <c r="K330" s="96">
        <f t="shared" si="21"/>
        <v>95</v>
      </c>
      <c r="L330" s="105">
        <v>16</v>
      </c>
      <c r="M330" s="102">
        <v>0.75</v>
      </c>
      <c r="N330" s="102">
        <v>1.9390000000000001</v>
      </c>
      <c r="O330" s="5">
        <v>42</v>
      </c>
      <c r="P330" s="5">
        <v>35</v>
      </c>
    </row>
    <row r="331" spans="1:16">
      <c r="A331" s="87">
        <v>44142</v>
      </c>
      <c r="B331" s="88">
        <v>4.0208333333314501</v>
      </c>
      <c r="C331" s="93" t="str">
        <f t="shared" si="22"/>
        <v>0:15:00</v>
      </c>
      <c r="D331" s="5">
        <f t="shared" si="23"/>
        <v>15</v>
      </c>
      <c r="E331" s="102">
        <v>32</v>
      </c>
      <c r="F331" s="107">
        <v>230</v>
      </c>
      <c r="G331" s="5"/>
      <c r="H331" s="96">
        <f t="shared" si="20"/>
        <v>107.60000000000001</v>
      </c>
      <c r="I331" s="91">
        <v>0.625</v>
      </c>
      <c r="J331" s="107">
        <v>150</v>
      </c>
      <c r="K331" s="96">
        <f t="shared" si="21"/>
        <v>95</v>
      </c>
      <c r="L331" s="105">
        <v>16</v>
      </c>
      <c r="M331" s="102">
        <v>0.75</v>
      </c>
      <c r="N331" s="102">
        <v>1.9390000000000001</v>
      </c>
      <c r="O331" s="5">
        <v>42</v>
      </c>
      <c r="P331" s="5">
        <v>35</v>
      </c>
    </row>
    <row r="332" spans="1:16">
      <c r="A332" s="87">
        <v>44142</v>
      </c>
      <c r="B332" s="88">
        <v>4.03124999999811</v>
      </c>
      <c r="C332" s="93" t="str">
        <f t="shared" si="22"/>
        <v>0:15:00</v>
      </c>
      <c r="D332" s="5">
        <f t="shared" si="23"/>
        <v>15</v>
      </c>
      <c r="E332" s="102">
        <v>32</v>
      </c>
      <c r="F332" s="107">
        <v>230</v>
      </c>
      <c r="G332" s="5"/>
      <c r="H332" s="96">
        <f t="shared" si="20"/>
        <v>107.60000000000001</v>
      </c>
      <c r="I332" s="91">
        <v>0.625</v>
      </c>
      <c r="J332" s="107">
        <v>150</v>
      </c>
      <c r="K332" s="96">
        <f t="shared" si="21"/>
        <v>95</v>
      </c>
      <c r="L332" s="105">
        <v>14</v>
      </c>
      <c r="M332" s="102">
        <v>0.75</v>
      </c>
      <c r="N332" s="102">
        <v>1.9390000000000001</v>
      </c>
      <c r="O332" s="5">
        <v>42</v>
      </c>
      <c r="P332" s="5">
        <v>35</v>
      </c>
    </row>
    <row r="333" spans="1:16">
      <c r="A333" s="87">
        <v>44142</v>
      </c>
      <c r="B333" s="88">
        <v>4.0416666666647698</v>
      </c>
      <c r="C333" s="93" t="str">
        <f t="shared" si="22"/>
        <v>0:15:00</v>
      </c>
      <c r="D333" s="5">
        <f t="shared" si="23"/>
        <v>15</v>
      </c>
      <c r="E333" s="102">
        <v>32</v>
      </c>
      <c r="F333" s="107">
        <v>230</v>
      </c>
      <c r="G333" s="5"/>
      <c r="H333" s="96">
        <f t="shared" si="20"/>
        <v>107.60000000000001</v>
      </c>
      <c r="I333" s="91">
        <v>0.625</v>
      </c>
      <c r="J333" s="107">
        <v>150</v>
      </c>
      <c r="K333" s="96">
        <f t="shared" si="21"/>
        <v>95</v>
      </c>
      <c r="L333" s="105">
        <v>14</v>
      </c>
      <c r="M333" s="102">
        <v>0.75</v>
      </c>
      <c r="N333" s="102">
        <v>1.9390000000000001</v>
      </c>
      <c r="O333" s="5">
        <v>42</v>
      </c>
      <c r="P333" s="5">
        <v>35</v>
      </c>
    </row>
    <row r="334" spans="1:16">
      <c r="A334" s="87">
        <v>44142</v>
      </c>
      <c r="B334" s="88">
        <v>4.0520833333314297</v>
      </c>
      <c r="C334" s="93" t="str">
        <f t="shared" si="22"/>
        <v>0:15:00</v>
      </c>
      <c r="D334" s="5">
        <f t="shared" si="23"/>
        <v>15</v>
      </c>
      <c r="E334" s="102">
        <v>32</v>
      </c>
      <c r="F334" s="107">
        <v>230</v>
      </c>
      <c r="G334" s="5"/>
      <c r="H334" s="96">
        <f t="shared" si="20"/>
        <v>107.60000000000001</v>
      </c>
      <c r="I334" s="91">
        <v>0.625</v>
      </c>
      <c r="J334" s="107">
        <v>150</v>
      </c>
      <c r="K334" s="96">
        <f t="shared" si="21"/>
        <v>95</v>
      </c>
      <c r="L334" s="105">
        <v>16</v>
      </c>
      <c r="M334" s="102">
        <v>0.75</v>
      </c>
      <c r="N334" s="102">
        <v>1.9390000000000001</v>
      </c>
      <c r="O334" s="5">
        <v>42</v>
      </c>
      <c r="P334" s="5">
        <v>35</v>
      </c>
    </row>
    <row r="335" spans="1:16">
      <c r="A335" s="87">
        <v>44142</v>
      </c>
      <c r="B335" s="88">
        <v>4.0624999999980904</v>
      </c>
      <c r="C335" s="93" t="str">
        <f t="shared" si="22"/>
        <v>0:15:00</v>
      </c>
      <c r="D335" s="5">
        <f t="shared" si="23"/>
        <v>15</v>
      </c>
      <c r="E335" s="102">
        <v>32</v>
      </c>
      <c r="F335" s="107">
        <v>230</v>
      </c>
      <c r="G335" s="5"/>
      <c r="H335" s="96">
        <f t="shared" si="20"/>
        <v>107.60000000000001</v>
      </c>
      <c r="I335" s="91">
        <v>0.625</v>
      </c>
      <c r="J335" s="107">
        <v>150</v>
      </c>
      <c r="K335" s="96">
        <f t="shared" si="21"/>
        <v>95</v>
      </c>
      <c r="L335" s="105">
        <v>18</v>
      </c>
      <c r="M335" s="102">
        <v>0.75</v>
      </c>
      <c r="N335" s="102">
        <v>1.9390000000000001</v>
      </c>
      <c r="O335" s="5">
        <v>42</v>
      </c>
      <c r="P335" s="5">
        <v>35</v>
      </c>
    </row>
    <row r="336" spans="1:16">
      <c r="A336" s="87">
        <v>44142</v>
      </c>
      <c r="B336" s="88">
        <v>4.0729166666647503</v>
      </c>
      <c r="C336" s="93" t="str">
        <f t="shared" si="22"/>
        <v>0:15:00</v>
      </c>
      <c r="D336" s="5">
        <f t="shared" si="23"/>
        <v>15</v>
      </c>
      <c r="E336" s="102">
        <v>32</v>
      </c>
      <c r="F336" s="107">
        <v>230</v>
      </c>
      <c r="G336" s="5"/>
      <c r="H336" s="96">
        <f t="shared" si="20"/>
        <v>107.60000000000001</v>
      </c>
      <c r="I336" s="91">
        <v>0.625</v>
      </c>
      <c r="J336" s="107">
        <v>150</v>
      </c>
      <c r="K336" s="96">
        <f t="shared" si="21"/>
        <v>95</v>
      </c>
      <c r="L336" s="105">
        <v>16</v>
      </c>
      <c r="M336" s="102">
        <v>0.75</v>
      </c>
      <c r="N336" s="102">
        <v>1.9390000000000001</v>
      </c>
      <c r="O336" s="5">
        <v>42</v>
      </c>
      <c r="P336" s="5">
        <v>35</v>
      </c>
    </row>
    <row r="337" spans="1:16">
      <c r="A337" s="87">
        <v>44142</v>
      </c>
      <c r="B337" s="88">
        <v>4.0833333333314101</v>
      </c>
      <c r="C337" s="93" t="str">
        <f t="shared" si="22"/>
        <v>0:15:00</v>
      </c>
      <c r="D337" s="5">
        <f t="shared" si="23"/>
        <v>15</v>
      </c>
      <c r="E337" s="102">
        <v>32</v>
      </c>
      <c r="F337" s="107">
        <v>230</v>
      </c>
      <c r="G337" s="5"/>
      <c r="H337" s="96">
        <f t="shared" si="20"/>
        <v>107.60000000000001</v>
      </c>
      <c r="I337" s="91">
        <v>0.625</v>
      </c>
      <c r="J337" s="107">
        <v>150</v>
      </c>
      <c r="K337" s="96">
        <f t="shared" si="21"/>
        <v>95</v>
      </c>
      <c r="L337" s="105">
        <v>18</v>
      </c>
      <c r="M337" s="102">
        <v>0.75</v>
      </c>
      <c r="N337" s="102">
        <v>1.9390000000000001</v>
      </c>
      <c r="O337" s="5">
        <v>42</v>
      </c>
      <c r="P337" s="5">
        <v>35</v>
      </c>
    </row>
    <row r="338" spans="1:16">
      <c r="A338" s="87">
        <v>44142</v>
      </c>
      <c r="B338" s="88">
        <v>4.09374999999807</v>
      </c>
      <c r="C338" s="93" t="str">
        <f t="shared" si="22"/>
        <v>0:15:00</v>
      </c>
      <c r="D338" s="5">
        <f t="shared" si="23"/>
        <v>15</v>
      </c>
      <c r="E338" s="102">
        <v>32</v>
      </c>
      <c r="F338" s="107">
        <v>230</v>
      </c>
      <c r="G338" s="5"/>
      <c r="H338" s="96">
        <f t="shared" si="20"/>
        <v>105.8</v>
      </c>
      <c r="I338" s="91">
        <v>0.625</v>
      </c>
      <c r="J338" s="107">
        <v>150</v>
      </c>
      <c r="K338" s="96">
        <f t="shared" si="21"/>
        <v>95</v>
      </c>
      <c r="L338" s="105">
        <v>14</v>
      </c>
      <c r="M338" s="102">
        <v>0.75</v>
      </c>
      <c r="N338" s="102">
        <v>1.9390000000000001</v>
      </c>
      <c r="O338" s="5">
        <v>41</v>
      </c>
      <c r="P338" s="5">
        <v>35</v>
      </c>
    </row>
    <row r="339" spans="1:16">
      <c r="A339" s="87">
        <v>44142</v>
      </c>
      <c r="B339" s="88">
        <v>4.1041666666647298</v>
      </c>
      <c r="C339" s="93" t="str">
        <f t="shared" si="22"/>
        <v>0:15:00</v>
      </c>
      <c r="D339" s="5">
        <f t="shared" si="23"/>
        <v>15</v>
      </c>
      <c r="E339" s="102">
        <v>32</v>
      </c>
      <c r="F339" s="107">
        <v>230</v>
      </c>
      <c r="G339" s="5"/>
      <c r="H339" s="96">
        <f t="shared" si="20"/>
        <v>105.8</v>
      </c>
      <c r="I339" s="91">
        <v>0.625</v>
      </c>
      <c r="J339" s="107">
        <v>150</v>
      </c>
      <c r="K339" s="96">
        <f t="shared" si="21"/>
        <v>95</v>
      </c>
      <c r="L339" s="105">
        <v>14</v>
      </c>
      <c r="M339" s="102">
        <v>0.75</v>
      </c>
      <c r="N339" s="102">
        <v>1.9390000000000001</v>
      </c>
      <c r="O339" s="5">
        <v>41</v>
      </c>
      <c r="P339" s="5">
        <v>35</v>
      </c>
    </row>
    <row r="340" spans="1:16">
      <c r="A340" s="87">
        <v>44142</v>
      </c>
      <c r="B340" s="88">
        <v>4.1145833333313897</v>
      </c>
      <c r="C340" s="93" t="str">
        <f t="shared" si="22"/>
        <v>0:15:00</v>
      </c>
      <c r="D340" s="5">
        <f t="shared" si="23"/>
        <v>15</v>
      </c>
      <c r="E340" s="102">
        <v>32</v>
      </c>
      <c r="F340" s="107">
        <v>230</v>
      </c>
      <c r="G340" s="5"/>
      <c r="H340" s="96">
        <f t="shared" si="20"/>
        <v>105.8</v>
      </c>
      <c r="I340" s="91">
        <v>0.625</v>
      </c>
      <c r="J340" s="107">
        <v>150</v>
      </c>
      <c r="K340" s="96">
        <f t="shared" si="21"/>
        <v>95</v>
      </c>
      <c r="L340" s="105">
        <v>16</v>
      </c>
      <c r="M340" s="102">
        <v>0.75</v>
      </c>
      <c r="N340" s="102">
        <v>1.9390000000000001</v>
      </c>
      <c r="O340" s="5">
        <v>41</v>
      </c>
      <c r="P340" s="5">
        <v>35</v>
      </c>
    </row>
    <row r="341" spans="1:16">
      <c r="A341" s="87">
        <v>44142</v>
      </c>
      <c r="B341" s="88">
        <v>4.1249999999980496</v>
      </c>
      <c r="C341" s="93" t="str">
        <f t="shared" si="22"/>
        <v>0:15:00</v>
      </c>
      <c r="D341" s="5">
        <f t="shared" si="23"/>
        <v>15</v>
      </c>
      <c r="E341" s="102">
        <v>32</v>
      </c>
      <c r="F341" s="107">
        <v>230</v>
      </c>
      <c r="G341" s="5"/>
      <c r="H341" s="96">
        <f t="shared" si="20"/>
        <v>105.8</v>
      </c>
      <c r="I341" s="91">
        <v>0.625</v>
      </c>
      <c r="J341" s="107">
        <v>150</v>
      </c>
      <c r="K341" s="96">
        <f t="shared" si="21"/>
        <v>95</v>
      </c>
      <c r="L341" s="105">
        <v>14</v>
      </c>
      <c r="M341" s="102">
        <v>0.75</v>
      </c>
      <c r="N341" s="102">
        <v>1.9390000000000001</v>
      </c>
      <c r="O341" s="5">
        <v>41</v>
      </c>
      <c r="P341" s="5">
        <v>35</v>
      </c>
    </row>
    <row r="342" spans="1:16">
      <c r="A342" s="87">
        <v>44142</v>
      </c>
      <c r="B342" s="88">
        <v>4.1354166666647103</v>
      </c>
      <c r="C342" s="93" t="str">
        <f t="shared" si="22"/>
        <v>0:15:00</v>
      </c>
      <c r="D342" s="5">
        <f t="shared" si="23"/>
        <v>15</v>
      </c>
      <c r="E342" s="102">
        <v>32</v>
      </c>
      <c r="F342" s="107">
        <v>230</v>
      </c>
      <c r="G342" s="5"/>
      <c r="H342" s="96">
        <f t="shared" si="20"/>
        <v>105.8</v>
      </c>
      <c r="I342" s="91">
        <v>0.625</v>
      </c>
      <c r="J342" s="107">
        <v>150</v>
      </c>
      <c r="K342" s="96">
        <f t="shared" si="21"/>
        <v>95</v>
      </c>
      <c r="L342" s="105">
        <v>12</v>
      </c>
      <c r="M342" s="102">
        <v>0.75</v>
      </c>
      <c r="N342" s="102">
        <v>1.9390000000000001</v>
      </c>
      <c r="O342" s="5">
        <v>41</v>
      </c>
      <c r="P342" s="5">
        <v>35</v>
      </c>
    </row>
    <row r="343" spans="1:16">
      <c r="A343" s="87">
        <v>44142</v>
      </c>
      <c r="B343" s="88">
        <v>4.1458333333313702</v>
      </c>
      <c r="C343" s="93" t="str">
        <f t="shared" si="22"/>
        <v>0:15:00</v>
      </c>
      <c r="D343" s="5">
        <f t="shared" si="23"/>
        <v>15</v>
      </c>
      <c r="E343" s="102">
        <v>32</v>
      </c>
      <c r="F343" s="107">
        <v>230</v>
      </c>
      <c r="G343" s="5"/>
      <c r="H343" s="96">
        <f t="shared" si="20"/>
        <v>105.8</v>
      </c>
      <c r="I343" s="91">
        <v>0.625</v>
      </c>
      <c r="J343" s="107">
        <v>150</v>
      </c>
      <c r="K343" s="96">
        <f t="shared" si="21"/>
        <v>95</v>
      </c>
      <c r="L343" s="105">
        <v>14</v>
      </c>
      <c r="M343" s="102">
        <v>0.75</v>
      </c>
      <c r="N343" s="102">
        <v>1.9390000000000001</v>
      </c>
      <c r="O343" s="5">
        <v>41</v>
      </c>
      <c r="P343" s="5">
        <v>35</v>
      </c>
    </row>
    <row r="344" spans="1:16">
      <c r="A344" s="87">
        <v>44142</v>
      </c>
      <c r="B344" s="88">
        <v>4.15624999999803</v>
      </c>
      <c r="C344" s="93" t="str">
        <f t="shared" si="22"/>
        <v>0:15:00</v>
      </c>
      <c r="D344" s="5">
        <f t="shared" si="23"/>
        <v>15</v>
      </c>
      <c r="E344" s="102">
        <v>32</v>
      </c>
      <c r="F344" s="107">
        <v>225</v>
      </c>
      <c r="G344" s="5"/>
      <c r="H344" s="96">
        <f t="shared" si="20"/>
        <v>105.8</v>
      </c>
      <c r="I344" s="91">
        <v>0.625</v>
      </c>
      <c r="J344" s="107">
        <v>150</v>
      </c>
      <c r="K344" s="96">
        <f t="shared" si="21"/>
        <v>95</v>
      </c>
      <c r="L344" s="105">
        <v>12</v>
      </c>
      <c r="M344" s="102">
        <v>0.75</v>
      </c>
      <c r="N344" s="102">
        <v>1.9390000000000001</v>
      </c>
      <c r="O344" s="5">
        <v>41</v>
      </c>
      <c r="P344" s="5">
        <v>35</v>
      </c>
    </row>
    <row r="345" spans="1:16">
      <c r="A345" s="87">
        <v>44142</v>
      </c>
      <c r="B345" s="88">
        <v>4.1666666666646899</v>
      </c>
      <c r="C345" s="93" t="str">
        <f t="shared" si="22"/>
        <v>0:15:00</v>
      </c>
      <c r="D345" s="5">
        <f t="shared" si="23"/>
        <v>15</v>
      </c>
      <c r="E345" s="102">
        <v>32</v>
      </c>
      <c r="F345" s="107">
        <v>225</v>
      </c>
      <c r="G345" s="5"/>
      <c r="H345" s="96">
        <f t="shared" si="20"/>
        <v>105.8</v>
      </c>
      <c r="I345" s="91">
        <v>0.625</v>
      </c>
      <c r="J345" s="107">
        <v>150</v>
      </c>
      <c r="K345" s="96">
        <f t="shared" si="21"/>
        <v>95</v>
      </c>
      <c r="L345" s="105">
        <v>10</v>
      </c>
      <c r="M345" s="102">
        <v>0.75</v>
      </c>
      <c r="N345" s="102">
        <v>1.9390000000000001</v>
      </c>
      <c r="O345" s="5">
        <v>41</v>
      </c>
      <c r="P345" s="5">
        <v>35</v>
      </c>
    </row>
    <row r="346" spans="1:16">
      <c r="A346" s="87">
        <v>44142</v>
      </c>
      <c r="B346" s="88">
        <v>4.1770833333313497</v>
      </c>
      <c r="C346" s="93" t="str">
        <f t="shared" si="22"/>
        <v>0:15:00</v>
      </c>
      <c r="D346" s="5">
        <f t="shared" si="23"/>
        <v>15</v>
      </c>
      <c r="E346" s="102">
        <v>32</v>
      </c>
      <c r="F346" s="107">
        <v>225</v>
      </c>
      <c r="G346" s="5"/>
      <c r="H346" s="96">
        <f t="shared" si="20"/>
        <v>105.8</v>
      </c>
      <c r="I346" s="91">
        <v>0.625</v>
      </c>
      <c r="J346" s="107">
        <v>150</v>
      </c>
      <c r="K346" s="96">
        <f t="shared" si="21"/>
        <v>95</v>
      </c>
      <c r="L346" s="105">
        <v>8</v>
      </c>
      <c r="M346" s="102">
        <v>0.75</v>
      </c>
      <c r="N346" s="102">
        <v>1.9390000000000001</v>
      </c>
      <c r="O346" s="5">
        <v>41</v>
      </c>
      <c r="P346" s="5">
        <v>35</v>
      </c>
    </row>
    <row r="347" spans="1:16">
      <c r="A347" s="87">
        <v>44142</v>
      </c>
      <c r="B347" s="88">
        <v>4.1874999999980096</v>
      </c>
      <c r="C347" s="93" t="str">
        <f t="shared" si="22"/>
        <v>0:15:00</v>
      </c>
      <c r="D347" s="5">
        <f t="shared" si="23"/>
        <v>15</v>
      </c>
      <c r="E347" s="102">
        <v>32</v>
      </c>
      <c r="F347" s="107">
        <v>225</v>
      </c>
      <c r="G347" s="5"/>
      <c r="H347" s="96">
        <f t="shared" si="20"/>
        <v>105.8</v>
      </c>
      <c r="I347" s="91">
        <v>0.625</v>
      </c>
      <c r="J347" s="107">
        <v>150</v>
      </c>
      <c r="K347" s="96">
        <f t="shared" si="21"/>
        <v>95</v>
      </c>
      <c r="L347" s="105">
        <v>12</v>
      </c>
      <c r="M347" s="102">
        <v>0.75</v>
      </c>
      <c r="N347" s="102">
        <v>1.9390000000000001</v>
      </c>
      <c r="O347" s="5">
        <v>41</v>
      </c>
      <c r="P347" s="5">
        <v>35</v>
      </c>
    </row>
    <row r="348" spans="1:16">
      <c r="A348" s="87">
        <v>44142</v>
      </c>
      <c r="B348" s="88">
        <v>4.1979166666646703</v>
      </c>
      <c r="C348" s="93" t="str">
        <f t="shared" si="22"/>
        <v>0:15:00</v>
      </c>
      <c r="D348" s="5">
        <f t="shared" si="23"/>
        <v>15</v>
      </c>
      <c r="E348" s="102">
        <v>32</v>
      </c>
      <c r="F348" s="107">
        <v>225</v>
      </c>
      <c r="G348" s="5"/>
      <c r="H348" s="96">
        <f t="shared" si="20"/>
        <v>105.8</v>
      </c>
      <c r="I348" s="91">
        <v>0.625</v>
      </c>
      <c r="J348" s="107">
        <v>150</v>
      </c>
      <c r="K348" s="96">
        <f t="shared" si="21"/>
        <v>95</v>
      </c>
      <c r="L348" s="105">
        <v>8</v>
      </c>
      <c r="M348" s="102">
        <v>0.75</v>
      </c>
      <c r="N348" s="102">
        <v>1.9390000000000001</v>
      </c>
      <c r="O348" s="5">
        <v>41</v>
      </c>
      <c r="P348" s="5">
        <v>35</v>
      </c>
    </row>
    <row r="349" spans="1:16">
      <c r="A349" s="87">
        <v>44142</v>
      </c>
      <c r="B349" s="88">
        <v>4.2083333333313302</v>
      </c>
      <c r="C349" s="93" t="str">
        <f t="shared" si="22"/>
        <v>0:15:00</v>
      </c>
      <c r="D349" s="5">
        <f t="shared" si="23"/>
        <v>15</v>
      </c>
      <c r="E349" s="102">
        <v>32</v>
      </c>
      <c r="F349" s="107">
        <v>225</v>
      </c>
      <c r="G349" s="5"/>
      <c r="H349" s="96">
        <f t="shared" si="20"/>
        <v>105.8</v>
      </c>
      <c r="I349" s="91">
        <v>0.625</v>
      </c>
      <c r="J349" s="107">
        <v>150</v>
      </c>
      <c r="K349" s="96">
        <f t="shared" si="21"/>
        <v>95</v>
      </c>
      <c r="L349" s="105">
        <v>8</v>
      </c>
      <c r="M349" s="102">
        <v>0.75</v>
      </c>
      <c r="N349" s="102">
        <v>1.9390000000000001</v>
      </c>
      <c r="O349" s="5">
        <v>41</v>
      </c>
      <c r="P349" s="5">
        <v>35</v>
      </c>
    </row>
    <row r="350" spans="1:16">
      <c r="A350" s="87">
        <v>44142</v>
      </c>
      <c r="B350" s="88">
        <v>4.2187499999979901</v>
      </c>
      <c r="C350" s="93" t="str">
        <f t="shared" si="22"/>
        <v>0:15:00</v>
      </c>
      <c r="D350" s="5">
        <f t="shared" si="23"/>
        <v>15</v>
      </c>
      <c r="E350" s="102">
        <v>32</v>
      </c>
      <c r="F350" s="107">
        <v>225</v>
      </c>
      <c r="G350" s="5"/>
      <c r="H350" s="96">
        <f t="shared" si="20"/>
        <v>105.8</v>
      </c>
      <c r="I350" s="91">
        <v>0.625</v>
      </c>
      <c r="J350" s="107">
        <v>150</v>
      </c>
      <c r="K350" s="96">
        <f t="shared" si="21"/>
        <v>95</v>
      </c>
      <c r="L350" s="105">
        <v>10</v>
      </c>
      <c r="M350" s="102">
        <v>0.75</v>
      </c>
      <c r="N350" s="102">
        <v>1.9390000000000001</v>
      </c>
      <c r="O350" s="5">
        <v>41</v>
      </c>
      <c r="P350" s="5">
        <v>35</v>
      </c>
    </row>
    <row r="351" spans="1:16">
      <c r="A351" s="87">
        <v>44142</v>
      </c>
      <c r="B351" s="88">
        <v>4.2291666666646499</v>
      </c>
      <c r="C351" s="93" t="str">
        <f t="shared" si="22"/>
        <v>0:15:00</v>
      </c>
      <c r="D351" s="5">
        <f t="shared" si="23"/>
        <v>15</v>
      </c>
      <c r="E351" s="102">
        <v>32</v>
      </c>
      <c r="F351" s="107">
        <v>225</v>
      </c>
      <c r="G351" s="5"/>
      <c r="H351" s="96">
        <f t="shared" si="20"/>
        <v>105.8</v>
      </c>
      <c r="I351" s="91">
        <v>0.625</v>
      </c>
      <c r="J351" s="107">
        <v>150</v>
      </c>
      <c r="K351" s="96">
        <f t="shared" si="21"/>
        <v>95</v>
      </c>
      <c r="L351" s="105">
        <v>8</v>
      </c>
      <c r="M351" s="102">
        <v>0.75</v>
      </c>
      <c r="N351" s="102">
        <v>1.9390000000000001</v>
      </c>
      <c r="O351" s="5">
        <v>41</v>
      </c>
      <c r="P351" s="5">
        <v>35</v>
      </c>
    </row>
    <row r="352" spans="1:16">
      <c r="A352" s="87">
        <v>44142</v>
      </c>
      <c r="B352" s="88">
        <v>4.2395833333313098</v>
      </c>
      <c r="C352" s="93" t="str">
        <f t="shared" si="22"/>
        <v>0:15:00</v>
      </c>
      <c r="D352" s="5">
        <f t="shared" si="23"/>
        <v>15</v>
      </c>
      <c r="E352" s="102">
        <v>32</v>
      </c>
      <c r="F352" s="107">
        <v>225</v>
      </c>
      <c r="G352" s="5"/>
      <c r="H352" s="96">
        <f t="shared" si="20"/>
        <v>105.8</v>
      </c>
      <c r="I352" s="91">
        <v>0.625</v>
      </c>
      <c r="J352" s="107">
        <v>150</v>
      </c>
      <c r="K352" s="96">
        <f t="shared" si="21"/>
        <v>95</v>
      </c>
      <c r="L352" s="105">
        <v>10</v>
      </c>
      <c r="M352" s="102">
        <v>0.75</v>
      </c>
      <c r="N352" s="102">
        <v>1.9390000000000001</v>
      </c>
      <c r="O352" s="5">
        <v>41</v>
      </c>
      <c r="P352" s="5">
        <v>35</v>
      </c>
    </row>
    <row r="353" spans="1:16">
      <c r="A353" s="87">
        <v>44142</v>
      </c>
      <c r="B353" s="88">
        <v>4.2499999999979696</v>
      </c>
      <c r="C353" s="93" t="str">
        <f t="shared" si="22"/>
        <v>0:15:00</v>
      </c>
      <c r="D353" s="5">
        <f t="shared" si="23"/>
        <v>15</v>
      </c>
      <c r="E353" s="102">
        <v>32</v>
      </c>
      <c r="F353" s="107">
        <v>225</v>
      </c>
      <c r="G353" s="5"/>
      <c r="H353" s="96">
        <f t="shared" si="20"/>
        <v>105.8</v>
      </c>
      <c r="I353" s="91">
        <v>0.625</v>
      </c>
      <c r="J353" s="107">
        <v>150</v>
      </c>
      <c r="K353" s="96">
        <f t="shared" si="21"/>
        <v>95</v>
      </c>
      <c r="L353" s="105">
        <v>10</v>
      </c>
      <c r="M353" s="102">
        <v>0.75</v>
      </c>
      <c r="N353" s="102">
        <v>1.9390000000000001</v>
      </c>
      <c r="O353" s="5">
        <v>41</v>
      </c>
      <c r="P353" s="5">
        <v>35</v>
      </c>
    </row>
    <row r="354" spans="1:16">
      <c r="A354" s="87">
        <v>44142</v>
      </c>
      <c r="B354" s="88">
        <v>4.2604166666646304</v>
      </c>
      <c r="C354" s="93" t="str">
        <f t="shared" si="22"/>
        <v>0:15:00</v>
      </c>
      <c r="D354" s="5">
        <f t="shared" si="23"/>
        <v>15</v>
      </c>
      <c r="E354" s="102">
        <v>32</v>
      </c>
      <c r="F354" s="107">
        <v>225</v>
      </c>
      <c r="G354" s="5"/>
      <c r="H354" s="96">
        <f t="shared" si="20"/>
        <v>105.8</v>
      </c>
      <c r="I354" s="91">
        <v>0.625</v>
      </c>
      <c r="J354" s="107">
        <v>150</v>
      </c>
      <c r="K354" s="96">
        <f t="shared" si="21"/>
        <v>95</v>
      </c>
      <c r="L354" s="105">
        <v>12</v>
      </c>
      <c r="M354" s="102">
        <v>0.75</v>
      </c>
      <c r="N354" s="102">
        <v>1.9390000000000001</v>
      </c>
      <c r="O354" s="5">
        <v>41</v>
      </c>
      <c r="P354" s="5">
        <v>35</v>
      </c>
    </row>
    <row r="355" spans="1:16">
      <c r="A355" s="87">
        <v>44142</v>
      </c>
      <c r="B355" s="88">
        <v>4.2708333333312902</v>
      </c>
      <c r="C355" s="93" t="str">
        <f t="shared" si="22"/>
        <v>0:15:00</v>
      </c>
      <c r="D355" s="5">
        <f t="shared" si="23"/>
        <v>15</v>
      </c>
      <c r="E355" s="102">
        <v>32</v>
      </c>
      <c r="F355" s="107">
        <v>225</v>
      </c>
      <c r="G355" s="5"/>
      <c r="H355" s="96">
        <f t="shared" si="20"/>
        <v>105.8</v>
      </c>
      <c r="I355" s="91">
        <v>0.625</v>
      </c>
      <c r="J355" s="107">
        <v>150</v>
      </c>
      <c r="K355" s="96">
        <f t="shared" si="21"/>
        <v>95</v>
      </c>
      <c r="L355" s="105">
        <v>8</v>
      </c>
      <c r="M355" s="102">
        <v>0.75</v>
      </c>
      <c r="N355" s="102">
        <v>1.9390000000000001</v>
      </c>
      <c r="O355" s="5">
        <v>41</v>
      </c>
      <c r="P355" s="5">
        <v>35</v>
      </c>
    </row>
    <row r="356" spans="1:16">
      <c r="A356" s="87">
        <v>44142</v>
      </c>
      <c r="B356" s="88">
        <v>4.2812499999979501</v>
      </c>
      <c r="C356" s="93" t="str">
        <f t="shared" si="22"/>
        <v>0:15:00</v>
      </c>
      <c r="D356" s="5">
        <f t="shared" si="23"/>
        <v>15</v>
      </c>
      <c r="E356" s="102">
        <v>32</v>
      </c>
      <c r="F356" s="107">
        <v>225</v>
      </c>
      <c r="G356" s="5"/>
      <c r="H356" s="96">
        <f t="shared" si="20"/>
        <v>105.8</v>
      </c>
      <c r="I356" s="91">
        <v>0.625</v>
      </c>
      <c r="J356" s="107">
        <v>150</v>
      </c>
      <c r="K356" s="96">
        <f t="shared" si="21"/>
        <v>95</v>
      </c>
      <c r="L356" s="105">
        <v>6</v>
      </c>
      <c r="M356" s="102">
        <v>0.75</v>
      </c>
      <c r="N356" s="102">
        <v>1.9390000000000001</v>
      </c>
      <c r="O356" s="5">
        <v>41</v>
      </c>
      <c r="P356" s="5">
        <v>35</v>
      </c>
    </row>
    <row r="357" spans="1:16">
      <c r="A357" s="87">
        <v>44142</v>
      </c>
      <c r="B357" s="88">
        <v>4.2916666666646099</v>
      </c>
      <c r="C357" s="93" t="str">
        <f t="shared" si="22"/>
        <v>0:15:00</v>
      </c>
      <c r="D357" s="5">
        <f t="shared" si="23"/>
        <v>15</v>
      </c>
      <c r="E357" s="102">
        <v>32</v>
      </c>
      <c r="F357" s="107">
        <v>225</v>
      </c>
      <c r="G357" s="5"/>
      <c r="H357" s="96">
        <f t="shared" si="20"/>
        <v>105.8</v>
      </c>
      <c r="I357" s="91">
        <v>0.625</v>
      </c>
      <c r="J357" s="107">
        <v>150</v>
      </c>
      <c r="K357" s="96">
        <f t="shared" si="21"/>
        <v>95</v>
      </c>
      <c r="L357" s="105">
        <v>8</v>
      </c>
      <c r="M357" s="102">
        <v>0.75</v>
      </c>
      <c r="N357" s="102">
        <v>1.9390000000000001</v>
      </c>
      <c r="O357" s="5">
        <v>41</v>
      </c>
      <c r="P357" s="5">
        <v>35</v>
      </c>
    </row>
    <row r="358" spans="1:16">
      <c r="A358" s="87">
        <v>44142</v>
      </c>
      <c r="B358" s="88">
        <v>4.3020833333312698</v>
      </c>
      <c r="C358" s="93" t="str">
        <f t="shared" si="22"/>
        <v>0:15:00</v>
      </c>
      <c r="D358" s="5">
        <f t="shared" si="23"/>
        <v>15</v>
      </c>
      <c r="E358" s="102">
        <v>32</v>
      </c>
      <c r="F358" s="107">
        <v>225</v>
      </c>
      <c r="G358" s="5"/>
      <c r="H358" s="96">
        <f t="shared" si="20"/>
        <v>107.60000000000001</v>
      </c>
      <c r="I358" s="91">
        <v>0.625</v>
      </c>
      <c r="J358" s="107">
        <v>150</v>
      </c>
      <c r="K358" s="96">
        <f t="shared" si="21"/>
        <v>95</v>
      </c>
      <c r="L358" s="105">
        <v>6</v>
      </c>
      <c r="M358" s="102">
        <v>0.75</v>
      </c>
      <c r="N358" s="102">
        <v>1.9390000000000001</v>
      </c>
      <c r="O358" s="5">
        <v>42</v>
      </c>
      <c r="P358" s="5">
        <v>35</v>
      </c>
    </row>
    <row r="359" spans="1:16">
      <c r="A359" s="87">
        <v>44142</v>
      </c>
      <c r="B359" s="88">
        <v>4.3124999999979297</v>
      </c>
      <c r="C359" s="93" t="str">
        <f t="shared" si="22"/>
        <v>0:15:00</v>
      </c>
      <c r="D359" s="5">
        <f t="shared" si="23"/>
        <v>15</v>
      </c>
      <c r="E359" s="102">
        <v>32</v>
      </c>
      <c r="F359" s="107">
        <v>220</v>
      </c>
      <c r="G359" s="5"/>
      <c r="H359" s="96">
        <f t="shared" si="20"/>
        <v>107.60000000000001</v>
      </c>
      <c r="I359" s="91">
        <v>0.625</v>
      </c>
      <c r="J359" s="107">
        <v>150</v>
      </c>
      <c r="K359" s="96">
        <f t="shared" si="21"/>
        <v>95</v>
      </c>
      <c r="L359" s="105">
        <v>8</v>
      </c>
      <c r="M359" s="102">
        <v>0.75</v>
      </c>
      <c r="N359" s="102">
        <v>1.9390000000000001</v>
      </c>
      <c r="O359" s="5">
        <v>42</v>
      </c>
      <c r="P359" s="5">
        <v>35</v>
      </c>
    </row>
    <row r="360" spans="1:16">
      <c r="A360" s="87">
        <v>44142</v>
      </c>
      <c r="B360" s="88">
        <v>4.3229166666645904</v>
      </c>
      <c r="C360" s="93" t="str">
        <f t="shared" si="22"/>
        <v>0:15:00</v>
      </c>
      <c r="D360" s="5">
        <f t="shared" si="23"/>
        <v>15</v>
      </c>
      <c r="E360" s="102">
        <v>32</v>
      </c>
      <c r="F360" s="107">
        <v>220</v>
      </c>
      <c r="G360" s="5"/>
      <c r="H360" s="96">
        <f t="shared" si="20"/>
        <v>107.60000000000001</v>
      </c>
      <c r="I360" s="91">
        <v>0.625</v>
      </c>
      <c r="J360" s="107">
        <v>150</v>
      </c>
      <c r="K360" s="96">
        <f t="shared" si="21"/>
        <v>95</v>
      </c>
      <c r="L360" s="105">
        <v>6</v>
      </c>
      <c r="M360" s="102">
        <v>0.75</v>
      </c>
      <c r="N360" s="102">
        <v>1.9390000000000001</v>
      </c>
      <c r="O360" s="5">
        <v>42</v>
      </c>
      <c r="P360" s="5">
        <v>35</v>
      </c>
    </row>
    <row r="361" spans="1:16">
      <c r="A361" s="87">
        <v>44142</v>
      </c>
      <c r="B361" s="88">
        <v>4.3333333333312503</v>
      </c>
      <c r="C361" s="93" t="str">
        <f t="shared" si="22"/>
        <v>0:15:00</v>
      </c>
      <c r="D361" s="5">
        <f t="shared" si="23"/>
        <v>15</v>
      </c>
      <c r="E361" s="102">
        <v>32</v>
      </c>
      <c r="F361" s="107">
        <v>220</v>
      </c>
      <c r="G361" s="5"/>
      <c r="H361" s="96">
        <f t="shared" si="20"/>
        <v>107.60000000000001</v>
      </c>
      <c r="I361" s="91">
        <v>0.625</v>
      </c>
      <c r="J361" s="107">
        <v>150</v>
      </c>
      <c r="K361" s="96">
        <f t="shared" si="21"/>
        <v>95</v>
      </c>
      <c r="L361" s="105">
        <v>8</v>
      </c>
      <c r="M361" s="102">
        <v>0.75</v>
      </c>
      <c r="N361" s="102">
        <v>1.9390000000000001</v>
      </c>
      <c r="O361" s="5">
        <v>42</v>
      </c>
      <c r="P361" s="5">
        <v>35</v>
      </c>
    </row>
    <row r="362" spans="1:16">
      <c r="A362" s="87">
        <v>44142</v>
      </c>
      <c r="B362" s="88">
        <v>4.3437499999979101</v>
      </c>
      <c r="C362" s="93" t="str">
        <f t="shared" si="22"/>
        <v>0:15:00</v>
      </c>
      <c r="D362" s="5">
        <f t="shared" si="23"/>
        <v>15</v>
      </c>
      <c r="E362" s="102">
        <v>32</v>
      </c>
      <c r="F362" s="107">
        <v>220</v>
      </c>
      <c r="G362" s="5"/>
      <c r="H362" s="96">
        <f t="shared" si="20"/>
        <v>107.60000000000001</v>
      </c>
      <c r="I362" s="91">
        <v>0.625</v>
      </c>
      <c r="J362" s="107">
        <v>150</v>
      </c>
      <c r="K362" s="96">
        <f t="shared" si="21"/>
        <v>95</v>
      </c>
      <c r="L362" s="105">
        <v>8</v>
      </c>
      <c r="M362" s="102">
        <v>0.75</v>
      </c>
      <c r="N362" s="102">
        <v>1.9390000000000001</v>
      </c>
      <c r="O362" s="5">
        <v>42</v>
      </c>
      <c r="P362" s="5">
        <v>35</v>
      </c>
    </row>
    <row r="363" spans="1:16">
      <c r="A363" s="87">
        <v>44142</v>
      </c>
      <c r="B363" s="88">
        <v>4.35416666666457</v>
      </c>
      <c r="C363" s="93" t="str">
        <f t="shared" si="22"/>
        <v>0:15:00</v>
      </c>
      <c r="D363" s="5">
        <f t="shared" si="23"/>
        <v>15</v>
      </c>
      <c r="E363" s="102">
        <v>32</v>
      </c>
      <c r="F363" s="107">
        <v>220</v>
      </c>
      <c r="G363" s="5"/>
      <c r="H363" s="96">
        <f t="shared" si="20"/>
        <v>107.60000000000001</v>
      </c>
      <c r="I363" s="91">
        <v>0.625</v>
      </c>
      <c r="J363" s="107">
        <v>150</v>
      </c>
      <c r="K363" s="96">
        <f t="shared" si="21"/>
        <v>95</v>
      </c>
      <c r="L363" s="105">
        <v>4</v>
      </c>
      <c r="M363" s="102">
        <v>0.75</v>
      </c>
      <c r="N363" s="102">
        <v>1.9390000000000001</v>
      </c>
      <c r="O363" s="5">
        <v>42</v>
      </c>
      <c r="P363" s="5">
        <v>35</v>
      </c>
    </row>
    <row r="364" spans="1:16">
      <c r="A364" s="87">
        <v>44142</v>
      </c>
      <c r="B364" s="88">
        <v>4.3645833333312298</v>
      </c>
      <c r="C364" s="93" t="str">
        <f t="shared" si="22"/>
        <v>0:15:00</v>
      </c>
      <c r="D364" s="5">
        <f t="shared" si="23"/>
        <v>15</v>
      </c>
      <c r="E364" s="102">
        <v>32</v>
      </c>
      <c r="F364" s="107">
        <v>220</v>
      </c>
      <c r="G364" s="5"/>
      <c r="H364" s="96">
        <f t="shared" si="20"/>
        <v>107.60000000000001</v>
      </c>
      <c r="I364" s="91">
        <v>0.625</v>
      </c>
      <c r="J364" s="107">
        <v>150</v>
      </c>
      <c r="K364" s="96">
        <f t="shared" si="21"/>
        <v>95</v>
      </c>
      <c r="L364" s="105">
        <v>2</v>
      </c>
      <c r="M364" s="102">
        <v>0.75</v>
      </c>
      <c r="N364" s="102">
        <v>1.9390000000000001</v>
      </c>
      <c r="O364" s="5">
        <v>42</v>
      </c>
      <c r="P364" s="5">
        <v>35</v>
      </c>
    </row>
    <row r="365" spans="1:16">
      <c r="A365" s="87">
        <v>44142</v>
      </c>
      <c r="B365" s="88">
        <v>4.3749999999978897</v>
      </c>
      <c r="C365" s="93" t="str">
        <f t="shared" si="22"/>
        <v>0:15:00</v>
      </c>
      <c r="D365" s="5">
        <f t="shared" si="23"/>
        <v>15</v>
      </c>
      <c r="E365" s="102">
        <v>32</v>
      </c>
      <c r="F365" s="107">
        <v>220</v>
      </c>
      <c r="G365" s="5"/>
      <c r="H365" s="96">
        <f t="shared" si="20"/>
        <v>107.60000000000001</v>
      </c>
      <c r="I365" s="91">
        <v>0.625</v>
      </c>
      <c r="J365" s="107">
        <v>150</v>
      </c>
      <c r="K365" s="96">
        <f t="shared" si="21"/>
        <v>95</v>
      </c>
      <c r="L365" s="105">
        <v>4</v>
      </c>
      <c r="M365" s="102">
        <v>0.75</v>
      </c>
      <c r="N365" s="102">
        <v>1.9390000000000001</v>
      </c>
      <c r="O365" s="5">
        <v>42</v>
      </c>
      <c r="P365" s="5">
        <v>35</v>
      </c>
    </row>
    <row r="366" spans="1:16">
      <c r="A366" s="87">
        <v>44142</v>
      </c>
      <c r="B366" s="88">
        <v>4.3854166666645504</v>
      </c>
      <c r="C366" s="93" t="str">
        <f t="shared" si="22"/>
        <v>0:15:00</v>
      </c>
      <c r="D366" s="5">
        <f t="shared" si="23"/>
        <v>15</v>
      </c>
      <c r="E366" s="102">
        <v>32</v>
      </c>
      <c r="F366" s="107">
        <v>220</v>
      </c>
      <c r="G366" s="5"/>
      <c r="H366" s="96">
        <f t="shared" si="20"/>
        <v>107.60000000000001</v>
      </c>
      <c r="I366" s="91">
        <v>0.625</v>
      </c>
      <c r="J366" s="107">
        <v>150</v>
      </c>
      <c r="K366" s="96">
        <f t="shared" si="21"/>
        <v>95</v>
      </c>
      <c r="L366" s="105">
        <v>2</v>
      </c>
      <c r="M366" s="102">
        <v>0.75</v>
      </c>
      <c r="N366" s="102">
        <v>1.9390000000000001</v>
      </c>
      <c r="O366" s="5">
        <v>42</v>
      </c>
      <c r="P366" s="5">
        <v>35</v>
      </c>
    </row>
    <row r="367" spans="1:16">
      <c r="A367" s="87">
        <v>44142</v>
      </c>
      <c r="B367" s="88">
        <v>4.3958333333312103</v>
      </c>
      <c r="C367" s="93" t="str">
        <f t="shared" si="22"/>
        <v>0:15:00</v>
      </c>
      <c r="D367" s="5">
        <f t="shared" si="23"/>
        <v>15</v>
      </c>
      <c r="E367" s="102">
        <v>32</v>
      </c>
      <c r="F367" s="107">
        <v>220</v>
      </c>
      <c r="G367" s="5"/>
      <c r="H367" s="96">
        <f t="shared" si="20"/>
        <v>107.60000000000001</v>
      </c>
      <c r="I367" s="91">
        <v>0.625</v>
      </c>
      <c r="J367" s="107">
        <v>150</v>
      </c>
      <c r="K367" s="96">
        <f t="shared" si="21"/>
        <v>95</v>
      </c>
      <c r="L367" s="105">
        <v>2</v>
      </c>
      <c r="M367" s="102">
        <v>0.75</v>
      </c>
      <c r="N367" s="102">
        <v>1.9390000000000001</v>
      </c>
      <c r="O367" s="5">
        <v>42</v>
      </c>
      <c r="P367" s="5">
        <v>35</v>
      </c>
    </row>
    <row r="368" spans="1:16">
      <c r="A368" s="87">
        <v>44142</v>
      </c>
      <c r="B368" s="88">
        <v>4.4062499999978701</v>
      </c>
      <c r="C368" s="93" t="str">
        <f t="shared" si="22"/>
        <v>0:15:00</v>
      </c>
      <c r="D368" s="5">
        <f t="shared" si="23"/>
        <v>15</v>
      </c>
      <c r="E368" s="102">
        <v>32</v>
      </c>
      <c r="F368" s="107">
        <v>220</v>
      </c>
      <c r="G368" s="5"/>
      <c r="H368" s="96">
        <f t="shared" si="20"/>
        <v>107.60000000000001</v>
      </c>
      <c r="I368" s="91">
        <v>0.625</v>
      </c>
      <c r="J368" s="107">
        <v>160</v>
      </c>
      <c r="K368" s="96">
        <f t="shared" si="21"/>
        <v>95</v>
      </c>
      <c r="L368" s="105">
        <v>2</v>
      </c>
      <c r="M368" s="102">
        <v>0.75</v>
      </c>
      <c r="N368" s="102">
        <v>1.9390000000000001</v>
      </c>
      <c r="O368" s="5">
        <v>42</v>
      </c>
      <c r="P368" s="5">
        <v>35</v>
      </c>
    </row>
    <row r="369" spans="1:16">
      <c r="A369" s="87">
        <v>44142</v>
      </c>
      <c r="B369" s="88">
        <v>4.41666666666453</v>
      </c>
      <c r="C369" s="93" t="str">
        <f t="shared" si="22"/>
        <v>0:15:00</v>
      </c>
      <c r="D369" s="5">
        <f t="shared" si="23"/>
        <v>15</v>
      </c>
      <c r="E369" s="102">
        <v>32</v>
      </c>
      <c r="F369" s="107">
        <v>220</v>
      </c>
      <c r="G369" s="5"/>
      <c r="H369" s="96">
        <f t="shared" si="20"/>
        <v>107.60000000000001</v>
      </c>
      <c r="I369" s="91">
        <v>0.625</v>
      </c>
      <c r="J369" s="107">
        <v>160</v>
      </c>
      <c r="K369" s="96">
        <f t="shared" si="21"/>
        <v>95</v>
      </c>
      <c r="L369" s="105">
        <v>2</v>
      </c>
      <c r="M369" s="102">
        <v>0.75</v>
      </c>
      <c r="N369" s="102">
        <v>1.9390000000000001</v>
      </c>
      <c r="O369" s="5">
        <v>42</v>
      </c>
      <c r="P369" s="5">
        <v>35</v>
      </c>
    </row>
    <row r="370" spans="1:16">
      <c r="A370" s="87">
        <v>44142</v>
      </c>
      <c r="B370" s="88">
        <v>4.4270833333311899</v>
      </c>
      <c r="C370" s="93" t="str">
        <f t="shared" si="22"/>
        <v>0:15:00</v>
      </c>
      <c r="D370" s="5">
        <f t="shared" si="23"/>
        <v>15</v>
      </c>
      <c r="E370" s="102">
        <v>32</v>
      </c>
      <c r="F370" s="107">
        <v>220</v>
      </c>
      <c r="G370" s="5"/>
      <c r="H370" s="96">
        <f t="shared" si="20"/>
        <v>107.60000000000001</v>
      </c>
      <c r="I370" s="91">
        <v>0.625</v>
      </c>
      <c r="J370" s="107">
        <v>160</v>
      </c>
      <c r="K370" s="96">
        <f t="shared" si="21"/>
        <v>95</v>
      </c>
      <c r="L370" s="105">
        <v>2</v>
      </c>
      <c r="M370" s="102">
        <v>0.75</v>
      </c>
      <c r="N370" s="102">
        <v>1.9390000000000001</v>
      </c>
      <c r="O370" s="5">
        <v>42</v>
      </c>
      <c r="P370" s="5">
        <v>35</v>
      </c>
    </row>
    <row r="371" spans="1:16">
      <c r="A371" s="87">
        <v>44142</v>
      </c>
      <c r="B371" s="88">
        <v>4.4374999999978497</v>
      </c>
      <c r="C371" s="93" t="str">
        <f t="shared" si="22"/>
        <v>0:15:00</v>
      </c>
      <c r="D371" s="5">
        <f t="shared" si="23"/>
        <v>15</v>
      </c>
      <c r="E371" s="102">
        <v>32</v>
      </c>
      <c r="F371" s="107">
        <v>225</v>
      </c>
      <c r="G371" s="5"/>
      <c r="H371" s="96">
        <f t="shared" si="20"/>
        <v>107.60000000000001</v>
      </c>
      <c r="I371" s="91">
        <v>0.625</v>
      </c>
      <c r="J371" s="107">
        <v>175</v>
      </c>
      <c r="K371" s="96">
        <f t="shared" si="21"/>
        <v>95</v>
      </c>
      <c r="L371" s="105">
        <v>2</v>
      </c>
      <c r="M371" s="102">
        <v>0.75</v>
      </c>
      <c r="N371" s="102">
        <v>1.9390000000000001</v>
      </c>
      <c r="O371" s="5">
        <v>42</v>
      </c>
      <c r="P371" s="5">
        <v>35</v>
      </c>
    </row>
    <row r="372" spans="1:16">
      <c r="A372" s="87">
        <v>44142</v>
      </c>
      <c r="B372" s="88">
        <v>4.4479166666645096</v>
      </c>
      <c r="C372" s="93" t="str">
        <f t="shared" si="22"/>
        <v>0:15:00</v>
      </c>
      <c r="D372" s="5">
        <f t="shared" si="23"/>
        <v>15</v>
      </c>
      <c r="E372" s="102">
        <v>32</v>
      </c>
      <c r="F372" s="107">
        <v>225</v>
      </c>
      <c r="G372" s="5"/>
      <c r="H372" s="96">
        <f t="shared" si="20"/>
        <v>107.60000000000001</v>
      </c>
      <c r="I372" s="91">
        <v>0.625</v>
      </c>
      <c r="J372" s="107">
        <v>175</v>
      </c>
      <c r="K372" s="96">
        <f t="shared" si="21"/>
        <v>95</v>
      </c>
      <c r="L372" s="105">
        <v>2</v>
      </c>
      <c r="M372" s="102">
        <v>0.75</v>
      </c>
      <c r="N372" s="102">
        <v>1.9390000000000001</v>
      </c>
      <c r="O372" s="5">
        <v>42</v>
      </c>
      <c r="P372" s="5">
        <v>35</v>
      </c>
    </row>
    <row r="373" spans="1:16">
      <c r="A373" s="87">
        <v>44142</v>
      </c>
      <c r="B373" s="88">
        <v>4.4583333333311703</v>
      </c>
      <c r="C373" s="93" t="str">
        <f t="shared" si="22"/>
        <v>0:15:00</v>
      </c>
      <c r="D373" s="5">
        <f t="shared" si="23"/>
        <v>15</v>
      </c>
      <c r="E373" s="102">
        <v>32</v>
      </c>
      <c r="F373" s="107">
        <v>225</v>
      </c>
      <c r="G373" s="5"/>
      <c r="H373" s="96">
        <f t="shared" si="20"/>
        <v>107.60000000000001</v>
      </c>
      <c r="I373" s="91">
        <v>0.625</v>
      </c>
      <c r="J373" s="107">
        <v>180</v>
      </c>
      <c r="K373" s="96">
        <f t="shared" si="21"/>
        <v>95</v>
      </c>
      <c r="L373" s="105">
        <v>2</v>
      </c>
      <c r="M373" s="102">
        <v>0.75</v>
      </c>
      <c r="N373" s="102">
        <v>1.9390000000000001</v>
      </c>
      <c r="O373" s="5">
        <v>42</v>
      </c>
      <c r="P373" s="5">
        <v>35</v>
      </c>
    </row>
    <row r="374" spans="1:16">
      <c r="A374" s="87">
        <v>44142</v>
      </c>
      <c r="B374" s="88">
        <v>4.4687499999978302</v>
      </c>
      <c r="C374" s="93" t="str">
        <f t="shared" si="22"/>
        <v>0:15:00</v>
      </c>
      <c r="D374" s="5">
        <f t="shared" si="23"/>
        <v>15</v>
      </c>
      <c r="E374" s="102">
        <v>32</v>
      </c>
      <c r="F374" s="107">
        <v>225</v>
      </c>
      <c r="G374" s="5"/>
      <c r="H374" s="96">
        <f t="shared" si="20"/>
        <v>107.60000000000001</v>
      </c>
      <c r="I374" s="91">
        <v>0.625</v>
      </c>
      <c r="J374" s="107"/>
      <c r="K374" s="96">
        <f t="shared" si="21"/>
        <v>95</v>
      </c>
      <c r="L374" s="105">
        <v>0</v>
      </c>
      <c r="M374" s="102">
        <v>0.75</v>
      </c>
      <c r="N374" s="102">
        <v>1.9390000000000001</v>
      </c>
      <c r="O374" s="5">
        <v>42</v>
      </c>
      <c r="P374" s="5">
        <v>35</v>
      </c>
    </row>
    <row r="375" spans="1:16">
      <c r="A375" s="87">
        <v>44142</v>
      </c>
      <c r="B375" s="88">
        <v>4.47916666666449</v>
      </c>
      <c r="C375" s="93" t="str">
        <f t="shared" si="22"/>
        <v>0:15:00</v>
      </c>
      <c r="D375" s="5">
        <f t="shared" si="23"/>
        <v>15</v>
      </c>
      <c r="E375" s="102">
        <v>32</v>
      </c>
      <c r="F375" s="107">
        <v>235</v>
      </c>
      <c r="G375" s="5"/>
      <c r="H375" s="96">
        <f t="shared" si="20"/>
        <v>107.60000000000001</v>
      </c>
      <c r="I375" s="91">
        <v>0.625</v>
      </c>
      <c r="J375" s="107"/>
      <c r="K375" s="96">
        <f t="shared" si="21"/>
        <v>95</v>
      </c>
      <c r="L375" s="105">
        <v>0</v>
      </c>
      <c r="M375" s="102">
        <v>0.75</v>
      </c>
      <c r="N375" s="102">
        <v>1.9390000000000001</v>
      </c>
      <c r="O375" s="5">
        <v>42</v>
      </c>
      <c r="P375" s="5">
        <v>35</v>
      </c>
    </row>
    <row r="376" spans="1:16">
      <c r="A376" s="87">
        <v>44142</v>
      </c>
      <c r="B376" s="88">
        <v>4.4895833333311499</v>
      </c>
      <c r="C376" s="93" t="str">
        <f t="shared" si="22"/>
        <v>0:15:00</v>
      </c>
      <c r="D376" s="5">
        <f t="shared" si="23"/>
        <v>15</v>
      </c>
      <c r="E376" s="102">
        <v>32</v>
      </c>
      <c r="F376" s="107">
        <v>235</v>
      </c>
      <c r="G376" s="5"/>
      <c r="H376" s="96">
        <f t="shared" si="20"/>
        <v>107.60000000000001</v>
      </c>
      <c r="I376" s="91">
        <v>0.625</v>
      </c>
      <c r="J376" s="107"/>
      <c r="K376" s="96">
        <f t="shared" si="21"/>
        <v>95</v>
      </c>
      <c r="L376" s="105">
        <v>0</v>
      </c>
      <c r="M376" s="102">
        <v>0.75</v>
      </c>
      <c r="N376" s="102">
        <v>1.9390000000000001</v>
      </c>
      <c r="O376" s="5">
        <v>42</v>
      </c>
      <c r="P376" s="5">
        <v>35</v>
      </c>
    </row>
    <row r="377" spans="1:16">
      <c r="A377" s="87">
        <v>44142</v>
      </c>
      <c r="B377" s="88">
        <v>4.4999999999978098</v>
      </c>
      <c r="C377" s="93" t="str">
        <f t="shared" si="22"/>
        <v>0:15:00</v>
      </c>
      <c r="D377" s="5">
        <f t="shared" si="23"/>
        <v>15</v>
      </c>
      <c r="E377" s="102">
        <v>32</v>
      </c>
      <c r="F377" s="107">
        <v>240</v>
      </c>
      <c r="G377" s="5"/>
      <c r="H377" s="96">
        <f t="shared" si="20"/>
        <v>107.60000000000001</v>
      </c>
      <c r="I377" s="91">
        <v>0.625</v>
      </c>
      <c r="J377" s="107"/>
      <c r="K377" s="96">
        <f t="shared" si="21"/>
        <v>95</v>
      </c>
      <c r="L377" s="105">
        <v>0</v>
      </c>
      <c r="M377" s="102">
        <v>0.75</v>
      </c>
      <c r="N377" s="102">
        <v>1.9390000000000001</v>
      </c>
      <c r="O377" s="5">
        <v>42</v>
      </c>
      <c r="P377" s="5">
        <v>35</v>
      </c>
    </row>
    <row r="378" spans="1:16">
      <c r="A378" s="87">
        <v>44142</v>
      </c>
      <c r="B378" s="88">
        <v>4.5104166666644696</v>
      </c>
      <c r="C378" s="93" t="str">
        <f t="shared" si="22"/>
        <v>0:15:00</v>
      </c>
      <c r="D378" s="5">
        <f t="shared" si="23"/>
        <v>15</v>
      </c>
      <c r="E378" s="102">
        <v>32</v>
      </c>
      <c r="F378" s="107">
        <v>240</v>
      </c>
      <c r="G378" s="5"/>
      <c r="H378" s="96">
        <f t="shared" si="20"/>
        <v>107.60000000000001</v>
      </c>
      <c r="I378" s="91">
        <v>0.625</v>
      </c>
      <c r="J378" s="107"/>
      <c r="K378" s="96">
        <f t="shared" si="21"/>
        <v>95</v>
      </c>
      <c r="L378" s="105">
        <v>0</v>
      </c>
      <c r="M378" s="102">
        <v>0.75</v>
      </c>
      <c r="N378" s="102">
        <v>1.9390000000000001</v>
      </c>
      <c r="O378" s="5">
        <v>42</v>
      </c>
      <c r="P378" s="5">
        <v>35</v>
      </c>
    </row>
    <row r="379" spans="1:16">
      <c r="A379" s="87">
        <v>44142</v>
      </c>
      <c r="B379" s="88">
        <v>4.5208333333311304</v>
      </c>
      <c r="C379" s="93" t="str">
        <f t="shared" si="22"/>
        <v>0:15:00</v>
      </c>
      <c r="D379" s="5">
        <f t="shared" si="23"/>
        <v>15</v>
      </c>
      <c r="E379" s="102">
        <v>32</v>
      </c>
      <c r="F379" s="107">
        <v>245</v>
      </c>
      <c r="G379" s="5"/>
      <c r="H379" s="96">
        <f t="shared" si="20"/>
        <v>107.60000000000001</v>
      </c>
      <c r="I379" s="91">
        <v>0.625</v>
      </c>
      <c r="J379" s="107"/>
      <c r="K379" s="96">
        <f t="shared" si="21"/>
        <v>95</v>
      </c>
      <c r="L379" s="105">
        <v>0</v>
      </c>
      <c r="M379" s="102">
        <v>0.75</v>
      </c>
      <c r="N379" s="102">
        <v>1.9390000000000001</v>
      </c>
      <c r="O379" s="5">
        <v>42</v>
      </c>
      <c r="P379" s="5">
        <v>35</v>
      </c>
    </row>
    <row r="380" spans="1:16">
      <c r="A380" s="87">
        <v>44142</v>
      </c>
      <c r="B380" s="88">
        <v>4.5312499999977902</v>
      </c>
      <c r="C380" s="93" t="str">
        <f t="shared" si="22"/>
        <v>0:15:00</v>
      </c>
      <c r="D380" s="5">
        <f t="shared" si="23"/>
        <v>15</v>
      </c>
      <c r="E380" s="102">
        <v>32</v>
      </c>
      <c r="F380" s="107">
        <v>240</v>
      </c>
      <c r="G380" s="5"/>
      <c r="H380" s="96">
        <f t="shared" si="20"/>
        <v>107.60000000000001</v>
      </c>
      <c r="I380" s="91">
        <v>0.625</v>
      </c>
      <c r="J380" s="107"/>
      <c r="K380" s="96">
        <f t="shared" si="21"/>
        <v>95</v>
      </c>
      <c r="L380" s="105">
        <v>0</v>
      </c>
      <c r="M380" s="102">
        <v>0.75</v>
      </c>
      <c r="N380" s="102">
        <v>1.9390000000000001</v>
      </c>
      <c r="O380" s="5">
        <v>42</v>
      </c>
      <c r="P380" s="5">
        <v>35</v>
      </c>
    </row>
    <row r="381" spans="1:16">
      <c r="A381" s="87">
        <v>44142</v>
      </c>
      <c r="B381" s="88">
        <v>4.5416666666644501</v>
      </c>
      <c r="C381" s="93" t="str">
        <f t="shared" si="22"/>
        <v>0:15:00</v>
      </c>
      <c r="D381" s="5">
        <f t="shared" si="23"/>
        <v>15</v>
      </c>
      <c r="E381" s="102">
        <v>32</v>
      </c>
      <c r="F381" s="107">
        <v>240</v>
      </c>
      <c r="G381" s="5"/>
      <c r="H381" s="96">
        <f t="shared" si="20"/>
        <v>107.60000000000001</v>
      </c>
      <c r="I381" s="91">
        <v>0.625</v>
      </c>
      <c r="J381" s="107"/>
      <c r="K381" s="96">
        <f t="shared" si="21"/>
        <v>95</v>
      </c>
      <c r="L381" s="105">
        <v>0</v>
      </c>
      <c r="M381" s="102">
        <v>0.75</v>
      </c>
      <c r="N381" s="102">
        <v>1.9390000000000001</v>
      </c>
      <c r="O381" s="5">
        <v>42</v>
      </c>
      <c r="P381" s="5">
        <v>35</v>
      </c>
    </row>
    <row r="382" spans="1:16">
      <c r="A382" s="87">
        <v>44142</v>
      </c>
      <c r="B382" s="88">
        <v>4.5520833333311099</v>
      </c>
      <c r="C382" s="93" t="str">
        <f t="shared" si="22"/>
        <v>0:15:00</v>
      </c>
      <c r="D382" s="5">
        <f t="shared" si="23"/>
        <v>15</v>
      </c>
      <c r="E382" s="102">
        <v>32</v>
      </c>
      <c r="F382" s="107">
        <v>235</v>
      </c>
      <c r="G382" s="5"/>
      <c r="H382" s="96">
        <f t="shared" si="20"/>
        <v>107.60000000000001</v>
      </c>
      <c r="I382" s="91">
        <v>0.625</v>
      </c>
      <c r="J382" s="107"/>
      <c r="K382" s="96">
        <f t="shared" si="21"/>
        <v>95</v>
      </c>
      <c r="L382" s="105">
        <v>0</v>
      </c>
      <c r="M382" s="102">
        <v>0.75</v>
      </c>
      <c r="N382" s="102">
        <v>1.9390000000000001</v>
      </c>
      <c r="O382" s="5">
        <v>42</v>
      </c>
      <c r="P382" s="5">
        <v>35</v>
      </c>
    </row>
    <row r="383" spans="1:16">
      <c r="A383" s="87">
        <v>44142</v>
      </c>
      <c r="B383" s="88">
        <v>4.5624999999977698</v>
      </c>
      <c r="C383" s="93" t="str">
        <f t="shared" si="22"/>
        <v>0:15:00</v>
      </c>
      <c r="D383" s="5">
        <f t="shared" si="23"/>
        <v>15</v>
      </c>
      <c r="E383" s="102">
        <v>32</v>
      </c>
      <c r="F383" s="107">
        <v>240</v>
      </c>
      <c r="G383" s="5"/>
      <c r="H383" s="96">
        <f t="shared" si="20"/>
        <v>109.4</v>
      </c>
      <c r="I383" s="91">
        <v>0.625</v>
      </c>
      <c r="J383" s="107"/>
      <c r="K383" s="96">
        <f t="shared" si="21"/>
        <v>95</v>
      </c>
      <c r="L383" s="105">
        <v>0</v>
      </c>
      <c r="M383" s="102">
        <v>0.75</v>
      </c>
      <c r="N383" s="102">
        <v>1.9390000000000001</v>
      </c>
      <c r="O383" s="5">
        <v>43</v>
      </c>
      <c r="P383" s="5">
        <v>35</v>
      </c>
    </row>
    <row r="384" spans="1:16">
      <c r="A384" s="87">
        <v>44142</v>
      </c>
      <c r="B384" s="88">
        <v>4.5729166666644403</v>
      </c>
      <c r="C384" s="93" t="str">
        <f t="shared" si="22"/>
        <v>0:15:00</v>
      </c>
      <c r="D384" s="5">
        <f t="shared" si="23"/>
        <v>15</v>
      </c>
      <c r="E384" s="102">
        <v>32</v>
      </c>
      <c r="F384" s="107">
        <v>245</v>
      </c>
      <c r="G384" s="5"/>
      <c r="H384" s="96">
        <f t="shared" si="20"/>
        <v>109.4</v>
      </c>
      <c r="I384" s="91">
        <v>0.625</v>
      </c>
      <c r="J384" s="107"/>
      <c r="K384" s="96">
        <f t="shared" si="21"/>
        <v>95</v>
      </c>
      <c r="L384" s="105">
        <v>0</v>
      </c>
      <c r="M384" s="102">
        <v>0.75</v>
      </c>
      <c r="N384" s="102">
        <v>1.9390000000000001</v>
      </c>
      <c r="O384" s="5">
        <v>43</v>
      </c>
      <c r="P384" s="5">
        <v>35</v>
      </c>
    </row>
    <row r="385" spans="1:16">
      <c r="A385" s="87">
        <v>44142</v>
      </c>
      <c r="B385" s="88">
        <v>4.5833333333311002</v>
      </c>
      <c r="C385" s="93" t="str">
        <f t="shared" si="22"/>
        <v>0:15:00</v>
      </c>
      <c r="D385" s="5">
        <f t="shared" si="23"/>
        <v>15</v>
      </c>
      <c r="E385" s="102">
        <v>32</v>
      </c>
      <c r="F385" s="107">
        <v>235</v>
      </c>
      <c r="G385" s="5"/>
      <c r="H385" s="96">
        <f t="shared" si="20"/>
        <v>111.2</v>
      </c>
      <c r="I385" s="91">
        <v>0.625</v>
      </c>
      <c r="J385" s="107"/>
      <c r="K385" s="96">
        <f t="shared" si="21"/>
        <v>95</v>
      </c>
      <c r="L385" s="105">
        <v>0</v>
      </c>
      <c r="M385" s="102">
        <v>0.75</v>
      </c>
      <c r="N385" s="102">
        <v>1.9390000000000001</v>
      </c>
      <c r="O385" s="5">
        <v>44</v>
      </c>
      <c r="P385" s="5">
        <v>35</v>
      </c>
    </row>
    <row r="386" spans="1:16">
      <c r="A386" s="87">
        <v>44142</v>
      </c>
      <c r="B386" s="88">
        <v>4.5937499999977502</v>
      </c>
      <c r="C386" s="93" t="str">
        <f t="shared" si="22"/>
        <v>0:15:00</v>
      </c>
      <c r="D386" s="5">
        <f t="shared" si="23"/>
        <v>15</v>
      </c>
      <c r="E386" s="102">
        <v>32</v>
      </c>
      <c r="F386" s="107">
        <v>230</v>
      </c>
      <c r="G386" s="5"/>
      <c r="H386" s="96">
        <f t="shared" si="20"/>
        <v>111.2</v>
      </c>
      <c r="I386" s="91">
        <v>0.625</v>
      </c>
      <c r="J386" s="107"/>
      <c r="K386" s="96">
        <f t="shared" si="21"/>
        <v>95</v>
      </c>
      <c r="L386" s="105">
        <v>0</v>
      </c>
      <c r="M386" s="102">
        <v>0.75</v>
      </c>
      <c r="N386" s="102">
        <v>1.9390000000000001</v>
      </c>
      <c r="O386" s="5">
        <v>44</v>
      </c>
      <c r="P386" s="5">
        <v>35</v>
      </c>
    </row>
    <row r="387" spans="1:16">
      <c r="A387" s="87">
        <v>44142</v>
      </c>
      <c r="B387" s="88">
        <v>4.6041666666644199</v>
      </c>
      <c r="C387" s="93" t="str">
        <f t="shared" si="22"/>
        <v>0:15:00</v>
      </c>
      <c r="D387" s="5">
        <f t="shared" si="23"/>
        <v>15</v>
      </c>
      <c r="E387" s="102">
        <v>32</v>
      </c>
      <c r="F387" s="107">
        <v>225</v>
      </c>
      <c r="G387" s="5"/>
      <c r="H387" s="96">
        <f t="shared" si="20"/>
        <v>111.2</v>
      </c>
      <c r="I387" s="91">
        <v>0.625</v>
      </c>
      <c r="J387" s="107"/>
      <c r="K387" s="96">
        <f t="shared" si="21"/>
        <v>95</v>
      </c>
      <c r="L387" s="105">
        <v>0</v>
      </c>
      <c r="M387" s="102">
        <v>0.75</v>
      </c>
      <c r="N387" s="102">
        <v>1.9390000000000001</v>
      </c>
      <c r="O387" s="5">
        <v>44</v>
      </c>
      <c r="P387" s="5">
        <v>35</v>
      </c>
    </row>
    <row r="388" spans="1:16">
      <c r="A388" s="87">
        <v>44142</v>
      </c>
      <c r="B388" s="88">
        <v>4.6145833333310797</v>
      </c>
      <c r="C388" s="93" t="str">
        <f t="shared" si="22"/>
        <v>0:15:00</v>
      </c>
      <c r="D388" s="5">
        <f t="shared" si="23"/>
        <v>15</v>
      </c>
      <c r="E388" s="102">
        <v>32</v>
      </c>
      <c r="F388" s="107">
        <v>225</v>
      </c>
      <c r="G388" s="5"/>
      <c r="H388" s="96">
        <f t="shared" si="20"/>
        <v>111.2</v>
      </c>
      <c r="I388" s="91">
        <v>0.625</v>
      </c>
      <c r="J388" s="107"/>
      <c r="K388" s="96">
        <f t="shared" si="21"/>
        <v>95</v>
      </c>
      <c r="L388" s="105">
        <v>0</v>
      </c>
      <c r="M388" s="102">
        <v>0.75</v>
      </c>
      <c r="N388" s="102">
        <v>1.9390000000000001</v>
      </c>
      <c r="O388" s="5">
        <v>44</v>
      </c>
      <c r="P388" s="5">
        <v>35</v>
      </c>
    </row>
    <row r="389" spans="1:16">
      <c r="A389" s="87">
        <v>44142</v>
      </c>
      <c r="B389" s="88">
        <v>4.6249999999977396</v>
      </c>
      <c r="C389" s="93" t="str">
        <f t="shared" si="22"/>
        <v>0:15:00</v>
      </c>
      <c r="D389" s="5">
        <f t="shared" si="23"/>
        <v>15</v>
      </c>
      <c r="E389" s="102">
        <v>32</v>
      </c>
      <c r="F389" s="107">
        <v>225</v>
      </c>
      <c r="G389" s="5"/>
      <c r="H389" s="96">
        <f t="shared" si="20"/>
        <v>111.2</v>
      </c>
      <c r="I389" s="91">
        <v>0.625</v>
      </c>
      <c r="J389" s="107"/>
      <c r="K389" s="96">
        <f t="shared" si="21"/>
        <v>95</v>
      </c>
      <c r="L389" s="105">
        <v>0</v>
      </c>
      <c r="M389" s="102">
        <v>0.75</v>
      </c>
      <c r="N389" s="102">
        <v>1.9390000000000001</v>
      </c>
      <c r="O389" s="5">
        <v>44</v>
      </c>
      <c r="P389" s="5">
        <v>35</v>
      </c>
    </row>
    <row r="390" spans="1:16">
      <c r="A390" s="87">
        <v>44142</v>
      </c>
      <c r="B390" s="88">
        <v>4.6354166666644003</v>
      </c>
      <c r="C390" s="93" t="str">
        <f t="shared" si="22"/>
        <v>0:15:00</v>
      </c>
      <c r="D390" s="5">
        <f t="shared" si="23"/>
        <v>15</v>
      </c>
      <c r="E390" s="102">
        <v>32</v>
      </c>
      <c r="F390" s="107">
        <v>225</v>
      </c>
      <c r="G390" s="5"/>
      <c r="H390" s="96">
        <f t="shared" ref="H390:H453" si="24">(O390*1.8+32)</f>
        <v>111.2</v>
      </c>
      <c r="I390" s="91">
        <v>0.625</v>
      </c>
      <c r="J390" s="107"/>
      <c r="K390" s="96">
        <f t="shared" ref="K390:K453" si="25">(P390*1.8+32)</f>
        <v>95</v>
      </c>
      <c r="L390" s="105">
        <v>0</v>
      </c>
      <c r="M390" s="102">
        <v>0.75</v>
      </c>
      <c r="N390" s="102">
        <v>1.9390000000000001</v>
      </c>
      <c r="O390" s="5">
        <v>44</v>
      </c>
      <c r="P390" s="5">
        <v>35</v>
      </c>
    </row>
    <row r="391" spans="1:16">
      <c r="A391" s="87">
        <v>44142</v>
      </c>
      <c r="B391" s="88">
        <v>4.6458333333310602</v>
      </c>
      <c r="C391" s="93" t="str">
        <f t="shared" ref="C391:C454" si="26">(TEXT(B391-B390,"h:mm:ss"))</f>
        <v>0:15:00</v>
      </c>
      <c r="D391" s="5">
        <f t="shared" ref="D391:D454" si="27">(TIMEVALUE(C391)*1440)</f>
        <v>15</v>
      </c>
      <c r="E391" s="102">
        <v>32</v>
      </c>
      <c r="F391" s="107">
        <v>225</v>
      </c>
      <c r="G391" s="5"/>
      <c r="H391" s="96">
        <f t="shared" si="24"/>
        <v>111.2</v>
      </c>
      <c r="I391" s="91">
        <v>0.625</v>
      </c>
      <c r="J391" s="107"/>
      <c r="K391" s="96">
        <f t="shared" si="25"/>
        <v>95</v>
      </c>
      <c r="L391" s="105">
        <v>0</v>
      </c>
      <c r="M391" s="102">
        <v>0.75</v>
      </c>
      <c r="N391" s="102">
        <v>1.9390000000000001</v>
      </c>
      <c r="O391" s="5">
        <v>44</v>
      </c>
      <c r="P391" s="5">
        <v>35</v>
      </c>
    </row>
    <row r="392" spans="1:16">
      <c r="A392" s="87">
        <v>44142</v>
      </c>
      <c r="B392" s="88">
        <v>4.65624999999772</v>
      </c>
      <c r="C392" s="93" t="str">
        <f t="shared" si="26"/>
        <v>0:15:00</v>
      </c>
      <c r="D392" s="5">
        <f t="shared" si="27"/>
        <v>15</v>
      </c>
      <c r="E392" s="102">
        <v>32</v>
      </c>
      <c r="F392" s="107">
        <v>225</v>
      </c>
      <c r="G392" s="5"/>
      <c r="H392" s="96">
        <f t="shared" si="24"/>
        <v>111.2</v>
      </c>
      <c r="I392" s="91">
        <v>0.625</v>
      </c>
      <c r="J392" s="107"/>
      <c r="K392" s="96">
        <f t="shared" si="25"/>
        <v>95</v>
      </c>
      <c r="L392" s="105">
        <v>0</v>
      </c>
      <c r="M392" s="102">
        <v>0.75</v>
      </c>
      <c r="N392" s="102">
        <v>1.9390000000000001</v>
      </c>
      <c r="O392" s="5">
        <v>44</v>
      </c>
      <c r="P392" s="5">
        <v>35</v>
      </c>
    </row>
    <row r="393" spans="1:16">
      <c r="A393" s="87">
        <v>44142</v>
      </c>
      <c r="B393" s="88">
        <v>4.6666666666643799</v>
      </c>
      <c r="C393" s="93" t="str">
        <f t="shared" si="26"/>
        <v>0:15:00</v>
      </c>
      <c r="D393" s="5">
        <f t="shared" si="27"/>
        <v>15</v>
      </c>
      <c r="E393" s="102">
        <v>32</v>
      </c>
      <c r="F393" s="107">
        <v>225</v>
      </c>
      <c r="G393" s="5"/>
      <c r="H393" s="96">
        <f t="shared" si="24"/>
        <v>111.2</v>
      </c>
      <c r="I393" s="91">
        <v>0.625</v>
      </c>
      <c r="J393" s="107"/>
      <c r="K393" s="96">
        <f t="shared" si="25"/>
        <v>95</v>
      </c>
      <c r="L393" s="105">
        <v>0</v>
      </c>
      <c r="M393" s="102">
        <v>0.75</v>
      </c>
      <c r="N393" s="102">
        <v>1.9390000000000001</v>
      </c>
      <c r="O393" s="5">
        <v>44</v>
      </c>
      <c r="P393" s="5">
        <v>35</v>
      </c>
    </row>
    <row r="394" spans="1:16">
      <c r="A394" s="87">
        <v>44142</v>
      </c>
      <c r="B394" s="88">
        <v>4.6770833333310398</v>
      </c>
      <c r="C394" s="93" t="str">
        <f t="shared" si="26"/>
        <v>0:15:00</v>
      </c>
      <c r="D394" s="5">
        <f t="shared" si="27"/>
        <v>15</v>
      </c>
      <c r="E394" s="102">
        <v>32</v>
      </c>
      <c r="F394" s="107">
        <v>225</v>
      </c>
      <c r="G394" s="5"/>
      <c r="H394" s="96">
        <f t="shared" si="24"/>
        <v>111.2</v>
      </c>
      <c r="I394" s="91">
        <v>0.625</v>
      </c>
      <c r="J394" s="107"/>
      <c r="K394" s="96">
        <f t="shared" si="25"/>
        <v>95</v>
      </c>
      <c r="L394" s="105">
        <v>0</v>
      </c>
      <c r="M394" s="102">
        <v>0.75</v>
      </c>
      <c r="N394" s="102">
        <v>1.9390000000000001</v>
      </c>
      <c r="O394" s="5">
        <v>44</v>
      </c>
      <c r="P394" s="5">
        <v>35</v>
      </c>
    </row>
    <row r="395" spans="1:16">
      <c r="A395" s="87">
        <v>44142</v>
      </c>
      <c r="B395" s="88">
        <v>4.6874999999976996</v>
      </c>
      <c r="C395" s="93" t="str">
        <f t="shared" si="26"/>
        <v>0:15:00</v>
      </c>
      <c r="D395" s="5">
        <f t="shared" si="27"/>
        <v>15</v>
      </c>
      <c r="E395" s="102">
        <v>32</v>
      </c>
      <c r="F395" s="107">
        <v>225</v>
      </c>
      <c r="G395" s="5"/>
      <c r="H395" s="96">
        <f t="shared" si="24"/>
        <v>111.2</v>
      </c>
      <c r="I395" s="91">
        <v>0.625</v>
      </c>
      <c r="J395" s="107"/>
      <c r="K395" s="96">
        <f t="shared" si="25"/>
        <v>95</v>
      </c>
      <c r="L395" s="105">
        <v>0</v>
      </c>
      <c r="M395" s="102">
        <v>0.75</v>
      </c>
      <c r="N395" s="102">
        <v>1.9390000000000001</v>
      </c>
      <c r="O395" s="5">
        <v>44</v>
      </c>
      <c r="P395" s="5">
        <v>35</v>
      </c>
    </row>
    <row r="396" spans="1:16">
      <c r="A396" s="87">
        <v>44142</v>
      </c>
      <c r="B396" s="88">
        <v>4.6979166666643604</v>
      </c>
      <c r="C396" s="93" t="str">
        <f t="shared" si="26"/>
        <v>0:15:00</v>
      </c>
      <c r="D396" s="5">
        <f t="shared" si="27"/>
        <v>15</v>
      </c>
      <c r="E396" s="102">
        <v>32</v>
      </c>
      <c r="F396" s="107">
        <v>225</v>
      </c>
      <c r="G396" s="5"/>
      <c r="H396" s="96">
        <f t="shared" si="24"/>
        <v>111.2</v>
      </c>
      <c r="I396" s="91">
        <v>0.625</v>
      </c>
      <c r="J396" s="107"/>
      <c r="K396" s="96">
        <f t="shared" si="25"/>
        <v>95</v>
      </c>
      <c r="L396" s="105">
        <v>0</v>
      </c>
      <c r="M396" s="102">
        <v>0.75</v>
      </c>
      <c r="N396" s="102">
        <v>1.9390000000000001</v>
      </c>
      <c r="O396" s="5">
        <v>44</v>
      </c>
      <c r="P396" s="5">
        <v>35</v>
      </c>
    </row>
    <row r="397" spans="1:16">
      <c r="A397" s="87">
        <v>44142</v>
      </c>
      <c r="B397" s="88">
        <v>4.7083333333310202</v>
      </c>
      <c r="C397" s="93" t="str">
        <f t="shared" si="26"/>
        <v>0:15:00</v>
      </c>
      <c r="D397" s="5">
        <f t="shared" si="27"/>
        <v>15</v>
      </c>
      <c r="E397" s="102">
        <v>32</v>
      </c>
      <c r="F397" s="107">
        <v>225</v>
      </c>
      <c r="G397" s="5"/>
      <c r="H397" s="96">
        <f t="shared" si="24"/>
        <v>111.2</v>
      </c>
      <c r="I397" s="91">
        <v>0.625</v>
      </c>
      <c r="J397" s="107"/>
      <c r="K397" s="96">
        <f t="shared" si="25"/>
        <v>95</v>
      </c>
      <c r="L397" s="105">
        <v>0</v>
      </c>
      <c r="M397" s="102">
        <v>0.75</v>
      </c>
      <c r="N397" s="102">
        <v>1.9390000000000001</v>
      </c>
      <c r="O397" s="5">
        <v>44</v>
      </c>
      <c r="P397" s="5">
        <v>35</v>
      </c>
    </row>
    <row r="398" spans="1:16">
      <c r="A398" s="87">
        <v>44142</v>
      </c>
      <c r="B398" s="88">
        <v>4.7187499999976801</v>
      </c>
      <c r="C398" s="93" t="str">
        <f t="shared" si="26"/>
        <v>0:15:00</v>
      </c>
      <c r="D398" s="5">
        <f t="shared" si="27"/>
        <v>15</v>
      </c>
      <c r="E398" s="102">
        <v>32</v>
      </c>
      <c r="F398" s="107">
        <v>245</v>
      </c>
      <c r="G398" s="5"/>
      <c r="H398" s="96">
        <f t="shared" si="24"/>
        <v>111.2</v>
      </c>
      <c r="I398" s="91">
        <v>0.625</v>
      </c>
      <c r="J398" s="107"/>
      <c r="K398" s="96">
        <f t="shared" si="25"/>
        <v>95</v>
      </c>
      <c r="L398" s="105"/>
      <c r="M398" s="102">
        <v>0.75</v>
      </c>
      <c r="N398" s="102">
        <v>1.9390000000000001</v>
      </c>
      <c r="O398" s="5">
        <v>44</v>
      </c>
      <c r="P398" s="5">
        <v>35</v>
      </c>
    </row>
    <row r="399" spans="1:16">
      <c r="A399" s="87">
        <v>44142</v>
      </c>
      <c r="B399" s="88">
        <v>4.7291666666643399</v>
      </c>
      <c r="C399" s="93" t="str">
        <f t="shared" si="26"/>
        <v>0:15:00</v>
      </c>
      <c r="D399" s="5">
        <f t="shared" si="27"/>
        <v>15</v>
      </c>
      <c r="E399" s="102">
        <v>32</v>
      </c>
      <c r="F399" s="107"/>
      <c r="G399" s="5"/>
      <c r="H399" s="96">
        <f t="shared" si="24"/>
        <v>32</v>
      </c>
      <c r="I399" s="91">
        <v>0.625</v>
      </c>
      <c r="J399" s="107"/>
      <c r="K399" s="96">
        <f t="shared" si="25"/>
        <v>32</v>
      </c>
      <c r="L399" s="105"/>
      <c r="M399" s="102">
        <v>0.75</v>
      </c>
      <c r="N399" s="102">
        <v>1.9390000000000001</v>
      </c>
      <c r="O399" s="5"/>
      <c r="P399" s="5"/>
    </row>
    <row r="400" spans="1:16">
      <c r="A400" s="87">
        <v>44142</v>
      </c>
      <c r="B400" s="88">
        <v>4.7395833333309998</v>
      </c>
      <c r="C400" s="93" t="str">
        <f t="shared" si="26"/>
        <v>0:15:00</v>
      </c>
      <c r="D400" s="5">
        <f t="shared" si="27"/>
        <v>15</v>
      </c>
      <c r="E400" s="102">
        <v>32</v>
      </c>
      <c r="F400" s="107"/>
      <c r="G400" s="5"/>
      <c r="H400" s="96">
        <f t="shared" si="24"/>
        <v>32</v>
      </c>
      <c r="I400" s="91">
        <v>0.625</v>
      </c>
      <c r="J400" s="107"/>
      <c r="K400" s="96">
        <f t="shared" si="25"/>
        <v>32</v>
      </c>
      <c r="L400" s="105"/>
      <c r="M400" s="102">
        <v>0.75</v>
      </c>
      <c r="N400" s="102">
        <v>1.9390000000000001</v>
      </c>
      <c r="O400" s="5"/>
      <c r="P400" s="5"/>
    </row>
    <row r="401" spans="1:16">
      <c r="A401" s="87">
        <v>44142</v>
      </c>
      <c r="B401" s="88">
        <v>4.7499999999976596</v>
      </c>
      <c r="C401" s="93" t="str">
        <f t="shared" si="26"/>
        <v>0:15:00</v>
      </c>
      <c r="D401" s="5">
        <f t="shared" si="27"/>
        <v>15</v>
      </c>
      <c r="E401" s="102">
        <v>32</v>
      </c>
      <c r="F401" s="107"/>
      <c r="G401" s="5"/>
      <c r="H401" s="96">
        <f t="shared" si="24"/>
        <v>32</v>
      </c>
      <c r="I401" s="91">
        <v>0.625</v>
      </c>
      <c r="J401" s="107"/>
      <c r="K401" s="96">
        <f t="shared" si="25"/>
        <v>32</v>
      </c>
      <c r="L401" s="105"/>
      <c r="M401" s="102">
        <v>0.75</v>
      </c>
      <c r="N401" s="102">
        <v>1.9390000000000001</v>
      </c>
      <c r="O401" s="5"/>
      <c r="P401" s="5"/>
    </row>
    <row r="402" spans="1:16">
      <c r="A402" s="87">
        <v>44142</v>
      </c>
      <c r="B402" s="88">
        <v>4.7604166666643204</v>
      </c>
      <c r="C402" s="93" t="str">
        <f t="shared" si="26"/>
        <v>0:15:00</v>
      </c>
      <c r="D402" s="5">
        <f t="shared" si="27"/>
        <v>15</v>
      </c>
      <c r="E402" s="102">
        <v>32</v>
      </c>
      <c r="F402" s="107"/>
      <c r="G402" s="5"/>
      <c r="H402" s="96">
        <f t="shared" si="24"/>
        <v>32</v>
      </c>
      <c r="I402" s="91">
        <v>0.625</v>
      </c>
      <c r="J402" s="107"/>
      <c r="K402" s="96">
        <f t="shared" si="25"/>
        <v>32</v>
      </c>
      <c r="L402" s="105"/>
      <c r="M402" s="102">
        <v>0.75</v>
      </c>
      <c r="N402" s="102">
        <v>1.9390000000000001</v>
      </c>
      <c r="O402" s="5"/>
      <c r="P402" s="5"/>
    </row>
    <row r="403" spans="1:16">
      <c r="A403" s="87">
        <v>44142</v>
      </c>
      <c r="B403" s="88">
        <v>4.7708333333309803</v>
      </c>
      <c r="C403" s="93" t="str">
        <f t="shared" si="26"/>
        <v>0:15:00</v>
      </c>
      <c r="D403" s="5">
        <f t="shared" si="27"/>
        <v>15</v>
      </c>
      <c r="E403" s="102">
        <v>32</v>
      </c>
      <c r="F403" s="107"/>
      <c r="G403" s="5"/>
      <c r="H403" s="96">
        <f t="shared" si="24"/>
        <v>32</v>
      </c>
      <c r="I403" s="91">
        <v>0.625</v>
      </c>
      <c r="J403" s="107"/>
      <c r="K403" s="96">
        <f t="shared" si="25"/>
        <v>32</v>
      </c>
      <c r="L403" s="105"/>
      <c r="M403" s="102">
        <v>0.75</v>
      </c>
      <c r="N403" s="102">
        <v>1.9390000000000001</v>
      </c>
      <c r="O403" s="5"/>
      <c r="P403" s="5"/>
    </row>
    <row r="404" spans="1:16">
      <c r="A404" s="87">
        <v>44142</v>
      </c>
      <c r="B404" s="88">
        <v>4.7812499999976401</v>
      </c>
      <c r="C404" s="93" t="str">
        <f t="shared" si="26"/>
        <v>0:15:00</v>
      </c>
      <c r="D404" s="5">
        <f t="shared" si="27"/>
        <v>15</v>
      </c>
      <c r="E404" s="102">
        <v>32</v>
      </c>
      <c r="F404" s="107"/>
      <c r="G404" s="5"/>
      <c r="H404" s="96">
        <f t="shared" si="24"/>
        <v>32</v>
      </c>
      <c r="I404" s="91">
        <v>0.625</v>
      </c>
      <c r="J404" s="107"/>
      <c r="K404" s="96">
        <f t="shared" si="25"/>
        <v>32</v>
      </c>
      <c r="L404" s="105"/>
      <c r="M404" s="102">
        <v>0.75</v>
      </c>
      <c r="N404" s="102">
        <v>1.9390000000000001</v>
      </c>
      <c r="O404" s="5"/>
      <c r="P404" s="5"/>
    </row>
    <row r="405" spans="1:16">
      <c r="A405" s="87">
        <v>44142</v>
      </c>
      <c r="B405" s="88">
        <v>4.7916666666643</v>
      </c>
      <c r="C405" s="93" t="str">
        <f t="shared" si="26"/>
        <v>0:15:00</v>
      </c>
      <c r="D405" s="5">
        <f t="shared" si="27"/>
        <v>15</v>
      </c>
      <c r="E405" s="102">
        <v>32</v>
      </c>
      <c r="F405" s="107"/>
      <c r="G405" s="5"/>
      <c r="H405" s="96">
        <f t="shared" si="24"/>
        <v>32</v>
      </c>
      <c r="I405" s="91">
        <v>0.625</v>
      </c>
      <c r="J405" s="107"/>
      <c r="K405" s="96">
        <f t="shared" si="25"/>
        <v>32</v>
      </c>
      <c r="L405" s="105"/>
      <c r="M405" s="102">
        <v>0.75</v>
      </c>
      <c r="N405" s="102">
        <v>1.9390000000000001</v>
      </c>
      <c r="O405" s="5"/>
      <c r="P405" s="5"/>
    </row>
    <row r="406" spans="1:16">
      <c r="A406" s="87">
        <v>44142</v>
      </c>
      <c r="B406" s="88">
        <v>4.8020833333309598</v>
      </c>
      <c r="C406" s="93" t="str">
        <f t="shared" si="26"/>
        <v>0:15:00</v>
      </c>
      <c r="D406" s="5">
        <f t="shared" si="27"/>
        <v>15</v>
      </c>
      <c r="E406" s="102">
        <v>32</v>
      </c>
      <c r="F406" s="107"/>
      <c r="G406" s="5"/>
      <c r="H406" s="96">
        <f t="shared" si="24"/>
        <v>32</v>
      </c>
      <c r="I406" s="91">
        <v>0.625</v>
      </c>
      <c r="J406" s="107"/>
      <c r="K406" s="96">
        <f t="shared" si="25"/>
        <v>32</v>
      </c>
      <c r="L406" s="105"/>
      <c r="M406" s="102">
        <v>0.75</v>
      </c>
      <c r="N406" s="102">
        <v>1.9390000000000001</v>
      </c>
      <c r="O406" s="5"/>
      <c r="P406" s="5"/>
    </row>
    <row r="407" spans="1:16">
      <c r="A407" s="87">
        <v>44142</v>
      </c>
      <c r="B407" s="88">
        <v>4.8124999999976197</v>
      </c>
      <c r="C407" s="93" t="str">
        <f t="shared" si="26"/>
        <v>0:15:00</v>
      </c>
      <c r="D407" s="5">
        <f t="shared" si="27"/>
        <v>15</v>
      </c>
      <c r="E407" s="102">
        <v>32</v>
      </c>
      <c r="F407" s="107"/>
      <c r="G407" s="5"/>
      <c r="H407" s="96">
        <f t="shared" si="24"/>
        <v>32</v>
      </c>
      <c r="I407" s="91">
        <v>0.625</v>
      </c>
      <c r="J407" s="107"/>
      <c r="K407" s="96">
        <f t="shared" si="25"/>
        <v>32</v>
      </c>
      <c r="L407" s="105"/>
      <c r="M407" s="102">
        <v>0.75</v>
      </c>
      <c r="N407" s="102">
        <v>1.9390000000000001</v>
      </c>
      <c r="O407" s="5"/>
      <c r="P407" s="5"/>
    </row>
    <row r="408" spans="1:16">
      <c r="A408" s="87">
        <v>44142</v>
      </c>
      <c r="B408" s="88">
        <v>4.8229166666642804</v>
      </c>
      <c r="C408" s="93" t="str">
        <f t="shared" si="26"/>
        <v>0:15:00</v>
      </c>
      <c r="D408" s="5">
        <f t="shared" si="27"/>
        <v>15</v>
      </c>
      <c r="E408" s="102">
        <v>32</v>
      </c>
      <c r="F408" s="107"/>
      <c r="G408" s="5"/>
      <c r="H408" s="96">
        <f t="shared" si="24"/>
        <v>32</v>
      </c>
      <c r="I408" s="91">
        <v>0.625</v>
      </c>
      <c r="J408" s="107"/>
      <c r="K408" s="96">
        <f t="shared" si="25"/>
        <v>32</v>
      </c>
      <c r="L408" s="105"/>
      <c r="M408" s="102">
        <v>0.75</v>
      </c>
      <c r="N408" s="102">
        <v>1.9390000000000001</v>
      </c>
      <c r="O408" s="5"/>
      <c r="P408" s="5"/>
    </row>
    <row r="409" spans="1:16">
      <c r="A409" s="87">
        <v>44142</v>
      </c>
      <c r="B409" s="88">
        <v>4.8333333333309403</v>
      </c>
      <c r="C409" s="93" t="str">
        <f t="shared" si="26"/>
        <v>0:15:00</v>
      </c>
      <c r="D409" s="5">
        <f t="shared" si="27"/>
        <v>15</v>
      </c>
      <c r="E409" s="102">
        <v>32</v>
      </c>
      <c r="F409" s="107"/>
      <c r="G409" s="5"/>
      <c r="H409" s="96">
        <f t="shared" si="24"/>
        <v>32</v>
      </c>
      <c r="I409" s="91">
        <v>0.625</v>
      </c>
      <c r="J409" s="107"/>
      <c r="K409" s="96">
        <f t="shared" si="25"/>
        <v>32</v>
      </c>
      <c r="L409" s="105"/>
      <c r="M409" s="102">
        <v>0.75</v>
      </c>
      <c r="N409" s="102">
        <v>1.9390000000000001</v>
      </c>
      <c r="O409" s="5"/>
      <c r="P409" s="5"/>
    </row>
    <row r="410" spans="1:16">
      <c r="A410" s="87">
        <v>44142</v>
      </c>
      <c r="B410" s="88">
        <v>4.8437499999976001</v>
      </c>
      <c r="C410" s="93" t="str">
        <f t="shared" si="26"/>
        <v>0:15:00</v>
      </c>
      <c r="D410" s="5">
        <f t="shared" si="27"/>
        <v>15</v>
      </c>
      <c r="E410" s="102">
        <v>32</v>
      </c>
      <c r="F410" s="107"/>
      <c r="G410" s="5"/>
      <c r="H410" s="96">
        <f t="shared" si="24"/>
        <v>32</v>
      </c>
      <c r="I410" s="91">
        <v>0.625</v>
      </c>
      <c r="J410" s="107"/>
      <c r="K410" s="96">
        <f t="shared" si="25"/>
        <v>32</v>
      </c>
      <c r="L410" s="105"/>
      <c r="M410" s="102">
        <v>0.75</v>
      </c>
      <c r="N410" s="102">
        <v>1.9390000000000001</v>
      </c>
      <c r="O410" s="5"/>
      <c r="P410" s="5"/>
    </row>
    <row r="411" spans="1:16">
      <c r="A411" s="87">
        <v>44142</v>
      </c>
      <c r="B411" s="88">
        <v>4.85416666666426</v>
      </c>
      <c r="C411" s="93" t="str">
        <f t="shared" si="26"/>
        <v>0:15:00</v>
      </c>
      <c r="D411" s="5">
        <f t="shared" si="27"/>
        <v>15</v>
      </c>
      <c r="E411" s="102">
        <v>32</v>
      </c>
      <c r="F411" s="107"/>
      <c r="G411" s="5"/>
      <c r="H411" s="96">
        <f t="shared" si="24"/>
        <v>32</v>
      </c>
      <c r="I411" s="91">
        <v>0.625</v>
      </c>
      <c r="J411" s="107"/>
      <c r="K411" s="96">
        <f t="shared" si="25"/>
        <v>32</v>
      </c>
      <c r="L411" s="105"/>
      <c r="M411" s="102">
        <v>0.75</v>
      </c>
      <c r="N411" s="102">
        <v>1.9390000000000001</v>
      </c>
      <c r="O411" s="5"/>
      <c r="P411" s="5"/>
    </row>
    <row r="412" spans="1:16">
      <c r="A412" s="87">
        <v>44142</v>
      </c>
      <c r="B412" s="88">
        <v>4.8645833333309199</v>
      </c>
      <c r="C412" s="93" t="str">
        <f t="shared" si="26"/>
        <v>0:15:00</v>
      </c>
      <c r="D412" s="5">
        <f t="shared" si="27"/>
        <v>15</v>
      </c>
      <c r="E412" s="102">
        <v>32</v>
      </c>
      <c r="F412" s="107"/>
      <c r="G412" s="5"/>
      <c r="H412" s="96">
        <f t="shared" si="24"/>
        <v>32</v>
      </c>
      <c r="I412" s="91">
        <v>0.625</v>
      </c>
      <c r="J412" s="107"/>
      <c r="K412" s="96">
        <f t="shared" si="25"/>
        <v>32</v>
      </c>
      <c r="L412" s="105"/>
      <c r="M412" s="102">
        <v>0.75</v>
      </c>
      <c r="N412" s="102">
        <v>1.9390000000000001</v>
      </c>
      <c r="O412" s="5"/>
      <c r="P412" s="5"/>
    </row>
    <row r="413" spans="1:16">
      <c r="A413" s="87">
        <v>44142</v>
      </c>
      <c r="B413" s="88">
        <v>4.8749999999975797</v>
      </c>
      <c r="C413" s="93" t="str">
        <f t="shared" si="26"/>
        <v>0:15:00</v>
      </c>
      <c r="D413" s="5">
        <f t="shared" si="27"/>
        <v>15</v>
      </c>
      <c r="E413" s="102">
        <v>32</v>
      </c>
      <c r="F413" s="107"/>
      <c r="G413" s="5"/>
      <c r="H413" s="96">
        <f t="shared" si="24"/>
        <v>32</v>
      </c>
      <c r="I413" s="91">
        <v>0.625</v>
      </c>
      <c r="J413" s="107"/>
      <c r="K413" s="96">
        <f t="shared" si="25"/>
        <v>32</v>
      </c>
      <c r="L413" s="105"/>
      <c r="M413" s="102">
        <v>0.75</v>
      </c>
      <c r="N413" s="102">
        <v>1.9390000000000001</v>
      </c>
      <c r="O413" s="5"/>
      <c r="P413" s="5"/>
    </row>
    <row r="414" spans="1:16">
      <c r="A414" s="87">
        <v>44142</v>
      </c>
      <c r="B414" s="88">
        <v>4.8854166666642396</v>
      </c>
      <c r="C414" s="93" t="str">
        <f t="shared" si="26"/>
        <v>0:15:00</v>
      </c>
      <c r="D414" s="5">
        <f t="shared" si="27"/>
        <v>15</v>
      </c>
      <c r="E414" s="102">
        <v>32</v>
      </c>
      <c r="F414" s="107"/>
      <c r="G414" s="5"/>
      <c r="H414" s="96">
        <f t="shared" si="24"/>
        <v>32</v>
      </c>
      <c r="I414" s="91">
        <v>0.625</v>
      </c>
      <c r="J414" s="107"/>
      <c r="K414" s="96">
        <f t="shared" si="25"/>
        <v>32</v>
      </c>
      <c r="L414" s="105"/>
      <c r="M414" s="102">
        <v>0.75</v>
      </c>
      <c r="N414" s="102">
        <v>1.9390000000000001</v>
      </c>
      <c r="O414" s="5"/>
      <c r="P414" s="5"/>
    </row>
    <row r="415" spans="1:16">
      <c r="A415" s="87">
        <v>44142</v>
      </c>
      <c r="B415" s="88">
        <v>4.8958333333309003</v>
      </c>
      <c r="C415" s="93" t="str">
        <f t="shared" si="26"/>
        <v>0:15:00</v>
      </c>
      <c r="D415" s="5">
        <f t="shared" si="27"/>
        <v>15</v>
      </c>
      <c r="E415" s="102">
        <v>32</v>
      </c>
      <c r="F415" s="107"/>
      <c r="G415" s="5"/>
      <c r="H415" s="96">
        <f t="shared" si="24"/>
        <v>32</v>
      </c>
      <c r="I415" s="91">
        <v>0.625</v>
      </c>
      <c r="J415" s="107"/>
      <c r="K415" s="96">
        <f t="shared" si="25"/>
        <v>32</v>
      </c>
      <c r="L415" s="105"/>
      <c r="M415" s="102">
        <v>0.75</v>
      </c>
      <c r="N415" s="102">
        <v>1.9390000000000001</v>
      </c>
      <c r="O415" s="5"/>
      <c r="P415" s="5"/>
    </row>
    <row r="416" spans="1:16">
      <c r="A416" s="87">
        <v>44142</v>
      </c>
      <c r="B416" s="88">
        <v>4.9062499999975602</v>
      </c>
      <c r="C416" s="93" t="str">
        <f t="shared" si="26"/>
        <v>0:15:00</v>
      </c>
      <c r="D416" s="5">
        <f t="shared" si="27"/>
        <v>15</v>
      </c>
      <c r="E416" s="102">
        <v>32</v>
      </c>
      <c r="F416" s="107"/>
      <c r="G416" s="5"/>
      <c r="H416" s="96">
        <f t="shared" si="24"/>
        <v>32</v>
      </c>
      <c r="I416" s="91">
        <v>0.625</v>
      </c>
      <c r="J416" s="107"/>
      <c r="K416" s="96">
        <f t="shared" si="25"/>
        <v>32</v>
      </c>
      <c r="L416" s="105"/>
      <c r="M416" s="102">
        <v>0.75</v>
      </c>
      <c r="N416" s="102">
        <v>1.9390000000000001</v>
      </c>
      <c r="O416" s="5"/>
      <c r="P416" s="5"/>
    </row>
    <row r="417" spans="1:16">
      <c r="A417" s="87">
        <v>44142</v>
      </c>
      <c r="B417" s="88">
        <v>4.91666666666422</v>
      </c>
      <c r="C417" s="93" t="str">
        <f t="shared" si="26"/>
        <v>0:15:00</v>
      </c>
      <c r="D417" s="5">
        <f t="shared" si="27"/>
        <v>15</v>
      </c>
      <c r="E417" s="102">
        <v>32</v>
      </c>
      <c r="F417" s="107"/>
      <c r="G417" s="5"/>
      <c r="H417" s="96">
        <f t="shared" si="24"/>
        <v>32</v>
      </c>
      <c r="I417" s="91">
        <v>0.625</v>
      </c>
      <c r="J417" s="107"/>
      <c r="K417" s="96">
        <f t="shared" si="25"/>
        <v>32</v>
      </c>
      <c r="L417" s="105"/>
      <c r="M417" s="102">
        <v>0.75</v>
      </c>
      <c r="N417" s="102">
        <v>1.9390000000000001</v>
      </c>
      <c r="O417" s="5"/>
      <c r="P417" s="5"/>
    </row>
    <row r="418" spans="1:16">
      <c r="A418" s="87">
        <v>44142</v>
      </c>
      <c r="B418" s="88">
        <v>4.9270833333308799</v>
      </c>
      <c r="C418" s="93" t="str">
        <f t="shared" si="26"/>
        <v>0:15:00</v>
      </c>
      <c r="D418" s="5">
        <f t="shared" si="27"/>
        <v>15</v>
      </c>
      <c r="E418" s="102">
        <v>32</v>
      </c>
      <c r="F418" s="107"/>
      <c r="G418" s="5"/>
      <c r="H418" s="96">
        <f t="shared" si="24"/>
        <v>32</v>
      </c>
      <c r="I418" s="91">
        <v>0.625</v>
      </c>
      <c r="J418" s="107"/>
      <c r="K418" s="96">
        <f t="shared" si="25"/>
        <v>32</v>
      </c>
      <c r="L418" s="105"/>
      <c r="M418" s="102">
        <v>0.75</v>
      </c>
      <c r="N418" s="102">
        <v>1.9390000000000001</v>
      </c>
      <c r="O418" s="5"/>
      <c r="P418" s="5"/>
    </row>
    <row r="419" spans="1:16">
      <c r="A419" s="87">
        <v>44142</v>
      </c>
      <c r="B419" s="88">
        <v>4.9374999999975397</v>
      </c>
      <c r="C419" s="93" t="str">
        <f t="shared" si="26"/>
        <v>0:15:00</v>
      </c>
      <c r="D419" s="5">
        <f t="shared" si="27"/>
        <v>15</v>
      </c>
      <c r="E419" s="102">
        <v>32</v>
      </c>
      <c r="F419" s="107"/>
      <c r="G419" s="5"/>
      <c r="H419" s="96">
        <f t="shared" si="24"/>
        <v>32</v>
      </c>
      <c r="I419" s="91">
        <v>0.625</v>
      </c>
      <c r="J419" s="107"/>
      <c r="K419" s="96">
        <f t="shared" si="25"/>
        <v>32</v>
      </c>
      <c r="L419" s="105"/>
      <c r="M419" s="102">
        <v>0.75</v>
      </c>
      <c r="N419" s="102">
        <v>1.9390000000000001</v>
      </c>
      <c r="O419" s="5"/>
      <c r="P419" s="5"/>
    </row>
    <row r="420" spans="1:16">
      <c r="A420" s="87">
        <v>44142</v>
      </c>
      <c r="B420" s="88">
        <v>4.9479166666641996</v>
      </c>
      <c r="C420" s="93" t="str">
        <f t="shared" si="26"/>
        <v>0:15:00</v>
      </c>
      <c r="D420" s="5">
        <f t="shared" si="27"/>
        <v>15</v>
      </c>
      <c r="E420" s="102">
        <v>32</v>
      </c>
      <c r="F420" s="107"/>
      <c r="G420" s="5"/>
      <c r="H420" s="96">
        <f t="shared" si="24"/>
        <v>32</v>
      </c>
      <c r="I420" s="91">
        <v>0.625</v>
      </c>
      <c r="J420" s="107"/>
      <c r="K420" s="96">
        <f t="shared" si="25"/>
        <v>32</v>
      </c>
      <c r="L420" s="105"/>
      <c r="M420" s="102">
        <v>0.75</v>
      </c>
      <c r="N420" s="102">
        <v>1.9390000000000001</v>
      </c>
      <c r="O420" s="5"/>
      <c r="P420" s="5"/>
    </row>
    <row r="421" spans="1:16">
      <c r="A421" s="87">
        <v>44142</v>
      </c>
      <c r="B421" s="88">
        <v>4.9583333333308603</v>
      </c>
      <c r="C421" s="93" t="str">
        <f t="shared" si="26"/>
        <v>0:15:00</v>
      </c>
      <c r="D421" s="5">
        <f t="shared" si="27"/>
        <v>15</v>
      </c>
      <c r="E421" s="102">
        <v>32</v>
      </c>
      <c r="F421" s="107"/>
      <c r="G421" s="5"/>
      <c r="H421" s="96">
        <f t="shared" si="24"/>
        <v>32</v>
      </c>
      <c r="I421" s="91">
        <v>0.625</v>
      </c>
      <c r="J421" s="107"/>
      <c r="K421" s="96">
        <f t="shared" si="25"/>
        <v>32</v>
      </c>
      <c r="L421" s="105"/>
      <c r="M421" s="102">
        <v>0.75</v>
      </c>
      <c r="N421" s="102">
        <v>1.9390000000000001</v>
      </c>
      <c r="O421" s="5"/>
      <c r="P421" s="5"/>
    </row>
    <row r="422" spans="1:16">
      <c r="A422" s="87">
        <v>44142</v>
      </c>
      <c r="B422" s="88">
        <v>4.9687499999975202</v>
      </c>
      <c r="C422" s="93" t="str">
        <f t="shared" si="26"/>
        <v>0:15:00</v>
      </c>
      <c r="D422" s="5">
        <f t="shared" si="27"/>
        <v>15</v>
      </c>
      <c r="E422" s="102">
        <v>32</v>
      </c>
      <c r="F422" s="107"/>
      <c r="G422" s="5"/>
      <c r="H422" s="96">
        <f t="shared" si="24"/>
        <v>32</v>
      </c>
      <c r="I422" s="91">
        <v>0.625</v>
      </c>
      <c r="J422" s="107"/>
      <c r="K422" s="96">
        <f t="shared" si="25"/>
        <v>32</v>
      </c>
      <c r="L422" s="105"/>
      <c r="M422" s="102">
        <v>0.75</v>
      </c>
      <c r="N422" s="102">
        <v>1.9390000000000001</v>
      </c>
      <c r="O422" s="5"/>
      <c r="P422" s="5"/>
    </row>
    <row r="423" spans="1:16">
      <c r="A423" s="87">
        <v>44142</v>
      </c>
      <c r="B423" s="88">
        <v>4.9791666666641801</v>
      </c>
      <c r="C423" s="93" t="str">
        <f t="shared" si="26"/>
        <v>0:15:00</v>
      </c>
      <c r="D423" s="5">
        <f t="shared" si="27"/>
        <v>15</v>
      </c>
      <c r="E423" s="102">
        <v>32</v>
      </c>
      <c r="F423" s="107"/>
      <c r="G423" s="5"/>
      <c r="H423" s="96">
        <f t="shared" si="24"/>
        <v>32</v>
      </c>
      <c r="I423" s="91">
        <v>0.625</v>
      </c>
      <c r="J423" s="107"/>
      <c r="K423" s="96">
        <f t="shared" si="25"/>
        <v>32</v>
      </c>
      <c r="L423" s="105"/>
      <c r="M423" s="102">
        <v>0.75</v>
      </c>
      <c r="N423" s="102">
        <v>1.9390000000000001</v>
      </c>
      <c r="O423" s="5"/>
      <c r="P423" s="5"/>
    </row>
    <row r="424" spans="1:16">
      <c r="A424" s="87">
        <v>44142</v>
      </c>
      <c r="B424" s="88">
        <v>4.9895833333308399</v>
      </c>
      <c r="C424" s="93" t="str">
        <f t="shared" si="26"/>
        <v>0:15:00</v>
      </c>
      <c r="D424" s="5">
        <f t="shared" si="27"/>
        <v>15</v>
      </c>
      <c r="E424" s="102">
        <v>32</v>
      </c>
      <c r="F424" s="107"/>
      <c r="G424" s="5"/>
      <c r="H424" s="96">
        <f t="shared" si="24"/>
        <v>32</v>
      </c>
      <c r="I424" s="91">
        <v>0.625</v>
      </c>
      <c r="J424" s="107"/>
      <c r="K424" s="96">
        <f t="shared" si="25"/>
        <v>32</v>
      </c>
      <c r="L424" s="105"/>
      <c r="M424" s="102">
        <v>0.75</v>
      </c>
      <c r="N424" s="102">
        <v>1.9390000000000001</v>
      </c>
      <c r="O424" s="5"/>
      <c r="P424" s="5"/>
    </row>
    <row r="425" spans="1:16">
      <c r="A425" s="87">
        <v>44143</v>
      </c>
      <c r="B425" s="88">
        <v>4.9999999999974998</v>
      </c>
      <c r="C425" s="93" t="str">
        <f t="shared" si="26"/>
        <v>0:15:00</v>
      </c>
      <c r="D425" s="5">
        <f t="shared" si="27"/>
        <v>15</v>
      </c>
      <c r="E425" s="102">
        <v>32</v>
      </c>
      <c r="F425" s="107"/>
      <c r="G425" s="5"/>
      <c r="H425" s="96">
        <f t="shared" si="24"/>
        <v>32</v>
      </c>
      <c r="I425" s="91">
        <v>0.625</v>
      </c>
      <c r="J425" s="107"/>
      <c r="K425" s="96">
        <f t="shared" si="25"/>
        <v>32</v>
      </c>
      <c r="L425" s="105"/>
      <c r="M425" s="102">
        <v>0.75</v>
      </c>
      <c r="N425" s="102">
        <v>1.9390000000000001</v>
      </c>
      <c r="O425" s="5"/>
      <c r="P425" s="5"/>
    </row>
    <row r="426" spans="1:16">
      <c r="A426" s="87">
        <v>44143</v>
      </c>
      <c r="B426" s="88">
        <v>5.0104166666641596</v>
      </c>
      <c r="C426" s="93" t="str">
        <f t="shared" si="26"/>
        <v>0:15:00</v>
      </c>
      <c r="D426" s="5">
        <f t="shared" si="27"/>
        <v>15</v>
      </c>
      <c r="E426" s="102">
        <v>32</v>
      </c>
      <c r="F426" s="107"/>
      <c r="G426" s="5"/>
      <c r="H426" s="96">
        <f t="shared" si="24"/>
        <v>32</v>
      </c>
      <c r="I426" s="91">
        <v>0.625</v>
      </c>
      <c r="J426" s="107"/>
      <c r="K426" s="96">
        <f t="shared" si="25"/>
        <v>32</v>
      </c>
      <c r="L426" s="105"/>
      <c r="M426" s="102">
        <v>0.75</v>
      </c>
      <c r="N426" s="102">
        <v>1.9390000000000001</v>
      </c>
      <c r="O426" s="5"/>
      <c r="P426" s="5"/>
    </row>
    <row r="427" spans="1:16">
      <c r="A427" s="87">
        <v>44143</v>
      </c>
      <c r="B427" s="88">
        <v>5.0208333333308204</v>
      </c>
      <c r="C427" s="93" t="str">
        <f t="shared" si="26"/>
        <v>0:15:00</v>
      </c>
      <c r="D427" s="5">
        <f t="shared" si="27"/>
        <v>15</v>
      </c>
      <c r="E427" s="102">
        <v>32</v>
      </c>
      <c r="F427" s="107"/>
      <c r="G427" s="5"/>
      <c r="H427" s="96">
        <f t="shared" si="24"/>
        <v>32</v>
      </c>
      <c r="I427" s="91">
        <v>0.625</v>
      </c>
      <c r="J427" s="107"/>
      <c r="K427" s="96">
        <f t="shared" si="25"/>
        <v>32</v>
      </c>
      <c r="L427" s="105"/>
      <c r="M427" s="102">
        <v>0.75</v>
      </c>
      <c r="N427" s="102">
        <v>1.9390000000000001</v>
      </c>
      <c r="O427" s="5"/>
      <c r="P427" s="5"/>
    </row>
    <row r="428" spans="1:16">
      <c r="A428" s="87">
        <v>44143</v>
      </c>
      <c r="B428" s="88">
        <v>5.0312499999974802</v>
      </c>
      <c r="C428" s="93" t="str">
        <f t="shared" si="26"/>
        <v>0:15:00</v>
      </c>
      <c r="D428" s="5">
        <f t="shared" si="27"/>
        <v>15</v>
      </c>
      <c r="E428" s="102">
        <v>32</v>
      </c>
      <c r="F428" s="107"/>
      <c r="G428" s="5"/>
      <c r="H428" s="96">
        <f t="shared" si="24"/>
        <v>32</v>
      </c>
      <c r="I428" s="91">
        <v>0.625</v>
      </c>
      <c r="J428" s="107"/>
      <c r="K428" s="96">
        <f t="shared" si="25"/>
        <v>32</v>
      </c>
      <c r="L428" s="105"/>
      <c r="M428" s="102">
        <v>0.75</v>
      </c>
      <c r="N428" s="102">
        <v>1.9390000000000001</v>
      </c>
      <c r="O428" s="5"/>
      <c r="P428" s="5"/>
    </row>
    <row r="429" spans="1:16">
      <c r="A429" s="87">
        <v>44143</v>
      </c>
      <c r="B429" s="88">
        <v>5.0416666666641401</v>
      </c>
      <c r="C429" s="93" t="str">
        <f t="shared" si="26"/>
        <v>0:15:00</v>
      </c>
      <c r="D429" s="5">
        <f t="shared" si="27"/>
        <v>15</v>
      </c>
      <c r="E429" s="102">
        <v>32</v>
      </c>
      <c r="F429" s="107"/>
      <c r="G429" s="5"/>
      <c r="H429" s="96">
        <f t="shared" si="24"/>
        <v>32</v>
      </c>
      <c r="I429" s="91">
        <v>0.625</v>
      </c>
      <c r="J429" s="107"/>
      <c r="K429" s="96">
        <f t="shared" si="25"/>
        <v>32</v>
      </c>
      <c r="L429" s="105"/>
      <c r="M429" s="102">
        <v>0.75</v>
      </c>
      <c r="N429" s="102">
        <v>1.9390000000000001</v>
      </c>
      <c r="O429" s="5"/>
      <c r="P429" s="5"/>
    </row>
    <row r="430" spans="1:16">
      <c r="A430" s="87">
        <v>44143</v>
      </c>
      <c r="B430" s="88">
        <v>5.0520833333308</v>
      </c>
      <c r="C430" s="93" t="str">
        <f t="shared" si="26"/>
        <v>0:15:00</v>
      </c>
      <c r="D430" s="5">
        <f t="shared" si="27"/>
        <v>15</v>
      </c>
      <c r="E430" s="102">
        <v>32</v>
      </c>
      <c r="F430" s="107"/>
      <c r="G430" s="5"/>
      <c r="H430" s="96">
        <f t="shared" si="24"/>
        <v>32</v>
      </c>
      <c r="I430" s="91">
        <v>0.625</v>
      </c>
      <c r="J430" s="107"/>
      <c r="K430" s="96">
        <f t="shared" si="25"/>
        <v>32</v>
      </c>
      <c r="L430" s="105"/>
      <c r="M430" s="102">
        <v>0.75</v>
      </c>
      <c r="N430" s="102">
        <v>1.9390000000000001</v>
      </c>
      <c r="O430" s="5"/>
      <c r="P430" s="5"/>
    </row>
    <row r="431" spans="1:16">
      <c r="A431" s="87">
        <v>44143</v>
      </c>
      <c r="B431" s="88">
        <v>5.0624999999974598</v>
      </c>
      <c r="C431" s="93" t="str">
        <f t="shared" si="26"/>
        <v>0:15:00</v>
      </c>
      <c r="D431" s="5">
        <f t="shared" si="27"/>
        <v>15</v>
      </c>
      <c r="E431" s="102">
        <v>32</v>
      </c>
      <c r="F431" s="107"/>
      <c r="G431" s="5"/>
      <c r="H431" s="96">
        <f t="shared" si="24"/>
        <v>32</v>
      </c>
      <c r="I431" s="91">
        <v>0.625</v>
      </c>
      <c r="J431" s="107"/>
      <c r="K431" s="96">
        <f t="shared" si="25"/>
        <v>32</v>
      </c>
      <c r="L431" s="105"/>
      <c r="M431" s="102">
        <v>0.75</v>
      </c>
      <c r="N431" s="102">
        <v>1.9390000000000001</v>
      </c>
      <c r="O431" s="5"/>
      <c r="P431" s="5"/>
    </row>
    <row r="432" spans="1:16">
      <c r="A432" s="87">
        <v>44143</v>
      </c>
      <c r="B432" s="88">
        <v>5.0729166666641197</v>
      </c>
      <c r="C432" s="93" t="str">
        <f t="shared" si="26"/>
        <v>0:15:00</v>
      </c>
      <c r="D432" s="5">
        <f t="shared" si="27"/>
        <v>15</v>
      </c>
      <c r="E432" s="102">
        <v>32</v>
      </c>
      <c r="F432" s="107"/>
      <c r="G432" s="5"/>
      <c r="H432" s="96">
        <f t="shared" si="24"/>
        <v>32</v>
      </c>
      <c r="I432" s="91">
        <v>0.625</v>
      </c>
      <c r="J432" s="107"/>
      <c r="K432" s="96">
        <f t="shared" si="25"/>
        <v>32</v>
      </c>
      <c r="L432" s="105"/>
      <c r="M432" s="102">
        <v>0.75</v>
      </c>
      <c r="N432" s="102">
        <v>1.9390000000000001</v>
      </c>
      <c r="O432" s="5"/>
      <c r="P432" s="5"/>
    </row>
    <row r="433" spans="1:16">
      <c r="A433" s="87">
        <v>44156</v>
      </c>
      <c r="B433" s="88">
        <v>5.0833333333307804</v>
      </c>
      <c r="C433" s="93" t="str">
        <f t="shared" si="26"/>
        <v>0:15:00</v>
      </c>
      <c r="D433" s="5">
        <f t="shared" si="27"/>
        <v>15</v>
      </c>
      <c r="E433" s="102">
        <v>32</v>
      </c>
      <c r="F433" s="107"/>
      <c r="G433" s="5"/>
      <c r="H433" s="96">
        <f t="shared" si="24"/>
        <v>32</v>
      </c>
      <c r="I433" s="91">
        <v>0.625</v>
      </c>
      <c r="J433" s="107"/>
      <c r="K433" s="96">
        <f t="shared" si="25"/>
        <v>32</v>
      </c>
      <c r="L433" s="105"/>
      <c r="M433" s="102">
        <v>0.75</v>
      </c>
      <c r="N433" s="102">
        <v>1.9390000000000001</v>
      </c>
      <c r="O433" s="5"/>
      <c r="P433" s="5"/>
    </row>
    <row r="434" spans="1:16">
      <c r="A434" s="87">
        <v>44156</v>
      </c>
      <c r="B434" s="88">
        <v>5.0937499999974403</v>
      </c>
      <c r="C434" s="93" t="str">
        <f t="shared" si="26"/>
        <v>0:15:00</v>
      </c>
      <c r="D434" s="5">
        <f t="shared" si="27"/>
        <v>15</v>
      </c>
      <c r="E434" s="102">
        <v>32</v>
      </c>
      <c r="F434" s="107"/>
      <c r="G434" s="5"/>
      <c r="H434" s="96">
        <f t="shared" si="24"/>
        <v>32</v>
      </c>
      <c r="I434" s="91">
        <v>0.625</v>
      </c>
      <c r="J434" s="107"/>
      <c r="K434" s="96">
        <f t="shared" si="25"/>
        <v>32</v>
      </c>
      <c r="L434" s="105"/>
      <c r="M434" s="102">
        <v>0.75</v>
      </c>
      <c r="N434" s="102">
        <v>1.9390000000000001</v>
      </c>
      <c r="O434" s="5"/>
      <c r="P434" s="5"/>
    </row>
    <row r="435" spans="1:16">
      <c r="A435" s="87">
        <v>44156</v>
      </c>
      <c r="B435" s="88">
        <v>5.1041666666641001</v>
      </c>
      <c r="C435" s="93" t="str">
        <f t="shared" si="26"/>
        <v>0:15:00</v>
      </c>
      <c r="D435" s="5">
        <f t="shared" si="27"/>
        <v>15</v>
      </c>
      <c r="E435" s="102">
        <v>32</v>
      </c>
      <c r="F435" s="107"/>
      <c r="G435" s="5"/>
      <c r="H435" s="96">
        <f t="shared" si="24"/>
        <v>32</v>
      </c>
      <c r="I435" s="91">
        <v>0.625</v>
      </c>
      <c r="J435" s="107"/>
      <c r="K435" s="96">
        <f t="shared" si="25"/>
        <v>32</v>
      </c>
      <c r="L435" s="105"/>
      <c r="M435" s="102">
        <v>0.75</v>
      </c>
      <c r="N435" s="102">
        <v>1.9390000000000001</v>
      </c>
      <c r="O435" s="5"/>
      <c r="P435" s="5"/>
    </row>
    <row r="436" spans="1:16">
      <c r="A436" s="87">
        <v>44156</v>
      </c>
      <c r="B436" s="88">
        <v>5.11458333333076</v>
      </c>
      <c r="C436" s="93" t="str">
        <f t="shared" si="26"/>
        <v>0:15:00</v>
      </c>
      <c r="D436" s="5">
        <f t="shared" si="27"/>
        <v>15</v>
      </c>
      <c r="E436" s="102">
        <v>32</v>
      </c>
      <c r="F436" s="107"/>
      <c r="G436" s="5"/>
      <c r="H436" s="96">
        <f t="shared" si="24"/>
        <v>32</v>
      </c>
      <c r="I436" s="91">
        <v>0.625</v>
      </c>
      <c r="J436" s="107"/>
      <c r="K436" s="96">
        <f t="shared" si="25"/>
        <v>32</v>
      </c>
      <c r="L436" s="105"/>
      <c r="M436" s="102">
        <v>0.75</v>
      </c>
      <c r="N436" s="102">
        <v>1.9390000000000001</v>
      </c>
      <c r="O436" s="5"/>
      <c r="P436" s="5"/>
    </row>
    <row r="437" spans="1:16">
      <c r="A437" s="87">
        <v>44156</v>
      </c>
      <c r="B437" s="88">
        <v>5.1249999999974198</v>
      </c>
      <c r="C437" s="93" t="str">
        <f t="shared" si="26"/>
        <v>0:15:00</v>
      </c>
      <c r="D437" s="5">
        <f t="shared" si="27"/>
        <v>15</v>
      </c>
      <c r="E437" s="102">
        <v>32</v>
      </c>
      <c r="F437" s="107"/>
      <c r="G437" s="5"/>
      <c r="H437" s="96">
        <f t="shared" si="24"/>
        <v>32</v>
      </c>
      <c r="I437" s="91">
        <v>0.625</v>
      </c>
      <c r="J437" s="107"/>
      <c r="K437" s="96">
        <f t="shared" si="25"/>
        <v>32</v>
      </c>
      <c r="L437" s="105"/>
      <c r="M437" s="102">
        <v>0.75</v>
      </c>
      <c r="N437" s="102">
        <v>1.9390000000000001</v>
      </c>
      <c r="O437" s="5"/>
      <c r="P437" s="5"/>
    </row>
    <row r="438" spans="1:16">
      <c r="A438" s="87">
        <v>44156</v>
      </c>
      <c r="B438" s="88">
        <v>5.1354166666640797</v>
      </c>
      <c r="C438" s="93" t="str">
        <f t="shared" si="26"/>
        <v>0:15:00</v>
      </c>
      <c r="D438" s="5">
        <f t="shared" si="27"/>
        <v>15</v>
      </c>
      <c r="E438" s="102">
        <v>32</v>
      </c>
      <c r="F438" s="107"/>
      <c r="G438" s="5"/>
      <c r="H438" s="96">
        <f t="shared" si="24"/>
        <v>32</v>
      </c>
      <c r="I438" s="91">
        <v>0.625</v>
      </c>
      <c r="J438" s="107"/>
      <c r="K438" s="96">
        <f t="shared" si="25"/>
        <v>32</v>
      </c>
      <c r="L438" s="105"/>
      <c r="M438" s="102">
        <v>0.75</v>
      </c>
      <c r="N438" s="102">
        <v>1.9390000000000001</v>
      </c>
      <c r="O438" s="5"/>
      <c r="P438" s="5"/>
    </row>
    <row r="439" spans="1:16">
      <c r="A439" s="87">
        <v>44156</v>
      </c>
      <c r="B439" s="88">
        <v>5.1458333333307396</v>
      </c>
      <c r="C439" s="93" t="str">
        <f t="shared" si="26"/>
        <v>0:15:00</v>
      </c>
      <c r="D439" s="5">
        <f t="shared" si="27"/>
        <v>15</v>
      </c>
      <c r="E439" s="102">
        <v>32</v>
      </c>
      <c r="F439" s="107"/>
      <c r="G439" s="5"/>
      <c r="H439" s="96">
        <f t="shared" si="24"/>
        <v>32</v>
      </c>
      <c r="I439" s="91">
        <v>0.625</v>
      </c>
      <c r="J439" s="107"/>
      <c r="K439" s="96">
        <f t="shared" si="25"/>
        <v>32</v>
      </c>
      <c r="L439" s="105"/>
      <c r="M439" s="102">
        <v>0.75</v>
      </c>
      <c r="N439" s="102">
        <v>1.9390000000000001</v>
      </c>
      <c r="O439" s="5"/>
      <c r="P439" s="5"/>
    </row>
    <row r="440" spans="1:16">
      <c r="A440" s="87">
        <v>44156</v>
      </c>
      <c r="B440" s="88">
        <v>5.1562499999974003</v>
      </c>
      <c r="C440" s="93" t="str">
        <f t="shared" si="26"/>
        <v>0:15:00</v>
      </c>
      <c r="D440" s="5">
        <f t="shared" si="27"/>
        <v>15</v>
      </c>
      <c r="E440" s="102">
        <v>32</v>
      </c>
      <c r="F440" s="107"/>
      <c r="G440" s="5"/>
      <c r="H440" s="96">
        <f t="shared" si="24"/>
        <v>32</v>
      </c>
      <c r="I440" s="91">
        <v>0.625</v>
      </c>
      <c r="J440" s="107"/>
      <c r="K440" s="96">
        <f t="shared" si="25"/>
        <v>32</v>
      </c>
      <c r="L440" s="105"/>
      <c r="M440" s="102">
        <v>0.75</v>
      </c>
      <c r="N440" s="102">
        <v>1.9390000000000001</v>
      </c>
      <c r="O440" s="5"/>
      <c r="P440" s="5"/>
    </row>
    <row r="441" spans="1:16">
      <c r="A441" s="87">
        <v>44156</v>
      </c>
      <c r="B441" s="88">
        <v>5.1666666666640602</v>
      </c>
      <c r="C441" s="93" t="str">
        <f t="shared" si="26"/>
        <v>0:15:00</v>
      </c>
      <c r="D441" s="5">
        <f t="shared" si="27"/>
        <v>15</v>
      </c>
      <c r="E441" s="102">
        <v>32</v>
      </c>
      <c r="F441" s="107"/>
      <c r="G441" s="5"/>
      <c r="H441" s="96">
        <f t="shared" si="24"/>
        <v>32</v>
      </c>
      <c r="I441" s="91">
        <v>0.625</v>
      </c>
      <c r="J441" s="107"/>
      <c r="K441" s="96">
        <f t="shared" si="25"/>
        <v>32</v>
      </c>
      <c r="L441" s="105"/>
      <c r="M441" s="102">
        <v>0.75</v>
      </c>
      <c r="N441" s="102">
        <v>1.9390000000000001</v>
      </c>
      <c r="O441" s="5"/>
      <c r="P441" s="5"/>
    </row>
    <row r="442" spans="1:16">
      <c r="A442" s="87">
        <v>44156</v>
      </c>
      <c r="B442" s="88">
        <v>5.17708333333072</v>
      </c>
      <c r="C442" s="93" t="str">
        <f t="shared" si="26"/>
        <v>0:15:00</v>
      </c>
      <c r="D442" s="5">
        <f t="shared" si="27"/>
        <v>15</v>
      </c>
      <c r="E442" s="102">
        <v>32</v>
      </c>
      <c r="F442" s="107"/>
      <c r="G442" s="5"/>
      <c r="H442" s="96">
        <f t="shared" si="24"/>
        <v>32</v>
      </c>
      <c r="I442" s="91">
        <v>0.625</v>
      </c>
      <c r="J442" s="107"/>
      <c r="K442" s="96">
        <f t="shared" si="25"/>
        <v>32</v>
      </c>
      <c r="L442" s="105"/>
      <c r="M442" s="102">
        <v>0.75</v>
      </c>
      <c r="N442" s="102">
        <v>1.9390000000000001</v>
      </c>
      <c r="O442" s="5"/>
      <c r="P442" s="5"/>
    </row>
    <row r="443" spans="1:16">
      <c r="A443" s="87">
        <v>44156</v>
      </c>
      <c r="B443" s="88">
        <v>5.1874999999973799</v>
      </c>
      <c r="C443" s="93" t="str">
        <f t="shared" si="26"/>
        <v>0:15:00</v>
      </c>
      <c r="D443" s="5">
        <f t="shared" si="27"/>
        <v>15</v>
      </c>
      <c r="E443" s="102">
        <v>32</v>
      </c>
      <c r="F443" s="107"/>
      <c r="G443" s="5"/>
      <c r="H443" s="96">
        <f t="shared" si="24"/>
        <v>32</v>
      </c>
      <c r="I443" s="91">
        <v>0.625</v>
      </c>
      <c r="J443" s="107"/>
      <c r="K443" s="96">
        <f t="shared" si="25"/>
        <v>32</v>
      </c>
      <c r="L443" s="105"/>
      <c r="M443" s="102">
        <v>0.75</v>
      </c>
      <c r="N443" s="102">
        <v>1.9390000000000001</v>
      </c>
      <c r="O443" s="5"/>
      <c r="P443" s="5"/>
    </row>
    <row r="444" spans="1:16">
      <c r="A444" s="87">
        <v>44156</v>
      </c>
      <c r="B444" s="88">
        <v>5.1979166666640397</v>
      </c>
      <c r="C444" s="93" t="str">
        <f t="shared" si="26"/>
        <v>0:15:00</v>
      </c>
      <c r="D444" s="5">
        <f t="shared" si="27"/>
        <v>15</v>
      </c>
      <c r="E444" s="102">
        <v>32</v>
      </c>
      <c r="F444" s="107"/>
      <c r="G444" s="5"/>
      <c r="H444" s="96">
        <f t="shared" si="24"/>
        <v>32</v>
      </c>
      <c r="I444" s="91">
        <v>0.625</v>
      </c>
      <c r="J444" s="107"/>
      <c r="K444" s="96">
        <f t="shared" si="25"/>
        <v>32</v>
      </c>
      <c r="L444" s="105"/>
      <c r="M444" s="102">
        <v>0.75</v>
      </c>
      <c r="N444" s="102">
        <v>1.9390000000000001</v>
      </c>
      <c r="O444" s="5"/>
      <c r="P444" s="5"/>
    </row>
    <row r="445" spans="1:16">
      <c r="A445" s="87">
        <v>44156</v>
      </c>
      <c r="B445" s="88">
        <v>5.2083333333306996</v>
      </c>
      <c r="C445" s="93" t="str">
        <f t="shared" si="26"/>
        <v>0:15:00</v>
      </c>
      <c r="D445" s="5">
        <f t="shared" si="27"/>
        <v>15</v>
      </c>
      <c r="E445" s="102">
        <v>32</v>
      </c>
      <c r="F445" s="107"/>
      <c r="G445" s="5"/>
      <c r="H445" s="96">
        <f t="shared" si="24"/>
        <v>32</v>
      </c>
      <c r="I445" s="91">
        <v>0.625</v>
      </c>
      <c r="J445" s="107"/>
      <c r="K445" s="96">
        <f t="shared" si="25"/>
        <v>32</v>
      </c>
      <c r="L445" s="105"/>
      <c r="M445" s="102">
        <v>0.75</v>
      </c>
      <c r="N445" s="102">
        <v>1.9390000000000001</v>
      </c>
      <c r="O445" s="5"/>
      <c r="P445" s="5"/>
    </row>
    <row r="446" spans="1:16">
      <c r="A446" s="87">
        <v>44156</v>
      </c>
      <c r="B446" s="88">
        <v>5.2187499999973603</v>
      </c>
      <c r="C446" s="93" t="str">
        <f t="shared" si="26"/>
        <v>0:15:00</v>
      </c>
      <c r="D446" s="5">
        <f t="shared" si="27"/>
        <v>15</v>
      </c>
      <c r="E446" s="102">
        <v>32</v>
      </c>
      <c r="F446" s="107"/>
      <c r="G446" s="5"/>
      <c r="H446" s="96">
        <f t="shared" si="24"/>
        <v>32</v>
      </c>
      <c r="I446" s="91">
        <v>0.625</v>
      </c>
      <c r="J446" s="107"/>
      <c r="K446" s="96">
        <f t="shared" si="25"/>
        <v>32</v>
      </c>
      <c r="L446" s="105"/>
      <c r="M446" s="102">
        <v>0.75</v>
      </c>
      <c r="N446" s="102">
        <v>1.9390000000000001</v>
      </c>
      <c r="O446" s="5"/>
      <c r="P446" s="5"/>
    </row>
    <row r="447" spans="1:16">
      <c r="A447" s="87">
        <v>44156</v>
      </c>
      <c r="B447" s="88">
        <v>5.2291666666640202</v>
      </c>
      <c r="C447" s="93" t="str">
        <f t="shared" si="26"/>
        <v>0:15:00</v>
      </c>
      <c r="D447" s="5">
        <f t="shared" si="27"/>
        <v>15</v>
      </c>
      <c r="E447" s="102">
        <v>32</v>
      </c>
      <c r="F447" s="107"/>
      <c r="G447" s="5"/>
      <c r="H447" s="96">
        <f t="shared" si="24"/>
        <v>32</v>
      </c>
      <c r="I447" s="91">
        <v>0.625</v>
      </c>
      <c r="J447" s="107"/>
      <c r="K447" s="96">
        <f t="shared" si="25"/>
        <v>32</v>
      </c>
      <c r="L447" s="105"/>
      <c r="M447" s="102">
        <v>0.75</v>
      </c>
      <c r="N447" s="102">
        <v>1.9390000000000001</v>
      </c>
      <c r="O447" s="5"/>
      <c r="P447" s="5"/>
    </row>
    <row r="448" spans="1:16">
      <c r="A448" s="87">
        <v>44156</v>
      </c>
      <c r="B448" s="88">
        <v>5.23958333333068</v>
      </c>
      <c r="C448" s="93" t="str">
        <f t="shared" si="26"/>
        <v>0:15:00</v>
      </c>
      <c r="D448" s="5">
        <f t="shared" si="27"/>
        <v>15</v>
      </c>
      <c r="E448" s="102">
        <v>32</v>
      </c>
      <c r="F448" s="107"/>
      <c r="G448" s="5"/>
      <c r="H448" s="96">
        <f t="shared" si="24"/>
        <v>32</v>
      </c>
      <c r="I448" s="91">
        <v>0.625</v>
      </c>
      <c r="J448" s="107"/>
      <c r="K448" s="96">
        <f t="shared" si="25"/>
        <v>32</v>
      </c>
      <c r="L448" s="105"/>
      <c r="M448" s="102">
        <v>0.75</v>
      </c>
      <c r="N448" s="102">
        <v>1.9390000000000001</v>
      </c>
      <c r="O448" s="5"/>
      <c r="P448" s="5"/>
    </row>
    <row r="449" spans="1:16">
      <c r="A449" s="87">
        <v>44156</v>
      </c>
      <c r="B449" s="88">
        <v>5.2499999999973399</v>
      </c>
      <c r="C449" s="93" t="str">
        <f t="shared" si="26"/>
        <v>0:15:00</v>
      </c>
      <c r="D449" s="5">
        <f t="shared" si="27"/>
        <v>15</v>
      </c>
      <c r="E449" s="102">
        <v>32</v>
      </c>
      <c r="F449" s="107"/>
      <c r="G449" s="5"/>
      <c r="H449" s="96">
        <f t="shared" si="24"/>
        <v>32</v>
      </c>
      <c r="I449" s="91">
        <v>0.625</v>
      </c>
      <c r="J449" s="107"/>
      <c r="K449" s="96">
        <f t="shared" si="25"/>
        <v>32</v>
      </c>
      <c r="L449" s="105"/>
      <c r="M449" s="102">
        <v>0.75</v>
      </c>
      <c r="N449" s="102">
        <v>1.9390000000000001</v>
      </c>
      <c r="O449" s="5"/>
      <c r="P449" s="5"/>
    </row>
    <row r="450" spans="1:16">
      <c r="A450" s="87">
        <v>44156</v>
      </c>
      <c r="B450" s="88">
        <v>5.2604166666639998</v>
      </c>
      <c r="C450" s="93" t="str">
        <f t="shared" si="26"/>
        <v>0:15:00</v>
      </c>
      <c r="D450" s="5">
        <f t="shared" si="27"/>
        <v>15</v>
      </c>
      <c r="E450" s="102">
        <v>32</v>
      </c>
      <c r="F450" s="107"/>
      <c r="G450" s="5"/>
      <c r="H450" s="96">
        <f t="shared" si="24"/>
        <v>32</v>
      </c>
      <c r="I450" s="91">
        <v>0.625</v>
      </c>
      <c r="J450" s="107"/>
      <c r="K450" s="96">
        <f t="shared" si="25"/>
        <v>32</v>
      </c>
      <c r="L450" s="105"/>
      <c r="M450" s="102">
        <v>0.75</v>
      </c>
      <c r="N450" s="102">
        <v>1.9390000000000001</v>
      </c>
      <c r="O450" s="5"/>
      <c r="P450" s="5"/>
    </row>
    <row r="451" spans="1:16">
      <c r="A451" s="87">
        <v>44156</v>
      </c>
      <c r="B451" s="88">
        <v>5.2708333333306596</v>
      </c>
      <c r="C451" s="93" t="str">
        <f t="shared" si="26"/>
        <v>0:15:00</v>
      </c>
      <c r="D451" s="5">
        <f t="shared" si="27"/>
        <v>15</v>
      </c>
      <c r="E451" s="102">
        <v>32</v>
      </c>
      <c r="F451" s="107"/>
      <c r="G451" s="5"/>
      <c r="H451" s="96">
        <f t="shared" si="24"/>
        <v>32</v>
      </c>
      <c r="I451" s="91">
        <v>0.625</v>
      </c>
      <c r="J451" s="107"/>
      <c r="K451" s="96">
        <f t="shared" si="25"/>
        <v>32</v>
      </c>
      <c r="L451" s="105"/>
      <c r="M451" s="102">
        <v>0.75</v>
      </c>
      <c r="N451" s="102">
        <v>1.9390000000000001</v>
      </c>
      <c r="O451" s="5"/>
      <c r="P451" s="5"/>
    </row>
    <row r="452" spans="1:16">
      <c r="A452" s="87">
        <v>44156</v>
      </c>
      <c r="B452" s="88">
        <v>5.2812499999973204</v>
      </c>
      <c r="C452" s="93" t="str">
        <f t="shared" si="26"/>
        <v>0:15:00</v>
      </c>
      <c r="D452" s="5">
        <f t="shared" si="27"/>
        <v>15</v>
      </c>
      <c r="E452" s="102">
        <v>32</v>
      </c>
      <c r="F452" s="107"/>
      <c r="G452" s="5"/>
      <c r="H452" s="96">
        <f t="shared" si="24"/>
        <v>32</v>
      </c>
      <c r="I452" s="91">
        <v>0.625</v>
      </c>
      <c r="J452" s="107"/>
      <c r="K452" s="96">
        <f t="shared" si="25"/>
        <v>32</v>
      </c>
      <c r="L452" s="105"/>
      <c r="M452" s="102">
        <v>0.75</v>
      </c>
      <c r="N452" s="102">
        <v>1.9390000000000001</v>
      </c>
      <c r="O452" s="5"/>
      <c r="P452" s="5"/>
    </row>
    <row r="453" spans="1:16">
      <c r="A453" s="87">
        <v>44156</v>
      </c>
      <c r="B453" s="88">
        <v>5.2916666666639802</v>
      </c>
      <c r="C453" s="93" t="str">
        <f t="shared" si="26"/>
        <v>0:15:00</v>
      </c>
      <c r="D453" s="5">
        <f t="shared" si="27"/>
        <v>15</v>
      </c>
      <c r="E453" s="102">
        <v>32</v>
      </c>
      <c r="F453" s="107"/>
      <c r="G453" s="5"/>
      <c r="H453" s="96">
        <f t="shared" si="24"/>
        <v>32</v>
      </c>
      <c r="I453" s="91">
        <v>0.625</v>
      </c>
      <c r="J453" s="107"/>
      <c r="K453" s="96">
        <f t="shared" si="25"/>
        <v>32</v>
      </c>
      <c r="L453" s="105"/>
      <c r="M453" s="102">
        <v>0.75</v>
      </c>
      <c r="N453" s="102">
        <v>1.9390000000000001</v>
      </c>
      <c r="O453" s="5"/>
      <c r="P453" s="5"/>
    </row>
    <row r="454" spans="1:16">
      <c r="A454" s="87">
        <v>44156</v>
      </c>
      <c r="B454" s="88">
        <v>5.3020833333306401</v>
      </c>
      <c r="C454" s="93" t="str">
        <f t="shared" si="26"/>
        <v>0:15:00</v>
      </c>
      <c r="D454" s="5">
        <f t="shared" si="27"/>
        <v>15</v>
      </c>
      <c r="E454" s="102">
        <v>32</v>
      </c>
      <c r="F454" s="107"/>
      <c r="G454" s="5"/>
      <c r="H454" s="96">
        <f t="shared" ref="H454:H517" si="28">(O454*1.8+32)</f>
        <v>32</v>
      </c>
      <c r="I454" s="91">
        <v>0.625</v>
      </c>
      <c r="J454" s="107"/>
      <c r="K454" s="96">
        <f t="shared" ref="K454:K517" si="29">(P454*1.8+32)</f>
        <v>32</v>
      </c>
      <c r="L454" s="105"/>
      <c r="M454" s="102">
        <v>0.75</v>
      </c>
      <c r="N454" s="102">
        <v>1.9390000000000001</v>
      </c>
      <c r="O454" s="5"/>
      <c r="P454" s="5"/>
    </row>
    <row r="455" spans="1:16">
      <c r="A455" s="87">
        <v>44156</v>
      </c>
      <c r="B455" s="88">
        <v>5.3124999999972999</v>
      </c>
      <c r="C455" s="93" t="str">
        <f t="shared" ref="C455:C518" si="30">(TEXT(B455-B454,"h:mm:ss"))</f>
        <v>0:15:00</v>
      </c>
      <c r="D455" s="5">
        <f t="shared" ref="D455:D518" si="31">(TIMEVALUE(C455)*1440)</f>
        <v>15</v>
      </c>
      <c r="E455" s="102">
        <v>32</v>
      </c>
      <c r="F455" s="107"/>
      <c r="G455" s="5"/>
      <c r="H455" s="96">
        <f t="shared" si="28"/>
        <v>32</v>
      </c>
      <c r="I455" s="91">
        <v>0.625</v>
      </c>
      <c r="J455" s="107"/>
      <c r="K455" s="96">
        <f t="shared" si="29"/>
        <v>32</v>
      </c>
      <c r="L455" s="105"/>
      <c r="M455" s="102">
        <v>0.75</v>
      </c>
      <c r="N455" s="102">
        <v>1.9390000000000001</v>
      </c>
      <c r="O455" s="5"/>
      <c r="P455" s="5"/>
    </row>
    <row r="456" spans="1:16">
      <c r="A456" s="87">
        <v>44156</v>
      </c>
      <c r="B456" s="88">
        <v>5.3229166666639598</v>
      </c>
      <c r="C456" s="93" t="str">
        <f t="shared" si="30"/>
        <v>0:15:00</v>
      </c>
      <c r="D456" s="5">
        <f t="shared" si="31"/>
        <v>15</v>
      </c>
      <c r="E456" s="102">
        <v>32</v>
      </c>
      <c r="F456" s="107"/>
      <c r="G456" s="5"/>
      <c r="H456" s="96">
        <f t="shared" si="28"/>
        <v>32</v>
      </c>
      <c r="I456" s="91">
        <v>0.625</v>
      </c>
      <c r="J456" s="107"/>
      <c r="K456" s="96">
        <f t="shared" si="29"/>
        <v>32</v>
      </c>
      <c r="L456" s="105"/>
      <c r="M456" s="102">
        <v>0.75</v>
      </c>
      <c r="N456" s="102">
        <v>1.9390000000000001</v>
      </c>
      <c r="O456" s="5"/>
      <c r="P456" s="5"/>
    </row>
    <row r="457" spans="1:16">
      <c r="A457" s="87">
        <v>44156</v>
      </c>
      <c r="B457" s="88">
        <v>5.3333333333306197</v>
      </c>
      <c r="C457" s="93" t="str">
        <f t="shared" si="30"/>
        <v>0:15:00</v>
      </c>
      <c r="D457" s="5">
        <f t="shared" si="31"/>
        <v>15</v>
      </c>
      <c r="E457" s="102">
        <v>32</v>
      </c>
      <c r="F457" s="107"/>
      <c r="G457" s="5"/>
      <c r="H457" s="96">
        <f t="shared" si="28"/>
        <v>32</v>
      </c>
      <c r="I457" s="91">
        <v>0.625</v>
      </c>
      <c r="J457" s="107"/>
      <c r="K457" s="96">
        <f t="shared" si="29"/>
        <v>32</v>
      </c>
      <c r="L457" s="105"/>
      <c r="M457" s="102">
        <v>0.75</v>
      </c>
      <c r="N457" s="102">
        <v>1.9390000000000001</v>
      </c>
      <c r="O457" s="5"/>
      <c r="P457" s="5"/>
    </row>
    <row r="458" spans="1:16">
      <c r="A458" s="87">
        <v>44156</v>
      </c>
      <c r="B458" s="88">
        <v>5.3437499999972804</v>
      </c>
      <c r="C458" s="93" t="str">
        <f t="shared" si="30"/>
        <v>0:15:00</v>
      </c>
      <c r="D458" s="5">
        <f t="shared" si="31"/>
        <v>15</v>
      </c>
      <c r="E458" s="102">
        <v>32</v>
      </c>
      <c r="F458" s="107"/>
      <c r="G458" s="5"/>
      <c r="H458" s="96">
        <f t="shared" si="28"/>
        <v>32</v>
      </c>
      <c r="I458" s="91">
        <v>0.625</v>
      </c>
      <c r="J458" s="107"/>
      <c r="K458" s="96">
        <f t="shared" si="29"/>
        <v>32</v>
      </c>
      <c r="L458" s="105"/>
      <c r="M458" s="102">
        <v>0.75</v>
      </c>
      <c r="N458" s="102">
        <v>1.9390000000000001</v>
      </c>
      <c r="O458" s="5"/>
      <c r="P458" s="5"/>
    </row>
    <row r="459" spans="1:16">
      <c r="A459" s="87">
        <v>44156</v>
      </c>
      <c r="B459" s="88">
        <v>5.3541666666639403</v>
      </c>
      <c r="C459" s="93" t="str">
        <f t="shared" si="30"/>
        <v>0:15:00</v>
      </c>
      <c r="D459" s="5">
        <f t="shared" si="31"/>
        <v>15</v>
      </c>
      <c r="E459" s="102">
        <v>32</v>
      </c>
      <c r="F459" s="107"/>
      <c r="G459" s="5"/>
      <c r="H459" s="96">
        <f t="shared" si="28"/>
        <v>32</v>
      </c>
      <c r="I459" s="91">
        <v>0.625</v>
      </c>
      <c r="J459" s="107"/>
      <c r="K459" s="96">
        <f t="shared" si="29"/>
        <v>32</v>
      </c>
      <c r="L459" s="105"/>
      <c r="M459" s="102">
        <v>0.75</v>
      </c>
      <c r="N459" s="102">
        <v>1.9390000000000001</v>
      </c>
      <c r="O459" s="5"/>
      <c r="P459" s="5"/>
    </row>
    <row r="460" spans="1:16">
      <c r="A460" s="87">
        <v>44156</v>
      </c>
      <c r="B460" s="88">
        <v>5.3645833333306001</v>
      </c>
      <c r="C460" s="93" t="str">
        <f t="shared" si="30"/>
        <v>0:15:00</v>
      </c>
      <c r="D460" s="5">
        <f t="shared" si="31"/>
        <v>15</v>
      </c>
      <c r="E460" s="102">
        <v>32</v>
      </c>
      <c r="F460" s="107"/>
      <c r="G460" s="5"/>
      <c r="H460" s="96">
        <f t="shared" si="28"/>
        <v>32</v>
      </c>
      <c r="I460" s="91">
        <v>0.625</v>
      </c>
      <c r="J460" s="107"/>
      <c r="K460" s="96">
        <f t="shared" si="29"/>
        <v>32</v>
      </c>
      <c r="L460" s="105"/>
      <c r="M460" s="102">
        <v>0.75</v>
      </c>
      <c r="N460" s="102">
        <v>1.9390000000000001</v>
      </c>
      <c r="O460" s="5"/>
      <c r="P460" s="5"/>
    </row>
    <row r="461" spans="1:16">
      <c r="A461" s="87">
        <v>44156</v>
      </c>
      <c r="B461" s="88">
        <v>5.37499999999726</v>
      </c>
      <c r="C461" s="93" t="str">
        <f t="shared" si="30"/>
        <v>0:15:00</v>
      </c>
      <c r="D461" s="5">
        <f t="shared" si="31"/>
        <v>15</v>
      </c>
      <c r="E461" s="102">
        <v>32</v>
      </c>
      <c r="F461" s="107"/>
      <c r="G461" s="5"/>
      <c r="H461" s="96">
        <f t="shared" si="28"/>
        <v>32</v>
      </c>
      <c r="I461" s="91">
        <v>0.625</v>
      </c>
      <c r="J461" s="107"/>
      <c r="K461" s="96">
        <f t="shared" si="29"/>
        <v>32</v>
      </c>
      <c r="L461" s="105"/>
      <c r="M461" s="102">
        <v>0.75</v>
      </c>
      <c r="N461" s="102">
        <v>1.9390000000000001</v>
      </c>
      <c r="O461" s="5"/>
      <c r="P461" s="5"/>
    </row>
    <row r="462" spans="1:16">
      <c r="A462" s="87">
        <v>44156</v>
      </c>
      <c r="B462" s="88">
        <v>5.3854166666639198</v>
      </c>
      <c r="C462" s="93" t="str">
        <f t="shared" si="30"/>
        <v>0:15:00</v>
      </c>
      <c r="D462" s="5">
        <f t="shared" si="31"/>
        <v>15</v>
      </c>
      <c r="E462" s="102">
        <v>32</v>
      </c>
      <c r="F462" s="107"/>
      <c r="G462" s="5"/>
      <c r="H462" s="96">
        <f t="shared" si="28"/>
        <v>32</v>
      </c>
      <c r="I462" s="91">
        <v>0.625</v>
      </c>
      <c r="J462" s="107"/>
      <c r="K462" s="96">
        <f t="shared" si="29"/>
        <v>32</v>
      </c>
      <c r="L462" s="105"/>
      <c r="M462" s="102">
        <v>0.75</v>
      </c>
      <c r="N462" s="102">
        <v>1.9390000000000001</v>
      </c>
      <c r="O462" s="5"/>
      <c r="P462" s="5"/>
    </row>
    <row r="463" spans="1:16">
      <c r="A463" s="87">
        <v>44156</v>
      </c>
      <c r="B463" s="88">
        <v>5.3958333333305797</v>
      </c>
      <c r="C463" s="93" t="str">
        <f t="shared" si="30"/>
        <v>0:15:00</v>
      </c>
      <c r="D463" s="5">
        <f t="shared" si="31"/>
        <v>15</v>
      </c>
      <c r="E463" s="102">
        <v>32</v>
      </c>
      <c r="F463" s="107"/>
      <c r="G463" s="5"/>
      <c r="H463" s="96">
        <f t="shared" si="28"/>
        <v>32</v>
      </c>
      <c r="I463" s="91">
        <v>0.625</v>
      </c>
      <c r="J463" s="107"/>
      <c r="K463" s="96">
        <f t="shared" si="29"/>
        <v>32</v>
      </c>
      <c r="L463" s="105"/>
      <c r="M463" s="102">
        <v>0.75</v>
      </c>
      <c r="N463" s="102">
        <v>1.9390000000000001</v>
      </c>
      <c r="O463" s="5"/>
      <c r="P463" s="5"/>
    </row>
    <row r="464" spans="1:16">
      <c r="A464" s="87">
        <v>44156</v>
      </c>
      <c r="B464" s="88">
        <v>5.4062499999972404</v>
      </c>
      <c r="C464" s="93" t="str">
        <f t="shared" si="30"/>
        <v>0:15:00</v>
      </c>
      <c r="D464" s="5">
        <f t="shared" si="31"/>
        <v>15</v>
      </c>
      <c r="E464" s="102">
        <v>32</v>
      </c>
      <c r="F464" s="107"/>
      <c r="G464" s="5"/>
      <c r="H464" s="96">
        <f t="shared" si="28"/>
        <v>32</v>
      </c>
      <c r="I464" s="91">
        <v>0.625</v>
      </c>
      <c r="J464" s="107"/>
      <c r="K464" s="96">
        <f t="shared" si="29"/>
        <v>32</v>
      </c>
      <c r="L464" s="105"/>
      <c r="M464" s="102">
        <v>0.75</v>
      </c>
      <c r="N464" s="102">
        <v>1.9390000000000001</v>
      </c>
      <c r="O464" s="5"/>
      <c r="P464" s="5"/>
    </row>
    <row r="465" spans="1:16">
      <c r="A465" s="87">
        <v>44156</v>
      </c>
      <c r="B465" s="88">
        <v>5.4166666666639003</v>
      </c>
      <c r="C465" s="93" t="str">
        <f t="shared" si="30"/>
        <v>0:15:00</v>
      </c>
      <c r="D465" s="5">
        <f t="shared" si="31"/>
        <v>15</v>
      </c>
      <c r="E465" s="102">
        <v>32</v>
      </c>
      <c r="F465" s="107"/>
      <c r="G465" s="5"/>
      <c r="H465" s="96">
        <f t="shared" si="28"/>
        <v>32</v>
      </c>
      <c r="I465" s="91">
        <v>0.625</v>
      </c>
      <c r="J465" s="107"/>
      <c r="K465" s="96">
        <f t="shared" si="29"/>
        <v>32</v>
      </c>
      <c r="L465" s="105"/>
      <c r="M465" s="102">
        <v>0.75</v>
      </c>
      <c r="N465" s="102">
        <v>1.9390000000000001</v>
      </c>
      <c r="O465" s="5"/>
      <c r="P465" s="5"/>
    </row>
    <row r="466" spans="1:16">
      <c r="A466" s="87">
        <v>44156</v>
      </c>
      <c r="B466" s="88">
        <v>5.4270833333305601</v>
      </c>
      <c r="C466" s="93" t="str">
        <f t="shared" si="30"/>
        <v>0:15:00</v>
      </c>
      <c r="D466" s="5">
        <f t="shared" si="31"/>
        <v>15</v>
      </c>
      <c r="E466" s="102">
        <v>32</v>
      </c>
      <c r="F466" s="107"/>
      <c r="G466" s="5"/>
      <c r="H466" s="96">
        <f t="shared" si="28"/>
        <v>32</v>
      </c>
      <c r="I466" s="91">
        <v>0.625</v>
      </c>
      <c r="J466" s="107"/>
      <c r="K466" s="96">
        <f t="shared" si="29"/>
        <v>32</v>
      </c>
      <c r="L466" s="105"/>
      <c r="M466" s="102">
        <v>0.75</v>
      </c>
      <c r="N466" s="102">
        <v>1.9390000000000001</v>
      </c>
      <c r="O466" s="5"/>
      <c r="P466" s="5"/>
    </row>
    <row r="467" spans="1:16">
      <c r="A467" s="87">
        <v>44156</v>
      </c>
      <c r="B467" s="88">
        <v>5.43749999999722</v>
      </c>
      <c r="C467" s="93" t="str">
        <f t="shared" si="30"/>
        <v>0:15:00</v>
      </c>
      <c r="D467" s="5">
        <f t="shared" si="31"/>
        <v>15</v>
      </c>
      <c r="E467" s="102">
        <v>32</v>
      </c>
      <c r="F467" s="107"/>
      <c r="G467" s="5"/>
      <c r="H467" s="96">
        <f t="shared" si="28"/>
        <v>32</v>
      </c>
      <c r="I467" s="91">
        <v>0.625</v>
      </c>
      <c r="J467" s="107"/>
      <c r="K467" s="96">
        <f t="shared" si="29"/>
        <v>32</v>
      </c>
      <c r="L467" s="105"/>
      <c r="M467" s="102">
        <v>0.75</v>
      </c>
      <c r="N467" s="102">
        <v>1.9390000000000001</v>
      </c>
      <c r="O467" s="5"/>
      <c r="P467" s="5"/>
    </row>
    <row r="468" spans="1:16">
      <c r="A468" s="87">
        <v>44156</v>
      </c>
      <c r="B468" s="88">
        <v>5.4479166666638799</v>
      </c>
      <c r="C468" s="93" t="str">
        <f t="shared" si="30"/>
        <v>0:15:00</v>
      </c>
      <c r="D468" s="5">
        <f t="shared" si="31"/>
        <v>15</v>
      </c>
      <c r="E468" s="102">
        <v>32</v>
      </c>
      <c r="F468" s="107"/>
      <c r="G468" s="5"/>
      <c r="H468" s="96">
        <f t="shared" si="28"/>
        <v>32</v>
      </c>
      <c r="I468" s="91">
        <v>0.625</v>
      </c>
      <c r="J468" s="107"/>
      <c r="K468" s="96">
        <f t="shared" si="29"/>
        <v>32</v>
      </c>
      <c r="L468" s="105"/>
      <c r="M468" s="102">
        <v>0.75</v>
      </c>
      <c r="N468" s="102">
        <v>1.9390000000000001</v>
      </c>
      <c r="O468" s="5"/>
      <c r="P468" s="5"/>
    </row>
    <row r="469" spans="1:16">
      <c r="A469" s="87">
        <v>44156</v>
      </c>
      <c r="B469" s="88">
        <v>5.4583333333305397</v>
      </c>
      <c r="C469" s="93" t="str">
        <f t="shared" si="30"/>
        <v>0:15:00</v>
      </c>
      <c r="D469" s="5">
        <f t="shared" si="31"/>
        <v>15</v>
      </c>
      <c r="E469" s="102">
        <v>32</v>
      </c>
      <c r="F469" s="107"/>
      <c r="G469" s="5"/>
      <c r="H469" s="96">
        <f t="shared" si="28"/>
        <v>32</v>
      </c>
      <c r="I469" s="91">
        <v>0.625</v>
      </c>
      <c r="J469" s="107"/>
      <c r="K469" s="96">
        <f t="shared" si="29"/>
        <v>32</v>
      </c>
      <c r="L469" s="105"/>
      <c r="M469" s="102">
        <v>0.75</v>
      </c>
      <c r="N469" s="102">
        <v>1.9390000000000001</v>
      </c>
      <c r="O469" s="5"/>
      <c r="P469" s="5"/>
    </row>
    <row r="470" spans="1:16">
      <c r="A470" s="87">
        <v>44156</v>
      </c>
      <c r="B470" s="88">
        <v>5.4687499999971996</v>
      </c>
      <c r="C470" s="93" t="str">
        <f t="shared" si="30"/>
        <v>0:15:00</v>
      </c>
      <c r="D470" s="5">
        <f t="shared" si="31"/>
        <v>15</v>
      </c>
      <c r="E470" s="102">
        <v>32</v>
      </c>
      <c r="F470" s="107"/>
      <c r="G470" s="5"/>
      <c r="H470" s="96">
        <f t="shared" si="28"/>
        <v>32</v>
      </c>
      <c r="I470" s="91">
        <v>0.625</v>
      </c>
      <c r="J470" s="107"/>
      <c r="K470" s="96">
        <f t="shared" si="29"/>
        <v>32</v>
      </c>
      <c r="L470" s="105"/>
      <c r="M470" s="102">
        <v>0.75</v>
      </c>
      <c r="N470" s="102">
        <v>1.9390000000000001</v>
      </c>
      <c r="O470" s="5"/>
      <c r="P470" s="5"/>
    </row>
    <row r="471" spans="1:16">
      <c r="A471" s="87">
        <v>44156</v>
      </c>
      <c r="B471" s="88">
        <v>5.4791666666638603</v>
      </c>
      <c r="C471" s="93" t="str">
        <f t="shared" si="30"/>
        <v>0:15:00</v>
      </c>
      <c r="D471" s="5">
        <f t="shared" si="31"/>
        <v>15</v>
      </c>
      <c r="E471" s="102">
        <v>32</v>
      </c>
      <c r="F471" s="107"/>
      <c r="G471" s="5"/>
      <c r="H471" s="96">
        <f t="shared" si="28"/>
        <v>32</v>
      </c>
      <c r="I471" s="91">
        <v>0.625</v>
      </c>
      <c r="J471" s="107"/>
      <c r="K471" s="96">
        <f t="shared" si="29"/>
        <v>32</v>
      </c>
      <c r="L471" s="105"/>
      <c r="M471" s="102">
        <v>0.75</v>
      </c>
      <c r="N471" s="102">
        <v>1.9390000000000001</v>
      </c>
      <c r="O471" s="5"/>
      <c r="P471" s="5"/>
    </row>
    <row r="472" spans="1:16">
      <c r="A472" s="87">
        <v>44156</v>
      </c>
      <c r="B472" s="88">
        <v>5.4895833333305202</v>
      </c>
      <c r="C472" s="93" t="str">
        <f t="shared" si="30"/>
        <v>0:15:00</v>
      </c>
      <c r="D472" s="5">
        <f t="shared" si="31"/>
        <v>15</v>
      </c>
      <c r="E472" s="102">
        <v>32</v>
      </c>
      <c r="F472" s="107"/>
      <c r="G472" s="5"/>
      <c r="H472" s="96">
        <f t="shared" si="28"/>
        <v>32</v>
      </c>
      <c r="I472" s="91">
        <v>0.625</v>
      </c>
      <c r="J472" s="107"/>
      <c r="K472" s="96">
        <f t="shared" si="29"/>
        <v>32</v>
      </c>
      <c r="L472" s="105"/>
      <c r="M472" s="102">
        <v>0.75</v>
      </c>
      <c r="N472" s="102">
        <v>1.9390000000000001</v>
      </c>
      <c r="O472" s="5"/>
      <c r="P472" s="5"/>
    </row>
    <row r="473" spans="1:16">
      <c r="A473" s="87">
        <v>44156</v>
      </c>
      <c r="B473" s="88">
        <v>5.49999999999718</v>
      </c>
      <c r="C473" s="93" t="str">
        <f t="shared" si="30"/>
        <v>0:15:00</v>
      </c>
      <c r="D473" s="5">
        <f t="shared" si="31"/>
        <v>15</v>
      </c>
      <c r="E473" s="102">
        <v>32</v>
      </c>
      <c r="F473" s="107"/>
      <c r="G473" s="5"/>
      <c r="H473" s="96">
        <f t="shared" si="28"/>
        <v>32</v>
      </c>
      <c r="I473" s="91">
        <v>0.625</v>
      </c>
      <c r="J473" s="107"/>
      <c r="K473" s="96">
        <f t="shared" si="29"/>
        <v>32</v>
      </c>
      <c r="L473" s="105"/>
      <c r="M473" s="102">
        <v>0.75</v>
      </c>
      <c r="N473" s="102">
        <v>1.9390000000000001</v>
      </c>
      <c r="O473" s="5"/>
      <c r="P473" s="5"/>
    </row>
    <row r="474" spans="1:16">
      <c r="A474" s="87">
        <v>44156</v>
      </c>
      <c r="B474" s="88">
        <v>5.5104166666638399</v>
      </c>
      <c r="C474" s="93" t="str">
        <f t="shared" si="30"/>
        <v>0:15:00</v>
      </c>
      <c r="D474" s="5">
        <f t="shared" si="31"/>
        <v>15</v>
      </c>
      <c r="E474" s="102">
        <v>32</v>
      </c>
      <c r="F474" s="107"/>
      <c r="G474" s="5"/>
      <c r="H474" s="96">
        <f t="shared" si="28"/>
        <v>32</v>
      </c>
      <c r="I474" s="91">
        <v>0.625</v>
      </c>
      <c r="J474" s="107"/>
      <c r="K474" s="96">
        <f t="shared" si="29"/>
        <v>32</v>
      </c>
      <c r="L474" s="105"/>
      <c r="M474" s="102">
        <v>0.75</v>
      </c>
      <c r="N474" s="102">
        <v>1.9390000000000001</v>
      </c>
      <c r="O474" s="5"/>
      <c r="P474" s="5"/>
    </row>
    <row r="475" spans="1:16">
      <c r="A475" s="87">
        <v>44156</v>
      </c>
      <c r="B475" s="88">
        <v>5.5208333333304997</v>
      </c>
      <c r="C475" s="93" t="str">
        <f t="shared" si="30"/>
        <v>0:15:00</v>
      </c>
      <c r="D475" s="5">
        <f t="shared" si="31"/>
        <v>15</v>
      </c>
      <c r="E475" s="102">
        <v>32</v>
      </c>
      <c r="F475" s="107"/>
      <c r="G475" s="5"/>
      <c r="H475" s="96">
        <f t="shared" si="28"/>
        <v>32</v>
      </c>
      <c r="I475" s="91">
        <v>0.625</v>
      </c>
      <c r="J475" s="107"/>
      <c r="K475" s="96">
        <f t="shared" si="29"/>
        <v>32</v>
      </c>
      <c r="L475" s="105"/>
      <c r="M475" s="102">
        <v>0.75</v>
      </c>
      <c r="N475" s="102">
        <v>1.9390000000000001</v>
      </c>
      <c r="O475" s="5"/>
      <c r="P475" s="5"/>
    </row>
    <row r="476" spans="1:16">
      <c r="A476" s="87">
        <v>44156</v>
      </c>
      <c r="B476" s="88">
        <v>5.5312499999971596</v>
      </c>
      <c r="C476" s="93" t="str">
        <f t="shared" si="30"/>
        <v>0:15:00</v>
      </c>
      <c r="D476" s="5">
        <f t="shared" si="31"/>
        <v>15</v>
      </c>
      <c r="E476" s="102">
        <v>32</v>
      </c>
      <c r="F476" s="107"/>
      <c r="G476" s="5"/>
      <c r="H476" s="96">
        <f t="shared" si="28"/>
        <v>32</v>
      </c>
      <c r="I476" s="91">
        <v>0.625</v>
      </c>
      <c r="J476" s="107"/>
      <c r="K476" s="96">
        <f t="shared" si="29"/>
        <v>32</v>
      </c>
      <c r="L476" s="105"/>
      <c r="M476" s="102">
        <v>0.75</v>
      </c>
      <c r="N476" s="102">
        <v>1.9390000000000001</v>
      </c>
      <c r="O476" s="5"/>
      <c r="P476" s="5"/>
    </row>
    <row r="477" spans="1:16">
      <c r="A477" s="87">
        <v>44156</v>
      </c>
      <c r="B477" s="88">
        <v>5.5416666666638204</v>
      </c>
      <c r="C477" s="93" t="str">
        <f t="shared" si="30"/>
        <v>0:15:00</v>
      </c>
      <c r="D477" s="5">
        <f t="shared" si="31"/>
        <v>15</v>
      </c>
      <c r="E477" s="102">
        <v>32</v>
      </c>
      <c r="F477" s="107"/>
      <c r="G477" s="5"/>
      <c r="H477" s="96">
        <f t="shared" si="28"/>
        <v>32</v>
      </c>
      <c r="I477" s="91">
        <v>0.625</v>
      </c>
      <c r="J477" s="107"/>
      <c r="K477" s="96">
        <f t="shared" si="29"/>
        <v>32</v>
      </c>
      <c r="L477" s="105"/>
      <c r="M477" s="102">
        <v>0.75</v>
      </c>
      <c r="N477" s="102">
        <v>1.9390000000000001</v>
      </c>
      <c r="O477" s="5"/>
      <c r="P477" s="5"/>
    </row>
    <row r="478" spans="1:16">
      <c r="A478" s="87">
        <v>44156</v>
      </c>
      <c r="B478" s="88">
        <v>5.5520833333304802</v>
      </c>
      <c r="C478" s="93" t="str">
        <f t="shared" si="30"/>
        <v>0:15:00</v>
      </c>
      <c r="D478" s="5">
        <f t="shared" si="31"/>
        <v>15</v>
      </c>
      <c r="E478" s="102">
        <v>32</v>
      </c>
      <c r="F478" s="107"/>
      <c r="G478" s="5"/>
      <c r="H478" s="96">
        <f t="shared" si="28"/>
        <v>32</v>
      </c>
      <c r="I478" s="91">
        <v>0.625</v>
      </c>
      <c r="J478" s="107"/>
      <c r="K478" s="96">
        <f t="shared" si="29"/>
        <v>32</v>
      </c>
      <c r="L478" s="105"/>
      <c r="M478" s="102">
        <v>0.75</v>
      </c>
      <c r="N478" s="102">
        <v>1.9390000000000001</v>
      </c>
      <c r="O478" s="5"/>
      <c r="P478" s="5"/>
    </row>
    <row r="479" spans="1:16">
      <c r="A479" s="87">
        <v>44156</v>
      </c>
      <c r="B479" s="88">
        <v>5.5624999999971401</v>
      </c>
      <c r="C479" s="93" t="str">
        <f t="shared" si="30"/>
        <v>0:15:00</v>
      </c>
      <c r="D479" s="5">
        <f t="shared" si="31"/>
        <v>15</v>
      </c>
      <c r="E479" s="102">
        <v>32</v>
      </c>
      <c r="F479" s="107"/>
      <c r="G479" s="5"/>
      <c r="H479" s="96">
        <f t="shared" si="28"/>
        <v>32</v>
      </c>
      <c r="I479" s="91">
        <v>0.625</v>
      </c>
      <c r="J479" s="107"/>
      <c r="K479" s="96">
        <f t="shared" si="29"/>
        <v>32</v>
      </c>
      <c r="L479" s="105"/>
      <c r="M479" s="102">
        <v>0.75</v>
      </c>
      <c r="N479" s="102">
        <v>1.9390000000000001</v>
      </c>
      <c r="O479" s="5"/>
      <c r="P479" s="5"/>
    </row>
    <row r="480" spans="1:16">
      <c r="A480" s="87">
        <v>44156</v>
      </c>
      <c r="B480" s="88">
        <v>5.5729166666637999</v>
      </c>
      <c r="C480" s="93" t="str">
        <f t="shared" si="30"/>
        <v>0:15:00</v>
      </c>
      <c r="D480" s="5">
        <f t="shared" si="31"/>
        <v>15</v>
      </c>
      <c r="E480" s="102">
        <v>32</v>
      </c>
      <c r="F480" s="107"/>
      <c r="G480" s="5"/>
      <c r="H480" s="96">
        <f t="shared" si="28"/>
        <v>32</v>
      </c>
      <c r="I480" s="91">
        <v>0.625</v>
      </c>
      <c r="J480" s="107"/>
      <c r="K480" s="96">
        <f t="shared" si="29"/>
        <v>32</v>
      </c>
      <c r="L480" s="105"/>
      <c r="M480" s="102">
        <v>0.75</v>
      </c>
      <c r="N480" s="102">
        <v>1.9390000000000001</v>
      </c>
      <c r="O480" s="5"/>
      <c r="P480" s="5"/>
    </row>
    <row r="481" spans="1:16">
      <c r="A481" s="87">
        <v>44156</v>
      </c>
      <c r="B481" s="88">
        <v>5.5833333333304598</v>
      </c>
      <c r="C481" s="93" t="str">
        <f t="shared" si="30"/>
        <v>0:15:00</v>
      </c>
      <c r="D481" s="5">
        <f t="shared" si="31"/>
        <v>15</v>
      </c>
      <c r="E481" s="102">
        <v>32</v>
      </c>
      <c r="F481" s="107"/>
      <c r="G481" s="5"/>
      <c r="H481" s="96">
        <f t="shared" si="28"/>
        <v>32</v>
      </c>
      <c r="I481" s="91">
        <v>0.625</v>
      </c>
      <c r="J481" s="107"/>
      <c r="K481" s="96">
        <f t="shared" si="29"/>
        <v>32</v>
      </c>
      <c r="L481" s="105"/>
      <c r="M481" s="102">
        <v>0.75</v>
      </c>
      <c r="N481" s="102">
        <v>1.9390000000000001</v>
      </c>
      <c r="O481" s="5"/>
      <c r="P481" s="5"/>
    </row>
    <row r="482" spans="1:16">
      <c r="A482" s="87">
        <v>44156</v>
      </c>
      <c r="B482" s="88">
        <v>5.5937499999971196</v>
      </c>
      <c r="C482" s="93" t="str">
        <f t="shared" si="30"/>
        <v>0:15:00</v>
      </c>
      <c r="D482" s="5">
        <f t="shared" si="31"/>
        <v>15</v>
      </c>
      <c r="E482" s="102">
        <v>32</v>
      </c>
      <c r="F482" s="107"/>
      <c r="G482" s="5"/>
      <c r="H482" s="96">
        <f t="shared" si="28"/>
        <v>32</v>
      </c>
      <c r="I482" s="91">
        <v>0.625</v>
      </c>
      <c r="J482" s="107"/>
      <c r="K482" s="96">
        <f t="shared" si="29"/>
        <v>32</v>
      </c>
      <c r="L482" s="105"/>
      <c r="M482" s="102">
        <v>0.75</v>
      </c>
      <c r="N482" s="102">
        <v>1.9390000000000001</v>
      </c>
      <c r="O482" s="5"/>
      <c r="P482" s="5"/>
    </row>
    <row r="483" spans="1:16">
      <c r="A483" s="87">
        <v>44156</v>
      </c>
      <c r="B483" s="88">
        <v>5.6041666666637804</v>
      </c>
      <c r="C483" s="93" t="str">
        <f t="shared" si="30"/>
        <v>0:15:00</v>
      </c>
      <c r="D483" s="5">
        <f t="shared" si="31"/>
        <v>15</v>
      </c>
      <c r="E483" s="102">
        <v>32</v>
      </c>
      <c r="F483" s="107"/>
      <c r="G483" s="5"/>
      <c r="H483" s="96">
        <f t="shared" si="28"/>
        <v>32</v>
      </c>
      <c r="I483" s="91">
        <v>0.625</v>
      </c>
      <c r="J483" s="107"/>
      <c r="K483" s="96">
        <f t="shared" si="29"/>
        <v>32</v>
      </c>
      <c r="L483" s="105"/>
      <c r="M483" s="102">
        <v>0.75</v>
      </c>
      <c r="N483" s="102">
        <v>1.9390000000000001</v>
      </c>
      <c r="O483" s="5"/>
      <c r="P483" s="5"/>
    </row>
    <row r="484" spans="1:16">
      <c r="A484" s="87"/>
      <c r="B484" s="88">
        <v>5.6145833333304402</v>
      </c>
      <c r="C484" s="93" t="str">
        <f t="shared" si="30"/>
        <v>0:15:00</v>
      </c>
      <c r="D484" s="5">
        <f t="shared" si="31"/>
        <v>15</v>
      </c>
      <c r="E484" s="102">
        <v>32</v>
      </c>
      <c r="F484" s="107"/>
      <c r="G484" s="5"/>
      <c r="H484" s="96">
        <f t="shared" si="28"/>
        <v>32</v>
      </c>
      <c r="I484" s="91">
        <v>0.625</v>
      </c>
      <c r="J484" s="107"/>
      <c r="K484" s="96">
        <f t="shared" si="29"/>
        <v>32</v>
      </c>
      <c r="L484" s="105"/>
      <c r="M484" s="102">
        <v>0.75</v>
      </c>
      <c r="N484" s="102">
        <v>1.9390000000000001</v>
      </c>
      <c r="O484" s="5"/>
      <c r="P484" s="5"/>
    </row>
    <row r="485" spans="1:16">
      <c r="A485" s="87"/>
      <c r="B485" s="88">
        <v>5.6249999999971001</v>
      </c>
      <c r="C485" s="93" t="str">
        <f t="shared" si="30"/>
        <v>0:15:00</v>
      </c>
      <c r="D485" s="5">
        <f t="shared" si="31"/>
        <v>15</v>
      </c>
      <c r="E485" s="102">
        <v>32</v>
      </c>
      <c r="F485" s="107"/>
      <c r="G485" s="5"/>
      <c r="H485" s="96">
        <f t="shared" si="28"/>
        <v>32</v>
      </c>
      <c r="I485" s="91">
        <v>0.625</v>
      </c>
      <c r="J485" s="107"/>
      <c r="K485" s="96">
        <f t="shared" si="29"/>
        <v>32</v>
      </c>
      <c r="L485" s="105"/>
      <c r="M485" s="102">
        <v>0.75</v>
      </c>
      <c r="N485" s="102">
        <v>1.9390000000000001</v>
      </c>
      <c r="O485" s="5"/>
      <c r="P485" s="5"/>
    </row>
    <row r="486" spans="1:16">
      <c r="A486" s="87"/>
      <c r="B486" s="88">
        <v>5.63541666666376</v>
      </c>
      <c r="C486" s="93" t="str">
        <f t="shared" si="30"/>
        <v>0:15:00</v>
      </c>
      <c r="D486" s="5">
        <f t="shared" si="31"/>
        <v>15</v>
      </c>
      <c r="E486" s="102">
        <v>32</v>
      </c>
      <c r="F486" s="107"/>
      <c r="G486" s="5"/>
      <c r="H486" s="96">
        <f t="shared" si="28"/>
        <v>32</v>
      </c>
      <c r="I486" s="91">
        <v>0.625</v>
      </c>
      <c r="J486" s="107"/>
      <c r="K486" s="96">
        <f t="shared" si="29"/>
        <v>32</v>
      </c>
      <c r="L486" s="105"/>
      <c r="M486" s="102">
        <v>0.75</v>
      </c>
      <c r="N486" s="102">
        <v>1.9390000000000001</v>
      </c>
      <c r="O486" s="5"/>
      <c r="P486" s="5"/>
    </row>
    <row r="487" spans="1:16">
      <c r="A487" s="87"/>
      <c r="B487" s="88">
        <v>5.6458333333304198</v>
      </c>
      <c r="C487" s="93" t="str">
        <f t="shared" si="30"/>
        <v>0:15:00</v>
      </c>
      <c r="D487" s="5">
        <f t="shared" si="31"/>
        <v>15</v>
      </c>
      <c r="E487" s="102">
        <v>32</v>
      </c>
      <c r="F487" s="107"/>
      <c r="G487" s="5"/>
      <c r="H487" s="96">
        <f t="shared" si="28"/>
        <v>32</v>
      </c>
      <c r="I487" s="91">
        <v>0.625</v>
      </c>
      <c r="J487" s="107"/>
      <c r="K487" s="96">
        <f t="shared" si="29"/>
        <v>32</v>
      </c>
      <c r="L487" s="105"/>
      <c r="M487" s="102">
        <v>0.75</v>
      </c>
      <c r="N487" s="102">
        <v>1.9390000000000001</v>
      </c>
      <c r="O487" s="5"/>
      <c r="P487" s="5"/>
    </row>
    <row r="488" spans="1:16">
      <c r="A488" s="87"/>
      <c r="B488" s="88">
        <v>5.6562499999970797</v>
      </c>
      <c r="C488" s="93" t="str">
        <f t="shared" si="30"/>
        <v>0:15:00</v>
      </c>
      <c r="D488" s="5">
        <f t="shared" si="31"/>
        <v>15</v>
      </c>
      <c r="E488" s="102">
        <v>32</v>
      </c>
      <c r="F488" s="107"/>
      <c r="G488" s="5"/>
      <c r="H488" s="96">
        <f t="shared" si="28"/>
        <v>32</v>
      </c>
      <c r="I488" s="91">
        <v>0.625</v>
      </c>
      <c r="J488" s="107"/>
      <c r="K488" s="96">
        <f t="shared" si="29"/>
        <v>32</v>
      </c>
      <c r="L488" s="105"/>
      <c r="M488" s="102">
        <v>0.75</v>
      </c>
      <c r="N488" s="102">
        <v>1.9390000000000001</v>
      </c>
      <c r="O488" s="5"/>
      <c r="P488" s="5"/>
    </row>
    <row r="489" spans="1:16">
      <c r="A489" s="87"/>
      <c r="B489" s="88">
        <v>5.6666666666637404</v>
      </c>
      <c r="C489" s="93" t="str">
        <f t="shared" si="30"/>
        <v>0:15:00</v>
      </c>
      <c r="D489" s="5">
        <f t="shared" si="31"/>
        <v>15</v>
      </c>
      <c r="E489" s="102">
        <v>32</v>
      </c>
      <c r="F489" s="107"/>
      <c r="G489" s="5"/>
      <c r="H489" s="96">
        <f t="shared" si="28"/>
        <v>32</v>
      </c>
      <c r="I489" s="91">
        <v>0.625</v>
      </c>
      <c r="J489" s="107"/>
      <c r="K489" s="96">
        <f t="shared" si="29"/>
        <v>32</v>
      </c>
      <c r="L489" s="105"/>
      <c r="M489" s="102">
        <v>0.75</v>
      </c>
      <c r="N489" s="102">
        <v>1.9390000000000001</v>
      </c>
      <c r="O489" s="5"/>
      <c r="P489" s="5"/>
    </row>
    <row r="490" spans="1:16">
      <c r="A490" s="87"/>
      <c r="B490" s="88">
        <v>5.6770833333304003</v>
      </c>
      <c r="C490" s="93" t="str">
        <f t="shared" si="30"/>
        <v>0:15:00</v>
      </c>
      <c r="D490" s="5">
        <f t="shared" si="31"/>
        <v>15</v>
      </c>
      <c r="E490" s="102">
        <v>32</v>
      </c>
      <c r="F490" s="107"/>
      <c r="G490" s="5"/>
      <c r="H490" s="96">
        <f t="shared" si="28"/>
        <v>32</v>
      </c>
      <c r="I490" s="91">
        <v>0.625</v>
      </c>
      <c r="J490" s="107"/>
      <c r="K490" s="96">
        <f t="shared" si="29"/>
        <v>32</v>
      </c>
      <c r="L490" s="105"/>
      <c r="M490" s="102">
        <v>0.75</v>
      </c>
      <c r="N490" s="102">
        <v>1.9390000000000001</v>
      </c>
      <c r="O490" s="5"/>
      <c r="P490" s="5"/>
    </row>
    <row r="491" spans="1:16">
      <c r="A491" s="87"/>
      <c r="B491" s="88">
        <v>5.6874999999970601</v>
      </c>
      <c r="C491" s="93" t="str">
        <f t="shared" si="30"/>
        <v>0:15:00</v>
      </c>
      <c r="D491" s="5">
        <f t="shared" si="31"/>
        <v>15</v>
      </c>
      <c r="E491" s="102">
        <v>32</v>
      </c>
      <c r="F491" s="107"/>
      <c r="G491" s="5"/>
      <c r="H491" s="96">
        <f t="shared" si="28"/>
        <v>32</v>
      </c>
      <c r="I491" s="91">
        <v>0.625</v>
      </c>
      <c r="J491" s="107"/>
      <c r="K491" s="96">
        <f t="shared" si="29"/>
        <v>32</v>
      </c>
      <c r="L491" s="105"/>
      <c r="M491" s="102">
        <v>0.75</v>
      </c>
      <c r="N491" s="102">
        <v>1.9390000000000001</v>
      </c>
      <c r="O491" s="5"/>
      <c r="P491" s="5"/>
    </row>
    <row r="492" spans="1:16">
      <c r="A492" s="87"/>
      <c r="B492" s="88">
        <v>5.69791666666372</v>
      </c>
      <c r="C492" s="93" t="str">
        <f t="shared" si="30"/>
        <v>0:15:00</v>
      </c>
      <c r="D492" s="5">
        <f t="shared" si="31"/>
        <v>15</v>
      </c>
      <c r="E492" s="102">
        <v>32</v>
      </c>
      <c r="F492" s="107"/>
      <c r="G492" s="5"/>
      <c r="H492" s="96">
        <f t="shared" si="28"/>
        <v>32</v>
      </c>
      <c r="I492" s="91">
        <v>0.625</v>
      </c>
      <c r="J492" s="107"/>
      <c r="K492" s="96">
        <f t="shared" si="29"/>
        <v>32</v>
      </c>
      <c r="L492" s="105"/>
      <c r="M492" s="102">
        <v>0.75</v>
      </c>
      <c r="N492" s="102">
        <v>1.9390000000000001</v>
      </c>
      <c r="O492" s="5"/>
      <c r="P492" s="5"/>
    </row>
    <row r="493" spans="1:16">
      <c r="A493" s="87"/>
      <c r="B493" s="88">
        <v>5.7083333333303798</v>
      </c>
      <c r="C493" s="93" t="str">
        <f t="shared" si="30"/>
        <v>0:15:00</v>
      </c>
      <c r="D493" s="5">
        <f t="shared" si="31"/>
        <v>15</v>
      </c>
      <c r="E493" s="102">
        <v>32</v>
      </c>
      <c r="F493" s="107"/>
      <c r="G493" s="5"/>
      <c r="H493" s="96">
        <f t="shared" si="28"/>
        <v>32</v>
      </c>
      <c r="I493" s="91">
        <v>0.625</v>
      </c>
      <c r="J493" s="107"/>
      <c r="K493" s="96">
        <f t="shared" si="29"/>
        <v>32</v>
      </c>
      <c r="L493" s="105"/>
      <c r="M493" s="102">
        <v>0.75</v>
      </c>
      <c r="N493" s="102">
        <v>1.9390000000000001</v>
      </c>
      <c r="O493" s="5"/>
      <c r="P493" s="5"/>
    </row>
    <row r="494" spans="1:16">
      <c r="A494" s="87"/>
      <c r="B494" s="88">
        <v>5.7187499999970397</v>
      </c>
      <c r="C494" s="93" t="str">
        <f t="shared" si="30"/>
        <v>0:15:00</v>
      </c>
      <c r="D494" s="5">
        <f t="shared" si="31"/>
        <v>15</v>
      </c>
      <c r="E494" s="102">
        <v>32</v>
      </c>
      <c r="F494" s="107"/>
      <c r="G494" s="5"/>
      <c r="H494" s="96">
        <f t="shared" si="28"/>
        <v>32</v>
      </c>
      <c r="I494" s="91">
        <v>0.625</v>
      </c>
      <c r="J494" s="107"/>
      <c r="K494" s="96">
        <f t="shared" si="29"/>
        <v>32</v>
      </c>
      <c r="L494" s="105"/>
      <c r="M494" s="102">
        <v>0.75</v>
      </c>
      <c r="N494" s="102">
        <v>1.9390000000000001</v>
      </c>
      <c r="O494" s="5"/>
      <c r="P494" s="5"/>
    </row>
    <row r="495" spans="1:16">
      <c r="A495" s="87"/>
      <c r="B495" s="88">
        <v>5.7291666666636996</v>
      </c>
      <c r="C495" s="93" t="str">
        <f t="shared" si="30"/>
        <v>0:15:00</v>
      </c>
      <c r="D495" s="5">
        <f t="shared" si="31"/>
        <v>15</v>
      </c>
      <c r="E495" s="102">
        <v>32</v>
      </c>
      <c r="F495" s="107"/>
      <c r="G495" s="5"/>
      <c r="H495" s="96">
        <f t="shared" si="28"/>
        <v>32</v>
      </c>
      <c r="I495" s="91">
        <v>0.625</v>
      </c>
      <c r="J495" s="107"/>
      <c r="K495" s="96">
        <f t="shared" si="29"/>
        <v>32</v>
      </c>
      <c r="L495" s="105"/>
      <c r="M495" s="102">
        <v>0.75</v>
      </c>
      <c r="N495" s="102">
        <v>1.9390000000000001</v>
      </c>
      <c r="O495" s="5"/>
      <c r="P495" s="5"/>
    </row>
    <row r="496" spans="1:16">
      <c r="A496" s="87"/>
      <c r="B496" s="88">
        <v>5.7395833333303603</v>
      </c>
      <c r="C496" s="93" t="str">
        <f t="shared" si="30"/>
        <v>0:15:00</v>
      </c>
      <c r="D496" s="5">
        <f t="shared" si="31"/>
        <v>15</v>
      </c>
      <c r="E496" s="102">
        <v>32</v>
      </c>
      <c r="F496" s="107"/>
      <c r="G496" s="5"/>
      <c r="H496" s="96">
        <f t="shared" si="28"/>
        <v>32</v>
      </c>
      <c r="I496" s="91">
        <v>0.625</v>
      </c>
      <c r="J496" s="107"/>
      <c r="K496" s="96">
        <f t="shared" si="29"/>
        <v>32</v>
      </c>
      <c r="L496" s="105"/>
      <c r="M496" s="102">
        <v>0.75</v>
      </c>
      <c r="N496" s="102">
        <v>1.9390000000000001</v>
      </c>
      <c r="O496" s="5"/>
      <c r="P496" s="5"/>
    </row>
    <row r="497" spans="1:16">
      <c r="A497" s="87"/>
      <c r="B497" s="88">
        <v>5.7499999999970202</v>
      </c>
      <c r="C497" s="93" t="str">
        <f t="shared" si="30"/>
        <v>0:15:00</v>
      </c>
      <c r="D497" s="5">
        <f t="shared" si="31"/>
        <v>15</v>
      </c>
      <c r="E497" s="102">
        <v>32</v>
      </c>
      <c r="F497" s="107"/>
      <c r="G497" s="5"/>
      <c r="H497" s="96">
        <f t="shared" si="28"/>
        <v>32</v>
      </c>
      <c r="I497" s="91">
        <v>0.625</v>
      </c>
      <c r="J497" s="107"/>
      <c r="K497" s="96">
        <f t="shared" si="29"/>
        <v>32</v>
      </c>
      <c r="L497" s="105"/>
      <c r="M497" s="102">
        <v>0.75</v>
      </c>
      <c r="N497" s="102">
        <v>1.9390000000000001</v>
      </c>
      <c r="O497" s="5"/>
      <c r="P497" s="5"/>
    </row>
    <row r="498" spans="1:16">
      <c r="A498" s="87"/>
      <c r="B498" s="88">
        <v>5.76041666666368</v>
      </c>
      <c r="C498" s="93" t="str">
        <f t="shared" si="30"/>
        <v>0:15:00</v>
      </c>
      <c r="D498" s="5">
        <f t="shared" si="31"/>
        <v>15</v>
      </c>
      <c r="E498" s="102">
        <v>32</v>
      </c>
      <c r="F498" s="107"/>
      <c r="G498" s="5"/>
      <c r="H498" s="96">
        <f t="shared" si="28"/>
        <v>32</v>
      </c>
      <c r="I498" s="91">
        <v>0.625</v>
      </c>
      <c r="J498" s="107"/>
      <c r="K498" s="96">
        <f t="shared" si="29"/>
        <v>32</v>
      </c>
      <c r="L498" s="105"/>
      <c r="M498" s="102">
        <v>0.75</v>
      </c>
      <c r="N498" s="102">
        <v>1.9390000000000001</v>
      </c>
      <c r="O498" s="5"/>
      <c r="P498" s="5"/>
    </row>
    <row r="499" spans="1:16">
      <c r="A499" s="87"/>
      <c r="B499" s="88">
        <v>5.7708333333303399</v>
      </c>
      <c r="C499" s="93" t="str">
        <f t="shared" si="30"/>
        <v>0:15:00</v>
      </c>
      <c r="D499" s="5">
        <f t="shared" si="31"/>
        <v>15</v>
      </c>
      <c r="E499" s="102">
        <v>32</v>
      </c>
      <c r="F499" s="107"/>
      <c r="G499" s="5"/>
      <c r="H499" s="96">
        <f t="shared" si="28"/>
        <v>32</v>
      </c>
      <c r="I499" s="91">
        <v>0.625</v>
      </c>
      <c r="J499" s="107"/>
      <c r="K499" s="96">
        <f t="shared" si="29"/>
        <v>32</v>
      </c>
      <c r="L499" s="105"/>
      <c r="M499" s="102">
        <v>0.75</v>
      </c>
      <c r="N499" s="102">
        <v>1.9390000000000001</v>
      </c>
      <c r="O499" s="5"/>
      <c r="P499" s="5"/>
    </row>
    <row r="500" spans="1:16">
      <c r="A500" s="87"/>
      <c r="B500" s="88">
        <v>5.7812499999969997</v>
      </c>
      <c r="C500" s="93" t="str">
        <f t="shared" si="30"/>
        <v>0:15:00</v>
      </c>
      <c r="D500" s="5">
        <f t="shared" si="31"/>
        <v>15</v>
      </c>
      <c r="E500" s="102">
        <v>32</v>
      </c>
      <c r="F500" s="107"/>
      <c r="G500" s="5"/>
      <c r="H500" s="96">
        <f t="shared" si="28"/>
        <v>32</v>
      </c>
      <c r="I500" s="91">
        <v>0.625</v>
      </c>
      <c r="J500" s="107"/>
      <c r="K500" s="96">
        <f t="shared" si="29"/>
        <v>32</v>
      </c>
      <c r="L500" s="105"/>
      <c r="M500" s="102">
        <v>0.75</v>
      </c>
      <c r="N500" s="102">
        <v>1.9390000000000001</v>
      </c>
      <c r="O500" s="5"/>
      <c r="P500" s="5"/>
    </row>
    <row r="501" spans="1:16">
      <c r="A501" s="87"/>
      <c r="B501" s="88">
        <v>5.7916666666636596</v>
      </c>
      <c r="C501" s="93" t="str">
        <f t="shared" si="30"/>
        <v>0:15:00</v>
      </c>
      <c r="D501" s="5">
        <f t="shared" si="31"/>
        <v>15</v>
      </c>
      <c r="E501" s="102">
        <v>32</v>
      </c>
      <c r="F501" s="107"/>
      <c r="G501" s="5"/>
      <c r="H501" s="96">
        <f t="shared" si="28"/>
        <v>32</v>
      </c>
      <c r="I501" s="91">
        <v>0.625</v>
      </c>
      <c r="J501" s="107"/>
      <c r="K501" s="96">
        <f t="shared" si="29"/>
        <v>32</v>
      </c>
      <c r="L501" s="105"/>
      <c r="M501" s="102">
        <v>0.75</v>
      </c>
      <c r="N501" s="102">
        <v>1.9390000000000001</v>
      </c>
      <c r="O501" s="5"/>
      <c r="P501" s="5"/>
    </row>
    <row r="502" spans="1:16">
      <c r="A502" s="87"/>
      <c r="B502" s="88">
        <v>5.8020833333303203</v>
      </c>
      <c r="C502" s="93" t="str">
        <f t="shared" si="30"/>
        <v>0:15:00</v>
      </c>
      <c r="D502" s="5">
        <f t="shared" si="31"/>
        <v>15</v>
      </c>
      <c r="E502" s="102">
        <v>32</v>
      </c>
      <c r="F502" s="107"/>
      <c r="G502" s="5"/>
      <c r="H502" s="96">
        <f t="shared" si="28"/>
        <v>32</v>
      </c>
      <c r="I502" s="91">
        <v>0.625</v>
      </c>
      <c r="J502" s="107"/>
      <c r="K502" s="96">
        <f t="shared" si="29"/>
        <v>32</v>
      </c>
      <c r="L502" s="105"/>
      <c r="M502" s="102">
        <v>0.75</v>
      </c>
      <c r="N502" s="102">
        <v>1.9390000000000001</v>
      </c>
      <c r="O502" s="5"/>
      <c r="P502" s="5"/>
    </row>
    <row r="503" spans="1:16">
      <c r="A503" s="87"/>
      <c r="B503" s="88">
        <v>5.8124999999969802</v>
      </c>
      <c r="C503" s="93" t="str">
        <f t="shared" si="30"/>
        <v>0:15:00</v>
      </c>
      <c r="D503" s="5">
        <f t="shared" si="31"/>
        <v>15</v>
      </c>
      <c r="E503" s="102">
        <v>32</v>
      </c>
      <c r="F503" s="107"/>
      <c r="G503" s="5"/>
      <c r="H503" s="96">
        <f t="shared" si="28"/>
        <v>32</v>
      </c>
      <c r="I503" s="91">
        <v>0.625</v>
      </c>
      <c r="J503" s="107"/>
      <c r="K503" s="96">
        <f t="shared" si="29"/>
        <v>32</v>
      </c>
      <c r="L503" s="105"/>
      <c r="M503" s="102">
        <v>0.75</v>
      </c>
      <c r="N503" s="102">
        <v>1.9390000000000001</v>
      </c>
      <c r="O503" s="5"/>
      <c r="P503" s="5"/>
    </row>
    <row r="504" spans="1:16">
      <c r="A504" s="87"/>
      <c r="B504" s="88">
        <v>5.8229166666636401</v>
      </c>
      <c r="C504" s="93" t="str">
        <f t="shared" si="30"/>
        <v>0:15:00</v>
      </c>
      <c r="D504" s="5">
        <f t="shared" si="31"/>
        <v>15</v>
      </c>
      <c r="E504" s="102">
        <v>32</v>
      </c>
      <c r="F504" s="107"/>
      <c r="G504" s="5"/>
      <c r="H504" s="96">
        <f t="shared" si="28"/>
        <v>32</v>
      </c>
      <c r="I504" s="91">
        <v>0.625</v>
      </c>
      <c r="J504" s="107"/>
      <c r="K504" s="96">
        <f t="shared" si="29"/>
        <v>32</v>
      </c>
      <c r="L504" s="105"/>
      <c r="M504" s="102">
        <v>0.75</v>
      </c>
      <c r="N504" s="102">
        <v>1.9390000000000001</v>
      </c>
      <c r="O504" s="5"/>
      <c r="P504" s="5"/>
    </row>
    <row r="505" spans="1:16">
      <c r="A505" s="87"/>
      <c r="B505" s="88">
        <v>5.8333333333302999</v>
      </c>
      <c r="C505" s="93" t="str">
        <f t="shared" si="30"/>
        <v>0:15:00</v>
      </c>
      <c r="D505" s="5">
        <f t="shared" si="31"/>
        <v>15</v>
      </c>
      <c r="E505" s="102">
        <v>32</v>
      </c>
      <c r="F505" s="107"/>
      <c r="G505" s="5"/>
      <c r="H505" s="96">
        <f t="shared" si="28"/>
        <v>32</v>
      </c>
      <c r="I505" s="91">
        <v>0.625</v>
      </c>
      <c r="J505" s="107"/>
      <c r="K505" s="96">
        <f t="shared" si="29"/>
        <v>32</v>
      </c>
      <c r="L505" s="105"/>
      <c r="M505" s="102">
        <v>0.75</v>
      </c>
      <c r="N505" s="102">
        <v>1.9390000000000001</v>
      </c>
      <c r="O505" s="5"/>
      <c r="P505" s="5"/>
    </row>
    <row r="506" spans="1:16">
      <c r="A506" s="87"/>
      <c r="B506" s="88">
        <v>5.8437499999969598</v>
      </c>
      <c r="C506" s="93" t="str">
        <f t="shared" si="30"/>
        <v>0:15:00</v>
      </c>
      <c r="D506" s="5">
        <f t="shared" si="31"/>
        <v>15</v>
      </c>
      <c r="E506" s="102">
        <v>32</v>
      </c>
      <c r="F506" s="107"/>
      <c r="G506" s="5"/>
      <c r="H506" s="96">
        <f t="shared" si="28"/>
        <v>32</v>
      </c>
      <c r="I506" s="91">
        <v>0.625</v>
      </c>
      <c r="J506" s="107"/>
      <c r="K506" s="96">
        <f t="shared" si="29"/>
        <v>32</v>
      </c>
      <c r="L506" s="105"/>
      <c r="M506" s="102">
        <v>0.75</v>
      </c>
      <c r="N506" s="102">
        <v>1.9390000000000001</v>
      </c>
      <c r="O506" s="5"/>
      <c r="P506" s="5"/>
    </row>
    <row r="507" spans="1:16">
      <c r="A507" s="87"/>
      <c r="B507" s="88">
        <v>5.8541666666636303</v>
      </c>
      <c r="C507" s="93" t="str">
        <f t="shared" si="30"/>
        <v>0:15:00</v>
      </c>
      <c r="D507" s="5">
        <f t="shared" si="31"/>
        <v>15</v>
      </c>
      <c r="E507" s="102">
        <v>32</v>
      </c>
      <c r="F507" s="107"/>
      <c r="G507" s="5"/>
      <c r="H507" s="96">
        <f t="shared" si="28"/>
        <v>32</v>
      </c>
      <c r="I507" s="91">
        <v>0.625</v>
      </c>
      <c r="J507" s="107"/>
      <c r="K507" s="96">
        <f t="shared" si="29"/>
        <v>32</v>
      </c>
      <c r="L507" s="105"/>
      <c r="M507" s="102">
        <v>0.75</v>
      </c>
      <c r="N507" s="102">
        <v>1.9390000000000001</v>
      </c>
      <c r="O507" s="5"/>
      <c r="P507" s="5"/>
    </row>
    <row r="508" spans="1:16">
      <c r="A508" s="87"/>
      <c r="B508" s="88">
        <v>5.8645833333302901</v>
      </c>
      <c r="C508" s="93" t="str">
        <f t="shared" si="30"/>
        <v>0:15:00</v>
      </c>
      <c r="D508" s="5">
        <f t="shared" si="31"/>
        <v>15</v>
      </c>
      <c r="E508" s="102">
        <v>32</v>
      </c>
      <c r="F508" s="107"/>
      <c r="G508" s="5"/>
      <c r="H508" s="96">
        <f t="shared" si="28"/>
        <v>32</v>
      </c>
      <c r="I508" s="91">
        <v>0.625</v>
      </c>
      <c r="J508" s="107"/>
      <c r="K508" s="96">
        <f t="shared" si="29"/>
        <v>32</v>
      </c>
      <c r="L508" s="105"/>
      <c r="M508" s="102">
        <v>0.75</v>
      </c>
      <c r="N508" s="102">
        <v>1.9390000000000001</v>
      </c>
      <c r="O508" s="5"/>
      <c r="P508" s="5"/>
    </row>
    <row r="509" spans="1:16">
      <c r="A509" s="87"/>
      <c r="B509" s="88">
        <v>5.8749999999969402</v>
      </c>
      <c r="C509" s="93" t="str">
        <f t="shared" si="30"/>
        <v>0:15:00</v>
      </c>
      <c r="D509" s="5">
        <f t="shared" si="31"/>
        <v>15</v>
      </c>
      <c r="E509" s="102">
        <v>32</v>
      </c>
      <c r="F509" s="107"/>
      <c r="G509" s="5"/>
      <c r="H509" s="96">
        <f t="shared" si="28"/>
        <v>32</v>
      </c>
      <c r="I509" s="91">
        <v>0.625</v>
      </c>
      <c r="J509" s="107"/>
      <c r="K509" s="96">
        <f t="shared" si="29"/>
        <v>32</v>
      </c>
      <c r="L509" s="105"/>
      <c r="M509" s="102">
        <v>0.75</v>
      </c>
      <c r="N509" s="102">
        <v>1.9390000000000001</v>
      </c>
      <c r="O509" s="5"/>
      <c r="P509" s="5"/>
    </row>
    <row r="510" spans="1:16">
      <c r="A510" s="87"/>
      <c r="B510" s="88">
        <v>5.8854166666636001</v>
      </c>
      <c r="C510" s="93" t="str">
        <f t="shared" si="30"/>
        <v>0:15:00</v>
      </c>
      <c r="D510" s="5">
        <f t="shared" si="31"/>
        <v>15</v>
      </c>
      <c r="E510" s="102">
        <v>32</v>
      </c>
      <c r="F510" s="107"/>
      <c r="G510" s="5"/>
      <c r="H510" s="96">
        <f t="shared" si="28"/>
        <v>32</v>
      </c>
      <c r="I510" s="91">
        <v>0.625</v>
      </c>
      <c r="J510" s="107"/>
      <c r="K510" s="96">
        <f t="shared" si="29"/>
        <v>32</v>
      </c>
      <c r="L510" s="105"/>
      <c r="M510" s="102">
        <v>0.75</v>
      </c>
      <c r="N510" s="102">
        <v>1.9390000000000001</v>
      </c>
      <c r="O510" s="5"/>
      <c r="P510" s="5"/>
    </row>
    <row r="511" spans="1:16">
      <c r="A511" s="87"/>
      <c r="B511" s="88">
        <v>5.8958333333302599</v>
      </c>
      <c r="C511" s="93" t="str">
        <f t="shared" si="30"/>
        <v>0:15:00</v>
      </c>
      <c r="D511" s="5">
        <f t="shared" si="31"/>
        <v>15</v>
      </c>
      <c r="E511" s="102">
        <v>32</v>
      </c>
      <c r="F511" s="107"/>
      <c r="G511" s="5"/>
      <c r="H511" s="96">
        <f t="shared" si="28"/>
        <v>32</v>
      </c>
      <c r="I511" s="91">
        <v>0.625</v>
      </c>
      <c r="J511" s="107"/>
      <c r="K511" s="96">
        <f t="shared" si="29"/>
        <v>32</v>
      </c>
      <c r="L511" s="105"/>
      <c r="M511" s="102">
        <v>0.75</v>
      </c>
      <c r="N511" s="102">
        <v>1.9390000000000001</v>
      </c>
      <c r="O511" s="5"/>
      <c r="P511" s="5"/>
    </row>
    <row r="512" spans="1:16">
      <c r="A512" s="87"/>
      <c r="B512" s="88">
        <v>5.9062499999969296</v>
      </c>
      <c r="C512" s="93" t="str">
        <f t="shared" si="30"/>
        <v>0:15:00</v>
      </c>
      <c r="D512" s="5">
        <f t="shared" si="31"/>
        <v>15</v>
      </c>
      <c r="E512" s="102">
        <v>32</v>
      </c>
      <c r="F512" s="107"/>
      <c r="G512" s="5"/>
      <c r="H512" s="96">
        <f t="shared" si="28"/>
        <v>32</v>
      </c>
      <c r="I512" s="91">
        <v>0.625</v>
      </c>
      <c r="J512" s="107"/>
      <c r="K512" s="96">
        <f t="shared" si="29"/>
        <v>32</v>
      </c>
      <c r="L512" s="105"/>
      <c r="M512" s="102">
        <v>0.75</v>
      </c>
      <c r="N512" s="102">
        <v>1.9390000000000001</v>
      </c>
      <c r="O512" s="5"/>
      <c r="P512" s="5"/>
    </row>
    <row r="513" spans="1:16">
      <c r="A513" s="87"/>
      <c r="B513" s="88">
        <v>5.9166666666635903</v>
      </c>
      <c r="C513" s="93" t="str">
        <f t="shared" si="30"/>
        <v>0:15:00</v>
      </c>
      <c r="D513" s="5">
        <f t="shared" si="31"/>
        <v>15</v>
      </c>
      <c r="E513" s="102">
        <v>32</v>
      </c>
      <c r="F513" s="107"/>
      <c r="G513" s="5"/>
      <c r="H513" s="96">
        <f t="shared" si="28"/>
        <v>32</v>
      </c>
      <c r="I513" s="91">
        <v>0.625</v>
      </c>
      <c r="J513" s="107"/>
      <c r="K513" s="96">
        <f t="shared" si="29"/>
        <v>32</v>
      </c>
      <c r="L513" s="105"/>
      <c r="M513" s="102">
        <v>0.75</v>
      </c>
      <c r="N513" s="102">
        <v>1.9390000000000001</v>
      </c>
      <c r="O513" s="5"/>
      <c r="P513" s="5"/>
    </row>
    <row r="514" spans="1:16">
      <c r="A514" s="87"/>
      <c r="B514" s="88">
        <v>5.9270833333302502</v>
      </c>
      <c r="C514" s="93" t="str">
        <f t="shared" si="30"/>
        <v>0:15:00</v>
      </c>
      <c r="D514" s="5">
        <f t="shared" si="31"/>
        <v>15</v>
      </c>
      <c r="E514" s="102">
        <v>32</v>
      </c>
      <c r="F514" s="107"/>
      <c r="G514" s="5"/>
      <c r="H514" s="96">
        <f t="shared" si="28"/>
        <v>32</v>
      </c>
      <c r="I514" s="91">
        <v>0.625</v>
      </c>
      <c r="J514" s="107"/>
      <c r="K514" s="96">
        <f t="shared" si="29"/>
        <v>32</v>
      </c>
      <c r="L514" s="105"/>
      <c r="M514" s="102">
        <v>0.75</v>
      </c>
      <c r="N514" s="102">
        <v>1.9390000000000001</v>
      </c>
      <c r="O514" s="5"/>
      <c r="P514" s="5"/>
    </row>
    <row r="515" spans="1:16">
      <c r="A515" s="87"/>
      <c r="B515" s="88">
        <v>5.93749999999691</v>
      </c>
      <c r="C515" s="93" t="str">
        <f t="shared" si="30"/>
        <v>0:15:00</v>
      </c>
      <c r="D515" s="5">
        <f t="shared" si="31"/>
        <v>15</v>
      </c>
      <c r="E515" s="102">
        <v>32</v>
      </c>
      <c r="F515" s="107"/>
      <c r="G515" s="5"/>
      <c r="H515" s="96">
        <f t="shared" si="28"/>
        <v>32</v>
      </c>
      <c r="I515" s="91">
        <v>0.625</v>
      </c>
      <c r="J515" s="107"/>
      <c r="K515" s="96">
        <f t="shared" si="29"/>
        <v>32</v>
      </c>
      <c r="L515" s="105"/>
      <c r="M515" s="102">
        <v>0.75</v>
      </c>
      <c r="N515" s="102">
        <v>1.9390000000000001</v>
      </c>
      <c r="O515" s="5"/>
      <c r="P515" s="5"/>
    </row>
    <row r="516" spans="1:16">
      <c r="A516" s="87"/>
      <c r="B516" s="88">
        <v>5.9479166666635699</v>
      </c>
      <c r="C516" s="93" t="str">
        <f t="shared" si="30"/>
        <v>0:15:00</v>
      </c>
      <c r="D516" s="5">
        <f t="shared" si="31"/>
        <v>15</v>
      </c>
      <c r="E516" s="102">
        <v>32</v>
      </c>
      <c r="F516" s="107"/>
      <c r="G516" s="5"/>
      <c r="H516" s="96">
        <f t="shared" si="28"/>
        <v>32</v>
      </c>
      <c r="I516" s="91">
        <v>0.625</v>
      </c>
      <c r="J516" s="107"/>
      <c r="K516" s="96">
        <f t="shared" si="29"/>
        <v>32</v>
      </c>
      <c r="L516" s="105"/>
      <c r="M516" s="102">
        <v>0.75</v>
      </c>
      <c r="N516" s="102">
        <v>1.9390000000000001</v>
      </c>
      <c r="O516" s="5"/>
      <c r="P516" s="5"/>
    </row>
    <row r="517" spans="1:16">
      <c r="A517" s="87"/>
      <c r="B517" s="88">
        <v>5.9583333333302297</v>
      </c>
      <c r="C517" s="93" t="str">
        <f t="shared" si="30"/>
        <v>0:15:00</v>
      </c>
      <c r="D517" s="5">
        <f t="shared" si="31"/>
        <v>15</v>
      </c>
      <c r="E517" s="102">
        <v>32</v>
      </c>
      <c r="F517" s="107"/>
      <c r="G517" s="5"/>
      <c r="H517" s="96">
        <f t="shared" si="28"/>
        <v>32</v>
      </c>
      <c r="I517" s="91">
        <v>0.625</v>
      </c>
      <c r="J517" s="107"/>
      <c r="K517" s="96">
        <f t="shared" si="29"/>
        <v>32</v>
      </c>
      <c r="L517" s="105"/>
      <c r="M517" s="102">
        <v>0.75</v>
      </c>
      <c r="N517" s="102">
        <v>1.9390000000000001</v>
      </c>
      <c r="O517" s="5"/>
      <c r="P517" s="5"/>
    </row>
    <row r="518" spans="1:16">
      <c r="A518" s="87"/>
      <c r="B518" s="88">
        <v>5.9687499999968896</v>
      </c>
      <c r="C518" s="93" t="str">
        <f t="shared" si="30"/>
        <v>0:15:00</v>
      </c>
      <c r="D518" s="5">
        <f t="shared" si="31"/>
        <v>15</v>
      </c>
      <c r="E518" s="102">
        <v>32</v>
      </c>
      <c r="F518" s="107"/>
      <c r="G518" s="5"/>
      <c r="H518" s="96">
        <f t="shared" ref="H518:H581" si="32">(O518*1.8+32)</f>
        <v>32</v>
      </c>
      <c r="I518" s="91">
        <v>0.625</v>
      </c>
      <c r="J518" s="107"/>
      <c r="K518" s="96">
        <f t="shared" ref="K518:K581" si="33">(P518*1.8+32)</f>
        <v>32</v>
      </c>
      <c r="L518" s="105"/>
      <c r="M518" s="102">
        <v>0.75</v>
      </c>
      <c r="N518" s="102">
        <v>1.9390000000000001</v>
      </c>
      <c r="O518" s="5"/>
      <c r="P518" s="5"/>
    </row>
    <row r="519" spans="1:16">
      <c r="A519" s="87"/>
      <c r="B519" s="88">
        <v>5.9791666666635503</v>
      </c>
      <c r="C519" s="93" t="str">
        <f t="shared" ref="C519:C582" si="34">(TEXT(B519-B518,"h:mm:ss"))</f>
        <v>0:15:00</v>
      </c>
      <c r="D519" s="5">
        <f t="shared" ref="D519:D582" si="35">(TIMEVALUE(C519)*1440)</f>
        <v>15</v>
      </c>
      <c r="E519" s="102">
        <v>32</v>
      </c>
      <c r="F519" s="107"/>
      <c r="G519" s="5"/>
      <c r="H519" s="96">
        <f t="shared" si="32"/>
        <v>32</v>
      </c>
      <c r="I519" s="91">
        <v>0.625</v>
      </c>
      <c r="J519" s="107"/>
      <c r="K519" s="96">
        <f t="shared" si="33"/>
        <v>32</v>
      </c>
      <c r="L519" s="105"/>
      <c r="M519" s="102">
        <v>0.75</v>
      </c>
      <c r="N519" s="102">
        <v>1.9390000000000001</v>
      </c>
      <c r="O519" s="5"/>
      <c r="P519" s="5"/>
    </row>
    <row r="520" spans="1:16">
      <c r="A520" s="87"/>
      <c r="B520" s="88">
        <v>5.9895833333302102</v>
      </c>
      <c r="C520" s="93" t="str">
        <f t="shared" si="34"/>
        <v>0:15:00</v>
      </c>
      <c r="D520" s="5">
        <f t="shared" si="35"/>
        <v>15</v>
      </c>
      <c r="E520" s="102">
        <v>32</v>
      </c>
      <c r="F520" s="107"/>
      <c r="G520" s="5"/>
      <c r="H520" s="96">
        <f t="shared" si="32"/>
        <v>32</v>
      </c>
      <c r="I520" s="91">
        <v>0.625</v>
      </c>
      <c r="J520" s="107"/>
      <c r="K520" s="96">
        <f t="shared" si="33"/>
        <v>32</v>
      </c>
      <c r="L520" s="105"/>
      <c r="M520" s="102">
        <v>0.75</v>
      </c>
      <c r="N520" s="102">
        <v>1.9390000000000001</v>
      </c>
      <c r="O520" s="5"/>
      <c r="P520" s="5"/>
    </row>
    <row r="521" spans="1:16">
      <c r="A521" s="87"/>
      <c r="B521" s="88">
        <v>5.9999999999968701</v>
      </c>
      <c r="C521" s="93" t="str">
        <f t="shared" si="34"/>
        <v>0:15:00</v>
      </c>
      <c r="D521" s="5">
        <f t="shared" si="35"/>
        <v>15</v>
      </c>
      <c r="E521" s="102">
        <v>32</v>
      </c>
      <c r="F521" s="107"/>
      <c r="G521" s="5"/>
      <c r="H521" s="96">
        <f t="shared" si="32"/>
        <v>32</v>
      </c>
      <c r="I521" s="91">
        <v>0.625</v>
      </c>
      <c r="J521" s="107"/>
      <c r="K521" s="96">
        <f t="shared" si="33"/>
        <v>32</v>
      </c>
      <c r="L521" s="105"/>
      <c r="M521" s="102">
        <v>0.75</v>
      </c>
      <c r="N521" s="102">
        <v>1.9390000000000001</v>
      </c>
      <c r="O521" s="5"/>
      <c r="P521" s="5"/>
    </row>
    <row r="522" spans="1:16">
      <c r="A522" s="87"/>
      <c r="B522" s="88">
        <v>6.0104166666635299</v>
      </c>
      <c r="C522" s="93" t="str">
        <f t="shared" si="34"/>
        <v>0:15:00</v>
      </c>
      <c r="D522" s="5">
        <f t="shared" si="35"/>
        <v>15</v>
      </c>
      <c r="E522" s="102">
        <v>32</v>
      </c>
      <c r="F522" s="107"/>
      <c r="G522" s="5"/>
      <c r="H522" s="96">
        <f t="shared" si="32"/>
        <v>32</v>
      </c>
      <c r="I522" s="91">
        <v>0.625</v>
      </c>
      <c r="J522" s="107"/>
      <c r="K522" s="96">
        <f t="shared" si="33"/>
        <v>32</v>
      </c>
      <c r="L522" s="105"/>
      <c r="M522" s="102">
        <v>0.75</v>
      </c>
      <c r="N522" s="102">
        <v>1.9390000000000001</v>
      </c>
      <c r="O522" s="5"/>
      <c r="P522" s="5"/>
    </row>
    <row r="523" spans="1:16">
      <c r="A523" s="87"/>
      <c r="B523" s="88">
        <v>6.0208333333301898</v>
      </c>
      <c r="C523" s="93" t="str">
        <f t="shared" si="34"/>
        <v>0:15:00</v>
      </c>
      <c r="D523" s="5">
        <f t="shared" si="35"/>
        <v>15</v>
      </c>
      <c r="E523" s="102">
        <v>32</v>
      </c>
      <c r="F523" s="107"/>
      <c r="G523" s="5"/>
      <c r="H523" s="96">
        <f t="shared" si="32"/>
        <v>32</v>
      </c>
      <c r="I523" s="91">
        <v>0.625</v>
      </c>
      <c r="J523" s="107"/>
      <c r="K523" s="96">
        <f t="shared" si="33"/>
        <v>32</v>
      </c>
      <c r="L523" s="105"/>
      <c r="M523" s="102">
        <v>0.75</v>
      </c>
      <c r="N523" s="102">
        <v>1.9390000000000001</v>
      </c>
      <c r="O523" s="5"/>
      <c r="P523" s="5"/>
    </row>
    <row r="524" spans="1:16">
      <c r="A524" s="87"/>
      <c r="B524" s="88">
        <v>6.0312499999968496</v>
      </c>
      <c r="C524" s="93" t="str">
        <f t="shared" si="34"/>
        <v>0:15:00</v>
      </c>
      <c r="D524" s="5">
        <f t="shared" si="35"/>
        <v>15</v>
      </c>
      <c r="E524" s="102">
        <v>32</v>
      </c>
      <c r="F524" s="107"/>
      <c r="G524" s="5"/>
      <c r="H524" s="96">
        <f t="shared" si="32"/>
        <v>32</v>
      </c>
      <c r="I524" s="91">
        <v>0.625</v>
      </c>
      <c r="J524" s="107"/>
      <c r="K524" s="96">
        <f t="shared" si="33"/>
        <v>32</v>
      </c>
      <c r="L524" s="105"/>
      <c r="M524" s="102">
        <v>0.75</v>
      </c>
      <c r="N524" s="102">
        <v>1.9390000000000001</v>
      </c>
      <c r="O524" s="5"/>
      <c r="P524" s="5"/>
    </row>
    <row r="525" spans="1:16">
      <c r="A525" s="87">
        <v>44139</v>
      </c>
      <c r="B525" s="88">
        <v>6.0416666666635104</v>
      </c>
      <c r="C525" s="93" t="str">
        <f t="shared" si="34"/>
        <v>0:15:00</v>
      </c>
      <c r="D525" s="5">
        <f t="shared" si="35"/>
        <v>15</v>
      </c>
      <c r="E525" s="102">
        <v>32</v>
      </c>
      <c r="F525" s="107"/>
      <c r="G525" s="5"/>
      <c r="H525" s="96">
        <f t="shared" si="32"/>
        <v>32</v>
      </c>
      <c r="I525" s="91">
        <v>0.625</v>
      </c>
      <c r="J525" s="107"/>
      <c r="K525" s="96">
        <f t="shared" si="33"/>
        <v>32</v>
      </c>
      <c r="L525" s="105"/>
      <c r="M525" s="102">
        <v>0.75</v>
      </c>
      <c r="N525" s="102">
        <v>1.9390000000000001</v>
      </c>
      <c r="O525" s="5"/>
      <c r="P525" s="5"/>
    </row>
    <row r="526" spans="1:16">
      <c r="A526" s="87">
        <v>44139</v>
      </c>
      <c r="B526" s="88">
        <v>6.0520833333301702</v>
      </c>
      <c r="C526" s="93" t="str">
        <f t="shared" si="34"/>
        <v>0:15:00</v>
      </c>
      <c r="D526" s="5">
        <f t="shared" si="35"/>
        <v>15</v>
      </c>
      <c r="E526" s="102">
        <v>32</v>
      </c>
      <c r="F526" s="107"/>
      <c r="G526" s="5"/>
      <c r="H526" s="96">
        <f t="shared" si="32"/>
        <v>32</v>
      </c>
      <c r="I526" s="91">
        <v>0.625</v>
      </c>
      <c r="J526" s="107"/>
      <c r="K526" s="96">
        <f t="shared" si="33"/>
        <v>32</v>
      </c>
      <c r="L526" s="105"/>
      <c r="M526" s="102">
        <v>0.75</v>
      </c>
      <c r="N526" s="102">
        <v>1.9390000000000001</v>
      </c>
      <c r="O526" s="5"/>
      <c r="P526" s="5"/>
    </row>
    <row r="527" spans="1:16">
      <c r="A527" s="87">
        <v>44139</v>
      </c>
      <c r="B527" s="88">
        <v>6.0624999999968301</v>
      </c>
      <c r="C527" s="93" t="str">
        <f t="shared" si="34"/>
        <v>0:15:00</v>
      </c>
      <c r="D527" s="5">
        <f t="shared" si="35"/>
        <v>15</v>
      </c>
      <c r="E527" s="102">
        <v>32</v>
      </c>
      <c r="F527" s="107"/>
      <c r="G527" s="5"/>
      <c r="H527" s="96">
        <f t="shared" si="32"/>
        <v>32</v>
      </c>
      <c r="I527" s="91">
        <v>0.625</v>
      </c>
      <c r="J527" s="107"/>
      <c r="K527" s="96">
        <f t="shared" si="33"/>
        <v>32</v>
      </c>
      <c r="L527" s="105"/>
      <c r="M527" s="102">
        <v>0.75</v>
      </c>
      <c r="N527" s="102">
        <v>1.9390000000000001</v>
      </c>
      <c r="O527" s="5"/>
      <c r="P527" s="5"/>
    </row>
    <row r="528" spans="1:16">
      <c r="A528" s="87">
        <v>44139</v>
      </c>
      <c r="B528" s="88">
        <v>6.0729166666634899</v>
      </c>
      <c r="C528" s="93" t="str">
        <f t="shared" si="34"/>
        <v>0:15:00</v>
      </c>
      <c r="D528" s="5">
        <f t="shared" si="35"/>
        <v>15</v>
      </c>
      <c r="E528" s="102">
        <v>32</v>
      </c>
      <c r="F528" s="107"/>
      <c r="G528" s="5"/>
      <c r="H528" s="96">
        <f t="shared" si="32"/>
        <v>32</v>
      </c>
      <c r="I528" s="91">
        <v>0.625</v>
      </c>
      <c r="J528" s="107"/>
      <c r="K528" s="96">
        <f t="shared" si="33"/>
        <v>32</v>
      </c>
      <c r="L528" s="105"/>
      <c r="M528" s="102">
        <v>0.75</v>
      </c>
      <c r="N528" s="102">
        <v>1.9390000000000001</v>
      </c>
      <c r="O528" s="5"/>
      <c r="P528" s="5"/>
    </row>
    <row r="529" spans="1:16">
      <c r="A529" s="87">
        <v>44139</v>
      </c>
      <c r="B529" s="88">
        <v>6.0833333333301498</v>
      </c>
      <c r="C529" s="93" t="str">
        <f t="shared" si="34"/>
        <v>0:15:00</v>
      </c>
      <c r="D529" s="5">
        <f t="shared" si="35"/>
        <v>15</v>
      </c>
      <c r="E529" s="102">
        <v>32</v>
      </c>
      <c r="F529" s="107"/>
      <c r="G529" s="5"/>
      <c r="H529" s="96">
        <f t="shared" si="32"/>
        <v>32</v>
      </c>
      <c r="I529" s="91">
        <v>0.625</v>
      </c>
      <c r="J529" s="107"/>
      <c r="K529" s="96">
        <f t="shared" si="33"/>
        <v>32</v>
      </c>
      <c r="L529" s="105"/>
      <c r="M529" s="102">
        <v>0.75</v>
      </c>
      <c r="N529" s="102">
        <v>1.9390000000000001</v>
      </c>
      <c r="O529" s="5"/>
      <c r="P529" s="5"/>
    </row>
    <row r="530" spans="1:16">
      <c r="A530" s="87">
        <v>44139</v>
      </c>
      <c r="B530" s="88">
        <v>6.0937499999968097</v>
      </c>
      <c r="C530" s="93" t="str">
        <f t="shared" si="34"/>
        <v>0:15:00</v>
      </c>
      <c r="D530" s="5">
        <f t="shared" si="35"/>
        <v>15</v>
      </c>
      <c r="E530" s="102">
        <v>32</v>
      </c>
      <c r="F530" s="107"/>
      <c r="G530" s="5"/>
      <c r="H530" s="96">
        <f t="shared" si="32"/>
        <v>32</v>
      </c>
      <c r="I530" s="91">
        <v>0.625</v>
      </c>
      <c r="J530" s="107"/>
      <c r="K530" s="96">
        <f t="shared" si="33"/>
        <v>32</v>
      </c>
      <c r="L530" s="105"/>
      <c r="M530" s="102">
        <v>0.75</v>
      </c>
      <c r="N530" s="102">
        <v>1.9390000000000001</v>
      </c>
      <c r="O530" s="5"/>
      <c r="P530" s="5"/>
    </row>
    <row r="531" spans="1:16">
      <c r="A531" s="87">
        <v>44139</v>
      </c>
      <c r="B531" s="88">
        <v>6.1041666666634704</v>
      </c>
      <c r="C531" s="93" t="str">
        <f t="shared" si="34"/>
        <v>0:15:00</v>
      </c>
      <c r="D531" s="5">
        <f t="shared" si="35"/>
        <v>15</v>
      </c>
      <c r="E531" s="102">
        <v>32</v>
      </c>
      <c r="F531" s="107"/>
      <c r="G531" s="5"/>
      <c r="H531" s="96">
        <f t="shared" si="32"/>
        <v>32</v>
      </c>
      <c r="I531" s="91">
        <v>0.625</v>
      </c>
      <c r="J531" s="107"/>
      <c r="K531" s="96">
        <f t="shared" si="33"/>
        <v>32</v>
      </c>
      <c r="L531" s="105"/>
      <c r="M531" s="102">
        <v>0.75</v>
      </c>
      <c r="N531" s="102">
        <v>1.9390000000000001</v>
      </c>
      <c r="O531" s="5"/>
      <c r="P531" s="5"/>
    </row>
    <row r="532" spans="1:16">
      <c r="A532" s="87">
        <v>44139</v>
      </c>
      <c r="B532" s="88">
        <v>6.1145833333301303</v>
      </c>
      <c r="C532" s="93" t="str">
        <f t="shared" si="34"/>
        <v>0:15:00</v>
      </c>
      <c r="D532" s="5">
        <f t="shared" si="35"/>
        <v>15</v>
      </c>
      <c r="E532" s="102">
        <v>32</v>
      </c>
      <c r="F532" s="107"/>
      <c r="G532" s="5"/>
      <c r="H532" s="96">
        <f t="shared" si="32"/>
        <v>32</v>
      </c>
      <c r="I532" s="91">
        <v>0.625</v>
      </c>
      <c r="J532" s="107"/>
      <c r="K532" s="96">
        <f t="shared" si="33"/>
        <v>32</v>
      </c>
      <c r="L532" s="105"/>
      <c r="M532" s="102">
        <v>0.75</v>
      </c>
      <c r="N532" s="102">
        <v>1.9390000000000001</v>
      </c>
      <c r="O532" s="5"/>
      <c r="P532" s="5"/>
    </row>
    <row r="533" spans="1:16">
      <c r="A533" s="87">
        <v>44139</v>
      </c>
      <c r="B533" s="88">
        <v>6.1249999999967901</v>
      </c>
      <c r="C533" s="93" t="str">
        <f t="shared" si="34"/>
        <v>0:15:00</v>
      </c>
      <c r="D533" s="5">
        <f t="shared" si="35"/>
        <v>15</v>
      </c>
      <c r="E533" s="102">
        <v>32</v>
      </c>
      <c r="F533" s="107"/>
      <c r="G533" s="5"/>
      <c r="H533" s="96">
        <f t="shared" si="32"/>
        <v>32</v>
      </c>
      <c r="I533" s="91">
        <v>0.625</v>
      </c>
      <c r="J533" s="107"/>
      <c r="K533" s="96">
        <f t="shared" si="33"/>
        <v>32</v>
      </c>
      <c r="L533" s="105"/>
      <c r="M533" s="102">
        <v>0.75</v>
      </c>
      <c r="N533" s="102">
        <v>1.9390000000000001</v>
      </c>
      <c r="O533" s="5"/>
      <c r="P533" s="5"/>
    </row>
    <row r="534" spans="1:16">
      <c r="A534" s="87">
        <v>44139</v>
      </c>
      <c r="B534" s="88">
        <v>6.13541666666345</v>
      </c>
      <c r="C534" s="93" t="str">
        <f t="shared" si="34"/>
        <v>0:15:00</v>
      </c>
      <c r="D534" s="5">
        <f t="shared" si="35"/>
        <v>15</v>
      </c>
      <c r="E534" s="102">
        <v>32</v>
      </c>
      <c r="F534" s="107"/>
      <c r="G534" s="5"/>
      <c r="H534" s="96">
        <f t="shared" si="32"/>
        <v>32</v>
      </c>
      <c r="I534" s="91">
        <v>0.625</v>
      </c>
      <c r="J534" s="107"/>
      <c r="K534" s="96">
        <f t="shared" si="33"/>
        <v>32</v>
      </c>
      <c r="L534" s="105"/>
      <c r="M534" s="102">
        <v>0.75</v>
      </c>
      <c r="N534" s="102">
        <v>1.9390000000000001</v>
      </c>
      <c r="O534" s="5"/>
      <c r="P534" s="5"/>
    </row>
    <row r="535" spans="1:16">
      <c r="A535" s="87">
        <v>44139</v>
      </c>
      <c r="B535" s="88">
        <v>6.1458333333301098</v>
      </c>
      <c r="C535" s="93" t="str">
        <f t="shared" si="34"/>
        <v>0:15:00</v>
      </c>
      <c r="D535" s="5">
        <f t="shared" si="35"/>
        <v>15</v>
      </c>
      <c r="E535" s="102">
        <v>32</v>
      </c>
      <c r="F535" s="107"/>
      <c r="G535" s="5"/>
      <c r="H535" s="96">
        <f t="shared" si="32"/>
        <v>32</v>
      </c>
      <c r="I535" s="91">
        <v>0.625</v>
      </c>
      <c r="J535" s="107"/>
      <c r="K535" s="96">
        <f t="shared" si="33"/>
        <v>32</v>
      </c>
      <c r="L535" s="105"/>
      <c r="M535" s="102">
        <v>0.75</v>
      </c>
      <c r="N535" s="102">
        <v>1.9390000000000001</v>
      </c>
      <c r="O535" s="5"/>
      <c r="P535" s="5"/>
    </row>
    <row r="536" spans="1:16">
      <c r="A536" s="87">
        <v>44139</v>
      </c>
      <c r="B536" s="88">
        <v>6.1562499999967697</v>
      </c>
      <c r="C536" s="93" t="str">
        <f t="shared" si="34"/>
        <v>0:15:00</v>
      </c>
      <c r="D536" s="5">
        <f t="shared" si="35"/>
        <v>15</v>
      </c>
      <c r="E536" s="102">
        <v>32</v>
      </c>
      <c r="F536" s="107"/>
      <c r="G536" s="5"/>
      <c r="H536" s="96">
        <f t="shared" si="32"/>
        <v>32</v>
      </c>
      <c r="I536" s="91">
        <v>0.625</v>
      </c>
      <c r="J536" s="107"/>
      <c r="K536" s="96">
        <f t="shared" si="33"/>
        <v>32</v>
      </c>
      <c r="L536" s="105"/>
      <c r="M536" s="102">
        <v>0.75</v>
      </c>
      <c r="N536" s="102">
        <v>1.9390000000000001</v>
      </c>
      <c r="O536" s="5"/>
      <c r="P536" s="5"/>
    </row>
    <row r="537" spans="1:16">
      <c r="A537" s="87">
        <v>44139</v>
      </c>
      <c r="B537" s="88">
        <v>6.1666666666634304</v>
      </c>
      <c r="C537" s="93" t="str">
        <f t="shared" si="34"/>
        <v>0:15:00</v>
      </c>
      <c r="D537" s="5">
        <f t="shared" si="35"/>
        <v>15</v>
      </c>
      <c r="E537" s="102">
        <v>32</v>
      </c>
      <c r="F537" s="107"/>
      <c r="G537" s="5"/>
      <c r="H537" s="96">
        <f t="shared" si="32"/>
        <v>32</v>
      </c>
      <c r="I537" s="91">
        <v>0.625</v>
      </c>
      <c r="J537" s="107"/>
      <c r="K537" s="96">
        <f t="shared" si="33"/>
        <v>32</v>
      </c>
      <c r="L537" s="105"/>
      <c r="M537" s="102">
        <v>0.75</v>
      </c>
      <c r="N537" s="102">
        <v>1.9390000000000001</v>
      </c>
      <c r="O537" s="5"/>
      <c r="P537" s="5"/>
    </row>
    <row r="538" spans="1:16">
      <c r="A538" s="87">
        <v>44139</v>
      </c>
      <c r="B538" s="88">
        <v>6.1770833333300903</v>
      </c>
      <c r="C538" s="93" t="str">
        <f t="shared" si="34"/>
        <v>0:15:00</v>
      </c>
      <c r="D538" s="5">
        <f t="shared" si="35"/>
        <v>15</v>
      </c>
      <c r="E538" s="102">
        <v>32</v>
      </c>
      <c r="F538" s="107"/>
      <c r="G538" s="5"/>
      <c r="H538" s="96">
        <f t="shared" si="32"/>
        <v>32</v>
      </c>
      <c r="I538" s="91">
        <v>0.625</v>
      </c>
      <c r="J538" s="107"/>
      <c r="K538" s="96">
        <f t="shared" si="33"/>
        <v>32</v>
      </c>
      <c r="L538" s="105"/>
      <c r="M538" s="102">
        <v>0.75</v>
      </c>
      <c r="N538" s="102">
        <v>1.9390000000000001</v>
      </c>
      <c r="O538" s="5"/>
      <c r="P538" s="5"/>
    </row>
    <row r="539" spans="1:16">
      <c r="A539" s="87">
        <v>44139</v>
      </c>
      <c r="B539" s="88">
        <v>6.1874999999967502</v>
      </c>
      <c r="C539" s="93" t="str">
        <f t="shared" si="34"/>
        <v>0:15:00</v>
      </c>
      <c r="D539" s="5">
        <f t="shared" si="35"/>
        <v>15</v>
      </c>
      <c r="E539" s="102">
        <v>32</v>
      </c>
      <c r="F539" s="107"/>
      <c r="G539" s="5"/>
      <c r="H539" s="96">
        <f t="shared" si="32"/>
        <v>32</v>
      </c>
      <c r="I539" s="91">
        <v>0.625</v>
      </c>
      <c r="J539" s="107"/>
      <c r="K539" s="96">
        <f t="shared" si="33"/>
        <v>32</v>
      </c>
      <c r="L539" s="105"/>
      <c r="M539" s="102">
        <v>0.75</v>
      </c>
      <c r="N539" s="102">
        <v>1.9390000000000001</v>
      </c>
      <c r="O539" s="5"/>
      <c r="P539" s="5"/>
    </row>
    <row r="540" spans="1:16">
      <c r="A540" s="87">
        <v>44139</v>
      </c>
      <c r="B540" s="88">
        <v>6.19791666666341</v>
      </c>
      <c r="C540" s="93" t="str">
        <f t="shared" si="34"/>
        <v>0:15:00</v>
      </c>
      <c r="D540" s="5">
        <f t="shared" si="35"/>
        <v>15</v>
      </c>
      <c r="E540" s="102">
        <v>32</v>
      </c>
      <c r="F540" s="107"/>
      <c r="G540" s="5"/>
      <c r="H540" s="96">
        <f t="shared" si="32"/>
        <v>32</v>
      </c>
      <c r="I540" s="91">
        <v>0.625</v>
      </c>
      <c r="J540" s="107"/>
      <c r="K540" s="96">
        <f t="shared" si="33"/>
        <v>32</v>
      </c>
      <c r="L540" s="105"/>
      <c r="M540" s="102">
        <v>0.75</v>
      </c>
      <c r="N540" s="102">
        <v>1.9390000000000001</v>
      </c>
      <c r="O540" s="5"/>
      <c r="P540" s="5"/>
    </row>
    <row r="541" spans="1:16">
      <c r="A541" s="87">
        <v>44139</v>
      </c>
      <c r="B541" s="88">
        <v>6.2083333333300699</v>
      </c>
      <c r="C541" s="93" t="str">
        <f t="shared" si="34"/>
        <v>0:15:00</v>
      </c>
      <c r="D541" s="5">
        <f t="shared" si="35"/>
        <v>15</v>
      </c>
      <c r="E541" s="102">
        <v>32</v>
      </c>
      <c r="F541" s="107"/>
      <c r="G541" s="5"/>
      <c r="H541" s="96">
        <f t="shared" si="32"/>
        <v>32</v>
      </c>
      <c r="I541" s="91">
        <v>0.625</v>
      </c>
      <c r="J541" s="107"/>
      <c r="K541" s="96">
        <f t="shared" si="33"/>
        <v>32</v>
      </c>
      <c r="L541" s="105"/>
      <c r="M541" s="102">
        <v>0.75</v>
      </c>
      <c r="N541" s="102">
        <v>1.9390000000000001</v>
      </c>
      <c r="O541" s="5"/>
      <c r="P541" s="5"/>
    </row>
    <row r="542" spans="1:16">
      <c r="A542" s="87">
        <v>44139</v>
      </c>
      <c r="B542" s="88">
        <v>6.2187499999967297</v>
      </c>
      <c r="C542" s="93" t="str">
        <f t="shared" si="34"/>
        <v>0:15:00</v>
      </c>
      <c r="D542" s="5">
        <f t="shared" si="35"/>
        <v>15</v>
      </c>
      <c r="E542" s="102">
        <v>32</v>
      </c>
      <c r="F542" s="107"/>
      <c r="G542" s="5"/>
      <c r="H542" s="96">
        <f t="shared" si="32"/>
        <v>32</v>
      </c>
      <c r="I542" s="91">
        <v>0.625</v>
      </c>
      <c r="J542" s="107"/>
      <c r="K542" s="96">
        <f t="shared" si="33"/>
        <v>32</v>
      </c>
      <c r="L542" s="105"/>
      <c r="M542" s="102">
        <v>0.75</v>
      </c>
      <c r="N542" s="102">
        <v>1.9390000000000001</v>
      </c>
      <c r="O542" s="5"/>
      <c r="P542" s="5"/>
    </row>
    <row r="543" spans="1:16">
      <c r="A543" s="87">
        <v>44139</v>
      </c>
      <c r="B543" s="88">
        <v>6.2291666666633896</v>
      </c>
      <c r="C543" s="93" t="str">
        <f t="shared" si="34"/>
        <v>0:15:00</v>
      </c>
      <c r="D543" s="5">
        <f t="shared" si="35"/>
        <v>15</v>
      </c>
      <c r="E543" s="102">
        <v>32</v>
      </c>
      <c r="F543" s="107"/>
      <c r="G543" s="5"/>
      <c r="H543" s="96">
        <f t="shared" si="32"/>
        <v>32</v>
      </c>
      <c r="I543" s="91">
        <v>0.625</v>
      </c>
      <c r="J543" s="107"/>
      <c r="K543" s="96">
        <f t="shared" si="33"/>
        <v>32</v>
      </c>
      <c r="L543" s="105"/>
      <c r="M543" s="102">
        <v>0.75</v>
      </c>
      <c r="N543" s="102">
        <v>1.9390000000000001</v>
      </c>
      <c r="O543" s="5"/>
      <c r="P543" s="5"/>
    </row>
    <row r="544" spans="1:16">
      <c r="A544" s="87">
        <v>44139</v>
      </c>
      <c r="B544" s="88">
        <v>6.2395833333300503</v>
      </c>
      <c r="C544" s="93" t="str">
        <f t="shared" si="34"/>
        <v>0:15:00</v>
      </c>
      <c r="D544" s="5">
        <f t="shared" si="35"/>
        <v>15</v>
      </c>
      <c r="E544" s="102">
        <v>32</v>
      </c>
      <c r="F544" s="107"/>
      <c r="G544" s="5"/>
      <c r="H544" s="96">
        <f t="shared" si="32"/>
        <v>32</v>
      </c>
      <c r="I544" s="91">
        <v>0.625</v>
      </c>
      <c r="J544" s="107"/>
      <c r="K544" s="96">
        <f t="shared" si="33"/>
        <v>32</v>
      </c>
      <c r="L544" s="105"/>
      <c r="M544" s="102">
        <v>0.75</v>
      </c>
      <c r="N544" s="102">
        <v>1.9390000000000001</v>
      </c>
      <c r="O544" s="5"/>
      <c r="P544" s="5"/>
    </row>
    <row r="545" spans="1:16">
      <c r="A545" s="87">
        <v>44139</v>
      </c>
      <c r="B545" s="88">
        <v>6.2499999999967102</v>
      </c>
      <c r="C545" s="93" t="str">
        <f t="shared" si="34"/>
        <v>0:15:00</v>
      </c>
      <c r="D545" s="5">
        <f t="shared" si="35"/>
        <v>15</v>
      </c>
      <c r="E545" s="102">
        <v>32</v>
      </c>
      <c r="F545" s="107"/>
      <c r="G545" s="5"/>
      <c r="H545" s="96">
        <f t="shared" si="32"/>
        <v>32</v>
      </c>
      <c r="I545" s="91">
        <v>0.625</v>
      </c>
      <c r="J545" s="107"/>
      <c r="K545" s="96">
        <f t="shared" si="33"/>
        <v>32</v>
      </c>
      <c r="L545" s="105"/>
      <c r="M545" s="102">
        <v>0.75</v>
      </c>
      <c r="N545" s="102">
        <v>1.9390000000000001</v>
      </c>
      <c r="O545" s="5"/>
      <c r="P545" s="5"/>
    </row>
    <row r="546" spans="1:16">
      <c r="A546" s="87">
        <v>44139</v>
      </c>
      <c r="B546" s="88">
        <v>6.26041666666337</v>
      </c>
      <c r="C546" s="93" t="str">
        <f t="shared" si="34"/>
        <v>0:15:00</v>
      </c>
      <c r="D546" s="5">
        <f t="shared" si="35"/>
        <v>15</v>
      </c>
      <c r="E546" s="102">
        <v>32</v>
      </c>
      <c r="F546" s="107"/>
      <c r="G546" s="5"/>
      <c r="H546" s="96">
        <f t="shared" si="32"/>
        <v>32</v>
      </c>
      <c r="I546" s="91">
        <v>0.625</v>
      </c>
      <c r="J546" s="107"/>
      <c r="K546" s="96">
        <f t="shared" si="33"/>
        <v>32</v>
      </c>
      <c r="L546" s="105"/>
      <c r="M546" s="102">
        <v>0.75</v>
      </c>
      <c r="N546" s="102">
        <v>1.9390000000000001</v>
      </c>
      <c r="O546" s="5"/>
      <c r="P546" s="5"/>
    </row>
    <row r="547" spans="1:16">
      <c r="A547" s="87">
        <v>44139</v>
      </c>
      <c r="B547" s="88">
        <v>6.2708333333300299</v>
      </c>
      <c r="C547" s="93" t="str">
        <f t="shared" si="34"/>
        <v>0:15:00</v>
      </c>
      <c r="D547" s="5">
        <f t="shared" si="35"/>
        <v>15</v>
      </c>
      <c r="E547" s="102">
        <v>32</v>
      </c>
      <c r="F547" s="107"/>
      <c r="G547" s="5"/>
      <c r="H547" s="96">
        <f t="shared" si="32"/>
        <v>32</v>
      </c>
      <c r="I547" s="91">
        <v>0.625</v>
      </c>
      <c r="J547" s="107"/>
      <c r="K547" s="96">
        <f t="shared" si="33"/>
        <v>32</v>
      </c>
      <c r="L547" s="105"/>
      <c r="M547" s="102">
        <v>0.75</v>
      </c>
      <c r="N547" s="102">
        <v>1.9390000000000001</v>
      </c>
      <c r="O547" s="5"/>
      <c r="P547" s="5"/>
    </row>
    <row r="548" spans="1:16">
      <c r="A548" s="87">
        <v>44139</v>
      </c>
      <c r="B548" s="88">
        <v>6.2812499999966898</v>
      </c>
      <c r="C548" s="93" t="str">
        <f t="shared" si="34"/>
        <v>0:15:00</v>
      </c>
      <c r="D548" s="5">
        <f t="shared" si="35"/>
        <v>15</v>
      </c>
      <c r="E548" s="102">
        <v>32</v>
      </c>
      <c r="F548" s="107"/>
      <c r="G548" s="5"/>
      <c r="H548" s="96">
        <f t="shared" si="32"/>
        <v>32</v>
      </c>
      <c r="I548" s="91">
        <v>0.625</v>
      </c>
      <c r="J548" s="107"/>
      <c r="K548" s="96">
        <f t="shared" si="33"/>
        <v>32</v>
      </c>
      <c r="L548" s="105"/>
      <c r="M548" s="102">
        <v>0.75</v>
      </c>
      <c r="N548" s="102">
        <v>1.9390000000000001</v>
      </c>
      <c r="O548" s="5"/>
      <c r="P548" s="5"/>
    </row>
    <row r="549" spans="1:16">
      <c r="A549" s="87">
        <v>44139</v>
      </c>
      <c r="B549" s="88">
        <v>6.2916666666633496</v>
      </c>
      <c r="C549" s="93" t="str">
        <f t="shared" si="34"/>
        <v>0:15:00</v>
      </c>
      <c r="D549" s="5">
        <f t="shared" si="35"/>
        <v>15</v>
      </c>
      <c r="E549" s="102">
        <v>32</v>
      </c>
      <c r="F549" s="107"/>
      <c r="G549" s="5"/>
      <c r="H549" s="96">
        <f t="shared" si="32"/>
        <v>32</v>
      </c>
      <c r="I549" s="91">
        <v>0.625</v>
      </c>
      <c r="J549" s="107"/>
      <c r="K549" s="96">
        <f t="shared" si="33"/>
        <v>32</v>
      </c>
      <c r="L549" s="105"/>
      <c r="M549" s="102">
        <v>0.75</v>
      </c>
      <c r="N549" s="102">
        <v>1.9390000000000001</v>
      </c>
      <c r="O549" s="5"/>
      <c r="P549" s="5"/>
    </row>
    <row r="550" spans="1:16">
      <c r="A550" s="87">
        <v>44139</v>
      </c>
      <c r="B550" s="88">
        <v>6.3020833333300104</v>
      </c>
      <c r="C550" s="93" t="str">
        <f t="shared" si="34"/>
        <v>0:15:00</v>
      </c>
      <c r="D550" s="5">
        <f t="shared" si="35"/>
        <v>15</v>
      </c>
      <c r="E550" s="102">
        <v>32</v>
      </c>
      <c r="F550" s="107"/>
      <c r="G550" s="5"/>
      <c r="H550" s="96">
        <f t="shared" si="32"/>
        <v>32</v>
      </c>
      <c r="I550" s="91">
        <v>0.625</v>
      </c>
      <c r="J550" s="107"/>
      <c r="K550" s="96">
        <f t="shared" si="33"/>
        <v>32</v>
      </c>
      <c r="L550" s="105"/>
      <c r="M550" s="102">
        <v>0.75</v>
      </c>
      <c r="N550" s="102">
        <v>1.9390000000000001</v>
      </c>
      <c r="O550" s="5"/>
      <c r="P550" s="5"/>
    </row>
    <row r="551" spans="1:16">
      <c r="A551" s="87">
        <v>44139</v>
      </c>
      <c r="B551" s="88">
        <v>6.3124999999966702</v>
      </c>
      <c r="C551" s="93" t="str">
        <f t="shared" si="34"/>
        <v>0:15:00</v>
      </c>
      <c r="D551" s="5">
        <f t="shared" si="35"/>
        <v>15</v>
      </c>
      <c r="E551" s="102">
        <v>32</v>
      </c>
      <c r="F551" s="107"/>
      <c r="G551" s="5"/>
      <c r="H551" s="96">
        <f t="shared" si="32"/>
        <v>32</v>
      </c>
      <c r="I551" s="91">
        <v>0.625</v>
      </c>
      <c r="J551" s="107"/>
      <c r="K551" s="96">
        <f t="shared" si="33"/>
        <v>32</v>
      </c>
      <c r="L551" s="105"/>
      <c r="M551" s="102">
        <v>0.75</v>
      </c>
      <c r="N551" s="102">
        <v>1.9390000000000001</v>
      </c>
      <c r="O551" s="5"/>
      <c r="P551" s="5"/>
    </row>
    <row r="552" spans="1:16">
      <c r="A552" s="87">
        <v>44139</v>
      </c>
      <c r="B552" s="88">
        <v>6.3229166666633301</v>
      </c>
      <c r="C552" s="93" t="str">
        <f t="shared" si="34"/>
        <v>0:15:00</v>
      </c>
      <c r="D552" s="5">
        <f t="shared" si="35"/>
        <v>15</v>
      </c>
      <c r="E552" s="102">
        <v>32</v>
      </c>
      <c r="F552" s="107"/>
      <c r="G552" s="5"/>
      <c r="H552" s="96">
        <f t="shared" si="32"/>
        <v>32</v>
      </c>
      <c r="I552" s="91">
        <v>0.625</v>
      </c>
      <c r="J552" s="107"/>
      <c r="K552" s="96">
        <f t="shared" si="33"/>
        <v>32</v>
      </c>
      <c r="L552" s="105"/>
      <c r="M552" s="102">
        <v>0.75</v>
      </c>
      <c r="N552" s="102">
        <v>1.9390000000000001</v>
      </c>
      <c r="O552" s="5"/>
      <c r="P552" s="5"/>
    </row>
    <row r="553" spans="1:16">
      <c r="A553" s="87">
        <v>44139</v>
      </c>
      <c r="B553" s="88">
        <v>6.3333333333299899</v>
      </c>
      <c r="C553" s="93" t="str">
        <f t="shared" si="34"/>
        <v>0:15:00</v>
      </c>
      <c r="D553" s="5">
        <f t="shared" si="35"/>
        <v>15</v>
      </c>
      <c r="E553" s="102">
        <v>32</v>
      </c>
      <c r="F553" s="107"/>
      <c r="G553" s="5"/>
      <c r="H553" s="96">
        <f t="shared" si="32"/>
        <v>32</v>
      </c>
      <c r="I553" s="91">
        <v>0.625</v>
      </c>
      <c r="J553" s="107"/>
      <c r="K553" s="96">
        <f t="shared" si="33"/>
        <v>32</v>
      </c>
      <c r="L553" s="105"/>
      <c r="M553" s="102">
        <v>0.75</v>
      </c>
      <c r="N553" s="102">
        <v>1.9390000000000001</v>
      </c>
      <c r="O553" s="5"/>
      <c r="P553" s="5"/>
    </row>
    <row r="554" spans="1:16">
      <c r="A554" s="87">
        <v>44139</v>
      </c>
      <c r="B554" s="88">
        <v>6.3437499999966498</v>
      </c>
      <c r="C554" s="93" t="str">
        <f t="shared" si="34"/>
        <v>0:15:00</v>
      </c>
      <c r="D554" s="5">
        <f t="shared" si="35"/>
        <v>15</v>
      </c>
      <c r="E554" s="102">
        <v>32</v>
      </c>
      <c r="F554" s="107"/>
      <c r="G554" s="5"/>
      <c r="H554" s="96">
        <f t="shared" si="32"/>
        <v>32</v>
      </c>
      <c r="I554" s="91">
        <v>0.625</v>
      </c>
      <c r="J554" s="107"/>
      <c r="K554" s="96">
        <f t="shared" si="33"/>
        <v>32</v>
      </c>
      <c r="L554" s="105"/>
      <c r="M554" s="102">
        <v>0.75</v>
      </c>
      <c r="N554" s="102">
        <v>1.9390000000000001</v>
      </c>
      <c r="O554" s="5"/>
      <c r="P554" s="5"/>
    </row>
    <row r="555" spans="1:16">
      <c r="A555" s="87">
        <v>44139</v>
      </c>
      <c r="B555" s="88">
        <v>6.3541666666633096</v>
      </c>
      <c r="C555" s="93" t="str">
        <f t="shared" si="34"/>
        <v>0:15:00</v>
      </c>
      <c r="D555" s="5">
        <f t="shared" si="35"/>
        <v>15</v>
      </c>
      <c r="E555" s="102">
        <v>32</v>
      </c>
      <c r="F555" s="107"/>
      <c r="G555" s="5"/>
      <c r="H555" s="96">
        <f t="shared" si="32"/>
        <v>32</v>
      </c>
      <c r="I555" s="91">
        <v>0.625</v>
      </c>
      <c r="J555" s="107"/>
      <c r="K555" s="96">
        <f t="shared" si="33"/>
        <v>32</v>
      </c>
      <c r="L555" s="105"/>
      <c r="M555" s="102">
        <v>0.75</v>
      </c>
      <c r="N555" s="102">
        <v>1.9390000000000001</v>
      </c>
      <c r="O555" s="5"/>
      <c r="P555" s="5"/>
    </row>
    <row r="556" spans="1:16">
      <c r="A556" s="87">
        <v>44139</v>
      </c>
      <c r="B556" s="88">
        <v>6.3645833333299704</v>
      </c>
      <c r="C556" s="93" t="str">
        <f t="shared" si="34"/>
        <v>0:15:00</v>
      </c>
      <c r="D556" s="5">
        <f t="shared" si="35"/>
        <v>15</v>
      </c>
      <c r="E556" s="102">
        <v>32</v>
      </c>
      <c r="F556" s="107"/>
      <c r="G556" s="5"/>
      <c r="H556" s="96">
        <f t="shared" si="32"/>
        <v>32</v>
      </c>
      <c r="I556" s="91">
        <v>0.625</v>
      </c>
      <c r="J556" s="107"/>
      <c r="K556" s="96">
        <f t="shared" si="33"/>
        <v>32</v>
      </c>
      <c r="L556" s="105"/>
      <c r="M556" s="102">
        <v>0.75</v>
      </c>
      <c r="N556" s="102">
        <v>1.9390000000000001</v>
      </c>
      <c r="O556" s="5"/>
      <c r="P556" s="5"/>
    </row>
    <row r="557" spans="1:16">
      <c r="A557" s="87">
        <v>44139</v>
      </c>
      <c r="B557" s="88">
        <v>6.3749999999966303</v>
      </c>
      <c r="C557" s="93" t="str">
        <f t="shared" si="34"/>
        <v>0:15:00</v>
      </c>
      <c r="D557" s="5">
        <f t="shared" si="35"/>
        <v>15</v>
      </c>
      <c r="E557" s="102">
        <v>32</v>
      </c>
      <c r="F557" s="107"/>
      <c r="G557" s="5"/>
      <c r="H557" s="96">
        <f t="shared" si="32"/>
        <v>32</v>
      </c>
      <c r="I557" s="91">
        <v>0.625</v>
      </c>
      <c r="J557" s="107"/>
      <c r="K557" s="96">
        <f t="shared" si="33"/>
        <v>32</v>
      </c>
      <c r="L557" s="105"/>
      <c r="M557" s="102">
        <v>0.75</v>
      </c>
      <c r="N557" s="102">
        <v>1.9390000000000001</v>
      </c>
      <c r="O557" s="5"/>
      <c r="P557" s="5"/>
    </row>
    <row r="558" spans="1:16">
      <c r="A558" s="87">
        <v>44139</v>
      </c>
      <c r="B558" s="88">
        <v>6.3854166666632901</v>
      </c>
      <c r="C558" s="93" t="str">
        <f t="shared" si="34"/>
        <v>0:15:00</v>
      </c>
      <c r="D558" s="5">
        <f t="shared" si="35"/>
        <v>15</v>
      </c>
      <c r="E558" s="102">
        <v>32</v>
      </c>
      <c r="F558" s="107"/>
      <c r="G558" s="5"/>
      <c r="H558" s="96">
        <f t="shared" si="32"/>
        <v>32</v>
      </c>
      <c r="I558" s="91">
        <v>0.625</v>
      </c>
      <c r="J558" s="107"/>
      <c r="K558" s="96">
        <f t="shared" si="33"/>
        <v>32</v>
      </c>
      <c r="L558" s="105"/>
      <c r="M558" s="102">
        <v>0.75</v>
      </c>
      <c r="N558" s="102">
        <v>1.9390000000000001</v>
      </c>
      <c r="O558" s="5"/>
      <c r="P558" s="5"/>
    </row>
    <row r="559" spans="1:16">
      <c r="A559" s="87">
        <v>44139</v>
      </c>
      <c r="B559" s="88">
        <v>6.39583333332995</v>
      </c>
      <c r="C559" s="93" t="str">
        <f t="shared" si="34"/>
        <v>0:15:00</v>
      </c>
      <c r="D559" s="5">
        <f t="shared" si="35"/>
        <v>15</v>
      </c>
      <c r="E559" s="102">
        <v>32</v>
      </c>
      <c r="F559" s="107"/>
      <c r="G559" s="5"/>
      <c r="H559" s="96">
        <f t="shared" si="32"/>
        <v>32</v>
      </c>
      <c r="I559" s="91">
        <v>0.625</v>
      </c>
      <c r="J559" s="107"/>
      <c r="K559" s="96">
        <f t="shared" si="33"/>
        <v>32</v>
      </c>
      <c r="L559" s="105"/>
      <c r="M559" s="102">
        <v>0.75</v>
      </c>
      <c r="N559" s="102">
        <v>1.9390000000000001</v>
      </c>
      <c r="O559" s="5"/>
      <c r="P559" s="5"/>
    </row>
    <row r="560" spans="1:16">
      <c r="A560" s="87">
        <v>44139</v>
      </c>
      <c r="B560" s="88">
        <v>6.4062499999966098</v>
      </c>
      <c r="C560" s="93" t="str">
        <f t="shared" si="34"/>
        <v>0:15:00</v>
      </c>
      <c r="D560" s="5">
        <f t="shared" si="35"/>
        <v>15</v>
      </c>
      <c r="E560" s="102">
        <v>32</v>
      </c>
      <c r="F560" s="107"/>
      <c r="G560" s="5"/>
      <c r="H560" s="96">
        <f t="shared" si="32"/>
        <v>32</v>
      </c>
      <c r="I560" s="91">
        <v>0.625</v>
      </c>
      <c r="J560" s="107"/>
      <c r="K560" s="96">
        <f t="shared" si="33"/>
        <v>32</v>
      </c>
      <c r="L560" s="105"/>
      <c r="M560" s="102">
        <v>0.75</v>
      </c>
      <c r="N560" s="102">
        <v>1.9390000000000001</v>
      </c>
      <c r="O560" s="5"/>
      <c r="P560" s="5"/>
    </row>
    <row r="561" spans="1:16">
      <c r="A561" s="87">
        <v>44139</v>
      </c>
      <c r="B561" s="88">
        <v>6.4166666666632697</v>
      </c>
      <c r="C561" s="93" t="str">
        <f t="shared" si="34"/>
        <v>0:15:00</v>
      </c>
      <c r="D561" s="5">
        <f t="shared" si="35"/>
        <v>15</v>
      </c>
      <c r="E561" s="102">
        <v>32</v>
      </c>
      <c r="F561" s="107"/>
      <c r="G561" s="5"/>
      <c r="H561" s="96">
        <f t="shared" si="32"/>
        <v>32</v>
      </c>
      <c r="I561" s="91">
        <v>0.625</v>
      </c>
      <c r="J561" s="107"/>
      <c r="K561" s="96">
        <f t="shared" si="33"/>
        <v>32</v>
      </c>
      <c r="L561" s="105"/>
      <c r="M561" s="102">
        <v>0.75</v>
      </c>
      <c r="N561" s="102">
        <v>1.9390000000000001</v>
      </c>
      <c r="O561" s="5"/>
      <c r="P561" s="5"/>
    </row>
    <row r="562" spans="1:16">
      <c r="A562" s="87">
        <v>44139</v>
      </c>
      <c r="B562" s="88">
        <v>6.4270833333299304</v>
      </c>
      <c r="C562" s="93" t="str">
        <f t="shared" si="34"/>
        <v>0:15:00</v>
      </c>
      <c r="D562" s="5">
        <f t="shared" si="35"/>
        <v>15</v>
      </c>
      <c r="E562" s="102">
        <v>32</v>
      </c>
      <c r="F562" s="107"/>
      <c r="G562" s="5"/>
      <c r="H562" s="96">
        <f t="shared" si="32"/>
        <v>32</v>
      </c>
      <c r="I562" s="91">
        <v>0.625</v>
      </c>
      <c r="J562" s="107"/>
      <c r="K562" s="96">
        <f t="shared" si="33"/>
        <v>32</v>
      </c>
      <c r="L562" s="105"/>
      <c r="M562" s="102">
        <v>0.75</v>
      </c>
      <c r="N562" s="102">
        <v>1.9390000000000001</v>
      </c>
      <c r="O562" s="5"/>
      <c r="P562" s="5"/>
    </row>
    <row r="563" spans="1:16">
      <c r="A563" s="87">
        <v>44139</v>
      </c>
      <c r="B563" s="88">
        <v>6.4374999999965903</v>
      </c>
      <c r="C563" s="93" t="str">
        <f t="shared" si="34"/>
        <v>0:15:00</v>
      </c>
      <c r="D563" s="5">
        <f t="shared" si="35"/>
        <v>15</v>
      </c>
      <c r="E563" s="102">
        <v>32</v>
      </c>
      <c r="F563" s="107"/>
      <c r="G563" s="5"/>
      <c r="H563" s="96">
        <f t="shared" si="32"/>
        <v>32</v>
      </c>
      <c r="I563" s="91">
        <v>0.625</v>
      </c>
      <c r="J563" s="107"/>
      <c r="K563" s="96">
        <f t="shared" si="33"/>
        <v>32</v>
      </c>
      <c r="L563" s="105"/>
      <c r="M563" s="102">
        <v>0.75</v>
      </c>
      <c r="N563" s="102">
        <v>1.9390000000000001</v>
      </c>
      <c r="O563" s="5"/>
      <c r="P563" s="5"/>
    </row>
    <row r="564" spans="1:16">
      <c r="A564" s="87">
        <v>44139</v>
      </c>
      <c r="B564" s="88">
        <v>6.4479166666632501</v>
      </c>
      <c r="C564" s="93" t="str">
        <f t="shared" si="34"/>
        <v>0:15:00</v>
      </c>
      <c r="D564" s="5">
        <f t="shared" si="35"/>
        <v>15</v>
      </c>
      <c r="E564" s="102">
        <v>32</v>
      </c>
      <c r="F564" s="107"/>
      <c r="G564" s="5"/>
      <c r="H564" s="96">
        <f t="shared" si="32"/>
        <v>32</v>
      </c>
      <c r="I564" s="91">
        <v>0.625</v>
      </c>
      <c r="J564" s="107"/>
      <c r="K564" s="96">
        <f t="shared" si="33"/>
        <v>32</v>
      </c>
      <c r="L564" s="105"/>
      <c r="M564" s="102">
        <v>0.75</v>
      </c>
      <c r="N564" s="102">
        <v>1.9390000000000001</v>
      </c>
      <c r="O564" s="5"/>
      <c r="P564" s="5"/>
    </row>
    <row r="565" spans="1:16">
      <c r="A565" s="87">
        <v>44139</v>
      </c>
      <c r="B565" s="88">
        <v>6.45833333332991</v>
      </c>
      <c r="C565" s="93" t="str">
        <f t="shared" si="34"/>
        <v>0:15:00</v>
      </c>
      <c r="D565" s="5">
        <f t="shared" si="35"/>
        <v>15</v>
      </c>
      <c r="E565" s="102">
        <v>32</v>
      </c>
      <c r="F565" s="107"/>
      <c r="G565" s="5"/>
      <c r="H565" s="96">
        <f t="shared" si="32"/>
        <v>32</v>
      </c>
      <c r="I565" s="91">
        <v>0.625</v>
      </c>
      <c r="J565" s="107"/>
      <c r="K565" s="96">
        <f t="shared" si="33"/>
        <v>32</v>
      </c>
      <c r="L565" s="105"/>
      <c r="M565" s="102">
        <v>0.75</v>
      </c>
      <c r="N565" s="102">
        <v>1.9390000000000001</v>
      </c>
      <c r="O565" s="5"/>
      <c r="P565" s="5"/>
    </row>
    <row r="566" spans="1:16">
      <c r="A566" s="87">
        <v>44139</v>
      </c>
      <c r="B566" s="88">
        <v>6.4687499999965699</v>
      </c>
      <c r="C566" s="93" t="str">
        <f t="shared" si="34"/>
        <v>0:15:00</v>
      </c>
      <c r="D566" s="5">
        <f t="shared" si="35"/>
        <v>15</v>
      </c>
      <c r="E566" s="102">
        <v>32</v>
      </c>
      <c r="F566" s="107"/>
      <c r="G566" s="5"/>
      <c r="H566" s="96">
        <f t="shared" si="32"/>
        <v>32</v>
      </c>
      <c r="I566" s="91">
        <v>0.625</v>
      </c>
      <c r="J566" s="107"/>
      <c r="K566" s="96">
        <f t="shared" si="33"/>
        <v>32</v>
      </c>
      <c r="L566" s="105"/>
      <c r="M566" s="102">
        <v>0.75</v>
      </c>
      <c r="N566" s="102">
        <v>1.9390000000000001</v>
      </c>
      <c r="O566" s="5"/>
      <c r="P566" s="5"/>
    </row>
    <row r="567" spans="1:16">
      <c r="A567" s="87">
        <v>44139</v>
      </c>
      <c r="B567" s="88">
        <v>6.4791666666632297</v>
      </c>
      <c r="C567" s="93" t="str">
        <f t="shared" si="34"/>
        <v>0:15:00</v>
      </c>
      <c r="D567" s="5">
        <f t="shared" si="35"/>
        <v>15</v>
      </c>
      <c r="E567" s="102">
        <v>32</v>
      </c>
      <c r="F567" s="107"/>
      <c r="G567" s="5"/>
      <c r="H567" s="96">
        <f t="shared" si="32"/>
        <v>32</v>
      </c>
      <c r="I567" s="91">
        <v>0.625</v>
      </c>
      <c r="J567" s="107"/>
      <c r="K567" s="96">
        <f t="shared" si="33"/>
        <v>32</v>
      </c>
      <c r="L567" s="105"/>
      <c r="M567" s="102">
        <v>0.75</v>
      </c>
      <c r="N567" s="102">
        <v>1.9390000000000001</v>
      </c>
      <c r="O567" s="5"/>
      <c r="P567" s="5"/>
    </row>
    <row r="568" spans="1:16">
      <c r="A568" s="87">
        <v>44139</v>
      </c>
      <c r="B568" s="88">
        <v>6.4895833333298896</v>
      </c>
      <c r="C568" s="93" t="str">
        <f t="shared" si="34"/>
        <v>0:15:00</v>
      </c>
      <c r="D568" s="5">
        <f t="shared" si="35"/>
        <v>15</v>
      </c>
      <c r="E568" s="102">
        <v>32</v>
      </c>
      <c r="F568" s="107"/>
      <c r="G568" s="5"/>
      <c r="H568" s="96">
        <f t="shared" si="32"/>
        <v>32</v>
      </c>
      <c r="I568" s="91">
        <v>0.625</v>
      </c>
      <c r="J568" s="107"/>
      <c r="K568" s="96">
        <f t="shared" si="33"/>
        <v>32</v>
      </c>
      <c r="L568" s="105"/>
      <c r="M568" s="102">
        <v>0.75</v>
      </c>
      <c r="N568" s="102">
        <v>1.9390000000000001</v>
      </c>
      <c r="O568" s="5"/>
      <c r="P568" s="5"/>
    </row>
    <row r="569" spans="1:16">
      <c r="A569" s="87">
        <v>44139</v>
      </c>
      <c r="B569" s="88">
        <v>6.4999999999965503</v>
      </c>
      <c r="C569" s="93" t="str">
        <f t="shared" si="34"/>
        <v>0:15:00</v>
      </c>
      <c r="D569" s="5">
        <f t="shared" si="35"/>
        <v>15</v>
      </c>
      <c r="E569" s="102">
        <v>32</v>
      </c>
      <c r="F569" s="107"/>
      <c r="G569" s="5"/>
      <c r="H569" s="96">
        <f t="shared" si="32"/>
        <v>32</v>
      </c>
      <c r="I569" s="91">
        <v>0.625</v>
      </c>
      <c r="J569" s="107"/>
      <c r="K569" s="96">
        <f t="shared" si="33"/>
        <v>32</v>
      </c>
      <c r="L569" s="105"/>
      <c r="M569" s="102">
        <v>0.75</v>
      </c>
      <c r="N569" s="102">
        <v>1.9390000000000001</v>
      </c>
      <c r="O569" s="5"/>
      <c r="P569" s="5"/>
    </row>
    <row r="570" spans="1:16">
      <c r="A570" s="87">
        <v>44139</v>
      </c>
      <c r="B570" s="88">
        <v>6.5104166666632102</v>
      </c>
      <c r="C570" s="93" t="str">
        <f t="shared" si="34"/>
        <v>0:15:00</v>
      </c>
      <c r="D570" s="5">
        <f t="shared" si="35"/>
        <v>15</v>
      </c>
      <c r="E570" s="102">
        <v>32</v>
      </c>
      <c r="F570" s="107"/>
      <c r="G570" s="5"/>
      <c r="H570" s="96">
        <f t="shared" si="32"/>
        <v>32</v>
      </c>
      <c r="I570" s="91">
        <v>0.625</v>
      </c>
      <c r="J570" s="107"/>
      <c r="K570" s="96">
        <f t="shared" si="33"/>
        <v>32</v>
      </c>
      <c r="L570" s="105"/>
      <c r="M570" s="102">
        <v>0.75</v>
      </c>
      <c r="N570" s="102">
        <v>1.9390000000000001</v>
      </c>
      <c r="O570" s="5"/>
      <c r="P570" s="5"/>
    </row>
    <row r="571" spans="1:16">
      <c r="A571" s="87">
        <v>44139</v>
      </c>
      <c r="B571" s="88">
        <v>6.52083333332987</v>
      </c>
      <c r="C571" s="93" t="str">
        <f t="shared" si="34"/>
        <v>0:15:00</v>
      </c>
      <c r="D571" s="5">
        <f t="shared" si="35"/>
        <v>15</v>
      </c>
      <c r="E571" s="102">
        <v>32</v>
      </c>
      <c r="F571" s="107"/>
      <c r="G571" s="5"/>
      <c r="H571" s="96">
        <f t="shared" si="32"/>
        <v>32</v>
      </c>
      <c r="I571" s="91">
        <v>0.625</v>
      </c>
      <c r="J571" s="107"/>
      <c r="K571" s="96">
        <f t="shared" si="33"/>
        <v>32</v>
      </c>
      <c r="L571" s="105"/>
      <c r="M571" s="102">
        <v>0.75</v>
      </c>
      <c r="N571" s="102">
        <v>1.9390000000000001</v>
      </c>
      <c r="O571" s="5"/>
      <c r="P571" s="5"/>
    </row>
    <row r="572" spans="1:16">
      <c r="A572" s="87">
        <v>44139</v>
      </c>
      <c r="B572" s="88">
        <v>6.5312499999965299</v>
      </c>
      <c r="C572" s="93" t="str">
        <f t="shared" si="34"/>
        <v>0:15:00</v>
      </c>
      <c r="D572" s="5">
        <f t="shared" si="35"/>
        <v>15</v>
      </c>
      <c r="E572" s="102">
        <v>32</v>
      </c>
      <c r="F572" s="107"/>
      <c r="G572" s="5"/>
      <c r="H572" s="96">
        <f t="shared" si="32"/>
        <v>32</v>
      </c>
      <c r="I572" s="91">
        <v>0.625</v>
      </c>
      <c r="J572" s="107"/>
      <c r="K572" s="96">
        <f t="shared" si="33"/>
        <v>32</v>
      </c>
      <c r="L572" s="105"/>
      <c r="M572" s="102">
        <v>0.75</v>
      </c>
      <c r="N572" s="102">
        <v>1.9390000000000001</v>
      </c>
      <c r="O572" s="5"/>
      <c r="P572" s="5"/>
    </row>
    <row r="573" spans="1:16">
      <c r="A573" s="87">
        <v>44139</v>
      </c>
      <c r="B573" s="88">
        <v>6.5416666666631897</v>
      </c>
      <c r="C573" s="93" t="str">
        <f t="shared" si="34"/>
        <v>0:15:00</v>
      </c>
      <c r="D573" s="5">
        <f t="shared" si="35"/>
        <v>15</v>
      </c>
      <c r="E573" s="102">
        <v>32</v>
      </c>
      <c r="F573" s="107"/>
      <c r="G573" s="5"/>
      <c r="H573" s="96">
        <f t="shared" si="32"/>
        <v>32</v>
      </c>
      <c r="I573" s="91">
        <v>0.625</v>
      </c>
      <c r="J573" s="107"/>
      <c r="K573" s="96">
        <f t="shared" si="33"/>
        <v>32</v>
      </c>
      <c r="L573" s="105"/>
      <c r="M573" s="102">
        <v>0.75</v>
      </c>
      <c r="N573" s="102">
        <v>1.9390000000000001</v>
      </c>
      <c r="O573" s="5"/>
      <c r="P573" s="5"/>
    </row>
    <row r="574" spans="1:16">
      <c r="A574" s="87">
        <v>44139</v>
      </c>
      <c r="B574" s="88">
        <v>6.5520833333298496</v>
      </c>
      <c r="C574" s="93" t="str">
        <f t="shared" si="34"/>
        <v>0:15:00</v>
      </c>
      <c r="D574" s="5">
        <f t="shared" si="35"/>
        <v>15</v>
      </c>
      <c r="E574" s="102">
        <v>32</v>
      </c>
      <c r="F574" s="107"/>
      <c r="G574" s="5"/>
      <c r="H574" s="96">
        <f t="shared" si="32"/>
        <v>32</v>
      </c>
      <c r="I574" s="91">
        <v>0.625</v>
      </c>
      <c r="J574" s="107"/>
      <c r="K574" s="96">
        <f t="shared" si="33"/>
        <v>32</v>
      </c>
      <c r="L574" s="105"/>
      <c r="M574" s="102">
        <v>0.75</v>
      </c>
      <c r="N574" s="102">
        <v>1.9390000000000001</v>
      </c>
      <c r="O574" s="5"/>
      <c r="P574" s="5"/>
    </row>
    <row r="575" spans="1:16">
      <c r="A575" s="87">
        <v>44139</v>
      </c>
      <c r="B575" s="88">
        <v>6.5624999999965103</v>
      </c>
      <c r="C575" s="93" t="str">
        <f t="shared" si="34"/>
        <v>0:15:00</v>
      </c>
      <c r="D575" s="5">
        <f t="shared" si="35"/>
        <v>15</v>
      </c>
      <c r="E575" s="102">
        <v>32</v>
      </c>
      <c r="F575" s="107"/>
      <c r="G575" s="5"/>
      <c r="H575" s="96">
        <f t="shared" si="32"/>
        <v>32</v>
      </c>
      <c r="I575" s="91">
        <v>0.625</v>
      </c>
      <c r="J575" s="107"/>
      <c r="K575" s="96">
        <f t="shared" si="33"/>
        <v>32</v>
      </c>
      <c r="L575" s="105"/>
      <c r="M575" s="102">
        <v>0.75</v>
      </c>
      <c r="N575" s="102">
        <v>1.9390000000000001</v>
      </c>
      <c r="O575" s="5"/>
      <c r="P575" s="5"/>
    </row>
    <row r="576" spans="1:16">
      <c r="A576" s="87">
        <v>44139</v>
      </c>
      <c r="B576" s="88">
        <v>6.5729166666631702</v>
      </c>
      <c r="C576" s="93" t="str">
        <f t="shared" si="34"/>
        <v>0:15:00</v>
      </c>
      <c r="D576" s="5">
        <f t="shared" si="35"/>
        <v>15</v>
      </c>
      <c r="E576" s="102">
        <v>32</v>
      </c>
      <c r="F576" s="107"/>
      <c r="G576" s="5"/>
      <c r="H576" s="96">
        <f t="shared" si="32"/>
        <v>32</v>
      </c>
      <c r="I576" s="91">
        <v>0.625</v>
      </c>
      <c r="J576" s="107"/>
      <c r="K576" s="96">
        <f t="shared" si="33"/>
        <v>32</v>
      </c>
      <c r="L576" s="105"/>
      <c r="M576" s="102">
        <v>0.75</v>
      </c>
      <c r="N576" s="102">
        <v>1.9390000000000001</v>
      </c>
      <c r="O576" s="5"/>
      <c r="P576" s="5"/>
    </row>
    <row r="577" spans="1:16">
      <c r="A577" s="87">
        <v>44139</v>
      </c>
      <c r="B577" s="88">
        <v>6.5833333333298301</v>
      </c>
      <c r="C577" s="93" t="str">
        <f t="shared" si="34"/>
        <v>0:15:00</v>
      </c>
      <c r="D577" s="5">
        <f t="shared" si="35"/>
        <v>15</v>
      </c>
      <c r="E577" s="102">
        <v>32</v>
      </c>
      <c r="F577" s="107"/>
      <c r="G577" s="5"/>
      <c r="H577" s="96">
        <f t="shared" si="32"/>
        <v>32</v>
      </c>
      <c r="I577" s="91">
        <v>0.625</v>
      </c>
      <c r="J577" s="107"/>
      <c r="K577" s="96">
        <f t="shared" si="33"/>
        <v>32</v>
      </c>
      <c r="L577" s="105"/>
      <c r="M577" s="102">
        <v>0.75</v>
      </c>
      <c r="N577" s="102">
        <v>1.9390000000000001</v>
      </c>
      <c r="O577" s="5"/>
      <c r="P577" s="5"/>
    </row>
    <row r="578" spans="1:16">
      <c r="A578" s="87">
        <v>44139</v>
      </c>
      <c r="B578" s="88">
        <v>6.5937499999964899</v>
      </c>
      <c r="C578" s="93" t="str">
        <f t="shared" si="34"/>
        <v>0:15:00</v>
      </c>
      <c r="D578" s="5">
        <f t="shared" si="35"/>
        <v>15</v>
      </c>
      <c r="E578" s="102">
        <v>32</v>
      </c>
      <c r="F578" s="107"/>
      <c r="G578" s="5"/>
      <c r="H578" s="96">
        <f t="shared" si="32"/>
        <v>32</v>
      </c>
      <c r="I578" s="91">
        <v>0.625</v>
      </c>
      <c r="J578" s="107"/>
      <c r="K578" s="96">
        <f t="shared" si="33"/>
        <v>32</v>
      </c>
      <c r="L578" s="105"/>
      <c r="M578" s="102">
        <v>0.75</v>
      </c>
      <c r="N578" s="102">
        <v>1.9390000000000001</v>
      </c>
      <c r="O578" s="5"/>
      <c r="P578" s="5"/>
    </row>
    <row r="579" spans="1:16">
      <c r="A579" s="87">
        <v>44139</v>
      </c>
      <c r="B579" s="88">
        <v>6.6041666666631498</v>
      </c>
      <c r="C579" s="93" t="str">
        <f t="shared" si="34"/>
        <v>0:15:00</v>
      </c>
      <c r="D579" s="5">
        <f t="shared" si="35"/>
        <v>15</v>
      </c>
      <c r="E579" s="102">
        <v>32</v>
      </c>
      <c r="F579" s="107"/>
      <c r="G579" s="5"/>
      <c r="H579" s="96">
        <f t="shared" si="32"/>
        <v>32</v>
      </c>
      <c r="I579" s="91">
        <v>0.625</v>
      </c>
      <c r="J579" s="107"/>
      <c r="K579" s="96">
        <f t="shared" si="33"/>
        <v>32</v>
      </c>
      <c r="L579" s="105"/>
      <c r="M579" s="102">
        <v>0.75</v>
      </c>
      <c r="N579" s="102">
        <v>1.9390000000000001</v>
      </c>
      <c r="O579" s="5"/>
      <c r="P579" s="5"/>
    </row>
    <row r="580" spans="1:16">
      <c r="A580" s="87">
        <v>44139</v>
      </c>
      <c r="B580" s="88">
        <v>6.6145833333298096</v>
      </c>
      <c r="C580" s="93" t="str">
        <f t="shared" si="34"/>
        <v>0:15:00</v>
      </c>
      <c r="D580" s="5">
        <f t="shared" si="35"/>
        <v>15</v>
      </c>
      <c r="E580" s="102">
        <v>32</v>
      </c>
      <c r="F580" s="107"/>
      <c r="G580" s="5"/>
      <c r="H580" s="96">
        <f t="shared" si="32"/>
        <v>32</v>
      </c>
      <c r="I580" s="91">
        <v>0.625</v>
      </c>
      <c r="J580" s="107"/>
      <c r="K580" s="96">
        <f t="shared" si="33"/>
        <v>32</v>
      </c>
      <c r="L580" s="105"/>
      <c r="M580" s="102">
        <v>0.75</v>
      </c>
      <c r="N580" s="102">
        <v>1.9390000000000001</v>
      </c>
      <c r="O580" s="5"/>
      <c r="P580" s="5"/>
    </row>
    <row r="581" spans="1:16">
      <c r="A581" s="87">
        <v>44139</v>
      </c>
      <c r="B581" s="88">
        <v>6.6249999999964704</v>
      </c>
      <c r="C581" s="93" t="str">
        <f t="shared" si="34"/>
        <v>0:15:00</v>
      </c>
      <c r="D581" s="5">
        <f t="shared" si="35"/>
        <v>15</v>
      </c>
      <c r="E581" s="102">
        <v>32</v>
      </c>
      <c r="F581" s="107"/>
      <c r="G581" s="5"/>
      <c r="H581" s="96">
        <f t="shared" si="32"/>
        <v>32</v>
      </c>
      <c r="I581" s="91">
        <v>0.625</v>
      </c>
      <c r="J581" s="107"/>
      <c r="K581" s="96">
        <f t="shared" si="33"/>
        <v>32</v>
      </c>
      <c r="L581" s="105"/>
      <c r="M581" s="102">
        <v>0.75</v>
      </c>
      <c r="N581" s="102">
        <v>1.9390000000000001</v>
      </c>
      <c r="O581" s="5"/>
      <c r="P581" s="5"/>
    </row>
    <row r="582" spans="1:16">
      <c r="A582" s="87">
        <v>44139</v>
      </c>
      <c r="B582" s="88">
        <v>6.6354166666631302</v>
      </c>
      <c r="C582" s="93" t="str">
        <f t="shared" si="34"/>
        <v>0:15:00</v>
      </c>
      <c r="D582" s="5">
        <f t="shared" si="35"/>
        <v>15</v>
      </c>
      <c r="E582" s="102">
        <v>32</v>
      </c>
      <c r="F582" s="107"/>
      <c r="G582" s="5"/>
      <c r="H582" s="96">
        <f t="shared" ref="H582:H645" si="36">(O582*1.8+32)</f>
        <v>32</v>
      </c>
      <c r="I582" s="91">
        <v>0.625</v>
      </c>
      <c r="J582" s="107"/>
      <c r="K582" s="96">
        <f t="shared" ref="K582:K645" si="37">(P582*1.8+32)</f>
        <v>32</v>
      </c>
      <c r="L582" s="105"/>
      <c r="M582" s="102">
        <v>0.75</v>
      </c>
      <c r="N582" s="102">
        <v>1.9390000000000001</v>
      </c>
      <c r="O582" s="5"/>
      <c r="P582" s="5"/>
    </row>
    <row r="583" spans="1:16">
      <c r="A583" s="87">
        <v>44139</v>
      </c>
      <c r="B583" s="88">
        <v>6.6458333333297901</v>
      </c>
      <c r="C583" s="93" t="str">
        <f t="shared" ref="C583:C646" si="38">(TEXT(B583-B582,"h:mm:ss"))</f>
        <v>0:15:00</v>
      </c>
      <c r="D583" s="5">
        <f t="shared" ref="D583:D646" si="39">(TIMEVALUE(C583)*1440)</f>
        <v>15</v>
      </c>
      <c r="E583" s="102">
        <v>32</v>
      </c>
      <c r="F583" s="107"/>
      <c r="G583" s="5"/>
      <c r="H583" s="96">
        <f t="shared" si="36"/>
        <v>32</v>
      </c>
      <c r="I583" s="91">
        <v>0.625</v>
      </c>
      <c r="J583" s="107"/>
      <c r="K583" s="96">
        <f t="shared" si="37"/>
        <v>32</v>
      </c>
      <c r="L583" s="105"/>
      <c r="M583" s="102">
        <v>0.75</v>
      </c>
      <c r="N583" s="102">
        <v>1.9390000000000001</v>
      </c>
      <c r="O583" s="5"/>
      <c r="P583" s="5"/>
    </row>
    <row r="584" spans="1:16">
      <c r="A584" s="87">
        <v>44139</v>
      </c>
      <c r="B584" s="88">
        <v>6.65624999999645</v>
      </c>
      <c r="C584" s="93" t="str">
        <f t="shared" si="38"/>
        <v>0:15:00</v>
      </c>
      <c r="D584" s="5">
        <f t="shared" si="39"/>
        <v>15</v>
      </c>
      <c r="E584" s="102">
        <v>32</v>
      </c>
      <c r="F584" s="107"/>
      <c r="G584" s="5"/>
      <c r="H584" s="96">
        <f t="shared" si="36"/>
        <v>32</v>
      </c>
      <c r="I584" s="91">
        <v>0.625</v>
      </c>
      <c r="J584" s="107"/>
      <c r="K584" s="96">
        <f t="shared" si="37"/>
        <v>32</v>
      </c>
      <c r="L584" s="105"/>
      <c r="M584" s="102">
        <v>0.75</v>
      </c>
      <c r="N584" s="102">
        <v>1.9390000000000001</v>
      </c>
      <c r="O584" s="5"/>
      <c r="P584" s="5"/>
    </row>
    <row r="585" spans="1:16">
      <c r="A585" s="87">
        <v>44139</v>
      </c>
      <c r="B585" s="88">
        <v>6.6666666666631098</v>
      </c>
      <c r="C585" s="93" t="str">
        <f t="shared" si="38"/>
        <v>0:15:00</v>
      </c>
      <c r="D585" s="5">
        <f t="shared" si="39"/>
        <v>15</v>
      </c>
      <c r="E585" s="102">
        <v>32</v>
      </c>
      <c r="F585" s="107"/>
      <c r="G585" s="5"/>
      <c r="H585" s="96">
        <f t="shared" si="36"/>
        <v>32</v>
      </c>
      <c r="I585" s="91">
        <v>0.625</v>
      </c>
      <c r="J585" s="107"/>
      <c r="K585" s="96">
        <f t="shared" si="37"/>
        <v>32</v>
      </c>
      <c r="L585" s="105"/>
      <c r="M585" s="102">
        <v>0.75</v>
      </c>
      <c r="N585" s="102">
        <v>1.9390000000000001</v>
      </c>
      <c r="O585" s="5"/>
      <c r="P585" s="5"/>
    </row>
    <row r="586" spans="1:16">
      <c r="A586" s="87">
        <v>44139</v>
      </c>
      <c r="B586" s="88">
        <v>6.6770833333297697</v>
      </c>
      <c r="C586" s="93" t="str">
        <f t="shared" si="38"/>
        <v>0:15:00</v>
      </c>
      <c r="D586" s="5">
        <f t="shared" si="39"/>
        <v>15</v>
      </c>
      <c r="E586" s="102">
        <v>32</v>
      </c>
      <c r="F586" s="107"/>
      <c r="G586" s="5"/>
      <c r="H586" s="96">
        <f t="shared" si="36"/>
        <v>32</v>
      </c>
      <c r="I586" s="91">
        <v>0.625</v>
      </c>
      <c r="J586" s="107"/>
      <c r="K586" s="96">
        <f t="shared" si="37"/>
        <v>32</v>
      </c>
      <c r="L586" s="105"/>
      <c r="M586" s="102">
        <v>0.75</v>
      </c>
      <c r="N586" s="102">
        <v>1.9390000000000001</v>
      </c>
      <c r="O586" s="5"/>
      <c r="P586" s="5"/>
    </row>
    <row r="587" spans="1:16">
      <c r="A587" s="87">
        <v>44139</v>
      </c>
      <c r="B587" s="88">
        <v>6.6874999999964304</v>
      </c>
      <c r="C587" s="93" t="str">
        <f t="shared" si="38"/>
        <v>0:15:00</v>
      </c>
      <c r="D587" s="5">
        <f t="shared" si="39"/>
        <v>15</v>
      </c>
      <c r="E587" s="102">
        <v>32</v>
      </c>
      <c r="F587" s="107"/>
      <c r="G587" s="5"/>
      <c r="H587" s="96">
        <f t="shared" si="36"/>
        <v>32</v>
      </c>
      <c r="I587" s="91">
        <v>0.625</v>
      </c>
      <c r="J587" s="107"/>
      <c r="K587" s="96">
        <f t="shared" si="37"/>
        <v>32</v>
      </c>
      <c r="L587" s="105"/>
      <c r="M587" s="102">
        <v>0.75</v>
      </c>
      <c r="N587" s="102">
        <v>1.9390000000000001</v>
      </c>
      <c r="O587" s="5"/>
      <c r="P587" s="5"/>
    </row>
    <row r="588" spans="1:16">
      <c r="A588" s="87">
        <v>44139</v>
      </c>
      <c r="B588" s="88">
        <v>6.6979166666630903</v>
      </c>
      <c r="C588" s="93" t="str">
        <f t="shared" si="38"/>
        <v>0:15:00</v>
      </c>
      <c r="D588" s="5">
        <f t="shared" si="39"/>
        <v>15</v>
      </c>
      <c r="E588" s="102">
        <v>32</v>
      </c>
      <c r="F588" s="107"/>
      <c r="G588" s="5"/>
      <c r="H588" s="96">
        <f t="shared" si="36"/>
        <v>32</v>
      </c>
      <c r="I588" s="91">
        <v>0.625</v>
      </c>
      <c r="J588" s="107"/>
      <c r="K588" s="96">
        <f t="shared" si="37"/>
        <v>32</v>
      </c>
      <c r="L588" s="105"/>
      <c r="M588" s="102">
        <v>0.75</v>
      </c>
      <c r="N588" s="102">
        <v>1.9390000000000001</v>
      </c>
      <c r="O588" s="5"/>
      <c r="P588" s="5"/>
    </row>
    <row r="589" spans="1:16">
      <c r="A589" s="87">
        <v>44139</v>
      </c>
      <c r="B589" s="88">
        <v>6.7083333333297501</v>
      </c>
      <c r="C589" s="93" t="str">
        <f t="shared" si="38"/>
        <v>0:15:00</v>
      </c>
      <c r="D589" s="5">
        <f t="shared" si="39"/>
        <v>15</v>
      </c>
      <c r="E589" s="102">
        <v>32</v>
      </c>
      <c r="F589" s="107"/>
      <c r="G589" s="5"/>
      <c r="H589" s="96">
        <f t="shared" si="36"/>
        <v>32</v>
      </c>
      <c r="I589" s="91">
        <v>0.625</v>
      </c>
      <c r="J589" s="107"/>
      <c r="K589" s="96">
        <f t="shared" si="37"/>
        <v>32</v>
      </c>
      <c r="L589" s="105"/>
      <c r="M589" s="102">
        <v>0.75</v>
      </c>
      <c r="N589" s="102">
        <v>1.9390000000000001</v>
      </c>
      <c r="O589" s="5"/>
      <c r="P589" s="5"/>
    </row>
    <row r="590" spans="1:16">
      <c r="A590" s="87">
        <v>44139</v>
      </c>
      <c r="B590" s="88">
        <v>6.71874999999641</v>
      </c>
      <c r="C590" s="93" t="str">
        <f t="shared" si="38"/>
        <v>0:15:00</v>
      </c>
      <c r="D590" s="5">
        <f t="shared" si="39"/>
        <v>15</v>
      </c>
      <c r="E590" s="102">
        <v>32</v>
      </c>
      <c r="F590" s="107"/>
      <c r="G590" s="5"/>
      <c r="H590" s="96">
        <f t="shared" si="36"/>
        <v>32</v>
      </c>
      <c r="I590" s="91">
        <v>0.625</v>
      </c>
      <c r="J590" s="107"/>
      <c r="K590" s="96">
        <f t="shared" si="37"/>
        <v>32</v>
      </c>
      <c r="L590" s="105"/>
      <c r="M590" s="102">
        <v>0.75</v>
      </c>
      <c r="N590" s="102">
        <v>1.9390000000000001</v>
      </c>
      <c r="O590" s="5"/>
      <c r="P590" s="5"/>
    </row>
    <row r="591" spans="1:16">
      <c r="A591" s="87">
        <v>44139</v>
      </c>
      <c r="B591" s="88">
        <v>6.7291666666630698</v>
      </c>
      <c r="C591" s="93" t="str">
        <f t="shared" si="38"/>
        <v>0:15:00</v>
      </c>
      <c r="D591" s="5">
        <f t="shared" si="39"/>
        <v>15</v>
      </c>
      <c r="E591" s="102">
        <v>32</v>
      </c>
      <c r="F591" s="107"/>
      <c r="G591" s="5"/>
      <c r="H591" s="96">
        <f t="shared" si="36"/>
        <v>32</v>
      </c>
      <c r="I591" s="91">
        <v>0.625</v>
      </c>
      <c r="J591" s="107"/>
      <c r="K591" s="96">
        <f t="shared" si="37"/>
        <v>32</v>
      </c>
      <c r="L591" s="105"/>
      <c r="M591" s="102">
        <v>0.75</v>
      </c>
      <c r="N591" s="102">
        <v>1.9390000000000001</v>
      </c>
      <c r="O591" s="5"/>
      <c r="P591" s="5"/>
    </row>
    <row r="592" spans="1:16">
      <c r="A592" s="87">
        <v>44139</v>
      </c>
      <c r="B592" s="88">
        <v>6.7395833333297297</v>
      </c>
      <c r="C592" s="93" t="str">
        <f t="shared" si="38"/>
        <v>0:15:00</v>
      </c>
      <c r="D592" s="5">
        <f t="shared" si="39"/>
        <v>15</v>
      </c>
      <c r="E592" s="102">
        <v>32</v>
      </c>
      <c r="F592" s="107"/>
      <c r="G592" s="5"/>
      <c r="H592" s="96">
        <f t="shared" si="36"/>
        <v>32</v>
      </c>
      <c r="I592" s="91">
        <v>0.625</v>
      </c>
      <c r="J592" s="107"/>
      <c r="K592" s="96">
        <f t="shared" si="37"/>
        <v>32</v>
      </c>
      <c r="L592" s="105"/>
      <c r="M592" s="102">
        <v>0.75</v>
      </c>
      <c r="N592" s="102">
        <v>1.9390000000000001</v>
      </c>
      <c r="O592" s="5"/>
      <c r="P592" s="5"/>
    </row>
    <row r="593" spans="1:16">
      <c r="A593" s="87">
        <v>44139</v>
      </c>
      <c r="B593" s="88">
        <v>6.7499999999963904</v>
      </c>
      <c r="C593" s="93" t="str">
        <f t="shared" si="38"/>
        <v>0:15:00</v>
      </c>
      <c r="D593" s="5">
        <f t="shared" si="39"/>
        <v>15</v>
      </c>
      <c r="E593" s="102">
        <v>32</v>
      </c>
      <c r="F593" s="107"/>
      <c r="G593" s="5"/>
      <c r="H593" s="96">
        <f t="shared" si="36"/>
        <v>32</v>
      </c>
      <c r="I593" s="91">
        <v>0.625</v>
      </c>
      <c r="J593" s="107"/>
      <c r="K593" s="96">
        <f t="shared" si="37"/>
        <v>32</v>
      </c>
      <c r="L593" s="105"/>
      <c r="M593" s="102">
        <v>0.75</v>
      </c>
      <c r="N593" s="102">
        <v>1.9390000000000001</v>
      </c>
      <c r="O593" s="5"/>
      <c r="P593" s="5"/>
    </row>
    <row r="594" spans="1:16">
      <c r="A594" s="87">
        <v>44139</v>
      </c>
      <c r="B594" s="88">
        <v>6.7604166666630503</v>
      </c>
      <c r="C594" s="93" t="str">
        <f t="shared" si="38"/>
        <v>0:15:00</v>
      </c>
      <c r="D594" s="5">
        <f t="shared" si="39"/>
        <v>15</v>
      </c>
      <c r="E594" s="102">
        <v>32</v>
      </c>
      <c r="F594" s="107"/>
      <c r="G594" s="5"/>
      <c r="H594" s="96">
        <f t="shared" si="36"/>
        <v>32</v>
      </c>
      <c r="I594" s="91">
        <v>0.625</v>
      </c>
      <c r="J594" s="107"/>
      <c r="K594" s="96">
        <f t="shared" si="37"/>
        <v>32</v>
      </c>
      <c r="L594" s="105"/>
      <c r="M594" s="102">
        <v>0.75</v>
      </c>
      <c r="N594" s="102">
        <v>1.9390000000000001</v>
      </c>
      <c r="O594" s="5"/>
      <c r="P594" s="5"/>
    </row>
    <row r="595" spans="1:16">
      <c r="A595" s="87">
        <v>44139</v>
      </c>
      <c r="B595" s="88">
        <v>6.7708333333297102</v>
      </c>
      <c r="C595" s="93" t="str">
        <f t="shared" si="38"/>
        <v>0:15:00</v>
      </c>
      <c r="D595" s="5">
        <f t="shared" si="39"/>
        <v>15</v>
      </c>
      <c r="E595" s="102">
        <v>32</v>
      </c>
      <c r="F595" s="107"/>
      <c r="G595" s="5"/>
      <c r="H595" s="96">
        <f t="shared" si="36"/>
        <v>32</v>
      </c>
      <c r="I595" s="91">
        <v>0.625</v>
      </c>
      <c r="J595" s="107"/>
      <c r="K595" s="96">
        <f t="shared" si="37"/>
        <v>32</v>
      </c>
      <c r="L595" s="105"/>
      <c r="M595" s="102">
        <v>0.75</v>
      </c>
      <c r="N595" s="102">
        <v>1.9390000000000001</v>
      </c>
      <c r="O595" s="5"/>
      <c r="P595" s="5"/>
    </row>
    <row r="596" spans="1:16">
      <c r="A596" s="87">
        <v>44139</v>
      </c>
      <c r="B596" s="88">
        <v>6.78124999999637</v>
      </c>
      <c r="C596" s="93" t="str">
        <f t="shared" si="38"/>
        <v>0:15:00</v>
      </c>
      <c r="D596" s="5">
        <f t="shared" si="39"/>
        <v>15</v>
      </c>
      <c r="E596" s="102">
        <v>32</v>
      </c>
      <c r="F596" s="107"/>
      <c r="G596" s="5"/>
      <c r="H596" s="96">
        <f t="shared" si="36"/>
        <v>32</v>
      </c>
      <c r="I596" s="91">
        <v>0.625</v>
      </c>
      <c r="J596" s="107"/>
      <c r="K596" s="96">
        <f t="shared" si="37"/>
        <v>32</v>
      </c>
      <c r="L596" s="105"/>
      <c r="M596" s="102">
        <v>0.75</v>
      </c>
      <c r="N596" s="102">
        <v>1.9390000000000001</v>
      </c>
      <c r="O596" s="5"/>
      <c r="P596" s="5"/>
    </row>
    <row r="597" spans="1:16">
      <c r="A597" s="87">
        <v>44139</v>
      </c>
      <c r="B597" s="88">
        <v>6.7916666666630299</v>
      </c>
      <c r="C597" s="93" t="str">
        <f t="shared" si="38"/>
        <v>0:15:00</v>
      </c>
      <c r="D597" s="5">
        <f t="shared" si="39"/>
        <v>15</v>
      </c>
      <c r="E597" s="102">
        <v>32</v>
      </c>
      <c r="F597" s="107"/>
      <c r="G597" s="5"/>
      <c r="H597" s="96">
        <f t="shared" si="36"/>
        <v>32</v>
      </c>
      <c r="I597" s="91">
        <v>0.625</v>
      </c>
      <c r="J597" s="107"/>
      <c r="K597" s="96">
        <f t="shared" si="37"/>
        <v>32</v>
      </c>
      <c r="L597" s="105"/>
      <c r="M597" s="102">
        <v>0.75</v>
      </c>
      <c r="N597" s="102">
        <v>1.9390000000000001</v>
      </c>
      <c r="O597" s="5"/>
      <c r="P597" s="5"/>
    </row>
    <row r="598" spans="1:16">
      <c r="A598" s="87">
        <v>44139</v>
      </c>
      <c r="B598" s="88">
        <v>6.8020833333296897</v>
      </c>
      <c r="C598" s="93" t="str">
        <f t="shared" si="38"/>
        <v>0:15:00</v>
      </c>
      <c r="D598" s="5">
        <f t="shared" si="39"/>
        <v>15</v>
      </c>
      <c r="E598" s="102">
        <v>32</v>
      </c>
      <c r="F598" s="107"/>
      <c r="G598" s="5"/>
      <c r="H598" s="96">
        <f t="shared" si="36"/>
        <v>32</v>
      </c>
      <c r="I598" s="91">
        <v>0.625</v>
      </c>
      <c r="J598" s="107"/>
      <c r="K598" s="96">
        <f t="shared" si="37"/>
        <v>32</v>
      </c>
      <c r="L598" s="105"/>
      <c r="M598" s="102">
        <v>0.75</v>
      </c>
      <c r="N598" s="102">
        <v>1.9390000000000001</v>
      </c>
      <c r="O598" s="5"/>
      <c r="P598" s="5"/>
    </row>
    <row r="599" spans="1:16">
      <c r="A599" s="87">
        <v>44139</v>
      </c>
      <c r="B599" s="88">
        <v>6.8124999999963496</v>
      </c>
      <c r="C599" s="93" t="str">
        <f t="shared" si="38"/>
        <v>0:15:00</v>
      </c>
      <c r="D599" s="5">
        <f t="shared" si="39"/>
        <v>15</v>
      </c>
      <c r="E599" s="102">
        <v>32</v>
      </c>
      <c r="F599" s="107"/>
      <c r="G599" s="5"/>
      <c r="H599" s="96">
        <f t="shared" si="36"/>
        <v>32</v>
      </c>
      <c r="I599" s="91">
        <v>0.625</v>
      </c>
      <c r="J599" s="107"/>
      <c r="K599" s="96">
        <f t="shared" si="37"/>
        <v>32</v>
      </c>
      <c r="L599" s="105"/>
      <c r="M599" s="102">
        <v>0.75</v>
      </c>
      <c r="N599" s="102">
        <v>1.9390000000000001</v>
      </c>
      <c r="O599" s="5"/>
      <c r="P599" s="5"/>
    </row>
    <row r="600" spans="1:16">
      <c r="A600" s="87">
        <v>44139</v>
      </c>
      <c r="B600" s="88">
        <v>6.8229166666630103</v>
      </c>
      <c r="C600" s="93" t="str">
        <f t="shared" si="38"/>
        <v>0:15:00</v>
      </c>
      <c r="D600" s="5">
        <f t="shared" si="39"/>
        <v>15</v>
      </c>
      <c r="E600" s="102">
        <v>32</v>
      </c>
      <c r="F600" s="107"/>
      <c r="G600" s="5"/>
      <c r="H600" s="96">
        <f t="shared" si="36"/>
        <v>32</v>
      </c>
      <c r="I600" s="91">
        <v>0.625</v>
      </c>
      <c r="J600" s="107"/>
      <c r="K600" s="96">
        <f t="shared" si="37"/>
        <v>32</v>
      </c>
      <c r="L600" s="105"/>
      <c r="M600" s="102">
        <v>0.75</v>
      </c>
      <c r="N600" s="102">
        <v>1.9390000000000001</v>
      </c>
      <c r="O600" s="5"/>
      <c r="P600" s="5"/>
    </row>
    <row r="601" spans="1:16">
      <c r="A601" s="87">
        <v>44139</v>
      </c>
      <c r="B601" s="88">
        <v>6.8333333333296702</v>
      </c>
      <c r="C601" s="93" t="str">
        <f t="shared" si="38"/>
        <v>0:15:00</v>
      </c>
      <c r="D601" s="5">
        <f t="shared" si="39"/>
        <v>15</v>
      </c>
      <c r="E601" s="102">
        <v>32</v>
      </c>
      <c r="F601" s="107"/>
      <c r="G601" s="5"/>
      <c r="H601" s="96">
        <f t="shared" si="36"/>
        <v>32</v>
      </c>
      <c r="I601" s="91">
        <v>0.625</v>
      </c>
      <c r="J601" s="107"/>
      <c r="K601" s="96">
        <f t="shared" si="37"/>
        <v>32</v>
      </c>
      <c r="L601" s="105"/>
      <c r="M601" s="102">
        <v>0.75</v>
      </c>
      <c r="N601" s="102">
        <v>1.9390000000000001</v>
      </c>
      <c r="O601" s="5"/>
      <c r="P601" s="5"/>
    </row>
    <row r="602" spans="1:16">
      <c r="A602" s="87">
        <v>44139</v>
      </c>
      <c r="B602" s="88">
        <v>6.84374999999633</v>
      </c>
      <c r="C602" s="93" t="str">
        <f t="shared" si="38"/>
        <v>0:15:00</v>
      </c>
      <c r="D602" s="5">
        <f t="shared" si="39"/>
        <v>15</v>
      </c>
      <c r="E602" s="102">
        <v>32</v>
      </c>
      <c r="F602" s="107"/>
      <c r="G602" s="5"/>
      <c r="H602" s="96">
        <f t="shared" si="36"/>
        <v>32</v>
      </c>
      <c r="I602" s="91">
        <v>0.625</v>
      </c>
      <c r="J602" s="107"/>
      <c r="K602" s="96">
        <f t="shared" si="37"/>
        <v>32</v>
      </c>
      <c r="L602" s="105"/>
      <c r="M602" s="102">
        <v>0.75</v>
      </c>
      <c r="N602" s="102">
        <v>1.9390000000000001</v>
      </c>
      <c r="O602" s="5"/>
      <c r="P602" s="5"/>
    </row>
    <row r="603" spans="1:16">
      <c r="A603" s="87">
        <v>44139</v>
      </c>
      <c r="B603" s="88">
        <v>6.8541666666629899</v>
      </c>
      <c r="C603" s="93" t="str">
        <f t="shared" si="38"/>
        <v>0:15:00</v>
      </c>
      <c r="D603" s="5">
        <f t="shared" si="39"/>
        <v>15</v>
      </c>
      <c r="E603" s="102">
        <v>32</v>
      </c>
      <c r="F603" s="107"/>
      <c r="G603" s="5"/>
      <c r="H603" s="96">
        <f t="shared" si="36"/>
        <v>32</v>
      </c>
      <c r="I603" s="91">
        <v>0.625</v>
      </c>
      <c r="J603" s="107"/>
      <c r="K603" s="96">
        <f t="shared" si="37"/>
        <v>32</v>
      </c>
      <c r="L603" s="105"/>
      <c r="M603" s="102">
        <v>0.75</v>
      </c>
      <c r="N603" s="102">
        <v>1.9390000000000001</v>
      </c>
      <c r="O603" s="5"/>
      <c r="P603" s="5"/>
    </row>
    <row r="604" spans="1:16">
      <c r="A604" s="87">
        <v>44139</v>
      </c>
      <c r="B604" s="88">
        <v>6.8645833333296498</v>
      </c>
      <c r="C604" s="93" t="str">
        <f t="shared" si="38"/>
        <v>0:15:00</v>
      </c>
      <c r="D604" s="5">
        <f t="shared" si="39"/>
        <v>15</v>
      </c>
      <c r="E604" s="102">
        <v>32</v>
      </c>
      <c r="F604" s="107"/>
      <c r="G604" s="5"/>
      <c r="H604" s="96">
        <f t="shared" si="36"/>
        <v>32</v>
      </c>
      <c r="I604" s="91">
        <v>0.625</v>
      </c>
      <c r="J604" s="107"/>
      <c r="K604" s="96">
        <f t="shared" si="37"/>
        <v>32</v>
      </c>
      <c r="L604" s="105"/>
      <c r="M604" s="102">
        <v>0.75</v>
      </c>
      <c r="N604" s="102">
        <v>1.9390000000000001</v>
      </c>
      <c r="O604" s="5"/>
      <c r="P604" s="5"/>
    </row>
    <row r="605" spans="1:16">
      <c r="A605" s="87">
        <v>44139</v>
      </c>
      <c r="B605" s="88">
        <v>6.8749999999963096</v>
      </c>
      <c r="C605" s="93" t="str">
        <f t="shared" si="38"/>
        <v>0:15:00</v>
      </c>
      <c r="D605" s="5">
        <f t="shared" si="39"/>
        <v>15</v>
      </c>
      <c r="E605" s="102">
        <v>32</v>
      </c>
      <c r="F605" s="107"/>
      <c r="G605" s="5"/>
      <c r="H605" s="96">
        <f t="shared" si="36"/>
        <v>32</v>
      </c>
      <c r="I605" s="91">
        <v>0.625</v>
      </c>
      <c r="J605" s="107"/>
      <c r="K605" s="96">
        <f t="shared" si="37"/>
        <v>32</v>
      </c>
      <c r="L605" s="105"/>
      <c r="M605" s="102">
        <v>0.75</v>
      </c>
      <c r="N605" s="102">
        <v>1.9390000000000001</v>
      </c>
      <c r="O605" s="5"/>
      <c r="P605" s="5"/>
    </row>
    <row r="606" spans="1:16">
      <c r="A606" s="87">
        <v>44139</v>
      </c>
      <c r="B606" s="88">
        <v>6.8854166666629704</v>
      </c>
      <c r="C606" s="93" t="str">
        <f t="shared" si="38"/>
        <v>0:15:00</v>
      </c>
      <c r="D606" s="5">
        <f t="shared" si="39"/>
        <v>15</v>
      </c>
      <c r="E606" s="102">
        <v>32</v>
      </c>
      <c r="F606" s="107"/>
      <c r="G606" s="5"/>
      <c r="H606" s="96">
        <f t="shared" si="36"/>
        <v>32</v>
      </c>
      <c r="I606" s="91">
        <v>0.625</v>
      </c>
      <c r="J606" s="107"/>
      <c r="K606" s="96">
        <f t="shared" si="37"/>
        <v>32</v>
      </c>
      <c r="L606" s="105"/>
      <c r="M606" s="102">
        <v>0.75</v>
      </c>
      <c r="N606" s="102">
        <v>1.9390000000000001</v>
      </c>
      <c r="O606" s="5"/>
      <c r="P606" s="5"/>
    </row>
    <row r="607" spans="1:16">
      <c r="A607" s="87">
        <v>44139</v>
      </c>
      <c r="B607" s="88">
        <v>6.8958333333296302</v>
      </c>
      <c r="C607" s="93" t="str">
        <f t="shared" si="38"/>
        <v>0:15:00</v>
      </c>
      <c r="D607" s="5">
        <f t="shared" si="39"/>
        <v>15</v>
      </c>
      <c r="E607" s="102">
        <v>32</v>
      </c>
      <c r="F607" s="107"/>
      <c r="G607" s="5"/>
      <c r="H607" s="96">
        <f t="shared" si="36"/>
        <v>32</v>
      </c>
      <c r="I607" s="91">
        <v>0.625</v>
      </c>
      <c r="J607" s="107"/>
      <c r="K607" s="96">
        <f t="shared" si="37"/>
        <v>32</v>
      </c>
      <c r="L607" s="105"/>
      <c r="M607" s="102">
        <v>0.75</v>
      </c>
      <c r="N607" s="102">
        <v>1.9390000000000001</v>
      </c>
      <c r="O607" s="5"/>
      <c r="P607" s="5"/>
    </row>
    <row r="608" spans="1:16">
      <c r="A608" s="87">
        <v>44139</v>
      </c>
      <c r="B608" s="88">
        <v>6.9062499999962901</v>
      </c>
      <c r="C608" s="93" t="str">
        <f t="shared" si="38"/>
        <v>0:15:00</v>
      </c>
      <c r="D608" s="5">
        <f t="shared" si="39"/>
        <v>15</v>
      </c>
      <c r="E608" s="102">
        <v>32</v>
      </c>
      <c r="F608" s="107"/>
      <c r="G608" s="5"/>
      <c r="H608" s="96">
        <f t="shared" si="36"/>
        <v>32</v>
      </c>
      <c r="I608" s="91">
        <v>0.625</v>
      </c>
      <c r="J608" s="107"/>
      <c r="K608" s="96">
        <f t="shared" si="37"/>
        <v>32</v>
      </c>
      <c r="L608" s="105"/>
      <c r="M608" s="102">
        <v>0.75</v>
      </c>
      <c r="N608" s="102">
        <v>1.9390000000000001</v>
      </c>
      <c r="O608" s="5"/>
      <c r="P608" s="5"/>
    </row>
    <row r="609" spans="1:16">
      <c r="A609" s="87">
        <v>44139</v>
      </c>
      <c r="B609" s="88">
        <v>6.9166666666629499</v>
      </c>
      <c r="C609" s="93" t="str">
        <f t="shared" si="38"/>
        <v>0:15:00</v>
      </c>
      <c r="D609" s="5">
        <f t="shared" si="39"/>
        <v>15</v>
      </c>
      <c r="E609" s="102">
        <v>32</v>
      </c>
      <c r="F609" s="107"/>
      <c r="G609" s="5"/>
      <c r="H609" s="96">
        <f t="shared" si="36"/>
        <v>32</v>
      </c>
      <c r="I609" s="91">
        <v>0.625</v>
      </c>
      <c r="J609" s="107"/>
      <c r="K609" s="96">
        <f t="shared" si="37"/>
        <v>32</v>
      </c>
      <c r="L609" s="105"/>
      <c r="M609" s="102">
        <v>0.75</v>
      </c>
      <c r="N609" s="102">
        <v>1.9390000000000001</v>
      </c>
      <c r="O609" s="5"/>
      <c r="P609" s="5"/>
    </row>
    <row r="610" spans="1:16">
      <c r="A610" s="87">
        <v>44139</v>
      </c>
      <c r="B610" s="88">
        <v>6.9270833333296098</v>
      </c>
      <c r="C610" s="93" t="str">
        <f t="shared" si="38"/>
        <v>0:15:00</v>
      </c>
      <c r="D610" s="5">
        <f t="shared" si="39"/>
        <v>15</v>
      </c>
      <c r="E610" s="102">
        <v>32</v>
      </c>
      <c r="F610" s="107"/>
      <c r="G610" s="5"/>
      <c r="H610" s="96">
        <f t="shared" si="36"/>
        <v>32</v>
      </c>
      <c r="I610" s="91">
        <v>0.625</v>
      </c>
      <c r="J610" s="107"/>
      <c r="K610" s="96">
        <f t="shared" si="37"/>
        <v>32</v>
      </c>
      <c r="L610" s="105"/>
      <c r="M610" s="102">
        <v>0.75</v>
      </c>
      <c r="N610" s="102">
        <v>1.9390000000000001</v>
      </c>
      <c r="O610" s="5"/>
      <c r="P610" s="5"/>
    </row>
    <row r="611" spans="1:16">
      <c r="A611" s="87">
        <v>44139</v>
      </c>
      <c r="B611" s="88">
        <v>6.9374999999962697</v>
      </c>
      <c r="C611" s="93" t="str">
        <f t="shared" si="38"/>
        <v>0:15:00</v>
      </c>
      <c r="D611" s="5">
        <f t="shared" si="39"/>
        <v>15</v>
      </c>
      <c r="E611" s="102">
        <v>32</v>
      </c>
      <c r="F611" s="107"/>
      <c r="G611" s="5"/>
      <c r="H611" s="96">
        <f t="shared" si="36"/>
        <v>32</v>
      </c>
      <c r="I611" s="91">
        <v>0.625</v>
      </c>
      <c r="J611" s="107"/>
      <c r="K611" s="96">
        <f t="shared" si="37"/>
        <v>32</v>
      </c>
      <c r="L611" s="105"/>
      <c r="M611" s="102">
        <v>0.75</v>
      </c>
      <c r="N611" s="102">
        <v>1.9390000000000001</v>
      </c>
      <c r="O611" s="5"/>
      <c r="P611" s="5"/>
    </row>
    <row r="612" spans="1:16">
      <c r="A612" s="87">
        <v>44139</v>
      </c>
      <c r="B612" s="88">
        <v>6.9479166666629304</v>
      </c>
      <c r="C612" s="93" t="str">
        <f t="shared" si="38"/>
        <v>0:15:00</v>
      </c>
      <c r="D612" s="5">
        <f t="shared" si="39"/>
        <v>15</v>
      </c>
      <c r="E612" s="102">
        <v>32</v>
      </c>
      <c r="F612" s="107"/>
      <c r="G612" s="5"/>
      <c r="H612" s="96">
        <f t="shared" si="36"/>
        <v>32</v>
      </c>
      <c r="I612" s="91">
        <v>0.625</v>
      </c>
      <c r="J612" s="107"/>
      <c r="K612" s="96">
        <f t="shared" si="37"/>
        <v>32</v>
      </c>
      <c r="L612" s="105"/>
      <c r="M612" s="102">
        <v>0.75</v>
      </c>
      <c r="N612" s="102">
        <v>1.9390000000000001</v>
      </c>
      <c r="O612" s="5"/>
      <c r="P612" s="5"/>
    </row>
    <row r="613" spans="1:16">
      <c r="A613" s="87">
        <v>44139</v>
      </c>
      <c r="B613" s="88">
        <v>6.9583333333295903</v>
      </c>
      <c r="C613" s="93" t="str">
        <f t="shared" si="38"/>
        <v>0:15:00</v>
      </c>
      <c r="D613" s="5">
        <f t="shared" si="39"/>
        <v>15</v>
      </c>
      <c r="E613" s="102">
        <v>32</v>
      </c>
      <c r="F613" s="107"/>
      <c r="G613" s="5"/>
      <c r="H613" s="96">
        <f t="shared" si="36"/>
        <v>32</v>
      </c>
      <c r="I613" s="91">
        <v>0.625</v>
      </c>
      <c r="J613" s="107"/>
      <c r="K613" s="96">
        <f t="shared" si="37"/>
        <v>32</v>
      </c>
      <c r="L613" s="105"/>
      <c r="M613" s="102">
        <v>0.75</v>
      </c>
      <c r="N613" s="102">
        <v>1.9390000000000001</v>
      </c>
      <c r="O613" s="5"/>
      <c r="P613" s="5"/>
    </row>
    <row r="614" spans="1:16">
      <c r="A614" s="87">
        <v>44139</v>
      </c>
      <c r="B614" s="88">
        <v>6.9687499999962501</v>
      </c>
      <c r="C614" s="93" t="str">
        <f t="shared" si="38"/>
        <v>0:15:00</v>
      </c>
      <c r="D614" s="5">
        <f t="shared" si="39"/>
        <v>15</v>
      </c>
      <c r="E614" s="102">
        <v>32</v>
      </c>
      <c r="F614" s="107"/>
      <c r="G614" s="5"/>
      <c r="H614" s="96">
        <f t="shared" si="36"/>
        <v>32</v>
      </c>
      <c r="I614" s="91">
        <v>0.625</v>
      </c>
      <c r="J614" s="107"/>
      <c r="K614" s="96">
        <f t="shared" si="37"/>
        <v>32</v>
      </c>
      <c r="L614" s="105"/>
      <c r="M614" s="102">
        <v>0.75</v>
      </c>
      <c r="N614" s="102">
        <v>1.9390000000000001</v>
      </c>
      <c r="O614" s="5"/>
      <c r="P614" s="5"/>
    </row>
    <row r="615" spans="1:16">
      <c r="A615" s="87">
        <v>44139</v>
      </c>
      <c r="B615" s="88">
        <v>6.97916666666291</v>
      </c>
      <c r="C615" s="93" t="str">
        <f t="shared" si="38"/>
        <v>0:15:00</v>
      </c>
      <c r="D615" s="5">
        <f t="shared" si="39"/>
        <v>15</v>
      </c>
      <c r="E615" s="102">
        <v>32</v>
      </c>
      <c r="F615" s="107"/>
      <c r="G615" s="5"/>
      <c r="H615" s="96">
        <f t="shared" si="36"/>
        <v>32</v>
      </c>
      <c r="I615" s="91">
        <v>0.625</v>
      </c>
      <c r="J615" s="107"/>
      <c r="K615" s="96">
        <f t="shared" si="37"/>
        <v>32</v>
      </c>
      <c r="L615" s="105"/>
      <c r="M615" s="102">
        <v>0.75</v>
      </c>
      <c r="N615" s="102">
        <v>1.9390000000000001</v>
      </c>
      <c r="O615" s="5"/>
      <c r="P615" s="5"/>
    </row>
    <row r="616" spans="1:16">
      <c r="A616" s="87">
        <v>44139</v>
      </c>
      <c r="B616" s="88">
        <v>6.9895833333295698</v>
      </c>
      <c r="C616" s="93" t="str">
        <f t="shared" si="38"/>
        <v>0:15:00</v>
      </c>
      <c r="D616" s="5">
        <f t="shared" si="39"/>
        <v>15</v>
      </c>
      <c r="E616" s="102">
        <v>32</v>
      </c>
      <c r="F616" s="107"/>
      <c r="G616" s="5"/>
      <c r="H616" s="96">
        <f t="shared" si="36"/>
        <v>32</v>
      </c>
      <c r="I616" s="91">
        <v>0.625</v>
      </c>
      <c r="J616" s="107"/>
      <c r="K616" s="96">
        <f t="shared" si="37"/>
        <v>32</v>
      </c>
      <c r="L616" s="105"/>
      <c r="M616" s="102">
        <v>0.75</v>
      </c>
      <c r="N616" s="102">
        <v>1.9390000000000001</v>
      </c>
      <c r="O616" s="5"/>
      <c r="P616" s="5"/>
    </row>
    <row r="617" spans="1:16">
      <c r="A617" s="87">
        <v>44139</v>
      </c>
      <c r="B617" s="88">
        <v>6.9999999999962297</v>
      </c>
      <c r="C617" s="93" t="str">
        <f t="shared" si="38"/>
        <v>0:15:00</v>
      </c>
      <c r="D617" s="5">
        <f t="shared" si="39"/>
        <v>15</v>
      </c>
      <c r="E617" s="102">
        <v>32</v>
      </c>
      <c r="F617" s="107"/>
      <c r="G617" s="5"/>
      <c r="H617" s="96">
        <f t="shared" si="36"/>
        <v>32</v>
      </c>
      <c r="I617" s="91">
        <v>0.625</v>
      </c>
      <c r="J617" s="107"/>
      <c r="K617" s="96">
        <f t="shared" si="37"/>
        <v>32</v>
      </c>
      <c r="L617" s="105"/>
      <c r="M617" s="102">
        <v>0.75</v>
      </c>
      <c r="N617" s="102">
        <v>1.9390000000000001</v>
      </c>
      <c r="O617" s="5"/>
      <c r="P617" s="5"/>
    </row>
    <row r="618" spans="1:16">
      <c r="A618" s="87">
        <v>44139</v>
      </c>
      <c r="B618" s="88">
        <v>7.0104166666628904</v>
      </c>
      <c r="C618" s="93" t="str">
        <f t="shared" si="38"/>
        <v>0:15:00</v>
      </c>
      <c r="D618" s="5">
        <f t="shared" si="39"/>
        <v>15</v>
      </c>
      <c r="E618" s="102">
        <v>32</v>
      </c>
      <c r="F618" s="107"/>
      <c r="G618" s="5"/>
      <c r="H618" s="96">
        <f t="shared" si="36"/>
        <v>32</v>
      </c>
      <c r="I618" s="91">
        <v>0.625</v>
      </c>
      <c r="J618" s="107"/>
      <c r="K618" s="96">
        <f t="shared" si="37"/>
        <v>32</v>
      </c>
      <c r="L618" s="105"/>
      <c r="M618" s="102">
        <v>0.75</v>
      </c>
      <c r="N618" s="102">
        <v>1.9390000000000001</v>
      </c>
      <c r="O618" s="5"/>
      <c r="P618" s="5"/>
    </row>
    <row r="619" spans="1:16">
      <c r="A619" s="87">
        <v>44139</v>
      </c>
      <c r="B619" s="88">
        <v>7.0208333333295503</v>
      </c>
      <c r="C619" s="93" t="str">
        <f t="shared" si="38"/>
        <v>0:15:00</v>
      </c>
      <c r="D619" s="5">
        <f t="shared" si="39"/>
        <v>15</v>
      </c>
      <c r="E619" s="102">
        <v>32</v>
      </c>
      <c r="F619" s="107"/>
      <c r="G619" s="5"/>
      <c r="H619" s="96">
        <f t="shared" si="36"/>
        <v>32</v>
      </c>
      <c r="I619" s="91">
        <v>0.625</v>
      </c>
      <c r="J619" s="107"/>
      <c r="K619" s="96">
        <f t="shared" si="37"/>
        <v>32</v>
      </c>
      <c r="L619" s="105"/>
      <c r="M619" s="102">
        <v>0.75</v>
      </c>
      <c r="N619" s="102">
        <v>1.9390000000000001</v>
      </c>
      <c r="O619" s="5"/>
      <c r="P619" s="5"/>
    </row>
    <row r="620" spans="1:16">
      <c r="A620" s="87">
        <v>44139</v>
      </c>
      <c r="B620" s="88">
        <v>7.0312499999962101</v>
      </c>
      <c r="C620" s="93" t="str">
        <f t="shared" si="38"/>
        <v>0:15:00</v>
      </c>
      <c r="D620" s="5">
        <f t="shared" si="39"/>
        <v>15</v>
      </c>
      <c r="E620" s="102">
        <v>32</v>
      </c>
      <c r="F620" s="107"/>
      <c r="G620" s="5"/>
      <c r="H620" s="96">
        <f t="shared" si="36"/>
        <v>32</v>
      </c>
      <c r="I620" s="91">
        <v>0.625</v>
      </c>
      <c r="J620" s="107"/>
      <c r="K620" s="96">
        <f t="shared" si="37"/>
        <v>32</v>
      </c>
      <c r="L620" s="105"/>
      <c r="M620" s="102">
        <v>0.75</v>
      </c>
      <c r="N620" s="102">
        <v>1.9390000000000001</v>
      </c>
      <c r="O620" s="5"/>
      <c r="P620" s="5"/>
    </row>
    <row r="621" spans="1:16">
      <c r="A621" s="87">
        <v>44139</v>
      </c>
      <c r="B621" s="88">
        <v>7.04166666666287</v>
      </c>
      <c r="C621" s="93" t="str">
        <f t="shared" si="38"/>
        <v>0:15:00</v>
      </c>
      <c r="D621" s="5">
        <f t="shared" si="39"/>
        <v>15</v>
      </c>
      <c r="E621" s="102">
        <v>32</v>
      </c>
      <c r="F621" s="107"/>
      <c r="G621" s="5"/>
      <c r="H621" s="96">
        <f t="shared" si="36"/>
        <v>32</v>
      </c>
      <c r="I621" s="91">
        <v>0.625</v>
      </c>
      <c r="J621" s="107"/>
      <c r="K621" s="96">
        <f t="shared" si="37"/>
        <v>32</v>
      </c>
      <c r="L621" s="105"/>
      <c r="M621" s="102">
        <v>0.75</v>
      </c>
      <c r="N621" s="102">
        <v>1.9390000000000001</v>
      </c>
      <c r="O621" s="5"/>
      <c r="P621" s="5"/>
    </row>
    <row r="622" spans="1:16">
      <c r="A622" s="87">
        <v>44139</v>
      </c>
      <c r="B622" s="88">
        <v>7.0520833333295299</v>
      </c>
      <c r="C622" s="93" t="str">
        <f t="shared" si="38"/>
        <v>0:15:00</v>
      </c>
      <c r="D622" s="5">
        <f t="shared" si="39"/>
        <v>15</v>
      </c>
      <c r="E622" s="102">
        <v>32</v>
      </c>
      <c r="F622" s="107"/>
      <c r="G622" s="5"/>
      <c r="H622" s="96">
        <f t="shared" si="36"/>
        <v>32</v>
      </c>
      <c r="I622" s="91">
        <v>0.625</v>
      </c>
      <c r="J622" s="107"/>
      <c r="K622" s="96">
        <f t="shared" si="37"/>
        <v>32</v>
      </c>
      <c r="L622" s="105"/>
      <c r="M622" s="102">
        <v>0.75</v>
      </c>
      <c r="N622" s="102">
        <v>1.9390000000000001</v>
      </c>
      <c r="O622" s="5"/>
      <c r="P622" s="5"/>
    </row>
    <row r="623" spans="1:16">
      <c r="A623" s="87">
        <v>44139</v>
      </c>
      <c r="B623" s="88">
        <v>7.0624999999961897</v>
      </c>
      <c r="C623" s="93" t="str">
        <f t="shared" si="38"/>
        <v>0:15:00</v>
      </c>
      <c r="D623" s="5">
        <f t="shared" si="39"/>
        <v>15</v>
      </c>
      <c r="E623" s="102">
        <v>32</v>
      </c>
      <c r="F623" s="107"/>
      <c r="G623" s="5"/>
      <c r="H623" s="96">
        <f t="shared" si="36"/>
        <v>32</v>
      </c>
      <c r="I623" s="91">
        <v>0.625</v>
      </c>
      <c r="J623" s="107"/>
      <c r="K623" s="96">
        <f t="shared" si="37"/>
        <v>32</v>
      </c>
      <c r="L623" s="105"/>
      <c r="M623" s="102">
        <v>0.75</v>
      </c>
      <c r="N623" s="102">
        <v>1.9390000000000001</v>
      </c>
      <c r="O623" s="5"/>
      <c r="P623" s="5"/>
    </row>
    <row r="624" spans="1:16">
      <c r="A624" s="87">
        <v>44139</v>
      </c>
      <c r="B624" s="88">
        <v>7.0729166666628496</v>
      </c>
      <c r="C624" s="93" t="str">
        <f t="shared" si="38"/>
        <v>0:15:00</v>
      </c>
      <c r="D624" s="5">
        <f t="shared" si="39"/>
        <v>15</v>
      </c>
      <c r="E624" s="102">
        <v>32</v>
      </c>
      <c r="F624" s="107"/>
      <c r="G624" s="5"/>
      <c r="H624" s="96">
        <f t="shared" si="36"/>
        <v>32</v>
      </c>
      <c r="I624" s="91">
        <v>0.625</v>
      </c>
      <c r="J624" s="107"/>
      <c r="K624" s="96">
        <f t="shared" si="37"/>
        <v>32</v>
      </c>
      <c r="L624" s="105"/>
      <c r="M624" s="102">
        <v>0.75</v>
      </c>
      <c r="N624" s="102">
        <v>1.9390000000000001</v>
      </c>
      <c r="O624" s="5"/>
      <c r="P624" s="5"/>
    </row>
    <row r="625" spans="1:16">
      <c r="A625" s="87">
        <v>44139</v>
      </c>
      <c r="B625" s="88">
        <v>7.0833333333295103</v>
      </c>
      <c r="C625" s="93" t="str">
        <f t="shared" si="38"/>
        <v>0:15:00</v>
      </c>
      <c r="D625" s="5">
        <f t="shared" si="39"/>
        <v>15</v>
      </c>
      <c r="E625" s="102">
        <v>32</v>
      </c>
      <c r="F625" s="107"/>
      <c r="G625" s="5"/>
      <c r="H625" s="96">
        <f t="shared" si="36"/>
        <v>32</v>
      </c>
      <c r="I625" s="91">
        <v>0.625</v>
      </c>
      <c r="J625" s="107"/>
      <c r="K625" s="96">
        <f t="shared" si="37"/>
        <v>32</v>
      </c>
      <c r="L625" s="105"/>
      <c r="M625" s="102">
        <v>0.75</v>
      </c>
      <c r="N625" s="102">
        <v>1.9390000000000001</v>
      </c>
      <c r="O625" s="5"/>
      <c r="P625" s="5"/>
    </row>
    <row r="626" spans="1:16">
      <c r="A626" s="87">
        <v>44139</v>
      </c>
      <c r="B626" s="88">
        <v>7.0937499999961702</v>
      </c>
      <c r="C626" s="93" t="str">
        <f t="shared" si="38"/>
        <v>0:15:00</v>
      </c>
      <c r="D626" s="5">
        <f t="shared" si="39"/>
        <v>15</v>
      </c>
      <c r="E626" s="102">
        <v>32</v>
      </c>
      <c r="F626" s="107"/>
      <c r="G626" s="5"/>
      <c r="H626" s="96">
        <f t="shared" si="36"/>
        <v>32</v>
      </c>
      <c r="I626" s="91">
        <v>0.625</v>
      </c>
      <c r="J626" s="107"/>
      <c r="K626" s="96">
        <f t="shared" si="37"/>
        <v>32</v>
      </c>
      <c r="L626" s="105"/>
      <c r="M626" s="102">
        <v>0.75</v>
      </c>
      <c r="N626" s="102">
        <v>1.9390000000000001</v>
      </c>
      <c r="O626" s="5"/>
      <c r="P626" s="5"/>
    </row>
    <row r="627" spans="1:16">
      <c r="A627" s="87">
        <v>44139</v>
      </c>
      <c r="B627" s="88">
        <v>7.10416666666283</v>
      </c>
      <c r="C627" s="93" t="str">
        <f t="shared" si="38"/>
        <v>0:15:00</v>
      </c>
      <c r="D627" s="5">
        <f t="shared" si="39"/>
        <v>15</v>
      </c>
      <c r="E627" s="102">
        <v>32</v>
      </c>
      <c r="F627" s="107"/>
      <c r="G627" s="5"/>
      <c r="H627" s="96">
        <f t="shared" si="36"/>
        <v>32</v>
      </c>
      <c r="I627" s="91">
        <v>0.625</v>
      </c>
      <c r="J627" s="107"/>
      <c r="K627" s="96">
        <f t="shared" si="37"/>
        <v>32</v>
      </c>
      <c r="L627" s="105"/>
      <c r="M627" s="102">
        <v>0.75</v>
      </c>
      <c r="N627" s="102">
        <v>1.9390000000000001</v>
      </c>
      <c r="O627" s="5"/>
      <c r="P627" s="5"/>
    </row>
    <row r="628" spans="1:16">
      <c r="A628" s="87">
        <v>44139</v>
      </c>
      <c r="B628" s="88">
        <v>7.1145833333294899</v>
      </c>
      <c r="C628" s="93" t="str">
        <f t="shared" si="38"/>
        <v>0:15:00</v>
      </c>
      <c r="D628" s="5">
        <f t="shared" si="39"/>
        <v>15</v>
      </c>
      <c r="E628" s="102">
        <v>32</v>
      </c>
      <c r="F628" s="107"/>
      <c r="G628" s="5"/>
      <c r="H628" s="96">
        <f t="shared" si="36"/>
        <v>32</v>
      </c>
      <c r="I628" s="91">
        <v>0.625</v>
      </c>
      <c r="J628" s="107"/>
      <c r="K628" s="96">
        <f t="shared" si="37"/>
        <v>32</v>
      </c>
      <c r="L628" s="105"/>
      <c r="M628" s="102">
        <v>0.75</v>
      </c>
      <c r="N628" s="102">
        <v>1.9390000000000001</v>
      </c>
      <c r="O628" s="5"/>
      <c r="P628" s="5"/>
    </row>
    <row r="629" spans="1:16">
      <c r="A629" s="87">
        <v>44139</v>
      </c>
      <c r="B629" s="88">
        <v>7.1249999999961497</v>
      </c>
      <c r="C629" s="93" t="str">
        <f t="shared" si="38"/>
        <v>0:15:00</v>
      </c>
      <c r="D629" s="5">
        <f t="shared" si="39"/>
        <v>15</v>
      </c>
      <c r="E629" s="102">
        <v>32</v>
      </c>
      <c r="F629" s="107"/>
      <c r="G629" s="5"/>
      <c r="H629" s="96">
        <f t="shared" si="36"/>
        <v>32</v>
      </c>
      <c r="I629" s="91">
        <v>0.625</v>
      </c>
      <c r="J629" s="107"/>
      <c r="K629" s="96">
        <f t="shared" si="37"/>
        <v>32</v>
      </c>
      <c r="L629" s="105"/>
      <c r="M629" s="102">
        <v>0.75</v>
      </c>
      <c r="N629" s="102">
        <v>1.9390000000000001</v>
      </c>
      <c r="O629" s="5"/>
      <c r="P629" s="5"/>
    </row>
    <row r="630" spans="1:16">
      <c r="A630" s="87">
        <v>44139</v>
      </c>
      <c r="B630" s="88">
        <v>7.1354166666628096</v>
      </c>
      <c r="C630" s="93" t="str">
        <f t="shared" si="38"/>
        <v>0:15:00</v>
      </c>
      <c r="D630" s="5">
        <f t="shared" si="39"/>
        <v>15</v>
      </c>
      <c r="E630" s="102">
        <v>32</v>
      </c>
      <c r="F630" s="107"/>
      <c r="G630" s="5"/>
      <c r="H630" s="96">
        <f t="shared" si="36"/>
        <v>32</v>
      </c>
      <c r="I630" s="91">
        <v>0.625</v>
      </c>
      <c r="J630" s="107"/>
      <c r="K630" s="96">
        <f t="shared" si="37"/>
        <v>32</v>
      </c>
      <c r="L630" s="105"/>
      <c r="M630" s="102">
        <v>0.75</v>
      </c>
      <c r="N630" s="102">
        <v>1.9390000000000001</v>
      </c>
      <c r="O630" s="5"/>
      <c r="P630" s="5"/>
    </row>
    <row r="631" spans="1:16">
      <c r="A631" s="87">
        <v>44139</v>
      </c>
      <c r="B631" s="88">
        <v>7.1458333333294703</v>
      </c>
      <c r="C631" s="93" t="str">
        <f t="shared" si="38"/>
        <v>0:15:00</v>
      </c>
      <c r="D631" s="5">
        <f t="shared" si="39"/>
        <v>15</v>
      </c>
      <c r="E631" s="102">
        <v>32</v>
      </c>
      <c r="F631" s="107"/>
      <c r="G631" s="5"/>
      <c r="H631" s="96">
        <f t="shared" si="36"/>
        <v>32</v>
      </c>
      <c r="I631" s="91">
        <v>0.625</v>
      </c>
      <c r="J631" s="107"/>
      <c r="K631" s="96">
        <f t="shared" si="37"/>
        <v>32</v>
      </c>
      <c r="L631" s="105"/>
      <c r="M631" s="102">
        <v>0.75</v>
      </c>
      <c r="N631" s="102">
        <v>1.9390000000000001</v>
      </c>
      <c r="O631" s="5"/>
      <c r="P631" s="5"/>
    </row>
    <row r="632" spans="1:16">
      <c r="A632" s="87">
        <v>44139</v>
      </c>
      <c r="B632" s="88">
        <v>7.1562499999961302</v>
      </c>
      <c r="C632" s="93" t="str">
        <f t="shared" si="38"/>
        <v>0:15:00</v>
      </c>
      <c r="D632" s="5">
        <f t="shared" si="39"/>
        <v>15</v>
      </c>
      <c r="E632" s="102">
        <v>32</v>
      </c>
      <c r="F632" s="107"/>
      <c r="G632" s="5"/>
      <c r="H632" s="96">
        <f t="shared" si="36"/>
        <v>32</v>
      </c>
      <c r="I632" s="91">
        <v>0.625</v>
      </c>
      <c r="J632" s="107"/>
      <c r="K632" s="96">
        <f t="shared" si="37"/>
        <v>32</v>
      </c>
      <c r="L632" s="105"/>
      <c r="M632" s="102">
        <v>0.75</v>
      </c>
      <c r="N632" s="102">
        <v>1.9390000000000001</v>
      </c>
      <c r="O632" s="5"/>
      <c r="P632" s="5"/>
    </row>
    <row r="633" spans="1:16">
      <c r="A633" s="87">
        <v>44139</v>
      </c>
      <c r="B633" s="88">
        <v>7.1666666666627901</v>
      </c>
      <c r="C633" s="93" t="str">
        <f t="shared" si="38"/>
        <v>0:15:00</v>
      </c>
      <c r="D633" s="5">
        <f t="shared" si="39"/>
        <v>15</v>
      </c>
      <c r="E633" s="102">
        <v>32</v>
      </c>
      <c r="F633" s="107"/>
      <c r="G633" s="5"/>
      <c r="H633" s="96">
        <f t="shared" si="36"/>
        <v>32</v>
      </c>
      <c r="I633" s="91">
        <v>0.625</v>
      </c>
      <c r="J633" s="107"/>
      <c r="K633" s="96">
        <f t="shared" si="37"/>
        <v>32</v>
      </c>
      <c r="L633" s="105"/>
      <c r="M633" s="102">
        <v>0.75</v>
      </c>
      <c r="N633" s="102">
        <v>1.9390000000000001</v>
      </c>
      <c r="O633" s="5"/>
      <c r="P633" s="5"/>
    </row>
    <row r="634" spans="1:16">
      <c r="A634" s="87">
        <v>44139</v>
      </c>
      <c r="B634" s="88">
        <v>7.1770833333294499</v>
      </c>
      <c r="C634" s="93" t="str">
        <f t="shared" si="38"/>
        <v>0:15:00</v>
      </c>
      <c r="D634" s="5">
        <f t="shared" si="39"/>
        <v>15</v>
      </c>
      <c r="E634" s="102">
        <v>32</v>
      </c>
      <c r="F634" s="107"/>
      <c r="G634" s="5"/>
      <c r="H634" s="96">
        <f t="shared" si="36"/>
        <v>32</v>
      </c>
      <c r="I634" s="91">
        <v>0.625</v>
      </c>
      <c r="J634" s="107"/>
      <c r="K634" s="96">
        <f t="shared" si="37"/>
        <v>32</v>
      </c>
      <c r="L634" s="105"/>
      <c r="M634" s="102">
        <v>0.75</v>
      </c>
      <c r="N634" s="102">
        <v>1.9390000000000001</v>
      </c>
      <c r="O634" s="5"/>
      <c r="P634" s="5"/>
    </row>
    <row r="635" spans="1:16">
      <c r="A635" s="87">
        <v>44139</v>
      </c>
      <c r="B635" s="88">
        <v>7.1874999999961204</v>
      </c>
      <c r="C635" s="93" t="str">
        <f t="shared" si="38"/>
        <v>0:15:00</v>
      </c>
      <c r="D635" s="5">
        <f t="shared" si="39"/>
        <v>15</v>
      </c>
      <c r="E635" s="102">
        <v>32</v>
      </c>
      <c r="F635" s="107"/>
      <c r="G635" s="5"/>
      <c r="H635" s="96">
        <f t="shared" si="36"/>
        <v>32</v>
      </c>
      <c r="I635" s="91">
        <v>0.625</v>
      </c>
      <c r="J635" s="107"/>
      <c r="K635" s="96">
        <f t="shared" si="37"/>
        <v>32</v>
      </c>
      <c r="L635" s="105"/>
      <c r="M635" s="102">
        <v>0.75</v>
      </c>
      <c r="N635" s="102">
        <v>1.9390000000000001</v>
      </c>
      <c r="O635" s="5"/>
      <c r="P635" s="5"/>
    </row>
    <row r="636" spans="1:16">
      <c r="A636" s="87">
        <v>44139</v>
      </c>
      <c r="B636" s="88">
        <v>7.1979166666627803</v>
      </c>
      <c r="C636" s="93" t="str">
        <f t="shared" si="38"/>
        <v>0:15:00</v>
      </c>
      <c r="D636" s="5">
        <f t="shared" si="39"/>
        <v>15</v>
      </c>
      <c r="E636" s="102">
        <v>32</v>
      </c>
      <c r="F636" s="107"/>
      <c r="G636" s="5"/>
      <c r="H636" s="96">
        <f t="shared" si="36"/>
        <v>32</v>
      </c>
      <c r="I636" s="91">
        <v>0.625</v>
      </c>
      <c r="J636" s="107"/>
      <c r="K636" s="96">
        <f t="shared" si="37"/>
        <v>32</v>
      </c>
      <c r="L636" s="105"/>
      <c r="M636" s="102">
        <v>0.75</v>
      </c>
      <c r="N636" s="102">
        <v>1.9390000000000001</v>
      </c>
      <c r="O636" s="5"/>
      <c r="P636" s="5"/>
    </row>
    <row r="637" spans="1:16">
      <c r="A637" s="87">
        <v>44139</v>
      </c>
      <c r="B637" s="88">
        <v>7.2083333333294402</v>
      </c>
      <c r="C637" s="93" t="str">
        <f t="shared" si="38"/>
        <v>0:15:00</v>
      </c>
      <c r="D637" s="5">
        <f t="shared" si="39"/>
        <v>15</v>
      </c>
      <c r="E637" s="102">
        <v>32</v>
      </c>
      <c r="F637" s="107"/>
      <c r="G637" s="5"/>
      <c r="H637" s="96">
        <f t="shared" si="36"/>
        <v>32</v>
      </c>
      <c r="I637" s="91">
        <v>0.625</v>
      </c>
      <c r="J637" s="107"/>
      <c r="K637" s="96">
        <f t="shared" si="37"/>
        <v>32</v>
      </c>
      <c r="L637" s="105"/>
      <c r="M637" s="102">
        <v>0.75</v>
      </c>
      <c r="N637" s="102">
        <v>1.9390000000000001</v>
      </c>
      <c r="O637" s="5"/>
      <c r="P637" s="5"/>
    </row>
    <row r="638" spans="1:16">
      <c r="A638" s="87">
        <v>44139</v>
      </c>
      <c r="B638" s="88">
        <v>7.2187499999960902</v>
      </c>
      <c r="C638" s="93" t="str">
        <f t="shared" si="38"/>
        <v>0:15:00</v>
      </c>
      <c r="D638" s="5">
        <f t="shared" si="39"/>
        <v>15</v>
      </c>
      <c r="E638" s="102">
        <v>32</v>
      </c>
      <c r="F638" s="107"/>
      <c r="G638" s="5"/>
      <c r="H638" s="96">
        <f t="shared" si="36"/>
        <v>32</v>
      </c>
      <c r="I638" s="91">
        <v>0.625</v>
      </c>
      <c r="J638" s="107"/>
      <c r="K638" s="96">
        <f t="shared" si="37"/>
        <v>32</v>
      </c>
      <c r="L638" s="105"/>
      <c r="M638" s="102">
        <v>0.75</v>
      </c>
      <c r="N638" s="102">
        <v>1.9390000000000001</v>
      </c>
      <c r="O638" s="5"/>
      <c r="P638" s="5"/>
    </row>
    <row r="639" spans="1:16">
      <c r="A639" s="87">
        <v>44139</v>
      </c>
      <c r="B639" s="88">
        <v>7.2291666666627501</v>
      </c>
      <c r="C639" s="93" t="str">
        <f t="shared" si="38"/>
        <v>0:15:00</v>
      </c>
      <c r="D639" s="5">
        <f t="shared" si="39"/>
        <v>15</v>
      </c>
      <c r="E639" s="102">
        <v>32</v>
      </c>
      <c r="F639" s="107"/>
      <c r="G639" s="5"/>
      <c r="H639" s="96">
        <f t="shared" si="36"/>
        <v>32</v>
      </c>
      <c r="I639" s="91">
        <v>0.625</v>
      </c>
      <c r="J639" s="107"/>
      <c r="K639" s="96">
        <f t="shared" si="37"/>
        <v>32</v>
      </c>
      <c r="L639" s="105"/>
      <c r="M639" s="102">
        <v>0.75</v>
      </c>
      <c r="N639" s="102">
        <v>1.9390000000000001</v>
      </c>
      <c r="O639" s="5"/>
      <c r="P639" s="5"/>
    </row>
    <row r="640" spans="1:16">
      <c r="A640" s="87">
        <v>44139</v>
      </c>
      <c r="B640" s="88">
        <v>7.2395833333294197</v>
      </c>
      <c r="C640" s="93" t="str">
        <f t="shared" si="38"/>
        <v>0:15:00</v>
      </c>
      <c r="D640" s="5">
        <f t="shared" si="39"/>
        <v>15</v>
      </c>
      <c r="E640" s="102">
        <v>32</v>
      </c>
      <c r="F640" s="107"/>
      <c r="G640" s="5"/>
      <c r="H640" s="96">
        <f t="shared" si="36"/>
        <v>32</v>
      </c>
      <c r="I640" s="91">
        <v>0.625</v>
      </c>
      <c r="J640" s="107"/>
      <c r="K640" s="96">
        <f t="shared" si="37"/>
        <v>32</v>
      </c>
      <c r="L640" s="105"/>
      <c r="M640" s="102">
        <v>0.75</v>
      </c>
      <c r="N640" s="102">
        <v>1.9390000000000001</v>
      </c>
      <c r="O640" s="5"/>
      <c r="P640" s="5"/>
    </row>
    <row r="641" spans="1:16">
      <c r="A641" s="87">
        <v>44139</v>
      </c>
      <c r="B641" s="88">
        <v>7.2499999999960796</v>
      </c>
      <c r="C641" s="93" t="str">
        <f t="shared" si="38"/>
        <v>0:15:00</v>
      </c>
      <c r="D641" s="5">
        <f t="shared" si="39"/>
        <v>15</v>
      </c>
      <c r="E641" s="102">
        <v>32</v>
      </c>
      <c r="F641" s="107"/>
      <c r="G641" s="5"/>
      <c r="H641" s="96">
        <f t="shared" si="36"/>
        <v>32</v>
      </c>
      <c r="I641" s="91">
        <v>0.625</v>
      </c>
      <c r="J641" s="107"/>
      <c r="K641" s="96">
        <f t="shared" si="37"/>
        <v>32</v>
      </c>
      <c r="L641" s="105"/>
      <c r="M641" s="102">
        <v>0.75</v>
      </c>
      <c r="N641" s="102">
        <v>1.9390000000000001</v>
      </c>
      <c r="O641" s="5"/>
      <c r="P641" s="5"/>
    </row>
    <row r="642" spans="1:16">
      <c r="A642" s="87">
        <v>44139</v>
      </c>
      <c r="B642" s="88">
        <v>7.2604166666627403</v>
      </c>
      <c r="C642" s="93" t="str">
        <f t="shared" si="38"/>
        <v>0:15:00</v>
      </c>
      <c r="D642" s="5">
        <f t="shared" si="39"/>
        <v>15</v>
      </c>
      <c r="E642" s="102">
        <v>32</v>
      </c>
      <c r="F642" s="107"/>
      <c r="G642" s="5"/>
      <c r="H642" s="96">
        <f t="shared" si="36"/>
        <v>32</v>
      </c>
      <c r="I642" s="91">
        <v>0.625</v>
      </c>
      <c r="J642" s="107"/>
      <c r="K642" s="96">
        <f t="shared" si="37"/>
        <v>32</v>
      </c>
      <c r="L642" s="105"/>
      <c r="M642" s="102">
        <v>0.75</v>
      </c>
      <c r="N642" s="102">
        <v>1.9390000000000001</v>
      </c>
      <c r="O642" s="5"/>
      <c r="P642" s="5"/>
    </row>
    <row r="643" spans="1:16">
      <c r="A643" s="87">
        <v>44139</v>
      </c>
      <c r="B643" s="88">
        <v>7.2708333333294002</v>
      </c>
      <c r="C643" s="93" t="str">
        <f t="shared" si="38"/>
        <v>0:15:00</v>
      </c>
      <c r="D643" s="5">
        <f t="shared" si="39"/>
        <v>15</v>
      </c>
      <c r="E643" s="102">
        <v>32</v>
      </c>
      <c r="F643" s="107"/>
      <c r="G643" s="5"/>
      <c r="H643" s="96">
        <f t="shared" si="36"/>
        <v>32</v>
      </c>
      <c r="I643" s="91">
        <v>0.625</v>
      </c>
      <c r="J643" s="107"/>
      <c r="K643" s="96">
        <f t="shared" si="37"/>
        <v>32</v>
      </c>
      <c r="L643" s="105"/>
      <c r="M643" s="102">
        <v>0.75</v>
      </c>
      <c r="N643" s="102">
        <v>1.9390000000000001</v>
      </c>
      <c r="O643" s="5"/>
      <c r="P643" s="5"/>
    </row>
    <row r="644" spans="1:16">
      <c r="A644" s="87">
        <v>44139</v>
      </c>
      <c r="B644" s="88">
        <v>7.28124999999606</v>
      </c>
      <c r="C644" s="93" t="str">
        <f t="shared" si="38"/>
        <v>0:15:00</v>
      </c>
      <c r="D644" s="5">
        <f t="shared" si="39"/>
        <v>15</v>
      </c>
      <c r="E644" s="102">
        <v>32</v>
      </c>
      <c r="F644" s="107"/>
      <c r="G644" s="5"/>
      <c r="H644" s="96">
        <f t="shared" si="36"/>
        <v>32</v>
      </c>
      <c r="I644" s="91">
        <v>0.625</v>
      </c>
      <c r="J644" s="107"/>
      <c r="K644" s="96">
        <f t="shared" si="37"/>
        <v>32</v>
      </c>
      <c r="L644" s="105"/>
      <c r="M644" s="102">
        <v>0.75</v>
      </c>
      <c r="N644" s="102">
        <v>1.9390000000000001</v>
      </c>
      <c r="O644" s="5"/>
      <c r="P644" s="5"/>
    </row>
    <row r="645" spans="1:16">
      <c r="A645" s="87">
        <v>44139</v>
      </c>
      <c r="B645" s="88">
        <v>7.2916666666627199</v>
      </c>
      <c r="C645" s="93" t="str">
        <f t="shared" si="38"/>
        <v>0:15:00</v>
      </c>
      <c r="D645" s="5">
        <f t="shared" si="39"/>
        <v>15</v>
      </c>
      <c r="E645" s="102">
        <v>32</v>
      </c>
      <c r="F645" s="107"/>
      <c r="G645" s="5"/>
      <c r="H645" s="96">
        <f t="shared" si="36"/>
        <v>32</v>
      </c>
      <c r="I645" s="91">
        <v>0.625</v>
      </c>
      <c r="J645" s="107"/>
      <c r="K645" s="96">
        <f t="shared" si="37"/>
        <v>32</v>
      </c>
      <c r="L645" s="105"/>
      <c r="M645" s="102">
        <v>0.75</v>
      </c>
      <c r="N645" s="102">
        <v>1.9390000000000001</v>
      </c>
      <c r="O645" s="5"/>
      <c r="P645" s="5"/>
    </row>
    <row r="646" spans="1:16">
      <c r="A646" s="87">
        <v>44139</v>
      </c>
      <c r="B646" s="88">
        <v>7.3020833333293798</v>
      </c>
      <c r="C646" s="93" t="str">
        <f t="shared" si="38"/>
        <v>0:15:00</v>
      </c>
      <c r="D646" s="5">
        <f t="shared" si="39"/>
        <v>15</v>
      </c>
      <c r="E646" s="102">
        <v>32</v>
      </c>
      <c r="F646" s="107"/>
      <c r="G646" s="5"/>
      <c r="H646" s="96">
        <f t="shared" ref="H646:H709" si="40">(O646*1.8+32)</f>
        <v>32</v>
      </c>
      <c r="I646" s="91">
        <v>0.625</v>
      </c>
      <c r="J646" s="107"/>
      <c r="K646" s="96">
        <f t="shared" ref="K646:K709" si="41">(P646*1.8+32)</f>
        <v>32</v>
      </c>
      <c r="L646" s="105"/>
      <c r="M646" s="102">
        <v>0.75</v>
      </c>
      <c r="N646" s="102">
        <v>1.9390000000000001</v>
      </c>
      <c r="O646" s="5"/>
      <c r="P646" s="5"/>
    </row>
    <row r="647" spans="1:16">
      <c r="A647" s="87">
        <v>44139</v>
      </c>
      <c r="B647" s="88">
        <v>7.3124999999960396</v>
      </c>
      <c r="C647" s="93" t="str">
        <f t="shared" ref="C647:C710" si="42">(TEXT(B647-B646,"h:mm:ss"))</f>
        <v>0:15:00</v>
      </c>
      <c r="D647" s="5">
        <f t="shared" ref="D647:D710" si="43">(TIMEVALUE(C647)*1440)</f>
        <v>15</v>
      </c>
      <c r="E647" s="102">
        <v>32</v>
      </c>
      <c r="F647" s="107"/>
      <c r="G647" s="5"/>
      <c r="H647" s="96">
        <f t="shared" si="40"/>
        <v>32</v>
      </c>
      <c r="I647" s="91">
        <v>0.625</v>
      </c>
      <c r="J647" s="107"/>
      <c r="K647" s="96">
        <f t="shared" si="41"/>
        <v>32</v>
      </c>
      <c r="L647" s="105"/>
      <c r="M647" s="102">
        <v>0.75</v>
      </c>
      <c r="N647" s="102">
        <v>1.9390000000000001</v>
      </c>
      <c r="O647" s="5"/>
      <c r="P647" s="5"/>
    </row>
    <row r="648" spans="1:16">
      <c r="A648" s="87">
        <v>44139</v>
      </c>
      <c r="B648" s="88">
        <v>7.3229166666627004</v>
      </c>
      <c r="C648" s="93" t="str">
        <f t="shared" si="42"/>
        <v>0:15:00</v>
      </c>
      <c r="D648" s="5">
        <f t="shared" si="43"/>
        <v>15</v>
      </c>
      <c r="E648" s="102">
        <v>32</v>
      </c>
      <c r="F648" s="107"/>
      <c r="G648" s="5"/>
      <c r="H648" s="96">
        <f t="shared" si="40"/>
        <v>32</v>
      </c>
      <c r="I648" s="91">
        <v>0.625</v>
      </c>
      <c r="J648" s="107"/>
      <c r="K648" s="96">
        <f t="shared" si="41"/>
        <v>32</v>
      </c>
      <c r="L648" s="105"/>
      <c r="M648" s="102">
        <v>0.75</v>
      </c>
      <c r="N648" s="102">
        <v>1.9390000000000001</v>
      </c>
      <c r="O648" s="5"/>
      <c r="P648" s="5"/>
    </row>
    <row r="649" spans="1:16">
      <c r="A649" s="87">
        <v>44139</v>
      </c>
      <c r="B649" s="88">
        <v>7.3333333333293602</v>
      </c>
      <c r="C649" s="93" t="str">
        <f t="shared" si="42"/>
        <v>0:15:00</v>
      </c>
      <c r="D649" s="5">
        <f t="shared" si="43"/>
        <v>15</v>
      </c>
      <c r="E649" s="102">
        <v>32</v>
      </c>
      <c r="F649" s="107"/>
      <c r="G649" s="5"/>
      <c r="H649" s="96">
        <f t="shared" si="40"/>
        <v>32</v>
      </c>
      <c r="I649" s="91">
        <v>0.625</v>
      </c>
      <c r="J649" s="107"/>
      <c r="K649" s="96">
        <f t="shared" si="41"/>
        <v>32</v>
      </c>
      <c r="L649" s="105"/>
      <c r="M649" s="102">
        <v>0.75</v>
      </c>
      <c r="N649" s="102">
        <v>1.9390000000000001</v>
      </c>
      <c r="O649" s="5"/>
      <c r="P649" s="5"/>
    </row>
    <row r="650" spans="1:16">
      <c r="A650" s="87">
        <v>44139</v>
      </c>
      <c r="B650" s="88">
        <v>7.3437499999960201</v>
      </c>
      <c r="C650" s="93" t="str">
        <f t="shared" si="42"/>
        <v>0:15:00</v>
      </c>
      <c r="D650" s="5">
        <f t="shared" si="43"/>
        <v>15</v>
      </c>
      <c r="E650" s="102">
        <v>32</v>
      </c>
      <c r="F650" s="107"/>
      <c r="G650" s="5"/>
      <c r="H650" s="96">
        <f t="shared" si="40"/>
        <v>32</v>
      </c>
      <c r="I650" s="91">
        <v>0.625</v>
      </c>
      <c r="J650" s="107"/>
      <c r="K650" s="96">
        <f t="shared" si="41"/>
        <v>32</v>
      </c>
      <c r="L650" s="105"/>
      <c r="M650" s="102">
        <v>0.75</v>
      </c>
      <c r="N650" s="102">
        <v>1.9390000000000001</v>
      </c>
      <c r="O650" s="5"/>
      <c r="P650" s="5"/>
    </row>
    <row r="651" spans="1:16">
      <c r="A651" s="87">
        <v>44139</v>
      </c>
      <c r="B651" s="88">
        <v>7.3541666666626799</v>
      </c>
      <c r="C651" s="93" t="str">
        <f t="shared" si="42"/>
        <v>0:15:00</v>
      </c>
      <c r="D651" s="5">
        <f t="shared" si="43"/>
        <v>15</v>
      </c>
      <c r="E651" s="102">
        <v>32</v>
      </c>
      <c r="F651" s="107"/>
      <c r="G651" s="5"/>
      <c r="H651" s="96">
        <f t="shared" si="40"/>
        <v>32</v>
      </c>
      <c r="I651" s="91">
        <v>0.625</v>
      </c>
      <c r="J651" s="107"/>
      <c r="K651" s="96">
        <f t="shared" si="41"/>
        <v>32</v>
      </c>
      <c r="L651" s="105"/>
      <c r="M651" s="102">
        <v>0.75</v>
      </c>
      <c r="N651" s="102">
        <v>1.9390000000000001</v>
      </c>
      <c r="O651" s="5"/>
      <c r="P651" s="5"/>
    </row>
    <row r="652" spans="1:16">
      <c r="A652" s="87">
        <v>44139</v>
      </c>
      <c r="B652" s="88">
        <v>7.3645833333293398</v>
      </c>
      <c r="C652" s="93" t="str">
        <f t="shared" si="42"/>
        <v>0:15:00</v>
      </c>
      <c r="D652" s="5">
        <f t="shared" si="43"/>
        <v>15</v>
      </c>
      <c r="E652" s="102">
        <v>32</v>
      </c>
      <c r="F652" s="107"/>
      <c r="G652" s="5"/>
      <c r="H652" s="96">
        <f t="shared" si="40"/>
        <v>32</v>
      </c>
      <c r="I652" s="91">
        <v>0.625</v>
      </c>
      <c r="J652" s="107"/>
      <c r="K652" s="96">
        <f t="shared" si="41"/>
        <v>32</v>
      </c>
      <c r="L652" s="105"/>
      <c r="M652" s="102">
        <v>0.75</v>
      </c>
      <c r="N652" s="102">
        <v>1.9390000000000001</v>
      </c>
      <c r="O652" s="5"/>
      <c r="P652" s="5"/>
    </row>
    <row r="653" spans="1:16">
      <c r="A653" s="87">
        <v>44139</v>
      </c>
      <c r="B653" s="88">
        <v>7.3749999999959996</v>
      </c>
      <c r="C653" s="93" t="str">
        <f t="shared" si="42"/>
        <v>0:15:00</v>
      </c>
      <c r="D653" s="5">
        <f t="shared" si="43"/>
        <v>15</v>
      </c>
      <c r="E653" s="102">
        <v>32</v>
      </c>
      <c r="F653" s="107"/>
      <c r="G653" s="5"/>
      <c r="H653" s="96">
        <f t="shared" si="40"/>
        <v>32</v>
      </c>
      <c r="I653" s="91">
        <v>0.625</v>
      </c>
      <c r="J653" s="107"/>
      <c r="K653" s="96">
        <f t="shared" si="41"/>
        <v>32</v>
      </c>
      <c r="L653" s="105"/>
      <c r="M653" s="102">
        <v>0.75</v>
      </c>
      <c r="N653" s="102">
        <v>1.9390000000000001</v>
      </c>
      <c r="O653" s="5"/>
      <c r="P653" s="5"/>
    </row>
    <row r="654" spans="1:16">
      <c r="A654" s="87">
        <v>44139</v>
      </c>
      <c r="B654" s="88">
        <v>7.3854166666626604</v>
      </c>
      <c r="C654" s="93" t="str">
        <f t="shared" si="42"/>
        <v>0:15:00</v>
      </c>
      <c r="D654" s="5">
        <f t="shared" si="43"/>
        <v>15</v>
      </c>
      <c r="E654" s="102">
        <v>32</v>
      </c>
      <c r="F654" s="107"/>
      <c r="G654" s="5"/>
      <c r="H654" s="96">
        <f t="shared" si="40"/>
        <v>32</v>
      </c>
      <c r="I654" s="91">
        <v>0.625</v>
      </c>
      <c r="J654" s="107"/>
      <c r="K654" s="96">
        <f t="shared" si="41"/>
        <v>32</v>
      </c>
      <c r="L654" s="105"/>
      <c r="M654" s="102">
        <v>0.75</v>
      </c>
      <c r="N654" s="102">
        <v>1.9390000000000001</v>
      </c>
      <c r="O654" s="5"/>
      <c r="P654" s="5"/>
    </row>
    <row r="655" spans="1:16">
      <c r="A655" s="87">
        <v>44139</v>
      </c>
      <c r="B655" s="88">
        <v>7.3958333333293202</v>
      </c>
      <c r="C655" s="93" t="str">
        <f t="shared" si="42"/>
        <v>0:15:00</v>
      </c>
      <c r="D655" s="5">
        <f t="shared" si="43"/>
        <v>15</v>
      </c>
      <c r="E655" s="102">
        <v>32</v>
      </c>
      <c r="F655" s="107"/>
      <c r="G655" s="5"/>
      <c r="H655" s="96">
        <f t="shared" si="40"/>
        <v>32</v>
      </c>
      <c r="I655" s="91">
        <v>0.625</v>
      </c>
      <c r="J655" s="107"/>
      <c r="K655" s="96">
        <f t="shared" si="41"/>
        <v>32</v>
      </c>
      <c r="L655" s="105"/>
      <c r="M655" s="102">
        <v>0.75</v>
      </c>
      <c r="N655" s="102">
        <v>1.9390000000000001</v>
      </c>
      <c r="O655" s="5"/>
      <c r="P655" s="5"/>
    </row>
    <row r="656" spans="1:16">
      <c r="A656" s="87">
        <v>44139</v>
      </c>
      <c r="B656" s="88">
        <v>7.4062499999959801</v>
      </c>
      <c r="C656" s="93" t="str">
        <f t="shared" si="42"/>
        <v>0:15:00</v>
      </c>
      <c r="D656" s="5">
        <f t="shared" si="43"/>
        <v>15</v>
      </c>
      <c r="E656" s="102">
        <v>32</v>
      </c>
      <c r="F656" s="107"/>
      <c r="G656" s="5"/>
      <c r="H656" s="96">
        <f t="shared" si="40"/>
        <v>32</v>
      </c>
      <c r="I656" s="91">
        <v>0.625</v>
      </c>
      <c r="J656" s="107"/>
      <c r="K656" s="96">
        <f t="shared" si="41"/>
        <v>32</v>
      </c>
      <c r="L656" s="105"/>
      <c r="M656" s="102">
        <v>0.75</v>
      </c>
      <c r="N656" s="102">
        <v>1.9390000000000001</v>
      </c>
      <c r="O656" s="5"/>
      <c r="P656" s="5"/>
    </row>
    <row r="657" spans="1:16">
      <c r="A657" s="87">
        <v>44139</v>
      </c>
      <c r="B657" s="88">
        <v>7.41666666666264</v>
      </c>
      <c r="C657" s="93" t="str">
        <f t="shared" si="42"/>
        <v>0:15:00</v>
      </c>
      <c r="D657" s="5">
        <f t="shared" si="43"/>
        <v>15</v>
      </c>
      <c r="E657" s="102">
        <v>32</v>
      </c>
      <c r="F657" s="107"/>
      <c r="G657" s="5"/>
      <c r="H657" s="96">
        <f t="shared" si="40"/>
        <v>32</v>
      </c>
      <c r="I657" s="91">
        <v>0.625</v>
      </c>
      <c r="J657" s="107"/>
      <c r="K657" s="96">
        <f t="shared" si="41"/>
        <v>32</v>
      </c>
      <c r="L657" s="105"/>
      <c r="M657" s="102">
        <v>0.75</v>
      </c>
      <c r="N657" s="102">
        <v>1.9390000000000001</v>
      </c>
      <c r="O657" s="5"/>
      <c r="P657" s="5"/>
    </row>
    <row r="658" spans="1:16">
      <c r="A658" s="87">
        <v>44139</v>
      </c>
      <c r="B658" s="88">
        <v>7.4270833333292998</v>
      </c>
      <c r="C658" s="93" t="str">
        <f t="shared" si="42"/>
        <v>0:15:00</v>
      </c>
      <c r="D658" s="5">
        <f t="shared" si="43"/>
        <v>15</v>
      </c>
      <c r="E658" s="102">
        <v>32</v>
      </c>
      <c r="F658" s="107"/>
      <c r="G658" s="5"/>
      <c r="H658" s="96">
        <f t="shared" si="40"/>
        <v>32</v>
      </c>
      <c r="I658" s="91">
        <v>0.625</v>
      </c>
      <c r="J658" s="107"/>
      <c r="K658" s="96">
        <f t="shared" si="41"/>
        <v>32</v>
      </c>
      <c r="L658" s="105"/>
      <c r="M658" s="102">
        <v>0.75</v>
      </c>
      <c r="N658" s="102">
        <v>1.9390000000000001</v>
      </c>
      <c r="O658" s="5"/>
      <c r="P658" s="5"/>
    </row>
    <row r="659" spans="1:16">
      <c r="A659" s="87">
        <v>44139</v>
      </c>
      <c r="B659" s="88">
        <v>7.4374999999959597</v>
      </c>
      <c r="C659" s="93" t="str">
        <f t="shared" si="42"/>
        <v>0:15:00</v>
      </c>
      <c r="D659" s="5">
        <f t="shared" si="43"/>
        <v>15</v>
      </c>
      <c r="E659" s="102">
        <v>32</v>
      </c>
      <c r="F659" s="107"/>
      <c r="G659" s="5"/>
      <c r="H659" s="96">
        <f t="shared" si="40"/>
        <v>32</v>
      </c>
      <c r="I659" s="91">
        <v>0.625</v>
      </c>
      <c r="J659" s="107"/>
      <c r="K659" s="96">
        <f t="shared" si="41"/>
        <v>32</v>
      </c>
      <c r="L659" s="105"/>
      <c r="M659" s="102">
        <v>0.75</v>
      </c>
      <c r="N659" s="102">
        <v>1.9390000000000001</v>
      </c>
      <c r="O659" s="5"/>
      <c r="P659" s="5"/>
    </row>
    <row r="660" spans="1:16">
      <c r="A660" s="87">
        <v>44139</v>
      </c>
      <c r="B660" s="88">
        <v>7.4479166666626204</v>
      </c>
      <c r="C660" s="93" t="str">
        <f t="shared" si="42"/>
        <v>0:15:00</v>
      </c>
      <c r="D660" s="5">
        <f t="shared" si="43"/>
        <v>15</v>
      </c>
      <c r="E660" s="102">
        <v>32</v>
      </c>
      <c r="F660" s="107"/>
      <c r="G660" s="5"/>
      <c r="H660" s="96">
        <f t="shared" si="40"/>
        <v>32</v>
      </c>
      <c r="I660" s="91">
        <v>0.625</v>
      </c>
      <c r="J660" s="107"/>
      <c r="K660" s="96">
        <f t="shared" si="41"/>
        <v>32</v>
      </c>
      <c r="L660" s="105"/>
      <c r="M660" s="102">
        <v>0.75</v>
      </c>
      <c r="N660" s="102">
        <v>1.9390000000000001</v>
      </c>
      <c r="O660" s="5"/>
      <c r="P660" s="5"/>
    </row>
    <row r="661" spans="1:16">
      <c r="A661" s="87">
        <v>44139</v>
      </c>
      <c r="B661" s="88">
        <v>7.4583333333292803</v>
      </c>
      <c r="C661" s="93" t="str">
        <f t="shared" si="42"/>
        <v>0:15:00</v>
      </c>
      <c r="D661" s="5">
        <f t="shared" si="43"/>
        <v>15</v>
      </c>
      <c r="E661" s="102">
        <v>32</v>
      </c>
      <c r="F661" s="107"/>
      <c r="G661" s="5"/>
      <c r="H661" s="96">
        <f t="shared" si="40"/>
        <v>32</v>
      </c>
      <c r="I661" s="91">
        <v>0.625</v>
      </c>
      <c r="J661" s="107"/>
      <c r="K661" s="96">
        <f t="shared" si="41"/>
        <v>32</v>
      </c>
      <c r="L661" s="105"/>
      <c r="M661" s="102">
        <v>0.75</v>
      </c>
      <c r="N661" s="102">
        <v>1.9390000000000001</v>
      </c>
      <c r="O661" s="5"/>
      <c r="P661" s="5"/>
    </row>
    <row r="662" spans="1:16">
      <c r="A662" s="87">
        <v>44139</v>
      </c>
      <c r="B662" s="88">
        <v>7.4687499999959401</v>
      </c>
      <c r="C662" s="93" t="str">
        <f t="shared" si="42"/>
        <v>0:15:00</v>
      </c>
      <c r="D662" s="5">
        <f t="shared" si="43"/>
        <v>15</v>
      </c>
      <c r="E662" s="102">
        <v>32</v>
      </c>
      <c r="F662" s="107"/>
      <c r="G662" s="5"/>
      <c r="H662" s="96">
        <f t="shared" si="40"/>
        <v>32</v>
      </c>
      <c r="I662" s="91">
        <v>0.625</v>
      </c>
      <c r="J662" s="107"/>
      <c r="K662" s="96">
        <f t="shared" si="41"/>
        <v>32</v>
      </c>
      <c r="L662" s="105"/>
      <c r="M662" s="102">
        <v>0.75</v>
      </c>
      <c r="N662" s="102">
        <v>1.9390000000000001</v>
      </c>
      <c r="O662" s="5"/>
      <c r="P662" s="5"/>
    </row>
    <row r="663" spans="1:16">
      <c r="A663" s="87">
        <v>44139</v>
      </c>
      <c r="B663" s="88">
        <v>7.4791666666626</v>
      </c>
      <c r="C663" s="93" t="str">
        <f t="shared" si="42"/>
        <v>0:15:00</v>
      </c>
      <c r="D663" s="5">
        <f t="shared" si="43"/>
        <v>15</v>
      </c>
      <c r="E663" s="102">
        <v>32</v>
      </c>
      <c r="F663" s="107"/>
      <c r="G663" s="5"/>
      <c r="H663" s="96">
        <f t="shared" si="40"/>
        <v>32</v>
      </c>
      <c r="I663" s="91">
        <v>0.625</v>
      </c>
      <c r="J663" s="107"/>
      <c r="K663" s="96">
        <f t="shared" si="41"/>
        <v>32</v>
      </c>
      <c r="L663" s="105"/>
      <c r="M663" s="102">
        <v>0.75</v>
      </c>
      <c r="N663" s="102">
        <v>1.9390000000000001</v>
      </c>
      <c r="O663" s="5"/>
      <c r="P663" s="5"/>
    </row>
    <row r="664" spans="1:16">
      <c r="A664" s="87">
        <v>44139</v>
      </c>
      <c r="B664" s="88">
        <v>7.4895833333292599</v>
      </c>
      <c r="C664" s="93" t="str">
        <f t="shared" si="42"/>
        <v>0:15:00</v>
      </c>
      <c r="D664" s="5">
        <f t="shared" si="43"/>
        <v>15</v>
      </c>
      <c r="E664" s="102">
        <v>32</v>
      </c>
      <c r="F664" s="107"/>
      <c r="G664" s="5"/>
      <c r="H664" s="96">
        <f t="shared" si="40"/>
        <v>32</v>
      </c>
      <c r="I664" s="91">
        <v>0.625</v>
      </c>
      <c r="J664" s="107"/>
      <c r="K664" s="96">
        <f t="shared" si="41"/>
        <v>32</v>
      </c>
      <c r="L664" s="105"/>
      <c r="M664" s="102">
        <v>0.75</v>
      </c>
      <c r="N664" s="102">
        <v>1.9390000000000001</v>
      </c>
      <c r="O664" s="5"/>
      <c r="P664" s="5"/>
    </row>
    <row r="665" spans="1:16">
      <c r="A665" s="87">
        <v>44139</v>
      </c>
      <c r="B665" s="88">
        <v>7.4999999999959197</v>
      </c>
      <c r="C665" s="93" t="str">
        <f t="shared" si="42"/>
        <v>0:15:00</v>
      </c>
      <c r="D665" s="5">
        <f t="shared" si="43"/>
        <v>15</v>
      </c>
      <c r="E665" s="102">
        <v>32</v>
      </c>
      <c r="F665" s="107"/>
      <c r="G665" s="5"/>
      <c r="H665" s="96">
        <f t="shared" si="40"/>
        <v>32</v>
      </c>
      <c r="I665" s="91">
        <v>0.625</v>
      </c>
      <c r="J665" s="107"/>
      <c r="K665" s="96">
        <f t="shared" si="41"/>
        <v>32</v>
      </c>
      <c r="L665" s="105"/>
      <c r="M665" s="102">
        <v>0.75</v>
      </c>
      <c r="N665" s="102">
        <v>1.9390000000000001</v>
      </c>
      <c r="O665" s="5"/>
      <c r="P665" s="5"/>
    </row>
    <row r="666" spans="1:16">
      <c r="A666" s="87">
        <v>44139</v>
      </c>
      <c r="B666" s="88">
        <v>7.5104166666625796</v>
      </c>
      <c r="C666" s="93" t="str">
        <f t="shared" si="42"/>
        <v>0:15:00</v>
      </c>
      <c r="D666" s="5">
        <f t="shared" si="43"/>
        <v>15</v>
      </c>
      <c r="E666" s="102">
        <v>32</v>
      </c>
      <c r="F666" s="107"/>
      <c r="G666" s="5"/>
      <c r="H666" s="96">
        <f t="shared" si="40"/>
        <v>32</v>
      </c>
      <c r="I666" s="91">
        <v>0.625</v>
      </c>
      <c r="J666" s="107"/>
      <c r="K666" s="96">
        <f t="shared" si="41"/>
        <v>32</v>
      </c>
      <c r="L666" s="105"/>
      <c r="M666" s="102">
        <v>0.75</v>
      </c>
      <c r="N666" s="102">
        <v>1.9390000000000001</v>
      </c>
      <c r="O666" s="5"/>
      <c r="P666" s="5"/>
    </row>
    <row r="667" spans="1:16">
      <c r="A667" s="87">
        <v>44139</v>
      </c>
      <c r="B667" s="88">
        <v>7.5208333333292403</v>
      </c>
      <c r="C667" s="93" t="str">
        <f t="shared" si="42"/>
        <v>0:15:00</v>
      </c>
      <c r="D667" s="5">
        <f t="shared" si="43"/>
        <v>15</v>
      </c>
      <c r="E667" s="102">
        <v>32</v>
      </c>
      <c r="F667" s="107"/>
      <c r="G667" s="5"/>
      <c r="H667" s="96">
        <f t="shared" si="40"/>
        <v>32</v>
      </c>
      <c r="I667" s="91">
        <v>0.625</v>
      </c>
      <c r="J667" s="107"/>
      <c r="K667" s="96">
        <f t="shared" si="41"/>
        <v>32</v>
      </c>
      <c r="L667" s="105"/>
      <c r="M667" s="102">
        <v>0.75</v>
      </c>
      <c r="N667" s="102">
        <v>1.9390000000000001</v>
      </c>
      <c r="O667" s="5"/>
      <c r="P667" s="5"/>
    </row>
    <row r="668" spans="1:16">
      <c r="A668" s="87">
        <v>44139</v>
      </c>
      <c r="B668" s="88">
        <v>7.5312499999959002</v>
      </c>
      <c r="C668" s="93" t="str">
        <f t="shared" si="42"/>
        <v>0:15:00</v>
      </c>
      <c r="D668" s="5">
        <f t="shared" si="43"/>
        <v>15</v>
      </c>
      <c r="E668" s="102">
        <v>32</v>
      </c>
      <c r="F668" s="107"/>
      <c r="G668" s="5"/>
      <c r="H668" s="96">
        <f t="shared" si="40"/>
        <v>32</v>
      </c>
      <c r="I668" s="91">
        <v>0.625</v>
      </c>
      <c r="J668" s="107"/>
      <c r="K668" s="96">
        <f t="shared" si="41"/>
        <v>32</v>
      </c>
      <c r="L668" s="105"/>
      <c r="M668" s="102">
        <v>0.75</v>
      </c>
      <c r="N668" s="102">
        <v>1.9390000000000001</v>
      </c>
      <c r="O668" s="5"/>
      <c r="P668" s="5"/>
    </row>
    <row r="669" spans="1:16">
      <c r="A669" s="87">
        <v>44139</v>
      </c>
      <c r="B669" s="88">
        <v>7.54166666666256</v>
      </c>
      <c r="C669" s="93" t="str">
        <f t="shared" si="42"/>
        <v>0:15:00</v>
      </c>
      <c r="D669" s="5">
        <f t="shared" si="43"/>
        <v>15</v>
      </c>
      <c r="E669" s="102">
        <v>32</v>
      </c>
      <c r="F669" s="107"/>
      <c r="G669" s="5"/>
      <c r="H669" s="96">
        <f t="shared" si="40"/>
        <v>32</v>
      </c>
      <c r="I669" s="91">
        <v>0.625</v>
      </c>
      <c r="J669" s="107"/>
      <c r="K669" s="96">
        <f t="shared" si="41"/>
        <v>32</v>
      </c>
      <c r="L669" s="105"/>
      <c r="M669" s="102">
        <v>0.75</v>
      </c>
      <c r="N669" s="102">
        <v>1.9390000000000001</v>
      </c>
      <c r="O669" s="5"/>
      <c r="P669" s="5"/>
    </row>
    <row r="670" spans="1:16">
      <c r="A670" s="87">
        <v>44139</v>
      </c>
      <c r="B670" s="88">
        <v>7.5520833333292199</v>
      </c>
      <c r="C670" s="93" t="str">
        <f t="shared" si="42"/>
        <v>0:15:00</v>
      </c>
      <c r="D670" s="5">
        <f t="shared" si="43"/>
        <v>15</v>
      </c>
      <c r="E670" s="102">
        <v>32</v>
      </c>
      <c r="F670" s="107"/>
      <c r="G670" s="5"/>
      <c r="H670" s="96">
        <f t="shared" si="40"/>
        <v>32</v>
      </c>
      <c r="I670" s="91">
        <v>0.625</v>
      </c>
      <c r="J670" s="107"/>
      <c r="K670" s="96">
        <f t="shared" si="41"/>
        <v>32</v>
      </c>
      <c r="L670" s="105"/>
      <c r="M670" s="102">
        <v>0.75</v>
      </c>
      <c r="N670" s="102">
        <v>1.9390000000000001</v>
      </c>
      <c r="O670" s="5"/>
      <c r="P670" s="5"/>
    </row>
    <row r="671" spans="1:16">
      <c r="A671" s="87">
        <v>44139</v>
      </c>
      <c r="B671" s="88">
        <v>7.5624999999958797</v>
      </c>
      <c r="C671" s="93" t="str">
        <f t="shared" si="42"/>
        <v>0:15:00</v>
      </c>
      <c r="D671" s="5">
        <f t="shared" si="43"/>
        <v>15</v>
      </c>
      <c r="E671" s="102">
        <v>32</v>
      </c>
      <c r="F671" s="107"/>
      <c r="G671" s="5"/>
      <c r="H671" s="96">
        <f t="shared" si="40"/>
        <v>32</v>
      </c>
      <c r="I671" s="91">
        <v>0.625</v>
      </c>
      <c r="J671" s="107"/>
      <c r="K671" s="96">
        <f t="shared" si="41"/>
        <v>32</v>
      </c>
      <c r="L671" s="105"/>
      <c r="M671" s="102">
        <v>0.75</v>
      </c>
      <c r="N671" s="102">
        <v>1.9390000000000001</v>
      </c>
      <c r="O671" s="5"/>
      <c r="P671" s="5"/>
    </row>
    <row r="672" spans="1:16">
      <c r="A672" s="87">
        <v>44139</v>
      </c>
      <c r="B672" s="88">
        <v>7.5729166666625396</v>
      </c>
      <c r="C672" s="93" t="str">
        <f t="shared" si="42"/>
        <v>0:15:00</v>
      </c>
      <c r="D672" s="5">
        <f t="shared" si="43"/>
        <v>15</v>
      </c>
      <c r="E672" s="102">
        <v>32</v>
      </c>
      <c r="F672" s="107"/>
      <c r="G672" s="5"/>
      <c r="H672" s="96">
        <f t="shared" si="40"/>
        <v>32</v>
      </c>
      <c r="I672" s="91">
        <v>0.625</v>
      </c>
      <c r="J672" s="107"/>
      <c r="K672" s="96">
        <f t="shared" si="41"/>
        <v>32</v>
      </c>
      <c r="L672" s="105"/>
      <c r="M672" s="102">
        <v>0.75</v>
      </c>
      <c r="N672" s="102">
        <v>1.9390000000000001</v>
      </c>
      <c r="O672" s="5"/>
      <c r="P672" s="5"/>
    </row>
    <row r="673" spans="1:16">
      <c r="A673" s="87">
        <v>44139</v>
      </c>
      <c r="B673" s="88">
        <v>7.5833333333292003</v>
      </c>
      <c r="C673" s="93" t="str">
        <f t="shared" si="42"/>
        <v>0:15:00</v>
      </c>
      <c r="D673" s="5">
        <f t="shared" si="43"/>
        <v>15</v>
      </c>
      <c r="E673" s="102">
        <v>32</v>
      </c>
      <c r="F673" s="107"/>
      <c r="G673" s="5"/>
      <c r="H673" s="96">
        <f t="shared" si="40"/>
        <v>32</v>
      </c>
      <c r="I673" s="91">
        <v>0.625</v>
      </c>
      <c r="J673" s="107"/>
      <c r="K673" s="96">
        <f t="shared" si="41"/>
        <v>32</v>
      </c>
      <c r="L673" s="105"/>
      <c r="M673" s="102">
        <v>0.75</v>
      </c>
      <c r="N673" s="102">
        <v>1.9390000000000001</v>
      </c>
      <c r="O673" s="5"/>
      <c r="P673" s="5"/>
    </row>
    <row r="674" spans="1:16">
      <c r="A674" s="87">
        <v>44139</v>
      </c>
      <c r="B674" s="88">
        <v>7.5937499999958602</v>
      </c>
      <c r="C674" s="93" t="str">
        <f t="shared" si="42"/>
        <v>0:15:00</v>
      </c>
      <c r="D674" s="5">
        <f t="shared" si="43"/>
        <v>15</v>
      </c>
      <c r="E674" s="102">
        <v>32</v>
      </c>
      <c r="F674" s="107"/>
      <c r="G674" s="5"/>
      <c r="H674" s="96">
        <f t="shared" si="40"/>
        <v>32</v>
      </c>
      <c r="I674" s="91">
        <v>0.625</v>
      </c>
      <c r="J674" s="107"/>
      <c r="K674" s="96">
        <f t="shared" si="41"/>
        <v>32</v>
      </c>
      <c r="L674" s="105"/>
      <c r="M674" s="102">
        <v>0.75</v>
      </c>
      <c r="N674" s="102">
        <v>1.9390000000000001</v>
      </c>
      <c r="O674" s="5"/>
      <c r="P674" s="5"/>
    </row>
    <row r="675" spans="1:16">
      <c r="A675" s="87">
        <v>44139</v>
      </c>
      <c r="B675" s="88">
        <v>7.6041666666625201</v>
      </c>
      <c r="C675" s="93" t="str">
        <f t="shared" si="42"/>
        <v>0:15:00</v>
      </c>
      <c r="D675" s="5">
        <f t="shared" si="43"/>
        <v>15</v>
      </c>
      <c r="E675" s="102">
        <v>32</v>
      </c>
      <c r="F675" s="107"/>
      <c r="G675" s="5"/>
      <c r="H675" s="96">
        <f t="shared" si="40"/>
        <v>32</v>
      </c>
      <c r="I675" s="91">
        <v>0.625</v>
      </c>
      <c r="J675" s="107"/>
      <c r="K675" s="96">
        <f t="shared" si="41"/>
        <v>32</v>
      </c>
      <c r="L675" s="105"/>
      <c r="M675" s="102">
        <v>0.75</v>
      </c>
      <c r="N675" s="102">
        <v>1.9390000000000001</v>
      </c>
      <c r="O675" s="5"/>
      <c r="P675" s="5"/>
    </row>
    <row r="676" spans="1:16">
      <c r="A676" s="87">
        <v>44139</v>
      </c>
      <c r="B676" s="88">
        <v>7.6145833333291799</v>
      </c>
      <c r="C676" s="93" t="str">
        <f t="shared" si="42"/>
        <v>0:15:00</v>
      </c>
      <c r="D676" s="5">
        <f t="shared" si="43"/>
        <v>15</v>
      </c>
      <c r="E676" s="102">
        <v>32</v>
      </c>
      <c r="F676" s="107"/>
      <c r="G676" s="5"/>
      <c r="H676" s="96">
        <f t="shared" si="40"/>
        <v>32</v>
      </c>
      <c r="I676" s="91">
        <v>0.625</v>
      </c>
      <c r="J676" s="107"/>
      <c r="K676" s="96">
        <f t="shared" si="41"/>
        <v>32</v>
      </c>
      <c r="L676" s="105"/>
      <c r="M676" s="102">
        <v>0.75</v>
      </c>
      <c r="N676" s="102">
        <v>1.9390000000000001</v>
      </c>
      <c r="O676" s="5"/>
      <c r="P676" s="5"/>
    </row>
    <row r="677" spans="1:16">
      <c r="A677" s="87">
        <v>44139</v>
      </c>
      <c r="B677" s="88">
        <v>7.6249999999958398</v>
      </c>
      <c r="C677" s="93" t="str">
        <f t="shared" si="42"/>
        <v>0:15:00</v>
      </c>
      <c r="D677" s="5">
        <f t="shared" si="43"/>
        <v>15</v>
      </c>
      <c r="E677" s="102">
        <v>32</v>
      </c>
      <c r="F677" s="107"/>
      <c r="G677" s="5"/>
      <c r="H677" s="96">
        <f t="shared" si="40"/>
        <v>32</v>
      </c>
      <c r="I677" s="91">
        <v>0.625</v>
      </c>
      <c r="J677" s="107"/>
      <c r="K677" s="96">
        <f t="shared" si="41"/>
        <v>32</v>
      </c>
      <c r="L677" s="105"/>
      <c r="M677" s="102">
        <v>0.75</v>
      </c>
      <c r="N677" s="102">
        <v>1.9390000000000001</v>
      </c>
      <c r="O677" s="5"/>
      <c r="P677" s="5"/>
    </row>
    <row r="678" spans="1:16">
      <c r="A678" s="87">
        <v>44139</v>
      </c>
      <c r="B678" s="88">
        <v>7.6354166666624996</v>
      </c>
      <c r="C678" s="93" t="str">
        <f t="shared" si="42"/>
        <v>0:15:00</v>
      </c>
      <c r="D678" s="5">
        <f t="shared" si="43"/>
        <v>15</v>
      </c>
      <c r="E678" s="102">
        <v>32</v>
      </c>
      <c r="F678" s="107"/>
      <c r="G678" s="5"/>
      <c r="H678" s="96">
        <f t="shared" si="40"/>
        <v>32</v>
      </c>
      <c r="I678" s="91">
        <v>0.625</v>
      </c>
      <c r="J678" s="107"/>
      <c r="K678" s="96">
        <f t="shared" si="41"/>
        <v>32</v>
      </c>
      <c r="L678" s="105"/>
      <c r="M678" s="102">
        <v>0.75</v>
      </c>
      <c r="N678" s="102">
        <v>1.9390000000000001</v>
      </c>
      <c r="O678" s="5"/>
      <c r="P678" s="5"/>
    </row>
    <row r="679" spans="1:16">
      <c r="A679" s="87">
        <v>44139</v>
      </c>
      <c r="B679" s="88">
        <v>7.6458333333291604</v>
      </c>
      <c r="C679" s="93" t="str">
        <f t="shared" si="42"/>
        <v>0:15:00</v>
      </c>
      <c r="D679" s="5">
        <f t="shared" si="43"/>
        <v>15</v>
      </c>
      <c r="E679" s="102">
        <v>32</v>
      </c>
      <c r="F679" s="107"/>
      <c r="G679" s="5"/>
      <c r="H679" s="96">
        <f t="shared" si="40"/>
        <v>32</v>
      </c>
      <c r="I679" s="91">
        <v>0.625</v>
      </c>
      <c r="J679" s="107"/>
      <c r="K679" s="96">
        <f t="shared" si="41"/>
        <v>32</v>
      </c>
      <c r="L679" s="105"/>
      <c r="M679" s="102">
        <v>0.75</v>
      </c>
      <c r="N679" s="102">
        <v>1.9390000000000001</v>
      </c>
      <c r="O679" s="5"/>
      <c r="P679" s="5"/>
    </row>
    <row r="680" spans="1:16">
      <c r="A680" s="87">
        <v>44139</v>
      </c>
      <c r="B680" s="88">
        <v>7.6562499999958202</v>
      </c>
      <c r="C680" s="93" t="str">
        <f t="shared" si="42"/>
        <v>0:15:00</v>
      </c>
      <c r="D680" s="5">
        <f t="shared" si="43"/>
        <v>15</v>
      </c>
      <c r="E680" s="102">
        <v>32</v>
      </c>
      <c r="F680" s="107"/>
      <c r="G680" s="5"/>
      <c r="H680" s="96">
        <f t="shared" si="40"/>
        <v>32</v>
      </c>
      <c r="I680" s="91">
        <v>0.625</v>
      </c>
      <c r="J680" s="107"/>
      <c r="K680" s="96">
        <f t="shared" si="41"/>
        <v>32</v>
      </c>
      <c r="L680" s="105"/>
      <c r="M680" s="102">
        <v>0.75</v>
      </c>
      <c r="N680" s="102">
        <v>1.9390000000000001</v>
      </c>
      <c r="O680" s="5"/>
      <c r="P680" s="5"/>
    </row>
    <row r="681" spans="1:16">
      <c r="A681" s="87">
        <v>44139</v>
      </c>
      <c r="B681" s="88">
        <v>7.6666666666624801</v>
      </c>
      <c r="C681" s="93" t="str">
        <f t="shared" si="42"/>
        <v>0:15:00</v>
      </c>
      <c r="D681" s="5">
        <f t="shared" si="43"/>
        <v>15</v>
      </c>
      <c r="E681" s="102">
        <v>32</v>
      </c>
      <c r="F681" s="107"/>
      <c r="G681" s="5"/>
      <c r="H681" s="96">
        <f t="shared" si="40"/>
        <v>32</v>
      </c>
      <c r="I681" s="91">
        <v>0.625</v>
      </c>
      <c r="J681" s="107"/>
      <c r="K681" s="96">
        <f t="shared" si="41"/>
        <v>32</v>
      </c>
      <c r="L681" s="105"/>
      <c r="M681" s="102">
        <v>0.75</v>
      </c>
      <c r="N681" s="102">
        <v>1.9390000000000001</v>
      </c>
      <c r="O681" s="5"/>
      <c r="P681" s="5"/>
    </row>
    <row r="682" spans="1:16">
      <c r="A682" s="87">
        <v>44139</v>
      </c>
      <c r="B682" s="88">
        <v>7.6770833333291399</v>
      </c>
      <c r="C682" s="93" t="str">
        <f t="shared" si="42"/>
        <v>0:15:00</v>
      </c>
      <c r="D682" s="5">
        <f t="shared" si="43"/>
        <v>15</v>
      </c>
      <c r="E682" s="102">
        <v>32</v>
      </c>
      <c r="F682" s="107"/>
      <c r="G682" s="5"/>
      <c r="H682" s="96">
        <f t="shared" si="40"/>
        <v>32</v>
      </c>
      <c r="I682" s="91">
        <v>0.625</v>
      </c>
      <c r="J682" s="107"/>
      <c r="K682" s="96">
        <f t="shared" si="41"/>
        <v>32</v>
      </c>
      <c r="L682" s="105"/>
      <c r="M682" s="102">
        <v>0.75</v>
      </c>
      <c r="N682" s="102">
        <v>1.9390000000000001</v>
      </c>
      <c r="O682" s="5"/>
      <c r="P682" s="5"/>
    </row>
    <row r="683" spans="1:16">
      <c r="A683" s="87">
        <v>44139</v>
      </c>
      <c r="B683" s="88">
        <v>7.6874999999957998</v>
      </c>
      <c r="C683" s="93" t="str">
        <f t="shared" si="42"/>
        <v>0:15:00</v>
      </c>
      <c r="D683" s="5">
        <f t="shared" si="43"/>
        <v>15</v>
      </c>
      <c r="E683" s="102">
        <v>32</v>
      </c>
      <c r="F683" s="107"/>
      <c r="G683" s="5"/>
      <c r="H683" s="96">
        <f t="shared" si="40"/>
        <v>32</v>
      </c>
      <c r="I683" s="91">
        <v>0.625</v>
      </c>
      <c r="J683" s="107"/>
      <c r="K683" s="96">
        <f t="shared" si="41"/>
        <v>32</v>
      </c>
      <c r="L683" s="105"/>
      <c r="M683" s="102">
        <v>0.75</v>
      </c>
      <c r="N683" s="102">
        <v>1.9390000000000001</v>
      </c>
      <c r="O683" s="5"/>
      <c r="P683" s="5"/>
    </row>
    <row r="684" spans="1:16">
      <c r="A684" s="87">
        <v>44139</v>
      </c>
      <c r="B684" s="88">
        <v>7.6979166666624597</v>
      </c>
      <c r="C684" s="93" t="str">
        <f t="shared" si="42"/>
        <v>0:15:00</v>
      </c>
      <c r="D684" s="5">
        <f t="shared" si="43"/>
        <v>15</v>
      </c>
      <c r="E684" s="102">
        <v>32</v>
      </c>
      <c r="F684" s="107"/>
      <c r="G684" s="5"/>
      <c r="H684" s="96">
        <f t="shared" si="40"/>
        <v>32</v>
      </c>
      <c r="I684" s="91">
        <v>0.625</v>
      </c>
      <c r="J684" s="107"/>
      <c r="K684" s="96">
        <f t="shared" si="41"/>
        <v>32</v>
      </c>
      <c r="L684" s="105"/>
      <c r="M684" s="102">
        <v>0.75</v>
      </c>
      <c r="N684" s="102">
        <v>1.9390000000000001</v>
      </c>
      <c r="O684" s="5"/>
      <c r="P684" s="5"/>
    </row>
    <row r="685" spans="1:16">
      <c r="A685" s="87">
        <v>44139</v>
      </c>
      <c r="B685" s="88">
        <v>7.7083333333291204</v>
      </c>
      <c r="C685" s="93" t="str">
        <f t="shared" si="42"/>
        <v>0:15:00</v>
      </c>
      <c r="D685" s="5">
        <f t="shared" si="43"/>
        <v>15</v>
      </c>
      <c r="E685" s="102">
        <v>32</v>
      </c>
      <c r="F685" s="107"/>
      <c r="G685" s="5"/>
      <c r="H685" s="96">
        <f t="shared" si="40"/>
        <v>32</v>
      </c>
      <c r="I685" s="91">
        <v>0.625</v>
      </c>
      <c r="J685" s="107"/>
      <c r="K685" s="96">
        <f t="shared" si="41"/>
        <v>32</v>
      </c>
      <c r="L685" s="105"/>
      <c r="M685" s="102">
        <v>0.75</v>
      </c>
      <c r="N685" s="102">
        <v>1.9390000000000001</v>
      </c>
      <c r="O685" s="5"/>
      <c r="P685" s="5"/>
    </row>
    <row r="686" spans="1:16">
      <c r="A686" s="87">
        <v>44139</v>
      </c>
      <c r="B686" s="88">
        <v>7.7187499999957803</v>
      </c>
      <c r="C686" s="93" t="str">
        <f t="shared" si="42"/>
        <v>0:15:00</v>
      </c>
      <c r="D686" s="5">
        <f t="shared" si="43"/>
        <v>15</v>
      </c>
      <c r="E686" s="102">
        <v>32</v>
      </c>
      <c r="F686" s="107"/>
      <c r="G686" s="5"/>
      <c r="H686" s="96">
        <f t="shared" si="40"/>
        <v>32</v>
      </c>
      <c r="I686" s="91">
        <v>0.625</v>
      </c>
      <c r="J686" s="107"/>
      <c r="K686" s="96">
        <f t="shared" si="41"/>
        <v>32</v>
      </c>
      <c r="L686" s="105"/>
      <c r="M686" s="102">
        <v>0.75</v>
      </c>
      <c r="N686" s="102">
        <v>1.9390000000000001</v>
      </c>
      <c r="O686" s="5"/>
      <c r="P686" s="5"/>
    </row>
    <row r="687" spans="1:16">
      <c r="A687" s="87">
        <v>44139</v>
      </c>
      <c r="B687" s="88">
        <v>7.7291666666624401</v>
      </c>
      <c r="C687" s="93" t="str">
        <f t="shared" si="42"/>
        <v>0:15:00</v>
      </c>
      <c r="D687" s="5">
        <f t="shared" si="43"/>
        <v>15</v>
      </c>
      <c r="E687" s="102">
        <v>32</v>
      </c>
      <c r="F687" s="107"/>
      <c r="G687" s="5"/>
      <c r="H687" s="96">
        <f t="shared" si="40"/>
        <v>32</v>
      </c>
      <c r="I687" s="91">
        <v>0.625</v>
      </c>
      <c r="J687" s="107"/>
      <c r="K687" s="96">
        <f t="shared" si="41"/>
        <v>32</v>
      </c>
      <c r="L687" s="105"/>
      <c r="M687" s="102">
        <v>0.75</v>
      </c>
      <c r="N687" s="102">
        <v>1.9390000000000001</v>
      </c>
      <c r="O687" s="5"/>
      <c r="P687" s="5"/>
    </row>
    <row r="688" spans="1:16">
      <c r="A688" s="87">
        <v>44139</v>
      </c>
      <c r="B688" s="88">
        <v>7.7395833333291</v>
      </c>
      <c r="C688" s="93" t="str">
        <f t="shared" si="42"/>
        <v>0:15:00</v>
      </c>
      <c r="D688" s="5">
        <f t="shared" si="43"/>
        <v>15</v>
      </c>
      <c r="E688" s="102">
        <v>32</v>
      </c>
      <c r="F688" s="107"/>
      <c r="G688" s="5"/>
      <c r="H688" s="96">
        <f t="shared" si="40"/>
        <v>32</v>
      </c>
      <c r="I688" s="91">
        <v>0.625</v>
      </c>
      <c r="J688" s="107"/>
      <c r="K688" s="96">
        <f t="shared" si="41"/>
        <v>32</v>
      </c>
      <c r="L688" s="105"/>
      <c r="M688" s="102">
        <v>0.75</v>
      </c>
      <c r="N688" s="102">
        <v>1.9390000000000001</v>
      </c>
      <c r="O688" s="5"/>
      <c r="P688" s="5"/>
    </row>
    <row r="689" spans="1:16">
      <c r="A689" s="87">
        <v>44139</v>
      </c>
      <c r="B689" s="88">
        <v>7.7499999999957598</v>
      </c>
      <c r="C689" s="93" t="str">
        <f t="shared" si="42"/>
        <v>0:15:00</v>
      </c>
      <c r="D689" s="5">
        <f t="shared" si="43"/>
        <v>15</v>
      </c>
      <c r="E689" s="102">
        <v>32</v>
      </c>
      <c r="F689" s="107"/>
      <c r="G689" s="5"/>
      <c r="H689" s="96">
        <f t="shared" si="40"/>
        <v>32</v>
      </c>
      <c r="I689" s="91">
        <v>0.625</v>
      </c>
      <c r="J689" s="107"/>
      <c r="K689" s="96">
        <f t="shared" si="41"/>
        <v>32</v>
      </c>
      <c r="L689" s="105"/>
      <c r="M689" s="102">
        <v>0.75</v>
      </c>
      <c r="N689" s="102">
        <v>1.9390000000000001</v>
      </c>
      <c r="O689" s="5"/>
      <c r="P689" s="5"/>
    </row>
    <row r="690" spans="1:16">
      <c r="A690" s="87">
        <v>44139</v>
      </c>
      <c r="B690" s="88">
        <v>7.7604166666624197</v>
      </c>
      <c r="C690" s="93" t="str">
        <f t="shared" si="42"/>
        <v>0:15:00</v>
      </c>
      <c r="D690" s="5">
        <f t="shared" si="43"/>
        <v>15</v>
      </c>
      <c r="E690" s="102">
        <v>32</v>
      </c>
      <c r="F690" s="107"/>
      <c r="G690" s="5"/>
      <c r="H690" s="96">
        <f t="shared" si="40"/>
        <v>32</v>
      </c>
      <c r="I690" s="91">
        <v>0.625</v>
      </c>
      <c r="J690" s="107"/>
      <c r="K690" s="96">
        <f t="shared" si="41"/>
        <v>32</v>
      </c>
      <c r="L690" s="105"/>
      <c r="M690" s="102">
        <v>0.75</v>
      </c>
      <c r="N690" s="102">
        <v>1.9390000000000001</v>
      </c>
      <c r="O690" s="5"/>
      <c r="P690" s="5"/>
    </row>
    <row r="691" spans="1:16">
      <c r="A691" s="87">
        <v>44139</v>
      </c>
      <c r="B691" s="88">
        <v>7.7708333333290804</v>
      </c>
      <c r="C691" s="93" t="str">
        <f t="shared" si="42"/>
        <v>0:15:00</v>
      </c>
      <c r="D691" s="5">
        <f t="shared" si="43"/>
        <v>15</v>
      </c>
      <c r="E691" s="102">
        <v>32</v>
      </c>
      <c r="F691" s="107"/>
      <c r="G691" s="5"/>
      <c r="H691" s="96">
        <f t="shared" si="40"/>
        <v>32</v>
      </c>
      <c r="I691" s="91">
        <v>0.625</v>
      </c>
      <c r="J691" s="107"/>
      <c r="K691" s="96">
        <f t="shared" si="41"/>
        <v>32</v>
      </c>
      <c r="L691" s="105"/>
      <c r="M691" s="102">
        <v>0.75</v>
      </c>
      <c r="N691" s="102">
        <v>1.9390000000000001</v>
      </c>
      <c r="O691" s="5"/>
      <c r="P691" s="5"/>
    </row>
    <row r="692" spans="1:16">
      <c r="A692" s="87">
        <v>44139</v>
      </c>
      <c r="B692" s="88">
        <v>7.7812499999957403</v>
      </c>
      <c r="C692" s="93" t="str">
        <f t="shared" si="42"/>
        <v>0:15:00</v>
      </c>
      <c r="D692" s="5">
        <f t="shared" si="43"/>
        <v>15</v>
      </c>
      <c r="E692" s="102">
        <v>32</v>
      </c>
      <c r="F692" s="107"/>
      <c r="G692" s="5"/>
      <c r="H692" s="96">
        <f t="shared" si="40"/>
        <v>32</v>
      </c>
      <c r="I692" s="91">
        <v>0.625</v>
      </c>
      <c r="J692" s="107"/>
      <c r="K692" s="96">
        <f t="shared" si="41"/>
        <v>32</v>
      </c>
      <c r="L692" s="105"/>
      <c r="M692" s="102">
        <v>0.75</v>
      </c>
      <c r="N692" s="102">
        <v>1.9390000000000001</v>
      </c>
      <c r="O692" s="5"/>
      <c r="P692" s="5"/>
    </row>
    <row r="693" spans="1:16">
      <c r="A693" s="87">
        <v>44139</v>
      </c>
      <c r="B693" s="88">
        <v>7.7916666666624002</v>
      </c>
      <c r="C693" s="93" t="str">
        <f t="shared" si="42"/>
        <v>0:15:00</v>
      </c>
      <c r="D693" s="5">
        <f t="shared" si="43"/>
        <v>15</v>
      </c>
      <c r="E693" s="102">
        <v>32</v>
      </c>
      <c r="F693" s="107"/>
      <c r="G693" s="5"/>
      <c r="H693" s="96">
        <f t="shared" si="40"/>
        <v>32</v>
      </c>
      <c r="I693" s="91">
        <v>0.625</v>
      </c>
      <c r="J693" s="107"/>
      <c r="K693" s="96">
        <f t="shared" si="41"/>
        <v>32</v>
      </c>
      <c r="L693" s="105"/>
      <c r="M693" s="102">
        <v>0.75</v>
      </c>
      <c r="N693" s="102">
        <v>1.9390000000000001</v>
      </c>
      <c r="O693" s="5"/>
      <c r="P693" s="5"/>
    </row>
    <row r="694" spans="1:16">
      <c r="A694" s="87">
        <v>44139</v>
      </c>
      <c r="B694" s="88">
        <v>7.80208333332906</v>
      </c>
      <c r="C694" s="93" t="str">
        <f t="shared" si="42"/>
        <v>0:15:00</v>
      </c>
      <c r="D694" s="5">
        <f t="shared" si="43"/>
        <v>15</v>
      </c>
      <c r="E694" s="102">
        <v>32</v>
      </c>
      <c r="F694" s="107"/>
      <c r="G694" s="5"/>
      <c r="H694" s="96">
        <f t="shared" si="40"/>
        <v>32</v>
      </c>
      <c r="I694" s="91">
        <v>0.625</v>
      </c>
      <c r="J694" s="107"/>
      <c r="K694" s="96">
        <f t="shared" si="41"/>
        <v>32</v>
      </c>
      <c r="L694" s="105"/>
      <c r="M694" s="102">
        <v>0.75</v>
      </c>
      <c r="N694" s="102">
        <v>1.9390000000000001</v>
      </c>
      <c r="O694" s="5"/>
      <c r="P694" s="5"/>
    </row>
    <row r="695" spans="1:16">
      <c r="A695" s="87">
        <v>44139</v>
      </c>
      <c r="B695" s="88">
        <v>7.8124999999957199</v>
      </c>
      <c r="C695" s="93" t="str">
        <f t="shared" si="42"/>
        <v>0:15:00</v>
      </c>
      <c r="D695" s="5">
        <f t="shared" si="43"/>
        <v>15</v>
      </c>
      <c r="E695" s="102">
        <v>32</v>
      </c>
      <c r="F695" s="107"/>
      <c r="G695" s="5"/>
      <c r="H695" s="96">
        <f t="shared" si="40"/>
        <v>32</v>
      </c>
      <c r="I695" s="91">
        <v>0.625</v>
      </c>
      <c r="J695" s="107"/>
      <c r="K695" s="96">
        <f t="shared" si="41"/>
        <v>32</v>
      </c>
      <c r="L695" s="105"/>
      <c r="M695" s="102">
        <v>0.75</v>
      </c>
      <c r="N695" s="102">
        <v>1.9390000000000001</v>
      </c>
      <c r="O695" s="5"/>
      <c r="P695" s="5"/>
    </row>
    <row r="696" spans="1:16">
      <c r="A696" s="87">
        <v>44139</v>
      </c>
      <c r="B696" s="88">
        <v>7.8229166666623797</v>
      </c>
      <c r="C696" s="93" t="str">
        <f t="shared" si="42"/>
        <v>0:15:00</v>
      </c>
      <c r="D696" s="5">
        <f t="shared" si="43"/>
        <v>15</v>
      </c>
      <c r="E696" s="102">
        <v>32</v>
      </c>
      <c r="F696" s="107"/>
      <c r="G696" s="5"/>
      <c r="H696" s="96">
        <f t="shared" si="40"/>
        <v>32</v>
      </c>
      <c r="I696" s="91">
        <v>0.625</v>
      </c>
      <c r="J696" s="107"/>
      <c r="K696" s="96">
        <f t="shared" si="41"/>
        <v>32</v>
      </c>
      <c r="L696" s="105"/>
      <c r="M696" s="102">
        <v>0.75</v>
      </c>
      <c r="N696" s="102">
        <v>1.9390000000000001</v>
      </c>
      <c r="O696" s="5"/>
      <c r="P696" s="5"/>
    </row>
    <row r="697" spans="1:16">
      <c r="A697" s="87">
        <v>44139</v>
      </c>
      <c r="B697" s="88">
        <v>7.8333333333290396</v>
      </c>
      <c r="C697" s="93" t="str">
        <f t="shared" si="42"/>
        <v>0:15:00</v>
      </c>
      <c r="D697" s="5">
        <f t="shared" si="43"/>
        <v>15</v>
      </c>
      <c r="E697" s="102">
        <v>32</v>
      </c>
      <c r="F697" s="107"/>
      <c r="G697" s="5"/>
      <c r="H697" s="96">
        <f t="shared" si="40"/>
        <v>32</v>
      </c>
      <c r="I697" s="91">
        <v>0.625</v>
      </c>
      <c r="J697" s="107"/>
      <c r="K697" s="96">
        <f t="shared" si="41"/>
        <v>32</v>
      </c>
      <c r="L697" s="105"/>
      <c r="M697" s="102">
        <v>0.75</v>
      </c>
      <c r="N697" s="102">
        <v>1.9390000000000001</v>
      </c>
      <c r="O697" s="5"/>
      <c r="P697" s="5"/>
    </row>
    <row r="698" spans="1:16">
      <c r="A698" s="87">
        <v>44139</v>
      </c>
      <c r="B698" s="88">
        <v>7.8437499999957003</v>
      </c>
      <c r="C698" s="93" t="str">
        <f t="shared" si="42"/>
        <v>0:15:00</v>
      </c>
      <c r="D698" s="5">
        <f t="shared" si="43"/>
        <v>15</v>
      </c>
      <c r="E698" s="102">
        <v>32</v>
      </c>
      <c r="F698" s="107"/>
      <c r="G698" s="5"/>
      <c r="H698" s="96">
        <f t="shared" si="40"/>
        <v>32</v>
      </c>
      <c r="I698" s="91">
        <v>0.625</v>
      </c>
      <c r="J698" s="107"/>
      <c r="K698" s="96">
        <f t="shared" si="41"/>
        <v>32</v>
      </c>
      <c r="L698" s="105"/>
      <c r="M698" s="102">
        <v>0.75</v>
      </c>
      <c r="N698" s="102">
        <v>1.9390000000000001</v>
      </c>
      <c r="O698" s="5"/>
      <c r="P698" s="5"/>
    </row>
    <row r="699" spans="1:16">
      <c r="A699" s="87">
        <v>44139</v>
      </c>
      <c r="B699" s="88">
        <v>7.8541666666623602</v>
      </c>
      <c r="C699" s="93" t="str">
        <f t="shared" si="42"/>
        <v>0:15:00</v>
      </c>
      <c r="D699" s="5">
        <f t="shared" si="43"/>
        <v>15</v>
      </c>
      <c r="E699" s="102">
        <v>32</v>
      </c>
      <c r="F699" s="107"/>
      <c r="G699" s="5"/>
      <c r="H699" s="96">
        <f t="shared" si="40"/>
        <v>32</v>
      </c>
      <c r="I699" s="91">
        <v>0.625</v>
      </c>
      <c r="J699" s="107"/>
      <c r="K699" s="96">
        <f t="shared" si="41"/>
        <v>32</v>
      </c>
      <c r="L699" s="105"/>
      <c r="M699" s="102">
        <v>0.75</v>
      </c>
      <c r="N699" s="102">
        <v>1.9390000000000001</v>
      </c>
      <c r="O699" s="5"/>
      <c r="P699" s="5"/>
    </row>
    <row r="700" spans="1:16">
      <c r="A700" s="87">
        <v>44139</v>
      </c>
      <c r="B700" s="88">
        <v>7.86458333332902</v>
      </c>
      <c r="C700" s="93" t="str">
        <f t="shared" si="42"/>
        <v>0:15:00</v>
      </c>
      <c r="D700" s="5">
        <f t="shared" si="43"/>
        <v>15</v>
      </c>
      <c r="E700" s="102">
        <v>32</v>
      </c>
      <c r="F700" s="107"/>
      <c r="G700" s="5"/>
      <c r="H700" s="96">
        <f t="shared" si="40"/>
        <v>32</v>
      </c>
      <c r="I700" s="91">
        <v>0.625</v>
      </c>
      <c r="J700" s="107"/>
      <c r="K700" s="96">
        <f t="shared" si="41"/>
        <v>32</v>
      </c>
      <c r="L700" s="105"/>
      <c r="M700" s="102">
        <v>0.75</v>
      </c>
      <c r="N700" s="102">
        <v>1.9390000000000001</v>
      </c>
      <c r="O700" s="5"/>
      <c r="P700" s="5"/>
    </row>
    <row r="701" spans="1:16">
      <c r="A701" s="87">
        <v>44139</v>
      </c>
      <c r="B701" s="88">
        <v>7.8749999999956799</v>
      </c>
      <c r="C701" s="93" t="str">
        <f t="shared" si="42"/>
        <v>0:15:00</v>
      </c>
      <c r="D701" s="5">
        <f t="shared" si="43"/>
        <v>15</v>
      </c>
      <c r="E701" s="102">
        <v>32</v>
      </c>
      <c r="F701" s="107"/>
      <c r="G701" s="5"/>
      <c r="H701" s="96">
        <f t="shared" si="40"/>
        <v>32</v>
      </c>
      <c r="I701" s="91">
        <v>0.625</v>
      </c>
      <c r="J701" s="107"/>
      <c r="K701" s="96">
        <f t="shared" si="41"/>
        <v>32</v>
      </c>
      <c r="L701" s="105"/>
      <c r="M701" s="102">
        <v>0.75</v>
      </c>
      <c r="N701" s="102">
        <v>1.9390000000000001</v>
      </c>
      <c r="O701" s="5"/>
      <c r="P701" s="5"/>
    </row>
    <row r="702" spans="1:16">
      <c r="A702" s="87">
        <v>44139</v>
      </c>
      <c r="B702" s="88">
        <v>7.8854166666623398</v>
      </c>
      <c r="C702" s="93" t="str">
        <f t="shared" si="42"/>
        <v>0:15:00</v>
      </c>
      <c r="D702" s="5">
        <f t="shared" si="43"/>
        <v>15</v>
      </c>
      <c r="E702" s="102">
        <v>32</v>
      </c>
      <c r="F702" s="107"/>
      <c r="G702" s="5"/>
      <c r="H702" s="96">
        <f t="shared" si="40"/>
        <v>32</v>
      </c>
      <c r="I702" s="91">
        <v>0.625</v>
      </c>
      <c r="J702" s="107"/>
      <c r="K702" s="96">
        <f t="shared" si="41"/>
        <v>32</v>
      </c>
      <c r="L702" s="105"/>
      <c r="M702" s="102">
        <v>0.75</v>
      </c>
      <c r="N702" s="102">
        <v>1.9390000000000001</v>
      </c>
      <c r="O702" s="5"/>
      <c r="P702" s="5"/>
    </row>
    <row r="703" spans="1:16">
      <c r="A703" s="87">
        <v>44139</v>
      </c>
      <c r="B703" s="88">
        <v>7.8958333333289996</v>
      </c>
      <c r="C703" s="93" t="str">
        <f t="shared" si="42"/>
        <v>0:15:00</v>
      </c>
      <c r="D703" s="5">
        <f t="shared" si="43"/>
        <v>15</v>
      </c>
      <c r="E703" s="102">
        <v>32</v>
      </c>
      <c r="F703" s="107"/>
      <c r="G703" s="5"/>
      <c r="H703" s="96">
        <f t="shared" si="40"/>
        <v>32</v>
      </c>
      <c r="I703" s="91">
        <v>0.625</v>
      </c>
      <c r="J703" s="107"/>
      <c r="K703" s="96">
        <f t="shared" si="41"/>
        <v>32</v>
      </c>
      <c r="L703" s="105"/>
      <c r="M703" s="102">
        <v>0.75</v>
      </c>
      <c r="N703" s="102">
        <v>1.9390000000000001</v>
      </c>
      <c r="O703" s="5"/>
      <c r="P703" s="5"/>
    </row>
    <row r="704" spans="1:16">
      <c r="A704" s="87">
        <v>44139</v>
      </c>
      <c r="B704" s="88">
        <v>7.9062499999956604</v>
      </c>
      <c r="C704" s="93" t="str">
        <f t="shared" si="42"/>
        <v>0:15:00</v>
      </c>
      <c r="D704" s="5">
        <f t="shared" si="43"/>
        <v>15</v>
      </c>
      <c r="E704" s="102">
        <v>32</v>
      </c>
      <c r="F704" s="107"/>
      <c r="G704" s="5"/>
      <c r="H704" s="96">
        <f t="shared" si="40"/>
        <v>32</v>
      </c>
      <c r="I704" s="91">
        <v>0.625</v>
      </c>
      <c r="J704" s="107"/>
      <c r="K704" s="96">
        <f t="shared" si="41"/>
        <v>32</v>
      </c>
      <c r="L704" s="105"/>
      <c r="M704" s="102">
        <v>0.75</v>
      </c>
      <c r="N704" s="102">
        <v>1.9390000000000001</v>
      </c>
      <c r="O704" s="5"/>
      <c r="P704" s="5"/>
    </row>
    <row r="705" spans="1:16">
      <c r="A705" s="87">
        <v>44139</v>
      </c>
      <c r="B705" s="88">
        <v>7.9166666666623202</v>
      </c>
      <c r="C705" s="93" t="str">
        <f t="shared" si="42"/>
        <v>0:15:00</v>
      </c>
      <c r="D705" s="5">
        <f t="shared" si="43"/>
        <v>15</v>
      </c>
      <c r="E705" s="102">
        <v>32</v>
      </c>
      <c r="F705" s="107"/>
      <c r="G705" s="5"/>
      <c r="H705" s="96">
        <f t="shared" si="40"/>
        <v>32</v>
      </c>
      <c r="I705" s="91">
        <v>0.625</v>
      </c>
      <c r="J705" s="107"/>
      <c r="K705" s="96">
        <f t="shared" si="41"/>
        <v>32</v>
      </c>
      <c r="L705" s="105"/>
      <c r="M705" s="102">
        <v>0.75</v>
      </c>
      <c r="N705" s="102">
        <v>1.9390000000000001</v>
      </c>
      <c r="O705" s="5"/>
      <c r="P705" s="5"/>
    </row>
    <row r="706" spans="1:16">
      <c r="A706" s="87">
        <v>44139</v>
      </c>
      <c r="B706" s="88">
        <v>7.9270833333289801</v>
      </c>
      <c r="C706" s="93" t="str">
        <f t="shared" si="42"/>
        <v>0:15:00</v>
      </c>
      <c r="D706" s="5">
        <f t="shared" si="43"/>
        <v>15</v>
      </c>
      <c r="E706" s="102">
        <v>32</v>
      </c>
      <c r="F706" s="107"/>
      <c r="G706" s="5"/>
      <c r="H706" s="96">
        <f t="shared" si="40"/>
        <v>32</v>
      </c>
      <c r="I706" s="91">
        <v>0.625</v>
      </c>
      <c r="J706" s="107"/>
      <c r="K706" s="96">
        <f t="shared" si="41"/>
        <v>32</v>
      </c>
      <c r="L706" s="105"/>
      <c r="M706" s="102">
        <v>0.75</v>
      </c>
      <c r="N706" s="102">
        <v>1.9390000000000001</v>
      </c>
      <c r="O706" s="5"/>
      <c r="P706" s="5"/>
    </row>
    <row r="707" spans="1:16">
      <c r="A707" s="87">
        <v>44139</v>
      </c>
      <c r="B707" s="88">
        <v>7.9374999999956399</v>
      </c>
      <c r="C707" s="93" t="str">
        <f t="shared" si="42"/>
        <v>0:15:00</v>
      </c>
      <c r="D707" s="5">
        <f t="shared" si="43"/>
        <v>15</v>
      </c>
      <c r="E707" s="102">
        <v>32</v>
      </c>
      <c r="F707" s="107"/>
      <c r="G707" s="5"/>
      <c r="H707" s="96">
        <f t="shared" si="40"/>
        <v>32</v>
      </c>
      <c r="I707" s="91">
        <v>0.625</v>
      </c>
      <c r="J707" s="107"/>
      <c r="K707" s="96">
        <f t="shared" si="41"/>
        <v>32</v>
      </c>
      <c r="L707" s="105"/>
      <c r="M707" s="102">
        <v>0.75</v>
      </c>
      <c r="N707" s="102">
        <v>1.9390000000000001</v>
      </c>
      <c r="O707" s="5"/>
      <c r="P707" s="5"/>
    </row>
    <row r="708" spans="1:16">
      <c r="A708" s="87">
        <v>44139</v>
      </c>
      <c r="B708" s="88">
        <v>7.9479166666622998</v>
      </c>
      <c r="C708" s="93" t="str">
        <f t="shared" si="42"/>
        <v>0:15:00</v>
      </c>
      <c r="D708" s="5">
        <f t="shared" si="43"/>
        <v>15</v>
      </c>
      <c r="E708" s="102">
        <v>32</v>
      </c>
      <c r="F708" s="107"/>
      <c r="G708" s="5"/>
      <c r="H708" s="96">
        <f t="shared" si="40"/>
        <v>32</v>
      </c>
      <c r="I708" s="91">
        <v>0.625</v>
      </c>
      <c r="J708" s="107"/>
      <c r="K708" s="96">
        <f t="shared" si="41"/>
        <v>32</v>
      </c>
      <c r="L708" s="105"/>
      <c r="M708" s="102">
        <v>0.75</v>
      </c>
      <c r="N708" s="102">
        <v>1.9390000000000001</v>
      </c>
      <c r="O708" s="5"/>
      <c r="P708" s="5"/>
    </row>
    <row r="709" spans="1:16">
      <c r="A709" s="87">
        <v>44139</v>
      </c>
      <c r="B709" s="88">
        <v>7.9583333333289596</v>
      </c>
      <c r="C709" s="93" t="str">
        <f t="shared" si="42"/>
        <v>0:15:00</v>
      </c>
      <c r="D709" s="5">
        <f t="shared" si="43"/>
        <v>15</v>
      </c>
      <c r="E709" s="102">
        <v>32</v>
      </c>
      <c r="F709" s="107"/>
      <c r="G709" s="5"/>
      <c r="H709" s="96">
        <f t="shared" si="40"/>
        <v>32</v>
      </c>
      <c r="I709" s="91">
        <v>0.625</v>
      </c>
      <c r="J709" s="107"/>
      <c r="K709" s="96">
        <f t="shared" si="41"/>
        <v>32</v>
      </c>
      <c r="L709" s="105"/>
      <c r="M709" s="102">
        <v>0.75</v>
      </c>
      <c r="N709" s="102">
        <v>1.9390000000000001</v>
      </c>
      <c r="O709" s="5"/>
      <c r="P709" s="5"/>
    </row>
    <row r="710" spans="1:16">
      <c r="A710" s="87">
        <v>44139</v>
      </c>
      <c r="B710" s="88">
        <v>7.9687499999956204</v>
      </c>
      <c r="C710" s="93" t="str">
        <f t="shared" si="42"/>
        <v>0:15:00</v>
      </c>
      <c r="D710" s="5">
        <f t="shared" si="43"/>
        <v>15</v>
      </c>
      <c r="E710" s="102">
        <v>32</v>
      </c>
      <c r="F710" s="107"/>
      <c r="G710" s="5"/>
      <c r="H710" s="96">
        <f t="shared" ref="H710:H773" si="44">(O710*1.8+32)</f>
        <v>32</v>
      </c>
      <c r="I710" s="91">
        <v>0.625</v>
      </c>
      <c r="J710" s="107"/>
      <c r="K710" s="96">
        <f t="shared" ref="K710:K773" si="45">(P710*1.8+32)</f>
        <v>32</v>
      </c>
      <c r="L710" s="105"/>
      <c r="M710" s="102">
        <v>0.75</v>
      </c>
      <c r="N710" s="102">
        <v>1.9390000000000001</v>
      </c>
      <c r="O710" s="5"/>
      <c r="P710" s="5"/>
    </row>
    <row r="711" spans="1:16">
      <c r="A711" s="87">
        <v>44139</v>
      </c>
      <c r="B711" s="88">
        <v>7.9791666666622802</v>
      </c>
      <c r="C711" s="93" t="str">
        <f t="shared" ref="C711:C774" si="46">(TEXT(B711-B710,"h:mm:ss"))</f>
        <v>0:15:00</v>
      </c>
      <c r="D711" s="5">
        <f t="shared" ref="D711:D774" si="47">(TIMEVALUE(C711)*1440)</f>
        <v>15</v>
      </c>
      <c r="E711" s="102">
        <v>32</v>
      </c>
      <c r="F711" s="107"/>
      <c r="G711" s="5"/>
      <c r="H711" s="96">
        <f t="shared" si="44"/>
        <v>32</v>
      </c>
      <c r="I711" s="91">
        <v>0.625</v>
      </c>
      <c r="J711" s="107"/>
      <c r="K711" s="96">
        <f t="shared" si="45"/>
        <v>32</v>
      </c>
      <c r="L711" s="105"/>
      <c r="M711" s="102">
        <v>0.75</v>
      </c>
      <c r="N711" s="102">
        <v>1.9390000000000001</v>
      </c>
      <c r="O711" s="5"/>
      <c r="P711" s="5"/>
    </row>
    <row r="712" spans="1:16">
      <c r="A712" s="87">
        <v>44139</v>
      </c>
      <c r="B712" s="88">
        <v>7.9895833333289401</v>
      </c>
      <c r="C712" s="93" t="str">
        <f t="shared" si="46"/>
        <v>0:15:00</v>
      </c>
      <c r="D712" s="5">
        <f t="shared" si="47"/>
        <v>15</v>
      </c>
      <c r="E712" s="102">
        <v>32</v>
      </c>
      <c r="F712" s="107"/>
      <c r="G712" s="5"/>
      <c r="H712" s="96">
        <f t="shared" si="44"/>
        <v>32</v>
      </c>
      <c r="I712" s="91">
        <v>0.625</v>
      </c>
      <c r="J712" s="107"/>
      <c r="K712" s="96">
        <f t="shared" si="45"/>
        <v>32</v>
      </c>
      <c r="L712" s="105"/>
      <c r="M712" s="102">
        <v>0.75</v>
      </c>
      <c r="N712" s="102">
        <v>1.9390000000000001</v>
      </c>
      <c r="O712" s="5"/>
      <c r="P712" s="5"/>
    </row>
    <row r="713" spans="1:16">
      <c r="A713" s="87">
        <v>44139</v>
      </c>
      <c r="B713" s="88">
        <v>7.9999999999956</v>
      </c>
      <c r="C713" s="93" t="str">
        <f t="shared" si="46"/>
        <v>0:15:00</v>
      </c>
      <c r="D713" s="5">
        <f t="shared" si="47"/>
        <v>15</v>
      </c>
      <c r="E713" s="102">
        <v>32</v>
      </c>
      <c r="F713" s="107"/>
      <c r="G713" s="5"/>
      <c r="H713" s="96">
        <f t="shared" si="44"/>
        <v>32</v>
      </c>
      <c r="I713" s="91">
        <v>0.625</v>
      </c>
      <c r="J713" s="107"/>
      <c r="K713" s="96">
        <f t="shared" si="45"/>
        <v>32</v>
      </c>
      <c r="L713" s="105"/>
      <c r="M713" s="102">
        <v>0.75</v>
      </c>
      <c r="N713" s="102">
        <v>1.9390000000000001</v>
      </c>
      <c r="O713" s="5"/>
      <c r="P713" s="5"/>
    </row>
    <row r="714" spans="1:16">
      <c r="A714" s="87">
        <v>44139</v>
      </c>
      <c r="B714" s="88">
        <v>8.0104166666622607</v>
      </c>
      <c r="C714" s="93" t="str">
        <f t="shared" si="46"/>
        <v>0:15:00</v>
      </c>
      <c r="D714" s="5">
        <f t="shared" si="47"/>
        <v>15</v>
      </c>
      <c r="E714" s="102">
        <v>32</v>
      </c>
      <c r="F714" s="107"/>
      <c r="G714" s="5"/>
      <c r="H714" s="96">
        <f t="shared" si="44"/>
        <v>32</v>
      </c>
      <c r="I714" s="91">
        <v>0.625</v>
      </c>
      <c r="J714" s="107"/>
      <c r="K714" s="96">
        <f t="shared" si="45"/>
        <v>32</v>
      </c>
      <c r="L714" s="105"/>
      <c r="M714" s="102">
        <v>0.75</v>
      </c>
      <c r="N714" s="102">
        <v>1.9390000000000001</v>
      </c>
      <c r="O714" s="5"/>
      <c r="P714" s="5"/>
    </row>
    <row r="715" spans="1:16">
      <c r="A715" s="87">
        <v>44139</v>
      </c>
      <c r="B715" s="88">
        <v>8.0208333333289197</v>
      </c>
      <c r="C715" s="93" t="str">
        <f t="shared" si="46"/>
        <v>0:15:00</v>
      </c>
      <c r="D715" s="5">
        <f t="shared" si="47"/>
        <v>15</v>
      </c>
      <c r="E715" s="102">
        <v>32</v>
      </c>
      <c r="F715" s="107"/>
      <c r="G715" s="5"/>
      <c r="H715" s="96">
        <f t="shared" si="44"/>
        <v>32</v>
      </c>
      <c r="I715" s="91">
        <v>0.625</v>
      </c>
      <c r="J715" s="107"/>
      <c r="K715" s="96">
        <f t="shared" si="45"/>
        <v>32</v>
      </c>
      <c r="L715" s="105"/>
      <c r="M715" s="102">
        <v>0.75</v>
      </c>
      <c r="N715" s="102">
        <v>1.9390000000000001</v>
      </c>
      <c r="O715" s="5"/>
      <c r="P715" s="5"/>
    </row>
    <row r="716" spans="1:16">
      <c r="A716" s="87">
        <v>44139</v>
      </c>
      <c r="B716" s="88">
        <v>8.0312499999955804</v>
      </c>
      <c r="C716" s="93" t="str">
        <f t="shared" si="46"/>
        <v>0:15:00</v>
      </c>
      <c r="D716" s="5">
        <f t="shared" si="47"/>
        <v>15</v>
      </c>
      <c r="E716" s="102">
        <v>32</v>
      </c>
      <c r="F716" s="107"/>
      <c r="G716" s="5"/>
      <c r="H716" s="96">
        <f t="shared" si="44"/>
        <v>32</v>
      </c>
      <c r="I716" s="91">
        <v>0.625</v>
      </c>
      <c r="J716" s="107"/>
      <c r="K716" s="96">
        <f t="shared" si="45"/>
        <v>32</v>
      </c>
      <c r="L716" s="105"/>
      <c r="M716" s="102">
        <v>0.75</v>
      </c>
      <c r="N716" s="102">
        <v>1.9390000000000001</v>
      </c>
      <c r="O716" s="5"/>
      <c r="P716" s="5"/>
    </row>
    <row r="717" spans="1:16">
      <c r="A717" s="87">
        <v>44139</v>
      </c>
      <c r="B717" s="88">
        <v>8.0416666666622394</v>
      </c>
      <c r="C717" s="93" t="str">
        <f t="shared" si="46"/>
        <v>0:15:00</v>
      </c>
      <c r="D717" s="5">
        <f t="shared" si="47"/>
        <v>15</v>
      </c>
      <c r="E717" s="102">
        <v>32</v>
      </c>
      <c r="F717" s="107"/>
      <c r="G717" s="5"/>
      <c r="H717" s="96">
        <f t="shared" si="44"/>
        <v>32</v>
      </c>
      <c r="I717" s="91">
        <v>0.625</v>
      </c>
      <c r="J717" s="107"/>
      <c r="K717" s="96">
        <f t="shared" si="45"/>
        <v>32</v>
      </c>
      <c r="L717" s="105"/>
      <c r="M717" s="102">
        <v>0.75</v>
      </c>
      <c r="N717" s="102">
        <v>1.9390000000000001</v>
      </c>
      <c r="O717" s="5"/>
      <c r="P717" s="5"/>
    </row>
    <row r="718" spans="1:16">
      <c r="A718" s="87">
        <v>44139</v>
      </c>
      <c r="B718" s="88">
        <v>8.0520833333289001</v>
      </c>
      <c r="C718" s="93" t="str">
        <f t="shared" si="46"/>
        <v>0:15:00</v>
      </c>
      <c r="D718" s="5">
        <f t="shared" si="47"/>
        <v>15</v>
      </c>
      <c r="E718" s="102">
        <v>32</v>
      </c>
      <c r="F718" s="107"/>
      <c r="G718" s="5"/>
      <c r="H718" s="96">
        <f t="shared" si="44"/>
        <v>32</v>
      </c>
      <c r="I718" s="91">
        <v>0.625</v>
      </c>
      <c r="J718" s="107"/>
      <c r="K718" s="96">
        <f t="shared" si="45"/>
        <v>32</v>
      </c>
      <c r="L718" s="105"/>
      <c r="M718" s="102">
        <v>0.75</v>
      </c>
      <c r="N718" s="102">
        <v>1.9390000000000001</v>
      </c>
      <c r="O718" s="5"/>
      <c r="P718" s="5"/>
    </row>
    <row r="719" spans="1:16">
      <c r="A719" s="87">
        <v>44139</v>
      </c>
      <c r="B719" s="88">
        <v>8.0624999999955609</v>
      </c>
      <c r="C719" s="93" t="str">
        <f t="shared" si="46"/>
        <v>0:15:00</v>
      </c>
      <c r="D719" s="5">
        <f t="shared" si="47"/>
        <v>15</v>
      </c>
      <c r="E719" s="102">
        <v>32</v>
      </c>
      <c r="F719" s="107"/>
      <c r="G719" s="5"/>
      <c r="H719" s="96">
        <f t="shared" si="44"/>
        <v>32</v>
      </c>
      <c r="I719" s="91">
        <v>0.625</v>
      </c>
      <c r="J719" s="107"/>
      <c r="K719" s="96">
        <f t="shared" si="45"/>
        <v>32</v>
      </c>
      <c r="L719" s="105"/>
      <c r="M719" s="102">
        <v>0.75</v>
      </c>
      <c r="N719" s="102">
        <v>1.9390000000000001</v>
      </c>
      <c r="O719" s="5"/>
      <c r="P719" s="5"/>
    </row>
    <row r="720" spans="1:16">
      <c r="A720" s="87">
        <v>44139</v>
      </c>
      <c r="B720" s="88">
        <v>8.0729166666622199</v>
      </c>
      <c r="C720" s="93" t="str">
        <f t="shared" si="46"/>
        <v>0:15:00</v>
      </c>
      <c r="D720" s="5">
        <f t="shared" si="47"/>
        <v>15</v>
      </c>
      <c r="E720" s="102">
        <v>32</v>
      </c>
      <c r="F720" s="107"/>
      <c r="G720" s="5"/>
      <c r="H720" s="96">
        <f t="shared" si="44"/>
        <v>32</v>
      </c>
      <c r="I720" s="91">
        <v>0.625</v>
      </c>
      <c r="J720" s="107"/>
      <c r="K720" s="96">
        <f t="shared" si="45"/>
        <v>32</v>
      </c>
      <c r="L720" s="105"/>
      <c r="M720" s="102">
        <v>0.75</v>
      </c>
      <c r="N720" s="102">
        <v>1.9390000000000001</v>
      </c>
      <c r="O720" s="5"/>
      <c r="P720" s="5"/>
    </row>
    <row r="721" spans="1:16">
      <c r="A721" s="87">
        <v>44139</v>
      </c>
      <c r="B721" s="88">
        <v>8.0833333333288806</v>
      </c>
      <c r="C721" s="93" t="str">
        <f t="shared" si="46"/>
        <v>0:15:00</v>
      </c>
      <c r="D721" s="5">
        <f t="shared" si="47"/>
        <v>15</v>
      </c>
      <c r="E721" s="102">
        <v>32</v>
      </c>
      <c r="F721" s="107"/>
      <c r="G721" s="5"/>
      <c r="H721" s="96">
        <f t="shared" si="44"/>
        <v>32</v>
      </c>
      <c r="I721" s="91">
        <v>0.625</v>
      </c>
      <c r="J721" s="107"/>
      <c r="K721" s="96">
        <f t="shared" si="45"/>
        <v>32</v>
      </c>
      <c r="L721" s="105"/>
      <c r="M721" s="102">
        <v>0.75</v>
      </c>
      <c r="N721" s="102">
        <v>1.9390000000000001</v>
      </c>
      <c r="O721" s="5"/>
      <c r="P721" s="5"/>
    </row>
    <row r="722" spans="1:16">
      <c r="A722" s="87">
        <v>44139</v>
      </c>
      <c r="B722" s="88">
        <v>8.0937499999955396</v>
      </c>
      <c r="C722" s="93" t="str">
        <f t="shared" si="46"/>
        <v>0:15:00</v>
      </c>
      <c r="D722" s="5">
        <f t="shared" si="47"/>
        <v>15</v>
      </c>
      <c r="E722" s="102">
        <v>32</v>
      </c>
      <c r="F722" s="107"/>
      <c r="G722" s="5"/>
      <c r="H722" s="96">
        <f t="shared" si="44"/>
        <v>32</v>
      </c>
      <c r="I722" s="91">
        <v>0.625</v>
      </c>
      <c r="J722" s="107"/>
      <c r="K722" s="96">
        <f t="shared" si="45"/>
        <v>32</v>
      </c>
      <c r="L722" s="105"/>
      <c r="M722" s="102">
        <v>0.75</v>
      </c>
      <c r="N722" s="102">
        <v>1.9390000000000001</v>
      </c>
      <c r="O722" s="5"/>
      <c r="P722" s="5"/>
    </row>
    <row r="723" spans="1:16">
      <c r="A723" s="87">
        <v>44139</v>
      </c>
      <c r="B723" s="88">
        <v>8.1041666666622003</v>
      </c>
      <c r="C723" s="93" t="str">
        <f t="shared" si="46"/>
        <v>0:15:00</v>
      </c>
      <c r="D723" s="5">
        <f t="shared" si="47"/>
        <v>15</v>
      </c>
      <c r="E723" s="102">
        <v>32</v>
      </c>
      <c r="F723" s="107"/>
      <c r="G723" s="5"/>
      <c r="H723" s="96">
        <f t="shared" si="44"/>
        <v>32</v>
      </c>
      <c r="I723" s="91">
        <v>0.625</v>
      </c>
      <c r="J723" s="107"/>
      <c r="K723" s="96">
        <f t="shared" si="45"/>
        <v>32</v>
      </c>
      <c r="L723" s="105"/>
      <c r="M723" s="102">
        <v>0.75</v>
      </c>
      <c r="N723" s="102">
        <v>1.9390000000000001</v>
      </c>
      <c r="O723" s="5"/>
      <c r="P723" s="5"/>
    </row>
    <row r="724" spans="1:16">
      <c r="A724" s="87">
        <v>44139</v>
      </c>
      <c r="B724" s="88">
        <v>8.1145833333288593</v>
      </c>
      <c r="C724" s="93" t="str">
        <f t="shared" si="46"/>
        <v>0:15:00</v>
      </c>
      <c r="D724" s="5">
        <f t="shared" si="47"/>
        <v>15</v>
      </c>
      <c r="E724" s="102">
        <v>32</v>
      </c>
      <c r="F724" s="107"/>
      <c r="G724" s="5"/>
      <c r="H724" s="96">
        <f t="shared" si="44"/>
        <v>32</v>
      </c>
      <c r="I724" s="91">
        <v>0.625</v>
      </c>
      <c r="J724" s="107"/>
      <c r="K724" s="96">
        <f t="shared" si="45"/>
        <v>32</v>
      </c>
      <c r="L724" s="105"/>
      <c r="M724" s="102">
        <v>0.75</v>
      </c>
      <c r="N724" s="102">
        <v>1.9390000000000001</v>
      </c>
      <c r="O724" s="5"/>
      <c r="P724" s="5"/>
    </row>
    <row r="725" spans="1:16">
      <c r="A725" s="87">
        <v>44139</v>
      </c>
      <c r="B725" s="88">
        <v>8.12499999999552</v>
      </c>
      <c r="C725" s="93" t="str">
        <f t="shared" si="46"/>
        <v>0:15:00</v>
      </c>
      <c r="D725" s="5">
        <f t="shared" si="47"/>
        <v>15</v>
      </c>
      <c r="E725" s="102">
        <v>32</v>
      </c>
      <c r="F725" s="107"/>
      <c r="G725" s="5"/>
      <c r="H725" s="96">
        <f t="shared" si="44"/>
        <v>32</v>
      </c>
      <c r="I725" s="91">
        <v>0.625</v>
      </c>
      <c r="J725" s="107"/>
      <c r="K725" s="96">
        <f t="shared" si="45"/>
        <v>32</v>
      </c>
      <c r="L725" s="105"/>
      <c r="M725" s="102">
        <v>0.75</v>
      </c>
      <c r="N725" s="102">
        <v>1.9390000000000001</v>
      </c>
      <c r="O725" s="5"/>
      <c r="P725" s="5"/>
    </row>
    <row r="726" spans="1:16">
      <c r="A726" s="87">
        <v>44139</v>
      </c>
      <c r="B726" s="88">
        <v>8.1354166666621808</v>
      </c>
      <c r="C726" s="93" t="str">
        <f t="shared" si="46"/>
        <v>0:15:00</v>
      </c>
      <c r="D726" s="5">
        <f t="shared" si="47"/>
        <v>15</v>
      </c>
      <c r="E726" s="102">
        <v>32</v>
      </c>
      <c r="F726" s="107"/>
      <c r="G726" s="5"/>
      <c r="H726" s="96">
        <f t="shared" si="44"/>
        <v>32</v>
      </c>
      <c r="I726" s="91">
        <v>0.625</v>
      </c>
      <c r="J726" s="107"/>
      <c r="K726" s="96">
        <f t="shared" si="45"/>
        <v>32</v>
      </c>
      <c r="L726" s="105"/>
      <c r="M726" s="102">
        <v>0.75</v>
      </c>
      <c r="N726" s="102">
        <v>1.9390000000000001</v>
      </c>
      <c r="O726" s="5"/>
      <c r="P726" s="5"/>
    </row>
    <row r="727" spans="1:16">
      <c r="A727" s="87">
        <v>44139</v>
      </c>
      <c r="B727" s="88">
        <v>8.1458333333288397</v>
      </c>
      <c r="C727" s="93" t="str">
        <f t="shared" si="46"/>
        <v>0:15:00</v>
      </c>
      <c r="D727" s="5">
        <f t="shared" si="47"/>
        <v>15</v>
      </c>
      <c r="E727" s="102">
        <v>32</v>
      </c>
      <c r="F727" s="107"/>
      <c r="G727" s="5"/>
      <c r="H727" s="96">
        <f t="shared" si="44"/>
        <v>32</v>
      </c>
      <c r="I727" s="91">
        <v>0.625</v>
      </c>
      <c r="J727" s="107"/>
      <c r="K727" s="96">
        <f t="shared" si="45"/>
        <v>32</v>
      </c>
      <c r="L727" s="105"/>
      <c r="M727" s="102">
        <v>0.75</v>
      </c>
      <c r="N727" s="102">
        <v>1.9390000000000001</v>
      </c>
      <c r="O727" s="5"/>
      <c r="P727" s="5"/>
    </row>
    <row r="728" spans="1:16">
      <c r="A728" s="87">
        <v>44139</v>
      </c>
      <c r="B728" s="88">
        <v>8.1562499999955005</v>
      </c>
      <c r="C728" s="93" t="str">
        <f t="shared" si="46"/>
        <v>0:15:00</v>
      </c>
      <c r="D728" s="5">
        <f t="shared" si="47"/>
        <v>15</v>
      </c>
      <c r="E728" s="102">
        <v>32</v>
      </c>
      <c r="F728" s="107"/>
      <c r="G728" s="5"/>
      <c r="H728" s="96">
        <f t="shared" si="44"/>
        <v>32</v>
      </c>
      <c r="I728" s="91">
        <v>0.625</v>
      </c>
      <c r="J728" s="107"/>
      <c r="K728" s="96">
        <f t="shared" si="45"/>
        <v>32</v>
      </c>
      <c r="L728" s="105"/>
      <c r="M728" s="102">
        <v>0.75</v>
      </c>
      <c r="N728" s="102">
        <v>1.9390000000000001</v>
      </c>
      <c r="O728" s="5"/>
      <c r="P728" s="5"/>
    </row>
    <row r="729" spans="1:16">
      <c r="A729" s="87">
        <v>44139</v>
      </c>
      <c r="B729" s="88">
        <v>8.1666666666621595</v>
      </c>
      <c r="C729" s="93" t="str">
        <f t="shared" si="46"/>
        <v>0:15:00</v>
      </c>
      <c r="D729" s="5">
        <f t="shared" si="47"/>
        <v>15</v>
      </c>
      <c r="E729" s="102">
        <v>32</v>
      </c>
      <c r="F729" s="107"/>
      <c r="G729" s="5"/>
      <c r="H729" s="96">
        <f t="shared" si="44"/>
        <v>32</v>
      </c>
      <c r="I729" s="91">
        <v>0.625</v>
      </c>
      <c r="J729" s="107"/>
      <c r="K729" s="96">
        <f t="shared" si="45"/>
        <v>32</v>
      </c>
      <c r="L729" s="105"/>
      <c r="M729" s="102">
        <v>0.75</v>
      </c>
      <c r="N729" s="102">
        <v>1.9390000000000001</v>
      </c>
      <c r="O729" s="5"/>
      <c r="P729" s="5"/>
    </row>
    <row r="730" spans="1:16">
      <c r="A730" s="87">
        <v>44139</v>
      </c>
      <c r="B730" s="88">
        <v>8.1770833333288202</v>
      </c>
      <c r="C730" s="93" t="str">
        <f t="shared" si="46"/>
        <v>0:15:00</v>
      </c>
      <c r="D730" s="5">
        <f t="shared" si="47"/>
        <v>15</v>
      </c>
      <c r="E730" s="102">
        <v>32</v>
      </c>
      <c r="F730" s="107"/>
      <c r="G730" s="5"/>
      <c r="H730" s="96">
        <f t="shared" si="44"/>
        <v>32</v>
      </c>
      <c r="I730" s="91">
        <v>0.625</v>
      </c>
      <c r="J730" s="107"/>
      <c r="K730" s="96">
        <f t="shared" si="45"/>
        <v>32</v>
      </c>
      <c r="L730" s="105"/>
      <c r="M730" s="102">
        <v>0.75</v>
      </c>
      <c r="N730" s="102">
        <v>1.9390000000000001</v>
      </c>
      <c r="O730" s="5"/>
      <c r="P730" s="5"/>
    </row>
    <row r="731" spans="1:16">
      <c r="A731" s="87">
        <v>44139</v>
      </c>
      <c r="B731" s="88">
        <v>8.1874999999954792</v>
      </c>
      <c r="C731" s="93" t="str">
        <f t="shared" si="46"/>
        <v>0:15:00</v>
      </c>
      <c r="D731" s="5">
        <f t="shared" si="47"/>
        <v>15</v>
      </c>
      <c r="E731" s="102">
        <v>32</v>
      </c>
      <c r="F731" s="107"/>
      <c r="G731" s="5"/>
      <c r="H731" s="96">
        <f t="shared" si="44"/>
        <v>32</v>
      </c>
      <c r="I731" s="91">
        <v>0.625</v>
      </c>
      <c r="J731" s="107"/>
      <c r="K731" s="96">
        <f t="shared" si="45"/>
        <v>32</v>
      </c>
      <c r="L731" s="105"/>
      <c r="M731" s="102">
        <v>0.75</v>
      </c>
      <c r="N731" s="102">
        <v>1.9390000000000001</v>
      </c>
      <c r="O731" s="5"/>
      <c r="P731" s="5"/>
    </row>
    <row r="732" spans="1:16">
      <c r="A732" s="87">
        <v>44139</v>
      </c>
      <c r="B732" s="88">
        <v>8.1979166666621399</v>
      </c>
      <c r="C732" s="93" t="str">
        <f t="shared" si="46"/>
        <v>0:15:00</v>
      </c>
      <c r="D732" s="5">
        <f t="shared" si="47"/>
        <v>15</v>
      </c>
      <c r="E732" s="102">
        <v>32</v>
      </c>
      <c r="F732" s="107"/>
      <c r="G732" s="5"/>
      <c r="H732" s="96">
        <f t="shared" si="44"/>
        <v>32</v>
      </c>
      <c r="I732" s="91">
        <v>0.625</v>
      </c>
      <c r="J732" s="107"/>
      <c r="K732" s="96">
        <f t="shared" si="45"/>
        <v>32</v>
      </c>
      <c r="L732" s="105"/>
      <c r="M732" s="102">
        <v>0.75</v>
      </c>
      <c r="N732" s="102">
        <v>1.9390000000000001</v>
      </c>
      <c r="O732" s="5"/>
      <c r="P732" s="5"/>
    </row>
    <row r="733" spans="1:16">
      <c r="A733" s="87">
        <v>44139</v>
      </c>
      <c r="B733" s="88">
        <v>8.2083333333288007</v>
      </c>
      <c r="C733" s="93" t="str">
        <f t="shared" si="46"/>
        <v>0:15:00</v>
      </c>
      <c r="D733" s="5">
        <f t="shared" si="47"/>
        <v>15</v>
      </c>
      <c r="E733" s="102">
        <v>32</v>
      </c>
      <c r="F733" s="107"/>
      <c r="G733" s="5"/>
      <c r="H733" s="96">
        <f t="shared" si="44"/>
        <v>32</v>
      </c>
      <c r="I733" s="91">
        <v>0.625</v>
      </c>
      <c r="J733" s="107"/>
      <c r="K733" s="96">
        <f t="shared" si="45"/>
        <v>32</v>
      </c>
      <c r="L733" s="105"/>
      <c r="M733" s="102">
        <v>0.75</v>
      </c>
      <c r="N733" s="102">
        <v>1.9390000000000001</v>
      </c>
      <c r="O733" s="5"/>
      <c r="P733" s="5"/>
    </row>
    <row r="734" spans="1:16">
      <c r="A734" s="87">
        <v>44139</v>
      </c>
      <c r="B734" s="88">
        <v>8.2187499999954596</v>
      </c>
      <c r="C734" s="93" t="str">
        <f t="shared" si="46"/>
        <v>0:15:00</v>
      </c>
      <c r="D734" s="5">
        <f t="shared" si="47"/>
        <v>15</v>
      </c>
      <c r="E734" s="102">
        <v>32</v>
      </c>
      <c r="F734" s="107"/>
      <c r="G734" s="5"/>
      <c r="H734" s="96">
        <f t="shared" si="44"/>
        <v>32</v>
      </c>
      <c r="I734" s="91">
        <v>0.625</v>
      </c>
      <c r="J734" s="107"/>
      <c r="K734" s="96">
        <f t="shared" si="45"/>
        <v>32</v>
      </c>
      <c r="L734" s="105"/>
      <c r="M734" s="102">
        <v>0.75</v>
      </c>
      <c r="N734" s="102">
        <v>1.9390000000000001</v>
      </c>
      <c r="O734" s="5"/>
      <c r="P734" s="5"/>
    </row>
    <row r="735" spans="1:16">
      <c r="A735" s="87">
        <v>44139</v>
      </c>
      <c r="B735" s="88">
        <v>8.2291666666621204</v>
      </c>
      <c r="C735" s="93" t="str">
        <f t="shared" si="46"/>
        <v>0:15:00</v>
      </c>
      <c r="D735" s="5">
        <f t="shared" si="47"/>
        <v>15</v>
      </c>
      <c r="E735" s="102">
        <v>32</v>
      </c>
      <c r="F735" s="107"/>
      <c r="G735" s="5"/>
      <c r="H735" s="96">
        <f t="shared" si="44"/>
        <v>32</v>
      </c>
      <c r="I735" s="91">
        <v>0.625</v>
      </c>
      <c r="J735" s="107"/>
      <c r="K735" s="96">
        <f t="shared" si="45"/>
        <v>32</v>
      </c>
      <c r="L735" s="105"/>
      <c r="M735" s="102">
        <v>0.75</v>
      </c>
      <c r="N735" s="102">
        <v>1.9390000000000001</v>
      </c>
      <c r="O735" s="5"/>
      <c r="P735" s="5"/>
    </row>
    <row r="736" spans="1:16">
      <c r="A736" s="87">
        <v>44139</v>
      </c>
      <c r="B736" s="88">
        <v>8.2395833333287793</v>
      </c>
      <c r="C736" s="93" t="str">
        <f t="shared" si="46"/>
        <v>0:15:00</v>
      </c>
      <c r="D736" s="5">
        <f t="shared" si="47"/>
        <v>15</v>
      </c>
      <c r="E736" s="102">
        <v>32</v>
      </c>
      <c r="F736" s="107"/>
      <c r="G736" s="5"/>
      <c r="H736" s="96">
        <f t="shared" si="44"/>
        <v>32</v>
      </c>
      <c r="I736" s="91">
        <v>0.625</v>
      </c>
      <c r="J736" s="107"/>
      <c r="K736" s="96">
        <f t="shared" si="45"/>
        <v>32</v>
      </c>
      <c r="L736" s="105"/>
      <c r="M736" s="102">
        <v>0.75</v>
      </c>
      <c r="N736" s="102">
        <v>1.9390000000000001</v>
      </c>
      <c r="O736" s="5"/>
      <c r="P736" s="5"/>
    </row>
    <row r="737" spans="1:16">
      <c r="A737" s="87">
        <v>44139</v>
      </c>
      <c r="B737" s="88">
        <v>8.2499999999954401</v>
      </c>
      <c r="C737" s="93" t="str">
        <f t="shared" si="46"/>
        <v>0:15:00</v>
      </c>
      <c r="D737" s="5">
        <f t="shared" si="47"/>
        <v>15</v>
      </c>
      <c r="E737" s="102">
        <v>32</v>
      </c>
      <c r="F737" s="107"/>
      <c r="G737" s="5"/>
      <c r="H737" s="96">
        <f t="shared" si="44"/>
        <v>32</v>
      </c>
      <c r="I737" s="91">
        <v>0.625</v>
      </c>
      <c r="J737" s="107"/>
      <c r="K737" s="96">
        <f t="shared" si="45"/>
        <v>32</v>
      </c>
      <c r="L737" s="105"/>
      <c r="M737" s="102">
        <v>0.75</v>
      </c>
      <c r="N737" s="102">
        <v>1.9390000000000001</v>
      </c>
      <c r="O737" s="5"/>
      <c r="P737" s="5"/>
    </row>
    <row r="738" spans="1:16">
      <c r="A738" s="87">
        <v>44139</v>
      </c>
      <c r="B738" s="88">
        <v>8.2604166666621008</v>
      </c>
      <c r="C738" s="93" t="str">
        <f t="shared" si="46"/>
        <v>0:15:00</v>
      </c>
      <c r="D738" s="5">
        <f t="shared" si="47"/>
        <v>15</v>
      </c>
      <c r="E738" s="102">
        <v>32</v>
      </c>
      <c r="F738" s="107"/>
      <c r="G738" s="5"/>
      <c r="H738" s="96">
        <f t="shared" si="44"/>
        <v>32</v>
      </c>
      <c r="I738" s="91">
        <v>0.625</v>
      </c>
      <c r="J738" s="107"/>
      <c r="K738" s="96">
        <f t="shared" si="45"/>
        <v>32</v>
      </c>
      <c r="L738" s="105"/>
      <c r="M738" s="102">
        <v>0.75</v>
      </c>
      <c r="N738" s="102">
        <v>1.9390000000000001</v>
      </c>
      <c r="O738" s="5"/>
      <c r="P738" s="5"/>
    </row>
    <row r="739" spans="1:16">
      <c r="A739" s="87">
        <v>44139</v>
      </c>
      <c r="B739" s="88">
        <v>8.2708333333287598</v>
      </c>
      <c r="C739" s="93" t="str">
        <f t="shared" si="46"/>
        <v>0:15:00</v>
      </c>
      <c r="D739" s="5">
        <f t="shared" si="47"/>
        <v>15</v>
      </c>
      <c r="E739" s="102">
        <v>32</v>
      </c>
      <c r="F739" s="107"/>
      <c r="G739" s="5"/>
      <c r="H739" s="96">
        <f t="shared" si="44"/>
        <v>32</v>
      </c>
      <c r="I739" s="91">
        <v>0.625</v>
      </c>
      <c r="J739" s="107"/>
      <c r="K739" s="96">
        <f t="shared" si="45"/>
        <v>32</v>
      </c>
      <c r="L739" s="105"/>
      <c r="M739" s="102">
        <v>0.75</v>
      </c>
      <c r="N739" s="102">
        <v>1.9390000000000001</v>
      </c>
      <c r="O739" s="5"/>
      <c r="P739" s="5"/>
    </row>
    <row r="740" spans="1:16">
      <c r="A740" s="87">
        <v>44139</v>
      </c>
      <c r="B740" s="88">
        <v>8.2812499999954206</v>
      </c>
      <c r="C740" s="93" t="str">
        <f t="shared" si="46"/>
        <v>0:15:00</v>
      </c>
      <c r="D740" s="5">
        <f t="shared" si="47"/>
        <v>15</v>
      </c>
      <c r="E740" s="102">
        <v>32</v>
      </c>
      <c r="F740" s="107"/>
      <c r="G740" s="5"/>
      <c r="H740" s="96">
        <f t="shared" si="44"/>
        <v>32</v>
      </c>
      <c r="I740" s="91">
        <v>0.625</v>
      </c>
      <c r="J740" s="107"/>
      <c r="K740" s="96">
        <f t="shared" si="45"/>
        <v>32</v>
      </c>
      <c r="L740" s="105"/>
      <c r="M740" s="102">
        <v>0.75</v>
      </c>
      <c r="N740" s="102">
        <v>1.9390000000000001</v>
      </c>
      <c r="O740" s="5"/>
      <c r="P740" s="5"/>
    </row>
    <row r="741" spans="1:16">
      <c r="A741" s="87">
        <v>44139</v>
      </c>
      <c r="B741" s="88">
        <v>8.2916666666620795</v>
      </c>
      <c r="C741" s="93" t="str">
        <f t="shared" si="46"/>
        <v>0:15:00</v>
      </c>
      <c r="D741" s="5">
        <f t="shared" si="47"/>
        <v>15</v>
      </c>
      <c r="E741" s="102">
        <v>32</v>
      </c>
      <c r="F741" s="107"/>
      <c r="G741" s="5"/>
      <c r="H741" s="96">
        <f t="shared" si="44"/>
        <v>32</v>
      </c>
      <c r="I741" s="91">
        <v>0.625</v>
      </c>
      <c r="J741" s="107"/>
      <c r="K741" s="96">
        <f t="shared" si="45"/>
        <v>32</v>
      </c>
      <c r="L741" s="105"/>
      <c r="M741" s="102">
        <v>0.75</v>
      </c>
      <c r="N741" s="102">
        <v>1.9390000000000001</v>
      </c>
      <c r="O741" s="5"/>
      <c r="P741" s="5"/>
    </row>
    <row r="742" spans="1:16">
      <c r="A742" s="87">
        <v>44139</v>
      </c>
      <c r="B742" s="88">
        <v>8.3020833333287403</v>
      </c>
      <c r="C742" s="93" t="str">
        <f t="shared" si="46"/>
        <v>0:15:00</v>
      </c>
      <c r="D742" s="5">
        <f t="shared" si="47"/>
        <v>15</v>
      </c>
      <c r="E742" s="102">
        <v>32</v>
      </c>
      <c r="F742" s="107"/>
      <c r="G742" s="5"/>
      <c r="H742" s="96">
        <f t="shared" si="44"/>
        <v>32</v>
      </c>
      <c r="I742" s="91">
        <v>0.625</v>
      </c>
      <c r="J742" s="107"/>
      <c r="K742" s="96">
        <f t="shared" si="45"/>
        <v>32</v>
      </c>
      <c r="L742" s="105"/>
      <c r="M742" s="102">
        <v>0.75</v>
      </c>
      <c r="N742" s="102">
        <v>1.9390000000000001</v>
      </c>
      <c r="O742" s="5"/>
      <c r="P742" s="5"/>
    </row>
    <row r="743" spans="1:16">
      <c r="A743" s="87">
        <v>44139</v>
      </c>
      <c r="B743" s="88">
        <v>8.3124999999953992</v>
      </c>
      <c r="C743" s="93" t="str">
        <f t="shared" si="46"/>
        <v>0:15:00</v>
      </c>
      <c r="D743" s="5">
        <f t="shared" si="47"/>
        <v>15</v>
      </c>
      <c r="E743" s="102">
        <v>32</v>
      </c>
      <c r="F743" s="107"/>
      <c r="G743" s="5"/>
      <c r="H743" s="96">
        <f t="shared" si="44"/>
        <v>32</v>
      </c>
      <c r="I743" s="91">
        <v>0.625</v>
      </c>
      <c r="J743" s="107"/>
      <c r="K743" s="96">
        <f t="shared" si="45"/>
        <v>32</v>
      </c>
      <c r="L743" s="105"/>
      <c r="M743" s="102">
        <v>0.75</v>
      </c>
      <c r="N743" s="102">
        <v>1.9390000000000001</v>
      </c>
      <c r="O743" s="5"/>
      <c r="P743" s="5"/>
    </row>
    <row r="744" spans="1:16">
      <c r="A744" s="87">
        <v>44139</v>
      </c>
      <c r="B744" s="88">
        <v>8.32291666666206</v>
      </c>
      <c r="C744" s="93" t="str">
        <f t="shared" si="46"/>
        <v>0:15:00</v>
      </c>
      <c r="D744" s="5">
        <f t="shared" si="47"/>
        <v>15</v>
      </c>
      <c r="E744" s="102">
        <v>32</v>
      </c>
      <c r="F744" s="107"/>
      <c r="G744" s="5"/>
      <c r="H744" s="96">
        <f t="shared" si="44"/>
        <v>32</v>
      </c>
      <c r="I744" s="91">
        <v>0.625</v>
      </c>
      <c r="J744" s="107"/>
      <c r="K744" s="96">
        <f t="shared" si="45"/>
        <v>32</v>
      </c>
      <c r="L744" s="105"/>
      <c r="M744" s="102">
        <v>0.75</v>
      </c>
      <c r="N744" s="102">
        <v>1.9390000000000001</v>
      </c>
      <c r="O744" s="5"/>
      <c r="P744" s="5"/>
    </row>
    <row r="745" spans="1:16">
      <c r="A745" s="87">
        <v>44139</v>
      </c>
      <c r="B745" s="88">
        <v>8.3333333333287207</v>
      </c>
      <c r="C745" s="93" t="str">
        <f t="shared" si="46"/>
        <v>0:15:00</v>
      </c>
      <c r="D745" s="5">
        <f t="shared" si="47"/>
        <v>15</v>
      </c>
      <c r="E745" s="102">
        <v>32</v>
      </c>
      <c r="F745" s="107"/>
      <c r="G745" s="5"/>
      <c r="H745" s="96">
        <f t="shared" si="44"/>
        <v>32</v>
      </c>
      <c r="I745" s="91">
        <v>0.625</v>
      </c>
      <c r="J745" s="107"/>
      <c r="K745" s="96">
        <f t="shared" si="45"/>
        <v>32</v>
      </c>
      <c r="L745" s="105"/>
      <c r="M745" s="102">
        <v>0.75</v>
      </c>
      <c r="N745" s="102">
        <v>1.9390000000000001</v>
      </c>
      <c r="O745" s="5"/>
      <c r="P745" s="5"/>
    </row>
    <row r="746" spans="1:16">
      <c r="A746" s="87">
        <v>44139</v>
      </c>
      <c r="B746" s="88">
        <v>8.3437499999953797</v>
      </c>
      <c r="C746" s="93" t="str">
        <f t="shared" si="46"/>
        <v>0:15:00</v>
      </c>
      <c r="D746" s="5">
        <f t="shared" si="47"/>
        <v>15</v>
      </c>
      <c r="E746" s="102">
        <v>32</v>
      </c>
      <c r="F746" s="107"/>
      <c r="G746" s="5"/>
      <c r="H746" s="96">
        <f t="shared" si="44"/>
        <v>32</v>
      </c>
      <c r="I746" s="91">
        <v>0.625</v>
      </c>
      <c r="J746" s="107"/>
      <c r="K746" s="96">
        <f t="shared" si="45"/>
        <v>32</v>
      </c>
      <c r="L746" s="105"/>
      <c r="M746" s="102">
        <v>0.75</v>
      </c>
      <c r="N746" s="102">
        <v>1.9390000000000001</v>
      </c>
      <c r="O746" s="5"/>
      <c r="P746" s="5"/>
    </row>
    <row r="747" spans="1:16">
      <c r="A747" s="87">
        <v>44139</v>
      </c>
      <c r="B747" s="88">
        <v>8.3541666666620404</v>
      </c>
      <c r="C747" s="93" t="str">
        <f t="shared" si="46"/>
        <v>0:15:00</v>
      </c>
      <c r="D747" s="5">
        <f t="shared" si="47"/>
        <v>15</v>
      </c>
      <c r="E747" s="102">
        <v>32</v>
      </c>
      <c r="F747" s="107"/>
      <c r="G747" s="5"/>
      <c r="H747" s="96">
        <f t="shared" si="44"/>
        <v>32</v>
      </c>
      <c r="I747" s="91">
        <v>0.625</v>
      </c>
      <c r="J747" s="107"/>
      <c r="K747" s="96">
        <f t="shared" si="45"/>
        <v>32</v>
      </c>
      <c r="L747" s="105"/>
      <c r="M747" s="102">
        <v>0.75</v>
      </c>
      <c r="N747" s="102">
        <v>1.9390000000000001</v>
      </c>
      <c r="O747" s="5"/>
      <c r="P747" s="5"/>
    </row>
    <row r="748" spans="1:16">
      <c r="A748" s="87">
        <v>44139</v>
      </c>
      <c r="B748" s="88">
        <v>8.3645833333286994</v>
      </c>
      <c r="C748" s="93" t="str">
        <f t="shared" si="46"/>
        <v>0:15:00</v>
      </c>
      <c r="D748" s="5">
        <f t="shared" si="47"/>
        <v>15</v>
      </c>
      <c r="E748" s="102">
        <v>32</v>
      </c>
      <c r="F748" s="107"/>
      <c r="G748" s="5"/>
      <c r="H748" s="96">
        <f t="shared" si="44"/>
        <v>32</v>
      </c>
      <c r="I748" s="91">
        <v>0.625</v>
      </c>
      <c r="J748" s="107"/>
      <c r="K748" s="96">
        <f t="shared" si="45"/>
        <v>32</v>
      </c>
      <c r="L748" s="105"/>
      <c r="M748" s="102">
        <v>0.75</v>
      </c>
      <c r="N748" s="102">
        <v>1.9390000000000001</v>
      </c>
      <c r="O748" s="5"/>
      <c r="P748" s="5"/>
    </row>
    <row r="749" spans="1:16">
      <c r="A749" s="87">
        <v>44139</v>
      </c>
      <c r="B749" s="88">
        <v>8.3749999999953602</v>
      </c>
      <c r="C749" s="93" t="str">
        <f t="shared" si="46"/>
        <v>0:15:00</v>
      </c>
      <c r="D749" s="5">
        <f t="shared" si="47"/>
        <v>15</v>
      </c>
      <c r="E749" s="102">
        <v>32</v>
      </c>
      <c r="F749" s="107"/>
      <c r="G749" s="5"/>
      <c r="H749" s="96">
        <f t="shared" si="44"/>
        <v>32</v>
      </c>
      <c r="I749" s="91">
        <v>0.625</v>
      </c>
      <c r="J749" s="107"/>
      <c r="K749" s="96">
        <f t="shared" si="45"/>
        <v>32</v>
      </c>
      <c r="L749" s="105"/>
      <c r="M749" s="102">
        <v>0.75</v>
      </c>
      <c r="N749" s="102">
        <v>1.9390000000000001</v>
      </c>
      <c r="O749" s="5"/>
      <c r="P749" s="5"/>
    </row>
    <row r="750" spans="1:16">
      <c r="A750" s="87">
        <v>44139</v>
      </c>
      <c r="B750" s="88">
        <v>8.3854166666620191</v>
      </c>
      <c r="C750" s="93" t="str">
        <f t="shared" si="46"/>
        <v>0:15:00</v>
      </c>
      <c r="D750" s="5">
        <f t="shared" si="47"/>
        <v>15</v>
      </c>
      <c r="E750" s="102">
        <v>32</v>
      </c>
      <c r="F750" s="107"/>
      <c r="G750" s="5"/>
      <c r="H750" s="96">
        <f t="shared" si="44"/>
        <v>32</v>
      </c>
      <c r="I750" s="91">
        <v>0.625</v>
      </c>
      <c r="J750" s="107"/>
      <c r="K750" s="96">
        <f t="shared" si="45"/>
        <v>32</v>
      </c>
      <c r="L750" s="105"/>
      <c r="M750" s="102">
        <v>0.75</v>
      </c>
      <c r="N750" s="102">
        <v>1.9390000000000001</v>
      </c>
      <c r="O750" s="5"/>
      <c r="P750" s="5"/>
    </row>
    <row r="751" spans="1:16">
      <c r="A751" s="87">
        <v>44139</v>
      </c>
      <c r="B751" s="88">
        <v>8.3958333333286799</v>
      </c>
      <c r="C751" s="93" t="str">
        <f t="shared" si="46"/>
        <v>0:15:00</v>
      </c>
      <c r="D751" s="5">
        <f t="shared" si="47"/>
        <v>15</v>
      </c>
      <c r="E751" s="102">
        <v>32</v>
      </c>
      <c r="F751" s="107"/>
      <c r="G751" s="5"/>
      <c r="H751" s="96">
        <f t="shared" si="44"/>
        <v>32</v>
      </c>
      <c r="I751" s="91">
        <v>0.625</v>
      </c>
      <c r="J751" s="107"/>
      <c r="K751" s="96">
        <f t="shared" si="45"/>
        <v>32</v>
      </c>
      <c r="L751" s="105"/>
      <c r="M751" s="102">
        <v>0.75</v>
      </c>
      <c r="N751" s="102">
        <v>1.9390000000000001</v>
      </c>
      <c r="O751" s="5"/>
      <c r="P751" s="5"/>
    </row>
    <row r="752" spans="1:16">
      <c r="A752" s="87">
        <v>44139</v>
      </c>
      <c r="B752" s="88">
        <v>8.4062499999953406</v>
      </c>
      <c r="C752" s="93" t="str">
        <f t="shared" si="46"/>
        <v>0:15:00</v>
      </c>
      <c r="D752" s="5">
        <f t="shared" si="47"/>
        <v>15</v>
      </c>
      <c r="E752" s="102">
        <v>32</v>
      </c>
      <c r="F752" s="107"/>
      <c r="G752" s="5"/>
      <c r="H752" s="96">
        <f t="shared" si="44"/>
        <v>32</v>
      </c>
      <c r="I752" s="91">
        <v>0.625</v>
      </c>
      <c r="J752" s="107"/>
      <c r="K752" s="96">
        <f t="shared" si="45"/>
        <v>32</v>
      </c>
      <c r="L752" s="105"/>
      <c r="M752" s="102">
        <v>0.75</v>
      </c>
      <c r="N752" s="102">
        <v>1.9390000000000001</v>
      </c>
      <c r="O752" s="5"/>
      <c r="P752" s="5"/>
    </row>
    <row r="753" spans="1:16">
      <c r="A753" s="87">
        <v>44139</v>
      </c>
      <c r="B753" s="88">
        <v>8.4166666666619996</v>
      </c>
      <c r="C753" s="93" t="str">
        <f t="shared" si="46"/>
        <v>0:15:00</v>
      </c>
      <c r="D753" s="5">
        <f t="shared" si="47"/>
        <v>15</v>
      </c>
      <c r="E753" s="102">
        <v>32</v>
      </c>
      <c r="F753" s="107"/>
      <c r="G753" s="5"/>
      <c r="H753" s="96">
        <f t="shared" si="44"/>
        <v>32</v>
      </c>
      <c r="I753" s="91">
        <v>0.625</v>
      </c>
      <c r="J753" s="107"/>
      <c r="K753" s="96">
        <f t="shared" si="45"/>
        <v>32</v>
      </c>
      <c r="L753" s="105"/>
      <c r="M753" s="102">
        <v>0.75</v>
      </c>
      <c r="N753" s="102">
        <v>1.9390000000000001</v>
      </c>
      <c r="O753" s="5"/>
      <c r="P753" s="5"/>
    </row>
    <row r="754" spans="1:16">
      <c r="A754" s="87">
        <v>44139</v>
      </c>
      <c r="B754" s="88">
        <v>8.4270833333286603</v>
      </c>
      <c r="C754" s="93" t="str">
        <f t="shared" si="46"/>
        <v>0:15:00</v>
      </c>
      <c r="D754" s="5">
        <f t="shared" si="47"/>
        <v>15</v>
      </c>
      <c r="E754" s="102">
        <v>32</v>
      </c>
      <c r="F754" s="107"/>
      <c r="G754" s="5"/>
      <c r="H754" s="96">
        <f t="shared" si="44"/>
        <v>32</v>
      </c>
      <c r="I754" s="91">
        <v>0.625</v>
      </c>
      <c r="J754" s="107"/>
      <c r="K754" s="96">
        <f t="shared" si="45"/>
        <v>32</v>
      </c>
      <c r="L754" s="105"/>
      <c r="M754" s="102">
        <v>0.75</v>
      </c>
      <c r="N754" s="102">
        <v>1.9390000000000001</v>
      </c>
      <c r="O754" s="5"/>
      <c r="P754" s="5"/>
    </row>
    <row r="755" spans="1:16">
      <c r="A755" s="87">
        <v>44139</v>
      </c>
      <c r="B755" s="88">
        <v>8.4374999999953193</v>
      </c>
      <c r="C755" s="93" t="str">
        <f t="shared" si="46"/>
        <v>0:15:00</v>
      </c>
      <c r="D755" s="5">
        <f t="shared" si="47"/>
        <v>15</v>
      </c>
      <c r="E755" s="102">
        <v>32</v>
      </c>
      <c r="F755" s="107"/>
      <c r="G755" s="5"/>
      <c r="H755" s="96">
        <f t="shared" si="44"/>
        <v>32</v>
      </c>
      <c r="I755" s="91">
        <v>0.625</v>
      </c>
      <c r="J755" s="107"/>
      <c r="K755" s="96">
        <f t="shared" si="45"/>
        <v>32</v>
      </c>
      <c r="L755" s="105"/>
      <c r="M755" s="102">
        <v>0.75</v>
      </c>
      <c r="N755" s="102">
        <v>1.9390000000000001</v>
      </c>
      <c r="O755" s="5"/>
      <c r="P755" s="5"/>
    </row>
    <row r="756" spans="1:16">
      <c r="A756" s="87">
        <v>44139</v>
      </c>
      <c r="B756" s="88">
        <v>8.44791666666198</v>
      </c>
      <c r="C756" s="93" t="str">
        <f t="shared" si="46"/>
        <v>0:15:00</v>
      </c>
      <c r="D756" s="5">
        <f t="shared" si="47"/>
        <v>15</v>
      </c>
      <c r="E756" s="102">
        <v>32</v>
      </c>
      <c r="F756" s="107"/>
      <c r="G756" s="5"/>
      <c r="H756" s="96">
        <f t="shared" si="44"/>
        <v>32</v>
      </c>
      <c r="I756" s="91">
        <v>0.625</v>
      </c>
      <c r="J756" s="107"/>
      <c r="K756" s="96">
        <f t="shared" si="45"/>
        <v>32</v>
      </c>
      <c r="L756" s="105"/>
      <c r="M756" s="102">
        <v>0.75</v>
      </c>
      <c r="N756" s="102">
        <v>1.9390000000000001</v>
      </c>
      <c r="O756" s="5"/>
      <c r="P756" s="5"/>
    </row>
    <row r="757" spans="1:16">
      <c r="A757" s="87">
        <v>44139</v>
      </c>
      <c r="B757" s="88">
        <v>8.4583333333286408</v>
      </c>
      <c r="C757" s="93" t="str">
        <f t="shared" si="46"/>
        <v>0:15:00</v>
      </c>
      <c r="D757" s="5">
        <f t="shared" si="47"/>
        <v>15</v>
      </c>
      <c r="E757" s="102">
        <v>32</v>
      </c>
      <c r="F757" s="107"/>
      <c r="G757" s="5"/>
      <c r="H757" s="96">
        <f t="shared" si="44"/>
        <v>32</v>
      </c>
      <c r="I757" s="91">
        <v>0.625</v>
      </c>
      <c r="J757" s="107"/>
      <c r="K757" s="96">
        <f t="shared" si="45"/>
        <v>32</v>
      </c>
      <c r="L757" s="105"/>
      <c r="M757" s="102">
        <v>0.75</v>
      </c>
      <c r="N757" s="102">
        <v>1.9390000000000001</v>
      </c>
      <c r="O757" s="5"/>
      <c r="P757" s="5"/>
    </row>
    <row r="758" spans="1:16">
      <c r="A758" s="87">
        <v>44139</v>
      </c>
      <c r="B758" s="88">
        <v>8.4687499999952998</v>
      </c>
      <c r="C758" s="93" t="str">
        <f t="shared" si="46"/>
        <v>0:15:00</v>
      </c>
      <c r="D758" s="5">
        <f t="shared" si="47"/>
        <v>15</v>
      </c>
      <c r="E758" s="102">
        <v>32</v>
      </c>
      <c r="F758" s="107"/>
      <c r="G758" s="5"/>
      <c r="H758" s="96">
        <f t="shared" si="44"/>
        <v>32</v>
      </c>
      <c r="I758" s="91">
        <v>0.625</v>
      </c>
      <c r="J758" s="107"/>
      <c r="K758" s="96">
        <f t="shared" si="45"/>
        <v>32</v>
      </c>
      <c r="L758" s="105"/>
      <c r="M758" s="102">
        <v>0.75</v>
      </c>
      <c r="N758" s="102">
        <v>1.9390000000000001</v>
      </c>
      <c r="O758" s="5"/>
      <c r="P758" s="5"/>
    </row>
    <row r="759" spans="1:16">
      <c r="A759" s="87">
        <v>44139</v>
      </c>
      <c r="B759" s="88">
        <v>8.4791666666619605</v>
      </c>
      <c r="C759" s="93" t="str">
        <f t="shared" si="46"/>
        <v>0:15:00</v>
      </c>
      <c r="D759" s="5">
        <f t="shared" si="47"/>
        <v>15</v>
      </c>
      <c r="E759" s="102">
        <v>32</v>
      </c>
      <c r="F759" s="107"/>
      <c r="G759" s="5"/>
      <c r="H759" s="96">
        <f t="shared" si="44"/>
        <v>32</v>
      </c>
      <c r="I759" s="91">
        <v>0.625</v>
      </c>
      <c r="J759" s="107"/>
      <c r="K759" s="96">
        <f t="shared" si="45"/>
        <v>32</v>
      </c>
      <c r="L759" s="105"/>
      <c r="M759" s="102">
        <v>0.75</v>
      </c>
      <c r="N759" s="102">
        <v>1.9390000000000001</v>
      </c>
      <c r="O759" s="5"/>
      <c r="P759" s="5"/>
    </row>
    <row r="760" spans="1:16">
      <c r="A760" s="87">
        <v>44139</v>
      </c>
      <c r="B760" s="88">
        <v>8.4895833333286301</v>
      </c>
      <c r="C760" s="93" t="str">
        <f t="shared" si="46"/>
        <v>0:15:00</v>
      </c>
      <c r="D760" s="5">
        <f t="shared" si="47"/>
        <v>15</v>
      </c>
      <c r="E760" s="102">
        <v>32</v>
      </c>
      <c r="F760" s="107"/>
      <c r="G760" s="5"/>
      <c r="H760" s="96">
        <f t="shared" si="44"/>
        <v>32</v>
      </c>
      <c r="I760" s="91">
        <v>0.625</v>
      </c>
      <c r="J760" s="107"/>
      <c r="K760" s="96">
        <f t="shared" si="45"/>
        <v>32</v>
      </c>
      <c r="L760" s="105"/>
      <c r="M760" s="102">
        <v>0.75</v>
      </c>
      <c r="N760" s="102">
        <v>1.9390000000000001</v>
      </c>
      <c r="O760" s="5"/>
      <c r="P760" s="5"/>
    </row>
    <row r="761" spans="1:16">
      <c r="A761" s="87">
        <v>44139</v>
      </c>
      <c r="B761" s="88">
        <v>8.4999999999952802</v>
      </c>
      <c r="C761" s="93" t="str">
        <f t="shared" si="46"/>
        <v>0:15:00</v>
      </c>
      <c r="D761" s="5">
        <f t="shared" si="47"/>
        <v>15</v>
      </c>
      <c r="E761" s="102">
        <v>32</v>
      </c>
      <c r="F761" s="107"/>
      <c r="G761" s="5"/>
      <c r="H761" s="96">
        <f t="shared" si="44"/>
        <v>32</v>
      </c>
      <c r="I761" s="91">
        <v>0.625</v>
      </c>
      <c r="J761" s="107"/>
      <c r="K761" s="96">
        <f t="shared" si="45"/>
        <v>32</v>
      </c>
      <c r="L761" s="105"/>
      <c r="M761" s="102">
        <v>0.75</v>
      </c>
      <c r="N761" s="102">
        <v>1.9390000000000001</v>
      </c>
      <c r="O761" s="5"/>
      <c r="P761" s="5"/>
    </row>
    <row r="762" spans="1:16">
      <c r="A762" s="87">
        <v>44139</v>
      </c>
      <c r="B762" s="88">
        <v>8.5104166666619392</v>
      </c>
      <c r="C762" s="93" t="str">
        <f t="shared" si="46"/>
        <v>0:15:00</v>
      </c>
      <c r="D762" s="5">
        <f t="shared" si="47"/>
        <v>15</v>
      </c>
      <c r="E762" s="102">
        <v>32</v>
      </c>
      <c r="F762" s="107"/>
      <c r="G762" s="5"/>
      <c r="H762" s="96">
        <f t="shared" si="44"/>
        <v>32</v>
      </c>
      <c r="I762" s="91">
        <v>0.625</v>
      </c>
      <c r="J762" s="107"/>
      <c r="K762" s="96">
        <f t="shared" si="45"/>
        <v>32</v>
      </c>
      <c r="L762" s="105"/>
      <c r="M762" s="102">
        <v>0.75</v>
      </c>
      <c r="N762" s="102">
        <v>1.9390000000000001</v>
      </c>
      <c r="O762" s="5"/>
      <c r="P762" s="5"/>
    </row>
    <row r="763" spans="1:16">
      <c r="A763" s="87">
        <v>44139</v>
      </c>
      <c r="B763" s="88">
        <v>8.5208333333286106</v>
      </c>
      <c r="C763" s="93" t="str">
        <f t="shared" si="46"/>
        <v>0:15:00</v>
      </c>
      <c r="D763" s="5">
        <f t="shared" si="47"/>
        <v>15</v>
      </c>
      <c r="E763" s="102">
        <v>32</v>
      </c>
      <c r="F763" s="107"/>
      <c r="G763" s="5"/>
      <c r="H763" s="96">
        <f t="shared" si="44"/>
        <v>32</v>
      </c>
      <c r="I763" s="91">
        <v>0.625</v>
      </c>
      <c r="J763" s="107"/>
      <c r="K763" s="96">
        <f t="shared" si="45"/>
        <v>32</v>
      </c>
      <c r="L763" s="105"/>
      <c r="M763" s="102">
        <v>0.75</v>
      </c>
      <c r="N763" s="102">
        <v>1.9390000000000001</v>
      </c>
      <c r="O763" s="5"/>
      <c r="P763" s="5"/>
    </row>
    <row r="764" spans="1:16">
      <c r="A764" s="87">
        <v>44139</v>
      </c>
      <c r="B764" s="88">
        <v>8.5312499999952696</v>
      </c>
      <c r="C764" s="93" t="str">
        <f t="shared" si="46"/>
        <v>0:15:00</v>
      </c>
      <c r="D764" s="5">
        <f t="shared" si="47"/>
        <v>15</v>
      </c>
      <c r="E764" s="102">
        <v>32</v>
      </c>
      <c r="F764" s="107"/>
      <c r="G764" s="5"/>
      <c r="H764" s="96">
        <f t="shared" si="44"/>
        <v>32</v>
      </c>
      <c r="I764" s="91">
        <v>0.625</v>
      </c>
      <c r="J764" s="107"/>
      <c r="K764" s="96">
        <f t="shared" si="45"/>
        <v>32</v>
      </c>
      <c r="L764" s="105"/>
      <c r="M764" s="102">
        <v>0.75</v>
      </c>
      <c r="N764" s="102">
        <v>1.9390000000000001</v>
      </c>
      <c r="O764" s="5"/>
      <c r="P764" s="5"/>
    </row>
    <row r="765" spans="1:16">
      <c r="A765" s="87">
        <v>44139</v>
      </c>
      <c r="B765" s="88">
        <v>8.5416666666619303</v>
      </c>
      <c r="C765" s="93" t="str">
        <f t="shared" si="46"/>
        <v>0:15:00</v>
      </c>
      <c r="D765" s="5">
        <f t="shared" si="47"/>
        <v>15</v>
      </c>
      <c r="E765" s="102">
        <v>32</v>
      </c>
      <c r="F765" s="107"/>
      <c r="G765" s="5"/>
      <c r="H765" s="96">
        <f t="shared" si="44"/>
        <v>32</v>
      </c>
      <c r="I765" s="91">
        <v>0.625</v>
      </c>
      <c r="J765" s="107"/>
      <c r="K765" s="96">
        <f t="shared" si="45"/>
        <v>32</v>
      </c>
      <c r="L765" s="105"/>
      <c r="M765" s="102">
        <v>0.75</v>
      </c>
      <c r="N765" s="102">
        <v>1.9390000000000001</v>
      </c>
      <c r="O765" s="5"/>
      <c r="P765" s="5"/>
    </row>
    <row r="766" spans="1:16">
      <c r="A766" s="87">
        <v>44139</v>
      </c>
      <c r="B766" s="88">
        <v>8.5520833333285893</v>
      </c>
      <c r="C766" s="93" t="str">
        <f t="shared" si="46"/>
        <v>0:15:00</v>
      </c>
      <c r="D766" s="5">
        <f t="shared" si="47"/>
        <v>15</v>
      </c>
      <c r="E766" s="102">
        <v>32</v>
      </c>
      <c r="F766" s="107"/>
      <c r="G766" s="5"/>
      <c r="H766" s="96">
        <f t="shared" si="44"/>
        <v>32</v>
      </c>
      <c r="I766" s="91">
        <v>0.625</v>
      </c>
      <c r="J766" s="107"/>
      <c r="K766" s="96">
        <f t="shared" si="45"/>
        <v>32</v>
      </c>
      <c r="L766" s="105"/>
      <c r="M766" s="102">
        <v>0.75</v>
      </c>
      <c r="N766" s="102">
        <v>1.9390000000000001</v>
      </c>
      <c r="O766" s="5"/>
      <c r="P766" s="5"/>
    </row>
    <row r="767" spans="1:16">
      <c r="A767" s="87">
        <v>44139</v>
      </c>
      <c r="B767" s="88">
        <v>8.5624999999952394</v>
      </c>
      <c r="C767" s="93" t="str">
        <f t="shared" si="46"/>
        <v>0:15:00</v>
      </c>
      <c r="D767" s="5">
        <f t="shared" si="47"/>
        <v>15</v>
      </c>
      <c r="E767" s="102">
        <v>32</v>
      </c>
      <c r="F767" s="107"/>
      <c r="G767" s="5"/>
      <c r="H767" s="96">
        <f t="shared" si="44"/>
        <v>32</v>
      </c>
      <c r="I767" s="91">
        <v>0.625</v>
      </c>
      <c r="J767" s="107"/>
      <c r="K767" s="96">
        <f t="shared" si="45"/>
        <v>32</v>
      </c>
      <c r="L767" s="105"/>
      <c r="M767" s="102">
        <v>0.75</v>
      </c>
      <c r="N767" s="102">
        <v>1.9390000000000001</v>
      </c>
      <c r="O767" s="5"/>
      <c r="P767" s="5"/>
    </row>
    <row r="768" spans="1:16">
      <c r="A768" s="87">
        <v>44139</v>
      </c>
      <c r="B768" s="88">
        <v>8.5729166666619108</v>
      </c>
      <c r="C768" s="93" t="str">
        <f t="shared" si="46"/>
        <v>0:15:00</v>
      </c>
      <c r="D768" s="5">
        <f t="shared" si="47"/>
        <v>15</v>
      </c>
      <c r="E768" s="102">
        <v>32</v>
      </c>
      <c r="F768" s="107"/>
      <c r="G768" s="5"/>
      <c r="H768" s="96">
        <f t="shared" si="44"/>
        <v>32</v>
      </c>
      <c r="I768" s="91">
        <v>0.625</v>
      </c>
      <c r="J768" s="107"/>
      <c r="K768" s="96">
        <f t="shared" si="45"/>
        <v>32</v>
      </c>
      <c r="L768" s="105"/>
      <c r="M768" s="102">
        <v>0.75</v>
      </c>
      <c r="N768" s="102">
        <v>1.9390000000000001</v>
      </c>
      <c r="O768" s="5"/>
      <c r="P768" s="5"/>
    </row>
    <row r="769" spans="1:16">
      <c r="A769" s="87">
        <v>44139</v>
      </c>
      <c r="B769" s="88">
        <v>8.5833333333285697</v>
      </c>
      <c r="C769" s="93" t="str">
        <f t="shared" si="46"/>
        <v>0:15:00</v>
      </c>
      <c r="D769" s="5">
        <f t="shared" si="47"/>
        <v>15</v>
      </c>
      <c r="E769" s="102">
        <v>32</v>
      </c>
      <c r="F769" s="107"/>
      <c r="G769" s="5"/>
      <c r="H769" s="96">
        <f t="shared" si="44"/>
        <v>32</v>
      </c>
      <c r="I769" s="91">
        <v>0.625</v>
      </c>
      <c r="J769" s="107"/>
      <c r="K769" s="96">
        <f t="shared" si="45"/>
        <v>32</v>
      </c>
      <c r="L769" s="105"/>
      <c r="M769" s="102">
        <v>0.75</v>
      </c>
      <c r="N769" s="102">
        <v>1.9390000000000001</v>
      </c>
      <c r="O769" s="5"/>
      <c r="P769" s="5"/>
    </row>
    <row r="770" spans="1:16">
      <c r="A770" s="87">
        <v>44139</v>
      </c>
      <c r="B770" s="88">
        <v>8.5937499999952305</v>
      </c>
      <c r="C770" s="93" t="str">
        <f t="shared" si="46"/>
        <v>0:15:00</v>
      </c>
      <c r="D770" s="5">
        <f t="shared" si="47"/>
        <v>15</v>
      </c>
      <c r="E770" s="102">
        <v>32</v>
      </c>
      <c r="F770" s="107"/>
      <c r="G770" s="5"/>
      <c r="H770" s="96">
        <f t="shared" si="44"/>
        <v>32</v>
      </c>
      <c r="I770" s="91">
        <v>0.625</v>
      </c>
      <c r="J770" s="107"/>
      <c r="K770" s="96">
        <f t="shared" si="45"/>
        <v>32</v>
      </c>
      <c r="L770" s="105"/>
      <c r="M770" s="102">
        <v>0.75</v>
      </c>
      <c r="N770" s="102">
        <v>1.9390000000000001</v>
      </c>
      <c r="O770" s="5"/>
      <c r="P770" s="5"/>
    </row>
    <row r="771" spans="1:16">
      <c r="A771" s="87">
        <v>44139</v>
      </c>
      <c r="B771" s="88">
        <v>8.6041666666618895</v>
      </c>
      <c r="C771" s="93" t="str">
        <f t="shared" si="46"/>
        <v>0:15:00</v>
      </c>
      <c r="D771" s="5">
        <f t="shared" si="47"/>
        <v>15</v>
      </c>
      <c r="E771" s="102">
        <v>32</v>
      </c>
      <c r="F771" s="107"/>
      <c r="G771" s="5"/>
      <c r="H771" s="96">
        <f t="shared" si="44"/>
        <v>32</v>
      </c>
      <c r="I771" s="91">
        <v>0.625</v>
      </c>
      <c r="J771" s="107"/>
      <c r="K771" s="96">
        <f t="shared" si="45"/>
        <v>32</v>
      </c>
      <c r="L771" s="105"/>
      <c r="M771" s="102">
        <v>0.75</v>
      </c>
      <c r="N771" s="102">
        <v>1.9390000000000001</v>
      </c>
      <c r="O771" s="5"/>
      <c r="P771" s="5"/>
    </row>
    <row r="772" spans="1:16">
      <c r="A772" s="87">
        <v>44139</v>
      </c>
      <c r="B772" s="88">
        <v>8.6145833333285502</v>
      </c>
      <c r="C772" s="93" t="str">
        <f t="shared" si="46"/>
        <v>0:15:00</v>
      </c>
      <c r="D772" s="5">
        <f t="shared" si="47"/>
        <v>15</v>
      </c>
      <c r="E772" s="102">
        <v>32</v>
      </c>
      <c r="F772" s="107"/>
      <c r="G772" s="5"/>
      <c r="H772" s="96">
        <f t="shared" si="44"/>
        <v>32</v>
      </c>
      <c r="I772" s="91">
        <v>0.625</v>
      </c>
      <c r="J772" s="107"/>
      <c r="K772" s="96">
        <f t="shared" si="45"/>
        <v>32</v>
      </c>
      <c r="L772" s="105"/>
      <c r="M772" s="102">
        <v>0.75</v>
      </c>
      <c r="N772" s="102">
        <v>1.9390000000000001</v>
      </c>
      <c r="O772" s="5"/>
      <c r="P772" s="5"/>
    </row>
    <row r="773" spans="1:16">
      <c r="A773" s="87">
        <v>44139</v>
      </c>
      <c r="B773" s="88">
        <v>8.6249999999952092</v>
      </c>
      <c r="C773" s="93" t="str">
        <f t="shared" si="46"/>
        <v>0:15:00</v>
      </c>
      <c r="D773" s="5">
        <f t="shared" si="47"/>
        <v>15</v>
      </c>
      <c r="E773" s="102">
        <v>32</v>
      </c>
      <c r="F773" s="107"/>
      <c r="G773" s="5"/>
      <c r="H773" s="96">
        <f t="shared" si="44"/>
        <v>32</v>
      </c>
      <c r="I773" s="91">
        <v>0.625</v>
      </c>
      <c r="J773" s="107"/>
      <c r="K773" s="96">
        <f t="shared" si="45"/>
        <v>32</v>
      </c>
      <c r="L773" s="105"/>
      <c r="M773" s="102">
        <v>0.75</v>
      </c>
      <c r="N773" s="102">
        <v>1.9390000000000001</v>
      </c>
      <c r="O773" s="5"/>
      <c r="P773" s="5"/>
    </row>
    <row r="774" spans="1:16">
      <c r="A774" s="87">
        <v>44139</v>
      </c>
      <c r="B774" s="88">
        <v>8.6354166666618699</v>
      </c>
      <c r="C774" s="93" t="str">
        <f t="shared" si="46"/>
        <v>0:15:00</v>
      </c>
      <c r="D774" s="5">
        <f t="shared" si="47"/>
        <v>15</v>
      </c>
      <c r="E774" s="102">
        <v>32</v>
      </c>
      <c r="F774" s="107"/>
      <c r="G774" s="5"/>
      <c r="H774" s="96">
        <f t="shared" ref="H774:H837" si="48">(O774*1.8+32)</f>
        <v>32</v>
      </c>
      <c r="I774" s="91">
        <v>0.625</v>
      </c>
      <c r="J774" s="107"/>
      <c r="K774" s="96">
        <f t="shared" ref="K774:K837" si="49">(P774*1.8+32)</f>
        <v>32</v>
      </c>
      <c r="L774" s="105"/>
      <c r="M774" s="102">
        <v>0.75</v>
      </c>
      <c r="N774" s="102">
        <v>1.9390000000000001</v>
      </c>
      <c r="O774" s="5"/>
      <c r="P774" s="5"/>
    </row>
    <row r="775" spans="1:16">
      <c r="A775" s="87">
        <v>44139</v>
      </c>
      <c r="B775" s="88">
        <v>8.6458333333285307</v>
      </c>
      <c r="C775" s="93" t="str">
        <f t="shared" ref="C775:C838" si="50">(TEXT(B775-B774,"h:mm:ss"))</f>
        <v>0:15:00</v>
      </c>
      <c r="D775" s="5">
        <f t="shared" ref="D775:D838" si="51">(TIMEVALUE(C775)*1440)</f>
        <v>15</v>
      </c>
      <c r="E775" s="102">
        <v>32</v>
      </c>
      <c r="F775" s="107"/>
      <c r="G775" s="5"/>
      <c r="H775" s="96">
        <f t="shared" si="48"/>
        <v>32</v>
      </c>
      <c r="I775" s="91">
        <v>0.625</v>
      </c>
      <c r="J775" s="107"/>
      <c r="K775" s="96">
        <f t="shared" si="49"/>
        <v>32</v>
      </c>
      <c r="L775" s="105"/>
      <c r="M775" s="102">
        <v>0.75</v>
      </c>
      <c r="N775" s="102">
        <v>1.9390000000000001</v>
      </c>
      <c r="O775" s="5"/>
      <c r="P775" s="5"/>
    </row>
    <row r="776" spans="1:16">
      <c r="A776" s="87">
        <v>44139</v>
      </c>
      <c r="B776" s="88">
        <v>8.6562499999951896</v>
      </c>
      <c r="C776" s="93" t="str">
        <f t="shared" si="50"/>
        <v>0:15:00</v>
      </c>
      <c r="D776" s="5">
        <f t="shared" si="51"/>
        <v>15</v>
      </c>
      <c r="E776" s="102">
        <v>32</v>
      </c>
      <c r="F776" s="107"/>
      <c r="G776" s="5"/>
      <c r="H776" s="96">
        <f t="shared" si="48"/>
        <v>32</v>
      </c>
      <c r="I776" s="91">
        <v>0.625</v>
      </c>
      <c r="J776" s="107"/>
      <c r="K776" s="96">
        <f t="shared" si="49"/>
        <v>32</v>
      </c>
      <c r="L776" s="105"/>
      <c r="M776" s="102">
        <v>0.75</v>
      </c>
      <c r="N776" s="102">
        <v>1.9390000000000001</v>
      </c>
      <c r="O776" s="5"/>
      <c r="P776" s="5"/>
    </row>
    <row r="777" spans="1:16">
      <c r="A777" s="87">
        <v>44139</v>
      </c>
      <c r="B777" s="88">
        <v>8.6666666666618504</v>
      </c>
      <c r="C777" s="93" t="str">
        <f t="shared" si="50"/>
        <v>0:15:00</v>
      </c>
      <c r="D777" s="5">
        <f t="shared" si="51"/>
        <v>15</v>
      </c>
      <c r="E777" s="102">
        <v>32</v>
      </c>
      <c r="F777" s="107"/>
      <c r="G777" s="5"/>
      <c r="H777" s="96">
        <f t="shared" si="48"/>
        <v>32</v>
      </c>
      <c r="I777" s="91">
        <v>0.625</v>
      </c>
      <c r="J777" s="107"/>
      <c r="K777" s="96">
        <f t="shared" si="49"/>
        <v>32</v>
      </c>
      <c r="L777" s="105"/>
      <c r="M777" s="102">
        <v>0.75</v>
      </c>
      <c r="N777" s="102">
        <v>1.9390000000000001</v>
      </c>
      <c r="O777" s="5"/>
      <c r="P777" s="5"/>
    </row>
    <row r="778" spans="1:16">
      <c r="A778" s="87">
        <v>44139</v>
      </c>
      <c r="B778" s="88">
        <v>8.6770833333285093</v>
      </c>
      <c r="C778" s="93" t="str">
        <f t="shared" si="50"/>
        <v>0:15:00</v>
      </c>
      <c r="D778" s="5">
        <f t="shared" si="51"/>
        <v>15</v>
      </c>
      <c r="E778" s="102">
        <v>32</v>
      </c>
      <c r="F778" s="107"/>
      <c r="G778" s="5"/>
      <c r="H778" s="96">
        <f t="shared" si="48"/>
        <v>32</v>
      </c>
      <c r="I778" s="91">
        <v>0.625</v>
      </c>
      <c r="J778" s="107"/>
      <c r="K778" s="96">
        <f t="shared" si="49"/>
        <v>32</v>
      </c>
      <c r="L778" s="105"/>
      <c r="M778" s="102">
        <v>0.75</v>
      </c>
      <c r="N778" s="102">
        <v>1.9390000000000001</v>
      </c>
      <c r="O778" s="5"/>
      <c r="P778" s="5"/>
    </row>
    <row r="779" spans="1:16">
      <c r="A779" s="87">
        <v>44139</v>
      </c>
      <c r="B779" s="88">
        <v>8.6874999999951701</v>
      </c>
      <c r="C779" s="93" t="str">
        <f t="shared" si="50"/>
        <v>0:15:00</v>
      </c>
      <c r="D779" s="5">
        <f t="shared" si="51"/>
        <v>15</v>
      </c>
      <c r="E779" s="102">
        <v>32</v>
      </c>
      <c r="F779" s="107"/>
      <c r="G779" s="5"/>
      <c r="H779" s="96">
        <f t="shared" si="48"/>
        <v>32</v>
      </c>
      <c r="I779" s="91">
        <v>0.625</v>
      </c>
      <c r="J779" s="107"/>
      <c r="K779" s="96">
        <f t="shared" si="49"/>
        <v>32</v>
      </c>
      <c r="L779" s="105"/>
      <c r="M779" s="102">
        <v>0.75</v>
      </c>
      <c r="N779" s="102">
        <v>1.9390000000000001</v>
      </c>
      <c r="O779" s="5"/>
      <c r="P779" s="5"/>
    </row>
    <row r="780" spans="1:16">
      <c r="A780" s="87">
        <v>44139</v>
      </c>
      <c r="B780" s="88">
        <v>8.6979166666618308</v>
      </c>
      <c r="C780" s="93" t="str">
        <f t="shared" si="50"/>
        <v>0:15:00</v>
      </c>
      <c r="D780" s="5">
        <f t="shared" si="51"/>
        <v>15</v>
      </c>
      <c r="E780" s="102">
        <v>32</v>
      </c>
      <c r="F780" s="107"/>
      <c r="G780" s="5"/>
      <c r="H780" s="96">
        <f t="shared" si="48"/>
        <v>32</v>
      </c>
      <c r="I780" s="91">
        <v>0.625</v>
      </c>
      <c r="J780" s="107"/>
      <c r="K780" s="96">
        <f t="shared" si="49"/>
        <v>32</v>
      </c>
      <c r="L780" s="105"/>
      <c r="M780" s="102">
        <v>0.75</v>
      </c>
      <c r="N780" s="102">
        <v>1.9390000000000001</v>
      </c>
      <c r="O780" s="5"/>
      <c r="P780" s="5"/>
    </row>
    <row r="781" spans="1:16">
      <c r="A781" s="87">
        <v>44139</v>
      </c>
      <c r="B781" s="88">
        <v>8.7083333333284898</v>
      </c>
      <c r="C781" s="93" t="str">
        <f t="shared" si="50"/>
        <v>0:15:00</v>
      </c>
      <c r="D781" s="5">
        <f t="shared" si="51"/>
        <v>15</v>
      </c>
      <c r="E781" s="102">
        <v>32</v>
      </c>
      <c r="F781" s="107"/>
      <c r="G781" s="5"/>
      <c r="H781" s="96">
        <f t="shared" si="48"/>
        <v>32</v>
      </c>
      <c r="I781" s="91">
        <v>0.625</v>
      </c>
      <c r="J781" s="107"/>
      <c r="K781" s="96">
        <f t="shared" si="49"/>
        <v>32</v>
      </c>
      <c r="L781" s="105"/>
      <c r="M781" s="102">
        <v>0.75</v>
      </c>
      <c r="N781" s="102">
        <v>1.9390000000000001</v>
      </c>
      <c r="O781" s="5"/>
      <c r="P781" s="5"/>
    </row>
    <row r="782" spans="1:16">
      <c r="A782" s="87">
        <v>44139</v>
      </c>
      <c r="B782" s="88">
        <v>8.7187499999951505</v>
      </c>
      <c r="C782" s="93" t="str">
        <f t="shared" si="50"/>
        <v>0:15:00</v>
      </c>
      <c r="D782" s="5">
        <f t="shared" si="51"/>
        <v>15</v>
      </c>
      <c r="E782" s="102">
        <v>32</v>
      </c>
      <c r="F782" s="107"/>
      <c r="G782" s="5"/>
      <c r="H782" s="96">
        <f t="shared" si="48"/>
        <v>32</v>
      </c>
      <c r="I782" s="91">
        <v>0.625</v>
      </c>
      <c r="J782" s="107"/>
      <c r="K782" s="96">
        <f t="shared" si="49"/>
        <v>32</v>
      </c>
      <c r="L782" s="105"/>
      <c r="M782" s="102">
        <v>0.75</v>
      </c>
      <c r="N782" s="102">
        <v>1.9390000000000001</v>
      </c>
      <c r="O782" s="5"/>
      <c r="P782" s="5"/>
    </row>
    <row r="783" spans="1:16">
      <c r="A783" s="87">
        <v>44139</v>
      </c>
      <c r="B783" s="88">
        <v>8.7291666666618095</v>
      </c>
      <c r="C783" s="93" t="str">
        <f t="shared" si="50"/>
        <v>0:15:00</v>
      </c>
      <c r="D783" s="5">
        <f t="shared" si="51"/>
        <v>15</v>
      </c>
      <c r="E783" s="102">
        <v>32</v>
      </c>
      <c r="F783" s="107"/>
      <c r="G783" s="5"/>
      <c r="H783" s="96">
        <f t="shared" si="48"/>
        <v>32</v>
      </c>
      <c r="I783" s="91">
        <v>0.625</v>
      </c>
      <c r="J783" s="107"/>
      <c r="K783" s="96">
        <f t="shared" si="49"/>
        <v>32</v>
      </c>
      <c r="L783" s="105"/>
      <c r="M783" s="102">
        <v>0.75</v>
      </c>
      <c r="N783" s="102">
        <v>1.9390000000000001</v>
      </c>
      <c r="O783" s="5"/>
      <c r="P783" s="5"/>
    </row>
    <row r="784" spans="1:16">
      <c r="A784" s="87">
        <v>44139</v>
      </c>
      <c r="B784" s="88">
        <v>8.7395833333284703</v>
      </c>
      <c r="C784" s="93" t="str">
        <f t="shared" si="50"/>
        <v>0:15:00</v>
      </c>
      <c r="D784" s="5">
        <f t="shared" si="51"/>
        <v>15</v>
      </c>
      <c r="E784" s="102">
        <v>32</v>
      </c>
      <c r="F784" s="107"/>
      <c r="G784" s="5"/>
      <c r="H784" s="96">
        <f t="shared" si="48"/>
        <v>32</v>
      </c>
      <c r="I784" s="91">
        <v>0.625</v>
      </c>
      <c r="J784" s="107"/>
      <c r="K784" s="96">
        <f t="shared" si="49"/>
        <v>32</v>
      </c>
      <c r="L784" s="105"/>
      <c r="M784" s="102">
        <v>0.75</v>
      </c>
      <c r="N784" s="102">
        <v>1.9390000000000001</v>
      </c>
      <c r="O784" s="5"/>
      <c r="P784" s="5"/>
    </row>
    <row r="785" spans="1:16">
      <c r="A785" s="87">
        <v>44139</v>
      </c>
      <c r="B785" s="88">
        <v>8.7499999999951292</v>
      </c>
      <c r="C785" s="93" t="str">
        <f t="shared" si="50"/>
        <v>0:15:00</v>
      </c>
      <c r="D785" s="5">
        <f t="shared" si="51"/>
        <v>15</v>
      </c>
      <c r="E785" s="102">
        <v>32</v>
      </c>
      <c r="F785" s="107"/>
      <c r="G785" s="5"/>
      <c r="H785" s="96">
        <f t="shared" si="48"/>
        <v>32</v>
      </c>
      <c r="I785" s="91">
        <v>0.625</v>
      </c>
      <c r="J785" s="107"/>
      <c r="K785" s="96">
        <f t="shared" si="49"/>
        <v>32</v>
      </c>
      <c r="L785" s="105"/>
      <c r="M785" s="102">
        <v>0.75</v>
      </c>
      <c r="N785" s="102">
        <v>1.9390000000000001</v>
      </c>
      <c r="O785" s="5"/>
      <c r="P785" s="5"/>
    </row>
    <row r="786" spans="1:16">
      <c r="A786" s="87">
        <v>44139</v>
      </c>
      <c r="B786" s="88">
        <v>8.76041666666179</v>
      </c>
      <c r="C786" s="93" t="str">
        <f t="shared" si="50"/>
        <v>0:15:00</v>
      </c>
      <c r="D786" s="5">
        <f t="shared" si="51"/>
        <v>15</v>
      </c>
      <c r="E786" s="102">
        <v>32</v>
      </c>
      <c r="F786" s="107"/>
      <c r="G786" s="5"/>
      <c r="H786" s="96">
        <f t="shared" si="48"/>
        <v>32</v>
      </c>
      <c r="I786" s="91">
        <v>0.625</v>
      </c>
      <c r="J786" s="107"/>
      <c r="K786" s="96">
        <f t="shared" si="49"/>
        <v>32</v>
      </c>
      <c r="L786" s="105"/>
      <c r="M786" s="102">
        <v>0.75</v>
      </c>
      <c r="N786" s="102">
        <v>1.9390000000000001</v>
      </c>
      <c r="O786" s="5"/>
      <c r="P786" s="5"/>
    </row>
    <row r="787" spans="1:16">
      <c r="A787" s="87">
        <v>44139</v>
      </c>
      <c r="B787" s="88">
        <v>8.7708333333284507</v>
      </c>
      <c r="C787" s="93" t="str">
        <f t="shared" si="50"/>
        <v>0:15:00</v>
      </c>
      <c r="D787" s="5">
        <f t="shared" si="51"/>
        <v>15</v>
      </c>
      <c r="E787" s="102">
        <v>32</v>
      </c>
      <c r="F787" s="107"/>
      <c r="G787" s="5"/>
      <c r="H787" s="96">
        <f t="shared" si="48"/>
        <v>32</v>
      </c>
      <c r="I787" s="91">
        <v>0.625</v>
      </c>
      <c r="J787" s="107"/>
      <c r="K787" s="96">
        <f t="shared" si="49"/>
        <v>32</v>
      </c>
      <c r="L787" s="105"/>
      <c r="M787" s="102">
        <v>0.75</v>
      </c>
      <c r="N787" s="102">
        <v>1.9390000000000001</v>
      </c>
      <c r="O787" s="5"/>
      <c r="P787" s="5"/>
    </row>
    <row r="788" spans="1:16">
      <c r="A788" s="87">
        <v>44139</v>
      </c>
      <c r="B788" s="88">
        <v>8.7812499999951097</v>
      </c>
      <c r="C788" s="93" t="str">
        <f t="shared" si="50"/>
        <v>0:15:00</v>
      </c>
      <c r="D788" s="5">
        <f t="shared" si="51"/>
        <v>15</v>
      </c>
      <c r="E788" s="102">
        <v>32</v>
      </c>
      <c r="F788" s="107"/>
      <c r="G788" s="5"/>
      <c r="H788" s="96">
        <f t="shared" si="48"/>
        <v>32</v>
      </c>
      <c r="I788" s="91">
        <v>0.625</v>
      </c>
      <c r="J788" s="107"/>
      <c r="K788" s="96">
        <f t="shared" si="49"/>
        <v>32</v>
      </c>
      <c r="L788" s="105"/>
      <c r="M788" s="102">
        <v>0.75</v>
      </c>
      <c r="N788" s="102">
        <v>1.9390000000000001</v>
      </c>
      <c r="O788" s="5"/>
      <c r="P788" s="5"/>
    </row>
    <row r="789" spans="1:16">
      <c r="A789" s="87">
        <v>44139</v>
      </c>
      <c r="B789" s="88">
        <v>8.7916666666617704</v>
      </c>
      <c r="C789" s="93" t="str">
        <f t="shared" si="50"/>
        <v>0:15:00</v>
      </c>
      <c r="D789" s="5">
        <f t="shared" si="51"/>
        <v>15</v>
      </c>
      <c r="E789" s="102">
        <v>32</v>
      </c>
      <c r="F789" s="107"/>
      <c r="G789" s="5"/>
      <c r="H789" s="96">
        <f t="shared" si="48"/>
        <v>32</v>
      </c>
      <c r="I789" s="91">
        <v>0.625</v>
      </c>
      <c r="J789" s="107"/>
      <c r="K789" s="96">
        <f t="shared" si="49"/>
        <v>32</v>
      </c>
      <c r="L789" s="105"/>
      <c r="M789" s="102">
        <v>0.75</v>
      </c>
      <c r="N789" s="102">
        <v>1.9390000000000001</v>
      </c>
      <c r="O789" s="5"/>
      <c r="P789" s="5"/>
    </row>
    <row r="790" spans="1:16">
      <c r="A790" s="87">
        <v>44139</v>
      </c>
      <c r="B790" s="88">
        <v>8.8020833333284294</v>
      </c>
      <c r="C790" s="93" t="str">
        <f t="shared" si="50"/>
        <v>0:15:00</v>
      </c>
      <c r="D790" s="5">
        <f t="shared" si="51"/>
        <v>15</v>
      </c>
      <c r="E790" s="102">
        <v>32</v>
      </c>
      <c r="F790" s="107"/>
      <c r="G790" s="5"/>
      <c r="H790" s="96">
        <f t="shared" si="48"/>
        <v>32</v>
      </c>
      <c r="I790" s="91">
        <v>0.625</v>
      </c>
      <c r="J790" s="107"/>
      <c r="K790" s="96">
        <f t="shared" si="49"/>
        <v>32</v>
      </c>
      <c r="L790" s="105"/>
      <c r="M790" s="102">
        <v>0.75</v>
      </c>
      <c r="N790" s="102">
        <v>1.9390000000000001</v>
      </c>
      <c r="O790" s="5"/>
      <c r="P790" s="5"/>
    </row>
    <row r="791" spans="1:16">
      <c r="A791" s="87">
        <v>44139</v>
      </c>
      <c r="B791" s="88">
        <v>8.8124999999950901</v>
      </c>
      <c r="C791" s="93" t="str">
        <f t="shared" si="50"/>
        <v>0:15:00</v>
      </c>
      <c r="D791" s="5">
        <f t="shared" si="51"/>
        <v>15</v>
      </c>
      <c r="E791" s="102">
        <v>32</v>
      </c>
      <c r="F791" s="107"/>
      <c r="G791" s="5"/>
      <c r="H791" s="96">
        <f t="shared" si="48"/>
        <v>32</v>
      </c>
      <c r="I791" s="91">
        <v>0.625</v>
      </c>
      <c r="J791" s="107"/>
      <c r="K791" s="96">
        <f t="shared" si="49"/>
        <v>32</v>
      </c>
      <c r="L791" s="105"/>
      <c r="M791" s="102">
        <v>0.75</v>
      </c>
      <c r="N791" s="102">
        <v>1.9390000000000001</v>
      </c>
      <c r="O791" s="5"/>
      <c r="P791" s="5"/>
    </row>
    <row r="792" spans="1:16">
      <c r="A792" s="87">
        <v>44139</v>
      </c>
      <c r="B792" s="88">
        <v>8.8229166666617491</v>
      </c>
      <c r="C792" s="93" t="str">
        <f t="shared" si="50"/>
        <v>0:15:00</v>
      </c>
      <c r="D792" s="5">
        <f t="shared" si="51"/>
        <v>15</v>
      </c>
      <c r="E792" s="102">
        <v>32</v>
      </c>
      <c r="F792" s="107"/>
      <c r="G792" s="5"/>
      <c r="H792" s="96">
        <f t="shared" si="48"/>
        <v>32</v>
      </c>
      <c r="I792" s="91">
        <v>0.625</v>
      </c>
      <c r="J792" s="107"/>
      <c r="K792" s="96">
        <f t="shared" si="49"/>
        <v>32</v>
      </c>
      <c r="L792" s="105"/>
      <c r="M792" s="102">
        <v>0.75</v>
      </c>
      <c r="N792" s="102">
        <v>1.9390000000000001</v>
      </c>
      <c r="O792" s="5"/>
      <c r="P792" s="5"/>
    </row>
    <row r="793" spans="1:16">
      <c r="A793" s="87">
        <v>44139</v>
      </c>
      <c r="B793" s="88">
        <v>8.8333333333284099</v>
      </c>
      <c r="C793" s="93" t="str">
        <f t="shared" si="50"/>
        <v>0:15:00</v>
      </c>
      <c r="D793" s="5">
        <f t="shared" si="51"/>
        <v>15</v>
      </c>
      <c r="E793" s="102">
        <v>32</v>
      </c>
      <c r="F793" s="107"/>
      <c r="G793" s="5"/>
      <c r="H793" s="96">
        <f t="shared" si="48"/>
        <v>32</v>
      </c>
      <c r="I793" s="91">
        <v>0.625</v>
      </c>
      <c r="J793" s="107"/>
      <c r="K793" s="96">
        <f t="shared" si="49"/>
        <v>32</v>
      </c>
      <c r="L793" s="105"/>
      <c r="M793" s="102">
        <v>0.75</v>
      </c>
      <c r="N793" s="102">
        <v>1.9390000000000001</v>
      </c>
      <c r="O793" s="5"/>
      <c r="P793" s="5"/>
    </row>
    <row r="794" spans="1:16">
      <c r="A794" s="87">
        <v>44139</v>
      </c>
      <c r="B794" s="88">
        <v>8.8437499999950706</v>
      </c>
      <c r="C794" s="93" t="str">
        <f t="shared" si="50"/>
        <v>0:15:00</v>
      </c>
      <c r="D794" s="5">
        <f t="shared" si="51"/>
        <v>15</v>
      </c>
      <c r="E794" s="102">
        <v>32</v>
      </c>
      <c r="F794" s="107"/>
      <c r="G794" s="5"/>
      <c r="H794" s="96">
        <f t="shared" si="48"/>
        <v>32</v>
      </c>
      <c r="I794" s="91">
        <v>0.625</v>
      </c>
      <c r="J794" s="107"/>
      <c r="K794" s="96">
        <f t="shared" si="49"/>
        <v>32</v>
      </c>
      <c r="L794" s="105"/>
      <c r="M794" s="102">
        <v>0.75</v>
      </c>
      <c r="N794" s="102">
        <v>1.9390000000000001</v>
      </c>
      <c r="O794" s="5"/>
      <c r="P794" s="5"/>
    </row>
    <row r="795" spans="1:16">
      <c r="A795" s="87">
        <v>44139</v>
      </c>
      <c r="B795" s="88">
        <v>8.8541666666617296</v>
      </c>
      <c r="C795" s="93" t="str">
        <f t="shared" si="50"/>
        <v>0:15:00</v>
      </c>
      <c r="D795" s="5">
        <f t="shared" si="51"/>
        <v>15</v>
      </c>
      <c r="E795" s="102">
        <v>32</v>
      </c>
      <c r="F795" s="107"/>
      <c r="G795" s="5"/>
      <c r="H795" s="96">
        <f t="shared" si="48"/>
        <v>32</v>
      </c>
      <c r="I795" s="91">
        <v>0.625</v>
      </c>
      <c r="J795" s="107"/>
      <c r="K795" s="96">
        <f t="shared" si="49"/>
        <v>32</v>
      </c>
      <c r="L795" s="105"/>
      <c r="M795" s="102">
        <v>0.75</v>
      </c>
      <c r="N795" s="102">
        <v>1.9390000000000001</v>
      </c>
      <c r="O795" s="5"/>
      <c r="P795" s="5"/>
    </row>
    <row r="796" spans="1:16">
      <c r="A796" s="87">
        <v>44139</v>
      </c>
      <c r="B796" s="88">
        <v>8.8645833333283903</v>
      </c>
      <c r="C796" s="93" t="str">
        <f t="shared" si="50"/>
        <v>0:15:00</v>
      </c>
      <c r="D796" s="5">
        <f t="shared" si="51"/>
        <v>15</v>
      </c>
      <c r="E796" s="102">
        <v>32</v>
      </c>
      <c r="F796" s="107"/>
      <c r="G796" s="5"/>
      <c r="H796" s="96">
        <f t="shared" si="48"/>
        <v>32</v>
      </c>
      <c r="I796" s="91">
        <v>0.625</v>
      </c>
      <c r="J796" s="107"/>
      <c r="K796" s="96">
        <f t="shared" si="49"/>
        <v>32</v>
      </c>
      <c r="L796" s="105"/>
      <c r="M796" s="102">
        <v>0.75</v>
      </c>
      <c r="N796" s="102">
        <v>1.9390000000000001</v>
      </c>
      <c r="O796" s="5"/>
      <c r="P796" s="5"/>
    </row>
    <row r="797" spans="1:16">
      <c r="A797" s="87">
        <v>44139</v>
      </c>
      <c r="B797" s="88">
        <v>8.8749999999950493</v>
      </c>
      <c r="C797" s="93" t="str">
        <f t="shared" si="50"/>
        <v>0:15:00</v>
      </c>
      <c r="D797" s="5">
        <f t="shared" si="51"/>
        <v>15</v>
      </c>
      <c r="E797" s="102">
        <v>32</v>
      </c>
      <c r="F797" s="107"/>
      <c r="G797" s="5"/>
      <c r="H797" s="96">
        <f t="shared" si="48"/>
        <v>32</v>
      </c>
      <c r="I797" s="91">
        <v>0.625</v>
      </c>
      <c r="J797" s="107"/>
      <c r="K797" s="96">
        <f t="shared" si="49"/>
        <v>32</v>
      </c>
      <c r="L797" s="105"/>
      <c r="M797" s="102">
        <v>0.75</v>
      </c>
      <c r="N797" s="102">
        <v>1.9390000000000001</v>
      </c>
      <c r="O797" s="5"/>
      <c r="P797" s="5"/>
    </row>
    <row r="798" spans="1:16">
      <c r="A798" s="87">
        <v>44139</v>
      </c>
      <c r="B798" s="88">
        <v>8.88541666666171</v>
      </c>
      <c r="C798" s="93" t="str">
        <f t="shared" si="50"/>
        <v>0:15:00</v>
      </c>
      <c r="D798" s="5">
        <f t="shared" si="51"/>
        <v>15</v>
      </c>
      <c r="E798" s="102">
        <v>32</v>
      </c>
      <c r="F798" s="107"/>
      <c r="G798" s="5"/>
      <c r="H798" s="96">
        <f t="shared" si="48"/>
        <v>32</v>
      </c>
      <c r="I798" s="91">
        <v>0.625</v>
      </c>
      <c r="J798" s="107"/>
      <c r="K798" s="96">
        <f t="shared" si="49"/>
        <v>32</v>
      </c>
      <c r="L798" s="105"/>
      <c r="M798" s="102">
        <v>0.75</v>
      </c>
      <c r="N798" s="102">
        <v>1.9390000000000001</v>
      </c>
      <c r="O798" s="5"/>
      <c r="P798" s="5"/>
    </row>
    <row r="799" spans="1:16">
      <c r="A799" s="87">
        <v>44139</v>
      </c>
      <c r="B799" s="88">
        <v>8.8958333333283708</v>
      </c>
      <c r="C799" s="93" t="str">
        <f t="shared" si="50"/>
        <v>0:15:00</v>
      </c>
      <c r="D799" s="5">
        <f t="shared" si="51"/>
        <v>15</v>
      </c>
      <c r="E799" s="102">
        <v>32</v>
      </c>
      <c r="F799" s="107"/>
      <c r="G799" s="5"/>
      <c r="H799" s="96">
        <f t="shared" si="48"/>
        <v>32</v>
      </c>
      <c r="I799" s="91">
        <v>0.625</v>
      </c>
      <c r="J799" s="107"/>
      <c r="K799" s="96">
        <f t="shared" si="49"/>
        <v>32</v>
      </c>
      <c r="L799" s="105"/>
      <c r="M799" s="102">
        <v>0.75</v>
      </c>
      <c r="N799" s="102">
        <v>1.9390000000000001</v>
      </c>
      <c r="O799" s="5"/>
      <c r="P799" s="5"/>
    </row>
    <row r="800" spans="1:16">
      <c r="A800" s="87">
        <v>44139</v>
      </c>
      <c r="B800" s="88">
        <v>8.9062499999950298</v>
      </c>
      <c r="C800" s="93" t="str">
        <f t="shared" si="50"/>
        <v>0:15:00</v>
      </c>
      <c r="D800" s="5">
        <f t="shared" si="51"/>
        <v>15</v>
      </c>
      <c r="E800" s="102">
        <v>32</v>
      </c>
      <c r="F800" s="107"/>
      <c r="G800" s="5"/>
      <c r="H800" s="96">
        <f t="shared" si="48"/>
        <v>32</v>
      </c>
      <c r="I800" s="91">
        <v>0.625</v>
      </c>
      <c r="J800" s="107"/>
      <c r="K800" s="96">
        <f t="shared" si="49"/>
        <v>32</v>
      </c>
      <c r="L800" s="105"/>
      <c r="M800" s="102">
        <v>0.75</v>
      </c>
      <c r="N800" s="102">
        <v>1.9390000000000001</v>
      </c>
      <c r="O800" s="5"/>
      <c r="P800" s="5"/>
    </row>
    <row r="801" spans="1:16">
      <c r="A801" s="87">
        <v>44139</v>
      </c>
      <c r="B801" s="88">
        <v>8.9166666666616905</v>
      </c>
      <c r="C801" s="93" t="str">
        <f t="shared" si="50"/>
        <v>0:15:00</v>
      </c>
      <c r="D801" s="5">
        <f t="shared" si="51"/>
        <v>15</v>
      </c>
      <c r="E801" s="102">
        <v>32</v>
      </c>
      <c r="F801" s="107"/>
      <c r="G801" s="5"/>
      <c r="H801" s="96">
        <f t="shared" si="48"/>
        <v>32</v>
      </c>
      <c r="I801" s="91">
        <v>0.625</v>
      </c>
      <c r="J801" s="107"/>
      <c r="K801" s="96">
        <f t="shared" si="49"/>
        <v>32</v>
      </c>
      <c r="L801" s="105"/>
      <c r="M801" s="102">
        <v>0.75</v>
      </c>
      <c r="N801" s="102">
        <v>1.9390000000000001</v>
      </c>
      <c r="O801" s="5"/>
      <c r="P801" s="5"/>
    </row>
    <row r="802" spans="1:16">
      <c r="A802" s="87">
        <v>44139</v>
      </c>
      <c r="B802" s="88">
        <v>8.9270833333283495</v>
      </c>
      <c r="C802" s="93" t="str">
        <f t="shared" si="50"/>
        <v>0:15:00</v>
      </c>
      <c r="D802" s="5">
        <f t="shared" si="51"/>
        <v>15</v>
      </c>
      <c r="E802" s="102">
        <v>32</v>
      </c>
      <c r="F802" s="107"/>
      <c r="G802" s="5"/>
      <c r="H802" s="96">
        <f t="shared" si="48"/>
        <v>32</v>
      </c>
      <c r="I802" s="91">
        <v>0.625</v>
      </c>
      <c r="J802" s="107"/>
      <c r="K802" s="96">
        <f t="shared" si="49"/>
        <v>32</v>
      </c>
      <c r="L802" s="105"/>
      <c r="M802" s="102">
        <v>0.75</v>
      </c>
      <c r="N802" s="102">
        <v>1.9390000000000001</v>
      </c>
      <c r="O802" s="5"/>
      <c r="P802" s="5"/>
    </row>
    <row r="803" spans="1:16">
      <c r="A803" s="87">
        <v>44139</v>
      </c>
      <c r="B803" s="88">
        <v>8.9374999999950102</v>
      </c>
      <c r="C803" s="93" t="str">
        <f t="shared" si="50"/>
        <v>0:15:00</v>
      </c>
      <c r="D803" s="5">
        <f t="shared" si="51"/>
        <v>15</v>
      </c>
      <c r="E803" s="102">
        <v>32</v>
      </c>
      <c r="F803" s="107"/>
      <c r="G803" s="5"/>
      <c r="H803" s="96">
        <f t="shared" si="48"/>
        <v>32</v>
      </c>
      <c r="I803" s="91">
        <v>0.625</v>
      </c>
      <c r="J803" s="107"/>
      <c r="K803" s="96">
        <f t="shared" si="49"/>
        <v>32</v>
      </c>
      <c r="L803" s="105"/>
      <c r="M803" s="102">
        <v>0.75</v>
      </c>
      <c r="N803" s="102">
        <v>1.9390000000000001</v>
      </c>
      <c r="O803" s="5"/>
      <c r="P803" s="5"/>
    </row>
    <row r="804" spans="1:16">
      <c r="A804" s="87">
        <v>44139</v>
      </c>
      <c r="B804" s="88">
        <v>8.9479166666616692</v>
      </c>
      <c r="C804" s="93" t="str">
        <f t="shared" si="50"/>
        <v>0:15:00</v>
      </c>
      <c r="D804" s="5">
        <f t="shared" si="51"/>
        <v>15</v>
      </c>
      <c r="E804" s="102">
        <v>32</v>
      </c>
      <c r="F804" s="107"/>
      <c r="G804" s="5"/>
      <c r="H804" s="96">
        <f t="shared" si="48"/>
        <v>32</v>
      </c>
      <c r="I804" s="91">
        <v>0.625</v>
      </c>
      <c r="J804" s="107"/>
      <c r="K804" s="96">
        <f t="shared" si="49"/>
        <v>32</v>
      </c>
      <c r="L804" s="105"/>
      <c r="M804" s="102">
        <v>0.75</v>
      </c>
      <c r="N804" s="102">
        <v>1.9390000000000001</v>
      </c>
      <c r="O804" s="5"/>
      <c r="P804" s="5"/>
    </row>
    <row r="805" spans="1:16">
      <c r="A805" s="87">
        <v>44139</v>
      </c>
      <c r="B805" s="88">
        <v>8.9583333333283299</v>
      </c>
      <c r="C805" s="93" t="str">
        <f t="shared" si="50"/>
        <v>0:15:00</v>
      </c>
      <c r="D805" s="5">
        <f t="shared" si="51"/>
        <v>15</v>
      </c>
      <c r="E805" s="102">
        <v>32</v>
      </c>
      <c r="F805" s="107"/>
      <c r="G805" s="5"/>
      <c r="H805" s="96">
        <f t="shared" si="48"/>
        <v>32</v>
      </c>
      <c r="I805" s="91">
        <v>0.625</v>
      </c>
      <c r="J805" s="107"/>
      <c r="K805" s="96">
        <f t="shared" si="49"/>
        <v>32</v>
      </c>
      <c r="L805" s="105"/>
      <c r="M805" s="102">
        <v>0.75</v>
      </c>
      <c r="N805" s="102">
        <v>1.9390000000000001</v>
      </c>
      <c r="O805" s="5"/>
      <c r="P805" s="5"/>
    </row>
    <row r="806" spans="1:16">
      <c r="A806" s="87">
        <v>44139</v>
      </c>
      <c r="B806" s="88">
        <v>8.9687499999949907</v>
      </c>
      <c r="C806" s="93" t="str">
        <f t="shared" si="50"/>
        <v>0:15:00</v>
      </c>
      <c r="D806" s="5">
        <f t="shared" si="51"/>
        <v>15</v>
      </c>
      <c r="E806" s="102">
        <v>32</v>
      </c>
      <c r="F806" s="107"/>
      <c r="G806" s="5"/>
      <c r="H806" s="96">
        <f t="shared" si="48"/>
        <v>32</v>
      </c>
      <c r="I806" s="91">
        <v>0.625</v>
      </c>
      <c r="J806" s="107"/>
      <c r="K806" s="96">
        <f t="shared" si="49"/>
        <v>32</v>
      </c>
      <c r="L806" s="105"/>
      <c r="M806" s="102">
        <v>0.75</v>
      </c>
      <c r="N806" s="102">
        <v>1.9390000000000001</v>
      </c>
      <c r="O806" s="5"/>
      <c r="P806" s="5"/>
    </row>
    <row r="807" spans="1:16">
      <c r="A807" s="87">
        <v>44139</v>
      </c>
      <c r="B807" s="88">
        <v>8.9791666666616496</v>
      </c>
      <c r="C807" s="93" t="str">
        <f t="shared" si="50"/>
        <v>0:15:00</v>
      </c>
      <c r="D807" s="5">
        <f t="shared" si="51"/>
        <v>15</v>
      </c>
      <c r="E807" s="102">
        <v>32</v>
      </c>
      <c r="F807" s="107"/>
      <c r="G807" s="5"/>
      <c r="H807" s="96">
        <f t="shared" si="48"/>
        <v>32</v>
      </c>
      <c r="I807" s="91">
        <v>0.625</v>
      </c>
      <c r="J807" s="107"/>
      <c r="K807" s="96">
        <f t="shared" si="49"/>
        <v>32</v>
      </c>
      <c r="L807" s="105"/>
      <c r="M807" s="102">
        <v>0.75</v>
      </c>
      <c r="N807" s="102">
        <v>1.9390000000000001</v>
      </c>
      <c r="O807" s="5"/>
      <c r="P807" s="5"/>
    </row>
    <row r="808" spans="1:16">
      <c r="A808" s="87">
        <v>44139</v>
      </c>
      <c r="B808" s="88">
        <v>8.9895833333283104</v>
      </c>
      <c r="C808" s="93" t="str">
        <f t="shared" si="50"/>
        <v>0:15:00</v>
      </c>
      <c r="D808" s="5">
        <f t="shared" si="51"/>
        <v>15</v>
      </c>
      <c r="E808" s="102">
        <v>32</v>
      </c>
      <c r="F808" s="107"/>
      <c r="G808" s="5"/>
      <c r="H808" s="96">
        <f t="shared" si="48"/>
        <v>32</v>
      </c>
      <c r="I808" s="91">
        <v>0.625</v>
      </c>
      <c r="J808" s="107"/>
      <c r="K808" s="96">
        <f t="shared" si="49"/>
        <v>32</v>
      </c>
      <c r="L808" s="105"/>
      <c r="M808" s="102">
        <v>0.75</v>
      </c>
      <c r="N808" s="102">
        <v>1.9390000000000001</v>
      </c>
      <c r="O808" s="5"/>
      <c r="P808" s="5"/>
    </row>
    <row r="809" spans="1:16">
      <c r="A809" s="87">
        <v>44139</v>
      </c>
      <c r="B809" s="88">
        <v>8.9999999999949694</v>
      </c>
      <c r="C809" s="93" t="str">
        <f t="shared" si="50"/>
        <v>0:15:00</v>
      </c>
      <c r="D809" s="5">
        <f t="shared" si="51"/>
        <v>15</v>
      </c>
      <c r="E809" s="102">
        <v>32</v>
      </c>
      <c r="F809" s="107"/>
      <c r="G809" s="5"/>
      <c r="H809" s="96">
        <f t="shared" si="48"/>
        <v>32</v>
      </c>
      <c r="I809" s="91">
        <v>0.625</v>
      </c>
      <c r="J809" s="107"/>
      <c r="K809" s="96">
        <f t="shared" si="49"/>
        <v>32</v>
      </c>
      <c r="L809" s="105"/>
      <c r="M809" s="102">
        <v>0.75</v>
      </c>
      <c r="N809" s="102">
        <v>1.9390000000000001</v>
      </c>
      <c r="O809" s="5"/>
      <c r="P809" s="5"/>
    </row>
    <row r="810" spans="1:16">
      <c r="A810" s="87">
        <v>44139</v>
      </c>
      <c r="B810" s="88">
        <v>9.0104166666616301</v>
      </c>
      <c r="C810" s="93" t="str">
        <f t="shared" si="50"/>
        <v>0:15:00</v>
      </c>
      <c r="D810" s="5">
        <f t="shared" si="51"/>
        <v>15</v>
      </c>
      <c r="E810" s="102">
        <v>32</v>
      </c>
      <c r="F810" s="107"/>
      <c r="G810" s="5"/>
      <c r="H810" s="96">
        <f t="shared" si="48"/>
        <v>32</v>
      </c>
      <c r="I810" s="91">
        <v>0.625</v>
      </c>
      <c r="J810" s="107"/>
      <c r="K810" s="96">
        <f t="shared" si="49"/>
        <v>32</v>
      </c>
      <c r="L810" s="105"/>
      <c r="M810" s="102">
        <v>0.75</v>
      </c>
      <c r="N810" s="102">
        <v>1.9390000000000001</v>
      </c>
      <c r="O810" s="5"/>
      <c r="P810" s="5"/>
    </row>
    <row r="811" spans="1:16">
      <c r="A811" s="87">
        <v>44139</v>
      </c>
      <c r="B811" s="88">
        <v>9.0208333333282908</v>
      </c>
      <c r="C811" s="93" t="str">
        <f t="shared" si="50"/>
        <v>0:15:00</v>
      </c>
      <c r="D811" s="5">
        <f t="shared" si="51"/>
        <v>15</v>
      </c>
      <c r="E811" s="102">
        <v>32</v>
      </c>
      <c r="F811" s="107"/>
      <c r="G811" s="5"/>
      <c r="H811" s="96">
        <f t="shared" si="48"/>
        <v>32</v>
      </c>
      <c r="I811" s="91">
        <v>0.625</v>
      </c>
      <c r="J811" s="107"/>
      <c r="K811" s="96">
        <f t="shared" si="49"/>
        <v>32</v>
      </c>
      <c r="L811" s="105"/>
      <c r="M811" s="102">
        <v>0.75</v>
      </c>
      <c r="N811" s="102">
        <v>1.9390000000000001</v>
      </c>
      <c r="O811" s="5"/>
      <c r="P811" s="5"/>
    </row>
    <row r="812" spans="1:16">
      <c r="A812" s="87">
        <v>44139</v>
      </c>
      <c r="B812" s="88">
        <v>9.0312499999949498</v>
      </c>
      <c r="C812" s="93" t="str">
        <f t="shared" si="50"/>
        <v>0:15:00</v>
      </c>
      <c r="D812" s="5">
        <f t="shared" si="51"/>
        <v>15</v>
      </c>
      <c r="E812" s="102">
        <v>32</v>
      </c>
      <c r="F812" s="107"/>
      <c r="G812" s="5"/>
      <c r="H812" s="96">
        <f t="shared" si="48"/>
        <v>32</v>
      </c>
      <c r="I812" s="91">
        <v>0.625</v>
      </c>
      <c r="J812" s="107"/>
      <c r="K812" s="96">
        <f t="shared" si="49"/>
        <v>32</v>
      </c>
      <c r="L812" s="105"/>
      <c r="M812" s="102">
        <v>0.75</v>
      </c>
      <c r="N812" s="102">
        <v>1.9390000000000001</v>
      </c>
      <c r="O812" s="5"/>
      <c r="P812" s="5"/>
    </row>
    <row r="813" spans="1:16">
      <c r="A813" s="87">
        <v>44139</v>
      </c>
      <c r="B813" s="88">
        <v>9.0416666666616106</v>
      </c>
      <c r="C813" s="93" t="str">
        <f t="shared" si="50"/>
        <v>0:15:00</v>
      </c>
      <c r="D813" s="5">
        <f t="shared" si="51"/>
        <v>15</v>
      </c>
      <c r="E813" s="102">
        <v>32</v>
      </c>
      <c r="F813" s="107"/>
      <c r="G813" s="5"/>
      <c r="H813" s="96">
        <f t="shared" si="48"/>
        <v>32</v>
      </c>
      <c r="I813" s="91">
        <v>0.625</v>
      </c>
      <c r="J813" s="107"/>
      <c r="K813" s="96">
        <f t="shared" si="49"/>
        <v>32</v>
      </c>
      <c r="L813" s="105"/>
      <c r="M813" s="102">
        <v>0.75</v>
      </c>
      <c r="N813" s="102">
        <v>1.9390000000000001</v>
      </c>
      <c r="O813" s="5"/>
      <c r="P813" s="5"/>
    </row>
    <row r="814" spans="1:16">
      <c r="A814" s="87">
        <v>44139</v>
      </c>
      <c r="B814" s="88">
        <v>9.0520833333282695</v>
      </c>
      <c r="C814" s="93" t="str">
        <f t="shared" si="50"/>
        <v>0:15:00</v>
      </c>
      <c r="D814" s="5">
        <f t="shared" si="51"/>
        <v>15</v>
      </c>
      <c r="E814" s="102">
        <v>32</v>
      </c>
      <c r="F814" s="107"/>
      <c r="G814" s="5"/>
      <c r="H814" s="96">
        <f t="shared" si="48"/>
        <v>32</v>
      </c>
      <c r="I814" s="91">
        <v>0.625</v>
      </c>
      <c r="J814" s="107"/>
      <c r="K814" s="96">
        <f t="shared" si="49"/>
        <v>32</v>
      </c>
      <c r="L814" s="105"/>
      <c r="M814" s="102">
        <v>0.75</v>
      </c>
      <c r="N814" s="102">
        <v>1.9390000000000001</v>
      </c>
      <c r="O814" s="5"/>
      <c r="P814" s="5"/>
    </row>
    <row r="815" spans="1:16">
      <c r="A815" s="87">
        <v>44139</v>
      </c>
      <c r="B815" s="88">
        <v>9.0624999999949303</v>
      </c>
      <c r="C815" s="93" t="str">
        <f t="shared" si="50"/>
        <v>0:15:00</v>
      </c>
      <c r="D815" s="5">
        <f t="shared" si="51"/>
        <v>15</v>
      </c>
      <c r="E815" s="102">
        <v>32</v>
      </c>
      <c r="F815" s="107"/>
      <c r="G815" s="5"/>
      <c r="H815" s="96">
        <f t="shared" si="48"/>
        <v>32</v>
      </c>
      <c r="I815" s="91">
        <v>0.625</v>
      </c>
      <c r="J815" s="107"/>
      <c r="K815" s="96">
        <f t="shared" si="49"/>
        <v>32</v>
      </c>
      <c r="L815" s="105"/>
      <c r="M815" s="102">
        <v>0.75</v>
      </c>
      <c r="N815" s="102">
        <v>1.9390000000000001</v>
      </c>
      <c r="O815" s="5"/>
      <c r="P815" s="5"/>
    </row>
    <row r="816" spans="1:16">
      <c r="A816" s="87">
        <v>44139</v>
      </c>
      <c r="B816" s="88">
        <v>9.0729166666615892</v>
      </c>
      <c r="C816" s="93" t="str">
        <f t="shared" si="50"/>
        <v>0:15:00</v>
      </c>
      <c r="D816" s="5">
        <f t="shared" si="51"/>
        <v>15</v>
      </c>
      <c r="E816" s="102">
        <v>32</v>
      </c>
      <c r="F816" s="107"/>
      <c r="G816" s="5"/>
      <c r="H816" s="96">
        <f t="shared" si="48"/>
        <v>32</v>
      </c>
      <c r="I816" s="91">
        <v>0.625</v>
      </c>
      <c r="J816" s="107"/>
      <c r="K816" s="96">
        <f t="shared" si="49"/>
        <v>32</v>
      </c>
      <c r="L816" s="105"/>
      <c r="M816" s="102">
        <v>0.75</v>
      </c>
      <c r="N816" s="102">
        <v>1.9390000000000001</v>
      </c>
      <c r="O816" s="5"/>
      <c r="P816" s="5"/>
    </row>
    <row r="817" spans="1:16">
      <c r="A817" s="87">
        <v>44139</v>
      </c>
      <c r="B817" s="88">
        <v>9.08333333332825</v>
      </c>
      <c r="C817" s="93" t="str">
        <f t="shared" si="50"/>
        <v>0:15:00</v>
      </c>
      <c r="D817" s="5">
        <f t="shared" si="51"/>
        <v>15</v>
      </c>
      <c r="E817" s="102">
        <v>32</v>
      </c>
      <c r="F817" s="107"/>
      <c r="G817" s="5"/>
      <c r="H817" s="96">
        <f t="shared" si="48"/>
        <v>32</v>
      </c>
      <c r="I817" s="91">
        <v>0.625</v>
      </c>
      <c r="J817" s="107"/>
      <c r="K817" s="96">
        <f t="shared" si="49"/>
        <v>32</v>
      </c>
      <c r="L817" s="105"/>
      <c r="M817" s="102">
        <v>0.75</v>
      </c>
      <c r="N817" s="102">
        <v>1.9390000000000001</v>
      </c>
      <c r="O817" s="5"/>
      <c r="P817" s="5"/>
    </row>
    <row r="818" spans="1:16">
      <c r="A818" s="87">
        <v>44139</v>
      </c>
      <c r="B818" s="88">
        <v>9.0937499999949107</v>
      </c>
      <c r="C818" s="93" t="str">
        <f t="shared" si="50"/>
        <v>0:15:00</v>
      </c>
      <c r="D818" s="5">
        <f t="shared" si="51"/>
        <v>15</v>
      </c>
      <c r="E818" s="102">
        <v>32</v>
      </c>
      <c r="F818" s="107"/>
      <c r="G818" s="5"/>
      <c r="H818" s="96">
        <f t="shared" si="48"/>
        <v>32</v>
      </c>
      <c r="I818" s="91">
        <v>0.625</v>
      </c>
      <c r="J818" s="107"/>
      <c r="K818" s="96">
        <f t="shared" si="49"/>
        <v>32</v>
      </c>
      <c r="L818" s="105"/>
      <c r="M818" s="102">
        <v>0.75</v>
      </c>
      <c r="N818" s="102">
        <v>1.9390000000000001</v>
      </c>
      <c r="O818" s="5"/>
      <c r="P818" s="5"/>
    </row>
    <row r="819" spans="1:16">
      <c r="A819" s="87">
        <v>44139</v>
      </c>
      <c r="B819" s="88">
        <v>9.1041666666615697</v>
      </c>
      <c r="C819" s="93" t="str">
        <f t="shared" si="50"/>
        <v>0:15:00</v>
      </c>
      <c r="D819" s="5">
        <f t="shared" si="51"/>
        <v>15</v>
      </c>
      <c r="E819" s="102">
        <v>32</v>
      </c>
      <c r="F819" s="107"/>
      <c r="G819" s="5"/>
      <c r="H819" s="96">
        <f t="shared" si="48"/>
        <v>32</v>
      </c>
      <c r="I819" s="91">
        <v>0.625</v>
      </c>
      <c r="J819" s="107"/>
      <c r="K819" s="96">
        <f t="shared" si="49"/>
        <v>32</v>
      </c>
      <c r="L819" s="105"/>
      <c r="M819" s="102">
        <v>0.75</v>
      </c>
      <c r="N819" s="102">
        <v>1.9390000000000001</v>
      </c>
      <c r="O819" s="5"/>
      <c r="P819" s="5"/>
    </row>
    <row r="820" spans="1:16">
      <c r="A820" s="87">
        <v>44139</v>
      </c>
      <c r="B820" s="88">
        <v>9.1145833333282305</v>
      </c>
      <c r="C820" s="93" t="str">
        <f t="shared" si="50"/>
        <v>0:15:00</v>
      </c>
      <c r="D820" s="5">
        <f t="shared" si="51"/>
        <v>15</v>
      </c>
      <c r="E820" s="102">
        <v>32</v>
      </c>
      <c r="F820" s="107"/>
      <c r="G820" s="5"/>
      <c r="H820" s="96">
        <f t="shared" si="48"/>
        <v>32</v>
      </c>
      <c r="I820" s="91">
        <v>0.625</v>
      </c>
      <c r="J820" s="107"/>
      <c r="K820" s="96">
        <f t="shared" si="49"/>
        <v>32</v>
      </c>
      <c r="L820" s="105"/>
      <c r="M820" s="102">
        <v>0.75</v>
      </c>
      <c r="N820" s="102">
        <v>1.9390000000000001</v>
      </c>
      <c r="O820" s="5"/>
      <c r="P820" s="5"/>
    </row>
    <row r="821" spans="1:16">
      <c r="A821" s="87">
        <v>44139</v>
      </c>
      <c r="B821" s="88">
        <v>9.1249999999948894</v>
      </c>
      <c r="C821" s="93" t="str">
        <f t="shared" si="50"/>
        <v>0:15:00</v>
      </c>
      <c r="D821" s="5">
        <f t="shared" si="51"/>
        <v>15</v>
      </c>
      <c r="E821" s="102">
        <v>32</v>
      </c>
      <c r="F821" s="107"/>
      <c r="G821" s="5"/>
      <c r="H821" s="96">
        <f t="shared" si="48"/>
        <v>32</v>
      </c>
      <c r="I821" s="91">
        <v>0.625</v>
      </c>
      <c r="J821" s="107"/>
      <c r="K821" s="96">
        <f t="shared" si="49"/>
        <v>32</v>
      </c>
      <c r="L821" s="105"/>
      <c r="M821" s="102">
        <v>0.75</v>
      </c>
      <c r="N821" s="102">
        <v>1.9390000000000001</v>
      </c>
      <c r="O821" s="5"/>
      <c r="P821" s="5"/>
    </row>
    <row r="822" spans="1:16">
      <c r="A822" s="87">
        <v>44139</v>
      </c>
      <c r="B822" s="88">
        <v>9.1354166666615502</v>
      </c>
      <c r="C822" s="93" t="str">
        <f t="shared" si="50"/>
        <v>0:15:00</v>
      </c>
      <c r="D822" s="5">
        <f t="shared" si="51"/>
        <v>15</v>
      </c>
      <c r="E822" s="102">
        <v>32</v>
      </c>
      <c r="F822" s="107"/>
      <c r="G822" s="5"/>
      <c r="H822" s="96">
        <f t="shared" si="48"/>
        <v>32</v>
      </c>
      <c r="I822" s="91">
        <v>0.625</v>
      </c>
      <c r="J822" s="107"/>
      <c r="K822" s="96">
        <f t="shared" si="49"/>
        <v>32</v>
      </c>
      <c r="L822" s="105"/>
      <c r="M822" s="102">
        <v>0.75</v>
      </c>
      <c r="N822" s="102">
        <v>1.9390000000000001</v>
      </c>
      <c r="O822" s="5"/>
      <c r="P822" s="5"/>
    </row>
    <row r="823" spans="1:16">
      <c r="A823" s="87">
        <v>44139</v>
      </c>
      <c r="B823" s="88">
        <v>9.1458333333282091</v>
      </c>
      <c r="C823" s="93" t="str">
        <f t="shared" si="50"/>
        <v>0:15:00</v>
      </c>
      <c r="D823" s="5">
        <f t="shared" si="51"/>
        <v>15</v>
      </c>
      <c r="E823" s="102">
        <v>32</v>
      </c>
      <c r="F823" s="107"/>
      <c r="G823" s="5"/>
      <c r="H823" s="96">
        <f t="shared" si="48"/>
        <v>32</v>
      </c>
      <c r="I823" s="91">
        <v>0.625</v>
      </c>
      <c r="J823" s="107"/>
      <c r="K823" s="96">
        <f t="shared" si="49"/>
        <v>32</v>
      </c>
      <c r="L823" s="105"/>
      <c r="M823" s="102">
        <v>0.75</v>
      </c>
      <c r="N823" s="102">
        <v>1.9390000000000001</v>
      </c>
      <c r="O823" s="5"/>
      <c r="P823" s="5"/>
    </row>
    <row r="824" spans="1:16">
      <c r="A824" s="87">
        <v>44139</v>
      </c>
      <c r="B824" s="88">
        <v>9.1562499999948699</v>
      </c>
      <c r="C824" s="93" t="str">
        <f t="shared" si="50"/>
        <v>0:15:00</v>
      </c>
      <c r="D824" s="5">
        <f t="shared" si="51"/>
        <v>15</v>
      </c>
      <c r="E824" s="102">
        <v>32</v>
      </c>
      <c r="F824" s="107"/>
      <c r="G824" s="5"/>
      <c r="H824" s="96">
        <f t="shared" si="48"/>
        <v>32</v>
      </c>
      <c r="I824" s="91">
        <v>0.625</v>
      </c>
      <c r="J824" s="107"/>
      <c r="K824" s="96">
        <f t="shared" si="49"/>
        <v>32</v>
      </c>
      <c r="L824" s="105"/>
      <c r="M824" s="102">
        <v>0.75</v>
      </c>
      <c r="N824" s="102">
        <v>1.9390000000000001</v>
      </c>
      <c r="O824" s="5"/>
      <c r="P824" s="5"/>
    </row>
    <row r="825" spans="1:16">
      <c r="A825" s="87">
        <v>44139</v>
      </c>
      <c r="B825" s="88">
        <v>9.1666666666615306</v>
      </c>
      <c r="C825" s="93" t="str">
        <f t="shared" si="50"/>
        <v>0:15:00</v>
      </c>
      <c r="D825" s="5">
        <f t="shared" si="51"/>
        <v>15</v>
      </c>
      <c r="E825" s="102">
        <v>32</v>
      </c>
      <c r="F825" s="107"/>
      <c r="G825" s="5"/>
      <c r="H825" s="96">
        <f t="shared" si="48"/>
        <v>32</v>
      </c>
      <c r="I825" s="91">
        <v>0.625</v>
      </c>
      <c r="J825" s="107"/>
      <c r="K825" s="96">
        <f t="shared" si="49"/>
        <v>32</v>
      </c>
      <c r="L825" s="105"/>
      <c r="M825" s="102">
        <v>0.75</v>
      </c>
      <c r="N825" s="102">
        <v>1.9390000000000001</v>
      </c>
      <c r="O825" s="5"/>
      <c r="P825" s="5"/>
    </row>
    <row r="826" spans="1:16">
      <c r="A826" s="87">
        <v>44139</v>
      </c>
      <c r="B826" s="88">
        <v>9.1770833333281896</v>
      </c>
      <c r="C826" s="93" t="str">
        <f t="shared" si="50"/>
        <v>0:15:00</v>
      </c>
      <c r="D826" s="5">
        <f t="shared" si="51"/>
        <v>15</v>
      </c>
      <c r="E826" s="102">
        <v>32</v>
      </c>
      <c r="F826" s="107"/>
      <c r="G826" s="5"/>
      <c r="H826" s="96">
        <f t="shared" si="48"/>
        <v>32</v>
      </c>
      <c r="I826" s="91">
        <v>0.625</v>
      </c>
      <c r="J826" s="107"/>
      <c r="K826" s="96">
        <f t="shared" si="49"/>
        <v>32</v>
      </c>
      <c r="L826" s="105"/>
      <c r="M826" s="102">
        <v>0.75</v>
      </c>
      <c r="N826" s="102">
        <v>1.9390000000000001</v>
      </c>
      <c r="O826" s="5"/>
      <c r="P826" s="5"/>
    </row>
    <row r="827" spans="1:16">
      <c r="A827" s="87">
        <v>44139</v>
      </c>
      <c r="B827" s="88">
        <v>9.1874999999948503</v>
      </c>
      <c r="C827" s="93" t="str">
        <f t="shared" si="50"/>
        <v>0:15:00</v>
      </c>
      <c r="D827" s="5">
        <f t="shared" si="51"/>
        <v>15</v>
      </c>
      <c r="E827" s="102">
        <v>32</v>
      </c>
      <c r="F827" s="107"/>
      <c r="G827" s="5"/>
      <c r="H827" s="96">
        <f t="shared" si="48"/>
        <v>32</v>
      </c>
      <c r="I827" s="91">
        <v>0.625</v>
      </c>
      <c r="J827" s="107"/>
      <c r="K827" s="96">
        <f t="shared" si="49"/>
        <v>32</v>
      </c>
      <c r="L827" s="105"/>
      <c r="M827" s="102">
        <v>0.75</v>
      </c>
      <c r="N827" s="102">
        <v>1.9390000000000001</v>
      </c>
      <c r="O827" s="5"/>
      <c r="P827" s="5"/>
    </row>
    <row r="828" spans="1:16">
      <c r="A828" s="87">
        <v>44139</v>
      </c>
      <c r="B828" s="88">
        <v>9.1979166666615093</v>
      </c>
      <c r="C828" s="93" t="str">
        <f t="shared" si="50"/>
        <v>0:15:00</v>
      </c>
      <c r="D828" s="5">
        <f t="shared" si="51"/>
        <v>15</v>
      </c>
      <c r="E828" s="102">
        <v>32</v>
      </c>
      <c r="F828" s="107"/>
      <c r="G828" s="5"/>
      <c r="H828" s="96">
        <f t="shared" si="48"/>
        <v>32</v>
      </c>
      <c r="I828" s="91">
        <v>0.625</v>
      </c>
      <c r="J828" s="107"/>
      <c r="K828" s="96">
        <f t="shared" si="49"/>
        <v>32</v>
      </c>
      <c r="L828" s="105"/>
      <c r="M828" s="102">
        <v>0.75</v>
      </c>
      <c r="N828" s="102">
        <v>1.9390000000000001</v>
      </c>
      <c r="O828" s="5"/>
      <c r="P828" s="5"/>
    </row>
    <row r="829" spans="1:16">
      <c r="A829" s="87">
        <v>44139</v>
      </c>
      <c r="B829" s="88">
        <v>9.2083333333281701</v>
      </c>
      <c r="C829" s="93" t="str">
        <f t="shared" si="50"/>
        <v>0:15:00</v>
      </c>
      <c r="D829" s="5">
        <f t="shared" si="51"/>
        <v>15</v>
      </c>
      <c r="E829" s="102">
        <v>32</v>
      </c>
      <c r="F829" s="107"/>
      <c r="G829" s="5"/>
      <c r="H829" s="96">
        <f t="shared" si="48"/>
        <v>32</v>
      </c>
      <c r="I829" s="91">
        <v>0.625</v>
      </c>
      <c r="J829" s="107"/>
      <c r="K829" s="96">
        <f t="shared" si="49"/>
        <v>32</v>
      </c>
      <c r="L829" s="105"/>
      <c r="M829" s="102">
        <v>0.75</v>
      </c>
      <c r="N829" s="102">
        <v>1.9390000000000001</v>
      </c>
      <c r="O829" s="5"/>
      <c r="P829" s="5"/>
    </row>
    <row r="830" spans="1:16">
      <c r="A830" s="87">
        <v>44139</v>
      </c>
      <c r="B830" s="88">
        <v>9.2187499999948308</v>
      </c>
      <c r="C830" s="93" t="str">
        <f t="shared" si="50"/>
        <v>0:15:00</v>
      </c>
      <c r="D830" s="5">
        <f t="shared" si="51"/>
        <v>15</v>
      </c>
      <c r="E830" s="102">
        <v>32</v>
      </c>
      <c r="F830" s="107"/>
      <c r="G830" s="5"/>
      <c r="H830" s="96">
        <f t="shared" si="48"/>
        <v>32</v>
      </c>
      <c r="I830" s="91">
        <v>0.625</v>
      </c>
      <c r="J830" s="107"/>
      <c r="K830" s="96">
        <f t="shared" si="49"/>
        <v>32</v>
      </c>
      <c r="L830" s="105"/>
      <c r="M830" s="102">
        <v>0.75</v>
      </c>
      <c r="N830" s="102">
        <v>1.9390000000000001</v>
      </c>
      <c r="O830" s="5"/>
      <c r="P830" s="5"/>
    </row>
    <row r="831" spans="1:16">
      <c r="A831" s="87">
        <v>44139</v>
      </c>
      <c r="B831" s="88">
        <v>9.2291666666614898</v>
      </c>
      <c r="C831" s="93" t="str">
        <f t="shared" si="50"/>
        <v>0:15:00</v>
      </c>
      <c r="D831" s="5">
        <f t="shared" si="51"/>
        <v>15</v>
      </c>
      <c r="E831" s="102">
        <v>32</v>
      </c>
      <c r="F831" s="107"/>
      <c r="G831" s="5"/>
      <c r="H831" s="96">
        <f t="shared" si="48"/>
        <v>32</v>
      </c>
      <c r="I831" s="91">
        <v>0.625</v>
      </c>
      <c r="J831" s="107"/>
      <c r="K831" s="96">
        <f t="shared" si="49"/>
        <v>32</v>
      </c>
      <c r="L831" s="105"/>
      <c r="M831" s="102">
        <v>0.75</v>
      </c>
      <c r="N831" s="102">
        <v>1.9390000000000001</v>
      </c>
      <c r="O831" s="5"/>
      <c r="P831" s="5"/>
    </row>
    <row r="832" spans="1:16">
      <c r="A832" s="87">
        <v>44139</v>
      </c>
      <c r="B832" s="88">
        <v>9.2395833333281505</v>
      </c>
      <c r="C832" s="93" t="str">
        <f t="shared" si="50"/>
        <v>0:15:00</v>
      </c>
      <c r="D832" s="5">
        <f t="shared" si="51"/>
        <v>15</v>
      </c>
      <c r="E832" s="102">
        <v>32</v>
      </c>
      <c r="F832" s="107"/>
      <c r="G832" s="5"/>
      <c r="H832" s="96">
        <f t="shared" si="48"/>
        <v>32</v>
      </c>
      <c r="I832" s="91">
        <v>0.625</v>
      </c>
      <c r="J832" s="107"/>
      <c r="K832" s="96">
        <f t="shared" si="49"/>
        <v>32</v>
      </c>
      <c r="L832" s="105"/>
      <c r="M832" s="102">
        <v>0.75</v>
      </c>
      <c r="N832" s="102">
        <v>1.9390000000000001</v>
      </c>
      <c r="O832" s="5"/>
      <c r="P832" s="5"/>
    </row>
    <row r="833" spans="1:16">
      <c r="A833" s="87">
        <v>44139</v>
      </c>
      <c r="B833" s="88">
        <v>9.2499999999948095</v>
      </c>
      <c r="C833" s="93" t="str">
        <f t="shared" si="50"/>
        <v>0:15:00</v>
      </c>
      <c r="D833" s="5">
        <f t="shared" si="51"/>
        <v>15</v>
      </c>
      <c r="E833" s="102">
        <v>32</v>
      </c>
      <c r="F833" s="107"/>
      <c r="G833" s="5"/>
      <c r="H833" s="96">
        <f t="shared" si="48"/>
        <v>32</v>
      </c>
      <c r="I833" s="91">
        <v>0.625</v>
      </c>
      <c r="J833" s="107"/>
      <c r="K833" s="96">
        <f t="shared" si="49"/>
        <v>32</v>
      </c>
      <c r="L833" s="105"/>
      <c r="M833" s="102">
        <v>0.75</v>
      </c>
      <c r="N833" s="102">
        <v>1.9390000000000001</v>
      </c>
      <c r="O833" s="5"/>
      <c r="P833" s="5"/>
    </row>
    <row r="834" spans="1:16">
      <c r="A834" s="87">
        <v>44139</v>
      </c>
      <c r="B834" s="88">
        <v>9.2604166666614702</v>
      </c>
      <c r="C834" s="93" t="str">
        <f t="shared" si="50"/>
        <v>0:15:00</v>
      </c>
      <c r="D834" s="5">
        <f t="shared" si="51"/>
        <v>15</v>
      </c>
      <c r="E834" s="102">
        <v>32</v>
      </c>
      <c r="F834" s="107"/>
      <c r="G834" s="5"/>
      <c r="H834" s="96">
        <f t="shared" si="48"/>
        <v>32</v>
      </c>
      <c r="I834" s="91">
        <v>0.625</v>
      </c>
      <c r="J834" s="107"/>
      <c r="K834" s="96">
        <f t="shared" si="49"/>
        <v>32</v>
      </c>
      <c r="L834" s="105"/>
      <c r="M834" s="102">
        <v>0.75</v>
      </c>
      <c r="N834" s="102">
        <v>1.9390000000000001</v>
      </c>
      <c r="O834" s="5"/>
      <c r="P834" s="5"/>
    </row>
    <row r="835" spans="1:16">
      <c r="A835" s="87">
        <v>44139</v>
      </c>
      <c r="B835" s="88">
        <v>9.2708333333281292</v>
      </c>
      <c r="C835" s="93" t="str">
        <f t="shared" si="50"/>
        <v>0:15:00</v>
      </c>
      <c r="D835" s="5">
        <f t="shared" si="51"/>
        <v>15</v>
      </c>
      <c r="E835" s="102">
        <v>32</v>
      </c>
      <c r="F835" s="107"/>
      <c r="G835" s="5"/>
      <c r="H835" s="96">
        <f t="shared" si="48"/>
        <v>32</v>
      </c>
      <c r="I835" s="91">
        <v>0.625</v>
      </c>
      <c r="J835" s="107"/>
      <c r="K835" s="96">
        <f t="shared" si="49"/>
        <v>32</v>
      </c>
      <c r="L835" s="105"/>
      <c r="M835" s="102">
        <v>0.75</v>
      </c>
      <c r="N835" s="102">
        <v>1.9390000000000001</v>
      </c>
      <c r="O835" s="5"/>
      <c r="P835" s="5"/>
    </row>
    <row r="836" spans="1:16">
      <c r="A836" s="87">
        <v>44139</v>
      </c>
      <c r="B836" s="88">
        <v>9.2812499999947899</v>
      </c>
      <c r="C836" s="93" t="str">
        <f t="shared" si="50"/>
        <v>0:15:00</v>
      </c>
      <c r="D836" s="5">
        <f t="shared" si="51"/>
        <v>15</v>
      </c>
      <c r="E836" s="102">
        <v>32</v>
      </c>
      <c r="F836" s="107"/>
      <c r="G836" s="5"/>
      <c r="H836" s="96">
        <f t="shared" si="48"/>
        <v>32</v>
      </c>
      <c r="I836" s="91">
        <v>0.625</v>
      </c>
      <c r="J836" s="107"/>
      <c r="K836" s="96">
        <f t="shared" si="49"/>
        <v>32</v>
      </c>
      <c r="L836" s="105"/>
      <c r="M836" s="102">
        <v>0.75</v>
      </c>
      <c r="N836" s="102">
        <v>1.9390000000000001</v>
      </c>
      <c r="O836" s="5"/>
      <c r="P836" s="5"/>
    </row>
    <row r="837" spans="1:16">
      <c r="A837" s="87">
        <v>44139</v>
      </c>
      <c r="B837" s="88">
        <v>9.2916666666614507</v>
      </c>
      <c r="C837" s="93" t="str">
        <f t="shared" si="50"/>
        <v>0:15:00</v>
      </c>
      <c r="D837" s="5">
        <f t="shared" si="51"/>
        <v>15</v>
      </c>
      <c r="E837" s="102">
        <v>32</v>
      </c>
      <c r="F837" s="107"/>
      <c r="G837" s="5"/>
      <c r="H837" s="96">
        <f t="shared" si="48"/>
        <v>32</v>
      </c>
      <c r="I837" s="91">
        <v>0.625</v>
      </c>
      <c r="J837" s="107"/>
      <c r="K837" s="96">
        <f t="shared" si="49"/>
        <v>32</v>
      </c>
      <c r="L837" s="105"/>
      <c r="M837" s="102">
        <v>0.75</v>
      </c>
      <c r="N837" s="102">
        <v>1.9390000000000001</v>
      </c>
      <c r="O837" s="5"/>
      <c r="P837" s="5"/>
    </row>
    <row r="838" spans="1:16">
      <c r="A838" s="87">
        <v>44139</v>
      </c>
      <c r="B838" s="88">
        <v>9.3020833333281097</v>
      </c>
      <c r="C838" s="93" t="str">
        <f t="shared" si="50"/>
        <v>0:15:00</v>
      </c>
      <c r="D838" s="5">
        <f t="shared" si="51"/>
        <v>15</v>
      </c>
      <c r="E838" s="102">
        <v>32</v>
      </c>
      <c r="F838" s="107"/>
      <c r="G838" s="5"/>
      <c r="H838" s="96">
        <f t="shared" ref="H838:H901" si="52">(O838*1.8+32)</f>
        <v>32</v>
      </c>
      <c r="I838" s="91">
        <v>0.625</v>
      </c>
      <c r="J838" s="107"/>
      <c r="K838" s="96">
        <f t="shared" ref="K838:K901" si="53">(P838*1.8+32)</f>
        <v>32</v>
      </c>
      <c r="L838" s="105"/>
      <c r="M838" s="102">
        <v>0.75</v>
      </c>
      <c r="N838" s="102">
        <v>1.9390000000000001</v>
      </c>
      <c r="O838" s="5"/>
      <c r="P838" s="5"/>
    </row>
    <row r="839" spans="1:16">
      <c r="A839" s="87">
        <v>44139</v>
      </c>
      <c r="B839" s="88">
        <v>9.3124999999947704</v>
      </c>
      <c r="C839" s="93" t="str">
        <f t="shared" ref="C839:C902" si="54">(TEXT(B839-B838,"h:mm:ss"))</f>
        <v>0:15:00</v>
      </c>
      <c r="D839" s="5">
        <f t="shared" ref="D839:D902" si="55">(TIMEVALUE(C839)*1440)</f>
        <v>15</v>
      </c>
      <c r="E839" s="102">
        <v>32</v>
      </c>
      <c r="F839" s="107"/>
      <c r="G839" s="5"/>
      <c r="H839" s="96">
        <f t="shared" si="52"/>
        <v>32</v>
      </c>
      <c r="I839" s="91">
        <v>0.625</v>
      </c>
      <c r="J839" s="107"/>
      <c r="K839" s="96">
        <f t="shared" si="53"/>
        <v>32</v>
      </c>
      <c r="L839" s="105"/>
      <c r="M839" s="102">
        <v>0.75</v>
      </c>
      <c r="N839" s="102">
        <v>1.9390000000000001</v>
      </c>
      <c r="O839" s="5"/>
      <c r="P839" s="5"/>
    </row>
    <row r="840" spans="1:16">
      <c r="A840" s="87">
        <v>44139</v>
      </c>
      <c r="B840" s="88">
        <v>9.3229166666614294</v>
      </c>
      <c r="C840" s="93" t="str">
        <f t="shared" si="54"/>
        <v>0:15:00</v>
      </c>
      <c r="D840" s="5">
        <f t="shared" si="55"/>
        <v>15</v>
      </c>
      <c r="E840" s="102">
        <v>32</v>
      </c>
      <c r="F840" s="107"/>
      <c r="G840" s="5"/>
      <c r="H840" s="96">
        <f t="shared" si="52"/>
        <v>32</v>
      </c>
      <c r="I840" s="91">
        <v>0.625</v>
      </c>
      <c r="J840" s="107"/>
      <c r="K840" s="96">
        <f t="shared" si="53"/>
        <v>32</v>
      </c>
      <c r="L840" s="105"/>
      <c r="M840" s="102">
        <v>0.75</v>
      </c>
      <c r="N840" s="102">
        <v>1.9390000000000001</v>
      </c>
      <c r="O840" s="5"/>
      <c r="P840" s="5"/>
    </row>
    <row r="841" spans="1:16">
      <c r="A841" s="87">
        <v>44139</v>
      </c>
      <c r="B841" s="88">
        <v>9.3333333333280901</v>
      </c>
      <c r="C841" s="93" t="str">
        <f t="shared" si="54"/>
        <v>0:15:00</v>
      </c>
      <c r="D841" s="5">
        <f t="shared" si="55"/>
        <v>15</v>
      </c>
      <c r="E841" s="102">
        <v>32</v>
      </c>
      <c r="F841" s="107"/>
      <c r="G841" s="5"/>
      <c r="H841" s="96">
        <f t="shared" si="52"/>
        <v>32</v>
      </c>
      <c r="I841" s="91">
        <v>0.625</v>
      </c>
      <c r="J841" s="107"/>
      <c r="K841" s="96">
        <f t="shared" si="53"/>
        <v>32</v>
      </c>
      <c r="L841" s="105"/>
      <c r="M841" s="102">
        <v>0.75</v>
      </c>
      <c r="N841" s="102">
        <v>1.9390000000000001</v>
      </c>
      <c r="O841" s="5"/>
      <c r="P841" s="5"/>
    </row>
    <row r="842" spans="1:16">
      <c r="A842" s="87">
        <v>44139</v>
      </c>
      <c r="B842" s="88">
        <v>9.3437499999947509</v>
      </c>
      <c r="C842" s="93" t="str">
        <f t="shared" si="54"/>
        <v>0:15:00</v>
      </c>
      <c r="D842" s="5">
        <f t="shared" si="55"/>
        <v>15</v>
      </c>
      <c r="E842" s="102">
        <v>32</v>
      </c>
      <c r="F842" s="107"/>
      <c r="G842" s="5"/>
      <c r="H842" s="96">
        <f t="shared" si="52"/>
        <v>32</v>
      </c>
      <c r="I842" s="91">
        <v>0.625</v>
      </c>
      <c r="J842" s="107"/>
      <c r="K842" s="96">
        <f t="shared" si="53"/>
        <v>32</v>
      </c>
      <c r="L842" s="105"/>
      <c r="M842" s="102">
        <v>0.75</v>
      </c>
      <c r="N842" s="102">
        <v>1.9390000000000001</v>
      </c>
      <c r="O842" s="5"/>
      <c r="P842" s="5"/>
    </row>
    <row r="843" spans="1:16">
      <c r="A843" s="87">
        <v>44139</v>
      </c>
      <c r="B843" s="88">
        <v>9.3541666666614098</v>
      </c>
      <c r="C843" s="93" t="str">
        <f t="shared" si="54"/>
        <v>0:15:00</v>
      </c>
      <c r="D843" s="5">
        <f t="shared" si="55"/>
        <v>15</v>
      </c>
      <c r="E843" s="102">
        <v>32</v>
      </c>
      <c r="F843" s="107"/>
      <c r="G843" s="5"/>
      <c r="H843" s="96">
        <f t="shared" si="52"/>
        <v>32</v>
      </c>
      <c r="I843" s="91">
        <v>0.625</v>
      </c>
      <c r="J843" s="107"/>
      <c r="K843" s="96">
        <f t="shared" si="53"/>
        <v>32</v>
      </c>
      <c r="L843" s="105"/>
      <c r="M843" s="102">
        <v>0.75</v>
      </c>
      <c r="N843" s="102">
        <v>1.9390000000000001</v>
      </c>
      <c r="O843" s="5"/>
      <c r="P843" s="5"/>
    </row>
    <row r="844" spans="1:16">
      <c r="A844" s="87">
        <v>44139</v>
      </c>
      <c r="B844" s="88">
        <v>9.3645833333280706</v>
      </c>
      <c r="C844" s="93" t="str">
        <f t="shared" si="54"/>
        <v>0:15:00</v>
      </c>
      <c r="D844" s="5">
        <f t="shared" si="55"/>
        <v>15</v>
      </c>
      <c r="E844" s="102">
        <v>32</v>
      </c>
      <c r="F844" s="107"/>
      <c r="G844" s="5"/>
      <c r="H844" s="96">
        <f t="shared" si="52"/>
        <v>32</v>
      </c>
      <c r="I844" s="91">
        <v>0.625</v>
      </c>
      <c r="J844" s="107"/>
      <c r="K844" s="96">
        <f t="shared" si="53"/>
        <v>32</v>
      </c>
      <c r="L844" s="105"/>
      <c r="M844" s="102">
        <v>0.75</v>
      </c>
      <c r="N844" s="102">
        <v>1.9390000000000001</v>
      </c>
      <c r="O844" s="5"/>
      <c r="P844" s="5"/>
    </row>
    <row r="845" spans="1:16">
      <c r="A845" s="87">
        <v>44139</v>
      </c>
      <c r="B845" s="88">
        <v>9.3749999999947295</v>
      </c>
      <c r="C845" s="93" t="str">
        <f t="shared" si="54"/>
        <v>0:15:00</v>
      </c>
      <c r="D845" s="5">
        <f t="shared" si="55"/>
        <v>15</v>
      </c>
      <c r="E845" s="102">
        <v>32</v>
      </c>
      <c r="F845" s="107"/>
      <c r="G845" s="5"/>
      <c r="H845" s="96">
        <f t="shared" si="52"/>
        <v>32</v>
      </c>
      <c r="I845" s="91">
        <v>0.625</v>
      </c>
      <c r="J845" s="107"/>
      <c r="K845" s="96">
        <f t="shared" si="53"/>
        <v>32</v>
      </c>
      <c r="L845" s="105"/>
      <c r="M845" s="102">
        <v>0.75</v>
      </c>
      <c r="N845" s="102">
        <v>1.9390000000000001</v>
      </c>
      <c r="O845" s="5"/>
      <c r="P845" s="5"/>
    </row>
    <row r="846" spans="1:16">
      <c r="A846" s="87">
        <v>44139</v>
      </c>
      <c r="B846" s="88">
        <v>9.3854166666613903</v>
      </c>
      <c r="C846" s="93" t="str">
        <f t="shared" si="54"/>
        <v>0:15:00</v>
      </c>
      <c r="D846" s="5">
        <f t="shared" si="55"/>
        <v>15</v>
      </c>
      <c r="E846" s="102">
        <v>32</v>
      </c>
      <c r="F846" s="107"/>
      <c r="G846" s="5"/>
      <c r="H846" s="96">
        <f t="shared" si="52"/>
        <v>32</v>
      </c>
      <c r="I846" s="91">
        <v>0.625</v>
      </c>
      <c r="J846" s="107"/>
      <c r="K846" s="96">
        <f t="shared" si="53"/>
        <v>32</v>
      </c>
      <c r="L846" s="105"/>
      <c r="M846" s="102">
        <v>0.75</v>
      </c>
      <c r="N846" s="102">
        <v>1.9390000000000001</v>
      </c>
      <c r="O846" s="5"/>
      <c r="P846" s="5"/>
    </row>
    <row r="847" spans="1:16">
      <c r="A847" s="87">
        <v>44139</v>
      </c>
      <c r="B847" s="88">
        <v>9.3958333333280493</v>
      </c>
      <c r="C847" s="93" t="str">
        <f t="shared" si="54"/>
        <v>0:15:00</v>
      </c>
      <c r="D847" s="5">
        <f t="shared" si="55"/>
        <v>15</v>
      </c>
      <c r="E847" s="102">
        <v>32</v>
      </c>
      <c r="F847" s="107"/>
      <c r="G847" s="5"/>
      <c r="H847" s="96">
        <f t="shared" si="52"/>
        <v>32</v>
      </c>
      <c r="I847" s="91">
        <v>0.625</v>
      </c>
      <c r="J847" s="107"/>
      <c r="K847" s="96">
        <f t="shared" si="53"/>
        <v>32</v>
      </c>
      <c r="L847" s="105"/>
      <c r="M847" s="102">
        <v>0.75</v>
      </c>
      <c r="N847" s="102">
        <v>1.9390000000000001</v>
      </c>
      <c r="O847" s="5"/>
      <c r="P847" s="5"/>
    </row>
    <row r="848" spans="1:16">
      <c r="A848" s="87">
        <v>44139</v>
      </c>
      <c r="B848" s="88">
        <v>9.40624999999471</v>
      </c>
      <c r="C848" s="93" t="str">
        <f t="shared" si="54"/>
        <v>0:15:00</v>
      </c>
      <c r="D848" s="5">
        <f t="shared" si="55"/>
        <v>15</v>
      </c>
      <c r="E848" s="102">
        <v>32</v>
      </c>
      <c r="F848" s="107"/>
      <c r="G848" s="5"/>
      <c r="H848" s="96">
        <f t="shared" si="52"/>
        <v>32</v>
      </c>
      <c r="I848" s="91">
        <v>0.625</v>
      </c>
      <c r="J848" s="107"/>
      <c r="K848" s="96">
        <f t="shared" si="53"/>
        <v>32</v>
      </c>
      <c r="L848" s="105"/>
      <c r="M848" s="102">
        <v>0.75</v>
      </c>
      <c r="N848" s="102">
        <v>1.9390000000000001</v>
      </c>
      <c r="O848" s="5"/>
      <c r="P848" s="5"/>
    </row>
    <row r="849" spans="1:16">
      <c r="A849" s="87">
        <v>44139</v>
      </c>
      <c r="B849" s="88">
        <v>9.4166666666613708</v>
      </c>
      <c r="C849" s="93" t="str">
        <f t="shared" si="54"/>
        <v>0:15:00</v>
      </c>
      <c r="D849" s="5">
        <f t="shared" si="55"/>
        <v>15</v>
      </c>
      <c r="E849" s="102">
        <v>32</v>
      </c>
      <c r="F849" s="107"/>
      <c r="G849" s="5"/>
      <c r="H849" s="96">
        <f t="shared" si="52"/>
        <v>32</v>
      </c>
      <c r="I849" s="91">
        <v>0.625</v>
      </c>
      <c r="J849" s="107"/>
      <c r="K849" s="96">
        <f t="shared" si="53"/>
        <v>32</v>
      </c>
      <c r="L849" s="105"/>
      <c r="M849" s="102">
        <v>0.75</v>
      </c>
      <c r="N849" s="102">
        <v>1.9390000000000001</v>
      </c>
      <c r="O849" s="5"/>
      <c r="P849" s="5"/>
    </row>
    <row r="850" spans="1:16">
      <c r="A850" s="87">
        <v>44139</v>
      </c>
      <c r="B850" s="88">
        <v>9.4270833333280297</v>
      </c>
      <c r="C850" s="93" t="str">
        <f t="shared" si="54"/>
        <v>0:15:00</v>
      </c>
      <c r="D850" s="5">
        <f t="shared" si="55"/>
        <v>15</v>
      </c>
      <c r="E850" s="102">
        <v>32</v>
      </c>
      <c r="F850" s="107"/>
      <c r="G850" s="5"/>
      <c r="H850" s="96">
        <f t="shared" si="52"/>
        <v>32</v>
      </c>
      <c r="I850" s="91">
        <v>0.625</v>
      </c>
      <c r="J850" s="107"/>
      <c r="K850" s="96">
        <f t="shared" si="53"/>
        <v>32</v>
      </c>
      <c r="L850" s="105"/>
      <c r="M850" s="102">
        <v>0.75</v>
      </c>
      <c r="N850" s="102">
        <v>1.9390000000000001</v>
      </c>
      <c r="O850" s="5"/>
      <c r="P850" s="5"/>
    </row>
    <row r="851" spans="1:16">
      <c r="A851" s="87">
        <v>44139</v>
      </c>
      <c r="B851" s="88">
        <v>9.4374999999946905</v>
      </c>
      <c r="C851" s="93" t="str">
        <f t="shared" si="54"/>
        <v>0:15:00</v>
      </c>
      <c r="D851" s="5">
        <f t="shared" si="55"/>
        <v>15</v>
      </c>
      <c r="E851" s="102">
        <v>32</v>
      </c>
      <c r="F851" s="107"/>
      <c r="G851" s="5"/>
      <c r="H851" s="96">
        <f t="shared" si="52"/>
        <v>32</v>
      </c>
      <c r="I851" s="91">
        <v>0.625</v>
      </c>
      <c r="J851" s="107"/>
      <c r="K851" s="96">
        <f t="shared" si="53"/>
        <v>32</v>
      </c>
      <c r="L851" s="105"/>
      <c r="M851" s="102">
        <v>0.75</v>
      </c>
      <c r="N851" s="102">
        <v>1.9390000000000001</v>
      </c>
      <c r="O851" s="5"/>
      <c r="P851" s="5"/>
    </row>
    <row r="852" spans="1:16">
      <c r="A852" s="87">
        <v>44139</v>
      </c>
      <c r="B852" s="88">
        <v>9.4479166666613494</v>
      </c>
      <c r="C852" s="93" t="str">
        <f t="shared" si="54"/>
        <v>0:15:00</v>
      </c>
      <c r="D852" s="5">
        <f t="shared" si="55"/>
        <v>15</v>
      </c>
      <c r="E852" s="102">
        <v>32</v>
      </c>
      <c r="F852" s="107"/>
      <c r="G852" s="5"/>
      <c r="H852" s="96">
        <f t="shared" si="52"/>
        <v>32</v>
      </c>
      <c r="I852" s="91">
        <v>0.625</v>
      </c>
      <c r="J852" s="107"/>
      <c r="K852" s="96">
        <f t="shared" si="53"/>
        <v>32</v>
      </c>
      <c r="L852" s="105"/>
      <c r="M852" s="102">
        <v>0.75</v>
      </c>
      <c r="N852" s="102">
        <v>1.9390000000000001</v>
      </c>
      <c r="O852" s="5"/>
      <c r="P852" s="5"/>
    </row>
    <row r="853" spans="1:16">
      <c r="A853" s="87">
        <v>44139</v>
      </c>
      <c r="B853" s="88">
        <v>9.4583333333280102</v>
      </c>
      <c r="C853" s="93" t="str">
        <f t="shared" si="54"/>
        <v>0:15:00</v>
      </c>
      <c r="D853" s="5">
        <f t="shared" si="55"/>
        <v>15</v>
      </c>
      <c r="E853" s="102">
        <v>32</v>
      </c>
      <c r="F853" s="107"/>
      <c r="G853" s="5"/>
      <c r="H853" s="96">
        <f t="shared" si="52"/>
        <v>32</v>
      </c>
      <c r="I853" s="91">
        <v>0.625</v>
      </c>
      <c r="J853" s="107"/>
      <c r="K853" s="96">
        <f t="shared" si="53"/>
        <v>32</v>
      </c>
      <c r="L853" s="105"/>
      <c r="M853" s="102">
        <v>0.75</v>
      </c>
      <c r="N853" s="102">
        <v>1.9390000000000001</v>
      </c>
      <c r="O853" s="5"/>
      <c r="P853" s="5"/>
    </row>
    <row r="854" spans="1:16">
      <c r="A854" s="87">
        <v>44139</v>
      </c>
      <c r="B854" s="88">
        <v>9.4687499999946692</v>
      </c>
      <c r="C854" s="93" t="str">
        <f t="shared" si="54"/>
        <v>0:15:00</v>
      </c>
      <c r="D854" s="5">
        <f t="shared" si="55"/>
        <v>15</v>
      </c>
      <c r="E854" s="102">
        <v>32</v>
      </c>
      <c r="F854" s="107"/>
      <c r="G854" s="5"/>
      <c r="H854" s="96">
        <f t="shared" si="52"/>
        <v>32</v>
      </c>
      <c r="I854" s="91">
        <v>0.625</v>
      </c>
      <c r="J854" s="107"/>
      <c r="K854" s="96">
        <f t="shared" si="53"/>
        <v>32</v>
      </c>
      <c r="L854" s="105"/>
      <c r="M854" s="102">
        <v>0.75</v>
      </c>
      <c r="N854" s="102">
        <v>1.9390000000000001</v>
      </c>
      <c r="O854" s="5"/>
      <c r="P854" s="5"/>
    </row>
    <row r="855" spans="1:16">
      <c r="A855" s="87">
        <v>44139</v>
      </c>
      <c r="B855" s="88">
        <v>9.4791666666613299</v>
      </c>
      <c r="C855" s="93" t="str">
        <f t="shared" si="54"/>
        <v>0:15:00</v>
      </c>
      <c r="D855" s="5">
        <f t="shared" si="55"/>
        <v>15</v>
      </c>
      <c r="E855" s="102">
        <v>32</v>
      </c>
      <c r="F855" s="107"/>
      <c r="G855" s="5"/>
      <c r="H855" s="96">
        <f t="shared" si="52"/>
        <v>32</v>
      </c>
      <c r="I855" s="91">
        <v>0.625</v>
      </c>
      <c r="J855" s="107"/>
      <c r="K855" s="96">
        <f t="shared" si="53"/>
        <v>32</v>
      </c>
      <c r="L855" s="105"/>
      <c r="M855" s="102">
        <v>0.75</v>
      </c>
      <c r="N855" s="102">
        <v>1.9390000000000001</v>
      </c>
      <c r="O855" s="5"/>
      <c r="P855" s="5"/>
    </row>
    <row r="856" spans="1:16">
      <c r="A856" s="87">
        <v>44139</v>
      </c>
      <c r="B856" s="88">
        <v>9.4895833333279906</v>
      </c>
      <c r="C856" s="93" t="str">
        <f t="shared" si="54"/>
        <v>0:15:00</v>
      </c>
      <c r="D856" s="5">
        <f t="shared" si="55"/>
        <v>15</v>
      </c>
      <c r="E856" s="102">
        <v>32</v>
      </c>
      <c r="F856" s="107"/>
      <c r="G856" s="5"/>
      <c r="H856" s="96">
        <f t="shared" si="52"/>
        <v>32</v>
      </c>
      <c r="I856" s="91">
        <v>0.625</v>
      </c>
      <c r="J856" s="107"/>
      <c r="K856" s="96">
        <f t="shared" si="53"/>
        <v>32</v>
      </c>
      <c r="L856" s="105"/>
      <c r="M856" s="102">
        <v>0.75</v>
      </c>
      <c r="N856" s="102">
        <v>1.9390000000000001</v>
      </c>
      <c r="O856" s="5"/>
      <c r="P856" s="5"/>
    </row>
    <row r="857" spans="1:16">
      <c r="A857" s="87">
        <v>44139</v>
      </c>
      <c r="B857" s="88">
        <v>9.4999999999946496</v>
      </c>
      <c r="C857" s="93" t="str">
        <f t="shared" si="54"/>
        <v>0:15:00</v>
      </c>
      <c r="D857" s="5">
        <f t="shared" si="55"/>
        <v>15</v>
      </c>
      <c r="E857" s="102">
        <v>32</v>
      </c>
      <c r="F857" s="107"/>
      <c r="G857" s="5"/>
      <c r="H857" s="96">
        <f t="shared" si="52"/>
        <v>32</v>
      </c>
      <c r="I857" s="91">
        <v>0.625</v>
      </c>
      <c r="J857" s="107"/>
      <c r="K857" s="96">
        <f t="shared" si="53"/>
        <v>32</v>
      </c>
      <c r="L857" s="105"/>
      <c r="M857" s="102">
        <v>0.75</v>
      </c>
      <c r="N857" s="102">
        <v>1.9390000000000001</v>
      </c>
      <c r="O857" s="5"/>
      <c r="P857" s="5"/>
    </row>
    <row r="858" spans="1:16">
      <c r="A858" s="87">
        <v>44139</v>
      </c>
      <c r="B858" s="88">
        <v>9.5104166666613104</v>
      </c>
      <c r="C858" s="93" t="str">
        <f t="shared" si="54"/>
        <v>0:15:00</v>
      </c>
      <c r="D858" s="5">
        <f t="shared" si="55"/>
        <v>15</v>
      </c>
      <c r="E858" s="102">
        <v>32</v>
      </c>
      <c r="F858" s="107"/>
      <c r="G858" s="5"/>
      <c r="H858" s="96">
        <f t="shared" si="52"/>
        <v>32</v>
      </c>
      <c r="I858" s="91">
        <v>0.625</v>
      </c>
      <c r="J858" s="107"/>
      <c r="K858" s="96">
        <f t="shared" si="53"/>
        <v>32</v>
      </c>
      <c r="L858" s="105"/>
      <c r="M858" s="102">
        <v>0.75</v>
      </c>
      <c r="N858" s="102">
        <v>1.9390000000000001</v>
      </c>
      <c r="O858" s="5"/>
      <c r="P858" s="5"/>
    </row>
    <row r="859" spans="1:16">
      <c r="A859" s="87">
        <v>44139</v>
      </c>
      <c r="B859" s="88">
        <v>9.5208333333279693</v>
      </c>
      <c r="C859" s="93" t="str">
        <f t="shared" si="54"/>
        <v>0:15:00</v>
      </c>
      <c r="D859" s="5">
        <f t="shared" si="55"/>
        <v>15</v>
      </c>
      <c r="E859" s="102">
        <v>32</v>
      </c>
      <c r="F859" s="107"/>
      <c r="G859" s="5"/>
      <c r="H859" s="96">
        <f t="shared" si="52"/>
        <v>32</v>
      </c>
      <c r="I859" s="91">
        <v>0.625</v>
      </c>
      <c r="J859" s="107"/>
      <c r="K859" s="96">
        <f t="shared" si="53"/>
        <v>32</v>
      </c>
      <c r="L859" s="105"/>
      <c r="M859" s="102">
        <v>0.75</v>
      </c>
      <c r="N859" s="102">
        <v>1.9390000000000001</v>
      </c>
      <c r="O859" s="5"/>
      <c r="P859" s="5"/>
    </row>
    <row r="860" spans="1:16">
      <c r="A860" s="87">
        <v>44139</v>
      </c>
      <c r="B860" s="88">
        <v>9.5312499999946301</v>
      </c>
      <c r="C860" s="93" t="str">
        <f t="shared" si="54"/>
        <v>0:15:00</v>
      </c>
      <c r="D860" s="5">
        <f t="shared" si="55"/>
        <v>15</v>
      </c>
      <c r="E860" s="102">
        <v>32</v>
      </c>
      <c r="F860" s="107"/>
      <c r="G860" s="5"/>
      <c r="H860" s="96">
        <f t="shared" si="52"/>
        <v>32</v>
      </c>
      <c r="I860" s="91">
        <v>0.625</v>
      </c>
      <c r="J860" s="107"/>
      <c r="K860" s="96">
        <f t="shared" si="53"/>
        <v>32</v>
      </c>
      <c r="L860" s="105"/>
      <c r="M860" s="102">
        <v>0.75</v>
      </c>
      <c r="N860" s="102">
        <v>1.9390000000000001</v>
      </c>
      <c r="O860" s="5"/>
      <c r="P860" s="5"/>
    </row>
    <row r="861" spans="1:16">
      <c r="A861" s="87">
        <v>44139</v>
      </c>
      <c r="B861" s="88">
        <v>9.5416666666612908</v>
      </c>
      <c r="C861" s="93" t="str">
        <f t="shared" si="54"/>
        <v>0:15:00</v>
      </c>
      <c r="D861" s="5">
        <f t="shared" si="55"/>
        <v>15</v>
      </c>
      <c r="E861" s="102">
        <v>32</v>
      </c>
      <c r="F861" s="107"/>
      <c r="G861" s="5"/>
      <c r="H861" s="96">
        <f t="shared" si="52"/>
        <v>32</v>
      </c>
      <c r="I861" s="91">
        <v>0.625</v>
      </c>
      <c r="J861" s="107"/>
      <c r="K861" s="96">
        <f t="shared" si="53"/>
        <v>32</v>
      </c>
      <c r="L861" s="105"/>
      <c r="M861" s="102">
        <v>0.75</v>
      </c>
      <c r="N861" s="102">
        <v>1.9390000000000001</v>
      </c>
      <c r="O861" s="5"/>
      <c r="P861" s="5"/>
    </row>
    <row r="862" spans="1:16">
      <c r="A862" s="87">
        <v>44139</v>
      </c>
      <c r="B862" s="88">
        <v>9.5520833333279498</v>
      </c>
      <c r="C862" s="93" t="str">
        <f t="shared" si="54"/>
        <v>0:15:00</v>
      </c>
      <c r="D862" s="5">
        <f t="shared" si="55"/>
        <v>15</v>
      </c>
      <c r="E862" s="102">
        <v>32</v>
      </c>
      <c r="F862" s="107"/>
      <c r="G862" s="5"/>
      <c r="H862" s="96">
        <f t="shared" si="52"/>
        <v>32</v>
      </c>
      <c r="I862" s="91">
        <v>0.625</v>
      </c>
      <c r="J862" s="107"/>
      <c r="K862" s="96">
        <f t="shared" si="53"/>
        <v>32</v>
      </c>
      <c r="L862" s="105"/>
      <c r="M862" s="102">
        <v>0.75</v>
      </c>
      <c r="N862" s="102">
        <v>1.9390000000000001</v>
      </c>
      <c r="O862" s="5"/>
      <c r="P862" s="5"/>
    </row>
    <row r="863" spans="1:16">
      <c r="A863" s="87">
        <v>44139</v>
      </c>
      <c r="B863" s="88">
        <v>9.5624999999946105</v>
      </c>
      <c r="C863" s="93" t="str">
        <f t="shared" si="54"/>
        <v>0:15:00</v>
      </c>
      <c r="D863" s="5">
        <f t="shared" si="55"/>
        <v>15</v>
      </c>
      <c r="E863" s="102">
        <v>32</v>
      </c>
      <c r="F863" s="107"/>
      <c r="G863" s="5"/>
      <c r="H863" s="96">
        <f t="shared" si="52"/>
        <v>32</v>
      </c>
      <c r="I863" s="91">
        <v>0.625</v>
      </c>
      <c r="J863" s="107"/>
      <c r="K863" s="96">
        <f t="shared" si="53"/>
        <v>32</v>
      </c>
      <c r="L863" s="105"/>
      <c r="M863" s="102">
        <v>0.75</v>
      </c>
      <c r="N863" s="102">
        <v>1.9390000000000001</v>
      </c>
      <c r="O863" s="5"/>
      <c r="P863" s="5"/>
    </row>
    <row r="864" spans="1:16">
      <c r="A864" s="87">
        <v>44139</v>
      </c>
      <c r="B864" s="88">
        <v>9.5729166666612695</v>
      </c>
      <c r="C864" s="93" t="str">
        <f t="shared" si="54"/>
        <v>0:15:00</v>
      </c>
      <c r="D864" s="5">
        <f t="shared" si="55"/>
        <v>15</v>
      </c>
      <c r="E864" s="102">
        <v>32</v>
      </c>
      <c r="F864" s="107"/>
      <c r="G864" s="5"/>
      <c r="H864" s="96">
        <f t="shared" si="52"/>
        <v>32</v>
      </c>
      <c r="I864" s="91">
        <v>0.625</v>
      </c>
      <c r="J864" s="107"/>
      <c r="K864" s="96">
        <f t="shared" si="53"/>
        <v>32</v>
      </c>
      <c r="L864" s="105"/>
      <c r="M864" s="102">
        <v>0.75</v>
      </c>
      <c r="N864" s="102">
        <v>1.9390000000000001</v>
      </c>
      <c r="O864" s="5"/>
      <c r="P864" s="5"/>
    </row>
    <row r="865" spans="1:16">
      <c r="A865" s="87">
        <v>44139</v>
      </c>
      <c r="B865" s="88">
        <v>9.5833333333279302</v>
      </c>
      <c r="C865" s="93" t="str">
        <f t="shared" si="54"/>
        <v>0:15:00</v>
      </c>
      <c r="D865" s="5">
        <f t="shared" si="55"/>
        <v>15</v>
      </c>
      <c r="E865" s="102">
        <v>32</v>
      </c>
      <c r="F865" s="107"/>
      <c r="G865" s="5"/>
      <c r="H865" s="96">
        <f t="shared" si="52"/>
        <v>32</v>
      </c>
      <c r="I865" s="91">
        <v>0.625</v>
      </c>
      <c r="J865" s="107"/>
      <c r="K865" s="96">
        <f t="shared" si="53"/>
        <v>32</v>
      </c>
      <c r="L865" s="105"/>
      <c r="M865" s="102">
        <v>0.75</v>
      </c>
      <c r="N865" s="102">
        <v>1.9390000000000001</v>
      </c>
      <c r="O865" s="5"/>
      <c r="P865" s="5"/>
    </row>
    <row r="866" spans="1:16">
      <c r="A866" s="87">
        <v>44139</v>
      </c>
      <c r="B866" s="88">
        <v>9.5937499999945892</v>
      </c>
      <c r="C866" s="93" t="str">
        <f t="shared" si="54"/>
        <v>0:15:00</v>
      </c>
      <c r="D866" s="5">
        <f t="shared" si="55"/>
        <v>15</v>
      </c>
      <c r="E866" s="102">
        <v>32</v>
      </c>
      <c r="F866" s="107"/>
      <c r="G866" s="5"/>
      <c r="H866" s="96">
        <f t="shared" si="52"/>
        <v>32</v>
      </c>
      <c r="I866" s="91">
        <v>0.625</v>
      </c>
      <c r="J866" s="107"/>
      <c r="K866" s="96">
        <f t="shared" si="53"/>
        <v>32</v>
      </c>
      <c r="L866" s="105"/>
      <c r="M866" s="102">
        <v>0.75</v>
      </c>
      <c r="N866" s="102">
        <v>1.9390000000000001</v>
      </c>
      <c r="O866" s="5"/>
      <c r="P866" s="5"/>
    </row>
    <row r="867" spans="1:16">
      <c r="A867" s="87">
        <v>44139</v>
      </c>
      <c r="B867" s="88">
        <v>9.60416666666125</v>
      </c>
      <c r="C867" s="93" t="str">
        <f t="shared" si="54"/>
        <v>0:15:00</v>
      </c>
      <c r="D867" s="5">
        <f t="shared" si="55"/>
        <v>15</v>
      </c>
      <c r="E867" s="102">
        <v>32</v>
      </c>
      <c r="F867" s="107"/>
      <c r="G867" s="5"/>
      <c r="H867" s="96">
        <f t="shared" si="52"/>
        <v>32</v>
      </c>
      <c r="I867" s="91">
        <v>0.625</v>
      </c>
      <c r="J867" s="107"/>
      <c r="K867" s="96">
        <f t="shared" si="53"/>
        <v>32</v>
      </c>
      <c r="L867" s="105"/>
      <c r="M867" s="102">
        <v>0.75</v>
      </c>
      <c r="N867" s="102">
        <v>1.9390000000000001</v>
      </c>
      <c r="O867" s="5"/>
      <c r="P867" s="5"/>
    </row>
    <row r="868" spans="1:16">
      <c r="A868" s="87">
        <v>44139</v>
      </c>
      <c r="B868" s="88">
        <v>9.6145833333279107</v>
      </c>
      <c r="C868" s="93" t="str">
        <f t="shared" si="54"/>
        <v>0:15:00</v>
      </c>
      <c r="D868" s="5">
        <f t="shared" si="55"/>
        <v>15</v>
      </c>
      <c r="E868" s="102">
        <v>32</v>
      </c>
      <c r="F868" s="107"/>
      <c r="G868" s="5"/>
      <c r="H868" s="96">
        <f t="shared" si="52"/>
        <v>32</v>
      </c>
      <c r="I868" s="91">
        <v>0.625</v>
      </c>
      <c r="J868" s="107"/>
      <c r="K868" s="96">
        <f t="shared" si="53"/>
        <v>32</v>
      </c>
      <c r="L868" s="105"/>
      <c r="M868" s="102">
        <v>0.75</v>
      </c>
      <c r="N868" s="102">
        <v>1.9390000000000001</v>
      </c>
      <c r="O868" s="5"/>
      <c r="P868" s="5"/>
    </row>
    <row r="869" spans="1:16">
      <c r="A869" s="87">
        <v>44139</v>
      </c>
      <c r="B869" s="88">
        <v>9.6249999999945697</v>
      </c>
      <c r="C869" s="93" t="str">
        <f t="shared" si="54"/>
        <v>0:15:00</v>
      </c>
      <c r="D869" s="5">
        <f t="shared" si="55"/>
        <v>15</v>
      </c>
      <c r="E869" s="102">
        <v>32</v>
      </c>
      <c r="F869" s="107"/>
      <c r="G869" s="5"/>
      <c r="H869" s="96">
        <f t="shared" si="52"/>
        <v>32</v>
      </c>
      <c r="I869" s="91">
        <v>0.625</v>
      </c>
      <c r="J869" s="107"/>
      <c r="K869" s="96">
        <f t="shared" si="53"/>
        <v>32</v>
      </c>
      <c r="L869" s="105"/>
      <c r="M869" s="102">
        <v>0.75</v>
      </c>
      <c r="N869" s="102">
        <v>1.9390000000000001</v>
      </c>
      <c r="O869" s="5"/>
      <c r="P869" s="5"/>
    </row>
    <row r="870" spans="1:16">
      <c r="A870" s="87">
        <v>44139</v>
      </c>
      <c r="B870" s="88">
        <v>9.6354166666612304</v>
      </c>
      <c r="C870" s="93" t="str">
        <f t="shared" si="54"/>
        <v>0:15:00</v>
      </c>
      <c r="D870" s="5">
        <f t="shared" si="55"/>
        <v>15</v>
      </c>
      <c r="E870" s="102">
        <v>32</v>
      </c>
      <c r="F870" s="107"/>
      <c r="G870" s="5"/>
      <c r="H870" s="96">
        <f t="shared" si="52"/>
        <v>32</v>
      </c>
      <c r="I870" s="91">
        <v>0.625</v>
      </c>
      <c r="J870" s="107"/>
      <c r="K870" s="96">
        <f t="shared" si="53"/>
        <v>32</v>
      </c>
      <c r="L870" s="105"/>
      <c r="M870" s="102">
        <v>0.75</v>
      </c>
      <c r="N870" s="102">
        <v>1.9390000000000001</v>
      </c>
      <c r="O870" s="5"/>
      <c r="P870" s="5"/>
    </row>
    <row r="871" spans="1:16">
      <c r="A871" s="87">
        <v>44139</v>
      </c>
      <c r="B871" s="88">
        <v>9.6458333333278894</v>
      </c>
      <c r="C871" s="93" t="str">
        <f t="shared" si="54"/>
        <v>0:15:00</v>
      </c>
      <c r="D871" s="5">
        <f t="shared" si="55"/>
        <v>15</v>
      </c>
      <c r="E871" s="102">
        <v>32</v>
      </c>
      <c r="F871" s="107"/>
      <c r="G871" s="5"/>
      <c r="H871" s="96">
        <f t="shared" si="52"/>
        <v>32</v>
      </c>
      <c r="I871" s="91">
        <v>0.625</v>
      </c>
      <c r="J871" s="107"/>
      <c r="K871" s="96">
        <f t="shared" si="53"/>
        <v>32</v>
      </c>
      <c r="L871" s="105"/>
      <c r="M871" s="102">
        <v>0.75</v>
      </c>
      <c r="N871" s="102">
        <v>1.9390000000000001</v>
      </c>
      <c r="O871" s="5"/>
      <c r="P871" s="5"/>
    </row>
    <row r="872" spans="1:16">
      <c r="A872" s="87">
        <v>44139</v>
      </c>
      <c r="B872" s="88">
        <v>9.6562499999945501</v>
      </c>
      <c r="C872" s="93" t="str">
        <f t="shared" si="54"/>
        <v>0:15:00</v>
      </c>
      <c r="D872" s="5">
        <f t="shared" si="55"/>
        <v>15</v>
      </c>
      <c r="E872" s="102">
        <v>32</v>
      </c>
      <c r="F872" s="107"/>
      <c r="G872" s="5"/>
      <c r="H872" s="96">
        <f t="shared" si="52"/>
        <v>32</v>
      </c>
      <c r="I872" s="91">
        <v>0.625</v>
      </c>
      <c r="J872" s="107"/>
      <c r="K872" s="96">
        <f t="shared" si="53"/>
        <v>32</v>
      </c>
      <c r="L872" s="105"/>
      <c r="M872" s="102">
        <v>0.75</v>
      </c>
      <c r="N872" s="102">
        <v>1.9390000000000001</v>
      </c>
      <c r="O872" s="5"/>
      <c r="P872" s="5"/>
    </row>
    <row r="873" spans="1:16">
      <c r="A873" s="87">
        <v>44139</v>
      </c>
      <c r="B873" s="88">
        <v>9.6666666666612109</v>
      </c>
      <c r="C873" s="93" t="str">
        <f t="shared" si="54"/>
        <v>0:15:00</v>
      </c>
      <c r="D873" s="5">
        <f t="shared" si="55"/>
        <v>15</v>
      </c>
      <c r="E873" s="102">
        <v>32</v>
      </c>
      <c r="F873" s="107"/>
      <c r="G873" s="5"/>
      <c r="H873" s="96">
        <f t="shared" si="52"/>
        <v>32</v>
      </c>
      <c r="I873" s="91">
        <v>0.625</v>
      </c>
      <c r="J873" s="107"/>
      <c r="K873" s="96">
        <f t="shared" si="53"/>
        <v>32</v>
      </c>
      <c r="L873" s="105"/>
      <c r="M873" s="102">
        <v>0.75</v>
      </c>
      <c r="N873" s="102">
        <v>1.9390000000000001</v>
      </c>
      <c r="O873" s="5"/>
      <c r="P873" s="5"/>
    </row>
    <row r="874" spans="1:16">
      <c r="A874" s="87">
        <v>44139</v>
      </c>
      <c r="B874" s="88">
        <v>9.6770833333278699</v>
      </c>
      <c r="C874" s="93" t="str">
        <f t="shared" si="54"/>
        <v>0:15:00</v>
      </c>
      <c r="D874" s="5">
        <f t="shared" si="55"/>
        <v>15</v>
      </c>
      <c r="E874" s="102">
        <v>32</v>
      </c>
      <c r="F874" s="107"/>
      <c r="G874" s="5"/>
      <c r="H874" s="96">
        <f t="shared" si="52"/>
        <v>32</v>
      </c>
      <c r="I874" s="91">
        <v>0.625</v>
      </c>
      <c r="J874" s="107"/>
      <c r="K874" s="96">
        <f t="shared" si="53"/>
        <v>32</v>
      </c>
      <c r="L874" s="105"/>
      <c r="M874" s="102">
        <v>0.75</v>
      </c>
      <c r="N874" s="102">
        <v>1.9390000000000001</v>
      </c>
      <c r="O874" s="5"/>
      <c r="P874" s="5"/>
    </row>
    <row r="875" spans="1:16">
      <c r="A875" s="87">
        <v>44139</v>
      </c>
      <c r="B875" s="88">
        <v>9.6874999999945306</v>
      </c>
      <c r="C875" s="93" t="str">
        <f t="shared" si="54"/>
        <v>0:15:00</v>
      </c>
      <c r="D875" s="5">
        <f t="shared" si="55"/>
        <v>15</v>
      </c>
      <c r="E875" s="102">
        <v>32</v>
      </c>
      <c r="F875" s="107"/>
      <c r="G875" s="5"/>
      <c r="H875" s="96">
        <f t="shared" si="52"/>
        <v>32</v>
      </c>
      <c r="I875" s="91">
        <v>0.625</v>
      </c>
      <c r="J875" s="107"/>
      <c r="K875" s="96">
        <f t="shared" si="53"/>
        <v>32</v>
      </c>
      <c r="L875" s="105"/>
      <c r="M875" s="102">
        <v>0.75</v>
      </c>
      <c r="N875" s="102">
        <v>1.9390000000000001</v>
      </c>
      <c r="O875" s="5"/>
      <c r="P875" s="5"/>
    </row>
    <row r="876" spans="1:16">
      <c r="A876" s="87">
        <v>44139</v>
      </c>
      <c r="B876" s="88">
        <v>9.6979166666611896</v>
      </c>
      <c r="C876" s="93" t="str">
        <f t="shared" si="54"/>
        <v>0:15:00</v>
      </c>
      <c r="D876" s="5">
        <f t="shared" si="55"/>
        <v>15</v>
      </c>
      <c r="E876" s="102">
        <v>32</v>
      </c>
      <c r="F876" s="107"/>
      <c r="G876" s="5"/>
      <c r="H876" s="96">
        <f t="shared" si="52"/>
        <v>32</v>
      </c>
      <c r="I876" s="91">
        <v>0.625</v>
      </c>
      <c r="J876" s="107"/>
      <c r="K876" s="96">
        <f t="shared" si="53"/>
        <v>32</v>
      </c>
      <c r="L876" s="105"/>
      <c r="M876" s="102">
        <v>0.75</v>
      </c>
      <c r="N876" s="102">
        <v>1.9390000000000001</v>
      </c>
      <c r="O876" s="5"/>
      <c r="P876" s="5"/>
    </row>
    <row r="877" spans="1:16">
      <c r="A877" s="87">
        <v>44139</v>
      </c>
      <c r="B877" s="88">
        <v>9.7083333333278503</v>
      </c>
      <c r="C877" s="93" t="str">
        <f t="shared" si="54"/>
        <v>0:15:00</v>
      </c>
      <c r="D877" s="5">
        <f t="shared" si="55"/>
        <v>15</v>
      </c>
      <c r="E877" s="102">
        <v>32</v>
      </c>
      <c r="F877" s="107"/>
      <c r="G877" s="5"/>
      <c r="H877" s="96">
        <f t="shared" si="52"/>
        <v>32</v>
      </c>
      <c r="I877" s="91">
        <v>0.625</v>
      </c>
      <c r="J877" s="107"/>
      <c r="K877" s="96">
        <f t="shared" si="53"/>
        <v>32</v>
      </c>
      <c r="L877" s="105"/>
      <c r="M877" s="102">
        <v>0.75</v>
      </c>
      <c r="N877" s="102">
        <v>1.9390000000000001</v>
      </c>
      <c r="O877" s="5"/>
      <c r="P877" s="5"/>
    </row>
    <row r="878" spans="1:16">
      <c r="A878" s="87">
        <v>44139</v>
      </c>
      <c r="B878" s="88">
        <v>9.7187499999945093</v>
      </c>
      <c r="C878" s="93" t="str">
        <f t="shared" si="54"/>
        <v>0:15:00</v>
      </c>
      <c r="D878" s="5">
        <f t="shared" si="55"/>
        <v>15</v>
      </c>
      <c r="E878" s="102">
        <v>32</v>
      </c>
      <c r="F878" s="107"/>
      <c r="G878" s="5"/>
      <c r="H878" s="96">
        <f t="shared" si="52"/>
        <v>32</v>
      </c>
      <c r="I878" s="91">
        <v>0.625</v>
      </c>
      <c r="J878" s="107"/>
      <c r="K878" s="96">
        <f t="shared" si="53"/>
        <v>32</v>
      </c>
      <c r="L878" s="105"/>
      <c r="M878" s="102">
        <v>0.75</v>
      </c>
      <c r="N878" s="102">
        <v>1.9390000000000001</v>
      </c>
      <c r="O878" s="5"/>
      <c r="P878" s="5"/>
    </row>
    <row r="879" spans="1:16">
      <c r="A879" s="87">
        <v>44139</v>
      </c>
      <c r="B879" s="88">
        <v>9.72916666666117</v>
      </c>
      <c r="C879" s="93" t="str">
        <f t="shared" si="54"/>
        <v>0:15:00</v>
      </c>
      <c r="D879" s="5">
        <f t="shared" si="55"/>
        <v>15</v>
      </c>
      <c r="E879" s="102">
        <v>32</v>
      </c>
      <c r="F879" s="107"/>
      <c r="G879" s="5"/>
      <c r="H879" s="96">
        <f t="shared" si="52"/>
        <v>32</v>
      </c>
      <c r="I879" s="91">
        <v>0.625</v>
      </c>
      <c r="J879" s="107"/>
      <c r="K879" s="96">
        <f t="shared" si="53"/>
        <v>32</v>
      </c>
      <c r="L879" s="105"/>
      <c r="M879" s="102">
        <v>0.75</v>
      </c>
      <c r="N879" s="102">
        <v>1.9390000000000001</v>
      </c>
      <c r="O879" s="5"/>
      <c r="P879" s="5"/>
    </row>
    <row r="880" spans="1:16">
      <c r="A880" s="87">
        <v>44139</v>
      </c>
      <c r="B880" s="88">
        <v>9.7395833333278308</v>
      </c>
      <c r="C880" s="93" t="str">
        <f t="shared" si="54"/>
        <v>0:15:00</v>
      </c>
      <c r="D880" s="5">
        <f t="shared" si="55"/>
        <v>15</v>
      </c>
      <c r="E880" s="102">
        <v>32</v>
      </c>
      <c r="F880" s="107"/>
      <c r="G880" s="5"/>
      <c r="H880" s="96">
        <f t="shared" si="52"/>
        <v>32</v>
      </c>
      <c r="I880" s="91">
        <v>0.625</v>
      </c>
      <c r="J880" s="107"/>
      <c r="K880" s="96">
        <f t="shared" si="53"/>
        <v>32</v>
      </c>
      <c r="L880" s="105"/>
      <c r="M880" s="102">
        <v>0.75</v>
      </c>
      <c r="N880" s="102">
        <v>1.9390000000000001</v>
      </c>
      <c r="O880" s="5"/>
      <c r="P880" s="5"/>
    </row>
    <row r="881" spans="1:16">
      <c r="A881" s="87">
        <v>44139</v>
      </c>
      <c r="B881" s="88">
        <v>9.7499999999945004</v>
      </c>
      <c r="C881" s="93" t="str">
        <f t="shared" si="54"/>
        <v>0:15:00</v>
      </c>
      <c r="D881" s="5">
        <f t="shared" si="55"/>
        <v>15</v>
      </c>
      <c r="E881" s="102">
        <v>32</v>
      </c>
      <c r="F881" s="107"/>
      <c r="G881" s="5"/>
      <c r="H881" s="96">
        <f t="shared" si="52"/>
        <v>32</v>
      </c>
      <c r="I881" s="91">
        <v>0.625</v>
      </c>
      <c r="J881" s="107"/>
      <c r="K881" s="96">
        <f t="shared" si="53"/>
        <v>32</v>
      </c>
      <c r="L881" s="105"/>
      <c r="M881" s="102">
        <v>0.75</v>
      </c>
      <c r="N881" s="102">
        <v>1.9390000000000001</v>
      </c>
      <c r="O881" s="5"/>
      <c r="P881" s="5"/>
    </row>
    <row r="882" spans="1:16">
      <c r="A882" s="87">
        <v>44139</v>
      </c>
      <c r="B882" s="88">
        <v>9.7604166666611505</v>
      </c>
      <c r="C882" s="93" t="str">
        <f t="shared" si="54"/>
        <v>0:15:00</v>
      </c>
      <c r="D882" s="5">
        <f t="shared" si="55"/>
        <v>15</v>
      </c>
      <c r="E882" s="102">
        <v>32</v>
      </c>
      <c r="F882" s="107"/>
      <c r="G882" s="5"/>
      <c r="H882" s="96">
        <f t="shared" si="52"/>
        <v>32</v>
      </c>
      <c r="I882" s="91">
        <v>0.625</v>
      </c>
      <c r="J882" s="107"/>
      <c r="K882" s="96">
        <f t="shared" si="53"/>
        <v>32</v>
      </c>
      <c r="L882" s="105"/>
      <c r="M882" s="102">
        <v>0.75</v>
      </c>
      <c r="N882" s="102">
        <v>1.9390000000000001</v>
      </c>
      <c r="O882" s="5"/>
      <c r="P882" s="5"/>
    </row>
    <row r="883" spans="1:16">
      <c r="A883" s="87">
        <v>44139</v>
      </c>
      <c r="B883" s="88">
        <v>9.7708333333278201</v>
      </c>
      <c r="C883" s="93" t="str">
        <f t="shared" si="54"/>
        <v>0:15:00</v>
      </c>
      <c r="D883" s="5">
        <f t="shared" si="55"/>
        <v>15</v>
      </c>
      <c r="E883" s="102">
        <v>32</v>
      </c>
      <c r="F883" s="107"/>
      <c r="G883" s="5"/>
      <c r="H883" s="96">
        <f t="shared" si="52"/>
        <v>32</v>
      </c>
      <c r="I883" s="91">
        <v>0.625</v>
      </c>
      <c r="J883" s="107"/>
      <c r="K883" s="96">
        <f t="shared" si="53"/>
        <v>32</v>
      </c>
      <c r="L883" s="105"/>
      <c r="M883" s="102">
        <v>0.75</v>
      </c>
      <c r="N883" s="102">
        <v>1.9390000000000001</v>
      </c>
      <c r="O883" s="5"/>
      <c r="P883" s="5"/>
    </row>
    <row r="884" spans="1:16">
      <c r="A884" s="87">
        <v>44139</v>
      </c>
      <c r="B884" s="88">
        <v>9.7812499999944702</v>
      </c>
      <c r="C884" s="93" t="str">
        <f t="shared" si="54"/>
        <v>0:15:00</v>
      </c>
      <c r="D884" s="5">
        <f t="shared" si="55"/>
        <v>15</v>
      </c>
      <c r="E884" s="102">
        <v>32</v>
      </c>
      <c r="F884" s="107"/>
      <c r="G884" s="5"/>
      <c r="H884" s="96">
        <f t="shared" si="52"/>
        <v>32</v>
      </c>
      <c r="I884" s="91">
        <v>0.625</v>
      </c>
      <c r="J884" s="107"/>
      <c r="K884" s="96">
        <f t="shared" si="53"/>
        <v>32</v>
      </c>
      <c r="L884" s="105"/>
      <c r="M884" s="102">
        <v>0.75</v>
      </c>
      <c r="N884" s="102">
        <v>1.9390000000000001</v>
      </c>
      <c r="O884" s="5"/>
      <c r="P884" s="5"/>
    </row>
    <row r="885" spans="1:16">
      <c r="A885" s="87">
        <v>44139</v>
      </c>
      <c r="B885" s="88">
        <v>9.7916666666611292</v>
      </c>
      <c r="C885" s="93" t="str">
        <f t="shared" si="54"/>
        <v>0:15:00</v>
      </c>
      <c r="D885" s="5">
        <f t="shared" si="55"/>
        <v>15</v>
      </c>
      <c r="E885" s="102">
        <v>32</v>
      </c>
      <c r="F885" s="107"/>
      <c r="G885" s="5"/>
      <c r="H885" s="96">
        <f t="shared" si="52"/>
        <v>32</v>
      </c>
      <c r="I885" s="91">
        <v>0.625</v>
      </c>
      <c r="J885" s="107"/>
      <c r="K885" s="96">
        <f t="shared" si="53"/>
        <v>32</v>
      </c>
      <c r="L885" s="105"/>
      <c r="M885" s="102">
        <v>0.75</v>
      </c>
      <c r="N885" s="102">
        <v>1.9390000000000001</v>
      </c>
      <c r="O885" s="5"/>
      <c r="P885" s="5"/>
    </row>
    <row r="886" spans="1:16">
      <c r="A886" s="87">
        <v>44139</v>
      </c>
      <c r="B886" s="88">
        <v>9.8020833333278006</v>
      </c>
      <c r="C886" s="93" t="str">
        <f t="shared" si="54"/>
        <v>0:15:00</v>
      </c>
      <c r="D886" s="5">
        <f t="shared" si="55"/>
        <v>15</v>
      </c>
      <c r="E886" s="102">
        <v>32</v>
      </c>
      <c r="F886" s="107"/>
      <c r="G886" s="5"/>
      <c r="H886" s="96">
        <f t="shared" si="52"/>
        <v>32</v>
      </c>
      <c r="I886" s="91">
        <v>0.625</v>
      </c>
      <c r="J886" s="107"/>
      <c r="K886" s="96">
        <f t="shared" si="53"/>
        <v>32</v>
      </c>
      <c r="L886" s="105"/>
      <c r="M886" s="102">
        <v>0.75</v>
      </c>
      <c r="N886" s="102">
        <v>1.9390000000000001</v>
      </c>
      <c r="O886" s="5"/>
      <c r="P886" s="5"/>
    </row>
    <row r="887" spans="1:16">
      <c r="A887" s="87">
        <v>44139</v>
      </c>
      <c r="B887" s="88">
        <v>9.8124999999944507</v>
      </c>
      <c r="C887" s="93" t="str">
        <f t="shared" si="54"/>
        <v>0:15:00</v>
      </c>
      <c r="D887" s="5">
        <f t="shared" si="55"/>
        <v>15</v>
      </c>
      <c r="E887" s="102">
        <v>32</v>
      </c>
      <c r="F887" s="107"/>
      <c r="G887" s="5"/>
      <c r="H887" s="96">
        <f t="shared" si="52"/>
        <v>32</v>
      </c>
      <c r="I887" s="91">
        <v>0.625</v>
      </c>
      <c r="J887" s="107"/>
      <c r="K887" s="96">
        <f t="shared" si="53"/>
        <v>32</v>
      </c>
      <c r="L887" s="105"/>
      <c r="M887" s="102">
        <v>0.75</v>
      </c>
      <c r="N887" s="102">
        <v>1.9390000000000001</v>
      </c>
      <c r="O887" s="5"/>
      <c r="P887" s="5"/>
    </row>
    <row r="888" spans="1:16">
      <c r="A888" s="87">
        <v>44139</v>
      </c>
      <c r="B888" s="88">
        <v>9.8229166666611203</v>
      </c>
      <c r="C888" s="93" t="str">
        <f t="shared" si="54"/>
        <v>0:15:00</v>
      </c>
      <c r="D888" s="5">
        <f t="shared" si="55"/>
        <v>15</v>
      </c>
      <c r="E888" s="102">
        <v>32</v>
      </c>
      <c r="F888" s="107"/>
      <c r="G888" s="5"/>
      <c r="H888" s="96">
        <f t="shared" si="52"/>
        <v>32</v>
      </c>
      <c r="I888" s="91">
        <v>0.625</v>
      </c>
      <c r="J888" s="107"/>
      <c r="K888" s="96">
        <f t="shared" si="53"/>
        <v>32</v>
      </c>
      <c r="L888" s="105"/>
      <c r="M888" s="102">
        <v>0.75</v>
      </c>
      <c r="N888" s="102">
        <v>1.9390000000000001</v>
      </c>
      <c r="O888" s="5"/>
      <c r="P888" s="5"/>
    </row>
    <row r="889" spans="1:16">
      <c r="A889" s="87">
        <v>44139</v>
      </c>
      <c r="B889" s="88">
        <v>9.8333333333277704</v>
      </c>
      <c r="C889" s="93" t="str">
        <f t="shared" si="54"/>
        <v>0:15:00</v>
      </c>
      <c r="D889" s="5">
        <f t="shared" si="55"/>
        <v>15</v>
      </c>
      <c r="E889" s="102">
        <v>32</v>
      </c>
      <c r="F889" s="107"/>
      <c r="G889" s="5"/>
      <c r="H889" s="96">
        <f t="shared" si="52"/>
        <v>32</v>
      </c>
      <c r="I889" s="91">
        <v>0.625</v>
      </c>
      <c r="J889" s="107"/>
      <c r="K889" s="96">
        <f t="shared" si="53"/>
        <v>32</v>
      </c>
      <c r="L889" s="105"/>
      <c r="M889" s="102">
        <v>0.75</v>
      </c>
      <c r="N889" s="102">
        <v>1.9390000000000001</v>
      </c>
      <c r="O889" s="5"/>
      <c r="P889" s="5"/>
    </row>
    <row r="890" spans="1:16">
      <c r="A890" s="87">
        <v>44139</v>
      </c>
      <c r="B890" s="88">
        <v>9.8437499999944293</v>
      </c>
      <c r="C890" s="93" t="str">
        <f t="shared" si="54"/>
        <v>0:15:00</v>
      </c>
      <c r="D890" s="5">
        <f t="shared" si="55"/>
        <v>15</v>
      </c>
      <c r="E890" s="102">
        <v>32</v>
      </c>
      <c r="F890" s="107"/>
      <c r="G890" s="5"/>
      <c r="H890" s="96">
        <f t="shared" si="52"/>
        <v>32</v>
      </c>
      <c r="I890" s="91">
        <v>0.625</v>
      </c>
      <c r="J890" s="107"/>
      <c r="K890" s="96">
        <f t="shared" si="53"/>
        <v>32</v>
      </c>
      <c r="L890" s="105"/>
      <c r="M890" s="102">
        <v>0.75</v>
      </c>
      <c r="N890" s="102">
        <v>1.9390000000000001</v>
      </c>
      <c r="O890" s="5"/>
      <c r="P890" s="5"/>
    </row>
    <row r="891" spans="1:16">
      <c r="A891" s="87">
        <v>44139</v>
      </c>
      <c r="B891" s="88">
        <v>9.8541666666611007</v>
      </c>
      <c r="C891" s="93" t="str">
        <f t="shared" si="54"/>
        <v>0:15:00</v>
      </c>
      <c r="D891" s="5">
        <f t="shared" si="55"/>
        <v>15</v>
      </c>
      <c r="E891" s="102">
        <v>32</v>
      </c>
      <c r="F891" s="107"/>
      <c r="G891" s="5"/>
      <c r="H891" s="96">
        <f t="shared" si="52"/>
        <v>32</v>
      </c>
      <c r="I891" s="91">
        <v>0.625</v>
      </c>
      <c r="J891" s="107"/>
      <c r="K891" s="96">
        <f t="shared" si="53"/>
        <v>32</v>
      </c>
      <c r="L891" s="105"/>
      <c r="M891" s="102">
        <v>0.75</v>
      </c>
      <c r="N891" s="102">
        <v>1.9390000000000001</v>
      </c>
      <c r="O891" s="5"/>
      <c r="P891" s="5"/>
    </row>
    <row r="892" spans="1:16">
      <c r="A892" s="87">
        <v>44139</v>
      </c>
      <c r="B892" s="88">
        <v>9.8645833333277508</v>
      </c>
      <c r="C892" s="93" t="str">
        <f t="shared" si="54"/>
        <v>0:15:00</v>
      </c>
      <c r="D892" s="5">
        <f t="shared" si="55"/>
        <v>15</v>
      </c>
      <c r="E892" s="102">
        <v>32</v>
      </c>
      <c r="F892" s="107"/>
      <c r="G892" s="5"/>
      <c r="H892" s="96">
        <f t="shared" si="52"/>
        <v>32</v>
      </c>
      <c r="I892" s="91">
        <v>0.625</v>
      </c>
      <c r="J892" s="107"/>
      <c r="K892" s="96">
        <f t="shared" si="53"/>
        <v>32</v>
      </c>
      <c r="L892" s="105"/>
      <c r="M892" s="102">
        <v>0.75</v>
      </c>
      <c r="N892" s="102">
        <v>1.9390000000000001</v>
      </c>
      <c r="O892" s="5"/>
      <c r="P892" s="5"/>
    </row>
    <row r="893" spans="1:16">
      <c r="A893" s="87">
        <v>44139</v>
      </c>
      <c r="B893" s="88">
        <v>9.8749999999944205</v>
      </c>
      <c r="C893" s="93" t="str">
        <f t="shared" si="54"/>
        <v>0:15:00</v>
      </c>
      <c r="D893" s="5">
        <f t="shared" si="55"/>
        <v>15</v>
      </c>
      <c r="E893" s="102">
        <v>32</v>
      </c>
      <c r="F893" s="107"/>
      <c r="G893" s="5"/>
      <c r="H893" s="96">
        <f t="shared" si="52"/>
        <v>32</v>
      </c>
      <c r="I893" s="91">
        <v>0.625</v>
      </c>
      <c r="J893" s="107"/>
      <c r="K893" s="96">
        <f t="shared" si="53"/>
        <v>32</v>
      </c>
      <c r="L893" s="105"/>
      <c r="M893" s="102">
        <v>0.75</v>
      </c>
      <c r="N893" s="102">
        <v>1.9390000000000001</v>
      </c>
      <c r="O893" s="5"/>
      <c r="P893" s="5"/>
    </row>
    <row r="894" spans="1:16">
      <c r="A894" s="87">
        <v>44139</v>
      </c>
      <c r="B894" s="88">
        <v>9.8854166666610794</v>
      </c>
      <c r="C894" s="93" t="str">
        <f t="shared" si="54"/>
        <v>0:15:00</v>
      </c>
      <c r="D894" s="5">
        <f t="shared" si="55"/>
        <v>15</v>
      </c>
      <c r="E894" s="102">
        <v>32</v>
      </c>
      <c r="F894" s="107"/>
      <c r="G894" s="5"/>
      <c r="H894" s="96">
        <f t="shared" si="52"/>
        <v>32</v>
      </c>
      <c r="I894" s="91">
        <v>0.625</v>
      </c>
      <c r="J894" s="107"/>
      <c r="K894" s="96">
        <f t="shared" si="53"/>
        <v>32</v>
      </c>
      <c r="L894" s="105"/>
      <c r="M894" s="102">
        <v>0.75</v>
      </c>
      <c r="N894" s="102">
        <v>1.9390000000000001</v>
      </c>
      <c r="O894" s="5"/>
      <c r="P894" s="5"/>
    </row>
    <row r="895" spans="1:16">
      <c r="A895" s="87">
        <v>44139</v>
      </c>
      <c r="B895" s="88">
        <v>9.8958333333277402</v>
      </c>
      <c r="C895" s="93" t="str">
        <f t="shared" si="54"/>
        <v>0:15:00</v>
      </c>
      <c r="D895" s="5">
        <f t="shared" si="55"/>
        <v>15</v>
      </c>
      <c r="E895" s="102">
        <v>32</v>
      </c>
      <c r="F895" s="107"/>
      <c r="G895" s="5"/>
      <c r="H895" s="96">
        <f t="shared" si="52"/>
        <v>32</v>
      </c>
      <c r="I895" s="91">
        <v>0.625</v>
      </c>
      <c r="J895" s="107"/>
      <c r="K895" s="96">
        <f t="shared" si="53"/>
        <v>32</v>
      </c>
      <c r="L895" s="105"/>
      <c r="M895" s="102">
        <v>0.75</v>
      </c>
      <c r="N895" s="102">
        <v>1.9390000000000001</v>
      </c>
      <c r="O895" s="5"/>
      <c r="P895" s="5"/>
    </row>
    <row r="896" spans="1:16">
      <c r="A896" s="87">
        <v>44139</v>
      </c>
      <c r="B896" s="88">
        <v>9.9062499999943991</v>
      </c>
      <c r="C896" s="93" t="str">
        <f t="shared" si="54"/>
        <v>0:15:00</v>
      </c>
      <c r="D896" s="5">
        <f t="shared" si="55"/>
        <v>15</v>
      </c>
      <c r="E896" s="102">
        <v>32</v>
      </c>
      <c r="F896" s="107"/>
      <c r="G896" s="5"/>
      <c r="H896" s="96">
        <f t="shared" si="52"/>
        <v>32</v>
      </c>
      <c r="I896" s="91">
        <v>0.625</v>
      </c>
      <c r="J896" s="107"/>
      <c r="K896" s="96">
        <f t="shared" si="53"/>
        <v>32</v>
      </c>
      <c r="L896" s="105"/>
      <c r="M896" s="102">
        <v>0.75</v>
      </c>
      <c r="N896" s="102">
        <v>1.9390000000000001</v>
      </c>
      <c r="O896" s="5"/>
      <c r="P896" s="5"/>
    </row>
    <row r="897" spans="1:16">
      <c r="A897" s="87">
        <v>44139</v>
      </c>
      <c r="B897" s="88">
        <v>9.9166666666610599</v>
      </c>
      <c r="C897" s="93" t="str">
        <f t="shared" si="54"/>
        <v>0:15:00</v>
      </c>
      <c r="D897" s="5">
        <f t="shared" si="55"/>
        <v>15</v>
      </c>
      <c r="E897" s="102">
        <v>32</v>
      </c>
      <c r="F897" s="107"/>
      <c r="G897" s="5"/>
      <c r="H897" s="96">
        <f t="shared" si="52"/>
        <v>32</v>
      </c>
      <c r="I897" s="91">
        <v>0.625</v>
      </c>
      <c r="J897" s="107"/>
      <c r="K897" s="96">
        <f t="shared" si="53"/>
        <v>32</v>
      </c>
      <c r="L897" s="105"/>
      <c r="M897" s="102">
        <v>0.75</v>
      </c>
      <c r="N897" s="102">
        <v>1.9390000000000001</v>
      </c>
      <c r="O897" s="5"/>
      <c r="P897" s="5"/>
    </row>
    <row r="898" spans="1:16">
      <c r="A898" s="87">
        <v>44139</v>
      </c>
      <c r="B898" s="88">
        <v>9.9270833333277206</v>
      </c>
      <c r="C898" s="93" t="str">
        <f t="shared" si="54"/>
        <v>0:15:00</v>
      </c>
      <c r="D898" s="5">
        <f t="shared" si="55"/>
        <v>15</v>
      </c>
      <c r="E898" s="102">
        <v>32</v>
      </c>
      <c r="F898" s="107"/>
      <c r="G898" s="5"/>
      <c r="H898" s="96">
        <f t="shared" si="52"/>
        <v>32</v>
      </c>
      <c r="I898" s="91">
        <v>0.625</v>
      </c>
      <c r="J898" s="107"/>
      <c r="K898" s="96">
        <f t="shared" si="53"/>
        <v>32</v>
      </c>
      <c r="L898" s="105"/>
      <c r="M898" s="102">
        <v>0.75</v>
      </c>
      <c r="N898" s="102">
        <v>1.9390000000000001</v>
      </c>
      <c r="O898" s="5"/>
      <c r="P898" s="5"/>
    </row>
    <row r="899" spans="1:16">
      <c r="A899" s="87">
        <v>44139</v>
      </c>
      <c r="B899" s="88">
        <v>9.9374999999943796</v>
      </c>
      <c r="C899" s="93" t="str">
        <f t="shared" si="54"/>
        <v>0:15:00</v>
      </c>
      <c r="D899" s="5">
        <f t="shared" si="55"/>
        <v>15</v>
      </c>
      <c r="E899" s="102">
        <v>32</v>
      </c>
      <c r="F899" s="107"/>
      <c r="G899" s="5"/>
      <c r="H899" s="96">
        <f t="shared" si="52"/>
        <v>32</v>
      </c>
      <c r="I899" s="91">
        <v>0.625</v>
      </c>
      <c r="J899" s="107"/>
      <c r="K899" s="96">
        <f t="shared" si="53"/>
        <v>32</v>
      </c>
      <c r="L899" s="105"/>
      <c r="M899" s="102">
        <v>0.75</v>
      </c>
      <c r="N899" s="102">
        <v>1.9390000000000001</v>
      </c>
      <c r="O899" s="5"/>
      <c r="P899" s="5"/>
    </row>
    <row r="900" spans="1:16">
      <c r="A900" s="87">
        <v>44139</v>
      </c>
      <c r="B900" s="88">
        <v>9.9479166666610404</v>
      </c>
      <c r="C900" s="93" t="str">
        <f t="shared" si="54"/>
        <v>0:15:00</v>
      </c>
      <c r="D900" s="5">
        <f t="shared" si="55"/>
        <v>15</v>
      </c>
      <c r="E900" s="102">
        <v>32</v>
      </c>
      <c r="F900" s="107"/>
      <c r="G900" s="5"/>
      <c r="H900" s="96">
        <f t="shared" si="52"/>
        <v>32</v>
      </c>
      <c r="I900" s="91">
        <v>0.625</v>
      </c>
      <c r="J900" s="107"/>
      <c r="K900" s="96">
        <f t="shared" si="53"/>
        <v>32</v>
      </c>
      <c r="L900" s="105"/>
      <c r="M900" s="102">
        <v>0.75</v>
      </c>
      <c r="N900" s="102">
        <v>1.9390000000000001</v>
      </c>
      <c r="O900" s="5"/>
      <c r="P900" s="5"/>
    </row>
    <row r="901" spans="1:16">
      <c r="A901" s="87">
        <v>44139</v>
      </c>
      <c r="B901" s="88">
        <v>9.9583333333276993</v>
      </c>
      <c r="C901" s="93" t="str">
        <f t="shared" si="54"/>
        <v>0:15:00</v>
      </c>
      <c r="D901" s="5">
        <f t="shared" si="55"/>
        <v>15</v>
      </c>
      <c r="E901" s="102">
        <v>32</v>
      </c>
      <c r="F901" s="107"/>
      <c r="G901" s="5"/>
      <c r="H901" s="96">
        <f t="shared" si="52"/>
        <v>32</v>
      </c>
      <c r="I901" s="91">
        <v>0.625</v>
      </c>
      <c r="J901" s="107"/>
      <c r="K901" s="96">
        <f t="shared" si="53"/>
        <v>32</v>
      </c>
      <c r="L901" s="105"/>
      <c r="M901" s="102">
        <v>0.75</v>
      </c>
      <c r="N901" s="102">
        <v>1.9390000000000001</v>
      </c>
      <c r="O901" s="5"/>
      <c r="P901" s="5"/>
    </row>
    <row r="902" spans="1:16">
      <c r="A902" s="87">
        <v>44139</v>
      </c>
      <c r="B902" s="88">
        <v>9.9687499999943601</v>
      </c>
      <c r="C902" s="93" t="str">
        <f t="shared" si="54"/>
        <v>0:15:00</v>
      </c>
      <c r="D902" s="5">
        <f t="shared" si="55"/>
        <v>15</v>
      </c>
      <c r="E902" s="102">
        <v>32</v>
      </c>
      <c r="F902" s="107"/>
      <c r="G902" s="5"/>
      <c r="H902" s="96">
        <f t="shared" ref="H902:H965" si="56">(O902*1.8+32)</f>
        <v>32</v>
      </c>
      <c r="I902" s="91">
        <v>0.625</v>
      </c>
      <c r="J902" s="107"/>
      <c r="K902" s="96">
        <f t="shared" ref="K902:K965" si="57">(P902*1.8+32)</f>
        <v>32</v>
      </c>
      <c r="L902" s="105"/>
      <c r="M902" s="102">
        <v>0.75</v>
      </c>
      <c r="N902" s="102">
        <v>1.9390000000000001</v>
      </c>
      <c r="O902" s="5"/>
      <c r="P902" s="5"/>
    </row>
    <row r="903" spans="1:16">
      <c r="A903" s="87">
        <v>44139</v>
      </c>
      <c r="B903" s="88">
        <v>9.9791666666610208</v>
      </c>
      <c r="C903" s="93" t="str">
        <f t="shared" ref="C903:C966" si="58">(TEXT(B903-B902,"h:mm:ss"))</f>
        <v>0:15:00</v>
      </c>
      <c r="D903" s="5">
        <f t="shared" ref="D903:D966" si="59">(TIMEVALUE(C903)*1440)</f>
        <v>15</v>
      </c>
      <c r="E903" s="102">
        <v>32</v>
      </c>
      <c r="F903" s="107"/>
      <c r="G903" s="5"/>
      <c r="H903" s="96">
        <f t="shared" si="56"/>
        <v>32</v>
      </c>
      <c r="I903" s="91">
        <v>0.625</v>
      </c>
      <c r="J903" s="107"/>
      <c r="K903" s="96">
        <f t="shared" si="57"/>
        <v>32</v>
      </c>
      <c r="L903" s="105"/>
      <c r="M903" s="102">
        <v>0.75</v>
      </c>
      <c r="N903" s="102">
        <v>1.9390000000000001</v>
      </c>
      <c r="O903" s="5"/>
      <c r="P903" s="5"/>
    </row>
    <row r="904" spans="1:16">
      <c r="A904" s="87">
        <v>44139</v>
      </c>
      <c r="B904" s="88">
        <v>9.9895833333276798</v>
      </c>
      <c r="C904" s="93" t="str">
        <f t="shared" si="58"/>
        <v>0:15:00</v>
      </c>
      <c r="D904" s="5">
        <f t="shared" si="59"/>
        <v>15</v>
      </c>
      <c r="E904" s="102">
        <v>32</v>
      </c>
      <c r="F904" s="107"/>
      <c r="G904" s="5"/>
      <c r="H904" s="96">
        <f t="shared" si="56"/>
        <v>32</v>
      </c>
      <c r="I904" s="91">
        <v>0.625</v>
      </c>
      <c r="J904" s="107"/>
      <c r="K904" s="96">
        <f t="shared" si="57"/>
        <v>32</v>
      </c>
      <c r="L904" s="105"/>
      <c r="M904" s="102">
        <v>0.75</v>
      </c>
      <c r="N904" s="102">
        <v>1.9390000000000001</v>
      </c>
      <c r="O904" s="5"/>
      <c r="P904" s="5"/>
    </row>
    <row r="905" spans="1:16">
      <c r="A905" s="87">
        <v>44139</v>
      </c>
      <c r="B905" s="88">
        <v>9.9999999999943405</v>
      </c>
      <c r="C905" s="93" t="str">
        <f t="shared" si="58"/>
        <v>0:15:00</v>
      </c>
      <c r="D905" s="5">
        <f t="shared" si="59"/>
        <v>15</v>
      </c>
      <c r="E905" s="102">
        <v>32</v>
      </c>
      <c r="F905" s="107"/>
      <c r="G905" s="5"/>
      <c r="H905" s="96">
        <f t="shared" si="56"/>
        <v>32</v>
      </c>
      <c r="I905" s="91">
        <v>0.625</v>
      </c>
      <c r="J905" s="107"/>
      <c r="K905" s="96">
        <f t="shared" si="57"/>
        <v>32</v>
      </c>
      <c r="L905" s="105"/>
      <c r="M905" s="102">
        <v>0.75</v>
      </c>
      <c r="N905" s="102">
        <v>1.9390000000000001</v>
      </c>
      <c r="O905" s="5"/>
      <c r="P905" s="5"/>
    </row>
    <row r="906" spans="1:16">
      <c r="A906" s="87">
        <v>44139</v>
      </c>
      <c r="B906" s="88">
        <v>10.010416666660999</v>
      </c>
      <c r="C906" s="93" t="str">
        <f t="shared" si="58"/>
        <v>0:15:00</v>
      </c>
      <c r="D906" s="5">
        <f t="shared" si="59"/>
        <v>15</v>
      </c>
      <c r="E906" s="102">
        <v>32</v>
      </c>
      <c r="F906" s="107"/>
      <c r="G906" s="5"/>
      <c r="H906" s="96">
        <f t="shared" si="56"/>
        <v>32</v>
      </c>
      <c r="I906" s="91">
        <v>0.625</v>
      </c>
      <c r="J906" s="107"/>
      <c r="K906" s="96">
        <f t="shared" si="57"/>
        <v>32</v>
      </c>
      <c r="L906" s="105"/>
      <c r="M906" s="102">
        <v>0.75</v>
      </c>
      <c r="N906" s="102">
        <v>1.9390000000000001</v>
      </c>
      <c r="O906" s="5"/>
      <c r="P906" s="5"/>
    </row>
    <row r="907" spans="1:16">
      <c r="A907" s="87">
        <v>44139</v>
      </c>
      <c r="B907" s="88">
        <v>10.020833333327699</v>
      </c>
      <c r="C907" s="93" t="str">
        <f t="shared" si="58"/>
        <v>0:15:00</v>
      </c>
      <c r="D907" s="5">
        <f t="shared" si="59"/>
        <v>15</v>
      </c>
      <c r="E907" s="102">
        <v>32</v>
      </c>
      <c r="F907" s="107"/>
      <c r="G907" s="5"/>
      <c r="H907" s="96">
        <f t="shared" si="56"/>
        <v>32</v>
      </c>
      <c r="I907" s="91">
        <v>0.625</v>
      </c>
      <c r="J907" s="107"/>
      <c r="K907" s="96">
        <f t="shared" si="57"/>
        <v>32</v>
      </c>
      <c r="L907" s="105"/>
      <c r="M907" s="102">
        <v>0.75</v>
      </c>
      <c r="N907" s="102">
        <v>1.9390000000000001</v>
      </c>
      <c r="O907" s="5"/>
      <c r="P907" s="5"/>
    </row>
    <row r="908" spans="1:16">
      <c r="A908" s="87">
        <v>44139</v>
      </c>
      <c r="B908" s="88">
        <v>10.0312499999943</v>
      </c>
      <c r="C908" s="93" t="str">
        <f t="shared" si="58"/>
        <v>0:15:00</v>
      </c>
      <c r="D908" s="5">
        <f t="shared" si="59"/>
        <v>15</v>
      </c>
      <c r="E908" s="102">
        <v>32</v>
      </c>
      <c r="F908" s="107"/>
      <c r="G908" s="5"/>
      <c r="H908" s="96">
        <f t="shared" si="56"/>
        <v>32</v>
      </c>
      <c r="I908" s="91">
        <v>0.625</v>
      </c>
      <c r="J908" s="107"/>
      <c r="K908" s="96">
        <f t="shared" si="57"/>
        <v>32</v>
      </c>
      <c r="L908" s="105"/>
      <c r="M908" s="102">
        <v>0.75</v>
      </c>
      <c r="N908" s="102">
        <v>1.9390000000000001</v>
      </c>
      <c r="O908" s="5"/>
      <c r="P908" s="5"/>
    </row>
    <row r="909" spans="1:16">
      <c r="A909" s="87">
        <v>44139</v>
      </c>
      <c r="B909" s="88">
        <v>10.041666666660999</v>
      </c>
      <c r="C909" s="93" t="str">
        <f t="shared" si="58"/>
        <v>0:15:00</v>
      </c>
      <c r="D909" s="5">
        <f t="shared" si="59"/>
        <v>15</v>
      </c>
      <c r="E909" s="102">
        <v>32</v>
      </c>
      <c r="F909" s="107"/>
      <c r="G909" s="5"/>
      <c r="H909" s="96">
        <f t="shared" si="56"/>
        <v>32</v>
      </c>
      <c r="I909" s="91">
        <v>0.625</v>
      </c>
      <c r="J909" s="107"/>
      <c r="K909" s="96">
        <f t="shared" si="57"/>
        <v>32</v>
      </c>
      <c r="L909" s="105"/>
      <c r="M909" s="102">
        <v>0.75</v>
      </c>
      <c r="N909" s="102">
        <v>1.9390000000000001</v>
      </c>
      <c r="O909" s="5"/>
      <c r="P909" s="5"/>
    </row>
    <row r="910" spans="1:16">
      <c r="A910" s="87">
        <v>44139</v>
      </c>
      <c r="B910" s="88">
        <v>10.0520833333276</v>
      </c>
      <c r="C910" s="93" t="str">
        <f t="shared" si="58"/>
        <v>0:15:00</v>
      </c>
      <c r="D910" s="5">
        <f t="shared" si="59"/>
        <v>15</v>
      </c>
      <c r="E910" s="102">
        <v>32</v>
      </c>
      <c r="F910" s="107"/>
      <c r="G910" s="5"/>
      <c r="H910" s="96">
        <f t="shared" si="56"/>
        <v>32</v>
      </c>
      <c r="I910" s="91">
        <v>0.625</v>
      </c>
      <c r="J910" s="107"/>
      <c r="K910" s="96">
        <f t="shared" si="57"/>
        <v>32</v>
      </c>
      <c r="L910" s="105"/>
      <c r="M910" s="102">
        <v>0.75</v>
      </c>
      <c r="N910" s="102">
        <v>1.9390000000000001</v>
      </c>
      <c r="O910" s="5"/>
      <c r="P910" s="5"/>
    </row>
    <row r="911" spans="1:16">
      <c r="A911" s="87">
        <v>44139</v>
      </c>
      <c r="B911" s="88">
        <v>10.0624999999943</v>
      </c>
      <c r="C911" s="93" t="str">
        <f t="shared" si="58"/>
        <v>0:15:00</v>
      </c>
      <c r="D911" s="5">
        <f t="shared" si="59"/>
        <v>15</v>
      </c>
      <c r="E911" s="102">
        <v>32</v>
      </c>
      <c r="F911" s="107"/>
      <c r="G911" s="5"/>
      <c r="H911" s="96">
        <f t="shared" si="56"/>
        <v>32</v>
      </c>
      <c r="I911" s="91">
        <v>0.625</v>
      </c>
      <c r="J911" s="107"/>
      <c r="K911" s="96">
        <f t="shared" si="57"/>
        <v>32</v>
      </c>
      <c r="L911" s="105"/>
      <c r="M911" s="102">
        <v>0.75</v>
      </c>
      <c r="N911" s="102">
        <v>1.9390000000000001</v>
      </c>
      <c r="O911" s="5"/>
      <c r="P911" s="5"/>
    </row>
    <row r="912" spans="1:16">
      <c r="A912" s="87">
        <v>44139</v>
      </c>
      <c r="B912" s="88">
        <v>10.072916666660999</v>
      </c>
      <c r="C912" s="93" t="str">
        <f t="shared" si="58"/>
        <v>0:15:00</v>
      </c>
      <c r="D912" s="5">
        <f t="shared" si="59"/>
        <v>15</v>
      </c>
      <c r="E912" s="102">
        <v>32</v>
      </c>
      <c r="F912" s="107"/>
      <c r="G912" s="5"/>
      <c r="H912" s="96">
        <f t="shared" si="56"/>
        <v>32</v>
      </c>
      <c r="I912" s="91">
        <v>0.625</v>
      </c>
      <c r="J912" s="107"/>
      <c r="K912" s="96">
        <f t="shared" si="57"/>
        <v>32</v>
      </c>
      <c r="L912" s="105"/>
      <c r="M912" s="102">
        <v>0.75</v>
      </c>
      <c r="N912" s="102">
        <v>1.9390000000000001</v>
      </c>
      <c r="O912" s="5"/>
      <c r="P912" s="5"/>
    </row>
    <row r="913" spans="1:16">
      <c r="A913" s="87">
        <v>44139</v>
      </c>
      <c r="B913" s="88">
        <v>10.0833333333276</v>
      </c>
      <c r="C913" s="93" t="str">
        <f t="shared" si="58"/>
        <v>0:15:00</v>
      </c>
      <c r="D913" s="5">
        <f t="shared" si="59"/>
        <v>15</v>
      </c>
      <c r="E913" s="102">
        <v>32</v>
      </c>
      <c r="F913" s="107"/>
      <c r="G913" s="5"/>
      <c r="H913" s="96">
        <f t="shared" si="56"/>
        <v>32</v>
      </c>
      <c r="I913" s="91">
        <v>0.625</v>
      </c>
      <c r="J913" s="107"/>
      <c r="K913" s="96">
        <f t="shared" si="57"/>
        <v>32</v>
      </c>
      <c r="L913" s="105"/>
      <c r="M913" s="102">
        <v>0.75</v>
      </c>
      <c r="N913" s="102">
        <v>1.9390000000000001</v>
      </c>
      <c r="O913" s="5"/>
      <c r="P913" s="5"/>
    </row>
    <row r="914" spans="1:16">
      <c r="A914" s="87">
        <v>44139</v>
      </c>
      <c r="B914" s="88">
        <v>10.0937499999943</v>
      </c>
      <c r="C914" s="93" t="str">
        <f t="shared" si="58"/>
        <v>0:15:00</v>
      </c>
      <c r="D914" s="5">
        <f t="shared" si="59"/>
        <v>15</v>
      </c>
      <c r="E914" s="102">
        <v>32</v>
      </c>
      <c r="F914" s="107"/>
      <c r="G914" s="5"/>
      <c r="H914" s="96">
        <f t="shared" si="56"/>
        <v>32</v>
      </c>
      <c r="I914" s="91">
        <v>0.625</v>
      </c>
      <c r="J914" s="107"/>
      <c r="K914" s="96">
        <f t="shared" si="57"/>
        <v>32</v>
      </c>
      <c r="L914" s="105"/>
      <c r="M914" s="102">
        <v>0.75</v>
      </c>
      <c r="N914" s="102">
        <v>1.9390000000000001</v>
      </c>
      <c r="O914" s="5"/>
      <c r="P914" s="5"/>
    </row>
    <row r="915" spans="1:16">
      <c r="A915" s="87">
        <v>44139</v>
      </c>
      <c r="B915" s="88">
        <v>10.1041666666609</v>
      </c>
      <c r="C915" s="93" t="str">
        <f t="shared" si="58"/>
        <v>0:15:00</v>
      </c>
      <c r="D915" s="5">
        <f t="shared" si="59"/>
        <v>15</v>
      </c>
      <c r="E915" s="102">
        <v>32</v>
      </c>
      <c r="F915" s="107"/>
      <c r="G915" s="5"/>
      <c r="H915" s="96">
        <f t="shared" si="56"/>
        <v>32</v>
      </c>
      <c r="I915" s="91">
        <v>0.625</v>
      </c>
      <c r="J915" s="107"/>
      <c r="K915" s="96">
        <f t="shared" si="57"/>
        <v>32</v>
      </c>
      <c r="L915" s="105"/>
      <c r="M915" s="102">
        <v>0.75</v>
      </c>
      <c r="N915" s="102">
        <v>1.9390000000000001</v>
      </c>
      <c r="O915" s="5"/>
      <c r="P915" s="5"/>
    </row>
    <row r="916" spans="1:16">
      <c r="A916" s="87">
        <v>44139</v>
      </c>
      <c r="B916" s="88">
        <v>10.1145833333276</v>
      </c>
      <c r="C916" s="93" t="str">
        <f t="shared" si="58"/>
        <v>0:15:00</v>
      </c>
      <c r="D916" s="5">
        <f t="shared" si="59"/>
        <v>15</v>
      </c>
      <c r="E916" s="102">
        <v>32</v>
      </c>
      <c r="F916" s="107"/>
      <c r="G916" s="5"/>
      <c r="H916" s="96">
        <f t="shared" si="56"/>
        <v>32</v>
      </c>
      <c r="I916" s="91">
        <v>0.625</v>
      </c>
      <c r="J916" s="107"/>
      <c r="K916" s="96">
        <f t="shared" si="57"/>
        <v>32</v>
      </c>
      <c r="L916" s="105"/>
      <c r="M916" s="102">
        <v>0.75</v>
      </c>
      <c r="N916" s="102">
        <v>1.9390000000000001</v>
      </c>
      <c r="O916" s="5"/>
      <c r="P916" s="5"/>
    </row>
    <row r="917" spans="1:16">
      <c r="A917" s="87">
        <v>44139</v>
      </c>
      <c r="B917" s="88">
        <v>10.1249999999943</v>
      </c>
      <c r="C917" s="93" t="str">
        <f t="shared" si="58"/>
        <v>0:15:00</v>
      </c>
      <c r="D917" s="5">
        <f t="shared" si="59"/>
        <v>15</v>
      </c>
      <c r="E917" s="102">
        <v>32</v>
      </c>
      <c r="F917" s="107"/>
      <c r="G917" s="5"/>
      <c r="H917" s="96">
        <f t="shared" si="56"/>
        <v>32</v>
      </c>
      <c r="I917" s="91">
        <v>0.625</v>
      </c>
      <c r="J917" s="107"/>
      <c r="K917" s="96">
        <f t="shared" si="57"/>
        <v>32</v>
      </c>
      <c r="L917" s="105"/>
      <c r="M917" s="102">
        <v>0.75</v>
      </c>
      <c r="N917" s="102">
        <v>1.9390000000000001</v>
      </c>
      <c r="O917" s="5"/>
      <c r="P917" s="5"/>
    </row>
    <row r="918" spans="1:16">
      <c r="A918" s="87">
        <v>44139</v>
      </c>
      <c r="B918" s="88">
        <v>10.1354166666609</v>
      </c>
      <c r="C918" s="93" t="str">
        <f t="shared" si="58"/>
        <v>0:15:00</v>
      </c>
      <c r="D918" s="5">
        <f t="shared" si="59"/>
        <v>15</v>
      </c>
      <c r="E918" s="102">
        <v>32</v>
      </c>
      <c r="F918" s="107"/>
      <c r="G918" s="5"/>
      <c r="H918" s="96">
        <f t="shared" si="56"/>
        <v>32</v>
      </c>
      <c r="I918" s="91">
        <v>0.625</v>
      </c>
      <c r="J918" s="107"/>
      <c r="K918" s="96">
        <f t="shared" si="57"/>
        <v>32</v>
      </c>
      <c r="L918" s="105"/>
      <c r="M918" s="102">
        <v>0.75</v>
      </c>
      <c r="N918" s="102">
        <v>1.9390000000000001</v>
      </c>
      <c r="O918" s="5"/>
      <c r="P918" s="5"/>
    </row>
    <row r="919" spans="1:16">
      <c r="A919" s="87">
        <v>44139</v>
      </c>
      <c r="B919" s="88">
        <v>10.1458333333276</v>
      </c>
      <c r="C919" s="93" t="str">
        <f t="shared" si="58"/>
        <v>0:15:00</v>
      </c>
      <c r="D919" s="5">
        <f t="shared" si="59"/>
        <v>15</v>
      </c>
      <c r="E919" s="102">
        <v>32</v>
      </c>
      <c r="F919" s="107"/>
      <c r="G919" s="5"/>
      <c r="H919" s="96">
        <f t="shared" si="56"/>
        <v>32</v>
      </c>
      <c r="I919" s="91">
        <v>0.625</v>
      </c>
      <c r="J919" s="107"/>
      <c r="K919" s="96">
        <f t="shared" si="57"/>
        <v>32</v>
      </c>
      <c r="L919" s="105"/>
      <c r="M919" s="102">
        <v>0.75</v>
      </c>
      <c r="N919" s="102">
        <v>1.9390000000000001</v>
      </c>
      <c r="O919" s="5"/>
      <c r="P919" s="5"/>
    </row>
    <row r="920" spans="1:16">
      <c r="A920" s="87">
        <v>44139</v>
      </c>
      <c r="B920" s="88">
        <v>10.1562499999942</v>
      </c>
      <c r="C920" s="93" t="str">
        <f t="shared" si="58"/>
        <v>0:15:00</v>
      </c>
      <c r="D920" s="5">
        <f t="shared" si="59"/>
        <v>15</v>
      </c>
      <c r="E920" s="102">
        <v>32</v>
      </c>
      <c r="F920" s="107"/>
      <c r="G920" s="5"/>
      <c r="H920" s="96">
        <f t="shared" si="56"/>
        <v>32</v>
      </c>
      <c r="I920" s="91">
        <v>0.625</v>
      </c>
      <c r="J920" s="107"/>
      <c r="K920" s="96">
        <f t="shared" si="57"/>
        <v>32</v>
      </c>
      <c r="L920" s="105"/>
      <c r="M920" s="102">
        <v>0.75</v>
      </c>
      <c r="N920" s="102">
        <v>1.9390000000000001</v>
      </c>
      <c r="O920" s="5"/>
      <c r="P920" s="5"/>
    </row>
    <row r="921" spans="1:16">
      <c r="A921" s="87">
        <v>44139</v>
      </c>
      <c r="B921" s="88">
        <v>10.1666666666609</v>
      </c>
      <c r="C921" s="93" t="str">
        <f t="shared" si="58"/>
        <v>0:15:00</v>
      </c>
      <c r="D921" s="5">
        <f t="shared" si="59"/>
        <v>15</v>
      </c>
      <c r="E921" s="102">
        <v>32</v>
      </c>
      <c r="F921" s="107"/>
      <c r="G921" s="5"/>
      <c r="H921" s="96">
        <f t="shared" si="56"/>
        <v>32</v>
      </c>
      <c r="I921" s="91">
        <v>0.625</v>
      </c>
      <c r="J921" s="107"/>
      <c r="K921" s="96">
        <f t="shared" si="57"/>
        <v>32</v>
      </c>
      <c r="L921" s="105"/>
      <c r="M921" s="102">
        <v>0.75</v>
      </c>
      <c r="N921" s="102">
        <v>1.9390000000000001</v>
      </c>
      <c r="O921" s="5"/>
      <c r="P921" s="5"/>
    </row>
    <row r="922" spans="1:16">
      <c r="A922" s="87">
        <v>44139</v>
      </c>
      <c r="B922" s="88">
        <v>10.1770833333276</v>
      </c>
      <c r="C922" s="93" t="str">
        <f t="shared" si="58"/>
        <v>0:15:00</v>
      </c>
      <c r="D922" s="5">
        <f t="shared" si="59"/>
        <v>15</v>
      </c>
      <c r="E922" s="102">
        <v>32</v>
      </c>
      <c r="F922" s="107"/>
      <c r="G922" s="5"/>
      <c r="H922" s="96">
        <f t="shared" si="56"/>
        <v>32</v>
      </c>
      <c r="I922" s="91">
        <v>0.625</v>
      </c>
      <c r="J922" s="107"/>
      <c r="K922" s="96">
        <f t="shared" si="57"/>
        <v>32</v>
      </c>
      <c r="L922" s="105"/>
      <c r="M922" s="102">
        <v>0.75</v>
      </c>
      <c r="N922" s="102">
        <v>1.9390000000000001</v>
      </c>
      <c r="O922" s="5"/>
      <c r="P922" s="5"/>
    </row>
    <row r="923" spans="1:16">
      <c r="A923" s="87">
        <v>44139</v>
      </c>
      <c r="B923" s="88">
        <v>10.1874999999942</v>
      </c>
      <c r="C923" s="93" t="str">
        <f t="shared" si="58"/>
        <v>0:15:00</v>
      </c>
      <c r="D923" s="5">
        <f t="shared" si="59"/>
        <v>15</v>
      </c>
      <c r="E923" s="102">
        <v>32</v>
      </c>
      <c r="F923" s="107"/>
      <c r="G923" s="5"/>
      <c r="H923" s="96">
        <f t="shared" si="56"/>
        <v>32</v>
      </c>
      <c r="I923" s="91">
        <v>0.625</v>
      </c>
      <c r="J923" s="107"/>
      <c r="K923" s="96">
        <f t="shared" si="57"/>
        <v>32</v>
      </c>
      <c r="L923" s="105"/>
      <c r="M923" s="102">
        <v>0.75</v>
      </c>
      <c r="N923" s="102">
        <v>1.9390000000000001</v>
      </c>
      <c r="O923" s="5"/>
      <c r="P923" s="5"/>
    </row>
    <row r="924" spans="1:16">
      <c r="A924" s="87">
        <v>44139</v>
      </c>
      <c r="B924" s="88">
        <v>10.1979166666609</v>
      </c>
      <c r="C924" s="93" t="str">
        <f t="shared" si="58"/>
        <v>0:15:00</v>
      </c>
      <c r="D924" s="5">
        <f t="shared" si="59"/>
        <v>15</v>
      </c>
      <c r="E924" s="102">
        <v>32</v>
      </c>
      <c r="F924" s="107"/>
      <c r="G924" s="5"/>
      <c r="H924" s="96">
        <f t="shared" si="56"/>
        <v>32</v>
      </c>
      <c r="I924" s="91">
        <v>0.625</v>
      </c>
      <c r="J924" s="107"/>
      <c r="K924" s="96">
        <f t="shared" si="57"/>
        <v>32</v>
      </c>
      <c r="L924" s="105"/>
      <c r="M924" s="102">
        <v>0.75</v>
      </c>
      <c r="N924" s="102">
        <v>1.9390000000000001</v>
      </c>
      <c r="O924" s="5"/>
      <c r="P924" s="5"/>
    </row>
    <row r="925" spans="1:16">
      <c r="A925" s="87">
        <v>44139</v>
      </c>
      <c r="B925" s="88">
        <v>10.2083333333275</v>
      </c>
      <c r="C925" s="93" t="str">
        <f t="shared" si="58"/>
        <v>0:15:00</v>
      </c>
      <c r="D925" s="5">
        <f t="shared" si="59"/>
        <v>15</v>
      </c>
      <c r="E925" s="102">
        <v>32</v>
      </c>
      <c r="F925" s="107"/>
      <c r="G925" s="5"/>
      <c r="H925" s="96">
        <f t="shared" si="56"/>
        <v>32</v>
      </c>
      <c r="I925" s="91">
        <v>0.625</v>
      </c>
      <c r="J925" s="107"/>
      <c r="K925" s="96">
        <f t="shared" si="57"/>
        <v>32</v>
      </c>
      <c r="L925" s="105"/>
      <c r="M925" s="102">
        <v>0.75</v>
      </c>
      <c r="N925" s="102">
        <v>1.9390000000000001</v>
      </c>
      <c r="O925" s="5"/>
      <c r="P925" s="5"/>
    </row>
    <row r="926" spans="1:16">
      <c r="A926" s="87">
        <v>44139</v>
      </c>
      <c r="B926" s="88">
        <v>10.2187499999942</v>
      </c>
      <c r="C926" s="93" t="str">
        <f t="shared" si="58"/>
        <v>0:15:00</v>
      </c>
      <c r="D926" s="5">
        <f t="shared" si="59"/>
        <v>15</v>
      </c>
      <c r="E926" s="102">
        <v>32</v>
      </c>
      <c r="F926" s="107"/>
      <c r="G926" s="5"/>
      <c r="H926" s="96">
        <f t="shared" si="56"/>
        <v>32</v>
      </c>
      <c r="I926" s="91">
        <v>0.625</v>
      </c>
      <c r="J926" s="107"/>
      <c r="K926" s="96">
        <f t="shared" si="57"/>
        <v>32</v>
      </c>
      <c r="L926" s="105"/>
      <c r="M926" s="102">
        <v>0.75</v>
      </c>
      <c r="N926" s="102">
        <v>1.9390000000000001</v>
      </c>
      <c r="O926" s="5"/>
      <c r="P926" s="5"/>
    </row>
    <row r="927" spans="1:16">
      <c r="A927" s="87">
        <v>44139</v>
      </c>
      <c r="B927" s="88">
        <v>10.2291666666609</v>
      </c>
      <c r="C927" s="93" t="str">
        <f t="shared" si="58"/>
        <v>0:15:00</v>
      </c>
      <c r="D927" s="5">
        <f t="shared" si="59"/>
        <v>15</v>
      </c>
      <c r="E927" s="102">
        <v>32</v>
      </c>
      <c r="F927" s="107"/>
      <c r="G927" s="5"/>
      <c r="H927" s="96">
        <f t="shared" si="56"/>
        <v>32</v>
      </c>
      <c r="I927" s="91">
        <v>0.625</v>
      </c>
      <c r="J927" s="107"/>
      <c r="K927" s="96">
        <f t="shared" si="57"/>
        <v>32</v>
      </c>
      <c r="L927" s="105"/>
      <c r="M927" s="102">
        <v>0.75</v>
      </c>
      <c r="N927" s="102">
        <v>1.9390000000000001</v>
      </c>
      <c r="O927" s="5"/>
      <c r="P927" s="5"/>
    </row>
    <row r="928" spans="1:16">
      <c r="A928" s="87">
        <v>44139</v>
      </c>
      <c r="B928" s="88">
        <v>10.2395833333275</v>
      </c>
      <c r="C928" s="93" t="str">
        <f t="shared" si="58"/>
        <v>0:15:00</v>
      </c>
      <c r="D928" s="5">
        <f t="shared" si="59"/>
        <v>15</v>
      </c>
      <c r="E928" s="102">
        <v>32</v>
      </c>
      <c r="F928" s="107"/>
      <c r="G928" s="5"/>
      <c r="H928" s="96">
        <f t="shared" si="56"/>
        <v>32</v>
      </c>
      <c r="I928" s="91">
        <v>0.625</v>
      </c>
      <c r="J928" s="107"/>
      <c r="K928" s="96">
        <f t="shared" si="57"/>
        <v>32</v>
      </c>
      <c r="L928" s="105"/>
      <c r="M928" s="102">
        <v>0.75</v>
      </c>
      <c r="N928" s="102">
        <v>1.9390000000000001</v>
      </c>
      <c r="O928" s="5"/>
      <c r="P928" s="5"/>
    </row>
    <row r="929" spans="1:16">
      <c r="A929" s="87">
        <v>44139</v>
      </c>
      <c r="B929" s="88">
        <v>10.2499999999942</v>
      </c>
      <c r="C929" s="93" t="str">
        <f t="shared" si="58"/>
        <v>0:15:00</v>
      </c>
      <c r="D929" s="5">
        <f t="shared" si="59"/>
        <v>15</v>
      </c>
      <c r="E929" s="102">
        <v>32</v>
      </c>
      <c r="F929" s="107"/>
      <c r="G929" s="5"/>
      <c r="H929" s="96">
        <f t="shared" si="56"/>
        <v>32</v>
      </c>
      <c r="I929" s="91">
        <v>0.625</v>
      </c>
      <c r="J929" s="107"/>
      <c r="K929" s="96">
        <f t="shared" si="57"/>
        <v>32</v>
      </c>
      <c r="L929" s="105"/>
      <c r="M929" s="102">
        <v>0.75</v>
      </c>
      <c r="N929" s="102">
        <v>1.9390000000000001</v>
      </c>
      <c r="O929" s="5"/>
      <c r="P929" s="5"/>
    </row>
    <row r="930" spans="1:16">
      <c r="A930" s="87">
        <v>44139</v>
      </c>
      <c r="B930" s="88">
        <v>10.260416666660801</v>
      </c>
      <c r="C930" s="93" t="str">
        <f t="shared" si="58"/>
        <v>0:15:00</v>
      </c>
      <c r="D930" s="5">
        <f t="shared" si="59"/>
        <v>15</v>
      </c>
      <c r="E930" s="102">
        <v>32</v>
      </c>
      <c r="F930" s="107"/>
      <c r="G930" s="5"/>
      <c r="H930" s="96">
        <f t="shared" si="56"/>
        <v>32</v>
      </c>
      <c r="I930" s="91">
        <v>0.625</v>
      </c>
      <c r="J930" s="107"/>
      <c r="K930" s="96">
        <f t="shared" si="57"/>
        <v>32</v>
      </c>
      <c r="L930" s="105"/>
      <c r="M930" s="102">
        <v>0.75</v>
      </c>
      <c r="N930" s="102">
        <v>1.9390000000000001</v>
      </c>
      <c r="O930" s="5"/>
      <c r="P930" s="5"/>
    </row>
    <row r="931" spans="1:16">
      <c r="A931" s="87">
        <v>44139</v>
      </c>
      <c r="B931" s="88">
        <v>10.2708333333275</v>
      </c>
      <c r="C931" s="93" t="str">
        <f t="shared" si="58"/>
        <v>0:15:00</v>
      </c>
      <c r="D931" s="5">
        <f t="shared" si="59"/>
        <v>15</v>
      </c>
      <c r="E931" s="102">
        <v>32</v>
      </c>
      <c r="F931" s="107"/>
      <c r="G931" s="5"/>
      <c r="H931" s="96">
        <f t="shared" si="56"/>
        <v>32</v>
      </c>
      <c r="I931" s="91">
        <v>0.625</v>
      </c>
      <c r="J931" s="107"/>
      <c r="K931" s="96">
        <f t="shared" si="57"/>
        <v>32</v>
      </c>
      <c r="L931" s="105"/>
      <c r="M931" s="102">
        <v>0.75</v>
      </c>
      <c r="N931" s="102">
        <v>1.9390000000000001</v>
      </c>
      <c r="O931" s="5"/>
      <c r="P931" s="5"/>
    </row>
    <row r="932" spans="1:16">
      <c r="A932" s="87">
        <v>44139</v>
      </c>
      <c r="B932" s="88">
        <v>10.2812499999942</v>
      </c>
      <c r="C932" s="93" t="str">
        <f t="shared" si="58"/>
        <v>0:15:00</v>
      </c>
      <c r="D932" s="5">
        <f t="shared" si="59"/>
        <v>15</v>
      </c>
      <c r="E932" s="102">
        <v>32</v>
      </c>
      <c r="F932" s="107"/>
      <c r="G932" s="5"/>
      <c r="H932" s="96">
        <f t="shared" si="56"/>
        <v>32</v>
      </c>
      <c r="I932" s="91">
        <v>0.625</v>
      </c>
      <c r="J932" s="107"/>
      <c r="K932" s="96">
        <f t="shared" si="57"/>
        <v>32</v>
      </c>
      <c r="L932" s="105"/>
      <c r="M932" s="102">
        <v>0.75</v>
      </c>
      <c r="N932" s="102">
        <v>1.9390000000000001</v>
      </c>
      <c r="O932" s="5"/>
      <c r="P932" s="5"/>
    </row>
    <row r="933" spans="1:16">
      <c r="A933" s="87">
        <v>44139</v>
      </c>
      <c r="B933" s="88">
        <v>10.291666666660801</v>
      </c>
      <c r="C933" s="93" t="str">
        <f t="shared" si="58"/>
        <v>0:15:00</v>
      </c>
      <c r="D933" s="5">
        <f t="shared" si="59"/>
        <v>15</v>
      </c>
      <c r="E933" s="102">
        <v>32</v>
      </c>
      <c r="F933" s="107"/>
      <c r="G933" s="5"/>
      <c r="H933" s="96">
        <f t="shared" si="56"/>
        <v>32</v>
      </c>
      <c r="I933" s="91">
        <v>0.625</v>
      </c>
      <c r="J933" s="107"/>
      <c r="K933" s="96">
        <f t="shared" si="57"/>
        <v>32</v>
      </c>
      <c r="L933" s="105"/>
      <c r="M933" s="102">
        <v>0.75</v>
      </c>
      <c r="N933" s="102">
        <v>1.9390000000000001</v>
      </c>
      <c r="O933" s="5"/>
      <c r="P933" s="5"/>
    </row>
    <row r="934" spans="1:16">
      <c r="A934" s="87">
        <v>44139</v>
      </c>
      <c r="B934" s="88">
        <v>10.3020833333275</v>
      </c>
      <c r="C934" s="93" t="str">
        <f t="shared" si="58"/>
        <v>0:15:00</v>
      </c>
      <c r="D934" s="5">
        <f t="shared" si="59"/>
        <v>15</v>
      </c>
      <c r="E934" s="102">
        <v>32</v>
      </c>
      <c r="F934" s="107"/>
      <c r="G934" s="5"/>
      <c r="H934" s="96">
        <f t="shared" si="56"/>
        <v>32</v>
      </c>
      <c r="I934" s="91">
        <v>0.625</v>
      </c>
      <c r="J934" s="107"/>
      <c r="K934" s="96">
        <f t="shared" si="57"/>
        <v>32</v>
      </c>
      <c r="L934" s="105"/>
      <c r="M934" s="102">
        <v>0.75</v>
      </c>
      <c r="N934" s="102">
        <v>1.9390000000000001</v>
      </c>
      <c r="O934" s="5"/>
      <c r="P934" s="5"/>
    </row>
    <row r="935" spans="1:16">
      <c r="A935" s="87">
        <v>44139</v>
      </c>
      <c r="B935" s="88">
        <v>10.312499999994101</v>
      </c>
      <c r="C935" s="93" t="str">
        <f t="shared" si="58"/>
        <v>0:15:00</v>
      </c>
      <c r="D935" s="5">
        <f t="shared" si="59"/>
        <v>15</v>
      </c>
      <c r="E935" s="102">
        <v>32</v>
      </c>
      <c r="F935" s="107"/>
      <c r="G935" s="5"/>
      <c r="H935" s="96">
        <f t="shared" si="56"/>
        <v>32</v>
      </c>
      <c r="I935" s="91">
        <v>0.625</v>
      </c>
      <c r="J935" s="107"/>
      <c r="K935" s="96">
        <f t="shared" si="57"/>
        <v>32</v>
      </c>
      <c r="L935" s="105"/>
      <c r="M935" s="102">
        <v>0.75</v>
      </c>
      <c r="N935" s="102">
        <v>1.9390000000000001</v>
      </c>
      <c r="O935" s="5"/>
      <c r="P935" s="5"/>
    </row>
    <row r="936" spans="1:16">
      <c r="A936" s="87">
        <v>44139</v>
      </c>
      <c r="B936" s="88">
        <v>10.322916666660801</v>
      </c>
      <c r="C936" s="93" t="str">
        <f t="shared" si="58"/>
        <v>0:15:00</v>
      </c>
      <c r="D936" s="5">
        <f t="shared" si="59"/>
        <v>15</v>
      </c>
      <c r="E936" s="102">
        <v>32</v>
      </c>
      <c r="F936" s="107"/>
      <c r="G936" s="5"/>
      <c r="H936" s="96">
        <f t="shared" si="56"/>
        <v>32</v>
      </c>
      <c r="I936" s="91">
        <v>0.625</v>
      </c>
      <c r="J936" s="107"/>
      <c r="K936" s="96">
        <f t="shared" si="57"/>
        <v>32</v>
      </c>
      <c r="L936" s="105"/>
      <c r="M936" s="102">
        <v>0.75</v>
      </c>
      <c r="N936" s="102">
        <v>1.9390000000000001</v>
      </c>
      <c r="O936" s="5"/>
      <c r="P936" s="5"/>
    </row>
    <row r="937" spans="1:16">
      <c r="A937" s="87">
        <v>44139</v>
      </c>
      <c r="B937" s="88">
        <v>10.3333333333275</v>
      </c>
      <c r="C937" s="93" t="str">
        <f t="shared" si="58"/>
        <v>0:15:00</v>
      </c>
      <c r="D937" s="5">
        <f t="shared" si="59"/>
        <v>15</v>
      </c>
      <c r="E937" s="102">
        <v>32</v>
      </c>
      <c r="F937" s="107"/>
      <c r="G937" s="5"/>
      <c r="H937" s="96">
        <f t="shared" si="56"/>
        <v>32</v>
      </c>
      <c r="I937" s="91">
        <v>0.625</v>
      </c>
      <c r="J937" s="107"/>
      <c r="K937" s="96">
        <f t="shared" si="57"/>
        <v>32</v>
      </c>
      <c r="L937" s="105"/>
      <c r="M937" s="102">
        <v>0.75</v>
      </c>
      <c r="N937" s="102">
        <v>1.9390000000000001</v>
      </c>
      <c r="O937" s="5"/>
      <c r="P937" s="5"/>
    </row>
    <row r="938" spans="1:16">
      <c r="A938" s="87">
        <v>44139</v>
      </c>
      <c r="B938" s="88">
        <v>10.343749999994101</v>
      </c>
      <c r="C938" s="93" t="str">
        <f t="shared" si="58"/>
        <v>0:15:00</v>
      </c>
      <c r="D938" s="5">
        <f t="shared" si="59"/>
        <v>15</v>
      </c>
      <c r="E938" s="102">
        <v>32</v>
      </c>
      <c r="F938" s="107"/>
      <c r="G938" s="5"/>
      <c r="H938" s="96">
        <f t="shared" si="56"/>
        <v>32</v>
      </c>
      <c r="I938" s="91">
        <v>0.625</v>
      </c>
      <c r="J938" s="107"/>
      <c r="K938" s="96">
        <f t="shared" si="57"/>
        <v>32</v>
      </c>
      <c r="L938" s="105"/>
      <c r="M938" s="102">
        <v>0.75</v>
      </c>
      <c r="N938" s="102">
        <v>1.9390000000000001</v>
      </c>
      <c r="O938" s="5"/>
      <c r="P938" s="5"/>
    </row>
    <row r="939" spans="1:16">
      <c r="A939" s="87">
        <v>44139</v>
      </c>
      <c r="B939" s="88">
        <v>10.354166666660801</v>
      </c>
      <c r="C939" s="93" t="str">
        <f t="shared" si="58"/>
        <v>0:15:00</v>
      </c>
      <c r="D939" s="5">
        <f t="shared" si="59"/>
        <v>15</v>
      </c>
      <c r="E939" s="102">
        <v>32</v>
      </c>
      <c r="F939" s="107"/>
      <c r="G939" s="5"/>
      <c r="H939" s="96">
        <f t="shared" si="56"/>
        <v>32</v>
      </c>
      <c r="I939" s="91">
        <v>0.625</v>
      </c>
      <c r="J939" s="107"/>
      <c r="K939" s="96">
        <f t="shared" si="57"/>
        <v>32</v>
      </c>
      <c r="L939" s="105"/>
      <c r="M939" s="102">
        <v>0.75</v>
      </c>
      <c r="N939" s="102">
        <v>1.9390000000000001</v>
      </c>
      <c r="O939" s="5"/>
      <c r="P939" s="5"/>
    </row>
    <row r="940" spans="1:16">
      <c r="A940" s="87">
        <v>44139</v>
      </c>
      <c r="B940" s="88">
        <v>10.364583333327399</v>
      </c>
      <c r="C940" s="93" t="str">
        <f t="shared" si="58"/>
        <v>0:15:00</v>
      </c>
      <c r="D940" s="5">
        <f t="shared" si="59"/>
        <v>15</v>
      </c>
      <c r="E940" s="102">
        <v>32</v>
      </c>
      <c r="F940" s="107"/>
      <c r="G940" s="5"/>
      <c r="H940" s="96">
        <f t="shared" si="56"/>
        <v>32</v>
      </c>
      <c r="I940" s="91">
        <v>0.625</v>
      </c>
      <c r="J940" s="107"/>
      <c r="K940" s="96">
        <f t="shared" si="57"/>
        <v>32</v>
      </c>
      <c r="L940" s="105"/>
      <c r="M940" s="102">
        <v>0.75</v>
      </c>
      <c r="N940" s="102">
        <v>1.9390000000000001</v>
      </c>
      <c r="O940" s="5"/>
      <c r="P940" s="5"/>
    </row>
    <row r="941" spans="1:16">
      <c r="A941" s="87">
        <v>44139</v>
      </c>
      <c r="B941" s="88">
        <v>10.374999999994101</v>
      </c>
      <c r="C941" s="93" t="str">
        <f t="shared" si="58"/>
        <v>0:15:00</v>
      </c>
      <c r="D941" s="5">
        <f t="shared" si="59"/>
        <v>15</v>
      </c>
      <c r="E941" s="102">
        <v>32</v>
      </c>
      <c r="F941" s="107"/>
      <c r="G941" s="5"/>
      <c r="H941" s="96">
        <f t="shared" si="56"/>
        <v>32</v>
      </c>
      <c r="I941" s="91">
        <v>0.625</v>
      </c>
      <c r="J941" s="107"/>
      <c r="K941" s="96">
        <f t="shared" si="57"/>
        <v>32</v>
      </c>
      <c r="L941" s="105"/>
      <c r="M941" s="102">
        <v>0.75</v>
      </c>
      <c r="N941" s="102">
        <v>1.9390000000000001</v>
      </c>
      <c r="O941" s="5"/>
      <c r="P941" s="5"/>
    </row>
    <row r="942" spans="1:16">
      <c r="A942" s="87">
        <v>44139</v>
      </c>
      <c r="B942" s="88">
        <v>10.385416666660801</v>
      </c>
      <c r="C942" s="93" t="str">
        <f t="shared" si="58"/>
        <v>0:15:00</v>
      </c>
      <c r="D942" s="5">
        <f t="shared" si="59"/>
        <v>15</v>
      </c>
      <c r="E942" s="102">
        <v>32</v>
      </c>
      <c r="F942" s="107"/>
      <c r="G942" s="5"/>
      <c r="H942" s="96">
        <f t="shared" si="56"/>
        <v>32</v>
      </c>
      <c r="I942" s="91">
        <v>0.625</v>
      </c>
      <c r="J942" s="107"/>
      <c r="K942" s="96">
        <f t="shared" si="57"/>
        <v>32</v>
      </c>
      <c r="L942" s="105"/>
      <c r="M942" s="102">
        <v>0.75</v>
      </c>
      <c r="N942" s="102">
        <v>1.9390000000000001</v>
      </c>
      <c r="O942" s="5"/>
      <c r="P942" s="5"/>
    </row>
    <row r="943" spans="1:16">
      <c r="A943" s="87">
        <v>44139</v>
      </c>
      <c r="B943" s="88">
        <v>10.395833333327399</v>
      </c>
      <c r="C943" s="93" t="str">
        <f t="shared" si="58"/>
        <v>0:15:00</v>
      </c>
      <c r="D943" s="5">
        <f t="shared" si="59"/>
        <v>15</v>
      </c>
      <c r="E943" s="102">
        <v>32</v>
      </c>
      <c r="F943" s="107"/>
      <c r="G943" s="5"/>
      <c r="H943" s="96">
        <f t="shared" si="56"/>
        <v>32</v>
      </c>
      <c r="I943" s="91">
        <v>0.625</v>
      </c>
      <c r="J943" s="107"/>
      <c r="K943" s="96">
        <f t="shared" si="57"/>
        <v>32</v>
      </c>
      <c r="L943" s="105"/>
      <c r="M943" s="102">
        <v>0.75</v>
      </c>
      <c r="N943" s="102">
        <v>1.9390000000000001</v>
      </c>
      <c r="O943" s="5"/>
      <c r="P943" s="5"/>
    </row>
    <row r="944" spans="1:16">
      <c r="A944" s="87">
        <v>44139</v>
      </c>
      <c r="B944" s="88">
        <v>10.406249999994101</v>
      </c>
      <c r="C944" s="93" t="str">
        <f t="shared" si="58"/>
        <v>0:15:00</v>
      </c>
      <c r="D944" s="5">
        <f t="shared" si="59"/>
        <v>15</v>
      </c>
      <c r="E944" s="102">
        <v>32</v>
      </c>
      <c r="F944" s="107"/>
      <c r="G944" s="5"/>
      <c r="H944" s="96">
        <f t="shared" si="56"/>
        <v>32</v>
      </c>
      <c r="I944" s="91">
        <v>0.625</v>
      </c>
      <c r="J944" s="107"/>
      <c r="K944" s="96">
        <f t="shared" si="57"/>
        <v>32</v>
      </c>
      <c r="L944" s="105"/>
      <c r="M944" s="102">
        <v>0.75</v>
      </c>
      <c r="N944" s="102">
        <v>1.9390000000000001</v>
      </c>
      <c r="O944" s="5"/>
      <c r="P944" s="5"/>
    </row>
    <row r="945" spans="1:16">
      <c r="A945" s="87">
        <v>44139</v>
      </c>
      <c r="B945" s="88">
        <v>10.416666666660699</v>
      </c>
      <c r="C945" s="93" t="str">
        <f t="shared" si="58"/>
        <v>0:15:00</v>
      </c>
      <c r="D945" s="5">
        <f t="shared" si="59"/>
        <v>15</v>
      </c>
      <c r="E945" s="102">
        <v>32</v>
      </c>
      <c r="F945" s="107"/>
      <c r="G945" s="5"/>
      <c r="H945" s="96">
        <f t="shared" si="56"/>
        <v>32</v>
      </c>
      <c r="I945" s="91">
        <v>0.625</v>
      </c>
      <c r="J945" s="107"/>
      <c r="K945" s="96">
        <f t="shared" si="57"/>
        <v>32</v>
      </c>
      <c r="L945" s="105"/>
      <c r="M945" s="102">
        <v>0.75</v>
      </c>
      <c r="N945" s="102">
        <v>1.9390000000000001</v>
      </c>
      <c r="O945" s="5"/>
      <c r="P945" s="5"/>
    </row>
    <row r="946" spans="1:16">
      <c r="A946" s="87">
        <v>44139</v>
      </c>
      <c r="B946" s="88">
        <v>10.427083333327399</v>
      </c>
      <c r="C946" s="93" t="str">
        <f t="shared" si="58"/>
        <v>0:15:00</v>
      </c>
      <c r="D946" s="5">
        <f t="shared" si="59"/>
        <v>15</v>
      </c>
      <c r="E946" s="102">
        <v>32</v>
      </c>
      <c r="F946" s="107"/>
      <c r="G946" s="5"/>
      <c r="H946" s="96">
        <f t="shared" si="56"/>
        <v>32</v>
      </c>
      <c r="I946" s="91">
        <v>0.625</v>
      </c>
      <c r="J946" s="107"/>
      <c r="K946" s="96">
        <f t="shared" si="57"/>
        <v>32</v>
      </c>
      <c r="L946" s="105"/>
      <c r="M946" s="102">
        <v>0.75</v>
      </c>
      <c r="N946" s="102">
        <v>1.9390000000000001</v>
      </c>
      <c r="O946" s="5"/>
      <c r="P946" s="5"/>
    </row>
    <row r="947" spans="1:16">
      <c r="A947" s="87">
        <v>44139</v>
      </c>
      <c r="B947" s="88">
        <v>10.437499999994101</v>
      </c>
      <c r="C947" s="93" t="str">
        <f t="shared" si="58"/>
        <v>0:15:00</v>
      </c>
      <c r="D947" s="5">
        <f t="shared" si="59"/>
        <v>15</v>
      </c>
      <c r="E947" s="102">
        <v>32</v>
      </c>
      <c r="F947" s="107"/>
      <c r="G947" s="5"/>
      <c r="H947" s="96">
        <f t="shared" si="56"/>
        <v>32</v>
      </c>
      <c r="I947" s="91">
        <v>0.625</v>
      </c>
      <c r="J947" s="107"/>
      <c r="K947" s="96">
        <f t="shared" si="57"/>
        <v>32</v>
      </c>
      <c r="L947" s="105"/>
      <c r="M947" s="102">
        <v>0.75</v>
      </c>
      <c r="N947" s="102">
        <v>1.9390000000000001</v>
      </c>
      <c r="O947" s="5"/>
      <c r="P947" s="5"/>
    </row>
    <row r="948" spans="1:16">
      <c r="A948" s="87">
        <v>44139</v>
      </c>
      <c r="B948" s="88">
        <v>10.447916666660699</v>
      </c>
      <c r="C948" s="93" t="str">
        <f t="shared" si="58"/>
        <v>0:15:00</v>
      </c>
      <c r="D948" s="5">
        <f t="shared" si="59"/>
        <v>15</v>
      </c>
      <c r="E948" s="102">
        <v>32</v>
      </c>
      <c r="F948" s="107"/>
      <c r="G948" s="5"/>
      <c r="H948" s="96">
        <f t="shared" si="56"/>
        <v>32</v>
      </c>
      <c r="I948" s="91">
        <v>0.625</v>
      </c>
      <c r="J948" s="107"/>
      <c r="K948" s="96">
        <f t="shared" si="57"/>
        <v>32</v>
      </c>
      <c r="L948" s="105"/>
      <c r="M948" s="102">
        <v>0.75</v>
      </c>
      <c r="N948" s="102">
        <v>1.9390000000000001</v>
      </c>
      <c r="O948" s="5"/>
      <c r="P948" s="5"/>
    </row>
    <row r="949" spans="1:16">
      <c r="A949" s="87">
        <v>44139</v>
      </c>
      <c r="B949" s="88">
        <v>10.458333333327399</v>
      </c>
      <c r="C949" s="93" t="str">
        <f t="shared" si="58"/>
        <v>0:15:00</v>
      </c>
      <c r="D949" s="5">
        <f t="shared" si="59"/>
        <v>15</v>
      </c>
      <c r="E949" s="102">
        <v>32</v>
      </c>
      <c r="F949" s="107"/>
      <c r="G949" s="5"/>
      <c r="H949" s="96">
        <f t="shared" si="56"/>
        <v>32</v>
      </c>
      <c r="I949" s="91">
        <v>0.625</v>
      </c>
      <c r="J949" s="107"/>
      <c r="K949" s="96">
        <f t="shared" si="57"/>
        <v>32</v>
      </c>
      <c r="L949" s="105"/>
      <c r="M949" s="102">
        <v>0.75</v>
      </c>
      <c r="N949" s="102">
        <v>1.9390000000000001</v>
      </c>
      <c r="O949" s="5"/>
      <c r="P949" s="5"/>
    </row>
    <row r="950" spans="1:16">
      <c r="A950" s="87">
        <v>44139</v>
      </c>
      <c r="B950" s="88">
        <v>10.468749999993999</v>
      </c>
      <c r="C950" s="93" t="str">
        <f t="shared" si="58"/>
        <v>0:15:00</v>
      </c>
      <c r="D950" s="5">
        <f t="shared" si="59"/>
        <v>15</v>
      </c>
      <c r="E950" s="102">
        <v>32</v>
      </c>
      <c r="F950" s="107"/>
      <c r="G950" s="5"/>
      <c r="H950" s="96">
        <f t="shared" si="56"/>
        <v>32</v>
      </c>
      <c r="I950" s="91">
        <v>0.625</v>
      </c>
      <c r="J950" s="107"/>
      <c r="K950" s="96">
        <f t="shared" si="57"/>
        <v>32</v>
      </c>
      <c r="L950" s="105"/>
      <c r="M950" s="102">
        <v>0.75</v>
      </c>
      <c r="N950" s="102">
        <v>1.9390000000000001</v>
      </c>
      <c r="O950" s="5"/>
      <c r="P950" s="5"/>
    </row>
    <row r="951" spans="1:16">
      <c r="A951" s="87">
        <v>44139</v>
      </c>
      <c r="B951" s="88">
        <v>10.479166666660699</v>
      </c>
      <c r="C951" s="93" t="str">
        <f t="shared" si="58"/>
        <v>0:15:00</v>
      </c>
      <c r="D951" s="5">
        <f t="shared" si="59"/>
        <v>15</v>
      </c>
      <c r="E951" s="102">
        <v>32</v>
      </c>
      <c r="F951" s="107"/>
      <c r="G951" s="5"/>
      <c r="H951" s="96">
        <f t="shared" si="56"/>
        <v>32</v>
      </c>
      <c r="I951" s="91">
        <v>0.625</v>
      </c>
      <c r="J951" s="107"/>
      <c r="K951" s="96">
        <f t="shared" si="57"/>
        <v>32</v>
      </c>
      <c r="L951" s="105"/>
      <c r="M951" s="102">
        <v>0.75</v>
      </c>
      <c r="N951" s="102">
        <v>1.9390000000000001</v>
      </c>
      <c r="O951" s="5"/>
      <c r="P951" s="5"/>
    </row>
    <row r="952" spans="1:16">
      <c r="A952" s="87">
        <v>44139</v>
      </c>
      <c r="B952" s="88">
        <v>10.489583333327399</v>
      </c>
      <c r="C952" s="93" t="str">
        <f t="shared" si="58"/>
        <v>0:15:00</v>
      </c>
      <c r="D952" s="5">
        <f t="shared" si="59"/>
        <v>15</v>
      </c>
      <c r="E952" s="102">
        <v>32</v>
      </c>
      <c r="F952" s="107"/>
      <c r="G952" s="5"/>
      <c r="H952" s="96">
        <f t="shared" si="56"/>
        <v>32</v>
      </c>
      <c r="I952" s="91">
        <v>0.625</v>
      </c>
      <c r="J952" s="107"/>
      <c r="K952" s="96">
        <f t="shared" si="57"/>
        <v>32</v>
      </c>
      <c r="L952" s="105"/>
      <c r="M952" s="102">
        <v>0.75</v>
      </c>
      <c r="N952" s="102">
        <v>1.9390000000000001</v>
      </c>
      <c r="O952" s="5"/>
      <c r="P952" s="5"/>
    </row>
    <row r="953" spans="1:16">
      <c r="A953" s="87">
        <v>44139</v>
      </c>
      <c r="B953" s="88">
        <v>10.499999999993999</v>
      </c>
      <c r="C953" s="93" t="str">
        <f t="shared" si="58"/>
        <v>0:15:00</v>
      </c>
      <c r="D953" s="5">
        <f t="shared" si="59"/>
        <v>15</v>
      </c>
      <c r="E953" s="102">
        <v>32</v>
      </c>
      <c r="F953" s="107"/>
      <c r="G953" s="5"/>
      <c r="H953" s="96">
        <f t="shared" si="56"/>
        <v>32</v>
      </c>
      <c r="I953" s="91">
        <v>0.625</v>
      </c>
      <c r="J953" s="107"/>
      <c r="K953" s="96">
        <f t="shared" si="57"/>
        <v>32</v>
      </c>
      <c r="L953" s="105"/>
      <c r="M953" s="102">
        <v>0.75</v>
      </c>
      <c r="N953" s="102">
        <v>1.9390000000000001</v>
      </c>
      <c r="O953" s="5"/>
      <c r="P953" s="5"/>
    </row>
    <row r="954" spans="1:16">
      <c r="A954" s="87">
        <v>44139</v>
      </c>
      <c r="B954" s="88">
        <v>10.510416666660699</v>
      </c>
      <c r="C954" s="93" t="str">
        <f t="shared" si="58"/>
        <v>0:15:00</v>
      </c>
      <c r="D954" s="5">
        <f t="shared" si="59"/>
        <v>15</v>
      </c>
      <c r="E954" s="102">
        <v>32</v>
      </c>
      <c r="F954" s="107"/>
      <c r="G954" s="5"/>
      <c r="H954" s="96">
        <f t="shared" si="56"/>
        <v>32</v>
      </c>
      <c r="I954" s="91">
        <v>0.625</v>
      </c>
      <c r="J954" s="107"/>
      <c r="K954" s="96">
        <f t="shared" si="57"/>
        <v>32</v>
      </c>
      <c r="L954" s="105"/>
      <c r="M954" s="102">
        <v>0.75</v>
      </c>
      <c r="N954" s="102">
        <v>1.9390000000000001</v>
      </c>
      <c r="O954" s="5"/>
      <c r="P954" s="5"/>
    </row>
    <row r="955" spans="1:16">
      <c r="A955" s="87">
        <v>44139</v>
      </c>
      <c r="B955" s="88">
        <v>10.5208333333273</v>
      </c>
      <c r="C955" s="93" t="str">
        <f t="shared" si="58"/>
        <v>0:15:00</v>
      </c>
      <c r="D955" s="5">
        <f t="shared" si="59"/>
        <v>15</v>
      </c>
      <c r="E955" s="102">
        <v>32</v>
      </c>
      <c r="F955" s="107"/>
      <c r="G955" s="5"/>
      <c r="H955" s="96">
        <f t="shared" si="56"/>
        <v>32</v>
      </c>
      <c r="I955" s="91">
        <v>0.625</v>
      </c>
      <c r="J955" s="107"/>
      <c r="K955" s="96">
        <f t="shared" si="57"/>
        <v>32</v>
      </c>
      <c r="L955" s="105"/>
      <c r="M955" s="102">
        <v>0.75</v>
      </c>
      <c r="N955" s="102">
        <v>1.9390000000000001</v>
      </c>
      <c r="O955" s="5"/>
      <c r="P955" s="5"/>
    </row>
    <row r="956" spans="1:16">
      <c r="A956" s="87">
        <v>44139</v>
      </c>
      <c r="B956" s="88">
        <v>10.531249999993999</v>
      </c>
      <c r="C956" s="93" t="str">
        <f t="shared" si="58"/>
        <v>0:15:00</v>
      </c>
      <c r="D956" s="5">
        <f t="shared" si="59"/>
        <v>15</v>
      </c>
      <c r="E956" s="102">
        <v>32</v>
      </c>
      <c r="F956" s="107"/>
      <c r="G956" s="5"/>
      <c r="H956" s="96">
        <f t="shared" si="56"/>
        <v>32</v>
      </c>
      <c r="I956" s="91">
        <v>0.625</v>
      </c>
      <c r="J956" s="107"/>
      <c r="K956" s="96">
        <f t="shared" si="57"/>
        <v>32</v>
      </c>
      <c r="L956" s="105"/>
      <c r="M956" s="102">
        <v>0.75</v>
      </c>
      <c r="N956" s="102">
        <v>1.9390000000000001</v>
      </c>
      <c r="O956" s="5"/>
      <c r="P956" s="5"/>
    </row>
    <row r="957" spans="1:16">
      <c r="A957" s="87">
        <v>44139</v>
      </c>
      <c r="B957" s="88">
        <v>10.541666666660699</v>
      </c>
      <c r="C957" s="93" t="str">
        <f t="shared" si="58"/>
        <v>0:15:00</v>
      </c>
      <c r="D957" s="5">
        <f t="shared" si="59"/>
        <v>15</v>
      </c>
      <c r="E957" s="102">
        <v>32</v>
      </c>
      <c r="F957" s="107"/>
      <c r="G957" s="5"/>
      <c r="H957" s="96">
        <f t="shared" si="56"/>
        <v>32</v>
      </c>
      <c r="I957" s="91">
        <v>0.625</v>
      </c>
      <c r="J957" s="107"/>
      <c r="K957" s="96">
        <f t="shared" si="57"/>
        <v>32</v>
      </c>
      <c r="L957" s="105"/>
      <c r="M957" s="102">
        <v>0.75</v>
      </c>
      <c r="N957" s="102">
        <v>1.9390000000000001</v>
      </c>
      <c r="O957" s="5"/>
      <c r="P957" s="5"/>
    </row>
    <row r="958" spans="1:16">
      <c r="A958" s="87">
        <v>44139</v>
      </c>
      <c r="B958" s="88">
        <v>10.5520833333273</v>
      </c>
      <c r="C958" s="93" t="str">
        <f t="shared" si="58"/>
        <v>0:15:00</v>
      </c>
      <c r="D958" s="5">
        <f t="shared" si="59"/>
        <v>15</v>
      </c>
      <c r="E958" s="102">
        <v>32</v>
      </c>
      <c r="F958" s="107"/>
      <c r="G958" s="5"/>
      <c r="H958" s="96">
        <f t="shared" si="56"/>
        <v>32</v>
      </c>
      <c r="I958" s="91">
        <v>0.625</v>
      </c>
      <c r="J958" s="107"/>
      <c r="K958" s="96">
        <f t="shared" si="57"/>
        <v>32</v>
      </c>
      <c r="L958" s="105"/>
      <c r="M958" s="102">
        <v>0.75</v>
      </c>
      <c r="N958" s="102">
        <v>1.9390000000000001</v>
      </c>
      <c r="O958" s="5"/>
      <c r="P958" s="5"/>
    </row>
    <row r="959" spans="1:16">
      <c r="A959" s="87">
        <v>44139</v>
      </c>
      <c r="B959" s="88">
        <v>10.562499999993999</v>
      </c>
      <c r="C959" s="93" t="str">
        <f t="shared" si="58"/>
        <v>0:15:00</v>
      </c>
      <c r="D959" s="5">
        <f t="shared" si="59"/>
        <v>15</v>
      </c>
      <c r="E959" s="102">
        <v>32</v>
      </c>
      <c r="F959" s="107"/>
      <c r="G959" s="5"/>
      <c r="H959" s="96">
        <f t="shared" si="56"/>
        <v>32</v>
      </c>
      <c r="I959" s="91">
        <v>0.625</v>
      </c>
      <c r="J959" s="107"/>
      <c r="K959" s="96">
        <f t="shared" si="57"/>
        <v>32</v>
      </c>
      <c r="L959" s="105"/>
      <c r="M959" s="102">
        <v>0.75</v>
      </c>
      <c r="N959" s="102">
        <v>1.9390000000000001</v>
      </c>
      <c r="O959" s="5"/>
      <c r="P959" s="5"/>
    </row>
    <row r="960" spans="1:16">
      <c r="A960" s="87">
        <v>44139</v>
      </c>
      <c r="B960" s="88">
        <v>10.5729166666606</v>
      </c>
      <c r="C960" s="93" t="str">
        <f t="shared" si="58"/>
        <v>0:15:00</v>
      </c>
      <c r="D960" s="5">
        <f t="shared" si="59"/>
        <v>15</v>
      </c>
      <c r="E960" s="102">
        <v>32</v>
      </c>
      <c r="F960" s="107"/>
      <c r="G960" s="5"/>
      <c r="H960" s="96">
        <f t="shared" si="56"/>
        <v>32</v>
      </c>
      <c r="I960" s="91">
        <v>0.625</v>
      </c>
      <c r="J960" s="107"/>
      <c r="K960" s="96">
        <f t="shared" si="57"/>
        <v>32</v>
      </c>
      <c r="L960" s="105"/>
      <c r="M960" s="102">
        <v>0.75</v>
      </c>
      <c r="N960" s="102">
        <v>1.9390000000000001</v>
      </c>
      <c r="O960" s="5"/>
      <c r="P960" s="5"/>
    </row>
    <row r="961" spans="1:16">
      <c r="A961" s="87">
        <v>44139</v>
      </c>
      <c r="B961" s="88">
        <v>10.5833333333273</v>
      </c>
      <c r="C961" s="93" t="str">
        <f t="shared" si="58"/>
        <v>0:15:00</v>
      </c>
      <c r="D961" s="5">
        <f t="shared" si="59"/>
        <v>15</v>
      </c>
      <c r="E961" s="102">
        <v>32</v>
      </c>
      <c r="F961" s="107"/>
      <c r="G961" s="5"/>
      <c r="H961" s="96">
        <f t="shared" si="56"/>
        <v>32</v>
      </c>
      <c r="I961" s="91">
        <v>0.625</v>
      </c>
      <c r="J961" s="107"/>
      <c r="K961" s="96">
        <f t="shared" si="57"/>
        <v>32</v>
      </c>
      <c r="L961" s="105"/>
      <c r="M961" s="102">
        <v>0.75</v>
      </c>
      <c r="N961" s="102">
        <v>1.9390000000000001</v>
      </c>
      <c r="O961" s="5"/>
      <c r="P961" s="5"/>
    </row>
    <row r="962" spans="1:16">
      <c r="A962" s="87">
        <v>44139</v>
      </c>
      <c r="B962" s="88">
        <v>10.593749999993999</v>
      </c>
      <c r="C962" s="93" t="str">
        <f t="shared" si="58"/>
        <v>0:15:00</v>
      </c>
      <c r="D962" s="5">
        <f t="shared" si="59"/>
        <v>15</v>
      </c>
      <c r="E962" s="102">
        <v>32</v>
      </c>
      <c r="F962" s="107"/>
      <c r="G962" s="5"/>
      <c r="H962" s="96">
        <f t="shared" si="56"/>
        <v>32</v>
      </c>
      <c r="I962" s="91">
        <v>0.625</v>
      </c>
      <c r="J962" s="107"/>
      <c r="K962" s="96">
        <f t="shared" si="57"/>
        <v>32</v>
      </c>
      <c r="L962" s="105"/>
      <c r="M962" s="102">
        <v>0.75</v>
      </c>
      <c r="N962" s="102">
        <v>1.9390000000000001</v>
      </c>
      <c r="O962" s="5"/>
      <c r="P962" s="5"/>
    </row>
    <row r="963" spans="1:16">
      <c r="A963" s="87">
        <v>44139</v>
      </c>
      <c r="B963" s="88">
        <v>10.6041666666606</v>
      </c>
      <c r="C963" s="93" t="str">
        <f t="shared" si="58"/>
        <v>0:15:00</v>
      </c>
      <c r="D963" s="5">
        <f t="shared" si="59"/>
        <v>15</v>
      </c>
      <c r="E963" s="102">
        <v>32</v>
      </c>
      <c r="F963" s="107"/>
      <c r="G963" s="5"/>
      <c r="H963" s="96">
        <f t="shared" si="56"/>
        <v>32</v>
      </c>
      <c r="I963" s="91">
        <v>0.625</v>
      </c>
      <c r="J963" s="107"/>
      <c r="K963" s="96">
        <f t="shared" si="57"/>
        <v>32</v>
      </c>
      <c r="L963" s="105"/>
      <c r="M963" s="102">
        <v>0.75</v>
      </c>
      <c r="N963" s="102">
        <v>1.9390000000000001</v>
      </c>
      <c r="O963" s="5"/>
      <c r="P963" s="5"/>
    </row>
    <row r="964" spans="1:16">
      <c r="A964" s="87">
        <v>44139</v>
      </c>
      <c r="B964" s="88">
        <v>10.6145833333273</v>
      </c>
      <c r="C964" s="93" t="str">
        <f t="shared" si="58"/>
        <v>0:15:00</v>
      </c>
      <c r="D964" s="5">
        <f t="shared" si="59"/>
        <v>15</v>
      </c>
      <c r="E964" s="102">
        <v>32</v>
      </c>
      <c r="F964" s="107"/>
      <c r="G964" s="5"/>
      <c r="H964" s="96">
        <f t="shared" si="56"/>
        <v>32</v>
      </c>
      <c r="I964" s="91">
        <v>0.625</v>
      </c>
      <c r="J964" s="107"/>
      <c r="K964" s="96">
        <f t="shared" si="57"/>
        <v>32</v>
      </c>
      <c r="L964" s="105"/>
      <c r="M964" s="102">
        <v>0.75</v>
      </c>
      <c r="N964" s="102">
        <v>1.9390000000000001</v>
      </c>
      <c r="O964" s="5"/>
      <c r="P964" s="5"/>
    </row>
    <row r="965" spans="1:16">
      <c r="A965" s="87">
        <v>44139</v>
      </c>
      <c r="B965" s="88">
        <v>10.6249999999939</v>
      </c>
      <c r="C965" s="93" t="str">
        <f t="shared" si="58"/>
        <v>0:15:00</v>
      </c>
      <c r="D965" s="5">
        <f t="shared" si="59"/>
        <v>15</v>
      </c>
      <c r="E965" s="102">
        <v>32</v>
      </c>
      <c r="F965" s="107"/>
      <c r="G965" s="5"/>
      <c r="H965" s="96">
        <f t="shared" si="56"/>
        <v>32</v>
      </c>
      <c r="I965" s="91">
        <v>0.625</v>
      </c>
      <c r="J965" s="107"/>
      <c r="K965" s="96">
        <f t="shared" si="57"/>
        <v>32</v>
      </c>
      <c r="L965" s="105"/>
      <c r="M965" s="102">
        <v>0.75</v>
      </c>
      <c r="N965" s="102">
        <v>1.9390000000000001</v>
      </c>
      <c r="O965" s="5"/>
      <c r="P965" s="5"/>
    </row>
    <row r="966" spans="1:16">
      <c r="A966" s="87">
        <v>44139</v>
      </c>
      <c r="B966" s="88">
        <v>10.6354166666606</v>
      </c>
      <c r="C966" s="93" t="str">
        <f t="shared" si="58"/>
        <v>0:15:00</v>
      </c>
      <c r="D966" s="5">
        <f t="shared" si="59"/>
        <v>15</v>
      </c>
      <c r="E966" s="102">
        <v>32</v>
      </c>
      <c r="F966" s="107"/>
      <c r="G966" s="5"/>
      <c r="H966" s="96">
        <f t="shared" ref="H966:H1029" si="60">(O966*1.8+32)</f>
        <v>32</v>
      </c>
      <c r="I966" s="91">
        <v>0.625</v>
      </c>
      <c r="J966" s="107"/>
      <c r="K966" s="96">
        <f t="shared" ref="K966:K1029" si="61">(P966*1.8+32)</f>
        <v>32</v>
      </c>
      <c r="L966" s="105"/>
      <c r="M966" s="102">
        <v>0.75</v>
      </c>
      <c r="N966" s="102">
        <v>1.9390000000000001</v>
      </c>
      <c r="O966" s="5"/>
      <c r="P966" s="5"/>
    </row>
    <row r="967" spans="1:16">
      <c r="A967" s="87">
        <v>44139</v>
      </c>
      <c r="B967" s="88">
        <v>10.6458333333273</v>
      </c>
      <c r="C967" s="93" t="str">
        <f t="shared" ref="C967:C1030" si="62">(TEXT(B967-B966,"h:mm:ss"))</f>
        <v>0:15:00</v>
      </c>
      <c r="D967" s="5">
        <f t="shared" ref="D967:D1030" si="63">(TIMEVALUE(C967)*1440)</f>
        <v>15</v>
      </c>
      <c r="E967" s="102">
        <v>32</v>
      </c>
      <c r="F967" s="107"/>
      <c r="G967" s="5"/>
      <c r="H967" s="96">
        <f t="shared" si="60"/>
        <v>32</v>
      </c>
      <c r="I967" s="91">
        <v>0.625</v>
      </c>
      <c r="J967" s="107"/>
      <c r="K967" s="96">
        <f t="shared" si="61"/>
        <v>32</v>
      </c>
      <c r="L967" s="105"/>
      <c r="M967" s="102">
        <v>0.75</v>
      </c>
      <c r="N967" s="102">
        <v>1.9390000000000001</v>
      </c>
      <c r="O967" s="5"/>
      <c r="P967" s="5"/>
    </row>
    <row r="968" spans="1:16">
      <c r="A968" s="87">
        <v>44139</v>
      </c>
      <c r="B968" s="88">
        <v>10.6562499999939</v>
      </c>
      <c r="C968" s="93" t="str">
        <f t="shared" si="62"/>
        <v>0:15:00</v>
      </c>
      <c r="D968" s="5">
        <f t="shared" si="63"/>
        <v>15</v>
      </c>
      <c r="E968" s="102">
        <v>32</v>
      </c>
      <c r="F968" s="107"/>
      <c r="G968" s="5"/>
      <c r="H968" s="96">
        <f t="shared" si="60"/>
        <v>32</v>
      </c>
      <c r="I968" s="91">
        <v>0.625</v>
      </c>
      <c r="J968" s="107"/>
      <c r="K968" s="96">
        <f t="shared" si="61"/>
        <v>32</v>
      </c>
      <c r="L968" s="105"/>
      <c r="M968" s="102">
        <v>0.75</v>
      </c>
      <c r="N968" s="102">
        <v>1.9390000000000001</v>
      </c>
      <c r="O968" s="5"/>
      <c r="P968" s="5"/>
    </row>
    <row r="969" spans="1:16">
      <c r="A969" s="87">
        <v>44139</v>
      </c>
      <c r="B969" s="88">
        <v>10.6666666666606</v>
      </c>
      <c r="C969" s="93" t="str">
        <f t="shared" si="62"/>
        <v>0:15:00</v>
      </c>
      <c r="D969" s="5">
        <f t="shared" si="63"/>
        <v>15</v>
      </c>
      <c r="E969" s="102">
        <v>32</v>
      </c>
      <c r="F969" s="107"/>
      <c r="G969" s="5"/>
      <c r="H969" s="96">
        <f t="shared" si="60"/>
        <v>32</v>
      </c>
      <c r="I969" s="91">
        <v>0.625</v>
      </c>
      <c r="J969" s="107"/>
      <c r="K969" s="96">
        <f t="shared" si="61"/>
        <v>32</v>
      </c>
      <c r="L969" s="105"/>
      <c r="M969" s="102">
        <v>0.75</v>
      </c>
      <c r="N969" s="102">
        <v>1.9390000000000001</v>
      </c>
      <c r="O969" s="5"/>
      <c r="P969" s="5"/>
    </row>
    <row r="970" spans="1:16">
      <c r="A970" s="87">
        <v>44139</v>
      </c>
      <c r="B970" s="88">
        <v>10.6770833333272</v>
      </c>
      <c r="C970" s="93" t="str">
        <f t="shared" si="62"/>
        <v>0:15:00</v>
      </c>
      <c r="D970" s="5">
        <f t="shared" si="63"/>
        <v>15</v>
      </c>
      <c r="E970" s="102">
        <v>32</v>
      </c>
      <c r="F970" s="107"/>
      <c r="G970" s="5"/>
      <c r="H970" s="96">
        <f t="shared" si="60"/>
        <v>32</v>
      </c>
      <c r="I970" s="91">
        <v>0.625</v>
      </c>
      <c r="J970" s="107"/>
      <c r="K970" s="96">
        <f t="shared" si="61"/>
        <v>32</v>
      </c>
      <c r="L970" s="105"/>
      <c r="M970" s="102">
        <v>0.75</v>
      </c>
      <c r="N970" s="102">
        <v>1.9390000000000001</v>
      </c>
      <c r="O970" s="5"/>
      <c r="P970" s="5"/>
    </row>
    <row r="971" spans="1:16">
      <c r="A971" s="87">
        <v>44139</v>
      </c>
      <c r="B971" s="88">
        <v>10.6874999999939</v>
      </c>
      <c r="C971" s="93" t="str">
        <f t="shared" si="62"/>
        <v>0:15:00</v>
      </c>
      <c r="D971" s="5">
        <f t="shared" si="63"/>
        <v>15</v>
      </c>
      <c r="E971" s="102">
        <v>32</v>
      </c>
      <c r="F971" s="107"/>
      <c r="G971" s="5"/>
      <c r="H971" s="96">
        <f t="shared" si="60"/>
        <v>32</v>
      </c>
      <c r="I971" s="91">
        <v>0.625</v>
      </c>
      <c r="J971" s="107"/>
      <c r="K971" s="96">
        <f t="shared" si="61"/>
        <v>32</v>
      </c>
      <c r="L971" s="105"/>
      <c r="M971" s="102">
        <v>0.75</v>
      </c>
      <c r="N971" s="102">
        <v>1.9390000000000001</v>
      </c>
      <c r="O971" s="5"/>
      <c r="P971" s="5"/>
    </row>
    <row r="972" spans="1:16">
      <c r="A972" s="87">
        <v>44139</v>
      </c>
      <c r="B972" s="88">
        <v>10.6979166666606</v>
      </c>
      <c r="C972" s="93" t="str">
        <f t="shared" si="62"/>
        <v>0:15:00</v>
      </c>
      <c r="D972" s="5">
        <f t="shared" si="63"/>
        <v>15</v>
      </c>
      <c r="E972" s="102">
        <v>32</v>
      </c>
      <c r="F972" s="107"/>
      <c r="G972" s="5"/>
      <c r="H972" s="96">
        <f t="shared" si="60"/>
        <v>32</v>
      </c>
      <c r="I972" s="91">
        <v>0.625</v>
      </c>
      <c r="J972" s="107"/>
      <c r="K972" s="96">
        <f t="shared" si="61"/>
        <v>32</v>
      </c>
      <c r="L972" s="105"/>
      <c r="M972" s="102">
        <v>0.75</v>
      </c>
      <c r="N972" s="102">
        <v>1.9390000000000001</v>
      </c>
      <c r="O972" s="5"/>
      <c r="P972" s="5"/>
    </row>
    <row r="973" spans="1:16">
      <c r="A973" s="87">
        <v>44139</v>
      </c>
      <c r="B973" s="88">
        <v>10.7083333333272</v>
      </c>
      <c r="C973" s="93" t="str">
        <f t="shared" si="62"/>
        <v>0:15:00</v>
      </c>
      <c r="D973" s="5">
        <f t="shared" si="63"/>
        <v>15</v>
      </c>
      <c r="E973" s="102">
        <v>32</v>
      </c>
      <c r="F973" s="107"/>
      <c r="G973" s="5"/>
      <c r="H973" s="96">
        <f t="shared" si="60"/>
        <v>32</v>
      </c>
      <c r="I973" s="91">
        <v>0.625</v>
      </c>
      <c r="J973" s="107"/>
      <c r="K973" s="96">
        <f t="shared" si="61"/>
        <v>32</v>
      </c>
      <c r="L973" s="105"/>
      <c r="M973" s="102">
        <v>0.75</v>
      </c>
      <c r="N973" s="102">
        <v>1.9390000000000001</v>
      </c>
      <c r="O973" s="5"/>
      <c r="P973" s="5"/>
    </row>
    <row r="974" spans="1:16">
      <c r="A974" s="87">
        <v>44139</v>
      </c>
      <c r="B974" s="88">
        <v>10.7187499999939</v>
      </c>
      <c r="C974" s="93" t="str">
        <f t="shared" si="62"/>
        <v>0:15:00</v>
      </c>
      <c r="D974" s="5">
        <f t="shared" si="63"/>
        <v>15</v>
      </c>
      <c r="E974" s="102">
        <v>32</v>
      </c>
      <c r="F974" s="107"/>
      <c r="G974" s="5"/>
      <c r="H974" s="96">
        <f t="shared" si="60"/>
        <v>32</v>
      </c>
      <c r="I974" s="91">
        <v>0.625</v>
      </c>
      <c r="J974" s="107"/>
      <c r="K974" s="96">
        <f t="shared" si="61"/>
        <v>32</v>
      </c>
      <c r="L974" s="105"/>
      <c r="M974" s="102">
        <v>0.75</v>
      </c>
      <c r="N974" s="102">
        <v>1.9390000000000001</v>
      </c>
      <c r="O974" s="5"/>
      <c r="P974" s="5"/>
    </row>
    <row r="975" spans="1:16">
      <c r="A975" s="87">
        <v>44139</v>
      </c>
      <c r="B975" s="88">
        <v>10.7291666666605</v>
      </c>
      <c r="C975" s="93" t="str">
        <f t="shared" si="62"/>
        <v>0:15:00</v>
      </c>
      <c r="D975" s="5">
        <f t="shared" si="63"/>
        <v>15</v>
      </c>
      <c r="E975" s="102">
        <v>32</v>
      </c>
      <c r="F975" s="107"/>
      <c r="G975" s="5"/>
      <c r="H975" s="96">
        <f t="shared" si="60"/>
        <v>32</v>
      </c>
      <c r="I975" s="91">
        <v>0.625</v>
      </c>
      <c r="J975" s="107"/>
      <c r="K975" s="96">
        <f t="shared" si="61"/>
        <v>32</v>
      </c>
      <c r="L975" s="105"/>
      <c r="M975" s="102">
        <v>0.75</v>
      </c>
      <c r="N975" s="102">
        <v>1.9390000000000001</v>
      </c>
      <c r="O975" s="5"/>
      <c r="P975" s="5"/>
    </row>
    <row r="976" spans="1:16">
      <c r="A976" s="87">
        <v>44139</v>
      </c>
      <c r="B976" s="88">
        <v>10.7395833333272</v>
      </c>
      <c r="C976" s="93" t="str">
        <f t="shared" si="62"/>
        <v>0:15:00</v>
      </c>
      <c r="D976" s="5">
        <f t="shared" si="63"/>
        <v>15</v>
      </c>
      <c r="E976" s="102">
        <v>32</v>
      </c>
      <c r="F976" s="107"/>
      <c r="G976" s="5"/>
      <c r="H976" s="96">
        <f t="shared" si="60"/>
        <v>32</v>
      </c>
      <c r="I976" s="91">
        <v>0.625</v>
      </c>
      <c r="J976" s="107"/>
      <c r="K976" s="96">
        <f t="shared" si="61"/>
        <v>32</v>
      </c>
      <c r="L976" s="105"/>
      <c r="M976" s="102">
        <v>0.75</v>
      </c>
      <c r="N976" s="102">
        <v>1.9390000000000001</v>
      </c>
      <c r="O976" s="5"/>
      <c r="P976" s="5"/>
    </row>
    <row r="977" spans="1:16">
      <c r="A977" s="87">
        <v>44139</v>
      </c>
      <c r="B977" s="88">
        <v>10.7499999999939</v>
      </c>
      <c r="C977" s="93" t="str">
        <f t="shared" si="62"/>
        <v>0:15:00</v>
      </c>
      <c r="D977" s="5">
        <f t="shared" si="63"/>
        <v>15</v>
      </c>
      <c r="E977" s="102">
        <v>32</v>
      </c>
      <c r="F977" s="107"/>
      <c r="G977" s="5"/>
      <c r="H977" s="96">
        <f t="shared" si="60"/>
        <v>32</v>
      </c>
      <c r="I977" s="91">
        <v>0.625</v>
      </c>
      <c r="J977" s="107"/>
      <c r="K977" s="96">
        <f t="shared" si="61"/>
        <v>32</v>
      </c>
      <c r="L977" s="105"/>
      <c r="M977" s="102">
        <v>0.75</v>
      </c>
      <c r="N977" s="102">
        <v>1.9390000000000001</v>
      </c>
      <c r="O977" s="5"/>
      <c r="P977" s="5"/>
    </row>
    <row r="978" spans="1:16">
      <c r="A978" s="87">
        <v>44139</v>
      </c>
      <c r="B978" s="88">
        <v>10.7604166666605</v>
      </c>
      <c r="C978" s="93" t="str">
        <f t="shared" si="62"/>
        <v>0:15:00</v>
      </c>
      <c r="D978" s="5">
        <f t="shared" si="63"/>
        <v>15</v>
      </c>
      <c r="E978" s="102">
        <v>32</v>
      </c>
      <c r="F978" s="107"/>
      <c r="G978" s="5"/>
      <c r="H978" s="96">
        <f t="shared" si="60"/>
        <v>32</v>
      </c>
      <c r="I978" s="91">
        <v>0.625</v>
      </c>
      <c r="J978" s="107"/>
      <c r="K978" s="96">
        <f t="shared" si="61"/>
        <v>32</v>
      </c>
      <c r="L978" s="105"/>
      <c r="M978" s="102">
        <v>0.75</v>
      </c>
      <c r="N978" s="102">
        <v>1.9390000000000001</v>
      </c>
      <c r="O978" s="5"/>
      <c r="P978" s="5"/>
    </row>
    <row r="979" spans="1:16">
      <c r="A979" s="87">
        <v>44139</v>
      </c>
      <c r="B979" s="88">
        <v>10.7708333333272</v>
      </c>
      <c r="C979" s="93" t="str">
        <f t="shared" si="62"/>
        <v>0:15:00</v>
      </c>
      <c r="D979" s="5">
        <f t="shared" si="63"/>
        <v>15</v>
      </c>
      <c r="E979" s="102">
        <v>32</v>
      </c>
      <c r="F979" s="107"/>
      <c r="G979" s="5"/>
      <c r="H979" s="96">
        <f t="shared" si="60"/>
        <v>32</v>
      </c>
      <c r="I979" s="91">
        <v>0.625</v>
      </c>
      <c r="J979" s="107"/>
      <c r="K979" s="96">
        <f t="shared" si="61"/>
        <v>32</v>
      </c>
      <c r="L979" s="105"/>
      <c r="M979" s="102">
        <v>0.75</v>
      </c>
      <c r="N979" s="102">
        <v>1.9390000000000001</v>
      </c>
      <c r="O979" s="5"/>
      <c r="P979" s="5"/>
    </row>
    <row r="980" spans="1:16">
      <c r="A980" s="87">
        <v>44139</v>
      </c>
      <c r="B980" s="88">
        <v>10.781249999993801</v>
      </c>
      <c r="C980" s="93" t="str">
        <f t="shared" si="62"/>
        <v>0:15:00</v>
      </c>
      <c r="D980" s="5">
        <f t="shared" si="63"/>
        <v>15</v>
      </c>
      <c r="E980" s="102">
        <v>32</v>
      </c>
      <c r="F980" s="107"/>
      <c r="G980" s="5"/>
      <c r="H980" s="96">
        <f t="shared" si="60"/>
        <v>32</v>
      </c>
      <c r="I980" s="91">
        <v>0.625</v>
      </c>
      <c r="J980" s="107"/>
      <c r="K980" s="96">
        <f t="shared" si="61"/>
        <v>32</v>
      </c>
      <c r="L980" s="105"/>
      <c r="M980" s="102">
        <v>0.75</v>
      </c>
      <c r="N980" s="102">
        <v>1.9390000000000001</v>
      </c>
      <c r="O980" s="5"/>
      <c r="P980" s="5"/>
    </row>
    <row r="981" spans="1:16">
      <c r="A981" s="87">
        <v>44139</v>
      </c>
      <c r="B981" s="88">
        <v>10.7916666666605</v>
      </c>
      <c r="C981" s="93" t="str">
        <f t="shared" si="62"/>
        <v>0:15:00</v>
      </c>
      <c r="D981" s="5">
        <f t="shared" si="63"/>
        <v>15</v>
      </c>
      <c r="E981" s="102">
        <v>32</v>
      </c>
      <c r="F981" s="107"/>
      <c r="G981" s="5"/>
      <c r="H981" s="96">
        <f t="shared" si="60"/>
        <v>32</v>
      </c>
      <c r="I981" s="91">
        <v>0.625</v>
      </c>
      <c r="J981" s="107"/>
      <c r="K981" s="96">
        <f t="shared" si="61"/>
        <v>32</v>
      </c>
      <c r="L981" s="105"/>
      <c r="M981" s="102">
        <v>0.75</v>
      </c>
      <c r="N981" s="102">
        <v>1.9390000000000001</v>
      </c>
      <c r="O981" s="5"/>
      <c r="P981" s="5"/>
    </row>
    <row r="982" spans="1:16">
      <c r="A982" s="87">
        <v>44139</v>
      </c>
      <c r="B982" s="88">
        <v>10.8020833333272</v>
      </c>
      <c r="C982" s="93" t="str">
        <f t="shared" si="62"/>
        <v>0:15:00</v>
      </c>
      <c r="D982" s="5">
        <f t="shared" si="63"/>
        <v>15</v>
      </c>
      <c r="E982" s="102">
        <v>32</v>
      </c>
      <c r="F982" s="107"/>
      <c r="G982" s="5"/>
      <c r="H982" s="96">
        <f t="shared" si="60"/>
        <v>32</v>
      </c>
      <c r="I982" s="91">
        <v>0.625</v>
      </c>
      <c r="J982" s="107"/>
      <c r="K982" s="96">
        <f t="shared" si="61"/>
        <v>32</v>
      </c>
      <c r="L982" s="105"/>
      <c r="M982" s="102">
        <v>0.75</v>
      </c>
      <c r="N982" s="102">
        <v>1.9390000000000001</v>
      </c>
      <c r="O982" s="5"/>
      <c r="P982" s="5"/>
    </row>
    <row r="983" spans="1:16">
      <c r="A983" s="87">
        <v>44139</v>
      </c>
      <c r="B983" s="88">
        <v>10.812499999993801</v>
      </c>
      <c r="C983" s="93" t="str">
        <f t="shared" si="62"/>
        <v>0:15:00</v>
      </c>
      <c r="D983" s="5">
        <f t="shared" si="63"/>
        <v>15</v>
      </c>
      <c r="E983" s="102">
        <v>32</v>
      </c>
      <c r="F983" s="107"/>
      <c r="G983" s="5"/>
      <c r="H983" s="96">
        <f t="shared" si="60"/>
        <v>32</v>
      </c>
      <c r="I983" s="91">
        <v>0.625</v>
      </c>
      <c r="J983" s="107"/>
      <c r="K983" s="96">
        <f t="shared" si="61"/>
        <v>32</v>
      </c>
      <c r="L983" s="105"/>
      <c r="M983" s="102">
        <v>0.75</v>
      </c>
      <c r="N983" s="102">
        <v>1.9390000000000001</v>
      </c>
      <c r="O983" s="5"/>
      <c r="P983" s="5"/>
    </row>
    <row r="984" spans="1:16">
      <c r="A984" s="87">
        <v>44139</v>
      </c>
      <c r="B984" s="88">
        <v>10.8229166666605</v>
      </c>
      <c r="C984" s="93" t="str">
        <f t="shared" si="62"/>
        <v>0:15:00</v>
      </c>
      <c r="D984" s="5">
        <f t="shared" si="63"/>
        <v>15</v>
      </c>
      <c r="E984" s="102">
        <v>32</v>
      </c>
      <c r="F984" s="107"/>
      <c r="G984" s="5"/>
      <c r="H984" s="96">
        <f t="shared" si="60"/>
        <v>32</v>
      </c>
      <c r="I984" s="91">
        <v>0.625</v>
      </c>
      <c r="J984" s="107"/>
      <c r="K984" s="96">
        <f t="shared" si="61"/>
        <v>32</v>
      </c>
      <c r="L984" s="105"/>
      <c r="M984" s="102">
        <v>0.75</v>
      </c>
      <c r="N984" s="102">
        <v>1.9390000000000001</v>
      </c>
      <c r="O984" s="5"/>
      <c r="P984" s="5"/>
    </row>
    <row r="985" spans="1:16">
      <c r="A985" s="87">
        <v>44139</v>
      </c>
      <c r="B985" s="88">
        <v>10.833333333327101</v>
      </c>
      <c r="C985" s="93" t="str">
        <f t="shared" si="62"/>
        <v>0:15:00</v>
      </c>
      <c r="D985" s="5">
        <f t="shared" si="63"/>
        <v>15</v>
      </c>
      <c r="E985" s="102">
        <v>32</v>
      </c>
      <c r="F985" s="107"/>
      <c r="G985" s="5"/>
      <c r="H985" s="96">
        <f t="shared" si="60"/>
        <v>32</v>
      </c>
      <c r="I985" s="91">
        <v>0.625</v>
      </c>
      <c r="J985" s="107"/>
      <c r="K985" s="96">
        <f t="shared" si="61"/>
        <v>32</v>
      </c>
      <c r="L985" s="105"/>
      <c r="M985" s="102">
        <v>0.75</v>
      </c>
      <c r="N985" s="102">
        <v>1.9390000000000001</v>
      </c>
      <c r="O985" s="5"/>
      <c r="P985" s="5"/>
    </row>
    <row r="986" spans="1:16">
      <c r="A986" s="87">
        <v>44139</v>
      </c>
      <c r="B986" s="88">
        <v>10.843749999993801</v>
      </c>
      <c r="C986" s="93" t="str">
        <f t="shared" si="62"/>
        <v>0:15:00</v>
      </c>
      <c r="D986" s="5">
        <f t="shared" si="63"/>
        <v>15</v>
      </c>
      <c r="E986" s="102">
        <v>32</v>
      </c>
      <c r="F986" s="107"/>
      <c r="G986" s="5"/>
      <c r="H986" s="96">
        <f t="shared" si="60"/>
        <v>32</v>
      </c>
      <c r="I986" s="91">
        <v>0.625</v>
      </c>
      <c r="J986" s="107"/>
      <c r="K986" s="96">
        <f t="shared" si="61"/>
        <v>32</v>
      </c>
      <c r="L986" s="105"/>
      <c r="M986" s="102">
        <v>0.75</v>
      </c>
      <c r="N986" s="102">
        <v>1.9390000000000001</v>
      </c>
      <c r="O986" s="5"/>
      <c r="P986" s="5"/>
    </row>
    <row r="987" spans="1:16">
      <c r="A987" s="87">
        <v>44139</v>
      </c>
      <c r="B987" s="88">
        <v>10.8541666666605</v>
      </c>
      <c r="C987" s="93" t="str">
        <f t="shared" si="62"/>
        <v>0:15:00</v>
      </c>
      <c r="D987" s="5">
        <f t="shared" si="63"/>
        <v>15</v>
      </c>
      <c r="E987" s="102">
        <v>32</v>
      </c>
      <c r="F987" s="107"/>
      <c r="G987" s="5"/>
      <c r="H987" s="96">
        <f t="shared" si="60"/>
        <v>32</v>
      </c>
      <c r="I987" s="91">
        <v>0.625</v>
      </c>
      <c r="J987" s="107"/>
      <c r="K987" s="96">
        <f t="shared" si="61"/>
        <v>32</v>
      </c>
      <c r="L987" s="105"/>
      <c r="M987" s="102">
        <v>0.75</v>
      </c>
      <c r="N987" s="102">
        <v>1.9390000000000001</v>
      </c>
      <c r="O987" s="5"/>
      <c r="P987" s="5"/>
    </row>
    <row r="988" spans="1:16">
      <c r="A988" s="87">
        <v>44139</v>
      </c>
      <c r="B988" s="88">
        <v>10.864583333327101</v>
      </c>
      <c r="C988" s="93" t="str">
        <f t="shared" si="62"/>
        <v>0:15:00</v>
      </c>
      <c r="D988" s="5">
        <f t="shared" si="63"/>
        <v>15</v>
      </c>
      <c r="E988" s="102">
        <v>32</v>
      </c>
      <c r="F988" s="107"/>
      <c r="G988" s="5"/>
      <c r="H988" s="96">
        <f t="shared" si="60"/>
        <v>32</v>
      </c>
      <c r="I988" s="91">
        <v>0.625</v>
      </c>
      <c r="J988" s="107"/>
      <c r="K988" s="96">
        <f t="shared" si="61"/>
        <v>32</v>
      </c>
      <c r="L988" s="105"/>
      <c r="M988" s="102">
        <v>0.75</v>
      </c>
      <c r="N988" s="102">
        <v>1.9390000000000001</v>
      </c>
      <c r="O988" s="5"/>
      <c r="P988" s="5"/>
    </row>
    <row r="989" spans="1:16">
      <c r="A989" s="87">
        <v>44139</v>
      </c>
      <c r="B989" s="88">
        <v>10.874999999993801</v>
      </c>
      <c r="C989" s="93" t="str">
        <f t="shared" si="62"/>
        <v>0:15:00</v>
      </c>
      <c r="D989" s="5">
        <f t="shared" si="63"/>
        <v>15</v>
      </c>
      <c r="E989" s="102">
        <v>32</v>
      </c>
      <c r="F989" s="107"/>
      <c r="G989" s="5"/>
      <c r="H989" s="96">
        <f t="shared" si="60"/>
        <v>32</v>
      </c>
      <c r="I989" s="91">
        <v>0.625</v>
      </c>
      <c r="J989" s="107"/>
      <c r="K989" s="96">
        <f t="shared" si="61"/>
        <v>32</v>
      </c>
      <c r="L989" s="105"/>
      <c r="M989" s="102">
        <v>0.75</v>
      </c>
      <c r="N989" s="102">
        <v>1.9390000000000001</v>
      </c>
      <c r="O989" s="5"/>
      <c r="P989" s="5"/>
    </row>
    <row r="990" spans="1:16">
      <c r="A990" s="87">
        <v>44139</v>
      </c>
      <c r="B990" s="88">
        <v>10.885416666660401</v>
      </c>
      <c r="C990" s="93" t="str">
        <f t="shared" si="62"/>
        <v>0:15:00</v>
      </c>
      <c r="D990" s="5">
        <f t="shared" si="63"/>
        <v>15</v>
      </c>
      <c r="E990" s="102">
        <v>32</v>
      </c>
      <c r="F990" s="107"/>
      <c r="G990" s="5"/>
      <c r="H990" s="96">
        <f t="shared" si="60"/>
        <v>32</v>
      </c>
      <c r="I990" s="91">
        <v>0.625</v>
      </c>
      <c r="J990" s="107"/>
      <c r="K990" s="96">
        <f t="shared" si="61"/>
        <v>32</v>
      </c>
      <c r="L990" s="105"/>
      <c r="M990" s="102">
        <v>0.75</v>
      </c>
      <c r="N990" s="102">
        <v>1.9390000000000001</v>
      </c>
      <c r="O990" s="5"/>
      <c r="P990" s="5"/>
    </row>
    <row r="991" spans="1:16">
      <c r="A991" s="87">
        <v>44139</v>
      </c>
      <c r="B991" s="88">
        <v>10.895833333327101</v>
      </c>
      <c r="C991" s="93" t="str">
        <f t="shared" si="62"/>
        <v>0:15:00</v>
      </c>
      <c r="D991" s="5">
        <f t="shared" si="63"/>
        <v>15</v>
      </c>
      <c r="E991" s="102">
        <v>32</v>
      </c>
      <c r="F991" s="107"/>
      <c r="G991" s="5"/>
      <c r="H991" s="96">
        <f t="shared" si="60"/>
        <v>32</v>
      </c>
      <c r="I991" s="91">
        <v>0.625</v>
      </c>
      <c r="J991" s="107"/>
      <c r="K991" s="96">
        <f t="shared" si="61"/>
        <v>32</v>
      </c>
      <c r="L991" s="105"/>
      <c r="M991" s="102">
        <v>0.75</v>
      </c>
      <c r="N991" s="102">
        <v>1.9390000000000001</v>
      </c>
      <c r="O991" s="5"/>
      <c r="P991" s="5"/>
    </row>
    <row r="992" spans="1:16">
      <c r="A992" s="87">
        <v>44139</v>
      </c>
      <c r="B992" s="88">
        <v>10.906249999993801</v>
      </c>
      <c r="C992" s="93" t="str">
        <f t="shared" si="62"/>
        <v>0:15:00</v>
      </c>
      <c r="D992" s="5">
        <f t="shared" si="63"/>
        <v>15</v>
      </c>
      <c r="E992" s="102">
        <v>32</v>
      </c>
      <c r="F992" s="107"/>
      <c r="G992" s="5"/>
      <c r="H992" s="96">
        <f t="shared" si="60"/>
        <v>32</v>
      </c>
      <c r="I992" s="91">
        <v>0.625</v>
      </c>
      <c r="J992" s="107"/>
      <c r="K992" s="96">
        <f t="shared" si="61"/>
        <v>32</v>
      </c>
      <c r="L992" s="105"/>
      <c r="M992" s="102">
        <v>0.75</v>
      </c>
      <c r="N992" s="102">
        <v>1.9390000000000001</v>
      </c>
      <c r="O992" s="5"/>
      <c r="P992" s="5"/>
    </row>
    <row r="993" spans="1:16">
      <c r="A993" s="87">
        <v>44139</v>
      </c>
      <c r="B993" s="88">
        <v>10.916666666660401</v>
      </c>
      <c r="C993" s="93" t="str">
        <f t="shared" si="62"/>
        <v>0:15:00</v>
      </c>
      <c r="D993" s="5">
        <f t="shared" si="63"/>
        <v>15</v>
      </c>
      <c r="E993" s="102">
        <v>32</v>
      </c>
      <c r="F993" s="107"/>
      <c r="G993" s="5"/>
      <c r="H993" s="96">
        <f t="shared" si="60"/>
        <v>32</v>
      </c>
      <c r="I993" s="91">
        <v>0.625</v>
      </c>
      <c r="J993" s="107"/>
      <c r="K993" s="96">
        <f t="shared" si="61"/>
        <v>32</v>
      </c>
      <c r="L993" s="105"/>
      <c r="M993" s="102">
        <v>0.75</v>
      </c>
      <c r="N993" s="102">
        <v>1.9390000000000001</v>
      </c>
      <c r="O993" s="5"/>
      <c r="P993" s="5"/>
    </row>
    <row r="994" spans="1:16">
      <c r="A994" s="87">
        <v>44139</v>
      </c>
      <c r="B994" s="88">
        <v>10.927083333327101</v>
      </c>
      <c r="C994" s="93" t="str">
        <f t="shared" si="62"/>
        <v>0:15:00</v>
      </c>
      <c r="D994" s="5">
        <f t="shared" si="63"/>
        <v>15</v>
      </c>
      <c r="E994" s="102">
        <v>32</v>
      </c>
      <c r="F994" s="107"/>
      <c r="G994" s="5"/>
      <c r="H994" s="96">
        <f t="shared" si="60"/>
        <v>32</v>
      </c>
      <c r="I994" s="91">
        <v>0.625</v>
      </c>
      <c r="J994" s="107"/>
      <c r="K994" s="96">
        <f t="shared" si="61"/>
        <v>32</v>
      </c>
      <c r="L994" s="105"/>
      <c r="M994" s="102">
        <v>0.75</v>
      </c>
      <c r="N994" s="102">
        <v>1.9390000000000001</v>
      </c>
      <c r="O994" s="5"/>
      <c r="P994" s="5"/>
    </row>
    <row r="995" spans="1:16">
      <c r="A995" s="87">
        <v>44139</v>
      </c>
      <c r="B995" s="88">
        <v>10.937499999993699</v>
      </c>
      <c r="C995" s="93" t="str">
        <f t="shared" si="62"/>
        <v>0:15:00</v>
      </c>
      <c r="D995" s="5">
        <f t="shared" si="63"/>
        <v>15</v>
      </c>
      <c r="E995" s="102">
        <v>32</v>
      </c>
      <c r="F995" s="107"/>
      <c r="G995" s="5"/>
      <c r="H995" s="96">
        <f t="shared" si="60"/>
        <v>32</v>
      </c>
      <c r="I995" s="91">
        <v>0.625</v>
      </c>
      <c r="J995" s="107"/>
      <c r="K995" s="96">
        <f t="shared" si="61"/>
        <v>32</v>
      </c>
      <c r="L995" s="105"/>
      <c r="M995" s="102">
        <v>0.75</v>
      </c>
      <c r="N995" s="102">
        <v>1.9390000000000001</v>
      </c>
      <c r="O995" s="5"/>
      <c r="P995" s="5"/>
    </row>
    <row r="996" spans="1:16">
      <c r="A996" s="87">
        <v>44139</v>
      </c>
      <c r="B996" s="88">
        <v>10.947916666660401</v>
      </c>
      <c r="C996" s="93" t="str">
        <f t="shared" si="62"/>
        <v>0:15:00</v>
      </c>
      <c r="D996" s="5">
        <f t="shared" si="63"/>
        <v>15</v>
      </c>
      <c r="E996" s="102">
        <v>32</v>
      </c>
      <c r="F996" s="107"/>
      <c r="G996" s="5"/>
      <c r="H996" s="96">
        <f t="shared" si="60"/>
        <v>32</v>
      </c>
      <c r="I996" s="91">
        <v>0.625</v>
      </c>
      <c r="J996" s="107"/>
      <c r="K996" s="96">
        <f t="shared" si="61"/>
        <v>32</v>
      </c>
      <c r="L996" s="105"/>
      <c r="M996" s="102">
        <v>0.75</v>
      </c>
      <c r="N996" s="102">
        <v>1.9390000000000001</v>
      </c>
      <c r="O996" s="5"/>
      <c r="P996" s="5"/>
    </row>
    <row r="997" spans="1:16">
      <c r="A997" s="87">
        <v>44139</v>
      </c>
      <c r="B997" s="88">
        <v>10.958333333327101</v>
      </c>
      <c r="C997" s="93" t="str">
        <f t="shared" si="62"/>
        <v>0:15:00</v>
      </c>
      <c r="D997" s="5">
        <f t="shared" si="63"/>
        <v>15</v>
      </c>
      <c r="E997" s="102">
        <v>32</v>
      </c>
      <c r="F997" s="107"/>
      <c r="G997" s="5"/>
      <c r="H997" s="96">
        <f t="shared" si="60"/>
        <v>32</v>
      </c>
      <c r="I997" s="91">
        <v>0.625</v>
      </c>
      <c r="J997" s="107"/>
      <c r="K997" s="96">
        <f t="shared" si="61"/>
        <v>32</v>
      </c>
      <c r="L997" s="105"/>
      <c r="M997" s="102">
        <v>0.75</v>
      </c>
      <c r="N997" s="102">
        <v>1.9390000000000001</v>
      </c>
      <c r="O997" s="5"/>
      <c r="P997" s="5"/>
    </row>
    <row r="998" spans="1:16">
      <c r="A998" s="87">
        <v>44139</v>
      </c>
      <c r="B998" s="88">
        <v>10.968749999993699</v>
      </c>
      <c r="C998" s="93" t="str">
        <f t="shared" si="62"/>
        <v>0:15:00</v>
      </c>
      <c r="D998" s="5">
        <f t="shared" si="63"/>
        <v>15</v>
      </c>
      <c r="E998" s="102">
        <v>32</v>
      </c>
      <c r="F998" s="107"/>
      <c r="G998" s="5"/>
      <c r="H998" s="96">
        <f t="shared" si="60"/>
        <v>32</v>
      </c>
      <c r="I998" s="91">
        <v>0.625</v>
      </c>
      <c r="J998" s="107"/>
      <c r="K998" s="96">
        <f t="shared" si="61"/>
        <v>32</v>
      </c>
      <c r="L998" s="105"/>
      <c r="M998" s="102">
        <v>0.75</v>
      </c>
      <c r="N998" s="102">
        <v>1.9390000000000001</v>
      </c>
      <c r="O998" s="5"/>
      <c r="P998" s="5"/>
    </row>
    <row r="999" spans="1:16">
      <c r="A999" s="87">
        <v>44139</v>
      </c>
      <c r="B999" s="88">
        <v>10.979166666660401</v>
      </c>
      <c r="C999" s="93" t="str">
        <f t="shared" si="62"/>
        <v>0:15:00</v>
      </c>
      <c r="D999" s="5">
        <f t="shared" si="63"/>
        <v>15</v>
      </c>
      <c r="E999" s="102">
        <v>32</v>
      </c>
      <c r="F999" s="107"/>
      <c r="G999" s="5"/>
      <c r="H999" s="96">
        <f t="shared" si="60"/>
        <v>32</v>
      </c>
      <c r="I999" s="91">
        <v>0.625</v>
      </c>
      <c r="J999" s="107"/>
      <c r="K999" s="96">
        <f t="shared" si="61"/>
        <v>32</v>
      </c>
      <c r="L999" s="105"/>
      <c r="M999" s="102">
        <v>0.75</v>
      </c>
      <c r="N999" s="102">
        <v>1.9390000000000001</v>
      </c>
      <c r="O999" s="5"/>
      <c r="P999" s="5"/>
    </row>
    <row r="1000" spans="1:16">
      <c r="A1000" s="87">
        <v>44139</v>
      </c>
      <c r="B1000" s="88">
        <v>10.989583333326999</v>
      </c>
      <c r="C1000" s="93" t="str">
        <f t="shared" si="62"/>
        <v>0:15:00</v>
      </c>
      <c r="D1000" s="5">
        <f t="shared" si="63"/>
        <v>15</v>
      </c>
      <c r="E1000" s="102">
        <v>32</v>
      </c>
      <c r="F1000" s="107"/>
      <c r="G1000" s="5"/>
      <c r="H1000" s="96">
        <f t="shared" si="60"/>
        <v>32</v>
      </c>
      <c r="I1000" s="91">
        <v>0.625</v>
      </c>
      <c r="J1000" s="107"/>
      <c r="K1000" s="96">
        <f t="shared" si="61"/>
        <v>32</v>
      </c>
      <c r="L1000" s="105"/>
      <c r="M1000" s="102">
        <v>0.75</v>
      </c>
      <c r="N1000" s="102">
        <v>1.9390000000000001</v>
      </c>
      <c r="O1000" s="5"/>
      <c r="P1000" s="5"/>
    </row>
    <row r="1001" spans="1:16">
      <c r="A1001" s="87">
        <v>44139</v>
      </c>
      <c r="B1001" s="88">
        <v>10.999999999993699</v>
      </c>
      <c r="C1001" s="93" t="str">
        <f t="shared" si="62"/>
        <v>0:15:00</v>
      </c>
      <c r="D1001" s="5">
        <f t="shared" si="63"/>
        <v>15</v>
      </c>
      <c r="E1001" s="102">
        <v>32</v>
      </c>
      <c r="F1001" s="107"/>
      <c r="G1001" s="5"/>
      <c r="H1001" s="96">
        <f t="shared" si="60"/>
        <v>32</v>
      </c>
      <c r="I1001" s="91">
        <v>0.625</v>
      </c>
      <c r="J1001" s="107"/>
      <c r="K1001" s="96">
        <f t="shared" si="61"/>
        <v>32</v>
      </c>
      <c r="L1001" s="105"/>
      <c r="M1001" s="102">
        <v>0.75</v>
      </c>
      <c r="N1001" s="102">
        <v>1.9390000000000001</v>
      </c>
      <c r="O1001" s="5"/>
      <c r="P1001" s="5"/>
    </row>
    <row r="1002" spans="1:16">
      <c r="A1002" s="87">
        <v>44139</v>
      </c>
      <c r="B1002" s="88">
        <v>11.010416666660401</v>
      </c>
      <c r="C1002" s="93" t="str">
        <f t="shared" si="62"/>
        <v>0:15:00</v>
      </c>
      <c r="D1002" s="5">
        <f t="shared" si="63"/>
        <v>15</v>
      </c>
      <c r="E1002" s="102">
        <v>32</v>
      </c>
      <c r="F1002" s="107"/>
      <c r="G1002" s="5"/>
      <c r="H1002" s="96">
        <f t="shared" si="60"/>
        <v>32</v>
      </c>
      <c r="I1002" s="91">
        <v>0.625</v>
      </c>
      <c r="J1002" s="107"/>
      <c r="K1002" s="96">
        <f t="shared" si="61"/>
        <v>32</v>
      </c>
      <c r="L1002" s="105"/>
      <c r="M1002" s="102">
        <v>0.75</v>
      </c>
      <c r="N1002" s="102">
        <v>1.9390000000000001</v>
      </c>
      <c r="O1002" s="5"/>
      <c r="P1002" s="5"/>
    </row>
    <row r="1003" spans="1:16">
      <c r="A1003" s="87">
        <v>44139</v>
      </c>
      <c r="B1003" s="88">
        <v>11.020833333326999</v>
      </c>
      <c r="C1003" s="93" t="str">
        <f t="shared" si="62"/>
        <v>0:15:00</v>
      </c>
      <c r="D1003" s="5">
        <f t="shared" si="63"/>
        <v>15</v>
      </c>
      <c r="E1003" s="102">
        <v>32</v>
      </c>
      <c r="F1003" s="107"/>
      <c r="G1003" s="5"/>
      <c r="H1003" s="96">
        <f t="shared" si="60"/>
        <v>32</v>
      </c>
      <c r="I1003" s="91">
        <v>0.625</v>
      </c>
      <c r="J1003" s="107"/>
      <c r="K1003" s="96">
        <f t="shared" si="61"/>
        <v>32</v>
      </c>
      <c r="L1003" s="105"/>
      <c r="M1003" s="102">
        <v>0.75</v>
      </c>
      <c r="N1003" s="102">
        <v>1.9390000000000001</v>
      </c>
      <c r="O1003" s="5"/>
      <c r="P1003" s="5"/>
    </row>
    <row r="1004" spans="1:16">
      <c r="A1004" s="87">
        <v>44139</v>
      </c>
      <c r="B1004" s="88">
        <v>11.031249999993699</v>
      </c>
      <c r="C1004" s="93" t="str">
        <f t="shared" si="62"/>
        <v>0:15:00</v>
      </c>
      <c r="D1004" s="5">
        <f t="shared" si="63"/>
        <v>15</v>
      </c>
      <c r="E1004" s="102">
        <v>32</v>
      </c>
      <c r="F1004" s="107"/>
      <c r="G1004" s="5"/>
      <c r="H1004" s="96">
        <f t="shared" si="60"/>
        <v>32</v>
      </c>
      <c r="I1004" s="91">
        <v>0.625</v>
      </c>
      <c r="J1004" s="107"/>
      <c r="K1004" s="96">
        <f t="shared" si="61"/>
        <v>32</v>
      </c>
      <c r="L1004" s="105"/>
      <c r="M1004" s="102">
        <v>0.75</v>
      </c>
      <c r="N1004" s="102">
        <v>1.9390000000000001</v>
      </c>
      <c r="O1004" s="5"/>
      <c r="P1004" s="5"/>
    </row>
    <row r="1005" spans="1:16">
      <c r="A1005" s="87">
        <v>44139</v>
      </c>
      <c r="B1005" s="88">
        <v>11.0416666666603</v>
      </c>
      <c r="C1005" s="93" t="str">
        <f t="shared" si="62"/>
        <v>0:15:00</v>
      </c>
      <c r="D1005" s="5">
        <f t="shared" si="63"/>
        <v>15</v>
      </c>
      <c r="E1005" s="102">
        <v>32</v>
      </c>
      <c r="F1005" s="107"/>
      <c r="G1005" s="5"/>
      <c r="H1005" s="96">
        <f t="shared" si="60"/>
        <v>32</v>
      </c>
      <c r="I1005" s="91">
        <v>0.625</v>
      </c>
      <c r="J1005" s="107"/>
      <c r="K1005" s="96">
        <f t="shared" si="61"/>
        <v>32</v>
      </c>
      <c r="L1005" s="105"/>
      <c r="M1005" s="102">
        <v>0.75</v>
      </c>
      <c r="N1005" s="102">
        <v>1.9390000000000001</v>
      </c>
      <c r="O1005" s="5"/>
      <c r="P1005" s="5"/>
    </row>
    <row r="1006" spans="1:16">
      <c r="A1006" s="87">
        <v>44139</v>
      </c>
      <c r="B1006" s="88">
        <v>11.052083333326999</v>
      </c>
      <c r="C1006" s="93" t="str">
        <f t="shared" si="62"/>
        <v>0:15:00</v>
      </c>
      <c r="D1006" s="5">
        <f t="shared" si="63"/>
        <v>15</v>
      </c>
      <c r="E1006" s="102">
        <v>32</v>
      </c>
      <c r="F1006" s="107"/>
      <c r="G1006" s="5"/>
      <c r="H1006" s="96">
        <f t="shared" si="60"/>
        <v>32</v>
      </c>
      <c r="I1006" s="91">
        <v>0.625</v>
      </c>
      <c r="J1006" s="107"/>
      <c r="K1006" s="96">
        <f t="shared" si="61"/>
        <v>32</v>
      </c>
      <c r="L1006" s="105"/>
      <c r="M1006" s="102">
        <v>0.75</v>
      </c>
      <c r="N1006" s="102">
        <v>1.9390000000000001</v>
      </c>
      <c r="O1006" s="5"/>
      <c r="P1006" s="5"/>
    </row>
    <row r="1007" spans="1:16">
      <c r="A1007" s="87">
        <v>44139</v>
      </c>
      <c r="B1007" s="88">
        <v>11.062499999993699</v>
      </c>
      <c r="C1007" s="93" t="str">
        <f t="shared" si="62"/>
        <v>0:15:00</v>
      </c>
      <c r="D1007" s="5">
        <f t="shared" si="63"/>
        <v>15</v>
      </c>
      <c r="E1007" s="102">
        <v>32</v>
      </c>
      <c r="F1007" s="107"/>
      <c r="G1007" s="5"/>
      <c r="H1007" s="96">
        <f t="shared" si="60"/>
        <v>32</v>
      </c>
      <c r="I1007" s="91">
        <v>0.625</v>
      </c>
      <c r="J1007" s="107"/>
      <c r="K1007" s="96">
        <f t="shared" si="61"/>
        <v>32</v>
      </c>
      <c r="L1007" s="105"/>
      <c r="M1007" s="102">
        <v>0.75</v>
      </c>
      <c r="N1007" s="102">
        <v>1.9390000000000001</v>
      </c>
      <c r="O1007" s="5"/>
      <c r="P1007" s="5"/>
    </row>
    <row r="1008" spans="1:16">
      <c r="A1008" s="87">
        <v>44139</v>
      </c>
      <c r="B1008" s="88">
        <v>11.0729166666603</v>
      </c>
      <c r="C1008" s="93" t="str">
        <f t="shared" si="62"/>
        <v>0:15:00</v>
      </c>
      <c r="D1008" s="5">
        <f t="shared" si="63"/>
        <v>15</v>
      </c>
      <c r="E1008" s="102">
        <v>32</v>
      </c>
      <c r="F1008" s="107"/>
      <c r="G1008" s="5"/>
      <c r="H1008" s="96">
        <f t="shared" si="60"/>
        <v>32</v>
      </c>
      <c r="I1008" s="91">
        <v>0.625</v>
      </c>
      <c r="J1008" s="107"/>
      <c r="K1008" s="96">
        <f t="shared" si="61"/>
        <v>32</v>
      </c>
      <c r="L1008" s="105"/>
      <c r="M1008" s="102">
        <v>0.75</v>
      </c>
      <c r="N1008" s="102">
        <v>1.9390000000000001</v>
      </c>
      <c r="O1008" s="5"/>
      <c r="P1008" s="5"/>
    </row>
    <row r="1009" spans="1:16">
      <c r="A1009" s="87">
        <v>44139</v>
      </c>
      <c r="B1009" s="88">
        <v>11.083333333326999</v>
      </c>
      <c r="C1009" s="93" t="str">
        <f t="shared" si="62"/>
        <v>0:15:00</v>
      </c>
      <c r="D1009" s="5">
        <f t="shared" si="63"/>
        <v>15</v>
      </c>
      <c r="E1009" s="102">
        <v>32</v>
      </c>
      <c r="F1009" s="107"/>
      <c r="G1009" s="5"/>
      <c r="H1009" s="96">
        <f t="shared" si="60"/>
        <v>32</v>
      </c>
      <c r="I1009" s="91">
        <v>0.625</v>
      </c>
      <c r="J1009" s="107"/>
      <c r="K1009" s="96">
        <f t="shared" si="61"/>
        <v>32</v>
      </c>
      <c r="L1009" s="105"/>
      <c r="M1009" s="102">
        <v>0.75</v>
      </c>
      <c r="N1009" s="102">
        <v>1.9390000000000001</v>
      </c>
      <c r="O1009" s="5"/>
      <c r="P1009" s="5"/>
    </row>
    <row r="1010" spans="1:16">
      <c r="A1010" s="87">
        <v>44139</v>
      </c>
      <c r="B1010" s="88">
        <v>11.0937499999936</v>
      </c>
      <c r="C1010" s="93" t="str">
        <f t="shared" si="62"/>
        <v>0:15:00</v>
      </c>
      <c r="D1010" s="5">
        <f t="shared" si="63"/>
        <v>15</v>
      </c>
      <c r="E1010" s="102">
        <v>32</v>
      </c>
      <c r="F1010" s="107"/>
      <c r="G1010" s="5"/>
      <c r="H1010" s="96">
        <f t="shared" si="60"/>
        <v>32</v>
      </c>
      <c r="I1010" s="91">
        <v>0.625</v>
      </c>
      <c r="J1010" s="107"/>
      <c r="K1010" s="96">
        <f t="shared" si="61"/>
        <v>32</v>
      </c>
      <c r="L1010" s="105"/>
      <c r="M1010" s="102">
        <v>0.75</v>
      </c>
      <c r="N1010" s="102">
        <v>1.9390000000000001</v>
      </c>
      <c r="O1010" s="5"/>
      <c r="P1010" s="5"/>
    </row>
    <row r="1011" spans="1:16">
      <c r="A1011" s="87">
        <v>44139</v>
      </c>
      <c r="B1011" s="88">
        <v>11.1041666666603</v>
      </c>
      <c r="C1011" s="93" t="str">
        <f t="shared" si="62"/>
        <v>0:15:00</v>
      </c>
      <c r="D1011" s="5">
        <f t="shared" si="63"/>
        <v>15</v>
      </c>
      <c r="E1011" s="102">
        <v>32</v>
      </c>
      <c r="F1011" s="107"/>
      <c r="G1011" s="5"/>
      <c r="H1011" s="96">
        <f t="shared" si="60"/>
        <v>32</v>
      </c>
      <c r="I1011" s="91">
        <v>0.625</v>
      </c>
      <c r="J1011" s="107"/>
      <c r="K1011" s="96">
        <f t="shared" si="61"/>
        <v>32</v>
      </c>
      <c r="L1011" s="105"/>
      <c r="M1011" s="102">
        <v>0.75</v>
      </c>
      <c r="N1011" s="102">
        <v>1.9390000000000001</v>
      </c>
      <c r="O1011" s="5"/>
      <c r="P1011" s="5"/>
    </row>
    <row r="1012" spans="1:16">
      <c r="A1012" s="87">
        <v>44139</v>
      </c>
      <c r="B1012" s="88">
        <v>11.114583333326999</v>
      </c>
      <c r="C1012" s="93" t="str">
        <f t="shared" si="62"/>
        <v>0:15:00</v>
      </c>
      <c r="D1012" s="5">
        <f t="shared" si="63"/>
        <v>15</v>
      </c>
      <c r="E1012" s="102">
        <v>32</v>
      </c>
      <c r="F1012" s="107"/>
      <c r="G1012" s="5"/>
      <c r="H1012" s="96">
        <f t="shared" si="60"/>
        <v>32</v>
      </c>
      <c r="I1012" s="91">
        <v>0.625</v>
      </c>
      <c r="J1012" s="107"/>
      <c r="K1012" s="96">
        <f t="shared" si="61"/>
        <v>32</v>
      </c>
      <c r="L1012" s="105"/>
      <c r="M1012" s="102">
        <v>0.75</v>
      </c>
      <c r="N1012" s="102">
        <v>1.9390000000000001</v>
      </c>
      <c r="O1012" s="5"/>
      <c r="P1012" s="5"/>
    </row>
    <row r="1013" spans="1:16">
      <c r="A1013" s="87">
        <v>44139</v>
      </c>
      <c r="B1013" s="88">
        <v>11.1249999999936</v>
      </c>
      <c r="C1013" s="93" t="str">
        <f t="shared" si="62"/>
        <v>0:15:00</v>
      </c>
      <c r="D1013" s="5">
        <f t="shared" si="63"/>
        <v>15</v>
      </c>
      <c r="E1013" s="102">
        <v>32</v>
      </c>
      <c r="F1013" s="107"/>
      <c r="G1013" s="5"/>
      <c r="H1013" s="96">
        <f t="shared" si="60"/>
        <v>32</v>
      </c>
      <c r="I1013" s="91">
        <v>0.625</v>
      </c>
      <c r="J1013" s="107"/>
      <c r="K1013" s="96">
        <f t="shared" si="61"/>
        <v>32</v>
      </c>
      <c r="L1013" s="105"/>
      <c r="M1013" s="102">
        <v>0.75</v>
      </c>
      <c r="N1013" s="102">
        <v>1.9390000000000001</v>
      </c>
      <c r="O1013" s="5"/>
      <c r="P1013" s="5"/>
    </row>
    <row r="1014" spans="1:16">
      <c r="A1014" s="87">
        <v>44139</v>
      </c>
      <c r="B1014" s="88">
        <v>11.1354166666603</v>
      </c>
      <c r="C1014" s="93" t="str">
        <f t="shared" si="62"/>
        <v>0:15:00</v>
      </c>
      <c r="D1014" s="5">
        <f t="shared" si="63"/>
        <v>15</v>
      </c>
      <c r="E1014" s="102">
        <v>32</v>
      </c>
      <c r="F1014" s="107"/>
      <c r="G1014" s="5"/>
      <c r="H1014" s="96">
        <f t="shared" si="60"/>
        <v>32</v>
      </c>
      <c r="I1014" s="91">
        <v>0.625</v>
      </c>
      <c r="J1014" s="107"/>
      <c r="K1014" s="96">
        <f t="shared" si="61"/>
        <v>32</v>
      </c>
      <c r="L1014" s="105"/>
      <c r="M1014" s="102">
        <v>0.75</v>
      </c>
      <c r="N1014" s="102">
        <v>1.9390000000000001</v>
      </c>
      <c r="O1014" s="5"/>
      <c r="P1014" s="5"/>
    </row>
    <row r="1015" spans="1:16">
      <c r="A1015" s="87">
        <v>44139</v>
      </c>
      <c r="B1015" s="88">
        <v>11.1458333333269</v>
      </c>
      <c r="C1015" s="93" t="str">
        <f t="shared" si="62"/>
        <v>0:15:00</v>
      </c>
      <c r="D1015" s="5">
        <f t="shared" si="63"/>
        <v>15</v>
      </c>
      <c r="E1015" s="102">
        <v>32</v>
      </c>
      <c r="F1015" s="107"/>
      <c r="G1015" s="5"/>
      <c r="H1015" s="96">
        <f t="shared" si="60"/>
        <v>32</v>
      </c>
      <c r="I1015" s="91">
        <v>0.625</v>
      </c>
      <c r="J1015" s="107"/>
      <c r="K1015" s="96">
        <f t="shared" si="61"/>
        <v>32</v>
      </c>
      <c r="L1015" s="105"/>
      <c r="M1015" s="102">
        <v>0.75</v>
      </c>
      <c r="N1015" s="102">
        <v>1.9390000000000001</v>
      </c>
      <c r="O1015" s="5"/>
      <c r="P1015" s="5"/>
    </row>
    <row r="1016" spans="1:16">
      <c r="A1016" s="87">
        <v>44139</v>
      </c>
      <c r="B1016" s="88">
        <v>11.1562499999936</v>
      </c>
      <c r="C1016" s="93" t="str">
        <f t="shared" si="62"/>
        <v>0:15:00</v>
      </c>
      <c r="D1016" s="5">
        <f t="shared" si="63"/>
        <v>15</v>
      </c>
      <c r="E1016" s="102">
        <v>32</v>
      </c>
      <c r="F1016" s="107"/>
      <c r="G1016" s="5"/>
      <c r="H1016" s="96">
        <f t="shared" si="60"/>
        <v>32</v>
      </c>
      <c r="I1016" s="91">
        <v>0.625</v>
      </c>
      <c r="J1016" s="107"/>
      <c r="K1016" s="96">
        <f t="shared" si="61"/>
        <v>32</v>
      </c>
      <c r="L1016" s="105"/>
      <c r="M1016" s="102">
        <v>0.75</v>
      </c>
      <c r="N1016" s="102">
        <v>1.9390000000000001</v>
      </c>
      <c r="O1016" s="5"/>
      <c r="P1016" s="5"/>
    </row>
    <row r="1017" spans="1:16">
      <c r="A1017" s="87">
        <v>44139</v>
      </c>
      <c r="B1017" s="88">
        <v>11.1666666666603</v>
      </c>
      <c r="C1017" s="93" t="str">
        <f t="shared" si="62"/>
        <v>0:15:00</v>
      </c>
      <c r="D1017" s="5">
        <f t="shared" si="63"/>
        <v>15</v>
      </c>
      <c r="E1017" s="102">
        <v>32</v>
      </c>
      <c r="F1017" s="107"/>
      <c r="G1017" s="5"/>
      <c r="H1017" s="96">
        <f t="shared" si="60"/>
        <v>32</v>
      </c>
      <c r="I1017" s="91">
        <v>0.625</v>
      </c>
      <c r="J1017" s="107"/>
      <c r="K1017" s="96">
        <f t="shared" si="61"/>
        <v>32</v>
      </c>
      <c r="L1017" s="105"/>
      <c r="M1017" s="102">
        <v>0.75</v>
      </c>
      <c r="N1017" s="102">
        <v>1.9390000000000001</v>
      </c>
      <c r="O1017" s="5"/>
      <c r="P1017" s="5"/>
    </row>
    <row r="1018" spans="1:16">
      <c r="A1018" s="87">
        <v>44139</v>
      </c>
      <c r="B1018" s="88">
        <v>11.1770833333269</v>
      </c>
      <c r="C1018" s="93" t="str">
        <f t="shared" si="62"/>
        <v>0:15:00</v>
      </c>
      <c r="D1018" s="5">
        <f t="shared" si="63"/>
        <v>15</v>
      </c>
      <c r="E1018" s="102">
        <v>32</v>
      </c>
      <c r="F1018" s="107"/>
      <c r="G1018" s="5"/>
      <c r="H1018" s="96">
        <f t="shared" si="60"/>
        <v>32</v>
      </c>
      <c r="I1018" s="91">
        <v>0.625</v>
      </c>
      <c r="J1018" s="107"/>
      <c r="K1018" s="96">
        <f t="shared" si="61"/>
        <v>32</v>
      </c>
      <c r="L1018" s="105"/>
      <c r="M1018" s="102">
        <v>0.75</v>
      </c>
      <c r="N1018" s="102">
        <v>1.9390000000000001</v>
      </c>
      <c r="O1018" s="5"/>
      <c r="P1018" s="5"/>
    </row>
    <row r="1019" spans="1:16">
      <c r="A1019" s="87">
        <v>44139</v>
      </c>
      <c r="B1019" s="88">
        <v>11.1874999999936</v>
      </c>
      <c r="C1019" s="93" t="str">
        <f t="shared" si="62"/>
        <v>0:15:00</v>
      </c>
      <c r="D1019" s="5">
        <f t="shared" si="63"/>
        <v>15</v>
      </c>
      <c r="E1019" s="102">
        <v>32</v>
      </c>
      <c r="F1019" s="107"/>
      <c r="G1019" s="5"/>
      <c r="H1019" s="96">
        <f t="shared" si="60"/>
        <v>32</v>
      </c>
      <c r="I1019" s="91">
        <v>0.625</v>
      </c>
      <c r="J1019" s="107"/>
      <c r="K1019" s="96">
        <f t="shared" si="61"/>
        <v>32</v>
      </c>
      <c r="L1019" s="105"/>
      <c r="M1019" s="102">
        <v>0.75</v>
      </c>
      <c r="N1019" s="102">
        <v>1.9390000000000001</v>
      </c>
      <c r="O1019" s="5"/>
      <c r="P1019" s="5"/>
    </row>
    <row r="1020" spans="1:16">
      <c r="A1020" s="87">
        <v>44139</v>
      </c>
      <c r="B1020" s="88">
        <v>11.1979166666602</v>
      </c>
      <c r="C1020" s="93" t="str">
        <f t="shared" si="62"/>
        <v>0:15:00</v>
      </c>
      <c r="D1020" s="5">
        <f t="shared" si="63"/>
        <v>15</v>
      </c>
      <c r="E1020" s="102">
        <v>32</v>
      </c>
      <c r="F1020" s="107"/>
      <c r="G1020" s="5"/>
      <c r="H1020" s="96">
        <f t="shared" si="60"/>
        <v>32</v>
      </c>
      <c r="I1020" s="91">
        <v>0.625</v>
      </c>
      <c r="J1020" s="107"/>
      <c r="K1020" s="96">
        <f t="shared" si="61"/>
        <v>32</v>
      </c>
      <c r="L1020" s="105"/>
      <c r="M1020" s="102">
        <v>0.75</v>
      </c>
      <c r="N1020" s="102">
        <v>1.9390000000000001</v>
      </c>
      <c r="O1020" s="5"/>
      <c r="P1020" s="5"/>
    </row>
    <row r="1021" spans="1:16">
      <c r="A1021" s="87">
        <v>44139</v>
      </c>
      <c r="B1021" s="88">
        <v>11.2083333333269</v>
      </c>
      <c r="C1021" s="93" t="str">
        <f t="shared" si="62"/>
        <v>0:15:00</v>
      </c>
      <c r="D1021" s="5">
        <f t="shared" si="63"/>
        <v>15</v>
      </c>
      <c r="E1021" s="102">
        <v>32</v>
      </c>
      <c r="F1021" s="107"/>
      <c r="G1021" s="5"/>
      <c r="H1021" s="96">
        <f t="shared" si="60"/>
        <v>32</v>
      </c>
      <c r="I1021" s="91">
        <v>0.625</v>
      </c>
      <c r="J1021" s="107"/>
      <c r="K1021" s="96">
        <f t="shared" si="61"/>
        <v>32</v>
      </c>
      <c r="L1021" s="105"/>
      <c r="M1021" s="102">
        <v>0.75</v>
      </c>
      <c r="N1021" s="102">
        <v>1.9390000000000001</v>
      </c>
      <c r="O1021" s="5"/>
      <c r="P1021" s="5"/>
    </row>
    <row r="1022" spans="1:16">
      <c r="A1022" s="87">
        <v>44139</v>
      </c>
      <c r="B1022" s="88">
        <v>11.2187499999936</v>
      </c>
      <c r="C1022" s="93" t="str">
        <f t="shared" si="62"/>
        <v>0:15:00</v>
      </c>
      <c r="D1022" s="5">
        <f t="shared" si="63"/>
        <v>15</v>
      </c>
      <c r="E1022" s="102">
        <v>32</v>
      </c>
      <c r="F1022" s="107"/>
      <c r="G1022" s="5"/>
      <c r="H1022" s="96">
        <f t="shared" si="60"/>
        <v>32</v>
      </c>
      <c r="I1022" s="91">
        <v>0.625</v>
      </c>
      <c r="J1022" s="107"/>
      <c r="K1022" s="96">
        <f t="shared" si="61"/>
        <v>32</v>
      </c>
      <c r="L1022" s="105"/>
      <c r="M1022" s="102">
        <v>0.75</v>
      </c>
      <c r="N1022" s="102">
        <v>1.9390000000000001</v>
      </c>
      <c r="O1022" s="5"/>
      <c r="P1022" s="5"/>
    </row>
    <row r="1023" spans="1:16">
      <c r="A1023" s="87">
        <v>44139</v>
      </c>
      <c r="B1023" s="88">
        <v>11.2291666666602</v>
      </c>
      <c r="C1023" s="93" t="str">
        <f t="shared" si="62"/>
        <v>0:15:00</v>
      </c>
      <c r="D1023" s="5">
        <f t="shared" si="63"/>
        <v>15</v>
      </c>
      <c r="E1023" s="102">
        <v>32</v>
      </c>
      <c r="F1023" s="107"/>
      <c r="G1023" s="5"/>
      <c r="H1023" s="96">
        <f t="shared" si="60"/>
        <v>32</v>
      </c>
      <c r="I1023" s="91">
        <v>0.625</v>
      </c>
      <c r="J1023" s="107"/>
      <c r="K1023" s="96">
        <f t="shared" si="61"/>
        <v>32</v>
      </c>
      <c r="L1023" s="105"/>
      <c r="M1023" s="102">
        <v>0.75</v>
      </c>
      <c r="N1023" s="102">
        <v>1.9390000000000001</v>
      </c>
      <c r="O1023" s="5"/>
      <c r="P1023" s="5"/>
    </row>
    <row r="1024" spans="1:16">
      <c r="A1024" s="87">
        <v>44139</v>
      </c>
      <c r="B1024" s="88">
        <v>11.2395833333269</v>
      </c>
      <c r="C1024" s="93" t="str">
        <f t="shared" si="62"/>
        <v>0:15:00</v>
      </c>
      <c r="D1024" s="5">
        <f t="shared" si="63"/>
        <v>15</v>
      </c>
      <c r="E1024" s="102">
        <v>32</v>
      </c>
      <c r="F1024" s="107"/>
      <c r="G1024" s="5"/>
      <c r="H1024" s="96">
        <f t="shared" si="60"/>
        <v>32</v>
      </c>
      <c r="I1024" s="91">
        <v>0.625</v>
      </c>
      <c r="J1024" s="107"/>
      <c r="K1024" s="96">
        <f t="shared" si="61"/>
        <v>32</v>
      </c>
      <c r="L1024" s="105"/>
      <c r="M1024" s="102">
        <v>0.75</v>
      </c>
      <c r="N1024" s="102">
        <v>1.9390000000000001</v>
      </c>
      <c r="O1024" s="5"/>
      <c r="P1024" s="5"/>
    </row>
    <row r="1025" spans="1:16">
      <c r="A1025" s="87">
        <v>44139</v>
      </c>
      <c r="B1025" s="88">
        <v>11.2499999999936</v>
      </c>
      <c r="C1025" s="93" t="str">
        <f t="shared" si="62"/>
        <v>0:15:00</v>
      </c>
      <c r="D1025" s="5">
        <f t="shared" si="63"/>
        <v>15</v>
      </c>
      <c r="E1025" s="102">
        <v>32</v>
      </c>
      <c r="F1025" s="107"/>
      <c r="G1025" s="5"/>
      <c r="H1025" s="96">
        <f t="shared" si="60"/>
        <v>32</v>
      </c>
      <c r="I1025" s="91">
        <v>0.625</v>
      </c>
      <c r="J1025" s="107"/>
      <c r="K1025" s="96">
        <f t="shared" si="61"/>
        <v>32</v>
      </c>
      <c r="L1025" s="105"/>
      <c r="M1025" s="102">
        <v>0.75</v>
      </c>
      <c r="N1025" s="102">
        <v>1.9390000000000001</v>
      </c>
      <c r="O1025" s="5"/>
      <c r="P1025" s="5"/>
    </row>
    <row r="1026" spans="1:16">
      <c r="A1026" s="87">
        <v>44139</v>
      </c>
      <c r="B1026" s="88">
        <v>11.2604166666602</v>
      </c>
      <c r="C1026" s="93" t="str">
        <f t="shared" si="62"/>
        <v>0:15:00</v>
      </c>
      <c r="D1026" s="5">
        <f t="shared" si="63"/>
        <v>15</v>
      </c>
      <c r="E1026" s="102">
        <v>32</v>
      </c>
      <c r="F1026" s="107"/>
      <c r="G1026" s="5"/>
      <c r="H1026" s="96">
        <f t="shared" si="60"/>
        <v>32</v>
      </c>
      <c r="I1026" s="91">
        <v>0.625</v>
      </c>
      <c r="J1026" s="107"/>
      <c r="K1026" s="96">
        <f t="shared" si="61"/>
        <v>32</v>
      </c>
      <c r="L1026" s="105"/>
      <c r="M1026" s="102">
        <v>0.75</v>
      </c>
      <c r="N1026" s="102">
        <v>1.9390000000000001</v>
      </c>
      <c r="O1026" s="5"/>
      <c r="P1026" s="5"/>
    </row>
    <row r="1027" spans="1:16">
      <c r="A1027" s="87">
        <v>44139</v>
      </c>
      <c r="B1027" s="88">
        <v>11.2708333333269</v>
      </c>
      <c r="C1027" s="93" t="str">
        <f t="shared" si="62"/>
        <v>0:15:00</v>
      </c>
      <c r="D1027" s="5">
        <f t="shared" si="63"/>
        <v>15</v>
      </c>
      <c r="E1027" s="102">
        <v>32</v>
      </c>
      <c r="F1027" s="107"/>
      <c r="G1027" s="5"/>
      <c r="H1027" s="96">
        <f t="shared" si="60"/>
        <v>32</v>
      </c>
      <c r="I1027" s="91">
        <v>0.625</v>
      </c>
      <c r="J1027" s="107"/>
      <c r="K1027" s="96">
        <f t="shared" si="61"/>
        <v>32</v>
      </c>
      <c r="L1027" s="105"/>
      <c r="M1027" s="102">
        <v>0.75</v>
      </c>
      <c r="N1027" s="102">
        <v>1.9390000000000001</v>
      </c>
      <c r="O1027" s="5"/>
      <c r="P1027" s="5"/>
    </row>
    <row r="1028" spans="1:16">
      <c r="A1028" s="87">
        <v>44139</v>
      </c>
      <c r="B1028" s="88">
        <v>11.2812499999935</v>
      </c>
      <c r="C1028" s="93" t="str">
        <f t="shared" si="62"/>
        <v>0:15:00</v>
      </c>
      <c r="D1028" s="5">
        <f t="shared" si="63"/>
        <v>15</v>
      </c>
      <c r="E1028" s="102">
        <v>32</v>
      </c>
      <c r="F1028" s="107"/>
      <c r="G1028" s="5"/>
      <c r="H1028" s="96">
        <f t="shared" si="60"/>
        <v>32</v>
      </c>
      <c r="I1028" s="91">
        <v>0.625</v>
      </c>
      <c r="J1028" s="107"/>
      <c r="K1028" s="96">
        <f t="shared" si="61"/>
        <v>32</v>
      </c>
      <c r="L1028" s="105"/>
      <c r="M1028" s="102">
        <v>0.75</v>
      </c>
      <c r="N1028" s="102">
        <v>1.9390000000000001</v>
      </c>
      <c r="O1028" s="5"/>
      <c r="P1028" s="5"/>
    </row>
    <row r="1029" spans="1:16">
      <c r="A1029" s="87">
        <v>44139</v>
      </c>
      <c r="B1029" s="88">
        <v>11.2916666666602</v>
      </c>
      <c r="C1029" s="93" t="str">
        <f t="shared" si="62"/>
        <v>0:15:00</v>
      </c>
      <c r="D1029" s="5">
        <f t="shared" si="63"/>
        <v>15</v>
      </c>
      <c r="E1029" s="102">
        <v>32</v>
      </c>
      <c r="F1029" s="107"/>
      <c r="G1029" s="5"/>
      <c r="H1029" s="96">
        <f t="shared" si="60"/>
        <v>32</v>
      </c>
      <c r="I1029" s="91">
        <v>0.625</v>
      </c>
      <c r="J1029" s="107"/>
      <c r="K1029" s="96">
        <f t="shared" si="61"/>
        <v>32</v>
      </c>
      <c r="L1029" s="105"/>
      <c r="M1029" s="102">
        <v>0.75</v>
      </c>
      <c r="N1029" s="102">
        <v>1.9390000000000001</v>
      </c>
      <c r="O1029" s="5"/>
      <c r="P1029" s="5"/>
    </row>
    <row r="1030" spans="1:16">
      <c r="A1030" s="87">
        <v>44139</v>
      </c>
      <c r="B1030" s="88">
        <v>11.3020833333268</v>
      </c>
      <c r="C1030" s="93" t="str">
        <f t="shared" si="62"/>
        <v>0:15:00</v>
      </c>
      <c r="D1030" s="5">
        <f t="shared" si="63"/>
        <v>15</v>
      </c>
      <c r="E1030" s="102">
        <v>32</v>
      </c>
      <c r="F1030" s="107"/>
      <c r="G1030" s="5"/>
      <c r="H1030" s="96">
        <f t="shared" ref="H1030:H1093" si="64">(O1030*1.8+32)</f>
        <v>32</v>
      </c>
      <c r="I1030" s="91">
        <v>0.625</v>
      </c>
      <c r="J1030" s="107"/>
      <c r="K1030" s="96">
        <f t="shared" ref="K1030:K1093" si="65">(P1030*1.8+32)</f>
        <v>32</v>
      </c>
      <c r="L1030" s="105"/>
      <c r="M1030" s="102">
        <v>0.75</v>
      </c>
      <c r="N1030" s="102">
        <v>1.9390000000000001</v>
      </c>
      <c r="O1030" s="5"/>
      <c r="P1030" s="5"/>
    </row>
    <row r="1031" spans="1:16">
      <c r="A1031" s="87">
        <v>44139</v>
      </c>
      <c r="B1031" s="88">
        <v>11.3124999999935</v>
      </c>
      <c r="C1031" s="93" t="str">
        <f t="shared" ref="C1031:C1094" si="66">(TEXT(B1031-B1030,"h:mm:ss"))</f>
        <v>0:15:00</v>
      </c>
      <c r="D1031" s="5">
        <f t="shared" ref="D1031:D1094" si="67">(TIMEVALUE(C1031)*1440)</f>
        <v>15</v>
      </c>
      <c r="E1031" s="102">
        <v>32</v>
      </c>
      <c r="F1031" s="107"/>
      <c r="G1031" s="5"/>
      <c r="H1031" s="96">
        <f t="shared" si="64"/>
        <v>32</v>
      </c>
      <c r="I1031" s="91">
        <v>0.625</v>
      </c>
      <c r="J1031" s="107"/>
      <c r="K1031" s="96">
        <f t="shared" si="65"/>
        <v>32</v>
      </c>
      <c r="L1031" s="105"/>
      <c r="M1031" s="102">
        <v>0.75</v>
      </c>
      <c r="N1031" s="102">
        <v>1.9390000000000001</v>
      </c>
      <c r="O1031" s="5"/>
      <c r="P1031" s="5"/>
    </row>
    <row r="1032" spans="1:16">
      <c r="A1032" s="87">
        <v>44139</v>
      </c>
      <c r="B1032" s="88">
        <v>11.3229166666602</v>
      </c>
      <c r="C1032" s="93" t="str">
        <f t="shared" si="66"/>
        <v>0:15:00</v>
      </c>
      <c r="D1032" s="5">
        <f t="shared" si="67"/>
        <v>15</v>
      </c>
      <c r="E1032" s="102">
        <v>32</v>
      </c>
      <c r="F1032" s="107"/>
      <c r="G1032" s="5"/>
      <c r="H1032" s="96">
        <f t="shared" si="64"/>
        <v>32</v>
      </c>
      <c r="I1032" s="91">
        <v>0.625</v>
      </c>
      <c r="J1032" s="107"/>
      <c r="K1032" s="96">
        <f t="shared" si="65"/>
        <v>32</v>
      </c>
      <c r="L1032" s="105"/>
      <c r="M1032" s="102">
        <v>0.75</v>
      </c>
      <c r="N1032" s="102">
        <v>1.9390000000000001</v>
      </c>
      <c r="O1032" s="5"/>
      <c r="P1032" s="5"/>
    </row>
    <row r="1033" spans="1:16">
      <c r="A1033" s="87">
        <v>44139</v>
      </c>
      <c r="B1033" s="88">
        <v>11.3333333333268</v>
      </c>
      <c r="C1033" s="93" t="str">
        <f t="shared" si="66"/>
        <v>0:15:00</v>
      </c>
      <c r="D1033" s="5">
        <f t="shared" si="67"/>
        <v>15</v>
      </c>
      <c r="E1033" s="102">
        <v>32</v>
      </c>
      <c r="F1033" s="107"/>
      <c r="G1033" s="5"/>
      <c r="H1033" s="96">
        <f t="shared" si="64"/>
        <v>32</v>
      </c>
      <c r="I1033" s="91">
        <v>0.625</v>
      </c>
      <c r="J1033" s="107"/>
      <c r="K1033" s="96">
        <f t="shared" si="65"/>
        <v>32</v>
      </c>
      <c r="L1033" s="105"/>
      <c r="M1033" s="102">
        <v>0.75</v>
      </c>
      <c r="N1033" s="102">
        <v>1.9390000000000001</v>
      </c>
      <c r="O1033" s="5"/>
      <c r="P1033" s="5"/>
    </row>
    <row r="1034" spans="1:16">
      <c r="A1034" s="87">
        <v>44139</v>
      </c>
      <c r="B1034" s="88">
        <v>11.3437499999935</v>
      </c>
      <c r="C1034" s="93" t="str">
        <f t="shared" si="66"/>
        <v>0:15:00</v>
      </c>
      <c r="D1034" s="5">
        <f t="shared" si="67"/>
        <v>15</v>
      </c>
      <c r="E1034" s="102">
        <v>32</v>
      </c>
      <c r="F1034" s="107"/>
      <c r="G1034" s="5"/>
      <c r="H1034" s="96">
        <f t="shared" si="64"/>
        <v>32</v>
      </c>
      <c r="I1034" s="91">
        <v>0.625</v>
      </c>
      <c r="J1034" s="107"/>
      <c r="K1034" s="96">
        <f t="shared" si="65"/>
        <v>32</v>
      </c>
      <c r="L1034" s="105"/>
      <c r="M1034" s="102">
        <v>0.75</v>
      </c>
      <c r="N1034" s="102">
        <v>1.9390000000000001</v>
      </c>
      <c r="O1034" s="5"/>
      <c r="P1034" s="5"/>
    </row>
    <row r="1035" spans="1:16">
      <c r="A1035" s="87">
        <v>44139</v>
      </c>
      <c r="B1035" s="88">
        <v>11.354166666660101</v>
      </c>
      <c r="C1035" s="93" t="str">
        <f t="shared" si="66"/>
        <v>0:15:00</v>
      </c>
      <c r="D1035" s="5">
        <f t="shared" si="67"/>
        <v>15</v>
      </c>
      <c r="E1035" s="102">
        <v>32</v>
      </c>
      <c r="F1035" s="107"/>
      <c r="G1035" s="5"/>
      <c r="H1035" s="96">
        <f t="shared" si="64"/>
        <v>32</v>
      </c>
      <c r="I1035" s="91">
        <v>0.625</v>
      </c>
      <c r="J1035" s="107"/>
      <c r="K1035" s="96">
        <f t="shared" si="65"/>
        <v>32</v>
      </c>
      <c r="L1035" s="105"/>
      <c r="M1035" s="102">
        <v>0.75</v>
      </c>
      <c r="N1035" s="102">
        <v>1.9390000000000001</v>
      </c>
      <c r="O1035" s="5"/>
      <c r="P1035" s="5"/>
    </row>
    <row r="1036" spans="1:16">
      <c r="A1036" s="87">
        <v>44139</v>
      </c>
      <c r="B1036" s="88">
        <v>11.3645833333268</v>
      </c>
      <c r="C1036" s="93" t="str">
        <f t="shared" si="66"/>
        <v>0:15:00</v>
      </c>
      <c r="D1036" s="5">
        <f t="shared" si="67"/>
        <v>15</v>
      </c>
      <c r="E1036" s="102">
        <v>32</v>
      </c>
      <c r="F1036" s="107"/>
      <c r="G1036" s="5"/>
      <c r="H1036" s="96">
        <f t="shared" si="64"/>
        <v>32</v>
      </c>
      <c r="I1036" s="91">
        <v>0.625</v>
      </c>
      <c r="J1036" s="107"/>
      <c r="K1036" s="96">
        <f t="shared" si="65"/>
        <v>32</v>
      </c>
      <c r="L1036" s="105"/>
      <c r="M1036" s="102">
        <v>0.75</v>
      </c>
      <c r="N1036" s="102">
        <v>1.9390000000000001</v>
      </c>
      <c r="O1036" s="5"/>
      <c r="P1036" s="5"/>
    </row>
    <row r="1037" spans="1:16">
      <c r="A1037" s="87">
        <v>44139</v>
      </c>
      <c r="B1037" s="88">
        <v>11.3749999999935</v>
      </c>
      <c r="C1037" s="93" t="str">
        <f t="shared" si="66"/>
        <v>0:15:00</v>
      </c>
      <c r="D1037" s="5">
        <f t="shared" si="67"/>
        <v>15</v>
      </c>
      <c r="E1037" s="102">
        <v>32</v>
      </c>
      <c r="F1037" s="107"/>
      <c r="G1037" s="5"/>
      <c r="H1037" s="96">
        <f t="shared" si="64"/>
        <v>32</v>
      </c>
      <c r="I1037" s="91">
        <v>0.625</v>
      </c>
      <c r="J1037" s="107"/>
      <c r="K1037" s="96">
        <f t="shared" si="65"/>
        <v>32</v>
      </c>
      <c r="L1037" s="105"/>
      <c r="M1037" s="102">
        <v>0.75</v>
      </c>
      <c r="N1037" s="102">
        <v>1.9390000000000001</v>
      </c>
      <c r="O1037" s="5"/>
      <c r="P1037" s="5"/>
    </row>
    <row r="1038" spans="1:16">
      <c r="A1038" s="87">
        <v>44139</v>
      </c>
      <c r="B1038" s="88">
        <v>11.385416666660101</v>
      </c>
      <c r="C1038" s="93" t="str">
        <f t="shared" si="66"/>
        <v>0:15:00</v>
      </c>
      <c r="D1038" s="5">
        <f t="shared" si="67"/>
        <v>15</v>
      </c>
      <c r="E1038" s="102">
        <v>32</v>
      </c>
      <c r="F1038" s="107"/>
      <c r="G1038" s="5"/>
      <c r="H1038" s="96">
        <f t="shared" si="64"/>
        <v>32</v>
      </c>
      <c r="I1038" s="91">
        <v>0.625</v>
      </c>
      <c r="J1038" s="107"/>
      <c r="K1038" s="96">
        <f t="shared" si="65"/>
        <v>32</v>
      </c>
      <c r="L1038" s="105"/>
      <c r="M1038" s="102">
        <v>0.75</v>
      </c>
      <c r="N1038" s="102">
        <v>1.9390000000000001</v>
      </c>
      <c r="O1038" s="5"/>
      <c r="P1038" s="5"/>
    </row>
    <row r="1039" spans="1:16">
      <c r="A1039" s="87">
        <v>44139</v>
      </c>
      <c r="B1039" s="88">
        <v>11.3958333333268</v>
      </c>
      <c r="C1039" s="93" t="str">
        <f t="shared" si="66"/>
        <v>0:15:00</v>
      </c>
      <c r="D1039" s="5">
        <f t="shared" si="67"/>
        <v>15</v>
      </c>
      <c r="E1039" s="102">
        <v>32</v>
      </c>
      <c r="F1039" s="107"/>
      <c r="G1039" s="5"/>
      <c r="H1039" s="96">
        <f t="shared" si="64"/>
        <v>32</v>
      </c>
      <c r="I1039" s="91">
        <v>0.625</v>
      </c>
      <c r="J1039" s="107"/>
      <c r="K1039" s="96">
        <f t="shared" si="65"/>
        <v>32</v>
      </c>
      <c r="L1039" s="105"/>
      <c r="M1039" s="102">
        <v>0.75</v>
      </c>
      <c r="N1039" s="102">
        <v>1.9390000000000001</v>
      </c>
      <c r="O1039" s="5"/>
      <c r="P1039" s="5"/>
    </row>
    <row r="1040" spans="1:16">
      <c r="A1040" s="87">
        <v>44139</v>
      </c>
      <c r="B1040" s="88">
        <v>11.406249999993401</v>
      </c>
      <c r="C1040" s="93" t="str">
        <f t="shared" si="66"/>
        <v>0:15:00</v>
      </c>
      <c r="D1040" s="5">
        <f t="shared" si="67"/>
        <v>15</v>
      </c>
      <c r="E1040" s="102">
        <v>32</v>
      </c>
      <c r="F1040" s="107"/>
      <c r="G1040" s="5"/>
      <c r="H1040" s="96">
        <f t="shared" si="64"/>
        <v>32</v>
      </c>
      <c r="I1040" s="91">
        <v>0.625</v>
      </c>
      <c r="J1040" s="107"/>
      <c r="K1040" s="96">
        <f t="shared" si="65"/>
        <v>32</v>
      </c>
      <c r="L1040" s="105"/>
      <c r="M1040" s="102">
        <v>0.75</v>
      </c>
      <c r="N1040" s="102">
        <v>1.9390000000000001</v>
      </c>
      <c r="O1040" s="5"/>
      <c r="P1040" s="5"/>
    </row>
    <row r="1041" spans="1:16">
      <c r="A1041" s="87">
        <v>44139</v>
      </c>
      <c r="B1041" s="88">
        <v>11.416666666660101</v>
      </c>
      <c r="C1041" s="93" t="str">
        <f t="shared" si="66"/>
        <v>0:15:00</v>
      </c>
      <c r="D1041" s="5">
        <f t="shared" si="67"/>
        <v>15</v>
      </c>
      <c r="E1041" s="102">
        <v>32</v>
      </c>
      <c r="F1041" s="107"/>
      <c r="G1041" s="5"/>
      <c r="H1041" s="96">
        <f t="shared" si="64"/>
        <v>32</v>
      </c>
      <c r="I1041" s="91">
        <v>0.625</v>
      </c>
      <c r="J1041" s="107"/>
      <c r="K1041" s="96">
        <f t="shared" si="65"/>
        <v>32</v>
      </c>
      <c r="L1041" s="105"/>
      <c r="M1041" s="102">
        <v>0.75</v>
      </c>
      <c r="N1041" s="102">
        <v>1.9390000000000001</v>
      </c>
      <c r="O1041" s="5"/>
      <c r="P1041" s="5"/>
    </row>
    <row r="1042" spans="1:16">
      <c r="A1042" s="87">
        <v>44139</v>
      </c>
      <c r="B1042" s="88">
        <v>11.4270833333268</v>
      </c>
      <c r="C1042" s="93" t="str">
        <f t="shared" si="66"/>
        <v>0:15:00</v>
      </c>
      <c r="D1042" s="5">
        <f t="shared" si="67"/>
        <v>15</v>
      </c>
      <c r="E1042" s="102">
        <v>32</v>
      </c>
      <c r="F1042" s="107"/>
      <c r="G1042" s="5"/>
      <c r="H1042" s="96">
        <f t="shared" si="64"/>
        <v>32</v>
      </c>
      <c r="I1042" s="91">
        <v>0.625</v>
      </c>
      <c r="J1042" s="107"/>
      <c r="K1042" s="96">
        <f t="shared" si="65"/>
        <v>32</v>
      </c>
      <c r="L1042" s="105"/>
      <c r="M1042" s="102">
        <v>0.75</v>
      </c>
      <c r="N1042" s="102">
        <v>1.9390000000000001</v>
      </c>
      <c r="O1042" s="5"/>
      <c r="P1042" s="5"/>
    </row>
    <row r="1043" spans="1:16">
      <c r="A1043" s="87">
        <v>44139</v>
      </c>
      <c r="B1043" s="88">
        <v>11.437499999993401</v>
      </c>
      <c r="C1043" s="93" t="str">
        <f t="shared" si="66"/>
        <v>0:15:00</v>
      </c>
      <c r="D1043" s="5">
        <f t="shared" si="67"/>
        <v>15</v>
      </c>
      <c r="E1043" s="102">
        <v>32</v>
      </c>
      <c r="F1043" s="107"/>
      <c r="G1043" s="5"/>
      <c r="H1043" s="96">
        <f t="shared" si="64"/>
        <v>32</v>
      </c>
      <c r="I1043" s="91">
        <v>0.625</v>
      </c>
      <c r="J1043" s="107"/>
      <c r="K1043" s="96">
        <f t="shared" si="65"/>
        <v>32</v>
      </c>
      <c r="L1043" s="105"/>
      <c r="M1043" s="102">
        <v>0.75</v>
      </c>
      <c r="N1043" s="102">
        <v>1.9390000000000001</v>
      </c>
      <c r="O1043" s="5"/>
      <c r="P1043" s="5"/>
    </row>
    <row r="1044" spans="1:16">
      <c r="A1044" s="87">
        <v>44139</v>
      </c>
      <c r="B1044" s="88">
        <v>11.447916666660101</v>
      </c>
      <c r="C1044" s="93" t="str">
        <f t="shared" si="66"/>
        <v>0:15:00</v>
      </c>
      <c r="D1044" s="5">
        <f t="shared" si="67"/>
        <v>15</v>
      </c>
      <c r="E1044" s="102">
        <v>32</v>
      </c>
      <c r="F1044" s="107"/>
      <c r="G1044" s="5"/>
      <c r="H1044" s="96">
        <f t="shared" si="64"/>
        <v>32</v>
      </c>
      <c r="I1044" s="91">
        <v>0.625</v>
      </c>
      <c r="J1044" s="107"/>
      <c r="K1044" s="96">
        <f t="shared" si="65"/>
        <v>32</v>
      </c>
      <c r="L1044" s="105"/>
      <c r="M1044" s="102">
        <v>0.75</v>
      </c>
      <c r="N1044" s="102">
        <v>1.9390000000000001</v>
      </c>
      <c r="O1044" s="5"/>
      <c r="P1044" s="5"/>
    </row>
    <row r="1045" spans="1:16">
      <c r="A1045" s="87">
        <v>44139</v>
      </c>
      <c r="B1045" s="88">
        <v>11.458333333326699</v>
      </c>
      <c r="C1045" s="93" t="str">
        <f t="shared" si="66"/>
        <v>0:15:00</v>
      </c>
      <c r="D1045" s="5">
        <f t="shared" si="67"/>
        <v>15</v>
      </c>
      <c r="E1045" s="102">
        <v>32</v>
      </c>
      <c r="F1045" s="107"/>
      <c r="G1045" s="5"/>
      <c r="H1045" s="96">
        <f t="shared" si="64"/>
        <v>32</v>
      </c>
      <c r="I1045" s="91">
        <v>0.625</v>
      </c>
      <c r="J1045" s="107"/>
      <c r="K1045" s="96">
        <f t="shared" si="65"/>
        <v>32</v>
      </c>
      <c r="L1045" s="105"/>
      <c r="M1045" s="102">
        <v>0.75</v>
      </c>
      <c r="N1045" s="102">
        <v>1.9390000000000001</v>
      </c>
      <c r="O1045" s="5"/>
      <c r="P1045" s="5"/>
    </row>
    <row r="1046" spans="1:16">
      <c r="A1046" s="87">
        <v>44139</v>
      </c>
      <c r="B1046" s="88">
        <v>11.468749999993401</v>
      </c>
      <c r="C1046" s="93" t="str">
        <f t="shared" si="66"/>
        <v>0:15:00</v>
      </c>
      <c r="D1046" s="5">
        <f t="shared" si="67"/>
        <v>15</v>
      </c>
      <c r="E1046" s="102">
        <v>32</v>
      </c>
      <c r="F1046" s="107"/>
      <c r="G1046" s="5"/>
      <c r="H1046" s="96">
        <f t="shared" si="64"/>
        <v>32</v>
      </c>
      <c r="I1046" s="91">
        <v>0.625</v>
      </c>
      <c r="J1046" s="107"/>
      <c r="K1046" s="96">
        <f t="shared" si="65"/>
        <v>32</v>
      </c>
      <c r="L1046" s="105"/>
      <c r="M1046" s="102">
        <v>0.75</v>
      </c>
      <c r="N1046" s="102">
        <v>1.9390000000000001</v>
      </c>
      <c r="O1046" s="5"/>
      <c r="P1046" s="5"/>
    </row>
    <row r="1047" spans="1:16">
      <c r="A1047" s="87">
        <v>44139</v>
      </c>
      <c r="B1047" s="88">
        <v>11.479166666660101</v>
      </c>
      <c r="C1047" s="93" t="str">
        <f t="shared" si="66"/>
        <v>0:15:00</v>
      </c>
      <c r="D1047" s="5">
        <f t="shared" si="67"/>
        <v>15</v>
      </c>
      <c r="E1047" s="102">
        <v>32</v>
      </c>
      <c r="F1047" s="107"/>
      <c r="G1047" s="5"/>
      <c r="H1047" s="96">
        <f t="shared" si="64"/>
        <v>32</v>
      </c>
      <c r="I1047" s="91">
        <v>0.625</v>
      </c>
      <c r="J1047" s="107"/>
      <c r="K1047" s="96">
        <f t="shared" si="65"/>
        <v>32</v>
      </c>
      <c r="L1047" s="105"/>
      <c r="M1047" s="102">
        <v>0.75</v>
      </c>
      <c r="N1047" s="102">
        <v>1.9390000000000001</v>
      </c>
      <c r="O1047" s="5"/>
      <c r="P1047" s="5"/>
    </row>
    <row r="1048" spans="1:16">
      <c r="A1048" s="87">
        <v>44139</v>
      </c>
      <c r="B1048" s="88">
        <v>11.489583333326699</v>
      </c>
      <c r="C1048" s="93" t="str">
        <f t="shared" si="66"/>
        <v>0:15:00</v>
      </c>
      <c r="D1048" s="5">
        <f t="shared" si="67"/>
        <v>15</v>
      </c>
      <c r="E1048" s="102">
        <v>32</v>
      </c>
      <c r="F1048" s="107"/>
      <c r="G1048" s="5"/>
      <c r="H1048" s="96">
        <f t="shared" si="64"/>
        <v>32</v>
      </c>
      <c r="I1048" s="91">
        <v>0.625</v>
      </c>
      <c r="J1048" s="107"/>
      <c r="K1048" s="96">
        <f t="shared" si="65"/>
        <v>32</v>
      </c>
      <c r="L1048" s="105"/>
      <c r="M1048" s="102">
        <v>0.75</v>
      </c>
      <c r="N1048" s="102">
        <v>1.9390000000000001</v>
      </c>
      <c r="O1048" s="5"/>
      <c r="P1048" s="5"/>
    </row>
    <row r="1049" spans="1:16">
      <c r="A1049" s="87">
        <v>44139</v>
      </c>
      <c r="B1049" s="88">
        <v>11.499999999993401</v>
      </c>
      <c r="C1049" s="93" t="str">
        <f t="shared" si="66"/>
        <v>0:15:00</v>
      </c>
      <c r="D1049" s="5">
        <f t="shared" si="67"/>
        <v>15</v>
      </c>
      <c r="E1049" s="102">
        <v>32</v>
      </c>
      <c r="F1049" s="107"/>
      <c r="G1049" s="5"/>
      <c r="H1049" s="96">
        <f t="shared" si="64"/>
        <v>32</v>
      </c>
      <c r="I1049" s="91">
        <v>0.625</v>
      </c>
      <c r="J1049" s="107"/>
      <c r="K1049" s="96">
        <f t="shared" si="65"/>
        <v>32</v>
      </c>
      <c r="L1049" s="105"/>
      <c r="M1049" s="102">
        <v>0.75</v>
      </c>
      <c r="N1049" s="102">
        <v>1.9390000000000001</v>
      </c>
      <c r="O1049" s="5"/>
      <c r="P1049" s="5"/>
    </row>
    <row r="1050" spans="1:16">
      <c r="A1050" s="87">
        <v>44139</v>
      </c>
      <c r="B1050" s="88">
        <v>11.510416666659999</v>
      </c>
      <c r="C1050" s="93" t="str">
        <f t="shared" si="66"/>
        <v>0:15:00</v>
      </c>
      <c r="D1050" s="5">
        <f t="shared" si="67"/>
        <v>15</v>
      </c>
      <c r="E1050" s="102">
        <v>32</v>
      </c>
      <c r="F1050" s="107"/>
      <c r="G1050" s="5"/>
      <c r="H1050" s="96">
        <f t="shared" si="64"/>
        <v>32</v>
      </c>
      <c r="I1050" s="91">
        <v>0.625</v>
      </c>
      <c r="J1050" s="107"/>
      <c r="K1050" s="96">
        <f t="shared" si="65"/>
        <v>32</v>
      </c>
      <c r="L1050" s="105"/>
      <c r="M1050" s="102">
        <v>0.75</v>
      </c>
      <c r="N1050" s="102">
        <v>1.9390000000000001</v>
      </c>
      <c r="O1050" s="5"/>
      <c r="P1050" s="5"/>
    </row>
    <row r="1051" spans="1:16">
      <c r="A1051" s="87">
        <v>44139</v>
      </c>
      <c r="B1051" s="88">
        <v>11.520833333326699</v>
      </c>
      <c r="C1051" s="93" t="str">
        <f t="shared" si="66"/>
        <v>0:15:00</v>
      </c>
      <c r="D1051" s="5">
        <f t="shared" si="67"/>
        <v>15</v>
      </c>
      <c r="E1051" s="102">
        <v>32</v>
      </c>
      <c r="F1051" s="107"/>
      <c r="G1051" s="5"/>
      <c r="H1051" s="96">
        <f t="shared" si="64"/>
        <v>32</v>
      </c>
      <c r="I1051" s="91">
        <v>0.625</v>
      </c>
      <c r="J1051" s="107"/>
      <c r="K1051" s="96">
        <f t="shared" si="65"/>
        <v>32</v>
      </c>
      <c r="L1051" s="105"/>
      <c r="M1051" s="102">
        <v>0.75</v>
      </c>
      <c r="N1051" s="102">
        <v>1.9390000000000001</v>
      </c>
      <c r="O1051" s="5"/>
      <c r="P1051" s="5"/>
    </row>
    <row r="1052" spans="1:16">
      <c r="A1052" s="87">
        <v>44139</v>
      </c>
      <c r="B1052" s="88">
        <v>11.531249999993401</v>
      </c>
      <c r="C1052" s="93" t="str">
        <f t="shared" si="66"/>
        <v>0:15:00</v>
      </c>
      <c r="D1052" s="5">
        <f t="shared" si="67"/>
        <v>15</v>
      </c>
      <c r="E1052" s="102">
        <v>32</v>
      </c>
      <c r="F1052" s="107"/>
      <c r="G1052" s="5"/>
      <c r="H1052" s="96">
        <f t="shared" si="64"/>
        <v>32</v>
      </c>
      <c r="I1052" s="91">
        <v>0.625</v>
      </c>
      <c r="J1052" s="107"/>
      <c r="K1052" s="96">
        <f t="shared" si="65"/>
        <v>32</v>
      </c>
      <c r="L1052" s="105"/>
      <c r="M1052" s="102">
        <v>0.75</v>
      </c>
      <c r="N1052" s="102">
        <v>1.9390000000000001</v>
      </c>
      <c r="O1052" s="5"/>
      <c r="P1052" s="5"/>
    </row>
    <row r="1053" spans="1:16">
      <c r="A1053" s="87">
        <v>44139</v>
      </c>
      <c r="B1053" s="88">
        <v>11.541666666659999</v>
      </c>
      <c r="C1053" s="93" t="str">
        <f t="shared" si="66"/>
        <v>0:15:00</v>
      </c>
      <c r="D1053" s="5">
        <f t="shared" si="67"/>
        <v>15</v>
      </c>
      <c r="E1053" s="102">
        <v>32</v>
      </c>
      <c r="F1053" s="107"/>
      <c r="G1053" s="5"/>
      <c r="H1053" s="96">
        <f t="shared" si="64"/>
        <v>32</v>
      </c>
      <c r="I1053" s="91">
        <v>0.625</v>
      </c>
      <c r="J1053" s="107"/>
      <c r="K1053" s="96">
        <f t="shared" si="65"/>
        <v>32</v>
      </c>
      <c r="L1053" s="105"/>
      <c r="M1053" s="102">
        <v>0.75</v>
      </c>
      <c r="N1053" s="102">
        <v>1.9390000000000001</v>
      </c>
      <c r="O1053" s="5"/>
      <c r="P1053" s="5"/>
    </row>
    <row r="1054" spans="1:16">
      <c r="A1054" s="87">
        <v>44139</v>
      </c>
      <c r="B1054" s="88">
        <v>11.552083333326699</v>
      </c>
      <c r="C1054" s="93" t="str">
        <f t="shared" si="66"/>
        <v>0:15:00</v>
      </c>
      <c r="D1054" s="5">
        <f t="shared" si="67"/>
        <v>15</v>
      </c>
      <c r="E1054" s="102">
        <v>32</v>
      </c>
      <c r="F1054" s="107"/>
      <c r="G1054" s="5"/>
      <c r="H1054" s="96">
        <f t="shared" si="64"/>
        <v>32</v>
      </c>
      <c r="I1054" s="91">
        <v>0.625</v>
      </c>
      <c r="J1054" s="107"/>
      <c r="K1054" s="96">
        <f t="shared" si="65"/>
        <v>32</v>
      </c>
      <c r="L1054" s="105"/>
      <c r="M1054" s="102">
        <v>0.75</v>
      </c>
      <c r="N1054" s="102">
        <v>1.9390000000000001</v>
      </c>
      <c r="O1054" s="5"/>
      <c r="P1054" s="5"/>
    </row>
    <row r="1055" spans="1:16">
      <c r="A1055" s="87">
        <v>44139</v>
      </c>
      <c r="B1055" s="88">
        <v>11.5624999999933</v>
      </c>
      <c r="C1055" s="93" t="str">
        <f t="shared" si="66"/>
        <v>0:15:00</v>
      </c>
      <c r="D1055" s="5">
        <f t="shared" si="67"/>
        <v>15</v>
      </c>
      <c r="E1055" s="102">
        <v>32</v>
      </c>
      <c r="F1055" s="107"/>
      <c r="G1055" s="5"/>
      <c r="H1055" s="96">
        <f t="shared" si="64"/>
        <v>32</v>
      </c>
      <c r="I1055" s="91">
        <v>0.625</v>
      </c>
      <c r="J1055" s="107"/>
      <c r="K1055" s="96">
        <f t="shared" si="65"/>
        <v>32</v>
      </c>
      <c r="L1055" s="105"/>
      <c r="M1055" s="102">
        <v>0.75</v>
      </c>
      <c r="N1055" s="102">
        <v>1.9390000000000001</v>
      </c>
      <c r="O1055" s="5"/>
      <c r="P1055" s="5"/>
    </row>
    <row r="1056" spans="1:16">
      <c r="A1056" s="87">
        <v>44139</v>
      </c>
      <c r="B1056" s="88">
        <v>11.572916666659999</v>
      </c>
      <c r="C1056" s="93" t="str">
        <f t="shared" si="66"/>
        <v>0:15:00</v>
      </c>
      <c r="D1056" s="5">
        <f t="shared" si="67"/>
        <v>15</v>
      </c>
      <c r="E1056" s="102">
        <v>32</v>
      </c>
      <c r="F1056" s="107"/>
      <c r="G1056" s="5"/>
      <c r="H1056" s="96">
        <f t="shared" si="64"/>
        <v>32</v>
      </c>
      <c r="I1056" s="91">
        <v>0.625</v>
      </c>
      <c r="J1056" s="107"/>
      <c r="K1056" s="96">
        <f t="shared" si="65"/>
        <v>32</v>
      </c>
      <c r="L1056" s="105"/>
      <c r="M1056" s="102">
        <v>0.75</v>
      </c>
      <c r="N1056" s="102">
        <v>1.9390000000000001</v>
      </c>
      <c r="O1056" s="5"/>
      <c r="P1056" s="5"/>
    </row>
    <row r="1057" spans="1:16">
      <c r="A1057" s="87">
        <v>44139</v>
      </c>
      <c r="B1057" s="88">
        <v>11.583333333326699</v>
      </c>
      <c r="C1057" s="93" t="str">
        <f t="shared" si="66"/>
        <v>0:15:00</v>
      </c>
      <c r="D1057" s="5">
        <f t="shared" si="67"/>
        <v>15</v>
      </c>
      <c r="E1057" s="102">
        <v>32</v>
      </c>
      <c r="F1057" s="107"/>
      <c r="G1057" s="5"/>
      <c r="H1057" s="96">
        <f t="shared" si="64"/>
        <v>32</v>
      </c>
      <c r="I1057" s="91">
        <v>0.625</v>
      </c>
      <c r="J1057" s="107"/>
      <c r="K1057" s="96">
        <f t="shared" si="65"/>
        <v>32</v>
      </c>
      <c r="L1057" s="105"/>
      <c r="M1057" s="102">
        <v>0.75</v>
      </c>
      <c r="N1057" s="102">
        <v>1.9390000000000001</v>
      </c>
      <c r="O1057" s="5"/>
      <c r="P1057" s="5"/>
    </row>
    <row r="1058" spans="1:16">
      <c r="A1058" s="87">
        <v>44139</v>
      </c>
      <c r="B1058" s="88">
        <v>11.5937499999933</v>
      </c>
      <c r="C1058" s="93" t="str">
        <f t="shared" si="66"/>
        <v>0:15:00</v>
      </c>
      <c r="D1058" s="5">
        <f t="shared" si="67"/>
        <v>15</v>
      </c>
      <c r="E1058" s="102">
        <v>32</v>
      </c>
      <c r="F1058" s="107"/>
      <c r="G1058" s="5"/>
      <c r="H1058" s="96">
        <f t="shared" si="64"/>
        <v>32</v>
      </c>
      <c r="I1058" s="91">
        <v>0.625</v>
      </c>
      <c r="J1058" s="107"/>
      <c r="K1058" s="96">
        <f t="shared" si="65"/>
        <v>32</v>
      </c>
      <c r="L1058" s="105"/>
      <c r="M1058" s="102">
        <v>0.75</v>
      </c>
      <c r="N1058" s="102">
        <v>1.9390000000000001</v>
      </c>
      <c r="O1058" s="5"/>
      <c r="P1058" s="5"/>
    </row>
    <row r="1059" spans="1:16">
      <c r="A1059" s="87">
        <v>44139</v>
      </c>
      <c r="B1059" s="88">
        <v>11.604166666659999</v>
      </c>
      <c r="C1059" s="93" t="str">
        <f t="shared" si="66"/>
        <v>0:15:00</v>
      </c>
      <c r="D1059" s="5">
        <f t="shared" si="67"/>
        <v>15</v>
      </c>
      <c r="E1059" s="102">
        <v>32</v>
      </c>
      <c r="F1059" s="107"/>
      <c r="G1059" s="5"/>
      <c r="H1059" s="96">
        <f t="shared" si="64"/>
        <v>32</v>
      </c>
      <c r="I1059" s="91">
        <v>0.625</v>
      </c>
      <c r="J1059" s="107"/>
      <c r="K1059" s="96">
        <f t="shared" si="65"/>
        <v>32</v>
      </c>
      <c r="L1059" s="105"/>
      <c r="M1059" s="102">
        <v>0.75</v>
      </c>
      <c r="N1059" s="102">
        <v>1.9390000000000001</v>
      </c>
      <c r="O1059" s="5"/>
      <c r="P1059" s="5"/>
    </row>
    <row r="1060" spans="1:16">
      <c r="A1060" s="87">
        <v>44139</v>
      </c>
      <c r="B1060" s="88">
        <v>11.6145833333266</v>
      </c>
      <c r="C1060" s="93" t="str">
        <f t="shared" si="66"/>
        <v>0:15:00</v>
      </c>
      <c r="D1060" s="5">
        <f t="shared" si="67"/>
        <v>15</v>
      </c>
      <c r="E1060" s="102">
        <v>32</v>
      </c>
      <c r="F1060" s="107"/>
      <c r="G1060" s="5"/>
      <c r="H1060" s="96">
        <f t="shared" si="64"/>
        <v>32</v>
      </c>
      <c r="I1060" s="91">
        <v>0.625</v>
      </c>
      <c r="J1060" s="107"/>
      <c r="K1060" s="96">
        <f t="shared" si="65"/>
        <v>32</v>
      </c>
      <c r="L1060" s="105"/>
      <c r="M1060" s="102">
        <v>0.75</v>
      </c>
      <c r="N1060" s="102">
        <v>1.9390000000000001</v>
      </c>
      <c r="O1060" s="5"/>
      <c r="P1060" s="5"/>
    </row>
    <row r="1061" spans="1:16">
      <c r="A1061" s="87">
        <v>44139</v>
      </c>
      <c r="B1061" s="88">
        <v>11.6249999999933</v>
      </c>
      <c r="C1061" s="93" t="str">
        <f t="shared" si="66"/>
        <v>0:15:00</v>
      </c>
      <c r="D1061" s="5">
        <f t="shared" si="67"/>
        <v>15</v>
      </c>
      <c r="E1061" s="102">
        <v>32</v>
      </c>
      <c r="F1061" s="107"/>
      <c r="G1061" s="5"/>
      <c r="H1061" s="96">
        <f t="shared" si="64"/>
        <v>32</v>
      </c>
      <c r="I1061" s="91">
        <v>0.625</v>
      </c>
      <c r="J1061" s="107"/>
      <c r="K1061" s="96">
        <f t="shared" si="65"/>
        <v>32</v>
      </c>
      <c r="L1061" s="105"/>
      <c r="M1061" s="102">
        <v>0.75</v>
      </c>
      <c r="N1061" s="102">
        <v>1.9390000000000001</v>
      </c>
      <c r="O1061" s="5"/>
      <c r="P1061" s="5"/>
    </row>
    <row r="1062" spans="1:16">
      <c r="A1062" s="87">
        <v>44139</v>
      </c>
      <c r="B1062" s="88">
        <v>11.635416666659999</v>
      </c>
      <c r="C1062" s="93" t="str">
        <f t="shared" si="66"/>
        <v>0:15:00</v>
      </c>
      <c r="D1062" s="5">
        <f t="shared" si="67"/>
        <v>15</v>
      </c>
      <c r="E1062" s="102">
        <v>32</v>
      </c>
      <c r="F1062" s="107"/>
      <c r="G1062" s="5"/>
      <c r="H1062" s="96">
        <f t="shared" si="64"/>
        <v>32</v>
      </c>
      <c r="I1062" s="91">
        <v>0.625</v>
      </c>
      <c r="J1062" s="107"/>
      <c r="K1062" s="96">
        <f t="shared" si="65"/>
        <v>32</v>
      </c>
      <c r="L1062" s="105"/>
      <c r="M1062" s="102">
        <v>0.75</v>
      </c>
      <c r="N1062" s="102">
        <v>1.9390000000000001</v>
      </c>
      <c r="O1062" s="5"/>
      <c r="P1062" s="5"/>
    </row>
    <row r="1063" spans="1:16">
      <c r="A1063" s="87">
        <v>44139</v>
      </c>
      <c r="B1063" s="88">
        <v>11.6458333333266</v>
      </c>
      <c r="C1063" s="93" t="str">
        <f t="shared" si="66"/>
        <v>0:15:00</v>
      </c>
      <c r="D1063" s="5">
        <f t="shared" si="67"/>
        <v>15</v>
      </c>
      <c r="E1063" s="102">
        <v>32</v>
      </c>
      <c r="F1063" s="107"/>
      <c r="G1063" s="5"/>
      <c r="H1063" s="96">
        <f t="shared" si="64"/>
        <v>32</v>
      </c>
      <c r="I1063" s="91">
        <v>0.625</v>
      </c>
      <c r="J1063" s="107"/>
      <c r="K1063" s="96">
        <f t="shared" si="65"/>
        <v>32</v>
      </c>
      <c r="L1063" s="105"/>
      <c r="M1063" s="102">
        <v>0.75</v>
      </c>
      <c r="N1063" s="102">
        <v>1.9390000000000001</v>
      </c>
      <c r="O1063" s="5"/>
      <c r="P1063" s="5"/>
    </row>
    <row r="1064" spans="1:16">
      <c r="A1064" s="87">
        <v>44139</v>
      </c>
      <c r="B1064" s="88">
        <v>11.6562499999933</v>
      </c>
      <c r="C1064" s="93" t="str">
        <f t="shared" si="66"/>
        <v>0:15:00</v>
      </c>
      <c r="D1064" s="5">
        <f t="shared" si="67"/>
        <v>15</v>
      </c>
      <c r="E1064" s="102">
        <v>32</v>
      </c>
      <c r="F1064" s="107"/>
      <c r="G1064" s="5"/>
      <c r="H1064" s="96">
        <f t="shared" si="64"/>
        <v>32</v>
      </c>
      <c r="I1064" s="91">
        <v>0.625</v>
      </c>
      <c r="J1064" s="107"/>
      <c r="K1064" s="96">
        <f t="shared" si="65"/>
        <v>32</v>
      </c>
      <c r="L1064" s="105"/>
      <c r="M1064" s="102">
        <v>0.75</v>
      </c>
      <c r="N1064" s="102">
        <v>1.9390000000000001</v>
      </c>
      <c r="O1064" s="5"/>
      <c r="P1064" s="5"/>
    </row>
    <row r="1065" spans="1:16">
      <c r="A1065" s="87">
        <v>44139</v>
      </c>
      <c r="B1065" s="88">
        <v>11.6666666666599</v>
      </c>
      <c r="C1065" s="93" t="str">
        <f t="shared" si="66"/>
        <v>0:15:00</v>
      </c>
      <c r="D1065" s="5">
        <f t="shared" si="67"/>
        <v>15</v>
      </c>
      <c r="E1065" s="102">
        <v>32</v>
      </c>
      <c r="F1065" s="107"/>
      <c r="G1065" s="5"/>
      <c r="H1065" s="96">
        <f t="shared" si="64"/>
        <v>32</v>
      </c>
      <c r="I1065" s="91">
        <v>0.625</v>
      </c>
      <c r="J1065" s="107"/>
      <c r="K1065" s="96">
        <f t="shared" si="65"/>
        <v>32</v>
      </c>
      <c r="L1065" s="105"/>
      <c r="M1065" s="102">
        <v>0.75</v>
      </c>
      <c r="N1065" s="102">
        <v>1.9390000000000001</v>
      </c>
      <c r="O1065" s="5"/>
      <c r="P1065" s="5"/>
    </row>
    <row r="1066" spans="1:16">
      <c r="A1066" s="87">
        <v>44139</v>
      </c>
      <c r="B1066" s="88">
        <v>11.6770833333266</v>
      </c>
      <c r="C1066" s="84" t="str">
        <f t="shared" si="66"/>
        <v>0:15:00</v>
      </c>
      <c r="D1066" s="103">
        <f t="shared" si="67"/>
        <v>15</v>
      </c>
      <c r="E1066" s="104">
        <v>32</v>
      </c>
      <c r="H1066" s="96">
        <f t="shared" si="64"/>
        <v>32</v>
      </c>
      <c r="I1066" s="91">
        <v>0.625</v>
      </c>
      <c r="K1066" s="96">
        <f t="shared" si="65"/>
        <v>32</v>
      </c>
      <c r="M1066" s="104">
        <v>0.75</v>
      </c>
      <c r="N1066" s="104">
        <v>1.9390000000000001</v>
      </c>
    </row>
    <row r="1067" spans="1:16">
      <c r="A1067" s="87">
        <v>44139</v>
      </c>
      <c r="B1067" s="88">
        <v>11.6874999999933</v>
      </c>
      <c r="C1067" s="84" t="str">
        <f t="shared" si="66"/>
        <v>0:15:00</v>
      </c>
      <c r="D1067" s="103">
        <f t="shared" si="67"/>
        <v>15</v>
      </c>
      <c r="E1067" s="104">
        <v>32</v>
      </c>
      <c r="H1067" s="96">
        <f t="shared" si="64"/>
        <v>32</v>
      </c>
      <c r="I1067" s="91">
        <v>0.625</v>
      </c>
      <c r="K1067" s="96">
        <f t="shared" si="65"/>
        <v>32</v>
      </c>
      <c r="M1067" s="104">
        <v>0.75</v>
      </c>
      <c r="N1067" s="104">
        <v>1.9390000000000001</v>
      </c>
    </row>
    <row r="1068" spans="1:16">
      <c r="A1068" s="87">
        <v>44139</v>
      </c>
      <c r="B1068" s="88">
        <v>11.6979166666599</v>
      </c>
      <c r="C1068" s="84" t="str">
        <f t="shared" si="66"/>
        <v>0:15:00</v>
      </c>
      <c r="D1068" s="103">
        <f t="shared" si="67"/>
        <v>15</v>
      </c>
      <c r="E1068" s="104">
        <v>32</v>
      </c>
      <c r="H1068" s="96">
        <f t="shared" si="64"/>
        <v>32</v>
      </c>
      <c r="I1068" s="91">
        <v>0.625</v>
      </c>
      <c r="K1068" s="96">
        <f t="shared" si="65"/>
        <v>32</v>
      </c>
      <c r="M1068" s="104">
        <v>0.75</v>
      </c>
      <c r="N1068" s="104">
        <v>1.9390000000000001</v>
      </c>
    </row>
    <row r="1069" spans="1:16">
      <c r="A1069" s="87">
        <v>44139</v>
      </c>
      <c r="B1069" s="88">
        <v>11.7083333333266</v>
      </c>
      <c r="C1069" s="84" t="str">
        <f t="shared" si="66"/>
        <v>0:15:00</v>
      </c>
      <c r="D1069" s="103">
        <f t="shared" si="67"/>
        <v>15</v>
      </c>
      <c r="E1069" s="104">
        <v>32</v>
      </c>
      <c r="H1069" s="96">
        <f t="shared" si="64"/>
        <v>32</v>
      </c>
      <c r="I1069" s="91">
        <v>0.625</v>
      </c>
      <c r="K1069" s="96">
        <f t="shared" si="65"/>
        <v>32</v>
      </c>
      <c r="M1069" s="104">
        <v>0.75</v>
      </c>
      <c r="N1069" s="104">
        <v>1.9390000000000001</v>
      </c>
    </row>
    <row r="1070" spans="1:16">
      <c r="A1070" s="87">
        <v>44139</v>
      </c>
      <c r="B1070" s="88">
        <v>11.7187499999932</v>
      </c>
      <c r="C1070" s="84" t="str">
        <f t="shared" si="66"/>
        <v>0:15:00</v>
      </c>
      <c r="D1070" s="103">
        <f t="shared" si="67"/>
        <v>15</v>
      </c>
      <c r="E1070" s="104">
        <v>32</v>
      </c>
      <c r="H1070" s="96">
        <f t="shared" si="64"/>
        <v>32</v>
      </c>
      <c r="I1070" s="91">
        <v>0.625</v>
      </c>
      <c r="K1070" s="96">
        <f t="shared" si="65"/>
        <v>32</v>
      </c>
      <c r="M1070" s="104">
        <v>0.75</v>
      </c>
      <c r="N1070" s="104">
        <v>1.9390000000000001</v>
      </c>
    </row>
    <row r="1071" spans="1:16">
      <c r="A1071" s="87">
        <v>44139</v>
      </c>
      <c r="B1071" s="88">
        <v>11.7291666666599</v>
      </c>
      <c r="C1071" s="84" t="str">
        <f t="shared" si="66"/>
        <v>0:15:00</v>
      </c>
      <c r="D1071" s="103">
        <f t="shared" si="67"/>
        <v>15</v>
      </c>
      <c r="E1071" s="104">
        <v>32</v>
      </c>
      <c r="H1071" s="96">
        <f t="shared" si="64"/>
        <v>32</v>
      </c>
      <c r="I1071" s="91">
        <v>0.625</v>
      </c>
      <c r="K1071" s="96">
        <f t="shared" si="65"/>
        <v>32</v>
      </c>
      <c r="M1071" s="104">
        <v>0.75</v>
      </c>
      <c r="N1071" s="104">
        <v>1.9390000000000001</v>
      </c>
    </row>
    <row r="1072" spans="1:16">
      <c r="A1072" s="87">
        <v>44139</v>
      </c>
      <c r="B1072" s="88">
        <v>11.7395833333266</v>
      </c>
      <c r="C1072" s="84" t="str">
        <f t="shared" si="66"/>
        <v>0:15:00</v>
      </c>
      <c r="D1072" s="103">
        <f t="shared" si="67"/>
        <v>15</v>
      </c>
      <c r="E1072" s="104">
        <v>32</v>
      </c>
      <c r="H1072" s="96">
        <f t="shared" si="64"/>
        <v>32</v>
      </c>
      <c r="I1072" s="91">
        <v>0.625</v>
      </c>
      <c r="K1072" s="96">
        <f t="shared" si="65"/>
        <v>32</v>
      </c>
      <c r="M1072" s="104">
        <v>0.75</v>
      </c>
      <c r="N1072" s="104">
        <v>1.9390000000000001</v>
      </c>
    </row>
    <row r="1073" spans="1:14">
      <c r="A1073" s="87">
        <v>44139</v>
      </c>
      <c r="B1073" s="88">
        <v>11.7499999999932</v>
      </c>
      <c r="C1073" s="84" t="str">
        <f t="shared" si="66"/>
        <v>0:15:00</v>
      </c>
      <c r="D1073" s="103">
        <f t="shared" si="67"/>
        <v>15</v>
      </c>
      <c r="E1073" s="104">
        <v>32</v>
      </c>
      <c r="H1073" s="96">
        <f t="shared" si="64"/>
        <v>32</v>
      </c>
      <c r="I1073" s="91">
        <v>0.625</v>
      </c>
      <c r="K1073" s="96">
        <f t="shared" si="65"/>
        <v>32</v>
      </c>
      <c r="M1073" s="104">
        <v>0.75</v>
      </c>
      <c r="N1073" s="104">
        <v>1.9390000000000001</v>
      </c>
    </row>
    <row r="1074" spans="1:14">
      <c r="A1074" s="87">
        <v>44139</v>
      </c>
      <c r="B1074" s="88">
        <v>11.7604166666599</v>
      </c>
      <c r="C1074" s="84" t="str">
        <f t="shared" si="66"/>
        <v>0:15:00</v>
      </c>
      <c r="D1074" s="103">
        <f t="shared" si="67"/>
        <v>15</v>
      </c>
      <c r="E1074" s="104">
        <v>32</v>
      </c>
      <c r="H1074" s="96">
        <f t="shared" si="64"/>
        <v>32</v>
      </c>
      <c r="I1074" s="91">
        <v>0.625</v>
      </c>
      <c r="K1074" s="96">
        <f t="shared" si="65"/>
        <v>32</v>
      </c>
      <c r="M1074" s="104">
        <v>0.75</v>
      </c>
      <c r="N1074" s="104">
        <v>1.9390000000000001</v>
      </c>
    </row>
    <row r="1075" spans="1:14">
      <c r="A1075" s="87">
        <v>44139</v>
      </c>
      <c r="B1075" s="88">
        <v>11.7708333333265</v>
      </c>
      <c r="C1075" s="84" t="str">
        <f t="shared" si="66"/>
        <v>0:15:00</v>
      </c>
      <c r="D1075" s="103">
        <f t="shared" si="67"/>
        <v>15</v>
      </c>
      <c r="E1075" s="104">
        <v>32</v>
      </c>
      <c r="H1075" s="96">
        <f t="shared" si="64"/>
        <v>32</v>
      </c>
      <c r="I1075" s="91">
        <v>0.625</v>
      </c>
      <c r="K1075" s="96">
        <f t="shared" si="65"/>
        <v>32</v>
      </c>
      <c r="M1075" s="104">
        <v>0.75</v>
      </c>
      <c r="N1075" s="104">
        <v>1.9390000000000001</v>
      </c>
    </row>
    <row r="1076" spans="1:14">
      <c r="A1076" s="87">
        <v>44139</v>
      </c>
      <c r="B1076" s="88">
        <v>11.7812499999932</v>
      </c>
      <c r="C1076" s="84" t="str">
        <f t="shared" si="66"/>
        <v>0:15:00</v>
      </c>
      <c r="D1076" s="103">
        <f t="shared" si="67"/>
        <v>15</v>
      </c>
      <c r="E1076" s="104">
        <v>32</v>
      </c>
      <c r="H1076" s="96">
        <f t="shared" si="64"/>
        <v>32</v>
      </c>
      <c r="I1076" s="91">
        <v>0.625</v>
      </c>
      <c r="K1076" s="96">
        <f t="shared" si="65"/>
        <v>32</v>
      </c>
      <c r="M1076" s="104">
        <v>0.75</v>
      </c>
      <c r="N1076" s="104">
        <v>1.9390000000000001</v>
      </c>
    </row>
    <row r="1077" spans="1:14">
      <c r="A1077" s="87">
        <v>44139</v>
      </c>
      <c r="B1077" s="88">
        <v>11.7916666666599</v>
      </c>
      <c r="C1077" s="84" t="str">
        <f t="shared" si="66"/>
        <v>0:15:00</v>
      </c>
      <c r="D1077" s="103">
        <f t="shared" si="67"/>
        <v>15</v>
      </c>
      <c r="E1077" s="104">
        <v>32</v>
      </c>
      <c r="H1077" s="96">
        <f t="shared" si="64"/>
        <v>32</v>
      </c>
      <c r="I1077" s="91">
        <v>0.625</v>
      </c>
      <c r="K1077" s="96">
        <f t="shared" si="65"/>
        <v>32</v>
      </c>
      <c r="M1077" s="104">
        <v>0.75</v>
      </c>
      <c r="N1077" s="104">
        <v>1.9390000000000001</v>
      </c>
    </row>
    <row r="1078" spans="1:14">
      <c r="A1078" s="87">
        <v>44139</v>
      </c>
      <c r="B1078" s="88">
        <v>11.8020833333265</v>
      </c>
      <c r="C1078" s="84" t="str">
        <f t="shared" si="66"/>
        <v>0:15:00</v>
      </c>
      <c r="D1078" s="103">
        <f t="shared" si="67"/>
        <v>15</v>
      </c>
      <c r="E1078" s="104">
        <v>32</v>
      </c>
      <c r="H1078" s="96">
        <f t="shared" si="64"/>
        <v>32</v>
      </c>
      <c r="I1078" s="91">
        <v>0.625</v>
      </c>
      <c r="K1078" s="96">
        <f t="shared" si="65"/>
        <v>32</v>
      </c>
      <c r="M1078" s="104">
        <v>0.75</v>
      </c>
      <c r="N1078" s="104">
        <v>1.9390000000000001</v>
      </c>
    </row>
    <row r="1079" spans="1:14">
      <c r="A1079" s="87">
        <v>44139</v>
      </c>
      <c r="B1079" s="88">
        <v>11.8124999999932</v>
      </c>
      <c r="C1079" s="84" t="str">
        <f t="shared" si="66"/>
        <v>0:15:00</v>
      </c>
      <c r="D1079" s="103">
        <f t="shared" si="67"/>
        <v>15</v>
      </c>
      <c r="E1079" s="104">
        <v>32</v>
      </c>
      <c r="H1079" s="96">
        <f t="shared" si="64"/>
        <v>32</v>
      </c>
      <c r="I1079" s="91">
        <v>0.625</v>
      </c>
      <c r="K1079" s="96">
        <f t="shared" si="65"/>
        <v>32</v>
      </c>
      <c r="M1079" s="104">
        <v>0.75</v>
      </c>
      <c r="N1079" s="104">
        <v>1.9390000000000001</v>
      </c>
    </row>
    <row r="1080" spans="1:14">
      <c r="A1080" s="87">
        <v>44139</v>
      </c>
      <c r="B1080" s="88">
        <v>11.8229166666598</v>
      </c>
      <c r="C1080" s="84" t="str">
        <f t="shared" si="66"/>
        <v>0:15:00</v>
      </c>
      <c r="D1080" s="103">
        <f t="shared" si="67"/>
        <v>15</v>
      </c>
      <c r="E1080" s="104">
        <v>32</v>
      </c>
      <c r="H1080" s="96">
        <f t="shared" si="64"/>
        <v>32</v>
      </c>
      <c r="I1080" s="91">
        <v>0.625</v>
      </c>
      <c r="K1080" s="96">
        <f t="shared" si="65"/>
        <v>32</v>
      </c>
      <c r="M1080" s="104">
        <v>0.75</v>
      </c>
      <c r="N1080" s="104">
        <v>1.9390000000000001</v>
      </c>
    </row>
    <row r="1081" spans="1:14">
      <c r="A1081" s="87">
        <v>44139</v>
      </c>
      <c r="B1081" s="88">
        <v>11.8333333333265</v>
      </c>
      <c r="C1081" s="84" t="str">
        <f t="shared" si="66"/>
        <v>0:15:00</v>
      </c>
      <c r="D1081" s="103">
        <f t="shared" si="67"/>
        <v>15</v>
      </c>
      <c r="E1081" s="104">
        <v>32</v>
      </c>
      <c r="H1081" s="96">
        <f t="shared" si="64"/>
        <v>32</v>
      </c>
      <c r="I1081" s="91">
        <v>0.625</v>
      </c>
      <c r="K1081" s="96">
        <f t="shared" si="65"/>
        <v>32</v>
      </c>
      <c r="M1081" s="104">
        <v>0.75</v>
      </c>
      <c r="N1081" s="104">
        <v>1.9390000000000001</v>
      </c>
    </row>
    <row r="1082" spans="1:14">
      <c r="A1082" s="87">
        <v>44139</v>
      </c>
      <c r="B1082" s="88">
        <v>11.8437499999932</v>
      </c>
      <c r="C1082" s="84" t="str">
        <f t="shared" si="66"/>
        <v>0:15:00</v>
      </c>
      <c r="D1082" s="103">
        <f t="shared" si="67"/>
        <v>15</v>
      </c>
      <c r="E1082" s="104">
        <v>32</v>
      </c>
      <c r="H1082" s="96">
        <f t="shared" si="64"/>
        <v>32</v>
      </c>
      <c r="I1082" s="91">
        <v>0.625</v>
      </c>
      <c r="K1082" s="96">
        <f t="shared" si="65"/>
        <v>32</v>
      </c>
      <c r="M1082" s="104">
        <v>0.75</v>
      </c>
      <c r="N1082" s="104">
        <v>1.9390000000000001</v>
      </c>
    </row>
    <row r="1083" spans="1:14">
      <c r="A1083" s="87">
        <v>44139</v>
      </c>
      <c r="B1083" s="88">
        <v>11.8541666666598</v>
      </c>
      <c r="C1083" s="84" t="str">
        <f t="shared" si="66"/>
        <v>0:15:00</v>
      </c>
      <c r="D1083" s="103">
        <f t="shared" si="67"/>
        <v>15</v>
      </c>
      <c r="E1083" s="104">
        <v>32</v>
      </c>
      <c r="H1083" s="96">
        <f t="shared" si="64"/>
        <v>32</v>
      </c>
      <c r="I1083" s="91">
        <v>0.625</v>
      </c>
      <c r="K1083" s="96">
        <f t="shared" si="65"/>
        <v>32</v>
      </c>
      <c r="M1083" s="104">
        <v>0.75</v>
      </c>
      <c r="N1083" s="104">
        <v>1.9390000000000001</v>
      </c>
    </row>
    <row r="1084" spans="1:14">
      <c r="A1084" s="87">
        <v>44139</v>
      </c>
      <c r="B1084" s="88">
        <v>11.8645833333265</v>
      </c>
      <c r="C1084" s="84" t="str">
        <f t="shared" si="66"/>
        <v>0:15:00</v>
      </c>
      <c r="D1084" s="103">
        <f t="shared" si="67"/>
        <v>15</v>
      </c>
      <c r="E1084" s="104">
        <v>32</v>
      </c>
      <c r="H1084" s="96">
        <f t="shared" si="64"/>
        <v>32</v>
      </c>
      <c r="I1084" s="91">
        <v>0.625</v>
      </c>
      <c r="K1084" s="96">
        <f t="shared" si="65"/>
        <v>32</v>
      </c>
      <c r="M1084" s="104">
        <v>0.75</v>
      </c>
      <c r="N1084" s="104">
        <v>1.9390000000000001</v>
      </c>
    </row>
    <row r="1085" spans="1:14">
      <c r="A1085" s="87">
        <v>44139</v>
      </c>
      <c r="B1085" s="88">
        <v>11.874999999993101</v>
      </c>
      <c r="C1085" s="84" t="str">
        <f t="shared" si="66"/>
        <v>0:15:00</v>
      </c>
      <c r="D1085" s="103">
        <f t="shared" si="67"/>
        <v>15</v>
      </c>
      <c r="E1085" s="104">
        <v>32</v>
      </c>
      <c r="H1085" s="96">
        <f t="shared" si="64"/>
        <v>32</v>
      </c>
      <c r="I1085" s="91">
        <v>0.625</v>
      </c>
      <c r="K1085" s="96">
        <f t="shared" si="65"/>
        <v>32</v>
      </c>
      <c r="M1085" s="104">
        <v>0.75</v>
      </c>
      <c r="N1085" s="104">
        <v>1.9390000000000001</v>
      </c>
    </row>
    <row r="1086" spans="1:14">
      <c r="A1086" s="87">
        <v>44139</v>
      </c>
      <c r="B1086" s="88">
        <v>11.8854166666598</v>
      </c>
      <c r="C1086" s="84" t="str">
        <f t="shared" si="66"/>
        <v>0:15:00</v>
      </c>
      <c r="D1086" s="103">
        <f t="shared" si="67"/>
        <v>15</v>
      </c>
      <c r="E1086" s="104">
        <v>32</v>
      </c>
      <c r="H1086" s="96">
        <f t="shared" si="64"/>
        <v>32</v>
      </c>
      <c r="I1086" s="91">
        <v>0.625</v>
      </c>
      <c r="K1086" s="96">
        <f t="shared" si="65"/>
        <v>32</v>
      </c>
      <c r="M1086" s="104">
        <v>0.75</v>
      </c>
      <c r="N1086" s="104">
        <v>1.9390000000000001</v>
      </c>
    </row>
    <row r="1087" spans="1:14">
      <c r="A1087" s="87">
        <v>44139</v>
      </c>
      <c r="B1087" s="88">
        <v>11.8958333333265</v>
      </c>
      <c r="C1087" s="84" t="str">
        <f t="shared" si="66"/>
        <v>0:15:00</v>
      </c>
      <c r="D1087" s="103">
        <f t="shared" si="67"/>
        <v>15</v>
      </c>
      <c r="E1087" s="104">
        <v>32</v>
      </c>
      <c r="H1087" s="96">
        <f t="shared" si="64"/>
        <v>32</v>
      </c>
      <c r="I1087" s="91">
        <v>0.625</v>
      </c>
      <c r="K1087" s="96">
        <f t="shared" si="65"/>
        <v>32</v>
      </c>
      <c r="M1087" s="104">
        <v>0.75</v>
      </c>
      <c r="N1087" s="104">
        <v>1.9390000000000001</v>
      </c>
    </row>
    <row r="1088" spans="1:14">
      <c r="A1088" s="87">
        <v>44139</v>
      </c>
      <c r="B1088" s="88">
        <v>11.906249999993101</v>
      </c>
      <c r="C1088" s="84" t="str">
        <f t="shared" si="66"/>
        <v>0:15:00</v>
      </c>
      <c r="D1088" s="103">
        <f t="shared" si="67"/>
        <v>15</v>
      </c>
      <c r="E1088" s="104">
        <v>32</v>
      </c>
      <c r="H1088" s="96">
        <f t="shared" si="64"/>
        <v>32</v>
      </c>
      <c r="I1088" s="91">
        <v>0.625</v>
      </c>
      <c r="K1088" s="96">
        <f t="shared" si="65"/>
        <v>32</v>
      </c>
      <c r="M1088" s="104">
        <v>0.75</v>
      </c>
      <c r="N1088" s="104">
        <v>1.9390000000000001</v>
      </c>
    </row>
    <row r="1089" spans="1:14">
      <c r="A1089" s="87">
        <v>44139</v>
      </c>
      <c r="B1089" s="88">
        <v>11.9166666666598</v>
      </c>
      <c r="C1089" s="84" t="str">
        <f t="shared" si="66"/>
        <v>0:15:00</v>
      </c>
      <c r="D1089" s="103">
        <f t="shared" si="67"/>
        <v>15</v>
      </c>
      <c r="E1089" s="104">
        <v>32</v>
      </c>
      <c r="H1089" s="96">
        <f t="shared" si="64"/>
        <v>32</v>
      </c>
      <c r="I1089" s="91">
        <v>0.625</v>
      </c>
      <c r="K1089" s="96">
        <f t="shared" si="65"/>
        <v>32</v>
      </c>
      <c r="M1089" s="104">
        <v>0.75</v>
      </c>
      <c r="N1089" s="104">
        <v>1.9390000000000001</v>
      </c>
    </row>
    <row r="1090" spans="1:14">
      <c r="A1090" s="87">
        <v>44139</v>
      </c>
      <c r="B1090" s="88">
        <v>11.927083333326401</v>
      </c>
      <c r="C1090" s="84" t="str">
        <f t="shared" si="66"/>
        <v>0:15:00</v>
      </c>
      <c r="D1090" s="103">
        <f t="shared" si="67"/>
        <v>15</v>
      </c>
      <c r="E1090" s="104">
        <v>32</v>
      </c>
      <c r="H1090" s="96">
        <f t="shared" si="64"/>
        <v>32</v>
      </c>
      <c r="I1090" s="91">
        <v>0.625</v>
      </c>
      <c r="K1090" s="96">
        <f t="shared" si="65"/>
        <v>32</v>
      </c>
      <c r="M1090" s="104">
        <v>0.75</v>
      </c>
      <c r="N1090" s="104">
        <v>1.9390000000000001</v>
      </c>
    </row>
    <row r="1091" spans="1:14">
      <c r="A1091" s="87">
        <v>44139</v>
      </c>
      <c r="B1091" s="88">
        <v>11.937499999993101</v>
      </c>
      <c r="C1091" s="84" t="str">
        <f t="shared" si="66"/>
        <v>0:15:00</v>
      </c>
      <c r="D1091" s="103">
        <f t="shared" si="67"/>
        <v>15</v>
      </c>
      <c r="E1091" s="104">
        <v>32</v>
      </c>
      <c r="H1091" s="96">
        <f t="shared" si="64"/>
        <v>32</v>
      </c>
      <c r="I1091" s="91">
        <v>0.625</v>
      </c>
      <c r="K1091" s="96">
        <f t="shared" si="65"/>
        <v>32</v>
      </c>
      <c r="M1091" s="104">
        <v>0.75</v>
      </c>
      <c r="N1091" s="104">
        <v>1.9390000000000001</v>
      </c>
    </row>
    <row r="1092" spans="1:14">
      <c r="A1092" s="87">
        <v>44139</v>
      </c>
      <c r="B1092" s="88">
        <v>11.9479166666598</v>
      </c>
      <c r="C1092" s="84" t="str">
        <f t="shared" si="66"/>
        <v>0:15:00</v>
      </c>
      <c r="D1092" s="103">
        <f t="shared" si="67"/>
        <v>15</v>
      </c>
      <c r="E1092" s="104">
        <v>32</v>
      </c>
      <c r="H1092" s="96">
        <f t="shared" si="64"/>
        <v>32</v>
      </c>
      <c r="I1092" s="91">
        <v>0.625</v>
      </c>
      <c r="K1092" s="96">
        <f t="shared" si="65"/>
        <v>32</v>
      </c>
      <c r="M1092" s="104">
        <v>0.75</v>
      </c>
      <c r="N1092" s="104">
        <v>1.9390000000000001</v>
      </c>
    </row>
    <row r="1093" spans="1:14">
      <c r="A1093" s="87">
        <v>44139</v>
      </c>
      <c r="B1093" s="88">
        <v>11.958333333326401</v>
      </c>
      <c r="C1093" s="84" t="str">
        <f t="shared" si="66"/>
        <v>0:15:00</v>
      </c>
      <c r="D1093" s="103">
        <f t="shared" si="67"/>
        <v>15</v>
      </c>
      <c r="E1093" s="104">
        <v>32</v>
      </c>
      <c r="H1093" s="96">
        <f t="shared" si="64"/>
        <v>32</v>
      </c>
      <c r="I1093" s="91">
        <v>0.625</v>
      </c>
      <c r="K1093" s="96">
        <f t="shared" si="65"/>
        <v>32</v>
      </c>
      <c r="M1093" s="104">
        <v>0.75</v>
      </c>
      <c r="N1093" s="104">
        <v>1.9390000000000001</v>
      </c>
    </row>
    <row r="1094" spans="1:14">
      <c r="A1094" s="87">
        <v>44139</v>
      </c>
      <c r="B1094" s="88">
        <v>11.968749999993101</v>
      </c>
      <c r="C1094" s="84" t="str">
        <f t="shared" si="66"/>
        <v>0:15:00</v>
      </c>
      <c r="D1094" s="103">
        <f t="shared" si="67"/>
        <v>15</v>
      </c>
      <c r="E1094" s="104">
        <v>32</v>
      </c>
      <c r="H1094" s="96">
        <f t="shared" ref="H1094:H1157" si="68">(O1094*1.8+32)</f>
        <v>32</v>
      </c>
      <c r="I1094" s="91">
        <v>0.625</v>
      </c>
      <c r="K1094" s="96">
        <f t="shared" ref="K1094:K1157" si="69">(P1094*1.8+32)</f>
        <v>32</v>
      </c>
      <c r="M1094" s="104">
        <v>0.75</v>
      </c>
      <c r="N1094" s="104">
        <v>1.9390000000000001</v>
      </c>
    </row>
    <row r="1095" spans="1:14">
      <c r="A1095" s="87">
        <v>44139</v>
      </c>
      <c r="B1095" s="88">
        <v>11.979166666659699</v>
      </c>
      <c r="C1095" s="84" t="str">
        <f t="shared" ref="C1095:C1158" si="70">(TEXT(B1095-B1094,"h:mm:ss"))</f>
        <v>0:15:00</v>
      </c>
      <c r="D1095" s="103">
        <f t="shared" ref="D1095:D1158" si="71">(TIMEVALUE(C1095)*1440)</f>
        <v>15</v>
      </c>
      <c r="E1095" s="104">
        <v>32</v>
      </c>
      <c r="H1095" s="96">
        <f t="shared" si="68"/>
        <v>32</v>
      </c>
      <c r="I1095" s="91">
        <v>0.625</v>
      </c>
      <c r="K1095" s="96">
        <f t="shared" si="69"/>
        <v>32</v>
      </c>
      <c r="M1095" s="104">
        <v>0.75</v>
      </c>
      <c r="N1095" s="104">
        <v>1.9390000000000001</v>
      </c>
    </row>
    <row r="1096" spans="1:14">
      <c r="A1096" s="87">
        <v>44139</v>
      </c>
      <c r="B1096" s="88">
        <v>11.989583333326401</v>
      </c>
      <c r="C1096" s="84" t="str">
        <f t="shared" si="70"/>
        <v>0:15:00</v>
      </c>
      <c r="D1096" s="103">
        <f t="shared" si="71"/>
        <v>15</v>
      </c>
      <c r="E1096" s="104">
        <v>32</v>
      </c>
      <c r="H1096" s="96">
        <f t="shared" si="68"/>
        <v>32</v>
      </c>
      <c r="I1096" s="91">
        <v>0.625</v>
      </c>
      <c r="K1096" s="96">
        <f t="shared" si="69"/>
        <v>32</v>
      </c>
      <c r="M1096" s="104">
        <v>0.75</v>
      </c>
      <c r="N1096" s="104">
        <v>1.9390000000000001</v>
      </c>
    </row>
    <row r="1097" spans="1:14">
      <c r="A1097" s="87">
        <v>44139</v>
      </c>
      <c r="B1097" s="88">
        <v>11.999999999993101</v>
      </c>
      <c r="C1097" s="84" t="str">
        <f t="shared" si="70"/>
        <v>0:15:00</v>
      </c>
      <c r="D1097" s="103">
        <f t="shared" si="71"/>
        <v>15</v>
      </c>
      <c r="E1097" s="104">
        <v>32</v>
      </c>
      <c r="H1097" s="96">
        <f t="shared" si="68"/>
        <v>32</v>
      </c>
      <c r="I1097" s="91">
        <v>0.625</v>
      </c>
      <c r="K1097" s="96">
        <f t="shared" si="69"/>
        <v>32</v>
      </c>
      <c r="M1097" s="104">
        <v>0.75</v>
      </c>
      <c r="N1097" s="104">
        <v>1.9390000000000001</v>
      </c>
    </row>
    <row r="1098" spans="1:14">
      <c r="A1098" s="87">
        <v>44139</v>
      </c>
      <c r="B1098" s="88">
        <v>12.010416666659699</v>
      </c>
      <c r="C1098" s="84" t="str">
        <f t="shared" si="70"/>
        <v>0:15:00</v>
      </c>
      <c r="D1098" s="103">
        <f t="shared" si="71"/>
        <v>15</v>
      </c>
      <c r="E1098" s="104">
        <v>32</v>
      </c>
      <c r="H1098" s="96">
        <f t="shared" si="68"/>
        <v>32</v>
      </c>
      <c r="I1098" s="91">
        <v>0.625</v>
      </c>
      <c r="K1098" s="96">
        <f t="shared" si="69"/>
        <v>32</v>
      </c>
      <c r="M1098" s="104">
        <v>0.75</v>
      </c>
      <c r="N1098" s="104">
        <v>1.9390000000000001</v>
      </c>
    </row>
    <row r="1099" spans="1:14">
      <c r="A1099" s="87">
        <v>44139</v>
      </c>
      <c r="B1099" s="88">
        <v>12.020833333326401</v>
      </c>
      <c r="C1099" s="84" t="str">
        <f t="shared" si="70"/>
        <v>0:15:00</v>
      </c>
      <c r="D1099" s="103">
        <f t="shared" si="71"/>
        <v>15</v>
      </c>
      <c r="E1099" s="104">
        <v>32</v>
      </c>
      <c r="H1099" s="96">
        <f t="shared" si="68"/>
        <v>32</v>
      </c>
      <c r="I1099" s="91">
        <v>0.625</v>
      </c>
      <c r="K1099" s="96">
        <f t="shared" si="69"/>
        <v>32</v>
      </c>
      <c r="M1099" s="104">
        <v>0.75</v>
      </c>
      <c r="N1099" s="104">
        <v>1.9390000000000001</v>
      </c>
    </row>
    <row r="1100" spans="1:14">
      <c r="A1100" s="87">
        <v>44139</v>
      </c>
      <c r="B1100" s="88">
        <v>12.031249999992999</v>
      </c>
      <c r="C1100" s="84" t="str">
        <f t="shared" si="70"/>
        <v>0:15:00</v>
      </c>
      <c r="D1100" s="103">
        <f t="shared" si="71"/>
        <v>15</v>
      </c>
      <c r="E1100" s="104">
        <v>32</v>
      </c>
      <c r="H1100" s="96">
        <f t="shared" si="68"/>
        <v>32</v>
      </c>
      <c r="I1100" s="91">
        <v>0.625</v>
      </c>
      <c r="K1100" s="96">
        <f t="shared" si="69"/>
        <v>32</v>
      </c>
      <c r="M1100" s="104">
        <v>0.75</v>
      </c>
      <c r="N1100" s="104">
        <v>1.9390000000000001</v>
      </c>
    </row>
    <row r="1101" spans="1:14">
      <c r="A1101" s="87">
        <v>44139</v>
      </c>
      <c r="B1101" s="88">
        <v>12.041666666659699</v>
      </c>
      <c r="C1101" s="84" t="str">
        <f t="shared" si="70"/>
        <v>0:15:00</v>
      </c>
      <c r="D1101" s="103">
        <f t="shared" si="71"/>
        <v>15</v>
      </c>
      <c r="E1101" s="104">
        <v>32</v>
      </c>
      <c r="H1101" s="96">
        <f t="shared" si="68"/>
        <v>32</v>
      </c>
      <c r="I1101" s="91">
        <v>0.625</v>
      </c>
      <c r="K1101" s="96">
        <f t="shared" si="69"/>
        <v>32</v>
      </c>
      <c r="M1101" s="104">
        <v>0.75</v>
      </c>
      <c r="N1101" s="104">
        <v>1.9390000000000001</v>
      </c>
    </row>
    <row r="1102" spans="1:14">
      <c r="A1102" s="87">
        <v>44139</v>
      </c>
      <c r="B1102" s="88">
        <v>12.052083333326401</v>
      </c>
      <c r="C1102" s="84" t="str">
        <f t="shared" si="70"/>
        <v>0:15:00</v>
      </c>
      <c r="D1102" s="103">
        <f t="shared" si="71"/>
        <v>15</v>
      </c>
      <c r="E1102" s="104">
        <v>32</v>
      </c>
      <c r="H1102" s="96">
        <f t="shared" si="68"/>
        <v>32</v>
      </c>
      <c r="I1102" s="91">
        <v>0.625</v>
      </c>
      <c r="K1102" s="96">
        <f t="shared" si="69"/>
        <v>32</v>
      </c>
      <c r="M1102" s="104">
        <v>0.75</v>
      </c>
      <c r="N1102" s="104">
        <v>1.9390000000000001</v>
      </c>
    </row>
    <row r="1103" spans="1:14">
      <c r="A1103" s="87">
        <v>44139</v>
      </c>
      <c r="B1103" s="88">
        <v>12.062499999992999</v>
      </c>
      <c r="C1103" s="84" t="str">
        <f t="shared" si="70"/>
        <v>0:15:00</v>
      </c>
      <c r="D1103" s="103">
        <f t="shared" si="71"/>
        <v>15</v>
      </c>
      <c r="E1103" s="104">
        <v>32</v>
      </c>
      <c r="H1103" s="96">
        <f t="shared" si="68"/>
        <v>32</v>
      </c>
      <c r="I1103" s="91">
        <v>0.625</v>
      </c>
      <c r="K1103" s="96">
        <f t="shared" si="69"/>
        <v>32</v>
      </c>
      <c r="M1103" s="104">
        <v>0.75</v>
      </c>
      <c r="N1103" s="104">
        <v>1.9390000000000001</v>
      </c>
    </row>
    <row r="1104" spans="1:14">
      <c r="A1104" s="87">
        <v>44139</v>
      </c>
      <c r="B1104" s="88">
        <v>12.072916666659699</v>
      </c>
      <c r="C1104" s="84" t="str">
        <f t="shared" si="70"/>
        <v>0:15:00</v>
      </c>
      <c r="D1104" s="103">
        <f t="shared" si="71"/>
        <v>15</v>
      </c>
      <c r="E1104" s="104">
        <v>32</v>
      </c>
      <c r="H1104" s="96">
        <f t="shared" si="68"/>
        <v>32</v>
      </c>
      <c r="I1104" s="91">
        <v>0.625</v>
      </c>
      <c r="K1104" s="96">
        <f t="shared" si="69"/>
        <v>32</v>
      </c>
      <c r="M1104" s="104">
        <v>0.75</v>
      </c>
      <c r="N1104" s="104">
        <v>1.9390000000000001</v>
      </c>
    </row>
    <row r="1105" spans="1:14">
      <c r="A1105" s="87">
        <v>44139</v>
      </c>
      <c r="B1105" s="88">
        <v>12.0833333333263</v>
      </c>
      <c r="C1105" s="84" t="str">
        <f t="shared" si="70"/>
        <v>0:15:00</v>
      </c>
      <c r="D1105" s="103">
        <f t="shared" si="71"/>
        <v>15</v>
      </c>
      <c r="E1105" s="104">
        <v>32</v>
      </c>
      <c r="H1105" s="96">
        <f t="shared" si="68"/>
        <v>32</v>
      </c>
      <c r="I1105" s="91">
        <v>0.625</v>
      </c>
      <c r="K1105" s="96">
        <f t="shared" si="69"/>
        <v>32</v>
      </c>
      <c r="M1105" s="104">
        <v>0.75</v>
      </c>
      <c r="N1105" s="104">
        <v>1.9390000000000001</v>
      </c>
    </row>
    <row r="1106" spans="1:14">
      <c r="A1106" s="87">
        <v>44139</v>
      </c>
      <c r="B1106" s="88">
        <v>12.093749999992999</v>
      </c>
      <c r="C1106" s="84" t="str">
        <f t="shared" si="70"/>
        <v>0:15:00</v>
      </c>
      <c r="D1106" s="103">
        <f t="shared" si="71"/>
        <v>15</v>
      </c>
      <c r="E1106" s="104">
        <v>32</v>
      </c>
      <c r="H1106" s="96">
        <f t="shared" si="68"/>
        <v>32</v>
      </c>
      <c r="I1106" s="91">
        <v>0.625</v>
      </c>
      <c r="K1106" s="96">
        <f t="shared" si="69"/>
        <v>32</v>
      </c>
      <c r="M1106" s="104">
        <v>0.75</v>
      </c>
      <c r="N1106" s="104">
        <v>1.9390000000000001</v>
      </c>
    </row>
    <row r="1107" spans="1:14">
      <c r="A1107" s="87">
        <v>44139</v>
      </c>
      <c r="B1107" s="88">
        <v>12.104166666659699</v>
      </c>
      <c r="C1107" s="84" t="str">
        <f t="shared" si="70"/>
        <v>0:15:00</v>
      </c>
      <c r="D1107" s="103">
        <f t="shared" si="71"/>
        <v>15</v>
      </c>
      <c r="E1107" s="104">
        <v>32</v>
      </c>
      <c r="H1107" s="96">
        <f t="shared" si="68"/>
        <v>32</v>
      </c>
      <c r="I1107" s="91">
        <v>0.625</v>
      </c>
      <c r="K1107" s="96">
        <f t="shared" si="69"/>
        <v>32</v>
      </c>
      <c r="M1107" s="104">
        <v>0.75</v>
      </c>
      <c r="N1107" s="104">
        <v>1.9390000000000001</v>
      </c>
    </row>
    <row r="1108" spans="1:14">
      <c r="A1108" s="87">
        <v>44139</v>
      </c>
      <c r="B1108" s="88">
        <v>12.1145833333263</v>
      </c>
      <c r="C1108" s="84" t="str">
        <f t="shared" si="70"/>
        <v>0:15:00</v>
      </c>
      <c r="D1108" s="103">
        <f t="shared" si="71"/>
        <v>15</v>
      </c>
      <c r="E1108" s="104">
        <v>32</v>
      </c>
      <c r="H1108" s="96">
        <f t="shared" si="68"/>
        <v>32</v>
      </c>
      <c r="I1108" s="91">
        <v>0.625</v>
      </c>
      <c r="K1108" s="96">
        <f t="shared" si="69"/>
        <v>32</v>
      </c>
      <c r="M1108" s="104">
        <v>0.75</v>
      </c>
      <c r="N1108" s="104">
        <v>1.9390000000000001</v>
      </c>
    </row>
    <row r="1109" spans="1:14">
      <c r="A1109" s="87">
        <v>44139</v>
      </c>
      <c r="B1109" s="88">
        <v>12.124999999992999</v>
      </c>
      <c r="C1109" s="84" t="str">
        <f t="shared" si="70"/>
        <v>0:15:00</v>
      </c>
      <c r="D1109" s="103">
        <f t="shared" si="71"/>
        <v>15</v>
      </c>
      <c r="E1109" s="104">
        <v>32</v>
      </c>
      <c r="H1109" s="96">
        <f t="shared" si="68"/>
        <v>32</v>
      </c>
      <c r="I1109" s="91">
        <v>0.625</v>
      </c>
      <c r="K1109" s="96">
        <f t="shared" si="69"/>
        <v>32</v>
      </c>
      <c r="M1109" s="104">
        <v>0.75</v>
      </c>
      <c r="N1109" s="104">
        <v>1.9390000000000001</v>
      </c>
    </row>
    <row r="1110" spans="1:14">
      <c r="A1110" s="87">
        <v>44139</v>
      </c>
      <c r="B1110" s="88">
        <v>12.1354166666596</v>
      </c>
      <c r="C1110" s="84" t="str">
        <f t="shared" si="70"/>
        <v>0:15:00</v>
      </c>
      <c r="D1110" s="103">
        <f t="shared" si="71"/>
        <v>15</v>
      </c>
      <c r="E1110" s="104">
        <v>32</v>
      </c>
      <c r="H1110" s="96">
        <f t="shared" si="68"/>
        <v>32</v>
      </c>
      <c r="I1110" s="91">
        <v>0.625</v>
      </c>
      <c r="K1110" s="96">
        <f t="shared" si="69"/>
        <v>32</v>
      </c>
      <c r="M1110" s="104">
        <v>0.75</v>
      </c>
      <c r="N1110" s="104">
        <v>1.9390000000000001</v>
      </c>
    </row>
    <row r="1111" spans="1:14">
      <c r="A1111" s="87">
        <v>44139</v>
      </c>
      <c r="B1111" s="88">
        <v>12.1458333333263</v>
      </c>
      <c r="C1111" s="84" t="str">
        <f t="shared" si="70"/>
        <v>0:15:00</v>
      </c>
      <c r="D1111" s="103">
        <f t="shared" si="71"/>
        <v>15</v>
      </c>
      <c r="E1111" s="104">
        <v>32</v>
      </c>
      <c r="H1111" s="96">
        <f t="shared" si="68"/>
        <v>32</v>
      </c>
      <c r="I1111" s="91">
        <v>0.625</v>
      </c>
      <c r="K1111" s="96">
        <f t="shared" si="69"/>
        <v>32</v>
      </c>
      <c r="M1111" s="104">
        <v>0.75</v>
      </c>
      <c r="N1111" s="104">
        <v>1.9390000000000001</v>
      </c>
    </row>
    <row r="1112" spans="1:14">
      <c r="A1112" s="87">
        <v>44139</v>
      </c>
      <c r="B1112" s="88">
        <v>12.156249999992999</v>
      </c>
      <c r="C1112" s="84" t="str">
        <f t="shared" si="70"/>
        <v>0:15:00</v>
      </c>
      <c r="D1112" s="103">
        <f t="shared" si="71"/>
        <v>15</v>
      </c>
      <c r="E1112" s="104">
        <v>32</v>
      </c>
      <c r="H1112" s="96">
        <f t="shared" si="68"/>
        <v>32</v>
      </c>
      <c r="I1112" s="91">
        <v>0.625</v>
      </c>
      <c r="K1112" s="96">
        <f t="shared" si="69"/>
        <v>32</v>
      </c>
      <c r="M1112" s="104">
        <v>0.75</v>
      </c>
      <c r="N1112" s="104">
        <v>1.9390000000000001</v>
      </c>
    </row>
    <row r="1113" spans="1:14">
      <c r="A1113" s="87">
        <v>44139</v>
      </c>
      <c r="B1113" s="88">
        <v>12.1666666666596</v>
      </c>
      <c r="C1113" s="84" t="str">
        <f t="shared" si="70"/>
        <v>0:15:00</v>
      </c>
      <c r="D1113" s="103">
        <f t="shared" si="71"/>
        <v>15</v>
      </c>
      <c r="E1113" s="104">
        <v>32</v>
      </c>
      <c r="H1113" s="96">
        <f t="shared" si="68"/>
        <v>32</v>
      </c>
      <c r="I1113" s="91">
        <v>0.625</v>
      </c>
      <c r="K1113" s="96">
        <f t="shared" si="69"/>
        <v>32</v>
      </c>
      <c r="M1113" s="104">
        <v>0.75</v>
      </c>
      <c r="N1113" s="104">
        <v>1.9390000000000001</v>
      </c>
    </row>
    <row r="1114" spans="1:14">
      <c r="A1114" s="87">
        <v>44139</v>
      </c>
      <c r="B1114" s="88">
        <v>12.1770833333263</v>
      </c>
      <c r="C1114" s="84" t="str">
        <f t="shared" si="70"/>
        <v>0:15:00</v>
      </c>
      <c r="D1114" s="103">
        <f t="shared" si="71"/>
        <v>15</v>
      </c>
      <c r="E1114" s="104">
        <v>32</v>
      </c>
      <c r="H1114" s="96">
        <f t="shared" si="68"/>
        <v>32</v>
      </c>
      <c r="I1114" s="91">
        <v>0.625</v>
      </c>
      <c r="K1114" s="96">
        <f t="shared" si="69"/>
        <v>32</v>
      </c>
      <c r="M1114" s="104">
        <v>0.75</v>
      </c>
      <c r="N1114" s="104">
        <v>1.9390000000000001</v>
      </c>
    </row>
    <row r="1115" spans="1:14">
      <c r="A1115" s="87">
        <v>44139</v>
      </c>
      <c r="B1115" s="88">
        <v>12.1874999999929</v>
      </c>
      <c r="C1115" s="84" t="str">
        <f t="shared" si="70"/>
        <v>0:15:00</v>
      </c>
      <c r="D1115" s="103">
        <f t="shared" si="71"/>
        <v>15</v>
      </c>
      <c r="E1115" s="104">
        <v>32</v>
      </c>
      <c r="H1115" s="96">
        <f t="shared" si="68"/>
        <v>32</v>
      </c>
      <c r="I1115" s="91">
        <v>0.625</v>
      </c>
      <c r="K1115" s="96">
        <f t="shared" si="69"/>
        <v>32</v>
      </c>
      <c r="M1115" s="104">
        <v>0.75</v>
      </c>
      <c r="N1115" s="104">
        <v>1.9390000000000001</v>
      </c>
    </row>
    <row r="1116" spans="1:14">
      <c r="A1116" s="87">
        <v>44139</v>
      </c>
      <c r="B1116" s="88">
        <v>12.1979166666596</v>
      </c>
      <c r="C1116" s="84" t="str">
        <f t="shared" si="70"/>
        <v>0:15:00</v>
      </c>
      <c r="D1116" s="103">
        <f t="shared" si="71"/>
        <v>15</v>
      </c>
      <c r="E1116" s="104">
        <v>32</v>
      </c>
      <c r="H1116" s="96">
        <f t="shared" si="68"/>
        <v>32</v>
      </c>
      <c r="I1116" s="91">
        <v>0.625</v>
      </c>
      <c r="K1116" s="96">
        <f t="shared" si="69"/>
        <v>32</v>
      </c>
      <c r="M1116" s="104">
        <v>0.75</v>
      </c>
      <c r="N1116" s="104">
        <v>1.9390000000000001</v>
      </c>
    </row>
    <row r="1117" spans="1:14">
      <c r="A1117" s="87">
        <v>44139</v>
      </c>
      <c r="B1117" s="88">
        <v>12.2083333333263</v>
      </c>
      <c r="C1117" s="84" t="str">
        <f t="shared" si="70"/>
        <v>0:15:00</v>
      </c>
      <c r="D1117" s="103">
        <f t="shared" si="71"/>
        <v>15</v>
      </c>
      <c r="E1117" s="104">
        <v>32</v>
      </c>
      <c r="H1117" s="96">
        <f t="shared" si="68"/>
        <v>32</v>
      </c>
      <c r="I1117" s="91">
        <v>0.625</v>
      </c>
      <c r="K1117" s="96">
        <f t="shared" si="69"/>
        <v>32</v>
      </c>
      <c r="M1117" s="104">
        <v>0.75</v>
      </c>
      <c r="N1117" s="104">
        <v>1.9390000000000001</v>
      </c>
    </row>
    <row r="1118" spans="1:14">
      <c r="A1118" s="87">
        <v>44139</v>
      </c>
      <c r="B1118" s="88">
        <v>12.2187499999929</v>
      </c>
      <c r="C1118" s="84" t="str">
        <f t="shared" si="70"/>
        <v>0:15:00</v>
      </c>
      <c r="D1118" s="103">
        <f t="shared" si="71"/>
        <v>15</v>
      </c>
      <c r="E1118" s="104">
        <v>32</v>
      </c>
      <c r="H1118" s="96">
        <f t="shared" si="68"/>
        <v>32</v>
      </c>
      <c r="I1118" s="91">
        <v>0.625</v>
      </c>
      <c r="K1118" s="96">
        <f t="shared" si="69"/>
        <v>32</v>
      </c>
      <c r="M1118" s="104">
        <v>0.75</v>
      </c>
      <c r="N1118" s="104">
        <v>1.9390000000000001</v>
      </c>
    </row>
    <row r="1119" spans="1:14">
      <c r="A1119" s="87">
        <v>44139</v>
      </c>
      <c r="B1119" s="88">
        <v>12.2291666666596</v>
      </c>
      <c r="C1119" s="84" t="str">
        <f t="shared" si="70"/>
        <v>0:15:00</v>
      </c>
      <c r="D1119" s="103">
        <f t="shared" si="71"/>
        <v>15</v>
      </c>
      <c r="E1119" s="104">
        <v>32</v>
      </c>
      <c r="H1119" s="96">
        <f t="shared" si="68"/>
        <v>32</v>
      </c>
      <c r="I1119" s="91">
        <v>0.625</v>
      </c>
      <c r="K1119" s="96">
        <f t="shared" si="69"/>
        <v>32</v>
      </c>
      <c r="M1119" s="104">
        <v>0.75</v>
      </c>
      <c r="N1119" s="104">
        <v>1.9390000000000001</v>
      </c>
    </row>
    <row r="1120" spans="1:14">
      <c r="A1120" s="87">
        <v>44139</v>
      </c>
      <c r="B1120" s="88">
        <v>12.2395833333262</v>
      </c>
      <c r="C1120" s="84" t="str">
        <f t="shared" si="70"/>
        <v>0:15:00</v>
      </c>
      <c r="D1120" s="103">
        <f t="shared" si="71"/>
        <v>15</v>
      </c>
      <c r="E1120" s="104">
        <v>32</v>
      </c>
      <c r="H1120" s="96">
        <f t="shared" si="68"/>
        <v>32</v>
      </c>
      <c r="I1120" s="91">
        <v>0.625</v>
      </c>
      <c r="K1120" s="96">
        <f t="shared" si="69"/>
        <v>32</v>
      </c>
      <c r="M1120" s="104">
        <v>0.75</v>
      </c>
      <c r="N1120" s="104">
        <v>1.9390000000000001</v>
      </c>
    </row>
    <row r="1121" spans="1:14">
      <c r="A1121" s="87">
        <v>44139</v>
      </c>
      <c r="B1121" s="88">
        <v>12.2499999999929</v>
      </c>
      <c r="C1121" s="84" t="str">
        <f t="shared" si="70"/>
        <v>0:15:00</v>
      </c>
      <c r="D1121" s="103">
        <f t="shared" si="71"/>
        <v>15</v>
      </c>
      <c r="E1121" s="104">
        <v>32</v>
      </c>
      <c r="H1121" s="96">
        <f t="shared" si="68"/>
        <v>32</v>
      </c>
      <c r="I1121" s="91">
        <v>0.625</v>
      </c>
      <c r="K1121" s="96">
        <f t="shared" si="69"/>
        <v>32</v>
      </c>
      <c r="M1121" s="104">
        <v>0.75</v>
      </c>
      <c r="N1121" s="104">
        <v>1.9390000000000001</v>
      </c>
    </row>
    <row r="1122" spans="1:14">
      <c r="A1122" s="87">
        <v>44139</v>
      </c>
      <c r="B1122" s="88">
        <v>12.2604166666596</v>
      </c>
      <c r="C1122" s="84" t="str">
        <f t="shared" si="70"/>
        <v>0:15:00</v>
      </c>
      <c r="D1122" s="103">
        <f t="shared" si="71"/>
        <v>15</v>
      </c>
      <c r="E1122" s="104">
        <v>32</v>
      </c>
      <c r="H1122" s="96">
        <f t="shared" si="68"/>
        <v>32</v>
      </c>
      <c r="I1122" s="91">
        <v>0.625</v>
      </c>
      <c r="K1122" s="96">
        <f t="shared" si="69"/>
        <v>32</v>
      </c>
      <c r="M1122" s="104">
        <v>0.75</v>
      </c>
      <c r="N1122" s="104">
        <v>1.9390000000000001</v>
      </c>
    </row>
    <row r="1123" spans="1:14">
      <c r="A1123" s="87">
        <v>44139</v>
      </c>
      <c r="B1123" s="88">
        <v>12.2708333333262</v>
      </c>
      <c r="C1123" s="84" t="str">
        <f t="shared" si="70"/>
        <v>0:15:00</v>
      </c>
      <c r="D1123" s="103">
        <f t="shared" si="71"/>
        <v>15</v>
      </c>
      <c r="E1123" s="104">
        <v>32</v>
      </c>
      <c r="H1123" s="96">
        <f t="shared" si="68"/>
        <v>32</v>
      </c>
      <c r="I1123" s="91">
        <v>0.625</v>
      </c>
      <c r="K1123" s="96">
        <f t="shared" si="69"/>
        <v>32</v>
      </c>
      <c r="M1123" s="104">
        <v>0.75</v>
      </c>
      <c r="N1123" s="104">
        <v>1.9390000000000001</v>
      </c>
    </row>
    <row r="1124" spans="1:14">
      <c r="A1124" s="87">
        <v>44139</v>
      </c>
      <c r="B1124" s="88">
        <v>12.2812499999929</v>
      </c>
      <c r="C1124" s="84" t="str">
        <f t="shared" si="70"/>
        <v>0:15:00</v>
      </c>
      <c r="D1124" s="103">
        <f t="shared" si="71"/>
        <v>15</v>
      </c>
      <c r="E1124" s="104">
        <v>32</v>
      </c>
      <c r="H1124" s="96">
        <f t="shared" si="68"/>
        <v>32</v>
      </c>
      <c r="I1124" s="91">
        <v>0.625</v>
      </c>
      <c r="K1124" s="96">
        <f t="shared" si="69"/>
        <v>32</v>
      </c>
      <c r="M1124" s="104">
        <v>0.75</v>
      </c>
      <c r="N1124" s="104">
        <v>1.9390000000000001</v>
      </c>
    </row>
    <row r="1125" spans="1:14">
      <c r="A1125" s="87">
        <v>44139</v>
      </c>
      <c r="B1125" s="88">
        <v>12.2916666666595</v>
      </c>
      <c r="C1125" s="84" t="str">
        <f t="shared" si="70"/>
        <v>0:15:00</v>
      </c>
      <c r="D1125" s="103">
        <f t="shared" si="71"/>
        <v>15</v>
      </c>
      <c r="E1125" s="104">
        <v>32</v>
      </c>
      <c r="H1125" s="96">
        <f t="shared" si="68"/>
        <v>32</v>
      </c>
      <c r="I1125" s="91">
        <v>0.625</v>
      </c>
      <c r="K1125" s="96">
        <f t="shared" si="69"/>
        <v>32</v>
      </c>
      <c r="M1125" s="104">
        <v>0.75</v>
      </c>
      <c r="N1125" s="104">
        <v>1.9390000000000001</v>
      </c>
    </row>
    <row r="1126" spans="1:14">
      <c r="A1126" s="87">
        <v>44139</v>
      </c>
      <c r="B1126" s="88">
        <v>12.3020833333262</v>
      </c>
      <c r="C1126" s="84" t="str">
        <f t="shared" si="70"/>
        <v>0:15:00</v>
      </c>
      <c r="D1126" s="103">
        <f t="shared" si="71"/>
        <v>15</v>
      </c>
      <c r="E1126" s="104">
        <v>32</v>
      </c>
      <c r="H1126" s="96">
        <f t="shared" si="68"/>
        <v>32</v>
      </c>
      <c r="I1126" s="91">
        <v>0.625</v>
      </c>
      <c r="K1126" s="96">
        <f t="shared" si="69"/>
        <v>32</v>
      </c>
      <c r="M1126" s="104">
        <v>0.75</v>
      </c>
      <c r="N1126" s="104">
        <v>1.9390000000000001</v>
      </c>
    </row>
    <row r="1127" spans="1:14">
      <c r="A1127" s="87">
        <v>44139</v>
      </c>
      <c r="B1127" s="88">
        <v>12.3124999999929</v>
      </c>
      <c r="C1127" s="84" t="str">
        <f t="shared" si="70"/>
        <v>0:15:00</v>
      </c>
      <c r="D1127" s="103">
        <f t="shared" si="71"/>
        <v>15</v>
      </c>
      <c r="E1127" s="104">
        <v>32</v>
      </c>
      <c r="H1127" s="96">
        <f t="shared" si="68"/>
        <v>32</v>
      </c>
      <c r="I1127" s="91">
        <v>0.625</v>
      </c>
      <c r="K1127" s="96">
        <f t="shared" si="69"/>
        <v>32</v>
      </c>
      <c r="M1127" s="104">
        <v>0.75</v>
      </c>
      <c r="N1127" s="104">
        <v>1.9390000000000001</v>
      </c>
    </row>
    <row r="1128" spans="1:14">
      <c r="A1128" s="87">
        <v>44139</v>
      </c>
      <c r="B1128" s="88">
        <v>12.3229166666595</v>
      </c>
      <c r="C1128" s="84" t="str">
        <f t="shared" si="70"/>
        <v>0:15:00</v>
      </c>
      <c r="D1128" s="103">
        <f t="shared" si="71"/>
        <v>15</v>
      </c>
      <c r="E1128" s="104">
        <v>32</v>
      </c>
      <c r="H1128" s="96">
        <f t="shared" si="68"/>
        <v>32</v>
      </c>
      <c r="I1128" s="91">
        <v>0.625</v>
      </c>
      <c r="K1128" s="96">
        <f t="shared" si="69"/>
        <v>32</v>
      </c>
      <c r="M1128" s="104">
        <v>0.75</v>
      </c>
      <c r="N1128" s="104">
        <v>1.9390000000000001</v>
      </c>
    </row>
    <row r="1129" spans="1:14">
      <c r="A1129" s="87">
        <v>44139</v>
      </c>
      <c r="B1129" s="88">
        <v>12.3333333333262</v>
      </c>
      <c r="C1129" s="84" t="str">
        <f t="shared" si="70"/>
        <v>0:15:00</v>
      </c>
      <c r="D1129" s="103">
        <f t="shared" si="71"/>
        <v>15</v>
      </c>
      <c r="E1129" s="104">
        <v>32</v>
      </c>
      <c r="H1129" s="96">
        <f t="shared" si="68"/>
        <v>32</v>
      </c>
      <c r="I1129" s="91">
        <v>0.625</v>
      </c>
      <c r="K1129" s="96">
        <f t="shared" si="69"/>
        <v>32</v>
      </c>
      <c r="M1129" s="104">
        <v>0.75</v>
      </c>
      <c r="N1129" s="104">
        <v>1.9390000000000001</v>
      </c>
    </row>
    <row r="1130" spans="1:14">
      <c r="A1130" s="87">
        <v>44139</v>
      </c>
      <c r="B1130" s="88">
        <v>12.3437499999928</v>
      </c>
      <c r="C1130" s="84" t="str">
        <f t="shared" si="70"/>
        <v>0:15:00</v>
      </c>
      <c r="D1130" s="103">
        <f t="shared" si="71"/>
        <v>15</v>
      </c>
      <c r="E1130" s="104">
        <v>32</v>
      </c>
      <c r="H1130" s="96">
        <f t="shared" si="68"/>
        <v>32</v>
      </c>
      <c r="I1130" s="91">
        <v>0.625</v>
      </c>
      <c r="K1130" s="96">
        <f t="shared" si="69"/>
        <v>32</v>
      </c>
      <c r="M1130" s="104">
        <v>0.75</v>
      </c>
      <c r="N1130" s="104">
        <v>1.9390000000000001</v>
      </c>
    </row>
    <row r="1131" spans="1:14">
      <c r="A1131" s="87">
        <v>44139</v>
      </c>
      <c r="B1131" s="88">
        <v>12.3541666666595</v>
      </c>
      <c r="C1131" s="84" t="str">
        <f t="shared" si="70"/>
        <v>0:15:00</v>
      </c>
      <c r="D1131" s="103">
        <f t="shared" si="71"/>
        <v>15</v>
      </c>
      <c r="E1131" s="104">
        <v>32</v>
      </c>
      <c r="H1131" s="96">
        <f t="shared" si="68"/>
        <v>32</v>
      </c>
      <c r="I1131" s="91">
        <v>0.625</v>
      </c>
      <c r="K1131" s="96">
        <f t="shared" si="69"/>
        <v>32</v>
      </c>
      <c r="M1131" s="104">
        <v>0.75</v>
      </c>
      <c r="N1131" s="104">
        <v>1.9390000000000001</v>
      </c>
    </row>
    <row r="1132" spans="1:14">
      <c r="A1132" s="87">
        <v>44139</v>
      </c>
      <c r="B1132" s="88">
        <v>12.3645833333262</v>
      </c>
      <c r="C1132" s="84" t="str">
        <f t="shared" si="70"/>
        <v>0:15:00</v>
      </c>
      <c r="D1132" s="103">
        <f t="shared" si="71"/>
        <v>15</v>
      </c>
      <c r="E1132" s="104">
        <v>32</v>
      </c>
      <c r="H1132" s="96">
        <f t="shared" si="68"/>
        <v>32</v>
      </c>
      <c r="I1132" s="91">
        <v>0.625</v>
      </c>
      <c r="K1132" s="96">
        <f t="shared" si="69"/>
        <v>32</v>
      </c>
      <c r="M1132" s="104">
        <v>0.75</v>
      </c>
      <c r="N1132" s="104">
        <v>1.9390000000000001</v>
      </c>
    </row>
    <row r="1133" spans="1:14">
      <c r="A1133" s="87">
        <v>44139</v>
      </c>
      <c r="B1133" s="88">
        <v>12.3749999999928</v>
      </c>
      <c r="C1133" s="84" t="str">
        <f t="shared" si="70"/>
        <v>0:15:00</v>
      </c>
      <c r="D1133" s="103">
        <f t="shared" si="71"/>
        <v>15</v>
      </c>
      <c r="E1133" s="104">
        <v>32</v>
      </c>
      <c r="H1133" s="96">
        <f t="shared" si="68"/>
        <v>32</v>
      </c>
      <c r="I1133" s="91">
        <v>0.625</v>
      </c>
      <c r="K1133" s="96">
        <f t="shared" si="69"/>
        <v>32</v>
      </c>
      <c r="M1133" s="104">
        <v>0.75</v>
      </c>
      <c r="N1133" s="104">
        <v>1.9390000000000001</v>
      </c>
    </row>
    <row r="1134" spans="1:14">
      <c r="A1134" s="87">
        <v>44139</v>
      </c>
      <c r="B1134" s="88">
        <v>12.3854166666595</v>
      </c>
      <c r="C1134" s="84" t="str">
        <f t="shared" si="70"/>
        <v>0:15:00</v>
      </c>
      <c r="D1134" s="103">
        <f t="shared" si="71"/>
        <v>15</v>
      </c>
      <c r="E1134" s="104">
        <v>32</v>
      </c>
      <c r="H1134" s="96">
        <f t="shared" si="68"/>
        <v>32</v>
      </c>
      <c r="I1134" s="91">
        <v>0.625</v>
      </c>
      <c r="K1134" s="96">
        <f t="shared" si="69"/>
        <v>32</v>
      </c>
      <c r="M1134" s="104">
        <v>0.75</v>
      </c>
      <c r="N1134" s="104">
        <v>1.9390000000000001</v>
      </c>
    </row>
    <row r="1135" spans="1:14">
      <c r="A1135" s="87">
        <v>44139</v>
      </c>
      <c r="B1135" s="88">
        <v>12.395833333326101</v>
      </c>
      <c r="C1135" s="84" t="str">
        <f t="shared" si="70"/>
        <v>0:15:00</v>
      </c>
      <c r="D1135" s="103">
        <f t="shared" si="71"/>
        <v>15</v>
      </c>
      <c r="E1135" s="104">
        <v>32</v>
      </c>
      <c r="H1135" s="96">
        <f t="shared" si="68"/>
        <v>32</v>
      </c>
      <c r="I1135" s="91">
        <v>0.625</v>
      </c>
      <c r="K1135" s="96">
        <f t="shared" si="69"/>
        <v>32</v>
      </c>
      <c r="M1135" s="104">
        <v>0.75</v>
      </c>
      <c r="N1135" s="104">
        <v>1.9390000000000001</v>
      </c>
    </row>
    <row r="1136" spans="1:14">
      <c r="A1136" s="87">
        <v>44139</v>
      </c>
      <c r="B1136" s="88">
        <v>12.4062499999928</v>
      </c>
      <c r="C1136" s="84" t="str">
        <f t="shared" si="70"/>
        <v>0:15:00</v>
      </c>
      <c r="D1136" s="103">
        <f t="shared" si="71"/>
        <v>15</v>
      </c>
      <c r="E1136" s="104">
        <v>32</v>
      </c>
      <c r="H1136" s="96">
        <f t="shared" si="68"/>
        <v>32</v>
      </c>
      <c r="I1136" s="91">
        <v>0.625</v>
      </c>
      <c r="K1136" s="96">
        <f t="shared" si="69"/>
        <v>32</v>
      </c>
      <c r="M1136" s="104">
        <v>0.75</v>
      </c>
      <c r="N1136" s="104">
        <v>1.9390000000000001</v>
      </c>
    </row>
    <row r="1137" spans="1:14">
      <c r="A1137" s="87">
        <v>44139</v>
      </c>
      <c r="B1137" s="88">
        <v>12.4166666666595</v>
      </c>
      <c r="C1137" s="84" t="str">
        <f t="shared" si="70"/>
        <v>0:15:00</v>
      </c>
      <c r="D1137" s="103">
        <f t="shared" si="71"/>
        <v>15</v>
      </c>
      <c r="E1137" s="104">
        <v>32</v>
      </c>
      <c r="H1137" s="96">
        <f t="shared" si="68"/>
        <v>32</v>
      </c>
      <c r="I1137" s="91">
        <v>0.625</v>
      </c>
      <c r="K1137" s="96">
        <f t="shared" si="69"/>
        <v>32</v>
      </c>
      <c r="M1137" s="104">
        <v>0.75</v>
      </c>
      <c r="N1137" s="104">
        <v>1.9390000000000001</v>
      </c>
    </row>
    <row r="1138" spans="1:14">
      <c r="A1138" s="87">
        <v>44139</v>
      </c>
      <c r="B1138" s="88">
        <v>12.427083333326101</v>
      </c>
      <c r="C1138" s="84" t="str">
        <f t="shared" si="70"/>
        <v>0:15:00</v>
      </c>
      <c r="D1138" s="103">
        <f t="shared" si="71"/>
        <v>15</v>
      </c>
      <c r="E1138" s="104">
        <v>32</v>
      </c>
      <c r="H1138" s="96">
        <f t="shared" si="68"/>
        <v>32</v>
      </c>
      <c r="I1138" s="91">
        <v>0.625</v>
      </c>
      <c r="K1138" s="96">
        <f t="shared" si="69"/>
        <v>32</v>
      </c>
      <c r="M1138" s="104">
        <v>0.75</v>
      </c>
      <c r="N1138" s="104">
        <v>1.9390000000000001</v>
      </c>
    </row>
    <row r="1139" spans="1:14">
      <c r="A1139" s="87">
        <v>44139</v>
      </c>
      <c r="B1139" s="88">
        <v>12.4374999999928</v>
      </c>
      <c r="C1139" s="84" t="str">
        <f t="shared" si="70"/>
        <v>0:15:00</v>
      </c>
      <c r="D1139" s="103">
        <f t="shared" si="71"/>
        <v>15</v>
      </c>
      <c r="E1139" s="104">
        <v>32</v>
      </c>
      <c r="H1139" s="96">
        <f t="shared" si="68"/>
        <v>32</v>
      </c>
      <c r="I1139" s="91">
        <v>0.625</v>
      </c>
      <c r="K1139" s="96">
        <f t="shared" si="69"/>
        <v>32</v>
      </c>
      <c r="M1139" s="104">
        <v>0.75</v>
      </c>
      <c r="N1139" s="104">
        <v>1.9390000000000001</v>
      </c>
    </row>
    <row r="1140" spans="1:14">
      <c r="A1140" s="87">
        <v>44139</v>
      </c>
      <c r="B1140" s="88">
        <v>12.447916666659401</v>
      </c>
      <c r="C1140" s="84" t="str">
        <f t="shared" si="70"/>
        <v>0:15:00</v>
      </c>
      <c r="D1140" s="103">
        <f t="shared" si="71"/>
        <v>15</v>
      </c>
      <c r="E1140" s="104">
        <v>32</v>
      </c>
      <c r="H1140" s="96">
        <f t="shared" si="68"/>
        <v>32</v>
      </c>
      <c r="I1140" s="91">
        <v>0.625</v>
      </c>
      <c r="K1140" s="96">
        <f t="shared" si="69"/>
        <v>32</v>
      </c>
      <c r="M1140" s="104">
        <v>0.75</v>
      </c>
      <c r="N1140" s="104">
        <v>1.9390000000000001</v>
      </c>
    </row>
    <row r="1141" spans="1:14">
      <c r="A1141" s="87">
        <v>44139</v>
      </c>
      <c r="B1141" s="88">
        <v>12.458333333326101</v>
      </c>
      <c r="C1141" s="84" t="str">
        <f t="shared" si="70"/>
        <v>0:15:00</v>
      </c>
      <c r="D1141" s="103">
        <f t="shared" si="71"/>
        <v>15</v>
      </c>
      <c r="E1141" s="104">
        <v>32</v>
      </c>
      <c r="H1141" s="96">
        <f t="shared" si="68"/>
        <v>32</v>
      </c>
      <c r="I1141" s="91">
        <v>0.625</v>
      </c>
      <c r="K1141" s="96">
        <f t="shared" si="69"/>
        <v>32</v>
      </c>
      <c r="M1141" s="104">
        <v>0.75</v>
      </c>
      <c r="N1141" s="104">
        <v>1.9390000000000001</v>
      </c>
    </row>
    <row r="1142" spans="1:14">
      <c r="A1142" s="87">
        <v>44139</v>
      </c>
      <c r="B1142" s="88">
        <v>12.4687499999928</v>
      </c>
      <c r="C1142" s="84" t="str">
        <f t="shared" si="70"/>
        <v>0:15:00</v>
      </c>
      <c r="D1142" s="103">
        <f t="shared" si="71"/>
        <v>15</v>
      </c>
      <c r="E1142" s="104">
        <v>32</v>
      </c>
      <c r="H1142" s="96">
        <f t="shared" si="68"/>
        <v>32</v>
      </c>
      <c r="I1142" s="91">
        <v>0.625</v>
      </c>
      <c r="K1142" s="96">
        <f t="shared" si="69"/>
        <v>32</v>
      </c>
      <c r="M1142" s="104">
        <v>0.75</v>
      </c>
      <c r="N1142" s="104">
        <v>1.9390000000000001</v>
      </c>
    </row>
    <row r="1143" spans="1:14">
      <c r="A1143" s="87">
        <v>44139</v>
      </c>
      <c r="B1143" s="88">
        <v>12.479166666659401</v>
      </c>
      <c r="C1143" s="84" t="str">
        <f t="shared" si="70"/>
        <v>0:15:00</v>
      </c>
      <c r="D1143" s="103">
        <f t="shared" si="71"/>
        <v>15</v>
      </c>
      <c r="E1143" s="104">
        <v>32</v>
      </c>
      <c r="H1143" s="96">
        <f t="shared" si="68"/>
        <v>32</v>
      </c>
      <c r="I1143" s="91">
        <v>0.625</v>
      </c>
      <c r="K1143" s="96">
        <f t="shared" si="69"/>
        <v>32</v>
      </c>
      <c r="M1143" s="104">
        <v>0.75</v>
      </c>
      <c r="N1143" s="104">
        <v>1.9390000000000001</v>
      </c>
    </row>
    <row r="1144" spans="1:14">
      <c r="A1144" s="87">
        <v>44139</v>
      </c>
      <c r="B1144" s="88">
        <v>12.489583333326101</v>
      </c>
      <c r="C1144" s="84" t="str">
        <f t="shared" si="70"/>
        <v>0:15:00</v>
      </c>
      <c r="D1144" s="103">
        <f t="shared" si="71"/>
        <v>15</v>
      </c>
      <c r="E1144" s="104">
        <v>32</v>
      </c>
      <c r="H1144" s="96">
        <f t="shared" si="68"/>
        <v>32</v>
      </c>
      <c r="I1144" s="91">
        <v>0.625</v>
      </c>
      <c r="K1144" s="96">
        <f t="shared" si="69"/>
        <v>32</v>
      </c>
      <c r="M1144" s="104">
        <v>0.75</v>
      </c>
      <c r="N1144" s="104">
        <v>1.9390000000000001</v>
      </c>
    </row>
    <row r="1145" spans="1:14">
      <c r="A1145" s="87">
        <v>44139</v>
      </c>
      <c r="B1145" s="88">
        <v>12.499999999992699</v>
      </c>
      <c r="C1145" s="84" t="str">
        <f t="shared" si="70"/>
        <v>0:15:00</v>
      </c>
      <c r="D1145" s="103">
        <f t="shared" si="71"/>
        <v>15</v>
      </c>
      <c r="E1145" s="104">
        <v>32</v>
      </c>
      <c r="H1145" s="96">
        <f t="shared" si="68"/>
        <v>32</v>
      </c>
      <c r="I1145" s="91">
        <v>0.625</v>
      </c>
      <c r="K1145" s="96">
        <f t="shared" si="69"/>
        <v>32</v>
      </c>
      <c r="M1145" s="104">
        <v>0.75</v>
      </c>
      <c r="N1145" s="104">
        <v>1.9390000000000001</v>
      </c>
    </row>
    <row r="1146" spans="1:14">
      <c r="A1146" s="87">
        <v>44139</v>
      </c>
      <c r="B1146" s="88">
        <v>12.510416666659401</v>
      </c>
      <c r="C1146" s="84" t="str">
        <f t="shared" si="70"/>
        <v>0:15:00</v>
      </c>
      <c r="D1146" s="103">
        <f t="shared" si="71"/>
        <v>15</v>
      </c>
      <c r="E1146" s="104">
        <v>32</v>
      </c>
      <c r="H1146" s="96">
        <f t="shared" si="68"/>
        <v>32</v>
      </c>
      <c r="I1146" s="91">
        <v>0.625</v>
      </c>
      <c r="K1146" s="96">
        <f t="shared" si="69"/>
        <v>32</v>
      </c>
      <c r="M1146" s="104">
        <v>0.75</v>
      </c>
      <c r="N1146" s="104">
        <v>1.9390000000000001</v>
      </c>
    </row>
    <row r="1147" spans="1:14">
      <c r="A1147" s="87">
        <v>44139</v>
      </c>
      <c r="B1147" s="88">
        <v>12.520833333326101</v>
      </c>
      <c r="C1147" s="84" t="str">
        <f t="shared" si="70"/>
        <v>0:15:00</v>
      </c>
      <c r="D1147" s="103">
        <f t="shared" si="71"/>
        <v>15</v>
      </c>
      <c r="E1147" s="104">
        <v>32</v>
      </c>
      <c r="H1147" s="96">
        <f t="shared" si="68"/>
        <v>32</v>
      </c>
      <c r="I1147" s="91">
        <v>0.625</v>
      </c>
      <c r="K1147" s="96">
        <f t="shared" si="69"/>
        <v>32</v>
      </c>
      <c r="M1147" s="104">
        <v>0.75</v>
      </c>
      <c r="N1147" s="104">
        <v>1.9390000000000001</v>
      </c>
    </row>
    <row r="1148" spans="1:14">
      <c r="A1148" s="87">
        <v>44139</v>
      </c>
      <c r="B1148" s="88">
        <v>12.531249999992699</v>
      </c>
      <c r="C1148" s="84" t="str">
        <f t="shared" si="70"/>
        <v>0:15:00</v>
      </c>
      <c r="D1148" s="103">
        <f t="shared" si="71"/>
        <v>15</v>
      </c>
      <c r="E1148" s="104">
        <v>32</v>
      </c>
      <c r="H1148" s="96">
        <f t="shared" si="68"/>
        <v>32</v>
      </c>
      <c r="I1148" s="91">
        <v>0.625</v>
      </c>
      <c r="K1148" s="96">
        <f t="shared" si="69"/>
        <v>32</v>
      </c>
      <c r="M1148" s="104">
        <v>0.75</v>
      </c>
      <c r="N1148" s="104">
        <v>1.9390000000000001</v>
      </c>
    </row>
    <row r="1149" spans="1:14">
      <c r="A1149" s="87">
        <v>44139</v>
      </c>
      <c r="B1149" s="88">
        <v>12.541666666659401</v>
      </c>
      <c r="C1149" s="84" t="str">
        <f t="shared" si="70"/>
        <v>0:15:00</v>
      </c>
      <c r="D1149" s="103">
        <f t="shared" si="71"/>
        <v>15</v>
      </c>
      <c r="E1149" s="104">
        <v>32</v>
      </c>
      <c r="H1149" s="96">
        <f t="shared" si="68"/>
        <v>32</v>
      </c>
      <c r="I1149" s="91">
        <v>0.625</v>
      </c>
      <c r="K1149" s="96">
        <f t="shared" si="69"/>
        <v>32</v>
      </c>
      <c r="M1149" s="104">
        <v>0.75</v>
      </c>
      <c r="N1149" s="104">
        <v>1.9390000000000001</v>
      </c>
    </row>
    <row r="1150" spans="1:14">
      <c r="A1150" s="87">
        <v>44139</v>
      </c>
      <c r="B1150" s="88">
        <v>12.552083333325999</v>
      </c>
      <c r="C1150" s="84" t="str">
        <f t="shared" si="70"/>
        <v>0:15:00</v>
      </c>
      <c r="D1150" s="103">
        <f t="shared" si="71"/>
        <v>15</v>
      </c>
      <c r="E1150" s="104">
        <v>32</v>
      </c>
      <c r="H1150" s="96">
        <f t="shared" si="68"/>
        <v>32</v>
      </c>
      <c r="I1150" s="91">
        <v>0.625</v>
      </c>
      <c r="K1150" s="96">
        <f t="shared" si="69"/>
        <v>32</v>
      </c>
      <c r="M1150" s="104">
        <v>0.75</v>
      </c>
      <c r="N1150" s="104">
        <v>1.9390000000000001</v>
      </c>
    </row>
    <row r="1151" spans="1:14">
      <c r="A1151" s="87">
        <v>44139</v>
      </c>
      <c r="B1151" s="88">
        <v>12.562499999992699</v>
      </c>
      <c r="C1151" s="84" t="str">
        <f t="shared" si="70"/>
        <v>0:15:00</v>
      </c>
      <c r="D1151" s="103">
        <f t="shared" si="71"/>
        <v>15</v>
      </c>
      <c r="E1151" s="104">
        <v>32</v>
      </c>
      <c r="H1151" s="96">
        <f t="shared" si="68"/>
        <v>32</v>
      </c>
      <c r="I1151" s="91">
        <v>0.625</v>
      </c>
      <c r="K1151" s="96">
        <f t="shared" si="69"/>
        <v>32</v>
      </c>
      <c r="M1151" s="104">
        <v>0.75</v>
      </c>
      <c r="N1151" s="104">
        <v>1.9390000000000001</v>
      </c>
    </row>
    <row r="1152" spans="1:14">
      <c r="A1152" s="87">
        <v>44139</v>
      </c>
      <c r="B1152" s="88">
        <v>12.572916666659401</v>
      </c>
      <c r="C1152" s="84" t="str">
        <f t="shared" si="70"/>
        <v>0:15:00</v>
      </c>
      <c r="D1152" s="103">
        <f t="shared" si="71"/>
        <v>15</v>
      </c>
      <c r="E1152" s="104">
        <v>32</v>
      </c>
      <c r="H1152" s="96">
        <f t="shared" si="68"/>
        <v>32</v>
      </c>
      <c r="I1152" s="91">
        <v>0.625</v>
      </c>
      <c r="K1152" s="96">
        <f t="shared" si="69"/>
        <v>32</v>
      </c>
      <c r="M1152" s="104">
        <v>0.75</v>
      </c>
      <c r="N1152" s="104">
        <v>1.9390000000000001</v>
      </c>
    </row>
    <row r="1153" spans="1:14">
      <c r="A1153" s="87">
        <v>44139</v>
      </c>
      <c r="B1153" s="88">
        <v>12.583333333325999</v>
      </c>
      <c r="C1153" s="84" t="str">
        <f t="shared" si="70"/>
        <v>0:15:00</v>
      </c>
      <c r="D1153" s="103">
        <f t="shared" si="71"/>
        <v>15</v>
      </c>
      <c r="E1153" s="104">
        <v>32</v>
      </c>
      <c r="H1153" s="96">
        <f t="shared" si="68"/>
        <v>32</v>
      </c>
      <c r="I1153" s="91">
        <v>0.625</v>
      </c>
      <c r="K1153" s="96">
        <f t="shared" si="69"/>
        <v>32</v>
      </c>
      <c r="M1153" s="104">
        <v>0.75</v>
      </c>
      <c r="N1153" s="104">
        <v>1.9390000000000001</v>
      </c>
    </row>
    <row r="1154" spans="1:14">
      <c r="A1154" s="87">
        <v>44139</v>
      </c>
      <c r="B1154" s="88">
        <v>12.593749999992699</v>
      </c>
      <c r="C1154" s="84" t="str">
        <f t="shared" si="70"/>
        <v>0:15:00</v>
      </c>
      <c r="D1154" s="103">
        <f t="shared" si="71"/>
        <v>15</v>
      </c>
      <c r="E1154" s="104">
        <v>32</v>
      </c>
      <c r="H1154" s="96">
        <f t="shared" si="68"/>
        <v>32</v>
      </c>
      <c r="I1154" s="91">
        <v>0.625</v>
      </c>
      <c r="K1154" s="96">
        <f t="shared" si="69"/>
        <v>32</v>
      </c>
      <c r="M1154" s="104">
        <v>0.75</v>
      </c>
      <c r="N1154" s="104">
        <v>1.9390000000000001</v>
      </c>
    </row>
    <row r="1155" spans="1:14">
      <c r="A1155" s="87">
        <v>44139</v>
      </c>
      <c r="B1155" s="88">
        <v>12.6041666666593</v>
      </c>
      <c r="C1155" s="84" t="str">
        <f t="shared" si="70"/>
        <v>0:15:00</v>
      </c>
      <c r="D1155" s="103">
        <f t="shared" si="71"/>
        <v>15</v>
      </c>
      <c r="E1155" s="104">
        <v>32</v>
      </c>
      <c r="H1155" s="96">
        <f t="shared" si="68"/>
        <v>32</v>
      </c>
      <c r="I1155" s="91">
        <v>0.625</v>
      </c>
      <c r="K1155" s="96">
        <f t="shared" si="69"/>
        <v>32</v>
      </c>
      <c r="M1155" s="104">
        <v>0.75</v>
      </c>
      <c r="N1155" s="104">
        <v>1.9390000000000001</v>
      </c>
    </row>
    <row r="1156" spans="1:14">
      <c r="A1156" s="87">
        <v>44139</v>
      </c>
      <c r="B1156" s="88">
        <v>12.614583333325999</v>
      </c>
      <c r="C1156" s="84" t="str">
        <f t="shared" si="70"/>
        <v>0:15:00</v>
      </c>
      <c r="D1156" s="103">
        <f t="shared" si="71"/>
        <v>15</v>
      </c>
      <c r="E1156" s="104">
        <v>32</v>
      </c>
      <c r="H1156" s="96">
        <f t="shared" si="68"/>
        <v>32</v>
      </c>
      <c r="I1156" s="91">
        <v>0.625</v>
      </c>
      <c r="K1156" s="96">
        <f t="shared" si="69"/>
        <v>32</v>
      </c>
      <c r="M1156" s="104">
        <v>0.75</v>
      </c>
      <c r="N1156" s="104">
        <v>1.9390000000000001</v>
      </c>
    </row>
    <row r="1157" spans="1:14">
      <c r="A1157" s="87">
        <v>44139</v>
      </c>
      <c r="B1157" s="88">
        <v>12.624999999992699</v>
      </c>
      <c r="C1157" s="84" t="str">
        <f t="shared" si="70"/>
        <v>0:15:00</v>
      </c>
      <c r="D1157" s="103">
        <f t="shared" si="71"/>
        <v>15</v>
      </c>
      <c r="E1157" s="104">
        <v>32</v>
      </c>
      <c r="H1157" s="96">
        <f t="shared" si="68"/>
        <v>32</v>
      </c>
      <c r="I1157" s="91">
        <v>0.625</v>
      </c>
      <c r="K1157" s="96">
        <f t="shared" si="69"/>
        <v>32</v>
      </c>
      <c r="M1157" s="104">
        <v>0.75</v>
      </c>
      <c r="N1157" s="104">
        <v>1.9390000000000001</v>
      </c>
    </row>
    <row r="1158" spans="1:14">
      <c r="A1158" s="87">
        <v>44139</v>
      </c>
      <c r="B1158" s="88">
        <v>12.6354166666593</v>
      </c>
      <c r="C1158" s="84" t="str">
        <f t="shared" si="70"/>
        <v>0:15:00</v>
      </c>
      <c r="D1158" s="103">
        <f t="shared" si="71"/>
        <v>15</v>
      </c>
      <c r="E1158" s="104">
        <v>32</v>
      </c>
      <c r="H1158" s="96">
        <f t="shared" ref="H1158:H1221" si="72">(O1158*1.8+32)</f>
        <v>32</v>
      </c>
      <c r="I1158" s="91">
        <v>0.625</v>
      </c>
      <c r="K1158" s="96">
        <f t="shared" ref="K1158:K1221" si="73">(P1158*1.8+32)</f>
        <v>32</v>
      </c>
      <c r="M1158" s="104">
        <v>0.75</v>
      </c>
      <c r="N1158" s="104">
        <v>1.9390000000000001</v>
      </c>
    </row>
    <row r="1159" spans="1:14">
      <c r="A1159" s="87">
        <v>44139</v>
      </c>
      <c r="B1159" s="88">
        <v>12.645833333325999</v>
      </c>
      <c r="C1159" s="84" t="str">
        <f t="shared" ref="C1159:C1222" si="74">(TEXT(B1159-B1158,"h:mm:ss"))</f>
        <v>0:15:00</v>
      </c>
      <c r="D1159" s="103">
        <f t="shared" ref="D1159:D1222" si="75">(TIMEVALUE(C1159)*1440)</f>
        <v>15</v>
      </c>
      <c r="E1159" s="104">
        <v>32</v>
      </c>
      <c r="H1159" s="96">
        <f t="shared" si="72"/>
        <v>32</v>
      </c>
      <c r="I1159" s="91">
        <v>0.625</v>
      </c>
      <c r="K1159" s="96">
        <f t="shared" si="73"/>
        <v>32</v>
      </c>
      <c r="M1159" s="104">
        <v>0.75</v>
      </c>
      <c r="N1159" s="104">
        <v>1.9390000000000001</v>
      </c>
    </row>
    <row r="1160" spans="1:14">
      <c r="A1160" s="87">
        <v>44139</v>
      </c>
      <c r="B1160" s="88">
        <v>12.6562499999926</v>
      </c>
      <c r="C1160" s="84" t="str">
        <f t="shared" si="74"/>
        <v>0:15:00</v>
      </c>
      <c r="D1160" s="103">
        <f t="shared" si="75"/>
        <v>15</v>
      </c>
      <c r="E1160" s="104">
        <v>32</v>
      </c>
      <c r="H1160" s="96">
        <f t="shared" si="72"/>
        <v>32</v>
      </c>
      <c r="I1160" s="91">
        <v>0.625</v>
      </c>
      <c r="K1160" s="96">
        <f t="shared" si="73"/>
        <v>32</v>
      </c>
      <c r="M1160" s="104">
        <v>0.75</v>
      </c>
      <c r="N1160" s="104">
        <v>1.9390000000000001</v>
      </c>
    </row>
    <row r="1161" spans="1:14">
      <c r="A1161" s="87">
        <v>44139</v>
      </c>
      <c r="B1161" s="88">
        <v>12.6666666666593</v>
      </c>
      <c r="C1161" s="84" t="str">
        <f t="shared" si="74"/>
        <v>0:15:00</v>
      </c>
      <c r="D1161" s="103">
        <f t="shared" si="75"/>
        <v>15</v>
      </c>
      <c r="E1161" s="104">
        <v>32</v>
      </c>
      <c r="H1161" s="96">
        <f t="shared" si="72"/>
        <v>32</v>
      </c>
      <c r="I1161" s="91">
        <v>0.625</v>
      </c>
      <c r="K1161" s="96">
        <f t="shared" si="73"/>
        <v>32</v>
      </c>
      <c r="M1161" s="104">
        <v>0.75</v>
      </c>
      <c r="N1161" s="104">
        <v>1.9390000000000001</v>
      </c>
    </row>
    <row r="1162" spans="1:14">
      <c r="A1162" s="87">
        <v>44139</v>
      </c>
      <c r="B1162" s="88">
        <v>12.677083333325999</v>
      </c>
      <c r="C1162" s="84" t="str">
        <f t="shared" si="74"/>
        <v>0:15:00</v>
      </c>
      <c r="D1162" s="103">
        <f t="shared" si="75"/>
        <v>15</v>
      </c>
      <c r="E1162" s="104">
        <v>32</v>
      </c>
      <c r="H1162" s="96">
        <f t="shared" si="72"/>
        <v>32</v>
      </c>
      <c r="I1162" s="91">
        <v>0.625</v>
      </c>
      <c r="K1162" s="96">
        <f t="shared" si="73"/>
        <v>32</v>
      </c>
      <c r="M1162" s="104">
        <v>0.75</v>
      </c>
      <c r="N1162" s="104">
        <v>1.9390000000000001</v>
      </c>
    </row>
    <row r="1163" spans="1:14">
      <c r="A1163" s="87">
        <v>44139</v>
      </c>
      <c r="B1163" s="88">
        <v>12.6874999999926</v>
      </c>
      <c r="C1163" s="84" t="str">
        <f t="shared" si="74"/>
        <v>0:15:00</v>
      </c>
      <c r="D1163" s="103">
        <f t="shared" si="75"/>
        <v>15</v>
      </c>
      <c r="E1163" s="104">
        <v>32</v>
      </c>
      <c r="H1163" s="96">
        <f t="shared" si="72"/>
        <v>32</v>
      </c>
      <c r="I1163" s="91">
        <v>0.625</v>
      </c>
      <c r="K1163" s="96">
        <f t="shared" si="73"/>
        <v>32</v>
      </c>
      <c r="M1163" s="104">
        <v>0.75</v>
      </c>
      <c r="N1163" s="104">
        <v>1.9390000000000001</v>
      </c>
    </row>
    <row r="1164" spans="1:14">
      <c r="A1164" s="87">
        <v>44139</v>
      </c>
      <c r="B1164" s="88">
        <v>12.6979166666593</v>
      </c>
      <c r="C1164" s="84" t="str">
        <f t="shared" si="74"/>
        <v>0:15:00</v>
      </c>
      <c r="D1164" s="103">
        <f t="shared" si="75"/>
        <v>15</v>
      </c>
      <c r="E1164" s="104">
        <v>32</v>
      </c>
      <c r="H1164" s="96">
        <f t="shared" si="72"/>
        <v>32</v>
      </c>
      <c r="I1164" s="91">
        <v>0.625</v>
      </c>
      <c r="K1164" s="96">
        <f t="shared" si="73"/>
        <v>32</v>
      </c>
      <c r="M1164" s="104">
        <v>0.75</v>
      </c>
      <c r="N1164" s="104">
        <v>1.9390000000000001</v>
      </c>
    </row>
    <row r="1165" spans="1:14">
      <c r="A1165" s="87">
        <v>44139</v>
      </c>
      <c r="B1165" s="88">
        <v>12.7083333333259</v>
      </c>
      <c r="C1165" s="84" t="str">
        <f t="shared" si="74"/>
        <v>0:15:00</v>
      </c>
      <c r="D1165" s="103">
        <f t="shared" si="75"/>
        <v>15</v>
      </c>
      <c r="E1165" s="104">
        <v>32</v>
      </c>
      <c r="H1165" s="96">
        <f t="shared" si="72"/>
        <v>32</v>
      </c>
      <c r="I1165" s="91">
        <v>0.625</v>
      </c>
      <c r="K1165" s="96">
        <f t="shared" si="73"/>
        <v>32</v>
      </c>
      <c r="M1165" s="104">
        <v>0.75</v>
      </c>
      <c r="N1165" s="104">
        <v>1.9390000000000001</v>
      </c>
    </row>
    <row r="1166" spans="1:14">
      <c r="A1166" s="87">
        <v>44139</v>
      </c>
      <c r="B1166" s="88">
        <v>12.7187499999926</v>
      </c>
      <c r="C1166" s="84" t="str">
        <f t="shared" si="74"/>
        <v>0:15:00</v>
      </c>
      <c r="D1166" s="103">
        <f t="shared" si="75"/>
        <v>15</v>
      </c>
      <c r="E1166" s="104">
        <v>32</v>
      </c>
      <c r="H1166" s="96">
        <f t="shared" si="72"/>
        <v>32</v>
      </c>
      <c r="I1166" s="91">
        <v>0.625</v>
      </c>
      <c r="K1166" s="96">
        <f t="shared" si="73"/>
        <v>32</v>
      </c>
      <c r="M1166" s="104">
        <v>0.75</v>
      </c>
      <c r="N1166" s="104">
        <v>1.9390000000000001</v>
      </c>
    </row>
    <row r="1167" spans="1:14">
      <c r="A1167" s="87">
        <v>44139</v>
      </c>
      <c r="B1167" s="88">
        <v>12.7291666666593</v>
      </c>
      <c r="C1167" s="84" t="str">
        <f t="shared" si="74"/>
        <v>0:15:00</v>
      </c>
      <c r="D1167" s="103">
        <f t="shared" si="75"/>
        <v>15</v>
      </c>
      <c r="E1167" s="104">
        <v>32</v>
      </c>
      <c r="H1167" s="96">
        <f t="shared" si="72"/>
        <v>32</v>
      </c>
      <c r="I1167" s="91">
        <v>0.625</v>
      </c>
      <c r="K1167" s="96">
        <f t="shared" si="73"/>
        <v>32</v>
      </c>
      <c r="M1167" s="104">
        <v>0.75</v>
      </c>
      <c r="N1167" s="104">
        <v>1.9390000000000001</v>
      </c>
    </row>
    <row r="1168" spans="1:14">
      <c r="A1168" s="87">
        <v>44139</v>
      </c>
      <c r="B1168" s="88">
        <v>12.7395833333259</v>
      </c>
      <c r="C1168" s="84" t="str">
        <f t="shared" si="74"/>
        <v>0:15:00</v>
      </c>
      <c r="D1168" s="103">
        <f t="shared" si="75"/>
        <v>15</v>
      </c>
      <c r="E1168" s="104">
        <v>32</v>
      </c>
      <c r="H1168" s="96">
        <f t="shared" si="72"/>
        <v>32</v>
      </c>
      <c r="I1168" s="91">
        <v>0.625</v>
      </c>
      <c r="K1168" s="96">
        <f t="shared" si="73"/>
        <v>32</v>
      </c>
      <c r="M1168" s="104">
        <v>0.75</v>
      </c>
      <c r="N1168" s="104">
        <v>1.9390000000000001</v>
      </c>
    </row>
    <row r="1169" spans="1:14">
      <c r="A1169" s="87">
        <v>44139</v>
      </c>
      <c r="B1169" s="88">
        <v>12.7499999999926</v>
      </c>
      <c r="C1169" s="84" t="str">
        <f t="shared" si="74"/>
        <v>0:15:00</v>
      </c>
      <c r="D1169" s="103">
        <f t="shared" si="75"/>
        <v>15</v>
      </c>
      <c r="E1169" s="104">
        <v>32</v>
      </c>
      <c r="H1169" s="96">
        <f t="shared" si="72"/>
        <v>32</v>
      </c>
      <c r="I1169" s="91">
        <v>0.625</v>
      </c>
      <c r="K1169" s="96">
        <f t="shared" si="73"/>
        <v>32</v>
      </c>
      <c r="M1169" s="104">
        <v>0.75</v>
      </c>
      <c r="N1169" s="104">
        <v>1.9390000000000001</v>
      </c>
    </row>
    <row r="1170" spans="1:14">
      <c r="A1170" s="87">
        <v>44139</v>
      </c>
      <c r="B1170" s="88">
        <v>12.7604166666592</v>
      </c>
      <c r="C1170" s="84" t="str">
        <f t="shared" si="74"/>
        <v>0:15:00</v>
      </c>
      <c r="D1170" s="103">
        <f t="shared" si="75"/>
        <v>15</v>
      </c>
      <c r="E1170" s="104">
        <v>32</v>
      </c>
      <c r="H1170" s="96">
        <f t="shared" si="72"/>
        <v>32</v>
      </c>
      <c r="I1170" s="91">
        <v>0.625</v>
      </c>
      <c r="K1170" s="96">
        <f t="shared" si="73"/>
        <v>32</v>
      </c>
      <c r="M1170" s="104">
        <v>0.75</v>
      </c>
      <c r="N1170" s="104">
        <v>1.9390000000000001</v>
      </c>
    </row>
    <row r="1171" spans="1:14">
      <c r="A1171" s="87">
        <v>44139</v>
      </c>
      <c r="B1171" s="88">
        <v>12.7708333333259</v>
      </c>
      <c r="C1171" s="84" t="str">
        <f t="shared" si="74"/>
        <v>0:15:00</v>
      </c>
      <c r="D1171" s="103">
        <f t="shared" si="75"/>
        <v>15</v>
      </c>
      <c r="E1171" s="104">
        <v>32</v>
      </c>
      <c r="H1171" s="96">
        <f t="shared" si="72"/>
        <v>32</v>
      </c>
      <c r="I1171" s="91">
        <v>0.625</v>
      </c>
      <c r="K1171" s="96">
        <f t="shared" si="73"/>
        <v>32</v>
      </c>
      <c r="M1171" s="104">
        <v>0.75</v>
      </c>
      <c r="N1171" s="104">
        <v>1.9390000000000001</v>
      </c>
    </row>
    <row r="1172" spans="1:14">
      <c r="A1172" s="87">
        <v>44139</v>
      </c>
      <c r="B1172" s="88">
        <v>12.7812499999926</v>
      </c>
      <c r="C1172" s="84" t="str">
        <f t="shared" si="74"/>
        <v>0:15:00</v>
      </c>
      <c r="D1172" s="103">
        <f t="shared" si="75"/>
        <v>15</v>
      </c>
      <c r="E1172" s="104">
        <v>32</v>
      </c>
      <c r="H1172" s="96">
        <f t="shared" si="72"/>
        <v>32</v>
      </c>
      <c r="I1172" s="91">
        <v>0.625</v>
      </c>
      <c r="K1172" s="96">
        <f t="shared" si="73"/>
        <v>32</v>
      </c>
      <c r="M1172" s="104">
        <v>0.75</v>
      </c>
      <c r="N1172" s="104">
        <v>1.9390000000000001</v>
      </c>
    </row>
    <row r="1173" spans="1:14">
      <c r="A1173" s="87">
        <v>44139</v>
      </c>
      <c r="B1173" s="88">
        <v>12.7916666666592</v>
      </c>
      <c r="C1173" s="84" t="str">
        <f t="shared" si="74"/>
        <v>0:15:00</v>
      </c>
      <c r="D1173" s="103">
        <f t="shared" si="75"/>
        <v>15</v>
      </c>
      <c r="E1173" s="104">
        <v>32</v>
      </c>
      <c r="H1173" s="96">
        <f t="shared" si="72"/>
        <v>32</v>
      </c>
      <c r="I1173" s="91">
        <v>0.625</v>
      </c>
      <c r="K1173" s="96">
        <f t="shared" si="73"/>
        <v>32</v>
      </c>
      <c r="M1173" s="104">
        <v>0.75</v>
      </c>
      <c r="N1173" s="104">
        <v>1.9390000000000001</v>
      </c>
    </row>
    <row r="1174" spans="1:14">
      <c r="A1174" s="87">
        <v>44139</v>
      </c>
      <c r="B1174" s="88">
        <v>12.8020833333259</v>
      </c>
      <c r="C1174" s="84" t="str">
        <f t="shared" si="74"/>
        <v>0:15:00</v>
      </c>
      <c r="D1174" s="103">
        <f t="shared" si="75"/>
        <v>15</v>
      </c>
      <c r="E1174" s="104">
        <v>32</v>
      </c>
      <c r="H1174" s="96">
        <f t="shared" si="72"/>
        <v>32</v>
      </c>
      <c r="I1174" s="91">
        <v>0.625</v>
      </c>
      <c r="K1174" s="96">
        <f t="shared" si="73"/>
        <v>32</v>
      </c>
      <c r="M1174" s="104">
        <v>0.75</v>
      </c>
      <c r="N1174" s="104">
        <v>1.9390000000000001</v>
      </c>
    </row>
    <row r="1175" spans="1:14">
      <c r="A1175" s="87">
        <v>44139</v>
      </c>
      <c r="B1175" s="88">
        <v>12.8124999999925</v>
      </c>
      <c r="C1175" s="84" t="str">
        <f t="shared" si="74"/>
        <v>0:15:00</v>
      </c>
      <c r="D1175" s="103">
        <f t="shared" si="75"/>
        <v>15</v>
      </c>
      <c r="E1175" s="104">
        <v>32</v>
      </c>
      <c r="H1175" s="96">
        <f t="shared" si="72"/>
        <v>32</v>
      </c>
      <c r="I1175" s="91">
        <v>0.625</v>
      </c>
      <c r="K1175" s="96">
        <f t="shared" si="73"/>
        <v>32</v>
      </c>
      <c r="M1175" s="104">
        <v>0.75</v>
      </c>
      <c r="N1175" s="104">
        <v>1.9390000000000001</v>
      </c>
    </row>
    <row r="1176" spans="1:14">
      <c r="A1176" s="87">
        <v>44139</v>
      </c>
      <c r="B1176" s="88">
        <v>12.8229166666592</v>
      </c>
      <c r="C1176" s="84" t="str">
        <f t="shared" si="74"/>
        <v>0:15:00</v>
      </c>
      <c r="D1176" s="103">
        <f t="shared" si="75"/>
        <v>15</v>
      </c>
      <c r="E1176" s="104">
        <v>32</v>
      </c>
      <c r="H1176" s="96">
        <f t="shared" si="72"/>
        <v>32</v>
      </c>
      <c r="I1176" s="91">
        <v>0.625</v>
      </c>
      <c r="K1176" s="96">
        <f t="shared" si="73"/>
        <v>32</v>
      </c>
      <c r="M1176" s="104">
        <v>0.75</v>
      </c>
      <c r="N1176" s="104">
        <v>1.9390000000000001</v>
      </c>
    </row>
    <row r="1177" spans="1:14">
      <c r="A1177" s="87">
        <v>44139</v>
      </c>
      <c r="B1177" s="88">
        <v>12.8333333333259</v>
      </c>
      <c r="C1177" s="84" t="str">
        <f t="shared" si="74"/>
        <v>0:15:00</v>
      </c>
      <c r="D1177" s="103">
        <f t="shared" si="75"/>
        <v>15</v>
      </c>
      <c r="E1177" s="104">
        <v>32</v>
      </c>
      <c r="H1177" s="96">
        <f t="shared" si="72"/>
        <v>32</v>
      </c>
      <c r="I1177" s="91">
        <v>0.625</v>
      </c>
      <c r="K1177" s="96">
        <f t="shared" si="73"/>
        <v>32</v>
      </c>
      <c r="M1177" s="104">
        <v>0.75</v>
      </c>
      <c r="N1177" s="104">
        <v>1.9390000000000001</v>
      </c>
    </row>
    <row r="1178" spans="1:14">
      <c r="A1178" s="87">
        <v>44139</v>
      </c>
      <c r="B1178" s="88">
        <v>12.8437499999925</v>
      </c>
      <c r="C1178" s="84" t="str">
        <f t="shared" si="74"/>
        <v>0:15:00</v>
      </c>
      <c r="D1178" s="103">
        <f t="shared" si="75"/>
        <v>15</v>
      </c>
      <c r="E1178" s="104">
        <v>32</v>
      </c>
      <c r="H1178" s="96">
        <f t="shared" si="72"/>
        <v>32</v>
      </c>
      <c r="I1178" s="91">
        <v>0.625</v>
      </c>
      <c r="K1178" s="96">
        <f t="shared" si="73"/>
        <v>32</v>
      </c>
      <c r="M1178" s="104">
        <v>0.75</v>
      </c>
      <c r="N1178" s="104">
        <v>1.9390000000000001</v>
      </c>
    </row>
    <row r="1179" spans="1:14">
      <c r="A1179" s="87">
        <v>44139</v>
      </c>
      <c r="B1179" s="88">
        <v>12.8541666666592</v>
      </c>
      <c r="C1179" s="84" t="str">
        <f t="shared" si="74"/>
        <v>0:15:00</v>
      </c>
      <c r="D1179" s="103">
        <f t="shared" si="75"/>
        <v>15</v>
      </c>
      <c r="E1179" s="104">
        <v>32</v>
      </c>
      <c r="H1179" s="96">
        <f t="shared" si="72"/>
        <v>32</v>
      </c>
      <c r="I1179" s="91">
        <v>0.625</v>
      </c>
      <c r="K1179" s="96">
        <f t="shared" si="73"/>
        <v>32</v>
      </c>
      <c r="M1179" s="104">
        <v>0.75</v>
      </c>
      <c r="N1179" s="104">
        <v>1.9390000000000001</v>
      </c>
    </row>
    <row r="1180" spans="1:14">
      <c r="A1180" s="87">
        <v>44139</v>
      </c>
      <c r="B1180" s="88">
        <v>12.8645833333258</v>
      </c>
      <c r="C1180" s="84" t="str">
        <f t="shared" si="74"/>
        <v>0:15:00</v>
      </c>
      <c r="D1180" s="103">
        <f t="shared" si="75"/>
        <v>15</v>
      </c>
      <c r="E1180" s="104">
        <v>32</v>
      </c>
      <c r="H1180" s="96">
        <f t="shared" si="72"/>
        <v>32</v>
      </c>
      <c r="I1180" s="91">
        <v>0.625</v>
      </c>
      <c r="K1180" s="96">
        <f t="shared" si="73"/>
        <v>32</v>
      </c>
      <c r="M1180" s="104">
        <v>0.75</v>
      </c>
      <c r="N1180" s="104">
        <v>1.9390000000000001</v>
      </c>
    </row>
    <row r="1181" spans="1:14">
      <c r="A1181" s="87">
        <v>44139</v>
      </c>
      <c r="B1181" s="88">
        <v>12.8749999999925</v>
      </c>
      <c r="C1181" s="84" t="str">
        <f t="shared" si="74"/>
        <v>0:15:00</v>
      </c>
      <c r="D1181" s="103">
        <f t="shared" si="75"/>
        <v>15</v>
      </c>
      <c r="E1181" s="104">
        <v>32</v>
      </c>
      <c r="H1181" s="96">
        <f t="shared" si="72"/>
        <v>32</v>
      </c>
      <c r="I1181" s="91">
        <v>0.625</v>
      </c>
      <c r="K1181" s="96">
        <f t="shared" si="73"/>
        <v>32</v>
      </c>
      <c r="M1181" s="104">
        <v>0.75</v>
      </c>
      <c r="N1181" s="104">
        <v>1.9390000000000001</v>
      </c>
    </row>
    <row r="1182" spans="1:14">
      <c r="A1182" s="87">
        <v>44139</v>
      </c>
      <c r="B1182" s="88">
        <v>12.8854166666592</v>
      </c>
      <c r="C1182" s="84" t="str">
        <f t="shared" si="74"/>
        <v>0:15:00</v>
      </c>
      <c r="D1182" s="103">
        <f t="shared" si="75"/>
        <v>15</v>
      </c>
      <c r="E1182" s="104">
        <v>32</v>
      </c>
      <c r="H1182" s="96">
        <f t="shared" si="72"/>
        <v>32</v>
      </c>
      <c r="I1182" s="91">
        <v>0.625</v>
      </c>
      <c r="K1182" s="96">
        <f t="shared" si="73"/>
        <v>32</v>
      </c>
      <c r="M1182" s="104">
        <v>0.75</v>
      </c>
      <c r="N1182" s="104">
        <v>1.9390000000000001</v>
      </c>
    </row>
    <row r="1183" spans="1:14">
      <c r="A1183" s="87">
        <v>44139</v>
      </c>
      <c r="B1183" s="88">
        <v>12.8958333333258</v>
      </c>
      <c r="C1183" s="84" t="str">
        <f t="shared" si="74"/>
        <v>0:15:00</v>
      </c>
      <c r="D1183" s="103">
        <f t="shared" si="75"/>
        <v>15</v>
      </c>
      <c r="E1183" s="104">
        <v>32</v>
      </c>
      <c r="H1183" s="96">
        <f t="shared" si="72"/>
        <v>32</v>
      </c>
      <c r="I1183" s="91">
        <v>0.625</v>
      </c>
      <c r="K1183" s="96">
        <f t="shared" si="73"/>
        <v>32</v>
      </c>
      <c r="M1183" s="104">
        <v>0.75</v>
      </c>
      <c r="N1183" s="104">
        <v>1.9390000000000001</v>
      </c>
    </row>
    <row r="1184" spans="1:14">
      <c r="A1184" s="87">
        <v>44139</v>
      </c>
      <c r="B1184" s="88">
        <v>12.9062499999925</v>
      </c>
      <c r="C1184" s="84" t="str">
        <f t="shared" si="74"/>
        <v>0:15:00</v>
      </c>
      <c r="D1184" s="103">
        <f t="shared" si="75"/>
        <v>15</v>
      </c>
      <c r="E1184" s="104">
        <v>32</v>
      </c>
      <c r="H1184" s="96">
        <f t="shared" si="72"/>
        <v>32</v>
      </c>
      <c r="I1184" s="91">
        <v>0.625</v>
      </c>
      <c r="K1184" s="96">
        <f t="shared" si="73"/>
        <v>32</v>
      </c>
      <c r="M1184" s="104">
        <v>0.75</v>
      </c>
      <c r="N1184" s="104">
        <v>1.9390000000000001</v>
      </c>
    </row>
    <row r="1185" spans="1:14">
      <c r="A1185" s="87">
        <v>44139</v>
      </c>
      <c r="B1185" s="88">
        <v>12.916666666659101</v>
      </c>
      <c r="C1185" s="84" t="str">
        <f t="shared" si="74"/>
        <v>0:15:00</v>
      </c>
      <c r="D1185" s="103">
        <f t="shared" si="75"/>
        <v>15</v>
      </c>
      <c r="E1185" s="104">
        <v>32</v>
      </c>
      <c r="H1185" s="96">
        <f t="shared" si="72"/>
        <v>32</v>
      </c>
      <c r="I1185" s="91">
        <v>0.625</v>
      </c>
      <c r="K1185" s="96">
        <f t="shared" si="73"/>
        <v>32</v>
      </c>
      <c r="M1185" s="104">
        <v>0.75</v>
      </c>
      <c r="N1185" s="104">
        <v>1.9390000000000001</v>
      </c>
    </row>
    <row r="1186" spans="1:14">
      <c r="A1186" s="87">
        <v>44139</v>
      </c>
      <c r="B1186" s="88">
        <v>12.9270833333258</v>
      </c>
      <c r="C1186" s="84" t="str">
        <f t="shared" si="74"/>
        <v>0:15:00</v>
      </c>
      <c r="D1186" s="103">
        <f t="shared" si="75"/>
        <v>15</v>
      </c>
      <c r="E1186" s="104">
        <v>32</v>
      </c>
      <c r="H1186" s="96">
        <f t="shared" si="72"/>
        <v>32</v>
      </c>
      <c r="I1186" s="91">
        <v>0.625</v>
      </c>
      <c r="K1186" s="96">
        <f t="shared" si="73"/>
        <v>32</v>
      </c>
      <c r="M1186" s="104">
        <v>0.75</v>
      </c>
      <c r="N1186" s="104">
        <v>1.9390000000000001</v>
      </c>
    </row>
    <row r="1187" spans="1:14">
      <c r="A1187" s="87">
        <v>44139</v>
      </c>
      <c r="B1187" s="88">
        <v>12.9374999999925</v>
      </c>
      <c r="C1187" s="84" t="str">
        <f t="shared" si="74"/>
        <v>0:15:00</v>
      </c>
      <c r="D1187" s="103">
        <f t="shared" si="75"/>
        <v>15</v>
      </c>
      <c r="E1187" s="104">
        <v>32</v>
      </c>
      <c r="H1187" s="96">
        <f t="shared" si="72"/>
        <v>32</v>
      </c>
      <c r="I1187" s="91">
        <v>0.625</v>
      </c>
      <c r="K1187" s="96">
        <f t="shared" si="73"/>
        <v>32</v>
      </c>
      <c r="M1187" s="104">
        <v>0.75</v>
      </c>
      <c r="N1187" s="104">
        <v>1.9390000000000001</v>
      </c>
    </row>
    <row r="1188" spans="1:14">
      <c r="A1188" s="87">
        <v>44139</v>
      </c>
      <c r="B1188" s="88">
        <v>12.947916666659101</v>
      </c>
      <c r="C1188" s="84" t="str">
        <f t="shared" si="74"/>
        <v>0:15:00</v>
      </c>
      <c r="D1188" s="103">
        <f t="shared" si="75"/>
        <v>15</v>
      </c>
      <c r="E1188" s="104">
        <v>32</v>
      </c>
      <c r="H1188" s="96">
        <f t="shared" si="72"/>
        <v>32</v>
      </c>
      <c r="I1188" s="91">
        <v>0.625</v>
      </c>
      <c r="K1188" s="96">
        <f t="shared" si="73"/>
        <v>32</v>
      </c>
      <c r="M1188" s="104">
        <v>0.75</v>
      </c>
      <c r="N1188" s="104">
        <v>1.9390000000000001</v>
      </c>
    </row>
    <row r="1189" spans="1:14">
      <c r="A1189" s="87">
        <v>44139</v>
      </c>
      <c r="B1189" s="88">
        <v>12.9583333333258</v>
      </c>
      <c r="C1189" s="84" t="str">
        <f t="shared" si="74"/>
        <v>0:15:00</v>
      </c>
      <c r="D1189" s="103">
        <f t="shared" si="75"/>
        <v>15</v>
      </c>
      <c r="E1189" s="104">
        <v>32</v>
      </c>
      <c r="H1189" s="96">
        <f t="shared" si="72"/>
        <v>32</v>
      </c>
      <c r="I1189" s="91">
        <v>0.625</v>
      </c>
      <c r="K1189" s="96">
        <f t="shared" si="73"/>
        <v>32</v>
      </c>
      <c r="M1189" s="104">
        <v>0.75</v>
      </c>
      <c r="N1189" s="104">
        <v>1.9390000000000001</v>
      </c>
    </row>
    <row r="1190" spans="1:14">
      <c r="A1190" s="87">
        <v>44139</v>
      </c>
      <c r="B1190" s="88">
        <v>12.968749999992401</v>
      </c>
      <c r="C1190" s="84" t="str">
        <f t="shared" si="74"/>
        <v>0:15:00</v>
      </c>
      <c r="D1190" s="103">
        <f t="shared" si="75"/>
        <v>15</v>
      </c>
      <c r="E1190" s="104">
        <v>32</v>
      </c>
      <c r="H1190" s="96">
        <f t="shared" si="72"/>
        <v>32</v>
      </c>
      <c r="I1190" s="91">
        <v>0.625</v>
      </c>
      <c r="K1190" s="96">
        <f t="shared" si="73"/>
        <v>32</v>
      </c>
      <c r="M1190" s="104">
        <v>0.75</v>
      </c>
      <c r="N1190" s="104">
        <v>1.9390000000000001</v>
      </c>
    </row>
    <row r="1191" spans="1:14">
      <c r="A1191" s="87">
        <v>44139</v>
      </c>
      <c r="B1191" s="88">
        <v>12.979166666659101</v>
      </c>
      <c r="C1191" s="84" t="str">
        <f t="shared" si="74"/>
        <v>0:15:00</v>
      </c>
      <c r="D1191" s="103">
        <f t="shared" si="75"/>
        <v>15</v>
      </c>
      <c r="E1191" s="104">
        <v>32</v>
      </c>
      <c r="H1191" s="96">
        <f t="shared" si="72"/>
        <v>32</v>
      </c>
      <c r="I1191" s="91">
        <v>0.625</v>
      </c>
      <c r="K1191" s="96">
        <f t="shared" si="73"/>
        <v>32</v>
      </c>
      <c r="M1191" s="104">
        <v>0.75</v>
      </c>
      <c r="N1191" s="104">
        <v>1.9390000000000001</v>
      </c>
    </row>
    <row r="1192" spans="1:14">
      <c r="A1192" s="87">
        <v>44139</v>
      </c>
      <c r="B1192" s="88">
        <v>12.9895833333258</v>
      </c>
      <c r="C1192" s="84" t="str">
        <f t="shared" si="74"/>
        <v>0:15:00</v>
      </c>
      <c r="D1192" s="103">
        <f t="shared" si="75"/>
        <v>15</v>
      </c>
      <c r="E1192" s="104">
        <v>32</v>
      </c>
      <c r="H1192" s="96">
        <f t="shared" si="72"/>
        <v>32</v>
      </c>
      <c r="I1192" s="91">
        <v>0.625</v>
      </c>
      <c r="K1192" s="96">
        <f t="shared" si="73"/>
        <v>32</v>
      </c>
      <c r="M1192" s="104">
        <v>0.75</v>
      </c>
      <c r="N1192" s="104">
        <v>1.9390000000000001</v>
      </c>
    </row>
    <row r="1193" spans="1:14">
      <c r="A1193" s="87">
        <v>44139</v>
      </c>
      <c r="B1193" s="88">
        <v>12.999999999992401</v>
      </c>
      <c r="C1193" s="84" t="str">
        <f t="shared" si="74"/>
        <v>0:15:00</v>
      </c>
      <c r="D1193" s="103">
        <f t="shared" si="75"/>
        <v>15</v>
      </c>
      <c r="E1193" s="104">
        <v>32</v>
      </c>
      <c r="H1193" s="96">
        <f t="shared" si="72"/>
        <v>32</v>
      </c>
      <c r="I1193" s="91">
        <v>0.625</v>
      </c>
      <c r="K1193" s="96">
        <f t="shared" si="73"/>
        <v>32</v>
      </c>
      <c r="M1193" s="104">
        <v>0.75</v>
      </c>
      <c r="N1193" s="104">
        <v>1.9390000000000001</v>
      </c>
    </row>
    <row r="1194" spans="1:14">
      <c r="A1194" s="87">
        <v>44139</v>
      </c>
      <c r="B1194" s="88">
        <v>13.010416666659101</v>
      </c>
      <c r="C1194" s="84" t="str">
        <f t="shared" si="74"/>
        <v>0:15:00</v>
      </c>
      <c r="D1194" s="103">
        <f t="shared" si="75"/>
        <v>15</v>
      </c>
      <c r="E1194" s="104">
        <v>32</v>
      </c>
      <c r="H1194" s="96">
        <f t="shared" si="72"/>
        <v>32</v>
      </c>
      <c r="I1194" s="91">
        <v>0.625</v>
      </c>
      <c r="K1194" s="96">
        <f t="shared" si="73"/>
        <v>32</v>
      </c>
      <c r="M1194" s="104">
        <v>0.75</v>
      </c>
      <c r="N1194" s="104">
        <v>1.9390000000000001</v>
      </c>
    </row>
    <row r="1195" spans="1:14">
      <c r="A1195" s="87">
        <v>44139</v>
      </c>
      <c r="B1195" s="88">
        <v>13.020833333325699</v>
      </c>
      <c r="C1195" s="84" t="str">
        <f t="shared" si="74"/>
        <v>0:15:00</v>
      </c>
      <c r="D1195" s="103">
        <f t="shared" si="75"/>
        <v>15</v>
      </c>
      <c r="E1195" s="104">
        <v>32</v>
      </c>
      <c r="H1195" s="96">
        <f t="shared" si="72"/>
        <v>32</v>
      </c>
      <c r="I1195" s="91">
        <v>0.625</v>
      </c>
      <c r="K1195" s="96">
        <f t="shared" si="73"/>
        <v>32</v>
      </c>
      <c r="M1195" s="104">
        <v>0.75</v>
      </c>
      <c r="N1195" s="104">
        <v>1.9390000000000001</v>
      </c>
    </row>
    <row r="1196" spans="1:14">
      <c r="A1196" s="87">
        <v>44139</v>
      </c>
      <c r="B1196" s="88">
        <v>13.031249999992401</v>
      </c>
      <c r="C1196" s="84" t="str">
        <f t="shared" si="74"/>
        <v>0:15:00</v>
      </c>
      <c r="D1196" s="103">
        <f t="shared" si="75"/>
        <v>15</v>
      </c>
      <c r="E1196" s="104">
        <v>32</v>
      </c>
      <c r="H1196" s="96">
        <f t="shared" si="72"/>
        <v>32</v>
      </c>
      <c r="I1196" s="91">
        <v>0.625</v>
      </c>
      <c r="K1196" s="96">
        <f t="shared" si="73"/>
        <v>32</v>
      </c>
      <c r="M1196" s="104">
        <v>0.75</v>
      </c>
      <c r="N1196" s="104">
        <v>1.9390000000000001</v>
      </c>
    </row>
    <row r="1197" spans="1:14">
      <c r="A1197" s="87">
        <v>44139</v>
      </c>
      <c r="B1197" s="88">
        <v>13.041666666659101</v>
      </c>
      <c r="C1197" s="84" t="str">
        <f t="shared" si="74"/>
        <v>0:15:00</v>
      </c>
      <c r="D1197" s="103">
        <f t="shared" si="75"/>
        <v>15</v>
      </c>
      <c r="E1197" s="104">
        <v>32</v>
      </c>
      <c r="H1197" s="96">
        <f t="shared" si="72"/>
        <v>32</v>
      </c>
      <c r="I1197" s="91">
        <v>0.625</v>
      </c>
      <c r="K1197" s="96">
        <f t="shared" si="73"/>
        <v>32</v>
      </c>
      <c r="M1197" s="104">
        <v>0.75</v>
      </c>
      <c r="N1197" s="104">
        <v>1.9390000000000001</v>
      </c>
    </row>
    <row r="1198" spans="1:14">
      <c r="A1198" s="87">
        <v>44139</v>
      </c>
      <c r="B1198" s="88">
        <v>13.052083333325699</v>
      </c>
      <c r="C1198" s="84" t="str">
        <f t="shared" si="74"/>
        <v>0:15:00</v>
      </c>
      <c r="D1198" s="103">
        <f t="shared" si="75"/>
        <v>15</v>
      </c>
      <c r="E1198" s="104">
        <v>32</v>
      </c>
      <c r="H1198" s="96">
        <f t="shared" si="72"/>
        <v>32</v>
      </c>
      <c r="I1198" s="91">
        <v>0.625</v>
      </c>
      <c r="K1198" s="96">
        <f t="shared" si="73"/>
        <v>32</v>
      </c>
      <c r="M1198" s="104">
        <v>0.75</v>
      </c>
      <c r="N1198" s="104">
        <v>1.9390000000000001</v>
      </c>
    </row>
    <row r="1199" spans="1:14">
      <c r="A1199" s="87">
        <v>44139</v>
      </c>
      <c r="B1199" s="88">
        <v>13.062499999992401</v>
      </c>
      <c r="C1199" s="84" t="str">
        <f t="shared" si="74"/>
        <v>0:15:00</v>
      </c>
      <c r="D1199" s="103">
        <f t="shared" si="75"/>
        <v>15</v>
      </c>
      <c r="E1199" s="104">
        <v>32</v>
      </c>
      <c r="H1199" s="96">
        <f t="shared" si="72"/>
        <v>32</v>
      </c>
      <c r="I1199" s="91">
        <v>0.625</v>
      </c>
      <c r="K1199" s="96">
        <f t="shared" si="73"/>
        <v>32</v>
      </c>
      <c r="M1199" s="104">
        <v>0.75</v>
      </c>
      <c r="N1199" s="104">
        <v>1.9390000000000001</v>
      </c>
    </row>
    <row r="1200" spans="1:14">
      <c r="A1200" s="87">
        <v>44139</v>
      </c>
      <c r="B1200" s="88">
        <v>13.072916666658999</v>
      </c>
      <c r="C1200" s="84" t="str">
        <f t="shared" si="74"/>
        <v>0:15:00</v>
      </c>
      <c r="D1200" s="103">
        <f t="shared" si="75"/>
        <v>15</v>
      </c>
      <c r="E1200" s="104">
        <v>32</v>
      </c>
      <c r="H1200" s="96">
        <f t="shared" si="72"/>
        <v>32</v>
      </c>
      <c r="I1200" s="91">
        <v>0.625</v>
      </c>
      <c r="K1200" s="96">
        <f t="shared" si="73"/>
        <v>32</v>
      </c>
      <c r="M1200" s="104">
        <v>0.75</v>
      </c>
      <c r="N1200" s="104">
        <v>1.9390000000000001</v>
      </c>
    </row>
    <row r="1201" spans="1:14">
      <c r="A1201" s="87">
        <v>44139</v>
      </c>
      <c r="B1201" s="88">
        <v>13.083333333325699</v>
      </c>
      <c r="C1201" s="84" t="str">
        <f t="shared" si="74"/>
        <v>0:15:00</v>
      </c>
      <c r="D1201" s="103">
        <f t="shared" si="75"/>
        <v>15</v>
      </c>
      <c r="E1201" s="104">
        <v>32</v>
      </c>
      <c r="H1201" s="96">
        <f t="shared" si="72"/>
        <v>32</v>
      </c>
      <c r="I1201" s="91">
        <v>0.625</v>
      </c>
      <c r="K1201" s="96">
        <f t="shared" si="73"/>
        <v>32</v>
      </c>
      <c r="M1201" s="104">
        <v>0.75</v>
      </c>
      <c r="N1201" s="104">
        <v>1.9390000000000001</v>
      </c>
    </row>
    <row r="1202" spans="1:14">
      <c r="A1202" s="87">
        <v>44139</v>
      </c>
      <c r="B1202" s="88">
        <v>13.093749999992401</v>
      </c>
      <c r="C1202" s="84" t="str">
        <f t="shared" si="74"/>
        <v>0:15:00</v>
      </c>
      <c r="D1202" s="103">
        <f t="shared" si="75"/>
        <v>15</v>
      </c>
      <c r="E1202" s="104">
        <v>32</v>
      </c>
      <c r="H1202" s="96">
        <f t="shared" si="72"/>
        <v>32</v>
      </c>
      <c r="I1202" s="91">
        <v>0.625</v>
      </c>
      <c r="K1202" s="96">
        <f t="shared" si="73"/>
        <v>32</v>
      </c>
      <c r="M1202" s="104">
        <v>0.75</v>
      </c>
      <c r="N1202" s="104">
        <v>1.9390000000000001</v>
      </c>
    </row>
    <row r="1203" spans="1:14">
      <c r="A1203" s="87">
        <v>44139</v>
      </c>
      <c r="B1203" s="88">
        <v>13.104166666658999</v>
      </c>
      <c r="C1203" s="84" t="str">
        <f t="shared" si="74"/>
        <v>0:15:00</v>
      </c>
      <c r="D1203" s="103">
        <f t="shared" si="75"/>
        <v>15</v>
      </c>
      <c r="E1203" s="104">
        <v>32</v>
      </c>
      <c r="H1203" s="96">
        <f t="shared" si="72"/>
        <v>32</v>
      </c>
      <c r="I1203" s="91">
        <v>0.625</v>
      </c>
      <c r="K1203" s="96">
        <f t="shared" si="73"/>
        <v>32</v>
      </c>
      <c r="M1203" s="104">
        <v>0.75</v>
      </c>
      <c r="N1203" s="104">
        <v>1.9390000000000001</v>
      </c>
    </row>
    <row r="1204" spans="1:14">
      <c r="A1204" s="87">
        <v>44139</v>
      </c>
      <c r="B1204" s="88">
        <v>13.114583333325699</v>
      </c>
      <c r="C1204" s="84" t="str">
        <f t="shared" si="74"/>
        <v>0:15:00</v>
      </c>
      <c r="D1204" s="103">
        <f t="shared" si="75"/>
        <v>15</v>
      </c>
      <c r="E1204" s="104">
        <v>32</v>
      </c>
      <c r="H1204" s="96">
        <f t="shared" si="72"/>
        <v>32</v>
      </c>
      <c r="I1204" s="91">
        <v>0.625</v>
      </c>
      <c r="K1204" s="96">
        <f t="shared" si="73"/>
        <v>32</v>
      </c>
      <c r="M1204" s="104">
        <v>0.75</v>
      </c>
      <c r="N1204" s="104">
        <v>1.9390000000000001</v>
      </c>
    </row>
    <row r="1205" spans="1:14">
      <c r="A1205" s="87">
        <v>44139</v>
      </c>
      <c r="B1205" s="88">
        <v>13.124999999992401</v>
      </c>
      <c r="C1205" s="84" t="str">
        <f t="shared" si="74"/>
        <v>0:15:00</v>
      </c>
      <c r="D1205" s="103">
        <f t="shared" si="75"/>
        <v>15</v>
      </c>
      <c r="E1205" s="104">
        <v>32</v>
      </c>
      <c r="H1205" s="96">
        <f t="shared" si="72"/>
        <v>32</v>
      </c>
      <c r="I1205" s="91">
        <v>0.625</v>
      </c>
      <c r="K1205" s="96">
        <f t="shared" si="73"/>
        <v>32</v>
      </c>
      <c r="M1205" s="104">
        <v>0.75</v>
      </c>
      <c r="N1205" s="104">
        <v>1.9390000000000001</v>
      </c>
    </row>
    <row r="1206" spans="1:14">
      <c r="A1206" s="87">
        <v>44139</v>
      </c>
      <c r="B1206" s="88">
        <v>13.135416666658999</v>
      </c>
      <c r="C1206" s="84" t="str">
        <f t="shared" si="74"/>
        <v>0:15:00</v>
      </c>
      <c r="D1206" s="103">
        <f t="shared" si="75"/>
        <v>15</v>
      </c>
      <c r="E1206" s="104">
        <v>32</v>
      </c>
      <c r="H1206" s="96">
        <f t="shared" si="72"/>
        <v>32</v>
      </c>
      <c r="I1206" s="91">
        <v>0.625</v>
      </c>
      <c r="K1206" s="96">
        <f t="shared" si="73"/>
        <v>32</v>
      </c>
      <c r="M1206" s="104">
        <v>0.75</v>
      </c>
      <c r="N1206" s="104">
        <v>1.9390000000000001</v>
      </c>
    </row>
    <row r="1207" spans="1:14">
      <c r="A1207" s="87">
        <v>44139</v>
      </c>
      <c r="B1207" s="88">
        <v>13.145833333325699</v>
      </c>
      <c r="C1207" s="84" t="str">
        <f t="shared" si="74"/>
        <v>0:15:00</v>
      </c>
      <c r="D1207" s="103">
        <f t="shared" si="75"/>
        <v>15</v>
      </c>
      <c r="E1207" s="104">
        <v>32</v>
      </c>
      <c r="H1207" s="96">
        <f t="shared" si="72"/>
        <v>32</v>
      </c>
      <c r="I1207" s="91">
        <v>0.625</v>
      </c>
      <c r="K1207" s="96">
        <f t="shared" si="73"/>
        <v>32</v>
      </c>
      <c r="M1207" s="104">
        <v>0.75</v>
      </c>
      <c r="N1207" s="104">
        <v>1.9390000000000001</v>
      </c>
    </row>
    <row r="1208" spans="1:14">
      <c r="A1208" s="87">
        <v>44139</v>
      </c>
      <c r="B1208" s="88">
        <v>13.156249999992299</v>
      </c>
      <c r="C1208" s="84" t="str">
        <f t="shared" si="74"/>
        <v>0:15:00</v>
      </c>
      <c r="D1208" s="103">
        <f t="shared" si="75"/>
        <v>15</v>
      </c>
      <c r="E1208" s="104">
        <v>32</v>
      </c>
      <c r="H1208" s="96">
        <f t="shared" si="72"/>
        <v>32</v>
      </c>
      <c r="I1208" s="91">
        <v>0.625</v>
      </c>
      <c r="K1208" s="96">
        <f t="shared" si="73"/>
        <v>32</v>
      </c>
      <c r="M1208" s="104">
        <v>0.75</v>
      </c>
      <c r="N1208" s="104">
        <v>1.9390000000000001</v>
      </c>
    </row>
    <row r="1209" spans="1:14">
      <c r="A1209" s="87">
        <v>44139</v>
      </c>
      <c r="B1209" s="88">
        <v>13.166666666658999</v>
      </c>
      <c r="C1209" s="84" t="str">
        <f t="shared" si="74"/>
        <v>0:15:00</v>
      </c>
      <c r="D1209" s="103">
        <f t="shared" si="75"/>
        <v>15</v>
      </c>
      <c r="E1209" s="104">
        <v>32</v>
      </c>
      <c r="H1209" s="96">
        <f t="shared" si="72"/>
        <v>32</v>
      </c>
      <c r="I1209" s="91">
        <v>0.625</v>
      </c>
      <c r="K1209" s="96">
        <f t="shared" si="73"/>
        <v>32</v>
      </c>
      <c r="M1209" s="104">
        <v>0.75</v>
      </c>
      <c r="N1209" s="104">
        <v>1.9390000000000001</v>
      </c>
    </row>
    <row r="1210" spans="1:14">
      <c r="A1210" s="87">
        <v>44139</v>
      </c>
      <c r="B1210" s="88">
        <v>13.177083333325699</v>
      </c>
      <c r="C1210" s="84" t="str">
        <f t="shared" si="74"/>
        <v>0:15:00</v>
      </c>
      <c r="D1210" s="103">
        <f t="shared" si="75"/>
        <v>15</v>
      </c>
      <c r="E1210" s="104">
        <v>32</v>
      </c>
      <c r="H1210" s="96">
        <f t="shared" si="72"/>
        <v>32</v>
      </c>
      <c r="I1210" s="91">
        <v>0.625</v>
      </c>
      <c r="K1210" s="96">
        <f t="shared" si="73"/>
        <v>32</v>
      </c>
      <c r="M1210" s="104">
        <v>0.75</v>
      </c>
      <c r="N1210" s="104">
        <v>1.9390000000000001</v>
      </c>
    </row>
    <row r="1211" spans="1:14">
      <c r="A1211" s="87">
        <v>44139</v>
      </c>
      <c r="B1211" s="88">
        <v>13.187499999992299</v>
      </c>
      <c r="C1211" s="84" t="str">
        <f t="shared" si="74"/>
        <v>0:15:00</v>
      </c>
      <c r="D1211" s="103">
        <f t="shared" si="75"/>
        <v>15</v>
      </c>
      <c r="E1211" s="104">
        <v>32</v>
      </c>
      <c r="H1211" s="96">
        <f t="shared" si="72"/>
        <v>32</v>
      </c>
      <c r="I1211" s="91">
        <v>0.625</v>
      </c>
      <c r="K1211" s="96">
        <f t="shared" si="73"/>
        <v>32</v>
      </c>
      <c r="M1211" s="104">
        <v>0.75</v>
      </c>
      <c r="N1211" s="104">
        <v>1.9390000000000001</v>
      </c>
    </row>
    <row r="1212" spans="1:14">
      <c r="A1212" s="87">
        <v>44139</v>
      </c>
      <c r="B1212" s="88">
        <v>13.197916666658999</v>
      </c>
      <c r="C1212" s="84" t="str">
        <f t="shared" si="74"/>
        <v>0:15:00</v>
      </c>
      <c r="D1212" s="103">
        <f t="shared" si="75"/>
        <v>15</v>
      </c>
      <c r="E1212" s="104">
        <v>32</v>
      </c>
      <c r="H1212" s="96">
        <f t="shared" si="72"/>
        <v>32</v>
      </c>
      <c r="I1212" s="91">
        <v>0.625</v>
      </c>
      <c r="K1212" s="96">
        <f t="shared" si="73"/>
        <v>32</v>
      </c>
      <c r="M1212" s="104">
        <v>0.75</v>
      </c>
      <c r="N1212" s="104">
        <v>1.9390000000000001</v>
      </c>
    </row>
    <row r="1213" spans="1:14">
      <c r="A1213" s="87">
        <v>44139</v>
      </c>
      <c r="B1213" s="88">
        <v>13.2083333333256</v>
      </c>
      <c r="C1213" s="84" t="str">
        <f t="shared" si="74"/>
        <v>0:15:00</v>
      </c>
      <c r="D1213" s="103">
        <f t="shared" si="75"/>
        <v>15</v>
      </c>
      <c r="E1213" s="104">
        <v>32</v>
      </c>
      <c r="H1213" s="96">
        <f t="shared" si="72"/>
        <v>32</v>
      </c>
      <c r="I1213" s="91">
        <v>0.625</v>
      </c>
      <c r="K1213" s="96">
        <f t="shared" si="73"/>
        <v>32</v>
      </c>
      <c r="M1213" s="104">
        <v>0.75</v>
      </c>
      <c r="N1213" s="104">
        <v>1.9390000000000001</v>
      </c>
    </row>
    <row r="1214" spans="1:14">
      <c r="A1214" s="87">
        <v>44139</v>
      </c>
      <c r="B1214" s="88">
        <v>13.218749999992299</v>
      </c>
      <c r="C1214" s="84" t="str">
        <f t="shared" si="74"/>
        <v>0:15:00</v>
      </c>
      <c r="D1214" s="103">
        <f t="shared" si="75"/>
        <v>15</v>
      </c>
      <c r="E1214" s="104">
        <v>32</v>
      </c>
      <c r="H1214" s="96">
        <f t="shared" si="72"/>
        <v>32</v>
      </c>
      <c r="I1214" s="91">
        <v>0.625</v>
      </c>
      <c r="K1214" s="96">
        <f t="shared" si="73"/>
        <v>32</v>
      </c>
      <c r="M1214" s="104">
        <v>0.75</v>
      </c>
      <c r="N1214" s="104">
        <v>1.9390000000000001</v>
      </c>
    </row>
    <row r="1215" spans="1:14">
      <c r="A1215" s="87">
        <v>44139</v>
      </c>
      <c r="B1215" s="88">
        <v>13.229166666658999</v>
      </c>
      <c r="C1215" s="84" t="str">
        <f t="shared" si="74"/>
        <v>0:15:00</v>
      </c>
      <c r="D1215" s="103">
        <f t="shared" si="75"/>
        <v>15</v>
      </c>
      <c r="E1215" s="104">
        <v>32</v>
      </c>
      <c r="H1215" s="96">
        <f t="shared" si="72"/>
        <v>32</v>
      </c>
      <c r="I1215" s="91">
        <v>0.625</v>
      </c>
      <c r="K1215" s="96">
        <f t="shared" si="73"/>
        <v>32</v>
      </c>
      <c r="M1215" s="104">
        <v>0.75</v>
      </c>
      <c r="N1215" s="104">
        <v>1.9390000000000001</v>
      </c>
    </row>
    <row r="1216" spans="1:14">
      <c r="A1216" s="87">
        <v>44139</v>
      </c>
      <c r="B1216" s="88">
        <v>13.2395833333256</v>
      </c>
      <c r="C1216" s="84" t="str">
        <f t="shared" si="74"/>
        <v>0:15:00</v>
      </c>
      <c r="D1216" s="103">
        <f t="shared" si="75"/>
        <v>15</v>
      </c>
      <c r="E1216" s="104">
        <v>32</v>
      </c>
      <c r="H1216" s="96">
        <f t="shared" si="72"/>
        <v>32</v>
      </c>
      <c r="I1216" s="91">
        <v>0.625</v>
      </c>
      <c r="K1216" s="96">
        <f t="shared" si="73"/>
        <v>32</v>
      </c>
      <c r="M1216" s="104">
        <v>0.75</v>
      </c>
      <c r="N1216" s="104">
        <v>1.9390000000000001</v>
      </c>
    </row>
    <row r="1217" spans="1:14">
      <c r="A1217" s="87">
        <v>44139</v>
      </c>
      <c r="B1217" s="88">
        <v>13.249999999992299</v>
      </c>
      <c r="C1217" s="84" t="str">
        <f t="shared" si="74"/>
        <v>0:15:00</v>
      </c>
      <c r="D1217" s="103">
        <f t="shared" si="75"/>
        <v>15</v>
      </c>
      <c r="E1217" s="104">
        <v>32</v>
      </c>
      <c r="H1217" s="96">
        <f t="shared" si="72"/>
        <v>32</v>
      </c>
      <c r="I1217" s="91">
        <v>0.625</v>
      </c>
      <c r="K1217" s="96">
        <f t="shared" si="73"/>
        <v>32</v>
      </c>
      <c r="M1217" s="104">
        <v>0.75</v>
      </c>
      <c r="N1217" s="104">
        <v>1.9390000000000001</v>
      </c>
    </row>
    <row r="1218" spans="1:14">
      <c r="A1218" s="87">
        <v>44139</v>
      </c>
      <c r="B1218" s="88">
        <v>13.2604166666589</v>
      </c>
      <c r="C1218" s="84" t="str">
        <f t="shared" si="74"/>
        <v>0:15:00</v>
      </c>
      <c r="D1218" s="103">
        <f t="shared" si="75"/>
        <v>15</v>
      </c>
      <c r="E1218" s="104">
        <v>32</v>
      </c>
      <c r="H1218" s="96">
        <f t="shared" si="72"/>
        <v>32</v>
      </c>
      <c r="I1218" s="91">
        <v>0.625</v>
      </c>
      <c r="K1218" s="96">
        <f t="shared" si="73"/>
        <v>32</v>
      </c>
      <c r="M1218" s="104">
        <v>0.75</v>
      </c>
      <c r="N1218" s="104">
        <v>1.9390000000000001</v>
      </c>
    </row>
    <row r="1219" spans="1:14">
      <c r="A1219" s="87">
        <v>44139</v>
      </c>
      <c r="B1219" s="88">
        <v>13.2708333333256</v>
      </c>
      <c r="C1219" s="84" t="str">
        <f t="shared" si="74"/>
        <v>0:15:00</v>
      </c>
      <c r="D1219" s="103">
        <f t="shared" si="75"/>
        <v>15</v>
      </c>
      <c r="E1219" s="104">
        <v>32</v>
      </c>
      <c r="H1219" s="96">
        <f t="shared" si="72"/>
        <v>32</v>
      </c>
      <c r="I1219" s="91">
        <v>0.625</v>
      </c>
      <c r="K1219" s="96">
        <f t="shared" si="73"/>
        <v>32</v>
      </c>
      <c r="M1219" s="104">
        <v>0.75</v>
      </c>
      <c r="N1219" s="104">
        <v>1.9390000000000001</v>
      </c>
    </row>
    <row r="1220" spans="1:14">
      <c r="A1220" s="87">
        <v>44139</v>
      </c>
      <c r="B1220" s="88">
        <v>13.281249999992299</v>
      </c>
      <c r="C1220" s="84" t="str">
        <f t="shared" si="74"/>
        <v>0:15:00</v>
      </c>
      <c r="D1220" s="103">
        <f t="shared" si="75"/>
        <v>15</v>
      </c>
      <c r="E1220" s="104">
        <v>32</v>
      </c>
      <c r="H1220" s="96">
        <f t="shared" si="72"/>
        <v>32</v>
      </c>
      <c r="I1220" s="91">
        <v>0.625</v>
      </c>
      <c r="K1220" s="96">
        <f t="shared" si="73"/>
        <v>32</v>
      </c>
      <c r="M1220" s="104">
        <v>0.75</v>
      </c>
      <c r="N1220" s="104">
        <v>1.9390000000000001</v>
      </c>
    </row>
    <row r="1221" spans="1:14">
      <c r="A1221" s="87">
        <v>44139</v>
      </c>
      <c r="B1221" s="88">
        <v>13.2916666666589</v>
      </c>
      <c r="C1221" s="84" t="str">
        <f t="shared" si="74"/>
        <v>0:15:00</v>
      </c>
      <c r="D1221" s="103">
        <f t="shared" si="75"/>
        <v>15</v>
      </c>
      <c r="E1221" s="104">
        <v>32</v>
      </c>
      <c r="H1221" s="96">
        <f t="shared" si="72"/>
        <v>32</v>
      </c>
      <c r="I1221" s="91">
        <v>0.625</v>
      </c>
      <c r="K1221" s="96">
        <f t="shared" si="73"/>
        <v>32</v>
      </c>
      <c r="M1221" s="104">
        <v>0.75</v>
      </c>
      <c r="N1221" s="104">
        <v>1.9390000000000001</v>
      </c>
    </row>
    <row r="1222" spans="1:14">
      <c r="A1222" s="87">
        <v>44139</v>
      </c>
      <c r="B1222" s="88">
        <v>13.3020833333256</v>
      </c>
      <c r="C1222" s="84" t="str">
        <f t="shared" si="74"/>
        <v>0:15:00</v>
      </c>
      <c r="D1222" s="103">
        <f t="shared" si="75"/>
        <v>15</v>
      </c>
      <c r="E1222" s="104">
        <v>32</v>
      </c>
      <c r="H1222" s="96">
        <f t="shared" ref="H1222:H1285" si="76">(O1222*1.8+32)</f>
        <v>32</v>
      </c>
      <c r="I1222" s="91">
        <v>0.625</v>
      </c>
      <c r="K1222" s="96">
        <f t="shared" ref="K1222:K1285" si="77">(P1222*1.8+32)</f>
        <v>32</v>
      </c>
      <c r="M1222" s="104">
        <v>0.75</v>
      </c>
      <c r="N1222" s="104">
        <v>1.9390000000000001</v>
      </c>
    </row>
    <row r="1223" spans="1:14">
      <c r="A1223" s="87">
        <v>44139</v>
      </c>
      <c r="B1223" s="88">
        <v>13.3124999999922</v>
      </c>
      <c r="C1223" s="84" t="str">
        <f t="shared" ref="C1223:C1286" si="78">(TEXT(B1223-B1222,"h:mm:ss"))</f>
        <v>0:15:00</v>
      </c>
      <c r="D1223" s="103">
        <f t="shared" ref="D1223:D1286" si="79">(TIMEVALUE(C1223)*1440)</f>
        <v>15</v>
      </c>
      <c r="E1223" s="104">
        <v>32</v>
      </c>
      <c r="H1223" s="96">
        <f t="shared" si="76"/>
        <v>32</v>
      </c>
      <c r="I1223" s="91">
        <v>0.625</v>
      </c>
      <c r="K1223" s="96">
        <f t="shared" si="77"/>
        <v>32</v>
      </c>
      <c r="M1223" s="104">
        <v>0.75</v>
      </c>
      <c r="N1223" s="104">
        <v>1.9390000000000001</v>
      </c>
    </row>
    <row r="1224" spans="1:14">
      <c r="A1224" s="87">
        <v>44139</v>
      </c>
      <c r="B1224" s="88">
        <v>13.3229166666589</v>
      </c>
      <c r="C1224" s="84" t="str">
        <f t="shared" si="78"/>
        <v>0:15:00</v>
      </c>
      <c r="D1224" s="103">
        <f t="shared" si="79"/>
        <v>15</v>
      </c>
      <c r="E1224" s="104">
        <v>32</v>
      </c>
      <c r="H1224" s="96">
        <f t="shared" si="76"/>
        <v>32</v>
      </c>
      <c r="I1224" s="91">
        <v>0.625</v>
      </c>
      <c r="K1224" s="96">
        <f t="shared" si="77"/>
        <v>32</v>
      </c>
      <c r="M1224" s="104">
        <v>0.75</v>
      </c>
      <c r="N1224" s="104">
        <v>1.9390000000000001</v>
      </c>
    </row>
    <row r="1225" spans="1:14">
      <c r="A1225" s="87">
        <v>44139</v>
      </c>
      <c r="B1225" s="88">
        <v>13.3333333333256</v>
      </c>
      <c r="C1225" s="84" t="str">
        <f t="shared" si="78"/>
        <v>0:15:00</v>
      </c>
      <c r="D1225" s="103">
        <f t="shared" si="79"/>
        <v>15</v>
      </c>
      <c r="E1225" s="104">
        <v>32</v>
      </c>
      <c r="H1225" s="96">
        <f t="shared" si="76"/>
        <v>32</v>
      </c>
      <c r="I1225" s="91">
        <v>0.625</v>
      </c>
      <c r="K1225" s="96">
        <f t="shared" si="77"/>
        <v>32</v>
      </c>
      <c r="M1225" s="104">
        <v>0.75</v>
      </c>
      <c r="N1225" s="104">
        <v>1.9390000000000001</v>
      </c>
    </row>
    <row r="1226" spans="1:14">
      <c r="A1226" s="87">
        <v>44139</v>
      </c>
      <c r="B1226" s="88">
        <v>13.3437499999922</v>
      </c>
      <c r="C1226" s="84" t="str">
        <f t="shared" si="78"/>
        <v>0:15:00</v>
      </c>
      <c r="D1226" s="103">
        <f t="shared" si="79"/>
        <v>15</v>
      </c>
      <c r="E1226" s="104">
        <v>32</v>
      </c>
      <c r="H1226" s="96">
        <f t="shared" si="76"/>
        <v>32</v>
      </c>
      <c r="I1226" s="91">
        <v>0.625</v>
      </c>
      <c r="K1226" s="96">
        <f t="shared" si="77"/>
        <v>32</v>
      </c>
      <c r="M1226" s="104">
        <v>0.75</v>
      </c>
      <c r="N1226" s="104">
        <v>1.9390000000000001</v>
      </c>
    </row>
    <row r="1227" spans="1:14">
      <c r="A1227" s="87">
        <v>44139</v>
      </c>
      <c r="B1227" s="88">
        <v>13.3541666666589</v>
      </c>
      <c r="C1227" s="84" t="str">
        <f t="shared" si="78"/>
        <v>0:15:00</v>
      </c>
      <c r="D1227" s="103">
        <f t="shared" si="79"/>
        <v>15</v>
      </c>
      <c r="E1227" s="104">
        <v>32</v>
      </c>
      <c r="H1227" s="96">
        <f t="shared" si="76"/>
        <v>32</v>
      </c>
      <c r="I1227" s="91">
        <v>0.625</v>
      </c>
      <c r="K1227" s="96">
        <f t="shared" si="77"/>
        <v>32</v>
      </c>
      <c r="M1227" s="104">
        <v>0.75</v>
      </c>
      <c r="N1227" s="104">
        <v>1.9390000000000001</v>
      </c>
    </row>
    <row r="1228" spans="1:14">
      <c r="A1228" s="87">
        <v>44139</v>
      </c>
      <c r="B1228" s="88">
        <v>13.3645833333255</v>
      </c>
      <c r="C1228" s="84" t="str">
        <f t="shared" si="78"/>
        <v>0:15:00</v>
      </c>
      <c r="D1228" s="103">
        <f t="shared" si="79"/>
        <v>15</v>
      </c>
      <c r="E1228" s="104">
        <v>32</v>
      </c>
      <c r="H1228" s="96">
        <f t="shared" si="76"/>
        <v>32</v>
      </c>
      <c r="I1228" s="91">
        <v>0.625</v>
      </c>
      <c r="K1228" s="96">
        <f t="shared" si="77"/>
        <v>32</v>
      </c>
      <c r="M1228" s="104">
        <v>0.75</v>
      </c>
      <c r="N1228" s="104">
        <v>1.9390000000000001</v>
      </c>
    </row>
    <row r="1229" spans="1:14">
      <c r="A1229" s="87">
        <v>44139</v>
      </c>
      <c r="B1229" s="88">
        <v>13.3749999999922</v>
      </c>
      <c r="C1229" s="84" t="str">
        <f t="shared" si="78"/>
        <v>0:15:00</v>
      </c>
      <c r="D1229" s="103">
        <f t="shared" si="79"/>
        <v>15</v>
      </c>
      <c r="E1229" s="104">
        <v>32</v>
      </c>
      <c r="H1229" s="96">
        <f t="shared" si="76"/>
        <v>32</v>
      </c>
      <c r="I1229" s="91">
        <v>0.625</v>
      </c>
      <c r="K1229" s="96">
        <f t="shared" si="77"/>
        <v>32</v>
      </c>
      <c r="M1229" s="104">
        <v>0.75</v>
      </c>
      <c r="N1229" s="104">
        <v>1.9390000000000001</v>
      </c>
    </row>
    <row r="1230" spans="1:14">
      <c r="A1230" s="87">
        <v>44139</v>
      </c>
      <c r="B1230" s="88">
        <v>13.3854166666589</v>
      </c>
      <c r="C1230" s="84" t="str">
        <f t="shared" si="78"/>
        <v>0:15:00</v>
      </c>
      <c r="D1230" s="103">
        <f t="shared" si="79"/>
        <v>15</v>
      </c>
      <c r="E1230" s="104">
        <v>32</v>
      </c>
      <c r="H1230" s="96">
        <f t="shared" si="76"/>
        <v>32</v>
      </c>
      <c r="I1230" s="91">
        <v>0.625</v>
      </c>
      <c r="K1230" s="96">
        <f t="shared" si="77"/>
        <v>32</v>
      </c>
      <c r="M1230" s="104">
        <v>0.75</v>
      </c>
      <c r="N1230" s="104">
        <v>1.9390000000000001</v>
      </c>
    </row>
    <row r="1231" spans="1:14">
      <c r="A1231" s="87">
        <v>44139</v>
      </c>
      <c r="B1231" s="88">
        <v>13.3958333333255</v>
      </c>
      <c r="C1231" s="84" t="str">
        <f t="shared" si="78"/>
        <v>0:15:00</v>
      </c>
      <c r="D1231" s="103">
        <f t="shared" si="79"/>
        <v>15</v>
      </c>
      <c r="E1231" s="104">
        <v>32</v>
      </c>
      <c r="H1231" s="96">
        <f t="shared" si="76"/>
        <v>32</v>
      </c>
      <c r="I1231" s="91">
        <v>0.625</v>
      </c>
      <c r="K1231" s="96">
        <f t="shared" si="77"/>
        <v>32</v>
      </c>
      <c r="M1231" s="104">
        <v>0.75</v>
      </c>
      <c r="N1231" s="104">
        <v>1.9390000000000001</v>
      </c>
    </row>
    <row r="1232" spans="1:14">
      <c r="A1232" s="87">
        <v>44139</v>
      </c>
      <c r="B1232" s="88">
        <v>13.4062499999922</v>
      </c>
      <c r="C1232" s="84" t="str">
        <f t="shared" si="78"/>
        <v>0:15:00</v>
      </c>
      <c r="D1232" s="103">
        <f t="shared" si="79"/>
        <v>15</v>
      </c>
      <c r="E1232" s="104">
        <v>32</v>
      </c>
      <c r="H1232" s="96">
        <f t="shared" si="76"/>
        <v>32</v>
      </c>
      <c r="I1232" s="91">
        <v>0.625</v>
      </c>
      <c r="K1232" s="96">
        <f t="shared" si="77"/>
        <v>32</v>
      </c>
      <c r="M1232" s="104">
        <v>0.75</v>
      </c>
      <c r="N1232" s="104">
        <v>1.9390000000000001</v>
      </c>
    </row>
    <row r="1233" spans="1:14">
      <c r="A1233" s="87">
        <v>44139</v>
      </c>
      <c r="B1233" s="88">
        <v>13.4166666666588</v>
      </c>
      <c r="C1233" s="84" t="str">
        <f t="shared" si="78"/>
        <v>0:15:00</v>
      </c>
      <c r="D1233" s="103">
        <f t="shared" si="79"/>
        <v>15</v>
      </c>
      <c r="E1233" s="104">
        <v>32</v>
      </c>
      <c r="H1233" s="96">
        <f t="shared" si="76"/>
        <v>32</v>
      </c>
      <c r="I1233" s="91">
        <v>0.625</v>
      </c>
      <c r="K1233" s="96">
        <f t="shared" si="77"/>
        <v>32</v>
      </c>
      <c r="M1233" s="104">
        <v>0.75</v>
      </c>
      <c r="N1233" s="104">
        <v>1.9390000000000001</v>
      </c>
    </row>
    <row r="1234" spans="1:14">
      <c r="A1234" s="87">
        <v>44139</v>
      </c>
      <c r="B1234" s="88">
        <v>13.4270833333255</v>
      </c>
      <c r="C1234" s="84" t="str">
        <f t="shared" si="78"/>
        <v>0:15:00</v>
      </c>
      <c r="D1234" s="103">
        <f t="shared" si="79"/>
        <v>15</v>
      </c>
      <c r="E1234" s="104">
        <v>32</v>
      </c>
      <c r="H1234" s="96">
        <f t="shared" si="76"/>
        <v>32</v>
      </c>
      <c r="I1234" s="91">
        <v>0.625</v>
      </c>
      <c r="K1234" s="96">
        <f t="shared" si="77"/>
        <v>32</v>
      </c>
      <c r="M1234" s="104">
        <v>0.75</v>
      </c>
      <c r="N1234" s="104">
        <v>1.9390000000000001</v>
      </c>
    </row>
    <row r="1235" spans="1:14">
      <c r="A1235" s="87">
        <v>44139</v>
      </c>
      <c r="B1235" s="88">
        <v>13.4374999999922</v>
      </c>
      <c r="C1235" s="84" t="str">
        <f t="shared" si="78"/>
        <v>0:15:00</v>
      </c>
      <c r="D1235" s="103">
        <f t="shared" si="79"/>
        <v>15</v>
      </c>
      <c r="E1235" s="104">
        <v>32</v>
      </c>
      <c r="H1235" s="96">
        <f t="shared" si="76"/>
        <v>32</v>
      </c>
      <c r="I1235" s="91">
        <v>0.625</v>
      </c>
      <c r="K1235" s="96">
        <f t="shared" si="77"/>
        <v>32</v>
      </c>
      <c r="M1235" s="104">
        <v>0.75</v>
      </c>
      <c r="N1235" s="104">
        <v>1.9390000000000001</v>
      </c>
    </row>
    <row r="1236" spans="1:14">
      <c r="A1236" s="87">
        <v>44139</v>
      </c>
      <c r="B1236" s="88">
        <v>13.4479166666588</v>
      </c>
      <c r="C1236" s="84" t="str">
        <f t="shared" si="78"/>
        <v>0:15:00</v>
      </c>
      <c r="D1236" s="103">
        <f t="shared" si="79"/>
        <v>15</v>
      </c>
      <c r="E1236" s="104">
        <v>32</v>
      </c>
      <c r="H1236" s="96">
        <f t="shared" si="76"/>
        <v>32</v>
      </c>
      <c r="I1236" s="91">
        <v>0.625</v>
      </c>
      <c r="K1236" s="96">
        <f t="shared" si="77"/>
        <v>32</v>
      </c>
      <c r="M1236" s="104">
        <v>0.75</v>
      </c>
      <c r="N1236" s="104">
        <v>1.9390000000000001</v>
      </c>
    </row>
    <row r="1237" spans="1:14">
      <c r="A1237" s="87">
        <v>44139</v>
      </c>
      <c r="B1237" s="88">
        <v>13.4583333333255</v>
      </c>
      <c r="C1237" s="84" t="str">
        <f t="shared" si="78"/>
        <v>0:15:00</v>
      </c>
      <c r="D1237" s="103">
        <f t="shared" si="79"/>
        <v>15</v>
      </c>
      <c r="E1237" s="104">
        <v>32</v>
      </c>
      <c r="H1237" s="96">
        <f t="shared" si="76"/>
        <v>32</v>
      </c>
      <c r="I1237" s="91">
        <v>0.625</v>
      </c>
      <c r="K1237" s="96">
        <f t="shared" si="77"/>
        <v>32</v>
      </c>
      <c r="M1237" s="104">
        <v>0.75</v>
      </c>
      <c r="N1237" s="104">
        <v>1.9390000000000001</v>
      </c>
    </row>
    <row r="1238" spans="1:14">
      <c r="A1238" s="87">
        <v>44139</v>
      </c>
      <c r="B1238" s="88">
        <v>13.468749999992101</v>
      </c>
      <c r="C1238" s="84" t="str">
        <f t="shared" si="78"/>
        <v>0:15:00</v>
      </c>
      <c r="D1238" s="103">
        <f t="shared" si="79"/>
        <v>15</v>
      </c>
      <c r="E1238" s="104">
        <v>32</v>
      </c>
      <c r="H1238" s="96">
        <f t="shared" si="76"/>
        <v>32</v>
      </c>
      <c r="I1238" s="91">
        <v>0.625</v>
      </c>
      <c r="K1238" s="96">
        <f t="shared" si="77"/>
        <v>32</v>
      </c>
      <c r="M1238" s="104">
        <v>0.75</v>
      </c>
      <c r="N1238" s="104">
        <v>1.9390000000000001</v>
      </c>
    </row>
    <row r="1239" spans="1:14">
      <c r="A1239" s="87">
        <v>44139</v>
      </c>
      <c r="B1239" s="88">
        <v>13.4791666666588</v>
      </c>
      <c r="C1239" s="84" t="str">
        <f t="shared" si="78"/>
        <v>0:15:00</v>
      </c>
      <c r="D1239" s="103">
        <f t="shared" si="79"/>
        <v>15</v>
      </c>
      <c r="E1239" s="104">
        <v>32</v>
      </c>
      <c r="H1239" s="96">
        <f t="shared" si="76"/>
        <v>32</v>
      </c>
      <c r="I1239" s="91">
        <v>0.625</v>
      </c>
      <c r="K1239" s="96">
        <f t="shared" si="77"/>
        <v>32</v>
      </c>
      <c r="M1239" s="104">
        <v>0.75</v>
      </c>
      <c r="N1239" s="104">
        <v>1.9390000000000001</v>
      </c>
    </row>
    <row r="1240" spans="1:14">
      <c r="A1240" s="87">
        <v>44139</v>
      </c>
      <c r="B1240" s="88">
        <v>13.4895833333255</v>
      </c>
      <c r="C1240" s="84" t="str">
        <f t="shared" si="78"/>
        <v>0:15:00</v>
      </c>
      <c r="D1240" s="103">
        <f t="shared" si="79"/>
        <v>15</v>
      </c>
      <c r="E1240" s="104">
        <v>32</v>
      </c>
      <c r="H1240" s="96">
        <f t="shared" si="76"/>
        <v>32</v>
      </c>
      <c r="I1240" s="91">
        <v>0.625</v>
      </c>
      <c r="K1240" s="96">
        <f t="shared" si="77"/>
        <v>32</v>
      </c>
      <c r="M1240" s="104">
        <v>0.75</v>
      </c>
      <c r="N1240" s="104">
        <v>1.9390000000000001</v>
      </c>
    </row>
    <row r="1241" spans="1:14">
      <c r="A1241" s="87">
        <v>44139</v>
      </c>
      <c r="B1241" s="88">
        <v>13.499999999992101</v>
      </c>
      <c r="C1241" s="84" t="str">
        <f t="shared" si="78"/>
        <v>0:15:00</v>
      </c>
      <c r="D1241" s="103">
        <f t="shared" si="79"/>
        <v>15</v>
      </c>
      <c r="E1241" s="104">
        <v>32</v>
      </c>
      <c r="H1241" s="96">
        <f t="shared" si="76"/>
        <v>32</v>
      </c>
      <c r="I1241" s="91">
        <v>0.625</v>
      </c>
      <c r="K1241" s="96">
        <f t="shared" si="77"/>
        <v>32</v>
      </c>
      <c r="M1241" s="104">
        <v>0.75</v>
      </c>
      <c r="N1241" s="104">
        <v>1.9390000000000001</v>
      </c>
    </row>
    <row r="1242" spans="1:14">
      <c r="A1242" s="87">
        <v>44139</v>
      </c>
      <c r="B1242" s="88">
        <v>13.5104166666588</v>
      </c>
      <c r="C1242" s="84" t="str">
        <f t="shared" si="78"/>
        <v>0:15:00</v>
      </c>
      <c r="D1242" s="103">
        <f t="shared" si="79"/>
        <v>15</v>
      </c>
      <c r="E1242" s="104">
        <v>32</v>
      </c>
      <c r="H1242" s="96">
        <f t="shared" si="76"/>
        <v>32</v>
      </c>
      <c r="I1242" s="91">
        <v>0.625</v>
      </c>
      <c r="K1242" s="96">
        <f t="shared" si="77"/>
        <v>32</v>
      </c>
      <c r="M1242" s="104">
        <v>0.75</v>
      </c>
      <c r="N1242" s="104">
        <v>1.9390000000000001</v>
      </c>
    </row>
    <row r="1243" spans="1:14">
      <c r="A1243" s="87">
        <v>44139</v>
      </c>
      <c r="B1243" s="88">
        <v>13.520833333325401</v>
      </c>
      <c r="C1243" s="84" t="str">
        <f t="shared" si="78"/>
        <v>0:15:00</v>
      </c>
      <c r="D1243" s="103">
        <f t="shared" si="79"/>
        <v>15</v>
      </c>
      <c r="E1243" s="104">
        <v>32</v>
      </c>
      <c r="H1243" s="96">
        <f t="shared" si="76"/>
        <v>32</v>
      </c>
      <c r="I1243" s="91">
        <v>0.625</v>
      </c>
      <c r="K1243" s="96">
        <f t="shared" si="77"/>
        <v>32</v>
      </c>
      <c r="M1243" s="104">
        <v>0.75</v>
      </c>
      <c r="N1243" s="104">
        <v>1.9390000000000001</v>
      </c>
    </row>
    <row r="1244" spans="1:14">
      <c r="A1244" s="87">
        <v>44139</v>
      </c>
      <c r="B1244" s="88">
        <v>13.531249999992101</v>
      </c>
      <c r="C1244" s="84" t="str">
        <f t="shared" si="78"/>
        <v>0:15:00</v>
      </c>
      <c r="D1244" s="103">
        <f t="shared" si="79"/>
        <v>15</v>
      </c>
      <c r="E1244" s="104">
        <v>32</v>
      </c>
      <c r="H1244" s="96">
        <f t="shared" si="76"/>
        <v>32</v>
      </c>
      <c r="I1244" s="91">
        <v>0.625</v>
      </c>
      <c r="K1244" s="96">
        <f t="shared" si="77"/>
        <v>32</v>
      </c>
      <c r="M1244" s="104">
        <v>0.75</v>
      </c>
      <c r="N1244" s="104">
        <v>1.9390000000000001</v>
      </c>
    </row>
    <row r="1245" spans="1:14">
      <c r="A1245" s="87">
        <v>44139</v>
      </c>
      <c r="B1245" s="88">
        <v>13.5416666666588</v>
      </c>
      <c r="C1245" s="84" t="str">
        <f t="shared" si="78"/>
        <v>0:15:00</v>
      </c>
      <c r="D1245" s="103">
        <f t="shared" si="79"/>
        <v>15</v>
      </c>
      <c r="E1245" s="104">
        <v>32</v>
      </c>
      <c r="H1245" s="96">
        <f t="shared" si="76"/>
        <v>32</v>
      </c>
      <c r="I1245" s="91">
        <v>0.625</v>
      </c>
      <c r="K1245" s="96">
        <f t="shared" si="77"/>
        <v>32</v>
      </c>
      <c r="M1245" s="104">
        <v>0.75</v>
      </c>
      <c r="N1245" s="104">
        <v>1.9390000000000001</v>
      </c>
    </row>
    <row r="1246" spans="1:14">
      <c r="A1246" s="87">
        <v>44139</v>
      </c>
      <c r="B1246" s="88">
        <v>13.552083333325401</v>
      </c>
      <c r="C1246" s="84" t="str">
        <f t="shared" si="78"/>
        <v>0:15:00</v>
      </c>
      <c r="D1246" s="103">
        <f t="shared" si="79"/>
        <v>15</v>
      </c>
      <c r="E1246" s="104">
        <v>32</v>
      </c>
      <c r="H1246" s="96">
        <f t="shared" si="76"/>
        <v>32</v>
      </c>
      <c r="I1246" s="91">
        <v>0.625</v>
      </c>
      <c r="K1246" s="96">
        <f t="shared" si="77"/>
        <v>32</v>
      </c>
      <c r="M1246" s="104">
        <v>0.75</v>
      </c>
      <c r="N1246" s="104">
        <v>1.9390000000000001</v>
      </c>
    </row>
    <row r="1247" spans="1:14">
      <c r="A1247" s="87">
        <v>44139</v>
      </c>
      <c r="B1247" s="88">
        <v>13.562499999992101</v>
      </c>
      <c r="C1247" s="84" t="str">
        <f t="shared" si="78"/>
        <v>0:15:00</v>
      </c>
      <c r="D1247" s="103">
        <f t="shared" si="79"/>
        <v>15</v>
      </c>
      <c r="E1247" s="104">
        <v>32</v>
      </c>
      <c r="H1247" s="96">
        <f t="shared" si="76"/>
        <v>32</v>
      </c>
      <c r="I1247" s="91">
        <v>0.625</v>
      </c>
      <c r="K1247" s="96">
        <f t="shared" si="77"/>
        <v>32</v>
      </c>
      <c r="M1247" s="104">
        <v>0.75</v>
      </c>
      <c r="N1247" s="104">
        <v>1.9390000000000001</v>
      </c>
    </row>
    <row r="1248" spans="1:14">
      <c r="A1248" s="87">
        <v>44139</v>
      </c>
      <c r="B1248" s="88">
        <v>13.572916666658699</v>
      </c>
      <c r="C1248" s="84" t="str">
        <f t="shared" si="78"/>
        <v>0:15:00</v>
      </c>
      <c r="D1248" s="103">
        <f t="shared" si="79"/>
        <v>15</v>
      </c>
      <c r="E1248" s="104">
        <v>32</v>
      </c>
      <c r="H1248" s="96">
        <f t="shared" si="76"/>
        <v>32</v>
      </c>
      <c r="I1248" s="91">
        <v>0.625</v>
      </c>
      <c r="K1248" s="96">
        <f t="shared" si="77"/>
        <v>32</v>
      </c>
      <c r="M1248" s="104">
        <v>0.75</v>
      </c>
      <c r="N1248" s="104">
        <v>1.9390000000000001</v>
      </c>
    </row>
    <row r="1249" spans="1:14">
      <c r="A1249" s="87">
        <v>44139</v>
      </c>
      <c r="B1249" s="88">
        <v>13.583333333325401</v>
      </c>
      <c r="C1249" s="84" t="str">
        <f t="shared" si="78"/>
        <v>0:15:00</v>
      </c>
      <c r="D1249" s="103">
        <f t="shared" si="79"/>
        <v>15</v>
      </c>
      <c r="E1249" s="104">
        <v>32</v>
      </c>
      <c r="H1249" s="96">
        <f t="shared" si="76"/>
        <v>32</v>
      </c>
      <c r="I1249" s="91">
        <v>0.625</v>
      </c>
      <c r="K1249" s="96">
        <f t="shared" si="77"/>
        <v>32</v>
      </c>
      <c r="M1249" s="104">
        <v>0.75</v>
      </c>
      <c r="N1249" s="104">
        <v>1.9390000000000001</v>
      </c>
    </row>
    <row r="1250" spans="1:14">
      <c r="A1250" s="87">
        <v>44139</v>
      </c>
      <c r="B1250" s="88">
        <v>13.593749999992101</v>
      </c>
      <c r="C1250" s="84" t="str">
        <f t="shared" si="78"/>
        <v>0:15:00</v>
      </c>
      <c r="D1250" s="103">
        <f t="shared" si="79"/>
        <v>15</v>
      </c>
      <c r="E1250" s="104">
        <v>32</v>
      </c>
      <c r="H1250" s="96">
        <f t="shared" si="76"/>
        <v>32</v>
      </c>
      <c r="I1250" s="91">
        <v>0.625</v>
      </c>
      <c r="K1250" s="96">
        <f t="shared" si="77"/>
        <v>32</v>
      </c>
      <c r="M1250" s="104">
        <v>0.75</v>
      </c>
      <c r="N1250" s="104">
        <v>1.9390000000000001</v>
      </c>
    </row>
    <row r="1251" spans="1:14">
      <c r="A1251" s="87">
        <v>44139</v>
      </c>
      <c r="B1251" s="88">
        <v>13.604166666658699</v>
      </c>
      <c r="C1251" s="84" t="str">
        <f t="shared" si="78"/>
        <v>0:15:00</v>
      </c>
      <c r="D1251" s="103">
        <f t="shared" si="79"/>
        <v>15</v>
      </c>
      <c r="E1251" s="104">
        <v>32</v>
      </c>
      <c r="H1251" s="96">
        <f t="shared" si="76"/>
        <v>32</v>
      </c>
      <c r="I1251" s="91">
        <v>0.625</v>
      </c>
      <c r="K1251" s="96">
        <f t="shared" si="77"/>
        <v>32</v>
      </c>
      <c r="M1251" s="104">
        <v>0.75</v>
      </c>
      <c r="N1251" s="104">
        <v>1.9390000000000001</v>
      </c>
    </row>
    <row r="1252" spans="1:14">
      <c r="A1252" s="87">
        <v>44139</v>
      </c>
      <c r="B1252" s="88">
        <v>13.614583333325401</v>
      </c>
      <c r="C1252" s="84" t="str">
        <f t="shared" si="78"/>
        <v>0:15:00</v>
      </c>
      <c r="D1252" s="103">
        <f t="shared" si="79"/>
        <v>15</v>
      </c>
      <c r="E1252" s="104">
        <v>32</v>
      </c>
      <c r="H1252" s="96">
        <f t="shared" si="76"/>
        <v>32</v>
      </c>
      <c r="I1252" s="91">
        <v>0.625</v>
      </c>
      <c r="K1252" s="96">
        <f t="shared" si="77"/>
        <v>32</v>
      </c>
      <c r="M1252" s="104">
        <v>0.75</v>
      </c>
      <c r="N1252" s="104">
        <v>1.9390000000000001</v>
      </c>
    </row>
    <row r="1253" spans="1:14">
      <c r="A1253" s="87">
        <v>44139</v>
      </c>
      <c r="B1253" s="88">
        <v>13.624999999991999</v>
      </c>
      <c r="C1253" s="84" t="str">
        <f t="shared" si="78"/>
        <v>0:15:00</v>
      </c>
      <c r="D1253" s="103">
        <f t="shared" si="79"/>
        <v>15</v>
      </c>
      <c r="E1253" s="104">
        <v>32</v>
      </c>
      <c r="H1253" s="96">
        <f t="shared" si="76"/>
        <v>32</v>
      </c>
      <c r="I1253" s="91">
        <v>0.625</v>
      </c>
      <c r="K1253" s="96">
        <f t="shared" si="77"/>
        <v>32</v>
      </c>
      <c r="M1253" s="104">
        <v>0.75</v>
      </c>
      <c r="N1253" s="104">
        <v>1.9390000000000001</v>
      </c>
    </row>
    <row r="1254" spans="1:14">
      <c r="A1254" s="87">
        <v>44139</v>
      </c>
      <c r="B1254" s="88">
        <v>13.635416666658699</v>
      </c>
      <c r="C1254" s="84" t="str">
        <f t="shared" si="78"/>
        <v>0:15:00</v>
      </c>
      <c r="D1254" s="103">
        <f t="shared" si="79"/>
        <v>15</v>
      </c>
      <c r="E1254" s="104">
        <v>32</v>
      </c>
      <c r="H1254" s="96">
        <f t="shared" si="76"/>
        <v>32</v>
      </c>
      <c r="I1254" s="91">
        <v>0.625</v>
      </c>
      <c r="K1254" s="96">
        <f t="shared" si="77"/>
        <v>32</v>
      </c>
      <c r="M1254" s="104">
        <v>0.75</v>
      </c>
      <c r="N1254" s="104">
        <v>1.9390000000000001</v>
      </c>
    </row>
    <row r="1255" spans="1:14">
      <c r="A1255" s="87">
        <v>44139</v>
      </c>
      <c r="B1255" s="88">
        <v>13.645833333325401</v>
      </c>
      <c r="C1255" s="84" t="str">
        <f t="shared" si="78"/>
        <v>0:15:00</v>
      </c>
      <c r="D1255" s="103">
        <f t="shared" si="79"/>
        <v>15</v>
      </c>
      <c r="E1255" s="104">
        <v>32</v>
      </c>
      <c r="H1255" s="96">
        <f t="shared" si="76"/>
        <v>32</v>
      </c>
      <c r="I1255" s="91">
        <v>0.625</v>
      </c>
      <c r="K1255" s="96">
        <f t="shared" si="77"/>
        <v>32</v>
      </c>
      <c r="M1255" s="104">
        <v>0.75</v>
      </c>
      <c r="N1255" s="104">
        <v>1.9390000000000001</v>
      </c>
    </row>
    <row r="1256" spans="1:14">
      <c r="A1256" s="87">
        <v>44139</v>
      </c>
      <c r="B1256" s="88">
        <v>13.656249999991999</v>
      </c>
      <c r="C1256" s="84" t="str">
        <f t="shared" si="78"/>
        <v>0:15:00</v>
      </c>
      <c r="D1256" s="103">
        <f t="shared" si="79"/>
        <v>15</v>
      </c>
      <c r="E1256" s="104">
        <v>32</v>
      </c>
      <c r="H1256" s="96">
        <f t="shared" si="76"/>
        <v>32</v>
      </c>
      <c r="I1256" s="91">
        <v>0.625</v>
      </c>
      <c r="K1256" s="96">
        <f t="shared" si="77"/>
        <v>32</v>
      </c>
      <c r="M1256" s="104">
        <v>0.75</v>
      </c>
      <c r="N1256" s="104">
        <v>1.9390000000000001</v>
      </c>
    </row>
    <row r="1257" spans="1:14">
      <c r="A1257" s="87">
        <v>44139</v>
      </c>
      <c r="B1257" s="88">
        <v>13.666666666658699</v>
      </c>
      <c r="C1257" s="84" t="str">
        <f t="shared" si="78"/>
        <v>0:15:00</v>
      </c>
      <c r="D1257" s="103">
        <f t="shared" si="79"/>
        <v>15</v>
      </c>
      <c r="E1257" s="104">
        <v>32</v>
      </c>
      <c r="H1257" s="96">
        <f t="shared" si="76"/>
        <v>32</v>
      </c>
      <c r="I1257" s="91">
        <v>0.625</v>
      </c>
      <c r="K1257" s="96">
        <f t="shared" si="77"/>
        <v>32</v>
      </c>
      <c r="M1257" s="104">
        <v>0.75</v>
      </c>
      <c r="N1257" s="104">
        <v>1.9390000000000001</v>
      </c>
    </row>
    <row r="1258" spans="1:14">
      <c r="A1258" s="87">
        <v>44139</v>
      </c>
      <c r="B1258" s="88">
        <v>13.677083333325299</v>
      </c>
      <c r="C1258" s="84" t="str">
        <f t="shared" si="78"/>
        <v>0:15:00</v>
      </c>
      <c r="D1258" s="103">
        <f t="shared" si="79"/>
        <v>15</v>
      </c>
      <c r="E1258" s="104">
        <v>32</v>
      </c>
      <c r="H1258" s="96">
        <f t="shared" si="76"/>
        <v>32</v>
      </c>
      <c r="I1258" s="91">
        <v>0.625</v>
      </c>
      <c r="K1258" s="96">
        <f t="shared" si="77"/>
        <v>32</v>
      </c>
      <c r="M1258" s="104">
        <v>0.75</v>
      </c>
      <c r="N1258" s="104">
        <v>1.9390000000000001</v>
      </c>
    </row>
    <row r="1259" spans="1:14">
      <c r="A1259" s="87">
        <v>44139</v>
      </c>
      <c r="B1259" s="88">
        <v>13.687499999991999</v>
      </c>
      <c r="C1259" s="84" t="str">
        <f t="shared" si="78"/>
        <v>0:15:00</v>
      </c>
      <c r="D1259" s="103">
        <f t="shared" si="79"/>
        <v>15</v>
      </c>
      <c r="E1259" s="104">
        <v>32</v>
      </c>
      <c r="H1259" s="96">
        <f t="shared" si="76"/>
        <v>32</v>
      </c>
      <c r="I1259" s="91">
        <v>0.625</v>
      </c>
      <c r="K1259" s="96">
        <f t="shared" si="77"/>
        <v>32</v>
      </c>
      <c r="M1259" s="104">
        <v>0.75</v>
      </c>
      <c r="N1259" s="104">
        <v>1.9390000000000001</v>
      </c>
    </row>
    <row r="1260" spans="1:14">
      <c r="A1260" s="87">
        <v>44139</v>
      </c>
      <c r="B1260" s="88">
        <v>13.697916666658699</v>
      </c>
      <c r="C1260" s="84" t="str">
        <f t="shared" si="78"/>
        <v>0:15:00</v>
      </c>
      <c r="D1260" s="103">
        <f t="shared" si="79"/>
        <v>15</v>
      </c>
      <c r="E1260" s="104">
        <v>32</v>
      </c>
      <c r="H1260" s="96">
        <f t="shared" si="76"/>
        <v>32</v>
      </c>
      <c r="I1260" s="91">
        <v>0.625</v>
      </c>
      <c r="K1260" s="96">
        <f t="shared" si="77"/>
        <v>32</v>
      </c>
      <c r="M1260" s="104">
        <v>0.75</v>
      </c>
      <c r="N1260" s="104">
        <v>1.9390000000000001</v>
      </c>
    </row>
    <row r="1261" spans="1:14">
      <c r="A1261" s="87">
        <v>44139</v>
      </c>
      <c r="B1261" s="88">
        <v>13.708333333325299</v>
      </c>
      <c r="C1261" s="84" t="str">
        <f t="shared" si="78"/>
        <v>0:15:00</v>
      </c>
      <c r="D1261" s="103">
        <f t="shared" si="79"/>
        <v>15</v>
      </c>
      <c r="E1261" s="104">
        <v>32</v>
      </c>
      <c r="H1261" s="96">
        <f t="shared" si="76"/>
        <v>32</v>
      </c>
      <c r="I1261" s="91">
        <v>0.625</v>
      </c>
      <c r="K1261" s="96">
        <f t="shared" si="77"/>
        <v>32</v>
      </c>
      <c r="M1261" s="104">
        <v>0.75</v>
      </c>
      <c r="N1261" s="104">
        <v>1.9390000000000001</v>
      </c>
    </row>
    <row r="1262" spans="1:14">
      <c r="A1262" s="87">
        <v>44139</v>
      </c>
      <c r="B1262" s="88">
        <v>13.718749999991999</v>
      </c>
      <c r="C1262" s="84" t="str">
        <f t="shared" si="78"/>
        <v>0:15:00</v>
      </c>
      <c r="D1262" s="103">
        <f t="shared" si="79"/>
        <v>15</v>
      </c>
      <c r="E1262" s="104">
        <v>32</v>
      </c>
      <c r="H1262" s="96">
        <f t="shared" si="76"/>
        <v>32</v>
      </c>
      <c r="I1262" s="91">
        <v>0.625</v>
      </c>
      <c r="K1262" s="96">
        <f t="shared" si="77"/>
        <v>32</v>
      </c>
      <c r="M1262" s="104">
        <v>0.75</v>
      </c>
      <c r="N1262" s="104">
        <v>1.9390000000000001</v>
      </c>
    </row>
    <row r="1263" spans="1:14">
      <c r="A1263" s="87">
        <v>44139</v>
      </c>
      <c r="B1263" s="88">
        <v>13.7291666666586</v>
      </c>
      <c r="C1263" s="84" t="str">
        <f t="shared" si="78"/>
        <v>0:15:00</v>
      </c>
      <c r="D1263" s="103">
        <f t="shared" si="79"/>
        <v>15</v>
      </c>
      <c r="E1263" s="104">
        <v>32</v>
      </c>
      <c r="H1263" s="96">
        <f t="shared" si="76"/>
        <v>32</v>
      </c>
      <c r="I1263" s="91">
        <v>0.625</v>
      </c>
      <c r="K1263" s="96">
        <f t="shared" si="77"/>
        <v>32</v>
      </c>
      <c r="M1263" s="104">
        <v>0.75</v>
      </c>
      <c r="N1263" s="104">
        <v>1.9390000000000001</v>
      </c>
    </row>
    <row r="1264" spans="1:14">
      <c r="A1264" s="87">
        <v>44139</v>
      </c>
      <c r="B1264" s="88">
        <v>13.739583333325299</v>
      </c>
      <c r="C1264" s="84" t="str">
        <f t="shared" si="78"/>
        <v>0:15:00</v>
      </c>
      <c r="D1264" s="103">
        <f t="shared" si="79"/>
        <v>15</v>
      </c>
      <c r="E1264" s="104">
        <v>32</v>
      </c>
      <c r="H1264" s="96">
        <f t="shared" si="76"/>
        <v>32</v>
      </c>
      <c r="I1264" s="91">
        <v>0.625</v>
      </c>
      <c r="K1264" s="96">
        <f t="shared" si="77"/>
        <v>32</v>
      </c>
      <c r="M1264" s="104">
        <v>0.75</v>
      </c>
      <c r="N1264" s="104">
        <v>1.9390000000000001</v>
      </c>
    </row>
    <row r="1265" spans="1:14">
      <c r="A1265" s="87">
        <v>44139</v>
      </c>
      <c r="B1265" s="88">
        <v>13.749999999991999</v>
      </c>
      <c r="C1265" s="84" t="str">
        <f t="shared" si="78"/>
        <v>0:15:00</v>
      </c>
      <c r="D1265" s="103">
        <f t="shared" si="79"/>
        <v>15</v>
      </c>
      <c r="E1265" s="104">
        <v>32</v>
      </c>
      <c r="H1265" s="96">
        <f t="shared" si="76"/>
        <v>32</v>
      </c>
      <c r="I1265" s="91">
        <v>0.625</v>
      </c>
      <c r="K1265" s="96">
        <f t="shared" si="77"/>
        <v>32</v>
      </c>
      <c r="M1265" s="104">
        <v>0.75</v>
      </c>
      <c r="N1265" s="104">
        <v>1.9390000000000001</v>
      </c>
    </row>
    <row r="1266" spans="1:14">
      <c r="A1266" s="87">
        <v>44139</v>
      </c>
      <c r="B1266" s="88">
        <v>13.7604166666586</v>
      </c>
      <c r="C1266" s="84" t="str">
        <f t="shared" si="78"/>
        <v>0:15:00</v>
      </c>
      <c r="D1266" s="103">
        <f t="shared" si="79"/>
        <v>15</v>
      </c>
      <c r="E1266" s="104">
        <v>32</v>
      </c>
      <c r="H1266" s="96">
        <f t="shared" si="76"/>
        <v>32</v>
      </c>
      <c r="I1266" s="91">
        <v>0.625</v>
      </c>
      <c r="K1266" s="96">
        <f t="shared" si="77"/>
        <v>32</v>
      </c>
      <c r="M1266" s="104">
        <v>0.75</v>
      </c>
      <c r="N1266" s="104">
        <v>1.9390000000000001</v>
      </c>
    </row>
    <row r="1267" spans="1:14">
      <c r="A1267" s="87">
        <v>44139</v>
      </c>
      <c r="B1267" s="88">
        <v>13.770833333325299</v>
      </c>
      <c r="C1267" s="84" t="str">
        <f t="shared" si="78"/>
        <v>0:15:00</v>
      </c>
      <c r="D1267" s="103">
        <f t="shared" si="79"/>
        <v>15</v>
      </c>
      <c r="E1267" s="104">
        <v>32</v>
      </c>
      <c r="H1267" s="96">
        <f t="shared" si="76"/>
        <v>32</v>
      </c>
      <c r="I1267" s="91">
        <v>0.625</v>
      </c>
      <c r="K1267" s="96">
        <f t="shared" si="77"/>
        <v>32</v>
      </c>
      <c r="M1267" s="104">
        <v>0.75</v>
      </c>
      <c r="N1267" s="104">
        <v>1.9390000000000001</v>
      </c>
    </row>
    <row r="1268" spans="1:14">
      <c r="A1268" s="87">
        <v>44139</v>
      </c>
      <c r="B1268" s="88">
        <v>13.7812499999919</v>
      </c>
      <c r="C1268" s="84" t="str">
        <f t="shared" si="78"/>
        <v>0:15:00</v>
      </c>
      <c r="D1268" s="103">
        <f t="shared" si="79"/>
        <v>15</v>
      </c>
      <c r="E1268" s="104">
        <v>32</v>
      </c>
      <c r="H1268" s="96">
        <f t="shared" si="76"/>
        <v>32</v>
      </c>
      <c r="I1268" s="91">
        <v>0.625</v>
      </c>
      <c r="K1268" s="96">
        <f t="shared" si="77"/>
        <v>32</v>
      </c>
      <c r="M1268" s="104">
        <v>0.75</v>
      </c>
      <c r="N1268" s="104">
        <v>1.9390000000000001</v>
      </c>
    </row>
    <row r="1269" spans="1:14">
      <c r="A1269" s="87">
        <v>44139</v>
      </c>
      <c r="B1269" s="88">
        <v>13.7916666666586</v>
      </c>
      <c r="C1269" s="84" t="str">
        <f t="shared" si="78"/>
        <v>0:15:00</v>
      </c>
      <c r="D1269" s="103">
        <f t="shared" si="79"/>
        <v>15</v>
      </c>
      <c r="E1269" s="104">
        <v>32</v>
      </c>
      <c r="H1269" s="96">
        <f t="shared" si="76"/>
        <v>32</v>
      </c>
      <c r="I1269" s="91">
        <v>0.625</v>
      </c>
      <c r="K1269" s="96">
        <f t="shared" si="77"/>
        <v>32</v>
      </c>
      <c r="M1269" s="104">
        <v>0.75</v>
      </c>
      <c r="N1269" s="104">
        <v>1.9390000000000001</v>
      </c>
    </row>
    <row r="1270" spans="1:14">
      <c r="A1270" s="87">
        <v>44139</v>
      </c>
      <c r="B1270" s="88">
        <v>13.802083333325299</v>
      </c>
      <c r="C1270" s="84" t="str">
        <f t="shared" si="78"/>
        <v>0:15:00</v>
      </c>
      <c r="D1270" s="103">
        <f t="shared" si="79"/>
        <v>15</v>
      </c>
      <c r="E1270" s="104">
        <v>32</v>
      </c>
      <c r="H1270" s="96">
        <f t="shared" si="76"/>
        <v>32</v>
      </c>
      <c r="I1270" s="91">
        <v>0.625</v>
      </c>
      <c r="K1270" s="96">
        <f t="shared" si="77"/>
        <v>32</v>
      </c>
      <c r="M1270" s="104">
        <v>0.75</v>
      </c>
      <c r="N1270" s="104">
        <v>1.9390000000000001</v>
      </c>
    </row>
    <row r="1271" spans="1:14">
      <c r="A1271" s="87">
        <v>44139</v>
      </c>
      <c r="B1271" s="88">
        <v>13.8124999999919</v>
      </c>
      <c r="C1271" s="84" t="str">
        <f t="shared" si="78"/>
        <v>0:15:00</v>
      </c>
      <c r="D1271" s="103">
        <f t="shared" si="79"/>
        <v>15</v>
      </c>
      <c r="E1271" s="104">
        <v>32</v>
      </c>
      <c r="H1271" s="96">
        <f t="shared" si="76"/>
        <v>32</v>
      </c>
      <c r="I1271" s="91">
        <v>0.625</v>
      </c>
      <c r="K1271" s="96">
        <f t="shared" si="77"/>
        <v>32</v>
      </c>
      <c r="M1271" s="104">
        <v>0.75</v>
      </c>
      <c r="N1271" s="104">
        <v>1.9390000000000001</v>
      </c>
    </row>
    <row r="1272" spans="1:14">
      <c r="A1272" s="87">
        <v>44139</v>
      </c>
      <c r="B1272" s="88">
        <v>13.8229166666586</v>
      </c>
      <c r="C1272" s="84" t="str">
        <f t="shared" si="78"/>
        <v>0:15:00</v>
      </c>
      <c r="D1272" s="103">
        <f t="shared" si="79"/>
        <v>15</v>
      </c>
      <c r="E1272" s="104">
        <v>32</v>
      </c>
      <c r="H1272" s="96">
        <f t="shared" si="76"/>
        <v>32</v>
      </c>
      <c r="I1272" s="91">
        <v>0.625</v>
      </c>
      <c r="K1272" s="96">
        <f t="shared" si="77"/>
        <v>32</v>
      </c>
      <c r="M1272" s="104">
        <v>0.75</v>
      </c>
      <c r="N1272" s="104">
        <v>1.9390000000000001</v>
      </c>
    </row>
    <row r="1273" spans="1:14">
      <c r="A1273" s="87">
        <v>44139</v>
      </c>
      <c r="B1273" s="88">
        <v>13.8333333333252</v>
      </c>
      <c r="C1273" s="84" t="str">
        <f t="shared" si="78"/>
        <v>0:15:00</v>
      </c>
      <c r="D1273" s="103">
        <f t="shared" si="79"/>
        <v>15</v>
      </c>
      <c r="E1273" s="104">
        <v>32</v>
      </c>
      <c r="H1273" s="96">
        <f t="shared" si="76"/>
        <v>32</v>
      </c>
      <c r="I1273" s="91">
        <v>0.625</v>
      </c>
      <c r="K1273" s="96">
        <f t="shared" si="77"/>
        <v>32</v>
      </c>
      <c r="M1273" s="104">
        <v>0.75</v>
      </c>
      <c r="N1273" s="104">
        <v>1.9390000000000001</v>
      </c>
    </row>
    <row r="1274" spans="1:14">
      <c r="A1274" s="87">
        <v>44139</v>
      </c>
      <c r="B1274" s="88">
        <v>13.8437499999919</v>
      </c>
      <c r="C1274" s="84" t="str">
        <f t="shared" si="78"/>
        <v>0:15:00</v>
      </c>
      <c r="D1274" s="103">
        <f t="shared" si="79"/>
        <v>15</v>
      </c>
      <c r="E1274" s="104">
        <v>32</v>
      </c>
      <c r="H1274" s="96">
        <f t="shared" si="76"/>
        <v>32</v>
      </c>
      <c r="I1274" s="91">
        <v>0.625</v>
      </c>
      <c r="K1274" s="96">
        <f t="shared" si="77"/>
        <v>32</v>
      </c>
      <c r="M1274" s="104">
        <v>0.75</v>
      </c>
      <c r="N1274" s="104">
        <v>1.9390000000000001</v>
      </c>
    </row>
    <row r="1275" spans="1:14">
      <c r="A1275" s="87">
        <v>44139</v>
      </c>
      <c r="B1275" s="88">
        <v>13.8541666666586</v>
      </c>
      <c r="C1275" s="84" t="str">
        <f t="shared" si="78"/>
        <v>0:15:00</v>
      </c>
      <c r="D1275" s="103">
        <f t="shared" si="79"/>
        <v>15</v>
      </c>
      <c r="E1275" s="104">
        <v>32</v>
      </c>
      <c r="H1275" s="96">
        <f t="shared" si="76"/>
        <v>32</v>
      </c>
      <c r="I1275" s="91">
        <v>0.625</v>
      </c>
      <c r="K1275" s="96">
        <f t="shared" si="77"/>
        <v>32</v>
      </c>
      <c r="M1275" s="104">
        <v>0.75</v>
      </c>
      <c r="N1275" s="104">
        <v>1.9390000000000001</v>
      </c>
    </row>
    <row r="1276" spans="1:14">
      <c r="A1276" s="87">
        <v>44139</v>
      </c>
      <c r="B1276" s="88">
        <v>13.8645833333252</v>
      </c>
      <c r="C1276" s="84" t="str">
        <f t="shared" si="78"/>
        <v>0:15:00</v>
      </c>
      <c r="D1276" s="103">
        <f t="shared" si="79"/>
        <v>15</v>
      </c>
      <c r="E1276" s="104">
        <v>32</v>
      </c>
      <c r="H1276" s="96">
        <f t="shared" si="76"/>
        <v>32</v>
      </c>
      <c r="I1276" s="91">
        <v>0.625</v>
      </c>
      <c r="K1276" s="96">
        <f t="shared" si="77"/>
        <v>32</v>
      </c>
      <c r="M1276" s="104">
        <v>0.75</v>
      </c>
      <c r="N1276" s="104">
        <v>1.9390000000000001</v>
      </c>
    </row>
    <row r="1277" spans="1:14">
      <c r="A1277" s="87">
        <v>44139</v>
      </c>
      <c r="B1277" s="88">
        <v>13.8749999999919</v>
      </c>
      <c r="C1277" s="84" t="str">
        <f t="shared" si="78"/>
        <v>0:15:00</v>
      </c>
      <c r="D1277" s="103">
        <f t="shared" si="79"/>
        <v>15</v>
      </c>
      <c r="E1277" s="104">
        <v>32</v>
      </c>
      <c r="H1277" s="96">
        <f t="shared" si="76"/>
        <v>32</v>
      </c>
      <c r="I1277" s="91">
        <v>0.625</v>
      </c>
      <c r="K1277" s="96">
        <f t="shared" si="77"/>
        <v>32</v>
      </c>
      <c r="M1277" s="104">
        <v>0.75</v>
      </c>
      <c r="N1277" s="104">
        <v>1.9390000000000001</v>
      </c>
    </row>
    <row r="1278" spans="1:14">
      <c r="A1278" s="87">
        <v>44139</v>
      </c>
      <c r="B1278" s="88">
        <v>13.8854166666585</v>
      </c>
      <c r="C1278" s="84" t="str">
        <f t="shared" si="78"/>
        <v>0:15:00</v>
      </c>
      <c r="D1278" s="103">
        <f t="shared" si="79"/>
        <v>15</v>
      </c>
      <c r="E1278" s="104">
        <v>32</v>
      </c>
      <c r="H1278" s="96">
        <f t="shared" si="76"/>
        <v>32</v>
      </c>
      <c r="I1278" s="91">
        <v>0.625</v>
      </c>
      <c r="K1278" s="96">
        <f t="shared" si="77"/>
        <v>32</v>
      </c>
      <c r="M1278" s="104">
        <v>0.75</v>
      </c>
      <c r="N1278" s="104">
        <v>1.9390000000000001</v>
      </c>
    </row>
    <row r="1279" spans="1:14">
      <c r="A1279" s="87">
        <v>44139</v>
      </c>
      <c r="B1279" s="88">
        <v>13.8958333333252</v>
      </c>
      <c r="C1279" s="84" t="str">
        <f t="shared" si="78"/>
        <v>0:15:00</v>
      </c>
      <c r="D1279" s="103">
        <f t="shared" si="79"/>
        <v>15</v>
      </c>
      <c r="E1279" s="104">
        <v>32</v>
      </c>
      <c r="H1279" s="96">
        <f t="shared" si="76"/>
        <v>32</v>
      </c>
      <c r="I1279" s="91">
        <v>0.625</v>
      </c>
      <c r="K1279" s="96">
        <f t="shared" si="77"/>
        <v>32</v>
      </c>
      <c r="M1279" s="104">
        <v>0.75</v>
      </c>
      <c r="N1279" s="104">
        <v>1.9390000000000001</v>
      </c>
    </row>
    <row r="1280" spans="1:14">
      <c r="A1280" s="87">
        <v>44139</v>
      </c>
      <c r="B1280" s="88">
        <v>13.9062499999919</v>
      </c>
      <c r="C1280" s="84" t="str">
        <f t="shared" si="78"/>
        <v>0:15:00</v>
      </c>
      <c r="D1280" s="103">
        <f t="shared" si="79"/>
        <v>15</v>
      </c>
      <c r="E1280" s="104">
        <v>32</v>
      </c>
      <c r="H1280" s="96">
        <f t="shared" si="76"/>
        <v>32</v>
      </c>
      <c r="I1280" s="91">
        <v>0.625</v>
      </c>
      <c r="K1280" s="96">
        <f t="shared" si="77"/>
        <v>32</v>
      </c>
      <c r="M1280" s="104">
        <v>0.75</v>
      </c>
      <c r="N1280" s="104">
        <v>1.9390000000000001</v>
      </c>
    </row>
    <row r="1281" spans="1:14">
      <c r="A1281" s="87">
        <v>44139</v>
      </c>
      <c r="B1281" s="88">
        <v>13.9166666666585</v>
      </c>
      <c r="C1281" s="84" t="str">
        <f t="shared" si="78"/>
        <v>0:15:00</v>
      </c>
      <c r="D1281" s="103">
        <f t="shared" si="79"/>
        <v>15</v>
      </c>
      <c r="E1281" s="104">
        <v>32</v>
      </c>
      <c r="H1281" s="96">
        <f t="shared" si="76"/>
        <v>32</v>
      </c>
      <c r="I1281" s="91">
        <v>0.625</v>
      </c>
      <c r="K1281" s="96">
        <f t="shared" si="77"/>
        <v>32</v>
      </c>
      <c r="M1281" s="104">
        <v>0.75</v>
      </c>
      <c r="N1281" s="104">
        <v>1.9390000000000001</v>
      </c>
    </row>
    <row r="1282" spans="1:14">
      <c r="A1282" s="87">
        <v>44139</v>
      </c>
      <c r="B1282" s="88">
        <v>13.9270833333252</v>
      </c>
      <c r="C1282" s="84" t="str">
        <f t="shared" si="78"/>
        <v>0:15:00</v>
      </c>
      <c r="D1282" s="103">
        <f t="shared" si="79"/>
        <v>15</v>
      </c>
      <c r="E1282" s="104">
        <v>32</v>
      </c>
      <c r="H1282" s="96">
        <f t="shared" si="76"/>
        <v>32</v>
      </c>
      <c r="I1282" s="91">
        <v>0.625</v>
      </c>
      <c r="K1282" s="96">
        <f t="shared" si="77"/>
        <v>32</v>
      </c>
      <c r="M1282" s="104">
        <v>0.75</v>
      </c>
      <c r="N1282" s="104">
        <v>1.9390000000000001</v>
      </c>
    </row>
    <row r="1283" spans="1:14">
      <c r="A1283" s="87">
        <v>44139</v>
      </c>
      <c r="B1283" s="88">
        <v>13.9374999999918</v>
      </c>
      <c r="C1283" s="84" t="str">
        <f t="shared" si="78"/>
        <v>0:15:00</v>
      </c>
      <c r="D1283" s="103">
        <f t="shared" si="79"/>
        <v>15</v>
      </c>
      <c r="E1283" s="104">
        <v>32</v>
      </c>
      <c r="H1283" s="96">
        <f t="shared" si="76"/>
        <v>32</v>
      </c>
      <c r="I1283" s="91">
        <v>0.625</v>
      </c>
      <c r="K1283" s="96">
        <f t="shared" si="77"/>
        <v>32</v>
      </c>
      <c r="M1283" s="104">
        <v>0.75</v>
      </c>
      <c r="N1283" s="104">
        <v>1.9390000000000001</v>
      </c>
    </row>
    <row r="1284" spans="1:14">
      <c r="A1284" s="87">
        <v>44139</v>
      </c>
      <c r="B1284" s="88">
        <v>13.9479166666585</v>
      </c>
      <c r="C1284" s="84" t="str">
        <f t="shared" si="78"/>
        <v>0:15:00</v>
      </c>
      <c r="D1284" s="103">
        <f t="shared" si="79"/>
        <v>15</v>
      </c>
      <c r="E1284" s="104">
        <v>32</v>
      </c>
      <c r="H1284" s="96">
        <f t="shared" si="76"/>
        <v>32</v>
      </c>
      <c r="I1284" s="91">
        <v>0.625</v>
      </c>
      <c r="K1284" s="96">
        <f t="shared" si="77"/>
        <v>32</v>
      </c>
      <c r="M1284" s="104">
        <v>0.75</v>
      </c>
      <c r="N1284" s="104">
        <v>1.9390000000000001</v>
      </c>
    </row>
    <row r="1285" spans="1:14">
      <c r="A1285" s="87">
        <v>44139</v>
      </c>
      <c r="B1285" s="88">
        <v>13.9583333333252</v>
      </c>
      <c r="C1285" s="84" t="str">
        <f t="shared" si="78"/>
        <v>0:15:00</v>
      </c>
      <c r="D1285" s="103">
        <f t="shared" si="79"/>
        <v>15</v>
      </c>
      <c r="E1285" s="104">
        <v>32</v>
      </c>
      <c r="H1285" s="96">
        <f t="shared" si="76"/>
        <v>32</v>
      </c>
      <c r="I1285" s="91">
        <v>0.625</v>
      </c>
      <c r="K1285" s="96">
        <f t="shared" si="77"/>
        <v>32</v>
      </c>
      <c r="M1285" s="104">
        <v>0.75</v>
      </c>
      <c r="N1285" s="104">
        <v>1.9390000000000001</v>
      </c>
    </row>
    <row r="1286" spans="1:14">
      <c r="A1286" s="87">
        <v>44139</v>
      </c>
      <c r="B1286" s="88">
        <v>13.9687499999918</v>
      </c>
      <c r="C1286" s="84" t="str">
        <f t="shared" si="78"/>
        <v>0:15:00</v>
      </c>
      <c r="D1286" s="103">
        <f t="shared" si="79"/>
        <v>15</v>
      </c>
      <c r="E1286" s="104">
        <v>32</v>
      </c>
      <c r="H1286" s="96">
        <f t="shared" ref="H1286:H1349" si="80">(O1286*1.8+32)</f>
        <v>32</v>
      </c>
      <c r="I1286" s="91">
        <v>0.625</v>
      </c>
      <c r="K1286" s="96">
        <f t="shared" ref="K1286:K1349" si="81">(P1286*1.8+32)</f>
        <v>32</v>
      </c>
      <c r="M1286" s="104">
        <v>0.75</v>
      </c>
      <c r="N1286" s="104">
        <v>1.9390000000000001</v>
      </c>
    </row>
    <row r="1287" spans="1:14">
      <c r="A1287" s="87">
        <v>44139</v>
      </c>
      <c r="B1287" s="88">
        <v>13.9791666666585</v>
      </c>
      <c r="C1287" s="84" t="str">
        <f t="shared" ref="C1287:C1350" si="82">(TEXT(B1287-B1286,"h:mm:ss"))</f>
        <v>0:15:00</v>
      </c>
      <c r="D1287" s="103">
        <f t="shared" ref="D1287:D1350" si="83">(TIMEVALUE(C1287)*1440)</f>
        <v>15</v>
      </c>
      <c r="E1287" s="104">
        <v>32</v>
      </c>
      <c r="H1287" s="96">
        <f t="shared" si="80"/>
        <v>32</v>
      </c>
      <c r="I1287" s="91">
        <v>0.625</v>
      </c>
      <c r="K1287" s="96">
        <f t="shared" si="81"/>
        <v>32</v>
      </c>
      <c r="M1287" s="104">
        <v>0.75</v>
      </c>
      <c r="N1287" s="104">
        <v>1.9390000000000001</v>
      </c>
    </row>
    <row r="1288" spans="1:14">
      <c r="A1288" s="87">
        <v>44139</v>
      </c>
      <c r="B1288" s="88">
        <v>13.989583333325101</v>
      </c>
      <c r="C1288" s="84" t="str">
        <f t="shared" si="82"/>
        <v>0:15:00</v>
      </c>
      <c r="D1288" s="103">
        <f t="shared" si="83"/>
        <v>15</v>
      </c>
      <c r="E1288" s="104">
        <v>32</v>
      </c>
      <c r="H1288" s="96">
        <f t="shared" si="80"/>
        <v>32</v>
      </c>
      <c r="I1288" s="91">
        <v>0.625</v>
      </c>
      <c r="K1288" s="96">
        <f t="shared" si="81"/>
        <v>32</v>
      </c>
      <c r="M1288" s="104">
        <v>0.75</v>
      </c>
      <c r="N1288" s="104">
        <v>1.9390000000000001</v>
      </c>
    </row>
    <row r="1289" spans="1:14">
      <c r="A1289" s="87">
        <v>44139</v>
      </c>
      <c r="B1289" s="88">
        <v>13.9999999999918</v>
      </c>
      <c r="C1289" s="84" t="str">
        <f t="shared" si="82"/>
        <v>0:15:00</v>
      </c>
      <c r="D1289" s="103">
        <f t="shared" si="83"/>
        <v>15</v>
      </c>
      <c r="E1289" s="104">
        <v>32</v>
      </c>
      <c r="H1289" s="96">
        <f t="shared" si="80"/>
        <v>32</v>
      </c>
      <c r="I1289" s="91">
        <v>0.625</v>
      </c>
      <c r="K1289" s="96">
        <f t="shared" si="81"/>
        <v>32</v>
      </c>
      <c r="M1289" s="104">
        <v>0.75</v>
      </c>
      <c r="N1289" s="104">
        <v>1.9390000000000001</v>
      </c>
    </row>
    <row r="1290" spans="1:14">
      <c r="A1290" s="87">
        <v>44139</v>
      </c>
      <c r="B1290" s="88">
        <v>14.0104166666585</v>
      </c>
      <c r="C1290" s="84" t="str">
        <f t="shared" si="82"/>
        <v>0:15:00</v>
      </c>
      <c r="D1290" s="103">
        <f t="shared" si="83"/>
        <v>15</v>
      </c>
      <c r="E1290" s="104">
        <v>32</v>
      </c>
      <c r="H1290" s="96">
        <f t="shared" si="80"/>
        <v>32</v>
      </c>
      <c r="I1290" s="91">
        <v>0.625</v>
      </c>
      <c r="K1290" s="96">
        <f t="shared" si="81"/>
        <v>32</v>
      </c>
      <c r="M1290" s="104">
        <v>0.75</v>
      </c>
      <c r="N1290" s="104">
        <v>1.9390000000000001</v>
      </c>
    </row>
    <row r="1291" spans="1:14">
      <c r="A1291" s="87">
        <v>44139</v>
      </c>
      <c r="B1291" s="88">
        <v>14.020833333325101</v>
      </c>
      <c r="C1291" s="84" t="str">
        <f t="shared" si="82"/>
        <v>0:15:00</v>
      </c>
      <c r="D1291" s="103">
        <f t="shared" si="83"/>
        <v>15</v>
      </c>
      <c r="E1291" s="104">
        <v>32</v>
      </c>
      <c r="H1291" s="96">
        <f t="shared" si="80"/>
        <v>32</v>
      </c>
      <c r="I1291" s="91">
        <v>0.625</v>
      </c>
      <c r="K1291" s="96">
        <f t="shared" si="81"/>
        <v>32</v>
      </c>
      <c r="M1291" s="104">
        <v>0.75</v>
      </c>
      <c r="N1291" s="104">
        <v>1.9390000000000001</v>
      </c>
    </row>
    <row r="1292" spans="1:14">
      <c r="A1292" s="87">
        <v>44139</v>
      </c>
      <c r="B1292" s="88">
        <v>14.0312499999918</v>
      </c>
      <c r="C1292" s="84" t="str">
        <f t="shared" si="82"/>
        <v>0:15:00</v>
      </c>
      <c r="D1292" s="103">
        <f t="shared" si="83"/>
        <v>15</v>
      </c>
      <c r="E1292" s="104">
        <v>32</v>
      </c>
      <c r="H1292" s="96">
        <f t="shared" si="80"/>
        <v>32</v>
      </c>
      <c r="I1292" s="91">
        <v>0.625</v>
      </c>
      <c r="K1292" s="96">
        <f t="shared" si="81"/>
        <v>32</v>
      </c>
      <c r="M1292" s="104">
        <v>0.75</v>
      </c>
      <c r="N1292" s="104">
        <v>1.9390000000000001</v>
      </c>
    </row>
    <row r="1293" spans="1:14">
      <c r="A1293" s="87">
        <v>44139</v>
      </c>
      <c r="B1293" s="88">
        <v>14.041666666658401</v>
      </c>
      <c r="C1293" s="84" t="str">
        <f t="shared" si="82"/>
        <v>0:15:00</v>
      </c>
      <c r="D1293" s="103">
        <f t="shared" si="83"/>
        <v>15</v>
      </c>
      <c r="E1293" s="104">
        <v>32</v>
      </c>
      <c r="H1293" s="96">
        <f t="shared" si="80"/>
        <v>32</v>
      </c>
      <c r="I1293" s="91">
        <v>0.625</v>
      </c>
      <c r="K1293" s="96">
        <f t="shared" si="81"/>
        <v>32</v>
      </c>
      <c r="M1293" s="104">
        <v>0.75</v>
      </c>
      <c r="N1293" s="104">
        <v>1.9390000000000001</v>
      </c>
    </row>
    <row r="1294" spans="1:14">
      <c r="A1294" s="87">
        <v>44139</v>
      </c>
      <c r="B1294" s="88">
        <v>14.052083333325101</v>
      </c>
      <c r="C1294" s="84" t="str">
        <f t="shared" si="82"/>
        <v>0:15:00</v>
      </c>
      <c r="D1294" s="103">
        <f t="shared" si="83"/>
        <v>15</v>
      </c>
      <c r="E1294" s="104">
        <v>32</v>
      </c>
      <c r="H1294" s="96">
        <f t="shared" si="80"/>
        <v>32</v>
      </c>
      <c r="I1294" s="91">
        <v>0.625</v>
      </c>
      <c r="K1294" s="96">
        <f t="shared" si="81"/>
        <v>32</v>
      </c>
      <c r="M1294" s="104">
        <v>0.75</v>
      </c>
      <c r="N1294" s="104">
        <v>1.9390000000000001</v>
      </c>
    </row>
    <row r="1295" spans="1:14">
      <c r="A1295" s="87">
        <v>44139</v>
      </c>
      <c r="B1295" s="88">
        <v>14.0624999999918</v>
      </c>
      <c r="C1295" s="84" t="str">
        <f t="shared" si="82"/>
        <v>0:15:00</v>
      </c>
      <c r="D1295" s="103">
        <f t="shared" si="83"/>
        <v>15</v>
      </c>
      <c r="E1295" s="104">
        <v>32</v>
      </c>
      <c r="H1295" s="96">
        <f t="shared" si="80"/>
        <v>32</v>
      </c>
      <c r="I1295" s="91">
        <v>0.625</v>
      </c>
      <c r="K1295" s="96">
        <f t="shared" si="81"/>
        <v>32</v>
      </c>
      <c r="M1295" s="104">
        <v>0.75</v>
      </c>
      <c r="N1295" s="104">
        <v>1.9390000000000001</v>
      </c>
    </row>
    <row r="1296" spans="1:14">
      <c r="A1296" s="87">
        <v>44139</v>
      </c>
      <c r="B1296" s="88">
        <v>14.072916666658401</v>
      </c>
      <c r="C1296" s="84" t="str">
        <f t="shared" si="82"/>
        <v>0:15:00</v>
      </c>
      <c r="D1296" s="103">
        <f t="shared" si="83"/>
        <v>15</v>
      </c>
      <c r="E1296" s="104">
        <v>32</v>
      </c>
      <c r="H1296" s="96">
        <f t="shared" si="80"/>
        <v>32</v>
      </c>
      <c r="I1296" s="91">
        <v>0.625</v>
      </c>
      <c r="K1296" s="96">
        <f t="shared" si="81"/>
        <v>32</v>
      </c>
      <c r="M1296" s="104">
        <v>0.75</v>
      </c>
      <c r="N1296" s="104">
        <v>1.9390000000000001</v>
      </c>
    </row>
    <row r="1297" spans="1:14">
      <c r="A1297" s="87">
        <v>44139</v>
      </c>
      <c r="B1297" s="88">
        <v>14.083333333325101</v>
      </c>
      <c r="C1297" s="84" t="str">
        <f t="shared" si="82"/>
        <v>0:15:00</v>
      </c>
      <c r="D1297" s="103">
        <f t="shared" si="83"/>
        <v>15</v>
      </c>
      <c r="E1297" s="104">
        <v>32</v>
      </c>
      <c r="H1297" s="96">
        <f t="shared" si="80"/>
        <v>32</v>
      </c>
      <c r="I1297" s="91">
        <v>0.625</v>
      </c>
      <c r="K1297" s="96">
        <f t="shared" si="81"/>
        <v>32</v>
      </c>
      <c r="M1297" s="104">
        <v>0.75</v>
      </c>
      <c r="N1297" s="104">
        <v>1.9390000000000001</v>
      </c>
    </row>
    <row r="1298" spans="1:14">
      <c r="A1298" s="87">
        <v>44139</v>
      </c>
      <c r="B1298" s="88">
        <v>14.093749999991701</v>
      </c>
      <c r="C1298" s="84" t="str">
        <f t="shared" si="82"/>
        <v>0:15:00</v>
      </c>
      <c r="D1298" s="103">
        <f t="shared" si="83"/>
        <v>15</v>
      </c>
      <c r="E1298" s="104">
        <v>32</v>
      </c>
      <c r="H1298" s="96">
        <f t="shared" si="80"/>
        <v>32</v>
      </c>
      <c r="I1298" s="91">
        <v>0.625</v>
      </c>
      <c r="K1298" s="96">
        <f t="shared" si="81"/>
        <v>32</v>
      </c>
      <c r="M1298" s="104">
        <v>0.75</v>
      </c>
      <c r="N1298" s="104">
        <v>1.9390000000000001</v>
      </c>
    </row>
    <row r="1299" spans="1:14">
      <c r="A1299" s="87">
        <v>44139</v>
      </c>
      <c r="B1299" s="88">
        <v>14.104166666658401</v>
      </c>
      <c r="C1299" s="84" t="str">
        <f t="shared" si="82"/>
        <v>0:15:00</v>
      </c>
      <c r="D1299" s="103">
        <f t="shared" si="83"/>
        <v>15</v>
      </c>
      <c r="E1299" s="104">
        <v>32</v>
      </c>
      <c r="H1299" s="96">
        <f t="shared" si="80"/>
        <v>32</v>
      </c>
      <c r="I1299" s="91">
        <v>0.625</v>
      </c>
      <c r="K1299" s="96">
        <f t="shared" si="81"/>
        <v>32</v>
      </c>
      <c r="M1299" s="104">
        <v>0.75</v>
      </c>
      <c r="N1299" s="104">
        <v>1.9390000000000001</v>
      </c>
    </row>
    <row r="1300" spans="1:14">
      <c r="A1300" s="87">
        <v>44139</v>
      </c>
      <c r="B1300" s="88">
        <v>14.114583333325101</v>
      </c>
      <c r="C1300" s="84" t="str">
        <f t="shared" si="82"/>
        <v>0:15:00</v>
      </c>
      <c r="D1300" s="103">
        <f t="shared" si="83"/>
        <v>15</v>
      </c>
      <c r="E1300" s="104">
        <v>32</v>
      </c>
      <c r="H1300" s="96">
        <f t="shared" si="80"/>
        <v>32</v>
      </c>
      <c r="I1300" s="91">
        <v>0.625</v>
      </c>
      <c r="K1300" s="96">
        <f t="shared" si="81"/>
        <v>32</v>
      </c>
      <c r="M1300" s="104">
        <v>0.75</v>
      </c>
      <c r="N1300" s="104">
        <v>1.9390000000000001</v>
      </c>
    </row>
    <row r="1301" spans="1:14">
      <c r="A1301" s="87">
        <v>44139</v>
      </c>
      <c r="B1301" s="88">
        <v>14.124999999991701</v>
      </c>
      <c r="C1301" s="84" t="str">
        <f t="shared" si="82"/>
        <v>0:15:00</v>
      </c>
      <c r="D1301" s="103">
        <f t="shared" si="83"/>
        <v>15</v>
      </c>
      <c r="E1301" s="104">
        <v>32</v>
      </c>
      <c r="H1301" s="96">
        <f t="shared" si="80"/>
        <v>32</v>
      </c>
      <c r="I1301" s="91">
        <v>0.625</v>
      </c>
      <c r="K1301" s="96">
        <f t="shared" si="81"/>
        <v>32</v>
      </c>
      <c r="M1301" s="104">
        <v>0.75</v>
      </c>
      <c r="N1301" s="104">
        <v>1.9390000000000001</v>
      </c>
    </row>
    <row r="1302" spans="1:14">
      <c r="A1302" s="87">
        <v>44139</v>
      </c>
      <c r="B1302" s="88">
        <v>14.135416666658401</v>
      </c>
      <c r="C1302" s="84" t="str">
        <f t="shared" si="82"/>
        <v>0:15:00</v>
      </c>
      <c r="D1302" s="103">
        <f t="shared" si="83"/>
        <v>15</v>
      </c>
      <c r="E1302" s="104">
        <v>32</v>
      </c>
      <c r="H1302" s="96">
        <f t="shared" si="80"/>
        <v>32</v>
      </c>
      <c r="I1302" s="91">
        <v>0.625</v>
      </c>
      <c r="K1302" s="96">
        <f t="shared" si="81"/>
        <v>32</v>
      </c>
      <c r="M1302" s="104">
        <v>0.75</v>
      </c>
      <c r="N1302" s="104">
        <v>1.9390000000000001</v>
      </c>
    </row>
    <row r="1303" spans="1:14">
      <c r="A1303" s="87">
        <v>44139</v>
      </c>
      <c r="B1303" s="88">
        <v>14.145833333324999</v>
      </c>
      <c r="C1303" s="84" t="str">
        <f t="shared" si="82"/>
        <v>0:15:00</v>
      </c>
      <c r="D1303" s="103">
        <f t="shared" si="83"/>
        <v>15</v>
      </c>
      <c r="E1303" s="104">
        <v>32</v>
      </c>
      <c r="H1303" s="96">
        <f t="shared" si="80"/>
        <v>32</v>
      </c>
      <c r="I1303" s="91">
        <v>0.625</v>
      </c>
      <c r="K1303" s="96">
        <f t="shared" si="81"/>
        <v>32</v>
      </c>
      <c r="M1303" s="104">
        <v>0.75</v>
      </c>
      <c r="N1303" s="104">
        <v>1.9390000000000001</v>
      </c>
    </row>
    <row r="1304" spans="1:14">
      <c r="A1304" s="87">
        <v>44139</v>
      </c>
      <c r="B1304" s="88">
        <v>14.156249999991701</v>
      </c>
      <c r="C1304" s="84" t="str">
        <f t="shared" si="82"/>
        <v>0:15:00</v>
      </c>
      <c r="D1304" s="103">
        <f t="shared" si="83"/>
        <v>15</v>
      </c>
      <c r="E1304" s="104">
        <v>32</v>
      </c>
      <c r="H1304" s="96">
        <f t="shared" si="80"/>
        <v>32</v>
      </c>
      <c r="I1304" s="91">
        <v>0.625</v>
      </c>
      <c r="K1304" s="96">
        <f t="shared" si="81"/>
        <v>32</v>
      </c>
      <c r="M1304" s="104">
        <v>0.75</v>
      </c>
      <c r="N1304" s="104">
        <v>1.9390000000000001</v>
      </c>
    </row>
    <row r="1305" spans="1:14">
      <c r="A1305" s="87">
        <v>44139</v>
      </c>
      <c r="B1305" s="88">
        <v>14.166666666658401</v>
      </c>
      <c r="C1305" s="84" t="str">
        <f t="shared" si="82"/>
        <v>0:15:00</v>
      </c>
      <c r="D1305" s="103">
        <f t="shared" si="83"/>
        <v>15</v>
      </c>
      <c r="E1305" s="104">
        <v>32</v>
      </c>
      <c r="H1305" s="96">
        <f t="shared" si="80"/>
        <v>32</v>
      </c>
      <c r="I1305" s="91">
        <v>0.625</v>
      </c>
      <c r="K1305" s="96">
        <f t="shared" si="81"/>
        <v>32</v>
      </c>
      <c r="M1305" s="104">
        <v>0.75</v>
      </c>
      <c r="N1305" s="104">
        <v>1.9390000000000001</v>
      </c>
    </row>
    <row r="1306" spans="1:14">
      <c r="A1306" s="87">
        <v>44139</v>
      </c>
      <c r="B1306" s="88">
        <v>14.177083333324999</v>
      </c>
      <c r="C1306" s="84" t="str">
        <f t="shared" si="82"/>
        <v>0:15:00</v>
      </c>
      <c r="D1306" s="103">
        <f t="shared" si="83"/>
        <v>15</v>
      </c>
      <c r="E1306" s="104">
        <v>32</v>
      </c>
      <c r="H1306" s="96">
        <f t="shared" si="80"/>
        <v>32</v>
      </c>
      <c r="I1306" s="91">
        <v>0.625</v>
      </c>
      <c r="K1306" s="96">
        <f t="shared" si="81"/>
        <v>32</v>
      </c>
      <c r="M1306" s="104">
        <v>0.75</v>
      </c>
      <c r="N1306" s="104">
        <v>1.9390000000000001</v>
      </c>
    </row>
    <row r="1307" spans="1:14">
      <c r="A1307" s="87">
        <v>44139</v>
      </c>
      <c r="B1307" s="88">
        <v>14.187499999991701</v>
      </c>
      <c r="C1307" s="84" t="str">
        <f t="shared" si="82"/>
        <v>0:15:00</v>
      </c>
      <c r="D1307" s="103">
        <f t="shared" si="83"/>
        <v>15</v>
      </c>
      <c r="E1307" s="104">
        <v>32</v>
      </c>
      <c r="H1307" s="96">
        <f t="shared" si="80"/>
        <v>32</v>
      </c>
      <c r="I1307" s="91">
        <v>0.625</v>
      </c>
      <c r="K1307" s="96">
        <f t="shared" si="81"/>
        <v>32</v>
      </c>
      <c r="M1307" s="104">
        <v>0.75</v>
      </c>
      <c r="N1307" s="104">
        <v>1.9390000000000001</v>
      </c>
    </row>
    <row r="1308" spans="1:14">
      <c r="A1308" s="87">
        <v>44139</v>
      </c>
      <c r="B1308" s="88">
        <v>14.197916666658299</v>
      </c>
      <c r="C1308" s="84" t="str">
        <f t="shared" si="82"/>
        <v>0:15:00</v>
      </c>
      <c r="D1308" s="103">
        <f t="shared" si="83"/>
        <v>15</v>
      </c>
      <c r="E1308" s="104">
        <v>32</v>
      </c>
      <c r="H1308" s="96">
        <f t="shared" si="80"/>
        <v>32</v>
      </c>
      <c r="I1308" s="91">
        <v>0.625</v>
      </c>
      <c r="K1308" s="96">
        <f t="shared" si="81"/>
        <v>32</v>
      </c>
      <c r="M1308" s="104">
        <v>0.75</v>
      </c>
      <c r="N1308" s="104">
        <v>1.9390000000000001</v>
      </c>
    </row>
    <row r="1309" spans="1:14">
      <c r="A1309" s="87">
        <v>44139</v>
      </c>
      <c r="B1309" s="88">
        <v>14.208333333324999</v>
      </c>
      <c r="C1309" s="84" t="str">
        <f t="shared" si="82"/>
        <v>0:15:00</v>
      </c>
      <c r="D1309" s="103">
        <f t="shared" si="83"/>
        <v>15</v>
      </c>
      <c r="E1309" s="104">
        <v>32</v>
      </c>
      <c r="H1309" s="96">
        <f t="shared" si="80"/>
        <v>32</v>
      </c>
      <c r="I1309" s="91">
        <v>0.625</v>
      </c>
      <c r="K1309" s="96">
        <f t="shared" si="81"/>
        <v>32</v>
      </c>
      <c r="M1309" s="104">
        <v>0.75</v>
      </c>
      <c r="N1309" s="104">
        <v>1.9390000000000001</v>
      </c>
    </row>
    <row r="1310" spans="1:14">
      <c r="A1310" s="87">
        <v>44139</v>
      </c>
      <c r="B1310" s="88">
        <v>14.218749999991701</v>
      </c>
      <c r="C1310" s="84" t="str">
        <f t="shared" si="82"/>
        <v>0:15:00</v>
      </c>
      <c r="D1310" s="103">
        <f t="shared" si="83"/>
        <v>15</v>
      </c>
      <c r="E1310" s="104">
        <v>32</v>
      </c>
      <c r="H1310" s="96">
        <f t="shared" si="80"/>
        <v>32</v>
      </c>
      <c r="I1310" s="91">
        <v>0.625</v>
      </c>
      <c r="K1310" s="96">
        <f t="shared" si="81"/>
        <v>32</v>
      </c>
      <c r="M1310" s="104">
        <v>0.75</v>
      </c>
      <c r="N1310" s="104">
        <v>1.9390000000000001</v>
      </c>
    </row>
    <row r="1311" spans="1:14">
      <c r="A1311" s="87">
        <v>44139</v>
      </c>
      <c r="B1311" s="88">
        <v>14.229166666658299</v>
      </c>
      <c r="C1311" s="84" t="str">
        <f t="shared" si="82"/>
        <v>0:15:00</v>
      </c>
      <c r="D1311" s="103">
        <f t="shared" si="83"/>
        <v>15</v>
      </c>
      <c r="E1311" s="104">
        <v>32</v>
      </c>
      <c r="H1311" s="96">
        <f t="shared" si="80"/>
        <v>32</v>
      </c>
      <c r="I1311" s="91">
        <v>0.625</v>
      </c>
      <c r="K1311" s="96">
        <f t="shared" si="81"/>
        <v>32</v>
      </c>
      <c r="M1311" s="104">
        <v>0.75</v>
      </c>
      <c r="N1311" s="104">
        <v>1.9390000000000001</v>
      </c>
    </row>
    <row r="1312" spans="1:14">
      <c r="A1312" s="87">
        <v>44139</v>
      </c>
      <c r="B1312" s="88">
        <v>14.239583333324999</v>
      </c>
      <c r="C1312" s="84" t="str">
        <f t="shared" si="82"/>
        <v>0:15:00</v>
      </c>
      <c r="D1312" s="103">
        <f t="shared" si="83"/>
        <v>15</v>
      </c>
      <c r="E1312" s="104">
        <v>32</v>
      </c>
      <c r="H1312" s="96">
        <f t="shared" si="80"/>
        <v>32</v>
      </c>
      <c r="I1312" s="91">
        <v>0.625</v>
      </c>
      <c r="K1312" s="96">
        <f t="shared" si="81"/>
        <v>32</v>
      </c>
      <c r="M1312" s="104">
        <v>0.75</v>
      </c>
      <c r="N1312" s="104">
        <v>1.9390000000000001</v>
      </c>
    </row>
    <row r="1313" spans="1:14">
      <c r="A1313" s="87">
        <v>44139</v>
      </c>
      <c r="B1313" s="88">
        <v>14.2499999999916</v>
      </c>
      <c r="C1313" s="84" t="str">
        <f t="shared" si="82"/>
        <v>0:15:00</v>
      </c>
      <c r="D1313" s="103">
        <f t="shared" si="83"/>
        <v>15</v>
      </c>
      <c r="E1313" s="104">
        <v>32</v>
      </c>
      <c r="H1313" s="96">
        <f t="shared" si="80"/>
        <v>32</v>
      </c>
      <c r="I1313" s="91">
        <v>0.625</v>
      </c>
      <c r="K1313" s="96">
        <f t="shared" si="81"/>
        <v>32</v>
      </c>
      <c r="M1313" s="104">
        <v>0.75</v>
      </c>
      <c r="N1313" s="104">
        <v>1.9390000000000001</v>
      </c>
    </row>
    <row r="1314" spans="1:14">
      <c r="A1314" s="87">
        <v>44139</v>
      </c>
      <c r="B1314" s="88">
        <v>14.260416666658299</v>
      </c>
      <c r="C1314" s="84" t="str">
        <f t="shared" si="82"/>
        <v>0:15:00</v>
      </c>
      <c r="D1314" s="103">
        <f t="shared" si="83"/>
        <v>15</v>
      </c>
      <c r="E1314" s="104">
        <v>32</v>
      </c>
      <c r="H1314" s="96">
        <f t="shared" si="80"/>
        <v>32</v>
      </c>
      <c r="I1314" s="91">
        <v>0.625</v>
      </c>
      <c r="K1314" s="96">
        <f t="shared" si="81"/>
        <v>32</v>
      </c>
      <c r="M1314" s="104">
        <v>0.75</v>
      </c>
      <c r="N1314" s="104">
        <v>1.9390000000000001</v>
      </c>
    </row>
    <row r="1315" spans="1:14">
      <c r="A1315" s="87">
        <v>44139</v>
      </c>
      <c r="B1315" s="88">
        <v>14.270833333324999</v>
      </c>
      <c r="C1315" s="84" t="str">
        <f t="shared" si="82"/>
        <v>0:15:00</v>
      </c>
      <c r="D1315" s="103">
        <f t="shared" si="83"/>
        <v>15</v>
      </c>
      <c r="E1315" s="104">
        <v>32</v>
      </c>
      <c r="H1315" s="96">
        <f t="shared" si="80"/>
        <v>32</v>
      </c>
      <c r="I1315" s="91">
        <v>0.625</v>
      </c>
      <c r="K1315" s="96">
        <f t="shared" si="81"/>
        <v>32</v>
      </c>
      <c r="M1315" s="104">
        <v>0.75</v>
      </c>
      <c r="N1315" s="104">
        <v>1.9390000000000001</v>
      </c>
    </row>
    <row r="1316" spans="1:14">
      <c r="A1316" s="87">
        <v>44139</v>
      </c>
      <c r="B1316" s="88">
        <v>14.2812499999916</v>
      </c>
      <c r="C1316" s="84" t="str">
        <f t="shared" si="82"/>
        <v>0:15:00</v>
      </c>
      <c r="D1316" s="103">
        <f t="shared" si="83"/>
        <v>15</v>
      </c>
      <c r="E1316" s="104">
        <v>32</v>
      </c>
      <c r="H1316" s="96">
        <f t="shared" si="80"/>
        <v>32</v>
      </c>
      <c r="I1316" s="91">
        <v>0.625</v>
      </c>
      <c r="K1316" s="96">
        <f t="shared" si="81"/>
        <v>32</v>
      </c>
      <c r="M1316" s="104">
        <v>0.75</v>
      </c>
      <c r="N1316" s="104">
        <v>1.9390000000000001</v>
      </c>
    </row>
    <row r="1317" spans="1:14">
      <c r="A1317" s="87">
        <v>44139</v>
      </c>
      <c r="B1317" s="88">
        <v>14.291666666658299</v>
      </c>
      <c r="C1317" s="84" t="str">
        <f t="shared" si="82"/>
        <v>0:15:00</v>
      </c>
      <c r="D1317" s="103">
        <f t="shared" si="83"/>
        <v>15</v>
      </c>
      <c r="E1317" s="104">
        <v>32</v>
      </c>
      <c r="H1317" s="96">
        <f t="shared" si="80"/>
        <v>32</v>
      </c>
      <c r="I1317" s="91">
        <v>0.625</v>
      </c>
      <c r="K1317" s="96">
        <f t="shared" si="81"/>
        <v>32</v>
      </c>
      <c r="M1317" s="104">
        <v>0.75</v>
      </c>
      <c r="N1317" s="104">
        <v>1.9390000000000001</v>
      </c>
    </row>
    <row r="1318" spans="1:14">
      <c r="A1318" s="87">
        <v>44139</v>
      </c>
      <c r="B1318" s="88">
        <v>14.3020833333249</v>
      </c>
      <c r="C1318" s="84" t="str">
        <f t="shared" si="82"/>
        <v>0:15:00</v>
      </c>
      <c r="D1318" s="103">
        <f t="shared" si="83"/>
        <v>15</v>
      </c>
      <c r="E1318" s="104">
        <v>32</v>
      </c>
      <c r="H1318" s="96">
        <f t="shared" si="80"/>
        <v>32</v>
      </c>
      <c r="I1318" s="91">
        <v>0.625</v>
      </c>
      <c r="K1318" s="96">
        <f t="shared" si="81"/>
        <v>32</v>
      </c>
      <c r="M1318" s="104">
        <v>0.75</v>
      </c>
      <c r="N1318" s="104">
        <v>1.9390000000000001</v>
      </c>
    </row>
    <row r="1319" spans="1:14">
      <c r="A1319" s="87">
        <v>44139</v>
      </c>
      <c r="B1319" s="88">
        <v>14.3124999999916</v>
      </c>
      <c r="C1319" s="84" t="str">
        <f t="shared" si="82"/>
        <v>0:15:00</v>
      </c>
      <c r="D1319" s="103">
        <f t="shared" si="83"/>
        <v>15</v>
      </c>
      <c r="E1319" s="104">
        <v>32</v>
      </c>
      <c r="H1319" s="96">
        <f t="shared" si="80"/>
        <v>32</v>
      </c>
      <c r="I1319" s="91">
        <v>0.625</v>
      </c>
      <c r="K1319" s="96">
        <f t="shared" si="81"/>
        <v>32</v>
      </c>
      <c r="M1319" s="104">
        <v>0.75</v>
      </c>
      <c r="N1319" s="104">
        <v>1.9390000000000001</v>
      </c>
    </row>
    <row r="1320" spans="1:14">
      <c r="A1320" s="87">
        <v>44139</v>
      </c>
      <c r="B1320" s="88">
        <v>14.322916666658299</v>
      </c>
      <c r="C1320" s="84" t="str">
        <f t="shared" si="82"/>
        <v>0:15:00</v>
      </c>
      <c r="D1320" s="103">
        <f t="shared" si="83"/>
        <v>15</v>
      </c>
      <c r="E1320" s="104">
        <v>32</v>
      </c>
      <c r="H1320" s="96">
        <f t="shared" si="80"/>
        <v>32</v>
      </c>
      <c r="I1320" s="91">
        <v>0.625</v>
      </c>
      <c r="K1320" s="96">
        <f t="shared" si="81"/>
        <v>32</v>
      </c>
      <c r="M1320" s="104">
        <v>0.75</v>
      </c>
      <c r="N1320" s="104">
        <v>1.9390000000000001</v>
      </c>
    </row>
    <row r="1321" spans="1:14">
      <c r="A1321" s="87">
        <v>44139</v>
      </c>
      <c r="B1321" s="88">
        <v>14.3333333333249</v>
      </c>
      <c r="C1321" s="84" t="str">
        <f t="shared" si="82"/>
        <v>0:15:00</v>
      </c>
      <c r="D1321" s="103">
        <f t="shared" si="83"/>
        <v>15</v>
      </c>
      <c r="E1321" s="104">
        <v>32</v>
      </c>
      <c r="H1321" s="96">
        <f t="shared" si="80"/>
        <v>32</v>
      </c>
      <c r="I1321" s="91">
        <v>0.625</v>
      </c>
      <c r="K1321" s="96">
        <f t="shared" si="81"/>
        <v>32</v>
      </c>
      <c r="M1321" s="104">
        <v>0.75</v>
      </c>
      <c r="N1321" s="104">
        <v>1.9390000000000001</v>
      </c>
    </row>
    <row r="1322" spans="1:14">
      <c r="A1322" s="87">
        <v>44139</v>
      </c>
      <c r="B1322" s="88">
        <v>14.3437499999916</v>
      </c>
      <c r="C1322" s="84" t="str">
        <f t="shared" si="82"/>
        <v>0:15:00</v>
      </c>
      <c r="D1322" s="103">
        <f t="shared" si="83"/>
        <v>15</v>
      </c>
      <c r="E1322" s="104">
        <v>32</v>
      </c>
      <c r="H1322" s="96">
        <f t="shared" si="80"/>
        <v>32</v>
      </c>
      <c r="I1322" s="91">
        <v>0.625</v>
      </c>
      <c r="K1322" s="96">
        <f t="shared" si="81"/>
        <v>32</v>
      </c>
      <c r="M1322" s="104">
        <v>0.75</v>
      </c>
      <c r="N1322" s="104">
        <v>1.9390000000000001</v>
      </c>
    </row>
    <row r="1323" spans="1:14">
      <c r="A1323" s="87">
        <v>44139</v>
      </c>
      <c r="B1323" s="88">
        <v>14.3541666666582</v>
      </c>
      <c r="C1323" s="84" t="str">
        <f t="shared" si="82"/>
        <v>0:15:00</v>
      </c>
      <c r="D1323" s="103">
        <f t="shared" si="83"/>
        <v>15</v>
      </c>
      <c r="E1323" s="104">
        <v>32</v>
      </c>
      <c r="H1323" s="96">
        <f t="shared" si="80"/>
        <v>32</v>
      </c>
      <c r="I1323" s="91">
        <v>0.625</v>
      </c>
      <c r="K1323" s="96">
        <f t="shared" si="81"/>
        <v>32</v>
      </c>
      <c r="M1323" s="104">
        <v>0.75</v>
      </c>
      <c r="N1323" s="104">
        <v>1.9390000000000001</v>
      </c>
    </row>
    <row r="1324" spans="1:14">
      <c r="A1324" s="87">
        <v>44139</v>
      </c>
      <c r="B1324" s="88">
        <v>14.3645833333249</v>
      </c>
      <c r="C1324" s="84" t="str">
        <f t="shared" si="82"/>
        <v>0:15:00</v>
      </c>
      <c r="D1324" s="103">
        <f t="shared" si="83"/>
        <v>15</v>
      </c>
      <c r="E1324" s="104">
        <v>32</v>
      </c>
      <c r="H1324" s="96">
        <f t="shared" si="80"/>
        <v>32</v>
      </c>
      <c r="I1324" s="91">
        <v>0.625</v>
      </c>
      <c r="K1324" s="96">
        <f t="shared" si="81"/>
        <v>32</v>
      </c>
      <c r="M1324" s="104">
        <v>0.75</v>
      </c>
      <c r="N1324" s="104">
        <v>1.9390000000000001</v>
      </c>
    </row>
    <row r="1325" spans="1:14">
      <c r="A1325" s="87">
        <v>44139</v>
      </c>
      <c r="B1325" s="88">
        <v>14.3749999999916</v>
      </c>
      <c r="C1325" s="84" t="str">
        <f t="shared" si="82"/>
        <v>0:15:00</v>
      </c>
      <c r="D1325" s="103">
        <f t="shared" si="83"/>
        <v>15</v>
      </c>
      <c r="E1325" s="104">
        <v>32</v>
      </c>
      <c r="H1325" s="96">
        <f t="shared" si="80"/>
        <v>32</v>
      </c>
      <c r="I1325" s="91">
        <v>0.625</v>
      </c>
      <c r="K1325" s="96">
        <f t="shared" si="81"/>
        <v>32</v>
      </c>
      <c r="M1325" s="104">
        <v>0.75</v>
      </c>
      <c r="N1325" s="104">
        <v>1.9390000000000001</v>
      </c>
    </row>
    <row r="1326" spans="1:14">
      <c r="A1326" s="87">
        <v>44139</v>
      </c>
      <c r="B1326" s="88">
        <v>14.3854166666582</v>
      </c>
      <c r="C1326" s="84" t="str">
        <f t="shared" si="82"/>
        <v>0:15:00</v>
      </c>
      <c r="D1326" s="103">
        <f t="shared" si="83"/>
        <v>15</v>
      </c>
      <c r="E1326" s="104">
        <v>32</v>
      </c>
      <c r="H1326" s="96">
        <f t="shared" si="80"/>
        <v>32</v>
      </c>
      <c r="I1326" s="91">
        <v>0.625</v>
      </c>
      <c r="K1326" s="96">
        <f t="shared" si="81"/>
        <v>32</v>
      </c>
      <c r="M1326" s="104">
        <v>0.75</v>
      </c>
      <c r="N1326" s="104">
        <v>1.9390000000000001</v>
      </c>
    </row>
    <row r="1327" spans="1:14">
      <c r="A1327" s="87">
        <v>44139</v>
      </c>
      <c r="B1327" s="88">
        <v>14.3958333333249</v>
      </c>
      <c r="C1327" s="84" t="str">
        <f t="shared" si="82"/>
        <v>0:15:00</v>
      </c>
      <c r="D1327" s="103">
        <f t="shared" si="83"/>
        <v>15</v>
      </c>
      <c r="E1327" s="104">
        <v>32</v>
      </c>
      <c r="H1327" s="96">
        <f t="shared" si="80"/>
        <v>32</v>
      </c>
      <c r="I1327" s="91">
        <v>0.625</v>
      </c>
      <c r="K1327" s="96">
        <f t="shared" si="81"/>
        <v>32</v>
      </c>
      <c r="M1327" s="104">
        <v>0.75</v>
      </c>
      <c r="N1327" s="104">
        <v>1.9390000000000001</v>
      </c>
    </row>
    <row r="1328" spans="1:14">
      <c r="A1328" s="87">
        <v>44139</v>
      </c>
      <c r="B1328" s="88">
        <v>14.4062499999915</v>
      </c>
      <c r="C1328" s="84" t="str">
        <f t="shared" si="82"/>
        <v>0:15:00</v>
      </c>
      <c r="D1328" s="103">
        <f t="shared" si="83"/>
        <v>15</v>
      </c>
      <c r="E1328" s="104">
        <v>32</v>
      </c>
      <c r="H1328" s="96">
        <f t="shared" si="80"/>
        <v>32</v>
      </c>
      <c r="I1328" s="91">
        <v>0.625</v>
      </c>
      <c r="K1328" s="96">
        <f t="shared" si="81"/>
        <v>32</v>
      </c>
      <c r="M1328" s="104">
        <v>0.75</v>
      </c>
      <c r="N1328" s="104">
        <v>1.9390000000000001</v>
      </c>
    </row>
    <row r="1329" spans="1:14">
      <c r="A1329" s="87">
        <v>44139</v>
      </c>
      <c r="B1329" s="88">
        <v>14.4166666666582</v>
      </c>
      <c r="C1329" s="84" t="str">
        <f t="shared" si="82"/>
        <v>0:15:00</v>
      </c>
      <c r="D1329" s="103">
        <f t="shared" si="83"/>
        <v>15</v>
      </c>
      <c r="E1329" s="104">
        <v>32</v>
      </c>
      <c r="H1329" s="96">
        <f t="shared" si="80"/>
        <v>32</v>
      </c>
      <c r="I1329" s="91">
        <v>0.625</v>
      </c>
      <c r="K1329" s="96">
        <f t="shared" si="81"/>
        <v>32</v>
      </c>
      <c r="M1329" s="104">
        <v>0.75</v>
      </c>
      <c r="N1329" s="104">
        <v>1.9390000000000001</v>
      </c>
    </row>
    <row r="1330" spans="1:14">
      <c r="A1330" s="87">
        <v>44139</v>
      </c>
      <c r="B1330" s="88">
        <v>14.4270833333249</v>
      </c>
      <c r="C1330" s="84" t="str">
        <f t="shared" si="82"/>
        <v>0:15:00</v>
      </c>
      <c r="D1330" s="103">
        <f t="shared" si="83"/>
        <v>15</v>
      </c>
      <c r="E1330" s="104">
        <v>32</v>
      </c>
      <c r="H1330" s="96">
        <f t="shared" si="80"/>
        <v>32</v>
      </c>
      <c r="I1330" s="91">
        <v>0.625</v>
      </c>
      <c r="K1330" s="96">
        <f t="shared" si="81"/>
        <v>32</v>
      </c>
      <c r="M1330" s="104">
        <v>0.75</v>
      </c>
      <c r="N1330" s="104">
        <v>1.9390000000000001</v>
      </c>
    </row>
    <row r="1331" spans="1:14">
      <c r="A1331" s="87">
        <v>44139</v>
      </c>
      <c r="B1331" s="88">
        <v>14.4374999999915</v>
      </c>
      <c r="C1331" s="84" t="str">
        <f t="shared" si="82"/>
        <v>0:15:00</v>
      </c>
      <c r="D1331" s="103">
        <f t="shared" si="83"/>
        <v>15</v>
      </c>
      <c r="E1331" s="104">
        <v>32</v>
      </c>
      <c r="H1331" s="96">
        <f t="shared" si="80"/>
        <v>32</v>
      </c>
      <c r="I1331" s="91">
        <v>0.625</v>
      </c>
      <c r="K1331" s="96">
        <f t="shared" si="81"/>
        <v>32</v>
      </c>
      <c r="M1331" s="104">
        <v>0.75</v>
      </c>
      <c r="N1331" s="104">
        <v>1.9390000000000001</v>
      </c>
    </row>
    <row r="1332" spans="1:14">
      <c r="A1332" s="87">
        <v>44139</v>
      </c>
      <c r="B1332" s="88">
        <v>14.4479166666582</v>
      </c>
      <c r="C1332" s="84" t="str">
        <f t="shared" si="82"/>
        <v>0:15:00</v>
      </c>
      <c r="D1332" s="103">
        <f t="shared" si="83"/>
        <v>15</v>
      </c>
      <c r="E1332" s="104">
        <v>32</v>
      </c>
      <c r="H1332" s="96">
        <f t="shared" si="80"/>
        <v>32</v>
      </c>
      <c r="I1332" s="91">
        <v>0.625</v>
      </c>
      <c r="K1332" s="96">
        <f t="shared" si="81"/>
        <v>32</v>
      </c>
      <c r="M1332" s="104">
        <v>0.75</v>
      </c>
      <c r="N1332" s="104">
        <v>1.9390000000000001</v>
      </c>
    </row>
    <row r="1333" spans="1:14">
      <c r="A1333" s="87">
        <v>44139</v>
      </c>
      <c r="B1333" s="88">
        <v>14.4583333333248</v>
      </c>
      <c r="C1333" s="84" t="str">
        <f t="shared" si="82"/>
        <v>0:15:00</v>
      </c>
      <c r="D1333" s="103">
        <f t="shared" si="83"/>
        <v>15</v>
      </c>
      <c r="E1333" s="104">
        <v>32</v>
      </c>
      <c r="H1333" s="96">
        <f t="shared" si="80"/>
        <v>32</v>
      </c>
      <c r="I1333" s="91">
        <v>0.625</v>
      </c>
      <c r="K1333" s="96">
        <f t="shared" si="81"/>
        <v>32</v>
      </c>
      <c r="M1333" s="104">
        <v>0.75</v>
      </c>
      <c r="N1333" s="104">
        <v>1.9390000000000001</v>
      </c>
    </row>
    <row r="1334" spans="1:14">
      <c r="A1334" s="87">
        <v>44139</v>
      </c>
      <c r="B1334" s="88">
        <v>14.4687499999915</v>
      </c>
      <c r="C1334" s="84" t="str">
        <f t="shared" si="82"/>
        <v>0:15:00</v>
      </c>
      <c r="D1334" s="103">
        <f t="shared" si="83"/>
        <v>15</v>
      </c>
      <c r="E1334" s="104">
        <v>32</v>
      </c>
      <c r="H1334" s="96">
        <f t="shared" si="80"/>
        <v>32</v>
      </c>
      <c r="I1334" s="91">
        <v>0.625</v>
      </c>
      <c r="K1334" s="96">
        <f t="shared" si="81"/>
        <v>32</v>
      </c>
      <c r="M1334" s="104">
        <v>0.75</v>
      </c>
      <c r="N1334" s="104">
        <v>1.9390000000000001</v>
      </c>
    </row>
    <row r="1335" spans="1:14">
      <c r="A1335" s="87">
        <v>44139</v>
      </c>
      <c r="B1335" s="88">
        <v>14.4791666666582</v>
      </c>
      <c r="C1335" s="84" t="str">
        <f t="shared" si="82"/>
        <v>0:15:00</v>
      </c>
      <c r="D1335" s="103">
        <f t="shared" si="83"/>
        <v>15</v>
      </c>
      <c r="E1335" s="104">
        <v>32</v>
      </c>
      <c r="H1335" s="96">
        <f t="shared" si="80"/>
        <v>32</v>
      </c>
      <c r="I1335" s="91">
        <v>0.625</v>
      </c>
      <c r="K1335" s="96">
        <f t="shared" si="81"/>
        <v>32</v>
      </c>
      <c r="M1335" s="104">
        <v>0.75</v>
      </c>
      <c r="N1335" s="104">
        <v>1.9390000000000001</v>
      </c>
    </row>
    <row r="1336" spans="1:14">
      <c r="A1336" s="87">
        <v>44139</v>
      </c>
      <c r="B1336" s="88">
        <v>14.4895833333248</v>
      </c>
      <c r="C1336" s="84" t="str">
        <f t="shared" si="82"/>
        <v>0:15:00</v>
      </c>
      <c r="D1336" s="103">
        <f t="shared" si="83"/>
        <v>15</v>
      </c>
      <c r="E1336" s="104">
        <v>32</v>
      </c>
      <c r="H1336" s="96">
        <f t="shared" si="80"/>
        <v>32</v>
      </c>
      <c r="I1336" s="91">
        <v>0.625</v>
      </c>
      <c r="K1336" s="96">
        <f t="shared" si="81"/>
        <v>32</v>
      </c>
      <c r="M1336" s="104">
        <v>0.75</v>
      </c>
      <c r="N1336" s="104">
        <v>1.9390000000000001</v>
      </c>
    </row>
    <row r="1337" spans="1:14">
      <c r="A1337" s="87">
        <v>44139</v>
      </c>
      <c r="B1337" s="88">
        <v>14.4999999999915</v>
      </c>
      <c r="C1337" s="84" t="str">
        <f t="shared" si="82"/>
        <v>0:15:00</v>
      </c>
      <c r="D1337" s="103">
        <f t="shared" si="83"/>
        <v>15</v>
      </c>
      <c r="E1337" s="104">
        <v>32</v>
      </c>
      <c r="H1337" s="96">
        <f t="shared" si="80"/>
        <v>32</v>
      </c>
      <c r="I1337" s="91">
        <v>0.625</v>
      </c>
      <c r="K1337" s="96">
        <f t="shared" si="81"/>
        <v>32</v>
      </c>
      <c r="M1337" s="104">
        <v>0.75</v>
      </c>
      <c r="N1337" s="104">
        <v>1.9390000000000001</v>
      </c>
    </row>
    <row r="1338" spans="1:14">
      <c r="A1338" s="87">
        <v>44139</v>
      </c>
      <c r="B1338" s="88">
        <v>14.5104166666581</v>
      </c>
      <c r="C1338" s="84" t="str">
        <f t="shared" si="82"/>
        <v>0:15:00</v>
      </c>
      <c r="D1338" s="103">
        <f t="shared" si="83"/>
        <v>15</v>
      </c>
      <c r="E1338" s="104">
        <v>32</v>
      </c>
      <c r="H1338" s="96">
        <f t="shared" si="80"/>
        <v>32</v>
      </c>
      <c r="I1338" s="91">
        <v>0.625</v>
      </c>
      <c r="K1338" s="96">
        <f t="shared" si="81"/>
        <v>32</v>
      </c>
      <c r="M1338" s="104">
        <v>0.75</v>
      </c>
      <c r="N1338" s="104">
        <v>1.9390000000000001</v>
      </c>
    </row>
    <row r="1339" spans="1:14">
      <c r="A1339" s="87">
        <v>44139</v>
      </c>
      <c r="B1339" s="88">
        <v>14.5208333333248</v>
      </c>
      <c r="C1339" s="84" t="str">
        <f t="shared" si="82"/>
        <v>0:15:00</v>
      </c>
      <c r="D1339" s="103">
        <f t="shared" si="83"/>
        <v>15</v>
      </c>
      <c r="E1339" s="104">
        <v>32</v>
      </c>
      <c r="H1339" s="96">
        <f t="shared" si="80"/>
        <v>32</v>
      </c>
      <c r="I1339" s="91">
        <v>0.625</v>
      </c>
      <c r="K1339" s="96">
        <f t="shared" si="81"/>
        <v>32</v>
      </c>
      <c r="M1339" s="104">
        <v>0.75</v>
      </c>
      <c r="N1339" s="104">
        <v>1.9390000000000001</v>
      </c>
    </row>
    <row r="1340" spans="1:14">
      <c r="A1340" s="87">
        <v>44139</v>
      </c>
      <c r="B1340" s="88">
        <v>14.5312499999915</v>
      </c>
      <c r="C1340" s="84" t="str">
        <f t="shared" si="82"/>
        <v>0:15:00</v>
      </c>
      <c r="D1340" s="103">
        <f t="shared" si="83"/>
        <v>15</v>
      </c>
      <c r="E1340" s="104">
        <v>32</v>
      </c>
      <c r="H1340" s="96">
        <f t="shared" si="80"/>
        <v>32</v>
      </c>
      <c r="I1340" s="91">
        <v>0.625</v>
      </c>
      <c r="K1340" s="96">
        <f t="shared" si="81"/>
        <v>32</v>
      </c>
      <c r="M1340" s="104">
        <v>0.75</v>
      </c>
      <c r="N1340" s="104">
        <v>1.9390000000000001</v>
      </c>
    </row>
    <row r="1341" spans="1:14">
      <c r="A1341" s="87">
        <v>44139</v>
      </c>
      <c r="B1341" s="88">
        <v>14.5416666666581</v>
      </c>
      <c r="C1341" s="84" t="str">
        <f t="shared" si="82"/>
        <v>0:15:00</v>
      </c>
      <c r="D1341" s="103">
        <f t="shared" si="83"/>
        <v>15</v>
      </c>
      <c r="E1341" s="104">
        <v>32</v>
      </c>
      <c r="H1341" s="96">
        <f t="shared" si="80"/>
        <v>32</v>
      </c>
      <c r="I1341" s="91">
        <v>0.625</v>
      </c>
      <c r="K1341" s="96">
        <f t="shared" si="81"/>
        <v>32</v>
      </c>
      <c r="M1341" s="104">
        <v>0.75</v>
      </c>
      <c r="N1341" s="104">
        <v>1.9390000000000001</v>
      </c>
    </row>
    <row r="1342" spans="1:14">
      <c r="A1342" s="87">
        <v>44139</v>
      </c>
      <c r="B1342" s="88">
        <v>14.5520833333248</v>
      </c>
      <c r="C1342" s="84" t="str">
        <f t="shared" si="82"/>
        <v>0:15:00</v>
      </c>
      <c r="D1342" s="103">
        <f t="shared" si="83"/>
        <v>15</v>
      </c>
      <c r="E1342" s="104">
        <v>32</v>
      </c>
      <c r="H1342" s="96">
        <f t="shared" si="80"/>
        <v>32</v>
      </c>
      <c r="I1342" s="91">
        <v>0.625</v>
      </c>
      <c r="K1342" s="96">
        <f t="shared" si="81"/>
        <v>32</v>
      </c>
      <c r="M1342" s="104">
        <v>0.75</v>
      </c>
      <c r="N1342" s="104">
        <v>1.9390000000000001</v>
      </c>
    </row>
    <row r="1343" spans="1:14">
      <c r="A1343" s="87">
        <v>44139</v>
      </c>
      <c r="B1343" s="88">
        <v>14.562499999991401</v>
      </c>
      <c r="C1343" s="84" t="str">
        <f t="shared" si="82"/>
        <v>0:15:00</v>
      </c>
      <c r="D1343" s="103">
        <f t="shared" si="83"/>
        <v>15</v>
      </c>
      <c r="E1343" s="104">
        <v>32</v>
      </c>
      <c r="H1343" s="96">
        <f t="shared" si="80"/>
        <v>32</v>
      </c>
      <c r="I1343" s="91">
        <v>0.625</v>
      </c>
      <c r="K1343" s="96">
        <f t="shared" si="81"/>
        <v>32</v>
      </c>
      <c r="M1343" s="104">
        <v>0.75</v>
      </c>
      <c r="N1343" s="104">
        <v>1.9390000000000001</v>
      </c>
    </row>
    <row r="1344" spans="1:14">
      <c r="A1344" s="87">
        <v>44139</v>
      </c>
      <c r="B1344" s="88">
        <v>14.5729166666581</v>
      </c>
      <c r="C1344" s="84" t="str">
        <f t="shared" si="82"/>
        <v>0:15:00</v>
      </c>
      <c r="D1344" s="103">
        <f t="shared" si="83"/>
        <v>15</v>
      </c>
      <c r="E1344" s="104">
        <v>32</v>
      </c>
      <c r="H1344" s="96">
        <f t="shared" si="80"/>
        <v>32</v>
      </c>
      <c r="I1344" s="91">
        <v>0.625</v>
      </c>
      <c r="K1344" s="96">
        <f t="shared" si="81"/>
        <v>32</v>
      </c>
      <c r="M1344" s="104">
        <v>0.75</v>
      </c>
      <c r="N1344" s="104">
        <v>1.9390000000000001</v>
      </c>
    </row>
    <row r="1345" spans="1:14">
      <c r="A1345" s="87">
        <v>44139</v>
      </c>
      <c r="B1345" s="88">
        <v>14.5833333333248</v>
      </c>
      <c r="C1345" s="84" t="str">
        <f t="shared" si="82"/>
        <v>0:15:00</v>
      </c>
      <c r="D1345" s="103">
        <f t="shared" si="83"/>
        <v>15</v>
      </c>
      <c r="E1345" s="104">
        <v>32</v>
      </c>
      <c r="H1345" s="96">
        <f t="shared" si="80"/>
        <v>32</v>
      </c>
      <c r="I1345" s="91">
        <v>0.625</v>
      </c>
      <c r="K1345" s="96">
        <f t="shared" si="81"/>
        <v>32</v>
      </c>
      <c r="M1345" s="104">
        <v>0.75</v>
      </c>
      <c r="N1345" s="104">
        <v>1.9390000000000001</v>
      </c>
    </row>
    <row r="1346" spans="1:14">
      <c r="A1346" s="87">
        <v>44139</v>
      </c>
      <c r="B1346" s="88">
        <v>14.593749999991401</v>
      </c>
      <c r="C1346" s="84" t="str">
        <f t="shared" si="82"/>
        <v>0:15:00</v>
      </c>
      <c r="D1346" s="103">
        <f t="shared" si="83"/>
        <v>15</v>
      </c>
      <c r="E1346" s="104">
        <v>32</v>
      </c>
      <c r="H1346" s="96">
        <f t="shared" si="80"/>
        <v>32</v>
      </c>
      <c r="I1346" s="91">
        <v>0.625</v>
      </c>
      <c r="K1346" s="96">
        <f t="shared" si="81"/>
        <v>32</v>
      </c>
      <c r="M1346" s="104">
        <v>0.75</v>
      </c>
      <c r="N1346" s="104">
        <v>1.9390000000000001</v>
      </c>
    </row>
    <row r="1347" spans="1:14">
      <c r="A1347" s="87">
        <v>44139</v>
      </c>
      <c r="B1347" s="88">
        <v>14.6041666666581</v>
      </c>
      <c r="C1347" s="84" t="str">
        <f t="shared" si="82"/>
        <v>0:15:00</v>
      </c>
      <c r="D1347" s="103">
        <f t="shared" si="83"/>
        <v>15</v>
      </c>
      <c r="E1347" s="104">
        <v>32</v>
      </c>
      <c r="H1347" s="96">
        <f t="shared" si="80"/>
        <v>32</v>
      </c>
      <c r="I1347" s="91">
        <v>0.625</v>
      </c>
      <c r="K1347" s="96">
        <f t="shared" si="81"/>
        <v>32</v>
      </c>
      <c r="M1347" s="104">
        <v>0.75</v>
      </c>
      <c r="N1347" s="104">
        <v>1.9390000000000001</v>
      </c>
    </row>
    <row r="1348" spans="1:14">
      <c r="A1348" s="87">
        <v>44139</v>
      </c>
      <c r="B1348" s="88">
        <v>14.614583333324701</v>
      </c>
      <c r="C1348" s="84" t="str">
        <f t="shared" si="82"/>
        <v>0:15:00</v>
      </c>
      <c r="D1348" s="103">
        <f t="shared" si="83"/>
        <v>15</v>
      </c>
      <c r="E1348" s="104">
        <v>32</v>
      </c>
      <c r="H1348" s="96">
        <f t="shared" si="80"/>
        <v>32</v>
      </c>
      <c r="I1348" s="91">
        <v>0.625</v>
      </c>
      <c r="K1348" s="96">
        <f t="shared" si="81"/>
        <v>32</v>
      </c>
      <c r="M1348" s="104">
        <v>0.75</v>
      </c>
      <c r="N1348" s="104">
        <v>1.9390000000000001</v>
      </c>
    </row>
    <row r="1349" spans="1:14">
      <c r="A1349" s="87">
        <v>44139</v>
      </c>
      <c r="B1349" s="88">
        <v>14.624999999991401</v>
      </c>
      <c r="C1349" s="84" t="str">
        <f t="shared" si="82"/>
        <v>0:15:00</v>
      </c>
      <c r="D1349" s="103">
        <f t="shared" si="83"/>
        <v>15</v>
      </c>
      <c r="E1349" s="104">
        <v>32</v>
      </c>
      <c r="H1349" s="96">
        <f t="shared" si="80"/>
        <v>32</v>
      </c>
      <c r="I1349" s="91">
        <v>0.625</v>
      </c>
      <c r="K1349" s="96">
        <f t="shared" si="81"/>
        <v>32</v>
      </c>
      <c r="M1349" s="104">
        <v>0.75</v>
      </c>
      <c r="N1349" s="104">
        <v>1.9390000000000001</v>
      </c>
    </row>
    <row r="1350" spans="1:14">
      <c r="A1350" s="87">
        <v>44139</v>
      </c>
      <c r="B1350" s="88">
        <v>14.6354166666581</v>
      </c>
      <c r="C1350" s="84" t="str">
        <f t="shared" si="82"/>
        <v>0:15:00</v>
      </c>
      <c r="D1350" s="103">
        <f t="shared" si="83"/>
        <v>15</v>
      </c>
      <c r="E1350" s="104">
        <v>32</v>
      </c>
      <c r="H1350" s="96">
        <f t="shared" ref="H1350:H1413" si="84">(O1350*1.8+32)</f>
        <v>32</v>
      </c>
      <c r="I1350" s="91">
        <v>0.625</v>
      </c>
      <c r="K1350" s="96">
        <f t="shared" ref="K1350:K1413" si="85">(P1350*1.8+32)</f>
        <v>32</v>
      </c>
      <c r="M1350" s="104">
        <v>0.75</v>
      </c>
      <c r="N1350" s="104">
        <v>1.9390000000000001</v>
      </c>
    </row>
    <row r="1351" spans="1:14">
      <c r="A1351" s="87">
        <v>44139</v>
      </c>
      <c r="B1351" s="88">
        <v>14.645833333324701</v>
      </c>
      <c r="C1351" s="84" t="str">
        <f t="shared" ref="C1351:C1414" si="86">(TEXT(B1351-B1350,"h:mm:ss"))</f>
        <v>0:15:00</v>
      </c>
      <c r="D1351" s="103">
        <f t="shared" ref="D1351:D1414" si="87">(TIMEVALUE(C1351)*1440)</f>
        <v>15</v>
      </c>
      <c r="E1351" s="104">
        <v>32</v>
      </c>
      <c r="H1351" s="96">
        <f t="shared" si="84"/>
        <v>32</v>
      </c>
      <c r="I1351" s="91">
        <v>0.625</v>
      </c>
      <c r="K1351" s="96">
        <f t="shared" si="85"/>
        <v>32</v>
      </c>
      <c r="M1351" s="104">
        <v>0.75</v>
      </c>
      <c r="N1351" s="104">
        <v>1.9390000000000001</v>
      </c>
    </row>
    <row r="1352" spans="1:14">
      <c r="A1352" s="87">
        <v>44139</v>
      </c>
      <c r="B1352" s="88">
        <v>14.656249999991401</v>
      </c>
      <c r="C1352" s="84" t="str">
        <f t="shared" si="86"/>
        <v>0:15:00</v>
      </c>
      <c r="D1352" s="103">
        <f t="shared" si="87"/>
        <v>15</v>
      </c>
      <c r="E1352" s="104">
        <v>32</v>
      </c>
      <c r="H1352" s="96">
        <f t="shared" si="84"/>
        <v>32</v>
      </c>
      <c r="I1352" s="91">
        <v>0.625</v>
      </c>
      <c r="K1352" s="96">
        <f t="shared" si="85"/>
        <v>32</v>
      </c>
      <c r="M1352" s="104">
        <v>0.75</v>
      </c>
      <c r="N1352" s="104">
        <v>1.9390000000000001</v>
      </c>
    </row>
    <row r="1353" spans="1:14">
      <c r="A1353" s="87">
        <v>44139</v>
      </c>
      <c r="B1353" s="88">
        <v>14.666666666657999</v>
      </c>
      <c r="C1353" s="84" t="str">
        <f t="shared" si="86"/>
        <v>0:15:00</v>
      </c>
      <c r="D1353" s="103">
        <f t="shared" si="87"/>
        <v>15</v>
      </c>
      <c r="E1353" s="104">
        <v>32</v>
      </c>
      <c r="H1353" s="96">
        <f t="shared" si="84"/>
        <v>32</v>
      </c>
      <c r="I1353" s="91">
        <v>0.625</v>
      </c>
      <c r="K1353" s="96">
        <f t="shared" si="85"/>
        <v>32</v>
      </c>
      <c r="M1353" s="104">
        <v>0.75</v>
      </c>
      <c r="N1353" s="104">
        <v>1.9390000000000001</v>
      </c>
    </row>
    <row r="1354" spans="1:14">
      <c r="A1354" s="87">
        <v>44139</v>
      </c>
      <c r="B1354" s="88">
        <v>14.677083333324701</v>
      </c>
      <c r="C1354" s="84" t="str">
        <f t="shared" si="86"/>
        <v>0:15:00</v>
      </c>
      <c r="D1354" s="103">
        <f t="shared" si="87"/>
        <v>15</v>
      </c>
      <c r="E1354" s="104">
        <v>32</v>
      </c>
      <c r="H1354" s="96">
        <f t="shared" si="84"/>
        <v>32</v>
      </c>
      <c r="I1354" s="91">
        <v>0.625</v>
      </c>
      <c r="K1354" s="96">
        <f t="shared" si="85"/>
        <v>32</v>
      </c>
      <c r="M1354" s="104">
        <v>0.75</v>
      </c>
      <c r="N1354" s="104">
        <v>1.9390000000000001</v>
      </c>
    </row>
    <row r="1355" spans="1:14">
      <c r="A1355" s="87">
        <v>44139</v>
      </c>
      <c r="B1355" s="88">
        <v>14.687499999991401</v>
      </c>
      <c r="C1355" s="84" t="str">
        <f t="shared" si="86"/>
        <v>0:15:00</v>
      </c>
      <c r="D1355" s="103">
        <f t="shared" si="87"/>
        <v>15</v>
      </c>
      <c r="E1355" s="104">
        <v>32</v>
      </c>
      <c r="H1355" s="96">
        <f t="shared" si="84"/>
        <v>32</v>
      </c>
      <c r="I1355" s="91">
        <v>0.625</v>
      </c>
      <c r="K1355" s="96">
        <f t="shared" si="85"/>
        <v>32</v>
      </c>
      <c r="M1355" s="104">
        <v>0.75</v>
      </c>
      <c r="N1355" s="104">
        <v>1.9390000000000001</v>
      </c>
    </row>
    <row r="1356" spans="1:14">
      <c r="A1356" s="87">
        <v>44139</v>
      </c>
      <c r="B1356" s="88">
        <v>14.697916666657999</v>
      </c>
      <c r="C1356" s="84" t="str">
        <f t="shared" si="86"/>
        <v>0:15:00</v>
      </c>
      <c r="D1356" s="103">
        <f t="shared" si="87"/>
        <v>15</v>
      </c>
      <c r="E1356" s="104">
        <v>32</v>
      </c>
      <c r="H1356" s="96">
        <f t="shared" si="84"/>
        <v>32</v>
      </c>
      <c r="I1356" s="91">
        <v>0.625</v>
      </c>
      <c r="K1356" s="96">
        <f t="shared" si="85"/>
        <v>32</v>
      </c>
      <c r="M1356" s="104">
        <v>0.75</v>
      </c>
      <c r="N1356" s="104">
        <v>1.9390000000000001</v>
      </c>
    </row>
    <row r="1357" spans="1:14">
      <c r="A1357" s="87">
        <v>44139</v>
      </c>
      <c r="B1357" s="88">
        <v>14.708333333324701</v>
      </c>
      <c r="C1357" s="84" t="str">
        <f t="shared" si="86"/>
        <v>0:15:00</v>
      </c>
      <c r="D1357" s="103">
        <f t="shared" si="87"/>
        <v>15</v>
      </c>
      <c r="E1357" s="104">
        <v>32</v>
      </c>
      <c r="H1357" s="96">
        <f t="shared" si="84"/>
        <v>32</v>
      </c>
      <c r="I1357" s="91">
        <v>0.625</v>
      </c>
      <c r="K1357" s="96">
        <f t="shared" si="85"/>
        <v>32</v>
      </c>
      <c r="M1357" s="104">
        <v>0.75</v>
      </c>
      <c r="N1357" s="104">
        <v>1.9390000000000001</v>
      </c>
    </row>
    <row r="1358" spans="1:14">
      <c r="A1358" s="87">
        <v>44139</v>
      </c>
      <c r="B1358" s="88">
        <v>14.718749999991299</v>
      </c>
      <c r="C1358" s="84" t="str">
        <f t="shared" si="86"/>
        <v>0:15:00</v>
      </c>
      <c r="D1358" s="103">
        <f t="shared" si="87"/>
        <v>15</v>
      </c>
      <c r="E1358" s="104">
        <v>32</v>
      </c>
      <c r="H1358" s="96">
        <f t="shared" si="84"/>
        <v>32</v>
      </c>
      <c r="I1358" s="91">
        <v>0.625</v>
      </c>
      <c r="K1358" s="96">
        <f t="shared" si="85"/>
        <v>32</v>
      </c>
      <c r="M1358" s="104">
        <v>0.75</v>
      </c>
      <c r="N1358" s="104">
        <v>1.9390000000000001</v>
      </c>
    </row>
    <row r="1359" spans="1:14">
      <c r="A1359" s="87">
        <v>44139</v>
      </c>
      <c r="B1359" s="88">
        <v>14.729166666657999</v>
      </c>
      <c r="C1359" s="84" t="str">
        <f t="shared" si="86"/>
        <v>0:15:00</v>
      </c>
      <c r="D1359" s="103">
        <f t="shared" si="87"/>
        <v>15</v>
      </c>
      <c r="E1359" s="104">
        <v>32</v>
      </c>
      <c r="H1359" s="96">
        <f t="shared" si="84"/>
        <v>32</v>
      </c>
      <c r="I1359" s="91">
        <v>0.625</v>
      </c>
      <c r="K1359" s="96">
        <f t="shared" si="85"/>
        <v>32</v>
      </c>
      <c r="M1359" s="104">
        <v>0.75</v>
      </c>
      <c r="N1359" s="104">
        <v>1.9390000000000001</v>
      </c>
    </row>
    <row r="1360" spans="1:14">
      <c r="A1360" s="87">
        <v>44139</v>
      </c>
      <c r="B1360" s="88">
        <v>14.739583333324701</v>
      </c>
      <c r="C1360" s="84" t="str">
        <f t="shared" si="86"/>
        <v>0:15:00</v>
      </c>
      <c r="D1360" s="103">
        <f t="shared" si="87"/>
        <v>15</v>
      </c>
      <c r="E1360" s="104">
        <v>32</v>
      </c>
      <c r="H1360" s="96">
        <f t="shared" si="84"/>
        <v>32</v>
      </c>
      <c r="I1360" s="91">
        <v>0.625</v>
      </c>
      <c r="K1360" s="96">
        <f t="shared" si="85"/>
        <v>32</v>
      </c>
      <c r="M1360" s="104">
        <v>0.75</v>
      </c>
      <c r="N1360" s="104">
        <v>1.9390000000000001</v>
      </c>
    </row>
    <row r="1361" spans="1:14">
      <c r="A1361" s="87">
        <v>44139</v>
      </c>
      <c r="B1361" s="88">
        <v>14.749999999991299</v>
      </c>
      <c r="C1361" s="84" t="str">
        <f t="shared" si="86"/>
        <v>0:15:00</v>
      </c>
      <c r="D1361" s="103">
        <f t="shared" si="87"/>
        <v>15</v>
      </c>
      <c r="E1361" s="104">
        <v>32</v>
      </c>
      <c r="H1361" s="96">
        <f t="shared" si="84"/>
        <v>32</v>
      </c>
      <c r="I1361" s="91">
        <v>0.625</v>
      </c>
      <c r="K1361" s="96">
        <f t="shared" si="85"/>
        <v>32</v>
      </c>
      <c r="M1361" s="104">
        <v>0.75</v>
      </c>
      <c r="N1361" s="104">
        <v>1.9390000000000001</v>
      </c>
    </row>
    <row r="1362" spans="1:14">
      <c r="A1362" s="87">
        <v>44139</v>
      </c>
      <c r="B1362" s="88">
        <v>14.760416666657999</v>
      </c>
      <c r="C1362" s="84" t="str">
        <f t="shared" si="86"/>
        <v>0:15:00</v>
      </c>
      <c r="D1362" s="103">
        <f t="shared" si="87"/>
        <v>15</v>
      </c>
      <c r="E1362" s="104">
        <v>32</v>
      </c>
      <c r="H1362" s="96">
        <f t="shared" si="84"/>
        <v>32</v>
      </c>
      <c r="I1362" s="91">
        <v>0.625</v>
      </c>
      <c r="K1362" s="96">
        <f t="shared" si="85"/>
        <v>32</v>
      </c>
      <c r="M1362" s="104">
        <v>0.75</v>
      </c>
      <c r="N1362" s="104">
        <v>1.9390000000000001</v>
      </c>
    </row>
    <row r="1363" spans="1:14">
      <c r="A1363" s="87">
        <v>44139</v>
      </c>
      <c r="B1363" s="88">
        <v>14.7708333333246</v>
      </c>
      <c r="C1363" s="84" t="str">
        <f t="shared" si="86"/>
        <v>0:15:00</v>
      </c>
      <c r="D1363" s="103">
        <f t="shared" si="87"/>
        <v>15</v>
      </c>
      <c r="E1363" s="104">
        <v>32</v>
      </c>
      <c r="H1363" s="96">
        <f t="shared" si="84"/>
        <v>32</v>
      </c>
      <c r="I1363" s="91">
        <v>0.625</v>
      </c>
      <c r="K1363" s="96">
        <f t="shared" si="85"/>
        <v>32</v>
      </c>
      <c r="M1363" s="104">
        <v>0.75</v>
      </c>
      <c r="N1363" s="104">
        <v>1.9390000000000001</v>
      </c>
    </row>
    <row r="1364" spans="1:14">
      <c r="A1364" s="87">
        <v>44139</v>
      </c>
      <c r="B1364" s="88">
        <v>14.781249999991299</v>
      </c>
      <c r="C1364" s="84" t="str">
        <f t="shared" si="86"/>
        <v>0:15:00</v>
      </c>
      <c r="D1364" s="103">
        <f t="shared" si="87"/>
        <v>15</v>
      </c>
      <c r="E1364" s="104">
        <v>32</v>
      </c>
      <c r="H1364" s="96">
        <f t="shared" si="84"/>
        <v>32</v>
      </c>
      <c r="I1364" s="91">
        <v>0.625</v>
      </c>
      <c r="K1364" s="96">
        <f t="shared" si="85"/>
        <v>32</v>
      </c>
      <c r="M1364" s="104">
        <v>0.75</v>
      </c>
      <c r="N1364" s="104">
        <v>1.9390000000000001</v>
      </c>
    </row>
    <row r="1365" spans="1:14">
      <c r="A1365" s="87">
        <v>44139</v>
      </c>
      <c r="B1365" s="88">
        <v>14.791666666657999</v>
      </c>
      <c r="C1365" s="84" t="str">
        <f t="shared" si="86"/>
        <v>0:15:00</v>
      </c>
      <c r="D1365" s="103">
        <f t="shared" si="87"/>
        <v>15</v>
      </c>
      <c r="E1365" s="104">
        <v>32</v>
      </c>
      <c r="H1365" s="96">
        <f t="shared" si="84"/>
        <v>32</v>
      </c>
      <c r="I1365" s="91">
        <v>0.625</v>
      </c>
      <c r="K1365" s="96">
        <f t="shared" si="85"/>
        <v>32</v>
      </c>
      <c r="M1365" s="104">
        <v>0.75</v>
      </c>
      <c r="N1365" s="104">
        <v>1.9390000000000001</v>
      </c>
    </row>
    <row r="1366" spans="1:14">
      <c r="A1366" s="87">
        <v>44139</v>
      </c>
      <c r="B1366" s="88">
        <v>14.8020833333246</v>
      </c>
      <c r="C1366" s="84" t="str">
        <f t="shared" si="86"/>
        <v>0:15:00</v>
      </c>
      <c r="D1366" s="103">
        <f t="shared" si="87"/>
        <v>15</v>
      </c>
      <c r="E1366" s="104">
        <v>32</v>
      </c>
      <c r="H1366" s="96">
        <f t="shared" si="84"/>
        <v>32</v>
      </c>
      <c r="I1366" s="91">
        <v>0.625</v>
      </c>
      <c r="K1366" s="96">
        <f t="shared" si="85"/>
        <v>32</v>
      </c>
      <c r="M1366" s="104">
        <v>0.75</v>
      </c>
      <c r="N1366" s="104">
        <v>1.9390000000000001</v>
      </c>
    </row>
    <row r="1367" spans="1:14">
      <c r="A1367" s="87">
        <v>44139</v>
      </c>
      <c r="B1367" s="88">
        <v>14.812499999991299</v>
      </c>
      <c r="C1367" s="84" t="str">
        <f t="shared" si="86"/>
        <v>0:15:00</v>
      </c>
      <c r="D1367" s="103">
        <f t="shared" si="87"/>
        <v>15</v>
      </c>
      <c r="E1367" s="104">
        <v>32</v>
      </c>
      <c r="H1367" s="96">
        <f t="shared" si="84"/>
        <v>32</v>
      </c>
      <c r="I1367" s="91">
        <v>0.625</v>
      </c>
      <c r="K1367" s="96">
        <f t="shared" si="85"/>
        <v>32</v>
      </c>
      <c r="M1367" s="104">
        <v>0.75</v>
      </c>
      <c r="N1367" s="104">
        <v>1.9390000000000001</v>
      </c>
    </row>
    <row r="1368" spans="1:14">
      <c r="A1368" s="87">
        <v>44139</v>
      </c>
      <c r="B1368" s="88">
        <v>14.8229166666579</v>
      </c>
      <c r="C1368" s="84" t="str">
        <f t="shared" si="86"/>
        <v>0:15:00</v>
      </c>
      <c r="D1368" s="103">
        <f t="shared" si="87"/>
        <v>15</v>
      </c>
      <c r="E1368" s="104">
        <v>32</v>
      </c>
      <c r="H1368" s="96">
        <f t="shared" si="84"/>
        <v>32</v>
      </c>
      <c r="I1368" s="91">
        <v>0.625</v>
      </c>
      <c r="K1368" s="96">
        <f t="shared" si="85"/>
        <v>32</v>
      </c>
      <c r="M1368" s="104">
        <v>0.75</v>
      </c>
      <c r="N1368" s="104">
        <v>1.9390000000000001</v>
      </c>
    </row>
    <row r="1369" spans="1:14">
      <c r="A1369" s="87">
        <v>44139</v>
      </c>
      <c r="B1369" s="88">
        <v>14.8333333333246</v>
      </c>
      <c r="C1369" s="84" t="str">
        <f t="shared" si="86"/>
        <v>0:15:00</v>
      </c>
      <c r="D1369" s="103">
        <f t="shared" si="87"/>
        <v>15</v>
      </c>
      <c r="E1369" s="104">
        <v>32</v>
      </c>
      <c r="H1369" s="96">
        <f t="shared" si="84"/>
        <v>32</v>
      </c>
      <c r="I1369" s="91">
        <v>0.625</v>
      </c>
      <c r="K1369" s="96">
        <f t="shared" si="85"/>
        <v>32</v>
      </c>
      <c r="M1369" s="104">
        <v>0.75</v>
      </c>
      <c r="N1369" s="104">
        <v>1.9390000000000001</v>
      </c>
    </row>
    <row r="1370" spans="1:14">
      <c r="A1370" s="87">
        <v>44139</v>
      </c>
      <c r="B1370" s="88">
        <v>14.843749999991299</v>
      </c>
      <c r="C1370" s="84" t="str">
        <f t="shared" si="86"/>
        <v>0:15:00</v>
      </c>
      <c r="D1370" s="103">
        <f t="shared" si="87"/>
        <v>15</v>
      </c>
      <c r="E1370" s="104">
        <v>32</v>
      </c>
      <c r="H1370" s="96">
        <f t="shared" si="84"/>
        <v>32</v>
      </c>
      <c r="I1370" s="91">
        <v>0.625</v>
      </c>
      <c r="K1370" s="96">
        <f t="shared" si="85"/>
        <v>32</v>
      </c>
      <c r="M1370" s="104">
        <v>0.75</v>
      </c>
      <c r="N1370" s="104">
        <v>1.9390000000000001</v>
      </c>
    </row>
    <row r="1371" spans="1:14">
      <c r="A1371" s="87">
        <v>44139</v>
      </c>
      <c r="B1371" s="88">
        <v>14.8541666666579</v>
      </c>
      <c r="C1371" s="84" t="str">
        <f t="shared" si="86"/>
        <v>0:15:00</v>
      </c>
      <c r="D1371" s="103">
        <f t="shared" si="87"/>
        <v>15</v>
      </c>
      <c r="E1371" s="104">
        <v>32</v>
      </c>
      <c r="H1371" s="96">
        <f t="shared" si="84"/>
        <v>32</v>
      </c>
      <c r="I1371" s="91">
        <v>0.625</v>
      </c>
      <c r="K1371" s="96">
        <f t="shared" si="85"/>
        <v>32</v>
      </c>
      <c r="M1371" s="104">
        <v>0.75</v>
      </c>
      <c r="N1371" s="104">
        <v>1.9390000000000001</v>
      </c>
    </row>
    <row r="1372" spans="1:14">
      <c r="A1372" s="87">
        <v>44139</v>
      </c>
      <c r="B1372" s="88">
        <v>14.8645833333246</v>
      </c>
      <c r="C1372" s="84" t="str">
        <f t="shared" si="86"/>
        <v>0:15:00</v>
      </c>
      <c r="D1372" s="103">
        <f t="shared" si="87"/>
        <v>15</v>
      </c>
      <c r="E1372" s="104">
        <v>32</v>
      </c>
      <c r="H1372" s="96">
        <f t="shared" si="84"/>
        <v>32</v>
      </c>
      <c r="I1372" s="91">
        <v>0.625</v>
      </c>
      <c r="K1372" s="96">
        <f t="shared" si="85"/>
        <v>32</v>
      </c>
      <c r="M1372" s="104">
        <v>0.75</v>
      </c>
      <c r="N1372" s="104">
        <v>1.9390000000000001</v>
      </c>
    </row>
    <row r="1373" spans="1:14">
      <c r="A1373" s="87">
        <v>44139</v>
      </c>
      <c r="B1373" s="88">
        <v>14.8749999999912</v>
      </c>
      <c r="C1373" s="84" t="str">
        <f t="shared" si="86"/>
        <v>0:15:00</v>
      </c>
      <c r="D1373" s="103">
        <f t="shared" si="87"/>
        <v>15</v>
      </c>
      <c r="E1373" s="104">
        <v>32</v>
      </c>
      <c r="H1373" s="96">
        <f t="shared" si="84"/>
        <v>32</v>
      </c>
      <c r="I1373" s="91">
        <v>0.625</v>
      </c>
      <c r="K1373" s="96">
        <f t="shared" si="85"/>
        <v>32</v>
      </c>
      <c r="M1373" s="104">
        <v>0.75</v>
      </c>
      <c r="N1373" s="104">
        <v>1.9390000000000001</v>
      </c>
    </row>
    <row r="1374" spans="1:14">
      <c r="A1374" s="87">
        <v>44139</v>
      </c>
      <c r="B1374" s="88">
        <v>14.8854166666579</v>
      </c>
      <c r="C1374" s="84" t="str">
        <f t="shared" si="86"/>
        <v>0:15:00</v>
      </c>
      <c r="D1374" s="103">
        <f t="shared" si="87"/>
        <v>15</v>
      </c>
      <c r="E1374" s="104">
        <v>32</v>
      </c>
      <c r="H1374" s="96">
        <f t="shared" si="84"/>
        <v>32</v>
      </c>
      <c r="I1374" s="91">
        <v>0.625</v>
      </c>
      <c r="K1374" s="96">
        <f t="shared" si="85"/>
        <v>32</v>
      </c>
      <c r="M1374" s="104">
        <v>0.75</v>
      </c>
      <c r="N1374" s="104">
        <v>1.9390000000000001</v>
      </c>
    </row>
    <row r="1375" spans="1:14">
      <c r="A1375" s="87">
        <v>44139</v>
      </c>
      <c r="B1375" s="88">
        <v>14.8958333333246</v>
      </c>
      <c r="C1375" s="84" t="str">
        <f t="shared" si="86"/>
        <v>0:15:00</v>
      </c>
      <c r="D1375" s="103">
        <f t="shared" si="87"/>
        <v>15</v>
      </c>
      <c r="E1375" s="104">
        <v>32</v>
      </c>
      <c r="H1375" s="96">
        <f t="shared" si="84"/>
        <v>32</v>
      </c>
      <c r="I1375" s="91">
        <v>0.625</v>
      </c>
      <c r="K1375" s="96">
        <f t="shared" si="85"/>
        <v>32</v>
      </c>
      <c r="M1375" s="104">
        <v>0.75</v>
      </c>
      <c r="N1375" s="104">
        <v>1.9390000000000001</v>
      </c>
    </row>
    <row r="1376" spans="1:14">
      <c r="A1376" s="87">
        <v>44139</v>
      </c>
      <c r="B1376" s="88">
        <v>14.9062499999912</v>
      </c>
      <c r="C1376" s="84" t="str">
        <f t="shared" si="86"/>
        <v>0:15:00</v>
      </c>
      <c r="D1376" s="103">
        <f t="shared" si="87"/>
        <v>15</v>
      </c>
      <c r="E1376" s="104">
        <v>32</v>
      </c>
      <c r="H1376" s="96">
        <f t="shared" si="84"/>
        <v>32</v>
      </c>
      <c r="I1376" s="91">
        <v>0.625</v>
      </c>
      <c r="K1376" s="96">
        <f t="shared" si="85"/>
        <v>32</v>
      </c>
      <c r="M1376" s="104">
        <v>0.75</v>
      </c>
      <c r="N1376" s="104">
        <v>1.9390000000000001</v>
      </c>
    </row>
    <row r="1377" spans="1:14">
      <c r="A1377" s="87">
        <v>44139</v>
      </c>
      <c r="B1377" s="88">
        <v>14.9166666666579</v>
      </c>
      <c r="C1377" s="84" t="str">
        <f t="shared" si="86"/>
        <v>0:15:00</v>
      </c>
      <c r="D1377" s="103">
        <f t="shared" si="87"/>
        <v>15</v>
      </c>
      <c r="E1377" s="104">
        <v>32</v>
      </c>
      <c r="H1377" s="96">
        <f t="shared" si="84"/>
        <v>32</v>
      </c>
      <c r="I1377" s="91">
        <v>0.625</v>
      </c>
      <c r="K1377" s="96">
        <f t="shared" si="85"/>
        <v>32</v>
      </c>
      <c r="M1377" s="104">
        <v>0.75</v>
      </c>
      <c r="N1377" s="104">
        <v>1.9390000000000001</v>
      </c>
    </row>
    <row r="1378" spans="1:14">
      <c r="A1378" s="87">
        <v>44139</v>
      </c>
      <c r="B1378" s="88">
        <v>14.9270833333245</v>
      </c>
      <c r="C1378" s="84" t="str">
        <f t="shared" si="86"/>
        <v>0:15:00</v>
      </c>
      <c r="D1378" s="103">
        <f t="shared" si="87"/>
        <v>15</v>
      </c>
      <c r="E1378" s="104">
        <v>32</v>
      </c>
      <c r="H1378" s="96">
        <f t="shared" si="84"/>
        <v>32</v>
      </c>
      <c r="I1378" s="91">
        <v>0.625</v>
      </c>
      <c r="K1378" s="96">
        <f t="shared" si="85"/>
        <v>32</v>
      </c>
      <c r="M1378" s="104">
        <v>0.75</v>
      </c>
      <c r="N1378" s="104">
        <v>1.9390000000000001</v>
      </c>
    </row>
    <row r="1379" spans="1:14">
      <c r="A1379" s="87">
        <v>44139</v>
      </c>
      <c r="B1379" s="88">
        <v>14.9374999999912</v>
      </c>
      <c r="C1379" s="84" t="str">
        <f t="shared" si="86"/>
        <v>0:15:00</v>
      </c>
      <c r="D1379" s="103">
        <f t="shared" si="87"/>
        <v>15</v>
      </c>
      <c r="E1379" s="104">
        <v>32</v>
      </c>
      <c r="H1379" s="96">
        <f t="shared" si="84"/>
        <v>32</v>
      </c>
      <c r="I1379" s="91">
        <v>0.625</v>
      </c>
      <c r="K1379" s="96">
        <f t="shared" si="85"/>
        <v>32</v>
      </c>
      <c r="M1379" s="104">
        <v>0.75</v>
      </c>
      <c r="N1379" s="104">
        <v>1.9390000000000001</v>
      </c>
    </row>
    <row r="1380" spans="1:14">
      <c r="A1380" s="87">
        <v>44139</v>
      </c>
      <c r="B1380" s="88">
        <v>14.9479166666579</v>
      </c>
      <c r="C1380" s="84" t="str">
        <f t="shared" si="86"/>
        <v>0:15:00</v>
      </c>
      <c r="D1380" s="103">
        <f t="shared" si="87"/>
        <v>15</v>
      </c>
      <c r="E1380" s="104">
        <v>32</v>
      </c>
      <c r="H1380" s="96">
        <f t="shared" si="84"/>
        <v>32</v>
      </c>
      <c r="I1380" s="91">
        <v>0.625</v>
      </c>
      <c r="K1380" s="96">
        <f t="shared" si="85"/>
        <v>32</v>
      </c>
      <c r="M1380" s="104">
        <v>0.75</v>
      </c>
      <c r="N1380" s="104">
        <v>1.9390000000000001</v>
      </c>
    </row>
    <row r="1381" spans="1:14">
      <c r="A1381" s="87">
        <v>44139</v>
      </c>
      <c r="B1381" s="88">
        <v>14.9583333333245</v>
      </c>
      <c r="C1381" s="84" t="str">
        <f t="shared" si="86"/>
        <v>0:15:00</v>
      </c>
      <c r="D1381" s="103">
        <f t="shared" si="87"/>
        <v>15</v>
      </c>
      <c r="E1381" s="104">
        <v>32</v>
      </c>
      <c r="H1381" s="96">
        <f t="shared" si="84"/>
        <v>32</v>
      </c>
      <c r="I1381" s="91">
        <v>0.625</v>
      </c>
      <c r="K1381" s="96">
        <f t="shared" si="85"/>
        <v>32</v>
      </c>
      <c r="M1381" s="104">
        <v>0.75</v>
      </c>
      <c r="N1381" s="104">
        <v>1.9390000000000001</v>
      </c>
    </row>
    <row r="1382" spans="1:14">
      <c r="A1382" s="87">
        <v>44139</v>
      </c>
      <c r="B1382" s="88">
        <v>14.9687499999912</v>
      </c>
      <c r="C1382" s="84" t="str">
        <f t="shared" si="86"/>
        <v>0:15:00</v>
      </c>
      <c r="D1382" s="103">
        <f t="shared" si="87"/>
        <v>15</v>
      </c>
      <c r="E1382" s="104">
        <v>32</v>
      </c>
      <c r="H1382" s="96">
        <f t="shared" si="84"/>
        <v>32</v>
      </c>
      <c r="I1382" s="91">
        <v>0.625</v>
      </c>
      <c r="K1382" s="96">
        <f t="shared" si="85"/>
        <v>32</v>
      </c>
      <c r="M1382" s="104">
        <v>0.75</v>
      </c>
      <c r="N1382" s="104">
        <v>1.9390000000000001</v>
      </c>
    </row>
    <row r="1383" spans="1:14">
      <c r="A1383" s="87">
        <v>44139</v>
      </c>
      <c r="B1383" s="88">
        <v>14.9791666666578</v>
      </c>
      <c r="C1383" s="84" t="str">
        <f t="shared" si="86"/>
        <v>0:15:00</v>
      </c>
      <c r="D1383" s="103">
        <f t="shared" si="87"/>
        <v>15</v>
      </c>
      <c r="E1383" s="104">
        <v>32</v>
      </c>
      <c r="H1383" s="96">
        <f t="shared" si="84"/>
        <v>32</v>
      </c>
      <c r="I1383" s="91">
        <v>0.625</v>
      </c>
      <c r="K1383" s="96">
        <f t="shared" si="85"/>
        <v>32</v>
      </c>
      <c r="M1383" s="104">
        <v>0.75</v>
      </c>
      <c r="N1383" s="104">
        <v>1.9390000000000001</v>
      </c>
    </row>
    <row r="1384" spans="1:14">
      <c r="A1384" s="87">
        <v>44139</v>
      </c>
      <c r="B1384" s="88">
        <v>14.9895833333245</v>
      </c>
      <c r="C1384" s="84" t="str">
        <f t="shared" si="86"/>
        <v>0:15:00</v>
      </c>
      <c r="D1384" s="103">
        <f t="shared" si="87"/>
        <v>15</v>
      </c>
      <c r="E1384" s="104">
        <v>32</v>
      </c>
      <c r="H1384" s="96">
        <f t="shared" si="84"/>
        <v>32</v>
      </c>
      <c r="I1384" s="91">
        <v>0.625</v>
      </c>
      <c r="K1384" s="96">
        <f t="shared" si="85"/>
        <v>32</v>
      </c>
      <c r="M1384" s="104">
        <v>0.75</v>
      </c>
      <c r="N1384" s="104">
        <v>1.9390000000000001</v>
      </c>
    </row>
    <row r="1385" spans="1:14">
      <c r="A1385" s="87">
        <v>44139</v>
      </c>
      <c r="B1385" s="88">
        <v>14.9999999999912</v>
      </c>
      <c r="C1385" s="84" t="str">
        <f t="shared" si="86"/>
        <v>0:15:00</v>
      </c>
      <c r="D1385" s="103">
        <f t="shared" si="87"/>
        <v>15</v>
      </c>
      <c r="E1385" s="104">
        <v>32</v>
      </c>
      <c r="H1385" s="96">
        <f t="shared" si="84"/>
        <v>32</v>
      </c>
      <c r="I1385" s="91">
        <v>0.625</v>
      </c>
      <c r="K1385" s="96">
        <f t="shared" si="85"/>
        <v>32</v>
      </c>
      <c r="M1385" s="104">
        <v>0.75</v>
      </c>
      <c r="N1385" s="104">
        <v>1.9390000000000001</v>
      </c>
    </row>
    <row r="1386" spans="1:14">
      <c r="A1386" s="87">
        <v>44139</v>
      </c>
      <c r="B1386" s="88">
        <v>15.0104166666578</v>
      </c>
      <c r="C1386" s="84" t="str">
        <f t="shared" si="86"/>
        <v>0:15:00</v>
      </c>
      <c r="D1386" s="103">
        <f t="shared" si="87"/>
        <v>15</v>
      </c>
      <c r="E1386" s="104">
        <v>32</v>
      </c>
      <c r="H1386" s="96">
        <f t="shared" si="84"/>
        <v>32</v>
      </c>
      <c r="I1386" s="91">
        <v>0.625</v>
      </c>
      <c r="K1386" s="96">
        <f t="shared" si="85"/>
        <v>32</v>
      </c>
      <c r="M1386" s="104">
        <v>0.75</v>
      </c>
      <c r="N1386" s="104">
        <v>1.9390000000000001</v>
      </c>
    </row>
    <row r="1387" spans="1:14">
      <c r="A1387" s="87">
        <v>44139</v>
      </c>
      <c r="B1387" s="88">
        <v>15.0208333333245</v>
      </c>
      <c r="C1387" s="84" t="str">
        <f t="shared" si="86"/>
        <v>0:15:00</v>
      </c>
      <c r="D1387" s="103">
        <f t="shared" si="87"/>
        <v>15</v>
      </c>
      <c r="E1387" s="104">
        <v>32</v>
      </c>
      <c r="H1387" s="96">
        <f t="shared" si="84"/>
        <v>32</v>
      </c>
      <c r="I1387" s="91">
        <v>0.625</v>
      </c>
      <c r="K1387" s="96">
        <f t="shared" si="85"/>
        <v>32</v>
      </c>
      <c r="M1387" s="104">
        <v>0.75</v>
      </c>
      <c r="N1387" s="104">
        <v>1.9390000000000001</v>
      </c>
    </row>
    <row r="1388" spans="1:14">
      <c r="A1388" s="87">
        <v>44139</v>
      </c>
      <c r="B1388" s="88">
        <v>15.0312499999911</v>
      </c>
      <c r="C1388" s="84" t="str">
        <f t="shared" si="86"/>
        <v>0:15:00</v>
      </c>
      <c r="D1388" s="103">
        <f t="shared" si="87"/>
        <v>15</v>
      </c>
      <c r="E1388" s="104">
        <v>32</v>
      </c>
      <c r="H1388" s="96">
        <f t="shared" si="84"/>
        <v>32</v>
      </c>
      <c r="I1388" s="91">
        <v>0.625</v>
      </c>
      <c r="K1388" s="96">
        <f t="shared" si="85"/>
        <v>32</v>
      </c>
      <c r="M1388" s="104">
        <v>0.75</v>
      </c>
      <c r="N1388" s="104">
        <v>1.9390000000000001</v>
      </c>
    </row>
    <row r="1389" spans="1:14">
      <c r="A1389" s="87">
        <v>44139</v>
      </c>
      <c r="B1389" s="88">
        <v>15.0416666666578</v>
      </c>
      <c r="C1389" s="84" t="str">
        <f t="shared" si="86"/>
        <v>0:15:00</v>
      </c>
      <c r="D1389" s="103">
        <f t="shared" si="87"/>
        <v>15</v>
      </c>
      <c r="E1389" s="104">
        <v>32</v>
      </c>
      <c r="H1389" s="96">
        <f t="shared" si="84"/>
        <v>32</v>
      </c>
      <c r="I1389" s="91">
        <v>0.625</v>
      </c>
      <c r="K1389" s="96">
        <f t="shared" si="85"/>
        <v>32</v>
      </c>
      <c r="M1389" s="104">
        <v>0.75</v>
      </c>
      <c r="N1389" s="104">
        <v>1.9390000000000001</v>
      </c>
    </row>
    <row r="1390" spans="1:14">
      <c r="A1390" s="87">
        <v>44139</v>
      </c>
      <c r="B1390" s="88">
        <v>15.0520833333245</v>
      </c>
      <c r="C1390" s="84" t="str">
        <f t="shared" si="86"/>
        <v>0:15:00</v>
      </c>
      <c r="D1390" s="103">
        <f t="shared" si="87"/>
        <v>15</v>
      </c>
      <c r="E1390" s="104">
        <v>32</v>
      </c>
      <c r="H1390" s="96">
        <f t="shared" si="84"/>
        <v>32</v>
      </c>
      <c r="I1390" s="91">
        <v>0.625</v>
      </c>
      <c r="K1390" s="96">
        <f t="shared" si="85"/>
        <v>32</v>
      </c>
      <c r="M1390" s="104">
        <v>0.75</v>
      </c>
      <c r="N1390" s="104">
        <v>1.9390000000000001</v>
      </c>
    </row>
    <row r="1391" spans="1:14">
      <c r="A1391" s="87">
        <v>44139</v>
      </c>
      <c r="B1391" s="88">
        <v>15.0624999999911</v>
      </c>
      <c r="C1391" s="84" t="str">
        <f t="shared" si="86"/>
        <v>0:15:00</v>
      </c>
      <c r="D1391" s="103">
        <f t="shared" si="87"/>
        <v>15</v>
      </c>
      <c r="E1391" s="104">
        <v>32</v>
      </c>
      <c r="H1391" s="96">
        <f t="shared" si="84"/>
        <v>32</v>
      </c>
      <c r="I1391" s="91">
        <v>0.625</v>
      </c>
      <c r="K1391" s="96">
        <f t="shared" si="85"/>
        <v>32</v>
      </c>
      <c r="M1391" s="104">
        <v>0.75</v>
      </c>
      <c r="N1391" s="104">
        <v>1.9390000000000001</v>
      </c>
    </row>
    <row r="1392" spans="1:14">
      <c r="A1392" s="87">
        <v>44139</v>
      </c>
      <c r="B1392" s="88">
        <v>15.0729166666578</v>
      </c>
      <c r="C1392" s="84" t="str">
        <f t="shared" si="86"/>
        <v>0:15:00</v>
      </c>
      <c r="D1392" s="103">
        <f t="shared" si="87"/>
        <v>15</v>
      </c>
      <c r="E1392" s="104">
        <v>32</v>
      </c>
      <c r="H1392" s="96">
        <f t="shared" si="84"/>
        <v>32</v>
      </c>
      <c r="I1392" s="91">
        <v>0.625</v>
      </c>
      <c r="K1392" s="96">
        <f t="shared" si="85"/>
        <v>32</v>
      </c>
      <c r="M1392" s="104">
        <v>0.75</v>
      </c>
      <c r="N1392" s="104">
        <v>1.9390000000000001</v>
      </c>
    </row>
    <row r="1393" spans="1:14">
      <c r="A1393" s="87">
        <v>44139</v>
      </c>
      <c r="B1393" s="88">
        <v>15.083333333324401</v>
      </c>
      <c r="C1393" s="84" t="str">
        <f t="shared" si="86"/>
        <v>0:15:00</v>
      </c>
      <c r="D1393" s="103">
        <f t="shared" si="87"/>
        <v>15</v>
      </c>
      <c r="E1393" s="104">
        <v>32</v>
      </c>
      <c r="H1393" s="96">
        <f t="shared" si="84"/>
        <v>32</v>
      </c>
      <c r="I1393" s="91">
        <v>0.625</v>
      </c>
      <c r="K1393" s="96">
        <f t="shared" si="85"/>
        <v>32</v>
      </c>
      <c r="M1393" s="104">
        <v>0.75</v>
      </c>
      <c r="N1393" s="104">
        <v>1.9390000000000001</v>
      </c>
    </row>
    <row r="1394" spans="1:14">
      <c r="A1394" s="87">
        <v>44139</v>
      </c>
      <c r="B1394" s="88">
        <v>15.0937499999911</v>
      </c>
      <c r="C1394" s="84" t="str">
        <f t="shared" si="86"/>
        <v>0:15:00</v>
      </c>
      <c r="D1394" s="103">
        <f t="shared" si="87"/>
        <v>15</v>
      </c>
      <c r="E1394" s="104">
        <v>32</v>
      </c>
      <c r="H1394" s="96">
        <f t="shared" si="84"/>
        <v>32</v>
      </c>
      <c r="I1394" s="91">
        <v>0.625</v>
      </c>
      <c r="K1394" s="96">
        <f t="shared" si="85"/>
        <v>32</v>
      </c>
      <c r="M1394" s="104">
        <v>0.75</v>
      </c>
      <c r="N1394" s="104">
        <v>1.9390000000000001</v>
      </c>
    </row>
    <row r="1395" spans="1:14">
      <c r="A1395" s="87">
        <v>44139</v>
      </c>
      <c r="B1395" s="88">
        <v>15.1041666666578</v>
      </c>
      <c r="C1395" s="84" t="str">
        <f t="shared" si="86"/>
        <v>0:15:00</v>
      </c>
      <c r="D1395" s="103">
        <f t="shared" si="87"/>
        <v>15</v>
      </c>
      <c r="E1395" s="104">
        <v>32</v>
      </c>
      <c r="H1395" s="96">
        <f t="shared" si="84"/>
        <v>32</v>
      </c>
      <c r="I1395" s="91">
        <v>0.625</v>
      </c>
      <c r="K1395" s="96">
        <f t="shared" si="85"/>
        <v>32</v>
      </c>
      <c r="M1395" s="104">
        <v>0.75</v>
      </c>
      <c r="N1395" s="104">
        <v>1.9390000000000001</v>
      </c>
    </row>
    <row r="1396" spans="1:14">
      <c r="A1396" s="87">
        <v>44139</v>
      </c>
      <c r="B1396" s="88">
        <v>15.114583333324401</v>
      </c>
      <c r="C1396" s="84" t="str">
        <f t="shared" si="86"/>
        <v>0:15:00</v>
      </c>
      <c r="D1396" s="103">
        <f t="shared" si="87"/>
        <v>15</v>
      </c>
      <c r="E1396" s="104">
        <v>32</v>
      </c>
      <c r="H1396" s="96">
        <f t="shared" si="84"/>
        <v>32</v>
      </c>
      <c r="I1396" s="91">
        <v>0.625</v>
      </c>
      <c r="K1396" s="96">
        <f t="shared" si="85"/>
        <v>32</v>
      </c>
      <c r="M1396" s="104">
        <v>0.75</v>
      </c>
      <c r="N1396" s="104">
        <v>1.9390000000000001</v>
      </c>
    </row>
    <row r="1397" spans="1:14">
      <c r="A1397" s="87">
        <v>44139</v>
      </c>
      <c r="B1397" s="88">
        <v>15.1249999999911</v>
      </c>
      <c r="C1397" s="84" t="str">
        <f t="shared" si="86"/>
        <v>0:15:00</v>
      </c>
      <c r="D1397" s="103">
        <f t="shared" si="87"/>
        <v>15</v>
      </c>
      <c r="E1397" s="104">
        <v>32</v>
      </c>
      <c r="H1397" s="96">
        <f t="shared" si="84"/>
        <v>32</v>
      </c>
      <c r="I1397" s="91">
        <v>0.625</v>
      </c>
      <c r="K1397" s="96">
        <f t="shared" si="85"/>
        <v>32</v>
      </c>
      <c r="M1397" s="104">
        <v>0.75</v>
      </c>
      <c r="N1397" s="104">
        <v>1.9390000000000001</v>
      </c>
    </row>
    <row r="1398" spans="1:14">
      <c r="A1398" s="87">
        <v>44139</v>
      </c>
      <c r="B1398" s="88">
        <v>15.135416666657701</v>
      </c>
      <c r="C1398" s="84" t="str">
        <f t="shared" si="86"/>
        <v>0:15:00</v>
      </c>
      <c r="D1398" s="103">
        <f t="shared" si="87"/>
        <v>15</v>
      </c>
      <c r="E1398" s="104">
        <v>32</v>
      </c>
      <c r="H1398" s="96">
        <f t="shared" si="84"/>
        <v>32</v>
      </c>
      <c r="I1398" s="91">
        <v>0.625</v>
      </c>
      <c r="K1398" s="96">
        <f t="shared" si="85"/>
        <v>32</v>
      </c>
      <c r="M1398" s="104">
        <v>0.75</v>
      </c>
      <c r="N1398" s="104">
        <v>1.9390000000000001</v>
      </c>
    </row>
    <row r="1399" spans="1:14">
      <c r="A1399" s="87">
        <v>44139</v>
      </c>
      <c r="B1399" s="88">
        <v>15.145833333324401</v>
      </c>
      <c r="C1399" s="84" t="str">
        <f t="shared" si="86"/>
        <v>0:15:00</v>
      </c>
      <c r="D1399" s="103">
        <f t="shared" si="87"/>
        <v>15</v>
      </c>
      <c r="E1399" s="104">
        <v>32</v>
      </c>
      <c r="H1399" s="96">
        <f t="shared" si="84"/>
        <v>32</v>
      </c>
      <c r="I1399" s="91">
        <v>0.625</v>
      </c>
      <c r="K1399" s="96">
        <f t="shared" si="85"/>
        <v>32</v>
      </c>
      <c r="M1399" s="104">
        <v>0.75</v>
      </c>
      <c r="N1399" s="104">
        <v>1.9390000000000001</v>
      </c>
    </row>
    <row r="1400" spans="1:14">
      <c r="A1400" s="87">
        <v>44139</v>
      </c>
      <c r="B1400" s="88">
        <v>15.1562499999911</v>
      </c>
      <c r="C1400" s="84" t="str">
        <f t="shared" si="86"/>
        <v>0:15:00</v>
      </c>
      <c r="D1400" s="103">
        <f t="shared" si="87"/>
        <v>15</v>
      </c>
      <c r="E1400" s="104">
        <v>32</v>
      </c>
      <c r="H1400" s="96">
        <f t="shared" si="84"/>
        <v>32</v>
      </c>
      <c r="I1400" s="91">
        <v>0.625</v>
      </c>
      <c r="K1400" s="96">
        <f t="shared" si="85"/>
        <v>32</v>
      </c>
      <c r="M1400" s="104">
        <v>0.75</v>
      </c>
      <c r="N1400" s="104">
        <v>1.9390000000000001</v>
      </c>
    </row>
    <row r="1401" spans="1:14">
      <c r="A1401" s="87">
        <v>44139</v>
      </c>
      <c r="B1401" s="88">
        <v>15.166666666657701</v>
      </c>
      <c r="C1401" s="84" t="str">
        <f t="shared" si="86"/>
        <v>0:15:00</v>
      </c>
      <c r="D1401" s="103">
        <f t="shared" si="87"/>
        <v>15</v>
      </c>
      <c r="E1401" s="104">
        <v>32</v>
      </c>
      <c r="H1401" s="96">
        <f t="shared" si="84"/>
        <v>32</v>
      </c>
      <c r="I1401" s="91">
        <v>0.625</v>
      </c>
      <c r="K1401" s="96">
        <f t="shared" si="85"/>
        <v>32</v>
      </c>
      <c r="M1401" s="104">
        <v>0.75</v>
      </c>
      <c r="N1401" s="104">
        <v>1.9390000000000001</v>
      </c>
    </row>
    <row r="1402" spans="1:14">
      <c r="A1402" s="87">
        <v>44139</v>
      </c>
      <c r="B1402" s="88">
        <v>15.177083333324401</v>
      </c>
      <c r="C1402" s="84" t="str">
        <f t="shared" si="86"/>
        <v>0:15:00</v>
      </c>
      <c r="D1402" s="103">
        <f t="shared" si="87"/>
        <v>15</v>
      </c>
      <c r="E1402" s="104">
        <v>32</v>
      </c>
      <c r="H1402" s="96">
        <f t="shared" si="84"/>
        <v>32</v>
      </c>
      <c r="I1402" s="91">
        <v>0.625</v>
      </c>
      <c r="K1402" s="96">
        <f t="shared" si="85"/>
        <v>32</v>
      </c>
      <c r="M1402" s="104">
        <v>0.75</v>
      </c>
      <c r="N1402" s="104">
        <v>1.9390000000000001</v>
      </c>
    </row>
    <row r="1403" spans="1:14">
      <c r="A1403" s="87">
        <v>44139</v>
      </c>
      <c r="B1403" s="88">
        <v>15.187499999990999</v>
      </c>
      <c r="C1403" s="84" t="str">
        <f t="shared" si="86"/>
        <v>0:15:00</v>
      </c>
      <c r="D1403" s="103">
        <f t="shared" si="87"/>
        <v>15</v>
      </c>
      <c r="E1403" s="104">
        <v>32</v>
      </c>
      <c r="H1403" s="96">
        <f t="shared" si="84"/>
        <v>32</v>
      </c>
      <c r="I1403" s="91">
        <v>0.625</v>
      </c>
      <c r="K1403" s="96">
        <f t="shared" si="85"/>
        <v>32</v>
      </c>
      <c r="M1403" s="104">
        <v>0.75</v>
      </c>
      <c r="N1403" s="104">
        <v>1.9390000000000001</v>
      </c>
    </row>
    <row r="1404" spans="1:14">
      <c r="A1404" s="87">
        <v>44139</v>
      </c>
      <c r="B1404" s="88">
        <v>15.197916666657701</v>
      </c>
      <c r="C1404" s="84" t="str">
        <f t="shared" si="86"/>
        <v>0:15:00</v>
      </c>
      <c r="D1404" s="103">
        <f t="shared" si="87"/>
        <v>15</v>
      </c>
      <c r="E1404" s="104">
        <v>32</v>
      </c>
      <c r="H1404" s="96">
        <f t="shared" si="84"/>
        <v>32</v>
      </c>
      <c r="I1404" s="91">
        <v>0.625</v>
      </c>
      <c r="K1404" s="96">
        <f t="shared" si="85"/>
        <v>32</v>
      </c>
      <c r="M1404" s="104">
        <v>0.75</v>
      </c>
      <c r="N1404" s="104">
        <v>1.9390000000000001</v>
      </c>
    </row>
    <row r="1405" spans="1:14">
      <c r="A1405" s="87">
        <v>44139</v>
      </c>
      <c r="B1405" s="88">
        <v>15.208333333324401</v>
      </c>
      <c r="C1405" s="84" t="str">
        <f t="shared" si="86"/>
        <v>0:15:00</v>
      </c>
      <c r="D1405" s="103">
        <f t="shared" si="87"/>
        <v>15</v>
      </c>
      <c r="E1405" s="104">
        <v>32</v>
      </c>
      <c r="H1405" s="96">
        <f t="shared" si="84"/>
        <v>32</v>
      </c>
      <c r="I1405" s="91">
        <v>0.625</v>
      </c>
      <c r="K1405" s="96">
        <f t="shared" si="85"/>
        <v>32</v>
      </c>
      <c r="M1405" s="104">
        <v>0.75</v>
      </c>
      <c r="N1405" s="104">
        <v>1.9390000000000001</v>
      </c>
    </row>
    <row r="1406" spans="1:14">
      <c r="A1406" s="87">
        <v>44139</v>
      </c>
      <c r="B1406" s="88">
        <v>15.218749999990999</v>
      </c>
      <c r="C1406" s="84" t="str">
        <f t="shared" si="86"/>
        <v>0:15:00</v>
      </c>
      <c r="D1406" s="103">
        <f t="shared" si="87"/>
        <v>15</v>
      </c>
      <c r="E1406" s="104">
        <v>32</v>
      </c>
      <c r="H1406" s="96">
        <f t="shared" si="84"/>
        <v>32</v>
      </c>
      <c r="I1406" s="91">
        <v>0.625</v>
      </c>
      <c r="K1406" s="96">
        <f t="shared" si="85"/>
        <v>32</v>
      </c>
      <c r="M1406" s="104">
        <v>0.75</v>
      </c>
      <c r="N1406" s="104">
        <v>1.9390000000000001</v>
      </c>
    </row>
    <row r="1407" spans="1:14">
      <c r="A1407" s="87">
        <v>44139</v>
      </c>
      <c r="B1407" s="88">
        <v>15.229166666657701</v>
      </c>
      <c r="C1407" s="84" t="str">
        <f t="shared" si="86"/>
        <v>0:15:00</v>
      </c>
      <c r="D1407" s="103">
        <f t="shared" si="87"/>
        <v>15</v>
      </c>
      <c r="E1407" s="104">
        <v>32</v>
      </c>
      <c r="H1407" s="96">
        <f t="shared" si="84"/>
        <v>32</v>
      </c>
      <c r="I1407" s="91">
        <v>0.625</v>
      </c>
      <c r="K1407" s="96">
        <f t="shared" si="85"/>
        <v>32</v>
      </c>
      <c r="M1407" s="104">
        <v>0.75</v>
      </c>
      <c r="N1407" s="104">
        <v>1.9390000000000001</v>
      </c>
    </row>
    <row r="1408" spans="1:14">
      <c r="A1408" s="87">
        <v>44139</v>
      </c>
      <c r="B1408" s="88">
        <v>15.239583333324299</v>
      </c>
      <c r="C1408" s="84" t="str">
        <f t="shared" si="86"/>
        <v>0:15:00</v>
      </c>
      <c r="D1408" s="103">
        <f t="shared" si="87"/>
        <v>15</v>
      </c>
      <c r="E1408" s="104">
        <v>32</v>
      </c>
      <c r="H1408" s="96">
        <f t="shared" si="84"/>
        <v>32</v>
      </c>
      <c r="I1408" s="91">
        <v>0.625</v>
      </c>
      <c r="K1408" s="96">
        <f t="shared" si="85"/>
        <v>32</v>
      </c>
      <c r="M1408" s="104">
        <v>0.75</v>
      </c>
      <c r="N1408" s="104">
        <v>1.9390000000000001</v>
      </c>
    </row>
    <row r="1409" spans="1:14">
      <c r="A1409" s="87">
        <v>44139</v>
      </c>
      <c r="B1409" s="88">
        <v>15.249999999990999</v>
      </c>
      <c r="C1409" s="84" t="str">
        <f t="shared" si="86"/>
        <v>0:15:00</v>
      </c>
      <c r="D1409" s="103">
        <f t="shared" si="87"/>
        <v>15</v>
      </c>
      <c r="E1409" s="104">
        <v>32</v>
      </c>
      <c r="H1409" s="96">
        <f t="shared" si="84"/>
        <v>32</v>
      </c>
      <c r="I1409" s="91">
        <v>0.625</v>
      </c>
      <c r="K1409" s="96">
        <f t="shared" si="85"/>
        <v>32</v>
      </c>
      <c r="M1409" s="104">
        <v>0.75</v>
      </c>
      <c r="N1409" s="104">
        <v>1.9390000000000001</v>
      </c>
    </row>
    <row r="1410" spans="1:14">
      <c r="A1410" s="87">
        <v>44139</v>
      </c>
      <c r="B1410" s="88">
        <v>15.260416666657701</v>
      </c>
      <c r="C1410" s="84" t="str">
        <f t="shared" si="86"/>
        <v>0:15:00</v>
      </c>
      <c r="D1410" s="103">
        <f t="shared" si="87"/>
        <v>15</v>
      </c>
      <c r="E1410" s="104">
        <v>32</v>
      </c>
      <c r="H1410" s="96">
        <f t="shared" si="84"/>
        <v>32</v>
      </c>
      <c r="I1410" s="91">
        <v>0.625</v>
      </c>
      <c r="K1410" s="96">
        <f t="shared" si="85"/>
        <v>32</v>
      </c>
      <c r="M1410" s="104">
        <v>0.75</v>
      </c>
      <c r="N1410" s="104">
        <v>1.9390000000000001</v>
      </c>
    </row>
    <row r="1411" spans="1:14">
      <c r="A1411" s="87">
        <v>44139</v>
      </c>
      <c r="B1411" s="88">
        <v>15.270833333324299</v>
      </c>
      <c r="C1411" s="84" t="str">
        <f t="shared" si="86"/>
        <v>0:15:00</v>
      </c>
      <c r="D1411" s="103">
        <f t="shared" si="87"/>
        <v>15</v>
      </c>
      <c r="E1411" s="104">
        <v>32</v>
      </c>
      <c r="H1411" s="96">
        <f t="shared" si="84"/>
        <v>32</v>
      </c>
      <c r="I1411" s="91">
        <v>0.625</v>
      </c>
      <c r="K1411" s="96">
        <f t="shared" si="85"/>
        <v>32</v>
      </c>
      <c r="M1411" s="104">
        <v>0.75</v>
      </c>
      <c r="N1411" s="104">
        <v>1.9390000000000001</v>
      </c>
    </row>
    <row r="1412" spans="1:14">
      <c r="A1412" s="87">
        <v>44139</v>
      </c>
      <c r="B1412" s="88">
        <v>15.281249999990999</v>
      </c>
      <c r="C1412" s="84" t="str">
        <f t="shared" si="86"/>
        <v>0:15:00</v>
      </c>
      <c r="D1412" s="103">
        <f t="shared" si="87"/>
        <v>15</v>
      </c>
      <c r="E1412" s="104">
        <v>32</v>
      </c>
      <c r="H1412" s="96">
        <f t="shared" si="84"/>
        <v>32</v>
      </c>
      <c r="I1412" s="91">
        <v>0.625</v>
      </c>
      <c r="K1412" s="96">
        <f t="shared" si="85"/>
        <v>32</v>
      </c>
      <c r="M1412" s="104">
        <v>0.75</v>
      </c>
      <c r="N1412" s="104">
        <v>1.9390000000000001</v>
      </c>
    </row>
    <row r="1413" spans="1:14">
      <c r="A1413" s="87">
        <v>44139</v>
      </c>
      <c r="B1413" s="88">
        <v>15.2916666666576</v>
      </c>
      <c r="C1413" s="84" t="str">
        <f t="shared" si="86"/>
        <v>0:15:00</v>
      </c>
      <c r="D1413" s="103">
        <f t="shared" si="87"/>
        <v>15</v>
      </c>
      <c r="E1413" s="104">
        <v>32</v>
      </c>
      <c r="H1413" s="96">
        <f t="shared" si="84"/>
        <v>32</v>
      </c>
      <c r="I1413" s="91">
        <v>0.625</v>
      </c>
      <c r="K1413" s="96">
        <f t="shared" si="85"/>
        <v>32</v>
      </c>
      <c r="M1413" s="104">
        <v>0.75</v>
      </c>
      <c r="N1413" s="104">
        <v>1.9390000000000001</v>
      </c>
    </row>
    <row r="1414" spans="1:14">
      <c r="A1414" s="87">
        <v>44139</v>
      </c>
      <c r="B1414" s="88">
        <v>15.302083333324299</v>
      </c>
      <c r="C1414" s="84" t="str">
        <f t="shared" si="86"/>
        <v>0:15:00</v>
      </c>
      <c r="D1414" s="103">
        <f t="shared" si="87"/>
        <v>15</v>
      </c>
      <c r="E1414" s="104">
        <v>32</v>
      </c>
      <c r="H1414" s="96">
        <f t="shared" ref="H1414:H1477" si="88">(O1414*1.8+32)</f>
        <v>32</v>
      </c>
      <c r="I1414" s="91">
        <v>0.625</v>
      </c>
      <c r="K1414" s="96">
        <f t="shared" ref="K1414:K1477" si="89">(P1414*1.8+32)</f>
        <v>32</v>
      </c>
      <c r="M1414" s="104">
        <v>0.75</v>
      </c>
      <c r="N1414" s="104">
        <v>1.9390000000000001</v>
      </c>
    </row>
    <row r="1415" spans="1:14">
      <c r="A1415" s="87">
        <v>44139</v>
      </c>
      <c r="B1415" s="88">
        <v>15.312499999990999</v>
      </c>
      <c r="C1415" s="84" t="str">
        <f t="shared" ref="C1415:C1478" si="90">(TEXT(B1415-B1414,"h:mm:ss"))</f>
        <v>0:15:00</v>
      </c>
      <c r="D1415" s="103">
        <f t="shared" ref="D1415:D1478" si="91">(TIMEVALUE(C1415)*1440)</f>
        <v>15</v>
      </c>
      <c r="E1415" s="104">
        <v>32</v>
      </c>
      <c r="H1415" s="96">
        <f t="shared" si="88"/>
        <v>32</v>
      </c>
      <c r="I1415" s="91">
        <v>0.625</v>
      </c>
      <c r="K1415" s="96">
        <f t="shared" si="89"/>
        <v>32</v>
      </c>
      <c r="M1415" s="104">
        <v>0.75</v>
      </c>
      <c r="N1415" s="104">
        <v>1.9390000000000001</v>
      </c>
    </row>
    <row r="1416" spans="1:14">
      <c r="A1416" s="87">
        <v>44139</v>
      </c>
      <c r="B1416" s="88">
        <v>15.3229166666576</v>
      </c>
      <c r="C1416" s="84" t="str">
        <f t="shared" si="90"/>
        <v>0:15:00</v>
      </c>
      <c r="D1416" s="103">
        <f t="shared" si="91"/>
        <v>15</v>
      </c>
      <c r="E1416" s="104">
        <v>32</v>
      </c>
      <c r="H1416" s="96">
        <f t="shared" si="88"/>
        <v>32</v>
      </c>
      <c r="I1416" s="91">
        <v>0.625</v>
      </c>
      <c r="K1416" s="96">
        <f t="shared" si="89"/>
        <v>32</v>
      </c>
      <c r="M1416" s="104">
        <v>0.75</v>
      </c>
      <c r="N1416" s="104">
        <v>1.9390000000000001</v>
      </c>
    </row>
    <row r="1417" spans="1:14">
      <c r="A1417" s="87">
        <v>44139</v>
      </c>
      <c r="B1417" s="88">
        <v>15.333333333324299</v>
      </c>
      <c r="C1417" s="84" t="str">
        <f t="shared" si="90"/>
        <v>0:15:00</v>
      </c>
      <c r="D1417" s="103">
        <f t="shared" si="91"/>
        <v>15</v>
      </c>
      <c r="E1417" s="104">
        <v>32</v>
      </c>
      <c r="H1417" s="96">
        <f t="shared" si="88"/>
        <v>32</v>
      </c>
      <c r="I1417" s="91">
        <v>0.625</v>
      </c>
      <c r="K1417" s="96">
        <f t="shared" si="89"/>
        <v>32</v>
      </c>
      <c r="M1417" s="104">
        <v>0.75</v>
      </c>
      <c r="N1417" s="104">
        <v>1.9390000000000001</v>
      </c>
    </row>
    <row r="1418" spans="1:14">
      <c r="A1418" s="87">
        <v>44139</v>
      </c>
      <c r="B1418" s="88">
        <v>15.3437499999909</v>
      </c>
      <c r="C1418" s="84" t="str">
        <f t="shared" si="90"/>
        <v>0:15:00</v>
      </c>
      <c r="D1418" s="103">
        <f t="shared" si="91"/>
        <v>15</v>
      </c>
      <c r="E1418" s="104">
        <v>32</v>
      </c>
      <c r="H1418" s="96">
        <f t="shared" si="88"/>
        <v>32</v>
      </c>
      <c r="I1418" s="91">
        <v>0.625</v>
      </c>
      <c r="K1418" s="96">
        <f t="shared" si="89"/>
        <v>32</v>
      </c>
      <c r="M1418" s="104">
        <v>0.75</v>
      </c>
      <c r="N1418" s="104">
        <v>1.9390000000000001</v>
      </c>
    </row>
    <row r="1419" spans="1:14">
      <c r="A1419" s="87">
        <v>44139</v>
      </c>
      <c r="B1419" s="88">
        <v>15.3541666666576</v>
      </c>
      <c r="C1419" s="84" t="str">
        <f t="shared" si="90"/>
        <v>0:15:00</v>
      </c>
      <c r="D1419" s="103">
        <f t="shared" si="91"/>
        <v>15</v>
      </c>
      <c r="E1419" s="104">
        <v>32</v>
      </c>
      <c r="H1419" s="96">
        <f t="shared" si="88"/>
        <v>32</v>
      </c>
      <c r="I1419" s="91">
        <v>0.625</v>
      </c>
      <c r="K1419" s="96">
        <f t="shared" si="89"/>
        <v>32</v>
      </c>
      <c r="M1419" s="104">
        <v>0.75</v>
      </c>
      <c r="N1419" s="104">
        <v>1.9390000000000001</v>
      </c>
    </row>
    <row r="1420" spans="1:14">
      <c r="A1420" s="87">
        <v>44139</v>
      </c>
      <c r="B1420" s="88">
        <v>15.364583333324299</v>
      </c>
      <c r="C1420" s="84" t="str">
        <f t="shared" si="90"/>
        <v>0:15:00</v>
      </c>
      <c r="D1420" s="103">
        <f t="shared" si="91"/>
        <v>15</v>
      </c>
      <c r="E1420" s="104">
        <v>32</v>
      </c>
      <c r="H1420" s="96">
        <f t="shared" si="88"/>
        <v>32</v>
      </c>
      <c r="I1420" s="91">
        <v>0.625</v>
      </c>
      <c r="K1420" s="96">
        <f t="shared" si="89"/>
        <v>32</v>
      </c>
      <c r="M1420" s="104">
        <v>0.75</v>
      </c>
      <c r="N1420" s="104">
        <v>1.9390000000000001</v>
      </c>
    </row>
    <row r="1421" spans="1:14">
      <c r="A1421" s="87">
        <v>44139</v>
      </c>
      <c r="B1421" s="88">
        <v>15.3749999999909</v>
      </c>
      <c r="C1421" s="84" t="str">
        <f t="shared" si="90"/>
        <v>0:15:00</v>
      </c>
      <c r="D1421" s="103">
        <f t="shared" si="91"/>
        <v>15</v>
      </c>
      <c r="E1421" s="104">
        <v>32</v>
      </c>
      <c r="H1421" s="96">
        <f t="shared" si="88"/>
        <v>32</v>
      </c>
      <c r="I1421" s="91">
        <v>0.625</v>
      </c>
      <c r="K1421" s="96">
        <f t="shared" si="89"/>
        <v>32</v>
      </c>
      <c r="M1421" s="104">
        <v>0.75</v>
      </c>
      <c r="N1421" s="104">
        <v>1.9390000000000001</v>
      </c>
    </row>
    <row r="1422" spans="1:14">
      <c r="A1422" s="87">
        <v>44139</v>
      </c>
      <c r="B1422" s="88">
        <v>15.3854166666576</v>
      </c>
      <c r="C1422" s="84" t="str">
        <f t="shared" si="90"/>
        <v>0:15:00</v>
      </c>
      <c r="D1422" s="103">
        <f t="shared" si="91"/>
        <v>15</v>
      </c>
      <c r="E1422" s="104">
        <v>32</v>
      </c>
      <c r="H1422" s="96">
        <f t="shared" si="88"/>
        <v>32</v>
      </c>
      <c r="I1422" s="91">
        <v>0.625</v>
      </c>
      <c r="K1422" s="96">
        <f t="shared" si="89"/>
        <v>32</v>
      </c>
      <c r="M1422" s="104">
        <v>0.75</v>
      </c>
      <c r="N1422" s="104">
        <v>1.9390000000000001</v>
      </c>
    </row>
    <row r="1423" spans="1:14">
      <c r="A1423" s="87">
        <v>44139</v>
      </c>
      <c r="B1423" s="88">
        <v>15.3958333333242</v>
      </c>
      <c r="C1423" s="84" t="str">
        <f t="shared" si="90"/>
        <v>0:15:00</v>
      </c>
      <c r="D1423" s="103">
        <f t="shared" si="91"/>
        <v>15</v>
      </c>
      <c r="E1423" s="104">
        <v>32</v>
      </c>
      <c r="H1423" s="96">
        <f t="shared" si="88"/>
        <v>32</v>
      </c>
      <c r="I1423" s="91">
        <v>0.625</v>
      </c>
      <c r="K1423" s="96">
        <f t="shared" si="89"/>
        <v>32</v>
      </c>
      <c r="M1423" s="104">
        <v>0.75</v>
      </c>
      <c r="N1423" s="104">
        <v>1.9390000000000001</v>
      </c>
    </row>
    <row r="1424" spans="1:14">
      <c r="A1424" s="87">
        <v>44139</v>
      </c>
      <c r="B1424" s="88">
        <v>15.4062499999909</v>
      </c>
      <c r="C1424" s="84" t="str">
        <f t="shared" si="90"/>
        <v>0:15:00</v>
      </c>
      <c r="D1424" s="103">
        <f t="shared" si="91"/>
        <v>15</v>
      </c>
      <c r="E1424" s="104">
        <v>32</v>
      </c>
      <c r="H1424" s="96">
        <f t="shared" si="88"/>
        <v>32</v>
      </c>
      <c r="I1424" s="91">
        <v>0.625</v>
      </c>
      <c r="K1424" s="96">
        <f t="shared" si="89"/>
        <v>32</v>
      </c>
      <c r="M1424" s="104">
        <v>0.75</v>
      </c>
      <c r="N1424" s="104">
        <v>1.9390000000000001</v>
      </c>
    </row>
    <row r="1425" spans="1:14">
      <c r="A1425" s="87">
        <v>44139</v>
      </c>
      <c r="B1425" s="88">
        <v>15.4166666666576</v>
      </c>
      <c r="C1425" s="84" t="str">
        <f t="shared" si="90"/>
        <v>0:15:00</v>
      </c>
      <c r="D1425" s="103">
        <f t="shared" si="91"/>
        <v>15</v>
      </c>
      <c r="E1425" s="104">
        <v>32</v>
      </c>
      <c r="H1425" s="96">
        <f t="shared" si="88"/>
        <v>32</v>
      </c>
      <c r="I1425" s="91">
        <v>0.625</v>
      </c>
      <c r="K1425" s="96">
        <f t="shared" si="89"/>
        <v>32</v>
      </c>
      <c r="M1425" s="104">
        <v>0.75</v>
      </c>
      <c r="N1425" s="104">
        <v>1.9390000000000001</v>
      </c>
    </row>
    <row r="1426" spans="1:14">
      <c r="A1426" s="87">
        <v>44139</v>
      </c>
      <c r="B1426" s="88">
        <v>15.4270833333242</v>
      </c>
      <c r="C1426" s="84" t="str">
        <f t="shared" si="90"/>
        <v>0:15:00</v>
      </c>
      <c r="D1426" s="103">
        <f t="shared" si="91"/>
        <v>15</v>
      </c>
      <c r="E1426" s="104">
        <v>32</v>
      </c>
      <c r="H1426" s="96">
        <f t="shared" si="88"/>
        <v>32</v>
      </c>
      <c r="I1426" s="91">
        <v>0.625</v>
      </c>
      <c r="K1426" s="96">
        <f t="shared" si="89"/>
        <v>32</v>
      </c>
      <c r="M1426" s="104">
        <v>0.75</v>
      </c>
      <c r="N1426" s="104">
        <v>1.9390000000000001</v>
      </c>
    </row>
    <row r="1427" spans="1:14">
      <c r="A1427" s="87">
        <v>44139</v>
      </c>
      <c r="B1427" s="88">
        <v>15.4374999999909</v>
      </c>
      <c r="C1427" s="84" t="str">
        <f t="shared" si="90"/>
        <v>0:15:00</v>
      </c>
      <c r="D1427" s="103">
        <f t="shared" si="91"/>
        <v>15</v>
      </c>
      <c r="E1427" s="104">
        <v>32</v>
      </c>
      <c r="H1427" s="96">
        <f t="shared" si="88"/>
        <v>32</v>
      </c>
      <c r="I1427" s="91">
        <v>0.625</v>
      </c>
      <c r="K1427" s="96">
        <f t="shared" si="89"/>
        <v>32</v>
      </c>
      <c r="M1427" s="104">
        <v>0.75</v>
      </c>
      <c r="N1427" s="104">
        <v>1.9390000000000001</v>
      </c>
    </row>
    <row r="1428" spans="1:14">
      <c r="A1428" s="87">
        <v>44139</v>
      </c>
      <c r="B1428" s="88">
        <v>15.4479166666575</v>
      </c>
      <c r="C1428" s="84" t="str">
        <f t="shared" si="90"/>
        <v>0:15:00</v>
      </c>
      <c r="D1428" s="103">
        <f t="shared" si="91"/>
        <v>15</v>
      </c>
      <c r="E1428" s="104">
        <v>32</v>
      </c>
      <c r="H1428" s="96">
        <f t="shared" si="88"/>
        <v>32</v>
      </c>
      <c r="I1428" s="91">
        <v>0.625</v>
      </c>
      <c r="K1428" s="96">
        <f t="shared" si="89"/>
        <v>32</v>
      </c>
      <c r="M1428" s="104">
        <v>0.75</v>
      </c>
      <c r="N1428" s="104">
        <v>1.9390000000000001</v>
      </c>
    </row>
    <row r="1429" spans="1:14">
      <c r="A1429" s="87">
        <v>44139</v>
      </c>
      <c r="B1429" s="88">
        <v>15.4583333333242</v>
      </c>
      <c r="C1429" s="84" t="str">
        <f t="shared" si="90"/>
        <v>0:15:00</v>
      </c>
      <c r="D1429" s="103">
        <f t="shared" si="91"/>
        <v>15</v>
      </c>
      <c r="E1429" s="104">
        <v>32</v>
      </c>
      <c r="H1429" s="96">
        <f t="shared" si="88"/>
        <v>32</v>
      </c>
      <c r="I1429" s="91">
        <v>0.625</v>
      </c>
      <c r="K1429" s="96">
        <f t="shared" si="89"/>
        <v>32</v>
      </c>
      <c r="M1429" s="104">
        <v>0.75</v>
      </c>
      <c r="N1429" s="104">
        <v>1.9390000000000001</v>
      </c>
    </row>
    <row r="1430" spans="1:14">
      <c r="A1430" s="87">
        <v>44139</v>
      </c>
      <c r="B1430" s="88">
        <v>15.4687499999909</v>
      </c>
      <c r="C1430" s="84" t="str">
        <f t="shared" si="90"/>
        <v>0:15:00</v>
      </c>
      <c r="D1430" s="103">
        <f t="shared" si="91"/>
        <v>15</v>
      </c>
      <c r="E1430" s="104">
        <v>32</v>
      </c>
      <c r="H1430" s="96">
        <f t="shared" si="88"/>
        <v>32</v>
      </c>
      <c r="I1430" s="91">
        <v>0.625</v>
      </c>
      <c r="K1430" s="96">
        <f t="shared" si="89"/>
        <v>32</v>
      </c>
      <c r="M1430" s="104">
        <v>0.75</v>
      </c>
      <c r="N1430" s="104">
        <v>1.9390000000000001</v>
      </c>
    </row>
    <row r="1431" spans="1:14">
      <c r="A1431" s="87">
        <v>44139</v>
      </c>
      <c r="B1431" s="88">
        <v>15.4791666666575</v>
      </c>
      <c r="C1431" s="84" t="str">
        <f t="shared" si="90"/>
        <v>0:15:00</v>
      </c>
      <c r="D1431" s="103">
        <f t="shared" si="91"/>
        <v>15</v>
      </c>
      <c r="E1431" s="104">
        <v>32</v>
      </c>
      <c r="H1431" s="96">
        <f t="shared" si="88"/>
        <v>32</v>
      </c>
      <c r="I1431" s="91">
        <v>0.625</v>
      </c>
      <c r="K1431" s="96">
        <f t="shared" si="89"/>
        <v>32</v>
      </c>
      <c r="M1431" s="104">
        <v>0.75</v>
      </c>
      <c r="N1431" s="104">
        <v>1.9390000000000001</v>
      </c>
    </row>
    <row r="1432" spans="1:14">
      <c r="A1432" s="87">
        <v>44139</v>
      </c>
      <c r="B1432" s="88">
        <v>15.4895833333242</v>
      </c>
      <c r="C1432" s="84" t="str">
        <f t="shared" si="90"/>
        <v>0:15:00</v>
      </c>
      <c r="D1432" s="103">
        <f t="shared" si="91"/>
        <v>15</v>
      </c>
      <c r="E1432" s="104">
        <v>32</v>
      </c>
      <c r="H1432" s="96">
        <f t="shared" si="88"/>
        <v>32</v>
      </c>
      <c r="I1432" s="91">
        <v>0.625</v>
      </c>
      <c r="K1432" s="96">
        <f t="shared" si="89"/>
        <v>32</v>
      </c>
      <c r="M1432" s="104">
        <v>0.75</v>
      </c>
      <c r="N1432" s="104">
        <v>1.9390000000000001</v>
      </c>
    </row>
    <row r="1433" spans="1:14">
      <c r="A1433" s="87">
        <v>44139</v>
      </c>
      <c r="B1433" s="88">
        <v>15.4999999999908</v>
      </c>
      <c r="C1433" s="84" t="str">
        <f t="shared" si="90"/>
        <v>0:15:00</v>
      </c>
      <c r="D1433" s="103">
        <f t="shared" si="91"/>
        <v>15</v>
      </c>
      <c r="E1433" s="104">
        <v>32</v>
      </c>
      <c r="H1433" s="96">
        <f t="shared" si="88"/>
        <v>32</v>
      </c>
      <c r="I1433" s="91">
        <v>0.625</v>
      </c>
      <c r="K1433" s="96">
        <f t="shared" si="89"/>
        <v>32</v>
      </c>
      <c r="M1433" s="104">
        <v>0.75</v>
      </c>
      <c r="N1433" s="104">
        <v>1.9390000000000001</v>
      </c>
    </row>
    <row r="1434" spans="1:14">
      <c r="A1434" s="87">
        <v>44139</v>
      </c>
      <c r="B1434" s="88">
        <v>15.5104166666575</v>
      </c>
      <c r="C1434" s="84" t="str">
        <f t="shared" si="90"/>
        <v>0:15:00</v>
      </c>
      <c r="D1434" s="103">
        <f t="shared" si="91"/>
        <v>15</v>
      </c>
      <c r="E1434" s="104">
        <v>32</v>
      </c>
      <c r="H1434" s="96">
        <f t="shared" si="88"/>
        <v>32</v>
      </c>
      <c r="I1434" s="91">
        <v>0.625</v>
      </c>
      <c r="K1434" s="96">
        <f t="shared" si="89"/>
        <v>32</v>
      </c>
      <c r="M1434" s="104">
        <v>0.75</v>
      </c>
      <c r="N1434" s="104">
        <v>1.9390000000000001</v>
      </c>
    </row>
    <row r="1435" spans="1:14">
      <c r="A1435" s="87">
        <v>44139</v>
      </c>
      <c r="B1435" s="88">
        <v>15.5208333333242</v>
      </c>
      <c r="C1435" s="84" t="str">
        <f t="shared" si="90"/>
        <v>0:15:00</v>
      </c>
      <c r="D1435" s="103">
        <f t="shared" si="91"/>
        <v>15</v>
      </c>
      <c r="E1435" s="104">
        <v>32</v>
      </c>
      <c r="H1435" s="96">
        <f t="shared" si="88"/>
        <v>32</v>
      </c>
      <c r="I1435" s="91">
        <v>0.625</v>
      </c>
      <c r="K1435" s="96">
        <f t="shared" si="89"/>
        <v>32</v>
      </c>
      <c r="M1435" s="104">
        <v>0.75</v>
      </c>
      <c r="N1435" s="104">
        <v>1.9390000000000001</v>
      </c>
    </row>
    <row r="1436" spans="1:14">
      <c r="A1436" s="87">
        <v>44139</v>
      </c>
      <c r="B1436" s="88">
        <v>15.5312499999908</v>
      </c>
      <c r="C1436" s="84" t="str">
        <f t="shared" si="90"/>
        <v>0:15:00</v>
      </c>
      <c r="D1436" s="103">
        <f t="shared" si="91"/>
        <v>15</v>
      </c>
      <c r="E1436" s="104">
        <v>32</v>
      </c>
      <c r="H1436" s="96">
        <f t="shared" si="88"/>
        <v>32</v>
      </c>
      <c r="I1436" s="91">
        <v>0.625</v>
      </c>
      <c r="K1436" s="96">
        <f t="shared" si="89"/>
        <v>32</v>
      </c>
      <c r="M1436" s="104">
        <v>0.75</v>
      </c>
      <c r="N1436" s="104">
        <v>1.9390000000000001</v>
      </c>
    </row>
    <row r="1437" spans="1:14">
      <c r="A1437" s="87">
        <v>44139</v>
      </c>
      <c r="B1437" s="88">
        <v>15.5416666666575</v>
      </c>
      <c r="C1437" s="84" t="str">
        <f t="shared" si="90"/>
        <v>0:15:00</v>
      </c>
      <c r="D1437" s="103">
        <f t="shared" si="91"/>
        <v>15</v>
      </c>
      <c r="E1437" s="104">
        <v>32</v>
      </c>
      <c r="H1437" s="96">
        <f t="shared" si="88"/>
        <v>32</v>
      </c>
      <c r="I1437" s="91">
        <v>0.625</v>
      </c>
      <c r="K1437" s="96">
        <f t="shared" si="89"/>
        <v>32</v>
      </c>
      <c r="M1437" s="104">
        <v>0.75</v>
      </c>
      <c r="N1437" s="104">
        <v>1.9390000000000001</v>
      </c>
    </row>
    <row r="1438" spans="1:14">
      <c r="A1438" s="87">
        <v>44139</v>
      </c>
      <c r="B1438" s="88">
        <v>15.5520833333241</v>
      </c>
      <c r="C1438" s="84" t="str">
        <f t="shared" si="90"/>
        <v>0:15:00</v>
      </c>
      <c r="D1438" s="103">
        <f t="shared" si="91"/>
        <v>15</v>
      </c>
      <c r="E1438" s="104">
        <v>32</v>
      </c>
      <c r="H1438" s="96">
        <f t="shared" si="88"/>
        <v>32</v>
      </c>
      <c r="I1438" s="91">
        <v>0.625</v>
      </c>
      <c r="K1438" s="96">
        <f t="shared" si="89"/>
        <v>32</v>
      </c>
      <c r="M1438" s="104">
        <v>0.75</v>
      </c>
      <c r="N1438" s="104">
        <v>1.9390000000000001</v>
      </c>
    </row>
    <row r="1439" spans="1:14">
      <c r="A1439" s="87">
        <v>44139</v>
      </c>
      <c r="B1439" s="88">
        <v>15.5624999999908</v>
      </c>
      <c r="C1439" s="84" t="str">
        <f t="shared" si="90"/>
        <v>0:15:00</v>
      </c>
      <c r="D1439" s="103">
        <f t="shared" si="91"/>
        <v>15</v>
      </c>
      <c r="E1439" s="104">
        <v>32</v>
      </c>
      <c r="H1439" s="96">
        <f t="shared" si="88"/>
        <v>32</v>
      </c>
      <c r="I1439" s="91">
        <v>0.625</v>
      </c>
      <c r="K1439" s="96">
        <f t="shared" si="89"/>
        <v>32</v>
      </c>
      <c r="M1439" s="104">
        <v>0.75</v>
      </c>
      <c r="N1439" s="104">
        <v>1.9390000000000001</v>
      </c>
    </row>
    <row r="1440" spans="1:14">
      <c r="A1440" s="87">
        <v>44139</v>
      </c>
      <c r="B1440" s="88">
        <v>15.5729166666575</v>
      </c>
      <c r="C1440" s="84" t="str">
        <f t="shared" si="90"/>
        <v>0:15:00</v>
      </c>
      <c r="D1440" s="103">
        <f t="shared" si="91"/>
        <v>15</v>
      </c>
      <c r="E1440" s="104">
        <v>32</v>
      </c>
      <c r="H1440" s="96">
        <f t="shared" si="88"/>
        <v>32</v>
      </c>
      <c r="I1440" s="91">
        <v>0.625</v>
      </c>
      <c r="K1440" s="96">
        <f t="shared" si="89"/>
        <v>32</v>
      </c>
      <c r="M1440" s="104">
        <v>0.75</v>
      </c>
      <c r="N1440" s="104">
        <v>1.9390000000000001</v>
      </c>
    </row>
    <row r="1441" spans="1:14">
      <c r="A1441" s="87">
        <v>44139</v>
      </c>
      <c r="B1441" s="88">
        <v>15.5833333333241</v>
      </c>
      <c r="C1441" s="84" t="str">
        <f t="shared" si="90"/>
        <v>0:15:00</v>
      </c>
      <c r="D1441" s="103">
        <f t="shared" si="91"/>
        <v>15</v>
      </c>
      <c r="E1441" s="104">
        <v>32</v>
      </c>
      <c r="H1441" s="96">
        <f t="shared" si="88"/>
        <v>32</v>
      </c>
      <c r="I1441" s="91">
        <v>0.625</v>
      </c>
      <c r="K1441" s="96">
        <f t="shared" si="89"/>
        <v>32</v>
      </c>
      <c r="M1441" s="104">
        <v>0.75</v>
      </c>
      <c r="N1441" s="104">
        <v>1.9390000000000001</v>
      </c>
    </row>
    <row r="1442" spans="1:14">
      <c r="A1442" s="87">
        <v>44139</v>
      </c>
      <c r="B1442" s="88">
        <v>15.5937499999908</v>
      </c>
      <c r="C1442" s="84" t="str">
        <f t="shared" si="90"/>
        <v>0:15:00</v>
      </c>
      <c r="D1442" s="103">
        <f t="shared" si="91"/>
        <v>15</v>
      </c>
      <c r="E1442" s="104">
        <v>32</v>
      </c>
      <c r="H1442" s="96">
        <f t="shared" si="88"/>
        <v>32</v>
      </c>
      <c r="I1442" s="91">
        <v>0.625</v>
      </c>
      <c r="K1442" s="96">
        <f t="shared" si="89"/>
        <v>32</v>
      </c>
      <c r="M1442" s="104">
        <v>0.75</v>
      </c>
      <c r="N1442" s="104">
        <v>1.9390000000000001</v>
      </c>
    </row>
    <row r="1443" spans="1:14">
      <c r="A1443" s="87">
        <v>44139</v>
      </c>
      <c r="B1443" s="88">
        <v>15.604166666657401</v>
      </c>
      <c r="C1443" s="84" t="str">
        <f t="shared" si="90"/>
        <v>0:15:00</v>
      </c>
      <c r="D1443" s="103">
        <f t="shared" si="91"/>
        <v>15</v>
      </c>
      <c r="E1443" s="104">
        <v>32</v>
      </c>
      <c r="H1443" s="96">
        <f t="shared" si="88"/>
        <v>32</v>
      </c>
      <c r="I1443" s="91">
        <v>0.625</v>
      </c>
      <c r="K1443" s="96">
        <f t="shared" si="89"/>
        <v>32</v>
      </c>
      <c r="M1443" s="104">
        <v>0.75</v>
      </c>
      <c r="N1443" s="104">
        <v>1.9390000000000001</v>
      </c>
    </row>
    <row r="1444" spans="1:14">
      <c r="A1444" s="87">
        <v>44139</v>
      </c>
      <c r="B1444" s="88">
        <v>15.6145833333241</v>
      </c>
      <c r="C1444" s="84" t="str">
        <f t="shared" si="90"/>
        <v>0:15:00</v>
      </c>
      <c r="D1444" s="103">
        <f t="shared" si="91"/>
        <v>15</v>
      </c>
      <c r="E1444" s="104">
        <v>32</v>
      </c>
      <c r="H1444" s="96">
        <f t="shared" si="88"/>
        <v>32</v>
      </c>
      <c r="I1444" s="91">
        <v>0.625</v>
      </c>
      <c r="K1444" s="96">
        <f t="shared" si="89"/>
        <v>32</v>
      </c>
      <c r="M1444" s="104">
        <v>0.75</v>
      </c>
      <c r="N1444" s="104">
        <v>1.9390000000000001</v>
      </c>
    </row>
    <row r="1445" spans="1:14">
      <c r="A1445" s="87">
        <v>44139</v>
      </c>
      <c r="B1445" s="88">
        <v>15.6249999999908</v>
      </c>
      <c r="C1445" s="84" t="str">
        <f t="shared" si="90"/>
        <v>0:15:00</v>
      </c>
      <c r="D1445" s="103">
        <f t="shared" si="91"/>
        <v>15</v>
      </c>
      <c r="E1445" s="104">
        <v>32</v>
      </c>
      <c r="H1445" s="96">
        <f t="shared" si="88"/>
        <v>32</v>
      </c>
      <c r="I1445" s="91">
        <v>0.625</v>
      </c>
      <c r="K1445" s="96">
        <f t="shared" si="89"/>
        <v>32</v>
      </c>
      <c r="M1445" s="104">
        <v>0.75</v>
      </c>
      <c r="N1445" s="104">
        <v>1.9390000000000001</v>
      </c>
    </row>
    <row r="1446" spans="1:14">
      <c r="A1446" s="87">
        <v>44139</v>
      </c>
      <c r="B1446" s="88">
        <v>15.635416666657401</v>
      </c>
      <c r="C1446" s="84" t="str">
        <f t="shared" si="90"/>
        <v>0:15:00</v>
      </c>
      <c r="D1446" s="103">
        <f t="shared" si="91"/>
        <v>15</v>
      </c>
      <c r="E1446" s="104">
        <v>32</v>
      </c>
      <c r="H1446" s="96">
        <f t="shared" si="88"/>
        <v>32</v>
      </c>
      <c r="I1446" s="91">
        <v>0.625</v>
      </c>
      <c r="K1446" s="96">
        <f t="shared" si="89"/>
        <v>32</v>
      </c>
      <c r="M1446" s="104">
        <v>0.75</v>
      </c>
      <c r="N1446" s="104">
        <v>1.9390000000000001</v>
      </c>
    </row>
    <row r="1447" spans="1:14">
      <c r="A1447" s="87">
        <v>44139</v>
      </c>
      <c r="B1447" s="88">
        <v>15.6458333333241</v>
      </c>
      <c r="C1447" s="84" t="str">
        <f t="shared" si="90"/>
        <v>0:15:00</v>
      </c>
      <c r="D1447" s="103">
        <f t="shared" si="91"/>
        <v>15</v>
      </c>
      <c r="E1447" s="104">
        <v>32</v>
      </c>
      <c r="H1447" s="96">
        <f t="shared" si="88"/>
        <v>32</v>
      </c>
      <c r="I1447" s="91">
        <v>0.625</v>
      </c>
      <c r="K1447" s="96">
        <f t="shared" si="89"/>
        <v>32</v>
      </c>
      <c r="M1447" s="104">
        <v>0.75</v>
      </c>
      <c r="N1447" s="104">
        <v>1.9390000000000001</v>
      </c>
    </row>
    <row r="1448" spans="1:14">
      <c r="A1448" s="87">
        <v>44139</v>
      </c>
      <c r="B1448" s="88">
        <v>15.656249999990701</v>
      </c>
      <c r="C1448" s="84" t="str">
        <f t="shared" si="90"/>
        <v>0:15:00</v>
      </c>
      <c r="D1448" s="103">
        <f t="shared" si="91"/>
        <v>15</v>
      </c>
      <c r="E1448" s="104">
        <v>32</v>
      </c>
      <c r="H1448" s="96">
        <f t="shared" si="88"/>
        <v>32</v>
      </c>
      <c r="I1448" s="91">
        <v>0.625</v>
      </c>
      <c r="K1448" s="96">
        <f t="shared" si="89"/>
        <v>32</v>
      </c>
      <c r="M1448" s="104">
        <v>0.75</v>
      </c>
      <c r="N1448" s="104">
        <v>1.9390000000000001</v>
      </c>
    </row>
    <row r="1449" spans="1:14">
      <c r="A1449" s="87">
        <v>44139</v>
      </c>
      <c r="B1449" s="88">
        <v>15.666666666657401</v>
      </c>
      <c r="C1449" s="84" t="str">
        <f t="shared" si="90"/>
        <v>0:15:00</v>
      </c>
      <c r="D1449" s="103">
        <f t="shared" si="91"/>
        <v>15</v>
      </c>
      <c r="E1449" s="104">
        <v>32</v>
      </c>
      <c r="H1449" s="96">
        <f t="shared" si="88"/>
        <v>32</v>
      </c>
      <c r="I1449" s="91">
        <v>0.625</v>
      </c>
      <c r="K1449" s="96">
        <f t="shared" si="89"/>
        <v>32</v>
      </c>
      <c r="M1449" s="104">
        <v>0.75</v>
      </c>
      <c r="N1449" s="104">
        <v>1.9390000000000001</v>
      </c>
    </row>
    <row r="1450" spans="1:14">
      <c r="A1450" s="87">
        <v>44139</v>
      </c>
      <c r="B1450" s="88">
        <v>15.6770833333241</v>
      </c>
      <c r="C1450" s="84" t="str">
        <f t="shared" si="90"/>
        <v>0:15:00</v>
      </c>
      <c r="D1450" s="103">
        <f t="shared" si="91"/>
        <v>15</v>
      </c>
      <c r="E1450" s="104">
        <v>32</v>
      </c>
      <c r="H1450" s="96">
        <f t="shared" si="88"/>
        <v>32</v>
      </c>
      <c r="I1450" s="91">
        <v>0.625</v>
      </c>
      <c r="K1450" s="96">
        <f t="shared" si="89"/>
        <v>32</v>
      </c>
      <c r="M1450" s="104">
        <v>0.75</v>
      </c>
      <c r="N1450" s="104">
        <v>1.9390000000000001</v>
      </c>
    </row>
    <row r="1451" spans="1:14">
      <c r="A1451" s="87">
        <v>44139</v>
      </c>
      <c r="B1451" s="88">
        <v>15.687499999990701</v>
      </c>
      <c r="C1451" s="84" t="str">
        <f t="shared" si="90"/>
        <v>0:15:00</v>
      </c>
      <c r="D1451" s="103">
        <f t="shared" si="91"/>
        <v>15</v>
      </c>
      <c r="E1451" s="104">
        <v>32</v>
      </c>
      <c r="H1451" s="96">
        <f t="shared" si="88"/>
        <v>32</v>
      </c>
      <c r="I1451" s="91">
        <v>0.625</v>
      </c>
      <c r="K1451" s="96">
        <f t="shared" si="89"/>
        <v>32</v>
      </c>
      <c r="M1451" s="104">
        <v>0.75</v>
      </c>
      <c r="N1451" s="104">
        <v>1.9390000000000001</v>
      </c>
    </row>
    <row r="1452" spans="1:14">
      <c r="A1452" s="87">
        <v>44139</v>
      </c>
      <c r="B1452" s="88">
        <v>15.697916666657401</v>
      </c>
      <c r="C1452" s="84" t="str">
        <f t="shared" si="90"/>
        <v>0:15:00</v>
      </c>
      <c r="D1452" s="103">
        <f t="shared" si="91"/>
        <v>15</v>
      </c>
      <c r="E1452" s="104">
        <v>32</v>
      </c>
      <c r="H1452" s="96">
        <f t="shared" si="88"/>
        <v>32</v>
      </c>
      <c r="I1452" s="91">
        <v>0.625</v>
      </c>
      <c r="K1452" s="96">
        <f t="shared" si="89"/>
        <v>32</v>
      </c>
      <c r="M1452" s="104">
        <v>0.75</v>
      </c>
      <c r="N1452" s="104">
        <v>1.9390000000000001</v>
      </c>
    </row>
    <row r="1453" spans="1:14">
      <c r="A1453" s="87">
        <v>44139</v>
      </c>
      <c r="B1453" s="88">
        <v>15.708333333323999</v>
      </c>
      <c r="C1453" s="84" t="str">
        <f t="shared" si="90"/>
        <v>0:15:00</v>
      </c>
      <c r="D1453" s="103">
        <f t="shared" si="91"/>
        <v>15</v>
      </c>
      <c r="E1453" s="104">
        <v>32</v>
      </c>
      <c r="H1453" s="96">
        <f t="shared" si="88"/>
        <v>32</v>
      </c>
      <c r="I1453" s="91">
        <v>0.625</v>
      </c>
      <c r="K1453" s="96">
        <f t="shared" si="89"/>
        <v>32</v>
      </c>
      <c r="M1453" s="104">
        <v>0.75</v>
      </c>
      <c r="N1453" s="104">
        <v>1.9390000000000001</v>
      </c>
    </row>
    <row r="1454" spans="1:14">
      <c r="A1454" s="87">
        <v>44139</v>
      </c>
      <c r="B1454" s="88">
        <v>15.718749999990701</v>
      </c>
      <c r="C1454" s="84" t="str">
        <f t="shared" si="90"/>
        <v>0:15:00</v>
      </c>
      <c r="D1454" s="103">
        <f t="shared" si="91"/>
        <v>15</v>
      </c>
      <c r="E1454" s="104">
        <v>32</v>
      </c>
      <c r="H1454" s="96">
        <f t="shared" si="88"/>
        <v>32</v>
      </c>
      <c r="I1454" s="91">
        <v>0.625</v>
      </c>
      <c r="K1454" s="96">
        <f t="shared" si="89"/>
        <v>32</v>
      </c>
      <c r="M1454" s="104">
        <v>0.75</v>
      </c>
      <c r="N1454" s="104">
        <v>1.9390000000000001</v>
      </c>
    </row>
    <row r="1455" spans="1:14">
      <c r="A1455" s="87">
        <v>44139</v>
      </c>
      <c r="B1455" s="88">
        <v>15.729166666657401</v>
      </c>
      <c r="C1455" s="84" t="str">
        <f t="shared" si="90"/>
        <v>0:15:00</v>
      </c>
      <c r="D1455" s="103">
        <f t="shared" si="91"/>
        <v>15</v>
      </c>
      <c r="E1455" s="104">
        <v>32</v>
      </c>
      <c r="H1455" s="96">
        <f t="shared" si="88"/>
        <v>32</v>
      </c>
      <c r="I1455" s="91">
        <v>0.625</v>
      </c>
      <c r="K1455" s="96">
        <f t="shared" si="89"/>
        <v>32</v>
      </c>
      <c r="M1455" s="104">
        <v>0.75</v>
      </c>
      <c r="N1455" s="104">
        <v>1.9390000000000001</v>
      </c>
    </row>
    <row r="1456" spans="1:14">
      <c r="A1456" s="87">
        <v>44139</v>
      </c>
      <c r="B1456" s="88">
        <v>15.739583333323999</v>
      </c>
      <c r="C1456" s="84" t="str">
        <f t="shared" si="90"/>
        <v>0:15:00</v>
      </c>
      <c r="D1456" s="103">
        <f t="shared" si="91"/>
        <v>15</v>
      </c>
      <c r="E1456" s="104">
        <v>32</v>
      </c>
      <c r="H1456" s="96">
        <f t="shared" si="88"/>
        <v>32</v>
      </c>
      <c r="I1456" s="91">
        <v>0.625</v>
      </c>
      <c r="K1456" s="96">
        <f t="shared" si="89"/>
        <v>32</v>
      </c>
      <c r="M1456" s="104">
        <v>0.75</v>
      </c>
      <c r="N1456" s="104">
        <v>1.9390000000000001</v>
      </c>
    </row>
    <row r="1457" spans="1:14">
      <c r="A1457" s="87">
        <v>44139</v>
      </c>
      <c r="B1457" s="88">
        <v>15.749999999990701</v>
      </c>
      <c r="C1457" s="84" t="str">
        <f t="shared" si="90"/>
        <v>0:15:00</v>
      </c>
      <c r="D1457" s="103">
        <f t="shared" si="91"/>
        <v>15</v>
      </c>
      <c r="E1457" s="104">
        <v>32</v>
      </c>
      <c r="H1457" s="96">
        <f t="shared" si="88"/>
        <v>32</v>
      </c>
      <c r="I1457" s="91">
        <v>0.625</v>
      </c>
      <c r="K1457" s="96">
        <f t="shared" si="89"/>
        <v>32</v>
      </c>
      <c r="M1457" s="104">
        <v>0.75</v>
      </c>
      <c r="N1457" s="104">
        <v>1.9390000000000001</v>
      </c>
    </row>
    <row r="1458" spans="1:14">
      <c r="A1458" s="87">
        <v>44139</v>
      </c>
      <c r="B1458" s="88">
        <v>15.760416666657299</v>
      </c>
      <c r="C1458" s="84" t="str">
        <f t="shared" si="90"/>
        <v>0:15:00</v>
      </c>
      <c r="D1458" s="103">
        <f t="shared" si="91"/>
        <v>15</v>
      </c>
      <c r="E1458" s="104">
        <v>32</v>
      </c>
      <c r="H1458" s="96">
        <f t="shared" si="88"/>
        <v>32</v>
      </c>
      <c r="I1458" s="91">
        <v>0.625</v>
      </c>
      <c r="K1458" s="96">
        <f t="shared" si="89"/>
        <v>32</v>
      </c>
      <c r="M1458" s="104">
        <v>0.75</v>
      </c>
      <c r="N1458" s="104">
        <v>1.9390000000000001</v>
      </c>
    </row>
    <row r="1459" spans="1:14">
      <c r="A1459" s="87">
        <v>44139</v>
      </c>
      <c r="B1459" s="88">
        <v>15.770833333323999</v>
      </c>
      <c r="C1459" s="84" t="str">
        <f t="shared" si="90"/>
        <v>0:15:00</v>
      </c>
      <c r="D1459" s="103">
        <f t="shared" si="91"/>
        <v>15</v>
      </c>
      <c r="E1459" s="104">
        <v>32</v>
      </c>
      <c r="H1459" s="96">
        <f t="shared" si="88"/>
        <v>32</v>
      </c>
      <c r="I1459" s="91">
        <v>0.625</v>
      </c>
      <c r="K1459" s="96">
        <f t="shared" si="89"/>
        <v>32</v>
      </c>
      <c r="M1459" s="104">
        <v>0.75</v>
      </c>
      <c r="N1459" s="104">
        <v>1.9390000000000001</v>
      </c>
    </row>
    <row r="1460" spans="1:14">
      <c r="A1460" s="87">
        <v>44139</v>
      </c>
      <c r="B1460" s="88">
        <v>15.781249999990701</v>
      </c>
      <c r="C1460" s="84" t="str">
        <f t="shared" si="90"/>
        <v>0:15:00</v>
      </c>
      <c r="D1460" s="103">
        <f t="shared" si="91"/>
        <v>15</v>
      </c>
      <c r="E1460" s="104">
        <v>32</v>
      </c>
      <c r="H1460" s="96">
        <f t="shared" si="88"/>
        <v>32</v>
      </c>
      <c r="I1460" s="91">
        <v>0.625</v>
      </c>
      <c r="K1460" s="96">
        <f t="shared" si="89"/>
        <v>32</v>
      </c>
      <c r="M1460" s="104">
        <v>0.75</v>
      </c>
      <c r="N1460" s="104">
        <v>1.9390000000000001</v>
      </c>
    </row>
    <row r="1461" spans="1:14">
      <c r="A1461" s="87">
        <v>44139</v>
      </c>
      <c r="B1461" s="88">
        <v>15.791666666657299</v>
      </c>
      <c r="C1461" s="84" t="str">
        <f t="shared" si="90"/>
        <v>0:15:00</v>
      </c>
      <c r="D1461" s="103">
        <f t="shared" si="91"/>
        <v>15</v>
      </c>
      <c r="E1461" s="104">
        <v>32</v>
      </c>
      <c r="H1461" s="96">
        <f t="shared" si="88"/>
        <v>32</v>
      </c>
      <c r="I1461" s="91">
        <v>0.625</v>
      </c>
      <c r="K1461" s="96">
        <f t="shared" si="89"/>
        <v>32</v>
      </c>
      <c r="M1461" s="104">
        <v>0.75</v>
      </c>
      <c r="N1461" s="104">
        <v>1.9390000000000001</v>
      </c>
    </row>
    <row r="1462" spans="1:14">
      <c r="A1462" s="87">
        <v>44139</v>
      </c>
      <c r="B1462" s="88">
        <v>15.802083333323999</v>
      </c>
      <c r="C1462" s="84" t="str">
        <f t="shared" si="90"/>
        <v>0:15:00</v>
      </c>
      <c r="D1462" s="103">
        <f t="shared" si="91"/>
        <v>15</v>
      </c>
      <c r="E1462" s="104">
        <v>32</v>
      </c>
      <c r="H1462" s="96">
        <f t="shared" si="88"/>
        <v>32</v>
      </c>
      <c r="I1462" s="91">
        <v>0.625</v>
      </c>
      <c r="K1462" s="96">
        <f t="shared" si="89"/>
        <v>32</v>
      </c>
      <c r="M1462" s="104">
        <v>0.75</v>
      </c>
      <c r="N1462" s="104">
        <v>1.9390000000000001</v>
      </c>
    </row>
    <row r="1463" spans="1:14">
      <c r="A1463" s="87">
        <v>44139</v>
      </c>
      <c r="B1463" s="88">
        <v>15.812499999990701</v>
      </c>
      <c r="C1463" s="84" t="str">
        <f t="shared" si="90"/>
        <v>0:15:00</v>
      </c>
      <c r="D1463" s="103">
        <f t="shared" si="91"/>
        <v>15</v>
      </c>
      <c r="E1463" s="104">
        <v>32</v>
      </c>
      <c r="H1463" s="96">
        <f t="shared" si="88"/>
        <v>32</v>
      </c>
      <c r="I1463" s="91">
        <v>0.625</v>
      </c>
      <c r="K1463" s="96">
        <f t="shared" si="89"/>
        <v>32</v>
      </c>
      <c r="M1463" s="104">
        <v>0.75</v>
      </c>
      <c r="N1463" s="104">
        <v>1.9390000000000001</v>
      </c>
    </row>
    <row r="1464" spans="1:14">
      <c r="A1464" s="87">
        <v>44139</v>
      </c>
      <c r="B1464" s="88">
        <v>15.822916666657299</v>
      </c>
      <c r="C1464" s="84" t="str">
        <f t="shared" si="90"/>
        <v>0:15:00</v>
      </c>
      <c r="D1464" s="103">
        <f t="shared" si="91"/>
        <v>15</v>
      </c>
      <c r="E1464" s="104">
        <v>32</v>
      </c>
      <c r="H1464" s="96">
        <f t="shared" si="88"/>
        <v>32</v>
      </c>
      <c r="I1464" s="91">
        <v>0.625</v>
      </c>
      <c r="K1464" s="96">
        <f t="shared" si="89"/>
        <v>32</v>
      </c>
      <c r="M1464" s="104">
        <v>0.75</v>
      </c>
      <c r="N1464" s="104">
        <v>1.9390000000000001</v>
      </c>
    </row>
    <row r="1465" spans="1:14">
      <c r="A1465" s="87">
        <v>44139</v>
      </c>
      <c r="B1465" s="88">
        <v>15.833333333323999</v>
      </c>
      <c r="C1465" s="84" t="str">
        <f t="shared" si="90"/>
        <v>0:15:00</v>
      </c>
      <c r="D1465" s="103">
        <f t="shared" si="91"/>
        <v>15</v>
      </c>
      <c r="E1465" s="104">
        <v>32</v>
      </c>
      <c r="H1465" s="96">
        <f t="shared" si="88"/>
        <v>32</v>
      </c>
      <c r="I1465" s="91">
        <v>0.625</v>
      </c>
      <c r="K1465" s="96">
        <f t="shared" si="89"/>
        <v>32</v>
      </c>
      <c r="M1465" s="104">
        <v>0.75</v>
      </c>
      <c r="N1465" s="104">
        <v>1.9390000000000001</v>
      </c>
    </row>
    <row r="1466" spans="1:14">
      <c r="A1466" s="87">
        <v>44139</v>
      </c>
      <c r="B1466" s="88">
        <v>15.8437499999906</v>
      </c>
      <c r="C1466" s="84" t="str">
        <f t="shared" si="90"/>
        <v>0:15:00</v>
      </c>
      <c r="D1466" s="103">
        <f t="shared" si="91"/>
        <v>15</v>
      </c>
      <c r="E1466" s="104">
        <v>32</v>
      </c>
      <c r="H1466" s="96">
        <f t="shared" si="88"/>
        <v>32</v>
      </c>
      <c r="I1466" s="91">
        <v>0.625</v>
      </c>
      <c r="K1466" s="96">
        <f t="shared" si="89"/>
        <v>32</v>
      </c>
      <c r="M1466" s="104">
        <v>0.75</v>
      </c>
      <c r="N1466" s="104">
        <v>1.9390000000000001</v>
      </c>
    </row>
    <row r="1467" spans="1:14">
      <c r="A1467" s="87">
        <v>44139</v>
      </c>
      <c r="B1467" s="88">
        <v>15.854166666657299</v>
      </c>
      <c r="C1467" s="84" t="str">
        <f t="shared" si="90"/>
        <v>0:15:00</v>
      </c>
      <c r="D1467" s="103">
        <f t="shared" si="91"/>
        <v>15</v>
      </c>
      <c r="E1467" s="104">
        <v>32</v>
      </c>
      <c r="H1467" s="96">
        <f t="shared" si="88"/>
        <v>32</v>
      </c>
      <c r="I1467" s="91">
        <v>0.625</v>
      </c>
      <c r="K1467" s="96">
        <f t="shared" si="89"/>
        <v>32</v>
      </c>
      <c r="M1467" s="104">
        <v>0.75</v>
      </c>
      <c r="N1467" s="104">
        <v>1.9390000000000001</v>
      </c>
    </row>
    <row r="1468" spans="1:14">
      <c r="A1468" s="87">
        <v>44139</v>
      </c>
      <c r="B1468" s="88">
        <v>15.864583333323999</v>
      </c>
      <c r="C1468" s="84" t="str">
        <f t="shared" si="90"/>
        <v>0:15:00</v>
      </c>
      <c r="D1468" s="103">
        <f t="shared" si="91"/>
        <v>15</v>
      </c>
      <c r="E1468" s="104">
        <v>32</v>
      </c>
      <c r="H1468" s="96">
        <f t="shared" si="88"/>
        <v>32</v>
      </c>
      <c r="I1468" s="91">
        <v>0.625</v>
      </c>
      <c r="K1468" s="96">
        <f t="shared" si="89"/>
        <v>32</v>
      </c>
      <c r="M1468" s="104">
        <v>0.75</v>
      </c>
      <c r="N1468" s="104">
        <v>1.9390000000000001</v>
      </c>
    </row>
    <row r="1469" spans="1:14">
      <c r="A1469" s="87">
        <v>44139</v>
      </c>
      <c r="B1469" s="88">
        <v>15.8749999999906</v>
      </c>
      <c r="C1469" s="84" t="str">
        <f t="shared" si="90"/>
        <v>0:15:00</v>
      </c>
      <c r="D1469" s="103">
        <f t="shared" si="91"/>
        <v>15</v>
      </c>
      <c r="E1469" s="104">
        <v>32</v>
      </c>
      <c r="H1469" s="96">
        <f t="shared" si="88"/>
        <v>32</v>
      </c>
      <c r="I1469" s="91">
        <v>0.625</v>
      </c>
      <c r="K1469" s="96">
        <f t="shared" si="89"/>
        <v>32</v>
      </c>
      <c r="M1469" s="104">
        <v>0.75</v>
      </c>
      <c r="N1469" s="104">
        <v>1.9390000000000001</v>
      </c>
    </row>
    <row r="1470" spans="1:14">
      <c r="A1470" s="87">
        <v>44139</v>
      </c>
      <c r="B1470" s="88">
        <v>15.885416666657299</v>
      </c>
      <c r="C1470" s="84" t="str">
        <f t="shared" si="90"/>
        <v>0:15:00</v>
      </c>
      <c r="D1470" s="103">
        <f t="shared" si="91"/>
        <v>15</v>
      </c>
      <c r="E1470" s="104">
        <v>32</v>
      </c>
      <c r="H1470" s="96">
        <f t="shared" si="88"/>
        <v>32</v>
      </c>
      <c r="I1470" s="91">
        <v>0.625</v>
      </c>
      <c r="K1470" s="96">
        <f t="shared" si="89"/>
        <v>32</v>
      </c>
      <c r="M1470" s="104">
        <v>0.75</v>
      </c>
      <c r="N1470" s="104">
        <v>1.9390000000000001</v>
      </c>
    </row>
    <row r="1471" spans="1:14">
      <c r="A1471" s="87">
        <v>44139</v>
      </c>
      <c r="B1471" s="88">
        <v>15.8958333333239</v>
      </c>
      <c r="C1471" s="84" t="str">
        <f t="shared" si="90"/>
        <v>0:15:00</v>
      </c>
      <c r="D1471" s="103">
        <f t="shared" si="91"/>
        <v>15</v>
      </c>
      <c r="E1471" s="104">
        <v>32</v>
      </c>
      <c r="H1471" s="96">
        <f t="shared" si="88"/>
        <v>32</v>
      </c>
      <c r="I1471" s="91">
        <v>0.625</v>
      </c>
      <c r="K1471" s="96">
        <f t="shared" si="89"/>
        <v>32</v>
      </c>
      <c r="M1471" s="104">
        <v>0.75</v>
      </c>
      <c r="N1471" s="104">
        <v>1.9390000000000001</v>
      </c>
    </row>
    <row r="1472" spans="1:14">
      <c r="A1472" s="87">
        <v>44139</v>
      </c>
      <c r="B1472" s="88">
        <v>15.9062499999906</v>
      </c>
      <c r="C1472" s="84" t="str">
        <f t="shared" si="90"/>
        <v>0:15:00</v>
      </c>
      <c r="D1472" s="103">
        <f t="shared" si="91"/>
        <v>15</v>
      </c>
      <c r="E1472" s="104">
        <v>32</v>
      </c>
      <c r="H1472" s="96">
        <f t="shared" si="88"/>
        <v>32</v>
      </c>
      <c r="I1472" s="91">
        <v>0.625</v>
      </c>
      <c r="K1472" s="96">
        <f t="shared" si="89"/>
        <v>32</v>
      </c>
      <c r="M1472" s="104">
        <v>0.75</v>
      </c>
      <c r="N1472" s="104">
        <v>1.9390000000000001</v>
      </c>
    </row>
    <row r="1473" spans="1:14">
      <c r="A1473" s="87">
        <v>44139</v>
      </c>
      <c r="B1473" s="88">
        <v>15.916666666657299</v>
      </c>
      <c r="C1473" s="84" t="str">
        <f t="shared" si="90"/>
        <v>0:15:00</v>
      </c>
      <c r="D1473" s="103">
        <f t="shared" si="91"/>
        <v>15</v>
      </c>
      <c r="E1473" s="104">
        <v>32</v>
      </c>
      <c r="H1473" s="96">
        <f t="shared" si="88"/>
        <v>32</v>
      </c>
      <c r="I1473" s="91">
        <v>0.625</v>
      </c>
      <c r="K1473" s="96">
        <f t="shared" si="89"/>
        <v>32</v>
      </c>
      <c r="M1473" s="104">
        <v>0.75</v>
      </c>
      <c r="N1473" s="104">
        <v>1.9390000000000001</v>
      </c>
    </row>
    <row r="1474" spans="1:14">
      <c r="A1474" s="87">
        <v>44139</v>
      </c>
      <c r="B1474" s="88">
        <v>15.9270833333239</v>
      </c>
      <c r="C1474" s="84" t="str">
        <f t="shared" si="90"/>
        <v>0:15:00</v>
      </c>
      <c r="D1474" s="103">
        <f t="shared" si="91"/>
        <v>15</v>
      </c>
      <c r="E1474" s="104">
        <v>32</v>
      </c>
      <c r="H1474" s="96">
        <f t="shared" si="88"/>
        <v>32</v>
      </c>
      <c r="I1474" s="91">
        <v>0.625</v>
      </c>
      <c r="K1474" s="96">
        <f t="shared" si="89"/>
        <v>32</v>
      </c>
      <c r="M1474" s="104">
        <v>0.75</v>
      </c>
      <c r="N1474" s="104">
        <v>1.9390000000000001</v>
      </c>
    </row>
    <row r="1475" spans="1:14">
      <c r="A1475" s="87">
        <v>44139</v>
      </c>
      <c r="B1475" s="88">
        <v>15.9374999999906</v>
      </c>
      <c r="C1475" s="84" t="str">
        <f t="shared" si="90"/>
        <v>0:15:00</v>
      </c>
      <c r="D1475" s="103">
        <f t="shared" si="91"/>
        <v>15</v>
      </c>
      <c r="E1475" s="104">
        <v>32</v>
      </c>
      <c r="H1475" s="96">
        <f t="shared" si="88"/>
        <v>32</v>
      </c>
      <c r="I1475" s="91">
        <v>0.625</v>
      </c>
      <c r="K1475" s="96">
        <f t="shared" si="89"/>
        <v>32</v>
      </c>
      <c r="M1475" s="104">
        <v>0.75</v>
      </c>
      <c r="N1475" s="104">
        <v>1.9390000000000001</v>
      </c>
    </row>
    <row r="1476" spans="1:14">
      <c r="A1476" s="87">
        <v>44139</v>
      </c>
      <c r="B1476" s="88">
        <v>15.9479166666572</v>
      </c>
      <c r="C1476" s="84" t="str">
        <f t="shared" si="90"/>
        <v>0:15:00</v>
      </c>
      <c r="D1476" s="103">
        <f t="shared" si="91"/>
        <v>15</v>
      </c>
      <c r="E1476" s="104">
        <v>32</v>
      </c>
      <c r="H1476" s="96">
        <f t="shared" si="88"/>
        <v>32</v>
      </c>
      <c r="I1476" s="91">
        <v>0.625</v>
      </c>
      <c r="K1476" s="96">
        <f t="shared" si="89"/>
        <v>32</v>
      </c>
      <c r="M1476" s="104">
        <v>0.75</v>
      </c>
      <c r="N1476" s="104">
        <v>1.9390000000000001</v>
      </c>
    </row>
    <row r="1477" spans="1:14">
      <c r="A1477" s="87">
        <v>44139</v>
      </c>
      <c r="B1477" s="88">
        <v>15.9583333333239</v>
      </c>
      <c r="C1477" s="84" t="str">
        <f t="shared" si="90"/>
        <v>0:15:00</v>
      </c>
      <c r="D1477" s="103">
        <f t="shared" si="91"/>
        <v>15</v>
      </c>
      <c r="E1477" s="104">
        <v>32</v>
      </c>
      <c r="H1477" s="96">
        <f t="shared" si="88"/>
        <v>32</v>
      </c>
      <c r="I1477" s="91">
        <v>0.625</v>
      </c>
      <c r="K1477" s="96">
        <f t="shared" si="89"/>
        <v>32</v>
      </c>
      <c r="M1477" s="104">
        <v>0.75</v>
      </c>
      <c r="N1477" s="104">
        <v>1.9390000000000001</v>
      </c>
    </row>
    <row r="1478" spans="1:14">
      <c r="A1478" s="87">
        <v>44139</v>
      </c>
      <c r="B1478" s="88">
        <v>15.9687499999906</v>
      </c>
      <c r="C1478" s="84" t="str">
        <f t="shared" si="90"/>
        <v>0:15:00</v>
      </c>
      <c r="D1478" s="103">
        <f t="shared" si="91"/>
        <v>15</v>
      </c>
      <c r="E1478" s="104">
        <v>32</v>
      </c>
      <c r="H1478" s="96">
        <f t="shared" ref="H1478:H1541" si="92">(O1478*1.8+32)</f>
        <v>32</v>
      </c>
      <c r="I1478" s="91">
        <v>0.625</v>
      </c>
      <c r="K1478" s="96">
        <f t="shared" ref="K1478:K1541" si="93">(P1478*1.8+32)</f>
        <v>32</v>
      </c>
      <c r="M1478" s="104">
        <v>0.75</v>
      </c>
      <c r="N1478" s="104">
        <v>1.9390000000000001</v>
      </c>
    </row>
    <row r="1479" spans="1:14">
      <c r="A1479" s="87">
        <v>44139</v>
      </c>
      <c r="B1479" s="88">
        <v>15.9791666666572</v>
      </c>
      <c r="C1479" s="84" t="str">
        <f t="shared" ref="C1479:C1542" si="94">(TEXT(B1479-B1478,"h:mm:ss"))</f>
        <v>0:15:00</v>
      </c>
      <c r="D1479" s="103">
        <f t="shared" ref="D1479:D1542" si="95">(TIMEVALUE(C1479)*1440)</f>
        <v>15</v>
      </c>
      <c r="E1479" s="104">
        <v>32</v>
      </c>
      <c r="H1479" s="96">
        <f t="shared" si="92"/>
        <v>32</v>
      </c>
      <c r="I1479" s="91">
        <v>0.625</v>
      </c>
      <c r="K1479" s="96">
        <f t="shared" si="93"/>
        <v>32</v>
      </c>
      <c r="M1479" s="104">
        <v>0.75</v>
      </c>
      <c r="N1479" s="104">
        <v>1.9390000000000001</v>
      </c>
    </row>
    <row r="1480" spans="1:14">
      <c r="A1480" s="87">
        <v>44139</v>
      </c>
      <c r="B1480" s="88">
        <v>15.9895833333239</v>
      </c>
      <c r="C1480" s="84" t="str">
        <f t="shared" si="94"/>
        <v>0:15:00</v>
      </c>
      <c r="D1480" s="103">
        <f t="shared" si="95"/>
        <v>15</v>
      </c>
      <c r="E1480" s="104">
        <v>32</v>
      </c>
      <c r="H1480" s="96">
        <f t="shared" si="92"/>
        <v>32</v>
      </c>
      <c r="I1480" s="91">
        <v>0.625</v>
      </c>
      <c r="K1480" s="96">
        <f t="shared" si="93"/>
        <v>32</v>
      </c>
      <c r="M1480" s="104">
        <v>0.75</v>
      </c>
      <c r="N1480" s="104">
        <v>1.9390000000000001</v>
      </c>
    </row>
    <row r="1481" spans="1:14">
      <c r="A1481" s="87">
        <v>44139</v>
      </c>
      <c r="B1481" s="88">
        <v>15.9999999999905</v>
      </c>
      <c r="C1481" s="84" t="str">
        <f t="shared" si="94"/>
        <v>0:15:00</v>
      </c>
      <c r="D1481" s="103">
        <f t="shared" si="95"/>
        <v>15</v>
      </c>
      <c r="E1481" s="104">
        <v>32</v>
      </c>
      <c r="H1481" s="96">
        <f t="shared" si="92"/>
        <v>32</v>
      </c>
      <c r="I1481" s="91">
        <v>0.625</v>
      </c>
      <c r="K1481" s="96">
        <f t="shared" si="93"/>
        <v>32</v>
      </c>
      <c r="M1481" s="104">
        <v>0.75</v>
      </c>
      <c r="N1481" s="104">
        <v>1.9390000000000001</v>
      </c>
    </row>
    <row r="1482" spans="1:14">
      <c r="A1482" s="87">
        <v>44139</v>
      </c>
      <c r="B1482" s="88">
        <v>16.0104166666572</v>
      </c>
      <c r="C1482" s="84" t="str">
        <f t="shared" si="94"/>
        <v>0:15:00</v>
      </c>
      <c r="D1482" s="103">
        <f t="shared" si="95"/>
        <v>15</v>
      </c>
      <c r="E1482" s="104">
        <v>32</v>
      </c>
      <c r="H1482" s="96">
        <f t="shared" si="92"/>
        <v>32</v>
      </c>
      <c r="I1482" s="91">
        <v>0.625</v>
      </c>
      <c r="K1482" s="96">
        <f t="shared" si="93"/>
        <v>32</v>
      </c>
      <c r="M1482" s="104">
        <v>0.75</v>
      </c>
      <c r="N1482" s="104">
        <v>1.9390000000000001</v>
      </c>
    </row>
    <row r="1483" spans="1:14">
      <c r="A1483" s="87">
        <v>44139</v>
      </c>
      <c r="B1483" s="88">
        <v>16.0208333333239</v>
      </c>
      <c r="C1483" s="84" t="str">
        <f t="shared" si="94"/>
        <v>0:15:00</v>
      </c>
      <c r="D1483" s="103">
        <f t="shared" si="95"/>
        <v>15</v>
      </c>
      <c r="E1483" s="104">
        <v>32</v>
      </c>
      <c r="H1483" s="96">
        <f t="shared" si="92"/>
        <v>32</v>
      </c>
      <c r="I1483" s="91">
        <v>0.625</v>
      </c>
      <c r="K1483" s="96">
        <f t="shared" si="93"/>
        <v>32</v>
      </c>
      <c r="M1483" s="104">
        <v>0.75</v>
      </c>
      <c r="N1483" s="104">
        <v>1.9390000000000001</v>
      </c>
    </row>
    <row r="1484" spans="1:14">
      <c r="A1484" s="87">
        <v>44139</v>
      </c>
      <c r="B1484" s="88">
        <v>16.0312499999905</v>
      </c>
      <c r="C1484" s="84" t="str">
        <f t="shared" si="94"/>
        <v>0:15:00</v>
      </c>
      <c r="D1484" s="103">
        <f t="shared" si="95"/>
        <v>15</v>
      </c>
      <c r="E1484" s="104">
        <v>32</v>
      </c>
      <c r="H1484" s="96">
        <f t="shared" si="92"/>
        <v>32</v>
      </c>
      <c r="I1484" s="91">
        <v>0.625</v>
      </c>
      <c r="K1484" s="96">
        <f t="shared" si="93"/>
        <v>32</v>
      </c>
      <c r="M1484" s="104">
        <v>0.75</v>
      </c>
      <c r="N1484" s="104">
        <v>1.9390000000000001</v>
      </c>
    </row>
    <row r="1485" spans="1:14">
      <c r="A1485" s="87">
        <v>44139</v>
      </c>
      <c r="B1485" s="88">
        <v>16.0416666666572</v>
      </c>
      <c r="C1485" s="84" t="str">
        <f t="shared" si="94"/>
        <v>0:15:00</v>
      </c>
      <c r="D1485" s="103">
        <f t="shared" si="95"/>
        <v>15</v>
      </c>
      <c r="E1485" s="104">
        <v>32</v>
      </c>
      <c r="H1485" s="96">
        <f t="shared" si="92"/>
        <v>32</v>
      </c>
      <c r="I1485" s="91">
        <v>0.625</v>
      </c>
      <c r="K1485" s="96">
        <f t="shared" si="93"/>
        <v>32</v>
      </c>
      <c r="M1485" s="104">
        <v>0.75</v>
      </c>
      <c r="N1485" s="104">
        <v>1.9390000000000001</v>
      </c>
    </row>
    <row r="1486" spans="1:14">
      <c r="A1486" s="87">
        <v>44139</v>
      </c>
      <c r="B1486" s="88">
        <v>16.0520833333238</v>
      </c>
      <c r="C1486" s="84" t="str">
        <f t="shared" si="94"/>
        <v>0:15:00</v>
      </c>
      <c r="D1486" s="103">
        <f t="shared" si="95"/>
        <v>15</v>
      </c>
      <c r="E1486" s="104">
        <v>32</v>
      </c>
      <c r="H1486" s="96">
        <f t="shared" si="92"/>
        <v>32</v>
      </c>
      <c r="I1486" s="91">
        <v>0.625</v>
      </c>
      <c r="K1486" s="96">
        <f t="shared" si="93"/>
        <v>32</v>
      </c>
      <c r="M1486" s="104">
        <v>0.75</v>
      </c>
      <c r="N1486" s="104">
        <v>1.9390000000000001</v>
      </c>
    </row>
    <row r="1487" spans="1:14">
      <c r="A1487" s="87">
        <v>44139</v>
      </c>
      <c r="B1487" s="88">
        <v>16.0624999999905</v>
      </c>
      <c r="C1487" s="84" t="str">
        <f t="shared" si="94"/>
        <v>0:15:00</v>
      </c>
      <c r="D1487" s="103">
        <f t="shared" si="95"/>
        <v>15</v>
      </c>
      <c r="E1487" s="104">
        <v>32</v>
      </c>
      <c r="H1487" s="96">
        <f t="shared" si="92"/>
        <v>32</v>
      </c>
      <c r="I1487" s="91">
        <v>0.625</v>
      </c>
      <c r="K1487" s="96">
        <f t="shared" si="93"/>
        <v>32</v>
      </c>
      <c r="M1487" s="104">
        <v>0.75</v>
      </c>
      <c r="N1487" s="104">
        <v>1.9390000000000001</v>
      </c>
    </row>
    <row r="1488" spans="1:14">
      <c r="A1488" s="87">
        <v>44139</v>
      </c>
      <c r="B1488" s="88">
        <v>16.0729166666572</v>
      </c>
      <c r="C1488" s="84" t="str">
        <f t="shared" si="94"/>
        <v>0:15:00</v>
      </c>
      <c r="D1488" s="103">
        <f t="shared" si="95"/>
        <v>15</v>
      </c>
      <c r="E1488" s="104">
        <v>32</v>
      </c>
      <c r="H1488" s="96">
        <f t="shared" si="92"/>
        <v>32</v>
      </c>
      <c r="I1488" s="91">
        <v>0.625</v>
      </c>
      <c r="K1488" s="96">
        <f t="shared" si="93"/>
        <v>32</v>
      </c>
      <c r="M1488" s="104">
        <v>0.75</v>
      </c>
      <c r="N1488" s="104">
        <v>1.9390000000000001</v>
      </c>
    </row>
    <row r="1489" spans="1:14">
      <c r="A1489" s="87">
        <v>44139</v>
      </c>
      <c r="B1489" s="88">
        <v>16.0833333333238</v>
      </c>
      <c r="C1489" s="84" t="str">
        <f t="shared" si="94"/>
        <v>0:15:00</v>
      </c>
      <c r="D1489" s="103">
        <f t="shared" si="95"/>
        <v>15</v>
      </c>
      <c r="E1489" s="104">
        <v>32</v>
      </c>
      <c r="H1489" s="96">
        <f t="shared" si="92"/>
        <v>32</v>
      </c>
      <c r="I1489" s="91">
        <v>0.625</v>
      </c>
      <c r="K1489" s="96">
        <f t="shared" si="93"/>
        <v>32</v>
      </c>
      <c r="M1489" s="104">
        <v>0.75</v>
      </c>
      <c r="N1489" s="104">
        <v>1.9390000000000001</v>
      </c>
    </row>
    <row r="1490" spans="1:14">
      <c r="A1490" s="87">
        <v>44139</v>
      </c>
      <c r="B1490" s="88">
        <v>16.0937499999905</v>
      </c>
      <c r="C1490" s="84" t="str">
        <f t="shared" si="94"/>
        <v>0:15:00</v>
      </c>
      <c r="D1490" s="103">
        <f t="shared" si="95"/>
        <v>15</v>
      </c>
      <c r="E1490" s="104">
        <v>32</v>
      </c>
      <c r="H1490" s="96">
        <f t="shared" si="92"/>
        <v>32</v>
      </c>
      <c r="I1490" s="91">
        <v>0.625</v>
      </c>
      <c r="K1490" s="96">
        <f t="shared" si="93"/>
        <v>32</v>
      </c>
      <c r="M1490" s="104">
        <v>0.75</v>
      </c>
      <c r="N1490" s="104">
        <v>1.9390000000000001</v>
      </c>
    </row>
    <row r="1491" spans="1:14">
      <c r="A1491" s="87">
        <v>44139</v>
      </c>
      <c r="B1491" s="88">
        <v>16.1041666666571</v>
      </c>
      <c r="C1491" s="84" t="str">
        <f t="shared" si="94"/>
        <v>0:15:00</v>
      </c>
      <c r="D1491" s="103">
        <f t="shared" si="95"/>
        <v>15</v>
      </c>
      <c r="E1491" s="104">
        <v>32</v>
      </c>
      <c r="H1491" s="96">
        <f t="shared" si="92"/>
        <v>32</v>
      </c>
      <c r="I1491" s="91">
        <v>0.625</v>
      </c>
      <c r="K1491" s="96">
        <f t="shared" si="93"/>
        <v>32</v>
      </c>
      <c r="M1491" s="104">
        <v>0.75</v>
      </c>
      <c r="N1491" s="104">
        <v>1.9390000000000001</v>
      </c>
    </row>
    <row r="1492" spans="1:14">
      <c r="A1492" s="87">
        <v>44139</v>
      </c>
      <c r="B1492" s="88">
        <v>16.1145833333238</v>
      </c>
      <c r="C1492" s="84" t="str">
        <f t="shared" si="94"/>
        <v>0:15:00</v>
      </c>
      <c r="D1492" s="103">
        <f t="shared" si="95"/>
        <v>15</v>
      </c>
      <c r="E1492" s="104">
        <v>32</v>
      </c>
      <c r="H1492" s="96">
        <f t="shared" si="92"/>
        <v>32</v>
      </c>
      <c r="I1492" s="91">
        <v>0.625</v>
      </c>
      <c r="K1492" s="96">
        <f t="shared" si="93"/>
        <v>32</v>
      </c>
      <c r="M1492" s="104">
        <v>0.75</v>
      </c>
      <c r="N1492" s="104">
        <v>1.9390000000000001</v>
      </c>
    </row>
    <row r="1493" spans="1:14">
      <c r="A1493" s="87">
        <v>44139</v>
      </c>
      <c r="B1493" s="88">
        <v>16.1249999999905</v>
      </c>
      <c r="C1493" s="84" t="str">
        <f t="shared" si="94"/>
        <v>0:15:00</v>
      </c>
      <c r="D1493" s="103">
        <f t="shared" si="95"/>
        <v>15</v>
      </c>
      <c r="E1493" s="104">
        <v>32</v>
      </c>
      <c r="H1493" s="96">
        <f t="shared" si="92"/>
        <v>32</v>
      </c>
      <c r="I1493" s="91">
        <v>0.625</v>
      </c>
      <c r="K1493" s="96">
        <f t="shared" si="93"/>
        <v>32</v>
      </c>
      <c r="M1493" s="104">
        <v>0.75</v>
      </c>
      <c r="N1493" s="104">
        <v>1.9390000000000001</v>
      </c>
    </row>
    <row r="1494" spans="1:14">
      <c r="A1494" s="87">
        <v>44139</v>
      </c>
      <c r="B1494" s="88">
        <v>16.1354166666571</v>
      </c>
      <c r="C1494" s="84" t="str">
        <f t="shared" si="94"/>
        <v>0:15:00</v>
      </c>
      <c r="D1494" s="103">
        <f t="shared" si="95"/>
        <v>15</v>
      </c>
      <c r="E1494" s="104">
        <v>32</v>
      </c>
      <c r="H1494" s="96">
        <f t="shared" si="92"/>
        <v>32</v>
      </c>
      <c r="I1494" s="91">
        <v>0.625</v>
      </c>
      <c r="K1494" s="96">
        <f t="shared" si="93"/>
        <v>32</v>
      </c>
      <c r="M1494" s="104">
        <v>0.75</v>
      </c>
      <c r="N1494" s="104">
        <v>1.9390000000000001</v>
      </c>
    </row>
    <row r="1495" spans="1:14">
      <c r="A1495" s="87">
        <v>44139</v>
      </c>
      <c r="B1495" s="88">
        <v>16.1458333333238</v>
      </c>
      <c r="C1495" s="84" t="str">
        <f t="shared" si="94"/>
        <v>0:15:00</v>
      </c>
      <c r="D1495" s="103">
        <f t="shared" si="95"/>
        <v>15</v>
      </c>
      <c r="E1495" s="104">
        <v>32</v>
      </c>
      <c r="H1495" s="96">
        <f t="shared" si="92"/>
        <v>32</v>
      </c>
      <c r="I1495" s="91">
        <v>0.625</v>
      </c>
      <c r="K1495" s="96">
        <f t="shared" si="93"/>
        <v>32</v>
      </c>
      <c r="M1495" s="104">
        <v>0.75</v>
      </c>
      <c r="N1495" s="104">
        <v>1.9390000000000001</v>
      </c>
    </row>
    <row r="1496" spans="1:14">
      <c r="A1496" s="87">
        <v>44139</v>
      </c>
      <c r="B1496" s="88">
        <v>16.156249999990401</v>
      </c>
      <c r="C1496" s="84" t="str">
        <f t="shared" si="94"/>
        <v>0:15:00</v>
      </c>
      <c r="D1496" s="103">
        <f t="shared" si="95"/>
        <v>15</v>
      </c>
      <c r="E1496" s="104">
        <v>32</v>
      </c>
      <c r="H1496" s="96">
        <f t="shared" si="92"/>
        <v>32</v>
      </c>
      <c r="I1496" s="91">
        <v>0.625</v>
      </c>
      <c r="K1496" s="96">
        <f t="shared" si="93"/>
        <v>32</v>
      </c>
      <c r="M1496" s="104">
        <v>0.75</v>
      </c>
      <c r="N1496" s="104">
        <v>1.9390000000000001</v>
      </c>
    </row>
    <row r="1497" spans="1:14">
      <c r="A1497" s="87">
        <v>44139</v>
      </c>
      <c r="B1497" s="88">
        <v>16.1666666666571</v>
      </c>
      <c r="C1497" s="84" t="str">
        <f t="shared" si="94"/>
        <v>0:15:00</v>
      </c>
      <c r="D1497" s="103">
        <f t="shared" si="95"/>
        <v>15</v>
      </c>
      <c r="E1497" s="104">
        <v>32</v>
      </c>
      <c r="H1497" s="96">
        <f t="shared" si="92"/>
        <v>32</v>
      </c>
      <c r="I1497" s="91">
        <v>0.625</v>
      </c>
      <c r="K1497" s="96">
        <f t="shared" si="93"/>
        <v>32</v>
      </c>
      <c r="M1497" s="104">
        <v>0.75</v>
      </c>
      <c r="N1497" s="104">
        <v>1.9390000000000001</v>
      </c>
    </row>
    <row r="1498" spans="1:14">
      <c r="A1498" s="87">
        <v>44139</v>
      </c>
      <c r="B1498" s="88">
        <v>16.1770833333238</v>
      </c>
      <c r="C1498" s="84" t="str">
        <f t="shared" si="94"/>
        <v>0:15:00</v>
      </c>
      <c r="D1498" s="103">
        <f t="shared" si="95"/>
        <v>15</v>
      </c>
      <c r="E1498" s="104">
        <v>32</v>
      </c>
      <c r="H1498" s="96">
        <f t="shared" si="92"/>
        <v>32</v>
      </c>
      <c r="I1498" s="91">
        <v>0.625</v>
      </c>
      <c r="K1498" s="96">
        <f t="shared" si="93"/>
        <v>32</v>
      </c>
      <c r="M1498" s="104">
        <v>0.75</v>
      </c>
      <c r="N1498" s="104">
        <v>1.9390000000000001</v>
      </c>
    </row>
    <row r="1499" spans="1:14">
      <c r="A1499" s="87">
        <v>44139</v>
      </c>
      <c r="B1499" s="88">
        <v>16.187499999990401</v>
      </c>
      <c r="C1499" s="84" t="str">
        <f t="shared" si="94"/>
        <v>0:15:00</v>
      </c>
      <c r="D1499" s="103">
        <f t="shared" si="95"/>
        <v>15</v>
      </c>
      <c r="E1499" s="104">
        <v>32</v>
      </c>
      <c r="H1499" s="96">
        <f t="shared" si="92"/>
        <v>32</v>
      </c>
      <c r="I1499" s="91">
        <v>0.625</v>
      </c>
      <c r="K1499" s="96">
        <f t="shared" si="93"/>
        <v>32</v>
      </c>
      <c r="M1499" s="104">
        <v>0.75</v>
      </c>
      <c r="N1499" s="104">
        <v>1.9390000000000001</v>
      </c>
    </row>
    <row r="1500" spans="1:14">
      <c r="A1500" s="87">
        <v>44139</v>
      </c>
      <c r="B1500" s="88">
        <v>16.1979166666571</v>
      </c>
      <c r="C1500" s="84" t="str">
        <f t="shared" si="94"/>
        <v>0:15:00</v>
      </c>
      <c r="D1500" s="103">
        <f t="shared" si="95"/>
        <v>15</v>
      </c>
      <c r="E1500" s="104">
        <v>32</v>
      </c>
      <c r="H1500" s="96">
        <f t="shared" si="92"/>
        <v>32</v>
      </c>
      <c r="I1500" s="91">
        <v>0.625</v>
      </c>
      <c r="K1500" s="96">
        <f t="shared" si="93"/>
        <v>32</v>
      </c>
      <c r="M1500" s="104">
        <v>0.75</v>
      </c>
      <c r="N1500" s="104">
        <v>1.9390000000000001</v>
      </c>
    </row>
    <row r="1501" spans="1:14">
      <c r="A1501" s="87">
        <v>44139</v>
      </c>
      <c r="B1501" s="88">
        <v>16.208333333323701</v>
      </c>
      <c r="C1501" s="84" t="str">
        <f t="shared" si="94"/>
        <v>0:15:00</v>
      </c>
      <c r="D1501" s="103">
        <f t="shared" si="95"/>
        <v>15</v>
      </c>
      <c r="E1501" s="104">
        <v>32</v>
      </c>
      <c r="H1501" s="96">
        <f t="shared" si="92"/>
        <v>32</v>
      </c>
      <c r="I1501" s="91">
        <v>0.625</v>
      </c>
      <c r="K1501" s="96">
        <f t="shared" si="93"/>
        <v>32</v>
      </c>
      <c r="M1501" s="104">
        <v>0.75</v>
      </c>
      <c r="N1501" s="104">
        <v>1.9390000000000001</v>
      </c>
    </row>
    <row r="1502" spans="1:14">
      <c r="A1502" s="87">
        <v>44139</v>
      </c>
      <c r="B1502" s="88">
        <v>16.218749999990401</v>
      </c>
      <c r="C1502" s="84" t="str">
        <f t="shared" si="94"/>
        <v>0:15:00</v>
      </c>
      <c r="D1502" s="103">
        <f t="shared" si="95"/>
        <v>15</v>
      </c>
      <c r="E1502" s="104">
        <v>32</v>
      </c>
      <c r="H1502" s="96">
        <f t="shared" si="92"/>
        <v>32</v>
      </c>
      <c r="I1502" s="91">
        <v>0.625</v>
      </c>
      <c r="K1502" s="96">
        <f t="shared" si="93"/>
        <v>32</v>
      </c>
      <c r="M1502" s="104">
        <v>0.75</v>
      </c>
      <c r="N1502" s="104">
        <v>1.9390000000000001</v>
      </c>
    </row>
    <row r="1503" spans="1:14">
      <c r="A1503" s="87">
        <v>44139</v>
      </c>
      <c r="B1503" s="88">
        <v>16.2291666666571</v>
      </c>
      <c r="C1503" s="84" t="str">
        <f t="shared" si="94"/>
        <v>0:15:00</v>
      </c>
      <c r="D1503" s="103">
        <f t="shared" si="95"/>
        <v>15</v>
      </c>
      <c r="E1503" s="104">
        <v>32</v>
      </c>
      <c r="H1503" s="96">
        <f t="shared" si="92"/>
        <v>32</v>
      </c>
      <c r="I1503" s="91">
        <v>0.625</v>
      </c>
      <c r="K1503" s="96">
        <f t="shared" si="93"/>
        <v>32</v>
      </c>
      <c r="M1503" s="104">
        <v>0.75</v>
      </c>
      <c r="N1503" s="104">
        <v>1.9390000000000001</v>
      </c>
    </row>
    <row r="1504" spans="1:14">
      <c r="A1504" s="87">
        <v>44139</v>
      </c>
      <c r="B1504" s="88">
        <v>16.239583333323701</v>
      </c>
      <c r="C1504" s="84" t="str">
        <f t="shared" si="94"/>
        <v>0:15:00</v>
      </c>
      <c r="D1504" s="103">
        <f t="shared" si="95"/>
        <v>15</v>
      </c>
      <c r="E1504" s="104">
        <v>32</v>
      </c>
      <c r="H1504" s="96">
        <f t="shared" si="92"/>
        <v>32</v>
      </c>
      <c r="I1504" s="91">
        <v>0.625</v>
      </c>
      <c r="K1504" s="96">
        <f t="shared" si="93"/>
        <v>32</v>
      </c>
      <c r="M1504" s="104">
        <v>0.75</v>
      </c>
      <c r="N1504" s="104">
        <v>1.9390000000000001</v>
      </c>
    </row>
    <row r="1505" spans="1:14">
      <c r="A1505" s="87">
        <v>44139</v>
      </c>
      <c r="B1505" s="88">
        <v>16.249999999990401</v>
      </c>
      <c r="C1505" s="84" t="str">
        <f t="shared" si="94"/>
        <v>0:15:00</v>
      </c>
      <c r="D1505" s="103">
        <f t="shared" si="95"/>
        <v>15</v>
      </c>
      <c r="E1505" s="104">
        <v>32</v>
      </c>
      <c r="H1505" s="96">
        <f t="shared" si="92"/>
        <v>32</v>
      </c>
      <c r="I1505" s="91">
        <v>0.625</v>
      </c>
      <c r="K1505" s="96">
        <f t="shared" si="93"/>
        <v>32</v>
      </c>
      <c r="M1505" s="104">
        <v>0.75</v>
      </c>
      <c r="N1505" s="104">
        <v>1.9390000000000001</v>
      </c>
    </row>
    <row r="1506" spans="1:14">
      <c r="A1506" s="87">
        <v>44139</v>
      </c>
      <c r="B1506" s="88">
        <v>16.260416666657001</v>
      </c>
      <c r="C1506" s="84" t="str">
        <f t="shared" si="94"/>
        <v>0:15:00</v>
      </c>
      <c r="D1506" s="103">
        <f t="shared" si="95"/>
        <v>15</v>
      </c>
      <c r="E1506" s="104">
        <v>32</v>
      </c>
      <c r="H1506" s="96">
        <f t="shared" si="92"/>
        <v>32</v>
      </c>
      <c r="I1506" s="91">
        <v>0.625</v>
      </c>
      <c r="K1506" s="96">
        <f t="shared" si="93"/>
        <v>32</v>
      </c>
      <c r="M1506" s="104">
        <v>0.75</v>
      </c>
      <c r="N1506" s="104">
        <v>1.9390000000000001</v>
      </c>
    </row>
    <row r="1507" spans="1:14">
      <c r="A1507" s="87">
        <v>44139</v>
      </c>
      <c r="B1507" s="88">
        <v>16.270833333323701</v>
      </c>
      <c r="C1507" s="84" t="str">
        <f t="shared" si="94"/>
        <v>0:15:00</v>
      </c>
      <c r="D1507" s="103">
        <f t="shared" si="95"/>
        <v>15</v>
      </c>
      <c r="E1507" s="104">
        <v>32</v>
      </c>
      <c r="H1507" s="96">
        <f t="shared" si="92"/>
        <v>32</v>
      </c>
      <c r="I1507" s="91">
        <v>0.625</v>
      </c>
      <c r="K1507" s="96">
        <f t="shared" si="93"/>
        <v>32</v>
      </c>
      <c r="M1507" s="104">
        <v>0.75</v>
      </c>
      <c r="N1507" s="104">
        <v>1.9390000000000001</v>
      </c>
    </row>
    <row r="1508" spans="1:14">
      <c r="A1508" s="87">
        <v>44139</v>
      </c>
      <c r="B1508" s="88">
        <v>16.281249999990401</v>
      </c>
      <c r="C1508" s="84" t="str">
        <f t="shared" si="94"/>
        <v>0:15:00</v>
      </c>
      <c r="D1508" s="103">
        <f t="shared" si="95"/>
        <v>15</v>
      </c>
      <c r="E1508" s="104">
        <v>32</v>
      </c>
      <c r="H1508" s="96">
        <f t="shared" si="92"/>
        <v>32</v>
      </c>
      <c r="I1508" s="91">
        <v>0.625</v>
      </c>
      <c r="K1508" s="96">
        <f t="shared" si="93"/>
        <v>32</v>
      </c>
      <c r="M1508" s="104">
        <v>0.75</v>
      </c>
      <c r="N1508" s="104">
        <v>1.9390000000000001</v>
      </c>
    </row>
    <row r="1509" spans="1:14">
      <c r="A1509" s="87">
        <v>44139</v>
      </c>
      <c r="B1509" s="88">
        <v>16.291666666657001</v>
      </c>
      <c r="C1509" s="84" t="str">
        <f t="shared" si="94"/>
        <v>0:15:00</v>
      </c>
      <c r="D1509" s="103">
        <f t="shared" si="95"/>
        <v>15</v>
      </c>
      <c r="E1509" s="104">
        <v>32</v>
      </c>
      <c r="H1509" s="96">
        <f t="shared" si="92"/>
        <v>32</v>
      </c>
      <c r="I1509" s="91">
        <v>0.625</v>
      </c>
      <c r="K1509" s="96">
        <f t="shared" si="93"/>
        <v>32</v>
      </c>
      <c r="M1509" s="104">
        <v>0.75</v>
      </c>
      <c r="N1509" s="104">
        <v>1.9390000000000001</v>
      </c>
    </row>
    <row r="1510" spans="1:14">
      <c r="A1510" s="87">
        <v>44139</v>
      </c>
      <c r="B1510" s="88">
        <v>16.302083333323701</v>
      </c>
      <c r="C1510" s="84" t="str">
        <f t="shared" si="94"/>
        <v>0:15:00</v>
      </c>
      <c r="D1510" s="103">
        <f t="shared" si="95"/>
        <v>15</v>
      </c>
      <c r="E1510" s="104">
        <v>32</v>
      </c>
      <c r="H1510" s="96">
        <f t="shared" si="92"/>
        <v>32</v>
      </c>
      <c r="I1510" s="91">
        <v>0.625</v>
      </c>
      <c r="K1510" s="96">
        <f t="shared" si="93"/>
        <v>32</v>
      </c>
      <c r="M1510" s="104">
        <v>0.75</v>
      </c>
      <c r="N1510" s="104">
        <v>1.9390000000000001</v>
      </c>
    </row>
    <row r="1511" spans="1:14">
      <c r="A1511" s="87">
        <v>44139</v>
      </c>
      <c r="B1511" s="88">
        <v>16.312499999990301</v>
      </c>
      <c r="C1511" s="84" t="str">
        <f t="shared" si="94"/>
        <v>0:15:00</v>
      </c>
      <c r="D1511" s="103">
        <f t="shared" si="95"/>
        <v>15</v>
      </c>
      <c r="E1511" s="104">
        <v>32</v>
      </c>
      <c r="H1511" s="96">
        <f t="shared" si="92"/>
        <v>32</v>
      </c>
      <c r="I1511" s="91">
        <v>0.625</v>
      </c>
      <c r="K1511" s="96">
        <f t="shared" si="93"/>
        <v>32</v>
      </c>
      <c r="M1511" s="104">
        <v>0.75</v>
      </c>
      <c r="N1511" s="104">
        <v>1.9390000000000001</v>
      </c>
    </row>
    <row r="1512" spans="1:14">
      <c r="A1512" s="87">
        <v>44139</v>
      </c>
      <c r="B1512" s="88">
        <v>16.322916666657001</v>
      </c>
      <c r="C1512" s="84" t="str">
        <f t="shared" si="94"/>
        <v>0:15:00</v>
      </c>
      <c r="D1512" s="103">
        <f t="shared" si="95"/>
        <v>15</v>
      </c>
      <c r="E1512" s="104">
        <v>32</v>
      </c>
      <c r="H1512" s="96">
        <f t="shared" si="92"/>
        <v>32</v>
      </c>
      <c r="I1512" s="91">
        <v>0.625</v>
      </c>
      <c r="K1512" s="96">
        <f t="shared" si="93"/>
        <v>32</v>
      </c>
      <c r="M1512" s="104">
        <v>0.75</v>
      </c>
      <c r="N1512" s="104">
        <v>1.9390000000000001</v>
      </c>
    </row>
    <row r="1513" spans="1:14">
      <c r="A1513" s="87">
        <v>44139</v>
      </c>
      <c r="B1513" s="88">
        <v>16.333333333323701</v>
      </c>
      <c r="C1513" s="84" t="str">
        <f t="shared" si="94"/>
        <v>0:15:00</v>
      </c>
      <c r="D1513" s="103">
        <f t="shared" si="95"/>
        <v>15</v>
      </c>
      <c r="E1513" s="104">
        <v>32</v>
      </c>
      <c r="H1513" s="96">
        <f t="shared" si="92"/>
        <v>32</v>
      </c>
      <c r="I1513" s="91">
        <v>0.625</v>
      </c>
      <c r="K1513" s="96">
        <f t="shared" si="93"/>
        <v>32</v>
      </c>
      <c r="M1513" s="104">
        <v>0.75</v>
      </c>
      <c r="N1513" s="104">
        <v>1.9390000000000001</v>
      </c>
    </row>
    <row r="1514" spans="1:14">
      <c r="A1514" s="87">
        <v>44139</v>
      </c>
      <c r="B1514" s="88">
        <v>16.343749999990301</v>
      </c>
      <c r="C1514" s="84" t="str">
        <f t="shared" si="94"/>
        <v>0:15:00</v>
      </c>
      <c r="D1514" s="103">
        <f t="shared" si="95"/>
        <v>15</v>
      </c>
      <c r="E1514" s="104">
        <v>32</v>
      </c>
      <c r="H1514" s="96">
        <f t="shared" si="92"/>
        <v>32</v>
      </c>
      <c r="I1514" s="91">
        <v>0.625</v>
      </c>
      <c r="K1514" s="96">
        <f t="shared" si="93"/>
        <v>32</v>
      </c>
      <c r="M1514" s="104">
        <v>0.75</v>
      </c>
      <c r="N1514" s="104">
        <v>1.9390000000000001</v>
      </c>
    </row>
    <row r="1515" spans="1:14">
      <c r="A1515" s="87">
        <v>44139</v>
      </c>
      <c r="B1515" s="88">
        <v>16.354166666657001</v>
      </c>
      <c r="C1515" s="84" t="str">
        <f t="shared" si="94"/>
        <v>0:15:00</v>
      </c>
      <c r="D1515" s="103">
        <f t="shared" si="95"/>
        <v>15</v>
      </c>
      <c r="E1515" s="104">
        <v>32</v>
      </c>
      <c r="H1515" s="96">
        <f t="shared" si="92"/>
        <v>32</v>
      </c>
      <c r="I1515" s="91">
        <v>0.625</v>
      </c>
      <c r="K1515" s="96">
        <f t="shared" si="93"/>
        <v>32</v>
      </c>
      <c r="M1515" s="104">
        <v>0.75</v>
      </c>
      <c r="N1515" s="104">
        <v>1.9390000000000001</v>
      </c>
    </row>
    <row r="1516" spans="1:14">
      <c r="A1516" s="87">
        <v>44139</v>
      </c>
      <c r="B1516" s="88">
        <v>16.364583333323601</v>
      </c>
      <c r="C1516" s="84" t="str">
        <f t="shared" si="94"/>
        <v>0:15:00</v>
      </c>
      <c r="D1516" s="103">
        <f t="shared" si="95"/>
        <v>15</v>
      </c>
      <c r="E1516" s="104">
        <v>32</v>
      </c>
      <c r="H1516" s="96">
        <f t="shared" si="92"/>
        <v>32</v>
      </c>
      <c r="I1516" s="91">
        <v>0.625</v>
      </c>
      <c r="K1516" s="96">
        <f t="shared" si="93"/>
        <v>32</v>
      </c>
      <c r="M1516" s="104">
        <v>0.75</v>
      </c>
      <c r="N1516" s="104">
        <v>1.9390000000000001</v>
      </c>
    </row>
    <row r="1517" spans="1:14">
      <c r="A1517" s="87">
        <v>44139</v>
      </c>
      <c r="B1517" s="88">
        <v>16.374999999990301</v>
      </c>
      <c r="C1517" s="84" t="str">
        <f t="shared" si="94"/>
        <v>0:15:00</v>
      </c>
      <c r="D1517" s="103">
        <f t="shared" si="95"/>
        <v>15</v>
      </c>
      <c r="E1517" s="104">
        <v>32</v>
      </c>
      <c r="H1517" s="96">
        <f t="shared" si="92"/>
        <v>32</v>
      </c>
      <c r="I1517" s="91">
        <v>0.625</v>
      </c>
      <c r="K1517" s="96">
        <f t="shared" si="93"/>
        <v>32</v>
      </c>
      <c r="M1517" s="104">
        <v>0.75</v>
      </c>
      <c r="N1517" s="104">
        <v>1.9390000000000001</v>
      </c>
    </row>
    <row r="1518" spans="1:14">
      <c r="A1518" s="87">
        <v>44139</v>
      </c>
      <c r="B1518" s="88">
        <v>16.385416666657001</v>
      </c>
      <c r="C1518" s="84" t="str">
        <f t="shared" si="94"/>
        <v>0:15:00</v>
      </c>
      <c r="D1518" s="103">
        <f t="shared" si="95"/>
        <v>15</v>
      </c>
      <c r="E1518" s="104">
        <v>32</v>
      </c>
      <c r="H1518" s="96">
        <f t="shared" si="92"/>
        <v>32</v>
      </c>
      <c r="I1518" s="91">
        <v>0.625</v>
      </c>
      <c r="K1518" s="96">
        <f t="shared" si="93"/>
        <v>32</v>
      </c>
      <c r="M1518" s="104">
        <v>0.75</v>
      </c>
      <c r="N1518" s="104">
        <v>1.9390000000000001</v>
      </c>
    </row>
    <row r="1519" spans="1:14">
      <c r="A1519" s="87">
        <v>44139</v>
      </c>
      <c r="B1519" s="88">
        <v>16.395833333323601</v>
      </c>
      <c r="C1519" s="84" t="str">
        <f t="shared" si="94"/>
        <v>0:15:00</v>
      </c>
      <c r="D1519" s="103">
        <f t="shared" si="95"/>
        <v>15</v>
      </c>
      <c r="E1519" s="104">
        <v>32</v>
      </c>
      <c r="H1519" s="96">
        <f t="shared" si="92"/>
        <v>32</v>
      </c>
      <c r="I1519" s="91">
        <v>0.625</v>
      </c>
      <c r="K1519" s="96">
        <f t="shared" si="93"/>
        <v>32</v>
      </c>
      <c r="M1519" s="104">
        <v>0.75</v>
      </c>
      <c r="N1519" s="104">
        <v>1.9390000000000001</v>
      </c>
    </row>
    <row r="1520" spans="1:14">
      <c r="A1520" s="87">
        <v>44139</v>
      </c>
      <c r="B1520" s="88">
        <v>16.406249999990301</v>
      </c>
      <c r="C1520" s="84" t="str">
        <f t="shared" si="94"/>
        <v>0:15:00</v>
      </c>
      <c r="D1520" s="103">
        <f t="shared" si="95"/>
        <v>15</v>
      </c>
      <c r="E1520" s="104">
        <v>32</v>
      </c>
      <c r="H1520" s="96">
        <f t="shared" si="92"/>
        <v>32</v>
      </c>
      <c r="I1520" s="91">
        <v>0.625</v>
      </c>
      <c r="K1520" s="96">
        <f t="shared" si="93"/>
        <v>32</v>
      </c>
      <c r="M1520" s="104">
        <v>0.75</v>
      </c>
      <c r="N1520" s="104">
        <v>1.9390000000000001</v>
      </c>
    </row>
    <row r="1521" spans="1:14">
      <c r="A1521" s="87">
        <v>44139</v>
      </c>
      <c r="B1521" s="88">
        <v>16.416666666656901</v>
      </c>
      <c r="C1521" s="84" t="str">
        <f t="shared" si="94"/>
        <v>0:15:00</v>
      </c>
      <c r="D1521" s="103">
        <f t="shared" si="95"/>
        <v>15</v>
      </c>
      <c r="E1521" s="104">
        <v>32</v>
      </c>
      <c r="H1521" s="96">
        <f t="shared" si="92"/>
        <v>32</v>
      </c>
      <c r="I1521" s="91">
        <v>0.625</v>
      </c>
      <c r="K1521" s="96">
        <f t="shared" si="93"/>
        <v>32</v>
      </c>
      <c r="M1521" s="104">
        <v>0.75</v>
      </c>
      <c r="N1521" s="104">
        <v>1.9390000000000001</v>
      </c>
    </row>
    <row r="1522" spans="1:14">
      <c r="A1522" s="87">
        <v>44139</v>
      </c>
      <c r="B1522" s="88">
        <v>16.427083333323601</v>
      </c>
      <c r="C1522" s="84" t="str">
        <f t="shared" si="94"/>
        <v>0:15:00</v>
      </c>
      <c r="D1522" s="103">
        <f t="shared" si="95"/>
        <v>15</v>
      </c>
      <c r="E1522" s="104">
        <v>32</v>
      </c>
      <c r="H1522" s="96">
        <f t="shared" si="92"/>
        <v>32</v>
      </c>
      <c r="I1522" s="91">
        <v>0.625</v>
      </c>
      <c r="K1522" s="96">
        <f t="shared" si="93"/>
        <v>32</v>
      </c>
      <c r="M1522" s="104">
        <v>0.75</v>
      </c>
      <c r="N1522" s="104">
        <v>1.9390000000000001</v>
      </c>
    </row>
    <row r="1523" spans="1:14">
      <c r="A1523" s="87">
        <v>44139</v>
      </c>
      <c r="B1523" s="88">
        <v>16.437499999990301</v>
      </c>
      <c r="C1523" s="84" t="str">
        <f t="shared" si="94"/>
        <v>0:15:00</v>
      </c>
      <c r="D1523" s="103">
        <f t="shared" si="95"/>
        <v>15</v>
      </c>
      <c r="E1523" s="104">
        <v>32</v>
      </c>
      <c r="H1523" s="96">
        <f t="shared" si="92"/>
        <v>32</v>
      </c>
      <c r="I1523" s="91">
        <v>0.625</v>
      </c>
      <c r="K1523" s="96">
        <f t="shared" si="93"/>
        <v>32</v>
      </c>
      <c r="M1523" s="104">
        <v>0.75</v>
      </c>
      <c r="N1523" s="104">
        <v>1.9390000000000001</v>
      </c>
    </row>
    <row r="1524" spans="1:14">
      <c r="A1524" s="87">
        <v>44139</v>
      </c>
      <c r="B1524" s="88">
        <v>16.447916666656901</v>
      </c>
      <c r="C1524" s="84" t="str">
        <f t="shared" si="94"/>
        <v>0:15:00</v>
      </c>
      <c r="D1524" s="103">
        <f t="shared" si="95"/>
        <v>15</v>
      </c>
      <c r="E1524" s="104">
        <v>32</v>
      </c>
      <c r="H1524" s="96">
        <f t="shared" si="92"/>
        <v>32</v>
      </c>
      <c r="I1524" s="91">
        <v>0.625</v>
      </c>
      <c r="K1524" s="96">
        <f t="shared" si="93"/>
        <v>32</v>
      </c>
      <c r="M1524" s="104">
        <v>0.75</v>
      </c>
      <c r="N1524" s="104">
        <v>1.9390000000000001</v>
      </c>
    </row>
    <row r="1525" spans="1:14">
      <c r="A1525" s="87">
        <v>44139</v>
      </c>
      <c r="B1525" s="88">
        <v>16.458333333323601</v>
      </c>
      <c r="C1525" s="84" t="str">
        <f t="shared" si="94"/>
        <v>0:15:00</v>
      </c>
      <c r="D1525" s="103">
        <f t="shared" si="95"/>
        <v>15</v>
      </c>
      <c r="E1525" s="104">
        <v>32</v>
      </c>
      <c r="H1525" s="96">
        <f t="shared" si="92"/>
        <v>32</v>
      </c>
      <c r="I1525" s="91">
        <v>0.625</v>
      </c>
      <c r="K1525" s="96">
        <f t="shared" si="93"/>
        <v>32</v>
      </c>
      <c r="M1525" s="104">
        <v>0.75</v>
      </c>
      <c r="N1525" s="104">
        <v>1.9390000000000001</v>
      </c>
    </row>
    <row r="1526" spans="1:14">
      <c r="A1526" s="87">
        <v>44139</v>
      </c>
      <c r="B1526" s="88">
        <v>16.468749999990202</v>
      </c>
      <c r="C1526" s="84" t="str">
        <f t="shared" si="94"/>
        <v>0:15:00</v>
      </c>
      <c r="D1526" s="103">
        <f t="shared" si="95"/>
        <v>15</v>
      </c>
      <c r="E1526" s="104">
        <v>32</v>
      </c>
      <c r="H1526" s="96">
        <f t="shared" si="92"/>
        <v>32</v>
      </c>
      <c r="I1526" s="91">
        <v>0.625</v>
      </c>
      <c r="K1526" s="96">
        <f t="shared" si="93"/>
        <v>32</v>
      </c>
      <c r="M1526" s="104">
        <v>0.75</v>
      </c>
      <c r="N1526" s="104">
        <v>1.9390000000000001</v>
      </c>
    </row>
    <row r="1527" spans="1:14">
      <c r="A1527" s="87">
        <v>44139</v>
      </c>
      <c r="B1527" s="88">
        <v>16.479166666656901</v>
      </c>
      <c r="C1527" s="84" t="str">
        <f t="shared" si="94"/>
        <v>0:15:00</v>
      </c>
      <c r="D1527" s="103">
        <f t="shared" si="95"/>
        <v>15</v>
      </c>
      <c r="E1527" s="104">
        <v>32</v>
      </c>
      <c r="H1527" s="96">
        <f t="shared" si="92"/>
        <v>32</v>
      </c>
      <c r="I1527" s="91">
        <v>0.625</v>
      </c>
      <c r="K1527" s="96">
        <f t="shared" si="93"/>
        <v>32</v>
      </c>
      <c r="M1527" s="104">
        <v>0.75</v>
      </c>
      <c r="N1527" s="104">
        <v>1.9390000000000001</v>
      </c>
    </row>
    <row r="1528" spans="1:14">
      <c r="A1528" s="87">
        <v>44139</v>
      </c>
      <c r="B1528" s="88">
        <v>16.489583333323601</v>
      </c>
      <c r="C1528" s="84" t="str">
        <f t="shared" si="94"/>
        <v>0:15:00</v>
      </c>
      <c r="D1528" s="103">
        <f t="shared" si="95"/>
        <v>15</v>
      </c>
      <c r="E1528" s="104">
        <v>32</v>
      </c>
      <c r="H1528" s="96">
        <f t="shared" si="92"/>
        <v>32</v>
      </c>
      <c r="I1528" s="91">
        <v>0.625</v>
      </c>
      <c r="K1528" s="96">
        <f t="shared" si="93"/>
        <v>32</v>
      </c>
      <c r="M1528" s="104">
        <v>0.75</v>
      </c>
      <c r="N1528" s="104">
        <v>1.9390000000000001</v>
      </c>
    </row>
    <row r="1529" spans="1:14">
      <c r="A1529" s="87">
        <v>44139</v>
      </c>
      <c r="B1529" s="88">
        <v>16.499999999990202</v>
      </c>
      <c r="C1529" s="84" t="str">
        <f t="shared" si="94"/>
        <v>0:15:00</v>
      </c>
      <c r="D1529" s="103">
        <f t="shared" si="95"/>
        <v>15</v>
      </c>
      <c r="E1529" s="104">
        <v>32</v>
      </c>
      <c r="H1529" s="96">
        <f t="shared" si="92"/>
        <v>32</v>
      </c>
      <c r="I1529" s="91">
        <v>0.625</v>
      </c>
      <c r="K1529" s="96">
        <f t="shared" si="93"/>
        <v>32</v>
      </c>
      <c r="M1529" s="104">
        <v>0.75</v>
      </c>
      <c r="N1529" s="104">
        <v>1.9390000000000001</v>
      </c>
    </row>
    <row r="1530" spans="1:14">
      <c r="A1530" s="87">
        <v>44139</v>
      </c>
      <c r="B1530" s="88">
        <v>16.510416666656901</v>
      </c>
      <c r="C1530" s="84" t="str">
        <f t="shared" si="94"/>
        <v>0:15:00</v>
      </c>
      <c r="D1530" s="103">
        <f t="shared" si="95"/>
        <v>15</v>
      </c>
      <c r="E1530" s="104">
        <v>32</v>
      </c>
      <c r="H1530" s="96">
        <f t="shared" si="92"/>
        <v>32</v>
      </c>
      <c r="I1530" s="91">
        <v>0.625</v>
      </c>
      <c r="K1530" s="96">
        <f t="shared" si="93"/>
        <v>32</v>
      </c>
      <c r="M1530" s="104">
        <v>0.75</v>
      </c>
      <c r="N1530" s="104">
        <v>1.9390000000000001</v>
      </c>
    </row>
    <row r="1531" spans="1:14">
      <c r="A1531" s="87">
        <v>44139</v>
      </c>
      <c r="B1531" s="88">
        <v>16.520833333323498</v>
      </c>
      <c r="C1531" s="84" t="str">
        <f t="shared" si="94"/>
        <v>0:15:00</v>
      </c>
      <c r="D1531" s="103">
        <f t="shared" si="95"/>
        <v>15</v>
      </c>
      <c r="E1531" s="104">
        <v>32</v>
      </c>
      <c r="H1531" s="96">
        <f t="shared" si="92"/>
        <v>32</v>
      </c>
      <c r="I1531" s="91">
        <v>0.625</v>
      </c>
      <c r="K1531" s="96">
        <f t="shared" si="93"/>
        <v>32</v>
      </c>
      <c r="M1531" s="104">
        <v>0.75</v>
      </c>
      <c r="N1531" s="104">
        <v>1.9390000000000001</v>
      </c>
    </row>
    <row r="1532" spans="1:14">
      <c r="A1532" s="87">
        <v>44139</v>
      </c>
      <c r="B1532" s="88">
        <v>16.531249999990202</v>
      </c>
      <c r="C1532" s="84" t="str">
        <f t="shared" si="94"/>
        <v>0:15:00</v>
      </c>
      <c r="D1532" s="103">
        <f t="shared" si="95"/>
        <v>15</v>
      </c>
      <c r="E1532" s="104">
        <v>32</v>
      </c>
      <c r="H1532" s="96">
        <f t="shared" si="92"/>
        <v>32</v>
      </c>
      <c r="I1532" s="91">
        <v>0.625</v>
      </c>
      <c r="K1532" s="96">
        <f t="shared" si="93"/>
        <v>32</v>
      </c>
      <c r="M1532" s="104">
        <v>0.75</v>
      </c>
      <c r="N1532" s="104">
        <v>1.9390000000000001</v>
      </c>
    </row>
    <row r="1533" spans="1:14">
      <c r="A1533" s="87">
        <v>44139</v>
      </c>
      <c r="B1533" s="88">
        <v>16.541666666656901</v>
      </c>
      <c r="C1533" s="84" t="str">
        <f t="shared" si="94"/>
        <v>0:15:00</v>
      </c>
      <c r="D1533" s="103">
        <f t="shared" si="95"/>
        <v>15</v>
      </c>
      <c r="E1533" s="104">
        <v>32</v>
      </c>
      <c r="H1533" s="96">
        <f t="shared" si="92"/>
        <v>32</v>
      </c>
      <c r="I1533" s="91">
        <v>0.625</v>
      </c>
      <c r="K1533" s="96">
        <f t="shared" si="93"/>
        <v>32</v>
      </c>
      <c r="M1533" s="104">
        <v>0.75</v>
      </c>
      <c r="N1533" s="104">
        <v>1.9390000000000001</v>
      </c>
    </row>
    <row r="1534" spans="1:14">
      <c r="A1534" s="87">
        <v>44139</v>
      </c>
      <c r="B1534" s="88">
        <v>16.552083333323498</v>
      </c>
      <c r="C1534" s="84" t="str">
        <f t="shared" si="94"/>
        <v>0:15:00</v>
      </c>
      <c r="D1534" s="103">
        <f t="shared" si="95"/>
        <v>15</v>
      </c>
      <c r="E1534" s="104">
        <v>32</v>
      </c>
      <c r="H1534" s="96">
        <f t="shared" si="92"/>
        <v>32</v>
      </c>
      <c r="I1534" s="91">
        <v>0.625</v>
      </c>
      <c r="K1534" s="96">
        <f t="shared" si="93"/>
        <v>32</v>
      </c>
      <c r="M1534" s="104">
        <v>0.75</v>
      </c>
      <c r="N1534" s="104">
        <v>1.9390000000000001</v>
      </c>
    </row>
    <row r="1535" spans="1:14">
      <c r="A1535" s="87">
        <v>44139</v>
      </c>
      <c r="B1535" s="88">
        <v>16.562499999990202</v>
      </c>
      <c r="C1535" s="84" t="str">
        <f t="shared" si="94"/>
        <v>0:15:00</v>
      </c>
      <c r="D1535" s="103">
        <f t="shared" si="95"/>
        <v>15</v>
      </c>
      <c r="E1535" s="104">
        <v>32</v>
      </c>
      <c r="H1535" s="96">
        <f t="shared" si="92"/>
        <v>32</v>
      </c>
      <c r="I1535" s="91">
        <v>0.625</v>
      </c>
      <c r="K1535" s="96">
        <f t="shared" si="93"/>
        <v>32</v>
      </c>
      <c r="M1535" s="104">
        <v>0.75</v>
      </c>
      <c r="N1535" s="104">
        <v>1.9390000000000001</v>
      </c>
    </row>
    <row r="1536" spans="1:14">
      <c r="A1536" s="87">
        <v>44139</v>
      </c>
      <c r="B1536" s="88">
        <v>16.572916666656798</v>
      </c>
      <c r="C1536" s="84" t="str">
        <f t="shared" si="94"/>
        <v>0:15:00</v>
      </c>
      <c r="D1536" s="103">
        <f t="shared" si="95"/>
        <v>15</v>
      </c>
      <c r="E1536" s="104">
        <v>32</v>
      </c>
      <c r="H1536" s="96">
        <f t="shared" si="92"/>
        <v>32</v>
      </c>
      <c r="I1536" s="91">
        <v>0.625</v>
      </c>
      <c r="K1536" s="96">
        <f t="shared" si="93"/>
        <v>32</v>
      </c>
      <c r="M1536" s="104">
        <v>0.75</v>
      </c>
      <c r="N1536" s="104">
        <v>1.9390000000000001</v>
      </c>
    </row>
    <row r="1537" spans="1:14">
      <c r="A1537" s="87">
        <v>44139</v>
      </c>
      <c r="B1537" s="88">
        <v>16.583333333323498</v>
      </c>
      <c r="C1537" s="84" t="str">
        <f t="shared" si="94"/>
        <v>0:15:00</v>
      </c>
      <c r="D1537" s="103">
        <f t="shared" si="95"/>
        <v>15</v>
      </c>
      <c r="E1537" s="104">
        <v>32</v>
      </c>
      <c r="H1537" s="96">
        <f t="shared" si="92"/>
        <v>32</v>
      </c>
      <c r="I1537" s="91">
        <v>0.625</v>
      </c>
      <c r="K1537" s="96">
        <f t="shared" si="93"/>
        <v>32</v>
      </c>
      <c r="M1537" s="104">
        <v>0.75</v>
      </c>
      <c r="N1537" s="104">
        <v>1.9390000000000001</v>
      </c>
    </row>
    <row r="1538" spans="1:14">
      <c r="A1538" s="87">
        <v>44139</v>
      </c>
      <c r="B1538" s="88">
        <v>16.593749999990202</v>
      </c>
      <c r="C1538" s="84" t="str">
        <f t="shared" si="94"/>
        <v>0:15:00</v>
      </c>
      <c r="D1538" s="103">
        <f t="shared" si="95"/>
        <v>15</v>
      </c>
      <c r="E1538" s="104">
        <v>32</v>
      </c>
      <c r="H1538" s="96">
        <f t="shared" si="92"/>
        <v>32</v>
      </c>
      <c r="I1538" s="91">
        <v>0.625</v>
      </c>
      <c r="K1538" s="96">
        <f t="shared" si="93"/>
        <v>32</v>
      </c>
      <c r="M1538" s="104">
        <v>0.75</v>
      </c>
      <c r="N1538" s="104">
        <v>1.9390000000000001</v>
      </c>
    </row>
    <row r="1539" spans="1:14">
      <c r="A1539" s="87">
        <v>44139</v>
      </c>
      <c r="B1539" s="88">
        <v>16.604166666656798</v>
      </c>
      <c r="C1539" s="84" t="str">
        <f t="shared" si="94"/>
        <v>0:15:00</v>
      </c>
      <c r="D1539" s="103">
        <f t="shared" si="95"/>
        <v>15</v>
      </c>
      <c r="E1539" s="104">
        <v>32</v>
      </c>
      <c r="H1539" s="96">
        <f t="shared" si="92"/>
        <v>32</v>
      </c>
      <c r="I1539" s="91">
        <v>0.625</v>
      </c>
      <c r="K1539" s="96">
        <f t="shared" si="93"/>
        <v>32</v>
      </c>
      <c r="M1539" s="104">
        <v>0.75</v>
      </c>
      <c r="N1539" s="104">
        <v>1.9390000000000001</v>
      </c>
    </row>
    <row r="1540" spans="1:14">
      <c r="A1540" s="87">
        <v>44139</v>
      </c>
      <c r="B1540" s="88">
        <v>16.614583333323498</v>
      </c>
      <c r="C1540" s="84" t="str">
        <f t="shared" si="94"/>
        <v>0:15:00</v>
      </c>
      <c r="D1540" s="103">
        <f t="shared" si="95"/>
        <v>15</v>
      </c>
      <c r="E1540" s="104">
        <v>32</v>
      </c>
      <c r="H1540" s="96">
        <f t="shared" si="92"/>
        <v>32</v>
      </c>
      <c r="I1540" s="91">
        <v>0.625</v>
      </c>
      <c r="K1540" s="96">
        <f t="shared" si="93"/>
        <v>32</v>
      </c>
      <c r="M1540" s="104">
        <v>0.75</v>
      </c>
      <c r="N1540" s="104">
        <v>1.9390000000000001</v>
      </c>
    </row>
    <row r="1541" spans="1:14">
      <c r="A1541" s="87">
        <v>44139</v>
      </c>
      <c r="B1541" s="88">
        <v>16.624999999990099</v>
      </c>
      <c r="C1541" s="84" t="str">
        <f t="shared" si="94"/>
        <v>0:15:00</v>
      </c>
      <c r="D1541" s="103">
        <f t="shared" si="95"/>
        <v>15</v>
      </c>
      <c r="E1541" s="104">
        <v>32</v>
      </c>
      <c r="H1541" s="96">
        <f t="shared" si="92"/>
        <v>32</v>
      </c>
      <c r="I1541" s="91">
        <v>0.625</v>
      </c>
      <c r="K1541" s="96">
        <f t="shared" si="93"/>
        <v>32</v>
      </c>
      <c r="M1541" s="104">
        <v>0.75</v>
      </c>
      <c r="N1541" s="104">
        <v>1.9390000000000001</v>
      </c>
    </row>
    <row r="1542" spans="1:14">
      <c r="A1542" s="87">
        <v>44139</v>
      </c>
      <c r="B1542" s="88">
        <v>16.635416666656798</v>
      </c>
      <c r="C1542" s="84" t="str">
        <f t="shared" si="94"/>
        <v>0:15:00</v>
      </c>
      <c r="D1542" s="103">
        <f t="shared" si="95"/>
        <v>15</v>
      </c>
      <c r="E1542" s="104">
        <v>32</v>
      </c>
      <c r="H1542" s="96">
        <f t="shared" ref="H1542:H1605" si="96">(O1542*1.8+32)</f>
        <v>32</v>
      </c>
      <c r="I1542" s="91">
        <v>0.625</v>
      </c>
      <c r="K1542" s="96">
        <f t="shared" ref="K1542:K1605" si="97">(P1542*1.8+32)</f>
        <v>32</v>
      </c>
      <c r="M1542" s="104">
        <v>0.75</v>
      </c>
      <c r="N1542" s="104">
        <v>1.9390000000000001</v>
      </c>
    </row>
    <row r="1543" spans="1:14">
      <c r="A1543" s="87">
        <v>44139</v>
      </c>
      <c r="B1543" s="88">
        <v>16.645833333323498</v>
      </c>
      <c r="C1543" s="84" t="str">
        <f t="shared" ref="C1543:C1606" si="98">(TEXT(B1543-B1542,"h:mm:ss"))</f>
        <v>0:15:00</v>
      </c>
      <c r="D1543" s="103">
        <f t="shared" ref="D1543:D1606" si="99">(TIMEVALUE(C1543)*1440)</f>
        <v>15</v>
      </c>
      <c r="E1543" s="104">
        <v>32</v>
      </c>
      <c r="H1543" s="96">
        <f t="shared" si="96"/>
        <v>32</v>
      </c>
      <c r="I1543" s="91">
        <v>0.625</v>
      </c>
      <c r="K1543" s="96">
        <f t="shared" si="97"/>
        <v>32</v>
      </c>
      <c r="M1543" s="104">
        <v>0.75</v>
      </c>
      <c r="N1543" s="104">
        <v>1.9390000000000001</v>
      </c>
    </row>
    <row r="1544" spans="1:14">
      <c r="A1544" s="87">
        <v>44139</v>
      </c>
      <c r="B1544" s="88">
        <v>16.656249999990099</v>
      </c>
      <c r="C1544" s="84" t="str">
        <f t="shared" si="98"/>
        <v>0:15:00</v>
      </c>
      <c r="D1544" s="103">
        <f t="shared" si="99"/>
        <v>15</v>
      </c>
      <c r="E1544" s="104">
        <v>32</v>
      </c>
      <c r="H1544" s="96">
        <f t="shared" si="96"/>
        <v>32</v>
      </c>
      <c r="I1544" s="91">
        <v>0.625</v>
      </c>
      <c r="K1544" s="96">
        <f t="shared" si="97"/>
        <v>32</v>
      </c>
      <c r="M1544" s="104">
        <v>0.75</v>
      </c>
      <c r="N1544" s="104">
        <v>1.9390000000000001</v>
      </c>
    </row>
    <row r="1545" spans="1:14">
      <c r="A1545" s="87">
        <v>44139</v>
      </c>
      <c r="B1545" s="88">
        <v>16.666666666656798</v>
      </c>
      <c r="C1545" s="84" t="str">
        <f t="shared" si="98"/>
        <v>0:15:00</v>
      </c>
      <c r="D1545" s="103">
        <f t="shared" si="99"/>
        <v>15</v>
      </c>
      <c r="E1545" s="104">
        <v>32</v>
      </c>
      <c r="H1545" s="96">
        <f t="shared" si="96"/>
        <v>32</v>
      </c>
      <c r="I1545" s="91">
        <v>0.625</v>
      </c>
      <c r="K1545" s="96">
        <f t="shared" si="97"/>
        <v>32</v>
      </c>
      <c r="M1545" s="104">
        <v>0.75</v>
      </c>
      <c r="N1545" s="104">
        <v>1.9390000000000001</v>
      </c>
    </row>
    <row r="1546" spans="1:14">
      <c r="A1546" s="87">
        <v>44139</v>
      </c>
      <c r="B1546" s="88">
        <v>16.677083333323399</v>
      </c>
      <c r="C1546" s="84" t="str">
        <f t="shared" si="98"/>
        <v>0:15:00</v>
      </c>
      <c r="D1546" s="103">
        <f t="shared" si="99"/>
        <v>15</v>
      </c>
      <c r="E1546" s="104">
        <v>32</v>
      </c>
      <c r="H1546" s="96">
        <f t="shared" si="96"/>
        <v>32</v>
      </c>
      <c r="I1546" s="91">
        <v>0.625</v>
      </c>
      <c r="K1546" s="96">
        <f t="shared" si="97"/>
        <v>32</v>
      </c>
      <c r="M1546" s="104">
        <v>0.75</v>
      </c>
      <c r="N1546" s="104">
        <v>1.9390000000000001</v>
      </c>
    </row>
    <row r="1547" spans="1:14">
      <c r="A1547" s="87">
        <v>44139</v>
      </c>
      <c r="B1547" s="88">
        <v>16.687499999990099</v>
      </c>
      <c r="C1547" s="84" t="str">
        <f t="shared" si="98"/>
        <v>0:15:00</v>
      </c>
      <c r="D1547" s="103">
        <f t="shared" si="99"/>
        <v>15</v>
      </c>
      <c r="E1547" s="104">
        <v>32</v>
      </c>
      <c r="H1547" s="96">
        <f t="shared" si="96"/>
        <v>32</v>
      </c>
      <c r="I1547" s="91">
        <v>0.625</v>
      </c>
      <c r="K1547" s="96">
        <f t="shared" si="97"/>
        <v>32</v>
      </c>
      <c r="M1547" s="104">
        <v>0.75</v>
      </c>
      <c r="N1547" s="104">
        <v>1.9390000000000001</v>
      </c>
    </row>
    <row r="1548" spans="1:14">
      <c r="A1548" s="87">
        <v>44139</v>
      </c>
      <c r="B1548" s="88">
        <v>16.697916666656798</v>
      </c>
      <c r="C1548" s="84" t="str">
        <f t="shared" si="98"/>
        <v>0:15:00</v>
      </c>
      <c r="D1548" s="103">
        <f t="shared" si="99"/>
        <v>15</v>
      </c>
      <c r="E1548" s="104">
        <v>32</v>
      </c>
      <c r="H1548" s="96">
        <f t="shared" si="96"/>
        <v>32</v>
      </c>
      <c r="I1548" s="91">
        <v>0.625</v>
      </c>
      <c r="K1548" s="96">
        <f t="shared" si="97"/>
        <v>32</v>
      </c>
      <c r="M1548" s="104">
        <v>0.75</v>
      </c>
      <c r="N1548" s="104">
        <v>1.9390000000000001</v>
      </c>
    </row>
    <row r="1549" spans="1:14">
      <c r="A1549" s="87">
        <v>44139</v>
      </c>
      <c r="B1549" s="88">
        <v>16.708333333323399</v>
      </c>
      <c r="C1549" s="84" t="str">
        <f t="shared" si="98"/>
        <v>0:15:00</v>
      </c>
      <c r="D1549" s="103">
        <f t="shared" si="99"/>
        <v>15</v>
      </c>
      <c r="E1549" s="104">
        <v>32</v>
      </c>
      <c r="H1549" s="96">
        <f t="shared" si="96"/>
        <v>32</v>
      </c>
      <c r="I1549" s="91">
        <v>0.625</v>
      </c>
      <c r="K1549" s="96">
        <f t="shared" si="97"/>
        <v>32</v>
      </c>
      <c r="M1549" s="104">
        <v>0.75</v>
      </c>
      <c r="N1549" s="104">
        <v>1.9390000000000001</v>
      </c>
    </row>
    <row r="1550" spans="1:14">
      <c r="A1550" s="87">
        <v>44139</v>
      </c>
      <c r="B1550" s="88">
        <v>16.718749999990099</v>
      </c>
      <c r="C1550" s="84" t="str">
        <f t="shared" si="98"/>
        <v>0:15:00</v>
      </c>
      <c r="D1550" s="103">
        <f t="shared" si="99"/>
        <v>15</v>
      </c>
      <c r="E1550" s="104">
        <v>32</v>
      </c>
      <c r="H1550" s="96">
        <f t="shared" si="96"/>
        <v>32</v>
      </c>
      <c r="I1550" s="91">
        <v>0.625</v>
      </c>
      <c r="K1550" s="96">
        <f t="shared" si="97"/>
        <v>32</v>
      </c>
      <c r="M1550" s="104">
        <v>0.75</v>
      </c>
      <c r="N1550" s="104">
        <v>1.9390000000000001</v>
      </c>
    </row>
    <row r="1551" spans="1:14">
      <c r="A1551" s="87">
        <v>44139</v>
      </c>
      <c r="B1551" s="88">
        <v>16.729166666656699</v>
      </c>
      <c r="C1551" s="84" t="str">
        <f t="shared" si="98"/>
        <v>0:15:00</v>
      </c>
      <c r="D1551" s="103">
        <f t="shared" si="99"/>
        <v>15</v>
      </c>
      <c r="E1551" s="104">
        <v>32</v>
      </c>
      <c r="H1551" s="96">
        <f t="shared" si="96"/>
        <v>32</v>
      </c>
      <c r="I1551" s="91">
        <v>0.625</v>
      </c>
      <c r="K1551" s="96">
        <f t="shared" si="97"/>
        <v>32</v>
      </c>
      <c r="M1551" s="104">
        <v>0.75</v>
      </c>
      <c r="N1551" s="104">
        <v>1.9390000000000001</v>
      </c>
    </row>
    <row r="1552" spans="1:14">
      <c r="A1552" s="87">
        <v>44139</v>
      </c>
      <c r="B1552" s="88">
        <v>16.739583333323399</v>
      </c>
      <c r="C1552" s="84" t="str">
        <f t="shared" si="98"/>
        <v>0:15:00</v>
      </c>
      <c r="D1552" s="103">
        <f t="shared" si="99"/>
        <v>15</v>
      </c>
      <c r="E1552" s="104">
        <v>32</v>
      </c>
      <c r="H1552" s="96">
        <f t="shared" si="96"/>
        <v>32</v>
      </c>
      <c r="I1552" s="91">
        <v>0.625</v>
      </c>
      <c r="K1552" s="96">
        <f t="shared" si="97"/>
        <v>32</v>
      </c>
      <c r="M1552" s="104">
        <v>0.75</v>
      </c>
      <c r="N1552" s="104">
        <v>1.9390000000000001</v>
      </c>
    </row>
    <row r="1553" spans="1:14">
      <c r="A1553" s="87">
        <v>44139</v>
      </c>
      <c r="B1553" s="88">
        <v>16.749999999990099</v>
      </c>
      <c r="C1553" s="84" t="str">
        <f t="shared" si="98"/>
        <v>0:15:00</v>
      </c>
      <c r="D1553" s="103">
        <f t="shared" si="99"/>
        <v>15</v>
      </c>
      <c r="E1553" s="104">
        <v>32</v>
      </c>
      <c r="H1553" s="96">
        <f t="shared" si="96"/>
        <v>32</v>
      </c>
      <c r="I1553" s="91">
        <v>0.625</v>
      </c>
      <c r="K1553" s="96">
        <f t="shared" si="97"/>
        <v>32</v>
      </c>
      <c r="M1553" s="104">
        <v>0.75</v>
      </c>
      <c r="N1553" s="104">
        <v>1.9390000000000001</v>
      </c>
    </row>
    <row r="1554" spans="1:14">
      <c r="A1554" s="87">
        <v>44139</v>
      </c>
      <c r="B1554" s="88">
        <v>16.760416666656699</v>
      </c>
      <c r="C1554" s="84" t="str">
        <f t="shared" si="98"/>
        <v>0:15:00</v>
      </c>
      <c r="D1554" s="103">
        <f t="shared" si="99"/>
        <v>15</v>
      </c>
      <c r="E1554" s="104">
        <v>32</v>
      </c>
      <c r="H1554" s="96">
        <f t="shared" si="96"/>
        <v>32</v>
      </c>
      <c r="I1554" s="91">
        <v>0.625</v>
      </c>
      <c r="K1554" s="96">
        <f t="shared" si="97"/>
        <v>32</v>
      </c>
      <c r="M1554" s="104">
        <v>0.75</v>
      </c>
      <c r="N1554" s="104">
        <v>1.9390000000000001</v>
      </c>
    </row>
    <row r="1555" spans="1:14">
      <c r="A1555" s="87">
        <v>44139</v>
      </c>
      <c r="B1555" s="88">
        <v>16.770833333323399</v>
      </c>
      <c r="C1555" s="84" t="str">
        <f t="shared" si="98"/>
        <v>0:15:00</v>
      </c>
      <c r="D1555" s="103">
        <f t="shared" si="99"/>
        <v>15</v>
      </c>
      <c r="E1555" s="104">
        <v>32</v>
      </c>
      <c r="H1555" s="96">
        <f t="shared" si="96"/>
        <v>32</v>
      </c>
      <c r="I1555" s="91">
        <v>0.625</v>
      </c>
      <c r="K1555" s="96">
        <f t="shared" si="97"/>
        <v>32</v>
      </c>
      <c r="M1555" s="104">
        <v>0.75</v>
      </c>
      <c r="N1555" s="104">
        <v>1.9390000000000001</v>
      </c>
    </row>
    <row r="1556" spans="1:14">
      <c r="A1556" s="87">
        <v>44139</v>
      </c>
      <c r="B1556" s="88">
        <v>16.781249999989999</v>
      </c>
      <c r="C1556" s="84" t="str">
        <f t="shared" si="98"/>
        <v>0:15:00</v>
      </c>
      <c r="D1556" s="103">
        <f t="shared" si="99"/>
        <v>15</v>
      </c>
      <c r="E1556" s="104">
        <v>32</v>
      </c>
      <c r="H1556" s="96">
        <f t="shared" si="96"/>
        <v>32</v>
      </c>
      <c r="I1556" s="91">
        <v>0.625</v>
      </c>
      <c r="K1556" s="96">
        <f t="shared" si="97"/>
        <v>32</v>
      </c>
      <c r="M1556" s="104">
        <v>0.75</v>
      </c>
      <c r="N1556" s="104">
        <v>1.9390000000000001</v>
      </c>
    </row>
    <row r="1557" spans="1:14">
      <c r="A1557" s="87">
        <v>44139</v>
      </c>
      <c r="B1557" s="88">
        <v>16.791666666656699</v>
      </c>
      <c r="C1557" s="84" t="str">
        <f t="shared" si="98"/>
        <v>0:15:00</v>
      </c>
      <c r="D1557" s="103">
        <f t="shared" si="99"/>
        <v>15</v>
      </c>
      <c r="E1557" s="104">
        <v>32</v>
      </c>
      <c r="H1557" s="96">
        <f t="shared" si="96"/>
        <v>32</v>
      </c>
      <c r="I1557" s="91">
        <v>0.625</v>
      </c>
      <c r="K1557" s="96">
        <f t="shared" si="97"/>
        <v>32</v>
      </c>
      <c r="M1557" s="104">
        <v>0.75</v>
      </c>
      <c r="N1557" s="104">
        <v>1.9390000000000001</v>
      </c>
    </row>
    <row r="1558" spans="1:14">
      <c r="A1558" s="87">
        <v>44139</v>
      </c>
      <c r="B1558" s="88">
        <v>16.802083333323399</v>
      </c>
      <c r="C1558" s="84" t="str">
        <f t="shared" si="98"/>
        <v>0:15:00</v>
      </c>
      <c r="D1558" s="103">
        <f t="shared" si="99"/>
        <v>15</v>
      </c>
      <c r="E1558" s="104">
        <v>32</v>
      </c>
      <c r="H1558" s="96">
        <f t="shared" si="96"/>
        <v>32</v>
      </c>
      <c r="I1558" s="91">
        <v>0.625</v>
      </c>
      <c r="K1558" s="96">
        <f t="shared" si="97"/>
        <v>32</v>
      </c>
      <c r="M1558" s="104">
        <v>0.75</v>
      </c>
      <c r="N1558" s="104">
        <v>1.9390000000000001</v>
      </c>
    </row>
    <row r="1559" spans="1:14">
      <c r="A1559" s="87">
        <v>44139</v>
      </c>
      <c r="B1559" s="88">
        <v>16.812499999989999</v>
      </c>
      <c r="C1559" s="84" t="str">
        <f t="shared" si="98"/>
        <v>0:15:00</v>
      </c>
      <c r="D1559" s="103">
        <f t="shared" si="99"/>
        <v>15</v>
      </c>
      <c r="E1559" s="104">
        <v>32</v>
      </c>
      <c r="H1559" s="96">
        <f t="shared" si="96"/>
        <v>32</v>
      </c>
      <c r="I1559" s="91">
        <v>0.625</v>
      </c>
      <c r="K1559" s="96">
        <f t="shared" si="97"/>
        <v>32</v>
      </c>
      <c r="M1559" s="104">
        <v>0.75</v>
      </c>
      <c r="N1559" s="104">
        <v>1.9390000000000001</v>
      </c>
    </row>
    <row r="1560" spans="1:14">
      <c r="A1560" s="87">
        <v>44139</v>
      </c>
      <c r="B1560" s="88">
        <v>16.822916666656699</v>
      </c>
      <c r="C1560" s="84" t="str">
        <f t="shared" si="98"/>
        <v>0:15:00</v>
      </c>
      <c r="D1560" s="103">
        <f t="shared" si="99"/>
        <v>15</v>
      </c>
      <c r="E1560" s="104">
        <v>32</v>
      </c>
      <c r="H1560" s="96">
        <f t="shared" si="96"/>
        <v>32</v>
      </c>
      <c r="I1560" s="91">
        <v>0.625</v>
      </c>
      <c r="K1560" s="96">
        <f t="shared" si="97"/>
        <v>32</v>
      </c>
      <c r="M1560" s="104">
        <v>0.75</v>
      </c>
      <c r="N1560" s="104">
        <v>1.9390000000000001</v>
      </c>
    </row>
    <row r="1561" spans="1:14">
      <c r="A1561" s="87">
        <v>44139</v>
      </c>
      <c r="B1561" s="88">
        <v>16.833333333323299</v>
      </c>
      <c r="C1561" s="84" t="str">
        <f t="shared" si="98"/>
        <v>0:15:00</v>
      </c>
      <c r="D1561" s="103">
        <f t="shared" si="99"/>
        <v>15</v>
      </c>
      <c r="E1561" s="104">
        <v>32</v>
      </c>
      <c r="H1561" s="96">
        <f t="shared" si="96"/>
        <v>32</v>
      </c>
      <c r="I1561" s="91">
        <v>0.625</v>
      </c>
      <c r="K1561" s="96">
        <f t="shared" si="97"/>
        <v>32</v>
      </c>
      <c r="M1561" s="104">
        <v>0.75</v>
      </c>
      <c r="N1561" s="104">
        <v>1.9390000000000001</v>
      </c>
    </row>
    <row r="1562" spans="1:14">
      <c r="A1562" s="87">
        <v>44139</v>
      </c>
      <c r="B1562" s="88">
        <v>16.843749999989999</v>
      </c>
      <c r="C1562" s="84" t="str">
        <f t="shared" si="98"/>
        <v>0:15:00</v>
      </c>
      <c r="D1562" s="103">
        <f t="shared" si="99"/>
        <v>15</v>
      </c>
      <c r="E1562" s="104">
        <v>32</v>
      </c>
      <c r="H1562" s="96">
        <f t="shared" si="96"/>
        <v>32</v>
      </c>
      <c r="I1562" s="91">
        <v>0.625</v>
      </c>
      <c r="K1562" s="96">
        <f t="shared" si="97"/>
        <v>32</v>
      </c>
      <c r="M1562" s="104">
        <v>0.75</v>
      </c>
      <c r="N1562" s="104">
        <v>1.9390000000000001</v>
      </c>
    </row>
    <row r="1563" spans="1:14">
      <c r="A1563" s="87">
        <v>44139</v>
      </c>
      <c r="B1563" s="88">
        <v>16.854166666656699</v>
      </c>
      <c r="C1563" s="84" t="str">
        <f t="shared" si="98"/>
        <v>0:15:00</v>
      </c>
      <c r="D1563" s="103">
        <f t="shared" si="99"/>
        <v>15</v>
      </c>
      <c r="E1563" s="104">
        <v>32</v>
      </c>
      <c r="H1563" s="96">
        <f t="shared" si="96"/>
        <v>32</v>
      </c>
      <c r="I1563" s="91">
        <v>0.625</v>
      </c>
      <c r="K1563" s="96">
        <f t="shared" si="97"/>
        <v>32</v>
      </c>
      <c r="M1563" s="104">
        <v>0.75</v>
      </c>
      <c r="N1563" s="104">
        <v>1.9390000000000001</v>
      </c>
    </row>
    <row r="1564" spans="1:14">
      <c r="A1564" s="87">
        <v>44139</v>
      </c>
      <c r="B1564" s="88">
        <v>16.864583333323299</v>
      </c>
      <c r="C1564" s="84" t="str">
        <f t="shared" si="98"/>
        <v>0:15:00</v>
      </c>
      <c r="D1564" s="103">
        <f t="shared" si="99"/>
        <v>15</v>
      </c>
      <c r="E1564" s="104">
        <v>32</v>
      </c>
      <c r="H1564" s="96">
        <f t="shared" si="96"/>
        <v>32</v>
      </c>
      <c r="I1564" s="91">
        <v>0.625</v>
      </c>
      <c r="K1564" s="96">
        <f t="shared" si="97"/>
        <v>32</v>
      </c>
      <c r="M1564" s="104">
        <v>0.75</v>
      </c>
      <c r="N1564" s="104">
        <v>1.9390000000000001</v>
      </c>
    </row>
    <row r="1565" spans="1:14">
      <c r="A1565" s="87">
        <v>44139</v>
      </c>
      <c r="B1565" s="88">
        <v>16.874999999989999</v>
      </c>
      <c r="C1565" s="84" t="str">
        <f t="shared" si="98"/>
        <v>0:15:00</v>
      </c>
      <c r="D1565" s="103">
        <f t="shared" si="99"/>
        <v>15</v>
      </c>
      <c r="E1565" s="104">
        <v>32</v>
      </c>
      <c r="H1565" s="96">
        <f t="shared" si="96"/>
        <v>32</v>
      </c>
      <c r="I1565" s="91">
        <v>0.625</v>
      </c>
      <c r="K1565" s="96">
        <f t="shared" si="97"/>
        <v>32</v>
      </c>
      <c r="M1565" s="104">
        <v>0.75</v>
      </c>
      <c r="N1565" s="104">
        <v>1.9390000000000001</v>
      </c>
    </row>
    <row r="1566" spans="1:14">
      <c r="A1566" s="87">
        <v>44139</v>
      </c>
      <c r="B1566" s="88">
        <v>16.885416666656599</v>
      </c>
      <c r="C1566" s="84" t="str">
        <f t="shared" si="98"/>
        <v>0:15:00</v>
      </c>
      <c r="D1566" s="103">
        <f t="shared" si="99"/>
        <v>15</v>
      </c>
      <c r="E1566" s="104">
        <v>32</v>
      </c>
      <c r="H1566" s="96">
        <f t="shared" si="96"/>
        <v>32</v>
      </c>
      <c r="I1566" s="91">
        <v>0.625</v>
      </c>
      <c r="K1566" s="96">
        <f t="shared" si="97"/>
        <v>32</v>
      </c>
      <c r="M1566" s="104">
        <v>0.75</v>
      </c>
      <c r="N1566" s="104">
        <v>1.9390000000000001</v>
      </c>
    </row>
    <row r="1567" spans="1:14">
      <c r="A1567" s="87">
        <v>44139</v>
      </c>
      <c r="B1567" s="88">
        <v>16.895833333323299</v>
      </c>
      <c r="C1567" s="84" t="str">
        <f t="shared" si="98"/>
        <v>0:15:00</v>
      </c>
      <c r="D1567" s="103">
        <f t="shared" si="99"/>
        <v>15</v>
      </c>
      <c r="E1567" s="104">
        <v>32</v>
      </c>
      <c r="H1567" s="96">
        <f t="shared" si="96"/>
        <v>32</v>
      </c>
      <c r="I1567" s="91">
        <v>0.625</v>
      </c>
      <c r="K1567" s="96">
        <f t="shared" si="97"/>
        <v>32</v>
      </c>
      <c r="M1567" s="104">
        <v>0.75</v>
      </c>
      <c r="N1567" s="104">
        <v>1.9390000000000001</v>
      </c>
    </row>
    <row r="1568" spans="1:14">
      <c r="A1568" s="87">
        <v>44139</v>
      </c>
      <c r="B1568" s="88">
        <v>16.906249999989999</v>
      </c>
      <c r="C1568" s="84" t="str">
        <f t="shared" si="98"/>
        <v>0:15:00</v>
      </c>
      <c r="D1568" s="103">
        <f t="shared" si="99"/>
        <v>15</v>
      </c>
      <c r="E1568" s="104">
        <v>32</v>
      </c>
      <c r="H1568" s="96">
        <f t="shared" si="96"/>
        <v>32</v>
      </c>
      <c r="I1568" s="91">
        <v>0.625</v>
      </c>
      <c r="K1568" s="96">
        <f t="shared" si="97"/>
        <v>32</v>
      </c>
      <c r="M1568" s="104">
        <v>0.75</v>
      </c>
      <c r="N1568" s="104">
        <v>1.9390000000000001</v>
      </c>
    </row>
    <row r="1569" spans="1:14">
      <c r="A1569" s="87">
        <v>44139</v>
      </c>
      <c r="B1569" s="88">
        <v>16.916666666656599</v>
      </c>
      <c r="C1569" s="84" t="str">
        <f t="shared" si="98"/>
        <v>0:15:00</v>
      </c>
      <c r="D1569" s="103">
        <f t="shared" si="99"/>
        <v>15</v>
      </c>
      <c r="E1569" s="104">
        <v>32</v>
      </c>
      <c r="H1569" s="96">
        <f t="shared" si="96"/>
        <v>32</v>
      </c>
      <c r="I1569" s="91">
        <v>0.625</v>
      </c>
      <c r="K1569" s="96">
        <f t="shared" si="97"/>
        <v>32</v>
      </c>
      <c r="M1569" s="104">
        <v>0.75</v>
      </c>
      <c r="N1569" s="104">
        <v>1.9390000000000001</v>
      </c>
    </row>
    <row r="1570" spans="1:14">
      <c r="A1570" s="87">
        <v>44139</v>
      </c>
      <c r="B1570" s="88">
        <v>16.927083333323299</v>
      </c>
      <c r="C1570" s="84" t="str">
        <f t="shared" si="98"/>
        <v>0:15:00</v>
      </c>
      <c r="D1570" s="103">
        <f t="shared" si="99"/>
        <v>15</v>
      </c>
      <c r="E1570" s="104">
        <v>32</v>
      </c>
      <c r="H1570" s="96">
        <f t="shared" si="96"/>
        <v>32</v>
      </c>
      <c r="I1570" s="91">
        <v>0.625</v>
      </c>
      <c r="K1570" s="96">
        <f t="shared" si="97"/>
        <v>32</v>
      </c>
      <c r="M1570" s="104">
        <v>0.75</v>
      </c>
      <c r="N1570" s="104">
        <v>1.9390000000000001</v>
      </c>
    </row>
    <row r="1571" spans="1:14">
      <c r="A1571" s="87">
        <v>44139</v>
      </c>
      <c r="B1571" s="88">
        <v>16.9374999999899</v>
      </c>
      <c r="C1571" s="84" t="str">
        <f t="shared" si="98"/>
        <v>0:15:00</v>
      </c>
      <c r="D1571" s="103">
        <f t="shared" si="99"/>
        <v>15</v>
      </c>
      <c r="E1571" s="104">
        <v>32</v>
      </c>
      <c r="H1571" s="96">
        <f t="shared" si="96"/>
        <v>32</v>
      </c>
      <c r="I1571" s="91">
        <v>0.625</v>
      </c>
      <c r="K1571" s="96">
        <f t="shared" si="97"/>
        <v>32</v>
      </c>
      <c r="M1571" s="104">
        <v>0.75</v>
      </c>
      <c r="N1571" s="104">
        <v>1.9390000000000001</v>
      </c>
    </row>
    <row r="1572" spans="1:14">
      <c r="A1572" s="87">
        <v>44139</v>
      </c>
      <c r="B1572" s="88">
        <v>16.947916666656599</v>
      </c>
      <c r="C1572" s="84" t="str">
        <f t="shared" si="98"/>
        <v>0:15:00</v>
      </c>
      <c r="D1572" s="103">
        <f t="shared" si="99"/>
        <v>15</v>
      </c>
      <c r="E1572" s="104">
        <v>32</v>
      </c>
      <c r="H1572" s="96">
        <f t="shared" si="96"/>
        <v>32</v>
      </c>
      <c r="I1572" s="91">
        <v>0.625</v>
      </c>
      <c r="K1572" s="96">
        <f t="shared" si="97"/>
        <v>32</v>
      </c>
      <c r="M1572" s="104">
        <v>0.75</v>
      </c>
      <c r="N1572" s="104">
        <v>1.9390000000000001</v>
      </c>
    </row>
    <row r="1573" spans="1:14">
      <c r="A1573" s="87">
        <v>44139</v>
      </c>
      <c r="B1573" s="88">
        <v>16.958333333323299</v>
      </c>
      <c r="C1573" s="84" t="str">
        <f t="shared" si="98"/>
        <v>0:15:00</v>
      </c>
      <c r="D1573" s="103">
        <f t="shared" si="99"/>
        <v>15</v>
      </c>
      <c r="E1573" s="104">
        <v>32</v>
      </c>
      <c r="H1573" s="96">
        <f t="shared" si="96"/>
        <v>32</v>
      </c>
      <c r="I1573" s="91">
        <v>0.625</v>
      </c>
      <c r="K1573" s="96">
        <f t="shared" si="97"/>
        <v>32</v>
      </c>
      <c r="M1573" s="104">
        <v>0.75</v>
      </c>
      <c r="N1573" s="104">
        <v>1.9390000000000001</v>
      </c>
    </row>
    <row r="1574" spans="1:14">
      <c r="A1574" s="87">
        <v>44139</v>
      </c>
      <c r="B1574" s="88">
        <v>16.9687499999899</v>
      </c>
      <c r="C1574" s="84" t="str">
        <f t="shared" si="98"/>
        <v>0:15:00</v>
      </c>
      <c r="D1574" s="103">
        <f t="shared" si="99"/>
        <v>15</v>
      </c>
      <c r="E1574" s="104">
        <v>32</v>
      </c>
      <c r="H1574" s="96">
        <f t="shared" si="96"/>
        <v>32</v>
      </c>
      <c r="I1574" s="91">
        <v>0.625</v>
      </c>
      <c r="K1574" s="96">
        <f t="shared" si="97"/>
        <v>32</v>
      </c>
      <c r="M1574" s="104">
        <v>0.75</v>
      </c>
      <c r="N1574" s="104">
        <v>1.9390000000000001</v>
      </c>
    </row>
    <row r="1575" spans="1:14">
      <c r="A1575" s="87">
        <v>44139</v>
      </c>
      <c r="B1575" s="88">
        <v>16.979166666656599</v>
      </c>
      <c r="C1575" s="84" t="str">
        <f t="shared" si="98"/>
        <v>0:15:00</v>
      </c>
      <c r="D1575" s="103">
        <f t="shared" si="99"/>
        <v>15</v>
      </c>
      <c r="E1575" s="104">
        <v>32</v>
      </c>
      <c r="H1575" s="96">
        <f t="shared" si="96"/>
        <v>32</v>
      </c>
      <c r="I1575" s="91">
        <v>0.625</v>
      </c>
      <c r="K1575" s="96">
        <f t="shared" si="97"/>
        <v>32</v>
      </c>
      <c r="M1575" s="104">
        <v>0.75</v>
      </c>
      <c r="N1575" s="104">
        <v>1.9390000000000001</v>
      </c>
    </row>
    <row r="1576" spans="1:14">
      <c r="A1576" s="87">
        <v>44139</v>
      </c>
      <c r="B1576" s="88">
        <v>16.9895833333232</v>
      </c>
      <c r="C1576" s="84" t="str">
        <f t="shared" si="98"/>
        <v>0:15:00</v>
      </c>
      <c r="D1576" s="103">
        <f t="shared" si="99"/>
        <v>15</v>
      </c>
      <c r="E1576" s="104">
        <v>32</v>
      </c>
      <c r="H1576" s="96">
        <f t="shared" si="96"/>
        <v>32</v>
      </c>
      <c r="I1576" s="91">
        <v>0.625</v>
      </c>
      <c r="K1576" s="96">
        <f t="shared" si="97"/>
        <v>32</v>
      </c>
      <c r="M1576" s="104">
        <v>0.75</v>
      </c>
      <c r="N1576" s="104">
        <v>1.9390000000000001</v>
      </c>
    </row>
    <row r="1577" spans="1:14">
      <c r="A1577" s="87">
        <v>44139</v>
      </c>
      <c r="B1577" s="88">
        <v>16.9999999999899</v>
      </c>
      <c r="C1577" s="84" t="str">
        <f t="shared" si="98"/>
        <v>0:15:00</v>
      </c>
      <c r="D1577" s="103">
        <f t="shared" si="99"/>
        <v>15</v>
      </c>
      <c r="E1577" s="104">
        <v>32</v>
      </c>
      <c r="H1577" s="96">
        <f t="shared" si="96"/>
        <v>32</v>
      </c>
      <c r="I1577" s="91">
        <v>0.625</v>
      </c>
      <c r="K1577" s="96">
        <f t="shared" si="97"/>
        <v>32</v>
      </c>
      <c r="M1577" s="104">
        <v>0.75</v>
      </c>
      <c r="N1577" s="104">
        <v>1.9390000000000001</v>
      </c>
    </row>
    <row r="1578" spans="1:14">
      <c r="A1578" s="87">
        <v>44139</v>
      </c>
      <c r="B1578" s="88">
        <v>17.010416666656599</v>
      </c>
      <c r="C1578" s="84" t="str">
        <f t="shared" si="98"/>
        <v>0:15:00</v>
      </c>
      <c r="D1578" s="103">
        <f t="shared" si="99"/>
        <v>15</v>
      </c>
      <c r="E1578" s="104">
        <v>32</v>
      </c>
      <c r="H1578" s="96">
        <f t="shared" si="96"/>
        <v>32</v>
      </c>
      <c r="I1578" s="91">
        <v>0.625</v>
      </c>
      <c r="K1578" s="96">
        <f t="shared" si="97"/>
        <v>32</v>
      </c>
      <c r="M1578" s="104">
        <v>0.75</v>
      </c>
      <c r="N1578" s="104">
        <v>1.9390000000000001</v>
      </c>
    </row>
    <row r="1579" spans="1:14">
      <c r="A1579" s="87">
        <v>44139</v>
      </c>
      <c r="B1579" s="88">
        <v>17.0208333333232</v>
      </c>
      <c r="C1579" s="84" t="str">
        <f t="shared" si="98"/>
        <v>0:15:00</v>
      </c>
      <c r="D1579" s="103">
        <f t="shared" si="99"/>
        <v>15</v>
      </c>
      <c r="E1579" s="104">
        <v>32</v>
      </c>
      <c r="H1579" s="96">
        <f t="shared" si="96"/>
        <v>32</v>
      </c>
      <c r="I1579" s="91">
        <v>0.625</v>
      </c>
      <c r="K1579" s="96">
        <f t="shared" si="97"/>
        <v>32</v>
      </c>
      <c r="M1579" s="104">
        <v>0.75</v>
      </c>
      <c r="N1579" s="104">
        <v>1.9390000000000001</v>
      </c>
    </row>
    <row r="1580" spans="1:14">
      <c r="A1580" s="87">
        <v>44139</v>
      </c>
      <c r="B1580" s="88">
        <v>17.0312499999899</v>
      </c>
      <c r="C1580" s="84" t="str">
        <f t="shared" si="98"/>
        <v>0:15:00</v>
      </c>
      <c r="D1580" s="103">
        <f t="shared" si="99"/>
        <v>15</v>
      </c>
      <c r="E1580" s="104">
        <v>32</v>
      </c>
      <c r="H1580" s="96">
        <f t="shared" si="96"/>
        <v>32</v>
      </c>
      <c r="I1580" s="91">
        <v>0.625</v>
      </c>
      <c r="K1580" s="96">
        <f t="shared" si="97"/>
        <v>32</v>
      </c>
      <c r="M1580" s="104">
        <v>0.75</v>
      </c>
      <c r="N1580" s="104">
        <v>1.9390000000000001</v>
      </c>
    </row>
    <row r="1581" spans="1:14">
      <c r="A1581" s="87">
        <v>44139</v>
      </c>
      <c r="B1581" s="88">
        <v>17.0416666666565</v>
      </c>
      <c r="C1581" s="84" t="str">
        <f t="shared" si="98"/>
        <v>0:15:00</v>
      </c>
      <c r="D1581" s="103">
        <f t="shared" si="99"/>
        <v>15</v>
      </c>
      <c r="E1581" s="104">
        <v>32</v>
      </c>
      <c r="H1581" s="96">
        <f t="shared" si="96"/>
        <v>32</v>
      </c>
      <c r="I1581" s="91">
        <v>0.625</v>
      </c>
      <c r="K1581" s="96">
        <f t="shared" si="97"/>
        <v>32</v>
      </c>
      <c r="M1581" s="104">
        <v>0.75</v>
      </c>
      <c r="N1581" s="104">
        <v>1.9390000000000001</v>
      </c>
    </row>
    <row r="1582" spans="1:14">
      <c r="A1582" s="87">
        <v>44139</v>
      </c>
      <c r="B1582" s="88">
        <v>17.0520833333232</v>
      </c>
      <c r="C1582" s="84" t="str">
        <f t="shared" si="98"/>
        <v>0:15:00</v>
      </c>
      <c r="D1582" s="103">
        <f t="shared" si="99"/>
        <v>15</v>
      </c>
      <c r="E1582" s="104">
        <v>32</v>
      </c>
      <c r="H1582" s="96">
        <f t="shared" si="96"/>
        <v>32</v>
      </c>
      <c r="I1582" s="91">
        <v>0.625</v>
      </c>
      <c r="K1582" s="96">
        <f t="shared" si="97"/>
        <v>32</v>
      </c>
      <c r="M1582" s="104">
        <v>0.75</v>
      </c>
      <c r="N1582" s="104">
        <v>1.9390000000000001</v>
      </c>
    </row>
    <row r="1583" spans="1:14">
      <c r="A1583" s="87">
        <v>44139</v>
      </c>
      <c r="B1583" s="88">
        <v>17.0624999999899</v>
      </c>
      <c r="C1583" s="84" t="str">
        <f t="shared" si="98"/>
        <v>0:15:00</v>
      </c>
      <c r="D1583" s="103">
        <f t="shared" si="99"/>
        <v>15</v>
      </c>
      <c r="E1583" s="104">
        <v>32</v>
      </c>
      <c r="H1583" s="96">
        <f t="shared" si="96"/>
        <v>32</v>
      </c>
      <c r="I1583" s="91">
        <v>0.625</v>
      </c>
      <c r="K1583" s="96">
        <f t="shared" si="97"/>
        <v>32</v>
      </c>
      <c r="M1583" s="104">
        <v>0.75</v>
      </c>
      <c r="N1583" s="104">
        <v>1.9390000000000001</v>
      </c>
    </row>
    <row r="1584" spans="1:14">
      <c r="A1584" s="87">
        <v>44139</v>
      </c>
      <c r="B1584" s="88">
        <v>17.0729166666565</v>
      </c>
      <c r="C1584" s="84" t="str">
        <f t="shared" si="98"/>
        <v>0:15:00</v>
      </c>
      <c r="D1584" s="103">
        <f t="shared" si="99"/>
        <v>15</v>
      </c>
      <c r="E1584" s="104">
        <v>32</v>
      </c>
      <c r="H1584" s="96">
        <f t="shared" si="96"/>
        <v>32</v>
      </c>
      <c r="I1584" s="91">
        <v>0.625</v>
      </c>
      <c r="K1584" s="96">
        <f t="shared" si="97"/>
        <v>32</v>
      </c>
      <c r="M1584" s="104">
        <v>0.75</v>
      </c>
      <c r="N1584" s="104">
        <v>1.9390000000000001</v>
      </c>
    </row>
    <row r="1585" spans="1:14">
      <c r="A1585" s="87">
        <v>44139</v>
      </c>
      <c r="B1585" s="88">
        <v>17.0833333333232</v>
      </c>
      <c r="C1585" s="84" t="str">
        <f t="shared" si="98"/>
        <v>0:15:00</v>
      </c>
      <c r="D1585" s="103">
        <f t="shared" si="99"/>
        <v>15</v>
      </c>
      <c r="E1585" s="104">
        <v>32</v>
      </c>
      <c r="H1585" s="96">
        <f t="shared" si="96"/>
        <v>32</v>
      </c>
      <c r="I1585" s="91">
        <v>0.625</v>
      </c>
      <c r="K1585" s="96">
        <f t="shared" si="97"/>
        <v>32</v>
      </c>
      <c r="M1585" s="104">
        <v>0.75</v>
      </c>
      <c r="N1585" s="104">
        <v>1.9390000000000001</v>
      </c>
    </row>
    <row r="1586" spans="1:14">
      <c r="A1586" s="87">
        <v>44139</v>
      </c>
      <c r="B1586" s="88">
        <v>17.0937499999898</v>
      </c>
      <c r="C1586" s="84" t="str">
        <f t="shared" si="98"/>
        <v>0:15:00</v>
      </c>
      <c r="D1586" s="103">
        <f t="shared" si="99"/>
        <v>15</v>
      </c>
      <c r="E1586" s="104">
        <v>32</v>
      </c>
      <c r="H1586" s="96">
        <f t="shared" si="96"/>
        <v>32</v>
      </c>
      <c r="I1586" s="91">
        <v>0.625</v>
      </c>
      <c r="K1586" s="96">
        <f t="shared" si="97"/>
        <v>32</v>
      </c>
      <c r="M1586" s="104">
        <v>0.75</v>
      </c>
      <c r="N1586" s="104">
        <v>1.9390000000000001</v>
      </c>
    </row>
    <row r="1587" spans="1:14">
      <c r="A1587" s="87">
        <v>44139</v>
      </c>
      <c r="B1587" s="88">
        <v>17.1041666666565</v>
      </c>
      <c r="C1587" s="84" t="str">
        <f t="shared" si="98"/>
        <v>0:15:00</v>
      </c>
      <c r="D1587" s="103">
        <f t="shared" si="99"/>
        <v>15</v>
      </c>
      <c r="E1587" s="104">
        <v>32</v>
      </c>
      <c r="H1587" s="96">
        <f t="shared" si="96"/>
        <v>32</v>
      </c>
      <c r="I1587" s="91">
        <v>0.625</v>
      </c>
      <c r="K1587" s="96">
        <f t="shared" si="97"/>
        <v>32</v>
      </c>
      <c r="M1587" s="104">
        <v>0.75</v>
      </c>
      <c r="N1587" s="104">
        <v>1.9390000000000001</v>
      </c>
    </row>
    <row r="1588" spans="1:14">
      <c r="A1588" s="87">
        <v>44139</v>
      </c>
      <c r="B1588" s="88">
        <v>17.1145833333232</v>
      </c>
      <c r="C1588" s="84" t="str">
        <f t="shared" si="98"/>
        <v>0:15:00</v>
      </c>
      <c r="D1588" s="103">
        <f t="shared" si="99"/>
        <v>15</v>
      </c>
      <c r="E1588" s="104">
        <v>32</v>
      </c>
      <c r="H1588" s="96">
        <f t="shared" si="96"/>
        <v>32</v>
      </c>
      <c r="I1588" s="91">
        <v>0.625</v>
      </c>
      <c r="K1588" s="96">
        <f t="shared" si="97"/>
        <v>32</v>
      </c>
      <c r="M1588" s="104">
        <v>0.75</v>
      </c>
      <c r="N1588" s="104">
        <v>1.9390000000000001</v>
      </c>
    </row>
    <row r="1589" spans="1:14">
      <c r="A1589" s="87">
        <v>44139</v>
      </c>
      <c r="B1589" s="88">
        <v>17.1249999999898</v>
      </c>
      <c r="C1589" s="84" t="str">
        <f t="shared" si="98"/>
        <v>0:15:00</v>
      </c>
      <c r="D1589" s="103">
        <f t="shared" si="99"/>
        <v>15</v>
      </c>
      <c r="E1589" s="104">
        <v>32</v>
      </c>
      <c r="H1589" s="96">
        <f t="shared" si="96"/>
        <v>32</v>
      </c>
      <c r="I1589" s="91">
        <v>0.625</v>
      </c>
      <c r="K1589" s="96">
        <f t="shared" si="97"/>
        <v>32</v>
      </c>
      <c r="M1589" s="104">
        <v>0.75</v>
      </c>
      <c r="N1589" s="104">
        <v>1.9390000000000001</v>
      </c>
    </row>
    <row r="1590" spans="1:14">
      <c r="A1590" s="87">
        <v>44139</v>
      </c>
      <c r="B1590" s="88">
        <v>17.1354166666565</v>
      </c>
      <c r="C1590" s="84" t="str">
        <f t="shared" si="98"/>
        <v>0:15:00</v>
      </c>
      <c r="D1590" s="103">
        <f t="shared" si="99"/>
        <v>15</v>
      </c>
      <c r="E1590" s="104">
        <v>32</v>
      </c>
      <c r="H1590" s="96">
        <f t="shared" si="96"/>
        <v>32</v>
      </c>
      <c r="I1590" s="91">
        <v>0.625</v>
      </c>
      <c r="K1590" s="96">
        <f t="shared" si="97"/>
        <v>32</v>
      </c>
      <c r="M1590" s="104">
        <v>0.75</v>
      </c>
      <c r="N1590" s="104">
        <v>1.9390000000000001</v>
      </c>
    </row>
    <row r="1591" spans="1:14">
      <c r="A1591" s="87">
        <v>44139</v>
      </c>
      <c r="B1591" s="88">
        <v>17.1458333333231</v>
      </c>
      <c r="C1591" s="84" t="str">
        <f t="shared" si="98"/>
        <v>0:15:00</v>
      </c>
      <c r="D1591" s="103">
        <f t="shared" si="99"/>
        <v>15</v>
      </c>
      <c r="E1591" s="104">
        <v>32</v>
      </c>
      <c r="H1591" s="96">
        <f t="shared" si="96"/>
        <v>32</v>
      </c>
      <c r="I1591" s="91">
        <v>0.625</v>
      </c>
      <c r="K1591" s="96">
        <f t="shared" si="97"/>
        <v>32</v>
      </c>
      <c r="M1591" s="104">
        <v>0.75</v>
      </c>
      <c r="N1591" s="104">
        <v>1.9390000000000001</v>
      </c>
    </row>
    <row r="1592" spans="1:14">
      <c r="A1592" s="87">
        <v>44139</v>
      </c>
      <c r="B1592" s="88">
        <v>17.1562499999898</v>
      </c>
      <c r="C1592" s="84" t="str">
        <f t="shared" si="98"/>
        <v>0:15:00</v>
      </c>
      <c r="D1592" s="103">
        <f t="shared" si="99"/>
        <v>15</v>
      </c>
      <c r="E1592" s="104">
        <v>32</v>
      </c>
      <c r="H1592" s="96">
        <f t="shared" si="96"/>
        <v>32</v>
      </c>
      <c r="I1592" s="91">
        <v>0.625</v>
      </c>
      <c r="K1592" s="96">
        <f t="shared" si="97"/>
        <v>32</v>
      </c>
      <c r="M1592" s="104">
        <v>0.75</v>
      </c>
      <c r="N1592" s="104">
        <v>1.9390000000000001</v>
      </c>
    </row>
    <row r="1593" spans="1:14">
      <c r="A1593" s="87">
        <v>44139</v>
      </c>
      <c r="B1593" s="88">
        <v>17.1666666666565</v>
      </c>
      <c r="C1593" s="84" t="str">
        <f t="shared" si="98"/>
        <v>0:15:00</v>
      </c>
      <c r="D1593" s="103">
        <f t="shared" si="99"/>
        <v>15</v>
      </c>
      <c r="E1593" s="104">
        <v>32</v>
      </c>
      <c r="H1593" s="96">
        <f t="shared" si="96"/>
        <v>32</v>
      </c>
      <c r="I1593" s="91">
        <v>0.625</v>
      </c>
      <c r="K1593" s="96">
        <f t="shared" si="97"/>
        <v>32</v>
      </c>
      <c r="M1593" s="104">
        <v>0.75</v>
      </c>
      <c r="N1593" s="104">
        <v>1.9390000000000001</v>
      </c>
    </row>
    <row r="1594" spans="1:14">
      <c r="A1594" s="87">
        <v>44139</v>
      </c>
      <c r="B1594" s="88">
        <v>17.1770833333231</v>
      </c>
      <c r="C1594" s="84" t="str">
        <f t="shared" si="98"/>
        <v>0:15:00</v>
      </c>
      <c r="D1594" s="103">
        <f t="shared" si="99"/>
        <v>15</v>
      </c>
      <c r="E1594" s="104">
        <v>32</v>
      </c>
      <c r="H1594" s="96">
        <f t="shared" si="96"/>
        <v>32</v>
      </c>
      <c r="I1594" s="91">
        <v>0.625</v>
      </c>
      <c r="K1594" s="96">
        <f t="shared" si="97"/>
        <v>32</v>
      </c>
      <c r="M1594" s="104">
        <v>0.75</v>
      </c>
      <c r="N1594" s="104">
        <v>1.9390000000000001</v>
      </c>
    </row>
    <row r="1595" spans="1:14">
      <c r="A1595" s="87">
        <v>44139</v>
      </c>
      <c r="B1595" s="88">
        <v>17.1874999999898</v>
      </c>
      <c r="C1595" s="84" t="str">
        <f t="shared" si="98"/>
        <v>0:15:00</v>
      </c>
      <c r="D1595" s="103">
        <f t="shared" si="99"/>
        <v>15</v>
      </c>
      <c r="E1595" s="104">
        <v>32</v>
      </c>
      <c r="H1595" s="96">
        <f t="shared" si="96"/>
        <v>32</v>
      </c>
      <c r="I1595" s="91">
        <v>0.625</v>
      </c>
      <c r="K1595" s="96">
        <f t="shared" si="97"/>
        <v>32</v>
      </c>
      <c r="M1595" s="104">
        <v>0.75</v>
      </c>
      <c r="N1595" s="104">
        <v>1.9390000000000001</v>
      </c>
    </row>
    <row r="1596" spans="1:14">
      <c r="A1596" s="87">
        <v>44139</v>
      </c>
      <c r="B1596" s="88">
        <v>17.197916666656401</v>
      </c>
      <c r="C1596" s="84" t="str">
        <f t="shared" si="98"/>
        <v>0:15:00</v>
      </c>
      <c r="D1596" s="103">
        <f t="shared" si="99"/>
        <v>15</v>
      </c>
      <c r="E1596" s="104">
        <v>32</v>
      </c>
      <c r="H1596" s="96">
        <f t="shared" si="96"/>
        <v>32</v>
      </c>
      <c r="I1596" s="91">
        <v>0.625</v>
      </c>
      <c r="K1596" s="96">
        <f t="shared" si="97"/>
        <v>32</v>
      </c>
      <c r="M1596" s="104">
        <v>0.75</v>
      </c>
      <c r="N1596" s="104">
        <v>1.9390000000000001</v>
      </c>
    </row>
    <row r="1597" spans="1:14">
      <c r="A1597" s="87">
        <v>44139</v>
      </c>
      <c r="B1597" s="88">
        <v>17.2083333333231</v>
      </c>
      <c r="C1597" s="84" t="str">
        <f t="shared" si="98"/>
        <v>0:15:00</v>
      </c>
      <c r="D1597" s="103">
        <f t="shared" si="99"/>
        <v>15</v>
      </c>
      <c r="E1597" s="104">
        <v>32</v>
      </c>
      <c r="H1597" s="96">
        <f t="shared" si="96"/>
        <v>32</v>
      </c>
      <c r="I1597" s="91">
        <v>0.625</v>
      </c>
      <c r="K1597" s="96">
        <f t="shared" si="97"/>
        <v>32</v>
      </c>
      <c r="M1597" s="104">
        <v>0.75</v>
      </c>
      <c r="N1597" s="104">
        <v>1.9390000000000001</v>
      </c>
    </row>
    <row r="1598" spans="1:14">
      <c r="A1598" s="87">
        <v>44139</v>
      </c>
      <c r="B1598" s="88">
        <v>17.2187499999898</v>
      </c>
      <c r="C1598" s="84" t="str">
        <f t="shared" si="98"/>
        <v>0:15:00</v>
      </c>
      <c r="D1598" s="103">
        <f t="shared" si="99"/>
        <v>15</v>
      </c>
      <c r="E1598" s="104">
        <v>32</v>
      </c>
      <c r="H1598" s="96">
        <f t="shared" si="96"/>
        <v>32</v>
      </c>
      <c r="I1598" s="91">
        <v>0.625</v>
      </c>
      <c r="K1598" s="96">
        <f t="shared" si="97"/>
        <v>32</v>
      </c>
      <c r="M1598" s="104">
        <v>0.75</v>
      </c>
      <c r="N1598" s="104">
        <v>1.9390000000000001</v>
      </c>
    </row>
    <row r="1599" spans="1:14">
      <c r="A1599" s="87">
        <v>44139</v>
      </c>
      <c r="B1599" s="88">
        <v>17.229166666656401</v>
      </c>
      <c r="C1599" s="84" t="str">
        <f t="shared" si="98"/>
        <v>0:15:00</v>
      </c>
      <c r="D1599" s="103">
        <f t="shared" si="99"/>
        <v>15</v>
      </c>
      <c r="E1599" s="104">
        <v>32</v>
      </c>
      <c r="H1599" s="96">
        <f t="shared" si="96"/>
        <v>32</v>
      </c>
      <c r="I1599" s="91">
        <v>0.625</v>
      </c>
      <c r="K1599" s="96">
        <f t="shared" si="97"/>
        <v>32</v>
      </c>
      <c r="M1599" s="104">
        <v>0.75</v>
      </c>
      <c r="N1599" s="104">
        <v>1.9390000000000001</v>
      </c>
    </row>
    <row r="1600" spans="1:14">
      <c r="A1600" s="87">
        <v>44139</v>
      </c>
      <c r="B1600" s="88">
        <v>17.2395833333231</v>
      </c>
      <c r="C1600" s="84" t="str">
        <f t="shared" si="98"/>
        <v>0:15:00</v>
      </c>
      <c r="D1600" s="103">
        <f t="shared" si="99"/>
        <v>15</v>
      </c>
      <c r="E1600" s="104">
        <v>32</v>
      </c>
      <c r="H1600" s="96">
        <f t="shared" si="96"/>
        <v>32</v>
      </c>
      <c r="I1600" s="91">
        <v>0.625</v>
      </c>
      <c r="K1600" s="96">
        <f t="shared" si="97"/>
        <v>32</v>
      </c>
      <c r="M1600" s="104">
        <v>0.75</v>
      </c>
      <c r="N1600" s="104">
        <v>1.9390000000000001</v>
      </c>
    </row>
    <row r="1601" spans="1:14">
      <c r="A1601" s="87">
        <v>44139</v>
      </c>
      <c r="B1601" s="88">
        <v>17.249999999989701</v>
      </c>
      <c r="C1601" s="84" t="str">
        <f t="shared" si="98"/>
        <v>0:15:00</v>
      </c>
      <c r="D1601" s="103">
        <f t="shared" si="99"/>
        <v>15</v>
      </c>
      <c r="E1601" s="104">
        <v>32</v>
      </c>
      <c r="H1601" s="96">
        <f t="shared" si="96"/>
        <v>32</v>
      </c>
      <c r="I1601" s="91">
        <v>0.625</v>
      </c>
      <c r="K1601" s="96">
        <f t="shared" si="97"/>
        <v>32</v>
      </c>
      <c r="M1601" s="104">
        <v>0.75</v>
      </c>
      <c r="N1601" s="104">
        <v>1.9390000000000001</v>
      </c>
    </row>
    <row r="1602" spans="1:14">
      <c r="A1602" s="87">
        <v>44139</v>
      </c>
      <c r="B1602" s="88">
        <v>17.260416666656401</v>
      </c>
      <c r="C1602" s="84" t="str">
        <f t="shared" si="98"/>
        <v>0:15:00</v>
      </c>
      <c r="D1602" s="103">
        <f t="shared" si="99"/>
        <v>15</v>
      </c>
      <c r="E1602" s="104">
        <v>32</v>
      </c>
      <c r="H1602" s="96">
        <f t="shared" si="96"/>
        <v>32</v>
      </c>
      <c r="I1602" s="91">
        <v>0.625</v>
      </c>
      <c r="K1602" s="96">
        <f t="shared" si="97"/>
        <v>32</v>
      </c>
      <c r="M1602" s="104">
        <v>0.75</v>
      </c>
      <c r="N1602" s="104">
        <v>1.9390000000000001</v>
      </c>
    </row>
    <row r="1603" spans="1:14">
      <c r="A1603" s="87">
        <v>44139</v>
      </c>
      <c r="B1603" s="88">
        <v>17.2708333333231</v>
      </c>
      <c r="C1603" s="84" t="str">
        <f t="shared" si="98"/>
        <v>0:15:00</v>
      </c>
      <c r="D1603" s="103">
        <f t="shared" si="99"/>
        <v>15</v>
      </c>
      <c r="E1603" s="104">
        <v>32</v>
      </c>
      <c r="H1603" s="96">
        <f t="shared" si="96"/>
        <v>32</v>
      </c>
      <c r="I1603" s="91">
        <v>0.625</v>
      </c>
      <c r="K1603" s="96">
        <f t="shared" si="97"/>
        <v>32</v>
      </c>
      <c r="M1603" s="104">
        <v>0.75</v>
      </c>
      <c r="N1603" s="104">
        <v>1.9390000000000001</v>
      </c>
    </row>
    <row r="1604" spans="1:14">
      <c r="A1604" s="87">
        <v>44139</v>
      </c>
      <c r="B1604" s="88">
        <v>17.281249999989701</v>
      </c>
      <c r="C1604" s="84" t="str">
        <f t="shared" si="98"/>
        <v>0:15:00</v>
      </c>
      <c r="D1604" s="103">
        <f t="shared" si="99"/>
        <v>15</v>
      </c>
      <c r="E1604" s="104">
        <v>32</v>
      </c>
      <c r="H1604" s="96">
        <f t="shared" si="96"/>
        <v>32</v>
      </c>
      <c r="I1604" s="91">
        <v>0.625</v>
      </c>
      <c r="K1604" s="96">
        <f t="shared" si="97"/>
        <v>32</v>
      </c>
      <c r="M1604" s="104">
        <v>0.75</v>
      </c>
      <c r="N1604" s="104">
        <v>1.9390000000000001</v>
      </c>
    </row>
    <row r="1605" spans="1:14">
      <c r="A1605" s="87">
        <v>44139</v>
      </c>
      <c r="B1605" s="88">
        <v>17.291666666656401</v>
      </c>
      <c r="C1605" s="84" t="str">
        <f t="shared" si="98"/>
        <v>0:15:00</v>
      </c>
      <c r="D1605" s="103">
        <f t="shared" si="99"/>
        <v>15</v>
      </c>
      <c r="E1605" s="104">
        <v>32</v>
      </c>
      <c r="H1605" s="96">
        <f t="shared" si="96"/>
        <v>32</v>
      </c>
      <c r="I1605" s="91">
        <v>0.625</v>
      </c>
      <c r="K1605" s="96">
        <f t="shared" si="97"/>
        <v>32</v>
      </c>
      <c r="M1605" s="104">
        <v>0.75</v>
      </c>
      <c r="N1605" s="104">
        <v>1.9390000000000001</v>
      </c>
    </row>
    <row r="1606" spans="1:14">
      <c r="A1606" s="87">
        <v>44139</v>
      </c>
      <c r="B1606" s="88">
        <v>17.302083333323001</v>
      </c>
      <c r="C1606" s="84" t="str">
        <f t="shared" si="98"/>
        <v>0:15:00</v>
      </c>
      <c r="D1606" s="103">
        <f t="shared" si="99"/>
        <v>15</v>
      </c>
      <c r="E1606" s="104">
        <v>32</v>
      </c>
      <c r="H1606" s="96">
        <f t="shared" ref="H1606:H1669" si="100">(O1606*1.8+32)</f>
        <v>32</v>
      </c>
      <c r="I1606" s="91">
        <v>0.625</v>
      </c>
      <c r="K1606" s="96">
        <f t="shared" ref="K1606:K1669" si="101">(P1606*1.8+32)</f>
        <v>32</v>
      </c>
      <c r="M1606" s="104">
        <v>0.75</v>
      </c>
      <c r="N1606" s="104">
        <v>1.9390000000000001</v>
      </c>
    </row>
    <row r="1607" spans="1:14">
      <c r="A1607" s="87">
        <v>44139</v>
      </c>
      <c r="B1607" s="88">
        <v>17.312499999989701</v>
      </c>
      <c r="C1607" s="84" t="str">
        <f t="shared" ref="C1607:C1670" si="102">(TEXT(B1607-B1606,"h:mm:ss"))</f>
        <v>0:15:00</v>
      </c>
      <c r="D1607" s="103">
        <f t="shared" ref="D1607:D1670" si="103">(TIMEVALUE(C1607)*1440)</f>
        <v>15</v>
      </c>
      <c r="E1607" s="104">
        <v>32</v>
      </c>
      <c r="H1607" s="96">
        <f t="shared" si="100"/>
        <v>32</v>
      </c>
      <c r="I1607" s="91">
        <v>0.625</v>
      </c>
      <c r="K1607" s="96">
        <f t="shared" si="101"/>
        <v>32</v>
      </c>
      <c r="M1607" s="104">
        <v>0.75</v>
      </c>
      <c r="N1607" s="104">
        <v>1.9390000000000001</v>
      </c>
    </row>
    <row r="1608" spans="1:14">
      <c r="A1608" s="87">
        <v>44139</v>
      </c>
      <c r="B1608" s="88">
        <v>17.322916666656401</v>
      </c>
      <c r="C1608" s="84" t="str">
        <f t="shared" si="102"/>
        <v>0:15:00</v>
      </c>
      <c r="D1608" s="103">
        <f t="shared" si="103"/>
        <v>15</v>
      </c>
      <c r="E1608" s="104">
        <v>32</v>
      </c>
      <c r="H1608" s="96">
        <f t="shared" si="100"/>
        <v>32</v>
      </c>
      <c r="I1608" s="91">
        <v>0.625</v>
      </c>
      <c r="K1608" s="96">
        <f t="shared" si="101"/>
        <v>32</v>
      </c>
      <c r="M1608" s="104">
        <v>0.75</v>
      </c>
      <c r="N1608" s="104">
        <v>1.9390000000000001</v>
      </c>
    </row>
    <row r="1609" spans="1:14">
      <c r="A1609" s="87">
        <v>44139</v>
      </c>
      <c r="B1609" s="88">
        <v>17.333333333323001</v>
      </c>
      <c r="C1609" s="84" t="str">
        <f t="shared" si="102"/>
        <v>0:15:00</v>
      </c>
      <c r="D1609" s="103">
        <f t="shared" si="103"/>
        <v>15</v>
      </c>
      <c r="E1609" s="104">
        <v>32</v>
      </c>
      <c r="H1609" s="96">
        <f t="shared" si="100"/>
        <v>32</v>
      </c>
      <c r="I1609" s="91">
        <v>0.625</v>
      </c>
      <c r="K1609" s="96">
        <f t="shared" si="101"/>
        <v>32</v>
      </c>
      <c r="M1609" s="104">
        <v>0.75</v>
      </c>
      <c r="N1609" s="104">
        <v>1.9390000000000001</v>
      </c>
    </row>
    <row r="1610" spans="1:14">
      <c r="A1610" s="87">
        <v>44139</v>
      </c>
      <c r="B1610" s="88">
        <v>17.343749999989701</v>
      </c>
      <c r="C1610" s="84" t="str">
        <f t="shared" si="102"/>
        <v>0:15:00</v>
      </c>
      <c r="D1610" s="103">
        <f t="shared" si="103"/>
        <v>15</v>
      </c>
      <c r="E1610" s="104">
        <v>32</v>
      </c>
      <c r="H1610" s="96">
        <f t="shared" si="100"/>
        <v>32</v>
      </c>
      <c r="I1610" s="91">
        <v>0.625</v>
      </c>
      <c r="K1610" s="96">
        <f t="shared" si="101"/>
        <v>32</v>
      </c>
      <c r="M1610" s="104">
        <v>0.75</v>
      </c>
      <c r="N1610" s="104">
        <v>1.9390000000000001</v>
      </c>
    </row>
    <row r="1611" spans="1:14">
      <c r="A1611" s="87">
        <v>44139</v>
      </c>
      <c r="B1611" s="88">
        <v>17.354166666656301</v>
      </c>
      <c r="C1611" s="84" t="str">
        <f t="shared" si="102"/>
        <v>0:15:00</v>
      </c>
      <c r="D1611" s="103">
        <f t="shared" si="103"/>
        <v>15</v>
      </c>
      <c r="E1611" s="104">
        <v>32</v>
      </c>
      <c r="H1611" s="96">
        <f t="shared" si="100"/>
        <v>32</v>
      </c>
      <c r="I1611" s="91">
        <v>0.625</v>
      </c>
      <c r="K1611" s="96">
        <f t="shared" si="101"/>
        <v>32</v>
      </c>
      <c r="M1611" s="104">
        <v>0.75</v>
      </c>
      <c r="N1611" s="104">
        <v>1.9390000000000001</v>
      </c>
    </row>
    <row r="1612" spans="1:14">
      <c r="A1612" s="87">
        <v>44139</v>
      </c>
      <c r="B1612" s="88">
        <v>17.364583333323001</v>
      </c>
      <c r="C1612" s="84" t="str">
        <f t="shared" si="102"/>
        <v>0:15:00</v>
      </c>
      <c r="D1612" s="103">
        <f t="shared" si="103"/>
        <v>15</v>
      </c>
      <c r="E1612" s="104">
        <v>32</v>
      </c>
      <c r="H1612" s="96">
        <f t="shared" si="100"/>
        <v>32</v>
      </c>
      <c r="I1612" s="91">
        <v>0.625</v>
      </c>
      <c r="K1612" s="96">
        <f t="shared" si="101"/>
        <v>32</v>
      </c>
      <c r="M1612" s="104">
        <v>0.75</v>
      </c>
      <c r="N1612" s="104">
        <v>1.9390000000000001</v>
      </c>
    </row>
    <row r="1613" spans="1:14">
      <c r="A1613" s="87">
        <v>44139</v>
      </c>
      <c r="B1613" s="88">
        <v>17.374999999989701</v>
      </c>
      <c r="C1613" s="84" t="str">
        <f t="shared" si="102"/>
        <v>0:15:00</v>
      </c>
      <c r="D1613" s="103">
        <f t="shared" si="103"/>
        <v>15</v>
      </c>
      <c r="E1613" s="104">
        <v>32</v>
      </c>
      <c r="H1613" s="96">
        <f t="shared" si="100"/>
        <v>32</v>
      </c>
      <c r="I1613" s="91">
        <v>0.625</v>
      </c>
      <c r="K1613" s="96">
        <f t="shared" si="101"/>
        <v>32</v>
      </c>
      <c r="M1613" s="104">
        <v>0.75</v>
      </c>
      <c r="N1613" s="104">
        <v>1.9390000000000001</v>
      </c>
    </row>
    <row r="1614" spans="1:14">
      <c r="A1614" s="87">
        <v>44139</v>
      </c>
      <c r="B1614" s="88">
        <v>17.385416666656301</v>
      </c>
      <c r="C1614" s="84" t="str">
        <f t="shared" si="102"/>
        <v>0:15:00</v>
      </c>
      <c r="D1614" s="103">
        <f t="shared" si="103"/>
        <v>15</v>
      </c>
      <c r="E1614" s="104">
        <v>32</v>
      </c>
      <c r="H1614" s="96">
        <f t="shared" si="100"/>
        <v>32</v>
      </c>
      <c r="I1614" s="91">
        <v>0.625</v>
      </c>
      <c r="K1614" s="96">
        <f t="shared" si="101"/>
        <v>32</v>
      </c>
      <c r="M1614" s="104">
        <v>0.75</v>
      </c>
      <c r="N1614" s="104">
        <v>1.9390000000000001</v>
      </c>
    </row>
    <row r="1615" spans="1:14">
      <c r="A1615" s="87">
        <v>44139</v>
      </c>
      <c r="B1615" s="88">
        <v>17.395833333323001</v>
      </c>
      <c r="C1615" s="84" t="str">
        <f t="shared" si="102"/>
        <v>0:15:00</v>
      </c>
      <c r="D1615" s="103">
        <f t="shared" si="103"/>
        <v>15</v>
      </c>
      <c r="E1615" s="104">
        <v>32</v>
      </c>
      <c r="H1615" s="96">
        <f t="shared" si="100"/>
        <v>32</v>
      </c>
      <c r="I1615" s="91">
        <v>0.625</v>
      </c>
      <c r="K1615" s="96">
        <f t="shared" si="101"/>
        <v>32</v>
      </c>
      <c r="M1615" s="104">
        <v>0.75</v>
      </c>
      <c r="N1615" s="104">
        <v>1.9390000000000001</v>
      </c>
    </row>
    <row r="1616" spans="1:14">
      <c r="A1616" s="87">
        <v>44139</v>
      </c>
      <c r="B1616" s="88">
        <v>17.406249999989601</v>
      </c>
      <c r="C1616" s="84" t="str">
        <f t="shared" si="102"/>
        <v>0:15:00</v>
      </c>
      <c r="D1616" s="103">
        <f t="shared" si="103"/>
        <v>15</v>
      </c>
      <c r="E1616" s="104">
        <v>32</v>
      </c>
      <c r="H1616" s="96">
        <f t="shared" si="100"/>
        <v>32</v>
      </c>
      <c r="I1616" s="91">
        <v>0.625</v>
      </c>
      <c r="K1616" s="96">
        <f t="shared" si="101"/>
        <v>32</v>
      </c>
      <c r="M1616" s="104">
        <v>0.75</v>
      </c>
      <c r="N1616" s="104">
        <v>1.9390000000000001</v>
      </c>
    </row>
    <row r="1617" spans="1:14">
      <c r="A1617" s="87">
        <v>44139</v>
      </c>
      <c r="B1617" s="88">
        <v>17.416666666656301</v>
      </c>
      <c r="C1617" s="84" t="str">
        <f t="shared" si="102"/>
        <v>0:15:00</v>
      </c>
      <c r="D1617" s="103">
        <f t="shared" si="103"/>
        <v>15</v>
      </c>
      <c r="E1617" s="104">
        <v>32</v>
      </c>
      <c r="H1617" s="96">
        <f t="shared" si="100"/>
        <v>32</v>
      </c>
      <c r="I1617" s="91">
        <v>0.625</v>
      </c>
      <c r="K1617" s="96">
        <f t="shared" si="101"/>
        <v>32</v>
      </c>
      <c r="M1617" s="104">
        <v>0.75</v>
      </c>
      <c r="N1617" s="104">
        <v>1.9390000000000001</v>
      </c>
    </row>
    <row r="1618" spans="1:14">
      <c r="A1618" s="87">
        <v>44139</v>
      </c>
      <c r="B1618" s="88">
        <v>17.427083333323001</v>
      </c>
      <c r="C1618" s="84" t="str">
        <f t="shared" si="102"/>
        <v>0:15:00</v>
      </c>
      <c r="D1618" s="103">
        <f t="shared" si="103"/>
        <v>15</v>
      </c>
      <c r="E1618" s="104">
        <v>32</v>
      </c>
      <c r="H1618" s="96">
        <f t="shared" si="100"/>
        <v>32</v>
      </c>
      <c r="I1618" s="91">
        <v>0.625</v>
      </c>
      <c r="K1618" s="96">
        <f t="shared" si="101"/>
        <v>32</v>
      </c>
      <c r="M1618" s="104">
        <v>0.75</v>
      </c>
      <c r="N1618" s="104">
        <v>1.9390000000000001</v>
      </c>
    </row>
    <row r="1619" spans="1:14">
      <c r="A1619" s="87">
        <v>44139</v>
      </c>
      <c r="B1619" s="88">
        <v>17.437499999989601</v>
      </c>
      <c r="C1619" s="84" t="str">
        <f t="shared" si="102"/>
        <v>0:15:00</v>
      </c>
      <c r="D1619" s="103">
        <f t="shared" si="103"/>
        <v>15</v>
      </c>
      <c r="E1619" s="104">
        <v>32</v>
      </c>
      <c r="H1619" s="96">
        <f t="shared" si="100"/>
        <v>32</v>
      </c>
      <c r="I1619" s="91">
        <v>0.625</v>
      </c>
      <c r="K1619" s="96">
        <f t="shared" si="101"/>
        <v>32</v>
      </c>
      <c r="M1619" s="104">
        <v>0.75</v>
      </c>
      <c r="N1619" s="104">
        <v>1.9390000000000001</v>
      </c>
    </row>
    <row r="1620" spans="1:14">
      <c r="A1620" s="87">
        <v>44139</v>
      </c>
      <c r="B1620" s="88">
        <v>17.447916666656301</v>
      </c>
      <c r="C1620" s="84" t="str">
        <f t="shared" si="102"/>
        <v>0:15:00</v>
      </c>
      <c r="D1620" s="103">
        <f t="shared" si="103"/>
        <v>15</v>
      </c>
      <c r="E1620" s="104">
        <v>32</v>
      </c>
      <c r="H1620" s="96">
        <f t="shared" si="100"/>
        <v>32</v>
      </c>
      <c r="I1620" s="91">
        <v>0.625</v>
      </c>
      <c r="K1620" s="96">
        <f t="shared" si="101"/>
        <v>32</v>
      </c>
      <c r="M1620" s="104">
        <v>0.75</v>
      </c>
      <c r="N1620" s="104">
        <v>1.9390000000000001</v>
      </c>
    </row>
    <row r="1621" spans="1:14">
      <c r="A1621" s="87">
        <v>44139</v>
      </c>
      <c r="B1621" s="88">
        <v>17.458333333322901</v>
      </c>
      <c r="C1621" s="84" t="str">
        <f t="shared" si="102"/>
        <v>0:15:00</v>
      </c>
      <c r="D1621" s="103">
        <f t="shared" si="103"/>
        <v>15</v>
      </c>
      <c r="E1621" s="104">
        <v>32</v>
      </c>
      <c r="H1621" s="96">
        <f t="shared" si="100"/>
        <v>32</v>
      </c>
      <c r="I1621" s="91">
        <v>0.625</v>
      </c>
      <c r="K1621" s="96">
        <f t="shared" si="101"/>
        <v>32</v>
      </c>
      <c r="M1621" s="104">
        <v>0.75</v>
      </c>
      <c r="N1621" s="104">
        <v>1.9390000000000001</v>
      </c>
    </row>
    <row r="1622" spans="1:14">
      <c r="A1622" s="87">
        <v>44139</v>
      </c>
      <c r="B1622" s="88">
        <v>17.468749999989601</v>
      </c>
      <c r="C1622" s="84" t="str">
        <f t="shared" si="102"/>
        <v>0:15:00</v>
      </c>
      <c r="D1622" s="103">
        <f t="shared" si="103"/>
        <v>15</v>
      </c>
      <c r="E1622" s="104">
        <v>32</v>
      </c>
      <c r="H1622" s="96">
        <f t="shared" si="100"/>
        <v>32</v>
      </c>
      <c r="I1622" s="91">
        <v>0.625</v>
      </c>
      <c r="K1622" s="96">
        <f t="shared" si="101"/>
        <v>32</v>
      </c>
      <c r="M1622" s="104">
        <v>0.75</v>
      </c>
      <c r="N1622" s="104">
        <v>1.9390000000000001</v>
      </c>
    </row>
    <row r="1623" spans="1:14">
      <c r="A1623" s="87">
        <v>44139</v>
      </c>
      <c r="B1623" s="88">
        <v>17.479166666656301</v>
      </c>
      <c r="C1623" s="84" t="str">
        <f t="shared" si="102"/>
        <v>0:15:00</v>
      </c>
      <c r="D1623" s="103">
        <f t="shared" si="103"/>
        <v>15</v>
      </c>
      <c r="E1623" s="104">
        <v>32</v>
      </c>
      <c r="H1623" s="96">
        <f t="shared" si="100"/>
        <v>32</v>
      </c>
      <c r="I1623" s="91">
        <v>0.625</v>
      </c>
      <c r="K1623" s="96">
        <f t="shared" si="101"/>
        <v>32</v>
      </c>
      <c r="M1623" s="104">
        <v>0.75</v>
      </c>
      <c r="N1623" s="104">
        <v>1.9390000000000001</v>
      </c>
    </row>
    <row r="1624" spans="1:14">
      <c r="A1624" s="87">
        <v>44139</v>
      </c>
      <c r="B1624" s="88">
        <v>17.489583333322901</v>
      </c>
      <c r="C1624" s="84" t="str">
        <f t="shared" si="102"/>
        <v>0:15:00</v>
      </c>
      <c r="D1624" s="103">
        <f t="shared" si="103"/>
        <v>15</v>
      </c>
      <c r="E1624" s="104">
        <v>32</v>
      </c>
      <c r="H1624" s="96">
        <f t="shared" si="100"/>
        <v>32</v>
      </c>
      <c r="I1624" s="91">
        <v>0.625</v>
      </c>
      <c r="K1624" s="96">
        <f t="shared" si="101"/>
        <v>32</v>
      </c>
      <c r="M1624" s="104">
        <v>0.75</v>
      </c>
      <c r="N1624" s="104">
        <v>1.9390000000000001</v>
      </c>
    </row>
    <row r="1625" spans="1:14">
      <c r="A1625" s="87">
        <v>44139</v>
      </c>
      <c r="B1625" s="88">
        <v>17.499999999989601</v>
      </c>
      <c r="C1625" s="84" t="str">
        <f t="shared" si="102"/>
        <v>0:15:00</v>
      </c>
      <c r="D1625" s="103">
        <f t="shared" si="103"/>
        <v>15</v>
      </c>
      <c r="E1625" s="104">
        <v>32</v>
      </c>
      <c r="H1625" s="96">
        <f t="shared" si="100"/>
        <v>32</v>
      </c>
      <c r="I1625" s="91">
        <v>0.625</v>
      </c>
      <c r="K1625" s="96">
        <f t="shared" si="101"/>
        <v>32</v>
      </c>
      <c r="M1625" s="104">
        <v>0.75</v>
      </c>
      <c r="N1625" s="104">
        <v>1.9390000000000001</v>
      </c>
    </row>
    <row r="1626" spans="1:14">
      <c r="A1626" s="87">
        <v>44139</v>
      </c>
      <c r="B1626" s="88">
        <v>17.510416666656202</v>
      </c>
      <c r="C1626" s="84" t="str">
        <f t="shared" si="102"/>
        <v>0:15:00</v>
      </c>
      <c r="D1626" s="103">
        <f t="shared" si="103"/>
        <v>15</v>
      </c>
      <c r="E1626" s="104">
        <v>32</v>
      </c>
      <c r="H1626" s="96">
        <f t="shared" si="100"/>
        <v>32</v>
      </c>
      <c r="I1626" s="91">
        <v>0.625</v>
      </c>
      <c r="K1626" s="96">
        <f t="shared" si="101"/>
        <v>32</v>
      </c>
      <c r="M1626" s="104">
        <v>0.75</v>
      </c>
      <c r="N1626" s="104">
        <v>1.9390000000000001</v>
      </c>
    </row>
    <row r="1627" spans="1:14">
      <c r="A1627" s="87">
        <v>44139</v>
      </c>
      <c r="B1627" s="88">
        <v>17.520833333322901</v>
      </c>
      <c r="C1627" s="84" t="str">
        <f t="shared" si="102"/>
        <v>0:15:00</v>
      </c>
      <c r="D1627" s="103">
        <f t="shared" si="103"/>
        <v>15</v>
      </c>
      <c r="E1627" s="104">
        <v>32</v>
      </c>
      <c r="H1627" s="96">
        <f t="shared" si="100"/>
        <v>32</v>
      </c>
      <c r="I1627" s="91">
        <v>0.625</v>
      </c>
      <c r="K1627" s="96">
        <f t="shared" si="101"/>
        <v>32</v>
      </c>
      <c r="M1627" s="104">
        <v>0.75</v>
      </c>
      <c r="N1627" s="104">
        <v>1.9390000000000001</v>
      </c>
    </row>
    <row r="1628" spans="1:14">
      <c r="A1628" s="87">
        <v>44139</v>
      </c>
      <c r="B1628" s="88">
        <v>17.531249999989601</v>
      </c>
      <c r="C1628" s="84" t="str">
        <f t="shared" si="102"/>
        <v>0:15:00</v>
      </c>
      <c r="D1628" s="103">
        <f t="shared" si="103"/>
        <v>15</v>
      </c>
      <c r="E1628" s="104">
        <v>32</v>
      </c>
      <c r="H1628" s="96">
        <f t="shared" si="100"/>
        <v>32</v>
      </c>
      <c r="I1628" s="91">
        <v>0.625</v>
      </c>
      <c r="K1628" s="96">
        <f t="shared" si="101"/>
        <v>32</v>
      </c>
      <c r="M1628" s="104">
        <v>0.75</v>
      </c>
      <c r="N1628" s="104">
        <v>1.9390000000000001</v>
      </c>
    </row>
    <row r="1629" spans="1:14">
      <c r="A1629" s="87">
        <v>44139</v>
      </c>
      <c r="B1629" s="88">
        <v>17.541666666656202</v>
      </c>
      <c r="C1629" s="84" t="str">
        <f t="shared" si="102"/>
        <v>0:15:00</v>
      </c>
      <c r="D1629" s="103">
        <f t="shared" si="103"/>
        <v>15</v>
      </c>
      <c r="E1629" s="104">
        <v>32</v>
      </c>
      <c r="H1629" s="96">
        <f t="shared" si="100"/>
        <v>32</v>
      </c>
      <c r="I1629" s="91">
        <v>0.625</v>
      </c>
      <c r="K1629" s="96">
        <f t="shared" si="101"/>
        <v>32</v>
      </c>
      <c r="M1629" s="104">
        <v>0.75</v>
      </c>
      <c r="N1629" s="104">
        <v>1.9390000000000001</v>
      </c>
    </row>
    <row r="1630" spans="1:14">
      <c r="A1630" s="87">
        <v>44139</v>
      </c>
      <c r="B1630" s="88">
        <v>17.552083333322901</v>
      </c>
      <c r="C1630" s="84" t="str">
        <f t="shared" si="102"/>
        <v>0:15:00</v>
      </c>
      <c r="D1630" s="103">
        <f t="shared" si="103"/>
        <v>15</v>
      </c>
      <c r="E1630" s="104">
        <v>32</v>
      </c>
      <c r="H1630" s="96">
        <f t="shared" si="100"/>
        <v>32</v>
      </c>
      <c r="I1630" s="91">
        <v>0.625</v>
      </c>
      <c r="K1630" s="96">
        <f t="shared" si="101"/>
        <v>32</v>
      </c>
      <c r="M1630" s="104">
        <v>0.75</v>
      </c>
      <c r="N1630" s="104">
        <v>1.9390000000000001</v>
      </c>
    </row>
    <row r="1631" spans="1:14">
      <c r="A1631" s="87">
        <v>44139</v>
      </c>
      <c r="B1631" s="88">
        <v>17.562499999989502</v>
      </c>
      <c r="C1631" s="84" t="str">
        <f t="shared" si="102"/>
        <v>0:15:00</v>
      </c>
      <c r="D1631" s="103">
        <f t="shared" si="103"/>
        <v>15</v>
      </c>
      <c r="E1631" s="104">
        <v>32</v>
      </c>
      <c r="H1631" s="96">
        <f t="shared" si="100"/>
        <v>32</v>
      </c>
      <c r="I1631" s="91">
        <v>0.625</v>
      </c>
      <c r="K1631" s="96">
        <f t="shared" si="101"/>
        <v>32</v>
      </c>
      <c r="M1631" s="104">
        <v>0.75</v>
      </c>
      <c r="N1631" s="104">
        <v>1.9390000000000001</v>
      </c>
    </row>
    <row r="1632" spans="1:14">
      <c r="A1632" s="87">
        <v>44139</v>
      </c>
      <c r="B1632" s="88">
        <v>17.572916666656202</v>
      </c>
      <c r="C1632" s="84" t="str">
        <f t="shared" si="102"/>
        <v>0:15:00</v>
      </c>
      <c r="D1632" s="103">
        <f t="shared" si="103"/>
        <v>15</v>
      </c>
      <c r="E1632" s="104">
        <v>32</v>
      </c>
      <c r="H1632" s="96">
        <f t="shared" si="100"/>
        <v>32</v>
      </c>
      <c r="I1632" s="91">
        <v>0.625</v>
      </c>
      <c r="K1632" s="96">
        <f t="shared" si="101"/>
        <v>32</v>
      </c>
      <c r="M1632" s="104">
        <v>0.75</v>
      </c>
      <c r="N1632" s="104">
        <v>1.9390000000000001</v>
      </c>
    </row>
    <row r="1633" spans="1:14">
      <c r="A1633" s="87">
        <v>44139</v>
      </c>
      <c r="B1633" s="88">
        <v>17.583333333322901</v>
      </c>
      <c r="C1633" s="84" t="str">
        <f t="shared" si="102"/>
        <v>0:15:00</v>
      </c>
      <c r="D1633" s="103">
        <f t="shared" si="103"/>
        <v>15</v>
      </c>
      <c r="E1633" s="104">
        <v>32</v>
      </c>
      <c r="H1633" s="96">
        <f t="shared" si="100"/>
        <v>32</v>
      </c>
      <c r="I1633" s="91">
        <v>0.625</v>
      </c>
      <c r="K1633" s="96">
        <f t="shared" si="101"/>
        <v>32</v>
      </c>
      <c r="M1633" s="104">
        <v>0.75</v>
      </c>
      <c r="N1633" s="104">
        <v>1.9390000000000001</v>
      </c>
    </row>
    <row r="1634" spans="1:14">
      <c r="A1634" s="87">
        <v>44139</v>
      </c>
      <c r="B1634" s="88">
        <v>17.593749999989502</v>
      </c>
      <c r="C1634" s="84" t="str">
        <f t="shared" si="102"/>
        <v>0:15:00</v>
      </c>
      <c r="D1634" s="103">
        <f t="shared" si="103"/>
        <v>15</v>
      </c>
      <c r="E1634" s="104">
        <v>32</v>
      </c>
      <c r="H1634" s="96">
        <f t="shared" si="100"/>
        <v>32</v>
      </c>
      <c r="I1634" s="91">
        <v>0.625</v>
      </c>
      <c r="K1634" s="96">
        <f t="shared" si="101"/>
        <v>32</v>
      </c>
      <c r="M1634" s="104">
        <v>0.75</v>
      </c>
      <c r="N1634" s="104">
        <v>1.9390000000000001</v>
      </c>
    </row>
    <row r="1635" spans="1:14">
      <c r="A1635" s="87">
        <v>44139</v>
      </c>
      <c r="B1635" s="88">
        <v>17.604166666656202</v>
      </c>
      <c r="C1635" s="84" t="str">
        <f t="shared" si="102"/>
        <v>0:15:00</v>
      </c>
      <c r="D1635" s="103">
        <f t="shared" si="103"/>
        <v>15</v>
      </c>
      <c r="E1635" s="104">
        <v>32</v>
      </c>
      <c r="H1635" s="96">
        <f t="shared" si="100"/>
        <v>32</v>
      </c>
      <c r="I1635" s="91">
        <v>0.625</v>
      </c>
      <c r="K1635" s="96">
        <f t="shared" si="101"/>
        <v>32</v>
      </c>
      <c r="M1635" s="104">
        <v>0.75</v>
      </c>
      <c r="N1635" s="104">
        <v>1.9390000000000001</v>
      </c>
    </row>
    <row r="1636" spans="1:14">
      <c r="A1636" s="87">
        <v>44139</v>
      </c>
      <c r="B1636" s="88">
        <v>17.614583333322798</v>
      </c>
      <c r="C1636" s="84" t="str">
        <f t="shared" si="102"/>
        <v>0:15:00</v>
      </c>
      <c r="D1636" s="103">
        <f t="shared" si="103"/>
        <v>15</v>
      </c>
      <c r="E1636" s="104">
        <v>32</v>
      </c>
      <c r="H1636" s="96">
        <f t="shared" si="100"/>
        <v>32</v>
      </c>
      <c r="I1636" s="91">
        <v>0.625</v>
      </c>
      <c r="K1636" s="96">
        <f t="shared" si="101"/>
        <v>32</v>
      </c>
      <c r="M1636" s="104">
        <v>0.75</v>
      </c>
      <c r="N1636" s="104">
        <v>1.9390000000000001</v>
      </c>
    </row>
    <row r="1637" spans="1:14">
      <c r="A1637" s="87">
        <v>44139</v>
      </c>
      <c r="B1637" s="88">
        <v>17.624999999989502</v>
      </c>
      <c r="C1637" s="84" t="str">
        <f t="shared" si="102"/>
        <v>0:15:00</v>
      </c>
      <c r="D1637" s="103">
        <f t="shared" si="103"/>
        <v>15</v>
      </c>
      <c r="E1637" s="104">
        <v>32</v>
      </c>
      <c r="H1637" s="96">
        <f t="shared" si="100"/>
        <v>32</v>
      </c>
      <c r="I1637" s="91">
        <v>0.625</v>
      </c>
      <c r="K1637" s="96">
        <f t="shared" si="101"/>
        <v>32</v>
      </c>
      <c r="M1637" s="104">
        <v>0.75</v>
      </c>
      <c r="N1637" s="104">
        <v>1.9390000000000001</v>
      </c>
    </row>
    <row r="1638" spans="1:14">
      <c r="A1638" s="87">
        <v>44139</v>
      </c>
      <c r="B1638" s="88">
        <v>17.635416666656202</v>
      </c>
      <c r="C1638" s="84" t="str">
        <f t="shared" si="102"/>
        <v>0:15:00</v>
      </c>
      <c r="D1638" s="103">
        <f t="shared" si="103"/>
        <v>15</v>
      </c>
      <c r="E1638" s="104">
        <v>32</v>
      </c>
      <c r="H1638" s="96">
        <f t="shared" si="100"/>
        <v>32</v>
      </c>
      <c r="I1638" s="91">
        <v>0.625</v>
      </c>
      <c r="K1638" s="96">
        <f t="shared" si="101"/>
        <v>32</v>
      </c>
      <c r="M1638" s="104">
        <v>0.75</v>
      </c>
      <c r="N1638" s="104">
        <v>1.9390000000000001</v>
      </c>
    </row>
    <row r="1639" spans="1:14">
      <c r="A1639" s="87">
        <v>44139</v>
      </c>
      <c r="B1639" s="88">
        <v>17.645833333322798</v>
      </c>
      <c r="C1639" s="84" t="str">
        <f t="shared" si="102"/>
        <v>0:15:00</v>
      </c>
      <c r="D1639" s="103">
        <f t="shared" si="103"/>
        <v>15</v>
      </c>
      <c r="E1639" s="104">
        <v>32</v>
      </c>
      <c r="H1639" s="96">
        <f t="shared" si="100"/>
        <v>32</v>
      </c>
      <c r="I1639" s="91">
        <v>0.625</v>
      </c>
      <c r="K1639" s="96">
        <f t="shared" si="101"/>
        <v>32</v>
      </c>
      <c r="M1639" s="104">
        <v>0.75</v>
      </c>
      <c r="N1639" s="104">
        <v>1.9390000000000001</v>
      </c>
    </row>
    <row r="1640" spans="1:14">
      <c r="A1640" s="87">
        <v>44139</v>
      </c>
      <c r="B1640" s="88">
        <v>17.656249999989502</v>
      </c>
      <c r="C1640" s="84" t="str">
        <f t="shared" si="102"/>
        <v>0:15:00</v>
      </c>
      <c r="D1640" s="103">
        <f t="shared" si="103"/>
        <v>15</v>
      </c>
      <c r="E1640" s="104">
        <v>32</v>
      </c>
      <c r="H1640" s="96">
        <f t="shared" si="100"/>
        <v>32</v>
      </c>
      <c r="I1640" s="91">
        <v>0.625</v>
      </c>
      <c r="K1640" s="96">
        <f t="shared" si="101"/>
        <v>32</v>
      </c>
      <c r="M1640" s="104">
        <v>0.75</v>
      </c>
      <c r="N1640" s="104">
        <v>1.9390000000000001</v>
      </c>
    </row>
    <row r="1641" spans="1:14">
      <c r="A1641" s="87">
        <v>44139</v>
      </c>
      <c r="B1641" s="88">
        <v>17.666666666656099</v>
      </c>
      <c r="C1641" s="84" t="str">
        <f t="shared" si="102"/>
        <v>0:15:00</v>
      </c>
      <c r="D1641" s="103">
        <f t="shared" si="103"/>
        <v>15</v>
      </c>
      <c r="E1641" s="104">
        <v>32</v>
      </c>
      <c r="H1641" s="96">
        <f t="shared" si="100"/>
        <v>32</v>
      </c>
      <c r="I1641" s="91">
        <v>0.625</v>
      </c>
      <c r="K1641" s="96">
        <f t="shared" si="101"/>
        <v>32</v>
      </c>
      <c r="M1641" s="104">
        <v>0.75</v>
      </c>
      <c r="N1641" s="104">
        <v>1.9390000000000001</v>
      </c>
    </row>
    <row r="1642" spans="1:14">
      <c r="A1642" s="87">
        <v>44139</v>
      </c>
      <c r="B1642" s="88">
        <v>17.677083333322798</v>
      </c>
      <c r="C1642" s="84" t="str">
        <f t="shared" si="102"/>
        <v>0:15:00</v>
      </c>
      <c r="D1642" s="103">
        <f t="shared" si="103"/>
        <v>15</v>
      </c>
      <c r="E1642" s="104">
        <v>32</v>
      </c>
      <c r="H1642" s="96">
        <f t="shared" si="100"/>
        <v>32</v>
      </c>
      <c r="I1642" s="91">
        <v>0.625</v>
      </c>
      <c r="K1642" s="96">
        <f t="shared" si="101"/>
        <v>32</v>
      </c>
      <c r="M1642" s="104">
        <v>0.75</v>
      </c>
      <c r="N1642" s="104">
        <v>1.9390000000000001</v>
      </c>
    </row>
    <row r="1643" spans="1:14">
      <c r="A1643" s="87">
        <v>44139</v>
      </c>
      <c r="B1643" s="88">
        <v>17.687499999989502</v>
      </c>
      <c r="C1643" s="84" t="str">
        <f t="shared" si="102"/>
        <v>0:15:00</v>
      </c>
      <c r="D1643" s="103">
        <f t="shared" si="103"/>
        <v>15</v>
      </c>
      <c r="E1643" s="104">
        <v>32</v>
      </c>
      <c r="H1643" s="96">
        <f t="shared" si="100"/>
        <v>32</v>
      </c>
      <c r="I1643" s="91">
        <v>0.625</v>
      </c>
      <c r="K1643" s="96">
        <f t="shared" si="101"/>
        <v>32</v>
      </c>
      <c r="M1643" s="104">
        <v>0.75</v>
      </c>
      <c r="N1643" s="104">
        <v>1.9390000000000001</v>
      </c>
    </row>
    <row r="1644" spans="1:14">
      <c r="A1644" s="87">
        <v>44139</v>
      </c>
      <c r="B1644" s="88">
        <v>17.697916666656099</v>
      </c>
      <c r="C1644" s="84" t="str">
        <f t="shared" si="102"/>
        <v>0:15:00</v>
      </c>
      <c r="D1644" s="103">
        <f t="shared" si="103"/>
        <v>15</v>
      </c>
      <c r="E1644" s="104">
        <v>32</v>
      </c>
      <c r="H1644" s="96">
        <f t="shared" si="100"/>
        <v>32</v>
      </c>
      <c r="I1644" s="91">
        <v>0.625</v>
      </c>
      <c r="K1644" s="96">
        <f t="shared" si="101"/>
        <v>32</v>
      </c>
      <c r="M1644" s="104">
        <v>0.75</v>
      </c>
      <c r="N1644" s="104">
        <v>1.9390000000000001</v>
      </c>
    </row>
    <row r="1645" spans="1:14">
      <c r="A1645" s="87">
        <v>44139</v>
      </c>
      <c r="B1645" s="88">
        <v>17.708333333322798</v>
      </c>
      <c r="C1645" s="84" t="str">
        <f t="shared" si="102"/>
        <v>0:15:00</v>
      </c>
      <c r="D1645" s="103">
        <f t="shared" si="103"/>
        <v>15</v>
      </c>
      <c r="E1645" s="104">
        <v>32</v>
      </c>
      <c r="H1645" s="96">
        <f t="shared" si="100"/>
        <v>32</v>
      </c>
      <c r="I1645" s="91">
        <v>0.625</v>
      </c>
      <c r="K1645" s="96">
        <f t="shared" si="101"/>
        <v>32</v>
      </c>
      <c r="M1645" s="104">
        <v>0.75</v>
      </c>
      <c r="N1645" s="104">
        <v>1.9390000000000001</v>
      </c>
    </row>
    <row r="1646" spans="1:14">
      <c r="A1646" s="87">
        <v>44139</v>
      </c>
      <c r="B1646" s="88">
        <v>17.718749999989399</v>
      </c>
      <c r="C1646" s="84" t="str">
        <f t="shared" si="102"/>
        <v>0:15:00</v>
      </c>
      <c r="D1646" s="103">
        <f t="shared" si="103"/>
        <v>15</v>
      </c>
      <c r="E1646" s="104">
        <v>32</v>
      </c>
      <c r="H1646" s="96">
        <f t="shared" si="100"/>
        <v>32</v>
      </c>
      <c r="I1646" s="91">
        <v>0.625</v>
      </c>
      <c r="K1646" s="96">
        <f t="shared" si="101"/>
        <v>32</v>
      </c>
      <c r="M1646" s="104">
        <v>0.75</v>
      </c>
      <c r="N1646" s="104">
        <v>1.9390000000000001</v>
      </c>
    </row>
    <row r="1647" spans="1:14">
      <c r="A1647" s="87">
        <v>44139</v>
      </c>
      <c r="B1647" s="88">
        <v>17.729166666656099</v>
      </c>
      <c r="C1647" s="84" t="str">
        <f t="shared" si="102"/>
        <v>0:15:00</v>
      </c>
      <c r="D1647" s="103">
        <f t="shared" si="103"/>
        <v>15</v>
      </c>
      <c r="E1647" s="104">
        <v>32</v>
      </c>
      <c r="H1647" s="96">
        <f t="shared" si="100"/>
        <v>32</v>
      </c>
      <c r="I1647" s="91">
        <v>0.625</v>
      </c>
      <c r="K1647" s="96">
        <f t="shared" si="101"/>
        <v>32</v>
      </c>
      <c r="M1647" s="104">
        <v>0.75</v>
      </c>
      <c r="N1647" s="104">
        <v>1.9390000000000001</v>
      </c>
    </row>
    <row r="1648" spans="1:14">
      <c r="A1648" s="87">
        <v>44139</v>
      </c>
      <c r="B1648" s="88">
        <v>17.739583333322798</v>
      </c>
      <c r="C1648" s="84" t="str">
        <f t="shared" si="102"/>
        <v>0:15:00</v>
      </c>
      <c r="D1648" s="103">
        <f t="shared" si="103"/>
        <v>15</v>
      </c>
      <c r="E1648" s="104">
        <v>32</v>
      </c>
      <c r="H1648" s="96">
        <f t="shared" si="100"/>
        <v>32</v>
      </c>
      <c r="I1648" s="91">
        <v>0.625</v>
      </c>
      <c r="K1648" s="96">
        <f t="shared" si="101"/>
        <v>32</v>
      </c>
      <c r="M1648" s="104">
        <v>0.75</v>
      </c>
      <c r="N1648" s="104">
        <v>1.9390000000000001</v>
      </c>
    </row>
    <row r="1649" spans="1:14">
      <c r="A1649" s="87">
        <v>44139</v>
      </c>
      <c r="B1649" s="88">
        <v>17.749999999989399</v>
      </c>
      <c r="C1649" s="84" t="str">
        <f t="shared" si="102"/>
        <v>0:15:00</v>
      </c>
      <c r="D1649" s="103">
        <f t="shared" si="103"/>
        <v>15</v>
      </c>
      <c r="E1649" s="104">
        <v>32</v>
      </c>
      <c r="H1649" s="96">
        <f t="shared" si="100"/>
        <v>32</v>
      </c>
      <c r="I1649" s="91">
        <v>0.625</v>
      </c>
      <c r="K1649" s="96">
        <f t="shared" si="101"/>
        <v>32</v>
      </c>
      <c r="M1649" s="104">
        <v>0.75</v>
      </c>
      <c r="N1649" s="104">
        <v>1.9390000000000001</v>
      </c>
    </row>
    <row r="1650" spans="1:14">
      <c r="A1650" s="87">
        <v>44139</v>
      </c>
      <c r="B1650" s="88">
        <v>17.760416666656099</v>
      </c>
      <c r="C1650" s="84" t="str">
        <f t="shared" si="102"/>
        <v>0:15:00</v>
      </c>
      <c r="D1650" s="103">
        <f t="shared" si="103"/>
        <v>15</v>
      </c>
      <c r="E1650" s="104">
        <v>32</v>
      </c>
      <c r="H1650" s="96">
        <f t="shared" si="100"/>
        <v>32</v>
      </c>
      <c r="I1650" s="91">
        <v>0.625</v>
      </c>
      <c r="K1650" s="96">
        <f t="shared" si="101"/>
        <v>32</v>
      </c>
      <c r="M1650" s="104">
        <v>0.75</v>
      </c>
      <c r="N1650" s="104">
        <v>1.9390000000000001</v>
      </c>
    </row>
    <row r="1651" spans="1:14">
      <c r="A1651" s="87">
        <v>44139</v>
      </c>
      <c r="B1651" s="88">
        <v>17.770833333322699</v>
      </c>
      <c r="C1651" s="84" t="str">
        <f t="shared" si="102"/>
        <v>0:15:00</v>
      </c>
      <c r="D1651" s="103">
        <f t="shared" si="103"/>
        <v>15</v>
      </c>
      <c r="E1651" s="104">
        <v>32</v>
      </c>
      <c r="H1651" s="96">
        <f t="shared" si="100"/>
        <v>32</v>
      </c>
      <c r="I1651" s="91">
        <v>0.625</v>
      </c>
      <c r="K1651" s="96">
        <f t="shared" si="101"/>
        <v>32</v>
      </c>
      <c r="M1651" s="104">
        <v>0.75</v>
      </c>
      <c r="N1651" s="104">
        <v>1.9390000000000001</v>
      </c>
    </row>
    <row r="1652" spans="1:14">
      <c r="A1652" s="87">
        <v>44139</v>
      </c>
      <c r="B1652" s="88">
        <v>17.781249999989399</v>
      </c>
      <c r="C1652" s="84" t="str">
        <f t="shared" si="102"/>
        <v>0:15:00</v>
      </c>
      <c r="D1652" s="103">
        <f t="shared" si="103"/>
        <v>15</v>
      </c>
      <c r="E1652" s="104">
        <v>32</v>
      </c>
      <c r="H1652" s="96">
        <f t="shared" si="100"/>
        <v>32</v>
      </c>
      <c r="I1652" s="91">
        <v>0.625</v>
      </c>
      <c r="K1652" s="96">
        <f t="shared" si="101"/>
        <v>32</v>
      </c>
      <c r="M1652" s="104">
        <v>0.75</v>
      </c>
      <c r="N1652" s="104">
        <v>1.9390000000000001</v>
      </c>
    </row>
    <row r="1653" spans="1:14">
      <c r="A1653" s="87">
        <v>44139</v>
      </c>
      <c r="B1653" s="88">
        <v>17.791666666656099</v>
      </c>
      <c r="C1653" s="84" t="str">
        <f t="shared" si="102"/>
        <v>0:15:00</v>
      </c>
      <c r="D1653" s="103">
        <f t="shared" si="103"/>
        <v>15</v>
      </c>
      <c r="E1653" s="104">
        <v>32</v>
      </c>
      <c r="H1653" s="96">
        <f t="shared" si="100"/>
        <v>32</v>
      </c>
      <c r="I1653" s="91">
        <v>0.625</v>
      </c>
      <c r="K1653" s="96">
        <f t="shared" si="101"/>
        <v>32</v>
      </c>
      <c r="M1653" s="104">
        <v>0.75</v>
      </c>
      <c r="N1653" s="104">
        <v>1.9390000000000001</v>
      </c>
    </row>
    <row r="1654" spans="1:14">
      <c r="A1654" s="87">
        <v>44139</v>
      </c>
      <c r="B1654" s="88">
        <v>17.802083333322699</v>
      </c>
      <c r="C1654" s="84" t="str">
        <f t="shared" si="102"/>
        <v>0:15:00</v>
      </c>
      <c r="D1654" s="103">
        <f t="shared" si="103"/>
        <v>15</v>
      </c>
      <c r="E1654" s="104">
        <v>32</v>
      </c>
      <c r="H1654" s="96">
        <f t="shared" si="100"/>
        <v>32</v>
      </c>
      <c r="I1654" s="91">
        <v>0.625</v>
      </c>
      <c r="K1654" s="96">
        <f t="shared" si="101"/>
        <v>32</v>
      </c>
      <c r="M1654" s="104">
        <v>0.75</v>
      </c>
      <c r="N1654" s="104">
        <v>1.9390000000000001</v>
      </c>
    </row>
    <row r="1655" spans="1:14">
      <c r="A1655" s="87">
        <v>44139</v>
      </c>
      <c r="B1655" s="88">
        <v>17.812499999989399</v>
      </c>
      <c r="C1655" s="84" t="str">
        <f t="shared" si="102"/>
        <v>0:15:00</v>
      </c>
      <c r="D1655" s="103">
        <f t="shared" si="103"/>
        <v>15</v>
      </c>
      <c r="E1655" s="104">
        <v>32</v>
      </c>
      <c r="H1655" s="96">
        <f t="shared" si="100"/>
        <v>32</v>
      </c>
      <c r="I1655" s="91">
        <v>0.625</v>
      </c>
      <c r="K1655" s="96">
        <f t="shared" si="101"/>
        <v>32</v>
      </c>
      <c r="M1655" s="104">
        <v>0.75</v>
      </c>
      <c r="N1655" s="104">
        <v>1.9390000000000001</v>
      </c>
    </row>
    <row r="1656" spans="1:14">
      <c r="A1656" s="87">
        <v>44139</v>
      </c>
      <c r="B1656" s="88">
        <v>17.822916666655999</v>
      </c>
      <c r="C1656" s="84" t="str">
        <f t="shared" si="102"/>
        <v>0:15:00</v>
      </c>
      <c r="D1656" s="103">
        <f t="shared" si="103"/>
        <v>15</v>
      </c>
      <c r="E1656" s="104">
        <v>32</v>
      </c>
      <c r="H1656" s="96">
        <f t="shared" si="100"/>
        <v>32</v>
      </c>
      <c r="I1656" s="91">
        <v>0.625</v>
      </c>
      <c r="K1656" s="96">
        <f t="shared" si="101"/>
        <v>32</v>
      </c>
      <c r="M1656" s="104">
        <v>0.75</v>
      </c>
      <c r="N1656" s="104">
        <v>1.9390000000000001</v>
      </c>
    </row>
    <row r="1657" spans="1:14">
      <c r="A1657" s="87">
        <v>44139</v>
      </c>
      <c r="B1657" s="88">
        <v>17.833333333322699</v>
      </c>
      <c r="C1657" s="84" t="str">
        <f t="shared" si="102"/>
        <v>0:15:00</v>
      </c>
      <c r="D1657" s="103">
        <f t="shared" si="103"/>
        <v>15</v>
      </c>
      <c r="E1657" s="104">
        <v>32</v>
      </c>
      <c r="H1657" s="96">
        <f t="shared" si="100"/>
        <v>32</v>
      </c>
      <c r="I1657" s="91">
        <v>0.625</v>
      </c>
      <c r="K1657" s="96">
        <f t="shared" si="101"/>
        <v>32</v>
      </c>
      <c r="M1657" s="104">
        <v>0.75</v>
      </c>
      <c r="N1657" s="104">
        <v>1.9390000000000001</v>
      </c>
    </row>
    <row r="1658" spans="1:14">
      <c r="A1658" s="87">
        <v>44139</v>
      </c>
      <c r="B1658" s="88">
        <v>17.843749999989399</v>
      </c>
      <c r="C1658" s="84" t="str">
        <f t="shared" si="102"/>
        <v>0:15:00</v>
      </c>
      <c r="D1658" s="103">
        <f t="shared" si="103"/>
        <v>15</v>
      </c>
      <c r="E1658" s="104">
        <v>32</v>
      </c>
      <c r="H1658" s="96">
        <f t="shared" si="100"/>
        <v>32</v>
      </c>
      <c r="I1658" s="91">
        <v>0.625</v>
      </c>
      <c r="K1658" s="96">
        <f t="shared" si="101"/>
        <v>32</v>
      </c>
      <c r="M1658" s="104">
        <v>0.75</v>
      </c>
      <c r="N1658" s="104">
        <v>1.9390000000000001</v>
      </c>
    </row>
    <row r="1659" spans="1:14">
      <c r="A1659" s="87">
        <v>44139</v>
      </c>
      <c r="B1659" s="88">
        <v>17.854166666655999</v>
      </c>
      <c r="C1659" s="84" t="str">
        <f t="shared" si="102"/>
        <v>0:15:00</v>
      </c>
      <c r="D1659" s="103">
        <f t="shared" si="103"/>
        <v>15</v>
      </c>
      <c r="E1659" s="104">
        <v>32</v>
      </c>
      <c r="H1659" s="96">
        <f t="shared" si="100"/>
        <v>32</v>
      </c>
      <c r="I1659" s="91">
        <v>0.625</v>
      </c>
      <c r="K1659" s="96">
        <f t="shared" si="101"/>
        <v>32</v>
      </c>
      <c r="M1659" s="104">
        <v>0.75</v>
      </c>
      <c r="N1659" s="104">
        <v>1.9390000000000001</v>
      </c>
    </row>
    <row r="1660" spans="1:14">
      <c r="A1660" s="87">
        <v>44139</v>
      </c>
      <c r="B1660" s="88">
        <v>17.864583333322699</v>
      </c>
      <c r="C1660" s="84" t="str">
        <f t="shared" si="102"/>
        <v>0:15:00</v>
      </c>
      <c r="D1660" s="103">
        <f t="shared" si="103"/>
        <v>15</v>
      </c>
      <c r="E1660" s="104">
        <v>32</v>
      </c>
      <c r="H1660" s="96">
        <f t="shared" si="100"/>
        <v>32</v>
      </c>
      <c r="I1660" s="91">
        <v>0.625</v>
      </c>
      <c r="K1660" s="96">
        <f t="shared" si="101"/>
        <v>32</v>
      </c>
      <c r="M1660" s="104">
        <v>0.75</v>
      </c>
      <c r="N1660" s="104">
        <v>1.9390000000000001</v>
      </c>
    </row>
    <row r="1661" spans="1:14">
      <c r="A1661" s="87">
        <v>44139</v>
      </c>
      <c r="B1661" s="88">
        <v>17.874999999989299</v>
      </c>
      <c r="C1661" s="84" t="str">
        <f t="shared" si="102"/>
        <v>0:15:00</v>
      </c>
      <c r="D1661" s="103">
        <f t="shared" si="103"/>
        <v>15</v>
      </c>
      <c r="E1661" s="104">
        <v>32</v>
      </c>
      <c r="H1661" s="96">
        <f t="shared" si="100"/>
        <v>32</v>
      </c>
      <c r="I1661" s="91">
        <v>0.625</v>
      </c>
      <c r="K1661" s="96">
        <f t="shared" si="101"/>
        <v>32</v>
      </c>
      <c r="M1661" s="104">
        <v>0.75</v>
      </c>
      <c r="N1661" s="104">
        <v>1.9390000000000001</v>
      </c>
    </row>
    <row r="1662" spans="1:14">
      <c r="A1662" s="87">
        <v>44139</v>
      </c>
      <c r="B1662" s="88">
        <v>17.885416666655999</v>
      </c>
      <c r="C1662" s="84" t="str">
        <f t="shared" si="102"/>
        <v>0:15:00</v>
      </c>
      <c r="D1662" s="103">
        <f t="shared" si="103"/>
        <v>15</v>
      </c>
      <c r="E1662" s="104">
        <v>32</v>
      </c>
      <c r="H1662" s="96">
        <f t="shared" si="100"/>
        <v>32</v>
      </c>
      <c r="I1662" s="91">
        <v>0.625</v>
      </c>
      <c r="K1662" s="96">
        <f t="shared" si="101"/>
        <v>32</v>
      </c>
      <c r="M1662" s="104">
        <v>0.75</v>
      </c>
      <c r="N1662" s="104">
        <v>1.9390000000000001</v>
      </c>
    </row>
    <row r="1663" spans="1:14">
      <c r="A1663" s="87">
        <v>44139</v>
      </c>
      <c r="B1663" s="88">
        <v>17.895833333322699</v>
      </c>
      <c r="C1663" s="84" t="str">
        <f t="shared" si="102"/>
        <v>0:15:00</v>
      </c>
      <c r="D1663" s="103">
        <f t="shared" si="103"/>
        <v>15</v>
      </c>
      <c r="E1663" s="104">
        <v>32</v>
      </c>
      <c r="H1663" s="96">
        <f t="shared" si="100"/>
        <v>32</v>
      </c>
      <c r="I1663" s="91">
        <v>0.625</v>
      </c>
      <c r="K1663" s="96">
        <f t="shared" si="101"/>
        <v>32</v>
      </c>
      <c r="M1663" s="104">
        <v>0.75</v>
      </c>
      <c r="N1663" s="104">
        <v>1.9390000000000001</v>
      </c>
    </row>
    <row r="1664" spans="1:14">
      <c r="A1664" s="87">
        <v>44139</v>
      </c>
      <c r="B1664" s="88">
        <v>17.906249999989299</v>
      </c>
      <c r="C1664" s="84" t="str">
        <f t="shared" si="102"/>
        <v>0:15:00</v>
      </c>
      <c r="D1664" s="103">
        <f t="shared" si="103"/>
        <v>15</v>
      </c>
      <c r="E1664" s="104">
        <v>32</v>
      </c>
      <c r="H1664" s="96">
        <f t="shared" si="100"/>
        <v>32</v>
      </c>
      <c r="I1664" s="91">
        <v>0.625</v>
      </c>
      <c r="K1664" s="96">
        <f t="shared" si="101"/>
        <v>32</v>
      </c>
      <c r="M1664" s="104">
        <v>0.75</v>
      </c>
      <c r="N1664" s="104">
        <v>1.9390000000000001</v>
      </c>
    </row>
    <row r="1665" spans="1:14">
      <c r="A1665" s="87">
        <v>44139</v>
      </c>
      <c r="B1665" s="88">
        <v>17.916666666655999</v>
      </c>
      <c r="C1665" s="84" t="str">
        <f t="shared" si="102"/>
        <v>0:15:00</v>
      </c>
      <c r="D1665" s="103">
        <f t="shared" si="103"/>
        <v>15</v>
      </c>
      <c r="E1665" s="104">
        <v>32</v>
      </c>
      <c r="H1665" s="96">
        <f t="shared" si="100"/>
        <v>32</v>
      </c>
      <c r="I1665" s="91">
        <v>0.625</v>
      </c>
      <c r="K1665" s="96">
        <f t="shared" si="101"/>
        <v>32</v>
      </c>
      <c r="M1665" s="104">
        <v>0.75</v>
      </c>
      <c r="N1665" s="104">
        <v>1.9390000000000001</v>
      </c>
    </row>
    <row r="1666" spans="1:14">
      <c r="A1666" s="87">
        <v>44139</v>
      </c>
      <c r="B1666" s="88">
        <v>17.927083333322599</v>
      </c>
      <c r="C1666" s="84" t="str">
        <f t="shared" si="102"/>
        <v>0:15:00</v>
      </c>
      <c r="D1666" s="103">
        <f t="shared" si="103"/>
        <v>15</v>
      </c>
      <c r="E1666" s="104">
        <v>32</v>
      </c>
      <c r="H1666" s="96">
        <f t="shared" si="100"/>
        <v>32</v>
      </c>
      <c r="I1666" s="91">
        <v>0.625</v>
      </c>
      <c r="K1666" s="96">
        <f t="shared" si="101"/>
        <v>32</v>
      </c>
      <c r="M1666" s="104">
        <v>0.75</v>
      </c>
      <c r="N1666" s="104">
        <v>1.9390000000000001</v>
      </c>
    </row>
    <row r="1667" spans="1:14">
      <c r="A1667" s="87">
        <v>44139</v>
      </c>
      <c r="B1667" s="88">
        <v>17.937499999989299</v>
      </c>
      <c r="C1667" s="84" t="str">
        <f t="shared" si="102"/>
        <v>0:15:00</v>
      </c>
      <c r="D1667" s="103">
        <f t="shared" si="103"/>
        <v>15</v>
      </c>
      <c r="E1667" s="104">
        <v>32</v>
      </c>
      <c r="H1667" s="96">
        <f t="shared" si="100"/>
        <v>32</v>
      </c>
      <c r="I1667" s="91">
        <v>0.625</v>
      </c>
      <c r="K1667" s="96">
        <f t="shared" si="101"/>
        <v>32</v>
      </c>
      <c r="M1667" s="104">
        <v>0.75</v>
      </c>
      <c r="N1667" s="104">
        <v>1.9390000000000001</v>
      </c>
    </row>
    <row r="1668" spans="1:14">
      <c r="A1668" s="87">
        <v>44139</v>
      </c>
      <c r="B1668" s="88">
        <v>17.947916666655999</v>
      </c>
      <c r="C1668" s="84" t="str">
        <f t="shared" si="102"/>
        <v>0:15:00</v>
      </c>
      <c r="D1668" s="103">
        <f t="shared" si="103"/>
        <v>15</v>
      </c>
      <c r="E1668" s="104">
        <v>32</v>
      </c>
      <c r="H1668" s="96">
        <f t="shared" si="100"/>
        <v>32</v>
      </c>
      <c r="I1668" s="91">
        <v>0.625</v>
      </c>
      <c r="K1668" s="96">
        <f t="shared" si="101"/>
        <v>32</v>
      </c>
      <c r="M1668" s="104">
        <v>0.75</v>
      </c>
      <c r="N1668" s="104">
        <v>1.9390000000000001</v>
      </c>
    </row>
    <row r="1669" spans="1:14">
      <c r="A1669" s="87">
        <v>44139</v>
      </c>
      <c r="B1669" s="88">
        <v>17.958333333322599</v>
      </c>
      <c r="C1669" s="84" t="str">
        <f t="shared" si="102"/>
        <v>0:15:00</v>
      </c>
      <c r="D1669" s="103">
        <f t="shared" si="103"/>
        <v>15</v>
      </c>
      <c r="E1669" s="104">
        <v>32</v>
      </c>
      <c r="H1669" s="96">
        <f t="shared" si="100"/>
        <v>32</v>
      </c>
      <c r="I1669" s="91">
        <v>0.625</v>
      </c>
      <c r="K1669" s="96">
        <f t="shared" si="101"/>
        <v>32</v>
      </c>
      <c r="M1669" s="104">
        <v>0.75</v>
      </c>
      <c r="N1669" s="104">
        <v>1.9390000000000001</v>
      </c>
    </row>
    <row r="1670" spans="1:14">
      <c r="A1670" s="87">
        <v>44139</v>
      </c>
      <c r="B1670" s="88">
        <v>17.968749999989299</v>
      </c>
      <c r="C1670" s="84" t="str">
        <f t="shared" si="102"/>
        <v>0:15:00</v>
      </c>
      <c r="D1670" s="103">
        <f t="shared" si="103"/>
        <v>15</v>
      </c>
      <c r="E1670" s="104">
        <v>32</v>
      </c>
      <c r="H1670" s="96">
        <f t="shared" ref="H1670:H1733" si="104">(O1670*1.8+32)</f>
        <v>32</v>
      </c>
      <c r="I1670" s="91">
        <v>0.625</v>
      </c>
      <c r="K1670" s="96">
        <f t="shared" ref="K1670:K1733" si="105">(P1670*1.8+32)</f>
        <v>32</v>
      </c>
      <c r="M1670" s="104">
        <v>0.75</v>
      </c>
      <c r="N1670" s="104">
        <v>1.9390000000000001</v>
      </c>
    </row>
    <row r="1671" spans="1:14">
      <c r="A1671" s="87">
        <v>44139</v>
      </c>
      <c r="B1671" s="88">
        <v>17.9791666666559</v>
      </c>
      <c r="C1671" s="84" t="str">
        <f t="shared" ref="C1671:C1734" si="106">(TEXT(B1671-B1670,"h:mm:ss"))</f>
        <v>0:15:00</v>
      </c>
      <c r="D1671" s="103">
        <f t="shared" ref="D1671:D1734" si="107">(TIMEVALUE(C1671)*1440)</f>
        <v>15</v>
      </c>
      <c r="E1671" s="104">
        <v>32</v>
      </c>
      <c r="H1671" s="96">
        <f t="shared" si="104"/>
        <v>32</v>
      </c>
      <c r="I1671" s="91">
        <v>0.625</v>
      </c>
      <c r="K1671" s="96">
        <f t="shared" si="105"/>
        <v>32</v>
      </c>
      <c r="M1671" s="104">
        <v>0.75</v>
      </c>
      <c r="N1671" s="104">
        <v>1.9390000000000001</v>
      </c>
    </row>
    <row r="1672" spans="1:14">
      <c r="A1672" s="87">
        <v>44139</v>
      </c>
      <c r="B1672" s="88">
        <v>17.989583333322599</v>
      </c>
      <c r="C1672" s="84" t="str">
        <f t="shared" si="106"/>
        <v>0:15:00</v>
      </c>
      <c r="D1672" s="103">
        <f t="shared" si="107"/>
        <v>15</v>
      </c>
      <c r="E1672" s="104">
        <v>32</v>
      </c>
      <c r="H1672" s="96">
        <f t="shared" si="104"/>
        <v>32</v>
      </c>
      <c r="I1672" s="91">
        <v>0.625</v>
      </c>
      <c r="K1672" s="96">
        <f t="shared" si="105"/>
        <v>32</v>
      </c>
      <c r="M1672" s="104">
        <v>0.75</v>
      </c>
      <c r="N1672" s="104">
        <v>1.9390000000000001</v>
      </c>
    </row>
    <row r="1673" spans="1:14">
      <c r="A1673" s="87">
        <v>44139</v>
      </c>
      <c r="B1673" s="88">
        <v>17.999999999989299</v>
      </c>
      <c r="C1673" s="84" t="str">
        <f t="shared" si="106"/>
        <v>0:15:00</v>
      </c>
      <c r="D1673" s="103">
        <f t="shared" si="107"/>
        <v>15</v>
      </c>
      <c r="E1673" s="104">
        <v>32</v>
      </c>
      <c r="H1673" s="96">
        <f t="shared" si="104"/>
        <v>32</v>
      </c>
      <c r="I1673" s="91">
        <v>0.625</v>
      </c>
      <c r="K1673" s="96">
        <f t="shared" si="105"/>
        <v>32</v>
      </c>
      <c r="M1673" s="104">
        <v>0.75</v>
      </c>
      <c r="N1673" s="104">
        <v>1.9390000000000001</v>
      </c>
    </row>
    <row r="1674" spans="1:14">
      <c r="A1674" s="87">
        <v>44139</v>
      </c>
      <c r="B1674" s="88">
        <v>18.0104166666559</v>
      </c>
      <c r="C1674" s="84" t="str">
        <f t="shared" si="106"/>
        <v>0:15:00</v>
      </c>
      <c r="D1674" s="103">
        <f t="shared" si="107"/>
        <v>15</v>
      </c>
      <c r="E1674" s="104">
        <v>32</v>
      </c>
      <c r="H1674" s="96">
        <f t="shared" si="104"/>
        <v>32</v>
      </c>
      <c r="I1674" s="91">
        <v>0.625</v>
      </c>
      <c r="K1674" s="96">
        <f t="shared" si="105"/>
        <v>32</v>
      </c>
      <c r="M1674" s="104">
        <v>0.75</v>
      </c>
      <c r="N1674" s="104">
        <v>1.9390000000000001</v>
      </c>
    </row>
    <row r="1675" spans="1:14">
      <c r="A1675" s="87">
        <v>44139</v>
      </c>
      <c r="B1675" s="88">
        <v>18.020833333322599</v>
      </c>
      <c r="C1675" s="84" t="str">
        <f t="shared" si="106"/>
        <v>0:15:00</v>
      </c>
      <c r="D1675" s="103">
        <f t="shared" si="107"/>
        <v>15</v>
      </c>
      <c r="E1675" s="104">
        <v>32</v>
      </c>
      <c r="H1675" s="96">
        <f t="shared" si="104"/>
        <v>32</v>
      </c>
      <c r="I1675" s="91">
        <v>0.625</v>
      </c>
      <c r="K1675" s="96">
        <f t="shared" si="105"/>
        <v>32</v>
      </c>
      <c r="M1675" s="104">
        <v>0.75</v>
      </c>
      <c r="N1675" s="104">
        <v>1.9390000000000001</v>
      </c>
    </row>
    <row r="1676" spans="1:14">
      <c r="A1676" s="87">
        <v>44139</v>
      </c>
      <c r="B1676" s="88">
        <v>18.0312499999892</v>
      </c>
      <c r="C1676" s="84" t="str">
        <f t="shared" si="106"/>
        <v>0:15:00</v>
      </c>
      <c r="D1676" s="103">
        <f t="shared" si="107"/>
        <v>15</v>
      </c>
      <c r="E1676" s="104">
        <v>32</v>
      </c>
      <c r="H1676" s="96">
        <f t="shared" si="104"/>
        <v>32</v>
      </c>
      <c r="I1676" s="91">
        <v>0.625</v>
      </c>
      <c r="K1676" s="96">
        <f t="shared" si="105"/>
        <v>32</v>
      </c>
      <c r="M1676" s="104">
        <v>0.75</v>
      </c>
      <c r="N1676" s="104">
        <v>1.9390000000000001</v>
      </c>
    </row>
    <row r="1677" spans="1:14">
      <c r="A1677" s="87">
        <v>44139</v>
      </c>
      <c r="B1677" s="88">
        <v>18.0416666666559</v>
      </c>
      <c r="C1677" s="84" t="str">
        <f t="shared" si="106"/>
        <v>0:15:00</v>
      </c>
      <c r="D1677" s="103">
        <f t="shared" si="107"/>
        <v>15</v>
      </c>
      <c r="E1677" s="104">
        <v>32</v>
      </c>
      <c r="H1677" s="96">
        <f t="shared" si="104"/>
        <v>32</v>
      </c>
      <c r="I1677" s="91">
        <v>0.625</v>
      </c>
      <c r="K1677" s="96">
        <f t="shared" si="105"/>
        <v>32</v>
      </c>
      <c r="M1677" s="104">
        <v>0.75</v>
      </c>
      <c r="N1677" s="104">
        <v>1.9390000000000001</v>
      </c>
    </row>
    <row r="1678" spans="1:14">
      <c r="A1678" s="87">
        <v>44139</v>
      </c>
      <c r="B1678" s="88">
        <v>18.052083333322599</v>
      </c>
      <c r="C1678" s="84" t="str">
        <f t="shared" si="106"/>
        <v>0:15:00</v>
      </c>
      <c r="D1678" s="103">
        <f t="shared" si="107"/>
        <v>15</v>
      </c>
      <c r="E1678" s="104">
        <v>32</v>
      </c>
      <c r="H1678" s="96">
        <f t="shared" si="104"/>
        <v>32</v>
      </c>
      <c r="I1678" s="91">
        <v>0.625</v>
      </c>
      <c r="K1678" s="96">
        <f t="shared" si="105"/>
        <v>32</v>
      </c>
      <c r="M1678" s="104">
        <v>0.75</v>
      </c>
      <c r="N1678" s="104">
        <v>1.9390000000000001</v>
      </c>
    </row>
    <row r="1679" spans="1:14">
      <c r="A1679" s="87">
        <v>44139</v>
      </c>
      <c r="B1679" s="88">
        <v>18.0624999999892</v>
      </c>
      <c r="C1679" s="84" t="str">
        <f t="shared" si="106"/>
        <v>0:15:00</v>
      </c>
      <c r="D1679" s="103">
        <f t="shared" si="107"/>
        <v>15</v>
      </c>
      <c r="E1679" s="104">
        <v>32</v>
      </c>
      <c r="H1679" s="96">
        <f t="shared" si="104"/>
        <v>32</v>
      </c>
      <c r="I1679" s="91">
        <v>0.625</v>
      </c>
      <c r="K1679" s="96">
        <f t="shared" si="105"/>
        <v>32</v>
      </c>
      <c r="M1679" s="104">
        <v>0.75</v>
      </c>
      <c r="N1679" s="104">
        <v>1.9390000000000001</v>
      </c>
    </row>
    <row r="1680" spans="1:14">
      <c r="A1680" s="87">
        <v>44139</v>
      </c>
      <c r="B1680" s="88">
        <v>18.0729166666559</v>
      </c>
      <c r="C1680" s="84" t="str">
        <f t="shared" si="106"/>
        <v>0:15:00</v>
      </c>
      <c r="D1680" s="103">
        <f t="shared" si="107"/>
        <v>15</v>
      </c>
      <c r="E1680" s="104">
        <v>32</v>
      </c>
      <c r="H1680" s="96">
        <f t="shared" si="104"/>
        <v>32</v>
      </c>
      <c r="I1680" s="91">
        <v>0.625</v>
      </c>
      <c r="K1680" s="96">
        <f t="shared" si="105"/>
        <v>32</v>
      </c>
      <c r="M1680" s="104">
        <v>0.75</v>
      </c>
      <c r="N1680" s="104">
        <v>1.9390000000000001</v>
      </c>
    </row>
    <row r="1681" spans="1:14">
      <c r="A1681" s="87">
        <v>44139</v>
      </c>
      <c r="B1681" s="88">
        <v>18.0833333333225</v>
      </c>
      <c r="C1681" s="84" t="str">
        <f t="shared" si="106"/>
        <v>0:15:00</v>
      </c>
      <c r="D1681" s="103">
        <f t="shared" si="107"/>
        <v>15</v>
      </c>
      <c r="E1681" s="104">
        <v>32</v>
      </c>
      <c r="H1681" s="96">
        <f t="shared" si="104"/>
        <v>32</v>
      </c>
      <c r="I1681" s="91">
        <v>0.625</v>
      </c>
      <c r="K1681" s="96">
        <f t="shared" si="105"/>
        <v>32</v>
      </c>
      <c r="M1681" s="104">
        <v>0.75</v>
      </c>
      <c r="N1681" s="104">
        <v>1.9390000000000001</v>
      </c>
    </row>
    <row r="1682" spans="1:14">
      <c r="A1682" s="87">
        <v>44139</v>
      </c>
      <c r="B1682" s="88">
        <v>18.0937499999892</v>
      </c>
      <c r="C1682" s="84" t="str">
        <f t="shared" si="106"/>
        <v>0:15:00</v>
      </c>
      <c r="D1682" s="103">
        <f t="shared" si="107"/>
        <v>15</v>
      </c>
      <c r="E1682" s="104">
        <v>32</v>
      </c>
      <c r="H1682" s="96">
        <f t="shared" si="104"/>
        <v>32</v>
      </c>
      <c r="I1682" s="91">
        <v>0.625</v>
      </c>
      <c r="K1682" s="96">
        <f t="shared" si="105"/>
        <v>32</v>
      </c>
      <c r="M1682" s="104">
        <v>0.75</v>
      </c>
      <c r="N1682" s="104">
        <v>1.9390000000000001</v>
      </c>
    </row>
    <row r="1683" spans="1:14">
      <c r="A1683" s="87">
        <v>44139</v>
      </c>
      <c r="B1683" s="88">
        <v>18.1041666666559</v>
      </c>
      <c r="C1683" s="84" t="str">
        <f t="shared" si="106"/>
        <v>0:15:00</v>
      </c>
      <c r="D1683" s="103">
        <f t="shared" si="107"/>
        <v>15</v>
      </c>
      <c r="E1683" s="104">
        <v>32</v>
      </c>
      <c r="H1683" s="96">
        <f t="shared" si="104"/>
        <v>32</v>
      </c>
      <c r="I1683" s="91">
        <v>0.625</v>
      </c>
      <c r="K1683" s="96">
        <f t="shared" si="105"/>
        <v>32</v>
      </c>
      <c r="M1683" s="104">
        <v>0.75</v>
      </c>
      <c r="N1683" s="104">
        <v>1.9390000000000001</v>
      </c>
    </row>
    <row r="1684" spans="1:14">
      <c r="A1684" s="87">
        <v>44139</v>
      </c>
      <c r="B1684" s="88">
        <v>18.1145833333225</v>
      </c>
      <c r="C1684" s="84" t="str">
        <f t="shared" si="106"/>
        <v>0:15:00</v>
      </c>
      <c r="D1684" s="103">
        <f t="shared" si="107"/>
        <v>15</v>
      </c>
      <c r="E1684" s="104">
        <v>32</v>
      </c>
      <c r="H1684" s="96">
        <f t="shared" si="104"/>
        <v>32</v>
      </c>
      <c r="I1684" s="91">
        <v>0.625</v>
      </c>
      <c r="K1684" s="96">
        <f t="shared" si="105"/>
        <v>32</v>
      </c>
      <c r="M1684" s="104">
        <v>0.75</v>
      </c>
      <c r="N1684" s="104">
        <v>1.9390000000000001</v>
      </c>
    </row>
    <row r="1685" spans="1:14">
      <c r="A1685" s="87">
        <v>44139</v>
      </c>
      <c r="B1685" s="88">
        <v>18.1249999999892</v>
      </c>
      <c r="C1685" s="84" t="str">
        <f t="shared" si="106"/>
        <v>0:15:00</v>
      </c>
      <c r="D1685" s="103">
        <f t="shared" si="107"/>
        <v>15</v>
      </c>
      <c r="E1685" s="104">
        <v>32</v>
      </c>
      <c r="H1685" s="96">
        <f t="shared" si="104"/>
        <v>32</v>
      </c>
      <c r="I1685" s="91">
        <v>0.625</v>
      </c>
      <c r="K1685" s="96">
        <f t="shared" si="105"/>
        <v>32</v>
      </c>
      <c r="M1685" s="104">
        <v>0.75</v>
      </c>
      <c r="N1685" s="104">
        <v>1.9390000000000001</v>
      </c>
    </row>
    <row r="1686" spans="1:14">
      <c r="A1686" s="87">
        <v>44139</v>
      </c>
      <c r="B1686" s="88">
        <v>18.1354166666558</v>
      </c>
      <c r="C1686" s="84" t="str">
        <f t="shared" si="106"/>
        <v>0:15:00</v>
      </c>
      <c r="D1686" s="103">
        <f t="shared" si="107"/>
        <v>15</v>
      </c>
      <c r="E1686" s="104">
        <v>32</v>
      </c>
      <c r="H1686" s="96">
        <f t="shared" si="104"/>
        <v>32</v>
      </c>
      <c r="I1686" s="91">
        <v>0.625</v>
      </c>
      <c r="K1686" s="96">
        <f t="shared" si="105"/>
        <v>32</v>
      </c>
      <c r="M1686" s="104">
        <v>0.75</v>
      </c>
      <c r="N1686" s="104">
        <v>1.9390000000000001</v>
      </c>
    </row>
    <row r="1687" spans="1:14">
      <c r="A1687" s="87">
        <v>44139</v>
      </c>
      <c r="B1687" s="88">
        <v>18.1458333333225</v>
      </c>
      <c r="C1687" s="84" t="str">
        <f t="shared" si="106"/>
        <v>0:15:00</v>
      </c>
      <c r="D1687" s="103">
        <f t="shared" si="107"/>
        <v>15</v>
      </c>
      <c r="E1687" s="104">
        <v>32</v>
      </c>
      <c r="H1687" s="96">
        <f t="shared" si="104"/>
        <v>32</v>
      </c>
      <c r="I1687" s="91">
        <v>0.625</v>
      </c>
      <c r="K1687" s="96">
        <f t="shared" si="105"/>
        <v>32</v>
      </c>
      <c r="M1687" s="104">
        <v>0.75</v>
      </c>
      <c r="N1687" s="104">
        <v>1.9390000000000001</v>
      </c>
    </row>
    <row r="1688" spans="1:14">
      <c r="A1688" s="87">
        <v>44139</v>
      </c>
      <c r="B1688" s="88">
        <v>18.1562499999892</v>
      </c>
      <c r="C1688" s="84" t="str">
        <f t="shared" si="106"/>
        <v>0:15:00</v>
      </c>
      <c r="D1688" s="103">
        <f t="shared" si="107"/>
        <v>15</v>
      </c>
      <c r="E1688" s="104">
        <v>32</v>
      </c>
      <c r="H1688" s="96">
        <f t="shared" si="104"/>
        <v>32</v>
      </c>
      <c r="I1688" s="91">
        <v>0.625</v>
      </c>
      <c r="K1688" s="96">
        <f t="shared" si="105"/>
        <v>32</v>
      </c>
      <c r="M1688" s="104">
        <v>0.75</v>
      </c>
      <c r="N1688" s="104">
        <v>1.9390000000000001</v>
      </c>
    </row>
    <row r="1689" spans="1:14">
      <c r="A1689" s="87">
        <v>44139</v>
      </c>
      <c r="B1689" s="88">
        <v>18.1666666666558</v>
      </c>
      <c r="C1689" s="84" t="str">
        <f t="shared" si="106"/>
        <v>0:15:00</v>
      </c>
      <c r="D1689" s="103">
        <f t="shared" si="107"/>
        <v>15</v>
      </c>
      <c r="E1689" s="104">
        <v>32</v>
      </c>
      <c r="H1689" s="96">
        <f t="shared" si="104"/>
        <v>32</v>
      </c>
      <c r="I1689" s="91">
        <v>0.625</v>
      </c>
      <c r="K1689" s="96">
        <f t="shared" si="105"/>
        <v>32</v>
      </c>
      <c r="M1689" s="104">
        <v>0.75</v>
      </c>
      <c r="N1689" s="104">
        <v>1.9390000000000001</v>
      </c>
    </row>
    <row r="1690" spans="1:14">
      <c r="A1690" s="87">
        <v>44139</v>
      </c>
      <c r="B1690" s="88">
        <v>18.1770833333225</v>
      </c>
      <c r="C1690" s="84" t="str">
        <f t="shared" si="106"/>
        <v>0:15:00</v>
      </c>
      <c r="D1690" s="103">
        <f t="shared" si="107"/>
        <v>15</v>
      </c>
      <c r="E1690" s="104">
        <v>32</v>
      </c>
      <c r="H1690" s="96">
        <f t="shared" si="104"/>
        <v>32</v>
      </c>
      <c r="I1690" s="91">
        <v>0.625</v>
      </c>
      <c r="K1690" s="96">
        <f t="shared" si="105"/>
        <v>32</v>
      </c>
      <c r="M1690" s="104">
        <v>0.75</v>
      </c>
      <c r="N1690" s="104">
        <v>1.9390000000000001</v>
      </c>
    </row>
    <row r="1691" spans="1:14">
      <c r="A1691" s="87">
        <v>44139</v>
      </c>
      <c r="B1691" s="88">
        <v>18.1874999999891</v>
      </c>
      <c r="C1691" s="84" t="str">
        <f t="shared" si="106"/>
        <v>0:15:00</v>
      </c>
      <c r="D1691" s="103">
        <f t="shared" si="107"/>
        <v>15</v>
      </c>
      <c r="E1691" s="104">
        <v>32</v>
      </c>
      <c r="H1691" s="96">
        <f t="shared" si="104"/>
        <v>32</v>
      </c>
      <c r="I1691" s="91">
        <v>0.625</v>
      </c>
      <c r="K1691" s="96">
        <f t="shared" si="105"/>
        <v>32</v>
      </c>
      <c r="M1691" s="104">
        <v>0.75</v>
      </c>
      <c r="N1691" s="104">
        <v>1.9390000000000001</v>
      </c>
    </row>
    <row r="1692" spans="1:14">
      <c r="A1692" s="87">
        <v>44139</v>
      </c>
      <c r="B1692" s="88">
        <v>18.1979166666558</v>
      </c>
      <c r="C1692" s="84" t="str">
        <f t="shared" si="106"/>
        <v>0:15:00</v>
      </c>
      <c r="D1692" s="103">
        <f t="shared" si="107"/>
        <v>15</v>
      </c>
      <c r="E1692" s="104">
        <v>32</v>
      </c>
      <c r="H1692" s="96">
        <f t="shared" si="104"/>
        <v>32</v>
      </c>
      <c r="I1692" s="91">
        <v>0.625</v>
      </c>
      <c r="K1692" s="96">
        <f t="shared" si="105"/>
        <v>32</v>
      </c>
      <c r="M1692" s="104">
        <v>0.75</v>
      </c>
      <c r="N1692" s="104">
        <v>1.9390000000000001</v>
      </c>
    </row>
    <row r="1693" spans="1:14">
      <c r="A1693" s="87">
        <v>44139</v>
      </c>
      <c r="B1693" s="88">
        <v>18.2083333333225</v>
      </c>
      <c r="C1693" s="84" t="str">
        <f t="shared" si="106"/>
        <v>0:15:00</v>
      </c>
      <c r="D1693" s="103">
        <f t="shared" si="107"/>
        <v>15</v>
      </c>
      <c r="E1693" s="104">
        <v>32</v>
      </c>
      <c r="H1693" s="96">
        <f t="shared" si="104"/>
        <v>32</v>
      </c>
      <c r="I1693" s="91">
        <v>0.625</v>
      </c>
      <c r="K1693" s="96">
        <f t="shared" si="105"/>
        <v>32</v>
      </c>
      <c r="M1693" s="104">
        <v>0.75</v>
      </c>
      <c r="N1693" s="104">
        <v>1.9390000000000001</v>
      </c>
    </row>
    <row r="1694" spans="1:14">
      <c r="A1694" s="87">
        <v>44139</v>
      </c>
      <c r="B1694" s="88">
        <v>18.2187499999891</v>
      </c>
      <c r="C1694" s="84" t="str">
        <f t="shared" si="106"/>
        <v>0:15:00</v>
      </c>
      <c r="D1694" s="103">
        <f t="shared" si="107"/>
        <v>15</v>
      </c>
      <c r="E1694" s="104">
        <v>32</v>
      </c>
      <c r="H1694" s="96">
        <f t="shared" si="104"/>
        <v>32</v>
      </c>
      <c r="I1694" s="91">
        <v>0.625</v>
      </c>
      <c r="K1694" s="96">
        <f t="shared" si="105"/>
        <v>32</v>
      </c>
      <c r="M1694" s="104">
        <v>0.75</v>
      </c>
      <c r="N1694" s="104">
        <v>1.9390000000000001</v>
      </c>
    </row>
    <row r="1695" spans="1:14">
      <c r="A1695" s="87">
        <v>44139</v>
      </c>
      <c r="B1695" s="88">
        <v>18.2291666666558</v>
      </c>
      <c r="C1695" s="84" t="str">
        <f t="shared" si="106"/>
        <v>0:15:00</v>
      </c>
      <c r="D1695" s="103">
        <f t="shared" si="107"/>
        <v>15</v>
      </c>
      <c r="E1695" s="104">
        <v>32</v>
      </c>
      <c r="H1695" s="96">
        <f t="shared" si="104"/>
        <v>32</v>
      </c>
      <c r="I1695" s="91">
        <v>0.625</v>
      </c>
      <c r="K1695" s="96">
        <f t="shared" si="105"/>
        <v>32</v>
      </c>
      <c r="M1695" s="104">
        <v>0.75</v>
      </c>
      <c r="N1695" s="104">
        <v>1.9390000000000001</v>
      </c>
    </row>
    <row r="1696" spans="1:14">
      <c r="A1696" s="87">
        <v>44139</v>
      </c>
      <c r="B1696" s="88">
        <v>18.2395833333224</v>
      </c>
      <c r="C1696" s="84" t="str">
        <f t="shared" si="106"/>
        <v>0:15:00</v>
      </c>
      <c r="D1696" s="103">
        <f t="shared" si="107"/>
        <v>15</v>
      </c>
      <c r="E1696" s="104">
        <v>32</v>
      </c>
      <c r="H1696" s="96">
        <f t="shared" si="104"/>
        <v>32</v>
      </c>
      <c r="I1696" s="91">
        <v>0.625</v>
      </c>
      <c r="K1696" s="96">
        <f t="shared" si="105"/>
        <v>32</v>
      </c>
      <c r="M1696" s="104">
        <v>0.75</v>
      </c>
      <c r="N1696" s="104">
        <v>1.9390000000000001</v>
      </c>
    </row>
    <row r="1697" spans="1:14">
      <c r="A1697" s="87">
        <v>44139</v>
      </c>
      <c r="B1697" s="88">
        <v>18.2499999999891</v>
      </c>
      <c r="C1697" s="84" t="str">
        <f t="shared" si="106"/>
        <v>0:15:00</v>
      </c>
      <c r="D1697" s="103">
        <f t="shared" si="107"/>
        <v>15</v>
      </c>
      <c r="E1697" s="104">
        <v>32</v>
      </c>
      <c r="H1697" s="96">
        <f t="shared" si="104"/>
        <v>32</v>
      </c>
      <c r="I1697" s="91">
        <v>0.625</v>
      </c>
      <c r="K1697" s="96">
        <f t="shared" si="105"/>
        <v>32</v>
      </c>
      <c r="M1697" s="104">
        <v>0.75</v>
      </c>
      <c r="N1697" s="104">
        <v>1.9390000000000001</v>
      </c>
    </row>
    <row r="1698" spans="1:14">
      <c r="A1698" s="87">
        <v>44139</v>
      </c>
      <c r="B1698" s="88">
        <v>18.2604166666558</v>
      </c>
      <c r="C1698" s="84" t="str">
        <f t="shared" si="106"/>
        <v>0:15:00</v>
      </c>
      <c r="D1698" s="103">
        <f t="shared" si="107"/>
        <v>15</v>
      </c>
      <c r="E1698" s="104">
        <v>32</v>
      </c>
      <c r="H1698" s="96">
        <f t="shared" si="104"/>
        <v>32</v>
      </c>
      <c r="I1698" s="91">
        <v>0.625</v>
      </c>
      <c r="K1698" s="96">
        <f t="shared" si="105"/>
        <v>32</v>
      </c>
      <c r="M1698" s="104">
        <v>0.75</v>
      </c>
      <c r="N1698" s="104">
        <v>1.9390000000000001</v>
      </c>
    </row>
    <row r="1699" spans="1:14">
      <c r="A1699" s="87">
        <v>44139</v>
      </c>
      <c r="B1699" s="88">
        <v>18.2708333333224</v>
      </c>
      <c r="C1699" s="84" t="str">
        <f t="shared" si="106"/>
        <v>0:15:00</v>
      </c>
      <c r="D1699" s="103">
        <f t="shared" si="107"/>
        <v>15</v>
      </c>
      <c r="E1699" s="104">
        <v>32</v>
      </c>
      <c r="H1699" s="96">
        <f t="shared" si="104"/>
        <v>32</v>
      </c>
      <c r="I1699" s="91">
        <v>0.625</v>
      </c>
      <c r="K1699" s="96">
        <f t="shared" si="105"/>
        <v>32</v>
      </c>
      <c r="M1699" s="104">
        <v>0.75</v>
      </c>
      <c r="N1699" s="104">
        <v>1.9390000000000001</v>
      </c>
    </row>
    <row r="1700" spans="1:14">
      <c r="A1700" s="87">
        <v>44139</v>
      </c>
      <c r="B1700" s="88">
        <v>18.2812499999891</v>
      </c>
      <c r="C1700" s="84" t="str">
        <f t="shared" si="106"/>
        <v>0:15:00</v>
      </c>
      <c r="D1700" s="103">
        <f t="shared" si="107"/>
        <v>15</v>
      </c>
      <c r="E1700" s="104">
        <v>32</v>
      </c>
      <c r="H1700" s="96">
        <f t="shared" si="104"/>
        <v>32</v>
      </c>
      <c r="I1700" s="91">
        <v>0.625</v>
      </c>
      <c r="K1700" s="96">
        <f t="shared" si="105"/>
        <v>32</v>
      </c>
      <c r="M1700" s="104">
        <v>0.75</v>
      </c>
      <c r="N1700" s="104">
        <v>1.9390000000000001</v>
      </c>
    </row>
    <row r="1701" spans="1:14">
      <c r="A1701" s="87">
        <v>44139</v>
      </c>
      <c r="B1701" s="88">
        <v>18.291666666655701</v>
      </c>
      <c r="C1701" s="84" t="str">
        <f t="shared" si="106"/>
        <v>0:15:00</v>
      </c>
      <c r="D1701" s="103">
        <f t="shared" si="107"/>
        <v>15</v>
      </c>
      <c r="E1701" s="104">
        <v>32</v>
      </c>
      <c r="H1701" s="96">
        <f t="shared" si="104"/>
        <v>32</v>
      </c>
      <c r="I1701" s="91">
        <v>0.625</v>
      </c>
      <c r="K1701" s="96">
        <f t="shared" si="105"/>
        <v>32</v>
      </c>
      <c r="M1701" s="104">
        <v>0.75</v>
      </c>
      <c r="N1701" s="104">
        <v>1.9390000000000001</v>
      </c>
    </row>
    <row r="1702" spans="1:14">
      <c r="A1702" s="87">
        <v>44139</v>
      </c>
      <c r="B1702" s="88">
        <v>18.3020833333224</v>
      </c>
      <c r="C1702" s="84" t="str">
        <f t="shared" si="106"/>
        <v>0:15:00</v>
      </c>
      <c r="D1702" s="103">
        <f t="shared" si="107"/>
        <v>15</v>
      </c>
      <c r="E1702" s="104">
        <v>32</v>
      </c>
      <c r="H1702" s="96">
        <f t="shared" si="104"/>
        <v>32</v>
      </c>
      <c r="I1702" s="91">
        <v>0.625</v>
      </c>
      <c r="K1702" s="96">
        <f t="shared" si="105"/>
        <v>32</v>
      </c>
      <c r="M1702" s="104">
        <v>0.75</v>
      </c>
      <c r="N1702" s="104">
        <v>1.9390000000000001</v>
      </c>
    </row>
    <row r="1703" spans="1:14">
      <c r="A1703" s="87">
        <v>44139</v>
      </c>
      <c r="B1703" s="88">
        <v>18.3124999999891</v>
      </c>
      <c r="C1703" s="84" t="str">
        <f t="shared" si="106"/>
        <v>0:15:00</v>
      </c>
      <c r="D1703" s="103">
        <f t="shared" si="107"/>
        <v>15</v>
      </c>
      <c r="E1703" s="104">
        <v>32</v>
      </c>
      <c r="H1703" s="96">
        <f t="shared" si="104"/>
        <v>32</v>
      </c>
      <c r="I1703" s="91">
        <v>0.625</v>
      </c>
      <c r="K1703" s="96">
        <f t="shared" si="105"/>
        <v>32</v>
      </c>
      <c r="M1703" s="104">
        <v>0.75</v>
      </c>
      <c r="N1703" s="104">
        <v>1.9390000000000001</v>
      </c>
    </row>
    <row r="1704" spans="1:14">
      <c r="A1704" s="87">
        <v>44139</v>
      </c>
      <c r="B1704" s="88">
        <v>18.322916666655701</v>
      </c>
      <c r="C1704" s="84" t="str">
        <f t="shared" si="106"/>
        <v>0:15:00</v>
      </c>
      <c r="D1704" s="103">
        <f t="shared" si="107"/>
        <v>15</v>
      </c>
      <c r="E1704" s="104">
        <v>32</v>
      </c>
      <c r="H1704" s="96">
        <f t="shared" si="104"/>
        <v>32</v>
      </c>
      <c r="I1704" s="91">
        <v>0.625</v>
      </c>
      <c r="K1704" s="96">
        <f t="shared" si="105"/>
        <v>32</v>
      </c>
      <c r="M1704" s="104">
        <v>0.75</v>
      </c>
      <c r="N1704" s="104">
        <v>1.9390000000000001</v>
      </c>
    </row>
    <row r="1705" spans="1:14">
      <c r="A1705" s="87">
        <v>44139</v>
      </c>
      <c r="B1705" s="88">
        <v>18.3333333333224</v>
      </c>
      <c r="C1705" s="84" t="str">
        <f t="shared" si="106"/>
        <v>0:15:00</v>
      </c>
      <c r="D1705" s="103">
        <f t="shared" si="107"/>
        <v>15</v>
      </c>
      <c r="E1705" s="104">
        <v>32</v>
      </c>
      <c r="H1705" s="96">
        <f t="shared" si="104"/>
        <v>32</v>
      </c>
      <c r="I1705" s="91">
        <v>0.625</v>
      </c>
      <c r="K1705" s="96">
        <f t="shared" si="105"/>
        <v>32</v>
      </c>
      <c r="M1705" s="104">
        <v>0.75</v>
      </c>
      <c r="N1705" s="104">
        <v>1.9390000000000001</v>
      </c>
    </row>
    <row r="1706" spans="1:14">
      <c r="A1706" s="87">
        <v>44139</v>
      </c>
      <c r="B1706" s="88">
        <v>18.343749999989001</v>
      </c>
      <c r="C1706" s="84" t="str">
        <f t="shared" si="106"/>
        <v>0:15:00</v>
      </c>
      <c r="D1706" s="103">
        <f t="shared" si="107"/>
        <v>15</v>
      </c>
      <c r="E1706" s="104">
        <v>32</v>
      </c>
      <c r="H1706" s="96">
        <f t="shared" si="104"/>
        <v>32</v>
      </c>
      <c r="I1706" s="91">
        <v>0.625</v>
      </c>
      <c r="K1706" s="96">
        <f t="shared" si="105"/>
        <v>32</v>
      </c>
      <c r="M1706" s="104">
        <v>0.75</v>
      </c>
      <c r="N1706" s="104">
        <v>1.9390000000000001</v>
      </c>
    </row>
    <row r="1707" spans="1:14">
      <c r="A1707" s="87">
        <v>44139</v>
      </c>
      <c r="B1707" s="88">
        <v>18.354166666655701</v>
      </c>
      <c r="C1707" s="84" t="str">
        <f t="shared" si="106"/>
        <v>0:15:00</v>
      </c>
      <c r="D1707" s="103">
        <f t="shared" si="107"/>
        <v>15</v>
      </c>
      <c r="E1707" s="104">
        <v>32</v>
      </c>
      <c r="H1707" s="96">
        <f t="shared" si="104"/>
        <v>32</v>
      </c>
      <c r="I1707" s="91">
        <v>0.625</v>
      </c>
      <c r="K1707" s="96">
        <f t="shared" si="105"/>
        <v>32</v>
      </c>
      <c r="M1707" s="104">
        <v>0.75</v>
      </c>
      <c r="N1707" s="104">
        <v>1.9390000000000001</v>
      </c>
    </row>
    <row r="1708" spans="1:14">
      <c r="A1708" s="87">
        <v>44139</v>
      </c>
      <c r="B1708" s="88">
        <v>18.3645833333224</v>
      </c>
      <c r="C1708" s="84" t="str">
        <f t="shared" si="106"/>
        <v>0:15:00</v>
      </c>
      <c r="D1708" s="103">
        <f t="shared" si="107"/>
        <v>15</v>
      </c>
      <c r="E1708" s="104">
        <v>32</v>
      </c>
      <c r="H1708" s="96">
        <f t="shared" si="104"/>
        <v>32</v>
      </c>
      <c r="I1708" s="91">
        <v>0.625</v>
      </c>
      <c r="K1708" s="96">
        <f t="shared" si="105"/>
        <v>32</v>
      </c>
      <c r="M1708" s="104">
        <v>0.75</v>
      </c>
      <c r="N1708" s="104">
        <v>1.9390000000000001</v>
      </c>
    </row>
    <row r="1709" spans="1:14">
      <c r="A1709" s="87">
        <v>44139</v>
      </c>
      <c r="B1709" s="88">
        <v>18.374999999989001</v>
      </c>
      <c r="C1709" s="84" t="str">
        <f t="shared" si="106"/>
        <v>0:15:00</v>
      </c>
      <c r="D1709" s="103">
        <f t="shared" si="107"/>
        <v>15</v>
      </c>
      <c r="E1709" s="104">
        <v>32</v>
      </c>
      <c r="H1709" s="96">
        <f t="shared" si="104"/>
        <v>32</v>
      </c>
      <c r="I1709" s="91">
        <v>0.625</v>
      </c>
      <c r="K1709" s="96">
        <f t="shared" si="105"/>
        <v>32</v>
      </c>
      <c r="M1709" s="104">
        <v>0.75</v>
      </c>
      <c r="N1709" s="104">
        <v>1.9390000000000001</v>
      </c>
    </row>
    <row r="1710" spans="1:14">
      <c r="A1710" s="87">
        <v>44139</v>
      </c>
      <c r="B1710" s="88">
        <v>18.385416666655701</v>
      </c>
      <c r="C1710" s="84" t="str">
        <f t="shared" si="106"/>
        <v>0:15:00</v>
      </c>
      <c r="D1710" s="103">
        <f t="shared" si="107"/>
        <v>15</v>
      </c>
      <c r="E1710" s="104">
        <v>32</v>
      </c>
      <c r="H1710" s="96">
        <f t="shared" si="104"/>
        <v>32</v>
      </c>
      <c r="I1710" s="91">
        <v>0.625</v>
      </c>
      <c r="K1710" s="96">
        <f t="shared" si="105"/>
        <v>32</v>
      </c>
      <c r="M1710" s="104">
        <v>0.75</v>
      </c>
      <c r="N1710" s="104">
        <v>1.9390000000000001</v>
      </c>
    </row>
    <row r="1711" spans="1:14">
      <c r="A1711" s="87">
        <v>44139</v>
      </c>
      <c r="B1711" s="88">
        <v>18.395833333322301</v>
      </c>
      <c r="C1711" s="84" t="str">
        <f t="shared" si="106"/>
        <v>0:15:00</v>
      </c>
      <c r="D1711" s="103">
        <f t="shared" si="107"/>
        <v>15</v>
      </c>
      <c r="E1711" s="104">
        <v>32</v>
      </c>
      <c r="H1711" s="96">
        <f t="shared" si="104"/>
        <v>32</v>
      </c>
      <c r="I1711" s="91">
        <v>0.625</v>
      </c>
      <c r="K1711" s="96">
        <f t="shared" si="105"/>
        <v>32</v>
      </c>
      <c r="M1711" s="104">
        <v>0.75</v>
      </c>
      <c r="N1711" s="104">
        <v>1.9390000000000001</v>
      </c>
    </row>
    <row r="1712" spans="1:14">
      <c r="A1712" s="87">
        <v>44139</v>
      </c>
      <c r="B1712" s="88">
        <v>18.406249999989001</v>
      </c>
      <c r="C1712" s="84" t="str">
        <f t="shared" si="106"/>
        <v>0:15:00</v>
      </c>
      <c r="D1712" s="103">
        <f t="shared" si="107"/>
        <v>15</v>
      </c>
      <c r="E1712" s="104">
        <v>32</v>
      </c>
      <c r="H1712" s="96">
        <f t="shared" si="104"/>
        <v>32</v>
      </c>
      <c r="I1712" s="91">
        <v>0.625</v>
      </c>
      <c r="K1712" s="96">
        <f t="shared" si="105"/>
        <v>32</v>
      </c>
      <c r="M1712" s="104">
        <v>0.75</v>
      </c>
      <c r="N1712" s="104">
        <v>1.9390000000000001</v>
      </c>
    </row>
    <row r="1713" spans="1:14">
      <c r="A1713" s="87">
        <v>44139</v>
      </c>
      <c r="B1713" s="88">
        <v>18.416666666655701</v>
      </c>
      <c r="C1713" s="84" t="str">
        <f t="shared" si="106"/>
        <v>0:15:00</v>
      </c>
      <c r="D1713" s="103">
        <f t="shared" si="107"/>
        <v>15</v>
      </c>
      <c r="E1713" s="104">
        <v>32</v>
      </c>
      <c r="H1713" s="96">
        <f t="shared" si="104"/>
        <v>32</v>
      </c>
      <c r="I1713" s="91">
        <v>0.625</v>
      </c>
      <c r="K1713" s="96">
        <f t="shared" si="105"/>
        <v>32</v>
      </c>
      <c r="M1713" s="104">
        <v>0.75</v>
      </c>
      <c r="N1713" s="104">
        <v>1.9390000000000001</v>
      </c>
    </row>
    <row r="1714" spans="1:14">
      <c r="A1714" s="87">
        <v>44139</v>
      </c>
      <c r="B1714" s="88">
        <v>18.427083333322301</v>
      </c>
      <c r="C1714" s="84" t="str">
        <f t="shared" si="106"/>
        <v>0:15:00</v>
      </c>
      <c r="D1714" s="103">
        <f t="shared" si="107"/>
        <v>15</v>
      </c>
      <c r="E1714" s="104">
        <v>32</v>
      </c>
      <c r="H1714" s="96">
        <f t="shared" si="104"/>
        <v>32</v>
      </c>
      <c r="I1714" s="91">
        <v>0.625</v>
      </c>
      <c r="K1714" s="96">
        <f t="shared" si="105"/>
        <v>32</v>
      </c>
      <c r="M1714" s="104">
        <v>0.75</v>
      </c>
      <c r="N1714" s="104">
        <v>1.9390000000000001</v>
      </c>
    </row>
    <row r="1715" spans="1:14">
      <c r="A1715" s="87">
        <v>44139</v>
      </c>
      <c r="B1715" s="88">
        <v>18.437499999989001</v>
      </c>
      <c r="C1715" s="84" t="str">
        <f t="shared" si="106"/>
        <v>0:15:00</v>
      </c>
      <c r="D1715" s="103">
        <f t="shared" si="107"/>
        <v>15</v>
      </c>
      <c r="E1715" s="104">
        <v>32</v>
      </c>
      <c r="H1715" s="96">
        <f t="shared" si="104"/>
        <v>32</v>
      </c>
      <c r="I1715" s="91">
        <v>0.625</v>
      </c>
      <c r="K1715" s="96">
        <f t="shared" si="105"/>
        <v>32</v>
      </c>
      <c r="M1715" s="104">
        <v>0.75</v>
      </c>
      <c r="N1715" s="104">
        <v>1.9390000000000001</v>
      </c>
    </row>
    <row r="1716" spans="1:14">
      <c r="A1716" s="87">
        <v>44139</v>
      </c>
      <c r="B1716" s="88">
        <v>18.447916666655701</v>
      </c>
      <c r="C1716" s="84" t="str">
        <f t="shared" si="106"/>
        <v>0:15:00</v>
      </c>
      <c r="D1716" s="103">
        <f t="shared" si="107"/>
        <v>15</v>
      </c>
      <c r="E1716" s="104">
        <v>32</v>
      </c>
      <c r="H1716" s="96">
        <f t="shared" si="104"/>
        <v>32</v>
      </c>
      <c r="I1716" s="91">
        <v>0.625</v>
      </c>
      <c r="K1716" s="96">
        <f t="shared" si="105"/>
        <v>32</v>
      </c>
      <c r="M1716" s="104">
        <v>0.75</v>
      </c>
      <c r="N1716" s="104">
        <v>1.9390000000000001</v>
      </c>
    </row>
    <row r="1717" spans="1:14">
      <c r="A1717" s="87">
        <v>44139</v>
      </c>
      <c r="B1717" s="88">
        <v>18.458333333322301</v>
      </c>
      <c r="C1717" s="84" t="str">
        <f t="shared" si="106"/>
        <v>0:15:00</v>
      </c>
      <c r="D1717" s="103">
        <f t="shared" si="107"/>
        <v>15</v>
      </c>
      <c r="E1717" s="104">
        <v>32</v>
      </c>
      <c r="H1717" s="96">
        <f t="shared" si="104"/>
        <v>32</v>
      </c>
      <c r="I1717" s="91">
        <v>0.625</v>
      </c>
      <c r="K1717" s="96">
        <f t="shared" si="105"/>
        <v>32</v>
      </c>
      <c r="M1717" s="104">
        <v>0.75</v>
      </c>
      <c r="N1717" s="104">
        <v>1.9390000000000001</v>
      </c>
    </row>
    <row r="1718" spans="1:14">
      <c r="A1718" s="87">
        <v>44139</v>
      </c>
      <c r="B1718" s="88">
        <v>18.468749999989001</v>
      </c>
      <c r="C1718" s="84" t="str">
        <f t="shared" si="106"/>
        <v>0:15:00</v>
      </c>
      <c r="D1718" s="103">
        <f t="shared" si="107"/>
        <v>15</v>
      </c>
      <c r="E1718" s="104">
        <v>32</v>
      </c>
      <c r="H1718" s="96">
        <f t="shared" si="104"/>
        <v>32</v>
      </c>
      <c r="I1718" s="91">
        <v>0.625</v>
      </c>
      <c r="K1718" s="96">
        <f t="shared" si="105"/>
        <v>32</v>
      </c>
      <c r="M1718" s="104">
        <v>0.75</v>
      </c>
      <c r="N1718" s="104">
        <v>1.9390000000000001</v>
      </c>
    </row>
    <row r="1719" spans="1:14">
      <c r="A1719" s="87">
        <v>44139</v>
      </c>
      <c r="B1719" s="88">
        <v>18.479166666655601</v>
      </c>
      <c r="C1719" s="84" t="str">
        <f t="shared" si="106"/>
        <v>0:15:00</v>
      </c>
      <c r="D1719" s="103">
        <f t="shared" si="107"/>
        <v>15</v>
      </c>
      <c r="E1719" s="104">
        <v>32</v>
      </c>
      <c r="H1719" s="96">
        <f t="shared" si="104"/>
        <v>32</v>
      </c>
      <c r="I1719" s="91">
        <v>0.625</v>
      </c>
      <c r="K1719" s="96">
        <f t="shared" si="105"/>
        <v>32</v>
      </c>
      <c r="M1719" s="104">
        <v>0.75</v>
      </c>
      <c r="N1719" s="104">
        <v>1.9390000000000001</v>
      </c>
    </row>
    <row r="1720" spans="1:14">
      <c r="A1720" s="87">
        <v>44139</v>
      </c>
      <c r="B1720" s="88">
        <v>18.489583333322301</v>
      </c>
      <c r="C1720" s="84" t="str">
        <f t="shared" si="106"/>
        <v>0:15:00</v>
      </c>
      <c r="D1720" s="103">
        <f t="shared" si="107"/>
        <v>15</v>
      </c>
      <c r="E1720" s="104">
        <v>32</v>
      </c>
      <c r="H1720" s="96">
        <f t="shared" si="104"/>
        <v>32</v>
      </c>
      <c r="I1720" s="91">
        <v>0.625</v>
      </c>
      <c r="K1720" s="96">
        <f t="shared" si="105"/>
        <v>32</v>
      </c>
      <c r="M1720" s="104">
        <v>0.75</v>
      </c>
      <c r="N1720" s="104">
        <v>1.9390000000000001</v>
      </c>
    </row>
    <row r="1721" spans="1:14">
      <c r="A1721" s="87">
        <v>44139</v>
      </c>
      <c r="B1721" s="88">
        <v>18.499999999989001</v>
      </c>
      <c r="C1721" s="84" t="str">
        <f t="shared" si="106"/>
        <v>0:15:00</v>
      </c>
      <c r="D1721" s="103">
        <f t="shared" si="107"/>
        <v>15</v>
      </c>
      <c r="E1721" s="104">
        <v>32</v>
      </c>
      <c r="H1721" s="96">
        <f t="shared" si="104"/>
        <v>32</v>
      </c>
      <c r="I1721" s="91">
        <v>0.625</v>
      </c>
      <c r="K1721" s="96">
        <f t="shared" si="105"/>
        <v>32</v>
      </c>
      <c r="M1721" s="104">
        <v>0.75</v>
      </c>
      <c r="N1721" s="104">
        <v>1.9390000000000001</v>
      </c>
    </row>
    <row r="1722" spans="1:14">
      <c r="A1722" s="87">
        <v>44139</v>
      </c>
      <c r="B1722" s="88">
        <v>18.510416666655601</v>
      </c>
      <c r="C1722" s="84" t="str">
        <f t="shared" si="106"/>
        <v>0:15:00</v>
      </c>
      <c r="D1722" s="103">
        <f t="shared" si="107"/>
        <v>15</v>
      </c>
      <c r="E1722" s="104">
        <v>32</v>
      </c>
      <c r="H1722" s="96">
        <f t="shared" si="104"/>
        <v>32</v>
      </c>
      <c r="I1722" s="91">
        <v>0.625</v>
      </c>
      <c r="K1722" s="96">
        <f t="shared" si="105"/>
        <v>32</v>
      </c>
      <c r="M1722" s="104">
        <v>0.75</v>
      </c>
      <c r="N1722" s="104">
        <v>1.9390000000000001</v>
      </c>
    </row>
    <row r="1723" spans="1:14">
      <c r="A1723" s="87">
        <v>44139</v>
      </c>
      <c r="B1723" s="88">
        <v>18.520833333322301</v>
      </c>
      <c r="C1723" s="84" t="str">
        <f t="shared" si="106"/>
        <v>0:15:00</v>
      </c>
      <c r="D1723" s="103">
        <f t="shared" si="107"/>
        <v>15</v>
      </c>
      <c r="E1723" s="104">
        <v>32</v>
      </c>
      <c r="H1723" s="96">
        <f t="shared" si="104"/>
        <v>32</v>
      </c>
      <c r="I1723" s="91">
        <v>0.625</v>
      </c>
      <c r="K1723" s="96">
        <f t="shared" si="105"/>
        <v>32</v>
      </c>
      <c r="M1723" s="104">
        <v>0.75</v>
      </c>
      <c r="N1723" s="104">
        <v>1.9390000000000001</v>
      </c>
    </row>
    <row r="1724" spans="1:14">
      <c r="A1724" s="87">
        <v>44139</v>
      </c>
      <c r="B1724" s="88">
        <v>18.531249999988901</v>
      </c>
      <c r="C1724" s="84" t="str">
        <f t="shared" si="106"/>
        <v>0:15:00</v>
      </c>
      <c r="D1724" s="103">
        <f t="shared" si="107"/>
        <v>15</v>
      </c>
      <c r="E1724" s="104">
        <v>32</v>
      </c>
      <c r="H1724" s="96">
        <f t="shared" si="104"/>
        <v>32</v>
      </c>
      <c r="I1724" s="91">
        <v>0.625</v>
      </c>
      <c r="K1724" s="96">
        <f t="shared" si="105"/>
        <v>32</v>
      </c>
      <c r="M1724" s="104">
        <v>0.75</v>
      </c>
      <c r="N1724" s="104">
        <v>1.9390000000000001</v>
      </c>
    </row>
    <row r="1725" spans="1:14">
      <c r="A1725" s="87">
        <v>44139</v>
      </c>
      <c r="B1725" s="88">
        <v>18.541666666655601</v>
      </c>
      <c r="C1725" s="84" t="str">
        <f t="shared" si="106"/>
        <v>0:15:00</v>
      </c>
      <c r="D1725" s="103">
        <f t="shared" si="107"/>
        <v>15</v>
      </c>
      <c r="E1725" s="104">
        <v>32</v>
      </c>
      <c r="H1725" s="96">
        <f t="shared" si="104"/>
        <v>32</v>
      </c>
      <c r="I1725" s="91">
        <v>0.625</v>
      </c>
      <c r="K1725" s="96">
        <f t="shared" si="105"/>
        <v>32</v>
      </c>
      <c r="M1725" s="104">
        <v>0.75</v>
      </c>
      <c r="N1725" s="104">
        <v>1.9390000000000001</v>
      </c>
    </row>
    <row r="1726" spans="1:14">
      <c r="A1726" s="87">
        <v>44139</v>
      </c>
      <c r="B1726" s="88">
        <v>18.552083333322301</v>
      </c>
      <c r="C1726" s="84" t="str">
        <f t="shared" si="106"/>
        <v>0:15:00</v>
      </c>
      <c r="D1726" s="103">
        <f t="shared" si="107"/>
        <v>15</v>
      </c>
      <c r="E1726" s="104">
        <v>32</v>
      </c>
      <c r="H1726" s="96">
        <f t="shared" si="104"/>
        <v>32</v>
      </c>
      <c r="I1726" s="91">
        <v>0.625</v>
      </c>
      <c r="K1726" s="96">
        <f t="shared" si="105"/>
        <v>32</v>
      </c>
      <c r="M1726" s="104">
        <v>0.75</v>
      </c>
      <c r="N1726" s="104">
        <v>1.9390000000000001</v>
      </c>
    </row>
    <row r="1727" spans="1:14">
      <c r="A1727" s="87">
        <v>44139</v>
      </c>
      <c r="B1727" s="88">
        <v>18.562499999988901</v>
      </c>
      <c r="C1727" s="84" t="str">
        <f t="shared" si="106"/>
        <v>0:15:00</v>
      </c>
      <c r="D1727" s="103">
        <f t="shared" si="107"/>
        <v>15</v>
      </c>
      <c r="E1727" s="104">
        <v>32</v>
      </c>
      <c r="H1727" s="96">
        <f t="shared" si="104"/>
        <v>32</v>
      </c>
      <c r="I1727" s="91">
        <v>0.625</v>
      </c>
      <c r="K1727" s="96">
        <f t="shared" si="105"/>
        <v>32</v>
      </c>
      <c r="M1727" s="104">
        <v>0.75</v>
      </c>
      <c r="N1727" s="104">
        <v>1.9390000000000001</v>
      </c>
    </row>
    <row r="1728" spans="1:14">
      <c r="A1728" s="87">
        <v>44139</v>
      </c>
      <c r="B1728" s="88">
        <v>18.572916666655601</v>
      </c>
      <c r="C1728" s="84" t="str">
        <f t="shared" si="106"/>
        <v>0:15:00</v>
      </c>
      <c r="D1728" s="103">
        <f t="shared" si="107"/>
        <v>15</v>
      </c>
      <c r="E1728" s="104">
        <v>32</v>
      </c>
      <c r="H1728" s="96">
        <f t="shared" si="104"/>
        <v>32</v>
      </c>
      <c r="I1728" s="91">
        <v>0.625</v>
      </c>
      <c r="K1728" s="96">
        <f t="shared" si="105"/>
        <v>32</v>
      </c>
      <c r="M1728" s="104">
        <v>0.75</v>
      </c>
      <c r="N1728" s="104">
        <v>1.9390000000000001</v>
      </c>
    </row>
    <row r="1729" spans="1:14">
      <c r="A1729" s="87">
        <v>44139</v>
      </c>
      <c r="B1729" s="88">
        <v>18.583333333322201</v>
      </c>
      <c r="C1729" s="84" t="str">
        <f t="shared" si="106"/>
        <v>0:15:00</v>
      </c>
      <c r="D1729" s="103">
        <f t="shared" si="107"/>
        <v>15</v>
      </c>
      <c r="E1729" s="104">
        <v>32</v>
      </c>
      <c r="H1729" s="96">
        <f t="shared" si="104"/>
        <v>32</v>
      </c>
      <c r="I1729" s="91">
        <v>0.625</v>
      </c>
      <c r="K1729" s="96">
        <f t="shared" si="105"/>
        <v>32</v>
      </c>
      <c r="M1729" s="104">
        <v>0.75</v>
      </c>
      <c r="N1729" s="104">
        <v>1.9390000000000001</v>
      </c>
    </row>
    <row r="1730" spans="1:14">
      <c r="A1730" s="87">
        <v>44139</v>
      </c>
      <c r="B1730" s="88">
        <v>18.593749999988901</v>
      </c>
      <c r="C1730" s="84" t="str">
        <f t="shared" si="106"/>
        <v>0:15:00</v>
      </c>
      <c r="D1730" s="103">
        <f t="shared" si="107"/>
        <v>15</v>
      </c>
      <c r="E1730" s="104">
        <v>32</v>
      </c>
      <c r="H1730" s="96">
        <f t="shared" si="104"/>
        <v>32</v>
      </c>
      <c r="I1730" s="91">
        <v>0.625</v>
      </c>
      <c r="K1730" s="96">
        <f t="shared" si="105"/>
        <v>32</v>
      </c>
      <c r="M1730" s="104">
        <v>0.75</v>
      </c>
      <c r="N1730" s="104">
        <v>1.9390000000000001</v>
      </c>
    </row>
    <row r="1731" spans="1:14">
      <c r="A1731" s="87">
        <v>44139</v>
      </c>
      <c r="B1731" s="88">
        <v>18.604166666655601</v>
      </c>
      <c r="C1731" s="84" t="str">
        <f t="shared" si="106"/>
        <v>0:15:00</v>
      </c>
      <c r="D1731" s="103">
        <f t="shared" si="107"/>
        <v>15</v>
      </c>
      <c r="E1731" s="104">
        <v>32</v>
      </c>
      <c r="H1731" s="96">
        <f t="shared" si="104"/>
        <v>32</v>
      </c>
      <c r="I1731" s="91">
        <v>0.625</v>
      </c>
      <c r="K1731" s="96">
        <f t="shared" si="105"/>
        <v>32</v>
      </c>
      <c r="M1731" s="104">
        <v>0.75</v>
      </c>
      <c r="N1731" s="104">
        <v>1.9390000000000001</v>
      </c>
    </row>
    <row r="1732" spans="1:14">
      <c r="A1732" s="87">
        <v>44139</v>
      </c>
      <c r="B1732" s="88">
        <v>18.614583333322201</v>
      </c>
      <c r="C1732" s="84" t="str">
        <f t="shared" si="106"/>
        <v>0:15:00</v>
      </c>
      <c r="D1732" s="103">
        <f t="shared" si="107"/>
        <v>15</v>
      </c>
      <c r="E1732" s="104">
        <v>32</v>
      </c>
      <c r="H1732" s="96">
        <f t="shared" si="104"/>
        <v>32</v>
      </c>
      <c r="I1732" s="91">
        <v>0.625</v>
      </c>
      <c r="K1732" s="96">
        <f t="shared" si="105"/>
        <v>32</v>
      </c>
      <c r="M1732" s="104">
        <v>0.75</v>
      </c>
      <c r="N1732" s="104">
        <v>1.9390000000000001</v>
      </c>
    </row>
    <row r="1733" spans="1:14">
      <c r="A1733" s="87">
        <v>44139</v>
      </c>
      <c r="B1733" s="88">
        <v>18.624999999988901</v>
      </c>
      <c r="C1733" s="84" t="str">
        <f t="shared" si="106"/>
        <v>0:15:00</v>
      </c>
      <c r="D1733" s="103">
        <f t="shared" si="107"/>
        <v>15</v>
      </c>
      <c r="E1733" s="104">
        <v>32</v>
      </c>
      <c r="H1733" s="96">
        <f t="shared" si="104"/>
        <v>32</v>
      </c>
      <c r="I1733" s="91">
        <v>0.625</v>
      </c>
      <c r="K1733" s="96">
        <f t="shared" si="105"/>
        <v>32</v>
      </c>
      <c r="M1733" s="104">
        <v>0.75</v>
      </c>
      <c r="N1733" s="104">
        <v>1.9390000000000001</v>
      </c>
    </row>
    <row r="1734" spans="1:14">
      <c r="A1734" s="87">
        <v>44139</v>
      </c>
      <c r="B1734" s="88">
        <v>18.635416666655502</v>
      </c>
      <c r="C1734" s="84" t="str">
        <f t="shared" si="106"/>
        <v>0:15:00</v>
      </c>
      <c r="D1734" s="103">
        <f t="shared" si="107"/>
        <v>15</v>
      </c>
      <c r="E1734" s="104">
        <v>32</v>
      </c>
      <c r="H1734" s="96">
        <f t="shared" ref="H1734:H1797" si="108">(O1734*1.8+32)</f>
        <v>32</v>
      </c>
      <c r="I1734" s="91">
        <v>0.625</v>
      </c>
      <c r="K1734" s="96">
        <f t="shared" ref="K1734:K1797" si="109">(P1734*1.8+32)</f>
        <v>32</v>
      </c>
      <c r="M1734" s="104">
        <v>0.75</v>
      </c>
      <c r="N1734" s="104">
        <v>1.9390000000000001</v>
      </c>
    </row>
    <row r="1735" spans="1:14">
      <c r="A1735" s="87">
        <v>44139</v>
      </c>
      <c r="B1735" s="88">
        <v>18.645833333322201</v>
      </c>
      <c r="C1735" s="84" t="str">
        <f t="shared" ref="C1735:C1798" si="110">(TEXT(B1735-B1734,"h:mm:ss"))</f>
        <v>0:15:00</v>
      </c>
      <c r="D1735" s="103">
        <f t="shared" ref="D1735:D1798" si="111">(TIMEVALUE(C1735)*1440)</f>
        <v>15</v>
      </c>
      <c r="E1735" s="104">
        <v>32</v>
      </c>
      <c r="H1735" s="96">
        <f t="shared" si="108"/>
        <v>32</v>
      </c>
      <c r="I1735" s="91">
        <v>0.625</v>
      </c>
      <c r="K1735" s="96">
        <f t="shared" si="109"/>
        <v>32</v>
      </c>
      <c r="M1735" s="104">
        <v>0.75</v>
      </c>
      <c r="N1735" s="104">
        <v>1.9390000000000001</v>
      </c>
    </row>
    <row r="1736" spans="1:14">
      <c r="A1736" s="87">
        <v>44139</v>
      </c>
      <c r="B1736" s="88">
        <v>18.656249999988901</v>
      </c>
      <c r="C1736" s="84" t="str">
        <f t="shared" si="110"/>
        <v>0:15:00</v>
      </c>
      <c r="D1736" s="103">
        <f t="shared" si="111"/>
        <v>15</v>
      </c>
      <c r="E1736" s="104">
        <v>32</v>
      </c>
      <c r="H1736" s="96">
        <f t="shared" si="108"/>
        <v>32</v>
      </c>
      <c r="I1736" s="91">
        <v>0.625</v>
      </c>
      <c r="K1736" s="96">
        <f t="shared" si="109"/>
        <v>32</v>
      </c>
      <c r="M1736" s="104">
        <v>0.75</v>
      </c>
      <c r="N1736" s="104">
        <v>1.9390000000000001</v>
      </c>
    </row>
    <row r="1737" spans="1:14">
      <c r="A1737" s="87">
        <v>44139</v>
      </c>
      <c r="B1737" s="88">
        <v>18.666666666655502</v>
      </c>
      <c r="C1737" s="84" t="str">
        <f t="shared" si="110"/>
        <v>0:15:00</v>
      </c>
      <c r="D1737" s="103">
        <f t="shared" si="111"/>
        <v>15</v>
      </c>
      <c r="E1737" s="104">
        <v>32</v>
      </c>
      <c r="H1737" s="96">
        <f t="shared" si="108"/>
        <v>32</v>
      </c>
      <c r="I1737" s="91">
        <v>0.625</v>
      </c>
      <c r="K1737" s="96">
        <f t="shared" si="109"/>
        <v>32</v>
      </c>
      <c r="M1737" s="104">
        <v>0.75</v>
      </c>
      <c r="N1737" s="104">
        <v>1.9390000000000001</v>
      </c>
    </row>
    <row r="1738" spans="1:14">
      <c r="A1738" s="87">
        <v>44139</v>
      </c>
      <c r="B1738" s="88">
        <v>18.677083333322201</v>
      </c>
      <c r="C1738" s="84" t="str">
        <f t="shared" si="110"/>
        <v>0:15:00</v>
      </c>
      <c r="D1738" s="103">
        <f t="shared" si="111"/>
        <v>15</v>
      </c>
      <c r="E1738" s="104">
        <v>32</v>
      </c>
      <c r="H1738" s="96">
        <f t="shared" si="108"/>
        <v>32</v>
      </c>
      <c r="I1738" s="91">
        <v>0.625</v>
      </c>
      <c r="K1738" s="96">
        <f t="shared" si="109"/>
        <v>32</v>
      </c>
      <c r="M1738" s="104">
        <v>0.75</v>
      </c>
      <c r="N1738" s="104">
        <v>1.9390000000000001</v>
      </c>
    </row>
    <row r="1739" spans="1:14">
      <c r="A1739" s="87">
        <v>44139</v>
      </c>
      <c r="B1739" s="88">
        <v>18.687499999988798</v>
      </c>
      <c r="C1739" s="84" t="str">
        <f t="shared" si="110"/>
        <v>0:15:00</v>
      </c>
      <c r="D1739" s="103">
        <f t="shared" si="111"/>
        <v>15</v>
      </c>
      <c r="E1739" s="104">
        <v>32</v>
      </c>
      <c r="H1739" s="96">
        <f t="shared" si="108"/>
        <v>32</v>
      </c>
      <c r="I1739" s="91">
        <v>0.625</v>
      </c>
      <c r="K1739" s="96">
        <f t="shared" si="109"/>
        <v>32</v>
      </c>
      <c r="M1739" s="104">
        <v>0.75</v>
      </c>
      <c r="N1739" s="104">
        <v>1.9390000000000001</v>
      </c>
    </row>
    <row r="1740" spans="1:14">
      <c r="A1740" s="87">
        <v>44139</v>
      </c>
      <c r="B1740" s="88">
        <v>18.697916666655502</v>
      </c>
      <c r="C1740" s="84" t="str">
        <f t="shared" si="110"/>
        <v>0:15:00</v>
      </c>
      <c r="D1740" s="103">
        <f t="shared" si="111"/>
        <v>15</v>
      </c>
      <c r="E1740" s="104">
        <v>32</v>
      </c>
      <c r="H1740" s="96">
        <f t="shared" si="108"/>
        <v>32</v>
      </c>
      <c r="I1740" s="91">
        <v>0.625</v>
      </c>
      <c r="K1740" s="96">
        <f t="shared" si="109"/>
        <v>32</v>
      </c>
      <c r="M1740" s="104">
        <v>0.75</v>
      </c>
      <c r="N1740" s="104">
        <v>1.9390000000000001</v>
      </c>
    </row>
    <row r="1741" spans="1:14">
      <c r="A1741" s="87">
        <v>44139</v>
      </c>
      <c r="B1741" s="88">
        <v>18.708333333322201</v>
      </c>
      <c r="C1741" s="84" t="str">
        <f t="shared" si="110"/>
        <v>0:15:00</v>
      </c>
      <c r="D1741" s="103">
        <f t="shared" si="111"/>
        <v>15</v>
      </c>
      <c r="E1741" s="104">
        <v>32</v>
      </c>
      <c r="H1741" s="96">
        <f t="shared" si="108"/>
        <v>32</v>
      </c>
      <c r="I1741" s="91">
        <v>0.625</v>
      </c>
      <c r="K1741" s="96">
        <f t="shared" si="109"/>
        <v>32</v>
      </c>
      <c r="M1741" s="104">
        <v>0.75</v>
      </c>
      <c r="N1741" s="104">
        <v>1.9390000000000001</v>
      </c>
    </row>
    <row r="1742" spans="1:14">
      <c r="A1742" s="87">
        <v>44139</v>
      </c>
      <c r="B1742" s="88">
        <v>18.718749999988798</v>
      </c>
      <c r="C1742" s="84" t="str">
        <f t="shared" si="110"/>
        <v>0:15:00</v>
      </c>
      <c r="D1742" s="103">
        <f t="shared" si="111"/>
        <v>15</v>
      </c>
      <c r="E1742" s="104">
        <v>32</v>
      </c>
      <c r="H1742" s="96">
        <f t="shared" si="108"/>
        <v>32</v>
      </c>
      <c r="I1742" s="91">
        <v>0.625</v>
      </c>
      <c r="K1742" s="96">
        <f t="shared" si="109"/>
        <v>32</v>
      </c>
      <c r="M1742" s="104">
        <v>0.75</v>
      </c>
      <c r="N1742" s="104">
        <v>1.9390000000000001</v>
      </c>
    </row>
    <row r="1743" spans="1:14">
      <c r="A1743" s="87">
        <v>44139</v>
      </c>
      <c r="B1743" s="88">
        <v>18.729166666655502</v>
      </c>
      <c r="C1743" s="84" t="str">
        <f t="shared" si="110"/>
        <v>0:15:00</v>
      </c>
      <c r="D1743" s="103">
        <f t="shared" si="111"/>
        <v>15</v>
      </c>
      <c r="E1743" s="104">
        <v>32</v>
      </c>
      <c r="H1743" s="96">
        <f t="shared" si="108"/>
        <v>32</v>
      </c>
      <c r="I1743" s="91">
        <v>0.625</v>
      </c>
      <c r="K1743" s="96">
        <f t="shared" si="109"/>
        <v>32</v>
      </c>
      <c r="M1743" s="104">
        <v>0.75</v>
      </c>
      <c r="N1743" s="104">
        <v>1.9390000000000001</v>
      </c>
    </row>
    <row r="1744" spans="1:14">
      <c r="A1744" s="87">
        <v>44139</v>
      </c>
      <c r="B1744" s="88">
        <v>18.739583333322098</v>
      </c>
      <c r="C1744" s="84" t="str">
        <f t="shared" si="110"/>
        <v>0:15:00</v>
      </c>
      <c r="D1744" s="103">
        <f t="shared" si="111"/>
        <v>15</v>
      </c>
      <c r="E1744" s="104">
        <v>32</v>
      </c>
      <c r="H1744" s="96">
        <f t="shared" si="108"/>
        <v>32</v>
      </c>
      <c r="I1744" s="91">
        <v>0.625</v>
      </c>
      <c r="K1744" s="96">
        <f t="shared" si="109"/>
        <v>32</v>
      </c>
      <c r="M1744" s="104">
        <v>0.75</v>
      </c>
      <c r="N1744" s="104">
        <v>1.9390000000000001</v>
      </c>
    </row>
    <row r="1745" spans="1:14">
      <c r="A1745" s="87">
        <v>44139</v>
      </c>
      <c r="B1745" s="88">
        <v>18.749999999988798</v>
      </c>
      <c r="C1745" s="84" t="str">
        <f t="shared" si="110"/>
        <v>0:15:00</v>
      </c>
      <c r="D1745" s="103">
        <f t="shared" si="111"/>
        <v>15</v>
      </c>
      <c r="E1745" s="104">
        <v>32</v>
      </c>
      <c r="H1745" s="96">
        <f t="shared" si="108"/>
        <v>32</v>
      </c>
      <c r="I1745" s="91">
        <v>0.625</v>
      </c>
      <c r="K1745" s="96">
        <f t="shared" si="109"/>
        <v>32</v>
      </c>
      <c r="M1745" s="104">
        <v>0.75</v>
      </c>
      <c r="N1745" s="104">
        <v>1.9390000000000001</v>
      </c>
    </row>
    <row r="1746" spans="1:14">
      <c r="A1746" s="87">
        <v>44139</v>
      </c>
      <c r="B1746" s="88">
        <v>18.760416666655502</v>
      </c>
      <c r="C1746" s="84" t="str">
        <f t="shared" si="110"/>
        <v>0:15:00</v>
      </c>
      <c r="D1746" s="103">
        <f t="shared" si="111"/>
        <v>15</v>
      </c>
      <c r="E1746" s="104">
        <v>32</v>
      </c>
      <c r="H1746" s="96">
        <f t="shared" si="108"/>
        <v>32</v>
      </c>
      <c r="I1746" s="91">
        <v>0.625</v>
      </c>
      <c r="K1746" s="96">
        <f t="shared" si="109"/>
        <v>32</v>
      </c>
      <c r="M1746" s="104">
        <v>0.75</v>
      </c>
      <c r="N1746" s="104">
        <v>1.9390000000000001</v>
      </c>
    </row>
    <row r="1747" spans="1:14">
      <c r="A1747" s="87">
        <v>44139</v>
      </c>
      <c r="B1747" s="88">
        <v>18.770833333322098</v>
      </c>
      <c r="C1747" s="84" t="str">
        <f t="shared" si="110"/>
        <v>0:15:00</v>
      </c>
      <c r="D1747" s="103">
        <f t="shared" si="111"/>
        <v>15</v>
      </c>
      <c r="E1747" s="104">
        <v>32</v>
      </c>
      <c r="H1747" s="96">
        <f t="shared" si="108"/>
        <v>32</v>
      </c>
      <c r="I1747" s="91">
        <v>0.625</v>
      </c>
      <c r="K1747" s="96">
        <f t="shared" si="109"/>
        <v>32</v>
      </c>
      <c r="M1747" s="104">
        <v>0.75</v>
      </c>
      <c r="N1747" s="104">
        <v>1.9390000000000001</v>
      </c>
    </row>
    <row r="1748" spans="1:14">
      <c r="A1748" s="87">
        <v>44139</v>
      </c>
      <c r="B1748" s="88">
        <v>18.781249999988798</v>
      </c>
      <c r="C1748" s="84" t="str">
        <f t="shared" si="110"/>
        <v>0:15:00</v>
      </c>
      <c r="D1748" s="103">
        <f t="shared" si="111"/>
        <v>15</v>
      </c>
      <c r="E1748" s="104">
        <v>32</v>
      </c>
      <c r="H1748" s="96">
        <f t="shared" si="108"/>
        <v>32</v>
      </c>
      <c r="I1748" s="91">
        <v>0.625</v>
      </c>
      <c r="K1748" s="96">
        <f t="shared" si="109"/>
        <v>32</v>
      </c>
      <c r="M1748" s="104">
        <v>0.75</v>
      </c>
      <c r="N1748" s="104">
        <v>1.9390000000000001</v>
      </c>
    </row>
    <row r="1749" spans="1:14">
      <c r="A1749" s="87">
        <v>44139</v>
      </c>
      <c r="B1749" s="88">
        <v>18.791666666655399</v>
      </c>
      <c r="C1749" s="84" t="str">
        <f t="shared" si="110"/>
        <v>0:15:00</v>
      </c>
      <c r="D1749" s="103">
        <f t="shared" si="111"/>
        <v>15</v>
      </c>
      <c r="E1749" s="104">
        <v>32</v>
      </c>
      <c r="H1749" s="96">
        <f t="shared" si="108"/>
        <v>32</v>
      </c>
      <c r="I1749" s="91">
        <v>0.625</v>
      </c>
      <c r="K1749" s="96">
        <f t="shared" si="109"/>
        <v>32</v>
      </c>
      <c r="M1749" s="104">
        <v>0.75</v>
      </c>
      <c r="N1749" s="104">
        <v>1.9390000000000001</v>
      </c>
    </row>
    <row r="1750" spans="1:14">
      <c r="A1750" s="87">
        <v>44139</v>
      </c>
      <c r="B1750" s="88">
        <v>18.802083333322098</v>
      </c>
      <c r="C1750" s="84" t="str">
        <f t="shared" si="110"/>
        <v>0:15:00</v>
      </c>
      <c r="D1750" s="103">
        <f t="shared" si="111"/>
        <v>15</v>
      </c>
      <c r="E1750" s="104">
        <v>32</v>
      </c>
      <c r="H1750" s="96">
        <f t="shared" si="108"/>
        <v>32</v>
      </c>
      <c r="I1750" s="91">
        <v>0.625</v>
      </c>
      <c r="K1750" s="96">
        <f t="shared" si="109"/>
        <v>32</v>
      </c>
      <c r="M1750" s="104">
        <v>0.75</v>
      </c>
      <c r="N1750" s="104">
        <v>1.9390000000000001</v>
      </c>
    </row>
    <row r="1751" spans="1:14">
      <c r="A1751" s="87">
        <v>44139</v>
      </c>
      <c r="B1751" s="88">
        <v>18.812499999988798</v>
      </c>
      <c r="C1751" s="84" t="str">
        <f t="shared" si="110"/>
        <v>0:15:00</v>
      </c>
      <c r="D1751" s="103">
        <f t="shared" si="111"/>
        <v>15</v>
      </c>
      <c r="E1751" s="104">
        <v>32</v>
      </c>
      <c r="H1751" s="96">
        <f t="shared" si="108"/>
        <v>32</v>
      </c>
      <c r="I1751" s="91">
        <v>0.625</v>
      </c>
      <c r="K1751" s="96">
        <f t="shared" si="109"/>
        <v>32</v>
      </c>
      <c r="M1751" s="104">
        <v>0.75</v>
      </c>
      <c r="N1751" s="104">
        <v>1.9390000000000001</v>
      </c>
    </row>
    <row r="1752" spans="1:14">
      <c r="A1752" s="87">
        <v>44139</v>
      </c>
      <c r="B1752" s="88">
        <v>18.822916666655399</v>
      </c>
      <c r="C1752" s="84" t="str">
        <f t="shared" si="110"/>
        <v>0:15:00</v>
      </c>
      <c r="D1752" s="103">
        <f t="shared" si="111"/>
        <v>15</v>
      </c>
      <c r="E1752" s="104">
        <v>32</v>
      </c>
      <c r="H1752" s="96">
        <f t="shared" si="108"/>
        <v>32</v>
      </c>
      <c r="I1752" s="91">
        <v>0.625</v>
      </c>
      <c r="K1752" s="96">
        <f t="shared" si="109"/>
        <v>32</v>
      </c>
      <c r="M1752" s="104">
        <v>0.75</v>
      </c>
      <c r="N1752" s="104">
        <v>1.9390000000000001</v>
      </c>
    </row>
    <row r="1753" spans="1:14">
      <c r="A1753" s="87">
        <v>44139</v>
      </c>
      <c r="B1753" s="88">
        <v>18.833333333322098</v>
      </c>
      <c r="C1753" s="84" t="str">
        <f t="shared" si="110"/>
        <v>0:15:00</v>
      </c>
      <c r="D1753" s="103">
        <f t="shared" si="111"/>
        <v>15</v>
      </c>
      <c r="E1753" s="104">
        <v>32</v>
      </c>
      <c r="H1753" s="96">
        <f t="shared" si="108"/>
        <v>32</v>
      </c>
      <c r="I1753" s="91">
        <v>0.625</v>
      </c>
      <c r="K1753" s="96">
        <f t="shared" si="109"/>
        <v>32</v>
      </c>
      <c r="M1753" s="104">
        <v>0.75</v>
      </c>
      <c r="N1753" s="104">
        <v>1.9390000000000001</v>
      </c>
    </row>
    <row r="1754" spans="1:14">
      <c r="A1754" s="87">
        <v>44139</v>
      </c>
      <c r="B1754" s="88">
        <v>18.843749999988699</v>
      </c>
      <c r="C1754" s="84" t="str">
        <f t="shared" si="110"/>
        <v>0:15:00</v>
      </c>
      <c r="D1754" s="103">
        <f t="shared" si="111"/>
        <v>15</v>
      </c>
      <c r="E1754" s="104">
        <v>32</v>
      </c>
      <c r="H1754" s="96">
        <f t="shared" si="108"/>
        <v>32</v>
      </c>
      <c r="I1754" s="91">
        <v>0.625</v>
      </c>
      <c r="K1754" s="96">
        <f t="shared" si="109"/>
        <v>32</v>
      </c>
      <c r="M1754" s="104">
        <v>0.75</v>
      </c>
      <c r="N1754" s="104">
        <v>1.9390000000000001</v>
      </c>
    </row>
    <row r="1755" spans="1:14">
      <c r="A1755" s="87">
        <v>44139</v>
      </c>
      <c r="B1755" s="88">
        <v>18.854166666655399</v>
      </c>
      <c r="C1755" s="84" t="str">
        <f t="shared" si="110"/>
        <v>0:15:00</v>
      </c>
      <c r="D1755" s="103">
        <f t="shared" si="111"/>
        <v>15</v>
      </c>
      <c r="E1755" s="104">
        <v>32</v>
      </c>
      <c r="H1755" s="96">
        <f t="shared" si="108"/>
        <v>32</v>
      </c>
      <c r="I1755" s="91">
        <v>0.625</v>
      </c>
      <c r="K1755" s="96">
        <f t="shared" si="109"/>
        <v>32</v>
      </c>
      <c r="M1755" s="104">
        <v>0.75</v>
      </c>
      <c r="N1755" s="104">
        <v>1.9390000000000001</v>
      </c>
    </row>
    <row r="1756" spans="1:14">
      <c r="A1756" s="87">
        <v>44139</v>
      </c>
      <c r="B1756" s="88">
        <v>18.864583333322098</v>
      </c>
      <c r="C1756" s="84" t="str">
        <f t="shared" si="110"/>
        <v>0:15:00</v>
      </c>
      <c r="D1756" s="103">
        <f t="shared" si="111"/>
        <v>15</v>
      </c>
      <c r="E1756" s="104">
        <v>32</v>
      </c>
      <c r="H1756" s="96">
        <f t="shared" si="108"/>
        <v>32</v>
      </c>
      <c r="I1756" s="91">
        <v>0.625</v>
      </c>
      <c r="K1756" s="96">
        <f t="shared" si="109"/>
        <v>32</v>
      </c>
      <c r="M1756" s="104">
        <v>0.75</v>
      </c>
      <c r="N1756" s="104">
        <v>1.9390000000000001</v>
      </c>
    </row>
    <row r="1757" spans="1:14">
      <c r="A1757" s="87">
        <v>44139</v>
      </c>
      <c r="B1757" s="88">
        <v>18.874999999988699</v>
      </c>
      <c r="C1757" s="84" t="str">
        <f t="shared" si="110"/>
        <v>0:15:00</v>
      </c>
      <c r="D1757" s="103">
        <f t="shared" si="111"/>
        <v>15</v>
      </c>
      <c r="E1757" s="104">
        <v>32</v>
      </c>
      <c r="H1757" s="96">
        <f t="shared" si="108"/>
        <v>32</v>
      </c>
      <c r="I1757" s="91">
        <v>0.625</v>
      </c>
      <c r="K1757" s="96">
        <f t="shared" si="109"/>
        <v>32</v>
      </c>
      <c r="M1757" s="104">
        <v>0.75</v>
      </c>
      <c r="N1757" s="104">
        <v>1.9390000000000001</v>
      </c>
    </row>
    <row r="1758" spans="1:14">
      <c r="A1758" s="87">
        <v>44139</v>
      </c>
      <c r="B1758" s="88">
        <v>18.885416666655399</v>
      </c>
      <c r="C1758" s="84" t="str">
        <f t="shared" si="110"/>
        <v>0:15:00</v>
      </c>
      <c r="D1758" s="103">
        <f t="shared" si="111"/>
        <v>15</v>
      </c>
      <c r="E1758" s="104">
        <v>32</v>
      </c>
      <c r="H1758" s="96">
        <f t="shared" si="108"/>
        <v>32</v>
      </c>
      <c r="I1758" s="91">
        <v>0.625</v>
      </c>
      <c r="K1758" s="96">
        <f t="shared" si="109"/>
        <v>32</v>
      </c>
      <c r="M1758" s="104">
        <v>0.75</v>
      </c>
      <c r="N1758" s="104">
        <v>1.9390000000000001</v>
      </c>
    </row>
    <row r="1759" spans="1:14">
      <c r="A1759" s="87">
        <v>44139</v>
      </c>
      <c r="B1759" s="88">
        <v>18.895833333321999</v>
      </c>
      <c r="C1759" s="84" t="str">
        <f t="shared" si="110"/>
        <v>0:15:00</v>
      </c>
      <c r="D1759" s="103">
        <f t="shared" si="111"/>
        <v>15</v>
      </c>
      <c r="E1759" s="104">
        <v>32</v>
      </c>
      <c r="H1759" s="96">
        <f t="shared" si="108"/>
        <v>32</v>
      </c>
      <c r="I1759" s="91">
        <v>0.625</v>
      </c>
      <c r="K1759" s="96">
        <f t="shared" si="109"/>
        <v>32</v>
      </c>
      <c r="M1759" s="104">
        <v>0.75</v>
      </c>
      <c r="N1759" s="104">
        <v>1.9390000000000001</v>
      </c>
    </row>
    <row r="1760" spans="1:14">
      <c r="A1760" s="87">
        <v>44139</v>
      </c>
      <c r="B1760" s="88">
        <v>18.906249999988699</v>
      </c>
      <c r="C1760" s="84" t="str">
        <f t="shared" si="110"/>
        <v>0:15:00</v>
      </c>
      <c r="D1760" s="103">
        <f t="shared" si="111"/>
        <v>15</v>
      </c>
      <c r="E1760" s="104">
        <v>32</v>
      </c>
      <c r="H1760" s="96">
        <f t="shared" si="108"/>
        <v>32</v>
      </c>
      <c r="I1760" s="91">
        <v>0.625</v>
      </c>
      <c r="K1760" s="96">
        <f t="shared" si="109"/>
        <v>32</v>
      </c>
      <c r="M1760" s="104">
        <v>0.75</v>
      </c>
      <c r="N1760" s="104">
        <v>1.9390000000000001</v>
      </c>
    </row>
    <row r="1761" spans="1:14">
      <c r="A1761" s="87">
        <v>44139</v>
      </c>
      <c r="B1761" s="88">
        <v>18.916666666655399</v>
      </c>
      <c r="C1761" s="84" t="str">
        <f t="shared" si="110"/>
        <v>0:15:00</v>
      </c>
      <c r="D1761" s="103">
        <f t="shared" si="111"/>
        <v>15</v>
      </c>
      <c r="E1761" s="104">
        <v>32</v>
      </c>
      <c r="H1761" s="96">
        <f t="shared" si="108"/>
        <v>32</v>
      </c>
      <c r="I1761" s="91">
        <v>0.625</v>
      </c>
      <c r="K1761" s="96">
        <f t="shared" si="109"/>
        <v>32</v>
      </c>
      <c r="M1761" s="104">
        <v>0.75</v>
      </c>
      <c r="N1761" s="104">
        <v>1.9390000000000001</v>
      </c>
    </row>
    <row r="1762" spans="1:14">
      <c r="A1762" s="87">
        <v>44139</v>
      </c>
      <c r="B1762" s="88">
        <v>18.927083333321999</v>
      </c>
      <c r="C1762" s="84" t="str">
        <f t="shared" si="110"/>
        <v>0:15:00</v>
      </c>
      <c r="D1762" s="103">
        <f t="shared" si="111"/>
        <v>15</v>
      </c>
      <c r="E1762" s="104">
        <v>32</v>
      </c>
      <c r="H1762" s="96">
        <f t="shared" si="108"/>
        <v>32</v>
      </c>
      <c r="I1762" s="91">
        <v>0.625</v>
      </c>
      <c r="K1762" s="96">
        <f t="shared" si="109"/>
        <v>32</v>
      </c>
      <c r="M1762" s="104">
        <v>0.75</v>
      </c>
      <c r="N1762" s="104">
        <v>1.9390000000000001</v>
      </c>
    </row>
    <row r="1763" spans="1:14">
      <c r="A1763" s="87">
        <v>44139</v>
      </c>
      <c r="B1763" s="88">
        <v>18.937499999988699</v>
      </c>
      <c r="C1763" s="84" t="str">
        <f t="shared" si="110"/>
        <v>0:15:00</v>
      </c>
      <c r="D1763" s="103">
        <f t="shared" si="111"/>
        <v>15</v>
      </c>
      <c r="E1763" s="104">
        <v>32</v>
      </c>
      <c r="H1763" s="96">
        <f t="shared" si="108"/>
        <v>32</v>
      </c>
      <c r="I1763" s="91">
        <v>0.625</v>
      </c>
      <c r="K1763" s="96">
        <f t="shared" si="109"/>
        <v>32</v>
      </c>
      <c r="M1763" s="104">
        <v>0.75</v>
      </c>
      <c r="N1763" s="104">
        <v>1.9390000000000001</v>
      </c>
    </row>
    <row r="1764" spans="1:14">
      <c r="A1764" s="87">
        <v>44139</v>
      </c>
      <c r="B1764" s="88">
        <v>18.947916666655299</v>
      </c>
      <c r="C1764" s="84" t="str">
        <f t="shared" si="110"/>
        <v>0:15:00</v>
      </c>
      <c r="D1764" s="103">
        <f t="shared" si="111"/>
        <v>15</v>
      </c>
      <c r="E1764" s="104">
        <v>32</v>
      </c>
      <c r="H1764" s="96">
        <f t="shared" si="108"/>
        <v>32</v>
      </c>
      <c r="I1764" s="91">
        <v>0.625</v>
      </c>
      <c r="K1764" s="96">
        <f t="shared" si="109"/>
        <v>32</v>
      </c>
      <c r="M1764" s="104">
        <v>0.75</v>
      </c>
      <c r="N1764" s="104">
        <v>1.9390000000000001</v>
      </c>
    </row>
    <row r="1765" spans="1:14">
      <c r="A1765" s="87">
        <v>44139</v>
      </c>
      <c r="B1765" s="88">
        <v>18.958333333321999</v>
      </c>
      <c r="C1765" s="84" t="str">
        <f t="shared" si="110"/>
        <v>0:15:00</v>
      </c>
      <c r="D1765" s="103">
        <f t="shared" si="111"/>
        <v>15</v>
      </c>
      <c r="E1765" s="104">
        <v>32</v>
      </c>
      <c r="H1765" s="96">
        <f t="shared" si="108"/>
        <v>32</v>
      </c>
      <c r="I1765" s="91">
        <v>0.625</v>
      </c>
      <c r="K1765" s="96">
        <f t="shared" si="109"/>
        <v>32</v>
      </c>
      <c r="M1765" s="104">
        <v>0.75</v>
      </c>
      <c r="N1765" s="104">
        <v>1.9390000000000001</v>
      </c>
    </row>
    <row r="1766" spans="1:14">
      <c r="A1766" s="87">
        <v>44139</v>
      </c>
      <c r="B1766" s="88">
        <v>18.968749999988699</v>
      </c>
      <c r="C1766" s="84" t="str">
        <f t="shared" si="110"/>
        <v>0:15:00</v>
      </c>
      <c r="D1766" s="103">
        <f t="shared" si="111"/>
        <v>15</v>
      </c>
      <c r="E1766" s="104">
        <v>32</v>
      </c>
      <c r="H1766" s="96">
        <f t="shared" si="108"/>
        <v>32</v>
      </c>
      <c r="I1766" s="91">
        <v>0.625</v>
      </c>
      <c r="K1766" s="96">
        <f t="shared" si="109"/>
        <v>32</v>
      </c>
      <c r="M1766" s="104">
        <v>0.75</v>
      </c>
      <c r="N1766" s="104">
        <v>1.9390000000000001</v>
      </c>
    </row>
    <row r="1767" spans="1:14">
      <c r="A1767" s="87">
        <v>44139</v>
      </c>
      <c r="B1767" s="88">
        <v>18.979166666655299</v>
      </c>
      <c r="C1767" s="84" t="str">
        <f t="shared" si="110"/>
        <v>0:15:00</v>
      </c>
      <c r="D1767" s="103">
        <f t="shared" si="111"/>
        <v>15</v>
      </c>
      <c r="E1767" s="104">
        <v>32</v>
      </c>
      <c r="H1767" s="96">
        <f t="shared" si="108"/>
        <v>32</v>
      </c>
      <c r="I1767" s="91">
        <v>0.625</v>
      </c>
      <c r="K1767" s="96">
        <f t="shared" si="109"/>
        <v>32</v>
      </c>
      <c r="M1767" s="104">
        <v>0.75</v>
      </c>
      <c r="N1767" s="104">
        <v>1.9390000000000001</v>
      </c>
    </row>
    <row r="1768" spans="1:14">
      <c r="A1768" s="87">
        <v>44139</v>
      </c>
      <c r="B1768" s="88">
        <v>18.989583333321999</v>
      </c>
      <c r="C1768" s="84" t="str">
        <f t="shared" si="110"/>
        <v>0:15:00</v>
      </c>
      <c r="D1768" s="103">
        <f t="shared" si="111"/>
        <v>15</v>
      </c>
      <c r="E1768" s="104">
        <v>32</v>
      </c>
      <c r="H1768" s="96">
        <f t="shared" si="108"/>
        <v>32</v>
      </c>
      <c r="I1768" s="91">
        <v>0.625</v>
      </c>
      <c r="K1768" s="96">
        <f t="shared" si="109"/>
        <v>32</v>
      </c>
      <c r="M1768" s="104">
        <v>0.75</v>
      </c>
      <c r="N1768" s="104">
        <v>1.9390000000000001</v>
      </c>
    </row>
    <row r="1769" spans="1:14">
      <c r="A1769" s="87">
        <v>44139</v>
      </c>
      <c r="B1769" s="88">
        <v>18.999999999988599</v>
      </c>
      <c r="C1769" s="84" t="str">
        <f t="shared" si="110"/>
        <v>0:15:00</v>
      </c>
      <c r="D1769" s="103">
        <f t="shared" si="111"/>
        <v>15</v>
      </c>
      <c r="E1769" s="104">
        <v>32</v>
      </c>
      <c r="H1769" s="96">
        <f t="shared" si="108"/>
        <v>32</v>
      </c>
      <c r="I1769" s="91">
        <v>0.625</v>
      </c>
      <c r="K1769" s="96">
        <f t="shared" si="109"/>
        <v>32</v>
      </c>
      <c r="M1769" s="104">
        <v>0.75</v>
      </c>
      <c r="N1769" s="104">
        <v>1.9390000000000001</v>
      </c>
    </row>
    <row r="1770" spans="1:14">
      <c r="A1770" s="87">
        <v>44139</v>
      </c>
      <c r="B1770" s="88">
        <v>19.010416666655299</v>
      </c>
      <c r="C1770" s="84" t="str">
        <f t="shared" si="110"/>
        <v>0:15:00</v>
      </c>
      <c r="D1770" s="103">
        <f t="shared" si="111"/>
        <v>15</v>
      </c>
      <c r="E1770" s="104">
        <v>32</v>
      </c>
      <c r="H1770" s="96">
        <f t="shared" si="108"/>
        <v>32</v>
      </c>
      <c r="I1770" s="91">
        <v>0.625</v>
      </c>
      <c r="K1770" s="96">
        <f t="shared" si="109"/>
        <v>32</v>
      </c>
      <c r="M1770" s="104">
        <v>0.75</v>
      </c>
      <c r="N1770" s="104">
        <v>1.9390000000000001</v>
      </c>
    </row>
    <row r="1771" spans="1:14">
      <c r="A1771" s="87">
        <v>44139</v>
      </c>
      <c r="B1771" s="88">
        <v>19.020833333321999</v>
      </c>
      <c r="C1771" s="84" t="str">
        <f t="shared" si="110"/>
        <v>0:15:00</v>
      </c>
      <c r="D1771" s="103">
        <f t="shared" si="111"/>
        <v>15</v>
      </c>
      <c r="E1771" s="104">
        <v>32</v>
      </c>
      <c r="H1771" s="96">
        <f t="shared" si="108"/>
        <v>32</v>
      </c>
      <c r="I1771" s="91">
        <v>0.625</v>
      </c>
      <c r="K1771" s="96">
        <f t="shared" si="109"/>
        <v>32</v>
      </c>
      <c r="M1771" s="104">
        <v>0.75</v>
      </c>
      <c r="N1771" s="104">
        <v>1.9390000000000001</v>
      </c>
    </row>
    <row r="1772" spans="1:14">
      <c r="A1772" s="87">
        <v>44139</v>
      </c>
      <c r="B1772" s="88">
        <v>19.031249999988599</v>
      </c>
      <c r="C1772" s="84" t="str">
        <f t="shared" si="110"/>
        <v>0:15:00</v>
      </c>
      <c r="D1772" s="103">
        <f t="shared" si="111"/>
        <v>15</v>
      </c>
      <c r="E1772" s="104">
        <v>32</v>
      </c>
      <c r="H1772" s="96">
        <f t="shared" si="108"/>
        <v>32</v>
      </c>
      <c r="I1772" s="91">
        <v>0.625</v>
      </c>
      <c r="K1772" s="96">
        <f t="shared" si="109"/>
        <v>32</v>
      </c>
      <c r="M1772" s="104">
        <v>0.75</v>
      </c>
      <c r="N1772" s="104">
        <v>1.9390000000000001</v>
      </c>
    </row>
    <row r="1773" spans="1:14">
      <c r="A1773" s="87">
        <v>44139</v>
      </c>
      <c r="B1773" s="88">
        <v>19.041666666655299</v>
      </c>
      <c r="C1773" s="84" t="str">
        <f t="shared" si="110"/>
        <v>0:15:00</v>
      </c>
      <c r="D1773" s="103">
        <f t="shared" si="111"/>
        <v>15</v>
      </c>
      <c r="E1773" s="104">
        <v>32</v>
      </c>
      <c r="H1773" s="96">
        <f t="shared" si="108"/>
        <v>32</v>
      </c>
      <c r="I1773" s="91">
        <v>0.625</v>
      </c>
      <c r="K1773" s="96">
        <f t="shared" si="109"/>
        <v>32</v>
      </c>
      <c r="M1773" s="104">
        <v>0.75</v>
      </c>
      <c r="N1773" s="104">
        <v>1.9390000000000001</v>
      </c>
    </row>
    <row r="1774" spans="1:14">
      <c r="A1774" s="87">
        <v>44139</v>
      </c>
      <c r="B1774" s="88">
        <v>19.0520833333219</v>
      </c>
      <c r="C1774" s="84" t="str">
        <f t="shared" si="110"/>
        <v>0:15:00</v>
      </c>
      <c r="D1774" s="103">
        <f t="shared" si="111"/>
        <v>15</v>
      </c>
      <c r="E1774" s="104">
        <v>32</v>
      </c>
      <c r="H1774" s="96">
        <f t="shared" si="108"/>
        <v>32</v>
      </c>
      <c r="I1774" s="91">
        <v>0.625</v>
      </c>
      <c r="K1774" s="96">
        <f t="shared" si="109"/>
        <v>32</v>
      </c>
      <c r="M1774" s="104">
        <v>0.75</v>
      </c>
      <c r="N1774" s="104">
        <v>1.9390000000000001</v>
      </c>
    </row>
    <row r="1775" spans="1:14">
      <c r="A1775" s="87">
        <v>44139</v>
      </c>
      <c r="B1775" s="88">
        <v>19.062499999988599</v>
      </c>
      <c r="C1775" s="84" t="str">
        <f t="shared" si="110"/>
        <v>0:15:00</v>
      </c>
      <c r="D1775" s="103">
        <f t="shared" si="111"/>
        <v>15</v>
      </c>
      <c r="E1775" s="104">
        <v>32</v>
      </c>
      <c r="H1775" s="96">
        <f t="shared" si="108"/>
        <v>32</v>
      </c>
      <c r="I1775" s="91">
        <v>0.625</v>
      </c>
      <c r="K1775" s="96">
        <f t="shared" si="109"/>
        <v>32</v>
      </c>
      <c r="M1775" s="104">
        <v>0.75</v>
      </c>
      <c r="N1775" s="104">
        <v>1.9390000000000001</v>
      </c>
    </row>
    <row r="1776" spans="1:14">
      <c r="A1776" s="87">
        <v>44139</v>
      </c>
      <c r="B1776" s="88">
        <v>19.072916666655299</v>
      </c>
      <c r="C1776" s="84" t="str">
        <f t="shared" si="110"/>
        <v>0:15:00</v>
      </c>
      <c r="D1776" s="103">
        <f t="shared" si="111"/>
        <v>15</v>
      </c>
      <c r="E1776" s="104">
        <v>32</v>
      </c>
      <c r="H1776" s="96">
        <f t="shared" si="108"/>
        <v>32</v>
      </c>
      <c r="I1776" s="91">
        <v>0.625</v>
      </c>
      <c r="K1776" s="96">
        <f t="shared" si="109"/>
        <v>32</v>
      </c>
      <c r="M1776" s="104">
        <v>0.75</v>
      </c>
      <c r="N1776" s="104">
        <v>1.9390000000000001</v>
      </c>
    </row>
    <row r="1777" spans="1:14">
      <c r="A1777" s="87">
        <v>44139</v>
      </c>
      <c r="B1777" s="88">
        <v>19.0833333333219</v>
      </c>
      <c r="C1777" s="84" t="str">
        <f t="shared" si="110"/>
        <v>0:15:00</v>
      </c>
      <c r="D1777" s="103">
        <f t="shared" si="111"/>
        <v>15</v>
      </c>
      <c r="E1777" s="104">
        <v>32</v>
      </c>
      <c r="H1777" s="96">
        <f t="shared" si="108"/>
        <v>32</v>
      </c>
      <c r="I1777" s="91">
        <v>0.625</v>
      </c>
      <c r="K1777" s="96">
        <f t="shared" si="109"/>
        <v>32</v>
      </c>
      <c r="M1777" s="104">
        <v>0.75</v>
      </c>
      <c r="N1777" s="104">
        <v>1.9390000000000001</v>
      </c>
    </row>
    <row r="1778" spans="1:14">
      <c r="A1778" s="87">
        <v>44139</v>
      </c>
      <c r="B1778" s="88">
        <v>19.093749999988599</v>
      </c>
      <c r="C1778" s="84" t="str">
        <f t="shared" si="110"/>
        <v>0:15:00</v>
      </c>
      <c r="D1778" s="103">
        <f t="shared" si="111"/>
        <v>15</v>
      </c>
      <c r="E1778" s="104">
        <v>32</v>
      </c>
      <c r="H1778" s="96">
        <f t="shared" si="108"/>
        <v>32</v>
      </c>
      <c r="I1778" s="91">
        <v>0.625</v>
      </c>
      <c r="K1778" s="96">
        <f t="shared" si="109"/>
        <v>32</v>
      </c>
      <c r="M1778" s="104">
        <v>0.75</v>
      </c>
      <c r="N1778" s="104">
        <v>1.9390000000000001</v>
      </c>
    </row>
    <row r="1779" spans="1:14">
      <c r="A1779" s="87">
        <v>44139</v>
      </c>
      <c r="B1779" s="88">
        <v>19.1041666666552</v>
      </c>
      <c r="C1779" s="84" t="str">
        <f t="shared" si="110"/>
        <v>0:15:00</v>
      </c>
      <c r="D1779" s="103">
        <f t="shared" si="111"/>
        <v>15</v>
      </c>
      <c r="E1779" s="104">
        <v>32</v>
      </c>
      <c r="H1779" s="96">
        <f t="shared" si="108"/>
        <v>32</v>
      </c>
      <c r="I1779" s="91">
        <v>0.625</v>
      </c>
      <c r="K1779" s="96">
        <f t="shared" si="109"/>
        <v>32</v>
      </c>
      <c r="M1779" s="104">
        <v>0.75</v>
      </c>
      <c r="N1779" s="104">
        <v>1.9390000000000001</v>
      </c>
    </row>
    <row r="1780" spans="1:14">
      <c r="A1780" s="87">
        <v>44139</v>
      </c>
      <c r="B1780" s="88">
        <v>19.1145833333219</v>
      </c>
      <c r="C1780" s="84" t="str">
        <f t="shared" si="110"/>
        <v>0:15:00</v>
      </c>
      <c r="D1780" s="103">
        <f t="shared" si="111"/>
        <v>15</v>
      </c>
      <c r="E1780" s="104">
        <v>32</v>
      </c>
      <c r="H1780" s="96">
        <f t="shared" si="108"/>
        <v>32</v>
      </c>
      <c r="I1780" s="91">
        <v>0.625</v>
      </c>
      <c r="K1780" s="96">
        <f t="shared" si="109"/>
        <v>32</v>
      </c>
      <c r="M1780" s="104">
        <v>0.75</v>
      </c>
      <c r="N1780" s="104">
        <v>1.9390000000000001</v>
      </c>
    </row>
    <row r="1781" spans="1:14">
      <c r="A1781" s="87">
        <v>44139</v>
      </c>
      <c r="B1781" s="88">
        <v>19.124999999988599</v>
      </c>
      <c r="C1781" s="84" t="str">
        <f t="shared" si="110"/>
        <v>0:15:00</v>
      </c>
      <c r="D1781" s="103">
        <f t="shared" si="111"/>
        <v>15</v>
      </c>
      <c r="E1781" s="104">
        <v>32</v>
      </c>
      <c r="H1781" s="96">
        <f t="shared" si="108"/>
        <v>32</v>
      </c>
      <c r="I1781" s="91">
        <v>0.625</v>
      </c>
      <c r="K1781" s="96">
        <f t="shared" si="109"/>
        <v>32</v>
      </c>
      <c r="M1781" s="104">
        <v>0.75</v>
      </c>
      <c r="N1781" s="104">
        <v>1.9390000000000001</v>
      </c>
    </row>
    <row r="1782" spans="1:14">
      <c r="A1782" s="87">
        <v>44139</v>
      </c>
      <c r="B1782" s="88">
        <v>19.1354166666552</v>
      </c>
      <c r="C1782" s="84" t="str">
        <f t="shared" si="110"/>
        <v>0:15:00</v>
      </c>
      <c r="D1782" s="103">
        <f t="shared" si="111"/>
        <v>15</v>
      </c>
      <c r="E1782" s="104">
        <v>32</v>
      </c>
      <c r="H1782" s="96">
        <f t="shared" si="108"/>
        <v>32</v>
      </c>
      <c r="I1782" s="91">
        <v>0.625</v>
      </c>
      <c r="K1782" s="96">
        <f t="shared" si="109"/>
        <v>32</v>
      </c>
      <c r="M1782" s="104">
        <v>0.75</v>
      </c>
      <c r="N1782" s="104">
        <v>1.9390000000000001</v>
      </c>
    </row>
    <row r="1783" spans="1:14">
      <c r="A1783" s="87">
        <v>44139</v>
      </c>
      <c r="B1783" s="88">
        <v>19.1458333333219</v>
      </c>
      <c r="C1783" s="84" t="str">
        <f t="shared" si="110"/>
        <v>0:15:00</v>
      </c>
      <c r="D1783" s="103">
        <f t="shared" si="111"/>
        <v>15</v>
      </c>
      <c r="E1783" s="104">
        <v>32</v>
      </c>
      <c r="H1783" s="96">
        <f t="shared" si="108"/>
        <v>32</v>
      </c>
      <c r="I1783" s="91">
        <v>0.625</v>
      </c>
      <c r="K1783" s="96">
        <f t="shared" si="109"/>
        <v>32</v>
      </c>
      <c r="M1783" s="104">
        <v>0.75</v>
      </c>
      <c r="N1783" s="104">
        <v>1.9390000000000001</v>
      </c>
    </row>
    <row r="1784" spans="1:14">
      <c r="A1784" s="87">
        <v>44139</v>
      </c>
      <c r="B1784" s="88">
        <v>19.1562499999885</v>
      </c>
      <c r="C1784" s="84" t="str">
        <f t="shared" si="110"/>
        <v>0:15:00</v>
      </c>
      <c r="D1784" s="103">
        <f t="shared" si="111"/>
        <v>15</v>
      </c>
      <c r="E1784" s="104">
        <v>32</v>
      </c>
      <c r="H1784" s="96">
        <f t="shared" si="108"/>
        <v>32</v>
      </c>
      <c r="I1784" s="91">
        <v>0.625</v>
      </c>
      <c r="K1784" s="96">
        <f t="shared" si="109"/>
        <v>32</v>
      </c>
      <c r="M1784" s="104">
        <v>0.75</v>
      </c>
      <c r="N1784" s="104">
        <v>1.9390000000000001</v>
      </c>
    </row>
    <row r="1785" spans="1:14">
      <c r="A1785" s="87">
        <v>44139</v>
      </c>
      <c r="B1785" s="88">
        <v>19.1666666666552</v>
      </c>
      <c r="C1785" s="84" t="str">
        <f t="shared" si="110"/>
        <v>0:15:00</v>
      </c>
      <c r="D1785" s="103">
        <f t="shared" si="111"/>
        <v>15</v>
      </c>
      <c r="E1785" s="104">
        <v>32</v>
      </c>
      <c r="H1785" s="96">
        <f t="shared" si="108"/>
        <v>32</v>
      </c>
      <c r="I1785" s="91">
        <v>0.625</v>
      </c>
      <c r="K1785" s="96">
        <f t="shared" si="109"/>
        <v>32</v>
      </c>
      <c r="M1785" s="104">
        <v>0.75</v>
      </c>
      <c r="N1785" s="104">
        <v>1.9390000000000001</v>
      </c>
    </row>
    <row r="1786" spans="1:14">
      <c r="A1786" s="87">
        <v>44139</v>
      </c>
      <c r="B1786" s="88">
        <v>19.1770833333219</v>
      </c>
      <c r="C1786" s="84" t="str">
        <f t="shared" si="110"/>
        <v>0:15:00</v>
      </c>
      <c r="D1786" s="103">
        <f t="shared" si="111"/>
        <v>15</v>
      </c>
      <c r="E1786" s="104">
        <v>32</v>
      </c>
      <c r="H1786" s="96">
        <f t="shared" si="108"/>
        <v>32</v>
      </c>
      <c r="I1786" s="91">
        <v>0.625</v>
      </c>
      <c r="K1786" s="96">
        <f t="shared" si="109"/>
        <v>32</v>
      </c>
      <c r="M1786" s="104">
        <v>0.75</v>
      </c>
      <c r="N1786" s="104">
        <v>1.9390000000000001</v>
      </c>
    </row>
    <row r="1787" spans="1:14">
      <c r="A1787" s="87">
        <v>44139</v>
      </c>
      <c r="B1787" s="88">
        <v>19.1874999999885</v>
      </c>
      <c r="C1787" s="84" t="str">
        <f t="shared" si="110"/>
        <v>0:15:00</v>
      </c>
      <c r="D1787" s="103">
        <f t="shared" si="111"/>
        <v>15</v>
      </c>
      <c r="E1787" s="104">
        <v>32</v>
      </c>
      <c r="H1787" s="96">
        <f t="shared" si="108"/>
        <v>32</v>
      </c>
      <c r="I1787" s="91">
        <v>0.625</v>
      </c>
      <c r="K1787" s="96">
        <f t="shared" si="109"/>
        <v>32</v>
      </c>
      <c r="M1787" s="104">
        <v>0.75</v>
      </c>
      <c r="N1787" s="104">
        <v>1.9390000000000001</v>
      </c>
    </row>
    <row r="1788" spans="1:14">
      <c r="A1788" s="87">
        <v>44139</v>
      </c>
      <c r="B1788" s="88">
        <v>19.1979166666552</v>
      </c>
      <c r="C1788" s="84" t="str">
        <f t="shared" si="110"/>
        <v>0:15:00</v>
      </c>
      <c r="D1788" s="103">
        <f t="shared" si="111"/>
        <v>15</v>
      </c>
      <c r="E1788" s="104">
        <v>32</v>
      </c>
      <c r="H1788" s="96">
        <f t="shared" si="108"/>
        <v>32</v>
      </c>
      <c r="I1788" s="91">
        <v>0.625</v>
      </c>
      <c r="K1788" s="96">
        <f t="shared" si="109"/>
        <v>32</v>
      </c>
      <c r="M1788" s="104">
        <v>0.75</v>
      </c>
      <c r="N1788" s="104">
        <v>1.9390000000000001</v>
      </c>
    </row>
    <row r="1789" spans="1:14">
      <c r="A1789" s="87">
        <v>44139</v>
      </c>
      <c r="B1789" s="88">
        <v>19.2083333333218</v>
      </c>
      <c r="C1789" s="84" t="str">
        <f t="shared" si="110"/>
        <v>0:15:00</v>
      </c>
      <c r="D1789" s="103">
        <f t="shared" si="111"/>
        <v>15</v>
      </c>
      <c r="E1789" s="104">
        <v>32</v>
      </c>
      <c r="H1789" s="96">
        <f t="shared" si="108"/>
        <v>32</v>
      </c>
      <c r="I1789" s="91">
        <v>0.625</v>
      </c>
      <c r="K1789" s="96">
        <f t="shared" si="109"/>
        <v>32</v>
      </c>
      <c r="M1789" s="104">
        <v>0.75</v>
      </c>
      <c r="N1789" s="104">
        <v>1.9390000000000001</v>
      </c>
    </row>
    <row r="1790" spans="1:14">
      <c r="A1790" s="87">
        <v>44139</v>
      </c>
      <c r="B1790" s="88">
        <v>19.2187499999885</v>
      </c>
      <c r="C1790" s="84" t="str">
        <f t="shared" si="110"/>
        <v>0:15:00</v>
      </c>
      <c r="D1790" s="103">
        <f t="shared" si="111"/>
        <v>15</v>
      </c>
      <c r="E1790" s="104">
        <v>32</v>
      </c>
      <c r="H1790" s="96">
        <f t="shared" si="108"/>
        <v>32</v>
      </c>
      <c r="I1790" s="91">
        <v>0.625</v>
      </c>
      <c r="K1790" s="96">
        <f t="shared" si="109"/>
        <v>32</v>
      </c>
      <c r="M1790" s="104">
        <v>0.75</v>
      </c>
      <c r="N1790" s="104">
        <v>1.9390000000000001</v>
      </c>
    </row>
    <row r="1791" spans="1:14">
      <c r="A1791" s="87">
        <v>44139</v>
      </c>
      <c r="B1791" s="88">
        <v>19.2291666666552</v>
      </c>
      <c r="C1791" s="84" t="str">
        <f t="shared" si="110"/>
        <v>0:15:00</v>
      </c>
      <c r="D1791" s="103">
        <f t="shared" si="111"/>
        <v>15</v>
      </c>
      <c r="E1791" s="104">
        <v>32</v>
      </c>
      <c r="H1791" s="96">
        <f t="shared" si="108"/>
        <v>32</v>
      </c>
      <c r="I1791" s="91">
        <v>0.625</v>
      </c>
      <c r="K1791" s="96">
        <f t="shared" si="109"/>
        <v>32</v>
      </c>
      <c r="M1791" s="104">
        <v>0.75</v>
      </c>
      <c r="N1791" s="104">
        <v>1.9390000000000001</v>
      </c>
    </row>
    <row r="1792" spans="1:14">
      <c r="A1792" s="87">
        <v>44139</v>
      </c>
      <c r="B1792" s="88">
        <v>19.2395833333218</v>
      </c>
      <c r="C1792" s="84" t="str">
        <f t="shared" si="110"/>
        <v>0:15:00</v>
      </c>
      <c r="D1792" s="103">
        <f t="shared" si="111"/>
        <v>15</v>
      </c>
      <c r="E1792" s="104">
        <v>32</v>
      </c>
      <c r="H1792" s="96">
        <f t="shared" si="108"/>
        <v>32</v>
      </c>
      <c r="I1792" s="91">
        <v>0.625</v>
      </c>
      <c r="K1792" s="96">
        <f t="shared" si="109"/>
        <v>32</v>
      </c>
      <c r="M1792" s="104">
        <v>0.75</v>
      </c>
      <c r="N1792" s="104">
        <v>1.9390000000000001</v>
      </c>
    </row>
    <row r="1793" spans="1:14">
      <c r="A1793" s="87">
        <v>44139</v>
      </c>
      <c r="B1793" s="88">
        <v>19.2499999999885</v>
      </c>
      <c r="C1793" s="84" t="str">
        <f t="shared" si="110"/>
        <v>0:15:00</v>
      </c>
      <c r="D1793" s="103">
        <f t="shared" si="111"/>
        <v>15</v>
      </c>
      <c r="E1793" s="104">
        <v>32</v>
      </c>
      <c r="H1793" s="96">
        <f t="shared" si="108"/>
        <v>32</v>
      </c>
      <c r="I1793" s="91">
        <v>0.625</v>
      </c>
      <c r="K1793" s="96">
        <f t="shared" si="109"/>
        <v>32</v>
      </c>
      <c r="M1793" s="104">
        <v>0.75</v>
      </c>
      <c r="N1793" s="104">
        <v>1.9390000000000001</v>
      </c>
    </row>
    <row r="1794" spans="1:14">
      <c r="A1794" s="87">
        <v>44139</v>
      </c>
      <c r="B1794" s="88">
        <v>19.2604166666551</v>
      </c>
      <c r="C1794" s="84" t="str">
        <f t="shared" si="110"/>
        <v>0:15:00</v>
      </c>
      <c r="D1794" s="103">
        <f t="shared" si="111"/>
        <v>15</v>
      </c>
      <c r="E1794" s="104">
        <v>32</v>
      </c>
      <c r="H1794" s="96">
        <f t="shared" si="108"/>
        <v>32</v>
      </c>
      <c r="I1794" s="91">
        <v>0.625</v>
      </c>
      <c r="K1794" s="96">
        <f t="shared" si="109"/>
        <v>32</v>
      </c>
      <c r="M1794" s="104">
        <v>0.75</v>
      </c>
      <c r="N1794" s="104">
        <v>1.9390000000000001</v>
      </c>
    </row>
    <row r="1795" spans="1:14">
      <c r="A1795" s="87">
        <v>44139</v>
      </c>
      <c r="B1795" s="88">
        <v>19.2708333333218</v>
      </c>
      <c r="C1795" s="84" t="str">
        <f t="shared" si="110"/>
        <v>0:15:00</v>
      </c>
      <c r="D1795" s="103">
        <f t="shared" si="111"/>
        <v>15</v>
      </c>
      <c r="E1795" s="104">
        <v>32</v>
      </c>
      <c r="H1795" s="96">
        <f t="shared" si="108"/>
        <v>32</v>
      </c>
      <c r="I1795" s="91">
        <v>0.625</v>
      </c>
      <c r="K1795" s="96">
        <f t="shared" si="109"/>
        <v>32</v>
      </c>
      <c r="M1795" s="104">
        <v>0.75</v>
      </c>
      <c r="N1795" s="104">
        <v>1.9390000000000001</v>
      </c>
    </row>
    <row r="1796" spans="1:14">
      <c r="A1796" s="87">
        <v>44139</v>
      </c>
      <c r="B1796" s="88">
        <v>19.2812499999885</v>
      </c>
      <c r="C1796" s="84" t="str">
        <f t="shared" si="110"/>
        <v>0:15:00</v>
      </c>
      <c r="D1796" s="103">
        <f t="shared" si="111"/>
        <v>15</v>
      </c>
      <c r="E1796" s="104">
        <v>32</v>
      </c>
      <c r="H1796" s="96">
        <f t="shared" si="108"/>
        <v>32</v>
      </c>
      <c r="I1796" s="91">
        <v>0.625</v>
      </c>
      <c r="K1796" s="96">
        <f t="shared" si="109"/>
        <v>32</v>
      </c>
      <c r="M1796" s="104">
        <v>0.75</v>
      </c>
      <c r="N1796" s="104">
        <v>1.9390000000000001</v>
      </c>
    </row>
    <row r="1797" spans="1:14">
      <c r="A1797" s="87">
        <v>44139</v>
      </c>
      <c r="B1797" s="88">
        <v>19.2916666666551</v>
      </c>
      <c r="C1797" s="84" t="str">
        <f t="shared" si="110"/>
        <v>0:15:00</v>
      </c>
      <c r="D1797" s="103">
        <f t="shared" si="111"/>
        <v>15</v>
      </c>
      <c r="E1797" s="104">
        <v>32</v>
      </c>
      <c r="H1797" s="96">
        <f t="shared" si="108"/>
        <v>32</v>
      </c>
      <c r="I1797" s="91">
        <v>0.625</v>
      </c>
      <c r="K1797" s="96">
        <f t="shared" si="109"/>
        <v>32</v>
      </c>
      <c r="M1797" s="104">
        <v>0.75</v>
      </c>
      <c r="N1797" s="104">
        <v>1.9390000000000001</v>
      </c>
    </row>
    <row r="1798" spans="1:14">
      <c r="A1798" s="87">
        <v>44139</v>
      </c>
      <c r="B1798" s="88">
        <v>19.3020833333218</v>
      </c>
      <c r="C1798" s="84" t="str">
        <f t="shared" si="110"/>
        <v>0:15:00</v>
      </c>
      <c r="D1798" s="103">
        <f t="shared" si="111"/>
        <v>15</v>
      </c>
      <c r="E1798" s="104">
        <v>32</v>
      </c>
      <c r="H1798" s="96">
        <f t="shared" ref="H1798:H1861" si="112">(O1798*1.8+32)</f>
        <v>32</v>
      </c>
      <c r="I1798" s="91">
        <v>0.625</v>
      </c>
      <c r="K1798" s="96">
        <f t="shared" ref="K1798:K1861" si="113">(P1798*1.8+32)</f>
        <v>32</v>
      </c>
      <c r="M1798" s="104">
        <v>0.75</v>
      </c>
      <c r="N1798" s="104">
        <v>1.9390000000000001</v>
      </c>
    </row>
    <row r="1799" spans="1:14">
      <c r="A1799" s="87">
        <v>44139</v>
      </c>
      <c r="B1799" s="88">
        <v>19.3124999999884</v>
      </c>
      <c r="C1799" s="84" t="str">
        <f t="shared" ref="C1799:C1862" si="114">(TEXT(B1799-B1798,"h:mm:ss"))</f>
        <v>0:15:00</v>
      </c>
      <c r="D1799" s="103">
        <f t="shared" ref="D1799:D1862" si="115">(TIMEVALUE(C1799)*1440)</f>
        <v>15</v>
      </c>
      <c r="E1799" s="104">
        <v>32</v>
      </c>
      <c r="H1799" s="96">
        <f t="shared" si="112"/>
        <v>32</v>
      </c>
      <c r="I1799" s="91">
        <v>0.625</v>
      </c>
      <c r="K1799" s="96">
        <f t="shared" si="113"/>
        <v>32</v>
      </c>
      <c r="M1799" s="104">
        <v>0.75</v>
      </c>
      <c r="N1799" s="104">
        <v>1.9390000000000001</v>
      </c>
    </row>
    <row r="1800" spans="1:14">
      <c r="A1800" s="87">
        <v>44139</v>
      </c>
      <c r="B1800" s="88">
        <v>19.3229166666551</v>
      </c>
      <c r="C1800" s="84" t="str">
        <f t="shared" si="114"/>
        <v>0:15:00</v>
      </c>
      <c r="D1800" s="103">
        <f t="shared" si="115"/>
        <v>15</v>
      </c>
      <c r="E1800" s="104">
        <v>32</v>
      </c>
      <c r="H1800" s="96">
        <f t="shared" si="112"/>
        <v>32</v>
      </c>
      <c r="I1800" s="91">
        <v>0.625</v>
      </c>
      <c r="K1800" s="96">
        <f t="shared" si="113"/>
        <v>32</v>
      </c>
      <c r="M1800" s="104">
        <v>0.75</v>
      </c>
      <c r="N1800" s="104">
        <v>1.9390000000000001</v>
      </c>
    </row>
    <row r="1801" spans="1:14">
      <c r="A1801" s="87">
        <v>44139</v>
      </c>
      <c r="B1801" s="88">
        <v>19.3333333333218</v>
      </c>
      <c r="C1801" s="84" t="str">
        <f t="shared" si="114"/>
        <v>0:15:00</v>
      </c>
      <c r="D1801" s="103">
        <f t="shared" si="115"/>
        <v>15</v>
      </c>
      <c r="E1801" s="104">
        <v>32</v>
      </c>
      <c r="H1801" s="96">
        <f t="shared" si="112"/>
        <v>32</v>
      </c>
      <c r="I1801" s="91">
        <v>0.625</v>
      </c>
      <c r="K1801" s="96">
        <f t="shared" si="113"/>
        <v>32</v>
      </c>
      <c r="M1801" s="104">
        <v>0.75</v>
      </c>
      <c r="N1801" s="104">
        <v>1.9390000000000001</v>
      </c>
    </row>
    <row r="1802" spans="1:14">
      <c r="A1802" s="87">
        <v>44139</v>
      </c>
      <c r="B1802" s="88">
        <v>19.3437499999884</v>
      </c>
      <c r="C1802" s="84" t="str">
        <f t="shared" si="114"/>
        <v>0:15:00</v>
      </c>
      <c r="D1802" s="103">
        <f t="shared" si="115"/>
        <v>15</v>
      </c>
      <c r="E1802" s="104">
        <v>32</v>
      </c>
      <c r="H1802" s="96">
        <f t="shared" si="112"/>
        <v>32</v>
      </c>
      <c r="I1802" s="91">
        <v>0.625</v>
      </c>
      <c r="K1802" s="96">
        <f t="shared" si="113"/>
        <v>32</v>
      </c>
      <c r="M1802" s="104">
        <v>0.75</v>
      </c>
      <c r="N1802" s="104">
        <v>1.9390000000000001</v>
      </c>
    </row>
    <row r="1803" spans="1:14">
      <c r="A1803" s="87">
        <v>44139</v>
      </c>
      <c r="B1803" s="88">
        <v>19.3541666666551</v>
      </c>
      <c r="C1803" s="84" t="str">
        <f t="shared" si="114"/>
        <v>0:15:00</v>
      </c>
      <c r="D1803" s="103">
        <f t="shared" si="115"/>
        <v>15</v>
      </c>
      <c r="E1803" s="104">
        <v>32</v>
      </c>
      <c r="H1803" s="96">
        <f t="shared" si="112"/>
        <v>32</v>
      </c>
      <c r="I1803" s="91">
        <v>0.625</v>
      </c>
      <c r="K1803" s="96">
        <f t="shared" si="113"/>
        <v>32</v>
      </c>
      <c r="M1803" s="104">
        <v>0.75</v>
      </c>
      <c r="N1803" s="104">
        <v>1.9390000000000001</v>
      </c>
    </row>
    <row r="1804" spans="1:14">
      <c r="A1804" s="87">
        <v>44139</v>
      </c>
      <c r="B1804" s="88">
        <v>19.364583333321701</v>
      </c>
      <c r="C1804" s="84" t="str">
        <f t="shared" si="114"/>
        <v>0:15:00</v>
      </c>
      <c r="D1804" s="103">
        <f t="shared" si="115"/>
        <v>15</v>
      </c>
      <c r="E1804" s="104">
        <v>32</v>
      </c>
      <c r="H1804" s="96">
        <f t="shared" si="112"/>
        <v>32</v>
      </c>
      <c r="I1804" s="91">
        <v>0.625</v>
      </c>
      <c r="K1804" s="96">
        <f t="shared" si="113"/>
        <v>32</v>
      </c>
      <c r="M1804" s="104">
        <v>0.75</v>
      </c>
      <c r="N1804" s="104">
        <v>1.9390000000000001</v>
      </c>
    </row>
    <row r="1805" spans="1:14">
      <c r="A1805" s="87">
        <v>44139</v>
      </c>
      <c r="B1805" s="88">
        <v>19.3749999999884</v>
      </c>
      <c r="C1805" s="84" t="str">
        <f t="shared" si="114"/>
        <v>0:15:00</v>
      </c>
      <c r="D1805" s="103">
        <f t="shared" si="115"/>
        <v>15</v>
      </c>
      <c r="E1805" s="104">
        <v>32</v>
      </c>
      <c r="H1805" s="96">
        <f t="shared" si="112"/>
        <v>32</v>
      </c>
      <c r="I1805" s="91">
        <v>0.625</v>
      </c>
      <c r="K1805" s="96">
        <f t="shared" si="113"/>
        <v>32</v>
      </c>
      <c r="M1805" s="104">
        <v>0.75</v>
      </c>
      <c r="N1805" s="104">
        <v>1.9390000000000001</v>
      </c>
    </row>
    <row r="1806" spans="1:14">
      <c r="A1806" s="87">
        <v>44139</v>
      </c>
      <c r="B1806" s="88">
        <v>19.3854166666551</v>
      </c>
      <c r="C1806" s="84" t="str">
        <f t="shared" si="114"/>
        <v>0:15:00</v>
      </c>
      <c r="D1806" s="103">
        <f t="shared" si="115"/>
        <v>15</v>
      </c>
      <c r="E1806" s="104">
        <v>32</v>
      </c>
      <c r="H1806" s="96">
        <f t="shared" si="112"/>
        <v>32</v>
      </c>
      <c r="I1806" s="91">
        <v>0.625</v>
      </c>
      <c r="K1806" s="96">
        <f t="shared" si="113"/>
        <v>32</v>
      </c>
      <c r="M1806" s="104">
        <v>0.75</v>
      </c>
      <c r="N1806" s="104">
        <v>1.9390000000000001</v>
      </c>
    </row>
    <row r="1807" spans="1:14">
      <c r="A1807" s="87">
        <v>44139</v>
      </c>
      <c r="B1807" s="88">
        <v>19.395833333321701</v>
      </c>
      <c r="C1807" s="84" t="str">
        <f t="shared" si="114"/>
        <v>0:15:00</v>
      </c>
      <c r="D1807" s="103">
        <f t="shared" si="115"/>
        <v>15</v>
      </c>
      <c r="E1807" s="104">
        <v>32</v>
      </c>
      <c r="H1807" s="96">
        <f t="shared" si="112"/>
        <v>32</v>
      </c>
      <c r="I1807" s="91">
        <v>0.625</v>
      </c>
      <c r="K1807" s="96">
        <f t="shared" si="113"/>
        <v>32</v>
      </c>
      <c r="M1807" s="104">
        <v>0.75</v>
      </c>
      <c r="N1807" s="104">
        <v>1.9390000000000001</v>
      </c>
    </row>
    <row r="1808" spans="1:14">
      <c r="A1808" s="87">
        <v>44139</v>
      </c>
      <c r="B1808" s="88">
        <v>19.4062499999884</v>
      </c>
      <c r="C1808" s="84" t="str">
        <f t="shared" si="114"/>
        <v>0:15:00</v>
      </c>
      <c r="D1808" s="103">
        <f t="shared" si="115"/>
        <v>15</v>
      </c>
      <c r="E1808" s="104">
        <v>32</v>
      </c>
      <c r="H1808" s="96">
        <f t="shared" si="112"/>
        <v>32</v>
      </c>
      <c r="I1808" s="91">
        <v>0.625</v>
      </c>
      <c r="K1808" s="96">
        <f t="shared" si="113"/>
        <v>32</v>
      </c>
      <c r="M1808" s="104">
        <v>0.75</v>
      </c>
      <c r="N1808" s="104">
        <v>1.9390000000000001</v>
      </c>
    </row>
    <row r="1809" spans="1:14">
      <c r="A1809" s="87">
        <v>44139</v>
      </c>
      <c r="B1809" s="88">
        <v>19.416666666655001</v>
      </c>
      <c r="C1809" s="84" t="str">
        <f t="shared" si="114"/>
        <v>0:15:00</v>
      </c>
      <c r="D1809" s="103">
        <f t="shared" si="115"/>
        <v>15</v>
      </c>
      <c r="E1809" s="104">
        <v>32</v>
      </c>
      <c r="H1809" s="96">
        <f t="shared" si="112"/>
        <v>32</v>
      </c>
      <c r="I1809" s="91">
        <v>0.625</v>
      </c>
      <c r="K1809" s="96">
        <f t="shared" si="113"/>
        <v>32</v>
      </c>
      <c r="M1809" s="104">
        <v>0.75</v>
      </c>
      <c r="N1809" s="104">
        <v>1.9390000000000001</v>
      </c>
    </row>
    <row r="1810" spans="1:14">
      <c r="A1810" s="87">
        <v>44139</v>
      </c>
      <c r="B1810" s="88">
        <v>19.427083333321701</v>
      </c>
      <c r="C1810" s="84" t="str">
        <f t="shared" si="114"/>
        <v>0:15:00</v>
      </c>
      <c r="D1810" s="103">
        <f t="shared" si="115"/>
        <v>15</v>
      </c>
      <c r="E1810" s="104">
        <v>32</v>
      </c>
      <c r="H1810" s="96">
        <f t="shared" si="112"/>
        <v>32</v>
      </c>
      <c r="I1810" s="91">
        <v>0.625</v>
      </c>
      <c r="K1810" s="96">
        <f t="shared" si="113"/>
        <v>32</v>
      </c>
      <c r="M1810" s="104">
        <v>0.75</v>
      </c>
      <c r="N1810" s="104">
        <v>1.9390000000000001</v>
      </c>
    </row>
    <row r="1811" spans="1:14">
      <c r="A1811" s="87">
        <v>44139</v>
      </c>
      <c r="B1811" s="88">
        <v>19.4374999999884</v>
      </c>
      <c r="C1811" s="84" t="str">
        <f t="shared" si="114"/>
        <v>0:15:00</v>
      </c>
      <c r="D1811" s="103">
        <f t="shared" si="115"/>
        <v>15</v>
      </c>
      <c r="E1811" s="104">
        <v>32</v>
      </c>
      <c r="H1811" s="96">
        <f t="shared" si="112"/>
        <v>32</v>
      </c>
      <c r="I1811" s="91">
        <v>0.625</v>
      </c>
      <c r="K1811" s="96">
        <f t="shared" si="113"/>
        <v>32</v>
      </c>
      <c r="M1811" s="104">
        <v>0.75</v>
      </c>
      <c r="N1811" s="104">
        <v>1.9390000000000001</v>
      </c>
    </row>
    <row r="1812" spans="1:14">
      <c r="A1812" s="87">
        <v>44139</v>
      </c>
      <c r="B1812" s="88">
        <v>19.447916666655001</v>
      </c>
      <c r="C1812" s="84" t="str">
        <f t="shared" si="114"/>
        <v>0:15:00</v>
      </c>
      <c r="D1812" s="103">
        <f t="shared" si="115"/>
        <v>15</v>
      </c>
      <c r="E1812" s="104">
        <v>32</v>
      </c>
      <c r="H1812" s="96">
        <f t="shared" si="112"/>
        <v>32</v>
      </c>
      <c r="I1812" s="91">
        <v>0.625</v>
      </c>
      <c r="K1812" s="96">
        <f t="shared" si="113"/>
        <v>32</v>
      </c>
      <c r="M1812" s="104">
        <v>0.75</v>
      </c>
      <c r="N1812" s="104">
        <v>1.9390000000000001</v>
      </c>
    </row>
    <row r="1813" spans="1:14">
      <c r="A1813" s="87">
        <v>44139</v>
      </c>
      <c r="B1813" s="88">
        <v>19.458333333321701</v>
      </c>
      <c r="C1813" s="84" t="str">
        <f t="shared" si="114"/>
        <v>0:15:00</v>
      </c>
      <c r="D1813" s="103">
        <f t="shared" si="115"/>
        <v>15</v>
      </c>
      <c r="E1813" s="104">
        <v>32</v>
      </c>
      <c r="H1813" s="96">
        <f t="shared" si="112"/>
        <v>32</v>
      </c>
      <c r="I1813" s="91">
        <v>0.625</v>
      </c>
      <c r="K1813" s="96">
        <f t="shared" si="113"/>
        <v>32</v>
      </c>
      <c r="M1813" s="104">
        <v>0.75</v>
      </c>
      <c r="N1813" s="104">
        <v>1.9390000000000001</v>
      </c>
    </row>
    <row r="1814" spans="1:14">
      <c r="A1814" s="87">
        <v>44139</v>
      </c>
      <c r="B1814" s="88">
        <v>19.468749999988301</v>
      </c>
      <c r="C1814" s="84" t="str">
        <f t="shared" si="114"/>
        <v>0:15:00</v>
      </c>
      <c r="D1814" s="103">
        <f t="shared" si="115"/>
        <v>15</v>
      </c>
      <c r="E1814" s="104">
        <v>32</v>
      </c>
      <c r="H1814" s="96">
        <f t="shared" si="112"/>
        <v>32</v>
      </c>
      <c r="I1814" s="91">
        <v>0.625</v>
      </c>
      <c r="K1814" s="96">
        <f t="shared" si="113"/>
        <v>32</v>
      </c>
      <c r="M1814" s="104">
        <v>0.75</v>
      </c>
      <c r="N1814" s="104">
        <v>1.9390000000000001</v>
      </c>
    </row>
    <row r="1815" spans="1:14">
      <c r="A1815" s="87">
        <v>44139</v>
      </c>
      <c r="B1815" s="88">
        <v>19.479166666655001</v>
      </c>
      <c r="C1815" s="84" t="str">
        <f t="shared" si="114"/>
        <v>0:15:00</v>
      </c>
      <c r="D1815" s="103">
        <f t="shared" si="115"/>
        <v>15</v>
      </c>
      <c r="E1815" s="104">
        <v>32</v>
      </c>
      <c r="H1815" s="96">
        <f t="shared" si="112"/>
        <v>32</v>
      </c>
      <c r="I1815" s="91">
        <v>0.625</v>
      </c>
      <c r="K1815" s="96">
        <f t="shared" si="113"/>
        <v>32</v>
      </c>
      <c r="M1815" s="104">
        <v>0.75</v>
      </c>
      <c r="N1815" s="104">
        <v>1.9390000000000001</v>
      </c>
    </row>
    <row r="1816" spans="1:14">
      <c r="A1816" s="87">
        <v>44139</v>
      </c>
      <c r="B1816" s="88">
        <v>19.489583333321701</v>
      </c>
      <c r="C1816" s="84" t="str">
        <f t="shared" si="114"/>
        <v>0:15:00</v>
      </c>
      <c r="D1816" s="103">
        <f t="shared" si="115"/>
        <v>15</v>
      </c>
      <c r="E1816" s="104">
        <v>32</v>
      </c>
      <c r="H1816" s="96">
        <f t="shared" si="112"/>
        <v>32</v>
      </c>
      <c r="I1816" s="91">
        <v>0.625</v>
      </c>
      <c r="K1816" s="96">
        <f t="shared" si="113"/>
        <v>32</v>
      </c>
      <c r="M1816" s="104">
        <v>0.75</v>
      </c>
      <c r="N1816" s="104">
        <v>1.9390000000000001</v>
      </c>
    </row>
    <row r="1817" spans="1:14">
      <c r="A1817" s="87">
        <v>44139</v>
      </c>
      <c r="B1817" s="88">
        <v>19.499999999988301</v>
      </c>
      <c r="C1817" s="84" t="str">
        <f t="shared" si="114"/>
        <v>0:15:00</v>
      </c>
      <c r="D1817" s="103">
        <f t="shared" si="115"/>
        <v>15</v>
      </c>
      <c r="E1817" s="104">
        <v>32</v>
      </c>
      <c r="H1817" s="96">
        <f t="shared" si="112"/>
        <v>32</v>
      </c>
      <c r="I1817" s="91">
        <v>0.625</v>
      </c>
      <c r="K1817" s="96">
        <f t="shared" si="113"/>
        <v>32</v>
      </c>
      <c r="M1817" s="104">
        <v>0.75</v>
      </c>
      <c r="N1817" s="104">
        <v>1.9390000000000001</v>
      </c>
    </row>
    <row r="1818" spans="1:14">
      <c r="A1818" s="87">
        <v>44139</v>
      </c>
      <c r="B1818" s="88">
        <v>19.510416666655001</v>
      </c>
      <c r="C1818" s="84" t="str">
        <f t="shared" si="114"/>
        <v>0:15:00</v>
      </c>
      <c r="D1818" s="103">
        <f t="shared" si="115"/>
        <v>15</v>
      </c>
      <c r="E1818" s="104">
        <v>32</v>
      </c>
      <c r="H1818" s="96">
        <f t="shared" si="112"/>
        <v>32</v>
      </c>
      <c r="I1818" s="91">
        <v>0.625</v>
      </c>
      <c r="K1818" s="96">
        <f t="shared" si="113"/>
        <v>32</v>
      </c>
      <c r="M1818" s="104">
        <v>0.75</v>
      </c>
      <c r="N1818" s="104">
        <v>1.9390000000000001</v>
      </c>
    </row>
    <row r="1819" spans="1:14">
      <c r="A1819" s="87">
        <v>44139</v>
      </c>
      <c r="B1819" s="88">
        <v>19.520833333321601</v>
      </c>
      <c r="C1819" s="84" t="str">
        <f t="shared" si="114"/>
        <v>0:15:00</v>
      </c>
      <c r="D1819" s="103">
        <f t="shared" si="115"/>
        <v>15</v>
      </c>
      <c r="E1819" s="104">
        <v>32</v>
      </c>
      <c r="H1819" s="96">
        <f t="shared" si="112"/>
        <v>32</v>
      </c>
      <c r="I1819" s="91">
        <v>0.625</v>
      </c>
      <c r="K1819" s="96">
        <f t="shared" si="113"/>
        <v>32</v>
      </c>
      <c r="M1819" s="104">
        <v>0.75</v>
      </c>
      <c r="N1819" s="104">
        <v>1.9390000000000001</v>
      </c>
    </row>
    <row r="1820" spans="1:14">
      <c r="A1820" s="87">
        <v>44139</v>
      </c>
      <c r="B1820" s="88">
        <v>19.531249999988301</v>
      </c>
      <c r="C1820" s="84" t="str">
        <f t="shared" si="114"/>
        <v>0:15:00</v>
      </c>
      <c r="D1820" s="103">
        <f t="shared" si="115"/>
        <v>15</v>
      </c>
      <c r="E1820" s="104">
        <v>32</v>
      </c>
      <c r="H1820" s="96">
        <f t="shared" si="112"/>
        <v>32</v>
      </c>
      <c r="I1820" s="91">
        <v>0.625</v>
      </c>
      <c r="K1820" s="96">
        <f t="shared" si="113"/>
        <v>32</v>
      </c>
      <c r="M1820" s="104">
        <v>0.75</v>
      </c>
      <c r="N1820" s="104">
        <v>1.9390000000000001</v>
      </c>
    </row>
    <row r="1821" spans="1:14">
      <c r="A1821" s="87">
        <v>44139</v>
      </c>
      <c r="B1821" s="88">
        <v>19.541666666655001</v>
      </c>
      <c r="C1821" s="84" t="str">
        <f t="shared" si="114"/>
        <v>0:15:00</v>
      </c>
      <c r="D1821" s="103">
        <f t="shared" si="115"/>
        <v>15</v>
      </c>
      <c r="E1821" s="104">
        <v>32</v>
      </c>
      <c r="H1821" s="96">
        <f t="shared" si="112"/>
        <v>32</v>
      </c>
      <c r="I1821" s="91">
        <v>0.625</v>
      </c>
      <c r="K1821" s="96">
        <f t="shared" si="113"/>
        <v>32</v>
      </c>
      <c r="M1821" s="104">
        <v>0.75</v>
      </c>
      <c r="N1821" s="104">
        <v>1.9390000000000001</v>
      </c>
    </row>
    <row r="1822" spans="1:14">
      <c r="A1822" s="87">
        <v>44139</v>
      </c>
      <c r="B1822" s="88">
        <v>19.552083333321601</v>
      </c>
      <c r="C1822" s="84" t="str">
        <f t="shared" si="114"/>
        <v>0:15:00</v>
      </c>
      <c r="D1822" s="103">
        <f t="shared" si="115"/>
        <v>15</v>
      </c>
      <c r="E1822" s="104">
        <v>32</v>
      </c>
      <c r="H1822" s="96">
        <f t="shared" si="112"/>
        <v>32</v>
      </c>
      <c r="I1822" s="91">
        <v>0.625</v>
      </c>
      <c r="K1822" s="96">
        <f t="shared" si="113"/>
        <v>32</v>
      </c>
      <c r="M1822" s="104">
        <v>0.75</v>
      </c>
      <c r="N1822" s="104">
        <v>1.9390000000000001</v>
      </c>
    </row>
    <row r="1823" spans="1:14">
      <c r="A1823" s="87">
        <v>44139</v>
      </c>
      <c r="B1823" s="88">
        <v>19.562499999988301</v>
      </c>
      <c r="C1823" s="84" t="str">
        <f t="shared" si="114"/>
        <v>0:15:00</v>
      </c>
      <c r="D1823" s="103">
        <f t="shared" si="115"/>
        <v>15</v>
      </c>
      <c r="E1823" s="104">
        <v>32</v>
      </c>
      <c r="H1823" s="96">
        <f t="shared" si="112"/>
        <v>32</v>
      </c>
      <c r="I1823" s="91">
        <v>0.625</v>
      </c>
      <c r="K1823" s="96">
        <f t="shared" si="113"/>
        <v>32</v>
      </c>
      <c r="M1823" s="104">
        <v>0.75</v>
      </c>
      <c r="N1823" s="104">
        <v>1.9390000000000001</v>
      </c>
    </row>
    <row r="1824" spans="1:14">
      <c r="A1824" s="87">
        <v>44139</v>
      </c>
      <c r="B1824" s="88">
        <v>19.572916666654901</v>
      </c>
      <c r="C1824" s="84" t="str">
        <f t="shared" si="114"/>
        <v>0:15:00</v>
      </c>
      <c r="D1824" s="103">
        <f t="shared" si="115"/>
        <v>15</v>
      </c>
      <c r="E1824" s="104">
        <v>32</v>
      </c>
      <c r="H1824" s="96">
        <f t="shared" si="112"/>
        <v>32</v>
      </c>
      <c r="I1824" s="91">
        <v>0.625</v>
      </c>
      <c r="K1824" s="96">
        <f t="shared" si="113"/>
        <v>32</v>
      </c>
      <c r="M1824" s="104">
        <v>0.75</v>
      </c>
      <c r="N1824" s="104">
        <v>1.9390000000000001</v>
      </c>
    </row>
    <row r="1825" spans="1:14">
      <c r="A1825" s="87">
        <v>44139</v>
      </c>
      <c r="B1825" s="88">
        <v>19.583333333321601</v>
      </c>
      <c r="C1825" s="84" t="str">
        <f t="shared" si="114"/>
        <v>0:15:00</v>
      </c>
      <c r="D1825" s="103">
        <f t="shared" si="115"/>
        <v>15</v>
      </c>
      <c r="E1825" s="104">
        <v>32</v>
      </c>
      <c r="H1825" s="96">
        <f t="shared" si="112"/>
        <v>32</v>
      </c>
      <c r="I1825" s="91">
        <v>0.625</v>
      </c>
      <c r="K1825" s="96">
        <f t="shared" si="113"/>
        <v>32</v>
      </c>
      <c r="M1825" s="104">
        <v>0.75</v>
      </c>
      <c r="N1825" s="104">
        <v>1.9390000000000001</v>
      </c>
    </row>
    <row r="1826" spans="1:14">
      <c r="A1826" s="87">
        <v>44139</v>
      </c>
      <c r="B1826" s="88">
        <v>19.593749999988301</v>
      </c>
      <c r="C1826" s="84" t="str">
        <f t="shared" si="114"/>
        <v>0:15:00</v>
      </c>
      <c r="D1826" s="103">
        <f t="shared" si="115"/>
        <v>15</v>
      </c>
      <c r="E1826" s="104">
        <v>32</v>
      </c>
      <c r="H1826" s="96">
        <f t="shared" si="112"/>
        <v>32</v>
      </c>
      <c r="I1826" s="91">
        <v>0.625</v>
      </c>
      <c r="K1826" s="96">
        <f t="shared" si="113"/>
        <v>32</v>
      </c>
      <c r="M1826" s="104">
        <v>0.75</v>
      </c>
      <c r="N1826" s="104">
        <v>1.9390000000000001</v>
      </c>
    </row>
    <row r="1827" spans="1:14">
      <c r="A1827" s="87">
        <v>44139</v>
      </c>
      <c r="B1827" s="88">
        <v>19.604166666654901</v>
      </c>
      <c r="C1827" s="84" t="str">
        <f t="shared" si="114"/>
        <v>0:15:00</v>
      </c>
      <c r="D1827" s="103">
        <f t="shared" si="115"/>
        <v>15</v>
      </c>
      <c r="E1827" s="104">
        <v>32</v>
      </c>
      <c r="H1827" s="96">
        <f t="shared" si="112"/>
        <v>32</v>
      </c>
      <c r="I1827" s="91">
        <v>0.625</v>
      </c>
      <c r="K1827" s="96">
        <f t="shared" si="113"/>
        <v>32</v>
      </c>
      <c r="M1827" s="104">
        <v>0.75</v>
      </c>
      <c r="N1827" s="104">
        <v>1.9390000000000001</v>
      </c>
    </row>
    <row r="1828" spans="1:14">
      <c r="A1828" s="87">
        <v>44139</v>
      </c>
      <c r="B1828" s="88">
        <v>19.614583333321601</v>
      </c>
      <c r="C1828" s="84" t="str">
        <f t="shared" si="114"/>
        <v>0:15:00</v>
      </c>
      <c r="D1828" s="103">
        <f t="shared" si="115"/>
        <v>15</v>
      </c>
      <c r="E1828" s="104">
        <v>32</v>
      </c>
      <c r="H1828" s="96">
        <f t="shared" si="112"/>
        <v>32</v>
      </c>
      <c r="I1828" s="91">
        <v>0.625</v>
      </c>
      <c r="K1828" s="96">
        <f t="shared" si="113"/>
        <v>32</v>
      </c>
      <c r="M1828" s="104">
        <v>0.75</v>
      </c>
      <c r="N1828" s="104">
        <v>1.9390000000000001</v>
      </c>
    </row>
    <row r="1829" spans="1:14">
      <c r="A1829" s="87">
        <v>44139</v>
      </c>
      <c r="B1829" s="88">
        <v>19.624999999988201</v>
      </c>
      <c r="C1829" s="84" t="str">
        <f t="shared" si="114"/>
        <v>0:15:00</v>
      </c>
      <c r="D1829" s="103">
        <f t="shared" si="115"/>
        <v>15</v>
      </c>
      <c r="E1829" s="104">
        <v>32</v>
      </c>
      <c r="H1829" s="96">
        <f t="shared" si="112"/>
        <v>32</v>
      </c>
      <c r="I1829" s="91">
        <v>0.625</v>
      </c>
      <c r="K1829" s="96">
        <f t="shared" si="113"/>
        <v>32</v>
      </c>
      <c r="M1829" s="104">
        <v>0.75</v>
      </c>
      <c r="N1829" s="104">
        <v>1.9390000000000001</v>
      </c>
    </row>
    <row r="1830" spans="1:14">
      <c r="A1830" s="87">
        <v>44139</v>
      </c>
      <c r="B1830" s="88">
        <v>19.635416666654901</v>
      </c>
      <c r="C1830" s="84" t="str">
        <f t="shared" si="114"/>
        <v>0:15:00</v>
      </c>
      <c r="D1830" s="103">
        <f t="shared" si="115"/>
        <v>15</v>
      </c>
      <c r="E1830" s="104">
        <v>32</v>
      </c>
      <c r="H1830" s="96">
        <f t="shared" si="112"/>
        <v>32</v>
      </c>
      <c r="I1830" s="91">
        <v>0.625</v>
      </c>
      <c r="K1830" s="96">
        <f t="shared" si="113"/>
        <v>32</v>
      </c>
      <c r="M1830" s="104">
        <v>0.75</v>
      </c>
      <c r="N1830" s="104">
        <v>1.9390000000000001</v>
      </c>
    </row>
    <row r="1831" spans="1:14">
      <c r="A1831" s="87">
        <v>44139</v>
      </c>
      <c r="B1831" s="88">
        <v>19.645833333321601</v>
      </c>
      <c r="C1831" s="84" t="str">
        <f t="shared" si="114"/>
        <v>0:15:00</v>
      </c>
      <c r="D1831" s="103">
        <f t="shared" si="115"/>
        <v>15</v>
      </c>
      <c r="E1831" s="104">
        <v>32</v>
      </c>
      <c r="H1831" s="96">
        <f t="shared" si="112"/>
        <v>32</v>
      </c>
      <c r="I1831" s="91">
        <v>0.625</v>
      </c>
      <c r="K1831" s="96">
        <f t="shared" si="113"/>
        <v>32</v>
      </c>
      <c r="M1831" s="104">
        <v>0.75</v>
      </c>
      <c r="N1831" s="104">
        <v>1.9390000000000001</v>
      </c>
    </row>
    <row r="1832" spans="1:14">
      <c r="A1832" s="87">
        <v>44139</v>
      </c>
      <c r="B1832" s="88">
        <v>19.656249999988201</v>
      </c>
      <c r="C1832" s="84" t="str">
        <f t="shared" si="114"/>
        <v>0:15:00</v>
      </c>
      <c r="D1832" s="103">
        <f t="shared" si="115"/>
        <v>15</v>
      </c>
      <c r="E1832" s="104">
        <v>32</v>
      </c>
      <c r="H1832" s="96">
        <f t="shared" si="112"/>
        <v>32</v>
      </c>
      <c r="I1832" s="91">
        <v>0.625</v>
      </c>
      <c r="K1832" s="96">
        <f t="shared" si="113"/>
        <v>32</v>
      </c>
      <c r="M1832" s="104">
        <v>0.75</v>
      </c>
      <c r="N1832" s="104">
        <v>1.9390000000000001</v>
      </c>
    </row>
    <row r="1833" spans="1:14">
      <c r="A1833" s="87">
        <v>44139</v>
      </c>
      <c r="B1833" s="88">
        <v>19.666666666654901</v>
      </c>
      <c r="C1833" s="84" t="str">
        <f t="shared" si="114"/>
        <v>0:15:00</v>
      </c>
      <c r="D1833" s="103">
        <f t="shared" si="115"/>
        <v>15</v>
      </c>
      <c r="E1833" s="104">
        <v>32</v>
      </c>
      <c r="H1833" s="96">
        <f t="shared" si="112"/>
        <v>32</v>
      </c>
      <c r="I1833" s="91">
        <v>0.625</v>
      </c>
      <c r="K1833" s="96">
        <f t="shared" si="113"/>
        <v>32</v>
      </c>
      <c r="M1833" s="104">
        <v>0.75</v>
      </c>
      <c r="N1833" s="104">
        <v>1.9390000000000001</v>
      </c>
    </row>
    <row r="1834" spans="1:14">
      <c r="A1834" s="87">
        <v>44139</v>
      </c>
      <c r="B1834" s="88">
        <v>19.677083333321502</v>
      </c>
      <c r="C1834" s="84" t="str">
        <f t="shared" si="114"/>
        <v>0:15:00</v>
      </c>
      <c r="D1834" s="103">
        <f t="shared" si="115"/>
        <v>15</v>
      </c>
      <c r="E1834" s="104">
        <v>32</v>
      </c>
      <c r="H1834" s="96">
        <f t="shared" si="112"/>
        <v>32</v>
      </c>
      <c r="I1834" s="91">
        <v>0.625</v>
      </c>
      <c r="K1834" s="96">
        <f t="shared" si="113"/>
        <v>32</v>
      </c>
      <c r="M1834" s="104">
        <v>0.75</v>
      </c>
      <c r="N1834" s="104">
        <v>1.9390000000000001</v>
      </c>
    </row>
    <row r="1835" spans="1:14">
      <c r="A1835" s="87">
        <v>44139</v>
      </c>
      <c r="B1835" s="88">
        <v>19.687499999988201</v>
      </c>
      <c r="C1835" s="84" t="str">
        <f t="shared" si="114"/>
        <v>0:15:00</v>
      </c>
      <c r="D1835" s="103">
        <f t="shared" si="115"/>
        <v>15</v>
      </c>
      <c r="E1835" s="104">
        <v>32</v>
      </c>
      <c r="H1835" s="96">
        <f t="shared" si="112"/>
        <v>32</v>
      </c>
      <c r="I1835" s="91">
        <v>0.625</v>
      </c>
      <c r="K1835" s="96">
        <f t="shared" si="113"/>
        <v>32</v>
      </c>
      <c r="M1835" s="104">
        <v>0.75</v>
      </c>
      <c r="N1835" s="104">
        <v>1.9390000000000001</v>
      </c>
    </row>
    <row r="1836" spans="1:14">
      <c r="A1836" s="87">
        <v>44139</v>
      </c>
      <c r="B1836" s="88">
        <v>19.697916666654901</v>
      </c>
      <c r="C1836" s="84" t="str">
        <f t="shared" si="114"/>
        <v>0:15:00</v>
      </c>
      <c r="D1836" s="103">
        <f t="shared" si="115"/>
        <v>15</v>
      </c>
      <c r="E1836" s="104">
        <v>32</v>
      </c>
      <c r="H1836" s="96">
        <f t="shared" si="112"/>
        <v>32</v>
      </c>
      <c r="I1836" s="91">
        <v>0.625</v>
      </c>
      <c r="K1836" s="96">
        <f t="shared" si="113"/>
        <v>32</v>
      </c>
      <c r="M1836" s="104">
        <v>0.75</v>
      </c>
      <c r="N1836" s="104">
        <v>1.9390000000000001</v>
      </c>
    </row>
    <row r="1837" spans="1:14">
      <c r="A1837" s="87">
        <v>44139</v>
      </c>
      <c r="B1837" s="88">
        <v>19.708333333321502</v>
      </c>
      <c r="C1837" s="84" t="str">
        <f t="shared" si="114"/>
        <v>0:15:00</v>
      </c>
      <c r="D1837" s="103">
        <f t="shared" si="115"/>
        <v>15</v>
      </c>
      <c r="E1837" s="104">
        <v>32</v>
      </c>
      <c r="H1837" s="96">
        <f t="shared" si="112"/>
        <v>32</v>
      </c>
      <c r="I1837" s="91">
        <v>0.625</v>
      </c>
      <c r="K1837" s="96">
        <f t="shared" si="113"/>
        <v>32</v>
      </c>
      <c r="M1837" s="104">
        <v>0.75</v>
      </c>
      <c r="N1837" s="104">
        <v>1.9390000000000001</v>
      </c>
    </row>
    <row r="1838" spans="1:14">
      <c r="A1838" s="87">
        <v>44139</v>
      </c>
      <c r="B1838" s="88">
        <v>19.718749999988201</v>
      </c>
      <c r="C1838" s="84" t="str">
        <f t="shared" si="114"/>
        <v>0:15:00</v>
      </c>
      <c r="D1838" s="103">
        <f t="shared" si="115"/>
        <v>15</v>
      </c>
      <c r="E1838" s="104">
        <v>32</v>
      </c>
      <c r="H1838" s="96">
        <f t="shared" si="112"/>
        <v>32</v>
      </c>
      <c r="I1838" s="91">
        <v>0.625</v>
      </c>
      <c r="K1838" s="96">
        <f t="shared" si="113"/>
        <v>32</v>
      </c>
      <c r="M1838" s="104">
        <v>0.75</v>
      </c>
      <c r="N1838" s="104">
        <v>1.9390000000000001</v>
      </c>
    </row>
    <row r="1839" spans="1:14">
      <c r="A1839" s="87">
        <v>44139</v>
      </c>
      <c r="B1839" s="88">
        <v>19.729166666654798</v>
      </c>
      <c r="C1839" s="84" t="str">
        <f t="shared" si="114"/>
        <v>0:15:00</v>
      </c>
      <c r="D1839" s="103">
        <f t="shared" si="115"/>
        <v>15</v>
      </c>
      <c r="E1839" s="104">
        <v>32</v>
      </c>
      <c r="H1839" s="96">
        <f t="shared" si="112"/>
        <v>32</v>
      </c>
      <c r="I1839" s="91">
        <v>0.625</v>
      </c>
      <c r="K1839" s="96">
        <f t="shared" si="113"/>
        <v>32</v>
      </c>
      <c r="M1839" s="104">
        <v>0.75</v>
      </c>
      <c r="N1839" s="104">
        <v>1.9390000000000001</v>
      </c>
    </row>
    <row r="1840" spans="1:14">
      <c r="A1840" s="87">
        <v>44139</v>
      </c>
      <c r="B1840" s="88">
        <v>19.739583333321502</v>
      </c>
      <c r="C1840" s="84" t="str">
        <f t="shared" si="114"/>
        <v>0:15:00</v>
      </c>
      <c r="D1840" s="103">
        <f t="shared" si="115"/>
        <v>15</v>
      </c>
      <c r="E1840" s="104">
        <v>32</v>
      </c>
      <c r="H1840" s="96">
        <f t="shared" si="112"/>
        <v>32</v>
      </c>
      <c r="I1840" s="91">
        <v>0.625</v>
      </c>
      <c r="K1840" s="96">
        <f t="shared" si="113"/>
        <v>32</v>
      </c>
      <c r="M1840" s="104">
        <v>0.75</v>
      </c>
      <c r="N1840" s="104">
        <v>1.9390000000000001</v>
      </c>
    </row>
    <row r="1841" spans="1:14">
      <c r="A1841" s="87">
        <v>44139</v>
      </c>
      <c r="B1841" s="88">
        <v>19.749999999988201</v>
      </c>
      <c r="C1841" s="84" t="str">
        <f t="shared" si="114"/>
        <v>0:15:00</v>
      </c>
      <c r="D1841" s="103">
        <f t="shared" si="115"/>
        <v>15</v>
      </c>
      <c r="E1841" s="104">
        <v>32</v>
      </c>
      <c r="H1841" s="96">
        <f t="shared" si="112"/>
        <v>32</v>
      </c>
      <c r="I1841" s="91">
        <v>0.625</v>
      </c>
      <c r="K1841" s="96">
        <f t="shared" si="113"/>
        <v>32</v>
      </c>
      <c r="M1841" s="104">
        <v>0.75</v>
      </c>
      <c r="N1841" s="104">
        <v>1.9390000000000001</v>
      </c>
    </row>
    <row r="1842" spans="1:14">
      <c r="A1842" s="87">
        <v>44139</v>
      </c>
      <c r="B1842" s="88">
        <v>19.760416666654798</v>
      </c>
      <c r="C1842" s="84" t="str">
        <f t="shared" si="114"/>
        <v>0:15:00</v>
      </c>
      <c r="D1842" s="103">
        <f t="shared" si="115"/>
        <v>15</v>
      </c>
      <c r="E1842" s="104">
        <v>32</v>
      </c>
      <c r="H1842" s="96">
        <f t="shared" si="112"/>
        <v>32</v>
      </c>
      <c r="I1842" s="91">
        <v>0.625</v>
      </c>
      <c r="K1842" s="96">
        <f t="shared" si="113"/>
        <v>32</v>
      </c>
      <c r="M1842" s="104">
        <v>0.75</v>
      </c>
      <c r="N1842" s="104">
        <v>1.9390000000000001</v>
      </c>
    </row>
    <row r="1843" spans="1:14">
      <c r="A1843" s="87">
        <v>44139</v>
      </c>
      <c r="B1843" s="88">
        <v>19.770833333321502</v>
      </c>
      <c r="C1843" s="84" t="str">
        <f t="shared" si="114"/>
        <v>0:15:00</v>
      </c>
      <c r="D1843" s="103">
        <f t="shared" si="115"/>
        <v>15</v>
      </c>
      <c r="E1843" s="104">
        <v>32</v>
      </c>
      <c r="H1843" s="96">
        <f t="shared" si="112"/>
        <v>32</v>
      </c>
      <c r="I1843" s="91">
        <v>0.625</v>
      </c>
      <c r="K1843" s="96">
        <f t="shared" si="113"/>
        <v>32</v>
      </c>
      <c r="M1843" s="104">
        <v>0.75</v>
      </c>
      <c r="N1843" s="104">
        <v>1.9390000000000001</v>
      </c>
    </row>
    <row r="1844" spans="1:14">
      <c r="A1844" s="87">
        <v>44139</v>
      </c>
      <c r="B1844" s="88">
        <v>19.781249999988098</v>
      </c>
      <c r="C1844" s="84" t="str">
        <f t="shared" si="114"/>
        <v>0:15:00</v>
      </c>
      <c r="D1844" s="103">
        <f t="shared" si="115"/>
        <v>15</v>
      </c>
      <c r="E1844" s="104">
        <v>32</v>
      </c>
      <c r="H1844" s="96">
        <f t="shared" si="112"/>
        <v>32</v>
      </c>
      <c r="I1844" s="91">
        <v>0.625</v>
      </c>
      <c r="K1844" s="96">
        <f t="shared" si="113"/>
        <v>32</v>
      </c>
      <c r="M1844" s="104">
        <v>0.75</v>
      </c>
      <c r="N1844" s="104">
        <v>1.9390000000000001</v>
      </c>
    </row>
    <row r="1845" spans="1:14">
      <c r="A1845" s="87">
        <v>44139</v>
      </c>
      <c r="B1845" s="88">
        <v>19.791666666654798</v>
      </c>
      <c r="C1845" s="84" t="str">
        <f t="shared" si="114"/>
        <v>0:15:00</v>
      </c>
      <c r="D1845" s="103">
        <f t="shared" si="115"/>
        <v>15</v>
      </c>
      <c r="E1845" s="104">
        <v>32</v>
      </c>
      <c r="H1845" s="96">
        <f t="shared" si="112"/>
        <v>32</v>
      </c>
      <c r="I1845" s="91">
        <v>0.625</v>
      </c>
      <c r="K1845" s="96">
        <f t="shared" si="113"/>
        <v>32</v>
      </c>
      <c r="M1845" s="104">
        <v>0.75</v>
      </c>
      <c r="N1845" s="104">
        <v>1.9390000000000001</v>
      </c>
    </row>
    <row r="1846" spans="1:14">
      <c r="A1846" s="87">
        <v>44139</v>
      </c>
      <c r="B1846" s="88">
        <v>19.802083333321502</v>
      </c>
      <c r="C1846" s="84" t="str">
        <f t="shared" si="114"/>
        <v>0:15:00</v>
      </c>
      <c r="D1846" s="103">
        <f t="shared" si="115"/>
        <v>15</v>
      </c>
      <c r="E1846" s="104">
        <v>32</v>
      </c>
      <c r="H1846" s="96">
        <f t="shared" si="112"/>
        <v>32</v>
      </c>
      <c r="I1846" s="91">
        <v>0.625</v>
      </c>
      <c r="K1846" s="96">
        <f t="shared" si="113"/>
        <v>32</v>
      </c>
      <c r="M1846" s="104">
        <v>0.75</v>
      </c>
      <c r="N1846" s="104">
        <v>1.9390000000000001</v>
      </c>
    </row>
    <row r="1847" spans="1:14">
      <c r="A1847" s="87">
        <v>44139</v>
      </c>
      <c r="B1847" s="88">
        <v>19.812499999988098</v>
      </c>
      <c r="C1847" s="84" t="str">
        <f t="shared" si="114"/>
        <v>0:15:00</v>
      </c>
      <c r="D1847" s="103">
        <f t="shared" si="115"/>
        <v>15</v>
      </c>
      <c r="E1847" s="104">
        <v>32</v>
      </c>
      <c r="H1847" s="96">
        <f t="shared" si="112"/>
        <v>32</v>
      </c>
      <c r="I1847" s="91">
        <v>0.625</v>
      </c>
      <c r="K1847" s="96">
        <f t="shared" si="113"/>
        <v>32</v>
      </c>
      <c r="M1847" s="104">
        <v>0.75</v>
      </c>
      <c r="N1847" s="104">
        <v>1.9390000000000001</v>
      </c>
    </row>
    <row r="1848" spans="1:14">
      <c r="A1848" s="87">
        <v>44139</v>
      </c>
      <c r="B1848" s="88">
        <v>19.822916666654798</v>
      </c>
      <c r="C1848" s="84" t="str">
        <f t="shared" si="114"/>
        <v>0:15:00</v>
      </c>
      <c r="D1848" s="103">
        <f t="shared" si="115"/>
        <v>15</v>
      </c>
      <c r="E1848" s="104">
        <v>32</v>
      </c>
      <c r="H1848" s="96">
        <f t="shared" si="112"/>
        <v>32</v>
      </c>
      <c r="I1848" s="91">
        <v>0.625</v>
      </c>
      <c r="K1848" s="96">
        <f t="shared" si="113"/>
        <v>32</v>
      </c>
      <c r="M1848" s="104">
        <v>0.75</v>
      </c>
      <c r="N1848" s="104">
        <v>1.9390000000000001</v>
      </c>
    </row>
    <row r="1849" spans="1:14">
      <c r="A1849" s="87">
        <v>44139</v>
      </c>
      <c r="B1849" s="88">
        <v>19.833333333321399</v>
      </c>
      <c r="C1849" s="84" t="str">
        <f t="shared" si="114"/>
        <v>0:15:00</v>
      </c>
      <c r="D1849" s="103">
        <f t="shared" si="115"/>
        <v>15</v>
      </c>
      <c r="E1849" s="104">
        <v>32</v>
      </c>
      <c r="H1849" s="96">
        <f t="shared" si="112"/>
        <v>32</v>
      </c>
      <c r="I1849" s="91">
        <v>0.625</v>
      </c>
      <c r="K1849" s="96">
        <f t="shared" si="113"/>
        <v>32</v>
      </c>
      <c r="M1849" s="104">
        <v>0.75</v>
      </c>
      <c r="N1849" s="104">
        <v>1.9390000000000001</v>
      </c>
    </row>
    <row r="1850" spans="1:14">
      <c r="A1850" s="87">
        <v>44139</v>
      </c>
      <c r="B1850" s="88">
        <v>19.843749999988098</v>
      </c>
      <c r="C1850" s="84" t="str">
        <f t="shared" si="114"/>
        <v>0:15:00</v>
      </c>
      <c r="D1850" s="103">
        <f t="shared" si="115"/>
        <v>15</v>
      </c>
      <c r="E1850" s="104">
        <v>32</v>
      </c>
      <c r="H1850" s="96">
        <f t="shared" si="112"/>
        <v>32</v>
      </c>
      <c r="I1850" s="91">
        <v>0.625</v>
      </c>
      <c r="K1850" s="96">
        <f t="shared" si="113"/>
        <v>32</v>
      </c>
      <c r="M1850" s="104">
        <v>0.75</v>
      </c>
      <c r="N1850" s="104">
        <v>1.9390000000000001</v>
      </c>
    </row>
    <row r="1851" spans="1:14">
      <c r="A1851" s="87">
        <v>44139</v>
      </c>
      <c r="B1851" s="88">
        <v>19.854166666654798</v>
      </c>
      <c r="C1851" s="84" t="str">
        <f t="shared" si="114"/>
        <v>0:15:00</v>
      </c>
      <c r="D1851" s="103">
        <f t="shared" si="115"/>
        <v>15</v>
      </c>
      <c r="E1851" s="104">
        <v>32</v>
      </c>
      <c r="H1851" s="96">
        <f t="shared" si="112"/>
        <v>32</v>
      </c>
      <c r="I1851" s="91">
        <v>0.625</v>
      </c>
      <c r="K1851" s="96">
        <f t="shared" si="113"/>
        <v>32</v>
      </c>
      <c r="M1851" s="104">
        <v>0.75</v>
      </c>
      <c r="N1851" s="104">
        <v>1.9390000000000001</v>
      </c>
    </row>
    <row r="1852" spans="1:14">
      <c r="A1852" s="87">
        <v>44139</v>
      </c>
      <c r="B1852" s="88">
        <v>19.864583333321399</v>
      </c>
      <c r="C1852" s="84" t="str">
        <f t="shared" si="114"/>
        <v>0:15:00</v>
      </c>
      <c r="D1852" s="103">
        <f t="shared" si="115"/>
        <v>15</v>
      </c>
      <c r="E1852" s="104">
        <v>32</v>
      </c>
      <c r="H1852" s="96">
        <f t="shared" si="112"/>
        <v>32</v>
      </c>
      <c r="I1852" s="91">
        <v>0.625</v>
      </c>
      <c r="K1852" s="96">
        <f t="shared" si="113"/>
        <v>32</v>
      </c>
      <c r="M1852" s="104">
        <v>0.75</v>
      </c>
      <c r="N1852" s="104">
        <v>1.9390000000000001</v>
      </c>
    </row>
    <row r="1853" spans="1:14">
      <c r="A1853" s="87">
        <v>44139</v>
      </c>
      <c r="B1853" s="88">
        <v>19.874999999988098</v>
      </c>
      <c r="C1853" s="84" t="str">
        <f t="shared" si="114"/>
        <v>0:15:00</v>
      </c>
      <c r="D1853" s="103">
        <f t="shared" si="115"/>
        <v>15</v>
      </c>
      <c r="E1853" s="104">
        <v>32</v>
      </c>
      <c r="H1853" s="96">
        <f t="shared" si="112"/>
        <v>32</v>
      </c>
      <c r="I1853" s="91">
        <v>0.625</v>
      </c>
      <c r="K1853" s="96">
        <f t="shared" si="113"/>
        <v>32</v>
      </c>
      <c r="M1853" s="104">
        <v>0.75</v>
      </c>
      <c r="N1853" s="104">
        <v>1.9390000000000001</v>
      </c>
    </row>
    <row r="1854" spans="1:14">
      <c r="A1854" s="87">
        <v>44139</v>
      </c>
      <c r="B1854" s="88">
        <v>19.885416666654699</v>
      </c>
      <c r="C1854" s="84" t="str">
        <f t="shared" si="114"/>
        <v>0:15:00</v>
      </c>
      <c r="D1854" s="103">
        <f t="shared" si="115"/>
        <v>15</v>
      </c>
      <c r="E1854" s="104">
        <v>32</v>
      </c>
      <c r="H1854" s="96">
        <f t="shared" si="112"/>
        <v>32</v>
      </c>
      <c r="I1854" s="91">
        <v>0.625</v>
      </c>
      <c r="K1854" s="96">
        <f t="shared" si="113"/>
        <v>32</v>
      </c>
      <c r="M1854" s="104">
        <v>0.75</v>
      </c>
      <c r="N1854" s="104">
        <v>1.9390000000000001</v>
      </c>
    </row>
    <row r="1855" spans="1:14">
      <c r="A1855" s="87">
        <v>44139</v>
      </c>
      <c r="B1855" s="88">
        <v>19.895833333321399</v>
      </c>
      <c r="C1855" s="84" t="str">
        <f t="shared" si="114"/>
        <v>0:15:00</v>
      </c>
      <c r="D1855" s="103">
        <f t="shared" si="115"/>
        <v>15</v>
      </c>
      <c r="E1855" s="104">
        <v>32</v>
      </c>
      <c r="H1855" s="96">
        <f t="shared" si="112"/>
        <v>32</v>
      </c>
      <c r="I1855" s="91">
        <v>0.625</v>
      </c>
      <c r="K1855" s="96">
        <f t="shared" si="113"/>
        <v>32</v>
      </c>
      <c r="M1855" s="104">
        <v>0.75</v>
      </c>
      <c r="N1855" s="104">
        <v>1.9390000000000001</v>
      </c>
    </row>
    <row r="1856" spans="1:14">
      <c r="A1856" s="87">
        <v>44139</v>
      </c>
      <c r="B1856" s="88">
        <v>19.906249999988098</v>
      </c>
      <c r="C1856" s="84" t="str">
        <f t="shared" si="114"/>
        <v>0:15:00</v>
      </c>
      <c r="D1856" s="103">
        <f t="shared" si="115"/>
        <v>15</v>
      </c>
      <c r="E1856" s="104">
        <v>32</v>
      </c>
      <c r="H1856" s="96">
        <f t="shared" si="112"/>
        <v>32</v>
      </c>
      <c r="I1856" s="91">
        <v>0.625</v>
      </c>
      <c r="K1856" s="96">
        <f t="shared" si="113"/>
        <v>32</v>
      </c>
      <c r="M1856" s="104">
        <v>0.75</v>
      </c>
      <c r="N1856" s="104">
        <v>1.9390000000000001</v>
      </c>
    </row>
    <row r="1857" spans="1:14">
      <c r="A1857" s="87">
        <v>44139</v>
      </c>
      <c r="B1857" s="88">
        <v>19.916666666654699</v>
      </c>
      <c r="C1857" s="84" t="str">
        <f t="shared" si="114"/>
        <v>0:15:00</v>
      </c>
      <c r="D1857" s="103">
        <f t="shared" si="115"/>
        <v>15</v>
      </c>
      <c r="E1857" s="104">
        <v>32</v>
      </c>
      <c r="H1857" s="96">
        <f t="shared" si="112"/>
        <v>32</v>
      </c>
      <c r="I1857" s="91">
        <v>0.625</v>
      </c>
      <c r="K1857" s="96">
        <f t="shared" si="113"/>
        <v>32</v>
      </c>
      <c r="M1857" s="104">
        <v>0.75</v>
      </c>
      <c r="N1857" s="104">
        <v>1.9390000000000001</v>
      </c>
    </row>
    <row r="1858" spans="1:14">
      <c r="A1858" s="87">
        <v>44139</v>
      </c>
      <c r="B1858" s="88">
        <v>19.927083333321399</v>
      </c>
      <c r="C1858" s="84" t="str">
        <f t="shared" si="114"/>
        <v>0:15:00</v>
      </c>
      <c r="D1858" s="103">
        <f t="shared" si="115"/>
        <v>15</v>
      </c>
      <c r="E1858" s="104">
        <v>32</v>
      </c>
      <c r="H1858" s="96">
        <f t="shared" si="112"/>
        <v>32</v>
      </c>
      <c r="I1858" s="91">
        <v>0.625</v>
      </c>
      <c r="K1858" s="96">
        <f t="shared" si="113"/>
        <v>32</v>
      </c>
      <c r="M1858" s="104">
        <v>0.75</v>
      </c>
      <c r="N1858" s="104">
        <v>1.9390000000000001</v>
      </c>
    </row>
    <row r="1859" spans="1:14">
      <c r="A1859" s="87">
        <v>44139</v>
      </c>
      <c r="B1859" s="88">
        <v>19.937499999987999</v>
      </c>
      <c r="C1859" s="84" t="str">
        <f t="shared" si="114"/>
        <v>0:15:00</v>
      </c>
      <c r="D1859" s="103">
        <f t="shared" si="115"/>
        <v>15</v>
      </c>
      <c r="E1859" s="104">
        <v>32</v>
      </c>
      <c r="H1859" s="96">
        <f t="shared" si="112"/>
        <v>32</v>
      </c>
      <c r="I1859" s="91">
        <v>0.625</v>
      </c>
      <c r="K1859" s="96">
        <f t="shared" si="113"/>
        <v>32</v>
      </c>
      <c r="M1859" s="104">
        <v>0.75</v>
      </c>
      <c r="N1859" s="104">
        <v>1.9390000000000001</v>
      </c>
    </row>
    <row r="1860" spans="1:14">
      <c r="A1860" s="87">
        <v>44139</v>
      </c>
      <c r="B1860" s="88">
        <v>19.947916666654699</v>
      </c>
      <c r="C1860" s="84" t="str">
        <f t="shared" si="114"/>
        <v>0:15:00</v>
      </c>
      <c r="D1860" s="103">
        <f t="shared" si="115"/>
        <v>15</v>
      </c>
      <c r="E1860" s="104">
        <v>32</v>
      </c>
      <c r="H1860" s="96">
        <f t="shared" si="112"/>
        <v>32</v>
      </c>
      <c r="I1860" s="91">
        <v>0.625</v>
      </c>
      <c r="K1860" s="96">
        <f t="shared" si="113"/>
        <v>32</v>
      </c>
      <c r="M1860" s="104">
        <v>0.75</v>
      </c>
      <c r="N1860" s="104">
        <v>1.9390000000000001</v>
      </c>
    </row>
    <row r="1861" spans="1:14">
      <c r="A1861" s="87">
        <v>44139</v>
      </c>
      <c r="B1861" s="88">
        <v>19.958333333321399</v>
      </c>
      <c r="C1861" s="84" t="str">
        <f t="shared" si="114"/>
        <v>0:15:00</v>
      </c>
      <c r="D1861" s="103">
        <f t="shared" si="115"/>
        <v>15</v>
      </c>
      <c r="E1861" s="104">
        <v>32</v>
      </c>
      <c r="H1861" s="96">
        <f t="shared" si="112"/>
        <v>32</v>
      </c>
      <c r="I1861" s="91">
        <v>0.625</v>
      </c>
      <c r="K1861" s="96">
        <f t="shared" si="113"/>
        <v>32</v>
      </c>
      <c r="M1861" s="104">
        <v>0.75</v>
      </c>
      <c r="N1861" s="104">
        <v>1.9390000000000001</v>
      </c>
    </row>
    <row r="1862" spans="1:14">
      <c r="A1862" s="87">
        <v>44139</v>
      </c>
      <c r="B1862" s="88">
        <v>19.968749999987999</v>
      </c>
      <c r="C1862" s="84" t="str">
        <f t="shared" si="114"/>
        <v>0:15:00</v>
      </c>
      <c r="D1862" s="103">
        <f t="shared" si="115"/>
        <v>15</v>
      </c>
      <c r="E1862" s="104">
        <v>32</v>
      </c>
      <c r="H1862" s="96">
        <f t="shared" ref="H1862:H1925" si="116">(O1862*1.8+32)</f>
        <v>32</v>
      </c>
      <c r="I1862" s="91">
        <v>0.625</v>
      </c>
      <c r="K1862" s="96">
        <f t="shared" ref="K1862:K1925" si="117">(P1862*1.8+32)</f>
        <v>32</v>
      </c>
      <c r="M1862" s="104">
        <v>0.75</v>
      </c>
      <c r="N1862" s="104">
        <v>1.9390000000000001</v>
      </c>
    </row>
    <row r="1863" spans="1:14">
      <c r="A1863" s="87">
        <v>44139</v>
      </c>
      <c r="B1863" s="88">
        <v>19.979166666654699</v>
      </c>
      <c r="C1863" s="84" t="str">
        <f t="shared" ref="C1863:C1926" si="118">(TEXT(B1863-B1862,"h:mm:ss"))</f>
        <v>0:15:00</v>
      </c>
      <c r="D1863" s="103">
        <f t="shared" ref="D1863:D1926" si="119">(TIMEVALUE(C1863)*1440)</f>
        <v>15</v>
      </c>
      <c r="E1863" s="104">
        <v>32</v>
      </c>
      <c r="H1863" s="96">
        <f t="shared" si="116"/>
        <v>32</v>
      </c>
      <c r="I1863" s="91">
        <v>0.625</v>
      </c>
      <c r="K1863" s="96">
        <f t="shared" si="117"/>
        <v>32</v>
      </c>
      <c r="M1863" s="104">
        <v>0.75</v>
      </c>
      <c r="N1863" s="104">
        <v>1.9390000000000001</v>
      </c>
    </row>
    <row r="1864" spans="1:14">
      <c r="A1864" s="87">
        <v>44139</v>
      </c>
      <c r="B1864" s="88">
        <v>19.989583333321299</v>
      </c>
      <c r="C1864" s="84" t="str">
        <f t="shared" si="118"/>
        <v>0:15:00</v>
      </c>
      <c r="D1864" s="103">
        <f t="shared" si="119"/>
        <v>15</v>
      </c>
      <c r="E1864" s="104">
        <v>32</v>
      </c>
      <c r="H1864" s="96">
        <f t="shared" si="116"/>
        <v>32</v>
      </c>
      <c r="I1864" s="91">
        <v>0.625</v>
      </c>
      <c r="K1864" s="96">
        <f t="shared" si="117"/>
        <v>32</v>
      </c>
      <c r="M1864" s="104">
        <v>0.75</v>
      </c>
      <c r="N1864" s="104">
        <v>1.9390000000000001</v>
      </c>
    </row>
    <row r="1865" spans="1:14">
      <c r="A1865" s="87">
        <v>44139</v>
      </c>
      <c r="B1865" s="88">
        <v>19.999999999987999</v>
      </c>
      <c r="C1865" s="84" t="str">
        <f t="shared" si="118"/>
        <v>0:15:00</v>
      </c>
      <c r="D1865" s="103">
        <f t="shared" si="119"/>
        <v>15</v>
      </c>
      <c r="E1865" s="104">
        <v>32</v>
      </c>
      <c r="H1865" s="96">
        <f t="shared" si="116"/>
        <v>32</v>
      </c>
      <c r="I1865" s="91">
        <v>0.625</v>
      </c>
      <c r="K1865" s="96">
        <f t="shared" si="117"/>
        <v>32</v>
      </c>
      <c r="M1865" s="104">
        <v>0.75</v>
      </c>
      <c r="N1865" s="104">
        <v>1.9390000000000001</v>
      </c>
    </row>
    <row r="1866" spans="1:14">
      <c r="A1866" s="87">
        <v>44139</v>
      </c>
      <c r="B1866" s="88">
        <v>20.010416666654699</v>
      </c>
      <c r="C1866" s="84" t="str">
        <f t="shared" si="118"/>
        <v>0:15:00</v>
      </c>
      <c r="D1866" s="103">
        <f t="shared" si="119"/>
        <v>15</v>
      </c>
      <c r="E1866" s="104">
        <v>32</v>
      </c>
      <c r="H1866" s="96">
        <f t="shared" si="116"/>
        <v>32</v>
      </c>
      <c r="I1866" s="91">
        <v>0.625</v>
      </c>
      <c r="K1866" s="96">
        <f t="shared" si="117"/>
        <v>32</v>
      </c>
      <c r="M1866" s="104">
        <v>0.75</v>
      </c>
      <c r="N1866" s="104">
        <v>1.9390000000000001</v>
      </c>
    </row>
    <row r="1867" spans="1:14">
      <c r="A1867" s="87">
        <v>44139</v>
      </c>
      <c r="B1867" s="88">
        <v>20.020833333321299</v>
      </c>
      <c r="C1867" s="84" t="str">
        <f t="shared" si="118"/>
        <v>0:15:00</v>
      </c>
      <c r="D1867" s="103">
        <f t="shared" si="119"/>
        <v>15</v>
      </c>
      <c r="E1867" s="104">
        <v>32</v>
      </c>
      <c r="H1867" s="96">
        <f t="shared" si="116"/>
        <v>32</v>
      </c>
      <c r="I1867" s="91">
        <v>0.625</v>
      </c>
      <c r="K1867" s="96">
        <f t="shared" si="117"/>
        <v>32</v>
      </c>
      <c r="M1867" s="104">
        <v>0.75</v>
      </c>
      <c r="N1867" s="104">
        <v>1.9390000000000001</v>
      </c>
    </row>
    <row r="1868" spans="1:14">
      <c r="A1868" s="87">
        <v>44139</v>
      </c>
      <c r="B1868" s="88">
        <v>20.031249999987999</v>
      </c>
      <c r="C1868" s="84" t="str">
        <f t="shared" si="118"/>
        <v>0:15:00</v>
      </c>
      <c r="D1868" s="103">
        <f t="shared" si="119"/>
        <v>15</v>
      </c>
      <c r="E1868" s="104">
        <v>32</v>
      </c>
      <c r="H1868" s="96">
        <f t="shared" si="116"/>
        <v>32</v>
      </c>
      <c r="I1868" s="91">
        <v>0.625</v>
      </c>
      <c r="K1868" s="96">
        <f t="shared" si="117"/>
        <v>32</v>
      </c>
      <c r="M1868" s="104">
        <v>0.75</v>
      </c>
      <c r="N1868" s="104">
        <v>1.9390000000000001</v>
      </c>
    </row>
    <row r="1869" spans="1:14">
      <c r="A1869" s="87">
        <v>44139</v>
      </c>
      <c r="B1869" s="88">
        <v>20.041666666654599</v>
      </c>
      <c r="C1869" s="84" t="str">
        <f t="shared" si="118"/>
        <v>0:15:00</v>
      </c>
      <c r="D1869" s="103">
        <f t="shared" si="119"/>
        <v>15</v>
      </c>
      <c r="E1869" s="104">
        <v>32</v>
      </c>
      <c r="H1869" s="96">
        <f t="shared" si="116"/>
        <v>32</v>
      </c>
      <c r="I1869" s="91">
        <v>0.625</v>
      </c>
      <c r="K1869" s="96">
        <f t="shared" si="117"/>
        <v>32</v>
      </c>
      <c r="M1869" s="104">
        <v>0.75</v>
      </c>
      <c r="N1869" s="104">
        <v>1.9390000000000001</v>
      </c>
    </row>
    <row r="1870" spans="1:14">
      <c r="A1870" s="87">
        <v>44139</v>
      </c>
      <c r="B1870" s="88">
        <v>20.052083333321299</v>
      </c>
      <c r="C1870" s="84" t="str">
        <f t="shared" si="118"/>
        <v>0:15:00</v>
      </c>
      <c r="D1870" s="103">
        <f t="shared" si="119"/>
        <v>15</v>
      </c>
      <c r="E1870" s="104">
        <v>32</v>
      </c>
      <c r="H1870" s="96">
        <f t="shared" si="116"/>
        <v>32</v>
      </c>
      <c r="I1870" s="91">
        <v>0.625</v>
      </c>
      <c r="K1870" s="96">
        <f t="shared" si="117"/>
        <v>32</v>
      </c>
      <c r="M1870" s="104">
        <v>0.75</v>
      </c>
      <c r="N1870" s="104">
        <v>1.9390000000000001</v>
      </c>
    </row>
    <row r="1871" spans="1:14">
      <c r="A1871" s="87">
        <v>44139</v>
      </c>
      <c r="B1871" s="88">
        <v>20.062499999987999</v>
      </c>
      <c r="C1871" s="84" t="str">
        <f t="shared" si="118"/>
        <v>0:15:00</v>
      </c>
      <c r="D1871" s="103">
        <f t="shared" si="119"/>
        <v>15</v>
      </c>
      <c r="E1871" s="104">
        <v>32</v>
      </c>
      <c r="H1871" s="96">
        <f t="shared" si="116"/>
        <v>32</v>
      </c>
      <c r="I1871" s="91">
        <v>0.625</v>
      </c>
      <c r="K1871" s="96">
        <f t="shared" si="117"/>
        <v>32</v>
      </c>
      <c r="M1871" s="104">
        <v>0.75</v>
      </c>
      <c r="N1871" s="104">
        <v>1.9390000000000001</v>
      </c>
    </row>
    <row r="1872" spans="1:14">
      <c r="A1872" s="87">
        <v>44139</v>
      </c>
      <c r="B1872" s="88">
        <v>20.072916666654599</v>
      </c>
      <c r="C1872" s="84" t="str">
        <f t="shared" si="118"/>
        <v>0:15:00</v>
      </c>
      <c r="D1872" s="103">
        <f t="shared" si="119"/>
        <v>15</v>
      </c>
      <c r="E1872" s="104">
        <v>32</v>
      </c>
      <c r="H1872" s="96">
        <f t="shared" si="116"/>
        <v>32</v>
      </c>
      <c r="I1872" s="91">
        <v>0.625</v>
      </c>
      <c r="K1872" s="96">
        <f t="shared" si="117"/>
        <v>32</v>
      </c>
      <c r="M1872" s="104">
        <v>0.75</v>
      </c>
      <c r="N1872" s="104">
        <v>1.9390000000000001</v>
      </c>
    </row>
    <row r="1873" spans="1:14">
      <c r="A1873" s="87">
        <v>44139</v>
      </c>
      <c r="B1873" s="88">
        <v>20.083333333321299</v>
      </c>
      <c r="C1873" s="84" t="str">
        <f t="shared" si="118"/>
        <v>0:15:00</v>
      </c>
      <c r="D1873" s="103">
        <f t="shared" si="119"/>
        <v>15</v>
      </c>
      <c r="E1873" s="104">
        <v>32</v>
      </c>
      <c r="H1873" s="96">
        <f t="shared" si="116"/>
        <v>32</v>
      </c>
      <c r="I1873" s="91">
        <v>0.625</v>
      </c>
      <c r="K1873" s="96">
        <f t="shared" si="117"/>
        <v>32</v>
      </c>
      <c r="M1873" s="104">
        <v>0.75</v>
      </c>
      <c r="N1873" s="104">
        <v>1.9390000000000001</v>
      </c>
    </row>
    <row r="1874" spans="1:14">
      <c r="A1874" s="87">
        <v>44139</v>
      </c>
      <c r="B1874" s="88">
        <v>20.093749999987899</v>
      </c>
      <c r="C1874" s="84" t="str">
        <f t="shared" si="118"/>
        <v>0:15:00</v>
      </c>
      <c r="D1874" s="103">
        <f t="shared" si="119"/>
        <v>15</v>
      </c>
      <c r="E1874" s="104">
        <v>32</v>
      </c>
      <c r="H1874" s="96">
        <f t="shared" si="116"/>
        <v>32</v>
      </c>
      <c r="I1874" s="91">
        <v>0.625</v>
      </c>
      <c r="K1874" s="96">
        <f t="shared" si="117"/>
        <v>32</v>
      </c>
      <c r="M1874" s="104">
        <v>0.75</v>
      </c>
      <c r="N1874" s="104">
        <v>1.9390000000000001</v>
      </c>
    </row>
    <row r="1875" spans="1:14">
      <c r="A1875" s="87">
        <v>44139</v>
      </c>
      <c r="B1875" s="88">
        <v>20.104166666654599</v>
      </c>
      <c r="C1875" s="84" t="str">
        <f t="shared" si="118"/>
        <v>0:15:00</v>
      </c>
      <c r="D1875" s="103">
        <f t="shared" si="119"/>
        <v>15</v>
      </c>
      <c r="E1875" s="104">
        <v>32</v>
      </c>
      <c r="H1875" s="96">
        <f t="shared" si="116"/>
        <v>32</v>
      </c>
      <c r="I1875" s="91">
        <v>0.625</v>
      </c>
      <c r="K1875" s="96">
        <f t="shared" si="117"/>
        <v>32</v>
      </c>
      <c r="M1875" s="104">
        <v>0.75</v>
      </c>
      <c r="N1875" s="104">
        <v>1.9390000000000001</v>
      </c>
    </row>
    <row r="1876" spans="1:14">
      <c r="A1876" s="87">
        <v>44139</v>
      </c>
      <c r="B1876" s="88">
        <v>20.114583333321299</v>
      </c>
      <c r="C1876" s="84" t="str">
        <f t="shared" si="118"/>
        <v>0:15:00</v>
      </c>
      <c r="D1876" s="103">
        <f t="shared" si="119"/>
        <v>15</v>
      </c>
      <c r="E1876" s="104">
        <v>32</v>
      </c>
      <c r="H1876" s="96">
        <f t="shared" si="116"/>
        <v>32</v>
      </c>
      <c r="I1876" s="91">
        <v>0.625</v>
      </c>
      <c r="K1876" s="96">
        <f t="shared" si="117"/>
        <v>32</v>
      </c>
      <c r="M1876" s="104">
        <v>0.75</v>
      </c>
      <c r="N1876" s="104">
        <v>1.9390000000000001</v>
      </c>
    </row>
    <row r="1877" spans="1:14">
      <c r="A1877" s="87">
        <v>44139</v>
      </c>
      <c r="B1877" s="88">
        <v>20.124999999987899</v>
      </c>
      <c r="C1877" s="84" t="str">
        <f t="shared" si="118"/>
        <v>0:15:00</v>
      </c>
      <c r="D1877" s="103">
        <f t="shared" si="119"/>
        <v>15</v>
      </c>
      <c r="E1877" s="104">
        <v>32</v>
      </c>
      <c r="H1877" s="96">
        <f t="shared" si="116"/>
        <v>32</v>
      </c>
      <c r="I1877" s="91">
        <v>0.625</v>
      </c>
      <c r="K1877" s="96">
        <f t="shared" si="117"/>
        <v>32</v>
      </c>
      <c r="M1877" s="104">
        <v>0.75</v>
      </c>
      <c r="N1877" s="104">
        <v>1.9390000000000001</v>
      </c>
    </row>
    <row r="1878" spans="1:14">
      <c r="A1878" s="87">
        <v>44139</v>
      </c>
      <c r="B1878" s="88">
        <v>20.135416666654599</v>
      </c>
      <c r="C1878" s="84" t="str">
        <f t="shared" si="118"/>
        <v>0:15:00</v>
      </c>
      <c r="D1878" s="103">
        <f t="shared" si="119"/>
        <v>15</v>
      </c>
      <c r="E1878" s="104">
        <v>32</v>
      </c>
      <c r="H1878" s="96">
        <f t="shared" si="116"/>
        <v>32</v>
      </c>
      <c r="I1878" s="91">
        <v>0.625</v>
      </c>
      <c r="K1878" s="96">
        <f t="shared" si="117"/>
        <v>32</v>
      </c>
      <c r="M1878" s="104">
        <v>0.75</v>
      </c>
      <c r="N1878" s="104">
        <v>1.9390000000000001</v>
      </c>
    </row>
    <row r="1879" spans="1:14">
      <c r="A1879" s="87">
        <v>44139</v>
      </c>
      <c r="B1879" s="88">
        <v>20.1458333333212</v>
      </c>
      <c r="C1879" s="84" t="str">
        <f t="shared" si="118"/>
        <v>0:15:00</v>
      </c>
      <c r="D1879" s="103">
        <f t="shared" si="119"/>
        <v>15</v>
      </c>
      <c r="E1879" s="104">
        <v>32</v>
      </c>
      <c r="H1879" s="96">
        <f t="shared" si="116"/>
        <v>32</v>
      </c>
      <c r="I1879" s="91">
        <v>0.625</v>
      </c>
      <c r="K1879" s="96">
        <f t="shared" si="117"/>
        <v>32</v>
      </c>
      <c r="M1879" s="104">
        <v>0.75</v>
      </c>
      <c r="N1879" s="104">
        <v>1.9390000000000001</v>
      </c>
    </row>
    <row r="1880" spans="1:14">
      <c r="A1880" s="87">
        <v>44139</v>
      </c>
      <c r="B1880" s="88">
        <v>20.156249999987899</v>
      </c>
      <c r="C1880" s="84" t="str">
        <f t="shared" si="118"/>
        <v>0:15:00</v>
      </c>
      <c r="D1880" s="103">
        <f t="shared" si="119"/>
        <v>15</v>
      </c>
      <c r="E1880" s="104">
        <v>32</v>
      </c>
      <c r="H1880" s="96">
        <f t="shared" si="116"/>
        <v>32</v>
      </c>
      <c r="I1880" s="91">
        <v>0.625</v>
      </c>
      <c r="K1880" s="96">
        <f t="shared" si="117"/>
        <v>32</v>
      </c>
      <c r="M1880" s="104">
        <v>0.75</v>
      </c>
      <c r="N1880" s="104">
        <v>1.9390000000000001</v>
      </c>
    </row>
    <row r="1881" spans="1:14">
      <c r="A1881" s="87">
        <v>44139</v>
      </c>
      <c r="B1881" s="88">
        <v>20.166666666654599</v>
      </c>
      <c r="C1881" s="84" t="str">
        <f t="shared" si="118"/>
        <v>0:15:00</v>
      </c>
      <c r="D1881" s="103">
        <f t="shared" si="119"/>
        <v>15</v>
      </c>
      <c r="E1881" s="104">
        <v>32</v>
      </c>
      <c r="H1881" s="96">
        <f t="shared" si="116"/>
        <v>32</v>
      </c>
      <c r="I1881" s="91">
        <v>0.625</v>
      </c>
      <c r="K1881" s="96">
        <f t="shared" si="117"/>
        <v>32</v>
      </c>
      <c r="M1881" s="104">
        <v>0.75</v>
      </c>
      <c r="N1881" s="104">
        <v>1.9390000000000001</v>
      </c>
    </row>
    <row r="1882" spans="1:14">
      <c r="A1882" s="87">
        <v>44139</v>
      </c>
      <c r="B1882" s="88">
        <v>20.1770833333212</v>
      </c>
      <c r="C1882" s="84" t="str">
        <f t="shared" si="118"/>
        <v>0:15:00</v>
      </c>
      <c r="D1882" s="103">
        <f t="shared" si="119"/>
        <v>15</v>
      </c>
      <c r="E1882" s="104">
        <v>32</v>
      </c>
      <c r="H1882" s="96">
        <f t="shared" si="116"/>
        <v>32</v>
      </c>
      <c r="I1882" s="91">
        <v>0.625</v>
      </c>
      <c r="K1882" s="96">
        <f t="shared" si="117"/>
        <v>32</v>
      </c>
      <c r="M1882" s="104">
        <v>0.75</v>
      </c>
      <c r="N1882" s="104">
        <v>1.9390000000000001</v>
      </c>
    </row>
    <row r="1883" spans="1:14">
      <c r="A1883" s="87">
        <v>44139</v>
      </c>
      <c r="B1883" s="88">
        <v>20.187499999987899</v>
      </c>
      <c r="C1883" s="84" t="str">
        <f t="shared" si="118"/>
        <v>0:15:00</v>
      </c>
      <c r="D1883" s="103">
        <f t="shared" si="119"/>
        <v>15</v>
      </c>
      <c r="E1883" s="104">
        <v>32</v>
      </c>
      <c r="H1883" s="96">
        <f t="shared" si="116"/>
        <v>32</v>
      </c>
      <c r="I1883" s="91">
        <v>0.625</v>
      </c>
      <c r="K1883" s="96">
        <f t="shared" si="117"/>
        <v>32</v>
      </c>
      <c r="M1883" s="104">
        <v>0.75</v>
      </c>
      <c r="N1883" s="104">
        <v>1.9390000000000001</v>
      </c>
    </row>
    <row r="1884" spans="1:14">
      <c r="A1884" s="87">
        <v>44139</v>
      </c>
      <c r="B1884" s="88">
        <v>20.1979166666545</v>
      </c>
      <c r="C1884" s="84" t="str">
        <f t="shared" si="118"/>
        <v>0:15:00</v>
      </c>
      <c r="D1884" s="103">
        <f t="shared" si="119"/>
        <v>15</v>
      </c>
      <c r="E1884" s="104">
        <v>32</v>
      </c>
      <c r="H1884" s="96">
        <f t="shared" si="116"/>
        <v>32</v>
      </c>
      <c r="I1884" s="91">
        <v>0.625</v>
      </c>
      <c r="K1884" s="96">
        <f t="shared" si="117"/>
        <v>32</v>
      </c>
      <c r="M1884" s="104">
        <v>0.75</v>
      </c>
      <c r="N1884" s="104">
        <v>1.9390000000000001</v>
      </c>
    </row>
    <row r="1885" spans="1:14">
      <c r="A1885" s="87">
        <v>44139</v>
      </c>
      <c r="B1885" s="88">
        <v>20.2083333333212</v>
      </c>
      <c r="C1885" s="84" t="str">
        <f t="shared" si="118"/>
        <v>0:15:00</v>
      </c>
      <c r="D1885" s="103">
        <f t="shared" si="119"/>
        <v>15</v>
      </c>
      <c r="E1885" s="104">
        <v>32</v>
      </c>
      <c r="H1885" s="96">
        <f t="shared" si="116"/>
        <v>32</v>
      </c>
      <c r="I1885" s="91">
        <v>0.625</v>
      </c>
      <c r="K1885" s="96">
        <f t="shared" si="117"/>
        <v>32</v>
      </c>
      <c r="M1885" s="104">
        <v>0.75</v>
      </c>
      <c r="N1885" s="104">
        <v>1.9390000000000001</v>
      </c>
    </row>
    <row r="1886" spans="1:14">
      <c r="A1886" s="87">
        <v>44139</v>
      </c>
      <c r="B1886" s="88">
        <v>20.218749999987899</v>
      </c>
      <c r="C1886" s="84" t="str">
        <f t="shared" si="118"/>
        <v>0:15:00</v>
      </c>
      <c r="D1886" s="103">
        <f t="shared" si="119"/>
        <v>15</v>
      </c>
      <c r="E1886" s="104">
        <v>32</v>
      </c>
      <c r="H1886" s="96">
        <f t="shared" si="116"/>
        <v>32</v>
      </c>
      <c r="I1886" s="91">
        <v>0.625</v>
      </c>
      <c r="K1886" s="96">
        <f t="shared" si="117"/>
        <v>32</v>
      </c>
      <c r="M1886" s="104">
        <v>0.75</v>
      </c>
      <c r="N1886" s="104">
        <v>1.9390000000000001</v>
      </c>
    </row>
    <row r="1887" spans="1:14">
      <c r="A1887" s="87">
        <v>44139</v>
      </c>
      <c r="B1887" s="88">
        <v>20.2291666666545</v>
      </c>
      <c r="C1887" s="84" t="str">
        <f t="shared" si="118"/>
        <v>0:15:00</v>
      </c>
      <c r="D1887" s="103">
        <f t="shared" si="119"/>
        <v>15</v>
      </c>
      <c r="E1887" s="104">
        <v>32</v>
      </c>
      <c r="H1887" s="96">
        <f t="shared" si="116"/>
        <v>32</v>
      </c>
      <c r="I1887" s="91">
        <v>0.625</v>
      </c>
      <c r="K1887" s="96">
        <f t="shared" si="117"/>
        <v>32</v>
      </c>
      <c r="M1887" s="104">
        <v>0.75</v>
      </c>
      <c r="N1887" s="104">
        <v>1.9390000000000001</v>
      </c>
    </row>
    <row r="1888" spans="1:14">
      <c r="A1888" s="87">
        <v>44139</v>
      </c>
      <c r="B1888" s="88">
        <v>20.2395833333212</v>
      </c>
      <c r="C1888" s="84" t="str">
        <f t="shared" si="118"/>
        <v>0:15:00</v>
      </c>
      <c r="D1888" s="103">
        <f t="shared" si="119"/>
        <v>15</v>
      </c>
      <c r="E1888" s="104">
        <v>32</v>
      </c>
      <c r="H1888" s="96">
        <f t="shared" si="116"/>
        <v>32</v>
      </c>
      <c r="I1888" s="91">
        <v>0.625</v>
      </c>
      <c r="K1888" s="96">
        <f t="shared" si="117"/>
        <v>32</v>
      </c>
      <c r="M1888" s="104">
        <v>0.75</v>
      </c>
      <c r="N1888" s="104">
        <v>1.9390000000000001</v>
      </c>
    </row>
    <row r="1889" spans="1:14">
      <c r="A1889" s="87">
        <v>44139</v>
      </c>
      <c r="B1889" s="88">
        <v>20.2499999999878</v>
      </c>
      <c r="C1889" s="84" t="str">
        <f t="shared" si="118"/>
        <v>0:15:00</v>
      </c>
      <c r="D1889" s="103">
        <f t="shared" si="119"/>
        <v>15</v>
      </c>
      <c r="E1889" s="104">
        <v>32</v>
      </c>
      <c r="H1889" s="96">
        <f t="shared" si="116"/>
        <v>32</v>
      </c>
      <c r="I1889" s="91">
        <v>0.625</v>
      </c>
      <c r="K1889" s="96">
        <f t="shared" si="117"/>
        <v>32</v>
      </c>
      <c r="M1889" s="104">
        <v>0.75</v>
      </c>
      <c r="N1889" s="104">
        <v>1.9390000000000001</v>
      </c>
    </row>
    <row r="1890" spans="1:14">
      <c r="A1890" s="87">
        <v>44139</v>
      </c>
      <c r="B1890" s="88">
        <v>20.2604166666545</v>
      </c>
      <c r="C1890" s="84" t="str">
        <f t="shared" si="118"/>
        <v>0:15:00</v>
      </c>
      <c r="D1890" s="103">
        <f t="shared" si="119"/>
        <v>15</v>
      </c>
      <c r="E1890" s="104">
        <v>32</v>
      </c>
      <c r="H1890" s="96">
        <f t="shared" si="116"/>
        <v>32</v>
      </c>
      <c r="I1890" s="91">
        <v>0.625</v>
      </c>
      <c r="K1890" s="96">
        <f t="shared" si="117"/>
        <v>32</v>
      </c>
      <c r="M1890" s="104">
        <v>0.75</v>
      </c>
      <c r="N1890" s="104">
        <v>1.9390000000000001</v>
      </c>
    </row>
    <row r="1891" spans="1:14">
      <c r="A1891" s="87">
        <v>44139</v>
      </c>
      <c r="B1891" s="88">
        <v>20.2708333333212</v>
      </c>
      <c r="C1891" s="84" t="str">
        <f t="shared" si="118"/>
        <v>0:15:00</v>
      </c>
      <c r="D1891" s="103">
        <f t="shared" si="119"/>
        <v>15</v>
      </c>
      <c r="E1891" s="104">
        <v>32</v>
      </c>
      <c r="H1891" s="96">
        <f t="shared" si="116"/>
        <v>32</v>
      </c>
      <c r="I1891" s="91">
        <v>0.625</v>
      </c>
      <c r="K1891" s="96">
        <f t="shared" si="117"/>
        <v>32</v>
      </c>
      <c r="M1891" s="104">
        <v>0.75</v>
      </c>
      <c r="N1891" s="104">
        <v>1.9390000000000001</v>
      </c>
    </row>
    <row r="1892" spans="1:14">
      <c r="A1892" s="87">
        <v>44139</v>
      </c>
      <c r="B1892" s="88">
        <v>20.2812499999878</v>
      </c>
      <c r="C1892" s="84" t="str">
        <f t="shared" si="118"/>
        <v>0:15:00</v>
      </c>
      <c r="D1892" s="103">
        <f t="shared" si="119"/>
        <v>15</v>
      </c>
      <c r="E1892" s="104">
        <v>32</v>
      </c>
      <c r="H1892" s="96">
        <f t="shared" si="116"/>
        <v>32</v>
      </c>
      <c r="I1892" s="91">
        <v>0.625</v>
      </c>
      <c r="K1892" s="96">
        <f t="shared" si="117"/>
        <v>32</v>
      </c>
      <c r="M1892" s="104">
        <v>0.75</v>
      </c>
      <c r="N1892" s="104">
        <v>1.9390000000000001</v>
      </c>
    </row>
    <row r="1893" spans="1:14">
      <c r="A1893" s="87">
        <v>44139</v>
      </c>
      <c r="B1893" s="88">
        <v>20.2916666666545</v>
      </c>
      <c r="C1893" s="84" t="str">
        <f t="shared" si="118"/>
        <v>0:15:00</v>
      </c>
      <c r="D1893" s="103">
        <f t="shared" si="119"/>
        <v>15</v>
      </c>
      <c r="E1893" s="104">
        <v>32</v>
      </c>
      <c r="H1893" s="96">
        <f t="shared" si="116"/>
        <v>32</v>
      </c>
      <c r="I1893" s="91">
        <v>0.625</v>
      </c>
      <c r="K1893" s="96">
        <f t="shared" si="117"/>
        <v>32</v>
      </c>
      <c r="M1893" s="104">
        <v>0.75</v>
      </c>
      <c r="N1893" s="104">
        <v>1.9390000000000001</v>
      </c>
    </row>
    <row r="1894" spans="1:14">
      <c r="A1894" s="87">
        <v>44139</v>
      </c>
      <c r="B1894" s="88">
        <v>20.3020833333211</v>
      </c>
      <c r="C1894" s="84" t="str">
        <f t="shared" si="118"/>
        <v>0:15:00</v>
      </c>
      <c r="D1894" s="103">
        <f t="shared" si="119"/>
        <v>15</v>
      </c>
      <c r="E1894" s="104">
        <v>32</v>
      </c>
      <c r="H1894" s="96">
        <f t="shared" si="116"/>
        <v>32</v>
      </c>
      <c r="I1894" s="91">
        <v>0.625</v>
      </c>
      <c r="K1894" s="96">
        <f t="shared" si="117"/>
        <v>32</v>
      </c>
      <c r="M1894" s="104">
        <v>0.75</v>
      </c>
      <c r="N1894" s="104">
        <v>1.9390000000000001</v>
      </c>
    </row>
    <row r="1895" spans="1:14">
      <c r="A1895" s="87">
        <v>44139</v>
      </c>
      <c r="B1895" s="88">
        <v>20.3124999999878</v>
      </c>
      <c r="C1895" s="84" t="str">
        <f t="shared" si="118"/>
        <v>0:15:00</v>
      </c>
      <c r="D1895" s="103">
        <f t="shared" si="119"/>
        <v>15</v>
      </c>
      <c r="E1895" s="104">
        <v>32</v>
      </c>
      <c r="H1895" s="96">
        <f t="shared" si="116"/>
        <v>32</v>
      </c>
      <c r="I1895" s="91">
        <v>0.625</v>
      </c>
      <c r="K1895" s="96">
        <f t="shared" si="117"/>
        <v>32</v>
      </c>
      <c r="M1895" s="104">
        <v>0.75</v>
      </c>
      <c r="N1895" s="104">
        <v>1.9390000000000001</v>
      </c>
    </row>
    <row r="1896" spans="1:14">
      <c r="A1896" s="87">
        <v>44139</v>
      </c>
      <c r="B1896" s="88">
        <v>20.3229166666545</v>
      </c>
      <c r="C1896" s="84" t="str">
        <f t="shared" si="118"/>
        <v>0:15:00</v>
      </c>
      <c r="D1896" s="103">
        <f t="shared" si="119"/>
        <v>15</v>
      </c>
      <c r="E1896" s="104">
        <v>32</v>
      </c>
      <c r="H1896" s="96">
        <f t="shared" si="116"/>
        <v>32</v>
      </c>
      <c r="I1896" s="91">
        <v>0.625</v>
      </c>
      <c r="K1896" s="96">
        <f t="shared" si="117"/>
        <v>32</v>
      </c>
      <c r="M1896" s="104">
        <v>0.75</v>
      </c>
      <c r="N1896" s="104">
        <v>1.9390000000000001</v>
      </c>
    </row>
    <row r="1897" spans="1:14">
      <c r="A1897" s="87">
        <v>44139</v>
      </c>
      <c r="B1897" s="88">
        <v>20.3333333333211</v>
      </c>
      <c r="C1897" s="84" t="str">
        <f t="shared" si="118"/>
        <v>0:15:00</v>
      </c>
      <c r="D1897" s="103">
        <f t="shared" si="119"/>
        <v>15</v>
      </c>
      <c r="E1897" s="104">
        <v>32</v>
      </c>
      <c r="H1897" s="96">
        <f t="shared" si="116"/>
        <v>32</v>
      </c>
      <c r="I1897" s="91">
        <v>0.625</v>
      </c>
      <c r="K1897" s="96">
        <f t="shared" si="117"/>
        <v>32</v>
      </c>
      <c r="M1897" s="104">
        <v>0.75</v>
      </c>
      <c r="N1897" s="104">
        <v>1.9390000000000001</v>
      </c>
    </row>
    <row r="1898" spans="1:14">
      <c r="A1898" s="87">
        <v>44139</v>
      </c>
      <c r="B1898" s="88">
        <v>20.3437499999878</v>
      </c>
      <c r="C1898" s="84" t="str">
        <f t="shared" si="118"/>
        <v>0:15:00</v>
      </c>
      <c r="D1898" s="103">
        <f t="shared" si="119"/>
        <v>15</v>
      </c>
      <c r="E1898" s="104">
        <v>32</v>
      </c>
      <c r="H1898" s="96">
        <f t="shared" si="116"/>
        <v>32</v>
      </c>
      <c r="I1898" s="91">
        <v>0.625</v>
      </c>
      <c r="K1898" s="96">
        <f t="shared" si="117"/>
        <v>32</v>
      </c>
      <c r="M1898" s="104">
        <v>0.75</v>
      </c>
      <c r="N1898" s="104">
        <v>1.9390000000000001</v>
      </c>
    </row>
    <row r="1899" spans="1:14">
      <c r="A1899" s="87">
        <v>44139</v>
      </c>
      <c r="B1899" s="88">
        <v>20.3541666666544</v>
      </c>
      <c r="C1899" s="84" t="str">
        <f t="shared" si="118"/>
        <v>0:15:00</v>
      </c>
      <c r="D1899" s="103">
        <f t="shared" si="119"/>
        <v>15</v>
      </c>
      <c r="E1899" s="104">
        <v>32</v>
      </c>
      <c r="H1899" s="96">
        <f t="shared" si="116"/>
        <v>32</v>
      </c>
      <c r="I1899" s="91">
        <v>0.625</v>
      </c>
      <c r="K1899" s="96">
        <f t="shared" si="117"/>
        <v>32</v>
      </c>
      <c r="M1899" s="104">
        <v>0.75</v>
      </c>
      <c r="N1899" s="104">
        <v>1.9390000000000001</v>
      </c>
    </row>
    <row r="1900" spans="1:14">
      <c r="A1900" s="87">
        <v>44139</v>
      </c>
      <c r="B1900" s="88">
        <v>20.3645833333211</v>
      </c>
      <c r="C1900" s="84" t="str">
        <f t="shared" si="118"/>
        <v>0:15:00</v>
      </c>
      <c r="D1900" s="103">
        <f t="shared" si="119"/>
        <v>15</v>
      </c>
      <c r="E1900" s="104">
        <v>32</v>
      </c>
      <c r="H1900" s="96">
        <f t="shared" si="116"/>
        <v>32</v>
      </c>
      <c r="I1900" s="91">
        <v>0.625</v>
      </c>
      <c r="K1900" s="96">
        <f t="shared" si="117"/>
        <v>32</v>
      </c>
      <c r="M1900" s="104">
        <v>0.75</v>
      </c>
      <c r="N1900" s="104">
        <v>1.9390000000000001</v>
      </c>
    </row>
    <row r="1901" spans="1:14">
      <c r="A1901" s="87">
        <v>44139</v>
      </c>
      <c r="B1901" s="88">
        <v>20.3749999999878</v>
      </c>
      <c r="C1901" s="84" t="str">
        <f t="shared" si="118"/>
        <v>0:15:00</v>
      </c>
      <c r="D1901" s="103">
        <f t="shared" si="119"/>
        <v>15</v>
      </c>
      <c r="E1901" s="104">
        <v>32</v>
      </c>
      <c r="H1901" s="96">
        <f t="shared" si="116"/>
        <v>32</v>
      </c>
      <c r="I1901" s="91">
        <v>0.625</v>
      </c>
      <c r="K1901" s="96">
        <f t="shared" si="117"/>
        <v>32</v>
      </c>
      <c r="M1901" s="104">
        <v>0.75</v>
      </c>
      <c r="N1901" s="104">
        <v>1.9390000000000001</v>
      </c>
    </row>
    <row r="1902" spans="1:14">
      <c r="A1902" s="87">
        <v>44139</v>
      </c>
      <c r="B1902" s="88">
        <v>20.3854166666544</v>
      </c>
      <c r="C1902" s="84" t="str">
        <f t="shared" si="118"/>
        <v>0:15:00</v>
      </c>
      <c r="D1902" s="103">
        <f t="shared" si="119"/>
        <v>15</v>
      </c>
      <c r="E1902" s="104">
        <v>32</v>
      </c>
      <c r="H1902" s="96">
        <f t="shared" si="116"/>
        <v>32</v>
      </c>
      <c r="I1902" s="91">
        <v>0.625</v>
      </c>
      <c r="K1902" s="96">
        <f t="shared" si="117"/>
        <v>32</v>
      </c>
      <c r="M1902" s="104">
        <v>0.75</v>
      </c>
      <c r="N1902" s="104">
        <v>1.9390000000000001</v>
      </c>
    </row>
    <row r="1903" spans="1:14">
      <c r="A1903" s="87">
        <v>44139</v>
      </c>
      <c r="B1903" s="88">
        <v>20.3958333333211</v>
      </c>
      <c r="C1903" s="84" t="str">
        <f t="shared" si="118"/>
        <v>0:15:00</v>
      </c>
      <c r="D1903" s="103">
        <f t="shared" si="119"/>
        <v>15</v>
      </c>
      <c r="E1903" s="104">
        <v>32</v>
      </c>
      <c r="H1903" s="96">
        <f t="shared" si="116"/>
        <v>32</v>
      </c>
      <c r="I1903" s="91">
        <v>0.625</v>
      </c>
      <c r="K1903" s="96">
        <f t="shared" si="117"/>
        <v>32</v>
      </c>
      <c r="M1903" s="104">
        <v>0.75</v>
      </c>
      <c r="N1903" s="104">
        <v>1.9390000000000001</v>
      </c>
    </row>
    <row r="1904" spans="1:14">
      <c r="A1904" s="87">
        <v>44139</v>
      </c>
      <c r="B1904" s="88">
        <v>20.406249999987701</v>
      </c>
      <c r="C1904" s="84" t="str">
        <f t="shared" si="118"/>
        <v>0:15:00</v>
      </c>
      <c r="D1904" s="103">
        <f t="shared" si="119"/>
        <v>15</v>
      </c>
      <c r="E1904" s="104">
        <v>32</v>
      </c>
      <c r="H1904" s="96">
        <f t="shared" si="116"/>
        <v>32</v>
      </c>
      <c r="I1904" s="91">
        <v>0.625</v>
      </c>
      <c r="K1904" s="96">
        <f t="shared" si="117"/>
        <v>32</v>
      </c>
      <c r="M1904" s="104">
        <v>0.75</v>
      </c>
      <c r="N1904" s="104">
        <v>1.9390000000000001</v>
      </c>
    </row>
    <row r="1905" spans="1:14">
      <c r="A1905" s="87">
        <v>44139</v>
      </c>
      <c r="B1905" s="88">
        <v>20.4166666666544</v>
      </c>
      <c r="C1905" s="84" t="str">
        <f t="shared" si="118"/>
        <v>0:15:00</v>
      </c>
      <c r="D1905" s="103">
        <f t="shared" si="119"/>
        <v>15</v>
      </c>
      <c r="E1905" s="104">
        <v>32</v>
      </c>
      <c r="H1905" s="96">
        <f t="shared" si="116"/>
        <v>32</v>
      </c>
      <c r="I1905" s="91">
        <v>0.625</v>
      </c>
      <c r="K1905" s="96">
        <f t="shared" si="117"/>
        <v>32</v>
      </c>
      <c r="M1905" s="104">
        <v>0.75</v>
      </c>
      <c r="N1905" s="104">
        <v>1.9390000000000001</v>
      </c>
    </row>
    <row r="1906" spans="1:14">
      <c r="A1906" s="87">
        <v>44139</v>
      </c>
      <c r="B1906" s="88">
        <v>20.4270833333211</v>
      </c>
      <c r="C1906" s="84" t="str">
        <f t="shared" si="118"/>
        <v>0:15:00</v>
      </c>
      <c r="D1906" s="103">
        <f t="shared" si="119"/>
        <v>15</v>
      </c>
      <c r="E1906" s="104">
        <v>32</v>
      </c>
      <c r="H1906" s="96">
        <f t="shared" si="116"/>
        <v>32</v>
      </c>
      <c r="I1906" s="91">
        <v>0.625</v>
      </c>
      <c r="K1906" s="96">
        <f t="shared" si="117"/>
        <v>32</v>
      </c>
      <c r="M1906" s="104">
        <v>0.75</v>
      </c>
      <c r="N1906" s="104">
        <v>1.9390000000000001</v>
      </c>
    </row>
    <row r="1907" spans="1:14">
      <c r="A1907" s="87">
        <v>44139</v>
      </c>
      <c r="B1907" s="88">
        <v>20.437499999987701</v>
      </c>
      <c r="C1907" s="84" t="str">
        <f t="shared" si="118"/>
        <v>0:15:00</v>
      </c>
      <c r="D1907" s="103">
        <f t="shared" si="119"/>
        <v>15</v>
      </c>
      <c r="E1907" s="104">
        <v>32</v>
      </c>
      <c r="H1907" s="96">
        <f t="shared" si="116"/>
        <v>32</v>
      </c>
      <c r="I1907" s="91">
        <v>0.625</v>
      </c>
      <c r="K1907" s="96">
        <f t="shared" si="117"/>
        <v>32</v>
      </c>
      <c r="M1907" s="104">
        <v>0.75</v>
      </c>
      <c r="N1907" s="104">
        <v>1.9390000000000001</v>
      </c>
    </row>
    <row r="1908" spans="1:14">
      <c r="A1908" s="87">
        <v>44139</v>
      </c>
      <c r="B1908" s="88">
        <v>20.4479166666544</v>
      </c>
      <c r="C1908" s="84" t="str">
        <f t="shared" si="118"/>
        <v>0:15:00</v>
      </c>
      <c r="D1908" s="103">
        <f t="shared" si="119"/>
        <v>15</v>
      </c>
      <c r="E1908" s="104">
        <v>32</v>
      </c>
      <c r="H1908" s="96">
        <f t="shared" si="116"/>
        <v>32</v>
      </c>
      <c r="I1908" s="91">
        <v>0.625</v>
      </c>
      <c r="K1908" s="96">
        <f t="shared" si="117"/>
        <v>32</v>
      </c>
      <c r="M1908" s="104">
        <v>0.75</v>
      </c>
      <c r="N1908" s="104">
        <v>1.9390000000000001</v>
      </c>
    </row>
    <row r="1909" spans="1:14">
      <c r="A1909" s="87">
        <v>44139</v>
      </c>
      <c r="B1909" s="88">
        <v>20.458333333321001</v>
      </c>
      <c r="C1909" s="84" t="str">
        <f t="shared" si="118"/>
        <v>0:15:00</v>
      </c>
      <c r="D1909" s="103">
        <f t="shared" si="119"/>
        <v>15</v>
      </c>
      <c r="E1909" s="104">
        <v>32</v>
      </c>
      <c r="H1909" s="96">
        <f t="shared" si="116"/>
        <v>32</v>
      </c>
      <c r="I1909" s="91">
        <v>0.625</v>
      </c>
      <c r="K1909" s="96">
        <f t="shared" si="117"/>
        <v>32</v>
      </c>
      <c r="M1909" s="104">
        <v>0.75</v>
      </c>
      <c r="N1909" s="104">
        <v>1.9390000000000001</v>
      </c>
    </row>
    <row r="1910" spans="1:14">
      <c r="A1910" s="87">
        <v>44139</v>
      </c>
      <c r="B1910" s="88">
        <v>20.468749999987701</v>
      </c>
      <c r="C1910" s="84" t="str">
        <f t="shared" si="118"/>
        <v>0:15:00</v>
      </c>
      <c r="D1910" s="103">
        <f t="shared" si="119"/>
        <v>15</v>
      </c>
      <c r="E1910" s="104">
        <v>32</v>
      </c>
      <c r="H1910" s="96">
        <f t="shared" si="116"/>
        <v>32</v>
      </c>
      <c r="I1910" s="91">
        <v>0.625</v>
      </c>
      <c r="K1910" s="96">
        <f t="shared" si="117"/>
        <v>32</v>
      </c>
      <c r="M1910" s="104">
        <v>0.75</v>
      </c>
      <c r="N1910" s="104">
        <v>1.9390000000000001</v>
      </c>
    </row>
    <row r="1911" spans="1:14">
      <c r="A1911" s="87">
        <v>44139</v>
      </c>
      <c r="B1911" s="88">
        <v>20.4791666666544</v>
      </c>
      <c r="C1911" s="84" t="str">
        <f t="shared" si="118"/>
        <v>0:15:00</v>
      </c>
      <c r="D1911" s="103">
        <f t="shared" si="119"/>
        <v>15</v>
      </c>
      <c r="E1911" s="104">
        <v>32</v>
      </c>
      <c r="H1911" s="96">
        <f t="shared" si="116"/>
        <v>32</v>
      </c>
      <c r="I1911" s="91">
        <v>0.625</v>
      </c>
      <c r="K1911" s="96">
        <f t="shared" si="117"/>
        <v>32</v>
      </c>
      <c r="M1911" s="104">
        <v>0.75</v>
      </c>
      <c r="N1911" s="104">
        <v>1.9390000000000001</v>
      </c>
    </row>
    <row r="1912" spans="1:14">
      <c r="A1912" s="87">
        <v>44139</v>
      </c>
      <c r="B1912" s="88">
        <v>20.489583333321001</v>
      </c>
      <c r="C1912" s="84" t="str">
        <f t="shared" si="118"/>
        <v>0:15:00</v>
      </c>
      <c r="D1912" s="103">
        <f t="shared" si="119"/>
        <v>15</v>
      </c>
      <c r="E1912" s="104">
        <v>32</v>
      </c>
      <c r="H1912" s="96">
        <f t="shared" si="116"/>
        <v>32</v>
      </c>
      <c r="I1912" s="91">
        <v>0.625</v>
      </c>
      <c r="K1912" s="96">
        <f t="shared" si="117"/>
        <v>32</v>
      </c>
      <c r="M1912" s="104">
        <v>0.75</v>
      </c>
      <c r="N1912" s="104">
        <v>1.9390000000000001</v>
      </c>
    </row>
    <row r="1913" spans="1:14">
      <c r="A1913" s="87">
        <v>44139</v>
      </c>
      <c r="B1913" s="88">
        <v>20.499999999987701</v>
      </c>
      <c r="C1913" s="84" t="str">
        <f t="shared" si="118"/>
        <v>0:15:00</v>
      </c>
      <c r="D1913" s="103">
        <f t="shared" si="119"/>
        <v>15</v>
      </c>
      <c r="E1913" s="104">
        <v>32</v>
      </c>
      <c r="H1913" s="96">
        <f t="shared" si="116"/>
        <v>32</v>
      </c>
      <c r="I1913" s="91">
        <v>0.625</v>
      </c>
      <c r="K1913" s="96">
        <f t="shared" si="117"/>
        <v>32</v>
      </c>
      <c r="M1913" s="104">
        <v>0.75</v>
      </c>
      <c r="N1913" s="104">
        <v>1.9390000000000001</v>
      </c>
    </row>
    <row r="1914" spans="1:14">
      <c r="A1914" s="87">
        <v>44139</v>
      </c>
      <c r="B1914" s="88">
        <v>20.510416666654301</v>
      </c>
      <c r="C1914" s="84" t="str">
        <f t="shared" si="118"/>
        <v>0:15:00</v>
      </c>
      <c r="D1914" s="103">
        <f t="shared" si="119"/>
        <v>15</v>
      </c>
      <c r="E1914" s="104">
        <v>32</v>
      </c>
      <c r="H1914" s="96">
        <f t="shared" si="116"/>
        <v>32</v>
      </c>
      <c r="I1914" s="91">
        <v>0.625</v>
      </c>
      <c r="K1914" s="96">
        <f t="shared" si="117"/>
        <v>32</v>
      </c>
      <c r="M1914" s="104">
        <v>0.75</v>
      </c>
      <c r="N1914" s="104">
        <v>1.9390000000000001</v>
      </c>
    </row>
    <row r="1915" spans="1:14">
      <c r="A1915" s="87">
        <v>44139</v>
      </c>
      <c r="B1915" s="88">
        <v>20.520833333321001</v>
      </c>
      <c r="C1915" s="84" t="str">
        <f t="shared" si="118"/>
        <v>0:15:00</v>
      </c>
      <c r="D1915" s="103">
        <f t="shared" si="119"/>
        <v>15</v>
      </c>
      <c r="E1915" s="104">
        <v>32</v>
      </c>
      <c r="H1915" s="96">
        <f t="shared" si="116"/>
        <v>32</v>
      </c>
      <c r="I1915" s="91">
        <v>0.625</v>
      </c>
      <c r="K1915" s="96">
        <f t="shared" si="117"/>
        <v>32</v>
      </c>
      <c r="M1915" s="104">
        <v>0.75</v>
      </c>
      <c r="N1915" s="104">
        <v>1.9390000000000001</v>
      </c>
    </row>
    <row r="1916" spans="1:14">
      <c r="A1916" s="87">
        <v>44139</v>
      </c>
      <c r="B1916" s="88">
        <v>20.531249999987701</v>
      </c>
      <c r="C1916" s="84" t="str">
        <f t="shared" si="118"/>
        <v>0:15:00</v>
      </c>
      <c r="D1916" s="103">
        <f t="shared" si="119"/>
        <v>15</v>
      </c>
      <c r="E1916" s="104">
        <v>32</v>
      </c>
      <c r="H1916" s="96">
        <f t="shared" si="116"/>
        <v>32</v>
      </c>
      <c r="I1916" s="91">
        <v>0.625</v>
      </c>
      <c r="K1916" s="96">
        <f t="shared" si="117"/>
        <v>32</v>
      </c>
      <c r="M1916" s="104">
        <v>0.75</v>
      </c>
      <c r="N1916" s="104">
        <v>1.9390000000000001</v>
      </c>
    </row>
    <row r="1917" spans="1:14">
      <c r="A1917" s="87">
        <v>44139</v>
      </c>
      <c r="B1917" s="88">
        <v>20.541666666654301</v>
      </c>
      <c r="C1917" s="84" t="str">
        <f t="shared" si="118"/>
        <v>0:15:00</v>
      </c>
      <c r="D1917" s="103">
        <f t="shared" si="119"/>
        <v>15</v>
      </c>
      <c r="E1917" s="104">
        <v>32</v>
      </c>
      <c r="H1917" s="96">
        <f t="shared" si="116"/>
        <v>32</v>
      </c>
      <c r="I1917" s="91">
        <v>0.625</v>
      </c>
      <c r="K1917" s="96">
        <f t="shared" si="117"/>
        <v>32</v>
      </c>
      <c r="M1917" s="104">
        <v>0.75</v>
      </c>
      <c r="N1917" s="104">
        <v>1.9390000000000001</v>
      </c>
    </row>
    <row r="1918" spans="1:14">
      <c r="A1918" s="87">
        <v>44139</v>
      </c>
      <c r="B1918" s="88">
        <v>20.552083333321001</v>
      </c>
      <c r="C1918" s="84" t="str">
        <f t="shared" si="118"/>
        <v>0:15:00</v>
      </c>
      <c r="D1918" s="103">
        <f t="shared" si="119"/>
        <v>15</v>
      </c>
      <c r="E1918" s="104">
        <v>32</v>
      </c>
      <c r="H1918" s="96">
        <f t="shared" si="116"/>
        <v>32</v>
      </c>
      <c r="I1918" s="91">
        <v>0.625</v>
      </c>
      <c r="K1918" s="96">
        <f t="shared" si="117"/>
        <v>32</v>
      </c>
      <c r="M1918" s="104">
        <v>0.75</v>
      </c>
      <c r="N1918" s="104">
        <v>1.9390000000000001</v>
      </c>
    </row>
    <row r="1919" spans="1:14">
      <c r="A1919" s="87">
        <v>44139</v>
      </c>
      <c r="B1919" s="88">
        <v>20.562499999987601</v>
      </c>
      <c r="C1919" s="84" t="str">
        <f t="shared" si="118"/>
        <v>0:15:00</v>
      </c>
      <c r="D1919" s="103">
        <f t="shared" si="119"/>
        <v>15</v>
      </c>
      <c r="E1919" s="104">
        <v>32</v>
      </c>
      <c r="H1919" s="96">
        <f t="shared" si="116"/>
        <v>32</v>
      </c>
      <c r="I1919" s="91">
        <v>0.625</v>
      </c>
      <c r="K1919" s="96">
        <f t="shared" si="117"/>
        <v>32</v>
      </c>
      <c r="M1919" s="104">
        <v>0.75</v>
      </c>
      <c r="N1919" s="104">
        <v>1.9390000000000001</v>
      </c>
    </row>
    <row r="1920" spans="1:14">
      <c r="A1920" s="87">
        <v>44139</v>
      </c>
      <c r="B1920" s="88">
        <v>20.572916666654301</v>
      </c>
      <c r="C1920" s="84" t="str">
        <f t="shared" si="118"/>
        <v>0:15:00</v>
      </c>
      <c r="D1920" s="103">
        <f t="shared" si="119"/>
        <v>15</v>
      </c>
      <c r="E1920" s="104">
        <v>32</v>
      </c>
      <c r="H1920" s="96">
        <f t="shared" si="116"/>
        <v>32</v>
      </c>
      <c r="I1920" s="91">
        <v>0.625</v>
      </c>
      <c r="K1920" s="96">
        <f t="shared" si="117"/>
        <v>32</v>
      </c>
      <c r="M1920" s="104">
        <v>0.75</v>
      </c>
      <c r="N1920" s="104">
        <v>1.9390000000000001</v>
      </c>
    </row>
    <row r="1921" spans="1:14">
      <c r="A1921" s="87">
        <v>44139</v>
      </c>
      <c r="B1921" s="88">
        <v>20.583333333321001</v>
      </c>
      <c r="C1921" s="84" t="str">
        <f t="shared" si="118"/>
        <v>0:15:00</v>
      </c>
      <c r="D1921" s="103">
        <f t="shared" si="119"/>
        <v>15</v>
      </c>
      <c r="E1921" s="104">
        <v>32</v>
      </c>
      <c r="H1921" s="96">
        <f t="shared" si="116"/>
        <v>32</v>
      </c>
      <c r="I1921" s="91">
        <v>0.625</v>
      </c>
      <c r="K1921" s="96">
        <f t="shared" si="117"/>
        <v>32</v>
      </c>
      <c r="M1921" s="104">
        <v>0.75</v>
      </c>
      <c r="N1921" s="104">
        <v>1.9390000000000001</v>
      </c>
    </row>
    <row r="1922" spans="1:14">
      <c r="A1922" s="87">
        <v>44139</v>
      </c>
      <c r="B1922" s="88">
        <v>20.593749999987601</v>
      </c>
      <c r="C1922" s="84" t="str">
        <f t="shared" si="118"/>
        <v>0:15:00</v>
      </c>
      <c r="D1922" s="103">
        <f t="shared" si="119"/>
        <v>15</v>
      </c>
      <c r="E1922" s="104">
        <v>32</v>
      </c>
      <c r="H1922" s="96">
        <f t="shared" si="116"/>
        <v>32</v>
      </c>
      <c r="I1922" s="91">
        <v>0.625</v>
      </c>
      <c r="K1922" s="96">
        <f t="shared" si="117"/>
        <v>32</v>
      </c>
      <c r="M1922" s="104">
        <v>0.75</v>
      </c>
      <c r="N1922" s="104">
        <v>1.9390000000000001</v>
      </c>
    </row>
    <row r="1923" spans="1:14">
      <c r="A1923" s="87">
        <v>44139</v>
      </c>
      <c r="B1923" s="88">
        <v>20.604166666654301</v>
      </c>
      <c r="C1923" s="84" t="str">
        <f t="shared" si="118"/>
        <v>0:15:00</v>
      </c>
      <c r="D1923" s="103">
        <f t="shared" si="119"/>
        <v>15</v>
      </c>
      <c r="E1923" s="104">
        <v>32</v>
      </c>
      <c r="H1923" s="96">
        <f t="shared" si="116"/>
        <v>32</v>
      </c>
      <c r="I1923" s="91">
        <v>0.625</v>
      </c>
      <c r="K1923" s="96">
        <f t="shared" si="117"/>
        <v>32</v>
      </c>
      <c r="M1923" s="104">
        <v>0.75</v>
      </c>
      <c r="N1923" s="104">
        <v>1.9390000000000001</v>
      </c>
    </row>
    <row r="1924" spans="1:14">
      <c r="A1924" s="87">
        <v>44139</v>
      </c>
      <c r="B1924" s="88">
        <v>20.614583333320901</v>
      </c>
      <c r="C1924" s="84" t="str">
        <f t="shared" si="118"/>
        <v>0:15:00</v>
      </c>
      <c r="D1924" s="103">
        <f t="shared" si="119"/>
        <v>15</v>
      </c>
      <c r="E1924" s="104">
        <v>32</v>
      </c>
      <c r="H1924" s="96">
        <f t="shared" si="116"/>
        <v>32</v>
      </c>
      <c r="I1924" s="91">
        <v>0.625</v>
      </c>
      <c r="K1924" s="96">
        <f t="shared" si="117"/>
        <v>32</v>
      </c>
      <c r="M1924" s="104">
        <v>0.75</v>
      </c>
      <c r="N1924" s="104">
        <v>1.9390000000000001</v>
      </c>
    </row>
    <row r="1925" spans="1:14">
      <c r="A1925" s="87">
        <v>44139</v>
      </c>
      <c r="B1925" s="88">
        <v>20.624999999987601</v>
      </c>
      <c r="C1925" s="84" t="str">
        <f t="shared" si="118"/>
        <v>0:15:00</v>
      </c>
      <c r="D1925" s="103">
        <f t="shared" si="119"/>
        <v>15</v>
      </c>
      <c r="E1925" s="104">
        <v>32</v>
      </c>
      <c r="H1925" s="96">
        <f t="shared" si="116"/>
        <v>32</v>
      </c>
      <c r="I1925" s="91">
        <v>0.625</v>
      </c>
      <c r="K1925" s="96">
        <f t="shared" si="117"/>
        <v>32</v>
      </c>
      <c r="M1925" s="104">
        <v>0.75</v>
      </c>
      <c r="N1925" s="104">
        <v>1.9390000000000001</v>
      </c>
    </row>
    <row r="1926" spans="1:14">
      <c r="A1926" s="87">
        <v>44139</v>
      </c>
      <c r="B1926" s="88">
        <v>20.635416666654301</v>
      </c>
      <c r="C1926" s="84" t="str">
        <f t="shared" si="118"/>
        <v>0:15:00</v>
      </c>
      <c r="D1926" s="103">
        <f t="shared" si="119"/>
        <v>15</v>
      </c>
      <c r="E1926" s="104">
        <v>32</v>
      </c>
      <c r="H1926" s="96">
        <f t="shared" ref="H1926:H1989" si="120">(O1926*1.8+32)</f>
        <v>32</v>
      </c>
      <c r="I1926" s="91">
        <v>0.625</v>
      </c>
      <c r="K1926" s="96">
        <f t="shared" ref="K1926:K1989" si="121">(P1926*1.8+32)</f>
        <v>32</v>
      </c>
      <c r="M1926" s="104">
        <v>0.75</v>
      </c>
      <c r="N1926" s="104">
        <v>1.9390000000000001</v>
      </c>
    </row>
    <row r="1927" spans="1:14">
      <c r="A1927" s="87">
        <v>44139</v>
      </c>
      <c r="B1927" s="88">
        <v>20.645833333320901</v>
      </c>
      <c r="C1927" s="84" t="str">
        <f t="shared" ref="C1927:C1990" si="122">(TEXT(B1927-B1926,"h:mm:ss"))</f>
        <v>0:15:00</v>
      </c>
      <c r="D1927" s="103">
        <f t="shared" ref="D1927:D1990" si="123">(TIMEVALUE(C1927)*1440)</f>
        <v>15</v>
      </c>
      <c r="E1927" s="104">
        <v>32</v>
      </c>
      <c r="H1927" s="96">
        <f t="shared" si="120"/>
        <v>32</v>
      </c>
      <c r="I1927" s="91">
        <v>0.625</v>
      </c>
      <c r="K1927" s="96">
        <f t="shared" si="121"/>
        <v>32</v>
      </c>
      <c r="M1927" s="104">
        <v>0.75</v>
      </c>
      <c r="N1927" s="104">
        <v>1.9390000000000001</v>
      </c>
    </row>
    <row r="1928" spans="1:14">
      <c r="A1928" s="87">
        <v>44139</v>
      </c>
      <c r="B1928" s="88">
        <v>20.656249999987601</v>
      </c>
      <c r="C1928" s="84" t="str">
        <f t="shared" si="122"/>
        <v>0:15:00</v>
      </c>
      <c r="D1928" s="103">
        <f t="shared" si="123"/>
        <v>15</v>
      </c>
      <c r="E1928" s="104">
        <v>32</v>
      </c>
      <c r="H1928" s="96">
        <f t="shared" si="120"/>
        <v>32</v>
      </c>
      <c r="I1928" s="91">
        <v>0.625</v>
      </c>
      <c r="K1928" s="96">
        <f t="shared" si="121"/>
        <v>32</v>
      </c>
      <c r="M1928" s="104">
        <v>0.75</v>
      </c>
      <c r="N1928" s="104">
        <v>1.9390000000000001</v>
      </c>
    </row>
    <row r="1929" spans="1:14">
      <c r="A1929" s="87">
        <v>44139</v>
      </c>
      <c r="B1929" s="88">
        <v>20.666666666654201</v>
      </c>
      <c r="C1929" s="84" t="str">
        <f t="shared" si="122"/>
        <v>0:15:00</v>
      </c>
      <c r="D1929" s="103">
        <f t="shared" si="123"/>
        <v>15</v>
      </c>
      <c r="E1929" s="104">
        <v>32</v>
      </c>
      <c r="H1929" s="96">
        <f t="shared" si="120"/>
        <v>32</v>
      </c>
      <c r="I1929" s="91">
        <v>0.625</v>
      </c>
      <c r="K1929" s="96">
        <f t="shared" si="121"/>
        <v>32</v>
      </c>
      <c r="M1929" s="104">
        <v>0.75</v>
      </c>
      <c r="N1929" s="104">
        <v>1.9390000000000001</v>
      </c>
    </row>
    <row r="1930" spans="1:14">
      <c r="A1930" s="87">
        <v>44139</v>
      </c>
      <c r="B1930" s="88">
        <v>20.677083333320901</v>
      </c>
      <c r="C1930" s="84" t="str">
        <f t="shared" si="122"/>
        <v>0:15:00</v>
      </c>
      <c r="D1930" s="103">
        <f t="shared" si="123"/>
        <v>15</v>
      </c>
      <c r="E1930" s="104">
        <v>32</v>
      </c>
      <c r="H1930" s="96">
        <f t="shared" si="120"/>
        <v>32</v>
      </c>
      <c r="I1930" s="91">
        <v>0.625</v>
      </c>
      <c r="K1930" s="96">
        <f t="shared" si="121"/>
        <v>32</v>
      </c>
      <c r="M1930" s="104">
        <v>0.75</v>
      </c>
      <c r="N1930" s="104">
        <v>1.9390000000000001</v>
      </c>
    </row>
    <row r="1931" spans="1:14">
      <c r="A1931" s="87">
        <v>44139</v>
      </c>
      <c r="B1931" s="88">
        <v>20.687499999987601</v>
      </c>
      <c r="C1931" s="84" t="str">
        <f t="shared" si="122"/>
        <v>0:15:00</v>
      </c>
      <c r="D1931" s="103">
        <f t="shared" si="123"/>
        <v>15</v>
      </c>
      <c r="E1931" s="104">
        <v>32</v>
      </c>
      <c r="H1931" s="96">
        <f t="shared" si="120"/>
        <v>32</v>
      </c>
      <c r="I1931" s="91">
        <v>0.625</v>
      </c>
      <c r="K1931" s="96">
        <f t="shared" si="121"/>
        <v>32</v>
      </c>
      <c r="M1931" s="104">
        <v>0.75</v>
      </c>
      <c r="N1931" s="104">
        <v>1.9390000000000001</v>
      </c>
    </row>
    <row r="1932" spans="1:14">
      <c r="A1932" s="87">
        <v>44139</v>
      </c>
      <c r="B1932" s="88">
        <v>20.697916666654201</v>
      </c>
      <c r="C1932" s="84" t="str">
        <f t="shared" si="122"/>
        <v>0:15:00</v>
      </c>
      <c r="D1932" s="103">
        <f t="shared" si="123"/>
        <v>15</v>
      </c>
      <c r="E1932" s="104">
        <v>32</v>
      </c>
      <c r="H1932" s="96">
        <f t="shared" si="120"/>
        <v>32</v>
      </c>
      <c r="I1932" s="91">
        <v>0.625</v>
      </c>
      <c r="K1932" s="96">
        <f t="shared" si="121"/>
        <v>32</v>
      </c>
      <c r="M1932" s="104">
        <v>0.75</v>
      </c>
      <c r="N1932" s="104">
        <v>1.9390000000000001</v>
      </c>
    </row>
    <row r="1933" spans="1:14">
      <c r="A1933" s="87">
        <v>44139</v>
      </c>
      <c r="B1933" s="88">
        <v>20.708333333320901</v>
      </c>
      <c r="C1933" s="84" t="str">
        <f t="shared" si="122"/>
        <v>0:15:00</v>
      </c>
      <c r="D1933" s="103">
        <f t="shared" si="123"/>
        <v>15</v>
      </c>
      <c r="E1933" s="104">
        <v>32</v>
      </c>
      <c r="H1933" s="96">
        <f t="shared" si="120"/>
        <v>32</v>
      </c>
      <c r="I1933" s="91">
        <v>0.625</v>
      </c>
      <c r="K1933" s="96">
        <f t="shared" si="121"/>
        <v>32</v>
      </c>
      <c r="M1933" s="104">
        <v>0.75</v>
      </c>
      <c r="N1933" s="104">
        <v>1.9390000000000001</v>
      </c>
    </row>
    <row r="1934" spans="1:14">
      <c r="A1934" s="87">
        <v>44139</v>
      </c>
      <c r="B1934" s="88">
        <v>20.718749999987502</v>
      </c>
      <c r="C1934" s="84" t="str">
        <f t="shared" si="122"/>
        <v>0:15:00</v>
      </c>
      <c r="D1934" s="103">
        <f t="shared" si="123"/>
        <v>15</v>
      </c>
      <c r="E1934" s="104">
        <v>32</v>
      </c>
      <c r="H1934" s="96">
        <f t="shared" si="120"/>
        <v>32</v>
      </c>
      <c r="I1934" s="91">
        <v>0.625</v>
      </c>
      <c r="K1934" s="96">
        <f t="shared" si="121"/>
        <v>32</v>
      </c>
      <c r="M1934" s="104">
        <v>0.75</v>
      </c>
      <c r="N1934" s="104">
        <v>1.9390000000000001</v>
      </c>
    </row>
    <row r="1935" spans="1:14">
      <c r="A1935" s="87">
        <v>44139</v>
      </c>
      <c r="B1935" s="88">
        <v>20.729166666654201</v>
      </c>
      <c r="C1935" s="84" t="str">
        <f t="shared" si="122"/>
        <v>0:15:00</v>
      </c>
      <c r="D1935" s="103">
        <f t="shared" si="123"/>
        <v>15</v>
      </c>
      <c r="E1935" s="104">
        <v>32</v>
      </c>
      <c r="H1935" s="96">
        <f t="shared" si="120"/>
        <v>32</v>
      </c>
      <c r="I1935" s="91">
        <v>0.625</v>
      </c>
      <c r="K1935" s="96">
        <f t="shared" si="121"/>
        <v>32</v>
      </c>
      <c r="M1935" s="104">
        <v>0.75</v>
      </c>
      <c r="N1935" s="104">
        <v>1.9390000000000001</v>
      </c>
    </row>
    <row r="1936" spans="1:14">
      <c r="A1936" s="87">
        <v>44139</v>
      </c>
      <c r="B1936" s="88">
        <v>20.739583333320901</v>
      </c>
      <c r="C1936" s="84" t="str">
        <f t="shared" si="122"/>
        <v>0:15:00</v>
      </c>
      <c r="D1936" s="103">
        <f t="shared" si="123"/>
        <v>15</v>
      </c>
      <c r="E1936" s="104">
        <v>32</v>
      </c>
      <c r="H1936" s="96">
        <f t="shared" si="120"/>
        <v>32</v>
      </c>
      <c r="I1936" s="91">
        <v>0.625</v>
      </c>
      <c r="K1936" s="96">
        <f t="shared" si="121"/>
        <v>32</v>
      </c>
      <c r="M1936" s="104">
        <v>0.75</v>
      </c>
      <c r="N1936" s="104">
        <v>1.9390000000000001</v>
      </c>
    </row>
    <row r="1937" spans="1:14">
      <c r="A1937" s="87">
        <v>44139</v>
      </c>
      <c r="B1937" s="88">
        <v>20.749999999987502</v>
      </c>
      <c r="C1937" s="84" t="str">
        <f t="shared" si="122"/>
        <v>0:15:00</v>
      </c>
      <c r="D1937" s="103">
        <f t="shared" si="123"/>
        <v>15</v>
      </c>
      <c r="E1937" s="104">
        <v>32</v>
      </c>
      <c r="H1937" s="96">
        <f t="shared" si="120"/>
        <v>32</v>
      </c>
      <c r="I1937" s="91">
        <v>0.625</v>
      </c>
      <c r="K1937" s="96">
        <f t="shared" si="121"/>
        <v>32</v>
      </c>
      <c r="M1937" s="104">
        <v>0.75</v>
      </c>
      <c r="N1937" s="104">
        <v>1.9390000000000001</v>
      </c>
    </row>
    <row r="1938" spans="1:14">
      <c r="A1938" s="87">
        <v>44139</v>
      </c>
      <c r="B1938" s="88">
        <v>20.760416666654201</v>
      </c>
      <c r="C1938" s="84" t="str">
        <f t="shared" si="122"/>
        <v>0:15:00</v>
      </c>
      <c r="D1938" s="103">
        <f t="shared" si="123"/>
        <v>15</v>
      </c>
      <c r="E1938" s="104">
        <v>32</v>
      </c>
      <c r="H1938" s="96">
        <f t="shared" si="120"/>
        <v>32</v>
      </c>
      <c r="I1938" s="91">
        <v>0.625</v>
      </c>
      <c r="K1938" s="96">
        <f t="shared" si="121"/>
        <v>32</v>
      </c>
      <c r="M1938" s="104">
        <v>0.75</v>
      </c>
      <c r="N1938" s="104">
        <v>1.9390000000000001</v>
      </c>
    </row>
    <row r="1939" spans="1:14">
      <c r="A1939" s="87">
        <v>44139</v>
      </c>
      <c r="B1939" s="88">
        <v>20.770833333320802</v>
      </c>
      <c r="C1939" s="84" t="str">
        <f t="shared" si="122"/>
        <v>0:15:00</v>
      </c>
      <c r="D1939" s="103">
        <f t="shared" si="123"/>
        <v>15</v>
      </c>
      <c r="E1939" s="104">
        <v>32</v>
      </c>
      <c r="H1939" s="96">
        <f t="shared" si="120"/>
        <v>32</v>
      </c>
      <c r="I1939" s="91">
        <v>0.625</v>
      </c>
      <c r="K1939" s="96">
        <f t="shared" si="121"/>
        <v>32</v>
      </c>
      <c r="M1939" s="104">
        <v>0.75</v>
      </c>
      <c r="N1939" s="104">
        <v>1.9390000000000001</v>
      </c>
    </row>
    <row r="1940" spans="1:14">
      <c r="A1940" s="87">
        <v>44139</v>
      </c>
      <c r="B1940" s="88">
        <v>20.781249999987502</v>
      </c>
      <c r="C1940" s="84" t="str">
        <f t="shared" si="122"/>
        <v>0:15:00</v>
      </c>
      <c r="D1940" s="103">
        <f t="shared" si="123"/>
        <v>15</v>
      </c>
      <c r="E1940" s="104">
        <v>32</v>
      </c>
      <c r="H1940" s="96">
        <f t="shared" si="120"/>
        <v>32</v>
      </c>
      <c r="I1940" s="91">
        <v>0.625</v>
      </c>
      <c r="K1940" s="96">
        <f t="shared" si="121"/>
        <v>32</v>
      </c>
      <c r="M1940" s="104">
        <v>0.75</v>
      </c>
      <c r="N1940" s="104">
        <v>1.9390000000000001</v>
      </c>
    </row>
    <row r="1941" spans="1:14">
      <c r="A1941" s="87">
        <v>44139</v>
      </c>
      <c r="B1941" s="88">
        <v>20.791666666654201</v>
      </c>
      <c r="C1941" s="84" t="str">
        <f t="shared" si="122"/>
        <v>0:15:00</v>
      </c>
      <c r="D1941" s="103">
        <f t="shared" si="123"/>
        <v>15</v>
      </c>
      <c r="E1941" s="104">
        <v>32</v>
      </c>
      <c r="H1941" s="96">
        <f t="shared" si="120"/>
        <v>32</v>
      </c>
      <c r="I1941" s="91">
        <v>0.625</v>
      </c>
      <c r="K1941" s="96">
        <f t="shared" si="121"/>
        <v>32</v>
      </c>
      <c r="M1941" s="104">
        <v>0.75</v>
      </c>
      <c r="N1941" s="104">
        <v>1.9390000000000001</v>
      </c>
    </row>
    <row r="1942" spans="1:14">
      <c r="A1942" s="87">
        <v>44139</v>
      </c>
      <c r="B1942" s="88">
        <v>20.802083333320802</v>
      </c>
      <c r="C1942" s="84" t="str">
        <f t="shared" si="122"/>
        <v>0:15:00</v>
      </c>
      <c r="D1942" s="103">
        <f t="shared" si="123"/>
        <v>15</v>
      </c>
      <c r="E1942" s="104">
        <v>32</v>
      </c>
      <c r="H1942" s="96">
        <f t="shared" si="120"/>
        <v>32</v>
      </c>
      <c r="I1942" s="91">
        <v>0.625</v>
      </c>
      <c r="K1942" s="96">
        <f t="shared" si="121"/>
        <v>32</v>
      </c>
      <c r="M1942" s="104">
        <v>0.75</v>
      </c>
      <c r="N1942" s="104">
        <v>1.9390000000000001</v>
      </c>
    </row>
    <row r="1943" spans="1:14">
      <c r="A1943" s="87">
        <v>44139</v>
      </c>
      <c r="B1943" s="88">
        <v>20.812499999987502</v>
      </c>
      <c r="C1943" s="84" t="str">
        <f t="shared" si="122"/>
        <v>0:15:00</v>
      </c>
      <c r="D1943" s="103">
        <f t="shared" si="123"/>
        <v>15</v>
      </c>
      <c r="E1943" s="104">
        <v>32</v>
      </c>
      <c r="H1943" s="96">
        <f t="shared" si="120"/>
        <v>32</v>
      </c>
      <c r="I1943" s="91">
        <v>0.625</v>
      </c>
      <c r="K1943" s="96">
        <f t="shared" si="121"/>
        <v>32</v>
      </c>
      <c r="M1943" s="104">
        <v>0.75</v>
      </c>
      <c r="N1943" s="104">
        <v>1.9390000000000001</v>
      </c>
    </row>
    <row r="1944" spans="1:14">
      <c r="A1944" s="87">
        <v>44139</v>
      </c>
      <c r="B1944" s="88">
        <v>20.822916666654098</v>
      </c>
      <c r="C1944" s="84" t="str">
        <f t="shared" si="122"/>
        <v>0:15:00</v>
      </c>
      <c r="D1944" s="103">
        <f t="shared" si="123"/>
        <v>15</v>
      </c>
      <c r="E1944" s="104">
        <v>32</v>
      </c>
      <c r="H1944" s="96">
        <f t="shared" si="120"/>
        <v>32</v>
      </c>
      <c r="I1944" s="91">
        <v>0.625</v>
      </c>
      <c r="K1944" s="96">
        <f t="shared" si="121"/>
        <v>32</v>
      </c>
      <c r="M1944" s="104">
        <v>0.75</v>
      </c>
      <c r="N1944" s="104">
        <v>1.9390000000000001</v>
      </c>
    </row>
    <row r="1945" spans="1:14">
      <c r="A1945" s="87">
        <v>44139</v>
      </c>
      <c r="B1945" s="88">
        <v>20.833333333320802</v>
      </c>
      <c r="C1945" s="84" t="str">
        <f t="shared" si="122"/>
        <v>0:15:00</v>
      </c>
      <c r="D1945" s="103">
        <f t="shared" si="123"/>
        <v>15</v>
      </c>
      <c r="E1945" s="104">
        <v>32</v>
      </c>
      <c r="H1945" s="96">
        <f t="shared" si="120"/>
        <v>32</v>
      </c>
      <c r="I1945" s="91">
        <v>0.625</v>
      </c>
      <c r="K1945" s="96">
        <f t="shared" si="121"/>
        <v>32</v>
      </c>
      <c r="M1945" s="104">
        <v>0.75</v>
      </c>
      <c r="N1945" s="104">
        <v>1.9390000000000001</v>
      </c>
    </row>
    <row r="1946" spans="1:14">
      <c r="A1946" s="87">
        <v>44139</v>
      </c>
      <c r="B1946" s="88">
        <v>20.843749999987502</v>
      </c>
      <c r="C1946" s="84" t="str">
        <f t="shared" si="122"/>
        <v>0:15:00</v>
      </c>
      <c r="D1946" s="103">
        <f t="shared" si="123"/>
        <v>15</v>
      </c>
      <c r="E1946" s="104">
        <v>32</v>
      </c>
      <c r="H1946" s="96">
        <f t="shared" si="120"/>
        <v>32</v>
      </c>
      <c r="I1946" s="91">
        <v>0.625</v>
      </c>
      <c r="K1946" s="96">
        <f t="shared" si="121"/>
        <v>32</v>
      </c>
      <c r="M1946" s="104">
        <v>0.75</v>
      </c>
      <c r="N1946" s="104">
        <v>1.9390000000000001</v>
      </c>
    </row>
    <row r="1947" spans="1:14">
      <c r="A1947" s="87">
        <v>44139</v>
      </c>
      <c r="B1947" s="88">
        <v>20.854166666654098</v>
      </c>
      <c r="C1947" s="84" t="str">
        <f t="shared" si="122"/>
        <v>0:15:00</v>
      </c>
      <c r="D1947" s="103">
        <f t="shared" si="123"/>
        <v>15</v>
      </c>
      <c r="E1947" s="104">
        <v>32</v>
      </c>
      <c r="H1947" s="96">
        <f t="shared" si="120"/>
        <v>32</v>
      </c>
      <c r="I1947" s="91">
        <v>0.625</v>
      </c>
      <c r="K1947" s="96">
        <f t="shared" si="121"/>
        <v>32</v>
      </c>
      <c r="M1947" s="104">
        <v>0.75</v>
      </c>
      <c r="N1947" s="104">
        <v>1.9390000000000001</v>
      </c>
    </row>
    <row r="1948" spans="1:14">
      <c r="A1948" s="87">
        <v>44139</v>
      </c>
      <c r="B1948" s="88">
        <v>20.864583333320802</v>
      </c>
      <c r="C1948" s="84" t="str">
        <f t="shared" si="122"/>
        <v>0:15:00</v>
      </c>
      <c r="D1948" s="103">
        <f t="shared" si="123"/>
        <v>15</v>
      </c>
      <c r="E1948" s="104">
        <v>32</v>
      </c>
      <c r="H1948" s="96">
        <f t="shared" si="120"/>
        <v>32</v>
      </c>
      <c r="I1948" s="91">
        <v>0.625</v>
      </c>
      <c r="K1948" s="96">
        <f t="shared" si="121"/>
        <v>32</v>
      </c>
      <c r="M1948" s="104">
        <v>0.75</v>
      </c>
      <c r="N1948" s="104">
        <v>1.9390000000000001</v>
      </c>
    </row>
    <row r="1949" spans="1:14">
      <c r="A1949" s="87">
        <v>44139</v>
      </c>
      <c r="B1949" s="88">
        <v>20.874999999987502</v>
      </c>
      <c r="C1949" s="84" t="str">
        <f t="shared" si="122"/>
        <v>0:15:00</v>
      </c>
      <c r="D1949" s="103">
        <f t="shared" si="123"/>
        <v>15</v>
      </c>
      <c r="E1949" s="104">
        <v>32</v>
      </c>
      <c r="H1949" s="96">
        <f t="shared" si="120"/>
        <v>32</v>
      </c>
      <c r="I1949" s="91">
        <v>0.625</v>
      </c>
      <c r="K1949" s="96">
        <f t="shared" si="121"/>
        <v>32</v>
      </c>
      <c r="M1949" s="104">
        <v>0.75</v>
      </c>
      <c r="N1949" s="104">
        <v>1.9390000000000001</v>
      </c>
    </row>
    <row r="1950" spans="1:14">
      <c r="A1950" s="87">
        <v>44139</v>
      </c>
      <c r="B1950" s="88">
        <v>20.885416666654098</v>
      </c>
      <c r="C1950" s="84" t="str">
        <f t="shared" si="122"/>
        <v>0:15:00</v>
      </c>
      <c r="D1950" s="103">
        <f t="shared" si="123"/>
        <v>15</v>
      </c>
      <c r="E1950" s="104">
        <v>32</v>
      </c>
      <c r="H1950" s="96">
        <f t="shared" si="120"/>
        <v>32</v>
      </c>
      <c r="I1950" s="91">
        <v>0.625</v>
      </c>
      <c r="K1950" s="96">
        <f t="shared" si="121"/>
        <v>32</v>
      </c>
      <c r="M1950" s="104">
        <v>0.75</v>
      </c>
      <c r="N1950" s="104">
        <v>1.9390000000000001</v>
      </c>
    </row>
    <row r="1951" spans="1:14">
      <c r="A1951" s="87">
        <v>44139</v>
      </c>
      <c r="B1951" s="88">
        <v>20.895833333320802</v>
      </c>
      <c r="C1951" s="84" t="str">
        <f t="shared" si="122"/>
        <v>0:15:00</v>
      </c>
      <c r="D1951" s="103">
        <f t="shared" si="123"/>
        <v>15</v>
      </c>
      <c r="E1951" s="104">
        <v>32</v>
      </c>
      <c r="H1951" s="96">
        <f t="shared" si="120"/>
        <v>32</v>
      </c>
      <c r="I1951" s="91">
        <v>0.625</v>
      </c>
      <c r="K1951" s="96">
        <f t="shared" si="121"/>
        <v>32</v>
      </c>
      <c r="M1951" s="104">
        <v>0.75</v>
      </c>
      <c r="N1951" s="104">
        <v>1.9390000000000001</v>
      </c>
    </row>
    <row r="1952" spans="1:14">
      <c r="A1952" s="87">
        <v>44139</v>
      </c>
      <c r="B1952" s="88">
        <v>20.906249999987399</v>
      </c>
      <c r="C1952" s="84" t="str">
        <f t="shared" si="122"/>
        <v>0:15:00</v>
      </c>
      <c r="D1952" s="103">
        <f t="shared" si="123"/>
        <v>15</v>
      </c>
      <c r="E1952" s="104">
        <v>32</v>
      </c>
      <c r="H1952" s="96">
        <f t="shared" si="120"/>
        <v>32</v>
      </c>
      <c r="I1952" s="91">
        <v>0.625</v>
      </c>
      <c r="K1952" s="96">
        <f t="shared" si="121"/>
        <v>32</v>
      </c>
      <c r="M1952" s="104">
        <v>0.75</v>
      </c>
      <c r="N1952" s="104">
        <v>1.9390000000000001</v>
      </c>
    </row>
    <row r="1953" spans="1:14">
      <c r="A1953" s="87">
        <v>44139</v>
      </c>
      <c r="B1953" s="88">
        <v>20.916666666654098</v>
      </c>
      <c r="C1953" s="84" t="str">
        <f t="shared" si="122"/>
        <v>0:15:00</v>
      </c>
      <c r="D1953" s="103">
        <f t="shared" si="123"/>
        <v>15</v>
      </c>
      <c r="E1953" s="104">
        <v>32</v>
      </c>
      <c r="H1953" s="96">
        <f t="shared" si="120"/>
        <v>32</v>
      </c>
      <c r="I1953" s="91">
        <v>0.625</v>
      </c>
      <c r="K1953" s="96">
        <f t="shared" si="121"/>
        <v>32</v>
      </c>
      <c r="M1953" s="104">
        <v>0.75</v>
      </c>
      <c r="N1953" s="104">
        <v>1.9390000000000001</v>
      </c>
    </row>
    <row r="1954" spans="1:14">
      <c r="A1954" s="87">
        <v>44139</v>
      </c>
      <c r="B1954" s="88">
        <v>20.927083333320802</v>
      </c>
      <c r="C1954" s="84" t="str">
        <f t="shared" si="122"/>
        <v>0:15:00</v>
      </c>
      <c r="D1954" s="103">
        <f t="shared" si="123"/>
        <v>15</v>
      </c>
      <c r="E1954" s="104">
        <v>32</v>
      </c>
      <c r="H1954" s="96">
        <f t="shared" si="120"/>
        <v>32</v>
      </c>
      <c r="I1954" s="91">
        <v>0.625</v>
      </c>
      <c r="K1954" s="96">
        <f t="shared" si="121"/>
        <v>32</v>
      </c>
      <c r="M1954" s="104">
        <v>0.75</v>
      </c>
      <c r="N1954" s="104">
        <v>1.9390000000000001</v>
      </c>
    </row>
    <row r="1955" spans="1:14">
      <c r="A1955" s="87">
        <v>44139</v>
      </c>
      <c r="B1955" s="88">
        <v>20.937499999987399</v>
      </c>
      <c r="C1955" s="84" t="str">
        <f t="shared" si="122"/>
        <v>0:15:00</v>
      </c>
      <c r="D1955" s="103">
        <f t="shared" si="123"/>
        <v>15</v>
      </c>
      <c r="E1955" s="104">
        <v>32</v>
      </c>
      <c r="H1955" s="96">
        <f t="shared" si="120"/>
        <v>32</v>
      </c>
      <c r="I1955" s="91">
        <v>0.625</v>
      </c>
      <c r="K1955" s="96">
        <f t="shared" si="121"/>
        <v>32</v>
      </c>
      <c r="M1955" s="104">
        <v>0.75</v>
      </c>
      <c r="N1955" s="104">
        <v>1.9390000000000001</v>
      </c>
    </row>
    <row r="1956" spans="1:14">
      <c r="A1956" s="87">
        <v>44139</v>
      </c>
      <c r="B1956" s="88">
        <v>20.947916666654098</v>
      </c>
      <c r="C1956" s="84" t="str">
        <f t="shared" si="122"/>
        <v>0:15:00</v>
      </c>
      <c r="D1956" s="103">
        <f t="shared" si="123"/>
        <v>15</v>
      </c>
      <c r="E1956" s="104">
        <v>32</v>
      </c>
      <c r="H1956" s="96">
        <f t="shared" si="120"/>
        <v>32</v>
      </c>
      <c r="I1956" s="91">
        <v>0.625</v>
      </c>
      <c r="K1956" s="96">
        <f t="shared" si="121"/>
        <v>32</v>
      </c>
      <c r="M1956" s="104">
        <v>0.75</v>
      </c>
      <c r="N1956" s="104">
        <v>1.9390000000000001</v>
      </c>
    </row>
    <row r="1957" spans="1:14">
      <c r="A1957" s="87">
        <v>44139</v>
      </c>
      <c r="B1957" s="88">
        <v>20.958333333320699</v>
      </c>
      <c r="C1957" s="84" t="str">
        <f t="shared" si="122"/>
        <v>0:15:00</v>
      </c>
      <c r="D1957" s="103">
        <f t="shared" si="123"/>
        <v>15</v>
      </c>
      <c r="E1957" s="104">
        <v>32</v>
      </c>
      <c r="H1957" s="96">
        <f t="shared" si="120"/>
        <v>32</v>
      </c>
      <c r="I1957" s="91">
        <v>0.625</v>
      </c>
      <c r="K1957" s="96">
        <f t="shared" si="121"/>
        <v>32</v>
      </c>
      <c r="M1957" s="104">
        <v>0.75</v>
      </c>
      <c r="N1957" s="104">
        <v>1.9390000000000001</v>
      </c>
    </row>
    <row r="1958" spans="1:14">
      <c r="A1958" s="87">
        <v>44139</v>
      </c>
      <c r="B1958" s="88">
        <v>20.968749999987399</v>
      </c>
      <c r="C1958" s="84" t="str">
        <f t="shared" si="122"/>
        <v>0:15:00</v>
      </c>
      <c r="D1958" s="103">
        <f t="shared" si="123"/>
        <v>15</v>
      </c>
      <c r="E1958" s="104">
        <v>32</v>
      </c>
      <c r="H1958" s="96">
        <f t="shared" si="120"/>
        <v>32</v>
      </c>
      <c r="I1958" s="91">
        <v>0.625</v>
      </c>
      <c r="K1958" s="96">
        <f t="shared" si="121"/>
        <v>32</v>
      </c>
      <c r="M1958" s="104">
        <v>0.75</v>
      </c>
      <c r="N1958" s="104">
        <v>1.9390000000000001</v>
      </c>
    </row>
    <row r="1959" spans="1:14">
      <c r="A1959" s="87">
        <v>44139</v>
      </c>
      <c r="B1959" s="88">
        <v>20.979166666654098</v>
      </c>
      <c r="C1959" s="84" t="str">
        <f t="shared" si="122"/>
        <v>0:15:00</v>
      </c>
      <c r="D1959" s="103">
        <f t="shared" si="123"/>
        <v>15</v>
      </c>
      <c r="E1959" s="104">
        <v>32</v>
      </c>
      <c r="H1959" s="96">
        <f t="shared" si="120"/>
        <v>32</v>
      </c>
      <c r="I1959" s="91">
        <v>0.625</v>
      </c>
      <c r="K1959" s="96">
        <f t="shared" si="121"/>
        <v>32</v>
      </c>
      <c r="M1959" s="104">
        <v>0.75</v>
      </c>
      <c r="N1959" s="104">
        <v>1.9390000000000001</v>
      </c>
    </row>
    <row r="1960" spans="1:14">
      <c r="A1960" s="87">
        <v>44139</v>
      </c>
      <c r="B1960" s="88">
        <v>20.989583333320699</v>
      </c>
      <c r="C1960" s="84" t="str">
        <f t="shared" si="122"/>
        <v>0:15:00</v>
      </c>
      <c r="D1960" s="103">
        <f t="shared" si="123"/>
        <v>15</v>
      </c>
      <c r="E1960" s="104">
        <v>32</v>
      </c>
      <c r="H1960" s="96">
        <f t="shared" si="120"/>
        <v>32</v>
      </c>
      <c r="I1960" s="91">
        <v>0.625</v>
      </c>
      <c r="K1960" s="96">
        <f t="shared" si="121"/>
        <v>32</v>
      </c>
      <c r="M1960" s="104">
        <v>0.75</v>
      </c>
      <c r="N1960" s="104">
        <v>1.9390000000000001</v>
      </c>
    </row>
    <row r="1961" spans="1:14">
      <c r="A1961" s="87">
        <v>44139</v>
      </c>
      <c r="B1961" s="88">
        <v>20.999999999987399</v>
      </c>
      <c r="C1961" s="84" t="str">
        <f t="shared" si="122"/>
        <v>0:15:00</v>
      </c>
      <c r="D1961" s="103">
        <f t="shared" si="123"/>
        <v>15</v>
      </c>
      <c r="E1961" s="104">
        <v>32</v>
      </c>
      <c r="H1961" s="96">
        <f t="shared" si="120"/>
        <v>32</v>
      </c>
      <c r="I1961" s="91">
        <v>0.625</v>
      </c>
      <c r="K1961" s="96">
        <f t="shared" si="121"/>
        <v>32</v>
      </c>
      <c r="M1961" s="104">
        <v>0.75</v>
      </c>
      <c r="N1961" s="104">
        <v>1.9390000000000001</v>
      </c>
    </row>
    <row r="1962" spans="1:14">
      <c r="A1962" s="87">
        <v>44139</v>
      </c>
      <c r="B1962" s="88">
        <v>21.010416666653999</v>
      </c>
      <c r="C1962" s="84" t="str">
        <f t="shared" si="122"/>
        <v>0:15:00</v>
      </c>
      <c r="D1962" s="103">
        <f t="shared" si="123"/>
        <v>15</v>
      </c>
      <c r="E1962" s="104">
        <v>32</v>
      </c>
      <c r="H1962" s="96">
        <f t="shared" si="120"/>
        <v>32</v>
      </c>
      <c r="I1962" s="91">
        <v>0.625</v>
      </c>
      <c r="K1962" s="96">
        <f t="shared" si="121"/>
        <v>32</v>
      </c>
      <c r="M1962" s="104">
        <v>0.75</v>
      </c>
      <c r="N1962" s="104">
        <v>1.9390000000000001</v>
      </c>
    </row>
    <row r="1963" spans="1:14">
      <c r="A1963" s="87">
        <v>44139</v>
      </c>
      <c r="B1963" s="88">
        <v>21.020833333320699</v>
      </c>
      <c r="C1963" s="84" t="str">
        <f t="shared" si="122"/>
        <v>0:15:00</v>
      </c>
      <c r="D1963" s="103">
        <f t="shared" si="123"/>
        <v>15</v>
      </c>
      <c r="E1963" s="104">
        <v>32</v>
      </c>
      <c r="H1963" s="96">
        <f t="shared" si="120"/>
        <v>32</v>
      </c>
      <c r="I1963" s="91">
        <v>0.625</v>
      </c>
      <c r="K1963" s="96">
        <f t="shared" si="121"/>
        <v>32</v>
      </c>
      <c r="M1963" s="104">
        <v>0.75</v>
      </c>
      <c r="N1963" s="104">
        <v>1.9390000000000001</v>
      </c>
    </row>
    <row r="1964" spans="1:14">
      <c r="A1964" s="87">
        <v>44139</v>
      </c>
      <c r="B1964" s="88">
        <v>21.031249999987399</v>
      </c>
      <c r="C1964" s="84" t="str">
        <f t="shared" si="122"/>
        <v>0:15:00</v>
      </c>
      <c r="D1964" s="103">
        <f t="shared" si="123"/>
        <v>15</v>
      </c>
      <c r="E1964" s="104">
        <v>32</v>
      </c>
      <c r="H1964" s="96">
        <f t="shared" si="120"/>
        <v>32</v>
      </c>
      <c r="I1964" s="91">
        <v>0.625</v>
      </c>
      <c r="K1964" s="96">
        <f t="shared" si="121"/>
        <v>32</v>
      </c>
      <c r="M1964" s="104">
        <v>0.75</v>
      </c>
      <c r="N1964" s="104">
        <v>1.9390000000000001</v>
      </c>
    </row>
    <row r="1965" spans="1:14">
      <c r="A1965" s="87">
        <v>44139</v>
      </c>
      <c r="B1965" s="88">
        <v>21.041666666653999</v>
      </c>
      <c r="C1965" s="84" t="str">
        <f t="shared" si="122"/>
        <v>0:15:00</v>
      </c>
      <c r="D1965" s="103">
        <f t="shared" si="123"/>
        <v>15</v>
      </c>
      <c r="E1965" s="104">
        <v>32</v>
      </c>
      <c r="H1965" s="96">
        <f t="shared" si="120"/>
        <v>32</v>
      </c>
      <c r="I1965" s="91">
        <v>0.625</v>
      </c>
      <c r="K1965" s="96">
        <f t="shared" si="121"/>
        <v>32</v>
      </c>
      <c r="M1965" s="104">
        <v>0.75</v>
      </c>
      <c r="N1965" s="104">
        <v>1.9390000000000001</v>
      </c>
    </row>
    <row r="1966" spans="1:14">
      <c r="A1966" s="87">
        <v>44139</v>
      </c>
      <c r="B1966" s="88">
        <v>21.052083333320699</v>
      </c>
      <c r="C1966" s="84" t="str">
        <f t="shared" si="122"/>
        <v>0:15:00</v>
      </c>
      <c r="D1966" s="103">
        <f t="shared" si="123"/>
        <v>15</v>
      </c>
      <c r="E1966" s="104">
        <v>32</v>
      </c>
      <c r="H1966" s="96">
        <f t="shared" si="120"/>
        <v>32</v>
      </c>
      <c r="I1966" s="91">
        <v>0.625</v>
      </c>
      <c r="K1966" s="96">
        <f t="shared" si="121"/>
        <v>32</v>
      </c>
      <c r="M1966" s="104">
        <v>0.75</v>
      </c>
      <c r="N1966" s="104">
        <v>1.9390000000000001</v>
      </c>
    </row>
    <row r="1967" spans="1:14">
      <c r="A1967" s="87">
        <v>44139</v>
      </c>
      <c r="B1967" s="88">
        <v>21.062499999987299</v>
      </c>
      <c r="C1967" s="84" t="str">
        <f t="shared" si="122"/>
        <v>0:15:00</v>
      </c>
      <c r="D1967" s="103">
        <f t="shared" si="123"/>
        <v>15</v>
      </c>
      <c r="E1967" s="104">
        <v>32</v>
      </c>
      <c r="H1967" s="96">
        <f t="shared" si="120"/>
        <v>32</v>
      </c>
      <c r="I1967" s="91">
        <v>0.625</v>
      </c>
      <c r="K1967" s="96">
        <f t="shared" si="121"/>
        <v>32</v>
      </c>
      <c r="M1967" s="104">
        <v>0.75</v>
      </c>
      <c r="N1967" s="104">
        <v>1.9390000000000001</v>
      </c>
    </row>
    <row r="1968" spans="1:14">
      <c r="A1968" s="87">
        <v>44139</v>
      </c>
      <c r="B1968" s="88">
        <v>21.072916666653999</v>
      </c>
      <c r="C1968" s="84" t="str">
        <f t="shared" si="122"/>
        <v>0:15:00</v>
      </c>
      <c r="D1968" s="103">
        <f t="shared" si="123"/>
        <v>15</v>
      </c>
      <c r="E1968" s="104">
        <v>32</v>
      </c>
      <c r="H1968" s="96">
        <f t="shared" si="120"/>
        <v>32</v>
      </c>
      <c r="I1968" s="91">
        <v>0.625</v>
      </c>
      <c r="K1968" s="96">
        <f t="shared" si="121"/>
        <v>32</v>
      </c>
      <c r="M1968" s="104">
        <v>0.75</v>
      </c>
      <c r="N1968" s="104">
        <v>1.9390000000000001</v>
      </c>
    </row>
    <row r="1969" spans="1:14">
      <c r="A1969" s="87">
        <v>44139</v>
      </c>
      <c r="B1969" s="88">
        <v>21.083333333320699</v>
      </c>
      <c r="C1969" s="84" t="str">
        <f t="shared" si="122"/>
        <v>0:15:00</v>
      </c>
      <c r="D1969" s="103">
        <f t="shared" si="123"/>
        <v>15</v>
      </c>
      <c r="E1969" s="104">
        <v>32</v>
      </c>
      <c r="H1969" s="96">
        <f t="shared" si="120"/>
        <v>32</v>
      </c>
      <c r="I1969" s="91">
        <v>0.625</v>
      </c>
      <c r="K1969" s="96">
        <f t="shared" si="121"/>
        <v>32</v>
      </c>
      <c r="M1969" s="104">
        <v>0.75</v>
      </c>
      <c r="N1969" s="104">
        <v>1.9390000000000001</v>
      </c>
    </row>
    <row r="1970" spans="1:14">
      <c r="A1970" s="87">
        <v>44139</v>
      </c>
      <c r="B1970" s="88">
        <v>21.093749999987299</v>
      </c>
      <c r="C1970" s="84" t="str">
        <f t="shared" si="122"/>
        <v>0:15:00</v>
      </c>
      <c r="D1970" s="103">
        <f t="shared" si="123"/>
        <v>15</v>
      </c>
      <c r="E1970" s="104">
        <v>32</v>
      </c>
      <c r="H1970" s="96">
        <f t="shared" si="120"/>
        <v>32</v>
      </c>
      <c r="I1970" s="91">
        <v>0.625</v>
      </c>
      <c r="K1970" s="96">
        <f t="shared" si="121"/>
        <v>32</v>
      </c>
      <c r="M1970" s="104">
        <v>0.75</v>
      </c>
      <c r="N1970" s="104">
        <v>1.9390000000000001</v>
      </c>
    </row>
    <row r="1971" spans="1:14">
      <c r="A1971" s="87">
        <v>44139</v>
      </c>
      <c r="B1971" s="88">
        <v>21.104166666653999</v>
      </c>
      <c r="C1971" s="84" t="str">
        <f t="shared" si="122"/>
        <v>0:15:00</v>
      </c>
      <c r="D1971" s="103">
        <f t="shared" si="123"/>
        <v>15</v>
      </c>
      <c r="E1971" s="104">
        <v>32</v>
      </c>
      <c r="H1971" s="96">
        <f t="shared" si="120"/>
        <v>32</v>
      </c>
      <c r="I1971" s="91">
        <v>0.625</v>
      </c>
      <c r="K1971" s="96">
        <f t="shared" si="121"/>
        <v>32</v>
      </c>
      <c r="M1971" s="104">
        <v>0.75</v>
      </c>
      <c r="N1971" s="104">
        <v>1.9390000000000001</v>
      </c>
    </row>
    <row r="1972" spans="1:14">
      <c r="A1972" s="87">
        <v>44139</v>
      </c>
      <c r="B1972" s="88">
        <v>21.114583333320599</v>
      </c>
      <c r="C1972" s="84" t="str">
        <f t="shared" si="122"/>
        <v>0:15:00</v>
      </c>
      <c r="D1972" s="103">
        <f t="shared" si="123"/>
        <v>15</v>
      </c>
      <c r="E1972" s="104">
        <v>32</v>
      </c>
      <c r="H1972" s="96">
        <f t="shared" si="120"/>
        <v>32</v>
      </c>
      <c r="I1972" s="91">
        <v>0.625</v>
      </c>
      <c r="K1972" s="96">
        <f t="shared" si="121"/>
        <v>32</v>
      </c>
      <c r="M1972" s="104">
        <v>0.75</v>
      </c>
      <c r="N1972" s="104">
        <v>1.9390000000000001</v>
      </c>
    </row>
    <row r="1973" spans="1:14">
      <c r="A1973" s="87">
        <v>44139</v>
      </c>
      <c r="B1973" s="88">
        <v>21.124999999987299</v>
      </c>
      <c r="C1973" s="84" t="str">
        <f t="shared" si="122"/>
        <v>0:15:00</v>
      </c>
      <c r="D1973" s="103">
        <f t="shared" si="123"/>
        <v>15</v>
      </c>
      <c r="E1973" s="104">
        <v>32</v>
      </c>
      <c r="H1973" s="96">
        <f t="shared" si="120"/>
        <v>32</v>
      </c>
      <c r="I1973" s="91">
        <v>0.625</v>
      </c>
      <c r="K1973" s="96">
        <f t="shared" si="121"/>
        <v>32</v>
      </c>
      <c r="M1973" s="104">
        <v>0.75</v>
      </c>
      <c r="N1973" s="104">
        <v>1.9390000000000001</v>
      </c>
    </row>
    <row r="1974" spans="1:14">
      <c r="A1974" s="87">
        <v>44139</v>
      </c>
      <c r="B1974" s="88">
        <v>21.135416666653999</v>
      </c>
      <c r="C1974" s="84" t="str">
        <f t="shared" si="122"/>
        <v>0:15:00</v>
      </c>
      <c r="D1974" s="103">
        <f t="shared" si="123"/>
        <v>15</v>
      </c>
      <c r="E1974" s="104">
        <v>32</v>
      </c>
      <c r="H1974" s="96">
        <f t="shared" si="120"/>
        <v>32</v>
      </c>
      <c r="I1974" s="91">
        <v>0.625</v>
      </c>
      <c r="K1974" s="96">
        <f t="shared" si="121"/>
        <v>32</v>
      </c>
      <c r="M1974" s="104">
        <v>0.75</v>
      </c>
      <c r="N1974" s="104">
        <v>1.9390000000000001</v>
      </c>
    </row>
    <row r="1975" spans="1:14">
      <c r="A1975" s="87">
        <v>44139</v>
      </c>
      <c r="B1975" s="88">
        <v>21.145833333320599</v>
      </c>
      <c r="C1975" s="84" t="str">
        <f t="shared" si="122"/>
        <v>0:15:00</v>
      </c>
      <c r="D1975" s="103">
        <f t="shared" si="123"/>
        <v>15</v>
      </c>
      <c r="E1975" s="104">
        <v>32</v>
      </c>
      <c r="H1975" s="96">
        <f t="shared" si="120"/>
        <v>32</v>
      </c>
      <c r="I1975" s="91">
        <v>0.625</v>
      </c>
      <c r="K1975" s="96">
        <f t="shared" si="121"/>
        <v>32</v>
      </c>
      <c r="M1975" s="104">
        <v>0.75</v>
      </c>
      <c r="N1975" s="104">
        <v>1.9390000000000001</v>
      </c>
    </row>
    <row r="1976" spans="1:14">
      <c r="A1976" s="87">
        <v>44139</v>
      </c>
      <c r="B1976" s="88">
        <v>21.156249999987299</v>
      </c>
      <c r="C1976" s="84" t="str">
        <f t="shared" si="122"/>
        <v>0:15:00</v>
      </c>
      <c r="D1976" s="103">
        <f t="shared" si="123"/>
        <v>15</v>
      </c>
      <c r="E1976" s="104">
        <v>32</v>
      </c>
      <c r="H1976" s="96">
        <f t="shared" si="120"/>
        <v>32</v>
      </c>
      <c r="I1976" s="91">
        <v>0.625</v>
      </c>
      <c r="K1976" s="96">
        <f t="shared" si="121"/>
        <v>32</v>
      </c>
      <c r="M1976" s="104">
        <v>0.75</v>
      </c>
      <c r="N1976" s="104">
        <v>1.9390000000000001</v>
      </c>
    </row>
    <row r="1977" spans="1:14">
      <c r="A1977" s="87">
        <v>44139</v>
      </c>
      <c r="B1977" s="88">
        <v>21.166666666653899</v>
      </c>
      <c r="C1977" s="84" t="str">
        <f t="shared" si="122"/>
        <v>0:15:00</v>
      </c>
      <c r="D1977" s="103">
        <f t="shared" si="123"/>
        <v>15</v>
      </c>
      <c r="E1977" s="104">
        <v>32</v>
      </c>
      <c r="H1977" s="96">
        <f t="shared" si="120"/>
        <v>32</v>
      </c>
      <c r="I1977" s="91">
        <v>0.625</v>
      </c>
      <c r="K1977" s="96">
        <f t="shared" si="121"/>
        <v>32</v>
      </c>
      <c r="M1977" s="104">
        <v>0.75</v>
      </c>
      <c r="N1977" s="104">
        <v>1.9390000000000001</v>
      </c>
    </row>
    <row r="1978" spans="1:14">
      <c r="A1978" s="87">
        <v>44139</v>
      </c>
      <c r="B1978" s="88">
        <v>21.177083333320599</v>
      </c>
      <c r="C1978" s="84" t="str">
        <f t="shared" si="122"/>
        <v>0:15:00</v>
      </c>
      <c r="D1978" s="103">
        <f t="shared" si="123"/>
        <v>15</v>
      </c>
      <c r="E1978" s="104">
        <v>32</v>
      </c>
      <c r="H1978" s="96">
        <f t="shared" si="120"/>
        <v>32</v>
      </c>
      <c r="I1978" s="91">
        <v>0.625</v>
      </c>
      <c r="K1978" s="96">
        <f t="shared" si="121"/>
        <v>32</v>
      </c>
      <c r="M1978" s="104">
        <v>0.75</v>
      </c>
      <c r="N1978" s="104">
        <v>1.9390000000000001</v>
      </c>
    </row>
    <row r="1979" spans="1:14">
      <c r="A1979" s="87">
        <v>44139</v>
      </c>
      <c r="B1979" s="88">
        <v>21.187499999987299</v>
      </c>
      <c r="C1979" s="84" t="str">
        <f t="shared" si="122"/>
        <v>0:15:00</v>
      </c>
      <c r="D1979" s="103">
        <f t="shared" si="123"/>
        <v>15</v>
      </c>
      <c r="E1979" s="104">
        <v>32</v>
      </c>
      <c r="H1979" s="96">
        <f t="shared" si="120"/>
        <v>32</v>
      </c>
      <c r="I1979" s="91">
        <v>0.625</v>
      </c>
      <c r="K1979" s="96">
        <f t="shared" si="121"/>
        <v>32</v>
      </c>
      <c r="M1979" s="104">
        <v>0.75</v>
      </c>
      <c r="N1979" s="104">
        <v>1.9390000000000001</v>
      </c>
    </row>
    <row r="1980" spans="1:14">
      <c r="A1980" s="87">
        <v>44139</v>
      </c>
      <c r="B1980" s="88">
        <v>21.197916666653899</v>
      </c>
      <c r="C1980" s="84" t="str">
        <f t="shared" si="122"/>
        <v>0:15:00</v>
      </c>
      <c r="D1980" s="103">
        <f t="shared" si="123"/>
        <v>15</v>
      </c>
      <c r="E1980" s="104">
        <v>32</v>
      </c>
      <c r="H1980" s="96">
        <f t="shared" si="120"/>
        <v>32</v>
      </c>
      <c r="I1980" s="91">
        <v>0.625</v>
      </c>
      <c r="K1980" s="96">
        <f t="shared" si="121"/>
        <v>32</v>
      </c>
      <c r="M1980" s="104">
        <v>0.75</v>
      </c>
      <c r="N1980" s="104">
        <v>1.9390000000000001</v>
      </c>
    </row>
    <row r="1981" spans="1:14">
      <c r="A1981" s="87">
        <v>44139</v>
      </c>
      <c r="B1981" s="88">
        <v>21.208333333320599</v>
      </c>
      <c r="C1981" s="84" t="str">
        <f t="shared" si="122"/>
        <v>0:15:00</v>
      </c>
      <c r="D1981" s="103">
        <f t="shared" si="123"/>
        <v>15</v>
      </c>
      <c r="E1981" s="104">
        <v>32</v>
      </c>
      <c r="H1981" s="96">
        <f t="shared" si="120"/>
        <v>32</v>
      </c>
      <c r="I1981" s="91">
        <v>0.625</v>
      </c>
      <c r="K1981" s="96">
        <f t="shared" si="121"/>
        <v>32</v>
      </c>
      <c r="M1981" s="104">
        <v>0.75</v>
      </c>
      <c r="N1981" s="104">
        <v>1.9390000000000001</v>
      </c>
    </row>
    <row r="1982" spans="1:14">
      <c r="A1982" s="87">
        <v>44139</v>
      </c>
      <c r="B1982" s="88">
        <v>21.2187499999872</v>
      </c>
      <c r="C1982" s="84" t="str">
        <f t="shared" si="122"/>
        <v>0:15:00</v>
      </c>
      <c r="D1982" s="103">
        <f t="shared" si="123"/>
        <v>15</v>
      </c>
      <c r="E1982" s="104">
        <v>32</v>
      </c>
      <c r="H1982" s="96">
        <f t="shared" si="120"/>
        <v>32</v>
      </c>
      <c r="I1982" s="91">
        <v>0.625</v>
      </c>
      <c r="K1982" s="96">
        <f t="shared" si="121"/>
        <v>32</v>
      </c>
      <c r="M1982" s="104">
        <v>0.75</v>
      </c>
      <c r="N1982" s="104">
        <v>1.9390000000000001</v>
      </c>
    </row>
    <row r="1983" spans="1:14">
      <c r="A1983" s="87">
        <v>44139</v>
      </c>
      <c r="B1983" s="88">
        <v>21.229166666653899</v>
      </c>
      <c r="C1983" s="84" t="str">
        <f t="shared" si="122"/>
        <v>0:15:00</v>
      </c>
      <c r="D1983" s="103">
        <f t="shared" si="123"/>
        <v>15</v>
      </c>
      <c r="E1983" s="104">
        <v>32</v>
      </c>
      <c r="H1983" s="96">
        <f t="shared" si="120"/>
        <v>32</v>
      </c>
      <c r="I1983" s="91">
        <v>0.625</v>
      </c>
      <c r="K1983" s="96">
        <f t="shared" si="121"/>
        <v>32</v>
      </c>
      <c r="M1983" s="104">
        <v>0.75</v>
      </c>
      <c r="N1983" s="104">
        <v>1.9390000000000001</v>
      </c>
    </row>
    <row r="1984" spans="1:14">
      <c r="A1984" s="87">
        <v>44139</v>
      </c>
      <c r="B1984" s="88">
        <v>21.239583333320599</v>
      </c>
      <c r="C1984" s="84" t="str">
        <f t="shared" si="122"/>
        <v>0:15:00</v>
      </c>
      <c r="D1984" s="103">
        <f t="shared" si="123"/>
        <v>15</v>
      </c>
      <c r="E1984" s="104">
        <v>32</v>
      </c>
      <c r="H1984" s="96">
        <f t="shared" si="120"/>
        <v>32</v>
      </c>
      <c r="I1984" s="91">
        <v>0.625</v>
      </c>
      <c r="K1984" s="96">
        <f t="shared" si="121"/>
        <v>32</v>
      </c>
      <c r="M1984" s="104">
        <v>0.75</v>
      </c>
      <c r="N1984" s="104">
        <v>1.9390000000000001</v>
      </c>
    </row>
    <row r="1985" spans="1:14">
      <c r="A1985" s="87">
        <v>44139</v>
      </c>
      <c r="B1985" s="88">
        <v>21.2499999999872</v>
      </c>
      <c r="C1985" s="84" t="str">
        <f t="shared" si="122"/>
        <v>0:15:00</v>
      </c>
      <c r="D1985" s="103">
        <f t="shared" si="123"/>
        <v>15</v>
      </c>
      <c r="E1985" s="104">
        <v>32</v>
      </c>
      <c r="H1985" s="96">
        <f t="shared" si="120"/>
        <v>32</v>
      </c>
      <c r="I1985" s="91">
        <v>0.625</v>
      </c>
      <c r="K1985" s="96">
        <f t="shared" si="121"/>
        <v>32</v>
      </c>
      <c r="M1985" s="104">
        <v>0.75</v>
      </c>
      <c r="N1985" s="104">
        <v>1.9390000000000001</v>
      </c>
    </row>
    <row r="1986" spans="1:14">
      <c r="A1986" s="87">
        <v>44139</v>
      </c>
      <c r="B1986" s="88">
        <v>21.260416666653899</v>
      </c>
      <c r="C1986" s="84" t="str">
        <f t="shared" si="122"/>
        <v>0:15:00</v>
      </c>
      <c r="D1986" s="103">
        <f t="shared" si="123"/>
        <v>15</v>
      </c>
      <c r="E1986" s="104">
        <v>32</v>
      </c>
      <c r="H1986" s="96">
        <f t="shared" si="120"/>
        <v>32</v>
      </c>
      <c r="I1986" s="91">
        <v>0.625</v>
      </c>
      <c r="K1986" s="96">
        <f t="shared" si="121"/>
        <v>32</v>
      </c>
      <c r="M1986" s="104">
        <v>0.75</v>
      </c>
      <c r="N1986" s="104">
        <v>1.9390000000000001</v>
      </c>
    </row>
    <row r="1987" spans="1:14">
      <c r="A1987" s="87">
        <v>44139</v>
      </c>
      <c r="B1987" s="88">
        <v>21.2708333333205</v>
      </c>
      <c r="C1987" s="84" t="str">
        <f t="shared" si="122"/>
        <v>0:15:00</v>
      </c>
      <c r="D1987" s="103">
        <f t="shared" si="123"/>
        <v>15</v>
      </c>
      <c r="E1987" s="104">
        <v>32</v>
      </c>
      <c r="H1987" s="96">
        <f t="shared" si="120"/>
        <v>32</v>
      </c>
      <c r="I1987" s="91">
        <v>0.625</v>
      </c>
      <c r="K1987" s="96">
        <f t="shared" si="121"/>
        <v>32</v>
      </c>
      <c r="M1987" s="104">
        <v>0.75</v>
      </c>
      <c r="N1987" s="104">
        <v>1.9390000000000001</v>
      </c>
    </row>
    <row r="1988" spans="1:14">
      <c r="A1988" s="87">
        <v>44139</v>
      </c>
      <c r="B1988" s="88">
        <v>21.2812499999872</v>
      </c>
      <c r="C1988" s="84" t="str">
        <f t="shared" si="122"/>
        <v>0:15:00</v>
      </c>
      <c r="D1988" s="103">
        <f t="shared" si="123"/>
        <v>15</v>
      </c>
      <c r="E1988" s="104">
        <v>32</v>
      </c>
      <c r="H1988" s="96">
        <f t="shared" si="120"/>
        <v>32</v>
      </c>
      <c r="I1988" s="91">
        <v>0.625</v>
      </c>
      <c r="K1988" s="96">
        <f t="shared" si="121"/>
        <v>32</v>
      </c>
      <c r="M1988" s="104">
        <v>0.75</v>
      </c>
      <c r="N1988" s="104">
        <v>1.9390000000000001</v>
      </c>
    </row>
    <row r="1989" spans="1:14">
      <c r="A1989" s="87">
        <v>44139</v>
      </c>
      <c r="B1989" s="88">
        <v>21.291666666653899</v>
      </c>
      <c r="C1989" s="84" t="str">
        <f t="shared" si="122"/>
        <v>0:15:00</v>
      </c>
      <c r="D1989" s="103">
        <f t="shared" si="123"/>
        <v>15</v>
      </c>
      <c r="E1989" s="104">
        <v>32</v>
      </c>
      <c r="H1989" s="96">
        <f t="shared" si="120"/>
        <v>32</v>
      </c>
      <c r="I1989" s="91">
        <v>0.625</v>
      </c>
      <c r="K1989" s="96">
        <f t="shared" si="121"/>
        <v>32</v>
      </c>
      <c r="M1989" s="104">
        <v>0.75</v>
      </c>
      <c r="N1989" s="104">
        <v>1.9390000000000001</v>
      </c>
    </row>
    <row r="1990" spans="1:14">
      <c r="A1990" s="87">
        <v>44139</v>
      </c>
      <c r="B1990" s="88">
        <v>21.3020833333205</v>
      </c>
      <c r="C1990" s="84" t="str">
        <f t="shared" si="122"/>
        <v>0:15:00</v>
      </c>
      <c r="D1990" s="103">
        <f t="shared" si="123"/>
        <v>15</v>
      </c>
      <c r="E1990" s="104">
        <v>32</v>
      </c>
      <c r="H1990" s="96">
        <f t="shared" ref="H1990:H2053" si="124">(O1990*1.8+32)</f>
        <v>32</v>
      </c>
      <c r="I1990" s="91">
        <v>0.625</v>
      </c>
      <c r="K1990" s="96">
        <f t="shared" ref="K1990:K2053" si="125">(P1990*1.8+32)</f>
        <v>32</v>
      </c>
      <c r="M1990" s="104">
        <v>0.75</v>
      </c>
      <c r="N1990" s="104">
        <v>1.9390000000000001</v>
      </c>
    </row>
    <row r="1991" spans="1:14">
      <c r="A1991" s="87">
        <v>44139</v>
      </c>
      <c r="B1991" s="88">
        <v>21.3124999999872</v>
      </c>
      <c r="C1991" s="84" t="str">
        <f t="shared" ref="C1991:C2054" si="126">(TEXT(B1991-B1990,"h:mm:ss"))</f>
        <v>0:15:00</v>
      </c>
      <c r="D1991" s="103">
        <f t="shared" ref="D1991:D2054" si="127">(TIMEVALUE(C1991)*1440)</f>
        <v>15</v>
      </c>
      <c r="E1991" s="104">
        <v>32</v>
      </c>
      <c r="H1991" s="96">
        <f t="shared" si="124"/>
        <v>32</v>
      </c>
      <c r="I1991" s="91">
        <v>0.625</v>
      </c>
      <c r="K1991" s="96">
        <f t="shared" si="125"/>
        <v>32</v>
      </c>
      <c r="M1991" s="104">
        <v>0.75</v>
      </c>
      <c r="N1991" s="104">
        <v>1.9390000000000001</v>
      </c>
    </row>
    <row r="1992" spans="1:14">
      <c r="A1992" s="87">
        <v>44139</v>
      </c>
      <c r="B1992" s="88">
        <v>21.3229166666538</v>
      </c>
      <c r="C1992" s="84" t="str">
        <f t="shared" si="126"/>
        <v>0:15:00</v>
      </c>
      <c r="D1992" s="103">
        <f t="shared" si="127"/>
        <v>15</v>
      </c>
      <c r="E1992" s="104">
        <v>32</v>
      </c>
      <c r="H1992" s="96">
        <f t="shared" si="124"/>
        <v>32</v>
      </c>
      <c r="I1992" s="91">
        <v>0.625</v>
      </c>
      <c r="K1992" s="96">
        <f t="shared" si="125"/>
        <v>32</v>
      </c>
      <c r="M1992" s="104">
        <v>0.75</v>
      </c>
      <c r="N1992" s="104">
        <v>1.9390000000000001</v>
      </c>
    </row>
    <row r="1993" spans="1:14">
      <c r="A1993" s="87">
        <v>44139</v>
      </c>
      <c r="B1993" s="88">
        <v>21.3333333333205</v>
      </c>
      <c r="C1993" s="84" t="str">
        <f t="shared" si="126"/>
        <v>0:15:00</v>
      </c>
      <c r="D1993" s="103">
        <f t="shared" si="127"/>
        <v>15</v>
      </c>
      <c r="E1993" s="104">
        <v>32</v>
      </c>
      <c r="H1993" s="96">
        <f t="shared" si="124"/>
        <v>32</v>
      </c>
      <c r="I1993" s="91">
        <v>0.625</v>
      </c>
      <c r="K1993" s="96">
        <f t="shared" si="125"/>
        <v>32</v>
      </c>
      <c r="M1993" s="104">
        <v>0.75</v>
      </c>
      <c r="N1993" s="104">
        <v>1.9390000000000001</v>
      </c>
    </row>
    <row r="1994" spans="1:14">
      <c r="A1994" s="87">
        <v>44139</v>
      </c>
      <c r="B1994" s="88">
        <v>21.3437499999872</v>
      </c>
      <c r="C1994" s="84" t="str">
        <f t="shared" si="126"/>
        <v>0:15:00</v>
      </c>
      <c r="D1994" s="103">
        <f t="shared" si="127"/>
        <v>15</v>
      </c>
      <c r="E1994" s="104">
        <v>32</v>
      </c>
      <c r="H1994" s="96">
        <f t="shared" si="124"/>
        <v>32</v>
      </c>
      <c r="I1994" s="91">
        <v>0.625</v>
      </c>
      <c r="K1994" s="96">
        <f t="shared" si="125"/>
        <v>32</v>
      </c>
      <c r="M1994" s="104">
        <v>0.75</v>
      </c>
      <c r="N1994" s="104">
        <v>1.9390000000000001</v>
      </c>
    </row>
    <row r="1995" spans="1:14">
      <c r="A1995" s="87">
        <v>44139</v>
      </c>
      <c r="B1995" s="88">
        <v>21.3541666666538</v>
      </c>
      <c r="C1995" s="84" t="str">
        <f t="shared" si="126"/>
        <v>0:15:00</v>
      </c>
      <c r="D1995" s="103">
        <f t="shared" si="127"/>
        <v>15</v>
      </c>
      <c r="E1995" s="104">
        <v>32</v>
      </c>
      <c r="H1995" s="96">
        <f t="shared" si="124"/>
        <v>32</v>
      </c>
      <c r="I1995" s="91">
        <v>0.625</v>
      </c>
      <c r="K1995" s="96">
        <f t="shared" si="125"/>
        <v>32</v>
      </c>
      <c r="M1995" s="104">
        <v>0.75</v>
      </c>
      <c r="N1995" s="104">
        <v>1.9390000000000001</v>
      </c>
    </row>
    <row r="1996" spans="1:14">
      <c r="A1996" s="87">
        <v>44139</v>
      </c>
      <c r="B1996" s="88">
        <v>21.3645833333205</v>
      </c>
      <c r="C1996" s="84" t="str">
        <f t="shared" si="126"/>
        <v>0:15:00</v>
      </c>
      <c r="D1996" s="103">
        <f t="shared" si="127"/>
        <v>15</v>
      </c>
      <c r="E1996" s="104">
        <v>32</v>
      </c>
      <c r="H1996" s="96">
        <f t="shared" si="124"/>
        <v>32</v>
      </c>
      <c r="I1996" s="91">
        <v>0.625</v>
      </c>
      <c r="K1996" s="96">
        <f t="shared" si="125"/>
        <v>32</v>
      </c>
      <c r="M1996" s="104">
        <v>0.75</v>
      </c>
      <c r="N1996" s="104">
        <v>1.9390000000000001</v>
      </c>
    </row>
    <row r="1997" spans="1:14">
      <c r="A1997" s="87">
        <v>44139</v>
      </c>
      <c r="B1997" s="88">
        <v>21.3749999999871</v>
      </c>
      <c r="C1997" s="84" t="str">
        <f t="shared" si="126"/>
        <v>0:15:00</v>
      </c>
      <c r="D1997" s="103">
        <f t="shared" si="127"/>
        <v>15</v>
      </c>
      <c r="E1997" s="104">
        <v>32</v>
      </c>
      <c r="H1997" s="96">
        <f t="shared" si="124"/>
        <v>32</v>
      </c>
      <c r="I1997" s="91">
        <v>0.625</v>
      </c>
      <c r="K1997" s="96">
        <f t="shared" si="125"/>
        <v>32</v>
      </c>
      <c r="M1997" s="104">
        <v>0.75</v>
      </c>
      <c r="N1997" s="104">
        <v>1.9390000000000001</v>
      </c>
    </row>
    <row r="1998" spans="1:14">
      <c r="A1998" s="87">
        <v>44139</v>
      </c>
      <c r="B1998" s="88">
        <v>21.3854166666538</v>
      </c>
      <c r="C1998" s="84" t="str">
        <f t="shared" si="126"/>
        <v>0:15:00</v>
      </c>
      <c r="D1998" s="103">
        <f t="shared" si="127"/>
        <v>15</v>
      </c>
      <c r="E1998" s="104">
        <v>32</v>
      </c>
      <c r="H1998" s="96">
        <f t="shared" si="124"/>
        <v>32</v>
      </c>
      <c r="I1998" s="91">
        <v>0.625</v>
      </c>
      <c r="K1998" s="96">
        <f t="shared" si="125"/>
        <v>32</v>
      </c>
      <c r="M1998" s="104">
        <v>0.75</v>
      </c>
      <c r="N1998" s="104">
        <v>1.9390000000000001</v>
      </c>
    </row>
    <row r="1999" spans="1:14">
      <c r="A1999" s="87">
        <v>44139</v>
      </c>
      <c r="B1999" s="88">
        <v>21.3958333333205</v>
      </c>
      <c r="C1999" s="84" t="str">
        <f t="shared" si="126"/>
        <v>0:15:00</v>
      </c>
      <c r="D1999" s="103">
        <f t="shared" si="127"/>
        <v>15</v>
      </c>
      <c r="E1999" s="104">
        <v>32</v>
      </c>
      <c r="H1999" s="96">
        <f t="shared" si="124"/>
        <v>32</v>
      </c>
      <c r="I1999" s="91">
        <v>0.625</v>
      </c>
      <c r="K1999" s="96">
        <f t="shared" si="125"/>
        <v>32</v>
      </c>
      <c r="M1999" s="104">
        <v>0.75</v>
      </c>
      <c r="N1999" s="104">
        <v>1.9390000000000001</v>
      </c>
    </row>
    <row r="2000" spans="1:14">
      <c r="A2000" s="87">
        <v>44139</v>
      </c>
      <c r="B2000" s="88">
        <v>21.4062499999871</v>
      </c>
      <c r="C2000" s="84" t="str">
        <f t="shared" si="126"/>
        <v>0:15:00</v>
      </c>
      <c r="D2000" s="103">
        <f t="shared" si="127"/>
        <v>15</v>
      </c>
      <c r="E2000" s="104">
        <v>32</v>
      </c>
      <c r="H2000" s="96">
        <f t="shared" si="124"/>
        <v>32</v>
      </c>
      <c r="I2000" s="91">
        <v>0.625</v>
      </c>
      <c r="K2000" s="96">
        <f t="shared" si="125"/>
        <v>32</v>
      </c>
      <c r="M2000" s="104">
        <v>0.75</v>
      </c>
      <c r="N2000" s="104">
        <v>1.9390000000000001</v>
      </c>
    </row>
    <row r="2001" spans="1:14">
      <c r="A2001" s="87">
        <v>44139</v>
      </c>
      <c r="B2001" s="88">
        <v>21.4166666666538</v>
      </c>
      <c r="C2001" s="84" t="str">
        <f t="shared" si="126"/>
        <v>0:15:00</v>
      </c>
      <c r="D2001" s="103">
        <f t="shared" si="127"/>
        <v>15</v>
      </c>
      <c r="E2001" s="104">
        <v>32</v>
      </c>
      <c r="H2001" s="96">
        <f t="shared" si="124"/>
        <v>32</v>
      </c>
      <c r="I2001" s="91">
        <v>0.625</v>
      </c>
      <c r="K2001" s="96">
        <f t="shared" si="125"/>
        <v>32</v>
      </c>
      <c r="M2001" s="104">
        <v>0.75</v>
      </c>
      <c r="N2001" s="104">
        <v>1.9390000000000001</v>
      </c>
    </row>
    <row r="2002" spans="1:14">
      <c r="A2002" s="87">
        <v>44139</v>
      </c>
      <c r="B2002" s="88">
        <v>21.4270833333204</v>
      </c>
      <c r="C2002" s="84" t="str">
        <f t="shared" si="126"/>
        <v>0:15:00</v>
      </c>
      <c r="D2002" s="103">
        <f t="shared" si="127"/>
        <v>15</v>
      </c>
      <c r="E2002" s="104">
        <v>32</v>
      </c>
      <c r="H2002" s="96">
        <f t="shared" si="124"/>
        <v>32</v>
      </c>
      <c r="I2002" s="91">
        <v>0.625</v>
      </c>
      <c r="K2002" s="96">
        <f t="shared" si="125"/>
        <v>32</v>
      </c>
      <c r="M2002" s="104">
        <v>0.75</v>
      </c>
      <c r="N2002" s="104">
        <v>1.9390000000000001</v>
      </c>
    </row>
    <row r="2003" spans="1:14">
      <c r="A2003" s="87">
        <v>44139</v>
      </c>
      <c r="B2003" s="88">
        <v>21.4374999999871</v>
      </c>
      <c r="C2003" s="84" t="str">
        <f t="shared" si="126"/>
        <v>0:15:00</v>
      </c>
      <c r="D2003" s="103">
        <f t="shared" si="127"/>
        <v>15</v>
      </c>
      <c r="E2003" s="104">
        <v>32</v>
      </c>
      <c r="H2003" s="96">
        <f t="shared" si="124"/>
        <v>32</v>
      </c>
      <c r="I2003" s="91">
        <v>0.625</v>
      </c>
      <c r="K2003" s="96">
        <f t="shared" si="125"/>
        <v>32</v>
      </c>
      <c r="M2003" s="104">
        <v>0.75</v>
      </c>
      <c r="N2003" s="104">
        <v>1.9390000000000001</v>
      </c>
    </row>
    <row r="2004" spans="1:14">
      <c r="A2004" s="87">
        <v>44139</v>
      </c>
      <c r="B2004" s="88">
        <v>21.4479166666538</v>
      </c>
      <c r="C2004" s="84" t="str">
        <f t="shared" si="126"/>
        <v>0:15:00</v>
      </c>
      <c r="D2004" s="103">
        <f t="shared" si="127"/>
        <v>15</v>
      </c>
      <c r="E2004" s="104">
        <v>32</v>
      </c>
      <c r="H2004" s="96">
        <f t="shared" si="124"/>
        <v>32</v>
      </c>
      <c r="I2004" s="91">
        <v>0.625</v>
      </c>
      <c r="K2004" s="96">
        <f t="shared" si="125"/>
        <v>32</v>
      </c>
      <c r="M2004" s="104">
        <v>0.75</v>
      </c>
      <c r="N2004" s="104">
        <v>1.9390000000000001</v>
      </c>
    </row>
    <row r="2005" spans="1:14">
      <c r="A2005" s="87">
        <v>44139</v>
      </c>
      <c r="B2005" s="88">
        <v>21.4583333333204</v>
      </c>
      <c r="C2005" s="84" t="str">
        <f t="shared" si="126"/>
        <v>0:15:00</v>
      </c>
      <c r="D2005" s="103">
        <f t="shared" si="127"/>
        <v>15</v>
      </c>
      <c r="E2005" s="104">
        <v>32</v>
      </c>
      <c r="H2005" s="96">
        <f t="shared" si="124"/>
        <v>32</v>
      </c>
      <c r="I2005" s="91">
        <v>0.625</v>
      </c>
      <c r="K2005" s="96">
        <f t="shared" si="125"/>
        <v>32</v>
      </c>
      <c r="M2005" s="104">
        <v>0.75</v>
      </c>
      <c r="N2005" s="104">
        <v>1.9390000000000001</v>
      </c>
    </row>
    <row r="2006" spans="1:14">
      <c r="A2006" s="87">
        <v>44139</v>
      </c>
      <c r="B2006" s="88">
        <v>21.4687499999871</v>
      </c>
      <c r="C2006" s="84" t="str">
        <f t="shared" si="126"/>
        <v>0:15:00</v>
      </c>
      <c r="D2006" s="103">
        <f t="shared" si="127"/>
        <v>15</v>
      </c>
      <c r="E2006" s="104">
        <v>32</v>
      </c>
      <c r="H2006" s="96">
        <f t="shared" si="124"/>
        <v>32</v>
      </c>
      <c r="I2006" s="91">
        <v>0.625</v>
      </c>
      <c r="K2006" s="96">
        <f t="shared" si="125"/>
        <v>32</v>
      </c>
      <c r="M2006" s="104">
        <v>0.75</v>
      </c>
      <c r="N2006" s="104">
        <v>1.9390000000000001</v>
      </c>
    </row>
    <row r="2007" spans="1:14">
      <c r="A2007" s="87">
        <v>44139</v>
      </c>
      <c r="B2007" s="88">
        <v>21.4791666666537</v>
      </c>
      <c r="C2007" s="84" t="str">
        <f t="shared" si="126"/>
        <v>0:15:00</v>
      </c>
      <c r="D2007" s="103">
        <f t="shared" si="127"/>
        <v>15</v>
      </c>
      <c r="E2007" s="104">
        <v>32</v>
      </c>
      <c r="H2007" s="96">
        <f t="shared" si="124"/>
        <v>32</v>
      </c>
      <c r="I2007" s="91">
        <v>0.625</v>
      </c>
      <c r="K2007" s="96">
        <f t="shared" si="125"/>
        <v>32</v>
      </c>
      <c r="M2007" s="104">
        <v>0.75</v>
      </c>
      <c r="N2007" s="104">
        <v>1.9390000000000001</v>
      </c>
    </row>
    <row r="2008" spans="1:14">
      <c r="A2008" s="87">
        <v>44139</v>
      </c>
      <c r="B2008" s="88">
        <v>21.4895833333204</v>
      </c>
      <c r="C2008" s="84" t="str">
        <f t="shared" si="126"/>
        <v>0:15:00</v>
      </c>
      <c r="D2008" s="103">
        <f t="shared" si="127"/>
        <v>15</v>
      </c>
      <c r="E2008" s="104">
        <v>32</v>
      </c>
      <c r="H2008" s="96">
        <f t="shared" si="124"/>
        <v>32</v>
      </c>
      <c r="I2008" s="91">
        <v>0.625</v>
      </c>
      <c r="K2008" s="96">
        <f t="shared" si="125"/>
        <v>32</v>
      </c>
      <c r="M2008" s="104">
        <v>0.75</v>
      </c>
      <c r="N2008" s="104">
        <v>1.9390000000000001</v>
      </c>
    </row>
    <row r="2009" spans="1:14">
      <c r="A2009" s="87">
        <v>44139</v>
      </c>
      <c r="B2009" s="88">
        <v>21.4999999999871</v>
      </c>
      <c r="C2009" s="84" t="str">
        <f t="shared" si="126"/>
        <v>0:15:00</v>
      </c>
      <c r="D2009" s="103">
        <f t="shared" si="127"/>
        <v>15</v>
      </c>
      <c r="E2009" s="104">
        <v>32</v>
      </c>
      <c r="H2009" s="96">
        <f t="shared" si="124"/>
        <v>32</v>
      </c>
      <c r="I2009" s="91">
        <v>0.625</v>
      </c>
      <c r="K2009" s="96">
        <f t="shared" si="125"/>
        <v>32</v>
      </c>
      <c r="M2009" s="104">
        <v>0.75</v>
      </c>
      <c r="N2009" s="104">
        <v>1.9390000000000001</v>
      </c>
    </row>
    <row r="2010" spans="1:14">
      <c r="A2010" s="87">
        <v>44139</v>
      </c>
      <c r="B2010" s="88">
        <v>21.5104166666537</v>
      </c>
      <c r="C2010" s="84" t="str">
        <f t="shared" si="126"/>
        <v>0:15:00</v>
      </c>
      <c r="D2010" s="103">
        <f t="shared" si="127"/>
        <v>15</v>
      </c>
      <c r="E2010" s="104">
        <v>32</v>
      </c>
      <c r="H2010" s="96">
        <f t="shared" si="124"/>
        <v>32</v>
      </c>
      <c r="I2010" s="91">
        <v>0.625</v>
      </c>
      <c r="K2010" s="96">
        <f t="shared" si="125"/>
        <v>32</v>
      </c>
      <c r="M2010" s="104">
        <v>0.75</v>
      </c>
      <c r="N2010" s="104">
        <v>1.9390000000000001</v>
      </c>
    </row>
    <row r="2011" spans="1:14">
      <c r="A2011" s="87">
        <v>44139</v>
      </c>
      <c r="B2011" s="88">
        <v>21.5208333333204</v>
      </c>
      <c r="C2011" s="84" t="str">
        <f t="shared" si="126"/>
        <v>0:15:00</v>
      </c>
      <c r="D2011" s="103">
        <f t="shared" si="127"/>
        <v>15</v>
      </c>
      <c r="E2011" s="104">
        <v>32</v>
      </c>
      <c r="H2011" s="96">
        <f t="shared" si="124"/>
        <v>32</v>
      </c>
      <c r="I2011" s="91">
        <v>0.625</v>
      </c>
      <c r="K2011" s="96">
        <f t="shared" si="125"/>
        <v>32</v>
      </c>
      <c r="M2011" s="104">
        <v>0.75</v>
      </c>
      <c r="N2011" s="104">
        <v>1.9390000000000001</v>
      </c>
    </row>
    <row r="2012" spans="1:14">
      <c r="A2012" s="87">
        <v>44139</v>
      </c>
      <c r="B2012" s="88">
        <v>21.531249999987001</v>
      </c>
      <c r="C2012" s="84" t="str">
        <f t="shared" si="126"/>
        <v>0:15:00</v>
      </c>
      <c r="D2012" s="103">
        <f t="shared" si="127"/>
        <v>15</v>
      </c>
      <c r="E2012" s="104">
        <v>32</v>
      </c>
      <c r="H2012" s="96">
        <f t="shared" si="124"/>
        <v>32</v>
      </c>
      <c r="I2012" s="91">
        <v>0.625</v>
      </c>
      <c r="K2012" s="96">
        <f t="shared" si="125"/>
        <v>32</v>
      </c>
      <c r="M2012" s="104">
        <v>0.75</v>
      </c>
      <c r="N2012" s="104">
        <v>1.9390000000000001</v>
      </c>
    </row>
    <row r="2013" spans="1:14">
      <c r="A2013" s="87">
        <v>44139</v>
      </c>
      <c r="B2013" s="88">
        <v>21.5416666666537</v>
      </c>
      <c r="C2013" s="84" t="str">
        <f t="shared" si="126"/>
        <v>0:15:00</v>
      </c>
      <c r="D2013" s="103">
        <f t="shared" si="127"/>
        <v>15</v>
      </c>
      <c r="E2013" s="104">
        <v>32</v>
      </c>
      <c r="H2013" s="96">
        <f t="shared" si="124"/>
        <v>32</v>
      </c>
      <c r="I2013" s="91">
        <v>0.625</v>
      </c>
      <c r="K2013" s="96">
        <f t="shared" si="125"/>
        <v>32</v>
      </c>
      <c r="M2013" s="104">
        <v>0.75</v>
      </c>
      <c r="N2013" s="104">
        <v>1.9390000000000001</v>
      </c>
    </row>
    <row r="2014" spans="1:14">
      <c r="A2014" s="87">
        <v>44139</v>
      </c>
      <c r="B2014" s="88">
        <v>21.5520833333204</v>
      </c>
      <c r="C2014" s="84" t="str">
        <f t="shared" si="126"/>
        <v>0:15:00</v>
      </c>
      <c r="D2014" s="103">
        <f t="shared" si="127"/>
        <v>15</v>
      </c>
      <c r="E2014" s="104">
        <v>32</v>
      </c>
      <c r="H2014" s="96">
        <f t="shared" si="124"/>
        <v>32</v>
      </c>
      <c r="I2014" s="91">
        <v>0.625</v>
      </c>
      <c r="K2014" s="96">
        <f t="shared" si="125"/>
        <v>32</v>
      </c>
      <c r="M2014" s="104">
        <v>0.75</v>
      </c>
      <c r="N2014" s="104">
        <v>1.9390000000000001</v>
      </c>
    </row>
    <row r="2015" spans="1:14">
      <c r="A2015" s="87">
        <v>44139</v>
      </c>
      <c r="B2015" s="88">
        <v>21.562499999987001</v>
      </c>
      <c r="C2015" s="84" t="str">
        <f t="shared" si="126"/>
        <v>0:15:00</v>
      </c>
      <c r="D2015" s="103">
        <f t="shared" si="127"/>
        <v>15</v>
      </c>
      <c r="E2015" s="104">
        <v>32</v>
      </c>
      <c r="H2015" s="96">
        <f t="shared" si="124"/>
        <v>32</v>
      </c>
      <c r="I2015" s="91">
        <v>0.625</v>
      </c>
      <c r="K2015" s="96">
        <f t="shared" si="125"/>
        <v>32</v>
      </c>
      <c r="M2015" s="104">
        <v>0.75</v>
      </c>
      <c r="N2015" s="104">
        <v>1.9390000000000001</v>
      </c>
    </row>
    <row r="2016" spans="1:14">
      <c r="A2016" s="87">
        <v>44139</v>
      </c>
      <c r="B2016" s="88">
        <v>21.5729166666537</v>
      </c>
      <c r="C2016" s="84" t="str">
        <f t="shared" si="126"/>
        <v>0:15:00</v>
      </c>
      <c r="D2016" s="103">
        <f t="shared" si="127"/>
        <v>15</v>
      </c>
      <c r="E2016" s="104">
        <v>32</v>
      </c>
      <c r="H2016" s="96">
        <f t="shared" si="124"/>
        <v>32</v>
      </c>
      <c r="I2016" s="91">
        <v>0.625</v>
      </c>
      <c r="K2016" s="96">
        <f t="shared" si="125"/>
        <v>32</v>
      </c>
      <c r="M2016" s="104">
        <v>0.75</v>
      </c>
      <c r="N2016" s="104">
        <v>1.9390000000000001</v>
      </c>
    </row>
    <row r="2017" spans="1:14">
      <c r="A2017" s="87">
        <v>44139</v>
      </c>
      <c r="B2017" s="88">
        <v>21.583333333320301</v>
      </c>
      <c r="C2017" s="84" t="str">
        <f t="shared" si="126"/>
        <v>0:15:00</v>
      </c>
      <c r="D2017" s="103">
        <f t="shared" si="127"/>
        <v>15</v>
      </c>
      <c r="E2017" s="104">
        <v>32</v>
      </c>
      <c r="H2017" s="96">
        <f t="shared" si="124"/>
        <v>32</v>
      </c>
      <c r="I2017" s="91">
        <v>0.625</v>
      </c>
      <c r="K2017" s="96">
        <f t="shared" si="125"/>
        <v>32</v>
      </c>
      <c r="M2017" s="104">
        <v>0.75</v>
      </c>
      <c r="N2017" s="104">
        <v>1.9390000000000001</v>
      </c>
    </row>
    <row r="2018" spans="1:14">
      <c r="A2018" s="87">
        <v>44139</v>
      </c>
      <c r="B2018" s="88">
        <v>21.593749999987001</v>
      </c>
      <c r="C2018" s="84" t="str">
        <f t="shared" si="126"/>
        <v>0:15:00</v>
      </c>
      <c r="D2018" s="103">
        <f t="shared" si="127"/>
        <v>15</v>
      </c>
      <c r="E2018" s="104">
        <v>32</v>
      </c>
      <c r="H2018" s="96">
        <f t="shared" si="124"/>
        <v>32</v>
      </c>
      <c r="I2018" s="91">
        <v>0.625</v>
      </c>
      <c r="K2018" s="96">
        <f t="shared" si="125"/>
        <v>32</v>
      </c>
      <c r="M2018" s="104">
        <v>0.75</v>
      </c>
      <c r="N2018" s="104">
        <v>1.9390000000000001</v>
      </c>
    </row>
    <row r="2019" spans="1:14">
      <c r="A2019" s="87">
        <v>44139</v>
      </c>
      <c r="B2019" s="88">
        <v>21.6041666666537</v>
      </c>
      <c r="C2019" s="84" t="str">
        <f t="shared" si="126"/>
        <v>0:15:00</v>
      </c>
      <c r="D2019" s="103">
        <f t="shared" si="127"/>
        <v>15</v>
      </c>
      <c r="E2019" s="104">
        <v>32</v>
      </c>
      <c r="H2019" s="96">
        <f t="shared" si="124"/>
        <v>32</v>
      </c>
      <c r="I2019" s="91">
        <v>0.625</v>
      </c>
      <c r="K2019" s="96">
        <f t="shared" si="125"/>
        <v>32</v>
      </c>
      <c r="M2019" s="104">
        <v>0.75</v>
      </c>
      <c r="N2019" s="104">
        <v>1.9390000000000001</v>
      </c>
    </row>
    <row r="2020" spans="1:14">
      <c r="A2020" s="87">
        <v>44139</v>
      </c>
      <c r="B2020" s="88">
        <v>21.614583333320301</v>
      </c>
      <c r="C2020" s="84" t="str">
        <f t="shared" si="126"/>
        <v>0:15:00</v>
      </c>
      <c r="D2020" s="103">
        <f t="shared" si="127"/>
        <v>15</v>
      </c>
      <c r="E2020" s="104">
        <v>32</v>
      </c>
      <c r="H2020" s="96">
        <f t="shared" si="124"/>
        <v>32</v>
      </c>
      <c r="I2020" s="91">
        <v>0.625</v>
      </c>
      <c r="K2020" s="96">
        <f t="shared" si="125"/>
        <v>32</v>
      </c>
      <c r="M2020" s="104">
        <v>0.75</v>
      </c>
      <c r="N2020" s="104">
        <v>1.9390000000000001</v>
      </c>
    </row>
    <row r="2021" spans="1:14">
      <c r="A2021" s="87">
        <v>44139</v>
      </c>
      <c r="B2021" s="88">
        <v>21.624999999987001</v>
      </c>
      <c r="C2021" s="84" t="str">
        <f t="shared" si="126"/>
        <v>0:15:00</v>
      </c>
      <c r="D2021" s="103">
        <f t="shared" si="127"/>
        <v>15</v>
      </c>
      <c r="E2021" s="104">
        <v>32</v>
      </c>
      <c r="H2021" s="96">
        <f t="shared" si="124"/>
        <v>32</v>
      </c>
      <c r="I2021" s="91">
        <v>0.625</v>
      </c>
      <c r="K2021" s="96">
        <f t="shared" si="125"/>
        <v>32</v>
      </c>
      <c r="M2021" s="104">
        <v>0.75</v>
      </c>
      <c r="N2021" s="104">
        <v>1.9390000000000001</v>
      </c>
    </row>
    <row r="2022" spans="1:14">
      <c r="A2022" s="87">
        <v>44139</v>
      </c>
      <c r="B2022" s="88">
        <v>21.635416666653601</v>
      </c>
      <c r="C2022" s="84" t="str">
        <f t="shared" si="126"/>
        <v>0:15:00</v>
      </c>
      <c r="D2022" s="103">
        <f t="shared" si="127"/>
        <v>15</v>
      </c>
      <c r="E2022" s="104">
        <v>32</v>
      </c>
      <c r="H2022" s="96">
        <f t="shared" si="124"/>
        <v>32</v>
      </c>
      <c r="I2022" s="91">
        <v>0.625</v>
      </c>
      <c r="K2022" s="96">
        <f t="shared" si="125"/>
        <v>32</v>
      </c>
      <c r="M2022" s="104">
        <v>0.75</v>
      </c>
      <c r="N2022" s="104">
        <v>1.9390000000000001</v>
      </c>
    </row>
    <row r="2023" spans="1:14">
      <c r="A2023" s="87">
        <v>44139</v>
      </c>
      <c r="B2023" s="88">
        <v>21.645833333320301</v>
      </c>
      <c r="C2023" s="84" t="str">
        <f t="shared" si="126"/>
        <v>0:15:00</v>
      </c>
      <c r="D2023" s="103">
        <f t="shared" si="127"/>
        <v>15</v>
      </c>
      <c r="E2023" s="104">
        <v>32</v>
      </c>
      <c r="H2023" s="96">
        <f t="shared" si="124"/>
        <v>32</v>
      </c>
      <c r="I2023" s="91">
        <v>0.625</v>
      </c>
      <c r="K2023" s="96">
        <f t="shared" si="125"/>
        <v>32</v>
      </c>
      <c r="M2023" s="104">
        <v>0.75</v>
      </c>
      <c r="N2023" s="104">
        <v>1.9390000000000001</v>
      </c>
    </row>
    <row r="2024" spans="1:14">
      <c r="A2024" s="87">
        <v>44139</v>
      </c>
      <c r="B2024" s="88">
        <v>21.656249999987001</v>
      </c>
      <c r="C2024" s="84" t="str">
        <f t="shared" si="126"/>
        <v>0:15:00</v>
      </c>
      <c r="D2024" s="103">
        <f t="shared" si="127"/>
        <v>15</v>
      </c>
      <c r="E2024" s="104">
        <v>32</v>
      </c>
      <c r="H2024" s="96">
        <f t="shared" si="124"/>
        <v>32</v>
      </c>
      <c r="I2024" s="91">
        <v>0.625</v>
      </c>
      <c r="K2024" s="96">
        <f t="shared" si="125"/>
        <v>32</v>
      </c>
      <c r="M2024" s="104">
        <v>0.75</v>
      </c>
      <c r="N2024" s="104">
        <v>1.9390000000000001</v>
      </c>
    </row>
    <row r="2025" spans="1:14">
      <c r="A2025" s="87">
        <v>44139</v>
      </c>
      <c r="B2025" s="88">
        <v>21.666666666653601</v>
      </c>
      <c r="C2025" s="84" t="str">
        <f t="shared" si="126"/>
        <v>0:15:00</v>
      </c>
      <c r="D2025" s="103">
        <f t="shared" si="127"/>
        <v>15</v>
      </c>
      <c r="E2025" s="104">
        <v>32</v>
      </c>
      <c r="H2025" s="96">
        <f t="shared" si="124"/>
        <v>32</v>
      </c>
      <c r="I2025" s="91">
        <v>0.625</v>
      </c>
      <c r="K2025" s="96">
        <f t="shared" si="125"/>
        <v>32</v>
      </c>
      <c r="M2025" s="104">
        <v>0.75</v>
      </c>
      <c r="N2025" s="104">
        <v>1.9390000000000001</v>
      </c>
    </row>
    <row r="2026" spans="1:14">
      <c r="A2026" s="87">
        <v>44139</v>
      </c>
      <c r="B2026" s="88">
        <v>21.677083333320301</v>
      </c>
      <c r="C2026" s="84" t="str">
        <f t="shared" si="126"/>
        <v>0:15:00</v>
      </c>
      <c r="D2026" s="103">
        <f t="shared" si="127"/>
        <v>15</v>
      </c>
      <c r="E2026" s="104">
        <v>32</v>
      </c>
      <c r="H2026" s="96">
        <f t="shared" si="124"/>
        <v>32</v>
      </c>
      <c r="I2026" s="91">
        <v>0.625</v>
      </c>
      <c r="K2026" s="96">
        <f t="shared" si="125"/>
        <v>32</v>
      </c>
      <c r="M2026" s="104">
        <v>0.75</v>
      </c>
      <c r="N2026" s="104">
        <v>1.9390000000000001</v>
      </c>
    </row>
    <row r="2027" spans="1:14">
      <c r="A2027" s="87">
        <v>44139</v>
      </c>
      <c r="B2027" s="88">
        <v>21.687499999986901</v>
      </c>
      <c r="C2027" s="84" t="str">
        <f t="shared" si="126"/>
        <v>0:15:00</v>
      </c>
      <c r="D2027" s="103">
        <f t="shared" si="127"/>
        <v>15</v>
      </c>
      <c r="E2027" s="104">
        <v>32</v>
      </c>
      <c r="H2027" s="96">
        <f t="shared" si="124"/>
        <v>32</v>
      </c>
      <c r="I2027" s="91">
        <v>0.625</v>
      </c>
      <c r="K2027" s="96">
        <f t="shared" si="125"/>
        <v>32</v>
      </c>
      <c r="M2027" s="104">
        <v>0.75</v>
      </c>
      <c r="N2027" s="104">
        <v>1.9390000000000001</v>
      </c>
    </row>
    <row r="2028" spans="1:14">
      <c r="A2028" s="87">
        <v>44139</v>
      </c>
      <c r="B2028" s="88">
        <v>21.697916666653601</v>
      </c>
      <c r="C2028" s="84" t="str">
        <f t="shared" si="126"/>
        <v>0:15:00</v>
      </c>
      <c r="D2028" s="103">
        <f t="shared" si="127"/>
        <v>15</v>
      </c>
      <c r="E2028" s="104">
        <v>32</v>
      </c>
      <c r="H2028" s="96">
        <f t="shared" si="124"/>
        <v>32</v>
      </c>
      <c r="I2028" s="91">
        <v>0.625</v>
      </c>
      <c r="K2028" s="96">
        <f t="shared" si="125"/>
        <v>32</v>
      </c>
      <c r="M2028" s="104">
        <v>0.75</v>
      </c>
      <c r="N2028" s="104">
        <v>1.9390000000000001</v>
      </c>
    </row>
    <row r="2029" spans="1:14">
      <c r="A2029" s="87">
        <v>44139</v>
      </c>
      <c r="B2029" s="88">
        <v>21.708333333320301</v>
      </c>
      <c r="C2029" s="84" t="str">
        <f t="shared" si="126"/>
        <v>0:15:00</v>
      </c>
      <c r="D2029" s="103">
        <f t="shared" si="127"/>
        <v>15</v>
      </c>
      <c r="E2029" s="104">
        <v>32</v>
      </c>
      <c r="H2029" s="96">
        <f t="shared" si="124"/>
        <v>32</v>
      </c>
      <c r="I2029" s="91">
        <v>0.625</v>
      </c>
      <c r="K2029" s="96">
        <f t="shared" si="125"/>
        <v>32</v>
      </c>
      <c r="M2029" s="104">
        <v>0.75</v>
      </c>
      <c r="N2029" s="104">
        <v>1.9390000000000001</v>
      </c>
    </row>
    <row r="2030" spans="1:14">
      <c r="A2030" s="87">
        <v>44139</v>
      </c>
      <c r="B2030" s="88">
        <v>21.718749999986901</v>
      </c>
      <c r="C2030" s="84" t="str">
        <f t="shared" si="126"/>
        <v>0:15:00</v>
      </c>
      <c r="D2030" s="103">
        <f t="shared" si="127"/>
        <v>15</v>
      </c>
      <c r="E2030" s="104">
        <v>32</v>
      </c>
      <c r="H2030" s="96">
        <f t="shared" si="124"/>
        <v>32</v>
      </c>
      <c r="I2030" s="91">
        <v>0.625</v>
      </c>
      <c r="K2030" s="96">
        <f t="shared" si="125"/>
        <v>32</v>
      </c>
      <c r="M2030" s="104">
        <v>0.75</v>
      </c>
      <c r="N2030" s="104">
        <v>1.9390000000000001</v>
      </c>
    </row>
    <row r="2031" spans="1:14">
      <c r="A2031" s="87">
        <v>44139</v>
      </c>
      <c r="B2031" s="88">
        <v>21.729166666653601</v>
      </c>
      <c r="C2031" s="84" t="str">
        <f t="shared" si="126"/>
        <v>0:15:00</v>
      </c>
      <c r="D2031" s="103">
        <f t="shared" si="127"/>
        <v>15</v>
      </c>
      <c r="E2031" s="104">
        <v>32</v>
      </c>
      <c r="H2031" s="96">
        <f t="shared" si="124"/>
        <v>32</v>
      </c>
      <c r="I2031" s="91">
        <v>0.625</v>
      </c>
      <c r="K2031" s="96">
        <f t="shared" si="125"/>
        <v>32</v>
      </c>
      <c r="M2031" s="104">
        <v>0.75</v>
      </c>
      <c r="N2031" s="104">
        <v>1.9390000000000001</v>
      </c>
    </row>
    <row r="2032" spans="1:14">
      <c r="A2032" s="87">
        <v>44139</v>
      </c>
      <c r="B2032" s="88">
        <v>21.739583333320201</v>
      </c>
      <c r="C2032" s="84" t="str">
        <f t="shared" si="126"/>
        <v>0:15:00</v>
      </c>
      <c r="D2032" s="103">
        <f t="shared" si="127"/>
        <v>15</v>
      </c>
      <c r="E2032" s="104">
        <v>32</v>
      </c>
      <c r="H2032" s="96">
        <f t="shared" si="124"/>
        <v>32</v>
      </c>
      <c r="I2032" s="91">
        <v>0.625</v>
      </c>
      <c r="K2032" s="96">
        <f t="shared" si="125"/>
        <v>32</v>
      </c>
      <c r="M2032" s="104">
        <v>0.75</v>
      </c>
      <c r="N2032" s="104">
        <v>1.9390000000000001</v>
      </c>
    </row>
    <row r="2033" spans="1:14">
      <c r="A2033" s="87">
        <v>44139</v>
      </c>
      <c r="B2033" s="88">
        <v>21.749999999986901</v>
      </c>
      <c r="C2033" s="84" t="str">
        <f t="shared" si="126"/>
        <v>0:15:00</v>
      </c>
      <c r="D2033" s="103">
        <f t="shared" si="127"/>
        <v>15</v>
      </c>
      <c r="E2033" s="104">
        <v>32</v>
      </c>
      <c r="H2033" s="96">
        <f t="shared" si="124"/>
        <v>32</v>
      </c>
      <c r="I2033" s="91">
        <v>0.625</v>
      </c>
      <c r="K2033" s="96">
        <f t="shared" si="125"/>
        <v>32</v>
      </c>
      <c r="M2033" s="104">
        <v>0.75</v>
      </c>
      <c r="N2033" s="104">
        <v>1.9390000000000001</v>
      </c>
    </row>
    <row r="2034" spans="1:14">
      <c r="A2034" s="87">
        <v>44139</v>
      </c>
      <c r="B2034" s="88">
        <v>21.760416666653601</v>
      </c>
      <c r="C2034" s="84" t="str">
        <f t="shared" si="126"/>
        <v>0:15:00</v>
      </c>
      <c r="D2034" s="103">
        <f t="shared" si="127"/>
        <v>15</v>
      </c>
      <c r="E2034" s="104">
        <v>32</v>
      </c>
      <c r="H2034" s="96">
        <f t="shared" si="124"/>
        <v>32</v>
      </c>
      <c r="I2034" s="91">
        <v>0.625</v>
      </c>
      <c r="K2034" s="96">
        <f t="shared" si="125"/>
        <v>32</v>
      </c>
      <c r="M2034" s="104">
        <v>0.75</v>
      </c>
      <c r="N2034" s="104">
        <v>1.9390000000000001</v>
      </c>
    </row>
    <row r="2035" spans="1:14">
      <c r="A2035" s="87">
        <v>44139</v>
      </c>
      <c r="B2035" s="88">
        <v>21.770833333320201</v>
      </c>
      <c r="C2035" s="84" t="str">
        <f t="shared" si="126"/>
        <v>0:15:00</v>
      </c>
      <c r="D2035" s="103">
        <f t="shared" si="127"/>
        <v>15</v>
      </c>
      <c r="E2035" s="104">
        <v>32</v>
      </c>
      <c r="H2035" s="96">
        <f t="shared" si="124"/>
        <v>32</v>
      </c>
      <c r="I2035" s="91">
        <v>0.625</v>
      </c>
      <c r="K2035" s="96">
        <f t="shared" si="125"/>
        <v>32</v>
      </c>
      <c r="M2035" s="104">
        <v>0.75</v>
      </c>
      <c r="N2035" s="104">
        <v>1.9390000000000001</v>
      </c>
    </row>
    <row r="2036" spans="1:14">
      <c r="A2036" s="87">
        <v>44139</v>
      </c>
      <c r="B2036" s="88">
        <v>21.781249999986901</v>
      </c>
      <c r="C2036" s="84" t="str">
        <f t="shared" si="126"/>
        <v>0:15:00</v>
      </c>
      <c r="D2036" s="103">
        <f t="shared" si="127"/>
        <v>15</v>
      </c>
      <c r="E2036" s="104">
        <v>32</v>
      </c>
      <c r="H2036" s="96">
        <f t="shared" si="124"/>
        <v>32</v>
      </c>
      <c r="I2036" s="91">
        <v>0.625</v>
      </c>
      <c r="K2036" s="96">
        <f t="shared" si="125"/>
        <v>32</v>
      </c>
      <c r="M2036" s="104">
        <v>0.75</v>
      </c>
      <c r="N2036" s="104">
        <v>1.9390000000000001</v>
      </c>
    </row>
    <row r="2037" spans="1:14">
      <c r="A2037" s="87">
        <v>44139</v>
      </c>
      <c r="B2037" s="88">
        <v>21.791666666653501</v>
      </c>
      <c r="C2037" s="84" t="str">
        <f t="shared" si="126"/>
        <v>0:15:00</v>
      </c>
      <c r="D2037" s="103">
        <f t="shared" si="127"/>
        <v>15</v>
      </c>
      <c r="E2037" s="104">
        <v>32</v>
      </c>
      <c r="H2037" s="96">
        <f t="shared" si="124"/>
        <v>32</v>
      </c>
      <c r="I2037" s="91">
        <v>0.625</v>
      </c>
      <c r="K2037" s="96">
        <f t="shared" si="125"/>
        <v>32</v>
      </c>
      <c r="M2037" s="104">
        <v>0.75</v>
      </c>
      <c r="N2037" s="104">
        <v>1.9390000000000001</v>
      </c>
    </row>
    <row r="2038" spans="1:14">
      <c r="A2038" s="87">
        <v>44139</v>
      </c>
      <c r="B2038" s="88">
        <v>21.802083333320201</v>
      </c>
      <c r="C2038" s="84" t="str">
        <f t="shared" si="126"/>
        <v>0:15:00</v>
      </c>
      <c r="D2038" s="103">
        <f t="shared" si="127"/>
        <v>15</v>
      </c>
      <c r="E2038" s="104">
        <v>32</v>
      </c>
      <c r="H2038" s="96">
        <f t="shared" si="124"/>
        <v>32</v>
      </c>
      <c r="I2038" s="91">
        <v>0.625</v>
      </c>
      <c r="K2038" s="96">
        <f t="shared" si="125"/>
        <v>32</v>
      </c>
      <c r="M2038" s="104">
        <v>0.75</v>
      </c>
      <c r="N2038" s="104">
        <v>1.9390000000000001</v>
      </c>
    </row>
    <row r="2039" spans="1:14">
      <c r="A2039" s="87">
        <v>44139</v>
      </c>
      <c r="B2039" s="88">
        <v>21.812499999986901</v>
      </c>
      <c r="C2039" s="84" t="str">
        <f t="shared" si="126"/>
        <v>0:15:00</v>
      </c>
      <c r="D2039" s="103">
        <f t="shared" si="127"/>
        <v>15</v>
      </c>
      <c r="E2039" s="104">
        <v>32</v>
      </c>
      <c r="H2039" s="96">
        <f t="shared" si="124"/>
        <v>32</v>
      </c>
      <c r="I2039" s="91">
        <v>0.625</v>
      </c>
      <c r="K2039" s="96">
        <f t="shared" si="125"/>
        <v>32</v>
      </c>
      <c r="M2039" s="104">
        <v>0.75</v>
      </c>
      <c r="N2039" s="104">
        <v>1.9390000000000001</v>
      </c>
    </row>
    <row r="2040" spans="1:14">
      <c r="A2040" s="87">
        <v>44139</v>
      </c>
      <c r="B2040" s="88">
        <v>21.822916666653501</v>
      </c>
      <c r="C2040" s="84" t="str">
        <f t="shared" si="126"/>
        <v>0:15:00</v>
      </c>
      <c r="D2040" s="103">
        <f t="shared" si="127"/>
        <v>15</v>
      </c>
      <c r="E2040" s="104">
        <v>32</v>
      </c>
      <c r="H2040" s="96">
        <f t="shared" si="124"/>
        <v>32</v>
      </c>
      <c r="I2040" s="91">
        <v>0.625</v>
      </c>
      <c r="K2040" s="96">
        <f t="shared" si="125"/>
        <v>32</v>
      </c>
      <c r="M2040" s="104">
        <v>0.75</v>
      </c>
      <c r="N2040" s="104">
        <v>1.9390000000000001</v>
      </c>
    </row>
    <row r="2041" spans="1:14">
      <c r="A2041" s="87">
        <v>44139</v>
      </c>
      <c r="B2041" s="88">
        <v>21.833333333320201</v>
      </c>
      <c r="C2041" s="84" t="str">
        <f t="shared" si="126"/>
        <v>0:15:00</v>
      </c>
      <c r="D2041" s="103">
        <f t="shared" si="127"/>
        <v>15</v>
      </c>
      <c r="E2041" s="104">
        <v>32</v>
      </c>
      <c r="H2041" s="96">
        <f t="shared" si="124"/>
        <v>32</v>
      </c>
      <c r="I2041" s="91">
        <v>0.625</v>
      </c>
      <c r="K2041" s="96">
        <f t="shared" si="125"/>
        <v>32</v>
      </c>
      <c r="M2041" s="104">
        <v>0.75</v>
      </c>
      <c r="N2041" s="104">
        <v>1.9390000000000001</v>
      </c>
    </row>
    <row r="2042" spans="1:14">
      <c r="A2042" s="87">
        <v>44139</v>
      </c>
      <c r="B2042" s="88">
        <v>21.843749999986802</v>
      </c>
      <c r="C2042" s="84" t="str">
        <f t="shared" si="126"/>
        <v>0:15:00</v>
      </c>
      <c r="D2042" s="103">
        <f t="shared" si="127"/>
        <v>15</v>
      </c>
      <c r="E2042" s="104">
        <v>32</v>
      </c>
      <c r="H2042" s="96">
        <f t="shared" si="124"/>
        <v>32</v>
      </c>
      <c r="I2042" s="91">
        <v>0.625</v>
      </c>
      <c r="K2042" s="96">
        <f t="shared" si="125"/>
        <v>32</v>
      </c>
      <c r="M2042" s="104">
        <v>0.75</v>
      </c>
      <c r="N2042" s="104">
        <v>1.9390000000000001</v>
      </c>
    </row>
    <row r="2043" spans="1:14">
      <c r="A2043" s="87">
        <v>44139</v>
      </c>
      <c r="B2043" s="88">
        <v>21.854166666653501</v>
      </c>
      <c r="C2043" s="84" t="str">
        <f t="shared" si="126"/>
        <v>0:15:00</v>
      </c>
      <c r="D2043" s="103">
        <f t="shared" si="127"/>
        <v>15</v>
      </c>
      <c r="E2043" s="104">
        <v>32</v>
      </c>
      <c r="H2043" s="96">
        <f t="shared" si="124"/>
        <v>32</v>
      </c>
      <c r="I2043" s="91">
        <v>0.625</v>
      </c>
      <c r="K2043" s="96">
        <f t="shared" si="125"/>
        <v>32</v>
      </c>
      <c r="M2043" s="104">
        <v>0.75</v>
      </c>
      <c r="N2043" s="104">
        <v>1.9390000000000001</v>
      </c>
    </row>
    <row r="2044" spans="1:14">
      <c r="A2044" s="87">
        <v>44139</v>
      </c>
      <c r="B2044" s="88">
        <v>21.864583333320201</v>
      </c>
      <c r="C2044" s="84" t="str">
        <f t="shared" si="126"/>
        <v>0:15:00</v>
      </c>
      <c r="D2044" s="103">
        <f t="shared" si="127"/>
        <v>15</v>
      </c>
      <c r="E2044" s="104">
        <v>32</v>
      </c>
      <c r="H2044" s="96">
        <f t="shared" si="124"/>
        <v>32</v>
      </c>
      <c r="I2044" s="91">
        <v>0.625</v>
      </c>
      <c r="K2044" s="96">
        <f t="shared" si="125"/>
        <v>32</v>
      </c>
      <c r="M2044" s="104">
        <v>0.75</v>
      </c>
      <c r="N2044" s="104">
        <v>1.9390000000000001</v>
      </c>
    </row>
    <row r="2045" spans="1:14">
      <c r="A2045" s="87">
        <v>44139</v>
      </c>
      <c r="B2045" s="88">
        <v>21.874999999986802</v>
      </c>
      <c r="C2045" s="84" t="str">
        <f t="shared" si="126"/>
        <v>0:15:00</v>
      </c>
      <c r="D2045" s="103">
        <f t="shared" si="127"/>
        <v>15</v>
      </c>
      <c r="E2045" s="104">
        <v>32</v>
      </c>
      <c r="H2045" s="96">
        <f t="shared" si="124"/>
        <v>32</v>
      </c>
      <c r="I2045" s="91">
        <v>0.625</v>
      </c>
      <c r="K2045" s="96">
        <f t="shared" si="125"/>
        <v>32</v>
      </c>
      <c r="M2045" s="104">
        <v>0.75</v>
      </c>
      <c r="N2045" s="104">
        <v>1.9390000000000001</v>
      </c>
    </row>
    <row r="2046" spans="1:14">
      <c r="A2046" s="87">
        <v>44139</v>
      </c>
      <c r="B2046" s="88">
        <v>21.885416666653501</v>
      </c>
      <c r="C2046" s="84" t="str">
        <f t="shared" si="126"/>
        <v>0:15:00</v>
      </c>
      <c r="D2046" s="103">
        <f t="shared" si="127"/>
        <v>15</v>
      </c>
      <c r="E2046" s="104">
        <v>32</v>
      </c>
      <c r="H2046" s="96">
        <f t="shared" si="124"/>
        <v>32</v>
      </c>
      <c r="I2046" s="91">
        <v>0.625</v>
      </c>
      <c r="K2046" s="96">
        <f t="shared" si="125"/>
        <v>32</v>
      </c>
      <c r="M2046" s="104">
        <v>0.75</v>
      </c>
      <c r="N2046" s="104">
        <v>1.9390000000000001</v>
      </c>
    </row>
    <row r="2047" spans="1:14">
      <c r="A2047" s="87">
        <v>44139</v>
      </c>
      <c r="B2047" s="88">
        <v>21.895833333320098</v>
      </c>
      <c r="C2047" s="84" t="str">
        <f t="shared" si="126"/>
        <v>0:15:00</v>
      </c>
      <c r="D2047" s="103">
        <f t="shared" si="127"/>
        <v>15</v>
      </c>
      <c r="E2047" s="104">
        <v>32</v>
      </c>
      <c r="H2047" s="96">
        <f t="shared" si="124"/>
        <v>32</v>
      </c>
      <c r="I2047" s="91">
        <v>0.625</v>
      </c>
      <c r="K2047" s="96">
        <f t="shared" si="125"/>
        <v>32</v>
      </c>
      <c r="M2047" s="104">
        <v>0.75</v>
      </c>
      <c r="N2047" s="104">
        <v>1.9390000000000001</v>
      </c>
    </row>
    <row r="2048" spans="1:14">
      <c r="A2048" s="87">
        <v>44139</v>
      </c>
      <c r="B2048" s="88">
        <v>21.906249999986802</v>
      </c>
      <c r="C2048" s="84" t="str">
        <f t="shared" si="126"/>
        <v>0:15:00</v>
      </c>
      <c r="D2048" s="103">
        <f t="shared" si="127"/>
        <v>15</v>
      </c>
      <c r="E2048" s="104">
        <v>32</v>
      </c>
      <c r="H2048" s="96">
        <f t="shared" si="124"/>
        <v>32</v>
      </c>
      <c r="I2048" s="91">
        <v>0.625</v>
      </c>
      <c r="K2048" s="96">
        <f t="shared" si="125"/>
        <v>32</v>
      </c>
      <c r="M2048" s="104">
        <v>0.75</v>
      </c>
      <c r="N2048" s="104">
        <v>1.9390000000000001</v>
      </c>
    </row>
    <row r="2049" spans="1:14">
      <c r="A2049" s="87">
        <v>44139</v>
      </c>
      <c r="B2049" s="88">
        <v>21.916666666653501</v>
      </c>
      <c r="C2049" s="84" t="str">
        <f t="shared" si="126"/>
        <v>0:15:00</v>
      </c>
      <c r="D2049" s="103">
        <f t="shared" si="127"/>
        <v>15</v>
      </c>
      <c r="E2049" s="104">
        <v>32</v>
      </c>
      <c r="H2049" s="96">
        <f t="shared" si="124"/>
        <v>32</v>
      </c>
      <c r="I2049" s="91">
        <v>0.625</v>
      </c>
      <c r="K2049" s="96">
        <f t="shared" si="125"/>
        <v>32</v>
      </c>
      <c r="M2049" s="104">
        <v>0.75</v>
      </c>
      <c r="N2049" s="104">
        <v>1.9390000000000001</v>
      </c>
    </row>
    <row r="2050" spans="1:14">
      <c r="A2050" s="87">
        <v>44139</v>
      </c>
      <c r="B2050" s="88">
        <v>21.927083333320098</v>
      </c>
      <c r="C2050" s="84" t="str">
        <f t="shared" si="126"/>
        <v>0:15:00</v>
      </c>
      <c r="D2050" s="103">
        <f t="shared" si="127"/>
        <v>15</v>
      </c>
      <c r="E2050" s="104">
        <v>32</v>
      </c>
      <c r="H2050" s="96">
        <f t="shared" si="124"/>
        <v>32</v>
      </c>
      <c r="I2050" s="91">
        <v>0.625</v>
      </c>
      <c r="K2050" s="96">
        <f t="shared" si="125"/>
        <v>32</v>
      </c>
      <c r="M2050" s="104">
        <v>0.75</v>
      </c>
      <c r="N2050" s="104">
        <v>1.9390000000000001</v>
      </c>
    </row>
    <row r="2051" spans="1:14">
      <c r="A2051" s="87">
        <v>44139</v>
      </c>
      <c r="B2051" s="88">
        <v>21.937499999986802</v>
      </c>
      <c r="C2051" s="84" t="str">
        <f t="shared" si="126"/>
        <v>0:15:00</v>
      </c>
      <c r="D2051" s="103">
        <f t="shared" si="127"/>
        <v>15</v>
      </c>
      <c r="E2051" s="104">
        <v>32</v>
      </c>
      <c r="H2051" s="96">
        <f t="shared" si="124"/>
        <v>32</v>
      </c>
      <c r="I2051" s="91">
        <v>0.625</v>
      </c>
      <c r="K2051" s="96">
        <f t="shared" si="125"/>
        <v>32</v>
      </c>
      <c r="M2051" s="104">
        <v>0.75</v>
      </c>
      <c r="N2051" s="104">
        <v>1.9390000000000001</v>
      </c>
    </row>
    <row r="2052" spans="1:14">
      <c r="A2052" s="87">
        <v>44139</v>
      </c>
      <c r="B2052" s="88">
        <v>21.947916666653398</v>
      </c>
      <c r="C2052" s="84" t="str">
        <f t="shared" si="126"/>
        <v>0:15:00</v>
      </c>
      <c r="D2052" s="103">
        <f t="shared" si="127"/>
        <v>15</v>
      </c>
      <c r="E2052" s="104">
        <v>32</v>
      </c>
      <c r="H2052" s="96">
        <f t="shared" si="124"/>
        <v>32</v>
      </c>
      <c r="I2052" s="91">
        <v>0.625</v>
      </c>
      <c r="K2052" s="96">
        <f t="shared" si="125"/>
        <v>32</v>
      </c>
      <c r="M2052" s="104">
        <v>0.75</v>
      </c>
      <c r="N2052" s="104">
        <v>1.9390000000000001</v>
      </c>
    </row>
    <row r="2053" spans="1:14">
      <c r="A2053" s="87">
        <v>44139</v>
      </c>
      <c r="B2053" s="88">
        <v>21.958333333320098</v>
      </c>
      <c r="C2053" s="84" t="str">
        <f t="shared" si="126"/>
        <v>0:15:00</v>
      </c>
      <c r="D2053" s="103">
        <f t="shared" si="127"/>
        <v>15</v>
      </c>
      <c r="E2053" s="104">
        <v>32</v>
      </c>
      <c r="H2053" s="96">
        <f t="shared" si="124"/>
        <v>32</v>
      </c>
      <c r="I2053" s="91">
        <v>0.625</v>
      </c>
      <c r="K2053" s="96">
        <f t="shared" si="125"/>
        <v>32</v>
      </c>
      <c r="M2053" s="104">
        <v>0.75</v>
      </c>
      <c r="N2053" s="104">
        <v>1.9390000000000001</v>
      </c>
    </row>
    <row r="2054" spans="1:14">
      <c r="A2054" s="87">
        <v>44139</v>
      </c>
      <c r="B2054" s="88">
        <v>21.968749999986802</v>
      </c>
      <c r="C2054" s="84" t="str">
        <f t="shared" si="126"/>
        <v>0:15:00</v>
      </c>
      <c r="D2054" s="103">
        <f t="shared" si="127"/>
        <v>15</v>
      </c>
      <c r="E2054" s="104">
        <v>32</v>
      </c>
      <c r="H2054" s="96">
        <f t="shared" ref="H2054:H2117" si="128">(O2054*1.8+32)</f>
        <v>32</v>
      </c>
      <c r="I2054" s="91">
        <v>0.625</v>
      </c>
      <c r="K2054" s="96">
        <f t="shared" ref="K2054:K2117" si="129">(P2054*1.8+32)</f>
        <v>32</v>
      </c>
      <c r="M2054" s="104">
        <v>0.75</v>
      </c>
      <c r="N2054" s="104">
        <v>1.9390000000000001</v>
      </c>
    </row>
    <row r="2055" spans="1:14">
      <c r="A2055" s="87">
        <v>44139</v>
      </c>
      <c r="B2055" s="88">
        <v>21.979166666653398</v>
      </c>
      <c r="C2055" s="84" t="str">
        <f t="shared" ref="C2055:C2118" si="130">(TEXT(B2055-B2054,"h:mm:ss"))</f>
        <v>0:15:00</v>
      </c>
      <c r="D2055" s="103">
        <f t="shared" ref="D2055:D2118" si="131">(TIMEVALUE(C2055)*1440)</f>
        <v>15</v>
      </c>
      <c r="E2055" s="104">
        <v>32</v>
      </c>
      <c r="H2055" s="96">
        <f t="shared" si="128"/>
        <v>32</v>
      </c>
      <c r="I2055" s="91">
        <v>0.625</v>
      </c>
      <c r="K2055" s="96">
        <f t="shared" si="129"/>
        <v>32</v>
      </c>
      <c r="M2055" s="104">
        <v>0.75</v>
      </c>
      <c r="N2055" s="104">
        <v>1.9390000000000001</v>
      </c>
    </row>
    <row r="2056" spans="1:14">
      <c r="A2056" s="87">
        <v>44139</v>
      </c>
      <c r="B2056" s="88">
        <v>21.989583333320098</v>
      </c>
      <c r="C2056" s="84" t="str">
        <f t="shared" si="130"/>
        <v>0:15:00</v>
      </c>
      <c r="D2056" s="103">
        <f t="shared" si="131"/>
        <v>15</v>
      </c>
      <c r="E2056" s="104">
        <v>32</v>
      </c>
      <c r="H2056" s="96">
        <f t="shared" si="128"/>
        <v>32</v>
      </c>
      <c r="I2056" s="91">
        <v>0.625</v>
      </c>
      <c r="K2056" s="96">
        <f t="shared" si="129"/>
        <v>32</v>
      </c>
      <c r="M2056" s="104">
        <v>0.75</v>
      </c>
      <c r="N2056" s="104">
        <v>1.9390000000000001</v>
      </c>
    </row>
    <row r="2057" spans="1:14">
      <c r="A2057" s="87">
        <v>44139</v>
      </c>
      <c r="B2057" s="88">
        <v>21.999999999986699</v>
      </c>
      <c r="C2057" s="84" t="str">
        <f t="shared" si="130"/>
        <v>0:15:00</v>
      </c>
      <c r="D2057" s="103">
        <f t="shared" si="131"/>
        <v>15</v>
      </c>
      <c r="E2057" s="104">
        <v>32</v>
      </c>
      <c r="H2057" s="96">
        <f t="shared" si="128"/>
        <v>32</v>
      </c>
      <c r="I2057" s="91">
        <v>0.625</v>
      </c>
      <c r="K2057" s="96">
        <f t="shared" si="129"/>
        <v>32</v>
      </c>
      <c r="M2057" s="104">
        <v>0.75</v>
      </c>
      <c r="N2057" s="104">
        <v>1.9390000000000001</v>
      </c>
    </row>
    <row r="2058" spans="1:14">
      <c r="A2058" s="87">
        <v>44139</v>
      </c>
      <c r="B2058" s="88">
        <v>22.010416666653398</v>
      </c>
      <c r="C2058" s="84" t="str">
        <f t="shared" si="130"/>
        <v>0:15:00</v>
      </c>
      <c r="D2058" s="103">
        <f t="shared" si="131"/>
        <v>15</v>
      </c>
      <c r="E2058" s="104">
        <v>32</v>
      </c>
      <c r="H2058" s="96">
        <f t="shared" si="128"/>
        <v>32</v>
      </c>
      <c r="I2058" s="91">
        <v>0.625</v>
      </c>
      <c r="K2058" s="96">
        <f t="shared" si="129"/>
        <v>32</v>
      </c>
      <c r="M2058" s="104">
        <v>0.75</v>
      </c>
      <c r="N2058" s="104">
        <v>1.9390000000000001</v>
      </c>
    </row>
    <row r="2059" spans="1:14">
      <c r="A2059" s="87">
        <v>44139</v>
      </c>
      <c r="B2059" s="88">
        <v>22.020833333320098</v>
      </c>
      <c r="C2059" s="84" t="str">
        <f t="shared" si="130"/>
        <v>0:15:00</v>
      </c>
      <c r="D2059" s="103">
        <f t="shared" si="131"/>
        <v>15</v>
      </c>
      <c r="E2059" s="104">
        <v>32</v>
      </c>
      <c r="H2059" s="96">
        <f t="shared" si="128"/>
        <v>32</v>
      </c>
      <c r="I2059" s="91">
        <v>0.625</v>
      </c>
      <c r="K2059" s="96">
        <f t="shared" si="129"/>
        <v>32</v>
      </c>
      <c r="M2059" s="104">
        <v>0.75</v>
      </c>
      <c r="N2059" s="104">
        <v>1.9390000000000001</v>
      </c>
    </row>
    <row r="2060" spans="1:14">
      <c r="A2060" s="87">
        <v>44139</v>
      </c>
      <c r="B2060" s="88">
        <v>22.031249999986699</v>
      </c>
      <c r="C2060" s="84" t="str">
        <f t="shared" si="130"/>
        <v>0:15:00</v>
      </c>
      <c r="D2060" s="103">
        <f t="shared" si="131"/>
        <v>15</v>
      </c>
      <c r="E2060" s="104">
        <v>32</v>
      </c>
      <c r="H2060" s="96">
        <f t="shared" si="128"/>
        <v>32</v>
      </c>
      <c r="I2060" s="91">
        <v>0.625</v>
      </c>
      <c r="K2060" s="96">
        <f t="shared" si="129"/>
        <v>32</v>
      </c>
      <c r="M2060" s="104">
        <v>0.75</v>
      </c>
      <c r="N2060" s="104">
        <v>1.9390000000000001</v>
      </c>
    </row>
    <row r="2061" spans="1:14">
      <c r="A2061" s="87">
        <v>44139</v>
      </c>
      <c r="B2061" s="88">
        <v>22.041666666653398</v>
      </c>
      <c r="C2061" s="84" t="str">
        <f t="shared" si="130"/>
        <v>0:15:00</v>
      </c>
      <c r="D2061" s="103">
        <f t="shared" si="131"/>
        <v>15</v>
      </c>
      <c r="E2061" s="104">
        <v>32</v>
      </c>
      <c r="H2061" s="96">
        <f t="shared" si="128"/>
        <v>32</v>
      </c>
      <c r="I2061" s="91">
        <v>0.625</v>
      </c>
      <c r="K2061" s="96">
        <f t="shared" si="129"/>
        <v>32</v>
      </c>
      <c r="M2061" s="104">
        <v>0.75</v>
      </c>
      <c r="N2061" s="104">
        <v>1.9390000000000001</v>
      </c>
    </row>
    <row r="2062" spans="1:14">
      <c r="A2062" s="87">
        <v>44139</v>
      </c>
      <c r="B2062" s="88">
        <v>22.052083333319999</v>
      </c>
      <c r="C2062" s="84" t="str">
        <f t="shared" si="130"/>
        <v>0:15:00</v>
      </c>
      <c r="D2062" s="103">
        <f t="shared" si="131"/>
        <v>15</v>
      </c>
      <c r="E2062" s="104">
        <v>32</v>
      </c>
      <c r="H2062" s="96">
        <f t="shared" si="128"/>
        <v>32</v>
      </c>
      <c r="I2062" s="91">
        <v>0.625</v>
      </c>
      <c r="K2062" s="96">
        <f t="shared" si="129"/>
        <v>32</v>
      </c>
      <c r="M2062" s="104">
        <v>0.75</v>
      </c>
      <c r="N2062" s="104">
        <v>1.9390000000000001</v>
      </c>
    </row>
    <row r="2063" spans="1:14">
      <c r="A2063" s="87">
        <v>44139</v>
      </c>
      <c r="B2063" s="88">
        <v>22.062499999986699</v>
      </c>
      <c r="C2063" s="84" t="str">
        <f t="shared" si="130"/>
        <v>0:15:00</v>
      </c>
      <c r="D2063" s="103">
        <f t="shared" si="131"/>
        <v>15</v>
      </c>
      <c r="E2063" s="104">
        <v>32</v>
      </c>
      <c r="H2063" s="96">
        <f t="shared" si="128"/>
        <v>32</v>
      </c>
      <c r="I2063" s="91">
        <v>0.625</v>
      </c>
      <c r="K2063" s="96">
        <f t="shared" si="129"/>
        <v>32</v>
      </c>
      <c r="M2063" s="104">
        <v>0.75</v>
      </c>
      <c r="N2063" s="104">
        <v>1.9390000000000001</v>
      </c>
    </row>
    <row r="2064" spans="1:14">
      <c r="A2064" s="87">
        <v>44139</v>
      </c>
      <c r="B2064" s="88">
        <v>22.072916666653398</v>
      </c>
      <c r="C2064" s="84" t="str">
        <f t="shared" si="130"/>
        <v>0:15:00</v>
      </c>
      <c r="D2064" s="103">
        <f t="shared" si="131"/>
        <v>15</v>
      </c>
      <c r="E2064" s="104">
        <v>32</v>
      </c>
      <c r="H2064" s="96">
        <f t="shared" si="128"/>
        <v>32</v>
      </c>
      <c r="I2064" s="91">
        <v>0.625</v>
      </c>
      <c r="K2064" s="96">
        <f t="shared" si="129"/>
        <v>32</v>
      </c>
      <c r="M2064" s="104">
        <v>0.75</v>
      </c>
      <c r="N2064" s="104">
        <v>1.9390000000000001</v>
      </c>
    </row>
    <row r="2065" spans="1:14">
      <c r="A2065" s="87">
        <v>44139</v>
      </c>
      <c r="B2065" s="88">
        <v>22.083333333319999</v>
      </c>
      <c r="C2065" s="84" t="str">
        <f t="shared" si="130"/>
        <v>0:15:00</v>
      </c>
      <c r="D2065" s="103">
        <f t="shared" si="131"/>
        <v>15</v>
      </c>
      <c r="E2065" s="104">
        <v>32</v>
      </c>
      <c r="H2065" s="96">
        <f t="shared" si="128"/>
        <v>32</v>
      </c>
      <c r="I2065" s="91">
        <v>0.625</v>
      </c>
      <c r="K2065" s="96">
        <f t="shared" si="129"/>
        <v>32</v>
      </c>
      <c r="M2065" s="104">
        <v>0.75</v>
      </c>
      <c r="N2065" s="104">
        <v>1.9390000000000001</v>
      </c>
    </row>
    <row r="2066" spans="1:14">
      <c r="A2066" s="87">
        <v>44139</v>
      </c>
      <c r="B2066" s="88">
        <v>22.093749999986699</v>
      </c>
      <c r="C2066" s="84" t="str">
        <f t="shared" si="130"/>
        <v>0:15:00</v>
      </c>
      <c r="D2066" s="103">
        <f t="shared" si="131"/>
        <v>15</v>
      </c>
      <c r="E2066" s="104">
        <v>32</v>
      </c>
      <c r="H2066" s="96">
        <f t="shared" si="128"/>
        <v>32</v>
      </c>
      <c r="I2066" s="91">
        <v>0.625</v>
      </c>
      <c r="K2066" s="96">
        <f t="shared" si="129"/>
        <v>32</v>
      </c>
      <c r="M2066" s="104">
        <v>0.75</v>
      </c>
      <c r="N2066" s="104">
        <v>1.9390000000000001</v>
      </c>
    </row>
    <row r="2067" spans="1:14">
      <c r="A2067" s="87">
        <v>44139</v>
      </c>
      <c r="B2067" s="88">
        <v>22.104166666653299</v>
      </c>
      <c r="C2067" s="84" t="str">
        <f t="shared" si="130"/>
        <v>0:15:00</v>
      </c>
      <c r="D2067" s="103">
        <f t="shared" si="131"/>
        <v>15</v>
      </c>
      <c r="E2067" s="104">
        <v>32</v>
      </c>
      <c r="H2067" s="96">
        <f t="shared" si="128"/>
        <v>32</v>
      </c>
      <c r="I2067" s="91">
        <v>0.625</v>
      </c>
      <c r="K2067" s="96">
        <f t="shared" si="129"/>
        <v>32</v>
      </c>
      <c r="M2067" s="104">
        <v>0.75</v>
      </c>
      <c r="N2067" s="104">
        <v>1.9390000000000001</v>
      </c>
    </row>
    <row r="2068" spans="1:14">
      <c r="A2068" s="87">
        <v>44139</v>
      </c>
      <c r="B2068" s="88">
        <v>22.114583333319999</v>
      </c>
      <c r="C2068" s="84" t="str">
        <f t="shared" si="130"/>
        <v>0:15:00</v>
      </c>
      <c r="D2068" s="103">
        <f t="shared" si="131"/>
        <v>15</v>
      </c>
      <c r="E2068" s="104">
        <v>32</v>
      </c>
      <c r="H2068" s="96">
        <f t="shared" si="128"/>
        <v>32</v>
      </c>
      <c r="I2068" s="91">
        <v>0.625</v>
      </c>
      <c r="K2068" s="96">
        <f t="shared" si="129"/>
        <v>32</v>
      </c>
      <c r="M2068" s="104">
        <v>0.75</v>
      </c>
      <c r="N2068" s="104">
        <v>1.9390000000000001</v>
      </c>
    </row>
    <row r="2069" spans="1:14">
      <c r="A2069" s="87">
        <v>44139</v>
      </c>
      <c r="B2069" s="88">
        <v>22.124999999986699</v>
      </c>
      <c r="C2069" s="84" t="str">
        <f t="shared" si="130"/>
        <v>0:15:00</v>
      </c>
      <c r="D2069" s="103">
        <f t="shared" si="131"/>
        <v>15</v>
      </c>
      <c r="E2069" s="104">
        <v>32</v>
      </c>
      <c r="H2069" s="96">
        <f t="shared" si="128"/>
        <v>32</v>
      </c>
      <c r="I2069" s="91">
        <v>0.625</v>
      </c>
      <c r="K2069" s="96">
        <f t="shared" si="129"/>
        <v>32</v>
      </c>
      <c r="M2069" s="104">
        <v>0.75</v>
      </c>
      <c r="N2069" s="104">
        <v>1.9390000000000001</v>
      </c>
    </row>
    <row r="2070" spans="1:14">
      <c r="A2070" s="87">
        <v>44139</v>
      </c>
      <c r="B2070" s="88">
        <v>22.135416666653299</v>
      </c>
      <c r="C2070" s="84" t="str">
        <f t="shared" si="130"/>
        <v>0:15:00</v>
      </c>
      <c r="D2070" s="103">
        <f t="shared" si="131"/>
        <v>15</v>
      </c>
      <c r="E2070" s="104">
        <v>32</v>
      </c>
      <c r="H2070" s="96">
        <f t="shared" si="128"/>
        <v>32</v>
      </c>
      <c r="I2070" s="91">
        <v>0.625</v>
      </c>
      <c r="K2070" s="96">
        <f t="shared" si="129"/>
        <v>32</v>
      </c>
      <c r="M2070" s="104">
        <v>0.75</v>
      </c>
      <c r="N2070" s="104">
        <v>1.9390000000000001</v>
      </c>
    </row>
    <row r="2071" spans="1:14">
      <c r="A2071" s="87">
        <v>44139</v>
      </c>
      <c r="B2071" s="88">
        <v>22.145833333319999</v>
      </c>
      <c r="C2071" s="84" t="str">
        <f t="shared" si="130"/>
        <v>0:15:00</v>
      </c>
      <c r="D2071" s="103">
        <f t="shared" si="131"/>
        <v>15</v>
      </c>
      <c r="E2071" s="104">
        <v>32</v>
      </c>
      <c r="H2071" s="96">
        <f t="shared" si="128"/>
        <v>32</v>
      </c>
      <c r="I2071" s="91">
        <v>0.625</v>
      </c>
      <c r="K2071" s="96">
        <f t="shared" si="129"/>
        <v>32</v>
      </c>
      <c r="M2071" s="104">
        <v>0.75</v>
      </c>
      <c r="N2071" s="104">
        <v>1.9390000000000001</v>
      </c>
    </row>
    <row r="2072" spans="1:14">
      <c r="A2072" s="87">
        <v>44139</v>
      </c>
      <c r="B2072" s="88">
        <v>22.156249999986599</v>
      </c>
      <c r="C2072" s="84" t="str">
        <f t="shared" si="130"/>
        <v>0:15:00</v>
      </c>
      <c r="D2072" s="103">
        <f t="shared" si="131"/>
        <v>15</v>
      </c>
      <c r="E2072" s="104">
        <v>32</v>
      </c>
      <c r="H2072" s="96">
        <f t="shared" si="128"/>
        <v>32</v>
      </c>
      <c r="I2072" s="91">
        <v>0.625</v>
      </c>
      <c r="K2072" s="96">
        <f t="shared" si="129"/>
        <v>32</v>
      </c>
      <c r="M2072" s="104">
        <v>0.75</v>
      </c>
      <c r="N2072" s="104">
        <v>1.9390000000000001</v>
      </c>
    </row>
    <row r="2073" spans="1:14">
      <c r="A2073" s="87">
        <v>44139</v>
      </c>
      <c r="B2073" s="88">
        <v>22.166666666653299</v>
      </c>
      <c r="C2073" s="84" t="str">
        <f t="shared" si="130"/>
        <v>0:15:00</v>
      </c>
      <c r="D2073" s="103">
        <f t="shared" si="131"/>
        <v>15</v>
      </c>
      <c r="E2073" s="104">
        <v>32</v>
      </c>
      <c r="H2073" s="96">
        <f t="shared" si="128"/>
        <v>32</v>
      </c>
      <c r="I2073" s="91">
        <v>0.625</v>
      </c>
      <c r="K2073" s="96">
        <f t="shared" si="129"/>
        <v>32</v>
      </c>
      <c r="M2073" s="104">
        <v>0.75</v>
      </c>
      <c r="N2073" s="104">
        <v>1.9390000000000001</v>
      </c>
    </row>
    <row r="2074" spans="1:14">
      <c r="A2074" s="87">
        <v>44139</v>
      </c>
      <c r="B2074" s="88">
        <v>22.177083333319999</v>
      </c>
      <c r="C2074" s="84" t="str">
        <f t="shared" si="130"/>
        <v>0:15:00</v>
      </c>
      <c r="D2074" s="103">
        <f t="shared" si="131"/>
        <v>15</v>
      </c>
      <c r="E2074" s="104">
        <v>32</v>
      </c>
      <c r="H2074" s="96">
        <f t="shared" si="128"/>
        <v>32</v>
      </c>
      <c r="I2074" s="91">
        <v>0.625</v>
      </c>
      <c r="K2074" s="96">
        <f t="shared" si="129"/>
        <v>32</v>
      </c>
      <c r="M2074" s="104">
        <v>0.75</v>
      </c>
      <c r="N2074" s="104">
        <v>1.9390000000000001</v>
      </c>
    </row>
    <row r="2075" spans="1:14">
      <c r="A2075" s="87">
        <v>44139</v>
      </c>
      <c r="B2075" s="88">
        <v>22.187499999986599</v>
      </c>
      <c r="C2075" s="84" t="str">
        <f t="shared" si="130"/>
        <v>0:15:00</v>
      </c>
      <c r="D2075" s="103">
        <f t="shared" si="131"/>
        <v>15</v>
      </c>
      <c r="E2075" s="104">
        <v>32</v>
      </c>
      <c r="H2075" s="96">
        <f t="shared" si="128"/>
        <v>32</v>
      </c>
      <c r="I2075" s="91">
        <v>0.625</v>
      </c>
      <c r="K2075" s="96">
        <f t="shared" si="129"/>
        <v>32</v>
      </c>
      <c r="M2075" s="104">
        <v>0.75</v>
      </c>
      <c r="N2075" s="104">
        <v>1.9390000000000001</v>
      </c>
    </row>
    <row r="2076" spans="1:14">
      <c r="A2076" s="87">
        <v>44139</v>
      </c>
      <c r="B2076" s="88">
        <v>22.197916666653299</v>
      </c>
      <c r="C2076" s="84" t="str">
        <f t="shared" si="130"/>
        <v>0:15:00</v>
      </c>
      <c r="D2076" s="103">
        <f t="shared" si="131"/>
        <v>15</v>
      </c>
      <c r="E2076" s="104">
        <v>32</v>
      </c>
      <c r="H2076" s="96">
        <f t="shared" si="128"/>
        <v>32</v>
      </c>
      <c r="I2076" s="91">
        <v>0.625</v>
      </c>
      <c r="K2076" s="96">
        <f t="shared" si="129"/>
        <v>32</v>
      </c>
      <c r="M2076" s="104">
        <v>0.75</v>
      </c>
      <c r="N2076" s="104">
        <v>1.9390000000000001</v>
      </c>
    </row>
    <row r="2077" spans="1:14">
      <c r="A2077" s="87">
        <v>44139</v>
      </c>
      <c r="B2077" s="88">
        <v>22.208333333319899</v>
      </c>
      <c r="C2077" s="84" t="str">
        <f t="shared" si="130"/>
        <v>0:15:00</v>
      </c>
      <c r="D2077" s="103">
        <f t="shared" si="131"/>
        <v>15</v>
      </c>
      <c r="E2077" s="104">
        <v>32</v>
      </c>
      <c r="H2077" s="96">
        <f t="shared" si="128"/>
        <v>32</v>
      </c>
      <c r="I2077" s="91">
        <v>0.625</v>
      </c>
      <c r="K2077" s="96">
        <f t="shared" si="129"/>
        <v>32</v>
      </c>
      <c r="M2077" s="104">
        <v>0.75</v>
      </c>
      <c r="N2077" s="104">
        <v>1.9390000000000001</v>
      </c>
    </row>
    <row r="2078" spans="1:14">
      <c r="A2078" s="87">
        <v>44139</v>
      </c>
      <c r="B2078" s="88">
        <v>22.218749999986599</v>
      </c>
      <c r="C2078" s="84" t="str">
        <f t="shared" si="130"/>
        <v>0:15:00</v>
      </c>
      <c r="D2078" s="103">
        <f t="shared" si="131"/>
        <v>15</v>
      </c>
      <c r="E2078" s="104">
        <v>32</v>
      </c>
      <c r="H2078" s="96">
        <f t="shared" si="128"/>
        <v>32</v>
      </c>
      <c r="I2078" s="91">
        <v>0.625</v>
      </c>
      <c r="K2078" s="96">
        <f t="shared" si="129"/>
        <v>32</v>
      </c>
      <c r="M2078" s="104">
        <v>0.75</v>
      </c>
      <c r="N2078" s="104">
        <v>1.9390000000000001</v>
      </c>
    </row>
    <row r="2079" spans="1:14">
      <c r="A2079" s="87">
        <v>44139</v>
      </c>
      <c r="B2079" s="88">
        <v>22.229166666653299</v>
      </c>
      <c r="C2079" s="84" t="str">
        <f t="shared" si="130"/>
        <v>0:15:00</v>
      </c>
      <c r="D2079" s="103">
        <f t="shared" si="131"/>
        <v>15</v>
      </c>
      <c r="E2079" s="104">
        <v>32</v>
      </c>
      <c r="H2079" s="96">
        <f t="shared" si="128"/>
        <v>32</v>
      </c>
      <c r="I2079" s="91">
        <v>0.625</v>
      </c>
      <c r="K2079" s="96">
        <f t="shared" si="129"/>
        <v>32</v>
      </c>
      <c r="M2079" s="104">
        <v>0.75</v>
      </c>
      <c r="N2079" s="104">
        <v>1.9390000000000001</v>
      </c>
    </row>
    <row r="2080" spans="1:14">
      <c r="A2080" s="87">
        <v>44139</v>
      </c>
      <c r="B2080" s="88">
        <v>22.239583333319899</v>
      </c>
      <c r="C2080" s="84" t="str">
        <f t="shared" si="130"/>
        <v>0:15:00</v>
      </c>
      <c r="D2080" s="103">
        <f t="shared" si="131"/>
        <v>15</v>
      </c>
      <c r="E2080" s="104">
        <v>32</v>
      </c>
      <c r="H2080" s="96">
        <f t="shared" si="128"/>
        <v>32</v>
      </c>
      <c r="I2080" s="91">
        <v>0.625</v>
      </c>
      <c r="K2080" s="96">
        <f t="shared" si="129"/>
        <v>32</v>
      </c>
      <c r="M2080" s="104">
        <v>0.75</v>
      </c>
      <c r="N2080" s="104">
        <v>1.9390000000000001</v>
      </c>
    </row>
    <row r="2081" spans="1:14">
      <c r="A2081" s="87">
        <v>44139</v>
      </c>
      <c r="B2081" s="88">
        <v>22.249999999986599</v>
      </c>
      <c r="C2081" s="84" t="str">
        <f t="shared" si="130"/>
        <v>0:15:00</v>
      </c>
      <c r="D2081" s="103">
        <f t="shared" si="131"/>
        <v>15</v>
      </c>
      <c r="E2081" s="104">
        <v>32</v>
      </c>
      <c r="H2081" s="96">
        <f t="shared" si="128"/>
        <v>32</v>
      </c>
      <c r="I2081" s="91">
        <v>0.625</v>
      </c>
      <c r="K2081" s="96">
        <f t="shared" si="129"/>
        <v>32</v>
      </c>
      <c r="M2081" s="104">
        <v>0.75</v>
      </c>
      <c r="N2081" s="104">
        <v>1.9390000000000001</v>
      </c>
    </row>
    <row r="2082" spans="1:14">
      <c r="A2082" s="87">
        <v>44139</v>
      </c>
      <c r="B2082" s="88">
        <v>22.2604166666532</v>
      </c>
      <c r="C2082" s="84" t="str">
        <f t="shared" si="130"/>
        <v>0:15:00</v>
      </c>
      <c r="D2082" s="103">
        <f t="shared" si="131"/>
        <v>15</v>
      </c>
      <c r="E2082" s="104">
        <v>32</v>
      </c>
      <c r="H2082" s="96">
        <f t="shared" si="128"/>
        <v>32</v>
      </c>
      <c r="I2082" s="91">
        <v>0.625</v>
      </c>
      <c r="K2082" s="96">
        <f t="shared" si="129"/>
        <v>32</v>
      </c>
      <c r="M2082" s="104">
        <v>0.75</v>
      </c>
      <c r="N2082" s="104">
        <v>1.9390000000000001</v>
      </c>
    </row>
    <row r="2083" spans="1:14">
      <c r="A2083" s="87">
        <v>44139</v>
      </c>
      <c r="B2083" s="88">
        <v>22.270833333319899</v>
      </c>
      <c r="C2083" s="84" t="str">
        <f t="shared" si="130"/>
        <v>0:15:00</v>
      </c>
      <c r="D2083" s="103">
        <f t="shared" si="131"/>
        <v>15</v>
      </c>
      <c r="E2083" s="104">
        <v>32</v>
      </c>
      <c r="H2083" s="96">
        <f t="shared" si="128"/>
        <v>32</v>
      </c>
      <c r="I2083" s="91">
        <v>0.625</v>
      </c>
      <c r="K2083" s="96">
        <f t="shared" si="129"/>
        <v>32</v>
      </c>
      <c r="M2083" s="104">
        <v>0.75</v>
      </c>
      <c r="N2083" s="104">
        <v>1.9390000000000001</v>
      </c>
    </row>
    <row r="2084" spans="1:14">
      <c r="A2084" s="87">
        <v>44139</v>
      </c>
      <c r="B2084" s="88">
        <v>22.281249999986599</v>
      </c>
      <c r="C2084" s="84" t="str">
        <f t="shared" si="130"/>
        <v>0:15:00</v>
      </c>
      <c r="D2084" s="103">
        <f t="shared" si="131"/>
        <v>15</v>
      </c>
      <c r="E2084" s="104">
        <v>32</v>
      </c>
      <c r="H2084" s="96">
        <f t="shared" si="128"/>
        <v>32</v>
      </c>
      <c r="I2084" s="91">
        <v>0.625</v>
      </c>
      <c r="K2084" s="96">
        <f t="shared" si="129"/>
        <v>32</v>
      </c>
      <c r="M2084" s="104">
        <v>0.75</v>
      </c>
      <c r="N2084" s="104">
        <v>1.9390000000000001</v>
      </c>
    </row>
    <row r="2085" spans="1:14">
      <c r="A2085" s="87">
        <v>44139</v>
      </c>
      <c r="B2085" s="88">
        <v>22.2916666666532</v>
      </c>
      <c r="C2085" s="84" t="str">
        <f t="shared" si="130"/>
        <v>0:15:00</v>
      </c>
      <c r="D2085" s="103">
        <f t="shared" si="131"/>
        <v>15</v>
      </c>
      <c r="E2085" s="104">
        <v>32</v>
      </c>
      <c r="H2085" s="96">
        <f t="shared" si="128"/>
        <v>32</v>
      </c>
      <c r="I2085" s="91">
        <v>0.625</v>
      </c>
      <c r="K2085" s="96">
        <f t="shared" si="129"/>
        <v>32</v>
      </c>
      <c r="M2085" s="104">
        <v>0.75</v>
      </c>
      <c r="N2085" s="104">
        <v>1.9390000000000001</v>
      </c>
    </row>
    <row r="2086" spans="1:14">
      <c r="A2086" s="87">
        <v>44139</v>
      </c>
      <c r="B2086" s="88">
        <v>22.302083333319899</v>
      </c>
      <c r="C2086" s="84" t="str">
        <f t="shared" si="130"/>
        <v>0:15:00</v>
      </c>
      <c r="D2086" s="103">
        <f t="shared" si="131"/>
        <v>15</v>
      </c>
      <c r="E2086" s="104">
        <v>32</v>
      </c>
      <c r="H2086" s="96">
        <f t="shared" si="128"/>
        <v>32</v>
      </c>
      <c r="I2086" s="91">
        <v>0.625</v>
      </c>
      <c r="K2086" s="96">
        <f t="shared" si="129"/>
        <v>32</v>
      </c>
      <c r="M2086" s="104">
        <v>0.75</v>
      </c>
      <c r="N2086" s="104">
        <v>1.9390000000000001</v>
      </c>
    </row>
    <row r="2087" spans="1:14">
      <c r="A2087" s="87">
        <v>44139</v>
      </c>
      <c r="B2087" s="88">
        <v>22.3124999999865</v>
      </c>
      <c r="C2087" s="84" t="str">
        <f t="shared" si="130"/>
        <v>0:15:00</v>
      </c>
      <c r="D2087" s="103">
        <f t="shared" si="131"/>
        <v>15</v>
      </c>
      <c r="E2087" s="104">
        <v>32</v>
      </c>
      <c r="H2087" s="96">
        <f t="shared" si="128"/>
        <v>32</v>
      </c>
      <c r="I2087" s="91">
        <v>0.625</v>
      </c>
      <c r="K2087" s="96">
        <f t="shared" si="129"/>
        <v>32</v>
      </c>
      <c r="M2087" s="104">
        <v>0.75</v>
      </c>
      <c r="N2087" s="104">
        <v>1.9390000000000001</v>
      </c>
    </row>
    <row r="2088" spans="1:14">
      <c r="A2088" s="87">
        <v>44139</v>
      </c>
      <c r="B2088" s="88">
        <v>22.3229166666532</v>
      </c>
      <c r="C2088" s="84" t="str">
        <f t="shared" si="130"/>
        <v>0:15:00</v>
      </c>
      <c r="D2088" s="103">
        <f t="shared" si="131"/>
        <v>15</v>
      </c>
      <c r="E2088" s="104">
        <v>32</v>
      </c>
      <c r="H2088" s="96">
        <f t="shared" si="128"/>
        <v>32</v>
      </c>
      <c r="I2088" s="91">
        <v>0.625</v>
      </c>
      <c r="K2088" s="96">
        <f t="shared" si="129"/>
        <v>32</v>
      </c>
      <c r="M2088" s="104">
        <v>0.75</v>
      </c>
      <c r="N2088" s="104">
        <v>1.9390000000000001</v>
      </c>
    </row>
    <row r="2089" spans="1:14">
      <c r="A2089" s="87">
        <v>44139</v>
      </c>
      <c r="B2089" s="88">
        <v>22.333333333319899</v>
      </c>
      <c r="C2089" s="84" t="str">
        <f t="shared" si="130"/>
        <v>0:15:00</v>
      </c>
      <c r="D2089" s="103">
        <f t="shared" si="131"/>
        <v>15</v>
      </c>
      <c r="E2089" s="104">
        <v>32</v>
      </c>
      <c r="H2089" s="96">
        <f t="shared" si="128"/>
        <v>32</v>
      </c>
      <c r="I2089" s="91">
        <v>0.625</v>
      </c>
      <c r="K2089" s="96">
        <f t="shared" si="129"/>
        <v>32</v>
      </c>
      <c r="M2089" s="104">
        <v>0.75</v>
      </c>
      <c r="N2089" s="104">
        <v>1.9390000000000001</v>
      </c>
    </row>
    <row r="2090" spans="1:14">
      <c r="A2090" s="87">
        <v>44139</v>
      </c>
      <c r="B2090" s="88">
        <v>22.3437499999865</v>
      </c>
      <c r="C2090" s="84" t="str">
        <f t="shared" si="130"/>
        <v>0:15:00</v>
      </c>
      <c r="D2090" s="103">
        <f t="shared" si="131"/>
        <v>15</v>
      </c>
      <c r="E2090" s="104">
        <v>32</v>
      </c>
      <c r="H2090" s="96">
        <f t="shared" si="128"/>
        <v>32</v>
      </c>
      <c r="I2090" s="91">
        <v>0.625</v>
      </c>
      <c r="K2090" s="96">
        <f t="shared" si="129"/>
        <v>32</v>
      </c>
      <c r="M2090" s="104">
        <v>0.75</v>
      </c>
      <c r="N2090" s="104">
        <v>1.9390000000000001</v>
      </c>
    </row>
    <row r="2091" spans="1:14">
      <c r="A2091" s="87">
        <v>44139</v>
      </c>
      <c r="B2091" s="88">
        <v>22.3541666666532</v>
      </c>
      <c r="C2091" s="84" t="str">
        <f t="shared" si="130"/>
        <v>0:15:00</v>
      </c>
      <c r="D2091" s="103">
        <f t="shared" si="131"/>
        <v>15</v>
      </c>
      <c r="E2091" s="104">
        <v>32</v>
      </c>
      <c r="H2091" s="96">
        <f t="shared" si="128"/>
        <v>32</v>
      </c>
      <c r="I2091" s="91">
        <v>0.625</v>
      </c>
      <c r="K2091" s="96">
        <f t="shared" si="129"/>
        <v>32</v>
      </c>
      <c r="M2091" s="104">
        <v>0.75</v>
      </c>
      <c r="N2091" s="104">
        <v>1.9390000000000001</v>
      </c>
    </row>
    <row r="2092" spans="1:14">
      <c r="A2092" s="87">
        <v>44139</v>
      </c>
      <c r="B2092" s="88">
        <v>22.3645833333198</v>
      </c>
      <c r="C2092" s="84" t="str">
        <f t="shared" si="130"/>
        <v>0:15:00</v>
      </c>
      <c r="D2092" s="103">
        <f t="shared" si="131"/>
        <v>15</v>
      </c>
      <c r="E2092" s="104">
        <v>32</v>
      </c>
      <c r="H2092" s="96">
        <f t="shared" si="128"/>
        <v>32</v>
      </c>
      <c r="I2092" s="91">
        <v>0.625</v>
      </c>
      <c r="K2092" s="96">
        <f t="shared" si="129"/>
        <v>32</v>
      </c>
      <c r="M2092" s="104">
        <v>0.75</v>
      </c>
      <c r="N2092" s="104">
        <v>1.9390000000000001</v>
      </c>
    </row>
    <row r="2093" spans="1:14">
      <c r="A2093" s="87">
        <v>44139</v>
      </c>
      <c r="B2093" s="88">
        <v>22.3749999999865</v>
      </c>
      <c r="C2093" s="84" t="str">
        <f t="shared" si="130"/>
        <v>0:15:00</v>
      </c>
      <c r="D2093" s="103">
        <f t="shared" si="131"/>
        <v>15</v>
      </c>
      <c r="E2093" s="104">
        <v>32</v>
      </c>
      <c r="H2093" s="96">
        <f t="shared" si="128"/>
        <v>32</v>
      </c>
      <c r="I2093" s="91">
        <v>0.625</v>
      </c>
      <c r="K2093" s="96">
        <f t="shared" si="129"/>
        <v>32</v>
      </c>
      <c r="M2093" s="104">
        <v>0.75</v>
      </c>
      <c r="N2093" s="104">
        <v>1.9390000000000001</v>
      </c>
    </row>
    <row r="2094" spans="1:14">
      <c r="A2094" s="87">
        <v>44139</v>
      </c>
      <c r="B2094" s="88">
        <v>22.3854166666532</v>
      </c>
      <c r="C2094" s="84" t="str">
        <f t="shared" si="130"/>
        <v>0:15:00</v>
      </c>
      <c r="D2094" s="103">
        <f t="shared" si="131"/>
        <v>15</v>
      </c>
      <c r="E2094" s="104">
        <v>32</v>
      </c>
      <c r="H2094" s="96">
        <f t="shared" si="128"/>
        <v>32</v>
      </c>
      <c r="I2094" s="91">
        <v>0.625</v>
      </c>
      <c r="K2094" s="96">
        <f t="shared" si="129"/>
        <v>32</v>
      </c>
      <c r="M2094" s="104">
        <v>0.75</v>
      </c>
      <c r="N2094" s="104">
        <v>1.9390000000000001</v>
      </c>
    </row>
    <row r="2095" spans="1:14">
      <c r="A2095" s="87">
        <v>44139</v>
      </c>
      <c r="B2095" s="88">
        <v>22.3958333333198</v>
      </c>
      <c r="C2095" s="84" t="str">
        <f t="shared" si="130"/>
        <v>0:15:00</v>
      </c>
      <c r="D2095" s="103">
        <f t="shared" si="131"/>
        <v>15</v>
      </c>
      <c r="E2095" s="104">
        <v>32</v>
      </c>
      <c r="H2095" s="96">
        <f t="shared" si="128"/>
        <v>32</v>
      </c>
      <c r="I2095" s="91">
        <v>0.625</v>
      </c>
      <c r="K2095" s="96">
        <f t="shared" si="129"/>
        <v>32</v>
      </c>
      <c r="M2095" s="104">
        <v>0.75</v>
      </c>
      <c r="N2095" s="104">
        <v>1.9390000000000001</v>
      </c>
    </row>
    <row r="2096" spans="1:14">
      <c r="A2096" s="87">
        <v>44139</v>
      </c>
      <c r="B2096" s="88">
        <v>22.4062499999865</v>
      </c>
      <c r="C2096" s="84" t="str">
        <f t="shared" si="130"/>
        <v>0:15:00</v>
      </c>
      <c r="D2096" s="103">
        <f t="shared" si="131"/>
        <v>15</v>
      </c>
      <c r="E2096" s="104">
        <v>32</v>
      </c>
      <c r="H2096" s="96">
        <f t="shared" si="128"/>
        <v>32</v>
      </c>
      <c r="I2096" s="91">
        <v>0.625</v>
      </c>
      <c r="K2096" s="96">
        <f t="shared" si="129"/>
        <v>32</v>
      </c>
      <c r="M2096" s="104">
        <v>0.75</v>
      </c>
      <c r="N2096" s="104">
        <v>1.9390000000000001</v>
      </c>
    </row>
    <row r="2097" spans="1:14">
      <c r="A2097" s="87">
        <v>44139</v>
      </c>
      <c r="B2097" s="88">
        <v>22.4166666666531</v>
      </c>
      <c r="C2097" s="84" t="str">
        <f t="shared" si="130"/>
        <v>0:15:00</v>
      </c>
      <c r="D2097" s="103">
        <f t="shared" si="131"/>
        <v>15</v>
      </c>
      <c r="E2097" s="104">
        <v>32</v>
      </c>
      <c r="H2097" s="96">
        <f t="shared" si="128"/>
        <v>32</v>
      </c>
      <c r="I2097" s="91">
        <v>0.625</v>
      </c>
      <c r="K2097" s="96">
        <f t="shared" si="129"/>
        <v>32</v>
      </c>
      <c r="M2097" s="104">
        <v>0.75</v>
      </c>
      <c r="N2097" s="104">
        <v>1.9390000000000001</v>
      </c>
    </row>
    <row r="2098" spans="1:14">
      <c r="A2098" s="87">
        <v>44139</v>
      </c>
      <c r="B2098" s="88">
        <v>22.4270833333198</v>
      </c>
      <c r="C2098" s="84" t="str">
        <f t="shared" si="130"/>
        <v>0:15:00</v>
      </c>
      <c r="D2098" s="103">
        <f t="shared" si="131"/>
        <v>15</v>
      </c>
      <c r="E2098" s="104">
        <v>32</v>
      </c>
      <c r="H2098" s="96">
        <f t="shared" si="128"/>
        <v>32</v>
      </c>
      <c r="I2098" s="91">
        <v>0.625</v>
      </c>
      <c r="K2098" s="96">
        <f t="shared" si="129"/>
        <v>32</v>
      </c>
      <c r="M2098" s="104">
        <v>0.75</v>
      </c>
      <c r="N2098" s="104">
        <v>1.9390000000000001</v>
      </c>
    </row>
    <row r="2099" spans="1:14">
      <c r="A2099" s="87">
        <v>44139</v>
      </c>
      <c r="B2099" s="88">
        <v>22.4374999999865</v>
      </c>
      <c r="C2099" s="84" t="str">
        <f t="shared" si="130"/>
        <v>0:15:00</v>
      </c>
      <c r="D2099" s="103">
        <f t="shared" si="131"/>
        <v>15</v>
      </c>
      <c r="E2099" s="104">
        <v>32</v>
      </c>
      <c r="H2099" s="96">
        <f t="shared" si="128"/>
        <v>32</v>
      </c>
      <c r="I2099" s="91">
        <v>0.625</v>
      </c>
      <c r="K2099" s="96">
        <f t="shared" si="129"/>
        <v>32</v>
      </c>
      <c r="M2099" s="104">
        <v>0.75</v>
      </c>
      <c r="N2099" s="104">
        <v>1.9390000000000001</v>
      </c>
    </row>
    <row r="2100" spans="1:14">
      <c r="A2100" s="87">
        <v>44139</v>
      </c>
      <c r="B2100" s="88">
        <v>22.4479166666531</v>
      </c>
      <c r="C2100" s="84" t="str">
        <f t="shared" si="130"/>
        <v>0:15:00</v>
      </c>
      <c r="D2100" s="103">
        <f t="shared" si="131"/>
        <v>15</v>
      </c>
      <c r="E2100" s="104">
        <v>32</v>
      </c>
      <c r="H2100" s="96">
        <f t="shared" si="128"/>
        <v>32</v>
      </c>
      <c r="I2100" s="91">
        <v>0.625</v>
      </c>
      <c r="K2100" s="96">
        <f t="shared" si="129"/>
        <v>32</v>
      </c>
      <c r="M2100" s="104">
        <v>0.75</v>
      </c>
      <c r="N2100" s="104">
        <v>1.9390000000000001</v>
      </c>
    </row>
    <row r="2101" spans="1:14">
      <c r="A2101" s="87">
        <v>44139</v>
      </c>
      <c r="B2101" s="88">
        <v>22.4583333333198</v>
      </c>
      <c r="C2101" s="84" t="str">
        <f t="shared" si="130"/>
        <v>0:15:00</v>
      </c>
      <c r="D2101" s="103">
        <f t="shared" si="131"/>
        <v>15</v>
      </c>
      <c r="E2101" s="104">
        <v>32</v>
      </c>
      <c r="H2101" s="96">
        <f t="shared" si="128"/>
        <v>32</v>
      </c>
      <c r="I2101" s="91">
        <v>0.625</v>
      </c>
      <c r="K2101" s="96">
        <f t="shared" si="129"/>
        <v>32</v>
      </c>
      <c r="M2101" s="104">
        <v>0.75</v>
      </c>
      <c r="N2101" s="104">
        <v>1.9390000000000001</v>
      </c>
    </row>
    <row r="2102" spans="1:14">
      <c r="A2102" s="87">
        <v>44139</v>
      </c>
      <c r="B2102" s="88">
        <v>22.4687499999864</v>
      </c>
      <c r="C2102" s="84" t="str">
        <f t="shared" si="130"/>
        <v>0:15:00</v>
      </c>
      <c r="D2102" s="103">
        <f t="shared" si="131"/>
        <v>15</v>
      </c>
      <c r="E2102" s="104">
        <v>32</v>
      </c>
      <c r="H2102" s="96">
        <f t="shared" si="128"/>
        <v>32</v>
      </c>
      <c r="I2102" s="91">
        <v>0.625</v>
      </c>
      <c r="K2102" s="96">
        <f t="shared" si="129"/>
        <v>32</v>
      </c>
      <c r="M2102" s="104">
        <v>0.75</v>
      </c>
      <c r="N2102" s="104">
        <v>1.9390000000000001</v>
      </c>
    </row>
    <row r="2103" spans="1:14">
      <c r="A2103" s="87">
        <v>44139</v>
      </c>
      <c r="B2103" s="88">
        <v>22.4791666666531</v>
      </c>
      <c r="C2103" s="84" t="str">
        <f t="shared" si="130"/>
        <v>0:15:00</v>
      </c>
      <c r="D2103" s="103">
        <f t="shared" si="131"/>
        <v>15</v>
      </c>
      <c r="E2103" s="104">
        <v>32</v>
      </c>
      <c r="H2103" s="96">
        <f t="shared" si="128"/>
        <v>32</v>
      </c>
      <c r="I2103" s="91">
        <v>0.625</v>
      </c>
      <c r="K2103" s="96">
        <f t="shared" si="129"/>
        <v>32</v>
      </c>
      <c r="M2103" s="104">
        <v>0.75</v>
      </c>
      <c r="N2103" s="104">
        <v>1.9390000000000001</v>
      </c>
    </row>
    <row r="2104" spans="1:14">
      <c r="A2104" s="87">
        <v>44139</v>
      </c>
      <c r="B2104" s="88">
        <v>22.4895833333198</v>
      </c>
      <c r="C2104" s="84" t="str">
        <f t="shared" si="130"/>
        <v>0:15:00</v>
      </c>
      <c r="D2104" s="103">
        <f t="shared" si="131"/>
        <v>15</v>
      </c>
      <c r="E2104" s="104">
        <v>32</v>
      </c>
      <c r="H2104" s="96">
        <f t="shared" si="128"/>
        <v>32</v>
      </c>
      <c r="I2104" s="91">
        <v>0.625</v>
      </c>
      <c r="K2104" s="96">
        <f t="shared" si="129"/>
        <v>32</v>
      </c>
      <c r="M2104" s="104">
        <v>0.75</v>
      </c>
      <c r="N2104" s="104">
        <v>1.9390000000000001</v>
      </c>
    </row>
    <row r="2105" spans="1:14">
      <c r="A2105" s="87">
        <v>44139</v>
      </c>
      <c r="B2105" s="88">
        <v>22.4999999999864</v>
      </c>
      <c r="C2105" s="84" t="str">
        <f t="shared" si="130"/>
        <v>0:15:00</v>
      </c>
      <c r="D2105" s="103">
        <f t="shared" si="131"/>
        <v>15</v>
      </c>
      <c r="E2105" s="104">
        <v>32</v>
      </c>
      <c r="H2105" s="96">
        <f t="shared" si="128"/>
        <v>32</v>
      </c>
      <c r="I2105" s="91">
        <v>0.625</v>
      </c>
      <c r="K2105" s="96">
        <f t="shared" si="129"/>
        <v>32</v>
      </c>
      <c r="M2105" s="104">
        <v>0.75</v>
      </c>
      <c r="N2105" s="104">
        <v>1.9390000000000001</v>
      </c>
    </row>
    <row r="2106" spans="1:14">
      <c r="A2106" s="87">
        <v>44139</v>
      </c>
      <c r="B2106" s="88">
        <v>22.5104166666531</v>
      </c>
      <c r="C2106" s="84" t="str">
        <f t="shared" si="130"/>
        <v>0:15:00</v>
      </c>
      <c r="D2106" s="103">
        <f t="shared" si="131"/>
        <v>15</v>
      </c>
      <c r="E2106" s="104">
        <v>32</v>
      </c>
      <c r="H2106" s="96">
        <f t="shared" si="128"/>
        <v>32</v>
      </c>
      <c r="I2106" s="91">
        <v>0.625</v>
      </c>
      <c r="K2106" s="96">
        <f t="shared" si="129"/>
        <v>32</v>
      </c>
      <c r="M2106" s="104">
        <v>0.75</v>
      </c>
      <c r="N2106" s="104">
        <v>1.9390000000000001</v>
      </c>
    </row>
    <row r="2107" spans="1:14">
      <c r="A2107" s="87">
        <v>44139</v>
      </c>
      <c r="B2107" s="88">
        <v>22.5208333333197</v>
      </c>
      <c r="C2107" s="84" t="str">
        <f t="shared" si="130"/>
        <v>0:15:00</v>
      </c>
      <c r="D2107" s="103">
        <f t="shared" si="131"/>
        <v>15</v>
      </c>
      <c r="E2107" s="104">
        <v>32</v>
      </c>
      <c r="H2107" s="96">
        <f t="shared" si="128"/>
        <v>32</v>
      </c>
      <c r="I2107" s="91">
        <v>0.625</v>
      </c>
      <c r="K2107" s="96">
        <f t="shared" si="129"/>
        <v>32</v>
      </c>
      <c r="M2107" s="104">
        <v>0.75</v>
      </c>
      <c r="N2107" s="104">
        <v>1.9390000000000001</v>
      </c>
    </row>
    <row r="2108" spans="1:14">
      <c r="A2108" s="87">
        <v>44139</v>
      </c>
      <c r="B2108" s="88">
        <v>22.5312499999864</v>
      </c>
      <c r="C2108" s="84" t="str">
        <f t="shared" si="130"/>
        <v>0:15:00</v>
      </c>
      <c r="D2108" s="103">
        <f t="shared" si="131"/>
        <v>15</v>
      </c>
      <c r="E2108" s="104">
        <v>32</v>
      </c>
      <c r="H2108" s="96">
        <f t="shared" si="128"/>
        <v>32</v>
      </c>
      <c r="I2108" s="91">
        <v>0.625</v>
      </c>
      <c r="K2108" s="96">
        <f t="shared" si="129"/>
        <v>32</v>
      </c>
      <c r="M2108" s="104">
        <v>0.75</v>
      </c>
      <c r="N2108" s="104">
        <v>1.9390000000000001</v>
      </c>
    </row>
    <row r="2109" spans="1:14">
      <c r="A2109" s="87">
        <v>44139</v>
      </c>
      <c r="B2109" s="88">
        <v>22.5416666666531</v>
      </c>
      <c r="C2109" s="84" t="str">
        <f t="shared" si="130"/>
        <v>0:15:00</v>
      </c>
      <c r="D2109" s="103">
        <f t="shared" si="131"/>
        <v>15</v>
      </c>
      <c r="E2109" s="104">
        <v>32</v>
      </c>
      <c r="H2109" s="96">
        <f t="shared" si="128"/>
        <v>32</v>
      </c>
      <c r="I2109" s="91">
        <v>0.625</v>
      </c>
      <c r="K2109" s="96">
        <f t="shared" si="129"/>
        <v>32</v>
      </c>
      <c r="M2109" s="104">
        <v>0.75</v>
      </c>
      <c r="N2109" s="104">
        <v>1.9390000000000001</v>
      </c>
    </row>
    <row r="2110" spans="1:14">
      <c r="A2110" s="87">
        <v>44139</v>
      </c>
      <c r="B2110" s="88">
        <v>22.5520833333197</v>
      </c>
      <c r="C2110" s="84" t="str">
        <f t="shared" si="130"/>
        <v>0:15:00</v>
      </c>
      <c r="D2110" s="103">
        <f t="shared" si="131"/>
        <v>15</v>
      </c>
      <c r="E2110" s="104">
        <v>32</v>
      </c>
      <c r="H2110" s="96">
        <f t="shared" si="128"/>
        <v>32</v>
      </c>
      <c r="I2110" s="91">
        <v>0.625</v>
      </c>
      <c r="K2110" s="96">
        <f t="shared" si="129"/>
        <v>32</v>
      </c>
      <c r="M2110" s="104">
        <v>0.75</v>
      </c>
      <c r="N2110" s="104">
        <v>1.9390000000000001</v>
      </c>
    </row>
    <row r="2111" spans="1:14">
      <c r="A2111" s="87">
        <v>44139</v>
      </c>
      <c r="B2111" s="88">
        <v>22.5624999999864</v>
      </c>
      <c r="C2111" s="84" t="str">
        <f t="shared" si="130"/>
        <v>0:15:00</v>
      </c>
      <c r="D2111" s="103">
        <f t="shared" si="131"/>
        <v>15</v>
      </c>
      <c r="E2111" s="104">
        <v>32</v>
      </c>
      <c r="H2111" s="96">
        <f t="shared" si="128"/>
        <v>32</v>
      </c>
      <c r="I2111" s="91">
        <v>0.625</v>
      </c>
      <c r="K2111" s="96">
        <f t="shared" si="129"/>
        <v>32</v>
      </c>
      <c r="M2111" s="104">
        <v>0.75</v>
      </c>
      <c r="N2111" s="104">
        <v>1.9390000000000001</v>
      </c>
    </row>
    <row r="2112" spans="1:14">
      <c r="A2112" s="87">
        <v>44139</v>
      </c>
      <c r="B2112" s="88">
        <v>22.572916666653001</v>
      </c>
      <c r="C2112" s="84" t="str">
        <f t="shared" si="130"/>
        <v>0:15:00</v>
      </c>
      <c r="D2112" s="103">
        <f t="shared" si="131"/>
        <v>15</v>
      </c>
      <c r="E2112" s="104">
        <v>32</v>
      </c>
      <c r="H2112" s="96">
        <f t="shared" si="128"/>
        <v>32</v>
      </c>
      <c r="I2112" s="91">
        <v>0.625</v>
      </c>
      <c r="K2112" s="96">
        <f t="shared" si="129"/>
        <v>32</v>
      </c>
      <c r="M2112" s="104">
        <v>0.75</v>
      </c>
      <c r="N2112" s="104">
        <v>1.9390000000000001</v>
      </c>
    </row>
    <row r="2113" spans="1:14">
      <c r="A2113" s="87">
        <v>44139</v>
      </c>
      <c r="B2113" s="88">
        <v>22.5833333333197</v>
      </c>
      <c r="C2113" s="84" t="str">
        <f t="shared" si="130"/>
        <v>0:15:00</v>
      </c>
      <c r="D2113" s="103">
        <f t="shared" si="131"/>
        <v>15</v>
      </c>
      <c r="E2113" s="104">
        <v>32</v>
      </c>
      <c r="H2113" s="96">
        <f t="shared" si="128"/>
        <v>32</v>
      </c>
      <c r="I2113" s="91">
        <v>0.625</v>
      </c>
      <c r="K2113" s="96">
        <f t="shared" si="129"/>
        <v>32</v>
      </c>
      <c r="M2113" s="104">
        <v>0.75</v>
      </c>
      <c r="N2113" s="104">
        <v>1.9390000000000001</v>
      </c>
    </row>
    <row r="2114" spans="1:14">
      <c r="A2114" s="87">
        <v>44139</v>
      </c>
      <c r="B2114" s="88">
        <v>22.5937499999864</v>
      </c>
      <c r="C2114" s="84" t="str">
        <f t="shared" si="130"/>
        <v>0:15:00</v>
      </c>
      <c r="D2114" s="103">
        <f t="shared" si="131"/>
        <v>15</v>
      </c>
      <c r="E2114" s="104">
        <v>32</v>
      </c>
      <c r="H2114" s="96">
        <f t="shared" si="128"/>
        <v>32</v>
      </c>
      <c r="I2114" s="91">
        <v>0.625</v>
      </c>
      <c r="K2114" s="96">
        <f t="shared" si="129"/>
        <v>32</v>
      </c>
      <c r="M2114" s="104">
        <v>0.75</v>
      </c>
      <c r="N2114" s="104">
        <v>1.9390000000000001</v>
      </c>
    </row>
    <row r="2115" spans="1:14">
      <c r="A2115" s="87">
        <v>44139</v>
      </c>
      <c r="B2115" s="88">
        <v>22.604166666653001</v>
      </c>
      <c r="C2115" s="84" t="str">
        <f t="shared" si="130"/>
        <v>0:15:00</v>
      </c>
      <c r="D2115" s="103">
        <f t="shared" si="131"/>
        <v>15</v>
      </c>
      <c r="E2115" s="104">
        <v>32</v>
      </c>
      <c r="H2115" s="96">
        <f t="shared" si="128"/>
        <v>32</v>
      </c>
      <c r="I2115" s="91">
        <v>0.625</v>
      </c>
      <c r="K2115" s="96">
        <f t="shared" si="129"/>
        <v>32</v>
      </c>
      <c r="M2115" s="104">
        <v>0.75</v>
      </c>
      <c r="N2115" s="104">
        <v>1.9390000000000001</v>
      </c>
    </row>
    <row r="2116" spans="1:14">
      <c r="A2116" s="87">
        <v>44139</v>
      </c>
      <c r="B2116" s="88">
        <v>22.6145833333197</v>
      </c>
      <c r="C2116" s="84" t="str">
        <f t="shared" si="130"/>
        <v>0:15:00</v>
      </c>
      <c r="D2116" s="103">
        <f t="shared" si="131"/>
        <v>15</v>
      </c>
      <c r="E2116" s="104">
        <v>32</v>
      </c>
      <c r="H2116" s="96">
        <f t="shared" si="128"/>
        <v>32</v>
      </c>
      <c r="I2116" s="91">
        <v>0.625</v>
      </c>
      <c r="K2116" s="96">
        <f t="shared" si="129"/>
        <v>32</v>
      </c>
      <c r="M2116" s="104">
        <v>0.75</v>
      </c>
      <c r="N2116" s="104">
        <v>1.9390000000000001</v>
      </c>
    </row>
    <row r="2117" spans="1:14">
      <c r="A2117" s="87">
        <v>44139</v>
      </c>
      <c r="B2117" s="88">
        <v>22.624999999986301</v>
      </c>
      <c r="C2117" s="84" t="str">
        <f t="shared" si="130"/>
        <v>0:15:00</v>
      </c>
      <c r="D2117" s="103">
        <f t="shared" si="131"/>
        <v>15</v>
      </c>
      <c r="E2117" s="104">
        <v>32</v>
      </c>
      <c r="H2117" s="96">
        <f t="shared" si="128"/>
        <v>32</v>
      </c>
      <c r="I2117" s="91">
        <v>0.625</v>
      </c>
      <c r="K2117" s="96">
        <f t="shared" si="129"/>
        <v>32</v>
      </c>
      <c r="M2117" s="104">
        <v>0.75</v>
      </c>
      <c r="N2117" s="104">
        <v>1.9390000000000001</v>
      </c>
    </row>
    <row r="2118" spans="1:14">
      <c r="A2118" s="87">
        <v>44139</v>
      </c>
      <c r="B2118" s="88">
        <v>22.635416666653001</v>
      </c>
      <c r="C2118" s="84" t="str">
        <f t="shared" si="130"/>
        <v>0:15:00</v>
      </c>
      <c r="D2118" s="103">
        <f t="shared" si="131"/>
        <v>15</v>
      </c>
      <c r="E2118" s="104">
        <v>32</v>
      </c>
      <c r="H2118" s="96">
        <f t="shared" ref="H2118:H2181" si="132">(O2118*1.8+32)</f>
        <v>32</v>
      </c>
      <c r="I2118" s="91">
        <v>0.625</v>
      </c>
      <c r="K2118" s="96">
        <f t="shared" ref="K2118:K2181" si="133">(P2118*1.8+32)</f>
        <v>32</v>
      </c>
      <c r="M2118" s="104">
        <v>0.75</v>
      </c>
      <c r="N2118" s="104">
        <v>1.9390000000000001</v>
      </c>
    </row>
    <row r="2119" spans="1:14">
      <c r="A2119" s="87">
        <v>44139</v>
      </c>
      <c r="B2119" s="88">
        <v>22.6458333333197</v>
      </c>
      <c r="C2119" s="84" t="str">
        <f t="shared" ref="C2119:C2182" si="134">(TEXT(B2119-B2118,"h:mm:ss"))</f>
        <v>0:15:00</v>
      </c>
      <c r="D2119" s="103">
        <f t="shared" ref="D2119:D2182" si="135">(TIMEVALUE(C2119)*1440)</f>
        <v>15</v>
      </c>
      <c r="E2119" s="104">
        <v>32</v>
      </c>
      <c r="H2119" s="96">
        <f t="shared" si="132"/>
        <v>32</v>
      </c>
      <c r="I2119" s="91">
        <v>0.625</v>
      </c>
      <c r="K2119" s="96">
        <f t="shared" si="133"/>
        <v>32</v>
      </c>
      <c r="M2119" s="104">
        <v>0.75</v>
      </c>
      <c r="N2119" s="104">
        <v>1.9390000000000001</v>
      </c>
    </row>
    <row r="2120" spans="1:14">
      <c r="A2120" s="87">
        <v>44139</v>
      </c>
      <c r="B2120" s="88">
        <v>22.656249999986301</v>
      </c>
      <c r="C2120" s="84" t="str">
        <f t="shared" si="134"/>
        <v>0:15:00</v>
      </c>
      <c r="D2120" s="103">
        <f t="shared" si="135"/>
        <v>15</v>
      </c>
      <c r="E2120" s="104">
        <v>32</v>
      </c>
      <c r="H2120" s="96">
        <f t="shared" si="132"/>
        <v>32</v>
      </c>
      <c r="I2120" s="91">
        <v>0.625</v>
      </c>
      <c r="K2120" s="96">
        <f t="shared" si="133"/>
        <v>32</v>
      </c>
      <c r="M2120" s="104">
        <v>0.75</v>
      </c>
      <c r="N2120" s="104">
        <v>1.9390000000000001</v>
      </c>
    </row>
    <row r="2121" spans="1:14">
      <c r="A2121" s="87">
        <v>44139</v>
      </c>
      <c r="B2121" s="88">
        <v>22.666666666653001</v>
      </c>
      <c r="C2121" s="84" t="str">
        <f t="shared" si="134"/>
        <v>0:15:00</v>
      </c>
      <c r="D2121" s="103">
        <f t="shared" si="135"/>
        <v>15</v>
      </c>
      <c r="E2121" s="104">
        <v>32</v>
      </c>
      <c r="H2121" s="96">
        <f t="shared" si="132"/>
        <v>32</v>
      </c>
      <c r="I2121" s="91">
        <v>0.625</v>
      </c>
      <c r="K2121" s="96">
        <f t="shared" si="133"/>
        <v>32</v>
      </c>
      <c r="M2121" s="104">
        <v>0.75</v>
      </c>
      <c r="N2121" s="104">
        <v>1.9390000000000001</v>
      </c>
    </row>
    <row r="2122" spans="1:14">
      <c r="A2122" s="87">
        <v>44139</v>
      </c>
      <c r="B2122" s="88">
        <v>22.677083333319601</v>
      </c>
      <c r="C2122" s="84" t="str">
        <f t="shared" si="134"/>
        <v>0:15:00</v>
      </c>
      <c r="D2122" s="103">
        <f t="shared" si="135"/>
        <v>15</v>
      </c>
      <c r="E2122" s="104">
        <v>32</v>
      </c>
      <c r="H2122" s="96">
        <f t="shared" si="132"/>
        <v>32</v>
      </c>
      <c r="I2122" s="91">
        <v>0.625</v>
      </c>
      <c r="K2122" s="96">
        <f t="shared" si="133"/>
        <v>32</v>
      </c>
      <c r="M2122" s="104">
        <v>0.75</v>
      </c>
      <c r="N2122" s="104">
        <v>1.9390000000000001</v>
      </c>
    </row>
    <row r="2123" spans="1:14">
      <c r="A2123" s="87">
        <v>44139</v>
      </c>
      <c r="B2123" s="88">
        <v>22.687499999986301</v>
      </c>
      <c r="C2123" s="84" t="str">
        <f t="shared" si="134"/>
        <v>0:15:00</v>
      </c>
      <c r="D2123" s="103">
        <f t="shared" si="135"/>
        <v>15</v>
      </c>
      <c r="E2123" s="104">
        <v>32</v>
      </c>
      <c r="H2123" s="96">
        <f t="shared" si="132"/>
        <v>32</v>
      </c>
      <c r="I2123" s="91">
        <v>0.625</v>
      </c>
      <c r="K2123" s="96">
        <f t="shared" si="133"/>
        <v>32</v>
      </c>
      <c r="M2123" s="104">
        <v>0.75</v>
      </c>
      <c r="N2123" s="104">
        <v>1.9390000000000001</v>
      </c>
    </row>
    <row r="2124" spans="1:14">
      <c r="A2124" s="87">
        <v>44139</v>
      </c>
      <c r="B2124" s="88">
        <v>22.697916666653001</v>
      </c>
      <c r="C2124" s="84" t="str">
        <f t="shared" si="134"/>
        <v>0:15:00</v>
      </c>
      <c r="D2124" s="103">
        <f t="shared" si="135"/>
        <v>15</v>
      </c>
      <c r="E2124" s="104">
        <v>32</v>
      </c>
      <c r="H2124" s="96">
        <f t="shared" si="132"/>
        <v>32</v>
      </c>
      <c r="I2124" s="91">
        <v>0.625</v>
      </c>
      <c r="K2124" s="96">
        <f t="shared" si="133"/>
        <v>32</v>
      </c>
      <c r="M2124" s="104">
        <v>0.75</v>
      </c>
      <c r="N2124" s="104">
        <v>1.9390000000000001</v>
      </c>
    </row>
    <row r="2125" spans="1:14">
      <c r="A2125" s="87">
        <v>44139</v>
      </c>
      <c r="B2125" s="88">
        <v>22.708333333319601</v>
      </c>
      <c r="C2125" s="84" t="str">
        <f t="shared" si="134"/>
        <v>0:15:00</v>
      </c>
      <c r="D2125" s="103">
        <f t="shared" si="135"/>
        <v>15</v>
      </c>
      <c r="E2125" s="104">
        <v>32</v>
      </c>
      <c r="H2125" s="96">
        <f t="shared" si="132"/>
        <v>32</v>
      </c>
      <c r="I2125" s="91">
        <v>0.625</v>
      </c>
      <c r="K2125" s="96">
        <f t="shared" si="133"/>
        <v>32</v>
      </c>
      <c r="M2125" s="104">
        <v>0.75</v>
      </c>
      <c r="N2125" s="104">
        <v>1.9390000000000001</v>
      </c>
    </row>
    <row r="2126" spans="1:14">
      <c r="A2126" s="87">
        <v>44139</v>
      </c>
      <c r="B2126" s="88">
        <v>22.718749999986301</v>
      </c>
      <c r="C2126" s="84" t="str">
        <f t="shared" si="134"/>
        <v>0:15:00</v>
      </c>
      <c r="D2126" s="103">
        <f t="shared" si="135"/>
        <v>15</v>
      </c>
      <c r="E2126" s="104">
        <v>32</v>
      </c>
      <c r="H2126" s="96">
        <f t="shared" si="132"/>
        <v>32</v>
      </c>
      <c r="I2126" s="91">
        <v>0.625</v>
      </c>
      <c r="K2126" s="96">
        <f t="shared" si="133"/>
        <v>32</v>
      </c>
      <c r="M2126" s="104">
        <v>0.75</v>
      </c>
      <c r="N2126" s="104">
        <v>1.9390000000000001</v>
      </c>
    </row>
    <row r="2127" spans="1:14">
      <c r="A2127" s="87">
        <v>44139</v>
      </c>
      <c r="B2127" s="88">
        <v>22.729166666652901</v>
      </c>
      <c r="C2127" s="84" t="str">
        <f t="shared" si="134"/>
        <v>0:15:00</v>
      </c>
      <c r="D2127" s="103">
        <f t="shared" si="135"/>
        <v>15</v>
      </c>
      <c r="E2127" s="104">
        <v>32</v>
      </c>
      <c r="H2127" s="96">
        <f t="shared" si="132"/>
        <v>32</v>
      </c>
      <c r="I2127" s="91">
        <v>0.625</v>
      </c>
      <c r="K2127" s="96">
        <f t="shared" si="133"/>
        <v>32</v>
      </c>
      <c r="M2127" s="104">
        <v>0.75</v>
      </c>
      <c r="N2127" s="104">
        <v>1.9390000000000001</v>
      </c>
    </row>
    <row r="2128" spans="1:14">
      <c r="A2128" s="87">
        <v>44139</v>
      </c>
      <c r="B2128" s="88">
        <v>22.739583333319601</v>
      </c>
      <c r="C2128" s="84" t="str">
        <f t="shared" si="134"/>
        <v>0:15:00</v>
      </c>
      <c r="D2128" s="103">
        <f t="shared" si="135"/>
        <v>15</v>
      </c>
      <c r="E2128" s="104">
        <v>32</v>
      </c>
      <c r="H2128" s="96">
        <f t="shared" si="132"/>
        <v>32</v>
      </c>
      <c r="I2128" s="91">
        <v>0.625</v>
      </c>
      <c r="K2128" s="96">
        <f t="shared" si="133"/>
        <v>32</v>
      </c>
      <c r="M2128" s="104">
        <v>0.75</v>
      </c>
      <c r="N2128" s="104">
        <v>1.9390000000000001</v>
      </c>
    </row>
    <row r="2129" spans="1:14">
      <c r="A2129" s="87">
        <v>44139</v>
      </c>
      <c r="B2129" s="88">
        <v>22.749999999986301</v>
      </c>
      <c r="C2129" s="84" t="str">
        <f t="shared" si="134"/>
        <v>0:15:00</v>
      </c>
      <c r="D2129" s="103">
        <f t="shared" si="135"/>
        <v>15</v>
      </c>
      <c r="E2129" s="104">
        <v>32</v>
      </c>
      <c r="H2129" s="96">
        <f t="shared" si="132"/>
        <v>32</v>
      </c>
      <c r="I2129" s="91">
        <v>0.625</v>
      </c>
      <c r="K2129" s="96">
        <f t="shared" si="133"/>
        <v>32</v>
      </c>
      <c r="M2129" s="104">
        <v>0.75</v>
      </c>
      <c r="N2129" s="104">
        <v>1.9390000000000001</v>
      </c>
    </row>
    <row r="2130" spans="1:14">
      <c r="A2130" s="87">
        <v>44139</v>
      </c>
      <c r="B2130" s="88">
        <v>22.760416666652901</v>
      </c>
      <c r="C2130" s="84" t="str">
        <f t="shared" si="134"/>
        <v>0:15:00</v>
      </c>
      <c r="D2130" s="103">
        <f t="shared" si="135"/>
        <v>15</v>
      </c>
      <c r="E2130" s="104">
        <v>32</v>
      </c>
      <c r="H2130" s="96">
        <f t="shared" si="132"/>
        <v>32</v>
      </c>
      <c r="I2130" s="91">
        <v>0.625</v>
      </c>
      <c r="K2130" s="96">
        <f t="shared" si="133"/>
        <v>32</v>
      </c>
      <c r="M2130" s="104">
        <v>0.75</v>
      </c>
      <c r="N2130" s="104">
        <v>1.9390000000000001</v>
      </c>
    </row>
    <row r="2131" spans="1:14">
      <c r="A2131" s="87">
        <v>44139</v>
      </c>
      <c r="B2131" s="88">
        <v>22.770833333319601</v>
      </c>
      <c r="C2131" s="84" t="str">
        <f t="shared" si="134"/>
        <v>0:15:00</v>
      </c>
      <c r="D2131" s="103">
        <f t="shared" si="135"/>
        <v>15</v>
      </c>
      <c r="E2131" s="104">
        <v>32</v>
      </c>
      <c r="H2131" s="96">
        <f t="shared" si="132"/>
        <v>32</v>
      </c>
      <c r="I2131" s="91">
        <v>0.625</v>
      </c>
      <c r="K2131" s="96">
        <f t="shared" si="133"/>
        <v>32</v>
      </c>
      <c r="M2131" s="104">
        <v>0.75</v>
      </c>
      <c r="N2131" s="104">
        <v>1.9390000000000001</v>
      </c>
    </row>
    <row r="2132" spans="1:14">
      <c r="A2132" s="87">
        <v>44139</v>
      </c>
      <c r="B2132" s="88">
        <v>22.781249999986201</v>
      </c>
      <c r="C2132" s="84" t="str">
        <f t="shared" si="134"/>
        <v>0:15:00</v>
      </c>
      <c r="D2132" s="103">
        <f t="shared" si="135"/>
        <v>15</v>
      </c>
      <c r="E2132" s="104">
        <v>32</v>
      </c>
      <c r="H2132" s="96">
        <f t="shared" si="132"/>
        <v>32</v>
      </c>
      <c r="I2132" s="91">
        <v>0.625</v>
      </c>
      <c r="K2132" s="96">
        <f t="shared" si="133"/>
        <v>32</v>
      </c>
      <c r="M2132" s="104">
        <v>0.75</v>
      </c>
      <c r="N2132" s="104">
        <v>1.9390000000000001</v>
      </c>
    </row>
    <row r="2133" spans="1:14">
      <c r="A2133" s="87">
        <v>44139</v>
      </c>
      <c r="B2133" s="88">
        <v>22.791666666652901</v>
      </c>
      <c r="C2133" s="84" t="str">
        <f t="shared" si="134"/>
        <v>0:15:00</v>
      </c>
      <c r="D2133" s="103">
        <f t="shared" si="135"/>
        <v>15</v>
      </c>
      <c r="E2133" s="104">
        <v>32</v>
      </c>
      <c r="H2133" s="96">
        <f t="shared" si="132"/>
        <v>32</v>
      </c>
      <c r="I2133" s="91">
        <v>0.625</v>
      </c>
      <c r="K2133" s="96">
        <f t="shared" si="133"/>
        <v>32</v>
      </c>
      <c r="M2133" s="104">
        <v>0.75</v>
      </c>
      <c r="N2133" s="104">
        <v>1.9390000000000001</v>
      </c>
    </row>
    <row r="2134" spans="1:14">
      <c r="A2134" s="87">
        <v>44139</v>
      </c>
      <c r="B2134" s="88">
        <v>22.802083333319601</v>
      </c>
      <c r="C2134" s="84" t="str">
        <f t="shared" si="134"/>
        <v>0:15:00</v>
      </c>
      <c r="D2134" s="103">
        <f t="shared" si="135"/>
        <v>15</v>
      </c>
      <c r="E2134" s="104">
        <v>32</v>
      </c>
      <c r="H2134" s="96">
        <f t="shared" si="132"/>
        <v>32</v>
      </c>
      <c r="I2134" s="91">
        <v>0.625</v>
      </c>
      <c r="K2134" s="96">
        <f t="shared" si="133"/>
        <v>32</v>
      </c>
      <c r="M2134" s="104">
        <v>0.75</v>
      </c>
      <c r="N2134" s="104">
        <v>1.9390000000000001</v>
      </c>
    </row>
    <row r="2135" spans="1:14">
      <c r="A2135" s="87">
        <v>44139</v>
      </c>
      <c r="B2135" s="88">
        <v>22.812499999986201</v>
      </c>
      <c r="C2135" s="84" t="str">
        <f t="shared" si="134"/>
        <v>0:15:00</v>
      </c>
      <c r="D2135" s="103">
        <f t="shared" si="135"/>
        <v>15</v>
      </c>
      <c r="E2135" s="104">
        <v>32</v>
      </c>
      <c r="H2135" s="96">
        <f t="shared" si="132"/>
        <v>32</v>
      </c>
      <c r="I2135" s="91">
        <v>0.625</v>
      </c>
      <c r="K2135" s="96">
        <f t="shared" si="133"/>
        <v>32</v>
      </c>
      <c r="M2135" s="104">
        <v>0.75</v>
      </c>
      <c r="N2135" s="104">
        <v>1.9390000000000001</v>
      </c>
    </row>
    <row r="2136" spans="1:14">
      <c r="A2136" s="87">
        <v>44139</v>
      </c>
      <c r="B2136" s="88">
        <v>22.822916666652901</v>
      </c>
      <c r="C2136" s="84" t="str">
        <f t="shared" si="134"/>
        <v>0:15:00</v>
      </c>
      <c r="D2136" s="103">
        <f t="shared" si="135"/>
        <v>15</v>
      </c>
      <c r="E2136" s="104">
        <v>32</v>
      </c>
      <c r="H2136" s="96">
        <f t="shared" si="132"/>
        <v>32</v>
      </c>
      <c r="I2136" s="91">
        <v>0.625</v>
      </c>
      <c r="K2136" s="96">
        <f t="shared" si="133"/>
        <v>32</v>
      </c>
      <c r="M2136" s="104">
        <v>0.75</v>
      </c>
      <c r="N2136" s="104">
        <v>1.9390000000000001</v>
      </c>
    </row>
    <row r="2137" spans="1:14">
      <c r="A2137" s="87">
        <v>44139</v>
      </c>
      <c r="B2137" s="88">
        <v>22.833333333319501</v>
      </c>
      <c r="C2137" s="84" t="str">
        <f t="shared" si="134"/>
        <v>0:15:00</v>
      </c>
      <c r="D2137" s="103">
        <f t="shared" si="135"/>
        <v>15</v>
      </c>
      <c r="E2137" s="104">
        <v>32</v>
      </c>
      <c r="H2137" s="96">
        <f t="shared" si="132"/>
        <v>32</v>
      </c>
      <c r="I2137" s="91">
        <v>0.625</v>
      </c>
      <c r="K2137" s="96">
        <f t="shared" si="133"/>
        <v>32</v>
      </c>
      <c r="M2137" s="104">
        <v>0.75</v>
      </c>
      <c r="N2137" s="104">
        <v>1.9390000000000001</v>
      </c>
    </row>
    <row r="2138" spans="1:14">
      <c r="A2138" s="87">
        <v>44139</v>
      </c>
      <c r="B2138" s="88">
        <v>22.843749999986201</v>
      </c>
      <c r="C2138" s="84" t="str">
        <f t="shared" si="134"/>
        <v>0:15:00</v>
      </c>
      <c r="D2138" s="103">
        <f t="shared" si="135"/>
        <v>15</v>
      </c>
      <c r="E2138" s="104">
        <v>32</v>
      </c>
      <c r="H2138" s="96">
        <f t="shared" si="132"/>
        <v>32</v>
      </c>
      <c r="I2138" s="91">
        <v>0.625</v>
      </c>
      <c r="K2138" s="96">
        <f t="shared" si="133"/>
        <v>32</v>
      </c>
      <c r="M2138" s="104">
        <v>0.75</v>
      </c>
      <c r="N2138" s="104">
        <v>1.9390000000000001</v>
      </c>
    </row>
    <row r="2139" spans="1:14">
      <c r="A2139" s="87">
        <v>44139</v>
      </c>
      <c r="B2139" s="88">
        <v>22.854166666652901</v>
      </c>
      <c r="C2139" s="84" t="str">
        <f t="shared" si="134"/>
        <v>0:15:00</v>
      </c>
      <c r="D2139" s="103">
        <f t="shared" si="135"/>
        <v>15</v>
      </c>
      <c r="E2139" s="104">
        <v>32</v>
      </c>
      <c r="H2139" s="96">
        <f t="shared" si="132"/>
        <v>32</v>
      </c>
      <c r="I2139" s="91">
        <v>0.625</v>
      </c>
      <c r="K2139" s="96">
        <f t="shared" si="133"/>
        <v>32</v>
      </c>
      <c r="M2139" s="104">
        <v>0.75</v>
      </c>
      <c r="N2139" s="104">
        <v>1.9390000000000001</v>
      </c>
    </row>
    <row r="2140" spans="1:14">
      <c r="A2140" s="87">
        <v>44139</v>
      </c>
      <c r="B2140" s="88">
        <v>22.864583333319501</v>
      </c>
      <c r="C2140" s="84" t="str">
        <f t="shared" si="134"/>
        <v>0:15:00</v>
      </c>
      <c r="D2140" s="103">
        <f t="shared" si="135"/>
        <v>15</v>
      </c>
      <c r="E2140" s="104">
        <v>32</v>
      </c>
      <c r="H2140" s="96">
        <f t="shared" si="132"/>
        <v>32</v>
      </c>
      <c r="I2140" s="91">
        <v>0.625</v>
      </c>
      <c r="K2140" s="96">
        <f t="shared" si="133"/>
        <v>32</v>
      </c>
      <c r="M2140" s="104">
        <v>0.75</v>
      </c>
      <c r="N2140" s="104">
        <v>1.9390000000000001</v>
      </c>
    </row>
    <row r="2141" spans="1:14">
      <c r="A2141" s="87">
        <v>44139</v>
      </c>
      <c r="B2141" s="88">
        <v>22.874999999986201</v>
      </c>
      <c r="C2141" s="84" t="str">
        <f t="shared" si="134"/>
        <v>0:15:00</v>
      </c>
      <c r="D2141" s="103">
        <f t="shared" si="135"/>
        <v>15</v>
      </c>
      <c r="E2141" s="104">
        <v>32</v>
      </c>
      <c r="H2141" s="96">
        <f t="shared" si="132"/>
        <v>32</v>
      </c>
      <c r="I2141" s="91">
        <v>0.625</v>
      </c>
      <c r="K2141" s="96">
        <f t="shared" si="133"/>
        <v>32</v>
      </c>
      <c r="M2141" s="104">
        <v>0.75</v>
      </c>
      <c r="N2141" s="104">
        <v>1.9390000000000001</v>
      </c>
    </row>
    <row r="2142" spans="1:14">
      <c r="A2142" s="87">
        <v>44139</v>
      </c>
      <c r="B2142" s="88">
        <v>22.885416666652802</v>
      </c>
      <c r="C2142" s="84" t="str">
        <f t="shared" si="134"/>
        <v>0:15:00</v>
      </c>
      <c r="D2142" s="103">
        <f t="shared" si="135"/>
        <v>15</v>
      </c>
      <c r="E2142" s="104">
        <v>32</v>
      </c>
      <c r="H2142" s="96">
        <f t="shared" si="132"/>
        <v>32</v>
      </c>
      <c r="I2142" s="91">
        <v>0.625</v>
      </c>
      <c r="K2142" s="96">
        <f t="shared" si="133"/>
        <v>32</v>
      </c>
      <c r="M2142" s="104">
        <v>0.75</v>
      </c>
      <c r="N2142" s="104">
        <v>1.9390000000000001</v>
      </c>
    </row>
    <row r="2143" spans="1:14">
      <c r="A2143" s="87">
        <v>44139</v>
      </c>
      <c r="B2143" s="88">
        <v>22.895833333319501</v>
      </c>
      <c r="C2143" s="84" t="str">
        <f t="shared" si="134"/>
        <v>0:15:00</v>
      </c>
      <c r="D2143" s="103">
        <f t="shared" si="135"/>
        <v>15</v>
      </c>
      <c r="E2143" s="104">
        <v>32</v>
      </c>
      <c r="H2143" s="96">
        <f t="shared" si="132"/>
        <v>32</v>
      </c>
      <c r="I2143" s="91">
        <v>0.625</v>
      </c>
      <c r="K2143" s="96">
        <f t="shared" si="133"/>
        <v>32</v>
      </c>
      <c r="M2143" s="104">
        <v>0.75</v>
      </c>
      <c r="N2143" s="104">
        <v>1.9390000000000001</v>
      </c>
    </row>
    <row r="2144" spans="1:14">
      <c r="A2144" s="87">
        <v>44139</v>
      </c>
      <c r="B2144" s="88">
        <v>22.906249999986201</v>
      </c>
      <c r="C2144" s="84" t="str">
        <f t="shared" si="134"/>
        <v>0:15:00</v>
      </c>
      <c r="D2144" s="103">
        <f t="shared" si="135"/>
        <v>15</v>
      </c>
      <c r="E2144" s="104">
        <v>32</v>
      </c>
      <c r="H2144" s="96">
        <f t="shared" si="132"/>
        <v>32</v>
      </c>
      <c r="I2144" s="91">
        <v>0.625</v>
      </c>
      <c r="K2144" s="96">
        <f t="shared" si="133"/>
        <v>32</v>
      </c>
      <c r="M2144" s="104">
        <v>0.75</v>
      </c>
      <c r="N2144" s="104">
        <v>1.9390000000000001</v>
      </c>
    </row>
    <row r="2145" spans="1:14">
      <c r="A2145" s="87">
        <v>44139</v>
      </c>
      <c r="B2145" s="88">
        <v>22.916666666652802</v>
      </c>
      <c r="C2145" s="84" t="str">
        <f t="shared" si="134"/>
        <v>0:15:00</v>
      </c>
      <c r="D2145" s="103">
        <f t="shared" si="135"/>
        <v>15</v>
      </c>
      <c r="E2145" s="104">
        <v>32</v>
      </c>
      <c r="H2145" s="96">
        <f t="shared" si="132"/>
        <v>32</v>
      </c>
      <c r="I2145" s="91">
        <v>0.625</v>
      </c>
      <c r="K2145" s="96">
        <f t="shared" si="133"/>
        <v>32</v>
      </c>
      <c r="M2145" s="104">
        <v>0.75</v>
      </c>
      <c r="N2145" s="104">
        <v>1.9390000000000001</v>
      </c>
    </row>
    <row r="2146" spans="1:14">
      <c r="A2146" s="87">
        <v>44139</v>
      </c>
      <c r="B2146" s="88">
        <v>22.927083333319501</v>
      </c>
      <c r="C2146" s="84" t="str">
        <f t="shared" si="134"/>
        <v>0:15:00</v>
      </c>
      <c r="D2146" s="103">
        <f t="shared" si="135"/>
        <v>15</v>
      </c>
      <c r="E2146" s="104">
        <v>32</v>
      </c>
      <c r="H2146" s="96">
        <f t="shared" si="132"/>
        <v>32</v>
      </c>
      <c r="I2146" s="91">
        <v>0.625</v>
      </c>
      <c r="K2146" s="96">
        <f t="shared" si="133"/>
        <v>32</v>
      </c>
      <c r="M2146" s="104">
        <v>0.75</v>
      </c>
      <c r="N2146" s="104">
        <v>1.9390000000000001</v>
      </c>
    </row>
    <row r="2147" spans="1:14">
      <c r="A2147" s="87">
        <v>44139</v>
      </c>
      <c r="B2147" s="88">
        <v>22.937499999986098</v>
      </c>
      <c r="C2147" s="84" t="str">
        <f t="shared" si="134"/>
        <v>0:15:00</v>
      </c>
      <c r="D2147" s="103">
        <f t="shared" si="135"/>
        <v>15</v>
      </c>
      <c r="E2147" s="104">
        <v>32</v>
      </c>
      <c r="H2147" s="96">
        <f t="shared" si="132"/>
        <v>32</v>
      </c>
      <c r="I2147" s="91">
        <v>0.625</v>
      </c>
      <c r="K2147" s="96">
        <f t="shared" si="133"/>
        <v>32</v>
      </c>
      <c r="M2147" s="104">
        <v>0.75</v>
      </c>
      <c r="N2147" s="104">
        <v>1.9390000000000001</v>
      </c>
    </row>
    <row r="2148" spans="1:14">
      <c r="A2148" s="87">
        <v>44139</v>
      </c>
      <c r="B2148" s="88">
        <v>22.947916666652802</v>
      </c>
      <c r="C2148" s="84" t="str">
        <f t="shared" si="134"/>
        <v>0:15:00</v>
      </c>
      <c r="D2148" s="103">
        <f t="shared" si="135"/>
        <v>15</v>
      </c>
      <c r="E2148" s="104">
        <v>32</v>
      </c>
      <c r="H2148" s="96">
        <f t="shared" si="132"/>
        <v>32</v>
      </c>
      <c r="I2148" s="91">
        <v>0.625</v>
      </c>
      <c r="K2148" s="96">
        <f t="shared" si="133"/>
        <v>32</v>
      </c>
      <c r="M2148" s="104">
        <v>0.75</v>
      </c>
      <c r="N2148" s="104">
        <v>1.9390000000000001</v>
      </c>
    </row>
    <row r="2149" spans="1:14">
      <c r="A2149" s="87">
        <v>44139</v>
      </c>
      <c r="B2149" s="88">
        <v>22.958333333319501</v>
      </c>
      <c r="C2149" s="84" t="str">
        <f t="shared" si="134"/>
        <v>0:15:00</v>
      </c>
      <c r="D2149" s="103">
        <f t="shared" si="135"/>
        <v>15</v>
      </c>
      <c r="E2149" s="104">
        <v>32</v>
      </c>
      <c r="H2149" s="96">
        <f t="shared" si="132"/>
        <v>32</v>
      </c>
      <c r="I2149" s="91">
        <v>0.625</v>
      </c>
      <c r="K2149" s="96">
        <f t="shared" si="133"/>
        <v>32</v>
      </c>
      <c r="M2149" s="104">
        <v>0.75</v>
      </c>
      <c r="N2149" s="104">
        <v>1.9390000000000001</v>
      </c>
    </row>
    <row r="2150" spans="1:14">
      <c r="A2150" s="87">
        <v>44139</v>
      </c>
      <c r="B2150" s="88">
        <v>22.968749999986098</v>
      </c>
      <c r="C2150" s="84" t="str">
        <f t="shared" si="134"/>
        <v>0:15:00</v>
      </c>
      <c r="D2150" s="103">
        <f t="shared" si="135"/>
        <v>15</v>
      </c>
      <c r="E2150" s="104">
        <v>32</v>
      </c>
      <c r="H2150" s="96">
        <f t="shared" si="132"/>
        <v>32</v>
      </c>
      <c r="I2150" s="91">
        <v>0.625</v>
      </c>
      <c r="K2150" s="96">
        <f t="shared" si="133"/>
        <v>32</v>
      </c>
      <c r="M2150" s="104">
        <v>0.75</v>
      </c>
      <c r="N2150" s="104">
        <v>1.9390000000000001</v>
      </c>
    </row>
    <row r="2151" spans="1:14">
      <c r="A2151" s="87">
        <v>44139</v>
      </c>
      <c r="B2151" s="88">
        <v>22.979166666652802</v>
      </c>
      <c r="C2151" s="84" t="str">
        <f t="shared" si="134"/>
        <v>0:15:00</v>
      </c>
      <c r="D2151" s="103">
        <f t="shared" si="135"/>
        <v>15</v>
      </c>
      <c r="E2151" s="104">
        <v>32</v>
      </c>
      <c r="H2151" s="96">
        <f t="shared" si="132"/>
        <v>32</v>
      </c>
      <c r="I2151" s="91">
        <v>0.625</v>
      </c>
      <c r="K2151" s="96">
        <f t="shared" si="133"/>
        <v>32</v>
      </c>
      <c r="M2151" s="104">
        <v>0.75</v>
      </c>
      <c r="N2151" s="104">
        <v>1.9390000000000001</v>
      </c>
    </row>
    <row r="2152" spans="1:14">
      <c r="A2152" s="87">
        <v>44139</v>
      </c>
      <c r="B2152" s="88">
        <v>22.989583333319398</v>
      </c>
      <c r="C2152" s="84" t="str">
        <f t="shared" si="134"/>
        <v>0:15:00</v>
      </c>
      <c r="D2152" s="103">
        <f t="shared" si="135"/>
        <v>15</v>
      </c>
      <c r="E2152" s="104">
        <v>32</v>
      </c>
      <c r="H2152" s="96">
        <f t="shared" si="132"/>
        <v>32</v>
      </c>
      <c r="I2152" s="91">
        <v>0.625</v>
      </c>
      <c r="K2152" s="96">
        <f t="shared" si="133"/>
        <v>32</v>
      </c>
      <c r="M2152" s="104">
        <v>0.75</v>
      </c>
      <c r="N2152" s="104">
        <v>1.9390000000000001</v>
      </c>
    </row>
    <row r="2153" spans="1:14">
      <c r="A2153" s="87">
        <v>44139</v>
      </c>
      <c r="B2153" s="88">
        <v>22.999999999986098</v>
      </c>
      <c r="C2153" s="84" t="str">
        <f t="shared" si="134"/>
        <v>0:15:00</v>
      </c>
      <c r="D2153" s="103">
        <f t="shared" si="135"/>
        <v>15</v>
      </c>
      <c r="E2153" s="104">
        <v>32</v>
      </c>
      <c r="H2153" s="96">
        <f t="shared" si="132"/>
        <v>32</v>
      </c>
      <c r="I2153" s="91">
        <v>0.625</v>
      </c>
      <c r="K2153" s="96">
        <f t="shared" si="133"/>
        <v>32</v>
      </c>
      <c r="M2153" s="104">
        <v>0.75</v>
      </c>
      <c r="N2153" s="104">
        <v>1.9390000000000001</v>
      </c>
    </row>
    <row r="2154" spans="1:14">
      <c r="A2154" s="87">
        <v>44139</v>
      </c>
      <c r="B2154" s="88">
        <v>23.010416666652802</v>
      </c>
      <c r="C2154" s="84" t="str">
        <f t="shared" si="134"/>
        <v>0:15:00</v>
      </c>
      <c r="D2154" s="103">
        <f t="shared" si="135"/>
        <v>15</v>
      </c>
      <c r="E2154" s="104">
        <v>32</v>
      </c>
      <c r="H2154" s="96">
        <f t="shared" si="132"/>
        <v>32</v>
      </c>
      <c r="I2154" s="91">
        <v>0.625</v>
      </c>
      <c r="K2154" s="96">
        <f t="shared" si="133"/>
        <v>32</v>
      </c>
      <c r="M2154" s="104">
        <v>0.75</v>
      </c>
      <c r="N2154" s="104">
        <v>1.9390000000000001</v>
      </c>
    </row>
    <row r="2155" spans="1:14">
      <c r="A2155" s="87">
        <v>44139</v>
      </c>
      <c r="B2155" s="88">
        <v>23.020833333319398</v>
      </c>
      <c r="C2155" s="84" t="str">
        <f t="shared" si="134"/>
        <v>0:15:00</v>
      </c>
      <c r="D2155" s="103">
        <f t="shared" si="135"/>
        <v>15</v>
      </c>
      <c r="E2155" s="104">
        <v>32</v>
      </c>
      <c r="H2155" s="96">
        <f t="shared" si="132"/>
        <v>32</v>
      </c>
      <c r="I2155" s="91">
        <v>0.625</v>
      </c>
      <c r="K2155" s="96">
        <f t="shared" si="133"/>
        <v>32</v>
      </c>
      <c r="M2155" s="104">
        <v>0.75</v>
      </c>
      <c r="N2155" s="104">
        <v>1.9390000000000001</v>
      </c>
    </row>
    <row r="2156" spans="1:14">
      <c r="A2156" s="87">
        <v>44139</v>
      </c>
      <c r="B2156" s="88">
        <v>23.031249999986098</v>
      </c>
      <c r="C2156" s="84" t="str">
        <f t="shared" si="134"/>
        <v>0:15:00</v>
      </c>
      <c r="D2156" s="103">
        <f t="shared" si="135"/>
        <v>15</v>
      </c>
      <c r="E2156" s="104">
        <v>32</v>
      </c>
      <c r="H2156" s="96">
        <f t="shared" si="132"/>
        <v>32</v>
      </c>
      <c r="I2156" s="91">
        <v>0.625</v>
      </c>
      <c r="K2156" s="96">
        <f t="shared" si="133"/>
        <v>32</v>
      </c>
      <c r="M2156" s="104">
        <v>0.75</v>
      </c>
      <c r="N2156" s="104">
        <v>1.9390000000000001</v>
      </c>
    </row>
    <row r="2157" spans="1:14">
      <c r="A2157" s="87">
        <v>44139</v>
      </c>
      <c r="B2157" s="88">
        <v>23.041666666652699</v>
      </c>
      <c r="C2157" s="84" t="str">
        <f t="shared" si="134"/>
        <v>0:15:00</v>
      </c>
      <c r="D2157" s="103">
        <f t="shared" si="135"/>
        <v>15</v>
      </c>
      <c r="E2157" s="104">
        <v>32</v>
      </c>
      <c r="H2157" s="96">
        <f t="shared" si="132"/>
        <v>32</v>
      </c>
      <c r="I2157" s="91">
        <v>0.625</v>
      </c>
      <c r="K2157" s="96">
        <f t="shared" si="133"/>
        <v>32</v>
      </c>
      <c r="M2157" s="104">
        <v>0.75</v>
      </c>
      <c r="N2157" s="104">
        <v>1.9390000000000001</v>
      </c>
    </row>
    <row r="2158" spans="1:14">
      <c r="A2158" s="87">
        <v>44139</v>
      </c>
      <c r="B2158" s="88">
        <v>23.052083333319398</v>
      </c>
      <c r="C2158" s="84" t="str">
        <f t="shared" si="134"/>
        <v>0:15:00</v>
      </c>
      <c r="D2158" s="103">
        <f t="shared" si="135"/>
        <v>15</v>
      </c>
      <c r="E2158" s="104">
        <v>32</v>
      </c>
      <c r="H2158" s="96">
        <f t="shared" si="132"/>
        <v>32</v>
      </c>
      <c r="I2158" s="91">
        <v>0.625</v>
      </c>
      <c r="K2158" s="96">
        <f t="shared" si="133"/>
        <v>32</v>
      </c>
      <c r="M2158" s="104">
        <v>0.75</v>
      </c>
      <c r="N2158" s="104">
        <v>1.9390000000000001</v>
      </c>
    </row>
    <row r="2159" spans="1:14">
      <c r="A2159" s="87">
        <v>44139</v>
      </c>
      <c r="B2159" s="88">
        <v>23.062499999986098</v>
      </c>
      <c r="C2159" s="84" t="str">
        <f t="shared" si="134"/>
        <v>0:15:00</v>
      </c>
      <c r="D2159" s="103">
        <f t="shared" si="135"/>
        <v>15</v>
      </c>
      <c r="E2159" s="104">
        <v>32</v>
      </c>
      <c r="H2159" s="96">
        <f t="shared" si="132"/>
        <v>32</v>
      </c>
      <c r="I2159" s="91">
        <v>0.625</v>
      </c>
      <c r="K2159" s="96">
        <f t="shared" si="133"/>
        <v>32</v>
      </c>
      <c r="M2159" s="104">
        <v>0.75</v>
      </c>
      <c r="N2159" s="104">
        <v>1.9390000000000001</v>
      </c>
    </row>
    <row r="2160" spans="1:14">
      <c r="A2160" s="87">
        <v>44139</v>
      </c>
      <c r="B2160" s="88">
        <v>23.072916666652699</v>
      </c>
      <c r="C2160" s="84" t="str">
        <f t="shared" si="134"/>
        <v>0:15:00</v>
      </c>
      <c r="D2160" s="103">
        <f t="shared" si="135"/>
        <v>15</v>
      </c>
      <c r="E2160" s="104">
        <v>32</v>
      </c>
      <c r="H2160" s="96">
        <f t="shared" si="132"/>
        <v>32</v>
      </c>
      <c r="I2160" s="91">
        <v>0.625</v>
      </c>
      <c r="K2160" s="96">
        <f t="shared" si="133"/>
        <v>32</v>
      </c>
      <c r="M2160" s="104">
        <v>0.75</v>
      </c>
      <c r="N2160" s="104">
        <v>1.9390000000000001</v>
      </c>
    </row>
    <row r="2161" spans="1:14">
      <c r="A2161" s="87">
        <v>44139</v>
      </c>
      <c r="B2161" s="88">
        <v>23.083333333319398</v>
      </c>
      <c r="C2161" s="84" t="str">
        <f t="shared" si="134"/>
        <v>0:15:00</v>
      </c>
      <c r="D2161" s="103">
        <f t="shared" si="135"/>
        <v>15</v>
      </c>
      <c r="E2161" s="104">
        <v>32</v>
      </c>
      <c r="H2161" s="96">
        <f t="shared" si="132"/>
        <v>32</v>
      </c>
      <c r="I2161" s="91">
        <v>0.625</v>
      </c>
      <c r="K2161" s="96">
        <f t="shared" si="133"/>
        <v>32</v>
      </c>
      <c r="M2161" s="104">
        <v>0.75</v>
      </c>
      <c r="N2161" s="104">
        <v>1.9390000000000001</v>
      </c>
    </row>
    <row r="2162" spans="1:14">
      <c r="A2162" s="87">
        <v>44139</v>
      </c>
      <c r="B2162" s="88">
        <v>23.093749999985999</v>
      </c>
      <c r="C2162" s="84" t="str">
        <f t="shared" si="134"/>
        <v>0:15:00</v>
      </c>
      <c r="D2162" s="103">
        <f t="shared" si="135"/>
        <v>15</v>
      </c>
      <c r="E2162" s="104">
        <v>32</v>
      </c>
      <c r="H2162" s="96">
        <f t="shared" si="132"/>
        <v>32</v>
      </c>
      <c r="I2162" s="91">
        <v>0.625</v>
      </c>
      <c r="K2162" s="96">
        <f t="shared" si="133"/>
        <v>32</v>
      </c>
      <c r="M2162" s="104">
        <v>0.75</v>
      </c>
      <c r="N2162" s="104">
        <v>1.9390000000000001</v>
      </c>
    </row>
    <row r="2163" spans="1:14">
      <c r="A2163" s="87">
        <v>44139</v>
      </c>
      <c r="B2163" s="88">
        <v>23.104166666652699</v>
      </c>
      <c r="C2163" s="84" t="str">
        <f t="shared" si="134"/>
        <v>0:15:00</v>
      </c>
      <c r="D2163" s="103">
        <f t="shared" si="135"/>
        <v>15</v>
      </c>
      <c r="E2163" s="104">
        <v>32</v>
      </c>
      <c r="H2163" s="96">
        <f t="shared" si="132"/>
        <v>32</v>
      </c>
      <c r="I2163" s="91">
        <v>0.625</v>
      </c>
      <c r="K2163" s="96">
        <f t="shared" si="133"/>
        <v>32</v>
      </c>
      <c r="M2163" s="104">
        <v>0.75</v>
      </c>
      <c r="N2163" s="104">
        <v>1.9390000000000001</v>
      </c>
    </row>
    <row r="2164" spans="1:14">
      <c r="A2164" s="87">
        <v>44139</v>
      </c>
      <c r="B2164" s="88">
        <v>23.114583333319398</v>
      </c>
      <c r="C2164" s="84" t="str">
        <f t="shared" si="134"/>
        <v>0:15:00</v>
      </c>
      <c r="D2164" s="103">
        <f t="shared" si="135"/>
        <v>15</v>
      </c>
      <c r="E2164" s="104">
        <v>32</v>
      </c>
      <c r="H2164" s="96">
        <f t="shared" si="132"/>
        <v>32</v>
      </c>
      <c r="I2164" s="91">
        <v>0.625</v>
      </c>
      <c r="K2164" s="96">
        <f t="shared" si="133"/>
        <v>32</v>
      </c>
      <c r="M2164" s="104">
        <v>0.75</v>
      </c>
      <c r="N2164" s="104">
        <v>1.9390000000000001</v>
      </c>
    </row>
    <row r="2165" spans="1:14">
      <c r="A2165" s="87">
        <v>44139</v>
      </c>
      <c r="B2165" s="88">
        <v>23.124999999985999</v>
      </c>
      <c r="C2165" s="84" t="str">
        <f t="shared" si="134"/>
        <v>0:15:00</v>
      </c>
      <c r="D2165" s="103">
        <f t="shared" si="135"/>
        <v>15</v>
      </c>
      <c r="E2165" s="104">
        <v>32</v>
      </c>
      <c r="H2165" s="96">
        <f t="shared" si="132"/>
        <v>32</v>
      </c>
      <c r="I2165" s="91">
        <v>0.625</v>
      </c>
      <c r="K2165" s="96">
        <f t="shared" si="133"/>
        <v>32</v>
      </c>
      <c r="M2165" s="104">
        <v>0.75</v>
      </c>
      <c r="N2165" s="104">
        <v>1.9390000000000001</v>
      </c>
    </row>
    <row r="2166" spans="1:14">
      <c r="A2166" s="87">
        <v>44139</v>
      </c>
      <c r="B2166" s="88">
        <v>23.135416666652699</v>
      </c>
      <c r="C2166" s="84" t="str">
        <f t="shared" si="134"/>
        <v>0:15:00</v>
      </c>
      <c r="D2166" s="103">
        <f t="shared" si="135"/>
        <v>15</v>
      </c>
      <c r="E2166" s="104">
        <v>32</v>
      </c>
      <c r="H2166" s="96">
        <f t="shared" si="132"/>
        <v>32</v>
      </c>
      <c r="I2166" s="91">
        <v>0.625</v>
      </c>
      <c r="K2166" s="96">
        <f t="shared" si="133"/>
        <v>32</v>
      </c>
      <c r="M2166" s="104">
        <v>0.75</v>
      </c>
      <c r="N2166" s="104">
        <v>1.9390000000000001</v>
      </c>
    </row>
    <row r="2167" spans="1:14">
      <c r="A2167" s="87">
        <v>44139</v>
      </c>
      <c r="B2167" s="88">
        <v>23.145833333319299</v>
      </c>
      <c r="C2167" s="84" t="str">
        <f t="shared" si="134"/>
        <v>0:15:00</v>
      </c>
      <c r="D2167" s="103">
        <f t="shared" si="135"/>
        <v>15</v>
      </c>
      <c r="E2167" s="104">
        <v>32</v>
      </c>
      <c r="H2167" s="96">
        <f t="shared" si="132"/>
        <v>32</v>
      </c>
      <c r="I2167" s="91">
        <v>0.625</v>
      </c>
      <c r="K2167" s="96">
        <f t="shared" si="133"/>
        <v>32</v>
      </c>
      <c r="M2167" s="104">
        <v>0.75</v>
      </c>
      <c r="N2167" s="104">
        <v>1.9390000000000001</v>
      </c>
    </row>
    <row r="2168" spans="1:14">
      <c r="A2168" s="87">
        <v>44139</v>
      </c>
      <c r="B2168" s="88">
        <v>23.156249999985999</v>
      </c>
      <c r="C2168" s="84" t="str">
        <f t="shared" si="134"/>
        <v>0:15:00</v>
      </c>
      <c r="D2168" s="103">
        <f t="shared" si="135"/>
        <v>15</v>
      </c>
      <c r="E2168" s="104">
        <v>32</v>
      </c>
      <c r="H2168" s="96">
        <f t="shared" si="132"/>
        <v>32</v>
      </c>
      <c r="I2168" s="91">
        <v>0.625</v>
      </c>
      <c r="K2168" s="96">
        <f t="shared" si="133"/>
        <v>32</v>
      </c>
      <c r="M2168" s="104">
        <v>0.75</v>
      </c>
      <c r="N2168" s="104">
        <v>1.9390000000000001</v>
      </c>
    </row>
    <row r="2169" spans="1:14">
      <c r="A2169" s="87">
        <v>44139</v>
      </c>
      <c r="B2169" s="88">
        <v>23.166666666652699</v>
      </c>
      <c r="C2169" s="84" t="str">
        <f t="shared" si="134"/>
        <v>0:15:00</v>
      </c>
      <c r="D2169" s="103">
        <f t="shared" si="135"/>
        <v>15</v>
      </c>
      <c r="E2169" s="104">
        <v>32</v>
      </c>
      <c r="H2169" s="96">
        <f t="shared" si="132"/>
        <v>32</v>
      </c>
      <c r="I2169" s="91">
        <v>0.625</v>
      </c>
      <c r="K2169" s="96">
        <f t="shared" si="133"/>
        <v>32</v>
      </c>
      <c r="M2169" s="104">
        <v>0.75</v>
      </c>
      <c r="N2169" s="104">
        <v>1.9390000000000001</v>
      </c>
    </row>
    <row r="2170" spans="1:14">
      <c r="A2170" s="87">
        <v>44139</v>
      </c>
      <c r="B2170" s="88">
        <v>23.177083333319299</v>
      </c>
      <c r="C2170" s="84" t="str">
        <f t="shared" si="134"/>
        <v>0:15:00</v>
      </c>
      <c r="D2170" s="103">
        <f t="shared" si="135"/>
        <v>15</v>
      </c>
      <c r="E2170" s="104">
        <v>32</v>
      </c>
      <c r="H2170" s="96">
        <f t="shared" si="132"/>
        <v>32</v>
      </c>
      <c r="I2170" s="91">
        <v>0.625</v>
      </c>
      <c r="K2170" s="96">
        <f t="shared" si="133"/>
        <v>32</v>
      </c>
      <c r="M2170" s="104">
        <v>0.75</v>
      </c>
      <c r="N2170" s="104">
        <v>1.9390000000000001</v>
      </c>
    </row>
    <row r="2171" spans="1:14">
      <c r="A2171" s="87">
        <v>44139</v>
      </c>
      <c r="B2171" s="88">
        <v>23.187499999985999</v>
      </c>
      <c r="C2171" s="84" t="str">
        <f t="shared" si="134"/>
        <v>0:15:00</v>
      </c>
      <c r="D2171" s="103">
        <f t="shared" si="135"/>
        <v>15</v>
      </c>
      <c r="E2171" s="104">
        <v>32</v>
      </c>
      <c r="H2171" s="96">
        <f t="shared" si="132"/>
        <v>32</v>
      </c>
      <c r="I2171" s="91">
        <v>0.625</v>
      </c>
      <c r="K2171" s="96">
        <f t="shared" si="133"/>
        <v>32</v>
      </c>
      <c r="M2171" s="104">
        <v>0.75</v>
      </c>
      <c r="N2171" s="104">
        <v>1.9390000000000001</v>
      </c>
    </row>
    <row r="2172" spans="1:14">
      <c r="A2172" s="87">
        <v>44139</v>
      </c>
      <c r="B2172" s="88">
        <v>23.197916666652599</v>
      </c>
      <c r="C2172" s="84" t="str">
        <f t="shared" si="134"/>
        <v>0:15:00</v>
      </c>
      <c r="D2172" s="103">
        <f t="shared" si="135"/>
        <v>15</v>
      </c>
      <c r="E2172" s="104">
        <v>32</v>
      </c>
      <c r="H2172" s="96">
        <f t="shared" si="132"/>
        <v>32</v>
      </c>
      <c r="I2172" s="91">
        <v>0.625</v>
      </c>
      <c r="K2172" s="96">
        <f t="shared" si="133"/>
        <v>32</v>
      </c>
      <c r="M2172" s="104">
        <v>0.75</v>
      </c>
      <c r="N2172" s="104">
        <v>1.9390000000000001</v>
      </c>
    </row>
    <row r="2173" spans="1:14">
      <c r="A2173" s="87">
        <v>44139</v>
      </c>
      <c r="B2173" s="88">
        <v>23.208333333319299</v>
      </c>
      <c r="C2173" s="84" t="str">
        <f t="shared" si="134"/>
        <v>0:15:00</v>
      </c>
      <c r="D2173" s="103">
        <f t="shared" si="135"/>
        <v>15</v>
      </c>
      <c r="E2173" s="104">
        <v>32</v>
      </c>
      <c r="H2173" s="96">
        <f t="shared" si="132"/>
        <v>32</v>
      </c>
      <c r="I2173" s="91">
        <v>0.625</v>
      </c>
      <c r="K2173" s="96">
        <f t="shared" si="133"/>
        <v>32</v>
      </c>
      <c r="M2173" s="104">
        <v>0.75</v>
      </c>
      <c r="N2173" s="104">
        <v>1.9390000000000001</v>
      </c>
    </row>
    <row r="2174" spans="1:14">
      <c r="A2174" s="87">
        <v>44139</v>
      </c>
      <c r="B2174" s="88">
        <v>23.218749999985999</v>
      </c>
      <c r="C2174" s="84" t="str">
        <f t="shared" si="134"/>
        <v>0:15:00</v>
      </c>
      <c r="D2174" s="103">
        <f t="shared" si="135"/>
        <v>15</v>
      </c>
      <c r="E2174" s="104">
        <v>32</v>
      </c>
      <c r="H2174" s="96">
        <f t="shared" si="132"/>
        <v>32</v>
      </c>
      <c r="I2174" s="91">
        <v>0.625</v>
      </c>
      <c r="K2174" s="96">
        <f t="shared" si="133"/>
        <v>32</v>
      </c>
      <c r="M2174" s="104">
        <v>0.75</v>
      </c>
      <c r="N2174" s="104">
        <v>1.9390000000000001</v>
      </c>
    </row>
    <row r="2175" spans="1:14">
      <c r="A2175" s="87">
        <v>44139</v>
      </c>
      <c r="B2175" s="88">
        <v>23.229166666652599</v>
      </c>
      <c r="C2175" s="84" t="str">
        <f t="shared" si="134"/>
        <v>0:15:00</v>
      </c>
      <c r="D2175" s="103">
        <f t="shared" si="135"/>
        <v>15</v>
      </c>
      <c r="E2175" s="104">
        <v>32</v>
      </c>
      <c r="H2175" s="96">
        <f t="shared" si="132"/>
        <v>32</v>
      </c>
      <c r="I2175" s="91">
        <v>0.625</v>
      </c>
      <c r="K2175" s="96">
        <f t="shared" si="133"/>
        <v>32</v>
      </c>
      <c r="M2175" s="104">
        <v>0.75</v>
      </c>
      <c r="N2175" s="104">
        <v>1.9390000000000001</v>
      </c>
    </row>
    <row r="2176" spans="1:14">
      <c r="A2176" s="87">
        <v>44139</v>
      </c>
      <c r="B2176" s="88">
        <v>23.239583333319299</v>
      </c>
      <c r="C2176" s="84" t="str">
        <f t="shared" si="134"/>
        <v>0:15:00</v>
      </c>
      <c r="D2176" s="103">
        <f t="shared" si="135"/>
        <v>15</v>
      </c>
      <c r="E2176" s="104">
        <v>32</v>
      </c>
      <c r="H2176" s="96">
        <f t="shared" si="132"/>
        <v>32</v>
      </c>
      <c r="I2176" s="91">
        <v>0.625</v>
      </c>
      <c r="K2176" s="96">
        <f t="shared" si="133"/>
        <v>32</v>
      </c>
      <c r="M2176" s="104">
        <v>0.75</v>
      </c>
      <c r="N2176" s="104">
        <v>1.9390000000000001</v>
      </c>
    </row>
    <row r="2177" spans="1:14">
      <c r="A2177" s="87">
        <v>44139</v>
      </c>
      <c r="B2177" s="88">
        <v>23.249999999985899</v>
      </c>
      <c r="C2177" s="84" t="str">
        <f t="shared" si="134"/>
        <v>0:15:00</v>
      </c>
      <c r="D2177" s="103">
        <f t="shared" si="135"/>
        <v>15</v>
      </c>
      <c r="E2177" s="104">
        <v>32</v>
      </c>
      <c r="H2177" s="96">
        <f t="shared" si="132"/>
        <v>32</v>
      </c>
      <c r="I2177" s="91">
        <v>0.625</v>
      </c>
      <c r="K2177" s="96">
        <f t="shared" si="133"/>
        <v>32</v>
      </c>
      <c r="M2177" s="104">
        <v>0.75</v>
      </c>
      <c r="N2177" s="104">
        <v>1.9390000000000001</v>
      </c>
    </row>
    <row r="2178" spans="1:14">
      <c r="A2178" s="87">
        <v>44139</v>
      </c>
      <c r="B2178" s="88">
        <v>23.260416666652599</v>
      </c>
      <c r="C2178" s="84" t="str">
        <f t="shared" si="134"/>
        <v>0:15:00</v>
      </c>
      <c r="D2178" s="103">
        <f t="shared" si="135"/>
        <v>15</v>
      </c>
      <c r="E2178" s="104">
        <v>32</v>
      </c>
      <c r="H2178" s="96">
        <f t="shared" si="132"/>
        <v>32</v>
      </c>
      <c r="I2178" s="91">
        <v>0.625</v>
      </c>
      <c r="K2178" s="96">
        <f t="shared" si="133"/>
        <v>32</v>
      </c>
      <c r="M2178" s="104">
        <v>0.75</v>
      </c>
      <c r="N2178" s="104">
        <v>1.9390000000000001</v>
      </c>
    </row>
    <row r="2179" spans="1:14">
      <c r="A2179" s="87">
        <v>44139</v>
      </c>
      <c r="B2179" s="88">
        <v>23.270833333319299</v>
      </c>
      <c r="C2179" s="84" t="str">
        <f t="shared" si="134"/>
        <v>0:15:00</v>
      </c>
      <c r="D2179" s="103">
        <f t="shared" si="135"/>
        <v>15</v>
      </c>
      <c r="E2179" s="104">
        <v>32</v>
      </c>
      <c r="H2179" s="96">
        <f t="shared" si="132"/>
        <v>32</v>
      </c>
      <c r="I2179" s="91">
        <v>0.625</v>
      </c>
      <c r="K2179" s="96">
        <f t="shared" si="133"/>
        <v>32</v>
      </c>
      <c r="M2179" s="104">
        <v>0.75</v>
      </c>
      <c r="N2179" s="104">
        <v>1.9390000000000001</v>
      </c>
    </row>
    <row r="2180" spans="1:14">
      <c r="A2180" s="87">
        <v>44139</v>
      </c>
      <c r="B2180" s="88">
        <v>23.281249999985899</v>
      </c>
      <c r="C2180" s="84" t="str">
        <f t="shared" si="134"/>
        <v>0:15:00</v>
      </c>
      <c r="D2180" s="103">
        <f t="shared" si="135"/>
        <v>15</v>
      </c>
      <c r="E2180" s="104">
        <v>32</v>
      </c>
      <c r="H2180" s="96">
        <f t="shared" si="132"/>
        <v>32</v>
      </c>
      <c r="I2180" s="91">
        <v>0.625</v>
      </c>
      <c r="K2180" s="96">
        <f t="shared" si="133"/>
        <v>32</v>
      </c>
      <c r="M2180" s="104">
        <v>0.75</v>
      </c>
      <c r="N2180" s="104">
        <v>1.9390000000000001</v>
      </c>
    </row>
    <row r="2181" spans="1:14">
      <c r="A2181" s="87">
        <v>44139</v>
      </c>
      <c r="B2181" s="88">
        <v>23.291666666652599</v>
      </c>
      <c r="C2181" s="84" t="str">
        <f t="shared" si="134"/>
        <v>0:15:00</v>
      </c>
      <c r="D2181" s="103">
        <f t="shared" si="135"/>
        <v>15</v>
      </c>
      <c r="E2181" s="104">
        <v>32</v>
      </c>
      <c r="H2181" s="96">
        <f t="shared" si="132"/>
        <v>32</v>
      </c>
      <c r="I2181" s="91">
        <v>0.625</v>
      </c>
      <c r="K2181" s="96">
        <f t="shared" si="133"/>
        <v>32</v>
      </c>
      <c r="M2181" s="104">
        <v>0.75</v>
      </c>
      <c r="N2181" s="104">
        <v>1.9390000000000001</v>
      </c>
    </row>
    <row r="2182" spans="1:14">
      <c r="A2182" s="87">
        <v>44139</v>
      </c>
      <c r="B2182" s="88">
        <v>23.302083333319199</v>
      </c>
      <c r="C2182" s="84" t="str">
        <f t="shared" si="134"/>
        <v>0:15:00</v>
      </c>
      <c r="D2182" s="103">
        <f t="shared" si="135"/>
        <v>15</v>
      </c>
      <c r="E2182" s="104">
        <v>32</v>
      </c>
      <c r="H2182" s="96">
        <f t="shared" ref="H2182:H2206" si="136">(O2182*1.8+32)</f>
        <v>32</v>
      </c>
      <c r="I2182" s="91">
        <v>0.625</v>
      </c>
      <c r="K2182" s="96">
        <f t="shared" ref="K2182:K2206" si="137">(P2182*1.8+32)</f>
        <v>32</v>
      </c>
      <c r="M2182" s="104">
        <v>0.75</v>
      </c>
      <c r="N2182" s="104">
        <v>1.9390000000000001</v>
      </c>
    </row>
    <row r="2183" spans="1:14">
      <c r="A2183" s="87">
        <v>44139</v>
      </c>
      <c r="B2183" s="88">
        <v>23.312499999985899</v>
      </c>
      <c r="C2183" s="84" t="str">
        <f t="shared" ref="C2183:C2206" si="138">(TEXT(B2183-B2182,"h:mm:ss"))</f>
        <v>0:15:00</v>
      </c>
      <c r="D2183" s="103">
        <f t="shared" ref="D2183:D2206" si="139">(TIMEVALUE(C2183)*1440)</f>
        <v>15</v>
      </c>
      <c r="E2183" s="104">
        <v>32</v>
      </c>
      <c r="H2183" s="96">
        <f t="shared" si="136"/>
        <v>32</v>
      </c>
      <c r="I2183" s="91">
        <v>0.625</v>
      </c>
      <c r="K2183" s="96">
        <f t="shared" si="137"/>
        <v>32</v>
      </c>
      <c r="M2183" s="104">
        <v>0.75</v>
      </c>
      <c r="N2183" s="104">
        <v>1.9390000000000001</v>
      </c>
    </row>
    <row r="2184" spans="1:14">
      <c r="A2184" s="87">
        <v>44139</v>
      </c>
      <c r="B2184" s="88">
        <v>23.322916666652599</v>
      </c>
      <c r="C2184" s="84" t="str">
        <f t="shared" si="138"/>
        <v>0:15:00</v>
      </c>
      <c r="D2184" s="103">
        <f t="shared" si="139"/>
        <v>15</v>
      </c>
      <c r="E2184" s="104">
        <v>32</v>
      </c>
      <c r="H2184" s="96">
        <f t="shared" si="136"/>
        <v>32</v>
      </c>
      <c r="I2184" s="91">
        <v>0.625</v>
      </c>
      <c r="K2184" s="96">
        <f t="shared" si="137"/>
        <v>32</v>
      </c>
      <c r="M2184" s="104">
        <v>0.75</v>
      </c>
      <c r="N2184" s="104">
        <v>1.9390000000000001</v>
      </c>
    </row>
    <row r="2185" spans="1:14">
      <c r="A2185" s="87">
        <v>44139</v>
      </c>
      <c r="B2185" s="88">
        <v>23.333333333319199</v>
      </c>
      <c r="C2185" s="84" t="str">
        <f t="shared" si="138"/>
        <v>0:15:00</v>
      </c>
      <c r="D2185" s="103">
        <f t="shared" si="139"/>
        <v>15</v>
      </c>
      <c r="E2185" s="104">
        <v>32</v>
      </c>
      <c r="H2185" s="96">
        <f t="shared" si="136"/>
        <v>32</v>
      </c>
      <c r="I2185" s="91">
        <v>0.625</v>
      </c>
      <c r="K2185" s="96">
        <f t="shared" si="137"/>
        <v>32</v>
      </c>
      <c r="M2185" s="104">
        <v>0.75</v>
      </c>
      <c r="N2185" s="104">
        <v>1.9390000000000001</v>
      </c>
    </row>
    <row r="2186" spans="1:14">
      <c r="A2186" s="87">
        <v>44139</v>
      </c>
      <c r="B2186" s="88">
        <v>23.343749999985899</v>
      </c>
      <c r="C2186" s="84" t="str">
        <f t="shared" si="138"/>
        <v>0:15:00</v>
      </c>
      <c r="D2186" s="103">
        <f t="shared" si="139"/>
        <v>15</v>
      </c>
      <c r="E2186" s="104">
        <v>32</v>
      </c>
      <c r="H2186" s="96">
        <f t="shared" si="136"/>
        <v>32</v>
      </c>
      <c r="I2186" s="91">
        <v>0.625</v>
      </c>
      <c r="K2186" s="96">
        <f t="shared" si="137"/>
        <v>32</v>
      </c>
      <c r="M2186" s="104">
        <v>0.75</v>
      </c>
      <c r="N2186" s="104">
        <v>1.9390000000000001</v>
      </c>
    </row>
    <row r="2187" spans="1:14">
      <c r="A2187" s="87">
        <v>44139</v>
      </c>
      <c r="B2187" s="88">
        <v>23.3541666666525</v>
      </c>
      <c r="C2187" s="84" t="str">
        <f t="shared" si="138"/>
        <v>0:15:00</v>
      </c>
      <c r="D2187" s="103">
        <f t="shared" si="139"/>
        <v>15</v>
      </c>
      <c r="E2187" s="104">
        <v>32</v>
      </c>
      <c r="H2187" s="96">
        <f t="shared" si="136"/>
        <v>32</v>
      </c>
      <c r="I2187" s="91">
        <v>0.625</v>
      </c>
      <c r="K2187" s="96">
        <f t="shared" si="137"/>
        <v>32</v>
      </c>
      <c r="M2187" s="104">
        <v>0.75</v>
      </c>
      <c r="N2187" s="104">
        <v>1.9390000000000001</v>
      </c>
    </row>
    <row r="2188" spans="1:14">
      <c r="A2188" s="87">
        <v>44139</v>
      </c>
      <c r="B2188" s="88">
        <v>23.364583333319199</v>
      </c>
      <c r="C2188" s="84" t="str">
        <f t="shared" si="138"/>
        <v>0:15:00</v>
      </c>
      <c r="D2188" s="103">
        <f t="shared" si="139"/>
        <v>15</v>
      </c>
      <c r="E2188" s="104">
        <v>32</v>
      </c>
      <c r="H2188" s="96">
        <f t="shared" si="136"/>
        <v>32</v>
      </c>
      <c r="I2188" s="91">
        <v>0.625</v>
      </c>
      <c r="K2188" s="96">
        <f t="shared" si="137"/>
        <v>32</v>
      </c>
      <c r="M2188" s="104">
        <v>0.75</v>
      </c>
      <c r="N2188" s="104">
        <v>1.9390000000000001</v>
      </c>
    </row>
    <row r="2189" spans="1:14">
      <c r="A2189" s="87">
        <v>44139</v>
      </c>
      <c r="B2189" s="88">
        <v>23.374999999985899</v>
      </c>
      <c r="C2189" s="84" t="str">
        <f t="shared" si="138"/>
        <v>0:15:00</v>
      </c>
      <c r="D2189" s="103">
        <f t="shared" si="139"/>
        <v>15</v>
      </c>
      <c r="E2189" s="104">
        <v>32</v>
      </c>
      <c r="H2189" s="96">
        <f t="shared" si="136"/>
        <v>32</v>
      </c>
      <c r="I2189" s="91">
        <v>0.625</v>
      </c>
      <c r="K2189" s="96">
        <f t="shared" si="137"/>
        <v>32</v>
      </c>
      <c r="M2189" s="104">
        <v>0.75</v>
      </c>
      <c r="N2189" s="104">
        <v>1.9390000000000001</v>
      </c>
    </row>
    <row r="2190" spans="1:14">
      <c r="A2190" s="87">
        <v>44139</v>
      </c>
      <c r="B2190" s="88">
        <v>23.3854166666525</v>
      </c>
      <c r="C2190" s="84" t="str">
        <f t="shared" si="138"/>
        <v>0:15:00</v>
      </c>
      <c r="D2190" s="103">
        <f t="shared" si="139"/>
        <v>15</v>
      </c>
      <c r="E2190" s="104">
        <v>32</v>
      </c>
      <c r="H2190" s="96">
        <f t="shared" si="136"/>
        <v>32</v>
      </c>
      <c r="I2190" s="91">
        <v>0.625</v>
      </c>
      <c r="K2190" s="96">
        <f t="shared" si="137"/>
        <v>32</v>
      </c>
      <c r="M2190" s="104">
        <v>0.75</v>
      </c>
      <c r="N2190" s="104">
        <v>1.9390000000000001</v>
      </c>
    </row>
    <row r="2191" spans="1:14">
      <c r="A2191" s="87">
        <v>44139</v>
      </c>
      <c r="B2191" s="88">
        <v>23.395833333319199</v>
      </c>
      <c r="C2191" s="84" t="str">
        <f t="shared" si="138"/>
        <v>0:15:00</v>
      </c>
      <c r="D2191" s="103">
        <f t="shared" si="139"/>
        <v>15</v>
      </c>
      <c r="E2191" s="104">
        <v>32</v>
      </c>
      <c r="H2191" s="96">
        <f t="shared" si="136"/>
        <v>32</v>
      </c>
      <c r="I2191" s="91">
        <v>0.625</v>
      </c>
      <c r="K2191" s="96">
        <f t="shared" si="137"/>
        <v>32</v>
      </c>
      <c r="M2191" s="104">
        <v>0.75</v>
      </c>
      <c r="N2191" s="104">
        <v>1.9390000000000001</v>
      </c>
    </row>
    <row r="2192" spans="1:14">
      <c r="A2192" s="87">
        <v>44139</v>
      </c>
      <c r="B2192" s="88">
        <v>23.4062499999858</v>
      </c>
      <c r="C2192" s="84" t="str">
        <f t="shared" si="138"/>
        <v>0:15:00</v>
      </c>
      <c r="D2192" s="103">
        <f t="shared" si="139"/>
        <v>15</v>
      </c>
      <c r="E2192" s="104">
        <v>32</v>
      </c>
      <c r="H2192" s="96">
        <f t="shared" si="136"/>
        <v>32</v>
      </c>
      <c r="I2192" s="91">
        <v>0.625</v>
      </c>
      <c r="K2192" s="96">
        <f t="shared" si="137"/>
        <v>32</v>
      </c>
      <c r="M2192" s="104">
        <v>0.75</v>
      </c>
      <c r="N2192" s="104">
        <v>1.9390000000000001</v>
      </c>
    </row>
    <row r="2193" spans="1:14">
      <c r="A2193" s="87">
        <v>44139</v>
      </c>
      <c r="B2193" s="88">
        <v>23.4166666666525</v>
      </c>
      <c r="C2193" s="84" t="str">
        <f t="shared" si="138"/>
        <v>0:15:00</v>
      </c>
      <c r="D2193" s="103">
        <f t="shared" si="139"/>
        <v>15</v>
      </c>
      <c r="E2193" s="104">
        <v>32</v>
      </c>
      <c r="H2193" s="96">
        <f t="shared" si="136"/>
        <v>32</v>
      </c>
      <c r="I2193" s="91">
        <v>0.625</v>
      </c>
      <c r="K2193" s="96">
        <f t="shared" si="137"/>
        <v>32</v>
      </c>
      <c r="M2193" s="104">
        <v>0.75</v>
      </c>
      <c r="N2193" s="104">
        <v>1.9390000000000001</v>
      </c>
    </row>
    <row r="2194" spans="1:14">
      <c r="A2194" s="87">
        <v>44139</v>
      </c>
      <c r="B2194" s="88">
        <v>23.427083333319199</v>
      </c>
      <c r="C2194" s="84" t="str">
        <f t="shared" si="138"/>
        <v>0:15:00</v>
      </c>
      <c r="D2194" s="103">
        <f t="shared" si="139"/>
        <v>15</v>
      </c>
      <c r="E2194" s="104">
        <v>32</v>
      </c>
      <c r="H2194" s="96">
        <f t="shared" si="136"/>
        <v>32</v>
      </c>
      <c r="I2194" s="91">
        <v>0.625</v>
      </c>
      <c r="K2194" s="96">
        <f t="shared" si="137"/>
        <v>32</v>
      </c>
      <c r="M2194" s="104">
        <v>0.75</v>
      </c>
      <c r="N2194" s="104">
        <v>1.9390000000000001</v>
      </c>
    </row>
    <row r="2195" spans="1:14">
      <c r="A2195" s="87">
        <v>44139</v>
      </c>
      <c r="B2195" s="88">
        <v>23.4374999999858</v>
      </c>
      <c r="C2195" s="84" t="str">
        <f t="shared" si="138"/>
        <v>0:15:00</v>
      </c>
      <c r="D2195" s="103">
        <f t="shared" si="139"/>
        <v>15</v>
      </c>
      <c r="E2195" s="104">
        <v>32</v>
      </c>
      <c r="H2195" s="96">
        <f t="shared" si="136"/>
        <v>32</v>
      </c>
      <c r="I2195" s="91">
        <v>0.625</v>
      </c>
      <c r="K2195" s="96">
        <f t="shared" si="137"/>
        <v>32</v>
      </c>
      <c r="M2195" s="104">
        <v>0.75</v>
      </c>
      <c r="N2195" s="104">
        <v>1.9390000000000001</v>
      </c>
    </row>
    <row r="2196" spans="1:14">
      <c r="A2196" s="87">
        <v>44139</v>
      </c>
      <c r="B2196" s="88">
        <v>23.4479166666525</v>
      </c>
      <c r="C2196" s="84" t="str">
        <f t="shared" si="138"/>
        <v>0:15:00</v>
      </c>
      <c r="D2196" s="103">
        <f t="shared" si="139"/>
        <v>15</v>
      </c>
      <c r="E2196" s="104">
        <v>32</v>
      </c>
      <c r="H2196" s="96">
        <f t="shared" si="136"/>
        <v>32</v>
      </c>
      <c r="I2196" s="91">
        <v>0.625</v>
      </c>
      <c r="K2196" s="96">
        <f t="shared" si="137"/>
        <v>32</v>
      </c>
      <c r="M2196" s="104">
        <v>0.75</v>
      </c>
      <c r="N2196" s="104">
        <v>1.9390000000000001</v>
      </c>
    </row>
    <row r="2197" spans="1:14">
      <c r="A2197" s="87">
        <v>44139</v>
      </c>
      <c r="B2197" s="88">
        <v>23.4583333333191</v>
      </c>
      <c r="C2197" s="84" t="str">
        <f t="shared" si="138"/>
        <v>0:15:00</v>
      </c>
      <c r="D2197" s="103">
        <f t="shared" si="139"/>
        <v>15</v>
      </c>
      <c r="E2197" s="104">
        <v>32</v>
      </c>
      <c r="H2197" s="96">
        <f t="shared" si="136"/>
        <v>32</v>
      </c>
      <c r="I2197" s="91">
        <v>0.625</v>
      </c>
      <c r="K2197" s="96">
        <f t="shared" si="137"/>
        <v>32</v>
      </c>
      <c r="M2197" s="104">
        <v>0.75</v>
      </c>
      <c r="N2197" s="104">
        <v>1.9390000000000001</v>
      </c>
    </row>
    <row r="2198" spans="1:14">
      <c r="A2198" s="87">
        <v>44139</v>
      </c>
      <c r="B2198" s="88">
        <v>23.4687499999858</v>
      </c>
      <c r="C2198" s="84" t="str">
        <f t="shared" si="138"/>
        <v>0:15:00</v>
      </c>
      <c r="D2198" s="103">
        <f t="shared" si="139"/>
        <v>15</v>
      </c>
      <c r="E2198" s="104">
        <v>32</v>
      </c>
      <c r="H2198" s="96">
        <f t="shared" si="136"/>
        <v>32</v>
      </c>
      <c r="I2198" s="91">
        <v>0.625</v>
      </c>
      <c r="K2198" s="96">
        <f t="shared" si="137"/>
        <v>32</v>
      </c>
      <c r="M2198" s="104">
        <v>0.75</v>
      </c>
      <c r="N2198" s="104">
        <v>1.9390000000000001</v>
      </c>
    </row>
    <row r="2199" spans="1:14">
      <c r="A2199" s="87">
        <v>44139</v>
      </c>
      <c r="B2199" s="88">
        <v>23.4791666666525</v>
      </c>
      <c r="C2199" s="84" t="str">
        <f t="shared" si="138"/>
        <v>0:15:00</v>
      </c>
      <c r="D2199" s="103">
        <f t="shared" si="139"/>
        <v>15</v>
      </c>
      <c r="E2199" s="104">
        <v>32</v>
      </c>
      <c r="H2199" s="96">
        <f t="shared" si="136"/>
        <v>32</v>
      </c>
      <c r="I2199" s="91">
        <v>0.625</v>
      </c>
      <c r="K2199" s="96">
        <f t="shared" si="137"/>
        <v>32</v>
      </c>
      <c r="M2199" s="104">
        <v>0.75</v>
      </c>
      <c r="N2199" s="104">
        <v>1.9390000000000001</v>
      </c>
    </row>
    <row r="2200" spans="1:14">
      <c r="A2200" s="87">
        <v>44139</v>
      </c>
      <c r="B2200" s="88">
        <v>23.4895833333191</v>
      </c>
      <c r="C2200" s="84" t="str">
        <f t="shared" si="138"/>
        <v>0:15:00</v>
      </c>
      <c r="D2200" s="103">
        <f t="shared" si="139"/>
        <v>15</v>
      </c>
      <c r="E2200" s="104">
        <v>32</v>
      </c>
      <c r="H2200" s="96">
        <f t="shared" si="136"/>
        <v>32</v>
      </c>
      <c r="I2200" s="91">
        <v>0.625</v>
      </c>
      <c r="K2200" s="96">
        <f t="shared" si="137"/>
        <v>32</v>
      </c>
      <c r="M2200" s="104">
        <v>0.75</v>
      </c>
      <c r="N2200" s="104">
        <v>1.9390000000000001</v>
      </c>
    </row>
    <row r="2201" spans="1:14">
      <c r="A2201" s="87">
        <v>44139</v>
      </c>
      <c r="B2201" s="88">
        <v>23.4999999999858</v>
      </c>
      <c r="C2201" s="84" t="str">
        <f t="shared" si="138"/>
        <v>0:15:00</v>
      </c>
      <c r="D2201" s="103">
        <f t="shared" si="139"/>
        <v>15</v>
      </c>
      <c r="E2201" s="104">
        <v>32</v>
      </c>
      <c r="H2201" s="96">
        <f t="shared" si="136"/>
        <v>32</v>
      </c>
      <c r="I2201" s="91">
        <v>0.625</v>
      </c>
      <c r="K2201" s="96">
        <f t="shared" si="137"/>
        <v>32</v>
      </c>
      <c r="M2201" s="104">
        <v>0.75</v>
      </c>
      <c r="N2201" s="104">
        <v>1.9390000000000001</v>
      </c>
    </row>
    <row r="2202" spans="1:14">
      <c r="A2202" s="87">
        <v>44139</v>
      </c>
      <c r="B2202" s="88">
        <v>23.5104166666524</v>
      </c>
      <c r="C2202" s="84" t="str">
        <f t="shared" si="138"/>
        <v>0:15:00</v>
      </c>
      <c r="D2202" s="103">
        <f t="shared" si="139"/>
        <v>15</v>
      </c>
      <c r="E2202" s="104">
        <v>32</v>
      </c>
      <c r="H2202" s="96">
        <f t="shared" si="136"/>
        <v>32</v>
      </c>
      <c r="I2202" s="91">
        <v>0.625</v>
      </c>
      <c r="K2202" s="96">
        <f t="shared" si="137"/>
        <v>32</v>
      </c>
      <c r="M2202" s="104">
        <v>0.75</v>
      </c>
      <c r="N2202" s="104">
        <v>1.9390000000000001</v>
      </c>
    </row>
    <row r="2203" spans="1:14">
      <c r="A2203" s="87">
        <v>44139</v>
      </c>
      <c r="B2203" s="88">
        <v>23.5208333333191</v>
      </c>
      <c r="C2203" s="84" t="str">
        <f t="shared" si="138"/>
        <v>0:15:00</v>
      </c>
      <c r="D2203" s="103">
        <f t="shared" si="139"/>
        <v>15</v>
      </c>
      <c r="E2203" s="104">
        <v>32</v>
      </c>
      <c r="H2203" s="96">
        <f t="shared" si="136"/>
        <v>32</v>
      </c>
      <c r="I2203" s="91">
        <v>0.625</v>
      </c>
      <c r="K2203" s="96">
        <f t="shared" si="137"/>
        <v>32</v>
      </c>
      <c r="M2203" s="104">
        <v>0.75</v>
      </c>
      <c r="N2203" s="104">
        <v>1.9390000000000001</v>
      </c>
    </row>
    <row r="2204" spans="1:14">
      <c r="A2204" s="87">
        <v>44139</v>
      </c>
      <c r="B2204" s="88">
        <v>23.5312499999858</v>
      </c>
      <c r="C2204" s="84" t="str">
        <f t="shared" si="138"/>
        <v>0:15:00</v>
      </c>
      <c r="D2204" s="103">
        <f t="shared" si="139"/>
        <v>15</v>
      </c>
      <c r="E2204" s="104">
        <v>32</v>
      </c>
      <c r="H2204" s="96">
        <f t="shared" si="136"/>
        <v>32</v>
      </c>
      <c r="I2204" s="91">
        <v>0.625</v>
      </c>
      <c r="K2204" s="96">
        <f t="shared" si="137"/>
        <v>32</v>
      </c>
      <c r="M2204" s="104">
        <v>0.75</v>
      </c>
      <c r="N2204" s="104">
        <v>1.9390000000000001</v>
      </c>
    </row>
    <row r="2205" spans="1:14">
      <c r="A2205" s="87">
        <v>44139</v>
      </c>
      <c r="B2205" s="88">
        <v>23.5416666666524</v>
      </c>
      <c r="C2205" s="84" t="str">
        <f t="shared" si="138"/>
        <v>0:15:00</v>
      </c>
      <c r="D2205" s="103">
        <f t="shared" si="139"/>
        <v>15</v>
      </c>
      <c r="E2205" s="104">
        <v>32</v>
      </c>
      <c r="H2205" s="96">
        <f t="shared" si="136"/>
        <v>32</v>
      </c>
      <c r="I2205" s="91">
        <v>0.625</v>
      </c>
      <c r="K2205" s="96">
        <f t="shared" si="137"/>
        <v>32</v>
      </c>
      <c r="M2205" s="104">
        <v>0.75</v>
      </c>
      <c r="N2205" s="104">
        <v>1.9390000000000001</v>
      </c>
    </row>
    <row r="2206" spans="1:14">
      <c r="A2206" s="87">
        <v>44139</v>
      </c>
      <c r="B2206" s="88">
        <v>23.5520833333191</v>
      </c>
      <c r="C2206" s="84" t="str">
        <f t="shared" si="138"/>
        <v>0:15:00</v>
      </c>
      <c r="D2206" s="103">
        <f t="shared" si="139"/>
        <v>15</v>
      </c>
      <c r="E2206" s="104">
        <v>32</v>
      </c>
      <c r="H2206" s="96">
        <f t="shared" si="136"/>
        <v>32</v>
      </c>
      <c r="I2206" s="91">
        <v>0.625</v>
      </c>
      <c r="K2206" s="96">
        <f t="shared" si="137"/>
        <v>32</v>
      </c>
      <c r="M2206" s="104">
        <v>0.75</v>
      </c>
      <c r="N2206" s="104">
        <v>1.9390000000000001</v>
      </c>
    </row>
  </sheetData>
  <mergeCells count="29">
    <mergeCell ref="AB2:AB3"/>
    <mergeCell ref="AC2:AC3"/>
    <mergeCell ref="N2:N3"/>
    <mergeCell ref="H2:H3"/>
    <mergeCell ref="Y2:Y3"/>
    <mergeCell ref="Z2:Z3"/>
    <mergeCell ref="AA2:AA3"/>
    <mergeCell ref="I2:I3"/>
    <mergeCell ref="J2:J3"/>
    <mergeCell ref="K2:K3"/>
    <mergeCell ref="L2:L3"/>
    <mergeCell ref="M2:M3"/>
    <mergeCell ref="V2:V3"/>
    <mergeCell ref="W2:W3"/>
    <mergeCell ref="X2:X3"/>
    <mergeCell ref="S2:S3"/>
    <mergeCell ref="T2:T3"/>
    <mergeCell ref="U2:U3"/>
    <mergeCell ref="A2:A3"/>
    <mergeCell ref="B2:B3"/>
    <mergeCell ref="E2:E3"/>
    <mergeCell ref="F2:F3"/>
    <mergeCell ref="G2:G3"/>
    <mergeCell ref="C2:C3"/>
    <mergeCell ref="D2:D3"/>
    <mergeCell ref="O2:O3"/>
    <mergeCell ref="P2:P3"/>
    <mergeCell ref="Q2:Q3"/>
    <mergeCell ref="R2:R3"/>
  </mergeCells>
  <conditionalFormatting sqref="A5:B2206">
    <cfRule type="cellIs" dxfId="0" priority="1" stopIfTrue="1" operator="equal">
      <formula>0</formula>
    </cfRule>
  </conditionalFormatting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Z3276"/>
  <sheetViews>
    <sheetView tabSelected="1" zoomScale="80" zoomScaleNormal="80" workbookViewId="0">
      <pane ySplit="3" topLeftCell="A4" activePane="bottomLeft" state="frozen"/>
      <selection pane="bottomLeft" activeCell="G10" sqref="G10"/>
    </sheetView>
  </sheetViews>
  <sheetFormatPr defaultRowHeight="17.5"/>
  <cols>
    <col min="32" max="32" width="11.875" bestFit="1" customWidth="1"/>
    <col min="40" max="40" width="10.8125" customWidth="1"/>
    <col min="41" max="41" width="13.375" customWidth="1"/>
  </cols>
  <sheetData>
    <row r="2" spans="1:78">
      <c r="A2" s="128" t="s">
        <v>0</v>
      </c>
      <c r="B2" s="128" t="s">
        <v>1</v>
      </c>
      <c r="C2" s="128" t="s">
        <v>17</v>
      </c>
      <c r="D2" s="122" t="s">
        <v>18</v>
      </c>
      <c r="E2" s="124" t="s">
        <v>19</v>
      </c>
      <c r="F2" s="122" t="s">
        <v>20</v>
      </c>
      <c r="G2" s="124" t="s">
        <v>21</v>
      </c>
      <c r="H2" s="124" t="s">
        <v>24</v>
      </c>
      <c r="I2" s="124" t="s">
        <v>22</v>
      </c>
      <c r="J2" s="126" t="s">
        <v>23</v>
      </c>
      <c r="K2" s="118" t="s">
        <v>25</v>
      </c>
      <c r="L2" s="118" t="s">
        <v>26</v>
      </c>
      <c r="M2" s="118" t="s">
        <v>27</v>
      </c>
      <c r="N2" s="118" t="s">
        <v>28</v>
      </c>
      <c r="O2" s="118" t="s">
        <v>29</v>
      </c>
      <c r="P2" s="118" t="s">
        <v>30</v>
      </c>
      <c r="Q2" s="118" t="s">
        <v>31</v>
      </c>
      <c r="R2" s="118" t="s">
        <v>32</v>
      </c>
      <c r="S2" s="118" t="s">
        <v>33</v>
      </c>
      <c r="T2" s="118" t="s">
        <v>34</v>
      </c>
      <c r="U2" s="118" t="s">
        <v>35</v>
      </c>
      <c r="V2" s="118" t="s">
        <v>36</v>
      </c>
      <c r="W2" s="118" t="s">
        <v>37</v>
      </c>
      <c r="X2" s="118" t="s">
        <v>38</v>
      </c>
      <c r="Y2" s="118" t="s">
        <v>39</v>
      </c>
      <c r="Z2" s="118" t="s">
        <v>40</v>
      </c>
      <c r="AA2" s="118" t="s">
        <v>41</v>
      </c>
      <c r="AB2" s="118" t="s">
        <v>42</v>
      </c>
      <c r="AC2" s="118" t="s">
        <v>43</v>
      </c>
      <c r="AD2" s="118" t="s">
        <v>44</v>
      </c>
      <c r="AE2" s="118" t="s">
        <v>45</v>
      </c>
      <c r="AF2" s="118" t="s">
        <v>46</v>
      </c>
      <c r="AG2" s="118" t="s">
        <v>47</v>
      </c>
      <c r="AH2" s="118" t="s">
        <v>53</v>
      </c>
      <c r="AI2" s="118" t="s">
        <v>54</v>
      </c>
      <c r="AJ2" s="118" t="s">
        <v>55</v>
      </c>
      <c r="AK2" s="118" t="s">
        <v>56</v>
      </c>
      <c r="AL2" s="120" t="s">
        <v>57</v>
      </c>
      <c r="AM2" s="120" t="s">
        <v>58</v>
      </c>
      <c r="AN2" s="118" t="s">
        <v>111</v>
      </c>
      <c r="AO2" s="118" t="s">
        <v>110</v>
      </c>
      <c r="AP2" s="118"/>
      <c r="AQ2" s="118"/>
      <c r="AR2" s="118"/>
      <c r="AS2" s="118"/>
      <c r="AT2" s="118"/>
      <c r="AU2" s="118"/>
      <c r="AV2" s="118"/>
      <c r="AW2" s="118"/>
      <c r="AX2" s="118"/>
      <c r="AY2" s="118"/>
      <c r="AZ2" s="118"/>
      <c r="BA2" s="118"/>
      <c r="BB2" s="118"/>
      <c r="BC2" s="118"/>
      <c r="BD2" s="118"/>
      <c r="BE2" s="118"/>
      <c r="BF2" s="118"/>
      <c r="BG2" s="118"/>
      <c r="BH2" s="118"/>
      <c r="BI2" s="118"/>
      <c r="BJ2" s="118"/>
      <c r="BK2" s="118"/>
      <c r="BL2" s="118"/>
      <c r="BM2" s="118"/>
      <c r="BN2" s="118"/>
      <c r="BO2" s="118"/>
      <c r="BP2" s="118"/>
      <c r="BQ2" s="118"/>
      <c r="BR2" s="118"/>
      <c r="BS2" s="118"/>
      <c r="BT2" s="118"/>
      <c r="BU2" s="118"/>
      <c r="BV2" s="118"/>
      <c r="BW2" s="118"/>
      <c r="BX2" s="118"/>
      <c r="BY2" s="118"/>
      <c r="BZ2" s="118"/>
    </row>
    <row r="3" spans="1:78">
      <c r="A3" s="128"/>
      <c r="B3" s="128"/>
      <c r="C3" s="128"/>
      <c r="D3" s="123"/>
      <c r="E3" s="125"/>
      <c r="F3" s="123"/>
      <c r="G3" s="125"/>
      <c r="H3" s="125"/>
      <c r="I3" s="125"/>
      <c r="J3" s="127"/>
      <c r="K3" s="119"/>
      <c r="L3" s="119"/>
      <c r="M3" s="119"/>
      <c r="N3" s="119"/>
      <c r="O3" s="119"/>
      <c r="P3" s="119"/>
      <c r="Q3" s="119"/>
      <c r="R3" s="119"/>
      <c r="S3" s="119"/>
      <c r="T3" s="119"/>
      <c r="U3" s="119"/>
      <c r="V3" s="119"/>
      <c r="W3" s="119"/>
      <c r="X3" s="119"/>
      <c r="Y3" s="119"/>
      <c r="Z3" s="119"/>
      <c r="AA3" s="119"/>
      <c r="AB3" s="119"/>
      <c r="AC3" s="119"/>
      <c r="AD3" s="119"/>
      <c r="AE3" s="119"/>
      <c r="AF3" s="119"/>
      <c r="AG3" s="119"/>
      <c r="AH3" s="119"/>
      <c r="AI3" s="119"/>
      <c r="AJ3" s="119"/>
      <c r="AK3" s="119"/>
      <c r="AL3" s="121"/>
      <c r="AM3" s="121"/>
      <c r="AN3" s="119"/>
      <c r="AO3" s="119"/>
      <c r="AP3" s="119"/>
      <c r="AQ3" s="119"/>
      <c r="AR3" s="119"/>
      <c r="AS3" s="119"/>
      <c r="AT3" s="119"/>
      <c r="AU3" s="119"/>
      <c r="AV3" s="119"/>
      <c r="AW3" s="119"/>
      <c r="AX3" s="119"/>
      <c r="AY3" s="119"/>
      <c r="AZ3" s="119"/>
      <c r="BA3" s="119"/>
      <c r="BB3" s="119"/>
      <c r="BC3" s="119"/>
      <c r="BD3" s="119"/>
      <c r="BE3" s="119"/>
      <c r="BF3" s="119"/>
      <c r="BG3" s="119"/>
      <c r="BH3" s="119"/>
      <c r="BI3" s="119"/>
      <c r="BJ3" s="119"/>
      <c r="BK3" s="119"/>
      <c r="BL3" s="119"/>
      <c r="BM3" s="119"/>
      <c r="BN3" s="119"/>
      <c r="BO3" s="119"/>
      <c r="BP3" s="119"/>
      <c r="BQ3" s="119"/>
      <c r="BR3" s="119"/>
      <c r="BS3" s="119"/>
      <c r="BT3" s="119"/>
      <c r="BU3" s="119"/>
      <c r="BV3" s="119"/>
      <c r="BW3" s="119"/>
      <c r="BX3" s="119"/>
      <c r="BY3" s="119"/>
      <c r="BZ3" s="119"/>
    </row>
    <row r="4" spans="1:78">
      <c r="A4" s="2">
        <f>'Field readings'!A5</f>
        <v>44138</v>
      </c>
      <c r="B4" s="3">
        <f>'Field readings'!B5</f>
        <v>0.625</v>
      </c>
      <c r="C4" t="e">
        <f>'Field readings'!D5</f>
        <v>#VALUE!</v>
      </c>
      <c r="D4">
        <f>'Field readings'!K5</f>
        <v>105.8</v>
      </c>
      <c r="E4">
        <f>'Field readings'!J5+14.6973</f>
        <v>124.6973</v>
      </c>
      <c r="F4">
        <f>'Field readings'!L5</f>
        <v>210</v>
      </c>
      <c r="G4">
        <f>'Field readings'!I5</f>
        <v>0.25</v>
      </c>
      <c r="H4">
        <f>'Field readings'!N5</f>
        <v>1.9390000000000001</v>
      </c>
      <c r="I4">
        <f>'Field readings'!M5</f>
        <v>0.75</v>
      </c>
      <c r="J4">
        <f>SQRT(E4*F4)</f>
        <v>161.82222653269852</v>
      </c>
      <c r="K4">
        <f>G4/H4</f>
        <v>0.12893243940175347</v>
      </c>
      <c r="L4">
        <f>(0.5993+(0.007/H4))</f>
        <v>0.6029101083032492</v>
      </c>
      <c r="M4">
        <f>(0.364+(0.076/SQRT(H4)))*K4^4</f>
        <v>1.1567143379925525E-4</v>
      </c>
      <c r="N4">
        <f>(0.4*(1.6-(1/(H4^5))))</f>
        <v>0.62540611411789182</v>
      </c>
      <c r="O4">
        <f>IF(N4&lt;0,0,N4)</f>
        <v>0.62540611411789182</v>
      </c>
      <c r="P4">
        <f>(0.07+(0.5/H4)-K4)</f>
        <v>0.19893243940175348</v>
      </c>
      <c r="Q4">
        <f>IF(P4&lt;0,0,P4^2.5)</f>
        <v>1.7650784817922663E-2</v>
      </c>
      <c r="R4">
        <f>(0.009+(0.034/H4))</f>
        <v>2.6534811758638477E-2</v>
      </c>
      <c r="S4">
        <f>0.5-K4</f>
        <v>0.37106756059824653</v>
      </c>
      <c r="T4">
        <f>IF(S4&lt;0,0,S4^1.5)</f>
        <v>0.22603697353626387</v>
      </c>
      <c r="U4">
        <f>(65/H4^2)+3</f>
        <v>20.288516887290307</v>
      </c>
      <c r="V4">
        <f>K4-0.7</f>
        <v>-0.57106756059824648</v>
      </c>
      <c r="W4">
        <f>IF(V4&lt;0,0,V4^2.5)</f>
        <v>0</v>
      </c>
      <c r="X4">
        <f>(1+0.000015*(830-5000*K4+9000*(K4)^2-4200*(K4)^3+530/SQRT(H4)))</f>
        <v>1.010598459499344</v>
      </c>
      <c r="Y4">
        <f>(L4+M4+O4*Q4-R4*T4+U4*W4)/X4</f>
        <v>0.60168985438501355</v>
      </c>
      <c r="Z4">
        <f>338.17*Y4*G4^2</f>
        <v>12.717091128586253</v>
      </c>
      <c r="AA4">
        <f>SQRT(1/I4)</f>
        <v>1.1547005383792515</v>
      </c>
      <c r="AB4">
        <f>F4/(27.7*E4)</f>
        <v>6.0797045620258859E-2</v>
      </c>
      <c r="AC4">
        <f>SQRT((1+AB4)-(0.41+(0.35*K4^4))*AB4/(1.3*(SQRT(1+AB4))))</f>
        <v>1.0208701077287776</v>
      </c>
      <c r="AD4">
        <f>SQRT(520/(460+D4))</f>
        <v>0.95867234694005732</v>
      </c>
      <c r="AE4">
        <f>E4*344400*(10^(1.78*I4))</f>
        <v>928795692.99875903</v>
      </c>
      <c r="AF4">
        <f>(D4+459.67)^3.825</f>
        <v>33726137169.096516</v>
      </c>
      <c r="AG4">
        <f>SQRT(1+(AE4/AF4))</f>
        <v>1.0136761534096266</v>
      </c>
      <c r="AH4">
        <v>24</v>
      </c>
      <c r="AI4">
        <v>0.67944000000000004</v>
      </c>
      <c r="AJ4">
        <f>AH4*AG4*AD4*AC4*AA4*Z4</f>
        <v>349.62969464895701</v>
      </c>
      <c r="AK4">
        <f>AI4*AG4*AD4*AC4*AA4*Z4</f>
        <v>9.8980166555119737</v>
      </c>
      <c r="AL4">
        <f>(J4*AJ4)/1000</f>
        <v>56.577855650041734</v>
      </c>
      <c r="AM4">
        <f>(J4*AK4)</f>
        <v>1601.7190934526816</v>
      </c>
      <c r="AN4">
        <f>AM4/((60/1)*24)</f>
        <v>1.1123049260088067</v>
      </c>
      <c r="AO4">
        <f>SUM($AN$4:AN4)</f>
        <v>1.1123049260088067</v>
      </c>
    </row>
    <row r="5" spans="1:78">
      <c r="A5" s="2">
        <f>'Field readings'!A6</f>
        <v>44138</v>
      </c>
      <c r="B5" s="3">
        <f>'Field readings'!B6</f>
        <v>0.63541666666666696</v>
      </c>
      <c r="C5">
        <f>'Field readings'!D6</f>
        <v>15</v>
      </c>
      <c r="D5">
        <f>'Field readings'!K6</f>
        <v>105.8</v>
      </c>
      <c r="E5">
        <f>'Field readings'!J6+14.6973</f>
        <v>124.6973</v>
      </c>
      <c r="F5">
        <f>'Field readings'!L6</f>
        <v>190</v>
      </c>
      <c r="G5">
        <f>'Field readings'!I6</f>
        <v>0.25</v>
      </c>
      <c r="H5">
        <f>'Field readings'!N6</f>
        <v>1.9390000000000001</v>
      </c>
      <c r="I5">
        <f>'Field readings'!M6</f>
        <v>0.75</v>
      </c>
      <c r="J5">
        <f t="shared" ref="J5:J68" si="0">SQRT(E5*F5)</f>
        <v>153.92364015965839</v>
      </c>
      <c r="K5">
        <f t="shared" ref="K5:K68" si="1">G5/H5</f>
        <v>0.12893243940175347</v>
      </c>
      <c r="L5">
        <f t="shared" ref="L5:L68" si="2">(0.5993+(0.007/H5))</f>
        <v>0.6029101083032492</v>
      </c>
      <c r="M5">
        <f t="shared" ref="M5:M68" si="3">(0.364+(0.076/SQRT(H5)))*K5^4</f>
        <v>1.1567143379925525E-4</v>
      </c>
      <c r="N5">
        <f t="shared" ref="N5:N68" si="4">(0.4*(1.6-(1/(H5^5))))</f>
        <v>0.62540611411789182</v>
      </c>
      <c r="O5">
        <f t="shared" ref="O5:O68" si="5">IF(N5&lt;0,0,N5)</f>
        <v>0.62540611411789182</v>
      </c>
      <c r="P5">
        <f>(0.07+(0.5/H5)-K5)</f>
        <v>0.19893243940175348</v>
      </c>
      <c r="Q5">
        <f>IF(P5&lt;0,0,P5^2.5)</f>
        <v>1.7650784817922663E-2</v>
      </c>
      <c r="R5">
        <f>(0.009+(0.034/H5))</f>
        <v>2.6534811758638477E-2</v>
      </c>
      <c r="S5">
        <f>0.5-K5</f>
        <v>0.37106756059824653</v>
      </c>
      <c r="T5">
        <f>IF(S5&lt;0,0,S5^1.5)</f>
        <v>0.22603697353626387</v>
      </c>
      <c r="U5">
        <f>(65/H5^2)+3</f>
        <v>20.288516887290307</v>
      </c>
      <c r="V5">
        <f>K5-0.7</f>
        <v>-0.57106756059824648</v>
      </c>
      <c r="W5">
        <f>IF(V5&lt;0,0,V5^2.5)</f>
        <v>0</v>
      </c>
      <c r="X5">
        <f>(1+0.000015*(830-5000*K5+9000*(K5)^2-4200*(K5)^3+530/SQRT(H5)))</f>
        <v>1.010598459499344</v>
      </c>
      <c r="Y5">
        <f>(L5+M5+O5*Q5-R5*T5+U5*W5)/X5</f>
        <v>0.60168985438501355</v>
      </c>
      <c r="Z5">
        <f>338.17*Y5*G5^2</f>
        <v>12.717091128586253</v>
      </c>
      <c r="AA5">
        <f>SQRT(1/I5)</f>
        <v>1.1547005383792515</v>
      </c>
      <c r="AB5">
        <f>F5/(27.7*E5)</f>
        <v>5.5006850799281824E-2</v>
      </c>
      <c r="AC5">
        <f>SQRT((1+AB5)-(0.41+(0.35*K5^4))*AB5/(1.3*(SQRT(1+AB5))))</f>
        <v>1.0188782393037845</v>
      </c>
      <c r="AD5">
        <f>SQRT(520/(460+D5))</f>
        <v>0.95867234694005732</v>
      </c>
      <c r="AE5">
        <f>E5*344400*(10^(1.78*I5))</f>
        <v>928795692.99875903</v>
      </c>
      <c r="AF5">
        <f>(D5+459.67)^3.825</f>
        <v>33726137169.096516</v>
      </c>
      <c r="AG5">
        <f>SQRT(1+(AE5/AF5))</f>
        <v>1.0136761534096266</v>
      </c>
      <c r="AH5">
        <v>24</v>
      </c>
      <c r="AI5">
        <v>0.67944000000000004</v>
      </c>
      <c r="AJ5">
        <f>AH5*AG5*AD5*AC5*AA5*Z5</f>
        <v>348.94751545305456</v>
      </c>
      <c r="AK5">
        <f>AI5*AG5*AD5*AC5*AA5*Z5</f>
        <v>9.8787041624759766</v>
      </c>
      <c r="AL5">
        <f>(J5*AJ5)/1000</f>
        <v>53.711271803202806</v>
      </c>
      <c r="AM5">
        <f>(J5*AK5)</f>
        <v>1520.5661047486717</v>
      </c>
      <c r="AN5">
        <f>AM5/((60/'Field readings'!D6)*24)</f>
        <v>15.839230257798663</v>
      </c>
      <c r="AO5">
        <f>SUM($AN$4:AN5)</f>
        <v>16.951535183807469</v>
      </c>
    </row>
    <row r="6" spans="1:78">
      <c r="A6" s="2">
        <f>'Field readings'!A7</f>
        <v>44138</v>
      </c>
      <c r="B6" s="3">
        <f>'Field readings'!B7</f>
        <v>0.64583333333333404</v>
      </c>
      <c r="C6">
        <f>'Field readings'!D7</f>
        <v>15</v>
      </c>
      <c r="D6">
        <f>'Field readings'!K7</f>
        <v>105.8</v>
      </c>
      <c r="E6">
        <f>'Field readings'!J7+14.6973</f>
        <v>124.6973</v>
      </c>
      <c r="F6">
        <f>'Field readings'!L7</f>
        <v>140</v>
      </c>
      <c r="G6">
        <f>'Field readings'!I7</f>
        <v>0.25</v>
      </c>
      <c r="H6">
        <f>'Field readings'!N7</f>
        <v>1.9390000000000001</v>
      </c>
      <c r="I6">
        <f>'Field readings'!M7</f>
        <v>0.75</v>
      </c>
      <c r="J6">
        <f t="shared" si="0"/>
        <v>132.1272946820603</v>
      </c>
      <c r="K6">
        <f t="shared" si="1"/>
        <v>0.12893243940175347</v>
      </c>
      <c r="L6">
        <f t="shared" si="2"/>
        <v>0.6029101083032492</v>
      </c>
      <c r="M6">
        <f t="shared" si="3"/>
        <v>1.1567143379925525E-4</v>
      </c>
      <c r="N6">
        <f t="shared" si="4"/>
        <v>0.62540611411789182</v>
      </c>
      <c r="O6">
        <f t="shared" si="5"/>
        <v>0.62540611411789182</v>
      </c>
      <c r="P6">
        <f t="shared" ref="P6:P68" si="6">(0.07+(0.5/H6)-K6)</f>
        <v>0.19893243940175348</v>
      </c>
      <c r="Q6">
        <f t="shared" ref="Q6:Q69" si="7">IF(P6&lt;0,0,P6^2.5)</f>
        <v>1.7650784817922663E-2</v>
      </c>
      <c r="R6">
        <f t="shared" ref="R6:R69" si="8">(0.009+(0.034/H6))</f>
        <v>2.6534811758638477E-2</v>
      </c>
      <c r="S6">
        <f t="shared" ref="S6:S69" si="9">0.5-K6</f>
        <v>0.37106756059824653</v>
      </c>
      <c r="T6">
        <f t="shared" ref="T6:T69" si="10">IF(S6&lt;0,0,S6^1.5)</f>
        <v>0.22603697353626387</v>
      </c>
      <c r="U6">
        <f t="shared" ref="U6:U69" si="11">(65/H6^2)+3</f>
        <v>20.288516887290307</v>
      </c>
      <c r="V6">
        <f t="shared" ref="V6:V69" si="12">K6-0.7</f>
        <v>-0.57106756059824648</v>
      </c>
      <c r="W6">
        <f t="shared" ref="W6:W69" si="13">IF(V6&lt;0,0,V6^2.5)</f>
        <v>0</v>
      </c>
      <c r="X6">
        <f t="shared" ref="X6:X69" si="14">(1+0.000015*(830-5000*K6+9000*(K6)^2-4200*(K6)^3+530/SQRT(H6)))</f>
        <v>1.010598459499344</v>
      </c>
      <c r="Y6">
        <f t="shared" ref="Y6:Y69" si="15">(L6+M6+O6*Q6-R6*T6+U6*W6)/X6</f>
        <v>0.60168985438501355</v>
      </c>
      <c r="Z6">
        <f t="shared" ref="Z6:Z69" si="16">338.17*Y6*G6^2</f>
        <v>12.717091128586253</v>
      </c>
      <c r="AA6">
        <f t="shared" ref="AA6:AA69" si="17">SQRT(1/I6)</f>
        <v>1.1547005383792515</v>
      </c>
      <c r="AB6">
        <f t="shared" ref="AB6:AB69" si="18">F6/(27.7*E6)</f>
        <v>4.0531363746839237E-2</v>
      </c>
      <c r="AC6">
        <f t="shared" ref="AC6:AC69" si="19">SQRT((1+AB6)-(0.41+(0.35*K6^4))*AB6/(1.3*(SQRT(1+AB6))))</f>
        <v>1.0139018081196025</v>
      </c>
      <c r="AD6">
        <f t="shared" ref="AD6:AD69" si="20">SQRT(520/(460+D6))</f>
        <v>0.95867234694005732</v>
      </c>
      <c r="AE6">
        <f t="shared" ref="AE6:AE69" si="21">E6*344400*(10^(1.78*I6))</f>
        <v>928795692.99875903</v>
      </c>
      <c r="AF6">
        <f t="shared" ref="AF6:AF69" si="22">(D6+459.67)^3.825</f>
        <v>33726137169.096516</v>
      </c>
      <c r="AG6">
        <f t="shared" ref="AG6:AG69" si="23">SQRT(1+(AE6/AF6))</f>
        <v>1.0136761534096266</v>
      </c>
      <c r="AH6">
        <v>24</v>
      </c>
      <c r="AI6">
        <v>0.67944000000000004</v>
      </c>
      <c r="AJ6">
        <f t="shared" ref="AJ6:AJ69" si="24">AH6*AG6*AD6*AC6*AA6*Z6</f>
        <v>347.2431770634841</v>
      </c>
      <c r="AK6">
        <f t="shared" ref="AK6:AK69" si="25">AI6*AG6*AD6*AC6*AA6*Z6</f>
        <v>9.8304543426672364</v>
      </c>
      <c r="AL6">
        <f t="shared" ref="AL6:AL69" si="26">(J6*AJ6)/1000</f>
        <v>45.880301582201803</v>
      </c>
      <c r="AM6">
        <f t="shared" ref="AM6:AM69" si="27">(J6*AK6)</f>
        <v>1298.8713377921333</v>
      </c>
      <c r="AN6">
        <f>AM6/((60/'Field readings'!D7)*24)</f>
        <v>13.529909768668055</v>
      </c>
      <c r="AO6">
        <f>SUM($AN$4:AN6)</f>
        <v>30.481444952475524</v>
      </c>
    </row>
    <row r="7" spans="1:78">
      <c r="A7" s="2">
        <f>'Field readings'!A8</f>
        <v>44138</v>
      </c>
      <c r="B7" s="3">
        <f>'Field readings'!B8</f>
        <v>0.65625</v>
      </c>
      <c r="C7">
        <f>'Field readings'!D8</f>
        <v>15</v>
      </c>
      <c r="D7">
        <f>'Field readings'!K8</f>
        <v>105.8</v>
      </c>
      <c r="E7">
        <f>'Field readings'!J8+14.6973</f>
        <v>124.6973</v>
      </c>
      <c r="F7">
        <f>'Field readings'!L8</f>
        <v>120</v>
      </c>
      <c r="G7">
        <f>'Field readings'!I8</f>
        <v>0.25</v>
      </c>
      <c r="H7">
        <f>'Field readings'!N8</f>
        <v>1.9390000000000001</v>
      </c>
      <c r="I7">
        <f>'Field readings'!M8</f>
        <v>0.75</v>
      </c>
      <c r="J7">
        <f t="shared" si="0"/>
        <v>122.32610514522237</v>
      </c>
      <c r="K7">
        <f t="shared" si="1"/>
        <v>0.12893243940175347</v>
      </c>
      <c r="L7">
        <f t="shared" si="2"/>
        <v>0.6029101083032492</v>
      </c>
      <c r="M7">
        <f t="shared" si="3"/>
        <v>1.1567143379925525E-4</v>
      </c>
      <c r="N7">
        <f t="shared" si="4"/>
        <v>0.62540611411789182</v>
      </c>
      <c r="O7">
        <f t="shared" si="5"/>
        <v>0.62540611411789182</v>
      </c>
      <c r="P7">
        <f t="shared" si="6"/>
        <v>0.19893243940175348</v>
      </c>
      <c r="Q7">
        <f t="shared" si="7"/>
        <v>1.7650784817922663E-2</v>
      </c>
      <c r="R7">
        <f t="shared" si="8"/>
        <v>2.6534811758638477E-2</v>
      </c>
      <c r="S7">
        <f t="shared" si="9"/>
        <v>0.37106756059824653</v>
      </c>
      <c r="T7">
        <f t="shared" si="10"/>
        <v>0.22603697353626387</v>
      </c>
      <c r="U7">
        <f t="shared" si="11"/>
        <v>20.288516887290307</v>
      </c>
      <c r="V7">
        <f t="shared" si="12"/>
        <v>-0.57106756059824648</v>
      </c>
      <c r="W7">
        <f t="shared" si="13"/>
        <v>0</v>
      </c>
      <c r="X7">
        <f t="shared" si="14"/>
        <v>1.010598459499344</v>
      </c>
      <c r="Y7">
        <f t="shared" si="15"/>
        <v>0.60168985438501355</v>
      </c>
      <c r="Z7">
        <f t="shared" si="16"/>
        <v>12.717091128586253</v>
      </c>
      <c r="AA7">
        <f t="shared" si="17"/>
        <v>1.1547005383792515</v>
      </c>
      <c r="AB7">
        <f t="shared" si="18"/>
        <v>3.4741168925862202E-2</v>
      </c>
      <c r="AC7">
        <f t="shared" si="19"/>
        <v>1.0119126960861267</v>
      </c>
      <c r="AD7">
        <f t="shared" si="20"/>
        <v>0.95867234694005732</v>
      </c>
      <c r="AE7">
        <f t="shared" si="21"/>
        <v>928795692.99875903</v>
      </c>
      <c r="AF7">
        <f t="shared" si="22"/>
        <v>33726137169.096516</v>
      </c>
      <c r="AG7">
        <f t="shared" si="23"/>
        <v>1.0136761534096266</v>
      </c>
      <c r="AH7">
        <v>24</v>
      </c>
      <c r="AI7">
        <v>0.67944000000000004</v>
      </c>
      <c r="AJ7">
        <f t="shared" si="24"/>
        <v>346.561941882219</v>
      </c>
      <c r="AK7">
        <f t="shared" si="25"/>
        <v>9.8111685746856203</v>
      </c>
      <c r="AL7">
        <f t="shared" si="26"/>
        <v>42.393572542016763</v>
      </c>
      <c r="AM7">
        <f t="shared" si="27"/>
        <v>1200.1620386644947</v>
      </c>
      <c r="AN7">
        <f>AM7/((60/'Field readings'!D8)*24)</f>
        <v>12.501687902755153</v>
      </c>
      <c r="AO7">
        <f>SUM($AN$4:AN7)</f>
        <v>42.983132855230679</v>
      </c>
    </row>
    <row r="8" spans="1:78">
      <c r="A8" s="2">
        <f>'Field readings'!A9</f>
        <v>44138</v>
      </c>
      <c r="B8" s="3">
        <f>'Field readings'!B9</f>
        <v>0.66666666666666696</v>
      </c>
      <c r="C8">
        <f>'Field readings'!D9</f>
        <v>15</v>
      </c>
      <c r="D8">
        <f>'Field readings'!K9</f>
        <v>105.8</v>
      </c>
      <c r="E8">
        <f>'Field readings'!J9+14.6973</f>
        <v>124.6973</v>
      </c>
      <c r="F8">
        <f>'Field readings'!L9</f>
        <v>180</v>
      </c>
      <c r="G8">
        <f>'Field readings'!I9</f>
        <v>0.25</v>
      </c>
      <c r="H8">
        <f>'Field readings'!N9</f>
        <v>1.9390000000000001</v>
      </c>
      <c r="I8">
        <f>'Field readings'!M9</f>
        <v>0.75</v>
      </c>
      <c r="J8">
        <f t="shared" si="0"/>
        <v>149.81826991391938</v>
      </c>
      <c r="K8">
        <f t="shared" si="1"/>
        <v>0.12893243940175347</v>
      </c>
      <c r="L8">
        <f t="shared" si="2"/>
        <v>0.6029101083032492</v>
      </c>
      <c r="M8">
        <f t="shared" si="3"/>
        <v>1.1567143379925525E-4</v>
      </c>
      <c r="N8">
        <f t="shared" si="4"/>
        <v>0.62540611411789182</v>
      </c>
      <c r="O8">
        <f t="shared" si="5"/>
        <v>0.62540611411789182</v>
      </c>
      <c r="P8">
        <f t="shared" si="6"/>
        <v>0.19893243940175348</v>
      </c>
      <c r="Q8">
        <f t="shared" si="7"/>
        <v>1.7650784817922663E-2</v>
      </c>
      <c r="R8">
        <f t="shared" si="8"/>
        <v>2.6534811758638477E-2</v>
      </c>
      <c r="S8">
        <f t="shared" si="9"/>
        <v>0.37106756059824653</v>
      </c>
      <c r="T8">
        <f t="shared" si="10"/>
        <v>0.22603697353626387</v>
      </c>
      <c r="U8">
        <f t="shared" si="11"/>
        <v>20.288516887290307</v>
      </c>
      <c r="V8">
        <f t="shared" si="12"/>
        <v>-0.57106756059824648</v>
      </c>
      <c r="W8">
        <f t="shared" si="13"/>
        <v>0</v>
      </c>
      <c r="X8">
        <f t="shared" si="14"/>
        <v>1.010598459499344</v>
      </c>
      <c r="Y8">
        <f t="shared" si="15"/>
        <v>0.60168985438501355</v>
      </c>
      <c r="Z8">
        <f t="shared" si="16"/>
        <v>12.717091128586253</v>
      </c>
      <c r="AA8">
        <f t="shared" si="17"/>
        <v>1.1547005383792515</v>
      </c>
      <c r="AB8">
        <f t="shared" si="18"/>
        <v>5.2111753388793307E-2</v>
      </c>
      <c r="AC8">
        <f t="shared" si="19"/>
        <v>1.0178825674201519</v>
      </c>
      <c r="AD8">
        <f t="shared" si="20"/>
        <v>0.95867234694005732</v>
      </c>
      <c r="AE8">
        <f t="shared" si="21"/>
        <v>928795692.99875903</v>
      </c>
      <c r="AF8">
        <f t="shared" si="22"/>
        <v>33726137169.096516</v>
      </c>
      <c r="AG8">
        <f t="shared" si="23"/>
        <v>1.0136761534096266</v>
      </c>
      <c r="AH8">
        <v>24</v>
      </c>
      <c r="AI8">
        <v>0.67944000000000004</v>
      </c>
      <c r="AJ8">
        <f t="shared" si="24"/>
        <v>348.60651569803235</v>
      </c>
      <c r="AK8">
        <f t="shared" si="25"/>
        <v>9.869050459411298</v>
      </c>
      <c r="AL8">
        <f t="shared" si="26"/>
        <v>52.227625062598783</v>
      </c>
      <c r="AM8">
        <f t="shared" si="27"/>
        <v>1478.5640655221719</v>
      </c>
      <c r="AN8">
        <f>AM8/((60/'Field readings'!D9)*24)</f>
        <v>15.401709015855957</v>
      </c>
      <c r="AO8">
        <f>SUM($AN$4:AN8)</f>
        <v>58.384841871086635</v>
      </c>
    </row>
    <row r="9" spans="1:78">
      <c r="A9" s="2">
        <f>'Field readings'!A10</f>
        <v>44138</v>
      </c>
      <c r="B9" s="3">
        <f>'Field readings'!B10</f>
        <v>0.67708333333333404</v>
      </c>
      <c r="C9">
        <f>'Field readings'!D10</f>
        <v>15</v>
      </c>
      <c r="D9">
        <f>'Field readings'!K10</f>
        <v>104</v>
      </c>
      <c r="E9">
        <f>'Field readings'!J10+14.6973</f>
        <v>124.6973</v>
      </c>
      <c r="F9">
        <f>'Field readings'!L10</f>
        <v>200</v>
      </c>
      <c r="G9">
        <f>'Field readings'!I10</f>
        <v>0.25</v>
      </c>
      <c r="H9">
        <f>'Field readings'!N10</f>
        <v>1.9390000000000001</v>
      </c>
      <c r="I9">
        <f>'Field readings'!M10</f>
        <v>0.75</v>
      </c>
      <c r="J9">
        <f t="shared" si="0"/>
        <v>157.92232267795455</v>
      </c>
      <c r="K9">
        <f t="shared" si="1"/>
        <v>0.12893243940175347</v>
      </c>
      <c r="L9">
        <f t="shared" si="2"/>
        <v>0.6029101083032492</v>
      </c>
      <c r="M9">
        <f t="shared" si="3"/>
        <v>1.1567143379925525E-4</v>
      </c>
      <c r="N9">
        <f t="shared" si="4"/>
        <v>0.62540611411789182</v>
      </c>
      <c r="O9">
        <f t="shared" si="5"/>
        <v>0.62540611411789182</v>
      </c>
      <c r="P9">
        <f t="shared" si="6"/>
        <v>0.19893243940175348</v>
      </c>
      <c r="Q9">
        <f t="shared" si="7"/>
        <v>1.7650784817922663E-2</v>
      </c>
      <c r="R9">
        <f t="shared" si="8"/>
        <v>2.6534811758638477E-2</v>
      </c>
      <c r="S9">
        <f t="shared" si="9"/>
        <v>0.37106756059824653</v>
      </c>
      <c r="T9">
        <f t="shared" si="10"/>
        <v>0.22603697353626387</v>
      </c>
      <c r="U9">
        <f t="shared" si="11"/>
        <v>20.288516887290307</v>
      </c>
      <c r="V9">
        <f t="shared" si="12"/>
        <v>-0.57106756059824648</v>
      </c>
      <c r="W9">
        <f t="shared" si="13"/>
        <v>0</v>
      </c>
      <c r="X9">
        <f t="shared" si="14"/>
        <v>1.010598459499344</v>
      </c>
      <c r="Y9">
        <f t="shared" si="15"/>
        <v>0.60168985438501355</v>
      </c>
      <c r="Z9">
        <f t="shared" si="16"/>
        <v>12.717091128586253</v>
      </c>
      <c r="AA9">
        <f t="shared" si="17"/>
        <v>1.1547005383792515</v>
      </c>
      <c r="AB9">
        <f t="shared" si="18"/>
        <v>5.7901948209770342E-2</v>
      </c>
      <c r="AC9">
        <f t="shared" si="19"/>
        <v>1.0198740885883895</v>
      </c>
      <c r="AD9">
        <f t="shared" si="20"/>
        <v>0.96020092460007389</v>
      </c>
      <c r="AE9">
        <f t="shared" si="21"/>
        <v>928795692.99875903</v>
      </c>
      <c r="AF9">
        <f t="shared" si="22"/>
        <v>33317340197.930084</v>
      </c>
      <c r="AG9">
        <f t="shared" si="23"/>
        <v>1.013842811350518</v>
      </c>
      <c r="AH9">
        <v>24</v>
      </c>
      <c r="AI9">
        <v>0.67944000000000004</v>
      </c>
      <c r="AJ9">
        <f t="shared" si="24"/>
        <v>349.90302525388682</v>
      </c>
      <c r="AK9">
        <f t="shared" si="25"/>
        <v>9.9057546449375362</v>
      </c>
      <c r="AL9">
        <f t="shared" si="26"/>
        <v>55.257498460136794</v>
      </c>
      <c r="AM9">
        <f t="shared" si="27"/>
        <v>1564.3397814064726</v>
      </c>
      <c r="AN9">
        <f>AM9/((60/'Field readings'!D10)*24)</f>
        <v>16.295206056317422</v>
      </c>
      <c r="AO9">
        <f>SUM($AN$4:AN9)</f>
        <v>74.680047927404061</v>
      </c>
    </row>
    <row r="10" spans="1:78">
      <c r="A10" s="2">
        <f>'Field readings'!A11</f>
        <v>44138</v>
      </c>
      <c r="B10" s="3">
        <f>'Field readings'!B11</f>
        <v>0.6875</v>
      </c>
      <c r="C10">
        <f>'Field readings'!D11</f>
        <v>15</v>
      </c>
      <c r="D10">
        <f>'Field readings'!K11</f>
        <v>104</v>
      </c>
      <c r="E10">
        <f>'Field readings'!J11+14.6973</f>
        <v>124.6973</v>
      </c>
      <c r="F10">
        <f>'Field readings'!L11</f>
        <v>210</v>
      </c>
      <c r="G10">
        <f>'Field readings'!I11</f>
        <v>0.25</v>
      </c>
      <c r="H10">
        <f>'Field readings'!N11</f>
        <v>1.9390000000000001</v>
      </c>
      <c r="I10">
        <f>'Field readings'!M11</f>
        <v>0.75</v>
      </c>
      <c r="J10">
        <f t="shared" si="0"/>
        <v>161.82222653269852</v>
      </c>
      <c r="K10">
        <f t="shared" si="1"/>
        <v>0.12893243940175347</v>
      </c>
      <c r="L10">
        <f t="shared" si="2"/>
        <v>0.6029101083032492</v>
      </c>
      <c r="M10">
        <f t="shared" si="3"/>
        <v>1.1567143379925525E-4</v>
      </c>
      <c r="N10">
        <f t="shared" si="4"/>
        <v>0.62540611411789182</v>
      </c>
      <c r="O10">
        <f t="shared" si="5"/>
        <v>0.62540611411789182</v>
      </c>
      <c r="P10">
        <f t="shared" si="6"/>
        <v>0.19893243940175348</v>
      </c>
      <c r="Q10">
        <f t="shared" si="7"/>
        <v>1.7650784817922663E-2</v>
      </c>
      <c r="R10">
        <f t="shared" si="8"/>
        <v>2.6534811758638477E-2</v>
      </c>
      <c r="S10">
        <f t="shared" si="9"/>
        <v>0.37106756059824653</v>
      </c>
      <c r="T10">
        <f t="shared" si="10"/>
        <v>0.22603697353626387</v>
      </c>
      <c r="U10">
        <f t="shared" si="11"/>
        <v>20.288516887290307</v>
      </c>
      <c r="V10">
        <f t="shared" si="12"/>
        <v>-0.57106756059824648</v>
      </c>
      <c r="W10">
        <f t="shared" si="13"/>
        <v>0</v>
      </c>
      <c r="X10">
        <f t="shared" si="14"/>
        <v>1.010598459499344</v>
      </c>
      <c r="Y10">
        <f t="shared" si="15"/>
        <v>0.60168985438501355</v>
      </c>
      <c r="Z10">
        <f t="shared" si="16"/>
        <v>12.717091128586253</v>
      </c>
      <c r="AA10">
        <f t="shared" si="17"/>
        <v>1.1547005383792515</v>
      </c>
      <c r="AB10">
        <f t="shared" si="18"/>
        <v>6.0797045620258859E-2</v>
      </c>
      <c r="AC10">
        <f t="shared" si="19"/>
        <v>1.0208701077287776</v>
      </c>
      <c r="AD10">
        <f t="shared" si="20"/>
        <v>0.96020092460007389</v>
      </c>
      <c r="AE10">
        <f t="shared" si="21"/>
        <v>928795692.99875903</v>
      </c>
      <c r="AF10">
        <f t="shared" si="22"/>
        <v>33317340197.930084</v>
      </c>
      <c r="AG10">
        <f t="shared" si="23"/>
        <v>1.013842811350518</v>
      </c>
      <c r="AH10">
        <v>24</v>
      </c>
      <c r="AI10">
        <v>0.67944000000000004</v>
      </c>
      <c r="AJ10">
        <f t="shared" si="24"/>
        <v>350.24474401538117</v>
      </c>
      <c r="AK10">
        <f t="shared" si="25"/>
        <v>9.9154287030754418</v>
      </c>
      <c r="AL10">
        <f t="shared" si="26"/>
        <v>56.677384307944017</v>
      </c>
      <c r="AM10">
        <f t="shared" si="27"/>
        <v>1604.5367497578952</v>
      </c>
      <c r="AN10">
        <f>AM10/((60/'Field readings'!D11)*24)</f>
        <v>16.713924476644742</v>
      </c>
      <c r="AO10">
        <f>SUM($AN$4:AN10)</f>
        <v>91.39397240404881</v>
      </c>
    </row>
    <row r="11" spans="1:78">
      <c r="A11" s="2">
        <f>'Field readings'!A12</f>
        <v>44138</v>
      </c>
      <c r="B11" s="3">
        <f>'Field readings'!B12</f>
        <v>0.69791666666666696</v>
      </c>
      <c r="C11">
        <f>'Field readings'!D12</f>
        <v>15</v>
      </c>
      <c r="D11">
        <f>'Field readings'!K12</f>
        <v>104</v>
      </c>
      <c r="E11">
        <f>'Field readings'!J12+14.6973</f>
        <v>124.6973</v>
      </c>
      <c r="F11">
        <f>'Field readings'!L12</f>
        <v>200</v>
      </c>
      <c r="G11">
        <f>'Field readings'!I12</f>
        <v>0.25</v>
      </c>
      <c r="H11">
        <f>'Field readings'!N12</f>
        <v>1.9390000000000001</v>
      </c>
      <c r="I11">
        <f>'Field readings'!M12</f>
        <v>0.75</v>
      </c>
      <c r="J11">
        <f t="shared" si="0"/>
        <v>157.92232267795455</v>
      </c>
      <c r="K11">
        <f t="shared" si="1"/>
        <v>0.12893243940175347</v>
      </c>
      <c r="L11">
        <f t="shared" si="2"/>
        <v>0.6029101083032492</v>
      </c>
      <c r="M11">
        <f t="shared" si="3"/>
        <v>1.1567143379925525E-4</v>
      </c>
      <c r="N11">
        <f t="shared" si="4"/>
        <v>0.62540611411789182</v>
      </c>
      <c r="O11">
        <f t="shared" si="5"/>
        <v>0.62540611411789182</v>
      </c>
      <c r="P11">
        <f t="shared" si="6"/>
        <v>0.19893243940175348</v>
      </c>
      <c r="Q11">
        <f t="shared" si="7"/>
        <v>1.7650784817922663E-2</v>
      </c>
      <c r="R11">
        <f t="shared" si="8"/>
        <v>2.6534811758638477E-2</v>
      </c>
      <c r="S11">
        <f t="shared" si="9"/>
        <v>0.37106756059824653</v>
      </c>
      <c r="T11">
        <f t="shared" si="10"/>
        <v>0.22603697353626387</v>
      </c>
      <c r="U11">
        <f t="shared" si="11"/>
        <v>20.288516887290307</v>
      </c>
      <c r="V11">
        <f t="shared" si="12"/>
        <v>-0.57106756059824648</v>
      </c>
      <c r="W11">
        <f t="shared" si="13"/>
        <v>0</v>
      </c>
      <c r="X11">
        <f t="shared" si="14"/>
        <v>1.010598459499344</v>
      </c>
      <c r="Y11">
        <f t="shared" si="15"/>
        <v>0.60168985438501355</v>
      </c>
      <c r="Z11">
        <f t="shared" si="16"/>
        <v>12.717091128586253</v>
      </c>
      <c r="AA11">
        <f t="shared" si="17"/>
        <v>1.1547005383792515</v>
      </c>
      <c r="AB11">
        <f t="shared" si="18"/>
        <v>5.7901948209770342E-2</v>
      </c>
      <c r="AC11">
        <f t="shared" si="19"/>
        <v>1.0198740885883895</v>
      </c>
      <c r="AD11">
        <f t="shared" si="20"/>
        <v>0.96020092460007389</v>
      </c>
      <c r="AE11">
        <f t="shared" si="21"/>
        <v>928795692.99875903</v>
      </c>
      <c r="AF11">
        <f t="shared" si="22"/>
        <v>33317340197.930084</v>
      </c>
      <c r="AG11">
        <f t="shared" si="23"/>
        <v>1.013842811350518</v>
      </c>
      <c r="AH11">
        <v>24</v>
      </c>
      <c r="AI11">
        <v>0.67944000000000004</v>
      </c>
      <c r="AJ11">
        <f t="shared" si="24"/>
        <v>349.90302525388682</v>
      </c>
      <c r="AK11">
        <f t="shared" si="25"/>
        <v>9.9057546449375362</v>
      </c>
      <c r="AL11">
        <f t="shared" si="26"/>
        <v>55.257498460136794</v>
      </c>
      <c r="AM11">
        <f t="shared" si="27"/>
        <v>1564.3397814064726</v>
      </c>
      <c r="AN11">
        <f>AM11/((60/'Field readings'!D12)*24)</f>
        <v>16.295206056317422</v>
      </c>
      <c r="AO11">
        <f>SUM($AN$4:AN11)</f>
        <v>107.68917846036624</v>
      </c>
    </row>
    <row r="12" spans="1:78">
      <c r="A12" s="2">
        <f>'Field readings'!A13</f>
        <v>44138</v>
      </c>
      <c r="B12" s="3">
        <f>'Field readings'!B13</f>
        <v>0.70833333333333404</v>
      </c>
      <c r="C12">
        <f>'Field readings'!D13</f>
        <v>15</v>
      </c>
      <c r="D12">
        <f>'Field readings'!K13</f>
        <v>104</v>
      </c>
      <c r="E12">
        <f>'Field readings'!J13+14.6973</f>
        <v>124.6973</v>
      </c>
      <c r="F12">
        <f>'Field readings'!L13</f>
        <v>200</v>
      </c>
      <c r="G12">
        <f>'Field readings'!I13</f>
        <v>0.25</v>
      </c>
      <c r="H12">
        <f>'Field readings'!N13</f>
        <v>1.9390000000000001</v>
      </c>
      <c r="I12">
        <f>'Field readings'!M13</f>
        <v>0.75</v>
      </c>
      <c r="J12">
        <f t="shared" si="0"/>
        <v>157.92232267795455</v>
      </c>
      <c r="K12">
        <f t="shared" si="1"/>
        <v>0.12893243940175347</v>
      </c>
      <c r="L12">
        <f t="shared" si="2"/>
        <v>0.6029101083032492</v>
      </c>
      <c r="M12">
        <f t="shared" si="3"/>
        <v>1.1567143379925525E-4</v>
      </c>
      <c r="N12">
        <f t="shared" si="4"/>
        <v>0.62540611411789182</v>
      </c>
      <c r="O12">
        <f t="shared" si="5"/>
        <v>0.62540611411789182</v>
      </c>
      <c r="P12">
        <f t="shared" si="6"/>
        <v>0.19893243940175348</v>
      </c>
      <c r="Q12">
        <f t="shared" si="7"/>
        <v>1.7650784817922663E-2</v>
      </c>
      <c r="R12">
        <f t="shared" si="8"/>
        <v>2.6534811758638477E-2</v>
      </c>
      <c r="S12">
        <f t="shared" si="9"/>
        <v>0.37106756059824653</v>
      </c>
      <c r="T12">
        <f t="shared" si="10"/>
        <v>0.22603697353626387</v>
      </c>
      <c r="U12">
        <f t="shared" si="11"/>
        <v>20.288516887290307</v>
      </c>
      <c r="V12">
        <f t="shared" si="12"/>
        <v>-0.57106756059824648</v>
      </c>
      <c r="W12">
        <f t="shared" si="13"/>
        <v>0</v>
      </c>
      <c r="X12">
        <f t="shared" si="14"/>
        <v>1.010598459499344</v>
      </c>
      <c r="Y12">
        <f t="shared" si="15"/>
        <v>0.60168985438501355</v>
      </c>
      <c r="Z12">
        <f t="shared" si="16"/>
        <v>12.717091128586253</v>
      </c>
      <c r="AA12">
        <f t="shared" si="17"/>
        <v>1.1547005383792515</v>
      </c>
      <c r="AB12">
        <f t="shared" si="18"/>
        <v>5.7901948209770342E-2</v>
      </c>
      <c r="AC12">
        <f t="shared" si="19"/>
        <v>1.0198740885883895</v>
      </c>
      <c r="AD12">
        <f t="shared" si="20"/>
        <v>0.96020092460007389</v>
      </c>
      <c r="AE12">
        <f t="shared" si="21"/>
        <v>928795692.99875903</v>
      </c>
      <c r="AF12">
        <f t="shared" si="22"/>
        <v>33317340197.930084</v>
      </c>
      <c r="AG12">
        <f t="shared" si="23"/>
        <v>1.013842811350518</v>
      </c>
      <c r="AH12">
        <v>24</v>
      </c>
      <c r="AI12">
        <v>0.67944000000000004</v>
      </c>
      <c r="AJ12">
        <f t="shared" si="24"/>
        <v>349.90302525388682</v>
      </c>
      <c r="AK12">
        <f t="shared" si="25"/>
        <v>9.9057546449375362</v>
      </c>
      <c r="AL12">
        <f t="shared" si="26"/>
        <v>55.257498460136794</v>
      </c>
      <c r="AM12">
        <f t="shared" si="27"/>
        <v>1564.3397814064726</v>
      </c>
      <c r="AN12">
        <f>AM12/((60/'Field readings'!D13)*24)</f>
        <v>16.295206056317422</v>
      </c>
      <c r="AO12">
        <f>SUM($AN$4:AN12)</f>
        <v>123.98438451668366</v>
      </c>
    </row>
    <row r="13" spans="1:78">
      <c r="A13" s="2">
        <f>'Field readings'!A14</f>
        <v>44138</v>
      </c>
      <c r="B13" s="3">
        <f>'Field readings'!B14</f>
        <v>0.71875</v>
      </c>
      <c r="C13">
        <f>'Field readings'!D14</f>
        <v>15</v>
      </c>
      <c r="D13">
        <f>'Field readings'!K14</f>
        <v>104</v>
      </c>
      <c r="E13">
        <f>'Field readings'!J14+14.6973</f>
        <v>144.69730000000001</v>
      </c>
      <c r="F13">
        <f>'Field readings'!L14</f>
        <v>180</v>
      </c>
      <c r="G13">
        <f>'Field readings'!I14</f>
        <v>0.25</v>
      </c>
      <c r="H13">
        <f>'Field readings'!N14</f>
        <v>1.9390000000000001</v>
      </c>
      <c r="I13">
        <f>'Field readings'!M14</f>
        <v>0.75</v>
      </c>
      <c r="J13">
        <f t="shared" si="0"/>
        <v>161.3862261780726</v>
      </c>
      <c r="K13">
        <f t="shared" si="1"/>
        <v>0.12893243940175347</v>
      </c>
      <c r="L13">
        <f t="shared" si="2"/>
        <v>0.6029101083032492</v>
      </c>
      <c r="M13">
        <f t="shared" si="3"/>
        <v>1.1567143379925525E-4</v>
      </c>
      <c r="N13">
        <f t="shared" si="4"/>
        <v>0.62540611411789182</v>
      </c>
      <c r="O13">
        <f t="shared" si="5"/>
        <v>0.62540611411789182</v>
      </c>
      <c r="P13">
        <f t="shared" si="6"/>
        <v>0.19893243940175348</v>
      </c>
      <c r="Q13">
        <f t="shared" si="7"/>
        <v>1.7650784817922663E-2</v>
      </c>
      <c r="R13">
        <f t="shared" si="8"/>
        <v>2.6534811758638477E-2</v>
      </c>
      <c r="S13">
        <f t="shared" si="9"/>
        <v>0.37106756059824653</v>
      </c>
      <c r="T13">
        <f t="shared" si="10"/>
        <v>0.22603697353626387</v>
      </c>
      <c r="U13">
        <f t="shared" si="11"/>
        <v>20.288516887290307</v>
      </c>
      <c r="V13">
        <f t="shared" si="12"/>
        <v>-0.57106756059824648</v>
      </c>
      <c r="W13">
        <f t="shared" si="13"/>
        <v>0</v>
      </c>
      <c r="X13">
        <f t="shared" si="14"/>
        <v>1.010598459499344</v>
      </c>
      <c r="Y13">
        <f t="shared" si="15"/>
        <v>0.60168985438501355</v>
      </c>
      <c r="Z13">
        <f t="shared" si="16"/>
        <v>12.717091128586253</v>
      </c>
      <c r="AA13">
        <f t="shared" si="17"/>
        <v>1.1547005383792515</v>
      </c>
      <c r="AB13">
        <f t="shared" si="18"/>
        <v>4.4908888734263699E-2</v>
      </c>
      <c r="AC13">
        <f t="shared" si="19"/>
        <v>1.0154062026794446</v>
      </c>
      <c r="AD13">
        <f t="shared" si="20"/>
        <v>0.96020092460007389</v>
      </c>
      <c r="AE13">
        <f t="shared" si="21"/>
        <v>1077763744.9130764</v>
      </c>
      <c r="AF13">
        <f t="shared" si="22"/>
        <v>33317340197.930084</v>
      </c>
      <c r="AG13">
        <f t="shared" si="23"/>
        <v>1.0160454876300724</v>
      </c>
      <c r="AH13">
        <v>24</v>
      </c>
      <c r="AI13">
        <v>0.67944000000000004</v>
      </c>
      <c r="AJ13">
        <f t="shared" si="24"/>
        <v>349.12703219626241</v>
      </c>
      <c r="AK13">
        <f t="shared" si="25"/>
        <v>9.8837862814761905</v>
      </c>
      <c r="AL13">
        <f t="shared" si="26"/>
        <v>56.344294182905244</v>
      </c>
      <c r="AM13">
        <f t="shared" si="27"/>
        <v>1595.1069683180476</v>
      </c>
      <c r="AN13">
        <f>AM13/((60/'Field readings'!D14)*24)</f>
        <v>16.615697586646331</v>
      </c>
      <c r="AO13">
        <f>SUM($AN$4:AN13)</f>
        <v>140.60008210332998</v>
      </c>
    </row>
    <row r="14" spans="1:78">
      <c r="A14" s="2">
        <f>'Field readings'!A15</f>
        <v>44138</v>
      </c>
      <c r="B14" s="3">
        <f>'Field readings'!B15</f>
        <v>0.72916666666666696</v>
      </c>
      <c r="C14">
        <f>'Field readings'!D15</f>
        <v>15</v>
      </c>
      <c r="D14">
        <f>'Field readings'!K15</f>
        <v>104</v>
      </c>
      <c r="E14">
        <f>'Field readings'!J15+14.6973</f>
        <v>144.69730000000001</v>
      </c>
      <c r="F14">
        <f>'Field readings'!L15</f>
        <v>200</v>
      </c>
      <c r="G14">
        <f>'Field readings'!I15</f>
        <v>0.25</v>
      </c>
      <c r="H14">
        <f>'Field readings'!N15</f>
        <v>1.9390000000000001</v>
      </c>
      <c r="I14">
        <f>'Field readings'!M15</f>
        <v>0.75</v>
      </c>
      <c r="J14">
        <f t="shared" si="0"/>
        <v>170.1160192339334</v>
      </c>
      <c r="K14">
        <f t="shared" si="1"/>
        <v>0.12893243940175347</v>
      </c>
      <c r="L14">
        <f t="shared" si="2"/>
        <v>0.6029101083032492</v>
      </c>
      <c r="M14">
        <f t="shared" si="3"/>
        <v>1.1567143379925525E-4</v>
      </c>
      <c r="N14">
        <f t="shared" si="4"/>
        <v>0.62540611411789182</v>
      </c>
      <c r="O14">
        <f t="shared" si="5"/>
        <v>0.62540611411789182</v>
      </c>
      <c r="P14">
        <f t="shared" si="6"/>
        <v>0.19893243940175348</v>
      </c>
      <c r="Q14">
        <f t="shared" si="7"/>
        <v>1.7650784817922663E-2</v>
      </c>
      <c r="R14">
        <f t="shared" si="8"/>
        <v>2.6534811758638477E-2</v>
      </c>
      <c r="S14">
        <f t="shared" si="9"/>
        <v>0.37106756059824653</v>
      </c>
      <c r="T14">
        <f t="shared" si="10"/>
        <v>0.22603697353626387</v>
      </c>
      <c r="U14">
        <f t="shared" si="11"/>
        <v>20.288516887290307</v>
      </c>
      <c r="V14">
        <f t="shared" si="12"/>
        <v>-0.57106756059824648</v>
      </c>
      <c r="W14">
        <f t="shared" si="13"/>
        <v>0</v>
      </c>
      <c r="X14">
        <f t="shared" si="14"/>
        <v>1.010598459499344</v>
      </c>
      <c r="Y14">
        <f t="shared" si="15"/>
        <v>0.60168985438501355</v>
      </c>
      <c r="Z14">
        <f t="shared" si="16"/>
        <v>12.717091128586253</v>
      </c>
      <c r="AA14">
        <f t="shared" si="17"/>
        <v>1.1547005383792515</v>
      </c>
      <c r="AB14">
        <f t="shared" si="18"/>
        <v>4.9898765260293E-2</v>
      </c>
      <c r="AC14">
        <f t="shared" si="19"/>
        <v>1.0171216085730816</v>
      </c>
      <c r="AD14">
        <f t="shared" si="20"/>
        <v>0.96020092460007389</v>
      </c>
      <c r="AE14">
        <f t="shared" si="21"/>
        <v>1077763744.9130764</v>
      </c>
      <c r="AF14">
        <f t="shared" si="22"/>
        <v>33317340197.930084</v>
      </c>
      <c r="AG14">
        <f t="shared" si="23"/>
        <v>1.0160454876300724</v>
      </c>
      <c r="AH14">
        <v>24</v>
      </c>
      <c r="AI14">
        <v>0.67944000000000004</v>
      </c>
      <c r="AJ14">
        <f t="shared" si="24"/>
        <v>349.7168400653469</v>
      </c>
      <c r="AK14">
        <f t="shared" si="25"/>
        <v>9.9004837422499712</v>
      </c>
      <c r="AL14">
        <f t="shared" si="26"/>
        <v>59.492436690986963</v>
      </c>
      <c r="AM14">
        <f t="shared" si="27"/>
        <v>1684.230882721841</v>
      </c>
      <c r="AN14">
        <f>AM14/((60/'Field readings'!D15)*24)</f>
        <v>17.544071695019177</v>
      </c>
      <c r="AO14">
        <f>SUM($AN$4:AN14)</f>
        <v>158.14415379834915</v>
      </c>
    </row>
    <row r="15" spans="1:78">
      <c r="A15" s="2">
        <f>'Field readings'!A16</f>
        <v>44138</v>
      </c>
      <c r="B15" s="3">
        <f>'Field readings'!B16</f>
        <v>0.73958333333333404</v>
      </c>
      <c r="C15">
        <f>'Field readings'!D16</f>
        <v>15</v>
      </c>
      <c r="D15">
        <f>'Field readings'!K16</f>
        <v>104</v>
      </c>
      <c r="E15">
        <f>'Field readings'!J16+14.6973</f>
        <v>144.69730000000001</v>
      </c>
      <c r="F15">
        <f>'Field readings'!L16</f>
        <v>200</v>
      </c>
      <c r="G15">
        <f>'Field readings'!I16</f>
        <v>0.25</v>
      </c>
      <c r="H15">
        <f>'Field readings'!N16</f>
        <v>1.9390000000000001</v>
      </c>
      <c r="I15">
        <f>'Field readings'!M16</f>
        <v>0.75</v>
      </c>
      <c r="J15">
        <f t="shared" si="0"/>
        <v>170.1160192339334</v>
      </c>
      <c r="K15">
        <f t="shared" si="1"/>
        <v>0.12893243940175347</v>
      </c>
      <c r="L15">
        <f t="shared" si="2"/>
        <v>0.6029101083032492</v>
      </c>
      <c r="M15">
        <f t="shared" si="3"/>
        <v>1.1567143379925525E-4</v>
      </c>
      <c r="N15">
        <f t="shared" si="4"/>
        <v>0.62540611411789182</v>
      </c>
      <c r="O15">
        <f t="shared" si="5"/>
        <v>0.62540611411789182</v>
      </c>
      <c r="P15">
        <f t="shared" si="6"/>
        <v>0.19893243940175348</v>
      </c>
      <c r="Q15">
        <f t="shared" si="7"/>
        <v>1.7650784817922663E-2</v>
      </c>
      <c r="R15">
        <f t="shared" si="8"/>
        <v>2.6534811758638477E-2</v>
      </c>
      <c r="S15">
        <f t="shared" si="9"/>
        <v>0.37106756059824653</v>
      </c>
      <c r="T15">
        <f t="shared" si="10"/>
        <v>0.22603697353626387</v>
      </c>
      <c r="U15">
        <f t="shared" si="11"/>
        <v>20.288516887290307</v>
      </c>
      <c r="V15">
        <f t="shared" si="12"/>
        <v>-0.57106756059824648</v>
      </c>
      <c r="W15">
        <f t="shared" si="13"/>
        <v>0</v>
      </c>
      <c r="X15">
        <f t="shared" si="14"/>
        <v>1.010598459499344</v>
      </c>
      <c r="Y15">
        <f t="shared" si="15"/>
        <v>0.60168985438501355</v>
      </c>
      <c r="Z15">
        <f t="shared" si="16"/>
        <v>12.717091128586253</v>
      </c>
      <c r="AA15">
        <f t="shared" si="17"/>
        <v>1.1547005383792515</v>
      </c>
      <c r="AB15">
        <f t="shared" si="18"/>
        <v>4.9898765260293E-2</v>
      </c>
      <c r="AC15">
        <f t="shared" si="19"/>
        <v>1.0171216085730816</v>
      </c>
      <c r="AD15">
        <f t="shared" si="20"/>
        <v>0.96020092460007389</v>
      </c>
      <c r="AE15">
        <f t="shared" si="21"/>
        <v>1077763744.9130764</v>
      </c>
      <c r="AF15">
        <f t="shared" si="22"/>
        <v>33317340197.930084</v>
      </c>
      <c r="AG15">
        <f t="shared" si="23"/>
        <v>1.0160454876300724</v>
      </c>
      <c r="AH15">
        <v>24</v>
      </c>
      <c r="AI15">
        <v>0.67944000000000004</v>
      </c>
      <c r="AJ15">
        <f t="shared" si="24"/>
        <v>349.7168400653469</v>
      </c>
      <c r="AK15">
        <f t="shared" si="25"/>
        <v>9.9004837422499712</v>
      </c>
      <c r="AL15">
        <f t="shared" si="26"/>
        <v>59.492436690986963</v>
      </c>
      <c r="AM15">
        <f t="shared" si="27"/>
        <v>1684.230882721841</v>
      </c>
      <c r="AN15">
        <f>AM15/((60/'Field readings'!D16)*24)</f>
        <v>17.544071695019177</v>
      </c>
      <c r="AO15">
        <f>SUM($AN$4:AN15)</f>
        <v>175.68822549336832</v>
      </c>
    </row>
    <row r="16" spans="1:78">
      <c r="A16" s="2">
        <f>'Field readings'!A17</f>
        <v>44138</v>
      </c>
      <c r="B16" s="3">
        <f>'Field readings'!B17</f>
        <v>0.75</v>
      </c>
      <c r="C16">
        <f>'Field readings'!D17</f>
        <v>15</v>
      </c>
      <c r="D16">
        <f>'Field readings'!K17</f>
        <v>104</v>
      </c>
      <c r="E16">
        <f>'Field readings'!J17+14.6973</f>
        <v>144.69730000000001</v>
      </c>
      <c r="F16">
        <f>'Field readings'!L17</f>
        <v>180</v>
      </c>
      <c r="G16">
        <f>'Field readings'!I17</f>
        <v>0.25</v>
      </c>
      <c r="H16">
        <f>'Field readings'!N17</f>
        <v>1.9390000000000001</v>
      </c>
      <c r="I16">
        <f>'Field readings'!M17</f>
        <v>0.75</v>
      </c>
      <c r="J16">
        <f t="shared" si="0"/>
        <v>161.3862261780726</v>
      </c>
      <c r="K16">
        <f t="shared" si="1"/>
        <v>0.12893243940175347</v>
      </c>
      <c r="L16">
        <f t="shared" si="2"/>
        <v>0.6029101083032492</v>
      </c>
      <c r="M16">
        <f t="shared" si="3"/>
        <v>1.1567143379925525E-4</v>
      </c>
      <c r="N16">
        <f t="shared" si="4"/>
        <v>0.62540611411789182</v>
      </c>
      <c r="O16">
        <f t="shared" si="5"/>
        <v>0.62540611411789182</v>
      </c>
      <c r="P16">
        <f t="shared" si="6"/>
        <v>0.19893243940175348</v>
      </c>
      <c r="Q16">
        <f t="shared" si="7"/>
        <v>1.7650784817922663E-2</v>
      </c>
      <c r="R16">
        <f t="shared" si="8"/>
        <v>2.6534811758638477E-2</v>
      </c>
      <c r="S16">
        <f t="shared" si="9"/>
        <v>0.37106756059824653</v>
      </c>
      <c r="T16">
        <f t="shared" si="10"/>
        <v>0.22603697353626387</v>
      </c>
      <c r="U16">
        <f t="shared" si="11"/>
        <v>20.288516887290307</v>
      </c>
      <c r="V16">
        <f t="shared" si="12"/>
        <v>-0.57106756059824648</v>
      </c>
      <c r="W16">
        <f t="shared" si="13"/>
        <v>0</v>
      </c>
      <c r="X16">
        <f t="shared" si="14"/>
        <v>1.010598459499344</v>
      </c>
      <c r="Y16">
        <f t="shared" si="15"/>
        <v>0.60168985438501355</v>
      </c>
      <c r="Z16">
        <f t="shared" si="16"/>
        <v>12.717091128586253</v>
      </c>
      <c r="AA16">
        <f t="shared" si="17"/>
        <v>1.1547005383792515</v>
      </c>
      <c r="AB16">
        <f t="shared" si="18"/>
        <v>4.4908888734263699E-2</v>
      </c>
      <c r="AC16">
        <f t="shared" si="19"/>
        <v>1.0154062026794446</v>
      </c>
      <c r="AD16">
        <f t="shared" si="20"/>
        <v>0.96020092460007389</v>
      </c>
      <c r="AE16">
        <f t="shared" si="21"/>
        <v>1077763744.9130764</v>
      </c>
      <c r="AF16">
        <f t="shared" si="22"/>
        <v>33317340197.930084</v>
      </c>
      <c r="AG16">
        <f t="shared" si="23"/>
        <v>1.0160454876300724</v>
      </c>
      <c r="AH16">
        <v>24</v>
      </c>
      <c r="AI16">
        <v>0.67944000000000004</v>
      </c>
      <c r="AJ16">
        <f t="shared" si="24"/>
        <v>349.12703219626241</v>
      </c>
      <c r="AK16">
        <f t="shared" si="25"/>
        <v>9.8837862814761905</v>
      </c>
      <c r="AL16">
        <f t="shared" si="26"/>
        <v>56.344294182905244</v>
      </c>
      <c r="AM16">
        <f t="shared" si="27"/>
        <v>1595.1069683180476</v>
      </c>
      <c r="AN16">
        <f>AM16/((60/'Field readings'!D17)*24)</f>
        <v>16.615697586646331</v>
      </c>
      <c r="AO16">
        <f>SUM($AN$4:AN16)</f>
        <v>192.30392308001464</v>
      </c>
    </row>
    <row r="17" spans="1:41">
      <c r="A17" s="2">
        <f>'Field readings'!A18</f>
        <v>44138</v>
      </c>
      <c r="B17" s="3">
        <f>'Field readings'!B18</f>
        <v>0.76041666666666696</v>
      </c>
      <c r="C17">
        <f>'Field readings'!D18</f>
        <v>15</v>
      </c>
      <c r="D17">
        <f>'Field readings'!K18</f>
        <v>104</v>
      </c>
      <c r="E17">
        <f>'Field readings'!J18+14.6973</f>
        <v>144.69730000000001</v>
      </c>
      <c r="F17">
        <f>'Field readings'!L18</f>
        <v>180</v>
      </c>
      <c r="G17">
        <f>'Field readings'!I18</f>
        <v>0.25</v>
      </c>
      <c r="H17">
        <f>'Field readings'!N18</f>
        <v>1.9390000000000001</v>
      </c>
      <c r="I17">
        <f>'Field readings'!M18</f>
        <v>0.75</v>
      </c>
      <c r="J17">
        <f t="shared" si="0"/>
        <v>161.3862261780726</v>
      </c>
      <c r="K17">
        <f t="shared" si="1"/>
        <v>0.12893243940175347</v>
      </c>
      <c r="L17">
        <f t="shared" si="2"/>
        <v>0.6029101083032492</v>
      </c>
      <c r="M17">
        <f t="shared" si="3"/>
        <v>1.1567143379925525E-4</v>
      </c>
      <c r="N17">
        <f t="shared" si="4"/>
        <v>0.62540611411789182</v>
      </c>
      <c r="O17">
        <f t="shared" si="5"/>
        <v>0.62540611411789182</v>
      </c>
      <c r="P17">
        <f t="shared" si="6"/>
        <v>0.19893243940175348</v>
      </c>
      <c r="Q17">
        <f t="shared" si="7"/>
        <v>1.7650784817922663E-2</v>
      </c>
      <c r="R17">
        <f t="shared" si="8"/>
        <v>2.6534811758638477E-2</v>
      </c>
      <c r="S17">
        <f t="shared" si="9"/>
        <v>0.37106756059824653</v>
      </c>
      <c r="T17">
        <f t="shared" si="10"/>
        <v>0.22603697353626387</v>
      </c>
      <c r="U17">
        <f t="shared" si="11"/>
        <v>20.288516887290307</v>
      </c>
      <c r="V17">
        <f t="shared" si="12"/>
        <v>-0.57106756059824648</v>
      </c>
      <c r="W17">
        <f t="shared" si="13"/>
        <v>0</v>
      </c>
      <c r="X17">
        <f t="shared" si="14"/>
        <v>1.010598459499344</v>
      </c>
      <c r="Y17">
        <f t="shared" si="15"/>
        <v>0.60168985438501355</v>
      </c>
      <c r="Z17">
        <f t="shared" si="16"/>
        <v>12.717091128586253</v>
      </c>
      <c r="AA17">
        <f t="shared" si="17"/>
        <v>1.1547005383792515</v>
      </c>
      <c r="AB17">
        <f t="shared" si="18"/>
        <v>4.4908888734263699E-2</v>
      </c>
      <c r="AC17">
        <f t="shared" si="19"/>
        <v>1.0154062026794446</v>
      </c>
      <c r="AD17">
        <f t="shared" si="20"/>
        <v>0.96020092460007389</v>
      </c>
      <c r="AE17">
        <f t="shared" si="21"/>
        <v>1077763744.9130764</v>
      </c>
      <c r="AF17">
        <f t="shared" si="22"/>
        <v>33317340197.930084</v>
      </c>
      <c r="AG17">
        <f t="shared" si="23"/>
        <v>1.0160454876300724</v>
      </c>
      <c r="AH17">
        <v>24</v>
      </c>
      <c r="AI17">
        <v>0.67944000000000004</v>
      </c>
      <c r="AJ17">
        <f t="shared" si="24"/>
        <v>349.12703219626241</v>
      </c>
      <c r="AK17">
        <f t="shared" si="25"/>
        <v>9.8837862814761905</v>
      </c>
      <c r="AL17">
        <f t="shared" si="26"/>
        <v>56.344294182905244</v>
      </c>
      <c r="AM17">
        <f t="shared" si="27"/>
        <v>1595.1069683180476</v>
      </c>
      <c r="AN17">
        <f>AM17/((60/'Field readings'!D18)*24)</f>
        <v>16.615697586646331</v>
      </c>
      <c r="AO17">
        <f>SUM($AN$4:AN17)</f>
        <v>208.91962066666096</v>
      </c>
    </row>
    <row r="18" spans="1:41">
      <c r="A18" s="2">
        <f>'Field readings'!A19</f>
        <v>44138</v>
      </c>
      <c r="B18" s="3">
        <f>'Field readings'!B19</f>
        <v>0.77083333333333404</v>
      </c>
      <c r="C18">
        <f>'Field readings'!D19</f>
        <v>15</v>
      </c>
      <c r="D18">
        <f>'Field readings'!K19</f>
        <v>104</v>
      </c>
      <c r="E18">
        <f>'Field readings'!J19+14.6973</f>
        <v>144.69730000000001</v>
      </c>
      <c r="F18">
        <f>'Field readings'!L19</f>
        <v>180</v>
      </c>
      <c r="G18">
        <f>'Field readings'!I19</f>
        <v>0.25</v>
      </c>
      <c r="H18">
        <f>'Field readings'!N19</f>
        <v>1.9390000000000001</v>
      </c>
      <c r="I18">
        <f>'Field readings'!M19</f>
        <v>0.75</v>
      </c>
      <c r="J18">
        <f t="shared" si="0"/>
        <v>161.3862261780726</v>
      </c>
      <c r="K18">
        <f t="shared" si="1"/>
        <v>0.12893243940175347</v>
      </c>
      <c r="L18">
        <f t="shared" si="2"/>
        <v>0.6029101083032492</v>
      </c>
      <c r="M18">
        <f t="shared" si="3"/>
        <v>1.1567143379925525E-4</v>
      </c>
      <c r="N18">
        <f t="shared" si="4"/>
        <v>0.62540611411789182</v>
      </c>
      <c r="O18">
        <f t="shared" si="5"/>
        <v>0.62540611411789182</v>
      </c>
      <c r="P18">
        <f t="shared" si="6"/>
        <v>0.19893243940175348</v>
      </c>
      <c r="Q18">
        <f t="shared" si="7"/>
        <v>1.7650784817922663E-2</v>
      </c>
      <c r="R18">
        <f t="shared" si="8"/>
        <v>2.6534811758638477E-2</v>
      </c>
      <c r="S18">
        <f t="shared" si="9"/>
        <v>0.37106756059824653</v>
      </c>
      <c r="T18">
        <f t="shared" si="10"/>
        <v>0.22603697353626387</v>
      </c>
      <c r="U18">
        <f t="shared" si="11"/>
        <v>20.288516887290307</v>
      </c>
      <c r="V18">
        <f t="shared" si="12"/>
        <v>-0.57106756059824648</v>
      </c>
      <c r="W18">
        <f t="shared" si="13"/>
        <v>0</v>
      </c>
      <c r="X18">
        <f t="shared" si="14"/>
        <v>1.010598459499344</v>
      </c>
      <c r="Y18">
        <f t="shared" si="15"/>
        <v>0.60168985438501355</v>
      </c>
      <c r="Z18">
        <f t="shared" si="16"/>
        <v>12.717091128586253</v>
      </c>
      <c r="AA18">
        <f t="shared" si="17"/>
        <v>1.1547005383792515</v>
      </c>
      <c r="AB18">
        <f t="shared" si="18"/>
        <v>4.4908888734263699E-2</v>
      </c>
      <c r="AC18">
        <f t="shared" si="19"/>
        <v>1.0154062026794446</v>
      </c>
      <c r="AD18">
        <f t="shared" si="20"/>
        <v>0.96020092460007389</v>
      </c>
      <c r="AE18">
        <f t="shared" si="21"/>
        <v>1077763744.9130764</v>
      </c>
      <c r="AF18">
        <f t="shared" si="22"/>
        <v>33317340197.930084</v>
      </c>
      <c r="AG18">
        <f t="shared" si="23"/>
        <v>1.0160454876300724</v>
      </c>
      <c r="AH18">
        <v>24</v>
      </c>
      <c r="AI18">
        <v>0.67944000000000004</v>
      </c>
      <c r="AJ18">
        <f t="shared" si="24"/>
        <v>349.12703219626241</v>
      </c>
      <c r="AK18">
        <f t="shared" si="25"/>
        <v>9.8837862814761905</v>
      </c>
      <c r="AL18">
        <f t="shared" si="26"/>
        <v>56.344294182905244</v>
      </c>
      <c r="AM18">
        <f t="shared" si="27"/>
        <v>1595.1069683180476</v>
      </c>
      <c r="AN18">
        <f>AM18/((60/'Field readings'!D19)*24)</f>
        <v>16.615697586646331</v>
      </c>
      <c r="AO18">
        <f>SUM($AN$4:AN18)</f>
        <v>225.53531825330728</v>
      </c>
    </row>
    <row r="19" spans="1:41">
      <c r="A19" s="2">
        <f>'Field readings'!A20</f>
        <v>44138</v>
      </c>
      <c r="B19" s="3">
        <f>'Field readings'!B20</f>
        <v>0.78125</v>
      </c>
      <c r="C19">
        <f>'Field readings'!D20</f>
        <v>15</v>
      </c>
      <c r="D19">
        <f>'Field readings'!K20</f>
        <v>104</v>
      </c>
      <c r="E19">
        <f>'Field readings'!J20+14.6973</f>
        <v>144.69730000000001</v>
      </c>
      <c r="F19">
        <f>'Field readings'!L20</f>
        <v>200</v>
      </c>
      <c r="G19">
        <f>'Field readings'!I20</f>
        <v>0.25</v>
      </c>
      <c r="H19">
        <f>'Field readings'!N20</f>
        <v>1.9390000000000001</v>
      </c>
      <c r="I19">
        <f>'Field readings'!M20</f>
        <v>0.75</v>
      </c>
      <c r="J19">
        <f t="shared" si="0"/>
        <v>170.1160192339334</v>
      </c>
      <c r="K19">
        <f t="shared" si="1"/>
        <v>0.12893243940175347</v>
      </c>
      <c r="L19">
        <f t="shared" si="2"/>
        <v>0.6029101083032492</v>
      </c>
      <c r="M19">
        <f t="shared" si="3"/>
        <v>1.1567143379925525E-4</v>
      </c>
      <c r="N19">
        <f t="shared" si="4"/>
        <v>0.62540611411789182</v>
      </c>
      <c r="O19">
        <f t="shared" si="5"/>
        <v>0.62540611411789182</v>
      </c>
      <c r="P19">
        <f t="shared" si="6"/>
        <v>0.19893243940175348</v>
      </c>
      <c r="Q19">
        <f t="shared" si="7"/>
        <v>1.7650784817922663E-2</v>
      </c>
      <c r="R19">
        <f t="shared" si="8"/>
        <v>2.6534811758638477E-2</v>
      </c>
      <c r="S19">
        <f t="shared" si="9"/>
        <v>0.37106756059824653</v>
      </c>
      <c r="T19">
        <f t="shared" si="10"/>
        <v>0.22603697353626387</v>
      </c>
      <c r="U19">
        <f t="shared" si="11"/>
        <v>20.288516887290307</v>
      </c>
      <c r="V19">
        <f t="shared" si="12"/>
        <v>-0.57106756059824648</v>
      </c>
      <c r="W19">
        <f t="shared" si="13"/>
        <v>0</v>
      </c>
      <c r="X19">
        <f t="shared" si="14"/>
        <v>1.010598459499344</v>
      </c>
      <c r="Y19">
        <f t="shared" si="15"/>
        <v>0.60168985438501355</v>
      </c>
      <c r="Z19">
        <f t="shared" si="16"/>
        <v>12.717091128586253</v>
      </c>
      <c r="AA19">
        <f t="shared" si="17"/>
        <v>1.1547005383792515</v>
      </c>
      <c r="AB19">
        <f t="shared" si="18"/>
        <v>4.9898765260293E-2</v>
      </c>
      <c r="AC19">
        <f t="shared" si="19"/>
        <v>1.0171216085730816</v>
      </c>
      <c r="AD19">
        <f t="shared" si="20"/>
        <v>0.96020092460007389</v>
      </c>
      <c r="AE19">
        <f t="shared" si="21"/>
        <v>1077763744.9130764</v>
      </c>
      <c r="AF19">
        <f t="shared" si="22"/>
        <v>33317340197.930084</v>
      </c>
      <c r="AG19">
        <f t="shared" si="23"/>
        <v>1.0160454876300724</v>
      </c>
      <c r="AH19">
        <v>24</v>
      </c>
      <c r="AI19">
        <v>0.67944000000000004</v>
      </c>
      <c r="AJ19">
        <f t="shared" si="24"/>
        <v>349.7168400653469</v>
      </c>
      <c r="AK19">
        <f t="shared" si="25"/>
        <v>9.9004837422499712</v>
      </c>
      <c r="AL19">
        <f t="shared" si="26"/>
        <v>59.492436690986963</v>
      </c>
      <c r="AM19">
        <f t="shared" si="27"/>
        <v>1684.230882721841</v>
      </c>
      <c r="AN19">
        <f>AM19/((60/'Field readings'!D20)*24)</f>
        <v>17.544071695019177</v>
      </c>
      <c r="AO19">
        <f>SUM($AN$4:AN19)</f>
        <v>243.07938994832645</v>
      </c>
    </row>
    <row r="20" spans="1:41">
      <c r="A20" s="2">
        <f>'Field readings'!A21</f>
        <v>44138</v>
      </c>
      <c r="B20" s="3">
        <f>'Field readings'!B21</f>
        <v>0.79166666666666696</v>
      </c>
      <c r="C20">
        <f>'Field readings'!D21</f>
        <v>15</v>
      </c>
      <c r="D20">
        <f>'Field readings'!K21</f>
        <v>104</v>
      </c>
      <c r="E20">
        <f>'Field readings'!J21+14.6973</f>
        <v>144.69730000000001</v>
      </c>
      <c r="F20">
        <f>'Field readings'!L21</f>
        <v>205</v>
      </c>
      <c r="G20">
        <f>'Field readings'!I21</f>
        <v>0.25</v>
      </c>
      <c r="H20">
        <f>'Field readings'!N21</f>
        <v>1.9390000000000001</v>
      </c>
      <c r="I20">
        <f>'Field readings'!M21</f>
        <v>0.75</v>
      </c>
      <c r="J20">
        <f t="shared" si="0"/>
        <v>172.22934273810606</v>
      </c>
      <c r="K20">
        <f t="shared" si="1"/>
        <v>0.12893243940175347</v>
      </c>
      <c r="L20">
        <f t="shared" si="2"/>
        <v>0.6029101083032492</v>
      </c>
      <c r="M20">
        <f t="shared" si="3"/>
        <v>1.1567143379925525E-4</v>
      </c>
      <c r="N20">
        <f t="shared" si="4"/>
        <v>0.62540611411789182</v>
      </c>
      <c r="O20">
        <f t="shared" si="5"/>
        <v>0.62540611411789182</v>
      </c>
      <c r="P20">
        <f t="shared" si="6"/>
        <v>0.19893243940175348</v>
      </c>
      <c r="Q20">
        <f t="shared" si="7"/>
        <v>1.7650784817922663E-2</v>
      </c>
      <c r="R20">
        <f t="shared" si="8"/>
        <v>2.6534811758638477E-2</v>
      </c>
      <c r="S20">
        <f t="shared" si="9"/>
        <v>0.37106756059824653</v>
      </c>
      <c r="T20">
        <f t="shared" si="10"/>
        <v>0.22603697353626387</v>
      </c>
      <c r="U20">
        <f t="shared" si="11"/>
        <v>20.288516887290307</v>
      </c>
      <c r="V20">
        <f t="shared" si="12"/>
        <v>-0.57106756059824648</v>
      </c>
      <c r="W20">
        <f t="shared" si="13"/>
        <v>0</v>
      </c>
      <c r="X20">
        <f t="shared" si="14"/>
        <v>1.010598459499344</v>
      </c>
      <c r="Y20">
        <f t="shared" si="15"/>
        <v>0.60168985438501355</v>
      </c>
      <c r="Z20">
        <f t="shared" si="16"/>
        <v>12.717091128586253</v>
      </c>
      <c r="AA20">
        <f t="shared" si="17"/>
        <v>1.1547005383792515</v>
      </c>
      <c r="AB20">
        <f t="shared" si="18"/>
        <v>5.1146234391800327E-2</v>
      </c>
      <c r="AC20">
        <f t="shared" si="19"/>
        <v>1.017550550233502</v>
      </c>
      <c r="AD20">
        <f t="shared" si="20"/>
        <v>0.96020092460007389</v>
      </c>
      <c r="AE20">
        <f t="shared" si="21"/>
        <v>1077763744.9130764</v>
      </c>
      <c r="AF20">
        <f t="shared" si="22"/>
        <v>33317340197.930084</v>
      </c>
      <c r="AG20">
        <f t="shared" si="23"/>
        <v>1.0160454876300724</v>
      </c>
      <c r="AH20">
        <v>24</v>
      </c>
      <c r="AI20">
        <v>0.67944000000000004</v>
      </c>
      <c r="AJ20">
        <f t="shared" si="24"/>
        <v>349.8643230416107</v>
      </c>
      <c r="AK20">
        <f t="shared" si="25"/>
        <v>9.904658985308</v>
      </c>
      <c r="AL20">
        <f t="shared" si="26"/>
        <v>60.256902404969026</v>
      </c>
      <c r="AM20">
        <f t="shared" si="27"/>
        <v>1705.8729070846732</v>
      </c>
      <c r="AN20">
        <f>AM20/((60/'Field readings'!D21)*24)</f>
        <v>17.769509448798679</v>
      </c>
      <c r="AO20">
        <f>SUM($AN$4:AN20)</f>
        <v>260.84889939712514</v>
      </c>
    </row>
    <row r="21" spans="1:41">
      <c r="A21" s="2">
        <f>'Field readings'!A22</f>
        <v>44138</v>
      </c>
      <c r="B21" s="3">
        <f>'Field readings'!B22</f>
        <v>0.80208333333333404</v>
      </c>
      <c r="C21">
        <f>'Field readings'!D22</f>
        <v>15</v>
      </c>
      <c r="D21">
        <f>'Field readings'!K22</f>
        <v>104</v>
      </c>
      <c r="E21">
        <f>'Field readings'!J22+14.6973</f>
        <v>144.69730000000001</v>
      </c>
      <c r="F21">
        <f>'Field readings'!L22</f>
        <v>200</v>
      </c>
      <c r="G21">
        <f>'Field readings'!I22</f>
        <v>0.25</v>
      </c>
      <c r="H21">
        <f>'Field readings'!N22</f>
        <v>1.9390000000000001</v>
      </c>
      <c r="I21">
        <f>'Field readings'!M22</f>
        <v>0.75</v>
      </c>
      <c r="J21">
        <f t="shared" si="0"/>
        <v>170.1160192339334</v>
      </c>
      <c r="K21">
        <f t="shared" si="1"/>
        <v>0.12893243940175347</v>
      </c>
      <c r="L21">
        <f t="shared" si="2"/>
        <v>0.6029101083032492</v>
      </c>
      <c r="M21">
        <f t="shared" si="3"/>
        <v>1.1567143379925525E-4</v>
      </c>
      <c r="N21">
        <f t="shared" si="4"/>
        <v>0.62540611411789182</v>
      </c>
      <c r="O21">
        <f t="shared" si="5"/>
        <v>0.62540611411789182</v>
      </c>
      <c r="P21">
        <f t="shared" si="6"/>
        <v>0.19893243940175348</v>
      </c>
      <c r="Q21">
        <f t="shared" si="7"/>
        <v>1.7650784817922663E-2</v>
      </c>
      <c r="R21">
        <f t="shared" si="8"/>
        <v>2.6534811758638477E-2</v>
      </c>
      <c r="S21">
        <f t="shared" si="9"/>
        <v>0.37106756059824653</v>
      </c>
      <c r="T21">
        <f t="shared" si="10"/>
        <v>0.22603697353626387</v>
      </c>
      <c r="U21">
        <f t="shared" si="11"/>
        <v>20.288516887290307</v>
      </c>
      <c r="V21">
        <f t="shared" si="12"/>
        <v>-0.57106756059824648</v>
      </c>
      <c r="W21">
        <f t="shared" si="13"/>
        <v>0</v>
      </c>
      <c r="X21">
        <f t="shared" si="14"/>
        <v>1.010598459499344</v>
      </c>
      <c r="Y21">
        <f t="shared" si="15"/>
        <v>0.60168985438501355</v>
      </c>
      <c r="Z21">
        <f t="shared" si="16"/>
        <v>12.717091128586253</v>
      </c>
      <c r="AA21">
        <f t="shared" si="17"/>
        <v>1.1547005383792515</v>
      </c>
      <c r="AB21">
        <f t="shared" si="18"/>
        <v>4.9898765260293E-2</v>
      </c>
      <c r="AC21">
        <f t="shared" si="19"/>
        <v>1.0171216085730816</v>
      </c>
      <c r="AD21">
        <f t="shared" si="20"/>
        <v>0.96020092460007389</v>
      </c>
      <c r="AE21">
        <f t="shared" si="21"/>
        <v>1077763744.9130764</v>
      </c>
      <c r="AF21">
        <f t="shared" si="22"/>
        <v>33317340197.930084</v>
      </c>
      <c r="AG21">
        <f t="shared" si="23"/>
        <v>1.0160454876300724</v>
      </c>
      <c r="AH21">
        <v>24</v>
      </c>
      <c r="AI21">
        <v>0.67944000000000004</v>
      </c>
      <c r="AJ21">
        <f t="shared" si="24"/>
        <v>349.7168400653469</v>
      </c>
      <c r="AK21">
        <f t="shared" si="25"/>
        <v>9.9004837422499712</v>
      </c>
      <c r="AL21">
        <f t="shared" si="26"/>
        <v>59.492436690986963</v>
      </c>
      <c r="AM21">
        <f t="shared" si="27"/>
        <v>1684.230882721841</v>
      </c>
      <c r="AN21">
        <f>AM21/((60/'Field readings'!D22)*24)</f>
        <v>17.544071695019177</v>
      </c>
      <c r="AO21">
        <f>SUM($AN$4:AN21)</f>
        <v>278.39297109214431</v>
      </c>
    </row>
    <row r="22" spans="1:41">
      <c r="A22" s="2">
        <f>'Field readings'!A23</f>
        <v>44138</v>
      </c>
      <c r="B22" s="3">
        <f>'Field readings'!B23</f>
        <v>0.812500000000001</v>
      </c>
      <c r="C22">
        <f>'Field readings'!D23</f>
        <v>15</v>
      </c>
      <c r="D22">
        <f>'Field readings'!K23</f>
        <v>102.2</v>
      </c>
      <c r="E22">
        <f>'Field readings'!J23+14.6973</f>
        <v>144.69730000000001</v>
      </c>
      <c r="F22">
        <f>'Field readings'!L23</f>
        <v>215</v>
      </c>
      <c r="G22">
        <f>'Field readings'!I23</f>
        <v>0.25</v>
      </c>
      <c r="H22">
        <f>'Field readings'!N23</f>
        <v>1.9390000000000001</v>
      </c>
      <c r="I22">
        <f>'Field readings'!M23</f>
        <v>0.75</v>
      </c>
      <c r="J22">
        <f t="shared" si="0"/>
        <v>176.38004280530154</v>
      </c>
      <c r="K22">
        <f t="shared" si="1"/>
        <v>0.12893243940175347</v>
      </c>
      <c r="L22">
        <f t="shared" si="2"/>
        <v>0.6029101083032492</v>
      </c>
      <c r="M22">
        <f t="shared" si="3"/>
        <v>1.1567143379925525E-4</v>
      </c>
      <c r="N22">
        <f t="shared" si="4"/>
        <v>0.62540611411789182</v>
      </c>
      <c r="O22">
        <f t="shared" si="5"/>
        <v>0.62540611411789182</v>
      </c>
      <c r="P22">
        <f t="shared" si="6"/>
        <v>0.19893243940175348</v>
      </c>
      <c r="Q22">
        <f t="shared" si="7"/>
        <v>1.7650784817922663E-2</v>
      </c>
      <c r="R22">
        <f t="shared" si="8"/>
        <v>2.6534811758638477E-2</v>
      </c>
      <c r="S22">
        <f t="shared" si="9"/>
        <v>0.37106756059824653</v>
      </c>
      <c r="T22">
        <f t="shared" si="10"/>
        <v>0.22603697353626387</v>
      </c>
      <c r="U22">
        <f t="shared" si="11"/>
        <v>20.288516887290307</v>
      </c>
      <c r="V22">
        <f t="shared" si="12"/>
        <v>-0.57106756059824648</v>
      </c>
      <c r="W22">
        <f t="shared" si="13"/>
        <v>0</v>
      </c>
      <c r="X22">
        <f t="shared" si="14"/>
        <v>1.010598459499344</v>
      </c>
      <c r="Y22">
        <f t="shared" si="15"/>
        <v>0.60168985438501355</v>
      </c>
      <c r="Z22">
        <f t="shared" si="16"/>
        <v>12.717091128586253</v>
      </c>
      <c r="AA22">
        <f t="shared" si="17"/>
        <v>1.1547005383792515</v>
      </c>
      <c r="AB22">
        <f t="shared" si="18"/>
        <v>5.3641172654814974E-2</v>
      </c>
      <c r="AC22">
        <f t="shared" si="19"/>
        <v>1.018408537433005</v>
      </c>
      <c r="AD22">
        <f t="shared" si="20"/>
        <v>0.96173683748460226</v>
      </c>
      <c r="AE22">
        <f t="shared" si="21"/>
        <v>1077763744.9130764</v>
      </c>
      <c r="AF22">
        <f t="shared" si="22"/>
        <v>32912214493.493488</v>
      </c>
      <c r="AG22">
        <f t="shared" si="23"/>
        <v>1.016241417622844</v>
      </c>
      <c r="AH22">
        <v>24</v>
      </c>
      <c r="AI22">
        <v>0.67944000000000004</v>
      </c>
      <c r="AJ22">
        <f t="shared" si="24"/>
        <v>350.78706190543835</v>
      </c>
      <c r="AK22">
        <f t="shared" si="25"/>
        <v>9.9307817225429602</v>
      </c>
      <c r="AL22">
        <f t="shared" si="26"/>
        <v>61.871836994427177</v>
      </c>
      <c r="AM22">
        <f t="shared" si="27"/>
        <v>1751.5917053122334</v>
      </c>
      <c r="AN22">
        <f>AM22/((60/'Field readings'!D23)*24)</f>
        <v>18.245746930335766</v>
      </c>
      <c r="AO22">
        <f>SUM($AN$4:AN22)</f>
        <v>296.63871802248008</v>
      </c>
    </row>
    <row r="23" spans="1:41">
      <c r="A23" s="2">
        <f>'Field readings'!A24</f>
        <v>44138</v>
      </c>
      <c r="B23" s="3">
        <f>'Field readings'!B24</f>
        <v>0.82291666666666696</v>
      </c>
      <c r="C23">
        <f>'Field readings'!D24</f>
        <v>15</v>
      </c>
      <c r="D23">
        <f>'Field readings'!K24</f>
        <v>102.2</v>
      </c>
      <c r="E23">
        <f>'Field readings'!J24+14.6973</f>
        <v>144.69730000000001</v>
      </c>
      <c r="F23">
        <f>'Field readings'!L24</f>
        <v>205</v>
      </c>
      <c r="G23">
        <f>'Field readings'!I24</f>
        <v>0.25</v>
      </c>
      <c r="H23">
        <f>'Field readings'!N24</f>
        <v>1.9390000000000001</v>
      </c>
      <c r="I23">
        <f>'Field readings'!M24</f>
        <v>0.75</v>
      </c>
      <c r="J23">
        <f t="shared" si="0"/>
        <v>172.22934273810606</v>
      </c>
      <c r="K23">
        <f t="shared" si="1"/>
        <v>0.12893243940175347</v>
      </c>
      <c r="L23">
        <f t="shared" si="2"/>
        <v>0.6029101083032492</v>
      </c>
      <c r="M23">
        <f t="shared" si="3"/>
        <v>1.1567143379925525E-4</v>
      </c>
      <c r="N23">
        <f t="shared" si="4"/>
        <v>0.62540611411789182</v>
      </c>
      <c r="O23">
        <f t="shared" si="5"/>
        <v>0.62540611411789182</v>
      </c>
      <c r="P23">
        <f t="shared" si="6"/>
        <v>0.19893243940175348</v>
      </c>
      <c r="Q23">
        <f t="shared" si="7"/>
        <v>1.7650784817922663E-2</v>
      </c>
      <c r="R23">
        <f t="shared" si="8"/>
        <v>2.6534811758638477E-2</v>
      </c>
      <c r="S23">
        <f t="shared" si="9"/>
        <v>0.37106756059824653</v>
      </c>
      <c r="T23">
        <f t="shared" si="10"/>
        <v>0.22603697353626387</v>
      </c>
      <c r="U23">
        <f t="shared" si="11"/>
        <v>20.288516887290307</v>
      </c>
      <c r="V23">
        <f t="shared" si="12"/>
        <v>-0.57106756059824648</v>
      </c>
      <c r="W23">
        <f t="shared" si="13"/>
        <v>0</v>
      </c>
      <c r="X23">
        <f t="shared" si="14"/>
        <v>1.010598459499344</v>
      </c>
      <c r="Y23">
        <f t="shared" si="15"/>
        <v>0.60168985438501355</v>
      </c>
      <c r="Z23">
        <f t="shared" si="16"/>
        <v>12.717091128586253</v>
      </c>
      <c r="AA23">
        <f t="shared" si="17"/>
        <v>1.1547005383792515</v>
      </c>
      <c r="AB23">
        <f t="shared" si="18"/>
        <v>5.1146234391800327E-2</v>
      </c>
      <c r="AC23">
        <f t="shared" si="19"/>
        <v>1.017550550233502</v>
      </c>
      <c r="AD23">
        <f t="shared" si="20"/>
        <v>0.96173683748460226</v>
      </c>
      <c r="AE23">
        <f t="shared" si="21"/>
        <v>1077763744.9130764</v>
      </c>
      <c r="AF23">
        <f t="shared" si="22"/>
        <v>32912214493.493488</v>
      </c>
      <c r="AG23">
        <f t="shared" si="23"/>
        <v>1.016241417622844</v>
      </c>
      <c r="AH23">
        <v>24</v>
      </c>
      <c r="AI23">
        <v>0.67944000000000004</v>
      </c>
      <c r="AJ23">
        <f t="shared" si="24"/>
        <v>350.49153138128867</v>
      </c>
      <c r="AK23">
        <f t="shared" si="25"/>
        <v>9.9224152534042833</v>
      </c>
      <c r="AL23">
        <f t="shared" si="26"/>
        <v>60.364926085071616</v>
      </c>
      <c r="AM23">
        <f t="shared" si="27"/>
        <v>1708.9310574683777</v>
      </c>
      <c r="AN23">
        <f>AM23/((60/'Field readings'!D24)*24)</f>
        <v>17.801365181962268</v>
      </c>
      <c r="AO23">
        <f>SUM($AN$4:AN23)</f>
        <v>314.44008320444232</v>
      </c>
    </row>
    <row r="24" spans="1:41">
      <c r="A24" s="2">
        <f>'Field readings'!A25</f>
        <v>44138</v>
      </c>
      <c r="B24" s="3">
        <f>'Field readings'!B25</f>
        <v>0.83333333333333404</v>
      </c>
      <c r="C24">
        <f>'Field readings'!D25</f>
        <v>15</v>
      </c>
      <c r="D24">
        <f>'Field readings'!K25</f>
        <v>102.2</v>
      </c>
      <c r="E24">
        <f>'Field readings'!J25+14.6973</f>
        <v>144.69730000000001</v>
      </c>
      <c r="F24">
        <f>'Field readings'!L25</f>
        <v>200</v>
      </c>
      <c r="G24">
        <f>'Field readings'!I25</f>
        <v>0.25</v>
      </c>
      <c r="H24">
        <f>'Field readings'!N25</f>
        <v>1.9390000000000001</v>
      </c>
      <c r="I24">
        <f>'Field readings'!M25</f>
        <v>0.75</v>
      </c>
      <c r="J24">
        <f t="shared" si="0"/>
        <v>170.1160192339334</v>
      </c>
      <c r="K24">
        <f t="shared" si="1"/>
        <v>0.12893243940175347</v>
      </c>
      <c r="L24">
        <f t="shared" si="2"/>
        <v>0.6029101083032492</v>
      </c>
      <c r="M24">
        <f t="shared" si="3"/>
        <v>1.1567143379925525E-4</v>
      </c>
      <c r="N24">
        <f t="shared" si="4"/>
        <v>0.62540611411789182</v>
      </c>
      <c r="O24">
        <f t="shared" si="5"/>
        <v>0.62540611411789182</v>
      </c>
      <c r="P24">
        <f t="shared" si="6"/>
        <v>0.19893243940175348</v>
      </c>
      <c r="Q24">
        <f t="shared" si="7"/>
        <v>1.7650784817922663E-2</v>
      </c>
      <c r="R24">
        <f t="shared" si="8"/>
        <v>2.6534811758638477E-2</v>
      </c>
      <c r="S24">
        <f t="shared" si="9"/>
        <v>0.37106756059824653</v>
      </c>
      <c r="T24">
        <f t="shared" si="10"/>
        <v>0.22603697353626387</v>
      </c>
      <c r="U24">
        <f t="shared" si="11"/>
        <v>20.288516887290307</v>
      </c>
      <c r="V24">
        <f t="shared" si="12"/>
        <v>-0.57106756059824648</v>
      </c>
      <c r="W24">
        <f t="shared" si="13"/>
        <v>0</v>
      </c>
      <c r="X24">
        <f t="shared" si="14"/>
        <v>1.010598459499344</v>
      </c>
      <c r="Y24">
        <f t="shared" si="15"/>
        <v>0.60168985438501355</v>
      </c>
      <c r="Z24">
        <f t="shared" si="16"/>
        <v>12.717091128586253</v>
      </c>
      <c r="AA24">
        <f t="shared" si="17"/>
        <v>1.1547005383792515</v>
      </c>
      <c r="AB24">
        <f t="shared" si="18"/>
        <v>4.9898765260293E-2</v>
      </c>
      <c r="AC24">
        <f t="shared" si="19"/>
        <v>1.0171216085730816</v>
      </c>
      <c r="AD24">
        <f t="shared" si="20"/>
        <v>0.96173683748460226</v>
      </c>
      <c r="AE24">
        <f t="shared" si="21"/>
        <v>1077763744.9130764</v>
      </c>
      <c r="AF24">
        <f t="shared" si="22"/>
        <v>32912214493.493488</v>
      </c>
      <c r="AG24">
        <f t="shared" si="23"/>
        <v>1.016241417622844</v>
      </c>
      <c r="AH24">
        <v>24</v>
      </c>
      <c r="AI24">
        <v>0.67944000000000004</v>
      </c>
      <c r="AJ24">
        <f t="shared" si="24"/>
        <v>350.34378400952471</v>
      </c>
      <c r="AK24">
        <f t="shared" si="25"/>
        <v>9.9182325253096426</v>
      </c>
      <c r="AL24">
        <f t="shared" si="26"/>
        <v>59.599089899053318</v>
      </c>
      <c r="AM24">
        <f t="shared" si="27"/>
        <v>1687.2502350421989</v>
      </c>
      <c r="AN24">
        <f>AM24/((60/'Field readings'!D25)*24)</f>
        <v>17.575523281689573</v>
      </c>
      <c r="AO24">
        <f>SUM($AN$4:AN24)</f>
        <v>332.0156064861319</v>
      </c>
    </row>
    <row r="25" spans="1:41">
      <c r="A25" s="2">
        <f>'Field readings'!A26</f>
        <v>44138</v>
      </c>
      <c r="B25" s="3">
        <f>'Field readings'!B26</f>
        <v>0.843750000000001</v>
      </c>
      <c r="C25">
        <f>'Field readings'!D26</f>
        <v>15</v>
      </c>
      <c r="D25">
        <f>'Field readings'!K26</f>
        <v>102.2</v>
      </c>
      <c r="E25">
        <f>'Field readings'!J26+14.6973</f>
        <v>144.69730000000001</v>
      </c>
      <c r="F25">
        <f>'Field readings'!L26</f>
        <v>205</v>
      </c>
      <c r="G25">
        <f>'Field readings'!I26</f>
        <v>0.25</v>
      </c>
      <c r="H25">
        <f>'Field readings'!N26</f>
        <v>1.9390000000000001</v>
      </c>
      <c r="I25">
        <f>'Field readings'!M26</f>
        <v>0.75</v>
      </c>
      <c r="J25">
        <f t="shared" si="0"/>
        <v>172.22934273810606</v>
      </c>
      <c r="K25">
        <f t="shared" si="1"/>
        <v>0.12893243940175347</v>
      </c>
      <c r="L25">
        <f t="shared" si="2"/>
        <v>0.6029101083032492</v>
      </c>
      <c r="M25">
        <f t="shared" si="3"/>
        <v>1.1567143379925525E-4</v>
      </c>
      <c r="N25">
        <f t="shared" si="4"/>
        <v>0.62540611411789182</v>
      </c>
      <c r="O25">
        <f t="shared" si="5"/>
        <v>0.62540611411789182</v>
      </c>
      <c r="P25">
        <f t="shared" si="6"/>
        <v>0.19893243940175348</v>
      </c>
      <c r="Q25">
        <f t="shared" si="7"/>
        <v>1.7650784817922663E-2</v>
      </c>
      <c r="R25">
        <f t="shared" si="8"/>
        <v>2.6534811758638477E-2</v>
      </c>
      <c r="S25">
        <f t="shared" si="9"/>
        <v>0.37106756059824653</v>
      </c>
      <c r="T25">
        <f t="shared" si="10"/>
        <v>0.22603697353626387</v>
      </c>
      <c r="U25">
        <f t="shared" si="11"/>
        <v>20.288516887290307</v>
      </c>
      <c r="V25">
        <f t="shared" si="12"/>
        <v>-0.57106756059824648</v>
      </c>
      <c r="W25">
        <f t="shared" si="13"/>
        <v>0</v>
      </c>
      <c r="X25">
        <f t="shared" si="14"/>
        <v>1.010598459499344</v>
      </c>
      <c r="Y25">
        <f t="shared" si="15"/>
        <v>0.60168985438501355</v>
      </c>
      <c r="Z25">
        <f t="shared" si="16"/>
        <v>12.717091128586253</v>
      </c>
      <c r="AA25">
        <f t="shared" si="17"/>
        <v>1.1547005383792515</v>
      </c>
      <c r="AB25">
        <f t="shared" si="18"/>
        <v>5.1146234391800327E-2</v>
      </c>
      <c r="AC25">
        <f t="shared" si="19"/>
        <v>1.017550550233502</v>
      </c>
      <c r="AD25">
        <f t="shared" si="20"/>
        <v>0.96173683748460226</v>
      </c>
      <c r="AE25">
        <f t="shared" si="21"/>
        <v>1077763744.9130764</v>
      </c>
      <c r="AF25">
        <f t="shared" si="22"/>
        <v>32912214493.493488</v>
      </c>
      <c r="AG25">
        <f t="shared" si="23"/>
        <v>1.016241417622844</v>
      </c>
      <c r="AH25">
        <v>24</v>
      </c>
      <c r="AI25">
        <v>0.67944000000000004</v>
      </c>
      <c r="AJ25">
        <f t="shared" si="24"/>
        <v>350.49153138128867</v>
      </c>
      <c r="AK25">
        <f t="shared" si="25"/>
        <v>9.9224152534042833</v>
      </c>
      <c r="AL25">
        <f t="shared" si="26"/>
        <v>60.364926085071616</v>
      </c>
      <c r="AM25">
        <f t="shared" si="27"/>
        <v>1708.9310574683777</v>
      </c>
      <c r="AN25">
        <f>AM25/((60/'Field readings'!D26)*24)</f>
        <v>17.801365181962268</v>
      </c>
      <c r="AO25">
        <f>SUM($AN$4:AN25)</f>
        <v>349.8169716680942</v>
      </c>
    </row>
    <row r="26" spans="1:41">
      <c r="A26" s="2">
        <f>'Field readings'!A27</f>
        <v>44138</v>
      </c>
      <c r="B26" s="3">
        <f>'Field readings'!B27</f>
        <v>0.85416666666666696</v>
      </c>
      <c r="C26">
        <f>'Field readings'!D27</f>
        <v>15</v>
      </c>
      <c r="D26">
        <f>'Field readings'!K27</f>
        <v>102.2</v>
      </c>
      <c r="E26">
        <f>'Field readings'!J27+14.6973</f>
        <v>144.69730000000001</v>
      </c>
      <c r="F26">
        <f>'Field readings'!L27</f>
        <v>16</v>
      </c>
      <c r="G26">
        <f>'Field readings'!I27</f>
        <v>0.625</v>
      </c>
      <c r="H26">
        <f>'Field readings'!N27</f>
        <v>1.9390000000000001</v>
      </c>
      <c r="I26">
        <f>'Field readings'!M27</f>
        <v>0.75</v>
      </c>
      <c r="J26">
        <f t="shared" si="0"/>
        <v>48.116076315510185</v>
      </c>
      <c r="K26">
        <f t="shared" si="1"/>
        <v>0.32233109850438368</v>
      </c>
      <c r="L26">
        <f t="shared" si="2"/>
        <v>0.6029101083032492</v>
      </c>
      <c r="M26">
        <f t="shared" si="3"/>
        <v>4.5184153827834079E-3</v>
      </c>
      <c r="N26">
        <f t="shared" si="4"/>
        <v>0.62540611411789182</v>
      </c>
      <c r="O26">
        <f t="shared" si="5"/>
        <v>0.62540611411789182</v>
      </c>
      <c r="P26">
        <f t="shared" si="6"/>
        <v>5.5337802991232699E-3</v>
      </c>
      <c r="Q26">
        <f t="shared" si="7"/>
        <v>2.2780055729952603E-6</v>
      </c>
      <c r="R26">
        <f t="shared" si="8"/>
        <v>2.6534811758638477E-2</v>
      </c>
      <c r="S26">
        <f t="shared" si="9"/>
        <v>0.17766890149561632</v>
      </c>
      <c r="T26">
        <f t="shared" si="10"/>
        <v>7.4888843822464732E-2</v>
      </c>
      <c r="U26">
        <f t="shared" si="11"/>
        <v>20.288516887290307</v>
      </c>
      <c r="V26">
        <f t="shared" si="12"/>
        <v>-0.37766890149561627</v>
      </c>
      <c r="W26">
        <f t="shared" si="13"/>
        <v>0</v>
      </c>
      <c r="X26">
        <f t="shared" si="14"/>
        <v>1.0059007185241196</v>
      </c>
      <c r="Y26">
        <f t="shared" si="15"/>
        <v>0.60189119645854727</v>
      </c>
      <c r="Z26">
        <f t="shared" si="16"/>
        <v>79.508416369682394</v>
      </c>
      <c r="AA26">
        <f t="shared" si="17"/>
        <v>1.1547005383792515</v>
      </c>
      <c r="AB26">
        <f t="shared" si="18"/>
        <v>3.9919012208234402E-3</v>
      </c>
      <c r="AC26">
        <f t="shared" si="19"/>
        <v>1.0013609958305303</v>
      </c>
      <c r="AD26">
        <f t="shared" si="20"/>
        <v>0.96173683748460226</v>
      </c>
      <c r="AE26">
        <f t="shared" si="21"/>
        <v>1077763744.9130764</v>
      </c>
      <c r="AF26">
        <f t="shared" si="22"/>
        <v>32912214493.493488</v>
      </c>
      <c r="AG26">
        <f t="shared" si="23"/>
        <v>1.016241417622844</v>
      </c>
      <c r="AH26">
        <v>24</v>
      </c>
      <c r="AI26">
        <v>0.67944000000000004</v>
      </c>
      <c r="AJ26">
        <f t="shared" si="24"/>
        <v>2156.4407328525131</v>
      </c>
      <c r="AK26">
        <f t="shared" si="25"/>
        <v>61.048837147054648</v>
      </c>
      <c r="AL26">
        <f t="shared" si="26"/>
        <v>103.75946687180623</v>
      </c>
      <c r="AM26">
        <f t="shared" si="27"/>
        <v>2937.4305071408344</v>
      </c>
      <c r="AN26">
        <f>AM26/((60/'Field readings'!D27)*24)</f>
        <v>30.598234449383693</v>
      </c>
      <c r="AO26">
        <f>SUM($AN$4:AN26)</f>
        <v>380.41520611747791</v>
      </c>
    </row>
    <row r="27" spans="1:41">
      <c r="A27" s="2">
        <f>'Field readings'!A28</f>
        <v>44138</v>
      </c>
      <c r="B27" s="3">
        <f>'Field readings'!B28</f>
        <v>0.86458333333333404</v>
      </c>
      <c r="C27">
        <f>'Field readings'!D28</f>
        <v>15</v>
      </c>
      <c r="D27">
        <f>'Field readings'!K28</f>
        <v>102.2</v>
      </c>
      <c r="E27">
        <f>'Field readings'!J28+14.6973</f>
        <v>144.69730000000001</v>
      </c>
      <c r="F27">
        <f>'Field readings'!L28</f>
        <v>12</v>
      </c>
      <c r="G27">
        <f>'Field readings'!I28</f>
        <v>0.625</v>
      </c>
      <c r="H27">
        <f>'Field readings'!N28</f>
        <v>1.9390000000000001</v>
      </c>
      <c r="I27">
        <f>'Field readings'!M28</f>
        <v>0.75</v>
      </c>
      <c r="J27">
        <f t="shared" si="0"/>
        <v>41.669744419662571</v>
      </c>
      <c r="K27">
        <f t="shared" si="1"/>
        <v>0.32233109850438368</v>
      </c>
      <c r="L27">
        <f t="shared" si="2"/>
        <v>0.6029101083032492</v>
      </c>
      <c r="M27">
        <f t="shared" si="3"/>
        <v>4.5184153827834079E-3</v>
      </c>
      <c r="N27">
        <f t="shared" si="4"/>
        <v>0.62540611411789182</v>
      </c>
      <c r="O27">
        <f t="shared" si="5"/>
        <v>0.62540611411789182</v>
      </c>
      <c r="P27">
        <f t="shared" si="6"/>
        <v>5.5337802991232699E-3</v>
      </c>
      <c r="Q27">
        <f t="shared" si="7"/>
        <v>2.2780055729952603E-6</v>
      </c>
      <c r="R27">
        <f t="shared" si="8"/>
        <v>2.6534811758638477E-2</v>
      </c>
      <c r="S27">
        <f t="shared" si="9"/>
        <v>0.17766890149561632</v>
      </c>
      <c r="T27">
        <f t="shared" si="10"/>
        <v>7.4888843822464732E-2</v>
      </c>
      <c r="U27">
        <f t="shared" si="11"/>
        <v>20.288516887290307</v>
      </c>
      <c r="V27">
        <f t="shared" si="12"/>
        <v>-0.37766890149561627</v>
      </c>
      <c r="W27">
        <f t="shared" si="13"/>
        <v>0</v>
      </c>
      <c r="X27">
        <f t="shared" si="14"/>
        <v>1.0059007185241196</v>
      </c>
      <c r="Y27">
        <f t="shared" si="15"/>
        <v>0.60189119645854727</v>
      </c>
      <c r="Z27">
        <f t="shared" si="16"/>
        <v>79.508416369682394</v>
      </c>
      <c r="AA27">
        <f t="shared" si="17"/>
        <v>1.1547005383792515</v>
      </c>
      <c r="AB27">
        <f t="shared" si="18"/>
        <v>2.9939259156175802E-3</v>
      </c>
      <c r="AC27">
        <f t="shared" si="19"/>
        <v>1.0010206840787748</v>
      </c>
      <c r="AD27">
        <f t="shared" si="20"/>
        <v>0.96173683748460226</v>
      </c>
      <c r="AE27">
        <f t="shared" si="21"/>
        <v>1077763744.9130764</v>
      </c>
      <c r="AF27">
        <f t="shared" si="22"/>
        <v>32912214493.493488</v>
      </c>
      <c r="AG27">
        <f t="shared" si="23"/>
        <v>1.016241417622844</v>
      </c>
      <c r="AH27">
        <v>24</v>
      </c>
      <c r="AI27">
        <v>0.67944000000000004</v>
      </c>
      <c r="AJ27">
        <f t="shared" si="24"/>
        <v>2155.7078681549569</v>
      </c>
      <c r="AK27">
        <f t="shared" si="25"/>
        <v>61.028089747466829</v>
      </c>
      <c r="AL27">
        <f t="shared" si="26"/>
        <v>89.827795909472712</v>
      </c>
      <c r="AM27">
        <f t="shared" si="27"/>
        <v>2543.0249021971727</v>
      </c>
      <c r="AN27">
        <f>AM27/((60/'Field readings'!D28)*24)</f>
        <v>26.489842731220548</v>
      </c>
      <c r="AO27">
        <f>SUM($AN$4:AN27)</f>
        <v>406.90504884869847</v>
      </c>
    </row>
    <row r="28" spans="1:41">
      <c r="A28" s="2">
        <f>'Field readings'!A29</f>
        <v>44138</v>
      </c>
      <c r="B28" s="3">
        <f>'Field readings'!B29</f>
        <v>0.875000000000001</v>
      </c>
      <c r="C28">
        <f>'Field readings'!D29</f>
        <v>15</v>
      </c>
      <c r="D28">
        <f>'Field readings'!K29</f>
        <v>102.2</v>
      </c>
      <c r="E28">
        <f>'Field readings'!J29+14.6973</f>
        <v>144.69730000000001</v>
      </c>
      <c r="F28">
        <f>'Field readings'!L29</f>
        <v>8</v>
      </c>
      <c r="G28">
        <f>'Field readings'!I29</f>
        <v>0.625</v>
      </c>
      <c r="H28">
        <f>'Field readings'!N29</f>
        <v>1.9390000000000001</v>
      </c>
      <c r="I28">
        <f>'Field readings'!M29</f>
        <v>0.75</v>
      </c>
      <c r="J28">
        <f t="shared" si="0"/>
        <v>34.023203846786686</v>
      </c>
      <c r="K28">
        <f t="shared" si="1"/>
        <v>0.32233109850438368</v>
      </c>
      <c r="L28">
        <f t="shared" si="2"/>
        <v>0.6029101083032492</v>
      </c>
      <c r="M28">
        <f t="shared" si="3"/>
        <v>4.5184153827834079E-3</v>
      </c>
      <c r="N28">
        <f t="shared" si="4"/>
        <v>0.62540611411789182</v>
      </c>
      <c r="O28">
        <f t="shared" si="5"/>
        <v>0.62540611411789182</v>
      </c>
      <c r="P28">
        <f t="shared" si="6"/>
        <v>5.5337802991232699E-3</v>
      </c>
      <c r="Q28">
        <f t="shared" si="7"/>
        <v>2.2780055729952603E-6</v>
      </c>
      <c r="R28">
        <f t="shared" si="8"/>
        <v>2.6534811758638477E-2</v>
      </c>
      <c r="S28">
        <f t="shared" si="9"/>
        <v>0.17766890149561632</v>
      </c>
      <c r="T28">
        <f t="shared" si="10"/>
        <v>7.4888843822464732E-2</v>
      </c>
      <c r="U28">
        <f t="shared" si="11"/>
        <v>20.288516887290307</v>
      </c>
      <c r="V28">
        <f t="shared" si="12"/>
        <v>-0.37766890149561627</v>
      </c>
      <c r="W28">
        <f t="shared" si="13"/>
        <v>0</v>
      </c>
      <c r="X28">
        <f t="shared" si="14"/>
        <v>1.0059007185241196</v>
      </c>
      <c r="Y28">
        <f t="shared" si="15"/>
        <v>0.60189119645854727</v>
      </c>
      <c r="Z28">
        <f t="shared" si="16"/>
        <v>79.508416369682394</v>
      </c>
      <c r="AA28">
        <f t="shared" si="17"/>
        <v>1.1547005383792515</v>
      </c>
      <c r="AB28">
        <f t="shared" si="18"/>
        <v>1.9959506104117201E-3</v>
      </c>
      <c r="AC28">
        <f t="shared" si="19"/>
        <v>1.0006804139259544</v>
      </c>
      <c r="AD28">
        <f t="shared" si="20"/>
        <v>0.96173683748460226</v>
      </c>
      <c r="AE28">
        <f t="shared" si="21"/>
        <v>1077763744.9130764</v>
      </c>
      <c r="AF28">
        <f t="shared" si="22"/>
        <v>32912214493.493488</v>
      </c>
      <c r="AG28">
        <f t="shared" si="23"/>
        <v>1.016241417622844</v>
      </c>
      <c r="AH28">
        <v>24</v>
      </c>
      <c r="AI28">
        <v>0.67944000000000004</v>
      </c>
      <c r="AJ28">
        <f t="shared" si="24"/>
        <v>2154.9750930411155</v>
      </c>
      <c r="AK28">
        <f t="shared" si="25"/>
        <v>61.007344883993994</v>
      </c>
      <c r="AL28">
        <f t="shared" si="26"/>
        <v>73.319156875285969</v>
      </c>
      <c r="AM28">
        <f t="shared" si="27"/>
        <v>2075.6653311393466</v>
      </c>
      <c r="AN28">
        <f>AM28/((60/'Field readings'!D29)*24)</f>
        <v>21.62151386603486</v>
      </c>
      <c r="AO28">
        <f>SUM($AN$4:AN28)</f>
        <v>428.52656271473336</v>
      </c>
    </row>
    <row r="29" spans="1:41">
      <c r="A29" s="2">
        <f>'Field readings'!A30</f>
        <v>44138</v>
      </c>
      <c r="B29" s="3">
        <f>'Field readings'!B30</f>
        <v>0.88541666666666696</v>
      </c>
      <c r="C29">
        <f>'Field readings'!D30</f>
        <v>15</v>
      </c>
      <c r="D29">
        <f>'Field readings'!K30</f>
        <v>102.2</v>
      </c>
      <c r="E29">
        <f>'Field readings'!J30+14.6973</f>
        <v>144.69730000000001</v>
      </c>
      <c r="F29">
        <f>'Field readings'!L30</f>
        <v>10</v>
      </c>
      <c r="G29">
        <f>'Field readings'!I30</f>
        <v>0.625</v>
      </c>
      <c r="H29">
        <f>'Field readings'!N30</f>
        <v>1.9390000000000001</v>
      </c>
      <c r="I29">
        <f>'Field readings'!M30</f>
        <v>0.75</v>
      </c>
      <c r="J29">
        <f t="shared" si="0"/>
        <v>38.039098306873683</v>
      </c>
      <c r="K29">
        <f t="shared" si="1"/>
        <v>0.32233109850438368</v>
      </c>
      <c r="L29">
        <f t="shared" si="2"/>
        <v>0.6029101083032492</v>
      </c>
      <c r="M29">
        <f t="shared" si="3"/>
        <v>4.5184153827834079E-3</v>
      </c>
      <c r="N29">
        <f t="shared" si="4"/>
        <v>0.62540611411789182</v>
      </c>
      <c r="O29">
        <f t="shared" si="5"/>
        <v>0.62540611411789182</v>
      </c>
      <c r="P29">
        <f t="shared" si="6"/>
        <v>5.5337802991232699E-3</v>
      </c>
      <c r="Q29">
        <f t="shared" si="7"/>
        <v>2.2780055729952603E-6</v>
      </c>
      <c r="R29">
        <f t="shared" si="8"/>
        <v>2.6534811758638477E-2</v>
      </c>
      <c r="S29">
        <f t="shared" si="9"/>
        <v>0.17766890149561632</v>
      </c>
      <c r="T29">
        <f t="shared" si="10"/>
        <v>7.4888843822464732E-2</v>
      </c>
      <c r="U29">
        <f t="shared" si="11"/>
        <v>20.288516887290307</v>
      </c>
      <c r="V29">
        <f t="shared" si="12"/>
        <v>-0.37766890149561627</v>
      </c>
      <c r="W29">
        <f t="shared" si="13"/>
        <v>0</v>
      </c>
      <c r="X29">
        <f t="shared" si="14"/>
        <v>1.0059007185241196</v>
      </c>
      <c r="Y29">
        <f t="shared" si="15"/>
        <v>0.60189119645854727</v>
      </c>
      <c r="Z29">
        <f t="shared" si="16"/>
        <v>79.508416369682394</v>
      </c>
      <c r="AA29">
        <f t="shared" si="17"/>
        <v>1.1547005383792515</v>
      </c>
      <c r="AB29">
        <f t="shared" si="18"/>
        <v>2.4949382630146499E-3</v>
      </c>
      <c r="AC29">
        <f t="shared" si="19"/>
        <v>1.0008505437778317</v>
      </c>
      <c r="AD29">
        <f t="shared" si="20"/>
        <v>0.96173683748460226</v>
      </c>
      <c r="AE29">
        <f t="shared" si="21"/>
        <v>1077763744.9130764</v>
      </c>
      <c r="AF29">
        <f t="shared" si="22"/>
        <v>32912214493.493488</v>
      </c>
      <c r="AG29">
        <f t="shared" si="23"/>
        <v>1.016241417622844</v>
      </c>
      <c r="AH29">
        <v>24</v>
      </c>
      <c r="AI29">
        <v>0.67944000000000004</v>
      </c>
      <c r="AJ29">
        <f t="shared" si="24"/>
        <v>2155.3414693469531</v>
      </c>
      <c r="AK29">
        <f t="shared" si="25"/>
        <v>61.017716997212247</v>
      </c>
      <c r="AL29">
        <f t="shared" si="26"/>
        <v>81.987246037370326</v>
      </c>
      <c r="AM29">
        <f t="shared" si="27"/>
        <v>2321.0589353179539</v>
      </c>
      <c r="AN29">
        <f>AM29/((60/'Field readings'!D30)*24)</f>
        <v>24.177697242895352</v>
      </c>
      <c r="AO29">
        <f>SUM($AN$4:AN29)</f>
        <v>452.70425995762872</v>
      </c>
    </row>
    <row r="30" spans="1:41">
      <c r="A30" s="2">
        <f>'Field readings'!A31</f>
        <v>44138</v>
      </c>
      <c r="B30" s="3">
        <f>'Field readings'!B31</f>
        <v>0.89583333333333404</v>
      </c>
      <c r="C30">
        <f>'Field readings'!D31</f>
        <v>15</v>
      </c>
      <c r="D30">
        <f>'Field readings'!K31</f>
        <v>102.2</v>
      </c>
      <c r="E30">
        <f>'Field readings'!J31+14.6973</f>
        <v>144.69730000000001</v>
      </c>
      <c r="F30">
        <f>'Field readings'!L31</f>
        <v>10</v>
      </c>
      <c r="G30">
        <f>'Field readings'!I31</f>
        <v>0.625</v>
      </c>
      <c r="H30">
        <f>'Field readings'!N31</f>
        <v>1.9390000000000001</v>
      </c>
      <c r="I30">
        <f>'Field readings'!M31</f>
        <v>0.75</v>
      </c>
      <c r="J30">
        <f t="shared" si="0"/>
        <v>38.039098306873683</v>
      </c>
      <c r="K30">
        <f t="shared" si="1"/>
        <v>0.32233109850438368</v>
      </c>
      <c r="L30">
        <f t="shared" si="2"/>
        <v>0.6029101083032492</v>
      </c>
      <c r="M30">
        <f t="shared" si="3"/>
        <v>4.5184153827834079E-3</v>
      </c>
      <c r="N30">
        <f t="shared" si="4"/>
        <v>0.62540611411789182</v>
      </c>
      <c r="O30">
        <f t="shared" si="5"/>
        <v>0.62540611411789182</v>
      </c>
      <c r="P30">
        <f t="shared" si="6"/>
        <v>5.5337802991232699E-3</v>
      </c>
      <c r="Q30">
        <f t="shared" si="7"/>
        <v>2.2780055729952603E-6</v>
      </c>
      <c r="R30">
        <f t="shared" si="8"/>
        <v>2.6534811758638477E-2</v>
      </c>
      <c r="S30">
        <f t="shared" si="9"/>
        <v>0.17766890149561632</v>
      </c>
      <c r="T30">
        <f t="shared" si="10"/>
        <v>7.4888843822464732E-2</v>
      </c>
      <c r="U30">
        <f t="shared" si="11"/>
        <v>20.288516887290307</v>
      </c>
      <c r="V30">
        <f t="shared" si="12"/>
        <v>-0.37766890149561627</v>
      </c>
      <c r="W30">
        <f t="shared" si="13"/>
        <v>0</v>
      </c>
      <c r="X30">
        <f t="shared" si="14"/>
        <v>1.0059007185241196</v>
      </c>
      <c r="Y30">
        <f t="shared" si="15"/>
        <v>0.60189119645854727</v>
      </c>
      <c r="Z30">
        <f t="shared" si="16"/>
        <v>79.508416369682394</v>
      </c>
      <c r="AA30">
        <f t="shared" si="17"/>
        <v>1.1547005383792515</v>
      </c>
      <c r="AB30">
        <f t="shared" si="18"/>
        <v>2.4949382630146499E-3</v>
      </c>
      <c r="AC30">
        <f t="shared" si="19"/>
        <v>1.0008505437778317</v>
      </c>
      <c r="AD30">
        <f t="shared" si="20"/>
        <v>0.96173683748460226</v>
      </c>
      <c r="AE30">
        <f t="shared" si="21"/>
        <v>1077763744.9130764</v>
      </c>
      <c r="AF30">
        <f t="shared" si="22"/>
        <v>32912214493.493488</v>
      </c>
      <c r="AG30">
        <f t="shared" si="23"/>
        <v>1.016241417622844</v>
      </c>
      <c r="AH30">
        <v>24</v>
      </c>
      <c r="AI30">
        <v>0.67944000000000004</v>
      </c>
      <c r="AJ30">
        <f t="shared" si="24"/>
        <v>2155.3414693469531</v>
      </c>
      <c r="AK30">
        <f t="shared" si="25"/>
        <v>61.017716997212247</v>
      </c>
      <c r="AL30">
        <f t="shared" si="26"/>
        <v>81.987246037370326</v>
      </c>
      <c r="AM30">
        <f t="shared" si="27"/>
        <v>2321.0589353179539</v>
      </c>
      <c r="AN30">
        <f>AM30/((60/'Field readings'!D31)*24)</f>
        <v>24.177697242895352</v>
      </c>
      <c r="AO30">
        <f>SUM($AN$4:AN30)</f>
        <v>476.88195720052408</v>
      </c>
    </row>
    <row r="31" spans="1:41">
      <c r="A31" s="2">
        <f>'Field readings'!A32</f>
        <v>44138</v>
      </c>
      <c r="B31" s="3">
        <f>'Field readings'!B32</f>
        <v>0.906250000000001</v>
      </c>
      <c r="C31">
        <f>'Field readings'!D32</f>
        <v>15</v>
      </c>
      <c r="D31">
        <f>'Field readings'!K32</f>
        <v>100.4</v>
      </c>
      <c r="E31">
        <f>'Field readings'!J32+14.6973</f>
        <v>144.69730000000001</v>
      </c>
      <c r="F31">
        <f>'Field readings'!L32</f>
        <v>12</v>
      </c>
      <c r="G31">
        <f>'Field readings'!I32</f>
        <v>0.625</v>
      </c>
      <c r="H31">
        <f>'Field readings'!N32</f>
        <v>1.9390000000000001</v>
      </c>
      <c r="I31">
        <f>'Field readings'!M32</f>
        <v>0.75</v>
      </c>
      <c r="J31">
        <f t="shared" si="0"/>
        <v>41.669744419662571</v>
      </c>
      <c r="K31">
        <f t="shared" si="1"/>
        <v>0.32233109850438368</v>
      </c>
      <c r="L31">
        <f t="shared" si="2"/>
        <v>0.6029101083032492</v>
      </c>
      <c r="M31">
        <f t="shared" si="3"/>
        <v>4.5184153827834079E-3</v>
      </c>
      <c r="N31">
        <f t="shared" si="4"/>
        <v>0.62540611411789182</v>
      </c>
      <c r="O31">
        <f t="shared" si="5"/>
        <v>0.62540611411789182</v>
      </c>
      <c r="P31">
        <f t="shared" si="6"/>
        <v>5.5337802991232699E-3</v>
      </c>
      <c r="Q31">
        <f t="shared" si="7"/>
        <v>2.2780055729952603E-6</v>
      </c>
      <c r="R31">
        <f t="shared" si="8"/>
        <v>2.6534811758638477E-2</v>
      </c>
      <c r="S31">
        <f t="shared" si="9"/>
        <v>0.17766890149561632</v>
      </c>
      <c r="T31">
        <f t="shared" si="10"/>
        <v>7.4888843822464732E-2</v>
      </c>
      <c r="U31">
        <f t="shared" si="11"/>
        <v>20.288516887290307</v>
      </c>
      <c r="V31">
        <f t="shared" si="12"/>
        <v>-0.37766890149561627</v>
      </c>
      <c r="W31">
        <f t="shared" si="13"/>
        <v>0</v>
      </c>
      <c r="X31">
        <f t="shared" si="14"/>
        <v>1.0059007185241196</v>
      </c>
      <c r="Y31">
        <f t="shared" si="15"/>
        <v>0.60189119645854727</v>
      </c>
      <c r="Z31">
        <f t="shared" si="16"/>
        <v>79.508416369682394</v>
      </c>
      <c r="AA31">
        <f t="shared" si="17"/>
        <v>1.1547005383792515</v>
      </c>
      <c r="AB31">
        <f t="shared" si="18"/>
        <v>2.9939259156175802E-3</v>
      </c>
      <c r="AC31">
        <f t="shared" si="19"/>
        <v>1.0010206840787748</v>
      </c>
      <c r="AD31">
        <f t="shared" si="20"/>
        <v>0.96328014444816623</v>
      </c>
      <c r="AE31">
        <f t="shared" si="21"/>
        <v>1077763744.9130764</v>
      </c>
      <c r="AF31">
        <f t="shared" si="22"/>
        <v>32510738688.311115</v>
      </c>
      <c r="AG31">
        <f t="shared" si="23"/>
        <v>1.0164403610576154</v>
      </c>
      <c r="AH31">
        <v>24</v>
      </c>
      <c r="AI31">
        <v>0.67944000000000004</v>
      </c>
      <c r="AJ31">
        <f t="shared" si="24"/>
        <v>2159.5898372815095</v>
      </c>
      <c r="AK31">
        <f t="shared" si="25"/>
        <v>61.137988293439541</v>
      </c>
      <c r="AL31">
        <f t="shared" si="26"/>
        <v>89.989556570821179</v>
      </c>
      <c r="AM31">
        <f t="shared" si="27"/>
        <v>2547.6043465199477</v>
      </c>
      <c r="AN31">
        <f>AM31/((60/'Field readings'!D32)*24)</f>
        <v>26.537545276249457</v>
      </c>
      <c r="AO31">
        <f>SUM($AN$4:AN31)</f>
        <v>503.41950247677352</v>
      </c>
    </row>
    <row r="32" spans="1:41">
      <c r="A32" s="2">
        <f>'Field readings'!A33</f>
        <v>44138</v>
      </c>
      <c r="B32" s="3">
        <f>'Field readings'!B33</f>
        <v>0.91666666666666696</v>
      </c>
      <c r="C32">
        <f>'Field readings'!D33</f>
        <v>15</v>
      </c>
      <c r="D32">
        <f>'Field readings'!K33</f>
        <v>100.4</v>
      </c>
      <c r="E32">
        <f>'Field readings'!J33+14.6973</f>
        <v>144.69730000000001</v>
      </c>
      <c r="F32">
        <f>'Field readings'!L33</f>
        <v>10</v>
      </c>
      <c r="G32">
        <f>'Field readings'!I33</f>
        <v>0.625</v>
      </c>
      <c r="H32">
        <f>'Field readings'!N33</f>
        <v>1.9390000000000001</v>
      </c>
      <c r="I32">
        <f>'Field readings'!M33</f>
        <v>0.75</v>
      </c>
      <c r="J32">
        <f t="shared" si="0"/>
        <v>38.039098306873683</v>
      </c>
      <c r="K32">
        <f t="shared" si="1"/>
        <v>0.32233109850438368</v>
      </c>
      <c r="L32">
        <f t="shared" si="2"/>
        <v>0.6029101083032492</v>
      </c>
      <c r="M32">
        <f t="shared" si="3"/>
        <v>4.5184153827834079E-3</v>
      </c>
      <c r="N32">
        <f t="shared" si="4"/>
        <v>0.62540611411789182</v>
      </c>
      <c r="O32">
        <f t="shared" si="5"/>
        <v>0.62540611411789182</v>
      </c>
      <c r="P32">
        <f t="shared" si="6"/>
        <v>5.5337802991232699E-3</v>
      </c>
      <c r="Q32">
        <f t="shared" si="7"/>
        <v>2.2780055729952603E-6</v>
      </c>
      <c r="R32">
        <f t="shared" si="8"/>
        <v>2.6534811758638477E-2</v>
      </c>
      <c r="S32">
        <f t="shared" si="9"/>
        <v>0.17766890149561632</v>
      </c>
      <c r="T32">
        <f t="shared" si="10"/>
        <v>7.4888843822464732E-2</v>
      </c>
      <c r="U32">
        <f t="shared" si="11"/>
        <v>20.288516887290307</v>
      </c>
      <c r="V32">
        <f t="shared" si="12"/>
        <v>-0.37766890149561627</v>
      </c>
      <c r="W32">
        <f t="shared" si="13"/>
        <v>0</v>
      </c>
      <c r="X32">
        <f t="shared" si="14"/>
        <v>1.0059007185241196</v>
      </c>
      <c r="Y32">
        <f t="shared" si="15"/>
        <v>0.60189119645854727</v>
      </c>
      <c r="Z32">
        <f t="shared" si="16"/>
        <v>79.508416369682394</v>
      </c>
      <c r="AA32">
        <f t="shared" si="17"/>
        <v>1.1547005383792515</v>
      </c>
      <c r="AB32">
        <f t="shared" si="18"/>
        <v>2.4949382630146499E-3</v>
      </c>
      <c r="AC32">
        <f t="shared" si="19"/>
        <v>1.0008505437778317</v>
      </c>
      <c r="AD32">
        <f t="shared" si="20"/>
        <v>0.96328014444816623</v>
      </c>
      <c r="AE32">
        <f t="shared" si="21"/>
        <v>1077763744.9130764</v>
      </c>
      <c r="AF32">
        <f t="shared" si="22"/>
        <v>32510738688.311115</v>
      </c>
      <c r="AG32">
        <f t="shared" si="23"/>
        <v>1.0164403610576154</v>
      </c>
      <c r="AH32">
        <v>24</v>
      </c>
      <c r="AI32">
        <v>0.67944000000000004</v>
      </c>
      <c r="AJ32">
        <f t="shared" si="24"/>
        <v>2159.2227786675639</v>
      </c>
      <c r="AK32">
        <f t="shared" si="25"/>
        <v>61.127596864078747</v>
      </c>
      <c r="AL32">
        <f t="shared" si="26"/>
        <v>82.134887544176422</v>
      </c>
      <c r="AM32">
        <f t="shared" si="27"/>
        <v>2325.2386663756347</v>
      </c>
      <c r="AN32">
        <f>AM32/((60/'Field readings'!D33)*24)</f>
        <v>24.221236108079527</v>
      </c>
      <c r="AO32">
        <f>SUM($AN$4:AN32)</f>
        <v>527.64073858485301</v>
      </c>
    </row>
    <row r="33" spans="1:41">
      <c r="A33" s="2">
        <f>'Field readings'!A34</f>
        <v>44138</v>
      </c>
      <c r="B33" s="3">
        <f>'Field readings'!B34</f>
        <v>0.92708333333333404</v>
      </c>
      <c r="C33">
        <f>'Field readings'!D34</f>
        <v>15</v>
      </c>
      <c r="D33">
        <f>'Field readings'!K34</f>
        <v>100.4</v>
      </c>
      <c r="E33">
        <f>'Field readings'!J34+14.6973</f>
        <v>144.69730000000001</v>
      </c>
      <c r="F33">
        <f>'Field readings'!L34</f>
        <v>12</v>
      </c>
      <c r="G33">
        <f>'Field readings'!I34</f>
        <v>0.625</v>
      </c>
      <c r="H33">
        <f>'Field readings'!N34</f>
        <v>1.9390000000000001</v>
      </c>
      <c r="I33">
        <f>'Field readings'!M34</f>
        <v>0.75</v>
      </c>
      <c r="J33">
        <f t="shared" si="0"/>
        <v>41.669744419662571</v>
      </c>
      <c r="K33">
        <f t="shared" si="1"/>
        <v>0.32233109850438368</v>
      </c>
      <c r="L33">
        <f t="shared" si="2"/>
        <v>0.6029101083032492</v>
      </c>
      <c r="M33">
        <f t="shared" si="3"/>
        <v>4.5184153827834079E-3</v>
      </c>
      <c r="N33">
        <f t="shared" si="4"/>
        <v>0.62540611411789182</v>
      </c>
      <c r="O33">
        <f t="shared" si="5"/>
        <v>0.62540611411789182</v>
      </c>
      <c r="P33">
        <f t="shared" si="6"/>
        <v>5.5337802991232699E-3</v>
      </c>
      <c r="Q33">
        <f t="shared" si="7"/>
        <v>2.2780055729952603E-6</v>
      </c>
      <c r="R33">
        <f t="shared" si="8"/>
        <v>2.6534811758638477E-2</v>
      </c>
      <c r="S33">
        <f t="shared" si="9"/>
        <v>0.17766890149561632</v>
      </c>
      <c r="T33">
        <f t="shared" si="10"/>
        <v>7.4888843822464732E-2</v>
      </c>
      <c r="U33">
        <f t="shared" si="11"/>
        <v>20.288516887290307</v>
      </c>
      <c r="V33">
        <f t="shared" si="12"/>
        <v>-0.37766890149561627</v>
      </c>
      <c r="W33">
        <f t="shared" si="13"/>
        <v>0</v>
      </c>
      <c r="X33">
        <f t="shared" si="14"/>
        <v>1.0059007185241196</v>
      </c>
      <c r="Y33">
        <f t="shared" si="15"/>
        <v>0.60189119645854727</v>
      </c>
      <c r="Z33">
        <f t="shared" si="16"/>
        <v>79.508416369682394</v>
      </c>
      <c r="AA33">
        <f t="shared" si="17"/>
        <v>1.1547005383792515</v>
      </c>
      <c r="AB33">
        <f t="shared" si="18"/>
        <v>2.9939259156175802E-3</v>
      </c>
      <c r="AC33">
        <f t="shared" si="19"/>
        <v>1.0010206840787748</v>
      </c>
      <c r="AD33">
        <f t="shared" si="20"/>
        <v>0.96328014444816623</v>
      </c>
      <c r="AE33">
        <f t="shared" si="21"/>
        <v>1077763744.9130764</v>
      </c>
      <c r="AF33">
        <f t="shared" si="22"/>
        <v>32510738688.311115</v>
      </c>
      <c r="AG33">
        <f t="shared" si="23"/>
        <v>1.0164403610576154</v>
      </c>
      <c r="AH33">
        <v>24</v>
      </c>
      <c r="AI33">
        <v>0.67944000000000004</v>
      </c>
      <c r="AJ33">
        <f t="shared" si="24"/>
        <v>2159.5898372815095</v>
      </c>
      <c r="AK33">
        <f t="shared" si="25"/>
        <v>61.137988293439541</v>
      </c>
      <c r="AL33">
        <f t="shared" si="26"/>
        <v>89.989556570821179</v>
      </c>
      <c r="AM33">
        <f t="shared" si="27"/>
        <v>2547.6043465199477</v>
      </c>
      <c r="AN33">
        <f>AM33/((60/'Field readings'!D34)*24)</f>
        <v>26.537545276249457</v>
      </c>
      <c r="AO33">
        <f>SUM($AN$4:AN33)</f>
        <v>554.1782838611025</v>
      </c>
    </row>
    <row r="34" spans="1:41">
      <c r="A34" s="2">
        <f>'Field readings'!A35</f>
        <v>44138</v>
      </c>
      <c r="B34" s="3">
        <f>'Field readings'!B35</f>
        <v>0.937500000000001</v>
      </c>
      <c r="C34">
        <f>'Field readings'!D35</f>
        <v>15</v>
      </c>
      <c r="D34">
        <f>'Field readings'!K35</f>
        <v>100.4</v>
      </c>
      <c r="E34">
        <f>'Field readings'!J35+14.6973</f>
        <v>144.69730000000001</v>
      </c>
      <c r="F34">
        <f>'Field readings'!L35</f>
        <v>10</v>
      </c>
      <c r="G34">
        <f>'Field readings'!I35</f>
        <v>0.625</v>
      </c>
      <c r="H34">
        <f>'Field readings'!N35</f>
        <v>1.9390000000000001</v>
      </c>
      <c r="I34">
        <f>'Field readings'!M35</f>
        <v>0.75</v>
      </c>
      <c r="J34">
        <f t="shared" si="0"/>
        <v>38.039098306873683</v>
      </c>
      <c r="K34">
        <f t="shared" si="1"/>
        <v>0.32233109850438368</v>
      </c>
      <c r="L34">
        <f t="shared" si="2"/>
        <v>0.6029101083032492</v>
      </c>
      <c r="M34">
        <f t="shared" si="3"/>
        <v>4.5184153827834079E-3</v>
      </c>
      <c r="N34">
        <f t="shared" si="4"/>
        <v>0.62540611411789182</v>
      </c>
      <c r="O34">
        <f t="shared" si="5"/>
        <v>0.62540611411789182</v>
      </c>
      <c r="P34">
        <f t="shared" si="6"/>
        <v>5.5337802991232699E-3</v>
      </c>
      <c r="Q34">
        <f t="shared" si="7"/>
        <v>2.2780055729952603E-6</v>
      </c>
      <c r="R34">
        <f t="shared" si="8"/>
        <v>2.6534811758638477E-2</v>
      </c>
      <c r="S34">
        <f t="shared" si="9"/>
        <v>0.17766890149561632</v>
      </c>
      <c r="T34">
        <f t="shared" si="10"/>
        <v>7.4888843822464732E-2</v>
      </c>
      <c r="U34">
        <f t="shared" si="11"/>
        <v>20.288516887290307</v>
      </c>
      <c r="V34">
        <f t="shared" si="12"/>
        <v>-0.37766890149561627</v>
      </c>
      <c r="W34">
        <f t="shared" si="13"/>
        <v>0</v>
      </c>
      <c r="X34">
        <f t="shared" si="14"/>
        <v>1.0059007185241196</v>
      </c>
      <c r="Y34">
        <f t="shared" si="15"/>
        <v>0.60189119645854727</v>
      </c>
      <c r="Z34">
        <f t="shared" si="16"/>
        <v>79.508416369682394</v>
      </c>
      <c r="AA34">
        <f t="shared" si="17"/>
        <v>1.1547005383792515</v>
      </c>
      <c r="AB34">
        <f t="shared" si="18"/>
        <v>2.4949382630146499E-3</v>
      </c>
      <c r="AC34">
        <f t="shared" si="19"/>
        <v>1.0008505437778317</v>
      </c>
      <c r="AD34">
        <f t="shared" si="20"/>
        <v>0.96328014444816623</v>
      </c>
      <c r="AE34">
        <f t="shared" si="21"/>
        <v>1077763744.9130764</v>
      </c>
      <c r="AF34">
        <f t="shared" si="22"/>
        <v>32510738688.311115</v>
      </c>
      <c r="AG34">
        <f t="shared" si="23"/>
        <v>1.0164403610576154</v>
      </c>
      <c r="AH34">
        <v>24</v>
      </c>
      <c r="AI34">
        <v>0.67944000000000004</v>
      </c>
      <c r="AJ34">
        <f t="shared" si="24"/>
        <v>2159.2227786675639</v>
      </c>
      <c r="AK34">
        <f t="shared" si="25"/>
        <v>61.127596864078747</v>
      </c>
      <c r="AL34">
        <f t="shared" si="26"/>
        <v>82.134887544176422</v>
      </c>
      <c r="AM34">
        <f t="shared" si="27"/>
        <v>2325.2386663756347</v>
      </c>
      <c r="AN34">
        <f>AM34/((60/'Field readings'!D35)*24)</f>
        <v>24.221236108079527</v>
      </c>
      <c r="AO34">
        <f>SUM($AN$4:AN34)</f>
        <v>578.39951996918205</v>
      </c>
    </row>
    <row r="35" spans="1:41">
      <c r="A35" s="2">
        <f>'Field readings'!A36</f>
        <v>44138</v>
      </c>
      <c r="B35" s="3">
        <f>'Field readings'!B36</f>
        <v>0.94791666666666696</v>
      </c>
      <c r="C35">
        <f>'Field readings'!D36</f>
        <v>15</v>
      </c>
      <c r="D35">
        <f>'Field readings'!K36</f>
        <v>100.4</v>
      </c>
      <c r="E35">
        <f>'Field readings'!J36+14.6973</f>
        <v>144.69730000000001</v>
      </c>
      <c r="F35">
        <f>'Field readings'!L36</f>
        <v>10</v>
      </c>
      <c r="G35">
        <f>'Field readings'!I36</f>
        <v>0.625</v>
      </c>
      <c r="H35">
        <f>'Field readings'!N36</f>
        <v>1.9390000000000001</v>
      </c>
      <c r="I35">
        <f>'Field readings'!M36</f>
        <v>0.75</v>
      </c>
      <c r="J35">
        <f t="shared" si="0"/>
        <v>38.039098306873683</v>
      </c>
      <c r="K35">
        <f t="shared" si="1"/>
        <v>0.32233109850438368</v>
      </c>
      <c r="L35">
        <f t="shared" si="2"/>
        <v>0.6029101083032492</v>
      </c>
      <c r="M35">
        <f t="shared" si="3"/>
        <v>4.5184153827834079E-3</v>
      </c>
      <c r="N35">
        <f t="shared" si="4"/>
        <v>0.62540611411789182</v>
      </c>
      <c r="O35">
        <f t="shared" si="5"/>
        <v>0.62540611411789182</v>
      </c>
      <c r="P35">
        <f t="shared" si="6"/>
        <v>5.5337802991232699E-3</v>
      </c>
      <c r="Q35">
        <f t="shared" si="7"/>
        <v>2.2780055729952603E-6</v>
      </c>
      <c r="R35">
        <f t="shared" si="8"/>
        <v>2.6534811758638477E-2</v>
      </c>
      <c r="S35">
        <f t="shared" si="9"/>
        <v>0.17766890149561632</v>
      </c>
      <c r="T35">
        <f t="shared" si="10"/>
        <v>7.4888843822464732E-2</v>
      </c>
      <c r="U35">
        <f t="shared" si="11"/>
        <v>20.288516887290307</v>
      </c>
      <c r="V35">
        <f t="shared" si="12"/>
        <v>-0.37766890149561627</v>
      </c>
      <c r="W35">
        <f t="shared" si="13"/>
        <v>0</v>
      </c>
      <c r="X35">
        <f t="shared" si="14"/>
        <v>1.0059007185241196</v>
      </c>
      <c r="Y35">
        <f t="shared" si="15"/>
        <v>0.60189119645854727</v>
      </c>
      <c r="Z35">
        <f t="shared" si="16"/>
        <v>79.508416369682394</v>
      </c>
      <c r="AA35">
        <f t="shared" si="17"/>
        <v>1.1547005383792515</v>
      </c>
      <c r="AB35">
        <f t="shared" si="18"/>
        <v>2.4949382630146499E-3</v>
      </c>
      <c r="AC35">
        <f t="shared" si="19"/>
        <v>1.0008505437778317</v>
      </c>
      <c r="AD35">
        <f t="shared" si="20"/>
        <v>0.96328014444816623</v>
      </c>
      <c r="AE35">
        <f t="shared" si="21"/>
        <v>1077763744.9130764</v>
      </c>
      <c r="AF35">
        <f t="shared" si="22"/>
        <v>32510738688.311115</v>
      </c>
      <c r="AG35">
        <f t="shared" si="23"/>
        <v>1.0164403610576154</v>
      </c>
      <c r="AH35">
        <v>24</v>
      </c>
      <c r="AI35">
        <v>0.67944000000000004</v>
      </c>
      <c r="AJ35">
        <f t="shared" si="24"/>
        <v>2159.2227786675639</v>
      </c>
      <c r="AK35">
        <f t="shared" si="25"/>
        <v>61.127596864078747</v>
      </c>
      <c r="AL35">
        <f t="shared" si="26"/>
        <v>82.134887544176422</v>
      </c>
      <c r="AM35">
        <f t="shared" si="27"/>
        <v>2325.2386663756347</v>
      </c>
      <c r="AN35">
        <f>AM35/((60/'Field readings'!D36)*24)</f>
        <v>24.221236108079527</v>
      </c>
      <c r="AO35">
        <f>SUM($AN$4:AN35)</f>
        <v>602.6207560772616</v>
      </c>
    </row>
    <row r="36" spans="1:41">
      <c r="A36" s="2">
        <f>'Field readings'!A37</f>
        <v>44138</v>
      </c>
      <c r="B36" s="3">
        <f>'Field readings'!B37</f>
        <v>0.95833333333333404</v>
      </c>
      <c r="C36">
        <f>'Field readings'!D37</f>
        <v>15</v>
      </c>
      <c r="D36">
        <f>'Field readings'!K37</f>
        <v>100.4</v>
      </c>
      <c r="E36">
        <f>'Field readings'!J37+14.6973</f>
        <v>144.69730000000001</v>
      </c>
      <c r="F36">
        <f>'Field readings'!L37</f>
        <v>10</v>
      </c>
      <c r="G36">
        <f>'Field readings'!I37</f>
        <v>0.625</v>
      </c>
      <c r="H36">
        <f>'Field readings'!N37</f>
        <v>1.9390000000000001</v>
      </c>
      <c r="I36">
        <f>'Field readings'!M37</f>
        <v>0.75</v>
      </c>
      <c r="J36">
        <f t="shared" si="0"/>
        <v>38.039098306873683</v>
      </c>
      <c r="K36">
        <f t="shared" si="1"/>
        <v>0.32233109850438368</v>
      </c>
      <c r="L36">
        <f t="shared" si="2"/>
        <v>0.6029101083032492</v>
      </c>
      <c r="M36">
        <f t="shared" si="3"/>
        <v>4.5184153827834079E-3</v>
      </c>
      <c r="N36">
        <f t="shared" si="4"/>
        <v>0.62540611411789182</v>
      </c>
      <c r="O36">
        <f t="shared" si="5"/>
        <v>0.62540611411789182</v>
      </c>
      <c r="P36">
        <f t="shared" si="6"/>
        <v>5.5337802991232699E-3</v>
      </c>
      <c r="Q36">
        <f t="shared" si="7"/>
        <v>2.2780055729952603E-6</v>
      </c>
      <c r="R36">
        <f t="shared" si="8"/>
        <v>2.6534811758638477E-2</v>
      </c>
      <c r="S36">
        <f t="shared" si="9"/>
        <v>0.17766890149561632</v>
      </c>
      <c r="T36">
        <f t="shared" si="10"/>
        <v>7.4888843822464732E-2</v>
      </c>
      <c r="U36">
        <f t="shared" si="11"/>
        <v>20.288516887290307</v>
      </c>
      <c r="V36">
        <f t="shared" si="12"/>
        <v>-0.37766890149561627</v>
      </c>
      <c r="W36">
        <f t="shared" si="13"/>
        <v>0</v>
      </c>
      <c r="X36">
        <f t="shared" si="14"/>
        <v>1.0059007185241196</v>
      </c>
      <c r="Y36">
        <f t="shared" si="15"/>
        <v>0.60189119645854727</v>
      </c>
      <c r="Z36">
        <f t="shared" si="16"/>
        <v>79.508416369682394</v>
      </c>
      <c r="AA36">
        <f t="shared" si="17"/>
        <v>1.1547005383792515</v>
      </c>
      <c r="AB36">
        <f t="shared" si="18"/>
        <v>2.4949382630146499E-3</v>
      </c>
      <c r="AC36">
        <f t="shared" si="19"/>
        <v>1.0008505437778317</v>
      </c>
      <c r="AD36">
        <f t="shared" si="20"/>
        <v>0.96328014444816623</v>
      </c>
      <c r="AE36">
        <f t="shared" si="21"/>
        <v>1077763744.9130764</v>
      </c>
      <c r="AF36">
        <f t="shared" si="22"/>
        <v>32510738688.311115</v>
      </c>
      <c r="AG36">
        <f t="shared" si="23"/>
        <v>1.0164403610576154</v>
      </c>
      <c r="AH36">
        <v>24</v>
      </c>
      <c r="AI36">
        <v>0.67944000000000004</v>
      </c>
      <c r="AJ36">
        <f t="shared" si="24"/>
        <v>2159.2227786675639</v>
      </c>
      <c r="AK36">
        <f t="shared" si="25"/>
        <v>61.127596864078747</v>
      </c>
      <c r="AL36">
        <f t="shared" si="26"/>
        <v>82.134887544176422</v>
      </c>
      <c r="AM36">
        <f t="shared" si="27"/>
        <v>2325.2386663756347</v>
      </c>
      <c r="AN36">
        <f>AM36/((60/'Field readings'!D37)*24)</f>
        <v>24.221236108079527</v>
      </c>
      <c r="AO36">
        <f>SUM($AN$4:AN36)</f>
        <v>626.84199218534116</v>
      </c>
    </row>
    <row r="37" spans="1:41">
      <c r="A37" s="2">
        <f>'Field readings'!A38</f>
        <v>44138</v>
      </c>
      <c r="B37" s="3">
        <f>'Field readings'!B38</f>
        <v>0.968750000000001</v>
      </c>
      <c r="C37">
        <f>'Field readings'!D38</f>
        <v>15</v>
      </c>
      <c r="D37">
        <f>'Field readings'!K38</f>
        <v>100.4</v>
      </c>
      <c r="E37">
        <f>'Field readings'!J38+14.6973</f>
        <v>144.69730000000001</v>
      </c>
      <c r="F37">
        <f>'Field readings'!L38</f>
        <v>10</v>
      </c>
      <c r="G37">
        <f>'Field readings'!I38</f>
        <v>0.625</v>
      </c>
      <c r="H37">
        <f>'Field readings'!N38</f>
        <v>1.9390000000000001</v>
      </c>
      <c r="I37">
        <f>'Field readings'!M38</f>
        <v>0.75</v>
      </c>
      <c r="J37">
        <f t="shared" si="0"/>
        <v>38.039098306873683</v>
      </c>
      <c r="K37">
        <f t="shared" si="1"/>
        <v>0.32233109850438368</v>
      </c>
      <c r="L37">
        <f t="shared" si="2"/>
        <v>0.6029101083032492</v>
      </c>
      <c r="M37">
        <f t="shared" si="3"/>
        <v>4.5184153827834079E-3</v>
      </c>
      <c r="N37">
        <f t="shared" si="4"/>
        <v>0.62540611411789182</v>
      </c>
      <c r="O37">
        <f t="shared" si="5"/>
        <v>0.62540611411789182</v>
      </c>
      <c r="P37">
        <f t="shared" si="6"/>
        <v>5.5337802991232699E-3</v>
      </c>
      <c r="Q37">
        <f t="shared" si="7"/>
        <v>2.2780055729952603E-6</v>
      </c>
      <c r="R37">
        <f t="shared" si="8"/>
        <v>2.6534811758638477E-2</v>
      </c>
      <c r="S37">
        <f t="shared" si="9"/>
        <v>0.17766890149561632</v>
      </c>
      <c r="T37">
        <f t="shared" si="10"/>
        <v>7.4888843822464732E-2</v>
      </c>
      <c r="U37">
        <f t="shared" si="11"/>
        <v>20.288516887290307</v>
      </c>
      <c r="V37">
        <f t="shared" si="12"/>
        <v>-0.37766890149561627</v>
      </c>
      <c r="W37">
        <f t="shared" si="13"/>
        <v>0</v>
      </c>
      <c r="X37">
        <f t="shared" si="14"/>
        <v>1.0059007185241196</v>
      </c>
      <c r="Y37">
        <f t="shared" si="15"/>
        <v>0.60189119645854727</v>
      </c>
      <c r="Z37">
        <f t="shared" si="16"/>
        <v>79.508416369682394</v>
      </c>
      <c r="AA37">
        <f t="shared" si="17"/>
        <v>1.1547005383792515</v>
      </c>
      <c r="AB37">
        <f t="shared" si="18"/>
        <v>2.4949382630146499E-3</v>
      </c>
      <c r="AC37">
        <f t="shared" si="19"/>
        <v>1.0008505437778317</v>
      </c>
      <c r="AD37">
        <f t="shared" si="20"/>
        <v>0.96328014444816623</v>
      </c>
      <c r="AE37">
        <f t="shared" si="21"/>
        <v>1077763744.9130764</v>
      </c>
      <c r="AF37">
        <f t="shared" si="22"/>
        <v>32510738688.311115</v>
      </c>
      <c r="AG37">
        <f t="shared" si="23"/>
        <v>1.0164403610576154</v>
      </c>
      <c r="AH37">
        <v>24</v>
      </c>
      <c r="AI37">
        <v>0.67944000000000004</v>
      </c>
      <c r="AJ37">
        <f t="shared" si="24"/>
        <v>2159.2227786675639</v>
      </c>
      <c r="AK37">
        <f t="shared" si="25"/>
        <v>61.127596864078747</v>
      </c>
      <c r="AL37">
        <f t="shared" si="26"/>
        <v>82.134887544176422</v>
      </c>
      <c r="AM37">
        <f t="shared" si="27"/>
        <v>2325.2386663756347</v>
      </c>
      <c r="AN37">
        <f>AM37/((60/'Field readings'!D38)*24)</f>
        <v>24.221236108079527</v>
      </c>
      <c r="AO37">
        <f>SUM($AN$4:AN37)</f>
        <v>651.06322829342071</v>
      </c>
    </row>
    <row r="38" spans="1:41">
      <c r="A38" s="2">
        <f>'Field readings'!A39</f>
        <v>44138</v>
      </c>
      <c r="B38" s="3">
        <f>'Field readings'!B39</f>
        <v>0.97916666666666696</v>
      </c>
      <c r="C38">
        <f>'Field readings'!D39</f>
        <v>15</v>
      </c>
      <c r="D38">
        <f>'Field readings'!K39</f>
        <v>100.4</v>
      </c>
      <c r="E38">
        <f>'Field readings'!J39+14.6973</f>
        <v>144.69730000000001</v>
      </c>
      <c r="F38">
        <f>'Field readings'!L39</f>
        <v>12</v>
      </c>
      <c r="G38">
        <f>'Field readings'!I39</f>
        <v>0.625</v>
      </c>
      <c r="H38">
        <f>'Field readings'!N39</f>
        <v>1.9390000000000001</v>
      </c>
      <c r="I38">
        <f>'Field readings'!M39</f>
        <v>0.75</v>
      </c>
      <c r="J38">
        <f t="shared" si="0"/>
        <v>41.669744419662571</v>
      </c>
      <c r="K38">
        <f t="shared" si="1"/>
        <v>0.32233109850438368</v>
      </c>
      <c r="L38">
        <f t="shared" si="2"/>
        <v>0.6029101083032492</v>
      </c>
      <c r="M38">
        <f t="shared" si="3"/>
        <v>4.5184153827834079E-3</v>
      </c>
      <c r="N38">
        <f t="shared" si="4"/>
        <v>0.62540611411789182</v>
      </c>
      <c r="O38">
        <f t="shared" si="5"/>
        <v>0.62540611411789182</v>
      </c>
      <c r="P38">
        <f t="shared" si="6"/>
        <v>5.5337802991232699E-3</v>
      </c>
      <c r="Q38">
        <f t="shared" si="7"/>
        <v>2.2780055729952603E-6</v>
      </c>
      <c r="R38">
        <f t="shared" si="8"/>
        <v>2.6534811758638477E-2</v>
      </c>
      <c r="S38">
        <f t="shared" si="9"/>
        <v>0.17766890149561632</v>
      </c>
      <c r="T38">
        <f t="shared" si="10"/>
        <v>7.4888843822464732E-2</v>
      </c>
      <c r="U38">
        <f t="shared" si="11"/>
        <v>20.288516887290307</v>
      </c>
      <c r="V38">
        <f t="shared" si="12"/>
        <v>-0.37766890149561627</v>
      </c>
      <c r="W38">
        <f t="shared" si="13"/>
        <v>0</v>
      </c>
      <c r="X38">
        <f t="shared" si="14"/>
        <v>1.0059007185241196</v>
      </c>
      <c r="Y38">
        <f t="shared" si="15"/>
        <v>0.60189119645854727</v>
      </c>
      <c r="Z38">
        <f t="shared" si="16"/>
        <v>79.508416369682394</v>
      </c>
      <c r="AA38">
        <f t="shared" si="17"/>
        <v>1.1547005383792515</v>
      </c>
      <c r="AB38">
        <f t="shared" si="18"/>
        <v>2.9939259156175802E-3</v>
      </c>
      <c r="AC38">
        <f t="shared" si="19"/>
        <v>1.0010206840787748</v>
      </c>
      <c r="AD38">
        <f t="shared" si="20"/>
        <v>0.96328014444816623</v>
      </c>
      <c r="AE38">
        <f t="shared" si="21"/>
        <v>1077763744.9130764</v>
      </c>
      <c r="AF38">
        <f t="shared" si="22"/>
        <v>32510738688.311115</v>
      </c>
      <c r="AG38">
        <f t="shared" si="23"/>
        <v>1.0164403610576154</v>
      </c>
      <c r="AH38">
        <v>24</v>
      </c>
      <c r="AI38">
        <v>0.67944000000000004</v>
      </c>
      <c r="AJ38">
        <f t="shared" si="24"/>
        <v>2159.5898372815095</v>
      </c>
      <c r="AK38">
        <f t="shared" si="25"/>
        <v>61.137988293439541</v>
      </c>
      <c r="AL38">
        <f t="shared" si="26"/>
        <v>89.989556570821179</v>
      </c>
      <c r="AM38">
        <f t="shared" si="27"/>
        <v>2547.6043465199477</v>
      </c>
      <c r="AN38">
        <f>AM38/((60/'Field readings'!D39)*24)</f>
        <v>26.537545276249457</v>
      </c>
      <c r="AO38">
        <f>SUM($AN$4:AN38)</f>
        <v>677.6007735696702</v>
      </c>
    </row>
    <row r="39" spans="1:41">
      <c r="A39" s="2">
        <f>'Field readings'!A40</f>
        <v>44138</v>
      </c>
      <c r="B39" s="3">
        <f>'Field readings'!B40</f>
        <v>0.98958333333333404</v>
      </c>
      <c r="C39">
        <f>'Field readings'!D40</f>
        <v>15</v>
      </c>
      <c r="D39">
        <f>'Field readings'!K40</f>
        <v>100.4</v>
      </c>
      <c r="E39">
        <f>'Field readings'!J40+14.6973</f>
        <v>144.69730000000001</v>
      </c>
      <c r="F39">
        <f>'Field readings'!L40</f>
        <v>16</v>
      </c>
      <c r="G39">
        <f>'Field readings'!I40</f>
        <v>0.625</v>
      </c>
      <c r="H39">
        <f>'Field readings'!N40</f>
        <v>1.9390000000000001</v>
      </c>
      <c r="I39">
        <f>'Field readings'!M40</f>
        <v>0.75</v>
      </c>
      <c r="J39">
        <f t="shared" si="0"/>
        <v>48.116076315510185</v>
      </c>
      <c r="K39">
        <f t="shared" si="1"/>
        <v>0.32233109850438368</v>
      </c>
      <c r="L39">
        <f t="shared" si="2"/>
        <v>0.6029101083032492</v>
      </c>
      <c r="M39">
        <f t="shared" si="3"/>
        <v>4.5184153827834079E-3</v>
      </c>
      <c r="N39">
        <f t="shared" si="4"/>
        <v>0.62540611411789182</v>
      </c>
      <c r="O39">
        <f t="shared" si="5"/>
        <v>0.62540611411789182</v>
      </c>
      <c r="P39">
        <f t="shared" si="6"/>
        <v>5.5337802991232699E-3</v>
      </c>
      <c r="Q39">
        <f t="shared" si="7"/>
        <v>2.2780055729952603E-6</v>
      </c>
      <c r="R39">
        <f t="shared" si="8"/>
        <v>2.6534811758638477E-2</v>
      </c>
      <c r="S39">
        <f t="shared" si="9"/>
        <v>0.17766890149561632</v>
      </c>
      <c r="T39">
        <f t="shared" si="10"/>
        <v>7.4888843822464732E-2</v>
      </c>
      <c r="U39">
        <f t="shared" si="11"/>
        <v>20.288516887290307</v>
      </c>
      <c r="V39">
        <f t="shared" si="12"/>
        <v>-0.37766890149561627</v>
      </c>
      <c r="W39">
        <f t="shared" si="13"/>
        <v>0</v>
      </c>
      <c r="X39">
        <f t="shared" si="14"/>
        <v>1.0059007185241196</v>
      </c>
      <c r="Y39">
        <f t="shared" si="15"/>
        <v>0.60189119645854727</v>
      </c>
      <c r="Z39">
        <f t="shared" si="16"/>
        <v>79.508416369682394</v>
      </c>
      <c r="AA39">
        <f t="shared" si="17"/>
        <v>1.1547005383792515</v>
      </c>
      <c r="AB39">
        <f t="shared" si="18"/>
        <v>3.9919012208234402E-3</v>
      </c>
      <c r="AC39">
        <f t="shared" si="19"/>
        <v>1.0013609958305303</v>
      </c>
      <c r="AD39">
        <f t="shared" si="20"/>
        <v>0.96328014444816623</v>
      </c>
      <c r="AE39">
        <f t="shared" si="21"/>
        <v>1077763744.9130764</v>
      </c>
      <c r="AF39">
        <f t="shared" si="22"/>
        <v>32510738688.311115</v>
      </c>
      <c r="AG39">
        <f t="shared" si="23"/>
        <v>1.0164403610576154</v>
      </c>
      <c r="AH39">
        <v>24</v>
      </c>
      <c r="AI39">
        <v>0.67944000000000004</v>
      </c>
      <c r="AJ39">
        <f t="shared" si="24"/>
        <v>2160.3240217117495</v>
      </c>
      <c r="AK39">
        <f t="shared" si="25"/>
        <v>61.158773054659626</v>
      </c>
      <c r="AL39">
        <f t="shared" si="26"/>
        <v>103.94631549491243</v>
      </c>
      <c r="AM39">
        <f t="shared" si="27"/>
        <v>2942.7201916609706</v>
      </c>
      <c r="AN39">
        <f>AM39/((60/'Field readings'!D40)*24)</f>
        <v>30.653335329801777</v>
      </c>
      <c r="AO39">
        <f>SUM($AN$4:AN39)</f>
        <v>708.25410889947193</v>
      </c>
    </row>
    <row r="40" spans="1:41">
      <c r="A40" s="2">
        <f>'Field readings'!A41</f>
        <v>44139</v>
      </c>
      <c r="B40" s="3">
        <f>'Field readings'!B41</f>
        <v>1</v>
      </c>
      <c r="C40">
        <f>'Field readings'!D41</f>
        <v>15</v>
      </c>
      <c r="D40">
        <f>'Field readings'!K41</f>
        <v>100.4</v>
      </c>
      <c r="E40">
        <f>'Field readings'!J41+14.6973</f>
        <v>144.69730000000001</v>
      </c>
      <c r="F40">
        <f>'Field readings'!L41</f>
        <v>12</v>
      </c>
      <c r="G40">
        <f>'Field readings'!I41</f>
        <v>0.625</v>
      </c>
      <c r="H40">
        <f>'Field readings'!N41</f>
        <v>1.9390000000000001</v>
      </c>
      <c r="I40">
        <f>'Field readings'!M41</f>
        <v>0.75</v>
      </c>
      <c r="J40">
        <f t="shared" si="0"/>
        <v>41.669744419662571</v>
      </c>
      <c r="K40">
        <f t="shared" si="1"/>
        <v>0.32233109850438368</v>
      </c>
      <c r="L40">
        <f t="shared" si="2"/>
        <v>0.6029101083032492</v>
      </c>
      <c r="M40">
        <f t="shared" si="3"/>
        <v>4.5184153827834079E-3</v>
      </c>
      <c r="N40">
        <f t="shared" si="4"/>
        <v>0.62540611411789182</v>
      </c>
      <c r="O40">
        <f t="shared" si="5"/>
        <v>0.62540611411789182</v>
      </c>
      <c r="P40">
        <f t="shared" si="6"/>
        <v>5.5337802991232699E-3</v>
      </c>
      <c r="Q40">
        <f t="shared" si="7"/>
        <v>2.2780055729952603E-6</v>
      </c>
      <c r="R40">
        <f t="shared" si="8"/>
        <v>2.6534811758638477E-2</v>
      </c>
      <c r="S40">
        <f t="shared" si="9"/>
        <v>0.17766890149561632</v>
      </c>
      <c r="T40">
        <f t="shared" si="10"/>
        <v>7.4888843822464732E-2</v>
      </c>
      <c r="U40">
        <f t="shared" si="11"/>
        <v>20.288516887290307</v>
      </c>
      <c r="V40">
        <f t="shared" si="12"/>
        <v>-0.37766890149561627</v>
      </c>
      <c r="W40">
        <f t="shared" si="13"/>
        <v>0</v>
      </c>
      <c r="X40">
        <f t="shared" si="14"/>
        <v>1.0059007185241196</v>
      </c>
      <c r="Y40">
        <f t="shared" si="15"/>
        <v>0.60189119645854727</v>
      </c>
      <c r="Z40">
        <f t="shared" si="16"/>
        <v>79.508416369682394</v>
      </c>
      <c r="AA40">
        <f t="shared" si="17"/>
        <v>1.1547005383792515</v>
      </c>
      <c r="AB40">
        <f t="shared" si="18"/>
        <v>2.9939259156175802E-3</v>
      </c>
      <c r="AC40">
        <f t="shared" si="19"/>
        <v>1.0010206840787748</v>
      </c>
      <c r="AD40">
        <f t="shared" si="20"/>
        <v>0.96328014444816623</v>
      </c>
      <c r="AE40">
        <f t="shared" si="21"/>
        <v>1077763744.9130764</v>
      </c>
      <c r="AF40">
        <f t="shared" si="22"/>
        <v>32510738688.311115</v>
      </c>
      <c r="AG40">
        <f t="shared" si="23"/>
        <v>1.0164403610576154</v>
      </c>
      <c r="AH40">
        <v>24</v>
      </c>
      <c r="AI40">
        <v>0.67944000000000004</v>
      </c>
      <c r="AJ40">
        <f t="shared" si="24"/>
        <v>2159.5898372815095</v>
      </c>
      <c r="AK40">
        <f t="shared" si="25"/>
        <v>61.137988293439541</v>
      </c>
      <c r="AL40">
        <f t="shared" si="26"/>
        <v>89.989556570821179</v>
      </c>
      <c r="AM40">
        <f t="shared" si="27"/>
        <v>2547.6043465199477</v>
      </c>
      <c r="AN40">
        <f>AM40/((60/'Field readings'!D41)*24)</f>
        <v>26.537545276249457</v>
      </c>
      <c r="AO40">
        <f>SUM($AN$4:AN40)</f>
        <v>734.79165417572142</v>
      </c>
    </row>
    <row r="41" spans="1:41">
      <c r="A41" s="2">
        <f>'Field readings'!A42</f>
        <v>44139</v>
      </c>
      <c r="B41" s="3">
        <f>'Field readings'!B42</f>
        <v>1.0104166666666701</v>
      </c>
      <c r="C41">
        <f>'Field readings'!D42</f>
        <v>15</v>
      </c>
      <c r="D41">
        <f>'Field readings'!K42</f>
        <v>100.4</v>
      </c>
      <c r="E41">
        <f>'Field readings'!J42+14.6973</f>
        <v>144.69730000000001</v>
      </c>
      <c r="F41">
        <f>'Field readings'!L42</f>
        <v>10</v>
      </c>
      <c r="G41">
        <f>'Field readings'!I42</f>
        <v>0.625</v>
      </c>
      <c r="H41">
        <f>'Field readings'!N42</f>
        <v>1.9390000000000001</v>
      </c>
      <c r="I41">
        <f>'Field readings'!M42</f>
        <v>0.75</v>
      </c>
      <c r="J41">
        <f t="shared" si="0"/>
        <v>38.039098306873683</v>
      </c>
      <c r="K41">
        <f t="shared" si="1"/>
        <v>0.32233109850438368</v>
      </c>
      <c r="L41">
        <f t="shared" si="2"/>
        <v>0.6029101083032492</v>
      </c>
      <c r="M41">
        <f t="shared" si="3"/>
        <v>4.5184153827834079E-3</v>
      </c>
      <c r="N41">
        <f t="shared" si="4"/>
        <v>0.62540611411789182</v>
      </c>
      <c r="O41">
        <f t="shared" si="5"/>
        <v>0.62540611411789182</v>
      </c>
      <c r="P41">
        <f t="shared" si="6"/>
        <v>5.5337802991232699E-3</v>
      </c>
      <c r="Q41">
        <f t="shared" si="7"/>
        <v>2.2780055729952603E-6</v>
      </c>
      <c r="R41">
        <f t="shared" si="8"/>
        <v>2.6534811758638477E-2</v>
      </c>
      <c r="S41">
        <f t="shared" si="9"/>
        <v>0.17766890149561632</v>
      </c>
      <c r="T41">
        <f t="shared" si="10"/>
        <v>7.4888843822464732E-2</v>
      </c>
      <c r="U41">
        <f t="shared" si="11"/>
        <v>20.288516887290307</v>
      </c>
      <c r="V41">
        <f t="shared" si="12"/>
        <v>-0.37766890149561627</v>
      </c>
      <c r="W41">
        <f t="shared" si="13"/>
        <v>0</v>
      </c>
      <c r="X41">
        <f t="shared" si="14"/>
        <v>1.0059007185241196</v>
      </c>
      <c r="Y41">
        <f t="shared" si="15"/>
        <v>0.60189119645854727</v>
      </c>
      <c r="Z41">
        <f t="shared" si="16"/>
        <v>79.508416369682394</v>
      </c>
      <c r="AA41">
        <f t="shared" si="17"/>
        <v>1.1547005383792515</v>
      </c>
      <c r="AB41">
        <f t="shared" si="18"/>
        <v>2.4949382630146499E-3</v>
      </c>
      <c r="AC41">
        <f t="shared" si="19"/>
        <v>1.0008505437778317</v>
      </c>
      <c r="AD41">
        <f t="shared" si="20"/>
        <v>0.96328014444816623</v>
      </c>
      <c r="AE41">
        <f t="shared" si="21"/>
        <v>1077763744.9130764</v>
      </c>
      <c r="AF41">
        <f t="shared" si="22"/>
        <v>32510738688.311115</v>
      </c>
      <c r="AG41">
        <f t="shared" si="23"/>
        <v>1.0164403610576154</v>
      </c>
      <c r="AH41">
        <v>24</v>
      </c>
      <c r="AI41">
        <v>0.67944000000000004</v>
      </c>
      <c r="AJ41">
        <f t="shared" si="24"/>
        <v>2159.2227786675639</v>
      </c>
      <c r="AK41">
        <f t="shared" si="25"/>
        <v>61.127596864078747</v>
      </c>
      <c r="AL41">
        <f t="shared" si="26"/>
        <v>82.134887544176422</v>
      </c>
      <c r="AM41">
        <f t="shared" si="27"/>
        <v>2325.2386663756347</v>
      </c>
      <c r="AN41">
        <f>AM41/((60/'Field readings'!D42)*24)</f>
        <v>24.221236108079527</v>
      </c>
      <c r="AO41">
        <f>SUM($AN$4:AN41)</f>
        <v>759.01289028380097</v>
      </c>
    </row>
    <row r="42" spans="1:41">
      <c r="A42" s="2">
        <f>'Field readings'!A43</f>
        <v>44139</v>
      </c>
      <c r="B42" s="3">
        <f>'Field readings'!B43</f>
        <v>1.0208333333333299</v>
      </c>
      <c r="C42">
        <f>'Field readings'!D43</f>
        <v>15</v>
      </c>
      <c r="D42">
        <f>'Field readings'!K43</f>
        <v>100.4</v>
      </c>
      <c r="E42">
        <f>'Field readings'!J43+14.6973</f>
        <v>144.69730000000001</v>
      </c>
      <c r="F42">
        <f>'Field readings'!L43</f>
        <v>12</v>
      </c>
      <c r="G42">
        <f>'Field readings'!I43</f>
        <v>0.625</v>
      </c>
      <c r="H42">
        <f>'Field readings'!N43</f>
        <v>1.9390000000000001</v>
      </c>
      <c r="I42">
        <f>'Field readings'!M43</f>
        <v>0.75</v>
      </c>
      <c r="J42">
        <f t="shared" si="0"/>
        <v>41.669744419662571</v>
      </c>
      <c r="K42">
        <f t="shared" si="1"/>
        <v>0.32233109850438368</v>
      </c>
      <c r="L42">
        <f t="shared" si="2"/>
        <v>0.6029101083032492</v>
      </c>
      <c r="M42">
        <f t="shared" si="3"/>
        <v>4.5184153827834079E-3</v>
      </c>
      <c r="N42">
        <f t="shared" si="4"/>
        <v>0.62540611411789182</v>
      </c>
      <c r="O42">
        <f t="shared" si="5"/>
        <v>0.62540611411789182</v>
      </c>
      <c r="P42">
        <f t="shared" si="6"/>
        <v>5.5337802991232699E-3</v>
      </c>
      <c r="Q42">
        <f t="shared" si="7"/>
        <v>2.2780055729952603E-6</v>
      </c>
      <c r="R42">
        <f t="shared" si="8"/>
        <v>2.6534811758638477E-2</v>
      </c>
      <c r="S42">
        <f t="shared" si="9"/>
        <v>0.17766890149561632</v>
      </c>
      <c r="T42">
        <f t="shared" si="10"/>
        <v>7.4888843822464732E-2</v>
      </c>
      <c r="U42">
        <f t="shared" si="11"/>
        <v>20.288516887290307</v>
      </c>
      <c r="V42">
        <f t="shared" si="12"/>
        <v>-0.37766890149561627</v>
      </c>
      <c r="W42">
        <f t="shared" si="13"/>
        <v>0</v>
      </c>
      <c r="X42">
        <f t="shared" si="14"/>
        <v>1.0059007185241196</v>
      </c>
      <c r="Y42">
        <f t="shared" si="15"/>
        <v>0.60189119645854727</v>
      </c>
      <c r="Z42">
        <f t="shared" si="16"/>
        <v>79.508416369682394</v>
      </c>
      <c r="AA42">
        <f t="shared" si="17"/>
        <v>1.1547005383792515</v>
      </c>
      <c r="AB42">
        <f t="shared" si="18"/>
        <v>2.9939259156175802E-3</v>
      </c>
      <c r="AC42">
        <f t="shared" si="19"/>
        <v>1.0010206840787748</v>
      </c>
      <c r="AD42">
        <f t="shared" si="20"/>
        <v>0.96328014444816623</v>
      </c>
      <c r="AE42">
        <f t="shared" si="21"/>
        <v>1077763744.9130764</v>
      </c>
      <c r="AF42">
        <f t="shared" si="22"/>
        <v>32510738688.311115</v>
      </c>
      <c r="AG42">
        <f t="shared" si="23"/>
        <v>1.0164403610576154</v>
      </c>
      <c r="AH42">
        <v>24</v>
      </c>
      <c r="AI42">
        <v>0.67944000000000004</v>
      </c>
      <c r="AJ42">
        <f t="shared" si="24"/>
        <v>2159.5898372815095</v>
      </c>
      <c r="AK42">
        <f t="shared" si="25"/>
        <v>61.137988293439541</v>
      </c>
      <c r="AL42">
        <f t="shared" si="26"/>
        <v>89.989556570821179</v>
      </c>
      <c r="AM42">
        <f t="shared" si="27"/>
        <v>2547.6043465199477</v>
      </c>
      <c r="AN42">
        <f>AM42/((60/'Field readings'!D43)*24)</f>
        <v>26.537545276249457</v>
      </c>
      <c r="AO42">
        <f>SUM($AN$4:AN42)</f>
        <v>785.55043556005046</v>
      </c>
    </row>
    <row r="43" spans="1:41">
      <c r="A43" s="2">
        <f>'Field readings'!A44</f>
        <v>44139</v>
      </c>
      <c r="B43" s="3">
        <f>'Field readings'!B44</f>
        <v>1.03125</v>
      </c>
      <c r="C43">
        <f>'Field readings'!D44</f>
        <v>15</v>
      </c>
      <c r="D43">
        <f>'Field readings'!K44</f>
        <v>100.4</v>
      </c>
      <c r="E43">
        <f>'Field readings'!J44+14.6973</f>
        <v>144.69730000000001</v>
      </c>
      <c r="F43">
        <f>'Field readings'!L44</f>
        <v>12</v>
      </c>
      <c r="G43">
        <f>'Field readings'!I44</f>
        <v>0.625</v>
      </c>
      <c r="H43">
        <f>'Field readings'!N44</f>
        <v>1.9390000000000001</v>
      </c>
      <c r="I43">
        <f>'Field readings'!M44</f>
        <v>0.75</v>
      </c>
      <c r="J43">
        <f t="shared" si="0"/>
        <v>41.669744419662571</v>
      </c>
      <c r="K43">
        <f t="shared" si="1"/>
        <v>0.32233109850438368</v>
      </c>
      <c r="L43">
        <f t="shared" si="2"/>
        <v>0.6029101083032492</v>
      </c>
      <c r="M43">
        <f t="shared" si="3"/>
        <v>4.5184153827834079E-3</v>
      </c>
      <c r="N43">
        <f t="shared" si="4"/>
        <v>0.62540611411789182</v>
      </c>
      <c r="O43">
        <f t="shared" si="5"/>
        <v>0.62540611411789182</v>
      </c>
      <c r="P43">
        <f t="shared" si="6"/>
        <v>5.5337802991232699E-3</v>
      </c>
      <c r="Q43">
        <f t="shared" si="7"/>
        <v>2.2780055729952603E-6</v>
      </c>
      <c r="R43">
        <f t="shared" si="8"/>
        <v>2.6534811758638477E-2</v>
      </c>
      <c r="S43">
        <f t="shared" si="9"/>
        <v>0.17766890149561632</v>
      </c>
      <c r="T43">
        <f t="shared" si="10"/>
        <v>7.4888843822464732E-2</v>
      </c>
      <c r="U43">
        <f t="shared" si="11"/>
        <v>20.288516887290307</v>
      </c>
      <c r="V43">
        <f t="shared" si="12"/>
        <v>-0.37766890149561627</v>
      </c>
      <c r="W43">
        <f t="shared" si="13"/>
        <v>0</v>
      </c>
      <c r="X43">
        <f t="shared" si="14"/>
        <v>1.0059007185241196</v>
      </c>
      <c r="Y43">
        <f t="shared" si="15"/>
        <v>0.60189119645854727</v>
      </c>
      <c r="Z43">
        <f t="shared" si="16"/>
        <v>79.508416369682394</v>
      </c>
      <c r="AA43">
        <f t="shared" si="17"/>
        <v>1.1547005383792515</v>
      </c>
      <c r="AB43">
        <f t="shared" si="18"/>
        <v>2.9939259156175802E-3</v>
      </c>
      <c r="AC43">
        <f t="shared" si="19"/>
        <v>1.0010206840787748</v>
      </c>
      <c r="AD43">
        <f t="shared" si="20"/>
        <v>0.96328014444816623</v>
      </c>
      <c r="AE43">
        <f t="shared" si="21"/>
        <v>1077763744.9130764</v>
      </c>
      <c r="AF43">
        <f t="shared" si="22"/>
        <v>32510738688.311115</v>
      </c>
      <c r="AG43">
        <f t="shared" si="23"/>
        <v>1.0164403610576154</v>
      </c>
      <c r="AH43">
        <v>24</v>
      </c>
      <c r="AI43">
        <v>0.67944000000000004</v>
      </c>
      <c r="AJ43">
        <f t="shared" si="24"/>
        <v>2159.5898372815095</v>
      </c>
      <c r="AK43">
        <f t="shared" si="25"/>
        <v>61.137988293439541</v>
      </c>
      <c r="AL43">
        <f t="shared" si="26"/>
        <v>89.989556570821179</v>
      </c>
      <c r="AM43">
        <f t="shared" si="27"/>
        <v>2547.6043465199477</v>
      </c>
      <c r="AN43">
        <f>AM43/((60/'Field readings'!D44)*24)</f>
        <v>26.537545276249457</v>
      </c>
      <c r="AO43">
        <f>SUM($AN$4:AN43)</f>
        <v>812.08798083629995</v>
      </c>
    </row>
    <row r="44" spans="1:41">
      <c r="A44" s="2">
        <f>'Field readings'!A45</f>
        <v>44139</v>
      </c>
      <c r="B44" s="3">
        <f>'Field readings'!B45</f>
        <v>1.0416666666666701</v>
      </c>
      <c r="C44">
        <f>'Field readings'!D45</f>
        <v>15</v>
      </c>
      <c r="D44">
        <f>'Field readings'!K45</f>
        <v>100.4</v>
      </c>
      <c r="E44">
        <f>'Field readings'!J45+14.6973</f>
        <v>144.69730000000001</v>
      </c>
      <c r="F44">
        <f>'Field readings'!L45</f>
        <v>10</v>
      </c>
      <c r="G44">
        <f>'Field readings'!I45</f>
        <v>0.625</v>
      </c>
      <c r="H44">
        <f>'Field readings'!N45</f>
        <v>1.9390000000000001</v>
      </c>
      <c r="I44">
        <f>'Field readings'!M45</f>
        <v>0.75</v>
      </c>
      <c r="J44">
        <f t="shared" si="0"/>
        <v>38.039098306873683</v>
      </c>
      <c r="K44">
        <f t="shared" si="1"/>
        <v>0.32233109850438368</v>
      </c>
      <c r="L44">
        <f t="shared" si="2"/>
        <v>0.6029101083032492</v>
      </c>
      <c r="M44">
        <f t="shared" si="3"/>
        <v>4.5184153827834079E-3</v>
      </c>
      <c r="N44">
        <f t="shared" si="4"/>
        <v>0.62540611411789182</v>
      </c>
      <c r="O44">
        <f t="shared" si="5"/>
        <v>0.62540611411789182</v>
      </c>
      <c r="P44">
        <f t="shared" si="6"/>
        <v>5.5337802991232699E-3</v>
      </c>
      <c r="Q44">
        <f t="shared" si="7"/>
        <v>2.2780055729952603E-6</v>
      </c>
      <c r="R44">
        <f t="shared" si="8"/>
        <v>2.6534811758638477E-2</v>
      </c>
      <c r="S44">
        <f t="shared" si="9"/>
        <v>0.17766890149561632</v>
      </c>
      <c r="T44">
        <f t="shared" si="10"/>
        <v>7.4888843822464732E-2</v>
      </c>
      <c r="U44">
        <f t="shared" si="11"/>
        <v>20.288516887290307</v>
      </c>
      <c r="V44">
        <f t="shared" si="12"/>
        <v>-0.37766890149561627</v>
      </c>
      <c r="W44">
        <f t="shared" si="13"/>
        <v>0</v>
      </c>
      <c r="X44">
        <f t="shared" si="14"/>
        <v>1.0059007185241196</v>
      </c>
      <c r="Y44">
        <f t="shared" si="15"/>
        <v>0.60189119645854727</v>
      </c>
      <c r="Z44">
        <f t="shared" si="16"/>
        <v>79.508416369682394</v>
      </c>
      <c r="AA44">
        <f t="shared" si="17"/>
        <v>1.1547005383792515</v>
      </c>
      <c r="AB44">
        <f t="shared" si="18"/>
        <v>2.4949382630146499E-3</v>
      </c>
      <c r="AC44">
        <f t="shared" si="19"/>
        <v>1.0008505437778317</v>
      </c>
      <c r="AD44">
        <f t="shared" si="20"/>
        <v>0.96328014444816623</v>
      </c>
      <c r="AE44">
        <f t="shared" si="21"/>
        <v>1077763744.9130764</v>
      </c>
      <c r="AF44">
        <f t="shared" si="22"/>
        <v>32510738688.311115</v>
      </c>
      <c r="AG44">
        <f t="shared" si="23"/>
        <v>1.0164403610576154</v>
      </c>
      <c r="AH44">
        <v>24</v>
      </c>
      <c r="AI44">
        <v>0.67944000000000004</v>
      </c>
      <c r="AJ44">
        <f t="shared" si="24"/>
        <v>2159.2227786675639</v>
      </c>
      <c r="AK44">
        <f t="shared" si="25"/>
        <v>61.127596864078747</v>
      </c>
      <c r="AL44">
        <f t="shared" si="26"/>
        <v>82.134887544176422</v>
      </c>
      <c r="AM44">
        <f t="shared" si="27"/>
        <v>2325.2386663756347</v>
      </c>
      <c r="AN44">
        <f>AM44/((60/'Field readings'!D45)*24)</f>
        <v>24.221236108079527</v>
      </c>
      <c r="AO44">
        <f>SUM($AN$4:AN44)</f>
        <v>836.3092169443795</v>
      </c>
    </row>
    <row r="45" spans="1:41">
      <c r="A45" s="2">
        <f>'Field readings'!A46</f>
        <v>44139</v>
      </c>
      <c r="B45" s="3">
        <f>'Field readings'!B46</f>
        <v>1.0520833333333299</v>
      </c>
      <c r="C45">
        <f>'Field readings'!D46</f>
        <v>15</v>
      </c>
      <c r="D45">
        <f>'Field readings'!K46</f>
        <v>100.4</v>
      </c>
      <c r="E45">
        <f>'Field readings'!J46+14.6973</f>
        <v>144.69730000000001</v>
      </c>
      <c r="F45">
        <f>'Field readings'!L46</f>
        <v>10</v>
      </c>
      <c r="G45">
        <f>'Field readings'!I46</f>
        <v>0.625</v>
      </c>
      <c r="H45">
        <f>'Field readings'!N46</f>
        <v>1.9390000000000001</v>
      </c>
      <c r="I45">
        <f>'Field readings'!M46</f>
        <v>0.75</v>
      </c>
      <c r="J45">
        <f t="shared" si="0"/>
        <v>38.039098306873683</v>
      </c>
      <c r="K45">
        <f t="shared" si="1"/>
        <v>0.32233109850438368</v>
      </c>
      <c r="L45">
        <f t="shared" si="2"/>
        <v>0.6029101083032492</v>
      </c>
      <c r="M45">
        <f t="shared" si="3"/>
        <v>4.5184153827834079E-3</v>
      </c>
      <c r="N45">
        <f t="shared" si="4"/>
        <v>0.62540611411789182</v>
      </c>
      <c r="O45">
        <f t="shared" si="5"/>
        <v>0.62540611411789182</v>
      </c>
      <c r="P45">
        <f t="shared" si="6"/>
        <v>5.5337802991232699E-3</v>
      </c>
      <c r="Q45">
        <f t="shared" si="7"/>
        <v>2.2780055729952603E-6</v>
      </c>
      <c r="R45">
        <f t="shared" si="8"/>
        <v>2.6534811758638477E-2</v>
      </c>
      <c r="S45">
        <f t="shared" si="9"/>
        <v>0.17766890149561632</v>
      </c>
      <c r="T45">
        <f t="shared" si="10"/>
        <v>7.4888843822464732E-2</v>
      </c>
      <c r="U45">
        <f t="shared" si="11"/>
        <v>20.288516887290307</v>
      </c>
      <c r="V45">
        <f t="shared" si="12"/>
        <v>-0.37766890149561627</v>
      </c>
      <c r="W45">
        <f t="shared" si="13"/>
        <v>0</v>
      </c>
      <c r="X45">
        <f t="shared" si="14"/>
        <v>1.0059007185241196</v>
      </c>
      <c r="Y45">
        <f t="shared" si="15"/>
        <v>0.60189119645854727</v>
      </c>
      <c r="Z45">
        <f t="shared" si="16"/>
        <v>79.508416369682394</v>
      </c>
      <c r="AA45">
        <f t="shared" si="17"/>
        <v>1.1547005383792515</v>
      </c>
      <c r="AB45">
        <f t="shared" si="18"/>
        <v>2.4949382630146499E-3</v>
      </c>
      <c r="AC45">
        <f t="shared" si="19"/>
        <v>1.0008505437778317</v>
      </c>
      <c r="AD45">
        <f t="shared" si="20"/>
        <v>0.96328014444816623</v>
      </c>
      <c r="AE45">
        <f t="shared" si="21"/>
        <v>1077763744.9130764</v>
      </c>
      <c r="AF45">
        <f t="shared" si="22"/>
        <v>32510738688.311115</v>
      </c>
      <c r="AG45">
        <f t="shared" si="23"/>
        <v>1.0164403610576154</v>
      </c>
      <c r="AH45">
        <v>24</v>
      </c>
      <c r="AI45">
        <v>0.67944000000000004</v>
      </c>
      <c r="AJ45">
        <f t="shared" si="24"/>
        <v>2159.2227786675639</v>
      </c>
      <c r="AK45">
        <f t="shared" si="25"/>
        <v>61.127596864078747</v>
      </c>
      <c r="AL45">
        <f t="shared" si="26"/>
        <v>82.134887544176422</v>
      </c>
      <c r="AM45">
        <f t="shared" si="27"/>
        <v>2325.2386663756347</v>
      </c>
      <c r="AN45">
        <f>AM45/((60/'Field readings'!D46)*24)</f>
        <v>24.221236108079527</v>
      </c>
      <c r="AO45">
        <f>SUM($AN$4:AN45)</f>
        <v>860.53045305245905</v>
      </c>
    </row>
    <row r="46" spans="1:41">
      <c r="A46" s="2">
        <f>'Field readings'!A47</f>
        <v>44139</v>
      </c>
      <c r="B46" s="3">
        <f>'Field readings'!B47</f>
        <v>1.0625</v>
      </c>
      <c r="C46">
        <f>'Field readings'!D47</f>
        <v>15</v>
      </c>
      <c r="D46">
        <f>'Field readings'!K47</f>
        <v>100.4</v>
      </c>
      <c r="E46">
        <f>'Field readings'!J47+14.6973</f>
        <v>144.69730000000001</v>
      </c>
      <c r="F46">
        <f>'Field readings'!L47</f>
        <v>8</v>
      </c>
      <c r="G46">
        <f>'Field readings'!I47</f>
        <v>0.625</v>
      </c>
      <c r="H46">
        <f>'Field readings'!N47</f>
        <v>1.9390000000000001</v>
      </c>
      <c r="I46">
        <f>'Field readings'!M47</f>
        <v>0.75</v>
      </c>
      <c r="J46">
        <f t="shared" si="0"/>
        <v>34.023203846786686</v>
      </c>
      <c r="K46">
        <f t="shared" si="1"/>
        <v>0.32233109850438368</v>
      </c>
      <c r="L46">
        <f t="shared" si="2"/>
        <v>0.6029101083032492</v>
      </c>
      <c r="M46">
        <f t="shared" si="3"/>
        <v>4.5184153827834079E-3</v>
      </c>
      <c r="N46">
        <f t="shared" si="4"/>
        <v>0.62540611411789182</v>
      </c>
      <c r="O46">
        <f t="shared" si="5"/>
        <v>0.62540611411789182</v>
      </c>
      <c r="P46">
        <f t="shared" si="6"/>
        <v>5.5337802991232699E-3</v>
      </c>
      <c r="Q46">
        <f t="shared" si="7"/>
        <v>2.2780055729952603E-6</v>
      </c>
      <c r="R46">
        <f t="shared" si="8"/>
        <v>2.6534811758638477E-2</v>
      </c>
      <c r="S46">
        <f t="shared" si="9"/>
        <v>0.17766890149561632</v>
      </c>
      <c r="T46">
        <f t="shared" si="10"/>
        <v>7.4888843822464732E-2</v>
      </c>
      <c r="U46">
        <f t="shared" si="11"/>
        <v>20.288516887290307</v>
      </c>
      <c r="V46">
        <f t="shared" si="12"/>
        <v>-0.37766890149561627</v>
      </c>
      <c r="W46">
        <f t="shared" si="13"/>
        <v>0</v>
      </c>
      <c r="X46">
        <f t="shared" si="14"/>
        <v>1.0059007185241196</v>
      </c>
      <c r="Y46">
        <f t="shared" si="15"/>
        <v>0.60189119645854727</v>
      </c>
      <c r="Z46">
        <f t="shared" si="16"/>
        <v>79.508416369682394</v>
      </c>
      <c r="AA46">
        <f t="shared" si="17"/>
        <v>1.1547005383792515</v>
      </c>
      <c r="AB46">
        <f t="shared" si="18"/>
        <v>1.9959506104117201E-3</v>
      </c>
      <c r="AC46">
        <f t="shared" si="19"/>
        <v>1.0006804139259544</v>
      </c>
      <c r="AD46">
        <f t="shared" si="20"/>
        <v>0.96328014444816623</v>
      </c>
      <c r="AE46">
        <f t="shared" si="21"/>
        <v>1077763744.9130764</v>
      </c>
      <c r="AF46">
        <f t="shared" si="22"/>
        <v>32510738688.311115</v>
      </c>
      <c r="AG46">
        <f t="shared" si="23"/>
        <v>1.0164403610576154</v>
      </c>
      <c r="AH46">
        <v>24</v>
      </c>
      <c r="AI46">
        <v>0.67944000000000004</v>
      </c>
      <c r="AJ46">
        <f t="shared" si="24"/>
        <v>2158.8557425963058</v>
      </c>
      <c r="AK46">
        <f t="shared" si="25"/>
        <v>61.117206072901418</v>
      </c>
      <c r="AL46">
        <f t="shared" si="26"/>
        <v>73.451189006160163</v>
      </c>
      <c r="AM46">
        <f t="shared" si="27"/>
        <v>2079.4031607643942</v>
      </c>
      <c r="AN46">
        <f>AM46/((60/'Field readings'!D47)*24)</f>
        <v>21.660449591295773</v>
      </c>
      <c r="AO46">
        <f>SUM($AN$4:AN46)</f>
        <v>882.19090264375484</v>
      </c>
    </row>
    <row r="47" spans="1:41">
      <c r="A47" s="2">
        <f>'Field readings'!A48</f>
        <v>44139</v>
      </c>
      <c r="B47" s="3">
        <f>'Field readings'!B48</f>
        <v>1.0729166666666501</v>
      </c>
      <c r="C47">
        <f>'Field readings'!D48</f>
        <v>15</v>
      </c>
      <c r="D47">
        <f>'Field readings'!K48</f>
        <v>100.4</v>
      </c>
      <c r="E47">
        <f>'Field readings'!J48+14.6973</f>
        <v>144.69730000000001</v>
      </c>
      <c r="F47">
        <f>'Field readings'!L48</f>
        <v>6</v>
      </c>
      <c r="G47">
        <f>'Field readings'!I48</f>
        <v>0.625</v>
      </c>
      <c r="H47">
        <f>'Field readings'!N48</f>
        <v>1.9390000000000001</v>
      </c>
      <c r="I47">
        <f>'Field readings'!M48</f>
        <v>0.75</v>
      </c>
      <c r="J47">
        <f t="shared" si="0"/>
        <v>29.464958849453701</v>
      </c>
      <c r="K47">
        <f t="shared" si="1"/>
        <v>0.32233109850438368</v>
      </c>
      <c r="L47">
        <f t="shared" si="2"/>
        <v>0.6029101083032492</v>
      </c>
      <c r="M47">
        <f t="shared" si="3"/>
        <v>4.5184153827834079E-3</v>
      </c>
      <c r="N47">
        <f t="shared" si="4"/>
        <v>0.62540611411789182</v>
      </c>
      <c r="O47">
        <f t="shared" si="5"/>
        <v>0.62540611411789182</v>
      </c>
      <c r="P47">
        <f t="shared" si="6"/>
        <v>5.5337802991232699E-3</v>
      </c>
      <c r="Q47">
        <f t="shared" si="7"/>
        <v>2.2780055729952603E-6</v>
      </c>
      <c r="R47">
        <f t="shared" si="8"/>
        <v>2.6534811758638477E-2</v>
      </c>
      <c r="S47">
        <f t="shared" si="9"/>
        <v>0.17766890149561632</v>
      </c>
      <c r="T47">
        <f t="shared" si="10"/>
        <v>7.4888843822464732E-2</v>
      </c>
      <c r="U47">
        <f t="shared" si="11"/>
        <v>20.288516887290307</v>
      </c>
      <c r="V47">
        <f t="shared" si="12"/>
        <v>-0.37766890149561627</v>
      </c>
      <c r="W47">
        <f t="shared" si="13"/>
        <v>0</v>
      </c>
      <c r="X47">
        <f t="shared" si="14"/>
        <v>1.0059007185241196</v>
      </c>
      <c r="Y47">
        <f t="shared" si="15"/>
        <v>0.60189119645854727</v>
      </c>
      <c r="Z47">
        <f t="shared" si="16"/>
        <v>79.508416369682394</v>
      </c>
      <c r="AA47">
        <f t="shared" si="17"/>
        <v>1.1547005383792515</v>
      </c>
      <c r="AB47">
        <f t="shared" si="18"/>
        <v>1.4969629578087901E-3</v>
      </c>
      <c r="AC47">
        <f t="shared" si="19"/>
        <v>1.0005102945726077</v>
      </c>
      <c r="AD47">
        <f t="shared" si="20"/>
        <v>0.96328014444816623</v>
      </c>
      <c r="AE47">
        <f t="shared" si="21"/>
        <v>1077763744.9130764</v>
      </c>
      <c r="AF47">
        <f t="shared" si="22"/>
        <v>32510738688.311115</v>
      </c>
      <c r="AG47">
        <f t="shared" si="23"/>
        <v>1.0164403610576154</v>
      </c>
      <c r="AH47">
        <v>24</v>
      </c>
      <c r="AI47">
        <v>0.67944000000000004</v>
      </c>
      <c r="AJ47">
        <f t="shared" si="24"/>
        <v>2158.4887291744499</v>
      </c>
      <c r="AK47">
        <f t="shared" si="25"/>
        <v>61.106815922928675</v>
      </c>
      <c r="AL47">
        <f t="shared" si="26"/>
        <v>63.599781582134781</v>
      </c>
      <c r="AM47">
        <f t="shared" si="27"/>
        <v>1800.5098165902357</v>
      </c>
      <c r="AN47">
        <f>AM47/((60/'Field readings'!D48)*24)</f>
        <v>18.755310589481621</v>
      </c>
      <c r="AO47">
        <f>SUM($AN$4:AN47)</f>
        <v>900.94621323323645</v>
      </c>
    </row>
    <row r="48" spans="1:41">
      <c r="A48" s="2">
        <f>'Field readings'!A49</f>
        <v>44139</v>
      </c>
      <c r="B48" s="3">
        <f>'Field readings'!B49</f>
        <v>1.0833333333333099</v>
      </c>
      <c r="C48">
        <f>'Field readings'!D49</f>
        <v>15</v>
      </c>
      <c r="D48">
        <f>'Field readings'!K49</f>
        <v>100.4</v>
      </c>
      <c r="E48">
        <f>'Field readings'!J49+14.6973</f>
        <v>144.69730000000001</v>
      </c>
      <c r="F48">
        <f>'Field readings'!L49</f>
        <v>6</v>
      </c>
      <c r="G48">
        <f>'Field readings'!I49</f>
        <v>0.625</v>
      </c>
      <c r="H48">
        <f>'Field readings'!N49</f>
        <v>1.9390000000000001</v>
      </c>
      <c r="I48">
        <f>'Field readings'!M49</f>
        <v>0.75</v>
      </c>
      <c r="J48">
        <f t="shared" si="0"/>
        <v>29.464958849453701</v>
      </c>
      <c r="K48">
        <f t="shared" si="1"/>
        <v>0.32233109850438368</v>
      </c>
      <c r="L48">
        <f t="shared" si="2"/>
        <v>0.6029101083032492</v>
      </c>
      <c r="M48">
        <f t="shared" si="3"/>
        <v>4.5184153827834079E-3</v>
      </c>
      <c r="N48">
        <f t="shared" si="4"/>
        <v>0.62540611411789182</v>
      </c>
      <c r="O48">
        <f t="shared" si="5"/>
        <v>0.62540611411789182</v>
      </c>
      <c r="P48">
        <f t="shared" si="6"/>
        <v>5.5337802991232699E-3</v>
      </c>
      <c r="Q48">
        <f t="shared" si="7"/>
        <v>2.2780055729952603E-6</v>
      </c>
      <c r="R48">
        <f t="shared" si="8"/>
        <v>2.6534811758638477E-2</v>
      </c>
      <c r="S48">
        <f t="shared" si="9"/>
        <v>0.17766890149561632</v>
      </c>
      <c r="T48">
        <f t="shared" si="10"/>
        <v>7.4888843822464732E-2</v>
      </c>
      <c r="U48">
        <f t="shared" si="11"/>
        <v>20.288516887290307</v>
      </c>
      <c r="V48">
        <f t="shared" si="12"/>
        <v>-0.37766890149561627</v>
      </c>
      <c r="W48">
        <f t="shared" si="13"/>
        <v>0</v>
      </c>
      <c r="X48">
        <f t="shared" si="14"/>
        <v>1.0059007185241196</v>
      </c>
      <c r="Y48">
        <f t="shared" si="15"/>
        <v>0.60189119645854727</v>
      </c>
      <c r="Z48">
        <f t="shared" si="16"/>
        <v>79.508416369682394</v>
      </c>
      <c r="AA48">
        <f t="shared" si="17"/>
        <v>1.1547005383792515</v>
      </c>
      <c r="AB48">
        <f t="shared" si="18"/>
        <v>1.4969629578087901E-3</v>
      </c>
      <c r="AC48">
        <f t="shared" si="19"/>
        <v>1.0005102945726077</v>
      </c>
      <c r="AD48">
        <f t="shared" si="20"/>
        <v>0.96328014444816623</v>
      </c>
      <c r="AE48">
        <f t="shared" si="21"/>
        <v>1077763744.9130764</v>
      </c>
      <c r="AF48">
        <f t="shared" si="22"/>
        <v>32510738688.311115</v>
      </c>
      <c r="AG48">
        <f t="shared" si="23"/>
        <v>1.0164403610576154</v>
      </c>
      <c r="AH48">
        <v>24</v>
      </c>
      <c r="AI48">
        <v>0.67944000000000004</v>
      </c>
      <c r="AJ48">
        <f t="shared" si="24"/>
        <v>2158.4887291744499</v>
      </c>
      <c r="AK48">
        <f t="shared" si="25"/>
        <v>61.106815922928675</v>
      </c>
      <c r="AL48">
        <f t="shared" si="26"/>
        <v>63.599781582134781</v>
      </c>
      <c r="AM48">
        <f t="shared" si="27"/>
        <v>1800.5098165902357</v>
      </c>
      <c r="AN48">
        <f>AM48/((60/'Field readings'!D49)*24)</f>
        <v>18.755310589481621</v>
      </c>
      <c r="AO48">
        <f>SUM($AN$4:AN48)</f>
        <v>919.70152382271806</v>
      </c>
    </row>
    <row r="49" spans="1:41">
      <c r="A49" s="2">
        <f>'Field readings'!A50</f>
        <v>44139</v>
      </c>
      <c r="B49" s="3">
        <f>'Field readings'!B50</f>
        <v>1.09374999999997</v>
      </c>
      <c r="C49">
        <f>'Field readings'!D50</f>
        <v>15</v>
      </c>
      <c r="D49">
        <f>'Field readings'!K50</f>
        <v>100.4</v>
      </c>
      <c r="E49">
        <f>'Field readings'!J50+14.6973</f>
        <v>144.69730000000001</v>
      </c>
      <c r="F49">
        <f>'Field readings'!L50</f>
        <v>4</v>
      </c>
      <c r="G49">
        <f>'Field readings'!I50</f>
        <v>0.625</v>
      </c>
      <c r="H49">
        <f>'Field readings'!N50</f>
        <v>1.9390000000000001</v>
      </c>
      <c r="I49">
        <f>'Field readings'!M50</f>
        <v>0.75</v>
      </c>
      <c r="J49">
        <f t="shared" si="0"/>
        <v>24.058038157755092</v>
      </c>
      <c r="K49">
        <f t="shared" si="1"/>
        <v>0.32233109850438368</v>
      </c>
      <c r="L49">
        <f t="shared" si="2"/>
        <v>0.6029101083032492</v>
      </c>
      <c r="M49">
        <f t="shared" si="3"/>
        <v>4.5184153827834079E-3</v>
      </c>
      <c r="N49">
        <f t="shared" si="4"/>
        <v>0.62540611411789182</v>
      </c>
      <c r="O49">
        <f t="shared" si="5"/>
        <v>0.62540611411789182</v>
      </c>
      <c r="P49">
        <f t="shared" si="6"/>
        <v>5.5337802991232699E-3</v>
      </c>
      <c r="Q49">
        <f t="shared" si="7"/>
        <v>2.2780055729952603E-6</v>
      </c>
      <c r="R49">
        <f t="shared" si="8"/>
        <v>2.6534811758638477E-2</v>
      </c>
      <c r="S49">
        <f t="shared" si="9"/>
        <v>0.17766890149561632</v>
      </c>
      <c r="T49">
        <f t="shared" si="10"/>
        <v>7.4888843822464732E-2</v>
      </c>
      <c r="U49">
        <f t="shared" si="11"/>
        <v>20.288516887290307</v>
      </c>
      <c r="V49">
        <f t="shared" si="12"/>
        <v>-0.37766890149561627</v>
      </c>
      <c r="W49">
        <f t="shared" si="13"/>
        <v>0</v>
      </c>
      <c r="X49">
        <f t="shared" si="14"/>
        <v>1.0059007185241196</v>
      </c>
      <c r="Y49">
        <f t="shared" si="15"/>
        <v>0.60189119645854727</v>
      </c>
      <c r="Z49">
        <f t="shared" si="16"/>
        <v>79.508416369682394</v>
      </c>
      <c r="AA49">
        <f t="shared" si="17"/>
        <v>1.1547005383792515</v>
      </c>
      <c r="AB49">
        <f t="shared" si="18"/>
        <v>9.9797530520586005E-4</v>
      </c>
      <c r="AC49">
        <f t="shared" si="19"/>
        <v>1.0003401857673628</v>
      </c>
      <c r="AD49">
        <f t="shared" si="20"/>
        <v>0.96328014444816623</v>
      </c>
      <c r="AE49">
        <f t="shared" si="21"/>
        <v>1077763744.9130764</v>
      </c>
      <c r="AF49">
        <f t="shared" si="22"/>
        <v>32510738688.311115</v>
      </c>
      <c r="AG49">
        <f t="shared" si="23"/>
        <v>1.0164403610576154</v>
      </c>
      <c r="AH49">
        <v>24</v>
      </c>
      <c r="AI49">
        <v>0.67944000000000004</v>
      </c>
      <c r="AJ49">
        <f t="shared" si="24"/>
        <v>2158.1217385089403</v>
      </c>
      <c r="AK49">
        <f t="shared" si="25"/>
        <v>61.096426417188113</v>
      </c>
      <c r="AL49">
        <f t="shared" si="26"/>
        <v>51.920175134128847</v>
      </c>
      <c r="AM49">
        <f t="shared" si="27"/>
        <v>1469.860158047188</v>
      </c>
      <c r="AN49">
        <f>AM49/((60/'Field readings'!D50)*24)</f>
        <v>15.311043312991542</v>
      </c>
      <c r="AO49">
        <f>SUM($AN$4:AN49)</f>
        <v>935.01256713570956</v>
      </c>
    </row>
    <row r="50" spans="1:41">
      <c r="A50" s="2">
        <f>'Field readings'!A51</f>
        <v>44139</v>
      </c>
      <c r="B50" s="3">
        <f>'Field readings'!B51</f>
        <v>1.1041666666666301</v>
      </c>
      <c r="C50">
        <f>'Field readings'!D51</f>
        <v>15</v>
      </c>
      <c r="D50">
        <f>'Field readings'!K51</f>
        <v>100.4</v>
      </c>
      <c r="E50">
        <f>'Field readings'!J51+14.6973</f>
        <v>144.69730000000001</v>
      </c>
      <c r="F50">
        <f>'Field readings'!L51</f>
        <v>4</v>
      </c>
      <c r="G50">
        <f>'Field readings'!I51</f>
        <v>0.625</v>
      </c>
      <c r="H50">
        <f>'Field readings'!N51</f>
        <v>1.9390000000000001</v>
      </c>
      <c r="I50">
        <f>'Field readings'!M51</f>
        <v>0.75</v>
      </c>
      <c r="J50">
        <f t="shared" si="0"/>
        <v>24.058038157755092</v>
      </c>
      <c r="K50">
        <f t="shared" si="1"/>
        <v>0.32233109850438368</v>
      </c>
      <c r="L50">
        <f t="shared" si="2"/>
        <v>0.6029101083032492</v>
      </c>
      <c r="M50">
        <f t="shared" si="3"/>
        <v>4.5184153827834079E-3</v>
      </c>
      <c r="N50">
        <f t="shared" si="4"/>
        <v>0.62540611411789182</v>
      </c>
      <c r="O50">
        <f t="shared" si="5"/>
        <v>0.62540611411789182</v>
      </c>
      <c r="P50">
        <f t="shared" si="6"/>
        <v>5.5337802991232699E-3</v>
      </c>
      <c r="Q50">
        <f t="shared" si="7"/>
        <v>2.2780055729952603E-6</v>
      </c>
      <c r="R50">
        <f t="shared" si="8"/>
        <v>2.6534811758638477E-2</v>
      </c>
      <c r="S50">
        <f t="shared" si="9"/>
        <v>0.17766890149561632</v>
      </c>
      <c r="T50">
        <f t="shared" si="10"/>
        <v>7.4888843822464732E-2</v>
      </c>
      <c r="U50">
        <f t="shared" si="11"/>
        <v>20.288516887290307</v>
      </c>
      <c r="V50">
        <f t="shared" si="12"/>
        <v>-0.37766890149561627</v>
      </c>
      <c r="W50">
        <f t="shared" si="13"/>
        <v>0</v>
      </c>
      <c r="X50">
        <f t="shared" si="14"/>
        <v>1.0059007185241196</v>
      </c>
      <c r="Y50">
        <f t="shared" si="15"/>
        <v>0.60189119645854727</v>
      </c>
      <c r="Z50">
        <f t="shared" si="16"/>
        <v>79.508416369682394</v>
      </c>
      <c r="AA50">
        <f t="shared" si="17"/>
        <v>1.1547005383792515</v>
      </c>
      <c r="AB50">
        <f t="shared" si="18"/>
        <v>9.9797530520586005E-4</v>
      </c>
      <c r="AC50">
        <f t="shared" si="19"/>
        <v>1.0003401857673628</v>
      </c>
      <c r="AD50">
        <f t="shared" si="20"/>
        <v>0.96328014444816623</v>
      </c>
      <c r="AE50">
        <f t="shared" si="21"/>
        <v>1077763744.9130764</v>
      </c>
      <c r="AF50">
        <f t="shared" si="22"/>
        <v>32510738688.311115</v>
      </c>
      <c r="AG50">
        <f t="shared" si="23"/>
        <v>1.0164403610576154</v>
      </c>
      <c r="AH50">
        <v>24</v>
      </c>
      <c r="AI50">
        <v>0.67944000000000004</v>
      </c>
      <c r="AJ50">
        <f t="shared" si="24"/>
        <v>2158.1217385089403</v>
      </c>
      <c r="AK50">
        <f t="shared" si="25"/>
        <v>61.096426417188113</v>
      </c>
      <c r="AL50">
        <f t="shared" si="26"/>
        <v>51.920175134128847</v>
      </c>
      <c r="AM50">
        <f t="shared" si="27"/>
        <v>1469.860158047188</v>
      </c>
      <c r="AN50">
        <f>AM50/((60/'Field readings'!D51)*24)</f>
        <v>15.311043312991542</v>
      </c>
      <c r="AO50">
        <f>SUM($AN$4:AN50)</f>
        <v>950.32361044870106</v>
      </c>
    </row>
    <row r="51" spans="1:41">
      <c r="A51" s="2">
        <f>'Field readings'!A52</f>
        <v>44139</v>
      </c>
      <c r="B51" s="3">
        <f>'Field readings'!B52</f>
        <v>1.11458333333329</v>
      </c>
      <c r="C51">
        <f>'Field readings'!D52</f>
        <v>15</v>
      </c>
      <c r="D51">
        <f>'Field readings'!K52</f>
        <v>100.4</v>
      </c>
      <c r="E51">
        <f>'Field readings'!J52+14.6973</f>
        <v>144.69730000000001</v>
      </c>
      <c r="F51">
        <f>'Field readings'!L52</f>
        <v>6</v>
      </c>
      <c r="G51">
        <f>'Field readings'!I52</f>
        <v>0.625</v>
      </c>
      <c r="H51">
        <f>'Field readings'!N52</f>
        <v>1.9390000000000001</v>
      </c>
      <c r="I51">
        <f>'Field readings'!M52</f>
        <v>0.75</v>
      </c>
      <c r="J51">
        <f t="shared" si="0"/>
        <v>29.464958849453701</v>
      </c>
      <c r="K51">
        <f t="shared" si="1"/>
        <v>0.32233109850438368</v>
      </c>
      <c r="L51">
        <f t="shared" si="2"/>
        <v>0.6029101083032492</v>
      </c>
      <c r="M51">
        <f t="shared" si="3"/>
        <v>4.5184153827834079E-3</v>
      </c>
      <c r="N51">
        <f t="shared" si="4"/>
        <v>0.62540611411789182</v>
      </c>
      <c r="O51">
        <f t="shared" si="5"/>
        <v>0.62540611411789182</v>
      </c>
      <c r="P51">
        <f t="shared" si="6"/>
        <v>5.5337802991232699E-3</v>
      </c>
      <c r="Q51">
        <f t="shared" si="7"/>
        <v>2.2780055729952603E-6</v>
      </c>
      <c r="R51">
        <f t="shared" si="8"/>
        <v>2.6534811758638477E-2</v>
      </c>
      <c r="S51">
        <f t="shared" si="9"/>
        <v>0.17766890149561632</v>
      </c>
      <c r="T51">
        <f t="shared" si="10"/>
        <v>7.4888843822464732E-2</v>
      </c>
      <c r="U51">
        <f t="shared" si="11"/>
        <v>20.288516887290307</v>
      </c>
      <c r="V51">
        <f t="shared" si="12"/>
        <v>-0.37766890149561627</v>
      </c>
      <c r="W51">
        <f t="shared" si="13"/>
        <v>0</v>
      </c>
      <c r="X51">
        <f t="shared" si="14"/>
        <v>1.0059007185241196</v>
      </c>
      <c r="Y51">
        <f t="shared" si="15"/>
        <v>0.60189119645854727</v>
      </c>
      <c r="Z51">
        <f t="shared" si="16"/>
        <v>79.508416369682394</v>
      </c>
      <c r="AA51">
        <f t="shared" si="17"/>
        <v>1.1547005383792515</v>
      </c>
      <c r="AB51">
        <f t="shared" si="18"/>
        <v>1.4969629578087901E-3</v>
      </c>
      <c r="AC51">
        <f t="shared" si="19"/>
        <v>1.0005102945726077</v>
      </c>
      <c r="AD51">
        <f t="shared" si="20"/>
        <v>0.96328014444816623</v>
      </c>
      <c r="AE51">
        <f t="shared" si="21"/>
        <v>1077763744.9130764</v>
      </c>
      <c r="AF51">
        <f t="shared" si="22"/>
        <v>32510738688.311115</v>
      </c>
      <c r="AG51">
        <f t="shared" si="23"/>
        <v>1.0164403610576154</v>
      </c>
      <c r="AH51">
        <v>24</v>
      </c>
      <c r="AI51">
        <v>0.67944000000000004</v>
      </c>
      <c r="AJ51">
        <f t="shared" si="24"/>
        <v>2158.4887291744499</v>
      </c>
      <c r="AK51">
        <f t="shared" si="25"/>
        <v>61.106815922928675</v>
      </c>
      <c r="AL51">
        <f t="shared" si="26"/>
        <v>63.599781582134781</v>
      </c>
      <c r="AM51">
        <f t="shared" si="27"/>
        <v>1800.5098165902357</v>
      </c>
      <c r="AN51">
        <f>AM51/((60/'Field readings'!D52)*24)</f>
        <v>18.755310589481621</v>
      </c>
      <c r="AO51">
        <f>SUM($AN$4:AN51)</f>
        <v>969.07892103818267</v>
      </c>
    </row>
    <row r="52" spans="1:41">
      <c r="A52" s="2">
        <f>'Field readings'!A53</f>
        <v>44139</v>
      </c>
      <c r="B52" s="3">
        <f>'Field readings'!B53</f>
        <v>1.12499999999995</v>
      </c>
      <c r="C52">
        <f>'Field readings'!D53</f>
        <v>15</v>
      </c>
      <c r="D52">
        <f>'Field readings'!K53</f>
        <v>100.4</v>
      </c>
      <c r="E52">
        <f>'Field readings'!J53+14.6973</f>
        <v>144.69730000000001</v>
      </c>
      <c r="F52">
        <f>'Field readings'!L53</f>
        <v>8</v>
      </c>
      <c r="G52">
        <f>'Field readings'!I53</f>
        <v>0.625</v>
      </c>
      <c r="H52">
        <f>'Field readings'!N53</f>
        <v>1.9390000000000001</v>
      </c>
      <c r="I52">
        <f>'Field readings'!M53</f>
        <v>0.75</v>
      </c>
      <c r="J52">
        <f t="shared" si="0"/>
        <v>34.023203846786686</v>
      </c>
      <c r="K52">
        <f t="shared" si="1"/>
        <v>0.32233109850438368</v>
      </c>
      <c r="L52">
        <f t="shared" si="2"/>
        <v>0.6029101083032492</v>
      </c>
      <c r="M52">
        <f t="shared" si="3"/>
        <v>4.5184153827834079E-3</v>
      </c>
      <c r="N52">
        <f t="shared" si="4"/>
        <v>0.62540611411789182</v>
      </c>
      <c r="O52">
        <f t="shared" si="5"/>
        <v>0.62540611411789182</v>
      </c>
      <c r="P52">
        <f t="shared" si="6"/>
        <v>5.5337802991232699E-3</v>
      </c>
      <c r="Q52">
        <f t="shared" si="7"/>
        <v>2.2780055729952603E-6</v>
      </c>
      <c r="R52">
        <f t="shared" si="8"/>
        <v>2.6534811758638477E-2</v>
      </c>
      <c r="S52">
        <f t="shared" si="9"/>
        <v>0.17766890149561632</v>
      </c>
      <c r="T52">
        <f t="shared" si="10"/>
        <v>7.4888843822464732E-2</v>
      </c>
      <c r="U52">
        <f t="shared" si="11"/>
        <v>20.288516887290307</v>
      </c>
      <c r="V52">
        <f t="shared" si="12"/>
        <v>-0.37766890149561627</v>
      </c>
      <c r="W52">
        <f t="shared" si="13"/>
        <v>0</v>
      </c>
      <c r="X52">
        <f t="shared" si="14"/>
        <v>1.0059007185241196</v>
      </c>
      <c r="Y52">
        <f t="shared" si="15"/>
        <v>0.60189119645854727</v>
      </c>
      <c r="Z52">
        <f t="shared" si="16"/>
        <v>79.508416369682394</v>
      </c>
      <c r="AA52">
        <f t="shared" si="17"/>
        <v>1.1547005383792515</v>
      </c>
      <c r="AB52">
        <f t="shared" si="18"/>
        <v>1.9959506104117201E-3</v>
      </c>
      <c r="AC52">
        <f t="shared" si="19"/>
        <v>1.0006804139259544</v>
      </c>
      <c r="AD52">
        <f t="shared" si="20"/>
        <v>0.96328014444816623</v>
      </c>
      <c r="AE52">
        <f t="shared" si="21"/>
        <v>1077763744.9130764</v>
      </c>
      <c r="AF52">
        <f t="shared" si="22"/>
        <v>32510738688.311115</v>
      </c>
      <c r="AG52">
        <f t="shared" si="23"/>
        <v>1.0164403610576154</v>
      </c>
      <c r="AH52">
        <v>24</v>
      </c>
      <c r="AI52">
        <v>0.67944000000000004</v>
      </c>
      <c r="AJ52">
        <f t="shared" si="24"/>
        <v>2158.8557425963058</v>
      </c>
      <c r="AK52">
        <f t="shared" si="25"/>
        <v>61.117206072901418</v>
      </c>
      <c r="AL52">
        <f t="shared" si="26"/>
        <v>73.451189006160163</v>
      </c>
      <c r="AM52">
        <f t="shared" si="27"/>
        <v>2079.4031607643942</v>
      </c>
      <c r="AN52">
        <f>AM52/((60/'Field readings'!D53)*24)</f>
        <v>21.660449591295773</v>
      </c>
      <c r="AO52">
        <f>SUM($AN$4:AN52)</f>
        <v>990.73937062947846</v>
      </c>
    </row>
    <row r="53" spans="1:41">
      <c r="A53" s="2">
        <f>'Field readings'!A54</f>
        <v>44139</v>
      </c>
      <c r="B53" s="3">
        <f>'Field readings'!B54</f>
        <v>1.1354166666666099</v>
      </c>
      <c r="C53">
        <f>'Field readings'!D54</f>
        <v>15</v>
      </c>
      <c r="D53">
        <f>'Field readings'!K54</f>
        <v>100.4</v>
      </c>
      <c r="E53">
        <f>'Field readings'!J54+14.6973</f>
        <v>144.69730000000001</v>
      </c>
      <c r="F53">
        <f>'Field readings'!L54</f>
        <v>10</v>
      </c>
      <c r="G53">
        <f>'Field readings'!I54</f>
        <v>0.625</v>
      </c>
      <c r="H53">
        <f>'Field readings'!N54</f>
        <v>1.9390000000000001</v>
      </c>
      <c r="I53">
        <f>'Field readings'!M54</f>
        <v>0.75</v>
      </c>
      <c r="J53">
        <f t="shared" si="0"/>
        <v>38.039098306873683</v>
      </c>
      <c r="K53">
        <f t="shared" si="1"/>
        <v>0.32233109850438368</v>
      </c>
      <c r="L53">
        <f t="shared" si="2"/>
        <v>0.6029101083032492</v>
      </c>
      <c r="M53">
        <f t="shared" si="3"/>
        <v>4.5184153827834079E-3</v>
      </c>
      <c r="N53">
        <f t="shared" si="4"/>
        <v>0.62540611411789182</v>
      </c>
      <c r="O53">
        <f t="shared" si="5"/>
        <v>0.62540611411789182</v>
      </c>
      <c r="P53">
        <f t="shared" si="6"/>
        <v>5.5337802991232699E-3</v>
      </c>
      <c r="Q53">
        <f t="shared" si="7"/>
        <v>2.2780055729952603E-6</v>
      </c>
      <c r="R53">
        <f t="shared" si="8"/>
        <v>2.6534811758638477E-2</v>
      </c>
      <c r="S53">
        <f t="shared" si="9"/>
        <v>0.17766890149561632</v>
      </c>
      <c r="T53">
        <f t="shared" si="10"/>
        <v>7.4888843822464732E-2</v>
      </c>
      <c r="U53">
        <f t="shared" si="11"/>
        <v>20.288516887290307</v>
      </c>
      <c r="V53">
        <f t="shared" si="12"/>
        <v>-0.37766890149561627</v>
      </c>
      <c r="W53">
        <f t="shared" si="13"/>
        <v>0</v>
      </c>
      <c r="X53">
        <f t="shared" si="14"/>
        <v>1.0059007185241196</v>
      </c>
      <c r="Y53">
        <f t="shared" si="15"/>
        <v>0.60189119645854727</v>
      </c>
      <c r="Z53">
        <f t="shared" si="16"/>
        <v>79.508416369682394</v>
      </c>
      <c r="AA53">
        <f t="shared" si="17"/>
        <v>1.1547005383792515</v>
      </c>
      <c r="AB53">
        <f t="shared" si="18"/>
        <v>2.4949382630146499E-3</v>
      </c>
      <c r="AC53">
        <f t="shared" si="19"/>
        <v>1.0008505437778317</v>
      </c>
      <c r="AD53">
        <f t="shared" si="20"/>
        <v>0.96328014444816623</v>
      </c>
      <c r="AE53">
        <f t="shared" si="21"/>
        <v>1077763744.9130764</v>
      </c>
      <c r="AF53">
        <f t="shared" si="22"/>
        <v>32510738688.311115</v>
      </c>
      <c r="AG53">
        <f t="shared" si="23"/>
        <v>1.0164403610576154</v>
      </c>
      <c r="AH53">
        <v>24</v>
      </c>
      <c r="AI53">
        <v>0.67944000000000004</v>
      </c>
      <c r="AJ53">
        <f t="shared" si="24"/>
        <v>2159.2227786675639</v>
      </c>
      <c r="AK53">
        <f t="shared" si="25"/>
        <v>61.127596864078747</v>
      </c>
      <c r="AL53">
        <f t="shared" si="26"/>
        <v>82.134887544176422</v>
      </c>
      <c r="AM53">
        <f t="shared" si="27"/>
        <v>2325.2386663756347</v>
      </c>
      <c r="AN53">
        <f>AM53/((60/'Field readings'!D54)*24)</f>
        <v>24.221236108079527</v>
      </c>
      <c r="AO53">
        <f>SUM($AN$4:AN53)</f>
        <v>1014.960606737558</v>
      </c>
    </row>
    <row r="54" spans="1:41">
      <c r="A54" s="2">
        <f>'Field readings'!A55</f>
        <v>44139</v>
      </c>
      <c r="B54" s="3">
        <f>'Field readings'!B55</f>
        <v>1.14583333333327</v>
      </c>
      <c r="C54">
        <f>'Field readings'!D55</f>
        <v>15</v>
      </c>
      <c r="D54">
        <f>'Field readings'!K55</f>
        <v>100.4</v>
      </c>
      <c r="E54">
        <f>'Field readings'!J55+14.6973</f>
        <v>144.69730000000001</v>
      </c>
      <c r="F54">
        <f>'Field readings'!L55</f>
        <v>8</v>
      </c>
      <c r="G54">
        <f>'Field readings'!I55</f>
        <v>0.625</v>
      </c>
      <c r="H54">
        <f>'Field readings'!N55</f>
        <v>1.9390000000000001</v>
      </c>
      <c r="I54">
        <f>'Field readings'!M55</f>
        <v>0.75</v>
      </c>
      <c r="J54">
        <f t="shared" si="0"/>
        <v>34.023203846786686</v>
      </c>
      <c r="K54">
        <f t="shared" si="1"/>
        <v>0.32233109850438368</v>
      </c>
      <c r="L54">
        <f t="shared" si="2"/>
        <v>0.6029101083032492</v>
      </c>
      <c r="M54">
        <f t="shared" si="3"/>
        <v>4.5184153827834079E-3</v>
      </c>
      <c r="N54">
        <f t="shared" si="4"/>
        <v>0.62540611411789182</v>
      </c>
      <c r="O54">
        <f t="shared" si="5"/>
        <v>0.62540611411789182</v>
      </c>
      <c r="P54">
        <f t="shared" si="6"/>
        <v>5.5337802991232699E-3</v>
      </c>
      <c r="Q54">
        <f t="shared" si="7"/>
        <v>2.2780055729952603E-6</v>
      </c>
      <c r="R54">
        <f t="shared" si="8"/>
        <v>2.6534811758638477E-2</v>
      </c>
      <c r="S54">
        <f t="shared" si="9"/>
        <v>0.17766890149561632</v>
      </c>
      <c r="T54">
        <f t="shared" si="10"/>
        <v>7.4888843822464732E-2</v>
      </c>
      <c r="U54">
        <f t="shared" si="11"/>
        <v>20.288516887290307</v>
      </c>
      <c r="V54">
        <f t="shared" si="12"/>
        <v>-0.37766890149561627</v>
      </c>
      <c r="W54">
        <f t="shared" si="13"/>
        <v>0</v>
      </c>
      <c r="X54">
        <f t="shared" si="14"/>
        <v>1.0059007185241196</v>
      </c>
      <c r="Y54">
        <f t="shared" si="15"/>
        <v>0.60189119645854727</v>
      </c>
      <c r="Z54">
        <f t="shared" si="16"/>
        <v>79.508416369682394</v>
      </c>
      <c r="AA54">
        <f t="shared" si="17"/>
        <v>1.1547005383792515</v>
      </c>
      <c r="AB54">
        <f t="shared" si="18"/>
        <v>1.9959506104117201E-3</v>
      </c>
      <c r="AC54">
        <f t="shared" si="19"/>
        <v>1.0006804139259544</v>
      </c>
      <c r="AD54">
        <f t="shared" si="20"/>
        <v>0.96328014444816623</v>
      </c>
      <c r="AE54">
        <f t="shared" si="21"/>
        <v>1077763744.9130764</v>
      </c>
      <c r="AF54">
        <f t="shared" si="22"/>
        <v>32510738688.311115</v>
      </c>
      <c r="AG54">
        <f t="shared" si="23"/>
        <v>1.0164403610576154</v>
      </c>
      <c r="AH54">
        <v>24</v>
      </c>
      <c r="AI54">
        <v>0.67944000000000004</v>
      </c>
      <c r="AJ54">
        <f t="shared" si="24"/>
        <v>2158.8557425963058</v>
      </c>
      <c r="AK54">
        <f t="shared" si="25"/>
        <v>61.117206072901418</v>
      </c>
      <c r="AL54">
        <f t="shared" si="26"/>
        <v>73.451189006160163</v>
      </c>
      <c r="AM54">
        <f t="shared" si="27"/>
        <v>2079.4031607643942</v>
      </c>
      <c r="AN54">
        <f>AM54/((60/'Field readings'!D55)*24)</f>
        <v>21.660449591295773</v>
      </c>
      <c r="AO54">
        <f>SUM($AN$4:AN54)</f>
        <v>1036.6210563288537</v>
      </c>
    </row>
    <row r="55" spans="1:41">
      <c r="A55" s="2">
        <f>'Field readings'!A56</f>
        <v>44139</v>
      </c>
      <c r="B55" s="3">
        <f>'Field readings'!B56</f>
        <v>1.1562499999999301</v>
      </c>
      <c r="C55">
        <f>'Field readings'!D56</f>
        <v>15</v>
      </c>
      <c r="D55">
        <f>'Field readings'!K56</f>
        <v>100.4</v>
      </c>
      <c r="E55">
        <f>'Field readings'!J56+14.6973</f>
        <v>144.69730000000001</v>
      </c>
      <c r="F55">
        <f>'Field readings'!L56</f>
        <v>8</v>
      </c>
      <c r="G55">
        <f>'Field readings'!I56</f>
        <v>0.625</v>
      </c>
      <c r="H55">
        <f>'Field readings'!N56</f>
        <v>1.9390000000000001</v>
      </c>
      <c r="I55">
        <f>'Field readings'!M56</f>
        <v>0.75</v>
      </c>
      <c r="J55">
        <f t="shared" si="0"/>
        <v>34.023203846786686</v>
      </c>
      <c r="K55">
        <f t="shared" si="1"/>
        <v>0.32233109850438368</v>
      </c>
      <c r="L55">
        <f t="shared" si="2"/>
        <v>0.6029101083032492</v>
      </c>
      <c r="M55">
        <f t="shared" si="3"/>
        <v>4.5184153827834079E-3</v>
      </c>
      <c r="N55">
        <f t="shared" si="4"/>
        <v>0.62540611411789182</v>
      </c>
      <c r="O55">
        <f t="shared" si="5"/>
        <v>0.62540611411789182</v>
      </c>
      <c r="P55">
        <f t="shared" si="6"/>
        <v>5.5337802991232699E-3</v>
      </c>
      <c r="Q55">
        <f t="shared" si="7"/>
        <v>2.2780055729952603E-6</v>
      </c>
      <c r="R55">
        <f t="shared" si="8"/>
        <v>2.6534811758638477E-2</v>
      </c>
      <c r="S55">
        <f t="shared" si="9"/>
        <v>0.17766890149561632</v>
      </c>
      <c r="T55">
        <f t="shared" si="10"/>
        <v>7.4888843822464732E-2</v>
      </c>
      <c r="U55">
        <f t="shared" si="11"/>
        <v>20.288516887290307</v>
      </c>
      <c r="V55">
        <f t="shared" si="12"/>
        <v>-0.37766890149561627</v>
      </c>
      <c r="W55">
        <f t="shared" si="13"/>
        <v>0</v>
      </c>
      <c r="X55">
        <f t="shared" si="14"/>
        <v>1.0059007185241196</v>
      </c>
      <c r="Y55">
        <f t="shared" si="15"/>
        <v>0.60189119645854727</v>
      </c>
      <c r="Z55">
        <f t="shared" si="16"/>
        <v>79.508416369682394</v>
      </c>
      <c r="AA55">
        <f t="shared" si="17"/>
        <v>1.1547005383792515</v>
      </c>
      <c r="AB55">
        <f t="shared" si="18"/>
        <v>1.9959506104117201E-3</v>
      </c>
      <c r="AC55">
        <f t="shared" si="19"/>
        <v>1.0006804139259544</v>
      </c>
      <c r="AD55">
        <f t="shared" si="20"/>
        <v>0.96328014444816623</v>
      </c>
      <c r="AE55">
        <f t="shared" si="21"/>
        <v>1077763744.9130764</v>
      </c>
      <c r="AF55">
        <f t="shared" si="22"/>
        <v>32510738688.311115</v>
      </c>
      <c r="AG55">
        <f t="shared" si="23"/>
        <v>1.0164403610576154</v>
      </c>
      <c r="AH55">
        <v>24</v>
      </c>
      <c r="AI55">
        <v>0.67944000000000004</v>
      </c>
      <c r="AJ55">
        <f t="shared" si="24"/>
        <v>2158.8557425963058</v>
      </c>
      <c r="AK55">
        <f t="shared" si="25"/>
        <v>61.117206072901418</v>
      </c>
      <c r="AL55">
        <f t="shared" si="26"/>
        <v>73.451189006160163</v>
      </c>
      <c r="AM55">
        <f t="shared" si="27"/>
        <v>2079.4031607643942</v>
      </c>
      <c r="AN55">
        <f>AM55/((60/'Field readings'!D56)*24)</f>
        <v>21.660449591295773</v>
      </c>
      <c r="AO55">
        <f>SUM($AN$4:AN55)</f>
        <v>1058.2815059201494</v>
      </c>
    </row>
    <row r="56" spans="1:41">
      <c r="A56" s="2">
        <f>'Field readings'!A57</f>
        <v>44139</v>
      </c>
      <c r="B56" s="3">
        <f>'Field readings'!B57</f>
        <v>1.1666666666665899</v>
      </c>
      <c r="C56">
        <f>'Field readings'!D57</f>
        <v>15</v>
      </c>
      <c r="D56">
        <f>'Field readings'!K57</f>
        <v>100.4</v>
      </c>
      <c r="E56">
        <f>'Field readings'!J57+14.6973</f>
        <v>144.69730000000001</v>
      </c>
      <c r="F56">
        <f>'Field readings'!L57</f>
        <v>6</v>
      </c>
      <c r="G56">
        <f>'Field readings'!I57</f>
        <v>0.625</v>
      </c>
      <c r="H56">
        <f>'Field readings'!N57</f>
        <v>1.9390000000000001</v>
      </c>
      <c r="I56">
        <f>'Field readings'!M57</f>
        <v>0.75</v>
      </c>
      <c r="J56">
        <f t="shared" si="0"/>
        <v>29.464958849453701</v>
      </c>
      <c r="K56">
        <f t="shared" si="1"/>
        <v>0.32233109850438368</v>
      </c>
      <c r="L56">
        <f t="shared" si="2"/>
        <v>0.6029101083032492</v>
      </c>
      <c r="M56">
        <f t="shared" si="3"/>
        <v>4.5184153827834079E-3</v>
      </c>
      <c r="N56">
        <f t="shared" si="4"/>
        <v>0.62540611411789182</v>
      </c>
      <c r="O56">
        <f t="shared" si="5"/>
        <v>0.62540611411789182</v>
      </c>
      <c r="P56">
        <f t="shared" si="6"/>
        <v>5.5337802991232699E-3</v>
      </c>
      <c r="Q56">
        <f t="shared" si="7"/>
        <v>2.2780055729952603E-6</v>
      </c>
      <c r="R56">
        <f t="shared" si="8"/>
        <v>2.6534811758638477E-2</v>
      </c>
      <c r="S56">
        <f t="shared" si="9"/>
        <v>0.17766890149561632</v>
      </c>
      <c r="T56">
        <f t="shared" si="10"/>
        <v>7.4888843822464732E-2</v>
      </c>
      <c r="U56">
        <f t="shared" si="11"/>
        <v>20.288516887290307</v>
      </c>
      <c r="V56">
        <f t="shared" si="12"/>
        <v>-0.37766890149561627</v>
      </c>
      <c r="W56">
        <f t="shared" si="13"/>
        <v>0</v>
      </c>
      <c r="X56">
        <f t="shared" si="14"/>
        <v>1.0059007185241196</v>
      </c>
      <c r="Y56">
        <f t="shared" si="15"/>
        <v>0.60189119645854727</v>
      </c>
      <c r="Z56">
        <f t="shared" si="16"/>
        <v>79.508416369682394</v>
      </c>
      <c r="AA56">
        <f t="shared" si="17"/>
        <v>1.1547005383792515</v>
      </c>
      <c r="AB56">
        <f t="shared" si="18"/>
        <v>1.4969629578087901E-3</v>
      </c>
      <c r="AC56">
        <f t="shared" si="19"/>
        <v>1.0005102945726077</v>
      </c>
      <c r="AD56">
        <f t="shared" si="20"/>
        <v>0.96328014444816623</v>
      </c>
      <c r="AE56">
        <f t="shared" si="21"/>
        <v>1077763744.9130764</v>
      </c>
      <c r="AF56">
        <f t="shared" si="22"/>
        <v>32510738688.311115</v>
      </c>
      <c r="AG56">
        <f t="shared" si="23"/>
        <v>1.0164403610576154</v>
      </c>
      <c r="AH56">
        <v>24</v>
      </c>
      <c r="AI56">
        <v>0.67944000000000004</v>
      </c>
      <c r="AJ56">
        <f t="shared" si="24"/>
        <v>2158.4887291744499</v>
      </c>
      <c r="AK56">
        <f t="shared" si="25"/>
        <v>61.106815922928675</v>
      </c>
      <c r="AL56">
        <f t="shared" si="26"/>
        <v>63.599781582134781</v>
      </c>
      <c r="AM56">
        <f t="shared" si="27"/>
        <v>1800.5098165902357</v>
      </c>
      <c r="AN56">
        <f>AM56/((60/'Field readings'!D57)*24)</f>
        <v>18.755310589481621</v>
      </c>
      <c r="AO56">
        <f>SUM($AN$4:AN56)</f>
        <v>1077.0368165096311</v>
      </c>
    </row>
    <row r="57" spans="1:41">
      <c r="A57" s="2">
        <f>'Field readings'!A58</f>
        <v>44139</v>
      </c>
      <c r="B57" s="3">
        <f>'Field readings'!B58</f>
        <v>1.17708333333325</v>
      </c>
      <c r="C57">
        <f>'Field readings'!D58</f>
        <v>15</v>
      </c>
      <c r="D57">
        <f>'Field readings'!K58</f>
        <v>100.4</v>
      </c>
      <c r="E57">
        <f>'Field readings'!J58+14.6973</f>
        <v>144.69730000000001</v>
      </c>
      <c r="F57">
        <f>'Field readings'!L58</f>
        <v>8</v>
      </c>
      <c r="G57">
        <f>'Field readings'!I58</f>
        <v>0.625</v>
      </c>
      <c r="H57">
        <f>'Field readings'!N58</f>
        <v>1.9390000000000001</v>
      </c>
      <c r="I57">
        <f>'Field readings'!M58</f>
        <v>0.75</v>
      </c>
      <c r="J57">
        <f t="shared" si="0"/>
        <v>34.023203846786686</v>
      </c>
      <c r="K57">
        <f t="shared" si="1"/>
        <v>0.32233109850438368</v>
      </c>
      <c r="L57">
        <f t="shared" si="2"/>
        <v>0.6029101083032492</v>
      </c>
      <c r="M57">
        <f t="shared" si="3"/>
        <v>4.5184153827834079E-3</v>
      </c>
      <c r="N57">
        <f t="shared" si="4"/>
        <v>0.62540611411789182</v>
      </c>
      <c r="O57">
        <f t="shared" si="5"/>
        <v>0.62540611411789182</v>
      </c>
      <c r="P57">
        <f t="shared" si="6"/>
        <v>5.5337802991232699E-3</v>
      </c>
      <c r="Q57">
        <f t="shared" si="7"/>
        <v>2.2780055729952603E-6</v>
      </c>
      <c r="R57">
        <f t="shared" si="8"/>
        <v>2.6534811758638477E-2</v>
      </c>
      <c r="S57">
        <f t="shared" si="9"/>
        <v>0.17766890149561632</v>
      </c>
      <c r="T57">
        <f t="shared" si="10"/>
        <v>7.4888843822464732E-2</v>
      </c>
      <c r="U57">
        <f t="shared" si="11"/>
        <v>20.288516887290307</v>
      </c>
      <c r="V57">
        <f t="shared" si="12"/>
        <v>-0.37766890149561627</v>
      </c>
      <c r="W57">
        <f t="shared" si="13"/>
        <v>0</v>
      </c>
      <c r="X57">
        <f t="shared" si="14"/>
        <v>1.0059007185241196</v>
      </c>
      <c r="Y57">
        <f t="shared" si="15"/>
        <v>0.60189119645854727</v>
      </c>
      <c r="Z57">
        <f t="shared" si="16"/>
        <v>79.508416369682394</v>
      </c>
      <c r="AA57">
        <f t="shared" si="17"/>
        <v>1.1547005383792515</v>
      </c>
      <c r="AB57">
        <f t="shared" si="18"/>
        <v>1.9959506104117201E-3</v>
      </c>
      <c r="AC57">
        <f t="shared" si="19"/>
        <v>1.0006804139259544</v>
      </c>
      <c r="AD57">
        <f t="shared" si="20"/>
        <v>0.96328014444816623</v>
      </c>
      <c r="AE57">
        <f t="shared" si="21"/>
        <v>1077763744.9130764</v>
      </c>
      <c r="AF57">
        <f t="shared" si="22"/>
        <v>32510738688.311115</v>
      </c>
      <c r="AG57">
        <f t="shared" si="23"/>
        <v>1.0164403610576154</v>
      </c>
      <c r="AH57">
        <v>24</v>
      </c>
      <c r="AI57">
        <v>0.67944000000000004</v>
      </c>
      <c r="AJ57">
        <f t="shared" si="24"/>
        <v>2158.8557425963058</v>
      </c>
      <c r="AK57">
        <f t="shared" si="25"/>
        <v>61.117206072901418</v>
      </c>
      <c r="AL57">
        <f t="shared" si="26"/>
        <v>73.451189006160163</v>
      </c>
      <c r="AM57">
        <f t="shared" si="27"/>
        <v>2079.4031607643942</v>
      </c>
      <c r="AN57">
        <f>AM57/((60/'Field readings'!D58)*24)</f>
        <v>21.660449591295773</v>
      </c>
      <c r="AO57">
        <f>SUM($AN$4:AN57)</f>
        <v>1098.6972661009268</v>
      </c>
    </row>
    <row r="58" spans="1:41">
      <c r="A58" s="2">
        <f>'Field readings'!A59</f>
        <v>44139</v>
      </c>
      <c r="B58" s="3">
        <f>'Field readings'!B59</f>
        <v>1.1874999999999101</v>
      </c>
      <c r="C58">
        <f>'Field readings'!D59</f>
        <v>15</v>
      </c>
      <c r="D58">
        <f>'Field readings'!K59</f>
        <v>100.4</v>
      </c>
      <c r="E58">
        <f>'Field readings'!J59+14.6973</f>
        <v>144.69730000000001</v>
      </c>
      <c r="F58">
        <f>'Field readings'!L59</f>
        <v>6</v>
      </c>
      <c r="G58">
        <f>'Field readings'!I59</f>
        <v>0.625</v>
      </c>
      <c r="H58">
        <f>'Field readings'!N59</f>
        <v>1.9390000000000001</v>
      </c>
      <c r="I58">
        <f>'Field readings'!M59</f>
        <v>0.75</v>
      </c>
      <c r="J58">
        <f t="shared" si="0"/>
        <v>29.464958849453701</v>
      </c>
      <c r="K58">
        <f t="shared" si="1"/>
        <v>0.32233109850438368</v>
      </c>
      <c r="L58">
        <f t="shared" si="2"/>
        <v>0.6029101083032492</v>
      </c>
      <c r="M58">
        <f t="shared" si="3"/>
        <v>4.5184153827834079E-3</v>
      </c>
      <c r="N58">
        <f t="shared" si="4"/>
        <v>0.62540611411789182</v>
      </c>
      <c r="O58">
        <f t="shared" si="5"/>
        <v>0.62540611411789182</v>
      </c>
      <c r="P58">
        <f t="shared" si="6"/>
        <v>5.5337802991232699E-3</v>
      </c>
      <c r="Q58">
        <f t="shared" si="7"/>
        <v>2.2780055729952603E-6</v>
      </c>
      <c r="R58">
        <f t="shared" si="8"/>
        <v>2.6534811758638477E-2</v>
      </c>
      <c r="S58">
        <f t="shared" si="9"/>
        <v>0.17766890149561632</v>
      </c>
      <c r="T58">
        <f t="shared" si="10"/>
        <v>7.4888843822464732E-2</v>
      </c>
      <c r="U58">
        <f t="shared" si="11"/>
        <v>20.288516887290307</v>
      </c>
      <c r="V58">
        <f t="shared" si="12"/>
        <v>-0.37766890149561627</v>
      </c>
      <c r="W58">
        <f t="shared" si="13"/>
        <v>0</v>
      </c>
      <c r="X58">
        <f t="shared" si="14"/>
        <v>1.0059007185241196</v>
      </c>
      <c r="Y58">
        <f t="shared" si="15"/>
        <v>0.60189119645854727</v>
      </c>
      <c r="Z58">
        <f t="shared" si="16"/>
        <v>79.508416369682394</v>
      </c>
      <c r="AA58">
        <f t="shared" si="17"/>
        <v>1.1547005383792515</v>
      </c>
      <c r="AB58">
        <f t="shared" si="18"/>
        <v>1.4969629578087901E-3</v>
      </c>
      <c r="AC58">
        <f t="shared" si="19"/>
        <v>1.0005102945726077</v>
      </c>
      <c r="AD58">
        <f t="shared" si="20"/>
        <v>0.96328014444816623</v>
      </c>
      <c r="AE58">
        <f t="shared" si="21"/>
        <v>1077763744.9130764</v>
      </c>
      <c r="AF58">
        <f t="shared" si="22"/>
        <v>32510738688.311115</v>
      </c>
      <c r="AG58">
        <f t="shared" si="23"/>
        <v>1.0164403610576154</v>
      </c>
      <c r="AH58">
        <v>24</v>
      </c>
      <c r="AI58">
        <v>0.67944000000000004</v>
      </c>
      <c r="AJ58">
        <f t="shared" si="24"/>
        <v>2158.4887291744499</v>
      </c>
      <c r="AK58">
        <f t="shared" si="25"/>
        <v>61.106815922928675</v>
      </c>
      <c r="AL58">
        <f t="shared" si="26"/>
        <v>63.599781582134781</v>
      </c>
      <c r="AM58">
        <f t="shared" si="27"/>
        <v>1800.5098165902357</v>
      </c>
      <c r="AN58">
        <f>AM58/((60/'Field readings'!D59)*24)</f>
        <v>18.755310589481621</v>
      </c>
      <c r="AO58">
        <f>SUM($AN$4:AN58)</f>
        <v>1117.4525766904085</v>
      </c>
    </row>
    <row r="59" spans="1:41">
      <c r="A59" s="2">
        <f>'Field readings'!A60</f>
        <v>44139</v>
      </c>
      <c r="B59" s="3">
        <f>'Field readings'!B60</f>
        <v>1.1979166666665699</v>
      </c>
      <c r="C59">
        <f>'Field readings'!D60</f>
        <v>15</v>
      </c>
      <c r="D59">
        <f>'Field readings'!K60</f>
        <v>100.4</v>
      </c>
      <c r="E59">
        <f>'Field readings'!J60+14.6973</f>
        <v>144.69730000000001</v>
      </c>
      <c r="F59">
        <f>'Field readings'!L60</f>
        <v>8</v>
      </c>
      <c r="G59">
        <f>'Field readings'!I60</f>
        <v>0.625</v>
      </c>
      <c r="H59">
        <f>'Field readings'!N60</f>
        <v>1.9390000000000001</v>
      </c>
      <c r="I59">
        <f>'Field readings'!M60</f>
        <v>0.75</v>
      </c>
      <c r="J59">
        <f t="shared" si="0"/>
        <v>34.023203846786686</v>
      </c>
      <c r="K59">
        <f t="shared" si="1"/>
        <v>0.32233109850438368</v>
      </c>
      <c r="L59">
        <f t="shared" si="2"/>
        <v>0.6029101083032492</v>
      </c>
      <c r="M59">
        <f t="shared" si="3"/>
        <v>4.5184153827834079E-3</v>
      </c>
      <c r="N59">
        <f t="shared" si="4"/>
        <v>0.62540611411789182</v>
      </c>
      <c r="O59">
        <f t="shared" si="5"/>
        <v>0.62540611411789182</v>
      </c>
      <c r="P59">
        <f t="shared" si="6"/>
        <v>5.5337802991232699E-3</v>
      </c>
      <c r="Q59">
        <f t="shared" si="7"/>
        <v>2.2780055729952603E-6</v>
      </c>
      <c r="R59">
        <f t="shared" si="8"/>
        <v>2.6534811758638477E-2</v>
      </c>
      <c r="S59">
        <f t="shared" si="9"/>
        <v>0.17766890149561632</v>
      </c>
      <c r="T59">
        <f t="shared" si="10"/>
        <v>7.4888843822464732E-2</v>
      </c>
      <c r="U59">
        <f t="shared" si="11"/>
        <v>20.288516887290307</v>
      </c>
      <c r="V59">
        <f t="shared" si="12"/>
        <v>-0.37766890149561627</v>
      </c>
      <c r="W59">
        <f t="shared" si="13"/>
        <v>0</v>
      </c>
      <c r="X59">
        <f t="shared" si="14"/>
        <v>1.0059007185241196</v>
      </c>
      <c r="Y59">
        <f t="shared" si="15"/>
        <v>0.60189119645854727</v>
      </c>
      <c r="Z59">
        <f t="shared" si="16"/>
        <v>79.508416369682394</v>
      </c>
      <c r="AA59">
        <f t="shared" si="17"/>
        <v>1.1547005383792515</v>
      </c>
      <c r="AB59">
        <f t="shared" si="18"/>
        <v>1.9959506104117201E-3</v>
      </c>
      <c r="AC59">
        <f t="shared" si="19"/>
        <v>1.0006804139259544</v>
      </c>
      <c r="AD59">
        <f t="shared" si="20"/>
        <v>0.96328014444816623</v>
      </c>
      <c r="AE59">
        <f t="shared" si="21"/>
        <v>1077763744.9130764</v>
      </c>
      <c r="AF59">
        <f t="shared" si="22"/>
        <v>32510738688.311115</v>
      </c>
      <c r="AG59">
        <f t="shared" si="23"/>
        <v>1.0164403610576154</v>
      </c>
      <c r="AH59">
        <v>24</v>
      </c>
      <c r="AI59">
        <v>0.67944000000000004</v>
      </c>
      <c r="AJ59">
        <f t="shared" si="24"/>
        <v>2158.8557425963058</v>
      </c>
      <c r="AK59">
        <f t="shared" si="25"/>
        <v>61.117206072901418</v>
      </c>
      <c r="AL59">
        <f t="shared" si="26"/>
        <v>73.451189006160163</v>
      </c>
      <c r="AM59">
        <f t="shared" si="27"/>
        <v>2079.4031607643942</v>
      </c>
      <c r="AN59">
        <f>AM59/((60/'Field readings'!D60)*24)</f>
        <v>21.660449591295773</v>
      </c>
      <c r="AO59">
        <f>SUM($AN$4:AN59)</f>
        <v>1139.1130262817042</v>
      </c>
    </row>
    <row r="60" spans="1:41">
      <c r="A60" s="2">
        <f>'Field readings'!A61</f>
        <v>44139</v>
      </c>
      <c r="B60" s="3">
        <f>'Field readings'!B61</f>
        <v>1.20833333333323</v>
      </c>
      <c r="C60">
        <f>'Field readings'!D61</f>
        <v>15</v>
      </c>
      <c r="D60">
        <f>'Field readings'!K61</f>
        <v>100.4</v>
      </c>
      <c r="E60">
        <f>'Field readings'!J61+14.6973</f>
        <v>144.69730000000001</v>
      </c>
      <c r="F60">
        <f>'Field readings'!L61</f>
        <v>7</v>
      </c>
      <c r="G60">
        <f>'Field readings'!I61</f>
        <v>0.625</v>
      </c>
      <c r="H60">
        <f>'Field readings'!N61</f>
        <v>1.9390000000000001</v>
      </c>
      <c r="I60">
        <f>'Field readings'!M61</f>
        <v>0.75</v>
      </c>
      <c r="J60">
        <f t="shared" si="0"/>
        <v>31.825792998761241</v>
      </c>
      <c r="K60">
        <f t="shared" si="1"/>
        <v>0.32233109850438368</v>
      </c>
      <c r="L60">
        <f t="shared" si="2"/>
        <v>0.6029101083032492</v>
      </c>
      <c r="M60">
        <f t="shared" si="3"/>
        <v>4.5184153827834079E-3</v>
      </c>
      <c r="N60">
        <f t="shared" si="4"/>
        <v>0.62540611411789182</v>
      </c>
      <c r="O60">
        <f t="shared" si="5"/>
        <v>0.62540611411789182</v>
      </c>
      <c r="P60">
        <f t="shared" si="6"/>
        <v>5.5337802991232699E-3</v>
      </c>
      <c r="Q60">
        <f t="shared" si="7"/>
        <v>2.2780055729952603E-6</v>
      </c>
      <c r="R60">
        <f t="shared" si="8"/>
        <v>2.6534811758638477E-2</v>
      </c>
      <c r="S60">
        <f t="shared" si="9"/>
        <v>0.17766890149561632</v>
      </c>
      <c r="T60">
        <f t="shared" si="10"/>
        <v>7.4888843822464732E-2</v>
      </c>
      <c r="U60">
        <f t="shared" si="11"/>
        <v>20.288516887290307</v>
      </c>
      <c r="V60">
        <f t="shared" si="12"/>
        <v>-0.37766890149561627</v>
      </c>
      <c r="W60">
        <f t="shared" si="13"/>
        <v>0</v>
      </c>
      <c r="X60">
        <f t="shared" si="14"/>
        <v>1.0059007185241196</v>
      </c>
      <c r="Y60">
        <f t="shared" si="15"/>
        <v>0.60189119645854727</v>
      </c>
      <c r="Z60">
        <f t="shared" si="16"/>
        <v>79.508416369682394</v>
      </c>
      <c r="AA60">
        <f t="shared" si="17"/>
        <v>1.1547005383792515</v>
      </c>
      <c r="AB60">
        <f t="shared" si="18"/>
        <v>1.746456784110255E-3</v>
      </c>
      <c r="AC60">
        <f t="shared" si="19"/>
        <v>1.0005953529338689</v>
      </c>
      <c r="AD60">
        <f t="shared" si="20"/>
        <v>0.96328014444816623</v>
      </c>
      <c r="AE60">
        <f t="shared" si="21"/>
        <v>1077763744.9130764</v>
      </c>
      <c r="AF60">
        <f t="shared" si="22"/>
        <v>32510738688.311115</v>
      </c>
      <c r="AG60">
        <f t="shared" si="23"/>
        <v>1.0164403610576154</v>
      </c>
      <c r="AH60">
        <v>24</v>
      </c>
      <c r="AI60">
        <v>0.67944000000000004</v>
      </c>
      <c r="AJ60">
        <f t="shared" si="24"/>
        <v>2158.6722330475236</v>
      </c>
      <c r="AK60">
        <f t="shared" si="25"/>
        <v>61.112010917575404</v>
      </c>
      <c r="AL60">
        <f t="shared" si="26"/>
        <v>68.701455641144179</v>
      </c>
      <c r="AM60">
        <f t="shared" si="27"/>
        <v>1944.9382092007918</v>
      </c>
      <c r="AN60">
        <f>AM60/((60/'Field readings'!D61)*24)</f>
        <v>20.259773012508248</v>
      </c>
      <c r="AO60">
        <f>SUM($AN$4:AN60)</f>
        <v>1159.3727992942124</v>
      </c>
    </row>
    <row r="61" spans="1:41">
      <c r="A61" s="2">
        <f>'Field readings'!A62</f>
        <v>44139</v>
      </c>
      <c r="B61" s="3">
        <f>'Field readings'!B62</f>
        <v>1.2187499999998901</v>
      </c>
      <c r="C61">
        <f>'Field readings'!D62</f>
        <v>15</v>
      </c>
      <c r="D61">
        <f>'Field readings'!K62</f>
        <v>100.4</v>
      </c>
      <c r="E61">
        <f>'Field readings'!J62+14.6973</f>
        <v>144.69730000000001</v>
      </c>
      <c r="F61">
        <f>'Field readings'!L62</f>
        <v>7</v>
      </c>
      <c r="G61">
        <f>'Field readings'!I62</f>
        <v>0.625</v>
      </c>
      <c r="H61">
        <f>'Field readings'!N62</f>
        <v>1.9390000000000001</v>
      </c>
      <c r="I61">
        <f>'Field readings'!M62</f>
        <v>0.75</v>
      </c>
      <c r="J61">
        <f t="shared" si="0"/>
        <v>31.825792998761241</v>
      </c>
      <c r="K61">
        <f t="shared" si="1"/>
        <v>0.32233109850438368</v>
      </c>
      <c r="L61">
        <f t="shared" si="2"/>
        <v>0.6029101083032492</v>
      </c>
      <c r="M61">
        <f t="shared" si="3"/>
        <v>4.5184153827834079E-3</v>
      </c>
      <c r="N61">
        <f t="shared" si="4"/>
        <v>0.62540611411789182</v>
      </c>
      <c r="O61">
        <f t="shared" si="5"/>
        <v>0.62540611411789182</v>
      </c>
      <c r="P61">
        <f t="shared" si="6"/>
        <v>5.5337802991232699E-3</v>
      </c>
      <c r="Q61">
        <f t="shared" si="7"/>
        <v>2.2780055729952603E-6</v>
      </c>
      <c r="R61">
        <f t="shared" si="8"/>
        <v>2.6534811758638477E-2</v>
      </c>
      <c r="S61">
        <f t="shared" si="9"/>
        <v>0.17766890149561632</v>
      </c>
      <c r="T61">
        <f t="shared" si="10"/>
        <v>7.4888843822464732E-2</v>
      </c>
      <c r="U61">
        <f t="shared" si="11"/>
        <v>20.288516887290307</v>
      </c>
      <c r="V61">
        <f t="shared" si="12"/>
        <v>-0.37766890149561627</v>
      </c>
      <c r="W61">
        <f t="shared" si="13"/>
        <v>0</v>
      </c>
      <c r="X61">
        <f t="shared" si="14"/>
        <v>1.0059007185241196</v>
      </c>
      <c r="Y61">
        <f t="shared" si="15"/>
        <v>0.60189119645854727</v>
      </c>
      <c r="Z61">
        <f t="shared" si="16"/>
        <v>79.508416369682394</v>
      </c>
      <c r="AA61">
        <f t="shared" si="17"/>
        <v>1.1547005383792515</v>
      </c>
      <c r="AB61">
        <f t="shared" si="18"/>
        <v>1.746456784110255E-3</v>
      </c>
      <c r="AC61">
        <f t="shared" si="19"/>
        <v>1.0005953529338689</v>
      </c>
      <c r="AD61">
        <f t="shared" si="20"/>
        <v>0.96328014444816623</v>
      </c>
      <c r="AE61">
        <f t="shared" si="21"/>
        <v>1077763744.9130764</v>
      </c>
      <c r="AF61">
        <f t="shared" si="22"/>
        <v>32510738688.311115</v>
      </c>
      <c r="AG61">
        <f t="shared" si="23"/>
        <v>1.0164403610576154</v>
      </c>
      <c r="AH61">
        <v>24</v>
      </c>
      <c r="AI61">
        <v>0.67944000000000004</v>
      </c>
      <c r="AJ61">
        <f t="shared" si="24"/>
        <v>2158.6722330475236</v>
      </c>
      <c r="AK61">
        <f t="shared" si="25"/>
        <v>61.112010917575404</v>
      </c>
      <c r="AL61">
        <f t="shared" si="26"/>
        <v>68.701455641144179</v>
      </c>
      <c r="AM61">
        <f t="shared" si="27"/>
        <v>1944.9382092007918</v>
      </c>
      <c r="AN61">
        <f>AM61/((60/'Field readings'!D62)*24)</f>
        <v>20.259773012508248</v>
      </c>
      <c r="AO61">
        <f>SUM($AN$4:AN61)</f>
        <v>1179.6325723067207</v>
      </c>
    </row>
    <row r="62" spans="1:41" s="101" customFormat="1">
      <c r="A62" s="99">
        <f>'Field readings'!A63</f>
        <v>44139</v>
      </c>
      <c r="B62" s="100">
        <f>'Field readings'!B63</f>
        <v>1.2291666666665499</v>
      </c>
      <c r="C62" s="101">
        <f>'Field readings'!D63</f>
        <v>15</v>
      </c>
      <c r="D62" s="101">
        <f>'Field readings'!K63</f>
        <v>100.4</v>
      </c>
      <c r="E62" s="101">
        <f>'Field readings'!J63+14.6973</f>
        <v>144.69730000000001</v>
      </c>
      <c r="F62" s="101">
        <f>'Field readings'!L63</f>
        <v>7</v>
      </c>
      <c r="G62" s="101">
        <f>'Field readings'!I63</f>
        <v>0.625</v>
      </c>
      <c r="H62" s="101">
        <f>'Field readings'!N63</f>
        <v>1.9390000000000001</v>
      </c>
      <c r="I62" s="101">
        <f>'Field readings'!M63</f>
        <v>0.75</v>
      </c>
      <c r="J62" s="101">
        <f t="shared" si="0"/>
        <v>31.825792998761241</v>
      </c>
      <c r="K62" s="101">
        <f t="shared" si="1"/>
        <v>0.32233109850438368</v>
      </c>
      <c r="L62" s="101">
        <f t="shared" si="2"/>
        <v>0.6029101083032492</v>
      </c>
      <c r="M62" s="101">
        <f t="shared" si="3"/>
        <v>4.5184153827834079E-3</v>
      </c>
      <c r="N62" s="101">
        <f t="shared" si="4"/>
        <v>0.62540611411789182</v>
      </c>
      <c r="O62" s="101">
        <f t="shared" si="5"/>
        <v>0.62540611411789182</v>
      </c>
      <c r="P62" s="101">
        <f t="shared" si="6"/>
        <v>5.5337802991232699E-3</v>
      </c>
      <c r="Q62" s="101">
        <f t="shared" si="7"/>
        <v>2.2780055729952603E-6</v>
      </c>
      <c r="R62" s="101">
        <f t="shared" si="8"/>
        <v>2.6534811758638477E-2</v>
      </c>
      <c r="S62" s="101">
        <f t="shared" si="9"/>
        <v>0.17766890149561632</v>
      </c>
      <c r="T62" s="101">
        <f t="shared" si="10"/>
        <v>7.4888843822464732E-2</v>
      </c>
      <c r="U62" s="101">
        <f t="shared" si="11"/>
        <v>20.288516887290307</v>
      </c>
      <c r="V62" s="101">
        <f t="shared" si="12"/>
        <v>-0.37766890149561627</v>
      </c>
      <c r="W62" s="101">
        <f t="shared" si="13"/>
        <v>0</v>
      </c>
      <c r="X62" s="101">
        <f t="shared" si="14"/>
        <v>1.0059007185241196</v>
      </c>
      <c r="Y62" s="101">
        <f t="shared" si="15"/>
        <v>0.60189119645854727</v>
      </c>
      <c r="Z62" s="101">
        <f t="shared" si="16"/>
        <v>79.508416369682394</v>
      </c>
      <c r="AA62" s="101">
        <f t="shared" si="17"/>
        <v>1.1547005383792515</v>
      </c>
      <c r="AB62" s="101">
        <f t="shared" si="18"/>
        <v>1.746456784110255E-3</v>
      </c>
      <c r="AC62" s="101">
        <f t="shared" si="19"/>
        <v>1.0005953529338689</v>
      </c>
      <c r="AD62" s="101">
        <f t="shared" si="20"/>
        <v>0.96328014444816623</v>
      </c>
      <c r="AE62" s="101">
        <f t="shared" si="21"/>
        <v>1077763744.9130764</v>
      </c>
      <c r="AF62" s="101">
        <f t="shared" si="22"/>
        <v>32510738688.311115</v>
      </c>
      <c r="AG62" s="101">
        <f t="shared" si="23"/>
        <v>1.0164403610576154</v>
      </c>
      <c r="AH62" s="101">
        <v>24</v>
      </c>
      <c r="AI62" s="101">
        <v>0.67944000000000004</v>
      </c>
      <c r="AJ62" s="101">
        <f t="shared" si="24"/>
        <v>2158.6722330475236</v>
      </c>
      <c r="AK62" s="101">
        <f t="shared" si="25"/>
        <v>61.112010917575404</v>
      </c>
      <c r="AL62" s="101">
        <f t="shared" si="26"/>
        <v>68.701455641144179</v>
      </c>
      <c r="AM62" s="101">
        <f t="shared" si="27"/>
        <v>1944.9382092007918</v>
      </c>
      <c r="AN62" s="101">
        <f>AM62/((60/'Field readings'!D63)*24)</f>
        <v>20.259773012508248</v>
      </c>
      <c r="AO62" s="101">
        <f>SUM($AN$4:AN62)</f>
        <v>1199.892345319229</v>
      </c>
    </row>
    <row r="63" spans="1:41">
      <c r="A63" s="2">
        <f>'Field readings'!A64</f>
        <v>44139</v>
      </c>
      <c r="B63" s="3">
        <f>'Field readings'!B64</f>
        <v>1.23958333333321</v>
      </c>
      <c r="C63">
        <f>'Field readings'!D64</f>
        <v>15</v>
      </c>
      <c r="D63">
        <f>'Field readings'!K64</f>
        <v>96.8</v>
      </c>
      <c r="E63">
        <f>'Field readings'!J64+14.6973</f>
        <v>144.69730000000001</v>
      </c>
      <c r="F63">
        <f>'Field readings'!L64</f>
        <v>10</v>
      </c>
      <c r="G63">
        <f>'Field readings'!I64</f>
        <v>0.625</v>
      </c>
      <c r="H63">
        <f>'Field readings'!N64</f>
        <v>1.9390000000000001</v>
      </c>
      <c r="I63">
        <f>'Field readings'!M64</f>
        <v>0.75</v>
      </c>
      <c r="J63">
        <f t="shared" si="0"/>
        <v>38.039098306873683</v>
      </c>
      <c r="K63">
        <f t="shared" si="1"/>
        <v>0.32233109850438368</v>
      </c>
      <c r="L63">
        <f t="shared" si="2"/>
        <v>0.6029101083032492</v>
      </c>
      <c r="M63">
        <f t="shared" si="3"/>
        <v>4.5184153827834079E-3</v>
      </c>
      <c r="N63">
        <f t="shared" si="4"/>
        <v>0.62540611411789182</v>
      </c>
      <c r="O63">
        <f t="shared" si="5"/>
        <v>0.62540611411789182</v>
      </c>
      <c r="P63">
        <f t="shared" si="6"/>
        <v>5.5337802991232699E-3</v>
      </c>
      <c r="Q63">
        <f t="shared" si="7"/>
        <v>2.2780055729952603E-6</v>
      </c>
      <c r="R63">
        <f t="shared" si="8"/>
        <v>2.6534811758638477E-2</v>
      </c>
      <c r="S63">
        <f t="shared" si="9"/>
        <v>0.17766890149561632</v>
      </c>
      <c r="T63">
        <f t="shared" si="10"/>
        <v>7.4888843822464732E-2</v>
      </c>
      <c r="U63">
        <f t="shared" si="11"/>
        <v>20.288516887290307</v>
      </c>
      <c r="V63">
        <f t="shared" si="12"/>
        <v>-0.37766890149561627</v>
      </c>
      <c r="W63">
        <f t="shared" si="13"/>
        <v>0</v>
      </c>
      <c r="X63">
        <f t="shared" si="14"/>
        <v>1.0059007185241196</v>
      </c>
      <c r="Y63">
        <f t="shared" si="15"/>
        <v>0.60189119645854727</v>
      </c>
      <c r="Z63">
        <f t="shared" si="16"/>
        <v>79.508416369682394</v>
      </c>
      <c r="AA63">
        <f t="shared" si="17"/>
        <v>1.1547005383792515</v>
      </c>
      <c r="AB63">
        <f t="shared" si="18"/>
        <v>2.4949382630146499E-3</v>
      </c>
      <c r="AC63">
        <f t="shared" si="19"/>
        <v>1.0008505437778317</v>
      </c>
      <c r="AD63">
        <f t="shared" si="20"/>
        <v>0.9663891793563355</v>
      </c>
      <c r="AE63">
        <f t="shared" si="21"/>
        <v>1077763744.9130764</v>
      </c>
      <c r="AF63">
        <f t="shared" si="22"/>
        <v>31718651587.831577</v>
      </c>
      <c r="AG63">
        <f t="shared" si="23"/>
        <v>1.0168475126019749</v>
      </c>
      <c r="AH63">
        <v>24</v>
      </c>
      <c r="AI63">
        <v>0.67944000000000004</v>
      </c>
      <c r="AJ63">
        <f t="shared" si="24"/>
        <v>2167.0594812992713</v>
      </c>
      <c r="AK63">
        <f t="shared" si="25"/>
        <v>61.349453915582373</v>
      </c>
      <c r="AL63">
        <f t="shared" si="26"/>
        <v>82.432988645985674</v>
      </c>
      <c r="AM63">
        <f t="shared" si="27"/>
        <v>2333.6779085678545</v>
      </c>
      <c r="AN63">
        <f>AM63/((60/'Field readings'!D64)*24)</f>
        <v>24.309144880915152</v>
      </c>
      <c r="AO63">
        <f>SUM($AN$4:AN63)</f>
        <v>1224.2014902001442</v>
      </c>
    </row>
    <row r="64" spans="1:41">
      <c r="A64" s="2">
        <f>'Field readings'!A65</f>
        <v>44139</v>
      </c>
      <c r="B64" s="3">
        <f>'Field readings'!B65</f>
        <v>1.2499999999998701</v>
      </c>
      <c r="C64">
        <f>'Field readings'!D65</f>
        <v>15</v>
      </c>
      <c r="D64">
        <f>'Field readings'!K65</f>
        <v>96.8</v>
      </c>
      <c r="E64">
        <f>'Field readings'!J65+14.6973</f>
        <v>144.69730000000001</v>
      </c>
      <c r="F64">
        <f>'Field readings'!L65</f>
        <v>12</v>
      </c>
      <c r="G64">
        <f>'Field readings'!I65</f>
        <v>0.625</v>
      </c>
      <c r="H64">
        <f>'Field readings'!N65</f>
        <v>1.9390000000000001</v>
      </c>
      <c r="I64">
        <f>'Field readings'!M65</f>
        <v>0.75</v>
      </c>
      <c r="J64">
        <f t="shared" si="0"/>
        <v>41.669744419662571</v>
      </c>
      <c r="K64">
        <f t="shared" si="1"/>
        <v>0.32233109850438368</v>
      </c>
      <c r="L64">
        <f t="shared" si="2"/>
        <v>0.6029101083032492</v>
      </c>
      <c r="M64">
        <f t="shared" si="3"/>
        <v>4.5184153827834079E-3</v>
      </c>
      <c r="N64">
        <f t="shared" si="4"/>
        <v>0.62540611411789182</v>
      </c>
      <c r="O64">
        <f t="shared" si="5"/>
        <v>0.62540611411789182</v>
      </c>
      <c r="P64">
        <f t="shared" si="6"/>
        <v>5.5337802991232699E-3</v>
      </c>
      <c r="Q64">
        <f t="shared" si="7"/>
        <v>2.2780055729952603E-6</v>
      </c>
      <c r="R64">
        <f t="shared" si="8"/>
        <v>2.6534811758638477E-2</v>
      </c>
      <c r="S64">
        <f t="shared" si="9"/>
        <v>0.17766890149561632</v>
      </c>
      <c r="T64">
        <f t="shared" si="10"/>
        <v>7.4888843822464732E-2</v>
      </c>
      <c r="U64">
        <f t="shared" si="11"/>
        <v>20.288516887290307</v>
      </c>
      <c r="V64">
        <f t="shared" si="12"/>
        <v>-0.37766890149561627</v>
      </c>
      <c r="W64">
        <f t="shared" si="13"/>
        <v>0</v>
      </c>
      <c r="X64">
        <f t="shared" si="14"/>
        <v>1.0059007185241196</v>
      </c>
      <c r="Y64">
        <f t="shared" si="15"/>
        <v>0.60189119645854727</v>
      </c>
      <c r="Z64">
        <f t="shared" si="16"/>
        <v>79.508416369682394</v>
      </c>
      <c r="AA64">
        <f t="shared" si="17"/>
        <v>1.1547005383792515</v>
      </c>
      <c r="AB64">
        <f t="shared" si="18"/>
        <v>2.9939259156175802E-3</v>
      </c>
      <c r="AC64">
        <f t="shared" si="19"/>
        <v>1.0010206840787748</v>
      </c>
      <c r="AD64">
        <f t="shared" si="20"/>
        <v>0.9663891793563355</v>
      </c>
      <c r="AE64">
        <f t="shared" si="21"/>
        <v>1077763744.9130764</v>
      </c>
      <c r="AF64">
        <f t="shared" si="22"/>
        <v>31718651587.831577</v>
      </c>
      <c r="AG64">
        <f t="shared" si="23"/>
        <v>1.0168475126019749</v>
      </c>
      <c r="AH64">
        <v>24</v>
      </c>
      <c r="AI64">
        <v>0.67944000000000004</v>
      </c>
      <c r="AJ64">
        <f t="shared" si="24"/>
        <v>2167.4278721190617</v>
      </c>
      <c r="AK64">
        <f t="shared" si="25"/>
        <v>61.359883059690631</v>
      </c>
      <c r="AL64">
        <f t="shared" si="26"/>
        <v>90.31616547925438</v>
      </c>
      <c r="AM64">
        <f t="shared" si="27"/>
        <v>2556.8506447176915</v>
      </c>
      <c r="AN64">
        <f>AM64/((60/'Field readings'!D65)*24)</f>
        <v>26.633860882475954</v>
      </c>
      <c r="AO64">
        <f>SUM($AN$4:AN64)</f>
        <v>1250.8353510826203</v>
      </c>
    </row>
    <row r="65" spans="1:41">
      <c r="A65" s="2">
        <f>'Field readings'!A66</f>
        <v>44139</v>
      </c>
      <c r="B65" s="3">
        <f>'Field readings'!B66</f>
        <v>1.26041666666653</v>
      </c>
      <c r="C65">
        <f>'Field readings'!D66</f>
        <v>15</v>
      </c>
      <c r="D65">
        <f>'Field readings'!K66</f>
        <v>96.8</v>
      </c>
      <c r="E65">
        <f>'Field readings'!J66+14.6973</f>
        <v>144.69730000000001</v>
      </c>
      <c r="F65">
        <f>'Field readings'!L66</f>
        <v>10</v>
      </c>
      <c r="G65">
        <f>'Field readings'!I66</f>
        <v>0.625</v>
      </c>
      <c r="H65">
        <f>'Field readings'!N66</f>
        <v>1.9390000000000001</v>
      </c>
      <c r="I65">
        <f>'Field readings'!M66</f>
        <v>0.75</v>
      </c>
      <c r="J65">
        <f t="shared" si="0"/>
        <v>38.039098306873683</v>
      </c>
      <c r="K65">
        <f t="shared" si="1"/>
        <v>0.32233109850438368</v>
      </c>
      <c r="L65">
        <f t="shared" si="2"/>
        <v>0.6029101083032492</v>
      </c>
      <c r="M65">
        <f t="shared" si="3"/>
        <v>4.5184153827834079E-3</v>
      </c>
      <c r="N65">
        <f t="shared" si="4"/>
        <v>0.62540611411789182</v>
      </c>
      <c r="O65">
        <f t="shared" si="5"/>
        <v>0.62540611411789182</v>
      </c>
      <c r="P65">
        <f t="shared" si="6"/>
        <v>5.5337802991232699E-3</v>
      </c>
      <c r="Q65">
        <f t="shared" si="7"/>
        <v>2.2780055729952603E-6</v>
      </c>
      <c r="R65">
        <f t="shared" si="8"/>
        <v>2.6534811758638477E-2</v>
      </c>
      <c r="S65">
        <f t="shared" si="9"/>
        <v>0.17766890149561632</v>
      </c>
      <c r="T65">
        <f t="shared" si="10"/>
        <v>7.4888843822464732E-2</v>
      </c>
      <c r="U65">
        <f t="shared" si="11"/>
        <v>20.288516887290307</v>
      </c>
      <c r="V65">
        <f t="shared" si="12"/>
        <v>-0.37766890149561627</v>
      </c>
      <c r="W65">
        <f t="shared" si="13"/>
        <v>0</v>
      </c>
      <c r="X65">
        <f t="shared" si="14"/>
        <v>1.0059007185241196</v>
      </c>
      <c r="Y65">
        <f t="shared" si="15"/>
        <v>0.60189119645854727</v>
      </c>
      <c r="Z65">
        <f t="shared" si="16"/>
        <v>79.508416369682394</v>
      </c>
      <c r="AA65">
        <f t="shared" si="17"/>
        <v>1.1547005383792515</v>
      </c>
      <c r="AB65">
        <f t="shared" si="18"/>
        <v>2.4949382630146499E-3</v>
      </c>
      <c r="AC65">
        <f t="shared" si="19"/>
        <v>1.0008505437778317</v>
      </c>
      <c r="AD65">
        <f t="shared" si="20"/>
        <v>0.9663891793563355</v>
      </c>
      <c r="AE65">
        <f t="shared" si="21"/>
        <v>1077763744.9130764</v>
      </c>
      <c r="AF65">
        <f t="shared" si="22"/>
        <v>31718651587.831577</v>
      </c>
      <c r="AG65">
        <f t="shared" si="23"/>
        <v>1.0168475126019749</v>
      </c>
      <c r="AH65">
        <v>24</v>
      </c>
      <c r="AI65">
        <v>0.67944000000000004</v>
      </c>
      <c r="AJ65">
        <f t="shared" si="24"/>
        <v>2167.0594812992713</v>
      </c>
      <c r="AK65">
        <f t="shared" si="25"/>
        <v>61.349453915582373</v>
      </c>
      <c r="AL65">
        <f t="shared" si="26"/>
        <v>82.432988645985674</v>
      </c>
      <c r="AM65">
        <f t="shared" si="27"/>
        <v>2333.6779085678545</v>
      </c>
      <c r="AN65">
        <f>AM65/((60/'Field readings'!D66)*24)</f>
        <v>24.309144880915152</v>
      </c>
      <c r="AO65">
        <f>SUM($AN$4:AN65)</f>
        <v>1275.1444959635355</v>
      </c>
    </row>
    <row r="66" spans="1:41">
      <c r="A66" s="2">
        <f>'Field readings'!A67</f>
        <v>44139</v>
      </c>
      <c r="B66" s="3">
        <f>'Field readings'!B67</f>
        <v>1.27083333333319</v>
      </c>
      <c r="C66">
        <f>'Field readings'!D67</f>
        <v>15</v>
      </c>
      <c r="D66">
        <f>'Field readings'!K67</f>
        <v>96.8</v>
      </c>
      <c r="E66">
        <f>'Field readings'!J67+14.6973</f>
        <v>144.69730000000001</v>
      </c>
      <c r="F66">
        <f>'Field readings'!L67</f>
        <v>8</v>
      </c>
      <c r="G66">
        <f>'Field readings'!I67</f>
        <v>0.625</v>
      </c>
      <c r="H66">
        <f>'Field readings'!N67</f>
        <v>1.9390000000000001</v>
      </c>
      <c r="I66">
        <f>'Field readings'!M67</f>
        <v>0.75</v>
      </c>
      <c r="J66">
        <f t="shared" si="0"/>
        <v>34.023203846786686</v>
      </c>
      <c r="K66">
        <f t="shared" si="1"/>
        <v>0.32233109850438368</v>
      </c>
      <c r="L66">
        <f t="shared" si="2"/>
        <v>0.6029101083032492</v>
      </c>
      <c r="M66">
        <f t="shared" si="3"/>
        <v>4.5184153827834079E-3</v>
      </c>
      <c r="N66">
        <f t="shared" si="4"/>
        <v>0.62540611411789182</v>
      </c>
      <c r="O66">
        <f t="shared" si="5"/>
        <v>0.62540611411789182</v>
      </c>
      <c r="P66">
        <f t="shared" si="6"/>
        <v>5.5337802991232699E-3</v>
      </c>
      <c r="Q66">
        <f t="shared" si="7"/>
        <v>2.2780055729952603E-6</v>
      </c>
      <c r="R66">
        <f t="shared" si="8"/>
        <v>2.6534811758638477E-2</v>
      </c>
      <c r="S66">
        <f t="shared" si="9"/>
        <v>0.17766890149561632</v>
      </c>
      <c r="T66">
        <f t="shared" si="10"/>
        <v>7.4888843822464732E-2</v>
      </c>
      <c r="U66">
        <f t="shared" si="11"/>
        <v>20.288516887290307</v>
      </c>
      <c r="V66">
        <f t="shared" si="12"/>
        <v>-0.37766890149561627</v>
      </c>
      <c r="W66">
        <f t="shared" si="13"/>
        <v>0</v>
      </c>
      <c r="X66">
        <f t="shared" si="14"/>
        <v>1.0059007185241196</v>
      </c>
      <c r="Y66">
        <f t="shared" si="15"/>
        <v>0.60189119645854727</v>
      </c>
      <c r="Z66">
        <f t="shared" si="16"/>
        <v>79.508416369682394</v>
      </c>
      <c r="AA66">
        <f t="shared" si="17"/>
        <v>1.1547005383792515</v>
      </c>
      <c r="AB66">
        <f t="shared" si="18"/>
        <v>1.9959506104117201E-3</v>
      </c>
      <c r="AC66">
        <f t="shared" si="19"/>
        <v>1.0006804139259544</v>
      </c>
      <c r="AD66">
        <f t="shared" si="20"/>
        <v>0.9663891793563355</v>
      </c>
      <c r="AE66">
        <f t="shared" si="21"/>
        <v>1077763744.9130764</v>
      </c>
      <c r="AF66">
        <f t="shared" si="22"/>
        <v>31718651587.831577</v>
      </c>
      <c r="AG66">
        <f t="shared" si="23"/>
        <v>1.0168475126019749</v>
      </c>
      <c r="AH66">
        <v>24</v>
      </c>
      <c r="AI66">
        <v>0.67944000000000004</v>
      </c>
      <c r="AJ66">
        <f t="shared" si="24"/>
        <v>2166.6911131039847</v>
      </c>
      <c r="AK66">
        <f t="shared" si="25"/>
        <v>61.339025411973822</v>
      </c>
      <c r="AL66">
        <f t="shared" si="26"/>
        <v>73.717773414158017</v>
      </c>
      <c r="AM66">
        <f t="shared" si="27"/>
        <v>2086.9501653548141</v>
      </c>
      <c r="AN66">
        <f>AM66/((60/'Field readings'!D67)*24)</f>
        <v>21.739064222445979</v>
      </c>
      <c r="AO66">
        <f>SUM($AN$4:AN66)</f>
        <v>1296.8835601859814</v>
      </c>
    </row>
    <row r="67" spans="1:41">
      <c r="A67" s="2">
        <f>'Field readings'!A68</f>
        <v>44139</v>
      </c>
      <c r="B67" s="3">
        <f>'Field readings'!B68</f>
        <v>1.2812499999998499</v>
      </c>
      <c r="C67">
        <f>'Field readings'!D68</f>
        <v>15</v>
      </c>
      <c r="D67">
        <f>'Field readings'!K68</f>
        <v>96.8</v>
      </c>
      <c r="E67">
        <f>'Field readings'!J68+14.6973</f>
        <v>144.69730000000001</v>
      </c>
      <c r="F67">
        <f>'Field readings'!L68</f>
        <v>8</v>
      </c>
      <c r="G67">
        <f>'Field readings'!I68</f>
        <v>0.625</v>
      </c>
      <c r="H67">
        <f>'Field readings'!N68</f>
        <v>1.9390000000000001</v>
      </c>
      <c r="I67">
        <f>'Field readings'!M68</f>
        <v>0.75</v>
      </c>
      <c r="J67">
        <f t="shared" si="0"/>
        <v>34.023203846786686</v>
      </c>
      <c r="K67">
        <f t="shared" si="1"/>
        <v>0.32233109850438368</v>
      </c>
      <c r="L67">
        <f t="shared" si="2"/>
        <v>0.6029101083032492</v>
      </c>
      <c r="M67">
        <f t="shared" si="3"/>
        <v>4.5184153827834079E-3</v>
      </c>
      <c r="N67">
        <f t="shared" si="4"/>
        <v>0.62540611411789182</v>
      </c>
      <c r="O67">
        <f t="shared" si="5"/>
        <v>0.62540611411789182</v>
      </c>
      <c r="P67">
        <f t="shared" si="6"/>
        <v>5.5337802991232699E-3</v>
      </c>
      <c r="Q67">
        <f t="shared" si="7"/>
        <v>2.2780055729952603E-6</v>
      </c>
      <c r="R67">
        <f t="shared" si="8"/>
        <v>2.6534811758638477E-2</v>
      </c>
      <c r="S67">
        <f t="shared" si="9"/>
        <v>0.17766890149561632</v>
      </c>
      <c r="T67">
        <f t="shared" si="10"/>
        <v>7.4888843822464732E-2</v>
      </c>
      <c r="U67">
        <f t="shared" si="11"/>
        <v>20.288516887290307</v>
      </c>
      <c r="V67">
        <f t="shared" si="12"/>
        <v>-0.37766890149561627</v>
      </c>
      <c r="W67">
        <f t="shared" si="13"/>
        <v>0</v>
      </c>
      <c r="X67">
        <f t="shared" si="14"/>
        <v>1.0059007185241196</v>
      </c>
      <c r="Y67">
        <f t="shared" si="15"/>
        <v>0.60189119645854727</v>
      </c>
      <c r="Z67">
        <f t="shared" si="16"/>
        <v>79.508416369682394</v>
      </c>
      <c r="AA67">
        <f t="shared" si="17"/>
        <v>1.1547005383792515</v>
      </c>
      <c r="AB67">
        <f t="shared" si="18"/>
        <v>1.9959506104117201E-3</v>
      </c>
      <c r="AC67">
        <f t="shared" si="19"/>
        <v>1.0006804139259544</v>
      </c>
      <c r="AD67">
        <f t="shared" si="20"/>
        <v>0.9663891793563355</v>
      </c>
      <c r="AE67">
        <f t="shared" si="21"/>
        <v>1077763744.9130764</v>
      </c>
      <c r="AF67">
        <f t="shared" si="22"/>
        <v>31718651587.831577</v>
      </c>
      <c r="AG67">
        <f t="shared" si="23"/>
        <v>1.0168475126019749</v>
      </c>
      <c r="AH67">
        <v>24</v>
      </c>
      <c r="AI67">
        <v>0.67944000000000004</v>
      </c>
      <c r="AJ67">
        <f t="shared" si="24"/>
        <v>2166.6911131039847</v>
      </c>
      <c r="AK67">
        <f t="shared" si="25"/>
        <v>61.339025411973822</v>
      </c>
      <c r="AL67">
        <f t="shared" si="26"/>
        <v>73.717773414158017</v>
      </c>
      <c r="AM67">
        <f t="shared" si="27"/>
        <v>2086.9501653548141</v>
      </c>
      <c r="AN67">
        <f>AM67/((60/'Field readings'!D68)*24)</f>
        <v>21.739064222445979</v>
      </c>
      <c r="AO67">
        <f>SUM($AN$4:AN67)</f>
        <v>1318.6226244084273</v>
      </c>
    </row>
    <row r="68" spans="1:41">
      <c r="A68" s="2">
        <f>'Field readings'!A69</f>
        <v>44139</v>
      </c>
      <c r="B68" s="3">
        <f>'Field readings'!B69</f>
        <v>1.29166666666651</v>
      </c>
      <c r="C68">
        <f>'Field readings'!D69</f>
        <v>15</v>
      </c>
      <c r="D68">
        <f>'Field readings'!K69</f>
        <v>96.8</v>
      </c>
      <c r="E68">
        <f>'Field readings'!J69+14.6973</f>
        <v>144.69730000000001</v>
      </c>
      <c r="F68">
        <f>'Field readings'!L69</f>
        <v>10</v>
      </c>
      <c r="G68">
        <f>'Field readings'!I69</f>
        <v>0.625</v>
      </c>
      <c r="H68">
        <f>'Field readings'!N69</f>
        <v>1.9390000000000001</v>
      </c>
      <c r="I68">
        <f>'Field readings'!M69</f>
        <v>0.75</v>
      </c>
      <c r="J68">
        <f t="shared" si="0"/>
        <v>38.039098306873683</v>
      </c>
      <c r="K68">
        <f t="shared" si="1"/>
        <v>0.32233109850438368</v>
      </c>
      <c r="L68">
        <f t="shared" si="2"/>
        <v>0.6029101083032492</v>
      </c>
      <c r="M68">
        <f t="shared" si="3"/>
        <v>4.5184153827834079E-3</v>
      </c>
      <c r="N68">
        <f t="shared" si="4"/>
        <v>0.62540611411789182</v>
      </c>
      <c r="O68">
        <f t="shared" si="5"/>
        <v>0.62540611411789182</v>
      </c>
      <c r="P68">
        <f t="shared" si="6"/>
        <v>5.5337802991232699E-3</v>
      </c>
      <c r="Q68">
        <f t="shared" si="7"/>
        <v>2.2780055729952603E-6</v>
      </c>
      <c r="R68">
        <f t="shared" si="8"/>
        <v>2.6534811758638477E-2</v>
      </c>
      <c r="S68">
        <f t="shared" si="9"/>
        <v>0.17766890149561632</v>
      </c>
      <c r="T68">
        <f t="shared" si="10"/>
        <v>7.4888843822464732E-2</v>
      </c>
      <c r="U68">
        <f t="shared" si="11"/>
        <v>20.288516887290307</v>
      </c>
      <c r="V68">
        <f t="shared" si="12"/>
        <v>-0.37766890149561627</v>
      </c>
      <c r="W68">
        <f t="shared" si="13"/>
        <v>0</v>
      </c>
      <c r="X68">
        <f t="shared" si="14"/>
        <v>1.0059007185241196</v>
      </c>
      <c r="Y68">
        <f t="shared" si="15"/>
        <v>0.60189119645854727</v>
      </c>
      <c r="Z68">
        <f t="shared" si="16"/>
        <v>79.508416369682394</v>
      </c>
      <c r="AA68">
        <f t="shared" si="17"/>
        <v>1.1547005383792515</v>
      </c>
      <c r="AB68">
        <f t="shared" si="18"/>
        <v>2.4949382630146499E-3</v>
      </c>
      <c r="AC68">
        <f t="shared" si="19"/>
        <v>1.0008505437778317</v>
      </c>
      <c r="AD68">
        <f t="shared" si="20"/>
        <v>0.9663891793563355</v>
      </c>
      <c r="AE68">
        <f t="shared" si="21"/>
        <v>1077763744.9130764</v>
      </c>
      <c r="AF68">
        <f t="shared" si="22"/>
        <v>31718651587.831577</v>
      </c>
      <c r="AG68">
        <f t="shared" si="23"/>
        <v>1.0168475126019749</v>
      </c>
      <c r="AH68">
        <v>24</v>
      </c>
      <c r="AI68">
        <v>0.67944000000000004</v>
      </c>
      <c r="AJ68">
        <f t="shared" si="24"/>
        <v>2167.0594812992713</v>
      </c>
      <c r="AK68">
        <f t="shared" si="25"/>
        <v>61.349453915582373</v>
      </c>
      <c r="AL68">
        <f t="shared" si="26"/>
        <v>82.432988645985674</v>
      </c>
      <c r="AM68">
        <f t="shared" si="27"/>
        <v>2333.6779085678545</v>
      </c>
      <c r="AN68">
        <f>AM68/((60/'Field readings'!D69)*24)</f>
        <v>24.309144880915152</v>
      </c>
      <c r="AO68">
        <f>SUM($AN$4:AN68)</f>
        <v>1342.9317692893426</v>
      </c>
    </row>
    <row r="69" spans="1:41">
      <c r="A69" s="2">
        <f>'Field readings'!A70</f>
        <v>44139</v>
      </c>
      <c r="B69" s="3">
        <f>'Field readings'!B70</f>
        <v>1.3020833333331701</v>
      </c>
      <c r="C69">
        <f>'Field readings'!D70</f>
        <v>15</v>
      </c>
      <c r="D69">
        <f>'Field readings'!K70</f>
        <v>95</v>
      </c>
      <c r="E69">
        <f>'Field readings'!J70+14.6973</f>
        <v>144.69730000000001</v>
      </c>
      <c r="F69">
        <f>'Field readings'!L70</f>
        <v>10</v>
      </c>
      <c r="G69">
        <f>'Field readings'!I70</f>
        <v>0.625</v>
      </c>
      <c r="H69">
        <f>'Field readings'!N70</f>
        <v>1.9390000000000001</v>
      </c>
      <c r="I69">
        <f>'Field readings'!M70</f>
        <v>0.75</v>
      </c>
      <c r="J69">
        <f t="shared" ref="J69:J132" si="28">SQRT(E69*F69)</f>
        <v>38.039098306873683</v>
      </c>
      <c r="K69">
        <f t="shared" ref="K69:K132" si="29">G69/H69</f>
        <v>0.32233109850438368</v>
      </c>
      <c r="L69">
        <f t="shared" ref="L69:L132" si="30">(0.5993+(0.007/H69))</f>
        <v>0.6029101083032492</v>
      </c>
      <c r="M69">
        <f t="shared" ref="M69:M132" si="31">(0.364+(0.076/SQRT(H69)))*K69^4</f>
        <v>4.5184153827834079E-3</v>
      </c>
      <c r="N69">
        <f t="shared" ref="N69:N132" si="32">(0.4*(1.6-(1/(H69^5))))</f>
        <v>0.62540611411789182</v>
      </c>
      <c r="O69">
        <f t="shared" ref="O69:O132" si="33">IF(N69&lt;0,0,N69)</f>
        <v>0.62540611411789182</v>
      </c>
      <c r="P69">
        <f t="shared" ref="P69:P132" si="34">(0.07+(0.5/H69)-K69)</f>
        <v>5.5337802991232699E-3</v>
      </c>
      <c r="Q69">
        <f t="shared" si="7"/>
        <v>2.2780055729952603E-6</v>
      </c>
      <c r="R69">
        <f t="shared" si="8"/>
        <v>2.6534811758638477E-2</v>
      </c>
      <c r="S69">
        <f t="shared" si="9"/>
        <v>0.17766890149561632</v>
      </c>
      <c r="T69">
        <f t="shared" si="10"/>
        <v>7.4888843822464732E-2</v>
      </c>
      <c r="U69">
        <f t="shared" si="11"/>
        <v>20.288516887290307</v>
      </c>
      <c r="V69">
        <f t="shared" si="12"/>
        <v>-0.37766890149561627</v>
      </c>
      <c r="W69">
        <f t="shared" si="13"/>
        <v>0</v>
      </c>
      <c r="X69">
        <f t="shared" si="14"/>
        <v>1.0059007185241196</v>
      </c>
      <c r="Y69">
        <f t="shared" si="15"/>
        <v>0.60189119645854727</v>
      </c>
      <c r="Z69">
        <f t="shared" si="16"/>
        <v>79.508416369682394</v>
      </c>
      <c r="AA69">
        <f t="shared" si="17"/>
        <v>1.1547005383792515</v>
      </c>
      <c r="AB69">
        <f t="shared" si="18"/>
        <v>2.4949382630146499E-3</v>
      </c>
      <c r="AC69">
        <f t="shared" si="19"/>
        <v>1.0008505437778317</v>
      </c>
      <c r="AD69">
        <f t="shared" si="20"/>
        <v>0.96795502836492198</v>
      </c>
      <c r="AE69">
        <f t="shared" si="21"/>
        <v>1077763744.9130764</v>
      </c>
      <c r="AF69">
        <f t="shared" si="22"/>
        <v>31327997839.704544</v>
      </c>
      <c r="AG69">
        <f t="shared" si="23"/>
        <v>1.0170558359265545</v>
      </c>
      <c r="AH69">
        <v>24</v>
      </c>
      <c r="AI69">
        <v>0.67944000000000004</v>
      </c>
      <c r="AJ69">
        <f t="shared" si="24"/>
        <v>2171.0154757348068</v>
      </c>
      <c r="AK69">
        <f t="shared" si="25"/>
        <v>61.461448118052395</v>
      </c>
      <c r="AL69">
        <f t="shared" si="26"/>
        <v>82.583471107220447</v>
      </c>
      <c r="AM69">
        <f t="shared" si="27"/>
        <v>2337.9380670454116</v>
      </c>
      <c r="AN69">
        <f>AM69/((60/'Field readings'!D70)*24)</f>
        <v>24.353521531723036</v>
      </c>
      <c r="AO69">
        <f>SUM($AN$4:AN69)</f>
        <v>1367.2852908210657</v>
      </c>
    </row>
    <row r="70" spans="1:41">
      <c r="A70" s="2">
        <f>'Field readings'!A71</f>
        <v>44139</v>
      </c>
      <c r="B70" s="3">
        <f>'Field readings'!B71</f>
        <v>1.3124999999998299</v>
      </c>
      <c r="C70">
        <f>'Field readings'!D71</f>
        <v>15</v>
      </c>
      <c r="D70">
        <f>'Field readings'!K71</f>
        <v>95</v>
      </c>
      <c r="E70">
        <f>'Field readings'!J71+14.6973</f>
        <v>144.69730000000001</v>
      </c>
      <c r="F70">
        <f>'Field readings'!L71</f>
        <v>8</v>
      </c>
      <c r="G70">
        <f>'Field readings'!I71</f>
        <v>0.625</v>
      </c>
      <c r="H70">
        <f>'Field readings'!N71</f>
        <v>1.9390000000000001</v>
      </c>
      <c r="I70">
        <f>'Field readings'!M71</f>
        <v>0.75</v>
      </c>
      <c r="J70">
        <f t="shared" si="28"/>
        <v>34.023203846786686</v>
      </c>
      <c r="K70">
        <f t="shared" si="29"/>
        <v>0.32233109850438368</v>
      </c>
      <c r="L70">
        <f t="shared" si="30"/>
        <v>0.6029101083032492</v>
      </c>
      <c r="M70">
        <f t="shared" si="31"/>
        <v>4.5184153827834079E-3</v>
      </c>
      <c r="N70">
        <f t="shared" si="32"/>
        <v>0.62540611411789182</v>
      </c>
      <c r="O70">
        <f t="shared" si="33"/>
        <v>0.62540611411789182</v>
      </c>
      <c r="P70">
        <f t="shared" si="34"/>
        <v>5.5337802991232699E-3</v>
      </c>
      <c r="Q70">
        <f t="shared" ref="Q70:Q133" si="35">IF(P70&lt;0,0,P70^2.5)</f>
        <v>2.2780055729952603E-6</v>
      </c>
      <c r="R70">
        <f t="shared" ref="R70:R133" si="36">(0.009+(0.034/H70))</f>
        <v>2.6534811758638477E-2</v>
      </c>
      <c r="S70">
        <f t="shared" ref="S70:S133" si="37">0.5-K70</f>
        <v>0.17766890149561632</v>
      </c>
      <c r="T70">
        <f t="shared" ref="T70:T133" si="38">IF(S70&lt;0,0,S70^1.5)</f>
        <v>7.4888843822464732E-2</v>
      </c>
      <c r="U70">
        <f t="shared" ref="U70:U133" si="39">(65/H70^2)+3</f>
        <v>20.288516887290307</v>
      </c>
      <c r="V70">
        <f t="shared" ref="V70:V133" si="40">K70-0.7</f>
        <v>-0.37766890149561627</v>
      </c>
      <c r="W70">
        <f t="shared" ref="W70:W133" si="41">IF(V70&lt;0,0,V70^2.5)</f>
        <v>0</v>
      </c>
      <c r="X70">
        <f t="shared" ref="X70:X133" si="42">(1+0.000015*(830-5000*K70+9000*(K70)^2-4200*(K70)^3+530/SQRT(H70)))</f>
        <v>1.0059007185241196</v>
      </c>
      <c r="Y70">
        <f t="shared" ref="Y70:Y133" si="43">(L70+M70+O70*Q70-R70*T70+U70*W70)/X70</f>
        <v>0.60189119645854727</v>
      </c>
      <c r="Z70">
        <f t="shared" ref="Z70:Z133" si="44">338.17*Y70*G70^2</f>
        <v>79.508416369682394</v>
      </c>
      <c r="AA70">
        <f t="shared" ref="AA70:AA133" si="45">SQRT(1/I70)</f>
        <v>1.1547005383792515</v>
      </c>
      <c r="AB70">
        <f t="shared" ref="AB70:AB133" si="46">F70/(27.7*E70)</f>
        <v>1.9959506104117201E-3</v>
      </c>
      <c r="AC70">
        <f t="shared" ref="AC70:AC133" si="47">SQRT((1+AB70)-(0.41+(0.35*K70^4))*AB70/(1.3*(SQRT(1+AB70))))</f>
        <v>1.0006804139259544</v>
      </c>
      <c r="AD70">
        <f t="shared" ref="AD70:AD133" si="48">SQRT(520/(460+D70))</f>
        <v>0.96795502836492198</v>
      </c>
      <c r="AE70">
        <f t="shared" ref="AE70:AE133" si="49">E70*344400*(10^(1.78*I70))</f>
        <v>1077763744.9130764</v>
      </c>
      <c r="AF70">
        <f t="shared" ref="AF70:AF133" si="50">(D70+459.67)^3.825</f>
        <v>31327997839.704544</v>
      </c>
      <c r="AG70">
        <f t="shared" ref="AG70:AG133" si="51">SQRT(1+(AE70/AF70))</f>
        <v>1.0170558359265545</v>
      </c>
      <c r="AH70">
        <v>24</v>
      </c>
      <c r="AI70">
        <v>0.67944000000000004</v>
      </c>
      <c r="AJ70">
        <f t="shared" ref="AJ70:AJ133" si="52">AH70*AG70*AD70*AC70*AA70*Z70</f>
        <v>2170.646435078731</v>
      </c>
      <c r="AK70">
        <f t="shared" ref="AK70:AK133" si="53">AI70*AG70*AD70*AC70*AA70*Z70</f>
        <v>61.451000577078879</v>
      </c>
      <c r="AL70">
        <f t="shared" ref="AL70:AL133" si="54">(J70*AJ70)/1000</f>
        <v>73.852346139984476</v>
      </c>
      <c r="AM70">
        <f t="shared" ref="AM70:AM133" si="55">(J70*AK70)</f>
        <v>2090.7599192229609</v>
      </c>
      <c r="AN70">
        <f>AM70/((60/'Field readings'!D71)*24)</f>
        <v>21.778749158572509</v>
      </c>
      <c r="AO70">
        <f>SUM($AN$4:AN70)</f>
        <v>1389.0640399796382</v>
      </c>
    </row>
    <row r="71" spans="1:41">
      <c r="A71" s="2">
        <f>'Field readings'!A72</f>
        <v>44139</v>
      </c>
      <c r="B71" s="3">
        <f>'Field readings'!B72</f>
        <v>1.32291666666649</v>
      </c>
      <c r="C71">
        <f>'Field readings'!D72</f>
        <v>15</v>
      </c>
      <c r="D71">
        <f>'Field readings'!K72</f>
        <v>95</v>
      </c>
      <c r="E71">
        <f>'Field readings'!J72+14.6973</f>
        <v>144.69730000000001</v>
      </c>
      <c r="F71">
        <f>'Field readings'!L72</f>
        <v>7</v>
      </c>
      <c r="G71">
        <f>'Field readings'!I72</f>
        <v>0.625</v>
      </c>
      <c r="H71">
        <f>'Field readings'!N72</f>
        <v>1.9390000000000001</v>
      </c>
      <c r="I71">
        <f>'Field readings'!M72</f>
        <v>0.75</v>
      </c>
      <c r="J71">
        <f t="shared" si="28"/>
        <v>31.825792998761241</v>
      </c>
      <c r="K71">
        <f t="shared" si="29"/>
        <v>0.32233109850438368</v>
      </c>
      <c r="L71">
        <f t="shared" si="30"/>
        <v>0.6029101083032492</v>
      </c>
      <c r="M71">
        <f t="shared" si="31"/>
        <v>4.5184153827834079E-3</v>
      </c>
      <c r="N71">
        <f t="shared" si="32"/>
        <v>0.62540611411789182</v>
      </c>
      <c r="O71">
        <f t="shared" si="33"/>
        <v>0.62540611411789182</v>
      </c>
      <c r="P71">
        <f t="shared" si="34"/>
        <v>5.5337802991232699E-3</v>
      </c>
      <c r="Q71">
        <f t="shared" si="35"/>
        <v>2.2780055729952603E-6</v>
      </c>
      <c r="R71">
        <f t="shared" si="36"/>
        <v>2.6534811758638477E-2</v>
      </c>
      <c r="S71">
        <f t="shared" si="37"/>
        <v>0.17766890149561632</v>
      </c>
      <c r="T71">
        <f t="shared" si="38"/>
        <v>7.4888843822464732E-2</v>
      </c>
      <c r="U71">
        <f t="shared" si="39"/>
        <v>20.288516887290307</v>
      </c>
      <c r="V71">
        <f t="shared" si="40"/>
        <v>-0.37766890149561627</v>
      </c>
      <c r="W71">
        <f t="shared" si="41"/>
        <v>0</v>
      </c>
      <c r="X71">
        <f t="shared" si="42"/>
        <v>1.0059007185241196</v>
      </c>
      <c r="Y71">
        <f t="shared" si="43"/>
        <v>0.60189119645854727</v>
      </c>
      <c r="Z71">
        <f t="shared" si="44"/>
        <v>79.508416369682394</v>
      </c>
      <c r="AA71">
        <f t="shared" si="45"/>
        <v>1.1547005383792515</v>
      </c>
      <c r="AB71">
        <f t="shared" si="46"/>
        <v>1.746456784110255E-3</v>
      </c>
      <c r="AC71">
        <f t="shared" si="47"/>
        <v>1.0005953529338689</v>
      </c>
      <c r="AD71">
        <f t="shared" si="48"/>
        <v>0.96795502836492198</v>
      </c>
      <c r="AE71">
        <f t="shared" si="49"/>
        <v>1077763744.9130764</v>
      </c>
      <c r="AF71">
        <f t="shared" si="50"/>
        <v>31327997839.704544</v>
      </c>
      <c r="AG71">
        <f t="shared" si="51"/>
        <v>1.0170558359265545</v>
      </c>
      <c r="AH71">
        <v>24</v>
      </c>
      <c r="AI71">
        <v>0.67944000000000004</v>
      </c>
      <c r="AJ71">
        <f t="shared" si="52"/>
        <v>2170.4619232838909</v>
      </c>
      <c r="AK71">
        <f t="shared" si="53"/>
        <v>61.445777048166953</v>
      </c>
      <c r="AL71">
        <f t="shared" si="54"/>
        <v>69.076671882126305</v>
      </c>
      <c r="AM71">
        <f t="shared" si="55"/>
        <v>1955.560580982996</v>
      </c>
      <c r="AN71">
        <f>AM71/((60/'Field readings'!D72)*24)</f>
        <v>20.370422718572875</v>
      </c>
      <c r="AO71">
        <f>SUM($AN$4:AN71)</f>
        <v>1409.4344626982111</v>
      </c>
    </row>
    <row r="72" spans="1:41">
      <c r="A72" s="2">
        <f>'Field readings'!A73</f>
        <v>44139</v>
      </c>
      <c r="B72" s="3">
        <f>'Field readings'!B73</f>
        <v>1.3333333333331501</v>
      </c>
      <c r="C72">
        <f>'Field readings'!D73</f>
        <v>15</v>
      </c>
      <c r="D72">
        <f>'Field readings'!K73</f>
        <v>95</v>
      </c>
      <c r="E72">
        <f>'Field readings'!J73+14.6973</f>
        <v>144.69730000000001</v>
      </c>
      <c r="F72">
        <f>'Field readings'!L73</f>
        <v>8</v>
      </c>
      <c r="G72">
        <f>'Field readings'!I73</f>
        <v>0.625</v>
      </c>
      <c r="H72">
        <f>'Field readings'!N73</f>
        <v>1.9390000000000001</v>
      </c>
      <c r="I72">
        <f>'Field readings'!M73</f>
        <v>0.75</v>
      </c>
      <c r="J72">
        <f t="shared" si="28"/>
        <v>34.023203846786686</v>
      </c>
      <c r="K72">
        <f t="shared" si="29"/>
        <v>0.32233109850438368</v>
      </c>
      <c r="L72">
        <f t="shared" si="30"/>
        <v>0.6029101083032492</v>
      </c>
      <c r="M72">
        <f t="shared" si="31"/>
        <v>4.5184153827834079E-3</v>
      </c>
      <c r="N72">
        <f t="shared" si="32"/>
        <v>0.62540611411789182</v>
      </c>
      <c r="O72">
        <f t="shared" si="33"/>
        <v>0.62540611411789182</v>
      </c>
      <c r="P72">
        <f t="shared" si="34"/>
        <v>5.5337802991232699E-3</v>
      </c>
      <c r="Q72">
        <f t="shared" si="35"/>
        <v>2.2780055729952603E-6</v>
      </c>
      <c r="R72">
        <f t="shared" si="36"/>
        <v>2.6534811758638477E-2</v>
      </c>
      <c r="S72">
        <f t="shared" si="37"/>
        <v>0.17766890149561632</v>
      </c>
      <c r="T72">
        <f t="shared" si="38"/>
        <v>7.4888843822464732E-2</v>
      </c>
      <c r="U72">
        <f t="shared" si="39"/>
        <v>20.288516887290307</v>
      </c>
      <c r="V72">
        <f t="shared" si="40"/>
        <v>-0.37766890149561627</v>
      </c>
      <c r="W72">
        <f t="shared" si="41"/>
        <v>0</v>
      </c>
      <c r="X72">
        <f t="shared" si="42"/>
        <v>1.0059007185241196</v>
      </c>
      <c r="Y72">
        <f t="shared" si="43"/>
        <v>0.60189119645854727</v>
      </c>
      <c r="Z72">
        <f t="shared" si="44"/>
        <v>79.508416369682394</v>
      </c>
      <c r="AA72">
        <f t="shared" si="45"/>
        <v>1.1547005383792515</v>
      </c>
      <c r="AB72">
        <f t="shared" si="46"/>
        <v>1.9959506104117201E-3</v>
      </c>
      <c r="AC72">
        <f t="shared" si="47"/>
        <v>1.0006804139259544</v>
      </c>
      <c r="AD72">
        <f t="shared" si="48"/>
        <v>0.96795502836492198</v>
      </c>
      <c r="AE72">
        <f t="shared" si="49"/>
        <v>1077763744.9130764</v>
      </c>
      <c r="AF72">
        <f t="shared" si="50"/>
        <v>31327997839.704544</v>
      </c>
      <c r="AG72">
        <f t="shared" si="51"/>
        <v>1.0170558359265545</v>
      </c>
      <c r="AH72">
        <v>24</v>
      </c>
      <c r="AI72">
        <v>0.67944000000000004</v>
      </c>
      <c r="AJ72">
        <f t="shared" si="52"/>
        <v>2170.646435078731</v>
      </c>
      <c r="AK72">
        <f t="shared" si="53"/>
        <v>61.451000577078879</v>
      </c>
      <c r="AL72">
        <f t="shared" si="54"/>
        <v>73.852346139984476</v>
      </c>
      <c r="AM72">
        <f t="shared" si="55"/>
        <v>2090.7599192229609</v>
      </c>
      <c r="AN72">
        <f>AM72/((60/'Field readings'!D73)*24)</f>
        <v>21.778749158572509</v>
      </c>
      <c r="AO72">
        <f>SUM($AN$4:AN72)</f>
        <v>1431.2132118567836</v>
      </c>
    </row>
    <row r="73" spans="1:41">
      <c r="A73" s="2">
        <f>'Field readings'!A74</f>
        <v>44139</v>
      </c>
      <c r="B73" s="3">
        <f>'Field readings'!B74</f>
        <v>1.3437499999998099</v>
      </c>
      <c r="C73">
        <f>'Field readings'!D74</f>
        <v>15</v>
      </c>
      <c r="D73">
        <f>'Field readings'!K74</f>
        <v>96.8</v>
      </c>
      <c r="E73">
        <f>'Field readings'!J74+14.6973</f>
        <v>144.69730000000001</v>
      </c>
      <c r="F73">
        <f>'Field readings'!L74</f>
        <v>8</v>
      </c>
      <c r="G73">
        <f>'Field readings'!I74</f>
        <v>0.625</v>
      </c>
      <c r="H73">
        <f>'Field readings'!N74</f>
        <v>1.9390000000000001</v>
      </c>
      <c r="I73">
        <f>'Field readings'!M74</f>
        <v>0.75</v>
      </c>
      <c r="J73">
        <f t="shared" si="28"/>
        <v>34.023203846786686</v>
      </c>
      <c r="K73">
        <f t="shared" si="29"/>
        <v>0.32233109850438368</v>
      </c>
      <c r="L73">
        <f t="shared" si="30"/>
        <v>0.6029101083032492</v>
      </c>
      <c r="M73">
        <f t="shared" si="31"/>
        <v>4.5184153827834079E-3</v>
      </c>
      <c r="N73">
        <f t="shared" si="32"/>
        <v>0.62540611411789182</v>
      </c>
      <c r="O73">
        <f t="shared" si="33"/>
        <v>0.62540611411789182</v>
      </c>
      <c r="P73">
        <f t="shared" si="34"/>
        <v>5.5337802991232699E-3</v>
      </c>
      <c r="Q73">
        <f t="shared" si="35"/>
        <v>2.2780055729952603E-6</v>
      </c>
      <c r="R73">
        <f t="shared" si="36"/>
        <v>2.6534811758638477E-2</v>
      </c>
      <c r="S73">
        <f t="shared" si="37"/>
        <v>0.17766890149561632</v>
      </c>
      <c r="T73">
        <f t="shared" si="38"/>
        <v>7.4888843822464732E-2</v>
      </c>
      <c r="U73">
        <f t="shared" si="39"/>
        <v>20.288516887290307</v>
      </c>
      <c r="V73">
        <f t="shared" si="40"/>
        <v>-0.37766890149561627</v>
      </c>
      <c r="W73">
        <f t="shared" si="41"/>
        <v>0</v>
      </c>
      <c r="X73">
        <f t="shared" si="42"/>
        <v>1.0059007185241196</v>
      </c>
      <c r="Y73">
        <f t="shared" si="43"/>
        <v>0.60189119645854727</v>
      </c>
      <c r="Z73">
        <f t="shared" si="44"/>
        <v>79.508416369682394</v>
      </c>
      <c r="AA73">
        <f t="shared" si="45"/>
        <v>1.1547005383792515</v>
      </c>
      <c r="AB73">
        <f t="shared" si="46"/>
        <v>1.9959506104117201E-3</v>
      </c>
      <c r="AC73">
        <f t="shared" si="47"/>
        <v>1.0006804139259544</v>
      </c>
      <c r="AD73">
        <f t="shared" si="48"/>
        <v>0.9663891793563355</v>
      </c>
      <c r="AE73">
        <f t="shared" si="49"/>
        <v>1077763744.9130764</v>
      </c>
      <c r="AF73">
        <f t="shared" si="50"/>
        <v>31718651587.831577</v>
      </c>
      <c r="AG73">
        <f t="shared" si="51"/>
        <v>1.0168475126019749</v>
      </c>
      <c r="AH73">
        <v>24</v>
      </c>
      <c r="AI73">
        <v>0.67944000000000004</v>
      </c>
      <c r="AJ73">
        <f t="shared" si="52"/>
        <v>2166.6911131039847</v>
      </c>
      <c r="AK73">
        <f t="shared" si="53"/>
        <v>61.339025411973822</v>
      </c>
      <c r="AL73">
        <f t="shared" si="54"/>
        <v>73.717773414158017</v>
      </c>
      <c r="AM73">
        <f t="shared" si="55"/>
        <v>2086.9501653548141</v>
      </c>
      <c r="AN73">
        <f>AM73/((60/'Field readings'!D74)*24)</f>
        <v>21.739064222445979</v>
      </c>
      <c r="AO73">
        <f>SUM($AN$4:AN73)</f>
        <v>1452.9522760792295</v>
      </c>
    </row>
    <row r="74" spans="1:41">
      <c r="A74" s="2">
        <f>'Field readings'!A75</f>
        <v>44139</v>
      </c>
      <c r="B74" s="3">
        <f>'Field readings'!B75</f>
        <v>1.35416666666647</v>
      </c>
      <c r="C74">
        <f>'Field readings'!D75</f>
        <v>15</v>
      </c>
      <c r="D74">
        <f>'Field readings'!K75</f>
        <v>96.8</v>
      </c>
      <c r="E74">
        <f>'Field readings'!J75+14.6973</f>
        <v>144.69730000000001</v>
      </c>
      <c r="F74">
        <f>'Field readings'!L75</f>
        <v>8</v>
      </c>
      <c r="G74">
        <f>'Field readings'!I75</f>
        <v>0.625</v>
      </c>
      <c r="H74">
        <f>'Field readings'!N75</f>
        <v>1.9390000000000001</v>
      </c>
      <c r="I74">
        <f>'Field readings'!M75</f>
        <v>0.75</v>
      </c>
      <c r="J74">
        <f t="shared" si="28"/>
        <v>34.023203846786686</v>
      </c>
      <c r="K74">
        <f t="shared" si="29"/>
        <v>0.32233109850438368</v>
      </c>
      <c r="L74">
        <f t="shared" si="30"/>
        <v>0.6029101083032492</v>
      </c>
      <c r="M74">
        <f t="shared" si="31"/>
        <v>4.5184153827834079E-3</v>
      </c>
      <c r="N74">
        <f t="shared" si="32"/>
        <v>0.62540611411789182</v>
      </c>
      <c r="O74">
        <f t="shared" si="33"/>
        <v>0.62540611411789182</v>
      </c>
      <c r="P74">
        <f t="shared" si="34"/>
        <v>5.5337802991232699E-3</v>
      </c>
      <c r="Q74">
        <f t="shared" si="35"/>
        <v>2.2780055729952603E-6</v>
      </c>
      <c r="R74">
        <f t="shared" si="36"/>
        <v>2.6534811758638477E-2</v>
      </c>
      <c r="S74">
        <f t="shared" si="37"/>
        <v>0.17766890149561632</v>
      </c>
      <c r="T74">
        <f t="shared" si="38"/>
        <v>7.4888843822464732E-2</v>
      </c>
      <c r="U74">
        <f t="shared" si="39"/>
        <v>20.288516887290307</v>
      </c>
      <c r="V74">
        <f t="shared" si="40"/>
        <v>-0.37766890149561627</v>
      </c>
      <c r="W74">
        <f t="shared" si="41"/>
        <v>0</v>
      </c>
      <c r="X74">
        <f t="shared" si="42"/>
        <v>1.0059007185241196</v>
      </c>
      <c r="Y74">
        <f t="shared" si="43"/>
        <v>0.60189119645854727</v>
      </c>
      <c r="Z74">
        <f t="shared" si="44"/>
        <v>79.508416369682394</v>
      </c>
      <c r="AA74">
        <f t="shared" si="45"/>
        <v>1.1547005383792515</v>
      </c>
      <c r="AB74">
        <f t="shared" si="46"/>
        <v>1.9959506104117201E-3</v>
      </c>
      <c r="AC74">
        <f t="shared" si="47"/>
        <v>1.0006804139259544</v>
      </c>
      <c r="AD74">
        <f t="shared" si="48"/>
        <v>0.9663891793563355</v>
      </c>
      <c r="AE74">
        <f t="shared" si="49"/>
        <v>1077763744.9130764</v>
      </c>
      <c r="AF74">
        <f t="shared" si="50"/>
        <v>31718651587.831577</v>
      </c>
      <c r="AG74">
        <f t="shared" si="51"/>
        <v>1.0168475126019749</v>
      </c>
      <c r="AH74">
        <v>24</v>
      </c>
      <c r="AI74">
        <v>0.67944000000000004</v>
      </c>
      <c r="AJ74">
        <f t="shared" si="52"/>
        <v>2166.6911131039847</v>
      </c>
      <c r="AK74">
        <f t="shared" si="53"/>
        <v>61.339025411973822</v>
      </c>
      <c r="AL74">
        <f t="shared" si="54"/>
        <v>73.717773414158017</v>
      </c>
      <c r="AM74">
        <f t="shared" si="55"/>
        <v>2086.9501653548141</v>
      </c>
      <c r="AN74">
        <f>AM74/((60/'Field readings'!D75)*24)</f>
        <v>21.739064222445979</v>
      </c>
      <c r="AO74">
        <f>SUM($AN$4:AN74)</f>
        <v>1474.6913403016754</v>
      </c>
    </row>
    <row r="75" spans="1:41">
      <c r="A75" s="2">
        <f>'Field readings'!A76</f>
        <v>44139</v>
      </c>
      <c r="B75" s="3">
        <f>'Field readings'!B76</f>
        <v>1.3645833333331301</v>
      </c>
      <c r="C75">
        <f>'Field readings'!D76</f>
        <v>15</v>
      </c>
      <c r="D75">
        <f>'Field readings'!K76</f>
        <v>96.8</v>
      </c>
      <c r="E75">
        <f>'Field readings'!J76+14.6973</f>
        <v>144.69730000000001</v>
      </c>
      <c r="F75">
        <f>'Field readings'!L76</f>
        <v>8</v>
      </c>
      <c r="G75">
        <f>'Field readings'!I76</f>
        <v>0.625</v>
      </c>
      <c r="H75">
        <f>'Field readings'!N76</f>
        <v>1.9390000000000001</v>
      </c>
      <c r="I75">
        <f>'Field readings'!M76</f>
        <v>0.75</v>
      </c>
      <c r="J75">
        <f t="shared" si="28"/>
        <v>34.023203846786686</v>
      </c>
      <c r="K75">
        <f t="shared" si="29"/>
        <v>0.32233109850438368</v>
      </c>
      <c r="L75">
        <f t="shared" si="30"/>
        <v>0.6029101083032492</v>
      </c>
      <c r="M75">
        <f t="shared" si="31"/>
        <v>4.5184153827834079E-3</v>
      </c>
      <c r="N75">
        <f t="shared" si="32"/>
        <v>0.62540611411789182</v>
      </c>
      <c r="O75">
        <f t="shared" si="33"/>
        <v>0.62540611411789182</v>
      </c>
      <c r="P75">
        <f t="shared" si="34"/>
        <v>5.5337802991232699E-3</v>
      </c>
      <c r="Q75">
        <f t="shared" si="35"/>
        <v>2.2780055729952603E-6</v>
      </c>
      <c r="R75">
        <f t="shared" si="36"/>
        <v>2.6534811758638477E-2</v>
      </c>
      <c r="S75">
        <f t="shared" si="37"/>
        <v>0.17766890149561632</v>
      </c>
      <c r="T75">
        <f t="shared" si="38"/>
        <v>7.4888843822464732E-2</v>
      </c>
      <c r="U75">
        <f t="shared" si="39"/>
        <v>20.288516887290307</v>
      </c>
      <c r="V75">
        <f t="shared" si="40"/>
        <v>-0.37766890149561627</v>
      </c>
      <c r="W75">
        <f t="shared" si="41"/>
        <v>0</v>
      </c>
      <c r="X75">
        <f t="shared" si="42"/>
        <v>1.0059007185241196</v>
      </c>
      <c r="Y75">
        <f t="shared" si="43"/>
        <v>0.60189119645854727</v>
      </c>
      <c r="Z75">
        <f t="shared" si="44"/>
        <v>79.508416369682394</v>
      </c>
      <c r="AA75">
        <f t="shared" si="45"/>
        <v>1.1547005383792515</v>
      </c>
      <c r="AB75">
        <f t="shared" si="46"/>
        <v>1.9959506104117201E-3</v>
      </c>
      <c r="AC75">
        <f t="shared" si="47"/>
        <v>1.0006804139259544</v>
      </c>
      <c r="AD75">
        <f t="shared" si="48"/>
        <v>0.9663891793563355</v>
      </c>
      <c r="AE75">
        <f t="shared" si="49"/>
        <v>1077763744.9130764</v>
      </c>
      <c r="AF75">
        <f t="shared" si="50"/>
        <v>31718651587.831577</v>
      </c>
      <c r="AG75">
        <f t="shared" si="51"/>
        <v>1.0168475126019749</v>
      </c>
      <c r="AH75">
        <v>24</v>
      </c>
      <c r="AI75">
        <v>0.67944000000000004</v>
      </c>
      <c r="AJ75">
        <f t="shared" si="52"/>
        <v>2166.6911131039847</v>
      </c>
      <c r="AK75">
        <f t="shared" si="53"/>
        <v>61.339025411973822</v>
      </c>
      <c r="AL75">
        <f t="shared" si="54"/>
        <v>73.717773414158017</v>
      </c>
      <c r="AM75">
        <f t="shared" si="55"/>
        <v>2086.9501653548141</v>
      </c>
      <c r="AN75">
        <f>AM75/((60/'Field readings'!D76)*24)</f>
        <v>21.739064222445979</v>
      </c>
      <c r="AO75">
        <f>SUM($AN$4:AN75)</f>
        <v>1496.4304045241213</v>
      </c>
    </row>
    <row r="76" spans="1:41">
      <c r="A76" s="2">
        <f>'Field readings'!A77</f>
        <v>44139</v>
      </c>
      <c r="B76" s="3">
        <f>'Field readings'!B77</f>
        <v>1.3749999999997899</v>
      </c>
      <c r="C76">
        <f>'Field readings'!D77</f>
        <v>15</v>
      </c>
      <c r="D76">
        <f>'Field readings'!K77</f>
        <v>96.8</v>
      </c>
      <c r="E76">
        <f>'Field readings'!J77+14.6973</f>
        <v>144.69730000000001</v>
      </c>
      <c r="F76">
        <f>'Field readings'!L77</f>
        <v>10</v>
      </c>
      <c r="G76">
        <f>'Field readings'!I77</f>
        <v>0.625</v>
      </c>
      <c r="H76">
        <f>'Field readings'!N77</f>
        <v>1.9390000000000001</v>
      </c>
      <c r="I76">
        <f>'Field readings'!M77</f>
        <v>0.75</v>
      </c>
      <c r="J76">
        <f t="shared" si="28"/>
        <v>38.039098306873683</v>
      </c>
      <c r="K76">
        <f t="shared" si="29"/>
        <v>0.32233109850438368</v>
      </c>
      <c r="L76">
        <f t="shared" si="30"/>
        <v>0.6029101083032492</v>
      </c>
      <c r="M76">
        <f t="shared" si="31"/>
        <v>4.5184153827834079E-3</v>
      </c>
      <c r="N76">
        <f t="shared" si="32"/>
        <v>0.62540611411789182</v>
      </c>
      <c r="O76">
        <f t="shared" si="33"/>
        <v>0.62540611411789182</v>
      </c>
      <c r="P76">
        <f t="shared" si="34"/>
        <v>5.5337802991232699E-3</v>
      </c>
      <c r="Q76">
        <f t="shared" si="35"/>
        <v>2.2780055729952603E-6</v>
      </c>
      <c r="R76">
        <f t="shared" si="36"/>
        <v>2.6534811758638477E-2</v>
      </c>
      <c r="S76">
        <f t="shared" si="37"/>
        <v>0.17766890149561632</v>
      </c>
      <c r="T76">
        <f t="shared" si="38"/>
        <v>7.4888843822464732E-2</v>
      </c>
      <c r="U76">
        <f t="shared" si="39"/>
        <v>20.288516887290307</v>
      </c>
      <c r="V76">
        <f t="shared" si="40"/>
        <v>-0.37766890149561627</v>
      </c>
      <c r="W76">
        <f t="shared" si="41"/>
        <v>0</v>
      </c>
      <c r="X76">
        <f t="shared" si="42"/>
        <v>1.0059007185241196</v>
      </c>
      <c r="Y76">
        <f t="shared" si="43"/>
        <v>0.60189119645854727</v>
      </c>
      <c r="Z76">
        <f t="shared" si="44"/>
        <v>79.508416369682394</v>
      </c>
      <c r="AA76">
        <f t="shared" si="45"/>
        <v>1.1547005383792515</v>
      </c>
      <c r="AB76">
        <f t="shared" si="46"/>
        <v>2.4949382630146499E-3</v>
      </c>
      <c r="AC76">
        <f t="shared" si="47"/>
        <v>1.0008505437778317</v>
      </c>
      <c r="AD76">
        <f t="shared" si="48"/>
        <v>0.9663891793563355</v>
      </c>
      <c r="AE76">
        <f t="shared" si="49"/>
        <v>1077763744.9130764</v>
      </c>
      <c r="AF76">
        <f t="shared" si="50"/>
        <v>31718651587.831577</v>
      </c>
      <c r="AG76">
        <f t="shared" si="51"/>
        <v>1.0168475126019749</v>
      </c>
      <c r="AH76">
        <v>24</v>
      </c>
      <c r="AI76">
        <v>0.67944000000000004</v>
      </c>
      <c r="AJ76">
        <f t="shared" si="52"/>
        <v>2167.0594812992713</v>
      </c>
      <c r="AK76">
        <f t="shared" si="53"/>
        <v>61.349453915582373</v>
      </c>
      <c r="AL76">
        <f t="shared" si="54"/>
        <v>82.432988645985674</v>
      </c>
      <c r="AM76">
        <f t="shared" si="55"/>
        <v>2333.6779085678545</v>
      </c>
      <c r="AN76">
        <f>AM76/((60/'Field readings'!D77)*24)</f>
        <v>24.309144880915152</v>
      </c>
      <c r="AO76">
        <f>SUM($AN$4:AN76)</f>
        <v>1520.7395494050365</v>
      </c>
    </row>
    <row r="77" spans="1:41">
      <c r="A77" s="2">
        <f>'Field readings'!A78</f>
        <v>44139</v>
      </c>
      <c r="B77" s="3">
        <f>'Field readings'!B78</f>
        <v>1.38541666666645</v>
      </c>
      <c r="C77">
        <f>'Field readings'!D78</f>
        <v>15</v>
      </c>
      <c r="D77">
        <f>'Field readings'!K78</f>
        <v>96.8</v>
      </c>
      <c r="E77">
        <f>'Field readings'!J78+14.6973</f>
        <v>144.69730000000001</v>
      </c>
      <c r="F77">
        <f>'Field readings'!L78</f>
        <v>4</v>
      </c>
      <c r="G77">
        <f>'Field readings'!I78</f>
        <v>0.625</v>
      </c>
      <c r="H77">
        <f>'Field readings'!N78</f>
        <v>1.9390000000000001</v>
      </c>
      <c r="I77">
        <f>'Field readings'!M78</f>
        <v>0.75</v>
      </c>
      <c r="J77">
        <f t="shared" si="28"/>
        <v>24.058038157755092</v>
      </c>
      <c r="K77">
        <f t="shared" si="29"/>
        <v>0.32233109850438368</v>
      </c>
      <c r="L77">
        <f t="shared" si="30"/>
        <v>0.6029101083032492</v>
      </c>
      <c r="M77">
        <f t="shared" si="31"/>
        <v>4.5184153827834079E-3</v>
      </c>
      <c r="N77">
        <f t="shared" si="32"/>
        <v>0.62540611411789182</v>
      </c>
      <c r="O77">
        <f t="shared" si="33"/>
        <v>0.62540611411789182</v>
      </c>
      <c r="P77">
        <f t="shared" si="34"/>
        <v>5.5337802991232699E-3</v>
      </c>
      <c r="Q77">
        <f t="shared" si="35"/>
        <v>2.2780055729952603E-6</v>
      </c>
      <c r="R77">
        <f t="shared" si="36"/>
        <v>2.6534811758638477E-2</v>
      </c>
      <c r="S77">
        <f t="shared" si="37"/>
        <v>0.17766890149561632</v>
      </c>
      <c r="T77">
        <f t="shared" si="38"/>
        <v>7.4888843822464732E-2</v>
      </c>
      <c r="U77">
        <f t="shared" si="39"/>
        <v>20.288516887290307</v>
      </c>
      <c r="V77">
        <f t="shared" si="40"/>
        <v>-0.37766890149561627</v>
      </c>
      <c r="W77">
        <f t="shared" si="41"/>
        <v>0</v>
      </c>
      <c r="X77">
        <f t="shared" si="42"/>
        <v>1.0059007185241196</v>
      </c>
      <c r="Y77">
        <f t="shared" si="43"/>
        <v>0.60189119645854727</v>
      </c>
      <c r="Z77">
        <f t="shared" si="44"/>
        <v>79.508416369682394</v>
      </c>
      <c r="AA77">
        <f t="shared" si="45"/>
        <v>1.1547005383792515</v>
      </c>
      <c r="AB77">
        <f t="shared" si="46"/>
        <v>9.9797530520586005E-4</v>
      </c>
      <c r="AC77">
        <f t="shared" si="47"/>
        <v>1.0003401857673628</v>
      </c>
      <c r="AD77">
        <f t="shared" si="48"/>
        <v>0.9663891793563355</v>
      </c>
      <c r="AE77">
        <f t="shared" si="49"/>
        <v>1077763744.9130764</v>
      </c>
      <c r="AF77">
        <f t="shared" si="50"/>
        <v>31718651587.831577</v>
      </c>
      <c r="AG77">
        <f t="shared" si="51"/>
        <v>1.0168475126019749</v>
      </c>
      <c r="AH77">
        <v>24</v>
      </c>
      <c r="AI77">
        <v>0.67944000000000004</v>
      </c>
      <c r="AJ77">
        <f t="shared" si="52"/>
        <v>2165.9544450155631</v>
      </c>
      <c r="AK77">
        <f t="shared" si="53"/>
        <v>61.318170338390601</v>
      </c>
      <c r="AL77">
        <f t="shared" si="54"/>
        <v>52.108614686143675</v>
      </c>
      <c r="AM77">
        <f t="shared" si="55"/>
        <v>1475.1948817647276</v>
      </c>
      <c r="AN77">
        <f>AM77/((60/'Field readings'!D78)*24)</f>
        <v>15.366613351715912</v>
      </c>
      <c r="AO77">
        <f>SUM($AN$4:AN77)</f>
        <v>1536.1061627567524</v>
      </c>
    </row>
    <row r="78" spans="1:41">
      <c r="A78" s="2">
        <f>'Field readings'!A79</f>
        <v>44139</v>
      </c>
      <c r="B78" s="3">
        <f>'Field readings'!B79</f>
        <v>1.3958333333331101</v>
      </c>
      <c r="C78">
        <f>'Field readings'!D79</f>
        <v>15</v>
      </c>
      <c r="D78">
        <f>'Field readings'!K79</f>
        <v>96.8</v>
      </c>
      <c r="E78">
        <f>'Field readings'!J79+14.6973</f>
        <v>144.69730000000001</v>
      </c>
      <c r="F78">
        <f>'Field readings'!L79</f>
        <v>0</v>
      </c>
      <c r="G78">
        <f>'Field readings'!I79</f>
        <v>0.625</v>
      </c>
      <c r="H78">
        <f>'Field readings'!N79</f>
        <v>1.9390000000000001</v>
      </c>
      <c r="I78">
        <f>'Field readings'!M79</f>
        <v>0.75</v>
      </c>
      <c r="J78">
        <f t="shared" si="28"/>
        <v>0</v>
      </c>
      <c r="K78">
        <f t="shared" si="29"/>
        <v>0.32233109850438368</v>
      </c>
      <c r="L78">
        <f t="shared" si="30"/>
        <v>0.6029101083032492</v>
      </c>
      <c r="M78">
        <f t="shared" si="31"/>
        <v>4.5184153827834079E-3</v>
      </c>
      <c r="N78">
        <f t="shared" si="32"/>
        <v>0.62540611411789182</v>
      </c>
      <c r="O78">
        <f t="shared" si="33"/>
        <v>0.62540611411789182</v>
      </c>
      <c r="P78">
        <f t="shared" si="34"/>
        <v>5.5337802991232699E-3</v>
      </c>
      <c r="Q78">
        <f t="shared" si="35"/>
        <v>2.2780055729952603E-6</v>
      </c>
      <c r="R78">
        <f t="shared" si="36"/>
        <v>2.6534811758638477E-2</v>
      </c>
      <c r="S78">
        <f t="shared" si="37"/>
        <v>0.17766890149561632</v>
      </c>
      <c r="T78">
        <f t="shared" si="38"/>
        <v>7.4888843822464732E-2</v>
      </c>
      <c r="U78">
        <f t="shared" si="39"/>
        <v>20.288516887290307</v>
      </c>
      <c r="V78">
        <f t="shared" si="40"/>
        <v>-0.37766890149561627</v>
      </c>
      <c r="W78">
        <f t="shared" si="41"/>
        <v>0</v>
      </c>
      <c r="X78">
        <f t="shared" si="42"/>
        <v>1.0059007185241196</v>
      </c>
      <c r="Y78">
        <f t="shared" si="43"/>
        <v>0.60189119645854727</v>
      </c>
      <c r="Z78">
        <f t="shared" si="44"/>
        <v>79.508416369682394</v>
      </c>
      <c r="AA78">
        <f t="shared" si="45"/>
        <v>1.1547005383792515</v>
      </c>
      <c r="AB78">
        <f t="shared" si="46"/>
        <v>0</v>
      </c>
      <c r="AC78">
        <f t="shared" si="47"/>
        <v>1</v>
      </c>
      <c r="AD78">
        <f t="shared" si="48"/>
        <v>0.9663891793563355</v>
      </c>
      <c r="AE78">
        <f t="shared" si="49"/>
        <v>1077763744.9130764</v>
      </c>
      <c r="AF78">
        <f t="shared" si="50"/>
        <v>31718651587.831577</v>
      </c>
      <c r="AG78">
        <f t="shared" si="51"/>
        <v>1.0168475126019749</v>
      </c>
      <c r="AH78">
        <v>24</v>
      </c>
      <c r="AI78">
        <v>0.67944000000000004</v>
      </c>
      <c r="AJ78">
        <f t="shared" si="52"/>
        <v>2165.2178687133869</v>
      </c>
      <c r="AK78">
        <f t="shared" si="53"/>
        <v>61.297317863275993</v>
      </c>
      <c r="AL78">
        <f t="shared" si="54"/>
        <v>0</v>
      </c>
      <c r="AM78">
        <f t="shared" si="55"/>
        <v>0</v>
      </c>
      <c r="AN78">
        <f>AM78/((60/'Field readings'!D79)*24)</f>
        <v>0</v>
      </c>
      <c r="AO78">
        <f>SUM($AN$4:AN78)</f>
        <v>1536.1061627567524</v>
      </c>
    </row>
    <row r="79" spans="1:41">
      <c r="A79" s="2">
        <f>'Field readings'!A80</f>
        <v>44139</v>
      </c>
      <c r="B79" s="3">
        <f>'Field readings'!B80</f>
        <v>1.40624999999977</v>
      </c>
      <c r="C79">
        <f>'Field readings'!D80</f>
        <v>15</v>
      </c>
      <c r="D79">
        <f>'Field readings'!K80</f>
        <v>96.8</v>
      </c>
      <c r="E79">
        <f>'Field readings'!J80+14.6973</f>
        <v>144.69730000000001</v>
      </c>
      <c r="F79">
        <f>'Field readings'!L80</f>
        <v>3</v>
      </c>
      <c r="G79">
        <f>'Field readings'!I80</f>
        <v>0.625</v>
      </c>
      <c r="H79">
        <f>'Field readings'!N80</f>
        <v>1.9390000000000001</v>
      </c>
      <c r="I79">
        <f>'Field readings'!M80</f>
        <v>0.75</v>
      </c>
      <c r="J79">
        <f t="shared" si="28"/>
        <v>20.834872209831286</v>
      </c>
      <c r="K79">
        <f t="shared" si="29"/>
        <v>0.32233109850438368</v>
      </c>
      <c r="L79">
        <f t="shared" si="30"/>
        <v>0.6029101083032492</v>
      </c>
      <c r="M79">
        <f t="shared" si="31"/>
        <v>4.5184153827834079E-3</v>
      </c>
      <c r="N79">
        <f t="shared" si="32"/>
        <v>0.62540611411789182</v>
      </c>
      <c r="O79">
        <f t="shared" si="33"/>
        <v>0.62540611411789182</v>
      </c>
      <c r="P79">
        <f t="shared" si="34"/>
        <v>5.5337802991232699E-3</v>
      </c>
      <c r="Q79">
        <f t="shared" si="35"/>
        <v>2.2780055729952603E-6</v>
      </c>
      <c r="R79">
        <f t="shared" si="36"/>
        <v>2.6534811758638477E-2</v>
      </c>
      <c r="S79">
        <f t="shared" si="37"/>
        <v>0.17766890149561632</v>
      </c>
      <c r="T79">
        <f t="shared" si="38"/>
        <v>7.4888843822464732E-2</v>
      </c>
      <c r="U79">
        <f t="shared" si="39"/>
        <v>20.288516887290307</v>
      </c>
      <c r="V79">
        <f t="shared" si="40"/>
        <v>-0.37766890149561627</v>
      </c>
      <c r="W79">
        <f t="shared" si="41"/>
        <v>0</v>
      </c>
      <c r="X79">
        <f t="shared" si="42"/>
        <v>1.0059007185241196</v>
      </c>
      <c r="Y79">
        <f t="shared" si="43"/>
        <v>0.60189119645854727</v>
      </c>
      <c r="Z79">
        <f t="shared" si="44"/>
        <v>79.508416369682394</v>
      </c>
      <c r="AA79">
        <f t="shared" si="45"/>
        <v>1.1547005383792515</v>
      </c>
      <c r="AB79">
        <f t="shared" si="46"/>
        <v>7.4848147890439504E-4</v>
      </c>
      <c r="AC79">
        <f t="shared" si="47"/>
        <v>1.0002551353357989</v>
      </c>
      <c r="AD79">
        <f t="shared" si="48"/>
        <v>0.9663891793563355</v>
      </c>
      <c r="AE79">
        <f t="shared" si="49"/>
        <v>1077763744.9130764</v>
      </c>
      <c r="AF79">
        <f t="shared" si="50"/>
        <v>31718651587.831577</v>
      </c>
      <c r="AG79">
        <f t="shared" si="51"/>
        <v>1.0168475126019749</v>
      </c>
      <c r="AH79">
        <v>24</v>
      </c>
      <c r="AI79">
        <v>0.67944000000000004</v>
      </c>
      <c r="AJ79">
        <f t="shared" si="52"/>
        <v>2165.770292301399</v>
      </c>
      <c r="AK79">
        <f t="shared" si="53"/>
        <v>61.312956975052614</v>
      </c>
      <c r="AL79">
        <f t="shared" si="54"/>
        <v>45.123547275948603</v>
      </c>
      <c r="AM79">
        <f t="shared" si="55"/>
        <v>1277.4476233821049</v>
      </c>
      <c r="AN79">
        <f>AM79/((60/'Field readings'!D80)*24)</f>
        <v>13.306746076896927</v>
      </c>
      <c r="AO79">
        <f>SUM($AN$4:AN79)</f>
        <v>1549.4129088336492</v>
      </c>
    </row>
    <row r="80" spans="1:41">
      <c r="A80" s="2">
        <f>'Field readings'!A81</f>
        <v>44139</v>
      </c>
      <c r="B80" s="3">
        <f>'Field readings'!B81</f>
        <v>1.41666666666643</v>
      </c>
      <c r="C80">
        <f>'Field readings'!D81</f>
        <v>15</v>
      </c>
      <c r="D80">
        <f>'Field readings'!K81</f>
        <v>96.8</v>
      </c>
      <c r="E80">
        <f>'Field readings'!J81+14.6973</f>
        <v>144.69730000000001</v>
      </c>
      <c r="F80">
        <f>'Field readings'!L81</f>
        <v>2</v>
      </c>
      <c r="G80">
        <f>'Field readings'!I81</f>
        <v>0.625</v>
      </c>
      <c r="H80">
        <f>'Field readings'!N81</f>
        <v>1.9390000000000001</v>
      </c>
      <c r="I80">
        <f>'Field readings'!M81</f>
        <v>0.75</v>
      </c>
      <c r="J80">
        <f t="shared" si="28"/>
        <v>17.011601923393343</v>
      </c>
      <c r="K80">
        <f t="shared" si="29"/>
        <v>0.32233109850438368</v>
      </c>
      <c r="L80">
        <f t="shared" si="30"/>
        <v>0.6029101083032492</v>
      </c>
      <c r="M80">
        <f t="shared" si="31"/>
        <v>4.5184153827834079E-3</v>
      </c>
      <c r="N80">
        <f t="shared" si="32"/>
        <v>0.62540611411789182</v>
      </c>
      <c r="O80">
        <f t="shared" si="33"/>
        <v>0.62540611411789182</v>
      </c>
      <c r="P80">
        <f t="shared" si="34"/>
        <v>5.5337802991232699E-3</v>
      </c>
      <c r="Q80">
        <f t="shared" si="35"/>
        <v>2.2780055729952603E-6</v>
      </c>
      <c r="R80">
        <f t="shared" si="36"/>
        <v>2.6534811758638477E-2</v>
      </c>
      <c r="S80">
        <f t="shared" si="37"/>
        <v>0.17766890149561632</v>
      </c>
      <c r="T80">
        <f t="shared" si="38"/>
        <v>7.4888843822464732E-2</v>
      </c>
      <c r="U80">
        <f t="shared" si="39"/>
        <v>20.288516887290307</v>
      </c>
      <c r="V80">
        <f t="shared" si="40"/>
        <v>-0.37766890149561627</v>
      </c>
      <c r="W80">
        <f t="shared" si="41"/>
        <v>0</v>
      </c>
      <c r="X80">
        <f t="shared" si="42"/>
        <v>1.0059007185241196</v>
      </c>
      <c r="Y80">
        <f t="shared" si="43"/>
        <v>0.60189119645854727</v>
      </c>
      <c r="Z80">
        <f t="shared" si="44"/>
        <v>79.508416369682394</v>
      </c>
      <c r="AA80">
        <f t="shared" si="45"/>
        <v>1.1547005383792515</v>
      </c>
      <c r="AB80">
        <f t="shared" si="46"/>
        <v>4.9898765260293003E-4</v>
      </c>
      <c r="AC80">
        <f t="shared" si="47"/>
        <v>1.0001700875598984</v>
      </c>
      <c r="AD80">
        <f t="shared" si="48"/>
        <v>0.9663891793563355</v>
      </c>
      <c r="AE80">
        <f t="shared" si="49"/>
        <v>1077763744.9130764</v>
      </c>
      <c r="AF80">
        <f t="shared" si="50"/>
        <v>31718651587.831577</v>
      </c>
      <c r="AG80">
        <f t="shared" si="51"/>
        <v>1.0168475126019749</v>
      </c>
      <c r="AH80">
        <v>24</v>
      </c>
      <c r="AI80">
        <v>0.67944000000000004</v>
      </c>
      <c r="AJ80">
        <f t="shared" si="52"/>
        <v>2165.586145337325</v>
      </c>
      <c r="AK80">
        <f t="shared" si="53"/>
        <v>61.307743774499677</v>
      </c>
      <c r="AL80">
        <f t="shared" si="54"/>
        <v>36.840089435294416</v>
      </c>
      <c r="AM80">
        <f t="shared" si="55"/>
        <v>1042.942931913185</v>
      </c>
      <c r="AN80">
        <f>AM80/((60/'Field readings'!D81)*24)</f>
        <v>10.863988874095677</v>
      </c>
      <c r="AO80">
        <f>SUM($AN$4:AN80)</f>
        <v>1560.2768977077449</v>
      </c>
    </row>
    <row r="81" spans="1:41">
      <c r="A81" s="2">
        <f>'Field readings'!A82</f>
        <v>44139</v>
      </c>
      <c r="B81" s="3">
        <f>'Field readings'!B82</f>
        <v>1.4270833333330899</v>
      </c>
      <c r="C81">
        <f>'Field readings'!D82</f>
        <v>15</v>
      </c>
      <c r="D81">
        <f>'Field readings'!K82</f>
        <v>96.8</v>
      </c>
      <c r="E81">
        <f>'Field readings'!J82+14.6973</f>
        <v>144.69730000000001</v>
      </c>
      <c r="F81">
        <f>'Field readings'!L82</f>
        <v>3</v>
      </c>
      <c r="G81">
        <f>'Field readings'!I82</f>
        <v>0.625</v>
      </c>
      <c r="H81">
        <f>'Field readings'!N82</f>
        <v>1.9390000000000001</v>
      </c>
      <c r="I81">
        <f>'Field readings'!M82</f>
        <v>0.75</v>
      </c>
      <c r="J81">
        <f t="shared" si="28"/>
        <v>20.834872209831286</v>
      </c>
      <c r="K81">
        <f t="shared" si="29"/>
        <v>0.32233109850438368</v>
      </c>
      <c r="L81">
        <f t="shared" si="30"/>
        <v>0.6029101083032492</v>
      </c>
      <c r="M81">
        <f t="shared" si="31"/>
        <v>4.5184153827834079E-3</v>
      </c>
      <c r="N81">
        <f t="shared" si="32"/>
        <v>0.62540611411789182</v>
      </c>
      <c r="O81">
        <f t="shared" si="33"/>
        <v>0.62540611411789182</v>
      </c>
      <c r="P81">
        <f t="shared" si="34"/>
        <v>5.5337802991232699E-3</v>
      </c>
      <c r="Q81">
        <f t="shared" si="35"/>
        <v>2.2780055729952603E-6</v>
      </c>
      <c r="R81">
        <f t="shared" si="36"/>
        <v>2.6534811758638477E-2</v>
      </c>
      <c r="S81">
        <f t="shared" si="37"/>
        <v>0.17766890149561632</v>
      </c>
      <c r="T81">
        <f t="shared" si="38"/>
        <v>7.4888843822464732E-2</v>
      </c>
      <c r="U81">
        <f t="shared" si="39"/>
        <v>20.288516887290307</v>
      </c>
      <c r="V81">
        <f t="shared" si="40"/>
        <v>-0.37766890149561627</v>
      </c>
      <c r="W81">
        <f t="shared" si="41"/>
        <v>0</v>
      </c>
      <c r="X81">
        <f t="shared" si="42"/>
        <v>1.0059007185241196</v>
      </c>
      <c r="Y81">
        <f t="shared" si="43"/>
        <v>0.60189119645854727</v>
      </c>
      <c r="Z81">
        <f t="shared" si="44"/>
        <v>79.508416369682394</v>
      </c>
      <c r="AA81">
        <f t="shared" si="45"/>
        <v>1.1547005383792515</v>
      </c>
      <c r="AB81">
        <f t="shared" si="46"/>
        <v>7.4848147890439504E-4</v>
      </c>
      <c r="AC81">
        <f t="shared" si="47"/>
        <v>1.0002551353357989</v>
      </c>
      <c r="AD81">
        <f t="shared" si="48"/>
        <v>0.9663891793563355</v>
      </c>
      <c r="AE81">
        <f t="shared" si="49"/>
        <v>1077763744.9130764</v>
      </c>
      <c r="AF81">
        <f t="shared" si="50"/>
        <v>31718651587.831577</v>
      </c>
      <c r="AG81">
        <f t="shared" si="51"/>
        <v>1.0168475126019749</v>
      </c>
      <c r="AH81">
        <v>24</v>
      </c>
      <c r="AI81">
        <v>0.67944000000000004</v>
      </c>
      <c r="AJ81">
        <f t="shared" si="52"/>
        <v>2165.770292301399</v>
      </c>
      <c r="AK81">
        <f t="shared" si="53"/>
        <v>61.312956975052614</v>
      </c>
      <c r="AL81">
        <f t="shared" si="54"/>
        <v>45.123547275948603</v>
      </c>
      <c r="AM81">
        <f t="shared" si="55"/>
        <v>1277.4476233821049</v>
      </c>
      <c r="AN81">
        <f>AM81/((60/'Field readings'!D82)*24)</f>
        <v>13.306746076896927</v>
      </c>
      <c r="AO81">
        <f>SUM($AN$4:AN81)</f>
        <v>1573.5836437846417</v>
      </c>
    </row>
    <row r="82" spans="1:41">
      <c r="A82" s="2">
        <f>'Field readings'!A83</f>
        <v>44139</v>
      </c>
      <c r="B82" s="3">
        <f>'Field readings'!B83</f>
        <v>1.43749999999975</v>
      </c>
      <c r="C82">
        <f>'Field readings'!D83</f>
        <v>15</v>
      </c>
      <c r="D82">
        <f>'Field readings'!K83</f>
        <v>96.8</v>
      </c>
      <c r="E82">
        <f>'Field readings'!J83+14.6973</f>
        <v>144.69730000000001</v>
      </c>
      <c r="F82">
        <f>'Field readings'!L83</f>
        <v>4</v>
      </c>
      <c r="G82">
        <f>'Field readings'!I83</f>
        <v>0.625</v>
      </c>
      <c r="H82">
        <f>'Field readings'!N83</f>
        <v>1.9390000000000001</v>
      </c>
      <c r="I82">
        <f>'Field readings'!M83</f>
        <v>0.75</v>
      </c>
      <c r="J82">
        <f t="shared" si="28"/>
        <v>24.058038157755092</v>
      </c>
      <c r="K82">
        <f t="shared" si="29"/>
        <v>0.32233109850438368</v>
      </c>
      <c r="L82">
        <f t="shared" si="30"/>
        <v>0.6029101083032492</v>
      </c>
      <c r="M82">
        <f t="shared" si="31"/>
        <v>4.5184153827834079E-3</v>
      </c>
      <c r="N82">
        <f t="shared" si="32"/>
        <v>0.62540611411789182</v>
      </c>
      <c r="O82">
        <f t="shared" si="33"/>
        <v>0.62540611411789182</v>
      </c>
      <c r="P82">
        <f t="shared" si="34"/>
        <v>5.5337802991232699E-3</v>
      </c>
      <c r="Q82">
        <f t="shared" si="35"/>
        <v>2.2780055729952603E-6</v>
      </c>
      <c r="R82">
        <f t="shared" si="36"/>
        <v>2.6534811758638477E-2</v>
      </c>
      <c r="S82">
        <f t="shared" si="37"/>
        <v>0.17766890149561632</v>
      </c>
      <c r="T82">
        <f t="shared" si="38"/>
        <v>7.4888843822464732E-2</v>
      </c>
      <c r="U82">
        <f t="shared" si="39"/>
        <v>20.288516887290307</v>
      </c>
      <c r="V82">
        <f t="shared" si="40"/>
        <v>-0.37766890149561627</v>
      </c>
      <c r="W82">
        <f t="shared" si="41"/>
        <v>0</v>
      </c>
      <c r="X82">
        <f t="shared" si="42"/>
        <v>1.0059007185241196</v>
      </c>
      <c r="Y82">
        <f t="shared" si="43"/>
        <v>0.60189119645854727</v>
      </c>
      <c r="Z82">
        <f t="shared" si="44"/>
        <v>79.508416369682394</v>
      </c>
      <c r="AA82">
        <f t="shared" si="45"/>
        <v>1.1547005383792515</v>
      </c>
      <c r="AB82">
        <f t="shared" si="46"/>
        <v>9.9797530520586005E-4</v>
      </c>
      <c r="AC82">
        <f t="shared" si="47"/>
        <v>1.0003401857673628</v>
      </c>
      <c r="AD82">
        <f t="shared" si="48"/>
        <v>0.9663891793563355</v>
      </c>
      <c r="AE82">
        <f t="shared" si="49"/>
        <v>1077763744.9130764</v>
      </c>
      <c r="AF82">
        <f t="shared" si="50"/>
        <v>31718651587.831577</v>
      </c>
      <c r="AG82">
        <f t="shared" si="51"/>
        <v>1.0168475126019749</v>
      </c>
      <c r="AH82">
        <v>24</v>
      </c>
      <c r="AI82">
        <v>0.67944000000000004</v>
      </c>
      <c r="AJ82">
        <f t="shared" si="52"/>
        <v>2165.9544450155631</v>
      </c>
      <c r="AK82">
        <f t="shared" si="53"/>
        <v>61.318170338390601</v>
      </c>
      <c r="AL82">
        <f t="shared" si="54"/>
        <v>52.108614686143675</v>
      </c>
      <c r="AM82">
        <f t="shared" si="55"/>
        <v>1475.1948817647276</v>
      </c>
      <c r="AN82">
        <f>AM82/((60/'Field readings'!D83)*24)</f>
        <v>15.366613351715912</v>
      </c>
      <c r="AO82">
        <f>SUM($AN$4:AN82)</f>
        <v>1588.9502571363575</v>
      </c>
    </row>
    <row r="83" spans="1:41">
      <c r="A83" s="2">
        <f>'Field readings'!A84</f>
        <v>44139</v>
      </c>
      <c r="B83" s="3">
        <f>'Field readings'!B84</f>
        <v>1.4479166666664101</v>
      </c>
      <c r="C83">
        <f>'Field readings'!D84</f>
        <v>15</v>
      </c>
      <c r="D83">
        <f>'Field readings'!K84</f>
        <v>96.8</v>
      </c>
      <c r="E83">
        <f>'Field readings'!J84+14.6973</f>
        <v>144.69730000000001</v>
      </c>
      <c r="F83">
        <f>'Field readings'!L84</f>
        <v>4</v>
      </c>
      <c r="G83">
        <f>'Field readings'!I84</f>
        <v>0.625</v>
      </c>
      <c r="H83">
        <f>'Field readings'!N84</f>
        <v>1.9390000000000001</v>
      </c>
      <c r="I83">
        <f>'Field readings'!M84</f>
        <v>0.75</v>
      </c>
      <c r="J83">
        <f t="shared" si="28"/>
        <v>24.058038157755092</v>
      </c>
      <c r="K83">
        <f t="shared" si="29"/>
        <v>0.32233109850438368</v>
      </c>
      <c r="L83">
        <f t="shared" si="30"/>
        <v>0.6029101083032492</v>
      </c>
      <c r="M83">
        <f t="shared" si="31"/>
        <v>4.5184153827834079E-3</v>
      </c>
      <c r="N83">
        <f t="shared" si="32"/>
        <v>0.62540611411789182</v>
      </c>
      <c r="O83">
        <f t="shared" si="33"/>
        <v>0.62540611411789182</v>
      </c>
      <c r="P83">
        <f t="shared" si="34"/>
        <v>5.5337802991232699E-3</v>
      </c>
      <c r="Q83">
        <f t="shared" si="35"/>
        <v>2.2780055729952603E-6</v>
      </c>
      <c r="R83">
        <f t="shared" si="36"/>
        <v>2.6534811758638477E-2</v>
      </c>
      <c r="S83">
        <f t="shared" si="37"/>
        <v>0.17766890149561632</v>
      </c>
      <c r="T83">
        <f t="shared" si="38"/>
        <v>7.4888843822464732E-2</v>
      </c>
      <c r="U83">
        <f t="shared" si="39"/>
        <v>20.288516887290307</v>
      </c>
      <c r="V83">
        <f t="shared" si="40"/>
        <v>-0.37766890149561627</v>
      </c>
      <c r="W83">
        <f t="shared" si="41"/>
        <v>0</v>
      </c>
      <c r="X83">
        <f t="shared" si="42"/>
        <v>1.0059007185241196</v>
      </c>
      <c r="Y83">
        <f t="shared" si="43"/>
        <v>0.60189119645854727</v>
      </c>
      <c r="Z83">
        <f t="shared" si="44"/>
        <v>79.508416369682394</v>
      </c>
      <c r="AA83">
        <f t="shared" si="45"/>
        <v>1.1547005383792515</v>
      </c>
      <c r="AB83">
        <f t="shared" si="46"/>
        <v>9.9797530520586005E-4</v>
      </c>
      <c r="AC83">
        <f t="shared" si="47"/>
        <v>1.0003401857673628</v>
      </c>
      <c r="AD83">
        <f t="shared" si="48"/>
        <v>0.9663891793563355</v>
      </c>
      <c r="AE83">
        <f t="shared" si="49"/>
        <v>1077763744.9130764</v>
      </c>
      <c r="AF83">
        <f t="shared" si="50"/>
        <v>31718651587.831577</v>
      </c>
      <c r="AG83">
        <f t="shared" si="51"/>
        <v>1.0168475126019749</v>
      </c>
      <c r="AH83">
        <v>24</v>
      </c>
      <c r="AI83">
        <v>0.67944000000000004</v>
      </c>
      <c r="AJ83">
        <f t="shared" si="52"/>
        <v>2165.9544450155631</v>
      </c>
      <c r="AK83">
        <f t="shared" si="53"/>
        <v>61.318170338390601</v>
      </c>
      <c r="AL83">
        <f t="shared" si="54"/>
        <v>52.108614686143675</v>
      </c>
      <c r="AM83">
        <f t="shared" si="55"/>
        <v>1475.1948817647276</v>
      </c>
      <c r="AN83">
        <f>AM83/((60/'Field readings'!D84)*24)</f>
        <v>15.366613351715912</v>
      </c>
      <c r="AO83">
        <f>SUM($AN$4:AN83)</f>
        <v>1604.3168704880734</v>
      </c>
    </row>
    <row r="84" spans="1:41">
      <c r="A84" s="2">
        <f>'Field readings'!A85</f>
        <v>44139</v>
      </c>
      <c r="B84" s="3">
        <f>'Field readings'!B85</f>
        <v>1.4583333333330699</v>
      </c>
      <c r="C84">
        <f>'Field readings'!D85</f>
        <v>15</v>
      </c>
      <c r="D84">
        <f>'Field readings'!K85</f>
        <v>96.8</v>
      </c>
      <c r="E84">
        <f>'Field readings'!J85+14.6973</f>
        <v>144.69730000000001</v>
      </c>
      <c r="F84">
        <f>'Field readings'!L85</f>
        <v>3</v>
      </c>
      <c r="G84">
        <f>'Field readings'!I85</f>
        <v>0.625</v>
      </c>
      <c r="H84">
        <f>'Field readings'!N85</f>
        <v>1.9390000000000001</v>
      </c>
      <c r="I84">
        <f>'Field readings'!M85</f>
        <v>0.75</v>
      </c>
      <c r="J84">
        <f t="shared" si="28"/>
        <v>20.834872209831286</v>
      </c>
      <c r="K84">
        <f t="shared" si="29"/>
        <v>0.32233109850438368</v>
      </c>
      <c r="L84">
        <f t="shared" si="30"/>
        <v>0.6029101083032492</v>
      </c>
      <c r="M84">
        <f t="shared" si="31"/>
        <v>4.5184153827834079E-3</v>
      </c>
      <c r="N84">
        <f t="shared" si="32"/>
        <v>0.62540611411789182</v>
      </c>
      <c r="O84">
        <f t="shared" si="33"/>
        <v>0.62540611411789182</v>
      </c>
      <c r="P84">
        <f t="shared" si="34"/>
        <v>5.5337802991232699E-3</v>
      </c>
      <c r="Q84">
        <f t="shared" si="35"/>
        <v>2.2780055729952603E-6</v>
      </c>
      <c r="R84">
        <f t="shared" si="36"/>
        <v>2.6534811758638477E-2</v>
      </c>
      <c r="S84">
        <f t="shared" si="37"/>
        <v>0.17766890149561632</v>
      </c>
      <c r="T84">
        <f t="shared" si="38"/>
        <v>7.4888843822464732E-2</v>
      </c>
      <c r="U84">
        <f t="shared" si="39"/>
        <v>20.288516887290307</v>
      </c>
      <c r="V84">
        <f t="shared" si="40"/>
        <v>-0.37766890149561627</v>
      </c>
      <c r="W84">
        <f t="shared" si="41"/>
        <v>0</v>
      </c>
      <c r="X84">
        <f t="shared" si="42"/>
        <v>1.0059007185241196</v>
      </c>
      <c r="Y84">
        <f t="shared" si="43"/>
        <v>0.60189119645854727</v>
      </c>
      <c r="Z84">
        <f t="shared" si="44"/>
        <v>79.508416369682394</v>
      </c>
      <c r="AA84">
        <f t="shared" si="45"/>
        <v>1.1547005383792515</v>
      </c>
      <c r="AB84">
        <f t="shared" si="46"/>
        <v>7.4848147890439504E-4</v>
      </c>
      <c r="AC84">
        <f t="shared" si="47"/>
        <v>1.0002551353357989</v>
      </c>
      <c r="AD84">
        <f t="shared" si="48"/>
        <v>0.9663891793563355</v>
      </c>
      <c r="AE84">
        <f t="shared" si="49"/>
        <v>1077763744.9130764</v>
      </c>
      <c r="AF84">
        <f t="shared" si="50"/>
        <v>31718651587.831577</v>
      </c>
      <c r="AG84">
        <f t="shared" si="51"/>
        <v>1.0168475126019749</v>
      </c>
      <c r="AH84">
        <v>24</v>
      </c>
      <c r="AI84">
        <v>0.67944000000000004</v>
      </c>
      <c r="AJ84">
        <f t="shared" si="52"/>
        <v>2165.770292301399</v>
      </c>
      <c r="AK84">
        <f t="shared" si="53"/>
        <v>61.312956975052614</v>
      </c>
      <c r="AL84">
        <f t="shared" si="54"/>
        <v>45.123547275948603</v>
      </c>
      <c r="AM84">
        <f t="shared" si="55"/>
        <v>1277.4476233821049</v>
      </c>
      <c r="AN84">
        <f>AM84/((60/'Field readings'!D85)*24)</f>
        <v>13.306746076896927</v>
      </c>
      <c r="AO84">
        <f>SUM($AN$4:AN84)</f>
        <v>1617.6236165649702</v>
      </c>
    </row>
    <row r="85" spans="1:41">
      <c r="A85" s="2">
        <f>'Field readings'!A86</f>
        <v>44139</v>
      </c>
      <c r="B85" s="3">
        <f>'Field readings'!B86</f>
        <v>1.46874999999973</v>
      </c>
      <c r="C85">
        <f>'Field readings'!D86</f>
        <v>15</v>
      </c>
      <c r="D85">
        <f>'Field readings'!K86</f>
        <v>98.600000000000009</v>
      </c>
      <c r="E85">
        <f>'Field readings'!J86+14.6973</f>
        <v>144.69730000000001</v>
      </c>
      <c r="F85">
        <f>'Field readings'!L86</f>
        <v>4</v>
      </c>
      <c r="G85">
        <f>'Field readings'!I86</f>
        <v>0.625</v>
      </c>
      <c r="H85">
        <f>'Field readings'!N86</f>
        <v>1.9390000000000001</v>
      </c>
      <c r="I85">
        <f>'Field readings'!M86</f>
        <v>0.75</v>
      </c>
      <c r="J85">
        <f t="shared" si="28"/>
        <v>24.058038157755092</v>
      </c>
      <c r="K85">
        <f t="shared" si="29"/>
        <v>0.32233109850438368</v>
      </c>
      <c r="L85">
        <f t="shared" si="30"/>
        <v>0.6029101083032492</v>
      </c>
      <c r="M85">
        <f t="shared" si="31"/>
        <v>4.5184153827834079E-3</v>
      </c>
      <c r="N85">
        <f t="shared" si="32"/>
        <v>0.62540611411789182</v>
      </c>
      <c r="O85">
        <f t="shared" si="33"/>
        <v>0.62540611411789182</v>
      </c>
      <c r="P85">
        <f t="shared" si="34"/>
        <v>5.5337802991232699E-3</v>
      </c>
      <c r="Q85">
        <f t="shared" si="35"/>
        <v>2.2780055729952603E-6</v>
      </c>
      <c r="R85">
        <f t="shared" si="36"/>
        <v>2.6534811758638477E-2</v>
      </c>
      <c r="S85">
        <f t="shared" si="37"/>
        <v>0.17766890149561632</v>
      </c>
      <c r="T85">
        <f t="shared" si="38"/>
        <v>7.4888843822464732E-2</v>
      </c>
      <c r="U85">
        <f t="shared" si="39"/>
        <v>20.288516887290307</v>
      </c>
      <c r="V85">
        <f t="shared" si="40"/>
        <v>-0.37766890149561627</v>
      </c>
      <c r="W85">
        <f t="shared" si="41"/>
        <v>0</v>
      </c>
      <c r="X85">
        <f t="shared" si="42"/>
        <v>1.0059007185241196</v>
      </c>
      <c r="Y85">
        <f t="shared" si="43"/>
        <v>0.60189119645854727</v>
      </c>
      <c r="Z85">
        <f t="shared" si="44"/>
        <v>79.508416369682394</v>
      </c>
      <c r="AA85">
        <f t="shared" si="45"/>
        <v>1.1547005383792515</v>
      </c>
      <c r="AB85">
        <f t="shared" si="46"/>
        <v>9.9797530520586005E-4</v>
      </c>
      <c r="AC85">
        <f t="shared" si="47"/>
        <v>1.0003401857673628</v>
      </c>
      <c r="AD85">
        <f t="shared" si="48"/>
        <v>0.96483090500852919</v>
      </c>
      <c r="AE85">
        <f t="shared" si="49"/>
        <v>1077763744.9130764</v>
      </c>
      <c r="AF85">
        <f t="shared" si="50"/>
        <v>32112891471.305767</v>
      </c>
      <c r="AG85">
        <f t="shared" si="51"/>
        <v>1.0166423737204942</v>
      </c>
      <c r="AH85">
        <v>24</v>
      </c>
      <c r="AI85">
        <v>0.67944000000000004</v>
      </c>
      <c r="AJ85">
        <f t="shared" si="52"/>
        <v>2162.025651484219</v>
      </c>
      <c r="AK85">
        <f t="shared" si="53"/>
        <v>61.206946193518242</v>
      </c>
      <c r="AL85">
        <f t="shared" si="54"/>
        <v>52.014095621452654</v>
      </c>
      <c r="AM85">
        <f t="shared" si="55"/>
        <v>1472.5190470433247</v>
      </c>
      <c r="AN85">
        <f>AM85/((60/'Field readings'!D86)*24)</f>
        <v>15.338740073367966</v>
      </c>
      <c r="AO85">
        <f>SUM($AN$4:AN85)</f>
        <v>1632.9623566383382</v>
      </c>
    </row>
    <row r="86" spans="1:41">
      <c r="A86" s="2">
        <f>'Field readings'!A87</f>
        <v>44139</v>
      </c>
      <c r="B86" s="3">
        <f>'Field readings'!B87</f>
        <v>1.4791666666663901</v>
      </c>
      <c r="C86">
        <f>'Field readings'!D87</f>
        <v>15</v>
      </c>
      <c r="D86">
        <f>'Field readings'!K87</f>
        <v>98.600000000000009</v>
      </c>
      <c r="E86">
        <f>'Field readings'!J87+14.6973</f>
        <v>144.69730000000001</v>
      </c>
      <c r="F86">
        <f>'Field readings'!L87</f>
        <v>8</v>
      </c>
      <c r="G86">
        <f>'Field readings'!I87</f>
        <v>0.625</v>
      </c>
      <c r="H86">
        <f>'Field readings'!N87</f>
        <v>1.9390000000000001</v>
      </c>
      <c r="I86">
        <f>'Field readings'!M87</f>
        <v>0.75</v>
      </c>
      <c r="J86">
        <f t="shared" si="28"/>
        <v>34.023203846786686</v>
      </c>
      <c r="K86">
        <f t="shared" si="29"/>
        <v>0.32233109850438368</v>
      </c>
      <c r="L86">
        <f t="shared" si="30"/>
        <v>0.6029101083032492</v>
      </c>
      <c r="M86">
        <f t="shared" si="31"/>
        <v>4.5184153827834079E-3</v>
      </c>
      <c r="N86">
        <f t="shared" si="32"/>
        <v>0.62540611411789182</v>
      </c>
      <c r="O86">
        <f t="shared" si="33"/>
        <v>0.62540611411789182</v>
      </c>
      <c r="P86">
        <f t="shared" si="34"/>
        <v>5.5337802991232699E-3</v>
      </c>
      <c r="Q86">
        <f t="shared" si="35"/>
        <v>2.2780055729952603E-6</v>
      </c>
      <c r="R86">
        <f t="shared" si="36"/>
        <v>2.6534811758638477E-2</v>
      </c>
      <c r="S86">
        <f t="shared" si="37"/>
        <v>0.17766890149561632</v>
      </c>
      <c r="T86">
        <f t="shared" si="38"/>
        <v>7.4888843822464732E-2</v>
      </c>
      <c r="U86">
        <f t="shared" si="39"/>
        <v>20.288516887290307</v>
      </c>
      <c r="V86">
        <f t="shared" si="40"/>
        <v>-0.37766890149561627</v>
      </c>
      <c r="W86">
        <f t="shared" si="41"/>
        <v>0</v>
      </c>
      <c r="X86">
        <f t="shared" si="42"/>
        <v>1.0059007185241196</v>
      </c>
      <c r="Y86">
        <f t="shared" si="43"/>
        <v>0.60189119645854727</v>
      </c>
      <c r="Z86">
        <f t="shared" si="44"/>
        <v>79.508416369682394</v>
      </c>
      <c r="AA86">
        <f t="shared" si="45"/>
        <v>1.1547005383792515</v>
      </c>
      <c r="AB86">
        <f t="shared" si="46"/>
        <v>1.9959506104117201E-3</v>
      </c>
      <c r="AC86">
        <f t="shared" si="47"/>
        <v>1.0006804139259544</v>
      </c>
      <c r="AD86">
        <f t="shared" si="48"/>
        <v>0.96483090500852919</v>
      </c>
      <c r="AE86">
        <f t="shared" si="49"/>
        <v>1077763744.9130764</v>
      </c>
      <c r="AF86">
        <f t="shared" si="50"/>
        <v>32112891471.305767</v>
      </c>
      <c r="AG86">
        <f t="shared" si="51"/>
        <v>1.0166423737204942</v>
      </c>
      <c r="AH86">
        <v>24</v>
      </c>
      <c r="AI86">
        <v>0.67944000000000004</v>
      </c>
      <c r="AJ86">
        <f t="shared" si="52"/>
        <v>2162.7609833410193</v>
      </c>
      <c r="AK86">
        <f t="shared" si="53"/>
        <v>61.227763438384265</v>
      </c>
      <c r="AL86">
        <f t="shared" si="54"/>
        <v>73.584057808088332</v>
      </c>
      <c r="AM86">
        <f t="shared" si="55"/>
        <v>2083.1646765469809</v>
      </c>
      <c r="AN86">
        <f>AM86/((60/'Field readings'!D87)*24)</f>
        <v>21.699632047364386</v>
      </c>
      <c r="AO86">
        <f>SUM($AN$4:AN86)</f>
        <v>1654.6619886857025</v>
      </c>
    </row>
    <row r="87" spans="1:41">
      <c r="A87" s="2">
        <f>'Field readings'!A88</f>
        <v>44139</v>
      </c>
      <c r="B87" s="3">
        <f>'Field readings'!B88</f>
        <v>1.4895833333330499</v>
      </c>
      <c r="C87">
        <f>'Field readings'!D88</f>
        <v>15</v>
      </c>
      <c r="D87">
        <f>'Field readings'!K88</f>
        <v>98.600000000000009</v>
      </c>
      <c r="E87">
        <f>'Field readings'!J88+14.6973</f>
        <v>144.69730000000001</v>
      </c>
      <c r="F87">
        <f>'Field readings'!L88</f>
        <v>10</v>
      </c>
      <c r="G87">
        <f>'Field readings'!I88</f>
        <v>0.625</v>
      </c>
      <c r="H87">
        <f>'Field readings'!N88</f>
        <v>1.9390000000000001</v>
      </c>
      <c r="I87">
        <f>'Field readings'!M88</f>
        <v>0.75</v>
      </c>
      <c r="J87">
        <f t="shared" si="28"/>
        <v>38.039098306873683</v>
      </c>
      <c r="K87">
        <f t="shared" si="29"/>
        <v>0.32233109850438368</v>
      </c>
      <c r="L87">
        <f t="shared" si="30"/>
        <v>0.6029101083032492</v>
      </c>
      <c r="M87">
        <f t="shared" si="31"/>
        <v>4.5184153827834079E-3</v>
      </c>
      <c r="N87">
        <f t="shared" si="32"/>
        <v>0.62540611411789182</v>
      </c>
      <c r="O87">
        <f t="shared" si="33"/>
        <v>0.62540611411789182</v>
      </c>
      <c r="P87">
        <f t="shared" si="34"/>
        <v>5.5337802991232699E-3</v>
      </c>
      <c r="Q87">
        <f t="shared" si="35"/>
        <v>2.2780055729952603E-6</v>
      </c>
      <c r="R87">
        <f t="shared" si="36"/>
        <v>2.6534811758638477E-2</v>
      </c>
      <c r="S87">
        <f t="shared" si="37"/>
        <v>0.17766890149561632</v>
      </c>
      <c r="T87">
        <f t="shared" si="38"/>
        <v>7.4888843822464732E-2</v>
      </c>
      <c r="U87">
        <f t="shared" si="39"/>
        <v>20.288516887290307</v>
      </c>
      <c r="V87">
        <f t="shared" si="40"/>
        <v>-0.37766890149561627</v>
      </c>
      <c r="W87">
        <f t="shared" si="41"/>
        <v>0</v>
      </c>
      <c r="X87">
        <f t="shared" si="42"/>
        <v>1.0059007185241196</v>
      </c>
      <c r="Y87">
        <f t="shared" si="43"/>
        <v>0.60189119645854727</v>
      </c>
      <c r="Z87">
        <f t="shared" si="44"/>
        <v>79.508416369682394</v>
      </c>
      <c r="AA87">
        <f t="shared" si="45"/>
        <v>1.1547005383792515</v>
      </c>
      <c r="AB87">
        <f t="shared" si="46"/>
        <v>2.4949382630146499E-3</v>
      </c>
      <c r="AC87">
        <f t="shared" si="47"/>
        <v>1.0008505437778317</v>
      </c>
      <c r="AD87">
        <f t="shared" si="48"/>
        <v>0.96483090500852919</v>
      </c>
      <c r="AE87">
        <f t="shared" si="49"/>
        <v>1077763744.9130764</v>
      </c>
      <c r="AF87">
        <f t="shared" si="50"/>
        <v>32112891471.305767</v>
      </c>
      <c r="AG87">
        <f t="shared" si="51"/>
        <v>1.0166423737204942</v>
      </c>
      <c r="AH87">
        <v>24</v>
      </c>
      <c r="AI87">
        <v>0.67944000000000004</v>
      </c>
      <c r="AJ87">
        <f t="shared" si="52"/>
        <v>2163.1286833585486</v>
      </c>
      <c r="AK87">
        <f t="shared" si="53"/>
        <v>61.238173025880513</v>
      </c>
      <c r="AL87">
        <f t="shared" si="54"/>
        <v>82.283464636694077</v>
      </c>
      <c r="AM87">
        <f t="shared" si="55"/>
        <v>2329.4448838648091</v>
      </c>
      <c r="AN87">
        <f>AM87/((60/'Field readings'!D88)*24)</f>
        <v>24.265050873591761</v>
      </c>
      <c r="AO87">
        <f>SUM($AN$4:AN87)</f>
        <v>1678.9270395592941</v>
      </c>
    </row>
    <row r="88" spans="1:41">
      <c r="A88" s="2">
        <f>'Field readings'!A89</f>
        <v>44139</v>
      </c>
      <c r="B88" s="3">
        <f>'Field readings'!B89</f>
        <v>1.49999999999971</v>
      </c>
      <c r="C88">
        <f>'Field readings'!D89</f>
        <v>15</v>
      </c>
      <c r="D88">
        <f>'Field readings'!K89</f>
        <v>98.600000000000009</v>
      </c>
      <c r="E88">
        <f>'Field readings'!J89+14.6973</f>
        <v>144.69730000000001</v>
      </c>
      <c r="F88">
        <f>'Field readings'!L89</f>
        <v>10</v>
      </c>
      <c r="G88">
        <f>'Field readings'!I89</f>
        <v>0.625</v>
      </c>
      <c r="H88">
        <f>'Field readings'!N89</f>
        <v>1.9390000000000001</v>
      </c>
      <c r="I88">
        <f>'Field readings'!M89</f>
        <v>0.75</v>
      </c>
      <c r="J88">
        <f t="shared" si="28"/>
        <v>38.039098306873683</v>
      </c>
      <c r="K88">
        <f t="shared" si="29"/>
        <v>0.32233109850438368</v>
      </c>
      <c r="L88">
        <f t="shared" si="30"/>
        <v>0.6029101083032492</v>
      </c>
      <c r="M88">
        <f t="shared" si="31"/>
        <v>4.5184153827834079E-3</v>
      </c>
      <c r="N88">
        <f t="shared" si="32"/>
        <v>0.62540611411789182</v>
      </c>
      <c r="O88">
        <f t="shared" si="33"/>
        <v>0.62540611411789182</v>
      </c>
      <c r="P88">
        <f t="shared" si="34"/>
        <v>5.5337802991232699E-3</v>
      </c>
      <c r="Q88">
        <f t="shared" si="35"/>
        <v>2.2780055729952603E-6</v>
      </c>
      <c r="R88">
        <f t="shared" si="36"/>
        <v>2.6534811758638477E-2</v>
      </c>
      <c r="S88">
        <f t="shared" si="37"/>
        <v>0.17766890149561632</v>
      </c>
      <c r="T88">
        <f t="shared" si="38"/>
        <v>7.4888843822464732E-2</v>
      </c>
      <c r="U88">
        <f t="shared" si="39"/>
        <v>20.288516887290307</v>
      </c>
      <c r="V88">
        <f t="shared" si="40"/>
        <v>-0.37766890149561627</v>
      </c>
      <c r="W88">
        <f t="shared" si="41"/>
        <v>0</v>
      </c>
      <c r="X88">
        <f t="shared" si="42"/>
        <v>1.0059007185241196</v>
      </c>
      <c r="Y88">
        <f t="shared" si="43"/>
        <v>0.60189119645854727</v>
      </c>
      <c r="Z88">
        <f t="shared" si="44"/>
        <v>79.508416369682394</v>
      </c>
      <c r="AA88">
        <f t="shared" si="45"/>
        <v>1.1547005383792515</v>
      </c>
      <c r="AB88">
        <f t="shared" si="46"/>
        <v>2.4949382630146499E-3</v>
      </c>
      <c r="AC88">
        <f t="shared" si="47"/>
        <v>1.0008505437778317</v>
      </c>
      <c r="AD88">
        <f t="shared" si="48"/>
        <v>0.96483090500852919</v>
      </c>
      <c r="AE88">
        <f t="shared" si="49"/>
        <v>1077763744.9130764</v>
      </c>
      <c r="AF88">
        <f t="shared" si="50"/>
        <v>32112891471.305767</v>
      </c>
      <c r="AG88">
        <f t="shared" si="51"/>
        <v>1.0166423737204942</v>
      </c>
      <c r="AH88">
        <v>24</v>
      </c>
      <c r="AI88">
        <v>0.67944000000000004</v>
      </c>
      <c r="AJ88">
        <f t="shared" si="52"/>
        <v>2163.1286833585486</v>
      </c>
      <c r="AK88">
        <f t="shared" si="53"/>
        <v>61.238173025880513</v>
      </c>
      <c r="AL88">
        <f t="shared" si="54"/>
        <v>82.283464636694077</v>
      </c>
      <c r="AM88">
        <f t="shared" si="55"/>
        <v>2329.4448838648091</v>
      </c>
      <c r="AN88">
        <f>AM88/((60/'Field readings'!D89)*24)</f>
        <v>24.265050873591761</v>
      </c>
      <c r="AO88">
        <f>SUM($AN$4:AN88)</f>
        <v>1703.1920904328858</v>
      </c>
    </row>
    <row r="89" spans="1:41">
      <c r="A89" s="2">
        <f>'Field readings'!A90</f>
        <v>44139</v>
      </c>
      <c r="B89" s="3">
        <f>'Field readings'!B90</f>
        <v>1.5104166666663701</v>
      </c>
      <c r="C89">
        <f>'Field readings'!D90</f>
        <v>15</v>
      </c>
      <c r="D89">
        <f>'Field readings'!K90</f>
        <v>100.4</v>
      </c>
      <c r="E89">
        <f>'Field readings'!J90+14.6973</f>
        <v>144.69730000000001</v>
      </c>
      <c r="F89">
        <f>'Field readings'!L90</f>
        <v>8</v>
      </c>
      <c r="G89">
        <f>'Field readings'!I90</f>
        <v>0.625</v>
      </c>
      <c r="H89">
        <f>'Field readings'!N90</f>
        <v>1.9390000000000001</v>
      </c>
      <c r="I89">
        <f>'Field readings'!M90</f>
        <v>0.75</v>
      </c>
      <c r="J89">
        <f t="shared" si="28"/>
        <v>34.023203846786686</v>
      </c>
      <c r="K89">
        <f t="shared" si="29"/>
        <v>0.32233109850438368</v>
      </c>
      <c r="L89">
        <f t="shared" si="30"/>
        <v>0.6029101083032492</v>
      </c>
      <c r="M89">
        <f t="shared" si="31"/>
        <v>4.5184153827834079E-3</v>
      </c>
      <c r="N89">
        <f t="shared" si="32"/>
        <v>0.62540611411789182</v>
      </c>
      <c r="O89">
        <f t="shared" si="33"/>
        <v>0.62540611411789182</v>
      </c>
      <c r="P89">
        <f t="shared" si="34"/>
        <v>5.5337802991232699E-3</v>
      </c>
      <c r="Q89">
        <f t="shared" si="35"/>
        <v>2.2780055729952603E-6</v>
      </c>
      <c r="R89">
        <f t="shared" si="36"/>
        <v>2.6534811758638477E-2</v>
      </c>
      <c r="S89">
        <f t="shared" si="37"/>
        <v>0.17766890149561632</v>
      </c>
      <c r="T89">
        <f t="shared" si="38"/>
        <v>7.4888843822464732E-2</v>
      </c>
      <c r="U89">
        <f t="shared" si="39"/>
        <v>20.288516887290307</v>
      </c>
      <c r="V89">
        <f t="shared" si="40"/>
        <v>-0.37766890149561627</v>
      </c>
      <c r="W89">
        <f t="shared" si="41"/>
        <v>0</v>
      </c>
      <c r="X89">
        <f t="shared" si="42"/>
        <v>1.0059007185241196</v>
      </c>
      <c r="Y89">
        <f t="shared" si="43"/>
        <v>0.60189119645854727</v>
      </c>
      <c r="Z89">
        <f t="shared" si="44"/>
        <v>79.508416369682394</v>
      </c>
      <c r="AA89">
        <f t="shared" si="45"/>
        <v>1.1547005383792515</v>
      </c>
      <c r="AB89">
        <f t="shared" si="46"/>
        <v>1.9959506104117201E-3</v>
      </c>
      <c r="AC89">
        <f t="shared" si="47"/>
        <v>1.0006804139259544</v>
      </c>
      <c r="AD89">
        <f t="shared" si="48"/>
        <v>0.96328014444816623</v>
      </c>
      <c r="AE89">
        <f t="shared" si="49"/>
        <v>1077763744.9130764</v>
      </c>
      <c r="AF89">
        <f t="shared" si="50"/>
        <v>32510738688.311115</v>
      </c>
      <c r="AG89">
        <f t="shared" si="51"/>
        <v>1.0164403610576154</v>
      </c>
      <c r="AH89">
        <v>24</v>
      </c>
      <c r="AI89">
        <v>0.67944000000000004</v>
      </c>
      <c r="AJ89">
        <f t="shared" si="52"/>
        <v>2158.8557425963058</v>
      </c>
      <c r="AK89">
        <f t="shared" si="53"/>
        <v>61.117206072901418</v>
      </c>
      <c r="AL89">
        <f t="shared" si="54"/>
        <v>73.451189006160163</v>
      </c>
      <c r="AM89">
        <f t="shared" si="55"/>
        <v>2079.4031607643942</v>
      </c>
      <c r="AN89">
        <f>AM89/((60/'Field readings'!D90)*24)</f>
        <v>21.660449591295773</v>
      </c>
      <c r="AO89">
        <f>SUM($AN$4:AN89)</f>
        <v>1724.8525400241815</v>
      </c>
    </row>
    <row r="90" spans="1:41">
      <c r="A90" s="2">
        <f>'Field readings'!A91</f>
        <v>44139</v>
      </c>
      <c r="B90" s="3">
        <f>'Field readings'!B91</f>
        <v>1.5208333333330299</v>
      </c>
      <c r="C90">
        <f>'Field readings'!D91</f>
        <v>15</v>
      </c>
      <c r="D90">
        <f>'Field readings'!K91</f>
        <v>100.4</v>
      </c>
      <c r="E90">
        <f>'Field readings'!J91+14.6973</f>
        <v>144.69730000000001</v>
      </c>
      <c r="F90">
        <f>'Field readings'!L91</f>
        <v>7</v>
      </c>
      <c r="G90">
        <f>'Field readings'!I91</f>
        <v>0.625</v>
      </c>
      <c r="H90">
        <f>'Field readings'!N91</f>
        <v>1.9390000000000001</v>
      </c>
      <c r="I90">
        <f>'Field readings'!M91</f>
        <v>0.75</v>
      </c>
      <c r="J90">
        <f t="shared" si="28"/>
        <v>31.825792998761241</v>
      </c>
      <c r="K90">
        <f t="shared" si="29"/>
        <v>0.32233109850438368</v>
      </c>
      <c r="L90">
        <f t="shared" si="30"/>
        <v>0.6029101083032492</v>
      </c>
      <c r="M90">
        <f t="shared" si="31"/>
        <v>4.5184153827834079E-3</v>
      </c>
      <c r="N90">
        <f t="shared" si="32"/>
        <v>0.62540611411789182</v>
      </c>
      <c r="O90">
        <f t="shared" si="33"/>
        <v>0.62540611411789182</v>
      </c>
      <c r="P90">
        <f t="shared" si="34"/>
        <v>5.5337802991232699E-3</v>
      </c>
      <c r="Q90">
        <f t="shared" si="35"/>
        <v>2.2780055729952603E-6</v>
      </c>
      <c r="R90">
        <f t="shared" si="36"/>
        <v>2.6534811758638477E-2</v>
      </c>
      <c r="S90">
        <f t="shared" si="37"/>
        <v>0.17766890149561632</v>
      </c>
      <c r="T90">
        <f t="shared" si="38"/>
        <v>7.4888843822464732E-2</v>
      </c>
      <c r="U90">
        <f t="shared" si="39"/>
        <v>20.288516887290307</v>
      </c>
      <c r="V90">
        <f t="shared" si="40"/>
        <v>-0.37766890149561627</v>
      </c>
      <c r="W90">
        <f t="shared" si="41"/>
        <v>0</v>
      </c>
      <c r="X90">
        <f t="shared" si="42"/>
        <v>1.0059007185241196</v>
      </c>
      <c r="Y90">
        <f t="shared" si="43"/>
        <v>0.60189119645854727</v>
      </c>
      <c r="Z90">
        <f t="shared" si="44"/>
        <v>79.508416369682394</v>
      </c>
      <c r="AA90">
        <f t="shared" si="45"/>
        <v>1.1547005383792515</v>
      </c>
      <c r="AB90">
        <f t="shared" si="46"/>
        <v>1.746456784110255E-3</v>
      </c>
      <c r="AC90">
        <f t="shared" si="47"/>
        <v>1.0005953529338689</v>
      </c>
      <c r="AD90">
        <f t="shared" si="48"/>
        <v>0.96328014444816623</v>
      </c>
      <c r="AE90">
        <f t="shared" si="49"/>
        <v>1077763744.9130764</v>
      </c>
      <c r="AF90">
        <f t="shared" si="50"/>
        <v>32510738688.311115</v>
      </c>
      <c r="AG90">
        <f t="shared" si="51"/>
        <v>1.0164403610576154</v>
      </c>
      <c r="AH90">
        <v>24</v>
      </c>
      <c r="AI90">
        <v>0.67944000000000004</v>
      </c>
      <c r="AJ90">
        <f t="shared" si="52"/>
        <v>2158.6722330475236</v>
      </c>
      <c r="AK90">
        <f t="shared" si="53"/>
        <v>61.112010917575404</v>
      </c>
      <c r="AL90">
        <f t="shared" si="54"/>
        <v>68.701455641144179</v>
      </c>
      <c r="AM90">
        <f t="shared" si="55"/>
        <v>1944.9382092007918</v>
      </c>
      <c r="AN90">
        <f>AM90/((60/'Field readings'!D91)*24)</f>
        <v>20.259773012508248</v>
      </c>
      <c r="AO90">
        <f>SUM($AN$4:AN90)</f>
        <v>1745.1123130366898</v>
      </c>
    </row>
    <row r="91" spans="1:41">
      <c r="A91" s="2">
        <f>'Field readings'!A92</f>
        <v>44139</v>
      </c>
      <c r="B91" s="3">
        <f>'Field readings'!B92</f>
        <v>1.53124999999969</v>
      </c>
      <c r="C91">
        <f>'Field readings'!D92</f>
        <v>15</v>
      </c>
      <c r="D91">
        <f>'Field readings'!K92</f>
        <v>100.4</v>
      </c>
      <c r="E91">
        <f>'Field readings'!J92+14.6973</f>
        <v>144.69730000000001</v>
      </c>
      <c r="F91">
        <f>'Field readings'!L92</f>
        <v>6</v>
      </c>
      <c r="G91">
        <f>'Field readings'!I92</f>
        <v>0.625</v>
      </c>
      <c r="H91">
        <f>'Field readings'!N92</f>
        <v>1.9390000000000001</v>
      </c>
      <c r="I91">
        <f>'Field readings'!M92</f>
        <v>0.75</v>
      </c>
      <c r="J91">
        <f t="shared" si="28"/>
        <v>29.464958849453701</v>
      </c>
      <c r="K91">
        <f t="shared" si="29"/>
        <v>0.32233109850438368</v>
      </c>
      <c r="L91">
        <f t="shared" si="30"/>
        <v>0.6029101083032492</v>
      </c>
      <c r="M91">
        <f t="shared" si="31"/>
        <v>4.5184153827834079E-3</v>
      </c>
      <c r="N91">
        <f t="shared" si="32"/>
        <v>0.62540611411789182</v>
      </c>
      <c r="O91">
        <f t="shared" si="33"/>
        <v>0.62540611411789182</v>
      </c>
      <c r="P91">
        <f t="shared" si="34"/>
        <v>5.5337802991232699E-3</v>
      </c>
      <c r="Q91">
        <f t="shared" si="35"/>
        <v>2.2780055729952603E-6</v>
      </c>
      <c r="R91">
        <f t="shared" si="36"/>
        <v>2.6534811758638477E-2</v>
      </c>
      <c r="S91">
        <f t="shared" si="37"/>
        <v>0.17766890149561632</v>
      </c>
      <c r="T91">
        <f t="shared" si="38"/>
        <v>7.4888843822464732E-2</v>
      </c>
      <c r="U91">
        <f t="shared" si="39"/>
        <v>20.288516887290307</v>
      </c>
      <c r="V91">
        <f t="shared" si="40"/>
        <v>-0.37766890149561627</v>
      </c>
      <c r="W91">
        <f t="shared" si="41"/>
        <v>0</v>
      </c>
      <c r="X91">
        <f t="shared" si="42"/>
        <v>1.0059007185241196</v>
      </c>
      <c r="Y91">
        <f t="shared" si="43"/>
        <v>0.60189119645854727</v>
      </c>
      <c r="Z91">
        <f t="shared" si="44"/>
        <v>79.508416369682394</v>
      </c>
      <c r="AA91">
        <f t="shared" si="45"/>
        <v>1.1547005383792515</v>
      </c>
      <c r="AB91">
        <f t="shared" si="46"/>
        <v>1.4969629578087901E-3</v>
      </c>
      <c r="AC91">
        <f t="shared" si="47"/>
        <v>1.0005102945726077</v>
      </c>
      <c r="AD91">
        <f t="shared" si="48"/>
        <v>0.96328014444816623</v>
      </c>
      <c r="AE91">
        <f t="shared" si="49"/>
        <v>1077763744.9130764</v>
      </c>
      <c r="AF91">
        <f t="shared" si="50"/>
        <v>32510738688.311115</v>
      </c>
      <c r="AG91">
        <f t="shared" si="51"/>
        <v>1.0164403610576154</v>
      </c>
      <c r="AH91">
        <v>24</v>
      </c>
      <c r="AI91">
        <v>0.67944000000000004</v>
      </c>
      <c r="AJ91">
        <f t="shared" si="52"/>
        <v>2158.4887291744499</v>
      </c>
      <c r="AK91">
        <f t="shared" si="53"/>
        <v>61.106815922928675</v>
      </c>
      <c r="AL91">
        <f t="shared" si="54"/>
        <v>63.599781582134781</v>
      </c>
      <c r="AM91">
        <f t="shared" si="55"/>
        <v>1800.5098165902357</v>
      </c>
      <c r="AN91">
        <f>AM91/((60/'Field readings'!D92)*24)</f>
        <v>18.755310589481621</v>
      </c>
      <c r="AO91">
        <f>SUM($AN$4:AN91)</f>
        <v>1763.8676236261715</v>
      </c>
    </row>
    <row r="92" spans="1:41">
      <c r="A92" s="2">
        <f>'Field readings'!A93</f>
        <v>44139</v>
      </c>
      <c r="B92" s="3">
        <f>'Field readings'!B93</f>
        <v>1.5416666666663501</v>
      </c>
      <c r="C92">
        <f>'Field readings'!D93</f>
        <v>15</v>
      </c>
      <c r="D92">
        <f>'Field readings'!K93</f>
        <v>102.2</v>
      </c>
      <c r="E92">
        <f>'Field readings'!J93+14.6973</f>
        <v>144.69730000000001</v>
      </c>
      <c r="F92">
        <f>'Field readings'!L93</f>
        <v>6</v>
      </c>
      <c r="G92">
        <f>'Field readings'!I93</f>
        <v>0.625</v>
      </c>
      <c r="H92">
        <f>'Field readings'!N93</f>
        <v>1.9390000000000001</v>
      </c>
      <c r="I92">
        <f>'Field readings'!M93</f>
        <v>0.75</v>
      </c>
      <c r="J92">
        <f t="shared" si="28"/>
        <v>29.464958849453701</v>
      </c>
      <c r="K92">
        <f t="shared" si="29"/>
        <v>0.32233109850438368</v>
      </c>
      <c r="L92">
        <f t="shared" si="30"/>
        <v>0.6029101083032492</v>
      </c>
      <c r="M92">
        <f t="shared" si="31"/>
        <v>4.5184153827834079E-3</v>
      </c>
      <c r="N92">
        <f t="shared" si="32"/>
        <v>0.62540611411789182</v>
      </c>
      <c r="O92">
        <f t="shared" si="33"/>
        <v>0.62540611411789182</v>
      </c>
      <c r="P92">
        <f t="shared" si="34"/>
        <v>5.5337802991232699E-3</v>
      </c>
      <c r="Q92">
        <f t="shared" si="35"/>
        <v>2.2780055729952603E-6</v>
      </c>
      <c r="R92">
        <f t="shared" si="36"/>
        <v>2.6534811758638477E-2</v>
      </c>
      <c r="S92">
        <f t="shared" si="37"/>
        <v>0.17766890149561632</v>
      </c>
      <c r="T92">
        <f t="shared" si="38"/>
        <v>7.4888843822464732E-2</v>
      </c>
      <c r="U92">
        <f t="shared" si="39"/>
        <v>20.288516887290307</v>
      </c>
      <c r="V92">
        <f t="shared" si="40"/>
        <v>-0.37766890149561627</v>
      </c>
      <c r="W92">
        <f t="shared" si="41"/>
        <v>0</v>
      </c>
      <c r="X92">
        <f t="shared" si="42"/>
        <v>1.0059007185241196</v>
      </c>
      <c r="Y92">
        <f t="shared" si="43"/>
        <v>0.60189119645854727</v>
      </c>
      <c r="Z92">
        <f t="shared" si="44"/>
        <v>79.508416369682394</v>
      </c>
      <c r="AA92">
        <f t="shared" si="45"/>
        <v>1.1547005383792515</v>
      </c>
      <c r="AB92">
        <f t="shared" si="46"/>
        <v>1.4969629578087901E-3</v>
      </c>
      <c r="AC92">
        <f t="shared" si="47"/>
        <v>1.0005102945726077</v>
      </c>
      <c r="AD92">
        <f t="shared" si="48"/>
        <v>0.96173683748460226</v>
      </c>
      <c r="AE92">
        <f t="shared" si="49"/>
        <v>1077763744.9130764</v>
      </c>
      <c r="AF92">
        <f t="shared" si="50"/>
        <v>32912214493.493488</v>
      </c>
      <c r="AG92">
        <f t="shared" si="51"/>
        <v>1.016241417622844</v>
      </c>
      <c r="AH92">
        <v>24</v>
      </c>
      <c r="AI92">
        <v>0.67944000000000004</v>
      </c>
      <c r="AJ92">
        <f t="shared" si="52"/>
        <v>2154.6087393439661</v>
      </c>
      <c r="AK92">
        <f t="shared" si="53"/>
        <v>60.996973410827692</v>
      </c>
      <c r="AL92">
        <f t="shared" si="54"/>
        <v>63.485457841443278</v>
      </c>
      <c r="AM92">
        <f t="shared" si="55"/>
        <v>1797.2733114912596</v>
      </c>
      <c r="AN92">
        <f>AM92/((60/'Field readings'!D93)*24)</f>
        <v>18.721596994700622</v>
      </c>
      <c r="AO92">
        <f>SUM($AN$4:AN92)</f>
        <v>1782.5892206208721</v>
      </c>
    </row>
    <row r="93" spans="1:41">
      <c r="A93" s="2">
        <f>'Field readings'!A94</f>
        <v>44139</v>
      </c>
      <c r="B93" s="3">
        <f>'Field readings'!B94</f>
        <v>1.55208333333301</v>
      </c>
      <c r="C93">
        <f>'Field readings'!D94</f>
        <v>15</v>
      </c>
      <c r="D93">
        <f>'Field readings'!K94</f>
        <v>102.2</v>
      </c>
      <c r="E93">
        <f>'Field readings'!J94+14.6973</f>
        <v>144.69730000000001</v>
      </c>
      <c r="F93">
        <f>'Field readings'!L94</f>
        <v>6</v>
      </c>
      <c r="G93">
        <f>'Field readings'!I94</f>
        <v>0.625</v>
      </c>
      <c r="H93">
        <f>'Field readings'!N94</f>
        <v>1.9390000000000001</v>
      </c>
      <c r="I93">
        <f>'Field readings'!M94</f>
        <v>0.75</v>
      </c>
      <c r="J93">
        <f t="shared" si="28"/>
        <v>29.464958849453701</v>
      </c>
      <c r="K93">
        <f t="shared" si="29"/>
        <v>0.32233109850438368</v>
      </c>
      <c r="L93">
        <f t="shared" si="30"/>
        <v>0.6029101083032492</v>
      </c>
      <c r="M93">
        <f t="shared" si="31"/>
        <v>4.5184153827834079E-3</v>
      </c>
      <c r="N93">
        <f t="shared" si="32"/>
        <v>0.62540611411789182</v>
      </c>
      <c r="O93">
        <f t="shared" si="33"/>
        <v>0.62540611411789182</v>
      </c>
      <c r="P93">
        <f t="shared" si="34"/>
        <v>5.5337802991232699E-3</v>
      </c>
      <c r="Q93">
        <f t="shared" si="35"/>
        <v>2.2780055729952603E-6</v>
      </c>
      <c r="R93">
        <f t="shared" si="36"/>
        <v>2.6534811758638477E-2</v>
      </c>
      <c r="S93">
        <f t="shared" si="37"/>
        <v>0.17766890149561632</v>
      </c>
      <c r="T93">
        <f t="shared" si="38"/>
        <v>7.4888843822464732E-2</v>
      </c>
      <c r="U93">
        <f t="shared" si="39"/>
        <v>20.288516887290307</v>
      </c>
      <c r="V93">
        <f t="shared" si="40"/>
        <v>-0.37766890149561627</v>
      </c>
      <c r="W93">
        <f t="shared" si="41"/>
        <v>0</v>
      </c>
      <c r="X93">
        <f t="shared" si="42"/>
        <v>1.0059007185241196</v>
      </c>
      <c r="Y93">
        <f t="shared" si="43"/>
        <v>0.60189119645854727</v>
      </c>
      <c r="Z93">
        <f t="shared" si="44"/>
        <v>79.508416369682394</v>
      </c>
      <c r="AA93">
        <f t="shared" si="45"/>
        <v>1.1547005383792515</v>
      </c>
      <c r="AB93">
        <f t="shared" si="46"/>
        <v>1.4969629578087901E-3</v>
      </c>
      <c r="AC93">
        <f t="shared" si="47"/>
        <v>1.0005102945726077</v>
      </c>
      <c r="AD93">
        <f t="shared" si="48"/>
        <v>0.96173683748460226</v>
      </c>
      <c r="AE93">
        <f t="shared" si="49"/>
        <v>1077763744.9130764</v>
      </c>
      <c r="AF93">
        <f t="shared" si="50"/>
        <v>32912214493.493488</v>
      </c>
      <c r="AG93">
        <f t="shared" si="51"/>
        <v>1.016241417622844</v>
      </c>
      <c r="AH93">
        <v>24</v>
      </c>
      <c r="AI93">
        <v>0.67944000000000004</v>
      </c>
      <c r="AJ93">
        <f t="shared" si="52"/>
        <v>2154.6087393439661</v>
      </c>
      <c r="AK93">
        <f t="shared" si="53"/>
        <v>60.996973410827692</v>
      </c>
      <c r="AL93">
        <f t="shared" si="54"/>
        <v>63.485457841443278</v>
      </c>
      <c r="AM93">
        <f t="shared" si="55"/>
        <v>1797.2733114912596</v>
      </c>
      <c r="AN93">
        <f>AM93/((60/'Field readings'!D94)*24)</f>
        <v>18.721596994700622</v>
      </c>
      <c r="AO93">
        <f>SUM($AN$4:AN93)</f>
        <v>1801.3108176155727</v>
      </c>
    </row>
    <row r="94" spans="1:41">
      <c r="A94" s="2">
        <f>'Field readings'!A95</f>
        <v>44139</v>
      </c>
      <c r="B94" s="3">
        <f>'Field readings'!B95</f>
        <v>1.56249999999967</v>
      </c>
      <c r="C94">
        <f>'Field readings'!D95</f>
        <v>15</v>
      </c>
      <c r="D94">
        <f>'Field readings'!K95</f>
        <v>102.2</v>
      </c>
      <c r="E94">
        <f>'Field readings'!J95+14.6973</f>
        <v>144.69730000000001</v>
      </c>
      <c r="F94">
        <f>'Field readings'!L95</f>
        <v>7</v>
      </c>
      <c r="G94">
        <f>'Field readings'!I95</f>
        <v>0.625</v>
      </c>
      <c r="H94">
        <f>'Field readings'!N95</f>
        <v>1.9390000000000001</v>
      </c>
      <c r="I94">
        <f>'Field readings'!M95</f>
        <v>0.75</v>
      </c>
      <c r="J94">
        <f t="shared" si="28"/>
        <v>31.825792998761241</v>
      </c>
      <c r="K94">
        <f t="shared" si="29"/>
        <v>0.32233109850438368</v>
      </c>
      <c r="L94">
        <f t="shared" si="30"/>
        <v>0.6029101083032492</v>
      </c>
      <c r="M94">
        <f t="shared" si="31"/>
        <v>4.5184153827834079E-3</v>
      </c>
      <c r="N94">
        <f t="shared" si="32"/>
        <v>0.62540611411789182</v>
      </c>
      <c r="O94">
        <f t="shared" si="33"/>
        <v>0.62540611411789182</v>
      </c>
      <c r="P94">
        <f t="shared" si="34"/>
        <v>5.5337802991232699E-3</v>
      </c>
      <c r="Q94">
        <f t="shared" si="35"/>
        <v>2.2780055729952603E-6</v>
      </c>
      <c r="R94">
        <f t="shared" si="36"/>
        <v>2.6534811758638477E-2</v>
      </c>
      <c r="S94">
        <f t="shared" si="37"/>
        <v>0.17766890149561632</v>
      </c>
      <c r="T94">
        <f t="shared" si="38"/>
        <v>7.4888843822464732E-2</v>
      </c>
      <c r="U94">
        <f t="shared" si="39"/>
        <v>20.288516887290307</v>
      </c>
      <c r="V94">
        <f t="shared" si="40"/>
        <v>-0.37766890149561627</v>
      </c>
      <c r="W94">
        <f t="shared" si="41"/>
        <v>0</v>
      </c>
      <c r="X94">
        <f t="shared" si="42"/>
        <v>1.0059007185241196</v>
      </c>
      <c r="Y94">
        <f t="shared" si="43"/>
        <v>0.60189119645854727</v>
      </c>
      <c r="Z94">
        <f t="shared" si="44"/>
        <v>79.508416369682394</v>
      </c>
      <c r="AA94">
        <f t="shared" si="45"/>
        <v>1.1547005383792515</v>
      </c>
      <c r="AB94">
        <f t="shared" si="46"/>
        <v>1.746456784110255E-3</v>
      </c>
      <c r="AC94">
        <f t="shared" si="47"/>
        <v>1.0005953529338689</v>
      </c>
      <c r="AD94">
        <f t="shared" si="48"/>
        <v>0.96173683748460226</v>
      </c>
      <c r="AE94">
        <f t="shared" si="49"/>
        <v>1077763744.9130764</v>
      </c>
      <c r="AF94">
        <f t="shared" si="50"/>
        <v>32912214493.493488</v>
      </c>
      <c r="AG94">
        <f t="shared" si="51"/>
        <v>1.016241417622844</v>
      </c>
      <c r="AH94">
        <v>24</v>
      </c>
      <c r="AI94">
        <v>0.67944000000000004</v>
      </c>
      <c r="AJ94">
        <f t="shared" si="52"/>
        <v>2154.7919133597884</v>
      </c>
      <c r="AK94">
        <f t="shared" si="53"/>
        <v>61.002159067215608</v>
      </c>
      <c r="AL94">
        <f t="shared" si="54"/>
        <v>68.577961389993291</v>
      </c>
      <c r="AM94">
        <f t="shared" si="55"/>
        <v>1941.4420869507101</v>
      </c>
      <c r="AN94">
        <f>AM94/((60/'Field readings'!D95)*24)</f>
        <v>20.22335507240323</v>
      </c>
      <c r="AO94">
        <f>SUM($AN$4:AN94)</f>
        <v>1821.5341726879758</v>
      </c>
    </row>
    <row r="95" spans="1:41">
      <c r="A95" s="2">
        <f>'Field readings'!A96</f>
        <v>44139</v>
      </c>
      <c r="B95" s="3">
        <f>'Field readings'!B96</f>
        <v>1.5729166666663299</v>
      </c>
      <c r="C95">
        <f>'Field readings'!D96</f>
        <v>15</v>
      </c>
      <c r="D95">
        <f>'Field readings'!K96</f>
        <v>102.2</v>
      </c>
      <c r="E95">
        <f>'Field readings'!J96+14.6973</f>
        <v>144.69730000000001</v>
      </c>
      <c r="F95">
        <f>'Field readings'!L96</f>
        <v>4</v>
      </c>
      <c r="G95">
        <f>'Field readings'!I96</f>
        <v>0.625</v>
      </c>
      <c r="H95">
        <f>'Field readings'!N96</f>
        <v>1.9390000000000001</v>
      </c>
      <c r="I95">
        <f>'Field readings'!M96</f>
        <v>0.75</v>
      </c>
      <c r="J95">
        <f t="shared" si="28"/>
        <v>24.058038157755092</v>
      </c>
      <c r="K95">
        <f t="shared" si="29"/>
        <v>0.32233109850438368</v>
      </c>
      <c r="L95">
        <f t="shared" si="30"/>
        <v>0.6029101083032492</v>
      </c>
      <c r="M95">
        <f t="shared" si="31"/>
        <v>4.5184153827834079E-3</v>
      </c>
      <c r="N95">
        <f t="shared" si="32"/>
        <v>0.62540611411789182</v>
      </c>
      <c r="O95">
        <f t="shared" si="33"/>
        <v>0.62540611411789182</v>
      </c>
      <c r="P95">
        <f t="shared" si="34"/>
        <v>5.5337802991232699E-3</v>
      </c>
      <c r="Q95">
        <f t="shared" si="35"/>
        <v>2.2780055729952603E-6</v>
      </c>
      <c r="R95">
        <f t="shared" si="36"/>
        <v>2.6534811758638477E-2</v>
      </c>
      <c r="S95">
        <f t="shared" si="37"/>
        <v>0.17766890149561632</v>
      </c>
      <c r="T95">
        <f t="shared" si="38"/>
        <v>7.4888843822464732E-2</v>
      </c>
      <c r="U95">
        <f t="shared" si="39"/>
        <v>20.288516887290307</v>
      </c>
      <c r="V95">
        <f t="shared" si="40"/>
        <v>-0.37766890149561627</v>
      </c>
      <c r="W95">
        <f t="shared" si="41"/>
        <v>0</v>
      </c>
      <c r="X95">
        <f t="shared" si="42"/>
        <v>1.0059007185241196</v>
      </c>
      <c r="Y95">
        <f t="shared" si="43"/>
        <v>0.60189119645854727</v>
      </c>
      <c r="Z95">
        <f t="shared" si="44"/>
        <v>79.508416369682394</v>
      </c>
      <c r="AA95">
        <f t="shared" si="45"/>
        <v>1.1547005383792515</v>
      </c>
      <c r="AB95">
        <f t="shared" si="46"/>
        <v>9.9797530520586005E-4</v>
      </c>
      <c r="AC95">
        <f t="shared" si="47"/>
        <v>1.0003401857673628</v>
      </c>
      <c r="AD95">
        <f t="shared" si="48"/>
        <v>0.96173683748460226</v>
      </c>
      <c r="AE95">
        <f t="shared" si="49"/>
        <v>1077763744.9130764</v>
      </c>
      <c r="AF95">
        <f t="shared" si="50"/>
        <v>32912214493.493488</v>
      </c>
      <c r="AG95">
        <f t="shared" si="51"/>
        <v>1.016241417622844</v>
      </c>
      <c r="AH95">
        <v>24</v>
      </c>
      <c r="AI95">
        <v>0.67944000000000004</v>
      </c>
      <c r="AJ95">
        <f t="shared" si="52"/>
        <v>2154.2424083622586</v>
      </c>
      <c r="AK95">
        <f t="shared" si="53"/>
        <v>60.986602580735536</v>
      </c>
      <c r="AL95">
        <f t="shared" si="54"/>
        <v>51.82684606143345</v>
      </c>
      <c r="AM95">
        <f t="shared" si="55"/>
        <v>1467.2180119991808</v>
      </c>
      <c r="AN95">
        <f>AM95/((60/'Field readings'!D96)*24)</f>
        <v>15.2835209583248</v>
      </c>
      <c r="AO95">
        <f>SUM($AN$4:AN95)</f>
        <v>1836.8176936463005</v>
      </c>
    </row>
    <row r="96" spans="1:41">
      <c r="A96" s="2">
        <f>'Field readings'!A97</f>
        <v>44139</v>
      </c>
      <c r="B96" s="3">
        <f>'Field readings'!B97</f>
        <v>1.58333333333299</v>
      </c>
      <c r="C96">
        <f>'Field readings'!D97</f>
        <v>15</v>
      </c>
      <c r="D96">
        <f>'Field readings'!K97</f>
        <v>102.2</v>
      </c>
      <c r="E96">
        <f>'Field readings'!J97+14.6973</f>
        <v>144.69730000000001</v>
      </c>
      <c r="F96">
        <f>'Field readings'!L97</f>
        <v>5</v>
      </c>
      <c r="G96">
        <f>'Field readings'!I97</f>
        <v>0.625</v>
      </c>
      <c r="H96">
        <f>'Field readings'!N97</f>
        <v>1.9390000000000001</v>
      </c>
      <c r="I96">
        <f>'Field readings'!M97</f>
        <v>0.75</v>
      </c>
      <c r="J96">
        <f t="shared" si="28"/>
        <v>26.8977043630121</v>
      </c>
      <c r="K96">
        <f t="shared" si="29"/>
        <v>0.32233109850438368</v>
      </c>
      <c r="L96">
        <f t="shared" si="30"/>
        <v>0.6029101083032492</v>
      </c>
      <c r="M96">
        <f t="shared" si="31"/>
        <v>4.5184153827834079E-3</v>
      </c>
      <c r="N96">
        <f t="shared" si="32"/>
        <v>0.62540611411789182</v>
      </c>
      <c r="O96">
        <f t="shared" si="33"/>
        <v>0.62540611411789182</v>
      </c>
      <c r="P96">
        <f t="shared" si="34"/>
        <v>5.5337802991232699E-3</v>
      </c>
      <c r="Q96">
        <f t="shared" si="35"/>
        <v>2.2780055729952603E-6</v>
      </c>
      <c r="R96">
        <f t="shared" si="36"/>
        <v>2.6534811758638477E-2</v>
      </c>
      <c r="S96">
        <f t="shared" si="37"/>
        <v>0.17766890149561632</v>
      </c>
      <c r="T96">
        <f t="shared" si="38"/>
        <v>7.4888843822464732E-2</v>
      </c>
      <c r="U96">
        <f t="shared" si="39"/>
        <v>20.288516887290307</v>
      </c>
      <c r="V96">
        <f t="shared" si="40"/>
        <v>-0.37766890149561627</v>
      </c>
      <c r="W96">
        <f t="shared" si="41"/>
        <v>0</v>
      </c>
      <c r="X96">
        <f t="shared" si="42"/>
        <v>1.0059007185241196</v>
      </c>
      <c r="Y96">
        <f t="shared" si="43"/>
        <v>0.60189119645854727</v>
      </c>
      <c r="Z96">
        <f t="shared" si="44"/>
        <v>79.508416369682394</v>
      </c>
      <c r="AA96">
        <f t="shared" si="45"/>
        <v>1.1547005383792515</v>
      </c>
      <c r="AB96">
        <f t="shared" si="46"/>
        <v>1.247469131507325E-3</v>
      </c>
      <c r="AC96">
        <f t="shared" si="47"/>
        <v>1.0004252388483701</v>
      </c>
      <c r="AD96">
        <f t="shared" si="48"/>
        <v>0.96173683748460226</v>
      </c>
      <c r="AE96">
        <f t="shared" si="49"/>
        <v>1077763744.9130764</v>
      </c>
      <c r="AF96">
        <f t="shared" si="50"/>
        <v>32912214493.493488</v>
      </c>
      <c r="AG96">
        <f t="shared" si="51"/>
        <v>1.016241417622844</v>
      </c>
      <c r="AH96">
        <v>24</v>
      </c>
      <c r="AI96">
        <v>0.67944000000000004</v>
      </c>
      <c r="AJ96">
        <f t="shared" si="52"/>
        <v>2154.4255710070011</v>
      </c>
      <c r="AK96">
        <f t="shared" si="53"/>
        <v>60.991787915208214</v>
      </c>
      <c r="AL96">
        <f t="shared" si="54"/>
        <v>57.949102081059849</v>
      </c>
      <c r="AM96">
        <f t="shared" si="55"/>
        <v>1640.5390799148047</v>
      </c>
      <c r="AN96">
        <f>AM96/((60/'Field readings'!D97)*24)</f>
        <v>17.08894874911255</v>
      </c>
      <c r="AO96">
        <f>SUM($AN$4:AN96)</f>
        <v>1853.9066423954132</v>
      </c>
    </row>
    <row r="97" spans="1:41">
      <c r="A97" s="2">
        <f>'Field readings'!A98</f>
        <v>44139</v>
      </c>
      <c r="B97" s="3">
        <f>'Field readings'!B98</f>
        <v>1.5937499999996501</v>
      </c>
      <c r="C97">
        <f>'Field readings'!D98</f>
        <v>15</v>
      </c>
      <c r="D97">
        <f>'Field readings'!K98</f>
        <v>100.4</v>
      </c>
      <c r="E97">
        <f>'Field readings'!J98+14.6973</f>
        <v>144.69730000000001</v>
      </c>
      <c r="F97">
        <f>'Field readings'!L98</f>
        <v>4</v>
      </c>
      <c r="G97">
        <f>'Field readings'!I98</f>
        <v>0.625</v>
      </c>
      <c r="H97">
        <f>'Field readings'!N98</f>
        <v>1.9390000000000001</v>
      </c>
      <c r="I97">
        <f>'Field readings'!M98</f>
        <v>0.75</v>
      </c>
      <c r="J97">
        <f t="shared" si="28"/>
        <v>24.058038157755092</v>
      </c>
      <c r="K97">
        <f t="shared" si="29"/>
        <v>0.32233109850438368</v>
      </c>
      <c r="L97">
        <f t="shared" si="30"/>
        <v>0.6029101083032492</v>
      </c>
      <c r="M97">
        <f t="shared" si="31"/>
        <v>4.5184153827834079E-3</v>
      </c>
      <c r="N97">
        <f t="shared" si="32"/>
        <v>0.62540611411789182</v>
      </c>
      <c r="O97">
        <f t="shared" si="33"/>
        <v>0.62540611411789182</v>
      </c>
      <c r="P97">
        <f t="shared" si="34"/>
        <v>5.5337802991232699E-3</v>
      </c>
      <c r="Q97">
        <f t="shared" si="35"/>
        <v>2.2780055729952603E-6</v>
      </c>
      <c r="R97">
        <f t="shared" si="36"/>
        <v>2.6534811758638477E-2</v>
      </c>
      <c r="S97">
        <f t="shared" si="37"/>
        <v>0.17766890149561632</v>
      </c>
      <c r="T97">
        <f t="shared" si="38"/>
        <v>7.4888843822464732E-2</v>
      </c>
      <c r="U97">
        <f t="shared" si="39"/>
        <v>20.288516887290307</v>
      </c>
      <c r="V97">
        <f t="shared" si="40"/>
        <v>-0.37766890149561627</v>
      </c>
      <c r="W97">
        <f t="shared" si="41"/>
        <v>0</v>
      </c>
      <c r="X97">
        <f t="shared" si="42"/>
        <v>1.0059007185241196</v>
      </c>
      <c r="Y97">
        <f t="shared" si="43"/>
        <v>0.60189119645854727</v>
      </c>
      <c r="Z97">
        <f t="shared" si="44"/>
        <v>79.508416369682394</v>
      </c>
      <c r="AA97">
        <f t="shared" si="45"/>
        <v>1.1547005383792515</v>
      </c>
      <c r="AB97">
        <f t="shared" si="46"/>
        <v>9.9797530520586005E-4</v>
      </c>
      <c r="AC97">
        <f t="shared" si="47"/>
        <v>1.0003401857673628</v>
      </c>
      <c r="AD97">
        <f t="shared" si="48"/>
        <v>0.96328014444816623</v>
      </c>
      <c r="AE97">
        <f t="shared" si="49"/>
        <v>1077763744.9130764</v>
      </c>
      <c r="AF97">
        <f t="shared" si="50"/>
        <v>32510738688.311115</v>
      </c>
      <c r="AG97">
        <f t="shared" si="51"/>
        <v>1.0164403610576154</v>
      </c>
      <c r="AH97">
        <v>24</v>
      </c>
      <c r="AI97">
        <v>0.67944000000000004</v>
      </c>
      <c r="AJ97">
        <f t="shared" si="52"/>
        <v>2158.1217385089403</v>
      </c>
      <c r="AK97">
        <f t="shared" si="53"/>
        <v>61.096426417188113</v>
      </c>
      <c r="AL97">
        <f t="shared" si="54"/>
        <v>51.920175134128847</v>
      </c>
      <c r="AM97">
        <f t="shared" si="55"/>
        <v>1469.860158047188</v>
      </c>
      <c r="AN97">
        <f>AM97/((60/'Field readings'!D98)*24)</f>
        <v>15.311043312991542</v>
      </c>
      <c r="AO97">
        <f>SUM($AN$4:AN97)</f>
        <v>1869.2176857084048</v>
      </c>
    </row>
    <row r="98" spans="1:41">
      <c r="A98" s="2">
        <f>'Field readings'!A99</f>
        <v>44139</v>
      </c>
      <c r="B98" s="3">
        <f>'Field readings'!B99</f>
        <v>1.6041666666663099</v>
      </c>
      <c r="C98">
        <f>'Field readings'!D99</f>
        <v>15</v>
      </c>
      <c r="D98">
        <f>'Field readings'!K99</f>
        <v>100.4</v>
      </c>
      <c r="E98">
        <f>'Field readings'!J99+14.6973</f>
        <v>144.69730000000001</v>
      </c>
      <c r="F98">
        <f>'Field readings'!L99</f>
        <v>2</v>
      </c>
      <c r="G98">
        <f>'Field readings'!I99</f>
        <v>0.625</v>
      </c>
      <c r="H98">
        <f>'Field readings'!N99</f>
        <v>1.9390000000000001</v>
      </c>
      <c r="I98">
        <f>'Field readings'!M99</f>
        <v>0.75</v>
      </c>
      <c r="J98">
        <f t="shared" si="28"/>
        <v>17.011601923393343</v>
      </c>
      <c r="K98">
        <f t="shared" si="29"/>
        <v>0.32233109850438368</v>
      </c>
      <c r="L98">
        <f t="shared" si="30"/>
        <v>0.6029101083032492</v>
      </c>
      <c r="M98">
        <f t="shared" si="31"/>
        <v>4.5184153827834079E-3</v>
      </c>
      <c r="N98">
        <f t="shared" si="32"/>
        <v>0.62540611411789182</v>
      </c>
      <c r="O98">
        <f t="shared" si="33"/>
        <v>0.62540611411789182</v>
      </c>
      <c r="P98">
        <f t="shared" si="34"/>
        <v>5.5337802991232699E-3</v>
      </c>
      <c r="Q98">
        <f t="shared" si="35"/>
        <v>2.2780055729952603E-6</v>
      </c>
      <c r="R98">
        <f t="shared" si="36"/>
        <v>2.6534811758638477E-2</v>
      </c>
      <c r="S98">
        <f t="shared" si="37"/>
        <v>0.17766890149561632</v>
      </c>
      <c r="T98">
        <f t="shared" si="38"/>
        <v>7.4888843822464732E-2</v>
      </c>
      <c r="U98">
        <f t="shared" si="39"/>
        <v>20.288516887290307</v>
      </c>
      <c r="V98">
        <f t="shared" si="40"/>
        <v>-0.37766890149561627</v>
      </c>
      <c r="W98">
        <f t="shared" si="41"/>
        <v>0</v>
      </c>
      <c r="X98">
        <f t="shared" si="42"/>
        <v>1.0059007185241196</v>
      </c>
      <c r="Y98">
        <f t="shared" si="43"/>
        <v>0.60189119645854727</v>
      </c>
      <c r="Z98">
        <f t="shared" si="44"/>
        <v>79.508416369682394</v>
      </c>
      <c r="AA98">
        <f t="shared" si="45"/>
        <v>1.1547005383792515</v>
      </c>
      <c r="AB98">
        <f t="shared" si="46"/>
        <v>4.9898765260293003E-4</v>
      </c>
      <c r="AC98">
        <f t="shared" si="47"/>
        <v>1.0001700875598984</v>
      </c>
      <c r="AD98">
        <f t="shared" si="48"/>
        <v>0.96328014444816623</v>
      </c>
      <c r="AE98">
        <f t="shared" si="49"/>
        <v>1077763744.9130764</v>
      </c>
      <c r="AF98">
        <f t="shared" si="50"/>
        <v>32510738688.311115</v>
      </c>
      <c r="AG98">
        <f t="shared" si="51"/>
        <v>1.0164403610576154</v>
      </c>
      <c r="AH98">
        <v>24</v>
      </c>
      <c r="AI98">
        <v>0.67944000000000004</v>
      </c>
      <c r="AJ98">
        <f t="shared" si="52"/>
        <v>2157.7547707069534</v>
      </c>
      <c r="AK98">
        <f t="shared" si="53"/>
        <v>61.086037558713848</v>
      </c>
      <c r="AL98">
        <f t="shared" si="54"/>
        <v>36.706865207569571</v>
      </c>
      <c r="AM98">
        <f t="shared" si="55"/>
        <v>1039.1713540262945</v>
      </c>
      <c r="AN98">
        <f>AM98/((60/'Field readings'!D99)*24)</f>
        <v>10.824701604440568</v>
      </c>
      <c r="AO98">
        <f>SUM($AN$4:AN98)</f>
        <v>1880.0423873128454</v>
      </c>
    </row>
    <row r="99" spans="1:41">
      <c r="A99" s="2">
        <f>'Field readings'!A100</f>
        <v>44139</v>
      </c>
      <c r="B99" s="3">
        <f>'Field readings'!B100</f>
        <v>1.61458333333297</v>
      </c>
      <c r="C99">
        <f>'Field readings'!D100</f>
        <v>15</v>
      </c>
      <c r="D99">
        <f>'Field readings'!K100</f>
        <v>100.4</v>
      </c>
      <c r="E99">
        <f>'Field readings'!J100+14.6973</f>
        <v>144.69730000000001</v>
      </c>
      <c r="F99">
        <f>'Field readings'!L100</f>
        <v>4</v>
      </c>
      <c r="G99">
        <f>'Field readings'!I100</f>
        <v>0.625</v>
      </c>
      <c r="H99">
        <f>'Field readings'!N100</f>
        <v>1.9390000000000001</v>
      </c>
      <c r="I99">
        <f>'Field readings'!M100</f>
        <v>0.75</v>
      </c>
      <c r="J99">
        <f t="shared" si="28"/>
        <v>24.058038157755092</v>
      </c>
      <c r="K99">
        <f t="shared" si="29"/>
        <v>0.32233109850438368</v>
      </c>
      <c r="L99">
        <f t="shared" si="30"/>
        <v>0.6029101083032492</v>
      </c>
      <c r="M99">
        <f t="shared" si="31"/>
        <v>4.5184153827834079E-3</v>
      </c>
      <c r="N99">
        <f t="shared" si="32"/>
        <v>0.62540611411789182</v>
      </c>
      <c r="O99">
        <f t="shared" si="33"/>
        <v>0.62540611411789182</v>
      </c>
      <c r="P99">
        <f t="shared" si="34"/>
        <v>5.5337802991232699E-3</v>
      </c>
      <c r="Q99">
        <f t="shared" si="35"/>
        <v>2.2780055729952603E-6</v>
      </c>
      <c r="R99">
        <f t="shared" si="36"/>
        <v>2.6534811758638477E-2</v>
      </c>
      <c r="S99">
        <f t="shared" si="37"/>
        <v>0.17766890149561632</v>
      </c>
      <c r="T99">
        <f t="shared" si="38"/>
        <v>7.4888843822464732E-2</v>
      </c>
      <c r="U99">
        <f t="shared" si="39"/>
        <v>20.288516887290307</v>
      </c>
      <c r="V99">
        <f t="shared" si="40"/>
        <v>-0.37766890149561627</v>
      </c>
      <c r="W99">
        <f t="shared" si="41"/>
        <v>0</v>
      </c>
      <c r="X99">
        <f t="shared" si="42"/>
        <v>1.0059007185241196</v>
      </c>
      <c r="Y99">
        <f t="shared" si="43"/>
        <v>0.60189119645854727</v>
      </c>
      <c r="Z99">
        <f t="shared" si="44"/>
        <v>79.508416369682394</v>
      </c>
      <c r="AA99">
        <f t="shared" si="45"/>
        <v>1.1547005383792515</v>
      </c>
      <c r="AB99">
        <f t="shared" si="46"/>
        <v>9.9797530520586005E-4</v>
      </c>
      <c r="AC99">
        <f t="shared" si="47"/>
        <v>1.0003401857673628</v>
      </c>
      <c r="AD99">
        <f t="shared" si="48"/>
        <v>0.96328014444816623</v>
      </c>
      <c r="AE99">
        <f t="shared" si="49"/>
        <v>1077763744.9130764</v>
      </c>
      <c r="AF99">
        <f t="shared" si="50"/>
        <v>32510738688.311115</v>
      </c>
      <c r="AG99">
        <f t="shared" si="51"/>
        <v>1.0164403610576154</v>
      </c>
      <c r="AH99">
        <v>24</v>
      </c>
      <c r="AI99">
        <v>0.67944000000000004</v>
      </c>
      <c r="AJ99">
        <f t="shared" si="52"/>
        <v>2158.1217385089403</v>
      </c>
      <c r="AK99">
        <f t="shared" si="53"/>
        <v>61.096426417188113</v>
      </c>
      <c r="AL99">
        <f t="shared" si="54"/>
        <v>51.920175134128847</v>
      </c>
      <c r="AM99">
        <f t="shared" si="55"/>
        <v>1469.860158047188</v>
      </c>
      <c r="AN99">
        <f>AM99/((60/'Field readings'!D100)*24)</f>
        <v>15.311043312991542</v>
      </c>
      <c r="AO99">
        <f>SUM($AN$4:AN99)</f>
        <v>1895.3534306258371</v>
      </c>
    </row>
    <row r="100" spans="1:41">
      <c r="A100" s="2">
        <f>'Field readings'!A101</f>
        <v>44139</v>
      </c>
      <c r="B100" s="3">
        <f>'Field readings'!B101</f>
        <v>1.6249999999996301</v>
      </c>
      <c r="C100">
        <f>'Field readings'!D101</f>
        <v>15</v>
      </c>
      <c r="D100">
        <f>'Field readings'!K101</f>
        <v>100.4</v>
      </c>
      <c r="E100">
        <f>'Field readings'!J101+14.6973</f>
        <v>144.69730000000001</v>
      </c>
      <c r="F100">
        <f>'Field readings'!L101</f>
        <v>7</v>
      </c>
      <c r="G100">
        <f>'Field readings'!I101</f>
        <v>0.625</v>
      </c>
      <c r="H100">
        <f>'Field readings'!N101</f>
        <v>1.9390000000000001</v>
      </c>
      <c r="I100">
        <f>'Field readings'!M101</f>
        <v>0.75</v>
      </c>
      <c r="J100">
        <f t="shared" si="28"/>
        <v>31.825792998761241</v>
      </c>
      <c r="K100">
        <f t="shared" si="29"/>
        <v>0.32233109850438368</v>
      </c>
      <c r="L100">
        <f t="shared" si="30"/>
        <v>0.6029101083032492</v>
      </c>
      <c r="M100">
        <f t="shared" si="31"/>
        <v>4.5184153827834079E-3</v>
      </c>
      <c r="N100">
        <f t="shared" si="32"/>
        <v>0.62540611411789182</v>
      </c>
      <c r="O100">
        <f t="shared" si="33"/>
        <v>0.62540611411789182</v>
      </c>
      <c r="P100">
        <f t="shared" si="34"/>
        <v>5.5337802991232699E-3</v>
      </c>
      <c r="Q100">
        <f t="shared" si="35"/>
        <v>2.2780055729952603E-6</v>
      </c>
      <c r="R100">
        <f t="shared" si="36"/>
        <v>2.6534811758638477E-2</v>
      </c>
      <c r="S100">
        <f t="shared" si="37"/>
        <v>0.17766890149561632</v>
      </c>
      <c r="T100">
        <f t="shared" si="38"/>
        <v>7.4888843822464732E-2</v>
      </c>
      <c r="U100">
        <f t="shared" si="39"/>
        <v>20.288516887290307</v>
      </c>
      <c r="V100">
        <f t="shared" si="40"/>
        <v>-0.37766890149561627</v>
      </c>
      <c r="W100">
        <f t="shared" si="41"/>
        <v>0</v>
      </c>
      <c r="X100">
        <f t="shared" si="42"/>
        <v>1.0059007185241196</v>
      </c>
      <c r="Y100">
        <f t="shared" si="43"/>
        <v>0.60189119645854727</v>
      </c>
      <c r="Z100">
        <f t="shared" si="44"/>
        <v>79.508416369682394</v>
      </c>
      <c r="AA100">
        <f t="shared" si="45"/>
        <v>1.1547005383792515</v>
      </c>
      <c r="AB100">
        <f t="shared" si="46"/>
        <v>1.746456784110255E-3</v>
      </c>
      <c r="AC100">
        <f t="shared" si="47"/>
        <v>1.0005953529338689</v>
      </c>
      <c r="AD100">
        <f t="shared" si="48"/>
        <v>0.96328014444816623</v>
      </c>
      <c r="AE100">
        <f t="shared" si="49"/>
        <v>1077763744.9130764</v>
      </c>
      <c r="AF100">
        <f t="shared" si="50"/>
        <v>32510738688.311115</v>
      </c>
      <c r="AG100">
        <f t="shared" si="51"/>
        <v>1.0164403610576154</v>
      </c>
      <c r="AH100">
        <v>24</v>
      </c>
      <c r="AI100">
        <v>0.67944000000000004</v>
      </c>
      <c r="AJ100">
        <f t="shared" si="52"/>
        <v>2158.6722330475236</v>
      </c>
      <c r="AK100">
        <f t="shared" si="53"/>
        <v>61.112010917575404</v>
      </c>
      <c r="AL100">
        <f t="shared" si="54"/>
        <v>68.701455641144179</v>
      </c>
      <c r="AM100">
        <f t="shared" si="55"/>
        <v>1944.9382092007918</v>
      </c>
      <c r="AN100">
        <f>AM100/((60/'Field readings'!D101)*24)</f>
        <v>20.259773012508248</v>
      </c>
      <c r="AO100">
        <f>SUM($AN$4:AN100)</f>
        <v>1915.6132036383453</v>
      </c>
    </row>
    <row r="101" spans="1:41">
      <c r="A101" s="2">
        <f>'Field readings'!A102</f>
        <v>44139</v>
      </c>
      <c r="B101" s="3">
        <f>'Field readings'!B102</f>
        <v>1.6354166666662899</v>
      </c>
      <c r="C101">
        <f>'Field readings'!D102</f>
        <v>15</v>
      </c>
      <c r="D101">
        <f>'Field readings'!K102</f>
        <v>102.2</v>
      </c>
      <c r="E101">
        <f>'Field readings'!J102+14.6973</f>
        <v>144.69730000000001</v>
      </c>
      <c r="F101">
        <f>'Field readings'!L102</f>
        <v>8</v>
      </c>
      <c r="G101">
        <f>'Field readings'!I102</f>
        <v>0.625</v>
      </c>
      <c r="H101">
        <f>'Field readings'!N102</f>
        <v>1.9390000000000001</v>
      </c>
      <c r="I101">
        <f>'Field readings'!M102</f>
        <v>0.75</v>
      </c>
      <c r="J101">
        <f t="shared" si="28"/>
        <v>34.023203846786686</v>
      </c>
      <c r="K101">
        <f t="shared" si="29"/>
        <v>0.32233109850438368</v>
      </c>
      <c r="L101">
        <f t="shared" si="30"/>
        <v>0.6029101083032492</v>
      </c>
      <c r="M101">
        <f t="shared" si="31"/>
        <v>4.5184153827834079E-3</v>
      </c>
      <c r="N101">
        <f t="shared" si="32"/>
        <v>0.62540611411789182</v>
      </c>
      <c r="O101">
        <f t="shared" si="33"/>
        <v>0.62540611411789182</v>
      </c>
      <c r="P101">
        <f t="shared" si="34"/>
        <v>5.5337802991232699E-3</v>
      </c>
      <c r="Q101">
        <f t="shared" si="35"/>
        <v>2.2780055729952603E-6</v>
      </c>
      <c r="R101">
        <f t="shared" si="36"/>
        <v>2.6534811758638477E-2</v>
      </c>
      <c r="S101">
        <f t="shared" si="37"/>
        <v>0.17766890149561632</v>
      </c>
      <c r="T101">
        <f t="shared" si="38"/>
        <v>7.4888843822464732E-2</v>
      </c>
      <c r="U101">
        <f t="shared" si="39"/>
        <v>20.288516887290307</v>
      </c>
      <c r="V101">
        <f t="shared" si="40"/>
        <v>-0.37766890149561627</v>
      </c>
      <c r="W101">
        <f t="shared" si="41"/>
        <v>0</v>
      </c>
      <c r="X101">
        <f t="shared" si="42"/>
        <v>1.0059007185241196</v>
      </c>
      <c r="Y101">
        <f t="shared" si="43"/>
        <v>0.60189119645854727</v>
      </c>
      <c r="Z101">
        <f t="shared" si="44"/>
        <v>79.508416369682394</v>
      </c>
      <c r="AA101">
        <f t="shared" si="45"/>
        <v>1.1547005383792515</v>
      </c>
      <c r="AB101">
        <f t="shared" si="46"/>
        <v>1.9959506104117201E-3</v>
      </c>
      <c r="AC101">
        <f t="shared" si="47"/>
        <v>1.0006804139259544</v>
      </c>
      <c r="AD101">
        <f t="shared" si="48"/>
        <v>0.96173683748460226</v>
      </c>
      <c r="AE101">
        <f t="shared" si="49"/>
        <v>1077763744.9130764</v>
      </c>
      <c r="AF101">
        <f t="shared" si="50"/>
        <v>32912214493.493488</v>
      </c>
      <c r="AG101">
        <f t="shared" si="51"/>
        <v>1.016241417622844</v>
      </c>
      <c r="AH101">
        <v>24</v>
      </c>
      <c r="AI101">
        <v>0.67944000000000004</v>
      </c>
      <c r="AJ101">
        <f t="shared" si="52"/>
        <v>2154.9750930411155</v>
      </c>
      <c r="AK101">
        <f t="shared" si="53"/>
        <v>61.007344883993994</v>
      </c>
      <c r="AL101">
        <f t="shared" si="54"/>
        <v>73.319156875285969</v>
      </c>
      <c r="AM101">
        <f t="shared" si="55"/>
        <v>2075.6653311393466</v>
      </c>
      <c r="AN101">
        <f>AM101/((60/'Field readings'!D102)*24)</f>
        <v>21.62151386603486</v>
      </c>
      <c r="AO101">
        <f>SUM($AN$4:AN101)</f>
        <v>1937.2347175043801</v>
      </c>
    </row>
    <row r="102" spans="1:41">
      <c r="A102" s="2">
        <f>'Field readings'!A103</f>
        <v>44139</v>
      </c>
      <c r="B102" s="3">
        <f>'Field readings'!B103</f>
        <v>1.64583333333295</v>
      </c>
      <c r="C102">
        <f>'Field readings'!D103</f>
        <v>15</v>
      </c>
      <c r="D102">
        <f>'Field readings'!K103</f>
        <v>102.2</v>
      </c>
      <c r="E102">
        <f>'Field readings'!J103+14.6973</f>
        <v>144.69730000000001</v>
      </c>
      <c r="F102">
        <f>'Field readings'!L103</f>
        <v>6</v>
      </c>
      <c r="G102">
        <f>'Field readings'!I103</f>
        <v>0.625</v>
      </c>
      <c r="H102">
        <f>'Field readings'!N103</f>
        <v>1.9390000000000001</v>
      </c>
      <c r="I102">
        <f>'Field readings'!M103</f>
        <v>0.75</v>
      </c>
      <c r="J102">
        <f t="shared" si="28"/>
        <v>29.464958849453701</v>
      </c>
      <c r="K102">
        <f t="shared" si="29"/>
        <v>0.32233109850438368</v>
      </c>
      <c r="L102">
        <f t="shared" si="30"/>
        <v>0.6029101083032492</v>
      </c>
      <c r="M102">
        <f t="shared" si="31"/>
        <v>4.5184153827834079E-3</v>
      </c>
      <c r="N102">
        <f t="shared" si="32"/>
        <v>0.62540611411789182</v>
      </c>
      <c r="O102">
        <f t="shared" si="33"/>
        <v>0.62540611411789182</v>
      </c>
      <c r="P102">
        <f t="shared" si="34"/>
        <v>5.5337802991232699E-3</v>
      </c>
      <c r="Q102">
        <f t="shared" si="35"/>
        <v>2.2780055729952603E-6</v>
      </c>
      <c r="R102">
        <f t="shared" si="36"/>
        <v>2.6534811758638477E-2</v>
      </c>
      <c r="S102">
        <f t="shared" si="37"/>
        <v>0.17766890149561632</v>
      </c>
      <c r="T102">
        <f t="shared" si="38"/>
        <v>7.4888843822464732E-2</v>
      </c>
      <c r="U102">
        <f t="shared" si="39"/>
        <v>20.288516887290307</v>
      </c>
      <c r="V102">
        <f t="shared" si="40"/>
        <v>-0.37766890149561627</v>
      </c>
      <c r="W102">
        <f t="shared" si="41"/>
        <v>0</v>
      </c>
      <c r="X102">
        <f t="shared" si="42"/>
        <v>1.0059007185241196</v>
      </c>
      <c r="Y102">
        <f t="shared" si="43"/>
        <v>0.60189119645854727</v>
      </c>
      <c r="Z102">
        <f t="shared" si="44"/>
        <v>79.508416369682394</v>
      </c>
      <c r="AA102">
        <f t="shared" si="45"/>
        <v>1.1547005383792515</v>
      </c>
      <c r="AB102">
        <f t="shared" si="46"/>
        <v>1.4969629578087901E-3</v>
      </c>
      <c r="AC102">
        <f t="shared" si="47"/>
        <v>1.0005102945726077</v>
      </c>
      <c r="AD102">
        <f t="shared" si="48"/>
        <v>0.96173683748460226</v>
      </c>
      <c r="AE102">
        <f t="shared" si="49"/>
        <v>1077763744.9130764</v>
      </c>
      <c r="AF102">
        <f t="shared" si="50"/>
        <v>32912214493.493488</v>
      </c>
      <c r="AG102">
        <f t="shared" si="51"/>
        <v>1.016241417622844</v>
      </c>
      <c r="AH102">
        <v>24</v>
      </c>
      <c r="AI102">
        <v>0.67944000000000004</v>
      </c>
      <c r="AJ102">
        <f t="shared" si="52"/>
        <v>2154.6087393439661</v>
      </c>
      <c r="AK102">
        <f t="shared" si="53"/>
        <v>60.996973410827692</v>
      </c>
      <c r="AL102">
        <f t="shared" si="54"/>
        <v>63.485457841443278</v>
      </c>
      <c r="AM102">
        <f t="shared" si="55"/>
        <v>1797.2733114912596</v>
      </c>
      <c r="AN102">
        <f>AM102/((60/'Field readings'!D103)*24)</f>
        <v>18.721596994700622</v>
      </c>
      <c r="AO102">
        <f>SUM($AN$4:AN102)</f>
        <v>1955.9563144990807</v>
      </c>
    </row>
    <row r="103" spans="1:41">
      <c r="A103" s="2">
        <f>'Field readings'!A104</f>
        <v>44139</v>
      </c>
      <c r="B103" s="3">
        <f>'Field readings'!B104</f>
        <v>1.6562499999996101</v>
      </c>
      <c r="C103">
        <f>'Field readings'!D104</f>
        <v>15</v>
      </c>
      <c r="D103">
        <f>'Field readings'!K104</f>
        <v>102.2</v>
      </c>
      <c r="E103">
        <f>'Field readings'!J104+14.6973</f>
        <v>144.69730000000001</v>
      </c>
      <c r="F103">
        <f>'Field readings'!L104</f>
        <v>4</v>
      </c>
      <c r="G103">
        <f>'Field readings'!I104</f>
        <v>0.625</v>
      </c>
      <c r="H103">
        <f>'Field readings'!N104</f>
        <v>1.9390000000000001</v>
      </c>
      <c r="I103">
        <f>'Field readings'!M104</f>
        <v>0.75</v>
      </c>
      <c r="J103">
        <f t="shared" si="28"/>
        <v>24.058038157755092</v>
      </c>
      <c r="K103">
        <f t="shared" si="29"/>
        <v>0.32233109850438368</v>
      </c>
      <c r="L103">
        <f t="shared" si="30"/>
        <v>0.6029101083032492</v>
      </c>
      <c r="M103">
        <f t="shared" si="31"/>
        <v>4.5184153827834079E-3</v>
      </c>
      <c r="N103">
        <f t="shared" si="32"/>
        <v>0.62540611411789182</v>
      </c>
      <c r="O103">
        <f t="shared" si="33"/>
        <v>0.62540611411789182</v>
      </c>
      <c r="P103">
        <f t="shared" si="34"/>
        <v>5.5337802991232699E-3</v>
      </c>
      <c r="Q103">
        <f t="shared" si="35"/>
        <v>2.2780055729952603E-6</v>
      </c>
      <c r="R103">
        <f t="shared" si="36"/>
        <v>2.6534811758638477E-2</v>
      </c>
      <c r="S103">
        <f t="shared" si="37"/>
        <v>0.17766890149561632</v>
      </c>
      <c r="T103">
        <f t="shared" si="38"/>
        <v>7.4888843822464732E-2</v>
      </c>
      <c r="U103">
        <f t="shared" si="39"/>
        <v>20.288516887290307</v>
      </c>
      <c r="V103">
        <f t="shared" si="40"/>
        <v>-0.37766890149561627</v>
      </c>
      <c r="W103">
        <f t="shared" si="41"/>
        <v>0</v>
      </c>
      <c r="X103">
        <f t="shared" si="42"/>
        <v>1.0059007185241196</v>
      </c>
      <c r="Y103">
        <f t="shared" si="43"/>
        <v>0.60189119645854727</v>
      </c>
      <c r="Z103">
        <f t="shared" si="44"/>
        <v>79.508416369682394</v>
      </c>
      <c r="AA103">
        <f t="shared" si="45"/>
        <v>1.1547005383792515</v>
      </c>
      <c r="AB103">
        <f t="shared" si="46"/>
        <v>9.9797530520586005E-4</v>
      </c>
      <c r="AC103">
        <f t="shared" si="47"/>
        <v>1.0003401857673628</v>
      </c>
      <c r="AD103">
        <f t="shared" si="48"/>
        <v>0.96173683748460226</v>
      </c>
      <c r="AE103">
        <f t="shared" si="49"/>
        <v>1077763744.9130764</v>
      </c>
      <c r="AF103">
        <f t="shared" si="50"/>
        <v>32912214493.493488</v>
      </c>
      <c r="AG103">
        <f t="shared" si="51"/>
        <v>1.016241417622844</v>
      </c>
      <c r="AH103">
        <v>24</v>
      </c>
      <c r="AI103">
        <v>0.67944000000000004</v>
      </c>
      <c r="AJ103">
        <f t="shared" si="52"/>
        <v>2154.2424083622586</v>
      </c>
      <c r="AK103">
        <f t="shared" si="53"/>
        <v>60.986602580735536</v>
      </c>
      <c r="AL103">
        <f t="shared" si="54"/>
        <v>51.82684606143345</v>
      </c>
      <c r="AM103">
        <f t="shared" si="55"/>
        <v>1467.2180119991808</v>
      </c>
      <c r="AN103">
        <f>AM103/((60/'Field readings'!D104)*24)</f>
        <v>15.2835209583248</v>
      </c>
      <c r="AO103">
        <f>SUM($AN$4:AN103)</f>
        <v>1971.2398354574054</v>
      </c>
    </row>
    <row r="104" spans="1:41">
      <c r="A104" s="2">
        <f>'Field readings'!A105</f>
        <v>44139</v>
      </c>
      <c r="B104" s="3">
        <f>'Field readings'!B105</f>
        <v>1.6666666666662699</v>
      </c>
      <c r="C104">
        <f>'Field readings'!D105</f>
        <v>15</v>
      </c>
      <c r="D104">
        <f>'Field readings'!K105</f>
        <v>102.2</v>
      </c>
      <c r="E104">
        <f>'Field readings'!J105+14.6973</f>
        <v>144.69730000000001</v>
      </c>
      <c r="F104">
        <f>'Field readings'!L105</f>
        <v>5</v>
      </c>
      <c r="G104">
        <f>'Field readings'!I105</f>
        <v>0.625</v>
      </c>
      <c r="H104">
        <f>'Field readings'!N105</f>
        <v>1.9390000000000001</v>
      </c>
      <c r="I104">
        <f>'Field readings'!M105</f>
        <v>0.75</v>
      </c>
      <c r="J104">
        <f t="shared" si="28"/>
        <v>26.8977043630121</v>
      </c>
      <c r="K104">
        <f t="shared" si="29"/>
        <v>0.32233109850438368</v>
      </c>
      <c r="L104">
        <f t="shared" si="30"/>
        <v>0.6029101083032492</v>
      </c>
      <c r="M104">
        <f t="shared" si="31"/>
        <v>4.5184153827834079E-3</v>
      </c>
      <c r="N104">
        <f t="shared" si="32"/>
        <v>0.62540611411789182</v>
      </c>
      <c r="O104">
        <f t="shared" si="33"/>
        <v>0.62540611411789182</v>
      </c>
      <c r="P104">
        <f t="shared" si="34"/>
        <v>5.5337802991232699E-3</v>
      </c>
      <c r="Q104">
        <f t="shared" si="35"/>
        <v>2.2780055729952603E-6</v>
      </c>
      <c r="R104">
        <f t="shared" si="36"/>
        <v>2.6534811758638477E-2</v>
      </c>
      <c r="S104">
        <f t="shared" si="37"/>
        <v>0.17766890149561632</v>
      </c>
      <c r="T104">
        <f t="shared" si="38"/>
        <v>7.4888843822464732E-2</v>
      </c>
      <c r="U104">
        <f t="shared" si="39"/>
        <v>20.288516887290307</v>
      </c>
      <c r="V104">
        <f t="shared" si="40"/>
        <v>-0.37766890149561627</v>
      </c>
      <c r="W104">
        <f t="shared" si="41"/>
        <v>0</v>
      </c>
      <c r="X104">
        <f t="shared" si="42"/>
        <v>1.0059007185241196</v>
      </c>
      <c r="Y104">
        <f t="shared" si="43"/>
        <v>0.60189119645854727</v>
      </c>
      <c r="Z104">
        <f t="shared" si="44"/>
        <v>79.508416369682394</v>
      </c>
      <c r="AA104">
        <f t="shared" si="45"/>
        <v>1.1547005383792515</v>
      </c>
      <c r="AB104">
        <f t="shared" si="46"/>
        <v>1.247469131507325E-3</v>
      </c>
      <c r="AC104">
        <f t="shared" si="47"/>
        <v>1.0004252388483701</v>
      </c>
      <c r="AD104">
        <f t="shared" si="48"/>
        <v>0.96173683748460226</v>
      </c>
      <c r="AE104">
        <f t="shared" si="49"/>
        <v>1077763744.9130764</v>
      </c>
      <c r="AF104">
        <f t="shared" si="50"/>
        <v>32912214493.493488</v>
      </c>
      <c r="AG104">
        <f t="shared" si="51"/>
        <v>1.016241417622844</v>
      </c>
      <c r="AH104">
        <v>24</v>
      </c>
      <c r="AI104">
        <v>0.67944000000000004</v>
      </c>
      <c r="AJ104">
        <f t="shared" si="52"/>
        <v>2154.4255710070011</v>
      </c>
      <c r="AK104">
        <f t="shared" si="53"/>
        <v>60.991787915208214</v>
      </c>
      <c r="AL104">
        <f t="shared" si="54"/>
        <v>57.949102081059849</v>
      </c>
      <c r="AM104">
        <f t="shared" si="55"/>
        <v>1640.5390799148047</v>
      </c>
      <c r="AN104">
        <f>AM104/((60/'Field readings'!D105)*24)</f>
        <v>17.08894874911255</v>
      </c>
      <c r="AO104">
        <f>SUM($AN$4:AN104)</f>
        <v>1988.3287842065181</v>
      </c>
    </row>
    <row r="105" spans="1:41">
      <c r="A105" s="2">
        <f>'Field readings'!A106</f>
        <v>44139</v>
      </c>
      <c r="B105" s="3">
        <f>'Field readings'!B106</f>
        <v>1.67708333333293</v>
      </c>
      <c r="C105">
        <f>'Field readings'!D106</f>
        <v>15</v>
      </c>
      <c r="D105">
        <f>'Field readings'!K106</f>
        <v>102.2</v>
      </c>
      <c r="E105">
        <f>'Field readings'!J106+14.6973</f>
        <v>144.69730000000001</v>
      </c>
      <c r="F105">
        <f>'Field readings'!L106</f>
        <v>8</v>
      </c>
      <c r="G105">
        <f>'Field readings'!I106</f>
        <v>0.625</v>
      </c>
      <c r="H105">
        <f>'Field readings'!N106</f>
        <v>1.9390000000000001</v>
      </c>
      <c r="I105">
        <f>'Field readings'!M106</f>
        <v>0.75</v>
      </c>
      <c r="J105">
        <f t="shared" si="28"/>
        <v>34.023203846786686</v>
      </c>
      <c r="K105">
        <f t="shared" si="29"/>
        <v>0.32233109850438368</v>
      </c>
      <c r="L105">
        <f t="shared" si="30"/>
        <v>0.6029101083032492</v>
      </c>
      <c r="M105">
        <f t="shared" si="31"/>
        <v>4.5184153827834079E-3</v>
      </c>
      <c r="N105">
        <f t="shared" si="32"/>
        <v>0.62540611411789182</v>
      </c>
      <c r="O105">
        <f t="shared" si="33"/>
        <v>0.62540611411789182</v>
      </c>
      <c r="P105">
        <f t="shared" si="34"/>
        <v>5.5337802991232699E-3</v>
      </c>
      <c r="Q105">
        <f t="shared" si="35"/>
        <v>2.2780055729952603E-6</v>
      </c>
      <c r="R105">
        <f t="shared" si="36"/>
        <v>2.6534811758638477E-2</v>
      </c>
      <c r="S105">
        <f t="shared" si="37"/>
        <v>0.17766890149561632</v>
      </c>
      <c r="T105">
        <f t="shared" si="38"/>
        <v>7.4888843822464732E-2</v>
      </c>
      <c r="U105">
        <f t="shared" si="39"/>
        <v>20.288516887290307</v>
      </c>
      <c r="V105">
        <f t="shared" si="40"/>
        <v>-0.37766890149561627</v>
      </c>
      <c r="W105">
        <f t="shared" si="41"/>
        <v>0</v>
      </c>
      <c r="X105">
        <f t="shared" si="42"/>
        <v>1.0059007185241196</v>
      </c>
      <c r="Y105">
        <f t="shared" si="43"/>
        <v>0.60189119645854727</v>
      </c>
      <c r="Z105">
        <f t="shared" si="44"/>
        <v>79.508416369682394</v>
      </c>
      <c r="AA105">
        <f t="shared" si="45"/>
        <v>1.1547005383792515</v>
      </c>
      <c r="AB105">
        <f t="shared" si="46"/>
        <v>1.9959506104117201E-3</v>
      </c>
      <c r="AC105">
        <f t="shared" si="47"/>
        <v>1.0006804139259544</v>
      </c>
      <c r="AD105">
        <f t="shared" si="48"/>
        <v>0.96173683748460226</v>
      </c>
      <c r="AE105">
        <f t="shared" si="49"/>
        <v>1077763744.9130764</v>
      </c>
      <c r="AF105">
        <f t="shared" si="50"/>
        <v>32912214493.493488</v>
      </c>
      <c r="AG105">
        <f t="shared" si="51"/>
        <v>1.016241417622844</v>
      </c>
      <c r="AH105">
        <v>24</v>
      </c>
      <c r="AI105">
        <v>0.67944000000000004</v>
      </c>
      <c r="AJ105">
        <f t="shared" si="52"/>
        <v>2154.9750930411155</v>
      </c>
      <c r="AK105">
        <f t="shared" si="53"/>
        <v>61.007344883993994</v>
      </c>
      <c r="AL105">
        <f t="shared" si="54"/>
        <v>73.319156875285969</v>
      </c>
      <c r="AM105">
        <f t="shared" si="55"/>
        <v>2075.6653311393466</v>
      </c>
      <c r="AN105">
        <f>AM105/((60/'Field readings'!D106)*24)</f>
        <v>21.62151386603486</v>
      </c>
      <c r="AO105">
        <f>SUM($AN$4:AN105)</f>
        <v>2009.9502980725529</v>
      </c>
    </row>
    <row r="106" spans="1:41">
      <c r="A106" s="2">
        <f>'Field readings'!A107</f>
        <v>44139</v>
      </c>
      <c r="B106" s="3">
        <f>'Field readings'!B107</f>
        <v>1.6874999999995901</v>
      </c>
      <c r="C106">
        <f>'Field readings'!D107</f>
        <v>15</v>
      </c>
      <c r="D106">
        <f>'Field readings'!K107</f>
        <v>102.2</v>
      </c>
      <c r="E106">
        <f>'Field readings'!J107+14.6973</f>
        <v>144.69730000000001</v>
      </c>
      <c r="F106">
        <f>'Field readings'!L107</f>
        <v>8</v>
      </c>
      <c r="G106">
        <f>'Field readings'!I107</f>
        <v>0.625</v>
      </c>
      <c r="H106">
        <f>'Field readings'!N107</f>
        <v>1.9390000000000001</v>
      </c>
      <c r="I106">
        <f>'Field readings'!M107</f>
        <v>0.75</v>
      </c>
      <c r="J106">
        <f t="shared" si="28"/>
        <v>34.023203846786686</v>
      </c>
      <c r="K106">
        <f t="shared" si="29"/>
        <v>0.32233109850438368</v>
      </c>
      <c r="L106">
        <f t="shared" si="30"/>
        <v>0.6029101083032492</v>
      </c>
      <c r="M106">
        <f t="shared" si="31"/>
        <v>4.5184153827834079E-3</v>
      </c>
      <c r="N106">
        <f t="shared" si="32"/>
        <v>0.62540611411789182</v>
      </c>
      <c r="O106">
        <f t="shared" si="33"/>
        <v>0.62540611411789182</v>
      </c>
      <c r="P106">
        <f t="shared" si="34"/>
        <v>5.5337802991232699E-3</v>
      </c>
      <c r="Q106">
        <f t="shared" si="35"/>
        <v>2.2780055729952603E-6</v>
      </c>
      <c r="R106">
        <f t="shared" si="36"/>
        <v>2.6534811758638477E-2</v>
      </c>
      <c r="S106">
        <f t="shared" si="37"/>
        <v>0.17766890149561632</v>
      </c>
      <c r="T106">
        <f t="shared" si="38"/>
        <v>7.4888843822464732E-2</v>
      </c>
      <c r="U106">
        <f t="shared" si="39"/>
        <v>20.288516887290307</v>
      </c>
      <c r="V106">
        <f t="shared" si="40"/>
        <v>-0.37766890149561627</v>
      </c>
      <c r="W106">
        <f t="shared" si="41"/>
        <v>0</v>
      </c>
      <c r="X106">
        <f t="shared" si="42"/>
        <v>1.0059007185241196</v>
      </c>
      <c r="Y106">
        <f t="shared" si="43"/>
        <v>0.60189119645854727</v>
      </c>
      <c r="Z106">
        <f t="shared" si="44"/>
        <v>79.508416369682394</v>
      </c>
      <c r="AA106">
        <f t="shared" si="45"/>
        <v>1.1547005383792515</v>
      </c>
      <c r="AB106">
        <f t="shared" si="46"/>
        <v>1.9959506104117201E-3</v>
      </c>
      <c r="AC106">
        <f t="shared" si="47"/>
        <v>1.0006804139259544</v>
      </c>
      <c r="AD106">
        <f t="shared" si="48"/>
        <v>0.96173683748460226</v>
      </c>
      <c r="AE106">
        <f t="shared" si="49"/>
        <v>1077763744.9130764</v>
      </c>
      <c r="AF106">
        <f t="shared" si="50"/>
        <v>32912214493.493488</v>
      </c>
      <c r="AG106">
        <f t="shared" si="51"/>
        <v>1.016241417622844</v>
      </c>
      <c r="AH106">
        <v>24</v>
      </c>
      <c r="AI106">
        <v>0.67944000000000004</v>
      </c>
      <c r="AJ106">
        <f t="shared" si="52"/>
        <v>2154.9750930411155</v>
      </c>
      <c r="AK106">
        <f t="shared" si="53"/>
        <v>61.007344883993994</v>
      </c>
      <c r="AL106">
        <f t="shared" si="54"/>
        <v>73.319156875285969</v>
      </c>
      <c r="AM106">
        <f t="shared" si="55"/>
        <v>2075.6653311393466</v>
      </c>
      <c r="AN106">
        <f>AM106/((60/'Field readings'!D107)*24)</f>
        <v>21.62151386603486</v>
      </c>
      <c r="AO106">
        <f>SUM($AN$4:AN106)</f>
        <v>2031.5718119385876</v>
      </c>
    </row>
    <row r="107" spans="1:41">
      <c r="A107" s="2">
        <f>'Field readings'!A108</f>
        <v>44139</v>
      </c>
      <c r="B107" s="3">
        <f>'Field readings'!B108</f>
        <v>1.69791666666625</v>
      </c>
      <c r="C107">
        <f>'Field readings'!D108</f>
        <v>15</v>
      </c>
      <c r="D107">
        <f>'Field readings'!K108</f>
        <v>102.2</v>
      </c>
      <c r="E107">
        <f>'Field readings'!J108+14.6973</f>
        <v>144.69730000000001</v>
      </c>
      <c r="F107">
        <f>'Field readings'!L108</f>
        <v>12</v>
      </c>
      <c r="G107">
        <f>'Field readings'!I108</f>
        <v>0.625</v>
      </c>
      <c r="H107">
        <f>'Field readings'!N108</f>
        <v>1.9390000000000001</v>
      </c>
      <c r="I107">
        <f>'Field readings'!M108</f>
        <v>0.75</v>
      </c>
      <c r="J107">
        <f t="shared" si="28"/>
        <v>41.669744419662571</v>
      </c>
      <c r="K107">
        <f t="shared" si="29"/>
        <v>0.32233109850438368</v>
      </c>
      <c r="L107">
        <f t="shared" si="30"/>
        <v>0.6029101083032492</v>
      </c>
      <c r="M107">
        <f t="shared" si="31"/>
        <v>4.5184153827834079E-3</v>
      </c>
      <c r="N107">
        <f t="shared" si="32"/>
        <v>0.62540611411789182</v>
      </c>
      <c r="O107">
        <f t="shared" si="33"/>
        <v>0.62540611411789182</v>
      </c>
      <c r="P107">
        <f t="shared" si="34"/>
        <v>5.5337802991232699E-3</v>
      </c>
      <c r="Q107">
        <f t="shared" si="35"/>
        <v>2.2780055729952603E-6</v>
      </c>
      <c r="R107">
        <f t="shared" si="36"/>
        <v>2.6534811758638477E-2</v>
      </c>
      <c r="S107">
        <f t="shared" si="37"/>
        <v>0.17766890149561632</v>
      </c>
      <c r="T107">
        <f t="shared" si="38"/>
        <v>7.4888843822464732E-2</v>
      </c>
      <c r="U107">
        <f t="shared" si="39"/>
        <v>20.288516887290307</v>
      </c>
      <c r="V107">
        <f t="shared" si="40"/>
        <v>-0.37766890149561627</v>
      </c>
      <c r="W107">
        <f t="shared" si="41"/>
        <v>0</v>
      </c>
      <c r="X107">
        <f t="shared" si="42"/>
        <v>1.0059007185241196</v>
      </c>
      <c r="Y107">
        <f t="shared" si="43"/>
        <v>0.60189119645854727</v>
      </c>
      <c r="Z107">
        <f t="shared" si="44"/>
        <v>79.508416369682394</v>
      </c>
      <c r="AA107">
        <f t="shared" si="45"/>
        <v>1.1547005383792515</v>
      </c>
      <c r="AB107">
        <f t="shared" si="46"/>
        <v>2.9939259156175802E-3</v>
      </c>
      <c r="AC107">
        <f t="shared" si="47"/>
        <v>1.0010206840787748</v>
      </c>
      <c r="AD107">
        <f t="shared" si="48"/>
        <v>0.96173683748460226</v>
      </c>
      <c r="AE107">
        <f t="shared" si="49"/>
        <v>1077763744.9130764</v>
      </c>
      <c r="AF107">
        <f t="shared" si="50"/>
        <v>32912214493.493488</v>
      </c>
      <c r="AG107">
        <f t="shared" si="51"/>
        <v>1.016241417622844</v>
      </c>
      <c r="AH107">
        <v>24</v>
      </c>
      <c r="AI107">
        <v>0.67944000000000004</v>
      </c>
      <c r="AJ107">
        <f t="shared" si="52"/>
        <v>2155.7078681549569</v>
      </c>
      <c r="AK107">
        <f t="shared" si="53"/>
        <v>61.028089747466829</v>
      </c>
      <c r="AL107">
        <f t="shared" si="54"/>
        <v>89.827795909472712</v>
      </c>
      <c r="AM107">
        <f t="shared" si="55"/>
        <v>2543.0249021971727</v>
      </c>
      <c r="AN107">
        <f>AM107/((60/'Field readings'!D108)*24)</f>
        <v>26.489842731220548</v>
      </c>
      <c r="AO107">
        <f>SUM($AN$4:AN107)</f>
        <v>2058.0616546698084</v>
      </c>
    </row>
    <row r="108" spans="1:41">
      <c r="A108" s="2">
        <f>'Field readings'!A109</f>
        <v>44139</v>
      </c>
      <c r="B108" s="3">
        <f>'Field readings'!B109</f>
        <v>1.70833333333291</v>
      </c>
      <c r="C108">
        <f>'Field readings'!D109</f>
        <v>15</v>
      </c>
      <c r="D108">
        <f>'Field readings'!K109</f>
        <v>102.2</v>
      </c>
      <c r="E108">
        <f>'Field readings'!J109+14.6973</f>
        <v>144.69730000000001</v>
      </c>
      <c r="F108">
        <f>'Field readings'!L109</f>
        <v>16</v>
      </c>
      <c r="G108">
        <f>'Field readings'!I109</f>
        <v>0.625</v>
      </c>
      <c r="H108">
        <f>'Field readings'!N109</f>
        <v>1.9390000000000001</v>
      </c>
      <c r="I108">
        <f>'Field readings'!M109</f>
        <v>0.75</v>
      </c>
      <c r="J108">
        <f t="shared" si="28"/>
        <v>48.116076315510185</v>
      </c>
      <c r="K108">
        <f t="shared" si="29"/>
        <v>0.32233109850438368</v>
      </c>
      <c r="L108">
        <f t="shared" si="30"/>
        <v>0.6029101083032492</v>
      </c>
      <c r="M108">
        <f t="shared" si="31"/>
        <v>4.5184153827834079E-3</v>
      </c>
      <c r="N108">
        <f t="shared" si="32"/>
        <v>0.62540611411789182</v>
      </c>
      <c r="O108">
        <f t="shared" si="33"/>
        <v>0.62540611411789182</v>
      </c>
      <c r="P108">
        <f t="shared" si="34"/>
        <v>5.5337802991232699E-3</v>
      </c>
      <c r="Q108">
        <f t="shared" si="35"/>
        <v>2.2780055729952603E-6</v>
      </c>
      <c r="R108">
        <f t="shared" si="36"/>
        <v>2.6534811758638477E-2</v>
      </c>
      <c r="S108">
        <f t="shared" si="37"/>
        <v>0.17766890149561632</v>
      </c>
      <c r="T108">
        <f t="shared" si="38"/>
        <v>7.4888843822464732E-2</v>
      </c>
      <c r="U108">
        <f t="shared" si="39"/>
        <v>20.288516887290307</v>
      </c>
      <c r="V108">
        <f t="shared" si="40"/>
        <v>-0.37766890149561627</v>
      </c>
      <c r="W108">
        <f t="shared" si="41"/>
        <v>0</v>
      </c>
      <c r="X108">
        <f t="shared" si="42"/>
        <v>1.0059007185241196</v>
      </c>
      <c r="Y108">
        <f t="shared" si="43"/>
        <v>0.60189119645854727</v>
      </c>
      <c r="Z108">
        <f t="shared" si="44"/>
        <v>79.508416369682394</v>
      </c>
      <c r="AA108">
        <f t="shared" si="45"/>
        <v>1.1547005383792515</v>
      </c>
      <c r="AB108">
        <f t="shared" si="46"/>
        <v>3.9919012208234402E-3</v>
      </c>
      <c r="AC108">
        <f t="shared" si="47"/>
        <v>1.0013609958305303</v>
      </c>
      <c r="AD108">
        <f t="shared" si="48"/>
        <v>0.96173683748460226</v>
      </c>
      <c r="AE108">
        <f t="shared" si="49"/>
        <v>1077763744.9130764</v>
      </c>
      <c r="AF108">
        <f t="shared" si="50"/>
        <v>32912214493.493488</v>
      </c>
      <c r="AG108">
        <f t="shared" si="51"/>
        <v>1.016241417622844</v>
      </c>
      <c r="AH108">
        <v>24</v>
      </c>
      <c r="AI108">
        <v>0.67944000000000004</v>
      </c>
      <c r="AJ108">
        <f t="shared" si="52"/>
        <v>2156.4407328525131</v>
      </c>
      <c r="AK108">
        <f t="shared" si="53"/>
        <v>61.048837147054648</v>
      </c>
      <c r="AL108">
        <f t="shared" si="54"/>
        <v>103.75946687180623</v>
      </c>
      <c r="AM108">
        <f t="shared" si="55"/>
        <v>2937.4305071408344</v>
      </c>
      <c r="AN108">
        <f>AM108/((60/'Field readings'!D109)*24)</f>
        <v>30.598234449383693</v>
      </c>
      <c r="AO108">
        <f>SUM($AN$4:AN108)</f>
        <v>2088.659889119192</v>
      </c>
    </row>
    <row r="109" spans="1:41">
      <c r="A109" s="2">
        <f>'Field readings'!A110</f>
        <v>44139</v>
      </c>
      <c r="B109" s="3">
        <f>'Field readings'!B110</f>
        <v>1.7187499999995699</v>
      </c>
      <c r="C109">
        <f>'Field readings'!D110</f>
        <v>15</v>
      </c>
      <c r="D109">
        <f>'Field readings'!K110</f>
        <v>102.2</v>
      </c>
      <c r="E109">
        <f>'Field readings'!J110+14.6973</f>
        <v>144.69730000000001</v>
      </c>
      <c r="F109">
        <f>'Field readings'!L110</f>
        <v>10</v>
      </c>
      <c r="G109">
        <f>'Field readings'!I110</f>
        <v>0.625</v>
      </c>
      <c r="H109">
        <f>'Field readings'!N110</f>
        <v>1.9390000000000001</v>
      </c>
      <c r="I109">
        <f>'Field readings'!M110</f>
        <v>0.75</v>
      </c>
      <c r="J109">
        <f t="shared" si="28"/>
        <v>38.039098306873683</v>
      </c>
      <c r="K109">
        <f t="shared" si="29"/>
        <v>0.32233109850438368</v>
      </c>
      <c r="L109">
        <f t="shared" si="30"/>
        <v>0.6029101083032492</v>
      </c>
      <c r="M109">
        <f t="shared" si="31"/>
        <v>4.5184153827834079E-3</v>
      </c>
      <c r="N109">
        <f t="shared" si="32"/>
        <v>0.62540611411789182</v>
      </c>
      <c r="O109">
        <f t="shared" si="33"/>
        <v>0.62540611411789182</v>
      </c>
      <c r="P109">
        <f t="shared" si="34"/>
        <v>5.5337802991232699E-3</v>
      </c>
      <c r="Q109">
        <f t="shared" si="35"/>
        <v>2.2780055729952603E-6</v>
      </c>
      <c r="R109">
        <f t="shared" si="36"/>
        <v>2.6534811758638477E-2</v>
      </c>
      <c r="S109">
        <f t="shared" si="37"/>
        <v>0.17766890149561632</v>
      </c>
      <c r="T109">
        <f t="shared" si="38"/>
        <v>7.4888843822464732E-2</v>
      </c>
      <c r="U109">
        <f t="shared" si="39"/>
        <v>20.288516887290307</v>
      </c>
      <c r="V109">
        <f t="shared" si="40"/>
        <v>-0.37766890149561627</v>
      </c>
      <c r="W109">
        <f t="shared" si="41"/>
        <v>0</v>
      </c>
      <c r="X109">
        <f t="shared" si="42"/>
        <v>1.0059007185241196</v>
      </c>
      <c r="Y109">
        <f t="shared" si="43"/>
        <v>0.60189119645854727</v>
      </c>
      <c r="Z109">
        <f t="shared" si="44"/>
        <v>79.508416369682394</v>
      </c>
      <c r="AA109">
        <f t="shared" si="45"/>
        <v>1.1547005383792515</v>
      </c>
      <c r="AB109">
        <f t="shared" si="46"/>
        <v>2.4949382630146499E-3</v>
      </c>
      <c r="AC109">
        <f t="shared" si="47"/>
        <v>1.0008505437778317</v>
      </c>
      <c r="AD109">
        <f t="shared" si="48"/>
        <v>0.96173683748460226</v>
      </c>
      <c r="AE109">
        <f t="shared" si="49"/>
        <v>1077763744.9130764</v>
      </c>
      <c r="AF109">
        <f t="shared" si="50"/>
        <v>32912214493.493488</v>
      </c>
      <c r="AG109">
        <f t="shared" si="51"/>
        <v>1.016241417622844</v>
      </c>
      <c r="AH109">
        <v>24</v>
      </c>
      <c r="AI109">
        <v>0.67944000000000004</v>
      </c>
      <c r="AJ109">
        <f t="shared" si="52"/>
        <v>2155.3414693469531</v>
      </c>
      <c r="AK109">
        <f t="shared" si="53"/>
        <v>61.017716997212247</v>
      </c>
      <c r="AL109">
        <f t="shared" si="54"/>
        <v>81.987246037370326</v>
      </c>
      <c r="AM109">
        <f t="shared" si="55"/>
        <v>2321.0589353179539</v>
      </c>
      <c r="AN109">
        <f>AM109/((60/'Field readings'!D110)*24)</f>
        <v>24.177697242895352</v>
      </c>
      <c r="AO109">
        <f>SUM($AN$4:AN109)</f>
        <v>2112.8375863620872</v>
      </c>
    </row>
    <row r="110" spans="1:41">
      <c r="A110" s="2">
        <f>'Field readings'!A111</f>
        <v>44139</v>
      </c>
      <c r="B110" s="3">
        <f>'Field readings'!B111</f>
        <v>1.72916666666623</v>
      </c>
      <c r="C110">
        <f>'Field readings'!D111</f>
        <v>15</v>
      </c>
      <c r="D110">
        <f>'Field readings'!K111</f>
        <v>102.2</v>
      </c>
      <c r="E110">
        <f>'Field readings'!J111+14.6973</f>
        <v>144.69730000000001</v>
      </c>
      <c r="F110">
        <f>'Field readings'!L111</f>
        <v>8</v>
      </c>
      <c r="G110">
        <f>'Field readings'!I111</f>
        <v>0.625</v>
      </c>
      <c r="H110">
        <f>'Field readings'!N111</f>
        <v>1.9390000000000001</v>
      </c>
      <c r="I110">
        <f>'Field readings'!M111</f>
        <v>0.75</v>
      </c>
      <c r="J110">
        <f t="shared" si="28"/>
        <v>34.023203846786686</v>
      </c>
      <c r="K110">
        <f t="shared" si="29"/>
        <v>0.32233109850438368</v>
      </c>
      <c r="L110">
        <f t="shared" si="30"/>
        <v>0.6029101083032492</v>
      </c>
      <c r="M110">
        <f t="shared" si="31"/>
        <v>4.5184153827834079E-3</v>
      </c>
      <c r="N110">
        <f t="shared" si="32"/>
        <v>0.62540611411789182</v>
      </c>
      <c r="O110">
        <f t="shared" si="33"/>
        <v>0.62540611411789182</v>
      </c>
      <c r="P110">
        <f t="shared" si="34"/>
        <v>5.5337802991232699E-3</v>
      </c>
      <c r="Q110">
        <f t="shared" si="35"/>
        <v>2.2780055729952603E-6</v>
      </c>
      <c r="R110">
        <f t="shared" si="36"/>
        <v>2.6534811758638477E-2</v>
      </c>
      <c r="S110">
        <f t="shared" si="37"/>
        <v>0.17766890149561632</v>
      </c>
      <c r="T110">
        <f t="shared" si="38"/>
        <v>7.4888843822464732E-2</v>
      </c>
      <c r="U110">
        <f t="shared" si="39"/>
        <v>20.288516887290307</v>
      </c>
      <c r="V110">
        <f t="shared" si="40"/>
        <v>-0.37766890149561627</v>
      </c>
      <c r="W110">
        <f t="shared" si="41"/>
        <v>0</v>
      </c>
      <c r="X110">
        <f t="shared" si="42"/>
        <v>1.0059007185241196</v>
      </c>
      <c r="Y110">
        <f t="shared" si="43"/>
        <v>0.60189119645854727</v>
      </c>
      <c r="Z110">
        <f t="shared" si="44"/>
        <v>79.508416369682394</v>
      </c>
      <c r="AA110">
        <f t="shared" si="45"/>
        <v>1.1547005383792515</v>
      </c>
      <c r="AB110">
        <f t="shared" si="46"/>
        <v>1.9959506104117201E-3</v>
      </c>
      <c r="AC110">
        <f t="shared" si="47"/>
        <v>1.0006804139259544</v>
      </c>
      <c r="AD110">
        <f t="shared" si="48"/>
        <v>0.96173683748460226</v>
      </c>
      <c r="AE110">
        <f t="shared" si="49"/>
        <v>1077763744.9130764</v>
      </c>
      <c r="AF110">
        <f t="shared" si="50"/>
        <v>32912214493.493488</v>
      </c>
      <c r="AG110">
        <f t="shared" si="51"/>
        <v>1.016241417622844</v>
      </c>
      <c r="AH110">
        <v>24</v>
      </c>
      <c r="AI110">
        <v>0.67944000000000004</v>
      </c>
      <c r="AJ110">
        <f t="shared" si="52"/>
        <v>2154.9750930411155</v>
      </c>
      <c r="AK110">
        <f t="shared" si="53"/>
        <v>61.007344883993994</v>
      </c>
      <c r="AL110">
        <f t="shared" si="54"/>
        <v>73.319156875285969</v>
      </c>
      <c r="AM110">
        <f t="shared" si="55"/>
        <v>2075.6653311393466</v>
      </c>
      <c r="AN110">
        <f>AM110/((60/'Field readings'!D111)*24)</f>
        <v>21.62151386603486</v>
      </c>
      <c r="AO110">
        <f>SUM($AN$4:AN110)</f>
        <v>2134.4591002281222</v>
      </c>
    </row>
    <row r="111" spans="1:41">
      <c r="A111" s="2">
        <f>'Field readings'!A112</f>
        <v>44139</v>
      </c>
      <c r="B111" s="3">
        <f>'Field readings'!B112</f>
        <v>1.7395833333328901</v>
      </c>
      <c r="C111">
        <f>'Field readings'!D112</f>
        <v>15</v>
      </c>
      <c r="D111">
        <f>'Field readings'!K112</f>
        <v>102.2</v>
      </c>
      <c r="E111">
        <f>'Field readings'!J112+14.6973</f>
        <v>144.69730000000001</v>
      </c>
      <c r="F111">
        <f>'Field readings'!L112</f>
        <v>12</v>
      </c>
      <c r="G111">
        <f>'Field readings'!I112</f>
        <v>0.625</v>
      </c>
      <c r="H111">
        <f>'Field readings'!N112</f>
        <v>1.9390000000000001</v>
      </c>
      <c r="I111">
        <f>'Field readings'!M112</f>
        <v>0.75</v>
      </c>
      <c r="J111">
        <f t="shared" si="28"/>
        <v>41.669744419662571</v>
      </c>
      <c r="K111">
        <f t="shared" si="29"/>
        <v>0.32233109850438368</v>
      </c>
      <c r="L111">
        <f t="shared" si="30"/>
        <v>0.6029101083032492</v>
      </c>
      <c r="M111">
        <f t="shared" si="31"/>
        <v>4.5184153827834079E-3</v>
      </c>
      <c r="N111">
        <f t="shared" si="32"/>
        <v>0.62540611411789182</v>
      </c>
      <c r="O111">
        <f t="shared" si="33"/>
        <v>0.62540611411789182</v>
      </c>
      <c r="P111">
        <f t="shared" si="34"/>
        <v>5.5337802991232699E-3</v>
      </c>
      <c r="Q111">
        <f t="shared" si="35"/>
        <v>2.2780055729952603E-6</v>
      </c>
      <c r="R111">
        <f t="shared" si="36"/>
        <v>2.6534811758638477E-2</v>
      </c>
      <c r="S111">
        <f t="shared" si="37"/>
        <v>0.17766890149561632</v>
      </c>
      <c r="T111">
        <f t="shared" si="38"/>
        <v>7.4888843822464732E-2</v>
      </c>
      <c r="U111">
        <f t="shared" si="39"/>
        <v>20.288516887290307</v>
      </c>
      <c r="V111">
        <f t="shared" si="40"/>
        <v>-0.37766890149561627</v>
      </c>
      <c r="W111">
        <f t="shared" si="41"/>
        <v>0</v>
      </c>
      <c r="X111">
        <f t="shared" si="42"/>
        <v>1.0059007185241196</v>
      </c>
      <c r="Y111">
        <f t="shared" si="43"/>
        <v>0.60189119645854727</v>
      </c>
      <c r="Z111">
        <f t="shared" si="44"/>
        <v>79.508416369682394</v>
      </c>
      <c r="AA111">
        <f t="shared" si="45"/>
        <v>1.1547005383792515</v>
      </c>
      <c r="AB111">
        <f t="shared" si="46"/>
        <v>2.9939259156175802E-3</v>
      </c>
      <c r="AC111">
        <f t="shared" si="47"/>
        <v>1.0010206840787748</v>
      </c>
      <c r="AD111">
        <f t="shared" si="48"/>
        <v>0.96173683748460226</v>
      </c>
      <c r="AE111">
        <f t="shared" si="49"/>
        <v>1077763744.9130764</v>
      </c>
      <c r="AF111">
        <f t="shared" si="50"/>
        <v>32912214493.493488</v>
      </c>
      <c r="AG111">
        <f t="shared" si="51"/>
        <v>1.016241417622844</v>
      </c>
      <c r="AH111">
        <v>24</v>
      </c>
      <c r="AI111">
        <v>0.67944000000000004</v>
      </c>
      <c r="AJ111">
        <f t="shared" si="52"/>
        <v>2155.7078681549569</v>
      </c>
      <c r="AK111">
        <f t="shared" si="53"/>
        <v>61.028089747466829</v>
      </c>
      <c r="AL111">
        <f t="shared" si="54"/>
        <v>89.827795909472712</v>
      </c>
      <c r="AM111">
        <f t="shared" si="55"/>
        <v>2543.0249021971727</v>
      </c>
      <c r="AN111">
        <f>AM111/((60/'Field readings'!D112)*24)</f>
        <v>26.489842731220548</v>
      </c>
      <c r="AO111">
        <f>SUM($AN$4:AN111)</f>
        <v>2160.9489429593427</v>
      </c>
    </row>
    <row r="112" spans="1:41">
      <c r="A112" s="2">
        <f>'Field readings'!A113</f>
        <v>44139</v>
      </c>
      <c r="B112" s="3">
        <f>'Field readings'!B113</f>
        <v>1.7499999999995499</v>
      </c>
      <c r="C112">
        <f>'Field readings'!D113</f>
        <v>15</v>
      </c>
      <c r="D112">
        <f>'Field readings'!K113</f>
        <v>102.2</v>
      </c>
      <c r="E112">
        <f>'Field readings'!J113+14.6973</f>
        <v>144.69730000000001</v>
      </c>
      <c r="F112">
        <f>'Field readings'!L113</f>
        <v>13</v>
      </c>
      <c r="G112">
        <f>'Field readings'!I113</f>
        <v>0.625</v>
      </c>
      <c r="H112">
        <f>'Field readings'!N113</f>
        <v>1.9390000000000001</v>
      </c>
      <c r="I112">
        <f>'Field readings'!M113</f>
        <v>0.75</v>
      </c>
      <c r="J112">
        <f t="shared" si="28"/>
        <v>43.371245082427599</v>
      </c>
      <c r="K112">
        <f t="shared" si="29"/>
        <v>0.32233109850438368</v>
      </c>
      <c r="L112">
        <f t="shared" si="30"/>
        <v>0.6029101083032492</v>
      </c>
      <c r="M112">
        <f t="shared" si="31"/>
        <v>4.5184153827834079E-3</v>
      </c>
      <c r="N112">
        <f t="shared" si="32"/>
        <v>0.62540611411789182</v>
      </c>
      <c r="O112">
        <f t="shared" si="33"/>
        <v>0.62540611411789182</v>
      </c>
      <c r="P112">
        <f t="shared" si="34"/>
        <v>5.5337802991232699E-3</v>
      </c>
      <c r="Q112">
        <f t="shared" si="35"/>
        <v>2.2780055729952603E-6</v>
      </c>
      <c r="R112">
        <f t="shared" si="36"/>
        <v>2.6534811758638477E-2</v>
      </c>
      <c r="S112">
        <f t="shared" si="37"/>
        <v>0.17766890149561632</v>
      </c>
      <c r="T112">
        <f t="shared" si="38"/>
        <v>7.4888843822464732E-2</v>
      </c>
      <c r="U112">
        <f t="shared" si="39"/>
        <v>20.288516887290307</v>
      </c>
      <c r="V112">
        <f t="shared" si="40"/>
        <v>-0.37766890149561627</v>
      </c>
      <c r="W112">
        <f t="shared" si="41"/>
        <v>0</v>
      </c>
      <c r="X112">
        <f t="shared" si="42"/>
        <v>1.0059007185241196</v>
      </c>
      <c r="Y112">
        <f t="shared" si="43"/>
        <v>0.60189119645854727</v>
      </c>
      <c r="Z112">
        <f t="shared" si="44"/>
        <v>79.508416369682394</v>
      </c>
      <c r="AA112">
        <f t="shared" si="45"/>
        <v>1.1547005383792515</v>
      </c>
      <c r="AB112">
        <f t="shared" si="46"/>
        <v>3.2434197419190449E-3</v>
      </c>
      <c r="AC112">
        <f t="shared" si="47"/>
        <v>1.0011057581322174</v>
      </c>
      <c r="AD112">
        <f t="shared" si="48"/>
        <v>0.96173683748460226</v>
      </c>
      <c r="AE112">
        <f t="shared" si="49"/>
        <v>1077763744.9130764</v>
      </c>
      <c r="AF112">
        <f t="shared" si="50"/>
        <v>32912214493.493488</v>
      </c>
      <c r="AG112">
        <f t="shared" si="51"/>
        <v>1.016241417622844</v>
      </c>
      <c r="AH112">
        <v>24</v>
      </c>
      <c r="AI112">
        <v>0.67944000000000004</v>
      </c>
      <c r="AJ112">
        <f t="shared" si="52"/>
        <v>2155.8910759640448</v>
      </c>
      <c r="AK112">
        <f t="shared" si="53"/>
        <v>61.033276360542111</v>
      </c>
      <c r="AL112">
        <f t="shared" si="54"/>
        <v>93.503680226655121</v>
      </c>
      <c r="AM112">
        <f t="shared" si="55"/>
        <v>2647.0891872166067</v>
      </c>
      <c r="AN112">
        <f>AM112/((60/'Field readings'!D113)*24)</f>
        <v>27.573845700172985</v>
      </c>
      <c r="AO112">
        <f>SUM($AN$4:AN112)</f>
        <v>2188.5227886595158</v>
      </c>
    </row>
    <row r="113" spans="1:41">
      <c r="A113" s="2">
        <f>'Field readings'!A114</f>
        <v>44139</v>
      </c>
      <c r="B113" s="3">
        <f>'Field readings'!B114</f>
        <v>1.76041666666621</v>
      </c>
      <c r="C113">
        <f>'Field readings'!D114</f>
        <v>15</v>
      </c>
      <c r="D113">
        <f>'Field readings'!K114</f>
        <v>102.2</v>
      </c>
      <c r="E113">
        <f>'Field readings'!J114+14.6973</f>
        <v>144.69730000000001</v>
      </c>
      <c r="F113">
        <f>'Field readings'!L114</f>
        <v>11</v>
      </c>
      <c r="G113">
        <f>'Field readings'!I114</f>
        <v>0.625</v>
      </c>
      <c r="H113">
        <f>'Field readings'!N114</f>
        <v>1.9390000000000001</v>
      </c>
      <c r="I113">
        <f>'Field readings'!M114</f>
        <v>0.75</v>
      </c>
      <c r="J113">
        <f t="shared" si="28"/>
        <v>39.895742880663349</v>
      </c>
      <c r="K113">
        <f t="shared" si="29"/>
        <v>0.32233109850438368</v>
      </c>
      <c r="L113">
        <f t="shared" si="30"/>
        <v>0.6029101083032492</v>
      </c>
      <c r="M113">
        <f t="shared" si="31"/>
        <v>4.5184153827834079E-3</v>
      </c>
      <c r="N113">
        <f t="shared" si="32"/>
        <v>0.62540611411789182</v>
      </c>
      <c r="O113">
        <f t="shared" si="33"/>
        <v>0.62540611411789182</v>
      </c>
      <c r="P113">
        <f t="shared" si="34"/>
        <v>5.5337802991232699E-3</v>
      </c>
      <c r="Q113">
        <f t="shared" si="35"/>
        <v>2.2780055729952603E-6</v>
      </c>
      <c r="R113">
        <f t="shared" si="36"/>
        <v>2.6534811758638477E-2</v>
      </c>
      <c r="S113">
        <f t="shared" si="37"/>
        <v>0.17766890149561632</v>
      </c>
      <c r="T113">
        <f t="shared" si="38"/>
        <v>7.4888843822464732E-2</v>
      </c>
      <c r="U113">
        <f t="shared" si="39"/>
        <v>20.288516887290307</v>
      </c>
      <c r="V113">
        <f t="shared" si="40"/>
        <v>-0.37766890149561627</v>
      </c>
      <c r="W113">
        <f t="shared" si="41"/>
        <v>0</v>
      </c>
      <c r="X113">
        <f t="shared" si="42"/>
        <v>1.0059007185241196</v>
      </c>
      <c r="Y113">
        <f t="shared" si="43"/>
        <v>0.60189119645854727</v>
      </c>
      <c r="Z113">
        <f t="shared" si="44"/>
        <v>79.508416369682394</v>
      </c>
      <c r="AA113">
        <f t="shared" si="45"/>
        <v>1.1547005383792515</v>
      </c>
      <c r="AB113">
        <f t="shared" si="46"/>
        <v>2.744432089316115E-3</v>
      </c>
      <c r="AC113">
        <f t="shared" si="47"/>
        <v>1.0009356126252575</v>
      </c>
      <c r="AD113">
        <f t="shared" si="48"/>
        <v>0.96173683748460226</v>
      </c>
      <c r="AE113">
        <f t="shared" si="49"/>
        <v>1077763744.9130764</v>
      </c>
      <c r="AF113">
        <f t="shared" si="50"/>
        <v>32912214493.493488</v>
      </c>
      <c r="AG113">
        <f t="shared" si="51"/>
        <v>1.016241417622844</v>
      </c>
      <c r="AH113">
        <v>24</v>
      </c>
      <c r="AI113">
        <v>0.67944000000000004</v>
      </c>
      <c r="AJ113">
        <f t="shared" si="52"/>
        <v>2155.524665944833</v>
      </c>
      <c r="AK113">
        <f t="shared" si="53"/>
        <v>61.022903292898228</v>
      </c>
      <c r="AL113">
        <f t="shared" si="54"/>
        <v>85.996257845462807</v>
      </c>
      <c r="AM113">
        <f t="shared" si="55"/>
        <v>2434.5540596050523</v>
      </c>
      <c r="AN113">
        <f>AM113/((60/'Field readings'!D114)*24)</f>
        <v>25.35993812088596</v>
      </c>
      <c r="AO113">
        <f>SUM($AN$4:AN113)</f>
        <v>2213.8827267804018</v>
      </c>
    </row>
    <row r="114" spans="1:41">
      <c r="A114" s="2">
        <f>'Field readings'!A115</f>
        <v>44139</v>
      </c>
      <c r="B114" s="3">
        <f>'Field readings'!B115</f>
        <v>1.7708333333328701</v>
      </c>
      <c r="C114">
        <f>'Field readings'!D115</f>
        <v>15</v>
      </c>
      <c r="D114">
        <f>'Field readings'!K115</f>
        <v>102.2</v>
      </c>
      <c r="E114">
        <f>'Field readings'!J115+14.6973</f>
        <v>144.69730000000001</v>
      </c>
      <c r="F114">
        <f>'Field readings'!L115</f>
        <v>10</v>
      </c>
      <c r="G114">
        <f>'Field readings'!I115</f>
        <v>0.625</v>
      </c>
      <c r="H114">
        <f>'Field readings'!N115</f>
        <v>1.9390000000000001</v>
      </c>
      <c r="I114">
        <f>'Field readings'!M115</f>
        <v>0.75</v>
      </c>
      <c r="J114">
        <f t="shared" si="28"/>
        <v>38.039098306873683</v>
      </c>
      <c r="K114">
        <f t="shared" si="29"/>
        <v>0.32233109850438368</v>
      </c>
      <c r="L114">
        <f t="shared" si="30"/>
        <v>0.6029101083032492</v>
      </c>
      <c r="M114">
        <f t="shared" si="31"/>
        <v>4.5184153827834079E-3</v>
      </c>
      <c r="N114">
        <f t="shared" si="32"/>
        <v>0.62540611411789182</v>
      </c>
      <c r="O114">
        <f t="shared" si="33"/>
        <v>0.62540611411789182</v>
      </c>
      <c r="P114">
        <f t="shared" si="34"/>
        <v>5.5337802991232699E-3</v>
      </c>
      <c r="Q114">
        <f t="shared" si="35"/>
        <v>2.2780055729952603E-6</v>
      </c>
      <c r="R114">
        <f t="shared" si="36"/>
        <v>2.6534811758638477E-2</v>
      </c>
      <c r="S114">
        <f t="shared" si="37"/>
        <v>0.17766890149561632</v>
      </c>
      <c r="T114">
        <f t="shared" si="38"/>
        <v>7.4888843822464732E-2</v>
      </c>
      <c r="U114">
        <f t="shared" si="39"/>
        <v>20.288516887290307</v>
      </c>
      <c r="V114">
        <f t="shared" si="40"/>
        <v>-0.37766890149561627</v>
      </c>
      <c r="W114">
        <f t="shared" si="41"/>
        <v>0</v>
      </c>
      <c r="X114">
        <f t="shared" si="42"/>
        <v>1.0059007185241196</v>
      </c>
      <c r="Y114">
        <f t="shared" si="43"/>
        <v>0.60189119645854727</v>
      </c>
      <c r="Z114">
        <f t="shared" si="44"/>
        <v>79.508416369682394</v>
      </c>
      <c r="AA114">
        <f t="shared" si="45"/>
        <v>1.1547005383792515</v>
      </c>
      <c r="AB114">
        <f t="shared" si="46"/>
        <v>2.4949382630146499E-3</v>
      </c>
      <c r="AC114">
        <f t="shared" si="47"/>
        <v>1.0008505437778317</v>
      </c>
      <c r="AD114">
        <f t="shared" si="48"/>
        <v>0.96173683748460226</v>
      </c>
      <c r="AE114">
        <f t="shared" si="49"/>
        <v>1077763744.9130764</v>
      </c>
      <c r="AF114">
        <f t="shared" si="50"/>
        <v>32912214493.493488</v>
      </c>
      <c r="AG114">
        <f t="shared" si="51"/>
        <v>1.016241417622844</v>
      </c>
      <c r="AH114">
        <v>24</v>
      </c>
      <c r="AI114">
        <v>0.67944000000000004</v>
      </c>
      <c r="AJ114">
        <f t="shared" si="52"/>
        <v>2155.3414693469531</v>
      </c>
      <c r="AK114">
        <f t="shared" si="53"/>
        <v>61.017716997212247</v>
      </c>
      <c r="AL114">
        <f t="shared" si="54"/>
        <v>81.987246037370326</v>
      </c>
      <c r="AM114">
        <f t="shared" si="55"/>
        <v>2321.0589353179539</v>
      </c>
      <c r="AN114">
        <f>AM114/((60/'Field readings'!D115)*24)</f>
        <v>24.177697242895352</v>
      </c>
      <c r="AO114">
        <f>SUM($AN$4:AN114)</f>
        <v>2238.0604240232969</v>
      </c>
    </row>
    <row r="115" spans="1:41">
      <c r="A115" s="2">
        <f>'Field readings'!A116</f>
        <v>44139</v>
      </c>
      <c r="B115" s="3">
        <f>'Field readings'!B116</f>
        <v>1.7812499999995299</v>
      </c>
      <c r="C115">
        <f>'Field readings'!D116</f>
        <v>15</v>
      </c>
      <c r="D115">
        <f>'Field readings'!K116</f>
        <v>102.2</v>
      </c>
      <c r="E115">
        <f>'Field readings'!J116+14.6973</f>
        <v>144.69730000000001</v>
      </c>
      <c r="F115">
        <f>'Field readings'!L116</f>
        <v>13</v>
      </c>
      <c r="G115">
        <f>'Field readings'!I116</f>
        <v>0.625</v>
      </c>
      <c r="H115">
        <f>'Field readings'!N116</f>
        <v>1.9390000000000001</v>
      </c>
      <c r="I115">
        <f>'Field readings'!M116</f>
        <v>0.75</v>
      </c>
      <c r="J115">
        <f t="shared" si="28"/>
        <v>43.371245082427599</v>
      </c>
      <c r="K115">
        <f t="shared" si="29"/>
        <v>0.32233109850438368</v>
      </c>
      <c r="L115">
        <f t="shared" si="30"/>
        <v>0.6029101083032492</v>
      </c>
      <c r="M115">
        <f t="shared" si="31"/>
        <v>4.5184153827834079E-3</v>
      </c>
      <c r="N115">
        <f t="shared" si="32"/>
        <v>0.62540611411789182</v>
      </c>
      <c r="O115">
        <f t="shared" si="33"/>
        <v>0.62540611411789182</v>
      </c>
      <c r="P115">
        <f t="shared" si="34"/>
        <v>5.5337802991232699E-3</v>
      </c>
      <c r="Q115">
        <f t="shared" si="35"/>
        <v>2.2780055729952603E-6</v>
      </c>
      <c r="R115">
        <f t="shared" si="36"/>
        <v>2.6534811758638477E-2</v>
      </c>
      <c r="S115">
        <f t="shared" si="37"/>
        <v>0.17766890149561632</v>
      </c>
      <c r="T115">
        <f t="shared" si="38"/>
        <v>7.4888843822464732E-2</v>
      </c>
      <c r="U115">
        <f t="shared" si="39"/>
        <v>20.288516887290307</v>
      </c>
      <c r="V115">
        <f t="shared" si="40"/>
        <v>-0.37766890149561627</v>
      </c>
      <c r="W115">
        <f t="shared" si="41"/>
        <v>0</v>
      </c>
      <c r="X115">
        <f t="shared" si="42"/>
        <v>1.0059007185241196</v>
      </c>
      <c r="Y115">
        <f t="shared" si="43"/>
        <v>0.60189119645854727</v>
      </c>
      <c r="Z115">
        <f t="shared" si="44"/>
        <v>79.508416369682394</v>
      </c>
      <c r="AA115">
        <f t="shared" si="45"/>
        <v>1.1547005383792515</v>
      </c>
      <c r="AB115">
        <f t="shared" si="46"/>
        <v>3.2434197419190449E-3</v>
      </c>
      <c r="AC115">
        <f t="shared" si="47"/>
        <v>1.0011057581322174</v>
      </c>
      <c r="AD115">
        <f t="shared" si="48"/>
        <v>0.96173683748460226</v>
      </c>
      <c r="AE115">
        <f t="shared" si="49"/>
        <v>1077763744.9130764</v>
      </c>
      <c r="AF115">
        <f t="shared" si="50"/>
        <v>32912214493.493488</v>
      </c>
      <c r="AG115">
        <f t="shared" si="51"/>
        <v>1.016241417622844</v>
      </c>
      <c r="AH115">
        <v>24</v>
      </c>
      <c r="AI115">
        <v>0.67944000000000004</v>
      </c>
      <c r="AJ115">
        <f t="shared" si="52"/>
        <v>2155.8910759640448</v>
      </c>
      <c r="AK115">
        <f t="shared" si="53"/>
        <v>61.033276360542111</v>
      </c>
      <c r="AL115">
        <f t="shared" si="54"/>
        <v>93.503680226655121</v>
      </c>
      <c r="AM115">
        <f t="shared" si="55"/>
        <v>2647.0891872166067</v>
      </c>
      <c r="AN115">
        <f>AM115/((60/'Field readings'!D116)*24)</f>
        <v>27.573845700172985</v>
      </c>
      <c r="AO115">
        <f>SUM($AN$4:AN115)</f>
        <v>2265.63426972347</v>
      </c>
    </row>
    <row r="116" spans="1:41">
      <c r="A116" s="2">
        <f>'Field readings'!A117</f>
        <v>44139</v>
      </c>
      <c r="B116" s="3">
        <f>'Field readings'!B117</f>
        <v>1.79166666666619</v>
      </c>
      <c r="C116">
        <f>'Field readings'!D117</f>
        <v>15</v>
      </c>
      <c r="D116">
        <f>'Field readings'!K117</f>
        <v>102.2</v>
      </c>
      <c r="E116">
        <f>'Field readings'!J117+14.6973</f>
        <v>144.69730000000001</v>
      </c>
      <c r="F116">
        <f>'Field readings'!L117</f>
        <v>10</v>
      </c>
      <c r="G116">
        <f>'Field readings'!I117</f>
        <v>0.625</v>
      </c>
      <c r="H116">
        <f>'Field readings'!N117</f>
        <v>1.9390000000000001</v>
      </c>
      <c r="I116">
        <f>'Field readings'!M117</f>
        <v>0.75</v>
      </c>
      <c r="J116">
        <f t="shared" si="28"/>
        <v>38.039098306873683</v>
      </c>
      <c r="K116">
        <f t="shared" si="29"/>
        <v>0.32233109850438368</v>
      </c>
      <c r="L116">
        <f t="shared" si="30"/>
        <v>0.6029101083032492</v>
      </c>
      <c r="M116">
        <f t="shared" si="31"/>
        <v>4.5184153827834079E-3</v>
      </c>
      <c r="N116">
        <f t="shared" si="32"/>
        <v>0.62540611411789182</v>
      </c>
      <c r="O116">
        <f t="shared" si="33"/>
        <v>0.62540611411789182</v>
      </c>
      <c r="P116">
        <f t="shared" si="34"/>
        <v>5.5337802991232699E-3</v>
      </c>
      <c r="Q116">
        <f t="shared" si="35"/>
        <v>2.2780055729952603E-6</v>
      </c>
      <c r="R116">
        <f t="shared" si="36"/>
        <v>2.6534811758638477E-2</v>
      </c>
      <c r="S116">
        <f t="shared" si="37"/>
        <v>0.17766890149561632</v>
      </c>
      <c r="T116">
        <f t="shared" si="38"/>
        <v>7.4888843822464732E-2</v>
      </c>
      <c r="U116">
        <f t="shared" si="39"/>
        <v>20.288516887290307</v>
      </c>
      <c r="V116">
        <f t="shared" si="40"/>
        <v>-0.37766890149561627</v>
      </c>
      <c r="W116">
        <f t="shared" si="41"/>
        <v>0</v>
      </c>
      <c r="X116">
        <f t="shared" si="42"/>
        <v>1.0059007185241196</v>
      </c>
      <c r="Y116">
        <f t="shared" si="43"/>
        <v>0.60189119645854727</v>
      </c>
      <c r="Z116">
        <f t="shared" si="44"/>
        <v>79.508416369682394</v>
      </c>
      <c r="AA116">
        <f t="shared" si="45"/>
        <v>1.1547005383792515</v>
      </c>
      <c r="AB116">
        <f t="shared" si="46"/>
        <v>2.4949382630146499E-3</v>
      </c>
      <c r="AC116">
        <f t="shared" si="47"/>
        <v>1.0008505437778317</v>
      </c>
      <c r="AD116">
        <f t="shared" si="48"/>
        <v>0.96173683748460226</v>
      </c>
      <c r="AE116">
        <f t="shared" si="49"/>
        <v>1077763744.9130764</v>
      </c>
      <c r="AF116">
        <f t="shared" si="50"/>
        <v>32912214493.493488</v>
      </c>
      <c r="AG116">
        <f t="shared" si="51"/>
        <v>1.016241417622844</v>
      </c>
      <c r="AH116">
        <v>24</v>
      </c>
      <c r="AI116">
        <v>0.67944000000000004</v>
      </c>
      <c r="AJ116">
        <f t="shared" si="52"/>
        <v>2155.3414693469531</v>
      </c>
      <c r="AK116">
        <f t="shared" si="53"/>
        <v>61.017716997212247</v>
      </c>
      <c r="AL116">
        <f t="shared" si="54"/>
        <v>81.987246037370326</v>
      </c>
      <c r="AM116">
        <f t="shared" si="55"/>
        <v>2321.0589353179539</v>
      </c>
      <c r="AN116">
        <f>AM116/((60/'Field readings'!D117)*24)</f>
        <v>24.177697242895352</v>
      </c>
      <c r="AO116">
        <f>SUM($AN$4:AN116)</f>
        <v>2289.8119669663652</v>
      </c>
    </row>
    <row r="117" spans="1:41">
      <c r="A117" s="2">
        <f>'Field readings'!A118</f>
        <v>44139</v>
      </c>
      <c r="B117" s="3">
        <f>'Field readings'!B118</f>
        <v>1.8020833333328501</v>
      </c>
      <c r="C117">
        <f>'Field readings'!D118</f>
        <v>15</v>
      </c>
      <c r="D117">
        <f>'Field readings'!K118</f>
        <v>100.4</v>
      </c>
      <c r="E117">
        <f>'Field readings'!J118+14.6973</f>
        <v>144.69730000000001</v>
      </c>
      <c r="F117">
        <f>'Field readings'!L118</f>
        <v>10</v>
      </c>
      <c r="G117">
        <f>'Field readings'!I118</f>
        <v>0.625</v>
      </c>
      <c r="H117">
        <f>'Field readings'!N118</f>
        <v>1.9390000000000001</v>
      </c>
      <c r="I117">
        <f>'Field readings'!M118</f>
        <v>0.75</v>
      </c>
      <c r="J117">
        <f t="shared" si="28"/>
        <v>38.039098306873683</v>
      </c>
      <c r="K117">
        <f t="shared" si="29"/>
        <v>0.32233109850438368</v>
      </c>
      <c r="L117">
        <f t="shared" si="30"/>
        <v>0.6029101083032492</v>
      </c>
      <c r="M117">
        <f t="shared" si="31"/>
        <v>4.5184153827834079E-3</v>
      </c>
      <c r="N117">
        <f t="shared" si="32"/>
        <v>0.62540611411789182</v>
      </c>
      <c r="O117">
        <f t="shared" si="33"/>
        <v>0.62540611411789182</v>
      </c>
      <c r="P117">
        <f t="shared" si="34"/>
        <v>5.5337802991232699E-3</v>
      </c>
      <c r="Q117">
        <f t="shared" si="35"/>
        <v>2.2780055729952603E-6</v>
      </c>
      <c r="R117">
        <f t="shared" si="36"/>
        <v>2.6534811758638477E-2</v>
      </c>
      <c r="S117">
        <f t="shared" si="37"/>
        <v>0.17766890149561632</v>
      </c>
      <c r="T117">
        <f t="shared" si="38"/>
        <v>7.4888843822464732E-2</v>
      </c>
      <c r="U117">
        <f t="shared" si="39"/>
        <v>20.288516887290307</v>
      </c>
      <c r="V117">
        <f t="shared" si="40"/>
        <v>-0.37766890149561627</v>
      </c>
      <c r="W117">
        <f t="shared" si="41"/>
        <v>0</v>
      </c>
      <c r="X117">
        <f t="shared" si="42"/>
        <v>1.0059007185241196</v>
      </c>
      <c r="Y117">
        <f t="shared" si="43"/>
        <v>0.60189119645854727</v>
      </c>
      <c r="Z117">
        <f t="shared" si="44"/>
        <v>79.508416369682394</v>
      </c>
      <c r="AA117">
        <f t="shared" si="45"/>
        <v>1.1547005383792515</v>
      </c>
      <c r="AB117">
        <f t="shared" si="46"/>
        <v>2.4949382630146499E-3</v>
      </c>
      <c r="AC117">
        <f t="shared" si="47"/>
        <v>1.0008505437778317</v>
      </c>
      <c r="AD117">
        <f t="shared" si="48"/>
        <v>0.96328014444816623</v>
      </c>
      <c r="AE117">
        <f t="shared" si="49"/>
        <v>1077763744.9130764</v>
      </c>
      <c r="AF117">
        <f t="shared" si="50"/>
        <v>32510738688.311115</v>
      </c>
      <c r="AG117">
        <f t="shared" si="51"/>
        <v>1.0164403610576154</v>
      </c>
      <c r="AH117">
        <v>24</v>
      </c>
      <c r="AI117">
        <v>0.67944000000000004</v>
      </c>
      <c r="AJ117">
        <f t="shared" si="52"/>
        <v>2159.2227786675639</v>
      </c>
      <c r="AK117">
        <f t="shared" si="53"/>
        <v>61.127596864078747</v>
      </c>
      <c r="AL117">
        <f t="shared" si="54"/>
        <v>82.134887544176422</v>
      </c>
      <c r="AM117">
        <f t="shared" si="55"/>
        <v>2325.2386663756347</v>
      </c>
      <c r="AN117">
        <f>AM117/((60/'Field readings'!D118)*24)</f>
        <v>24.221236108079527</v>
      </c>
      <c r="AO117">
        <f>SUM($AN$4:AN117)</f>
        <v>2314.0332030744448</v>
      </c>
    </row>
    <row r="118" spans="1:41">
      <c r="A118" s="2">
        <f>'Field readings'!A119</f>
        <v>44139</v>
      </c>
      <c r="B118" s="3">
        <f>'Field readings'!B119</f>
        <v>1.8124999999995099</v>
      </c>
      <c r="C118">
        <f>'Field readings'!D119</f>
        <v>15</v>
      </c>
      <c r="D118">
        <f>'Field readings'!K119</f>
        <v>100.4</v>
      </c>
      <c r="E118">
        <f>'Field readings'!J119+14.6973</f>
        <v>144.69730000000001</v>
      </c>
      <c r="F118">
        <f>'Field readings'!L119</f>
        <v>11</v>
      </c>
      <c r="G118">
        <f>'Field readings'!I119</f>
        <v>0.625</v>
      </c>
      <c r="H118">
        <f>'Field readings'!N119</f>
        <v>1.9390000000000001</v>
      </c>
      <c r="I118">
        <f>'Field readings'!M119</f>
        <v>0.75</v>
      </c>
      <c r="J118">
        <f t="shared" si="28"/>
        <v>39.895742880663349</v>
      </c>
      <c r="K118">
        <f t="shared" si="29"/>
        <v>0.32233109850438368</v>
      </c>
      <c r="L118">
        <f t="shared" si="30"/>
        <v>0.6029101083032492</v>
      </c>
      <c r="M118">
        <f t="shared" si="31"/>
        <v>4.5184153827834079E-3</v>
      </c>
      <c r="N118">
        <f t="shared" si="32"/>
        <v>0.62540611411789182</v>
      </c>
      <c r="O118">
        <f t="shared" si="33"/>
        <v>0.62540611411789182</v>
      </c>
      <c r="P118">
        <f t="shared" si="34"/>
        <v>5.5337802991232699E-3</v>
      </c>
      <c r="Q118">
        <f t="shared" si="35"/>
        <v>2.2780055729952603E-6</v>
      </c>
      <c r="R118">
        <f t="shared" si="36"/>
        <v>2.6534811758638477E-2</v>
      </c>
      <c r="S118">
        <f t="shared" si="37"/>
        <v>0.17766890149561632</v>
      </c>
      <c r="T118">
        <f t="shared" si="38"/>
        <v>7.4888843822464732E-2</v>
      </c>
      <c r="U118">
        <f t="shared" si="39"/>
        <v>20.288516887290307</v>
      </c>
      <c r="V118">
        <f t="shared" si="40"/>
        <v>-0.37766890149561627</v>
      </c>
      <c r="W118">
        <f t="shared" si="41"/>
        <v>0</v>
      </c>
      <c r="X118">
        <f t="shared" si="42"/>
        <v>1.0059007185241196</v>
      </c>
      <c r="Y118">
        <f t="shared" si="43"/>
        <v>0.60189119645854727</v>
      </c>
      <c r="Z118">
        <f t="shared" si="44"/>
        <v>79.508416369682394</v>
      </c>
      <c r="AA118">
        <f t="shared" si="45"/>
        <v>1.1547005383792515</v>
      </c>
      <c r="AB118">
        <f t="shared" si="46"/>
        <v>2.744432089316115E-3</v>
      </c>
      <c r="AC118">
        <f t="shared" si="47"/>
        <v>1.0009356126252575</v>
      </c>
      <c r="AD118">
        <f t="shared" si="48"/>
        <v>0.96328014444816623</v>
      </c>
      <c r="AE118">
        <f t="shared" si="49"/>
        <v>1077763744.9130764</v>
      </c>
      <c r="AF118">
        <f t="shared" si="50"/>
        <v>32510738688.311115</v>
      </c>
      <c r="AG118">
        <f t="shared" si="51"/>
        <v>1.0164403610576154</v>
      </c>
      <c r="AH118">
        <v>24</v>
      </c>
      <c r="AI118">
        <v>0.67944000000000004</v>
      </c>
      <c r="AJ118">
        <f t="shared" si="52"/>
        <v>2159.4063051633616</v>
      </c>
      <c r="AK118">
        <f t="shared" si="53"/>
        <v>61.132792499174776</v>
      </c>
      <c r="AL118">
        <f t="shared" si="54"/>
        <v>86.151118725680732</v>
      </c>
      <c r="AM118">
        <f t="shared" si="55"/>
        <v>2438.9381711240217</v>
      </c>
      <c r="AN118">
        <f>AM118/((60/'Field readings'!D119)*24)</f>
        <v>25.40560594920856</v>
      </c>
      <c r="AO118">
        <f>SUM($AN$4:AN118)</f>
        <v>2339.4388090236534</v>
      </c>
    </row>
    <row r="119" spans="1:41">
      <c r="A119" s="2">
        <f>'Field readings'!A120</f>
        <v>44139</v>
      </c>
      <c r="B119" s="3">
        <f>'Field readings'!B120</f>
        <v>1.82291666666617</v>
      </c>
      <c r="C119">
        <f>'Field readings'!D120</f>
        <v>15</v>
      </c>
      <c r="D119">
        <f>'Field readings'!K120</f>
        <v>100.4</v>
      </c>
      <c r="E119">
        <f>'Field readings'!J120+14.6973</f>
        <v>144.69730000000001</v>
      </c>
      <c r="F119">
        <f>'Field readings'!L120</f>
        <v>14</v>
      </c>
      <c r="G119">
        <f>'Field readings'!I120</f>
        <v>0.625</v>
      </c>
      <c r="H119">
        <f>'Field readings'!N120</f>
        <v>1.9390000000000001</v>
      </c>
      <c r="I119">
        <f>'Field readings'!M120</f>
        <v>0.75</v>
      </c>
      <c r="J119">
        <f t="shared" si="28"/>
        <v>45.00846809212684</v>
      </c>
      <c r="K119">
        <f t="shared" si="29"/>
        <v>0.32233109850438368</v>
      </c>
      <c r="L119">
        <f t="shared" si="30"/>
        <v>0.6029101083032492</v>
      </c>
      <c r="M119">
        <f t="shared" si="31"/>
        <v>4.5184153827834079E-3</v>
      </c>
      <c r="N119">
        <f t="shared" si="32"/>
        <v>0.62540611411789182</v>
      </c>
      <c r="O119">
        <f t="shared" si="33"/>
        <v>0.62540611411789182</v>
      </c>
      <c r="P119">
        <f t="shared" si="34"/>
        <v>5.5337802991232699E-3</v>
      </c>
      <c r="Q119">
        <f t="shared" si="35"/>
        <v>2.2780055729952603E-6</v>
      </c>
      <c r="R119">
        <f t="shared" si="36"/>
        <v>2.6534811758638477E-2</v>
      </c>
      <c r="S119">
        <f t="shared" si="37"/>
        <v>0.17766890149561632</v>
      </c>
      <c r="T119">
        <f t="shared" si="38"/>
        <v>7.4888843822464732E-2</v>
      </c>
      <c r="U119">
        <f t="shared" si="39"/>
        <v>20.288516887290307</v>
      </c>
      <c r="V119">
        <f t="shared" si="40"/>
        <v>-0.37766890149561627</v>
      </c>
      <c r="W119">
        <f t="shared" si="41"/>
        <v>0</v>
      </c>
      <c r="X119">
        <f t="shared" si="42"/>
        <v>1.0059007185241196</v>
      </c>
      <c r="Y119">
        <f t="shared" si="43"/>
        <v>0.60189119645854727</v>
      </c>
      <c r="Z119">
        <f t="shared" si="44"/>
        <v>79.508416369682394</v>
      </c>
      <c r="AA119">
        <f t="shared" si="45"/>
        <v>1.1547005383792515</v>
      </c>
      <c r="AB119">
        <f t="shared" si="46"/>
        <v>3.49291356822051E-3</v>
      </c>
      <c r="AC119">
        <f t="shared" si="47"/>
        <v>1.0011908347794252</v>
      </c>
      <c r="AD119">
        <f t="shared" si="48"/>
        <v>0.96328014444816623</v>
      </c>
      <c r="AE119">
        <f t="shared" si="49"/>
        <v>1077763744.9130764</v>
      </c>
      <c r="AF119">
        <f t="shared" si="50"/>
        <v>32510738688.311115</v>
      </c>
      <c r="AG119">
        <f t="shared" si="51"/>
        <v>1.0164403610576154</v>
      </c>
      <c r="AH119">
        <v>24</v>
      </c>
      <c r="AI119">
        <v>0.67944000000000004</v>
      </c>
      <c r="AJ119">
        <f t="shared" si="52"/>
        <v>2159.9569183316567</v>
      </c>
      <c r="AK119">
        <f t="shared" si="53"/>
        <v>61.148380357969202</v>
      </c>
      <c r="AL119">
        <f t="shared" si="54"/>
        <v>97.216352039098993</v>
      </c>
      <c r="AM119">
        <f t="shared" si="55"/>
        <v>2752.1949262268922</v>
      </c>
      <c r="AN119">
        <f>AM119/((60/'Field readings'!D120)*24)</f>
        <v>28.668697148196795</v>
      </c>
      <c r="AO119">
        <f>SUM($AN$4:AN119)</f>
        <v>2368.1075061718502</v>
      </c>
    </row>
    <row r="120" spans="1:41">
      <c r="A120" s="2">
        <f>'Field readings'!A121</f>
        <v>44139</v>
      </c>
      <c r="B120" s="3">
        <f>'Field readings'!B121</f>
        <v>1.8333333333328301</v>
      </c>
      <c r="C120">
        <f>'Field readings'!D121</f>
        <v>15</v>
      </c>
      <c r="D120">
        <f>'Field readings'!K121</f>
        <v>100.4</v>
      </c>
      <c r="E120">
        <f>'Field readings'!J121+14.6973</f>
        <v>144.69730000000001</v>
      </c>
      <c r="F120">
        <f>'Field readings'!L121</f>
        <v>16</v>
      </c>
      <c r="G120">
        <f>'Field readings'!I121</f>
        <v>0.625</v>
      </c>
      <c r="H120">
        <f>'Field readings'!N121</f>
        <v>1.9390000000000001</v>
      </c>
      <c r="I120">
        <f>'Field readings'!M121</f>
        <v>0.75</v>
      </c>
      <c r="J120">
        <f t="shared" si="28"/>
        <v>48.116076315510185</v>
      </c>
      <c r="K120">
        <f t="shared" si="29"/>
        <v>0.32233109850438368</v>
      </c>
      <c r="L120">
        <f t="shared" si="30"/>
        <v>0.6029101083032492</v>
      </c>
      <c r="M120">
        <f t="shared" si="31"/>
        <v>4.5184153827834079E-3</v>
      </c>
      <c r="N120">
        <f t="shared" si="32"/>
        <v>0.62540611411789182</v>
      </c>
      <c r="O120">
        <f t="shared" si="33"/>
        <v>0.62540611411789182</v>
      </c>
      <c r="P120">
        <f t="shared" si="34"/>
        <v>5.5337802991232699E-3</v>
      </c>
      <c r="Q120">
        <f t="shared" si="35"/>
        <v>2.2780055729952603E-6</v>
      </c>
      <c r="R120">
        <f t="shared" si="36"/>
        <v>2.6534811758638477E-2</v>
      </c>
      <c r="S120">
        <f t="shared" si="37"/>
        <v>0.17766890149561632</v>
      </c>
      <c r="T120">
        <f t="shared" si="38"/>
        <v>7.4888843822464732E-2</v>
      </c>
      <c r="U120">
        <f t="shared" si="39"/>
        <v>20.288516887290307</v>
      </c>
      <c r="V120">
        <f t="shared" si="40"/>
        <v>-0.37766890149561627</v>
      </c>
      <c r="W120">
        <f t="shared" si="41"/>
        <v>0</v>
      </c>
      <c r="X120">
        <f t="shared" si="42"/>
        <v>1.0059007185241196</v>
      </c>
      <c r="Y120">
        <f t="shared" si="43"/>
        <v>0.60189119645854727</v>
      </c>
      <c r="Z120">
        <f t="shared" si="44"/>
        <v>79.508416369682394</v>
      </c>
      <c r="AA120">
        <f t="shared" si="45"/>
        <v>1.1547005383792515</v>
      </c>
      <c r="AB120">
        <f t="shared" si="46"/>
        <v>3.9919012208234402E-3</v>
      </c>
      <c r="AC120">
        <f t="shared" si="47"/>
        <v>1.0013609958305303</v>
      </c>
      <c r="AD120">
        <f t="shared" si="48"/>
        <v>0.96328014444816623</v>
      </c>
      <c r="AE120">
        <f t="shared" si="49"/>
        <v>1077763744.9130764</v>
      </c>
      <c r="AF120">
        <f t="shared" si="50"/>
        <v>32510738688.311115</v>
      </c>
      <c r="AG120">
        <f t="shared" si="51"/>
        <v>1.0164403610576154</v>
      </c>
      <c r="AH120">
        <v>24</v>
      </c>
      <c r="AI120">
        <v>0.67944000000000004</v>
      </c>
      <c r="AJ120">
        <f t="shared" si="52"/>
        <v>2160.3240217117495</v>
      </c>
      <c r="AK120">
        <f t="shared" si="53"/>
        <v>61.158773054659626</v>
      </c>
      <c r="AL120">
        <f t="shared" si="54"/>
        <v>103.94631549491243</v>
      </c>
      <c r="AM120">
        <f t="shared" si="55"/>
        <v>2942.7201916609706</v>
      </c>
      <c r="AN120">
        <f>AM120/((60/'Field readings'!D121)*24)</f>
        <v>30.653335329801777</v>
      </c>
      <c r="AO120">
        <f>SUM($AN$4:AN120)</f>
        <v>2398.7608415016521</v>
      </c>
    </row>
    <row r="121" spans="1:41">
      <c r="A121" s="2">
        <f>'Field readings'!A122</f>
        <v>44139</v>
      </c>
      <c r="B121" s="3">
        <f>'Field readings'!B122</f>
        <v>1.84374999999949</v>
      </c>
      <c r="C121">
        <f>'Field readings'!D122</f>
        <v>15</v>
      </c>
      <c r="D121">
        <f>'Field readings'!K122</f>
        <v>100.4</v>
      </c>
      <c r="E121">
        <f>'Field readings'!J122+14.6973</f>
        <v>144.69730000000001</v>
      </c>
      <c r="F121">
        <f>'Field readings'!L122</f>
        <v>16</v>
      </c>
      <c r="G121">
        <f>'Field readings'!I122</f>
        <v>0.625</v>
      </c>
      <c r="H121">
        <f>'Field readings'!N122</f>
        <v>1.9390000000000001</v>
      </c>
      <c r="I121">
        <f>'Field readings'!M122</f>
        <v>0.75</v>
      </c>
      <c r="J121">
        <f t="shared" si="28"/>
        <v>48.116076315510185</v>
      </c>
      <c r="K121">
        <f t="shared" si="29"/>
        <v>0.32233109850438368</v>
      </c>
      <c r="L121">
        <f t="shared" si="30"/>
        <v>0.6029101083032492</v>
      </c>
      <c r="M121">
        <f t="shared" si="31"/>
        <v>4.5184153827834079E-3</v>
      </c>
      <c r="N121">
        <f t="shared" si="32"/>
        <v>0.62540611411789182</v>
      </c>
      <c r="O121">
        <f t="shared" si="33"/>
        <v>0.62540611411789182</v>
      </c>
      <c r="P121">
        <f t="shared" si="34"/>
        <v>5.5337802991232699E-3</v>
      </c>
      <c r="Q121">
        <f t="shared" si="35"/>
        <v>2.2780055729952603E-6</v>
      </c>
      <c r="R121">
        <f t="shared" si="36"/>
        <v>2.6534811758638477E-2</v>
      </c>
      <c r="S121">
        <f t="shared" si="37"/>
        <v>0.17766890149561632</v>
      </c>
      <c r="T121">
        <f t="shared" si="38"/>
        <v>7.4888843822464732E-2</v>
      </c>
      <c r="U121">
        <f t="shared" si="39"/>
        <v>20.288516887290307</v>
      </c>
      <c r="V121">
        <f t="shared" si="40"/>
        <v>-0.37766890149561627</v>
      </c>
      <c r="W121">
        <f t="shared" si="41"/>
        <v>0</v>
      </c>
      <c r="X121">
        <f t="shared" si="42"/>
        <v>1.0059007185241196</v>
      </c>
      <c r="Y121">
        <f t="shared" si="43"/>
        <v>0.60189119645854727</v>
      </c>
      <c r="Z121">
        <f t="shared" si="44"/>
        <v>79.508416369682394</v>
      </c>
      <c r="AA121">
        <f t="shared" si="45"/>
        <v>1.1547005383792515</v>
      </c>
      <c r="AB121">
        <f t="shared" si="46"/>
        <v>3.9919012208234402E-3</v>
      </c>
      <c r="AC121">
        <f t="shared" si="47"/>
        <v>1.0013609958305303</v>
      </c>
      <c r="AD121">
        <f t="shared" si="48"/>
        <v>0.96328014444816623</v>
      </c>
      <c r="AE121">
        <f t="shared" si="49"/>
        <v>1077763744.9130764</v>
      </c>
      <c r="AF121">
        <f t="shared" si="50"/>
        <v>32510738688.311115</v>
      </c>
      <c r="AG121">
        <f t="shared" si="51"/>
        <v>1.0164403610576154</v>
      </c>
      <c r="AH121">
        <v>24</v>
      </c>
      <c r="AI121">
        <v>0.67944000000000004</v>
      </c>
      <c r="AJ121">
        <f t="shared" si="52"/>
        <v>2160.3240217117495</v>
      </c>
      <c r="AK121">
        <f t="shared" si="53"/>
        <v>61.158773054659626</v>
      </c>
      <c r="AL121">
        <f t="shared" si="54"/>
        <v>103.94631549491243</v>
      </c>
      <c r="AM121">
        <f t="shared" si="55"/>
        <v>2942.7201916609706</v>
      </c>
      <c r="AN121">
        <f>AM121/((60/'Field readings'!D122)*24)</f>
        <v>30.653335329801777</v>
      </c>
      <c r="AO121">
        <f>SUM($AN$4:AN121)</f>
        <v>2429.4141768314539</v>
      </c>
    </row>
    <row r="122" spans="1:41">
      <c r="A122" s="2">
        <f>'Field readings'!A123</f>
        <v>44139</v>
      </c>
      <c r="B122" s="3">
        <f>'Field readings'!B123</f>
        <v>1.85416666666615</v>
      </c>
      <c r="C122">
        <f>'Field readings'!D123</f>
        <v>15</v>
      </c>
      <c r="D122">
        <f>'Field readings'!K123</f>
        <v>100.4</v>
      </c>
      <c r="E122">
        <f>'Field readings'!J123+14.6973</f>
        <v>144.69730000000001</v>
      </c>
      <c r="F122">
        <f>'Field readings'!L123</f>
        <v>20</v>
      </c>
      <c r="G122">
        <f>'Field readings'!I123</f>
        <v>0.625</v>
      </c>
      <c r="H122">
        <f>'Field readings'!N123</f>
        <v>1.9390000000000001</v>
      </c>
      <c r="I122">
        <f>'Field readings'!M123</f>
        <v>0.75</v>
      </c>
      <c r="J122">
        <f t="shared" si="28"/>
        <v>53.795408726024199</v>
      </c>
      <c r="K122">
        <f t="shared" si="29"/>
        <v>0.32233109850438368</v>
      </c>
      <c r="L122">
        <f t="shared" si="30"/>
        <v>0.6029101083032492</v>
      </c>
      <c r="M122">
        <f t="shared" si="31"/>
        <v>4.5184153827834079E-3</v>
      </c>
      <c r="N122">
        <f t="shared" si="32"/>
        <v>0.62540611411789182</v>
      </c>
      <c r="O122">
        <f t="shared" si="33"/>
        <v>0.62540611411789182</v>
      </c>
      <c r="P122">
        <f t="shared" si="34"/>
        <v>5.5337802991232699E-3</v>
      </c>
      <c r="Q122">
        <f t="shared" si="35"/>
        <v>2.2780055729952603E-6</v>
      </c>
      <c r="R122">
        <f t="shared" si="36"/>
        <v>2.6534811758638477E-2</v>
      </c>
      <c r="S122">
        <f t="shared" si="37"/>
        <v>0.17766890149561632</v>
      </c>
      <c r="T122">
        <f t="shared" si="38"/>
        <v>7.4888843822464732E-2</v>
      </c>
      <c r="U122">
        <f t="shared" si="39"/>
        <v>20.288516887290307</v>
      </c>
      <c r="V122">
        <f t="shared" si="40"/>
        <v>-0.37766890149561627</v>
      </c>
      <c r="W122">
        <f t="shared" si="41"/>
        <v>0</v>
      </c>
      <c r="X122">
        <f t="shared" si="42"/>
        <v>1.0059007185241196</v>
      </c>
      <c r="Y122">
        <f t="shared" si="43"/>
        <v>0.60189119645854727</v>
      </c>
      <c r="Z122">
        <f t="shared" si="44"/>
        <v>79.508416369682394</v>
      </c>
      <c r="AA122">
        <f t="shared" si="45"/>
        <v>1.1547005383792515</v>
      </c>
      <c r="AB122">
        <f t="shared" si="46"/>
        <v>4.9898765260292998E-3</v>
      </c>
      <c r="AC122">
        <f t="shared" si="47"/>
        <v>1.0017013487876258</v>
      </c>
      <c r="AD122">
        <f t="shared" si="48"/>
        <v>0.96328014444816623</v>
      </c>
      <c r="AE122">
        <f t="shared" si="49"/>
        <v>1077763744.9130764</v>
      </c>
      <c r="AF122">
        <f t="shared" si="50"/>
        <v>32510738688.311115</v>
      </c>
      <c r="AG122">
        <f t="shared" si="51"/>
        <v>1.0164403610576154</v>
      </c>
      <c r="AH122">
        <v>24</v>
      </c>
      <c r="AI122">
        <v>0.67944000000000004</v>
      </c>
      <c r="AJ122">
        <f t="shared" si="52"/>
        <v>2161.058295037888</v>
      </c>
      <c r="AK122">
        <f t="shared" si="53"/>
        <v>61.17956033252262</v>
      </c>
      <c r="AL122">
        <f t="shared" si="54"/>
        <v>116.25501426232817</v>
      </c>
      <c r="AM122">
        <f t="shared" si="55"/>
        <v>3291.1794537665114</v>
      </c>
      <c r="AN122">
        <f>AM122/((60/'Field readings'!D123)*24)</f>
        <v>34.283119310067825</v>
      </c>
      <c r="AO122">
        <f>SUM($AN$4:AN122)</f>
        <v>2463.6972961415217</v>
      </c>
    </row>
    <row r="123" spans="1:41">
      <c r="A123" s="2">
        <f>'Field readings'!A124</f>
        <v>44139</v>
      </c>
      <c r="B123" s="3">
        <f>'Field readings'!B124</f>
        <v>1.8645833333328099</v>
      </c>
      <c r="C123">
        <f>'Field readings'!D124</f>
        <v>15</v>
      </c>
      <c r="D123">
        <f>'Field readings'!K124</f>
        <v>100.4</v>
      </c>
      <c r="E123">
        <f>'Field readings'!J124+14.6973</f>
        <v>144.69730000000001</v>
      </c>
      <c r="F123">
        <f>'Field readings'!L124</f>
        <v>20</v>
      </c>
      <c r="G123">
        <f>'Field readings'!I124</f>
        <v>0.625</v>
      </c>
      <c r="H123">
        <f>'Field readings'!N124</f>
        <v>1.9390000000000001</v>
      </c>
      <c r="I123">
        <f>'Field readings'!M124</f>
        <v>0.75</v>
      </c>
      <c r="J123">
        <f t="shared" si="28"/>
        <v>53.795408726024199</v>
      </c>
      <c r="K123">
        <f t="shared" si="29"/>
        <v>0.32233109850438368</v>
      </c>
      <c r="L123">
        <f t="shared" si="30"/>
        <v>0.6029101083032492</v>
      </c>
      <c r="M123">
        <f t="shared" si="31"/>
        <v>4.5184153827834079E-3</v>
      </c>
      <c r="N123">
        <f t="shared" si="32"/>
        <v>0.62540611411789182</v>
      </c>
      <c r="O123">
        <f t="shared" si="33"/>
        <v>0.62540611411789182</v>
      </c>
      <c r="P123">
        <f t="shared" si="34"/>
        <v>5.5337802991232699E-3</v>
      </c>
      <c r="Q123">
        <f t="shared" si="35"/>
        <v>2.2780055729952603E-6</v>
      </c>
      <c r="R123">
        <f t="shared" si="36"/>
        <v>2.6534811758638477E-2</v>
      </c>
      <c r="S123">
        <f t="shared" si="37"/>
        <v>0.17766890149561632</v>
      </c>
      <c r="T123">
        <f t="shared" si="38"/>
        <v>7.4888843822464732E-2</v>
      </c>
      <c r="U123">
        <f t="shared" si="39"/>
        <v>20.288516887290307</v>
      </c>
      <c r="V123">
        <f t="shared" si="40"/>
        <v>-0.37766890149561627</v>
      </c>
      <c r="W123">
        <f t="shared" si="41"/>
        <v>0</v>
      </c>
      <c r="X123">
        <f t="shared" si="42"/>
        <v>1.0059007185241196</v>
      </c>
      <c r="Y123">
        <f t="shared" si="43"/>
        <v>0.60189119645854727</v>
      </c>
      <c r="Z123">
        <f t="shared" si="44"/>
        <v>79.508416369682394</v>
      </c>
      <c r="AA123">
        <f t="shared" si="45"/>
        <v>1.1547005383792515</v>
      </c>
      <c r="AB123">
        <f t="shared" si="46"/>
        <v>4.9898765260292998E-3</v>
      </c>
      <c r="AC123">
        <f t="shared" si="47"/>
        <v>1.0017013487876258</v>
      </c>
      <c r="AD123">
        <f t="shared" si="48"/>
        <v>0.96328014444816623</v>
      </c>
      <c r="AE123">
        <f t="shared" si="49"/>
        <v>1077763744.9130764</v>
      </c>
      <c r="AF123">
        <f t="shared" si="50"/>
        <v>32510738688.311115</v>
      </c>
      <c r="AG123">
        <f t="shared" si="51"/>
        <v>1.0164403610576154</v>
      </c>
      <c r="AH123">
        <v>24</v>
      </c>
      <c r="AI123">
        <v>0.67944000000000004</v>
      </c>
      <c r="AJ123">
        <f t="shared" si="52"/>
        <v>2161.058295037888</v>
      </c>
      <c r="AK123">
        <f t="shared" si="53"/>
        <v>61.17956033252262</v>
      </c>
      <c r="AL123">
        <f t="shared" si="54"/>
        <v>116.25501426232817</v>
      </c>
      <c r="AM123">
        <f t="shared" si="55"/>
        <v>3291.1794537665114</v>
      </c>
      <c r="AN123">
        <f>AM123/((60/'Field readings'!D124)*24)</f>
        <v>34.283119310067825</v>
      </c>
      <c r="AO123">
        <f>SUM($AN$4:AN123)</f>
        <v>2497.9804154515896</v>
      </c>
    </row>
    <row r="124" spans="1:41">
      <c r="A124" s="2">
        <f>'Field readings'!A125</f>
        <v>44139</v>
      </c>
      <c r="B124" s="3">
        <f>'Field readings'!B125</f>
        <v>1.87499999999947</v>
      </c>
      <c r="C124">
        <f>'Field readings'!D125</f>
        <v>15</v>
      </c>
      <c r="D124">
        <f>'Field readings'!K125</f>
        <v>100.4</v>
      </c>
      <c r="E124">
        <f>'Field readings'!J125+14.6973</f>
        <v>144.69730000000001</v>
      </c>
      <c r="F124">
        <f>'Field readings'!L125</f>
        <v>16</v>
      </c>
      <c r="G124">
        <f>'Field readings'!I125</f>
        <v>0.625</v>
      </c>
      <c r="H124">
        <f>'Field readings'!N125</f>
        <v>1.9390000000000001</v>
      </c>
      <c r="I124">
        <f>'Field readings'!M125</f>
        <v>0.75</v>
      </c>
      <c r="J124">
        <f t="shared" si="28"/>
        <v>48.116076315510185</v>
      </c>
      <c r="K124">
        <f t="shared" si="29"/>
        <v>0.32233109850438368</v>
      </c>
      <c r="L124">
        <f t="shared" si="30"/>
        <v>0.6029101083032492</v>
      </c>
      <c r="M124">
        <f t="shared" si="31"/>
        <v>4.5184153827834079E-3</v>
      </c>
      <c r="N124">
        <f t="shared" si="32"/>
        <v>0.62540611411789182</v>
      </c>
      <c r="O124">
        <f t="shared" si="33"/>
        <v>0.62540611411789182</v>
      </c>
      <c r="P124">
        <f t="shared" si="34"/>
        <v>5.5337802991232699E-3</v>
      </c>
      <c r="Q124">
        <f t="shared" si="35"/>
        <v>2.2780055729952603E-6</v>
      </c>
      <c r="R124">
        <f t="shared" si="36"/>
        <v>2.6534811758638477E-2</v>
      </c>
      <c r="S124">
        <f t="shared" si="37"/>
        <v>0.17766890149561632</v>
      </c>
      <c r="T124">
        <f t="shared" si="38"/>
        <v>7.4888843822464732E-2</v>
      </c>
      <c r="U124">
        <f t="shared" si="39"/>
        <v>20.288516887290307</v>
      </c>
      <c r="V124">
        <f t="shared" si="40"/>
        <v>-0.37766890149561627</v>
      </c>
      <c r="W124">
        <f t="shared" si="41"/>
        <v>0</v>
      </c>
      <c r="X124">
        <f t="shared" si="42"/>
        <v>1.0059007185241196</v>
      </c>
      <c r="Y124">
        <f t="shared" si="43"/>
        <v>0.60189119645854727</v>
      </c>
      <c r="Z124">
        <f t="shared" si="44"/>
        <v>79.508416369682394</v>
      </c>
      <c r="AA124">
        <f t="shared" si="45"/>
        <v>1.1547005383792515</v>
      </c>
      <c r="AB124">
        <f t="shared" si="46"/>
        <v>3.9919012208234402E-3</v>
      </c>
      <c r="AC124">
        <f t="shared" si="47"/>
        <v>1.0013609958305303</v>
      </c>
      <c r="AD124">
        <f t="shared" si="48"/>
        <v>0.96328014444816623</v>
      </c>
      <c r="AE124">
        <f t="shared" si="49"/>
        <v>1077763744.9130764</v>
      </c>
      <c r="AF124">
        <f t="shared" si="50"/>
        <v>32510738688.311115</v>
      </c>
      <c r="AG124">
        <f t="shared" si="51"/>
        <v>1.0164403610576154</v>
      </c>
      <c r="AH124">
        <v>24</v>
      </c>
      <c r="AI124">
        <v>0.67944000000000004</v>
      </c>
      <c r="AJ124">
        <f t="shared" si="52"/>
        <v>2160.3240217117495</v>
      </c>
      <c r="AK124">
        <f t="shared" si="53"/>
        <v>61.158773054659626</v>
      </c>
      <c r="AL124">
        <f t="shared" si="54"/>
        <v>103.94631549491243</v>
      </c>
      <c r="AM124">
        <f t="shared" si="55"/>
        <v>2942.7201916609706</v>
      </c>
      <c r="AN124">
        <f>AM124/((60/'Field readings'!D125)*24)</f>
        <v>30.653335329801777</v>
      </c>
      <c r="AO124">
        <f>SUM($AN$4:AN124)</f>
        <v>2528.6337507813914</v>
      </c>
    </row>
    <row r="125" spans="1:41">
      <c r="A125" s="2">
        <f>'Field readings'!A126</f>
        <v>44139</v>
      </c>
      <c r="B125" s="3">
        <f>'Field readings'!B126</f>
        <v>1.8854166666661301</v>
      </c>
      <c r="C125">
        <f>'Field readings'!D126</f>
        <v>15</v>
      </c>
      <c r="D125">
        <f>'Field readings'!K126</f>
        <v>100.4</v>
      </c>
      <c r="E125">
        <f>'Field readings'!J126+14.6973</f>
        <v>144.69730000000001</v>
      </c>
      <c r="F125">
        <f>'Field readings'!L126</f>
        <v>22</v>
      </c>
      <c r="G125">
        <f>'Field readings'!I126</f>
        <v>0.625</v>
      </c>
      <c r="H125">
        <f>'Field readings'!N126</f>
        <v>1.9390000000000001</v>
      </c>
      <c r="I125">
        <f>'Field readings'!M126</f>
        <v>0.75</v>
      </c>
      <c r="J125">
        <f t="shared" si="28"/>
        <v>56.421100662783957</v>
      </c>
      <c r="K125">
        <f t="shared" si="29"/>
        <v>0.32233109850438368</v>
      </c>
      <c r="L125">
        <f t="shared" si="30"/>
        <v>0.6029101083032492</v>
      </c>
      <c r="M125">
        <f t="shared" si="31"/>
        <v>4.5184153827834079E-3</v>
      </c>
      <c r="N125">
        <f t="shared" si="32"/>
        <v>0.62540611411789182</v>
      </c>
      <c r="O125">
        <f t="shared" si="33"/>
        <v>0.62540611411789182</v>
      </c>
      <c r="P125">
        <f t="shared" si="34"/>
        <v>5.5337802991232699E-3</v>
      </c>
      <c r="Q125">
        <f t="shared" si="35"/>
        <v>2.2780055729952603E-6</v>
      </c>
      <c r="R125">
        <f t="shared" si="36"/>
        <v>2.6534811758638477E-2</v>
      </c>
      <c r="S125">
        <f t="shared" si="37"/>
        <v>0.17766890149561632</v>
      </c>
      <c r="T125">
        <f t="shared" si="38"/>
        <v>7.4888843822464732E-2</v>
      </c>
      <c r="U125">
        <f t="shared" si="39"/>
        <v>20.288516887290307</v>
      </c>
      <c r="V125">
        <f t="shared" si="40"/>
        <v>-0.37766890149561627</v>
      </c>
      <c r="W125">
        <f t="shared" si="41"/>
        <v>0</v>
      </c>
      <c r="X125">
        <f t="shared" si="42"/>
        <v>1.0059007185241196</v>
      </c>
      <c r="Y125">
        <f t="shared" si="43"/>
        <v>0.60189119645854727</v>
      </c>
      <c r="Z125">
        <f t="shared" si="44"/>
        <v>79.508416369682394</v>
      </c>
      <c r="AA125">
        <f t="shared" si="45"/>
        <v>1.1547005383792515</v>
      </c>
      <c r="AB125">
        <f t="shared" si="46"/>
        <v>5.4888641786322301E-3</v>
      </c>
      <c r="AC125">
        <f t="shared" si="47"/>
        <v>1.0018715405956402</v>
      </c>
      <c r="AD125">
        <f t="shared" si="48"/>
        <v>0.96328014444816623</v>
      </c>
      <c r="AE125">
        <f t="shared" si="49"/>
        <v>1077763744.9130764</v>
      </c>
      <c r="AF125">
        <f t="shared" si="50"/>
        <v>32510738688.311115</v>
      </c>
      <c r="AG125">
        <f t="shared" si="51"/>
        <v>1.0164403610576154</v>
      </c>
      <c r="AH125">
        <v>24</v>
      </c>
      <c r="AI125">
        <v>0.67944000000000004</v>
      </c>
      <c r="AJ125">
        <f t="shared" si="52"/>
        <v>2161.425464772562</v>
      </c>
      <c r="AK125">
        <f t="shared" si="53"/>
        <v>61.18995490771124</v>
      </c>
      <c r="AL125">
        <f t="shared" si="54"/>
        <v>121.95000372303731</v>
      </c>
      <c r="AM125">
        <f t="shared" si="55"/>
        <v>3452.4046053991869</v>
      </c>
      <c r="AN125">
        <f>AM125/((60/'Field readings'!D126)*24)</f>
        <v>35.962547972908197</v>
      </c>
      <c r="AO125">
        <f>SUM($AN$4:AN125)</f>
        <v>2564.5962987542998</v>
      </c>
    </row>
    <row r="126" spans="1:41">
      <c r="A126" s="2">
        <f>'Field readings'!A127</f>
        <v>44139</v>
      </c>
      <c r="B126" s="3">
        <f>'Field readings'!B127</f>
        <v>1.8958333333327999</v>
      </c>
      <c r="C126">
        <f>'Field readings'!D127</f>
        <v>15</v>
      </c>
      <c r="D126">
        <f>'Field readings'!K127</f>
        <v>100.4</v>
      </c>
      <c r="E126">
        <f>'Field readings'!J127+14.6973</f>
        <v>144.69730000000001</v>
      </c>
      <c r="F126">
        <f>'Field readings'!L127</f>
        <v>24</v>
      </c>
      <c r="G126">
        <f>'Field readings'!I127</f>
        <v>0.625</v>
      </c>
      <c r="H126">
        <f>'Field readings'!N127</f>
        <v>1.9390000000000001</v>
      </c>
      <c r="I126">
        <f>'Field readings'!M127</f>
        <v>0.75</v>
      </c>
      <c r="J126">
        <f t="shared" si="28"/>
        <v>58.929917698907403</v>
      </c>
      <c r="K126">
        <f t="shared" si="29"/>
        <v>0.32233109850438368</v>
      </c>
      <c r="L126">
        <f t="shared" si="30"/>
        <v>0.6029101083032492</v>
      </c>
      <c r="M126">
        <f t="shared" si="31"/>
        <v>4.5184153827834079E-3</v>
      </c>
      <c r="N126">
        <f t="shared" si="32"/>
        <v>0.62540611411789182</v>
      </c>
      <c r="O126">
        <f t="shared" si="33"/>
        <v>0.62540611411789182</v>
      </c>
      <c r="P126">
        <f t="shared" si="34"/>
        <v>5.5337802991232699E-3</v>
      </c>
      <c r="Q126">
        <f t="shared" si="35"/>
        <v>2.2780055729952603E-6</v>
      </c>
      <c r="R126">
        <f t="shared" si="36"/>
        <v>2.6534811758638477E-2</v>
      </c>
      <c r="S126">
        <f t="shared" si="37"/>
        <v>0.17766890149561632</v>
      </c>
      <c r="T126">
        <f t="shared" si="38"/>
        <v>7.4888843822464732E-2</v>
      </c>
      <c r="U126">
        <f t="shared" si="39"/>
        <v>20.288516887290307</v>
      </c>
      <c r="V126">
        <f t="shared" si="40"/>
        <v>-0.37766890149561627</v>
      </c>
      <c r="W126">
        <f t="shared" si="41"/>
        <v>0</v>
      </c>
      <c r="X126">
        <f t="shared" si="42"/>
        <v>1.0059007185241196</v>
      </c>
      <c r="Y126">
        <f t="shared" si="43"/>
        <v>0.60189119645854727</v>
      </c>
      <c r="Z126">
        <f t="shared" si="44"/>
        <v>79.508416369682394</v>
      </c>
      <c r="AA126">
        <f t="shared" si="45"/>
        <v>1.1547005383792515</v>
      </c>
      <c r="AB126">
        <f t="shared" si="46"/>
        <v>5.9878518312351603E-3</v>
      </c>
      <c r="AC126">
        <f t="shared" si="47"/>
        <v>1.0020417425581574</v>
      </c>
      <c r="AD126">
        <f t="shared" si="48"/>
        <v>0.96328014444816623</v>
      </c>
      <c r="AE126">
        <f t="shared" si="49"/>
        <v>1077763744.9130764</v>
      </c>
      <c r="AF126">
        <f t="shared" si="50"/>
        <v>32510738688.311115</v>
      </c>
      <c r="AG126">
        <f t="shared" si="51"/>
        <v>1.0164403610576154</v>
      </c>
      <c r="AH126">
        <v>24</v>
      </c>
      <c r="AI126">
        <v>0.67944000000000004</v>
      </c>
      <c r="AJ126">
        <f t="shared" si="52"/>
        <v>2161.7926564144368</v>
      </c>
      <c r="AK126">
        <f t="shared" si="53"/>
        <v>61.20035010309271</v>
      </c>
      <c r="AL126">
        <f t="shared" si="54"/>
        <v>127.39426332460518</v>
      </c>
      <c r="AM126">
        <f t="shared" si="55"/>
        <v>3606.5315947195727</v>
      </c>
      <c r="AN126">
        <f>AM126/((60/'Field readings'!D127)*24)</f>
        <v>37.568037444995547</v>
      </c>
      <c r="AO126">
        <f>SUM($AN$4:AN126)</f>
        <v>2602.1643361992956</v>
      </c>
    </row>
    <row r="127" spans="1:41">
      <c r="A127" s="2">
        <f>'Field readings'!A128</f>
        <v>44139</v>
      </c>
      <c r="B127" s="3">
        <f>'Field readings'!B128</f>
        <v>1.90624999999946</v>
      </c>
      <c r="C127">
        <f>'Field readings'!D128</f>
        <v>15</v>
      </c>
      <c r="D127">
        <f>'Field readings'!K128</f>
        <v>100.4</v>
      </c>
      <c r="E127">
        <f>'Field readings'!J128+14.6973</f>
        <v>144.69730000000001</v>
      </c>
      <c r="F127">
        <f>'Field readings'!L128</f>
        <v>24</v>
      </c>
      <c r="G127">
        <f>'Field readings'!I128</f>
        <v>0.625</v>
      </c>
      <c r="H127">
        <f>'Field readings'!N128</f>
        <v>1.9390000000000001</v>
      </c>
      <c r="I127">
        <f>'Field readings'!M128</f>
        <v>0.75</v>
      </c>
      <c r="J127">
        <f t="shared" si="28"/>
        <v>58.929917698907403</v>
      </c>
      <c r="K127">
        <f t="shared" si="29"/>
        <v>0.32233109850438368</v>
      </c>
      <c r="L127">
        <f t="shared" si="30"/>
        <v>0.6029101083032492</v>
      </c>
      <c r="M127">
        <f t="shared" si="31"/>
        <v>4.5184153827834079E-3</v>
      </c>
      <c r="N127">
        <f t="shared" si="32"/>
        <v>0.62540611411789182</v>
      </c>
      <c r="O127">
        <f t="shared" si="33"/>
        <v>0.62540611411789182</v>
      </c>
      <c r="P127">
        <f t="shared" si="34"/>
        <v>5.5337802991232699E-3</v>
      </c>
      <c r="Q127">
        <f t="shared" si="35"/>
        <v>2.2780055729952603E-6</v>
      </c>
      <c r="R127">
        <f t="shared" si="36"/>
        <v>2.6534811758638477E-2</v>
      </c>
      <c r="S127">
        <f t="shared" si="37"/>
        <v>0.17766890149561632</v>
      </c>
      <c r="T127">
        <f t="shared" si="38"/>
        <v>7.4888843822464732E-2</v>
      </c>
      <c r="U127">
        <f t="shared" si="39"/>
        <v>20.288516887290307</v>
      </c>
      <c r="V127">
        <f t="shared" si="40"/>
        <v>-0.37766890149561627</v>
      </c>
      <c r="W127">
        <f t="shared" si="41"/>
        <v>0</v>
      </c>
      <c r="X127">
        <f t="shared" si="42"/>
        <v>1.0059007185241196</v>
      </c>
      <c r="Y127">
        <f t="shared" si="43"/>
        <v>0.60189119645854727</v>
      </c>
      <c r="Z127">
        <f t="shared" si="44"/>
        <v>79.508416369682394</v>
      </c>
      <c r="AA127">
        <f t="shared" si="45"/>
        <v>1.1547005383792515</v>
      </c>
      <c r="AB127">
        <f t="shared" si="46"/>
        <v>5.9878518312351603E-3</v>
      </c>
      <c r="AC127">
        <f t="shared" si="47"/>
        <v>1.0020417425581574</v>
      </c>
      <c r="AD127">
        <f t="shared" si="48"/>
        <v>0.96328014444816623</v>
      </c>
      <c r="AE127">
        <f t="shared" si="49"/>
        <v>1077763744.9130764</v>
      </c>
      <c r="AF127">
        <f t="shared" si="50"/>
        <v>32510738688.311115</v>
      </c>
      <c r="AG127">
        <f t="shared" si="51"/>
        <v>1.0164403610576154</v>
      </c>
      <c r="AH127">
        <v>24</v>
      </c>
      <c r="AI127">
        <v>0.67944000000000004</v>
      </c>
      <c r="AJ127">
        <f t="shared" si="52"/>
        <v>2161.7926564144368</v>
      </c>
      <c r="AK127">
        <f t="shared" si="53"/>
        <v>61.20035010309271</v>
      </c>
      <c r="AL127">
        <f t="shared" si="54"/>
        <v>127.39426332460518</v>
      </c>
      <c r="AM127">
        <f t="shared" si="55"/>
        <v>3606.5315947195727</v>
      </c>
      <c r="AN127">
        <f>AM127/((60/'Field readings'!D128)*24)</f>
        <v>37.568037444995547</v>
      </c>
      <c r="AO127">
        <f>SUM($AN$4:AN127)</f>
        <v>2639.7323736442913</v>
      </c>
    </row>
    <row r="128" spans="1:41">
      <c r="A128" s="2">
        <f>'Field readings'!A129</f>
        <v>44139</v>
      </c>
      <c r="B128" s="3">
        <f>'Field readings'!B129</f>
        <v>1.9166666666661101</v>
      </c>
      <c r="C128">
        <f>'Field readings'!D129</f>
        <v>15</v>
      </c>
      <c r="D128">
        <f>'Field readings'!K129</f>
        <v>100.4</v>
      </c>
      <c r="E128">
        <f>'Field readings'!J129+14.6973</f>
        <v>144.69730000000001</v>
      </c>
      <c r="F128">
        <f>'Field readings'!L129</f>
        <v>22</v>
      </c>
      <c r="G128">
        <f>'Field readings'!I129</f>
        <v>0.625</v>
      </c>
      <c r="H128">
        <f>'Field readings'!N129</f>
        <v>1.9390000000000001</v>
      </c>
      <c r="I128">
        <f>'Field readings'!M129</f>
        <v>0.75</v>
      </c>
      <c r="J128">
        <f t="shared" si="28"/>
        <v>56.421100662783957</v>
      </c>
      <c r="K128">
        <f t="shared" si="29"/>
        <v>0.32233109850438368</v>
      </c>
      <c r="L128">
        <f t="shared" si="30"/>
        <v>0.6029101083032492</v>
      </c>
      <c r="M128">
        <f t="shared" si="31"/>
        <v>4.5184153827834079E-3</v>
      </c>
      <c r="N128">
        <f t="shared" si="32"/>
        <v>0.62540611411789182</v>
      </c>
      <c r="O128">
        <f t="shared" si="33"/>
        <v>0.62540611411789182</v>
      </c>
      <c r="P128">
        <f t="shared" si="34"/>
        <v>5.5337802991232699E-3</v>
      </c>
      <c r="Q128">
        <f t="shared" si="35"/>
        <v>2.2780055729952603E-6</v>
      </c>
      <c r="R128">
        <f t="shared" si="36"/>
        <v>2.6534811758638477E-2</v>
      </c>
      <c r="S128">
        <f t="shared" si="37"/>
        <v>0.17766890149561632</v>
      </c>
      <c r="T128">
        <f t="shared" si="38"/>
        <v>7.4888843822464732E-2</v>
      </c>
      <c r="U128">
        <f t="shared" si="39"/>
        <v>20.288516887290307</v>
      </c>
      <c r="V128">
        <f t="shared" si="40"/>
        <v>-0.37766890149561627</v>
      </c>
      <c r="W128">
        <f t="shared" si="41"/>
        <v>0</v>
      </c>
      <c r="X128">
        <f t="shared" si="42"/>
        <v>1.0059007185241196</v>
      </c>
      <c r="Y128">
        <f t="shared" si="43"/>
        <v>0.60189119645854727</v>
      </c>
      <c r="Z128">
        <f t="shared" si="44"/>
        <v>79.508416369682394</v>
      </c>
      <c r="AA128">
        <f t="shared" si="45"/>
        <v>1.1547005383792515</v>
      </c>
      <c r="AB128">
        <f t="shared" si="46"/>
        <v>5.4888641786322301E-3</v>
      </c>
      <c r="AC128">
        <f t="shared" si="47"/>
        <v>1.0018715405956402</v>
      </c>
      <c r="AD128">
        <f t="shared" si="48"/>
        <v>0.96328014444816623</v>
      </c>
      <c r="AE128">
        <f t="shared" si="49"/>
        <v>1077763744.9130764</v>
      </c>
      <c r="AF128">
        <f t="shared" si="50"/>
        <v>32510738688.311115</v>
      </c>
      <c r="AG128">
        <f t="shared" si="51"/>
        <v>1.0164403610576154</v>
      </c>
      <c r="AH128">
        <v>24</v>
      </c>
      <c r="AI128">
        <v>0.67944000000000004</v>
      </c>
      <c r="AJ128">
        <f t="shared" si="52"/>
        <v>2161.425464772562</v>
      </c>
      <c r="AK128">
        <f t="shared" si="53"/>
        <v>61.18995490771124</v>
      </c>
      <c r="AL128">
        <f t="shared" si="54"/>
        <v>121.95000372303731</v>
      </c>
      <c r="AM128">
        <f t="shared" si="55"/>
        <v>3452.4046053991869</v>
      </c>
      <c r="AN128">
        <f>AM128/((60/'Field readings'!D129)*24)</f>
        <v>35.962547972908197</v>
      </c>
      <c r="AO128">
        <f>SUM($AN$4:AN128)</f>
        <v>2675.6949216171997</v>
      </c>
    </row>
    <row r="129" spans="1:41">
      <c r="A129" s="2">
        <f>'Field readings'!A130</f>
        <v>44139</v>
      </c>
      <c r="B129" s="3">
        <f>'Field readings'!B130</f>
        <v>1.9270833333327699</v>
      </c>
      <c r="C129">
        <f>'Field readings'!D130</f>
        <v>15</v>
      </c>
      <c r="D129">
        <f>'Field readings'!K130</f>
        <v>100.4</v>
      </c>
      <c r="E129">
        <f>'Field readings'!J130+14.6973</f>
        <v>144.69730000000001</v>
      </c>
      <c r="F129">
        <f>'Field readings'!L130</f>
        <v>18</v>
      </c>
      <c r="G129">
        <f>'Field readings'!I130</f>
        <v>0.625</v>
      </c>
      <c r="H129">
        <f>'Field readings'!N130</f>
        <v>1.9390000000000001</v>
      </c>
      <c r="I129">
        <f>'Field readings'!M130</f>
        <v>0.75</v>
      </c>
      <c r="J129">
        <f t="shared" si="28"/>
        <v>51.034805770180022</v>
      </c>
      <c r="K129">
        <f t="shared" si="29"/>
        <v>0.32233109850438368</v>
      </c>
      <c r="L129">
        <f t="shared" si="30"/>
        <v>0.6029101083032492</v>
      </c>
      <c r="M129">
        <f t="shared" si="31"/>
        <v>4.5184153827834079E-3</v>
      </c>
      <c r="N129">
        <f t="shared" si="32"/>
        <v>0.62540611411789182</v>
      </c>
      <c r="O129">
        <f t="shared" si="33"/>
        <v>0.62540611411789182</v>
      </c>
      <c r="P129">
        <f t="shared" si="34"/>
        <v>5.5337802991232699E-3</v>
      </c>
      <c r="Q129">
        <f t="shared" si="35"/>
        <v>2.2780055729952603E-6</v>
      </c>
      <c r="R129">
        <f t="shared" si="36"/>
        <v>2.6534811758638477E-2</v>
      </c>
      <c r="S129">
        <f t="shared" si="37"/>
        <v>0.17766890149561632</v>
      </c>
      <c r="T129">
        <f t="shared" si="38"/>
        <v>7.4888843822464732E-2</v>
      </c>
      <c r="U129">
        <f t="shared" si="39"/>
        <v>20.288516887290307</v>
      </c>
      <c r="V129">
        <f t="shared" si="40"/>
        <v>-0.37766890149561627</v>
      </c>
      <c r="W129">
        <f t="shared" si="41"/>
        <v>0</v>
      </c>
      <c r="X129">
        <f t="shared" si="42"/>
        <v>1.0059007185241196</v>
      </c>
      <c r="Y129">
        <f t="shared" si="43"/>
        <v>0.60189119645854727</v>
      </c>
      <c r="Z129">
        <f t="shared" si="44"/>
        <v>79.508416369682394</v>
      </c>
      <c r="AA129">
        <f t="shared" si="45"/>
        <v>1.1547005383792515</v>
      </c>
      <c r="AB129">
        <f t="shared" si="46"/>
        <v>4.4908888734263696E-3</v>
      </c>
      <c r="AC129">
        <f t="shared" si="47"/>
        <v>1.0015311671829441</v>
      </c>
      <c r="AD129">
        <f t="shared" si="48"/>
        <v>0.96328014444816623</v>
      </c>
      <c r="AE129">
        <f t="shared" si="49"/>
        <v>1077763744.9130764</v>
      </c>
      <c r="AF129">
        <f t="shared" si="50"/>
        <v>32510738688.311115</v>
      </c>
      <c r="AG129">
        <f t="shared" si="51"/>
        <v>1.0164403610576154</v>
      </c>
      <c r="AH129">
        <v>24</v>
      </c>
      <c r="AI129">
        <v>0.67944000000000004</v>
      </c>
      <c r="AJ129">
        <f t="shared" si="52"/>
        <v>2160.6911473157597</v>
      </c>
      <c r="AK129">
        <f t="shared" si="53"/>
        <v>61.169166380509154</v>
      </c>
      <c r="AL129">
        <f t="shared" si="54"/>
        <v>110.27045303260722</v>
      </c>
      <c r="AM129">
        <f t="shared" si="55"/>
        <v>3121.7565253531102</v>
      </c>
      <c r="AN129">
        <f>AM129/((60/'Field readings'!D130)*24)</f>
        <v>32.518297139094898</v>
      </c>
      <c r="AO129">
        <f>SUM($AN$4:AN129)</f>
        <v>2708.2132187562947</v>
      </c>
    </row>
    <row r="130" spans="1:41">
      <c r="A130" s="2">
        <f>'Field readings'!A131</f>
        <v>44139</v>
      </c>
      <c r="B130" s="3">
        <f>'Field readings'!B131</f>
        <v>1.93749999999944</v>
      </c>
      <c r="C130">
        <f>'Field readings'!D131</f>
        <v>15</v>
      </c>
      <c r="D130">
        <f>'Field readings'!K131</f>
        <v>100.4</v>
      </c>
      <c r="E130">
        <f>'Field readings'!J131+14.6973</f>
        <v>144.69730000000001</v>
      </c>
      <c r="F130">
        <f>'Field readings'!L131</f>
        <v>20</v>
      </c>
      <c r="G130">
        <f>'Field readings'!I131</f>
        <v>0.625</v>
      </c>
      <c r="H130">
        <f>'Field readings'!N131</f>
        <v>1.9390000000000001</v>
      </c>
      <c r="I130">
        <f>'Field readings'!M131</f>
        <v>0.75</v>
      </c>
      <c r="J130">
        <f t="shared" si="28"/>
        <v>53.795408726024199</v>
      </c>
      <c r="K130">
        <f t="shared" si="29"/>
        <v>0.32233109850438368</v>
      </c>
      <c r="L130">
        <f t="shared" si="30"/>
        <v>0.6029101083032492</v>
      </c>
      <c r="M130">
        <f t="shared" si="31"/>
        <v>4.5184153827834079E-3</v>
      </c>
      <c r="N130">
        <f t="shared" si="32"/>
        <v>0.62540611411789182</v>
      </c>
      <c r="O130">
        <f t="shared" si="33"/>
        <v>0.62540611411789182</v>
      </c>
      <c r="P130">
        <f t="shared" si="34"/>
        <v>5.5337802991232699E-3</v>
      </c>
      <c r="Q130">
        <f t="shared" si="35"/>
        <v>2.2780055729952603E-6</v>
      </c>
      <c r="R130">
        <f t="shared" si="36"/>
        <v>2.6534811758638477E-2</v>
      </c>
      <c r="S130">
        <f t="shared" si="37"/>
        <v>0.17766890149561632</v>
      </c>
      <c r="T130">
        <f t="shared" si="38"/>
        <v>7.4888843822464732E-2</v>
      </c>
      <c r="U130">
        <f t="shared" si="39"/>
        <v>20.288516887290307</v>
      </c>
      <c r="V130">
        <f t="shared" si="40"/>
        <v>-0.37766890149561627</v>
      </c>
      <c r="W130">
        <f t="shared" si="41"/>
        <v>0</v>
      </c>
      <c r="X130">
        <f t="shared" si="42"/>
        <v>1.0059007185241196</v>
      </c>
      <c r="Y130">
        <f t="shared" si="43"/>
        <v>0.60189119645854727</v>
      </c>
      <c r="Z130">
        <f t="shared" si="44"/>
        <v>79.508416369682394</v>
      </c>
      <c r="AA130">
        <f t="shared" si="45"/>
        <v>1.1547005383792515</v>
      </c>
      <c r="AB130">
        <f t="shared" si="46"/>
        <v>4.9898765260292998E-3</v>
      </c>
      <c r="AC130">
        <f t="shared" si="47"/>
        <v>1.0017013487876258</v>
      </c>
      <c r="AD130">
        <f t="shared" si="48"/>
        <v>0.96328014444816623</v>
      </c>
      <c r="AE130">
        <f t="shared" si="49"/>
        <v>1077763744.9130764</v>
      </c>
      <c r="AF130">
        <f t="shared" si="50"/>
        <v>32510738688.311115</v>
      </c>
      <c r="AG130">
        <f t="shared" si="51"/>
        <v>1.0164403610576154</v>
      </c>
      <c r="AH130">
        <v>24</v>
      </c>
      <c r="AI130">
        <v>0.67944000000000004</v>
      </c>
      <c r="AJ130">
        <f t="shared" si="52"/>
        <v>2161.058295037888</v>
      </c>
      <c r="AK130">
        <f t="shared" si="53"/>
        <v>61.17956033252262</v>
      </c>
      <c r="AL130">
        <f t="shared" si="54"/>
        <v>116.25501426232817</v>
      </c>
      <c r="AM130">
        <f t="shared" si="55"/>
        <v>3291.1794537665114</v>
      </c>
      <c r="AN130">
        <f>AM130/((60/'Field readings'!D131)*24)</f>
        <v>34.283119310067825</v>
      </c>
      <c r="AO130">
        <f>SUM($AN$4:AN130)</f>
        <v>2742.4963380663626</v>
      </c>
    </row>
    <row r="131" spans="1:41">
      <c r="A131" s="2">
        <f>'Field readings'!A132</f>
        <v>44139</v>
      </c>
      <c r="B131" s="3">
        <f>'Field readings'!B132</f>
        <v>1.9479166666660901</v>
      </c>
      <c r="C131">
        <f>'Field readings'!D132</f>
        <v>15</v>
      </c>
      <c r="D131">
        <f>'Field readings'!K132</f>
        <v>100.4</v>
      </c>
      <c r="E131">
        <f>'Field readings'!J132+14.6973</f>
        <v>144.69730000000001</v>
      </c>
      <c r="F131">
        <f>'Field readings'!L132</f>
        <v>20</v>
      </c>
      <c r="G131">
        <f>'Field readings'!I132</f>
        <v>0.625</v>
      </c>
      <c r="H131">
        <f>'Field readings'!N132</f>
        <v>1.9390000000000001</v>
      </c>
      <c r="I131">
        <f>'Field readings'!M132</f>
        <v>0.75</v>
      </c>
      <c r="J131">
        <f t="shared" si="28"/>
        <v>53.795408726024199</v>
      </c>
      <c r="K131">
        <f t="shared" si="29"/>
        <v>0.32233109850438368</v>
      </c>
      <c r="L131">
        <f t="shared" si="30"/>
        <v>0.6029101083032492</v>
      </c>
      <c r="M131">
        <f t="shared" si="31"/>
        <v>4.5184153827834079E-3</v>
      </c>
      <c r="N131">
        <f t="shared" si="32"/>
        <v>0.62540611411789182</v>
      </c>
      <c r="O131">
        <f t="shared" si="33"/>
        <v>0.62540611411789182</v>
      </c>
      <c r="P131">
        <f t="shared" si="34"/>
        <v>5.5337802991232699E-3</v>
      </c>
      <c r="Q131">
        <f t="shared" si="35"/>
        <v>2.2780055729952603E-6</v>
      </c>
      <c r="R131">
        <f t="shared" si="36"/>
        <v>2.6534811758638477E-2</v>
      </c>
      <c r="S131">
        <f t="shared" si="37"/>
        <v>0.17766890149561632</v>
      </c>
      <c r="T131">
        <f t="shared" si="38"/>
        <v>7.4888843822464732E-2</v>
      </c>
      <c r="U131">
        <f t="shared" si="39"/>
        <v>20.288516887290307</v>
      </c>
      <c r="V131">
        <f t="shared" si="40"/>
        <v>-0.37766890149561627</v>
      </c>
      <c r="W131">
        <f t="shared" si="41"/>
        <v>0</v>
      </c>
      <c r="X131">
        <f t="shared" si="42"/>
        <v>1.0059007185241196</v>
      </c>
      <c r="Y131">
        <f t="shared" si="43"/>
        <v>0.60189119645854727</v>
      </c>
      <c r="Z131">
        <f t="shared" si="44"/>
        <v>79.508416369682394</v>
      </c>
      <c r="AA131">
        <f t="shared" si="45"/>
        <v>1.1547005383792515</v>
      </c>
      <c r="AB131">
        <f t="shared" si="46"/>
        <v>4.9898765260292998E-3</v>
      </c>
      <c r="AC131">
        <f t="shared" si="47"/>
        <v>1.0017013487876258</v>
      </c>
      <c r="AD131">
        <f t="shared" si="48"/>
        <v>0.96328014444816623</v>
      </c>
      <c r="AE131">
        <f t="shared" si="49"/>
        <v>1077763744.9130764</v>
      </c>
      <c r="AF131">
        <f t="shared" si="50"/>
        <v>32510738688.311115</v>
      </c>
      <c r="AG131">
        <f t="shared" si="51"/>
        <v>1.0164403610576154</v>
      </c>
      <c r="AH131">
        <v>24</v>
      </c>
      <c r="AI131">
        <v>0.67944000000000004</v>
      </c>
      <c r="AJ131">
        <f t="shared" si="52"/>
        <v>2161.058295037888</v>
      </c>
      <c r="AK131">
        <f t="shared" si="53"/>
        <v>61.17956033252262</v>
      </c>
      <c r="AL131">
        <f t="shared" si="54"/>
        <v>116.25501426232817</v>
      </c>
      <c r="AM131">
        <f t="shared" si="55"/>
        <v>3291.1794537665114</v>
      </c>
      <c r="AN131">
        <f>AM131/((60/'Field readings'!D132)*24)</f>
        <v>34.283119310067825</v>
      </c>
      <c r="AO131">
        <f>SUM($AN$4:AN131)</f>
        <v>2776.7794573764304</v>
      </c>
    </row>
    <row r="132" spans="1:41">
      <c r="A132" s="2">
        <f>'Field readings'!A133</f>
        <v>44139</v>
      </c>
      <c r="B132" s="3">
        <f>'Field readings'!B133</f>
        <v>1.9583333333327499</v>
      </c>
      <c r="C132">
        <f>'Field readings'!D133</f>
        <v>15</v>
      </c>
      <c r="D132">
        <f>'Field readings'!K133</f>
        <v>100.4</v>
      </c>
      <c r="E132">
        <f>'Field readings'!J133+14.6973</f>
        <v>144.69730000000001</v>
      </c>
      <c r="F132">
        <f>'Field readings'!L133</f>
        <v>18</v>
      </c>
      <c r="G132">
        <f>'Field readings'!I133</f>
        <v>0.625</v>
      </c>
      <c r="H132">
        <f>'Field readings'!N133</f>
        <v>1.9390000000000001</v>
      </c>
      <c r="I132">
        <f>'Field readings'!M133</f>
        <v>0.75</v>
      </c>
      <c r="J132">
        <f t="shared" si="28"/>
        <v>51.034805770180022</v>
      </c>
      <c r="K132">
        <f t="shared" si="29"/>
        <v>0.32233109850438368</v>
      </c>
      <c r="L132">
        <f t="shared" si="30"/>
        <v>0.6029101083032492</v>
      </c>
      <c r="M132">
        <f t="shared" si="31"/>
        <v>4.5184153827834079E-3</v>
      </c>
      <c r="N132">
        <f t="shared" si="32"/>
        <v>0.62540611411789182</v>
      </c>
      <c r="O132">
        <f t="shared" si="33"/>
        <v>0.62540611411789182</v>
      </c>
      <c r="P132">
        <f t="shared" si="34"/>
        <v>5.5337802991232699E-3</v>
      </c>
      <c r="Q132">
        <f t="shared" si="35"/>
        <v>2.2780055729952603E-6</v>
      </c>
      <c r="R132">
        <f t="shared" si="36"/>
        <v>2.6534811758638477E-2</v>
      </c>
      <c r="S132">
        <f t="shared" si="37"/>
        <v>0.17766890149561632</v>
      </c>
      <c r="T132">
        <f t="shared" si="38"/>
        <v>7.4888843822464732E-2</v>
      </c>
      <c r="U132">
        <f t="shared" si="39"/>
        <v>20.288516887290307</v>
      </c>
      <c r="V132">
        <f t="shared" si="40"/>
        <v>-0.37766890149561627</v>
      </c>
      <c r="W132">
        <f t="shared" si="41"/>
        <v>0</v>
      </c>
      <c r="X132">
        <f t="shared" si="42"/>
        <v>1.0059007185241196</v>
      </c>
      <c r="Y132">
        <f t="shared" si="43"/>
        <v>0.60189119645854727</v>
      </c>
      <c r="Z132">
        <f t="shared" si="44"/>
        <v>79.508416369682394</v>
      </c>
      <c r="AA132">
        <f t="shared" si="45"/>
        <v>1.1547005383792515</v>
      </c>
      <c r="AB132">
        <f t="shared" si="46"/>
        <v>4.4908888734263696E-3</v>
      </c>
      <c r="AC132">
        <f t="shared" si="47"/>
        <v>1.0015311671829441</v>
      </c>
      <c r="AD132">
        <f t="shared" si="48"/>
        <v>0.96328014444816623</v>
      </c>
      <c r="AE132">
        <f t="shared" si="49"/>
        <v>1077763744.9130764</v>
      </c>
      <c r="AF132">
        <f t="shared" si="50"/>
        <v>32510738688.311115</v>
      </c>
      <c r="AG132">
        <f t="shared" si="51"/>
        <v>1.0164403610576154</v>
      </c>
      <c r="AH132">
        <v>24</v>
      </c>
      <c r="AI132">
        <v>0.67944000000000004</v>
      </c>
      <c r="AJ132">
        <f t="shared" si="52"/>
        <v>2160.6911473157597</v>
      </c>
      <c r="AK132">
        <f t="shared" si="53"/>
        <v>61.169166380509154</v>
      </c>
      <c r="AL132">
        <f t="shared" si="54"/>
        <v>110.27045303260722</v>
      </c>
      <c r="AM132">
        <f t="shared" si="55"/>
        <v>3121.7565253531102</v>
      </c>
      <c r="AN132">
        <f>AM132/((60/'Field readings'!D133)*24)</f>
        <v>32.518297139094898</v>
      </c>
      <c r="AO132">
        <f>SUM($AN$4:AN132)</f>
        <v>2809.2977545155254</v>
      </c>
    </row>
    <row r="133" spans="1:41">
      <c r="A133" s="2">
        <f>'Field readings'!A134</f>
        <v>44139</v>
      </c>
      <c r="B133" s="3">
        <f>'Field readings'!B134</f>
        <v>1.96874999999942</v>
      </c>
      <c r="C133">
        <f>'Field readings'!D134</f>
        <v>15</v>
      </c>
      <c r="D133">
        <f>'Field readings'!K134</f>
        <v>100.4</v>
      </c>
      <c r="E133">
        <f>'Field readings'!J134+14.6973</f>
        <v>144.69730000000001</v>
      </c>
      <c r="F133">
        <f>'Field readings'!L134</f>
        <v>18</v>
      </c>
      <c r="G133">
        <f>'Field readings'!I134</f>
        <v>0.625</v>
      </c>
      <c r="H133">
        <f>'Field readings'!N134</f>
        <v>1.9390000000000001</v>
      </c>
      <c r="I133">
        <f>'Field readings'!M134</f>
        <v>0.75</v>
      </c>
      <c r="J133">
        <f t="shared" ref="J133:J196" si="56">SQRT(E133*F133)</f>
        <v>51.034805770180022</v>
      </c>
      <c r="K133">
        <f t="shared" ref="K133:K196" si="57">G133/H133</f>
        <v>0.32233109850438368</v>
      </c>
      <c r="L133">
        <f t="shared" ref="L133:L196" si="58">(0.5993+(0.007/H133))</f>
        <v>0.6029101083032492</v>
      </c>
      <c r="M133">
        <f t="shared" ref="M133:M196" si="59">(0.364+(0.076/SQRT(H133)))*K133^4</f>
        <v>4.5184153827834079E-3</v>
      </c>
      <c r="N133">
        <f t="shared" ref="N133:N196" si="60">(0.4*(1.6-(1/(H133^5))))</f>
        <v>0.62540611411789182</v>
      </c>
      <c r="O133">
        <f t="shared" ref="O133:O196" si="61">IF(N133&lt;0,0,N133)</f>
        <v>0.62540611411789182</v>
      </c>
      <c r="P133">
        <f t="shared" ref="P133:P196" si="62">(0.07+(0.5/H133)-K133)</f>
        <v>5.5337802991232699E-3</v>
      </c>
      <c r="Q133">
        <f t="shared" si="35"/>
        <v>2.2780055729952603E-6</v>
      </c>
      <c r="R133">
        <f t="shared" si="36"/>
        <v>2.6534811758638477E-2</v>
      </c>
      <c r="S133">
        <f t="shared" si="37"/>
        <v>0.17766890149561632</v>
      </c>
      <c r="T133">
        <f t="shared" si="38"/>
        <v>7.4888843822464732E-2</v>
      </c>
      <c r="U133">
        <f t="shared" si="39"/>
        <v>20.288516887290307</v>
      </c>
      <c r="V133">
        <f t="shared" si="40"/>
        <v>-0.37766890149561627</v>
      </c>
      <c r="W133">
        <f t="shared" si="41"/>
        <v>0</v>
      </c>
      <c r="X133">
        <f t="shared" si="42"/>
        <v>1.0059007185241196</v>
      </c>
      <c r="Y133">
        <f t="shared" si="43"/>
        <v>0.60189119645854727</v>
      </c>
      <c r="Z133">
        <f t="shared" si="44"/>
        <v>79.508416369682394</v>
      </c>
      <c r="AA133">
        <f t="shared" si="45"/>
        <v>1.1547005383792515</v>
      </c>
      <c r="AB133">
        <f t="shared" si="46"/>
        <v>4.4908888734263696E-3</v>
      </c>
      <c r="AC133">
        <f t="shared" si="47"/>
        <v>1.0015311671829441</v>
      </c>
      <c r="AD133">
        <f t="shared" si="48"/>
        <v>0.96328014444816623</v>
      </c>
      <c r="AE133">
        <f t="shared" si="49"/>
        <v>1077763744.9130764</v>
      </c>
      <c r="AF133">
        <f t="shared" si="50"/>
        <v>32510738688.311115</v>
      </c>
      <c r="AG133">
        <f t="shared" si="51"/>
        <v>1.0164403610576154</v>
      </c>
      <c r="AH133">
        <v>24</v>
      </c>
      <c r="AI133">
        <v>0.67944000000000004</v>
      </c>
      <c r="AJ133">
        <f t="shared" si="52"/>
        <v>2160.6911473157597</v>
      </c>
      <c r="AK133">
        <f t="shared" si="53"/>
        <v>61.169166380509154</v>
      </c>
      <c r="AL133">
        <f t="shared" si="54"/>
        <v>110.27045303260722</v>
      </c>
      <c r="AM133">
        <f t="shared" si="55"/>
        <v>3121.7565253531102</v>
      </c>
      <c r="AN133">
        <f>AM133/((60/'Field readings'!D134)*24)</f>
        <v>32.518297139094898</v>
      </c>
      <c r="AO133">
        <f>SUM($AN$4:AN133)</f>
        <v>2841.8160516546204</v>
      </c>
    </row>
    <row r="134" spans="1:41">
      <c r="A134" s="2">
        <f>'Field readings'!A135</f>
        <v>44139</v>
      </c>
      <c r="B134" s="3">
        <f>'Field readings'!B135</f>
        <v>1.9791666666660701</v>
      </c>
      <c r="C134">
        <f>'Field readings'!D135</f>
        <v>15</v>
      </c>
      <c r="D134">
        <f>'Field readings'!K135</f>
        <v>100.4</v>
      </c>
      <c r="E134">
        <f>'Field readings'!J135+14.6973</f>
        <v>144.69730000000001</v>
      </c>
      <c r="F134">
        <f>'Field readings'!L135</f>
        <v>20</v>
      </c>
      <c r="G134">
        <f>'Field readings'!I135</f>
        <v>0.625</v>
      </c>
      <c r="H134">
        <f>'Field readings'!N135</f>
        <v>1.9390000000000001</v>
      </c>
      <c r="I134">
        <f>'Field readings'!M135</f>
        <v>0.75</v>
      </c>
      <c r="J134">
        <f t="shared" si="56"/>
        <v>53.795408726024199</v>
      </c>
      <c r="K134">
        <f t="shared" si="57"/>
        <v>0.32233109850438368</v>
      </c>
      <c r="L134">
        <f t="shared" si="58"/>
        <v>0.6029101083032492</v>
      </c>
      <c r="M134">
        <f t="shared" si="59"/>
        <v>4.5184153827834079E-3</v>
      </c>
      <c r="N134">
        <f t="shared" si="60"/>
        <v>0.62540611411789182</v>
      </c>
      <c r="O134">
        <f t="shared" si="61"/>
        <v>0.62540611411789182</v>
      </c>
      <c r="P134">
        <f t="shared" si="62"/>
        <v>5.5337802991232699E-3</v>
      </c>
      <c r="Q134">
        <f t="shared" ref="Q134:Q197" si="63">IF(P134&lt;0,0,P134^2.5)</f>
        <v>2.2780055729952603E-6</v>
      </c>
      <c r="R134">
        <f t="shared" ref="R134:R197" si="64">(0.009+(0.034/H134))</f>
        <v>2.6534811758638477E-2</v>
      </c>
      <c r="S134">
        <f t="shared" ref="S134:S197" si="65">0.5-K134</f>
        <v>0.17766890149561632</v>
      </c>
      <c r="T134">
        <f t="shared" ref="T134:T197" si="66">IF(S134&lt;0,0,S134^1.5)</f>
        <v>7.4888843822464732E-2</v>
      </c>
      <c r="U134">
        <f t="shared" ref="U134:U197" si="67">(65/H134^2)+3</f>
        <v>20.288516887290307</v>
      </c>
      <c r="V134">
        <f t="shared" ref="V134:V197" si="68">K134-0.7</f>
        <v>-0.37766890149561627</v>
      </c>
      <c r="W134">
        <f t="shared" ref="W134:W197" si="69">IF(V134&lt;0,0,V134^2.5)</f>
        <v>0</v>
      </c>
      <c r="X134">
        <f t="shared" ref="X134:X197" si="70">(1+0.000015*(830-5000*K134+9000*(K134)^2-4200*(K134)^3+530/SQRT(H134)))</f>
        <v>1.0059007185241196</v>
      </c>
      <c r="Y134">
        <f t="shared" ref="Y134:Y197" si="71">(L134+M134+O134*Q134-R134*T134+U134*W134)/X134</f>
        <v>0.60189119645854727</v>
      </c>
      <c r="Z134">
        <f t="shared" ref="Z134:Z197" si="72">338.17*Y134*G134^2</f>
        <v>79.508416369682394</v>
      </c>
      <c r="AA134">
        <f t="shared" ref="AA134:AA197" si="73">SQRT(1/I134)</f>
        <v>1.1547005383792515</v>
      </c>
      <c r="AB134">
        <f t="shared" ref="AB134:AB197" si="74">F134/(27.7*E134)</f>
        <v>4.9898765260292998E-3</v>
      </c>
      <c r="AC134">
        <f t="shared" ref="AC134:AC197" si="75">SQRT((1+AB134)-(0.41+(0.35*K134^4))*AB134/(1.3*(SQRT(1+AB134))))</f>
        <v>1.0017013487876258</v>
      </c>
      <c r="AD134">
        <f t="shared" ref="AD134:AD197" si="76">SQRT(520/(460+D134))</f>
        <v>0.96328014444816623</v>
      </c>
      <c r="AE134">
        <f t="shared" ref="AE134:AE197" si="77">E134*344400*(10^(1.78*I134))</f>
        <v>1077763744.9130764</v>
      </c>
      <c r="AF134">
        <f t="shared" ref="AF134:AF197" si="78">(D134+459.67)^3.825</f>
        <v>32510738688.311115</v>
      </c>
      <c r="AG134">
        <f t="shared" ref="AG134:AG197" si="79">SQRT(1+(AE134/AF134))</f>
        <v>1.0164403610576154</v>
      </c>
      <c r="AH134">
        <v>24</v>
      </c>
      <c r="AI134">
        <v>0.67944000000000004</v>
      </c>
      <c r="AJ134">
        <f t="shared" ref="AJ134:AJ197" si="80">AH134*AG134*AD134*AC134*AA134*Z134</f>
        <v>2161.058295037888</v>
      </c>
      <c r="AK134">
        <f t="shared" ref="AK134:AK197" si="81">AI134*AG134*AD134*AC134*AA134*Z134</f>
        <v>61.17956033252262</v>
      </c>
      <c r="AL134">
        <f t="shared" ref="AL134:AL197" si="82">(J134*AJ134)/1000</f>
        <v>116.25501426232817</v>
      </c>
      <c r="AM134">
        <f t="shared" ref="AM134:AM197" si="83">(J134*AK134)</f>
        <v>3291.1794537665114</v>
      </c>
      <c r="AN134">
        <f>AM134/((60/'Field readings'!D135)*24)</f>
        <v>34.283119310067825</v>
      </c>
      <c r="AO134">
        <f>SUM($AN$4:AN134)</f>
        <v>2876.0991709646883</v>
      </c>
    </row>
    <row r="135" spans="1:41">
      <c r="A135" s="2">
        <f>'Field readings'!A136</f>
        <v>44139</v>
      </c>
      <c r="B135" s="3">
        <f>'Field readings'!B136</f>
        <v>1.98958333333273</v>
      </c>
      <c r="C135">
        <f>'Field readings'!D136</f>
        <v>15</v>
      </c>
      <c r="D135">
        <f>'Field readings'!K136</f>
        <v>98.600000000000009</v>
      </c>
      <c r="E135">
        <f>'Field readings'!J136+14.6973</f>
        <v>144.69730000000001</v>
      </c>
      <c r="F135">
        <f>'Field readings'!L136</f>
        <v>20</v>
      </c>
      <c r="G135">
        <f>'Field readings'!I136</f>
        <v>0.625</v>
      </c>
      <c r="H135">
        <f>'Field readings'!N136</f>
        <v>1.9390000000000001</v>
      </c>
      <c r="I135">
        <f>'Field readings'!M136</f>
        <v>0.75</v>
      </c>
      <c r="J135">
        <f t="shared" si="56"/>
        <v>53.795408726024199</v>
      </c>
      <c r="K135">
        <f t="shared" si="57"/>
        <v>0.32233109850438368</v>
      </c>
      <c r="L135">
        <f t="shared" si="58"/>
        <v>0.6029101083032492</v>
      </c>
      <c r="M135">
        <f t="shared" si="59"/>
        <v>4.5184153827834079E-3</v>
      </c>
      <c r="N135">
        <f t="shared" si="60"/>
        <v>0.62540611411789182</v>
      </c>
      <c r="O135">
        <f t="shared" si="61"/>
        <v>0.62540611411789182</v>
      </c>
      <c r="P135">
        <f t="shared" si="62"/>
        <v>5.5337802991232699E-3</v>
      </c>
      <c r="Q135">
        <f t="shared" si="63"/>
        <v>2.2780055729952603E-6</v>
      </c>
      <c r="R135">
        <f t="shared" si="64"/>
        <v>2.6534811758638477E-2</v>
      </c>
      <c r="S135">
        <f t="shared" si="65"/>
        <v>0.17766890149561632</v>
      </c>
      <c r="T135">
        <f t="shared" si="66"/>
        <v>7.4888843822464732E-2</v>
      </c>
      <c r="U135">
        <f t="shared" si="67"/>
        <v>20.288516887290307</v>
      </c>
      <c r="V135">
        <f t="shared" si="68"/>
        <v>-0.37766890149561627</v>
      </c>
      <c r="W135">
        <f t="shared" si="69"/>
        <v>0</v>
      </c>
      <c r="X135">
        <f t="shared" si="70"/>
        <v>1.0059007185241196</v>
      </c>
      <c r="Y135">
        <f t="shared" si="71"/>
        <v>0.60189119645854727</v>
      </c>
      <c r="Z135">
        <f t="shared" si="72"/>
        <v>79.508416369682394</v>
      </c>
      <c r="AA135">
        <f t="shared" si="73"/>
        <v>1.1547005383792515</v>
      </c>
      <c r="AB135">
        <f t="shared" si="74"/>
        <v>4.9898765260292998E-3</v>
      </c>
      <c r="AC135">
        <f t="shared" si="75"/>
        <v>1.0017013487876258</v>
      </c>
      <c r="AD135">
        <f t="shared" si="76"/>
        <v>0.96483090500852919</v>
      </c>
      <c r="AE135">
        <f t="shared" si="77"/>
        <v>1077763744.9130764</v>
      </c>
      <c r="AF135">
        <f t="shared" si="78"/>
        <v>32112891471.305767</v>
      </c>
      <c r="AG135">
        <f t="shared" si="79"/>
        <v>1.0166423737204942</v>
      </c>
      <c r="AH135">
        <v>24</v>
      </c>
      <c r="AI135">
        <v>0.67944000000000004</v>
      </c>
      <c r="AJ135">
        <f t="shared" si="80"/>
        <v>2164.9675200680576</v>
      </c>
      <c r="AK135">
        <f t="shared" si="81"/>
        <v>61.290230493126728</v>
      </c>
      <c r="AL135">
        <f t="shared" si="82"/>
        <v>116.46531262062815</v>
      </c>
      <c r="AM135">
        <f t="shared" si="83"/>
        <v>3297.133000289984</v>
      </c>
      <c r="AN135">
        <f>AM135/((60/'Field readings'!D136)*24)</f>
        <v>34.345135419687331</v>
      </c>
      <c r="AO135">
        <f>SUM($AN$4:AN135)</f>
        <v>2910.4443063843755</v>
      </c>
    </row>
    <row r="136" spans="1:41">
      <c r="A136" s="2">
        <f>'Field readings'!A137</f>
        <v>44140</v>
      </c>
      <c r="B136" s="3">
        <f>'Field readings'!B137</f>
        <v>1.99999999999939</v>
      </c>
      <c r="C136">
        <f>'Field readings'!D137</f>
        <v>15</v>
      </c>
      <c r="D136">
        <f>'Field readings'!K137</f>
        <v>98.600000000000009</v>
      </c>
      <c r="E136">
        <f>'Field readings'!J137+14.6973</f>
        <v>144.69730000000001</v>
      </c>
      <c r="F136">
        <f>'Field readings'!L137</f>
        <v>18</v>
      </c>
      <c r="G136">
        <f>'Field readings'!I137</f>
        <v>0.625</v>
      </c>
      <c r="H136">
        <f>'Field readings'!N137</f>
        <v>1.9390000000000001</v>
      </c>
      <c r="I136">
        <f>'Field readings'!M137</f>
        <v>0.75</v>
      </c>
      <c r="J136">
        <f t="shared" si="56"/>
        <v>51.034805770180022</v>
      </c>
      <c r="K136">
        <f t="shared" si="57"/>
        <v>0.32233109850438368</v>
      </c>
      <c r="L136">
        <f t="shared" si="58"/>
        <v>0.6029101083032492</v>
      </c>
      <c r="M136">
        <f t="shared" si="59"/>
        <v>4.5184153827834079E-3</v>
      </c>
      <c r="N136">
        <f t="shared" si="60"/>
        <v>0.62540611411789182</v>
      </c>
      <c r="O136">
        <f t="shared" si="61"/>
        <v>0.62540611411789182</v>
      </c>
      <c r="P136">
        <f t="shared" si="62"/>
        <v>5.5337802991232699E-3</v>
      </c>
      <c r="Q136">
        <f t="shared" si="63"/>
        <v>2.2780055729952603E-6</v>
      </c>
      <c r="R136">
        <f t="shared" si="64"/>
        <v>2.6534811758638477E-2</v>
      </c>
      <c r="S136">
        <f t="shared" si="65"/>
        <v>0.17766890149561632</v>
      </c>
      <c r="T136">
        <f t="shared" si="66"/>
        <v>7.4888843822464732E-2</v>
      </c>
      <c r="U136">
        <f t="shared" si="67"/>
        <v>20.288516887290307</v>
      </c>
      <c r="V136">
        <f t="shared" si="68"/>
        <v>-0.37766890149561627</v>
      </c>
      <c r="W136">
        <f t="shared" si="69"/>
        <v>0</v>
      </c>
      <c r="X136">
        <f t="shared" si="70"/>
        <v>1.0059007185241196</v>
      </c>
      <c r="Y136">
        <f t="shared" si="71"/>
        <v>0.60189119645854727</v>
      </c>
      <c r="Z136">
        <f t="shared" si="72"/>
        <v>79.508416369682394</v>
      </c>
      <c r="AA136">
        <f t="shared" si="73"/>
        <v>1.1547005383792515</v>
      </c>
      <c r="AB136">
        <f t="shared" si="74"/>
        <v>4.4908888734263696E-3</v>
      </c>
      <c r="AC136">
        <f t="shared" si="75"/>
        <v>1.0015311671829441</v>
      </c>
      <c r="AD136">
        <f t="shared" si="76"/>
        <v>0.96483090500852919</v>
      </c>
      <c r="AE136">
        <f t="shared" si="77"/>
        <v>1077763744.9130764</v>
      </c>
      <c r="AF136">
        <f t="shared" si="78"/>
        <v>32112891471.305767</v>
      </c>
      <c r="AG136">
        <f t="shared" si="79"/>
        <v>1.0166423737204942</v>
      </c>
      <c r="AH136">
        <v>24</v>
      </c>
      <c r="AI136">
        <v>0.67944000000000004</v>
      </c>
      <c r="AJ136">
        <f t="shared" si="80"/>
        <v>2164.5997081976884</v>
      </c>
      <c r="AK136">
        <f t="shared" si="81"/>
        <v>61.27981773907657</v>
      </c>
      <c r="AL136">
        <f t="shared" si="82"/>
        <v>110.46992567805738</v>
      </c>
      <c r="AM136">
        <f t="shared" si="83"/>
        <v>3127.4035959458051</v>
      </c>
      <c r="AN136">
        <f>AM136/((60/'Field readings'!D137)*24)</f>
        <v>32.577120791102139</v>
      </c>
      <c r="AO136">
        <f>SUM($AN$4:AN136)</f>
        <v>2943.0214271754776</v>
      </c>
    </row>
    <row r="137" spans="1:41">
      <c r="A137" s="2">
        <f>'Field readings'!A138</f>
        <v>44140</v>
      </c>
      <c r="B137" s="3">
        <f>'Field readings'!B138</f>
        <v>2.0104166666660599</v>
      </c>
      <c r="C137">
        <f>'Field readings'!D138</f>
        <v>15</v>
      </c>
      <c r="D137">
        <f>'Field readings'!K138</f>
        <v>98.600000000000009</v>
      </c>
      <c r="E137">
        <f>'Field readings'!J138+14.6973</f>
        <v>144.69730000000001</v>
      </c>
      <c r="F137">
        <f>'Field readings'!L138</f>
        <v>22</v>
      </c>
      <c r="G137">
        <f>'Field readings'!I138</f>
        <v>0.625</v>
      </c>
      <c r="H137">
        <f>'Field readings'!N138</f>
        <v>1.9390000000000001</v>
      </c>
      <c r="I137">
        <f>'Field readings'!M138</f>
        <v>0.75</v>
      </c>
      <c r="J137">
        <f t="shared" si="56"/>
        <v>56.421100662783957</v>
      </c>
      <c r="K137">
        <f t="shared" si="57"/>
        <v>0.32233109850438368</v>
      </c>
      <c r="L137">
        <f t="shared" si="58"/>
        <v>0.6029101083032492</v>
      </c>
      <c r="M137">
        <f t="shared" si="59"/>
        <v>4.5184153827834079E-3</v>
      </c>
      <c r="N137">
        <f t="shared" si="60"/>
        <v>0.62540611411789182</v>
      </c>
      <c r="O137">
        <f t="shared" si="61"/>
        <v>0.62540611411789182</v>
      </c>
      <c r="P137">
        <f t="shared" si="62"/>
        <v>5.5337802991232699E-3</v>
      </c>
      <c r="Q137">
        <f t="shared" si="63"/>
        <v>2.2780055729952603E-6</v>
      </c>
      <c r="R137">
        <f t="shared" si="64"/>
        <v>2.6534811758638477E-2</v>
      </c>
      <c r="S137">
        <f t="shared" si="65"/>
        <v>0.17766890149561632</v>
      </c>
      <c r="T137">
        <f t="shared" si="66"/>
        <v>7.4888843822464732E-2</v>
      </c>
      <c r="U137">
        <f t="shared" si="67"/>
        <v>20.288516887290307</v>
      </c>
      <c r="V137">
        <f t="shared" si="68"/>
        <v>-0.37766890149561627</v>
      </c>
      <c r="W137">
        <f t="shared" si="69"/>
        <v>0</v>
      </c>
      <c r="X137">
        <f t="shared" si="70"/>
        <v>1.0059007185241196</v>
      </c>
      <c r="Y137">
        <f t="shared" si="71"/>
        <v>0.60189119645854727</v>
      </c>
      <c r="Z137">
        <f t="shared" si="72"/>
        <v>79.508416369682394</v>
      </c>
      <c r="AA137">
        <f t="shared" si="73"/>
        <v>1.1547005383792515</v>
      </c>
      <c r="AB137">
        <f t="shared" si="74"/>
        <v>5.4888641786322301E-3</v>
      </c>
      <c r="AC137">
        <f t="shared" si="75"/>
        <v>1.0018715405956402</v>
      </c>
      <c r="AD137">
        <f t="shared" si="76"/>
        <v>0.96483090500852919</v>
      </c>
      <c r="AE137">
        <f t="shared" si="77"/>
        <v>1077763744.9130764</v>
      </c>
      <c r="AF137">
        <f t="shared" si="78"/>
        <v>32112891471.305767</v>
      </c>
      <c r="AG137">
        <f t="shared" si="79"/>
        <v>1.0166423737204942</v>
      </c>
      <c r="AH137">
        <v>24</v>
      </c>
      <c r="AI137">
        <v>0.67944000000000004</v>
      </c>
      <c r="AJ137">
        <f t="shared" si="80"/>
        <v>2165.3353539907921</v>
      </c>
      <c r="AK137">
        <f t="shared" si="81"/>
        <v>61.30064387147933</v>
      </c>
      <c r="AL137">
        <f t="shared" si="82"/>
        <v>122.17060397619942</v>
      </c>
      <c r="AM137">
        <f t="shared" si="83"/>
        <v>3458.6497985662058</v>
      </c>
      <c r="AN137">
        <f>AM137/((60/'Field readings'!D138)*24)</f>
        <v>36.027602068397975</v>
      </c>
      <c r="AO137">
        <f>SUM($AN$4:AN137)</f>
        <v>2979.0490292438753</v>
      </c>
    </row>
    <row r="138" spans="1:41">
      <c r="A138" s="2">
        <f>'Field readings'!A139</f>
        <v>44140</v>
      </c>
      <c r="B138" s="3">
        <f>'Field readings'!B139</f>
        <v>2.0208333333327202</v>
      </c>
      <c r="C138">
        <f>'Field readings'!D139</f>
        <v>15</v>
      </c>
      <c r="D138">
        <f>'Field readings'!K139</f>
        <v>98.600000000000009</v>
      </c>
      <c r="E138">
        <f>'Field readings'!J139+14.6973</f>
        <v>144.69730000000001</v>
      </c>
      <c r="F138">
        <f>'Field readings'!L139</f>
        <v>18</v>
      </c>
      <c r="G138">
        <f>'Field readings'!I139</f>
        <v>0.625</v>
      </c>
      <c r="H138">
        <f>'Field readings'!N139</f>
        <v>1.9390000000000001</v>
      </c>
      <c r="I138">
        <f>'Field readings'!M139</f>
        <v>0.75</v>
      </c>
      <c r="J138">
        <f t="shared" si="56"/>
        <v>51.034805770180022</v>
      </c>
      <c r="K138">
        <f t="shared" si="57"/>
        <v>0.32233109850438368</v>
      </c>
      <c r="L138">
        <f t="shared" si="58"/>
        <v>0.6029101083032492</v>
      </c>
      <c r="M138">
        <f t="shared" si="59"/>
        <v>4.5184153827834079E-3</v>
      </c>
      <c r="N138">
        <f t="shared" si="60"/>
        <v>0.62540611411789182</v>
      </c>
      <c r="O138">
        <f t="shared" si="61"/>
        <v>0.62540611411789182</v>
      </c>
      <c r="P138">
        <f t="shared" si="62"/>
        <v>5.5337802991232699E-3</v>
      </c>
      <c r="Q138">
        <f t="shared" si="63"/>
        <v>2.2780055729952603E-6</v>
      </c>
      <c r="R138">
        <f t="shared" si="64"/>
        <v>2.6534811758638477E-2</v>
      </c>
      <c r="S138">
        <f t="shared" si="65"/>
        <v>0.17766890149561632</v>
      </c>
      <c r="T138">
        <f t="shared" si="66"/>
        <v>7.4888843822464732E-2</v>
      </c>
      <c r="U138">
        <f t="shared" si="67"/>
        <v>20.288516887290307</v>
      </c>
      <c r="V138">
        <f t="shared" si="68"/>
        <v>-0.37766890149561627</v>
      </c>
      <c r="W138">
        <f t="shared" si="69"/>
        <v>0</v>
      </c>
      <c r="X138">
        <f t="shared" si="70"/>
        <v>1.0059007185241196</v>
      </c>
      <c r="Y138">
        <f t="shared" si="71"/>
        <v>0.60189119645854727</v>
      </c>
      <c r="Z138">
        <f t="shared" si="72"/>
        <v>79.508416369682394</v>
      </c>
      <c r="AA138">
        <f t="shared" si="73"/>
        <v>1.1547005383792515</v>
      </c>
      <c r="AB138">
        <f t="shared" si="74"/>
        <v>4.4908888734263696E-3</v>
      </c>
      <c r="AC138">
        <f t="shared" si="75"/>
        <v>1.0015311671829441</v>
      </c>
      <c r="AD138">
        <f t="shared" si="76"/>
        <v>0.96483090500852919</v>
      </c>
      <c r="AE138">
        <f t="shared" si="77"/>
        <v>1077763744.9130764</v>
      </c>
      <c r="AF138">
        <f t="shared" si="78"/>
        <v>32112891471.305767</v>
      </c>
      <c r="AG138">
        <f t="shared" si="79"/>
        <v>1.0166423737204942</v>
      </c>
      <c r="AH138">
        <v>24</v>
      </c>
      <c r="AI138">
        <v>0.67944000000000004</v>
      </c>
      <c r="AJ138">
        <f t="shared" si="80"/>
        <v>2164.5997081976884</v>
      </c>
      <c r="AK138">
        <f t="shared" si="81"/>
        <v>61.27981773907657</v>
      </c>
      <c r="AL138">
        <f t="shared" si="82"/>
        <v>110.46992567805738</v>
      </c>
      <c r="AM138">
        <f t="shared" si="83"/>
        <v>3127.4035959458051</v>
      </c>
      <c r="AN138">
        <f>AM138/((60/'Field readings'!D139)*24)</f>
        <v>32.577120791102139</v>
      </c>
      <c r="AO138">
        <f>SUM($AN$4:AN138)</f>
        <v>3011.6261500349774</v>
      </c>
    </row>
    <row r="139" spans="1:41">
      <c r="A139" s="2">
        <f>'Field readings'!A140</f>
        <v>44140</v>
      </c>
      <c r="B139" s="3">
        <f>'Field readings'!B140</f>
        <v>2.0312499999993801</v>
      </c>
      <c r="C139">
        <f>'Field readings'!D140</f>
        <v>15</v>
      </c>
      <c r="D139">
        <f>'Field readings'!K140</f>
        <v>98.600000000000009</v>
      </c>
      <c r="E139">
        <f>'Field readings'!J140+14.6973</f>
        <v>144.69730000000001</v>
      </c>
      <c r="F139">
        <f>'Field readings'!L140</f>
        <v>20</v>
      </c>
      <c r="G139">
        <f>'Field readings'!I140</f>
        <v>0.625</v>
      </c>
      <c r="H139">
        <f>'Field readings'!N140</f>
        <v>1.9390000000000001</v>
      </c>
      <c r="I139">
        <f>'Field readings'!M140</f>
        <v>0.75</v>
      </c>
      <c r="J139">
        <f t="shared" si="56"/>
        <v>53.795408726024199</v>
      </c>
      <c r="K139">
        <f t="shared" si="57"/>
        <v>0.32233109850438368</v>
      </c>
      <c r="L139">
        <f t="shared" si="58"/>
        <v>0.6029101083032492</v>
      </c>
      <c r="M139">
        <f t="shared" si="59"/>
        <v>4.5184153827834079E-3</v>
      </c>
      <c r="N139">
        <f t="shared" si="60"/>
        <v>0.62540611411789182</v>
      </c>
      <c r="O139">
        <f t="shared" si="61"/>
        <v>0.62540611411789182</v>
      </c>
      <c r="P139">
        <f t="shared" si="62"/>
        <v>5.5337802991232699E-3</v>
      </c>
      <c r="Q139">
        <f t="shared" si="63"/>
        <v>2.2780055729952603E-6</v>
      </c>
      <c r="R139">
        <f t="shared" si="64"/>
        <v>2.6534811758638477E-2</v>
      </c>
      <c r="S139">
        <f t="shared" si="65"/>
        <v>0.17766890149561632</v>
      </c>
      <c r="T139">
        <f t="shared" si="66"/>
        <v>7.4888843822464732E-2</v>
      </c>
      <c r="U139">
        <f t="shared" si="67"/>
        <v>20.288516887290307</v>
      </c>
      <c r="V139">
        <f t="shared" si="68"/>
        <v>-0.37766890149561627</v>
      </c>
      <c r="W139">
        <f t="shared" si="69"/>
        <v>0</v>
      </c>
      <c r="X139">
        <f t="shared" si="70"/>
        <v>1.0059007185241196</v>
      </c>
      <c r="Y139">
        <f t="shared" si="71"/>
        <v>0.60189119645854727</v>
      </c>
      <c r="Z139">
        <f t="shared" si="72"/>
        <v>79.508416369682394</v>
      </c>
      <c r="AA139">
        <f t="shared" si="73"/>
        <v>1.1547005383792515</v>
      </c>
      <c r="AB139">
        <f t="shared" si="74"/>
        <v>4.9898765260292998E-3</v>
      </c>
      <c r="AC139">
        <f t="shared" si="75"/>
        <v>1.0017013487876258</v>
      </c>
      <c r="AD139">
        <f t="shared" si="76"/>
        <v>0.96483090500852919</v>
      </c>
      <c r="AE139">
        <f t="shared" si="77"/>
        <v>1077763744.9130764</v>
      </c>
      <c r="AF139">
        <f t="shared" si="78"/>
        <v>32112891471.305767</v>
      </c>
      <c r="AG139">
        <f t="shared" si="79"/>
        <v>1.0166423737204942</v>
      </c>
      <c r="AH139">
        <v>24</v>
      </c>
      <c r="AI139">
        <v>0.67944000000000004</v>
      </c>
      <c r="AJ139">
        <f t="shared" si="80"/>
        <v>2164.9675200680576</v>
      </c>
      <c r="AK139">
        <f t="shared" si="81"/>
        <v>61.290230493126728</v>
      </c>
      <c r="AL139">
        <f t="shared" si="82"/>
        <v>116.46531262062815</v>
      </c>
      <c r="AM139">
        <f t="shared" si="83"/>
        <v>3297.133000289984</v>
      </c>
      <c r="AN139">
        <f>AM139/((60/'Field readings'!D140)*24)</f>
        <v>34.345135419687331</v>
      </c>
      <c r="AO139">
        <f>SUM($AN$4:AN139)</f>
        <v>3045.9712854546647</v>
      </c>
    </row>
    <row r="140" spans="1:41">
      <c r="A140" s="2">
        <f>'Field readings'!A141</f>
        <v>44140</v>
      </c>
      <c r="B140" s="3">
        <f>'Field readings'!B141</f>
        <v>2.0416666666660399</v>
      </c>
      <c r="C140">
        <f>'Field readings'!D141</f>
        <v>15</v>
      </c>
      <c r="D140">
        <f>'Field readings'!K141</f>
        <v>98.600000000000009</v>
      </c>
      <c r="E140">
        <f>'Field readings'!J141+14.6973</f>
        <v>144.69730000000001</v>
      </c>
      <c r="F140">
        <f>'Field readings'!L141</f>
        <v>20</v>
      </c>
      <c r="G140">
        <f>'Field readings'!I141</f>
        <v>0.625</v>
      </c>
      <c r="H140">
        <f>'Field readings'!N141</f>
        <v>1.9390000000000001</v>
      </c>
      <c r="I140">
        <f>'Field readings'!M141</f>
        <v>0.75</v>
      </c>
      <c r="J140">
        <f t="shared" si="56"/>
        <v>53.795408726024199</v>
      </c>
      <c r="K140">
        <f t="shared" si="57"/>
        <v>0.32233109850438368</v>
      </c>
      <c r="L140">
        <f t="shared" si="58"/>
        <v>0.6029101083032492</v>
      </c>
      <c r="M140">
        <f t="shared" si="59"/>
        <v>4.5184153827834079E-3</v>
      </c>
      <c r="N140">
        <f t="shared" si="60"/>
        <v>0.62540611411789182</v>
      </c>
      <c r="O140">
        <f t="shared" si="61"/>
        <v>0.62540611411789182</v>
      </c>
      <c r="P140">
        <f t="shared" si="62"/>
        <v>5.5337802991232699E-3</v>
      </c>
      <c r="Q140">
        <f t="shared" si="63"/>
        <v>2.2780055729952603E-6</v>
      </c>
      <c r="R140">
        <f t="shared" si="64"/>
        <v>2.6534811758638477E-2</v>
      </c>
      <c r="S140">
        <f t="shared" si="65"/>
        <v>0.17766890149561632</v>
      </c>
      <c r="T140">
        <f t="shared" si="66"/>
        <v>7.4888843822464732E-2</v>
      </c>
      <c r="U140">
        <f t="shared" si="67"/>
        <v>20.288516887290307</v>
      </c>
      <c r="V140">
        <f t="shared" si="68"/>
        <v>-0.37766890149561627</v>
      </c>
      <c r="W140">
        <f t="shared" si="69"/>
        <v>0</v>
      </c>
      <c r="X140">
        <f t="shared" si="70"/>
        <v>1.0059007185241196</v>
      </c>
      <c r="Y140">
        <f t="shared" si="71"/>
        <v>0.60189119645854727</v>
      </c>
      <c r="Z140">
        <f t="shared" si="72"/>
        <v>79.508416369682394</v>
      </c>
      <c r="AA140">
        <f t="shared" si="73"/>
        <v>1.1547005383792515</v>
      </c>
      <c r="AB140">
        <f t="shared" si="74"/>
        <v>4.9898765260292998E-3</v>
      </c>
      <c r="AC140">
        <f t="shared" si="75"/>
        <v>1.0017013487876258</v>
      </c>
      <c r="AD140">
        <f t="shared" si="76"/>
        <v>0.96483090500852919</v>
      </c>
      <c r="AE140">
        <f t="shared" si="77"/>
        <v>1077763744.9130764</v>
      </c>
      <c r="AF140">
        <f t="shared" si="78"/>
        <v>32112891471.305767</v>
      </c>
      <c r="AG140">
        <f t="shared" si="79"/>
        <v>1.0166423737204942</v>
      </c>
      <c r="AH140">
        <v>24</v>
      </c>
      <c r="AI140">
        <v>0.67944000000000004</v>
      </c>
      <c r="AJ140">
        <f t="shared" si="80"/>
        <v>2164.9675200680576</v>
      </c>
      <c r="AK140">
        <f t="shared" si="81"/>
        <v>61.290230493126728</v>
      </c>
      <c r="AL140">
        <f t="shared" si="82"/>
        <v>116.46531262062815</v>
      </c>
      <c r="AM140">
        <f t="shared" si="83"/>
        <v>3297.133000289984</v>
      </c>
      <c r="AN140">
        <f>AM140/((60/'Field readings'!D141)*24)</f>
        <v>34.345135419687331</v>
      </c>
      <c r="AO140">
        <f>SUM($AN$4:AN140)</f>
        <v>3080.3164208743519</v>
      </c>
    </row>
    <row r="141" spans="1:41">
      <c r="A141" s="2">
        <f>'Field readings'!A142</f>
        <v>44140</v>
      </c>
      <c r="B141" s="3">
        <f>'Field readings'!B142</f>
        <v>2.0520833333327002</v>
      </c>
      <c r="C141">
        <f>'Field readings'!D142</f>
        <v>15</v>
      </c>
      <c r="D141">
        <f>'Field readings'!K142</f>
        <v>98.600000000000009</v>
      </c>
      <c r="E141">
        <f>'Field readings'!J142+14.6973</f>
        <v>144.69730000000001</v>
      </c>
      <c r="F141">
        <f>'Field readings'!L142</f>
        <v>22</v>
      </c>
      <c r="G141">
        <f>'Field readings'!I142</f>
        <v>0.625</v>
      </c>
      <c r="H141">
        <f>'Field readings'!N142</f>
        <v>1.9390000000000001</v>
      </c>
      <c r="I141">
        <f>'Field readings'!M142</f>
        <v>0.75</v>
      </c>
      <c r="J141">
        <f t="shared" si="56"/>
        <v>56.421100662783957</v>
      </c>
      <c r="K141">
        <f t="shared" si="57"/>
        <v>0.32233109850438368</v>
      </c>
      <c r="L141">
        <f t="shared" si="58"/>
        <v>0.6029101083032492</v>
      </c>
      <c r="M141">
        <f t="shared" si="59"/>
        <v>4.5184153827834079E-3</v>
      </c>
      <c r="N141">
        <f t="shared" si="60"/>
        <v>0.62540611411789182</v>
      </c>
      <c r="O141">
        <f t="shared" si="61"/>
        <v>0.62540611411789182</v>
      </c>
      <c r="P141">
        <f t="shared" si="62"/>
        <v>5.5337802991232699E-3</v>
      </c>
      <c r="Q141">
        <f t="shared" si="63"/>
        <v>2.2780055729952603E-6</v>
      </c>
      <c r="R141">
        <f t="shared" si="64"/>
        <v>2.6534811758638477E-2</v>
      </c>
      <c r="S141">
        <f t="shared" si="65"/>
        <v>0.17766890149561632</v>
      </c>
      <c r="T141">
        <f t="shared" si="66"/>
        <v>7.4888843822464732E-2</v>
      </c>
      <c r="U141">
        <f t="shared" si="67"/>
        <v>20.288516887290307</v>
      </c>
      <c r="V141">
        <f t="shared" si="68"/>
        <v>-0.37766890149561627</v>
      </c>
      <c r="W141">
        <f t="shared" si="69"/>
        <v>0</v>
      </c>
      <c r="X141">
        <f t="shared" si="70"/>
        <v>1.0059007185241196</v>
      </c>
      <c r="Y141">
        <f t="shared" si="71"/>
        <v>0.60189119645854727</v>
      </c>
      <c r="Z141">
        <f t="shared" si="72"/>
        <v>79.508416369682394</v>
      </c>
      <c r="AA141">
        <f t="shared" si="73"/>
        <v>1.1547005383792515</v>
      </c>
      <c r="AB141">
        <f t="shared" si="74"/>
        <v>5.4888641786322301E-3</v>
      </c>
      <c r="AC141">
        <f t="shared" si="75"/>
        <v>1.0018715405956402</v>
      </c>
      <c r="AD141">
        <f t="shared" si="76"/>
        <v>0.96483090500852919</v>
      </c>
      <c r="AE141">
        <f t="shared" si="77"/>
        <v>1077763744.9130764</v>
      </c>
      <c r="AF141">
        <f t="shared" si="78"/>
        <v>32112891471.305767</v>
      </c>
      <c r="AG141">
        <f t="shared" si="79"/>
        <v>1.0166423737204942</v>
      </c>
      <c r="AH141">
        <v>24</v>
      </c>
      <c r="AI141">
        <v>0.67944000000000004</v>
      </c>
      <c r="AJ141">
        <f t="shared" si="80"/>
        <v>2165.3353539907921</v>
      </c>
      <c r="AK141">
        <f t="shared" si="81"/>
        <v>61.30064387147933</v>
      </c>
      <c r="AL141">
        <f t="shared" si="82"/>
        <v>122.17060397619942</v>
      </c>
      <c r="AM141">
        <f t="shared" si="83"/>
        <v>3458.6497985662058</v>
      </c>
      <c r="AN141">
        <f>AM141/((60/'Field readings'!D142)*24)</f>
        <v>36.027602068397975</v>
      </c>
      <c r="AO141">
        <f>SUM($AN$4:AN141)</f>
        <v>3116.3440229427497</v>
      </c>
    </row>
    <row r="142" spans="1:41">
      <c r="A142" s="2">
        <f>'Field readings'!A143</f>
        <v>44140</v>
      </c>
      <c r="B142" s="3">
        <f>'Field readings'!B143</f>
        <v>2.0624999999993601</v>
      </c>
      <c r="C142">
        <f>'Field readings'!D143</f>
        <v>15</v>
      </c>
      <c r="D142">
        <f>'Field readings'!K143</f>
        <v>98.600000000000009</v>
      </c>
      <c r="E142">
        <f>'Field readings'!J143+14.6973</f>
        <v>144.69730000000001</v>
      </c>
      <c r="F142">
        <f>'Field readings'!L143</f>
        <v>18</v>
      </c>
      <c r="G142">
        <f>'Field readings'!I143</f>
        <v>0.625</v>
      </c>
      <c r="H142">
        <f>'Field readings'!N143</f>
        <v>1.9390000000000001</v>
      </c>
      <c r="I142">
        <f>'Field readings'!M143</f>
        <v>0.75</v>
      </c>
      <c r="J142">
        <f t="shared" si="56"/>
        <v>51.034805770180022</v>
      </c>
      <c r="K142">
        <f t="shared" si="57"/>
        <v>0.32233109850438368</v>
      </c>
      <c r="L142">
        <f t="shared" si="58"/>
        <v>0.6029101083032492</v>
      </c>
      <c r="M142">
        <f t="shared" si="59"/>
        <v>4.5184153827834079E-3</v>
      </c>
      <c r="N142">
        <f t="shared" si="60"/>
        <v>0.62540611411789182</v>
      </c>
      <c r="O142">
        <f t="shared" si="61"/>
        <v>0.62540611411789182</v>
      </c>
      <c r="P142">
        <f t="shared" si="62"/>
        <v>5.5337802991232699E-3</v>
      </c>
      <c r="Q142">
        <f t="shared" si="63"/>
        <v>2.2780055729952603E-6</v>
      </c>
      <c r="R142">
        <f t="shared" si="64"/>
        <v>2.6534811758638477E-2</v>
      </c>
      <c r="S142">
        <f t="shared" si="65"/>
        <v>0.17766890149561632</v>
      </c>
      <c r="T142">
        <f t="shared" si="66"/>
        <v>7.4888843822464732E-2</v>
      </c>
      <c r="U142">
        <f t="shared" si="67"/>
        <v>20.288516887290307</v>
      </c>
      <c r="V142">
        <f t="shared" si="68"/>
        <v>-0.37766890149561627</v>
      </c>
      <c r="W142">
        <f t="shared" si="69"/>
        <v>0</v>
      </c>
      <c r="X142">
        <f t="shared" si="70"/>
        <v>1.0059007185241196</v>
      </c>
      <c r="Y142">
        <f t="shared" si="71"/>
        <v>0.60189119645854727</v>
      </c>
      <c r="Z142">
        <f t="shared" si="72"/>
        <v>79.508416369682394</v>
      </c>
      <c r="AA142">
        <f t="shared" si="73"/>
        <v>1.1547005383792515</v>
      </c>
      <c r="AB142">
        <f t="shared" si="74"/>
        <v>4.4908888734263696E-3</v>
      </c>
      <c r="AC142">
        <f t="shared" si="75"/>
        <v>1.0015311671829441</v>
      </c>
      <c r="AD142">
        <f t="shared" si="76"/>
        <v>0.96483090500852919</v>
      </c>
      <c r="AE142">
        <f t="shared" si="77"/>
        <v>1077763744.9130764</v>
      </c>
      <c r="AF142">
        <f t="shared" si="78"/>
        <v>32112891471.305767</v>
      </c>
      <c r="AG142">
        <f t="shared" si="79"/>
        <v>1.0166423737204942</v>
      </c>
      <c r="AH142">
        <v>24</v>
      </c>
      <c r="AI142">
        <v>0.67944000000000004</v>
      </c>
      <c r="AJ142">
        <f t="shared" si="80"/>
        <v>2164.5997081976884</v>
      </c>
      <c r="AK142">
        <f t="shared" si="81"/>
        <v>61.27981773907657</v>
      </c>
      <c r="AL142">
        <f t="shared" si="82"/>
        <v>110.46992567805738</v>
      </c>
      <c r="AM142">
        <f t="shared" si="83"/>
        <v>3127.4035959458051</v>
      </c>
      <c r="AN142">
        <f>AM142/((60/'Field readings'!D143)*24)</f>
        <v>32.577120791102139</v>
      </c>
      <c r="AO142">
        <f>SUM($AN$4:AN142)</f>
        <v>3148.9211437338517</v>
      </c>
    </row>
    <row r="143" spans="1:41">
      <c r="A143" s="2">
        <f>'Field readings'!A144</f>
        <v>44140</v>
      </c>
      <c r="B143" s="3">
        <f>'Field readings'!B144</f>
        <v>2.0729166666660199</v>
      </c>
      <c r="C143">
        <f>'Field readings'!D144</f>
        <v>15</v>
      </c>
      <c r="D143">
        <f>'Field readings'!K144</f>
        <v>98.600000000000009</v>
      </c>
      <c r="E143">
        <f>'Field readings'!J144+14.6973</f>
        <v>144.69730000000001</v>
      </c>
      <c r="F143">
        <f>'Field readings'!L144</f>
        <v>16</v>
      </c>
      <c r="G143">
        <f>'Field readings'!I144</f>
        <v>0.625</v>
      </c>
      <c r="H143">
        <f>'Field readings'!N144</f>
        <v>1.9390000000000001</v>
      </c>
      <c r="I143">
        <f>'Field readings'!M144</f>
        <v>0.75</v>
      </c>
      <c r="J143">
        <f t="shared" si="56"/>
        <v>48.116076315510185</v>
      </c>
      <c r="K143">
        <f t="shared" si="57"/>
        <v>0.32233109850438368</v>
      </c>
      <c r="L143">
        <f t="shared" si="58"/>
        <v>0.6029101083032492</v>
      </c>
      <c r="M143">
        <f t="shared" si="59"/>
        <v>4.5184153827834079E-3</v>
      </c>
      <c r="N143">
        <f t="shared" si="60"/>
        <v>0.62540611411789182</v>
      </c>
      <c r="O143">
        <f t="shared" si="61"/>
        <v>0.62540611411789182</v>
      </c>
      <c r="P143">
        <f t="shared" si="62"/>
        <v>5.5337802991232699E-3</v>
      </c>
      <c r="Q143">
        <f t="shared" si="63"/>
        <v>2.2780055729952603E-6</v>
      </c>
      <c r="R143">
        <f t="shared" si="64"/>
        <v>2.6534811758638477E-2</v>
      </c>
      <c r="S143">
        <f t="shared" si="65"/>
        <v>0.17766890149561632</v>
      </c>
      <c r="T143">
        <f t="shared" si="66"/>
        <v>7.4888843822464732E-2</v>
      </c>
      <c r="U143">
        <f t="shared" si="67"/>
        <v>20.288516887290307</v>
      </c>
      <c r="V143">
        <f t="shared" si="68"/>
        <v>-0.37766890149561627</v>
      </c>
      <c r="W143">
        <f t="shared" si="69"/>
        <v>0</v>
      </c>
      <c r="X143">
        <f t="shared" si="70"/>
        <v>1.0059007185241196</v>
      </c>
      <c r="Y143">
        <f t="shared" si="71"/>
        <v>0.60189119645854727</v>
      </c>
      <c r="Z143">
        <f t="shared" si="72"/>
        <v>79.508416369682394</v>
      </c>
      <c r="AA143">
        <f t="shared" si="73"/>
        <v>1.1547005383792515</v>
      </c>
      <c r="AB143">
        <f t="shared" si="74"/>
        <v>3.9919012208234402E-3</v>
      </c>
      <c r="AC143">
        <f t="shared" si="75"/>
        <v>1.0013609958305303</v>
      </c>
      <c r="AD143">
        <f t="shared" si="76"/>
        <v>0.96483090500852919</v>
      </c>
      <c r="AE143">
        <f t="shared" si="77"/>
        <v>1077763744.9130764</v>
      </c>
      <c r="AF143">
        <f t="shared" si="78"/>
        <v>32112891471.305767</v>
      </c>
      <c r="AG143">
        <f t="shared" si="79"/>
        <v>1.0166423737204942</v>
      </c>
      <c r="AH143">
        <v>24</v>
      </c>
      <c r="AI143">
        <v>0.67944000000000004</v>
      </c>
      <c r="AJ143">
        <f t="shared" si="80"/>
        <v>2164.2319184854473</v>
      </c>
      <c r="AK143">
        <f t="shared" si="81"/>
        <v>61.26940561232302</v>
      </c>
      <c r="AL143">
        <f t="shared" si="82"/>
        <v>104.1343481543088</v>
      </c>
      <c r="AM143">
        <f t="shared" si="83"/>
        <v>2948.0433962484826</v>
      </c>
      <c r="AN143">
        <f>AM143/((60/'Field readings'!D144)*24)</f>
        <v>30.708785377588359</v>
      </c>
      <c r="AO143">
        <f>SUM($AN$4:AN143)</f>
        <v>3179.6299291114401</v>
      </c>
    </row>
    <row r="144" spans="1:41">
      <c r="A144" s="2">
        <f>'Field readings'!A145</f>
        <v>44140</v>
      </c>
      <c r="B144" s="3">
        <f>'Field readings'!B145</f>
        <v>2.0833333333326798</v>
      </c>
      <c r="C144">
        <f>'Field readings'!D145</f>
        <v>15</v>
      </c>
      <c r="D144">
        <f>'Field readings'!K145</f>
        <v>98.600000000000009</v>
      </c>
      <c r="E144">
        <f>'Field readings'!J145+14.6973</f>
        <v>144.69730000000001</v>
      </c>
      <c r="F144">
        <f>'Field readings'!L145</f>
        <v>20</v>
      </c>
      <c r="G144">
        <f>'Field readings'!I145</f>
        <v>0.625</v>
      </c>
      <c r="H144">
        <f>'Field readings'!N145</f>
        <v>1.9390000000000001</v>
      </c>
      <c r="I144">
        <f>'Field readings'!M145</f>
        <v>0.75</v>
      </c>
      <c r="J144">
        <f t="shared" si="56"/>
        <v>53.795408726024199</v>
      </c>
      <c r="K144">
        <f t="shared" si="57"/>
        <v>0.32233109850438368</v>
      </c>
      <c r="L144">
        <f t="shared" si="58"/>
        <v>0.6029101083032492</v>
      </c>
      <c r="M144">
        <f t="shared" si="59"/>
        <v>4.5184153827834079E-3</v>
      </c>
      <c r="N144">
        <f t="shared" si="60"/>
        <v>0.62540611411789182</v>
      </c>
      <c r="O144">
        <f t="shared" si="61"/>
        <v>0.62540611411789182</v>
      </c>
      <c r="P144">
        <f t="shared" si="62"/>
        <v>5.5337802991232699E-3</v>
      </c>
      <c r="Q144">
        <f t="shared" si="63"/>
        <v>2.2780055729952603E-6</v>
      </c>
      <c r="R144">
        <f t="shared" si="64"/>
        <v>2.6534811758638477E-2</v>
      </c>
      <c r="S144">
        <f t="shared" si="65"/>
        <v>0.17766890149561632</v>
      </c>
      <c r="T144">
        <f t="shared" si="66"/>
        <v>7.4888843822464732E-2</v>
      </c>
      <c r="U144">
        <f t="shared" si="67"/>
        <v>20.288516887290307</v>
      </c>
      <c r="V144">
        <f t="shared" si="68"/>
        <v>-0.37766890149561627</v>
      </c>
      <c r="W144">
        <f t="shared" si="69"/>
        <v>0</v>
      </c>
      <c r="X144">
        <f t="shared" si="70"/>
        <v>1.0059007185241196</v>
      </c>
      <c r="Y144">
        <f t="shared" si="71"/>
        <v>0.60189119645854727</v>
      </c>
      <c r="Z144">
        <f t="shared" si="72"/>
        <v>79.508416369682394</v>
      </c>
      <c r="AA144">
        <f t="shared" si="73"/>
        <v>1.1547005383792515</v>
      </c>
      <c r="AB144">
        <f t="shared" si="74"/>
        <v>4.9898765260292998E-3</v>
      </c>
      <c r="AC144">
        <f t="shared" si="75"/>
        <v>1.0017013487876258</v>
      </c>
      <c r="AD144">
        <f t="shared" si="76"/>
        <v>0.96483090500852919</v>
      </c>
      <c r="AE144">
        <f t="shared" si="77"/>
        <v>1077763744.9130764</v>
      </c>
      <c r="AF144">
        <f t="shared" si="78"/>
        <v>32112891471.305767</v>
      </c>
      <c r="AG144">
        <f t="shared" si="79"/>
        <v>1.0166423737204942</v>
      </c>
      <c r="AH144">
        <v>24</v>
      </c>
      <c r="AI144">
        <v>0.67944000000000004</v>
      </c>
      <c r="AJ144">
        <f t="shared" si="80"/>
        <v>2164.9675200680576</v>
      </c>
      <c r="AK144">
        <f t="shared" si="81"/>
        <v>61.290230493126728</v>
      </c>
      <c r="AL144">
        <f t="shared" si="82"/>
        <v>116.46531262062815</v>
      </c>
      <c r="AM144">
        <f t="shared" si="83"/>
        <v>3297.133000289984</v>
      </c>
      <c r="AN144">
        <f>AM144/((60/'Field readings'!D145)*24)</f>
        <v>34.345135419687331</v>
      </c>
      <c r="AO144">
        <f>SUM($AN$4:AN144)</f>
        <v>3213.9750645311274</v>
      </c>
    </row>
    <row r="145" spans="1:41">
      <c r="A145" s="2">
        <f>'Field readings'!A146</f>
        <v>44140</v>
      </c>
      <c r="B145" s="3">
        <f>'Field readings'!B146</f>
        <v>2.0937499999993401</v>
      </c>
      <c r="C145">
        <f>'Field readings'!D146</f>
        <v>15</v>
      </c>
      <c r="D145">
        <f>'Field readings'!K146</f>
        <v>98.600000000000009</v>
      </c>
      <c r="E145">
        <f>'Field readings'!J146+14.6973</f>
        <v>144.69730000000001</v>
      </c>
      <c r="F145">
        <f>'Field readings'!L146</f>
        <v>20</v>
      </c>
      <c r="G145">
        <f>'Field readings'!I146</f>
        <v>0.625</v>
      </c>
      <c r="H145">
        <f>'Field readings'!N146</f>
        <v>1.9390000000000001</v>
      </c>
      <c r="I145">
        <f>'Field readings'!M146</f>
        <v>0.75</v>
      </c>
      <c r="J145">
        <f t="shared" si="56"/>
        <v>53.795408726024199</v>
      </c>
      <c r="K145">
        <f t="shared" si="57"/>
        <v>0.32233109850438368</v>
      </c>
      <c r="L145">
        <f t="shared" si="58"/>
        <v>0.6029101083032492</v>
      </c>
      <c r="M145">
        <f t="shared" si="59"/>
        <v>4.5184153827834079E-3</v>
      </c>
      <c r="N145">
        <f t="shared" si="60"/>
        <v>0.62540611411789182</v>
      </c>
      <c r="O145">
        <f t="shared" si="61"/>
        <v>0.62540611411789182</v>
      </c>
      <c r="P145">
        <f t="shared" si="62"/>
        <v>5.5337802991232699E-3</v>
      </c>
      <c r="Q145">
        <f t="shared" si="63"/>
        <v>2.2780055729952603E-6</v>
      </c>
      <c r="R145">
        <f t="shared" si="64"/>
        <v>2.6534811758638477E-2</v>
      </c>
      <c r="S145">
        <f t="shared" si="65"/>
        <v>0.17766890149561632</v>
      </c>
      <c r="T145">
        <f t="shared" si="66"/>
        <v>7.4888843822464732E-2</v>
      </c>
      <c r="U145">
        <f t="shared" si="67"/>
        <v>20.288516887290307</v>
      </c>
      <c r="V145">
        <f t="shared" si="68"/>
        <v>-0.37766890149561627</v>
      </c>
      <c r="W145">
        <f t="shared" si="69"/>
        <v>0</v>
      </c>
      <c r="X145">
        <f t="shared" si="70"/>
        <v>1.0059007185241196</v>
      </c>
      <c r="Y145">
        <f t="shared" si="71"/>
        <v>0.60189119645854727</v>
      </c>
      <c r="Z145">
        <f t="shared" si="72"/>
        <v>79.508416369682394</v>
      </c>
      <c r="AA145">
        <f t="shared" si="73"/>
        <v>1.1547005383792515</v>
      </c>
      <c r="AB145">
        <f t="shared" si="74"/>
        <v>4.9898765260292998E-3</v>
      </c>
      <c r="AC145">
        <f t="shared" si="75"/>
        <v>1.0017013487876258</v>
      </c>
      <c r="AD145">
        <f t="shared" si="76"/>
        <v>0.96483090500852919</v>
      </c>
      <c r="AE145">
        <f t="shared" si="77"/>
        <v>1077763744.9130764</v>
      </c>
      <c r="AF145">
        <f t="shared" si="78"/>
        <v>32112891471.305767</v>
      </c>
      <c r="AG145">
        <f t="shared" si="79"/>
        <v>1.0166423737204942</v>
      </c>
      <c r="AH145">
        <v>24</v>
      </c>
      <c r="AI145">
        <v>0.67944000000000004</v>
      </c>
      <c r="AJ145">
        <f t="shared" si="80"/>
        <v>2164.9675200680576</v>
      </c>
      <c r="AK145">
        <f t="shared" si="81"/>
        <v>61.290230493126728</v>
      </c>
      <c r="AL145">
        <f t="shared" si="82"/>
        <v>116.46531262062815</v>
      </c>
      <c r="AM145">
        <f t="shared" si="83"/>
        <v>3297.133000289984</v>
      </c>
      <c r="AN145">
        <f>AM145/((60/'Field readings'!D146)*24)</f>
        <v>34.345135419687331</v>
      </c>
      <c r="AO145">
        <f>SUM($AN$4:AN145)</f>
        <v>3248.3201999508146</v>
      </c>
    </row>
    <row r="146" spans="1:41">
      <c r="A146" s="2">
        <f>'Field readings'!A147</f>
        <v>44140</v>
      </c>
      <c r="B146" s="3">
        <f>'Field readings'!B147</f>
        <v>2.1041666666659999</v>
      </c>
      <c r="C146">
        <f>'Field readings'!D147</f>
        <v>15</v>
      </c>
      <c r="D146">
        <f>'Field readings'!K147</f>
        <v>98.600000000000009</v>
      </c>
      <c r="E146">
        <f>'Field readings'!J147+14.6973</f>
        <v>144.69730000000001</v>
      </c>
      <c r="F146">
        <f>'Field readings'!L147</f>
        <v>20</v>
      </c>
      <c r="G146">
        <f>'Field readings'!I147</f>
        <v>0.625</v>
      </c>
      <c r="H146">
        <f>'Field readings'!N147</f>
        <v>1.9390000000000001</v>
      </c>
      <c r="I146">
        <f>'Field readings'!M147</f>
        <v>0.75</v>
      </c>
      <c r="J146">
        <f t="shared" si="56"/>
        <v>53.795408726024199</v>
      </c>
      <c r="K146">
        <f t="shared" si="57"/>
        <v>0.32233109850438368</v>
      </c>
      <c r="L146">
        <f t="shared" si="58"/>
        <v>0.6029101083032492</v>
      </c>
      <c r="M146">
        <f t="shared" si="59"/>
        <v>4.5184153827834079E-3</v>
      </c>
      <c r="N146">
        <f t="shared" si="60"/>
        <v>0.62540611411789182</v>
      </c>
      <c r="O146">
        <f t="shared" si="61"/>
        <v>0.62540611411789182</v>
      </c>
      <c r="P146">
        <f t="shared" si="62"/>
        <v>5.5337802991232699E-3</v>
      </c>
      <c r="Q146">
        <f t="shared" si="63"/>
        <v>2.2780055729952603E-6</v>
      </c>
      <c r="R146">
        <f t="shared" si="64"/>
        <v>2.6534811758638477E-2</v>
      </c>
      <c r="S146">
        <f t="shared" si="65"/>
        <v>0.17766890149561632</v>
      </c>
      <c r="T146">
        <f t="shared" si="66"/>
        <v>7.4888843822464732E-2</v>
      </c>
      <c r="U146">
        <f t="shared" si="67"/>
        <v>20.288516887290307</v>
      </c>
      <c r="V146">
        <f t="shared" si="68"/>
        <v>-0.37766890149561627</v>
      </c>
      <c r="W146">
        <f t="shared" si="69"/>
        <v>0</v>
      </c>
      <c r="X146">
        <f t="shared" si="70"/>
        <v>1.0059007185241196</v>
      </c>
      <c r="Y146">
        <f t="shared" si="71"/>
        <v>0.60189119645854727</v>
      </c>
      <c r="Z146">
        <f t="shared" si="72"/>
        <v>79.508416369682394</v>
      </c>
      <c r="AA146">
        <f t="shared" si="73"/>
        <v>1.1547005383792515</v>
      </c>
      <c r="AB146">
        <f t="shared" si="74"/>
        <v>4.9898765260292998E-3</v>
      </c>
      <c r="AC146">
        <f t="shared" si="75"/>
        <v>1.0017013487876258</v>
      </c>
      <c r="AD146">
        <f t="shared" si="76"/>
        <v>0.96483090500852919</v>
      </c>
      <c r="AE146">
        <f t="shared" si="77"/>
        <v>1077763744.9130764</v>
      </c>
      <c r="AF146">
        <f t="shared" si="78"/>
        <v>32112891471.305767</v>
      </c>
      <c r="AG146">
        <f t="shared" si="79"/>
        <v>1.0166423737204942</v>
      </c>
      <c r="AH146">
        <v>24</v>
      </c>
      <c r="AI146">
        <v>0.67944000000000004</v>
      </c>
      <c r="AJ146">
        <f t="shared" si="80"/>
        <v>2164.9675200680576</v>
      </c>
      <c r="AK146">
        <f t="shared" si="81"/>
        <v>61.290230493126728</v>
      </c>
      <c r="AL146">
        <f t="shared" si="82"/>
        <v>116.46531262062815</v>
      </c>
      <c r="AM146">
        <f t="shared" si="83"/>
        <v>3297.133000289984</v>
      </c>
      <c r="AN146">
        <f>AM146/((60/'Field readings'!D147)*24)</f>
        <v>34.345135419687331</v>
      </c>
      <c r="AO146">
        <f>SUM($AN$4:AN146)</f>
        <v>3282.6653353705019</v>
      </c>
    </row>
    <row r="147" spans="1:41">
      <c r="A147" s="2">
        <f>'Field readings'!A148</f>
        <v>44140</v>
      </c>
      <c r="B147" s="3">
        <f>'Field readings'!B148</f>
        <v>2.1145833333326598</v>
      </c>
      <c r="C147">
        <f>'Field readings'!D148</f>
        <v>15</v>
      </c>
      <c r="D147">
        <f>'Field readings'!K148</f>
        <v>98.600000000000009</v>
      </c>
      <c r="E147">
        <f>'Field readings'!J148+14.6973</f>
        <v>144.69730000000001</v>
      </c>
      <c r="F147">
        <f>'Field readings'!L148</f>
        <v>24</v>
      </c>
      <c r="G147">
        <f>'Field readings'!I148</f>
        <v>0.625</v>
      </c>
      <c r="H147">
        <f>'Field readings'!N148</f>
        <v>1.9390000000000001</v>
      </c>
      <c r="I147">
        <f>'Field readings'!M148</f>
        <v>0.75</v>
      </c>
      <c r="J147">
        <f t="shared" si="56"/>
        <v>58.929917698907403</v>
      </c>
      <c r="K147">
        <f t="shared" si="57"/>
        <v>0.32233109850438368</v>
      </c>
      <c r="L147">
        <f t="shared" si="58"/>
        <v>0.6029101083032492</v>
      </c>
      <c r="M147">
        <f t="shared" si="59"/>
        <v>4.5184153827834079E-3</v>
      </c>
      <c r="N147">
        <f t="shared" si="60"/>
        <v>0.62540611411789182</v>
      </c>
      <c r="O147">
        <f t="shared" si="61"/>
        <v>0.62540611411789182</v>
      </c>
      <c r="P147">
        <f t="shared" si="62"/>
        <v>5.5337802991232699E-3</v>
      </c>
      <c r="Q147">
        <f t="shared" si="63"/>
        <v>2.2780055729952603E-6</v>
      </c>
      <c r="R147">
        <f t="shared" si="64"/>
        <v>2.6534811758638477E-2</v>
      </c>
      <c r="S147">
        <f t="shared" si="65"/>
        <v>0.17766890149561632</v>
      </c>
      <c r="T147">
        <f t="shared" si="66"/>
        <v>7.4888843822464732E-2</v>
      </c>
      <c r="U147">
        <f t="shared" si="67"/>
        <v>20.288516887290307</v>
      </c>
      <c r="V147">
        <f t="shared" si="68"/>
        <v>-0.37766890149561627</v>
      </c>
      <c r="W147">
        <f t="shared" si="69"/>
        <v>0</v>
      </c>
      <c r="X147">
        <f t="shared" si="70"/>
        <v>1.0059007185241196</v>
      </c>
      <c r="Y147">
        <f t="shared" si="71"/>
        <v>0.60189119645854727</v>
      </c>
      <c r="Z147">
        <f t="shared" si="72"/>
        <v>79.508416369682394</v>
      </c>
      <c r="AA147">
        <f t="shared" si="73"/>
        <v>1.1547005383792515</v>
      </c>
      <c r="AB147">
        <f t="shared" si="74"/>
        <v>5.9878518312351603E-3</v>
      </c>
      <c r="AC147">
        <f t="shared" si="75"/>
        <v>1.0020417425581574</v>
      </c>
      <c r="AD147">
        <f t="shared" si="76"/>
        <v>0.96483090500852919</v>
      </c>
      <c r="AE147">
        <f t="shared" si="77"/>
        <v>1077763744.9130764</v>
      </c>
      <c r="AF147">
        <f t="shared" si="78"/>
        <v>32112891471.305767</v>
      </c>
      <c r="AG147">
        <f t="shared" si="79"/>
        <v>1.0166423737204942</v>
      </c>
      <c r="AH147">
        <v>24</v>
      </c>
      <c r="AI147">
        <v>0.67944000000000004</v>
      </c>
      <c r="AJ147">
        <f t="shared" si="80"/>
        <v>2165.7032098603559</v>
      </c>
      <c r="AK147">
        <f t="shared" si="81"/>
        <v>61.31105787114668</v>
      </c>
      <c r="AL147">
        <f t="shared" si="82"/>
        <v>127.62471191733034</v>
      </c>
      <c r="AM147">
        <f t="shared" si="83"/>
        <v>3613.0555943796226</v>
      </c>
      <c r="AN147">
        <f>AM147/((60/'Field readings'!D148)*24)</f>
        <v>37.635995774787737</v>
      </c>
      <c r="AO147">
        <f>SUM($AN$4:AN147)</f>
        <v>3320.3013311452896</v>
      </c>
    </row>
    <row r="148" spans="1:41">
      <c r="A148" s="2">
        <f>'Field readings'!A149</f>
        <v>44140</v>
      </c>
      <c r="B148" s="3">
        <f>'Field readings'!B149</f>
        <v>2.1249999999993201</v>
      </c>
      <c r="C148">
        <f>'Field readings'!D149</f>
        <v>15</v>
      </c>
      <c r="D148">
        <f>'Field readings'!K149</f>
        <v>98.600000000000009</v>
      </c>
      <c r="E148">
        <f>'Field readings'!J149+14.6973</f>
        <v>144.69730000000001</v>
      </c>
      <c r="F148">
        <f>'Field readings'!L149</f>
        <v>18</v>
      </c>
      <c r="G148">
        <f>'Field readings'!I149</f>
        <v>0.625</v>
      </c>
      <c r="H148">
        <f>'Field readings'!N149</f>
        <v>1.9390000000000001</v>
      </c>
      <c r="I148">
        <f>'Field readings'!M149</f>
        <v>0.75</v>
      </c>
      <c r="J148">
        <f t="shared" si="56"/>
        <v>51.034805770180022</v>
      </c>
      <c r="K148">
        <f t="shared" si="57"/>
        <v>0.32233109850438368</v>
      </c>
      <c r="L148">
        <f t="shared" si="58"/>
        <v>0.6029101083032492</v>
      </c>
      <c r="M148">
        <f t="shared" si="59"/>
        <v>4.5184153827834079E-3</v>
      </c>
      <c r="N148">
        <f t="shared" si="60"/>
        <v>0.62540611411789182</v>
      </c>
      <c r="O148">
        <f t="shared" si="61"/>
        <v>0.62540611411789182</v>
      </c>
      <c r="P148">
        <f t="shared" si="62"/>
        <v>5.5337802991232699E-3</v>
      </c>
      <c r="Q148">
        <f t="shared" si="63"/>
        <v>2.2780055729952603E-6</v>
      </c>
      <c r="R148">
        <f t="shared" si="64"/>
        <v>2.6534811758638477E-2</v>
      </c>
      <c r="S148">
        <f t="shared" si="65"/>
        <v>0.17766890149561632</v>
      </c>
      <c r="T148">
        <f t="shared" si="66"/>
        <v>7.4888843822464732E-2</v>
      </c>
      <c r="U148">
        <f t="shared" si="67"/>
        <v>20.288516887290307</v>
      </c>
      <c r="V148">
        <f t="shared" si="68"/>
        <v>-0.37766890149561627</v>
      </c>
      <c r="W148">
        <f t="shared" si="69"/>
        <v>0</v>
      </c>
      <c r="X148">
        <f t="shared" si="70"/>
        <v>1.0059007185241196</v>
      </c>
      <c r="Y148">
        <f t="shared" si="71"/>
        <v>0.60189119645854727</v>
      </c>
      <c r="Z148">
        <f t="shared" si="72"/>
        <v>79.508416369682394</v>
      </c>
      <c r="AA148">
        <f t="shared" si="73"/>
        <v>1.1547005383792515</v>
      </c>
      <c r="AB148">
        <f t="shared" si="74"/>
        <v>4.4908888734263696E-3</v>
      </c>
      <c r="AC148">
        <f t="shared" si="75"/>
        <v>1.0015311671829441</v>
      </c>
      <c r="AD148">
        <f t="shared" si="76"/>
        <v>0.96483090500852919</v>
      </c>
      <c r="AE148">
        <f t="shared" si="77"/>
        <v>1077763744.9130764</v>
      </c>
      <c r="AF148">
        <f t="shared" si="78"/>
        <v>32112891471.305767</v>
      </c>
      <c r="AG148">
        <f t="shared" si="79"/>
        <v>1.0166423737204942</v>
      </c>
      <c r="AH148">
        <v>24</v>
      </c>
      <c r="AI148">
        <v>0.67944000000000004</v>
      </c>
      <c r="AJ148">
        <f t="shared" si="80"/>
        <v>2164.5997081976884</v>
      </c>
      <c r="AK148">
        <f t="shared" si="81"/>
        <v>61.27981773907657</v>
      </c>
      <c r="AL148">
        <f t="shared" si="82"/>
        <v>110.46992567805738</v>
      </c>
      <c r="AM148">
        <f t="shared" si="83"/>
        <v>3127.4035959458051</v>
      </c>
      <c r="AN148">
        <f>AM148/((60/'Field readings'!D149)*24)</f>
        <v>32.577120791102139</v>
      </c>
      <c r="AO148">
        <f>SUM($AN$4:AN148)</f>
        <v>3352.8784519363917</v>
      </c>
    </row>
    <row r="149" spans="1:41">
      <c r="A149" s="2">
        <f>'Field readings'!A150</f>
        <v>44140</v>
      </c>
      <c r="B149" s="3">
        <f>'Field readings'!B150</f>
        <v>2.13541666666598</v>
      </c>
      <c r="C149">
        <f>'Field readings'!D150</f>
        <v>15</v>
      </c>
      <c r="D149">
        <f>'Field readings'!K150</f>
        <v>98.600000000000009</v>
      </c>
      <c r="E149">
        <f>'Field readings'!J150+14.6973</f>
        <v>144.69730000000001</v>
      </c>
      <c r="F149">
        <f>'Field readings'!L150</f>
        <v>20</v>
      </c>
      <c r="G149">
        <f>'Field readings'!I150</f>
        <v>0.625</v>
      </c>
      <c r="H149">
        <f>'Field readings'!N150</f>
        <v>1.9390000000000001</v>
      </c>
      <c r="I149">
        <f>'Field readings'!M150</f>
        <v>0.75</v>
      </c>
      <c r="J149">
        <f t="shared" si="56"/>
        <v>53.795408726024199</v>
      </c>
      <c r="K149">
        <f t="shared" si="57"/>
        <v>0.32233109850438368</v>
      </c>
      <c r="L149">
        <f t="shared" si="58"/>
        <v>0.6029101083032492</v>
      </c>
      <c r="M149">
        <f t="shared" si="59"/>
        <v>4.5184153827834079E-3</v>
      </c>
      <c r="N149">
        <f t="shared" si="60"/>
        <v>0.62540611411789182</v>
      </c>
      <c r="O149">
        <f t="shared" si="61"/>
        <v>0.62540611411789182</v>
      </c>
      <c r="P149">
        <f t="shared" si="62"/>
        <v>5.5337802991232699E-3</v>
      </c>
      <c r="Q149">
        <f t="shared" si="63"/>
        <v>2.2780055729952603E-6</v>
      </c>
      <c r="R149">
        <f t="shared" si="64"/>
        <v>2.6534811758638477E-2</v>
      </c>
      <c r="S149">
        <f t="shared" si="65"/>
        <v>0.17766890149561632</v>
      </c>
      <c r="T149">
        <f t="shared" si="66"/>
        <v>7.4888843822464732E-2</v>
      </c>
      <c r="U149">
        <f t="shared" si="67"/>
        <v>20.288516887290307</v>
      </c>
      <c r="V149">
        <f t="shared" si="68"/>
        <v>-0.37766890149561627</v>
      </c>
      <c r="W149">
        <f t="shared" si="69"/>
        <v>0</v>
      </c>
      <c r="X149">
        <f t="shared" si="70"/>
        <v>1.0059007185241196</v>
      </c>
      <c r="Y149">
        <f t="shared" si="71"/>
        <v>0.60189119645854727</v>
      </c>
      <c r="Z149">
        <f t="shared" si="72"/>
        <v>79.508416369682394</v>
      </c>
      <c r="AA149">
        <f t="shared" si="73"/>
        <v>1.1547005383792515</v>
      </c>
      <c r="AB149">
        <f t="shared" si="74"/>
        <v>4.9898765260292998E-3</v>
      </c>
      <c r="AC149">
        <f t="shared" si="75"/>
        <v>1.0017013487876258</v>
      </c>
      <c r="AD149">
        <f t="shared" si="76"/>
        <v>0.96483090500852919</v>
      </c>
      <c r="AE149">
        <f t="shared" si="77"/>
        <v>1077763744.9130764</v>
      </c>
      <c r="AF149">
        <f t="shared" si="78"/>
        <v>32112891471.305767</v>
      </c>
      <c r="AG149">
        <f t="shared" si="79"/>
        <v>1.0166423737204942</v>
      </c>
      <c r="AH149">
        <v>24</v>
      </c>
      <c r="AI149">
        <v>0.67944000000000004</v>
      </c>
      <c r="AJ149">
        <f t="shared" si="80"/>
        <v>2164.9675200680576</v>
      </c>
      <c r="AK149">
        <f t="shared" si="81"/>
        <v>61.290230493126728</v>
      </c>
      <c r="AL149">
        <f t="shared" si="82"/>
        <v>116.46531262062815</v>
      </c>
      <c r="AM149">
        <f t="shared" si="83"/>
        <v>3297.133000289984</v>
      </c>
      <c r="AN149">
        <f>AM149/((60/'Field readings'!D150)*24)</f>
        <v>34.345135419687331</v>
      </c>
      <c r="AO149">
        <f>SUM($AN$4:AN149)</f>
        <v>3387.223587356079</v>
      </c>
    </row>
    <row r="150" spans="1:41">
      <c r="A150" s="2">
        <f>'Field readings'!A151</f>
        <v>44140</v>
      </c>
      <c r="B150" s="3">
        <f>'Field readings'!B151</f>
        <v>2.1458333333326398</v>
      </c>
      <c r="C150">
        <f>'Field readings'!D151</f>
        <v>15</v>
      </c>
      <c r="D150">
        <f>'Field readings'!K151</f>
        <v>98.600000000000009</v>
      </c>
      <c r="E150">
        <f>'Field readings'!J151+14.6973</f>
        <v>144.69730000000001</v>
      </c>
      <c r="F150">
        <f>'Field readings'!L151</f>
        <v>10</v>
      </c>
      <c r="G150">
        <f>'Field readings'!I151</f>
        <v>0.625</v>
      </c>
      <c r="H150">
        <f>'Field readings'!N151</f>
        <v>1.9390000000000001</v>
      </c>
      <c r="I150">
        <f>'Field readings'!M151</f>
        <v>0.75</v>
      </c>
      <c r="J150">
        <f t="shared" si="56"/>
        <v>38.039098306873683</v>
      </c>
      <c r="K150">
        <f t="shared" si="57"/>
        <v>0.32233109850438368</v>
      </c>
      <c r="L150">
        <f t="shared" si="58"/>
        <v>0.6029101083032492</v>
      </c>
      <c r="M150">
        <f t="shared" si="59"/>
        <v>4.5184153827834079E-3</v>
      </c>
      <c r="N150">
        <f t="shared" si="60"/>
        <v>0.62540611411789182</v>
      </c>
      <c r="O150">
        <f t="shared" si="61"/>
        <v>0.62540611411789182</v>
      </c>
      <c r="P150">
        <f t="shared" si="62"/>
        <v>5.5337802991232699E-3</v>
      </c>
      <c r="Q150">
        <f t="shared" si="63"/>
        <v>2.2780055729952603E-6</v>
      </c>
      <c r="R150">
        <f t="shared" si="64"/>
        <v>2.6534811758638477E-2</v>
      </c>
      <c r="S150">
        <f t="shared" si="65"/>
        <v>0.17766890149561632</v>
      </c>
      <c r="T150">
        <f t="shared" si="66"/>
        <v>7.4888843822464732E-2</v>
      </c>
      <c r="U150">
        <f t="shared" si="67"/>
        <v>20.288516887290307</v>
      </c>
      <c r="V150">
        <f t="shared" si="68"/>
        <v>-0.37766890149561627</v>
      </c>
      <c r="W150">
        <f t="shared" si="69"/>
        <v>0</v>
      </c>
      <c r="X150">
        <f t="shared" si="70"/>
        <v>1.0059007185241196</v>
      </c>
      <c r="Y150">
        <f t="shared" si="71"/>
        <v>0.60189119645854727</v>
      </c>
      <c r="Z150">
        <f t="shared" si="72"/>
        <v>79.508416369682394</v>
      </c>
      <c r="AA150">
        <f t="shared" si="73"/>
        <v>1.1547005383792515</v>
      </c>
      <c r="AB150">
        <f t="shared" si="74"/>
        <v>2.4949382630146499E-3</v>
      </c>
      <c r="AC150">
        <f t="shared" si="75"/>
        <v>1.0008505437778317</v>
      </c>
      <c r="AD150">
        <f t="shared" si="76"/>
        <v>0.96483090500852919</v>
      </c>
      <c r="AE150">
        <f t="shared" si="77"/>
        <v>1077763744.9130764</v>
      </c>
      <c r="AF150">
        <f t="shared" si="78"/>
        <v>32112891471.305767</v>
      </c>
      <c r="AG150">
        <f t="shared" si="79"/>
        <v>1.0166423737204942</v>
      </c>
      <c r="AH150">
        <v>24</v>
      </c>
      <c r="AI150">
        <v>0.67944000000000004</v>
      </c>
      <c r="AJ150">
        <f t="shared" si="80"/>
        <v>2163.1286833585486</v>
      </c>
      <c r="AK150">
        <f t="shared" si="81"/>
        <v>61.238173025880513</v>
      </c>
      <c r="AL150">
        <f t="shared" si="82"/>
        <v>82.283464636694077</v>
      </c>
      <c r="AM150">
        <f t="shared" si="83"/>
        <v>2329.4448838648091</v>
      </c>
      <c r="AN150">
        <f>AM150/((60/'Field readings'!D151)*24)</f>
        <v>24.265050873591761</v>
      </c>
      <c r="AO150">
        <f>SUM($AN$4:AN150)</f>
        <v>3411.4886382296709</v>
      </c>
    </row>
    <row r="151" spans="1:41">
      <c r="A151" s="2">
        <f>'Field readings'!A152</f>
        <v>44140</v>
      </c>
      <c r="B151" s="3">
        <f>'Field readings'!B152</f>
        <v>2.1562499999993001</v>
      </c>
      <c r="C151">
        <f>'Field readings'!D152</f>
        <v>15</v>
      </c>
      <c r="D151">
        <f>'Field readings'!K152</f>
        <v>98.600000000000009</v>
      </c>
      <c r="E151">
        <f>'Field readings'!J152+14.6973</f>
        <v>144.69730000000001</v>
      </c>
      <c r="F151">
        <f>'Field readings'!L152</f>
        <v>16</v>
      </c>
      <c r="G151">
        <f>'Field readings'!I152</f>
        <v>0.625</v>
      </c>
      <c r="H151">
        <f>'Field readings'!N152</f>
        <v>1.9390000000000001</v>
      </c>
      <c r="I151">
        <f>'Field readings'!M152</f>
        <v>0.75</v>
      </c>
      <c r="J151">
        <f t="shared" si="56"/>
        <v>48.116076315510185</v>
      </c>
      <c r="K151">
        <f t="shared" si="57"/>
        <v>0.32233109850438368</v>
      </c>
      <c r="L151">
        <f t="shared" si="58"/>
        <v>0.6029101083032492</v>
      </c>
      <c r="M151">
        <f t="shared" si="59"/>
        <v>4.5184153827834079E-3</v>
      </c>
      <c r="N151">
        <f t="shared" si="60"/>
        <v>0.62540611411789182</v>
      </c>
      <c r="O151">
        <f t="shared" si="61"/>
        <v>0.62540611411789182</v>
      </c>
      <c r="P151">
        <f t="shared" si="62"/>
        <v>5.5337802991232699E-3</v>
      </c>
      <c r="Q151">
        <f t="shared" si="63"/>
        <v>2.2780055729952603E-6</v>
      </c>
      <c r="R151">
        <f t="shared" si="64"/>
        <v>2.6534811758638477E-2</v>
      </c>
      <c r="S151">
        <f t="shared" si="65"/>
        <v>0.17766890149561632</v>
      </c>
      <c r="T151">
        <f t="shared" si="66"/>
        <v>7.4888843822464732E-2</v>
      </c>
      <c r="U151">
        <f t="shared" si="67"/>
        <v>20.288516887290307</v>
      </c>
      <c r="V151">
        <f t="shared" si="68"/>
        <v>-0.37766890149561627</v>
      </c>
      <c r="W151">
        <f t="shared" si="69"/>
        <v>0</v>
      </c>
      <c r="X151">
        <f t="shared" si="70"/>
        <v>1.0059007185241196</v>
      </c>
      <c r="Y151">
        <f t="shared" si="71"/>
        <v>0.60189119645854727</v>
      </c>
      <c r="Z151">
        <f t="shared" si="72"/>
        <v>79.508416369682394</v>
      </c>
      <c r="AA151">
        <f t="shared" si="73"/>
        <v>1.1547005383792515</v>
      </c>
      <c r="AB151">
        <f t="shared" si="74"/>
        <v>3.9919012208234402E-3</v>
      </c>
      <c r="AC151">
        <f t="shared" si="75"/>
        <v>1.0013609958305303</v>
      </c>
      <c r="AD151">
        <f t="shared" si="76"/>
        <v>0.96483090500852919</v>
      </c>
      <c r="AE151">
        <f t="shared" si="77"/>
        <v>1077763744.9130764</v>
      </c>
      <c r="AF151">
        <f t="shared" si="78"/>
        <v>32112891471.305767</v>
      </c>
      <c r="AG151">
        <f t="shared" si="79"/>
        <v>1.0166423737204942</v>
      </c>
      <c r="AH151">
        <v>24</v>
      </c>
      <c r="AI151">
        <v>0.67944000000000004</v>
      </c>
      <c r="AJ151">
        <f t="shared" si="80"/>
        <v>2164.2319184854473</v>
      </c>
      <c r="AK151">
        <f t="shared" si="81"/>
        <v>61.26940561232302</v>
      </c>
      <c r="AL151">
        <f t="shared" si="82"/>
        <v>104.1343481543088</v>
      </c>
      <c r="AM151">
        <f t="shared" si="83"/>
        <v>2948.0433962484826</v>
      </c>
      <c r="AN151">
        <f>AM151/((60/'Field readings'!D152)*24)</f>
        <v>30.708785377588359</v>
      </c>
      <c r="AO151">
        <f>SUM($AN$4:AN151)</f>
        <v>3442.1974236072592</v>
      </c>
    </row>
    <row r="152" spans="1:41">
      <c r="A152" s="2">
        <f>'Field readings'!A153</f>
        <v>44140</v>
      </c>
      <c r="B152" s="3">
        <f>'Field readings'!B153</f>
        <v>2.16666666666596</v>
      </c>
      <c r="C152">
        <f>'Field readings'!D153</f>
        <v>15</v>
      </c>
      <c r="D152">
        <f>'Field readings'!K153</f>
        <v>98.600000000000009</v>
      </c>
      <c r="E152">
        <f>'Field readings'!J153+14.6973</f>
        <v>144.69730000000001</v>
      </c>
      <c r="F152">
        <f>'Field readings'!L153</f>
        <v>16</v>
      </c>
      <c r="G152">
        <f>'Field readings'!I153</f>
        <v>0.625</v>
      </c>
      <c r="H152">
        <f>'Field readings'!N153</f>
        <v>1.9390000000000001</v>
      </c>
      <c r="I152">
        <f>'Field readings'!M153</f>
        <v>0.75</v>
      </c>
      <c r="J152">
        <f t="shared" si="56"/>
        <v>48.116076315510185</v>
      </c>
      <c r="K152">
        <f t="shared" si="57"/>
        <v>0.32233109850438368</v>
      </c>
      <c r="L152">
        <f t="shared" si="58"/>
        <v>0.6029101083032492</v>
      </c>
      <c r="M152">
        <f t="shared" si="59"/>
        <v>4.5184153827834079E-3</v>
      </c>
      <c r="N152">
        <f t="shared" si="60"/>
        <v>0.62540611411789182</v>
      </c>
      <c r="O152">
        <f t="shared" si="61"/>
        <v>0.62540611411789182</v>
      </c>
      <c r="P152">
        <f t="shared" si="62"/>
        <v>5.5337802991232699E-3</v>
      </c>
      <c r="Q152">
        <f t="shared" si="63"/>
        <v>2.2780055729952603E-6</v>
      </c>
      <c r="R152">
        <f t="shared" si="64"/>
        <v>2.6534811758638477E-2</v>
      </c>
      <c r="S152">
        <f t="shared" si="65"/>
        <v>0.17766890149561632</v>
      </c>
      <c r="T152">
        <f t="shared" si="66"/>
        <v>7.4888843822464732E-2</v>
      </c>
      <c r="U152">
        <f t="shared" si="67"/>
        <v>20.288516887290307</v>
      </c>
      <c r="V152">
        <f t="shared" si="68"/>
        <v>-0.37766890149561627</v>
      </c>
      <c r="W152">
        <f t="shared" si="69"/>
        <v>0</v>
      </c>
      <c r="X152">
        <f t="shared" si="70"/>
        <v>1.0059007185241196</v>
      </c>
      <c r="Y152">
        <f t="shared" si="71"/>
        <v>0.60189119645854727</v>
      </c>
      <c r="Z152">
        <f t="shared" si="72"/>
        <v>79.508416369682394</v>
      </c>
      <c r="AA152">
        <f t="shared" si="73"/>
        <v>1.1547005383792515</v>
      </c>
      <c r="AB152">
        <f t="shared" si="74"/>
        <v>3.9919012208234402E-3</v>
      </c>
      <c r="AC152">
        <f t="shared" si="75"/>
        <v>1.0013609958305303</v>
      </c>
      <c r="AD152">
        <f t="shared" si="76"/>
        <v>0.96483090500852919</v>
      </c>
      <c r="AE152">
        <f t="shared" si="77"/>
        <v>1077763744.9130764</v>
      </c>
      <c r="AF152">
        <f t="shared" si="78"/>
        <v>32112891471.305767</v>
      </c>
      <c r="AG152">
        <f t="shared" si="79"/>
        <v>1.0166423737204942</v>
      </c>
      <c r="AH152">
        <v>24</v>
      </c>
      <c r="AI152">
        <v>0.67944000000000004</v>
      </c>
      <c r="AJ152">
        <f t="shared" si="80"/>
        <v>2164.2319184854473</v>
      </c>
      <c r="AK152">
        <f t="shared" si="81"/>
        <v>61.26940561232302</v>
      </c>
      <c r="AL152">
        <f t="shared" si="82"/>
        <v>104.1343481543088</v>
      </c>
      <c r="AM152">
        <f t="shared" si="83"/>
        <v>2948.0433962484826</v>
      </c>
      <c r="AN152">
        <f>AM152/((60/'Field readings'!D153)*24)</f>
        <v>30.708785377588359</v>
      </c>
      <c r="AO152">
        <f>SUM($AN$4:AN152)</f>
        <v>3472.9062089848476</v>
      </c>
    </row>
    <row r="153" spans="1:41">
      <c r="A153" s="2">
        <f>'Field readings'!A154</f>
        <v>44140</v>
      </c>
      <c r="B153" s="3">
        <f>'Field readings'!B154</f>
        <v>2.1770833333326198</v>
      </c>
      <c r="C153">
        <f>'Field readings'!D154</f>
        <v>15</v>
      </c>
      <c r="D153">
        <f>'Field readings'!K154</f>
        <v>98.600000000000009</v>
      </c>
      <c r="E153">
        <f>'Field readings'!J154+14.6973</f>
        <v>144.69730000000001</v>
      </c>
      <c r="F153">
        <f>'Field readings'!L154</f>
        <v>16</v>
      </c>
      <c r="G153">
        <f>'Field readings'!I154</f>
        <v>0.625</v>
      </c>
      <c r="H153">
        <f>'Field readings'!N154</f>
        <v>1.9390000000000001</v>
      </c>
      <c r="I153">
        <f>'Field readings'!M154</f>
        <v>0.75</v>
      </c>
      <c r="J153">
        <f t="shared" si="56"/>
        <v>48.116076315510185</v>
      </c>
      <c r="K153">
        <f t="shared" si="57"/>
        <v>0.32233109850438368</v>
      </c>
      <c r="L153">
        <f t="shared" si="58"/>
        <v>0.6029101083032492</v>
      </c>
      <c r="M153">
        <f t="shared" si="59"/>
        <v>4.5184153827834079E-3</v>
      </c>
      <c r="N153">
        <f t="shared" si="60"/>
        <v>0.62540611411789182</v>
      </c>
      <c r="O153">
        <f t="shared" si="61"/>
        <v>0.62540611411789182</v>
      </c>
      <c r="P153">
        <f t="shared" si="62"/>
        <v>5.5337802991232699E-3</v>
      </c>
      <c r="Q153">
        <f t="shared" si="63"/>
        <v>2.2780055729952603E-6</v>
      </c>
      <c r="R153">
        <f t="shared" si="64"/>
        <v>2.6534811758638477E-2</v>
      </c>
      <c r="S153">
        <f t="shared" si="65"/>
        <v>0.17766890149561632</v>
      </c>
      <c r="T153">
        <f t="shared" si="66"/>
        <v>7.4888843822464732E-2</v>
      </c>
      <c r="U153">
        <f t="shared" si="67"/>
        <v>20.288516887290307</v>
      </c>
      <c r="V153">
        <f t="shared" si="68"/>
        <v>-0.37766890149561627</v>
      </c>
      <c r="W153">
        <f t="shared" si="69"/>
        <v>0</v>
      </c>
      <c r="X153">
        <f t="shared" si="70"/>
        <v>1.0059007185241196</v>
      </c>
      <c r="Y153">
        <f t="shared" si="71"/>
        <v>0.60189119645854727</v>
      </c>
      <c r="Z153">
        <f t="shared" si="72"/>
        <v>79.508416369682394</v>
      </c>
      <c r="AA153">
        <f t="shared" si="73"/>
        <v>1.1547005383792515</v>
      </c>
      <c r="AB153">
        <f t="shared" si="74"/>
        <v>3.9919012208234402E-3</v>
      </c>
      <c r="AC153">
        <f t="shared" si="75"/>
        <v>1.0013609958305303</v>
      </c>
      <c r="AD153">
        <f t="shared" si="76"/>
        <v>0.96483090500852919</v>
      </c>
      <c r="AE153">
        <f t="shared" si="77"/>
        <v>1077763744.9130764</v>
      </c>
      <c r="AF153">
        <f t="shared" si="78"/>
        <v>32112891471.305767</v>
      </c>
      <c r="AG153">
        <f t="shared" si="79"/>
        <v>1.0166423737204942</v>
      </c>
      <c r="AH153">
        <v>24</v>
      </c>
      <c r="AI153">
        <v>0.67944000000000004</v>
      </c>
      <c r="AJ153">
        <f t="shared" si="80"/>
        <v>2164.2319184854473</v>
      </c>
      <c r="AK153">
        <f t="shared" si="81"/>
        <v>61.26940561232302</v>
      </c>
      <c r="AL153">
        <f t="shared" si="82"/>
        <v>104.1343481543088</v>
      </c>
      <c r="AM153">
        <f t="shared" si="83"/>
        <v>2948.0433962484826</v>
      </c>
      <c r="AN153">
        <f>AM153/((60/'Field readings'!D154)*24)</f>
        <v>30.708785377588359</v>
      </c>
      <c r="AO153">
        <f>SUM($AN$4:AN153)</f>
        <v>3503.6149943624359</v>
      </c>
    </row>
    <row r="154" spans="1:41">
      <c r="A154" s="2">
        <f>'Field readings'!A155</f>
        <v>44140</v>
      </c>
      <c r="B154" s="3">
        <f>'Field readings'!B155</f>
        <v>2.1874999999992801</v>
      </c>
      <c r="C154">
        <f>'Field readings'!D155</f>
        <v>15</v>
      </c>
      <c r="D154">
        <f>'Field readings'!K155</f>
        <v>98.600000000000009</v>
      </c>
      <c r="E154">
        <f>'Field readings'!J155+14.6973</f>
        <v>144.69730000000001</v>
      </c>
      <c r="F154">
        <f>'Field readings'!L155</f>
        <v>16</v>
      </c>
      <c r="G154">
        <f>'Field readings'!I155</f>
        <v>0.625</v>
      </c>
      <c r="H154">
        <f>'Field readings'!N155</f>
        <v>1.9390000000000001</v>
      </c>
      <c r="I154">
        <f>'Field readings'!M155</f>
        <v>0.75</v>
      </c>
      <c r="J154">
        <f t="shared" si="56"/>
        <v>48.116076315510185</v>
      </c>
      <c r="K154">
        <f t="shared" si="57"/>
        <v>0.32233109850438368</v>
      </c>
      <c r="L154">
        <f t="shared" si="58"/>
        <v>0.6029101083032492</v>
      </c>
      <c r="M154">
        <f t="shared" si="59"/>
        <v>4.5184153827834079E-3</v>
      </c>
      <c r="N154">
        <f t="shared" si="60"/>
        <v>0.62540611411789182</v>
      </c>
      <c r="O154">
        <f t="shared" si="61"/>
        <v>0.62540611411789182</v>
      </c>
      <c r="P154">
        <f t="shared" si="62"/>
        <v>5.5337802991232699E-3</v>
      </c>
      <c r="Q154">
        <f t="shared" si="63"/>
        <v>2.2780055729952603E-6</v>
      </c>
      <c r="R154">
        <f t="shared" si="64"/>
        <v>2.6534811758638477E-2</v>
      </c>
      <c r="S154">
        <f t="shared" si="65"/>
        <v>0.17766890149561632</v>
      </c>
      <c r="T154">
        <f t="shared" si="66"/>
        <v>7.4888843822464732E-2</v>
      </c>
      <c r="U154">
        <f t="shared" si="67"/>
        <v>20.288516887290307</v>
      </c>
      <c r="V154">
        <f t="shared" si="68"/>
        <v>-0.37766890149561627</v>
      </c>
      <c r="W154">
        <f t="shared" si="69"/>
        <v>0</v>
      </c>
      <c r="X154">
        <f t="shared" si="70"/>
        <v>1.0059007185241196</v>
      </c>
      <c r="Y154">
        <f t="shared" si="71"/>
        <v>0.60189119645854727</v>
      </c>
      <c r="Z154">
        <f t="shared" si="72"/>
        <v>79.508416369682394</v>
      </c>
      <c r="AA154">
        <f t="shared" si="73"/>
        <v>1.1547005383792515</v>
      </c>
      <c r="AB154">
        <f t="shared" si="74"/>
        <v>3.9919012208234402E-3</v>
      </c>
      <c r="AC154">
        <f t="shared" si="75"/>
        <v>1.0013609958305303</v>
      </c>
      <c r="AD154">
        <f t="shared" si="76"/>
        <v>0.96483090500852919</v>
      </c>
      <c r="AE154">
        <f t="shared" si="77"/>
        <v>1077763744.9130764</v>
      </c>
      <c r="AF154">
        <f t="shared" si="78"/>
        <v>32112891471.305767</v>
      </c>
      <c r="AG154">
        <f t="shared" si="79"/>
        <v>1.0166423737204942</v>
      </c>
      <c r="AH154">
        <v>24</v>
      </c>
      <c r="AI154">
        <v>0.67944000000000004</v>
      </c>
      <c r="AJ154">
        <f t="shared" si="80"/>
        <v>2164.2319184854473</v>
      </c>
      <c r="AK154">
        <f t="shared" si="81"/>
        <v>61.26940561232302</v>
      </c>
      <c r="AL154">
        <f t="shared" si="82"/>
        <v>104.1343481543088</v>
      </c>
      <c r="AM154">
        <f t="shared" si="83"/>
        <v>2948.0433962484826</v>
      </c>
      <c r="AN154">
        <f>AM154/((60/'Field readings'!D155)*24)</f>
        <v>30.708785377588359</v>
      </c>
      <c r="AO154">
        <f>SUM($AN$4:AN154)</f>
        <v>3534.3237797400243</v>
      </c>
    </row>
    <row r="155" spans="1:41">
      <c r="A155" s="2">
        <f>'Field readings'!A156</f>
        <v>44140</v>
      </c>
      <c r="B155" s="3">
        <f>'Field readings'!B156</f>
        <v>2.19791666666594</v>
      </c>
      <c r="C155">
        <f>'Field readings'!D156</f>
        <v>15</v>
      </c>
      <c r="D155">
        <f>'Field readings'!K156</f>
        <v>98.600000000000009</v>
      </c>
      <c r="E155">
        <f>'Field readings'!J156+14.6973</f>
        <v>144.69730000000001</v>
      </c>
      <c r="F155">
        <f>'Field readings'!L156</f>
        <v>16</v>
      </c>
      <c r="G155">
        <f>'Field readings'!I156</f>
        <v>0.625</v>
      </c>
      <c r="H155">
        <f>'Field readings'!N156</f>
        <v>1.9390000000000001</v>
      </c>
      <c r="I155">
        <f>'Field readings'!M156</f>
        <v>0.75</v>
      </c>
      <c r="J155">
        <f t="shared" si="56"/>
        <v>48.116076315510185</v>
      </c>
      <c r="K155">
        <f t="shared" si="57"/>
        <v>0.32233109850438368</v>
      </c>
      <c r="L155">
        <f t="shared" si="58"/>
        <v>0.6029101083032492</v>
      </c>
      <c r="M155">
        <f t="shared" si="59"/>
        <v>4.5184153827834079E-3</v>
      </c>
      <c r="N155">
        <f t="shared" si="60"/>
        <v>0.62540611411789182</v>
      </c>
      <c r="O155">
        <f t="shared" si="61"/>
        <v>0.62540611411789182</v>
      </c>
      <c r="P155">
        <f t="shared" si="62"/>
        <v>5.5337802991232699E-3</v>
      </c>
      <c r="Q155">
        <f t="shared" si="63"/>
        <v>2.2780055729952603E-6</v>
      </c>
      <c r="R155">
        <f t="shared" si="64"/>
        <v>2.6534811758638477E-2</v>
      </c>
      <c r="S155">
        <f t="shared" si="65"/>
        <v>0.17766890149561632</v>
      </c>
      <c r="T155">
        <f t="shared" si="66"/>
        <v>7.4888843822464732E-2</v>
      </c>
      <c r="U155">
        <f t="shared" si="67"/>
        <v>20.288516887290307</v>
      </c>
      <c r="V155">
        <f t="shared" si="68"/>
        <v>-0.37766890149561627</v>
      </c>
      <c r="W155">
        <f t="shared" si="69"/>
        <v>0</v>
      </c>
      <c r="X155">
        <f t="shared" si="70"/>
        <v>1.0059007185241196</v>
      </c>
      <c r="Y155">
        <f t="shared" si="71"/>
        <v>0.60189119645854727</v>
      </c>
      <c r="Z155">
        <f t="shared" si="72"/>
        <v>79.508416369682394</v>
      </c>
      <c r="AA155">
        <f t="shared" si="73"/>
        <v>1.1547005383792515</v>
      </c>
      <c r="AB155">
        <f t="shared" si="74"/>
        <v>3.9919012208234402E-3</v>
      </c>
      <c r="AC155">
        <f t="shared" si="75"/>
        <v>1.0013609958305303</v>
      </c>
      <c r="AD155">
        <f t="shared" si="76"/>
        <v>0.96483090500852919</v>
      </c>
      <c r="AE155">
        <f t="shared" si="77"/>
        <v>1077763744.9130764</v>
      </c>
      <c r="AF155">
        <f t="shared" si="78"/>
        <v>32112891471.305767</v>
      </c>
      <c r="AG155">
        <f t="shared" si="79"/>
        <v>1.0166423737204942</v>
      </c>
      <c r="AH155">
        <v>24</v>
      </c>
      <c r="AI155">
        <v>0.67944000000000004</v>
      </c>
      <c r="AJ155">
        <f t="shared" si="80"/>
        <v>2164.2319184854473</v>
      </c>
      <c r="AK155">
        <f t="shared" si="81"/>
        <v>61.26940561232302</v>
      </c>
      <c r="AL155">
        <f t="shared" si="82"/>
        <v>104.1343481543088</v>
      </c>
      <c r="AM155">
        <f t="shared" si="83"/>
        <v>2948.0433962484826</v>
      </c>
      <c r="AN155">
        <f>AM155/((60/'Field readings'!D156)*24)</f>
        <v>30.708785377588359</v>
      </c>
      <c r="AO155">
        <f>SUM($AN$4:AN155)</f>
        <v>3565.0325651176126</v>
      </c>
    </row>
    <row r="156" spans="1:41">
      <c r="A156" s="2">
        <f>'Field readings'!A157</f>
        <v>44140</v>
      </c>
      <c r="B156" s="3">
        <f>'Field readings'!B157</f>
        <v>2.2083333333325998</v>
      </c>
      <c r="C156">
        <f>'Field readings'!D157</f>
        <v>15</v>
      </c>
      <c r="D156">
        <f>'Field readings'!K157</f>
        <v>98.600000000000009</v>
      </c>
      <c r="E156">
        <f>'Field readings'!J157+14.6973</f>
        <v>144.69730000000001</v>
      </c>
      <c r="F156">
        <f>'Field readings'!L157</f>
        <v>16</v>
      </c>
      <c r="G156">
        <f>'Field readings'!I157</f>
        <v>0.625</v>
      </c>
      <c r="H156">
        <f>'Field readings'!N157</f>
        <v>1.9390000000000001</v>
      </c>
      <c r="I156">
        <f>'Field readings'!M157</f>
        <v>0.75</v>
      </c>
      <c r="J156">
        <f t="shared" si="56"/>
        <v>48.116076315510185</v>
      </c>
      <c r="K156">
        <f t="shared" si="57"/>
        <v>0.32233109850438368</v>
      </c>
      <c r="L156">
        <f t="shared" si="58"/>
        <v>0.6029101083032492</v>
      </c>
      <c r="M156">
        <f t="shared" si="59"/>
        <v>4.5184153827834079E-3</v>
      </c>
      <c r="N156">
        <f t="shared" si="60"/>
        <v>0.62540611411789182</v>
      </c>
      <c r="O156">
        <f t="shared" si="61"/>
        <v>0.62540611411789182</v>
      </c>
      <c r="P156">
        <f t="shared" si="62"/>
        <v>5.5337802991232699E-3</v>
      </c>
      <c r="Q156">
        <f t="shared" si="63"/>
        <v>2.2780055729952603E-6</v>
      </c>
      <c r="R156">
        <f t="shared" si="64"/>
        <v>2.6534811758638477E-2</v>
      </c>
      <c r="S156">
        <f t="shared" si="65"/>
        <v>0.17766890149561632</v>
      </c>
      <c r="T156">
        <f t="shared" si="66"/>
        <v>7.4888843822464732E-2</v>
      </c>
      <c r="U156">
        <f t="shared" si="67"/>
        <v>20.288516887290307</v>
      </c>
      <c r="V156">
        <f t="shared" si="68"/>
        <v>-0.37766890149561627</v>
      </c>
      <c r="W156">
        <f t="shared" si="69"/>
        <v>0</v>
      </c>
      <c r="X156">
        <f t="shared" si="70"/>
        <v>1.0059007185241196</v>
      </c>
      <c r="Y156">
        <f t="shared" si="71"/>
        <v>0.60189119645854727</v>
      </c>
      <c r="Z156">
        <f t="shared" si="72"/>
        <v>79.508416369682394</v>
      </c>
      <c r="AA156">
        <f t="shared" si="73"/>
        <v>1.1547005383792515</v>
      </c>
      <c r="AB156">
        <f t="shared" si="74"/>
        <v>3.9919012208234402E-3</v>
      </c>
      <c r="AC156">
        <f t="shared" si="75"/>
        <v>1.0013609958305303</v>
      </c>
      <c r="AD156">
        <f t="shared" si="76"/>
        <v>0.96483090500852919</v>
      </c>
      <c r="AE156">
        <f t="shared" si="77"/>
        <v>1077763744.9130764</v>
      </c>
      <c r="AF156">
        <f t="shared" si="78"/>
        <v>32112891471.305767</v>
      </c>
      <c r="AG156">
        <f t="shared" si="79"/>
        <v>1.0166423737204942</v>
      </c>
      <c r="AH156">
        <v>24</v>
      </c>
      <c r="AI156">
        <v>0.67944000000000004</v>
      </c>
      <c r="AJ156">
        <f t="shared" si="80"/>
        <v>2164.2319184854473</v>
      </c>
      <c r="AK156">
        <f t="shared" si="81"/>
        <v>61.26940561232302</v>
      </c>
      <c r="AL156">
        <f t="shared" si="82"/>
        <v>104.1343481543088</v>
      </c>
      <c r="AM156">
        <f t="shared" si="83"/>
        <v>2948.0433962484826</v>
      </c>
      <c r="AN156">
        <f>AM156/((60/'Field readings'!D157)*24)</f>
        <v>30.708785377588359</v>
      </c>
      <c r="AO156">
        <f>SUM($AN$4:AN156)</f>
        <v>3595.741350495201</v>
      </c>
    </row>
    <row r="157" spans="1:41">
      <c r="A157" s="2">
        <f>'Field readings'!A158</f>
        <v>44140</v>
      </c>
      <c r="B157" s="3">
        <f>'Field readings'!B158</f>
        <v>2.2187499999992601</v>
      </c>
      <c r="C157">
        <f>'Field readings'!D158</f>
        <v>15</v>
      </c>
      <c r="D157">
        <f>'Field readings'!K158</f>
        <v>98.600000000000009</v>
      </c>
      <c r="E157">
        <f>'Field readings'!J158+14.6973</f>
        <v>144.69730000000001</v>
      </c>
      <c r="F157">
        <f>'Field readings'!L158</f>
        <v>16</v>
      </c>
      <c r="G157">
        <f>'Field readings'!I158</f>
        <v>0.625</v>
      </c>
      <c r="H157">
        <f>'Field readings'!N158</f>
        <v>1.9390000000000001</v>
      </c>
      <c r="I157">
        <f>'Field readings'!M158</f>
        <v>0.75</v>
      </c>
      <c r="J157">
        <f t="shared" si="56"/>
        <v>48.116076315510185</v>
      </c>
      <c r="K157">
        <f t="shared" si="57"/>
        <v>0.32233109850438368</v>
      </c>
      <c r="L157">
        <f t="shared" si="58"/>
        <v>0.6029101083032492</v>
      </c>
      <c r="M157">
        <f t="shared" si="59"/>
        <v>4.5184153827834079E-3</v>
      </c>
      <c r="N157">
        <f t="shared" si="60"/>
        <v>0.62540611411789182</v>
      </c>
      <c r="O157">
        <f t="shared" si="61"/>
        <v>0.62540611411789182</v>
      </c>
      <c r="P157">
        <f t="shared" si="62"/>
        <v>5.5337802991232699E-3</v>
      </c>
      <c r="Q157">
        <f t="shared" si="63"/>
        <v>2.2780055729952603E-6</v>
      </c>
      <c r="R157">
        <f t="shared" si="64"/>
        <v>2.6534811758638477E-2</v>
      </c>
      <c r="S157">
        <f t="shared" si="65"/>
        <v>0.17766890149561632</v>
      </c>
      <c r="T157">
        <f t="shared" si="66"/>
        <v>7.4888843822464732E-2</v>
      </c>
      <c r="U157">
        <f t="shared" si="67"/>
        <v>20.288516887290307</v>
      </c>
      <c r="V157">
        <f t="shared" si="68"/>
        <v>-0.37766890149561627</v>
      </c>
      <c r="W157">
        <f t="shared" si="69"/>
        <v>0</v>
      </c>
      <c r="X157">
        <f t="shared" si="70"/>
        <v>1.0059007185241196</v>
      </c>
      <c r="Y157">
        <f t="shared" si="71"/>
        <v>0.60189119645854727</v>
      </c>
      <c r="Z157">
        <f t="shared" si="72"/>
        <v>79.508416369682394</v>
      </c>
      <c r="AA157">
        <f t="shared" si="73"/>
        <v>1.1547005383792515</v>
      </c>
      <c r="AB157">
        <f t="shared" si="74"/>
        <v>3.9919012208234402E-3</v>
      </c>
      <c r="AC157">
        <f t="shared" si="75"/>
        <v>1.0013609958305303</v>
      </c>
      <c r="AD157">
        <f t="shared" si="76"/>
        <v>0.96483090500852919</v>
      </c>
      <c r="AE157">
        <f t="shared" si="77"/>
        <v>1077763744.9130764</v>
      </c>
      <c r="AF157">
        <f t="shared" si="78"/>
        <v>32112891471.305767</v>
      </c>
      <c r="AG157">
        <f t="shared" si="79"/>
        <v>1.0166423737204942</v>
      </c>
      <c r="AH157">
        <v>24</v>
      </c>
      <c r="AI157">
        <v>0.67944000000000004</v>
      </c>
      <c r="AJ157">
        <f t="shared" si="80"/>
        <v>2164.2319184854473</v>
      </c>
      <c r="AK157">
        <f t="shared" si="81"/>
        <v>61.26940561232302</v>
      </c>
      <c r="AL157">
        <f t="shared" si="82"/>
        <v>104.1343481543088</v>
      </c>
      <c r="AM157">
        <f t="shared" si="83"/>
        <v>2948.0433962484826</v>
      </c>
      <c r="AN157">
        <f>AM157/((60/'Field readings'!D158)*24)</f>
        <v>30.708785377588359</v>
      </c>
      <c r="AO157">
        <f>SUM($AN$4:AN157)</f>
        <v>3626.4501358727894</v>
      </c>
    </row>
    <row r="158" spans="1:41">
      <c r="A158" s="2">
        <f>'Field readings'!A159</f>
        <v>44140</v>
      </c>
      <c r="B158" s="3">
        <f>'Field readings'!B159</f>
        <v>2.22916666666592</v>
      </c>
      <c r="C158">
        <f>'Field readings'!D159</f>
        <v>15</v>
      </c>
      <c r="D158">
        <f>'Field readings'!K159</f>
        <v>98.600000000000009</v>
      </c>
      <c r="E158">
        <f>'Field readings'!J159+14.6973</f>
        <v>144.69730000000001</v>
      </c>
      <c r="F158">
        <f>'Field readings'!L159</f>
        <v>16</v>
      </c>
      <c r="G158">
        <f>'Field readings'!I159</f>
        <v>0.625</v>
      </c>
      <c r="H158">
        <f>'Field readings'!N159</f>
        <v>1.9390000000000001</v>
      </c>
      <c r="I158">
        <f>'Field readings'!M159</f>
        <v>0.75</v>
      </c>
      <c r="J158">
        <f t="shared" si="56"/>
        <v>48.116076315510185</v>
      </c>
      <c r="K158">
        <f t="shared" si="57"/>
        <v>0.32233109850438368</v>
      </c>
      <c r="L158">
        <f t="shared" si="58"/>
        <v>0.6029101083032492</v>
      </c>
      <c r="M158">
        <f t="shared" si="59"/>
        <v>4.5184153827834079E-3</v>
      </c>
      <c r="N158">
        <f t="shared" si="60"/>
        <v>0.62540611411789182</v>
      </c>
      <c r="O158">
        <f t="shared" si="61"/>
        <v>0.62540611411789182</v>
      </c>
      <c r="P158">
        <f t="shared" si="62"/>
        <v>5.5337802991232699E-3</v>
      </c>
      <c r="Q158">
        <f t="shared" si="63"/>
        <v>2.2780055729952603E-6</v>
      </c>
      <c r="R158">
        <f t="shared" si="64"/>
        <v>2.6534811758638477E-2</v>
      </c>
      <c r="S158">
        <f t="shared" si="65"/>
        <v>0.17766890149561632</v>
      </c>
      <c r="T158">
        <f t="shared" si="66"/>
        <v>7.4888843822464732E-2</v>
      </c>
      <c r="U158">
        <f t="shared" si="67"/>
        <v>20.288516887290307</v>
      </c>
      <c r="V158">
        <f t="shared" si="68"/>
        <v>-0.37766890149561627</v>
      </c>
      <c r="W158">
        <f t="shared" si="69"/>
        <v>0</v>
      </c>
      <c r="X158">
        <f t="shared" si="70"/>
        <v>1.0059007185241196</v>
      </c>
      <c r="Y158">
        <f t="shared" si="71"/>
        <v>0.60189119645854727</v>
      </c>
      <c r="Z158">
        <f t="shared" si="72"/>
        <v>79.508416369682394</v>
      </c>
      <c r="AA158">
        <f t="shared" si="73"/>
        <v>1.1547005383792515</v>
      </c>
      <c r="AB158">
        <f t="shared" si="74"/>
        <v>3.9919012208234402E-3</v>
      </c>
      <c r="AC158">
        <f t="shared" si="75"/>
        <v>1.0013609958305303</v>
      </c>
      <c r="AD158">
        <f t="shared" si="76"/>
        <v>0.96483090500852919</v>
      </c>
      <c r="AE158">
        <f t="shared" si="77"/>
        <v>1077763744.9130764</v>
      </c>
      <c r="AF158">
        <f t="shared" si="78"/>
        <v>32112891471.305767</v>
      </c>
      <c r="AG158">
        <f t="shared" si="79"/>
        <v>1.0166423737204942</v>
      </c>
      <c r="AH158">
        <v>24</v>
      </c>
      <c r="AI158">
        <v>0.67944000000000004</v>
      </c>
      <c r="AJ158">
        <f t="shared" si="80"/>
        <v>2164.2319184854473</v>
      </c>
      <c r="AK158">
        <f t="shared" si="81"/>
        <v>61.26940561232302</v>
      </c>
      <c r="AL158">
        <f t="shared" si="82"/>
        <v>104.1343481543088</v>
      </c>
      <c r="AM158">
        <f t="shared" si="83"/>
        <v>2948.0433962484826</v>
      </c>
      <c r="AN158">
        <f>AM158/((60/'Field readings'!D159)*24)</f>
        <v>30.708785377588359</v>
      </c>
      <c r="AO158">
        <f>SUM($AN$4:AN158)</f>
        <v>3657.1589212503777</v>
      </c>
    </row>
    <row r="159" spans="1:41">
      <c r="A159" s="2">
        <f>'Field readings'!A160</f>
        <v>44140</v>
      </c>
      <c r="B159" s="3">
        <f>'Field readings'!B160</f>
        <v>2.2395833333325799</v>
      </c>
      <c r="C159">
        <f>'Field readings'!D160</f>
        <v>15</v>
      </c>
      <c r="D159">
        <f>'Field readings'!K160</f>
        <v>98.600000000000009</v>
      </c>
      <c r="E159">
        <f>'Field readings'!J160+14.6973</f>
        <v>144.69730000000001</v>
      </c>
      <c r="F159">
        <f>'Field readings'!L160</f>
        <v>18</v>
      </c>
      <c r="G159">
        <f>'Field readings'!I160</f>
        <v>0.625</v>
      </c>
      <c r="H159">
        <f>'Field readings'!N160</f>
        <v>1.9390000000000001</v>
      </c>
      <c r="I159">
        <f>'Field readings'!M160</f>
        <v>0.75</v>
      </c>
      <c r="J159">
        <f t="shared" si="56"/>
        <v>51.034805770180022</v>
      </c>
      <c r="K159">
        <f t="shared" si="57"/>
        <v>0.32233109850438368</v>
      </c>
      <c r="L159">
        <f t="shared" si="58"/>
        <v>0.6029101083032492</v>
      </c>
      <c r="M159">
        <f t="shared" si="59"/>
        <v>4.5184153827834079E-3</v>
      </c>
      <c r="N159">
        <f t="shared" si="60"/>
        <v>0.62540611411789182</v>
      </c>
      <c r="O159">
        <f t="shared" si="61"/>
        <v>0.62540611411789182</v>
      </c>
      <c r="P159">
        <f t="shared" si="62"/>
        <v>5.5337802991232699E-3</v>
      </c>
      <c r="Q159">
        <f t="shared" si="63"/>
        <v>2.2780055729952603E-6</v>
      </c>
      <c r="R159">
        <f t="shared" si="64"/>
        <v>2.6534811758638477E-2</v>
      </c>
      <c r="S159">
        <f t="shared" si="65"/>
        <v>0.17766890149561632</v>
      </c>
      <c r="T159">
        <f t="shared" si="66"/>
        <v>7.4888843822464732E-2</v>
      </c>
      <c r="U159">
        <f t="shared" si="67"/>
        <v>20.288516887290307</v>
      </c>
      <c r="V159">
        <f t="shared" si="68"/>
        <v>-0.37766890149561627</v>
      </c>
      <c r="W159">
        <f t="shared" si="69"/>
        <v>0</v>
      </c>
      <c r="X159">
        <f t="shared" si="70"/>
        <v>1.0059007185241196</v>
      </c>
      <c r="Y159">
        <f t="shared" si="71"/>
        <v>0.60189119645854727</v>
      </c>
      <c r="Z159">
        <f t="shared" si="72"/>
        <v>79.508416369682394</v>
      </c>
      <c r="AA159">
        <f t="shared" si="73"/>
        <v>1.1547005383792515</v>
      </c>
      <c r="AB159">
        <f t="shared" si="74"/>
        <v>4.4908888734263696E-3</v>
      </c>
      <c r="AC159">
        <f t="shared" si="75"/>
        <v>1.0015311671829441</v>
      </c>
      <c r="AD159">
        <f t="shared" si="76"/>
        <v>0.96483090500852919</v>
      </c>
      <c r="AE159">
        <f t="shared" si="77"/>
        <v>1077763744.9130764</v>
      </c>
      <c r="AF159">
        <f t="shared" si="78"/>
        <v>32112891471.305767</v>
      </c>
      <c r="AG159">
        <f t="shared" si="79"/>
        <v>1.0166423737204942</v>
      </c>
      <c r="AH159">
        <v>24</v>
      </c>
      <c r="AI159">
        <v>0.67944000000000004</v>
      </c>
      <c r="AJ159">
        <f t="shared" si="80"/>
        <v>2164.5997081976884</v>
      </c>
      <c r="AK159">
        <f t="shared" si="81"/>
        <v>61.27981773907657</v>
      </c>
      <c r="AL159">
        <f t="shared" si="82"/>
        <v>110.46992567805738</v>
      </c>
      <c r="AM159">
        <f t="shared" si="83"/>
        <v>3127.4035959458051</v>
      </c>
      <c r="AN159">
        <f>AM159/((60/'Field readings'!D160)*24)</f>
        <v>32.577120791102139</v>
      </c>
      <c r="AO159">
        <f>SUM($AN$4:AN159)</f>
        <v>3689.7360420414798</v>
      </c>
    </row>
    <row r="160" spans="1:41">
      <c r="A160" s="2">
        <f>'Field readings'!A161</f>
        <v>44140</v>
      </c>
      <c r="B160" s="3">
        <f>'Field readings'!B161</f>
        <v>2.2499999999992402</v>
      </c>
      <c r="C160">
        <f>'Field readings'!D161</f>
        <v>15</v>
      </c>
      <c r="D160">
        <f>'Field readings'!K161</f>
        <v>98.600000000000009</v>
      </c>
      <c r="E160">
        <f>'Field readings'!J161+14.6973</f>
        <v>144.69730000000001</v>
      </c>
      <c r="F160">
        <f>'Field readings'!L161</f>
        <v>16</v>
      </c>
      <c r="G160">
        <f>'Field readings'!I161</f>
        <v>0.625</v>
      </c>
      <c r="H160">
        <f>'Field readings'!N161</f>
        <v>1.9390000000000001</v>
      </c>
      <c r="I160">
        <f>'Field readings'!M161</f>
        <v>0.75</v>
      </c>
      <c r="J160">
        <f t="shared" si="56"/>
        <v>48.116076315510185</v>
      </c>
      <c r="K160">
        <f t="shared" si="57"/>
        <v>0.32233109850438368</v>
      </c>
      <c r="L160">
        <f t="shared" si="58"/>
        <v>0.6029101083032492</v>
      </c>
      <c r="M160">
        <f t="shared" si="59"/>
        <v>4.5184153827834079E-3</v>
      </c>
      <c r="N160">
        <f t="shared" si="60"/>
        <v>0.62540611411789182</v>
      </c>
      <c r="O160">
        <f t="shared" si="61"/>
        <v>0.62540611411789182</v>
      </c>
      <c r="P160">
        <f t="shared" si="62"/>
        <v>5.5337802991232699E-3</v>
      </c>
      <c r="Q160">
        <f t="shared" si="63"/>
        <v>2.2780055729952603E-6</v>
      </c>
      <c r="R160">
        <f t="shared" si="64"/>
        <v>2.6534811758638477E-2</v>
      </c>
      <c r="S160">
        <f t="shared" si="65"/>
        <v>0.17766890149561632</v>
      </c>
      <c r="T160">
        <f t="shared" si="66"/>
        <v>7.4888843822464732E-2</v>
      </c>
      <c r="U160">
        <f t="shared" si="67"/>
        <v>20.288516887290307</v>
      </c>
      <c r="V160">
        <f t="shared" si="68"/>
        <v>-0.37766890149561627</v>
      </c>
      <c r="W160">
        <f t="shared" si="69"/>
        <v>0</v>
      </c>
      <c r="X160">
        <f t="shared" si="70"/>
        <v>1.0059007185241196</v>
      </c>
      <c r="Y160">
        <f t="shared" si="71"/>
        <v>0.60189119645854727</v>
      </c>
      <c r="Z160">
        <f t="shared" si="72"/>
        <v>79.508416369682394</v>
      </c>
      <c r="AA160">
        <f t="shared" si="73"/>
        <v>1.1547005383792515</v>
      </c>
      <c r="AB160">
        <f t="shared" si="74"/>
        <v>3.9919012208234402E-3</v>
      </c>
      <c r="AC160">
        <f t="shared" si="75"/>
        <v>1.0013609958305303</v>
      </c>
      <c r="AD160">
        <f t="shared" si="76"/>
        <v>0.96483090500852919</v>
      </c>
      <c r="AE160">
        <f t="shared" si="77"/>
        <v>1077763744.9130764</v>
      </c>
      <c r="AF160">
        <f t="shared" si="78"/>
        <v>32112891471.305767</v>
      </c>
      <c r="AG160">
        <f t="shared" si="79"/>
        <v>1.0166423737204942</v>
      </c>
      <c r="AH160">
        <v>24</v>
      </c>
      <c r="AI160">
        <v>0.67944000000000004</v>
      </c>
      <c r="AJ160">
        <f t="shared" si="80"/>
        <v>2164.2319184854473</v>
      </c>
      <c r="AK160">
        <f t="shared" si="81"/>
        <v>61.26940561232302</v>
      </c>
      <c r="AL160">
        <f t="shared" si="82"/>
        <v>104.1343481543088</v>
      </c>
      <c r="AM160">
        <f t="shared" si="83"/>
        <v>2948.0433962484826</v>
      </c>
      <c r="AN160">
        <f>AM160/((60/'Field readings'!D161)*24)</f>
        <v>30.708785377588359</v>
      </c>
      <c r="AO160">
        <f>SUM($AN$4:AN160)</f>
        <v>3720.4448274190681</v>
      </c>
    </row>
    <row r="161" spans="1:41">
      <c r="A161" s="2">
        <f>'Field readings'!A162</f>
        <v>44140</v>
      </c>
      <c r="B161" s="3">
        <f>'Field readings'!B162</f>
        <v>2.2604166666659</v>
      </c>
      <c r="C161">
        <f>'Field readings'!D162</f>
        <v>15</v>
      </c>
      <c r="D161">
        <f>'Field readings'!K162</f>
        <v>98.600000000000009</v>
      </c>
      <c r="E161">
        <f>'Field readings'!J162+14.6973</f>
        <v>144.69730000000001</v>
      </c>
      <c r="F161">
        <f>'Field readings'!L162</f>
        <v>10</v>
      </c>
      <c r="G161">
        <f>'Field readings'!I162</f>
        <v>0.625</v>
      </c>
      <c r="H161">
        <f>'Field readings'!N162</f>
        <v>1.9390000000000001</v>
      </c>
      <c r="I161">
        <f>'Field readings'!M162</f>
        <v>0.75</v>
      </c>
      <c r="J161">
        <f t="shared" si="56"/>
        <v>38.039098306873683</v>
      </c>
      <c r="K161">
        <f t="shared" si="57"/>
        <v>0.32233109850438368</v>
      </c>
      <c r="L161">
        <f t="shared" si="58"/>
        <v>0.6029101083032492</v>
      </c>
      <c r="M161">
        <f t="shared" si="59"/>
        <v>4.5184153827834079E-3</v>
      </c>
      <c r="N161">
        <f t="shared" si="60"/>
        <v>0.62540611411789182</v>
      </c>
      <c r="O161">
        <f t="shared" si="61"/>
        <v>0.62540611411789182</v>
      </c>
      <c r="P161">
        <f t="shared" si="62"/>
        <v>5.5337802991232699E-3</v>
      </c>
      <c r="Q161">
        <f t="shared" si="63"/>
        <v>2.2780055729952603E-6</v>
      </c>
      <c r="R161">
        <f t="shared" si="64"/>
        <v>2.6534811758638477E-2</v>
      </c>
      <c r="S161">
        <f t="shared" si="65"/>
        <v>0.17766890149561632</v>
      </c>
      <c r="T161">
        <f t="shared" si="66"/>
        <v>7.4888843822464732E-2</v>
      </c>
      <c r="U161">
        <f t="shared" si="67"/>
        <v>20.288516887290307</v>
      </c>
      <c r="V161">
        <f t="shared" si="68"/>
        <v>-0.37766890149561627</v>
      </c>
      <c r="W161">
        <f t="shared" si="69"/>
        <v>0</v>
      </c>
      <c r="X161">
        <f t="shared" si="70"/>
        <v>1.0059007185241196</v>
      </c>
      <c r="Y161">
        <f t="shared" si="71"/>
        <v>0.60189119645854727</v>
      </c>
      <c r="Z161">
        <f t="shared" si="72"/>
        <v>79.508416369682394</v>
      </c>
      <c r="AA161">
        <f t="shared" si="73"/>
        <v>1.1547005383792515</v>
      </c>
      <c r="AB161">
        <f t="shared" si="74"/>
        <v>2.4949382630146499E-3</v>
      </c>
      <c r="AC161">
        <f t="shared" si="75"/>
        <v>1.0008505437778317</v>
      </c>
      <c r="AD161">
        <f t="shared" si="76"/>
        <v>0.96483090500852919</v>
      </c>
      <c r="AE161">
        <f t="shared" si="77"/>
        <v>1077763744.9130764</v>
      </c>
      <c r="AF161">
        <f t="shared" si="78"/>
        <v>32112891471.305767</v>
      </c>
      <c r="AG161">
        <f t="shared" si="79"/>
        <v>1.0166423737204942</v>
      </c>
      <c r="AH161">
        <v>24</v>
      </c>
      <c r="AI161">
        <v>0.67944000000000004</v>
      </c>
      <c r="AJ161">
        <f t="shared" si="80"/>
        <v>2163.1286833585486</v>
      </c>
      <c r="AK161">
        <f t="shared" si="81"/>
        <v>61.238173025880513</v>
      </c>
      <c r="AL161">
        <f t="shared" si="82"/>
        <v>82.283464636694077</v>
      </c>
      <c r="AM161">
        <f t="shared" si="83"/>
        <v>2329.4448838648091</v>
      </c>
      <c r="AN161">
        <f>AM161/((60/'Field readings'!D162)*24)</f>
        <v>24.265050873591761</v>
      </c>
      <c r="AO161">
        <f>SUM($AN$4:AN161)</f>
        <v>3744.7098782926601</v>
      </c>
    </row>
    <row r="162" spans="1:41">
      <c r="A162" s="2">
        <f>'Field readings'!A163</f>
        <v>44140</v>
      </c>
      <c r="B162" s="3">
        <f>'Field readings'!B163</f>
        <v>2.2708333333325599</v>
      </c>
      <c r="C162">
        <f>'Field readings'!D163</f>
        <v>15</v>
      </c>
      <c r="D162">
        <f>'Field readings'!K163</f>
        <v>98.600000000000009</v>
      </c>
      <c r="E162">
        <f>'Field readings'!J163+14.6973</f>
        <v>144.69730000000001</v>
      </c>
      <c r="F162">
        <f>'Field readings'!L163</f>
        <v>14</v>
      </c>
      <c r="G162">
        <f>'Field readings'!I163</f>
        <v>0.625</v>
      </c>
      <c r="H162">
        <f>'Field readings'!N163</f>
        <v>1.9390000000000001</v>
      </c>
      <c r="I162">
        <f>'Field readings'!M163</f>
        <v>0.75</v>
      </c>
      <c r="J162">
        <f t="shared" si="56"/>
        <v>45.00846809212684</v>
      </c>
      <c r="K162">
        <f t="shared" si="57"/>
        <v>0.32233109850438368</v>
      </c>
      <c r="L162">
        <f t="shared" si="58"/>
        <v>0.6029101083032492</v>
      </c>
      <c r="M162">
        <f t="shared" si="59"/>
        <v>4.5184153827834079E-3</v>
      </c>
      <c r="N162">
        <f t="shared" si="60"/>
        <v>0.62540611411789182</v>
      </c>
      <c r="O162">
        <f t="shared" si="61"/>
        <v>0.62540611411789182</v>
      </c>
      <c r="P162">
        <f t="shared" si="62"/>
        <v>5.5337802991232699E-3</v>
      </c>
      <c r="Q162">
        <f t="shared" si="63"/>
        <v>2.2780055729952603E-6</v>
      </c>
      <c r="R162">
        <f t="shared" si="64"/>
        <v>2.6534811758638477E-2</v>
      </c>
      <c r="S162">
        <f t="shared" si="65"/>
        <v>0.17766890149561632</v>
      </c>
      <c r="T162">
        <f t="shared" si="66"/>
        <v>7.4888843822464732E-2</v>
      </c>
      <c r="U162">
        <f t="shared" si="67"/>
        <v>20.288516887290307</v>
      </c>
      <c r="V162">
        <f t="shared" si="68"/>
        <v>-0.37766890149561627</v>
      </c>
      <c r="W162">
        <f t="shared" si="69"/>
        <v>0</v>
      </c>
      <c r="X162">
        <f t="shared" si="70"/>
        <v>1.0059007185241196</v>
      </c>
      <c r="Y162">
        <f t="shared" si="71"/>
        <v>0.60189119645854727</v>
      </c>
      <c r="Z162">
        <f t="shared" si="72"/>
        <v>79.508416369682394</v>
      </c>
      <c r="AA162">
        <f t="shared" si="73"/>
        <v>1.1547005383792515</v>
      </c>
      <c r="AB162">
        <f t="shared" si="74"/>
        <v>3.49291356822051E-3</v>
      </c>
      <c r="AC162">
        <f t="shared" si="75"/>
        <v>1.0011908347794252</v>
      </c>
      <c r="AD162">
        <f t="shared" si="76"/>
        <v>0.96483090500852919</v>
      </c>
      <c r="AE162">
        <f t="shared" si="77"/>
        <v>1077763744.9130764</v>
      </c>
      <c r="AF162">
        <f t="shared" si="78"/>
        <v>32112891471.305767</v>
      </c>
      <c r="AG162">
        <f t="shared" si="79"/>
        <v>1.0166423737204942</v>
      </c>
      <c r="AH162">
        <v>24</v>
      </c>
      <c r="AI162">
        <v>0.67944000000000004</v>
      </c>
      <c r="AJ162">
        <f t="shared" si="80"/>
        <v>2163.8641510373263</v>
      </c>
      <c r="AK162">
        <f t="shared" si="81"/>
        <v>61.258994115866713</v>
      </c>
      <c r="AL162">
        <f t="shared" si="82"/>
        <v>97.392210597660636</v>
      </c>
      <c r="AM162">
        <f t="shared" si="83"/>
        <v>2757.173482019773</v>
      </c>
      <c r="AN162">
        <f>AM162/((60/'Field readings'!D163)*24)</f>
        <v>28.720557104372634</v>
      </c>
      <c r="AO162">
        <f>SUM($AN$4:AN162)</f>
        <v>3773.4304353970329</v>
      </c>
    </row>
    <row r="163" spans="1:41">
      <c r="A163" s="2">
        <f>'Field readings'!A164</f>
        <v>44140</v>
      </c>
      <c r="B163" s="3">
        <f>'Field readings'!B164</f>
        <v>2.2812499999992202</v>
      </c>
      <c r="C163">
        <f>'Field readings'!D164</f>
        <v>15</v>
      </c>
      <c r="D163">
        <f>'Field readings'!K164</f>
        <v>98.600000000000009</v>
      </c>
      <c r="E163">
        <f>'Field readings'!J164+14.6973</f>
        <v>144.69730000000001</v>
      </c>
      <c r="F163">
        <f>'Field readings'!L164</f>
        <v>10</v>
      </c>
      <c r="G163">
        <f>'Field readings'!I164</f>
        <v>0.625</v>
      </c>
      <c r="H163">
        <f>'Field readings'!N164</f>
        <v>1.9390000000000001</v>
      </c>
      <c r="I163">
        <f>'Field readings'!M164</f>
        <v>0.75</v>
      </c>
      <c r="J163">
        <f t="shared" si="56"/>
        <v>38.039098306873683</v>
      </c>
      <c r="K163">
        <f t="shared" si="57"/>
        <v>0.32233109850438368</v>
      </c>
      <c r="L163">
        <f t="shared" si="58"/>
        <v>0.6029101083032492</v>
      </c>
      <c r="M163">
        <f t="shared" si="59"/>
        <v>4.5184153827834079E-3</v>
      </c>
      <c r="N163">
        <f t="shared" si="60"/>
        <v>0.62540611411789182</v>
      </c>
      <c r="O163">
        <f t="shared" si="61"/>
        <v>0.62540611411789182</v>
      </c>
      <c r="P163">
        <f t="shared" si="62"/>
        <v>5.5337802991232699E-3</v>
      </c>
      <c r="Q163">
        <f t="shared" si="63"/>
        <v>2.2780055729952603E-6</v>
      </c>
      <c r="R163">
        <f t="shared" si="64"/>
        <v>2.6534811758638477E-2</v>
      </c>
      <c r="S163">
        <f t="shared" si="65"/>
        <v>0.17766890149561632</v>
      </c>
      <c r="T163">
        <f t="shared" si="66"/>
        <v>7.4888843822464732E-2</v>
      </c>
      <c r="U163">
        <f t="shared" si="67"/>
        <v>20.288516887290307</v>
      </c>
      <c r="V163">
        <f t="shared" si="68"/>
        <v>-0.37766890149561627</v>
      </c>
      <c r="W163">
        <f t="shared" si="69"/>
        <v>0</v>
      </c>
      <c r="X163">
        <f t="shared" si="70"/>
        <v>1.0059007185241196</v>
      </c>
      <c r="Y163">
        <f t="shared" si="71"/>
        <v>0.60189119645854727</v>
      </c>
      <c r="Z163">
        <f t="shared" si="72"/>
        <v>79.508416369682394</v>
      </c>
      <c r="AA163">
        <f t="shared" si="73"/>
        <v>1.1547005383792515</v>
      </c>
      <c r="AB163">
        <f t="shared" si="74"/>
        <v>2.4949382630146499E-3</v>
      </c>
      <c r="AC163">
        <f t="shared" si="75"/>
        <v>1.0008505437778317</v>
      </c>
      <c r="AD163">
        <f t="shared" si="76"/>
        <v>0.96483090500852919</v>
      </c>
      <c r="AE163">
        <f t="shared" si="77"/>
        <v>1077763744.9130764</v>
      </c>
      <c r="AF163">
        <f t="shared" si="78"/>
        <v>32112891471.305767</v>
      </c>
      <c r="AG163">
        <f t="shared" si="79"/>
        <v>1.0166423737204942</v>
      </c>
      <c r="AH163">
        <v>24</v>
      </c>
      <c r="AI163">
        <v>0.67944000000000004</v>
      </c>
      <c r="AJ163">
        <f t="shared" si="80"/>
        <v>2163.1286833585486</v>
      </c>
      <c r="AK163">
        <f t="shared" si="81"/>
        <v>61.238173025880513</v>
      </c>
      <c r="AL163">
        <f t="shared" si="82"/>
        <v>82.283464636694077</v>
      </c>
      <c r="AM163">
        <f t="shared" si="83"/>
        <v>2329.4448838648091</v>
      </c>
      <c r="AN163">
        <f>AM163/((60/'Field readings'!D164)*24)</f>
        <v>24.265050873591761</v>
      </c>
      <c r="AO163">
        <f>SUM($AN$4:AN163)</f>
        <v>3797.6954862706248</v>
      </c>
    </row>
    <row r="164" spans="1:41">
      <c r="A164" s="2">
        <f>'Field readings'!A165</f>
        <v>44140</v>
      </c>
      <c r="B164" s="3">
        <f>'Field readings'!B165</f>
        <v>2.29166666666588</v>
      </c>
      <c r="C164">
        <f>'Field readings'!D165</f>
        <v>15</v>
      </c>
      <c r="D164">
        <f>'Field readings'!K165</f>
        <v>98.600000000000009</v>
      </c>
      <c r="E164">
        <f>'Field readings'!J165+14.6973</f>
        <v>144.69730000000001</v>
      </c>
      <c r="F164">
        <f>'Field readings'!L165</f>
        <v>12</v>
      </c>
      <c r="G164">
        <f>'Field readings'!I165</f>
        <v>0.625</v>
      </c>
      <c r="H164">
        <f>'Field readings'!N165</f>
        <v>1.9390000000000001</v>
      </c>
      <c r="I164">
        <f>'Field readings'!M165</f>
        <v>0.75</v>
      </c>
      <c r="J164">
        <f t="shared" si="56"/>
        <v>41.669744419662571</v>
      </c>
      <c r="K164">
        <f t="shared" si="57"/>
        <v>0.32233109850438368</v>
      </c>
      <c r="L164">
        <f t="shared" si="58"/>
        <v>0.6029101083032492</v>
      </c>
      <c r="M164">
        <f t="shared" si="59"/>
        <v>4.5184153827834079E-3</v>
      </c>
      <c r="N164">
        <f t="shared" si="60"/>
        <v>0.62540611411789182</v>
      </c>
      <c r="O164">
        <f t="shared" si="61"/>
        <v>0.62540611411789182</v>
      </c>
      <c r="P164">
        <f t="shared" si="62"/>
        <v>5.5337802991232699E-3</v>
      </c>
      <c r="Q164">
        <f t="shared" si="63"/>
        <v>2.2780055729952603E-6</v>
      </c>
      <c r="R164">
        <f t="shared" si="64"/>
        <v>2.6534811758638477E-2</v>
      </c>
      <c r="S164">
        <f t="shared" si="65"/>
        <v>0.17766890149561632</v>
      </c>
      <c r="T164">
        <f t="shared" si="66"/>
        <v>7.4888843822464732E-2</v>
      </c>
      <c r="U164">
        <f t="shared" si="67"/>
        <v>20.288516887290307</v>
      </c>
      <c r="V164">
        <f t="shared" si="68"/>
        <v>-0.37766890149561627</v>
      </c>
      <c r="W164">
        <f t="shared" si="69"/>
        <v>0</v>
      </c>
      <c r="X164">
        <f t="shared" si="70"/>
        <v>1.0059007185241196</v>
      </c>
      <c r="Y164">
        <f t="shared" si="71"/>
        <v>0.60189119645854727</v>
      </c>
      <c r="Z164">
        <f t="shared" si="72"/>
        <v>79.508416369682394</v>
      </c>
      <c r="AA164">
        <f t="shared" si="73"/>
        <v>1.1547005383792515</v>
      </c>
      <c r="AB164">
        <f t="shared" si="74"/>
        <v>2.9939259156175802E-3</v>
      </c>
      <c r="AC164">
        <f t="shared" si="75"/>
        <v>1.0010206840787748</v>
      </c>
      <c r="AD164">
        <f t="shared" si="76"/>
        <v>0.96483090500852919</v>
      </c>
      <c r="AE164">
        <f t="shared" si="77"/>
        <v>1077763744.9130764</v>
      </c>
      <c r="AF164">
        <f t="shared" si="78"/>
        <v>32112891471.305767</v>
      </c>
      <c r="AG164">
        <f t="shared" si="79"/>
        <v>1.0166423737204942</v>
      </c>
      <c r="AH164">
        <v>24</v>
      </c>
      <c r="AI164">
        <v>0.67944000000000004</v>
      </c>
      <c r="AJ164">
        <f t="shared" si="80"/>
        <v>2163.4964059595436</v>
      </c>
      <c r="AK164">
        <f t="shared" si="81"/>
        <v>61.248583252714674</v>
      </c>
      <c r="AL164">
        <f t="shared" si="82"/>
        <v>90.152342289192717</v>
      </c>
      <c r="AM164">
        <f t="shared" si="83"/>
        <v>2552.2128102070455</v>
      </c>
      <c r="AN164">
        <f>AM164/((60/'Field readings'!D165)*24)</f>
        <v>26.585550106323392</v>
      </c>
      <c r="AO164">
        <f>SUM($AN$4:AN164)</f>
        <v>3824.2810363769481</v>
      </c>
    </row>
    <row r="165" spans="1:41">
      <c r="A165" s="2">
        <f>'Field readings'!A166</f>
        <v>44140</v>
      </c>
      <c r="B165" s="3">
        <f>'Field readings'!B166</f>
        <v>2.3020833333325399</v>
      </c>
      <c r="C165">
        <f>'Field readings'!D166</f>
        <v>15</v>
      </c>
      <c r="D165">
        <f>'Field readings'!K166</f>
        <v>98.600000000000009</v>
      </c>
      <c r="E165">
        <f>'Field readings'!J166+14.6973</f>
        <v>144.69730000000001</v>
      </c>
      <c r="F165">
        <f>'Field readings'!L166</f>
        <v>8</v>
      </c>
      <c r="G165">
        <f>'Field readings'!I166</f>
        <v>0.625</v>
      </c>
      <c r="H165">
        <f>'Field readings'!N166</f>
        <v>1.9390000000000001</v>
      </c>
      <c r="I165">
        <f>'Field readings'!M166</f>
        <v>0.75</v>
      </c>
      <c r="J165">
        <f t="shared" si="56"/>
        <v>34.023203846786686</v>
      </c>
      <c r="K165">
        <f t="shared" si="57"/>
        <v>0.32233109850438368</v>
      </c>
      <c r="L165">
        <f t="shared" si="58"/>
        <v>0.6029101083032492</v>
      </c>
      <c r="M165">
        <f t="shared" si="59"/>
        <v>4.5184153827834079E-3</v>
      </c>
      <c r="N165">
        <f t="shared" si="60"/>
        <v>0.62540611411789182</v>
      </c>
      <c r="O165">
        <f t="shared" si="61"/>
        <v>0.62540611411789182</v>
      </c>
      <c r="P165">
        <f t="shared" si="62"/>
        <v>5.5337802991232699E-3</v>
      </c>
      <c r="Q165">
        <f t="shared" si="63"/>
        <v>2.2780055729952603E-6</v>
      </c>
      <c r="R165">
        <f t="shared" si="64"/>
        <v>2.6534811758638477E-2</v>
      </c>
      <c r="S165">
        <f t="shared" si="65"/>
        <v>0.17766890149561632</v>
      </c>
      <c r="T165">
        <f t="shared" si="66"/>
        <v>7.4888843822464732E-2</v>
      </c>
      <c r="U165">
        <f t="shared" si="67"/>
        <v>20.288516887290307</v>
      </c>
      <c r="V165">
        <f t="shared" si="68"/>
        <v>-0.37766890149561627</v>
      </c>
      <c r="W165">
        <f t="shared" si="69"/>
        <v>0</v>
      </c>
      <c r="X165">
        <f t="shared" si="70"/>
        <v>1.0059007185241196</v>
      </c>
      <c r="Y165">
        <f t="shared" si="71"/>
        <v>0.60189119645854727</v>
      </c>
      <c r="Z165">
        <f t="shared" si="72"/>
        <v>79.508416369682394</v>
      </c>
      <c r="AA165">
        <f t="shared" si="73"/>
        <v>1.1547005383792515</v>
      </c>
      <c r="AB165">
        <f t="shared" si="74"/>
        <v>1.9959506104117201E-3</v>
      </c>
      <c r="AC165">
        <f t="shared" si="75"/>
        <v>1.0006804139259544</v>
      </c>
      <c r="AD165">
        <f t="shared" si="76"/>
        <v>0.96483090500852919</v>
      </c>
      <c r="AE165">
        <f t="shared" si="77"/>
        <v>1077763744.9130764</v>
      </c>
      <c r="AF165">
        <f t="shared" si="78"/>
        <v>32112891471.305767</v>
      </c>
      <c r="AG165">
        <f t="shared" si="79"/>
        <v>1.0166423737204942</v>
      </c>
      <c r="AH165">
        <v>24</v>
      </c>
      <c r="AI165">
        <v>0.67944000000000004</v>
      </c>
      <c r="AJ165">
        <f t="shared" si="80"/>
        <v>2162.7609833410193</v>
      </c>
      <c r="AK165">
        <f t="shared" si="81"/>
        <v>61.227763438384265</v>
      </c>
      <c r="AL165">
        <f t="shared" si="82"/>
        <v>73.584057808088332</v>
      </c>
      <c r="AM165">
        <f t="shared" si="83"/>
        <v>2083.1646765469809</v>
      </c>
      <c r="AN165">
        <f>AM165/((60/'Field readings'!D166)*24)</f>
        <v>21.699632047364386</v>
      </c>
      <c r="AO165">
        <f>SUM($AN$4:AN165)</f>
        <v>3845.9806684243126</v>
      </c>
    </row>
    <row r="166" spans="1:41">
      <c r="A166" s="2">
        <f>'Field readings'!A167</f>
        <v>44140</v>
      </c>
      <c r="B166" s="3">
        <f>'Field readings'!B167</f>
        <v>2.3124999999992002</v>
      </c>
      <c r="C166">
        <f>'Field readings'!D167</f>
        <v>15</v>
      </c>
      <c r="D166">
        <f>'Field readings'!K167</f>
        <v>98.600000000000009</v>
      </c>
      <c r="E166">
        <f>'Field readings'!J167+14.6973</f>
        <v>144.69730000000001</v>
      </c>
      <c r="F166">
        <f>'Field readings'!L167</f>
        <v>4</v>
      </c>
      <c r="G166">
        <f>'Field readings'!I167</f>
        <v>0.625</v>
      </c>
      <c r="H166">
        <f>'Field readings'!N167</f>
        <v>1.9390000000000001</v>
      </c>
      <c r="I166">
        <f>'Field readings'!M167</f>
        <v>0.75</v>
      </c>
      <c r="J166">
        <f t="shared" si="56"/>
        <v>24.058038157755092</v>
      </c>
      <c r="K166">
        <f t="shared" si="57"/>
        <v>0.32233109850438368</v>
      </c>
      <c r="L166">
        <f t="shared" si="58"/>
        <v>0.6029101083032492</v>
      </c>
      <c r="M166">
        <f t="shared" si="59"/>
        <v>4.5184153827834079E-3</v>
      </c>
      <c r="N166">
        <f t="shared" si="60"/>
        <v>0.62540611411789182</v>
      </c>
      <c r="O166">
        <f t="shared" si="61"/>
        <v>0.62540611411789182</v>
      </c>
      <c r="P166">
        <f t="shared" si="62"/>
        <v>5.5337802991232699E-3</v>
      </c>
      <c r="Q166">
        <f t="shared" si="63"/>
        <v>2.2780055729952603E-6</v>
      </c>
      <c r="R166">
        <f t="shared" si="64"/>
        <v>2.6534811758638477E-2</v>
      </c>
      <c r="S166">
        <f t="shared" si="65"/>
        <v>0.17766890149561632</v>
      </c>
      <c r="T166">
        <f t="shared" si="66"/>
        <v>7.4888843822464732E-2</v>
      </c>
      <c r="U166">
        <f t="shared" si="67"/>
        <v>20.288516887290307</v>
      </c>
      <c r="V166">
        <f t="shared" si="68"/>
        <v>-0.37766890149561627</v>
      </c>
      <c r="W166">
        <f t="shared" si="69"/>
        <v>0</v>
      </c>
      <c r="X166">
        <f t="shared" si="70"/>
        <v>1.0059007185241196</v>
      </c>
      <c r="Y166">
        <f t="shared" si="71"/>
        <v>0.60189119645854727</v>
      </c>
      <c r="Z166">
        <f t="shared" si="72"/>
        <v>79.508416369682394</v>
      </c>
      <c r="AA166">
        <f t="shared" si="73"/>
        <v>1.1547005383792515</v>
      </c>
      <c r="AB166">
        <f t="shared" si="74"/>
        <v>9.9797530520586005E-4</v>
      </c>
      <c r="AC166">
        <f t="shared" si="75"/>
        <v>1.0003401857673628</v>
      </c>
      <c r="AD166">
        <f t="shared" si="76"/>
        <v>0.96483090500852919</v>
      </c>
      <c r="AE166">
        <f t="shared" si="77"/>
        <v>1077763744.9130764</v>
      </c>
      <c r="AF166">
        <f t="shared" si="78"/>
        <v>32112891471.305767</v>
      </c>
      <c r="AG166">
        <f t="shared" si="79"/>
        <v>1.0166423737204942</v>
      </c>
      <c r="AH166">
        <v>24</v>
      </c>
      <c r="AI166">
        <v>0.67944000000000004</v>
      </c>
      <c r="AJ166">
        <f t="shared" si="80"/>
        <v>2162.025651484219</v>
      </c>
      <c r="AK166">
        <f t="shared" si="81"/>
        <v>61.206946193518242</v>
      </c>
      <c r="AL166">
        <f t="shared" si="82"/>
        <v>52.014095621452654</v>
      </c>
      <c r="AM166">
        <f t="shared" si="83"/>
        <v>1472.5190470433247</v>
      </c>
      <c r="AN166">
        <f>AM166/((60/'Field readings'!D167)*24)</f>
        <v>15.338740073367966</v>
      </c>
      <c r="AO166">
        <f>SUM($AN$4:AN166)</f>
        <v>3861.3194084976808</v>
      </c>
    </row>
    <row r="167" spans="1:41">
      <c r="A167" s="2">
        <f>'Field readings'!A168</f>
        <v>44140</v>
      </c>
      <c r="B167" s="3">
        <f>'Field readings'!B168</f>
        <v>2.3229166666658601</v>
      </c>
      <c r="C167">
        <f>'Field readings'!D168</f>
        <v>15</v>
      </c>
      <c r="D167">
        <f>'Field readings'!K168</f>
        <v>98.600000000000009</v>
      </c>
      <c r="E167">
        <f>'Field readings'!J168+14.6973</f>
        <v>144.69730000000001</v>
      </c>
      <c r="F167">
        <f>'Field readings'!L168</f>
        <v>2</v>
      </c>
      <c r="G167">
        <f>'Field readings'!I168</f>
        <v>0.625</v>
      </c>
      <c r="H167">
        <f>'Field readings'!N168</f>
        <v>1.9390000000000001</v>
      </c>
      <c r="I167">
        <f>'Field readings'!M168</f>
        <v>0.75</v>
      </c>
      <c r="J167">
        <f t="shared" si="56"/>
        <v>17.011601923393343</v>
      </c>
      <c r="K167">
        <f t="shared" si="57"/>
        <v>0.32233109850438368</v>
      </c>
      <c r="L167">
        <f t="shared" si="58"/>
        <v>0.6029101083032492</v>
      </c>
      <c r="M167">
        <f t="shared" si="59"/>
        <v>4.5184153827834079E-3</v>
      </c>
      <c r="N167">
        <f t="shared" si="60"/>
        <v>0.62540611411789182</v>
      </c>
      <c r="O167">
        <f t="shared" si="61"/>
        <v>0.62540611411789182</v>
      </c>
      <c r="P167">
        <f t="shared" si="62"/>
        <v>5.5337802991232699E-3</v>
      </c>
      <c r="Q167">
        <f t="shared" si="63"/>
        <v>2.2780055729952603E-6</v>
      </c>
      <c r="R167">
        <f t="shared" si="64"/>
        <v>2.6534811758638477E-2</v>
      </c>
      <c r="S167">
        <f t="shared" si="65"/>
        <v>0.17766890149561632</v>
      </c>
      <c r="T167">
        <f t="shared" si="66"/>
        <v>7.4888843822464732E-2</v>
      </c>
      <c r="U167">
        <f t="shared" si="67"/>
        <v>20.288516887290307</v>
      </c>
      <c r="V167">
        <f t="shared" si="68"/>
        <v>-0.37766890149561627</v>
      </c>
      <c r="W167">
        <f t="shared" si="69"/>
        <v>0</v>
      </c>
      <c r="X167">
        <f t="shared" si="70"/>
        <v>1.0059007185241196</v>
      </c>
      <c r="Y167">
        <f t="shared" si="71"/>
        <v>0.60189119645854727</v>
      </c>
      <c r="Z167">
        <f t="shared" si="72"/>
        <v>79.508416369682394</v>
      </c>
      <c r="AA167">
        <f t="shared" si="73"/>
        <v>1.1547005383792515</v>
      </c>
      <c r="AB167">
        <f t="shared" si="74"/>
        <v>4.9898765260293003E-4</v>
      </c>
      <c r="AC167">
        <f t="shared" si="75"/>
        <v>1.0001700875598984</v>
      </c>
      <c r="AD167">
        <f t="shared" si="76"/>
        <v>0.96483090500852919</v>
      </c>
      <c r="AE167">
        <f t="shared" si="77"/>
        <v>1077763744.9130764</v>
      </c>
      <c r="AF167">
        <f t="shared" si="78"/>
        <v>32112891471.305767</v>
      </c>
      <c r="AG167">
        <f t="shared" si="79"/>
        <v>1.0166423737204942</v>
      </c>
      <c r="AH167">
        <v>24</v>
      </c>
      <c r="AI167">
        <v>0.67944000000000004</v>
      </c>
      <c r="AJ167">
        <f t="shared" si="80"/>
        <v>2161.6580198594561</v>
      </c>
      <c r="AK167">
        <f t="shared" si="81"/>
        <v>61.196538542221198</v>
      </c>
      <c r="AL167">
        <f t="shared" si="82"/>
        <v>36.773265728359767</v>
      </c>
      <c r="AM167">
        <f t="shared" si="83"/>
        <v>1041.051152769865</v>
      </c>
      <c r="AN167">
        <f>AM167/((60/'Field readings'!D168)*24)</f>
        <v>10.84428284135276</v>
      </c>
      <c r="AO167">
        <f>SUM($AN$4:AN167)</f>
        <v>3872.1636913390334</v>
      </c>
    </row>
    <row r="168" spans="1:41">
      <c r="A168" s="2">
        <f>'Field readings'!A169</f>
        <v>44140</v>
      </c>
      <c r="B168" s="3">
        <f>'Field readings'!B169</f>
        <v>2.3333333333325199</v>
      </c>
      <c r="C168">
        <f>'Field readings'!D169</f>
        <v>15</v>
      </c>
      <c r="D168">
        <f>'Field readings'!K169</f>
        <v>98.600000000000009</v>
      </c>
      <c r="E168">
        <f>'Field readings'!J169+14.6973</f>
        <v>144.69730000000001</v>
      </c>
      <c r="F168">
        <f>'Field readings'!L169</f>
        <v>2</v>
      </c>
      <c r="G168">
        <f>'Field readings'!I169</f>
        <v>0.625</v>
      </c>
      <c r="H168">
        <f>'Field readings'!N169</f>
        <v>1.9390000000000001</v>
      </c>
      <c r="I168">
        <f>'Field readings'!M169</f>
        <v>0.75</v>
      </c>
      <c r="J168">
        <f t="shared" si="56"/>
        <v>17.011601923393343</v>
      </c>
      <c r="K168">
        <f t="shared" si="57"/>
        <v>0.32233109850438368</v>
      </c>
      <c r="L168">
        <f t="shared" si="58"/>
        <v>0.6029101083032492</v>
      </c>
      <c r="M168">
        <f t="shared" si="59"/>
        <v>4.5184153827834079E-3</v>
      </c>
      <c r="N168">
        <f t="shared" si="60"/>
        <v>0.62540611411789182</v>
      </c>
      <c r="O168">
        <f t="shared" si="61"/>
        <v>0.62540611411789182</v>
      </c>
      <c r="P168">
        <f t="shared" si="62"/>
        <v>5.5337802991232699E-3</v>
      </c>
      <c r="Q168">
        <f t="shared" si="63"/>
        <v>2.2780055729952603E-6</v>
      </c>
      <c r="R168">
        <f t="shared" si="64"/>
        <v>2.6534811758638477E-2</v>
      </c>
      <c r="S168">
        <f t="shared" si="65"/>
        <v>0.17766890149561632</v>
      </c>
      <c r="T168">
        <f t="shared" si="66"/>
        <v>7.4888843822464732E-2</v>
      </c>
      <c r="U168">
        <f t="shared" si="67"/>
        <v>20.288516887290307</v>
      </c>
      <c r="V168">
        <f t="shared" si="68"/>
        <v>-0.37766890149561627</v>
      </c>
      <c r="W168">
        <f t="shared" si="69"/>
        <v>0</v>
      </c>
      <c r="X168">
        <f t="shared" si="70"/>
        <v>1.0059007185241196</v>
      </c>
      <c r="Y168">
        <f t="shared" si="71"/>
        <v>0.60189119645854727</v>
      </c>
      <c r="Z168">
        <f t="shared" si="72"/>
        <v>79.508416369682394</v>
      </c>
      <c r="AA168">
        <f t="shared" si="73"/>
        <v>1.1547005383792515</v>
      </c>
      <c r="AB168">
        <f t="shared" si="74"/>
        <v>4.9898765260293003E-4</v>
      </c>
      <c r="AC168">
        <f t="shared" si="75"/>
        <v>1.0001700875598984</v>
      </c>
      <c r="AD168">
        <f t="shared" si="76"/>
        <v>0.96483090500852919</v>
      </c>
      <c r="AE168">
        <f t="shared" si="77"/>
        <v>1077763744.9130764</v>
      </c>
      <c r="AF168">
        <f t="shared" si="78"/>
        <v>32112891471.305767</v>
      </c>
      <c r="AG168">
        <f t="shared" si="79"/>
        <v>1.0166423737204942</v>
      </c>
      <c r="AH168">
        <v>24</v>
      </c>
      <c r="AI168">
        <v>0.67944000000000004</v>
      </c>
      <c r="AJ168">
        <f t="shared" si="80"/>
        <v>2161.6580198594561</v>
      </c>
      <c r="AK168">
        <f t="shared" si="81"/>
        <v>61.196538542221198</v>
      </c>
      <c r="AL168">
        <f t="shared" si="82"/>
        <v>36.773265728359767</v>
      </c>
      <c r="AM168">
        <f t="shared" si="83"/>
        <v>1041.051152769865</v>
      </c>
      <c r="AN168">
        <f>AM168/((60/'Field readings'!D169)*24)</f>
        <v>10.84428284135276</v>
      </c>
      <c r="AO168">
        <f>SUM($AN$4:AN168)</f>
        <v>3883.0079741803861</v>
      </c>
    </row>
    <row r="169" spans="1:41">
      <c r="A169" s="2">
        <f>'Field readings'!A170</f>
        <v>44140</v>
      </c>
      <c r="B169" s="3">
        <f>'Field readings'!B170</f>
        <v>2.3437499999991802</v>
      </c>
      <c r="C169">
        <f>'Field readings'!D170</f>
        <v>15</v>
      </c>
      <c r="D169">
        <f>'Field readings'!K170</f>
        <v>98.600000000000009</v>
      </c>
      <c r="E169">
        <f>'Field readings'!J170+14.6973</f>
        <v>144.69730000000001</v>
      </c>
      <c r="F169">
        <f>'Field readings'!L170</f>
        <v>8</v>
      </c>
      <c r="G169">
        <f>'Field readings'!I170</f>
        <v>0.625</v>
      </c>
      <c r="H169">
        <f>'Field readings'!N170</f>
        <v>1.9390000000000001</v>
      </c>
      <c r="I169">
        <f>'Field readings'!M170</f>
        <v>0.75</v>
      </c>
      <c r="J169">
        <f t="shared" si="56"/>
        <v>34.023203846786686</v>
      </c>
      <c r="K169">
        <f t="shared" si="57"/>
        <v>0.32233109850438368</v>
      </c>
      <c r="L169">
        <f t="shared" si="58"/>
        <v>0.6029101083032492</v>
      </c>
      <c r="M169">
        <f t="shared" si="59"/>
        <v>4.5184153827834079E-3</v>
      </c>
      <c r="N169">
        <f t="shared" si="60"/>
        <v>0.62540611411789182</v>
      </c>
      <c r="O169">
        <f t="shared" si="61"/>
        <v>0.62540611411789182</v>
      </c>
      <c r="P169">
        <f t="shared" si="62"/>
        <v>5.5337802991232699E-3</v>
      </c>
      <c r="Q169">
        <f t="shared" si="63"/>
        <v>2.2780055729952603E-6</v>
      </c>
      <c r="R169">
        <f t="shared" si="64"/>
        <v>2.6534811758638477E-2</v>
      </c>
      <c r="S169">
        <f t="shared" si="65"/>
        <v>0.17766890149561632</v>
      </c>
      <c r="T169">
        <f t="shared" si="66"/>
        <v>7.4888843822464732E-2</v>
      </c>
      <c r="U169">
        <f t="shared" si="67"/>
        <v>20.288516887290307</v>
      </c>
      <c r="V169">
        <f t="shared" si="68"/>
        <v>-0.37766890149561627</v>
      </c>
      <c r="W169">
        <f t="shared" si="69"/>
        <v>0</v>
      </c>
      <c r="X169">
        <f t="shared" si="70"/>
        <v>1.0059007185241196</v>
      </c>
      <c r="Y169">
        <f t="shared" si="71"/>
        <v>0.60189119645854727</v>
      </c>
      <c r="Z169">
        <f t="shared" si="72"/>
        <v>79.508416369682394</v>
      </c>
      <c r="AA169">
        <f t="shared" si="73"/>
        <v>1.1547005383792515</v>
      </c>
      <c r="AB169">
        <f t="shared" si="74"/>
        <v>1.9959506104117201E-3</v>
      </c>
      <c r="AC169">
        <f t="shared" si="75"/>
        <v>1.0006804139259544</v>
      </c>
      <c r="AD169">
        <f t="shared" si="76"/>
        <v>0.96483090500852919</v>
      </c>
      <c r="AE169">
        <f t="shared" si="77"/>
        <v>1077763744.9130764</v>
      </c>
      <c r="AF169">
        <f t="shared" si="78"/>
        <v>32112891471.305767</v>
      </c>
      <c r="AG169">
        <f t="shared" si="79"/>
        <v>1.0166423737204942</v>
      </c>
      <c r="AH169">
        <v>24</v>
      </c>
      <c r="AI169">
        <v>0.67944000000000004</v>
      </c>
      <c r="AJ169">
        <f t="shared" si="80"/>
        <v>2162.7609833410193</v>
      </c>
      <c r="AK169">
        <f t="shared" si="81"/>
        <v>61.227763438384265</v>
      </c>
      <c r="AL169">
        <f t="shared" si="82"/>
        <v>73.584057808088332</v>
      </c>
      <c r="AM169">
        <f t="shared" si="83"/>
        <v>2083.1646765469809</v>
      </c>
      <c r="AN169">
        <f>AM169/((60/'Field readings'!D170)*24)</f>
        <v>21.699632047364386</v>
      </c>
      <c r="AO169">
        <f>SUM($AN$4:AN169)</f>
        <v>3904.7076062277506</v>
      </c>
    </row>
    <row r="170" spans="1:41">
      <c r="A170" s="2">
        <f>'Field readings'!A171</f>
        <v>44140</v>
      </c>
      <c r="B170" s="3">
        <f>'Field readings'!B171</f>
        <v>2.3541666666658401</v>
      </c>
      <c r="C170">
        <f>'Field readings'!D171</f>
        <v>15</v>
      </c>
      <c r="D170">
        <f>'Field readings'!K171</f>
        <v>98.600000000000009</v>
      </c>
      <c r="E170">
        <f>'Field readings'!J171+14.6973</f>
        <v>144.69730000000001</v>
      </c>
      <c r="F170">
        <f>'Field readings'!L171</f>
        <v>10</v>
      </c>
      <c r="G170">
        <f>'Field readings'!I171</f>
        <v>0.625</v>
      </c>
      <c r="H170">
        <f>'Field readings'!N171</f>
        <v>1.9390000000000001</v>
      </c>
      <c r="I170">
        <f>'Field readings'!M171</f>
        <v>0.75</v>
      </c>
      <c r="J170">
        <f t="shared" si="56"/>
        <v>38.039098306873683</v>
      </c>
      <c r="K170">
        <f t="shared" si="57"/>
        <v>0.32233109850438368</v>
      </c>
      <c r="L170">
        <f t="shared" si="58"/>
        <v>0.6029101083032492</v>
      </c>
      <c r="M170">
        <f t="shared" si="59"/>
        <v>4.5184153827834079E-3</v>
      </c>
      <c r="N170">
        <f t="shared" si="60"/>
        <v>0.62540611411789182</v>
      </c>
      <c r="O170">
        <f t="shared" si="61"/>
        <v>0.62540611411789182</v>
      </c>
      <c r="P170">
        <f t="shared" si="62"/>
        <v>5.5337802991232699E-3</v>
      </c>
      <c r="Q170">
        <f t="shared" si="63"/>
        <v>2.2780055729952603E-6</v>
      </c>
      <c r="R170">
        <f t="shared" si="64"/>
        <v>2.6534811758638477E-2</v>
      </c>
      <c r="S170">
        <f t="shared" si="65"/>
        <v>0.17766890149561632</v>
      </c>
      <c r="T170">
        <f t="shared" si="66"/>
        <v>7.4888843822464732E-2</v>
      </c>
      <c r="U170">
        <f t="shared" si="67"/>
        <v>20.288516887290307</v>
      </c>
      <c r="V170">
        <f t="shared" si="68"/>
        <v>-0.37766890149561627</v>
      </c>
      <c r="W170">
        <f t="shared" si="69"/>
        <v>0</v>
      </c>
      <c r="X170">
        <f t="shared" si="70"/>
        <v>1.0059007185241196</v>
      </c>
      <c r="Y170">
        <f t="shared" si="71"/>
        <v>0.60189119645854727</v>
      </c>
      <c r="Z170">
        <f t="shared" si="72"/>
        <v>79.508416369682394</v>
      </c>
      <c r="AA170">
        <f t="shared" si="73"/>
        <v>1.1547005383792515</v>
      </c>
      <c r="AB170">
        <f t="shared" si="74"/>
        <v>2.4949382630146499E-3</v>
      </c>
      <c r="AC170">
        <f t="shared" si="75"/>
        <v>1.0008505437778317</v>
      </c>
      <c r="AD170">
        <f t="shared" si="76"/>
        <v>0.96483090500852919</v>
      </c>
      <c r="AE170">
        <f t="shared" si="77"/>
        <v>1077763744.9130764</v>
      </c>
      <c r="AF170">
        <f t="shared" si="78"/>
        <v>32112891471.305767</v>
      </c>
      <c r="AG170">
        <f t="shared" si="79"/>
        <v>1.0166423737204942</v>
      </c>
      <c r="AH170">
        <v>24</v>
      </c>
      <c r="AI170">
        <v>0.67944000000000004</v>
      </c>
      <c r="AJ170">
        <f t="shared" si="80"/>
        <v>2163.1286833585486</v>
      </c>
      <c r="AK170">
        <f t="shared" si="81"/>
        <v>61.238173025880513</v>
      </c>
      <c r="AL170">
        <f t="shared" si="82"/>
        <v>82.283464636694077</v>
      </c>
      <c r="AM170">
        <f t="shared" si="83"/>
        <v>2329.4448838648091</v>
      </c>
      <c r="AN170">
        <f>AM170/((60/'Field readings'!D171)*24)</f>
        <v>24.265050873591761</v>
      </c>
      <c r="AO170">
        <f>SUM($AN$4:AN170)</f>
        <v>3928.9726571013425</v>
      </c>
    </row>
    <row r="171" spans="1:41">
      <c r="A171" s="2">
        <f>'Field readings'!A172</f>
        <v>44140</v>
      </c>
      <c r="B171" s="3">
        <f>'Field readings'!B172</f>
        <v>2.3645833333324999</v>
      </c>
      <c r="C171">
        <f>'Field readings'!D172</f>
        <v>15</v>
      </c>
      <c r="D171">
        <f>'Field readings'!K172</f>
        <v>98.600000000000009</v>
      </c>
      <c r="E171">
        <f>'Field readings'!J172+14.6973</f>
        <v>144.69730000000001</v>
      </c>
      <c r="F171">
        <f>'Field readings'!L172</f>
        <v>10</v>
      </c>
      <c r="G171">
        <f>'Field readings'!I172</f>
        <v>0.625</v>
      </c>
      <c r="H171">
        <f>'Field readings'!N172</f>
        <v>1.9390000000000001</v>
      </c>
      <c r="I171">
        <f>'Field readings'!M172</f>
        <v>0.75</v>
      </c>
      <c r="J171">
        <f t="shared" si="56"/>
        <v>38.039098306873683</v>
      </c>
      <c r="K171">
        <f t="shared" si="57"/>
        <v>0.32233109850438368</v>
      </c>
      <c r="L171">
        <f t="shared" si="58"/>
        <v>0.6029101083032492</v>
      </c>
      <c r="M171">
        <f t="shared" si="59"/>
        <v>4.5184153827834079E-3</v>
      </c>
      <c r="N171">
        <f t="shared" si="60"/>
        <v>0.62540611411789182</v>
      </c>
      <c r="O171">
        <f t="shared" si="61"/>
        <v>0.62540611411789182</v>
      </c>
      <c r="P171">
        <f t="shared" si="62"/>
        <v>5.5337802991232699E-3</v>
      </c>
      <c r="Q171">
        <f t="shared" si="63"/>
        <v>2.2780055729952603E-6</v>
      </c>
      <c r="R171">
        <f t="shared" si="64"/>
        <v>2.6534811758638477E-2</v>
      </c>
      <c r="S171">
        <f t="shared" si="65"/>
        <v>0.17766890149561632</v>
      </c>
      <c r="T171">
        <f t="shared" si="66"/>
        <v>7.4888843822464732E-2</v>
      </c>
      <c r="U171">
        <f t="shared" si="67"/>
        <v>20.288516887290307</v>
      </c>
      <c r="V171">
        <f t="shared" si="68"/>
        <v>-0.37766890149561627</v>
      </c>
      <c r="W171">
        <f t="shared" si="69"/>
        <v>0</v>
      </c>
      <c r="X171">
        <f t="shared" si="70"/>
        <v>1.0059007185241196</v>
      </c>
      <c r="Y171">
        <f t="shared" si="71"/>
        <v>0.60189119645854727</v>
      </c>
      <c r="Z171">
        <f t="shared" si="72"/>
        <v>79.508416369682394</v>
      </c>
      <c r="AA171">
        <f t="shared" si="73"/>
        <v>1.1547005383792515</v>
      </c>
      <c r="AB171">
        <f t="shared" si="74"/>
        <v>2.4949382630146499E-3</v>
      </c>
      <c r="AC171">
        <f t="shared" si="75"/>
        <v>1.0008505437778317</v>
      </c>
      <c r="AD171">
        <f t="shared" si="76"/>
        <v>0.96483090500852919</v>
      </c>
      <c r="AE171">
        <f t="shared" si="77"/>
        <v>1077763744.9130764</v>
      </c>
      <c r="AF171">
        <f t="shared" si="78"/>
        <v>32112891471.305767</v>
      </c>
      <c r="AG171">
        <f t="shared" si="79"/>
        <v>1.0166423737204942</v>
      </c>
      <c r="AH171">
        <v>24</v>
      </c>
      <c r="AI171">
        <v>0.67944000000000004</v>
      </c>
      <c r="AJ171">
        <f t="shared" si="80"/>
        <v>2163.1286833585486</v>
      </c>
      <c r="AK171">
        <f t="shared" si="81"/>
        <v>61.238173025880513</v>
      </c>
      <c r="AL171">
        <f t="shared" si="82"/>
        <v>82.283464636694077</v>
      </c>
      <c r="AM171">
        <f t="shared" si="83"/>
        <v>2329.4448838648091</v>
      </c>
      <c r="AN171">
        <f>AM171/((60/'Field readings'!D172)*24)</f>
        <v>24.265050873591761</v>
      </c>
      <c r="AO171">
        <f>SUM($AN$4:AN171)</f>
        <v>3953.2377079749344</v>
      </c>
    </row>
    <row r="172" spans="1:41">
      <c r="A172" s="2">
        <f>'Field readings'!A173</f>
        <v>44140</v>
      </c>
      <c r="B172" s="3">
        <f>'Field readings'!B173</f>
        <v>2.3749999999991598</v>
      </c>
      <c r="C172">
        <f>'Field readings'!D173</f>
        <v>15</v>
      </c>
      <c r="D172">
        <f>'Field readings'!K173</f>
        <v>98.600000000000009</v>
      </c>
      <c r="E172">
        <f>'Field readings'!J173+14.6973</f>
        <v>144.69730000000001</v>
      </c>
      <c r="F172">
        <f>'Field readings'!L173</f>
        <v>16</v>
      </c>
      <c r="G172">
        <f>'Field readings'!I173</f>
        <v>0.625</v>
      </c>
      <c r="H172">
        <f>'Field readings'!N173</f>
        <v>1.9390000000000001</v>
      </c>
      <c r="I172">
        <f>'Field readings'!M173</f>
        <v>0.75</v>
      </c>
      <c r="J172">
        <f t="shared" si="56"/>
        <v>48.116076315510185</v>
      </c>
      <c r="K172">
        <f t="shared" si="57"/>
        <v>0.32233109850438368</v>
      </c>
      <c r="L172">
        <f t="shared" si="58"/>
        <v>0.6029101083032492</v>
      </c>
      <c r="M172">
        <f t="shared" si="59"/>
        <v>4.5184153827834079E-3</v>
      </c>
      <c r="N172">
        <f t="shared" si="60"/>
        <v>0.62540611411789182</v>
      </c>
      <c r="O172">
        <f t="shared" si="61"/>
        <v>0.62540611411789182</v>
      </c>
      <c r="P172">
        <f t="shared" si="62"/>
        <v>5.5337802991232699E-3</v>
      </c>
      <c r="Q172">
        <f t="shared" si="63"/>
        <v>2.2780055729952603E-6</v>
      </c>
      <c r="R172">
        <f t="shared" si="64"/>
        <v>2.6534811758638477E-2</v>
      </c>
      <c r="S172">
        <f t="shared" si="65"/>
        <v>0.17766890149561632</v>
      </c>
      <c r="T172">
        <f t="shared" si="66"/>
        <v>7.4888843822464732E-2</v>
      </c>
      <c r="U172">
        <f t="shared" si="67"/>
        <v>20.288516887290307</v>
      </c>
      <c r="V172">
        <f t="shared" si="68"/>
        <v>-0.37766890149561627</v>
      </c>
      <c r="W172">
        <f t="shared" si="69"/>
        <v>0</v>
      </c>
      <c r="X172">
        <f t="shared" si="70"/>
        <v>1.0059007185241196</v>
      </c>
      <c r="Y172">
        <f t="shared" si="71"/>
        <v>0.60189119645854727</v>
      </c>
      <c r="Z172">
        <f t="shared" si="72"/>
        <v>79.508416369682394</v>
      </c>
      <c r="AA172">
        <f t="shared" si="73"/>
        <v>1.1547005383792515</v>
      </c>
      <c r="AB172">
        <f t="shared" si="74"/>
        <v>3.9919012208234402E-3</v>
      </c>
      <c r="AC172">
        <f t="shared" si="75"/>
        <v>1.0013609958305303</v>
      </c>
      <c r="AD172">
        <f t="shared" si="76"/>
        <v>0.96483090500852919</v>
      </c>
      <c r="AE172">
        <f t="shared" si="77"/>
        <v>1077763744.9130764</v>
      </c>
      <c r="AF172">
        <f t="shared" si="78"/>
        <v>32112891471.305767</v>
      </c>
      <c r="AG172">
        <f t="shared" si="79"/>
        <v>1.0166423737204942</v>
      </c>
      <c r="AH172">
        <v>24</v>
      </c>
      <c r="AI172">
        <v>0.67944000000000004</v>
      </c>
      <c r="AJ172">
        <f t="shared" si="80"/>
        <v>2164.2319184854473</v>
      </c>
      <c r="AK172">
        <f t="shared" si="81"/>
        <v>61.26940561232302</v>
      </c>
      <c r="AL172">
        <f t="shared" si="82"/>
        <v>104.1343481543088</v>
      </c>
      <c r="AM172">
        <f t="shared" si="83"/>
        <v>2948.0433962484826</v>
      </c>
      <c r="AN172">
        <f>AM172/((60/'Field readings'!D173)*24)</f>
        <v>30.708785377588359</v>
      </c>
      <c r="AO172">
        <f>SUM($AN$4:AN172)</f>
        <v>3983.9464933525228</v>
      </c>
    </row>
    <row r="173" spans="1:41">
      <c r="A173" s="2">
        <f>'Field readings'!A174</f>
        <v>44140</v>
      </c>
      <c r="B173" s="3">
        <f>'Field readings'!B174</f>
        <v>2.3854166666658201</v>
      </c>
      <c r="C173">
        <f>'Field readings'!D174</f>
        <v>15</v>
      </c>
      <c r="D173">
        <f>'Field readings'!K174</f>
        <v>98.600000000000009</v>
      </c>
      <c r="E173">
        <f>'Field readings'!J174+14.6973</f>
        <v>144.69730000000001</v>
      </c>
      <c r="F173">
        <f>'Field readings'!L174</f>
        <v>12</v>
      </c>
      <c r="G173">
        <f>'Field readings'!I174</f>
        <v>0.625</v>
      </c>
      <c r="H173">
        <f>'Field readings'!N174</f>
        <v>1.9390000000000001</v>
      </c>
      <c r="I173">
        <f>'Field readings'!M174</f>
        <v>0.75</v>
      </c>
      <c r="J173">
        <f t="shared" si="56"/>
        <v>41.669744419662571</v>
      </c>
      <c r="K173">
        <f t="shared" si="57"/>
        <v>0.32233109850438368</v>
      </c>
      <c r="L173">
        <f t="shared" si="58"/>
        <v>0.6029101083032492</v>
      </c>
      <c r="M173">
        <f t="shared" si="59"/>
        <v>4.5184153827834079E-3</v>
      </c>
      <c r="N173">
        <f t="shared" si="60"/>
        <v>0.62540611411789182</v>
      </c>
      <c r="O173">
        <f t="shared" si="61"/>
        <v>0.62540611411789182</v>
      </c>
      <c r="P173">
        <f t="shared" si="62"/>
        <v>5.5337802991232699E-3</v>
      </c>
      <c r="Q173">
        <f t="shared" si="63"/>
        <v>2.2780055729952603E-6</v>
      </c>
      <c r="R173">
        <f t="shared" si="64"/>
        <v>2.6534811758638477E-2</v>
      </c>
      <c r="S173">
        <f t="shared" si="65"/>
        <v>0.17766890149561632</v>
      </c>
      <c r="T173">
        <f t="shared" si="66"/>
        <v>7.4888843822464732E-2</v>
      </c>
      <c r="U173">
        <f t="shared" si="67"/>
        <v>20.288516887290307</v>
      </c>
      <c r="V173">
        <f t="shared" si="68"/>
        <v>-0.37766890149561627</v>
      </c>
      <c r="W173">
        <f t="shared" si="69"/>
        <v>0</v>
      </c>
      <c r="X173">
        <f t="shared" si="70"/>
        <v>1.0059007185241196</v>
      </c>
      <c r="Y173">
        <f t="shared" si="71"/>
        <v>0.60189119645854727</v>
      </c>
      <c r="Z173">
        <f t="shared" si="72"/>
        <v>79.508416369682394</v>
      </c>
      <c r="AA173">
        <f t="shared" si="73"/>
        <v>1.1547005383792515</v>
      </c>
      <c r="AB173">
        <f t="shared" si="74"/>
        <v>2.9939259156175802E-3</v>
      </c>
      <c r="AC173">
        <f t="shared" si="75"/>
        <v>1.0010206840787748</v>
      </c>
      <c r="AD173">
        <f t="shared" si="76"/>
        <v>0.96483090500852919</v>
      </c>
      <c r="AE173">
        <f t="shared" si="77"/>
        <v>1077763744.9130764</v>
      </c>
      <c r="AF173">
        <f t="shared" si="78"/>
        <v>32112891471.305767</v>
      </c>
      <c r="AG173">
        <f t="shared" si="79"/>
        <v>1.0166423737204942</v>
      </c>
      <c r="AH173">
        <v>24</v>
      </c>
      <c r="AI173">
        <v>0.67944000000000004</v>
      </c>
      <c r="AJ173">
        <f t="shared" si="80"/>
        <v>2163.4964059595436</v>
      </c>
      <c r="AK173">
        <f t="shared" si="81"/>
        <v>61.248583252714674</v>
      </c>
      <c r="AL173">
        <f t="shared" si="82"/>
        <v>90.152342289192717</v>
      </c>
      <c r="AM173">
        <f t="shared" si="83"/>
        <v>2552.2128102070455</v>
      </c>
      <c r="AN173">
        <f>AM173/((60/'Field readings'!D174)*24)</f>
        <v>26.585550106323392</v>
      </c>
      <c r="AO173">
        <f>SUM($AN$4:AN173)</f>
        <v>4010.5320434588461</v>
      </c>
    </row>
    <row r="174" spans="1:41">
      <c r="A174" s="2">
        <f>'Field readings'!A175</f>
        <v>44140</v>
      </c>
      <c r="B174" s="3">
        <f>'Field readings'!B175</f>
        <v>2.3958333333324799</v>
      </c>
      <c r="C174">
        <f>'Field readings'!D175</f>
        <v>15</v>
      </c>
      <c r="D174">
        <f>'Field readings'!K175</f>
        <v>98.600000000000009</v>
      </c>
      <c r="E174">
        <f>'Field readings'!J175+14.6973</f>
        <v>144.69730000000001</v>
      </c>
      <c r="F174">
        <f>'Field readings'!L175</f>
        <v>10</v>
      </c>
      <c r="G174">
        <f>'Field readings'!I175</f>
        <v>0.625</v>
      </c>
      <c r="H174">
        <f>'Field readings'!N175</f>
        <v>1.9390000000000001</v>
      </c>
      <c r="I174">
        <f>'Field readings'!M175</f>
        <v>0.75</v>
      </c>
      <c r="J174">
        <f t="shared" si="56"/>
        <v>38.039098306873683</v>
      </c>
      <c r="K174">
        <f t="shared" si="57"/>
        <v>0.32233109850438368</v>
      </c>
      <c r="L174">
        <f t="shared" si="58"/>
        <v>0.6029101083032492</v>
      </c>
      <c r="M174">
        <f t="shared" si="59"/>
        <v>4.5184153827834079E-3</v>
      </c>
      <c r="N174">
        <f t="shared" si="60"/>
        <v>0.62540611411789182</v>
      </c>
      <c r="O174">
        <f t="shared" si="61"/>
        <v>0.62540611411789182</v>
      </c>
      <c r="P174">
        <f t="shared" si="62"/>
        <v>5.5337802991232699E-3</v>
      </c>
      <c r="Q174">
        <f t="shared" si="63"/>
        <v>2.2780055729952603E-6</v>
      </c>
      <c r="R174">
        <f t="shared" si="64"/>
        <v>2.6534811758638477E-2</v>
      </c>
      <c r="S174">
        <f t="shared" si="65"/>
        <v>0.17766890149561632</v>
      </c>
      <c r="T174">
        <f t="shared" si="66"/>
        <v>7.4888843822464732E-2</v>
      </c>
      <c r="U174">
        <f t="shared" si="67"/>
        <v>20.288516887290307</v>
      </c>
      <c r="V174">
        <f t="shared" si="68"/>
        <v>-0.37766890149561627</v>
      </c>
      <c r="W174">
        <f t="shared" si="69"/>
        <v>0</v>
      </c>
      <c r="X174">
        <f t="shared" si="70"/>
        <v>1.0059007185241196</v>
      </c>
      <c r="Y174">
        <f t="shared" si="71"/>
        <v>0.60189119645854727</v>
      </c>
      <c r="Z174">
        <f t="shared" si="72"/>
        <v>79.508416369682394</v>
      </c>
      <c r="AA174">
        <f t="shared" si="73"/>
        <v>1.1547005383792515</v>
      </c>
      <c r="AB174">
        <f t="shared" si="74"/>
        <v>2.4949382630146499E-3</v>
      </c>
      <c r="AC174">
        <f t="shared" si="75"/>
        <v>1.0008505437778317</v>
      </c>
      <c r="AD174">
        <f t="shared" si="76"/>
        <v>0.96483090500852919</v>
      </c>
      <c r="AE174">
        <f t="shared" si="77"/>
        <v>1077763744.9130764</v>
      </c>
      <c r="AF174">
        <f t="shared" si="78"/>
        <v>32112891471.305767</v>
      </c>
      <c r="AG174">
        <f t="shared" si="79"/>
        <v>1.0166423737204942</v>
      </c>
      <c r="AH174">
        <v>24</v>
      </c>
      <c r="AI174">
        <v>0.67944000000000004</v>
      </c>
      <c r="AJ174">
        <f t="shared" si="80"/>
        <v>2163.1286833585486</v>
      </c>
      <c r="AK174">
        <f t="shared" si="81"/>
        <v>61.238173025880513</v>
      </c>
      <c r="AL174">
        <f t="shared" si="82"/>
        <v>82.283464636694077</v>
      </c>
      <c r="AM174">
        <f t="shared" si="83"/>
        <v>2329.4448838648091</v>
      </c>
      <c r="AN174">
        <f>AM174/((60/'Field readings'!D175)*24)</f>
        <v>24.265050873591761</v>
      </c>
      <c r="AO174">
        <f>SUM($AN$4:AN174)</f>
        <v>4034.7970943324381</v>
      </c>
    </row>
    <row r="175" spans="1:41">
      <c r="A175" s="2">
        <f>'Field readings'!A176</f>
        <v>44140</v>
      </c>
      <c r="B175" s="3">
        <f>'Field readings'!B176</f>
        <v>2.4062499999991398</v>
      </c>
      <c r="C175">
        <f>'Field readings'!D176</f>
        <v>15</v>
      </c>
      <c r="D175">
        <f>'Field readings'!K176</f>
        <v>98.600000000000009</v>
      </c>
      <c r="E175">
        <f>'Field readings'!J176+14.6973</f>
        <v>144.69730000000001</v>
      </c>
      <c r="F175">
        <f>'Field readings'!L176</f>
        <v>8</v>
      </c>
      <c r="G175">
        <f>'Field readings'!I176</f>
        <v>0.625</v>
      </c>
      <c r="H175">
        <f>'Field readings'!N176</f>
        <v>1.9390000000000001</v>
      </c>
      <c r="I175">
        <f>'Field readings'!M176</f>
        <v>0.75</v>
      </c>
      <c r="J175">
        <f t="shared" si="56"/>
        <v>34.023203846786686</v>
      </c>
      <c r="K175">
        <f t="shared" si="57"/>
        <v>0.32233109850438368</v>
      </c>
      <c r="L175">
        <f t="shared" si="58"/>
        <v>0.6029101083032492</v>
      </c>
      <c r="M175">
        <f t="shared" si="59"/>
        <v>4.5184153827834079E-3</v>
      </c>
      <c r="N175">
        <f t="shared" si="60"/>
        <v>0.62540611411789182</v>
      </c>
      <c r="O175">
        <f t="shared" si="61"/>
        <v>0.62540611411789182</v>
      </c>
      <c r="P175">
        <f t="shared" si="62"/>
        <v>5.5337802991232699E-3</v>
      </c>
      <c r="Q175">
        <f t="shared" si="63"/>
        <v>2.2780055729952603E-6</v>
      </c>
      <c r="R175">
        <f t="shared" si="64"/>
        <v>2.6534811758638477E-2</v>
      </c>
      <c r="S175">
        <f t="shared" si="65"/>
        <v>0.17766890149561632</v>
      </c>
      <c r="T175">
        <f t="shared" si="66"/>
        <v>7.4888843822464732E-2</v>
      </c>
      <c r="U175">
        <f t="shared" si="67"/>
        <v>20.288516887290307</v>
      </c>
      <c r="V175">
        <f t="shared" si="68"/>
        <v>-0.37766890149561627</v>
      </c>
      <c r="W175">
        <f t="shared" si="69"/>
        <v>0</v>
      </c>
      <c r="X175">
        <f t="shared" si="70"/>
        <v>1.0059007185241196</v>
      </c>
      <c r="Y175">
        <f t="shared" si="71"/>
        <v>0.60189119645854727</v>
      </c>
      <c r="Z175">
        <f t="shared" si="72"/>
        <v>79.508416369682394</v>
      </c>
      <c r="AA175">
        <f t="shared" si="73"/>
        <v>1.1547005383792515</v>
      </c>
      <c r="AB175">
        <f t="shared" si="74"/>
        <v>1.9959506104117201E-3</v>
      </c>
      <c r="AC175">
        <f t="shared" si="75"/>
        <v>1.0006804139259544</v>
      </c>
      <c r="AD175">
        <f t="shared" si="76"/>
        <v>0.96483090500852919</v>
      </c>
      <c r="AE175">
        <f t="shared" si="77"/>
        <v>1077763744.9130764</v>
      </c>
      <c r="AF175">
        <f t="shared" si="78"/>
        <v>32112891471.305767</v>
      </c>
      <c r="AG175">
        <f t="shared" si="79"/>
        <v>1.0166423737204942</v>
      </c>
      <c r="AH175">
        <v>24</v>
      </c>
      <c r="AI175">
        <v>0.67944000000000004</v>
      </c>
      <c r="AJ175">
        <f t="shared" si="80"/>
        <v>2162.7609833410193</v>
      </c>
      <c r="AK175">
        <f t="shared" si="81"/>
        <v>61.227763438384265</v>
      </c>
      <c r="AL175">
        <f t="shared" si="82"/>
        <v>73.584057808088332</v>
      </c>
      <c r="AM175">
        <f t="shared" si="83"/>
        <v>2083.1646765469809</v>
      </c>
      <c r="AN175">
        <f>AM175/((60/'Field readings'!D176)*24)</f>
        <v>21.699632047364386</v>
      </c>
      <c r="AO175">
        <f>SUM($AN$4:AN175)</f>
        <v>4056.4967263798026</v>
      </c>
    </row>
    <row r="176" spans="1:41">
      <c r="A176" s="2">
        <f>'Field readings'!A177</f>
        <v>44140</v>
      </c>
      <c r="B176" s="3">
        <f>'Field readings'!B177</f>
        <v>2.4166666666658001</v>
      </c>
      <c r="C176">
        <f>'Field readings'!D177</f>
        <v>15</v>
      </c>
      <c r="D176">
        <f>'Field readings'!K177</f>
        <v>98.600000000000009</v>
      </c>
      <c r="E176">
        <f>'Field readings'!J177+14.6973</f>
        <v>144.69730000000001</v>
      </c>
      <c r="F176">
        <f>'Field readings'!L177</f>
        <v>10</v>
      </c>
      <c r="G176">
        <f>'Field readings'!I177</f>
        <v>0.625</v>
      </c>
      <c r="H176">
        <f>'Field readings'!N177</f>
        <v>1.9390000000000001</v>
      </c>
      <c r="I176">
        <f>'Field readings'!M177</f>
        <v>0.75</v>
      </c>
      <c r="J176">
        <f t="shared" si="56"/>
        <v>38.039098306873683</v>
      </c>
      <c r="K176">
        <f t="shared" si="57"/>
        <v>0.32233109850438368</v>
      </c>
      <c r="L176">
        <f t="shared" si="58"/>
        <v>0.6029101083032492</v>
      </c>
      <c r="M176">
        <f t="shared" si="59"/>
        <v>4.5184153827834079E-3</v>
      </c>
      <c r="N176">
        <f t="shared" si="60"/>
        <v>0.62540611411789182</v>
      </c>
      <c r="O176">
        <f t="shared" si="61"/>
        <v>0.62540611411789182</v>
      </c>
      <c r="P176">
        <f t="shared" si="62"/>
        <v>5.5337802991232699E-3</v>
      </c>
      <c r="Q176">
        <f t="shared" si="63"/>
        <v>2.2780055729952603E-6</v>
      </c>
      <c r="R176">
        <f t="shared" si="64"/>
        <v>2.6534811758638477E-2</v>
      </c>
      <c r="S176">
        <f t="shared" si="65"/>
        <v>0.17766890149561632</v>
      </c>
      <c r="T176">
        <f t="shared" si="66"/>
        <v>7.4888843822464732E-2</v>
      </c>
      <c r="U176">
        <f t="shared" si="67"/>
        <v>20.288516887290307</v>
      </c>
      <c r="V176">
        <f t="shared" si="68"/>
        <v>-0.37766890149561627</v>
      </c>
      <c r="W176">
        <f t="shared" si="69"/>
        <v>0</v>
      </c>
      <c r="X176">
        <f t="shared" si="70"/>
        <v>1.0059007185241196</v>
      </c>
      <c r="Y176">
        <f t="shared" si="71"/>
        <v>0.60189119645854727</v>
      </c>
      <c r="Z176">
        <f t="shared" si="72"/>
        <v>79.508416369682394</v>
      </c>
      <c r="AA176">
        <f t="shared" si="73"/>
        <v>1.1547005383792515</v>
      </c>
      <c r="AB176">
        <f t="shared" si="74"/>
        <v>2.4949382630146499E-3</v>
      </c>
      <c r="AC176">
        <f t="shared" si="75"/>
        <v>1.0008505437778317</v>
      </c>
      <c r="AD176">
        <f t="shared" si="76"/>
        <v>0.96483090500852919</v>
      </c>
      <c r="AE176">
        <f t="shared" si="77"/>
        <v>1077763744.9130764</v>
      </c>
      <c r="AF176">
        <f t="shared" si="78"/>
        <v>32112891471.305767</v>
      </c>
      <c r="AG176">
        <f t="shared" si="79"/>
        <v>1.0166423737204942</v>
      </c>
      <c r="AH176">
        <v>24</v>
      </c>
      <c r="AI176">
        <v>0.67944000000000004</v>
      </c>
      <c r="AJ176">
        <f t="shared" si="80"/>
        <v>2163.1286833585486</v>
      </c>
      <c r="AK176">
        <f t="shared" si="81"/>
        <v>61.238173025880513</v>
      </c>
      <c r="AL176">
        <f t="shared" si="82"/>
        <v>82.283464636694077</v>
      </c>
      <c r="AM176">
        <f t="shared" si="83"/>
        <v>2329.4448838648091</v>
      </c>
      <c r="AN176">
        <f>AM176/((60/'Field readings'!D177)*24)</f>
        <v>24.265050873591761</v>
      </c>
      <c r="AO176">
        <f>SUM($AN$4:AN176)</f>
        <v>4080.7617772533945</v>
      </c>
    </row>
    <row r="177" spans="1:41">
      <c r="A177" s="2">
        <f>'Field readings'!A178</f>
        <v>44140</v>
      </c>
      <c r="B177" s="3">
        <f>'Field readings'!B178</f>
        <v>2.42708333333246</v>
      </c>
      <c r="C177">
        <f>'Field readings'!D178</f>
        <v>15</v>
      </c>
      <c r="D177">
        <f>'Field readings'!K178</f>
        <v>98.600000000000009</v>
      </c>
      <c r="E177">
        <f>'Field readings'!J178+14.6973</f>
        <v>144.69730000000001</v>
      </c>
      <c r="F177">
        <f>'Field readings'!L178</f>
        <v>12</v>
      </c>
      <c r="G177">
        <f>'Field readings'!I178</f>
        <v>0.625</v>
      </c>
      <c r="H177">
        <f>'Field readings'!N178</f>
        <v>1.9390000000000001</v>
      </c>
      <c r="I177">
        <f>'Field readings'!M178</f>
        <v>0.75</v>
      </c>
      <c r="J177">
        <f t="shared" si="56"/>
        <v>41.669744419662571</v>
      </c>
      <c r="K177">
        <f t="shared" si="57"/>
        <v>0.32233109850438368</v>
      </c>
      <c r="L177">
        <f t="shared" si="58"/>
        <v>0.6029101083032492</v>
      </c>
      <c r="M177">
        <f t="shared" si="59"/>
        <v>4.5184153827834079E-3</v>
      </c>
      <c r="N177">
        <f t="shared" si="60"/>
        <v>0.62540611411789182</v>
      </c>
      <c r="O177">
        <f t="shared" si="61"/>
        <v>0.62540611411789182</v>
      </c>
      <c r="P177">
        <f t="shared" si="62"/>
        <v>5.5337802991232699E-3</v>
      </c>
      <c r="Q177">
        <f t="shared" si="63"/>
        <v>2.2780055729952603E-6</v>
      </c>
      <c r="R177">
        <f t="shared" si="64"/>
        <v>2.6534811758638477E-2</v>
      </c>
      <c r="S177">
        <f t="shared" si="65"/>
        <v>0.17766890149561632</v>
      </c>
      <c r="T177">
        <f t="shared" si="66"/>
        <v>7.4888843822464732E-2</v>
      </c>
      <c r="U177">
        <f t="shared" si="67"/>
        <v>20.288516887290307</v>
      </c>
      <c r="V177">
        <f t="shared" si="68"/>
        <v>-0.37766890149561627</v>
      </c>
      <c r="W177">
        <f t="shared" si="69"/>
        <v>0</v>
      </c>
      <c r="X177">
        <f t="shared" si="70"/>
        <v>1.0059007185241196</v>
      </c>
      <c r="Y177">
        <f t="shared" si="71"/>
        <v>0.60189119645854727</v>
      </c>
      <c r="Z177">
        <f t="shared" si="72"/>
        <v>79.508416369682394</v>
      </c>
      <c r="AA177">
        <f t="shared" si="73"/>
        <v>1.1547005383792515</v>
      </c>
      <c r="AB177">
        <f t="shared" si="74"/>
        <v>2.9939259156175802E-3</v>
      </c>
      <c r="AC177">
        <f t="shared" si="75"/>
        <v>1.0010206840787748</v>
      </c>
      <c r="AD177">
        <f t="shared" si="76"/>
        <v>0.96483090500852919</v>
      </c>
      <c r="AE177">
        <f t="shared" si="77"/>
        <v>1077763744.9130764</v>
      </c>
      <c r="AF177">
        <f t="shared" si="78"/>
        <v>32112891471.305767</v>
      </c>
      <c r="AG177">
        <f t="shared" si="79"/>
        <v>1.0166423737204942</v>
      </c>
      <c r="AH177">
        <v>24</v>
      </c>
      <c r="AI177">
        <v>0.67944000000000004</v>
      </c>
      <c r="AJ177">
        <f t="shared" si="80"/>
        <v>2163.4964059595436</v>
      </c>
      <c r="AK177">
        <f t="shared" si="81"/>
        <v>61.248583252714674</v>
      </c>
      <c r="AL177">
        <f t="shared" si="82"/>
        <v>90.152342289192717</v>
      </c>
      <c r="AM177">
        <f t="shared" si="83"/>
        <v>2552.2128102070455</v>
      </c>
      <c r="AN177">
        <f>AM177/((60/'Field readings'!D178)*24)</f>
        <v>26.585550106323392</v>
      </c>
      <c r="AO177">
        <f>SUM($AN$4:AN177)</f>
        <v>4107.3473273597183</v>
      </c>
    </row>
    <row r="178" spans="1:41">
      <c r="A178" s="2">
        <f>'Field readings'!A179</f>
        <v>44140</v>
      </c>
      <c r="B178" s="3">
        <f>'Field readings'!B179</f>
        <v>2.4374999999991198</v>
      </c>
      <c r="C178">
        <f>'Field readings'!D179</f>
        <v>15</v>
      </c>
      <c r="D178">
        <f>'Field readings'!K179</f>
        <v>98.600000000000009</v>
      </c>
      <c r="E178">
        <f>'Field readings'!J179+14.6973</f>
        <v>144.69730000000001</v>
      </c>
      <c r="F178">
        <f>'Field readings'!L179</f>
        <v>10</v>
      </c>
      <c r="G178">
        <f>'Field readings'!I179</f>
        <v>0.625</v>
      </c>
      <c r="H178">
        <f>'Field readings'!N179</f>
        <v>1.9390000000000001</v>
      </c>
      <c r="I178">
        <f>'Field readings'!M179</f>
        <v>0.75</v>
      </c>
      <c r="J178">
        <f t="shared" si="56"/>
        <v>38.039098306873683</v>
      </c>
      <c r="K178">
        <f t="shared" si="57"/>
        <v>0.32233109850438368</v>
      </c>
      <c r="L178">
        <f t="shared" si="58"/>
        <v>0.6029101083032492</v>
      </c>
      <c r="M178">
        <f t="shared" si="59"/>
        <v>4.5184153827834079E-3</v>
      </c>
      <c r="N178">
        <f t="shared" si="60"/>
        <v>0.62540611411789182</v>
      </c>
      <c r="O178">
        <f t="shared" si="61"/>
        <v>0.62540611411789182</v>
      </c>
      <c r="P178">
        <f t="shared" si="62"/>
        <v>5.5337802991232699E-3</v>
      </c>
      <c r="Q178">
        <f t="shared" si="63"/>
        <v>2.2780055729952603E-6</v>
      </c>
      <c r="R178">
        <f t="shared" si="64"/>
        <v>2.6534811758638477E-2</v>
      </c>
      <c r="S178">
        <f t="shared" si="65"/>
        <v>0.17766890149561632</v>
      </c>
      <c r="T178">
        <f t="shared" si="66"/>
        <v>7.4888843822464732E-2</v>
      </c>
      <c r="U178">
        <f t="shared" si="67"/>
        <v>20.288516887290307</v>
      </c>
      <c r="V178">
        <f t="shared" si="68"/>
        <v>-0.37766890149561627</v>
      </c>
      <c r="W178">
        <f t="shared" si="69"/>
        <v>0</v>
      </c>
      <c r="X178">
        <f t="shared" si="70"/>
        <v>1.0059007185241196</v>
      </c>
      <c r="Y178">
        <f t="shared" si="71"/>
        <v>0.60189119645854727</v>
      </c>
      <c r="Z178">
        <f t="shared" si="72"/>
        <v>79.508416369682394</v>
      </c>
      <c r="AA178">
        <f t="shared" si="73"/>
        <v>1.1547005383792515</v>
      </c>
      <c r="AB178">
        <f t="shared" si="74"/>
        <v>2.4949382630146499E-3</v>
      </c>
      <c r="AC178">
        <f t="shared" si="75"/>
        <v>1.0008505437778317</v>
      </c>
      <c r="AD178">
        <f t="shared" si="76"/>
        <v>0.96483090500852919</v>
      </c>
      <c r="AE178">
        <f t="shared" si="77"/>
        <v>1077763744.9130764</v>
      </c>
      <c r="AF178">
        <f t="shared" si="78"/>
        <v>32112891471.305767</v>
      </c>
      <c r="AG178">
        <f t="shared" si="79"/>
        <v>1.0166423737204942</v>
      </c>
      <c r="AH178">
        <v>24</v>
      </c>
      <c r="AI178">
        <v>0.67944000000000004</v>
      </c>
      <c r="AJ178">
        <f t="shared" si="80"/>
        <v>2163.1286833585486</v>
      </c>
      <c r="AK178">
        <f t="shared" si="81"/>
        <v>61.238173025880513</v>
      </c>
      <c r="AL178">
        <f t="shared" si="82"/>
        <v>82.283464636694077</v>
      </c>
      <c r="AM178">
        <f t="shared" si="83"/>
        <v>2329.4448838648091</v>
      </c>
      <c r="AN178">
        <f>AM178/((60/'Field readings'!D179)*24)</f>
        <v>24.265050873591761</v>
      </c>
      <c r="AO178">
        <f>SUM($AN$4:AN178)</f>
        <v>4131.6123782333098</v>
      </c>
    </row>
    <row r="179" spans="1:41">
      <c r="A179" s="2">
        <f>'Field readings'!A180</f>
        <v>44140</v>
      </c>
      <c r="B179" s="3">
        <f>'Field readings'!B180</f>
        <v>2.4479166666657801</v>
      </c>
      <c r="C179">
        <f>'Field readings'!D180</f>
        <v>15</v>
      </c>
      <c r="D179">
        <f>'Field readings'!K180</f>
        <v>98.600000000000009</v>
      </c>
      <c r="E179">
        <f>'Field readings'!J180+14.6973</f>
        <v>144.69730000000001</v>
      </c>
      <c r="F179">
        <f>'Field readings'!L180</f>
        <v>11</v>
      </c>
      <c r="G179">
        <f>'Field readings'!I180</f>
        <v>0.625</v>
      </c>
      <c r="H179">
        <f>'Field readings'!N180</f>
        <v>1.9390000000000001</v>
      </c>
      <c r="I179">
        <f>'Field readings'!M180</f>
        <v>0.75</v>
      </c>
      <c r="J179">
        <f t="shared" si="56"/>
        <v>39.895742880663349</v>
      </c>
      <c r="K179">
        <f t="shared" si="57"/>
        <v>0.32233109850438368</v>
      </c>
      <c r="L179">
        <f t="shared" si="58"/>
        <v>0.6029101083032492</v>
      </c>
      <c r="M179">
        <f t="shared" si="59"/>
        <v>4.5184153827834079E-3</v>
      </c>
      <c r="N179">
        <f t="shared" si="60"/>
        <v>0.62540611411789182</v>
      </c>
      <c r="O179">
        <f t="shared" si="61"/>
        <v>0.62540611411789182</v>
      </c>
      <c r="P179">
        <f t="shared" si="62"/>
        <v>5.5337802991232699E-3</v>
      </c>
      <c r="Q179">
        <f t="shared" si="63"/>
        <v>2.2780055729952603E-6</v>
      </c>
      <c r="R179">
        <f t="shared" si="64"/>
        <v>2.6534811758638477E-2</v>
      </c>
      <c r="S179">
        <f t="shared" si="65"/>
        <v>0.17766890149561632</v>
      </c>
      <c r="T179">
        <f t="shared" si="66"/>
        <v>7.4888843822464732E-2</v>
      </c>
      <c r="U179">
        <f t="shared" si="67"/>
        <v>20.288516887290307</v>
      </c>
      <c r="V179">
        <f t="shared" si="68"/>
        <v>-0.37766890149561627</v>
      </c>
      <c r="W179">
        <f t="shared" si="69"/>
        <v>0</v>
      </c>
      <c r="X179">
        <f t="shared" si="70"/>
        <v>1.0059007185241196</v>
      </c>
      <c r="Y179">
        <f t="shared" si="71"/>
        <v>0.60189119645854727</v>
      </c>
      <c r="Z179">
        <f t="shared" si="72"/>
        <v>79.508416369682394</v>
      </c>
      <c r="AA179">
        <f t="shared" si="73"/>
        <v>1.1547005383792515</v>
      </c>
      <c r="AB179">
        <f t="shared" si="74"/>
        <v>2.744432089316115E-3</v>
      </c>
      <c r="AC179">
        <f t="shared" si="75"/>
        <v>1.0009356126252575</v>
      </c>
      <c r="AD179">
        <f t="shared" si="76"/>
        <v>0.96483090500852919</v>
      </c>
      <c r="AE179">
        <f t="shared" si="77"/>
        <v>1077763744.9130764</v>
      </c>
      <c r="AF179">
        <f t="shared" si="78"/>
        <v>32112891471.305767</v>
      </c>
      <c r="AG179">
        <f t="shared" si="79"/>
        <v>1.0166423737204942</v>
      </c>
      <c r="AH179">
        <v>24</v>
      </c>
      <c r="AI179">
        <v>0.67944000000000004</v>
      </c>
      <c r="AJ179">
        <f t="shared" si="80"/>
        <v>2163.3125418427858</v>
      </c>
      <c r="AK179">
        <f t="shared" si="81"/>
        <v>61.243378059569274</v>
      </c>
      <c r="AL179">
        <f t="shared" si="82"/>
        <v>86.30696093987406</v>
      </c>
      <c r="AM179">
        <f t="shared" si="83"/>
        <v>2443.3500642078347</v>
      </c>
      <c r="AN179">
        <f>AM179/((60/'Field readings'!D180)*24)</f>
        <v>25.451563168831612</v>
      </c>
      <c r="AO179">
        <f>SUM($AN$4:AN179)</f>
        <v>4157.0639414021416</v>
      </c>
    </row>
    <row r="180" spans="1:41">
      <c r="A180" s="2">
        <f>'Field readings'!A181</f>
        <v>44140</v>
      </c>
      <c r="B180" s="3">
        <f>'Field readings'!B181</f>
        <v>2.45833333333244</v>
      </c>
      <c r="C180">
        <f>'Field readings'!D181</f>
        <v>15</v>
      </c>
      <c r="D180">
        <f>'Field readings'!K181</f>
        <v>98.600000000000009</v>
      </c>
      <c r="E180">
        <f>'Field readings'!J181+14.6973</f>
        <v>144.69730000000001</v>
      </c>
      <c r="F180">
        <f>'Field readings'!L181</f>
        <v>12</v>
      </c>
      <c r="G180">
        <f>'Field readings'!I181</f>
        <v>0.625</v>
      </c>
      <c r="H180">
        <f>'Field readings'!N181</f>
        <v>1.9390000000000001</v>
      </c>
      <c r="I180">
        <f>'Field readings'!M181</f>
        <v>0.75</v>
      </c>
      <c r="J180">
        <f t="shared" si="56"/>
        <v>41.669744419662571</v>
      </c>
      <c r="K180">
        <f t="shared" si="57"/>
        <v>0.32233109850438368</v>
      </c>
      <c r="L180">
        <f t="shared" si="58"/>
        <v>0.6029101083032492</v>
      </c>
      <c r="M180">
        <f t="shared" si="59"/>
        <v>4.5184153827834079E-3</v>
      </c>
      <c r="N180">
        <f t="shared" si="60"/>
        <v>0.62540611411789182</v>
      </c>
      <c r="O180">
        <f t="shared" si="61"/>
        <v>0.62540611411789182</v>
      </c>
      <c r="P180">
        <f t="shared" si="62"/>
        <v>5.5337802991232699E-3</v>
      </c>
      <c r="Q180">
        <f t="shared" si="63"/>
        <v>2.2780055729952603E-6</v>
      </c>
      <c r="R180">
        <f t="shared" si="64"/>
        <v>2.6534811758638477E-2</v>
      </c>
      <c r="S180">
        <f t="shared" si="65"/>
        <v>0.17766890149561632</v>
      </c>
      <c r="T180">
        <f t="shared" si="66"/>
        <v>7.4888843822464732E-2</v>
      </c>
      <c r="U180">
        <f t="shared" si="67"/>
        <v>20.288516887290307</v>
      </c>
      <c r="V180">
        <f t="shared" si="68"/>
        <v>-0.37766890149561627</v>
      </c>
      <c r="W180">
        <f t="shared" si="69"/>
        <v>0</v>
      </c>
      <c r="X180">
        <f t="shared" si="70"/>
        <v>1.0059007185241196</v>
      </c>
      <c r="Y180">
        <f t="shared" si="71"/>
        <v>0.60189119645854727</v>
      </c>
      <c r="Z180">
        <f t="shared" si="72"/>
        <v>79.508416369682394</v>
      </c>
      <c r="AA180">
        <f t="shared" si="73"/>
        <v>1.1547005383792515</v>
      </c>
      <c r="AB180">
        <f t="shared" si="74"/>
        <v>2.9939259156175802E-3</v>
      </c>
      <c r="AC180">
        <f t="shared" si="75"/>
        <v>1.0010206840787748</v>
      </c>
      <c r="AD180">
        <f t="shared" si="76"/>
        <v>0.96483090500852919</v>
      </c>
      <c r="AE180">
        <f t="shared" si="77"/>
        <v>1077763744.9130764</v>
      </c>
      <c r="AF180">
        <f t="shared" si="78"/>
        <v>32112891471.305767</v>
      </c>
      <c r="AG180">
        <f t="shared" si="79"/>
        <v>1.0166423737204942</v>
      </c>
      <c r="AH180">
        <v>24</v>
      </c>
      <c r="AI180">
        <v>0.67944000000000004</v>
      </c>
      <c r="AJ180">
        <f t="shared" si="80"/>
        <v>2163.4964059595436</v>
      </c>
      <c r="AK180">
        <f t="shared" si="81"/>
        <v>61.248583252714674</v>
      </c>
      <c r="AL180">
        <f t="shared" si="82"/>
        <v>90.152342289192717</v>
      </c>
      <c r="AM180">
        <f t="shared" si="83"/>
        <v>2552.2128102070455</v>
      </c>
      <c r="AN180">
        <f>AM180/((60/'Field readings'!D181)*24)</f>
        <v>26.585550106323392</v>
      </c>
      <c r="AO180">
        <f>SUM($AN$4:AN180)</f>
        <v>4183.649491508465</v>
      </c>
    </row>
    <row r="181" spans="1:41">
      <c r="A181" s="2">
        <f>'Field readings'!A182</f>
        <v>44140</v>
      </c>
      <c r="B181" s="3">
        <f>'Field readings'!B182</f>
        <v>2.4687499999990998</v>
      </c>
      <c r="C181">
        <f>'Field readings'!D182</f>
        <v>15</v>
      </c>
      <c r="D181">
        <f>'Field readings'!K182</f>
        <v>98.600000000000009</v>
      </c>
      <c r="E181">
        <f>'Field readings'!J182+14.6973</f>
        <v>144.69730000000001</v>
      </c>
      <c r="F181">
        <f>'Field readings'!L182</f>
        <v>8</v>
      </c>
      <c r="G181">
        <f>'Field readings'!I182</f>
        <v>0.625</v>
      </c>
      <c r="H181">
        <f>'Field readings'!N182</f>
        <v>1.9390000000000001</v>
      </c>
      <c r="I181">
        <f>'Field readings'!M182</f>
        <v>0.75</v>
      </c>
      <c r="J181">
        <f t="shared" si="56"/>
        <v>34.023203846786686</v>
      </c>
      <c r="K181">
        <f t="shared" si="57"/>
        <v>0.32233109850438368</v>
      </c>
      <c r="L181">
        <f t="shared" si="58"/>
        <v>0.6029101083032492</v>
      </c>
      <c r="M181">
        <f t="shared" si="59"/>
        <v>4.5184153827834079E-3</v>
      </c>
      <c r="N181">
        <f t="shared" si="60"/>
        <v>0.62540611411789182</v>
      </c>
      <c r="O181">
        <f t="shared" si="61"/>
        <v>0.62540611411789182</v>
      </c>
      <c r="P181">
        <f t="shared" si="62"/>
        <v>5.5337802991232699E-3</v>
      </c>
      <c r="Q181">
        <f t="shared" si="63"/>
        <v>2.2780055729952603E-6</v>
      </c>
      <c r="R181">
        <f t="shared" si="64"/>
        <v>2.6534811758638477E-2</v>
      </c>
      <c r="S181">
        <f t="shared" si="65"/>
        <v>0.17766890149561632</v>
      </c>
      <c r="T181">
        <f t="shared" si="66"/>
        <v>7.4888843822464732E-2</v>
      </c>
      <c r="U181">
        <f t="shared" si="67"/>
        <v>20.288516887290307</v>
      </c>
      <c r="V181">
        <f t="shared" si="68"/>
        <v>-0.37766890149561627</v>
      </c>
      <c r="W181">
        <f t="shared" si="69"/>
        <v>0</v>
      </c>
      <c r="X181">
        <f t="shared" si="70"/>
        <v>1.0059007185241196</v>
      </c>
      <c r="Y181">
        <f t="shared" si="71"/>
        <v>0.60189119645854727</v>
      </c>
      <c r="Z181">
        <f t="shared" si="72"/>
        <v>79.508416369682394</v>
      </c>
      <c r="AA181">
        <f t="shared" si="73"/>
        <v>1.1547005383792515</v>
      </c>
      <c r="AB181">
        <f t="shared" si="74"/>
        <v>1.9959506104117201E-3</v>
      </c>
      <c r="AC181">
        <f t="shared" si="75"/>
        <v>1.0006804139259544</v>
      </c>
      <c r="AD181">
        <f t="shared" si="76"/>
        <v>0.96483090500852919</v>
      </c>
      <c r="AE181">
        <f t="shared" si="77"/>
        <v>1077763744.9130764</v>
      </c>
      <c r="AF181">
        <f t="shared" si="78"/>
        <v>32112891471.305767</v>
      </c>
      <c r="AG181">
        <f t="shared" si="79"/>
        <v>1.0166423737204942</v>
      </c>
      <c r="AH181">
        <v>24</v>
      </c>
      <c r="AI181">
        <v>0.67944000000000004</v>
      </c>
      <c r="AJ181">
        <f t="shared" si="80"/>
        <v>2162.7609833410193</v>
      </c>
      <c r="AK181">
        <f t="shared" si="81"/>
        <v>61.227763438384265</v>
      </c>
      <c r="AL181">
        <f t="shared" si="82"/>
        <v>73.584057808088332</v>
      </c>
      <c r="AM181">
        <f t="shared" si="83"/>
        <v>2083.1646765469809</v>
      </c>
      <c r="AN181">
        <f>AM181/((60/'Field readings'!D182)*24)</f>
        <v>21.699632047364386</v>
      </c>
      <c r="AO181">
        <f>SUM($AN$4:AN181)</f>
        <v>4205.3491235558295</v>
      </c>
    </row>
    <row r="182" spans="1:41">
      <c r="A182" s="2">
        <f>'Field readings'!A183</f>
        <v>44140</v>
      </c>
      <c r="B182" s="3">
        <f>'Field readings'!B183</f>
        <v>2.4791666666657601</v>
      </c>
      <c r="C182">
        <f>'Field readings'!D183</f>
        <v>15</v>
      </c>
      <c r="D182">
        <f>'Field readings'!K183</f>
        <v>98.600000000000009</v>
      </c>
      <c r="E182">
        <f>'Field readings'!J183+14.6973</f>
        <v>144.69730000000001</v>
      </c>
      <c r="F182">
        <f>'Field readings'!L183</f>
        <v>6</v>
      </c>
      <c r="G182">
        <f>'Field readings'!I183</f>
        <v>0.625</v>
      </c>
      <c r="H182">
        <f>'Field readings'!N183</f>
        <v>1.9390000000000001</v>
      </c>
      <c r="I182">
        <f>'Field readings'!M183</f>
        <v>0.75</v>
      </c>
      <c r="J182">
        <f t="shared" si="56"/>
        <v>29.464958849453701</v>
      </c>
      <c r="K182">
        <f t="shared" si="57"/>
        <v>0.32233109850438368</v>
      </c>
      <c r="L182">
        <f t="shared" si="58"/>
        <v>0.6029101083032492</v>
      </c>
      <c r="M182">
        <f t="shared" si="59"/>
        <v>4.5184153827834079E-3</v>
      </c>
      <c r="N182">
        <f t="shared" si="60"/>
        <v>0.62540611411789182</v>
      </c>
      <c r="O182">
        <f t="shared" si="61"/>
        <v>0.62540611411789182</v>
      </c>
      <c r="P182">
        <f t="shared" si="62"/>
        <v>5.5337802991232699E-3</v>
      </c>
      <c r="Q182">
        <f t="shared" si="63"/>
        <v>2.2780055729952603E-6</v>
      </c>
      <c r="R182">
        <f t="shared" si="64"/>
        <v>2.6534811758638477E-2</v>
      </c>
      <c r="S182">
        <f t="shared" si="65"/>
        <v>0.17766890149561632</v>
      </c>
      <c r="T182">
        <f t="shared" si="66"/>
        <v>7.4888843822464732E-2</v>
      </c>
      <c r="U182">
        <f t="shared" si="67"/>
        <v>20.288516887290307</v>
      </c>
      <c r="V182">
        <f t="shared" si="68"/>
        <v>-0.37766890149561627</v>
      </c>
      <c r="W182">
        <f t="shared" si="69"/>
        <v>0</v>
      </c>
      <c r="X182">
        <f t="shared" si="70"/>
        <v>1.0059007185241196</v>
      </c>
      <c r="Y182">
        <f t="shared" si="71"/>
        <v>0.60189119645854727</v>
      </c>
      <c r="Z182">
        <f t="shared" si="72"/>
        <v>79.508416369682394</v>
      </c>
      <c r="AA182">
        <f t="shared" si="73"/>
        <v>1.1547005383792515</v>
      </c>
      <c r="AB182">
        <f t="shared" si="74"/>
        <v>1.4969629578087901E-3</v>
      </c>
      <c r="AC182">
        <f t="shared" si="75"/>
        <v>1.0005102945726077</v>
      </c>
      <c r="AD182">
        <f t="shared" si="76"/>
        <v>0.96483090500852919</v>
      </c>
      <c r="AE182">
        <f t="shared" si="77"/>
        <v>1077763744.9130764</v>
      </c>
      <c r="AF182">
        <f t="shared" si="78"/>
        <v>32112891471.305767</v>
      </c>
      <c r="AG182">
        <f t="shared" si="79"/>
        <v>1.0166423737204942</v>
      </c>
      <c r="AH182">
        <v>24</v>
      </c>
      <c r="AI182">
        <v>0.67944000000000004</v>
      </c>
      <c r="AJ182">
        <f t="shared" si="80"/>
        <v>2162.3933060138634</v>
      </c>
      <c r="AK182">
        <f t="shared" si="81"/>
        <v>61.217354493252472</v>
      </c>
      <c r="AL182">
        <f t="shared" si="82"/>
        <v>63.71482977803263</v>
      </c>
      <c r="AM182">
        <f t="shared" si="83"/>
        <v>1803.7668310161037</v>
      </c>
      <c r="AN182">
        <f>AM182/((60/'Field readings'!D183)*24)</f>
        <v>18.789237823084413</v>
      </c>
      <c r="AO182">
        <f>SUM($AN$4:AN182)</f>
        <v>4224.1383613789139</v>
      </c>
    </row>
    <row r="183" spans="1:41">
      <c r="A183" s="2">
        <f>'Field readings'!A184</f>
        <v>44140</v>
      </c>
      <c r="B183" s="3">
        <f>'Field readings'!B184</f>
        <v>2.48958333333242</v>
      </c>
      <c r="C183">
        <f>'Field readings'!D184</f>
        <v>15</v>
      </c>
      <c r="D183">
        <f>'Field readings'!K184</f>
        <v>98.600000000000009</v>
      </c>
      <c r="E183">
        <f>'Field readings'!J184+14.6973</f>
        <v>144.69730000000001</v>
      </c>
      <c r="F183">
        <f>'Field readings'!L184</f>
        <v>10</v>
      </c>
      <c r="G183">
        <f>'Field readings'!I184</f>
        <v>0.625</v>
      </c>
      <c r="H183">
        <f>'Field readings'!N184</f>
        <v>1.9390000000000001</v>
      </c>
      <c r="I183">
        <f>'Field readings'!M184</f>
        <v>0.75</v>
      </c>
      <c r="J183">
        <f t="shared" si="56"/>
        <v>38.039098306873683</v>
      </c>
      <c r="K183">
        <f t="shared" si="57"/>
        <v>0.32233109850438368</v>
      </c>
      <c r="L183">
        <f t="shared" si="58"/>
        <v>0.6029101083032492</v>
      </c>
      <c r="M183">
        <f t="shared" si="59"/>
        <v>4.5184153827834079E-3</v>
      </c>
      <c r="N183">
        <f t="shared" si="60"/>
        <v>0.62540611411789182</v>
      </c>
      <c r="O183">
        <f t="shared" si="61"/>
        <v>0.62540611411789182</v>
      </c>
      <c r="P183">
        <f t="shared" si="62"/>
        <v>5.5337802991232699E-3</v>
      </c>
      <c r="Q183">
        <f t="shared" si="63"/>
        <v>2.2780055729952603E-6</v>
      </c>
      <c r="R183">
        <f t="shared" si="64"/>
        <v>2.6534811758638477E-2</v>
      </c>
      <c r="S183">
        <f t="shared" si="65"/>
        <v>0.17766890149561632</v>
      </c>
      <c r="T183">
        <f t="shared" si="66"/>
        <v>7.4888843822464732E-2</v>
      </c>
      <c r="U183">
        <f t="shared" si="67"/>
        <v>20.288516887290307</v>
      </c>
      <c r="V183">
        <f t="shared" si="68"/>
        <v>-0.37766890149561627</v>
      </c>
      <c r="W183">
        <f t="shared" si="69"/>
        <v>0</v>
      </c>
      <c r="X183">
        <f t="shared" si="70"/>
        <v>1.0059007185241196</v>
      </c>
      <c r="Y183">
        <f t="shared" si="71"/>
        <v>0.60189119645854727</v>
      </c>
      <c r="Z183">
        <f t="shared" si="72"/>
        <v>79.508416369682394</v>
      </c>
      <c r="AA183">
        <f t="shared" si="73"/>
        <v>1.1547005383792515</v>
      </c>
      <c r="AB183">
        <f t="shared" si="74"/>
        <v>2.4949382630146499E-3</v>
      </c>
      <c r="AC183">
        <f t="shared" si="75"/>
        <v>1.0008505437778317</v>
      </c>
      <c r="AD183">
        <f t="shared" si="76"/>
        <v>0.96483090500852919</v>
      </c>
      <c r="AE183">
        <f t="shared" si="77"/>
        <v>1077763744.9130764</v>
      </c>
      <c r="AF183">
        <f t="shared" si="78"/>
        <v>32112891471.305767</v>
      </c>
      <c r="AG183">
        <f t="shared" si="79"/>
        <v>1.0166423737204942</v>
      </c>
      <c r="AH183">
        <v>24</v>
      </c>
      <c r="AI183">
        <v>0.67944000000000004</v>
      </c>
      <c r="AJ183">
        <f t="shared" si="80"/>
        <v>2163.1286833585486</v>
      </c>
      <c r="AK183">
        <f t="shared" si="81"/>
        <v>61.238173025880513</v>
      </c>
      <c r="AL183">
        <f t="shared" si="82"/>
        <v>82.283464636694077</v>
      </c>
      <c r="AM183">
        <f t="shared" si="83"/>
        <v>2329.4448838648091</v>
      </c>
      <c r="AN183">
        <f>AM183/((60/'Field readings'!D184)*24)</f>
        <v>24.265050873591761</v>
      </c>
      <c r="AO183">
        <f>SUM($AN$4:AN183)</f>
        <v>4248.4034122525054</v>
      </c>
    </row>
    <row r="184" spans="1:41">
      <c r="A184" s="2">
        <f>'Field readings'!A185</f>
        <v>44140</v>
      </c>
      <c r="B184" s="3">
        <f>'Field readings'!B185</f>
        <v>2.4999999999990798</v>
      </c>
      <c r="C184">
        <f>'Field readings'!D185</f>
        <v>15</v>
      </c>
      <c r="D184">
        <f>'Field readings'!K185</f>
        <v>98.600000000000009</v>
      </c>
      <c r="E184">
        <f>'Field readings'!J185+14.6973</f>
        <v>144.69730000000001</v>
      </c>
      <c r="F184">
        <f>'Field readings'!L185</f>
        <v>12</v>
      </c>
      <c r="G184">
        <f>'Field readings'!I185</f>
        <v>0.625</v>
      </c>
      <c r="H184">
        <f>'Field readings'!N185</f>
        <v>1.9390000000000001</v>
      </c>
      <c r="I184">
        <f>'Field readings'!M185</f>
        <v>0.75</v>
      </c>
      <c r="J184">
        <f t="shared" si="56"/>
        <v>41.669744419662571</v>
      </c>
      <c r="K184">
        <f t="shared" si="57"/>
        <v>0.32233109850438368</v>
      </c>
      <c r="L184">
        <f t="shared" si="58"/>
        <v>0.6029101083032492</v>
      </c>
      <c r="M184">
        <f t="shared" si="59"/>
        <v>4.5184153827834079E-3</v>
      </c>
      <c r="N184">
        <f t="shared" si="60"/>
        <v>0.62540611411789182</v>
      </c>
      <c r="O184">
        <f t="shared" si="61"/>
        <v>0.62540611411789182</v>
      </c>
      <c r="P184">
        <f t="shared" si="62"/>
        <v>5.5337802991232699E-3</v>
      </c>
      <c r="Q184">
        <f t="shared" si="63"/>
        <v>2.2780055729952603E-6</v>
      </c>
      <c r="R184">
        <f t="shared" si="64"/>
        <v>2.6534811758638477E-2</v>
      </c>
      <c r="S184">
        <f t="shared" si="65"/>
        <v>0.17766890149561632</v>
      </c>
      <c r="T184">
        <f t="shared" si="66"/>
        <v>7.4888843822464732E-2</v>
      </c>
      <c r="U184">
        <f t="shared" si="67"/>
        <v>20.288516887290307</v>
      </c>
      <c r="V184">
        <f t="shared" si="68"/>
        <v>-0.37766890149561627</v>
      </c>
      <c r="W184">
        <f t="shared" si="69"/>
        <v>0</v>
      </c>
      <c r="X184">
        <f t="shared" si="70"/>
        <v>1.0059007185241196</v>
      </c>
      <c r="Y184">
        <f t="shared" si="71"/>
        <v>0.60189119645854727</v>
      </c>
      <c r="Z184">
        <f t="shared" si="72"/>
        <v>79.508416369682394</v>
      </c>
      <c r="AA184">
        <f t="shared" si="73"/>
        <v>1.1547005383792515</v>
      </c>
      <c r="AB184">
        <f t="shared" si="74"/>
        <v>2.9939259156175802E-3</v>
      </c>
      <c r="AC184">
        <f t="shared" si="75"/>
        <v>1.0010206840787748</v>
      </c>
      <c r="AD184">
        <f t="shared" si="76"/>
        <v>0.96483090500852919</v>
      </c>
      <c r="AE184">
        <f t="shared" si="77"/>
        <v>1077763744.9130764</v>
      </c>
      <c r="AF184">
        <f t="shared" si="78"/>
        <v>32112891471.305767</v>
      </c>
      <c r="AG184">
        <f t="shared" si="79"/>
        <v>1.0166423737204942</v>
      </c>
      <c r="AH184">
        <v>24</v>
      </c>
      <c r="AI184">
        <v>0.67944000000000004</v>
      </c>
      <c r="AJ184">
        <f t="shared" si="80"/>
        <v>2163.4964059595436</v>
      </c>
      <c r="AK184">
        <f t="shared" si="81"/>
        <v>61.248583252714674</v>
      </c>
      <c r="AL184">
        <f t="shared" si="82"/>
        <v>90.152342289192717</v>
      </c>
      <c r="AM184">
        <f t="shared" si="83"/>
        <v>2552.2128102070455</v>
      </c>
      <c r="AN184">
        <f>AM184/((60/'Field readings'!D185)*24)</f>
        <v>26.585550106323392</v>
      </c>
      <c r="AO184">
        <f>SUM($AN$4:AN184)</f>
        <v>4274.9889623588288</v>
      </c>
    </row>
    <row r="185" spans="1:41">
      <c r="A185" s="2">
        <f>'Field readings'!A186</f>
        <v>44140</v>
      </c>
      <c r="B185" s="3">
        <f>'Field readings'!B186</f>
        <v>2.5104166666657401</v>
      </c>
      <c r="C185">
        <f>'Field readings'!D186</f>
        <v>15</v>
      </c>
      <c r="D185">
        <f>'Field readings'!K186</f>
        <v>98.600000000000009</v>
      </c>
      <c r="E185">
        <f>'Field readings'!J186+14.6973</f>
        <v>144.69730000000001</v>
      </c>
      <c r="F185">
        <f>'Field readings'!L186</f>
        <v>8</v>
      </c>
      <c r="G185">
        <f>'Field readings'!I186</f>
        <v>0.625</v>
      </c>
      <c r="H185">
        <f>'Field readings'!N186</f>
        <v>1.9390000000000001</v>
      </c>
      <c r="I185">
        <f>'Field readings'!M186</f>
        <v>0.75</v>
      </c>
      <c r="J185">
        <f t="shared" si="56"/>
        <v>34.023203846786686</v>
      </c>
      <c r="K185">
        <f t="shared" si="57"/>
        <v>0.32233109850438368</v>
      </c>
      <c r="L185">
        <f t="shared" si="58"/>
        <v>0.6029101083032492</v>
      </c>
      <c r="M185">
        <f t="shared" si="59"/>
        <v>4.5184153827834079E-3</v>
      </c>
      <c r="N185">
        <f t="shared" si="60"/>
        <v>0.62540611411789182</v>
      </c>
      <c r="O185">
        <f t="shared" si="61"/>
        <v>0.62540611411789182</v>
      </c>
      <c r="P185">
        <f t="shared" si="62"/>
        <v>5.5337802991232699E-3</v>
      </c>
      <c r="Q185">
        <f t="shared" si="63"/>
        <v>2.2780055729952603E-6</v>
      </c>
      <c r="R185">
        <f t="shared" si="64"/>
        <v>2.6534811758638477E-2</v>
      </c>
      <c r="S185">
        <f t="shared" si="65"/>
        <v>0.17766890149561632</v>
      </c>
      <c r="T185">
        <f t="shared" si="66"/>
        <v>7.4888843822464732E-2</v>
      </c>
      <c r="U185">
        <f t="shared" si="67"/>
        <v>20.288516887290307</v>
      </c>
      <c r="V185">
        <f t="shared" si="68"/>
        <v>-0.37766890149561627</v>
      </c>
      <c r="W185">
        <f t="shared" si="69"/>
        <v>0</v>
      </c>
      <c r="X185">
        <f t="shared" si="70"/>
        <v>1.0059007185241196</v>
      </c>
      <c r="Y185">
        <f t="shared" si="71"/>
        <v>0.60189119645854727</v>
      </c>
      <c r="Z185">
        <f t="shared" si="72"/>
        <v>79.508416369682394</v>
      </c>
      <c r="AA185">
        <f t="shared" si="73"/>
        <v>1.1547005383792515</v>
      </c>
      <c r="AB185">
        <f t="shared" si="74"/>
        <v>1.9959506104117201E-3</v>
      </c>
      <c r="AC185">
        <f t="shared" si="75"/>
        <v>1.0006804139259544</v>
      </c>
      <c r="AD185">
        <f t="shared" si="76"/>
        <v>0.96483090500852919</v>
      </c>
      <c r="AE185">
        <f t="shared" si="77"/>
        <v>1077763744.9130764</v>
      </c>
      <c r="AF185">
        <f t="shared" si="78"/>
        <v>32112891471.305767</v>
      </c>
      <c r="AG185">
        <f t="shared" si="79"/>
        <v>1.0166423737204942</v>
      </c>
      <c r="AH185">
        <v>24</v>
      </c>
      <c r="AI185">
        <v>0.67944000000000004</v>
      </c>
      <c r="AJ185">
        <f t="shared" si="80"/>
        <v>2162.7609833410193</v>
      </c>
      <c r="AK185">
        <f t="shared" si="81"/>
        <v>61.227763438384265</v>
      </c>
      <c r="AL185">
        <f t="shared" si="82"/>
        <v>73.584057808088332</v>
      </c>
      <c r="AM185">
        <f t="shared" si="83"/>
        <v>2083.1646765469809</v>
      </c>
      <c r="AN185">
        <f>AM185/((60/'Field readings'!D186)*24)</f>
        <v>21.699632047364386</v>
      </c>
      <c r="AO185">
        <f>SUM($AN$4:AN185)</f>
        <v>4296.6885944061933</v>
      </c>
    </row>
    <row r="186" spans="1:41">
      <c r="A186" s="2">
        <f>'Field readings'!A187</f>
        <v>44140</v>
      </c>
      <c r="B186" s="3">
        <f>'Field readings'!B187</f>
        <v>2.5208333333324</v>
      </c>
      <c r="C186">
        <f>'Field readings'!D187</f>
        <v>15</v>
      </c>
      <c r="D186">
        <f>'Field readings'!K187</f>
        <v>98.600000000000009</v>
      </c>
      <c r="E186">
        <f>'Field readings'!J187+14.6973</f>
        <v>144.69730000000001</v>
      </c>
      <c r="F186">
        <f>'Field readings'!L187</f>
        <v>10</v>
      </c>
      <c r="G186">
        <f>'Field readings'!I187</f>
        <v>0.625</v>
      </c>
      <c r="H186">
        <f>'Field readings'!N187</f>
        <v>1.9390000000000001</v>
      </c>
      <c r="I186">
        <f>'Field readings'!M187</f>
        <v>0.75</v>
      </c>
      <c r="J186">
        <f t="shared" si="56"/>
        <v>38.039098306873683</v>
      </c>
      <c r="K186">
        <f t="shared" si="57"/>
        <v>0.32233109850438368</v>
      </c>
      <c r="L186">
        <f t="shared" si="58"/>
        <v>0.6029101083032492</v>
      </c>
      <c r="M186">
        <f t="shared" si="59"/>
        <v>4.5184153827834079E-3</v>
      </c>
      <c r="N186">
        <f t="shared" si="60"/>
        <v>0.62540611411789182</v>
      </c>
      <c r="O186">
        <f t="shared" si="61"/>
        <v>0.62540611411789182</v>
      </c>
      <c r="P186">
        <f t="shared" si="62"/>
        <v>5.5337802991232699E-3</v>
      </c>
      <c r="Q186">
        <f t="shared" si="63"/>
        <v>2.2780055729952603E-6</v>
      </c>
      <c r="R186">
        <f t="shared" si="64"/>
        <v>2.6534811758638477E-2</v>
      </c>
      <c r="S186">
        <f t="shared" si="65"/>
        <v>0.17766890149561632</v>
      </c>
      <c r="T186">
        <f t="shared" si="66"/>
        <v>7.4888843822464732E-2</v>
      </c>
      <c r="U186">
        <f t="shared" si="67"/>
        <v>20.288516887290307</v>
      </c>
      <c r="V186">
        <f t="shared" si="68"/>
        <v>-0.37766890149561627</v>
      </c>
      <c r="W186">
        <f t="shared" si="69"/>
        <v>0</v>
      </c>
      <c r="X186">
        <f t="shared" si="70"/>
        <v>1.0059007185241196</v>
      </c>
      <c r="Y186">
        <f t="shared" si="71"/>
        <v>0.60189119645854727</v>
      </c>
      <c r="Z186">
        <f t="shared" si="72"/>
        <v>79.508416369682394</v>
      </c>
      <c r="AA186">
        <f t="shared" si="73"/>
        <v>1.1547005383792515</v>
      </c>
      <c r="AB186">
        <f t="shared" si="74"/>
        <v>2.4949382630146499E-3</v>
      </c>
      <c r="AC186">
        <f t="shared" si="75"/>
        <v>1.0008505437778317</v>
      </c>
      <c r="AD186">
        <f t="shared" si="76"/>
        <v>0.96483090500852919</v>
      </c>
      <c r="AE186">
        <f t="shared" si="77"/>
        <v>1077763744.9130764</v>
      </c>
      <c r="AF186">
        <f t="shared" si="78"/>
        <v>32112891471.305767</v>
      </c>
      <c r="AG186">
        <f t="shared" si="79"/>
        <v>1.0166423737204942</v>
      </c>
      <c r="AH186">
        <v>24</v>
      </c>
      <c r="AI186">
        <v>0.67944000000000004</v>
      </c>
      <c r="AJ186">
        <f t="shared" si="80"/>
        <v>2163.1286833585486</v>
      </c>
      <c r="AK186">
        <f t="shared" si="81"/>
        <v>61.238173025880513</v>
      </c>
      <c r="AL186">
        <f t="shared" si="82"/>
        <v>82.283464636694077</v>
      </c>
      <c r="AM186">
        <f t="shared" si="83"/>
        <v>2329.4448838648091</v>
      </c>
      <c r="AN186">
        <f>AM186/((60/'Field readings'!D187)*24)</f>
        <v>24.265050873591761</v>
      </c>
      <c r="AO186">
        <f>SUM($AN$4:AN186)</f>
        <v>4320.9536452797847</v>
      </c>
    </row>
    <row r="187" spans="1:41">
      <c r="A187" s="2">
        <f>'Field readings'!A188</f>
        <v>44140</v>
      </c>
      <c r="B187" s="3">
        <f>'Field readings'!B188</f>
        <v>2.5312499999990599</v>
      </c>
      <c r="C187">
        <f>'Field readings'!D188</f>
        <v>15</v>
      </c>
      <c r="D187">
        <f>'Field readings'!K188</f>
        <v>98.600000000000009</v>
      </c>
      <c r="E187">
        <f>'Field readings'!J188+14.6973</f>
        <v>144.69730000000001</v>
      </c>
      <c r="F187">
        <f>'Field readings'!L188</f>
        <v>6</v>
      </c>
      <c r="G187">
        <f>'Field readings'!I188</f>
        <v>0.625</v>
      </c>
      <c r="H187">
        <f>'Field readings'!N188</f>
        <v>1.9390000000000001</v>
      </c>
      <c r="I187">
        <f>'Field readings'!M188</f>
        <v>0.75</v>
      </c>
      <c r="J187">
        <f t="shared" si="56"/>
        <v>29.464958849453701</v>
      </c>
      <c r="K187">
        <f t="shared" si="57"/>
        <v>0.32233109850438368</v>
      </c>
      <c r="L187">
        <f t="shared" si="58"/>
        <v>0.6029101083032492</v>
      </c>
      <c r="M187">
        <f t="shared" si="59"/>
        <v>4.5184153827834079E-3</v>
      </c>
      <c r="N187">
        <f t="shared" si="60"/>
        <v>0.62540611411789182</v>
      </c>
      <c r="O187">
        <f t="shared" si="61"/>
        <v>0.62540611411789182</v>
      </c>
      <c r="P187">
        <f t="shared" si="62"/>
        <v>5.5337802991232699E-3</v>
      </c>
      <c r="Q187">
        <f t="shared" si="63"/>
        <v>2.2780055729952603E-6</v>
      </c>
      <c r="R187">
        <f t="shared" si="64"/>
        <v>2.6534811758638477E-2</v>
      </c>
      <c r="S187">
        <f t="shared" si="65"/>
        <v>0.17766890149561632</v>
      </c>
      <c r="T187">
        <f t="shared" si="66"/>
        <v>7.4888843822464732E-2</v>
      </c>
      <c r="U187">
        <f t="shared" si="67"/>
        <v>20.288516887290307</v>
      </c>
      <c r="V187">
        <f t="shared" si="68"/>
        <v>-0.37766890149561627</v>
      </c>
      <c r="W187">
        <f t="shared" si="69"/>
        <v>0</v>
      </c>
      <c r="X187">
        <f t="shared" si="70"/>
        <v>1.0059007185241196</v>
      </c>
      <c r="Y187">
        <f t="shared" si="71"/>
        <v>0.60189119645854727</v>
      </c>
      <c r="Z187">
        <f t="shared" si="72"/>
        <v>79.508416369682394</v>
      </c>
      <c r="AA187">
        <f t="shared" si="73"/>
        <v>1.1547005383792515</v>
      </c>
      <c r="AB187">
        <f t="shared" si="74"/>
        <v>1.4969629578087901E-3</v>
      </c>
      <c r="AC187">
        <f t="shared" si="75"/>
        <v>1.0005102945726077</v>
      </c>
      <c r="AD187">
        <f t="shared" si="76"/>
        <v>0.96483090500852919</v>
      </c>
      <c r="AE187">
        <f t="shared" si="77"/>
        <v>1077763744.9130764</v>
      </c>
      <c r="AF187">
        <f t="shared" si="78"/>
        <v>32112891471.305767</v>
      </c>
      <c r="AG187">
        <f t="shared" si="79"/>
        <v>1.0166423737204942</v>
      </c>
      <c r="AH187">
        <v>24</v>
      </c>
      <c r="AI187">
        <v>0.67944000000000004</v>
      </c>
      <c r="AJ187">
        <f t="shared" si="80"/>
        <v>2162.3933060138634</v>
      </c>
      <c r="AK187">
        <f t="shared" si="81"/>
        <v>61.217354493252472</v>
      </c>
      <c r="AL187">
        <f t="shared" si="82"/>
        <v>63.71482977803263</v>
      </c>
      <c r="AM187">
        <f t="shared" si="83"/>
        <v>1803.7668310161037</v>
      </c>
      <c r="AN187">
        <f>AM187/((60/'Field readings'!D188)*24)</f>
        <v>18.789237823084413</v>
      </c>
      <c r="AO187">
        <f>SUM($AN$4:AN187)</f>
        <v>4339.7428831028692</v>
      </c>
    </row>
    <row r="188" spans="1:41">
      <c r="A188" s="2">
        <f>'Field readings'!A189</f>
        <v>44140</v>
      </c>
      <c r="B188" s="3">
        <f>'Field readings'!B189</f>
        <v>2.5416666666657202</v>
      </c>
      <c r="C188">
        <f>'Field readings'!D189</f>
        <v>15</v>
      </c>
      <c r="D188">
        <f>'Field readings'!K189</f>
        <v>98.600000000000009</v>
      </c>
      <c r="E188">
        <f>'Field readings'!J189+14.6973</f>
        <v>144.69730000000001</v>
      </c>
      <c r="F188">
        <f>'Field readings'!L189</f>
        <v>10</v>
      </c>
      <c r="G188">
        <f>'Field readings'!I189</f>
        <v>0.625</v>
      </c>
      <c r="H188">
        <f>'Field readings'!N189</f>
        <v>1.9390000000000001</v>
      </c>
      <c r="I188">
        <f>'Field readings'!M189</f>
        <v>0.75</v>
      </c>
      <c r="J188">
        <f t="shared" si="56"/>
        <v>38.039098306873683</v>
      </c>
      <c r="K188">
        <f t="shared" si="57"/>
        <v>0.32233109850438368</v>
      </c>
      <c r="L188">
        <f t="shared" si="58"/>
        <v>0.6029101083032492</v>
      </c>
      <c r="M188">
        <f t="shared" si="59"/>
        <v>4.5184153827834079E-3</v>
      </c>
      <c r="N188">
        <f t="shared" si="60"/>
        <v>0.62540611411789182</v>
      </c>
      <c r="O188">
        <f t="shared" si="61"/>
        <v>0.62540611411789182</v>
      </c>
      <c r="P188">
        <f t="shared" si="62"/>
        <v>5.5337802991232699E-3</v>
      </c>
      <c r="Q188">
        <f t="shared" si="63"/>
        <v>2.2780055729952603E-6</v>
      </c>
      <c r="R188">
        <f t="shared" si="64"/>
        <v>2.6534811758638477E-2</v>
      </c>
      <c r="S188">
        <f t="shared" si="65"/>
        <v>0.17766890149561632</v>
      </c>
      <c r="T188">
        <f t="shared" si="66"/>
        <v>7.4888843822464732E-2</v>
      </c>
      <c r="U188">
        <f t="shared" si="67"/>
        <v>20.288516887290307</v>
      </c>
      <c r="V188">
        <f t="shared" si="68"/>
        <v>-0.37766890149561627</v>
      </c>
      <c r="W188">
        <f t="shared" si="69"/>
        <v>0</v>
      </c>
      <c r="X188">
        <f t="shared" si="70"/>
        <v>1.0059007185241196</v>
      </c>
      <c r="Y188">
        <f t="shared" si="71"/>
        <v>0.60189119645854727</v>
      </c>
      <c r="Z188">
        <f t="shared" si="72"/>
        <v>79.508416369682394</v>
      </c>
      <c r="AA188">
        <f t="shared" si="73"/>
        <v>1.1547005383792515</v>
      </c>
      <c r="AB188">
        <f t="shared" si="74"/>
        <v>2.4949382630146499E-3</v>
      </c>
      <c r="AC188">
        <f t="shared" si="75"/>
        <v>1.0008505437778317</v>
      </c>
      <c r="AD188">
        <f t="shared" si="76"/>
        <v>0.96483090500852919</v>
      </c>
      <c r="AE188">
        <f t="shared" si="77"/>
        <v>1077763744.9130764</v>
      </c>
      <c r="AF188">
        <f t="shared" si="78"/>
        <v>32112891471.305767</v>
      </c>
      <c r="AG188">
        <f t="shared" si="79"/>
        <v>1.0166423737204942</v>
      </c>
      <c r="AH188">
        <v>24</v>
      </c>
      <c r="AI188">
        <v>0.67944000000000004</v>
      </c>
      <c r="AJ188">
        <f t="shared" si="80"/>
        <v>2163.1286833585486</v>
      </c>
      <c r="AK188">
        <f t="shared" si="81"/>
        <v>61.238173025880513</v>
      </c>
      <c r="AL188">
        <f t="shared" si="82"/>
        <v>82.283464636694077</v>
      </c>
      <c r="AM188">
        <f t="shared" si="83"/>
        <v>2329.4448838648091</v>
      </c>
      <c r="AN188">
        <f>AM188/((60/'Field readings'!D189)*24)</f>
        <v>24.265050873591761</v>
      </c>
      <c r="AO188">
        <f>SUM($AN$4:AN188)</f>
        <v>4364.0079339764607</v>
      </c>
    </row>
    <row r="189" spans="1:41">
      <c r="A189" s="2">
        <f>'Field readings'!A190</f>
        <v>44140</v>
      </c>
      <c r="B189" s="3">
        <f>'Field readings'!B190</f>
        <v>2.55208333333238</v>
      </c>
      <c r="C189">
        <f>'Field readings'!D190</f>
        <v>15</v>
      </c>
      <c r="D189">
        <f>'Field readings'!K190</f>
        <v>98.600000000000009</v>
      </c>
      <c r="E189">
        <f>'Field readings'!J190+14.6973</f>
        <v>144.69730000000001</v>
      </c>
      <c r="F189">
        <f>'Field readings'!L190</f>
        <v>8</v>
      </c>
      <c r="G189">
        <f>'Field readings'!I190</f>
        <v>0.625</v>
      </c>
      <c r="H189">
        <f>'Field readings'!N190</f>
        <v>1.9390000000000001</v>
      </c>
      <c r="I189">
        <f>'Field readings'!M190</f>
        <v>0.75</v>
      </c>
      <c r="J189">
        <f t="shared" si="56"/>
        <v>34.023203846786686</v>
      </c>
      <c r="K189">
        <f t="shared" si="57"/>
        <v>0.32233109850438368</v>
      </c>
      <c r="L189">
        <f t="shared" si="58"/>
        <v>0.6029101083032492</v>
      </c>
      <c r="M189">
        <f t="shared" si="59"/>
        <v>4.5184153827834079E-3</v>
      </c>
      <c r="N189">
        <f t="shared" si="60"/>
        <v>0.62540611411789182</v>
      </c>
      <c r="O189">
        <f t="shared" si="61"/>
        <v>0.62540611411789182</v>
      </c>
      <c r="P189">
        <f t="shared" si="62"/>
        <v>5.5337802991232699E-3</v>
      </c>
      <c r="Q189">
        <f t="shared" si="63"/>
        <v>2.2780055729952603E-6</v>
      </c>
      <c r="R189">
        <f t="shared" si="64"/>
        <v>2.6534811758638477E-2</v>
      </c>
      <c r="S189">
        <f t="shared" si="65"/>
        <v>0.17766890149561632</v>
      </c>
      <c r="T189">
        <f t="shared" si="66"/>
        <v>7.4888843822464732E-2</v>
      </c>
      <c r="U189">
        <f t="shared" si="67"/>
        <v>20.288516887290307</v>
      </c>
      <c r="V189">
        <f t="shared" si="68"/>
        <v>-0.37766890149561627</v>
      </c>
      <c r="W189">
        <f t="shared" si="69"/>
        <v>0</v>
      </c>
      <c r="X189">
        <f t="shared" si="70"/>
        <v>1.0059007185241196</v>
      </c>
      <c r="Y189">
        <f t="shared" si="71"/>
        <v>0.60189119645854727</v>
      </c>
      <c r="Z189">
        <f t="shared" si="72"/>
        <v>79.508416369682394</v>
      </c>
      <c r="AA189">
        <f t="shared" si="73"/>
        <v>1.1547005383792515</v>
      </c>
      <c r="AB189">
        <f t="shared" si="74"/>
        <v>1.9959506104117201E-3</v>
      </c>
      <c r="AC189">
        <f t="shared" si="75"/>
        <v>1.0006804139259544</v>
      </c>
      <c r="AD189">
        <f t="shared" si="76"/>
        <v>0.96483090500852919</v>
      </c>
      <c r="AE189">
        <f t="shared" si="77"/>
        <v>1077763744.9130764</v>
      </c>
      <c r="AF189">
        <f t="shared" si="78"/>
        <v>32112891471.305767</v>
      </c>
      <c r="AG189">
        <f t="shared" si="79"/>
        <v>1.0166423737204942</v>
      </c>
      <c r="AH189">
        <v>24</v>
      </c>
      <c r="AI189">
        <v>0.67944000000000004</v>
      </c>
      <c r="AJ189">
        <f t="shared" si="80"/>
        <v>2162.7609833410193</v>
      </c>
      <c r="AK189">
        <f t="shared" si="81"/>
        <v>61.227763438384265</v>
      </c>
      <c r="AL189">
        <f t="shared" si="82"/>
        <v>73.584057808088332</v>
      </c>
      <c r="AM189">
        <f t="shared" si="83"/>
        <v>2083.1646765469809</v>
      </c>
      <c r="AN189">
        <f>AM189/((60/'Field readings'!D190)*24)</f>
        <v>21.699632047364386</v>
      </c>
      <c r="AO189">
        <f>SUM($AN$4:AN189)</f>
        <v>4385.7075660238252</v>
      </c>
    </row>
    <row r="190" spans="1:41">
      <c r="A190" s="2">
        <f>'Field readings'!A191</f>
        <v>44140</v>
      </c>
      <c r="B190" s="3">
        <f>'Field readings'!B191</f>
        <v>2.5624999999990399</v>
      </c>
      <c r="C190">
        <f>'Field readings'!D191</f>
        <v>15</v>
      </c>
      <c r="D190">
        <f>'Field readings'!K191</f>
        <v>98.600000000000009</v>
      </c>
      <c r="E190">
        <f>'Field readings'!J191+14.6973</f>
        <v>144.69730000000001</v>
      </c>
      <c r="F190">
        <f>'Field readings'!L191</f>
        <v>4</v>
      </c>
      <c r="G190">
        <f>'Field readings'!I191</f>
        <v>0.625</v>
      </c>
      <c r="H190">
        <f>'Field readings'!N191</f>
        <v>1.9390000000000001</v>
      </c>
      <c r="I190">
        <f>'Field readings'!M191</f>
        <v>0.75</v>
      </c>
      <c r="J190">
        <f t="shared" si="56"/>
        <v>24.058038157755092</v>
      </c>
      <c r="K190">
        <f t="shared" si="57"/>
        <v>0.32233109850438368</v>
      </c>
      <c r="L190">
        <f t="shared" si="58"/>
        <v>0.6029101083032492</v>
      </c>
      <c r="M190">
        <f t="shared" si="59"/>
        <v>4.5184153827834079E-3</v>
      </c>
      <c r="N190">
        <f t="shared" si="60"/>
        <v>0.62540611411789182</v>
      </c>
      <c r="O190">
        <f t="shared" si="61"/>
        <v>0.62540611411789182</v>
      </c>
      <c r="P190">
        <f t="shared" si="62"/>
        <v>5.5337802991232699E-3</v>
      </c>
      <c r="Q190">
        <f t="shared" si="63"/>
        <v>2.2780055729952603E-6</v>
      </c>
      <c r="R190">
        <f t="shared" si="64"/>
        <v>2.6534811758638477E-2</v>
      </c>
      <c r="S190">
        <f t="shared" si="65"/>
        <v>0.17766890149561632</v>
      </c>
      <c r="T190">
        <f t="shared" si="66"/>
        <v>7.4888843822464732E-2</v>
      </c>
      <c r="U190">
        <f t="shared" si="67"/>
        <v>20.288516887290307</v>
      </c>
      <c r="V190">
        <f t="shared" si="68"/>
        <v>-0.37766890149561627</v>
      </c>
      <c r="W190">
        <f t="shared" si="69"/>
        <v>0</v>
      </c>
      <c r="X190">
        <f t="shared" si="70"/>
        <v>1.0059007185241196</v>
      </c>
      <c r="Y190">
        <f t="shared" si="71"/>
        <v>0.60189119645854727</v>
      </c>
      <c r="Z190">
        <f t="shared" si="72"/>
        <v>79.508416369682394</v>
      </c>
      <c r="AA190">
        <f t="shared" si="73"/>
        <v>1.1547005383792515</v>
      </c>
      <c r="AB190">
        <f t="shared" si="74"/>
        <v>9.9797530520586005E-4</v>
      </c>
      <c r="AC190">
        <f t="shared" si="75"/>
        <v>1.0003401857673628</v>
      </c>
      <c r="AD190">
        <f t="shared" si="76"/>
        <v>0.96483090500852919</v>
      </c>
      <c r="AE190">
        <f t="shared" si="77"/>
        <v>1077763744.9130764</v>
      </c>
      <c r="AF190">
        <f t="shared" si="78"/>
        <v>32112891471.305767</v>
      </c>
      <c r="AG190">
        <f t="shared" si="79"/>
        <v>1.0166423737204942</v>
      </c>
      <c r="AH190">
        <v>24</v>
      </c>
      <c r="AI190">
        <v>0.67944000000000004</v>
      </c>
      <c r="AJ190">
        <f t="shared" si="80"/>
        <v>2162.025651484219</v>
      </c>
      <c r="AK190">
        <f t="shared" si="81"/>
        <v>61.206946193518242</v>
      </c>
      <c r="AL190">
        <f t="shared" si="82"/>
        <v>52.014095621452654</v>
      </c>
      <c r="AM190">
        <f t="shared" si="83"/>
        <v>1472.5190470433247</v>
      </c>
      <c r="AN190">
        <f>AM190/((60/'Field readings'!D191)*24)</f>
        <v>15.338740073367966</v>
      </c>
      <c r="AO190">
        <f>SUM($AN$4:AN190)</f>
        <v>4401.0463060971933</v>
      </c>
    </row>
    <row r="191" spans="1:41">
      <c r="A191" s="2">
        <f>'Field readings'!A192</f>
        <v>44140</v>
      </c>
      <c r="B191" s="3">
        <f>'Field readings'!B192</f>
        <v>2.5729166666657002</v>
      </c>
      <c r="C191">
        <f>'Field readings'!D192</f>
        <v>15</v>
      </c>
      <c r="D191">
        <f>'Field readings'!K192</f>
        <v>98.600000000000009</v>
      </c>
      <c r="E191">
        <f>'Field readings'!J192+14.6973</f>
        <v>144.69730000000001</v>
      </c>
      <c r="F191">
        <f>'Field readings'!L192</f>
        <v>8</v>
      </c>
      <c r="G191">
        <f>'Field readings'!I192</f>
        <v>0.625</v>
      </c>
      <c r="H191">
        <f>'Field readings'!N192</f>
        <v>1.9390000000000001</v>
      </c>
      <c r="I191">
        <f>'Field readings'!M192</f>
        <v>0.75</v>
      </c>
      <c r="J191">
        <f t="shared" si="56"/>
        <v>34.023203846786686</v>
      </c>
      <c r="K191">
        <f t="shared" si="57"/>
        <v>0.32233109850438368</v>
      </c>
      <c r="L191">
        <f t="shared" si="58"/>
        <v>0.6029101083032492</v>
      </c>
      <c r="M191">
        <f t="shared" si="59"/>
        <v>4.5184153827834079E-3</v>
      </c>
      <c r="N191">
        <f t="shared" si="60"/>
        <v>0.62540611411789182</v>
      </c>
      <c r="O191">
        <f t="shared" si="61"/>
        <v>0.62540611411789182</v>
      </c>
      <c r="P191">
        <f t="shared" si="62"/>
        <v>5.5337802991232699E-3</v>
      </c>
      <c r="Q191">
        <f t="shared" si="63"/>
        <v>2.2780055729952603E-6</v>
      </c>
      <c r="R191">
        <f t="shared" si="64"/>
        <v>2.6534811758638477E-2</v>
      </c>
      <c r="S191">
        <f t="shared" si="65"/>
        <v>0.17766890149561632</v>
      </c>
      <c r="T191">
        <f t="shared" si="66"/>
        <v>7.4888843822464732E-2</v>
      </c>
      <c r="U191">
        <f t="shared" si="67"/>
        <v>20.288516887290307</v>
      </c>
      <c r="V191">
        <f t="shared" si="68"/>
        <v>-0.37766890149561627</v>
      </c>
      <c r="W191">
        <f t="shared" si="69"/>
        <v>0</v>
      </c>
      <c r="X191">
        <f t="shared" si="70"/>
        <v>1.0059007185241196</v>
      </c>
      <c r="Y191">
        <f t="shared" si="71"/>
        <v>0.60189119645854727</v>
      </c>
      <c r="Z191">
        <f t="shared" si="72"/>
        <v>79.508416369682394</v>
      </c>
      <c r="AA191">
        <f t="shared" si="73"/>
        <v>1.1547005383792515</v>
      </c>
      <c r="AB191">
        <f t="shared" si="74"/>
        <v>1.9959506104117201E-3</v>
      </c>
      <c r="AC191">
        <f t="shared" si="75"/>
        <v>1.0006804139259544</v>
      </c>
      <c r="AD191">
        <f t="shared" si="76"/>
        <v>0.96483090500852919</v>
      </c>
      <c r="AE191">
        <f t="shared" si="77"/>
        <v>1077763744.9130764</v>
      </c>
      <c r="AF191">
        <f t="shared" si="78"/>
        <v>32112891471.305767</v>
      </c>
      <c r="AG191">
        <f t="shared" si="79"/>
        <v>1.0166423737204942</v>
      </c>
      <c r="AH191">
        <v>24</v>
      </c>
      <c r="AI191">
        <v>0.67944000000000004</v>
      </c>
      <c r="AJ191">
        <f t="shared" si="80"/>
        <v>2162.7609833410193</v>
      </c>
      <c r="AK191">
        <f t="shared" si="81"/>
        <v>61.227763438384265</v>
      </c>
      <c r="AL191">
        <f t="shared" si="82"/>
        <v>73.584057808088332</v>
      </c>
      <c r="AM191">
        <f t="shared" si="83"/>
        <v>2083.1646765469809</v>
      </c>
      <c r="AN191">
        <f>AM191/((60/'Field readings'!D192)*24)</f>
        <v>21.699632047364386</v>
      </c>
      <c r="AO191">
        <f>SUM($AN$4:AN191)</f>
        <v>4422.7459381445578</v>
      </c>
    </row>
    <row r="192" spans="1:41">
      <c r="A192" s="2">
        <f>'Field readings'!A193</f>
        <v>44140</v>
      </c>
      <c r="B192" s="3">
        <f>'Field readings'!B193</f>
        <v>2.58333333333236</v>
      </c>
      <c r="C192">
        <f>'Field readings'!D193</f>
        <v>15</v>
      </c>
      <c r="D192">
        <f>'Field readings'!K193</f>
        <v>98.600000000000009</v>
      </c>
      <c r="E192">
        <f>'Field readings'!J193+14.6973</f>
        <v>144.69730000000001</v>
      </c>
      <c r="F192">
        <f>'Field readings'!L193</f>
        <v>10</v>
      </c>
      <c r="G192">
        <f>'Field readings'!I193</f>
        <v>0.625</v>
      </c>
      <c r="H192">
        <f>'Field readings'!N193</f>
        <v>1.9390000000000001</v>
      </c>
      <c r="I192">
        <f>'Field readings'!M193</f>
        <v>0.75</v>
      </c>
      <c r="J192">
        <f t="shared" si="56"/>
        <v>38.039098306873683</v>
      </c>
      <c r="K192">
        <f t="shared" si="57"/>
        <v>0.32233109850438368</v>
      </c>
      <c r="L192">
        <f t="shared" si="58"/>
        <v>0.6029101083032492</v>
      </c>
      <c r="M192">
        <f t="shared" si="59"/>
        <v>4.5184153827834079E-3</v>
      </c>
      <c r="N192">
        <f t="shared" si="60"/>
        <v>0.62540611411789182</v>
      </c>
      <c r="O192">
        <f t="shared" si="61"/>
        <v>0.62540611411789182</v>
      </c>
      <c r="P192">
        <f t="shared" si="62"/>
        <v>5.5337802991232699E-3</v>
      </c>
      <c r="Q192">
        <f t="shared" si="63"/>
        <v>2.2780055729952603E-6</v>
      </c>
      <c r="R192">
        <f t="shared" si="64"/>
        <v>2.6534811758638477E-2</v>
      </c>
      <c r="S192">
        <f t="shared" si="65"/>
        <v>0.17766890149561632</v>
      </c>
      <c r="T192">
        <f t="shared" si="66"/>
        <v>7.4888843822464732E-2</v>
      </c>
      <c r="U192">
        <f t="shared" si="67"/>
        <v>20.288516887290307</v>
      </c>
      <c r="V192">
        <f t="shared" si="68"/>
        <v>-0.37766890149561627</v>
      </c>
      <c r="W192">
        <f t="shared" si="69"/>
        <v>0</v>
      </c>
      <c r="X192">
        <f t="shared" si="70"/>
        <v>1.0059007185241196</v>
      </c>
      <c r="Y192">
        <f t="shared" si="71"/>
        <v>0.60189119645854727</v>
      </c>
      <c r="Z192">
        <f t="shared" si="72"/>
        <v>79.508416369682394</v>
      </c>
      <c r="AA192">
        <f t="shared" si="73"/>
        <v>1.1547005383792515</v>
      </c>
      <c r="AB192">
        <f t="shared" si="74"/>
        <v>2.4949382630146499E-3</v>
      </c>
      <c r="AC192">
        <f t="shared" si="75"/>
        <v>1.0008505437778317</v>
      </c>
      <c r="AD192">
        <f t="shared" si="76"/>
        <v>0.96483090500852919</v>
      </c>
      <c r="AE192">
        <f t="shared" si="77"/>
        <v>1077763744.9130764</v>
      </c>
      <c r="AF192">
        <f t="shared" si="78"/>
        <v>32112891471.305767</v>
      </c>
      <c r="AG192">
        <f t="shared" si="79"/>
        <v>1.0166423737204942</v>
      </c>
      <c r="AH192">
        <v>24</v>
      </c>
      <c r="AI192">
        <v>0.67944000000000004</v>
      </c>
      <c r="AJ192">
        <f t="shared" si="80"/>
        <v>2163.1286833585486</v>
      </c>
      <c r="AK192">
        <f t="shared" si="81"/>
        <v>61.238173025880513</v>
      </c>
      <c r="AL192">
        <f t="shared" si="82"/>
        <v>82.283464636694077</v>
      </c>
      <c r="AM192">
        <f t="shared" si="83"/>
        <v>2329.4448838648091</v>
      </c>
      <c r="AN192">
        <f>AM192/((60/'Field readings'!D193)*24)</f>
        <v>24.265050873591761</v>
      </c>
      <c r="AO192">
        <f>SUM($AN$4:AN192)</f>
        <v>4447.0109890181493</v>
      </c>
    </row>
    <row r="193" spans="1:41">
      <c r="A193" s="2">
        <f>'Field readings'!A194</f>
        <v>44140</v>
      </c>
      <c r="B193" s="3">
        <f>'Field readings'!B194</f>
        <v>2.5937499999990199</v>
      </c>
      <c r="C193">
        <f>'Field readings'!D194</f>
        <v>15</v>
      </c>
      <c r="D193">
        <f>'Field readings'!K194</f>
        <v>98.600000000000009</v>
      </c>
      <c r="E193">
        <f>'Field readings'!J194+14.6973</f>
        <v>144.69730000000001</v>
      </c>
      <c r="F193">
        <f>'Field readings'!L194</f>
        <v>8</v>
      </c>
      <c r="G193">
        <f>'Field readings'!I194</f>
        <v>0.625</v>
      </c>
      <c r="H193">
        <f>'Field readings'!N194</f>
        <v>1.9390000000000001</v>
      </c>
      <c r="I193">
        <f>'Field readings'!M194</f>
        <v>0.75</v>
      </c>
      <c r="J193">
        <f t="shared" si="56"/>
        <v>34.023203846786686</v>
      </c>
      <c r="K193">
        <f t="shared" si="57"/>
        <v>0.32233109850438368</v>
      </c>
      <c r="L193">
        <f t="shared" si="58"/>
        <v>0.6029101083032492</v>
      </c>
      <c r="M193">
        <f t="shared" si="59"/>
        <v>4.5184153827834079E-3</v>
      </c>
      <c r="N193">
        <f t="shared" si="60"/>
        <v>0.62540611411789182</v>
      </c>
      <c r="O193">
        <f t="shared" si="61"/>
        <v>0.62540611411789182</v>
      </c>
      <c r="P193">
        <f t="shared" si="62"/>
        <v>5.5337802991232699E-3</v>
      </c>
      <c r="Q193">
        <f t="shared" si="63"/>
        <v>2.2780055729952603E-6</v>
      </c>
      <c r="R193">
        <f t="shared" si="64"/>
        <v>2.6534811758638477E-2</v>
      </c>
      <c r="S193">
        <f t="shared" si="65"/>
        <v>0.17766890149561632</v>
      </c>
      <c r="T193">
        <f t="shared" si="66"/>
        <v>7.4888843822464732E-2</v>
      </c>
      <c r="U193">
        <f t="shared" si="67"/>
        <v>20.288516887290307</v>
      </c>
      <c r="V193">
        <f t="shared" si="68"/>
        <v>-0.37766890149561627</v>
      </c>
      <c r="W193">
        <f t="shared" si="69"/>
        <v>0</v>
      </c>
      <c r="X193">
        <f t="shared" si="70"/>
        <v>1.0059007185241196</v>
      </c>
      <c r="Y193">
        <f t="shared" si="71"/>
        <v>0.60189119645854727</v>
      </c>
      <c r="Z193">
        <f t="shared" si="72"/>
        <v>79.508416369682394</v>
      </c>
      <c r="AA193">
        <f t="shared" si="73"/>
        <v>1.1547005383792515</v>
      </c>
      <c r="AB193">
        <f t="shared" si="74"/>
        <v>1.9959506104117201E-3</v>
      </c>
      <c r="AC193">
        <f t="shared" si="75"/>
        <v>1.0006804139259544</v>
      </c>
      <c r="AD193">
        <f t="shared" si="76"/>
        <v>0.96483090500852919</v>
      </c>
      <c r="AE193">
        <f t="shared" si="77"/>
        <v>1077763744.9130764</v>
      </c>
      <c r="AF193">
        <f t="shared" si="78"/>
        <v>32112891471.305767</v>
      </c>
      <c r="AG193">
        <f t="shared" si="79"/>
        <v>1.0166423737204942</v>
      </c>
      <c r="AH193">
        <v>24</v>
      </c>
      <c r="AI193">
        <v>0.67944000000000004</v>
      </c>
      <c r="AJ193">
        <f t="shared" si="80"/>
        <v>2162.7609833410193</v>
      </c>
      <c r="AK193">
        <f t="shared" si="81"/>
        <v>61.227763438384265</v>
      </c>
      <c r="AL193">
        <f t="shared" si="82"/>
        <v>73.584057808088332</v>
      </c>
      <c r="AM193">
        <f t="shared" si="83"/>
        <v>2083.1646765469809</v>
      </c>
      <c r="AN193">
        <f>AM193/((60/'Field readings'!D194)*24)</f>
        <v>21.699632047364386</v>
      </c>
      <c r="AO193">
        <f>SUM($AN$4:AN193)</f>
        <v>4468.7106210655138</v>
      </c>
    </row>
    <row r="194" spans="1:41">
      <c r="A194" s="2">
        <f>'Field readings'!A195</f>
        <v>44140</v>
      </c>
      <c r="B194" s="3">
        <f>'Field readings'!B195</f>
        <v>2.6041666666656802</v>
      </c>
      <c r="C194">
        <f>'Field readings'!D195</f>
        <v>15</v>
      </c>
      <c r="D194">
        <f>'Field readings'!K195</f>
        <v>98.600000000000009</v>
      </c>
      <c r="E194">
        <f>'Field readings'!J195+14.6973</f>
        <v>144.69730000000001</v>
      </c>
      <c r="F194">
        <f>'Field readings'!L195</f>
        <v>10</v>
      </c>
      <c r="G194">
        <f>'Field readings'!I195</f>
        <v>0.625</v>
      </c>
      <c r="H194">
        <f>'Field readings'!N195</f>
        <v>1.9390000000000001</v>
      </c>
      <c r="I194">
        <f>'Field readings'!M195</f>
        <v>0.75</v>
      </c>
      <c r="J194">
        <f t="shared" si="56"/>
        <v>38.039098306873683</v>
      </c>
      <c r="K194">
        <f t="shared" si="57"/>
        <v>0.32233109850438368</v>
      </c>
      <c r="L194">
        <f t="shared" si="58"/>
        <v>0.6029101083032492</v>
      </c>
      <c r="M194">
        <f t="shared" si="59"/>
        <v>4.5184153827834079E-3</v>
      </c>
      <c r="N194">
        <f t="shared" si="60"/>
        <v>0.62540611411789182</v>
      </c>
      <c r="O194">
        <f t="shared" si="61"/>
        <v>0.62540611411789182</v>
      </c>
      <c r="P194">
        <f t="shared" si="62"/>
        <v>5.5337802991232699E-3</v>
      </c>
      <c r="Q194">
        <f t="shared" si="63"/>
        <v>2.2780055729952603E-6</v>
      </c>
      <c r="R194">
        <f t="shared" si="64"/>
        <v>2.6534811758638477E-2</v>
      </c>
      <c r="S194">
        <f t="shared" si="65"/>
        <v>0.17766890149561632</v>
      </c>
      <c r="T194">
        <f t="shared" si="66"/>
        <v>7.4888843822464732E-2</v>
      </c>
      <c r="U194">
        <f t="shared" si="67"/>
        <v>20.288516887290307</v>
      </c>
      <c r="V194">
        <f t="shared" si="68"/>
        <v>-0.37766890149561627</v>
      </c>
      <c r="W194">
        <f t="shared" si="69"/>
        <v>0</v>
      </c>
      <c r="X194">
        <f t="shared" si="70"/>
        <v>1.0059007185241196</v>
      </c>
      <c r="Y194">
        <f t="shared" si="71"/>
        <v>0.60189119645854727</v>
      </c>
      <c r="Z194">
        <f t="shared" si="72"/>
        <v>79.508416369682394</v>
      </c>
      <c r="AA194">
        <f t="shared" si="73"/>
        <v>1.1547005383792515</v>
      </c>
      <c r="AB194">
        <f t="shared" si="74"/>
        <v>2.4949382630146499E-3</v>
      </c>
      <c r="AC194">
        <f t="shared" si="75"/>
        <v>1.0008505437778317</v>
      </c>
      <c r="AD194">
        <f t="shared" si="76"/>
        <v>0.96483090500852919</v>
      </c>
      <c r="AE194">
        <f t="shared" si="77"/>
        <v>1077763744.9130764</v>
      </c>
      <c r="AF194">
        <f t="shared" si="78"/>
        <v>32112891471.305767</v>
      </c>
      <c r="AG194">
        <f t="shared" si="79"/>
        <v>1.0166423737204942</v>
      </c>
      <c r="AH194">
        <v>24</v>
      </c>
      <c r="AI194">
        <v>0.67944000000000004</v>
      </c>
      <c r="AJ194">
        <f t="shared" si="80"/>
        <v>2163.1286833585486</v>
      </c>
      <c r="AK194">
        <f t="shared" si="81"/>
        <v>61.238173025880513</v>
      </c>
      <c r="AL194">
        <f t="shared" si="82"/>
        <v>82.283464636694077</v>
      </c>
      <c r="AM194">
        <f t="shared" si="83"/>
        <v>2329.4448838648091</v>
      </c>
      <c r="AN194">
        <f>AM194/((60/'Field readings'!D195)*24)</f>
        <v>24.265050873591761</v>
      </c>
      <c r="AO194">
        <f>SUM($AN$4:AN194)</f>
        <v>4492.9756719391053</v>
      </c>
    </row>
    <row r="195" spans="1:41">
      <c r="A195" s="2">
        <f>'Field readings'!A196</f>
        <v>44140</v>
      </c>
      <c r="B195" s="3">
        <f>'Field readings'!B196</f>
        <v>2.6145833333323401</v>
      </c>
      <c r="C195">
        <f>'Field readings'!D196</f>
        <v>15</v>
      </c>
      <c r="D195">
        <f>'Field readings'!K196</f>
        <v>98.600000000000009</v>
      </c>
      <c r="E195">
        <f>'Field readings'!J196+14.6973</f>
        <v>144.69730000000001</v>
      </c>
      <c r="F195">
        <f>'Field readings'!L196</f>
        <v>8</v>
      </c>
      <c r="G195">
        <f>'Field readings'!I196</f>
        <v>0.625</v>
      </c>
      <c r="H195">
        <f>'Field readings'!N196</f>
        <v>1.9390000000000001</v>
      </c>
      <c r="I195">
        <f>'Field readings'!M196</f>
        <v>0.75</v>
      </c>
      <c r="J195">
        <f t="shared" si="56"/>
        <v>34.023203846786686</v>
      </c>
      <c r="K195">
        <f t="shared" si="57"/>
        <v>0.32233109850438368</v>
      </c>
      <c r="L195">
        <f t="shared" si="58"/>
        <v>0.6029101083032492</v>
      </c>
      <c r="M195">
        <f t="shared" si="59"/>
        <v>4.5184153827834079E-3</v>
      </c>
      <c r="N195">
        <f t="shared" si="60"/>
        <v>0.62540611411789182</v>
      </c>
      <c r="O195">
        <f t="shared" si="61"/>
        <v>0.62540611411789182</v>
      </c>
      <c r="P195">
        <f t="shared" si="62"/>
        <v>5.5337802991232699E-3</v>
      </c>
      <c r="Q195">
        <f t="shared" si="63"/>
        <v>2.2780055729952603E-6</v>
      </c>
      <c r="R195">
        <f t="shared" si="64"/>
        <v>2.6534811758638477E-2</v>
      </c>
      <c r="S195">
        <f t="shared" si="65"/>
        <v>0.17766890149561632</v>
      </c>
      <c r="T195">
        <f t="shared" si="66"/>
        <v>7.4888843822464732E-2</v>
      </c>
      <c r="U195">
        <f t="shared" si="67"/>
        <v>20.288516887290307</v>
      </c>
      <c r="V195">
        <f t="shared" si="68"/>
        <v>-0.37766890149561627</v>
      </c>
      <c r="W195">
        <f t="shared" si="69"/>
        <v>0</v>
      </c>
      <c r="X195">
        <f t="shared" si="70"/>
        <v>1.0059007185241196</v>
      </c>
      <c r="Y195">
        <f t="shared" si="71"/>
        <v>0.60189119645854727</v>
      </c>
      <c r="Z195">
        <f t="shared" si="72"/>
        <v>79.508416369682394</v>
      </c>
      <c r="AA195">
        <f t="shared" si="73"/>
        <v>1.1547005383792515</v>
      </c>
      <c r="AB195">
        <f t="shared" si="74"/>
        <v>1.9959506104117201E-3</v>
      </c>
      <c r="AC195">
        <f t="shared" si="75"/>
        <v>1.0006804139259544</v>
      </c>
      <c r="AD195">
        <f t="shared" si="76"/>
        <v>0.96483090500852919</v>
      </c>
      <c r="AE195">
        <f t="shared" si="77"/>
        <v>1077763744.9130764</v>
      </c>
      <c r="AF195">
        <f t="shared" si="78"/>
        <v>32112891471.305767</v>
      </c>
      <c r="AG195">
        <f t="shared" si="79"/>
        <v>1.0166423737204942</v>
      </c>
      <c r="AH195">
        <v>24</v>
      </c>
      <c r="AI195">
        <v>0.67944000000000004</v>
      </c>
      <c r="AJ195">
        <f t="shared" si="80"/>
        <v>2162.7609833410193</v>
      </c>
      <c r="AK195">
        <f t="shared" si="81"/>
        <v>61.227763438384265</v>
      </c>
      <c r="AL195">
        <f t="shared" si="82"/>
        <v>73.584057808088332</v>
      </c>
      <c r="AM195">
        <f t="shared" si="83"/>
        <v>2083.1646765469809</v>
      </c>
      <c r="AN195">
        <f>AM195/((60/'Field readings'!D196)*24)</f>
        <v>21.699632047364386</v>
      </c>
      <c r="AO195">
        <f>SUM($AN$4:AN195)</f>
        <v>4514.6753039864698</v>
      </c>
    </row>
    <row r="196" spans="1:41">
      <c r="A196" s="2">
        <f>'Field readings'!A197</f>
        <v>44140</v>
      </c>
      <c r="B196" s="3">
        <f>'Field readings'!B197</f>
        <v>2.6249999999989999</v>
      </c>
      <c r="C196">
        <f>'Field readings'!D197</f>
        <v>15</v>
      </c>
      <c r="D196">
        <f>'Field readings'!K197</f>
        <v>98.600000000000009</v>
      </c>
      <c r="E196">
        <f>'Field readings'!J197+14.6973</f>
        <v>144.69730000000001</v>
      </c>
      <c r="F196">
        <f>'Field readings'!L197</f>
        <v>6</v>
      </c>
      <c r="G196">
        <f>'Field readings'!I197</f>
        <v>0.625</v>
      </c>
      <c r="H196">
        <f>'Field readings'!N197</f>
        <v>1.9390000000000001</v>
      </c>
      <c r="I196">
        <f>'Field readings'!M197</f>
        <v>0.75</v>
      </c>
      <c r="J196">
        <f t="shared" si="56"/>
        <v>29.464958849453701</v>
      </c>
      <c r="K196">
        <f t="shared" si="57"/>
        <v>0.32233109850438368</v>
      </c>
      <c r="L196">
        <f t="shared" si="58"/>
        <v>0.6029101083032492</v>
      </c>
      <c r="M196">
        <f t="shared" si="59"/>
        <v>4.5184153827834079E-3</v>
      </c>
      <c r="N196">
        <f t="shared" si="60"/>
        <v>0.62540611411789182</v>
      </c>
      <c r="O196">
        <f t="shared" si="61"/>
        <v>0.62540611411789182</v>
      </c>
      <c r="P196">
        <f t="shared" si="62"/>
        <v>5.5337802991232699E-3</v>
      </c>
      <c r="Q196">
        <f t="shared" si="63"/>
        <v>2.2780055729952603E-6</v>
      </c>
      <c r="R196">
        <f t="shared" si="64"/>
        <v>2.6534811758638477E-2</v>
      </c>
      <c r="S196">
        <f t="shared" si="65"/>
        <v>0.17766890149561632</v>
      </c>
      <c r="T196">
        <f t="shared" si="66"/>
        <v>7.4888843822464732E-2</v>
      </c>
      <c r="U196">
        <f t="shared" si="67"/>
        <v>20.288516887290307</v>
      </c>
      <c r="V196">
        <f t="shared" si="68"/>
        <v>-0.37766890149561627</v>
      </c>
      <c r="W196">
        <f t="shared" si="69"/>
        <v>0</v>
      </c>
      <c r="X196">
        <f t="shared" si="70"/>
        <v>1.0059007185241196</v>
      </c>
      <c r="Y196">
        <f t="shared" si="71"/>
        <v>0.60189119645854727</v>
      </c>
      <c r="Z196">
        <f t="shared" si="72"/>
        <v>79.508416369682394</v>
      </c>
      <c r="AA196">
        <f t="shared" si="73"/>
        <v>1.1547005383792515</v>
      </c>
      <c r="AB196">
        <f t="shared" si="74"/>
        <v>1.4969629578087901E-3</v>
      </c>
      <c r="AC196">
        <f t="shared" si="75"/>
        <v>1.0005102945726077</v>
      </c>
      <c r="AD196">
        <f t="shared" si="76"/>
        <v>0.96483090500852919</v>
      </c>
      <c r="AE196">
        <f t="shared" si="77"/>
        <v>1077763744.9130764</v>
      </c>
      <c r="AF196">
        <f t="shared" si="78"/>
        <v>32112891471.305767</v>
      </c>
      <c r="AG196">
        <f t="shared" si="79"/>
        <v>1.0166423737204942</v>
      </c>
      <c r="AH196">
        <v>24</v>
      </c>
      <c r="AI196">
        <v>0.67944000000000004</v>
      </c>
      <c r="AJ196">
        <f t="shared" si="80"/>
        <v>2162.3933060138634</v>
      </c>
      <c r="AK196">
        <f t="shared" si="81"/>
        <v>61.217354493252472</v>
      </c>
      <c r="AL196">
        <f t="shared" si="82"/>
        <v>63.71482977803263</v>
      </c>
      <c r="AM196">
        <f t="shared" si="83"/>
        <v>1803.7668310161037</v>
      </c>
      <c r="AN196">
        <f>AM196/((60/'Field readings'!D197)*24)</f>
        <v>18.789237823084413</v>
      </c>
      <c r="AO196">
        <f>SUM($AN$4:AN196)</f>
        <v>4533.4645418095542</v>
      </c>
    </row>
    <row r="197" spans="1:41">
      <c r="A197" s="2">
        <f>'Field readings'!A198</f>
        <v>44140</v>
      </c>
      <c r="B197" s="3">
        <f>'Field readings'!B198</f>
        <v>2.6354166666656602</v>
      </c>
      <c r="C197">
        <f>'Field readings'!D198</f>
        <v>15</v>
      </c>
      <c r="D197">
        <f>'Field readings'!K198</f>
        <v>98.600000000000009</v>
      </c>
      <c r="E197">
        <f>'Field readings'!J198+14.6973</f>
        <v>144.69730000000001</v>
      </c>
      <c r="F197">
        <f>'Field readings'!L198</f>
        <v>12</v>
      </c>
      <c r="G197">
        <f>'Field readings'!I198</f>
        <v>0.625</v>
      </c>
      <c r="H197">
        <f>'Field readings'!N198</f>
        <v>1.9390000000000001</v>
      </c>
      <c r="I197">
        <f>'Field readings'!M198</f>
        <v>0.75</v>
      </c>
      <c r="J197">
        <f t="shared" ref="J197:J260" si="84">SQRT(E197*F197)</f>
        <v>41.669744419662571</v>
      </c>
      <c r="K197">
        <f t="shared" ref="K197:K260" si="85">G197/H197</f>
        <v>0.32233109850438368</v>
      </c>
      <c r="L197">
        <f t="shared" ref="L197:L260" si="86">(0.5993+(0.007/H197))</f>
        <v>0.6029101083032492</v>
      </c>
      <c r="M197">
        <f t="shared" ref="M197:M260" si="87">(0.364+(0.076/SQRT(H197)))*K197^4</f>
        <v>4.5184153827834079E-3</v>
      </c>
      <c r="N197">
        <f t="shared" ref="N197:N260" si="88">(0.4*(1.6-(1/(H197^5))))</f>
        <v>0.62540611411789182</v>
      </c>
      <c r="O197">
        <f t="shared" ref="O197:O260" si="89">IF(N197&lt;0,0,N197)</f>
        <v>0.62540611411789182</v>
      </c>
      <c r="P197">
        <f t="shared" ref="P197:P260" si="90">(0.07+(0.5/H197)-K197)</f>
        <v>5.5337802991232699E-3</v>
      </c>
      <c r="Q197">
        <f t="shared" si="63"/>
        <v>2.2780055729952603E-6</v>
      </c>
      <c r="R197">
        <f t="shared" si="64"/>
        <v>2.6534811758638477E-2</v>
      </c>
      <c r="S197">
        <f t="shared" si="65"/>
        <v>0.17766890149561632</v>
      </c>
      <c r="T197">
        <f t="shared" si="66"/>
        <v>7.4888843822464732E-2</v>
      </c>
      <c r="U197">
        <f t="shared" si="67"/>
        <v>20.288516887290307</v>
      </c>
      <c r="V197">
        <f t="shared" si="68"/>
        <v>-0.37766890149561627</v>
      </c>
      <c r="W197">
        <f t="shared" si="69"/>
        <v>0</v>
      </c>
      <c r="X197">
        <f t="shared" si="70"/>
        <v>1.0059007185241196</v>
      </c>
      <c r="Y197">
        <f t="shared" si="71"/>
        <v>0.60189119645854727</v>
      </c>
      <c r="Z197">
        <f t="shared" si="72"/>
        <v>79.508416369682394</v>
      </c>
      <c r="AA197">
        <f t="shared" si="73"/>
        <v>1.1547005383792515</v>
      </c>
      <c r="AB197">
        <f t="shared" si="74"/>
        <v>2.9939259156175802E-3</v>
      </c>
      <c r="AC197">
        <f t="shared" si="75"/>
        <v>1.0010206840787748</v>
      </c>
      <c r="AD197">
        <f t="shared" si="76"/>
        <v>0.96483090500852919</v>
      </c>
      <c r="AE197">
        <f t="shared" si="77"/>
        <v>1077763744.9130764</v>
      </c>
      <c r="AF197">
        <f t="shared" si="78"/>
        <v>32112891471.305767</v>
      </c>
      <c r="AG197">
        <f t="shared" si="79"/>
        <v>1.0166423737204942</v>
      </c>
      <c r="AH197">
        <v>24</v>
      </c>
      <c r="AI197">
        <v>0.67944000000000004</v>
      </c>
      <c r="AJ197">
        <f t="shared" si="80"/>
        <v>2163.4964059595436</v>
      </c>
      <c r="AK197">
        <f t="shared" si="81"/>
        <v>61.248583252714674</v>
      </c>
      <c r="AL197">
        <f t="shared" si="82"/>
        <v>90.152342289192717</v>
      </c>
      <c r="AM197">
        <f t="shared" si="83"/>
        <v>2552.2128102070455</v>
      </c>
      <c r="AN197">
        <f>AM197/((60/'Field readings'!D198)*24)</f>
        <v>26.585550106323392</v>
      </c>
      <c r="AO197">
        <f>SUM($AN$4:AN197)</f>
        <v>4560.0500919158776</v>
      </c>
    </row>
    <row r="198" spans="1:41">
      <c r="A198" s="2">
        <f>'Field readings'!A199</f>
        <v>44140</v>
      </c>
      <c r="B198" s="3">
        <f>'Field readings'!B199</f>
        <v>2.6458333333323201</v>
      </c>
      <c r="C198">
        <f>'Field readings'!D199</f>
        <v>15</v>
      </c>
      <c r="D198">
        <f>'Field readings'!K199</f>
        <v>98.600000000000009</v>
      </c>
      <c r="E198">
        <f>'Field readings'!J199+14.6973</f>
        <v>144.69730000000001</v>
      </c>
      <c r="F198">
        <f>'Field readings'!L199</f>
        <v>16</v>
      </c>
      <c r="G198">
        <f>'Field readings'!I199</f>
        <v>0.625</v>
      </c>
      <c r="H198">
        <f>'Field readings'!N199</f>
        <v>1.9390000000000001</v>
      </c>
      <c r="I198">
        <f>'Field readings'!M199</f>
        <v>0.75</v>
      </c>
      <c r="J198">
        <f t="shared" si="84"/>
        <v>48.116076315510185</v>
      </c>
      <c r="K198">
        <f t="shared" si="85"/>
        <v>0.32233109850438368</v>
      </c>
      <c r="L198">
        <f t="shared" si="86"/>
        <v>0.6029101083032492</v>
      </c>
      <c r="M198">
        <f t="shared" si="87"/>
        <v>4.5184153827834079E-3</v>
      </c>
      <c r="N198">
        <f t="shared" si="88"/>
        <v>0.62540611411789182</v>
      </c>
      <c r="O198">
        <f t="shared" si="89"/>
        <v>0.62540611411789182</v>
      </c>
      <c r="P198">
        <f t="shared" si="90"/>
        <v>5.5337802991232699E-3</v>
      </c>
      <c r="Q198">
        <f t="shared" ref="Q198:Q261" si="91">IF(P198&lt;0,0,P198^2.5)</f>
        <v>2.2780055729952603E-6</v>
      </c>
      <c r="R198">
        <f t="shared" ref="R198:R261" si="92">(0.009+(0.034/H198))</f>
        <v>2.6534811758638477E-2</v>
      </c>
      <c r="S198">
        <f t="shared" ref="S198:S261" si="93">0.5-K198</f>
        <v>0.17766890149561632</v>
      </c>
      <c r="T198">
        <f t="shared" ref="T198:T261" si="94">IF(S198&lt;0,0,S198^1.5)</f>
        <v>7.4888843822464732E-2</v>
      </c>
      <c r="U198">
        <f t="shared" ref="U198:U261" si="95">(65/H198^2)+3</f>
        <v>20.288516887290307</v>
      </c>
      <c r="V198">
        <f t="shared" ref="V198:V261" si="96">K198-0.7</f>
        <v>-0.37766890149561627</v>
      </c>
      <c r="W198">
        <f t="shared" ref="W198:W261" si="97">IF(V198&lt;0,0,V198^2.5)</f>
        <v>0</v>
      </c>
      <c r="X198">
        <f t="shared" ref="X198:X261" si="98">(1+0.000015*(830-5000*K198+9000*(K198)^2-4200*(K198)^3+530/SQRT(H198)))</f>
        <v>1.0059007185241196</v>
      </c>
      <c r="Y198">
        <f t="shared" ref="Y198:Y261" si="99">(L198+M198+O198*Q198-R198*T198+U198*W198)/X198</f>
        <v>0.60189119645854727</v>
      </c>
      <c r="Z198">
        <f t="shared" ref="Z198:Z261" si="100">338.17*Y198*G198^2</f>
        <v>79.508416369682394</v>
      </c>
      <c r="AA198">
        <f t="shared" ref="AA198:AA261" si="101">SQRT(1/I198)</f>
        <v>1.1547005383792515</v>
      </c>
      <c r="AB198">
        <f t="shared" ref="AB198:AB261" si="102">F198/(27.7*E198)</f>
        <v>3.9919012208234402E-3</v>
      </c>
      <c r="AC198">
        <f t="shared" ref="AC198:AC261" si="103">SQRT((1+AB198)-(0.41+(0.35*K198^4))*AB198/(1.3*(SQRT(1+AB198))))</f>
        <v>1.0013609958305303</v>
      </c>
      <c r="AD198">
        <f t="shared" ref="AD198:AD261" si="104">SQRT(520/(460+D198))</f>
        <v>0.96483090500852919</v>
      </c>
      <c r="AE198">
        <f t="shared" ref="AE198:AE261" si="105">E198*344400*(10^(1.78*I198))</f>
        <v>1077763744.9130764</v>
      </c>
      <c r="AF198">
        <f t="shared" ref="AF198:AF261" si="106">(D198+459.67)^3.825</f>
        <v>32112891471.305767</v>
      </c>
      <c r="AG198">
        <f t="shared" ref="AG198:AG261" si="107">SQRT(1+(AE198/AF198))</f>
        <v>1.0166423737204942</v>
      </c>
      <c r="AH198">
        <v>24</v>
      </c>
      <c r="AI198">
        <v>0.67944000000000004</v>
      </c>
      <c r="AJ198">
        <f t="shared" ref="AJ198:AJ261" si="108">AH198*AG198*AD198*AC198*AA198*Z198</f>
        <v>2164.2319184854473</v>
      </c>
      <c r="AK198">
        <f t="shared" ref="AK198:AK261" si="109">AI198*AG198*AD198*AC198*AA198*Z198</f>
        <v>61.26940561232302</v>
      </c>
      <c r="AL198">
        <f t="shared" ref="AL198:AL261" si="110">(J198*AJ198)/1000</f>
        <v>104.1343481543088</v>
      </c>
      <c r="AM198">
        <f t="shared" ref="AM198:AM261" si="111">(J198*AK198)</f>
        <v>2948.0433962484826</v>
      </c>
      <c r="AN198">
        <f>AM198/((60/'Field readings'!D199)*24)</f>
        <v>30.708785377588359</v>
      </c>
      <c r="AO198">
        <f>SUM($AN$4:AN198)</f>
        <v>4590.758877293466</v>
      </c>
    </row>
    <row r="199" spans="1:41">
      <c r="A199" s="2">
        <f>'Field readings'!A200</f>
        <v>44140</v>
      </c>
      <c r="B199" s="3">
        <f>'Field readings'!B200</f>
        <v>2.6562499999989799</v>
      </c>
      <c r="C199">
        <f>'Field readings'!D200</f>
        <v>15</v>
      </c>
      <c r="D199">
        <f>'Field readings'!K200</f>
        <v>98.600000000000009</v>
      </c>
      <c r="E199">
        <f>'Field readings'!J200+14.6973</f>
        <v>144.69730000000001</v>
      </c>
      <c r="F199">
        <f>'Field readings'!L200</f>
        <v>12</v>
      </c>
      <c r="G199">
        <f>'Field readings'!I200</f>
        <v>0.625</v>
      </c>
      <c r="H199">
        <f>'Field readings'!N200</f>
        <v>1.9390000000000001</v>
      </c>
      <c r="I199">
        <f>'Field readings'!M200</f>
        <v>0.75</v>
      </c>
      <c r="J199">
        <f t="shared" si="84"/>
        <v>41.669744419662571</v>
      </c>
      <c r="K199">
        <f t="shared" si="85"/>
        <v>0.32233109850438368</v>
      </c>
      <c r="L199">
        <f t="shared" si="86"/>
        <v>0.6029101083032492</v>
      </c>
      <c r="M199">
        <f t="shared" si="87"/>
        <v>4.5184153827834079E-3</v>
      </c>
      <c r="N199">
        <f t="shared" si="88"/>
        <v>0.62540611411789182</v>
      </c>
      <c r="O199">
        <f t="shared" si="89"/>
        <v>0.62540611411789182</v>
      </c>
      <c r="P199">
        <f t="shared" si="90"/>
        <v>5.5337802991232699E-3</v>
      </c>
      <c r="Q199">
        <f t="shared" si="91"/>
        <v>2.2780055729952603E-6</v>
      </c>
      <c r="R199">
        <f t="shared" si="92"/>
        <v>2.6534811758638477E-2</v>
      </c>
      <c r="S199">
        <f t="shared" si="93"/>
        <v>0.17766890149561632</v>
      </c>
      <c r="T199">
        <f t="shared" si="94"/>
        <v>7.4888843822464732E-2</v>
      </c>
      <c r="U199">
        <f t="shared" si="95"/>
        <v>20.288516887290307</v>
      </c>
      <c r="V199">
        <f t="shared" si="96"/>
        <v>-0.37766890149561627</v>
      </c>
      <c r="W199">
        <f t="shared" si="97"/>
        <v>0</v>
      </c>
      <c r="X199">
        <f t="shared" si="98"/>
        <v>1.0059007185241196</v>
      </c>
      <c r="Y199">
        <f t="shared" si="99"/>
        <v>0.60189119645854727</v>
      </c>
      <c r="Z199">
        <f t="shared" si="100"/>
        <v>79.508416369682394</v>
      </c>
      <c r="AA199">
        <f t="shared" si="101"/>
        <v>1.1547005383792515</v>
      </c>
      <c r="AB199">
        <f t="shared" si="102"/>
        <v>2.9939259156175802E-3</v>
      </c>
      <c r="AC199">
        <f t="shared" si="103"/>
        <v>1.0010206840787748</v>
      </c>
      <c r="AD199">
        <f t="shared" si="104"/>
        <v>0.96483090500852919</v>
      </c>
      <c r="AE199">
        <f t="shared" si="105"/>
        <v>1077763744.9130764</v>
      </c>
      <c r="AF199">
        <f t="shared" si="106"/>
        <v>32112891471.305767</v>
      </c>
      <c r="AG199">
        <f t="shared" si="107"/>
        <v>1.0166423737204942</v>
      </c>
      <c r="AH199">
        <v>24</v>
      </c>
      <c r="AI199">
        <v>0.67944000000000004</v>
      </c>
      <c r="AJ199">
        <f t="shared" si="108"/>
        <v>2163.4964059595436</v>
      </c>
      <c r="AK199">
        <f t="shared" si="109"/>
        <v>61.248583252714674</v>
      </c>
      <c r="AL199">
        <f t="shared" si="110"/>
        <v>90.152342289192717</v>
      </c>
      <c r="AM199">
        <f t="shared" si="111"/>
        <v>2552.2128102070455</v>
      </c>
      <c r="AN199">
        <f>AM199/((60/'Field readings'!D200)*24)</f>
        <v>26.585550106323392</v>
      </c>
      <c r="AO199">
        <f>SUM($AN$4:AN199)</f>
        <v>4617.3444273997893</v>
      </c>
    </row>
    <row r="200" spans="1:41">
      <c r="A200" s="2">
        <f>'Field readings'!A201</f>
        <v>44140</v>
      </c>
      <c r="B200" s="3">
        <f>'Field readings'!B201</f>
        <v>2.6666666666656398</v>
      </c>
      <c r="C200">
        <f>'Field readings'!D201</f>
        <v>15</v>
      </c>
      <c r="D200">
        <f>'Field readings'!K201</f>
        <v>98.600000000000009</v>
      </c>
      <c r="E200">
        <f>'Field readings'!J201+14.6973</f>
        <v>144.69730000000001</v>
      </c>
      <c r="F200">
        <f>'Field readings'!L201</f>
        <v>14</v>
      </c>
      <c r="G200">
        <f>'Field readings'!I201</f>
        <v>0.625</v>
      </c>
      <c r="H200">
        <f>'Field readings'!N201</f>
        <v>1.9390000000000001</v>
      </c>
      <c r="I200">
        <f>'Field readings'!M201</f>
        <v>0.75</v>
      </c>
      <c r="J200">
        <f t="shared" si="84"/>
        <v>45.00846809212684</v>
      </c>
      <c r="K200">
        <f t="shared" si="85"/>
        <v>0.32233109850438368</v>
      </c>
      <c r="L200">
        <f t="shared" si="86"/>
        <v>0.6029101083032492</v>
      </c>
      <c r="M200">
        <f t="shared" si="87"/>
        <v>4.5184153827834079E-3</v>
      </c>
      <c r="N200">
        <f t="shared" si="88"/>
        <v>0.62540611411789182</v>
      </c>
      <c r="O200">
        <f t="shared" si="89"/>
        <v>0.62540611411789182</v>
      </c>
      <c r="P200">
        <f t="shared" si="90"/>
        <v>5.5337802991232699E-3</v>
      </c>
      <c r="Q200">
        <f t="shared" si="91"/>
        <v>2.2780055729952603E-6</v>
      </c>
      <c r="R200">
        <f t="shared" si="92"/>
        <v>2.6534811758638477E-2</v>
      </c>
      <c r="S200">
        <f t="shared" si="93"/>
        <v>0.17766890149561632</v>
      </c>
      <c r="T200">
        <f t="shared" si="94"/>
        <v>7.4888843822464732E-2</v>
      </c>
      <c r="U200">
        <f t="shared" si="95"/>
        <v>20.288516887290307</v>
      </c>
      <c r="V200">
        <f t="shared" si="96"/>
        <v>-0.37766890149561627</v>
      </c>
      <c r="W200">
        <f t="shared" si="97"/>
        <v>0</v>
      </c>
      <c r="X200">
        <f t="shared" si="98"/>
        <v>1.0059007185241196</v>
      </c>
      <c r="Y200">
        <f t="shared" si="99"/>
        <v>0.60189119645854727</v>
      </c>
      <c r="Z200">
        <f t="shared" si="100"/>
        <v>79.508416369682394</v>
      </c>
      <c r="AA200">
        <f t="shared" si="101"/>
        <v>1.1547005383792515</v>
      </c>
      <c r="AB200">
        <f t="shared" si="102"/>
        <v>3.49291356822051E-3</v>
      </c>
      <c r="AC200">
        <f t="shared" si="103"/>
        <v>1.0011908347794252</v>
      </c>
      <c r="AD200">
        <f t="shared" si="104"/>
        <v>0.96483090500852919</v>
      </c>
      <c r="AE200">
        <f t="shared" si="105"/>
        <v>1077763744.9130764</v>
      </c>
      <c r="AF200">
        <f t="shared" si="106"/>
        <v>32112891471.305767</v>
      </c>
      <c r="AG200">
        <f t="shared" si="107"/>
        <v>1.0166423737204942</v>
      </c>
      <c r="AH200">
        <v>24</v>
      </c>
      <c r="AI200">
        <v>0.67944000000000004</v>
      </c>
      <c r="AJ200">
        <f t="shared" si="108"/>
        <v>2163.8641510373263</v>
      </c>
      <c r="AK200">
        <f t="shared" si="109"/>
        <v>61.258994115866713</v>
      </c>
      <c r="AL200">
        <f t="shared" si="110"/>
        <v>97.392210597660636</v>
      </c>
      <c r="AM200">
        <f t="shared" si="111"/>
        <v>2757.173482019773</v>
      </c>
      <c r="AN200">
        <f>AM200/((60/'Field readings'!D201)*24)</f>
        <v>28.720557104372634</v>
      </c>
      <c r="AO200">
        <f>SUM($AN$4:AN200)</f>
        <v>4646.0649845041617</v>
      </c>
    </row>
    <row r="201" spans="1:41">
      <c r="A201" s="2">
        <f>'Field readings'!A202</f>
        <v>44140</v>
      </c>
      <c r="B201" s="3">
        <f>'Field readings'!B202</f>
        <v>2.6770833333323001</v>
      </c>
      <c r="C201">
        <f>'Field readings'!D202</f>
        <v>15</v>
      </c>
      <c r="D201">
        <f>'Field readings'!K202</f>
        <v>98.6</v>
      </c>
      <c r="E201">
        <f>'Field readings'!J202+14.6973</f>
        <v>144.69730000000001</v>
      </c>
      <c r="F201">
        <f>'Field readings'!L202</f>
        <v>6</v>
      </c>
      <c r="G201">
        <f>'Field readings'!I202</f>
        <v>0.625</v>
      </c>
      <c r="H201">
        <f>'Field readings'!N202</f>
        <v>1.9390000000000001</v>
      </c>
      <c r="I201">
        <f>'Field readings'!M202</f>
        <v>0.75</v>
      </c>
      <c r="J201">
        <f t="shared" si="84"/>
        <v>29.464958849453701</v>
      </c>
      <c r="K201">
        <f t="shared" si="85"/>
        <v>0.32233109850438368</v>
      </c>
      <c r="L201">
        <f t="shared" si="86"/>
        <v>0.6029101083032492</v>
      </c>
      <c r="M201">
        <f t="shared" si="87"/>
        <v>4.5184153827834079E-3</v>
      </c>
      <c r="N201">
        <f t="shared" si="88"/>
        <v>0.62540611411789182</v>
      </c>
      <c r="O201">
        <f t="shared" si="89"/>
        <v>0.62540611411789182</v>
      </c>
      <c r="P201">
        <f t="shared" si="90"/>
        <v>5.5337802991232699E-3</v>
      </c>
      <c r="Q201">
        <f t="shared" si="91"/>
        <v>2.2780055729952603E-6</v>
      </c>
      <c r="R201">
        <f t="shared" si="92"/>
        <v>2.6534811758638477E-2</v>
      </c>
      <c r="S201">
        <f t="shared" si="93"/>
        <v>0.17766890149561632</v>
      </c>
      <c r="T201">
        <f t="shared" si="94"/>
        <v>7.4888843822464732E-2</v>
      </c>
      <c r="U201">
        <f t="shared" si="95"/>
        <v>20.288516887290307</v>
      </c>
      <c r="V201">
        <f t="shared" si="96"/>
        <v>-0.37766890149561627</v>
      </c>
      <c r="W201">
        <f t="shared" si="97"/>
        <v>0</v>
      </c>
      <c r="X201">
        <f t="shared" si="98"/>
        <v>1.0059007185241196</v>
      </c>
      <c r="Y201">
        <f t="shared" si="99"/>
        <v>0.60189119645854727</v>
      </c>
      <c r="Z201">
        <f t="shared" si="100"/>
        <v>79.508416369682394</v>
      </c>
      <c r="AA201">
        <f t="shared" si="101"/>
        <v>1.1547005383792515</v>
      </c>
      <c r="AB201">
        <f t="shared" si="102"/>
        <v>1.4969629578087901E-3</v>
      </c>
      <c r="AC201">
        <f t="shared" si="103"/>
        <v>1.0005102945726077</v>
      </c>
      <c r="AD201">
        <f t="shared" si="104"/>
        <v>0.96483090500852919</v>
      </c>
      <c r="AE201">
        <f t="shared" si="105"/>
        <v>1077763744.9130764</v>
      </c>
      <c r="AF201">
        <f t="shared" si="106"/>
        <v>32112891471.305767</v>
      </c>
      <c r="AG201">
        <f t="shared" si="107"/>
        <v>1.0166423737204942</v>
      </c>
      <c r="AH201">
        <v>24</v>
      </c>
      <c r="AI201">
        <v>0.67944000000000004</v>
      </c>
      <c r="AJ201">
        <f t="shared" si="108"/>
        <v>2162.3933060138634</v>
      </c>
      <c r="AK201">
        <f t="shared" si="109"/>
        <v>61.217354493252472</v>
      </c>
      <c r="AL201">
        <f t="shared" si="110"/>
        <v>63.71482977803263</v>
      </c>
      <c r="AM201">
        <f t="shared" si="111"/>
        <v>1803.7668310161037</v>
      </c>
      <c r="AN201">
        <f>AM201/((60/'Field readings'!D202)*24)</f>
        <v>18.789237823084413</v>
      </c>
      <c r="AO201">
        <f>SUM($AN$4:AN201)</f>
        <v>4664.8542223272461</v>
      </c>
    </row>
    <row r="202" spans="1:41">
      <c r="A202" s="2">
        <f>'Field readings'!A203</f>
        <v>44140</v>
      </c>
      <c r="B202" s="3">
        <f>'Field readings'!B203</f>
        <v>2.6874999999989599</v>
      </c>
      <c r="C202">
        <f>'Field readings'!D203</f>
        <v>15</v>
      </c>
      <c r="D202">
        <f>'Field readings'!K203</f>
        <v>98.6</v>
      </c>
      <c r="E202">
        <f>'Field readings'!J203+14.6973</f>
        <v>144.69730000000001</v>
      </c>
      <c r="F202">
        <f>'Field readings'!L203</f>
        <v>8</v>
      </c>
      <c r="G202">
        <f>'Field readings'!I203</f>
        <v>0.625</v>
      </c>
      <c r="H202">
        <f>'Field readings'!N203</f>
        <v>1.9390000000000001</v>
      </c>
      <c r="I202">
        <f>'Field readings'!M203</f>
        <v>0.75</v>
      </c>
      <c r="J202">
        <f t="shared" si="84"/>
        <v>34.023203846786686</v>
      </c>
      <c r="K202">
        <f t="shared" si="85"/>
        <v>0.32233109850438368</v>
      </c>
      <c r="L202">
        <f t="shared" si="86"/>
        <v>0.6029101083032492</v>
      </c>
      <c r="M202">
        <f t="shared" si="87"/>
        <v>4.5184153827834079E-3</v>
      </c>
      <c r="N202">
        <f t="shared" si="88"/>
        <v>0.62540611411789182</v>
      </c>
      <c r="O202">
        <f t="shared" si="89"/>
        <v>0.62540611411789182</v>
      </c>
      <c r="P202">
        <f t="shared" si="90"/>
        <v>5.5337802991232699E-3</v>
      </c>
      <c r="Q202">
        <f t="shared" si="91"/>
        <v>2.2780055729952603E-6</v>
      </c>
      <c r="R202">
        <f t="shared" si="92"/>
        <v>2.6534811758638477E-2</v>
      </c>
      <c r="S202">
        <f t="shared" si="93"/>
        <v>0.17766890149561632</v>
      </c>
      <c r="T202">
        <f t="shared" si="94"/>
        <v>7.4888843822464732E-2</v>
      </c>
      <c r="U202">
        <f t="shared" si="95"/>
        <v>20.288516887290307</v>
      </c>
      <c r="V202">
        <f t="shared" si="96"/>
        <v>-0.37766890149561627</v>
      </c>
      <c r="W202">
        <f t="shared" si="97"/>
        <v>0</v>
      </c>
      <c r="X202">
        <f t="shared" si="98"/>
        <v>1.0059007185241196</v>
      </c>
      <c r="Y202">
        <f t="shared" si="99"/>
        <v>0.60189119645854727</v>
      </c>
      <c r="Z202">
        <f t="shared" si="100"/>
        <v>79.508416369682394</v>
      </c>
      <c r="AA202">
        <f t="shared" si="101"/>
        <v>1.1547005383792515</v>
      </c>
      <c r="AB202">
        <f t="shared" si="102"/>
        <v>1.9959506104117201E-3</v>
      </c>
      <c r="AC202">
        <f t="shared" si="103"/>
        <v>1.0006804139259544</v>
      </c>
      <c r="AD202">
        <f t="shared" si="104"/>
        <v>0.96483090500852919</v>
      </c>
      <c r="AE202">
        <f t="shared" si="105"/>
        <v>1077763744.9130764</v>
      </c>
      <c r="AF202">
        <f t="shared" si="106"/>
        <v>32112891471.305767</v>
      </c>
      <c r="AG202">
        <f t="shared" si="107"/>
        <v>1.0166423737204942</v>
      </c>
      <c r="AH202">
        <v>24</v>
      </c>
      <c r="AI202">
        <v>0.67944000000000004</v>
      </c>
      <c r="AJ202">
        <f t="shared" si="108"/>
        <v>2162.7609833410193</v>
      </c>
      <c r="AK202">
        <f t="shared" si="109"/>
        <v>61.227763438384265</v>
      </c>
      <c r="AL202">
        <f t="shared" si="110"/>
        <v>73.584057808088332</v>
      </c>
      <c r="AM202">
        <f t="shared" si="111"/>
        <v>2083.1646765469809</v>
      </c>
      <c r="AN202">
        <f>AM202/((60/'Field readings'!D203)*24)</f>
        <v>21.699632047364386</v>
      </c>
      <c r="AO202">
        <f>SUM($AN$4:AN202)</f>
        <v>4686.5538543746106</v>
      </c>
    </row>
    <row r="203" spans="1:41">
      <c r="A203" s="2">
        <f>'Field readings'!A204</f>
        <v>44140</v>
      </c>
      <c r="B203" s="3">
        <f>'Field readings'!B204</f>
        <v>2.6979166666656198</v>
      </c>
      <c r="C203">
        <f>'Field readings'!D204</f>
        <v>15</v>
      </c>
      <c r="D203">
        <f>'Field readings'!K204</f>
        <v>98.6</v>
      </c>
      <c r="E203">
        <f>'Field readings'!J204+14.6973</f>
        <v>144.69730000000001</v>
      </c>
      <c r="F203">
        <f>'Field readings'!L204</f>
        <v>10</v>
      </c>
      <c r="G203">
        <f>'Field readings'!I204</f>
        <v>0.625</v>
      </c>
      <c r="H203">
        <f>'Field readings'!N204</f>
        <v>1.9390000000000001</v>
      </c>
      <c r="I203">
        <f>'Field readings'!M204</f>
        <v>0.75</v>
      </c>
      <c r="J203">
        <f t="shared" si="84"/>
        <v>38.039098306873683</v>
      </c>
      <c r="K203">
        <f t="shared" si="85"/>
        <v>0.32233109850438368</v>
      </c>
      <c r="L203">
        <f t="shared" si="86"/>
        <v>0.6029101083032492</v>
      </c>
      <c r="M203">
        <f t="shared" si="87"/>
        <v>4.5184153827834079E-3</v>
      </c>
      <c r="N203">
        <f t="shared" si="88"/>
        <v>0.62540611411789182</v>
      </c>
      <c r="O203">
        <f t="shared" si="89"/>
        <v>0.62540611411789182</v>
      </c>
      <c r="P203">
        <f t="shared" si="90"/>
        <v>5.5337802991232699E-3</v>
      </c>
      <c r="Q203">
        <f t="shared" si="91"/>
        <v>2.2780055729952603E-6</v>
      </c>
      <c r="R203">
        <f t="shared" si="92"/>
        <v>2.6534811758638477E-2</v>
      </c>
      <c r="S203">
        <f t="shared" si="93"/>
        <v>0.17766890149561632</v>
      </c>
      <c r="T203">
        <f t="shared" si="94"/>
        <v>7.4888843822464732E-2</v>
      </c>
      <c r="U203">
        <f t="shared" si="95"/>
        <v>20.288516887290307</v>
      </c>
      <c r="V203">
        <f t="shared" si="96"/>
        <v>-0.37766890149561627</v>
      </c>
      <c r="W203">
        <f t="shared" si="97"/>
        <v>0</v>
      </c>
      <c r="X203">
        <f t="shared" si="98"/>
        <v>1.0059007185241196</v>
      </c>
      <c r="Y203">
        <f t="shared" si="99"/>
        <v>0.60189119645854727</v>
      </c>
      <c r="Z203">
        <f t="shared" si="100"/>
        <v>79.508416369682394</v>
      </c>
      <c r="AA203">
        <f t="shared" si="101"/>
        <v>1.1547005383792515</v>
      </c>
      <c r="AB203">
        <f t="shared" si="102"/>
        <v>2.4949382630146499E-3</v>
      </c>
      <c r="AC203">
        <f t="shared" si="103"/>
        <v>1.0008505437778317</v>
      </c>
      <c r="AD203">
        <f t="shared" si="104"/>
        <v>0.96483090500852919</v>
      </c>
      <c r="AE203">
        <f t="shared" si="105"/>
        <v>1077763744.9130764</v>
      </c>
      <c r="AF203">
        <f t="shared" si="106"/>
        <v>32112891471.305767</v>
      </c>
      <c r="AG203">
        <f t="shared" si="107"/>
        <v>1.0166423737204942</v>
      </c>
      <c r="AH203">
        <v>24</v>
      </c>
      <c r="AI203">
        <v>0.67944000000000004</v>
      </c>
      <c r="AJ203">
        <f t="shared" si="108"/>
        <v>2163.1286833585486</v>
      </c>
      <c r="AK203">
        <f t="shared" si="109"/>
        <v>61.238173025880513</v>
      </c>
      <c r="AL203">
        <f t="shared" si="110"/>
        <v>82.283464636694077</v>
      </c>
      <c r="AM203">
        <f t="shared" si="111"/>
        <v>2329.4448838648091</v>
      </c>
      <c r="AN203">
        <f>AM203/((60/'Field readings'!D204)*24)</f>
        <v>24.265050873591761</v>
      </c>
      <c r="AO203">
        <f>SUM($AN$4:AN203)</f>
        <v>4710.8189052482021</v>
      </c>
    </row>
    <row r="204" spans="1:41">
      <c r="A204" s="2">
        <f>'Field readings'!A205</f>
        <v>44140</v>
      </c>
      <c r="B204" s="3">
        <f>'Field readings'!B205</f>
        <v>2.7083333333322801</v>
      </c>
      <c r="C204">
        <f>'Field readings'!D205</f>
        <v>15</v>
      </c>
      <c r="D204">
        <f>'Field readings'!K205</f>
        <v>98.6</v>
      </c>
      <c r="E204">
        <f>'Field readings'!J205+14.6973</f>
        <v>144.69730000000001</v>
      </c>
      <c r="F204">
        <f>'Field readings'!L205</f>
        <v>8</v>
      </c>
      <c r="G204">
        <f>'Field readings'!I205</f>
        <v>0.625</v>
      </c>
      <c r="H204">
        <f>'Field readings'!N205</f>
        <v>1.9390000000000001</v>
      </c>
      <c r="I204">
        <f>'Field readings'!M205</f>
        <v>0.75</v>
      </c>
      <c r="J204">
        <f t="shared" si="84"/>
        <v>34.023203846786686</v>
      </c>
      <c r="K204">
        <f t="shared" si="85"/>
        <v>0.32233109850438368</v>
      </c>
      <c r="L204">
        <f t="shared" si="86"/>
        <v>0.6029101083032492</v>
      </c>
      <c r="M204">
        <f t="shared" si="87"/>
        <v>4.5184153827834079E-3</v>
      </c>
      <c r="N204">
        <f t="shared" si="88"/>
        <v>0.62540611411789182</v>
      </c>
      <c r="O204">
        <f t="shared" si="89"/>
        <v>0.62540611411789182</v>
      </c>
      <c r="P204">
        <f t="shared" si="90"/>
        <v>5.5337802991232699E-3</v>
      </c>
      <c r="Q204">
        <f t="shared" si="91"/>
        <v>2.2780055729952603E-6</v>
      </c>
      <c r="R204">
        <f t="shared" si="92"/>
        <v>2.6534811758638477E-2</v>
      </c>
      <c r="S204">
        <f t="shared" si="93"/>
        <v>0.17766890149561632</v>
      </c>
      <c r="T204">
        <f t="shared" si="94"/>
        <v>7.4888843822464732E-2</v>
      </c>
      <c r="U204">
        <f t="shared" si="95"/>
        <v>20.288516887290307</v>
      </c>
      <c r="V204">
        <f t="shared" si="96"/>
        <v>-0.37766890149561627</v>
      </c>
      <c r="W204">
        <f t="shared" si="97"/>
        <v>0</v>
      </c>
      <c r="X204">
        <f t="shared" si="98"/>
        <v>1.0059007185241196</v>
      </c>
      <c r="Y204">
        <f t="shared" si="99"/>
        <v>0.60189119645854727</v>
      </c>
      <c r="Z204">
        <f t="shared" si="100"/>
        <v>79.508416369682394</v>
      </c>
      <c r="AA204">
        <f t="shared" si="101"/>
        <v>1.1547005383792515</v>
      </c>
      <c r="AB204">
        <f t="shared" si="102"/>
        <v>1.9959506104117201E-3</v>
      </c>
      <c r="AC204">
        <f t="shared" si="103"/>
        <v>1.0006804139259544</v>
      </c>
      <c r="AD204">
        <f t="shared" si="104"/>
        <v>0.96483090500852919</v>
      </c>
      <c r="AE204">
        <f t="shared" si="105"/>
        <v>1077763744.9130764</v>
      </c>
      <c r="AF204">
        <f t="shared" si="106"/>
        <v>32112891471.305767</v>
      </c>
      <c r="AG204">
        <f t="shared" si="107"/>
        <v>1.0166423737204942</v>
      </c>
      <c r="AH204">
        <v>24</v>
      </c>
      <c r="AI204">
        <v>0.67944000000000004</v>
      </c>
      <c r="AJ204">
        <f t="shared" si="108"/>
        <v>2162.7609833410193</v>
      </c>
      <c r="AK204">
        <f t="shared" si="109"/>
        <v>61.227763438384265</v>
      </c>
      <c r="AL204">
        <f t="shared" si="110"/>
        <v>73.584057808088332</v>
      </c>
      <c r="AM204">
        <f t="shared" si="111"/>
        <v>2083.1646765469809</v>
      </c>
      <c r="AN204">
        <f>AM204/((60/'Field readings'!D205)*24)</f>
        <v>21.699632047364386</v>
      </c>
      <c r="AO204">
        <f>SUM($AN$4:AN204)</f>
        <v>4732.5185372955666</v>
      </c>
    </row>
    <row r="205" spans="1:41">
      <c r="A205" s="2">
        <f>'Field readings'!A206</f>
        <v>44140</v>
      </c>
      <c r="B205" s="3">
        <f>'Field readings'!B206</f>
        <v>2.71874999999894</v>
      </c>
      <c r="C205">
        <f>'Field readings'!D206</f>
        <v>15</v>
      </c>
      <c r="D205">
        <f>'Field readings'!K206</f>
        <v>98.6</v>
      </c>
      <c r="E205">
        <f>'Field readings'!J206+14.6973</f>
        <v>144.69730000000001</v>
      </c>
      <c r="F205">
        <f>'Field readings'!L206</f>
        <v>12</v>
      </c>
      <c r="G205">
        <f>'Field readings'!I206</f>
        <v>0.625</v>
      </c>
      <c r="H205">
        <f>'Field readings'!N206</f>
        <v>1.9390000000000001</v>
      </c>
      <c r="I205">
        <f>'Field readings'!M206</f>
        <v>0.75</v>
      </c>
      <c r="J205">
        <f t="shared" si="84"/>
        <v>41.669744419662571</v>
      </c>
      <c r="K205">
        <f t="shared" si="85"/>
        <v>0.32233109850438368</v>
      </c>
      <c r="L205">
        <f t="shared" si="86"/>
        <v>0.6029101083032492</v>
      </c>
      <c r="M205">
        <f t="shared" si="87"/>
        <v>4.5184153827834079E-3</v>
      </c>
      <c r="N205">
        <f t="shared" si="88"/>
        <v>0.62540611411789182</v>
      </c>
      <c r="O205">
        <f t="shared" si="89"/>
        <v>0.62540611411789182</v>
      </c>
      <c r="P205">
        <f t="shared" si="90"/>
        <v>5.5337802991232699E-3</v>
      </c>
      <c r="Q205">
        <f t="shared" si="91"/>
        <v>2.2780055729952603E-6</v>
      </c>
      <c r="R205">
        <f t="shared" si="92"/>
        <v>2.6534811758638477E-2</v>
      </c>
      <c r="S205">
        <f t="shared" si="93"/>
        <v>0.17766890149561632</v>
      </c>
      <c r="T205">
        <f t="shared" si="94"/>
        <v>7.4888843822464732E-2</v>
      </c>
      <c r="U205">
        <f t="shared" si="95"/>
        <v>20.288516887290307</v>
      </c>
      <c r="V205">
        <f t="shared" si="96"/>
        <v>-0.37766890149561627</v>
      </c>
      <c r="W205">
        <f t="shared" si="97"/>
        <v>0</v>
      </c>
      <c r="X205">
        <f t="shared" si="98"/>
        <v>1.0059007185241196</v>
      </c>
      <c r="Y205">
        <f t="shared" si="99"/>
        <v>0.60189119645854727</v>
      </c>
      <c r="Z205">
        <f t="shared" si="100"/>
        <v>79.508416369682394</v>
      </c>
      <c r="AA205">
        <f t="shared" si="101"/>
        <v>1.1547005383792515</v>
      </c>
      <c r="AB205">
        <f t="shared" si="102"/>
        <v>2.9939259156175802E-3</v>
      </c>
      <c r="AC205">
        <f t="shared" si="103"/>
        <v>1.0010206840787748</v>
      </c>
      <c r="AD205">
        <f t="shared" si="104"/>
        <v>0.96483090500852919</v>
      </c>
      <c r="AE205">
        <f t="shared" si="105"/>
        <v>1077763744.9130764</v>
      </c>
      <c r="AF205">
        <f t="shared" si="106"/>
        <v>32112891471.305767</v>
      </c>
      <c r="AG205">
        <f t="shared" si="107"/>
        <v>1.0166423737204942</v>
      </c>
      <c r="AH205">
        <v>24</v>
      </c>
      <c r="AI205">
        <v>0.67944000000000004</v>
      </c>
      <c r="AJ205">
        <f t="shared" si="108"/>
        <v>2163.4964059595436</v>
      </c>
      <c r="AK205">
        <f t="shared" si="109"/>
        <v>61.248583252714674</v>
      </c>
      <c r="AL205">
        <f t="shared" si="110"/>
        <v>90.152342289192717</v>
      </c>
      <c r="AM205">
        <f t="shared" si="111"/>
        <v>2552.2128102070455</v>
      </c>
      <c r="AN205">
        <f>AM205/((60/'Field readings'!D206)*24)</f>
        <v>26.585550106323392</v>
      </c>
      <c r="AO205">
        <f>SUM($AN$4:AN205)</f>
        <v>4759.10408740189</v>
      </c>
    </row>
    <row r="206" spans="1:41">
      <c r="A206" s="2">
        <f>'Field readings'!A207</f>
        <v>44140</v>
      </c>
      <c r="B206" s="3">
        <f>'Field readings'!B207</f>
        <v>2.7291666666655998</v>
      </c>
      <c r="C206">
        <f>'Field readings'!D207</f>
        <v>15</v>
      </c>
      <c r="D206">
        <f>'Field readings'!K207</f>
        <v>98.6</v>
      </c>
      <c r="E206">
        <f>'Field readings'!J207+14.6973</f>
        <v>144.69730000000001</v>
      </c>
      <c r="F206">
        <f>'Field readings'!L207</f>
        <v>10</v>
      </c>
      <c r="G206">
        <f>'Field readings'!I207</f>
        <v>0.625</v>
      </c>
      <c r="H206">
        <f>'Field readings'!N207</f>
        <v>1.9390000000000001</v>
      </c>
      <c r="I206">
        <f>'Field readings'!M207</f>
        <v>0.75</v>
      </c>
      <c r="J206">
        <f t="shared" si="84"/>
        <v>38.039098306873683</v>
      </c>
      <c r="K206">
        <f t="shared" si="85"/>
        <v>0.32233109850438368</v>
      </c>
      <c r="L206">
        <f t="shared" si="86"/>
        <v>0.6029101083032492</v>
      </c>
      <c r="M206">
        <f t="shared" si="87"/>
        <v>4.5184153827834079E-3</v>
      </c>
      <c r="N206">
        <f t="shared" si="88"/>
        <v>0.62540611411789182</v>
      </c>
      <c r="O206">
        <f t="shared" si="89"/>
        <v>0.62540611411789182</v>
      </c>
      <c r="P206">
        <f t="shared" si="90"/>
        <v>5.5337802991232699E-3</v>
      </c>
      <c r="Q206">
        <f t="shared" si="91"/>
        <v>2.2780055729952603E-6</v>
      </c>
      <c r="R206">
        <f t="shared" si="92"/>
        <v>2.6534811758638477E-2</v>
      </c>
      <c r="S206">
        <f t="shared" si="93"/>
        <v>0.17766890149561632</v>
      </c>
      <c r="T206">
        <f t="shared" si="94"/>
        <v>7.4888843822464732E-2</v>
      </c>
      <c r="U206">
        <f t="shared" si="95"/>
        <v>20.288516887290307</v>
      </c>
      <c r="V206">
        <f t="shared" si="96"/>
        <v>-0.37766890149561627</v>
      </c>
      <c r="W206">
        <f t="shared" si="97"/>
        <v>0</v>
      </c>
      <c r="X206">
        <f t="shared" si="98"/>
        <v>1.0059007185241196</v>
      </c>
      <c r="Y206">
        <f t="shared" si="99"/>
        <v>0.60189119645854727</v>
      </c>
      <c r="Z206">
        <f t="shared" si="100"/>
        <v>79.508416369682394</v>
      </c>
      <c r="AA206">
        <f t="shared" si="101"/>
        <v>1.1547005383792515</v>
      </c>
      <c r="AB206">
        <f t="shared" si="102"/>
        <v>2.4949382630146499E-3</v>
      </c>
      <c r="AC206">
        <f t="shared" si="103"/>
        <v>1.0008505437778317</v>
      </c>
      <c r="AD206">
        <f t="shared" si="104"/>
        <v>0.96483090500852919</v>
      </c>
      <c r="AE206">
        <f t="shared" si="105"/>
        <v>1077763744.9130764</v>
      </c>
      <c r="AF206">
        <f t="shared" si="106"/>
        <v>32112891471.305767</v>
      </c>
      <c r="AG206">
        <f t="shared" si="107"/>
        <v>1.0166423737204942</v>
      </c>
      <c r="AH206">
        <v>24</v>
      </c>
      <c r="AI206">
        <v>0.67944000000000004</v>
      </c>
      <c r="AJ206">
        <f t="shared" si="108"/>
        <v>2163.1286833585486</v>
      </c>
      <c r="AK206">
        <f t="shared" si="109"/>
        <v>61.238173025880513</v>
      </c>
      <c r="AL206">
        <f t="shared" si="110"/>
        <v>82.283464636694077</v>
      </c>
      <c r="AM206">
        <f t="shared" si="111"/>
        <v>2329.4448838648091</v>
      </c>
      <c r="AN206">
        <f>AM206/((60/'Field readings'!D207)*24)</f>
        <v>24.265050873591761</v>
      </c>
      <c r="AO206">
        <f>SUM($AN$4:AN206)</f>
        <v>4783.3691382754814</v>
      </c>
    </row>
    <row r="207" spans="1:41">
      <c r="A207" s="2">
        <f>'Field readings'!A208</f>
        <v>44140</v>
      </c>
      <c r="B207" s="3">
        <f>'Field readings'!B208</f>
        <v>2.7395833333322601</v>
      </c>
      <c r="C207">
        <f>'Field readings'!D208</f>
        <v>15</v>
      </c>
      <c r="D207">
        <f>'Field readings'!K208</f>
        <v>98.6</v>
      </c>
      <c r="E207">
        <f>'Field readings'!J208+14.6973</f>
        <v>144.69730000000001</v>
      </c>
      <c r="F207">
        <f>'Field readings'!L208</f>
        <v>10</v>
      </c>
      <c r="G207">
        <f>'Field readings'!I208</f>
        <v>0.625</v>
      </c>
      <c r="H207">
        <f>'Field readings'!N208</f>
        <v>1.9390000000000001</v>
      </c>
      <c r="I207">
        <f>'Field readings'!M208</f>
        <v>0.75</v>
      </c>
      <c r="J207">
        <f t="shared" si="84"/>
        <v>38.039098306873683</v>
      </c>
      <c r="K207">
        <f t="shared" si="85"/>
        <v>0.32233109850438368</v>
      </c>
      <c r="L207">
        <f t="shared" si="86"/>
        <v>0.6029101083032492</v>
      </c>
      <c r="M207">
        <f t="shared" si="87"/>
        <v>4.5184153827834079E-3</v>
      </c>
      <c r="N207">
        <f t="shared" si="88"/>
        <v>0.62540611411789182</v>
      </c>
      <c r="O207">
        <f t="shared" si="89"/>
        <v>0.62540611411789182</v>
      </c>
      <c r="P207">
        <f t="shared" si="90"/>
        <v>5.5337802991232699E-3</v>
      </c>
      <c r="Q207">
        <f t="shared" si="91"/>
        <v>2.2780055729952603E-6</v>
      </c>
      <c r="R207">
        <f t="shared" si="92"/>
        <v>2.6534811758638477E-2</v>
      </c>
      <c r="S207">
        <f t="shared" si="93"/>
        <v>0.17766890149561632</v>
      </c>
      <c r="T207">
        <f t="shared" si="94"/>
        <v>7.4888843822464732E-2</v>
      </c>
      <c r="U207">
        <f t="shared" si="95"/>
        <v>20.288516887290307</v>
      </c>
      <c r="V207">
        <f t="shared" si="96"/>
        <v>-0.37766890149561627</v>
      </c>
      <c r="W207">
        <f t="shared" si="97"/>
        <v>0</v>
      </c>
      <c r="X207">
        <f t="shared" si="98"/>
        <v>1.0059007185241196</v>
      </c>
      <c r="Y207">
        <f t="shared" si="99"/>
        <v>0.60189119645854727</v>
      </c>
      <c r="Z207">
        <f t="shared" si="100"/>
        <v>79.508416369682394</v>
      </c>
      <c r="AA207">
        <f t="shared" si="101"/>
        <v>1.1547005383792515</v>
      </c>
      <c r="AB207">
        <f t="shared" si="102"/>
        <v>2.4949382630146499E-3</v>
      </c>
      <c r="AC207">
        <f t="shared" si="103"/>
        <v>1.0008505437778317</v>
      </c>
      <c r="AD207">
        <f t="shared" si="104"/>
        <v>0.96483090500852919</v>
      </c>
      <c r="AE207">
        <f t="shared" si="105"/>
        <v>1077763744.9130764</v>
      </c>
      <c r="AF207">
        <f t="shared" si="106"/>
        <v>32112891471.305767</v>
      </c>
      <c r="AG207">
        <f t="shared" si="107"/>
        <v>1.0166423737204942</v>
      </c>
      <c r="AH207">
        <v>24</v>
      </c>
      <c r="AI207">
        <v>0.67944000000000004</v>
      </c>
      <c r="AJ207">
        <f t="shared" si="108"/>
        <v>2163.1286833585486</v>
      </c>
      <c r="AK207">
        <f t="shared" si="109"/>
        <v>61.238173025880513</v>
      </c>
      <c r="AL207">
        <f t="shared" si="110"/>
        <v>82.283464636694077</v>
      </c>
      <c r="AM207">
        <f t="shared" si="111"/>
        <v>2329.4448838648091</v>
      </c>
      <c r="AN207">
        <f>AM207/((60/'Field readings'!D208)*24)</f>
        <v>24.265050873591761</v>
      </c>
      <c r="AO207">
        <f>SUM($AN$4:AN207)</f>
        <v>4807.6341891490729</v>
      </c>
    </row>
    <row r="208" spans="1:41">
      <c r="A208" s="2">
        <f>'Field readings'!A209</f>
        <v>44140</v>
      </c>
      <c r="B208" s="3">
        <f>'Field readings'!B209</f>
        <v>2.74999999999892</v>
      </c>
      <c r="C208">
        <f>'Field readings'!D209</f>
        <v>15</v>
      </c>
      <c r="D208">
        <f>'Field readings'!K209</f>
        <v>96.8</v>
      </c>
      <c r="E208">
        <f>'Field readings'!J209+14.6973</f>
        <v>144.69730000000001</v>
      </c>
      <c r="F208">
        <f>'Field readings'!L209</f>
        <v>12</v>
      </c>
      <c r="G208">
        <f>'Field readings'!I209</f>
        <v>0.625</v>
      </c>
      <c r="H208">
        <f>'Field readings'!N209</f>
        <v>1.9390000000000001</v>
      </c>
      <c r="I208">
        <f>'Field readings'!M209</f>
        <v>0.75</v>
      </c>
      <c r="J208">
        <f t="shared" si="84"/>
        <v>41.669744419662571</v>
      </c>
      <c r="K208">
        <f t="shared" si="85"/>
        <v>0.32233109850438368</v>
      </c>
      <c r="L208">
        <f t="shared" si="86"/>
        <v>0.6029101083032492</v>
      </c>
      <c r="M208">
        <f t="shared" si="87"/>
        <v>4.5184153827834079E-3</v>
      </c>
      <c r="N208">
        <f t="shared" si="88"/>
        <v>0.62540611411789182</v>
      </c>
      <c r="O208">
        <f t="shared" si="89"/>
        <v>0.62540611411789182</v>
      </c>
      <c r="P208">
        <f t="shared" si="90"/>
        <v>5.5337802991232699E-3</v>
      </c>
      <c r="Q208">
        <f t="shared" si="91"/>
        <v>2.2780055729952603E-6</v>
      </c>
      <c r="R208">
        <f t="shared" si="92"/>
        <v>2.6534811758638477E-2</v>
      </c>
      <c r="S208">
        <f t="shared" si="93"/>
        <v>0.17766890149561632</v>
      </c>
      <c r="T208">
        <f t="shared" si="94"/>
        <v>7.4888843822464732E-2</v>
      </c>
      <c r="U208">
        <f t="shared" si="95"/>
        <v>20.288516887290307</v>
      </c>
      <c r="V208">
        <f t="shared" si="96"/>
        <v>-0.37766890149561627</v>
      </c>
      <c r="W208">
        <f t="shared" si="97"/>
        <v>0</v>
      </c>
      <c r="X208">
        <f t="shared" si="98"/>
        <v>1.0059007185241196</v>
      </c>
      <c r="Y208">
        <f t="shared" si="99"/>
        <v>0.60189119645854727</v>
      </c>
      <c r="Z208">
        <f t="shared" si="100"/>
        <v>79.508416369682394</v>
      </c>
      <c r="AA208">
        <f t="shared" si="101"/>
        <v>1.1547005383792515</v>
      </c>
      <c r="AB208">
        <f t="shared" si="102"/>
        <v>2.9939259156175802E-3</v>
      </c>
      <c r="AC208">
        <f t="shared" si="103"/>
        <v>1.0010206840787748</v>
      </c>
      <c r="AD208">
        <f t="shared" si="104"/>
        <v>0.9663891793563355</v>
      </c>
      <c r="AE208">
        <f t="shared" si="105"/>
        <v>1077763744.9130764</v>
      </c>
      <c r="AF208">
        <f t="shared" si="106"/>
        <v>31718651587.831577</v>
      </c>
      <c r="AG208">
        <f t="shared" si="107"/>
        <v>1.0168475126019749</v>
      </c>
      <c r="AH208">
        <v>24</v>
      </c>
      <c r="AI208">
        <v>0.67944000000000004</v>
      </c>
      <c r="AJ208">
        <f t="shared" si="108"/>
        <v>2167.4278721190617</v>
      </c>
      <c r="AK208">
        <f t="shared" si="109"/>
        <v>61.359883059690631</v>
      </c>
      <c r="AL208">
        <f t="shared" si="110"/>
        <v>90.31616547925438</v>
      </c>
      <c r="AM208">
        <f t="shared" si="111"/>
        <v>2556.8506447176915</v>
      </c>
      <c r="AN208">
        <f>AM208/((60/'Field readings'!D209)*24)</f>
        <v>26.633860882475954</v>
      </c>
      <c r="AO208">
        <f>SUM($AN$4:AN208)</f>
        <v>4834.2680500315491</v>
      </c>
    </row>
    <row r="209" spans="1:41">
      <c r="A209" s="2">
        <f>'Field readings'!A210</f>
        <v>44140</v>
      </c>
      <c r="B209" s="3">
        <f>'Field readings'!B210</f>
        <v>2.7604166666655798</v>
      </c>
      <c r="C209">
        <f>'Field readings'!D210</f>
        <v>15</v>
      </c>
      <c r="D209">
        <f>'Field readings'!K210</f>
        <v>96.8</v>
      </c>
      <c r="E209">
        <f>'Field readings'!J210+14.6973</f>
        <v>144.69730000000001</v>
      </c>
      <c r="F209">
        <f>'Field readings'!L210</f>
        <v>10</v>
      </c>
      <c r="G209">
        <f>'Field readings'!I210</f>
        <v>0.625</v>
      </c>
      <c r="H209">
        <f>'Field readings'!N210</f>
        <v>1.9390000000000001</v>
      </c>
      <c r="I209">
        <f>'Field readings'!M210</f>
        <v>0.75</v>
      </c>
      <c r="J209">
        <f t="shared" si="84"/>
        <v>38.039098306873683</v>
      </c>
      <c r="K209">
        <f t="shared" si="85"/>
        <v>0.32233109850438368</v>
      </c>
      <c r="L209">
        <f t="shared" si="86"/>
        <v>0.6029101083032492</v>
      </c>
      <c r="M209">
        <f t="shared" si="87"/>
        <v>4.5184153827834079E-3</v>
      </c>
      <c r="N209">
        <f t="shared" si="88"/>
        <v>0.62540611411789182</v>
      </c>
      <c r="O209">
        <f t="shared" si="89"/>
        <v>0.62540611411789182</v>
      </c>
      <c r="P209">
        <f t="shared" si="90"/>
        <v>5.5337802991232699E-3</v>
      </c>
      <c r="Q209">
        <f t="shared" si="91"/>
        <v>2.2780055729952603E-6</v>
      </c>
      <c r="R209">
        <f t="shared" si="92"/>
        <v>2.6534811758638477E-2</v>
      </c>
      <c r="S209">
        <f t="shared" si="93"/>
        <v>0.17766890149561632</v>
      </c>
      <c r="T209">
        <f t="shared" si="94"/>
        <v>7.4888843822464732E-2</v>
      </c>
      <c r="U209">
        <f t="shared" si="95"/>
        <v>20.288516887290307</v>
      </c>
      <c r="V209">
        <f t="shared" si="96"/>
        <v>-0.37766890149561627</v>
      </c>
      <c r="W209">
        <f t="shared" si="97"/>
        <v>0</v>
      </c>
      <c r="X209">
        <f t="shared" si="98"/>
        <v>1.0059007185241196</v>
      </c>
      <c r="Y209">
        <f t="shared" si="99"/>
        <v>0.60189119645854727</v>
      </c>
      <c r="Z209">
        <f t="shared" si="100"/>
        <v>79.508416369682394</v>
      </c>
      <c r="AA209">
        <f t="shared" si="101"/>
        <v>1.1547005383792515</v>
      </c>
      <c r="AB209">
        <f t="shared" si="102"/>
        <v>2.4949382630146499E-3</v>
      </c>
      <c r="AC209">
        <f t="shared" si="103"/>
        <v>1.0008505437778317</v>
      </c>
      <c r="AD209">
        <f t="shared" si="104"/>
        <v>0.9663891793563355</v>
      </c>
      <c r="AE209">
        <f t="shared" si="105"/>
        <v>1077763744.9130764</v>
      </c>
      <c r="AF209">
        <f t="shared" si="106"/>
        <v>31718651587.831577</v>
      </c>
      <c r="AG209">
        <f t="shared" si="107"/>
        <v>1.0168475126019749</v>
      </c>
      <c r="AH209">
        <v>24</v>
      </c>
      <c r="AI209">
        <v>0.67944000000000004</v>
      </c>
      <c r="AJ209">
        <f t="shared" si="108"/>
        <v>2167.0594812992713</v>
      </c>
      <c r="AK209">
        <f t="shared" si="109"/>
        <v>61.349453915582373</v>
      </c>
      <c r="AL209">
        <f t="shared" si="110"/>
        <v>82.432988645985674</v>
      </c>
      <c r="AM209">
        <f t="shared" si="111"/>
        <v>2333.6779085678545</v>
      </c>
      <c r="AN209">
        <f>AM209/((60/'Field readings'!D210)*24)</f>
        <v>24.309144880915152</v>
      </c>
      <c r="AO209">
        <f>SUM($AN$4:AN209)</f>
        <v>4858.5771949124646</v>
      </c>
    </row>
    <row r="210" spans="1:41">
      <c r="A210" s="2">
        <f>'Field readings'!A211</f>
        <v>44140</v>
      </c>
      <c r="B210" s="3">
        <f>'Field readings'!B211</f>
        <v>2.7708333333322401</v>
      </c>
      <c r="C210">
        <f>'Field readings'!D211</f>
        <v>15</v>
      </c>
      <c r="D210">
        <f>'Field readings'!K211</f>
        <v>96.8</v>
      </c>
      <c r="E210">
        <f>'Field readings'!J211+14.6973</f>
        <v>144.69730000000001</v>
      </c>
      <c r="F210">
        <f>'Field readings'!L211</f>
        <v>14</v>
      </c>
      <c r="G210">
        <f>'Field readings'!I211</f>
        <v>0.625</v>
      </c>
      <c r="H210">
        <f>'Field readings'!N211</f>
        <v>1.9390000000000001</v>
      </c>
      <c r="I210">
        <f>'Field readings'!M211</f>
        <v>0.75</v>
      </c>
      <c r="J210">
        <f t="shared" si="84"/>
        <v>45.00846809212684</v>
      </c>
      <c r="K210">
        <f t="shared" si="85"/>
        <v>0.32233109850438368</v>
      </c>
      <c r="L210">
        <f t="shared" si="86"/>
        <v>0.6029101083032492</v>
      </c>
      <c r="M210">
        <f t="shared" si="87"/>
        <v>4.5184153827834079E-3</v>
      </c>
      <c r="N210">
        <f t="shared" si="88"/>
        <v>0.62540611411789182</v>
      </c>
      <c r="O210">
        <f t="shared" si="89"/>
        <v>0.62540611411789182</v>
      </c>
      <c r="P210">
        <f t="shared" si="90"/>
        <v>5.5337802991232699E-3</v>
      </c>
      <c r="Q210">
        <f t="shared" si="91"/>
        <v>2.2780055729952603E-6</v>
      </c>
      <c r="R210">
        <f t="shared" si="92"/>
        <v>2.6534811758638477E-2</v>
      </c>
      <c r="S210">
        <f t="shared" si="93"/>
        <v>0.17766890149561632</v>
      </c>
      <c r="T210">
        <f t="shared" si="94"/>
        <v>7.4888843822464732E-2</v>
      </c>
      <c r="U210">
        <f t="shared" si="95"/>
        <v>20.288516887290307</v>
      </c>
      <c r="V210">
        <f t="shared" si="96"/>
        <v>-0.37766890149561627</v>
      </c>
      <c r="W210">
        <f t="shared" si="97"/>
        <v>0</v>
      </c>
      <c r="X210">
        <f t="shared" si="98"/>
        <v>1.0059007185241196</v>
      </c>
      <c r="Y210">
        <f t="shared" si="99"/>
        <v>0.60189119645854727</v>
      </c>
      <c r="Z210">
        <f t="shared" si="100"/>
        <v>79.508416369682394</v>
      </c>
      <c r="AA210">
        <f t="shared" si="101"/>
        <v>1.1547005383792515</v>
      </c>
      <c r="AB210">
        <f t="shared" si="102"/>
        <v>3.49291356822051E-3</v>
      </c>
      <c r="AC210">
        <f t="shared" si="103"/>
        <v>1.0011908347794252</v>
      </c>
      <c r="AD210">
        <f t="shared" si="104"/>
        <v>0.9663891793563355</v>
      </c>
      <c r="AE210">
        <f t="shared" si="105"/>
        <v>1077763744.9130764</v>
      </c>
      <c r="AF210">
        <f t="shared" si="106"/>
        <v>31718651587.831577</v>
      </c>
      <c r="AG210">
        <f t="shared" si="107"/>
        <v>1.0168475126019749</v>
      </c>
      <c r="AH210">
        <v>24</v>
      </c>
      <c r="AI210">
        <v>0.67944000000000004</v>
      </c>
      <c r="AJ210">
        <f t="shared" si="108"/>
        <v>2167.7962854564839</v>
      </c>
      <c r="AK210">
        <f t="shared" si="109"/>
        <v>61.370312841273055</v>
      </c>
      <c r="AL210">
        <f t="shared" si="110"/>
        <v>97.569189944199238</v>
      </c>
      <c r="AM210">
        <f t="shared" si="111"/>
        <v>2762.1837673202804</v>
      </c>
      <c r="AN210">
        <f>AM210/((60/'Field readings'!D211)*24)</f>
        <v>28.772747576252922</v>
      </c>
      <c r="AO210">
        <f>SUM($AN$4:AN210)</f>
        <v>4887.3499424887177</v>
      </c>
    </row>
    <row r="211" spans="1:41">
      <c r="A211" s="2">
        <f>'Field readings'!A212</f>
        <v>44140</v>
      </c>
      <c r="B211" s="3">
        <f>'Field readings'!B212</f>
        <v>2.7812499999989</v>
      </c>
      <c r="C211">
        <f>'Field readings'!D212</f>
        <v>15</v>
      </c>
      <c r="D211">
        <f>'Field readings'!K212</f>
        <v>96.8</v>
      </c>
      <c r="E211">
        <f>'Field readings'!J212+14.6973</f>
        <v>144.69730000000001</v>
      </c>
      <c r="F211">
        <f>'Field readings'!L212</f>
        <v>14</v>
      </c>
      <c r="G211">
        <f>'Field readings'!I212</f>
        <v>0.625</v>
      </c>
      <c r="H211">
        <f>'Field readings'!N212</f>
        <v>1.9390000000000001</v>
      </c>
      <c r="I211">
        <f>'Field readings'!M212</f>
        <v>0.75</v>
      </c>
      <c r="J211">
        <f t="shared" si="84"/>
        <v>45.00846809212684</v>
      </c>
      <c r="K211">
        <f t="shared" si="85"/>
        <v>0.32233109850438368</v>
      </c>
      <c r="L211">
        <f t="shared" si="86"/>
        <v>0.6029101083032492</v>
      </c>
      <c r="M211">
        <f t="shared" si="87"/>
        <v>4.5184153827834079E-3</v>
      </c>
      <c r="N211">
        <f t="shared" si="88"/>
        <v>0.62540611411789182</v>
      </c>
      <c r="O211">
        <f t="shared" si="89"/>
        <v>0.62540611411789182</v>
      </c>
      <c r="P211">
        <f t="shared" si="90"/>
        <v>5.5337802991232699E-3</v>
      </c>
      <c r="Q211">
        <f t="shared" si="91"/>
        <v>2.2780055729952603E-6</v>
      </c>
      <c r="R211">
        <f t="shared" si="92"/>
        <v>2.6534811758638477E-2</v>
      </c>
      <c r="S211">
        <f t="shared" si="93"/>
        <v>0.17766890149561632</v>
      </c>
      <c r="T211">
        <f t="shared" si="94"/>
        <v>7.4888843822464732E-2</v>
      </c>
      <c r="U211">
        <f t="shared" si="95"/>
        <v>20.288516887290307</v>
      </c>
      <c r="V211">
        <f t="shared" si="96"/>
        <v>-0.37766890149561627</v>
      </c>
      <c r="W211">
        <f t="shared" si="97"/>
        <v>0</v>
      </c>
      <c r="X211">
        <f t="shared" si="98"/>
        <v>1.0059007185241196</v>
      </c>
      <c r="Y211">
        <f t="shared" si="99"/>
        <v>0.60189119645854727</v>
      </c>
      <c r="Z211">
        <f t="shared" si="100"/>
        <v>79.508416369682394</v>
      </c>
      <c r="AA211">
        <f t="shared" si="101"/>
        <v>1.1547005383792515</v>
      </c>
      <c r="AB211">
        <f t="shared" si="102"/>
        <v>3.49291356822051E-3</v>
      </c>
      <c r="AC211">
        <f t="shared" si="103"/>
        <v>1.0011908347794252</v>
      </c>
      <c r="AD211">
        <f t="shared" si="104"/>
        <v>0.9663891793563355</v>
      </c>
      <c r="AE211">
        <f t="shared" si="105"/>
        <v>1077763744.9130764</v>
      </c>
      <c r="AF211">
        <f t="shared" si="106"/>
        <v>31718651587.831577</v>
      </c>
      <c r="AG211">
        <f t="shared" si="107"/>
        <v>1.0168475126019749</v>
      </c>
      <c r="AH211">
        <v>24</v>
      </c>
      <c r="AI211">
        <v>0.67944000000000004</v>
      </c>
      <c r="AJ211">
        <f t="shared" si="108"/>
        <v>2167.7962854564839</v>
      </c>
      <c r="AK211">
        <f t="shared" si="109"/>
        <v>61.370312841273055</v>
      </c>
      <c r="AL211">
        <f t="shared" si="110"/>
        <v>97.569189944199238</v>
      </c>
      <c r="AM211">
        <f t="shared" si="111"/>
        <v>2762.1837673202804</v>
      </c>
      <c r="AN211">
        <f>AM211/((60/'Field readings'!D212)*24)</f>
        <v>28.772747576252922</v>
      </c>
      <c r="AO211">
        <f>SUM($AN$4:AN211)</f>
        <v>4916.1226900649708</v>
      </c>
    </row>
    <row r="212" spans="1:41">
      <c r="A212" s="2">
        <f>'Field readings'!A213</f>
        <v>44140</v>
      </c>
      <c r="B212" s="3">
        <f>'Field readings'!B213</f>
        <v>2.7916666666655598</v>
      </c>
      <c r="C212">
        <f>'Field readings'!D213</f>
        <v>15</v>
      </c>
      <c r="D212">
        <f>'Field readings'!K213</f>
        <v>96.8</v>
      </c>
      <c r="E212">
        <f>'Field readings'!J213+14.6973</f>
        <v>144.69730000000001</v>
      </c>
      <c r="F212">
        <f>'Field readings'!L213</f>
        <v>12</v>
      </c>
      <c r="G212">
        <f>'Field readings'!I213</f>
        <v>0.625</v>
      </c>
      <c r="H212">
        <f>'Field readings'!N213</f>
        <v>1.9390000000000001</v>
      </c>
      <c r="I212">
        <f>'Field readings'!M213</f>
        <v>0.75</v>
      </c>
      <c r="J212">
        <f t="shared" si="84"/>
        <v>41.669744419662571</v>
      </c>
      <c r="K212">
        <f t="shared" si="85"/>
        <v>0.32233109850438368</v>
      </c>
      <c r="L212">
        <f t="shared" si="86"/>
        <v>0.6029101083032492</v>
      </c>
      <c r="M212">
        <f t="shared" si="87"/>
        <v>4.5184153827834079E-3</v>
      </c>
      <c r="N212">
        <f t="shared" si="88"/>
        <v>0.62540611411789182</v>
      </c>
      <c r="O212">
        <f t="shared" si="89"/>
        <v>0.62540611411789182</v>
      </c>
      <c r="P212">
        <f t="shared" si="90"/>
        <v>5.5337802991232699E-3</v>
      </c>
      <c r="Q212">
        <f t="shared" si="91"/>
        <v>2.2780055729952603E-6</v>
      </c>
      <c r="R212">
        <f t="shared" si="92"/>
        <v>2.6534811758638477E-2</v>
      </c>
      <c r="S212">
        <f t="shared" si="93"/>
        <v>0.17766890149561632</v>
      </c>
      <c r="T212">
        <f t="shared" si="94"/>
        <v>7.4888843822464732E-2</v>
      </c>
      <c r="U212">
        <f t="shared" si="95"/>
        <v>20.288516887290307</v>
      </c>
      <c r="V212">
        <f t="shared" si="96"/>
        <v>-0.37766890149561627</v>
      </c>
      <c r="W212">
        <f t="shared" si="97"/>
        <v>0</v>
      </c>
      <c r="X212">
        <f t="shared" si="98"/>
        <v>1.0059007185241196</v>
      </c>
      <c r="Y212">
        <f t="shared" si="99"/>
        <v>0.60189119645854727</v>
      </c>
      <c r="Z212">
        <f t="shared" si="100"/>
        <v>79.508416369682394</v>
      </c>
      <c r="AA212">
        <f t="shared" si="101"/>
        <v>1.1547005383792515</v>
      </c>
      <c r="AB212">
        <f t="shared" si="102"/>
        <v>2.9939259156175802E-3</v>
      </c>
      <c r="AC212">
        <f t="shared" si="103"/>
        <v>1.0010206840787748</v>
      </c>
      <c r="AD212">
        <f t="shared" si="104"/>
        <v>0.9663891793563355</v>
      </c>
      <c r="AE212">
        <f t="shared" si="105"/>
        <v>1077763744.9130764</v>
      </c>
      <c r="AF212">
        <f t="shared" si="106"/>
        <v>31718651587.831577</v>
      </c>
      <c r="AG212">
        <f t="shared" si="107"/>
        <v>1.0168475126019749</v>
      </c>
      <c r="AH212">
        <v>24</v>
      </c>
      <c r="AI212">
        <v>0.67944000000000004</v>
      </c>
      <c r="AJ212">
        <f t="shared" si="108"/>
        <v>2167.4278721190617</v>
      </c>
      <c r="AK212">
        <f t="shared" si="109"/>
        <v>61.359883059690631</v>
      </c>
      <c r="AL212">
        <f t="shared" si="110"/>
        <v>90.31616547925438</v>
      </c>
      <c r="AM212">
        <f t="shared" si="111"/>
        <v>2556.8506447176915</v>
      </c>
      <c r="AN212">
        <f>AM212/((60/'Field readings'!D213)*24)</f>
        <v>26.633860882475954</v>
      </c>
      <c r="AO212">
        <f>SUM($AN$4:AN212)</f>
        <v>4942.7565509474471</v>
      </c>
    </row>
    <row r="213" spans="1:41">
      <c r="A213" s="2">
        <f>'Field readings'!A214</f>
        <v>44140</v>
      </c>
      <c r="B213" s="3">
        <f>'Field readings'!B214</f>
        <v>2.8020833333322201</v>
      </c>
      <c r="C213">
        <f>'Field readings'!D214</f>
        <v>15</v>
      </c>
      <c r="D213">
        <f>'Field readings'!K214</f>
        <v>96.8</v>
      </c>
      <c r="E213">
        <f>'Field readings'!J214+14.6973</f>
        <v>144.69730000000001</v>
      </c>
      <c r="F213">
        <f>'Field readings'!L214</f>
        <v>10</v>
      </c>
      <c r="G213">
        <f>'Field readings'!I214</f>
        <v>0.625</v>
      </c>
      <c r="H213">
        <f>'Field readings'!N214</f>
        <v>1.9390000000000001</v>
      </c>
      <c r="I213">
        <f>'Field readings'!M214</f>
        <v>0.75</v>
      </c>
      <c r="J213">
        <f t="shared" si="84"/>
        <v>38.039098306873683</v>
      </c>
      <c r="K213">
        <f t="shared" si="85"/>
        <v>0.32233109850438368</v>
      </c>
      <c r="L213">
        <f t="shared" si="86"/>
        <v>0.6029101083032492</v>
      </c>
      <c r="M213">
        <f t="shared" si="87"/>
        <v>4.5184153827834079E-3</v>
      </c>
      <c r="N213">
        <f t="shared" si="88"/>
        <v>0.62540611411789182</v>
      </c>
      <c r="O213">
        <f t="shared" si="89"/>
        <v>0.62540611411789182</v>
      </c>
      <c r="P213">
        <f t="shared" si="90"/>
        <v>5.5337802991232699E-3</v>
      </c>
      <c r="Q213">
        <f t="shared" si="91"/>
        <v>2.2780055729952603E-6</v>
      </c>
      <c r="R213">
        <f t="shared" si="92"/>
        <v>2.6534811758638477E-2</v>
      </c>
      <c r="S213">
        <f t="shared" si="93"/>
        <v>0.17766890149561632</v>
      </c>
      <c r="T213">
        <f t="shared" si="94"/>
        <v>7.4888843822464732E-2</v>
      </c>
      <c r="U213">
        <f t="shared" si="95"/>
        <v>20.288516887290307</v>
      </c>
      <c r="V213">
        <f t="shared" si="96"/>
        <v>-0.37766890149561627</v>
      </c>
      <c r="W213">
        <f t="shared" si="97"/>
        <v>0</v>
      </c>
      <c r="X213">
        <f t="shared" si="98"/>
        <v>1.0059007185241196</v>
      </c>
      <c r="Y213">
        <f t="shared" si="99"/>
        <v>0.60189119645854727</v>
      </c>
      <c r="Z213">
        <f t="shared" si="100"/>
        <v>79.508416369682394</v>
      </c>
      <c r="AA213">
        <f t="shared" si="101"/>
        <v>1.1547005383792515</v>
      </c>
      <c r="AB213">
        <f t="shared" si="102"/>
        <v>2.4949382630146499E-3</v>
      </c>
      <c r="AC213">
        <f t="shared" si="103"/>
        <v>1.0008505437778317</v>
      </c>
      <c r="AD213">
        <f t="shared" si="104"/>
        <v>0.9663891793563355</v>
      </c>
      <c r="AE213">
        <f t="shared" si="105"/>
        <v>1077763744.9130764</v>
      </c>
      <c r="AF213">
        <f t="shared" si="106"/>
        <v>31718651587.831577</v>
      </c>
      <c r="AG213">
        <f t="shared" si="107"/>
        <v>1.0168475126019749</v>
      </c>
      <c r="AH213">
        <v>24</v>
      </c>
      <c r="AI213">
        <v>0.67944000000000004</v>
      </c>
      <c r="AJ213">
        <f t="shared" si="108"/>
        <v>2167.0594812992713</v>
      </c>
      <c r="AK213">
        <f t="shared" si="109"/>
        <v>61.349453915582373</v>
      </c>
      <c r="AL213">
        <f t="shared" si="110"/>
        <v>82.432988645985674</v>
      </c>
      <c r="AM213">
        <f t="shared" si="111"/>
        <v>2333.6779085678545</v>
      </c>
      <c r="AN213">
        <f>AM213/((60/'Field readings'!D214)*24)</f>
        <v>24.309144880915152</v>
      </c>
      <c r="AO213">
        <f>SUM($AN$4:AN213)</f>
        <v>4967.0656958283625</v>
      </c>
    </row>
    <row r="214" spans="1:41">
      <c r="A214" s="2">
        <f>'Field readings'!A215</f>
        <v>44140</v>
      </c>
      <c r="B214" s="3">
        <f>'Field readings'!B215</f>
        <v>2.81249999999888</v>
      </c>
      <c r="C214">
        <f>'Field readings'!D215</f>
        <v>15</v>
      </c>
      <c r="D214">
        <f>'Field readings'!K215</f>
        <v>96.8</v>
      </c>
      <c r="E214">
        <f>'Field readings'!J215+14.6973</f>
        <v>144.69730000000001</v>
      </c>
      <c r="F214">
        <f>'Field readings'!L215</f>
        <v>8</v>
      </c>
      <c r="G214">
        <f>'Field readings'!I215</f>
        <v>0.625</v>
      </c>
      <c r="H214">
        <f>'Field readings'!N215</f>
        <v>1.9390000000000001</v>
      </c>
      <c r="I214">
        <f>'Field readings'!M215</f>
        <v>0.75</v>
      </c>
      <c r="J214">
        <f t="shared" si="84"/>
        <v>34.023203846786686</v>
      </c>
      <c r="K214">
        <f t="shared" si="85"/>
        <v>0.32233109850438368</v>
      </c>
      <c r="L214">
        <f t="shared" si="86"/>
        <v>0.6029101083032492</v>
      </c>
      <c r="M214">
        <f t="shared" si="87"/>
        <v>4.5184153827834079E-3</v>
      </c>
      <c r="N214">
        <f t="shared" si="88"/>
        <v>0.62540611411789182</v>
      </c>
      <c r="O214">
        <f t="shared" si="89"/>
        <v>0.62540611411789182</v>
      </c>
      <c r="P214">
        <f t="shared" si="90"/>
        <v>5.5337802991232699E-3</v>
      </c>
      <c r="Q214">
        <f t="shared" si="91"/>
        <v>2.2780055729952603E-6</v>
      </c>
      <c r="R214">
        <f t="shared" si="92"/>
        <v>2.6534811758638477E-2</v>
      </c>
      <c r="S214">
        <f t="shared" si="93"/>
        <v>0.17766890149561632</v>
      </c>
      <c r="T214">
        <f t="shared" si="94"/>
        <v>7.4888843822464732E-2</v>
      </c>
      <c r="U214">
        <f t="shared" si="95"/>
        <v>20.288516887290307</v>
      </c>
      <c r="V214">
        <f t="shared" si="96"/>
        <v>-0.37766890149561627</v>
      </c>
      <c r="W214">
        <f t="shared" si="97"/>
        <v>0</v>
      </c>
      <c r="X214">
        <f t="shared" si="98"/>
        <v>1.0059007185241196</v>
      </c>
      <c r="Y214">
        <f t="shared" si="99"/>
        <v>0.60189119645854727</v>
      </c>
      <c r="Z214">
        <f t="shared" si="100"/>
        <v>79.508416369682394</v>
      </c>
      <c r="AA214">
        <f t="shared" si="101"/>
        <v>1.1547005383792515</v>
      </c>
      <c r="AB214">
        <f t="shared" si="102"/>
        <v>1.9959506104117201E-3</v>
      </c>
      <c r="AC214">
        <f t="shared" si="103"/>
        <v>1.0006804139259544</v>
      </c>
      <c r="AD214">
        <f t="shared" si="104"/>
        <v>0.9663891793563355</v>
      </c>
      <c r="AE214">
        <f t="shared" si="105"/>
        <v>1077763744.9130764</v>
      </c>
      <c r="AF214">
        <f t="shared" si="106"/>
        <v>31718651587.831577</v>
      </c>
      <c r="AG214">
        <f t="shared" si="107"/>
        <v>1.0168475126019749</v>
      </c>
      <c r="AH214">
        <v>24</v>
      </c>
      <c r="AI214">
        <v>0.67944000000000004</v>
      </c>
      <c r="AJ214">
        <f t="shared" si="108"/>
        <v>2166.6911131039847</v>
      </c>
      <c r="AK214">
        <f t="shared" si="109"/>
        <v>61.339025411973822</v>
      </c>
      <c r="AL214">
        <f t="shared" si="110"/>
        <v>73.717773414158017</v>
      </c>
      <c r="AM214">
        <f t="shared" si="111"/>
        <v>2086.9501653548141</v>
      </c>
      <c r="AN214">
        <f>AM214/((60/'Field readings'!D215)*24)</f>
        <v>21.739064222445979</v>
      </c>
      <c r="AO214">
        <f>SUM($AN$4:AN214)</f>
        <v>4988.8047600508089</v>
      </c>
    </row>
    <row r="215" spans="1:41">
      <c r="A215" s="2">
        <f>'Field readings'!A216</f>
        <v>44140</v>
      </c>
      <c r="B215" s="3">
        <f>'Field readings'!B216</f>
        <v>2.8229166666655399</v>
      </c>
      <c r="C215">
        <f>'Field readings'!D216</f>
        <v>15</v>
      </c>
      <c r="D215">
        <f>'Field readings'!K216</f>
        <v>96.8</v>
      </c>
      <c r="E215">
        <f>'Field readings'!J216+14.6973</f>
        <v>144.69730000000001</v>
      </c>
      <c r="F215">
        <f>'Field readings'!L216</f>
        <v>10</v>
      </c>
      <c r="G215">
        <f>'Field readings'!I216</f>
        <v>0.625</v>
      </c>
      <c r="H215">
        <f>'Field readings'!N216</f>
        <v>1.9390000000000001</v>
      </c>
      <c r="I215">
        <f>'Field readings'!M216</f>
        <v>0.75</v>
      </c>
      <c r="J215">
        <f t="shared" si="84"/>
        <v>38.039098306873683</v>
      </c>
      <c r="K215">
        <f t="shared" si="85"/>
        <v>0.32233109850438368</v>
      </c>
      <c r="L215">
        <f t="shared" si="86"/>
        <v>0.6029101083032492</v>
      </c>
      <c r="M215">
        <f t="shared" si="87"/>
        <v>4.5184153827834079E-3</v>
      </c>
      <c r="N215">
        <f t="shared" si="88"/>
        <v>0.62540611411789182</v>
      </c>
      <c r="O215">
        <f t="shared" si="89"/>
        <v>0.62540611411789182</v>
      </c>
      <c r="P215">
        <f t="shared" si="90"/>
        <v>5.5337802991232699E-3</v>
      </c>
      <c r="Q215">
        <f t="shared" si="91"/>
        <v>2.2780055729952603E-6</v>
      </c>
      <c r="R215">
        <f t="shared" si="92"/>
        <v>2.6534811758638477E-2</v>
      </c>
      <c r="S215">
        <f t="shared" si="93"/>
        <v>0.17766890149561632</v>
      </c>
      <c r="T215">
        <f t="shared" si="94"/>
        <v>7.4888843822464732E-2</v>
      </c>
      <c r="U215">
        <f t="shared" si="95"/>
        <v>20.288516887290307</v>
      </c>
      <c r="V215">
        <f t="shared" si="96"/>
        <v>-0.37766890149561627</v>
      </c>
      <c r="W215">
        <f t="shared" si="97"/>
        <v>0</v>
      </c>
      <c r="X215">
        <f t="shared" si="98"/>
        <v>1.0059007185241196</v>
      </c>
      <c r="Y215">
        <f t="shared" si="99"/>
        <v>0.60189119645854727</v>
      </c>
      <c r="Z215">
        <f t="shared" si="100"/>
        <v>79.508416369682394</v>
      </c>
      <c r="AA215">
        <f t="shared" si="101"/>
        <v>1.1547005383792515</v>
      </c>
      <c r="AB215">
        <f t="shared" si="102"/>
        <v>2.4949382630146499E-3</v>
      </c>
      <c r="AC215">
        <f t="shared" si="103"/>
        <v>1.0008505437778317</v>
      </c>
      <c r="AD215">
        <f t="shared" si="104"/>
        <v>0.9663891793563355</v>
      </c>
      <c r="AE215">
        <f t="shared" si="105"/>
        <v>1077763744.9130764</v>
      </c>
      <c r="AF215">
        <f t="shared" si="106"/>
        <v>31718651587.831577</v>
      </c>
      <c r="AG215">
        <f t="shared" si="107"/>
        <v>1.0168475126019749</v>
      </c>
      <c r="AH215">
        <v>24</v>
      </c>
      <c r="AI215">
        <v>0.67944000000000004</v>
      </c>
      <c r="AJ215">
        <f t="shared" si="108"/>
        <v>2167.0594812992713</v>
      </c>
      <c r="AK215">
        <f t="shared" si="109"/>
        <v>61.349453915582373</v>
      </c>
      <c r="AL215">
        <f t="shared" si="110"/>
        <v>82.432988645985674</v>
      </c>
      <c r="AM215">
        <f t="shared" si="111"/>
        <v>2333.6779085678545</v>
      </c>
      <c r="AN215">
        <f>AM215/((60/'Field readings'!D216)*24)</f>
        <v>24.309144880915152</v>
      </c>
      <c r="AO215">
        <f>SUM($AN$4:AN215)</f>
        <v>5013.1139049317244</v>
      </c>
    </row>
    <row r="216" spans="1:41">
      <c r="A216" s="2">
        <f>'Field readings'!A217</f>
        <v>44140</v>
      </c>
      <c r="B216" s="3">
        <f>'Field readings'!B217</f>
        <v>2.8333333333322002</v>
      </c>
      <c r="C216">
        <f>'Field readings'!D217</f>
        <v>15</v>
      </c>
      <c r="D216">
        <f>'Field readings'!K217</f>
        <v>96.8</v>
      </c>
      <c r="E216">
        <f>'Field readings'!J217+14.6973</f>
        <v>144.69730000000001</v>
      </c>
      <c r="F216">
        <f>'Field readings'!L217</f>
        <v>12</v>
      </c>
      <c r="G216">
        <f>'Field readings'!I217</f>
        <v>0.625</v>
      </c>
      <c r="H216">
        <f>'Field readings'!N217</f>
        <v>1.9390000000000001</v>
      </c>
      <c r="I216">
        <f>'Field readings'!M217</f>
        <v>0.75</v>
      </c>
      <c r="J216">
        <f t="shared" si="84"/>
        <v>41.669744419662571</v>
      </c>
      <c r="K216">
        <f t="shared" si="85"/>
        <v>0.32233109850438368</v>
      </c>
      <c r="L216">
        <f t="shared" si="86"/>
        <v>0.6029101083032492</v>
      </c>
      <c r="M216">
        <f t="shared" si="87"/>
        <v>4.5184153827834079E-3</v>
      </c>
      <c r="N216">
        <f t="shared" si="88"/>
        <v>0.62540611411789182</v>
      </c>
      <c r="O216">
        <f t="shared" si="89"/>
        <v>0.62540611411789182</v>
      </c>
      <c r="P216">
        <f t="shared" si="90"/>
        <v>5.5337802991232699E-3</v>
      </c>
      <c r="Q216">
        <f t="shared" si="91"/>
        <v>2.2780055729952603E-6</v>
      </c>
      <c r="R216">
        <f t="shared" si="92"/>
        <v>2.6534811758638477E-2</v>
      </c>
      <c r="S216">
        <f t="shared" si="93"/>
        <v>0.17766890149561632</v>
      </c>
      <c r="T216">
        <f t="shared" si="94"/>
        <v>7.4888843822464732E-2</v>
      </c>
      <c r="U216">
        <f t="shared" si="95"/>
        <v>20.288516887290307</v>
      </c>
      <c r="V216">
        <f t="shared" si="96"/>
        <v>-0.37766890149561627</v>
      </c>
      <c r="W216">
        <f t="shared" si="97"/>
        <v>0</v>
      </c>
      <c r="X216">
        <f t="shared" si="98"/>
        <v>1.0059007185241196</v>
      </c>
      <c r="Y216">
        <f t="shared" si="99"/>
        <v>0.60189119645854727</v>
      </c>
      <c r="Z216">
        <f t="shared" si="100"/>
        <v>79.508416369682394</v>
      </c>
      <c r="AA216">
        <f t="shared" si="101"/>
        <v>1.1547005383792515</v>
      </c>
      <c r="AB216">
        <f t="shared" si="102"/>
        <v>2.9939259156175802E-3</v>
      </c>
      <c r="AC216">
        <f t="shared" si="103"/>
        <v>1.0010206840787748</v>
      </c>
      <c r="AD216">
        <f t="shared" si="104"/>
        <v>0.9663891793563355</v>
      </c>
      <c r="AE216">
        <f t="shared" si="105"/>
        <v>1077763744.9130764</v>
      </c>
      <c r="AF216">
        <f t="shared" si="106"/>
        <v>31718651587.831577</v>
      </c>
      <c r="AG216">
        <f t="shared" si="107"/>
        <v>1.0168475126019749</v>
      </c>
      <c r="AH216">
        <v>24</v>
      </c>
      <c r="AI216">
        <v>0.67944000000000004</v>
      </c>
      <c r="AJ216">
        <f t="shared" si="108"/>
        <v>2167.4278721190617</v>
      </c>
      <c r="AK216">
        <f t="shared" si="109"/>
        <v>61.359883059690631</v>
      </c>
      <c r="AL216">
        <f t="shared" si="110"/>
        <v>90.31616547925438</v>
      </c>
      <c r="AM216">
        <f t="shared" si="111"/>
        <v>2556.8506447176915</v>
      </c>
      <c r="AN216">
        <f>AM216/((60/'Field readings'!D217)*24)</f>
        <v>26.633860882475954</v>
      </c>
      <c r="AO216">
        <f>SUM($AN$4:AN216)</f>
        <v>5039.7477658142006</v>
      </c>
    </row>
    <row r="217" spans="1:41">
      <c r="A217" s="2">
        <f>'Field readings'!A218</f>
        <v>44140</v>
      </c>
      <c r="B217" s="3">
        <f>'Field readings'!B218</f>
        <v>2.84374999999886</v>
      </c>
      <c r="C217">
        <f>'Field readings'!D218</f>
        <v>15</v>
      </c>
      <c r="D217">
        <f>'Field readings'!K218</f>
        <v>96.8</v>
      </c>
      <c r="E217">
        <f>'Field readings'!J218+14.6973</f>
        <v>144.69730000000001</v>
      </c>
      <c r="F217">
        <f>'Field readings'!L218</f>
        <v>10</v>
      </c>
      <c r="G217">
        <f>'Field readings'!I218</f>
        <v>0.625</v>
      </c>
      <c r="H217">
        <f>'Field readings'!N218</f>
        <v>1.9390000000000001</v>
      </c>
      <c r="I217">
        <f>'Field readings'!M218</f>
        <v>0.75</v>
      </c>
      <c r="J217">
        <f t="shared" si="84"/>
        <v>38.039098306873683</v>
      </c>
      <c r="K217">
        <f t="shared" si="85"/>
        <v>0.32233109850438368</v>
      </c>
      <c r="L217">
        <f t="shared" si="86"/>
        <v>0.6029101083032492</v>
      </c>
      <c r="M217">
        <f t="shared" si="87"/>
        <v>4.5184153827834079E-3</v>
      </c>
      <c r="N217">
        <f t="shared" si="88"/>
        <v>0.62540611411789182</v>
      </c>
      <c r="O217">
        <f t="shared" si="89"/>
        <v>0.62540611411789182</v>
      </c>
      <c r="P217">
        <f t="shared" si="90"/>
        <v>5.5337802991232699E-3</v>
      </c>
      <c r="Q217">
        <f t="shared" si="91"/>
        <v>2.2780055729952603E-6</v>
      </c>
      <c r="R217">
        <f t="shared" si="92"/>
        <v>2.6534811758638477E-2</v>
      </c>
      <c r="S217">
        <f t="shared" si="93"/>
        <v>0.17766890149561632</v>
      </c>
      <c r="T217">
        <f t="shared" si="94"/>
        <v>7.4888843822464732E-2</v>
      </c>
      <c r="U217">
        <f t="shared" si="95"/>
        <v>20.288516887290307</v>
      </c>
      <c r="V217">
        <f t="shared" si="96"/>
        <v>-0.37766890149561627</v>
      </c>
      <c r="W217">
        <f t="shared" si="97"/>
        <v>0</v>
      </c>
      <c r="X217">
        <f t="shared" si="98"/>
        <v>1.0059007185241196</v>
      </c>
      <c r="Y217">
        <f t="shared" si="99"/>
        <v>0.60189119645854727</v>
      </c>
      <c r="Z217">
        <f t="shared" si="100"/>
        <v>79.508416369682394</v>
      </c>
      <c r="AA217">
        <f t="shared" si="101"/>
        <v>1.1547005383792515</v>
      </c>
      <c r="AB217">
        <f t="shared" si="102"/>
        <v>2.4949382630146499E-3</v>
      </c>
      <c r="AC217">
        <f t="shared" si="103"/>
        <v>1.0008505437778317</v>
      </c>
      <c r="AD217">
        <f t="shared" si="104"/>
        <v>0.9663891793563355</v>
      </c>
      <c r="AE217">
        <f t="shared" si="105"/>
        <v>1077763744.9130764</v>
      </c>
      <c r="AF217">
        <f t="shared" si="106"/>
        <v>31718651587.831577</v>
      </c>
      <c r="AG217">
        <f t="shared" si="107"/>
        <v>1.0168475126019749</v>
      </c>
      <c r="AH217">
        <v>24</v>
      </c>
      <c r="AI217">
        <v>0.67944000000000004</v>
      </c>
      <c r="AJ217">
        <f t="shared" si="108"/>
        <v>2167.0594812992713</v>
      </c>
      <c r="AK217">
        <f t="shared" si="109"/>
        <v>61.349453915582373</v>
      </c>
      <c r="AL217">
        <f t="shared" si="110"/>
        <v>82.432988645985674</v>
      </c>
      <c r="AM217">
        <f t="shared" si="111"/>
        <v>2333.6779085678545</v>
      </c>
      <c r="AN217">
        <f>AM217/((60/'Field readings'!D218)*24)</f>
        <v>24.309144880915152</v>
      </c>
      <c r="AO217">
        <f>SUM($AN$4:AN217)</f>
        <v>5064.0569106951161</v>
      </c>
    </row>
    <row r="218" spans="1:41">
      <c r="A218" s="2">
        <f>'Field readings'!A219</f>
        <v>44140</v>
      </c>
      <c r="B218" s="3">
        <f>'Field readings'!B219</f>
        <v>2.8541666666655199</v>
      </c>
      <c r="C218">
        <f>'Field readings'!D219</f>
        <v>15</v>
      </c>
      <c r="D218">
        <f>'Field readings'!K219</f>
        <v>96.8</v>
      </c>
      <c r="E218">
        <f>'Field readings'!J219+14.6973</f>
        <v>144.69730000000001</v>
      </c>
      <c r="F218">
        <f>'Field readings'!L219</f>
        <v>10</v>
      </c>
      <c r="G218">
        <f>'Field readings'!I219</f>
        <v>0.625</v>
      </c>
      <c r="H218">
        <f>'Field readings'!N219</f>
        <v>1.9390000000000001</v>
      </c>
      <c r="I218">
        <f>'Field readings'!M219</f>
        <v>0.75</v>
      </c>
      <c r="J218">
        <f t="shared" si="84"/>
        <v>38.039098306873683</v>
      </c>
      <c r="K218">
        <f t="shared" si="85"/>
        <v>0.32233109850438368</v>
      </c>
      <c r="L218">
        <f t="shared" si="86"/>
        <v>0.6029101083032492</v>
      </c>
      <c r="M218">
        <f t="shared" si="87"/>
        <v>4.5184153827834079E-3</v>
      </c>
      <c r="N218">
        <f t="shared" si="88"/>
        <v>0.62540611411789182</v>
      </c>
      <c r="O218">
        <f t="shared" si="89"/>
        <v>0.62540611411789182</v>
      </c>
      <c r="P218">
        <f t="shared" si="90"/>
        <v>5.5337802991232699E-3</v>
      </c>
      <c r="Q218">
        <f t="shared" si="91"/>
        <v>2.2780055729952603E-6</v>
      </c>
      <c r="R218">
        <f t="shared" si="92"/>
        <v>2.6534811758638477E-2</v>
      </c>
      <c r="S218">
        <f t="shared" si="93"/>
        <v>0.17766890149561632</v>
      </c>
      <c r="T218">
        <f t="shared" si="94"/>
        <v>7.4888843822464732E-2</v>
      </c>
      <c r="U218">
        <f t="shared" si="95"/>
        <v>20.288516887290307</v>
      </c>
      <c r="V218">
        <f t="shared" si="96"/>
        <v>-0.37766890149561627</v>
      </c>
      <c r="W218">
        <f t="shared" si="97"/>
        <v>0</v>
      </c>
      <c r="X218">
        <f t="shared" si="98"/>
        <v>1.0059007185241196</v>
      </c>
      <c r="Y218">
        <f t="shared" si="99"/>
        <v>0.60189119645854727</v>
      </c>
      <c r="Z218">
        <f t="shared" si="100"/>
        <v>79.508416369682394</v>
      </c>
      <c r="AA218">
        <f t="shared" si="101"/>
        <v>1.1547005383792515</v>
      </c>
      <c r="AB218">
        <f t="shared" si="102"/>
        <v>2.4949382630146499E-3</v>
      </c>
      <c r="AC218">
        <f t="shared" si="103"/>
        <v>1.0008505437778317</v>
      </c>
      <c r="AD218">
        <f t="shared" si="104"/>
        <v>0.9663891793563355</v>
      </c>
      <c r="AE218">
        <f t="shared" si="105"/>
        <v>1077763744.9130764</v>
      </c>
      <c r="AF218">
        <f t="shared" si="106"/>
        <v>31718651587.831577</v>
      </c>
      <c r="AG218">
        <f t="shared" si="107"/>
        <v>1.0168475126019749</v>
      </c>
      <c r="AH218">
        <v>24</v>
      </c>
      <c r="AI218">
        <v>0.67944000000000004</v>
      </c>
      <c r="AJ218">
        <f t="shared" si="108"/>
        <v>2167.0594812992713</v>
      </c>
      <c r="AK218">
        <f t="shared" si="109"/>
        <v>61.349453915582373</v>
      </c>
      <c r="AL218">
        <f t="shared" si="110"/>
        <v>82.432988645985674</v>
      </c>
      <c r="AM218">
        <f t="shared" si="111"/>
        <v>2333.6779085678545</v>
      </c>
      <c r="AN218">
        <f>AM218/((60/'Field readings'!D219)*24)</f>
        <v>24.309144880915152</v>
      </c>
      <c r="AO218">
        <f>SUM($AN$4:AN218)</f>
        <v>5088.3660555760316</v>
      </c>
    </row>
    <row r="219" spans="1:41">
      <c r="A219" s="2">
        <f>'Field readings'!A220</f>
        <v>44140</v>
      </c>
      <c r="B219" s="3">
        <f>'Field readings'!B220</f>
        <v>2.8645833333321802</v>
      </c>
      <c r="C219">
        <f>'Field readings'!D220</f>
        <v>15</v>
      </c>
      <c r="D219">
        <f>'Field readings'!K220</f>
        <v>96.8</v>
      </c>
      <c r="E219">
        <f>'Field readings'!J220+14.6973</f>
        <v>144.69730000000001</v>
      </c>
      <c r="F219">
        <f>'Field readings'!L220</f>
        <v>8</v>
      </c>
      <c r="G219">
        <f>'Field readings'!I220</f>
        <v>0.625</v>
      </c>
      <c r="H219">
        <f>'Field readings'!N220</f>
        <v>1.9390000000000001</v>
      </c>
      <c r="I219">
        <f>'Field readings'!M220</f>
        <v>0.75</v>
      </c>
      <c r="J219">
        <f t="shared" si="84"/>
        <v>34.023203846786686</v>
      </c>
      <c r="K219">
        <f t="shared" si="85"/>
        <v>0.32233109850438368</v>
      </c>
      <c r="L219">
        <f t="shared" si="86"/>
        <v>0.6029101083032492</v>
      </c>
      <c r="M219">
        <f t="shared" si="87"/>
        <v>4.5184153827834079E-3</v>
      </c>
      <c r="N219">
        <f t="shared" si="88"/>
        <v>0.62540611411789182</v>
      </c>
      <c r="O219">
        <f t="shared" si="89"/>
        <v>0.62540611411789182</v>
      </c>
      <c r="P219">
        <f t="shared" si="90"/>
        <v>5.5337802991232699E-3</v>
      </c>
      <c r="Q219">
        <f t="shared" si="91"/>
        <v>2.2780055729952603E-6</v>
      </c>
      <c r="R219">
        <f t="shared" si="92"/>
        <v>2.6534811758638477E-2</v>
      </c>
      <c r="S219">
        <f t="shared" si="93"/>
        <v>0.17766890149561632</v>
      </c>
      <c r="T219">
        <f t="shared" si="94"/>
        <v>7.4888843822464732E-2</v>
      </c>
      <c r="U219">
        <f t="shared" si="95"/>
        <v>20.288516887290307</v>
      </c>
      <c r="V219">
        <f t="shared" si="96"/>
        <v>-0.37766890149561627</v>
      </c>
      <c r="W219">
        <f t="shared" si="97"/>
        <v>0</v>
      </c>
      <c r="X219">
        <f t="shared" si="98"/>
        <v>1.0059007185241196</v>
      </c>
      <c r="Y219">
        <f t="shared" si="99"/>
        <v>0.60189119645854727</v>
      </c>
      <c r="Z219">
        <f t="shared" si="100"/>
        <v>79.508416369682394</v>
      </c>
      <c r="AA219">
        <f t="shared" si="101"/>
        <v>1.1547005383792515</v>
      </c>
      <c r="AB219">
        <f t="shared" si="102"/>
        <v>1.9959506104117201E-3</v>
      </c>
      <c r="AC219">
        <f t="shared" si="103"/>
        <v>1.0006804139259544</v>
      </c>
      <c r="AD219">
        <f t="shared" si="104"/>
        <v>0.9663891793563355</v>
      </c>
      <c r="AE219">
        <f t="shared" si="105"/>
        <v>1077763744.9130764</v>
      </c>
      <c r="AF219">
        <f t="shared" si="106"/>
        <v>31718651587.831577</v>
      </c>
      <c r="AG219">
        <f t="shared" si="107"/>
        <v>1.0168475126019749</v>
      </c>
      <c r="AH219">
        <v>24</v>
      </c>
      <c r="AI219">
        <v>0.67944000000000004</v>
      </c>
      <c r="AJ219">
        <f t="shared" si="108"/>
        <v>2166.6911131039847</v>
      </c>
      <c r="AK219">
        <f t="shared" si="109"/>
        <v>61.339025411973822</v>
      </c>
      <c r="AL219">
        <f t="shared" si="110"/>
        <v>73.717773414158017</v>
      </c>
      <c r="AM219">
        <f t="shared" si="111"/>
        <v>2086.9501653548141</v>
      </c>
      <c r="AN219">
        <f>AM219/((60/'Field readings'!D220)*24)</f>
        <v>21.739064222445979</v>
      </c>
      <c r="AO219">
        <f>SUM($AN$4:AN219)</f>
        <v>5110.105119798478</v>
      </c>
    </row>
    <row r="220" spans="1:41">
      <c r="A220" s="2">
        <f>'Field readings'!A221</f>
        <v>44140</v>
      </c>
      <c r="B220" s="3">
        <f>'Field readings'!B221</f>
        <v>2.87499999999884</v>
      </c>
      <c r="C220">
        <f>'Field readings'!D221</f>
        <v>15</v>
      </c>
      <c r="D220">
        <f>'Field readings'!K221</f>
        <v>96.8</v>
      </c>
      <c r="E220">
        <f>'Field readings'!J221+14.6973</f>
        <v>164.69730000000001</v>
      </c>
      <c r="F220">
        <f>'Field readings'!L221</f>
        <v>12</v>
      </c>
      <c r="G220">
        <f>'Field readings'!I221</f>
        <v>0.625</v>
      </c>
      <c r="H220">
        <f>'Field readings'!N221</f>
        <v>1.9390000000000001</v>
      </c>
      <c r="I220">
        <f>'Field readings'!M221</f>
        <v>0.75</v>
      </c>
      <c r="J220">
        <f t="shared" si="84"/>
        <v>44.456356125980456</v>
      </c>
      <c r="K220">
        <f t="shared" si="85"/>
        <v>0.32233109850438368</v>
      </c>
      <c r="L220">
        <f t="shared" si="86"/>
        <v>0.6029101083032492</v>
      </c>
      <c r="M220">
        <f t="shared" si="87"/>
        <v>4.5184153827834079E-3</v>
      </c>
      <c r="N220">
        <f t="shared" si="88"/>
        <v>0.62540611411789182</v>
      </c>
      <c r="O220">
        <f t="shared" si="89"/>
        <v>0.62540611411789182</v>
      </c>
      <c r="P220">
        <f t="shared" si="90"/>
        <v>5.5337802991232699E-3</v>
      </c>
      <c r="Q220">
        <f t="shared" si="91"/>
        <v>2.2780055729952603E-6</v>
      </c>
      <c r="R220">
        <f t="shared" si="92"/>
        <v>2.6534811758638477E-2</v>
      </c>
      <c r="S220">
        <f t="shared" si="93"/>
        <v>0.17766890149561632</v>
      </c>
      <c r="T220">
        <f t="shared" si="94"/>
        <v>7.4888843822464732E-2</v>
      </c>
      <c r="U220">
        <f t="shared" si="95"/>
        <v>20.288516887290307</v>
      </c>
      <c r="V220">
        <f t="shared" si="96"/>
        <v>-0.37766890149561627</v>
      </c>
      <c r="W220">
        <f t="shared" si="97"/>
        <v>0</v>
      </c>
      <c r="X220">
        <f t="shared" si="98"/>
        <v>1.0059007185241196</v>
      </c>
      <c r="Y220">
        <f t="shared" si="99"/>
        <v>0.60189119645854727</v>
      </c>
      <c r="Z220">
        <f t="shared" si="100"/>
        <v>79.508416369682394</v>
      </c>
      <c r="AA220">
        <f t="shared" si="101"/>
        <v>1.1547005383792515</v>
      </c>
      <c r="AB220">
        <f t="shared" si="102"/>
        <v>2.6303588242787934E-3</v>
      </c>
      <c r="AC220">
        <f t="shared" si="103"/>
        <v>1.0008967172261372</v>
      </c>
      <c r="AD220">
        <f t="shared" si="104"/>
        <v>0.9663891793563355</v>
      </c>
      <c r="AE220">
        <f t="shared" si="105"/>
        <v>1226731796.8273935</v>
      </c>
      <c r="AF220">
        <f t="shared" si="106"/>
        <v>31718651587.831577</v>
      </c>
      <c r="AG220">
        <f t="shared" si="107"/>
        <v>1.0191542612245117</v>
      </c>
      <c r="AH220">
        <v>24</v>
      </c>
      <c r="AI220">
        <v>0.67944000000000004</v>
      </c>
      <c r="AJ220">
        <f t="shared" si="108"/>
        <v>2172.0757221257913</v>
      </c>
      <c r="AK220">
        <f t="shared" si="109"/>
        <v>61.491463693381156</v>
      </c>
      <c r="AL220">
        <f t="shared" si="110"/>
        <v>96.562571835420343</v>
      </c>
      <c r="AM220">
        <f t="shared" si="111"/>
        <v>2733.6864086607502</v>
      </c>
      <c r="AN220">
        <f>AM220/((60/'Field readings'!D221)*24)</f>
        <v>28.475900090216147</v>
      </c>
      <c r="AO220">
        <f>SUM($AN$4:AN220)</f>
        <v>5138.5810198886938</v>
      </c>
    </row>
    <row r="221" spans="1:41">
      <c r="A221" s="2">
        <f>'Field readings'!A222</f>
        <v>44140</v>
      </c>
      <c r="B221" s="3">
        <f>'Field readings'!B222</f>
        <v>2.8854166666654999</v>
      </c>
      <c r="C221">
        <f>'Field readings'!D222</f>
        <v>15</v>
      </c>
      <c r="D221">
        <f>'Field readings'!K222</f>
        <v>96.8</v>
      </c>
      <c r="E221">
        <f>'Field readings'!J222+14.6973</f>
        <v>164.69730000000001</v>
      </c>
      <c r="F221">
        <f>'Field readings'!L222</f>
        <v>16</v>
      </c>
      <c r="G221">
        <f>'Field readings'!I222</f>
        <v>0.625</v>
      </c>
      <c r="H221">
        <f>'Field readings'!N222</f>
        <v>1.9390000000000001</v>
      </c>
      <c r="I221">
        <f>'Field readings'!M222</f>
        <v>0.75</v>
      </c>
      <c r="J221">
        <f t="shared" si="84"/>
        <v>51.333778353049368</v>
      </c>
      <c r="K221">
        <f t="shared" si="85"/>
        <v>0.32233109850438368</v>
      </c>
      <c r="L221">
        <f t="shared" si="86"/>
        <v>0.6029101083032492</v>
      </c>
      <c r="M221">
        <f t="shared" si="87"/>
        <v>4.5184153827834079E-3</v>
      </c>
      <c r="N221">
        <f t="shared" si="88"/>
        <v>0.62540611411789182</v>
      </c>
      <c r="O221">
        <f t="shared" si="89"/>
        <v>0.62540611411789182</v>
      </c>
      <c r="P221">
        <f t="shared" si="90"/>
        <v>5.5337802991232699E-3</v>
      </c>
      <c r="Q221">
        <f t="shared" si="91"/>
        <v>2.2780055729952603E-6</v>
      </c>
      <c r="R221">
        <f t="shared" si="92"/>
        <v>2.6534811758638477E-2</v>
      </c>
      <c r="S221">
        <f t="shared" si="93"/>
        <v>0.17766890149561632</v>
      </c>
      <c r="T221">
        <f t="shared" si="94"/>
        <v>7.4888843822464732E-2</v>
      </c>
      <c r="U221">
        <f t="shared" si="95"/>
        <v>20.288516887290307</v>
      </c>
      <c r="V221">
        <f t="shared" si="96"/>
        <v>-0.37766890149561627</v>
      </c>
      <c r="W221">
        <f t="shared" si="97"/>
        <v>0</v>
      </c>
      <c r="X221">
        <f t="shared" si="98"/>
        <v>1.0059007185241196</v>
      </c>
      <c r="Y221">
        <f t="shared" si="99"/>
        <v>0.60189119645854727</v>
      </c>
      <c r="Z221">
        <f t="shared" si="100"/>
        <v>79.508416369682394</v>
      </c>
      <c r="AA221">
        <f t="shared" si="101"/>
        <v>1.1547005383792515</v>
      </c>
      <c r="AB221">
        <f t="shared" si="102"/>
        <v>3.5071450990383909E-3</v>
      </c>
      <c r="AC221">
        <f t="shared" si="103"/>
        <v>1.0011956877668606</v>
      </c>
      <c r="AD221">
        <f t="shared" si="104"/>
        <v>0.9663891793563355</v>
      </c>
      <c r="AE221">
        <f t="shared" si="105"/>
        <v>1226731796.8273935</v>
      </c>
      <c r="AF221">
        <f t="shared" si="106"/>
        <v>31718651587.831577</v>
      </c>
      <c r="AG221">
        <f t="shared" si="107"/>
        <v>1.0191542612245117</v>
      </c>
      <c r="AH221">
        <v>24</v>
      </c>
      <c r="AI221">
        <v>0.67944000000000004</v>
      </c>
      <c r="AJ221">
        <f t="shared" si="108"/>
        <v>2172.7245269844348</v>
      </c>
      <c r="AK221">
        <f t="shared" si="109"/>
        <v>61.50983135892934</v>
      </c>
      <c r="AL221">
        <f t="shared" si="110"/>
        <v>111.534159290453</v>
      </c>
      <c r="AM221">
        <f t="shared" si="111"/>
        <v>3157.5320495127239</v>
      </c>
      <c r="AN221">
        <f>AM221/((60/'Field readings'!D222)*24)</f>
        <v>32.890958849090872</v>
      </c>
      <c r="AO221">
        <f>SUM($AN$4:AN221)</f>
        <v>5171.4719787377844</v>
      </c>
    </row>
    <row r="222" spans="1:41">
      <c r="A222" s="2">
        <f>'Field readings'!A223</f>
        <v>44140</v>
      </c>
      <c r="B222" s="3">
        <f>'Field readings'!B223</f>
        <v>2.8958333333321602</v>
      </c>
      <c r="C222">
        <f>'Field readings'!D223</f>
        <v>15</v>
      </c>
      <c r="D222">
        <f>'Field readings'!K223</f>
        <v>96.8</v>
      </c>
      <c r="E222">
        <f>'Field readings'!J223+14.6973</f>
        <v>164.69730000000001</v>
      </c>
      <c r="F222">
        <f>'Field readings'!L223</f>
        <v>14</v>
      </c>
      <c r="G222">
        <f>'Field readings'!I223</f>
        <v>0.625</v>
      </c>
      <c r="H222">
        <f>'Field readings'!N223</f>
        <v>1.9390000000000001</v>
      </c>
      <c r="I222">
        <f>'Field readings'!M223</f>
        <v>0.75</v>
      </c>
      <c r="J222">
        <f t="shared" si="84"/>
        <v>48.018352741425858</v>
      </c>
      <c r="K222">
        <f t="shared" si="85"/>
        <v>0.32233109850438368</v>
      </c>
      <c r="L222">
        <f t="shared" si="86"/>
        <v>0.6029101083032492</v>
      </c>
      <c r="M222">
        <f t="shared" si="87"/>
        <v>4.5184153827834079E-3</v>
      </c>
      <c r="N222">
        <f t="shared" si="88"/>
        <v>0.62540611411789182</v>
      </c>
      <c r="O222">
        <f t="shared" si="89"/>
        <v>0.62540611411789182</v>
      </c>
      <c r="P222">
        <f t="shared" si="90"/>
        <v>5.5337802991232699E-3</v>
      </c>
      <c r="Q222">
        <f t="shared" si="91"/>
        <v>2.2780055729952603E-6</v>
      </c>
      <c r="R222">
        <f t="shared" si="92"/>
        <v>2.6534811758638477E-2</v>
      </c>
      <c r="S222">
        <f t="shared" si="93"/>
        <v>0.17766890149561632</v>
      </c>
      <c r="T222">
        <f t="shared" si="94"/>
        <v>7.4888843822464732E-2</v>
      </c>
      <c r="U222">
        <f t="shared" si="95"/>
        <v>20.288516887290307</v>
      </c>
      <c r="V222">
        <f t="shared" si="96"/>
        <v>-0.37766890149561627</v>
      </c>
      <c r="W222">
        <f t="shared" si="97"/>
        <v>0</v>
      </c>
      <c r="X222">
        <f t="shared" si="98"/>
        <v>1.0059007185241196</v>
      </c>
      <c r="Y222">
        <f t="shared" si="99"/>
        <v>0.60189119645854727</v>
      </c>
      <c r="Z222">
        <f t="shared" si="100"/>
        <v>79.508416369682394</v>
      </c>
      <c r="AA222">
        <f t="shared" si="101"/>
        <v>1.1547005383792515</v>
      </c>
      <c r="AB222">
        <f t="shared" si="102"/>
        <v>3.0687519616585924E-3</v>
      </c>
      <c r="AC222">
        <f t="shared" si="103"/>
        <v>1.0010461984857071</v>
      </c>
      <c r="AD222">
        <f t="shared" si="104"/>
        <v>0.9663891793563355</v>
      </c>
      <c r="AE222">
        <f t="shared" si="105"/>
        <v>1226731796.8273935</v>
      </c>
      <c r="AF222">
        <f t="shared" si="106"/>
        <v>31718651587.831577</v>
      </c>
      <c r="AG222">
        <f t="shared" si="107"/>
        <v>1.0191542612245117</v>
      </c>
      <c r="AH222">
        <v>24</v>
      </c>
      <c r="AI222">
        <v>0.67944000000000004</v>
      </c>
      <c r="AJ222">
        <f t="shared" si="108"/>
        <v>2172.4001158511742</v>
      </c>
      <c r="AK222">
        <f t="shared" si="109"/>
        <v>61.500647279746744</v>
      </c>
      <c r="AL222">
        <f t="shared" si="110"/>
        <v>104.31507505845607</v>
      </c>
      <c r="AM222">
        <f t="shared" si="111"/>
        <v>2953.1597749048919</v>
      </c>
      <c r="AN222">
        <f>AM222/((60/'Field readings'!D223)*24)</f>
        <v>30.762080988592626</v>
      </c>
      <c r="AO222">
        <f>SUM($AN$4:AN222)</f>
        <v>5202.2340597263774</v>
      </c>
    </row>
    <row r="223" spans="1:41">
      <c r="A223" s="2">
        <f>'Field readings'!A224</f>
        <v>44140</v>
      </c>
      <c r="B223" s="3">
        <f>'Field readings'!B224</f>
        <v>2.9062499999988201</v>
      </c>
      <c r="C223">
        <f>'Field readings'!D224</f>
        <v>15</v>
      </c>
      <c r="D223">
        <f>'Field readings'!K224</f>
        <v>96.8</v>
      </c>
      <c r="E223">
        <f>'Field readings'!J224+14.6973</f>
        <v>164.69730000000001</v>
      </c>
      <c r="F223">
        <f>'Field readings'!L224</f>
        <v>16</v>
      </c>
      <c r="G223">
        <f>'Field readings'!I224</f>
        <v>0.625</v>
      </c>
      <c r="H223">
        <f>'Field readings'!N224</f>
        <v>1.9390000000000001</v>
      </c>
      <c r="I223">
        <f>'Field readings'!M224</f>
        <v>0.75</v>
      </c>
      <c r="J223">
        <f t="shared" si="84"/>
        <v>51.333778353049368</v>
      </c>
      <c r="K223">
        <f t="shared" si="85"/>
        <v>0.32233109850438368</v>
      </c>
      <c r="L223">
        <f t="shared" si="86"/>
        <v>0.6029101083032492</v>
      </c>
      <c r="M223">
        <f t="shared" si="87"/>
        <v>4.5184153827834079E-3</v>
      </c>
      <c r="N223">
        <f t="shared" si="88"/>
        <v>0.62540611411789182</v>
      </c>
      <c r="O223">
        <f t="shared" si="89"/>
        <v>0.62540611411789182</v>
      </c>
      <c r="P223">
        <f t="shared" si="90"/>
        <v>5.5337802991232699E-3</v>
      </c>
      <c r="Q223">
        <f t="shared" si="91"/>
        <v>2.2780055729952603E-6</v>
      </c>
      <c r="R223">
        <f t="shared" si="92"/>
        <v>2.6534811758638477E-2</v>
      </c>
      <c r="S223">
        <f t="shared" si="93"/>
        <v>0.17766890149561632</v>
      </c>
      <c r="T223">
        <f t="shared" si="94"/>
        <v>7.4888843822464732E-2</v>
      </c>
      <c r="U223">
        <f t="shared" si="95"/>
        <v>20.288516887290307</v>
      </c>
      <c r="V223">
        <f t="shared" si="96"/>
        <v>-0.37766890149561627</v>
      </c>
      <c r="W223">
        <f t="shared" si="97"/>
        <v>0</v>
      </c>
      <c r="X223">
        <f t="shared" si="98"/>
        <v>1.0059007185241196</v>
      </c>
      <c r="Y223">
        <f t="shared" si="99"/>
        <v>0.60189119645854727</v>
      </c>
      <c r="Z223">
        <f t="shared" si="100"/>
        <v>79.508416369682394</v>
      </c>
      <c r="AA223">
        <f t="shared" si="101"/>
        <v>1.1547005383792515</v>
      </c>
      <c r="AB223">
        <f t="shared" si="102"/>
        <v>3.5071450990383909E-3</v>
      </c>
      <c r="AC223">
        <f t="shared" si="103"/>
        <v>1.0011956877668606</v>
      </c>
      <c r="AD223">
        <f t="shared" si="104"/>
        <v>0.9663891793563355</v>
      </c>
      <c r="AE223">
        <f t="shared" si="105"/>
        <v>1226731796.8273935</v>
      </c>
      <c r="AF223">
        <f t="shared" si="106"/>
        <v>31718651587.831577</v>
      </c>
      <c r="AG223">
        <f t="shared" si="107"/>
        <v>1.0191542612245117</v>
      </c>
      <c r="AH223">
        <v>24</v>
      </c>
      <c r="AI223">
        <v>0.67944000000000004</v>
      </c>
      <c r="AJ223">
        <f t="shared" si="108"/>
        <v>2172.7245269844348</v>
      </c>
      <c r="AK223">
        <f t="shared" si="109"/>
        <v>61.50983135892934</v>
      </c>
      <c r="AL223">
        <f t="shared" si="110"/>
        <v>111.534159290453</v>
      </c>
      <c r="AM223">
        <f t="shared" si="111"/>
        <v>3157.5320495127239</v>
      </c>
      <c r="AN223">
        <f>AM223/((60/'Field readings'!D224)*24)</f>
        <v>32.890958849090872</v>
      </c>
      <c r="AO223">
        <f>SUM($AN$4:AN223)</f>
        <v>5235.1250185754679</v>
      </c>
    </row>
    <row r="224" spans="1:41">
      <c r="A224" s="2">
        <f>'Field readings'!A225</f>
        <v>44140</v>
      </c>
      <c r="B224" s="3">
        <f>'Field readings'!B225</f>
        <v>2.9166666666654799</v>
      </c>
      <c r="C224">
        <f>'Field readings'!D225</f>
        <v>15</v>
      </c>
      <c r="D224">
        <f>'Field readings'!K225</f>
        <v>96.8</v>
      </c>
      <c r="E224">
        <f>'Field readings'!J225+14.6973</f>
        <v>164.69730000000001</v>
      </c>
      <c r="F224">
        <f>'Field readings'!L225</f>
        <v>12</v>
      </c>
      <c r="G224">
        <f>'Field readings'!I225</f>
        <v>0.625</v>
      </c>
      <c r="H224">
        <f>'Field readings'!N225</f>
        <v>1.9390000000000001</v>
      </c>
      <c r="I224">
        <f>'Field readings'!M225</f>
        <v>0.75</v>
      </c>
      <c r="J224">
        <f t="shared" si="84"/>
        <v>44.456356125980456</v>
      </c>
      <c r="K224">
        <f t="shared" si="85"/>
        <v>0.32233109850438368</v>
      </c>
      <c r="L224">
        <f t="shared" si="86"/>
        <v>0.6029101083032492</v>
      </c>
      <c r="M224">
        <f t="shared" si="87"/>
        <v>4.5184153827834079E-3</v>
      </c>
      <c r="N224">
        <f t="shared" si="88"/>
        <v>0.62540611411789182</v>
      </c>
      <c r="O224">
        <f t="shared" si="89"/>
        <v>0.62540611411789182</v>
      </c>
      <c r="P224">
        <f t="shared" si="90"/>
        <v>5.5337802991232699E-3</v>
      </c>
      <c r="Q224">
        <f t="shared" si="91"/>
        <v>2.2780055729952603E-6</v>
      </c>
      <c r="R224">
        <f t="shared" si="92"/>
        <v>2.6534811758638477E-2</v>
      </c>
      <c r="S224">
        <f t="shared" si="93"/>
        <v>0.17766890149561632</v>
      </c>
      <c r="T224">
        <f t="shared" si="94"/>
        <v>7.4888843822464732E-2</v>
      </c>
      <c r="U224">
        <f t="shared" si="95"/>
        <v>20.288516887290307</v>
      </c>
      <c r="V224">
        <f t="shared" si="96"/>
        <v>-0.37766890149561627</v>
      </c>
      <c r="W224">
        <f t="shared" si="97"/>
        <v>0</v>
      </c>
      <c r="X224">
        <f t="shared" si="98"/>
        <v>1.0059007185241196</v>
      </c>
      <c r="Y224">
        <f t="shared" si="99"/>
        <v>0.60189119645854727</v>
      </c>
      <c r="Z224">
        <f t="shared" si="100"/>
        <v>79.508416369682394</v>
      </c>
      <c r="AA224">
        <f t="shared" si="101"/>
        <v>1.1547005383792515</v>
      </c>
      <c r="AB224">
        <f t="shared" si="102"/>
        <v>2.6303588242787934E-3</v>
      </c>
      <c r="AC224">
        <f t="shared" si="103"/>
        <v>1.0008967172261372</v>
      </c>
      <c r="AD224">
        <f t="shared" si="104"/>
        <v>0.9663891793563355</v>
      </c>
      <c r="AE224">
        <f t="shared" si="105"/>
        <v>1226731796.8273935</v>
      </c>
      <c r="AF224">
        <f t="shared" si="106"/>
        <v>31718651587.831577</v>
      </c>
      <c r="AG224">
        <f t="shared" si="107"/>
        <v>1.0191542612245117</v>
      </c>
      <c r="AH224">
        <v>24</v>
      </c>
      <c r="AI224">
        <v>0.67944000000000004</v>
      </c>
      <c r="AJ224">
        <f t="shared" si="108"/>
        <v>2172.0757221257913</v>
      </c>
      <c r="AK224">
        <f t="shared" si="109"/>
        <v>61.491463693381156</v>
      </c>
      <c r="AL224">
        <f t="shared" si="110"/>
        <v>96.562571835420343</v>
      </c>
      <c r="AM224">
        <f t="shared" si="111"/>
        <v>2733.6864086607502</v>
      </c>
      <c r="AN224">
        <f>AM224/((60/'Field readings'!D225)*24)</f>
        <v>28.475900090216147</v>
      </c>
      <c r="AO224">
        <f>SUM($AN$4:AN224)</f>
        <v>5263.6009186656838</v>
      </c>
    </row>
    <row r="225" spans="1:41">
      <c r="A225" s="2">
        <f>'Field readings'!A226</f>
        <v>44140</v>
      </c>
      <c r="B225" s="3">
        <f>'Field readings'!B226</f>
        <v>2.9270833333321402</v>
      </c>
      <c r="C225">
        <f>'Field readings'!D226</f>
        <v>15</v>
      </c>
      <c r="D225">
        <f>'Field readings'!K226</f>
        <v>96.8</v>
      </c>
      <c r="E225">
        <f>'Field readings'!J226+14.6973</f>
        <v>164.69730000000001</v>
      </c>
      <c r="F225">
        <f>'Field readings'!L226</f>
        <v>12</v>
      </c>
      <c r="G225">
        <f>'Field readings'!I226</f>
        <v>0.625</v>
      </c>
      <c r="H225">
        <f>'Field readings'!N226</f>
        <v>1.9390000000000001</v>
      </c>
      <c r="I225">
        <f>'Field readings'!M226</f>
        <v>0.75</v>
      </c>
      <c r="J225">
        <f t="shared" si="84"/>
        <v>44.456356125980456</v>
      </c>
      <c r="K225">
        <f t="shared" si="85"/>
        <v>0.32233109850438368</v>
      </c>
      <c r="L225">
        <f t="shared" si="86"/>
        <v>0.6029101083032492</v>
      </c>
      <c r="M225">
        <f t="shared" si="87"/>
        <v>4.5184153827834079E-3</v>
      </c>
      <c r="N225">
        <f t="shared" si="88"/>
        <v>0.62540611411789182</v>
      </c>
      <c r="O225">
        <f t="shared" si="89"/>
        <v>0.62540611411789182</v>
      </c>
      <c r="P225">
        <f t="shared" si="90"/>
        <v>5.5337802991232699E-3</v>
      </c>
      <c r="Q225">
        <f t="shared" si="91"/>
        <v>2.2780055729952603E-6</v>
      </c>
      <c r="R225">
        <f t="shared" si="92"/>
        <v>2.6534811758638477E-2</v>
      </c>
      <c r="S225">
        <f t="shared" si="93"/>
        <v>0.17766890149561632</v>
      </c>
      <c r="T225">
        <f t="shared" si="94"/>
        <v>7.4888843822464732E-2</v>
      </c>
      <c r="U225">
        <f t="shared" si="95"/>
        <v>20.288516887290307</v>
      </c>
      <c r="V225">
        <f t="shared" si="96"/>
        <v>-0.37766890149561627</v>
      </c>
      <c r="W225">
        <f t="shared" si="97"/>
        <v>0</v>
      </c>
      <c r="X225">
        <f t="shared" si="98"/>
        <v>1.0059007185241196</v>
      </c>
      <c r="Y225">
        <f t="shared" si="99"/>
        <v>0.60189119645854727</v>
      </c>
      <c r="Z225">
        <f t="shared" si="100"/>
        <v>79.508416369682394</v>
      </c>
      <c r="AA225">
        <f t="shared" si="101"/>
        <v>1.1547005383792515</v>
      </c>
      <c r="AB225">
        <f t="shared" si="102"/>
        <v>2.6303588242787934E-3</v>
      </c>
      <c r="AC225">
        <f t="shared" si="103"/>
        <v>1.0008967172261372</v>
      </c>
      <c r="AD225">
        <f t="shared" si="104"/>
        <v>0.9663891793563355</v>
      </c>
      <c r="AE225">
        <f t="shared" si="105"/>
        <v>1226731796.8273935</v>
      </c>
      <c r="AF225">
        <f t="shared" si="106"/>
        <v>31718651587.831577</v>
      </c>
      <c r="AG225">
        <f t="shared" si="107"/>
        <v>1.0191542612245117</v>
      </c>
      <c r="AH225">
        <v>24</v>
      </c>
      <c r="AI225">
        <v>0.67944000000000004</v>
      </c>
      <c r="AJ225">
        <f t="shared" si="108"/>
        <v>2172.0757221257913</v>
      </c>
      <c r="AK225">
        <f t="shared" si="109"/>
        <v>61.491463693381156</v>
      </c>
      <c r="AL225">
        <f t="shared" si="110"/>
        <v>96.562571835420343</v>
      </c>
      <c r="AM225">
        <f t="shared" si="111"/>
        <v>2733.6864086607502</v>
      </c>
      <c r="AN225">
        <f>AM225/((60/'Field readings'!D226)*24)</f>
        <v>28.475900090216147</v>
      </c>
      <c r="AO225">
        <f>SUM($AN$4:AN225)</f>
        <v>5292.0768187558997</v>
      </c>
    </row>
    <row r="226" spans="1:41">
      <c r="A226" s="2">
        <f>'Field readings'!A227</f>
        <v>44140</v>
      </c>
      <c r="B226" s="3">
        <f>'Field readings'!B227</f>
        <v>2.9374999999988001</v>
      </c>
      <c r="C226">
        <f>'Field readings'!D227</f>
        <v>15</v>
      </c>
      <c r="D226">
        <f>'Field readings'!K227</f>
        <v>96.8</v>
      </c>
      <c r="E226">
        <f>'Field readings'!J227+14.6973</f>
        <v>164.69730000000001</v>
      </c>
      <c r="F226">
        <f>'Field readings'!L227</f>
        <v>14</v>
      </c>
      <c r="G226">
        <f>'Field readings'!I227</f>
        <v>0.625</v>
      </c>
      <c r="H226">
        <f>'Field readings'!N227</f>
        <v>1.9390000000000001</v>
      </c>
      <c r="I226">
        <f>'Field readings'!M227</f>
        <v>0.75</v>
      </c>
      <c r="J226">
        <f t="shared" si="84"/>
        <v>48.018352741425858</v>
      </c>
      <c r="K226">
        <f t="shared" si="85"/>
        <v>0.32233109850438368</v>
      </c>
      <c r="L226">
        <f t="shared" si="86"/>
        <v>0.6029101083032492</v>
      </c>
      <c r="M226">
        <f t="shared" si="87"/>
        <v>4.5184153827834079E-3</v>
      </c>
      <c r="N226">
        <f t="shared" si="88"/>
        <v>0.62540611411789182</v>
      </c>
      <c r="O226">
        <f t="shared" si="89"/>
        <v>0.62540611411789182</v>
      </c>
      <c r="P226">
        <f t="shared" si="90"/>
        <v>5.5337802991232699E-3</v>
      </c>
      <c r="Q226">
        <f t="shared" si="91"/>
        <v>2.2780055729952603E-6</v>
      </c>
      <c r="R226">
        <f t="shared" si="92"/>
        <v>2.6534811758638477E-2</v>
      </c>
      <c r="S226">
        <f t="shared" si="93"/>
        <v>0.17766890149561632</v>
      </c>
      <c r="T226">
        <f t="shared" si="94"/>
        <v>7.4888843822464732E-2</v>
      </c>
      <c r="U226">
        <f t="shared" si="95"/>
        <v>20.288516887290307</v>
      </c>
      <c r="V226">
        <f t="shared" si="96"/>
        <v>-0.37766890149561627</v>
      </c>
      <c r="W226">
        <f t="shared" si="97"/>
        <v>0</v>
      </c>
      <c r="X226">
        <f t="shared" si="98"/>
        <v>1.0059007185241196</v>
      </c>
      <c r="Y226">
        <f t="shared" si="99"/>
        <v>0.60189119645854727</v>
      </c>
      <c r="Z226">
        <f t="shared" si="100"/>
        <v>79.508416369682394</v>
      </c>
      <c r="AA226">
        <f t="shared" si="101"/>
        <v>1.1547005383792515</v>
      </c>
      <c r="AB226">
        <f t="shared" si="102"/>
        <v>3.0687519616585924E-3</v>
      </c>
      <c r="AC226">
        <f t="shared" si="103"/>
        <v>1.0010461984857071</v>
      </c>
      <c r="AD226">
        <f t="shared" si="104"/>
        <v>0.9663891793563355</v>
      </c>
      <c r="AE226">
        <f t="shared" si="105"/>
        <v>1226731796.8273935</v>
      </c>
      <c r="AF226">
        <f t="shared" si="106"/>
        <v>31718651587.831577</v>
      </c>
      <c r="AG226">
        <f t="shared" si="107"/>
        <v>1.0191542612245117</v>
      </c>
      <c r="AH226">
        <v>24</v>
      </c>
      <c r="AI226">
        <v>0.67944000000000004</v>
      </c>
      <c r="AJ226">
        <f t="shared" si="108"/>
        <v>2172.4001158511742</v>
      </c>
      <c r="AK226">
        <f t="shared" si="109"/>
        <v>61.500647279746744</v>
      </c>
      <c r="AL226">
        <f t="shared" si="110"/>
        <v>104.31507505845607</v>
      </c>
      <c r="AM226">
        <f t="shared" si="111"/>
        <v>2953.1597749048919</v>
      </c>
      <c r="AN226">
        <f>AM226/((60/'Field readings'!D227)*24)</f>
        <v>30.762080988592626</v>
      </c>
      <c r="AO226">
        <f>SUM($AN$4:AN226)</f>
        <v>5322.8388997444927</v>
      </c>
    </row>
    <row r="227" spans="1:41">
      <c r="A227" s="2">
        <f>'Field readings'!A228</f>
        <v>44140</v>
      </c>
      <c r="B227" s="3">
        <f>'Field readings'!B228</f>
        <v>2.9479166666654599</v>
      </c>
      <c r="C227">
        <f>'Field readings'!D228</f>
        <v>15</v>
      </c>
      <c r="D227">
        <f>'Field readings'!K228</f>
        <v>96.8</v>
      </c>
      <c r="E227">
        <f>'Field readings'!J228+14.6973</f>
        <v>164.69730000000001</v>
      </c>
      <c r="F227">
        <f>'Field readings'!L228</f>
        <v>10</v>
      </c>
      <c r="G227">
        <f>'Field readings'!I228</f>
        <v>0.625</v>
      </c>
      <c r="H227">
        <f>'Field readings'!N228</f>
        <v>1.9390000000000001</v>
      </c>
      <c r="I227">
        <f>'Field readings'!M228</f>
        <v>0.75</v>
      </c>
      <c r="J227">
        <f t="shared" si="84"/>
        <v>40.582915124470794</v>
      </c>
      <c r="K227">
        <f t="shared" si="85"/>
        <v>0.32233109850438368</v>
      </c>
      <c r="L227">
        <f t="shared" si="86"/>
        <v>0.6029101083032492</v>
      </c>
      <c r="M227">
        <f t="shared" si="87"/>
        <v>4.5184153827834079E-3</v>
      </c>
      <c r="N227">
        <f t="shared" si="88"/>
        <v>0.62540611411789182</v>
      </c>
      <c r="O227">
        <f t="shared" si="89"/>
        <v>0.62540611411789182</v>
      </c>
      <c r="P227">
        <f t="shared" si="90"/>
        <v>5.5337802991232699E-3</v>
      </c>
      <c r="Q227">
        <f t="shared" si="91"/>
        <v>2.2780055729952603E-6</v>
      </c>
      <c r="R227">
        <f t="shared" si="92"/>
        <v>2.6534811758638477E-2</v>
      </c>
      <c r="S227">
        <f t="shared" si="93"/>
        <v>0.17766890149561632</v>
      </c>
      <c r="T227">
        <f t="shared" si="94"/>
        <v>7.4888843822464732E-2</v>
      </c>
      <c r="U227">
        <f t="shared" si="95"/>
        <v>20.288516887290307</v>
      </c>
      <c r="V227">
        <f t="shared" si="96"/>
        <v>-0.37766890149561627</v>
      </c>
      <c r="W227">
        <f t="shared" si="97"/>
        <v>0</v>
      </c>
      <c r="X227">
        <f t="shared" si="98"/>
        <v>1.0059007185241196</v>
      </c>
      <c r="Y227">
        <f t="shared" si="99"/>
        <v>0.60189119645854727</v>
      </c>
      <c r="Z227">
        <f t="shared" si="100"/>
        <v>79.508416369682394</v>
      </c>
      <c r="AA227">
        <f t="shared" si="101"/>
        <v>1.1547005383792515</v>
      </c>
      <c r="AB227">
        <f t="shared" si="102"/>
        <v>2.1919656868989944E-3</v>
      </c>
      <c r="AC227">
        <f t="shared" si="103"/>
        <v>1.0007472440216074</v>
      </c>
      <c r="AD227">
        <f t="shared" si="104"/>
        <v>0.9663891793563355</v>
      </c>
      <c r="AE227">
        <f t="shared" si="105"/>
        <v>1226731796.8273935</v>
      </c>
      <c r="AF227">
        <f t="shared" si="106"/>
        <v>31718651587.831577</v>
      </c>
      <c r="AG227">
        <f t="shared" si="107"/>
        <v>1.0191542612245117</v>
      </c>
      <c r="AH227">
        <v>24</v>
      </c>
      <c r="AI227">
        <v>0.67944000000000004</v>
      </c>
      <c r="AJ227">
        <f t="shared" si="108"/>
        <v>2171.7513458808908</v>
      </c>
      <c r="AK227">
        <f t="shared" si="109"/>
        <v>61.482280601888014</v>
      </c>
      <c r="AL227">
        <f t="shared" si="110"/>
        <v>88.136000541339413</v>
      </c>
      <c r="AM227">
        <f t="shared" si="111"/>
        <v>2495.1301753253183</v>
      </c>
      <c r="AN227">
        <f>AM227/((60/'Field readings'!D228)*24)</f>
        <v>25.990939326305398</v>
      </c>
      <c r="AO227">
        <f>SUM($AN$4:AN227)</f>
        <v>5348.8298390707978</v>
      </c>
    </row>
    <row r="228" spans="1:41">
      <c r="A228" s="2">
        <f>'Field readings'!A229</f>
        <v>44140</v>
      </c>
      <c r="B228" s="3">
        <f>'Field readings'!B229</f>
        <v>2.9583333333321198</v>
      </c>
      <c r="C228">
        <f>'Field readings'!D229</f>
        <v>15</v>
      </c>
      <c r="D228">
        <f>'Field readings'!K229</f>
        <v>96.8</v>
      </c>
      <c r="E228">
        <f>'Field readings'!J229+14.6973</f>
        <v>164.69730000000001</v>
      </c>
      <c r="F228">
        <f>'Field readings'!L229</f>
        <v>12</v>
      </c>
      <c r="G228">
        <f>'Field readings'!I229</f>
        <v>0.625</v>
      </c>
      <c r="H228">
        <f>'Field readings'!N229</f>
        <v>1.9390000000000001</v>
      </c>
      <c r="I228">
        <f>'Field readings'!M229</f>
        <v>0.75</v>
      </c>
      <c r="J228">
        <f t="shared" si="84"/>
        <v>44.456356125980456</v>
      </c>
      <c r="K228">
        <f t="shared" si="85"/>
        <v>0.32233109850438368</v>
      </c>
      <c r="L228">
        <f t="shared" si="86"/>
        <v>0.6029101083032492</v>
      </c>
      <c r="M228">
        <f t="shared" si="87"/>
        <v>4.5184153827834079E-3</v>
      </c>
      <c r="N228">
        <f t="shared" si="88"/>
        <v>0.62540611411789182</v>
      </c>
      <c r="O228">
        <f t="shared" si="89"/>
        <v>0.62540611411789182</v>
      </c>
      <c r="P228">
        <f t="shared" si="90"/>
        <v>5.5337802991232699E-3</v>
      </c>
      <c r="Q228">
        <f t="shared" si="91"/>
        <v>2.2780055729952603E-6</v>
      </c>
      <c r="R228">
        <f t="shared" si="92"/>
        <v>2.6534811758638477E-2</v>
      </c>
      <c r="S228">
        <f t="shared" si="93"/>
        <v>0.17766890149561632</v>
      </c>
      <c r="T228">
        <f t="shared" si="94"/>
        <v>7.4888843822464732E-2</v>
      </c>
      <c r="U228">
        <f t="shared" si="95"/>
        <v>20.288516887290307</v>
      </c>
      <c r="V228">
        <f t="shared" si="96"/>
        <v>-0.37766890149561627</v>
      </c>
      <c r="W228">
        <f t="shared" si="97"/>
        <v>0</v>
      </c>
      <c r="X228">
        <f t="shared" si="98"/>
        <v>1.0059007185241196</v>
      </c>
      <c r="Y228">
        <f t="shared" si="99"/>
        <v>0.60189119645854727</v>
      </c>
      <c r="Z228">
        <f t="shared" si="100"/>
        <v>79.508416369682394</v>
      </c>
      <c r="AA228">
        <f t="shared" si="101"/>
        <v>1.1547005383792515</v>
      </c>
      <c r="AB228">
        <f t="shared" si="102"/>
        <v>2.6303588242787934E-3</v>
      </c>
      <c r="AC228">
        <f t="shared" si="103"/>
        <v>1.0008967172261372</v>
      </c>
      <c r="AD228">
        <f t="shared" si="104"/>
        <v>0.9663891793563355</v>
      </c>
      <c r="AE228">
        <f t="shared" si="105"/>
        <v>1226731796.8273935</v>
      </c>
      <c r="AF228">
        <f t="shared" si="106"/>
        <v>31718651587.831577</v>
      </c>
      <c r="AG228">
        <f t="shared" si="107"/>
        <v>1.0191542612245117</v>
      </c>
      <c r="AH228">
        <v>24</v>
      </c>
      <c r="AI228">
        <v>0.67944000000000004</v>
      </c>
      <c r="AJ228">
        <f t="shared" si="108"/>
        <v>2172.0757221257913</v>
      </c>
      <c r="AK228">
        <f t="shared" si="109"/>
        <v>61.491463693381156</v>
      </c>
      <c r="AL228">
        <f t="shared" si="110"/>
        <v>96.562571835420343</v>
      </c>
      <c r="AM228">
        <f t="shared" si="111"/>
        <v>2733.6864086607502</v>
      </c>
      <c r="AN228">
        <f>AM228/((60/'Field readings'!D229)*24)</f>
        <v>28.475900090216147</v>
      </c>
      <c r="AO228">
        <f>SUM($AN$4:AN228)</f>
        <v>5377.3057391610137</v>
      </c>
    </row>
    <row r="229" spans="1:41">
      <c r="A229" s="2">
        <f>'Field readings'!A230</f>
        <v>44140</v>
      </c>
      <c r="B229" s="3">
        <f>'Field readings'!B230</f>
        <v>2.9687499999987801</v>
      </c>
      <c r="C229">
        <f>'Field readings'!D230</f>
        <v>15</v>
      </c>
      <c r="D229">
        <f>'Field readings'!K230</f>
        <v>96.8</v>
      </c>
      <c r="E229">
        <f>'Field readings'!J230+14.6973</f>
        <v>164.69730000000001</v>
      </c>
      <c r="F229">
        <f>'Field readings'!L230</f>
        <v>14</v>
      </c>
      <c r="G229">
        <f>'Field readings'!I230</f>
        <v>0.625</v>
      </c>
      <c r="H229">
        <f>'Field readings'!N230</f>
        <v>1.9390000000000001</v>
      </c>
      <c r="I229">
        <f>'Field readings'!M230</f>
        <v>0.75</v>
      </c>
      <c r="J229">
        <f t="shared" si="84"/>
        <v>48.018352741425858</v>
      </c>
      <c r="K229">
        <f t="shared" si="85"/>
        <v>0.32233109850438368</v>
      </c>
      <c r="L229">
        <f t="shared" si="86"/>
        <v>0.6029101083032492</v>
      </c>
      <c r="M229">
        <f t="shared" si="87"/>
        <v>4.5184153827834079E-3</v>
      </c>
      <c r="N229">
        <f t="shared" si="88"/>
        <v>0.62540611411789182</v>
      </c>
      <c r="O229">
        <f t="shared" si="89"/>
        <v>0.62540611411789182</v>
      </c>
      <c r="P229">
        <f t="shared" si="90"/>
        <v>5.5337802991232699E-3</v>
      </c>
      <c r="Q229">
        <f t="shared" si="91"/>
        <v>2.2780055729952603E-6</v>
      </c>
      <c r="R229">
        <f t="shared" si="92"/>
        <v>2.6534811758638477E-2</v>
      </c>
      <c r="S229">
        <f t="shared" si="93"/>
        <v>0.17766890149561632</v>
      </c>
      <c r="T229">
        <f t="shared" si="94"/>
        <v>7.4888843822464732E-2</v>
      </c>
      <c r="U229">
        <f t="shared" si="95"/>
        <v>20.288516887290307</v>
      </c>
      <c r="V229">
        <f t="shared" si="96"/>
        <v>-0.37766890149561627</v>
      </c>
      <c r="W229">
        <f t="shared" si="97"/>
        <v>0</v>
      </c>
      <c r="X229">
        <f t="shared" si="98"/>
        <v>1.0059007185241196</v>
      </c>
      <c r="Y229">
        <f t="shared" si="99"/>
        <v>0.60189119645854727</v>
      </c>
      <c r="Z229">
        <f t="shared" si="100"/>
        <v>79.508416369682394</v>
      </c>
      <c r="AA229">
        <f t="shared" si="101"/>
        <v>1.1547005383792515</v>
      </c>
      <c r="AB229">
        <f t="shared" si="102"/>
        <v>3.0687519616585924E-3</v>
      </c>
      <c r="AC229">
        <f t="shared" si="103"/>
        <v>1.0010461984857071</v>
      </c>
      <c r="AD229">
        <f t="shared" si="104"/>
        <v>0.9663891793563355</v>
      </c>
      <c r="AE229">
        <f t="shared" si="105"/>
        <v>1226731796.8273935</v>
      </c>
      <c r="AF229">
        <f t="shared" si="106"/>
        <v>31718651587.831577</v>
      </c>
      <c r="AG229">
        <f t="shared" si="107"/>
        <v>1.0191542612245117</v>
      </c>
      <c r="AH229">
        <v>24</v>
      </c>
      <c r="AI229">
        <v>0.67944000000000004</v>
      </c>
      <c r="AJ229">
        <f t="shared" si="108"/>
        <v>2172.4001158511742</v>
      </c>
      <c r="AK229">
        <f t="shared" si="109"/>
        <v>61.500647279746744</v>
      </c>
      <c r="AL229">
        <f t="shared" si="110"/>
        <v>104.31507505845607</v>
      </c>
      <c r="AM229">
        <f t="shared" si="111"/>
        <v>2953.1597749048919</v>
      </c>
      <c r="AN229">
        <f>AM229/((60/'Field readings'!D230)*24)</f>
        <v>30.762080988592626</v>
      </c>
      <c r="AO229">
        <f>SUM($AN$4:AN229)</f>
        <v>5408.0678201496066</v>
      </c>
    </row>
    <row r="230" spans="1:41">
      <c r="A230" s="2">
        <f>'Field readings'!A231</f>
        <v>44140</v>
      </c>
      <c r="B230" s="3">
        <f>'Field readings'!B231</f>
        <v>2.9791666666654399</v>
      </c>
      <c r="C230">
        <f>'Field readings'!D231</f>
        <v>15</v>
      </c>
      <c r="D230">
        <f>'Field readings'!K231</f>
        <v>96.8</v>
      </c>
      <c r="E230">
        <f>'Field readings'!J231+14.6973</f>
        <v>164.69730000000001</v>
      </c>
      <c r="F230">
        <f>'Field readings'!L231</f>
        <v>10</v>
      </c>
      <c r="G230">
        <f>'Field readings'!I231</f>
        <v>0.625</v>
      </c>
      <c r="H230">
        <f>'Field readings'!N231</f>
        <v>1.9390000000000001</v>
      </c>
      <c r="I230">
        <f>'Field readings'!M231</f>
        <v>0.75</v>
      </c>
      <c r="J230">
        <f t="shared" si="84"/>
        <v>40.582915124470794</v>
      </c>
      <c r="K230">
        <f t="shared" si="85"/>
        <v>0.32233109850438368</v>
      </c>
      <c r="L230">
        <f t="shared" si="86"/>
        <v>0.6029101083032492</v>
      </c>
      <c r="M230">
        <f t="shared" si="87"/>
        <v>4.5184153827834079E-3</v>
      </c>
      <c r="N230">
        <f t="shared" si="88"/>
        <v>0.62540611411789182</v>
      </c>
      <c r="O230">
        <f t="shared" si="89"/>
        <v>0.62540611411789182</v>
      </c>
      <c r="P230">
        <f t="shared" si="90"/>
        <v>5.5337802991232699E-3</v>
      </c>
      <c r="Q230">
        <f t="shared" si="91"/>
        <v>2.2780055729952603E-6</v>
      </c>
      <c r="R230">
        <f t="shared" si="92"/>
        <v>2.6534811758638477E-2</v>
      </c>
      <c r="S230">
        <f t="shared" si="93"/>
        <v>0.17766890149561632</v>
      </c>
      <c r="T230">
        <f t="shared" si="94"/>
        <v>7.4888843822464732E-2</v>
      </c>
      <c r="U230">
        <f t="shared" si="95"/>
        <v>20.288516887290307</v>
      </c>
      <c r="V230">
        <f t="shared" si="96"/>
        <v>-0.37766890149561627</v>
      </c>
      <c r="W230">
        <f t="shared" si="97"/>
        <v>0</v>
      </c>
      <c r="X230">
        <f t="shared" si="98"/>
        <v>1.0059007185241196</v>
      </c>
      <c r="Y230">
        <f t="shared" si="99"/>
        <v>0.60189119645854727</v>
      </c>
      <c r="Z230">
        <f t="shared" si="100"/>
        <v>79.508416369682394</v>
      </c>
      <c r="AA230">
        <f t="shared" si="101"/>
        <v>1.1547005383792515</v>
      </c>
      <c r="AB230">
        <f t="shared" si="102"/>
        <v>2.1919656868989944E-3</v>
      </c>
      <c r="AC230">
        <f t="shared" si="103"/>
        <v>1.0007472440216074</v>
      </c>
      <c r="AD230">
        <f t="shared" si="104"/>
        <v>0.9663891793563355</v>
      </c>
      <c r="AE230">
        <f t="shared" si="105"/>
        <v>1226731796.8273935</v>
      </c>
      <c r="AF230">
        <f t="shared" si="106"/>
        <v>31718651587.831577</v>
      </c>
      <c r="AG230">
        <f t="shared" si="107"/>
        <v>1.0191542612245117</v>
      </c>
      <c r="AH230">
        <v>24</v>
      </c>
      <c r="AI230">
        <v>0.67944000000000004</v>
      </c>
      <c r="AJ230">
        <f t="shared" si="108"/>
        <v>2171.7513458808908</v>
      </c>
      <c r="AK230">
        <f t="shared" si="109"/>
        <v>61.482280601888014</v>
      </c>
      <c r="AL230">
        <f t="shared" si="110"/>
        <v>88.136000541339413</v>
      </c>
      <c r="AM230">
        <f t="shared" si="111"/>
        <v>2495.1301753253183</v>
      </c>
      <c r="AN230">
        <f>AM230/((60/'Field readings'!D231)*24)</f>
        <v>25.990939326305398</v>
      </c>
      <c r="AO230">
        <f>SUM($AN$4:AN230)</f>
        <v>5434.0587594759118</v>
      </c>
    </row>
    <row r="231" spans="1:41">
      <c r="A231" s="2">
        <f>'Field readings'!A232</f>
        <v>44140</v>
      </c>
      <c r="B231" s="3">
        <f>'Field readings'!B232</f>
        <v>2.9895833333320998</v>
      </c>
      <c r="C231">
        <f>'Field readings'!D232</f>
        <v>15</v>
      </c>
      <c r="D231">
        <f>'Field readings'!K232</f>
        <v>96.8</v>
      </c>
      <c r="E231">
        <f>'Field readings'!J232+14.6973</f>
        <v>164.69730000000001</v>
      </c>
      <c r="F231">
        <f>'Field readings'!L232</f>
        <v>10</v>
      </c>
      <c r="G231">
        <f>'Field readings'!I232</f>
        <v>0.625</v>
      </c>
      <c r="H231">
        <f>'Field readings'!N232</f>
        <v>1.9390000000000001</v>
      </c>
      <c r="I231">
        <f>'Field readings'!M232</f>
        <v>0.75</v>
      </c>
      <c r="J231">
        <f t="shared" si="84"/>
        <v>40.582915124470794</v>
      </c>
      <c r="K231">
        <f t="shared" si="85"/>
        <v>0.32233109850438368</v>
      </c>
      <c r="L231">
        <f t="shared" si="86"/>
        <v>0.6029101083032492</v>
      </c>
      <c r="M231">
        <f t="shared" si="87"/>
        <v>4.5184153827834079E-3</v>
      </c>
      <c r="N231">
        <f t="shared" si="88"/>
        <v>0.62540611411789182</v>
      </c>
      <c r="O231">
        <f t="shared" si="89"/>
        <v>0.62540611411789182</v>
      </c>
      <c r="P231">
        <f t="shared" si="90"/>
        <v>5.5337802991232699E-3</v>
      </c>
      <c r="Q231">
        <f t="shared" si="91"/>
        <v>2.2780055729952603E-6</v>
      </c>
      <c r="R231">
        <f t="shared" si="92"/>
        <v>2.6534811758638477E-2</v>
      </c>
      <c r="S231">
        <f t="shared" si="93"/>
        <v>0.17766890149561632</v>
      </c>
      <c r="T231">
        <f t="shared" si="94"/>
        <v>7.4888843822464732E-2</v>
      </c>
      <c r="U231">
        <f t="shared" si="95"/>
        <v>20.288516887290307</v>
      </c>
      <c r="V231">
        <f t="shared" si="96"/>
        <v>-0.37766890149561627</v>
      </c>
      <c r="W231">
        <f t="shared" si="97"/>
        <v>0</v>
      </c>
      <c r="X231">
        <f t="shared" si="98"/>
        <v>1.0059007185241196</v>
      </c>
      <c r="Y231">
        <f t="shared" si="99"/>
        <v>0.60189119645854727</v>
      </c>
      <c r="Z231">
        <f t="shared" si="100"/>
        <v>79.508416369682394</v>
      </c>
      <c r="AA231">
        <f t="shared" si="101"/>
        <v>1.1547005383792515</v>
      </c>
      <c r="AB231">
        <f t="shared" si="102"/>
        <v>2.1919656868989944E-3</v>
      </c>
      <c r="AC231">
        <f t="shared" si="103"/>
        <v>1.0007472440216074</v>
      </c>
      <c r="AD231">
        <f t="shared" si="104"/>
        <v>0.9663891793563355</v>
      </c>
      <c r="AE231">
        <f t="shared" si="105"/>
        <v>1226731796.8273935</v>
      </c>
      <c r="AF231">
        <f t="shared" si="106"/>
        <v>31718651587.831577</v>
      </c>
      <c r="AG231">
        <f t="shared" si="107"/>
        <v>1.0191542612245117</v>
      </c>
      <c r="AH231">
        <v>24</v>
      </c>
      <c r="AI231">
        <v>0.67944000000000004</v>
      </c>
      <c r="AJ231">
        <f t="shared" si="108"/>
        <v>2171.7513458808908</v>
      </c>
      <c r="AK231">
        <f t="shared" si="109"/>
        <v>61.482280601888014</v>
      </c>
      <c r="AL231">
        <f t="shared" si="110"/>
        <v>88.136000541339413</v>
      </c>
      <c r="AM231">
        <f t="shared" si="111"/>
        <v>2495.1301753253183</v>
      </c>
      <c r="AN231">
        <f>AM231/((60/'Field readings'!D232)*24)</f>
        <v>25.990939326305398</v>
      </c>
      <c r="AO231">
        <f>SUM($AN$4:AN231)</f>
        <v>5460.0496988022169</v>
      </c>
    </row>
    <row r="232" spans="1:41">
      <c r="A232" s="2">
        <f>'Field readings'!A233</f>
        <v>44141</v>
      </c>
      <c r="B232" s="3">
        <f>'Field readings'!B233</f>
        <v>2.9999999999987601</v>
      </c>
      <c r="C232">
        <f>'Field readings'!D233</f>
        <v>15</v>
      </c>
      <c r="D232">
        <f>'Field readings'!K233</f>
        <v>96.8</v>
      </c>
      <c r="E232">
        <f>'Field readings'!J233+14.6973</f>
        <v>164.69730000000001</v>
      </c>
      <c r="F232">
        <f>'Field readings'!L233</f>
        <v>12</v>
      </c>
      <c r="G232">
        <f>'Field readings'!I233</f>
        <v>0.625</v>
      </c>
      <c r="H232">
        <f>'Field readings'!N233</f>
        <v>1.9390000000000001</v>
      </c>
      <c r="I232">
        <f>'Field readings'!M233</f>
        <v>0.75</v>
      </c>
      <c r="J232">
        <f t="shared" si="84"/>
        <v>44.456356125980456</v>
      </c>
      <c r="K232">
        <f t="shared" si="85"/>
        <v>0.32233109850438368</v>
      </c>
      <c r="L232">
        <f t="shared" si="86"/>
        <v>0.6029101083032492</v>
      </c>
      <c r="M232">
        <f t="shared" si="87"/>
        <v>4.5184153827834079E-3</v>
      </c>
      <c r="N232">
        <f t="shared" si="88"/>
        <v>0.62540611411789182</v>
      </c>
      <c r="O232">
        <f t="shared" si="89"/>
        <v>0.62540611411789182</v>
      </c>
      <c r="P232">
        <f t="shared" si="90"/>
        <v>5.5337802991232699E-3</v>
      </c>
      <c r="Q232">
        <f t="shared" si="91"/>
        <v>2.2780055729952603E-6</v>
      </c>
      <c r="R232">
        <f t="shared" si="92"/>
        <v>2.6534811758638477E-2</v>
      </c>
      <c r="S232">
        <f t="shared" si="93"/>
        <v>0.17766890149561632</v>
      </c>
      <c r="T232">
        <f t="shared" si="94"/>
        <v>7.4888843822464732E-2</v>
      </c>
      <c r="U232">
        <f t="shared" si="95"/>
        <v>20.288516887290307</v>
      </c>
      <c r="V232">
        <f t="shared" si="96"/>
        <v>-0.37766890149561627</v>
      </c>
      <c r="W232">
        <f t="shared" si="97"/>
        <v>0</v>
      </c>
      <c r="X232">
        <f t="shared" si="98"/>
        <v>1.0059007185241196</v>
      </c>
      <c r="Y232">
        <f t="shared" si="99"/>
        <v>0.60189119645854727</v>
      </c>
      <c r="Z232">
        <f t="shared" si="100"/>
        <v>79.508416369682394</v>
      </c>
      <c r="AA232">
        <f t="shared" si="101"/>
        <v>1.1547005383792515</v>
      </c>
      <c r="AB232">
        <f t="shared" si="102"/>
        <v>2.6303588242787934E-3</v>
      </c>
      <c r="AC232">
        <f t="shared" si="103"/>
        <v>1.0008967172261372</v>
      </c>
      <c r="AD232">
        <f t="shared" si="104"/>
        <v>0.9663891793563355</v>
      </c>
      <c r="AE232">
        <f t="shared" si="105"/>
        <v>1226731796.8273935</v>
      </c>
      <c r="AF232">
        <f t="shared" si="106"/>
        <v>31718651587.831577</v>
      </c>
      <c r="AG232">
        <f t="shared" si="107"/>
        <v>1.0191542612245117</v>
      </c>
      <c r="AH232">
        <v>24</v>
      </c>
      <c r="AI232">
        <v>0.67944000000000004</v>
      </c>
      <c r="AJ232">
        <f t="shared" si="108"/>
        <v>2172.0757221257913</v>
      </c>
      <c r="AK232">
        <f t="shared" si="109"/>
        <v>61.491463693381156</v>
      </c>
      <c r="AL232">
        <f t="shared" si="110"/>
        <v>96.562571835420343</v>
      </c>
      <c r="AM232">
        <f t="shared" si="111"/>
        <v>2733.6864086607502</v>
      </c>
      <c r="AN232">
        <f>AM232/((60/'Field readings'!D233)*24)</f>
        <v>28.475900090216147</v>
      </c>
      <c r="AO232">
        <f>SUM($AN$4:AN232)</f>
        <v>5488.5255988924328</v>
      </c>
    </row>
    <row r="233" spans="1:41">
      <c r="A233" s="2">
        <f>'Field readings'!A234</f>
        <v>44141</v>
      </c>
      <c r="B233" s="3">
        <f>'Field readings'!B234</f>
        <v>3.01041666666542</v>
      </c>
      <c r="C233">
        <f>'Field readings'!D234</f>
        <v>15</v>
      </c>
      <c r="D233">
        <f>'Field readings'!K234</f>
        <v>96.8</v>
      </c>
      <c r="E233">
        <f>'Field readings'!J234+14.6973</f>
        <v>164.69730000000001</v>
      </c>
      <c r="F233">
        <f>'Field readings'!L234</f>
        <v>12</v>
      </c>
      <c r="G233">
        <f>'Field readings'!I234</f>
        <v>0.625</v>
      </c>
      <c r="H233">
        <f>'Field readings'!N234</f>
        <v>1.9390000000000001</v>
      </c>
      <c r="I233">
        <f>'Field readings'!M234</f>
        <v>0.75</v>
      </c>
      <c r="J233">
        <f t="shared" si="84"/>
        <v>44.456356125980456</v>
      </c>
      <c r="K233">
        <f t="shared" si="85"/>
        <v>0.32233109850438368</v>
      </c>
      <c r="L233">
        <f t="shared" si="86"/>
        <v>0.6029101083032492</v>
      </c>
      <c r="M233">
        <f t="shared" si="87"/>
        <v>4.5184153827834079E-3</v>
      </c>
      <c r="N233">
        <f t="shared" si="88"/>
        <v>0.62540611411789182</v>
      </c>
      <c r="O233">
        <f t="shared" si="89"/>
        <v>0.62540611411789182</v>
      </c>
      <c r="P233">
        <f t="shared" si="90"/>
        <v>5.5337802991232699E-3</v>
      </c>
      <c r="Q233">
        <f t="shared" si="91"/>
        <v>2.2780055729952603E-6</v>
      </c>
      <c r="R233">
        <f t="shared" si="92"/>
        <v>2.6534811758638477E-2</v>
      </c>
      <c r="S233">
        <f t="shared" si="93"/>
        <v>0.17766890149561632</v>
      </c>
      <c r="T233">
        <f t="shared" si="94"/>
        <v>7.4888843822464732E-2</v>
      </c>
      <c r="U233">
        <f t="shared" si="95"/>
        <v>20.288516887290307</v>
      </c>
      <c r="V233">
        <f t="shared" si="96"/>
        <v>-0.37766890149561627</v>
      </c>
      <c r="W233">
        <f t="shared" si="97"/>
        <v>0</v>
      </c>
      <c r="X233">
        <f t="shared" si="98"/>
        <v>1.0059007185241196</v>
      </c>
      <c r="Y233">
        <f t="shared" si="99"/>
        <v>0.60189119645854727</v>
      </c>
      <c r="Z233">
        <f t="shared" si="100"/>
        <v>79.508416369682394</v>
      </c>
      <c r="AA233">
        <f t="shared" si="101"/>
        <v>1.1547005383792515</v>
      </c>
      <c r="AB233">
        <f t="shared" si="102"/>
        <v>2.6303588242787934E-3</v>
      </c>
      <c r="AC233">
        <f t="shared" si="103"/>
        <v>1.0008967172261372</v>
      </c>
      <c r="AD233">
        <f t="shared" si="104"/>
        <v>0.9663891793563355</v>
      </c>
      <c r="AE233">
        <f t="shared" si="105"/>
        <v>1226731796.8273935</v>
      </c>
      <c r="AF233">
        <f t="shared" si="106"/>
        <v>31718651587.831577</v>
      </c>
      <c r="AG233">
        <f t="shared" si="107"/>
        <v>1.0191542612245117</v>
      </c>
      <c r="AH233">
        <v>24</v>
      </c>
      <c r="AI233">
        <v>0.67944000000000004</v>
      </c>
      <c r="AJ233">
        <f t="shared" si="108"/>
        <v>2172.0757221257913</v>
      </c>
      <c r="AK233">
        <f t="shared" si="109"/>
        <v>61.491463693381156</v>
      </c>
      <c r="AL233">
        <f t="shared" si="110"/>
        <v>96.562571835420343</v>
      </c>
      <c r="AM233">
        <f t="shared" si="111"/>
        <v>2733.6864086607502</v>
      </c>
      <c r="AN233">
        <f>AM233/((60/'Field readings'!D234)*24)</f>
        <v>28.475900090216147</v>
      </c>
      <c r="AO233">
        <f>SUM($AN$4:AN233)</f>
        <v>5517.0014989826486</v>
      </c>
    </row>
    <row r="234" spans="1:41">
      <c r="A234" s="2">
        <f>'Field readings'!A235</f>
        <v>44141</v>
      </c>
      <c r="B234" s="3">
        <f>'Field readings'!B235</f>
        <v>3.0208333333320798</v>
      </c>
      <c r="C234">
        <f>'Field readings'!D235</f>
        <v>15</v>
      </c>
      <c r="D234">
        <f>'Field readings'!K235</f>
        <v>96.8</v>
      </c>
      <c r="E234">
        <f>'Field readings'!J235+14.6973</f>
        <v>164.69730000000001</v>
      </c>
      <c r="F234">
        <f>'Field readings'!L235</f>
        <v>12</v>
      </c>
      <c r="G234">
        <f>'Field readings'!I235</f>
        <v>0.625</v>
      </c>
      <c r="H234">
        <f>'Field readings'!N235</f>
        <v>1.9390000000000001</v>
      </c>
      <c r="I234">
        <f>'Field readings'!M235</f>
        <v>0.75</v>
      </c>
      <c r="J234">
        <f t="shared" si="84"/>
        <v>44.456356125980456</v>
      </c>
      <c r="K234">
        <f t="shared" si="85"/>
        <v>0.32233109850438368</v>
      </c>
      <c r="L234">
        <f t="shared" si="86"/>
        <v>0.6029101083032492</v>
      </c>
      <c r="M234">
        <f t="shared" si="87"/>
        <v>4.5184153827834079E-3</v>
      </c>
      <c r="N234">
        <f t="shared" si="88"/>
        <v>0.62540611411789182</v>
      </c>
      <c r="O234">
        <f t="shared" si="89"/>
        <v>0.62540611411789182</v>
      </c>
      <c r="P234">
        <f t="shared" si="90"/>
        <v>5.5337802991232699E-3</v>
      </c>
      <c r="Q234">
        <f t="shared" si="91"/>
        <v>2.2780055729952603E-6</v>
      </c>
      <c r="R234">
        <f t="shared" si="92"/>
        <v>2.6534811758638477E-2</v>
      </c>
      <c r="S234">
        <f t="shared" si="93"/>
        <v>0.17766890149561632</v>
      </c>
      <c r="T234">
        <f t="shared" si="94"/>
        <v>7.4888843822464732E-2</v>
      </c>
      <c r="U234">
        <f t="shared" si="95"/>
        <v>20.288516887290307</v>
      </c>
      <c r="V234">
        <f t="shared" si="96"/>
        <v>-0.37766890149561627</v>
      </c>
      <c r="W234">
        <f t="shared" si="97"/>
        <v>0</v>
      </c>
      <c r="X234">
        <f t="shared" si="98"/>
        <v>1.0059007185241196</v>
      </c>
      <c r="Y234">
        <f t="shared" si="99"/>
        <v>0.60189119645854727</v>
      </c>
      <c r="Z234">
        <f t="shared" si="100"/>
        <v>79.508416369682394</v>
      </c>
      <c r="AA234">
        <f t="shared" si="101"/>
        <v>1.1547005383792515</v>
      </c>
      <c r="AB234">
        <f t="shared" si="102"/>
        <v>2.6303588242787934E-3</v>
      </c>
      <c r="AC234">
        <f t="shared" si="103"/>
        <v>1.0008967172261372</v>
      </c>
      <c r="AD234">
        <f t="shared" si="104"/>
        <v>0.9663891793563355</v>
      </c>
      <c r="AE234">
        <f t="shared" si="105"/>
        <v>1226731796.8273935</v>
      </c>
      <c r="AF234">
        <f t="shared" si="106"/>
        <v>31718651587.831577</v>
      </c>
      <c r="AG234">
        <f t="shared" si="107"/>
        <v>1.0191542612245117</v>
      </c>
      <c r="AH234">
        <v>24</v>
      </c>
      <c r="AI234">
        <v>0.67944000000000004</v>
      </c>
      <c r="AJ234">
        <f t="shared" si="108"/>
        <v>2172.0757221257913</v>
      </c>
      <c r="AK234">
        <f t="shared" si="109"/>
        <v>61.491463693381156</v>
      </c>
      <c r="AL234">
        <f t="shared" si="110"/>
        <v>96.562571835420343</v>
      </c>
      <c r="AM234">
        <f t="shared" si="111"/>
        <v>2733.6864086607502</v>
      </c>
      <c r="AN234">
        <f>AM234/((60/'Field readings'!D235)*24)</f>
        <v>28.475900090216147</v>
      </c>
      <c r="AO234">
        <f>SUM($AN$4:AN234)</f>
        <v>5545.4773990728645</v>
      </c>
    </row>
    <row r="235" spans="1:41">
      <c r="A235" s="2">
        <f>'Field readings'!A236</f>
        <v>44141</v>
      </c>
      <c r="B235" s="3">
        <f>'Field readings'!B236</f>
        <v>3.0312499999987401</v>
      </c>
      <c r="C235">
        <f>'Field readings'!D236</f>
        <v>15</v>
      </c>
      <c r="D235">
        <f>'Field readings'!K236</f>
        <v>96.8</v>
      </c>
      <c r="E235">
        <f>'Field readings'!J236+14.6973</f>
        <v>164.69730000000001</v>
      </c>
      <c r="F235">
        <f>'Field readings'!L236</f>
        <v>14</v>
      </c>
      <c r="G235">
        <f>'Field readings'!I236</f>
        <v>0.625</v>
      </c>
      <c r="H235">
        <f>'Field readings'!N236</f>
        <v>1.9390000000000001</v>
      </c>
      <c r="I235">
        <f>'Field readings'!M236</f>
        <v>0.75</v>
      </c>
      <c r="J235">
        <f t="shared" si="84"/>
        <v>48.018352741425858</v>
      </c>
      <c r="K235">
        <f t="shared" si="85"/>
        <v>0.32233109850438368</v>
      </c>
      <c r="L235">
        <f t="shared" si="86"/>
        <v>0.6029101083032492</v>
      </c>
      <c r="M235">
        <f t="shared" si="87"/>
        <v>4.5184153827834079E-3</v>
      </c>
      <c r="N235">
        <f t="shared" si="88"/>
        <v>0.62540611411789182</v>
      </c>
      <c r="O235">
        <f t="shared" si="89"/>
        <v>0.62540611411789182</v>
      </c>
      <c r="P235">
        <f t="shared" si="90"/>
        <v>5.5337802991232699E-3</v>
      </c>
      <c r="Q235">
        <f t="shared" si="91"/>
        <v>2.2780055729952603E-6</v>
      </c>
      <c r="R235">
        <f t="shared" si="92"/>
        <v>2.6534811758638477E-2</v>
      </c>
      <c r="S235">
        <f t="shared" si="93"/>
        <v>0.17766890149561632</v>
      </c>
      <c r="T235">
        <f t="shared" si="94"/>
        <v>7.4888843822464732E-2</v>
      </c>
      <c r="U235">
        <f t="shared" si="95"/>
        <v>20.288516887290307</v>
      </c>
      <c r="V235">
        <f t="shared" si="96"/>
        <v>-0.37766890149561627</v>
      </c>
      <c r="W235">
        <f t="shared" si="97"/>
        <v>0</v>
      </c>
      <c r="X235">
        <f t="shared" si="98"/>
        <v>1.0059007185241196</v>
      </c>
      <c r="Y235">
        <f t="shared" si="99"/>
        <v>0.60189119645854727</v>
      </c>
      <c r="Z235">
        <f t="shared" si="100"/>
        <v>79.508416369682394</v>
      </c>
      <c r="AA235">
        <f t="shared" si="101"/>
        <v>1.1547005383792515</v>
      </c>
      <c r="AB235">
        <f t="shared" si="102"/>
        <v>3.0687519616585924E-3</v>
      </c>
      <c r="AC235">
        <f t="shared" si="103"/>
        <v>1.0010461984857071</v>
      </c>
      <c r="AD235">
        <f t="shared" si="104"/>
        <v>0.9663891793563355</v>
      </c>
      <c r="AE235">
        <f t="shared" si="105"/>
        <v>1226731796.8273935</v>
      </c>
      <c r="AF235">
        <f t="shared" si="106"/>
        <v>31718651587.831577</v>
      </c>
      <c r="AG235">
        <f t="shared" si="107"/>
        <v>1.0191542612245117</v>
      </c>
      <c r="AH235">
        <v>24</v>
      </c>
      <c r="AI235">
        <v>0.67944000000000004</v>
      </c>
      <c r="AJ235">
        <f t="shared" si="108"/>
        <v>2172.4001158511742</v>
      </c>
      <c r="AK235">
        <f t="shared" si="109"/>
        <v>61.500647279746744</v>
      </c>
      <c r="AL235">
        <f t="shared" si="110"/>
        <v>104.31507505845607</v>
      </c>
      <c r="AM235">
        <f t="shared" si="111"/>
        <v>2953.1597749048919</v>
      </c>
      <c r="AN235">
        <f>AM235/((60/'Field readings'!D236)*24)</f>
        <v>30.762080988592626</v>
      </c>
      <c r="AO235">
        <f>SUM($AN$4:AN235)</f>
        <v>5576.2394800614575</v>
      </c>
    </row>
    <row r="236" spans="1:41">
      <c r="A236" s="2">
        <f>'Field readings'!A237</f>
        <v>44141</v>
      </c>
      <c r="B236" s="3">
        <f>'Field readings'!B237</f>
        <v>3.0416666666654</v>
      </c>
      <c r="C236">
        <f>'Field readings'!D237</f>
        <v>15</v>
      </c>
      <c r="D236">
        <f>'Field readings'!K237</f>
        <v>96.8</v>
      </c>
      <c r="E236">
        <f>'Field readings'!J237+14.6973</f>
        <v>164.69730000000001</v>
      </c>
      <c r="F236">
        <f>'Field readings'!L237</f>
        <v>12</v>
      </c>
      <c r="G236">
        <f>'Field readings'!I237</f>
        <v>0.625</v>
      </c>
      <c r="H236">
        <f>'Field readings'!N237</f>
        <v>1.9390000000000001</v>
      </c>
      <c r="I236">
        <f>'Field readings'!M237</f>
        <v>0.75</v>
      </c>
      <c r="J236">
        <f t="shared" si="84"/>
        <v>44.456356125980456</v>
      </c>
      <c r="K236">
        <f t="shared" si="85"/>
        <v>0.32233109850438368</v>
      </c>
      <c r="L236">
        <f t="shared" si="86"/>
        <v>0.6029101083032492</v>
      </c>
      <c r="M236">
        <f t="shared" si="87"/>
        <v>4.5184153827834079E-3</v>
      </c>
      <c r="N236">
        <f t="shared" si="88"/>
        <v>0.62540611411789182</v>
      </c>
      <c r="O236">
        <f t="shared" si="89"/>
        <v>0.62540611411789182</v>
      </c>
      <c r="P236">
        <f t="shared" si="90"/>
        <v>5.5337802991232699E-3</v>
      </c>
      <c r="Q236">
        <f t="shared" si="91"/>
        <v>2.2780055729952603E-6</v>
      </c>
      <c r="R236">
        <f t="shared" si="92"/>
        <v>2.6534811758638477E-2</v>
      </c>
      <c r="S236">
        <f t="shared" si="93"/>
        <v>0.17766890149561632</v>
      </c>
      <c r="T236">
        <f t="shared" si="94"/>
        <v>7.4888843822464732E-2</v>
      </c>
      <c r="U236">
        <f t="shared" si="95"/>
        <v>20.288516887290307</v>
      </c>
      <c r="V236">
        <f t="shared" si="96"/>
        <v>-0.37766890149561627</v>
      </c>
      <c r="W236">
        <f t="shared" si="97"/>
        <v>0</v>
      </c>
      <c r="X236">
        <f t="shared" si="98"/>
        <v>1.0059007185241196</v>
      </c>
      <c r="Y236">
        <f t="shared" si="99"/>
        <v>0.60189119645854727</v>
      </c>
      <c r="Z236">
        <f t="shared" si="100"/>
        <v>79.508416369682394</v>
      </c>
      <c r="AA236">
        <f t="shared" si="101"/>
        <v>1.1547005383792515</v>
      </c>
      <c r="AB236">
        <f t="shared" si="102"/>
        <v>2.6303588242787934E-3</v>
      </c>
      <c r="AC236">
        <f t="shared" si="103"/>
        <v>1.0008967172261372</v>
      </c>
      <c r="AD236">
        <f t="shared" si="104"/>
        <v>0.9663891793563355</v>
      </c>
      <c r="AE236">
        <f t="shared" si="105"/>
        <v>1226731796.8273935</v>
      </c>
      <c r="AF236">
        <f t="shared" si="106"/>
        <v>31718651587.831577</v>
      </c>
      <c r="AG236">
        <f t="shared" si="107"/>
        <v>1.0191542612245117</v>
      </c>
      <c r="AH236">
        <v>24</v>
      </c>
      <c r="AI236">
        <v>0.67944000000000004</v>
      </c>
      <c r="AJ236">
        <f t="shared" si="108"/>
        <v>2172.0757221257913</v>
      </c>
      <c r="AK236">
        <f t="shared" si="109"/>
        <v>61.491463693381156</v>
      </c>
      <c r="AL236">
        <f t="shared" si="110"/>
        <v>96.562571835420343</v>
      </c>
      <c r="AM236">
        <f t="shared" si="111"/>
        <v>2733.6864086607502</v>
      </c>
      <c r="AN236">
        <f>AM236/((60/'Field readings'!D237)*24)</f>
        <v>28.475900090216147</v>
      </c>
      <c r="AO236">
        <f>SUM($AN$4:AN236)</f>
        <v>5604.7153801516733</v>
      </c>
    </row>
    <row r="237" spans="1:41">
      <c r="A237" s="2">
        <f>'Field readings'!A238</f>
        <v>44141</v>
      </c>
      <c r="B237" s="3">
        <f>'Field readings'!B238</f>
        <v>3.0520833333320598</v>
      </c>
      <c r="C237">
        <f>'Field readings'!D238</f>
        <v>15</v>
      </c>
      <c r="D237">
        <f>'Field readings'!K238</f>
        <v>96.8</v>
      </c>
      <c r="E237">
        <f>'Field readings'!J238+14.6973</f>
        <v>164.69730000000001</v>
      </c>
      <c r="F237">
        <f>'Field readings'!L238</f>
        <v>10</v>
      </c>
      <c r="G237">
        <f>'Field readings'!I238</f>
        <v>0.625</v>
      </c>
      <c r="H237">
        <f>'Field readings'!N238</f>
        <v>1.9390000000000001</v>
      </c>
      <c r="I237">
        <f>'Field readings'!M238</f>
        <v>0.75</v>
      </c>
      <c r="J237">
        <f t="shared" si="84"/>
        <v>40.582915124470794</v>
      </c>
      <c r="K237">
        <f t="shared" si="85"/>
        <v>0.32233109850438368</v>
      </c>
      <c r="L237">
        <f t="shared" si="86"/>
        <v>0.6029101083032492</v>
      </c>
      <c r="M237">
        <f t="shared" si="87"/>
        <v>4.5184153827834079E-3</v>
      </c>
      <c r="N237">
        <f t="shared" si="88"/>
        <v>0.62540611411789182</v>
      </c>
      <c r="O237">
        <f t="shared" si="89"/>
        <v>0.62540611411789182</v>
      </c>
      <c r="P237">
        <f t="shared" si="90"/>
        <v>5.5337802991232699E-3</v>
      </c>
      <c r="Q237">
        <f t="shared" si="91"/>
        <v>2.2780055729952603E-6</v>
      </c>
      <c r="R237">
        <f t="shared" si="92"/>
        <v>2.6534811758638477E-2</v>
      </c>
      <c r="S237">
        <f t="shared" si="93"/>
        <v>0.17766890149561632</v>
      </c>
      <c r="T237">
        <f t="shared" si="94"/>
        <v>7.4888843822464732E-2</v>
      </c>
      <c r="U237">
        <f t="shared" si="95"/>
        <v>20.288516887290307</v>
      </c>
      <c r="V237">
        <f t="shared" si="96"/>
        <v>-0.37766890149561627</v>
      </c>
      <c r="W237">
        <f t="shared" si="97"/>
        <v>0</v>
      </c>
      <c r="X237">
        <f t="shared" si="98"/>
        <v>1.0059007185241196</v>
      </c>
      <c r="Y237">
        <f t="shared" si="99"/>
        <v>0.60189119645854727</v>
      </c>
      <c r="Z237">
        <f t="shared" si="100"/>
        <v>79.508416369682394</v>
      </c>
      <c r="AA237">
        <f t="shared" si="101"/>
        <v>1.1547005383792515</v>
      </c>
      <c r="AB237">
        <f t="shared" si="102"/>
        <v>2.1919656868989944E-3</v>
      </c>
      <c r="AC237">
        <f t="shared" si="103"/>
        <v>1.0007472440216074</v>
      </c>
      <c r="AD237">
        <f t="shared" si="104"/>
        <v>0.9663891793563355</v>
      </c>
      <c r="AE237">
        <f t="shared" si="105"/>
        <v>1226731796.8273935</v>
      </c>
      <c r="AF237">
        <f t="shared" si="106"/>
        <v>31718651587.831577</v>
      </c>
      <c r="AG237">
        <f t="shared" si="107"/>
        <v>1.0191542612245117</v>
      </c>
      <c r="AH237">
        <v>24</v>
      </c>
      <c r="AI237">
        <v>0.67944000000000004</v>
      </c>
      <c r="AJ237">
        <f t="shared" si="108"/>
        <v>2171.7513458808908</v>
      </c>
      <c r="AK237">
        <f t="shared" si="109"/>
        <v>61.482280601888014</v>
      </c>
      <c r="AL237">
        <f t="shared" si="110"/>
        <v>88.136000541339413</v>
      </c>
      <c r="AM237">
        <f t="shared" si="111"/>
        <v>2495.1301753253183</v>
      </c>
      <c r="AN237">
        <f>AM237/((60/'Field readings'!D238)*24)</f>
        <v>25.990939326305398</v>
      </c>
      <c r="AO237">
        <f>SUM($AN$4:AN237)</f>
        <v>5630.7063194779785</v>
      </c>
    </row>
    <row r="238" spans="1:41">
      <c r="A238" s="2">
        <f>'Field readings'!A239</f>
        <v>44141</v>
      </c>
      <c r="B238" s="3">
        <f>'Field readings'!B239</f>
        <v>3.0624999999987201</v>
      </c>
      <c r="C238">
        <f>'Field readings'!D239</f>
        <v>15</v>
      </c>
      <c r="D238">
        <f>'Field readings'!K239</f>
        <v>96.8</v>
      </c>
      <c r="E238">
        <f>'Field readings'!J239+14.6973</f>
        <v>164.69730000000001</v>
      </c>
      <c r="F238">
        <f>'Field readings'!L239</f>
        <v>8</v>
      </c>
      <c r="G238">
        <f>'Field readings'!I239</f>
        <v>0.625</v>
      </c>
      <c r="H238">
        <f>'Field readings'!N239</f>
        <v>1.9390000000000001</v>
      </c>
      <c r="I238">
        <f>'Field readings'!M239</f>
        <v>0.75</v>
      </c>
      <c r="J238">
        <f t="shared" si="84"/>
        <v>36.298462777368414</v>
      </c>
      <c r="K238">
        <f t="shared" si="85"/>
        <v>0.32233109850438368</v>
      </c>
      <c r="L238">
        <f t="shared" si="86"/>
        <v>0.6029101083032492</v>
      </c>
      <c r="M238">
        <f t="shared" si="87"/>
        <v>4.5184153827834079E-3</v>
      </c>
      <c r="N238">
        <f t="shared" si="88"/>
        <v>0.62540611411789182</v>
      </c>
      <c r="O238">
        <f t="shared" si="89"/>
        <v>0.62540611411789182</v>
      </c>
      <c r="P238">
        <f t="shared" si="90"/>
        <v>5.5337802991232699E-3</v>
      </c>
      <c r="Q238">
        <f t="shared" si="91"/>
        <v>2.2780055729952603E-6</v>
      </c>
      <c r="R238">
        <f t="shared" si="92"/>
        <v>2.6534811758638477E-2</v>
      </c>
      <c r="S238">
        <f t="shared" si="93"/>
        <v>0.17766890149561632</v>
      </c>
      <c r="T238">
        <f t="shared" si="94"/>
        <v>7.4888843822464732E-2</v>
      </c>
      <c r="U238">
        <f t="shared" si="95"/>
        <v>20.288516887290307</v>
      </c>
      <c r="V238">
        <f t="shared" si="96"/>
        <v>-0.37766890149561627</v>
      </c>
      <c r="W238">
        <f t="shared" si="97"/>
        <v>0</v>
      </c>
      <c r="X238">
        <f t="shared" si="98"/>
        <v>1.0059007185241196</v>
      </c>
      <c r="Y238">
        <f t="shared" si="99"/>
        <v>0.60189119645854727</v>
      </c>
      <c r="Z238">
        <f t="shared" si="100"/>
        <v>79.508416369682394</v>
      </c>
      <c r="AA238">
        <f t="shared" si="101"/>
        <v>1.1547005383792515</v>
      </c>
      <c r="AB238">
        <f t="shared" si="102"/>
        <v>1.7535725495191955E-3</v>
      </c>
      <c r="AC238">
        <f t="shared" si="103"/>
        <v>1.0005977789056384</v>
      </c>
      <c r="AD238">
        <f t="shared" si="104"/>
        <v>0.9663891793563355</v>
      </c>
      <c r="AE238">
        <f t="shared" si="105"/>
        <v>1226731796.8273935</v>
      </c>
      <c r="AF238">
        <f t="shared" si="106"/>
        <v>31718651587.831577</v>
      </c>
      <c r="AG238">
        <f t="shared" si="107"/>
        <v>1.0191542612245117</v>
      </c>
      <c r="AH238">
        <v>24</v>
      </c>
      <c r="AI238">
        <v>0.67944000000000004</v>
      </c>
      <c r="AJ238">
        <f t="shared" si="108"/>
        <v>2171.4269871892157</v>
      </c>
      <c r="AK238">
        <f t="shared" si="109"/>
        <v>61.473098007326698</v>
      </c>
      <c r="AL238">
        <f t="shared" si="110"/>
        <v>78.819461668260971</v>
      </c>
      <c r="AM238">
        <f t="shared" si="111"/>
        <v>2231.3789598284684</v>
      </c>
      <c r="AN238">
        <f>AM238/((60/'Field readings'!D239)*24)</f>
        <v>23.243530831546547</v>
      </c>
      <c r="AO238">
        <f>SUM($AN$4:AN238)</f>
        <v>5653.9498503095247</v>
      </c>
    </row>
    <row r="239" spans="1:41">
      <c r="A239" s="2">
        <f>'Field readings'!A240</f>
        <v>44141</v>
      </c>
      <c r="B239" s="3">
        <f>'Field readings'!B240</f>
        <v>3.07291666666538</v>
      </c>
      <c r="C239">
        <f>'Field readings'!D240</f>
        <v>15</v>
      </c>
      <c r="D239">
        <f>'Field readings'!K240</f>
        <v>96.8</v>
      </c>
      <c r="E239">
        <f>'Field readings'!J240+14.6973</f>
        <v>164.69730000000001</v>
      </c>
      <c r="F239">
        <f>'Field readings'!L240</f>
        <v>12</v>
      </c>
      <c r="G239">
        <f>'Field readings'!I240</f>
        <v>0.625</v>
      </c>
      <c r="H239">
        <f>'Field readings'!N240</f>
        <v>1.9390000000000001</v>
      </c>
      <c r="I239">
        <f>'Field readings'!M240</f>
        <v>0.75</v>
      </c>
      <c r="J239">
        <f t="shared" si="84"/>
        <v>44.456356125980456</v>
      </c>
      <c r="K239">
        <f t="shared" si="85"/>
        <v>0.32233109850438368</v>
      </c>
      <c r="L239">
        <f t="shared" si="86"/>
        <v>0.6029101083032492</v>
      </c>
      <c r="M239">
        <f t="shared" si="87"/>
        <v>4.5184153827834079E-3</v>
      </c>
      <c r="N239">
        <f t="shared" si="88"/>
        <v>0.62540611411789182</v>
      </c>
      <c r="O239">
        <f t="shared" si="89"/>
        <v>0.62540611411789182</v>
      </c>
      <c r="P239">
        <f t="shared" si="90"/>
        <v>5.5337802991232699E-3</v>
      </c>
      <c r="Q239">
        <f t="shared" si="91"/>
        <v>2.2780055729952603E-6</v>
      </c>
      <c r="R239">
        <f t="shared" si="92"/>
        <v>2.6534811758638477E-2</v>
      </c>
      <c r="S239">
        <f t="shared" si="93"/>
        <v>0.17766890149561632</v>
      </c>
      <c r="T239">
        <f t="shared" si="94"/>
        <v>7.4888843822464732E-2</v>
      </c>
      <c r="U239">
        <f t="shared" si="95"/>
        <v>20.288516887290307</v>
      </c>
      <c r="V239">
        <f t="shared" si="96"/>
        <v>-0.37766890149561627</v>
      </c>
      <c r="W239">
        <f t="shared" si="97"/>
        <v>0</v>
      </c>
      <c r="X239">
        <f t="shared" si="98"/>
        <v>1.0059007185241196</v>
      </c>
      <c r="Y239">
        <f t="shared" si="99"/>
        <v>0.60189119645854727</v>
      </c>
      <c r="Z239">
        <f t="shared" si="100"/>
        <v>79.508416369682394</v>
      </c>
      <c r="AA239">
        <f t="shared" si="101"/>
        <v>1.1547005383792515</v>
      </c>
      <c r="AB239">
        <f t="shared" si="102"/>
        <v>2.6303588242787934E-3</v>
      </c>
      <c r="AC239">
        <f t="shared" si="103"/>
        <v>1.0008967172261372</v>
      </c>
      <c r="AD239">
        <f t="shared" si="104"/>
        <v>0.9663891793563355</v>
      </c>
      <c r="AE239">
        <f t="shared" si="105"/>
        <v>1226731796.8273935</v>
      </c>
      <c r="AF239">
        <f t="shared" si="106"/>
        <v>31718651587.831577</v>
      </c>
      <c r="AG239">
        <f t="shared" si="107"/>
        <v>1.0191542612245117</v>
      </c>
      <c r="AH239">
        <v>24</v>
      </c>
      <c r="AI239">
        <v>0.67944000000000004</v>
      </c>
      <c r="AJ239">
        <f t="shared" si="108"/>
        <v>2172.0757221257913</v>
      </c>
      <c r="AK239">
        <f t="shared" si="109"/>
        <v>61.491463693381156</v>
      </c>
      <c r="AL239">
        <f t="shared" si="110"/>
        <v>96.562571835420343</v>
      </c>
      <c r="AM239">
        <f t="shared" si="111"/>
        <v>2733.6864086607502</v>
      </c>
      <c r="AN239">
        <f>AM239/((60/'Field readings'!D240)*24)</f>
        <v>28.475900090216147</v>
      </c>
      <c r="AO239">
        <f>SUM($AN$4:AN239)</f>
        <v>5682.4257503997405</v>
      </c>
    </row>
    <row r="240" spans="1:41">
      <c r="A240" s="2">
        <f>'Field readings'!A241</f>
        <v>44141</v>
      </c>
      <c r="B240" s="3">
        <f>'Field readings'!B241</f>
        <v>3.0833333333320398</v>
      </c>
      <c r="C240">
        <f>'Field readings'!D241</f>
        <v>15</v>
      </c>
      <c r="D240">
        <f>'Field readings'!K241</f>
        <v>96.8</v>
      </c>
      <c r="E240">
        <f>'Field readings'!J241+14.6973</f>
        <v>164.69730000000001</v>
      </c>
      <c r="F240">
        <f>'Field readings'!L241</f>
        <v>12</v>
      </c>
      <c r="G240">
        <f>'Field readings'!I241</f>
        <v>0.625</v>
      </c>
      <c r="H240">
        <f>'Field readings'!N241</f>
        <v>1.9390000000000001</v>
      </c>
      <c r="I240">
        <f>'Field readings'!M241</f>
        <v>0.75</v>
      </c>
      <c r="J240">
        <f t="shared" si="84"/>
        <v>44.456356125980456</v>
      </c>
      <c r="K240">
        <f t="shared" si="85"/>
        <v>0.32233109850438368</v>
      </c>
      <c r="L240">
        <f t="shared" si="86"/>
        <v>0.6029101083032492</v>
      </c>
      <c r="M240">
        <f t="shared" si="87"/>
        <v>4.5184153827834079E-3</v>
      </c>
      <c r="N240">
        <f t="shared" si="88"/>
        <v>0.62540611411789182</v>
      </c>
      <c r="O240">
        <f t="shared" si="89"/>
        <v>0.62540611411789182</v>
      </c>
      <c r="P240">
        <f t="shared" si="90"/>
        <v>5.5337802991232699E-3</v>
      </c>
      <c r="Q240">
        <f t="shared" si="91"/>
        <v>2.2780055729952603E-6</v>
      </c>
      <c r="R240">
        <f t="shared" si="92"/>
        <v>2.6534811758638477E-2</v>
      </c>
      <c r="S240">
        <f t="shared" si="93"/>
        <v>0.17766890149561632</v>
      </c>
      <c r="T240">
        <f t="shared" si="94"/>
        <v>7.4888843822464732E-2</v>
      </c>
      <c r="U240">
        <f t="shared" si="95"/>
        <v>20.288516887290307</v>
      </c>
      <c r="V240">
        <f t="shared" si="96"/>
        <v>-0.37766890149561627</v>
      </c>
      <c r="W240">
        <f t="shared" si="97"/>
        <v>0</v>
      </c>
      <c r="X240">
        <f t="shared" si="98"/>
        <v>1.0059007185241196</v>
      </c>
      <c r="Y240">
        <f t="shared" si="99"/>
        <v>0.60189119645854727</v>
      </c>
      <c r="Z240">
        <f t="shared" si="100"/>
        <v>79.508416369682394</v>
      </c>
      <c r="AA240">
        <f t="shared" si="101"/>
        <v>1.1547005383792515</v>
      </c>
      <c r="AB240">
        <f t="shared" si="102"/>
        <v>2.6303588242787934E-3</v>
      </c>
      <c r="AC240">
        <f t="shared" si="103"/>
        <v>1.0008967172261372</v>
      </c>
      <c r="AD240">
        <f t="shared" si="104"/>
        <v>0.9663891793563355</v>
      </c>
      <c r="AE240">
        <f t="shared" si="105"/>
        <v>1226731796.8273935</v>
      </c>
      <c r="AF240">
        <f t="shared" si="106"/>
        <v>31718651587.831577</v>
      </c>
      <c r="AG240">
        <f t="shared" si="107"/>
        <v>1.0191542612245117</v>
      </c>
      <c r="AH240">
        <v>24</v>
      </c>
      <c r="AI240">
        <v>0.67944000000000004</v>
      </c>
      <c r="AJ240">
        <f t="shared" si="108"/>
        <v>2172.0757221257913</v>
      </c>
      <c r="AK240">
        <f t="shared" si="109"/>
        <v>61.491463693381156</v>
      </c>
      <c r="AL240">
        <f t="shared" si="110"/>
        <v>96.562571835420343</v>
      </c>
      <c r="AM240">
        <f t="shared" si="111"/>
        <v>2733.6864086607502</v>
      </c>
      <c r="AN240">
        <f>AM240/((60/'Field readings'!D241)*24)</f>
        <v>28.475900090216147</v>
      </c>
      <c r="AO240">
        <f>SUM($AN$4:AN240)</f>
        <v>5710.9016504899564</v>
      </c>
    </row>
    <row r="241" spans="1:41">
      <c r="A241" s="2">
        <f>'Field readings'!A242</f>
        <v>44141</v>
      </c>
      <c r="B241" s="3">
        <f>'Field readings'!B242</f>
        <v>3.0937499999987002</v>
      </c>
      <c r="C241">
        <f>'Field readings'!D242</f>
        <v>15</v>
      </c>
      <c r="D241">
        <f>'Field readings'!K242</f>
        <v>96.8</v>
      </c>
      <c r="E241">
        <f>'Field readings'!J242+14.6973</f>
        <v>164.69730000000001</v>
      </c>
      <c r="F241">
        <f>'Field readings'!L242</f>
        <v>10</v>
      </c>
      <c r="G241">
        <f>'Field readings'!I242</f>
        <v>0.625</v>
      </c>
      <c r="H241">
        <f>'Field readings'!N242</f>
        <v>1.9390000000000001</v>
      </c>
      <c r="I241">
        <f>'Field readings'!M242</f>
        <v>0.75</v>
      </c>
      <c r="J241">
        <f t="shared" si="84"/>
        <v>40.582915124470794</v>
      </c>
      <c r="K241">
        <f t="shared" si="85"/>
        <v>0.32233109850438368</v>
      </c>
      <c r="L241">
        <f t="shared" si="86"/>
        <v>0.6029101083032492</v>
      </c>
      <c r="M241">
        <f t="shared" si="87"/>
        <v>4.5184153827834079E-3</v>
      </c>
      <c r="N241">
        <f t="shared" si="88"/>
        <v>0.62540611411789182</v>
      </c>
      <c r="O241">
        <f t="shared" si="89"/>
        <v>0.62540611411789182</v>
      </c>
      <c r="P241">
        <f t="shared" si="90"/>
        <v>5.5337802991232699E-3</v>
      </c>
      <c r="Q241">
        <f t="shared" si="91"/>
        <v>2.2780055729952603E-6</v>
      </c>
      <c r="R241">
        <f t="shared" si="92"/>
        <v>2.6534811758638477E-2</v>
      </c>
      <c r="S241">
        <f t="shared" si="93"/>
        <v>0.17766890149561632</v>
      </c>
      <c r="T241">
        <f t="shared" si="94"/>
        <v>7.4888843822464732E-2</v>
      </c>
      <c r="U241">
        <f t="shared" si="95"/>
        <v>20.288516887290307</v>
      </c>
      <c r="V241">
        <f t="shared" si="96"/>
        <v>-0.37766890149561627</v>
      </c>
      <c r="W241">
        <f t="shared" si="97"/>
        <v>0</v>
      </c>
      <c r="X241">
        <f t="shared" si="98"/>
        <v>1.0059007185241196</v>
      </c>
      <c r="Y241">
        <f t="shared" si="99"/>
        <v>0.60189119645854727</v>
      </c>
      <c r="Z241">
        <f t="shared" si="100"/>
        <v>79.508416369682394</v>
      </c>
      <c r="AA241">
        <f t="shared" si="101"/>
        <v>1.1547005383792515</v>
      </c>
      <c r="AB241">
        <f t="shared" si="102"/>
        <v>2.1919656868989944E-3</v>
      </c>
      <c r="AC241">
        <f t="shared" si="103"/>
        <v>1.0007472440216074</v>
      </c>
      <c r="AD241">
        <f t="shared" si="104"/>
        <v>0.9663891793563355</v>
      </c>
      <c r="AE241">
        <f t="shared" si="105"/>
        <v>1226731796.8273935</v>
      </c>
      <c r="AF241">
        <f t="shared" si="106"/>
        <v>31718651587.831577</v>
      </c>
      <c r="AG241">
        <f t="shared" si="107"/>
        <v>1.0191542612245117</v>
      </c>
      <c r="AH241">
        <v>24</v>
      </c>
      <c r="AI241">
        <v>0.67944000000000004</v>
      </c>
      <c r="AJ241">
        <f t="shared" si="108"/>
        <v>2171.7513458808908</v>
      </c>
      <c r="AK241">
        <f t="shared" si="109"/>
        <v>61.482280601888014</v>
      </c>
      <c r="AL241">
        <f t="shared" si="110"/>
        <v>88.136000541339413</v>
      </c>
      <c r="AM241">
        <f t="shared" si="111"/>
        <v>2495.1301753253183</v>
      </c>
      <c r="AN241">
        <f>AM241/((60/'Field readings'!D242)*24)</f>
        <v>25.990939326305398</v>
      </c>
      <c r="AO241">
        <f>SUM($AN$4:AN241)</f>
        <v>5736.8925898162615</v>
      </c>
    </row>
    <row r="242" spans="1:41">
      <c r="A242" s="2">
        <f>'Field readings'!A243</f>
        <v>44141</v>
      </c>
      <c r="B242" s="3">
        <f>'Field readings'!B243</f>
        <v>3.10416666666536</v>
      </c>
      <c r="C242">
        <f>'Field readings'!D243</f>
        <v>15</v>
      </c>
      <c r="D242">
        <f>'Field readings'!K243</f>
        <v>96.8</v>
      </c>
      <c r="E242">
        <f>'Field readings'!J243+14.6973</f>
        <v>164.69730000000001</v>
      </c>
      <c r="F242">
        <f>'Field readings'!L243</f>
        <v>10</v>
      </c>
      <c r="G242">
        <f>'Field readings'!I243</f>
        <v>0.625</v>
      </c>
      <c r="H242">
        <f>'Field readings'!N243</f>
        <v>1.9390000000000001</v>
      </c>
      <c r="I242">
        <f>'Field readings'!M243</f>
        <v>0.75</v>
      </c>
      <c r="J242">
        <f t="shared" si="84"/>
        <v>40.582915124470794</v>
      </c>
      <c r="K242">
        <f t="shared" si="85"/>
        <v>0.32233109850438368</v>
      </c>
      <c r="L242">
        <f t="shared" si="86"/>
        <v>0.6029101083032492</v>
      </c>
      <c r="M242">
        <f t="shared" si="87"/>
        <v>4.5184153827834079E-3</v>
      </c>
      <c r="N242">
        <f t="shared" si="88"/>
        <v>0.62540611411789182</v>
      </c>
      <c r="O242">
        <f t="shared" si="89"/>
        <v>0.62540611411789182</v>
      </c>
      <c r="P242">
        <f t="shared" si="90"/>
        <v>5.5337802991232699E-3</v>
      </c>
      <c r="Q242">
        <f t="shared" si="91"/>
        <v>2.2780055729952603E-6</v>
      </c>
      <c r="R242">
        <f t="shared" si="92"/>
        <v>2.6534811758638477E-2</v>
      </c>
      <c r="S242">
        <f t="shared" si="93"/>
        <v>0.17766890149561632</v>
      </c>
      <c r="T242">
        <f t="shared" si="94"/>
        <v>7.4888843822464732E-2</v>
      </c>
      <c r="U242">
        <f t="shared" si="95"/>
        <v>20.288516887290307</v>
      </c>
      <c r="V242">
        <f t="shared" si="96"/>
        <v>-0.37766890149561627</v>
      </c>
      <c r="W242">
        <f t="shared" si="97"/>
        <v>0</v>
      </c>
      <c r="X242">
        <f t="shared" si="98"/>
        <v>1.0059007185241196</v>
      </c>
      <c r="Y242">
        <f t="shared" si="99"/>
        <v>0.60189119645854727</v>
      </c>
      <c r="Z242">
        <f t="shared" si="100"/>
        <v>79.508416369682394</v>
      </c>
      <c r="AA242">
        <f t="shared" si="101"/>
        <v>1.1547005383792515</v>
      </c>
      <c r="AB242">
        <f t="shared" si="102"/>
        <v>2.1919656868989944E-3</v>
      </c>
      <c r="AC242">
        <f t="shared" si="103"/>
        <v>1.0007472440216074</v>
      </c>
      <c r="AD242">
        <f t="shared" si="104"/>
        <v>0.9663891793563355</v>
      </c>
      <c r="AE242">
        <f t="shared" si="105"/>
        <v>1226731796.8273935</v>
      </c>
      <c r="AF242">
        <f t="shared" si="106"/>
        <v>31718651587.831577</v>
      </c>
      <c r="AG242">
        <f t="shared" si="107"/>
        <v>1.0191542612245117</v>
      </c>
      <c r="AH242">
        <v>24</v>
      </c>
      <c r="AI242">
        <v>0.67944000000000004</v>
      </c>
      <c r="AJ242">
        <f t="shared" si="108"/>
        <v>2171.7513458808908</v>
      </c>
      <c r="AK242">
        <f t="shared" si="109"/>
        <v>61.482280601888014</v>
      </c>
      <c r="AL242">
        <f t="shared" si="110"/>
        <v>88.136000541339413</v>
      </c>
      <c r="AM242">
        <f t="shared" si="111"/>
        <v>2495.1301753253183</v>
      </c>
      <c r="AN242">
        <f>AM242/((60/'Field readings'!D243)*24)</f>
        <v>25.990939326305398</v>
      </c>
      <c r="AO242">
        <f>SUM($AN$4:AN242)</f>
        <v>5762.8835291425667</v>
      </c>
    </row>
    <row r="243" spans="1:41">
      <c r="A243" s="2">
        <f>'Field readings'!A244</f>
        <v>44141</v>
      </c>
      <c r="B243" s="3">
        <f>'Field readings'!B244</f>
        <v>3.1145833333320199</v>
      </c>
      <c r="C243">
        <f>'Field readings'!D244</f>
        <v>15</v>
      </c>
      <c r="D243">
        <f>'Field readings'!K244</f>
        <v>96.8</v>
      </c>
      <c r="E243">
        <f>'Field readings'!J244+14.6973</f>
        <v>164.69730000000001</v>
      </c>
      <c r="F243">
        <f>'Field readings'!L244</f>
        <v>14</v>
      </c>
      <c r="G243">
        <f>'Field readings'!I244</f>
        <v>0.625</v>
      </c>
      <c r="H243">
        <f>'Field readings'!N244</f>
        <v>1.9390000000000001</v>
      </c>
      <c r="I243">
        <f>'Field readings'!M244</f>
        <v>0.75</v>
      </c>
      <c r="J243">
        <f t="shared" si="84"/>
        <v>48.018352741425858</v>
      </c>
      <c r="K243">
        <f t="shared" si="85"/>
        <v>0.32233109850438368</v>
      </c>
      <c r="L243">
        <f t="shared" si="86"/>
        <v>0.6029101083032492</v>
      </c>
      <c r="M243">
        <f t="shared" si="87"/>
        <v>4.5184153827834079E-3</v>
      </c>
      <c r="N243">
        <f t="shared" si="88"/>
        <v>0.62540611411789182</v>
      </c>
      <c r="O243">
        <f t="shared" si="89"/>
        <v>0.62540611411789182</v>
      </c>
      <c r="P243">
        <f t="shared" si="90"/>
        <v>5.5337802991232699E-3</v>
      </c>
      <c r="Q243">
        <f t="shared" si="91"/>
        <v>2.2780055729952603E-6</v>
      </c>
      <c r="R243">
        <f t="shared" si="92"/>
        <v>2.6534811758638477E-2</v>
      </c>
      <c r="S243">
        <f t="shared" si="93"/>
        <v>0.17766890149561632</v>
      </c>
      <c r="T243">
        <f t="shared" si="94"/>
        <v>7.4888843822464732E-2</v>
      </c>
      <c r="U243">
        <f t="shared" si="95"/>
        <v>20.288516887290307</v>
      </c>
      <c r="V243">
        <f t="shared" si="96"/>
        <v>-0.37766890149561627</v>
      </c>
      <c r="W243">
        <f t="shared" si="97"/>
        <v>0</v>
      </c>
      <c r="X243">
        <f t="shared" si="98"/>
        <v>1.0059007185241196</v>
      </c>
      <c r="Y243">
        <f t="shared" si="99"/>
        <v>0.60189119645854727</v>
      </c>
      <c r="Z243">
        <f t="shared" si="100"/>
        <v>79.508416369682394</v>
      </c>
      <c r="AA243">
        <f t="shared" si="101"/>
        <v>1.1547005383792515</v>
      </c>
      <c r="AB243">
        <f t="shared" si="102"/>
        <v>3.0687519616585924E-3</v>
      </c>
      <c r="AC243">
        <f t="shared" si="103"/>
        <v>1.0010461984857071</v>
      </c>
      <c r="AD243">
        <f t="shared" si="104"/>
        <v>0.9663891793563355</v>
      </c>
      <c r="AE243">
        <f t="shared" si="105"/>
        <v>1226731796.8273935</v>
      </c>
      <c r="AF243">
        <f t="shared" si="106"/>
        <v>31718651587.831577</v>
      </c>
      <c r="AG243">
        <f t="shared" si="107"/>
        <v>1.0191542612245117</v>
      </c>
      <c r="AH243">
        <v>24</v>
      </c>
      <c r="AI243">
        <v>0.67944000000000004</v>
      </c>
      <c r="AJ243">
        <f t="shared" si="108"/>
        <v>2172.4001158511742</v>
      </c>
      <c r="AK243">
        <f t="shared" si="109"/>
        <v>61.500647279746744</v>
      </c>
      <c r="AL243">
        <f t="shared" si="110"/>
        <v>104.31507505845607</v>
      </c>
      <c r="AM243">
        <f t="shared" si="111"/>
        <v>2953.1597749048919</v>
      </c>
      <c r="AN243">
        <f>AM243/((60/'Field readings'!D244)*24)</f>
        <v>30.762080988592626</v>
      </c>
      <c r="AO243">
        <f>SUM($AN$4:AN243)</f>
        <v>5793.6456101311596</v>
      </c>
    </row>
    <row r="244" spans="1:41">
      <c r="A244" s="2">
        <f>'Field readings'!A245</f>
        <v>44141</v>
      </c>
      <c r="B244" s="3">
        <f>'Field readings'!B245</f>
        <v>3.1249999999986802</v>
      </c>
      <c r="C244">
        <f>'Field readings'!D245</f>
        <v>15</v>
      </c>
      <c r="D244">
        <f>'Field readings'!K245</f>
        <v>96.8</v>
      </c>
      <c r="E244">
        <f>'Field readings'!J245+14.6973</f>
        <v>164.69730000000001</v>
      </c>
      <c r="F244">
        <f>'Field readings'!L245</f>
        <v>14</v>
      </c>
      <c r="G244">
        <f>'Field readings'!I245</f>
        <v>0.625</v>
      </c>
      <c r="H244">
        <f>'Field readings'!N245</f>
        <v>1.9390000000000001</v>
      </c>
      <c r="I244">
        <f>'Field readings'!M245</f>
        <v>0.75</v>
      </c>
      <c r="J244">
        <f t="shared" si="84"/>
        <v>48.018352741425858</v>
      </c>
      <c r="K244">
        <f t="shared" si="85"/>
        <v>0.32233109850438368</v>
      </c>
      <c r="L244">
        <f t="shared" si="86"/>
        <v>0.6029101083032492</v>
      </c>
      <c r="M244">
        <f t="shared" si="87"/>
        <v>4.5184153827834079E-3</v>
      </c>
      <c r="N244">
        <f t="shared" si="88"/>
        <v>0.62540611411789182</v>
      </c>
      <c r="O244">
        <f t="shared" si="89"/>
        <v>0.62540611411789182</v>
      </c>
      <c r="P244">
        <f t="shared" si="90"/>
        <v>5.5337802991232699E-3</v>
      </c>
      <c r="Q244">
        <f t="shared" si="91"/>
        <v>2.2780055729952603E-6</v>
      </c>
      <c r="R244">
        <f t="shared" si="92"/>
        <v>2.6534811758638477E-2</v>
      </c>
      <c r="S244">
        <f t="shared" si="93"/>
        <v>0.17766890149561632</v>
      </c>
      <c r="T244">
        <f t="shared" si="94"/>
        <v>7.4888843822464732E-2</v>
      </c>
      <c r="U244">
        <f t="shared" si="95"/>
        <v>20.288516887290307</v>
      </c>
      <c r="V244">
        <f t="shared" si="96"/>
        <v>-0.37766890149561627</v>
      </c>
      <c r="W244">
        <f t="shared" si="97"/>
        <v>0</v>
      </c>
      <c r="X244">
        <f t="shared" si="98"/>
        <v>1.0059007185241196</v>
      </c>
      <c r="Y244">
        <f t="shared" si="99"/>
        <v>0.60189119645854727</v>
      </c>
      <c r="Z244">
        <f t="shared" si="100"/>
        <v>79.508416369682394</v>
      </c>
      <c r="AA244">
        <f t="shared" si="101"/>
        <v>1.1547005383792515</v>
      </c>
      <c r="AB244">
        <f t="shared" si="102"/>
        <v>3.0687519616585924E-3</v>
      </c>
      <c r="AC244">
        <f t="shared" si="103"/>
        <v>1.0010461984857071</v>
      </c>
      <c r="AD244">
        <f t="shared" si="104"/>
        <v>0.9663891793563355</v>
      </c>
      <c r="AE244">
        <f t="shared" si="105"/>
        <v>1226731796.8273935</v>
      </c>
      <c r="AF244">
        <f t="shared" si="106"/>
        <v>31718651587.831577</v>
      </c>
      <c r="AG244">
        <f t="shared" si="107"/>
        <v>1.0191542612245117</v>
      </c>
      <c r="AH244">
        <v>24</v>
      </c>
      <c r="AI244">
        <v>0.67944000000000004</v>
      </c>
      <c r="AJ244">
        <f t="shared" si="108"/>
        <v>2172.4001158511742</v>
      </c>
      <c r="AK244">
        <f t="shared" si="109"/>
        <v>61.500647279746744</v>
      </c>
      <c r="AL244">
        <f t="shared" si="110"/>
        <v>104.31507505845607</v>
      </c>
      <c r="AM244">
        <f t="shared" si="111"/>
        <v>2953.1597749048919</v>
      </c>
      <c r="AN244">
        <f>AM244/((60/'Field readings'!D245)*24)</f>
        <v>30.762080988592626</v>
      </c>
      <c r="AO244">
        <f>SUM($AN$4:AN244)</f>
        <v>5824.4076911197526</v>
      </c>
    </row>
    <row r="245" spans="1:41">
      <c r="A245" s="2">
        <f>'Field readings'!A246</f>
        <v>44141</v>
      </c>
      <c r="B245" s="3">
        <f>'Field readings'!B246</f>
        <v>3.13541666666534</v>
      </c>
      <c r="C245">
        <f>'Field readings'!D246</f>
        <v>15</v>
      </c>
      <c r="D245">
        <f>'Field readings'!K246</f>
        <v>96.8</v>
      </c>
      <c r="E245">
        <f>'Field readings'!J246+14.6973</f>
        <v>164.69730000000001</v>
      </c>
      <c r="F245">
        <f>'Field readings'!L246</f>
        <v>10</v>
      </c>
      <c r="G245">
        <f>'Field readings'!I246</f>
        <v>0.625</v>
      </c>
      <c r="H245">
        <f>'Field readings'!N246</f>
        <v>1.9390000000000001</v>
      </c>
      <c r="I245">
        <f>'Field readings'!M246</f>
        <v>0.75</v>
      </c>
      <c r="J245">
        <f t="shared" si="84"/>
        <v>40.582915124470794</v>
      </c>
      <c r="K245">
        <f t="shared" si="85"/>
        <v>0.32233109850438368</v>
      </c>
      <c r="L245">
        <f t="shared" si="86"/>
        <v>0.6029101083032492</v>
      </c>
      <c r="M245">
        <f t="shared" si="87"/>
        <v>4.5184153827834079E-3</v>
      </c>
      <c r="N245">
        <f t="shared" si="88"/>
        <v>0.62540611411789182</v>
      </c>
      <c r="O245">
        <f t="shared" si="89"/>
        <v>0.62540611411789182</v>
      </c>
      <c r="P245">
        <f t="shared" si="90"/>
        <v>5.5337802991232699E-3</v>
      </c>
      <c r="Q245">
        <f t="shared" si="91"/>
        <v>2.2780055729952603E-6</v>
      </c>
      <c r="R245">
        <f t="shared" si="92"/>
        <v>2.6534811758638477E-2</v>
      </c>
      <c r="S245">
        <f t="shared" si="93"/>
        <v>0.17766890149561632</v>
      </c>
      <c r="T245">
        <f t="shared" si="94"/>
        <v>7.4888843822464732E-2</v>
      </c>
      <c r="U245">
        <f t="shared" si="95"/>
        <v>20.288516887290307</v>
      </c>
      <c r="V245">
        <f t="shared" si="96"/>
        <v>-0.37766890149561627</v>
      </c>
      <c r="W245">
        <f t="shared" si="97"/>
        <v>0</v>
      </c>
      <c r="X245">
        <f t="shared" si="98"/>
        <v>1.0059007185241196</v>
      </c>
      <c r="Y245">
        <f t="shared" si="99"/>
        <v>0.60189119645854727</v>
      </c>
      <c r="Z245">
        <f t="shared" si="100"/>
        <v>79.508416369682394</v>
      </c>
      <c r="AA245">
        <f t="shared" si="101"/>
        <v>1.1547005383792515</v>
      </c>
      <c r="AB245">
        <f t="shared" si="102"/>
        <v>2.1919656868989944E-3</v>
      </c>
      <c r="AC245">
        <f t="shared" si="103"/>
        <v>1.0007472440216074</v>
      </c>
      <c r="AD245">
        <f t="shared" si="104"/>
        <v>0.9663891793563355</v>
      </c>
      <c r="AE245">
        <f t="shared" si="105"/>
        <v>1226731796.8273935</v>
      </c>
      <c r="AF245">
        <f t="shared" si="106"/>
        <v>31718651587.831577</v>
      </c>
      <c r="AG245">
        <f t="shared" si="107"/>
        <v>1.0191542612245117</v>
      </c>
      <c r="AH245">
        <v>24</v>
      </c>
      <c r="AI245">
        <v>0.67944000000000004</v>
      </c>
      <c r="AJ245">
        <f t="shared" si="108"/>
        <v>2171.7513458808908</v>
      </c>
      <c r="AK245">
        <f t="shared" si="109"/>
        <v>61.482280601888014</v>
      </c>
      <c r="AL245">
        <f t="shared" si="110"/>
        <v>88.136000541339413</v>
      </c>
      <c r="AM245">
        <f t="shared" si="111"/>
        <v>2495.1301753253183</v>
      </c>
      <c r="AN245">
        <f>AM245/((60/'Field readings'!D246)*24)</f>
        <v>25.990939326305398</v>
      </c>
      <c r="AO245">
        <f>SUM($AN$4:AN245)</f>
        <v>5850.3986304460577</v>
      </c>
    </row>
    <row r="246" spans="1:41">
      <c r="A246" s="2">
        <f>'Field readings'!A247</f>
        <v>44141</v>
      </c>
      <c r="B246" s="3">
        <f>'Field readings'!B247</f>
        <v>3.1458333333319999</v>
      </c>
      <c r="C246">
        <f>'Field readings'!D247</f>
        <v>15</v>
      </c>
      <c r="D246">
        <f>'Field readings'!K247</f>
        <v>96.8</v>
      </c>
      <c r="E246">
        <f>'Field readings'!J247+14.6973</f>
        <v>164.69730000000001</v>
      </c>
      <c r="F246">
        <f>'Field readings'!L247</f>
        <v>10</v>
      </c>
      <c r="G246">
        <f>'Field readings'!I247</f>
        <v>0.625</v>
      </c>
      <c r="H246">
        <f>'Field readings'!N247</f>
        <v>1.9390000000000001</v>
      </c>
      <c r="I246">
        <f>'Field readings'!M247</f>
        <v>0.75</v>
      </c>
      <c r="J246">
        <f t="shared" si="84"/>
        <v>40.582915124470794</v>
      </c>
      <c r="K246">
        <f t="shared" si="85"/>
        <v>0.32233109850438368</v>
      </c>
      <c r="L246">
        <f t="shared" si="86"/>
        <v>0.6029101083032492</v>
      </c>
      <c r="M246">
        <f t="shared" si="87"/>
        <v>4.5184153827834079E-3</v>
      </c>
      <c r="N246">
        <f t="shared" si="88"/>
        <v>0.62540611411789182</v>
      </c>
      <c r="O246">
        <f t="shared" si="89"/>
        <v>0.62540611411789182</v>
      </c>
      <c r="P246">
        <f t="shared" si="90"/>
        <v>5.5337802991232699E-3</v>
      </c>
      <c r="Q246">
        <f t="shared" si="91"/>
        <v>2.2780055729952603E-6</v>
      </c>
      <c r="R246">
        <f t="shared" si="92"/>
        <v>2.6534811758638477E-2</v>
      </c>
      <c r="S246">
        <f t="shared" si="93"/>
        <v>0.17766890149561632</v>
      </c>
      <c r="T246">
        <f t="shared" si="94"/>
        <v>7.4888843822464732E-2</v>
      </c>
      <c r="U246">
        <f t="shared" si="95"/>
        <v>20.288516887290307</v>
      </c>
      <c r="V246">
        <f t="shared" si="96"/>
        <v>-0.37766890149561627</v>
      </c>
      <c r="W246">
        <f t="shared" si="97"/>
        <v>0</v>
      </c>
      <c r="X246">
        <f t="shared" si="98"/>
        <v>1.0059007185241196</v>
      </c>
      <c r="Y246">
        <f t="shared" si="99"/>
        <v>0.60189119645854727</v>
      </c>
      <c r="Z246">
        <f t="shared" si="100"/>
        <v>79.508416369682394</v>
      </c>
      <c r="AA246">
        <f t="shared" si="101"/>
        <v>1.1547005383792515</v>
      </c>
      <c r="AB246">
        <f t="shared" si="102"/>
        <v>2.1919656868989944E-3</v>
      </c>
      <c r="AC246">
        <f t="shared" si="103"/>
        <v>1.0007472440216074</v>
      </c>
      <c r="AD246">
        <f t="shared" si="104"/>
        <v>0.9663891793563355</v>
      </c>
      <c r="AE246">
        <f t="shared" si="105"/>
        <v>1226731796.8273935</v>
      </c>
      <c r="AF246">
        <f t="shared" si="106"/>
        <v>31718651587.831577</v>
      </c>
      <c r="AG246">
        <f t="shared" si="107"/>
        <v>1.0191542612245117</v>
      </c>
      <c r="AH246">
        <v>24</v>
      </c>
      <c r="AI246">
        <v>0.67944000000000004</v>
      </c>
      <c r="AJ246">
        <f t="shared" si="108"/>
        <v>2171.7513458808908</v>
      </c>
      <c r="AK246">
        <f t="shared" si="109"/>
        <v>61.482280601888014</v>
      </c>
      <c r="AL246">
        <f t="shared" si="110"/>
        <v>88.136000541339413</v>
      </c>
      <c r="AM246">
        <f t="shared" si="111"/>
        <v>2495.1301753253183</v>
      </c>
      <c r="AN246">
        <f>AM246/((60/'Field readings'!D247)*24)</f>
        <v>25.990939326305398</v>
      </c>
      <c r="AO246">
        <f>SUM($AN$4:AN246)</f>
        <v>5876.3895697723628</v>
      </c>
    </row>
    <row r="247" spans="1:41">
      <c r="A247" s="2">
        <f>'Field readings'!A248</f>
        <v>44141</v>
      </c>
      <c r="B247" s="3">
        <f>'Field readings'!B248</f>
        <v>3.1562499999986602</v>
      </c>
      <c r="C247">
        <f>'Field readings'!D248</f>
        <v>15</v>
      </c>
      <c r="D247">
        <f>'Field readings'!K248</f>
        <v>96.8</v>
      </c>
      <c r="E247">
        <f>'Field readings'!J248+14.6973</f>
        <v>164.69730000000001</v>
      </c>
      <c r="F247">
        <f>'Field readings'!L248</f>
        <v>12</v>
      </c>
      <c r="G247">
        <f>'Field readings'!I248</f>
        <v>0.625</v>
      </c>
      <c r="H247">
        <f>'Field readings'!N248</f>
        <v>1.9390000000000001</v>
      </c>
      <c r="I247">
        <f>'Field readings'!M248</f>
        <v>0.75</v>
      </c>
      <c r="J247">
        <f t="shared" si="84"/>
        <v>44.456356125980456</v>
      </c>
      <c r="K247">
        <f t="shared" si="85"/>
        <v>0.32233109850438368</v>
      </c>
      <c r="L247">
        <f t="shared" si="86"/>
        <v>0.6029101083032492</v>
      </c>
      <c r="M247">
        <f t="shared" si="87"/>
        <v>4.5184153827834079E-3</v>
      </c>
      <c r="N247">
        <f t="shared" si="88"/>
        <v>0.62540611411789182</v>
      </c>
      <c r="O247">
        <f t="shared" si="89"/>
        <v>0.62540611411789182</v>
      </c>
      <c r="P247">
        <f t="shared" si="90"/>
        <v>5.5337802991232699E-3</v>
      </c>
      <c r="Q247">
        <f t="shared" si="91"/>
        <v>2.2780055729952603E-6</v>
      </c>
      <c r="R247">
        <f t="shared" si="92"/>
        <v>2.6534811758638477E-2</v>
      </c>
      <c r="S247">
        <f t="shared" si="93"/>
        <v>0.17766890149561632</v>
      </c>
      <c r="T247">
        <f t="shared" si="94"/>
        <v>7.4888843822464732E-2</v>
      </c>
      <c r="U247">
        <f t="shared" si="95"/>
        <v>20.288516887290307</v>
      </c>
      <c r="V247">
        <f t="shared" si="96"/>
        <v>-0.37766890149561627</v>
      </c>
      <c r="W247">
        <f t="shared" si="97"/>
        <v>0</v>
      </c>
      <c r="X247">
        <f t="shared" si="98"/>
        <v>1.0059007185241196</v>
      </c>
      <c r="Y247">
        <f t="shared" si="99"/>
        <v>0.60189119645854727</v>
      </c>
      <c r="Z247">
        <f t="shared" si="100"/>
        <v>79.508416369682394</v>
      </c>
      <c r="AA247">
        <f t="shared" si="101"/>
        <v>1.1547005383792515</v>
      </c>
      <c r="AB247">
        <f t="shared" si="102"/>
        <v>2.6303588242787934E-3</v>
      </c>
      <c r="AC247">
        <f t="shared" si="103"/>
        <v>1.0008967172261372</v>
      </c>
      <c r="AD247">
        <f t="shared" si="104"/>
        <v>0.9663891793563355</v>
      </c>
      <c r="AE247">
        <f t="shared" si="105"/>
        <v>1226731796.8273935</v>
      </c>
      <c r="AF247">
        <f t="shared" si="106"/>
        <v>31718651587.831577</v>
      </c>
      <c r="AG247">
        <f t="shared" si="107"/>
        <v>1.0191542612245117</v>
      </c>
      <c r="AH247">
        <v>24</v>
      </c>
      <c r="AI247">
        <v>0.67944000000000004</v>
      </c>
      <c r="AJ247">
        <f t="shared" si="108"/>
        <v>2172.0757221257913</v>
      </c>
      <c r="AK247">
        <f t="shared" si="109"/>
        <v>61.491463693381156</v>
      </c>
      <c r="AL247">
        <f t="shared" si="110"/>
        <v>96.562571835420343</v>
      </c>
      <c r="AM247">
        <f t="shared" si="111"/>
        <v>2733.6864086607502</v>
      </c>
      <c r="AN247">
        <f>AM247/((60/'Field readings'!D248)*24)</f>
        <v>28.475900090216147</v>
      </c>
      <c r="AO247">
        <f>SUM($AN$4:AN247)</f>
        <v>5904.8654698625787</v>
      </c>
    </row>
    <row r="248" spans="1:41">
      <c r="A248" s="2">
        <f>'Field readings'!A249</f>
        <v>44141</v>
      </c>
      <c r="B248" s="3">
        <f>'Field readings'!B249</f>
        <v>3.16666666666532</v>
      </c>
      <c r="C248">
        <f>'Field readings'!D249</f>
        <v>15</v>
      </c>
      <c r="D248">
        <f>'Field readings'!K249</f>
        <v>96.8</v>
      </c>
      <c r="E248">
        <f>'Field readings'!J249+14.6973</f>
        <v>164.69730000000001</v>
      </c>
      <c r="F248">
        <f>'Field readings'!L249</f>
        <v>10</v>
      </c>
      <c r="G248">
        <f>'Field readings'!I249</f>
        <v>0.625</v>
      </c>
      <c r="H248">
        <f>'Field readings'!N249</f>
        <v>1.9390000000000001</v>
      </c>
      <c r="I248">
        <f>'Field readings'!M249</f>
        <v>0.75</v>
      </c>
      <c r="J248">
        <f t="shared" si="84"/>
        <v>40.582915124470794</v>
      </c>
      <c r="K248">
        <f t="shared" si="85"/>
        <v>0.32233109850438368</v>
      </c>
      <c r="L248">
        <f t="shared" si="86"/>
        <v>0.6029101083032492</v>
      </c>
      <c r="M248">
        <f t="shared" si="87"/>
        <v>4.5184153827834079E-3</v>
      </c>
      <c r="N248">
        <f t="shared" si="88"/>
        <v>0.62540611411789182</v>
      </c>
      <c r="O248">
        <f t="shared" si="89"/>
        <v>0.62540611411789182</v>
      </c>
      <c r="P248">
        <f t="shared" si="90"/>
        <v>5.5337802991232699E-3</v>
      </c>
      <c r="Q248">
        <f t="shared" si="91"/>
        <v>2.2780055729952603E-6</v>
      </c>
      <c r="R248">
        <f t="shared" si="92"/>
        <v>2.6534811758638477E-2</v>
      </c>
      <c r="S248">
        <f t="shared" si="93"/>
        <v>0.17766890149561632</v>
      </c>
      <c r="T248">
        <f t="shared" si="94"/>
        <v>7.4888843822464732E-2</v>
      </c>
      <c r="U248">
        <f t="shared" si="95"/>
        <v>20.288516887290307</v>
      </c>
      <c r="V248">
        <f t="shared" si="96"/>
        <v>-0.37766890149561627</v>
      </c>
      <c r="W248">
        <f t="shared" si="97"/>
        <v>0</v>
      </c>
      <c r="X248">
        <f t="shared" si="98"/>
        <v>1.0059007185241196</v>
      </c>
      <c r="Y248">
        <f t="shared" si="99"/>
        <v>0.60189119645854727</v>
      </c>
      <c r="Z248">
        <f t="shared" si="100"/>
        <v>79.508416369682394</v>
      </c>
      <c r="AA248">
        <f t="shared" si="101"/>
        <v>1.1547005383792515</v>
      </c>
      <c r="AB248">
        <f t="shared" si="102"/>
        <v>2.1919656868989944E-3</v>
      </c>
      <c r="AC248">
        <f t="shared" si="103"/>
        <v>1.0007472440216074</v>
      </c>
      <c r="AD248">
        <f t="shared" si="104"/>
        <v>0.9663891793563355</v>
      </c>
      <c r="AE248">
        <f t="shared" si="105"/>
        <v>1226731796.8273935</v>
      </c>
      <c r="AF248">
        <f t="shared" si="106"/>
        <v>31718651587.831577</v>
      </c>
      <c r="AG248">
        <f t="shared" si="107"/>
        <v>1.0191542612245117</v>
      </c>
      <c r="AH248">
        <v>24</v>
      </c>
      <c r="AI248">
        <v>0.67944000000000004</v>
      </c>
      <c r="AJ248">
        <f t="shared" si="108"/>
        <v>2171.7513458808908</v>
      </c>
      <c r="AK248">
        <f t="shared" si="109"/>
        <v>61.482280601888014</v>
      </c>
      <c r="AL248">
        <f t="shared" si="110"/>
        <v>88.136000541339413</v>
      </c>
      <c r="AM248">
        <f t="shared" si="111"/>
        <v>2495.1301753253183</v>
      </c>
      <c r="AN248">
        <f>AM248/((60/'Field readings'!D249)*24)</f>
        <v>25.990939326305398</v>
      </c>
      <c r="AO248">
        <f>SUM($AN$4:AN248)</f>
        <v>5930.8564091888838</v>
      </c>
    </row>
    <row r="249" spans="1:41">
      <c r="A249" s="2">
        <f>'Field readings'!A250</f>
        <v>44141</v>
      </c>
      <c r="B249" s="3">
        <f>'Field readings'!B250</f>
        <v>3.1770833333319799</v>
      </c>
      <c r="C249">
        <f>'Field readings'!D250</f>
        <v>15</v>
      </c>
      <c r="D249">
        <f>'Field readings'!K250</f>
        <v>96.8</v>
      </c>
      <c r="E249">
        <f>'Field readings'!J250+14.6973</f>
        <v>164.69730000000001</v>
      </c>
      <c r="F249">
        <f>'Field readings'!L250</f>
        <v>8</v>
      </c>
      <c r="G249">
        <f>'Field readings'!I250</f>
        <v>0.625</v>
      </c>
      <c r="H249">
        <f>'Field readings'!N250</f>
        <v>1.9390000000000001</v>
      </c>
      <c r="I249">
        <f>'Field readings'!M250</f>
        <v>0.75</v>
      </c>
      <c r="J249">
        <f t="shared" si="84"/>
        <v>36.298462777368414</v>
      </c>
      <c r="K249">
        <f t="shared" si="85"/>
        <v>0.32233109850438368</v>
      </c>
      <c r="L249">
        <f t="shared" si="86"/>
        <v>0.6029101083032492</v>
      </c>
      <c r="M249">
        <f t="shared" si="87"/>
        <v>4.5184153827834079E-3</v>
      </c>
      <c r="N249">
        <f t="shared" si="88"/>
        <v>0.62540611411789182</v>
      </c>
      <c r="O249">
        <f t="shared" si="89"/>
        <v>0.62540611411789182</v>
      </c>
      <c r="P249">
        <f t="shared" si="90"/>
        <v>5.5337802991232699E-3</v>
      </c>
      <c r="Q249">
        <f t="shared" si="91"/>
        <v>2.2780055729952603E-6</v>
      </c>
      <c r="R249">
        <f t="shared" si="92"/>
        <v>2.6534811758638477E-2</v>
      </c>
      <c r="S249">
        <f t="shared" si="93"/>
        <v>0.17766890149561632</v>
      </c>
      <c r="T249">
        <f t="shared" si="94"/>
        <v>7.4888843822464732E-2</v>
      </c>
      <c r="U249">
        <f t="shared" si="95"/>
        <v>20.288516887290307</v>
      </c>
      <c r="V249">
        <f t="shared" si="96"/>
        <v>-0.37766890149561627</v>
      </c>
      <c r="W249">
        <f t="shared" si="97"/>
        <v>0</v>
      </c>
      <c r="X249">
        <f t="shared" si="98"/>
        <v>1.0059007185241196</v>
      </c>
      <c r="Y249">
        <f t="shared" si="99"/>
        <v>0.60189119645854727</v>
      </c>
      <c r="Z249">
        <f t="shared" si="100"/>
        <v>79.508416369682394</v>
      </c>
      <c r="AA249">
        <f t="shared" si="101"/>
        <v>1.1547005383792515</v>
      </c>
      <c r="AB249">
        <f t="shared" si="102"/>
        <v>1.7535725495191955E-3</v>
      </c>
      <c r="AC249">
        <f t="shared" si="103"/>
        <v>1.0005977789056384</v>
      </c>
      <c r="AD249">
        <f t="shared" si="104"/>
        <v>0.9663891793563355</v>
      </c>
      <c r="AE249">
        <f t="shared" si="105"/>
        <v>1226731796.8273935</v>
      </c>
      <c r="AF249">
        <f t="shared" si="106"/>
        <v>31718651587.831577</v>
      </c>
      <c r="AG249">
        <f t="shared" si="107"/>
        <v>1.0191542612245117</v>
      </c>
      <c r="AH249">
        <v>24</v>
      </c>
      <c r="AI249">
        <v>0.67944000000000004</v>
      </c>
      <c r="AJ249">
        <f t="shared" si="108"/>
        <v>2171.4269871892157</v>
      </c>
      <c r="AK249">
        <f t="shared" si="109"/>
        <v>61.473098007326698</v>
      </c>
      <c r="AL249">
        <f t="shared" si="110"/>
        <v>78.819461668260971</v>
      </c>
      <c r="AM249">
        <f t="shared" si="111"/>
        <v>2231.3789598284684</v>
      </c>
      <c r="AN249">
        <f>AM249/((60/'Field readings'!D250)*24)</f>
        <v>23.243530831546547</v>
      </c>
      <c r="AO249">
        <f>SUM($AN$4:AN249)</f>
        <v>5954.09994002043</v>
      </c>
    </row>
    <row r="250" spans="1:41">
      <c r="A250" s="2">
        <f>'Field readings'!A251</f>
        <v>44141</v>
      </c>
      <c r="B250" s="3">
        <f>'Field readings'!B251</f>
        <v>3.1874999999986402</v>
      </c>
      <c r="C250">
        <f>'Field readings'!D251</f>
        <v>15</v>
      </c>
      <c r="D250">
        <f>'Field readings'!K251</f>
        <v>96.8</v>
      </c>
      <c r="E250">
        <f>'Field readings'!J251+14.6973</f>
        <v>164.69730000000001</v>
      </c>
      <c r="F250">
        <f>'Field readings'!L251</f>
        <v>10</v>
      </c>
      <c r="G250">
        <f>'Field readings'!I251</f>
        <v>0.625</v>
      </c>
      <c r="H250">
        <f>'Field readings'!N251</f>
        <v>1.9390000000000001</v>
      </c>
      <c r="I250">
        <f>'Field readings'!M251</f>
        <v>0.75</v>
      </c>
      <c r="J250">
        <f t="shared" si="84"/>
        <v>40.582915124470794</v>
      </c>
      <c r="K250">
        <f t="shared" si="85"/>
        <v>0.32233109850438368</v>
      </c>
      <c r="L250">
        <f t="shared" si="86"/>
        <v>0.6029101083032492</v>
      </c>
      <c r="M250">
        <f t="shared" si="87"/>
        <v>4.5184153827834079E-3</v>
      </c>
      <c r="N250">
        <f t="shared" si="88"/>
        <v>0.62540611411789182</v>
      </c>
      <c r="O250">
        <f t="shared" si="89"/>
        <v>0.62540611411789182</v>
      </c>
      <c r="P250">
        <f t="shared" si="90"/>
        <v>5.5337802991232699E-3</v>
      </c>
      <c r="Q250">
        <f t="shared" si="91"/>
        <v>2.2780055729952603E-6</v>
      </c>
      <c r="R250">
        <f t="shared" si="92"/>
        <v>2.6534811758638477E-2</v>
      </c>
      <c r="S250">
        <f t="shared" si="93"/>
        <v>0.17766890149561632</v>
      </c>
      <c r="T250">
        <f t="shared" si="94"/>
        <v>7.4888843822464732E-2</v>
      </c>
      <c r="U250">
        <f t="shared" si="95"/>
        <v>20.288516887290307</v>
      </c>
      <c r="V250">
        <f t="shared" si="96"/>
        <v>-0.37766890149561627</v>
      </c>
      <c r="W250">
        <f t="shared" si="97"/>
        <v>0</v>
      </c>
      <c r="X250">
        <f t="shared" si="98"/>
        <v>1.0059007185241196</v>
      </c>
      <c r="Y250">
        <f t="shared" si="99"/>
        <v>0.60189119645854727</v>
      </c>
      <c r="Z250">
        <f t="shared" si="100"/>
        <v>79.508416369682394</v>
      </c>
      <c r="AA250">
        <f t="shared" si="101"/>
        <v>1.1547005383792515</v>
      </c>
      <c r="AB250">
        <f t="shared" si="102"/>
        <v>2.1919656868989944E-3</v>
      </c>
      <c r="AC250">
        <f t="shared" si="103"/>
        <v>1.0007472440216074</v>
      </c>
      <c r="AD250">
        <f t="shared" si="104"/>
        <v>0.9663891793563355</v>
      </c>
      <c r="AE250">
        <f t="shared" si="105"/>
        <v>1226731796.8273935</v>
      </c>
      <c r="AF250">
        <f t="shared" si="106"/>
        <v>31718651587.831577</v>
      </c>
      <c r="AG250">
        <f t="shared" si="107"/>
        <v>1.0191542612245117</v>
      </c>
      <c r="AH250">
        <v>24</v>
      </c>
      <c r="AI250">
        <v>0.67944000000000004</v>
      </c>
      <c r="AJ250">
        <f t="shared" si="108"/>
        <v>2171.7513458808908</v>
      </c>
      <c r="AK250">
        <f t="shared" si="109"/>
        <v>61.482280601888014</v>
      </c>
      <c r="AL250">
        <f t="shared" si="110"/>
        <v>88.136000541339413</v>
      </c>
      <c r="AM250">
        <f t="shared" si="111"/>
        <v>2495.1301753253183</v>
      </c>
      <c r="AN250">
        <f>AM250/((60/'Field readings'!D251)*24)</f>
        <v>25.990939326305398</v>
      </c>
      <c r="AO250">
        <f>SUM($AN$4:AN250)</f>
        <v>5980.0908793467352</v>
      </c>
    </row>
    <row r="251" spans="1:41">
      <c r="A251" s="2">
        <f>'Field readings'!A252</f>
        <v>44141</v>
      </c>
      <c r="B251" s="3">
        <f>'Field readings'!B252</f>
        <v>3.1979166666653001</v>
      </c>
      <c r="C251">
        <f>'Field readings'!D252</f>
        <v>15</v>
      </c>
      <c r="D251">
        <f>'Field readings'!K252</f>
        <v>96.8</v>
      </c>
      <c r="E251">
        <f>'Field readings'!J252+14.6973</f>
        <v>164.69730000000001</v>
      </c>
      <c r="F251">
        <f>'Field readings'!L252</f>
        <v>12</v>
      </c>
      <c r="G251">
        <f>'Field readings'!I252</f>
        <v>0.625</v>
      </c>
      <c r="H251">
        <f>'Field readings'!N252</f>
        <v>1.9390000000000001</v>
      </c>
      <c r="I251">
        <f>'Field readings'!M252</f>
        <v>0.75</v>
      </c>
      <c r="J251">
        <f t="shared" si="84"/>
        <v>44.456356125980456</v>
      </c>
      <c r="K251">
        <f t="shared" si="85"/>
        <v>0.32233109850438368</v>
      </c>
      <c r="L251">
        <f t="shared" si="86"/>
        <v>0.6029101083032492</v>
      </c>
      <c r="M251">
        <f t="shared" si="87"/>
        <v>4.5184153827834079E-3</v>
      </c>
      <c r="N251">
        <f t="shared" si="88"/>
        <v>0.62540611411789182</v>
      </c>
      <c r="O251">
        <f t="shared" si="89"/>
        <v>0.62540611411789182</v>
      </c>
      <c r="P251">
        <f t="shared" si="90"/>
        <v>5.5337802991232699E-3</v>
      </c>
      <c r="Q251">
        <f t="shared" si="91"/>
        <v>2.2780055729952603E-6</v>
      </c>
      <c r="R251">
        <f t="shared" si="92"/>
        <v>2.6534811758638477E-2</v>
      </c>
      <c r="S251">
        <f t="shared" si="93"/>
        <v>0.17766890149561632</v>
      </c>
      <c r="T251">
        <f t="shared" si="94"/>
        <v>7.4888843822464732E-2</v>
      </c>
      <c r="U251">
        <f t="shared" si="95"/>
        <v>20.288516887290307</v>
      </c>
      <c r="V251">
        <f t="shared" si="96"/>
        <v>-0.37766890149561627</v>
      </c>
      <c r="W251">
        <f t="shared" si="97"/>
        <v>0</v>
      </c>
      <c r="X251">
        <f t="shared" si="98"/>
        <v>1.0059007185241196</v>
      </c>
      <c r="Y251">
        <f t="shared" si="99"/>
        <v>0.60189119645854727</v>
      </c>
      <c r="Z251">
        <f t="shared" si="100"/>
        <v>79.508416369682394</v>
      </c>
      <c r="AA251">
        <f t="shared" si="101"/>
        <v>1.1547005383792515</v>
      </c>
      <c r="AB251">
        <f t="shared" si="102"/>
        <v>2.6303588242787934E-3</v>
      </c>
      <c r="AC251">
        <f t="shared" si="103"/>
        <v>1.0008967172261372</v>
      </c>
      <c r="AD251">
        <f t="shared" si="104"/>
        <v>0.9663891793563355</v>
      </c>
      <c r="AE251">
        <f t="shared" si="105"/>
        <v>1226731796.8273935</v>
      </c>
      <c r="AF251">
        <f t="shared" si="106"/>
        <v>31718651587.831577</v>
      </c>
      <c r="AG251">
        <f t="shared" si="107"/>
        <v>1.0191542612245117</v>
      </c>
      <c r="AH251">
        <v>24</v>
      </c>
      <c r="AI251">
        <v>0.67944000000000004</v>
      </c>
      <c r="AJ251">
        <f t="shared" si="108"/>
        <v>2172.0757221257913</v>
      </c>
      <c r="AK251">
        <f t="shared" si="109"/>
        <v>61.491463693381156</v>
      </c>
      <c r="AL251">
        <f t="shared" si="110"/>
        <v>96.562571835420343</v>
      </c>
      <c r="AM251">
        <f t="shared" si="111"/>
        <v>2733.6864086607502</v>
      </c>
      <c r="AN251">
        <f>AM251/((60/'Field readings'!D252)*24)</f>
        <v>28.475900090216147</v>
      </c>
      <c r="AO251">
        <f>SUM($AN$4:AN251)</f>
        <v>6008.566779436951</v>
      </c>
    </row>
    <row r="252" spans="1:41">
      <c r="A252" s="2">
        <f>'Field readings'!A253</f>
        <v>44141</v>
      </c>
      <c r="B252" s="3">
        <f>'Field readings'!B253</f>
        <v>3.2083333333319599</v>
      </c>
      <c r="C252">
        <f>'Field readings'!D253</f>
        <v>15</v>
      </c>
      <c r="D252">
        <f>'Field readings'!K253</f>
        <v>96.8</v>
      </c>
      <c r="E252">
        <f>'Field readings'!J253+14.6973</f>
        <v>164.69730000000001</v>
      </c>
      <c r="F252">
        <f>'Field readings'!L253</f>
        <v>6</v>
      </c>
      <c r="G252">
        <f>'Field readings'!I253</f>
        <v>0.625</v>
      </c>
      <c r="H252">
        <f>'Field readings'!N253</f>
        <v>1.9390000000000001</v>
      </c>
      <c r="I252">
        <f>'Field readings'!M253</f>
        <v>0.75</v>
      </c>
      <c r="J252">
        <f t="shared" si="84"/>
        <v>31.435390883524892</v>
      </c>
      <c r="K252">
        <f t="shared" si="85"/>
        <v>0.32233109850438368</v>
      </c>
      <c r="L252">
        <f t="shared" si="86"/>
        <v>0.6029101083032492</v>
      </c>
      <c r="M252">
        <f t="shared" si="87"/>
        <v>4.5184153827834079E-3</v>
      </c>
      <c r="N252">
        <f t="shared" si="88"/>
        <v>0.62540611411789182</v>
      </c>
      <c r="O252">
        <f t="shared" si="89"/>
        <v>0.62540611411789182</v>
      </c>
      <c r="P252">
        <f t="shared" si="90"/>
        <v>5.5337802991232699E-3</v>
      </c>
      <c r="Q252">
        <f t="shared" si="91"/>
        <v>2.2780055729952603E-6</v>
      </c>
      <c r="R252">
        <f t="shared" si="92"/>
        <v>2.6534811758638477E-2</v>
      </c>
      <c r="S252">
        <f t="shared" si="93"/>
        <v>0.17766890149561632</v>
      </c>
      <c r="T252">
        <f t="shared" si="94"/>
        <v>7.4888843822464732E-2</v>
      </c>
      <c r="U252">
        <f t="shared" si="95"/>
        <v>20.288516887290307</v>
      </c>
      <c r="V252">
        <f t="shared" si="96"/>
        <v>-0.37766890149561627</v>
      </c>
      <c r="W252">
        <f t="shared" si="97"/>
        <v>0</v>
      </c>
      <c r="X252">
        <f t="shared" si="98"/>
        <v>1.0059007185241196</v>
      </c>
      <c r="Y252">
        <f t="shared" si="99"/>
        <v>0.60189119645854727</v>
      </c>
      <c r="Z252">
        <f t="shared" si="100"/>
        <v>79.508416369682394</v>
      </c>
      <c r="AA252">
        <f t="shared" si="101"/>
        <v>1.1547005383792515</v>
      </c>
      <c r="AB252">
        <f t="shared" si="102"/>
        <v>1.3151794121393967E-3</v>
      </c>
      <c r="AC252">
        <f t="shared" si="103"/>
        <v>1.0004483219118139</v>
      </c>
      <c r="AD252">
        <f t="shared" si="104"/>
        <v>0.9663891793563355</v>
      </c>
      <c r="AE252">
        <f t="shared" si="105"/>
        <v>1226731796.8273935</v>
      </c>
      <c r="AF252">
        <f t="shared" si="106"/>
        <v>31718651587.831577</v>
      </c>
      <c r="AG252">
        <f t="shared" si="107"/>
        <v>1.0191542612245117</v>
      </c>
      <c r="AH252">
        <v>24</v>
      </c>
      <c r="AI252">
        <v>0.67944000000000004</v>
      </c>
      <c r="AJ252">
        <f t="shared" si="108"/>
        <v>2171.1026461236484</v>
      </c>
      <c r="AK252">
        <f t="shared" si="109"/>
        <v>61.463915911760488</v>
      </c>
      <c r="AL252">
        <f t="shared" si="110"/>
        <v>68.2494603291521</v>
      </c>
      <c r="AM252">
        <f t="shared" si="111"/>
        <v>1932.1422219182962</v>
      </c>
      <c r="AN252">
        <f>AM252/((60/'Field readings'!D253)*24)</f>
        <v>20.126481478315586</v>
      </c>
      <c r="AO252">
        <f>SUM($AN$4:AN252)</f>
        <v>6028.6932609152664</v>
      </c>
    </row>
    <row r="253" spans="1:41">
      <c r="A253" s="2">
        <f>'Field readings'!A254</f>
        <v>44141</v>
      </c>
      <c r="B253" s="3">
        <f>'Field readings'!B254</f>
        <v>3.2187499999986202</v>
      </c>
      <c r="C253">
        <f>'Field readings'!D254</f>
        <v>15</v>
      </c>
      <c r="D253">
        <f>'Field readings'!K254</f>
        <v>96.8</v>
      </c>
      <c r="E253">
        <f>'Field readings'!J254+14.6973</f>
        <v>164.69730000000001</v>
      </c>
      <c r="F253">
        <f>'Field readings'!L254</f>
        <v>4</v>
      </c>
      <c r="G253">
        <f>'Field readings'!I254</f>
        <v>0.625</v>
      </c>
      <c r="H253">
        <f>'Field readings'!N254</f>
        <v>1.9390000000000001</v>
      </c>
      <c r="I253">
        <f>'Field readings'!M254</f>
        <v>0.75</v>
      </c>
      <c r="J253">
        <f t="shared" si="84"/>
        <v>25.666889176524684</v>
      </c>
      <c r="K253">
        <f t="shared" si="85"/>
        <v>0.32233109850438368</v>
      </c>
      <c r="L253">
        <f t="shared" si="86"/>
        <v>0.6029101083032492</v>
      </c>
      <c r="M253">
        <f t="shared" si="87"/>
        <v>4.5184153827834079E-3</v>
      </c>
      <c r="N253">
        <f t="shared" si="88"/>
        <v>0.62540611411789182</v>
      </c>
      <c r="O253">
        <f t="shared" si="89"/>
        <v>0.62540611411789182</v>
      </c>
      <c r="P253">
        <f t="shared" si="90"/>
        <v>5.5337802991232699E-3</v>
      </c>
      <c r="Q253">
        <f t="shared" si="91"/>
        <v>2.2780055729952603E-6</v>
      </c>
      <c r="R253">
        <f t="shared" si="92"/>
        <v>2.6534811758638477E-2</v>
      </c>
      <c r="S253">
        <f t="shared" si="93"/>
        <v>0.17766890149561632</v>
      </c>
      <c r="T253">
        <f t="shared" si="94"/>
        <v>7.4888843822464732E-2</v>
      </c>
      <c r="U253">
        <f t="shared" si="95"/>
        <v>20.288516887290307</v>
      </c>
      <c r="V253">
        <f t="shared" si="96"/>
        <v>-0.37766890149561627</v>
      </c>
      <c r="W253">
        <f t="shared" si="97"/>
        <v>0</v>
      </c>
      <c r="X253">
        <f t="shared" si="98"/>
        <v>1.0059007185241196</v>
      </c>
      <c r="Y253">
        <f t="shared" si="99"/>
        <v>0.60189119645854727</v>
      </c>
      <c r="Z253">
        <f t="shared" si="100"/>
        <v>79.508416369682394</v>
      </c>
      <c r="AA253">
        <f t="shared" si="101"/>
        <v>1.1547005383792515</v>
      </c>
      <c r="AB253">
        <f t="shared" si="102"/>
        <v>8.7678627475959773E-4</v>
      </c>
      <c r="AC253">
        <f t="shared" si="103"/>
        <v>1.0002988730737812</v>
      </c>
      <c r="AD253">
        <f t="shared" si="104"/>
        <v>0.9663891793563355</v>
      </c>
      <c r="AE253">
        <f t="shared" si="105"/>
        <v>1226731796.8273935</v>
      </c>
      <c r="AF253">
        <f t="shared" si="106"/>
        <v>31718651587.831577</v>
      </c>
      <c r="AG253">
        <f t="shared" si="107"/>
        <v>1.0191542612245117</v>
      </c>
      <c r="AH253">
        <v>24</v>
      </c>
      <c r="AI253">
        <v>0.67944000000000004</v>
      </c>
      <c r="AJ253">
        <f t="shared" si="108"/>
        <v>2170.7783227572068</v>
      </c>
      <c r="AK253">
        <f t="shared" si="109"/>
        <v>61.454734317256531</v>
      </c>
      <c r="AL253">
        <f t="shared" si="110"/>
        <v>55.717126637011361</v>
      </c>
      <c r="AM253">
        <f t="shared" si="111"/>
        <v>1577.3518550937918</v>
      </c>
      <c r="AN253">
        <f>AM253/((60/'Field readings'!D254)*24)</f>
        <v>16.43074849056033</v>
      </c>
      <c r="AO253">
        <f>SUM($AN$4:AN253)</f>
        <v>6045.1240094058267</v>
      </c>
    </row>
    <row r="254" spans="1:41">
      <c r="A254" s="2">
        <f>'Field readings'!A255</f>
        <v>44141</v>
      </c>
      <c r="B254" s="3">
        <f>'Field readings'!B255</f>
        <v>3.2291666666652801</v>
      </c>
      <c r="C254">
        <f>'Field readings'!D255</f>
        <v>15</v>
      </c>
      <c r="D254">
        <f>'Field readings'!K255</f>
        <v>96.8</v>
      </c>
      <c r="E254">
        <f>'Field readings'!J255+14.6973</f>
        <v>164.69730000000001</v>
      </c>
      <c r="F254">
        <f>'Field readings'!L255</f>
        <v>6</v>
      </c>
      <c r="G254">
        <f>'Field readings'!I255</f>
        <v>0.625</v>
      </c>
      <c r="H254">
        <f>'Field readings'!N255</f>
        <v>1.9390000000000001</v>
      </c>
      <c r="I254">
        <f>'Field readings'!M255</f>
        <v>0.75</v>
      </c>
      <c r="J254">
        <f t="shared" si="84"/>
        <v>31.435390883524892</v>
      </c>
      <c r="K254">
        <f t="shared" si="85"/>
        <v>0.32233109850438368</v>
      </c>
      <c r="L254">
        <f t="shared" si="86"/>
        <v>0.6029101083032492</v>
      </c>
      <c r="M254">
        <f t="shared" si="87"/>
        <v>4.5184153827834079E-3</v>
      </c>
      <c r="N254">
        <f t="shared" si="88"/>
        <v>0.62540611411789182</v>
      </c>
      <c r="O254">
        <f t="shared" si="89"/>
        <v>0.62540611411789182</v>
      </c>
      <c r="P254">
        <f t="shared" si="90"/>
        <v>5.5337802991232699E-3</v>
      </c>
      <c r="Q254">
        <f t="shared" si="91"/>
        <v>2.2780055729952603E-6</v>
      </c>
      <c r="R254">
        <f t="shared" si="92"/>
        <v>2.6534811758638477E-2</v>
      </c>
      <c r="S254">
        <f t="shared" si="93"/>
        <v>0.17766890149561632</v>
      </c>
      <c r="T254">
        <f t="shared" si="94"/>
        <v>7.4888843822464732E-2</v>
      </c>
      <c r="U254">
        <f t="shared" si="95"/>
        <v>20.288516887290307</v>
      </c>
      <c r="V254">
        <f t="shared" si="96"/>
        <v>-0.37766890149561627</v>
      </c>
      <c r="W254">
        <f t="shared" si="97"/>
        <v>0</v>
      </c>
      <c r="X254">
        <f t="shared" si="98"/>
        <v>1.0059007185241196</v>
      </c>
      <c r="Y254">
        <f t="shared" si="99"/>
        <v>0.60189119645854727</v>
      </c>
      <c r="Z254">
        <f t="shared" si="100"/>
        <v>79.508416369682394</v>
      </c>
      <c r="AA254">
        <f t="shared" si="101"/>
        <v>1.1547005383792515</v>
      </c>
      <c r="AB254">
        <f t="shared" si="102"/>
        <v>1.3151794121393967E-3</v>
      </c>
      <c r="AC254">
        <f t="shared" si="103"/>
        <v>1.0004483219118139</v>
      </c>
      <c r="AD254">
        <f t="shared" si="104"/>
        <v>0.9663891793563355</v>
      </c>
      <c r="AE254">
        <f t="shared" si="105"/>
        <v>1226731796.8273935</v>
      </c>
      <c r="AF254">
        <f t="shared" si="106"/>
        <v>31718651587.831577</v>
      </c>
      <c r="AG254">
        <f t="shared" si="107"/>
        <v>1.0191542612245117</v>
      </c>
      <c r="AH254">
        <v>24</v>
      </c>
      <c r="AI254">
        <v>0.67944000000000004</v>
      </c>
      <c r="AJ254">
        <f t="shared" si="108"/>
        <v>2171.1026461236484</v>
      </c>
      <c r="AK254">
        <f t="shared" si="109"/>
        <v>61.463915911760488</v>
      </c>
      <c r="AL254">
        <f t="shared" si="110"/>
        <v>68.2494603291521</v>
      </c>
      <c r="AM254">
        <f t="shared" si="111"/>
        <v>1932.1422219182962</v>
      </c>
      <c r="AN254">
        <f>AM254/((60/'Field readings'!D255)*24)</f>
        <v>20.126481478315586</v>
      </c>
      <c r="AO254">
        <f>SUM($AN$4:AN254)</f>
        <v>6065.250490884142</v>
      </c>
    </row>
    <row r="255" spans="1:41">
      <c r="A255" s="2">
        <f>'Field readings'!A256</f>
        <v>44141</v>
      </c>
      <c r="B255" s="3">
        <f>'Field readings'!B256</f>
        <v>3.2395833333319399</v>
      </c>
      <c r="C255">
        <f>'Field readings'!D256</f>
        <v>15</v>
      </c>
      <c r="D255">
        <f>'Field readings'!K256</f>
        <v>96.8</v>
      </c>
      <c r="E255">
        <f>'Field readings'!J256+14.6973</f>
        <v>164.69730000000001</v>
      </c>
      <c r="F255">
        <f>'Field readings'!L256</f>
        <v>4</v>
      </c>
      <c r="G255">
        <f>'Field readings'!I256</f>
        <v>0.625</v>
      </c>
      <c r="H255">
        <f>'Field readings'!N256</f>
        <v>1.9390000000000001</v>
      </c>
      <c r="I255">
        <f>'Field readings'!M256</f>
        <v>0.75</v>
      </c>
      <c r="J255">
        <f t="shared" si="84"/>
        <v>25.666889176524684</v>
      </c>
      <c r="K255">
        <f t="shared" si="85"/>
        <v>0.32233109850438368</v>
      </c>
      <c r="L255">
        <f t="shared" si="86"/>
        <v>0.6029101083032492</v>
      </c>
      <c r="M255">
        <f t="shared" si="87"/>
        <v>4.5184153827834079E-3</v>
      </c>
      <c r="N255">
        <f t="shared" si="88"/>
        <v>0.62540611411789182</v>
      </c>
      <c r="O255">
        <f t="shared" si="89"/>
        <v>0.62540611411789182</v>
      </c>
      <c r="P255">
        <f t="shared" si="90"/>
        <v>5.5337802991232699E-3</v>
      </c>
      <c r="Q255">
        <f t="shared" si="91"/>
        <v>2.2780055729952603E-6</v>
      </c>
      <c r="R255">
        <f t="shared" si="92"/>
        <v>2.6534811758638477E-2</v>
      </c>
      <c r="S255">
        <f t="shared" si="93"/>
        <v>0.17766890149561632</v>
      </c>
      <c r="T255">
        <f t="shared" si="94"/>
        <v>7.4888843822464732E-2</v>
      </c>
      <c r="U255">
        <f t="shared" si="95"/>
        <v>20.288516887290307</v>
      </c>
      <c r="V255">
        <f t="shared" si="96"/>
        <v>-0.37766890149561627</v>
      </c>
      <c r="W255">
        <f t="shared" si="97"/>
        <v>0</v>
      </c>
      <c r="X255">
        <f t="shared" si="98"/>
        <v>1.0059007185241196</v>
      </c>
      <c r="Y255">
        <f t="shared" si="99"/>
        <v>0.60189119645854727</v>
      </c>
      <c r="Z255">
        <f t="shared" si="100"/>
        <v>79.508416369682394</v>
      </c>
      <c r="AA255">
        <f t="shared" si="101"/>
        <v>1.1547005383792515</v>
      </c>
      <c r="AB255">
        <f t="shared" si="102"/>
        <v>8.7678627475959773E-4</v>
      </c>
      <c r="AC255">
        <f t="shared" si="103"/>
        <v>1.0002988730737812</v>
      </c>
      <c r="AD255">
        <f t="shared" si="104"/>
        <v>0.9663891793563355</v>
      </c>
      <c r="AE255">
        <f t="shared" si="105"/>
        <v>1226731796.8273935</v>
      </c>
      <c r="AF255">
        <f t="shared" si="106"/>
        <v>31718651587.831577</v>
      </c>
      <c r="AG255">
        <f t="shared" si="107"/>
        <v>1.0191542612245117</v>
      </c>
      <c r="AH255">
        <v>24</v>
      </c>
      <c r="AI255">
        <v>0.67944000000000004</v>
      </c>
      <c r="AJ255">
        <f t="shared" si="108"/>
        <v>2170.7783227572068</v>
      </c>
      <c r="AK255">
        <f t="shared" si="109"/>
        <v>61.454734317256531</v>
      </c>
      <c r="AL255">
        <f t="shared" si="110"/>
        <v>55.717126637011361</v>
      </c>
      <c r="AM255">
        <f t="shared" si="111"/>
        <v>1577.3518550937918</v>
      </c>
      <c r="AN255">
        <f>AM255/((60/'Field readings'!D256)*24)</f>
        <v>16.43074849056033</v>
      </c>
      <c r="AO255">
        <f>SUM($AN$4:AN255)</f>
        <v>6081.6812393747023</v>
      </c>
    </row>
    <row r="256" spans="1:41">
      <c r="A256" s="2">
        <f>'Field readings'!A257</f>
        <v>44141</v>
      </c>
      <c r="B256" s="3">
        <f>'Field readings'!B257</f>
        <v>3.2499999999985998</v>
      </c>
      <c r="C256">
        <f>'Field readings'!D257</f>
        <v>15</v>
      </c>
      <c r="D256">
        <f>'Field readings'!K257</f>
        <v>96.8</v>
      </c>
      <c r="E256">
        <f>'Field readings'!J257+14.6973</f>
        <v>164.69730000000001</v>
      </c>
      <c r="F256">
        <f>'Field readings'!L257</f>
        <v>6</v>
      </c>
      <c r="G256">
        <f>'Field readings'!I257</f>
        <v>0.625</v>
      </c>
      <c r="H256">
        <f>'Field readings'!N257</f>
        <v>1.9390000000000001</v>
      </c>
      <c r="I256">
        <f>'Field readings'!M257</f>
        <v>0.75</v>
      </c>
      <c r="J256">
        <f t="shared" si="84"/>
        <v>31.435390883524892</v>
      </c>
      <c r="K256">
        <f t="shared" si="85"/>
        <v>0.32233109850438368</v>
      </c>
      <c r="L256">
        <f t="shared" si="86"/>
        <v>0.6029101083032492</v>
      </c>
      <c r="M256">
        <f t="shared" si="87"/>
        <v>4.5184153827834079E-3</v>
      </c>
      <c r="N256">
        <f t="shared" si="88"/>
        <v>0.62540611411789182</v>
      </c>
      <c r="O256">
        <f t="shared" si="89"/>
        <v>0.62540611411789182</v>
      </c>
      <c r="P256">
        <f t="shared" si="90"/>
        <v>5.5337802991232699E-3</v>
      </c>
      <c r="Q256">
        <f t="shared" si="91"/>
        <v>2.2780055729952603E-6</v>
      </c>
      <c r="R256">
        <f t="shared" si="92"/>
        <v>2.6534811758638477E-2</v>
      </c>
      <c r="S256">
        <f t="shared" si="93"/>
        <v>0.17766890149561632</v>
      </c>
      <c r="T256">
        <f t="shared" si="94"/>
        <v>7.4888843822464732E-2</v>
      </c>
      <c r="U256">
        <f t="shared" si="95"/>
        <v>20.288516887290307</v>
      </c>
      <c r="V256">
        <f t="shared" si="96"/>
        <v>-0.37766890149561627</v>
      </c>
      <c r="W256">
        <f t="shared" si="97"/>
        <v>0</v>
      </c>
      <c r="X256">
        <f t="shared" si="98"/>
        <v>1.0059007185241196</v>
      </c>
      <c r="Y256">
        <f t="shared" si="99"/>
        <v>0.60189119645854727</v>
      </c>
      <c r="Z256">
        <f t="shared" si="100"/>
        <v>79.508416369682394</v>
      </c>
      <c r="AA256">
        <f t="shared" si="101"/>
        <v>1.1547005383792515</v>
      </c>
      <c r="AB256">
        <f t="shared" si="102"/>
        <v>1.3151794121393967E-3</v>
      </c>
      <c r="AC256">
        <f t="shared" si="103"/>
        <v>1.0004483219118139</v>
      </c>
      <c r="AD256">
        <f t="shared" si="104"/>
        <v>0.9663891793563355</v>
      </c>
      <c r="AE256">
        <f t="shared" si="105"/>
        <v>1226731796.8273935</v>
      </c>
      <c r="AF256">
        <f t="shared" si="106"/>
        <v>31718651587.831577</v>
      </c>
      <c r="AG256">
        <f t="shared" si="107"/>
        <v>1.0191542612245117</v>
      </c>
      <c r="AH256">
        <v>24</v>
      </c>
      <c r="AI256">
        <v>0.67944000000000004</v>
      </c>
      <c r="AJ256">
        <f t="shared" si="108"/>
        <v>2171.1026461236484</v>
      </c>
      <c r="AK256">
        <f t="shared" si="109"/>
        <v>61.463915911760488</v>
      </c>
      <c r="AL256">
        <f t="shared" si="110"/>
        <v>68.2494603291521</v>
      </c>
      <c r="AM256">
        <f t="shared" si="111"/>
        <v>1932.1422219182962</v>
      </c>
      <c r="AN256">
        <f>AM256/((60/'Field readings'!D257)*24)</f>
        <v>20.126481478315586</v>
      </c>
      <c r="AO256">
        <f>SUM($AN$4:AN256)</f>
        <v>6101.8077208530176</v>
      </c>
    </row>
    <row r="257" spans="1:41">
      <c r="A257" s="2">
        <f>'Field readings'!A258</f>
        <v>44141</v>
      </c>
      <c r="B257" s="3">
        <f>'Field readings'!B258</f>
        <v>3.2604166666652601</v>
      </c>
      <c r="C257">
        <f>'Field readings'!D258</f>
        <v>15</v>
      </c>
      <c r="D257">
        <f>'Field readings'!K258</f>
        <v>96.8</v>
      </c>
      <c r="E257">
        <f>'Field readings'!J258+14.6973</f>
        <v>164.69730000000001</v>
      </c>
      <c r="F257">
        <f>'Field readings'!L258</f>
        <v>8</v>
      </c>
      <c r="G257">
        <f>'Field readings'!I258</f>
        <v>0.625</v>
      </c>
      <c r="H257">
        <f>'Field readings'!N258</f>
        <v>1.9390000000000001</v>
      </c>
      <c r="I257">
        <f>'Field readings'!M258</f>
        <v>0.75</v>
      </c>
      <c r="J257">
        <f t="shared" si="84"/>
        <v>36.298462777368414</v>
      </c>
      <c r="K257">
        <f t="shared" si="85"/>
        <v>0.32233109850438368</v>
      </c>
      <c r="L257">
        <f t="shared" si="86"/>
        <v>0.6029101083032492</v>
      </c>
      <c r="M257">
        <f t="shared" si="87"/>
        <v>4.5184153827834079E-3</v>
      </c>
      <c r="N257">
        <f t="shared" si="88"/>
        <v>0.62540611411789182</v>
      </c>
      <c r="O257">
        <f t="shared" si="89"/>
        <v>0.62540611411789182</v>
      </c>
      <c r="P257">
        <f t="shared" si="90"/>
        <v>5.5337802991232699E-3</v>
      </c>
      <c r="Q257">
        <f t="shared" si="91"/>
        <v>2.2780055729952603E-6</v>
      </c>
      <c r="R257">
        <f t="shared" si="92"/>
        <v>2.6534811758638477E-2</v>
      </c>
      <c r="S257">
        <f t="shared" si="93"/>
        <v>0.17766890149561632</v>
      </c>
      <c r="T257">
        <f t="shared" si="94"/>
        <v>7.4888843822464732E-2</v>
      </c>
      <c r="U257">
        <f t="shared" si="95"/>
        <v>20.288516887290307</v>
      </c>
      <c r="V257">
        <f t="shared" si="96"/>
        <v>-0.37766890149561627</v>
      </c>
      <c r="W257">
        <f t="shared" si="97"/>
        <v>0</v>
      </c>
      <c r="X257">
        <f t="shared" si="98"/>
        <v>1.0059007185241196</v>
      </c>
      <c r="Y257">
        <f t="shared" si="99"/>
        <v>0.60189119645854727</v>
      </c>
      <c r="Z257">
        <f t="shared" si="100"/>
        <v>79.508416369682394</v>
      </c>
      <c r="AA257">
        <f t="shared" si="101"/>
        <v>1.1547005383792515</v>
      </c>
      <c r="AB257">
        <f t="shared" si="102"/>
        <v>1.7535725495191955E-3</v>
      </c>
      <c r="AC257">
        <f t="shared" si="103"/>
        <v>1.0005977789056384</v>
      </c>
      <c r="AD257">
        <f t="shared" si="104"/>
        <v>0.9663891793563355</v>
      </c>
      <c r="AE257">
        <f t="shared" si="105"/>
        <v>1226731796.8273935</v>
      </c>
      <c r="AF257">
        <f t="shared" si="106"/>
        <v>31718651587.831577</v>
      </c>
      <c r="AG257">
        <f t="shared" si="107"/>
        <v>1.0191542612245117</v>
      </c>
      <c r="AH257">
        <v>24</v>
      </c>
      <c r="AI257">
        <v>0.67944000000000004</v>
      </c>
      <c r="AJ257">
        <f t="shared" si="108"/>
        <v>2171.4269871892157</v>
      </c>
      <c r="AK257">
        <f t="shared" si="109"/>
        <v>61.473098007326698</v>
      </c>
      <c r="AL257">
        <f t="shared" si="110"/>
        <v>78.819461668260971</v>
      </c>
      <c r="AM257">
        <f t="shared" si="111"/>
        <v>2231.3789598284684</v>
      </c>
      <c r="AN257">
        <f>AM257/((60/'Field readings'!D258)*24)</f>
        <v>23.243530831546547</v>
      </c>
      <c r="AO257">
        <f>SUM($AN$4:AN257)</f>
        <v>6125.0512516845638</v>
      </c>
    </row>
    <row r="258" spans="1:41">
      <c r="A258" s="2">
        <f>'Field readings'!A259</f>
        <v>44141</v>
      </c>
      <c r="B258" s="3">
        <f>'Field readings'!B259</f>
        <v>3.2708333333319302</v>
      </c>
      <c r="C258">
        <f>'Field readings'!D259</f>
        <v>15</v>
      </c>
      <c r="D258">
        <f>'Field readings'!K259</f>
        <v>96.8</v>
      </c>
      <c r="E258">
        <f>'Field readings'!J259+14.6973</f>
        <v>164.69730000000001</v>
      </c>
      <c r="F258">
        <f>'Field readings'!L259</f>
        <v>10</v>
      </c>
      <c r="G258">
        <f>'Field readings'!I259</f>
        <v>0.625</v>
      </c>
      <c r="H258">
        <f>'Field readings'!N259</f>
        <v>1.9390000000000001</v>
      </c>
      <c r="I258">
        <f>'Field readings'!M259</f>
        <v>0.75</v>
      </c>
      <c r="J258">
        <f t="shared" si="84"/>
        <v>40.582915124470794</v>
      </c>
      <c r="K258">
        <f t="shared" si="85"/>
        <v>0.32233109850438368</v>
      </c>
      <c r="L258">
        <f t="shared" si="86"/>
        <v>0.6029101083032492</v>
      </c>
      <c r="M258">
        <f t="shared" si="87"/>
        <v>4.5184153827834079E-3</v>
      </c>
      <c r="N258">
        <f t="shared" si="88"/>
        <v>0.62540611411789182</v>
      </c>
      <c r="O258">
        <f t="shared" si="89"/>
        <v>0.62540611411789182</v>
      </c>
      <c r="P258">
        <f t="shared" si="90"/>
        <v>5.5337802991232699E-3</v>
      </c>
      <c r="Q258">
        <f t="shared" si="91"/>
        <v>2.2780055729952603E-6</v>
      </c>
      <c r="R258">
        <f t="shared" si="92"/>
        <v>2.6534811758638477E-2</v>
      </c>
      <c r="S258">
        <f t="shared" si="93"/>
        <v>0.17766890149561632</v>
      </c>
      <c r="T258">
        <f t="shared" si="94"/>
        <v>7.4888843822464732E-2</v>
      </c>
      <c r="U258">
        <f t="shared" si="95"/>
        <v>20.288516887290307</v>
      </c>
      <c r="V258">
        <f t="shared" si="96"/>
        <v>-0.37766890149561627</v>
      </c>
      <c r="W258">
        <f t="shared" si="97"/>
        <v>0</v>
      </c>
      <c r="X258">
        <f t="shared" si="98"/>
        <v>1.0059007185241196</v>
      </c>
      <c r="Y258">
        <f t="shared" si="99"/>
        <v>0.60189119645854727</v>
      </c>
      <c r="Z258">
        <f t="shared" si="100"/>
        <v>79.508416369682394</v>
      </c>
      <c r="AA258">
        <f t="shared" si="101"/>
        <v>1.1547005383792515</v>
      </c>
      <c r="AB258">
        <f t="shared" si="102"/>
        <v>2.1919656868989944E-3</v>
      </c>
      <c r="AC258">
        <f t="shared" si="103"/>
        <v>1.0007472440216074</v>
      </c>
      <c r="AD258">
        <f t="shared" si="104"/>
        <v>0.9663891793563355</v>
      </c>
      <c r="AE258">
        <f t="shared" si="105"/>
        <v>1226731796.8273935</v>
      </c>
      <c r="AF258">
        <f t="shared" si="106"/>
        <v>31718651587.831577</v>
      </c>
      <c r="AG258">
        <f t="shared" si="107"/>
        <v>1.0191542612245117</v>
      </c>
      <c r="AH258">
        <v>24</v>
      </c>
      <c r="AI258">
        <v>0.67944000000000004</v>
      </c>
      <c r="AJ258">
        <f t="shared" si="108"/>
        <v>2171.7513458808908</v>
      </c>
      <c r="AK258">
        <f t="shared" si="109"/>
        <v>61.482280601888014</v>
      </c>
      <c r="AL258">
        <f t="shared" si="110"/>
        <v>88.136000541339413</v>
      </c>
      <c r="AM258">
        <f t="shared" si="111"/>
        <v>2495.1301753253183</v>
      </c>
      <c r="AN258">
        <f>AM258/((60/'Field readings'!D259)*24)</f>
        <v>25.990939326305398</v>
      </c>
      <c r="AO258">
        <f>SUM($AN$4:AN258)</f>
        <v>6151.0421910108689</v>
      </c>
    </row>
    <row r="259" spans="1:41">
      <c r="A259" s="2">
        <f>'Field readings'!A260</f>
        <v>44141</v>
      </c>
      <c r="B259" s="3">
        <f>'Field readings'!B260</f>
        <v>3.28124999999859</v>
      </c>
      <c r="C259">
        <f>'Field readings'!D260</f>
        <v>15</v>
      </c>
      <c r="D259">
        <f>'Field readings'!K260</f>
        <v>96.8</v>
      </c>
      <c r="E259">
        <f>'Field readings'!J260+14.6973</f>
        <v>164.69730000000001</v>
      </c>
      <c r="F259">
        <f>'Field readings'!L260</f>
        <v>10</v>
      </c>
      <c r="G259">
        <f>'Field readings'!I260</f>
        <v>0.625</v>
      </c>
      <c r="H259">
        <f>'Field readings'!N260</f>
        <v>1.9390000000000001</v>
      </c>
      <c r="I259">
        <f>'Field readings'!M260</f>
        <v>0.75</v>
      </c>
      <c r="J259">
        <f t="shared" si="84"/>
        <v>40.582915124470794</v>
      </c>
      <c r="K259">
        <f t="shared" si="85"/>
        <v>0.32233109850438368</v>
      </c>
      <c r="L259">
        <f t="shared" si="86"/>
        <v>0.6029101083032492</v>
      </c>
      <c r="M259">
        <f t="shared" si="87"/>
        <v>4.5184153827834079E-3</v>
      </c>
      <c r="N259">
        <f t="shared" si="88"/>
        <v>0.62540611411789182</v>
      </c>
      <c r="O259">
        <f t="shared" si="89"/>
        <v>0.62540611411789182</v>
      </c>
      <c r="P259">
        <f t="shared" si="90"/>
        <v>5.5337802991232699E-3</v>
      </c>
      <c r="Q259">
        <f t="shared" si="91"/>
        <v>2.2780055729952603E-6</v>
      </c>
      <c r="R259">
        <f t="shared" si="92"/>
        <v>2.6534811758638477E-2</v>
      </c>
      <c r="S259">
        <f t="shared" si="93"/>
        <v>0.17766890149561632</v>
      </c>
      <c r="T259">
        <f t="shared" si="94"/>
        <v>7.4888843822464732E-2</v>
      </c>
      <c r="U259">
        <f t="shared" si="95"/>
        <v>20.288516887290307</v>
      </c>
      <c r="V259">
        <f t="shared" si="96"/>
        <v>-0.37766890149561627</v>
      </c>
      <c r="W259">
        <f t="shared" si="97"/>
        <v>0</v>
      </c>
      <c r="X259">
        <f t="shared" si="98"/>
        <v>1.0059007185241196</v>
      </c>
      <c r="Y259">
        <f t="shared" si="99"/>
        <v>0.60189119645854727</v>
      </c>
      <c r="Z259">
        <f t="shared" si="100"/>
        <v>79.508416369682394</v>
      </c>
      <c r="AA259">
        <f t="shared" si="101"/>
        <v>1.1547005383792515</v>
      </c>
      <c r="AB259">
        <f t="shared" si="102"/>
        <v>2.1919656868989944E-3</v>
      </c>
      <c r="AC259">
        <f t="shared" si="103"/>
        <v>1.0007472440216074</v>
      </c>
      <c r="AD259">
        <f t="shared" si="104"/>
        <v>0.9663891793563355</v>
      </c>
      <c r="AE259">
        <f t="shared" si="105"/>
        <v>1226731796.8273935</v>
      </c>
      <c r="AF259">
        <f t="shared" si="106"/>
        <v>31718651587.831577</v>
      </c>
      <c r="AG259">
        <f t="shared" si="107"/>
        <v>1.0191542612245117</v>
      </c>
      <c r="AH259">
        <v>24</v>
      </c>
      <c r="AI259">
        <v>0.67944000000000004</v>
      </c>
      <c r="AJ259">
        <f t="shared" si="108"/>
        <v>2171.7513458808908</v>
      </c>
      <c r="AK259">
        <f t="shared" si="109"/>
        <v>61.482280601888014</v>
      </c>
      <c r="AL259">
        <f t="shared" si="110"/>
        <v>88.136000541339413</v>
      </c>
      <c r="AM259">
        <f t="shared" si="111"/>
        <v>2495.1301753253183</v>
      </c>
      <c r="AN259">
        <f>AM259/((60/'Field readings'!D260)*24)</f>
        <v>25.990939326305398</v>
      </c>
      <c r="AO259">
        <f>SUM($AN$4:AN259)</f>
        <v>6177.033130337174</v>
      </c>
    </row>
    <row r="260" spans="1:41">
      <c r="A260" s="2">
        <f>'Field readings'!A261</f>
        <v>44141</v>
      </c>
      <c r="B260" s="3">
        <f>'Field readings'!B261</f>
        <v>3.2916666666652499</v>
      </c>
      <c r="C260">
        <f>'Field readings'!D261</f>
        <v>15</v>
      </c>
      <c r="D260">
        <f>'Field readings'!K261</f>
        <v>96.8</v>
      </c>
      <c r="E260">
        <f>'Field readings'!J261+14.6973</f>
        <v>164.69730000000001</v>
      </c>
      <c r="F260">
        <f>'Field readings'!L261</f>
        <v>10</v>
      </c>
      <c r="G260">
        <f>'Field readings'!I261</f>
        <v>0.625</v>
      </c>
      <c r="H260">
        <f>'Field readings'!N261</f>
        <v>1.9390000000000001</v>
      </c>
      <c r="I260">
        <f>'Field readings'!M261</f>
        <v>0.75</v>
      </c>
      <c r="J260">
        <f t="shared" si="84"/>
        <v>40.582915124470794</v>
      </c>
      <c r="K260">
        <f t="shared" si="85"/>
        <v>0.32233109850438368</v>
      </c>
      <c r="L260">
        <f t="shared" si="86"/>
        <v>0.6029101083032492</v>
      </c>
      <c r="M260">
        <f t="shared" si="87"/>
        <v>4.5184153827834079E-3</v>
      </c>
      <c r="N260">
        <f t="shared" si="88"/>
        <v>0.62540611411789182</v>
      </c>
      <c r="O260">
        <f t="shared" si="89"/>
        <v>0.62540611411789182</v>
      </c>
      <c r="P260">
        <f t="shared" si="90"/>
        <v>5.5337802991232699E-3</v>
      </c>
      <c r="Q260">
        <f t="shared" si="91"/>
        <v>2.2780055729952603E-6</v>
      </c>
      <c r="R260">
        <f t="shared" si="92"/>
        <v>2.6534811758638477E-2</v>
      </c>
      <c r="S260">
        <f t="shared" si="93"/>
        <v>0.17766890149561632</v>
      </c>
      <c r="T260">
        <f t="shared" si="94"/>
        <v>7.4888843822464732E-2</v>
      </c>
      <c r="U260">
        <f t="shared" si="95"/>
        <v>20.288516887290307</v>
      </c>
      <c r="V260">
        <f t="shared" si="96"/>
        <v>-0.37766890149561627</v>
      </c>
      <c r="W260">
        <f t="shared" si="97"/>
        <v>0</v>
      </c>
      <c r="X260">
        <f t="shared" si="98"/>
        <v>1.0059007185241196</v>
      </c>
      <c r="Y260">
        <f t="shared" si="99"/>
        <v>0.60189119645854727</v>
      </c>
      <c r="Z260">
        <f t="shared" si="100"/>
        <v>79.508416369682394</v>
      </c>
      <c r="AA260">
        <f t="shared" si="101"/>
        <v>1.1547005383792515</v>
      </c>
      <c r="AB260">
        <f t="shared" si="102"/>
        <v>2.1919656868989944E-3</v>
      </c>
      <c r="AC260">
        <f t="shared" si="103"/>
        <v>1.0007472440216074</v>
      </c>
      <c r="AD260">
        <f t="shared" si="104"/>
        <v>0.9663891793563355</v>
      </c>
      <c r="AE260">
        <f t="shared" si="105"/>
        <v>1226731796.8273935</v>
      </c>
      <c r="AF260">
        <f t="shared" si="106"/>
        <v>31718651587.831577</v>
      </c>
      <c r="AG260">
        <f t="shared" si="107"/>
        <v>1.0191542612245117</v>
      </c>
      <c r="AH260">
        <v>24</v>
      </c>
      <c r="AI260">
        <v>0.67944000000000004</v>
      </c>
      <c r="AJ260">
        <f t="shared" si="108"/>
        <v>2171.7513458808908</v>
      </c>
      <c r="AK260">
        <f t="shared" si="109"/>
        <v>61.482280601888014</v>
      </c>
      <c r="AL260">
        <f t="shared" si="110"/>
        <v>88.136000541339413</v>
      </c>
      <c r="AM260">
        <f t="shared" si="111"/>
        <v>2495.1301753253183</v>
      </c>
      <c r="AN260">
        <f>AM260/((60/'Field readings'!D261)*24)</f>
        <v>25.990939326305398</v>
      </c>
      <c r="AO260">
        <f>SUM($AN$4:AN260)</f>
        <v>6203.0240696634792</v>
      </c>
    </row>
    <row r="261" spans="1:41">
      <c r="A261" s="2">
        <f>'Field readings'!A262</f>
        <v>44141</v>
      </c>
      <c r="B261" s="3">
        <f>'Field readings'!B262</f>
        <v>3.3020833333319102</v>
      </c>
      <c r="C261">
        <f>'Field readings'!D262</f>
        <v>15</v>
      </c>
      <c r="D261">
        <f>'Field readings'!K262</f>
        <v>96.8</v>
      </c>
      <c r="E261">
        <f>'Field readings'!J262+14.6973</f>
        <v>164.69730000000001</v>
      </c>
      <c r="F261">
        <f>'Field readings'!L262</f>
        <v>12</v>
      </c>
      <c r="G261">
        <f>'Field readings'!I262</f>
        <v>0.625</v>
      </c>
      <c r="H261">
        <f>'Field readings'!N262</f>
        <v>1.9390000000000001</v>
      </c>
      <c r="I261">
        <f>'Field readings'!M262</f>
        <v>0.75</v>
      </c>
      <c r="J261">
        <f t="shared" ref="J261:J324" si="112">SQRT(E261*F261)</f>
        <v>44.456356125980456</v>
      </c>
      <c r="K261">
        <f t="shared" ref="K261:K324" si="113">G261/H261</f>
        <v>0.32233109850438368</v>
      </c>
      <c r="L261">
        <f t="shared" ref="L261:L324" si="114">(0.5993+(0.007/H261))</f>
        <v>0.6029101083032492</v>
      </c>
      <c r="M261">
        <f t="shared" ref="M261:M324" si="115">(0.364+(0.076/SQRT(H261)))*K261^4</f>
        <v>4.5184153827834079E-3</v>
      </c>
      <c r="N261">
        <f t="shared" ref="N261:N324" si="116">(0.4*(1.6-(1/(H261^5))))</f>
        <v>0.62540611411789182</v>
      </c>
      <c r="O261">
        <f t="shared" ref="O261:O324" si="117">IF(N261&lt;0,0,N261)</f>
        <v>0.62540611411789182</v>
      </c>
      <c r="P261">
        <f t="shared" ref="P261:P324" si="118">(0.07+(0.5/H261)-K261)</f>
        <v>5.5337802991232699E-3</v>
      </c>
      <c r="Q261">
        <f t="shared" si="91"/>
        <v>2.2780055729952603E-6</v>
      </c>
      <c r="R261">
        <f t="shared" si="92"/>
        <v>2.6534811758638477E-2</v>
      </c>
      <c r="S261">
        <f t="shared" si="93"/>
        <v>0.17766890149561632</v>
      </c>
      <c r="T261">
        <f t="shared" si="94"/>
        <v>7.4888843822464732E-2</v>
      </c>
      <c r="U261">
        <f t="shared" si="95"/>
        <v>20.288516887290307</v>
      </c>
      <c r="V261">
        <f t="shared" si="96"/>
        <v>-0.37766890149561627</v>
      </c>
      <c r="W261">
        <f t="shared" si="97"/>
        <v>0</v>
      </c>
      <c r="X261">
        <f t="shared" si="98"/>
        <v>1.0059007185241196</v>
      </c>
      <c r="Y261">
        <f t="shared" si="99"/>
        <v>0.60189119645854727</v>
      </c>
      <c r="Z261">
        <f t="shared" si="100"/>
        <v>79.508416369682394</v>
      </c>
      <c r="AA261">
        <f t="shared" si="101"/>
        <v>1.1547005383792515</v>
      </c>
      <c r="AB261">
        <f t="shared" si="102"/>
        <v>2.6303588242787934E-3</v>
      </c>
      <c r="AC261">
        <f t="shared" si="103"/>
        <v>1.0008967172261372</v>
      </c>
      <c r="AD261">
        <f t="shared" si="104"/>
        <v>0.9663891793563355</v>
      </c>
      <c r="AE261">
        <f t="shared" si="105"/>
        <v>1226731796.8273935</v>
      </c>
      <c r="AF261">
        <f t="shared" si="106"/>
        <v>31718651587.831577</v>
      </c>
      <c r="AG261">
        <f t="shared" si="107"/>
        <v>1.0191542612245117</v>
      </c>
      <c r="AH261">
        <v>24</v>
      </c>
      <c r="AI261">
        <v>0.67944000000000004</v>
      </c>
      <c r="AJ261">
        <f t="shared" si="108"/>
        <v>2172.0757221257913</v>
      </c>
      <c r="AK261">
        <f t="shared" si="109"/>
        <v>61.491463693381156</v>
      </c>
      <c r="AL261">
        <f t="shared" si="110"/>
        <v>96.562571835420343</v>
      </c>
      <c r="AM261">
        <f t="shared" si="111"/>
        <v>2733.6864086607502</v>
      </c>
      <c r="AN261">
        <f>AM261/((60/'Field readings'!D262)*24)</f>
        <v>28.475900090216147</v>
      </c>
      <c r="AO261">
        <f>SUM($AN$4:AN261)</f>
        <v>6231.499969753695</v>
      </c>
    </row>
    <row r="262" spans="1:41">
      <c r="A262" s="2">
        <f>'Field readings'!A263</f>
        <v>44141</v>
      </c>
      <c r="B262" s="3">
        <f>'Field readings'!B263</f>
        <v>3.31249999999857</v>
      </c>
      <c r="C262">
        <f>'Field readings'!D263</f>
        <v>15</v>
      </c>
      <c r="D262">
        <f>'Field readings'!K263</f>
        <v>96.8</v>
      </c>
      <c r="E262">
        <f>'Field readings'!J263+14.6973</f>
        <v>164.69730000000001</v>
      </c>
      <c r="F262">
        <f>'Field readings'!L263</f>
        <v>10</v>
      </c>
      <c r="G262">
        <f>'Field readings'!I263</f>
        <v>0.625</v>
      </c>
      <c r="H262">
        <f>'Field readings'!N263</f>
        <v>1.9390000000000001</v>
      </c>
      <c r="I262">
        <f>'Field readings'!M263</f>
        <v>0.75</v>
      </c>
      <c r="J262">
        <f t="shared" si="112"/>
        <v>40.582915124470794</v>
      </c>
      <c r="K262">
        <f t="shared" si="113"/>
        <v>0.32233109850438368</v>
      </c>
      <c r="L262">
        <f t="shared" si="114"/>
        <v>0.6029101083032492</v>
      </c>
      <c r="M262">
        <f t="shared" si="115"/>
        <v>4.5184153827834079E-3</v>
      </c>
      <c r="N262">
        <f t="shared" si="116"/>
        <v>0.62540611411789182</v>
      </c>
      <c r="O262">
        <f t="shared" si="117"/>
        <v>0.62540611411789182</v>
      </c>
      <c r="P262">
        <f t="shared" si="118"/>
        <v>5.5337802991232699E-3</v>
      </c>
      <c r="Q262">
        <f t="shared" ref="Q262:Q325" si="119">IF(P262&lt;0,0,P262^2.5)</f>
        <v>2.2780055729952603E-6</v>
      </c>
      <c r="R262">
        <f t="shared" ref="R262:R325" si="120">(0.009+(0.034/H262))</f>
        <v>2.6534811758638477E-2</v>
      </c>
      <c r="S262">
        <f t="shared" ref="S262:S325" si="121">0.5-K262</f>
        <v>0.17766890149561632</v>
      </c>
      <c r="T262">
        <f t="shared" ref="T262:T325" si="122">IF(S262&lt;0,0,S262^1.5)</f>
        <v>7.4888843822464732E-2</v>
      </c>
      <c r="U262">
        <f t="shared" ref="U262:U325" si="123">(65/H262^2)+3</f>
        <v>20.288516887290307</v>
      </c>
      <c r="V262">
        <f t="shared" ref="V262:V325" si="124">K262-0.7</f>
        <v>-0.37766890149561627</v>
      </c>
      <c r="W262">
        <f t="shared" ref="W262:W325" si="125">IF(V262&lt;0,0,V262^2.5)</f>
        <v>0</v>
      </c>
      <c r="X262">
        <f t="shared" ref="X262:X325" si="126">(1+0.000015*(830-5000*K262+9000*(K262)^2-4200*(K262)^3+530/SQRT(H262)))</f>
        <v>1.0059007185241196</v>
      </c>
      <c r="Y262">
        <f t="shared" ref="Y262:Y325" si="127">(L262+M262+O262*Q262-R262*T262+U262*W262)/X262</f>
        <v>0.60189119645854727</v>
      </c>
      <c r="Z262">
        <f t="shared" ref="Z262:Z325" si="128">338.17*Y262*G262^2</f>
        <v>79.508416369682394</v>
      </c>
      <c r="AA262">
        <f t="shared" ref="AA262:AA325" si="129">SQRT(1/I262)</f>
        <v>1.1547005383792515</v>
      </c>
      <c r="AB262">
        <f t="shared" ref="AB262:AB325" si="130">F262/(27.7*E262)</f>
        <v>2.1919656868989944E-3</v>
      </c>
      <c r="AC262">
        <f t="shared" ref="AC262:AC325" si="131">SQRT((1+AB262)-(0.41+(0.35*K262^4))*AB262/(1.3*(SQRT(1+AB262))))</f>
        <v>1.0007472440216074</v>
      </c>
      <c r="AD262">
        <f t="shared" ref="AD262:AD325" si="132">SQRT(520/(460+D262))</f>
        <v>0.9663891793563355</v>
      </c>
      <c r="AE262">
        <f t="shared" ref="AE262:AE325" si="133">E262*344400*(10^(1.78*I262))</f>
        <v>1226731796.8273935</v>
      </c>
      <c r="AF262">
        <f t="shared" ref="AF262:AF325" si="134">(D262+459.67)^3.825</f>
        <v>31718651587.831577</v>
      </c>
      <c r="AG262">
        <f t="shared" ref="AG262:AG325" si="135">SQRT(1+(AE262/AF262))</f>
        <v>1.0191542612245117</v>
      </c>
      <c r="AH262">
        <v>24</v>
      </c>
      <c r="AI262">
        <v>0.67944000000000004</v>
      </c>
      <c r="AJ262">
        <f t="shared" ref="AJ262:AJ325" si="136">AH262*AG262*AD262*AC262*AA262*Z262</f>
        <v>2171.7513458808908</v>
      </c>
      <c r="AK262">
        <f t="shared" ref="AK262:AK325" si="137">AI262*AG262*AD262*AC262*AA262*Z262</f>
        <v>61.482280601888014</v>
      </c>
      <c r="AL262">
        <f t="shared" ref="AL262:AL325" si="138">(J262*AJ262)/1000</f>
        <v>88.136000541339413</v>
      </c>
      <c r="AM262">
        <f t="shared" ref="AM262:AM325" si="139">(J262*AK262)</f>
        <v>2495.1301753253183</v>
      </c>
      <c r="AN262">
        <f>AM262/((60/'Field readings'!D263)*24)</f>
        <v>25.990939326305398</v>
      </c>
      <c r="AO262">
        <f>SUM($AN$4:AN262)</f>
        <v>6257.4909090800002</v>
      </c>
    </row>
    <row r="263" spans="1:41">
      <c r="A263" s="2">
        <f>'Field readings'!A264</f>
        <v>44141</v>
      </c>
      <c r="B263" s="3">
        <f>'Field readings'!B264</f>
        <v>3.3229166666652299</v>
      </c>
      <c r="C263">
        <f>'Field readings'!D264</f>
        <v>15</v>
      </c>
      <c r="D263">
        <f>'Field readings'!K264</f>
        <v>96.8</v>
      </c>
      <c r="E263">
        <f>'Field readings'!J264+14.6973</f>
        <v>164.69730000000001</v>
      </c>
      <c r="F263">
        <f>'Field readings'!L264</f>
        <v>8</v>
      </c>
      <c r="G263">
        <f>'Field readings'!I264</f>
        <v>0.625</v>
      </c>
      <c r="H263">
        <f>'Field readings'!N264</f>
        <v>1.9390000000000001</v>
      </c>
      <c r="I263">
        <f>'Field readings'!M264</f>
        <v>0.75</v>
      </c>
      <c r="J263">
        <f t="shared" si="112"/>
        <v>36.298462777368414</v>
      </c>
      <c r="K263">
        <f t="shared" si="113"/>
        <v>0.32233109850438368</v>
      </c>
      <c r="L263">
        <f t="shared" si="114"/>
        <v>0.6029101083032492</v>
      </c>
      <c r="M263">
        <f t="shared" si="115"/>
        <v>4.5184153827834079E-3</v>
      </c>
      <c r="N263">
        <f t="shared" si="116"/>
        <v>0.62540611411789182</v>
      </c>
      <c r="O263">
        <f t="shared" si="117"/>
        <v>0.62540611411789182</v>
      </c>
      <c r="P263">
        <f t="shared" si="118"/>
        <v>5.5337802991232699E-3</v>
      </c>
      <c r="Q263">
        <f t="shared" si="119"/>
        <v>2.2780055729952603E-6</v>
      </c>
      <c r="R263">
        <f t="shared" si="120"/>
        <v>2.6534811758638477E-2</v>
      </c>
      <c r="S263">
        <f t="shared" si="121"/>
        <v>0.17766890149561632</v>
      </c>
      <c r="T263">
        <f t="shared" si="122"/>
        <v>7.4888843822464732E-2</v>
      </c>
      <c r="U263">
        <f t="shared" si="123"/>
        <v>20.288516887290307</v>
      </c>
      <c r="V263">
        <f t="shared" si="124"/>
        <v>-0.37766890149561627</v>
      </c>
      <c r="W263">
        <f t="shared" si="125"/>
        <v>0</v>
      </c>
      <c r="X263">
        <f t="shared" si="126"/>
        <v>1.0059007185241196</v>
      </c>
      <c r="Y263">
        <f t="shared" si="127"/>
        <v>0.60189119645854727</v>
      </c>
      <c r="Z263">
        <f t="shared" si="128"/>
        <v>79.508416369682394</v>
      </c>
      <c r="AA263">
        <f t="shared" si="129"/>
        <v>1.1547005383792515</v>
      </c>
      <c r="AB263">
        <f t="shared" si="130"/>
        <v>1.7535725495191955E-3</v>
      </c>
      <c r="AC263">
        <f t="shared" si="131"/>
        <v>1.0005977789056384</v>
      </c>
      <c r="AD263">
        <f t="shared" si="132"/>
        <v>0.9663891793563355</v>
      </c>
      <c r="AE263">
        <f t="shared" si="133"/>
        <v>1226731796.8273935</v>
      </c>
      <c r="AF263">
        <f t="shared" si="134"/>
        <v>31718651587.831577</v>
      </c>
      <c r="AG263">
        <f t="shared" si="135"/>
        <v>1.0191542612245117</v>
      </c>
      <c r="AH263">
        <v>24</v>
      </c>
      <c r="AI263">
        <v>0.67944000000000004</v>
      </c>
      <c r="AJ263">
        <f t="shared" si="136"/>
        <v>2171.4269871892157</v>
      </c>
      <c r="AK263">
        <f t="shared" si="137"/>
        <v>61.473098007326698</v>
      </c>
      <c r="AL263">
        <f t="shared" si="138"/>
        <v>78.819461668260971</v>
      </c>
      <c r="AM263">
        <f t="shared" si="139"/>
        <v>2231.3789598284684</v>
      </c>
      <c r="AN263">
        <f>AM263/((60/'Field readings'!D264)*24)</f>
        <v>23.243530831546547</v>
      </c>
      <c r="AO263">
        <f>SUM($AN$4:AN263)</f>
        <v>6280.7344399115464</v>
      </c>
    </row>
    <row r="264" spans="1:41">
      <c r="A264" s="2">
        <f>'Field readings'!A265</f>
        <v>44141</v>
      </c>
      <c r="B264" s="3">
        <f>'Field readings'!B265</f>
        <v>3.3333333333318902</v>
      </c>
      <c r="C264">
        <f>'Field readings'!D265</f>
        <v>15</v>
      </c>
      <c r="D264">
        <f>'Field readings'!K265</f>
        <v>96.8</v>
      </c>
      <c r="E264">
        <f>'Field readings'!J265+14.6973</f>
        <v>164.69730000000001</v>
      </c>
      <c r="F264">
        <f>'Field readings'!L265</f>
        <v>8</v>
      </c>
      <c r="G264">
        <f>'Field readings'!I265</f>
        <v>0.625</v>
      </c>
      <c r="H264">
        <f>'Field readings'!N265</f>
        <v>1.9390000000000001</v>
      </c>
      <c r="I264">
        <f>'Field readings'!M265</f>
        <v>0.75</v>
      </c>
      <c r="J264">
        <f t="shared" si="112"/>
        <v>36.298462777368414</v>
      </c>
      <c r="K264">
        <f t="shared" si="113"/>
        <v>0.32233109850438368</v>
      </c>
      <c r="L264">
        <f t="shared" si="114"/>
        <v>0.6029101083032492</v>
      </c>
      <c r="M264">
        <f t="shared" si="115"/>
        <v>4.5184153827834079E-3</v>
      </c>
      <c r="N264">
        <f t="shared" si="116"/>
        <v>0.62540611411789182</v>
      </c>
      <c r="O264">
        <f t="shared" si="117"/>
        <v>0.62540611411789182</v>
      </c>
      <c r="P264">
        <f t="shared" si="118"/>
        <v>5.5337802991232699E-3</v>
      </c>
      <c r="Q264">
        <f t="shared" si="119"/>
        <v>2.2780055729952603E-6</v>
      </c>
      <c r="R264">
        <f t="shared" si="120"/>
        <v>2.6534811758638477E-2</v>
      </c>
      <c r="S264">
        <f t="shared" si="121"/>
        <v>0.17766890149561632</v>
      </c>
      <c r="T264">
        <f t="shared" si="122"/>
        <v>7.4888843822464732E-2</v>
      </c>
      <c r="U264">
        <f t="shared" si="123"/>
        <v>20.288516887290307</v>
      </c>
      <c r="V264">
        <f t="shared" si="124"/>
        <v>-0.37766890149561627</v>
      </c>
      <c r="W264">
        <f t="shared" si="125"/>
        <v>0</v>
      </c>
      <c r="X264">
        <f t="shared" si="126"/>
        <v>1.0059007185241196</v>
      </c>
      <c r="Y264">
        <f t="shared" si="127"/>
        <v>0.60189119645854727</v>
      </c>
      <c r="Z264">
        <f t="shared" si="128"/>
        <v>79.508416369682394</v>
      </c>
      <c r="AA264">
        <f t="shared" si="129"/>
        <v>1.1547005383792515</v>
      </c>
      <c r="AB264">
        <f t="shared" si="130"/>
        <v>1.7535725495191955E-3</v>
      </c>
      <c r="AC264">
        <f t="shared" si="131"/>
        <v>1.0005977789056384</v>
      </c>
      <c r="AD264">
        <f t="shared" si="132"/>
        <v>0.9663891793563355</v>
      </c>
      <c r="AE264">
        <f t="shared" si="133"/>
        <v>1226731796.8273935</v>
      </c>
      <c r="AF264">
        <f t="shared" si="134"/>
        <v>31718651587.831577</v>
      </c>
      <c r="AG264">
        <f t="shared" si="135"/>
        <v>1.0191542612245117</v>
      </c>
      <c r="AH264">
        <v>24</v>
      </c>
      <c r="AI264">
        <v>0.67944000000000004</v>
      </c>
      <c r="AJ264">
        <f t="shared" si="136"/>
        <v>2171.4269871892157</v>
      </c>
      <c r="AK264">
        <f t="shared" si="137"/>
        <v>61.473098007326698</v>
      </c>
      <c r="AL264">
        <f t="shared" si="138"/>
        <v>78.819461668260971</v>
      </c>
      <c r="AM264">
        <f t="shared" si="139"/>
        <v>2231.3789598284684</v>
      </c>
      <c r="AN264">
        <f>AM264/((60/'Field readings'!D265)*24)</f>
        <v>23.243530831546547</v>
      </c>
      <c r="AO264">
        <f>SUM($AN$4:AN264)</f>
        <v>6303.9779707430926</v>
      </c>
    </row>
    <row r="265" spans="1:41">
      <c r="A265" s="2">
        <f>'Field readings'!A266</f>
        <v>44141</v>
      </c>
      <c r="B265" s="3">
        <f>'Field readings'!B266</f>
        <v>3.34374999999855</v>
      </c>
      <c r="C265">
        <f>'Field readings'!D266</f>
        <v>15</v>
      </c>
      <c r="D265">
        <f>'Field readings'!K266</f>
        <v>96.8</v>
      </c>
      <c r="E265">
        <f>'Field readings'!J266+14.6973</f>
        <v>164.69730000000001</v>
      </c>
      <c r="F265">
        <f>'Field readings'!L266</f>
        <v>6</v>
      </c>
      <c r="G265">
        <f>'Field readings'!I266</f>
        <v>0.625</v>
      </c>
      <c r="H265">
        <f>'Field readings'!N266</f>
        <v>1.9390000000000001</v>
      </c>
      <c r="I265">
        <f>'Field readings'!M266</f>
        <v>0.75</v>
      </c>
      <c r="J265">
        <f t="shared" si="112"/>
        <v>31.435390883524892</v>
      </c>
      <c r="K265">
        <f t="shared" si="113"/>
        <v>0.32233109850438368</v>
      </c>
      <c r="L265">
        <f t="shared" si="114"/>
        <v>0.6029101083032492</v>
      </c>
      <c r="M265">
        <f t="shared" si="115"/>
        <v>4.5184153827834079E-3</v>
      </c>
      <c r="N265">
        <f t="shared" si="116"/>
        <v>0.62540611411789182</v>
      </c>
      <c r="O265">
        <f t="shared" si="117"/>
        <v>0.62540611411789182</v>
      </c>
      <c r="P265">
        <f t="shared" si="118"/>
        <v>5.5337802991232699E-3</v>
      </c>
      <c r="Q265">
        <f t="shared" si="119"/>
        <v>2.2780055729952603E-6</v>
      </c>
      <c r="R265">
        <f t="shared" si="120"/>
        <v>2.6534811758638477E-2</v>
      </c>
      <c r="S265">
        <f t="shared" si="121"/>
        <v>0.17766890149561632</v>
      </c>
      <c r="T265">
        <f t="shared" si="122"/>
        <v>7.4888843822464732E-2</v>
      </c>
      <c r="U265">
        <f t="shared" si="123"/>
        <v>20.288516887290307</v>
      </c>
      <c r="V265">
        <f t="shared" si="124"/>
        <v>-0.37766890149561627</v>
      </c>
      <c r="W265">
        <f t="shared" si="125"/>
        <v>0</v>
      </c>
      <c r="X265">
        <f t="shared" si="126"/>
        <v>1.0059007185241196</v>
      </c>
      <c r="Y265">
        <f t="shared" si="127"/>
        <v>0.60189119645854727</v>
      </c>
      <c r="Z265">
        <f t="shared" si="128"/>
        <v>79.508416369682394</v>
      </c>
      <c r="AA265">
        <f t="shared" si="129"/>
        <v>1.1547005383792515</v>
      </c>
      <c r="AB265">
        <f t="shared" si="130"/>
        <v>1.3151794121393967E-3</v>
      </c>
      <c r="AC265">
        <f t="shared" si="131"/>
        <v>1.0004483219118139</v>
      </c>
      <c r="AD265">
        <f t="shared" si="132"/>
        <v>0.9663891793563355</v>
      </c>
      <c r="AE265">
        <f t="shared" si="133"/>
        <v>1226731796.8273935</v>
      </c>
      <c r="AF265">
        <f t="shared" si="134"/>
        <v>31718651587.831577</v>
      </c>
      <c r="AG265">
        <f t="shared" si="135"/>
        <v>1.0191542612245117</v>
      </c>
      <c r="AH265">
        <v>24</v>
      </c>
      <c r="AI265">
        <v>0.67944000000000004</v>
      </c>
      <c r="AJ265">
        <f t="shared" si="136"/>
        <v>2171.1026461236484</v>
      </c>
      <c r="AK265">
        <f t="shared" si="137"/>
        <v>61.463915911760488</v>
      </c>
      <c r="AL265">
        <f t="shared" si="138"/>
        <v>68.2494603291521</v>
      </c>
      <c r="AM265">
        <f t="shared" si="139"/>
        <v>1932.1422219182962</v>
      </c>
      <c r="AN265">
        <f>AM265/((60/'Field readings'!D266)*24)</f>
        <v>20.126481478315586</v>
      </c>
      <c r="AO265">
        <f>SUM($AN$4:AN265)</f>
        <v>6324.1044522214079</v>
      </c>
    </row>
    <row r="266" spans="1:41">
      <c r="A266" s="2">
        <f>'Field readings'!A267</f>
        <v>44141</v>
      </c>
      <c r="B266" s="3">
        <f>'Field readings'!B267</f>
        <v>3.3541666666652099</v>
      </c>
      <c r="C266">
        <f>'Field readings'!D267</f>
        <v>15</v>
      </c>
      <c r="D266">
        <f>'Field readings'!K267</f>
        <v>96.8</v>
      </c>
      <c r="E266">
        <f>'Field readings'!J267+14.6973</f>
        <v>164.69730000000001</v>
      </c>
      <c r="F266">
        <f>'Field readings'!L267</f>
        <v>4</v>
      </c>
      <c r="G266">
        <f>'Field readings'!I267</f>
        <v>0.625</v>
      </c>
      <c r="H266">
        <f>'Field readings'!N267</f>
        <v>1.9390000000000001</v>
      </c>
      <c r="I266">
        <f>'Field readings'!M267</f>
        <v>0.75</v>
      </c>
      <c r="J266">
        <f t="shared" si="112"/>
        <v>25.666889176524684</v>
      </c>
      <c r="K266">
        <f t="shared" si="113"/>
        <v>0.32233109850438368</v>
      </c>
      <c r="L266">
        <f t="shared" si="114"/>
        <v>0.6029101083032492</v>
      </c>
      <c r="M266">
        <f t="shared" si="115"/>
        <v>4.5184153827834079E-3</v>
      </c>
      <c r="N266">
        <f t="shared" si="116"/>
        <v>0.62540611411789182</v>
      </c>
      <c r="O266">
        <f t="shared" si="117"/>
        <v>0.62540611411789182</v>
      </c>
      <c r="P266">
        <f t="shared" si="118"/>
        <v>5.5337802991232699E-3</v>
      </c>
      <c r="Q266">
        <f t="shared" si="119"/>
        <v>2.2780055729952603E-6</v>
      </c>
      <c r="R266">
        <f t="shared" si="120"/>
        <v>2.6534811758638477E-2</v>
      </c>
      <c r="S266">
        <f t="shared" si="121"/>
        <v>0.17766890149561632</v>
      </c>
      <c r="T266">
        <f t="shared" si="122"/>
        <v>7.4888843822464732E-2</v>
      </c>
      <c r="U266">
        <f t="shared" si="123"/>
        <v>20.288516887290307</v>
      </c>
      <c r="V266">
        <f t="shared" si="124"/>
        <v>-0.37766890149561627</v>
      </c>
      <c r="W266">
        <f t="shared" si="125"/>
        <v>0</v>
      </c>
      <c r="X266">
        <f t="shared" si="126"/>
        <v>1.0059007185241196</v>
      </c>
      <c r="Y266">
        <f t="shared" si="127"/>
        <v>0.60189119645854727</v>
      </c>
      <c r="Z266">
        <f t="shared" si="128"/>
        <v>79.508416369682394</v>
      </c>
      <c r="AA266">
        <f t="shared" si="129"/>
        <v>1.1547005383792515</v>
      </c>
      <c r="AB266">
        <f t="shared" si="130"/>
        <v>8.7678627475959773E-4</v>
      </c>
      <c r="AC266">
        <f t="shared" si="131"/>
        <v>1.0002988730737812</v>
      </c>
      <c r="AD266">
        <f t="shared" si="132"/>
        <v>0.9663891793563355</v>
      </c>
      <c r="AE266">
        <f t="shared" si="133"/>
        <v>1226731796.8273935</v>
      </c>
      <c r="AF266">
        <f t="shared" si="134"/>
        <v>31718651587.831577</v>
      </c>
      <c r="AG266">
        <f t="shared" si="135"/>
        <v>1.0191542612245117</v>
      </c>
      <c r="AH266">
        <v>24</v>
      </c>
      <c r="AI266">
        <v>0.67944000000000004</v>
      </c>
      <c r="AJ266">
        <f t="shared" si="136"/>
        <v>2170.7783227572068</v>
      </c>
      <c r="AK266">
        <f t="shared" si="137"/>
        <v>61.454734317256531</v>
      </c>
      <c r="AL266">
        <f t="shared" si="138"/>
        <v>55.717126637011361</v>
      </c>
      <c r="AM266">
        <f t="shared" si="139"/>
        <v>1577.3518550937918</v>
      </c>
      <c r="AN266">
        <f>AM266/((60/'Field readings'!D267)*24)</f>
        <v>16.43074849056033</v>
      </c>
      <c r="AO266">
        <f>SUM($AN$4:AN266)</f>
        <v>6340.5352007119682</v>
      </c>
    </row>
    <row r="267" spans="1:41">
      <c r="A267" s="2">
        <f>'Field readings'!A268</f>
        <v>44141</v>
      </c>
      <c r="B267" s="3">
        <f>'Field readings'!B268</f>
        <v>3.3645833333318702</v>
      </c>
      <c r="C267">
        <f>'Field readings'!D268</f>
        <v>15</v>
      </c>
      <c r="D267">
        <f>'Field readings'!K268</f>
        <v>96.8</v>
      </c>
      <c r="E267">
        <f>'Field readings'!J268+14.6973</f>
        <v>164.69730000000001</v>
      </c>
      <c r="F267">
        <f>'Field readings'!L268</f>
        <v>2</v>
      </c>
      <c r="G267">
        <f>'Field readings'!I268</f>
        <v>0.625</v>
      </c>
      <c r="H267">
        <f>'Field readings'!N268</f>
        <v>1.9390000000000001</v>
      </c>
      <c r="I267">
        <f>'Field readings'!M268</f>
        <v>0.75</v>
      </c>
      <c r="J267">
        <f t="shared" si="112"/>
        <v>18.149231388684207</v>
      </c>
      <c r="K267">
        <f t="shared" si="113"/>
        <v>0.32233109850438368</v>
      </c>
      <c r="L267">
        <f t="shared" si="114"/>
        <v>0.6029101083032492</v>
      </c>
      <c r="M267">
        <f t="shared" si="115"/>
        <v>4.5184153827834079E-3</v>
      </c>
      <c r="N267">
        <f t="shared" si="116"/>
        <v>0.62540611411789182</v>
      </c>
      <c r="O267">
        <f t="shared" si="117"/>
        <v>0.62540611411789182</v>
      </c>
      <c r="P267">
        <f t="shared" si="118"/>
        <v>5.5337802991232699E-3</v>
      </c>
      <c r="Q267">
        <f t="shared" si="119"/>
        <v>2.2780055729952603E-6</v>
      </c>
      <c r="R267">
        <f t="shared" si="120"/>
        <v>2.6534811758638477E-2</v>
      </c>
      <c r="S267">
        <f t="shared" si="121"/>
        <v>0.17766890149561632</v>
      </c>
      <c r="T267">
        <f t="shared" si="122"/>
        <v>7.4888843822464732E-2</v>
      </c>
      <c r="U267">
        <f t="shared" si="123"/>
        <v>20.288516887290307</v>
      </c>
      <c r="V267">
        <f t="shared" si="124"/>
        <v>-0.37766890149561627</v>
      </c>
      <c r="W267">
        <f t="shared" si="125"/>
        <v>0</v>
      </c>
      <c r="X267">
        <f t="shared" si="126"/>
        <v>1.0059007185241196</v>
      </c>
      <c r="Y267">
        <f t="shared" si="127"/>
        <v>0.60189119645854727</v>
      </c>
      <c r="Z267">
        <f t="shared" si="128"/>
        <v>79.508416369682394</v>
      </c>
      <c r="AA267">
        <f t="shared" si="129"/>
        <v>1.1547005383792515</v>
      </c>
      <c r="AB267">
        <f t="shared" si="130"/>
        <v>4.3839313737979886E-4</v>
      </c>
      <c r="AC267">
        <f t="shared" si="131"/>
        <v>1.0001494324252516</v>
      </c>
      <c r="AD267">
        <f t="shared" si="132"/>
        <v>0.9663891793563355</v>
      </c>
      <c r="AE267">
        <f t="shared" si="133"/>
        <v>1226731796.8273935</v>
      </c>
      <c r="AF267">
        <f t="shared" si="134"/>
        <v>31718651587.831577</v>
      </c>
      <c r="AG267">
        <f t="shared" si="135"/>
        <v>1.0191542612245117</v>
      </c>
      <c r="AH267">
        <v>24</v>
      </c>
      <c r="AI267">
        <v>0.67944000000000004</v>
      </c>
      <c r="AJ267">
        <f t="shared" si="136"/>
        <v>2170.4540171630501</v>
      </c>
      <c r="AK267">
        <f t="shared" si="137"/>
        <v>61.445553225885945</v>
      </c>
      <c r="AL267">
        <f t="shared" si="138"/>
        <v>39.392072175991359</v>
      </c>
      <c r="AM267">
        <f t="shared" si="139"/>
        <v>1115.1895633023153</v>
      </c>
      <c r="AN267">
        <f>AM267/((60/'Field readings'!D268)*24)</f>
        <v>11.616557951065785</v>
      </c>
      <c r="AO267">
        <f>SUM($AN$4:AN267)</f>
        <v>6352.1517586630343</v>
      </c>
    </row>
    <row r="268" spans="1:41">
      <c r="A268" s="2">
        <f>'Field readings'!A269</f>
        <v>44141</v>
      </c>
      <c r="B268" s="3">
        <f>'Field readings'!B269</f>
        <v>3.3749999999985301</v>
      </c>
      <c r="C268">
        <f>'Field readings'!D269</f>
        <v>15</v>
      </c>
      <c r="D268">
        <f>'Field readings'!K269</f>
        <v>96.8</v>
      </c>
      <c r="E268">
        <f>'Field readings'!J269+14.6973</f>
        <v>164.69730000000001</v>
      </c>
      <c r="F268">
        <f>'Field readings'!L269</f>
        <v>2</v>
      </c>
      <c r="G268">
        <f>'Field readings'!I269</f>
        <v>0.625</v>
      </c>
      <c r="H268">
        <f>'Field readings'!N269</f>
        <v>1.9390000000000001</v>
      </c>
      <c r="I268">
        <f>'Field readings'!M269</f>
        <v>0.75</v>
      </c>
      <c r="J268">
        <f t="shared" si="112"/>
        <v>18.149231388684207</v>
      </c>
      <c r="K268">
        <f t="shared" si="113"/>
        <v>0.32233109850438368</v>
      </c>
      <c r="L268">
        <f t="shared" si="114"/>
        <v>0.6029101083032492</v>
      </c>
      <c r="M268">
        <f t="shared" si="115"/>
        <v>4.5184153827834079E-3</v>
      </c>
      <c r="N268">
        <f t="shared" si="116"/>
        <v>0.62540611411789182</v>
      </c>
      <c r="O268">
        <f t="shared" si="117"/>
        <v>0.62540611411789182</v>
      </c>
      <c r="P268">
        <f t="shared" si="118"/>
        <v>5.5337802991232699E-3</v>
      </c>
      <c r="Q268">
        <f t="shared" si="119"/>
        <v>2.2780055729952603E-6</v>
      </c>
      <c r="R268">
        <f t="shared" si="120"/>
        <v>2.6534811758638477E-2</v>
      </c>
      <c r="S268">
        <f t="shared" si="121"/>
        <v>0.17766890149561632</v>
      </c>
      <c r="T268">
        <f t="shared" si="122"/>
        <v>7.4888843822464732E-2</v>
      </c>
      <c r="U268">
        <f t="shared" si="123"/>
        <v>20.288516887290307</v>
      </c>
      <c r="V268">
        <f t="shared" si="124"/>
        <v>-0.37766890149561627</v>
      </c>
      <c r="W268">
        <f t="shared" si="125"/>
        <v>0</v>
      </c>
      <c r="X268">
        <f t="shared" si="126"/>
        <v>1.0059007185241196</v>
      </c>
      <c r="Y268">
        <f t="shared" si="127"/>
        <v>0.60189119645854727</v>
      </c>
      <c r="Z268">
        <f t="shared" si="128"/>
        <v>79.508416369682394</v>
      </c>
      <c r="AA268">
        <f t="shared" si="129"/>
        <v>1.1547005383792515</v>
      </c>
      <c r="AB268">
        <f t="shared" si="130"/>
        <v>4.3839313737979886E-4</v>
      </c>
      <c r="AC268">
        <f t="shared" si="131"/>
        <v>1.0001494324252516</v>
      </c>
      <c r="AD268">
        <f t="shared" si="132"/>
        <v>0.9663891793563355</v>
      </c>
      <c r="AE268">
        <f t="shared" si="133"/>
        <v>1226731796.8273935</v>
      </c>
      <c r="AF268">
        <f t="shared" si="134"/>
        <v>31718651587.831577</v>
      </c>
      <c r="AG268">
        <f t="shared" si="135"/>
        <v>1.0191542612245117</v>
      </c>
      <c r="AH268">
        <v>24</v>
      </c>
      <c r="AI268">
        <v>0.67944000000000004</v>
      </c>
      <c r="AJ268">
        <f t="shared" si="136"/>
        <v>2170.4540171630501</v>
      </c>
      <c r="AK268">
        <f t="shared" si="137"/>
        <v>61.445553225885945</v>
      </c>
      <c r="AL268">
        <f t="shared" si="138"/>
        <v>39.392072175991359</v>
      </c>
      <c r="AM268">
        <f t="shared" si="139"/>
        <v>1115.1895633023153</v>
      </c>
      <c r="AN268">
        <f>AM268/((60/'Field readings'!D269)*24)</f>
        <v>11.616557951065785</v>
      </c>
      <c r="AO268">
        <f>SUM($AN$4:AN268)</f>
        <v>6363.7683166141005</v>
      </c>
    </row>
    <row r="269" spans="1:41">
      <c r="A269" s="2">
        <f>'Field readings'!A270</f>
        <v>44141</v>
      </c>
      <c r="B269" s="3">
        <f>'Field readings'!B270</f>
        <v>3.3854166666651899</v>
      </c>
      <c r="C269">
        <f>'Field readings'!D270</f>
        <v>15</v>
      </c>
      <c r="D269">
        <f>'Field readings'!K270</f>
        <v>96.8</v>
      </c>
      <c r="E269">
        <f>'Field readings'!J270+14.6973</f>
        <v>164.69730000000001</v>
      </c>
      <c r="F269">
        <f>'Field readings'!L270</f>
        <v>4</v>
      </c>
      <c r="G269">
        <f>'Field readings'!I270</f>
        <v>0.625</v>
      </c>
      <c r="H269">
        <f>'Field readings'!N270</f>
        <v>1.9390000000000001</v>
      </c>
      <c r="I269">
        <f>'Field readings'!M270</f>
        <v>0.75</v>
      </c>
      <c r="J269">
        <f t="shared" si="112"/>
        <v>25.666889176524684</v>
      </c>
      <c r="K269">
        <f t="shared" si="113"/>
        <v>0.32233109850438368</v>
      </c>
      <c r="L269">
        <f t="shared" si="114"/>
        <v>0.6029101083032492</v>
      </c>
      <c r="M269">
        <f t="shared" si="115"/>
        <v>4.5184153827834079E-3</v>
      </c>
      <c r="N269">
        <f t="shared" si="116"/>
        <v>0.62540611411789182</v>
      </c>
      <c r="O269">
        <f t="shared" si="117"/>
        <v>0.62540611411789182</v>
      </c>
      <c r="P269">
        <f t="shared" si="118"/>
        <v>5.5337802991232699E-3</v>
      </c>
      <c r="Q269">
        <f t="shared" si="119"/>
        <v>2.2780055729952603E-6</v>
      </c>
      <c r="R269">
        <f t="shared" si="120"/>
        <v>2.6534811758638477E-2</v>
      </c>
      <c r="S269">
        <f t="shared" si="121"/>
        <v>0.17766890149561632</v>
      </c>
      <c r="T269">
        <f t="shared" si="122"/>
        <v>7.4888843822464732E-2</v>
      </c>
      <c r="U269">
        <f t="shared" si="123"/>
        <v>20.288516887290307</v>
      </c>
      <c r="V269">
        <f t="shared" si="124"/>
        <v>-0.37766890149561627</v>
      </c>
      <c r="W269">
        <f t="shared" si="125"/>
        <v>0</v>
      </c>
      <c r="X269">
        <f t="shared" si="126"/>
        <v>1.0059007185241196</v>
      </c>
      <c r="Y269">
        <f t="shared" si="127"/>
        <v>0.60189119645854727</v>
      </c>
      <c r="Z269">
        <f t="shared" si="128"/>
        <v>79.508416369682394</v>
      </c>
      <c r="AA269">
        <f t="shared" si="129"/>
        <v>1.1547005383792515</v>
      </c>
      <c r="AB269">
        <f t="shared" si="130"/>
        <v>8.7678627475959773E-4</v>
      </c>
      <c r="AC269">
        <f t="shared" si="131"/>
        <v>1.0002988730737812</v>
      </c>
      <c r="AD269">
        <f t="shared" si="132"/>
        <v>0.9663891793563355</v>
      </c>
      <c r="AE269">
        <f t="shared" si="133"/>
        <v>1226731796.8273935</v>
      </c>
      <c r="AF269">
        <f t="shared" si="134"/>
        <v>31718651587.831577</v>
      </c>
      <c r="AG269">
        <f t="shared" si="135"/>
        <v>1.0191542612245117</v>
      </c>
      <c r="AH269">
        <v>24</v>
      </c>
      <c r="AI269">
        <v>0.67944000000000004</v>
      </c>
      <c r="AJ269">
        <f t="shared" si="136"/>
        <v>2170.7783227572068</v>
      </c>
      <c r="AK269">
        <f t="shared" si="137"/>
        <v>61.454734317256531</v>
      </c>
      <c r="AL269">
        <f t="shared" si="138"/>
        <v>55.717126637011361</v>
      </c>
      <c r="AM269">
        <f t="shared" si="139"/>
        <v>1577.3518550937918</v>
      </c>
      <c r="AN269">
        <f>AM269/((60/'Field readings'!D270)*24)</f>
        <v>16.43074849056033</v>
      </c>
      <c r="AO269">
        <f>SUM($AN$4:AN269)</f>
        <v>6380.1990651046608</v>
      </c>
    </row>
    <row r="270" spans="1:41">
      <c r="A270" s="2">
        <f>'Field readings'!A271</f>
        <v>44141</v>
      </c>
      <c r="B270" s="3">
        <f>'Field readings'!B271</f>
        <v>3.3958333333318498</v>
      </c>
      <c r="C270">
        <f>'Field readings'!D271</f>
        <v>15</v>
      </c>
      <c r="D270">
        <f>'Field readings'!K271</f>
        <v>96.8</v>
      </c>
      <c r="E270">
        <f>'Field readings'!J271+14.6973</f>
        <v>164.69730000000001</v>
      </c>
      <c r="F270">
        <f>'Field readings'!L271</f>
        <v>6</v>
      </c>
      <c r="G270">
        <f>'Field readings'!I271</f>
        <v>0.625</v>
      </c>
      <c r="H270">
        <f>'Field readings'!N271</f>
        <v>1.9390000000000001</v>
      </c>
      <c r="I270">
        <f>'Field readings'!M271</f>
        <v>0.75</v>
      </c>
      <c r="J270">
        <f t="shared" si="112"/>
        <v>31.435390883524892</v>
      </c>
      <c r="K270">
        <f t="shared" si="113"/>
        <v>0.32233109850438368</v>
      </c>
      <c r="L270">
        <f t="shared" si="114"/>
        <v>0.6029101083032492</v>
      </c>
      <c r="M270">
        <f t="shared" si="115"/>
        <v>4.5184153827834079E-3</v>
      </c>
      <c r="N270">
        <f t="shared" si="116"/>
        <v>0.62540611411789182</v>
      </c>
      <c r="O270">
        <f t="shared" si="117"/>
        <v>0.62540611411789182</v>
      </c>
      <c r="P270">
        <f t="shared" si="118"/>
        <v>5.5337802991232699E-3</v>
      </c>
      <c r="Q270">
        <f t="shared" si="119"/>
        <v>2.2780055729952603E-6</v>
      </c>
      <c r="R270">
        <f t="shared" si="120"/>
        <v>2.6534811758638477E-2</v>
      </c>
      <c r="S270">
        <f t="shared" si="121"/>
        <v>0.17766890149561632</v>
      </c>
      <c r="T270">
        <f t="shared" si="122"/>
        <v>7.4888843822464732E-2</v>
      </c>
      <c r="U270">
        <f t="shared" si="123"/>
        <v>20.288516887290307</v>
      </c>
      <c r="V270">
        <f t="shared" si="124"/>
        <v>-0.37766890149561627</v>
      </c>
      <c r="W270">
        <f t="shared" si="125"/>
        <v>0</v>
      </c>
      <c r="X270">
        <f t="shared" si="126"/>
        <v>1.0059007185241196</v>
      </c>
      <c r="Y270">
        <f t="shared" si="127"/>
        <v>0.60189119645854727</v>
      </c>
      <c r="Z270">
        <f t="shared" si="128"/>
        <v>79.508416369682394</v>
      </c>
      <c r="AA270">
        <f t="shared" si="129"/>
        <v>1.1547005383792515</v>
      </c>
      <c r="AB270">
        <f t="shared" si="130"/>
        <v>1.3151794121393967E-3</v>
      </c>
      <c r="AC270">
        <f t="shared" si="131"/>
        <v>1.0004483219118139</v>
      </c>
      <c r="AD270">
        <f t="shared" si="132"/>
        <v>0.9663891793563355</v>
      </c>
      <c r="AE270">
        <f t="shared" si="133"/>
        <v>1226731796.8273935</v>
      </c>
      <c r="AF270">
        <f t="shared" si="134"/>
        <v>31718651587.831577</v>
      </c>
      <c r="AG270">
        <f t="shared" si="135"/>
        <v>1.0191542612245117</v>
      </c>
      <c r="AH270">
        <v>24</v>
      </c>
      <c r="AI270">
        <v>0.67944000000000004</v>
      </c>
      <c r="AJ270">
        <f t="shared" si="136"/>
        <v>2171.1026461236484</v>
      </c>
      <c r="AK270">
        <f t="shared" si="137"/>
        <v>61.463915911760488</v>
      </c>
      <c r="AL270">
        <f t="shared" si="138"/>
        <v>68.2494603291521</v>
      </c>
      <c r="AM270">
        <f t="shared" si="139"/>
        <v>1932.1422219182962</v>
      </c>
      <c r="AN270">
        <f>AM270/((60/'Field readings'!D271)*24)</f>
        <v>20.126481478315586</v>
      </c>
      <c r="AO270">
        <f>SUM($AN$4:AN270)</f>
        <v>6400.3255465829761</v>
      </c>
    </row>
    <row r="271" spans="1:41">
      <c r="A271" s="2">
        <f>'Field readings'!A272</f>
        <v>44141</v>
      </c>
      <c r="B271" s="3">
        <f>'Field readings'!B272</f>
        <v>3.4062499999985101</v>
      </c>
      <c r="C271">
        <f>'Field readings'!D272</f>
        <v>15</v>
      </c>
      <c r="D271">
        <f>'Field readings'!K272</f>
        <v>96.8</v>
      </c>
      <c r="E271">
        <f>'Field readings'!J272+14.6973</f>
        <v>164.69730000000001</v>
      </c>
      <c r="F271">
        <f>'Field readings'!L272</f>
        <v>6</v>
      </c>
      <c r="G271">
        <f>'Field readings'!I272</f>
        <v>0.625</v>
      </c>
      <c r="H271">
        <f>'Field readings'!N272</f>
        <v>1.9390000000000001</v>
      </c>
      <c r="I271">
        <f>'Field readings'!M272</f>
        <v>0.75</v>
      </c>
      <c r="J271">
        <f t="shared" si="112"/>
        <v>31.435390883524892</v>
      </c>
      <c r="K271">
        <f t="shared" si="113"/>
        <v>0.32233109850438368</v>
      </c>
      <c r="L271">
        <f t="shared" si="114"/>
        <v>0.6029101083032492</v>
      </c>
      <c r="M271">
        <f t="shared" si="115"/>
        <v>4.5184153827834079E-3</v>
      </c>
      <c r="N271">
        <f t="shared" si="116"/>
        <v>0.62540611411789182</v>
      </c>
      <c r="O271">
        <f t="shared" si="117"/>
        <v>0.62540611411789182</v>
      </c>
      <c r="P271">
        <f t="shared" si="118"/>
        <v>5.5337802991232699E-3</v>
      </c>
      <c r="Q271">
        <f t="shared" si="119"/>
        <v>2.2780055729952603E-6</v>
      </c>
      <c r="R271">
        <f t="shared" si="120"/>
        <v>2.6534811758638477E-2</v>
      </c>
      <c r="S271">
        <f t="shared" si="121"/>
        <v>0.17766890149561632</v>
      </c>
      <c r="T271">
        <f t="shared" si="122"/>
        <v>7.4888843822464732E-2</v>
      </c>
      <c r="U271">
        <f t="shared" si="123"/>
        <v>20.288516887290307</v>
      </c>
      <c r="V271">
        <f t="shared" si="124"/>
        <v>-0.37766890149561627</v>
      </c>
      <c r="W271">
        <f t="shared" si="125"/>
        <v>0</v>
      </c>
      <c r="X271">
        <f t="shared" si="126"/>
        <v>1.0059007185241196</v>
      </c>
      <c r="Y271">
        <f t="shared" si="127"/>
        <v>0.60189119645854727</v>
      </c>
      <c r="Z271">
        <f t="shared" si="128"/>
        <v>79.508416369682394</v>
      </c>
      <c r="AA271">
        <f t="shared" si="129"/>
        <v>1.1547005383792515</v>
      </c>
      <c r="AB271">
        <f t="shared" si="130"/>
        <v>1.3151794121393967E-3</v>
      </c>
      <c r="AC271">
        <f t="shared" si="131"/>
        <v>1.0004483219118139</v>
      </c>
      <c r="AD271">
        <f t="shared" si="132"/>
        <v>0.9663891793563355</v>
      </c>
      <c r="AE271">
        <f t="shared" si="133"/>
        <v>1226731796.8273935</v>
      </c>
      <c r="AF271">
        <f t="shared" si="134"/>
        <v>31718651587.831577</v>
      </c>
      <c r="AG271">
        <f t="shared" si="135"/>
        <v>1.0191542612245117</v>
      </c>
      <c r="AH271">
        <v>24</v>
      </c>
      <c r="AI271">
        <v>0.67944000000000004</v>
      </c>
      <c r="AJ271">
        <f t="shared" si="136"/>
        <v>2171.1026461236484</v>
      </c>
      <c r="AK271">
        <f t="shared" si="137"/>
        <v>61.463915911760488</v>
      </c>
      <c r="AL271">
        <f t="shared" si="138"/>
        <v>68.2494603291521</v>
      </c>
      <c r="AM271">
        <f t="shared" si="139"/>
        <v>1932.1422219182962</v>
      </c>
      <c r="AN271">
        <f>AM271/((60/'Field readings'!D272)*24)</f>
        <v>20.126481478315586</v>
      </c>
      <c r="AO271">
        <f>SUM($AN$4:AN271)</f>
        <v>6420.4520280612915</v>
      </c>
    </row>
    <row r="272" spans="1:41">
      <c r="A272" s="2">
        <f>'Field readings'!A273</f>
        <v>44141</v>
      </c>
      <c r="B272" s="3">
        <f>'Field readings'!B273</f>
        <v>3.4166666666651699</v>
      </c>
      <c r="C272">
        <f>'Field readings'!D273</f>
        <v>15</v>
      </c>
      <c r="D272">
        <f>'Field readings'!K273</f>
        <v>96.8</v>
      </c>
      <c r="E272">
        <f>'Field readings'!J273+14.6973</f>
        <v>164.69730000000001</v>
      </c>
      <c r="F272">
        <f>'Field readings'!L273</f>
        <v>4</v>
      </c>
      <c r="G272">
        <f>'Field readings'!I273</f>
        <v>0.625</v>
      </c>
      <c r="H272">
        <f>'Field readings'!N273</f>
        <v>1.9390000000000001</v>
      </c>
      <c r="I272">
        <f>'Field readings'!M273</f>
        <v>0.75</v>
      </c>
      <c r="J272">
        <f t="shared" si="112"/>
        <v>25.666889176524684</v>
      </c>
      <c r="K272">
        <f t="shared" si="113"/>
        <v>0.32233109850438368</v>
      </c>
      <c r="L272">
        <f t="shared" si="114"/>
        <v>0.6029101083032492</v>
      </c>
      <c r="M272">
        <f t="shared" si="115"/>
        <v>4.5184153827834079E-3</v>
      </c>
      <c r="N272">
        <f t="shared" si="116"/>
        <v>0.62540611411789182</v>
      </c>
      <c r="O272">
        <f t="shared" si="117"/>
        <v>0.62540611411789182</v>
      </c>
      <c r="P272">
        <f t="shared" si="118"/>
        <v>5.5337802991232699E-3</v>
      </c>
      <c r="Q272">
        <f t="shared" si="119"/>
        <v>2.2780055729952603E-6</v>
      </c>
      <c r="R272">
        <f t="shared" si="120"/>
        <v>2.6534811758638477E-2</v>
      </c>
      <c r="S272">
        <f t="shared" si="121"/>
        <v>0.17766890149561632</v>
      </c>
      <c r="T272">
        <f t="shared" si="122"/>
        <v>7.4888843822464732E-2</v>
      </c>
      <c r="U272">
        <f t="shared" si="123"/>
        <v>20.288516887290307</v>
      </c>
      <c r="V272">
        <f t="shared" si="124"/>
        <v>-0.37766890149561627</v>
      </c>
      <c r="W272">
        <f t="shared" si="125"/>
        <v>0</v>
      </c>
      <c r="X272">
        <f t="shared" si="126"/>
        <v>1.0059007185241196</v>
      </c>
      <c r="Y272">
        <f t="shared" si="127"/>
        <v>0.60189119645854727</v>
      </c>
      <c r="Z272">
        <f t="shared" si="128"/>
        <v>79.508416369682394</v>
      </c>
      <c r="AA272">
        <f t="shared" si="129"/>
        <v>1.1547005383792515</v>
      </c>
      <c r="AB272">
        <f t="shared" si="130"/>
        <v>8.7678627475959773E-4</v>
      </c>
      <c r="AC272">
        <f t="shared" si="131"/>
        <v>1.0002988730737812</v>
      </c>
      <c r="AD272">
        <f t="shared" si="132"/>
        <v>0.9663891793563355</v>
      </c>
      <c r="AE272">
        <f t="shared" si="133"/>
        <v>1226731796.8273935</v>
      </c>
      <c r="AF272">
        <f t="shared" si="134"/>
        <v>31718651587.831577</v>
      </c>
      <c r="AG272">
        <f t="shared" si="135"/>
        <v>1.0191542612245117</v>
      </c>
      <c r="AH272">
        <v>24</v>
      </c>
      <c r="AI272">
        <v>0.67944000000000004</v>
      </c>
      <c r="AJ272">
        <f t="shared" si="136"/>
        <v>2170.7783227572068</v>
      </c>
      <c r="AK272">
        <f t="shared" si="137"/>
        <v>61.454734317256531</v>
      </c>
      <c r="AL272">
        <f t="shared" si="138"/>
        <v>55.717126637011361</v>
      </c>
      <c r="AM272">
        <f t="shared" si="139"/>
        <v>1577.3518550937918</v>
      </c>
      <c r="AN272">
        <f>AM272/((60/'Field readings'!D273)*24)</f>
        <v>16.43074849056033</v>
      </c>
      <c r="AO272">
        <f>SUM($AN$4:AN272)</f>
        <v>6436.8827765518517</v>
      </c>
    </row>
    <row r="273" spans="1:41">
      <c r="A273" s="2">
        <f>'Field readings'!A274</f>
        <v>44141</v>
      </c>
      <c r="B273" s="3">
        <f>'Field readings'!B274</f>
        <v>3.4270833333318298</v>
      </c>
      <c r="C273">
        <f>'Field readings'!D274</f>
        <v>15</v>
      </c>
      <c r="D273">
        <f>'Field readings'!K274</f>
        <v>96.8</v>
      </c>
      <c r="E273">
        <f>'Field readings'!J274+14.6973</f>
        <v>164.69730000000001</v>
      </c>
      <c r="F273">
        <f>'Field readings'!L274</f>
        <v>0</v>
      </c>
      <c r="G273">
        <f>'Field readings'!I274</f>
        <v>0.625</v>
      </c>
      <c r="H273">
        <f>'Field readings'!N274</f>
        <v>1.9390000000000001</v>
      </c>
      <c r="I273">
        <f>'Field readings'!M274</f>
        <v>0.75</v>
      </c>
      <c r="J273">
        <f t="shared" si="112"/>
        <v>0</v>
      </c>
      <c r="K273">
        <f t="shared" si="113"/>
        <v>0.32233109850438368</v>
      </c>
      <c r="L273">
        <f t="shared" si="114"/>
        <v>0.6029101083032492</v>
      </c>
      <c r="M273">
        <f t="shared" si="115"/>
        <v>4.5184153827834079E-3</v>
      </c>
      <c r="N273">
        <f t="shared" si="116"/>
        <v>0.62540611411789182</v>
      </c>
      <c r="O273">
        <f t="shared" si="117"/>
        <v>0.62540611411789182</v>
      </c>
      <c r="P273">
        <f t="shared" si="118"/>
        <v>5.5337802991232699E-3</v>
      </c>
      <c r="Q273">
        <f t="shared" si="119"/>
        <v>2.2780055729952603E-6</v>
      </c>
      <c r="R273">
        <f t="shared" si="120"/>
        <v>2.6534811758638477E-2</v>
      </c>
      <c r="S273">
        <f t="shared" si="121"/>
        <v>0.17766890149561632</v>
      </c>
      <c r="T273">
        <f t="shared" si="122"/>
        <v>7.4888843822464732E-2</v>
      </c>
      <c r="U273">
        <f t="shared" si="123"/>
        <v>20.288516887290307</v>
      </c>
      <c r="V273">
        <f t="shared" si="124"/>
        <v>-0.37766890149561627</v>
      </c>
      <c r="W273">
        <f t="shared" si="125"/>
        <v>0</v>
      </c>
      <c r="X273">
        <f t="shared" si="126"/>
        <v>1.0059007185241196</v>
      </c>
      <c r="Y273">
        <f t="shared" si="127"/>
        <v>0.60189119645854727</v>
      </c>
      <c r="Z273">
        <f t="shared" si="128"/>
        <v>79.508416369682394</v>
      </c>
      <c r="AA273">
        <f t="shared" si="129"/>
        <v>1.1547005383792515</v>
      </c>
      <c r="AB273">
        <f t="shared" si="130"/>
        <v>0</v>
      </c>
      <c r="AC273">
        <f t="shared" si="131"/>
        <v>1</v>
      </c>
      <c r="AD273">
        <f t="shared" si="132"/>
        <v>0.9663891793563355</v>
      </c>
      <c r="AE273">
        <f t="shared" si="133"/>
        <v>1226731796.8273935</v>
      </c>
      <c r="AF273">
        <f t="shared" si="134"/>
        <v>31718651587.831577</v>
      </c>
      <c r="AG273">
        <f t="shared" si="135"/>
        <v>1.0191542612245117</v>
      </c>
      <c r="AH273">
        <v>24</v>
      </c>
      <c r="AI273">
        <v>0.67944000000000004</v>
      </c>
      <c r="AJ273">
        <f t="shared" si="136"/>
        <v>2170.1297294144729</v>
      </c>
      <c r="AK273">
        <f t="shared" si="137"/>
        <v>61.436372639723736</v>
      </c>
      <c r="AL273">
        <f t="shared" si="138"/>
        <v>0</v>
      </c>
      <c r="AM273">
        <f t="shared" si="139"/>
        <v>0</v>
      </c>
      <c r="AN273">
        <f>AM273/((60/'Field readings'!D274)*24)</f>
        <v>0</v>
      </c>
      <c r="AO273">
        <f>SUM($AN$4:AN273)</f>
        <v>6436.8827765518517</v>
      </c>
    </row>
    <row r="274" spans="1:41">
      <c r="A274" s="2">
        <f>'Field readings'!A275</f>
        <v>44141</v>
      </c>
      <c r="B274" s="3">
        <f>'Field readings'!B275</f>
        <v>3.4374999999984901</v>
      </c>
      <c r="C274">
        <f>'Field readings'!D275</f>
        <v>15</v>
      </c>
      <c r="D274">
        <f>'Field readings'!K275</f>
        <v>96.8</v>
      </c>
      <c r="E274">
        <f>'Field readings'!J275+14.6973</f>
        <v>164.69730000000001</v>
      </c>
      <c r="F274">
        <f>'Field readings'!L275</f>
        <v>0</v>
      </c>
      <c r="G274">
        <f>'Field readings'!I275</f>
        <v>0.625</v>
      </c>
      <c r="H274">
        <f>'Field readings'!N275</f>
        <v>1.9390000000000001</v>
      </c>
      <c r="I274">
        <f>'Field readings'!M275</f>
        <v>0.75</v>
      </c>
      <c r="J274">
        <f t="shared" si="112"/>
        <v>0</v>
      </c>
      <c r="K274">
        <f t="shared" si="113"/>
        <v>0.32233109850438368</v>
      </c>
      <c r="L274">
        <f t="shared" si="114"/>
        <v>0.6029101083032492</v>
      </c>
      <c r="M274">
        <f t="shared" si="115"/>
        <v>4.5184153827834079E-3</v>
      </c>
      <c r="N274">
        <f t="shared" si="116"/>
        <v>0.62540611411789182</v>
      </c>
      <c r="O274">
        <f t="shared" si="117"/>
        <v>0.62540611411789182</v>
      </c>
      <c r="P274">
        <f t="shared" si="118"/>
        <v>5.5337802991232699E-3</v>
      </c>
      <c r="Q274">
        <f t="shared" si="119"/>
        <v>2.2780055729952603E-6</v>
      </c>
      <c r="R274">
        <f t="shared" si="120"/>
        <v>2.6534811758638477E-2</v>
      </c>
      <c r="S274">
        <f t="shared" si="121"/>
        <v>0.17766890149561632</v>
      </c>
      <c r="T274">
        <f t="shared" si="122"/>
        <v>7.4888843822464732E-2</v>
      </c>
      <c r="U274">
        <f t="shared" si="123"/>
        <v>20.288516887290307</v>
      </c>
      <c r="V274">
        <f t="shared" si="124"/>
        <v>-0.37766890149561627</v>
      </c>
      <c r="W274">
        <f t="shared" si="125"/>
        <v>0</v>
      </c>
      <c r="X274">
        <f t="shared" si="126"/>
        <v>1.0059007185241196</v>
      </c>
      <c r="Y274">
        <f t="shared" si="127"/>
        <v>0.60189119645854727</v>
      </c>
      <c r="Z274">
        <f t="shared" si="128"/>
        <v>79.508416369682394</v>
      </c>
      <c r="AA274">
        <f t="shared" si="129"/>
        <v>1.1547005383792515</v>
      </c>
      <c r="AB274">
        <f t="shared" si="130"/>
        <v>0</v>
      </c>
      <c r="AC274">
        <f t="shared" si="131"/>
        <v>1</v>
      </c>
      <c r="AD274">
        <f t="shared" si="132"/>
        <v>0.9663891793563355</v>
      </c>
      <c r="AE274">
        <f t="shared" si="133"/>
        <v>1226731796.8273935</v>
      </c>
      <c r="AF274">
        <f t="shared" si="134"/>
        <v>31718651587.831577</v>
      </c>
      <c r="AG274">
        <f t="shared" si="135"/>
        <v>1.0191542612245117</v>
      </c>
      <c r="AH274">
        <v>24</v>
      </c>
      <c r="AI274">
        <v>0.67944000000000004</v>
      </c>
      <c r="AJ274">
        <f t="shared" si="136"/>
        <v>2170.1297294144729</v>
      </c>
      <c r="AK274">
        <f t="shared" si="137"/>
        <v>61.436372639723736</v>
      </c>
      <c r="AL274">
        <f t="shared" si="138"/>
        <v>0</v>
      </c>
      <c r="AM274">
        <f t="shared" si="139"/>
        <v>0</v>
      </c>
      <c r="AN274">
        <f>AM274/((60/'Field readings'!D275)*24)</f>
        <v>0</v>
      </c>
      <c r="AO274">
        <f>SUM($AN$4:AN274)</f>
        <v>6436.8827765518517</v>
      </c>
    </row>
    <row r="275" spans="1:41">
      <c r="A275" s="2">
        <f>'Field readings'!A276</f>
        <v>44141</v>
      </c>
      <c r="B275" s="3">
        <f>'Field readings'!B276</f>
        <v>3.44791666666515</v>
      </c>
      <c r="C275">
        <f>'Field readings'!D276</f>
        <v>15</v>
      </c>
      <c r="D275">
        <f>'Field readings'!K276</f>
        <v>96.8</v>
      </c>
      <c r="E275">
        <f>'Field readings'!J276+14.6973</f>
        <v>164.69730000000001</v>
      </c>
      <c r="F275">
        <f>'Field readings'!L276</f>
        <v>0</v>
      </c>
      <c r="G275">
        <f>'Field readings'!I276</f>
        <v>0.625</v>
      </c>
      <c r="H275">
        <f>'Field readings'!N276</f>
        <v>1.9390000000000001</v>
      </c>
      <c r="I275">
        <f>'Field readings'!M276</f>
        <v>0.75</v>
      </c>
      <c r="J275">
        <f t="shared" si="112"/>
        <v>0</v>
      </c>
      <c r="K275">
        <f t="shared" si="113"/>
        <v>0.32233109850438368</v>
      </c>
      <c r="L275">
        <f t="shared" si="114"/>
        <v>0.6029101083032492</v>
      </c>
      <c r="M275">
        <f t="shared" si="115"/>
        <v>4.5184153827834079E-3</v>
      </c>
      <c r="N275">
        <f t="shared" si="116"/>
        <v>0.62540611411789182</v>
      </c>
      <c r="O275">
        <f t="shared" si="117"/>
        <v>0.62540611411789182</v>
      </c>
      <c r="P275">
        <f t="shared" si="118"/>
        <v>5.5337802991232699E-3</v>
      </c>
      <c r="Q275">
        <f t="shared" si="119"/>
        <v>2.2780055729952603E-6</v>
      </c>
      <c r="R275">
        <f t="shared" si="120"/>
        <v>2.6534811758638477E-2</v>
      </c>
      <c r="S275">
        <f t="shared" si="121"/>
        <v>0.17766890149561632</v>
      </c>
      <c r="T275">
        <f t="shared" si="122"/>
        <v>7.4888843822464732E-2</v>
      </c>
      <c r="U275">
        <f t="shared" si="123"/>
        <v>20.288516887290307</v>
      </c>
      <c r="V275">
        <f t="shared" si="124"/>
        <v>-0.37766890149561627</v>
      </c>
      <c r="W275">
        <f t="shared" si="125"/>
        <v>0</v>
      </c>
      <c r="X275">
        <f t="shared" si="126"/>
        <v>1.0059007185241196</v>
      </c>
      <c r="Y275">
        <f t="shared" si="127"/>
        <v>0.60189119645854727</v>
      </c>
      <c r="Z275">
        <f t="shared" si="128"/>
        <v>79.508416369682394</v>
      </c>
      <c r="AA275">
        <f t="shared" si="129"/>
        <v>1.1547005383792515</v>
      </c>
      <c r="AB275">
        <f t="shared" si="130"/>
        <v>0</v>
      </c>
      <c r="AC275">
        <f t="shared" si="131"/>
        <v>1</v>
      </c>
      <c r="AD275">
        <f t="shared" si="132"/>
        <v>0.9663891793563355</v>
      </c>
      <c r="AE275">
        <f t="shared" si="133"/>
        <v>1226731796.8273935</v>
      </c>
      <c r="AF275">
        <f t="shared" si="134"/>
        <v>31718651587.831577</v>
      </c>
      <c r="AG275">
        <f t="shared" si="135"/>
        <v>1.0191542612245117</v>
      </c>
      <c r="AH275">
        <v>24</v>
      </c>
      <c r="AI275">
        <v>0.67944000000000004</v>
      </c>
      <c r="AJ275">
        <f t="shared" si="136"/>
        <v>2170.1297294144729</v>
      </c>
      <c r="AK275">
        <f t="shared" si="137"/>
        <v>61.436372639723736</v>
      </c>
      <c r="AL275">
        <f t="shared" si="138"/>
        <v>0</v>
      </c>
      <c r="AM275">
        <f t="shared" si="139"/>
        <v>0</v>
      </c>
      <c r="AN275">
        <f>AM275/((60/'Field readings'!D276)*24)</f>
        <v>0</v>
      </c>
      <c r="AO275">
        <f>SUM($AN$4:AN275)</f>
        <v>6436.8827765518517</v>
      </c>
    </row>
    <row r="276" spans="1:41">
      <c r="A276" s="2">
        <f>'Field readings'!A277</f>
        <v>44141</v>
      </c>
      <c r="B276" s="3">
        <f>'Field readings'!B277</f>
        <v>3.4583333333318098</v>
      </c>
      <c r="C276">
        <f>'Field readings'!D277</f>
        <v>15</v>
      </c>
      <c r="D276">
        <f>'Field readings'!K277</f>
        <v>96.8</v>
      </c>
      <c r="E276">
        <f>'Field readings'!J277+14.6973</f>
        <v>164.69730000000001</v>
      </c>
      <c r="F276">
        <f>'Field readings'!L277</f>
        <v>0</v>
      </c>
      <c r="G276">
        <f>'Field readings'!I277</f>
        <v>0.625</v>
      </c>
      <c r="H276">
        <f>'Field readings'!N277</f>
        <v>1.9390000000000001</v>
      </c>
      <c r="I276">
        <f>'Field readings'!M277</f>
        <v>0.75</v>
      </c>
      <c r="J276">
        <f t="shared" si="112"/>
        <v>0</v>
      </c>
      <c r="K276">
        <f t="shared" si="113"/>
        <v>0.32233109850438368</v>
      </c>
      <c r="L276">
        <f t="shared" si="114"/>
        <v>0.6029101083032492</v>
      </c>
      <c r="M276">
        <f t="shared" si="115"/>
        <v>4.5184153827834079E-3</v>
      </c>
      <c r="N276">
        <f t="shared" si="116"/>
        <v>0.62540611411789182</v>
      </c>
      <c r="O276">
        <f t="shared" si="117"/>
        <v>0.62540611411789182</v>
      </c>
      <c r="P276">
        <f t="shared" si="118"/>
        <v>5.5337802991232699E-3</v>
      </c>
      <c r="Q276">
        <f t="shared" si="119"/>
        <v>2.2780055729952603E-6</v>
      </c>
      <c r="R276">
        <f t="shared" si="120"/>
        <v>2.6534811758638477E-2</v>
      </c>
      <c r="S276">
        <f t="shared" si="121"/>
        <v>0.17766890149561632</v>
      </c>
      <c r="T276">
        <f t="shared" si="122"/>
        <v>7.4888843822464732E-2</v>
      </c>
      <c r="U276">
        <f t="shared" si="123"/>
        <v>20.288516887290307</v>
      </c>
      <c r="V276">
        <f t="shared" si="124"/>
        <v>-0.37766890149561627</v>
      </c>
      <c r="W276">
        <f t="shared" si="125"/>
        <v>0</v>
      </c>
      <c r="X276">
        <f t="shared" si="126"/>
        <v>1.0059007185241196</v>
      </c>
      <c r="Y276">
        <f t="shared" si="127"/>
        <v>0.60189119645854727</v>
      </c>
      <c r="Z276">
        <f t="shared" si="128"/>
        <v>79.508416369682394</v>
      </c>
      <c r="AA276">
        <f t="shared" si="129"/>
        <v>1.1547005383792515</v>
      </c>
      <c r="AB276">
        <f t="shared" si="130"/>
        <v>0</v>
      </c>
      <c r="AC276">
        <f t="shared" si="131"/>
        <v>1</v>
      </c>
      <c r="AD276">
        <f t="shared" si="132"/>
        <v>0.9663891793563355</v>
      </c>
      <c r="AE276">
        <f t="shared" si="133"/>
        <v>1226731796.8273935</v>
      </c>
      <c r="AF276">
        <f t="shared" si="134"/>
        <v>31718651587.831577</v>
      </c>
      <c r="AG276">
        <f t="shared" si="135"/>
        <v>1.0191542612245117</v>
      </c>
      <c r="AH276">
        <v>24</v>
      </c>
      <c r="AI276">
        <v>0.67944000000000004</v>
      </c>
      <c r="AJ276">
        <f t="shared" si="136"/>
        <v>2170.1297294144729</v>
      </c>
      <c r="AK276">
        <f t="shared" si="137"/>
        <v>61.436372639723736</v>
      </c>
      <c r="AL276">
        <f t="shared" si="138"/>
        <v>0</v>
      </c>
      <c r="AM276">
        <f t="shared" si="139"/>
        <v>0</v>
      </c>
      <c r="AN276">
        <f>AM276/((60/'Field readings'!D277)*24)</f>
        <v>0</v>
      </c>
      <c r="AO276">
        <f>SUM($AN$4:AN276)</f>
        <v>6436.8827765518517</v>
      </c>
    </row>
    <row r="277" spans="1:41">
      <c r="A277" s="2">
        <f>'Field readings'!A278</f>
        <v>44141</v>
      </c>
      <c r="B277" s="3">
        <f>'Field readings'!B278</f>
        <v>3.4687499999984701</v>
      </c>
      <c r="C277">
        <f>'Field readings'!D278</f>
        <v>15</v>
      </c>
      <c r="D277">
        <f>'Field readings'!K278</f>
        <v>96.8</v>
      </c>
      <c r="E277">
        <f>'Field readings'!J278+14.6973</f>
        <v>164.69730000000001</v>
      </c>
      <c r="F277">
        <f>'Field readings'!L278</f>
        <v>0</v>
      </c>
      <c r="G277">
        <f>'Field readings'!I278</f>
        <v>0.625</v>
      </c>
      <c r="H277">
        <f>'Field readings'!N278</f>
        <v>1.9390000000000001</v>
      </c>
      <c r="I277">
        <f>'Field readings'!M278</f>
        <v>0.75</v>
      </c>
      <c r="J277">
        <f t="shared" si="112"/>
        <v>0</v>
      </c>
      <c r="K277">
        <f t="shared" si="113"/>
        <v>0.32233109850438368</v>
      </c>
      <c r="L277">
        <f t="shared" si="114"/>
        <v>0.6029101083032492</v>
      </c>
      <c r="M277">
        <f t="shared" si="115"/>
        <v>4.5184153827834079E-3</v>
      </c>
      <c r="N277">
        <f t="shared" si="116"/>
        <v>0.62540611411789182</v>
      </c>
      <c r="O277">
        <f t="shared" si="117"/>
        <v>0.62540611411789182</v>
      </c>
      <c r="P277">
        <f t="shared" si="118"/>
        <v>5.5337802991232699E-3</v>
      </c>
      <c r="Q277">
        <f t="shared" si="119"/>
        <v>2.2780055729952603E-6</v>
      </c>
      <c r="R277">
        <f t="shared" si="120"/>
        <v>2.6534811758638477E-2</v>
      </c>
      <c r="S277">
        <f t="shared" si="121"/>
        <v>0.17766890149561632</v>
      </c>
      <c r="T277">
        <f t="shared" si="122"/>
        <v>7.4888843822464732E-2</v>
      </c>
      <c r="U277">
        <f t="shared" si="123"/>
        <v>20.288516887290307</v>
      </c>
      <c r="V277">
        <f t="shared" si="124"/>
        <v>-0.37766890149561627</v>
      </c>
      <c r="W277">
        <f t="shared" si="125"/>
        <v>0</v>
      </c>
      <c r="X277">
        <f t="shared" si="126"/>
        <v>1.0059007185241196</v>
      </c>
      <c r="Y277">
        <f t="shared" si="127"/>
        <v>0.60189119645854727</v>
      </c>
      <c r="Z277">
        <f t="shared" si="128"/>
        <v>79.508416369682394</v>
      </c>
      <c r="AA277">
        <f t="shared" si="129"/>
        <v>1.1547005383792515</v>
      </c>
      <c r="AB277">
        <f t="shared" si="130"/>
        <v>0</v>
      </c>
      <c r="AC277">
        <f t="shared" si="131"/>
        <v>1</v>
      </c>
      <c r="AD277">
        <f t="shared" si="132"/>
        <v>0.9663891793563355</v>
      </c>
      <c r="AE277">
        <f t="shared" si="133"/>
        <v>1226731796.8273935</v>
      </c>
      <c r="AF277">
        <f t="shared" si="134"/>
        <v>31718651587.831577</v>
      </c>
      <c r="AG277">
        <f t="shared" si="135"/>
        <v>1.0191542612245117</v>
      </c>
      <c r="AH277">
        <v>24</v>
      </c>
      <c r="AI277">
        <v>0.67944000000000004</v>
      </c>
      <c r="AJ277">
        <f t="shared" si="136"/>
        <v>2170.1297294144729</v>
      </c>
      <c r="AK277">
        <f t="shared" si="137"/>
        <v>61.436372639723736</v>
      </c>
      <c r="AL277">
        <f t="shared" si="138"/>
        <v>0</v>
      </c>
      <c r="AM277">
        <f t="shared" si="139"/>
        <v>0</v>
      </c>
      <c r="AN277">
        <f>AM277/((60/'Field readings'!D278)*24)</f>
        <v>0</v>
      </c>
      <c r="AO277">
        <f>SUM($AN$4:AN277)</f>
        <v>6436.8827765518517</v>
      </c>
    </row>
    <row r="278" spans="1:41">
      <c r="A278" s="2">
        <f>'Field readings'!A279</f>
        <v>44141</v>
      </c>
      <c r="B278" s="3">
        <f>'Field readings'!B279</f>
        <v>3.47916666666513</v>
      </c>
      <c r="C278">
        <f>'Field readings'!D279</f>
        <v>15</v>
      </c>
      <c r="D278">
        <f>'Field readings'!K279</f>
        <v>98.600000000000009</v>
      </c>
      <c r="E278">
        <f>'Field readings'!J279+14.6973</f>
        <v>164.69730000000001</v>
      </c>
      <c r="F278">
        <f>'Field readings'!L279</f>
        <v>10</v>
      </c>
      <c r="G278">
        <f>'Field readings'!I279</f>
        <v>0.625</v>
      </c>
      <c r="H278">
        <f>'Field readings'!N279</f>
        <v>1.9390000000000001</v>
      </c>
      <c r="I278">
        <f>'Field readings'!M279</f>
        <v>0.75</v>
      </c>
      <c r="J278">
        <f t="shared" si="112"/>
        <v>40.582915124470794</v>
      </c>
      <c r="K278">
        <f t="shared" si="113"/>
        <v>0.32233109850438368</v>
      </c>
      <c r="L278">
        <f t="shared" si="114"/>
        <v>0.6029101083032492</v>
      </c>
      <c r="M278">
        <f t="shared" si="115"/>
        <v>4.5184153827834079E-3</v>
      </c>
      <c r="N278">
        <f t="shared" si="116"/>
        <v>0.62540611411789182</v>
      </c>
      <c r="O278">
        <f t="shared" si="117"/>
        <v>0.62540611411789182</v>
      </c>
      <c r="P278">
        <f t="shared" si="118"/>
        <v>5.5337802991232699E-3</v>
      </c>
      <c r="Q278">
        <f t="shared" si="119"/>
        <v>2.2780055729952603E-6</v>
      </c>
      <c r="R278">
        <f t="shared" si="120"/>
        <v>2.6534811758638477E-2</v>
      </c>
      <c r="S278">
        <f t="shared" si="121"/>
        <v>0.17766890149561632</v>
      </c>
      <c r="T278">
        <f t="shared" si="122"/>
        <v>7.4888843822464732E-2</v>
      </c>
      <c r="U278">
        <f t="shared" si="123"/>
        <v>20.288516887290307</v>
      </c>
      <c r="V278">
        <f t="shared" si="124"/>
        <v>-0.37766890149561627</v>
      </c>
      <c r="W278">
        <f t="shared" si="125"/>
        <v>0</v>
      </c>
      <c r="X278">
        <f t="shared" si="126"/>
        <v>1.0059007185241196</v>
      </c>
      <c r="Y278">
        <f t="shared" si="127"/>
        <v>0.60189119645854727</v>
      </c>
      <c r="Z278">
        <f t="shared" si="128"/>
        <v>79.508416369682394</v>
      </c>
      <c r="AA278">
        <f t="shared" si="129"/>
        <v>1.1547005383792515</v>
      </c>
      <c r="AB278">
        <f t="shared" si="130"/>
        <v>2.1919656868989944E-3</v>
      </c>
      <c r="AC278">
        <f t="shared" si="131"/>
        <v>1.0007472440216074</v>
      </c>
      <c r="AD278">
        <f t="shared" si="132"/>
        <v>0.96483090500852919</v>
      </c>
      <c r="AE278">
        <f t="shared" si="133"/>
        <v>1226731796.8273935</v>
      </c>
      <c r="AF278">
        <f t="shared" si="134"/>
        <v>32112891471.305767</v>
      </c>
      <c r="AG278">
        <f t="shared" si="135"/>
        <v>1.0189212934923102</v>
      </c>
      <c r="AH278">
        <v>24</v>
      </c>
      <c r="AI278">
        <v>0.67944000000000004</v>
      </c>
      <c r="AJ278">
        <f t="shared" si="136"/>
        <v>2167.7538216488842</v>
      </c>
      <c r="AK278">
        <f t="shared" si="137"/>
        <v>61.369110690879921</v>
      </c>
      <c r="AL278">
        <f t="shared" si="138"/>
        <v>87.973769354723871</v>
      </c>
      <c r="AM278">
        <f t="shared" si="139"/>
        <v>2490.5374104322332</v>
      </c>
      <c r="AN278">
        <f>AM278/((60/'Field readings'!D279)*24)</f>
        <v>25.943098025335761</v>
      </c>
      <c r="AO278">
        <f>SUM($AN$4:AN278)</f>
        <v>6462.8258745771873</v>
      </c>
    </row>
    <row r="279" spans="1:41">
      <c r="A279" s="2">
        <f>'Field readings'!A280</f>
        <v>44141</v>
      </c>
      <c r="B279" s="3">
        <f>'Field readings'!B280</f>
        <v>3.4895833333317898</v>
      </c>
      <c r="C279">
        <f>'Field readings'!D280</f>
        <v>15</v>
      </c>
      <c r="D279">
        <f>'Field readings'!K280</f>
        <v>98.600000000000009</v>
      </c>
      <c r="E279">
        <f>'Field readings'!J280+14.6973</f>
        <v>164.69730000000001</v>
      </c>
      <c r="F279">
        <f>'Field readings'!L280</f>
        <v>8</v>
      </c>
      <c r="G279">
        <f>'Field readings'!I280</f>
        <v>0.625</v>
      </c>
      <c r="H279">
        <f>'Field readings'!N280</f>
        <v>1.9390000000000001</v>
      </c>
      <c r="I279">
        <f>'Field readings'!M280</f>
        <v>0.75</v>
      </c>
      <c r="J279">
        <f t="shared" si="112"/>
        <v>36.298462777368414</v>
      </c>
      <c r="K279">
        <f t="shared" si="113"/>
        <v>0.32233109850438368</v>
      </c>
      <c r="L279">
        <f t="shared" si="114"/>
        <v>0.6029101083032492</v>
      </c>
      <c r="M279">
        <f t="shared" si="115"/>
        <v>4.5184153827834079E-3</v>
      </c>
      <c r="N279">
        <f t="shared" si="116"/>
        <v>0.62540611411789182</v>
      </c>
      <c r="O279">
        <f t="shared" si="117"/>
        <v>0.62540611411789182</v>
      </c>
      <c r="P279">
        <f t="shared" si="118"/>
        <v>5.5337802991232699E-3</v>
      </c>
      <c r="Q279">
        <f t="shared" si="119"/>
        <v>2.2780055729952603E-6</v>
      </c>
      <c r="R279">
        <f t="shared" si="120"/>
        <v>2.6534811758638477E-2</v>
      </c>
      <c r="S279">
        <f t="shared" si="121"/>
        <v>0.17766890149561632</v>
      </c>
      <c r="T279">
        <f t="shared" si="122"/>
        <v>7.4888843822464732E-2</v>
      </c>
      <c r="U279">
        <f t="shared" si="123"/>
        <v>20.288516887290307</v>
      </c>
      <c r="V279">
        <f t="shared" si="124"/>
        <v>-0.37766890149561627</v>
      </c>
      <c r="W279">
        <f t="shared" si="125"/>
        <v>0</v>
      </c>
      <c r="X279">
        <f t="shared" si="126"/>
        <v>1.0059007185241196</v>
      </c>
      <c r="Y279">
        <f t="shared" si="127"/>
        <v>0.60189119645854727</v>
      </c>
      <c r="Z279">
        <f t="shared" si="128"/>
        <v>79.508416369682394</v>
      </c>
      <c r="AA279">
        <f t="shared" si="129"/>
        <v>1.1547005383792515</v>
      </c>
      <c r="AB279">
        <f t="shared" si="130"/>
        <v>1.7535725495191955E-3</v>
      </c>
      <c r="AC279">
        <f t="shared" si="131"/>
        <v>1.0005977789056384</v>
      </c>
      <c r="AD279">
        <f t="shared" si="132"/>
        <v>0.96483090500852919</v>
      </c>
      <c r="AE279">
        <f t="shared" si="133"/>
        <v>1226731796.8273935</v>
      </c>
      <c r="AF279">
        <f t="shared" si="134"/>
        <v>32112891471.305767</v>
      </c>
      <c r="AG279">
        <f t="shared" si="135"/>
        <v>1.0189212934923102</v>
      </c>
      <c r="AH279">
        <v>24</v>
      </c>
      <c r="AI279">
        <v>0.67944000000000004</v>
      </c>
      <c r="AJ279">
        <f t="shared" si="136"/>
        <v>2167.4300600014949</v>
      </c>
      <c r="AK279">
        <f t="shared" si="137"/>
        <v>61.359944998642327</v>
      </c>
      <c r="AL279">
        <f t="shared" si="138"/>
        <v>78.674379355513651</v>
      </c>
      <c r="AM279">
        <f t="shared" si="139"/>
        <v>2227.2716795545916</v>
      </c>
      <c r="AN279">
        <f>AM279/((60/'Field readings'!D280)*24)</f>
        <v>23.200746662026997</v>
      </c>
      <c r="AO279">
        <f>SUM($AN$4:AN279)</f>
        <v>6486.0266212392144</v>
      </c>
    </row>
    <row r="280" spans="1:41">
      <c r="A280" s="2">
        <f>'Field readings'!A281</f>
        <v>44141</v>
      </c>
      <c r="B280" s="3">
        <f>'Field readings'!B281</f>
        <v>3.4999999999984501</v>
      </c>
      <c r="C280">
        <f>'Field readings'!D281</f>
        <v>15</v>
      </c>
      <c r="D280">
        <f>'Field readings'!K281</f>
        <v>95</v>
      </c>
      <c r="E280">
        <f>'Field readings'!J281+14.6973</f>
        <v>164.69730000000001</v>
      </c>
      <c r="F280">
        <f>'Field readings'!L281</f>
        <v>8</v>
      </c>
      <c r="G280">
        <f>'Field readings'!I281</f>
        <v>0.625</v>
      </c>
      <c r="H280">
        <f>'Field readings'!N281</f>
        <v>1.9390000000000001</v>
      </c>
      <c r="I280">
        <f>'Field readings'!M281</f>
        <v>0.75</v>
      </c>
      <c r="J280">
        <f t="shared" si="112"/>
        <v>36.298462777368414</v>
      </c>
      <c r="K280">
        <f t="shared" si="113"/>
        <v>0.32233109850438368</v>
      </c>
      <c r="L280">
        <f t="shared" si="114"/>
        <v>0.6029101083032492</v>
      </c>
      <c r="M280">
        <f t="shared" si="115"/>
        <v>4.5184153827834079E-3</v>
      </c>
      <c r="N280">
        <f t="shared" si="116"/>
        <v>0.62540611411789182</v>
      </c>
      <c r="O280">
        <f t="shared" si="117"/>
        <v>0.62540611411789182</v>
      </c>
      <c r="P280">
        <f t="shared" si="118"/>
        <v>5.5337802991232699E-3</v>
      </c>
      <c r="Q280">
        <f t="shared" si="119"/>
        <v>2.2780055729952603E-6</v>
      </c>
      <c r="R280">
        <f t="shared" si="120"/>
        <v>2.6534811758638477E-2</v>
      </c>
      <c r="S280">
        <f t="shared" si="121"/>
        <v>0.17766890149561632</v>
      </c>
      <c r="T280">
        <f t="shared" si="122"/>
        <v>7.4888843822464732E-2</v>
      </c>
      <c r="U280">
        <f t="shared" si="123"/>
        <v>20.288516887290307</v>
      </c>
      <c r="V280">
        <f t="shared" si="124"/>
        <v>-0.37766890149561627</v>
      </c>
      <c r="W280">
        <f t="shared" si="125"/>
        <v>0</v>
      </c>
      <c r="X280">
        <f t="shared" si="126"/>
        <v>1.0059007185241196</v>
      </c>
      <c r="Y280">
        <f t="shared" si="127"/>
        <v>0.60189119645854727</v>
      </c>
      <c r="Z280">
        <f t="shared" si="128"/>
        <v>79.508416369682394</v>
      </c>
      <c r="AA280">
        <f t="shared" si="129"/>
        <v>1.1547005383792515</v>
      </c>
      <c r="AB280">
        <f t="shared" si="130"/>
        <v>1.7535725495191955E-3</v>
      </c>
      <c r="AC280">
        <f t="shared" si="131"/>
        <v>1.0005977789056384</v>
      </c>
      <c r="AD280">
        <f t="shared" si="132"/>
        <v>0.96795502836492198</v>
      </c>
      <c r="AE280">
        <f t="shared" si="133"/>
        <v>1226731796.8273935</v>
      </c>
      <c r="AF280">
        <f t="shared" si="134"/>
        <v>31327997839.704544</v>
      </c>
      <c r="AG280">
        <f t="shared" si="135"/>
        <v>1.0193908389963009</v>
      </c>
      <c r="AH280">
        <v>24</v>
      </c>
      <c r="AI280">
        <v>0.67944000000000004</v>
      </c>
      <c r="AJ280">
        <f t="shared" si="136"/>
        <v>2175.4502429632375</v>
      </c>
      <c r="AK280">
        <f t="shared" si="137"/>
        <v>61.586996378289264</v>
      </c>
      <c r="AL280">
        <f t="shared" si="138"/>
        <v>78.965499668218158</v>
      </c>
      <c r="AM280">
        <f t="shared" si="139"/>
        <v>2235.5132956072562</v>
      </c>
      <c r="AN280">
        <f>AM280/((60/'Field readings'!D281)*24)</f>
        <v>23.286596829242253</v>
      </c>
      <c r="AO280">
        <f>SUM($AN$4:AN280)</f>
        <v>6509.313218068457</v>
      </c>
    </row>
    <row r="281" spans="1:41">
      <c r="A281" s="2">
        <f>'Field readings'!A282</f>
        <v>44141</v>
      </c>
      <c r="B281" s="3">
        <f>'Field readings'!B282</f>
        <v>3.51041666666511</v>
      </c>
      <c r="C281">
        <f>'Field readings'!D282</f>
        <v>15</v>
      </c>
      <c r="D281">
        <f>'Field readings'!K282</f>
        <v>96.8</v>
      </c>
      <c r="E281">
        <f>'Field readings'!J282+14.6973</f>
        <v>164.69730000000001</v>
      </c>
      <c r="F281">
        <f>'Field readings'!L282</f>
        <v>8</v>
      </c>
      <c r="G281">
        <f>'Field readings'!I282</f>
        <v>0.625</v>
      </c>
      <c r="H281">
        <f>'Field readings'!N282</f>
        <v>1.9390000000000001</v>
      </c>
      <c r="I281">
        <f>'Field readings'!M282</f>
        <v>0.75</v>
      </c>
      <c r="J281">
        <f t="shared" si="112"/>
        <v>36.298462777368414</v>
      </c>
      <c r="K281">
        <f t="shared" si="113"/>
        <v>0.32233109850438368</v>
      </c>
      <c r="L281">
        <f t="shared" si="114"/>
        <v>0.6029101083032492</v>
      </c>
      <c r="M281">
        <f t="shared" si="115"/>
        <v>4.5184153827834079E-3</v>
      </c>
      <c r="N281">
        <f t="shared" si="116"/>
        <v>0.62540611411789182</v>
      </c>
      <c r="O281">
        <f t="shared" si="117"/>
        <v>0.62540611411789182</v>
      </c>
      <c r="P281">
        <f t="shared" si="118"/>
        <v>5.5337802991232699E-3</v>
      </c>
      <c r="Q281">
        <f t="shared" si="119"/>
        <v>2.2780055729952603E-6</v>
      </c>
      <c r="R281">
        <f t="shared" si="120"/>
        <v>2.6534811758638477E-2</v>
      </c>
      <c r="S281">
        <f t="shared" si="121"/>
        <v>0.17766890149561632</v>
      </c>
      <c r="T281">
        <f t="shared" si="122"/>
        <v>7.4888843822464732E-2</v>
      </c>
      <c r="U281">
        <f t="shared" si="123"/>
        <v>20.288516887290307</v>
      </c>
      <c r="V281">
        <f t="shared" si="124"/>
        <v>-0.37766890149561627</v>
      </c>
      <c r="W281">
        <f t="shared" si="125"/>
        <v>0</v>
      </c>
      <c r="X281">
        <f t="shared" si="126"/>
        <v>1.0059007185241196</v>
      </c>
      <c r="Y281">
        <f t="shared" si="127"/>
        <v>0.60189119645854727</v>
      </c>
      <c r="Z281">
        <f t="shared" si="128"/>
        <v>79.508416369682394</v>
      </c>
      <c r="AA281">
        <f t="shared" si="129"/>
        <v>1.1547005383792515</v>
      </c>
      <c r="AB281">
        <f t="shared" si="130"/>
        <v>1.7535725495191955E-3</v>
      </c>
      <c r="AC281">
        <f t="shared" si="131"/>
        <v>1.0005977789056384</v>
      </c>
      <c r="AD281">
        <f t="shared" si="132"/>
        <v>0.9663891793563355</v>
      </c>
      <c r="AE281">
        <f t="shared" si="133"/>
        <v>1226731796.8273935</v>
      </c>
      <c r="AF281">
        <f t="shared" si="134"/>
        <v>31718651587.831577</v>
      </c>
      <c r="AG281">
        <f t="shared" si="135"/>
        <v>1.0191542612245117</v>
      </c>
      <c r="AH281">
        <v>24</v>
      </c>
      <c r="AI281">
        <v>0.67944000000000004</v>
      </c>
      <c r="AJ281">
        <f t="shared" si="136"/>
        <v>2171.4269871892157</v>
      </c>
      <c r="AK281">
        <f t="shared" si="137"/>
        <v>61.473098007326698</v>
      </c>
      <c r="AL281">
        <f t="shared" si="138"/>
        <v>78.819461668260971</v>
      </c>
      <c r="AM281">
        <f t="shared" si="139"/>
        <v>2231.3789598284684</v>
      </c>
      <c r="AN281">
        <f>AM281/((60/'Field readings'!D282)*24)</f>
        <v>23.243530831546547</v>
      </c>
      <c r="AO281">
        <f>SUM($AN$4:AN281)</f>
        <v>6532.5567489000032</v>
      </c>
    </row>
    <row r="282" spans="1:41">
      <c r="A282" s="2">
        <f>'Field readings'!A283</f>
        <v>44141</v>
      </c>
      <c r="B282" s="3">
        <f>'Field readings'!B283</f>
        <v>3.5208333333317698</v>
      </c>
      <c r="C282">
        <f>'Field readings'!D283</f>
        <v>15</v>
      </c>
      <c r="D282">
        <f>'Field readings'!K283</f>
        <v>96.8</v>
      </c>
      <c r="E282">
        <f>'Field readings'!J283+14.6973</f>
        <v>164.69730000000001</v>
      </c>
      <c r="F282">
        <f>'Field readings'!L283</f>
        <v>10</v>
      </c>
      <c r="G282">
        <f>'Field readings'!I283</f>
        <v>0.625</v>
      </c>
      <c r="H282">
        <f>'Field readings'!N283</f>
        <v>1.9390000000000001</v>
      </c>
      <c r="I282">
        <f>'Field readings'!M283</f>
        <v>0.75</v>
      </c>
      <c r="J282">
        <f t="shared" si="112"/>
        <v>40.582915124470794</v>
      </c>
      <c r="K282">
        <f t="shared" si="113"/>
        <v>0.32233109850438368</v>
      </c>
      <c r="L282">
        <f t="shared" si="114"/>
        <v>0.6029101083032492</v>
      </c>
      <c r="M282">
        <f t="shared" si="115"/>
        <v>4.5184153827834079E-3</v>
      </c>
      <c r="N282">
        <f t="shared" si="116"/>
        <v>0.62540611411789182</v>
      </c>
      <c r="O282">
        <f t="shared" si="117"/>
        <v>0.62540611411789182</v>
      </c>
      <c r="P282">
        <f t="shared" si="118"/>
        <v>5.5337802991232699E-3</v>
      </c>
      <c r="Q282">
        <f t="shared" si="119"/>
        <v>2.2780055729952603E-6</v>
      </c>
      <c r="R282">
        <f t="shared" si="120"/>
        <v>2.6534811758638477E-2</v>
      </c>
      <c r="S282">
        <f t="shared" si="121"/>
        <v>0.17766890149561632</v>
      </c>
      <c r="T282">
        <f t="shared" si="122"/>
        <v>7.4888843822464732E-2</v>
      </c>
      <c r="U282">
        <f t="shared" si="123"/>
        <v>20.288516887290307</v>
      </c>
      <c r="V282">
        <f t="shared" si="124"/>
        <v>-0.37766890149561627</v>
      </c>
      <c r="W282">
        <f t="shared" si="125"/>
        <v>0</v>
      </c>
      <c r="X282">
        <f t="shared" si="126"/>
        <v>1.0059007185241196</v>
      </c>
      <c r="Y282">
        <f t="shared" si="127"/>
        <v>0.60189119645854727</v>
      </c>
      <c r="Z282">
        <f t="shared" si="128"/>
        <v>79.508416369682394</v>
      </c>
      <c r="AA282">
        <f t="shared" si="129"/>
        <v>1.1547005383792515</v>
      </c>
      <c r="AB282">
        <f t="shared" si="130"/>
        <v>2.1919656868989944E-3</v>
      </c>
      <c r="AC282">
        <f t="shared" si="131"/>
        <v>1.0007472440216074</v>
      </c>
      <c r="AD282">
        <f t="shared" si="132"/>
        <v>0.9663891793563355</v>
      </c>
      <c r="AE282">
        <f t="shared" si="133"/>
        <v>1226731796.8273935</v>
      </c>
      <c r="AF282">
        <f t="shared" si="134"/>
        <v>31718651587.831577</v>
      </c>
      <c r="AG282">
        <f t="shared" si="135"/>
        <v>1.0191542612245117</v>
      </c>
      <c r="AH282">
        <v>24</v>
      </c>
      <c r="AI282">
        <v>0.67944000000000004</v>
      </c>
      <c r="AJ282">
        <f t="shared" si="136"/>
        <v>2171.7513458808908</v>
      </c>
      <c r="AK282">
        <f t="shared" si="137"/>
        <v>61.482280601888014</v>
      </c>
      <c r="AL282">
        <f t="shared" si="138"/>
        <v>88.136000541339413</v>
      </c>
      <c r="AM282">
        <f t="shared" si="139"/>
        <v>2495.1301753253183</v>
      </c>
      <c r="AN282">
        <f>AM282/((60/'Field readings'!D283)*24)</f>
        <v>25.990939326305398</v>
      </c>
      <c r="AO282">
        <f>SUM($AN$4:AN282)</f>
        <v>6558.5476882263083</v>
      </c>
    </row>
    <row r="283" spans="1:41">
      <c r="A283" s="2">
        <f>'Field readings'!A284</f>
        <v>44141</v>
      </c>
      <c r="B283" s="3">
        <f>'Field readings'!B284</f>
        <v>3.5312499999984301</v>
      </c>
      <c r="C283">
        <f>'Field readings'!D284</f>
        <v>15</v>
      </c>
      <c r="D283">
        <f>'Field readings'!K284</f>
        <v>96.8</v>
      </c>
      <c r="E283">
        <f>'Field readings'!J284+14.6973</f>
        <v>164.69730000000001</v>
      </c>
      <c r="F283">
        <f>'Field readings'!L284</f>
        <v>4</v>
      </c>
      <c r="G283">
        <f>'Field readings'!I284</f>
        <v>0.625</v>
      </c>
      <c r="H283">
        <f>'Field readings'!N284</f>
        <v>1.9390000000000001</v>
      </c>
      <c r="I283">
        <f>'Field readings'!M284</f>
        <v>0.75</v>
      </c>
      <c r="J283">
        <f t="shared" si="112"/>
        <v>25.666889176524684</v>
      </c>
      <c r="K283">
        <f t="shared" si="113"/>
        <v>0.32233109850438368</v>
      </c>
      <c r="L283">
        <f t="shared" si="114"/>
        <v>0.6029101083032492</v>
      </c>
      <c r="M283">
        <f t="shared" si="115"/>
        <v>4.5184153827834079E-3</v>
      </c>
      <c r="N283">
        <f t="shared" si="116"/>
        <v>0.62540611411789182</v>
      </c>
      <c r="O283">
        <f t="shared" si="117"/>
        <v>0.62540611411789182</v>
      </c>
      <c r="P283">
        <f t="shared" si="118"/>
        <v>5.5337802991232699E-3</v>
      </c>
      <c r="Q283">
        <f t="shared" si="119"/>
        <v>2.2780055729952603E-6</v>
      </c>
      <c r="R283">
        <f t="shared" si="120"/>
        <v>2.6534811758638477E-2</v>
      </c>
      <c r="S283">
        <f t="shared" si="121"/>
        <v>0.17766890149561632</v>
      </c>
      <c r="T283">
        <f t="shared" si="122"/>
        <v>7.4888843822464732E-2</v>
      </c>
      <c r="U283">
        <f t="shared" si="123"/>
        <v>20.288516887290307</v>
      </c>
      <c r="V283">
        <f t="shared" si="124"/>
        <v>-0.37766890149561627</v>
      </c>
      <c r="W283">
        <f t="shared" si="125"/>
        <v>0</v>
      </c>
      <c r="X283">
        <f t="shared" si="126"/>
        <v>1.0059007185241196</v>
      </c>
      <c r="Y283">
        <f t="shared" si="127"/>
        <v>0.60189119645854727</v>
      </c>
      <c r="Z283">
        <f t="shared" si="128"/>
        <v>79.508416369682394</v>
      </c>
      <c r="AA283">
        <f t="shared" si="129"/>
        <v>1.1547005383792515</v>
      </c>
      <c r="AB283">
        <f t="shared" si="130"/>
        <v>8.7678627475959773E-4</v>
      </c>
      <c r="AC283">
        <f t="shared" si="131"/>
        <v>1.0002988730737812</v>
      </c>
      <c r="AD283">
        <f t="shared" si="132"/>
        <v>0.9663891793563355</v>
      </c>
      <c r="AE283">
        <f t="shared" si="133"/>
        <v>1226731796.8273935</v>
      </c>
      <c r="AF283">
        <f t="shared" si="134"/>
        <v>31718651587.831577</v>
      </c>
      <c r="AG283">
        <f t="shared" si="135"/>
        <v>1.0191542612245117</v>
      </c>
      <c r="AH283">
        <v>24</v>
      </c>
      <c r="AI283">
        <v>0.67944000000000004</v>
      </c>
      <c r="AJ283">
        <f t="shared" si="136"/>
        <v>2170.7783227572068</v>
      </c>
      <c r="AK283">
        <f t="shared" si="137"/>
        <v>61.454734317256531</v>
      </c>
      <c r="AL283">
        <f t="shared" si="138"/>
        <v>55.717126637011361</v>
      </c>
      <c r="AM283">
        <f t="shared" si="139"/>
        <v>1577.3518550937918</v>
      </c>
      <c r="AN283">
        <f>AM283/((60/'Field readings'!D284)*24)</f>
        <v>16.43074849056033</v>
      </c>
      <c r="AO283">
        <f>SUM($AN$4:AN283)</f>
        <v>6574.9784367168686</v>
      </c>
    </row>
    <row r="284" spans="1:41">
      <c r="A284" s="2">
        <f>'Field readings'!A285</f>
        <v>44141</v>
      </c>
      <c r="B284" s="3">
        <f>'Field readings'!B285</f>
        <v>3.54166666666509</v>
      </c>
      <c r="C284">
        <f>'Field readings'!D285</f>
        <v>15</v>
      </c>
      <c r="D284">
        <f>'Field readings'!K285</f>
        <v>96.8</v>
      </c>
      <c r="E284">
        <f>'Field readings'!J285+14.6973</f>
        <v>164.69730000000001</v>
      </c>
      <c r="F284">
        <f>'Field readings'!L285</f>
        <v>6</v>
      </c>
      <c r="G284">
        <f>'Field readings'!I285</f>
        <v>0.625</v>
      </c>
      <c r="H284">
        <f>'Field readings'!N285</f>
        <v>1.9390000000000001</v>
      </c>
      <c r="I284">
        <f>'Field readings'!M285</f>
        <v>0.75</v>
      </c>
      <c r="J284">
        <f t="shared" si="112"/>
        <v>31.435390883524892</v>
      </c>
      <c r="K284">
        <f t="shared" si="113"/>
        <v>0.32233109850438368</v>
      </c>
      <c r="L284">
        <f t="shared" si="114"/>
        <v>0.6029101083032492</v>
      </c>
      <c r="M284">
        <f t="shared" si="115"/>
        <v>4.5184153827834079E-3</v>
      </c>
      <c r="N284">
        <f t="shared" si="116"/>
        <v>0.62540611411789182</v>
      </c>
      <c r="O284">
        <f t="shared" si="117"/>
        <v>0.62540611411789182</v>
      </c>
      <c r="P284">
        <f t="shared" si="118"/>
        <v>5.5337802991232699E-3</v>
      </c>
      <c r="Q284">
        <f t="shared" si="119"/>
        <v>2.2780055729952603E-6</v>
      </c>
      <c r="R284">
        <f t="shared" si="120"/>
        <v>2.6534811758638477E-2</v>
      </c>
      <c r="S284">
        <f t="shared" si="121"/>
        <v>0.17766890149561632</v>
      </c>
      <c r="T284">
        <f t="shared" si="122"/>
        <v>7.4888843822464732E-2</v>
      </c>
      <c r="U284">
        <f t="shared" si="123"/>
        <v>20.288516887290307</v>
      </c>
      <c r="V284">
        <f t="shared" si="124"/>
        <v>-0.37766890149561627</v>
      </c>
      <c r="W284">
        <f t="shared" si="125"/>
        <v>0</v>
      </c>
      <c r="X284">
        <f t="shared" si="126"/>
        <v>1.0059007185241196</v>
      </c>
      <c r="Y284">
        <f t="shared" si="127"/>
        <v>0.60189119645854727</v>
      </c>
      <c r="Z284">
        <f t="shared" si="128"/>
        <v>79.508416369682394</v>
      </c>
      <c r="AA284">
        <f t="shared" si="129"/>
        <v>1.1547005383792515</v>
      </c>
      <c r="AB284">
        <f t="shared" si="130"/>
        <v>1.3151794121393967E-3</v>
      </c>
      <c r="AC284">
        <f t="shared" si="131"/>
        <v>1.0004483219118139</v>
      </c>
      <c r="AD284">
        <f t="shared" si="132"/>
        <v>0.9663891793563355</v>
      </c>
      <c r="AE284">
        <f t="shared" si="133"/>
        <v>1226731796.8273935</v>
      </c>
      <c r="AF284">
        <f t="shared" si="134"/>
        <v>31718651587.831577</v>
      </c>
      <c r="AG284">
        <f t="shared" si="135"/>
        <v>1.0191542612245117</v>
      </c>
      <c r="AH284">
        <v>24</v>
      </c>
      <c r="AI284">
        <v>0.67944000000000004</v>
      </c>
      <c r="AJ284">
        <f t="shared" si="136"/>
        <v>2171.1026461236484</v>
      </c>
      <c r="AK284">
        <f t="shared" si="137"/>
        <v>61.463915911760488</v>
      </c>
      <c r="AL284">
        <f t="shared" si="138"/>
        <v>68.2494603291521</v>
      </c>
      <c r="AM284">
        <f t="shared" si="139"/>
        <v>1932.1422219182962</v>
      </c>
      <c r="AN284">
        <f>AM284/((60/'Field readings'!D285)*24)</f>
        <v>20.126481478315586</v>
      </c>
      <c r="AO284">
        <f>SUM($AN$4:AN284)</f>
        <v>6595.1049181951839</v>
      </c>
    </row>
    <row r="285" spans="1:41">
      <c r="A285" s="2">
        <f>'Field readings'!A286</f>
        <v>44141</v>
      </c>
      <c r="B285" s="3">
        <f>'Field readings'!B286</f>
        <v>3.5520833333317499</v>
      </c>
      <c r="C285">
        <f>'Field readings'!D286</f>
        <v>15</v>
      </c>
      <c r="D285">
        <f>'Field readings'!K286</f>
        <v>96.8</v>
      </c>
      <c r="E285">
        <f>'Field readings'!J286+14.6973</f>
        <v>164.69730000000001</v>
      </c>
      <c r="F285">
        <f>'Field readings'!L286</f>
        <v>8</v>
      </c>
      <c r="G285">
        <f>'Field readings'!I286</f>
        <v>0.625</v>
      </c>
      <c r="H285">
        <f>'Field readings'!N286</f>
        <v>1.9390000000000001</v>
      </c>
      <c r="I285">
        <f>'Field readings'!M286</f>
        <v>0.75</v>
      </c>
      <c r="J285">
        <f t="shared" si="112"/>
        <v>36.298462777368414</v>
      </c>
      <c r="K285">
        <f t="shared" si="113"/>
        <v>0.32233109850438368</v>
      </c>
      <c r="L285">
        <f t="shared" si="114"/>
        <v>0.6029101083032492</v>
      </c>
      <c r="M285">
        <f t="shared" si="115"/>
        <v>4.5184153827834079E-3</v>
      </c>
      <c r="N285">
        <f t="shared" si="116"/>
        <v>0.62540611411789182</v>
      </c>
      <c r="O285">
        <f t="shared" si="117"/>
        <v>0.62540611411789182</v>
      </c>
      <c r="P285">
        <f t="shared" si="118"/>
        <v>5.5337802991232699E-3</v>
      </c>
      <c r="Q285">
        <f t="shared" si="119"/>
        <v>2.2780055729952603E-6</v>
      </c>
      <c r="R285">
        <f t="shared" si="120"/>
        <v>2.6534811758638477E-2</v>
      </c>
      <c r="S285">
        <f t="shared" si="121"/>
        <v>0.17766890149561632</v>
      </c>
      <c r="T285">
        <f t="shared" si="122"/>
        <v>7.4888843822464732E-2</v>
      </c>
      <c r="U285">
        <f t="shared" si="123"/>
        <v>20.288516887290307</v>
      </c>
      <c r="V285">
        <f t="shared" si="124"/>
        <v>-0.37766890149561627</v>
      </c>
      <c r="W285">
        <f t="shared" si="125"/>
        <v>0</v>
      </c>
      <c r="X285">
        <f t="shared" si="126"/>
        <v>1.0059007185241196</v>
      </c>
      <c r="Y285">
        <f t="shared" si="127"/>
        <v>0.60189119645854727</v>
      </c>
      <c r="Z285">
        <f t="shared" si="128"/>
        <v>79.508416369682394</v>
      </c>
      <c r="AA285">
        <f t="shared" si="129"/>
        <v>1.1547005383792515</v>
      </c>
      <c r="AB285">
        <f t="shared" si="130"/>
        <v>1.7535725495191955E-3</v>
      </c>
      <c r="AC285">
        <f t="shared" si="131"/>
        <v>1.0005977789056384</v>
      </c>
      <c r="AD285">
        <f t="shared" si="132"/>
        <v>0.9663891793563355</v>
      </c>
      <c r="AE285">
        <f t="shared" si="133"/>
        <v>1226731796.8273935</v>
      </c>
      <c r="AF285">
        <f t="shared" si="134"/>
        <v>31718651587.831577</v>
      </c>
      <c r="AG285">
        <f t="shared" si="135"/>
        <v>1.0191542612245117</v>
      </c>
      <c r="AH285">
        <v>24</v>
      </c>
      <c r="AI285">
        <v>0.67944000000000004</v>
      </c>
      <c r="AJ285">
        <f t="shared" si="136"/>
        <v>2171.4269871892157</v>
      </c>
      <c r="AK285">
        <f t="shared" si="137"/>
        <v>61.473098007326698</v>
      </c>
      <c r="AL285">
        <f t="shared" si="138"/>
        <v>78.819461668260971</v>
      </c>
      <c r="AM285">
        <f t="shared" si="139"/>
        <v>2231.3789598284684</v>
      </c>
      <c r="AN285">
        <f>AM285/((60/'Field readings'!D286)*24)</f>
        <v>23.243530831546547</v>
      </c>
      <c r="AO285">
        <f>SUM($AN$4:AN285)</f>
        <v>6618.3484490267301</v>
      </c>
    </row>
    <row r="286" spans="1:41">
      <c r="A286" s="2">
        <f>'Field readings'!A287</f>
        <v>44141</v>
      </c>
      <c r="B286" s="3">
        <f>'Field readings'!B287</f>
        <v>3.5624999999984102</v>
      </c>
      <c r="C286">
        <f>'Field readings'!D287</f>
        <v>15</v>
      </c>
      <c r="D286">
        <f>'Field readings'!K287</f>
        <v>96.8</v>
      </c>
      <c r="E286">
        <f>'Field readings'!J287+14.6973</f>
        <v>164.69730000000001</v>
      </c>
      <c r="F286">
        <f>'Field readings'!L287</f>
        <v>6</v>
      </c>
      <c r="G286">
        <f>'Field readings'!I287</f>
        <v>0.625</v>
      </c>
      <c r="H286">
        <f>'Field readings'!N287</f>
        <v>1.9390000000000001</v>
      </c>
      <c r="I286">
        <f>'Field readings'!M287</f>
        <v>0.75</v>
      </c>
      <c r="J286">
        <f t="shared" si="112"/>
        <v>31.435390883524892</v>
      </c>
      <c r="K286">
        <f t="shared" si="113"/>
        <v>0.32233109850438368</v>
      </c>
      <c r="L286">
        <f t="shared" si="114"/>
        <v>0.6029101083032492</v>
      </c>
      <c r="M286">
        <f t="shared" si="115"/>
        <v>4.5184153827834079E-3</v>
      </c>
      <c r="N286">
        <f t="shared" si="116"/>
        <v>0.62540611411789182</v>
      </c>
      <c r="O286">
        <f t="shared" si="117"/>
        <v>0.62540611411789182</v>
      </c>
      <c r="P286">
        <f t="shared" si="118"/>
        <v>5.5337802991232699E-3</v>
      </c>
      <c r="Q286">
        <f t="shared" si="119"/>
        <v>2.2780055729952603E-6</v>
      </c>
      <c r="R286">
        <f t="shared" si="120"/>
        <v>2.6534811758638477E-2</v>
      </c>
      <c r="S286">
        <f t="shared" si="121"/>
        <v>0.17766890149561632</v>
      </c>
      <c r="T286">
        <f t="shared" si="122"/>
        <v>7.4888843822464732E-2</v>
      </c>
      <c r="U286">
        <f t="shared" si="123"/>
        <v>20.288516887290307</v>
      </c>
      <c r="V286">
        <f t="shared" si="124"/>
        <v>-0.37766890149561627</v>
      </c>
      <c r="W286">
        <f t="shared" si="125"/>
        <v>0</v>
      </c>
      <c r="X286">
        <f t="shared" si="126"/>
        <v>1.0059007185241196</v>
      </c>
      <c r="Y286">
        <f t="shared" si="127"/>
        <v>0.60189119645854727</v>
      </c>
      <c r="Z286">
        <f t="shared" si="128"/>
        <v>79.508416369682394</v>
      </c>
      <c r="AA286">
        <f t="shared" si="129"/>
        <v>1.1547005383792515</v>
      </c>
      <c r="AB286">
        <f t="shared" si="130"/>
        <v>1.3151794121393967E-3</v>
      </c>
      <c r="AC286">
        <f t="shared" si="131"/>
        <v>1.0004483219118139</v>
      </c>
      <c r="AD286">
        <f t="shared" si="132"/>
        <v>0.9663891793563355</v>
      </c>
      <c r="AE286">
        <f t="shared" si="133"/>
        <v>1226731796.8273935</v>
      </c>
      <c r="AF286">
        <f t="shared" si="134"/>
        <v>31718651587.831577</v>
      </c>
      <c r="AG286">
        <f t="shared" si="135"/>
        <v>1.0191542612245117</v>
      </c>
      <c r="AH286">
        <v>24</v>
      </c>
      <c r="AI286">
        <v>0.67944000000000004</v>
      </c>
      <c r="AJ286">
        <f t="shared" si="136"/>
        <v>2171.1026461236484</v>
      </c>
      <c r="AK286">
        <f t="shared" si="137"/>
        <v>61.463915911760488</v>
      </c>
      <c r="AL286">
        <f t="shared" si="138"/>
        <v>68.2494603291521</v>
      </c>
      <c r="AM286">
        <f t="shared" si="139"/>
        <v>1932.1422219182962</v>
      </c>
      <c r="AN286">
        <f>AM286/((60/'Field readings'!D287)*24)</f>
        <v>20.126481478315586</v>
      </c>
      <c r="AO286">
        <f>SUM($AN$4:AN286)</f>
        <v>6638.4749305050454</v>
      </c>
    </row>
    <row r="287" spans="1:41">
      <c r="A287" s="2">
        <f>'Field readings'!A288</f>
        <v>44141</v>
      </c>
      <c r="B287" s="3">
        <f>'Field readings'!B288</f>
        <v>3.57291666666507</v>
      </c>
      <c r="C287">
        <f>'Field readings'!D288</f>
        <v>15</v>
      </c>
      <c r="D287">
        <f>'Field readings'!K288</f>
        <v>96.8</v>
      </c>
      <c r="E287">
        <f>'Field readings'!J288+14.6973</f>
        <v>164.69730000000001</v>
      </c>
      <c r="F287">
        <f>'Field readings'!L288</f>
        <v>8</v>
      </c>
      <c r="G287">
        <f>'Field readings'!I288</f>
        <v>0.625</v>
      </c>
      <c r="H287">
        <f>'Field readings'!N288</f>
        <v>1.9390000000000001</v>
      </c>
      <c r="I287">
        <f>'Field readings'!M288</f>
        <v>0.75</v>
      </c>
      <c r="J287">
        <f t="shared" si="112"/>
        <v>36.298462777368414</v>
      </c>
      <c r="K287">
        <f t="shared" si="113"/>
        <v>0.32233109850438368</v>
      </c>
      <c r="L287">
        <f t="shared" si="114"/>
        <v>0.6029101083032492</v>
      </c>
      <c r="M287">
        <f t="shared" si="115"/>
        <v>4.5184153827834079E-3</v>
      </c>
      <c r="N287">
        <f t="shared" si="116"/>
        <v>0.62540611411789182</v>
      </c>
      <c r="O287">
        <f t="shared" si="117"/>
        <v>0.62540611411789182</v>
      </c>
      <c r="P287">
        <f t="shared" si="118"/>
        <v>5.5337802991232699E-3</v>
      </c>
      <c r="Q287">
        <f t="shared" si="119"/>
        <v>2.2780055729952603E-6</v>
      </c>
      <c r="R287">
        <f t="shared" si="120"/>
        <v>2.6534811758638477E-2</v>
      </c>
      <c r="S287">
        <f t="shared" si="121"/>
        <v>0.17766890149561632</v>
      </c>
      <c r="T287">
        <f t="shared" si="122"/>
        <v>7.4888843822464732E-2</v>
      </c>
      <c r="U287">
        <f t="shared" si="123"/>
        <v>20.288516887290307</v>
      </c>
      <c r="V287">
        <f t="shared" si="124"/>
        <v>-0.37766890149561627</v>
      </c>
      <c r="W287">
        <f t="shared" si="125"/>
        <v>0</v>
      </c>
      <c r="X287">
        <f t="shared" si="126"/>
        <v>1.0059007185241196</v>
      </c>
      <c r="Y287">
        <f t="shared" si="127"/>
        <v>0.60189119645854727</v>
      </c>
      <c r="Z287">
        <f t="shared" si="128"/>
        <v>79.508416369682394</v>
      </c>
      <c r="AA287">
        <f t="shared" si="129"/>
        <v>1.1547005383792515</v>
      </c>
      <c r="AB287">
        <f t="shared" si="130"/>
        <v>1.7535725495191955E-3</v>
      </c>
      <c r="AC287">
        <f t="shared" si="131"/>
        <v>1.0005977789056384</v>
      </c>
      <c r="AD287">
        <f t="shared" si="132"/>
        <v>0.9663891793563355</v>
      </c>
      <c r="AE287">
        <f t="shared" si="133"/>
        <v>1226731796.8273935</v>
      </c>
      <c r="AF287">
        <f t="shared" si="134"/>
        <v>31718651587.831577</v>
      </c>
      <c r="AG287">
        <f t="shared" si="135"/>
        <v>1.0191542612245117</v>
      </c>
      <c r="AH287">
        <v>24</v>
      </c>
      <c r="AI287">
        <v>0.67944000000000004</v>
      </c>
      <c r="AJ287">
        <f t="shared" si="136"/>
        <v>2171.4269871892157</v>
      </c>
      <c r="AK287">
        <f t="shared" si="137"/>
        <v>61.473098007326698</v>
      </c>
      <c r="AL287">
        <f t="shared" si="138"/>
        <v>78.819461668260971</v>
      </c>
      <c r="AM287">
        <f t="shared" si="139"/>
        <v>2231.3789598284684</v>
      </c>
      <c r="AN287">
        <f>AM287/((60/'Field readings'!D288)*24)</f>
        <v>23.243530831546547</v>
      </c>
      <c r="AO287">
        <f>SUM($AN$4:AN287)</f>
        <v>6661.7184613365916</v>
      </c>
    </row>
    <row r="288" spans="1:41">
      <c r="A288" s="2">
        <f>'Field readings'!A289</f>
        <v>44141</v>
      </c>
      <c r="B288" s="3">
        <f>'Field readings'!B289</f>
        <v>3.5833333333317299</v>
      </c>
      <c r="C288">
        <f>'Field readings'!D289</f>
        <v>15</v>
      </c>
      <c r="D288">
        <f>'Field readings'!K289</f>
        <v>96.8</v>
      </c>
      <c r="E288">
        <f>'Field readings'!J289+14.6973</f>
        <v>164.69730000000001</v>
      </c>
      <c r="F288">
        <f>'Field readings'!L289</f>
        <v>4</v>
      </c>
      <c r="G288">
        <f>'Field readings'!I289</f>
        <v>0.625</v>
      </c>
      <c r="H288">
        <f>'Field readings'!N289</f>
        <v>1.9390000000000001</v>
      </c>
      <c r="I288">
        <f>'Field readings'!M289</f>
        <v>0.75</v>
      </c>
      <c r="J288">
        <f t="shared" si="112"/>
        <v>25.666889176524684</v>
      </c>
      <c r="K288">
        <f t="shared" si="113"/>
        <v>0.32233109850438368</v>
      </c>
      <c r="L288">
        <f t="shared" si="114"/>
        <v>0.6029101083032492</v>
      </c>
      <c r="M288">
        <f t="shared" si="115"/>
        <v>4.5184153827834079E-3</v>
      </c>
      <c r="N288">
        <f t="shared" si="116"/>
        <v>0.62540611411789182</v>
      </c>
      <c r="O288">
        <f t="shared" si="117"/>
        <v>0.62540611411789182</v>
      </c>
      <c r="P288">
        <f t="shared" si="118"/>
        <v>5.5337802991232699E-3</v>
      </c>
      <c r="Q288">
        <f t="shared" si="119"/>
        <v>2.2780055729952603E-6</v>
      </c>
      <c r="R288">
        <f t="shared" si="120"/>
        <v>2.6534811758638477E-2</v>
      </c>
      <c r="S288">
        <f t="shared" si="121"/>
        <v>0.17766890149561632</v>
      </c>
      <c r="T288">
        <f t="shared" si="122"/>
        <v>7.4888843822464732E-2</v>
      </c>
      <c r="U288">
        <f t="shared" si="123"/>
        <v>20.288516887290307</v>
      </c>
      <c r="V288">
        <f t="shared" si="124"/>
        <v>-0.37766890149561627</v>
      </c>
      <c r="W288">
        <f t="shared" si="125"/>
        <v>0</v>
      </c>
      <c r="X288">
        <f t="shared" si="126"/>
        <v>1.0059007185241196</v>
      </c>
      <c r="Y288">
        <f t="shared" si="127"/>
        <v>0.60189119645854727</v>
      </c>
      <c r="Z288">
        <f t="shared" si="128"/>
        <v>79.508416369682394</v>
      </c>
      <c r="AA288">
        <f t="shared" si="129"/>
        <v>1.1547005383792515</v>
      </c>
      <c r="AB288">
        <f t="shared" si="130"/>
        <v>8.7678627475959773E-4</v>
      </c>
      <c r="AC288">
        <f t="shared" si="131"/>
        <v>1.0002988730737812</v>
      </c>
      <c r="AD288">
        <f t="shared" si="132"/>
        <v>0.9663891793563355</v>
      </c>
      <c r="AE288">
        <f t="shared" si="133"/>
        <v>1226731796.8273935</v>
      </c>
      <c r="AF288">
        <f t="shared" si="134"/>
        <v>31718651587.831577</v>
      </c>
      <c r="AG288">
        <f t="shared" si="135"/>
        <v>1.0191542612245117</v>
      </c>
      <c r="AH288">
        <v>24</v>
      </c>
      <c r="AI288">
        <v>0.67944000000000004</v>
      </c>
      <c r="AJ288">
        <f t="shared" si="136"/>
        <v>2170.7783227572068</v>
      </c>
      <c r="AK288">
        <f t="shared" si="137"/>
        <v>61.454734317256531</v>
      </c>
      <c r="AL288">
        <f t="shared" si="138"/>
        <v>55.717126637011361</v>
      </c>
      <c r="AM288">
        <f t="shared" si="139"/>
        <v>1577.3518550937918</v>
      </c>
      <c r="AN288">
        <f>AM288/((60/'Field readings'!D289)*24)</f>
        <v>16.43074849056033</v>
      </c>
      <c r="AO288">
        <f>SUM($AN$4:AN288)</f>
        <v>6678.1492098271519</v>
      </c>
    </row>
    <row r="289" spans="1:41">
      <c r="A289" s="2">
        <f>'Field readings'!A290</f>
        <v>44141</v>
      </c>
      <c r="B289" s="3">
        <f>'Field readings'!B290</f>
        <v>3.5937499999983902</v>
      </c>
      <c r="C289">
        <f>'Field readings'!D290</f>
        <v>15</v>
      </c>
      <c r="D289">
        <f>'Field readings'!K290</f>
        <v>98.600000000000009</v>
      </c>
      <c r="E289">
        <f>'Field readings'!J290+14.6973</f>
        <v>164.69730000000001</v>
      </c>
      <c r="F289">
        <f>'Field readings'!L290</f>
        <v>8</v>
      </c>
      <c r="G289">
        <f>'Field readings'!I290</f>
        <v>0.625</v>
      </c>
      <c r="H289">
        <f>'Field readings'!N290</f>
        <v>1.9390000000000001</v>
      </c>
      <c r="I289">
        <f>'Field readings'!M290</f>
        <v>0.75</v>
      </c>
      <c r="J289">
        <f t="shared" si="112"/>
        <v>36.298462777368414</v>
      </c>
      <c r="K289">
        <f t="shared" si="113"/>
        <v>0.32233109850438368</v>
      </c>
      <c r="L289">
        <f t="shared" si="114"/>
        <v>0.6029101083032492</v>
      </c>
      <c r="M289">
        <f t="shared" si="115"/>
        <v>4.5184153827834079E-3</v>
      </c>
      <c r="N289">
        <f t="shared" si="116"/>
        <v>0.62540611411789182</v>
      </c>
      <c r="O289">
        <f t="shared" si="117"/>
        <v>0.62540611411789182</v>
      </c>
      <c r="P289">
        <f t="shared" si="118"/>
        <v>5.5337802991232699E-3</v>
      </c>
      <c r="Q289">
        <f t="shared" si="119"/>
        <v>2.2780055729952603E-6</v>
      </c>
      <c r="R289">
        <f t="shared" si="120"/>
        <v>2.6534811758638477E-2</v>
      </c>
      <c r="S289">
        <f t="shared" si="121"/>
        <v>0.17766890149561632</v>
      </c>
      <c r="T289">
        <f t="shared" si="122"/>
        <v>7.4888843822464732E-2</v>
      </c>
      <c r="U289">
        <f t="shared" si="123"/>
        <v>20.288516887290307</v>
      </c>
      <c r="V289">
        <f t="shared" si="124"/>
        <v>-0.37766890149561627</v>
      </c>
      <c r="W289">
        <f t="shared" si="125"/>
        <v>0</v>
      </c>
      <c r="X289">
        <f t="shared" si="126"/>
        <v>1.0059007185241196</v>
      </c>
      <c r="Y289">
        <f t="shared" si="127"/>
        <v>0.60189119645854727</v>
      </c>
      <c r="Z289">
        <f t="shared" si="128"/>
        <v>79.508416369682394</v>
      </c>
      <c r="AA289">
        <f t="shared" si="129"/>
        <v>1.1547005383792515</v>
      </c>
      <c r="AB289">
        <f t="shared" si="130"/>
        <v>1.7535725495191955E-3</v>
      </c>
      <c r="AC289">
        <f t="shared" si="131"/>
        <v>1.0005977789056384</v>
      </c>
      <c r="AD289">
        <f t="shared" si="132"/>
        <v>0.96483090500852919</v>
      </c>
      <c r="AE289">
        <f t="shared" si="133"/>
        <v>1226731796.8273935</v>
      </c>
      <c r="AF289">
        <f t="shared" si="134"/>
        <v>32112891471.305767</v>
      </c>
      <c r="AG289">
        <f t="shared" si="135"/>
        <v>1.0189212934923102</v>
      </c>
      <c r="AH289">
        <v>24</v>
      </c>
      <c r="AI289">
        <v>0.67944000000000004</v>
      </c>
      <c r="AJ289">
        <f t="shared" si="136"/>
        <v>2167.4300600014949</v>
      </c>
      <c r="AK289">
        <f t="shared" si="137"/>
        <v>61.359944998642327</v>
      </c>
      <c r="AL289">
        <f t="shared" si="138"/>
        <v>78.674379355513651</v>
      </c>
      <c r="AM289">
        <f t="shared" si="139"/>
        <v>2227.2716795545916</v>
      </c>
      <c r="AN289">
        <f>AM289/((60/'Field readings'!D290)*24)</f>
        <v>23.200746662026997</v>
      </c>
      <c r="AO289">
        <f>SUM($AN$4:AN289)</f>
        <v>6701.349956489179</v>
      </c>
    </row>
    <row r="290" spans="1:41">
      <c r="A290" s="2">
        <f>'Field readings'!A291</f>
        <v>44141</v>
      </c>
      <c r="B290" s="3">
        <f>'Field readings'!B291</f>
        <v>3.60416666666505</v>
      </c>
      <c r="C290">
        <f>'Field readings'!D291</f>
        <v>15</v>
      </c>
      <c r="D290">
        <f>'Field readings'!K291</f>
        <v>98.600000000000009</v>
      </c>
      <c r="E290">
        <f>'Field readings'!J291+14.6973</f>
        <v>164.69730000000001</v>
      </c>
      <c r="F290">
        <f>'Field readings'!L291</f>
        <v>4</v>
      </c>
      <c r="G290">
        <f>'Field readings'!I291</f>
        <v>0.625</v>
      </c>
      <c r="H290">
        <f>'Field readings'!N291</f>
        <v>1.9390000000000001</v>
      </c>
      <c r="I290">
        <f>'Field readings'!M291</f>
        <v>0.75</v>
      </c>
      <c r="J290">
        <f t="shared" si="112"/>
        <v>25.666889176524684</v>
      </c>
      <c r="K290">
        <f t="shared" si="113"/>
        <v>0.32233109850438368</v>
      </c>
      <c r="L290">
        <f t="shared" si="114"/>
        <v>0.6029101083032492</v>
      </c>
      <c r="M290">
        <f t="shared" si="115"/>
        <v>4.5184153827834079E-3</v>
      </c>
      <c r="N290">
        <f t="shared" si="116"/>
        <v>0.62540611411789182</v>
      </c>
      <c r="O290">
        <f t="shared" si="117"/>
        <v>0.62540611411789182</v>
      </c>
      <c r="P290">
        <f t="shared" si="118"/>
        <v>5.5337802991232699E-3</v>
      </c>
      <c r="Q290">
        <f t="shared" si="119"/>
        <v>2.2780055729952603E-6</v>
      </c>
      <c r="R290">
        <f t="shared" si="120"/>
        <v>2.6534811758638477E-2</v>
      </c>
      <c r="S290">
        <f t="shared" si="121"/>
        <v>0.17766890149561632</v>
      </c>
      <c r="T290">
        <f t="shared" si="122"/>
        <v>7.4888843822464732E-2</v>
      </c>
      <c r="U290">
        <f t="shared" si="123"/>
        <v>20.288516887290307</v>
      </c>
      <c r="V290">
        <f t="shared" si="124"/>
        <v>-0.37766890149561627</v>
      </c>
      <c r="W290">
        <f t="shared" si="125"/>
        <v>0</v>
      </c>
      <c r="X290">
        <f t="shared" si="126"/>
        <v>1.0059007185241196</v>
      </c>
      <c r="Y290">
        <f t="shared" si="127"/>
        <v>0.60189119645854727</v>
      </c>
      <c r="Z290">
        <f t="shared" si="128"/>
        <v>79.508416369682394</v>
      </c>
      <c r="AA290">
        <f t="shared" si="129"/>
        <v>1.1547005383792515</v>
      </c>
      <c r="AB290">
        <f t="shared" si="130"/>
        <v>8.7678627475959773E-4</v>
      </c>
      <c r="AC290">
        <f t="shared" si="131"/>
        <v>1.0002988730737812</v>
      </c>
      <c r="AD290">
        <f t="shared" si="132"/>
        <v>0.96483090500852919</v>
      </c>
      <c r="AE290">
        <f t="shared" si="133"/>
        <v>1226731796.8273935</v>
      </c>
      <c r="AF290">
        <f t="shared" si="134"/>
        <v>32112891471.305767</v>
      </c>
      <c r="AG290">
        <f t="shared" si="135"/>
        <v>1.0189212934923102</v>
      </c>
      <c r="AH290">
        <v>24</v>
      </c>
      <c r="AI290">
        <v>0.67944000000000004</v>
      </c>
      <c r="AJ290">
        <f t="shared" si="136"/>
        <v>2166.7825895605893</v>
      </c>
      <c r="AK290">
        <f t="shared" si="137"/>
        <v>61.341615110460289</v>
      </c>
      <c r="AL290">
        <f t="shared" si="138"/>
        <v>55.614568595874815</v>
      </c>
      <c r="AM290">
        <f t="shared" si="139"/>
        <v>1574.4484369492161</v>
      </c>
      <c r="AN290">
        <f>AM290/((60/'Field readings'!D291)*24)</f>
        <v>16.400504551554334</v>
      </c>
      <c r="AO290">
        <f>SUM($AN$4:AN290)</f>
        <v>6717.7504610407332</v>
      </c>
    </row>
    <row r="291" spans="1:41">
      <c r="A291" s="2">
        <f>'Field readings'!A292</f>
        <v>44141</v>
      </c>
      <c r="B291" s="3">
        <f>'Field readings'!B292</f>
        <v>3.6145833333317099</v>
      </c>
      <c r="C291">
        <f>'Field readings'!D292</f>
        <v>15</v>
      </c>
      <c r="D291">
        <f>'Field readings'!K292</f>
        <v>98.600000000000009</v>
      </c>
      <c r="E291">
        <f>'Field readings'!J292+14.6973</f>
        <v>164.69730000000001</v>
      </c>
      <c r="F291">
        <f>'Field readings'!L292</f>
        <v>4</v>
      </c>
      <c r="G291">
        <f>'Field readings'!I292</f>
        <v>0.625</v>
      </c>
      <c r="H291">
        <f>'Field readings'!N292</f>
        <v>1.9390000000000001</v>
      </c>
      <c r="I291">
        <f>'Field readings'!M292</f>
        <v>0.75</v>
      </c>
      <c r="J291">
        <f t="shared" si="112"/>
        <v>25.666889176524684</v>
      </c>
      <c r="K291">
        <f t="shared" si="113"/>
        <v>0.32233109850438368</v>
      </c>
      <c r="L291">
        <f t="shared" si="114"/>
        <v>0.6029101083032492</v>
      </c>
      <c r="M291">
        <f t="shared" si="115"/>
        <v>4.5184153827834079E-3</v>
      </c>
      <c r="N291">
        <f t="shared" si="116"/>
        <v>0.62540611411789182</v>
      </c>
      <c r="O291">
        <f t="shared" si="117"/>
        <v>0.62540611411789182</v>
      </c>
      <c r="P291">
        <f t="shared" si="118"/>
        <v>5.5337802991232699E-3</v>
      </c>
      <c r="Q291">
        <f t="shared" si="119"/>
        <v>2.2780055729952603E-6</v>
      </c>
      <c r="R291">
        <f t="shared" si="120"/>
        <v>2.6534811758638477E-2</v>
      </c>
      <c r="S291">
        <f t="shared" si="121"/>
        <v>0.17766890149561632</v>
      </c>
      <c r="T291">
        <f t="shared" si="122"/>
        <v>7.4888843822464732E-2</v>
      </c>
      <c r="U291">
        <f t="shared" si="123"/>
        <v>20.288516887290307</v>
      </c>
      <c r="V291">
        <f t="shared" si="124"/>
        <v>-0.37766890149561627</v>
      </c>
      <c r="W291">
        <f t="shared" si="125"/>
        <v>0</v>
      </c>
      <c r="X291">
        <f t="shared" si="126"/>
        <v>1.0059007185241196</v>
      </c>
      <c r="Y291">
        <f t="shared" si="127"/>
        <v>0.60189119645854727</v>
      </c>
      <c r="Z291">
        <f t="shared" si="128"/>
        <v>79.508416369682394</v>
      </c>
      <c r="AA291">
        <f t="shared" si="129"/>
        <v>1.1547005383792515</v>
      </c>
      <c r="AB291">
        <f t="shared" si="130"/>
        <v>8.7678627475959773E-4</v>
      </c>
      <c r="AC291">
        <f t="shared" si="131"/>
        <v>1.0002988730737812</v>
      </c>
      <c r="AD291">
        <f t="shared" si="132"/>
        <v>0.96483090500852919</v>
      </c>
      <c r="AE291">
        <f t="shared" si="133"/>
        <v>1226731796.8273935</v>
      </c>
      <c r="AF291">
        <f t="shared" si="134"/>
        <v>32112891471.305767</v>
      </c>
      <c r="AG291">
        <f t="shared" si="135"/>
        <v>1.0189212934923102</v>
      </c>
      <c r="AH291">
        <v>24</v>
      </c>
      <c r="AI291">
        <v>0.67944000000000004</v>
      </c>
      <c r="AJ291">
        <f t="shared" si="136"/>
        <v>2166.7825895605893</v>
      </c>
      <c r="AK291">
        <f t="shared" si="137"/>
        <v>61.341615110460289</v>
      </c>
      <c r="AL291">
        <f t="shared" si="138"/>
        <v>55.614568595874815</v>
      </c>
      <c r="AM291">
        <f t="shared" si="139"/>
        <v>1574.4484369492161</v>
      </c>
      <c r="AN291">
        <f>AM291/((60/'Field readings'!D292)*24)</f>
        <v>16.400504551554334</v>
      </c>
      <c r="AO291">
        <f>SUM($AN$4:AN291)</f>
        <v>6734.1509655922873</v>
      </c>
    </row>
    <row r="292" spans="1:41">
      <c r="A292" s="2">
        <f>'Field readings'!A293</f>
        <v>44141</v>
      </c>
      <c r="B292" s="3">
        <f>'Field readings'!B293</f>
        <v>3.6249999999983702</v>
      </c>
      <c r="C292">
        <f>'Field readings'!D293</f>
        <v>15</v>
      </c>
      <c r="D292">
        <f>'Field readings'!K293</f>
        <v>98.600000000000009</v>
      </c>
      <c r="E292">
        <f>'Field readings'!J293+14.6973</f>
        <v>164.69730000000001</v>
      </c>
      <c r="F292">
        <f>'Field readings'!L293</f>
        <v>8</v>
      </c>
      <c r="G292">
        <f>'Field readings'!I293</f>
        <v>0.625</v>
      </c>
      <c r="H292">
        <f>'Field readings'!N293</f>
        <v>1.9390000000000001</v>
      </c>
      <c r="I292">
        <f>'Field readings'!M293</f>
        <v>0.75</v>
      </c>
      <c r="J292">
        <f t="shared" si="112"/>
        <v>36.298462777368414</v>
      </c>
      <c r="K292">
        <f t="shared" si="113"/>
        <v>0.32233109850438368</v>
      </c>
      <c r="L292">
        <f t="shared" si="114"/>
        <v>0.6029101083032492</v>
      </c>
      <c r="M292">
        <f t="shared" si="115"/>
        <v>4.5184153827834079E-3</v>
      </c>
      <c r="N292">
        <f t="shared" si="116"/>
        <v>0.62540611411789182</v>
      </c>
      <c r="O292">
        <f t="shared" si="117"/>
        <v>0.62540611411789182</v>
      </c>
      <c r="P292">
        <f t="shared" si="118"/>
        <v>5.5337802991232699E-3</v>
      </c>
      <c r="Q292">
        <f t="shared" si="119"/>
        <v>2.2780055729952603E-6</v>
      </c>
      <c r="R292">
        <f t="shared" si="120"/>
        <v>2.6534811758638477E-2</v>
      </c>
      <c r="S292">
        <f t="shared" si="121"/>
        <v>0.17766890149561632</v>
      </c>
      <c r="T292">
        <f t="shared" si="122"/>
        <v>7.4888843822464732E-2</v>
      </c>
      <c r="U292">
        <f t="shared" si="123"/>
        <v>20.288516887290307</v>
      </c>
      <c r="V292">
        <f t="shared" si="124"/>
        <v>-0.37766890149561627</v>
      </c>
      <c r="W292">
        <f t="shared" si="125"/>
        <v>0</v>
      </c>
      <c r="X292">
        <f t="shared" si="126"/>
        <v>1.0059007185241196</v>
      </c>
      <c r="Y292">
        <f t="shared" si="127"/>
        <v>0.60189119645854727</v>
      </c>
      <c r="Z292">
        <f t="shared" si="128"/>
        <v>79.508416369682394</v>
      </c>
      <c r="AA292">
        <f t="shared" si="129"/>
        <v>1.1547005383792515</v>
      </c>
      <c r="AB292">
        <f t="shared" si="130"/>
        <v>1.7535725495191955E-3</v>
      </c>
      <c r="AC292">
        <f t="shared" si="131"/>
        <v>1.0005977789056384</v>
      </c>
      <c r="AD292">
        <f t="shared" si="132"/>
        <v>0.96483090500852919</v>
      </c>
      <c r="AE292">
        <f t="shared" si="133"/>
        <v>1226731796.8273935</v>
      </c>
      <c r="AF292">
        <f t="shared" si="134"/>
        <v>32112891471.305767</v>
      </c>
      <c r="AG292">
        <f t="shared" si="135"/>
        <v>1.0189212934923102</v>
      </c>
      <c r="AH292">
        <v>24</v>
      </c>
      <c r="AI292">
        <v>0.67944000000000004</v>
      </c>
      <c r="AJ292">
        <f t="shared" si="136"/>
        <v>2167.4300600014949</v>
      </c>
      <c r="AK292">
        <f t="shared" si="137"/>
        <v>61.359944998642327</v>
      </c>
      <c r="AL292">
        <f t="shared" si="138"/>
        <v>78.674379355513651</v>
      </c>
      <c r="AM292">
        <f t="shared" si="139"/>
        <v>2227.2716795545916</v>
      </c>
      <c r="AN292">
        <f>AM292/((60/'Field readings'!D293)*24)</f>
        <v>23.200746662026997</v>
      </c>
      <c r="AO292">
        <f>SUM($AN$4:AN292)</f>
        <v>6757.3517122543144</v>
      </c>
    </row>
    <row r="293" spans="1:41">
      <c r="A293" s="2">
        <f>'Field readings'!A294</f>
        <v>44141</v>
      </c>
      <c r="B293" s="3">
        <f>'Field readings'!B294</f>
        <v>3.63541666666503</v>
      </c>
      <c r="C293">
        <f>'Field readings'!D294</f>
        <v>15</v>
      </c>
      <c r="D293">
        <f>'Field readings'!K294</f>
        <v>100.4</v>
      </c>
      <c r="E293">
        <f>'Field readings'!J294+14.6973</f>
        <v>164.69730000000001</v>
      </c>
      <c r="F293">
        <f>'Field readings'!L294</f>
        <v>10</v>
      </c>
      <c r="G293">
        <f>'Field readings'!I294</f>
        <v>0.625</v>
      </c>
      <c r="H293">
        <f>'Field readings'!N294</f>
        <v>1.9390000000000001</v>
      </c>
      <c r="I293">
        <f>'Field readings'!M294</f>
        <v>0.75</v>
      </c>
      <c r="J293">
        <f t="shared" si="112"/>
        <v>40.582915124470794</v>
      </c>
      <c r="K293">
        <f t="shared" si="113"/>
        <v>0.32233109850438368</v>
      </c>
      <c r="L293">
        <f t="shared" si="114"/>
        <v>0.6029101083032492</v>
      </c>
      <c r="M293">
        <f t="shared" si="115"/>
        <v>4.5184153827834079E-3</v>
      </c>
      <c r="N293">
        <f t="shared" si="116"/>
        <v>0.62540611411789182</v>
      </c>
      <c r="O293">
        <f t="shared" si="117"/>
        <v>0.62540611411789182</v>
      </c>
      <c r="P293">
        <f t="shared" si="118"/>
        <v>5.5337802991232699E-3</v>
      </c>
      <c r="Q293">
        <f t="shared" si="119"/>
        <v>2.2780055729952603E-6</v>
      </c>
      <c r="R293">
        <f t="shared" si="120"/>
        <v>2.6534811758638477E-2</v>
      </c>
      <c r="S293">
        <f t="shared" si="121"/>
        <v>0.17766890149561632</v>
      </c>
      <c r="T293">
        <f t="shared" si="122"/>
        <v>7.4888843822464732E-2</v>
      </c>
      <c r="U293">
        <f t="shared" si="123"/>
        <v>20.288516887290307</v>
      </c>
      <c r="V293">
        <f t="shared" si="124"/>
        <v>-0.37766890149561627</v>
      </c>
      <c r="W293">
        <f t="shared" si="125"/>
        <v>0</v>
      </c>
      <c r="X293">
        <f t="shared" si="126"/>
        <v>1.0059007185241196</v>
      </c>
      <c r="Y293">
        <f t="shared" si="127"/>
        <v>0.60189119645854727</v>
      </c>
      <c r="Z293">
        <f t="shared" si="128"/>
        <v>79.508416369682394</v>
      </c>
      <c r="AA293">
        <f t="shared" si="129"/>
        <v>1.1547005383792515</v>
      </c>
      <c r="AB293">
        <f t="shared" si="130"/>
        <v>2.1919656868989944E-3</v>
      </c>
      <c r="AC293">
        <f t="shared" si="131"/>
        <v>1.0007472440216074</v>
      </c>
      <c r="AD293">
        <f t="shared" si="132"/>
        <v>0.96328014444816623</v>
      </c>
      <c r="AE293">
        <f t="shared" si="133"/>
        <v>1226731796.8273935</v>
      </c>
      <c r="AF293">
        <f t="shared" si="134"/>
        <v>32510738688.311115</v>
      </c>
      <c r="AG293">
        <f t="shared" si="135"/>
        <v>1.0186918699609746</v>
      </c>
      <c r="AH293">
        <v>24</v>
      </c>
      <c r="AI293">
        <v>0.67944000000000004</v>
      </c>
      <c r="AJ293">
        <f t="shared" si="136"/>
        <v>2163.7823044652491</v>
      </c>
      <c r="AK293">
        <f t="shared" si="137"/>
        <v>61.256677039411201</v>
      </c>
      <c r="AL293">
        <f t="shared" si="138"/>
        <v>87.81259360994504</v>
      </c>
      <c r="AM293">
        <f t="shared" si="139"/>
        <v>2485.9745250975438</v>
      </c>
      <c r="AN293">
        <f>AM293/((60/'Field readings'!D294)*24)</f>
        <v>25.895567969766081</v>
      </c>
      <c r="AO293">
        <f>SUM($AN$4:AN293)</f>
        <v>6783.2472802240809</v>
      </c>
    </row>
    <row r="294" spans="1:41">
      <c r="A294" s="2">
        <f>'Field readings'!A295</f>
        <v>44141</v>
      </c>
      <c r="B294" s="3">
        <f>'Field readings'!B295</f>
        <v>3.6458333333316899</v>
      </c>
      <c r="C294">
        <f>'Field readings'!D295</f>
        <v>15</v>
      </c>
      <c r="D294">
        <f>'Field readings'!K295</f>
        <v>100.4</v>
      </c>
      <c r="E294">
        <f>'Field readings'!J295+14.6973</f>
        <v>164.69730000000001</v>
      </c>
      <c r="F294">
        <f>'Field readings'!L295</f>
        <v>12</v>
      </c>
      <c r="G294">
        <f>'Field readings'!I295</f>
        <v>0.625</v>
      </c>
      <c r="H294">
        <f>'Field readings'!N295</f>
        <v>1.9390000000000001</v>
      </c>
      <c r="I294">
        <f>'Field readings'!M295</f>
        <v>0.75</v>
      </c>
      <c r="J294">
        <f t="shared" si="112"/>
        <v>44.456356125980456</v>
      </c>
      <c r="K294">
        <f t="shared" si="113"/>
        <v>0.32233109850438368</v>
      </c>
      <c r="L294">
        <f t="shared" si="114"/>
        <v>0.6029101083032492</v>
      </c>
      <c r="M294">
        <f t="shared" si="115"/>
        <v>4.5184153827834079E-3</v>
      </c>
      <c r="N294">
        <f t="shared" si="116"/>
        <v>0.62540611411789182</v>
      </c>
      <c r="O294">
        <f t="shared" si="117"/>
        <v>0.62540611411789182</v>
      </c>
      <c r="P294">
        <f t="shared" si="118"/>
        <v>5.5337802991232699E-3</v>
      </c>
      <c r="Q294">
        <f t="shared" si="119"/>
        <v>2.2780055729952603E-6</v>
      </c>
      <c r="R294">
        <f t="shared" si="120"/>
        <v>2.6534811758638477E-2</v>
      </c>
      <c r="S294">
        <f t="shared" si="121"/>
        <v>0.17766890149561632</v>
      </c>
      <c r="T294">
        <f t="shared" si="122"/>
        <v>7.4888843822464732E-2</v>
      </c>
      <c r="U294">
        <f t="shared" si="123"/>
        <v>20.288516887290307</v>
      </c>
      <c r="V294">
        <f t="shared" si="124"/>
        <v>-0.37766890149561627</v>
      </c>
      <c r="W294">
        <f t="shared" si="125"/>
        <v>0</v>
      </c>
      <c r="X294">
        <f t="shared" si="126"/>
        <v>1.0059007185241196</v>
      </c>
      <c r="Y294">
        <f t="shared" si="127"/>
        <v>0.60189119645854727</v>
      </c>
      <c r="Z294">
        <f t="shared" si="128"/>
        <v>79.508416369682394</v>
      </c>
      <c r="AA294">
        <f t="shared" si="129"/>
        <v>1.1547005383792515</v>
      </c>
      <c r="AB294">
        <f t="shared" si="130"/>
        <v>2.6303588242787934E-3</v>
      </c>
      <c r="AC294">
        <f t="shared" si="131"/>
        <v>1.0008967172261372</v>
      </c>
      <c r="AD294">
        <f t="shared" si="132"/>
        <v>0.96328014444816623</v>
      </c>
      <c r="AE294">
        <f t="shared" si="133"/>
        <v>1226731796.8273935</v>
      </c>
      <c r="AF294">
        <f t="shared" si="134"/>
        <v>32510738688.311115</v>
      </c>
      <c r="AG294">
        <f t="shared" si="135"/>
        <v>1.0186918699609746</v>
      </c>
      <c r="AH294">
        <v>24</v>
      </c>
      <c r="AI294">
        <v>0.67944000000000004</v>
      </c>
      <c r="AJ294">
        <f t="shared" si="136"/>
        <v>2164.1054904414136</v>
      </c>
      <c r="AK294">
        <f t="shared" si="137"/>
        <v>61.265826434396423</v>
      </c>
      <c r="AL294">
        <f t="shared" si="138"/>
        <v>96.208244377253081</v>
      </c>
      <c r="AM294">
        <f t="shared" si="139"/>
        <v>2723.6553983200347</v>
      </c>
      <c r="AN294">
        <f>AM294/((60/'Field readings'!D295)*24)</f>
        <v>28.371410399167029</v>
      </c>
      <c r="AO294">
        <f>SUM($AN$4:AN294)</f>
        <v>6811.6186906232479</v>
      </c>
    </row>
    <row r="295" spans="1:41">
      <c r="A295" s="2">
        <f>'Field readings'!A296</f>
        <v>44141</v>
      </c>
      <c r="B295" s="3">
        <f>'Field readings'!B296</f>
        <v>3.6562499999983502</v>
      </c>
      <c r="C295">
        <f>'Field readings'!D296</f>
        <v>15</v>
      </c>
      <c r="D295">
        <f>'Field readings'!K296</f>
        <v>102.2</v>
      </c>
      <c r="E295">
        <f>'Field readings'!J296+14.6973</f>
        <v>164.69730000000001</v>
      </c>
      <c r="F295">
        <f>'Field readings'!L296</f>
        <v>14</v>
      </c>
      <c r="G295">
        <f>'Field readings'!I296</f>
        <v>0.625</v>
      </c>
      <c r="H295">
        <f>'Field readings'!N296</f>
        <v>1.9390000000000001</v>
      </c>
      <c r="I295">
        <f>'Field readings'!M296</f>
        <v>0.75</v>
      </c>
      <c r="J295">
        <f t="shared" si="112"/>
        <v>48.018352741425858</v>
      </c>
      <c r="K295">
        <f t="shared" si="113"/>
        <v>0.32233109850438368</v>
      </c>
      <c r="L295">
        <f t="shared" si="114"/>
        <v>0.6029101083032492</v>
      </c>
      <c r="M295">
        <f t="shared" si="115"/>
        <v>4.5184153827834079E-3</v>
      </c>
      <c r="N295">
        <f t="shared" si="116"/>
        <v>0.62540611411789182</v>
      </c>
      <c r="O295">
        <f t="shared" si="117"/>
        <v>0.62540611411789182</v>
      </c>
      <c r="P295">
        <f t="shared" si="118"/>
        <v>5.5337802991232699E-3</v>
      </c>
      <c r="Q295">
        <f t="shared" si="119"/>
        <v>2.2780055729952603E-6</v>
      </c>
      <c r="R295">
        <f t="shared" si="120"/>
        <v>2.6534811758638477E-2</v>
      </c>
      <c r="S295">
        <f t="shared" si="121"/>
        <v>0.17766890149561632</v>
      </c>
      <c r="T295">
        <f t="shared" si="122"/>
        <v>7.4888843822464732E-2</v>
      </c>
      <c r="U295">
        <f t="shared" si="123"/>
        <v>20.288516887290307</v>
      </c>
      <c r="V295">
        <f t="shared" si="124"/>
        <v>-0.37766890149561627</v>
      </c>
      <c r="W295">
        <f t="shared" si="125"/>
        <v>0</v>
      </c>
      <c r="X295">
        <f t="shared" si="126"/>
        <v>1.0059007185241196</v>
      </c>
      <c r="Y295">
        <f t="shared" si="127"/>
        <v>0.60189119645854727</v>
      </c>
      <c r="Z295">
        <f t="shared" si="128"/>
        <v>79.508416369682394</v>
      </c>
      <c r="AA295">
        <f t="shared" si="129"/>
        <v>1.1547005383792515</v>
      </c>
      <c r="AB295">
        <f t="shared" si="130"/>
        <v>3.0687519616585924E-3</v>
      </c>
      <c r="AC295">
        <f t="shared" si="131"/>
        <v>1.0010461984857071</v>
      </c>
      <c r="AD295">
        <f t="shared" si="132"/>
        <v>0.96173683748460226</v>
      </c>
      <c r="AE295">
        <f t="shared" si="133"/>
        <v>1226731796.8273935</v>
      </c>
      <c r="AF295">
        <f t="shared" si="134"/>
        <v>32912214493.493488</v>
      </c>
      <c r="AG295">
        <f t="shared" si="135"/>
        <v>1.0184659261822526</v>
      </c>
      <c r="AH295">
        <v>24</v>
      </c>
      <c r="AI295">
        <v>0.67944000000000004</v>
      </c>
      <c r="AJ295">
        <f t="shared" si="136"/>
        <v>2160.4816853463653</v>
      </c>
      <c r="AK295">
        <f t="shared" si="137"/>
        <v>61.163236512155613</v>
      </c>
      <c r="AL295">
        <f t="shared" si="138"/>
        <v>103.742771658352</v>
      </c>
      <c r="AM295">
        <f t="shared" si="139"/>
        <v>2936.9578656479457</v>
      </c>
      <c r="AN295">
        <f>AM295/((60/'Field readings'!D296)*24)</f>
        <v>30.593311100499434</v>
      </c>
      <c r="AO295">
        <f>SUM($AN$4:AN295)</f>
        <v>6842.2120017237476</v>
      </c>
    </row>
    <row r="296" spans="1:41">
      <c r="A296" s="2">
        <f>'Field readings'!A297</f>
        <v>44141</v>
      </c>
      <c r="B296" s="3">
        <f>'Field readings'!B297</f>
        <v>3.6666666666650101</v>
      </c>
      <c r="C296">
        <f>'Field readings'!D297</f>
        <v>15</v>
      </c>
      <c r="D296">
        <f>'Field readings'!K297</f>
        <v>102.2</v>
      </c>
      <c r="E296">
        <f>'Field readings'!J297+14.6973</f>
        <v>164.69730000000001</v>
      </c>
      <c r="F296">
        <f>'Field readings'!L297</f>
        <v>12</v>
      </c>
      <c r="G296">
        <f>'Field readings'!I297</f>
        <v>0.625</v>
      </c>
      <c r="H296">
        <f>'Field readings'!N297</f>
        <v>1.9390000000000001</v>
      </c>
      <c r="I296">
        <f>'Field readings'!M297</f>
        <v>0.75</v>
      </c>
      <c r="J296">
        <f t="shared" si="112"/>
        <v>44.456356125980456</v>
      </c>
      <c r="K296">
        <f t="shared" si="113"/>
        <v>0.32233109850438368</v>
      </c>
      <c r="L296">
        <f t="shared" si="114"/>
        <v>0.6029101083032492</v>
      </c>
      <c r="M296">
        <f t="shared" si="115"/>
        <v>4.5184153827834079E-3</v>
      </c>
      <c r="N296">
        <f t="shared" si="116"/>
        <v>0.62540611411789182</v>
      </c>
      <c r="O296">
        <f t="shared" si="117"/>
        <v>0.62540611411789182</v>
      </c>
      <c r="P296">
        <f t="shared" si="118"/>
        <v>5.5337802991232699E-3</v>
      </c>
      <c r="Q296">
        <f t="shared" si="119"/>
        <v>2.2780055729952603E-6</v>
      </c>
      <c r="R296">
        <f t="shared" si="120"/>
        <v>2.6534811758638477E-2</v>
      </c>
      <c r="S296">
        <f t="shared" si="121"/>
        <v>0.17766890149561632</v>
      </c>
      <c r="T296">
        <f t="shared" si="122"/>
        <v>7.4888843822464732E-2</v>
      </c>
      <c r="U296">
        <f t="shared" si="123"/>
        <v>20.288516887290307</v>
      </c>
      <c r="V296">
        <f t="shared" si="124"/>
        <v>-0.37766890149561627</v>
      </c>
      <c r="W296">
        <f t="shared" si="125"/>
        <v>0</v>
      </c>
      <c r="X296">
        <f t="shared" si="126"/>
        <v>1.0059007185241196</v>
      </c>
      <c r="Y296">
        <f t="shared" si="127"/>
        <v>0.60189119645854727</v>
      </c>
      <c r="Z296">
        <f t="shared" si="128"/>
        <v>79.508416369682394</v>
      </c>
      <c r="AA296">
        <f t="shared" si="129"/>
        <v>1.1547005383792515</v>
      </c>
      <c r="AB296">
        <f t="shared" si="130"/>
        <v>2.6303588242787934E-3</v>
      </c>
      <c r="AC296">
        <f t="shared" si="131"/>
        <v>1.0008967172261372</v>
      </c>
      <c r="AD296">
        <f t="shared" si="132"/>
        <v>0.96173683748460226</v>
      </c>
      <c r="AE296">
        <f t="shared" si="133"/>
        <v>1226731796.8273935</v>
      </c>
      <c r="AF296">
        <f t="shared" si="134"/>
        <v>32912214493.493488</v>
      </c>
      <c r="AG296">
        <f t="shared" si="135"/>
        <v>1.0184659261822526</v>
      </c>
      <c r="AH296">
        <v>24</v>
      </c>
      <c r="AI296">
        <v>0.67944000000000004</v>
      </c>
      <c r="AJ296">
        <f t="shared" si="136"/>
        <v>2160.159071341046</v>
      </c>
      <c r="AK296">
        <f t="shared" si="137"/>
        <v>61.154103309665011</v>
      </c>
      <c r="AL296">
        <f t="shared" si="138"/>
        <v>96.032800964304769</v>
      </c>
      <c r="AM296">
        <f t="shared" si="139"/>
        <v>2718.6885952994676</v>
      </c>
      <c r="AN296">
        <f>AM296/((60/'Field readings'!D297)*24)</f>
        <v>28.319672867702788</v>
      </c>
      <c r="AO296">
        <f>SUM($AN$4:AN296)</f>
        <v>6870.5316745914506</v>
      </c>
    </row>
    <row r="297" spans="1:41">
      <c r="A297" s="2">
        <f>'Field readings'!A298</f>
        <v>44141</v>
      </c>
      <c r="B297" s="3">
        <f>'Field readings'!B298</f>
        <v>3.6770833333316699</v>
      </c>
      <c r="C297">
        <f>'Field readings'!D298</f>
        <v>15</v>
      </c>
      <c r="D297">
        <f>'Field readings'!K298</f>
        <v>102.2</v>
      </c>
      <c r="E297">
        <f>'Field readings'!J298+14.6973</f>
        <v>164.69730000000001</v>
      </c>
      <c r="F297">
        <f>'Field readings'!L298</f>
        <v>8</v>
      </c>
      <c r="G297">
        <f>'Field readings'!I298</f>
        <v>0.625</v>
      </c>
      <c r="H297">
        <f>'Field readings'!N298</f>
        <v>1.9390000000000001</v>
      </c>
      <c r="I297">
        <f>'Field readings'!M298</f>
        <v>0.75</v>
      </c>
      <c r="J297">
        <f t="shared" si="112"/>
        <v>36.298462777368414</v>
      </c>
      <c r="K297">
        <f t="shared" si="113"/>
        <v>0.32233109850438368</v>
      </c>
      <c r="L297">
        <f t="shared" si="114"/>
        <v>0.6029101083032492</v>
      </c>
      <c r="M297">
        <f t="shared" si="115"/>
        <v>4.5184153827834079E-3</v>
      </c>
      <c r="N297">
        <f t="shared" si="116"/>
        <v>0.62540611411789182</v>
      </c>
      <c r="O297">
        <f t="shared" si="117"/>
        <v>0.62540611411789182</v>
      </c>
      <c r="P297">
        <f t="shared" si="118"/>
        <v>5.5337802991232699E-3</v>
      </c>
      <c r="Q297">
        <f t="shared" si="119"/>
        <v>2.2780055729952603E-6</v>
      </c>
      <c r="R297">
        <f t="shared" si="120"/>
        <v>2.6534811758638477E-2</v>
      </c>
      <c r="S297">
        <f t="shared" si="121"/>
        <v>0.17766890149561632</v>
      </c>
      <c r="T297">
        <f t="shared" si="122"/>
        <v>7.4888843822464732E-2</v>
      </c>
      <c r="U297">
        <f t="shared" si="123"/>
        <v>20.288516887290307</v>
      </c>
      <c r="V297">
        <f t="shared" si="124"/>
        <v>-0.37766890149561627</v>
      </c>
      <c r="W297">
        <f t="shared" si="125"/>
        <v>0</v>
      </c>
      <c r="X297">
        <f t="shared" si="126"/>
        <v>1.0059007185241196</v>
      </c>
      <c r="Y297">
        <f t="shared" si="127"/>
        <v>0.60189119645854727</v>
      </c>
      <c r="Z297">
        <f t="shared" si="128"/>
        <v>79.508416369682394</v>
      </c>
      <c r="AA297">
        <f t="shared" si="129"/>
        <v>1.1547005383792515</v>
      </c>
      <c r="AB297">
        <f t="shared" si="130"/>
        <v>1.7535725495191955E-3</v>
      </c>
      <c r="AC297">
        <f t="shared" si="131"/>
        <v>1.0005977789056384</v>
      </c>
      <c r="AD297">
        <f t="shared" si="132"/>
        <v>0.96173683748460226</v>
      </c>
      <c r="AE297">
        <f t="shared" si="133"/>
        <v>1226731796.8273935</v>
      </c>
      <c r="AF297">
        <f t="shared" si="134"/>
        <v>32912214493.493488</v>
      </c>
      <c r="AG297">
        <f t="shared" si="135"/>
        <v>1.0184659261822526</v>
      </c>
      <c r="AH297">
        <v>24</v>
      </c>
      <c r="AI297">
        <v>0.67944000000000004</v>
      </c>
      <c r="AJ297">
        <f t="shared" si="136"/>
        <v>2159.5138955564889</v>
      </c>
      <c r="AK297">
        <f t="shared" si="137"/>
        <v>61.135838383204209</v>
      </c>
      <c r="AL297">
        <f t="shared" si="138"/>
        <v>78.387034755067077</v>
      </c>
      <c r="AM297">
        <f t="shared" si="139"/>
        <v>2219.1369539159491</v>
      </c>
      <c r="AN297">
        <f>AM297/((60/'Field readings'!D298)*24)</f>
        <v>23.116009936624469</v>
      </c>
      <c r="AO297">
        <f>SUM($AN$4:AN297)</f>
        <v>6893.6476845280749</v>
      </c>
    </row>
    <row r="298" spans="1:41">
      <c r="A298" s="2">
        <f>'Field readings'!A299</f>
        <v>44141</v>
      </c>
      <c r="B298" s="3">
        <f>'Field readings'!B299</f>
        <v>3.6874999999983298</v>
      </c>
      <c r="C298">
        <f>'Field readings'!D299</f>
        <v>15</v>
      </c>
      <c r="D298">
        <f>'Field readings'!K299</f>
        <v>102.2</v>
      </c>
      <c r="E298">
        <f>'Field readings'!J299+14.6973</f>
        <v>164.69730000000001</v>
      </c>
      <c r="F298">
        <f>'Field readings'!L299</f>
        <v>10</v>
      </c>
      <c r="G298">
        <f>'Field readings'!I299</f>
        <v>0.625</v>
      </c>
      <c r="H298">
        <f>'Field readings'!N299</f>
        <v>1.9390000000000001</v>
      </c>
      <c r="I298">
        <f>'Field readings'!M299</f>
        <v>0.75</v>
      </c>
      <c r="J298">
        <f t="shared" si="112"/>
        <v>40.582915124470794</v>
      </c>
      <c r="K298">
        <f t="shared" si="113"/>
        <v>0.32233109850438368</v>
      </c>
      <c r="L298">
        <f t="shared" si="114"/>
        <v>0.6029101083032492</v>
      </c>
      <c r="M298">
        <f t="shared" si="115"/>
        <v>4.5184153827834079E-3</v>
      </c>
      <c r="N298">
        <f t="shared" si="116"/>
        <v>0.62540611411789182</v>
      </c>
      <c r="O298">
        <f t="shared" si="117"/>
        <v>0.62540611411789182</v>
      </c>
      <c r="P298">
        <f t="shared" si="118"/>
        <v>5.5337802991232699E-3</v>
      </c>
      <c r="Q298">
        <f t="shared" si="119"/>
        <v>2.2780055729952603E-6</v>
      </c>
      <c r="R298">
        <f t="shared" si="120"/>
        <v>2.6534811758638477E-2</v>
      </c>
      <c r="S298">
        <f t="shared" si="121"/>
        <v>0.17766890149561632</v>
      </c>
      <c r="T298">
        <f t="shared" si="122"/>
        <v>7.4888843822464732E-2</v>
      </c>
      <c r="U298">
        <f t="shared" si="123"/>
        <v>20.288516887290307</v>
      </c>
      <c r="V298">
        <f t="shared" si="124"/>
        <v>-0.37766890149561627</v>
      </c>
      <c r="W298">
        <f t="shared" si="125"/>
        <v>0</v>
      </c>
      <c r="X298">
        <f t="shared" si="126"/>
        <v>1.0059007185241196</v>
      </c>
      <c r="Y298">
        <f t="shared" si="127"/>
        <v>0.60189119645854727</v>
      </c>
      <c r="Z298">
        <f t="shared" si="128"/>
        <v>79.508416369682394</v>
      </c>
      <c r="AA298">
        <f t="shared" si="129"/>
        <v>1.1547005383792515</v>
      </c>
      <c r="AB298">
        <f t="shared" si="130"/>
        <v>2.1919656868989944E-3</v>
      </c>
      <c r="AC298">
        <f t="shared" si="131"/>
        <v>1.0007472440216074</v>
      </c>
      <c r="AD298">
        <f t="shared" si="132"/>
        <v>0.96173683748460226</v>
      </c>
      <c r="AE298">
        <f t="shared" si="133"/>
        <v>1226731796.8273935</v>
      </c>
      <c r="AF298">
        <f t="shared" si="134"/>
        <v>32912214493.493488</v>
      </c>
      <c r="AG298">
        <f t="shared" si="135"/>
        <v>1.0184659261822526</v>
      </c>
      <c r="AH298">
        <v>24</v>
      </c>
      <c r="AI298">
        <v>0.67944000000000004</v>
      </c>
      <c r="AJ298">
        <f t="shared" si="136"/>
        <v>2159.8364747203054</v>
      </c>
      <c r="AK298">
        <f t="shared" si="137"/>
        <v>61.144970599331849</v>
      </c>
      <c r="AL298">
        <f t="shared" si="138"/>
        <v>87.652460336310369</v>
      </c>
      <c r="AM298">
        <f t="shared" si="139"/>
        <v>2481.4411521209468</v>
      </c>
      <c r="AN298">
        <f>AM298/((60/'Field readings'!D299)*24)</f>
        <v>25.848345334593194</v>
      </c>
      <c r="AO298">
        <f>SUM($AN$4:AN298)</f>
        <v>6919.4960298626684</v>
      </c>
    </row>
    <row r="299" spans="1:41">
      <c r="A299" s="2">
        <f>'Field readings'!A300</f>
        <v>44141</v>
      </c>
      <c r="B299" s="3">
        <f>'Field readings'!B300</f>
        <v>3.6979166666649901</v>
      </c>
      <c r="C299">
        <f>'Field readings'!D300</f>
        <v>15</v>
      </c>
      <c r="D299">
        <f>'Field readings'!K300</f>
        <v>102.2</v>
      </c>
      <c r="E299">
        <f>'Field readings'!J300+14.6973</f>
        <v>164.69730000000001</v>
      </c>
      <c r="F299">
        <f>'Field readings'!L300</f>
        <v>14</v>
      </c>
      <c r="G299">
        <f>'Field readings'!I300</f>
        <v>0.625</v>
      </c>
      <c r="H299">
        <f>'Field readings'!N300</f>
        <v>1.9390000000000001</v>
      </c>
      <c r="I299">
        <f>'Field readings'!M300</f>
        <v>0.75</v>
      </c>
      <c r="J299">
        <f t="shared" si="112"/>
        <v>48.018352741425858</v>
      </c>
      <c r="K299">
        <f t="shared" si="113"/>
        <v>0.32233109850438368</v>
      </c>
      <c r="L299">
        <f t="shared" si="114"/>
        <v>0.6029101083032492</v>
      </c>
      <c r="M299">
        <f t="shared" si="115"/>
        <v>4.5184153827834079E-3</v>
      </c>
      <c r="N299">
        <f t="shared" si="116"/>
        <v>0.62540611411789182</v>
      </c>
      <c r="O299">
        <f t="shared" si="117"/>
        <v>0.62540611411789182</v>
      </c>
      <c r="P299">
        <f t="shared" si="118"/>
        <v>5.5337802991232699E-3</v>
      </c>
      <c r="Q299">
        <f t="shared" si="119"/>
        <v>2.2780055729952603E-6</v>
      </c>
      <c r="R299">
        <f t="shared" si="120"/>
        <v>2.6534811758638477E-2</v>
      </c>
      <c r="S299">
        <f t="shared" si="121"/>
        <v>0.17766890149561632</v>
      </c>
      <c r="T299">
        <f t="shared" si="122"/>
        <v>7.4888843822464732E-2</v>
      </c>
      <c r="U299">
        <f t="shared" si="123"/>
        <v>20.288516887290307</v>
      </c>
      <c r="V299">
        <f t="shared" si="124"/>
        <v>-0.37766890149561627</v>
      </c>
      <c r="W299">
        <f t="shared" si="125"/>
        <v>0</v>
      </c>
      <c r="X299">
        <f t="shared" si="126"/>
        <v>1.0059007185241196</v>
      </c>
      <c r="Y299">
        <f t="shared" si="127"/>
        <v>0.60189119645854727</v>
      </c>
      <c r="Z299">
        <f t="shared" si="128"/>
        <v>79.508416369682394</v>
      </c>
      <c r="AA299">
        <f t="shared" si="129"/>
        <v>1.1547005383792515</v>
      </c>
      <c r="AB299">
        <f t="shared" si="130"/>
        <v>3.0687519616585924E-3</v>
      </c>
      <c r="AC299">
        <f t="shared" si="131"/>
        <v>1.0010461984857071</v>
      </c>
      <c r="AD299">
        <f t="shared" si="132"/>
        <v>0.96173683748460226</v>
      </c>
      <c r="AE299">
        <f t="shared" si="133"/>
        <v>1226731796.8273935</v>
      </c>
      <c r="AF299">
        <f t="shared" si="134"/>
        <v>32912214493.493488</v>
      </c>
      <c r="AG299">
        <f t="shared" si="135"/>
        <v>1.0184659261822526</v>
      </c>
      <c r="AH299">
        <v>24</v>
      </c>
      <c r="AI299">
        <v>0.67944000000000004</v>
      </c>
      <c r="AJ299">
        <f t="shared" si="136"/>
        <v>2160.4816853463653</v>
      </c>
      <c r="AK299">
        <f t="shared" si="137"/>
        <v>61.163236512155613</v>
      </c>
      <c r="AL299">
        <f t="shared" si="138"/>
        <v>103.742771658352</v>
      </c>
      <c r="AM299">
        <f t="shared" si="139"/>
        <v>2936.9578656479457</v>
      </c>
      <c r="AN299">
        <f>AM299/((60/'Field readings'!D300)*24)</f>
        <v>30.593311100499434</v>
      </c>
      <c r="AO299">
        <f>SUM($AN$4:AN299)</f>
        <v>6950.0893409631681</v>
      </c>
    </row>
    <row r="300" spans="1:41">
      <c r="A300" s="2">
        <f>'Field readings'!A301</f>
        <v>44141</v>
      </c>
      <c r="B300" s="3">
        <f>'Field readings'!B301</f>
        <v>3.7083333333316499</v>
      </c>
      <c r="C300">
        <f>'Field readings'!D301</f>
        <v>15</v>
      </c>
      <c r="D300">
        <f>'Field readings'!K301</f>
        <v>102.2</v>
      </c>
      <c r="E300">
        <f>'Field readings'!J301+14.6973</f>
        <v>164.69730000000001</v>
      </c>
      <c r="F300">
        <f>'Field readings'!L301</f>
        <v>12</v>
      </c>
      <c r="G300">
        <f>'Field readings'!I301</f>
        <v>0.625</v>
      </c>
      <c r="H300">
        <f>'Field readings'!N301</f>
        <v>1.9390000000000001</v>
      </c>
      <c r="I300">
        <f>'Field readings'!M301</f>
        <v>0.75</v>
      </c>
      <c r="J300">
        <f t="shared" si="112"/>
        <v>44.456356125980456</v>
      </c>
      <c r="K300">
        <f t="shared" si="113"/>
        <v>0.32233109850438368</v>
      </c>
      <c r="L300">
        <f t="shared" si="114"/>
        <v>0.6029101083032492</v>
      </c>
      <c r="M300">
        <f t="shared" si="115"/>
        <v>4.5184153827834079E-3</v>
      </c>
      <c r="N300">
        <f t="shared" si="116"/>
        <v>0.62540611411789182</v>
      </c>
      <c r="O300">
        <f t="shared" si="117"/>
        <v>0.62540611411789182</v>
      </c>
      <c r="P300">
        <f t="shared" si="118"/>
        <v>5.5337802991232699E-3</v>
      </c>
      <c r="Q300">
        <f t="shared" si="119"/>
        <v>2.2780055729952603E-6</v>
      </c>
      <c r="R300">
        <f t="shared" si="120"/>
        <v>2.6534811758638477E-2</v>
      </c>
      <c r="S300">
        <f t="shared" si="121"/>
        <v>0.17766890149561632</v>
      </c>
      <c r="T300">
        <f t="shared" si="122"/>
        <v>7.4888843822464732E-2</v>
      </c>
      <c r="U300">
        <f t="shared" si="123"/>
        <v>20.288516887290307</v>
      </c>
      <c r="V300">
        <f t="shared" si="124"/>
        <v>-0.37766890149561627</v>
      </c>
      <c r="W300">
        <f t="shared" si="125"/>
        <v>0</v>
      </c>
      <c r="X300">
        <f t="shared" si="126"/>
        <v>1.0059007185241196</v>
      </c>
      <c r="Y300">
        <f t="shared" si="127"/>
        <v>0.60189119645854727</v>
      </c>
      <c r="Z300">
        <f t="shared" si="128"/>
        <v>79.508416369682394</v>
      </c>
      <c r="AA300">
        <f t="shared" si="129"/>
        <v>1.1547005383792515</v>
      </c>
      <c r="AB300">
        <f t="shared" si="130"/>
        <v>2.6303588242787934E-3</v>
      </c>
      <c r="AC300">
        <f t="shared" si="131"/>
        <v>1.0008967172261372</v>
      </c>
      <c r="AD300">
        <f t="shared" si="132"/>
        <v>0.96173683748460226</v>
      </c>
      <c r="AE300">
        <f t="shared" si="133"/>
        <v>1226731796.8273935</v>
      </c>
      <c r="AF300">
        <f t="shared" si="134"/>
        <v>32912214493.493488</v>
      </c>
      <c r="AG300">
        <f t="shared" si="135"/>
        <v>1.0184659261822526</v>
      </c>
      <c r="AH300">
        <v>24</v>
      </c>
      <c r="AI300">
        <v>0.67944000000000004</v>
      </c>
      <c r="AJ300">
        <f t="shared" si="136"/>
        <v>2160.159071341046</v>
      </c>
      <c r="AK300">
        <f t="shared" si="137"/>
        <v>61.154103309665011</v>
      </c>
      <c r="AL300">
        <f t="shared" si="138"/>
        <v>96.032800964304769</v>
      </c>
      <c r="AM300">
        <f t="shared" si="139"/>
        <v>2718.6885952994676</v>
      </c>
      <c r="AN300">
        <f>AM300/((60/'Field readings'!D301)*24)</f>
        <v>28.319672867702788</v>
      </c>
      <c r="AO300">
        <f>SUM($AN$4:AN300)</f>
        <v>6978.4090138308711</v>
      </c>
    </row>
    <row r="301" spans="1:41">
      <c r="A301" s="2">
        <f>'Field readings'!A302</f>
        <v>44141</v>
      </c>
      <c r="B301" s="3">
        <f>'Field readings'!B302</f>
        <v>3.7187499999983098</v>
      </c>
      <c r="C301">
        <f>'Field readings'!D302</f>
        <v>15</v>
      </c>
      <c r="D301">
        <f>'Field readings'!K302</f>
        <v>102.2</v>
      </c>
      <c r="E301">
        <f>'Field readings'!J302+14.6973</f>
        <v>164.69730000000001</v>
      </c>
      <c r="F301">
        <f>'Field readings'!L302</f>
        <v>8</v>
      </c>
      <c r="G301">
        <f>'Field readings'!I302</f>
        <v>0.625</v>
      </c>
      <c r="H301">
        <f>'Field readings'!N302</f>
        <v>1.9390000000000001</v>
      </c>
      <c r="I301">
        <f>'Field readings'!M302</f>
        <v>0.75</v>
      </c>
      <c r="J301">
        <f t="shared" si="112"/>
        <v>36.298462777368414</v>
      </c>
      <c r="K301">
        <f t="shared" si="113"/>
        <v>0.32233109850438368</v>
      </c>
      <c r="L301">
        <f t="shared" si="114"/>
        <v>0.6029101083032492</v>
      </c>
      <c r="M301">
        <f t="shared" si="115"/>
        <v>4.5184153827834079E-3</v>
      </c>
      <c r="N301">
        <f t="shared" si="116"/>
        <v>0.62540611411789182</v>
      </c>
      <c r="O301">
        <f t="shared" si="117"/>
        <v>0.62540611411789182</v>
      </c>
      <c r="P301">
        <f t="shared" si="118"/>
        <v>5.5337802991232699E-3</v>
      </c>
      <c r="Q301">
        <f t="shared" si="119"/>
        <v>2.2780055729952603E-6</v>
      </c>
      <c r="R301">
        <f t="shared" si="120"/>
        <v>2.6534811758638477E-2</v>
      </c>
      <c r="S301">
        <f t="shared" si="121"/>
        <v>0.17766890149561632</v>
      </c>
      <c r="T301">
        <f t="shared" si="122"/>
        <v>7.4888843822464732E-2</v>
      </c>
      <c r="U301">
        <f t="shared" si="123"/>
        <v>20.288516887290307</v>
      </c>
      <c r="V301">
        <f t="shared" si="124"/>
        <v>-0.37766890149561627</v>
      </c>
      <c r="W301">
        <f t="shared" si="125"/>
        <v>0</v>
      </c>
      <c r="X301">
        <f t="shared" si="126"/>
        <v>1.0059007185241196</v>
      </c>
      <c r="Y301">
        <f t="shared" si="127"/>
        <v>0.60189119645854727</v>
      </c>
      <c r="Z301">
        <f t="shared" si="128"/>
        <v>79.508416369682394</v>
      </c>
      <c r="AA301">
        <f t="shared" si="129"/>
        <v>1.1547005383792515</v>
      </c>
      <c r="AB301">
        <f t="shared" si="130"/>
        <v>1.7535725495191955E-3</v>
      </c>
      <c r="AC301">
        <f t="shared" si="131"/>
        <v>1.0005977789056384</v>
      </c>
      <c r="AD301">
        <f t="shared" si="132"/>
        <v>0.96173683748460226</v>
      </c>
      <c r="AE301">
        <f t="shared" si="133"/>
        <v>1226731796.8273935</v>
      </c>
      <c r="AF301">
        <f t="shared" si="134"/>
        <v>32912214493.493488</v>
      </c>
      <c r="AG301">
        <f t="shared" si="135"/>
        <v>1.0184659261822526</v>
      </c>
      <c r="AH301">
        <v>24</v>
      </c>
      <c r="AI301">
        <v>0.67944000000000004</v>
      </c>
      <c r="AJ301">
        <f t="shared" si="136"/>
        <v>2159.5138955564889</v>
      </c>
      <c r="AK301">
        <f t="shared" si="137"/>
        <v>61.135838383204209</v>
      </c>
      <c r="AL301">
        <f t="shared" si="138"/>
        <v>78.387034755067077</v>
      </c>
      <c r="AM301">
        <f t="shared" si="139"/>
        <v>2219.1369539159491</v>
      </c>
      <c r="AN301">
        <f>AM301/((60/'Field readings'!D302)*24)</f>
        <v>23.116009936624469</v>
      </c>
      <c r="AO301">
        <f>SUM($AN$4:AN301)</f>
        <v>7001.5250237674954</v>
      </c>
    </row>
    <row r="302" spans="1:41">
      <c r="A302" s="2">
        <f>'Field readings'!A303</f>
        <v>44141</v>
      </c>
      <c r="B302" s="3">
        <f>'Field readings'!B303</f>
        <v>3.7291666666649701</v>
      </c>
      <c r="C302">
        <f>'Field readings'!D303</f>
        <v>15</v>
      </c>
      <c r="D302">
        <f>'Field readings'!K303</f>
        <v>100.4</v>
      </c>
      <c r="E302">
        <f>'Field readings'!J303+14.6973</f>
        <v>164.69730000000001</v>
      </c>
      <c r="F302">
        <f>'Field readings'!L303</f>
        <v>10</v>
      </c>
      <c r="G302">
        <f>'Field readings'!I303</f>
        <v>0.625</v>
      </c>
      <c r="H302">
        <f>'Field readings'!N303</f>
        <v>1.9390000000000001</v>
      </c>
      <c r="I302">
        <f>'Field readings'!M303</f>
        <v>0.75</v>
      </c>
      <c r="J302">
        <f t="shared" si="112"/>
        <v>40.582915124470794</v>
      </c>
      <c r="K302">
        <f t="shared" si="113"/>
        <v>0.32233109850438368</v>
      </c>
      <c r="L302">
        <f t="shared" si="114"/>
        <v>0.6029101083032492</v>
      </c>
      <c r="M302">
        <f t="shared" si="115"/>
        <v>4.5184153827834079E-3</v>
      </c>
      <c r="N302">
        <f t="shared" si="116"/>
        <v>0.62540611411789182</v>
      </c>
      <c r="O302">
        <f t="shared" si="117"/>
        <v>0.62540611411789182</v>
      </c>
      <c r="P302">
        <f t="shared" si="118"/>
        <v>5.5337802991232699E-3</v>
      </c>
      <c r="Q302">
        <f t="shared" si="119"/>
        <v>2.2780055729952603E-6</v>
      </c>
      <c r="R302">
        <f t="shared" si="120"/>
        <v>2.6534811758638477E-2</v>
      </c>
      <c r="S302">
        <f t="shared" si="121"/>
        <v>0.17766890149561632</v>
      </c>
      <c r="T302">
        <f t="shared" si="122"/>
        <v>7.4888843822464732E-2</v>
      </c>
      <c r="U302">
        <f t="shared" si="123"/>
        <v>20.288516887290307</v>
      </c>
      <c r="V302">
        <f t="shared" si="124"/>
        <v>-0.37766890149561627</v>
      </c>
      <c r="W302">
        <f t="shared" si="125"/>
        <v>0</v>
      </c>
      <c r="X302">
        <f t="shared" si="126"/>
        <v>1.0059007185241196</v>
      </c>
      <c r="Y302">
        <f t="shared" si="127"/>
        <v>0.60189119645854727</v>
      </c>
      <c r="Z302">
        <f t="shared" si="128"/>
        <v>79.508416369682394</v>
      </c>
      <c r="AA302">
        <f t="shared" si="129"/>
        <v>1.1547005383792515</v>
      </c>
      <c r="AB302">
        <f t="shared" si="130"/>
        <v>2.1919656868989944E-3</v>
      </c>
      <c r="AC302">
        <f t="shared" si="131"/>
        <v>1.0007472440216074</v>
      </c>
      <c r="AD302">
        <f t="shared" si="132"/>
        <v>0.96328014444816623</v>
      </c>
      <c r="AE302">
        <f t="shared" si="133"/>
        <v>1226731796.8273935</v>
      </c>
      <c r="AF302">
        <f t="shared" si="134"/>
        <v>32510738688.311115</v>
      </c>
      <c r="AG302">
        <f t="shared" si="135"/>
        <v>1.0186918699609746</v>
      </c>
      <c r="AH302">
        <v>24</v>
      </c>
      <c r="AI302">
        <v>0.67944000000000004</v>
      </c>
      <c r="AJ302">
        <f t="shared" si="136"/>
        <v>2163.7823044652491</v>
      </c>
      <c r="AK302">
        <f t="shared" si="137"/>
        <v>61.256677039411201</v>
      </c>
      <c r="AL302">
        <f t="shared" si="138"/>
        <v>87.81259360994504</v>
      </c>
      <c r="AM302">
        <f t="shared" si="139"/>
        <v>2485.9745250975438</v>
      </c>
      <c r="AN302">
        <f>AM302/((60/'Field readings'!D303)*24)</f>
        <v>25.895567969766081</v>
      </c>
      <c r="AO302">
        <f>SUM($AN$4:AN302)</f>
        <v>7027.4205917372619</v>
      </c>
    </row>
    <row r="303" spans="1:41">
      <c r="A303" s="2">
        <f>'Field readings'!A304</f>
        <v>44141</v>
      </c>
      <c r="B303" s="3">
        <f>'Field readings'!B304</f>
        <v>3.73958333333163</v>
      </c>
      <c r="C303">
        <f>'Field readings'!D304</f>
        <v>15</v>
      </c>
      <c r="D303">
        <f>'Field readings'!K304</f>
        <v>100.4</v>
      </c>
      <c r="E303">
        <f>'Field readings'!J304+14.6973</f>
        <v>164.69730000000001</v>
      </c>
      <c r="F303">
        <f>'Field readings'!L304</f>
        <v>12</v>
      </c>
      <c r="G303">
        <f>'Field readings'!I304</f>
        <v>0.625</v>
      </c>
      <c r="H303">
        <f>'Field readings'!N304</f>
        <v>1.9390000000000001</v>
      </c>
      <c r="I303">
        <f>'Field readings'!M304</f>
        <v>0.75</v>
      </c>
      <c r="J303">
        <f t="shared" si="112"/>
        <v>44.456356125980456</v>
      </c>
      <c r="K303">
        <f t="shared" si="113"/>
        <v>0.32233109850438368</v>
      </c>
      <c r="L303">
        <f t="shared" si="114"/>
        <v>0.6029101083032492</v>
      </c>
      <c r="M303">
        <f t="shared" si="115"/>
        <v>4.5184153827834079E-3</v>
      </c>
      <c r="N303">
        <f t="shared" si="116"/>
        <v>0.62540611411789182</v>
      </c>
      <c r="O303">
        <f t="shared" si="117"/>
        <v>0.62540611411789182</v>
      </c>
      <c r="P303">
        <f t="shared" si="118"/>
        <v>5.5337802991232699E-3</v>
      </c>
      <c r="Q303">
        <f t="shared" si="119"/>
        <v>2.2780055729952603E-6</v>
      </c>
      <c r="R303">
        <f t="shared" si="120"/>
        <v>2.6534811758638477E-2</v>
      </c>
      <c r="S303">
        <f t="shared" si="121"/>
        <v>0.17766890149561632</v>
      </c>
      <c r="T303">
        <f t="shared" si="122"/>
        <v>7.4888843822464732E-2</v>
      </c>
      <c r="U303">
        <f t="shared" si="123"/>
        <v>20.288516887290307</v>
      </c>
      <c r="V303">
        <f t="shared" si="124"/>
        <v>-0.37766890149561627</v>
      </c>
      <c r="W303">
        <f t="shared" si="125"/>
        <v>0</v>
      </c>
      <c r="X303">
        <f t="shared" si="126"/>
        <v>1.0059007185241196</v>
      </c>
      <c r="Y303">
        <f t="shared" si="127"/>
        <v>0.60189119645854727</v>
      </c>
      <c r="Z303">
        <f t="shared" si="128"/>
        <v>79.508416369682394</v>
      </c>
      <c r="AA303">
        <f t="shared" si="129"/>
        <v>1.1547005383792515</v>
      </c>
      <c r="AB303">
        <f t="shared" si="130"/>
        <v>2.6303588242787934E-3</v>
      </c>
      <c r="AC303">
        <f t="shared" si="131"/>
        <v>1.0008967172261372</v>
      </c>
      <c r="AD303">
        <f t="shared" si="132"/>
        <v>0.96328014444816623</v>
      </c>
      <c r="AE303">
        <f t="shared" si="133"/>
        <v>1226731796.8273935</v>
      </c>
      <c r="AF303">
        <f t="shared" si="134"/>
        <v>32510738688.311115</v>
      </c>
      <c r="AG303">
        <f t="shared" si="135"/>
        <v>1.0186918699609746</v>
      </c>
      <c r="AH303">
        <v>24</v>
      </c>
      <c r="AI303">
        <v>0.67944000000000004</v>
      </c>
      <c r="AJ303">
        <f t="shared" si="136"/>
        <v>2164.1054904414136</v>
      </c>
      <c r="AK303">
        <f t="shared" si="137"/>
        <v>61.265826434396423</v>
      </c>
      <c r="AL303">
        <f t="shared" si="138"/>
        <v>96.208244377253081</v>
      </c>
      <c r="AM303">
        <f t="shared" si="139"/>
        <v>2723.6553983200347</v>
      </c>
      <c r="AN303">
        <f>AM303/((60/'Field readings'!D304)*24)</f>
        <v>28.371410399167029</v>
      </c>
      <c r="AO303">
        <f>SUM($AN$4:AN303)</f>
        <v>7055.7920021364289</v>
      </c>
    </row>
    <row r="304" spans="1:41">
      <c r="A304" s="2">
        <f>'Field readings'!A305</f>
        <v>44141</v>
      </c>
      <c r="B304" s="3">
        <f>'Field readings'!B305</f>
        <v>3.7499999999982898</v>
      </c>
      <c r="C304">
        <f>'Field readings'!D305</f>
        <v>15</v>
      </c>
      <c r="D304">
        <f>'Field readings'!K305</f>
        <v>100.4</v>
      </c>
      <c r="E304">
        <f>'Field readings'!J305+14.6973</f>
        <v>164.69730000000001</v>
      </c>
      <c r="F304">
        <f>'Field readings'!L305</f>
        <v>10</v>
      </c>
      <c r="G304">
        <f>'Field readings'!I305</f>
        <v>0.625</v>
      </c>
      <c r="H304">
        <f>'Field readings'!N305</f>
        <v>1.9390000000000001</v>
      </c>
      <c r="I304">
        <f>'Field readings'!M305</f>
        <v>0.75</v>
      </c>
      <c r="J304">
        <f t="shared" si="112"/>
        <v>40.582915124470794</v>
      </c>
      <c r="K304">
        <f t="shared" si="113"/>
        <v>0.32233109850438368</v>
      </c>
      <c r="L304">
        <f t="shared" si="114"/>
        <v>0.6029101083032492</v>
      </c>
      <c r="M304">
        <f t="shared" si="115"/>
        <v>4.5184153827834079E-3</v>
      </c>
      <c r="N304">
        <f t="shared" si="116"/>
        <v>0.62540611411789182</v>
      </c>
      <c r="O304">
        <f t="shared" si="117"/>
        <v>0.62540611411789182</v>
      </c>
      <c r="P304">
        <f t="shared" si="118"/>
        <v>5.5337802991232699E-3</v>
      </c>
      <c r="Q304">
        <f t="shared" si="119"/>
        <v>2.2780055729952603E-6</v>
      </c>
      <c r="R304">
        <f t="shared" si="120"/>
        <v>2.6534811758638477E-2</v>
      </c>
      <c r="S304">
        <f t="shared" si="121"/>
        <v>0.17766890149561632</v>
      </c>
      <c r="T304">
        <f t="shared" si="122"/>
        <v>7.4888843822464732E-2</v>
      </c>
      <c r="U304">
        <f t="shared" si="123"/>
        <v>20.288516887290307</v>
      </c>
      <c r="V304">
        <f t="shared" si="124"/>
        <v>-0.37766890149561627</v>
      </c>
      <c r="W304">
        <f t="shared" si="125"/>
        <v>0</v>
      </c>
      <c r="X304">
        <f t="shared" si="126"/>
        <v>1.0059007185241196</v>
      </c>
      <c r="Y304">
        <f t="shared" si="127"/>
        <v>0.60189119645854727</v>
      </c>
      <c r="Z304">
        <f t="shared" si="128"/>
        <v>79.508416369682394</v>
      </c>
      <c r="AA304">
        <f t="shared" si="129"/>
        <v>1.1547005383792515</v>
      </c>
      <c r="AB304">
        <f t="shared" si="130"/>
        <v>2.1919656868989944E-3</v>
      </c>
      <c r="AC304">
        <f t="shared" si="131"/>
        <v>1.0007472440216074</v>
      </c>
      <c r="AD304">
        <f t="shared" si="132"/>
        <v>0.96328014444816623</v>
      </c>
      <c r="AE304">
        <f t="shared" si="133"/>
        <v>1226731796.8273935</v>
      </c>
      <c r="AF304">
        <f t="shared" si="134"/>
        <v>32510738688.311115</v>
      </c>
      <c r="AG304">
        <f t="shared" si="135"/>
        <v>1.0186918699609746</v>
      </c>
      <c r="AH304">
        <v>24</v>
      </c>
      <c r="AI304">
        <v>0.67944000000000004</v>
      </c>
      <c r="AJ304">
        <f t="shared" si="136"/>
        <v>2163.7823044652491</v>
      </c>
      <c r="AK304">
        <f t="shared" si="137"/>
        <v>61.256677039411201</v>
      </c>
      <c r="AL304">
        <f t="shared" si="138"/>
        <v>87.81259360994504</v>
      </c>
      <c r="AM304">
        <f t="shared" si="139"/>
        <v>2485.9745250975438</v>
      </c>
      <c r="AN304">
        <f>AM304/((60/'Field readings'!D305)*24)</f>
        <v>25.895567969766081</v>
      </c>
      <c r="AO304">
        <f>SUM($AN$4:AN304)</f>
        <v>7081.6875701061954</v>
      </c>
    </row>
    <row r="305" spans="1:41">
      <c r="A305" s="2">
        <f>'Field readings'!A306</f>
        <v>44141</v>
      </c>
      <c r="B305" s="3">
        <f>'Field readings'!B306</f>
        <v>3.7604166666649501</v>
      </c>
      <c r="C305">
        <f>'Field readings'!D306</f>
        <v>15</v>
      </c>
      <c r="D305">
        <f>'Field readings'!K306</f>
        <v>98.600000000000009</v>
      </c>
      <c r="E305">
        <f>'Field readings'!J306+14.6973</f>
        <v>164.69730000000001</v>
      </c>
      <c r="F305">
        <f>'Field readings'!L306</f>
        <v>16</v>
      </c>
      <c r="G305">
        <f>'Field readings'!I306</f>
        <v>0.625</v>
      </c>
      <c r="H305">
        <f>'Field readings'!N306</f>
        <v>1.9390000000000001</v>
      </c>
      <c r="I305">
        <f>'Field readings'!M306</f>
        <v>0.75</v>
      </c>
      <c r="J305">
        <f t="shared" si="112"/>
        <v>51.333778353049368</v>
      </c>
      <c r="K305">
        <f t="shared" si="113"/>
        <v>0.32233109850438368</v>
      </c>
      <c r="L305">
        <f t="shared" si="114"/>
        <v>0.6029101083032492</v>
      </c>
      <c r="M305">
        <f t="shared" si="115"/>
        <v>4.5184153827834079E-3</v>
      </c>
      <c r="N305">
        <f t="shared" si="116"/>
        <v>0.62540611411789182</v>
      </c>
      <c r="O305">
        <f t="shared" si="117"/>
        <v>0.62540611411789182</v>
      </c>
      <c r="P305">
        <f t="shared" si="118"/>
        <v>5.5337802991232699E-3</v>
      </c>
      <c r="Q305">
        <f t="shared" si="119"/>
        <v>2.2780055729952603E-6</v>
      </c>
      <c r="R305">
        <f t="shared" si="120"/>
        <v>2.6534811758638477E-2</v>
      </c>
      <c r="S305">
        <f t="shared" si="121"/>
        <v>0.17766890149561632</v>
      </c>
      <c r="T305">
        <f t="shared" si="122"/>
        <v>7.4888843822464732E-2</v>
      </c>
      <c r="U305">
        <f t="shared" si="123"/>
        <v>20.288516887290307</v>
      </c>
      <c r="V305">
        <f t="shared" si="124"/>
        <v>-0.37766890149561627</v>
      </c>
      <c r="W305">
        <f t="shared" si="125"/>
        <v>0</v>
      </c>
      <c r="X305">
        <f t="shared" si="126"/>
        <v>1.0059007185241196</v>
      </c>
      <c r="Y305">
        <f t="shared" si="127"/>
        <v>0.60189119645854727</v>
      </c>
      <c r="Z305">
        <f t="shared" si="128"/>
        <v>79.508416369682394</v>
      </c>
      <c r="AA305">
        <f t="shared" si="129"/>
        <v>1.1547005383792515</v>
      </c>
      <c r="AB305">
        <f t="shared" si="130"/>
        <v>3.5071450990383909E-3</v>
      </c>
      <c r="AC305">
        <f t="shared" si="131"/>
        <v>1.0011956877668606</v>
      </c>
      <c r="AD305">
        <f t="shared" si="132"/>
        <v>0.96483090500852919</v>
      </c>
      <c r="AE305">
        <f t="shared" si="133"/>
        <v>1226731796.8273935</v>
      </c>
      <c r="AF305">
        <f t="shared" si="134"/>
        <v>32112891471.305767</v>
      </c>
      <c r="AG305">
        <f t="shared" si="135"/>
        <v>1.0189212934923102</v>
      </c>
      <c r="AH305">
        <v>24</v>
      </c>
      <c r="AI305">
        <v>0.67944000000000004</v>
      </c>
      <c r="AJ305">
        <f t="shared" si="136"/>
        <v>2168.7252114262478</v>
      </c>
      <c r="AK305">
        <f t="shared" si="137"/>
        <v>61.396610735477083</v>
      </c>
      <c r="AL305">
        <f t="shared" si="138"/>
        <v>111.32885931202513</v>
      </c>
      <c r="AM305">
        <f t="shared" si="139"/>
        <v>3151.720007123432</v>
      </c>
      <c r="AN305">
        <f>AM305/((60/'Field readings'!D306)*24)</f>
        <v>32.830416740869083</v>
      </c>
      <c r="AO305">
        <f>SUM($AN$4:AN305)</f>
        <v>7114.5179868470641</v>
      </c>
    </row>
    <row r="306" spans="1:41">
      <c r="A306" s="2">
        <f>'Field readings'!A307</f>
        <v>44141</v>
      </c>
      <c r="B306" s="3">
        <f>'Field readings'!B307</f>
        <v>3.77083333333161</v>
      </c>
      <c r="C306">
        <f>'Field readings'!D307</f>
        <v>15</v>
      </c>
      <c r="D306">
        <f>'Field readings'!K307</f>
        <v>98.600000000000009</v>
      </c>
      <c r="E306">
        <f>'Field readings'!J307+14.6973</f>
        <v>164.69730000000001</v>
      </c>
      <c r="F306">
        <f>'Field readings'!L307</f>
        <v>12</v>
      </c>
      <c r="G306">
        <f>'Field readings'!I307</f>
        <v>0.625</v>
      </c>
      <c r="H306">
        <f>'Field readings'!N307</f>
        <v>1.9390000000000001</v>
      </c>
      <c r="I306">
        <f>'Field readings'!M307</f>
        <v>0.75</v>
      </c>
      <c r="J306">
        <f t="shared" si="112"/>
        <v>44.456356125980456</v>
      </c>
      <c r="K306">
        <f t="shared" si="113"/>
        <v>0.32233109850438368</v>
      </c>
      <c r="L306">
        <f t="shared" si="114"/>
        <v>0.6029101083032492</v>
      </c>
      <c r="M306">
        <f t="shared" si="115"/>
        <v>4.5184153827834079E-3</v>
      </c>
      <c r="N306">
        <f t="shared" si="116"/>
        <v>0.62540611411789182</v>
      </c>
      <c r="O306">
        <f t="shared" si="117"/>
        <v>0.62540611411789182</v>
      </c>
      <c r="P306">
        <f t="shared" si="118"/>
        <v>5.5337802991232699E-3</v>
      </c>
      <c r="Q306">
        <f t="shared" si="119"/>
        <v>2.2780055729952603E-6</v>
      </c>
      <c r="R306">
        <f t="shared" si="120"/>
        <v>2.6534811758638477E-2</v>
      </c>
      <c r="S306">
        <f t="shared" si="121"/>
        <v>0.17766890149561632</v>
      </c>
      <c r="T306">
        <f t="shared" si="122"/>
        <v>7.4888843822464732E-2</v>
      </c>
      <c r="U306">
        <f t="shared" si="123"/>
        <v>20.288516887290307</v>
      </c>
      <c r="V306">
        <f t="shared" si="124"/>
        <v>-0.37766890149561627</v>
      </c>
      <c r="W306">
        <f t="shared" si="125"/>
        <v>0</v>
      </c>
      <c r="X306">
        <f t="shared" si="126"/>
        <v>1.0059007185241196</v>
      </c>
      <c r="Y306">
        <f t="shared" si="127"/>
        <v>0.60189119645854727</v>
      </c>
      <c r="Z306">
        <f t="shared" si="128"/>
        <v>79.508416369682394</v>
      </c>
      <c r="AA306">
        <f t="shared" si="129"/>
        <v>1.1547005383792515</v>
      </c>
      <c r="AB306">
        <f t="shared" si="130"/>
        <v>2.6303588242787934E-3</v>
      </c>
      <c r="AC306">
        <f t="shared" si="131"/>
        <v>1.0008967172261372</v>
      </c>
      <c r="AD306">
        <f t="shared" si="132"/>
        <v>0.96483090500852919</v>
      </c>
      <c r="AE306">
        <f t="shared" si="133"/>
        <v>1226731796.8273935</v>
      </c>
      <c r="AF306">
        <f t="shared" si="134"/>
        <v>32112891471.305767</v>
      </c>
      <c r="AG306">
        <f t="shared" si="135"/>
        <v>1.0189212934923102</v>
      </c>
      <c r="AH306">
        <v>24</v>
      </c>
      <c r="AI306">
        <v>0.67944000000000004</v>
      </c>
      <c r="AJ306">
        <f t="shared" si="136"/>
        <v>2168.0776008171902</v>
      </c>
      <c r="AK306">
        <f t="shared" si="137"/>
        <v>61.37827687913466</v>
      </c>
      <c r="AL306">
        <f t="shared" si="138"/>
        <v>96.384829930690302</v>
      </c>
      <c r="AM306">
        <f t="shared" si="139"/>
        <v>2728.6545353378428</v>
      </c>
      <c r="AN306">
        <f>AM306/((60/'Field readings'!D307)*24)</f>
        <v>28.423484743102531</v>
      </c>
      <c r="AO306">
        <f>SUM($AN$4:AN306)</f>
        <v>7142.9414715901667</v>
      </c>
    </row>
    <row r="307" spans="1:41">
      <c r="A307" s="2">
        <f>'Field readings'!A308</f>
        <v>44141</v>
      </c>
      <c r="B307" s="3">
        <f>'Field readings'!B308</f>
        <v>3.7812499999982698</v>
      </c>
      <c r="C307">
        <f>'Field readings'!D308</f>
        <v>15</v>
      </c>
      <c r="D307">
        <f>'Field readings'!K308</f>
        <v>98.600000000000009</v>
      </c>
      <c r="E307">
        <f>'Field readings'!J308+14.6973</f>
        <v>164.69730000000001</v>
      </c>
      <c r="F307">
        <f>'Field readings'!L308</f>
        <v>12</v>
      </c>
      <c r="G307">
        <f>'Field readings'!I308</f>
        <v>0.625</v>
      </c>
      <c r="H307">
        <f>'Field readings'!N308</f>
        <v>1.9390000000000001</v>
      </c>
      <c r="I307">
        <f>'Field readings'!M308</f>
        <v>0.75</v>
      </c>
      <c r="J307">
        <f t="shared" si="112"/>
        <v>44.456356125980456</v>
      </c>
      <c r="K307">
        <f t="shared" si="113"/>
        <v>0.32233109850438368</v>
      </c>
      <c r="L307">
        <f t="shared" si="114"/>
        <v>0.6029101083032492</v>
      </c>
      <c r="M307">
        <f t="shared" si="115"/>
        <v>4.5184153827834079E-3</v>
      </c>
      <c r="N307">
        <f t="shared" si="116"/>
        <v>0.62540611411789182</v>
      </c>
      <c r="O307">
        <f t="shared" si="117"/>
        <v>0.62540611411789182</v>
      </c>
      <c r="P307">
        <f t="shared" si="118"/>
        <v>5.5337802991232699E-3</v>
      </c>
      <c r="Q307">
        <f t="shared" si="119"/>
        <v>2.2780055729952603E-6</v>
      </c>
      <c r="R307">
        <f t="shared" si="120"/>
        <v>2.6534811758638477E-2</v>
      </c>
      <c r="S307">
        <f t="shared" si="121"/>
        <v>0.17766890149561632</v>
      </c>
      <c r="T307">
        <f t="shared" si="122"/>
        <v>7.4888843822464732E-2</v>
      </c>
      <c r="U307">
        <f t="shared" si="123"/>
        <v>20.288516887290307</v>
      </c>
      <c r="V307">
        <f t="shared" si="124"/>
        <v>-0.37766890149561627</v>
      </c>
      <c r="W307">
        <f t="shared" si="125"/>
        <v>0</v>
      </c>
      <c r="X307">
        <f t="shared" si="126"/>
        <v>1.0059007185241196</v>
      </c>
      <c r="Y307">
        <f t="shared" si="127"/>
        <v>0.60189119645854727</v>
      </c>
      <c r="Z307">
        <f t="shared" si="128"/>
        <v>79.508416369682394</v>
      </c>
      <c r="AA307">
        <f t="shared" si="129"/>
        <v>1.1547005383792515</v>
      </c>
      <c r="AB307">
        <f t="shared" si="130"/>
        <v>2.6303588242787934E-3</v>
      </c>
      <c r="AC307">
        <f t="shared" si="131"/>
        <v>1.0008967172261372</v>
      </c>
      <c r="AD307">
        <f t="shared" si="132"/>
        <v>0.96483090500852919</v>
      </c>
      <c r="AE307">
        <f t="shared" si="133"/>
        <v>1226731796.8273935</v>
      </c>
      <c r="AF307">
        <f t="shared" si="134"/>
        <v>32112891471.305767</v>
      </c>
      <c r="AG307">
        <f t="shared" si="135"/>
        <v>1.0189212934923102</v>
      </c>
      <c r="AH307">
        <v>24</v>
      </c>
      <c r="AI307">
        <v>0.67944000000000004</v>
      </c>
      <c r="AJ307">
        <f t="shared" si="136"/>
        <v>2168.0776008171902</v>
      </c>
      <c r="AK307">
        <f t="shared" si="137"/>
        <v>61.37827687913466</v>
      </c>
      <c r="AL307">
        <f t="shared" si="138"/>
        <v>96.384829930690302</v>
      </c>
      <c r="AM307">
        <f t="shared" si="139"/>
        <v>2728.6545353378428</v>
      </c>
      <c r="AN307">
        <f>AM307/((60/'Field readings'!D308)*24)</f>
        <v>28.423484743102531</v>
      </c>
      <c r="AO307">
        <f>SUM($AN$4:AN307)</f>
        <v>7171.3649563332692</v>
      </c>
    </row>
    <row r="308" spans="1:41">
      <c r="A308" s="2">
        <f>'Field readings'!A309</f>
        <v>44141</v>
      </c>
      <c r="B308" s="3">
        <f>'Field readings'!B309</f>
        <v>3.7916666666649301</v>
      </c>
      <c r="C308">
        <f>'Field readings'!D309</f>
        <v>15</v>
      </c>
      <c r="D308">
        <f>'Field readings'!K309</f>
        <v>98.600000000000009</v>
      </c>
      <c r="E308">
        <f>'Field readings'!J309+14.6973</f>
        <v>164.69730000000001</v>
      </c>
      <c r="F308">
        <f>'Field readings'!L309</f>
        <v>10</v>
      </c>
      <c r="G308">
        <f>'Field readings'!I309</f>
        <v>0.625</v>
      </c>
      <c r="H308">
        <f>'Field readings'!N309</f>
        <v>1.9390000000000001</v>
      </c>
      <c r="I308">
        <f>'Field readings'!M309</f>
        <v>0.75</v>
      </c>
      <c r="J308">
        <f t="shared" si="112"/>
        <v>40.582915124470794</v>
      </c>
      <c r="K308">
        <f t="shared" si="113"/>
        <v>0.32233109850438368</v>
      </c>
      <c r="L308">
        <f t="shared" si="114"/>
        <v>0.6029101083032492</v>
      </c>
      <c r="M308">
        <f t="shared" si="115"/>
        <v>4.5184153827834079E-3</v>
      </c>
      <c r="N308">
        <f t="shared" si="116"/>
        <v>0.62540611411789182</v>
      </c>
      <c r="O308">
        <f t="shared" si="117"/>
        <v>0.62540611411789182</v>
      </c>
      <c r="P308">
        <f t="shared" si="118"/>
        <v>5.5337802991232699E-3</v>
      </c>
      <c r="Q308">
        <f t="shared" si="119"/>
        <v>2.2780055729952603E-6</v>
      </c>
      <c r="R308">
        <f t="shared" si="120"/>
        <v>2.6534811758638477E-2</v>
      </c>
      <c r="S308">
        <f t="shared" si="121"/>
        <v>0.17766890149561632</v>
      </c>
      <c r="T308">
        <f t="shared" si="122"/>
        <v>7.4888843822464732E-2</v>
      </c>
      <c r="U308">
        <f t="shared" si="123"/>
        <v>20.288516887290307</v>
      </c>
      <c r="V308">
        <f t="shared" si="124"/>
        <v>-0.37766890149561627</v>
      </c>
      <c r="W308">
        <f t="shared" si="125"/>
        <v>0</v>
      </c>
      <c r="X308">
        <f t="shared" si="126"/>
        <v>1.0059007185241196</v>
      </c>
      <c r="Y308">
        <f t="shared" si="127"/>
        <v>0.60189119645854727</v>
      </c>
      <c r="Z308">
        <f t="shared" si="128"/>
        <v>79.508416369682394</v>
      </c>
      <c r="AA308">
        <f t="shared" si="129"/>
        <v>1.1547005383792515</v>
      </c>
      <c r="AB308">
        <f t="shared" si="130"/>
        <v>2.1919656868989944E-3</v>
      </c>
      <c r="AC308">
        <f t="shared" si="131"/>
        <v>1.0007472440216074</v>
      </c>
      <c r="AD308">
        <f t="shared" si="132"/>
        <v>0.96483090500852919</v>
      </c>
      <c r="AE308">
        <f t="shared" si="133"/>
        <v>1226731796.8273935</v>
      </c>
      <c r="AF308">
        <f t="shared" si="134"/>
        <v>32112891471.305767</v>
      </c>
      <c r="AG308">
        <f t="shared" si="135"/>
        <v>1.0189212934923102</v>
      </c>
      <c r="AH308">
        <v>24</v>
      </c>
      <c r="AI308">
        <v>0.67944000000000004</v>
      </c>
      <c r="AJ308">
        <f t="shared" si="136"/>
        <v>2167.7538216488842</v>
      </c>
      <c r="AK308">
        <f t="shared" si="137"/>
        <v>61.369110690879921</v>
      </c>
      <c r="AL308">
        <f t="shared" si="138"/>
        <v>87.973769354723871</v>
      </c>
      <c r="AM308">
        <f t="shared" si="139"/>
        <v>2490.5374104322332</v>
      </c>
      <c r="AN308">
        <f>AM308/((60/'Field readings'!D309)*24)</f>
        <v>25.943098025335761</v>
      </c>
      <c r="AO308">
        <f>SUM($AN$4:AN308)</f>
        <v>7197.3080543586047</v>
      </c>
    </row>
    <row r="309" spans="1:41">
      <c r="A309" s="2">
        <f>'Field readings'!A310</f>
        <v>44141</v>
      </c>
      <c r="B309" s="3">
        <f>'Field readings'!B310</f>
        <v>3.80208333333159</v>
      </c>
      <c r="C309">
        <f>'Field readings'!D310</f>
        <v>15</v>
      </c>
      <c r="D309">
        <f>'Field readings'!K310</f>
        <v>98.600000000000009</v>
      </c>
      <c r="E309">
        <f>'Field readings'!J310+14.6973</f>
        <v>164.69730000000001</v>
      </c>
      <c r="F309">
        <f>'Field readings'!L310</f>
        <v>14</v>
      </c>
      <c r="G309">
        <f>'Field readings'!I310</f>
        <v>0.625</v>
      </c>
      <c r="H309">
        <f>'Field readings'!N310</f>
        <v>1.9390000000000001</v>
      </c>
      <c r="I309">
        <f>'Field readings'!M310</f>
        <v>0.75</v>
      </c>
      <c r="J309">
        <f t="shared" si="112"/>
        <v>48.018352741425858</v>
      </c>
      <c r="K309">
        <f t="shared" si="113"/>
        <v>0.32233109850438368</v>
      </c>
      <c r="L309">
        <f t="shared" si="114"/>
        <v>0.6029101083032492</v>
      </c>
      <c r="M309">
        <f t="shared" si="115"/>
        <v>4.5184153827834079E-3</v>
      </c>
      <c r="N309">
        <f t="shared" si="116"/>
        <v>0.62540611411789182</v>
      </c>
      <c r="O309">
        <f t="shared" si="117"/>
        <v>0.62540611411789182</v>
      </c>
      <c r="P309">
        <f t="shared" si="118"/>
        <v>5.5337802991232699E-3</v>
      </c>
      <c r="Q309">
        <f t="shared" si="119"/>
        <v>2.2780055729952603E-6</v>
      </c>
      <c r="R309">
        <f t="shared" si="120"/>
        <v>2.6534811758638477E-2</v>
      </c>
      <c r="S309">
        <f t="shared" si="121"/>
        <v>0.17766890149561632</v>
      </c>
      <c r="T309">
        <f t="shared" si="122"/>
        <v>7.4888843822464732E-2</v>
      </c>
      <c r="U309">
        <f t="shared" si="123"/>
        <v>20.288516887290307</v>
      </c>
      <c r="V309">
        <f t="shared" si="124"/>
        <v>-0.37766890149561627</v>
      </c>
      <c r="W309">
        <f t="shared" si="125"/>
        <v>0</v>
      </c>
      <c r="X309">
        <f t="shared" si="126"/>
        <v>1.0059007185241196</v>
      </c>
      <c r="Y309">
        <f t="shared" si="127"/>
        <v>0.60189119645854727</v>
      </c>
      <c r="Z309">
        <f t="shared" si="128"/>
        <v>79.508416369682394</v>
      </c>
      <c r="AA309">
        <f t="shared" si="129"/>
        <v>1.1547005383792515</v>
      </c>
      <c r="AB309">
        <f t="shared" si="130"/>
        <v>3.0687519616585924E-3</v>
      </c>
      <c r="AC309">
        <f t="shared" si="131"/>
        <v>1.0010461984857071</v>
      </c>
      <c r="AD309">
        <f t="shared" si="132"/>
        <v>0.96483090500852919</v>
      </c>
      <c r="AE309">
        <f t="shared" si="133"/>
        <v>1226731796.8273935</v>
      </c>
      <c r="AF309">
        <f t="shared" si="134"/>
        <v>32112891471.305767</v>
      </c>
      <c r="AG309">
        <f t="shared" si="135"/>
        <v>1.0189212934923102</v>
      </c>
      <c r="AH309">
        <v>24</v>
      </c>
      <c r="AI309">
        <v>0.67944000000000004</v>
      </c>
      <c r="AJ309">
        <f t="shared" si="136"/>
        <v>2168.4013974338013</v>
      </c>
      <c r="AK309">
        <f t="shared" si="137"/>
        <v>61.387443561350928</v>
      </c>
      <c r="AL309">
        <f t="shared" si="138"/>
        <v>104.12306318697703</v>
      </c>
      <c r="AM309">
        <f t="shared" si="139"/>
        <v>2947.7239188233202</v>
      </c>
      <c r="AN309">
        <f>AM309/((60/'Field readings'!D310)*24)</f>
        <v>30.705457487742919</v>
      </c>
      <c r="AO309">
        <f>SUM($AN$4:AN309)</f>
        <v>7228.0135118463477</v>
      </c>
    </row>
    <row r="310" spans="1:41">
      <c r="A310" s="2">
        <f>'Field readings'!A311</f>
        <v>44141</v>
      </c>
      <c r="B310" s="3">
        <f>'Field readings'!B311</f>
        <v>3.8124999999982498</v>
      </c>
      <c r="C310">
        <f>'Field readings'!D311</f>
        <v>15</v>
      </c>
      <c r="D310">
        <f>'Field readings'!K311</f>
        <v>98.600000000000009</v>
      </c>
      <c r="E310">
        <f>'Field readings'!J311+14.6973</f>
        <v>164.69730000000001</v>
      </c>
      <c r="F310">
        <f>'Field readings'!L311</f>
        <v>18</v>
      </c>
      <c r="G310">
        <f>'Field readings'!I311</f>
        <v>0.625</v>
      </c>
      <c r="H310">
        <f>'Field readings'!N311</f>
        <v>1.9390000000000001</v>
      </c>
      <c r="I310">
        <f>'Field readings'!M311</f>
        <v>0.75</v>
      </c>
      <c r="J310">
        <f t="shared" si="112"/>
        <v>54.447694166052621</v>
      </c>
      <c r="K310">
        <f t="shared" si="113"/>
        <v>0.32233109850438368</v>
      </c>
      <c r="L310">
        <f t="shared" si="114"/>
        <v>0.6029101083032492</v>
      </c>
      <c r="M310">
        <f t="shared" si="115"/>
        <v>4.5184153827834079E-3</v>
      </c>
      <c r="N310">
        <f t="shared" si="116"/>
        <v>0.62540611411789182</v>
      </c>
      <c r="O310">
        <f t="shared" si="117"/>
        <v>0.62540611411789182</v>
      </c>
      <c r="P310">
        <f t="shared" si="118"/>
        <v>5.5337802991232699E-3</v>
      </c>
      <c r="Q310">
        <f t="shared" si="119"/>
        <v>2.2780055729952603E-6</v>
      </c>
      <c r="R310">
        <f t="shared" si="120"/>
        <v>2.6534811758638477E-2</v>
      </c>
      <c r="S310">
        <f t="shared" si="121"/>
        <v>0.17766890149561632</v>
      </c>
      <c r="T310">
        <f t="shared" si="122"/>
        <v>7.4888843822464732E-2</v>
      </c>
      <c r="U310">
        <f t="shared" si="123"/>
        <v>20.288516887290307</v>
      </c>
      <c r="V310">
        <f t="shared" si="124"/>
        <v>-0.37766890149561627</v>
      </c>
      <c r="W310">
        <f t="shared" si="125"/>
        <v>0</v>
      </c>
      <c r="X310">
        <f t="shared" si="126"/>
        <v>1.0059007185241196</v>
      </c>
      <c r="Y310">
        <f t="shared" si="127"/>
        <v>0.60189119645854727</v>
      </c>
      <c r="Z310">
        <f t="shared" si="128"/>
        <v>79.508416369682394</v>
      </c>
      <c r="AA310">
        <f t="shared" si="129"/>
        <v>1.1547005383792515</v>
      </c>
      <c r="AB310">
        <f t="shared" si="130"/>
        <v>3.9455382364181899E-3</v>
      </c>
      <c r="AC310">
        <f t="shared" si="131"/>
        <v>1.0013451850362038</v>
      </c>
      <c r="AD310">
        <f t="shared" si="132"/>
        <v>0.96483090500852919</v>
      </c>
      <c r="AE310">
        <f t="shared" si="133"/>
        <v>1226731796.8273935</v>
      </c>
      <c r="AF310">
        <f t="shared" si="134"/>
        <v>32112891471.305767</v>
      </c>
      <c r="AG310">
        <f t="shared" si="135"/>
        <v>1.0189212934923102</v>
      </c>
      <c r="AH310">
        <v>24</v>
      </c>
      <c r="AI310">
        <v>0.67944000000000004</v>
      </c>
      <c r="AJ310">
        <f t="shared" si="136"/>
        <v>2169.0490427221926</v>
      </c>
      <c r="AK310">
        <f t="shared" si="137"/>
        <v>61.405778399465277</v>
      </c>
      <c r="AL310">
        <f t="shared" si="138"/>
        <v>118.09971890930716</v>
      </c>
      <c r="AM310">
        <f t="shared" si="139"/>
        <v>3343.4030423224854</v>
      </c>
      <c r="AN310">
        <f>AM310/((60/'Field readings'!D311)*24)</f>
        <v>34.827115024192558</v>
      </c>
      <c r="AO310">
        <f>SUM($AN$4:AN310)</f>
        <v>7262.8406268705403</v>
      </c>
    </row>
    <row r="311" spans="1:41">
      <c r="A311" s="2">
        <f>'Field readings'!A312</f>
        <v>44141</v>
      </c>
      <c r="B311" s="3">
        <f>'Field readings'!B312</f>
        <v>3.8229166666649101</v>
      </c>
      <c r="C311">
        <f>'Field readings'!D312</f>
        <v>15</v>
      </c>
      <c r="D311">
        <f>'Field readings'!K312</f>
        <v>98.600000000000009</v>
      </c>
      <c r="E311">
        <f>'Field readings'!J312+14.6973</f>
        <v>164.69730000000001</v>
      </c>
      <c r="F311">
        <f>'Field readings'!L312</f>
        <v>16</v>
      </c>
      <c r="G311">
        <f>'Field readings'!I312</f>
        <v>0.625</v>
      </c>
      <c r="H311">
        <f>'Field readings'!N312</f>
        <v>1.9390000000000001</v>
      </c>
      <c r="I311">
        <f>'Field readings'!M312</f>
        <v>0.75</v>
      </c>
      <c r="J311">
        <f t="shared" si="112"/>
        <v>51.333778353049368</v>
      </c>
      <c r="K311">
        <f t="shared" si="113"/>
        <v>0.32233109850438368</v>
      </c>
      <c r="L311">
        <f t="shared" si="114"/>
        <v>0.6029101083032492</v>
      </c>
      <c r="M311">
        <f t="shared" si="115"/>
        <v>4.5184153827834079E-3</v>
      </c>
      <c r="N311">
        <f t="shared" si="116"/>
        <v>0.62540611411789182</v>
      </c>
      <c r="O311">
        <f t="shared" si="117"/>
        <v>0.62540611411789182</v>
      </c>
      <c r="P311">
        <f t="shared" si="118"/>
        <v>5.5337802991232699E-3</v>
      </c>
      <c r="Q311">
        <f t="shared" si="119"/>
        <v>2.2780055729952603E-6</v>
      </c>
      <c r="R311">
        <f t="shared" si="120"/>
        <v>2.6534811758638477E-2</v>
      </c>
      <c r="S311">
        <f t="shared" si="121"/>
        <v>0.17766890149561632</v>
      </c>
      <c r="T311">
        <f t="shared" si="122"/>
        <v>7.4888843822464732E-2</v>
      </c>
      <c r="U311">
        <f t="shared" si="123"/>
        <v>20.288516887290307</v>
      </c>
      <c r="V311">
        <f t="shared" si="124"/>
        <v>-0.37766890149561627</v>
      </c>
      <c r="W311">
        <f t="shared" si="125"/>
        <v>0</v>
      </c>
      <c r="X311">
        <f t="shared" si="126"/>
        <v>1.0059007185241196</v>
      </c>
      <c r="Y311">
        <f t="shared" si="127"/>
        <v>0.60189119645854727</v>
      </c>
      <c r="Z311">
        <f t="shared" si="128"/>
        <v>79.508416369682394</v>
      </c>
      <c r="AA311">
        <f t="shared" si="129"/>
        <v>1.1547005383792515</v>
      </c>
      <c r="AB311">
        <f t="shared" si="130"/>
        <v>3.5071450990383909E-3</v>
      </c>
      <c r="AC311">
        <f t="shared" si="131"/>
        <v>1.0011956877668606</v>
      </c>
      <c r="AD311">
        <f t="shared" si="132"/>
        <v>0.96483090500852919</v>
      </c>
      <c r="AE311">
        <f t="shared" si="133"/>
        <v>1226731796.8273935</v>
      </c>
      <c r="AF311">
        <f t="shared" si="134"/>
        <v>32112891471.305767</v>
      </c>
      <c r="AG311">
        <f t="shared" si="135"/>
        <v>1.0189212934923102</v>
      </c>
      <c r="AH311">
        <v>24</v>
      </c>
      <c r="AI311">
        <v>0.67944000000000004</v>
      </c>
      <c r="AJ311">
        <f t="shared" si="136"/>
        <v>2168.7252114262478</v>
      </c>
      <c r="AK311">
        <f t="shared" si="137"/>
        <v>61.396610735477083</v>
      </c>
      <c r="AL311">
        <f t="shared" si="138"/>
        <v>111.32885931202513</v>
      </c>
      <c r="AM311">
        <f t="shared" si="139"/>
        <v>3151.720007123432</v>
      </c>
      <c r="AN311">
        <f>AM311/((60/'Field readings'!D312)*24)</f>
        <v>32.830416740869083</v>
      </c>
      <c r="AO311">
        <f>SUM($AN$4:AN311)</f>
        <v>7295.671043611409</v>
      </c>
    </row>
    <row r="312" spans="1:41">
      <c r="A312" s="2">
        <f>'Field readings'!A313</f>
        <v>44141</v>
      </c>
      <c r="B312" s="3">
        <f>'Field readings'!B313</f>
        <v>3.83333333333157</v>
      </c>
      <c r="C312">
        <f>'Field readings'!D313</f>
        <v>15</v>
      </c>
      <c r="D312">
        <f>'Field readings'!K313</f>
        <v>96.8</v>
      </c>
      <c r="E312">
        <f>'Field readings'!J313+14.6973</f>
        <v>164.69730000000001</v>
      </c>
      <c r="F312">
        <f>'Field readings'!L313</f>
        <v>14</v>
      </c>
      <c r="G312">
        <f>'Field readings'!I313</f>
        <v>0.625</v>
      </c>
      <c r="H312">
        <f>'Field readings'!N313</f>
        <v>1.9390000000000001</v>
      </c>
      <c r="I312">
        <f>'Field readings'!M313</f>
        <v>0.75</v>
      </c>
      <c r="J312">
        <f t="shared" si="112"/>
        <v>48.018352741425858</v>
      </c>
      <c r="K312">
        <f t="shared" si="113"/>
        <v>0.32233109850438368</v>
      </c>
      <c r="L312">
        <f t="shared" si="114"/>
        <v>0.6029101083032492</v>
      </c>
      <c r="M312">
        <f t="shared" si="115"/>
        <v>4.5184153827834079E-3</v>
      </c>
      <c r="N312">
        <f t="shared" si="116"/>
        <v>0.62540611411789182</v>
      </c>
      <c r="O312">
        <f t="shared" si="117"/>
        <v>0.62540611411789182</v>
      </c>
      <c r="P312">
        <f t="shared" si="118"/>
        <v>5.5337802991232699E-3</v>
      </c>
      <c r="Q312">
        <f t="shared" si="119"/>
        <v>2.2780055729952603E-6</v>
      </c>
      <c r="R312">
        <f t="shared" si="120"/>
        <v>2.6534811758638477E-2</v>
      </c>
      <c r="S312">
        <f t="shared" si="121"/>
        <v>0.17766890149561632</v>
      </c>
      <c r="T312">
        <f t="shared" si="122"/>
        <v>7.4888843822464732E-2</v>
      </c>
      <c r="U312">
        <f t="shared" si="123"/>
        <v>20.288516887290307</v>
      </c>
      <c r="V312">
        <f t="shared" si="124"/>
        <v>-0.37766890149561627</v>
      </c>
      <c r="W312">
        <f t="shared" si="125"/>
        <v>0</v>
      </c>
      <c r="X312">
        <f t="shared" si="126"/>
        <v>1.0059007185241196</v>
      </c>
      <c r="Y312">
        <f t="shared" si="127"/>
        <v>0.60189119645854727</v>
      </c>
      <c r="Z312">
        <f t="shared" si="128"/>
        <v>79.508416369682394</v>
      </c>
      <c r="AA312">
        <f t="shared" si="129"/>
        <v>1.1547005383792515</v>
      </c>
      <c r="AB312">
        <f t="shared" si="130"/>
        <v>3.0687519616585924E-3</v>
      </c>
      <c r="AC312">
        <f t="shared" si="131"/>
        <v>1.0010461984857071</v>
      </c>
      <c r="AD312">
        <f t="shared" si="132"/>
        <v>0.9663891793563355</v>
      </c>
      <c r="AE312">
        <f t="shared" si="133"/>
        <v>1226731796.8273935</v>
      </c>
      <c r="AF312">
        <f t="shared" si="134"/>
        <v>31718651587.831577</v>
      </c>
      <c r="AG312">
        <f t="shared" si="135"/>
        <v>1.0191542612245117</v>
      </c>
      <c r="AH312">
        <v>24</v>
      </c>
      <c r="AI312">
        <v>0.67944000000000004</v>
      </c>
      <c r="AJ312">
        <f t="shared" si="136"/>
        <v>2172.4001158511742</v>
      </c>
      <c r="AK312">
        <f t="shared" si="137"/>
        <v>61.500647279746744</v>
      </c>
      <c r="AL312">
        <f t="shared" si="138"/>
        <v>104.31507505845607</v>
      </c>
      <c r="AM312">
        <f t="shared" si="139"/>
        <v>2953.1597749048919</v>
      </c>
      <c r="AN312">
        <f>AM312/((60/'Field readings'!D313)*24)</f>
        <v>30.762080988592626</v>
      </c>
      <c r="AO312">
        <f>SUM($AN$4:AN312)</f>
        <v>7326.433124600002</v>
      </c>
    </row>
    <row r="313" spans="1:41">
      <c r="A313" s="2">
        <f>'Field readings'!A314</f>
        <v>44141</v>
      </c>
      <c r="B313" s="3">
        <f>'Field readings'!B314</f>
        <v>3.8437499999982299</v>
      </c>
      <c r="C313">
        <f>'Field readings'!D314</f>
        <v>15</v>
      </c>
      <c r="D313">
        <f>'Field readings'!K314</f>
        <v>96.8</v>
      </c>
      <c r="E313">
        <f>'Field readings'!J314+14.6973</f>
        <v>164.69730000000001</v>
      </c>
      <c r="F313">
        <f>'Field readings'!L314</f>
        <v>14</v>
      </c>
      <c r="G313">
        <f>'Field readings'!I314</f>
        <v>0.625</v>
      </c>
      <c r="H313">
        <f>'Field readings'!N314</f>
        <v>1.9390000000000001</v>
      </c>
      <c r="I313">
        <f>'Field readings'!M314</f>
        <v>0.75</v>
      </c>
      <c r="J313">
        <f t="shared" si="112"/>
        <v>48.018352741425858</v>
      </c>
      <c r="K313">
        <f t="shared" si="113"/>
        <v>0.32233109850438368</v>
      </c>
      <c r="L313">
        <f t="shared" si="114"/>
        <v>0.6029101083032492</v>
      </c>
      <c r="M313">
        <f t="shared" si="115"/>
        <v>4.5184153827834079E-3</v>
      </c>
      <c r="N313">
        <f t="shared" si="116"/>
        <v>0.62540611411789182</v>
      </c>
      <c r="O313">
        <f t="shared" si="117"/>
        <v>0.62540611411789182</v>
      </c>
      <c r="P313">
        <f t="shared" si="118"/>
        <v>5.5337802991232699E-3</v>
      </c>
      <c r="Q313">
        <f t="shared" si="119"/>
        <v>2.2780055729952603E-6</v>
      </c>
      <c r="R313">
        <f t="shared" si="120"/>
        <v>2.6534811758638477E-2</v>
      </c>
      <c r="S313">
        <f t="shared" si="121"/>
        <v>0.17766890149561632</v>
      </c>
      <c r="T313">
        <f t="shared" si="122"/>
        <v>7.4888843822464732E-2</v>
      </c>
      <c r="U313">
        <f t="shared" si="123"/>
        <v>20.288516887290307</v>
      </c>
      <c r="V313">
        <f t="shared" si="124"/>
        <v>-0.37766890149561627</v>
      </c>
      <c r="W313">
        <f t="shared" si="125"/>
        <v>0</v>
      </c>
      <c r="X313">
        <f t="shared" si="126"/>
        <v>1.0059007185241196</v>
      </c>
      <c r="Y313">
        <f t="shared" si="127"/>
        <v>0.60189119645854727</v>
      </c>
      <c r="Z313">
        <f t="shared" si="128"/>
        <v>79.508416369682394</v>
      </c>
      <c r="AA313">
        <f t="shared" si="129"/>
        <v>1.1547005383792515</v>
      </c>
      <c r="AB313">
        <f t="shared" si="130"/>
        <v>3.0687519616585924E-3</v>
      </c>
      <c r="AC313">
        <f t="shared" si="131"/>
        <v>1.0010461984857071</v>
      </c>
      <c r="AD313">
        <f t="shared" si="132"/>
        <v>0.9663891793563355</v>
      </c>
      <c r="AE313">
        <f t="shared" si="133"/>
        <v>1226731796.8273935</v>
      </c>
      <c r="AF313">
        <f t="shared" si="134"/>
        <v>31718651587.831577</v>
      </c>
      <c r="AG313">
        <f t="shared" si="135"/>
        <v>1.0191542612245117</v>
      </c>
      <c r="AH313">
        <v>24</v>
      </c>
      <c r="AI313">
        <v>0.67944000000000004</v>
      </c>
      <c r="AJ313">
        <f t="shared" si="136"/>
        <v>2172.4001158511742</v>
      </c>
      <c r="AK313">
        <f t="shared" si="137"/>
        <v>61.500647279746744</v>
      </c>
      <c r="AL313">
        <f t="shared" si="138"/>
        <v>104.31507505845607</v>
      </c>
      <c r="AM313">
        <f t="shared" si="139"/>
        <v>2953.1597749048919</v>
      </c>
      <c r="AN313">
        <f>AM313/((60/'Field readings'!D314)*24)</f>
        <v>30.762080988592626</v>
      </c>
      <c r="AO313">
        <f>SUM($AN$4:AN313)</f>
        <v>7357.1952055885949</v>
      </c>
    </row>
    <row r="314" spans="1:41">
      <c r="A314" s="2">
        <f>'Field readings'!A315</f>
        <v>44141</v>
      </c>
      <c r="B314" s="3">
        <f>'Field readings'!B315</f>
        <v>3.8541666666648902</v>
      </c>
      <c r="C314">
        <f>'Field readings'!D315</f>
        <v>15</v>
      </c>
      <c r="D314">
        <f>'Field readings'!K315</f>
        <v>96.8</v>
      </c>
      <c r="E314">
        <f>'Field readings'!J315+14.6973</f>
        <v>164.69730000000001</v>
      </c>
      <c r="F314">
        <f>'Field readings'!L315</f>
        <v>12</v>
      </c>
      <c r="G314">
        <f>'Field readings'!I315</f>
        <v>0.625</v>
      </c>
      <c r="H314">
        <f>'Field readings'!N315</f>
        <v>1.9390000000000001</v>
      </c>
      <c r="I314">
        <f>'Field readings'!M315</f>
        <v>0.75</v>
      </c>
      <c r="J314">
        <f t="shared" si="112"/>
        <v>44.456356125980456</v>
      </c>
      <c r="K314">
        <f t="shared" si="113"/>
        <v>0.32233109850438368</v>
      </c>
      <c r="L314">
        <f t="shared" si="114"/>
        <v>0.6029101083032492</v>
      </c>
      <c r="M314">
        <f t="shared" si="115"/>
        <v>4.5184153827834079E-3</v>
      </c>
      <c r="N314">
        <f t="shared" si="116"/>
        <v>0.62540611411789182</v>
      </c>
      <c r="O314">
        <f t="shared" si="117"/>
        <v>0.62540611411789182</v>
      </c>
      <c r="P314">
        <f t="shared" si="118"/>
        <v>5.5337802991232699E-3</v>
      </c>
      <c r="Q314">
        <f t="shared" si="119"/>
        <v>2.2780055729952603E-6</v>
      </c>
      <c r="R314">
        <f t="shared" si="120"/>
        <v>2.6534811758638477E-2</v>
      </c>
      <c r="S314">
        <f t="shared" si="121"/>
        <v>0.17766890149561632</v>
      </c>
      <c r="T314">
        <f t="shared" si="122"/>
        <v>7.4888843822464732E-2</v>
      </c>
      <c r="U314">
        <f t="shared" si="123"/>
        <v>20.288516887290307</v>
      </c>
      <c r="V314">
        <f t="shared" si="124"/>
        <v>-0.37766890149561627</v>
      </c>
      <c r="W314">
        <f t="shared" si="125"/>
        <v>0</v>
      </c>
      <c r="X314">
        <f t="shared" si="126"/>
        <v>1.0059007185241196</v>
      </c>
      <c r="Y314">
        <f t="shared" si="127"/>
        <v>0.60189119645854727</v>
      </c>
      <c r="Z314">
        <f t="shared" si="128"/>
        <v>79.508416369682394</v>
      </c>
      <c r="AA314">
        <f t="shared" si="129"/>
        <v>1.1547005383792515</v>
      </c>
      <c r="AB314">
        <f t="shared" si="130"/>
        <v>2.6303588242787934E-3</v>
      </c>
      <c r="AC314">
        <f t="shared" si="131"/>
        <v>1.0008967172261372</v>
      </c>
      <c r="AD314">
        <f t="shared" si="132"/>
        <v>0.9663891793563355</v>
      </c>
      <c r="AE314">
        <f t="shared" si="133"/>
        <v>1226731796.8273935</v>
      </c>
      <c r="AF314">
        <f t="shared" si="134"/>
        <v>31718651587.831577</v>
      </c>
      <c r="AG314">
        <f t="shared" si="135"/>
        <v>1.0191542612245117</v>
      </c>
      <c r="AH314">
        <v>24</v>
      </c>
      <c r="AI314">
        <v>0.67944000000000004</v>
      </c>
      <c r="AJ314">
        <f t="shared" si="136"/>
        <v>2172.0757221257913</v>
      </c>
      <c r="AK314">
        <f t="shared" si="137"/>
        <v>61.491463693381156</v>
      </c>
      <c r="AL314">
        <f t="shared" si="138"/>
        <v>96.562571835420343</v>
      </c>
      <c r="AM314">
        <f t="shared" si="139"/>
        <v>2733.6864086607502</v>
      </c>
      <c r="AN314">
        <f>AM314/((60/'Field readings'!D315)*24)</f>
        <v>28.475900090216147</v>
      </c>
      <c r="AO314">
        <f>SUM($AN$4:AN314)</f>
        <v>7385.6711056788108</v>
      </c>
    </row>
    <row r="315" spans="1:41">
      <c r="A315" s="2">
        <f>'Field readings'!A316</f>
        <v>44141</v>
      </c>
      <c r="B315" s="3">
        <f>'Field readings'!B316</f>
        <v>3.86458333333155</v>
      </c>
      <c r="C315">
        <f>'Field readings'!D316</f>
        <v>15</v>
      </c>
      <c r="D315">
        <f>'Field readings'!K316</f>
        <v>96.8</v>
      </c>
      <c r="E315">
        <f>'Field readings'!J316+14.6973</f>
        <v>164.69730000000001</v>
      </c>
      <c r="F315">
        <f>'Field readings'!L316</f>
        <v>14</v>
      </c>
      <c r="G315">
        <f>'Field readings'!I316</f>
        <v>0.625</v>
      </c>
      <c r="H315">
        <f>'Field readings'!N316</f>
        <v>1.9390000000000001</v>
      </c>
      <c r="I315">
        <f>'Field readings'!M316</f>
        <v>0.75</v>
      </c>
      <c r="J315">
        <f t="shared" si="112"/>
        <v>48.018352741425858</v>
      </c>
      <c r="K315">
        <f t="shared" si="113"/>
        <v>0.32233109850438368</v>
      </c>
      <c r="L315">
        <f t="shared" si="114"/>
        <v>0.6029101083032492</v>
      </c>
      <c r="M315">
        <f t="shared" si="115"/>
        <v>4.5184153827834079E-3</v>
      </c>
      <c r="N315">
        <f t="shared" si="116"/>
        <v>0.62540611411789182</v>
      </c>
      <c r="O315">
        <f t="shared" si="117"/>
        <v>0.62540611411789182</v>
      </c>
      <c r="P315">
        <f t="shared" si="118"/>
        <v>5.5337802991232699E-3</v>
      </c>
      <c r="Q315">
        <f t="shared" si="119"/>
        <v>2.2780055729952603E-6</v>
      </c>
      <c r="R315">
        <f t="shared" si="120"/>
        <v>2.6534811758638477E-2</v>
      </c>
      <c r="S315">
        <f t="shared" si="121"/>
        <v>0.17766890149561632</v>
      </c>
      <c r="T315">
        <f t="shared" si="122"/>
        <v>7.4888843822464732E-2</v>
      </c>
      <c r="U315">
        <f t="shared" si="123"/>
        <v>20.288516887290307</v>
      </c>
      <c r="V315">
        <f t="shared" si="124"/>
        <v>-0.37766890149561627</v>
      </c>
      <c r="W315">
        <f t="shared" si="125"/>
        <v>0</v>
      </c>
      <c r="X315">
        <f t="shared" si="126"/>
        <v>1.0059007185241196</v>
      </c>
      <c r="Y315">
        <f t="shared" si="127"/>
        <v>0.60189119645854727</v>
      </c>
      <c r="Z315">
        <f t="shared" si="128"/>
        <v>79.508416369682394</v>
      </c>
      <c r="AA315">
        <f t="shared" si="129"/>
        <v>1.1547005383792515</v>
      </c>
      <c r="AB315">
        <f t="shared" si="130"/>
        <v>3.0687519616585924E-3</v>
      </c>
      <c r="AC315">
        <f t="shared" si="131"/>
        <v>1.0010461984857071</v>
      </c>
      <c r="AD315">
        <f t="shared" si="132"/>
        <v>0.9663891793563355</v>
      </c>
      <c r="AE315">
        <f t="shared" si="133"/>
        <v>1226731796.8273935</v>
      </c>
      <c r="AF315">
        <f t="shared" si="134"/>
        <v>31718651587.831577</v>
      </c>
      <c r="AG315">
        <f t="shared" si="135"/>
        <v>1.0191542612245117</v>
      </c>
      <c r="AH315">
        <v>24</v>
      </c>
      <c r="AI315">
        <v>0.67944000000000004</v>
      </c>
      <c r="AJ315">
        <f t="shared" si="136"/>
        <v>2172.4001158511742</v>
      </c>
      <c r="AK315">
        <f t="shared" si="137"/>
        <v>61.500647279746744</v>
      </c>
      <c r="AL315">
        <f t="shared" si="138"/>
        <v>104.31507505845607</v>
      </c>
      <c r="AM315">
        <f t="shared" si="139"/>
        <v>2953.1597749048919</v>
      </c>
      <c r="AN315">
        <f>AM315/((60/'Field readings'!D316)*24)</f>
        <v>30.762080988592626</v>
      </c>
      <c r="AO315">
        <f>SUM($AN$4:AN315)</f>
        <v>7416.4331866674038</v>
      </c>
    </row>
    <row r="316" spans="1:41">
      <c r="A316" s="2">
        <f>'Field readings'!A317</f>
        <v>44141</v>
      </c>
      <c r="B316" s="3">
        <f>'Field readings'!B317</f>
        <v>3.8749999999982099</v>
      </c>
      <c r="C316">
        <f>'Field readings'!D317</f>
        <v>15</v>
      </c>
      <c r="D316">
        <f>'Field readings'!K317</f>
        <v>96.8</v>
      </c>
      <c r="E316">
        <f>'Field readings'!J317+14.6973</f>
        <v>164.69730000000001</v>
      </c>
      <c r="F316">
        <f>'Field readings'!L317</f>
        <v>12</v>
      </c>
      <c r="G316">
        <f>'Field readings'!I317</f>
        <v>0.625</v>
      </c>
      <c r="H316">
        <f>'Field readings'!N317</f>
        <v>1.9390000000000001</v>
      </c>
      <c r="I316">
        <f>'Field readings'!M317</f>
        <v>0.75</v>
      </c>
      <c r="J316">
        <f t="shared" si="112"/>
        <v>44.456356125980456</v>
      </c>
      <c r="K316">
        <f t="shared" si="113"/>
        <v>0.32233109850438368</v>
      </c>
      <c r="L316">
        <f t="shared" si="114"/>
        <v>0.6029101083032492</v>
      </c>
      <c r="M316">
        <f t="shared" si="115"/>
        <v>4.5184153827834079E-3</v>
      </c>
      <c r="N316">
        <f t="shared" si="116"/>
        <v>0.62540611411789182</v>
      </c>
      <c r="O316">
        <f t="shared" si="117"/>
        <v>0.62540611411789182</v>
      </c>
      <c r="P316">
        <f t="shared" si="118"/>
        <v>5.5337802991232699E-3</v>
      </c>
      <c r="Q316">
        <f t="shared" si="119"/>
        <v>2.2780055729952603E-6</v>
      </c>
      <c r="R316">
        <f t="shared" si="120"/>
        <v>2.6534811758638477E-2</v>
      </c>
      <c r="S316">
        <f t="shared" si="121"/>
        <v>0.17766890149561632</v>
      </c>
      <c r="T316">
        <f t="shared" si="122"/>
        <v>7.4888843822464732E-2</v>
      </c>
      <c r="U316">
        <f t="shared" si="123"/>
        <v>20.288516887290307</v>
      </c>
      <c r="V316">
        <f t="shared" si="124"/>
        <v>-0.37766890149561627</v>
      </c>
      <c r="W316">
        <f t="shared" si="125"/>
        <v>0</v>
      </c>
      <c r="X316">
        <f t="shared" si="126"/>
        <v>1.0059007185241196</v>
      </c>
      <c r="Y316">
        <f t="shared" si="127"/>
        <v>0.60189119645854727</v>
      </c>
      <c r="Z316">
        <f t="shared" si="128"/>
        <v>79.508416369682394</v>
      </c>
      <c r="AA316">
        <f t="shared" si="129"/>
        <v>1.1547005383792515</v>
      </c>
      <c r="AB316">
        <f t="shared" si="130"/>
        <v>2.6303588242787934E-3</v>
      </c>
      <c r="AC316">
        <f t="shared" si="131"/>
        <v>1.0008967172261372</v>
      </c>
      <c r="AD316">
        <f t="shared" si="132"/>
        <v>0.9663891793563355</v>
      </c>
      <c r="AE316">
        <f t="shared" si="133"/>
        <v>1226731796.8273935</v>
      </c>
      <c r="AF316">
        <f t="shared" si="134"/>
        <v>31718651587.831577</v>
      </c>
      <c r="AG316">
        <f t="shared" si="135"/>
        <v>1.0191542612245117</v>
      </c>
      <c r="AH316">
        <v>24</v>
      </c>
      <c r="AI316">
        <v>0.67944000000000004</v>
      </c>
      <c r="AJ316">
        <f t="shared" si="136"/>
        <v>2172.0757221257913</v>
      </c>
      <c r="AK316">
        <f t="shared" si="137"/>
        <v>61.491463693381156</v>
      </c>
      <c r="AL316">
        <f t="shared" si="138"/>
        <v>96.562571835420343</v>
      </c>
      <c r="AM316">
        <f t="shared" si="139"/>
        <v>2733.6864086607502</v>
      </c>
      <c r="AN316">
        <f>AM316/((60/'Field readings'!D317)*24)</f>
        <v>28.475900090216147</v>
      </c>
      <c r="AO316">
        <f>SUM($AN$4:AN316)</f>
        <v>7444.9090867576197</v>
      </c>
    </row>
    <row r="317" spans="1:41">
      <c r="A317" s="2">
        <f>'Field readings'!A318</f>
        <v>44141</v>
      </c>
      <c r="B317" s="3">
        <f>'Field readings'!B318</f>
        <v>3.8854166666648702</v>
      </c>
      <c r="C317">
        <f>'Field readings'!D318</f>
        <v>15</v>
      </c>
      <c r="D317">
        <f>'Field readings'!K318</f>
        <v>96.8</v>
      </c>
      <c r="E317">
        <f>'Field readings'!J318+14.6973</f>
        <v>164.69730000000001</v>
      </c>
      <c r="F317">
        <f>'Field readings'!L318</f>
        <v>10</v>
      </c>
      <c r="G317">
        <f>'Field readings'!I318</f>
        <v>0.625</v>
      </c>
      <c r="H317">
        <f>'Field readings'!N318</f>
        <v>1.9390000000000001</v>
      </c>
      <c r="I317">
        <f>'Field readings'!M318</f>
        <v>0.75</v>
      </c>
      <c r="J317">
        <f t="shared" si="112"/>
        <v>40.582915124470794</v>
      </c>
      <c r="K317">
        <f t="shared" si="113"/>
        <v>0.32233109850438368</v>
      </c>
      <c r="L317">
        <f t="shared" si="114"/>
        <v>0.6029101083032492</v>
      </c>
      <c r="M317">
        <f t="shared" si="115"/>
        <v>4.5184153827834079E-3</v>
      </c>
      <c r="N317">
        <f t="shared" si="116"/>
        <v>0.62540611411789182</v>
      </c>
      <c r="O317">
        <f t="shared" si="117"/>
        <v>0.62540611411789182</v>
      </c>
      <c r="P317">
        <f t="shared" si="118"/>
        <v>5.5337802991232699E-3</v>
      </c>
      <c r="Q317">
        <f t="shared" si="119"/>
        <v>2.2780055729952603E-6</v>
      </c>
      <c r="R317">
        <f t="shared" si="120"/>
        <v>2.6534811758638477E-2</v>
      </c>
      <c r="S317">
        <f t="shared" si="121"/>
        <v>0.17766890149561632</v>
      </c>
      <c r="T317">
        <f t="shared" si="122"/>
        <v>7.4888843822464732E-2</v>
      </c>
      <c r="U317">
        <f t="shared" si="123"/>
        <v>20.288516887290307</v>
      </c>
      <c r="V317">
        <f t="shared" si="124"/>
        <v>-0.37766890149561627</v>
      </c>
      <c r="W317">
        <f t="shared" si="125"/>
        <v>0</v>
      </c>
      <c r="X317">
        <f t="shared" si="126"/>
        <v>1.0059007185241196</v>
      </c>
      <c r="Y317">
        <f t="shared" si="127"/>
        <v>0.60189119645854727</v>
      </c>
      <c r="Z317">
        <f t="shared" si="128"/>
        <v>79.508416369682394</v>
      </c>
      <c r="AA317">
        <f t="shared" si="129"/>
        <v>1.1547005383792515</v>
      </c>
      <c r="AB317">
        <f t="shared" si="130"/>
        <v>2.1919656868989944E-3</v>
      </c>
      <c r="AC317">
        <f t="shared" si="131"/>
        <v>1.0007472440216074</v>
      </c>
      <c r="AD317">
        <f t="shared" si="132"/>
        <v>0.9663891793563355</v>
      </c>
      <c r="AE317">
        <f t="shared" si="133"/>
        <v>1226731796.8273935</v>
      </c>
      <c r="AF317">
        <f t="shared" si="134"/>
        <v>31718651587.831577</v>
      </c>
      <c r="AG317">
        <f t="shared" si="135"/>
        <v>1.0191542612245117</v>
      </c>
      <c r="AH317">
        <v>24</v>
      </c>
      <c r="AI317">
        <v>0.67944000000000004</v>
      </c>
      <c r="AJ317">
        <f t="shared" si="136"/>
        <v>2171.7513458808908</v>
      </c>
      <c r="AK317">
        <f t="shared" si="137"/>
        <v>61.482280601888014</v>
      </c>
      <c r="AL317">
        <f t="shared" si="138"/>
        <v>88.136000541339413</v>
      </c>
      <c r="AM317">
        <f t="shared" si="139"/>
        <v>2495.1301753253183</v>
      </c>
      <c r="AN317">
        <f>AM317/((60/'Field readings'!D318)*24)</f>
        <v>25.990939326305398</v>
      </c>
      <c r="AO317">
        <f>SUM($AN$4:AN317)</f>
        <v>7470.9000260839248</v>
      </c>
    </row>
    <row r="318" spans="1:41">
      <c r="A318" s="2">
        <f>'Field readings'!A319</f>
        <v>44141</v>
      </c>
      <c r="B318" s="3">
        <f>'Field readings'!B319</f>
        <v>3.89583333333153</v>
      </c>
      <c r="C318">
        <f>'Field readings'!D319</f>
        <v>15</v>
      </c>
      <c r="D318">
        <f>'Field readings'!K319</f>
        <v>96.8</v>
      </c>
      <c r="E318">
        <f>'Field readings'!J319+14.6973</f>
        <v>164.69730000000001</v>
      </c>
      <c r="F318">
        <f>'Field readings'!L319</f>
        <v>10</v>
      </c>
      <c r="G318">
        <f>'Field readings'!I319</f>
        <v>0.625</v>
      </c>
      <c r="H318">
        <f>'Field readings'!N319</f>
        <v>1.9390000000000001</v>
      </c>
      <c r="I318">
        <f>'Field readings'!M319</f>
        <v>0.75</v>
      </c>
      <c r="J318">
        <f t="shared" si="112"/>
        <v>40.582915124470794</v>
      </c>
      <c r="K318">
        <f t="shared" si="113"/>
        <v>0.32233109850438368</v>
      </c>
      <c r="L318">
        <f t="shared" si="114"/>
        <v>0.6029101083032492</v>
      </c>
      <c r="M318">
        <f t="shared" si="115"/>
        <v>4.5184153827834079E-3</v>
      </c>
      <c r="N318">
        <f t="shared" si="116"/>
        <v>0.62540611411789182</v>
      </c>
      <c r="O318">
        <f t="shared" si="117"/>
        <v>0.62540611411789182</v>
      </c>
      <c r="P318">
        <f t="shared" si="118"/>
        <v>5.5337802991232699E-3</v>
      </c>
      <c r="Q318">
        <f t="shared" si="119"/>
        <v>2.2780055729952603E-6</v>
      </c>
      <c r="R318">
        <f t="shared" si="120"/>
        <v>2.6534811758638477E-2</v>
      </c>
      <c r="S318">
        <f t="shared" si="121"/>
        <v>0.17766890149561632</v>
      </c>
      <c r="T318">
        <f t="shared" si="122"/>
        <v>7.4888843822464732E-2</v>
      </c>
      <c r="U318">
        <f t="shared" si="123"/>
        <v>20.288516887290307</v>
      </c>
      <c r="V318">
        <f t="shared" si="124"/>
        <v>-0.37766890149561627</v>
      </c>
      <c r="W318">
        <f t="shared" si="125"/>
        <v>0</v>
      </c>
      <c r="X318">
        <f t="shared" si="126"/>
        <v>1.0059007185241196</v>
      </c>
      <c r="Y318">
        <f t="shared" si="127"/>
        <v>0.60189119645854727</v>
      </c>
      <c r="Z318">
        <f t="shared" si="128"/>
        <v>79.508416369682394</v>
      </c>
      <c r="AA318">
        <f t="shared" si="129"/>
        <v>1.1547005383792515</v>
      </c>
      <c r="AB318">
        <f t="shared" si="130"/>
        <v>2.1919656868989944E-3</v>
      </c>
      <c r="AC318">
        <f t="shared" si="131"/>
        <v>1.0007472440216074</v>
      </c>
      <c r="AD318">
        <f t="shared" si="132"/>
        <v>0.9663891793563355</v>
      </c>
      <c r="AE318">
        <f t="shared" si="133"/>
        <v>1226731796.8273935</v>
      </c>
      <c r="AF318">
        <f t="shared" si="134"/>
        <v>31718651587.831577</v>
      </c>
      <c r="AG318">
        <f t="shared" si="135"/>
        <v>1.0191542612245117</v>
      </c>
      <c r="AH318">
        <v>24</v>
      </c>
      <c r="AI318">
        <v>0.67944000000000004</v>
      </c>
      <c r="AJ318">
        <f t="shared" si="136"/>
        <v>2171.7513458808908</v>
      </c>
      <c r="AK318">
        <f t="shared" si="137"/>
        <v>61.482280601888014</v>
      </c>
      <c r="AL318">
        <f t="shared" si="138"/>
        <v>88.136000541339413</v>
      </c>
      <c r="AM318">
        <f t="shared" si="139"/>
        <v>2495.1301753253183</v>
      </c>
      <c r="AN318">
        <f>AM318/((60/'Field readings'!D319)*24)</f>
        <v>25.990939326305398</v>
      </c>
      <c r="AO318">
        <f>SUM($AN$4:AN318)</f>
        <v>7496.8909654102299</v>
      </c>
    </row>
    <row r="319" spans="1:41">
      <c r="A319" s="2">
        <f>'Field readings'!A320</f>
        <v>44141</v>
      </c>
      <c r="B319" s="3">
        <f>'Field readings'!B320</f>
        <v>3.9062499999981899</v>
      </c>
      <c r="C319">
        <f>'Field readings'!D320</f>
        <v>15</v>
      </c>
      <c r="D319">
        <f>'Field readings'!K320</f>
        <v>96.8</v>
      </c>
      <c r="E319">
        <f>'Field readings'!J320+14.6973</f>
        <v>164.69730000000001</v>
      </c>
      <c r="F319">
        <f>'Field readings'!L320</f>
        <v>16</v>
      </c>
      <c r="G319">
        <f>'Field readings'!I320</f>
        <v>0.625</v>
      </c>
      <c r="H319">
        <f>'Field readings'!N320</f>
        <v>1.9390000000000001</v>
      </c>
      <c r="I319">
        <f>'Field readings'!M320</f>
        <v>0.75</v>
      </c>
      <c r="J319">
        <f t="shared" si="112"/>
        <v>51.333778353049368</v>
      </c>
      <c r="K319">
        <f t="shared" si="113"/>
        <v>0.32233109850438368</v>
      </c>
      <c r="L319">
        <f t="shared" si="114"/>
        <v>0.6029101083032492</v>
      </c>
      <c r="M319">
        <f t="shared" si="115"/>
        <v>4.5184153827834079E-3</v>
      </c>
      <c r="N319">
        <f t="shared" si="116"/>
        <v>0.62540611411789182</v>
      </c>
      <c r="O319">
        <f t="shared" si="117"/>
        <v>0.62540611411789182</v>
      </c>
      <c r="P319">
        <f t="shared" si="118"/>
        <v>5.5337802991232699E-3</v>
      </c>
      <c r="Q319">
        <f t="shared" si="119"/>
        <v>2.2780055729952603E-6</v>
      </c>
      <c r="R319">
        <f t="shared" si="120"/>
        <v>2.6534811758638477E-2</v>
      </c>
      <c r="S319">
        <f t="shared" si="121"/>
        <v>0.17766890149561632</v>
      </c>
      <c r="T319">
        <f t="shared" si="122"/>
        <v>7.4888843822464732E-2</v>
      </c>
      <c r="U319">
        <f t="shared" si="123"/>
        <v>20.288516887290307</v>
      </c>
      <c r="V319">
        <f t="shared" si="124"/>
        <v>-0.37766890149561627</v>
      </c>
      <c r="W319">
        <f t="shared" si="125"/>
        <v>0</v>
      </c>
      <c r="X319">
        <f t="shared" si="126"/>
        <v>1.0059007185241196</v>
      </c>
      <c r="Y319">
        <f t="shared" si="127"/>
        <v>0.60189119645854727</v>
      </c>
      <c r="Z319">
        <f t="shared" si="128"/>
        <v>79.508416369682394</v>
      </c>
      <c r="AA319">
        <f t="shared" si="129"/>
        <v>1.1547005383792515</v>
      </c>
      <c r="AB319">
        <f t="shared" si="130"/>
        <v>3.5071450990383909E-3</v>
      </c>
      <c r="AC319">
        <f t="shared" si="131"/>
        <v>1.0011956877668606</v>
      </c>
      <c r="AD319">
        <f t="shared" si="132"/>
        <v>0.9663891793563355</v>
      </c>
      <c r="AE319">
        <f t="shared" si="133"/>
        <v>1226731796.8273935</v>
      </c>
      <c r="AF319">
        <f t="shared" si="134"/>
        <v>31718651587.831577</v>
      </c>
      <c r="AG319">
        <f t="shared" si="135"/>
        <v>1.0191542612245117</v>
      </c>
      <c r="AH319">
        <v>24</v>
      </c>
      <c r="AI319">
        <v>0.67944000000000004</v>
      </c>
      <c r="AJ319">
        <f t="shared" si="136"/>
        <v>2172.7245269844348</v>
      </c>
      <c r="AK319">
        <f t="shared" si="137"/>
        <v>61.50983135892934</v>
      </c>
      <c r="AL319">
        <f t="shared" si="138"/>
        <v>111.534159290453</v>
      </c>
      <c r="AM319">
        <f t="shared" si="139"/>
        <v>3157.5320495127239</v>
      </c>
      <c r="AN319">
        <f>AM319/((60/'Field readings'!D320)*24)</f>
        <v>32.890958849090872</v>
      </c>
      <c r="AO319">
        <f>SUM($AN$4:AN319)</f>
        <v>7529.7819242593205</v>
      </c>
    </row>
    <row r="320" spans="1:41">
      <c r="A320" s="2">
        <f>'Field readings'!A321</f>
        <v>44141</v>
      </c>
      <c r="B320" s="3">
        <f>'Field readings'!B321</f>
        <v>3.9166666666648502</v>
      </c>
      <c r="C320">
        <f>'Field readings'!D321</f>
        <v>15</v>
      </c>
      <c r="D320">
        <f>'Field readings'!K321</f>
        <v>96.8</v>
      </c>
      <c r="E320">
        <f>'Field readings'!J321+14.6973</f>
        <v>164.69730000000001</v>
      </c>
      <c r="F320">
        <f>'Field readings'!L321</f>
        <v>16</v>
      </c>
      <c r="G320">
        <f>'Field readings'!I321</f>
        <v>0.625</v>
      </c>
      <c r="H320">
        <f>'Field readings'!N321</f>
        <v>1.9390000000000001</v>
      </c>
      <c r="I320">
        <f>'Field readings'!M321</f>
        <v>0.75</v>
      </c>
      <c r="J320">
        <f t="shared" si="112"/>
        <v>51.333778353049368</v>
      </c>
      <c r="K320">
        <f t="shared" si="113"/>
        <v>0.32233109850438368</v>
      </c>
      <c r="L320">
        <f t="shared" si="114"/>
        <v>0.6029101083032492</v>
      </c>
      <c r="M320">
        <f t="shared" si="115"/>
        <v>4.5184153827834079E-3</v>
      </c>
      <c r="N320">
        <f t="shared" si="116"/>
        <v>0.62540611411789182</v>
      </c>
      <c r="O320">
        <f t="shared" si="117"/>
        <v>0.62540611411789182</v>
      </c>
      <c r="P320">
        <f t="shared" si="118"/>
        <v>5.5337802991232699E-3</v>
      </c>
      <c r="Q320">
        <f t="shared" si="119"/>
        <v>2.2780055729952603E-6</v>
      </c>
      <c r="R320">
        <f t="shared" si="120"/>
        <v>2.6534811758638477E-2</v>
      </c>
      <c r="S320">
        <f t="shared" si="121"/>
        <v>0.17766890149561632</v>
      </c>
      <c r="T320">
        <f t="shared" si="122"/>
        <v>7.4888843822464732E-2</v>
      </c>
      <c r="U320">
        <f t="shared" si="123"/>
        <v>20.288516887290307</v>
      </c>
      <c r="V320">
        <f t="shared" si="124"/>
        <v>-0.37766890149561627</v>
      </c>
      <c r="W320">
        <f t="shared" si="125"/>
        <v>0</v>
      </c>
      <c r="X320">
        <f t="shared" si="126"/>
        <v>1.0059007185241196</v>
      </c>
      <c r="Y320">
        <f t="shared" si="127"/>
        <v>0.60189119645854727</v>
      </c>
      <c r="Z320">
        <f t="shared" si="128"/>
        <v>79.508416369682394</v>
      </c>
      <c r="AA320">
        <f t="shared" si="129"/>
        <v>1.1547005383792515</v>
      </c>
      <c r="AB320">
        <f t="shared" si="130"/>
        <v>3.5071450990383909E-3</v>
      </c>
      <c r="AC320">
        <f t="shared" si="131"/>
        <v>1.0011956877668606</v>
      </c>
      <c r="AD320">
        <f t="shared" si="132"/>
        <v>0.9663891793563355</v>
      </c>
      <c r="AE320">
        <f t="shared" si="133"/>
        <v>1226731796.8273935</v>
      </c>
      <c r="AF320">
        <f t="shared" si="134"/>
        <v>31718651587.831577</v>
      </c>
      <c r="AG320">
        <f t="shared" si="135"/>
        <v>1.0191542612245117</v>
      </c>
      <c r="AH320">
        <v>24</v>
      </c>
      <c r="AI320">
        <v>0.67944000000000004</v>
      </c>
      <c r="AJ320">
        <f t="shared" si="136"/>
        <v>2172.7245269844348</v>
      </c>
      <c r="AK320">
        <f t="shared" si="137"/>
        <v>61.50983135892934</v>
      </c>
      <c r="AL320">
        <f t="shared" si="138"/>
        <v>111.534159290453</v>
      </c>
      <c r="AM320">
        <f t="shared" si="139"/>
        <v>3157.5320495127239</v>
      </c>
      <c r="AN320">
        <f>AM320/((60/'Field readings'!D321)*24)</f>
        <v>32.890958849090872</v>
      </c>
      <c r="AO320">
        <f>SUM($AN$4:AN320)</f>
        <v>7562.672883108411</v>
      </c>
    </row>
    <row r="321" spans="1:41">
      <c r="A321" s="2">
        <f>'Field readings'!A322</f>
        <v>44141</v>
      </c>
      <c r="B321" s="3">
        <f>'Field readings'!B322</f>
        <v>3.9270833333315101</v>
      </c>
      <c r="C321">
        <f>'Field readings'!D322</f>
        <v>15</v>
      </c>
      <c r="D321">
        <f>'Field readings'!K322</f>
        <v>96.8</v>
      </c>
      <c r="E321">
        <f>'Field readings'!J322+14.6973</f>
        <v>164.69730000000001</v>
      </c>
      <c r="F321">
        <f>'Field readings'!L322</f>
        <v>14</v>
      </c>
      <c r="G321">
        <f>'Field readings'!I322</f>
        <v>0.625</v>
      </c>
      <c r="H321">
        <f>'Field readings'!N322</f>
        <v>1.9390000000000001</v>
      </c>
      <c r="I321">
        <f>'Field readings'!M322</f>
        <v>0.75</v>
      </c>
      <c r="J321">
        <f t="shared" si="112"/>
        <v>48.018352741425858</v>
      </c>
      <c r="K321">
        <f t="shared" si="113"/>
        <v>0.32233109850438368</v>
      </c>
      <c r="L321">
        <f t="shared" si="114"/>
        <v>0.6029101083032492</v>
      </c>
      <c r="M321">
        <f t="shared" si="115"/>
        <v>4.5184153827834079E-3</v>
      </c>
      <c r="N321">
        <f t="shared" si="116"/>
        <v>0.62540611411789182</v>
      </c>
      <c r="O321">
        <f t="shared" si="117"/>
        <v>0.62540611411789182</v>
      </c>
      <c r="P321">
        <f t="shared" si="118"/>
        <v>5.5337802991232699E-3</v>
      </c>
      <c r="Q321">
        <f t="shared" si="119"/>
        <v>2.2780055729952603E-6</v>
      </c>
      <c r="R321">
        <f t="shared" si="120"/>
        <v>2.6534811758638477E-2</v>
      </c>
      <c r="S321">
        <f t="shared" si="121"/>
        <v>0.17766890149561632</v>
      </c>
      <c r="T321">
        <f t="shared" si="122"/>
        <v>7.4888843822464732E-2</v>
      </c>
      <c r="U321">
        <f t="shared" si="123"/>
        <v>20.288516887290307</v>
      </c>
      <c r="V321">
        <f t="shared" si="124"/>
        <v>-0.37766890149561627</v>
      </c>
      <c r="W321">
        <f t="shared" si="125"/>
        <v>0</v>
      </c>
      <c r="X321">
        <f t="shared" si="126"/>
        <v>1.0059007185241196</v>
      </c>
      <c r="Y321">
        <f t="shared" si="127"/>
        <v>0.60189119645854727</v>
      </c>
      <c r="Z321">
        <f t="shared" si="128"/>
        <v>79.508416369682394</v>
      </c>
      <c r="AA321">
        <f t="shared" si="129"/>
        <v>1.1547005383792515</v>
      </c>
      <c r="AB321">
        <f t="shared" si="130"/>
        <v>3.0687519616585924E-3</v>
      </c>
      <c r="AC321">
        <f t="shared" si="131"/>
        <v>1.0010461984857071</v>
      </c>
      <c r="AD321">
        <f t="shared" si="132"/>
        <v>0.9663891793563355</v>
      </c>
      <c r="AE321">
        <f t="shared" si="133"/>
        <v>1226731796.8273935</v>
      </c>
      <c r="AF321">
        <f t="shared" si="134"/>
        <v>31718651587.831577</v>
      </c>
      <c r="AG321">
        <f t="shared" si="135"/>
        <v>1.0191542612245117</v>
      </c>
      <c r="AH321">
        <v>24</v>
      </c>
      <c r="AI321">
        <v>0.67944000000000004</v>
      </c>
      <c r="AJ321">
        <f t="shared" si="136"/>
        <v>2172.4001158511742</v>
      </c>
      <c r="AK321">
        <f t="shared" si="137"/>
        <v>61.500647279746744</v>
      </c>
      <c r="AL321">
        <f t="shared" si="138"/>
        <v>104.31507505845607</v>
      </c>
      <c r="AM321">
        <f t="shared" si="139"/>
        <v>2953.1597749048919</v>
      </c>
      <c r="AN321">
        <f>AM321/((60/'Field readings'!D322)*24)</f>
        <v>30.762080988592626</v>
      </c>
      <c r="AO321">
        <f>SUM($AN$4:AN321)</f>
        <v>7593.434964097004</v>
      </c>
    </row>
    <row r="322" spans="1:41">
      <c r="A322" s="2">
        <f>'Field readings'!A323</f>
        <v>44141</v>
      </c>
      <c r="B322" s="3">
        <f>'Field readings'!B323</f>
        <v>3.9374999999981699</v>
      </c>
      <c r="C322">
        <f>'Field readings'!D323</f>
        <v>15</v>
      </c>
      <c r="D322">
        <f>'Field readings'!K323</f>
        <v>95</v>
      </c>
      <c r="E322">
        <f>'Field readings'!J323+14.6973</f>
        <v>164.69730000000001</v>
      </c>
      <c r="F322">
        <f>'Field readings'!L323</f>
        <v>14</v>
      </c>
      <c r="G322">
        <f>'Field readings'!I323</f>
        <v>0.625</v>
      </c>
      <c r="H322">
        <f>'Field readings'!N323</f>
        <v>1.9390000000000001</v>
      </c>
      <c r="I322">
        <f>'Field readings'!M323</f>
        <v>0.75</v>
      </c>
      <c r="J322">
        <f t="shared" si="112"/>
        <v>48.018352741425858</v>
      </c>
      <c r="K322">
        <f t="shared" si="113"/>
        <v>0.32233109850438368</v>
      </c>
      <c r="L322">
        <f t="shared" si="114"/>
        <v>0.6029101083032492</v>
      </c>
      <c r="M322">
        <f t="shared" si="115"/>
        <v>4.5184153827834079E-3</v>
      </c>
      <c r="N322">
        <f t="shared" si="116"/>
        <v>0.62540611411789182</v>
      </c>
      <c r="O322">
        <f t="shared" si="117"/>
        <v>0.62540611411789182</v>
      </c>
      <c r="P322">
        <f t="shared" si="118"/>
        <v>5.5337802991232699E-3</v>
      </c>
      <c r="Q322">
        <f t="shared" si="119"/>
        <v>2.2780055729952603E-6</v>
      </c>
      <c r="R322">
        <f t="shared" si="120"/>
        <v>2.6534811758638477E-2</v>
      </c>
      <c r="S322">
        <f t="shared" si="121"/>
        <v>0.17766890149561632</v>
      </c>
      <c r="T322">
        <f t="shared" si="122"/>
        <v>7.4888843822464732E-2</v>
      </c>
      <c r="U322">
        <f t="shared" si="123"/>
        <v>20.288516887290307</v>
      </c>
      <c r="V322">
        <f t="shared" si="124"/>
        <v>-0.37766890149561627</v>
      </c>
      <c r="W322">
        <f t="shared" si="125"/>
        <v>0</v>
      </c>
      <c r="X322">
        <f t="shared" si="126"/>
        <v>1.0059007185241196</v>
      </c>
      <c r="Y322">
        <f t="shared" si="127"/>
        <v>0.60189119645854727</v>
      </c>
      <c r="Z322">
        <f t="shared" si="128"/>
        <v>79.508416369682394</v>
      </c>
      <c r="AA322">
        <f t="shared" si="129"/>
        <v>1.1547005383792515</v>
      </c>
      <c r="AB322">
        <f t="shared" si="130"/>
        <v>3.0687519616585924E-3</v>
      </c>
      <c r="AC322">
        <f t="shared" si="131"/>
        <v>1.0010461984857071</v>
      </c>
      <c r="AD322">
        <f t="shared" si="132"/>
        <v>0.96795502836492198</v>
      </c>
      <c r="AE322">
        <f t="shared" si="133"/>
        <v>1226731796.8273935</v>
      </c>
      <c r="AF322">
        <f t="shared" si="134"/>
        <v>31327997839.704544</v>
      </c>
      <c r="AG322">
        <f t="shared" si="135"/>
        <v>1.0193908389963009</v>
      </c>
      <c r="AH322">
        <v>24</v>
      </c>
      <c r="AI322">
        <v>0.67944000000000004</v>
      </c>
      <c r="AJ322">
        <f t="shared" si="136"/>
        <v>2176.4251746540485</v>
      </c>
      <c r="AK322">
        <f t="shared" si="137"/>
        <v>61.614596694456118</v>
      </c>
      <c r="AL322">
        <f t="shared" si="138"/>
        <v>104.50835175185748</v>
      </c>
      <c r="AM322">
        <f t="shared" si="139"/>
        <v>2958.6314380950857</v>
      </c>
      <c r="AN322">
        <f>AM322/((60/'Field readings'!D323)*24)</f>
        <v>30.819077480157144</v>
      </c>
      <c r="AO322">
        <f>SUM($AN$4:AN322)</f>
        <v>7624.2540415771609</v>
      </c>
    </row>
    <row r="323" spans="1:41">
      <c r="A323" s="2">
        <f>'Field readings'!A324</f>
        <v>44141</v>
      </c>
      <c r="B323" s="3">
        <f>'Field readings'!B324</f>
        <v>3.9479166666648302</v>
      </c>
      <c r="C323">
        <f>'Field readings'!D324</f>
        <v>15</v>
      </c>
      <c r="D323">
        <f>'Field readings'!K324</f>
        <v>95</v>
      </c>
      <c r="E323">
        <f>'Field readings'!J324+14.6973</f>
        <v>164.69730000000001</v>
      </c>
      <c r="F323">
        <f>'Field readings'!L324</f>
        <v>16</v>
      </c>
      <c r="G323">
        <f>'Field readings'!I324</f>
        <v>0.625</v>
      </c>
      <c r="H323">
        <f>'Field readings'!N324</f>
        <v>1.9390000000000001</v>
      </c>
      <c r="I323">
        <f>'Field readings'!M324</f>
        <v>0.75</v>
      </c>
      <c r="J323">
        <f t="shared" si="112"/>
        <v>51.333778353049368</v>
      </c>
      <c r="K323">
        <f t="shared" si="113"/>
        <v>0.32233109850438368</v>
      </c>
      <c r="L323">
        <f t="shared" si="114"/>
        <v>0.6029101083032492</v>
      </c>
      <c r="M323">
        <f t="shared" si="115"/>
        <v>4.5184153827834079E-3</v>
      </c>
      <c r="N323">
        <f t="shared" si="116"/>
        <v>0.62540611411789182</v>
      </c>
      <c r="O323">
        <f t="shared" si="117"/>
        <v>0.62540611411789182</v>
      </c>
      <c r="P323">
        <f t="shared" si="118"/>
        <v>5.5337802991232699E-3</v>
      </c>
      <c r="Q323">
        <f t="shared" si="119"/>
        <v>2.2780055729952603E-6</v>
      </c>
      <c r="R323">
        <f t="shared" si="120"/>
        <v>2.6534811758638477E-2</v>
      </c>
      <c r="S323">
        <f t="shared" si="121"/>
        <v>0.17766890149561632</v>
      </c>
      <c r="T323">
        <f t="shared" si="122"/>
        <v>7.4888843822464732E-2</v>
      </c>
      <c r="U323">
        <f t="shared" si="123"/>
        <v>20.288516887290307</v>
      </c>
      <c r="V323">
        <f t="shared" si="124"/>
        <v>-0.37766890149561627</v>
      </c>
      <c r="W323">
        <f t="shared" si="125"/>
        <v>0</v>
      </c>
      <c r="X323">
        <f t="shared" si="126"/>
        <v>1.0059007185241196</v>
      </c>
      <c r="Y323">
        <f t="shared" si="127"/>
        <v>0.60189119645854727</v>
      </c>
      <c r="Z323">
        <f t="shared" si="128"/>
        <v>79.508416369682394</v>
      </c>
      <c r="AA323">
        <f t="shared" si="129"/>
        <v>1.1547005383792515</v>
      </c>
      <c r="AB323">
        <f t="shared" si="130"/>
        <v>3.5071450990383909E-3</v>
      </c>
      <c r="AC323">
        <f t="shared" si="131"/>
        <v>1.0011956877668606</v>
      </c>
      <c r="AD323">
        <f t="shared" si="132"/>
        <v>0.96795502836492198</v>
      </c>
      <c r="AE323">
        <f t="shared" si="133"/>
        <v>1226731796.8273935</v>
      </c>
      <c r="AF323">
        <f t="shared" si="134"/>
        <v>31327997839.704544</v>
      </c>
      <c r="AG323">
        <f t="shared" si="135"/>
        <v>1.0193908389963009</v>
      </c>
      <c r="AH323">
        <v>24</v>
      </c>
      <c r="AI323">
        <v>0.67944000000000004</v>
      </c>
      <c r="AJ323">
        <f t="shared" si="136"/>
        <v>2176.7501868616123</v>
      </c>
      <c r="AK323">
        <f t="shared" si="137"/>
        <v>61.623797790052258</v>
      </c>
      <c r="AL323">
        <f t="shared" si="138"/>
        <v>111.7408116223128</v>
      </c>
      <c r="AM323">
        <f t="shared" si="139"/>
        <v>3163.3823770276763</v>
      </c>
      <c r="AN323">
        <f>AM323/((60/'Field readings'!D324)*24)</f>
        <v>32.951899760704961</v>
      </c>
      <c r="AO323">
        <f>SUM($AN$4:AN323)</f>
        <v>7657.2059413378656</v>
      </c>
    </row>
    <row r="324" spans="1:41">
      <c r="A324" s="2">
        <f>'Field readings'!A325</f>
        <v>44141</v>
      </c>
      <c r="B324" s="3">
        <f>'Field readings'!B325</f>
        <v>3.9583333333314901</v>
      </c>
      <c r="C324">
        <f>'Field readings'!D325</f>
        <v>15</v>
      </c>
      <c r="D324">
        <f>'Field readings'!K325</f>
        <v>95</v>
      </c>
      <c r="E324">
        <f>'Field readings'!J325+14.6973</f>
        <v>164.69730000000001</v>
      </c>
      <c r="F324">
        <f>'Field readings'!L325</f>
        <v>18</v>
      </c>
      <c r="G324">
        <f>'Field readings'!I325</f>
        <v>0.625</v>
      </c>
      <c r="H324">
        <f>'Field readings'!N325</f>
        <v>1.9390000000000001</v>
      </c>
      <c r="I324">
        <f>'Field readings'!M325</f>
        <v>0.75</v>
      </c>
      <c r="J324">
        <f t="shared" si="112"/>
        <v>54.447694166052621</v>
      </c>
      <c r="K324">
        <f t="shared" si="113"/>
        <v>0.32233109850438368</v>
      </c>
      <c r="L324">
        <f t="shared" si="114"/>
        <v>0.6029101083032492</v>
      </c>
      <c r="M324">
        <f t="shared" si="115"/>
        <v>4.5184153827834079E-3</v>
      </c>
      <c r="N324">
        <f t="shared" si="116"/>
        <v>0.62540611411789182</v>
      </c>
      <c r="O324">
        <f t="shared" si="117"/>
        <v>0.62540611411789182</v>
      </c>
      <c r="P324">
        <f t="shared" si="118"/>
        <v>5.5337802991232699E-3</v>
      </c>
      <c r="Q324">
        <f t="shared" si="119"/>
        <v>2.2780055729952603E-6</v>
      </c>
      <c r="R324">
        <f t="shared" si="120"/>
        <v>2.6534811758638477E-2</v>
      </c>
      <c r="S324">
        <f t="shared" si="121"/>
        <v>0.17766890149561632</v>
      </c>
      <c r="T324">
        <f t="shared" si="122"/>
        <v>7.4888843822464732E-2</v>
      </c>
      <c r="U324">
        <f t="shared" si="123"/>
        <v>20.288516887290307</v>
      </c>
      <c r="V324">
        <f t="shared" si="124"/>
        <v>-0.37766890149561627</v>
      </c>
      <c r="W324">
        <f t="shared" si="125"/>
        <v>0</v>
      </c>
      <c r="X324">
        <f t="shared" si="126"/>
        <v>1.0059007185241196</v>
      </c>
      <c r="Y324">
        <f t="shared" si="127"/>
        <v>0.60189119645854727</v>
      </c>
      <c r="Z324">
        <f t="shared" si="128"/>
        <v>79.508416369682394</v>
      </c>
      <c r="AA324">
        <f t="shared" si="129"/>
        <v>1.1547005383792515</v>
      </c>
      <c r="AB324">
        <f t="shared" si="130"/>
        <v>3.9455382364181899E-3</v>
      </c>
      <c r="AC324">
        <f t="shared" si="131"/>
        <v>1.0013451850362038</v>
      </c>
      <c r="AD324">
        <f t="shared" si="132"/>
        <v>0.96795502836492198</v>
      </c>
      <c r="AE324">
        <f t="shared" si="133"/>
        <v>1226731796.8273935</v>
      </c>
      <c r="AF324">
        <f t="shared" si="134"/>
        <v>31327997839.704544</v>
      </c>
      <c r="AG324">
        <f t="shared" si="135"/>
        <v>1.0193908389963009</v>
      </c>
      <c r="AH324">
        <v>24</v>
      </c>
      <c r="AI324">
        <v>0.67944000000000004</v>
      </c>
      <c r="AJ324">
        <f t="shared" si="136"/>
        <v>2177.0752164367036</v>
      </c>
      <c r="AK324">
        <f t="shared" si="137"/>
        <v>61.632999377323088</v>
      </c>
      <c r="AL324">
        <f t="shared" si="138"/>
        <v>118.53672556103847</v>
      </c>
      <c r="AM324">
        <f t="shared" si="139"/>
        <v>3355.7747006329992</v>
      </c>
      <c r="AN324">
        <f>AM324/((60/'Field readings'!D325)*24)</f>
        <v>34.955986464927072</v>
      </c>
      <c r="AO324">
        <f>SUM($AN$4:AN324)</f>
        <v>7692.1619278027929</v>
      </c>
    </row>
    <row r="325" spans="1:41">
      <c r="A325" s="2">
        <f>'Field readings'!A326</f>
        <v>44141</v>
      </c>
      <c r="B325" s="3">
        <f>'Field readings'!B326</f>
        <v>3.9687499999981499</v>
      </c>
      <c r="C325">
        <f>'Field readings'!D326</f>
        <v>15</v>
      </c>
      <c r="D325">
        <f>'Field readings'!K326</f>
        <v>95</v>
      </c>
      <c r="E325">
        <f>'Field readings'!J326+14.6973</f>
        <v>164.69730000000001</v>
      </c>
      <c r="F325">
        <f>'Field readings'!L326</f>
        <v>18</v>
      </c>
      <c r="G325">
        <f>'Field readings'!I326</f>
        <v>0.625</v>
      </c>
      <c r="H325">
        <f>'Field readings'!N326</f>
        <v>1.9390000000000001</v>
      </c>
      <c r="I325">
        <f>'Field readings'!M326</f>
        <v>0.75</v>
      </c>
      <c r="J325">
        <f t="shared" ref="J325:J388" si="140">SQRT(E325*F325)</f>
        <v>54.447694166052621</v>
      </c>
      <c r="K325">
        <f t="shared" ref="K325:K388" si="141">G325/H325</f>
        <v>0.32233109850438368</v>
      </c>
      <c r="L325">
        <f t="shared" ref="L325:L388" si="142">(0.5993+(0.007/H325))</f>
        <v>0.6029101083032492</v>
      </c>
      <c r="M325">
        <f t="shared" ref="M325:M388" si="143">(0.364+(0.076/SQRT(H325)))*K325^4</f>
        <v>4.5184153827834079E-3</v>
      </c>
      <c r="N325">
        <f t="shared" ref="N325:N388" si="144">(0.4*(1.6-(1/(H325^5))))</f>
        <v>0.62540611411789182</v>
      </c>
      <c r="O325">
        <f t="shared" ref="O325:O388" si="145">IF(N325&lt;0,0,N325)</f>
        <v>0.62540611411789182</v>
      </c>
      <c r="P325">
        <f t="shared" ref="P325:P388" si="146">(0.07+(0.5/H325)-K325)</f>
        <v>5.5337802991232699E-3</v>
      </c>
      <c r="Q325">
        <f t="shared" si="119"/>
        <v>2.2780055729952603E-6</v>
      </c>
      <c r="R325">
        <f t="shared" si="120"/>
        <v>2.6534811758638477E-2</v>
      </c>
      <c r="S325">
        <f t="shared" si="121"/>
        <v>0.17766890149561632</v>
      </c>
      <c r="T325">
        <f t="shared" si="122"/>
        <v>7.4888843822464732E-2</v>
      </c>
      <c r="U325">
        <f t="shared" si="123"/>
        <v>20.288516887290307</v>
      </c>
      <c r="V325">
        <f t="shared" si="124"/>
        <v>-0.37766890149561627</v>
      </c>
      <c r="W325">
        <f t="shared" si="125"/>
        <v>0</v>
      </c>
      <c r="X325">
        <f t="shared" si="126"/>
        <v>1.0059007185241196</v>
      </c>
      <c r="Y325">
        <f t="shared" si="127"/>
        <v>0.60189119645854727</v>
      </c>
      <c r="Z325">
        <f t="shared" si="128"/>
        <v>79.508416369682394</v>
      </c>
      <c r="AA325">
        <f t="shared" si="129"/>
        <v>1.1547005383792515</v>
      </c>
      <c r="AB325">
        <f t="shared" si="130"/>
        <v>3.9455382364181899E-3</v>
      </c>
      <c r="AC325">
        <f t="shared" si="131"/>
        <v>1.0013451850362038</v>
      </c>
      <c r="AD325">
        <f t="shared" si="132"/>
        <v>0.96795502836492198</v>
      </c>
      <c r="AE325">
        <f t="shared" si="133"/>
        <v>1226731796.8273935</v>
      </c>
      <c r="AF325">
        <f t="shared" si="134"/>
        <v>31327997839.704544</v>
      </c>
      <c r="AG325">
        <f t="shared" si="135"/>
        <v>1.0193908389963009</v>
      </c>
      <c r="AH325">
        <v>24</v>
      </c>
      <c r="AI325">
        <v>0.67944000000000004</v>
      </c>
      <c r="AJ325">
        <f t="shared" si="136"/>
        <v>2177.0752164367036</v>
      </c>
      <c r="AK325">
        <f t="shared" si="137"/>
        <v>61.632999377323088</v>
      </c>
      <c r="AL325">
        <f t="shared" si="138"/>
        <v>118.53672556103847</v>
      </c>
      <c r="AM325">
        <f t="shared" si="139"/>
        <v>3355.7747006329992</v>
      </c>
      <c r="AN325">
        <f>AM325/((60/'Field readings'!D326)*24)</f>
        <v>34.955986464927072</v>
      </c>
      <c r="AO325">
        <f>SUM($AN$4:AN325)</f>
        <v>7727.1179142677202</v>
      </c>
    </row>
    <row r="326" spans="1:41">
      <c r="A326" s="2">
        <f>'Field readings'!A327</f>
        <v>44141</v>
      </c>
      <c r="B326" s="3">
        <f>'Field readings'!B327</f>
        <v>3.9791666666648098</v>
      </c>
      <c r="C326">
        <f>'Field readings'!D327</f>
        <v>15</v>
      </c>
      <c r="D326">
        <f>'Field readings'!K327</f>
        <v>95</v>
      </c>
      <c r="E326">
        <f>'Field readings'!J327+14.6973</f>
        <v>164.69730000000001</v>
      </c>
      <c r="F326">
        <f>'Field readings'!L327</f>
        <v>16</v>
      </c>
      <c r="G326">
        <f>'Field readings'!I327</f>
        <v>0.625</v>
      </c>
      <c r="H326">
        <f>'Field readings'!N327</f>
        <v>1.9390000000000001</v>
      </c>
      <c r="I326">
        <f>'Field readings'!M327</f>
        <v>0.75</v>
      </c>
      <c r="J326">
        <f t="shared" si="140"/>
        <v>51.333778353049368</v>
      </c>
      <c r="K326">
        <f t="shared" si="141"/>
        <v>0.32233109850438368</v>
      </c>
      <c r="L326">
        <f t="shared" si="142"/>
        <v>0.6029101083032492</v>
      </c>
      <c r="M326">
        <f t="shared" si="143"/>
        <v>4.5184153827834079E-3</v>
      </c>
      <c r="N326">
        <f t="shared" si="144"/>
        <v>0.62540611411789182</v>
      </c>
      <c r="O326">
        <f t="shared" si="145"/>
        <v>0.62540611411789182</v>
      </c>
      <c r="P326">
        <f t="shared" si="146"/>
        <v>5.5337802991232699E-3</v>
      </c>
      <c r="Q326">
        <f t="shared" ref="Q326:Q389" si="147">IF(P326&lt;0,0,P326^2.5)</f>
        <v>2.2780055729952603E-6</v>
      </c>
      <c r="R326">
        <f t="shared" ref="R326:R389" si="148">(0.009+(0.034/H326))</f>
        <v>2.6534811758638477E-2</v>
      </c>
      <c r="S326">
        <f t="shared" ref="S326:S389" si="149">0.5-K326</f>
        <v>0.17766890149561632</v>
      </c>
      <c r="T326">
        <f t="shared" ref="T326:T389" si="150">IF(S326&lt;0,0,S326^1.5)</f>
        <v>7.4888843822464732E-2</v>
      </c>
      <c r="U326">
        <f t="shared" ref="U326:U389" si="151">(65/H326^2)+3</f>
        <v>20.288516887290307</v>
      </c>
      <c r="V326">
        <f t="shared" ref="V326:V389" si="152">K326-0.7</f>
        <v>-0.37766890149561627</v>
      </c>
      <c r="W326">
        <f t="shared" ref="W326:W389" si="153">IF(V326&lt;0,0,V326^2.5)</f>
        <v>0</v>
      </c>
      <c r="X326">
        <f t="shared" ref="X326:X389" si="154">(1+0.000015*(830-5000*K326+9000*(K326)^2-4200*(K326)^3+530/SQRT(H326)))</f>
        <v>1.0059007185241196</v>
      </c>
      <c r="Y326">
        <f t="shared" ref="Y326:Y389" si="155">(L326+M326+O326*Q326-R326*T326+U326*W326)/X326</f>
        <v>0.60189119645854727</v>
      </c>
      <c r="Z326">
        <f t="shared" ref="Z326:Z389" si="156">338.17*Y326*G326^2</f>
        <v>79.508416369682394</v>
      </c>
      <c r="AA326">
        <f t="shared" ref="AA326:AA389" si="157">SQRT(1/I326)</f>
        <v>1.1547005383792515</v>
      </c>
      <c r="AB326">
        <f t="shared" ref="AB326:AB389" si="158">F326/(27.7*E326)</f>
        <v>3.5071450990383909E-3</v>
      </c>
      <c r="AC326">
        <f t="shared" ref="AC326:AC389" si="159">SQRT((1+AB326)-(0.41+(0.35*K326^4))*AB326/(1.3*(SQRT(1+AB326))))</f>
        <v>1.0011956877668606</v>
      </c>
      <c r="AD326">
        <f t="shared" ref="AD326:AD389" si="160">SQRT(520/(460+D326))</f>
        <v>0.96795502836492198</v>
      </c>
      <c r="AE326">
        <f t="shared" ref="AE326:AE389" si="161">E326*344400*(10^(1.78*I326))</f>
        <v>1226731796.8273935</v>
      </c>
      <c r="AF326">
        <f t="shared" ref="AF326:AF389" si="162">(D326+459.67)^3.825</f>
        <v>31327997839.704544</v>
      </c>
      <c r="AG326">
        <f t="shared" ref="AG326:AG389" si="163">SQRT(1+(AE326/AF326))</f>
        <v>1.0193908389963009</v>
      </c>
      <c r="AH326">
        <v>24</v>
      </c>
      <c r="AI326">
        <v>0.67944000000000004</v>
      </c>
      <c r="AJ326">
        <f t="shared" ref="AJ326:AJ389" si="164">AH326*AG326*AD326*AC326*AA326*Z326</f>
        <v>2176.7501868616123</v>
      </c>
      <c r="AK326">
        <f t="shared" ref="AK326:AK389" si="165">AI326*AG326*AD326*AC326*AA326*Z326</f>
        <v>61.623797790052258</v>
      </c>
      <c r="AL326">
        <f t="shared" ref="AL326:AL389" si="166">(J326*AJ326)/1000</f>
        <v>111.7408116223128</v>
      </c>
      <c r="AM326">
        <f t="shared" ref="AM326:AM389" si="167">(J326*AK326)</f>
        <v>3163.3823770276763</v>
      </c>
      <c r="AN326">
        <f>AM326/((60/'Field readings'!D327)*24)</f>
        <v>32.951899760704961</v>
      </c>
      <c r="AO326">
        <f>SUM($AN$4:AN326)</f>
        <v>7760.0698140284248</v>
      </c>
    </row>
    <row r="327" spans="1:41">
      <c r="A327" s="2">
        <f>'Field readings'!A328</f>
        <v>44141</v>
      </c>
      <c r="B327" s="3">
        <f>'Field readings'!B328</f>
        <v>3.9895833333314701</v>
      </c>
      <c r="C327">
        <f>'Field readings'!D328</f>
        <v>15</v>
      </c>
      <c r="D327">
        <f>'Field readings'!K328</f>
        <v>95</v>
      </c>
      <c r="E327">
        <f>'Field readings'!J328+14.6973</f>
        <v>164.69730000000001</v>
      </c>
      <c r="F327">
        <f>'Field readings'!L328</f>
        <v>18</v>
      </c>
      <c r="G327">
        <f>'Field readings'!I328</f>
        <v>0.625</v>
      </c>
      <c r="H327">
        <f>'Field readings'!N328</f>
        <v>1.9390000000000001</v>
      </c>
      <c r="I327">
        <f>'Field readings'!M328</f>
        <v>0.75</v>
      </c>
      <c r="J327">
        <f t="shared" si="140"/>
        <v>54.447694166052621</v>
      </c>
      <c r="K327">
        <f t="shared" si="141"/>
        <v>0.32233109850438368</v>
      </c>
      <c r="L327">
        <f t="shared" si="142"/>
        <v>0.6029101083032492</v>
      </c>
      <c r="M327">
        <f t="shared" si="143"/>
        <v>4.5184153827834079E-3</v>
      </c>
      <c r="N327">
        <f t="shared" si="144"/>
        <v>0.62540611411789182</v>
      </c>
      <c r="O327">
        <f t="shared" si="145"/>
        <v>0.62540611411789182</v>
      </c>
      <c r="P327">
        <f t="shared" si="146"/>
        <v>5.5337802991232699E-3</v>
      </c>
      <c r="Q327">
        <f t="shared" si="147"/>
        <v>2.2780055729952603E-6</v>
      </c>
      <c r="R327">
        <f t="shared" si="148"/>
        <v>2.6534811758638477E-2</v>
      </c>
      <c r="S327">
        <f t="shared" si="149"/>
        <v>0.17766890149561632</v>
      </c>
      <c r="T327">
        <f t="shared" si="150"/>
        <v>7.4888843822464732E-2</v>
      </c>
      <c r="U327">
        <f t="shared" si="151"/>
        <v>20.288516887290307</v>
      </c>
      <c r="V327">
        <f t="shared" si="152"/>
        <v>-0.37766890149561627</v>
      </c>
      <c r="W327">
        <f t="shared" si="153"/>
        <v>0</v>
      </c>
      <c r="X327">
        <f t="shared" si="154"/>
        <v>1.0059007185241196</v>
      </c>
      <c r="Y327">
        <f t="shared" si="155"/>
        <v>0.60189119645854727</v>
      </c>
      <c r="Z327">
        <f t="shared" si="156"/>
        <v>79.508416369682394</v>
      </c>
      <c r="AA327">
        <f t="shared" si="157"/>
        <v>1.1547005383792515</v>
      </c>
      <c r="AB327">
        <f t="shared" si="158"/>
        <v>3.9455382364181899E-3</v>
      </c>
      <c r="AC327">
        <f t="shared" si="159"/>
        <v>1.0013451850362038</v>
      </c>
      <c r="AD327">
        <f t="shared" si="160"/>
        <v>0.96795502836492198</v>
      </c>
      <c r="AE327">
        <f t="shared" si="161"/>
        <v>1226731796.8273935</v>
      </c>
      <c r="AF327">
        <f t="shared" si="162"/>
        <v>31327997839.704544</v>
      </c>
      <c r="AG327">
        <f t="shared" si="163"/>
        <v>1.0193908389963009</v>
      </c>
      <c r="AH327">
        <v>24</v>
      </c>
      <c r="AI327">
        <v>0.67944000000000004</v>
      </c>
      <c r="AJ327">
        <f t="shared" si="164"/>
        <v>2177.0752164367036</v>
      </c>
      <c r="AK327">
        <f t="shared" si="165"/>
        <v>61.632999377323088</v>
      </c>
      <c r="AL327">
        <f t="shared" si="166"/>
        <v>118.53672556103847</v>
      </c>
      <c r="AM327">
        <f t="shared" si="167"/>
        <v>3355.7747006329992</v>
      </c>
      <c r="AN327">
        <f>AM327/((60/'Field readings'!D328)*24)</f>
        <v>34.955986464927072</v>
      </c>
      <c r="AO327">
        <f>SUM($AN$4:AN327)</f>
        <v>7795.0258004933521</v>
      </c>
    </row>
    <row r="328" spans="1:41">
      <c r="A328" s="2">
        <f>'Field readings'!A329</f>
        <v>44142</v>
      </c>
      <c r="B328" s="3">
        <f>'Field readings'!B329</f>
        <v>3.9999999999981299</v>
      </c>
      <c r="C328">
        <f>'Field readings'!D329</f>
        <v>15</v>
      </c>
      <c r="D328">
        <f>'Field readings'!K329</f>
        <v>95</v>
      </c>
      <c r="E328">
        <f>'Field readings'!J329+14.6973</f>
        <v>164.69730000000001</v>
      </c>
      <c r="F328">
        <f>'Field readings'!L329</f>
        <v>18</v>
      </c>
      <c r="G328">
        <f>'Field readings'!I329</f>
        <v>0.625</v>
      </c>
      <c r="H328">
        <f>'Field readings'!N329</f>
        <v>1.9390000000000001</v>
      </c>
      <c r="I328">
        <f>'Field readings'!M329</f>
        <v>0.75</v>
      </c>
      <c r="J328">
        <f t="shared" si="140"/>
        <v>54.447694166052621</v>
      </c>
      <c r="K328">
        <f t="shared" si="141"/>
        <v>0.32233109850438368</v>
      </c>
      <c r="L328">
        <f t="shared" si="142"/>
        <v>0.6029101083032492</v>
      </c>
      <c r="M328">
        <f t="shared" si="143"/>
        <v>4.5184153827834079E-3</v>
      </c>
      <c r="N328">
        <f t="shared" si="144"/>
        <v>0.62540611411789182</v>
      </c>
      <c r="O328">
        <f t="shared" si="145"/>
        <v>0.62540611411789182</v>
      </c>
      <c r="P328">
        <f t="shared" si="146"/>
        <v>5.5337802991232699E-3</v>
      </c>
      <c r="Q328">
        <f t="shared" si="147"/>
        <v>2.2780055729952603E-6</v>
      </c>
      <c r="R328">
        <f t="shared" si="148"/>
        <v>2.6534811758638477E-2</v>
      </c>
      <c r="S328">
        <f t="shared" si="149"/>
        <v>0.17766890149561632</v>
      </c>
      <c r="T328">
        <f t="shared" si="150"/>
        <v>7.4888843822464732E-2</v>
      </c>
      <c r="U328">
        <f t="shared" si="151"/>
        <v>20.288516887290307</v>
      </c>
      <c r="V328">
        <f t="shared" si="152"/>
        <v>-0.37766890149561627</v>
      </c>
      <c r="W328">
        <f t="shared" si="153"/>
        <v>0</v>
      </c>
      <c r="X328">
        <f t="shared" si="154"/>
        <v>1.0059007185241196</v>
      </c>
      <c r="Y328">
        <f t="shared" si="155"/>
        <v>0.60189119645854727</v>
      </c>
      <c r="Z328">
        <f t="shared" si="156"/>
        <v>79.508416369682394</v>
      </c>
      <c r="AA328">
        <f t="shared" si="157"/>
        <v>1.1547005383792515</v>
      </c>
      <c r="AB328">
        <f t="shared" si="158"/>
        <v>3.9455382364181899E-3</v>
      </c>
      <c r="AC328">
        <f t="shared" si="159"/>
        <v>1.0013451850362038</v>
      </c>
      <c r="AD328">
        <f t="shared" si="160"/>
        <v>0.96795502836492198</v>
      </c>
      <c r="AE328">
        <f t="shared" si="161"/>
        <v>1226731796.8273935</v>
      </c>
      <c r="AF328">
        <f t="shared" si="162"/>
        <v>31327997839.704544</v>
      </c>
      <c r="AG328">
        <f t="shared" si="163"/>
        <v>1.0193908389963009</v>
      </c>
      <c r="AH328">
        <v>24</v>
      </c>
      <c r="AI328">
        <v>0.67944000000000004</v>
      </c>
      <c r="AJ328">
        <f t="shared" si="164"/>
        <v>2177.0752164367036</v>
      </c>
      <c r="AK328">
        <f t="shared" si="165"/>
        <v>61.632999377323088</v>
      </c>
      <c r="AL328">
        <f t="shared" si="166"/>
        <v>118.53672556103847</v>
      </c>
      <c r="AM328">
        <f t="shared" si="167"/>
        <v>3355.7747006329992</v>
      </c>
      <c r="AN328">
        <f>AM328/((60/'Field readings'!D329)*24)</f>
        <v>34.955986464927072</v>
      </c>
      <c r="AO328">
        <f>SUM($AN$4:AN328)</f>
        <v>7829.9817869582794</v>
      </c>
    </row>
    <row r="329" spans="1:41">
      <c r="A329" s="2">
        <f>'Field readings'!A330</f>
        <v>44142</v>
      </c>
      <c r="B329" s="3">
        <f>'Field readings'!B330</f>
        <v>4.0104166666647902</v>
      </c>
      <c r="C329">
        <f>'Field readings'!D330</f>
        <v>15</v>
      </c>
      <c r="D329">
        <f>'Field readings'!K330</f>
        <v>95</v>
      </c>
      <c r="E329">
        <f>'Field readings'!J330+14.6973</f>
        <v>164.69730000000001</v>
      </c>
      <c r="F329">
        <f>'Field readings'!L330</f>
        <v>16</v>
      </c>
      <c r="G329">
        <f>'Field readings'!I330</f>
        <v>0.625</v>
      </c>
      <c r="H329">
        <f>'Field readings'!N330</f>
        <v>1.9390000000000001</v>
      </c>
      <c r="I329">
        <f>'Field readings'!M330</f>
        <v>0.75</v>
      </c>
      <c r="J329">
        <f t="shared" si="140"/>
        <v>51.333778353049368</v>
      </c>
      <c r="K329">
        <f t="shared" si="141"/>
        <v>0.32233109850438368</v>
      </c>
      <c r="L329">
        <f t="shared" si="142"/>
        <v>0.6029101083032492</v>
      </c>
      <c r="M329">
        <f t="shared" si="143"/>
        <v>4.5184153827834079E-3</v>
      </c>
      <c r="N329">
        <f t="shared" si="144"/>
        <v>0.62540611411789182</v>
      </c>
      <c r="O329">
        <f t="shared" si="145"/>
        <v>0.62540611411789182</v>
      </c>
      <c r="P329">
        <f t="shared" si="146"/>
        <v>5.5337802991232699E-3</v>
      </c>
      <c r="Q329">
        <f t="shared" si="147"/>
        <v>2.2780055729952603E-6</v>
      </c>
      <c r="R329">
        <f t="shared" si="148"/>
        <v>2.6534811758638477E-2</v>
      </c>
      <c r="S329">
        <f t="shared" si="149"/>
        <v>0.17766890149561632</v>
      </c>
      <c r="T329">
        <f t="shared" si="150"/>
        <v>7.4888843822464732E-2</v>
      </c>
      <c r="U329">
        <f t="shared" si="151"/>
        <v>20.288516887290307</v>
      </c>
      <c r="V329">
        <f t="shared" si="152"/>
        <v>-0.37766890149561627</v>
      </c>
      <c r="W329">
        <f t="shared" si="153"/>
        <v>0</v>
      </c>
      <c r="X329">
        <f t="shared" si="154"/>
        <v>1.0059007185241196</v>
      </c>
      <c r="Y329">
        <f t="shared" si="155"/>
        <v>0.60189119645854727</v>
      </c>
      <c r="Z329">
        <f t="shared" si="156"/>
        <v>79.508416369682394</v>
      </c>
      <c r="AA329">
        <f t="shared" si="157"/>
        <v>1.1547005383792515</v>
      </c>
      <c r="AB329">
        <f t="shared" si="158"/>
        <v>3.5071450990383909E-3</v>
      </c>
      <c r="AC329">
        <f t="shared" si="159"/>
        <v>1.0011956877668606</v>
      </c>
      <c r="AD329">
        <f t="shared" si="160"/>
        <v>0.96795502836492198</v>
      </c>
      <c r="AE329">
        <f t="shared" si="161"/>
        <v>1226731796.8273935</v>
      </c>
      <c r="AF329">
        <f t="shared" si="162"/>
        <v>31327997839.704544</v>
      </c>
      <c r="AG329">
        <f t="shared" si="163"/>
        <v>1.0193908389963009</v>
      </c>
      <c r="AH329">
        <v>24</v>
      </c>
      <c r="AI329">
        <v>0.67944000000000004</v>
      </c>
      <c r="AJ329">
        <f t="shared" si="164"/>
        <v>2176.7501868616123</v>
      </c>
      <c r="AK329">
        <f t="shared" si="165"/>
        <v>61.623797790052258</v>
      </c>
      <c r="AL329">
        <f t="shared" si="166"/>
        <v>111.7408116223128</v>
      </c>
      <c r="AM329">
        <f t="shared" si="167"/>
        <v>3163.3823770276763</v>
      </c>
      <c r="AN329">
        <f>AM329/((60/'Field readings'!D330)*24)</f>
        <v>32.951899760704961</v>
      </c>
      <c r="AO329">
        <f>SUM($AN$4:AN329)</f>
        <v>7862.9336867189841</v>
      </c>
    </row>
    <row r="330" spans="1:41">
      <c r="A330" s="2">
        <f>'Field readings'!A331</f>
        <v>44142</v>
      </c>
      <c r="B330" s="3">
        <f>'Field readings'!B331</f>
        <v>4.0208333333314501</v>
      </c>
      <c r="C330">
        <f>'Field readings'!D331</f>
        <v>15</v>
      </c>
      <c r="D330">
        <f>'Field readings'!K331</f>
        <v>95</v>
      </c>
      <c r="E330">
        <f>'Field readings'!J331+14.6973</f>
        <v>164.69730000000001</v>
      </c>
      <c r="F330">
        <f>'Field readings'!L331</f>
        <v>16</v>
      </c>
      <c r="G330">
        <f>'Field readings'!I331</f>
        <v>0.625</v>
      </c>
      <c r="H330">
        <f>'Field readings'!N331</f>
        <v>1.9390000000000001</v>
      </c>
      <c r="I330">
        <f>'Field readings'!M331</f>
        <v>0.75</v>
      </c>
      <c r="J330">
        <f t="shared" si="140"/>
        <v>51.333778353049368</v>
      </c>
      <c r="K330">
        <f t="shared" si="141"/>
        <v>0.32233109850438368</v>
      </c>
      <c r="L330">
        <f t="shared" si="142"/>
        <v>0.6029101083032492</v>
      </c>
      <c r="M330">
        <f t="shared" si="143"/>
        <v>4.5184153827834079E-3</v>
      </c>
      <c r="N330">
        <f t="shared" si="144"/>
        <v>0.62540611411789182</v>
      </c>
      <c r="O330">
        <f t="shared" si="145"/>
        <v>0.62540611411789182</v>
      </c>
      <c r="P330">
        <f t="shared" si="146"/>
        <v>5.5337802991232699E-3</v>
      </c>
      <c r="Q330">
        <f t="shared" si="147"/>
        <v>2.2780055729952603E-6</v>
      </c>
      <c r="R330">
        <f t="shared" si="148"/>
        <v>2.6534811758638477E-2</v>
      </c>
      <c r="S330">
        <f t="shared" si="149"/>
        <v>0.17766890149561632</v>
      </c>
      <c r="T330">
        <f t="shared" si="150"/>
        <v>7.4888843822464732E-2</v>
      </c>
      <c r="U330">
        <f t="shared" si="151"/>
        <v>20.288516887290307</v>
      </c>
      <c r="V330">
        <f t="shared" si="152"/>
        <v>-0.37766890149561627</v>
      </c>
      <c r="W330">
        <f t="shared" si="153"/>
        <v>0</v>
      </c>
      <c r="X330">
        <f t="shared" si="154"/>
        <v>1.0059007185241196</v>
      </c>
      <c r="Y330">
        <f t="shared" si="155"/>
        <v>0.60189119645854727</v>
      </c>
      <c r="Z330">
        <f t="shared" si="156"/>
        <v>79.508416369682394</v>
      </c>
      <c r="AA330">
        <f t="shared" si="157"/>
        <v>1.1547005383792515</v>
      </c>
      <c r="AB330">
        <f t="shared" si="158"/>
        <v>3.5071450990383909E-3</v>
      </c>
      <c r="AC330">
        <f t="shared" si="159"/>
        <v>1.0011956877668606</v>
      </c>
      <c r="AD330">
        <f t="shared" si="160"/>
        <v>0.96795502836492198</v>
      </c>
      <c r="AE330">
        <f t="shared" si="161"/>
        <v>1226731796.8273935</v>
      </c>
      <c r="AF330">
        <f t="shared" si="162"/>
        <v>31327997839.704544</v>
      </c>
      <c r="AG330">
        <f t="shared" si="163"/>
        <v>1.0193908389963009</v>
      </c>
      <c r="AH330">
        <v>24</v>
      </c>
      <c r="AI330">
        <v>0.67944000000000004</v>
      </c>
      <c r="AJ330">
        <f t="shared" si="164"/>
        <v>2176.7501868616123</v>
      </c>
      <c r="AK330">
        <f t="shared" si="165"/>
        <v>61.623797790052258</v>
      </c>
      <c r="AL330">
        <f t="shared" si="166"/>
        <v>111.7408116223128</v>
      </c>
      <c r="AM330">
        <f t="shared" si="167"/>
        <v>3163.3823770276763</v>
      </c>
      <c r="AN330">
        <f>AM330/((60/'Field readings'!D331)*24)</f>
        <v>32.951899760704961</v>
      </c>
      <c r="AO330">
        <f>SUM($AN$4:AN330)</f>
        <v>7895.8855864796888</v>
      </c>
    </row>
    <row r="331" spans="1:41">
      <c r="A331" s="2">
        <f>'Field readings'!A332</f>
        <v>44142</v>
      </c>
      <c r="B331" s="3">
        <f>'Field readings'!B332</f>
        <v>4.03124999999811</v>
      </c>
      <c r="C331">
        <f>'Field readings'!D332</f>
        <v>15</v>
      </c>
      <c r="D331">
        <f>'Field readings'!K332</f>
        <v>95</v>
      </c>
      <c r="E331">
        <f>'Field readings'!J332+14.6973</f>
        <v>164.69730000000001</v>
      </c>
      <c r="F331">
        <f>'Field readings'!L332</f>
        <v>14</v>
      </c>
      <c r="G331">
        <f>'Field readings'!I332</f>
        <v>0.625</v>
      </c>
      <c r="H331">
        <f>'Field readings'!N332</f>
        <v>1.9390000000000001</v>
      </c>
      <c r="I331">
        <f>'Field readings'!M332</f>
        <v>0.75</v>
      </c>
      <c r="J331">
        <f t="shared" si="140"/>
        <v>48.018352741425858</v>
      </c>
      <c r="K331">
        <f t="shared" si="141"/>
        <v>0.32233109850438368</v>
      </c>
      <c r="L331">
        <f t="shared" si="142"/>
        <v>0.6029101083032492</v>
      </c>
      <c r="M331">
        <f t="shared" si="143"/>
        <v>4.5184153827834079E-3</v>
      </c>
      <c r="N331">
        <f t="shared" si="144"/>
        <v>0.62540611411789182</v>
      </c>
      <c r="O331">
        <f t="shared" si="145"/>
        <v>0.62540611411789182</v>
      </c>
      <c r="P331">
        <f t="shared" si="146"/>
        <v>5.5337802991232699E-3</v>
      </c>
      <c r="Q331">
        <f t="shared" si="147"/>
        <v>2.2780055729952603E-6</v>
      </c>
      <c r="R331">
        <f t="shared" si="148"/>
        <v>2.6534811758638477E-2</v>
      </c>
      <c r="S331">
        <f t="shared" si="149"/>
        <v>0.17766890149561632</v>
      </c>
      <c r="T331">
        <f t="shared" si="150"/>
        <v>7.4888843822464732E-2</v>
      </c>
      <c r="U331">
        <f t="shared" si="151"/>
        <v>20.288516887290307</v>
      </c>
      <c r="V331">
        <f t="shared" si="152"/>
        <v>-0.37766890149561627</v>
      </c>
      <c r="W331">
        <f t="shared" si="153"/>
        <v>0</v>
      </c>
      <c r="X331">
        <f t="shared" si="154"/>
        <v>1.0059007185241196</v>
      </c>
      <c r="Y331">
        <f t="shared" si="155"/>
        <v>0.60189119645854727</v>
      </c>
      <c r="Z331">
        <f t="shared" si="156"/>
        <v>79.508416369682394</v>
      </c>
      <c r="AA331">
        <f t="shared" si="157"/>
        <v>1.1547005383792515</v>
      </c>
      <c r="AB331">
        <f t="shared" si="158"/>
        <v>3.0687519616585924E-3</v>
      </c>
      <c r="AC331">
        <f t="shared" si="159"/>
        <v>1.0010461984857071</v>
      </c>
      <c r="AD331">
        <f t="shared" si="160"/>
        <v>0.96795502836492198</v>
      </c>
      <c r="AE331">
        <f t="shared" si="161"/>
        <v>1226731796.8273935</v>
      </c>
      <c r="AF331">
        <f t="shared" si="162"/>
        <v>31327997839.704544</v>
      </c>
      <c r="AG331">
        <f t="shared" si="163"/>
        <v>1.0193908389963009</v>
      </c>
      <c r="AH331">
        <v>24</v>
      </c>
      <c r="AI331">
        <v>0.67944000000000004</v>
      </c>
      <c r="AJ331">
        <f t="shared" si="164"/>
        <v>2176.4251746540485</v>
      </c>
      <c r="AK331">
        <f t="shared" si="165"/>
        <v>61.614596694456118</v>
      </c>
      <c r="AL331">
        <f t="shared" si="166"/>
        <v>104.50835175185748</v>
      </c>
      <c r="AM331">
        <f t="shared" si="167"/>
        <v>2958.6314380950857</v>
      </c>
      <c r="AN331">
        <f>AM331/((60/'Field readings'!D332)*24)</f>
        <v>30.819077480157144</v>
      </c>
      <c r="AO331">
        <f>SUM($AN$4:AN331)</f>
        <v>7926.7046639598457</v>
      </c>
    </row>
    <row r="332" spans="1:41">
      <c r="A332" s="2">
        <f>'Field readings'!A333</f>
        <v>44142</v>
      </c>
      <c r="B332" s="3">
        <f>'Field readings'!B333</f>
        <v>4.0416666666647698</v>
      </c>
      <c r="C332">
        <f>'Field readings'!D333</f>
        <v>15</v>
      </c>
      <c r="D332">
        <f>'Field readings'!K333</f>
        <v>95</v>
      </c>
      <c r="E332">
        <f>'Field readings'!J333+14.6973</f>
        <v>164.69730000000001</v>
      </c>
      <c r="F332">
        <f>'Field readings'!L333</f>
        <v>14</v>
      </c>
      <c r="G332">
        <f>'Field readings'!I333</f>
        <v>0.625</v>
      </c>
      <c r="H332">
        <f>'Field readings'!N333</f>
        <v>1.9390000000000001</v>
      </c>
      <c r="I332">
        <f>'Field readings'!M333</f>
        <v>0.75</v>
      </c>
      <c r="J332">
        <f t="shared" si="140"/>
        <v>48.018352741425858</v>
      </c>
      <c r="K332">
        <f t="shared" si="141"/>
        <v>0.32233109850438368</v>
      </c>
      <c r="L332">
        <f t="shared" si="142"/>
        <v>0.6029101083032492</v>
      </c>
      <c r="M332">
        <f t="shared" si="143"/>
        <v>4.5184153827834079E-3</v>
      </c>
      <c r="N332">
        <f t="shared" si="144"/>
        <v>0.62540611411789182</v>
      </c>
      <c r="O332">
        <f t="shared" si="145"/>
        <v>0.62540611411789182</v>
      </c>
      <c r="P332">
        <f t="shared" si="146"/>
        <v>5.5337802991232699E-3</v>
      </c>
      <c r="Q332">
        <f t="shared" si="147"/>
        <v>2.2780055729952603E-6</v>
      </c>
      <c r="R332">
        <f t="shared" si="148"/>
        <v>2.6534811758638477E-2</v>
      </c>
      <c r="S332">
        <f t="shared" si="149"/>
        <v>0.17766890149561632</v>
      </c>
      <c r="T332">
        <f t="shared" si="150"/>
        <v>7.4888843822464732E-2</v>
      </c>
      <c r="U332">
        <f t="shared" si="151"/>
        <v>20.288516887290307</v>
      </c>
      <c r="V332">
        <f t="shared" si="152"/>
        <v>-0.37766890149561627</v>
      </c>
      <c r="W332">
        <f t="shared" si="153"/>
        <v>0</v>
      </c>
      <c r="X332">
        <f t="shared" si="154"/>
        <v>1.0059007185241196</v>
      </c>
      <c r="Y332">
        <f t="shared" si="155"/>
        <v>0.60189119645854727</v>
      </c>
      <c r="Z332">
        <f t="shared" si="156"/>
        <v>79.508416369682394</v>
      </c>
      <c r="AA332">
        <f t="shared" si="157"/>
        <v>1.1547005383792515</v>
      </c>
      <c r="AB332">
        <f t="shared" si="158"/>
        <v>3.0687519616585924E-3</v>
      </c>
      <c r="AC332">
        <f t="shared" si="159"/>
        <v>1.0010461984857071</v>
      </c>
      <c r="AD332">
        <f t="shared" si="160"/>
        <v>0.96795502836492198</v>
      </c>
      <c r="AE332">
        <f t="shared" si="161"/>
        <v>1226731796.8273935</v>
      </c>
      <c r="AF332">
        <f t="shared" si="162"/>
        <v>31327997839.704544</v>
      </c>
      <c r="AG332">
        <f t="shared" si="163"/>
        <v>1.0193908389963009</v>
      </c>
      <c r="AH332">
        <v>24</v>
      </c>
      <c r="AI332">
        <v>0.67944000000000004</v>
      </c>
      <c r="AJ332">
        <f t="shared" si="164"/>
        <v>2176.4251746540485</v>
      </c>
      <c r="AK332">
        <f t="shared" si="165"/>
        <v>61.614596694456118</v>
      </c>
      <c r="AL332">
        <f t="shared" si="166"/>
        <v>104.50835175185748</v>
      </c>
      <c r="AM332">
        <f t="shared" si="167"/>
        <v>2958.6314380950857</v>
      </c>
      <c r="AN332">
        <f>AM332/((60/'Field readings'!D333)*24)</f>
        <v>30.819077480157144</v>
      </c>
      <c r="AO332">
        <f>SUM($AN$4:AN332)</f>
        <v>7957.5237414400026</v>
      </c>
    </row>
    <row r="333" spans="1:41">
      <c r="A333" s="2">
        <f>'Field readings'!A334</f>
        <v>44142</v>
      </c>
      <c r="B333" s="3">
        <f>'Field readings'!B334</f>
        <v>4.0520833333314297</v>
      </c>
      <c r="C333">
        <f>'Field readings'!D334</f>
        <v>15</v>
      </c>
      <c r="D333">
        <f>'Field readings'!K334</f>
        <v>95</v>
      </c>
      <c r="E333">
        <f>'Field readings'!J334+14.6973</f>
        <v>164.69730000000001</v>
      </c>
      <c r="F333">
        <f>'Field readings'!L334</f>
        <v>16</v>
      </c>
      <c r="G333">
        <f>'Field readings'!I334</f>
        <v>0.625</v>
      </c>
      <c r="H333">
        <f>'Field readings'!N334</f>
        <v>1.9390000000000001</v>
      </c>
      <c r="I333">
        <f>'Field readings'!M334</f>
        <v>0.75</v>
      </c>
      <c r="J333">
        <f t="shared" si="140"/>
        <v>51.333778353049368</v>
      </c>
      <c r="K333">
        <f t="shared" si="141"/>
        <v>0.32233109850438368</v>
      </c>
      <c r="L333">
        <f t="shared" si="142"/>
        <v>0.6029101083032492</v>
      </c>
      <c r="M333">
        <f t="shared" si="143"/>
        <v>4.5184153827834079E-3</v>
      </c>
      <c r="N333">
        <f t="shared" si="144"/>
        <v>0.62540611411789182</v>
      </c>
      <c r="O333">
        <f t="shared" si="145"/>
        <v>0.62540611411789182</v>
      </c>
      <c r="P333">
        <f t="shared" si="146"/>
        <v>5.5337802991232699E-3</v>
      </c>
      <c r="Q333">
        <f t="shared" si="147"/>
        <v>2.2780055729952603E-6</v>
      </c>
      <c r="R333">
        <f t="shared" si="148"/>
        <v>2.6534811758638477E-2</v>
      </c>
      <c r="S333">
        <f t="shared" si="149"/>
        <v>0.17766890149561632</v>
      </c>
      <c r="T333">
        <f t="shared" si="150"/>
        <v>7.4888843822464732E-2</v>
      </c>
      <c r="U333">
        <f t="shared" si="151"/>
        <v>20.288516887290307</v>
      </c>
      <c r="V333">
        <f t="shared" si="152"/>
        <v>-0.37766890149561627</v>
      </c>
      <c r="W333">
        <f t="shared" si="153"/>
        <v>0</v>
      </c>
      <c r="X333">
        <f t="shared" si="154"/>
        <v>1.0059007185241196</v>
      </c>
      <c r="Y333">
        <f t="shared" si="155"/>
        <v>0.60189119645854727</v>
      </c>
      <c r="Z333">
        <f t="shared" si="156"/>
        <v>79.508416369682394</v>
      </c>
      <c r="AA333">
        <f t="shared" si="157"/>
        <v>1.1547005383792515</v>
      </c>
      <c r="AB333">
        <f t="shared" si="158"/>
        <v>3.5071450990383909E-3</v>
      </c>
      <c r="AC333">
        <f t="shared" si="159"/>
        <v>1.0011956877668606</v>
      </c>
      <c r="AD333">
        <f t="shared" si="160"/>
        <v>0.96795502836492198</v>
      </c>
      <c r="AE333">
        <f t="shared" si="161"/>
        <v>1226731796.8273935</v>
      </c>
      <c r="AF333">
        <f t="shared" si="162"/>
        <v>31327997839.704544</v>
      </c>
      <c r="AG333">
        <f t="shared" si="163"/>
        <v>1.0193908389963009</v>
      </c>
      <c r="AH333">
        <v>24</v>
      </c>
      <c r="AI333">
        <v>0.67944000000000004</v>
      </c>
      <c r="AJ333">
        <f t="shared" si="164"/>
        <v>2176.7501868616123</v>
      </c>
      <c r="AK333">
        <f t="shared" si="165"/>
        <v>61.623797790052258</v>
      </c>
      <c r="AL333">
        <f t="shared" si="166"/>
        <v>111.7408116223128</v>
      </c>
      <c r="AM333">
        <f t="shared" si="167"/>
        <v>3163.3823770276763</v>
      </c>
      <c r="AN333">
        <f>AM333/((60/'Field readings'!D334)*24)</f>
        <v>32.951899760704961</v>
      </c>
      <c r="AO333">
        <f>SUM($AN$4:AN333)</f>
        <v>7990.4756412007073</v>
      </c>
    </row>
    <row r="334" spans="1:41">
      <c r="A334" s="2">
        <f>'Field readings'!A335</f>
        <v>44142</v>
      </c>
      <c r="B334" s="3">
        <f>'Field readings'!B335</f>
        <v>4.0624999999980904</v>
      </c>
      <c r="C334">
        <f>'Field readings'!D335</f>
        <v>15</v>
      </c>
      <c r="D334">
        <f>'Field readings'!K335</f>
        <v>95</v>
      </c>
      <c r="E334">
        <f>'Field readings'!J335+14.6973</f>
        <v>164.69730000000001</v>
      </c>
      <c r="F334">
        <f>'Field readings'!L335</f>
        <v>18</v>
      </c>
      <c r="G334">
        <f>'Field readings'!I335</f>
        <v>0.625</v>
      </c>
      <c r="H334">
        <f>'Field readings'!N335</f>
        <v>1.9390000000000001</v>
      </c>
      <c r="I334">
        <f>'Field readings'!M335</f>
        <v>0.75</v>
      </c>
      <c r="J334">
        <f t="shared" si="140"/>
        <v>54.447694166052621</v>
      </c>
      <c r="K334">
        <f t="shared" si="141"/>
        <v>0.32233109850438368</v>
      </c>
      <c r="L334">
        <f t="shared" si="142"/>
        <v>0.6029101083032492</v>
      </c>
      <c r="M334">
        <f t="shared" si="143"/>
        <v>4.5184153827834079E-3</v>
      </c>
      <c r="N334">
        <f t="shared" si="144"/>
        <v>0.62540611411789182</v>
      </c>
      <c r="O334">
        <f t="shared" si="145"/>
        <v>0.62540611411789182</v>
      </c>
      <c r="P334">
        <f t="shared" si="146"/>
        <v>5.5337802991232699E-3</v>
      </c>
      <c r="Q334">
        <f t="shared" si="147"/>
        <v>2.2780055729952603E-6</v>
      </c>
      <c r="R334">
        <f t="shared" si="148"/>
        <v>2.6534811758638477E-2</v>
      </c>
      <c r="S334">
        <f t="shared" si="149"/>
        <v>0.17766890149561632</v>
      </c>
      <c r="T334">
        <f t="shared" si="150"/>
        <v>7.4888843822464732E-2</v>
      </c>
      <c r="U334">
        <f t="shared" si="151"/>
        <v>20.288516887290307</v>
      </c>
      <c r="V334">
        <f t="shared" si="152"/>
        <v>-0.37766890149561627</v>
      </c>
      <c r="W334">
        <f t="shared" si="153"/>
        <v>0</v>
      </c>
      <c r="X334">
        <f t="shared" si="154"/>
        <v>1.0059007185241196</v>
      </c>
      <c r="Y334">
        <f t="shared" si="155"/>
        <v>0.60189119645854727</v>
      </c>
      <c r="Z334">
        <f t="shared" si="156"/>
        <v>79.508416369682394</v>
      </c>
      <c r="AA334">
        <f t="shared" si="157"/>
        <v>1.1547005383792515</v>
      </c>
      <c r="AB334">
        <f t="shared" si="158"/>
        <v>3.9455382364181899E-3</v>
      </c>
      <c r="AC334">
        <f t="shared" si="159"/>
        <v>1.0013451850362038</v>
      </c>
      <c r="AD334">
        <f t="shared" si="160"/>
        <v>0.96795502836492198</v>
      </c>
      <c r="AE334">
        <f t="shared" si="161"/>
        <v>1226731796.8273935</v>
      </c>
      <c r="AF334">
        <f t="shared" si="162"/>
        <v>31327997839.704544</v>
      </c>
      <c r="AG334">
        <f t="shared" si="163"/>
        <v>1.0193908389963009</v>
      </c>
      <c r="AH334">
        <v>24</v>
      </c>
      <c r="AI334">
        <v>0.67944000000000004</v>
      </c>
      <c r="AJ334">
        <f t="shared" si="164"/>
        <v>2177.0752164367036</v>
      </c>
      <c r="AK334">
        <f t="shared" si="165"/>
        <v>61.632999377323088</v>
      </c>
      <c r="AL334">
        <f t="shared" si="166"/>
        <v>118.53672556103847</v>
      </c>
      <c r="AM334">
        <f t="shared" si="167"/>
        <v>3355.7747006329992</v>
      </c>
      <c r="AN334">
        <f>AM334/((60/'Field readings'!D335)*24)</f>
        <v>34.955986464927072</v>
      </c>
      <c r="AO334">
        <f>SUM($AN$4:AN334)</f>
        <v>8025.4316276656346</v>
      </c>
    </row>
    <row r="335" spans="1:41">
      <c r="A335" s="2">
        <f>'Field readings'!A336</f>
        <v>44142</v>
      </c>
      <c r="B335" s="3">
        <f>'Field readings'!B336</f>
        <v>4.0729166666647503</v>
      </c>
      <c r="C335">
        <f>'Field readings'!D336</f>
        <v>15</v>
      </c>
      <c r="D335">
        <f>'Field readings'!K336</f>
        <v>95</v>
      </c>
      <c r="E335">
        <f>'Field readings'!J336+14.6973</f>
        <v>164.69730000000001</v>
      </c>
      <c r="F335">
        <f>'Field readings'!L336</f>
        <v>16</v>
      </c>
      <c r="G335">
        <f>'Field readings'!I336</f>
        <v>0.625</v>
      </c>
      <c r="H335">
        <f>'Field readings'!N336</f>
        <v>1.9390000000000001</v>
      </c>
      <c r="I335">
        <f>'Field readings'!M336</f>
        <v>0.75</v>
      </c>
      <c r="J335">
        <f t="shared" si="140"/>
        <v>51.333778353049368</v>
      </c>
      <c r="K335">
        <f t="shared" si="141"/>
        <v>0.32233109850438368</v>
      </c>
      <c r="L335">
        <f t="shared" si="142"/>
        <v>0.6029101083032492</v>
      </c>
      <c r="M335">
        <f t="shared" si="143"/>
        <v>4.5184153827834079E-3</v>
      </c>
      <c r="N335">
        <f t="shared" si="144"/>
        <v>0.62540611411789182</v>
      </c>
      <c r="O335">
        <f t="shared" si="145"/>
        <v>0.62540611411789182</v>
      </c>
      <c r="P335">
        <f t="shared" si="146"/>
        <v>5.5337802991232699E-3</v>
      </c>
      <c r="Q335">
        <f t="shared" si="147"/>
        <v>2.2780055729952603E-6</v>
      </c>
      <c r="R335">
        <f t="shared" si="148"/>
        <v>2.6534811758638477E-2</v>
      </c>
      <c r="S335">
        <f t="shared" si="149"/>
        <v>0.17766890149561632</v>
      </c>
      <c r="T335">
        <f t="shared" si="150"/>
        <v>7.4888843822464732E-2</v>
      </c>
      <c r="U335">
        <f t="shared" si="151"/>
        <v>20.288516887290307</v>
      </c>
      <c r="V335">
        <f t="shared" si="152"/>
        <v>-0.37766890149561627</v>
      </c>
      <c r="W335">
        <f t="shared" si="153"/>
        <v>0</v>
      </c>
      <c r="X335">
        <f t="shared" si="154"/>
        <v>1.0059007185241196</v>
      </c>
      <c r="Y335">
        <f t="shared" si="155"/>
        <v>0.60189119645854727</v>
      </c>
      <c r="Z335">
        <f t="shared" si="156"/>
        <v>79.508416369682394</v>
      </c>
      <c r="AA335">
        <f t="shared" si="157"/>
        <v>1.1547005383792515</v>
      </c>
      <c r="AB335">
        <f t="shared" si="158"/>
        <v>3.5071450990383909E-3</v>
      </c>
      <c r="AC335">
        <f t="shared" si="159"/>
        <v>1.0011956877668606</v>
      </c>
      <c r="AD335">
        <f t="shared" si="160"/>
        <v>0.96795502836492198</v>
      </c>
      <c r="AE335">
        <f t="shared" si="161"/>
        <v>1226731796.8273935</v>
      </c>
      <c r="AF335">
        <f t="shared" si="162"/>
        <v>31327997839.704544</v>
      </c>
      <c r="AG335">
        <f t="shared" si="163"/>
        <v>1.0193908389963009</v>
      </c>
      <c r="AH335">
        <v>24</v>
      </c>
      <c r="AI335">
        <v>0.67944000000000004</v>
      </c>
      <c r="AJ335">
        <f t="shared" si="164"/>
        <v>2176.7501868616123</v>
      </c>
      <c r="AK335">
        <f t="shared" si="165"/>
        <v>61.623797790052258</v>
      </c>
      <c r="AL335">
        <f t="shared" si="166"/>
        <v>111.7408116223128</v>
      </c>
      <c r="AM335">
        <f t="shared" si="167"/>
        <v>3163.3823770276763</v>
      </c>
      <c r="AN335">
        <f>AM335/((60/'Field readings'!D336)*24)</f>
        <v>32.951899760704961</v>
      </c>
      <c r="AO335">
        <f>SUM($AN$4:AN335)</f>
        <v>8058.3835274263392</v>
      </c>
    </row>
    <row r="336" spans="1:41">
      <c r="A336" s="2">
        <f>'Field readings'!A337</f>
        <v>44142</v>
      </c>
      <c r="B336" s="3">
        <f>'Field readings'!B337</f>
        <v>4.0833333333314101</v>
      </c>
      <c r="C336">
        <f>'Field readings'!D337</f>
        <v>15</v>
      </c>
      <c r="D336">
        <f>'Field readings'!K337</f>
        <v>95</v>
      </c>
      <c r="E336">
        <f>'Field readings'!J337+14.6973</f>
        <v>164.69730000000001</v>
      </c>
      <c r="F336">
        <f>'Field readings'!L337</f>
        <v>18</v>
      </c>
      <c r="G336">
        <f>'Field readings'!I337</f>
        <v>0.625</v>
      </c>
      <c r="H336">
        <f>'Field readings'!N337</f>
        <v>1.9390000000000001</v>
      </c>
      <c r="I336">
        <f>'Field readings'!M337</f>
        <v>0.75</v>
      </c>
      <c r="J336">
        <f t="shared" si="140"/>
        <v>54.447694166052621</v>
      </c>
      <c r="K336">
        <f t="shared" si="141"/>
        <v>0.32233109850438368</v>
      </c>
      <c r="L336">
        <f t="shared" si="142"/>
        <v>0.6029101083032492</v>
      </c>
      <c r="M336">
        <f t="shared" si="143"/>
        <v>4.5184153827834079E-3</v>
      </c>
      <c r="N336">
        <f t="shared" si="144"/>
        <v>0.62540611411789182</v>
      </c>
      <c r="O336">
        <f t="shared" si="145"/>
        <v>0.62540611411789182</v>
      </c>
      <c r="P336">
        <f t="shared" si="146"/>
        <v>5.5337802991232699E-3</v>
      </c>
      <c r="Q336">
        <f t="shared" si="147"/>
        <v>2.2780055729952603E-6</v>
      </c>
      <c r="R336">
        <f t="shared" si="148"/>
        <v>2.6534811758638477E-2</v>
      </c>
      <c r="S336">
        <f t="shared" si="149"/>
        <v>0.17766890149561632</v>
      </c>
      <c r="T336">
        <f t="shared" si="150"/>
        <v>7.4888843822464732E-2</v>
      </c>
      <c r="U336">
        <f t="shared" si="151"/>
        <v>20.288516887290307</v>
      </c>
      <c r="V336">
        <f t="shared" si="152"/>
        <v>-0.37766890149561627</v>
      </c>
      <c r="W336">
        <f t="shared" si="153"/>
        <v>0</v>
      </c>
      <c r="X336">
        <f t="shared" si="154"/>
        <v>1.0059007185241196</v>
      </c>
      <c r="Y336">
        <f t="shared" si="155"/>
        <v>0.60189119645854727</v>
      </c>
      <c r="Z336">
        <f t="shared" si="156"/>
        <v>79.508416369682394</v>
      </c>
      <c r="AA336">
        <f t="shared" si="157"/>
        <v>1.1547005383792515</v>
      </c>
      <c r="AB336">
        <f t="shared" si="158"/>
        <v>3.9455382364181899E-3</v>
      </c>
      <c r="AC336">
        <f t="shared" si="159"/>
        <v>1.0013451850362038</v>
      </c>
      <c r="AD336">
        <f t="shared" si="160"/>
        <v>0.96795502836492198</v>
      </c>
      <c r="AE336">
        <f t="shared" si="161"/>
        <v>1226731796.8273935</v>
      </c>
      <c r="AF336">
        <f t="shared" si="162"/>
        <v>31327997839.704544</v>
      </c>
      <c r="AG336">
        <f t="shared" si="163"/>
        <v>1.0193908389963009</v>
      </c>
      <c r="AH336">
        <v>24</v>
      </c>
      <c r="AI336">
        <v>0.67944000000000004</v>
      </c>
      <c r="AJ336">
        <f t="shared" si="164"/>
        <v>2177.0752164367036</v>
      </c>
      <c r="AK336">
        <f t="shared" si="165"/>
        <v>61.632999377323088</v>
      </c>
      <c r="AL336">
        <f t="shared" si="166"/>
        <v>118.53672556103847</v>
      </c>
      <c r="AM336">
        <f t="shared" si="167"/>
        <v>3355.7747006329992</v>
      </c>
      <c r="AN336">
        <f>AM336/((60/'Field readings'!D337)*24)</f>
        <v>34.955986464927072</v>
      </c>
      <c r="AO336">
        <f>SUM($AN$4:AN336)</f>
        <v>8093.3395138912665</v>
      </c>
    </row>
    <row r="337" spans="1:41">
      <c r="A337" s="2">
        <f>'Field readings'!A338</f>
        <v>44142</v>
      </c>
      <c r="B337" s="3">
        <f>'Field readings'!B338</f>
        <v>4.09374999999807</v>
      </c>
      <c r="C337">
        <f>'Field readings'!D338</f>
        <v>15</v>
      </c>
      <c r="D337">
        <f>'Field readings'!K338</f>
        <v>95</v>
      </c>
      <c r="E337">
        <f>'Field readings'!J338+14.6973</f>
        <v>164.69730000000001</v>
      </c>
      <c r="F337">
        <f>'Field readings'!L338</f>
        <v>14</v>
      </c>
      <c r="G337">
        <f>'Field readings'!I338</f>
        <v>0.625</v>
      </c>
      <c r="H337">
        <f>'Field readings'!N338</f>
        <v>1.9390000000000001</v>
      </c>
      <c r="I337">
        <f>'Field readings'!M338</f>
        <v>0.75</v>
      </c>
      <c r="J337">
        <f t="shared" si="140"/>
        <v>48.018352741425858</v>
      </c>
      <c r="K337">
        <f t="shared" si="141"/>
        <v>0.32233109850438368</v>
      </c>
      <c r="L337">
        <f t="shared" si="142"/>
        <v>0.6029101083032492</v>
      </c>
      <c r="M337">
        <f t="shared" si="143"/>
        <v>4.5184153827834079E-3</v>
      </c>
      <c r="N337">
        <f t="shared" si="144"/>
        <v>0.62540611411789182</v>
      </c>
      <c r="O337">
        <f t="shared" si="145"/>
        <v>0.62540611411789182</v>
      </c>
      <c r="P337">
        <f t="shared" si="146"/>
        <v>5.5337802991232699E-3</v>
      </c>
      <c r="Q337">
        <f t="shared" si="147"/>
        <v>2.2780055729952603E-6</v>
      </c>
      <c r="R337">
        <f t="shared" si="148"/>
        <v>2.6534811758638477E-2</v>
      </c>
      <c r="S337">
        <f t="shared" si="149"/>
        <v>0.17766890149561632</v>
      </c>
      <c r="T337">
        <f t="shared" si="150"/>
        <v>7.4888843822464732E-2</v>
      </c>
      <c r="U337">
        <f t="shared" si="151"/>
        <v>20.288516887290307</v>
      </c>
      <c r="V337">
        <f t="shared" si="152"/>
        <v>-0.37766890149561627</v>
      </c>
      <c r="W337">
        <f t="shared" si="153"/>
        <v>0</v>
      </c>
      <c r="X337">
        <f t="shared" si="154"/>
        <v>1.0059007185241196</v>
      </c>
      <c r="Y337">
        <f t="shared" si="155"/>
        <v>0.60189119645854727</v>
      </c>
      <c r="Z337">
        <f t="shared" si="156"/>
        <v>79.508416369682394</v>
      </c>
      <c r="AA337">
        <f t="shared" si="157"/>
        <v>1.1547005383792515</v>
      </c>
      <c r="AB337">
        <f t="shared" si="158"/>
        <v>3.0687519616585924E-3</v>
      </c>
      <c r="AC337">
        <f t="shared" si="159"/>
        <v>1.0010461984857071</v>
      </c>
      <c r="AD337">
        <f t="shared" si="160"/>
        <v>0.96795502836492198</v>
      </c>
      <c r="AE337">
        <f t="shared" si="161"/>
        <v>1226731796.8273935</v>
      </c>
      <c r="AF337">
        <f t="shared" si="162"/>
        <v>31327997839.704544</v>
      </c>
      <c r="AG337">
        <f t="shared" si="163"/>
        <v>1.0193908389963009</v>
      </c>
      <c r="AH337">
        <v>24</v>
      </c>
      <c r="AI337">
        <v>0.67944000000000004</v>
      </c>
      <c r="AJ337">
        <f t="shared" si="164"/>
        <v>2176.4251746540485</v>
      </c>
      <c r="AK337">
        <f t="shared" si="165"/>
        <v>61.614596694456118</v>
      </c>
      <c r="AL337">
        <f t="shared" si="166"/>
        <v>104.50835175185748</v>
      </c>
      <c r="AM337">
        <f t="shared" si="167"/>
        <v>2958.6314380950857</v>
      </c>
      <c r="AN337">
        <f>AM337/((60/'Field readings'!D338)*24)</f>
        <v>30.819077480157144</v>
      </c>
      <c r="AO337">
        <f>SUM($AN$4:AN337)</f>
        <v>8124.1585913714234</v>
      </c>
    </row>
    <row r="338" spans="1:41">
      <c r="A338" s="2">
        <f>'Field readings'!A339</f>
        <v>44142</v>
      </c>
      <c r="B338" s="3">
        <f>'Field readings'!B339</f>
        <v>4.1041666666647298</v>
      </c>
      <c r="C338">
        <f>'Field readings'!D339</f>
        <v>15</v>
      </c>
      <c r="D338">
        <f>'Field readings'!K339</f>
        <v>95</v>
      </c>
      <c r="E338">
        <f>'Field readings'!J339+14.6973</f>
        <v>164.69730000000001</v>
      </c>
      <c r="F338">
        <f>'Field readings'!L339</f>
        <v>14</v>
      </c>
      <c r="G338">
        <f>'Field readings'!I339</f>
        <v>0.625</v>
      </c>
      <c r="H338">
        <f>'Field readings'!N339</f>
        <v>1.9390000000000001</v>
      </c>
      <c r="I338">
        <f>'Field readings'!M339</f>
        <v>0.75</v>
      </c>
      <c r="J338">
        <f t="shared" si="140"/>
        <v>48.018352741425858</v>
      </c>
      <c r="K338">
        <f t="shared" si="141"/>
        <v>0.32233109850438368</v>
      </c>
      <c r="L338">
        <f t="shared" si="142"/>
        <v>0.6029101083032492</v>
      </c>
      <c r="M338">
        <f t="shared" si="143"/>
        <v>4.5184153827834079E-3</v>
      </c>
      <c r="N338">
        <f t="shared" si="144"/>
        <v>0.62540611411789182</v>
      </c>
      <c r="O338">
        <f t="shared" si="145"/>
        <v>0.62540611411789182</v>
      </c>
      <c r="P338">
        <f t="shared" si="146"/>
        <v>5.5337802991232699E-3</v>
      </c>
      <c r="Q338">
        <f t="shared" si="147"/>
        <v>2.2780055729952603E-6</v>
      </c>
      <c r="R338">
        <f t="shared" si="148"/>
        <v>2.6534811758638477E-2</v>
      </c>
      <c r="S338">
        <f t="shared" si="149"/>
        <v>0.17766890149561632</v>
      </c>
      <c r="T338">
        <f t="shared" si="150"/>
        <v>7.4888843822464732E-2</v>
      </c>
      <c r="U338">
        <f t="shared" si="151"/>
        <v>20.288516887290307</v>
      </c>
      <c r="V338">
        <f t="shared" si="152"/>
        <v>-0.37766890149561627</v>
      </c>
      <c r="W338">
        <f t="shared" si="153"/>
        <v>0</v>
      </c>
      <c r="X338">
        <f t="shared" si="154"/>
        <v>1.0059007185241196</v>
      </c>
      <c r="Y338">
        <f t="shared" si="155"/>
        <v>0.60189119645854727</v>
      </c>
      <c r="Z338">
        <f t="shared" si="156"/>
        <v>79.508416369682394</v>
      </c>
      <c r="AA338">
        <f t="shared" si="157"/>
        <v>1.1547005383792515</v>
      </c>
      <c r="AB338">
        <f t="shared" si="158"/>
        <v>3.0687519616585924E-3</v>
      </c>
      <c r="AC338">
        <f t="shared" si="159"/>
        <v>1.0010461984857071</v>
      </c>
      <c r="AD338">
        <f t="shared" si="160"/>
        <v>0.96795502836492198</v>
      </c>
      <c r="AE338">
        <f t="shared" si="161"/>
        <v>1226731796.8273935</v>
      </c>
      <c r="AF338">
        <f t="shared" si="162"/>
        <v>31327997839.704544</v>
      </c>
      <c r="AG338">
        <f t="shared" si="163"/>
        <v>1.0193908389963009</v>
      </c>
      <c r="AH338">
        <v>24</v>
      </c>
      <c r="AI338">
        <v>0.67944000000000004</v>
      </c>
      <c r="AJ338">
        <f t="shared" si="164"/>
        <v>2176.4251746540485</v>
      </c>
      <c r="AK338">
        <f t="shared" si="165"/>
        <v>61.614596694456118</v>
      </c>
      <c r="AL338">
        <f t="shared" si="166"/>
        <v>104.50835175185748</v>
      </c>
      <c r="AM338">
        <f t="shared" si="167"/>
        <v>2958.6314380950857</v>
      </c>
      <c r="AN338">
        <f>AM338/((60/'Field readings'!D339)*24)</f>
        <v>30.819077480157144</v>
      </c>
      <c r="AO338">
        <f>SUM($AN$4:AN338)</f>
        <v>8154.9776688515803</v>
      </c>
    </row>
    <row r="339" spans="1:41">
      <c r="A339" s="2">
        <f>'Field readings'!A340</f>
        <v>44142</v>
      </c>
      <c r="B339" s="3">
        <f>'Field readings'!B340</f>
        <v>4.1145833333313897</v>
      </c>
      <c r="C339">
        <f>'Field readings'!D340</f>
        <v>15</v>
      </c>
      <c r="D339">
        <f>'Field readings'!K340</f>
        <v>95</v>
      </c>
      <c r="E339">
        <f>'Field readings'!J340+14.6973</f>
        <v>164.69730000000001</v>
      </c>
      <c r="F339">
        <f>'Field readings'!L340</f>
        <v>16</v>
      </c>
      <c r="G339">
        <f>'Field readings'!I340</f>
        <v>0.625</v>
      </c>
      <c r="H339">
        <f>'Field readings'!N340</f>
        <v>1.9390000000000001</v>
      </c>
      <c r="I339">
        <f>'Field readings'!M340</f>
        <v>0.75</v>
      </c>
      <c r="J339">
        <f t="shared" si="140"/>
        <v>51.333778353049368</v>
      </c>
      <c r="K339">
        <f t="shared" si="141"/>
        <v>0.32233109850438368</v>
      </c>
      <c r="L339">
        <f t="shared" si="142"/>
        <v>0.6029101083032492</v>
      </c>
      <c r="M339">
        <f t="shared" si="143"/>
        <v>4.5184153827834079E-3</v>
      </c>
      <c r="N339">
        <f t="shared" si="144"/>
        <v>0.62540611411789182</v>
      </c>
      <c r="O339">
        <f t="shared" si="145"/>
        <v>0.62540611411789182</v>
      </c>
      <c r="P339">
        <f t="shared" si="146"/>
        <v>5.5337802991232699E-3</v>
      </c>
      <c r="Q339">
        <f t="shared" si="147"/>
        <v>2.2780055729952603E-6</v>
      </c>
      <c r="R339">
        <f t="shared" si="148"/>
        <v>2.6534811758638477E-2</v>
      </c>
      <c r="S339">
        <f t="shared" si="149"/>
        <v>0.17766890149561632</v>
      </c>
      <c r="T339">
        <f t="shared" si="150"/>
        <v>7.4888843822464732E-2</v>
      </c>
      <c r="U339">
        <f t="shared" si="151"/>
        <v>20.288516887290307</v>
      </c>
      <c r="V339">
        <f t="shared" si="152"/>
        <v>-0.37766890149561627</v>
      </c>
      <c r="W339">
        <f t="shared" si="153"/>
        <v>0</v>
      </c>
      <c r="X339">
        <f t="shared" si="154"/>
        <v>1.0059007185241196</v>
      </c>
      <c r="Y339">
        <f t="shared" si="155"/>
        <v>0.60189119645854727</v>
      </c>
      <c r="Z339">
        <f t="shared" si="156"/>
        <v>79.508416369682394</v>
      </c>
      <c r="AA339">
        <f t="shared" si="157"/>
        <v>1.1547005383792515</v>
      </c>
      <c r="AB339">
        <f t="shared" si="158"/>
        <v>3.5071450990383909E-3</v>
      </c>
      <c r="AC339">
        <f t="shared" si="159"/>
        <v>1.0011956877668606</v>
      </c>
      <c r="AD339">
        <f t="shared" si="160"/>
        <v>0.96795502836492198</v>
      </c>
      <c r="AE339">
        <f t="shared" si="161"/>
        <v>1226731796.8273935</v>
      </c>
      <c r="AF339">
        <f t="shared" si="162"/>
        <v>31327997839.704544</v>
      </c>
      <c r="AG339">
        <f t="shared" si="163"/>
        <v>1.0193908389963009</v>
      </c>
      <c r="AH339">
        <v>24</v>
      </c>
      <c r="AI339">
        <v>0.67944000000000004</v>
      </c>
      <c r="AJ339">
        <f t="shared" si="164"/>
        <v>2176.7501868616123</v>
      </c>
      <c r="AK339">
        <f t="shared" si="165"/>
        <v>61.623797790052258</v>
      </c>
      <c r="AL339">
        <f t="shared" si="166"/>
        <v>111.7408116223128</v>
      </c>
      <c r="AM339">
        <f t="shared" si="167"/>
        <v>3163.3823770276763</v>
      </c>
      <c r="AN339">
        <f>AM339/((60/'Field readings'!D340)*24)</f>
        <v>32.951899760704961</v>
      </c>
      <c r="AO339">
        <f>SUM($AN$4:AN339)</f>
        <v>8187.929568612285</v>
      </c>
    </row>
    <row r="340" spans="1:41">
      <c r="A340" s="2">
        <f>'Field readings'!A341</f>
        <v>44142</v>
      </c>
      <c r="B340" s="3">
        <f>'Field readings'!B341</f>
        <v>4.1249999999980496</v>
      </c>
      <c r="C340">
        <f>'Field readings'!D341</f>
        <v>15</v>
      </c>
      <c r="D340">
        <f>'Field readings'!K341</f>
        <v>95</v>
      </c>
      <c r="E340">
        <f>'Field readings'!J341+14.6973</f>
        <v>164.69730000000001</v>
      </c>
      <c r="F340">
        <f>'Field readings'!L341</f>
        <v>14</v>
      </c>
      <c r="G340">
        <f>'Field readings'!I341</f>
        <v>0.625</v>
      </c>
      <c r="H340">
        <f>'Field readings'!N341</f>
        <v>1.9390000000000001</v>
      </c>
      <c r="I340">
        <f>'Field readings'!M341</f>
        <v>0.75</v>
      </c>
      <c r="J340">
        <f t="shared" si="140"/>
        <v>48.018352741425858</v>
      </c>
      <c r="K340">
        <f t="shared" si="141"/>
        <v>0.32233109850438368</v>
      </c>
      <c r="L340">
        <f t="shared" si="142"/>
        <v>0.6029101083032492</v>
      </c>
      <c r="M340">
        <f t="shared" si="143"/>
        <v>4.5184153827834079E-3</v>
      </c>
      <c r="N340">
        <f t="shared" si="144"/>
        <v>0.62540611411789182</v>
      </c>
      <c r="O340">
        <f t="shared" si="145"/>
        <v>0.62540611411789182</v>
      </c>
      <c r="P340">
        <f t="shared" si="146"/>
        <v>5.5337802991232699E-3</v>
      </c>
      <c r="Q340">
        <f t="shared" si="147"/>
        <v>2.2780055729952603E-6</v>
      </c>
      <c r="R340">
        <f t="shared" si="148"/>
        <v>2.6534811758638477E-2</v>
      </c>
      <c r="S340">
        <f t="shared" si="149"/>
        <v>0.17766890149561632</v>
      </c>
      <c r="T340">
        <f t="shared" si="150"/>
        <v>7.4888843822464732E-2</v>
      </c>
      <c r="U340">
        <f t="shared" si="151"/>
        <v>20.288516887290307</v>
      </c>
      <c r="V340">
        <f t="shared" si="152"/>
        <v>-0.37766890149561627</v>
      </c>
      <c r="W340">
        <f t="shared" si="153"/>
        <v>0</v>
      </c>
      <c r="X340">
        <f t="shared" si="154"/>
        <v>1.0059007185241196</v>
      </c>
      <c r="Y340">
        <f t="shared" si="155"/>
        <v>0.60189119645854727</v>
      </c>
      <c r="Z340">
        <f t="shared" si="156"/>
        <v>79.508416369682394</v>
      </c>
      <c r="AA340">
        <f t="shared" si="157"/>
        <v>1.1547005383792515</v>
      </c>
      <c r="AB340">
        <f t="shared" si="158"/>
        <v>3.0687519616585924E-3</v>
      </c>
      <c r="AC340">
        <f t="shared" si="159"/>
        <v>1.0010461984857071</v>
      </c>
      <c r="AD340">
        <f t="shared" si="160"/>
        <v>0.96795502836492198</v>
      </c>
      <c r="AE340">
        <f t="shared" si="161"/>
        <v>1226731796.8273935</v>
      </c>
      <c r="AF340">
        <f t="shared" si="162"/>
        <v>31327997839.704544</v>
      </c>
      <c r="AG340">
        <f t="shared" si="163"/>
        <v>1.0193908389963009</v>
      </c>
      <c r="AH340">
        <v>24</v>
      </c>
      <c r="AI340">
        <v>0.67944000000000004</v>
      </c>
      <c r="AJ340">
        <f t="shared" si="164"/>
        <v>2176.4251746540485</v>
      </c>
      <c r="AK340">
        <f t="shared" si="165"/>
        <v>61.614596694456118</v>
      </c>
      <c r="AL340">
        <f t="shared" si="166"/>
        <v>104.50835175185748</v>
      </c>
      <c r="AM340">
        <f t="shared" si="167"/>
        <v>2958.6314380950857</v>
      </c>
      <c r="AN340">
        <f>AM340/((60/'Field readings'!D341)*24)</f>
        <v>30.819077480157144</v>
      </c>
      <c r="AO340">
        <f>SUM($AN$4:AN340)</f>
        <v>8218.7486460924429</v>
      </c>
    </row>
    <row r="341" spans="1:41">
      <c r="A341" s="2">
        <f>'Field readings'!A342</f>
        <v>44142</v>
      </c>
      <c r="B341" s="3">
        <f>'Field readings'!B342</f>
        <v>4.1354166666647103</v>
      </c>
      <c r="C341">
        <f>'Field readings'!D342</f>
        <v>15</v>
      </c>
      <c r="D341">
        <f>'Field readings'!K342</f>
        <v>95</v>
      </c>
      <c r="E341">
        <f>'Field readings'!J342+14.6973</f>
        <v>164.69730000000001</v>
      </c>
      <c r="F341">
        <f>'Field readings'!L342</f>
        <v>12</v>
      </c>
      <c r="G341">
        <f>'Field readings'!I342</f>
        <v>0.625</v>
      </c>
      <c r="H341">
        <f>'Field readings'!N342</f>
        <v>1.9390000000000001</v>
      </c>
      <c r="I341">
        <f>'Field readings'!M342</f>
        <v>0.75</v>
      </c>
      <c r="J341">
        <f t="shared" si="140"/>
        <v>44.456356125980456</v>
      </c>
      <c r="K341">
        <f t="shared" si="141"/>
        <v>0.32233109850438368</v>
      </c>
      <c r="L341">
        <f t="shared" si="142"/>
        <v>0.6029101083032492</v>
      </c>
      <c r="M341">
        <f t="shared" si="143"/>
        <v>4.5184153827834079E-3</v>
      </c>
      <c r="N341">
        <f t="shared" si="144"/>
        <v>0.62540611411789182</v>
      </c>
      <c r="O341">
        <f t="shared" si="145"/>
        <v>0.62540611411789182</v>
      </c>
      <c r="P341">
        <f t="shared" si="146"/>
        <v>5.5337802991232699E-3</v>
      </c>
      <c r="Q341">
        <f t="shared" si="147"/>
        <v>2.2780055729952603E-6</v>
      </c>
      <c r="R341">
        <f t="shared" si="148"/>
        <v>2.6534811758638477E-2</v>
      </c>
      <c r="S341">
        <f t="shared" si="149"/>
        <v>0.17766890149561632</v>
      </c>
      <c r="T341">
        <f t="shared" si="150"/>
        <v>7.4888843822464732E-2</v>
      </c>
      <c r="U341">
        <f t="shared" si="151"/>
        <v>20.288516887290307</v>
      </c>
      <c r="V341">
        <f t="shared" si="152"/>
        <v>-0.37766890149561627</v>
      </c>
      <c r="W341">
        <f t="shared" si="153"/>
        <v>0</v>
      </c>
      <c r="X341">
        <f t="shared" si="154"/>
        <v>1.0059007185241196</v>
      </c>
      <c r="Y341">
        <f t="shared" si="155"/>
        <v>0.60189119645854727</v>
      </c>
      <c r="Z341">
        <f t="shared" si="156"/>
        <v>79.508416369682394</v>
      </c>
      <c r="AA341">
        <f t="shared" si="157"/>
        <v>1.1547005383792515</v>
      </c>
      <c r="AB341">
        <f t="shared" si="158"/>
        <v>2.6303588242787934E-3</v>
      </c>
      <c r="AC341">
        <f t="shared" si="159"/>
        <v>1.0008967172261372</v>
      </c>
      <c r="AD341">
        <f t="shared" si="160"/>
        <v>0.96795502836492198</v>
      </c>
      <c r="AE341">
        <f t="shared" si="161"/>
        <v>1226731796.8273935</v>
      </c>
      <c r="AF341">
        <f t="shared" si="162"/>
        <v>31327997839.704544</v>
      </c>
      <c r="AG341">
        <f t="shared" si="163"/>
        <v>1.0193908389963009</v>
      </c>
      <c r="AH341">
        <v>24</v>
      </c>
      <c r="AI341">
        <v>0.67944000000000004</v>
      </c>
      <c r="AJ341">
        <f t="shared" si="164"/>
        <v>2176.100179886615</v>
      </c>
      <c r="AK341">
        <f t="shared" si="165"/>
        <v>61.605396092590077</v>
      </c>
      <c r="AL341">
        <f t="shared" si="166"/>
        <v>96.741484562849493</v>
      </c>
      <c r="AM341">
        <f t="shared" si="167"/>
        <v>2738.7514279742695</v>
      </c>
      <c r="AN341">
        <f>AM341/((60/'Field readings'!D342)*24)</f>
        <v>28.528660708065306</v>
      </c>
      <c r="AO341">
        <f>SUM($AN$4:AN341)</f>
        <v>8247.2773068005081</v>
      </c>
    </row>
    <row r="342" spans="1:41">
      <c r="A342" s="2">
        <f>'Field readings'!A343</f>
        <v>44142</v>
      </c>
      <c r="B342" s="3">
        <f>'Field readings'!B343</f>
        <v>4.1458333333313702</v>
      </c>
      <c r="C342">
        <f>'Field readings'!D343</f>
        <v>15</v>
      </c>
      <c r="D342">
        <f>'Field readings'!K343</f>
        <v>95</v>
      </c>
      <c r="E342">
        <f>'Field readings'!J343+14.6973</f>
        <v>164.69730000000001</v>
      </c>
      <c r="F342">
        <f>'Field readings'!L343</f>
        <v>14</v>
      </c>
      <c r="G342">
        <f>'Field readings'!I343</f>
        <v>0.625</v>
      </c>
      <c r="H342">
        <f>'Field readings'!N343</f>
        <v>1.9390000000000001</v>
      </c>
      <c r="I342">
        <f>'Field readings'!M343</f>
        <v>0.75</v>
      </c>
      <c r="J342">
        <f t="shared" si="140"/>
        <v>48.018352741425858</v>
      </c>
      <c r="K342">
        <f t="shared" si="141"/>
        <v>0.32233109850438368</v>
      </c>
      <c r="L342">
        <f t="shared" si="142"/>
        <v>0.6029101083032492</v>
      </c>
      <c r="M342">
        <f t="shared" si="143"/>
        <v>4.5184153827834079E-3</v>
      </c>
      <c r="N342">
        <f t="shared" si="144"/>
        <v>0.62540611411789182</v>
      </c>
      <c r="O342">
        <f t="shared" si="145"/>
        <v>0.62540611411789182</v>
      </c>
      <c r="P342">
        <f t="shared" si="146"/>
        <v>5.5337802991232699E-3</v>
      </c>
      <c r="Q342">
        <f t="shared" si="147"/>
        <v>2.2780055729952603E-6</v>
      </c>
      <c r="R342">
        <f t="shared" si="148"/>
        <v>2.6534811758638477E-2</v>
      </c>
      <c r="S342">
        <f t="shared" si="149"/>
        <v>0.17766890149561632</v>
      </c>
      <c r="T342">
        <f t="shared" si="150"/>
        <v>7.4888843822464732E-2</v>
      </c>
      <c r="U342">
        <f t="shared" si="151"/>
        <v>20.288516887290307</v>
      </c>
      <c r="V342">
        <f t="shared" si="152"/>
        <v>-0.37766890149561627</v>
      </c>
      <c r="W342">
        <f t="shared" si="153"/>
        <v>0</v>
      </c>
      <c r="X342">
        <f t="shared" si="154"/>
        <v>1.0059007185241196</v>
      </c>
      <c r="Y342">
        <f t="shared" si="155"/>
        <v>0.60189119645854727</v>
      </c>
      <c r="Z342">
        <f t="shared" si="156"/>
        <v>79.508416369682394</v>
      </c>
      <c r="AA342">
        <f t="shared" si="157"/>
        <v>1.1547005383792515</v>
      </c>
      <c r="AB342">
        <f t="shared" si="158"/>
        <v>3.0687519616585924E-3</v>
      </c>
      <c r="AC342">
        <f t="shared" si="159"/>
        <v>1.0010461984857071</v>
      </c>
      <c r="AD342">
        <f t="shared" si="160"/>
        <v>0.96795502836492198</v>
      </c>
      <c r="AE342">
        <f t="shared" si="161"/>
        <v>1226731796.8273935</v>
      </c>
      <c r="AF342">
        <f t="shared" si="162"/>
        <v>31327997839.704544</v>
      </c>
      <c r="AG342">
        <f t="shared" si="163"/>
        <v>1.0193908389963009</v>
      </c>
      <c r="AH342">
        <v>24</v>
      </c>
      <c r="AI342">
        <v>0.67944000000000004</v>
      </c>
      <c r="AJ342">
        <f t="shared" si="164"/>
        <v>2176.4251746540485</v>
      </c>
      <c r="AK342">
        <f t="shared" si="165"/>
        <v>61.614596694456118</v>
      </c>
      <c r="AL342">
        <f t="shared" si="166"/>
        <v>104.50835175185748</v>
      </c>
      <c r="AM342">
        <f t="shared" si="167"/>
        <v>2958.6314380950857</v>
      </c>
      <c r="AN342">
        <f>AM342/((60/'Field readings'!D343)*24)</f>
        <v>30.819077480157144</v>
      </c>
      <c r="AO342">
        <f>SUM($AN$4:AN342)</f>
        <v>8278.096384280665</v>
      </c>
    </row>
    <row r="343" spans="1:41">
      <c r="A343" s="2">
        <f>'Field readings'!A344</f>
        <v>44142</v>
      </c>
      <c r="B343" s="3">
        <f>'Field readings'!B344</f>
        <v>4.15624999999803</v>
      </c>
      <c r="C343">
        <f>'Field readings'!D344</f>
        <v>15</v>
      </c>
      <c r="D343">
        <f>'Field readings'!K344</f>
        <v>95</v>
      </c>
      <c r="E343">
        <f>'Field readings'!J344+14.6973</f>
        <v>164.69730000000001</v>
      </c>
      <c r="F343">
        <f>'Field readings'!L344</f>
        <v>12</v>
      </c>
      <c r="G343">
        <f>'Field readings'!I344</f>
        <v>0.625</v>
      </c>
      <c r="H343">
        <f>'Field readings'!N344</f>
        <v>1.9390000000000001</v>
      </c>
      <c r="I343">
        <f>'Field readings'!M344</f>
        <v>0.75</v>
      </c>
      <c r="J343">
        <f t="shared" si="140"/>
        <v>44.456356125980456</v>
      </c>
      <c r="K343">
        <f t="shared" si="141"/>
        <v>0.32233109850438368</v>
      </c>
      <c r="L343">
        <f t="shared" si="142"/>
        <v>0.6029101083032492</v>
      </c>
      <c r="M343">
        <f t="shared" si="143"/>
        <v>4.5184153827834079E-3</v>
      </c>
      <c r="N343">
        <f t="shared" si="144"/>
        <v>0.62540611411789182</v>
      </c>
      <c r="O343">
        <f t="shared" si="145"/>
        <v>0.62540611411789182</v>
      </c>
      <c r="P343">
        <f t="shared" si="146"/>
        <v>5.5337802991232699E-3</v>
      </c>
      <c r="Q343">
        <f t="shared" si="147"/>
        <v>2.2780055729952603E-6</v>
      </c>
      <c r="R343">
        <f t="shared" si="148"/>
        <v>2.6534811758638477E-2</v>
      </c>
      <c r="S343">
        <f t="shared" si="149"/>
        <v>0.17766890149561632</v>
      </c>
      <c r="T343">
        <f t="shared" si="150"/>
        <v>7.4888843822464732E-2</v>
      </c>
      <c r="U343">
        <f t="shared" si="151"/>
        <v>20.288516887290307</v>
      </c>
      <c r="V343">
        <f t="shared" si="152"/>
        <v>-0.37766890149561627</v>
      </c>
      <c r="W343">
        <f t="shared" si="153"/>
        <v>0</v>
      </c>
      <c r="X343">
        <f t="shared" si="154"/>
        <v>1.0059007185241196</v>
      </c>
      <c r="Y343">
        <f t="shared" si="155"/>
        <v>0.60189119645854727</v>
      </c>
      <c r="Z343">
        <f t="shared" si="156"/>
        <v>79.508416369682394</v>
      </c>
      <c r="AA343">
        <f t="shared" si="157"/>
        <v>1.1547005383792515</v>
      </c>
      <c r="AB343">
        <f t="shared" si="158"/>
        <v>2.6303588242787934E-3</v>
      </c>
      <c r="AC343">
        <f t="shared" si="159"/>
        <v>1.0008967172261372</v>
      </c>
      <c r="AD343">
        <f t="shared" si="160"/>
        <v>0.96795502836492198</v>
      </c>
      <c r="AE343">
        <f t="shared" si="161"/>
        <v>1226731796.8273935</v>
      </c>
      <c r="AF343">
        <f t="shared" si="162"/>
        <v>31327997839.704544</v>
      </c>
      <c r="AG343">
        <f t="shared" si="163"/>
        <v>1.0193908389963009</v>
      </c>
      <c r="AH343">
        <v>24</v>
      </c>
      <c r="AI343">
        <v>0.67944000000000004</v>
      </c>
      <c r="AJ343">
        <f t="shared" si="164"/>
        <v>2176.100179886615</v>
      </c>
      <c r="AK343">
        <f t="shared" si="165"/>
        <v>61.605396092590077</v>
      </c>
      <c r="AL343">
        <f t="shared" si="166"/>
        <v>96.741484562849493</v>
      </c>
      <c r="AM343">
        <f t="shared" si="167"/>
        <v>2738.7514279742695</v>
      </c>
      <c r="AN343">
        <f>AM343/((60/'Field readings'!D344)*24)</f>
        <v>28.528660708065306</v>
      </c>
      <c r="AO343">
        <f>SUM($AN$4:AN343)</f>
        <v>8306.6250449887302</v>
      </c>
    </row>
    <row r="344" spans="1:41">
      <c r="A344" s="2">
        <f>'Field readings'!A345</f>
        <v>44142</v>
      </c>
      <c r="B344" s="3">
        <f>'Field readings'!B345</f>
        <v>4.1666666666646899</v>
      </c>
      <c r="C344">
        <f>'Field readings'!D345</f>
        <v>15</v>
      </c>
      <c r="D344">
        <f>'Field readings'!K345</f>
        <v>95</v>
      </c>
      <c r="E344">
        <f>'Field readings'!J345+14.6973</f>
        <v>164.69730000000001</v>
      </c>
      <c r="F344">
        <f>'Field readings'!L345</f>
        <v>10</v>
      </c>
      <c r="G344">
        <f>'Field readings'!I345</f>
        <v>0.625</v>
      </c>
      <c r="H344">
        <f>'Field readings'!N345</f>
        <v>1.9390000000000001</v>
      </c>
      <c r="I344">
        <f>'Field readings'!M345</f>
        <v>0.75</v>
      </c>
      <c r="J344">
        <f t="shared" si="140"/>
        <v>40.582915124470794</v>
      </c>
      <c r="K344">
        <f t="shared" si="141"/>
        <v>0.32233109850438368</v>
      </c>
      <c r="L344">
        <f t="shared" si="142"/>
        <v>0.6029101083032492</v>
      </c>
      <c r="M344">
        <f t="shared" si="143"/>
        <v>4.5184153827834079E-3</v>
      </c>
      <c r="N344">
        <f t="shared" si="144"/>
        <v>0.62540611411789182</v>
      </c>
      <c r="O344">
        <f t="shared" si="145"/>
        <v>0.62540611411789182</v>
      </c>
      <c r="P344">
        <f t="shared" si="146"/>
        <v>5.5337802991232699E-3</v>
      </c>
      <c r="Q344">
        <f t="shared" si="147"/>
        <v>2.2780055729952603E-6</v>
      </c>
      <c r="R344">
        <f t="shared" si="148"/>
        <v>2.6534811758638477E-2</v>
      </c>
      <c r="S344">
        <f t="shared" si="149"/>
        <v>0.17766890149561632</v>
      </c>
      <c r="T344">
        <f t="shared" si="150"/>
        <v>7.4888843822464732E-2</v>
      </c>
      <c r="U344">
        <f t="shared" si="151"/>
        <v>20.288516887290307</v>
      </c>
      <c r="V344">
        <f t="shared" si="152"/>
        <v>-0.37766890149561627</v>
      </c>
      <c r="W344">
        <f t="shared" si="153"/>
        <v>0</v>
      </c>
      <c r="X344">
        <f t="shared" si="154"/>
        <v>1.0059007185241196</v>
      </c>
      <c r="Y344">
        <f t="shared" si="155"/>
        <v>0.60189119645854727</v>
      </c>
      <c r="Z344">
        <f t="shared" si="156"/>
        <v>79.508416369682394</v>
      </c>
      <c r="AA344">
        <f t="shared" si="157"/>
        <v>1.1547005383792515</v>
      </c>
      <c r="AB344">
        <f t="shared" si="158"/>
        <v>2.1919656868989944E-3</v>
      </c>
      <c r="AC344">
        <f t="shared" si="159"/>
        <v>1.0007472440216074</v>
      </c>
      <c r="AD344">
        <f t="shared" si="160"/>
        <v>0.96795502836492198</v>
      </c>
      <c r="AE344">
        <f t="shared" si="161"/>
        <v>1226731796.8273935</v>
      </c>
      <c r="AF344">
        <f t="shared" si="162"/>
        <v>31327997839.704544</v>
      </c>
      <c r="AG344">
        <f t="shared" si="163"/>
        <v>1.0193908389963009</v>
      </c>
      <c r="AH344">
        <v>24</v>
      </c>
      <c r="AI344">
        <v>0.67944000000000004</v>
      </c>
      <c r="AJ344">
        <f t="shared" si="164"/>
        <v>2175.7752026320518</v>
      </c>
      <c r="AK344">
        <f t="shared" si="165"/>
        <v>61.596195986513393</v>
      </c>
      <c r="AL344">
        <f t="shared" si="166"/>
        <v>88.29930037834481</v>
      </c>
      <c r="AM344">
        <f t="shared" si="167"/>
        <v>2499.7531937109416</v>
      </c>
      <c r="AN344">
        <f>AM344/((60/'Field readings'!D345)*24)</f>
        <v>26.039095767822307</v>
      </c>
      <c r="AO344">
        <f>SUM($AN$4:AN344)</f>
        <v>8332.664140756553</v>
      </c>
    </row>
    <row r="345" spans="1:41">
      <c r="A345" s="2">
        <f>'Field readings'!A346</f>
        <v>44142</v>
      </c>
      <c r="B345" s="3">
        <f>'Field readings'!B346</f>
        <v>4.1770833333313497</v>
      </c>
      <c r="C345">
        <f>'Field readings'!D346</f>
        <v>15</v>
      </c>
      <c r="D345">
        <f>'Field readings'!K346</f>
        <v>95</v>
      </c>
      <c r="E345">
        <f>'Field readings'!J346+14.6973</f>
        <v>164.69730000000001</v>
      </c>
      <c r="F345">
        <f>'Field readings'!L346</f>
        <v>8</v>
      </c>
      <c r="G345">
        <f>'Field readings'!I346</f>
        <v>0.625</v>
      </c>
      <c r="H345">
        <f>'Field readings'!N346</f>
        <v>1.9390000000000001</v>
      </c>
      <c r="I345">
        <f>'Field readings'!M346</f>
        <v>0.75</v>
      </c>
      <c r="J345">
        <f t="shared" si="140"/>
        <v>36.298462777368414</v>
      </c>
      <c r="K345">
        <f t="shared" si="141"/>
        <v>0.32233109850438368</v>
      </c>
      <c r="L345">
        <f t="shared" si="142"/>
        <v>0.6029101083032492</v>
      </c>
      <c r="M345">
        <f t="shared" si="143"/>
        <v>4.5184153827834079E-3</v>
      </c>
      <c r="N345">
        <f t="shared" si="144"/>
        <v>0.62540611411789182</v>
      </c>
      <c r="O345">
        <f t="shared" si="145"/>
        <v>0.62540611411789182</v>
      </c>
      <c r="P345">
        <f t="shared" si="146"/>
        <v>5.5337802991232699E-3</v>
      </c>
      <c r="Q345">
        <f t="shared" si="147"/>
        <v>2.2780055729952603E-6</v>
      </c>
      <c r="R345">
        <f t="shared" si="148"/>
        <v>2.6534811758638477E-2</v>
      </c>
      <c r="S345">
        <f t="shared" si="149"/>
        <v>0.17766890149561632</v>
      </c>
      <c r="T345">
        <f t="shared" si="150"/>
        <v>7.4888843822464732E-2</v>
      </c>
      <c r="U345">
        <f t="shared" si="151"/>
        <v>20.288516887290307</v>
      </c>
      <c r="V345">
        <f t="shared" si="152"/>
        <v>-0.37766890149561627</v>
      </c>
      <c r="W345">
        <f t="shared" si="153"/>
        <v>0</v>
      </c>
      <c r="X345">
        <f t="shared" si="154"/>
        <v>1.0059007185241196</v>
      </c>
      <c r="Y345">
        <f t="shared" si="155"/>
        <v>0.60189119645854727</v>
      </c>
      <c r="Z345">
        <f t="shared" si="156"/>
        <v>79.508416369682394</v>
      </c>
      <c r="AA345">
        <f t="shared" si="157"/>
        <v>1.1547005383792515</v>
      </c>
      <c r="AB345">
        <f t="shared" si="158"/>
        <v>1.7535725495191955E-3</v>
      </c>
      <c r="AC345">
        <f t="shared" si="159"/>
        <v>1.0005977789056384</v>
      </c>
      <c r="AD345">
        <f t="shared" si="160"/>
        <v>0.96795502836492198</v>
      </c>
      <c r="AE345">
        <f t="shared" si="161"/>
        <v>1226731796.8273935</v>
      </c>
      <c r="AF345">
        <f t="shared" si="162"/>
        <v>31327997839.704544</v>
      </c>
      <c r="AG345">
        <f t="shared" si="163"/>
        <v>1.0193908389963009</v>
      </c>
      <c r="AH345">
        <v>24</v>
      </c>
      <c r="AI345">
        <v>0.67944000000000004</v>
      </c>
      <c r="AJ345">
        <f t="shared" si="164"/>
        <v>2175.4502429632375</v>
      </c>
      <c r="AK345">
        <f t="shared" si="165"/>
        <v>61.586996378289264</v>
      </c>
      <c r="AL345">
        <f t="shared" si="166"/>
        <v>78.965499668218158</v>
      </c>
      <c r="AM345">
        <f t="shared" si="167"/>
        <v>2235.5132956072562</v>
      </c>
      <c r="AN345">
        <f>AM345/((60/'Field readings'!D346)*24)</f>
        <v>23.286596829242253</v>
      </c>
      <c r="AO345">
        <f>SUM($AN$4:AN345)</f>
        <v>8355.9507375857957</v>
      </c>
    </row>
    <row r="346" spans="1:41">
      <c r="A346" s="2">
        <f>'Field readings'!A347</f>
        <v>44142</v>
      </c>
      <c r="B346" s="3">
        <f>'Field readings'!B347</f>
        <v>4.1874999999980096</v>
      </c>
      <c r="C346">
        <f>'Field readings'!D347</f>
        <v>15</v>
      </c>
      <c r="D346">
        <f>'Field readings'!K347</f>
        <v>95</v>
      </c>
      <c r="E346">
        <f>'Field readings'!J347+14.6973</f>
        <v>164.69730000000001</v>
      </c>
      <c r="F346">
        <f>'Field readings'!L347</f>
        <v>12</v>
      </c>
      <c r="G346">
        <f>'Field readings'!I347</f>
        <v>0.625</v>
      </c>
      <c r="H346">
        <f>'Field readings'!N347</f>
        <v>1.9390000000000001</v>
      </c>
      <c r="I346">
        <f>'Field readings'!M347</f>
        <v>0.75</v>
      </c>
      <c r="J346">
        <f t="shared" si="140"/>
        <v>44.456356125980456</v>
      </c>
      <c r="K346">
        <f t="shared" si="141"/>
        <v>0.32233109850438368</v>
      </c>
      <c r="L346">
        <f t="shared" si="142"/>
        <v>0.6029101083032492</v>
      </c>
      <c r="M346">
        <f t="shared" si="143"/>
        <v>4.5184153827834079E-3</v>
      </c>
      <c r="N346">
        <f t="shared" si="144"/>
        <v>0.62540611411789182</v>
      </c>
      <c r="O346">
        <f t="shared" si="145"/>
        <v>0.62540611411789182</v>
      </c>
      <c r="P346">
        <f t="shared" si="146"/>
        <v>5.5337802991232699E-3</v>
      </c>
      <c r="Q346">
        <f t="shared" si="147"/>
        <v>2.2780055729952603E-6</v>
      </c>
      <c r="R346">
        <f t="shared" si="148"/>
        <v>2.6534811758638477E-2</v>
      </c>
      <c r="S346">
        <f t="shared" si="149"/>
        <v>0.17766890149561632</v>
      </c>
      <c r="T346">
        <f t="shared" si="150"/>
        <v>7.4888843822464732E-2</v>
      </c>
      <c r="U346">
        <f t="shared" si="151"/>
        <v>20.288516887290307</v>
      </c>
      <c r="V346">
        <f t="shared" si="152"/>
        <v>-0.37766890149561627</v>
      </c>
      <c r="W346">
        <f t="shared" si="153"/>
        <v>0</v>
      </c>
      <c r="X346">
        <f t="shared" si="154"/>
        <v>1.0059007185241196</v>
      </c>
      <c r="Y346">
        <f t="shared" si="155"/>
        <v>0.60189119645854727</v>
      </c>
      <c r="Z346">
        <f t="shared" si="156"/>
        <v>79.508416369682394</v>
      </c>
      <c r="AA346">
        <f t="shared" si="157"/>
        <v>1.1547005383792515</v>
      </c>
      <c r="AB346">
        <f t="shared" si="158"/>
        <v>2.6303588242787934E-3</v>
      </c>
      <c r="AC346">
        <f t="shared" si="159"/>
        <v>1.0008967172261372</v>
      </c>
      <c r="AD346">
        <f t="shared" si="160"/>
        <v>0.96795502836492198</v>
      </c>
      <c r="AE346">
        <f t="shared" si="161"/>
        <v>1226731796.8273935</v>
      </c>
      <c r="AF346">
        <f t="shared" si="162"/>
        <v>31327997839.704544</v>
      </c>
      <c r="AG346">
        <f t="shared" si="163"/>
        <v>1.0193908389963009</v>
      </c>
      <c r="AH346">
        <v>24</v>
      </c>
      <c r="AI346">
        <v>0.67944000000000004</v>
      </c>
      <c r="AJ346">
        <f t="shared" si="164"/>
        <v>2176.100179886615</v>
      </c>
      <c r="AK346">
        <f t="shared" si="165"/>
        <v>61.605396092590077</v>
      </c>
      <c r="AL346">
        <f t="shared" si="166"/>
        <v>96.741484562849493</v>
      </c>
      <c r="AM346">
        <f t="shared" si="167"/>
        <v>2738.7514279742695</v>
      </c>
      <c r="AN346">
        <f>AM346/((60/'Field readings'!D347)*24)</f>
        <v>28.528660708065306</v>
      </c>
      <c r="AO346">
        <f>SUM($AN$4:AN346)</f>
        <v>8384.4793982938609</v>
      </c>
    </row>
    <row r="347" spans="1:41">
      <c r="A347" s="2">
        <f>'Field readings'!A348</f>
        <v>44142</v>
      </c>
      <c r="B347" s="3">
        <f>'Field readings'!B348</f>
        <v>4.1979166666646703</v>
      </c>
      <c r="C347">
        <f>'Field readings'!D348</f>
        <v>15</v>
      </c>
      <c r="D347">
        <f>'Field readings'!K348</f>
        <v>95</v>
      </c>
      <c r="E347">
        <f>'Field readings'!J348+14.6973</f>
        <v>164.69730000000001</v>
      </c>
      <c r="F347">
        <f>'Field readings'!L348</f>
        <v>8</v>
      </c>
      <c r="G347">
        <f>'Field readings'!I348</f>
        <v>0.625</v>
      </c>
      <c r="H347">
        <f>'Field readings'!N348</f>
        <v>1.9390000000000001</v>
      </c>
      <c r="I347">
        <f>'Field readings'!M348</f>
        <v>0.75</v>
      </c>
      <c r="J347">
        <f t="shared" si="140"/>
        <v>36.298462777368414</v>
      </c>
      <c r="K347">
        <f t="shared" si="141"/>
        <v>0.32233109850438368</v>
      </c>
      <c r="L347">
        <f t="shared" si="142"/>
        <v>0.6029101083032492</v>
      </c>
      <c r="M347">
        <f t="shared" si="143"/>
        <v>4.5184153827834079E-3</v>
      </c>
      <c r="N347">
        <f t="shared" si="144"/>
        <v>0.62540611411789182</v>
      </c>
      <c r="O347">
        <f t="shared" si="145"/>
        <v>0.62540611411789182</v>
      </c>
      <c r="P347">
        <f t="shared" si="146"/>
        <v>5.5337802991232699E-3</v>
      </c>
      <c r="Q347">
        <f t="shared" si="147"/>
        <v>2.2780055729952603E-6</v>
      </c>
      <c r="R347">
        <f t="shared" si="148"/>
        <v>2.6534811758638477E-2</v>
      </c>
      <c r="S347">
        <f t="shared" si="149"/>
        <v>0.17766890149561632</v>
      </c>
      <c r="T347">
        <f t="shared" si="150"/>
        <v>7.4888843822464732E-2</v>
      </c>
      <c r="U347">
        <f t="shared" si="151"/>
        <v>20.288516887290307</v>
      </c>
      <c r="V347">
        <f t="shared" si="152"/>
        <v>-0.37766890149561627</v>
      </c>
      <c r="W347">
        <f t="shared" si="153"/>
        <v>0</v>
      </c>
      <c r="X347">
        <f t="shared" si="154"/>
        <v>1.0059007185241196</v>
      </c>
      <c r="Y347">
        <f t="shared" si="155"/>
        <v>0.60189119645854727</v>
      </c>
      <c r="Z347">
        <f t="shared" si="156"/>
        <v>79.508416369682394</v>
      </c>
      <c r="AA347">
        <f t="shared" si="157"/>
        <v>1.1547005383792515</v>
      </c>
      <c r="AB347">
        <f t="shared" si="158"/>
        <v>1.7535725495191955E-3</v>
      </c>
      <c r="AC347">
        <f t="shared" si="159"/>
        <v>1.0005977789056384</v>
      </c>
      <c r="AD347">
        <f t="shared" si="160"/>
        <v>0.96795502836492198</v>
      </c>
      <c r="AE347">
        <f t="shared" si="161"/>
        <v>1226731796.8273935</v>
      </c>
      <c r="AF347">
        <f t="shared" si="162"/>
        <v>31327997839.704544</v>
      </c>
      <c r="AG347">
        <f t="shared" si="163"/>
        <v>1.0193908389963009</v>
      </c>
      <c r="AH347">
        <v>24</v>
      </c>
      <c r="AI347">
        <v>0.67944000000000004</v>
      </c>
      <c r="AJ347">
        <f t="shared" si="164"/>
        <v>2175.4502429632375</v>
      </c>
      <c r="AK347">
        <f t="shared" si="165"/>
        <v>61.586996378289264</v>
      </c>
      <c r="AL347">
        <f t="shared" si="166"/>
        <v>78.965499668218158</v>
      </c>
      <c r="AM347">
        <f t="shared" si="167"/>
        <v>2235.5132956072562</v>
      </c>
      <c r="AN347">
        <f>AM347/((60/'Field readings'!D348)*24)</f>
        <v>23.286596829242253</v>
      </c>
      <c r="AO347">
        <f>SUM($AN$4:AN347)</f>
        <v>8407.7659951231035</v>
      </c>
    </row>
    <row r="348" spans="1:41">
      <c r="A348" s="2">
        <f>'Field readings'!A349</f>
        <v>44142</v>
      </c>
      <c r="B348" s="3">
        <f>'Field readings'!B349</f>
        <v>4.2083333333313302</v>
      </c>
      <c r="C348">
        <f>'Field readings'!D349</f>
        <v>15</v>
      </c>
      <c r="D348">
        <f>'Field readings'!K349</f>
        <v>95</v>
      </c>
      <c r="E348">
        <f>'Field readings'!J349+14.6973</f>
        <v>164.69730000000001</v>
      </c>
      <c r="F348">
        <f>'Field readings'!L349</f>
        <v>8</v>
      </c>
      <c r="G348">
        <f>'Field readings'!I349</f>
        <v>0.625</v>
      </c>
      <c r="H348">
        <f>'Field readings'!N349</f>
        <v>1.9390000000000001</v>
      </c>
      <c r="I348">
        <f>'Field readings'!M349</f>
        <v>0.75</v>
      </c>
      <c r="J348">
        <f t="shared" si="140"/>
        <v>36.298462777368414</v>
      </c>
      <c r="K348">
        <f t="shared" si="141"/>
        <v>0.32233109850438368</v>
      </c>
      <c r="L348">
        <f t="shared" si="142"/>
        <v>0.6029101083032492</v>
      </c>
      <c r="M348">
        <f t="shared" si="143"/>
        <v>4.5184153827834079E-3</v>
      </c>
      <c r="N348">
        <f t="shared" si="144"/>
        <v>0.62540611411789182</v>
      </c>
      <c r="O348">
        <f t="shared" si="145"/>
        <v>0.62540611411789182</v>
      </c>
      <c r="P348">
        <f t="shared" si="146"/>
        <v>5.5337802991232699E-3</v>
      </c>
      <c r="Q348">
        <f t="shared" si="147"/>
        <v>2.2780055729952603E-6</v>
      </c>
      <c r="R348">
        <f t="shared" si="148"/>
        <v>2.6534811758638477E-2</v>
      </c>
      <c r="S348">
        <f t="shared" si="149"/>
        <v>0.17766890149561632</v>
      </c>
      <c r="T348">
        <f t="shared" si="150"/>
        <v>7.4888843822464732E-2</v>
      </c>
      <c r="U348">
        <f t="shared" si="151"/>
        <v>20.288516887290307</v>
      </c>
      <c r="V348">
        <f t="shared" si="152"/>
        <v>-0.37766890149561627</v>
      </c>
      <c r="W348">
        <f t="shared" si="153"/>
        <v>0</v>
      </c>
      <c r="X348">
        <f t="shared" si="154"/>
        <v>1.0059007185241196</v>
      </c>
      <c r="Y348">
        <f t="shared" si="155"/>
        <v>0.60189119645854727</v>
      </c>
      <c r="Z348">
        <f t="shared" si="156"/>
        <v>79.508416369682394</v>
      </c>
      <c r="AA348">
        <f t="shared" si="157"/>
        <v>1.1547005383792515</v>
      </c>
      <c r="AB348">
        <f t="shared" si="158"/>
        <v>1.7535725495191955E-3</v>
      </c>
      <c r="AC348">
        <f t="shared" si="159"/>
        <v>1.0005977789056384</v>
      </c>
      <c r="AD348">
        <f t="shared" si="160"/>
        <v>0.96795502836492198</v>
      </c>
      <c r="AE348">
        <f t="shared" si="161"/>
        <v>1226731796.8273935</v>
      </c>
      <c r="AF348">
        <f t="shared" si="162"/>
        <v>31327997839.704544</v>
      </c>
      <c r="AG348">
        <f t="shared" si="163"/>
        <v>1.0193908389963009</v>
      </c>
      <c r="AH348">
        <v>24</v>
      </c>
      <c r="AI348">
        <v>0.67944000000000004</v>
      </c>
      <c r="AJ348">
        <f t="shared" si="164"/>
        <v>2175.4502429632375</v>
      </c>
      <c r="AK348">
        <f t="shared" si="165"/>
        <v>61.586996378289264</v>
      </c>
      <c r="AL348">
        <f t="shared" si="166"/>
        <v>78.965499668218158</v>
      </c>
      <c r="AM348">
        <f t="shared" si="167"/>
        <v>2235.5132956072562</v>
      </c>
      <c r="AN348">
        <f>AM348/((60/'Field readings'!D349)*24)</f>
        <v>23.286596829242253</v>
      </c>
      <c r="AO348">
        <f>SUM($AN$4:AN348)</f>
        <v>8431.0525919523461</v>
      </c>
    </row>
    <row r="349" spans="1:41">
      <c r="A349" s="2">
        <f>'Field readings'!A350</f>
        <v>44142</v>
      </c>
      <c r="B349" s="3">
        <f>'Field readings'!B350</f>
        <v>4.2187499999979901</v>
      </c>
      <c r="C349">
        <f>'Field readings'!D350</f>
        <v>15</v>
      </c>
      <c r="D349">
        <f>'Field readings'!K350</f>
        <v>95</v>
      </c>
      <c r="E349">
        <f>'Field readings'!J350+14.6973</f>
        <v>164.69730000000001</v>
      </c>
      <c r="F349">
        <f>'Field readings'!L350</f>
        <v>10</v>
      </c>
      <c r="G349">
        <f>'Field readings'!I350</f>
        <v>0.625</v>
      </c>
      <c r="H349">
        <f>'Field readings'!N350</f>
        <v>1.9390000000000001</v>
      </c>
      <c r="I349">
        <f>'Field readings'!M350</f>
        <v>0.75</v>
      </c>
      <c r="J349">
        <f t="shared" si="140"/>
        <v>40.582915124470794</v>
      </c>
      <c r="K349">
        <f t="shared" si="141"/>
        <v>0.32233109850438368</v>
      </c>
      <c r="L349">
        <f t="shared" si="142"/>
        <v>0.6029101083032492</v>
      </c>
      <c r="M349">
        <f t="shared" si="143"/>
        <v>4.5184153827834079E-3</v>
      </c>
      <c r="N349">
        <f t="shared" si="144"/>
        <v>0.62540611411789182</v>
      </c>
      <c r="O349">
        <f t="shared" si="145"/>
        <v>0.62540611411789182</v>
      </c>
      <c r="P349">
        <f t="shared" si="146"/>
        <v>5.5337802991232699E-3</v>
      </c>
      <c r="Q349">
        <f t="shared" si="147"/>
        <v>2.2780055729952603E-6</v>
      </c>
      <c r="R349">
        <f t="shared" si="148"/>
        <v>2.6534811758638477E-2</v>
      </c>
      <c r="S349">
        <f t="shared" si="149"/>
        <v>0.17766890149561632</v>
      </c>
      <c r="T349">
        <f t="shared" si="150"/>
        <v>7.4888843822464732E-2</v>
      </c>
      <c r="U349">
        <f t="shared" si="151"/>
        <v>20.288516887290307</v>
      </c>
      <c r="V349">
        <f t="shared" si="152"/>
        <v>-0.37766890149561627</v>
      </c>
      <c r="W349">
        <f t="shared" si="153"/>
        <v>0</v>
      </c>
      <c r="X349">
        <f t="shared" si="154"/>
        <v>1.0059007185241196</v>
      </c>
      <c r="Y349">
        <f t="shared" si="155"/>
        <v>0.60189119645854727</v>
      </c>
      <c r="Z349">
        <f t="shared" si="156"/>
        <v>79.508416369682394</v>
      </c>
      <c r="AA349">
        <f t="shared" si="157"/>
        <v>1.1547005383792515</v>
      </c>
      <c r="AB349">
        <f t="shared" si="158"/>
        <v>2.1919656868989944E-3</v>
      </c>
      <c r="AC349">
        <f t="shared" si="159"/>
        <v>1.0007472440216074</v>
      </c>
      <c r="AD349">
        <f t="shared" si="160"/>
        <v>0.96795502836492198</v>
      </c>
      <c r="AE349">
        <f t="shared" si="161"/>
        <v>1226731796.8273935</v>
      </c>
      <c r="AF349">
        <f t="shared" si="162"/>
        <v>31327997839.704544</v>
      </c>
      <c r="AG349">
        <f t="shared" si="163"/>
        <v>1.0193908389963009</v>
      </c>
      <c r="AH349">
        <v>24</v>
      </c>
      <c r="AI349">
        <v>0.67944000000000004</v>
      </c>
      <c r="AJ349">
        <f t="shared" si="164"/>
        <v>2175.7752026320518</v>
      </c>
      <c r="AK349">
        <f t="shared" si="165"/>
        <v>61.596195986513393</v>
      </c>
      <c r="AL349">
        <f t="shared" si="166"/>
        <v>88.29930037834481</v>
      </c>
      <c r="AM349">
        <f t="shared" si="167"/>
        <v>2499.7531937109416</v>
      </c>
      <c r="AN349">
        <f>AM349/((60/'Field readings'!D350)*24)</f>
        <v>26.039095767822307</v>
      </c>
      <c r="AO349">
        <f>SUM($AN$4:AN349)</f>
        <v>8457.0916877201689</v>
      </c>
    </row>
    <row r="350" spans="1:41">
      <c r="A350" s="2">
        <f>'Field readings'!A351</f>
        <v>44142</v>
      </c>
      <c r="B350" s="3">
        <f>'Field readings'!B351</f>
        <v>4.2291666666646499</v>
      </c>
      <c r="C350">
        <f>'Field readings'!D351</f>
        <v>15</v>
      </c>
      <c r="D350">
        <f>'Field readings'!K351</f>
        <v>95</v>
      </c>
      <c r="E350">
        <f>'Field readings'!J351+14.6973</f>
        <v>164.69730000000001</v>
      </c>
      <c r="F350">
        <f>'Field readings'!L351</f>
        <v>8</v>
      </c>
      <c r="G350">
        <f>'Field readings'!I351</f>
        <v>0.625</v>
      </c>
      <c r="H350">
        <f>'Field readings'!N351</f>
        <v>1.9390000000000001</v>
      </c>
      <c r="I350">
        <f>'Field readings'!M351</f>
        <v>0.75</v>
      </c>
      <c r="J350">
        <f t="shared" si="140"/>
        <v>36.298462777368414</v>
      </c>
      <c r="K350">
        <f t="shared" si="141"/>
        <v>0.32233109850438368</v>
      </c>
      <c r="L350">
        <f t="shared" si="142"/>
        <v>0.6029101083032492</v>
      </c>
      <c r="M350">
        <f t="shared" si="143"/>
        <v>4.5184153827834079E-3</v>
      </c>
      <c r="N350">
        <f t="shared" si="144"/>
        <v>0.62540611411789182</v>
      </c>
      <c r="O350">
        <f t="shared" si="145"/>
        <v>0.62540611411789182</v>
      </c>
      <c r="P350">
        <f t="shared" si="146"/>
        <v>5.5337802991232699E-3</v>
      </c>
      <c r="Q350">
        <f t="shared" si="147"/>
        <v>2.2780055729952603E-6</v>
      </c>
      <c r="R350">
        <f t="shared" si="148"/>
        <v>2.6534811758638477E-2</v>
      </c>
      <c r="S350">
        <f t="shared" si="149"/>
        <v>0.17766890149561632</v>
      </c>
      <c r="T350">
        <f t="shared" si="150"/>
        <v>7.4888843822464732E-2</v>
      </c>
      <c r="U350">
        <f t="shared" si="151"/>
        <v>20.288516887290307</v>
      </c>
      <c r="V350">
        <f t="shared" si="152"/>
        <v>-0.37766890149561627</v>
      </c>
      <c r="W350">
        <f t="shared" si="153"/>
        <v>0</v>
      </c>
      <c r="X350">
        <f t="shared" si="154"/>
        <v>1.0059007185241196</v>
      </c>
      <c r="Y350">
        <f t="shared" si="155"/>
        <v>0.60189119645854727</v>
      </c>
      <c r="Z350">
        <f t="shared" si="156"/>
        <v>79.508416369682394</v>
      </c>
      <c r="AA350">
        <f t="shared" si="157"/>
        <v>1.1547005383792515</v>
      </c>
      <c r="AB350">
        <f t="shared" si="158"/>
        <v>1.7535725495191955E-3</v>
      </c>
      <c r="AC350">
        <f t="shared" si="159"/>
        <v>1.0005977789056384</v>
      </c>
      <c r="AD350">
        <f t="shared" si="160"/>
        <v>0.96795502836492198</v>
      </c>
      <c r="AE350">
        <f t="shared" si="161"/>
        <v>1226731796.8273935</v>
      </c>
      <c r="AF350">
        <f t="shared" si="162"/>
        <v>31327997839.704544</v>
      </c>
      <c r="AG350">
        <f t="shared" si="163"/>
        <v>1.0193908389963009</v>
      </c>
      <c r="AH350">
        <v>24</v>
      </c>
      <c r="AI350">
        <v>0.67944000000000004</v>
      </c>
      <c r="AJ350">
        <f t="shared" si="164"/>
        <v>2175.4502429632375</v>
      </c>
      <c r="AK350">
        <f t="shared" si="165"/>
        <v>61.586996378289264</v>
      </c>
      <c r="AL350">
        <f t="shared" si="166"/>
        <v>78.965499668218158</v>
      </c>
      <c r="AM350">
        <f t="shared" si="167"/>
        <v>2235.5132956072562</v>
      </c>
      <c r="AN350">
        <f>AM350/((60/'Field readings'!D351)*24)</f>
        <v>23.286596829242253</v>
      </c>
      <c r="AO350">
        <f>SUM($AN$4:AN350)</f>
        <v>8480.3782845494115</v>
      </c>
    </row>
    <row r="351" spans="1:41">
      <c r="A351" s="2">
        <f>'Field readings'!A352</f>
        <v>44142</v>
      </c>
      <c r="B351" s="3">
        <f>'Field readings'!B352</f>
        <v>4.2395833333313098</v>
      </c>
      <c r="C351">
        <f>'Field readings'!D352</f>
        <v>15</v>
      </c>
      <c r="D351">
        <f>'Field readings'!K352</f>
        <v>95</v>
      </c>
      <c r="E351">
        <f>'Field readings'!J352+14.6973</f>
        <v>164.69730000000001</v>
      </c>
      <c r="F351">
        <f>'Field readings'!L352</f>
        <v>10</v>
      </c>
      <c r="G351">
        <f>'Field readings'!I352</f>
        <v>0.625</v>
      </c>
      <c r="H351">
        <f>'Field readings'!N352</f>
        <v>1.9390000000000001</v>
      </c>
      <c r="I351">
        <f>'Field readings'!M352</f>
        <v>0.75</v>
      </c>
      <c r="J351">
        <f t="shared" si="140"/>
        <v>40.582915124470794</v>
      </c>
      <c r="K351">
        <f t="shared" si="141"/>
        <v>0.32233109850438368</v>
      </c>
      <c r="L351">
        <f t="shared" si="142"/>
        <v>0.6029101083032492</v>
      </c>
      <c r="M351">
        <f t="shared" si="143"/>
        <v>4.5184153827834079E-3</v>
      </c>
      <c r="N351">
        <f t="shared" si="144"/>
        <v>0.62540611411789182</v>
      </c>
      <c r="O351">
        <f t="shared" si="145"/>
        <v>0.62540611411789182</v>
      </c>
      <c r="P351">
        <f t="shared" si="146"/>
        <v>5.5337802991232699E-3</v>
      </c>
      <c r="Q351">
        <f t="shared" si="147"/>
        <v>2.2780055729952603E-6</v>
      </c>
      <c r="R351">
        <f t="shared" si="148"/>
        <v>2.6534811758638477E-2</v>
      </c>
      <c r="S351">
        <f t="shared" si="149"/>
        <v>0.17766890149561632</v>
      </c>
      <c r="T351">
        <f t="shared" si="150"/>
        <v>7.4888843822464732E-2</v>
      </c>
      <c r="U351">
        <f t="shared" si="151"/>
        <v>20.288516887290307</v>
      </c>
      <c r="V351">
        <f t="shared" si="152"/>
        <v>-0.37766890149561627</v>
      </c>
      <c r="W351">
        <f t="shared" si="153"/>
        <v>0</v>
      </c>
      <c r="X351">
        <f t="shared" si="154"/>
        <v>1.0059007185241196</v>
      </c>
      <c r="Y351">
        <f t="shared" si="155"/>
        <v>0.60189119645854727</v>
      </c>
      <c r="Z351">
        <f t="shared" si="156"/>
        <v>79.508416369682394</v>
      </c>
      <c r="AA351">
        <f t="shared" si="157"/>
        <v>1.1547005383792515</v>
      </c>
      <c r="AB351">
        <f t="shared" si="158"/>
        <v>2.1919656868989944E-3</v>
      </c>
      <c r="AC351">
        <f t="shared" si="159"/>
        <v>1.0007472440216074</v>
      </c>
      <c r="AD351">
        <f t="shared" si="160"/>
        <v>0.96795502836492198</v>
      </c>
      <c r="AE351">
        <f t="shared" si="161"/>
        <v>1226731796.8273935</v>
      </c>
      <c r="AF351">
        <f t="shared" si="162"/>
        <v>31327997839.704544</v>
      </c>
      <c r="AG351">
        <f t="shared" si="163"/>
        <v>1.0193908389963009</v>
      </c>
      <c r="AH351">
        <v>24</v>
      </c>
      <c r="AI351">
        <v>0.67944000000000004</v>
      </c>
      <c r="AJ351">
        <f t="shared" si="164"/>
        <v>2175.7752026320518</v>
      </c>
      <c r="AK351">
        <f t="shared" si="165"/>
        <v>61.596195986513393</v>
      </c>
      <c r="AL351">
        <f t="shared" si="166"/>
        <v>88.29930037834481</v>
      </c>
      <c r="AM351">
        <f t="shared" si="167"/>
        <v>2499.7531937109416</v>
      </c>
      <c r="AN351">
        <f>AM351/((60/'Field readings'!D352)*24)</f>
        <v>26.039095767822307</v>
      </c>
      <c r="AO351">
        <f>SUM($AN$4:AN351)</f>
        <v>8506.4173803172343</v>
      </c>
    </row>
    <row r="352" spans="1:41">
      <c r="A352" s="2">
        <f>'Field readings'!A353</f>
        <v>44142</v>
      </c>
      <c r="B352" s="3">
        <f>'Field readings'!B353</f>
        <v>4.2499999999979696</v>
      </c>
      <c r="C352">
        <f>'Field readings'!D353</f>
        <v>15</v>
      </c>
      <c r="D352">
        <f>'Field readings'!K353</f>
        <v>95</v>
      </c>
      <c r="E352">
        <f>'Field readings'!J353+14.6973</f>
        <v>164.69730000000001</v>
      </c>
      <c r="F352">
        <f>'Field readings'!L353</f>
        <v>10</v>
      </c>
      <c r="G352">
        <f>'Field readings'!I353</f>
        <v>0.625</v>
      </c>
      <c r="H352">
        <f>'Field readings'!N353</f>
        <v>1.9390000000000001</v>
      </c>
      <c r="I352">
        <f>'Field readings'!M353</f>
        <v>0.75</v>
      </c>
      <c r="J352">
        <f t="shared" si="140"/>
        <v>40.582915124470794</v>
      </c>
      <c r="K352">
        <f t="shared" si="141"/>
        <v>0.32233109850438368</v>
      </c>
      <c r="L352">
        <f t="shared" si="142"/>
        <v>0.6029101083032492</v>
      </c>
      <c r="M352">
        <f t="shared" si="143"/>
        <v>4.5184153827834079E-3</v>
      </c>
      <c r="N352">
        <f t="shared" si="144"/>
        <v>0.62540611411789182</v>
      </c>
      <c r="O352">
        <f t="shared" si="145"/>
        <v>0.62540611411789182</v>
      </c>
      <c r="P352">
        <f t="shared" si="146"/>
        <v>5.5337802991232699E-3</v>
      </c>
      <c r="Q352">
        <f t="shared" si="147"/>
        <v>2.2780055729952603E-6</v>
      </c>
      <c r="R352">
        <f t="shared" si="148"/>
        <v>2.6534811758638477E-2</v>
      </c>
      <c r="S352">
        <f t="shared" si="149"/>
        <v>0.17766890149561632</v>
      </c>
      <c r="T352">
        <f t="shared" si="150"/>
        <v>7.4888843822464732E-2</v>
      </c>
      <c r="U352">
        <f t="shared" si="151"/>
        <v>20.288516887290307</v>
      </c>
      <c r="V352">
        <f t="shared" si="152"/>
        <v>-0.37766890149561627</v>
      </c>
      <c r="W352">
        <f t="shared" si="153"/>
        <v>0</v>
      </c>
      <c r="X352">
        <f t="shared" si="154"/>
        <v>1.0059007185241196</v>
      </c>
      <c r="Y352">
        <f t="shared" si="155"/>
        <v>0.60189119645854727</v>
      </c>
      <c r="Z352">
        <f t="shared" si="156"/>
        <v>79.508416369682394</v>
      </c>
      <c r="AA352">
        <f t="shared" si="157"/>
        <v>1.1547005383792515</v>
      </c>
      <c r="AB352">
        <f t="shared" si="158"/>
        <v>2.1919656868989944E-3</v>
      </c>
      <c r="AC352">
        <f t="shared" si="159"/>
        <v>1.0007472440216074</v>
      </c>
      <c r="AD352">
        <f t="shared" si="160"/>
        <v>0.96795502836492198</v>
      </c>
      <c r="AE352">
        <f t="shared" si="161"/>
        <v>1226731796.8273935</v>
      </c>
      <c r="AF352">
        <f t="shared" si="162"/>
        <v>31327997839.704544</v>
      </c>
      <c r="AG352">
        <f t="shared" si="163"/>
        <v>1.0193908389963009</v>
      </c>
      <c r="AH352">
        <v>24</v>
      </c>
      <c r="AI352">
        <v>0.67944000000000004</v>
      </c>
      <c r="AJ352">
        <f t="shared" si="164"/>
        <v>2175.7752026320518</v>
      </c>
      <c r="AK352">
        <f t="shared" si="165"/>
        <v>61.596195986513393</v>
      </c>
      <c r="AL352">
        <f t="shared" si="166"/>
        <v>88.29930037834481</v>
      </c>
      <c r="AM352">
        <f t="shared" si="167"/>
        <v>2499.7531937109416</v>
      </c>
      <c r="AN352">
        <f>AM352/((60/'Field readings'!D353)*24)</f>
        <v>26.039095767822307</v>
      </c>
      <c r="AO352">
        <f>SUM($AN$4:AN352)</f>
        <v>8532.4564760850571</v>
      </c>
    </row>
    <row r="353" spans="1:41">
      <c r="A353" s="2">
        <f>'Field readings'!A354</f>
        <v>44142</v>
      </c>
      <c r="B353" s="3">
        <f>'Field readings'!B354</f>
        <v>4.2604166666646304</v>
      </c>
      <c r="C353">
        <f>'Field readings'!D354</f>
        <v>15</v>
      </c>
      <c r="D353">
        <f>'Field readings'!K354</f>
        <v>95</v>
      </c>
      <c r="E353">
        <f>'Field readings'!J354+14.6973</f>
        <v>164.69730000000001</v>
      </c>
      <c r="F353">
        <f>'Field readings'!L354</f>
        <v>12</v>
      </c>
      <c r="G353">
        <f>'Field readings'!I354</f>
        <v>0.625</v>
      </c>
      <c r="H353">
        <f>'Field readings'!N354</f>
        <v>1.9390000000000001</v>
      </c>
      <c r="I353">
        <f>'Field readings'!M354</f>
        <v>0.75</v>
      </c>
      <c r="J353">
        <f t="shared" si="140"/>
        <v>44.456356125980456</v>
      </c>
      <c r="K353">
        <f t="shared" si="141"/>
        <v>0.32233109850438368</v>
      </c>
      <c r="L353">
        <f t="shared" si="142"/>
        <v>0.6029101083032492</v>
      </c>
      <c r="M353">
        <f t="shared" si="143"/>
        <v>4.5184153827834079E-3</v>
      </c>
      <c r="N353">
        <f t="shared" si="144"/>
        <v>0.62540611411789182</v>
      </c>
      <c r="O353">
        <f t="shared" si="145"/>
        <v>0.62540611411789182</v>
      </c>
      <c r="P353">
        <f t="shared" si="146"/>
        <v>5.5337802991232699E-3</v>
      </c>
      <c r="Q353">
        <f t="shared" si="147"/>
        <v>2.2780055729952603E-6</v>
      </c>
      <c r="R353">
        <f t="shared" si="148"/>
        <v>2.6534811758638477E-2</v>
      </c>
      <c r="S353">
        <f t="shared" si="149"/>
        <v>0.17766890149561632</v>
      </c>
      <c r="T353">
        <f t="shared" si="150"/>
        <v>7.4888843822464732E-2</v>
      </c>
      <c r="U353">
        <f t="shared" si="151"/>
        <v>20.288516887290307</v>
      </c>
      <c r="V353">
        <f t="shared" si="152"/>
        <v>-0.37766890149561627</v>
      </c>
      <c r="W353">
        <f t="shared" si="153"/>
        <v>0</v>
      </c>
      <c r="X353">
        <f t="shared" si="154"/>
        <v>1.0059007185241196</v>
      </c>
      <c r="Y353">
        <f t="shared" si="155"/>
        <v>0.60189119645854727</v>
      </c>
      <c r="Z353">
        <f t="shared" si="156"/>
        <v>79.508416369682394</v>
      </c>
      <c r="AA353">
        <f t="shared" si="157"/>
        <v>1.1547005383792515</v>
      </c>
      <c r="AB353">
        <f t="shared" si="158"/>
        <v>2.6303588242787934E-3</v>
      </c>
      <c r="AC353">
        <f t="shared" si="159"/>
        <v>1.0008967172261372</v>
      </c>
      <c r="AD353">
        <f t="shared" si="160"/>
        <v>0.96795502836492198</v>
      </c>
      <c r="AE353">
        <f t="shared" si="161"/>
        <v>1226731796.8273935</v>
      </c>
      <c r="AF353">
        <f t="shared" si="162"/>
        <v>31327997839.704544</v>
      </c>
      <c r="AG353">
        <f t="shared" si="163"/>
        <v>1.0193908389963009</v>
      </c>
      <c r="AH353">
        <v>24</v>
      </c>
      <c r="AI353">
        <v>0.67944000000000004</v>
      </c>
      <c r="AJ353">
        <f t="shared" si="164"/>
        <v>2176.100179886615</v>
      </c>
      <c r="AK353">
        <f t="shared" si="165"/>
        <v>61.605396092590077</v>
      </c>
      <c r="AL353">
        <f t="shared" si="166"/>
        <v>96.741484562849493</v>
      </c>
      <c r="AM353">
        <f t="shared" si="167"/>
        <v>2738.7514279742695</v>
      </c>
      <c r="AN353">
        <f>AM353/((60/'Field readings'!D354)*24)</f>
        <v>28.528660708065306</v>
      </c>
      <c r="AO353">
        <f>SUM($AN$4:AN353)</f>
        <v>8560.9851367931224</v>
      </c>
    </row>
    <row r="354" spans="1:41">
      <c r="A354" s="2">
        <f>'Field readings'!A355</f>
        <v>44142</v>
      </c>
      <c r="B354" s="3">
        <f>'Field readings'!B355</f>
        <v>4.2708333333312902</v>
      </c>
      <c r="C354">
        <f>'Field readings'!D355</f>
        <v>15</v>
      </c>
      <c r="D354">
        <f>'Field readings'!K355</f>
        <v>95</v>
      </c>
      <c r="E354">
        <f>'Field readings'!J355+14.6973</f>
        <v>164.69730000000001</v>
      </c>
      <c r="F354">
        <f>'Field readings'!L355</f>
        <v>8</v>
      </c>
      <c r="G354">
        <f>'Field readings'!I355</f>
        <v>0.625</v>
      </c>
      <c r="H354">
        <f>'Field readings'!N355</f>
        <v>1.9390000000000001</v>
      </c>
      <c r="I354">
        <f>'Field readings'!M355</f>
        <v>0.75</v>
      </c>
      <c r="J354">
        <f t="shared" si="140"/>
        <v>36.298462777368414</v>
      </c>
      <c r="K354">
        <f t="shared" si="141"/>
        <v>0.32233109850438368</v>
      </c>
      <c r="L354">
        <f t="shared" si="142"/>
        <v>0.6029101083032492</v>
      </c>
      <c r="M354">
        <f t="shared" si="143"/>
        <v>4.5184153827834079E-3</v>
      </c>
      <c r="N354">
        <f t="shared" si="144"/>
        <v>0.62540611411789182</v>
      </c>
      <c r="O354">
        <f t="shared" si="145"/>
        <v>0.62540611411789182</v>
      </c>
      <c r="P354">
        <f t="shared" si="146"/>
        <v>5.5337802991232699E-3</v>
      </c>
      <c r="Q354">
        <f t="shared" si="147"/>
        <v>2.2780055729952603E-6</v>
      </c>
      <c r="R354">
        <f t="shared" si="148"/>
        <v>2.6534811758638477E-2</v>
      </c>
      <c r="S354">
        <f t="shared" si="149"/>
        <v>0.17766890149561632</v>
      </c>
      <c r="T354">
        <f t="shared" si="150"/>
        <v>7.4888843822464732E-2</v>
      </c>
      <c r="U354">
        <f t="shared" si="151"/>
        <v>20.288516887290307</v>
      </c>
      <c r="V354">
        <f t="shared" si="152"/>
        <v>-0.37766890149561627</v>
      </c>
      <c r="W354">
        <f t="shared" si="153"/>
        <v>0</v>
      </c>
      <c r="X354">
        <f t="shared" si="154"/>
        <v>1.0059007185241196</v>
      </c>
      <c r="Y354">
        <f t="shared" si="155"/>
        <v>0.60189119645854727</v>
      </c>
      <c r="Z354">
        <f t="shared" si="156"/>
        <v>79.508416369682394</v>
      </c>
      <c r="AA354">
        <f t="shared" si="157"/>
        <v>1.1547005383792515</v>
      </c>
      <c r="AB354">
        <f t="shared" si="158"/>
        <v>1.7535725495191955E-3</v>
      </c>
      <c r="AC354">
        <f t="shared" si="159"/>
        <v>1.0005977789056384</v>
      </c>
      <c r="AD354">
        <f t="shared" si="160"/>
        <v>0.96795502836492198</v>
      </c>
      <c r="AE354">
        <f t="shared" si="161"/>
        <v>1226731796.8273935</v>
      </c>
      <c r="AF354">
        <f t="shared" si="162"/>
        <v>31327997839.704544</v>
      </c>
      <c r="AG354">
        <f t="shared" si="163"/>
        <v>1.0193908389963009</v>
      </c>
      <c r="AH354">
        <v>24</v>
      </c>
      <c r="AI354">
        <v>0.67944000000000004</v>
      </c>
      <c r="AJ354">
        <f t="shared" si="164"/>
        <v>2175.4502429632375</v>
      </c>
      <c r="AK354">
        <f t="shared" si="165"/>
        <v>61.586996378289264</v>
      </c>
      <c r="AL354">
        <f t="shared" si="166"/>
        <v>78.965499668218158</v>
      </c>
      <c r="AM354">
        <f t="shared" si="167"/>
        <v>2235.5132956072562</v>
      </c>
      <c r="AN354">
        <f>AM354/((60/'Field readings'!D355)*24)</f>
        <v>23.286596829242253</v>
      </c>
      <c r="AO354">
        <f>SUM($AN$4:AN354)</f>
        <v>8584.271733622365</v>
      </c>
    </row>
    <row r="355" spans="1:41">
      <c r="A355" s="2">
        <f>'Field readings'!A356</f>
        <v>44142</v>
      </c>
      <c r="B355" s="3">
        <f>'Field readings'!B356</f>
        <v>4.2812499999979501</v>
      </c>
      <c r="C355">
        <f>'Field readings'!D356</f>
        <v>15</v>
      </c>
      <c r="D355">
        <f>'Field readings'!K356</f>
        <v>95</v>
      </c>
      <c r="E355">
        <f>'Field readings'!J356+14.6973</f>
        <v>164.69730000000001</v>
      </c>
      <c r="F355">
        <f>'Field readings'!L356</f>
        <v>6</v>
      </c>
      <c r="G355">
        <f>'Field readings'!I356</f>
        <v>0.625</v>
      </c>
      <c r="H355">
        <f>'Field readings'!N356</f>
        <v>1.9390000000000001</v>
      </c>
      <c r="I355">
        <f>'Field readings'!M356</f>
        <v>0.75</v>
      </c>
      <c r="J355">
        <f t="shared" si="140"/>
        <v>31.435390883524892</v>
      </c>
      <c r="K355">
        <f t="shared" si="141"/>
        <v>0.32233109850438368</v>
      </c>
      <c r="L355">
        <f t="shared" si="142"/>
        <v>0.6029101083032492</v>
      </c>
      <c r="M355">
        <f t="shared" si="143"/>
        <v>4.5184153827834079E-3</v>
      </c>
      <c r="N355">
        <f t="shared" si="144"/>
        <v>0.62540611411789182</v>
      </c>
      <c r="O355">
        <f t="shared" si="145"/>
        <v>0.62540611411789182</v>
      </c>
      <c r="P355">
        <f t="shared" si="146"/>
        <v>5.5337802991232699E-3</v>
      </c>
      <c r="Q355">
        <f t="shared" si="147"/>
        <v>2.2780055729952603E-6</v>
      </c>
      <c r="R355">
        <f t="shared" si="148"/>
        <v>2.6534811758638477E-2</v>
      </c>
      <c r="S355">
        <f t="shared" si="149"/>
        <v>0.17766890149561632</v>
      </c>
      <c r="T355">
        <f t="shared" si="150"/>
        <v>7.4888843822464732E-2</v>
      </c>
      <c r="U355">
        <f t="shared" si="151"/>
        <v>20.288516887290307</v>
      </c>
      <c r="V355">
        <f t="shared" si="152"/>
        <v>-0.37766890149561627</v>
      </c>
      <c r="W355">
        <f t="shared" si="153"/>
        <v>0</v>
      </c>
      <c r="X355">
        <f t="shared" si="154"/>
        <v>1.0059007185241196</v>
      </c>
      <c r="Y355">
        <f t="shared" si="155"/>
        <v>0.60189119645854727</v>
      </c>
      <c r="Z355">
        <f t="shared" si="156"/>
        <v>79.508416369682394</v>
      </c>
      <c r="AA355">
        <f t="shared" si="157"/>
        <v>1.1547005383792515</v>
      </c>
      <c r="AB355">
        <f t="shared" si="158"/>
        <v>1.3151794121393967E-3</v>
      </c>
      <c r="AC355">
        <f t="shared" si="159"/>
        <v>1.0004483219118139</v>
      </c>
      <c r="AD355">
        <f t="shared" si="160"/>
        <v>0.96795502836492198</v>
      </c>
      <c r="AE355">
        <f t="shared" si="161"/>
        <v>1226731796.8273935</v>
      </c>
      <c r="AF355">
        <f t="shared" si="162"/>
        <v>31327997839.704544</v>
      </c>
      <c r="AG355">
        <f t="shared" si="163"/>
        <v>1.0193908389963009</v>
      </c>
      <c r="AH355">
        <v>24</v>
      </c>
      <c r="AI355">
        <v>0.67944000000000004</v>
      </c>
      <c r="AJ355">
        <f t="shared" si="164"/>
        <v>2175.1253009531888</v>
      </c>
      <c r="AK355">
        <f t="shared" si="165"/>
        <v>61.577797269984778</v>
      </c>
      <c r="AL355">
        <f t="shared" si="166"/>
        <v>68.375914056108201</v>
      </c>
      <c r="AM355">
        <f t="shared" si="167"/>
        <v>1935.7221269284234</v>
      </c>
      <c r="AN355">
        <f>AM355/((60/'Field readings'!D356)*24)</f>
        <v>20.163772155504411</v>
      </c>
      <c r="AO355">
        <f>SUM($AN$4:AN355)</f>
        <v>8604.4355057778703</v>
      </c>
    </row>
    <row r="356" spans="1:41">
      <c r="A356" s="2">
        <f>'Field readings'!A357</f>
        <v>44142</v>
      </c>
      <c r="B356" s="3">
        <f>'Field readings'!B357</f>
        <v>4.2916666666646099</v>
      </c>
      <c r="C356">
        <f>'Field readings'!D357</f>
        <v>15</v>
      </c>
      <c r="D356">
        <f>'Field readings'!K357</f>
        <v>95</v>
      </c>
      <c r="E356">
        <f>'Field readings'!J357+14.6973</f>
        <v>164.69730000000001</v>
      </c>
      <c r="F356">
        <f>'Field readings'!L357</f>
        <v>8</v>
      </c>
      <c r="G356">
        <f>'Field readings'!I357</f>
        <v>0.625</v>
      </c>
      <c r="H356">
        <f>'Field readings'!N357</f>
        <v>1.9390000000000001</v>
      </c>
      <c r="I356">
        <f>'Field readings'!M357</f>
        <v>0.75</v>
      </c>
      <c r="J356">
        <f t="shared" si="140"/>
        <v>36.298462777368414</v>
      </c>
      <c r="K356">
        <f t="shared" si="141"/>
        <v>0.32233109850438368</v>
      </c>
      <c r="L356">
        <f t="shared" si="142"/>
        <v>0.6029101083032492</v>
      </c>
      <c r="M356">
        <f t="shared" si="143"/>
        <v>4.5184153827834079E-3</v>
      </c>
      <c r="N356">
        <f t="shared" si="144"/>
        <v>0.62540611411789182</v>
      </c>
      <c r="O356">
        <f t="shared" si="145"/>
        <v>0.62540611411789182</v>
      </c>
      <c r="P356">
        <f t="shared" si="146"/>
        <v>5.5337802991232699E-3</v>
      </c>
      <c r="Q356">
        <f t="shared" si="147"/>
        <v>2.2780055729952603E-6</v>
      </c>
      <c r="R356">
        <f t="shared" si="148"/>
        <v>2.6534811758638477E-2</v>
      </c>
      <c r="S356">
        <f t="shared" si="149"/>
        <v>0.17766890149561632</v>
      </c>
      <c r="T356">
        <f t="shared" si="150"/>
        <v>7.4888843822464732E-2</v>
      </c>
      <c r="U356">
        <f t="shared" si="151"/>
        <v>20.288516887290307</v>
      </c>
      <c r="V356">
        <f t="shared" si="152"/>
        <v>-0.37766890149561627</v>
      </c>
      <c r="W356">
        <f t="shared" si="153"/>
        <v>0</v>
      </c>
      <c r="X356">
        <f t="shared" si="154"/>
        <v>1.0059007185241196</v>
      </c>
      <c r="Y356">
        <f t="shared" si="155"/>
        <v>0.60189119645854727</v>
      </c>
      <c r="Z356">
        <f t="shared" si="156"/>
        <v>79.508416369682394</v>
      </c>
      <c r="AA356">
        <f t="shared" si="157"/>
        <v>1.1547005383792515</v>
      </c>
      <c r="AB356">
        <f t="shared" si="158"/>
        <v>1.7535725495191955E-3</v>
      </c>
      <c r="AC356">
        <f t="shared" si="159"/>
        <v>1.0005977789056384</v>
      </c>
      <c r="AD356">
        <f t="shared" si="160"/>
        <v>0.96795502836492198</v>
      </c>
      <c r="AE356">
        <f t="shared" si="161"/>
        <v>1226731796.8273935</v>
      </c>
      <c r="AF356">
        <f t="shared" si="162"/>
        <v>31327997839.704544</v>
      </c>
      <c r="AG356">
        <f t="shared" si="163"/>
        <v>1.0193908389963009</v>
      </c>
      <c r="AH356">
        <v>24</v>
      </c>
      <c r="AI356">
        <v>0.67944000000000004</v>
      </c>
      <c r="AJ356">
        <f t="shared" si="164"/>
        <v>2175.4502429632375</v>
      </c>
      <c r="AK356">
        <f t="shared" si="165"/>
        <v>61.586996378289264</v>
      </c>
      <c r="AL356">
        <f t="shared" si="166"/>
        <v>78.965499668218158</v>
      </c>
      <c r="AM356">
        <f t="shared" si="167"/>
        <v>2235.5132956072562</v>
      </c>
      <c r="AN356">
        <f>AM356/((60/'Field readings'!D357)*24)</f>
        <v>23.286596829242253</v>
      </c>
      <c r="AO356">
        <f>SUM($AN$4:AN356)</f>
        <v>8627.7221026071129</v>
      </c>
    </row>
    <row r="357" spans="1:41">
      <c r="A357" s="2">
        <f>'Field readings'!A358</f>
        <v>44142</v>
      </c>
      <c r="B357" s="3">
        <f>'Field readings'!B358</f>
        <v>4.3020833333312698</v>
      </c>
      <c r="C357">
        <f>'Field readings'!D358</f>
        <v>15</v>
      </c>
      <c r="D357">
        <f>'Field readings'!K358</f>
        <v>95</v>
      </c>
      <c r="E357">
        <f>'Field readings'!J358+14.6973</f>
        <v>164.69730000000001</v>
      </c>
      <c r="F357">
        <f>'Field readings'!L358</f>
        <v>6</v>
      </c>
      <c r="G357">
        <f>'Field readings'!I358</f>
        <v>0.625</v>
      </c>
      <c r="H357">
        <f>'Field readings'!N358</f>
        <v>1.9390000000000001</v>
      </c>
      <c r="I357">
        <f>'Field readings'!M358</f>
        <v>0.75</v>
      </c>
      <c r="J357">
        <f t="shared" si="140"/>
        <v>31.435390883524892</v>
      </c>
      <c r="K357">
        <f t="shared" si="141"/>
        <v>0.32233109850438368</v>
      </c>
      <c r="L357">
        <f t="shared" si="142"/>
        <v>0.6029101083032492</v>
      </c>
      <c r="M357">
        <f t="shared" si="143"/>
        <v>4.5184153827834079E-3</v>
      </c>
      <c r="N357">
        <f t="shared" si="144"/>
        <v>0.62540611411789182</v>
      </c>
      <c r="O357">
        <f t="shared" si="145"/>
        <v>0.62540611411789182</v>
      </c>
      <c r="P357">
        <f t="shared" si="146"/>
        <v>5.5337802991232699E-3</v>
      </c>
      <c r="Q357">
        <f t="shared" si="147"/>
        <v>2.2780055729952603E-6</v>
      </c>
      <c r="R357">
        <f t="shared" si="148"/>
        <v>2.6534811758638477E-2</v>
      </c>
      <c r="S357">
        <f t="shared" si="149"/>
        <v>0.17766890149561632</v>
      </c>
      <c r="T357">
        <f t="shared" si="150"/>
        <v>7.4888843822464732E-2</v>
      </c>
      <c r="U357">
        <f t="shared" si="151"/>
        <v>20.288516887290307</v>
      </c>
      <c r="V357">
        <f t="shared" si="152"/>
        <v>-0.37766890149561627</v>
      </c>
      <c r="W357">
        <f t="shared" si="153"/>
        <v>0</v>
      </c>
      <c r="X357">
        <f t="shared" si="154"/>
        <v>1.0059007185241196</v>
      </c>
      <c r="Y357">
        <f t="shared" si="155"/>
        <v>0.60189119645854727</v>
      </c>
      <c r="Z357">
        <f t="shared" si="156"/>
        <v>79.508416369682394</v>
      </c>
      <c r="AA357">
        <f t="shared" si="157"/>
        <v>1.1547005383792515</v>
      </c>
      <c r="AB357">
        <f t="shared" si="158"/>
        <v>1.3151794121393967E-3</v>
      </c>
      <c r="AC357">
        <f t="shared" si="159"/>
        <v>1.0004483219118139</v>
      </c>
      <c r="AD357">
        <f t="shared" si="160"/>
        <v>0.96795502836492198</v>
      </c>
      <c r="AE357">
        <f t="shared" si="161"/>
        <v>1226731796.8273935</v>
      </c>
      <c r="AF357">
        <f t="shared" si="162"/>
        <v>31327997839.704544</v>
      </c>
      <c r="AG357">
        <f t="shared" si="163"/>
        <v>1.0193908389963009</v>
      </c>
      <c r="AH357">
        <v>24</v>
      </c>
      <c r="AI357">
        <v>0.67944000000000004</v>
      </c>
      <c r="AJ357">
        <f t="shared" si="164"/>
        <v>2175.1253009531888</v>
      </c>
      <c r="AK357">
        <f t="shared" si="165"/>
        <v>61.577797269984778</v>
      </c>
      <c r="AL357">
        <f t="shared" si="166"/>
        <v>68.375914056108201</v>
      </c>
      <c r="AM357">
        <f t="shared" si="167"/>
        <v>1935.7221269284234</v>
      </c>
      <c r="AN357">
        <f>AM357/((60/'Field readings'!D358)*24)</f>
        <v>20.163772155504411</v>
      </c>
      <c r="AO357">
        <f>SUM($AN$4:AN357)</f>
        <v>8647.8858747626182</v>
      </c>
    </row>
    <row r="358" spans="1:41">
      <c r="A358" s="2">
        <f>'Field readings'!A359</f>
        <v>44142</v>
      </c>
      <c r="B358" s="3">
        <f>'Field readings'!B359</f>
        <v>4.3124999999979297</v>
      </c>
      <c r="C358">
        <f>'Field readings'!D359</f>
        <v>15</v>
      </c>
      <c r="D358">
        <f>'Field readings'!K359</f>
        <v>95</v>
      </c>
      <c r="E358">
        <f>'Field readings'!J359+14.6973</f>
        <v>164.69730000000001</v>
      </c>
      <c r="F358">
        <f>'Field readings'!L359</f>
        <v>8</v>
      </c>
      <c r="G358">
        <f>'Field readings'!I359</f>
        <v>0.625</v>
      </c>
      <c r="H358">
        <f>'Field readings'!N359</f>
        <v>1.9390000000000001</v>
      </c>
      <c r="I358">
        <f>'Field readings'!M359</f>
        <v>0.75</v>
      </c>
      <c r="J358">
        <f t="shared" si="140"/>
        <v>36.298462777368414</v>
      </c>
      <c r="K358">
        <f t="shared" si="141"/>
        <v>0.32233109850438368</v>
      </c>
      <c r="L358">
        <f t="shared" si="142"/>
        <v>0.6029101083032492</v>
      </c>
      <c r="M358">
        <f t="shared" si="143"/>
        <v>4.5184153827834079E-3</v>
      </c>
      <c r="N358">
        <f t="shared" si="144"/>
        <v>0.62540611411789182</v>
      </c>
      <c r="O358">
        <f t="shared" si="145"/>
        <v>0.62540611411789182</v>
      </c>
      <c r="P358">
        <f t="shared" si="146"/>
        <v>5.5337802991232699E-3</v>
      </c>
      <c r="Q358">
        <f t="shared" si="147"/>
        <v>2.2780055729952603E-6</v>
      </c>
      <c r="R358">
        <f t="shared" si="148"/>
        <v>2.6534811758638477E-2</v>
      </c>
      <c r="S358">
        <f t="shared" si="149"/>
        <v>0.17766890149561632</v>
      </c>
      <c r="T358">
        <f t="shared" si="150"/>
        <v>7.4888843822464732E-2</v>
      </c>
      <c r="U358">
        <f t="shared" si="151"/>
        <v>20.288516887290307</v>
      </c>
      <c r="V358">
        <f t="shared" si="152"/>
        <v>-0.37766890149561627</v>
      </c>
      <c r="W358">
        <f t="shared" si="153"/>
        <v>0</v>
      </c>
      <c r="X358">
        <f t="shared" si="154"/>
        <v>1.0059007185241196</v>
      </c>
      <c r="Y358">
        <f t="shared" si="155"/>
        <v>0.60189119645854727</v>
      </c>
      <c r="Z358">
        <f t="shared" si="156"/>
        <v>79.508416369682394</v>
      </c>
      <c r="AA358">
        <f t="shared" si="157"/>
        <v>1.1547005383792515</v>
      </c>
      <c r="AB358">
        <f t="shared" si="158"/>
        <v>1.7535725495191955E-3</v>
      </c>
      <c r="AC358">
        <f t="shared" si="159"/>
        <v>1.0005977789056384</v>
      </c>
      <c r="AD358">
        <f t="shared" si="160"/>
        <v>0.96795502836492198</v>
      </c>
      <c r="AE358">
        <f t="shared" si="161"/>
        <v>1226731796.8273935</v>
      </c>
      <c r="AF358">
        <f t="shared" si="162"/>
        <v>31327997839.704544</v>
      </c>
      <c r="AG358">
        <f t="shared" si="163"/>
        <v>1.0193908389963009</v>
      </c>
      <c r="AH358">
        <v>24</v>
      </c>
      <c r="AI358">
        <v>0.67944000000000004</v>
      </c>
      <c r="AJ358">
        <f t="shared" si="164"/>
        <v>2175.4502429632375</v>
      </c>
      <c r="AK358">
        <f t="shared" si="165"/>
        <v>61.586996378289264</v>
      </c>
      <c r="AL358">
        <f t="shared" si="166"/>
        <v>78.965499668218158</v>
      </c>
      <c r="AM358">
        <f t="shared" si="167"/>
        <v>2235.5132956072562</v>
      </c>
      <c r="AN358">
        <f>AM358/((60/'Field readings'!D359)*24)</f>
        <v>23.286596829242253</v>
      </c>
      <c r="AO358">
        <f>SUM($AN$4:AN358)</f>
        <v>8671.1724715918608</v>
      </c>
    </row>
    <row r="359" spans="1:41">
      <c r="A359" s="2">
        <f>'Field readings'!A360</f>
        <v>44142</v>
      </c>
      <c r="B359" s="3">
        <f>'Field readings'!B360</f>
        <v>4.3229166666645904</v>
      </c>
      <c r="C359">
        <f>'Field readings'!D360</f>
        <v>15</v>
      </c>
      <c r="D359">
        <f>'Field readings'!K360</f>
        <v>95</v>
      </c>
      <c r="E359">
        <f>'Field readings'!J360+14.6973</f>
        <v>164.69730000000001</v>
      </c>
      <c r="F359">
        <f>'Field readings'!L360</f>
        <v>6</v>
      </c>
      <c r="G359">
        <f>'Field readings'!I360</f>
        <v>0.625</v>
      </c>
      <c r="H359">
        <f>'Field readings'!N360</f>
        <v>1.9390000000000001</v>
      </c>
      <c r="I359">
        <f>'Field readings'!M360</f>
        <v>0.75</v>
      </c>
      <c r="J359">
        <f t="shared" si="140"/>
        <v>31.435390883524892</v>
      </c>
      <c r="K359">
        <f t="shared" si="141"/>
        <v>0.32233109850438368</v>
      </c>
      <c r="L359">
        <f t="shared" si="142"/>
        <v>0.6029101083032492</v>
      </c>
      <c r="M359">
        <f t="shared" si="143"/>
        <v>4.5184153827834079E-3</v>
      </c>
      <c r="N359">
        <f t="shared" si="144"/>
        <v>0.62540611411789182</v>
      </c>
      <c r="O359">
        <f t="shared" si="145"/>
        <v>0.62540611411789182</v>
      </c>
      <c r="P359">
        <f t="shared" si="146"/>
        <v>5.5337802991232699E-3</v>
      </c>
      <c r="Q359">
        <f t="shared" si="147"/>
        <v>2.2780055729952603E-6</v>
      </c>
      <c r="R359">
        <f t="shared" si="148"/>
        <v>2.6534811758638477E-2</v>
      </c>
      <c r="S359">
        <f t="shared" si="149"/>
        <v>0.17766890149561632</v>
      </c>
      <c r="T359">
        <f t="shared" si="150"/>
        <v>7.4888843822464732E-2</v>
      </c>
      <c r="U359">
        <f t="shared" si="151"/>
        <v>20.288516887290307</v>
      </c>
      <c r="V359">
        <f t="shared" si="152"/>
        <v>-0.37766890149561627</v>
      </c>
      <c r="W359">
        <f t="shared" si="153"/>
        <v>0</v>
      </c>
      <c r="X359">
        <f t="shared" si="154"/>
        <v>1.0059007185241196</v>
      </c>
      <c r="Y359">
        <f t="shared" si="155"/>
        <v>0.60189119645854727</v>
      </c>
      <c r="Z359">
        <f t="shared" si="156"/>
        <v>79.508416369682394</v>
      </c>
      <c r="AA359">
        <f t="shared" si="157"/>
        <v>1.1547005383792515</v>
      </c>
      <c r="AB359">
        <f t="shared" si="158"/>
        <v>1.3151794121393967E-3</v>
      </c>
      <c r="AC359">
        <f t="shared" si="159"/>
        <v>1.0004483219118139</v>
      </c>
      <c r="AD359">
        <f t="shared" si="160"/>
        <v>0.96795502836492198</v>
      </c>
      <c r="AE359">
        <f t="shared" si="161"/>
        <v>1226731796.8273935</v>
      </c>
      <c r="AF359">
        <f t="shared" si="162"/>
        <v>31327997839.704544</v>
      </c>
      <c r="AG359">
        <f t="shared" si="163"/>
        <v>1.0193908389963009</v>
      </c>
      <c r="AH359">
        <v>24</v>
      </c>
      <c r="AI359">
        <v>0.67944000000000004</v>
      </c>
      <c r="AJ359">
        <f t="shared" si="164"/>
        <v>2175.1253009531888</v>
      </c>
      <c r="AK359">
        <f t="shared" si="165"/>
        <v>61.577797269984778</v>
      </c>
      <c r="AL359">
        <f t="shared" si="166"/>
        <v>68.375914056108201</v>
      </c>
      <c r="AM359">
        <f t="shared" si="167"/>
        <v>1935.7221269284234</v>
      </c>
      <c r="AN359">
        <f>AM359/((60/'Field readings'!D360)*24)</f>
        <v>20.163772155504411</v>
      </c>
      <c r="AO359">
        <f>SUM($AN$4:AN359)</f>
        <v>8691.3362437473661</v>
      </c>
    </row>
    <row r="360" spans="1:41">
      <c r="A360" s="2">
        <f>'Field readings'!A361</f>
        <v>44142</v>
      </c>
      <c r="B360" s="3">
        <f>'Field readings'!B361</f>
        <v>4.3333333333312503</v>
      </c>
      <c r="C360">
        <f>'Field readings'!D361</f>
        <v>15</v>
      </c>
      <c r="D360">
        <f>'Field readings'!K361</f>
        <v>95</v>
      </c>
      <c r="E360">
        <f>'Field readings'!J361+14.6973</f>
        <v>164.69730000000001</v>
      </c>
      <c r="F360">
        <f>'Field readings'!L361</f>
        <v>8</v>
      </c>
      <c r="G360">
        <f>'Field readings'!I361</f>
        <v>0.625</v>
      </c>
      <c r="H360">
        <f>'Field readings'!N361</f>
        <v>1.9390000000000001</v>
      </c>
      <c r="I360">
        <f>'Field readings'!M361</f>
        <v>0.75</v>
      </c>
      <c r="J360">
        <f t="shared" si="140"/>
        <v>36.298462777368414</v>
      </c>
      <c r="K360">
        <f t="shared" si="141"/>
        <v>0.32233109850438368</v>
      </c>
      <c r="L360">
        <f t="shared" si="142"/>
        <v>0.6029101083032492</v>
      </c>
      <c r="M360">
        <f t="shared" si="143"/>
        <v>4.5184153827834079E-3</v>
      </c>
      <c r="N360">
        <f t="shared" si="144"/>
        <v>0.62540611411789182</v>
      </c>
      <c r="O360">
        <f t="shared" si="145"/>
        <v>0.62540611411789182</v>
      </c>
      <c r="P360">
        <f t="shared" si="146"/>
        <v>5.5337802991232699E-3</v>
      </c>
      <c r="Q360">
        <f t="shared" si="147"/>
        <v>2.2780055729952603E-6</v>
      </c>
      <c r="R360">
        <f t="shared" si="148"/>
        <v>2.6534811758638477E-2</v>
      </c>
      <c r="S360">
        <f t="shared" si="149"/>
        <v>0.17766890149561632</v>
      </c>
      <c r="T360">
        <f t="shared" si="150"/>
        <v>7.4888843822464732E-2</v>
      </c>
      <c r="U360">
        <f t="shared" si="151"/>
        <v>20.288516887290307</v>
      </c>
      <c r="V360">
        <f t="shared" si="152"/>
        <v>-0.37766890149561627</v>
      </c>
      <c r="W360">
        <f t="shared" si="153"/>
        <v>0</v>
      </c>
      <c r="X360">
        <f t="shared" si="154"/>
        <v>1.0059007185241196</v>
      </c>
      <c r="Y360">
        <f t="shared" si="155"/>
        <v>0.60189119645854727</v>
      </c>
      <c r="Z360">
        <f t="shared" si="156"/>
        <v>79.508416369682394</v>
      </c>
      <c r="AA360">
        <f t="shared" si="157"/>
        <v>1.1547005383792515</v>
      </c>
      <c r="AB360">
        <f t="shared" si="158"/>
        <v>1.7535725495191955E-3</v>
      </c>
      <c r="AC360">
        <f t="shared" si="159"/>
        <v>1.0005977789056384</v>
      </c>
      <c r="AD360">
        <f t="shared" si="160"/>
        <v>0.96795502836492198</v>
      </c>
      <c r="AE360">
        <f t="shared" si="161"/>
        <v>1226731796.8273935</v>
      </c>
      <c r="AF360">
        <f t="shared" si="162"/>
        <v>31327997839.704544</v>
      </c>
      <c r="AG360">
        <f t="shared" si="163"/>
        <v>1.0193908389963009</v>
      </c>
      <c r="AH360">
        <v>24</v>
      </c>
      <c r="AI360">
        <v>0.67944000000000004</v>
      </c>
      <c r="AJ360">
        <f t="shared" si="164"/>
        <v>2175.4502429632375</v>
      </c>
      <c r="AK360">
        <f t="shared" si="165"/>
        <v>61.586996378289264</v>
      </c>
      <c r="AL360">
        <f t="shared" si="166"/>
        <v>78.965499668218158</v>
      </c>
      <c r="AM360">
        <f t="shared" si="167"/>
        <v>2235.5132956072562</v>
      </c>
      <c r="AN360">
        <f>AM360/((60/'Field readings'!D361)*24)</f>
        <v>23.286596829242253</v>
      </c>
      <c r="AO360">
        <f>SUM($AN$4:AN360)</f>
        <v>8714.6228405766087</v>
      </c>
    </row>
    <row r="361" spans="1:41">
      <c r="A361" s="2">
        <f>'Field readings'!A362</f>
        <v>44142</v>
      </c>
      <c r="B361" s="3">
        <f>'Field readings'!B362</f>
        <v>4.3437499999979101</v>
      </c>
      <c r="C361">
        <f>'Field readings'!D362</f>
        <v>15</v>
      </c>
      <c r="D361">
        <f>'Field readings'!K362</f>
        <v>95</v>
      </c>
      <c r="E361">
        <f>'Field readings'!J362+14.6973</f>
        <v>164.69730000000001</v>
      </c>
      <c r="F361">
        <f>'Field readings'!L362</f>
        <v>8</v>
      </c>
      <c r="G361">
        <f>'Field readings'!I362</f>
        <v>0.625</v>
      </c>
      <c r="H361">
        <f>'Field readings'!N362</f>
        <v>1.9390000000000001</v>
      </c>
      <c r="I361">
        <f>'Field readings'!M362</f>
        <v>0.75</v>
      </c>
      <c r="J361">
        <f t="shared" si="140"/>
        <v>36.298462777368414</v>
      </c>
      <c r="K361">
        <f t="shared" si="141"/>
        <v>0.32233109850438368</v>
      </c>
      <c r="L361">
        <f t="shared" si="142"/>
        <v>0.6029101083032492</v>
      </c>
      <c r="M361">
        <f t="shared" si="143"/>
        <v>4.5184153827834079E-3</v>
      </c>
      <c r="N361">
        <f t="shared" si="144"/>
        <v>0.62540611411789182</v>
      </c>
      <c r="O361">
        <f t="shared" si="145"/>
        <v>0.62540611411789182</v>
      </c>
      <c r="P361">
        <f t="shared" si="146"/>
        <v>5.5337802991232699E-3</v>
      </c>
      <c r="Q361">
        <f t="shared" si="147"/>
        <v>2.2780055729952603E-6</v>
      </c>
      <c r="R361">
        <f t="shared" si="148"/>
        <v>2.6534811758638477E-2</v>
      </c>
      <c r="S361">
        <f t="shared" si="149"/>
        <v>0.17766890149561632</v>
      </c>
      <c r="T361">
        <f t="shared" si="150"/>
        <v>7.4888843822464732E-2</v>
      </c>
      <c r="U361">
        <f t="shared" si="151"/>
        <v>20.288516887290307</v>
      </c>
      <c r="V361">
        <f t="shared" si="152"/>
        <v>-0.37766890149561627</v>
      </c>
      <c r="W361">
        <f t="shared" si="153"/>
        <v>0</v>
      </c>
      <c r="X361">
        <f t="shared" si="154"/>
        <v>1.0059007185241196</v>
      </c>
      <c r="Y361">
        <f t="shared" si="155"/>
        <v>0.60189119645854727</v>
      </c>
      <c r="Z361">
        <f t="shared" si="156"/>
        <v>79.508416369682394</v>
      </c>
      <c r="AA361">
        <f t="shared" si="157"/>
        <v>1.1547005383792515</v>
      </c>
      <c r="AB361">
        <f t="shared" si="158"/>
        <v>1.7535725495191955E-3</v>
      </c>
      <c r="AC361">
        <f t="shared" si="159"/>
        <v>1.0005977789056384</v>
      </c>
      <c r="AD361">
        <f t="shared" si="160"/>
        <v>0.96795502836492198</v>
      </c>
      <c r="AE361">
        <f t="shared" si="161"/>
        <v>1226731796.8273935</v>
      </c>
      <c r="AF361">
        <f t="shared" si="162"/>
        <v>31327997839.704544</v>
      </c>
      <c r="AG361">
        <f t="shared" si="163"/>
        <v>1.0193908389963009</v>
      </c>
      <c r="AH361">
        <v>24</v>
      </c>
      <c r="AI361">
        <v>0.67944000000000004</v>
      </c>
      <c r="AJ361">
        <f t="shared" si="164"/>
        <v>2175.4502429632375</v>
      </c>
      <c r="AK361">
        <f t="shared" si="165"/>
        <v>61.586996378289264</v>
      </c>
      <c r="AL361">
        <f t="shared" si="166"/>
        <v>78.965499668218158</v>
      </c>
      <c r="AM361">
        <f t="shared" si="167"/>
        <v>2235.5132956072562</v>
      </c>
      <c r="AN361">
        <f>AM361/((60/'Field readings'!D362)*24)</f>
        <v>23.286596829242253</v>
      </c>
      <c r="AO361">
        <f>SUM($AN$4:AN361)</f>
        <v>8737.9094374058513</v>
      </c>
    </row>
    <row r="362" spans="1:41">
      <c r="A362" s="2">
        <f>'Field readings'!A363</f>
        <v>44142</v>
      </c>
      <c r="B362" s="3">
        <f>'Field readings'!B363</f>
        <v>4.35416666666457</v>
      </c>
      <c r="C362">
        <f>'Field readings'!D363</f>
        <v>15</v>
      </c>
      <c r="D362">
        <f>'Field readings'!K363</f>
        <v>95</v>
      </c>
      <c r="E362">
        <f>'Field readings'!J363+14.6973</f>
        <v>164.69730000000001</v>
      </c>
      <c r="F362">
        <f>'Field readings'!L363</f>
        <v>4</v>
      </c>
      <c r="G362">
        <f>'Field readings'!I363</f>
        <v>0.625</v>
      </c>
      <c r="H362">
        <f>'Field readings'!N363</f>
        <v>1.9390000000000001</v>
      </c>
      <c r="I362">
        <f>'Field readings'!M363</f>
        <v>0.75</v>
      </c>
      <c r="J362">
        <f t="shared" si="140"/>
        <v>25.666889176524684</v>
      </c>
      <c r="K362">
        <f t="shared" si="141"/>
        <v>0.32233109850438368</v>
      </c>
      <c r="L362">
        <f t="shared" si="142"/>
        <v>0.6029101083032492</v>
      </c>
      <c r="M362">
        <f t="shared" si="143"/>
        <v>4.5184153827834079E-3</v>
      </c>
      <c r="N362">
        <f t="shared" si="144"/>
        <v>0.62540611411789182</v>
      </c>
      <c r="O362">
        <f t="shared" si="145"/>
        <v>0.62540611411789182</v>
      </c>
      <c r="P362">
        <f t="shared" si="146"/>
        <v>5.5337802991232699E-3</v>
      </c>
      <c r="Q362">
        <f t="shared" si="147"/>
        <v>2.2780055729952603E-6</v>
      </c>
      <c r="R362">
        <f t="shared" si="148"/>
        <v>2.6534811758638477E-2</v>
      </c>
      <c r="S362">
        <f t="shared" si="149"/>
        <v>0.17766890149561632</v>
      </c>
      <c r="T362">
        <f t="shared" si="150"/>
        <v>7.4888843822464732E-2</v>
      </c>
      <c r="U362">
        <f t="shared" si="151"/>
        <v>20.288516887290307</v>
      </c>
      <c r="V362">
        <f t="shared" si="152"/>
        <v>-0.37766890149561627</v>
      </c>
      <c r="W362">
        <f t="shared" si="153"/>
        <v>0</v>
      </c>
      <c r="X362">
        <f t="shared" si="154"/>
        <v>1.0059007185241196</v>
      </c>
      <c r="Y362">
        <f t="shared" si="155"/>
        <v>0.60189119645854727</v>
      </c>
      <c r="Z362">
        <f t="shared" si="156"/>
        <v>79.508416369682394</v>
      </c>
      <c r="AA362">
        <f t="shared" si="157"/>
        <v>1.1547005383792515</v>
      </c>
      <c r="AB362">
        <f t="shared" si="158"/>
        <v>8.7678627475959773E-4</v>
      </c>
      <c r="AC362">
        <f t="shared" si="159"/>
        <v>1.0002988730737812</v>
      </c>
      <c r="AD362">
        <f t="shared" si="160"/>
        <v>0.96795502836492198</v>
      </c>
      <c r="AE362">
        <f t="shared" si="161"/>
        <v>1226731796.8273935</v>
      </c>
      <c r="AF362">
        <f t="shared" si="162"/>
        <v>31327997839.704544</v>
      </c>
      <c r="AG362">
        <f t="shared" si="163"/>
        <v>1.0193908389963009</v>
      </c>
      <c r="AH362">
        <v>24</v>
      </c>
      <c r="AI362">
        <v>0.67944000000000004</v>
      </c>
      <c r="AJ362">
        <f t="shared" si="164"/>
        <v>2174.8003766750594</v>
      </c>
      <c r="AK362">
        <f t="shared" si="165"/>
        <v>61.568598663670926</v>
      </c>
      <c r="AL362">
        <f t="shared" si="166"/>
        <v>55.820360249182883</v>
      </c>
      <c r="AM362">
        <f t="shared" si="167"/>
        <v>1580.2743986543674</v>
      </c>
      <c r="AN362">
        <f>AM362/((60/'Field readings'!D363)*24)</f>
        <v>16.46119165264966</v>
      </c>
      <c r="AO362">
        <f>SUM($AN$4:AN362)</f>
        <v>8754.3706290585014</v>
      </c>
    </row>
    <row r="363" spans="1:41">
      <c r="A363" s="2">
        <f>'Field readings'!A364</f>
        <v>44142</v>
      </c>
      <c r="B363" s="3">
        <f>'Field readings'!B364</f>
        <v>4.3645833333312298</v>
      </c>
      <c r="C363">
        <f>'Field readings'!D364</f>
        <v>15</v>
      </c>
      <c r="D363">
        <f>'Field readings'!K364</f>
        <v>95</v>
      </c>
      <c r="E363">
        <f>'Field readings'!J364+14.6973</f>
        <v>164.69730000000001</v>
      </c>
      <c r="F363">
        <f>'Field readings'!L364</f>
        <v>2</v>
      </c>
      <c r="G363">
        <f>'Field readings'!I364</f>
        <v>0.625</v>
      </c>
      <c r="H363">
        <f>'Field readings'!N364</f>
        <v>1.9390000000000001</v>
      </c>
      <c r="I363">
        <f>'Field readings'!M364</f>
        <v>0.75</v>
      </c>
      <c r="J363">
        <f t="shared" si="140"/>
        <v>18.149231388684207</v>
      </c>
      <c r="K363">
        <f t="shared" si="141"/>
        <v>0.32233109850438368</v>
      </c>
      <c r="L363">
        <f t="shared" si="142"/>
        <v>0.6029101083032492</v>
      </c>
      <c r="M363">
        <f t="shared" si="143"/>
        <v>4.5184153827834079E-3</v>
      </c>
      <c r="N363">
        <f t="shared" si="144"/>
        <v>0.62540611411789182</v>
      </c>
      <c r="O363">
        <f t="shared" si="145"/>
        <v>0.62540611411789182</v>
      </c>
      <c r="P363">
        <f t="shared" si="146"/>
        <v>5.5337802991232699E-3</v>
      </c>
      <c r="Q363">
        <f t="shared" si="147"/>
        <v>2.2780055729952603E-6</v>
      </c>
      <c r="R363">
        <f t="shared" si="148"/>
        <v>2.6534811758638477E-2</v>
      </c>
      <c r="S363">
        <f t="shared" si="149"/>
        <v>0.17766890149561632</v>
      </c>
      <c r="T363">
        <f t="shared" si="150"/>
        <v>7.4888843822464732E-2</v>
      </c>
      <c r="U363">
        <f t="shared" si="151"/>
        <v>20.288516887290307</v>
      </c>
      <c r="V363">
        <f t="shared" si="152"/>
        <v>-0.37766890149561627</v>
      </c>
      <c r="W363">
        <f t="shared" si="153"/>
        <v>0</v>
      </c>
      <c r="X363">
        <f t="shared" si="154"/>
        <v>1.0059007185241196</v>
      </c>
      <c r="Y363">
        <f t="shared" si="155"/>
        <v>0.60189119645854727</v>
      </c>
      <c r="Z363">
        <f t="shared" si="156"/>
        <v>79.508416369682394</v>
      </c>
      <c r="AA363">
        <f t="shared" si="157"/>
        <v>1.1547005383792515</v>
      </c>
      <c r="AB363">
        <f t="shared" si="158"/>
        <v>4.3839313737979886E-4</v>
      </c>
      <c r="AC363">
        <f t="shared" si="159"/>
        <v>1.0001494324252516</v>
      </c>
      <c r="AD363">
        <f t="shared" si="160"/>
        <v>0.96795502836492198</v>
      </c>
      <c r="AE363">
        <f t="shared" si="161"/>
        <v>1226731796.8273935</v>
      </c>
      <c r="AF363">
        <f t="shared" si="162"/>
        <v>31327997839.704544</v>
      </c>
      <c r="AG363">
        <f t="shared" si="163"/>
        <v>1.0193908389963009</v>
      </c>
      <c r="AH363">
        <v>24</v>
      </c>
      <c r="AI363">
        <v>0.67944000000000004</v>
      </c>
      <c r="AJ363">
        <f t="shared" si="164"/>
        <v>2174.4754702021428</v>
      </c>
      <c r="AK363">
        <f t="shared" si="165"/>
        <v>61.559400561422663</v>
      </c>
      <c r="AL363">
        <f t="shared" si="166"/>
        <v>39.46505845771658</v>
      </c>
      <c r="AM363">
        <f t="shared" si="167"/>
        <v>1117.2558049379563</v>
      </c>
      <c r="AN363">
        <f>AM363/((60/'Field readings'!D364)*24)</f>
        <v>11.638081301437046</v>
      </c>
      <c r="AO363">
        <f>SUM($AN$4:AN363)</f>
        <v>8766.008710359938</v>
      </c>
    </row>
    <row r="364" spans="1:41">
      <c r="A364" s="2">
        <f>'Field readings'!A365</f>
        <v>44142</v>
      </c>
      <c r="B364" s="3">
        <f>'Field readings'!B365</f>
        <v>4.3749999999978897</v>
      </c>
      <c r="C364">
        <f>'Field readings'!D365</f>
        <v>15</v>
      </c>
      <c r="D364">
        <f>'Field readings'!K365</f>
        <v>95</v>
      </c>
      <c r="E364">
        <f>'Field readings'!J365+14.6973</f>
        <v>164.69730000000001</v>
      </c>
      <c r="F364">
        <f>'Field readings'!L365</f>
        <v>4</v>
      </c>
      <c r="G364">
        <f>'Field readings'!I365</f>
        <v>0.625</v>
      </c>
      <c r="H364">
        <f>'Field readings'!N365</f>
        <v>1.9390000000000001</v>
      </c>
      <c r="I364">
        <f>'Field readings'!M365</f>
        <v>0.75</v>
      </c>
      <c r="J364">
        <f t="shared" si="140"/>
        <v>25.666889176524684</v>
      </c>
      <c r="K364">
        <f t="shared" si="141"/>
        <v>0.32233109850438368</v>
      </c>
      <c r="L364">
        <f t="shared" si="142"/>
        <v>0.6029101083032492</v>
      </c>
      <c r="M364">
        <f t="shared" si="143"/>
        <v>4.5184153827834079E-3</v>
      </c>
      <c r="N364">
        <f t="shared" si="144"/>
        <v>0.62540611411789182</v>
      </c>
      <c r="O364">
        <f t="shared" si="145"/>
        <v>0.62540611411789182</v>
      </c>
      <c r="P364">
        <f t="shared" si="146"/>
        <v>5.5337802991232699E-3</v>
      </c>
      <c r="Q364">
        <f t="shared" si="147"/>
        <v>2.2780055729952603E-6</v>
      </c>
      <c r="R364">
        <f t="shared" si="148"/>
        <v>2.6534811758638477E-2</v>
      </c>
      <c r="S364">
        <f t="shared" si="149"/>
        <v>0.17766890149561632</v>
      </c>
      <c r="T364">
        <f t="shared" si="150"/>
        <v>7.4888843822464732E-2</v>
      </c>
      <c r="U364">
        <f t="shared" si="151"/>
        <v>20.288516887290307</v>
      </c>
      <c r="V364">
        <f t="shared" si="152"/>
        <v>-0.37766890149561627</v>
      </c>
      <c r="W364">
        <f t="shared" si="153"/>
        <v>0</v>
      </c>
      <c r="X364">
        <f t="shared" si="154"/>
        <v>1.0059007185241196</v>
      </c>
      <c r="Y364">
        <f t="shared" si="155"/>
        <v>0.60189119645854727</v>
      </c>
      <c r="Z364">
        <f t="shared" si="156"/>
        <v>79.508416369682394</v>
      </c>
      <c r="AA364">
        <f t="shared" si="157"/>
        <v>1.1547005383792515</v>
      </c>
      <c r="AB364">
        <f t="shared" si="158"/>
        <v>8.7678627475959773E-4</v>
      </c>
      <c r="AC364">
        <f t="shared" si="159"/>
        <v>1.0002988730737812</v>
      </c>
      <c r="AD364">
        <f t="shared" si="160"/>
        <v>0.96795502836492198</v>
      </c>
      <c r="AE364">
        <f t="shared" si="161"/>
        <v>1226731796.8273935</v>
      </c>
      <c r="AF364">
        <f t="shared" si="162"/>
        <v>31327997839.704544</v>
      </c>
      <c r="AG364">
        <f t="shared" si="163"/>
        <v>1.0193908389963009</v>
      </c>
      <c r="AH364">
        <v>24</v>
      </c>
      <c r="AI364">
        <v>0.67944000000000004</v>
      </c>
      <c r="AJ364">
        <f t="shared" si="164"/>
        <v>2174.8003766750594</v>
      </c>
      <c r="AK364">
        <f t="shared" si="165"/>
        <v>61.568598663670926</v>
      </c>
      <c r="AL364">
        <f t="shared" si="166"/>
        <v>55.820360249182883</v>
      </c>
      <c r="AM364">
        <f t="shared" si="167"/>
        <v>1580.2743986543674</v>
      </c>
      <c r="AN364">
        <f>AM364/((60/'Field readings'!D365)*24)</f>
        <v>16.46119165264966</v>
      </c>
      <c r="AO364">
        <f>SUM($AN$4:AN364)</f>
        <v>8782.4699020125881</v>
      </c>
    </row>
    <row r="365" spans="1:41">
      <c r="A365" s="2">
        <f>'Field readings'!A366</f>
        <v>44142</v>
      </c>
      <c r="B365" s="3">
        <f>'Field readings'!B366</f>
        <v>4.3854166666645504</v>
      </c>
      <c r="C365">
        <f>'Field readings'!D366</f>
        <v>15</v>
      </c>
      <c r="D365">
        <f>'Field readings'!K366</f>
        <v>95</v>
      </c>
      <c r="E365">
        <f>'Field readings'!J366+14.6973</f>
        <v>164.69730000000001</v>
      </c>
      <c r="F365">
        <f>'Field readings'!L366</f>
        <v>2</v>
      </c>
      <c r="G365">
        <f>'Field readings'!I366</f>
        <v>0.625</v>
      </c>
      <c r="H365">
        <f>'Field readings'!N366</f>
        <v>1.9390000000000001</v>
      </c>
      <c r="I365">
        <f>'Field readings'!M366</f>
        <v>0.75</v>
      </c>
      <c r="J365">
        <f t="shared" si="140"/>
        <v>18.149231388684207</v>
      </c>
      <c r="K365">
        <f t="shared" si="141"/>
        <v>0.32233109850438368</v>
      </c>
      <c r="L365">
        <f t="shared" si="142"/>
        <v>0.6029101083032492</v>
      </c>
      <c r="M365">
        <f t="shared" si="143"/>
        <v>4.5184153827834079E-3</v>
      </c>
      <c r="N365">
        <f t="shared" si="144"/>
        <v>0.62540611411789182</v>
      </c>
      <c r="O365">
        <f t="shared" si="145"/>
        <v>0.62540611411789182</v>
      </c>
      <c r="P365">
        <f t="shared" si="146"/>
        <v>5.5337802991232699E-3</v>
      </c>
      <c r="Q365">
        <f t="shared" si="147"/>
        <v>2.2780055729952603E-6</v>
      </c>
      <c r="R365">
        <f t="shared" si="148"/>
        <v>2.6534811758638477E-2</v>
      </c>
      <c r="S365">
        <f t="shared" si="149"/>
        <v>0.17766890149561632</v>
      </c>
      <c r="T365">
        <f t="shared" si="150"/>
        <v>7.4888843822464732E-2</v>
      </c>
      <c r="U365">
        <f t="shared" si="151"/>
        <v>20.288516887290307</v>
      </c>
      <c r="V365">
        <f t="shared" si="152"/>
        <v>-0.37766890149561627</v>
      </c>
      <c r="W365">
        <f t="shared" si="153"/>
        <v>0</v>
      </c>
      <c r="X365">
        <f t="shared" si="154"/>
        <v>1.0059007185241196</v>
      </c>
      <c r="Y365">
        <f t="shared" si="155"/>
        <v>0.60189119645854727</v>
      </c>
      <c r="Z365">
        <f t="shared" si="156"/>
        <v>79.508416369682394</v>
      </c>
      <c r="AA365">
        <f t="shared" si="157"/>
        <v>1.1547005383792515</v>
      </c>
      <c r="AB365">
        <f t="shared" si="158"/>
        <v>4.3839313737979886E-4</v>
      </c>
      <c r="AC365">
        <f t="shared" si="159"/>
        <v>1.0001494324252516</v>
      </c>
      <c r="AD365">
        <f t="shared" si="160"/>
        <v>0.96795502836492198</v>
      </c>
      <c r="AE365">
        <f t="shared" si="161"/>
        <v>1226731796.8273935</v>
      </c>
      <c r="AF365">
        <f t="shared" si="162"/>
        <v>31327997839.704544</v>
      </c>
      <c r="AG365">
        <f t="shared" si="163"/>
        <v>1.0193908389963009</v>
      </c>
      <c r="AH365">
        <v>24</v>
      </c>
      <c r="AI365">
        <v>0.67944000000000004</v>
      </c>
      <c r="AJ365">
        <f t="shared" si="164"/>
        <v>2174.4754702021428</v>
      </c>
      <c r="AK365">
        <f t="shared" si="165"/>
        <v>61.559400561422663</v>
      </c>
      <c r="AL365">
        <f t="shared" si="166"/>
        <v>39.46505845771658</v>
      </c>
      <c r="AM365">
        <f t="shared" si="167"/>
        <v>1117.2558049379563</v>
      </c>
      <c r="AN365">
        <f>AM365/((60/'Field readings'!D366)*24)</f>
        <v>11.638081301437046</v>
      </c>
      <c r="AO365">
        <f>SUM($AN$4:AN365)</f>
        <v>8794.1079833140248</v>
      </c>
    </row>
    <row r="366" spans="1:41">
      <c r="A366" s="2">
        <f>'Field readings'!A367</f>
        <v>44142</v>
      </c>
      <c r="B366" s="3">
        <f>'Field readings'!B367</f>
        <v>4.3958333333312103</v>
      </c>
      <c r="C366">
        <f>'Field readings'!D367</f>
        <v>15</v>
      </c>
      <c r="D366">
        <f>'Field readings'!K367</f>
        <v>95</v>
      </c>
      <c r="E366">
        <f>'Field readings'!J367+14.6973</f>
        <v>164.69730000000001</v>
      </c>
      <c r="F366">
        <f>'Field readings'!L367</f>
        <v>2</v>
      </c>
      <c r="G366">
        <f>'Field readings'!I367</f>
        <v>0.625</v>
      </c>
      <c r="H366">
        <f>'Field readings'!N367</f>
        <v>1.9390000000000001</v>
      </c>
      <c r="I366">
        <f>'Field readings'!M367</f>
        <v>0.75</v>
      </c>
      <c r="J366">
        <f t="shared" si="140"/>
        <v>18.149231388684207</v>
      </c>
      <c r="K366">
        <f t="shared" si="141"/>
        <v>0.32233109850438368</v>
      </c>
      <c r="L366">
        <f t="shared" si="142"/>
        <v>0.6029101083032492</v>
      </c>
      <c r="M366">
        <f t="shared" si="143"/>
        <v>4.5184153827834079E-3</v>
      </c>
      <c r="N366">
        <f t="shared" si="144"/>
        <v>0.62540611411789182</v>
      </c>
      <c r="O366">
        <f t="shared" si="145"/>
        <v>0.62540611411789182</v>
      </c>
      <c r="P366">
        <f t="shared" si="146"/>
        <v>5.5337802991232699E-3</v>
      </c>
      <c r="Q366">
        <f t="shared" si="147"/>
        <v>2.2780055729952603E-6</v>
      </c>
      <c r="R366">
        <f t="shared" si="148"/>
        <v>2.6534811758638477E-2</v>
      </c>
      <c r="S366">
        <f t="shared" si="149"/>
        <v>0.17766890149561632</v>
      </c>
      <c r="T366">
        <f t="shared" si="150"/>
        <v>7.4888843822464732E-2</v>
      </c>
      <c r="U366">
        <f t="shared" si="151"/>
        <v>20.288516887290307</v>
      </c>
      <c r="V366">
        <f t="shared" si="152"/>
        <v>-0.37766890149561627</v>
      </c>
      <c r="W366">
        <f t="shared" si="153"/>
        <v>0</v>
      </c>
      <c r="X366">
        <f t="shared" si="154"/>
        <v>1.0059007185241196</v>
      </c>
      <c r="Y366">
        <f t="shared" si="155"/>
        <v>0.60189119645854727</v>
      </c>
      <c r="Z366">
        <f t="shared" si="156"/>
        <v>79.508416369682394</v>
      </c>
      <c r="AA366">
        <f t="shared" si="157"/>
        <v>1.1547005383792515</v>
      </c>
      <c r="AB366">
        <f t="shared" si="158"/>
        <v>4.3839313737979886E-4</v>
      </c>
      <c r="AC366">
        <f t="shared" si="159"/>
        <v>1.0001494324252516</v>
      </c>
      <c r="AD366">
        <f t="shared" si="160"/>
        <v>0.96795502836492198</v>
      </c>
      <c r="AE366">
        <f t="shared" si="161"/>
        <v>1226731796.8273935</v>
      </c>
      <c r="AF366">
        <f t="shared" si="162"/>
        <v>31327997839.704544</v>
      </c>
      <c r="AG366">
        <f t="shared" si="163"/>
        <v>1.0193908389963009</v>
      </c>
      <c r="AH366">
        <v>24</v>
      </c>
      <c r="AI366">
        <v>0.67944000000000004</v>
      </c>
      <c r="AJ366">
        <f t="shared" si="164"/>
        <v>2174.4754702021428</v>
      </c>
      <c r="AK366">
        <f t="shared" si="165"/>
        <v>61.559400561422663</v>
      </c>
      <c r="AL366">
        <f t="shared" si="166"/>
        <v>39.46505845771658</v>
      </c>
      <c r="AM366">
        <f t="shared" si="167"/>
        <v>1117.2558049379563</v>
      </c>
      <c r="AN366">
        <f>AM366/((60/'Field readings'!D367)*24)</f>
        <v>11.638081301437046</v>
      </c>
      <c r="AO366">
        <f>SUM($AN$4:AN366)</f>
        <v>8805.7460646154614</v>
      </c>
    </row>
    <row r="367" spans="1:41">
      <c r="A367" s="2">
        <f>'Field readings'!A368</f>
        <v>44142</v>
      </c>
      <c r="B367" s="3">
        <f>'Field readings'!B368</f>
        <v>4.4062499999978701</v>
      </c>
      <c r="C367">
        <f>'Field readings'!D368</f>
        <v>15</v>
      </c>
      <c r="D367">
        <f>'Field readings'!K368</f>
        <v>95</v>
      </c>
      <c r="E367">
        <f>'Field readings'!J368+14.6973</f>
        <v>174.69730000000001</v>
      </c>
      <c r="F367">
        <f>'Field readings'!L368</f>
        <v>2</v>
      </c>
      <c r="G367">
        <f>'Field readings'!I368</f>
        <v>0.625</v>
      </c>
      <c r="H367">
        <f>'Field readings'!N368</f>
        <v>1.9390000000000001</v>
      </c>
      <c r="I367">
        <f>'Field readings'!M368</f>
        <v>0.75</v>
      </c>
      <c r="J367">
        <f t="shared" si="140"/>
        <v>18.692099935534262</v>
      </c>
      <c r="K367">
        <f t="shared" si="141"/>
        <v>0.32233109850438368</v>
      </c>
      <c r="L367">
        <f t="shared" si="142"/>
        <v>0.6029101083032492</v>
      </c>
      <c r="M367">
        <f t="shared" si="143"/>
        <v>4.5184153827834079E-3</v>
      </c>
      <c r="N367">
        <f t="shared" si="144"/>
        <v>0.62540611411789182</v>
      </c>
      <c r="O367">
        <f t="shared" si="145"/>
        <v>0.62540611411789182</v>
      </c>
      <c r="P367">
        <f t="shared" si="146"/>
        <v>5.5337802991232699E-3</v>
      </c>
      <c r="Q367">
        <f t="shared" si="147"/>
        <v>2.2780055729952603E-6</v>
      </c>
      <c r="R367">
        <f t="shared" si="148"/>
        <v>2.6534811758638477E-2</v>
      </c>
      <c r="S367">
        <f t="shared" si="149"/>
        <v>0.17766890149561632</v>
      </c>
      <c r="T367">
        <f t="shared" si="150"/>
        <v>7.4888843822464732E-2</v>
      </c>
      <c r="U367">
        <f t="shared" si="151"/>
        <v>20.288516887290307</v>
      </c>
      <c r="V367">
        <f t="shared" si="152"/>
        <v>-0.37766890149561627</v>
      </c>
      <c r="W367">
        <f t="shared" si="153"/>
        <v>0</v>
      </c>
      <c r="X367">
        <f t="shared" si="154"/>
        <v>1.0059007185241196</v>
      </c>
      <c r="Y367">
        <f t="shared" si="155"/>
        <v>0.60189119645854727</v>
      </c>
      <c r="Z367">
        <f t="shared" si="156"/>
        <v>79.508416369682394</v>
      </c>
      <c r="AA367">
        <f t="shared" si="157"/>
        <v>1.1547005383792515</v>
      </c>
      <c r="AB367">
        <f t="shared" si="158"/>
        <v>4.1329869474217377E-4</v>
      </c>
      <c r="AC367">
        <f t="shared" si="159"/>
        <v>1.000140878411701</v>
      </c>
      <c r="AD367">
        <f t="shared" si="160"/>
        <v>0.96795502836492198</v>
      </c>
      <c r="AE367">
        <f t="shared" si="161"/>
        <v>1301215822.7845521</v>
      </c>
      <c r="AF367">
        <f t="shared" si="162"/>
        <v>31327997839.704544</v>
      </c>
      <c r="AG367">
        <f t="shared" si="163"/>
        <v>1.0205563371261002</v>
      </c>
      <c r="AH367">
        <v>24</v>
      </c>
      <c r="AI367">
        <v>0.67944000000000004</v>
      </c>
      <c r="AJ367">
        <f t="shared" si="164"/>
        <v>2176.9429900023856</v>
      </c>
      <c r="AK367">
        <f t="shared" si="165"/>
        <v>61.629256046967548</v>
      </c>
      <c r="AL367">
        <f t="shared" si="166"/>
        <v>40.691635923085357</v>
      </c>
      <c r="AM367">
        <f t="shared" si="167"/>
        <v>1151.9802129825466</v>
      </c>
      <c r="AN367">
        <f>AM367/((60/'Field readings'!D368)*24)</f>
        <v>11.99979388523486</v>
      </c>
      <c r="AO367">
        <f>SUM($AN$4:AN367)</f>
        <v>8817.7458585006971</v>
      </c>
    </row>
    <row r="368" spans="1:41">
      <c r="A368" s="2">
        <f>'Field readings'!A369</f>
        <v>44142</v>
      </c>
      <c r="B368" s="3">
        <f>'Field readings'!B369</f>
        <v>4.41666666666453</v>
      </c>
      <c r="C368">
        <f>'Field readings'!D369</f>
        <v>15</v>
      </c>
      <c r="D368">
        <f>'Field readings'!K369</f>
        <v>95</v>
      </c>
      <c r="E368">
        <f>'Field readings'!J369+14.6973</f>
        <v>174.69730000000001</v>
      </c>
      <c r="F368">
        <f>'Field readings'!L369</f>
        <v>2</v>
      </c>
      <c r="G368">
        <f>'Field readings'!I369</f>
        <v>0.625</v>
      </c>
      <c r="H368">
        <f>'Field readings'!N369</f>
        <v>1.9390000000000001</v>
      </c>
      <c r="I368">
        <f>'Field readings'!M369</f>
        <v>0.75</v>
      </c>
      <c r="J368">
        <f t="shared" si="140"/>
        <v>18.692099935534262</v>
      </c>
      <c r="K368">
        <f t="shared" si="141"/>
        <v>0.32233109850438368</v>
      </c>
      <c r="L368">
        <f t="shared" si="142"/>
        <v>0.6029101083032492</v>
      </c>
      <c r="M368">
        <f t="shared" si="143"/>
        <v>4.5184153827834079E-3</v>
      </c>
      <c r="N368">
        <f t="shared" si="144"/>
        <v>0.62540611411789182</v>
      </c>
      <c r="O368">
        <f t="shared" si="145"/>
        <v>0.62540611411789182</v>
      </c>
      <c r="P368">
        <f t="shared" si="146"/>
        <v>5.5337802991232699E-3</v>
      </c>
      <c r="Q368">
        <f t="shared" si="147"/>
        <v>2.2780055729952603E-6</v>
      </c>
      <c r="R368">
        <f t="shared" si="148"/>
        <v>2.6534811758638477E-2</v>
      </c>
      <c r="S368">
        <f t="shared" si="149"/>
        <v>0.17766890149561632</v>
      </c>
      <c r="T368">
        <f t="shared" si="150"/>
        <v>7.4888843822464732E-2</v>
      </c>
      <c r="U368">
        <f t="shared" si="151"/>
        <v>20.288516887290307</v>
      </c>
      <c r="V368">
        <f t="shared" si="152"/>
        <v>-0.37766890149561627</v>
      </c>
      <c r="W368">
        <f t="shared" si="153"/>
        <v>0</v>
      </c>
      <c r="X368">
        <f t="shared" si="154"/>
        <v>1.0059007185241196</v>
      </c>
      <c r="Y368">
        <f t="shared" si="155"/>
        <v>0.60189119645854727</v>
      </c>
      <c r="Z368">
        <f t="shared" si="156"/>
        <v>79.508416369682394</v>
      </c>
      <c r="AA368">
        <f t="shared" si="157"/>
        <v>1.1547005383792515</v>
      </c>
      <c r="AB368">
        <f t="shared" si="158"/>
        <v>4.1329869474217377E-4</v>
      </c>
      <c r="AC368">
        <f t="shared" si="159"/>
        <v>1.000140878411701</v>
      </c>
      <c r="AD368">
        <f t="shared" si="160"/>
        <v>0.96795502836492198</v>
      </c>
      <c r="AE368">
        <f t="shared" si="161"/>
        <v>1301215822.7845521</v>
      </c>
      <c r="AF368">
        <f t="shared" si="162"/>
        <v>31327997839.704544</v>
      </c>
      <c r="AG368">
        <f t="shared" si="163"/>
        <v>1.0205563371261002</v>
      </c>
      <c r="AH368">
        <v>24</v>
      </c>
      <c r="AI368">
        <v>0.67944000000000004</v>
      </c>
      <c r="AJ368">
        <f t="shared" si="164"/>
        <v>2176.9429900023856</v>
      </c>
      <c r="AK368">
        <f t="shared" si="165"/>
        <v>61.629256046967548</v>
      </c>
      <c r="AL368">
        <f t="shared" si="166"/>
        <v>40.691635923085357</v>
      </c>
      <c r="AM368">
        <f t="shared" si="167"/>
        <v>1151.9802129825466</v>
      </c>
      <c r="AN368">
        <f>AM368/((60/'Field readings'!D369)*24)</f>
        <v>11.99979388523486</v>
      </c>
      <c r="AO368">
        <f>SUM($AN$4:AN368)</f>
        <v>8829.7456523859328</v>
      </c>
    </row>
    <row r="369" spans="1:41">
      <c r="A369" s="2">
        <f>'Field readings'!A370</f>
        <v>44142</v>
      </c>
      <c r="B369" s="3">
        <f>'Field readings'!B370</f>
        <v>4.4270833333311899</v>
      </c>
      <c r="C369">
        <f>'Field readings'!D370</f>
        <v>15</v>
      </c>
      <c r="D369">
        <f>'Field readings'!K370</f>
        <v>95</v>
      </c>
      <c r="E369">
        <f>'Field readings'!J370+14.6973</f>
        <v>174.69730000000001</v>
      </c>
      <c r="F369">
        <f>'Field readings'!L370</f>
        <v>2</v>
      </c>
      <c r="G369">
        <f>'Field readings'!I370</f>
        <v>0.625</v>
      </c>
      <c r="H369">
        <f>'Field readings'!N370</f>
        <v>1.9390000000000001</v>
      </c>
      <c r="I369">
        <f>'Field readings'!M370</f>
        <v>0.75</v>
      </c>
      <c r="J369">
        <f t="shared" si="140"/>
        <v>18.692099935534262</v>
      </c>
      <c r="K369">
        <f t="shared" si="141"/>
        <v>0.32233109850438368</v>
      </c>
      <c r="L369">
        <f t="shared" si="142"/>
        <v>0.6029101083032492</v>
      </c>
      <c r="M369">
        <f t="shared" si="143"/>
        <v>4.5184153827834079E-3</v>
      </c>
      <c r="N369">
        <f t="shared" si="144"/>
        <v>0.62540611411789182</v>
      </c>
      <c r="O369">
        <f t="shared" si="145"/>
        <v>0.62540611411789182</v>
      </c>
      <c r="P369">
        <f t="shared" si="146"/>
        <v>5.5337802991232699E-3</v>
      </c>
      <c r="Q369">
        <f t="shared" si="147"/>
        <v>2.2780055729952603E-6</v>
      </c>
      <c r="R369">
        <f t="shared" si="148"/>
        <v>2.6534811758638477E-2</v>
      </c>
      <c r="S369">
        <f t="shared" si="149"/>
        <v>0.17766890149561632</v>
      </c>
      <c r="T369">
        <f t="shared" si="150"/>
        <v>7.4888843822464732E-2</v>
      </c>
      <c r="U369">
        <f t="shared" si="151"/>
        <v>20.288516887290307</v>
      </c>
      <c r="V369">
        <f t="shared" si="152"/>
        <v>-0.37766890149561627</v>
      </c>
      <c r="W369">
        <f t="shared" si="153"/>
        <v>0</v>
      </c>
      <c r="X369">
        <f t="shared" si="154"/>
        <v>1.0059007185241196</v>
      </c>
      <c r="Y369">
        <f t="shared" si="155"/>
        <v>0.60189119645854727</v>
      </c>
      <c r="Z369">
        <f t="shared" si="156"/>
        <v>79.508416369682394</v>
      </c>
      <c r="AA369">
        <f t="shared" si="157"/>
        <v>1.1547005383792515</v>
      </c>
      <c r="AB369">
        <f t="shared" si="158"/>
        <v>4.1329869474217377E-4</v>
      </c>
      <c r="AC369">
        <f t="shared" si="159"/>
        <v>1.000140878411701</v>
      </c>
      <c r="AD369">
        <f t="shared" si="160"/>
        <v>0.96795502836492198</v>
      </c>
      <c r="AE369">
        <f t="shared" si="161"/>
        <v>1301215822.7845521</v>
      </c>
      <c r="AF369">
        <f t="shared" si="162"/>
        <v>31327997839.704544</v>
      </c>
      <c r="AG369">
        <f t="shared" si="163"/>
        <v>1.0205563371261002</v>
      </c>
      <c r="AH369">
        <v>24</v>
      </c>
      <c r="AI369">
        <v>0.67944000000000004</v>
      </c>
      <c r="AJ369">
        <f t="shared" si="164"/>
        <v>2176.9429900023856</v>
      </c>
      <c r="AK369">
        <f t="shared" si="165"/>
        <v>61.629256046967548</v>
      </c>
      <c r="AL369">
        <f t="shared" si="166"/>
        <v>40.691635923085357</v>
      </c>
      <c r="AM369">
        <f t="shared" si="167"/>
        <v>1151.9802129825466</v>
      </c>
      <c r="AN369">
        <f>AM369/((60/'Field readings'!D370)*24)</f>
        <v>11.99979388523486</v>
      </c>
      <c r="AO369">
        <f>SUM($AN$4:AN369)</f>
        <v>8841.7454462711685</v>
      </c>
    </row>
    <row r="370" spans="1:41">
      <c r="A370" s="2">
        <f>'Field readings'!A371</f>
        <v>44142</v>
      </c>
      <c r="B370" s="3">
        <f>'Field readings'!B371</f>
        <v>4.4374999999978497</v>
      </c>
      <c r="C370">
        <f>'Field readings'!D371</f>
        <v>15</v>
      </c>
      <c r="D370">
        <f>'Field readings'!K371</f>
        <v>95</v>
      </c>
      <c r="E370">
        <f>'Field readings'!J371+14.6973</f>
        <v>189.69730000000001</v>
      </c>
      <c r="F370">
        <f>'Field readings'!L371</f>
        <v>2</v>
      </c>
      <c r="G370">
        <f>'Field readings'!I371</f>
        <v>0.625</v>
      </c>
      <c r="H370">
        <f>'Field readings'!N371</f>
        <v>1.9390000000000001</v>
      </c>
      <c r="I370">
        <f>'Field readings'!M371</f>
        <v>0.75</v>
      </c>
      <c r="J370">
        <f t="shared" si="140"/>
        <v>19.478054317616017</v>
      </c>
      <c r="K370">
        <f t="shared" si="141"/>
        <v>0.32233109850438368</v>
      </c>
      <c r="L370">
        <f t="shared" si="142"/>
        <v>0.6029101083032492</v>
      </c>
      <c r="M370">
        <f t="shared" si="143"/>
        <v>4.5184153827834079E-3</v>
      </c>
      <c r="N370">
        <f t="shared" si="144"/>
        <v>0.62540611411789182</v>
      </c>
      <c r="O370">
        <f t="shared" si="145"/>
        <v>0.62540611411789182</v>
      </c>
      <c r="P370">
        <f t="shared" si="146"/>
        <v>5.5337802991232699E-3</v>
      </c>
      <c r="Q370">
        <f t="shared" si="147"/>
        <v>2.2780055729952603E-6</v>
      </c>
      <c r="R370">
        <f t="shared" si="148"/>
        <v>2.6534811758638477E-2</v>
      </c>
      <c r="S370">
        <f t="shared" si="149"/>
        <v>0.17766890149561632</v>
      </c>
      <c r="T370">
        <f t="shared" si="150"/>
        <v>7.4888843822464732E-2</v>
      </c>
      <c r="U370">
        <f t="shared" si="151"/>
        <v>20.288516887290307</v>
      </c>
      <c r="V370">
        <f t="shared" si="152"/>
        <v>-0.37766890149561627</v>
      </c>
      <c r="W370">
        <f t="shared" si="153"/>
        <v>0</v>
      </c>
      <c r="X370">
        <f t="shared" si="154"/>
        <v>1.0059007185241196</v>
      </c>
      <c r="Y370">
        <f t="shared" si="155"/>
        <v>0.60189119645854727</v>
      </c>
      <c r="Z370">
        <f t="shared" si="156"/>
        <v>79.508416369682394</v>
      </c>
      <c r="AA370">
        <f t="shared" si="157"/>
        <v>1.1547005383792515</v>
      </c>
      <c r="AB370">
        <f t="shared" si="158"/>
        <v>3.8061778457037582E-4</v>
      </c>
      <c r="AC370">
        <f t="shared" si="159"/>
        <v>1.000129738417936</v>
      </c>
      <c r="AD370">
        <f t="shared" si="160"/>
        <v>0.96795502836492198</v>
      </c>
      <c r="AE370">
        <f t="shared" si="161"/>
        <v>1412941861.7202899</v>
      </c>
      <c r="AF370">
        <f t="shared" si="162"/>
        <v>31327997839.704544</v>
      </c>
      <c r="AG370">
        <f t="shared" si="163"/>
        <v>1.022302092913945</v>
      </c>
      <c r="AH370">
        <v>24</v>
      </c>
      <c r="AI370">
        <v>0.67944000000000004</v>
      </c>
      <c r="AJ370">
        <f t="shared" si="164"/>
        <v>2180.6425626737787</v>
      </c>
      <c r="AK370">
        <f t="shared" si="165"/>
        <v>61.733990949294665</v>
      </c>
      <c r="AL370">
        <f t="shared" si="166"/>
        <v>42.474674283065248</v>
      </c>
      <c r="AM370">
        <f t="shared" si="167"/>
        <v>1202.458028953577</v>
      </c>
      <c r="AN370">
        <f>AM370/((60/'Field readings'!D371)*24)</f>
        <v>12.525604468266428</v>
      </c>
      <c r="AO370">
        <f>SUM($AN$4:AN370)</f>
        <v>8854.2710507394349</v>
      </c>
    </row>
    <row r="371" spans="1:41">
      <c r="A371" s="2">
        <f>'Field readings'!A372</f>
        <v>44142</v>
      </c>
      <c r="B371" s="3">
        <f>'Field readings'!B372</f>
        <v>4.4479166666645096</v>
      </c>
      <c r="C371">
        <f>'Field readings'!D372</f>
        <v>15</v>
      </c>
      <c r="D371">
        <f>'Field readings'!K372</f>
        <v>95</v>
      </c>
      <c r="E371">
        <f>'Field readings'!J372+14.6973</f>
        <v>189.69730000000001</v>
      </c>
      <c r="F371">
        <f>'Field readings'!L372</f>
        <v>2</v>
      </c>
      <c r="G371">
        <f>'Field readings'!I372</f>
        <v>0.625</v>
      </c>
      <c r="H371">
        <f>'Field readings'!N372</f>
        <v>1.9390000000000001</v>
      </c>
      <c r="I371">
        <f>'Field readings'!M372</f>
        <v>0.75</v>
      </c>
      <c r="J371">
        <f t="shared" si="140"/>
        <v>19.478054317616017</v>
      </c>
      <c r="K371">
        <f t="shared" si="141"/>
        <v>0.32233109850438368</v>
      </c>
      <c r="L371">
        <f t="shared" si="142"/>
        <v>0.6029101083032492</v>
      </c>
      <c r="M371">
        <f t="shared" si="143"/>
        <v>4.5184153827834079E-3</v>
      </c>
      <c r="N371">
        <f t="shared" si="144"/>
        <v>0.62540611411789182</v>
      </c>
      <c r="O371">
        <f t="shared" si="145"/>
        <v>0.62540611411789182</v>
      </c>
      <c r="P371">
        <f t="shared" si="146"/>
        <v>5.5337802991232699E-3</v>
      </c>
      <c r="Q371">
        <f t="shared" si="147"/>
        <v>2.2780055729952603E-6</v>
      </c>
      <c r="R371">
        <f t="shared" si="148"/>
        <v>2.6534811758638477E-2</v>
      </c>
      <c r="S371">
        <f t="shared" si="149"/>
        <v>0.17766890149561632</v>
      </c>
      <c r="T371">
        <f t="shared" si="150"/>
        <v>7.4888843822464732E-2</v>
      </c>
      <c r="U371">
        <f t="shared" si="151"/>
        <v>20.288516887290307</v>
      </c>
      <c r="V371">
        <f t="shared" si="152"/>
        <v>-0.37766890149561627</v>
      </c>
      <c r="W371">
        <f t="shared" si="153"/>
        <v>0</v>
      </c>
      <c r="X371">
        <f t="shared" si="154"/>
        <v>1.0059007185241196</v>
      </c>
      <c r="Y371">
        <f t="shared" si="155"/>
        <v>0.60189119645854727</v>
      </c>
      <c r="Z371">
        <f t="shared" si="156"/>
        <v>79.508416369682394</v>
      </c>
      <c r="AA371">
        <f t="shared" si="157"/>
        <v>1.1547005383792515</v>
      </c>
      <c r="AB371">
        <f t="shared" si="158"/>
        <v>3.8061778457037582E-4</v>
      </c>
      <c r="AC371">
        <f t="shared" si="159"/>
        <v>1.000129738417936</v>
      </c>
      <c r="AD371">
        <f t="shared" si="160"/>
        <v>0.96795502836492198</v>
      </c>
      <c r="AE371">
        <f t="shared" si="161"/>
        <v>1412941861.7202899</v>
      </c>
      <c r="AF371">
        <f t="shared" si="162"/>
        <v>31327997839.704544</v>
      </c>
      <c r="AG371">
        <f t="shared" si="163"/>
        <v>1.022302092913945</v>
      </c>
      <c r="AH371">
        <v>24</v>
      </c>
      <c r="AI371">
        <v>0.67944000000000004</v>
      </c>
      <c r="AJ371">
        <f t="shared" si="164"/>
        <v>2180.6425626737787</v>
      </c>
      <c r="AK371">
        <f t="shared" si="165"/>
        <v>61.733990949294665</v>
      </c>
      <c r="AL371">
        <f t="shared" si="166"/>
        <v>42.474674283065248</v>
      </c>
      <c r="AM371">
        <f t="shared" si="167"/>
        <v>1202.458028953577</v>
      </c>
      <c r="AN371">
        <f>AM371/((60/'Field readings'!D372)*24)</f>
        <v>12.525604468266428</v>
      </c>
      <c r="AO371">
        <f>SUM($AN$4:AN371)</f>
        <v>8866.7966552077014</v>
      </c>
    </row>
    <row r="372" spans="1:41">
      <c r="A372" s="2">
        <f>'Field readings'!A373</f>
        <v>44142</v>
      </c>
      <c r="B372" s="3">
        <f>'Field readings'!B373</f>
        <v>4.4583333333311703</v>
      </c>
      <c r="C372">
        <f>'Field readings'!D373</f>
        <v>15</v>
      </c>
      <c r="D372">
        <f>'Field readings'!K373</f>
        <v>95</v>
      </c>
      <c r="E372">
        <f>'Field readings'!J373+14.6973</f>
        <v>194.69730000000001</v>
      </c>
      <c r="F372">
        <f>'Field readings'!L373</f>
        <v>2</v>
      </c>
      <c r="G372">
        <f>'Field readings'!I373</f>
        <v>0.625</v>
      </c>
      <c r="H372">
        <f>'Field readings'!N373</f>
        <v>1.9390000000000001</v>
      </c>
      <c r="I372">
        <f>'Field readings'!M373</f>
        <v>0.75</v>
      </c>
      <c r="J372">
        <f t="shared" si="140"/>
        <v>19.733083894819888</v>
      </c>
      <c r="K372">
        <f t="shared" si="141"/>
        <v>0.32233109850438368</v>
      </c>
      <c r="L372">
        <f t="shared" si="142"/>
        <v>0.6029101083032492</v>
      </c>
      <c r="M372">
        <f t="shared" si="143"/>
        <v>4.5184153827834079E-3</v>
      </c>
      <c r="N372">
        <f t="shared" si="144"/>
        <v>0.62540611411789182</v>
      </c>
      <c r="O372">
        <f t="shared" si="145"/>
        <v>0.62540611411789182</v>
      </c>
      <c r="P372">
        <f t="shared" si="146"/>
        <v>5.5337802991232699E-3</v>
      </c>
      <c r="Q372">
        <f t="shared" si="147"/>
        <v>2.2780055729952603E-6</v>
      </c>
      <c r="R372">
        <f t="shared" si="148"/>
        <v>2.6534811758638477E-2</v>
      </c>
      <c r="S372">
        <f t="shared" si="149"/>
        <v>0.17766890149561632</v>
      </c>
      <c r="T372">
        <f t="shared" si="150"/>
        <v>7.4888843822464732E-2</v>
      </c>
      <c r="U372">
        <f t="shared" si="151"/>
        <v>20.288516887290307</v>
      </c>
      <c r="V372">
        <f t="shared" si="152"/>
        <v>-0.37766890149561627</v>
      </c>
      <c r="W372">
        <f t="shared" si="153"/>
        <v>0</v>
      </c>
      <c r="X372">
        <f t="shared" si="154"/>
        <v>1.0059007185241196</v>
      </c>
      <c r="Y372">
        <f t="shared" si="155"/>
        <v>0.60189119645854727</v>
      </c>
      <c r="Z372">
        <f t="shared" si="156"/>
        <v>79.508416369682394</v>
      </c>
      <c r="AA372">
        <f t="shared" si="157"/>
        <v>1.1547005383792515</v>
      </c>
      <c r="AB372">
        <f t="shared" si="158"/>
        <v>3.7084318100447181E-4</v>
      </c>
      <c r="AC372">
        <f t="shared" si="159"/>
        <v>1.0001264065421736</v>
      </c>
      <c r="AD372">
        <f t="shared" si="160"/>
        <v>0.96795502836492198</v>
      </c>
      <c r="AE372">
        <f t="shared" si="161"/>
        <v>1450183874.6988692</v>
      </c>
      <c r="AF372">
        <f t="shared" si="162"/>
        <v>31327997839.704544</v>
      </c>
      <c r="AG372">
        <f t="shared" si="163"/>
        <v>1.0228833494028349</v>
      </c>
      <c r="AH372">
        <v>24</v>
      </c>
      <c r="AI372">
        <v>0.67944000000000004</v>
      </c>
      <c r="AJ372">
        <f t="shared" si="164"/>
        <v>2181.8751549967928</v>
      </c>
      <c r="AK372">
        <f t="shared" si="165"/>
        <v>61.768885637959215</v>
      </c>
      <c r="AL372">
        <f t="shared" si="166"/>
        <v>43.055125481574862</v>
      </c>
      <c r="AM372">
        <f t="shared" si="167"/>
        <v>1218.8906023833845</v>
      </c>
      <c r="AN372">
        <f>AM372/((60/'Field readings'!D373)*24)</f>
        <v>12.696777108160255</v>
      </c>
      <c r="AO372">
        <f>SUM($AN$4:AN372)</f>
        <v>8879.4934323158614</v>
      </c>
    </row>
    <row r="373" spans="1:41">
      <c r="A373" s="2">
        <f>'Field readings'!A374</f>
        <v>44142</v>
      </c>
      <c r="B373" s="3">
        <f>'Field readings'!B374</f>
        <v>4.4687499999978302</v>
      </c>
      <c r="C373">
        <f>'Field readings'!D374</f>
        <v>15</v>
      </c>
      <c r="D373">
        <f>'Field readings'!K374</f>
        <v>95</v>
      </c>
      <c r="E373">
        <f>'Field readings'!J374+14.6973</f>
        <v>14.6973</v>
      </c>
      <c r="F373">
        <f>'Field readings'!L374</f>
        <v>0</v>
      </c>
      <c r="G373">
        <f>'Field readings'!I374</f>
        <v>0.625</v>
      </c>
      <c r="H373">
        <f>'Field readings'!N374</f>
        <v>1.9390000000000001</v>
      </c>
      <c r="I373">
        <f>'Field readings'!M374</f>
        <v>0.75</v>
      </c>
      <c r="J373">
        <f t="shared" si="140"/>
        <v>0</v>
      </c>
      <c r="K373">
        <f t="shared" si="141"/>
        <v>0.32233109850438368</v>
      </c>
      <c r="L373">
        <f t="shared" si="142"/>
        <v>0.6029101083032492</v>
      </c>
      <c r="M373">
        <f t="shared" si="143"/>
        <v>4.5184153827834079E-3</v>
      </c>
      <c r="N373">
        <f t="shared" si="144"/>
        <v>0.62540611411789182</v>
      </c>
      <c r="O373">
        <f t="shared" si="145"/>
        <v>0.62540611411789182</v>
      </c>
      <c r="P373">
        <f t="shared" si="146"/>
        <v>5.5337802991232699E-3</v>
      </c>
      <c r="Q373">
        <f t="shared" si="147"/>
        <v>2.2780055729952603E-6</v>
      </c>
      <c r="R373">
        <f t="shared" si="148"/>
        <v>2.6534811758638477E-2</v>
      </c>
      <c r="S373">
        <f t="shared" si="149"/>
        <v>0.17766890149561632</v>
      </c>
      <c r="T373">
        <f t="shared" si="150"/>
        <v>7.4888843822464732E-2</v>
      </c>
      <c r="U373">
        <f t="shared" si="151"/>
        <v>20.288516887290307</v>
      </c>
      <c r="V373">
        <f t="shared" si="152"/>
        <v>-0.37766890149561627</v>
      </c>
      <c r="W373">
        <f t="shared" si="153"/>
        <v>0</v>
      </c>
      <c r="X373">
        <f t="shared" si="154"/>
        <v>1.0059007185241196</v>
      </c>
      <c r="Y373">
        <f t="shared" si="155"/>
        <v>0.60189119645854727</v>
      </c>
      <c r="Z373">
        <f t="shared" si="156"/>
        <v>79.508416369682394</v>
      </c>
      <c r="AA373">
        <f t="shared" si="157"/>
        <v>1.1547005383792515</v>
      </c>
      <c r="AB373">
        <f t="shared" si="158"/>
        <v>0</v>
      </c>
      <c r="AC373">
        <f t="shared" si="159"/>
        <v>1</v>
      </c>
      <c r="AD373">
        <f t="shared" si="160"/>
        <v>0.96795502836492198</v>
      </c>
      <c r="AE373">
        <f t="shared" si="161"/>
        <v>109471407.47001469</v>
      </c>
      <c r="AF373">
        <f t="shared" si="162"/>
        <v>31327997839.704544</v>
      </c>
      <c r="AG373">
        <f t="shared" si="163"/>
        <v>1.0017456580138908</v>
      </c>
      <c r="AH373">
        <v>24</v>
      </c>
      <c r="AI373">
        <v>0.67944000000000004</v>
      </c>
      <c r="AJ373">
        <f t="shared" si="164"/>
        <v>2136.5170469242989</v>
      </c>
      <c r="AK373">
        <f t="shared" si="165"/>
        <v>60.484797598426894</v>
      </c>
      <c r="AL373">
        <f t="shared" si="166"/>
        <v>0</v>
      </c>
      <c r="AM373">
        <f t="shared" si="167"/>
        <v>0</v>
      </c>
      <c r="AN373">
        <f>AM373/((60/'Field readings'!D374)*24)</f>
        <v>0</v>
      </c>
      <c r="AO373">
        <f>SUM($AN$4:AN373)</f>
        <v>8879.4934323158614</v>
      </c>
    </row>
    <row r="374" spans="1:41">
      <c r="A374" s="2">
        <f>'Field readings'!A375</f>
        <v>44142</v>
      </c>
      <c r="B374" s="3">
        <f>'Field readings'!B375</f>
        <v>4.47916666666449</v>
      </c>
      <c r="C374">
        <f>'Field readings'!D375</f>
        <v>15</v>
      </c>
      <c r="D374">
        <f>'Field readings'!K375</f>
        <v>95</v>
      </c>
      <c r="E374">
        <f>'Field readings'!J375+14.6973</f>
        <v>14.6973</v>
      </c>
      <c r="F374">
        <f>'Field readings'!L375</f>
        <v>0</v>
      </c>
      <c r="G374">
        <f>'Field readings'!I375</f>
        <v>0.625</v>
      </c>
      <c r="H374">
        <f>'Field readings'!N375</f>
        <v>1.9390000000000001</v>
      </c>
      <c r="I374">
        <f>'Field readings'!M375</f>
        <v>0.75</v>
      </c>
      <c r="J374">
        <f t="shared" si="140"/>
        <v>0</v>
      </c>
      <c r="K374">
        <f t="shared" si="141"/>
        <v>0.32233109850438368</v>
      </c>
      <c r="L374">
        <f t="shared" si="142"/>
        <v>0.6029101083032492</v>
      </c>
      <c r="M374">
        <f t="shared" si="143"/>
        <v>4.5184153827834079E-3</v>
      </c>
      <c r="N374">
        <f t="shared" si="144"/>
        <v>0.62540611411789182</v>
      </c>
      <c r="O374">
        <f t="shared" si="145"/>
        <v>0.62540611411789182</v>
      </c>
      <c r="P374">
        <f t="shared" si="146"/>
        <v>5.5337802991232699E-3</v>
      </c>
      <c r="Q374">
        <f t="shared" si="147"/>
        <v>2.2780055729952603E-6</v>
      </c>
      <c r="R374">
        <f t="shared" si="148"/>
        <v>2.6534811758638477E-2</v>
      </c>
      <c r="S374">
        <f t="shared" si="149"/>
        <v>0.17766890149561632</v>
      </c>
      <c r="T374">
        <f t="shared" si="150"/>
        <v>7.4888843822464732E-2</v>
      </c>
      <c r="U374">
        <f t="shared" si="151"/>
        <v>20.288516887290307</v>
      </c>
      <c r="V374">
        <f t="shared" si="152"/>
        <v>-0.37766890149561627</v>
      </c>
      <c r="W374">
        <f t="shared" si="153"/>
        <v>0</v>
      </c>
      <c r="X374">
        <f t="shared" si="154"/>
        <v>1.0059007185241196</v>
      </c>
      <c r="Y374">
        <f t="shared" si="155"/>
        <v>0.60189119645854727</v>
      </c>
      <c r="Z374">
        <f t="shared" si="156"/>
        <v>79.508416369682394</v>
      </c>
      <c r="AA374">
        <f t="shared" si="157"/>
        <v>1.1547005383792515</v>
      </c>
      <c r="AB374">
        <f t="shared" si="158"/>
        <v>0</v>
      </c>
      <c r="AC374">
        <f t="shared" si="159"/>
        <v>1</v>
      </c>
      <c r="AD374">
        <f t="shared" si="160"/>
        <v>0.96795502836492198</v>
      </c>
      <c r="AE374">
        <f t="shared" si="161"/>
        <v>109471407.47001469</v>
      </c>
      <c r="AF374">
        <f t="shared" si="162"/>
        <v>31327997839.704544</v>
      </c>
      <c r="AG374">
        <f t="shared" si="163"/>
        <v>1.0017456580138908</v>
      </c>
      <c r="AH374">
        <v>24</v>
      </c>
      <c r="AI374">
        <v>0.67944000000000004</v>
      </c>
      <c r="AJ374">
        <f t="shared" si="164"/>
        <v>2136.5170469242989</v>
      </c>
      <c r="AK374">
        <f t="shared" si="165"/>
        <v>60.484797598426894</v>
      </c>
      <c r="AL374">
        <f t="shared" si="166"/>
        <v>0</v>
      </c>
      <c r="AM374">
        <f t="shared" si="167"/>
        <v>0</v>
      </c>
      <c r="AN374">
        <f>AM374/((60/'Field readings'!D375)*24)</f>
        <v>0</v>
      </c>
      <c r="AO374">
        <f>SUM($AN$4:AN374)</f>
        <v>8879.4934323158614</v>
      </c>
    </row>
    <row r="375" spans="1:41">
      <c r="A375" s="2">
        <f>'Field readings'!A376</f>
        <v>44142</v>
      </c>
      <c r="B375" s="3">
        <f>'Field readings'!B376</f>
        <v>4.4895833333311499</v>
      </c>
      <c r="C375">
        <f>'Field readings'!D376</f>
        <v>15</v>
      </c>
      <c r="D375">
        <f>'Field readings'!K376</f>
        <v>95</v>
      </c>
      <c r="E375">
        <f>'Field readings'!J376+14.6973</f>
        <v>14.6973</v>
      </c>
      <c r="F375">
        <f>'Field readings'!L376</f>
        <v>0</v>
      </c>
      <c r="G375">
        <f>'Field readings'!I376</f>
        <v>0.625</v>
      </c>
      <c r="H375">
        <f>'Field readings'!N376</f>
        <v>1.9390000000000001</v>
      </c>
      <c r="I375">
        <f>'Field readings'!M376</f>
        <v>0.75</v>
      </c>
      <c r="J375">
        <f t="shared" si="140"/>
        <v>0</v>
      </c>
      <c r="K375">
        <f t="shared" si="141"/>
        <v>0.32233109850438368</v>
      </c>
      <c r="L375">
        <f t="shared" si="142"/>
        <v>0.6029101083032492</v>
      </c>
      <c r="M375">
        <f t="shared" si="143"/>
        <v>4.5184153827834079E-3</v>
      </c>
      <c r="N375">
        <f t="shared" si="144"/>
        <v>0.62540611411789182</v>
      </c>
      <c r="O375">
        <f t="shared" si="145"/>
        <v>0.62540611411789182</v>
      </c>
      <c r="P375">
        <f t="shared" si="146"/>
        <v>5.5337802991232699E-3</v>
      </c>
      <c r="Q375">
        <f t="shared" si="147"/>
        <v>2.2780055729952603E-6</v>
      </c>
      <c r="R375">
        <f t="shared" si="148"/>
        <v>2.6534811758638477E-2</v>
      </c>
      <c r="S375">
        <f t="shared" si="149"/>
        <v>0.17766890149561632</v>
      </c>
      <c r="T375">
        <f t="shared" si="150"/>
        <v>7.4888843822464732E-2</v>
      </c>
      <c r="U375">
        <f t="shared" si="151"/>
        <v>20.288516887290307</v>
      </c>
      <c r="V375">
        <f t="shared" si="152"/>
        <v>-0.37766890149561627</v>
      </c>
      <c r="W375">
        <f t="shared" si="153"/>
        <v>0</v>
      </c>
      <c r="X375">
        <f t="shared" si="154"/>
        <v>1.0059007185241196</v>
      </c>
      <c r="Y375">
        <f t="shared" si="155"/>
        <v>0.60189119645854727</v>
      </c>
      <c r="Z375">
        <f t="shared" si="156"/>
        <v>79.508416369682394</v>
      </c>
      <c r="AA375">
        <f t="shared" si="157"/>
        <v>1.1547005383792515</v>
      </c>
      <c r="AB375">
        <f t="shared" si="158"/>
        <v>0</v>
      </c>
      <c r="AC375">
        <f t="shared" si="159"/>
        <v>1</v>
      </c>
      <c r="AD375">
        <f t="shared" si="160"/>
        <v>0.96795502836492198</v>
      </c>
      <c r="AE375">
        <f t="shared" si="161"/>
        <v>109471407.47001469</v>
      </c>
      <c r="AF375">
        <f t="shared" si="162"/>
        <v>31327997839.704544</v>
      </c>
      <c r="AG375">
        <f t="shared" si="163"/>
        <v>1.0017456580138908</v>
      </c>
      <c r="AH375">
        <v>24</v>
      </c>
      <c r="AI375">
        <v>0.67944000000000004</v>
      </c>
      <c r="AJ375">
        <f t="shared" si="164"/>
        <v>2136.5170469242989</v>
      </c>
      <c r="AK375">
        <f t="shared" si="165"/>
        <v>60.484797598426894</v>
      </c>
      <c r="AL375">
        <f t="shared" si="166"/>
        <v>0</v>
      </c>
      <c r="AM375">
        <f t="shared" si="167"/>
        <v>0</v>
      </c>
      <c r="AN375">
        <f>AM375/((60/'Field readings'!D376)*24)</f>
        <v>0</v>
      </c>
      <c r="AO375">
        <f>SUM($AN$4:AN375)</f>
        <v>8879.4934323158614</v>
      </c>
    </row>
    <row r="376" spans="1:41">
      <c r="A376" s="2">
        <f>'Field readings'!A377</f>
        <v>44142</v>
      </c>
      <c r="B376" s="3">
        <f>'Field readings'!B377</f>
        <v>4.4999999999978098</v>
      </c>
      <c r="C376">
        <f>'Field readings'!D377</f>
        <v>15</v>
      </c>
      <c r="D376">
        <f>'Field readings'!K377</f>
        <v>95</v>
      </c>
      <c r="E376">
        <f>'Field readings'!J377+14.6973</f>
        <v>14.6973</v>
      </c>
      <c r="F376">
        <f>'Field readings'!L377</f>
        <v>0</v>
      </c>
      <c r="G376">
        <f>'Field readings'!I377</f>
        <v>0.625</v>
      </c>
      <c r="H376">
        <f>'Field readings'!N377</f>
        <v>1.9390000000000001</v>
      </c>
      <c r="I376">
        <f>'Field readings'!M377</f>
        <v>0.75</v>
      </c>
      <c r="J376">
        <f t="shared" si="140"/>
        <v>0</v>
      </c>
      <c r="K376">
        <f t="shared" si="141"/>
        <v>0.32233109850438368</v>
      </c>
      <c r="L376">
        <f t="shared" si="142"/>
        <v>0.6029101083032492</v>
      </c>
      <c r="M376">
        <f t="shared" si="143"/>
        <v>4.5184153827834079E-3</v>
      </c>
      <c r="N376">
        <f t="shared" si="144"/>
        <v>0.62540611411789182</v>
      </c>
      <c r="O376">
        <f t="shared" si="145"/>
        <v>0.62540611411789182</v>
      </c>
      <c r="P376">
        <f t="shared" si="146"/>
        <v>5.5337802991232699E-3</v>
      </c>
      <c r="Q376">
        <f t="shared" si="147"/>
        <v>2.2780055729952603E-6</v>
      </c>
      <c r="R376">
        <f t="shared" si="148"/>
        <v>2.6534811758638477E-2</v>
      </c>
      <c r="S376">
        <f t="shared" si="149"/>
        <v>0.17766890149561632</v>
      </c>
      <c r="T376">
        <f t="shared" si="150"/>
        <v>7.4888843822464732E-2</v>
      </c>
      <c r="U376">
        <f t="shared" si="151"/>
        <v>20.288516887290307</v>
      </c>
      <c r="V376">
        <f t="shared" si="152"/>
        <v>-0.37766890149561627</v>
      </c>
      <c r="W376">
        <f t="shared" si="153"/>
        <v>0</v>
      </c>
      <c r="X376">
        <f t="shared" si="154"/>
        <v>1.0059007185241196</v>
      </c>
      <c r="Y376">
        <f t="shared" si="155"/>
        <v>0.60189119645854727</v>
      </c>
      <c r="Z376">
        <f t="shared" si="156"/>
        <v>79.508416369682394</v>
      </c>
      <c r="AA376">
        <f t="shared" si="157"/>
        <v>1.1547005383792515</v>
      </c>
      <c r="AB376">
        <f t="shared" si="158"/>
        <v>0</v>
      </c>
      <c r="AC376">
        <f t="shared" si="159"/>
        <v>1</v>
      </c>
      <c r="AD376">
        <f t="shared" si="160"/>
        <v>0.96795502836492198</v>
      </c>
      <c r="AE376">
        <f t="shared" si="161"/>
        <v>109471407.47001469</v>
      </c>
      <c r="AF376">
        <f t="shared" si="162"/>
        <v>31327997839.704544</v>
      </c>
      <c r="AG376">
        <f t="shared" si="163"/>
        <v>1.0017456580138908</v>
      </c>
      <c r="AH376">
        <v>24</v>
      </c>
      <c r="AI376">
        <v>0.67944000000000004</v>
      </c>
      <c r="AJ376">
        <f t="shared" si="164"/>
        <v>2136.5170469242989</v>
      </c>
      <c r="AK376">
        <f t="shared" si="165"/>
        <v>60.484797598426894</v>
      </c>
      <c r="AL376">
        <f t="shared" si="166"/>
        <v>0</v>
      </c>
      <c r="AM376">
        <f t="shared" si="167"/>
        <v>0</v>
      </c>
      <c r="AN376">
        <f>AM376/((60/'Field readings'!D377)*24)</f>
        <v>0</v>
      </c>
      <c r="AO376">
        <f>SUM($AN$4:AN376)</f>
        <v>8879.4934323158614</v>
      </c>
    </row>
    <row r="377" spans="1:41">
      <c r="A377" s="2">
        <f>'Field readings'!A378</f>
        <v>44142</v>
      </c>
      <c r="B377" s="3">
        <f>'Field readings'!B378</f>
        <v>4.5104166666644696</v>
      </c>
      <c r="C377">
        <f>'Field readings'!D378</f>
        <v>15</v>
      </c>
      <c r="D377">
        <f>'Field readings'!K378</f>
        <v>95</v>
      </c>
      <c r="E377">
        <f>'Field readings'!J378+14.6973</f>
        <v>14.6973</v>
      </c>
      <c r="F377">
        <f>'Field readings'!L378</f>
        <v>0</v>
      </c>
      <c r="G377">
        <f>'Field readings'!I378</f>
        <v>0.625</v>
      </c>
      <c r="H377">
        <f>'Field readings'!N378</f>
        <v>1.9390000000000001</v>
      </c>
      <c r="I377">
        <f>'Field readings'!M378</f>
        <v>0.75</v>
      </c>
      <c r="J377">
        <f t="shared" si="140"/>
        <v>0</v>
      </c>
      <c r="K377">
        <f t="shared" si="141"/>
        <v>0.32233109850438368</v>
      </c>
      <c r="L377">
        <f t="shared" si="142"/>
        <v>0.6029101083032492</v>
      </c>
      <c r="M377">
        <f t="shared" si="143"/>
        <v>4.5184153827834079E-3</v>
      </c>
      <c r="N377">
        <f t="shared" si="144"/>
        <v>0.62540611411789182</v>
      </c>
      <c r="O377">
        <f t="shared" si="145"/>
        <v>0.62540611411789182</v>
      </c>
      <c r="P377">
        <f t="shared" si="146"/>
        <v>5.5337802991232699E-3</v>
      </c>
      <c r="Q377">
        <f t="shared" si="147"/>
        <v>2.2780055729952603E-6</v>
      </c>
      <c r="R377">
        <f t="shared" si="148"/>
        <v>2.6534811758638477E-2</v>
      </c>
      <c r="S377">
        <f t="shared" si="149"/>
        <v>0.17766890149561632</v>
      </c>
      <c r="T377">
        <f t="shared" si="150"/>
        <v>7.4888843822464732E-2</v>
      </c>
      <c r="U377">
        <f t="shared" si="151"/>
        <v>20.288516887290307</v>
      </c>
      <c r="V377">
        <f t="shared" si="152"/>
        <v>-0.37766890149561627</v>
      </c>
      <c r="W377">
        <f t="shared" si="153"/>
        <v>0</v>
      </c>
      <c r="X377">
        <f t="shared" si="154"/>
        <v>1.0059007185241196</v>
      </c>
      <c r="Y377">
        <f t="shared" si="155"/>
        <v>0.60189119645854727</v>
      </c>
      <c r="Z377">
        <f t="shared" si="156"/>
        <v>79.508416369682394</v>
      </c>
      <c r="AA377">
        <f t="shared" si="157"/>
        <v>1.1547005383792515</v>
      </c>
      <c r="AB377">
        <f t="shared" si="158"/>
        <v>0</v>
      </c>
      <c r="AC377">
        <f t="shared" si="159"/>
        <v>1</v>
      </c>
      <c r="AD377">
        <f t="shared" si="160"/>
        <v>0.96795502836492198</v>
      </c>
      <c r="AE377">
        <f t="shared" si="161"/>
        <v>109471407.47001469</v>
      </c>
      <c r="AF377">
        <f t="shared" si="162"/>
        <v>31327997839.704544</v>
      </c>
      <c r="AG377">
        <f t="shared" si="163"/>
        <v>1.0017456580138908</v>
      </c>
      <c r="AH377">
        <v>24</v>
      </c>
      <c r="AI377">
        <v>0.67944000000000004</v>
      </c>
      <c r="AJ377">
        <f t="shared" si="164"/>
        <v>2136.5170469242989</v>
      </c>
      <c r="AK377">
        <f t="shared" si="165"/>
        <v>60.484797598426894</v>
      </c>
      <c r="AL377">
        <f t="shared" si="166"/>
        <v>0</v>
      </c>
      <c r="AM377">
        <f t="shared" si="167"/>
        <v>0</v>
      </c>
      <c r="AN377">
        <f>AM377/((60/'Field readings'!D378)*24)</f>
        <v>0</v>
      </c>
      <c r="AO377">
        <f>SUM($AN$4:AN377)</f>
        <v>8879.4934323158614</v>
      </c>
    </row>
    <row r="378" spans="1:41">
      <c r="A378" s="2">
        <f>'Field readings'!A379</f>
        <v>44142</v>
      </c>
      <c r="B378" s="3">
        <f>'Field readings'!B379</f>
        <v>4.5208333333311304</v>
      </c>
      <c r="C378">
        <f>'Field readings'!D379</f>
        <v>15</v>
      </c>
      <c r="D378">
        <f>'Field readings'!K379</f>
        <v>95</v>
      </c>
      <c r="E378">
        <f>'Field readings'!J379+14.6973</f>
        <v>14.6973</v>
      </c>
      <c r="F378">
        <f>'Field readings'!L379</f>
        <v>0</v>
      </c>
      <c r="G378">
        <f>'Field readings'!I379</f>
        <v>0.625</v>
      </c>
      <c r="H378">
        <f>'Field readings'!N379</f>
        <v>1.9390000000000001</v>
      </c>
      <c r="I378">
        <f>'Field readings'!M379</f>
        <v>0.75</v>
      </c>
      <c r="J378">
        <f t="shared" si="140"/>
        <v>0</v>
      </c>
      <c r="K378">
        <f t="shared" si="141"/>
        <v>0.32233109850438368</v>
      </c>
      <c r="L378">
        <f t="shared" si="142"/>
        <v>0.6029101083032492</v>
      </c>
      <c r="M378">
        <f t="shared" si="143"/>
        <v>4.5184153827834079E-3</v>
      </c>
      <c r="N378">
        <f t="shared" si="144"/>
        <v>0.62540611411789182</v>
      </c>
      <c r="O378">
        <f t="shared" si="145"/>
        <v>0.62540611411789182</v>
      </c>
      <c r="P378">
        <f t="shared" si="146"/>
        <v>5.5337802991232699E-3</v>
      </c>
      <c r="Q378">
        <f t="shared" si="147"/>
        <v>2.2780055729952603E-6</v>
      </c>
      <c r="R378">
        <f t="shared" si="148"/>
        <v>2.6534811758638477E-2</v>
      </c>
      <c r="S378">
        <f t="shared" si="149"/>
        <v>0.17766890149561632</v>
      </c>
      <c r="T378">
        <f t="shared" si="150"/>
        <v>7.4888843822464732E-2</v>
      </c>
      <c r="U378">
        <f t="shared" si="151"/>
        <v>20.288516887290307</v>
      </c>
      <c r="V378">
        <f t="shared" si="152"/>
        <v>-0.37766890149561627</v>
      </c>
      <c r="W378">
        <f t="shared" si="153"/>
        <v>0</v>
      </c>
      <c r="X378">
        <f t="shared" si="154"/>
        <v>1.0059007185241196</v>
      </c>
      <c r="Y378">
        <f t="shared" si="155"/>
        <v>0.60189119645854727</v>
      </c>
      <c r="Z378">
        <f t="shared" si="156"/>
        <v>79.508416369682394</v>
      </c>
      <c r="AA378">
        <f t="shared" si="157"/>
        <v>1.1547005383792515</v>
      </c>
      <c r="AB378">
        <f t="shared" si="158"/>
        <v>0</v>
      </c>
      <c r="AC378">
        <f t="shared" si="159"/>
        <v>1</v>
      </c>
      <c r="AD378">
        <f t="shared" si="160"/>
        <v>0.96795502836492198</v>
      </c>
      <c r="AE378">
        <f t="shared" si="161"/>
        <v>109471407.47001469</v>
      </c>
      <c r="AF378">
        <f t="shared" si="162"/>
        <v>31327997839.704544</v>
      </c>
      <c r="AG378">
        <f t="shared" si="163"/>
        <v>1.0017456580138908</v>
      </c>
      <c r="AH378">
        <v>24</v>
      </c>
      <c r="AI378">
        <v>0.67944000000000004</v>
      </c>
      <c r="AJ378">
        <f t="shared" si="164"/>
        <v>2136.5170469242989</v>
      </c>
      <c r="AK378">
        <f t="shared" si="165"/>
        <v>60.484797598426894</v>
      </c>
      <c r="AL378">
        <f t="shared" si="166"/>
        <v>0</v>
      </c>
      <c r="AM378">
        <f t="shared" si="167"/>
        <v>0</v>
      </c>
      <c r="AN378">
        <f>AM378/((60/'Field readings'!D379)*24)</f>
        <v>0</v>
      </c>
      <c r="AO378">
        <f>SUM($AN$4:AN378)</f>
        <v>8879.4934323158614</v>
      </c>
    </row>
    <row r="379" spans="1:41">
      <c r="A379" s="2">
        <f>'Field readings'!A380</f>
        <v>44142</v>
      </c>
      <c r="B379" s="3">
        <f>'Field readings'!B380</f>
        <v>4.5312499999977902</v>
      </c>
      <c r="C379">
        <f>'Field readings'!D380</f>
        <v>15</v>
      </c>
      <c r="D379">
        <f>'Field readings'!K380</f>
        <v>95</v>
      </c>
      <c r="E379">
        <f>'Field readings'!J380+14.6973</f>
        <v>14.6973</v>
      </c>
      <c r="F379">
        <f>'Field readings'!L380</f>
        <v>0</v>
      </c>
      <c r="G379">
        <f>'Field readings'!I380</f>
        <v>0.625</v>
      </c>
      <c r="H379">
        <f>'Field readings'!N380</f>
        <v>1.9390000000000001</v>
      </c>
      <c r="I379">
        <f>'Field readings'!M380</f>
        <v>0.75</v>
      </c>
      <c r="J379">
        <f t="shared" si="140"/>
        <v>0</v>
      </c>
      <c r="K379">
        <f t="shared" si="141"/>
        <v>0.32233109850438368</v>
      </c>
      <c r="L379">
        <f t="shared" si="142"/>
        <v>0.6029101083032492</v>
      </c>
      <c r="M379">
        <f t="shared" si="143"/>
        <v>4.5184153827834079E-3</v>
      </c>
      <c r="N379">
        <f t="shared" si="144"/>
        <v>0.62540611411789182</v>
      </c>
      <c r="O379">
        <f t="shared" si="145"/>
        <v>0.62540611411789182</v>
      </c>
      <c r="P379">
        <f t="shared" si="146"/>
        <v>5.5337802991232699E-3</v>
      </c>
      <c r="Q379">
        <f t="shared" si="147"/>
        <v>2.2780055729952603E-6</v>
      </c>
      <c r="R379">
        <f t="shared" si="148"/>
        <v>2.6534811758638477E-2</v>
      </c>
      <c r="S379">
        <f t="shared" si="149"/>
        <v>0.17766890149561632</v>
      </c>
      <c r="T379">
        <f t="shared" si="150"/>
        <v>7.4888843822464732E-2</v>
      </c>
      <c r="U379">
        <f t="shared" si="151"/>
        <v>20.288516887290307</v>
      </c>
      <c r="V379">
        <f t="shared" si="152"/>
        <v>-0.37766890149561627</v>
      </c>
      <c r="W379">
        <f t="shared" si="153"/>
        <v>0</v>
      </c>
      <c r="X379">
        <f t="shared" si="154"/>
        <v>1.0059007185241196</v>
      </c>
      <c r="Y379">
        <f t="shared" si="155"/>
        <v>0.60189119645854727</v>
      </c>
      <c r="Z379">
        <f t="shared" si="156"/>
        <v>79.508416369682394</v>
      </c>
      <c r="AA379">
        <f t="shared" si="157"/>
        <v>1.1547005383792515</v>
      </c>
      <c r="AB379">
        <f t="shared" si="158"/>
        <v>0</v>
      </c>
      <c r="AC379">
        <f t="shared" si="159"/>
        <v>1</v>
      </c>
      <c r="AD379">
        <f t="shared" si="160"/>
        <v>0.96795502836492198</v>
      </c>
      <c r="AE379">
        <f t="shared" si="161"/>
        <v>109471407.47001469</v>
      </c>
      <c r="AF379">
        <f t="shared" si="162"/>
        <v>31327997839.704544</v>
      </c>
      <c r="AG379">
        <f t="shared" si="163"/>
        <v>1.0017456580138908</v>
      </c>
      <c r="AH379">
        <v>24</v>
      </c>
      <c r="AI379">
        <v>0.67944000000000004</v>
      </c>
      <c r="AJ379">
        <f t="shared" si="164"/>
        <v>2136.5170469242989</v>
      </c>
      <c r="AK379">
        <f t="shared" si="165"/>
        <v>60.484797598426894</v>
      </c>
      <c r="AL379">
        <f t="shared" si="166"/>
        <v>0</v>
      </c>
      <c r="AM379">
        <f t="shared" si="167"/>
        <v>0</v>
      </c>
      <c r="AN379">
        <f>AM379/((60/'Field readings'!D380)*24)</f>
        <v>0</v>
      </c>
      <c r="AO379">
        <f>SUM($AN$4:AN379)</f>
        <v>8879.4934323158614</v>
      </c>
    </row>
    <row r="380" spans="1:41">
      <c r="A380" s="2">
        <f>'Field readings'!A381</f>
        <v>44142</v>
      </c>
      <c r="B380" s="3">
        <f>'Field readings'!B381</f>
        <v>4.5416666666644501</v>
      </c>
      <c r="C380">
        <f>'Field readings'!D381</f>
        <v>15</v>
      </c>
      <c r="D380">
        <f>'Field readings'!K381</f>
        <v>95</v>
      </c>
      <c r="E380">
        <f>'Field readings'!J381+14.6973</f>
        <v>14.6973</v>
      </c>
      <c r="F380">
        <f>'Field readings'!L381</f>
        <v>0</v>
      </c>
      <c r="G380">
        <f>'Field readings'!I381</f>
        <v>0.625</v>
      </c>
      <c r="H380">
        <f>'Field readings'!N381</f>
        <v>1.9390000000000001</v>
      </c>
      <c r="I380">
        <f>'Field readings'!M381</f>
        <v>0.75</v>
      </c>
      <c r="J380">
        <f t="shared" si="140"/>
        <v>0</v>
      </c>
      <c r="K380">
        <f t="shared" si="141"/>
        <v>0.32233109850438368</v>
      </c>
      <c r="L380">
        <f t="shared" si="142"/>
        <v>0.6029101083032492</v>
      </c>
      <c r="M380">
        <f t="shared" si="143"/>
        <v>4.5184153827834079E-3</v>
      </c>
      <c r="N380">
        <f t="shared" si="144"/>
        <v>0.62540611411789182</v>
      </c>
      <c r="O380">
        <f t="shared" si="145"/>
        <v>0.62540611411789182</v>
      </c>
      <c r="P380">
        <f t="shared" si="146"/>
        <v>5.5337802991232699E-3</v>
      </c>
      <c r="Q380">
        <f t="shared" si="147"/>
        <v>2.2780055729952603E-6</v>
      </c>
      <c r="R380">
        <f t="shared" si="148"/>
        <v>2.6534811758638477E-2</v>
      </c>
      <c r="S380">
        <f t="shared" si="149"/>
        <v>0.17766890149561632</v>
      </c>
      <c r="T380">
        <f t="shared" si="150"/>
        <v>7.4888843822464732E-2</v>
      </c>
      <c r="U380">
        <f t="shared" si="151"/>
        <v>20.288516887290307</v>
      </c>
      <c r="V380">
        <f t="shared" si="152"/>
        <v>-0.37766890149561627</v>
      </c>
      <c r="W380">
        <f t="shared" si="153"/>
        <v>0</v>
      </c>
      <c r="X380">
        <f t="shared" si="154"/>
        <v>1.0059007185241196</v>
      </c>
      <c r="Y380">
        <f t="shared" si="155"/>
        <v>0.60189119645854727</v>
      </c>
      <c r="Z380">
        <f t="shared" si="156"/>
        <v>79.508416369682394</v>
      </c>
      <c r="AA380">
        <f t="shared" si="157"/>
        <v>1.1547005383792515</v>
      </c>
      <c r="AB380">
        <f t="shared" si="158"/>
        <v>0</v>
      </c>
      <c r="AC380">
        <f t="shared" si="159"/>
        <v>1</v>
      </c>
      <c r="AD380">
        <f t="shared" si="160"/>
        <v>0.96795502836492198</v>
      </c>
      <c r="AE380">
        <f t="shared" si="161"/>
        <v>109471407.47001469</v>
      </c>
      <c r="AF380">
        <f t="shared" si="162"/>
        <v>31327997839.704544</v>
      </c>
      <c r="AG380">
        <f t="shared" si="163"/>
        <v>1.0017456580138908</v>
      </c>
      <c r="AH380">
        <v>24</v>
      </c>
      <c r="AI380">
        <v>0.67944000000000004</v>
      </c>
      <c r="AJ380">
        <f t="shared" si="164"/>
        <v>2136.5170469242989</v>
      </c>
      <c r="AK380">
        <f t="shared" si="165"/>
        <v>60.484797598426894</v>
      </c>
      <c r="AL380">
        <f t="shared" si="166"/>
        <v>0</v>
      </c>
      <c r="AM380">
        <f t="shared" si="167"/>
        <v>0</v>
      </c>
      <c r="AN380">
        <f>AM380/((60/'Field readings'!D381)*24)</f>
        <v>0</v>
      </c>
      <c r="AO380">
        <f>SUM($AN$4:AN380)</f>
        <v>8879.4934323158614</v>
      </c>
    </row>
    <row r="381" spans="1:41">
      <c r="A381" s="2">
        <f>'Field readings'!A382</f>
        <v>44142</v>
      </c>
      <c r="B381" s="3">
        <f>'Field readings'!B382</f>
        <v>4.5520833333311099</v>
      </c>
      <c r="C381">
        <f>'Field readings'!D382</f>
        <v>15</v>
      </c>
      <c r="D381">
        <f>'Field readings'!K382</f>
        <v>95</v>
      </c>
      <c r="E381">
        <f>'Field readings'!J382+14.6973</f>
        <v>14.6973</v>
      </c>
      <c r="F381">
        <f>'Field readings'!L382</f>
        <v>0</v>
      </c>
      <c r="G381">
        <f>'Field readings'!I382</f>
        <v>0.625</v>
      </c>
      <c r="H381">
        <f>'Field readings'!N382</f>
        <v>1.9390000000000001</v>
      </c>
      <c r="I381">
        <f>'Field readings'!M382</f>
        <v>0.75</v>
      </c>
      <c r="J381">
        <f t="shared" si="140"/>
        <v>0</v>
      </c>
      <c r="K381">
        <f t="shared" si="141"/>
        <v>0.32233109850438368</v>
      </c>
      <c r="L381">
        <f t="shared" si="142"/>
        <v>0.6029101083032492</v>
      </c>
      <c r="M381">
        <f t="shared" si="143"/>
        <v>4.5184153827834079E-3</v>
      </c>
      <c r="N381">
        <f t="shared" si="144"/>
        <v>0.62540611411789182</v>
      </c>
      <c r="O381">
        <f t="shared" si="145"/>
        <v>0.62540611411789182</v>
      </c>
      <c r="P381">
        <f t="shared" si="146"/>
        <v>5.5337802991232699E-3</v>
      </c>
      <c r="Q381">
        <f t="shared" si="147"/>
        <v>2.2780055729952603E-6</v>
      </c>
      <c r="R381">
        <f t="shared" si="148"/>
        <v>2.6534811758638477E-2</v>
      </c>
      <c r="S381">
        <f t="shared" si="149"/>
        <v>0.17766890149561632</v>
      </c>
      <c r="T381">
        <f t="shared" si="150"/>
        <v>7.4888843822464732E-2</v>
      </c>
      <c r="U381">
        <f t="shared" si="151"/>
        <v>20.288516887290307</v>
      </c>
      <c r="V381">
        <f t="shared" si="152"/>
        <v>-0.37766890149561627</v>
      </c>
      <c r="W381">
        <f t="shared" si="153"/>
        <v>0</v>
      </c>
      <c r="X381">
        <f t="shared" si="154"/>
        <v>1.0059007185241196</v>
      </c>
      <c r="Y381">
        <f t="shared" si="155"/>
        <v>0.60189119645854727</v>
      </c>
      <c r="Z381">
        <f t="shared" si="156"/>
        <v>79.508416369682394</v>
      </c>
      <c r="AA381">
        <f t="shared" si="157"/>
        <v>1.1547005383792515</v>
      </c>
      <c r="AB381">
        <f t="shared" si="158"/>
        <v>0</v>
      </c>
      <c r="AC381">
        <f t="shared" si="159"/>
        <v>1</v>
      </c>
      <c r="AD381">
        <f t="shared" si="160"/>
        <v>0.96795502836492198</v>
      </c>
      <c r="AE381">
        <f t="shared" si="161"/>
        <v>109471407.47001469</v>
      </c>
      <c r="AF381">
        <f t="shared" si="162"/>
        <v>31327997839.704544</v>
      </c>
      <c r="AG381">
        <f t="shared" si="163"/>
        <v>1.0017456580138908</v>
      </c>
      <c r="AH381">
        <v>24</v>
      </c>
      <c r="AI381">
        <v>0.67944000000000004</v>
      </c>
      <c r="AJ381">
        <f t="shared" si="164"/>
        <v>2136.5170469242989</v>
      </c>
      <c r="AK381">
        <f t="shared" si="165"/>
        <v>60.484797598426894</v>
      </c>
      <c r="AL381">
        <f t="shared" si="166"/>
        <v>0</v>
      </c>
      <c r="AM381">
        <f t="shared" si="167"/>
        <v>0</v>
      </c>
      <c r="AN381">
        <f>AM381/((60/'Field readings'!D382)*24)</f>
        <v>0</v>
      </c>
      <c r="AO381">
        <f>SUM($AN$4:AN381)</f>
        <v>8879.4934323158614</v>
      </c>
    </row>
    <row r="382" spans="1:41">
      <c r="A382" s="2">
        <f>'Field readings'!A383</f>
        <v>44142</v>
      </c>
      <c r="B382" s="3">
        <f>'Field readings'!B383</f>
        <v>4.5624999999977698</v>
      </c>
      <c r="C382">
        <f>'Field readings'!D383</f>
        <v>15</v>
      </c>
      <c r="D382">
        <f>'Field readings'!K383</f>
        <v>95</v>
      </c>
      <c r="E382">
        <f>'Field readings'!J383+14.6973</f>
        <v>14.6973</v>
      </c>
      <c r="F382">
        <f>'Field readings'!L383</f>
        <v>0</v>
      </c>
      <c r="G382">
        <f>'Field readings'!I383</f>
        <v>0.625</v>
      </c>
      <c r="H382">
        <f>'Field readings'!N383</f>
        <v>1.9390000000000001</v>
      </c>
      <c r="I382">
        <f>'Field readings'!M383</f>
        <v>0.75</v>
      </c>
      <c r="J382">
        <f t="shared" si="140"/>
        <v>0</v>
      </c>
      <c r="K382">
        <f t="shared" si="141"/>
        <v>0.32233109850438368</v>
      </c>
      <c r="L382">
        <f t="shared" si="142"/>
        <v>0.6029101083032492</v>
      </c>
      <c r="M382">
        <f t="shared" si="143"/>
        <v>4.5184153827834079E-3</v>
      </c>
      <c r="N382">
        <f t="shared" si="144"/>
        <v>0.62540611411789182</v>
      </c>
      <c r="O382">
        <f t="shared" si="145"/>
        <v>0.62540611411789182</v>
      </c>
      <c r="P382">
        <f t="shared" si="146"/>
        <v>5.5337802991232699E-3</v>
      </c>
      <c r="Q382">
        <f t="shared" si="147"/>
        <v>2.2780055729952603E-6</v>
      </c>
      <c r="R382">
        <f t="shared" si="148"/>
        <v>2.6534811758638477E-2</v>
      </c>
      <c r="S382">
        <f t="shared" si="149"/>
        <v>0.17766890149561632</v>
      </c>
      <c r="T382">
        <f t="shared" si="150"/>
        <v>7.4888843822464732E-2</v>
      </c>
      <c r="U382">
        <f t="shared" si="151"/>
        <v>20.288516887290307</v>
      </c>
      <c r="V382">
        <f t="shared" si="152"/>
        <v>-0.37766890149561627</v>
      </c>
      <c r="W382">
        <f t="shared" si="153"/>
        <v>0</v>
      </c>
      <c r="X382">
        <f t="shared" si="154"/>
        <v>1.0059007185241196</v>
      </c>
      <c r="Y382">
        <f t="shared" si="155"/>
        <v>0.60189119645854727</v>
      </c>
      <c r="Z382">
        <f t="shared" si="156"/>
        <v>79.508416369682394</v>
      </c>
      <c r="AA382">
        <f t="shared" si="157"/>
        <v>1.1547005383792515</v>
      </c>
      <c r="AB382">
        <f t="shared" si="158"/>
        <v>0</v>
      </c>
      <c r="AC382">
        <f t="shared" si="159"/>
        <v>1</v>
      </c>
      <c r="AD382">
        <f t="shared" si="160"/>
        <v>0.96795502836492198</v>
      </c>
      <c r="AE382">
        <f t="shared" si="161"/>
        <v>109471407.47001469</v>
      </c>
      <c r="AF382">
        <f t="shared" si="162"/>
        <v>31327997839.704544</v>
      </c>
      <c r="AG382">
        <f t="shared" si="163"/>
        <v>1.0017456580138908</v>
      </c>
      <c r="AH382">
        <v>24</v>
      </c>
      <c r="AI382">
        <v>0.67944000000000004</v>
      </c>
      <c r="AJ382">
        <f t="shared" si="164"/>
        <v>2136.5170469242989</v>
      </c>
      <c r="AK382">
        <f t="shared" si="165"/>
        <v>60.484797598426894</v>
      </c>
      <c r="AL382">
        <f t="shared" si="166"/>
        <v>0</v>
      </c>
      <c r="AM382">
        <f t="shared" si="167"/>
        <v>0</v>
      </c>
      <c r="AN382">
        <f>AM382/((60/'Field readings'!D383)*24)</f>
        <v>0</v>
      </c>
      <c r="AO382">
        <f>SUM($AN$4:AN382)</f>
        <v>8879.4934323158614</v>
      </c>
    </row>
    <row r="383" spans="1:41">
      <c r="A383" s="2">
        <f>'Field readings'!A384</f>
        <v>44142</v>
      </c>
      <c r="B383" s="3">
        <f>'Field readings'!B384</f>
        <v>4.5729166666644403</v>
      </c>
      <c r="C383">
        <f>'Field readings'!D384</f>
        <v>15</v>
      </c>
      <c r="D383">
        <f>'Field readings'!K384</f>
        <v>95</v>
      </c>
      <c r="E383">
        <f>'Field readings'!J384+14.6973</f>
        <v>14.6973</v>
      </c>
      <c r="F383">
        <f>'Field readings'!L384</f>
        <v>0</v>
      </c>
      <c r="G383">
        <f>'Field readings'!I384</f>
        <v>0.625</v>
      </c>
      <c r="H383">
        <f>'Field readings'!N384</f>
        <v>1.9390000000000001</v>
      </c>
      <c r="I383">
        <f>'Field readings'!M384</f>
        <v>0.75</v>
      </c>
      <c r="J383">
        <f t="shared" si="140"/>
        <v>0</v>
      </c>
      <c r="K383">
        <f t="shared" si="141"/>
        <v>0.32233109850438368</v>
      </c>
      <c r="L383">
        <f t="shared" si="142"/>
        <v>0.6029101083032492</v>
      </c>
      <c r="M383">
        <f t="shared" si="143"/>
        <v>4.5184153827834079E-3</v>
      </c>
      <c r="N383">
        <f t="shared" si="144"/>
        <v>0.62540611411789182</v>
      </c>
      <c r="O383">
        <f t="shared" si="145"/>
        <v>0.62540611411789182</v>
      </c>
      <c r="P383">
        <f t="shared" si="146"/>
        <v>5.5337802991232699E-3</v>
      </c>
      <c r="Q383">
        <f t="shared" si="147"/>
        <v>2.2780055729952603E-6</v>
      </c>
      <c r="R383">
        <f t="shared" si="148"/>
        <v>2.6534811758638477E-2</v>
      </c>
      <c r="S383">
        <f t="shared" si="149"/>
        <v>0.17766890149561632</v>
      </c>
      <c r="T383">
        <f t="shared" si="150"/>
        <v>7.4888843822464732E-2</v>
      </c>
      <c r="U383">
        <f t="shared" si="151"/>
        <v>20.288516887290307</v>
      </c>
      <c r="V383">
        <f t="shared" si="152"/>
        <v>-0.37766890149561627</v>
      </c>
      <c r="W383">
        <f t="shared" si="153"/>
        <v>0</v>
      </c>
      <c r="X383">
        <f t="shared" si="154"/>
        <v>1.0059007185241196</v>
      </c>
      <c r="Y383">
        <f t="shared" si="155"/>
        <v>0.60189119645854727</v>
      </c>
      <c r="Z383">
        <f t="shared" si="156"/>
        <v>79.508416369682394</v>
      </c>
      <c r="AA383">
        <f t="shared" si="157"/>
        <v>1.1547005383792515</v>
      </c>
      <c r="AB383">
        <f t="shared" si="158"/>
        <v>0</v>
      </c>
      <c r="AC383">
        <f t="shared" si="159"/>
        <v>1</v>
      </c>
      <c r="AD383">
        <f t="shared" si="160"/>
        <v>0.96795502836492198</v>
      </c>
      <c r="AE383">
        <f t="shared" si="161"/>
        <v>109471407.47001469</v>
      </c>
      <c r="AF383">
        <f t="shared" si="162"/>
        <v>31327997839.704544</v>
      </c>
      <c r="AG383">
        <f t="shared" si="163"/>
        <v>1.0017456580138908</v>
      </c>
      <c r="AH383">
        <v>24</v>
      </c>
      <c r="AI383">
        <v>0.67944000000000004</v>
      </c>
      <c r="AJ383">
        <f t="shared" si="164"/>
        <v>2136.5170469242989</v>
      </c>
      <c r="AK383">
        <f t="shared" si="165"/>
        <v>60.484797598426894</v>
      </c>
      <c r="AL383">
        <f t="shared" si="166"/>
        <v>0</v>
      </c>
      <c r="AM383">
        <f t="shared" si="167"/>
        <v>0</v>
      </c>
      <c r="AN383">
        <f>AM383/((60/'Field readings'!D384)*24)</f>
        <v>0</v>
      </c>
      <c r="AO383">
        <f>SUM($AN$4:AN383)</f>
        <v>8879.4934323158614</v>
      </c>
    </row>
    <row r="384" spans="1:41">
      <c r="A384" s="2">
        <f>'Field readings'!A385</f>
        <v>44142</v>
      </c>
      <c r="B384" s="3">
        <f>'Field readings'!B385</f>
        <v>4.5833333333311002</v>
      </c>
      <c r="C384">
        <f>'Field readings'!D385</f>
        <v>15</v>
      </c>
      <c r="D384">
        <f>'Field readings'!K385</f>
        <v>95</v>
      </c>
      <c r="E384">
        <f>'Field readings'!J385+14.6973</f>
        <v>14.6973</v>
      </c>
      <c r="F384">
        <f>'Field readings'!L385</f>
        <v>0</v>
      </c>
      <c r="G384">
        <f>'Field readings'!I385</f>
        <v>0.625</v>
      </c>
      <c r="H384">
        <f>'Field readings'!N385</f>
        <v>1.9390000000000001</v>
      </c>
      <c r="I384">
        <f>'Field readings'!M385</f>
        <v>0.75</v>
      </c>
      <c r="J384">
        <f t="shared" si="140"/>
        <v>0</v>
      </c>
      <c r="K384">
        <f t="shared" si="141"/>
        <v>0.32233109850438368</v>
      </c>
      <c r="L384">
        <f t="shared" si="142"/>
        <v>0.6029101083032492</v>
      </c>
      <c r="M384">
        <f t="shared" si="143"/>
        <v>4.5184153827834079E-3</v>
      </c>
      <c r="N384">
        <f t="shared" si="144"/>
        <v>0.62540611411789182</v>
      </c>
      <c r="O384">
        <f t="shared" si="145"/>
        <v>0.62540611411789182</v>
      </c>
      <c r="P384">
        <f t="shared" si="146"/>
        <v>5.5337802991232699E-3</v>
      </c>
      <c r="Q384">
        <f t="shared" si="147"/>
        <v>2.2780055729952603E-6</v>
      </c>
      <c r="R384">
        <f t="shared" si="148"/>
        <v>2.6534811758638477E-2</v>
      </c>
      <c r="S384">
        <f t="shared" si="149"/>
        <v>0.17766890149561632</v>
      </c>
      <c r="T384">
        <f t="shared" si="150"/>
        <v>7.4888843822464732E-2</v>
      </c>
      <c r="U384">
        <f t="shared" si="151"/>
        <v>20.288516887290307</v>
      </c>
      <c r="V384">
        <f t="shared" si="152"/>
        <v>-0.37766890149561627</v>
      </c>
      <c r="W384">
        <f t="shared" si="153"/>
        <v>0</v>
      </c>
      <c r="X384">
        <f t="shared" si="154"/>
        <v>1.0059007185241196</v>
      </c>
      <c r="Y384">
        <f t="shared" si="155"/>
        <v>0.60189119645854727</v>
      </c>
      <c r="Z384">
        <f t="shared" si="156"/>
        <v>79.508416369682394</v>
      </c>
      <c r="AA384">
        <f t="shared" si="157"/>
        <v>1.1547005383792515</v>
      </c>
      <c r="AB384">
        <f t="shared" si="158"/>
        <v>0</v>
      </c>
      <c r="AC384">
        <f t="shared" si="159"/>
        <v>1</v>
      </c>
      <c r="AD384">
        <f t="shared" si="160"/>
        <v>0.96795502836492198</v>
      </c>
      <c r="AE384">
        <f t="shared" si="161"/>
        <v>109471407.47001469</v>
      </c>
      <c r="AF384">
        <f t="shared" si="162"/>
        <v>31327997839.704544</v>
      </c>
      <c r="AG384">
        <f t="shared" si="163"/>
        <v>1.0017456580138908</v>
      </c>
      <c r="AH384">
        <v>24</v>
      </c>
      <c r="AI384">
        <v>0.67944000000000004</v>
      </c>
      <c r="AJ384">
        <f t="shared" si="164"/>
        <v>2136.5170469242989</v>
      </c>
      <c r="AK384">
        <f t="shared" si="165"/>
        <v>60.484797598426894</v>
      </c>
      <c r="AL384">
        <f t="shared" si="166"/>
        <v>0</v>
      </c>
      <c r="AM384">
        <f t="shared" si="167"/>
        <v>0</v>
      </c>
      <c r="AN384">
        <f>AM384/((60/'Field readings'!D385)*24)</f>
        <v>0</v>
      </c>
      <c r="AO384">
        <f>SUM($AN$4:AN384)</f>
        <v>8879.4934323158614</v>
      </c>
    </row>
    <row r="385" spans="1:41">
      <c r="A385" s="2">
        <f>'Field readings'!A386</f>
        <v>44142</v>
      </c>
      <c r="B385" s="3">
        <f>'Field readings'!B386</f>
        <v>4.5937499999977502</v>
      </c>
      <c r="C385">
        <f>'Field readings'!D386</f>
        <v>15</v>
      </c>
      <c r="D385">
        <f>'Field readings'!K386</f>
        <v>95</v>
      </c>
      <c r="E385">
        <f>'Field readings'!J386+14.6973</f>
        <v>14.6973</v>
      </c>
      <c r="F385">
        <f>'Field readings'!L386</f>
        <v>0</v>
      </c>
      <c r="G385">
        <f>'Field readings'!I386</f>
        <v>0.625</v>
      </c>
      <c r="H385">
        <f>'Field readings'!N386</f>
        <v>1.9390000000000001</v>
      </c>
      <c r="I385">
        <f>'Field readings'!M386</f>
        <v>0.75</v>
      </c>
      <c r="J385">
        <f t="shared" si="140"/>
        <v>0</v>
      </c>
      <c r="K385">
        <f t="shared" si="141"/>
        <v>0.32233109850438368</v>
      </c>
      <c r="L385">
        <f t="shared" si="142"/>
        <v>0.6029101083032492</v>
      </c>
      <c r="M385">
        <f t="shared" si="143"/>
        <v>4.5184153827834079E-3</v>
      </c>
      <c r="N385">
        <f t="shared" si="144"/>
        <v>0.62540611411789182</v>
      </c>
      <c r="O385">
        <f t="shared" si="145"/>
        <v>0.62540611411789182</v>
      </c>
      <c r="P385">
        <f t="shared" si="146"/>
        <v>5.5337802991232699E-3</v>
      </c>
      <c r="Q385">
        <f t="shared" si="147"/>
        <v>2.2780055729952603E-6</v>
      </c>
      <c r="R385">
        <f t="shared" si="148"/>
        <v>2.6534811758638477E-2</v>
      </c>
      <c r="S385">
        <f t="shared" si="149"/>
        <v>0.17766890149561632</v>
      </c>
      <c r="T385">
        <f t="shared" si="150"/>
        <v>7.4888843822464732E-2</v>
      </c>
      <c r="U385">
        <f t="shared" si="151"/>
        <v>20.288516887290307</v>
      </c>
      <c r="V385">
        <f t="shared" si="152"/>
        <v>-0.37766890149561627</v>
      </c>
      <c r="W385">
        <f t="shared" si="153"/>
        <v>0</v>
      </c>
      <c r="X385">
        <f t="shared" si="154"/>
        <v>1.0059007185241196</v>
      </c>
      <c r="Y385">
        <f t="shared" si="155"/>
        <v>0.60189119645854727</v>
      </c>
      <c r="Z385">
        <f t="shared" si="156"/>
        <v>79.508416369682394</v>
      </c>
      <c r="AA385">
        <f t="shared" si="157"/>
        <v>1.1547005383792515</v>
      </c>
      <c r="AB385">
        <f t="shared" si="158"/>
        <v>0</v>
      </c>
      <c r="AC385">
        <f t="shared" si="159"/>
        <v>1</v>
      </c>
      <c r="AD385">
        <f t="shared" si="160"/>
        <v>0.96795502836492198</v>
      </c>
      <c r="AE385">
        <f t="shared" si="161"/>
        <v>109471407.47001469</v>
      </c>
      <c r="AF385">
        <f t="shared" si="162"/>
        <v>31327997839.704544</v>
      </c>
      <c r="AG385">
        <f t="shared" si="163"/>
        <v>1.0017456580138908</v>
      </c>
      <c r="AH385">
        <v>24</v>
      </c>
      <c r="AI385">
        <v>0.67944000000000004</v>
      </c>
      <c r="AJ385">
        <f t="shared" si="164"/>
        <v>2136.5170469242989</v>
      </c>
      <c r="AK385">
        <f t="shared" si="165"/>
        <v>60.484797598426894</v>
      </c>
      <c r="AL385">
        <f t="shared" si="166"/>
        <v>0</v>
      </c>
      <c r="AM385">
        <f t="shared" si="167"/>
        <v>0</v>
      </c>
      <c r="AN385">
        <f>AM385/((60/'Field readings'!D386)*24)</f>
        <v>0</v>
      </c>
      <c r="AO385">
        <f>SUM($AN$4:AN385)</f>
        <v>8879.4934323158614</v>
      </c>
    </row>
    <row r="386" spans="1:41">
      <c r="A386" s="2">
        <f>'Field readings'!A387</f>
        <v>44142</v>
      </c>
      <c r="B386" s="3">
        <f>'Field readings'!B387</f>
        <v>4.6041666666644199</v>
      </c>
      <c r="C386">
        <f>'Field readings'!D387</f>
        <v>15</v>
      </c>
      <c r="D386">
        <f>'Field readings'!K387</f>
        <v>95</v>
      </c>
      <c r="E386">
        <f>'Field readings'!J387+14.6973</f>
        <v>14.6973</v>
      </c>
      <c r="F386">
        <f>'Field readings'!L387</f>
        <v>0</v>
      </c>
      <c r="G386">
        <f>'Field readings'!I387</f>
        <v>0.625</v>
      </c>
      <c r="H386">
        <f>'Field readings'!N387</f>
        <v>1.9390000000000001</v>
      </c>
      <c r="I386">
        <f>'Field readings'!M387</f>
        <v>0.75</v>
      </c>
      <c r="J386">
        <f t="shared" si="140"/>
        <v>0</v>
      </c>
      <c r="K386">
        <f t="shared" si="141"/>
        <v>0.32233109850438368</v>
      </c>
      <c r="L386">
        <f t="shared" si="142"/>
        <v>0.6029101083032492</v>
      </c>
      <c r="M386">
        <f t="shared" si="143"/>
        <v>4.5184153827834079E-3</v>
      </c>
      <c r="N386">
        <f t="shared" si="144"/>
        <v>0.62540611411789182</v>
      </c>
      <c r="O386">
        <f t="shared" si="145"/>
        <v>0.62540611411789182</v>
      </c>
      <c r="P386">
        <f t="shared" si="146"/>
        <v>5.5337802991232699E-3</v>
      </c>
      <c r="Q386">
        <f t="shared" si="147"/>
        <v>2.2780055729952603E-6</v>
      </c>
      <c r="R386">
        <f t="shared" si="148"/>
        <v>2.6534811758638477E-2</v>
      </c>
      <c r="S386">
        <f t="shared" si="149"/>
        <v>0.17766890149561632</v>
      </c>
      <c r="T386">
        <f t="shared" si="150"/>
        <v>7.4888843822464732E-2</v>
      </c>
      <c r="U386">
        <f t="shared" si="151"/>
        <v>20.288516887290307</v>
      </c>
      <c r="V386">
        <f t="shared" si="152"/>
        <v>-0.37766890149561627</v>
      </c>
      <c r="W386">
        <f t="shared" si="153"/>
        <v>0</v>
      </c>
      <c r="X386">
        <f t="shared" si="154"/>
        <v>1.0059007185241196</v>
      </c>
      <c r="Y386">
        <f t="shared" si="155"/>
        <v>0.60189119645854727</v>
      </c>
      <c r="Z386">
        <f t="shared" si="156"/>
        <v>79.508416369682394</v>
      </c>
      <c r="AA386">
        <f t="shared" si="157"/>
        <v>1.1547005383792515</v>
      </c>
      <c r="AB386">
        <f t="shared" si="158"/>
        <v>0</v>
      </c>
      <c r="AC386">
        <f t="shared" si="159"/>
        <v>1</v>
      </c>
      <c r="AD386">
        <f t="shared" si="160"/>
        <v>0.96795502836492198</v>
      </c>
      <c r="AE386">
        <f t="shared" si="161"/>
        <v>109471407.47001469</v>
      </c>
      <c r="AF386">
        <f t="shared" si="162"/>
        <v>31327997839.704544</v>
      </c>
      <c r="AG386">
        <f t="shared" si="163"/>
        <v>1.0017456580138908</v>
      </c>
      <c r="AH386">
        <v>24</v>
      </c>
      <c r="AI386">
        <v>0.67944000000000004</v>
      </c>
      <c r="AJ386">
        <f t="shared" si="164"/>
        <v>2136.5170469242989</v>
      </c>
      <c r="AK386">
        <f t="shared" si="165"/>
        <v>60.484797598426894</v>
      </c>
      <c r="AL386">
        <f t="shared" si="166"/>
        <v>0</v>
      </c>
      <c r="AM386">
        <f t="shared" si="167"/>
        <v>0</v>
      </c>
      <c r="AN386">
        <f>AM386/((60/'Field readings'!D387)*24)</f>
        <v>0</v>
      </c>
      <c r="AO386">
        <f>SUM($AN$4:AN386)</f>
        <v>8879.4934323158614</v>
      </c>
    </row>
    <row r="387" spans="1:41">
      <c r="A387" s="2">
        <f>'Field readings'!A388</f>
        <v>44142</v>
      </c>
      <c r="B387" s="3">
        <f>'Field readings'!B388</f>
        <v>4.6145833333310797</v>
      </c>
      <c r="C387">
        <f>'Field readings'!D388</f>
        <v>15</v>
      </c>
      <c r="D387">
        <f>'Field readings'!K388</f>
        <v>95</v>
      </c>
      <c r="E387">
        <f>'Field readings'!J388+14.6973</f>
        <v>14.6973</v>
      </c>
      <c r="F387">
        <f>'Field readings'!L388</f>
        <v>0</v>
      </c>
      <c r="G387">
        <f>'Field readings'!I388</f>
        <v>0.625</v>
      </c>
      <c r="H387">
        <f>'Field readings'!N388</f>
        <v>1.9390000000000001</v>
      </c>
      <c r="I387">
        <f>'Field readings'!M388</f>
        <v>0.75</v>
      </c>
      <c r="J387">
        <f t="shared" si="140"/>
        <v>0</v>
      </c>
      <c r="K387">
        <f t="shared" si="141"/>
        <v>0.32233109850438368</v>
      </c>
      <c r="L387">
        <f t="shared" si="142"/>
        <v>0.6029101083032492</v>
      </c>
      <c r="M387">
        <f t="shared" si="143"/>
        <v>4.5184153827834079E-3</v>
      </c>
      <c r="N387">
        <f t="shared" si="144"/>
        <v>0.62540611411789182</v>
      </c>
      <c r="O387">
        <f t="shared" si="145"/>
        <v>0.62540611411789182</v>
      </c>
      <c r="P387">
        <f t="shared" si="146"/>
        <v>5.5337802991232699E-3</v>
      </c>
      <c r="Q387">
        <f t="shared" si="147"/>
        <v>2.2780055729952603E-6</v>
      </c>
      <c r="R387">
        <f t="shared" si="148"/>
        <v>2.6534811758638477E-2</v>
      </c>
      <c r="S387">
        <f t="shared" si="149"/>
        <v>0.17766890149561632</v>
      </c>
      <c r="T387">
        <f t="shared" si="150"/>
        <v>7.4888843822464732E-2</v>
      </c>
      <c r="U387">
        <f t="shared" si="151"/>
        <v>20.288516887290307</v>
      </c>
      <c r="V387">
        <f t="shared" si="152"/>
        <v>-0.37766890149561627</v>
      </c>
      <c r="W387">
        <f t="shared" si="153"/>
        <v>0</v>
      </c>
      <c r="X387">
        <f t="shared" si="154"/>
        <v>1.0059007185241196</v>
      </c>
      <c r="Y387">
        <f t="shared" si="155"/>
        <v>0.60189119645854727</v>
      </c>
      <c r="Z387">
        <f t="shared" si="156"/>
        <v>79.508416369682394</v>
      </c>
      <c r="AA387">
        <f t="shared" si="157"/>
        <v>1.1547005383792515</v>
      </c>
      <c r="AB387">
        <f t="shared" si="158"/>
        <v>0</v>
      </c>
      <c r="AC387">
        <f t="shared" si="159"/>
        <v>1</v>
      </c>
      <c r="AD387">
        <f t="shared" si="160"/>
        <v>0.96795502836492198</v>
      </c>
      <c r="AE387">
        <f t="shared" si="161"/>
        <v>109471407.47001469</v>
      </c>
      <c r="AF387">
        <f t="shared" si="162"/>
        <v>31327997839.704544</v>
      </c>
      <c r="AG387">
        <f t="shared" si="163"/>
        <v>1.0017456580138908</v>
      </c>
      <c r="AH387">
        <v>24</v>
      </c>
      <c r="AI387">
        <v>0.67944000000000004</v>
      </c>
      <c r="AJ387">
        <f t="shared" si="164"/>
        <v>2136.5170469242989</v>
      </c>
      <c r="AK387">
        <f t="shared" si="165"/>
        <v>60.484797598426894</v>
      </c>
      <c r="AL387">
        <f t="shared" si="166"/>
        <v>0</v>
      </c>
      <c r="AM387">
        <f t="shared" si="167"/>
        <v>0</v>
      </c>
      <c r="AN387">
        <f>AM387/((60/'Field readings'!D388)*24)</f>
        <v>0</v>
      </c>
      <c r="AO387">
        <f>SUM($AN$4:AN387)</f>
        <v>8879.4934323158614</v>
      </c>
    </row>
    <row r="388" spans="1:41">
      <c r="A388" s="2">
        <f>'Field readings'!A389</f>
        <v>44142</v>
      </c>
      <c r="B388" s="3">
        <f>'Field readings'!B389</f>
        <v>4.6249999999977396</v>
      </c>
      <c r="C388">
        <f>'Field readings'!D389</f>
        <v>15</v>
      </c>
      <c r="D388">
        <f>'Field readings'!K389</f>
        <v>95</v>
      </c>
      <c r="E388">
        <f>'Field readings'!J389+14.6973</f>
        <v>14.6973</v>
      </c>
      <c r="F388">
        <f>'Field readings'!L389</f>
        <v>0</v>
      </c>
      <c r="G388">
        <f>'Field readings'!I389</f>
        <v>0.625</v>
      </c>
      <c r="H388">
        <f>'Field readings'!N389</f>
        <v>1.9390000000000001</v>
      </c>
      <c r="I388">
        <f>'Field readings'!M389</f>
        <v>0.75</v>
      </c>
      <c r="J388">
        <f t="shared" si="140"/>
        <v>0</v>
      </c>
      <c r="K388">
        <f t="shared" si="141"/>
        <v>0.32233109850438368</v>
      </c>
      <c r="L388">
        <f t="shared" si="142"/>
        <v>0.6029101083032492</v>
      </c>
      <c r="M388">
        <f t="shared" si="143"/>
        <v>4.5184153827834079E-3</v>
      </c>
      <c r="N388">
        <f t="shared" si="144"/>
        <v>0.62540611411789182</v>
      </c>
      <c r="O388">
        <f t="shared" si="145"/>
        <v>0.62540611411789182</v>
      </c>
      <c r="P388">
        <f t="shared" si="146"/>
        <v>5.5337802991232699E-3</v>
      </c>
      <c r="Q388">
        <f t="shared" si="147"/>
        <v>2.2780055729952603E-6</v>
      </c>
      <c r="R388">
        <f t="shared" si="148"/>
        <v>2.6534811758638477E-2</v>
      </c>
      <c r="S388">
        <f t="shared" si="149"/>
        <v>0.17766890149561632</v>
      </c>
      <c r="T388">
        <f t="shared" si="150"/>
        <v>7.4888843822464732E-2</v>
      </c>
      <c r="U388">
        <f t="shared" si="151"/>
        <v>20.288516887290307</v>
      </c>
      <c r="V388">
        <f t="shared" si="152"/>
        <v>-0.37766890149561627</v>
      </c>
      <c r="W388">
        <f t="shared" si="153"/>
        <v>0</v>
      </c>
      <c r="X388">
        <f t="shared" si="154"/>
        <v>1.0059007185241196</v>
      </c>
      <c r="Y388">
        <f t="shared" si="155"/>
        <v>0.60189119645854727</v>
      </c>
      <c r="Z388">
        <f t="shared" si="156"/>
        <v>79.508416369682394</v>
      </c>
      <c r="AA388">
        <f t="shared" si="157"/>
        <v>1.1547005383792515</v>
      </c>
      <c r="AB388">
        <f t="shared" si="158"/>
        <v>0</v>
      </c>
      <c r="AC388">
        <f t="shared" si="159"/>
        <v>1</v>
      </c>
      <c r="AD388">
        <f t="shared" si="160"/>
        <v>0.96795502836492198</v>
      </c>
      <c r="AE388">
        <f t="shared" si="161"/>
        <v>109471407.47001469</v>
      </c>
      <c r="AF388">
        <f t="shared" si="162"/>
        <v>31327997839.704544</v>
      </c>
      <c r="AG388">
        <f t="shared" si="163"/>
        <v>1.0017456580138908</v>
      </c>
      <c r="AH388">
        <v>24</v>
      </c>
      <c r="AI388">
        <v>0.67944000000000004</v>
      </c>
      <c r="AJ388">
        <f t="shared" si="164"/>
        <v>2136.5170469242989</v>
      </c>
      <c r="AK388">
        <f t="shared" si="165"/>
        <v>60.484797598426894</v>
      </c>
      <c r="AL388">
        <f t="shared" si="166"/>
        <v>0</v>
      </c>
      <c r="AM388">
        <f t="shared" si="167"/>
        <v>0</v>
      </c>
      <c r="AN388">
        <f>AM388/((60/'Field readings'!D389)*24)</f>
        <v>0</v>
      </c>
      <c r="AO388">
        <f>SUM($AN$4:AN388)</f>
        <v>8879.4934323158614</v>
      </c>
    </row>
    <row r="389" spans="1:41">
      <c r="A389" s="2">
        <f>'Field readings'!A390</f>
        <v>44142</v>
      </c>
      <c r="B389" s="3">
        <f>'Field readings'!B390</f>
        <v>4.6354166666644003</v>
      </c>
      <c r="C389">
        <f>'Field readings'!D390</f>
        <v>15</v>
      </c>
      <c r="D389">
        <f>'Field readings'!K390</f>
        <v>95</v>
      </c>
      <c r="E389">
        <f>'Field readings'!J390+14.6973</f>
        <v>14.6973</v>
      </c>
      <c r="F389">
        <f>'Field readings'!L390</f>
        <v>0</v>
      </c>
      <c r="G389">
        <f>'Field readings'!I390</f>
        <v>0.625</v>
      </c>
      <c r="H389">
        <f>'Field readings'!N390</f>
        <v>1.9390000000000001</v>
      </c>
      <c r="I389">
        <f>'Field readings'!M390</f>
        <v>0.75</v>
      </c>
      <c r="J389">
        <f t="shared" ref="J389:J452" si="168">SQRT(E389*F389)</f>
        <v>0</v>
      </c>
      <c r="K389">
        <f t="shared" ref="K389:K452" si="169">G389/H389</f>
        <v>0.32233109850438368</v>
      </c>
      <c r="L389">
        <f t="shared" ref="L389:L452" si="170">(0.5993+(0.007/H389))</f>
        <v>0.6029101083032492</v>
      </c>
      <c r="M389">
        <f t="shared" ref="M389:M452" si="171">(0.364+(0.076/SQRT(H389)))*K389^4</f>
        <v>4.5184153827834079E-3</v>
      </c>
      <c r="N389">
        <f t="shared" ref="N389:N452" si="172">(0.4*(1.6-(1/(H389^5))))</f>
        <v>0.62540611411789182</v>
      </c>
      <c r="O389">
        <f t="shared" ref="O389:O452" si="173">IF(N389&lt;0,0,N389)</f>
        <v>0.62540611411789182</v>
      </c>
      <c r="P389">
        <f t="shared" ref="P389:P452" si="174">(0.07+(0.5/H389)-K389)</f>
        <v>5.5337802991232699E-3</v>
      </c>
      <c r="Q389">
        <f t="shared" si="147"/>
        <v>2.2780055729952603E-6</v>
      </c>
      <c r="R389">
        <f t="shared" si="148"/>
        <v>2.6534811758638477E-2</v>
      </c>
      <c r="S389">
        <f t="shared" si="149"/>
        <v>0.17766890149561632</v>
      </c>
      <c r="T389">
        <f t="shared" si="150"/>
        <v>7.4888843822464732E-2</v>
      </c>
      <c r="U389">
        <f t="shared" si="151"/>
        <v>20.288516887290307</v>
      </c>
      <c r="V389">
        <f t="shared" si="152"/>
        <v>-0.37766890149561627</v>
      </c>
      <c r="W389">
        <f t="shared" si="153"/>
        <v>0</v>
      </c>
      <c r="X389">
        <f t="shared" si="154"/>
        <v>1.0059007185241196</v>
      </c>
      <c r="Y389">
        <f t="shared" si="155"/>
        <v>0.60189119645854727</v>
      </c>
      <c r="Z389">
        <f t="shared" si="156"/>
        <v>79.508416369682394</v>
      </c>
      <c r="AA389">
        <f t="shared" si="157"/>
        <v>1.1547005383792515</v>
      </c>
      <c r="AB389">
        <f t="shared" si="158"/>
        <v>0</v>
      </c>
      <c r="AC389">
        <f t="shared" si="159"/>
        <v>1</v>
      </c>
      <c r="AD389">
        <f t="shared" si="160"/>
        <v>0.96795502836492198</v>
      </c>
      <c r="AE389">
        <f t="shared" si="161"/>
        <v>109471407.47001469</v>
      </c>
      <c r="AF389">
        <f t="shared" si="162"/>
        <v>31327997839.704544</v>
      </c>
      <c r="AG389">
        <f t="shared" si="163"/>
        <v>1.0017456580138908</v>
      </c>
      <c r="AH389">
        <v>24</v>
      </c>
      <c r="AI389">
        <v>0.67944000000000004</v>
      </c>
      <c r="AJ389">
        <f t="shared" si="164"/>
        <v>2136.5170469242989</v>
      </c>
      <c r="AK389">
        <f t="shared" si="165"/>
        <v>60.484797598426894</v>
      </c>
      <c r="AL389">
        <f t="shared" si="166"/>
        <v>0</v>
      </c>
      <c r="AM389">
        <f t="shared" si="167"/>
        <v>0</v>
      </c>
      <c r="AN389">
        <f>AM389/((60/'Field readings'!D390)*24)</f>
        <v>0</v>
      </c>
      <c r="AO389">
        <f>SUM($AN$4:AN389)</f>
        <v>8879.4934323158614</v>
      </c>
    </row>
    <row r="390" spans="1:41">
      <c r="A390" s="2">
        <f>'Field readings'!A391</f>
        <v>44142</v>
      </c>
      <c r="B390" s="3">
        <f>'Field readings'!B391</f>
        <v>4.6458333333310602</v>
      </c>
      <c r="C390">
        <f>'Field readings'!D391</f>
        <v>15</v>
      </c>
      <c r="D390">
        <f>'Field readings'!K391</f>
        <v>95</v>
      </c>
      <c r="E390">
        <f>'Field readings'!J391+14.6973</f>
        <v>14.6973</v>
      </c>
      <c r="F390">
        <f>'Field readings'!L391</f>
        <v>0</v>
      </c>
      <c r="G390">
        <f>'Field readings'!I391</f>
        <v>0.625</v>
      </c>
      <c r="H390">
        <f>'Field readings'!N391</f>
        <v>1.9390000000000001</v>
      </c>
      <c r="I390">
        <f>'Field readings'!M391</f>
        <v>0.75</v>
      </c>
      <c r="J390">
        <f t="shared" si="168"/>
        <v>0</v>
      </c>
      <c r="K390">
        <f t="shared" si="169"/>
        <v>0.32233109850438368</v>
      </c>
      <c r="L390">
        <f t="shared" si="170"/>
        <v>0.6029101083032492</v>
      </c>
      <c r="M390">
        <f t="shared" si="171"/>
        <v>4.5184153827834079E-3</v>
      </c>
      <c r="N390">
        <f t="shared" si="172"/>
        <v>0.62540611411789182</v>
      </c>
      <c r="O390">
        <f t="shared" si="173"/>
        <v>0.62540611411789182</v>
      </c>
      <c r="P390">
        <f t="shared" si="174"/>
        <v>5.5337802991232699E-3</v>
      </c>
      <c r="Q390">
        <f t="shared" ref="Q390:Q453" si="175">IF(P390&lt;0,0,P390^2.5)</f>
        <v>2.2780055729952603E-6</v>
      </c>
      <c r="R390">
        <f t="shared" ref="R390:R453" si="176">(0.009+(0.034/H390))</f>
        <v>2.6534811758638477E-2</v>
      </c>
      <c r="S390">
        <f t="shared" ref="S390:S453" si="177">0.5-K390</f>
        <v>0.17766890149561632</v>
      </c>
      <c r="T390">
        <f t="shared" ref="T390:T453" si="178">IF(S390&lt;0,0,S390^1.5)</f>
        <v>7.4888843822464732E-2</v>
      </c>
      <c r="U390">
        <f t="shared" ref="U390:U453" si="179">(65/H390^2)+3</f>
        <v>20.288516887290307</v>
      </c>
      <c r="V390">
        <f t="shared" ref="V390:V453" si="180">K390-0.7</f>
        <v>-0.37766890149561627</v>
      </c>
      <c r="W390">
        <f t="shared" ref="W390:W453" si="181">IF(V390&lt;0,0,V390^2.5)</f>
        <v>0</v>
      </c>
      <c r="X390">
        <f t="shared" ref="X390:X453" si="182">(1+0.000015*(830-5000*K390+9000*(K390)^2-4200*(K390)^3+530/SQRT(H390)))</f>
        <v>1.0059007185241196</v>
      </c>
      <c r="Y390">
        <f t="shared" ref="Y390:Y453" si="183">(L390+M390+O390*Q390-R390*T390+U390*W390)/X390</f>
        <v>0.60189119645854727</v>
      </c>
      <c r="Z390">
        <f t="shared" ref="Z390:Z453" si="184">338.17*Y390*G390^2</f>
        <v>79.508416369682394</v>
      </c>
      <c r="AA390">
        <f t="shared" ref="AA390:AA453" si="185">SQRT(1/I390)</f>
        <v>1.1547005383792515</v>
      </c>
      <c r="AB390">
        <f t="shared" ref="AB390:AB453" si="186">F390/(27.7*E390)</f>
        <v>0</v>
      </c>
      <c r="AC390">
        <f t="shared" ref="AC390:AC453" si="187">SQRT((1+AB390)-(0.41+(0.35*K390^4))*AB390/(1.3*(SQRT(1+AB390))))</f>
        <v>1</v>
      </c>
      <c r="AD390">
        <f t="shared" ref="AD390:AD453" si="188">SQRT(520/(460+D390))</f>
        <v>0.96795502836492198</v>
      </c>
      <c r="AE390">
        <f t="shared" ref="AE390:AE453" si="189">E390*344400*(10^(1.78*I390))</f>
        <v>109471407.47001469</v>
      </c>
      <c r="AF390">
        <f t="shared" ref="AF390:AF453" si="190">(D390+459.67)^3.825</f>
        <v>31327997839.704544</v>
      </c>
      <c r="AG390">
        <f t="shared" ref="AG390:AG453" si="191">SQRT(1+(AE390/AF390))</f>
        <v>1.0017456580138908</v>
      </c>
      <c r="AH390">
        <v>24</v>
      </c>
      <c r="AI390">
        <v>0.67944000000000004</v>
      </c>
      <c r="AJ390">
        <f t="shared" ref="AJ390:AJ453" si="192">AH390*AG390*AD390*AC390*AA390*Z390</f>
        <v>2136.5170469242989</v>
      </c>
      <c r="AK390">
        <f t="shared" ref="AK390:AK453" si="193">AI390*AG390*AD390*AC390*AA390*Z390</f>
        <v>60.484797598426894</v>
      </c>
      <c r="AL390">
        <f t="shared" ref="AL390:AL453" si="194">(J390*AJ390)/1000</f>
        <v>0</v>
      </c>
      <c r="AM390">
        <f t="shared" ref="AM390:AM453" si="195">(J390*AK390)</f>
        <v>0</v>
      </c>
      <c r="AN390">
        <f>AM390/((60/'Field readings'!D391)*24)</f>
        <v>0</v>
      </c>
      <c r="AO390">
        <f>SUM($AN$4:AN390)</f>
        <v>8879.4934323158614</v>
      </c>
    </row>
    <row r="391" spans="1:41">
      <c r="A391" s="2">
        <f>'Field readings'!A392</f>
        <v>44142</v>
      </c>
      <c r="B391" s="3">
        <f>'Field readings'!B392</f>
        <v>4.65624999999772</v>
      </c>
      <c r="C391">
        <f>'Field readings'!D392</f>
        <v>15</v>
      </c>
      <c r="D391">
        <f>'Field readings'!K392</f>
        <v>95</v>
      </c>
      <c r="E391">
        <f>'Field readings'!J392+14.6973</f>
        <v>14.6973</v>
      </c>
      <c r="F391">
        <f>'Field readings'!L392</f>
        <v>0</v>
      </c>
      <c r="G391">
        <f>'Field readings'!I392</f>
        <v>0.625</v>
      </c>
      <c r="H391">
        <f>'Field readings'!N392</f>
        <v>1.9390000000000001</v>
      </c>
      <c r="I391">
        <f>'Field readings'!M392</f>
        <v>0.75</v>
      </c>
      <c r="J391">
        <f t="shared" si="168"/>
        <v>0</v>
      </c>
      <c r="K391">
        <f t="shared" si="169"/>
        <v>0.32233109850438368</v>
      </c>
      <c r="L391">
        <f t="shared" si="170"/>
        <v>0.6029101083032492</v>
      </c>
      <c r="M391">
        <f t="shared" si="171"/>
        <v>4.5184153827834079E-3</v>
      </c>
      <c r="N391">
        <f t="shared" si="172"/>
        <v>0.62540611411789182</v>
      </c>
      <c r="O391">
        <f t="shared" si="173"/>
        <v>0.62540611411789182</v>
      </c>
      <c r="P391">
        <f t="shared" si="174"/>
        <v>5.5337802991232699E-3</v>
      </c>
      <c r="Q391">
        <f t="shared" si="175"/>
        <v>2.2780055729952603E-6</v>
      </c>
      <c r="R391">
        <f t="shared" si="176"/>
        <v>2.6534811758638477E-2</v>
      </c>
      <c r="S391">
        <f t="shared" si="177"/>
        <v>0.17766890149561632</v>
      </c>
      <c r="T391">
        <f t="shared" si="178"/>
        <v>7.4888843822464732E-2</v>
      </c>
      <c r="U391">
        <f t="shared" si="179"/>
        <v>20.288516887290307</v>
      </c>
      <c r="V391">
        <f t="shared" si="180"/>
        <v>-0.37766890149561627</v>
      </c>
      <c r="W391">
        <f t="shared" si="181"/>
        <v>0</v>
      </c>
      <c r="X391">
        <f t="shared" si="182"/>
        <v>1.0059007185241196</v>
      </c>
      <c r="Y391">
        <f t="shared" si="183"/>
        <v>0.60189119645854727</v>
      </c>
      <c r="Z391">
        <f t="shared" si="184"/>
        <v>79.508416369682394</v>
      </c>
      <c r="AA391">
        <f t="shared" si="185"/>
        <v>1.1547005383792515</v>
      </c>
      <c r="AB391">
        <f t="shared" si="186"/>
        <v>0</v>
      </c>
      <c r="AC391">
        <f t="shared" si="187"/>
        <v>1</v>
      </c>
      <c r="AD391">
        <f t="shared" si="188"/>
        <v>0.96795502836492198</v>
      </c>
      <c r="AE391">
        <f t="shared" si="189"/>
        <v>109471407.47001469</v>
      </c>
      <c r="AF391">
        <f t="shared" si="190"/>
        <v>31327997839.704544</v>
      </c>
      <c r="AG391">
        <f t="shared" si="191"/>
        <v>1.0017456580138908</v>
      </c>
      <c r="AH391">
        <v>24</v>
      </c>
      <c r="AI391">
        <v>0.67944000000000004</v>
      </c>
      <c r="AJ391">
        <f t="shared" si="192"/>
        <v>2136.5170469242989</v>
      </c>
      <c r="AK391">
        <f t="shared" si="193"/>
        <v>60.484797598426894</v>
      </c>
      <c r="AL391">
        <f t="shared" si="194"/>
        <v>0</v>
      </c>
      <c r="AM391">
        <f t="shared" si="195"/>
        <v>0</v>
      </c>
      <c r="AN391">
        <f>AM391/((60/'Field readings'!D392)*24)</f>
        <v>0</v>
      </c>
      <c r="AO391">
        <f>SUM($AN$4:AN391)</f>
        <v>8879.4934323158614</v>
      </c>
    </row>
    <row r="392" spans="1:41">
      <c r="A392" s="2">
        <f>'Field readings'!A393</f>
        <v>44142</v>
      </c>
      <c r="B392" s="3">
        <f>'Field readings'!B393</f>
        <v>4.6666666666643799</v>
      </c>
      <c r="C392">
        <f>'Field readings'!D393</f>
        <v>15</v>
      </c>
      <c r="D392">
        <f>'Field readings'!K393</f>
        <v>95</v>
      </c>
      <c r="E392">
        <f>'Field readings'!J393+14.6973</f>
        <v>14.6973</v>
      </c>
      <c r="F392">
        <f>'Field readings'!L393</f>
        <v>0</v>
      </c>
      <c r="G392">
        <f>'Field readings'!I393</f>
        <v>0.625</v>
      </c>
      <c r="H392">
        <f>'Field readings'!N393</f>
        <v>1.9390000000000001</v>
      </c>
      <c r="I392">
        <f>'Field readings'!M393</f>
        <v>0.75</v>
      </c>
      <c r="J392">
        <f t="shared" si="168"/>
        <v>0</v>
      </c>
      <c r="K392">
        <f t="shared" si="169"/>
        <v>0.32233109850438368</v>
      </c>
      <c r="L392">
        <f t="shared" si="170"/>
        <v>0.6029101083032492</v>
      </c>
      <c r="M392">
        <f t="shared" si="171"/>
        <v>4.5184153827834079E-3</v>
      </c>
      <c r="N392">
        <f t="shared" si="172"/>
        <v>0.62540611411789182</v>
      </c>
      <c r="O392">
        <f t="shared" si="173"/>
        <v>0.62540611411789182</v>
      </c>
      <c r="P392">
        <f t="shared" si="174"/>
        <v>5.5337802991232699E-3</v>
      </c>
      <c r="Q392">
        <f t="shared" si="175"/>
        <v>2.2780055729952603E-6</v>
      </c>
      <c r="R392">
        <f t="shared" si="176"/>
        <v>2.6534811758638477E-2</v>
      </c>
      <c r="S392">
        <f t="shared" si="177"/>
        <v>0.17766890149561632</v>
      </c>
      <c r="T392">
        <f t="shared" si="178"/>
        <v>7.4888843822464732E-2</v>
      </c>
      <c r="U392">
        <f t="shared" si="179"/>
        <v>20.288516887290307</v>
      </c>
      <c r="V392">
        <f t="shared" si="180"/>
        <v>-0.37766890149561627</v>
      </c>
      <c r="W392">
        <f t="shared" si="181"/>
        <v>0</v>
      </c>
      <c r="X392">
        <f t="shared" si="182"/>
        <v>1.0059007185241196</v>
      </c>
      <c r="Y392">
        <f t="shared" si="183"/>
        <v>0.60189119645854727</v>
      </c>
      <c r="Z392">
        <f t="shared" si="184"/>
        <v>79.508416369682394</v>
      </c>
      <c r="AA392">
        <f t="shared" si="185"/>
        <v>1.1547005383792515</v>
      </c>
      <c r="AB392">
        <f t="shared" si="186"/>
        <v>0</v>
      </c>
      <c r="AC392">
        <f t="shared" si="187"/>
        <v>1</v>
      </c>
      <c r="AD392">
        <f t="shared" si="188"/>
        <v>0.96795502836492198</v>
      </c>
      <c r="AE392">
        <f t="shared" si="189"/>
        <v>109471407.47001469</v>
      </c>
      <c r="AF392">
        <f t="shared" si="190"/>
        <v>31327997839.704544</v>
      </c>
      <c r="AG392">
        <f t="shared" si="191"/>
        <v>1.0017456580138908</v>
      </c>
      <c r="AH392">
        <v>24</v>
      </c>
      <c r="AI392">
        <v>0.67944000000000004</v>
      </c>
      <c r="AJ392">
        <f t="shared" si="192"/>
        <v>2136.5170469242989</v>
      </c>
      <c r="AK392">
        <f t="shared" si="193"/>
        <v>60.484797598426894</v>
      </c>
      <c r="AL392">
        <f t="shared" si="194"/>
        <v>0</v>
      </c>
      <c r="AM392">
        <f t="shared" si="195"/>
        <v>0</v>
      </c>
      <c r="AN392">
        <f>AM392/((60/'Field readings'!D393)*24)</f>
        <v>0</v>
      </c>
      <c r="AO392">
        <f>SUM($AN$4:AN392)</f>
        <v>8879.4934323158614</v>
      </c>
    </row>
    <row r="393" spans="1:41">
      <c r="A393" s="2">
        <f>'Field readings'!A394</f>
        <v>44142</v>
      </c>
      <c r="B393" s="3">
        <f>'Field readings'!B394</f>
        <v>4.6770833333310398</v>
      </c>
      <c r="C393">
        <f>'Field readings'!D394</f>
        <v>15</v>
      </c>
      <c r="D393">
        <f>'Field readings'!K394</f>
        <v>95</v>
      </c>
      <c r="E393">
        <f>'Field readings'!J394+14.6973</f>
        <v>14.6973</v>
      </c>
      <c r="F393">
        <f>'Field readings'!L394</f>
        <v>0</v>
      </c>
      <c r="G393">
        <f>'Field readings'!I394</f>
        <v>0.625</v>
      </c>
      <c r="H393">
        <f>'Field readings'!N394</f>
        <v>1.9390000000000001</v>
      </c>
      <c r="I393">
        <f>'Field readings'!M394</f>
        <v>0.75</v>
      </c>
      <c r="J393">
        <f t="shared" si="168"/>
        <v>0</v>
      </c>
      <c r="K393">
        <f t="shared" si="169"/>
        <v>0.32233109850438368</v>
      </c>
      <c r="L393">
        <f t="shared" si="170"/>
        <v>0.6029101083032492</v>
      </c>
      <c r="M393">
        <f t="shared" si="171"/>
        <v>4.5184153827834079E-3</v>
      </c>
      <c r="N393">
        <f t="shared" si="172"/>
        <v>0.62540611411789182</v>
      </c>
      <c r="O393">
        <f t="shared" si="173"/>
        <v>0.62540611411789182</v>
      </c>
      <c r="P393">
        <f t="shared" si="174"/>
        <v>5.5337802991232699E-3</v>
      </c>
      <c r="Q393">
        <f t="shared" si="175"/>
        <v>2.2780055729952603E-6</v>
      </c>
      <c r="R393">
        <f t="shared" si="176"/>
        <v>2.6534811758638477E-2</v>
      </c>
      <c r="S393">
        <f t="shared" si="177"/>
        <v>0.17766890149561632</v>
      </c>
      <c r="T393">
        <f t="shared" si="178"/>
        <v>7.4888843822464732E-2</v>
      </c>
      <c r="U393">
        <f t="shared" si="179"/>
        <v>20.288516887290307</v>
      </c>
      <c r="V393">
        <f t="shared" si="180"/>
        <v>-0.37766890149561627</v>
      </c>
      <c r="W393">
        <f t="shared" si="181"/>
        <v>0</v>
      </c>
      <c r="X393">
        <f t="shared" si="182"/>
        <v>1.0059007185241196</v>
      </c>
      <c r="Y393">
        <f t="shared" si="183"/>
        <v>0.60189119645854727</v>
      </c>
      <c r="Z393">
        <f t="shared" si="184"/>
        <v>79.508416369682394</v>
      </c>
      <c r="AA393">
        <f t="shared" si="185"/>
        <v>1.1547005383792515</v>
      </c>
      <c r="AB393">
        <f t="shared" si="186"/>
        <v>0</v>
      </c>
      <c r="AC393">
        <f t="shared" si="187"/>
        <v>1</v>
      </c>
      <c r="AD393">
        <f t="shared" si="188"/>
        <v>0.96795502836492198</v>
      </c>
      <c r="AE393">
        <f t="shared" si="189"/>
        <v>109471407.47001469</v>
      </c>
      <c r="AF393">
        <f t="shared" si="190"/>
        <v>31327997839.704544</v>
      </c>
      <c r="AG393">
        <f t="shared" si="191"/>
        <v>1.0017456580138908</v>
      </c>
      <c r="AH393">
        <v>24</v>
      </c>
      <c r="AI393">
        <v>0.67944000000000004</v>
      </c>
      <c r="AJ393">
        <f t="shared" si="192"/>
        <v>2136.5170469242989</v>
      </c>
      <c r="AK393">
        <f t="shared" si="193"/>
        <v>60.484797598426894</v>
      </c>
      <c r="AL393">
        <f t="shared" si="194"/>
        <v>0</v>
      </c>
      <c r="AM393">
        <f t="shared" si="195"/>
        <v>0</v>
      </c>
      <c r="AN393">
        <f>AM393/((60/'Field readings'!D394)*24)</f>
        <v>0</v>
      </c>
      <c r="AO393">
        <f>SUM($AN$4:AN393)</f>
        <v>8879.4934323158614</v>
      </c>
    </row>
    <row r="394" spans="1:41">
      <c r="A394" s="2">
        <f>'Field readings'!A395</f>
        <v>44142</v>
      </c>
      <c r="B394" s="3">
        <f>'Field readings'!B395</f>
        <v>4.6874999999976996</v>
      </c>
      <c r="C394">
        <f>'Field readings'!D395</f>
        <v>15</v>
      </c>
      <c r="D394">
        <f>'Field readings'!K395</f>
        <v>95</v>
      </c>
      <c r="E394">
        <f>'Field readings'!J395+14.6973</f>
        <v>14.6973</v>
      </c>
      <c r="F394">
        <f>'Field readings'!L395</f>
        <v>0</v>
      </c>
      <c r="G394">
        <f>'Field readings'!I395</f>
        <v>0.625</v>
      </c>
      <c r="H394">
        <f>'Field readings'!N395</f>
        <v>1.9390000000000001</v>
      </c>
      <c r="I394">
        <f>'Field readings'!M395</f>
        <v>0.75</v>
      </c>
      <c r="J394">
        <f t="shared" si="168"/>
        <v>0</v>
      </c>
      <c r="K394">
        <f t="shared" si="169"/>
        <v>0.32233109850438368</v>
      </c>
      <c r="L394">
        <f t="shared" si="170"/>
        <v>0.6029101083032492</v>
      </c>
      <c r="M394">
        <f t="shared" si="171"/>
        <v>4.5184153827834079E-3</v>
      </c>
      <c r="N394">
        <f t="shared" si="172"/>
        <v>0.62540611411789182</v>
      </c>
      <c r="O394">
        <f t="shared" si="173"/>
        <v>0.62540611411789182</v>
      </c>
      <c r="P394">
        <f t="shared" si="174"/>
        <v>5.5337802991232699E-3</v>
      </c>
      <c r="Q394">
        <f t="shared" si="175"/>
        <v>2.2780055729952603E-6</v>
      </c>
      <c r="R394">
        <f t="shared" si="176"/>
        <v>2.6534811758638477E-2</v>
      </c>
      <c r="S394">
        <f t="shared" si="177"/>
        <v>0.17766890149561632</v>
      </c>
      <c r="T394">
        <f t="shared" si="178"/>
        <v>7.4888843822464732E-2</v>
      </c>
      <c r="U394">
        <f t="shared" si="179"/>
        <v>20.288516887290307</v>
      </c>
      <c r="V394">
        <f t="shared" si="180"/>
        <v>-0.37766890149561627</v>
      </c>
      <c r="W394">
        <f t="shared" si="181"/>
        <v>0</v>
      </c>
      <c r="X394">
        <f t="shared" si="182"/>
        <v>1.0059007185241196</v>
      </c>
      <c r="Y394">
        <f t="shared" si="183"/>
        <v>0.60189119645854727</v>
      </c>
      <c r="Z394">
        <f t="shared" si="184"/>
        <v>79.508416369682394</v>
      </c>
      <c r="AA394">
        <f t="shared" si="185"/>
        <v>1.1547005383792515</v>
      </c>
      <c r="AB394">
        <f t="shared" si="186"/>
        <v>0</v>
      </c>
      <c r="AC394">
        <f t="shared" si="187"/>
        <v>1</v>
      </c>
      <c r="AD394">
        <f t="shared" si="188"/>
        <v>0.96795502836492198</v>
      </c>
      <c r="AE394">
        <f t="shared" si="189"/>
        <v>109471407.47001469</v>
      </c>
      <c r="AF394">
        <f t="shared" si="190"/>
        <v>31327997839.704544</v>
      </c>
      <c r="AG394">
        <f t="shared" si="191"/>
        <v>1.0017456580138908</v>
      </c>
      <c r="AH394">
        <v>24</v>
      </c>
      <c r="AI394">
        <v>0.67944000000000004</v>
      </c>
      <c r="AJ394">
        <f t="shared" si="192"/>
        <v>2136.5170469242989</v>
      </c>
      <c r="AK394">
        <f t="shared" si="193"/>
        <v>60.484797598426894</v>
      </c>
      <c r="AL394">
        <f t="shared" si="194"/>
        <v>0</v>
      </c>
      <c r="AM394">
        <f t="shared" si="195"/>
        <v>0</v>
      </c>
      <c r="AN394">
        <f>AM394/((60/'Field readings'!D395)*24)</f>
        <v>0</v>
      </c>
      <c r="AO394">
        <f>SUM($AN$4:AN394)</f>
        <v>8879.4934323158614</v>
      </c>
    </row>
    <row r="395" spans="1:41">
      <c r="A395" s="2">
        <f>'Field readings'!A396</f>
        <v>44142</v>
      </c>
      <c r="B395" s="3">
        <f>'Field readings'!B396</f>
        <v>4.6979166666643604</v>
      </c>
      <c r="C395">
        <f>'Field readings'!D396</f>
        <v>15</v>
      </c>
      <c r="D395">
        <f>'Field readings'!K396</f>
        <v>95</v>
      </c>
      <c r="E395">
        <f>'Field readings'!J396+14.6973</f>
        <v>14.6973</v>
      </c>
      <c r="F395">
        <f>'Field readings'!L396</f>
        <v>0</v>
      </c>
      <c r="G395">
        <f>'Field readings'!I396</f>
        <v>0.625</v>
      </c>
      <c r="H395">
        <f>'Field readings'!N396</f>
        <v>1.9390000000000001</v>
      </c>
      <c r="I395">
        <f>'Field readings'!M396</f>
        <v>0.75</v>
      </c>
      <c r="J395">
        <f t="shared" si="168"/>
        <v>0</v>
      </c>
      <c r="K395">
        <f t="shared" si="169"/>
        <v>0.32233109850438368</v>
      </c>
      <c r="L395">
        <f t="shared" si="170"/>
        <v>0.6029101083032492</v>
      </c>
      <c r="M395">
        <f t="shared" si="171"/>
        <v>4.5184153827834079E-3</v>
      </c>
      <c r="N395">
        <f t="shared" si="172"/>
        <v>0.62540611411789182</v>
      </c>
      <c r="O395">
        <f t="shared" si="173"/>
        <v>0.62540611411789182</v>
      </c>
      <c r="P395">
        <f t="shared" si="174"/>
        <v>5.5337802991232699E-3</v>
      </c>
      <c r="Q395">
        <f t="shared" si="175"/>
        <v>2.2780055729952603E-6</v>
      </c>
      <c r="R395">
        <f t="shared" si="176"/>
        <v>2.6534811758638477E-2</v>
      </c>
      <c r="S395">
        <f t="shared" si="177"/>
        <v>0.17766890149561632</v>
      </c>
      <c r="T395">
        <f t="shared" si="178"/>
        <v>7.4888843822464732E-2</v>
      </c>
      <c r="U395">
        <f t="shared" si="179"/>
        <v>20.288516887290307</v>
      </c>
      <c r="V395">
        <f t="shared" si="180"/>
        <v>-0.37766890149561627</v>
      </c>
      <c r="W395">
        <f t="shared" si="181"/>
        <v>0</v>
      </c>
      <c r="X395">
        <f t="shared" si="182"/>
        <v>1.0059007185241196</v>
      </c>
      <c r="Y395">
        <f t="shared" si="183"/>
        <v>0.60189119645854727</v>
      </c>
      <c r="Z395">
        <f t="shared" si="184"/>
        <v>79.508416369682394</v>
      </c>
      <c r="AA395">
        <f t="shared" si="185"/>
        <v>1.1547005383792515</v>
      </c>
      <c r="AB395">
        <f t="shared" si="186"/>
        <v>0</v>
      </c>
      <c r="AC395">
        <f t="shared" si="187"/>
        <v>1</v>
      </c>
      <c r="AD395">
        <f t="shared" si="188"/>
        <v>0.96795502836492198</v>
      </c>
      <c r="AE395">
        <f t="shared" si="189"/>
        <v>109471407.47001469</v>
      </c>
      <c r="AF395">
        <f t="shared" si="190"/>
        <v>31327997839.704544</v>
      </c>
      <c r="AG395">
        <f t="shared" si="191"/>
        <v>1.0017456580138908</v>
      </c>
      <c r="AH395">
        <v>24</v>
      </c>
      <c r="AI395">
        <v>0.67944000000000004</v>
      </c>
      <c r="AJ395">
        <f t="shared" si="192"/>
        <v>2136.5170469242989</v>
      </c>
      <c r="AK395">
        <f t="shared" si="193"/>
        <v>60.484797598426894</v>
      </c>
      <c r="AL395">
        <f t="shared" si="194"/>
        <v>0</v>
      </c>
      <c r="AM395">
        <f t="shared" si="195"/>
        <v>0</v>
      </c>
      <c r="AN395">
        <f>AM395/((60/'Field readings'!D396)*24)</f>
        <v>0</v>
      </c>
      <c r="AO395">
        <f>SUM($AN$4:AN395)</f>
        <v>8879.4934323158614</v>
      </c>
    </row>
    <row r="396" spans="1:41">
      <c r="A396" s="2">
        <f>'Field readings'!A397</f>
        <v>44142</v>
      </c>
      <c r="B396" s="3">
        <f>'Field readings'!B397</f>
        <v>4.7083333333310202</v>
      </c>
      <c r="C396">
        <f>'Field readings'!D397</f>
        <v>15</v>
      </c>
      <c r="D396">
        <f>'Field readings'!K397</f>
        <v>95</v>
      </c>
      <c r="E396">
        <f>'Field readings'!J397+14.6973</f>
        <v>14.6973</v>
      </c>
      <c r="F396">
        <f>'Field readings'!L397</f>
        <v>0</v>
      </c>
      <c r="G396">
        <f>'Field readings'!I397</f>
        <v>0.625</v>
      </c>
      <c r="H396">
        <f>'Field readings'!N397</f>
        <v>1.9390000000000001</v>
      </c>
      <c r="I396">
        <f>'Field readings'!M397</f>
        <v>0.75</v>
      </c>
      <c r="J396">
        <f t="shared" si="168"/>
        <v>0</v>
      </c>
      <c r="K396">
        <f t="shared" si="169"/>
        <v>0.32233109850438368</v>
      </c>
      <c r="L396">
        <f t="shared" si="170"/>
        <v>0.6029101083032492</v>
      </c>
      <c r="M396">
        <f t="shared" si="171"/>
        <v>4.5184153827834079E-3</v>
      </c>
      <c r="N396">
        <f t="shared" si="172"/>
        <v>0.62540611411789182</v>
      </c>
      <c r="O396">
        <f t="shared" si="173"/>
        <v>0.62540611411789182</v>
      </c>
      <c r="P396">
        <f t="shared" si="174"/>
        <v>5.5337802991232699E-3</v>
      </c>
      <c r="Q396">
        <f t="shared" si="175"/>
        <v>2.2780055729952603E-6</v>
      </c>
      <c r="R396">
        <f t="shared" si="176"/>
        <v>2.6534811758638477E-2</v>
      </c>
      <c r="S396">
        <f t="shared" si="177"/>
        <v>0.17766890149561632</v>
      </c>
      <c r="T396">
        <f t="shared" si="178"/>
        <v>7.4888843822464732E-2</v>
      </c>
      <c r="U396">
        <f t="shared" si="179"/>
        <v>20.288516887290307</v>
      </c>
      <c r="V396">
        <f t="shared" si="180"/>
        <v>-0.37766890149561627</v>
      </c>
      <c r="W396">
        <f t="shared" si="181"/>
        <v>0</v>
      </c>
      <c r="X396">
        <f t="shared" si="182"/>
        <v>1.0059007185241196</v>
      </c>
      <c r="Y396">
        <f t="shared" si="183"/>
        <v>0.60189119645854727</v>
      </c>
      <c r="Z396">
        <f t="shared" si="184"/>
        <v>79.508416369682394</v>
      </c>
      <c r="AA396">
        <f t="shared" si="185"/>
        <v>1.1547005383792515</v>
      </c>
      <c r="AB396">
        <f t="shared" si="186"/>
        <v>0</v>
      </c>
      <c r="AC396">
        <f t="shared" si="187"/>
        <v>1</v>
      </c>
      <c r="AD396">
        <f t="shared" si="188"/>
        <v>0.96795502836492198</v>
      </c>
      <c r="AE396">
        <f t="shared" si="189"/>
        <v>109471407.47001469</v>
      </c>
      <c r="AF396">
        <f t="shared" si="190"/>
        <v>31327997839.704544</v>
      </c>
      <c r="AG396">
        <f t="shared" si="191"/>
        <v>1.0017456580138908</v>
      </c>
      <c r="AH396">
        <v>24</v>
      </c>
      <c r="AI396">
        <v>0.67944000000000004</v>
      </c>
      <c r="AJ396">
        <f t="shared" si="192"/>
        <v>2136.5170469242989</v>
      </c>
      <c r="AK396">
        <f t="shared" si="193"/>
        <v>60.484797598426894</v>
      </c>
      <c r="AL396">
        <f t="shared" si="194"/>
        <v>0</v>
      </c>
      <c r="AM396">
        <f t="shared" si="195"/>
        <v>0</v>
      </c>
      <c r="AN396">
        <f>AM396/((60/'Field readings'!D397)*24)</f>
        <v>0</v>
      </c>
      <c r="AO396">
        <f>SUM($AN$4:AN396)</f>
        <v>8879.4934323158614</v>
      </c>
    </row>
    <row r="397" spans="1:41">
      <c r="A397" s="2">
        <f>'Field readings'!A398</f>
        <v>44142</v>
      </c>
      <c r="B397" s="3">
        <f>'Field readings'!B398</f>
        <v>4.7187499999976801</v>
      </c>
      <c r="C397">
        <f>'Field readings'!D398</f>
        <v>15</v>
      </c>
      <c r="D397">
        <f>'Field readings'!K398</f>
        <v>95</v>
      </c>
      <c r="E397">
        <f>'Field readings'!J398+14.6973</f>
        <v>14.6973</v>
      </c>
      <c r="F397">
        <f>'Field readings'!L398</f>
        <v>0</v>
      </c>
      <c r="G397">
        <f>'Field readings'!I398</f>
        <v>0.625</v>
      </c>
      <c r="H397">
        <f>'Field readings'!N398</f>
        <v>1.9390000000000001</v>
      </c>
      <c r="I397">
        <f>'Field readings'!M398</f>
        <v>0.75</v>
      </c>
      <c r="J397">
        <f t="shared" si="168"/>
        <v>0</v>
      </c>
      <c r="K397">
        <f t="shared" si="169"/>
        <v>0.32233109850438368</v>
      </c>
      <c r="L397">
        <f t="shared" si="170"/>
        <v>0.6029101083032492</v>
      </c>
      <c r="M397">
        <f t="shared" si="171"/>
        <v>4.5184153827834079E-3</v>
      </c>
      <c r="N397">
        <f t="shared" si="172"/>
        <v>0.62540611411789182</v>
      </c>
      <c r="O397">
        <f t="shared" si="173"/>
        <v>0.62540611411789182</v>
      </c>
      <c r="P397">
        <f t="shared" si="174"/>
        <v>5.5337802991232699E-3</v>
      </c>
      <c r="Q397">
        <f t="shared" si="175"/>
        <v>2.2780055729952603E-6</v>
      </c>
      <c r="R397">
        <f t="shared" si="176"/>
        <v>2.6534811758638477E-2</v>
      </c>
      <c r="S397">
        <f t="shared" si="177"/>
        <v>0.17766890149561632</v>
      </c>
      <c r="T397">
        <f t="shared" si="178"/>
        <v>7.4888843822464732E-2</v>
      </c>
      <c r="U397">
        <f t="shared" si="179"/>
        <v>20.288516887290307</v>
      </c>
      <c r="V397">
        <f t="shared" si="180"/>
        <v>-0.37766890149561627</v>
      </c>
      <c r="W397">
        <f t="shared" si="181"/>
        <v>0</v>
      </c>
      <c r="X397">
        <f t="shared" si="182"/>
        <v>1.0059007185241196</v>
      </c>
      <c r="Y397">
        <f t="shared" si="183"/>
        <v>0.60189119645854727</v>
      </c>
      <c r="Z397">
        <f t="shared" si="184"/>
        <v>79.508416369682394</v>
      </c>
      <c r="AA397">
        <f t="shared" si="185"/>
        <v>1.1547005383792515</v>
      </c>
      <c r="AB397">
        <f t="shared" si="186"/>
        <v>0</v>
      </c>
      <c r="AC397">
        <f t="shared" si="187"/>
        <v>1</v>
      </c>
      <c r="AD397">
        <f t="shared" si="188"/>
        <v>0.96795502836492198</v>
      </c>
      <c r="AE397">
        <f t="shared" si="189"/>
        <v>109471407.47001469</v>
      </c>
      <c r="AF397">
        <f t="shared" si="190"/>
        <v>31327997839.704544</v>
      </c>
      <c r="AG397">
        <f t="shared" si="191"/>
        <v>1.0017456580138908</v>
      </c>
      <c r="AH397">
        <v>24</v>
      </c>
      <c r="AI397">
        <v>0.67944000000000004</v>
      </c>
      <c r="AJ397">
        <f t="shared" si="192"/>
        <v>2136.5170469242989</v>
      </c>
      <c r="AK397">
        <f t="shared" si="193"/>
        <v>60.484797598426894</v>
      </c>
      <c r="AL397">
        <f t="shared" si="194"/>
        <v>0</v>
      </c>
      <c r="AM397">
        <f t="shared" si="195"/>
        <v>0</v>
      </c>
      <c r="AN397">
        <f>AM397/((60/'Field readings'!D398)*24)</f>
        <v>0</v>
      </c>
      <c r="AO397">
        <f>SUM($AN$4:AN397)</f>
        <v>8879.4934323158614</v>
      </c>
    </row>
    <row r="398" spans="1:41">
      <c r="A398" s="2">
        <f>'Field readings'!A399</f>
        <v>44142</v>
      </c>
      <c r="B398" s="3">
        <f>'Field readings'!B399</f>
        <v>4.7291666666643399</v>
      </c>
      <c r="C398">
        <f>'Field readings'!D399</f>
        <v>15</v>
      </c>
      <c r="D398">
        <f>'Field readings'!K399</f>
        <v>32</v>
      </c>
      <c r="E398">
        <f>'Field readings'!J399+14.6973</f>
        <v>14.6973</v>
      </c>
      <c r="F398">
        <f>'Field readings'!L399</f>
        <v>0</v>
      </c>
      <c r="G398">
        <f>'Field readings'!I399</f>
        <v>0.625</v>
      </c>
      <c r="H398">
        <f>'Field readings'!N399</f>
        <v>1.9390000000000001</v>
      </c>
      <c r="I398">
        <f>'Field readings'!M399</f>
        <v>0.75</v>
      </c>
      <c r="J398">
        <f t="shared" si="168"/>
        <v>0</v>
      </c>
      <c r="K398">
        <f t="shared" si="169"/>
        <v>0.32233109850438368</v>
      </c>
      <c r="L398">
        <f t="shared" si="170"/>
        <v>0.6029101083032492</v>
      </c>
      <c r="M398">
        <f t="shared" si="171"/>
        <v>4.5184153827834079E-3</v>
      </c>
      <c r="N398">
        <f t="shared" si="172"/>
        <v>0.62540611411789182</v>
      </c>
      <c r="O398">
        <f t="shared" si="173"/>
        <v>0.62540611411789182</v>
      </c>
      <c r="P398">
        <f t="shared" si="174"/>
        <v>5.5337802991232699E-3</v>
      </c>
      <c r="Q398">
        <f t="shared" si="175"/>
        <v>2.2780055729952603E-6</v>
      </c>
      <c r="R398">
        <f t="shared" si="176"/>
        <v>2.6534811758638477E-2</v>
      </c>
      <c r="S398">
        <f t="shared" si="177"/>
        <v>0.17766890149561632</v>
      </c>
      <c r="T398">
        <f t="shared" si="178"/>
        <v>7.4888843822464732E-2</v>
      </c>
      <c r="U398">
        <f t="shared" si="179"/>
        <v>20.288516887290307</v>
      </c>
      <c r="V398">
        <f t="shared" si="180"/>
        <v>-0.37766890149561627</v>
      </c>
      <c r="W398">
        <f t="shared" si="181"/>
        <v>0</v>
      </c>
      <c r="X398">
        <f t="shared" si="182"/>
        <v>1.0059007185241196</v>
      </c>
      <c r="Y398">
        <f t="shared" si="183"/>
        <v>0.60189119645854727</v>
      </c>
      <c r="Z398">
        <f t="shared" si="184"/>
        <v>79.508416369682394</v>
      </c>
      <c r="AA398">
        <f t="shared" si="185"/>
        <v>1.1547005383792515</v>
      </c>
      <c r="AB398">
        <f t="shared" si="186"/>
        <v>0</v>
      </c>
      <c r="AC398">
        <f t="shared" si="187"/>
        <v>1</v>
      </c>
      <c r="AD398">
        <f t="shared" si="188"/>
        <v>1.0280615590059241</v>
      </c>
      <c r="AE398">
        <f t="shared" si="189"/>
        <v>109471407.47001469</v>
      </c>
      <c r="AF398">
        <f t="shared" si="190"/>
        <v>19753858593.232761</v>
      </c>
      <c r="AG398">
        <f t="shared" si="191"/>
        <v>1.0027670583780373</v>
      </c>
      <c r="AH398">
        <v>24</v>
      </c>
      <c r="AI398">
        <v>0.67944000000000004</v>
      </c>
      <c r="AJ398">
        <f t="shared" si="192"/>
        <v>2271.5007913398513</v>
      </c>
      <c r="AK398">
        <f t="shared" si="193"/>
        <v>64.306187402831185</v>
      </c>
      <c r="AL398">
        <f t="shared" si="194"/>
        <v>0</v>
      </c>
      <c r="AM398">
        <f t="shared" si="195"/>
        <v>0</v>
      </c>
      <c r="AN398">
        <f>AM398/((60/'Field readings'!D399)*24)</f>
        <v>0</v>
      </c>
      <c r="AO398">
        <f>SUM($AN$4:AN398)</f>
        <v>8879.4934323158614</v>
      </c>
    </row>
    <row r="399" spans="1:41">
      <c r="A399" s="2">
        <f>'Field readings'!A400</f>
        <v>44142</v>
      </c>
      <c r="B399" s="3">
        <f>'Field readings'!B400</f>
        <v>4.7395833333309998</v>
      </c>
      <c r="C399">
        <f>'Field readings'!D400</f>
        <v>15</v>
      </c>
      <c r="D399">
        <f>'Field readings'!K400</f>
        <v>32</v>
      </c>
      <c r="E399">
        <f>'Field readings'!J400+14.6973</f>
        <v>14.6973</v>
      </c>
      <c r="F399">
        <f>'Field readings'!L400</f>
        <v>0</v>
      </c>
      <c r="G399">
        <f>'Field readings'!I400</f>
        <v>0.625</v>
      </c>
      <c r="H399">
        <f>'Field readings'!N400</f>
        <v>1.9390000000000001</v>
      </c>
      <c r="I399">
        <f>'Field readings'!M400</f>
        <v>0.75</v>
      </c>
      <c r="J399">
        <f t="shared" si="168"/>
        <v>0</v>
      </c>
      <c r="K399">
        <f t="shared" si="169"/>
        <v>0.32233109850438368</v>
      </c>
      <c r="L399">
        <f t="shared" si="170"/>
        <v>0.6029101083032492</v>
      </c>
      <c r="M399">
        <f t="shared" si="171"/>
        <v>4.5184153827834079E-3</v>
      </c>
      <c r="N399">
        <f t="shared" si="172"/>
        <v>0.62540611411789182</v>
      </c>
      <c r="O399">
        <f t="shared" si="173"/>
        <v>0.62540611411789182</v>
      </c>
      <c r="P399">
        <f t="shared" si="174"/>
        <v>5.5337802991232699E-3</v>
      </c>
      <c r="Q399">
        <f t="shared" si="175"/>
        <v>2.2780055729952603E-6</v>
      </c>
      <c r="R399">
        <f t="shared" si="176"/>
        <v>2.6534811758638477E-2</v>
      </c>
      <c r="S399">
        <f t="shared" si="177"/>
        <v>0.17766890149561632</v>
      </c>
      <c r="T399">
        <f t="shared" si="178"/>
        <v>7.4888843822464732E-2</v>
      </c>
      <c r="U399">
        <f t="shared" si="179"/>
        <v>20.288516887290307</v>
      </c>
      <c r="V399">
        <f t="shared" si="180"/>
        <v>-0.37766890149561627</v>
      </c>
      <c r="W399">
        <f t="shared" si="181"/>
        <v>0</v>
      </c>
      <c r="X399">
        <f t="shared" si="182"/>
        <v>1.0059007185241196</v>
      </c>
      <c r="Y399">
        <f t="shared" si="183"/>
        <v>0.60189119645854727</v>
      </c>
      <c r="Z399">
        <f t="shared" si="184"/>
        <v>79.508416369682394</v>
      </c>
      <c r="AA399">
        <f t="shared" si="185"/>
        <v>1.1547005383792515</v>
      </c>
      <c r="AB399">
        <f t="shared" si="186"/>
        <v>0</v>
      </c>
      <c r="AC399">
        <f t="shared" si="187"/>
        <v>1</v>
      </c>
      <c r="AD399">
        <f t="shared" si="188"/>
        <v>1.0280615590059241</v>
      </c>
      <c r="AE399">
        <f t="shared" si="189"/>
        <v>109471407.47001469</v>
      </c>
      <c r="AF399">
        <f t="shared" si="190"/>
        <v>19753858593.232761</v>
      </c>
      <c r="AG399">
        <f t="shared" si="191"/>
        <v>1.0027670583780373</v>
      </c>
      <c r="AH399">
        <v>24</v>
      </c>
      <c r="AI399">
        <v>0.67944000000000004</v>
      </c>
      <c r="AJ399">
        <f t="shared" si="192"/>
        <v>2271.5007913398513</v>
      </c>
      <c r="AK399">
        <f t="shared" si="193"/>
        <v>64.306187402831185</v>
      </c>
      <c r="AL399">
        <f t="shared" si="194"/>
        <v>0</v>
      </c>
      <c r="AM399">
        <f t="shared" si="195"/>
        <v>0</v>
      </c>
      <c r="AN399">
        <f>AM399/((60/'Field readings'!D400)*24)</f>
        <v>0</v>
      </c>
      <c r="AO399">
        <f>SUM($AN$4:AN399)</f>
        <v>8879.4934323158614</v>
      </c>
    </row>
    <row r="400" spans="1:41">
      <c r="A400" s="2">
        <f>'Field readings'!A401</f>
        <v>44142</v>
      </c>
      <c r="B400" s="3">
        <f>'Field readings'!B401</f>
        <v>4.7499999999976596</v>
      </c>
      <c r="C400">
        <f>'Field readings'!D401</f>
        <v>15</v>
      </c>
      <c r="D400">
        <f>'Field readings'!K401</f>
        <v>32</v>
      </c>
      <c r="E400">
        <f>'Field readings'!J401+14.6973</f>
        <v>14.6973</v>
      </c>
      <c r="F400">
        <f>'Field readings'!L401</f>
        <v>0</v>
      </c>
      <c r="G400">
        <f>'Field readings'!I401</f>
        <v>0.625</v>
      </c>
      <c r="H400">
        <f>'Field readings'!N401</f>
        <v>1.9390000000000001</v>
      </c>
      <c r="I400">
        <f>'Field readings'!M401</f>
        <v>0.75</v>
      </c>
      <c r="J400">
        <f t="shared" si="168"/>
        <v>0</v>
      </c>
      <c r="K400">
        <f t="shared" si="169"/>
        <v>0.32233109850438368</v>
      </c>
      <c r="L400">
        <f t="shared" si="170"/>
        <v>0.6029101083032492</v>
      </c>
      <c r="M400">
        <f t="shared" si="171"/>
        <v>4.5184153827834079E-3</v>
      </c>
      <c r="N400">
        <f t="shared" si="172"/>
        <v>0.62540611411789182</v>
      </c>
      <c r="O400">
        <f t="shared" si="173"/>
        <v>0.62540611411789182</v>
      </c>
      <c r="P400">
        <f t="shared" si="174"/>
        <v>5.5337802991232699E-3</v>
      </c>
      <c r="Q400">
        <f t="shared" si="175"/>
        <v>2.2780055729952603E-6</v>
      </c>
      <c r="R400">
        <f t="shared" si="176"/>
        <v>2.6534811758638477E-2</v>
      </c>
      <c r="S400">
        <f t="shared" si="177"/>
        <v>0.17766890149561632</v>
      </c>
      <c r="T400">
        <f t="shared" si="178"/>
        <v>7.4888843822464732E-2</v>
      </c>
      <c r="U400">
        <f t="shared" si="179"/>
        <v>20.288516887290307</v>
      </c>
      <c r="V400">
        <f t="shared" si="180"/>
        <v>-0.37766890149561627</v>
      </c>
      <c r="W400">
        <f t="shared" si="181"/>
        <v>0</v>
      </c>
      <c r="X400">
        <f t="shared" si="182"/>
        <v>1.0059007185241196</v>
      </c>
      <c r="Y400">
        <f t="shared" si="183"/>
        <v>0.60189119645854727</v>
      </c>
      <c r="Z400">
        <f t="shared" si="184"/>
        <v>79.508416369682394</v>
      </c>
      <c r="AA400">
        <f t="shared" si="185"/>
        <v>1.1547005383792515</v>
      </c>
      <c r="AB400">
        <f t="shared" si="186"/>
        <v>0</v>
      </c>
      <c r="AC400">
        <f t="shared" si="187"/>
        <v>1</v>
      </c>
      <c r="AD400">
        <f t="shared" si="188"/>
        <v>1.0280615590059241</v>
      </c>
      <c r="AE400">
        <f t="shared" si="189"/>
        <v>109471407.47001469</v>
      </c>
      <c r="AF400">
        <f t="shared" si="190"/>
        <v>19753858593.232761</v>
      </c>
      <c r="AG400">
        <f t="shared" si="191"/>
        <v>1.0027670583780373</v>
      </c>
      <c r="AH400">
        <v>24</v>
      </c>
      <c r="AI400">
        <v>0.67944000000000004</v>
      </c>
      <c r="AJ400">
        <f t="shared" si="192"/>
        <v>2271.5007913398513</v>
      </c>
      <c r="AK400">
        <f t="shared" si="193"/>
        <v>64.306187402831185</v>
      </c>
      <c r="AL400">
        <f t="shared" si="194"/>
        <v>0</v>
      </c>
      <c r="AM400">
        <f t="shared" si="195"/>
        <v>0</v>
      </c>
      <c r="AN400">
        <f>AM400/((60/'Field readings'!D401)*24)</f>
        <v>0</v>
      </c>
      <c r="AO400">
        <f>SUM($AN$4:AN400)</f>
        <v>8879.4934323158614</v>
      </c>
    </row>
    <row r="401" spans="1:41">
      <c r="A401" s="2">
        <f>'Field readings'!A402</f>
        <v>44142</v>
      </c>
      <c r="B401" s="3">
        <f>'Field readings'!B402</f>
        <v>4.7604166666643204</v>
      </c>
      <c r="C401">
        <f>'Field readings'!D402</f>
        <v>15</v>
      </c>
      <c r="D401">
        <f>'Field readings'!K402</f>
        <v>32</v>
      </c>
      <c r="E401">
        <f>'Field readings'!J402+14.6973</f>
        <v>14.6973</v>
      </c>
      <c r="F401">
        <f>'Field readings'!L402</f>
        <v>0</v>
      </c>
      <c r="G401">
        <f>'Field readings'!I402</f>
        <v>0.625</v>
      </c>
      <c r="H401">
        <f>'Field readings'!N402</f>
        <v>1.9390000000000001</v>
      </c>
      <c r="I401">
        <f>'Field readings'!M402</f>
        <v>0.75</v>
      </c>
      <c r="J401">
        <f t="shared" si="168"/>
        <v>0</v>
      </c>
      <c r="K401">
        <f t="shared" si="169"/>
        <v>0.32233109850438368</v>
      </c>
      <c r="L401">
        <f t="shared" si="170"/>
        <v>0.6029101083032492</v>
      </c>
      <c r="M401">
        <f t="shared" si="171"/>
        <v>4.5184153827834079E-3</v>
      </c>
      <c r="N401">
        <f t="shared" si="172"/>
        <v>0.62540611411789182</v>
      </c>
      <c r="O401">
        <f t="shared" si="173"/>
        <v>0.62540611411789182</v>
      </c>
      <c r="P401">
        <f t="shared" si="174"/>
        <v>5.5337802991232699E-3</v>
      </c>
      <c r="Q401">
        <f t="shared" si="175"/>
        <v>2.2780055729952603E-6</v>
      </c>
      <c r="R401">
        <f t="shared" si="176"/>
        <v>2.6534811758638477E-2</v>
      </c>
      <c r="S401">
        <f t="shared" si="177"/>
        <v>0.17766890149561632</v>
      </c>
      <c r="T401">
        <f t="shared" si="178"/>
        <v>7.4888843822464732E-2</v>
      </c>
      <c r="U401">
        <f t="shared" si="179"/>
        <v>20.288516887290307</v>
      </c>
      <c r="V401">
        <f t="shared" si="180"/>
        <v>-0.37766890149561627</v>
      </c>
      <c r="W401">
        <f t="shared" si="181"/>
        <v>0</v>
      </c>
      <c r="X401">
        <f t="shared" si="182"/>
        <v>1.0059007185241196</v>
      </c>
      <c r="Y401">
        <f t="shared" si="183"/>
        <v>0.60189119645854727</v>
      </c>
      <c r="Z401">
        <f t="shared" si="184"/>
        <v>79.508416369682394</v>
      </c>
      <c r="AA401">
        <f t="shared" si="185"/>
        <v>1.1547005383792515</v>
      </c>
      <c r="AB401">
        <f t="shared" si="186"/>
        <v>0</v>
      </c>
      <c r="AC401">
        <f t="shared" si="187"/>
        <v>1</v>
      </c>
      <c r="AD401">
        <f t="shared" si="188"/>
        <v>1.0280615590059241</v>
      </c>
      <c r="AE401">
        <f t="shared" si="189"/>
        <v>109471407.47001469</v>
      </c>
      <c r="AF401">
        <f t="shared" si="190"/>
        <v>19753858593.232761</v>
      </c>
      <c r="AG401">
        <f t="shared" si="191"/>
        <v>1.0027670583780373</v>
      </c>
      <c r="AH401">
        <v>24</v>
      </c>
      <c r="AI401">
        <v>0.67944000000000004</v>
      </c>
      <c r="AJ401">
        <f t="shared" si="192"/>
        <v>2271.5007913398513</v>
      </c>
      <c r="AK401">
        <f t="shared" si="193"/>
        <v>64.306187402831185</v>
      </c>
      <c r="AL401">
        <f t="shared" si="194"/>
        <v>0</v>
      </c>
      <c r="AM401">
        <f t="shared" si="195"/>
        <v>0</v>
      </c>
      <c r="AN401">
        <f>AM401/((60/'Field readings'!D402)*24)</f>
        <v>0</v>
      </c>
      <c r="AO401">
        <f>SUM($AN$4:AN401)</f>
        <v>8879.4934323158614</v>
      </c>
    </row>
    <row r="402" spans="1:41">
      <c r="A402" s="2">
        <f>'Field readings'!A403</f>
        <v>44142</v>
      </c>
      <c r="B402" s="3">
        <f>'Field readings'!B403</f>
        <v>4.7708333333309803</v>
      </c>
      <c r="C402">
        <f>'Field readings'!D403</f>
        <v>15</v>
      </c>
      <c r="D402">
        <f>'Field readings'!K403</f>
        <v>32</v>
      </c>
      <c r="E402">
        <f>'Field readings'!J403+14.6973</f>
        <v>14.6973</v>
      </c>
      <c r="F402">
        <f>'Field readings'!L403</f>
        <v>0</v>
      </c>
      <c r="G402">
        <f>'Field readings'!I403</f>
        <v>0.625</v>
      </c>
      <c r="H402">
        <f>'Field readings'!N403</f>
        <v>1.9390000000000001</v>
      </c>
      <c r="I402">
        <f>'Field readings'!M403</f>
        <v>0.75</v>
      </c>
      <c r="J402">
        <f t="shared" si="168"/>
        <v>0</v>
      </c>
      <c r="K402">
        <f t="shared" si="169"/>
        <v>0.32233109850438368</v>
      </c>
      <c r="L402">
        <f t="shared" si="170"/>
        <v>0.6029101083032492</v>
      </c>
      <c r="M402">
        <f t="shared" si="171"/>
        <v>4.5184153827834079E-3</v>
      </c>
      <c r="N402">
        <f t="shared" si="172"/>
        <v>0.62540611411789182</v>
      </c>
      <c r="O402">
        <f t="shared" si="173"/>
        <v>0.62540611411789182</v>
      </c>
      <c r="P402">
        <f t="shared" si="174"/>
        <v>5.5337802991232699E-3</v>
      </c>
      <c r="Q402">
        <f t="shared" si="175"/>
        <v>2.2780055729952603E-6</v>
      </c>
      <c r="R402">
        <f t="shared" si="176"/>
        <v>2.6534811758638477E-2</v>
      </c>
      <c r="S402">
        <f t="shared" si="177"/>
        <v>0.17766890149561632</v>
      </c>
      <c r="T402">
        <f t="shared" si="178"/>
        <v>7.4888843822464732E-2</v>
      </c>
      <c r="U402">
        <f t="shared" si="179"/>
        <v>20.288516887290307</v>
      </c>
      <c r="V402">
        <f t="shared" si="180"/>
        <v>-0.37766890149561627</v>
      </c>
      <c r="W402">
        <f t="shared" si="181"/>
        <v>0</v>
      </c>
      <c r="X402">
        <f t="shared" si="182"/>
        <v>1.0059007185241196</v>
      </c>
      <c r="Y402">
        <f t="shared" si="183"/>
        <v>0.60189119645854727</v>
      </c>
      <c r="Z402">
        <f t="shared" si="184"/>
        <v>79.508416369682394</v>
      </c>
      <c r="AA402">
        <f t="shared" si="185"/>
        <v>1.1547005383792515</v>
      </c>
      <c r="AB402">
        <f t="shared" si="186"/>
        <v>0</v>
      </c>
      <c r="AC402">
        <f t="shared" si="187"/>
        <v>1</v>
      </c>
      <c r="AD402">
        <f t="shared" si="188"/>
        <v>1.0280615590059241</v>
      </c>
      <c r="AE402">
        <f t="shared" si="189"/>
        <v>109471407.47001469</v>
      </c>
      <c r="AF402">
        <f t="shared" si="190"/>
        <v>19753858593.232761</v>
      </c>
      <c r="AG402">
        <f t="shared" si="191"/>
        <v>1.0027670583780373</v>
      </c>
      <c r="AH402">
        <v>24</v>
      </c>
      <c r="AI402">
        <v>0.67944000000000004</v>
      </c>
      <c r="AJ402">
        <f t="shared" si="192"/>
        <v>2271.5007913398513</v>
      </c>
      <c r="AK402">
        <f t="shared" si="193"/>
        <v>64.306187402831185</v>
      </c>
      <c r="AL402">
        <f t="shared" si="194"/>
        <v>0</v>
      </c>
      <c r="AM402">
        <f t="shared" si="195"/>
        <v>0</v>
      </c>
      <c r="AN402">
        <f>AM402/((60/'Field readings'!D403)*24)</f>
        <v>0</v>
      </c>
      <c r="AO402">
        <f>SUM($AN$4:AN402)</f>
        <v>8879.4934323158614</v>
      </c>
    </row>
    <row r="403" spans="1:41">
      <c r="A403" s="2">
        <f>'Field readings'!A404</f>
        <v>44142</v>
      </c>
      <c r="B403" s="3">
        <f>'Field readings'!B404</f>
        <v>4.7812499999976401</v>
      </c>
      <c r="C403">
        <f>'Field readings'!D404</f>
        <v>15</v>
      </c>
      <c r="D403">
        <f>'Field readings'!K404</f>
        <v>32</v>
      </c>
      <c r="E403">
        <f>'Field readings'!J404+14.6973</f>
        <v>14.6973</v>
      </c>
      <c r="F403">
        <f>'Field readings'!L404</f>
        <v>0</v>
      </c>
      <c r="G403">
        <f>'Field readings'!I404</f>
        <v>0.625</v>
      </c>
      <c r="H403">
        <f>'Field readings'!N404</f>
        <v>1.9390000000000001</v>
      </c>
      <c r="I403">
        <f>'Field readings'!M404</f>
        <v>0.75</v>
      </c>
      <c r="J403">
        <f t="shared" si="168"/>
        <v>0</v>
      </c>
      <c r="K403">
        <f t="shared" si="169"/>
        <v>0.32233109850438368</v>
      </c>
      <c r="L403">
        <f t="shared" si="170"/>
        <v>0.6029101083032492</v>
      </c>
      <c r="M403">
        <f t="shared" si="171"/>
        <v>4.5184153827834079E-3</v>
      </c>
      <c r="N403">
        <f t="shared" si="172"/>
        <v>0.62540611411789182</v>
      </c>
      <c r="O403">
        <f t="shared" si="173"/>
        <v>0.62540611411789182</v>
      </c>
      <c r="P403">
        <f t="shared" si="174"/>
        <v>5.5337802991232699E-3</v>
      </c>
      <c r="Q403">
        <f t="shared" si="175"/>
        <v>2.2780055729952603E-6</v>
      </c>
      <c r="R403">
        <f t="shared" si="176"/>
        <v>2.6534811758638477E-2</v>
      </c>
      <c r="S403">
        <f t="shared" si="177"/>
        <v>0.17766890149561632</v>
      </c>
      <c r="T403">
        <f t="shared" si="178"/>
        <v>7.4888843822464732E-2</v>
      </c>
      <c r="U403">
        <f t="shared" si="179"/>
        <v>20.288516887290307</v>
      </c>
      <c r="V403">
        <f t="shared" si="180"/>
        <v>-0.37766890149561627</v>
      </c>
      <c r="W403">
        <f t="shared" si="181"/>
        <v>0</v>
      </c>
      <c r="X403">
        <f t="shared" si="182"/>
        <v>1.0059007185241196</v>
      </c>
      <c r="Y403">
        <f t="shared" si="183"/>
        <v>0.60189119645854727</v>
      </c>
      <c r="Z403">
        <f t="shared" si="184"/>
        <v>79.508416369682394</v>
      </c>
      <c r="AA403">
        <f t="shared" si="185"/>
        <v>1.1547005383792515</v>
      </c>
      <c r="AB403">
        <f t="shared" si="186"/>
        <v>0</v>
      </c>
      <c r="AC403">
        <f t="shared" si="187"/>
        <v>1</v>
      </c>
      <c r="AD403">
        <f t="shared" si="188"/>
        <v>1.0280615590059241</v>
      </c>
      <c r="AE403">
        <f t="shared" si="189"/>
        <v>109471407.47001469</v>
      </c>
      <c r="AF403">
        <f t="shared" si="190"/>
        <v>19753858593.232761</v>
      </c>
      <c r="AG403">
        <f t="shared" si="191"/>
        <v>1.0027670583780373</v>
      </c>
      <c r="AH403">
        <v>24</v>
      </c>
      <c r="AI403">
        <v>0.67944000000000004</v>
      </c>
      <c r="AJ403">
        <f t="shared" si="192"/>
        <v>2271.5007913398513</v>
      </c>
      <c r="AK403">
        <f t="shared" si="193"/>
        <v>64.306187402831185</v>
      </c>
      <c r="AL403">
        <f t="shared" si="194"/>
        <v>0</v>
      </c>
      <c r="AM403">
        <f t="shared" si="195"/>
        <v>0</v>
      </c>
      <c r="AN403">
        <f>AM403/((60/'Field readings'!D404)*24)</f>
        <v>0</v>
      </c>
      <c r="AO403">
        <f>SUM($AN$4:AN403)</f>
        <v>8879.4934323158614</v>
      </c>
    </row>
    <row r="404" spans="1:41">
      <c r="A404" s="2">
        <f>'Field readings'!A405</f>
        <v>44142</v>
      </c>
      <c r="B404" s="3">
        <f>'Field readings'!B405</f>
        <v>4.7916666666643</v>
      </c>
      <c r="C404">
        <f>'Field readings'!D405</f>
        <v>15</v>
      </c>
      <c r="D404">
        <f>'Field readings'!K405</f>
        <v>32</v>
      </c>
      <c r="E404">
        <f>'Field readings'!J405+14.6973</f>
        <v>14.6973</v>
      </c>
      <c r="F404">
        <f>'Field readings'!L405</f>
        <v>0</v>
      </c>
      <c r="G404">
        <f>'Field readings'!I405</f>
        <v>0.625</v>
      </c>
      <c r="H404">
        <f>'Field readings'!N405</f>
        <v>1.9390000000000001</v>
      </c>
      <c r="I404">
        <f>'Field readings'!M405</f>
        <v>0.75</v>
      </c>
      <c r="J404">
        <f t="shared" si="168"/>
        <v>0</v>
      </c>
      <c r="K404">
        <f t="shared" si="169"/>
        <v>0.32233109850438368</v>
      </c>
      <c r="L404">
        <f t="shared" si="170"/>
        <v>0.6029101083032492</v>
      </c>
      <c r="M404">
        <f t="shared" si="171"/>
        <v>4.5184153827834079E-3</v>
      </c>
      <c r="N404">
        <f t="shared" si="172"/>
        <v>0.62540611411789182</v>
      </c>
      <c r="O404">
        <f t="shared" si="173"/>
        <v>0.62540611411789182</v>
      </c>
      <c r="P404">
        <f t="shared" si="174"/>
        <v>5.5337802991232699E-3</v>
      </c>
      <c r="Q404">
        <f t="shared" si="175"/>
        <v>2.2780055729952603E-6</v>
      </c>
      <c r="R404">
        <f t="shared" si="176"/>
        <v>2.6534811758638477E-2</v>
      </c>
      <c r="S404">
        <f t="shared" si="177"/>
        <v>0.17766890149561632</v>
      </c>
      <c r="T404">
        <f t="shared" si="178"/>
        <v>7.4888843822464732E-2</v>
      </c>
      <c r="U404">
        <f t="shared" si="179"/>
        <v>20.288516887290307</v>
      </c>
      <c r="V404">
        <f t="shared" si="180"/>
        <v>-0.37766890149561627</v>
      </c>
      <c r="W404">
        <f t="shared" si="181"/>
        <v>0</v>
      </c>
      <c r="X404">
        <f t="shared" si="182"/>
        <v>1.0059007185241196</v>
      </c>
      <c r="Y404">
        <f t="shared" si="183"/>
        <v>0.60189119645854727</v>
      </c>
      <c r="Z404">
        <f t="shared" si="184"/>
        <v>79.508416369682394</v>
      </c>
      <c r="AA404">
        <f t="shared" si="185"/>
        <v>1.1547005383792515</v>
      </c>
      <c r="AB404">
        <f t="shared" si="186"/>
        <v>0</v>
      </c>
      <c r="AC404">
        <f t="shared" si="187"/>
        <v>1</v>
      </c>
      <c r="AD404">
        <f t="shared" si="188"/>
        <v>1.0280615590059241</v>
      </c>
      <c r="AE404">
        <f t="shared" si="189"/>
        <v>109471407.47001469</v>
      </c>
      <c r="AF404">
        <f t="shared" si="190"/>
        <v>19753858593.232761</v>
      </c>
      <c r="AG404">
        <f t="shared" si="191"/>
        <v>1.0027670583780373</v>
      </c>
      <c r="AH404">
        <v>24</v>
      </c>
      <c r="AI404">
        <v>0.67944000000000004</v>
      </c>
      <c r="AJ404">
        <f t="shared" si="192"/>
        <v>2271.5007913398513</v>
      </c>
      <c r="AK404">
        <f t="shared" si="193"/>
        <v>64.306187402831185</v>
      </c>
      <c r="AL404">
        <f t="shared" si="194"/>
        <v>0</v>
      </c>
      <c r="AM404">
        <f t="shared" si="195"/>
        <v>0</v>
      </c>
      <c r="AN404">
        <f>AM404/((60/'Field readings'!D405)*24)</f>
        <v>0</v>
      </c>
      <c r="AO404">
        <f>SUM($AN$4:AN404)</f>
        <v>8879.4934323158614</v>
      </c>
    </row>
    <row r="405" spans="1:41">
      <c r="A405" s="2">
        <f>'Field readings'!A406</f>
        <v>44142</v>
      </c>
      <c r="B405" s="3">
        <f>'Field readings'!B406</f>
        <v>4.8020833333309598</v>
      </c>
      <c r="C405">
        <f>'Field readings'!D406</f>
        <v>15</v>
      </c>
      <c r="D405">
        <f>'Field readings'!K406</f>
        <v>32</v>
      </c>
      <c r="E405">
        <f>'Field readings'!J406+14.6973</f>
        <v>14.6973</v>
      </c>
      <c r="F405">
        <f>'Field readings'!L406</f>
        <v>0</v>
      </c>
      <c r="G405">
        <f>'Field readings'!I406</f>
        <v>0.625</v>
      </c>
      <c r="H405">
        <f>'Field readings'!N406</f>
        <v>1.9390000000000001</v>
      </c>
      <c r="I405">
        <f>'Field readings'!M406</f>
        <v>0.75</v>
      </c>
      <c r="J405">
        <f t="shared" si="168"/>
        <v>0</v>
      </c>
      <c r="K405">
        <f t="shared" si="169"/>
        <v>0.32233109850438368</v>
      </c>
      <c r="L405">
        <f t="shared" si="170"/>
        <v>0.6029101083032492</v>
      </c>
      <c r="M405">
        <f t="shared" si="171"/>
        <v>4.5184153827834079E-3</v>
      </c>
      <c r="N405">
        <f t="shared" si="172"/>
        <v>0.62540611411789182</v>
      </c>
      <c r="O405">
        <f t="shared" si="173"/>
        <v>0.62540611411789182</v>
      </c>
      <c r="P405">
        <f t="shared" si="174"/>
        <v>5.5337802991232699E-3</v>
      </c>
      <c r="Q405">
        <f t="shared" si="175"/>
        <v>2.2780055729952603E-6</v>
      </c>
      <c r="R405">
        <f t="shared" si="176"/>
        <v>2.6534811758638477E-2</v>
      </c>
      <c r="S405">
        <f t="shared" si="177"/>
        <v>0.17766890149561632</v>
      </c>
      <c r="T405">
        <f t="shared" si="178"/>
        <v>7.4888843822464732E-2</v>
      </c>
      <c r="U405">
        <f t="shared" si="179"/>
        <v>20.288516887290307</v>
      </c>
      <c r="V405">
        <f t="shared" si="180"/>
        <v>-0.37766890149561627</v>
      </c>
      <c r="W405">
        <f t="shared" si="181"/>
        <v>0</v>
      </c>
      <c r="X405">
        <f t="shared" si="182"/>
        <v>1.0059007185241196</v>
      </c>
      <c r="Y405">
        <f t="shared" si="183"/>
        <v>0.60189119645854727</v>
      </c>
      <c r="Z405">
        <f t="shared" si="184"/>
        <v>79.508416369682394</v>
      </c>
      <c r="AA405">
        <f t="shared" si="185"/>
        <v>1.1547005383792515</v>
      </c>
      <c r="AB405">
        <f t="shared" si="186"/>
        <v>0</v>
      </c>
      <c r="AC405">
        <f t="shared" si="187"/>
        <v>1</v>
      </c>
      <c r="AD405">
        <f t="shared" si="188"/>
        <v>1.0280615590059241</v>
      </c>
      <c r="AE405">
        <f t="shared" si="189"/>
        <v>109471407.47001469</v>
      </c>
      <c r="AF405">
        <f t="shared" si="190"/>
        <v>19753858593.232761</v>
      </c>
      <c r="AG405">
        <f t="shared" si="191"/>
        <v>1.0027670583780373</v>
      </c>
      <c r="AH405">
        <v>24</v>
      </c>
      <c r="AI405">
        <v>0.67944000000000004</v>
      </c>
      <c r="AJ405">
        <f t="shared" si="192"/>
        <v>2271.5007913398513</v>
      </c>
      <c r="AK405">
        <f t="shared" si="193"/>
        <v>64.306187402831185</v>
      </c>
      <c r="AL405">
        <f t="shared" si="194"/>
        <v>0</v>
      </c>
      <c r="AM405">
        <f t="shared" si="195"/>
        <v>0</v>
      </c>
      <c r="AN405">
        <f>AM405/((60/'Field readings'!D406)*24)</f>
        <v>0</v>
      </c>
      <c r="AO405">
        <f>SUM($AN$4:AN405)</f>
        <v>8879.4934323158614</v>
      </c>
    </row>
    <row r="406" spans="1:41">
      <c r="A406" s="2">
        <f>'Field readings'!A407</f>
        <v>44142</v>
      </c>
      <c r="B406" s="3">
        <f>'Field readings'!B407</f>
        <v>4.8124999999976197</v>
      </c>
      <c r="C406">
        <f>'Field readings'!D407</f>
        <v>15</v>
      </c>
      <c r="D406">
        <f>'Field readings'!K407</f>
        <v>32</v>
      </c>
      <c r="E406">
        <f>'Field readings'!J407+14.6973</f>
        <v>14.6973</v>
      </c>
      <c r="F406">
        <f>'Field readings'!L407</f>
        <v>0</v>
      </c>
      <c r="G406">
        <f>'Field readings'!I407</f>
        <v>0.625</v>
      </c>
      <c r="H406">
        <f>'Field readings'!N407</f>
        <v>1.9390000000000001</v>
      </c>
      <c r="I406">
        <f>'Field readings'!M407</f>
        <v>0.75</v>
      </c>
      <c r="J406">
        <f t="shared" si="168"/>
        <v>0</v>
      </c>
      <c r="K406">
        <f t="shared" si="169"/>
        <v>0.32233109850438368</v>
      </c>
      <c r="L406">
        <f t="shared" si="170"/>
        <v>0.6029101083032492</v>
      </c>
      <c r="M406">
        <f t="shared" si="171"/>
        <v>4.5184153827834079E-3</v>
      </c>
      <c r="N406">
        <f t="shared" si="172"/>
        <v>0.62540611411789182</v>
      </c>
      <c r="O406">
        <f t="shared" si="173"/>
        <v>0.62540611411789182</v>
      </c>
      <c r="P406">
        <f t="shared" si="174"/>
        <v>5.5337802991232699E-3</v>
      </c>
      <c r="Q406">
        <f t="shared" si="175"/>
        <v>2.2780055729952603E-6</v>
      </c>
      <c r="R406">
        <f t="shared" si="176"/>
        <v>2.6534811758638477E-2</v>
      </c>
      <c r="S406">
        <f t="shared" si="177"/>
        <v>0.17766890149561632</v>
      </c>
      <c r="T406">
        <f t="shared" si="178"/>
        <v>7.4888843822464732E-2</v>
      </c>
      <c r="U406">
        <f t="shared" si="179"/>
        <v>20.288516887290307</v>
      </c>
      <c r="V406">
        <f t="shared" si="180"/>
        <v>-0.37766890149561627</v>
      </c>
      <c r="W406">
        <f t="shared" si="181"/>
        <v>0</v>
      </c>
      <c r="X406">
        <f t="shared" si="182"/>
        <v>1.0059007185241196</v>
      </c>
      <c r="Y406">
        <f t="shared" si="183"/>
        <v>0.60189119645854727</v>
      </c>
      <c r="Z406">
        <f t="shared" si="184"/>
        <v>79.508416369682394</v>
      </c>
      <c r="AA406">
        <f t="shared" si="185"/>
        <v>1.1547005383792515</v>
      </c>
      <c r="AB406">
        <f t="shared" si="186"/>
        <v>0</v>
      </c>
      <c r="AC406">
        <f t="shared" si="187"/>
        <v>1</v>
      </c>
      <c r="AD406">
        <f t="shared" si="188"/>
        <v>1.0280615590059241</v>
      </c>
      <c r="AE406">
        <f t="shared" si="189"/>
        <v>109471407.47001469</v>
      </c>
      <c r="AF406">
        <f t="shared" si="190"/>
        <v>19753858593.232761</v>
      </c>
      <c r="AG406">
        <f t="shared" si="191"/>
        <v>1.0027670583780373</v>
      </c>
      <c r="AH406">
        <v>24</v>
      </c>
      <c r="AI406">
        <v>0.67944000000000004</v>
      </c>
      <c r="AJ406">
        <f t="shared" si="192"/>
        <v>2271.5007913398513</v>
      </c>
      <c r="AK406">
        <f t="shared" si="193"/>
        <v>64.306187402831185</v>
      </c>
      <c r="AL406">
        <f t="shared" si="194"/>
        <v>0</v>
      </c>
      <c r="AM406">
        <f t="shared" si="195"/>
        <v>0</v>
      </c>
      <c r="AN406">
        <f>AM406/((60/'Field readings'!D407)*24)</f>
        <v>0</v>
      </c>
      <c r="AO406">
        <f>SUM($AN$4:AN406)</f>
        <v>8879.4934323158614</v>
      </c>
    </row>
    <row r="407" spans="1:41">
      <c r="A407" s="2">
        <f>'Field readings'!A408</f>
        <v>44142</v>
      </c>
      <c r="B407" s="3">
        <f>'Field readings'!B408</f>
        <v>4.8229166666642804</v>
      </c>
      <c r="C407">
        <f>'Field readings'!D408</f>
        <v>15</v>
      </c>
      <c r="D407">
        <f>'Field readings'!K408</f>
        <v>32</v>
      </c>
      <c r="E407">
        <f>'Field readings'!J408+14.6973</f>
        <v>14.6973</v>
      </c>
      <c r="F407">
        <f>'Field readings'!L408</f>
        <v>0</v>
      </c>
      <c r="G407">
        <f>'Field readings'!I408</f>
        <v>0.625</v>
      </c>
      <c r="H407">
        <f>'Field readings'!N408</f>
        <v>1.9390000000000001</v>
      </c>
      <c r="I407">
        <f>'Field readings'!M408</f>
        <v>0.75</v>
      </c>
      <c r="J407">
        <f t="shared" si="168"/>
        <v>0</v>
      </c>
      <c r="K407">
        <f t="shared" si="169"/>
        <v>0.32233109850438368</v>
      </c>
      <c r="L407">
        <f t="shared" si="170"/>
        <v>0.6029101083032492</v>
      </c>
      <c r="M407">
        <f t="shared" si="171"/>
        <v>4.5184153827834079E-3</v>
      </c>
      <c r="N407">
        <f t="shared" si="172"/>
        <v>0.62540611411789182</v>
      </c>
      <c r="O407">
        <f t="shared" si="173"/>
        <v>0.62540611411789182</v>
      </c>
      <c r="P407">
        <f t="shared" si="174"/>
        <v>5.5337802991232699E-3</v>
      </c>
      <c r="Q407">
        <f t="shared" si="175"/>
        <v>2.2780055729952603E-6</v>
      </c>
      <c r="R407">
        <f t="shared" si="176"/>
        <v>2.6534811758638477E-2</v>
      </c>
      <c r="S407">
        <f t="shared" si="177"/>
        <v>0.17766890149561632</v>
      </c>
      <c r="T407">
        <f t="shared" si="178"/>
        <v>7.4888843822464732E-2</v>
      </c>
      <c r="U407">
        <f t="shared" si="179"/>
        <v>20.288516887290307</v>
      </c>
      <c r="V407">
        <f t="shared" si="180"/>
        <v>-0.37766890149561627</v>
      </c>
      <c r="W407">
        <f t="shared" si="181"/>
        <v>0</v>
      </c>
      <c r="X407">
        <f t="shared" si="182"/>
        <v>1.0059007185241196</v>
      </c>
      <c r="Y407">
        <f t="shared" si="183"/>
        <v>0.60189119645854727</v>
      </c>
      <c r="Z407">
        <f t="shared" si="184"/>
        <v>79.508416369682394</v>
      </c>
      <c r="AA407">
        <f t="shared" si="185"/>
        <v>1.1547005383792515</v>
      </c>
      <c r="AB407">
        <f t="shared" si="186"/>
        <v>0</v>
      </c>
      <c r="AC407">
        <f t="shared" si="187"/>
        <v>1</v>
      </c>
      <c r="AD407">
        <f t="shared" si="188"/>
        <v>1.0280615590059241</v>
      </c>
      <c r="AE407">
        <f t="shared" si="189"/>
        <v>109471407.47001469</v>
      </c>
      <c r="AF407">
        <f t="shared" si="190"/>
        <v>19753858593.232761</v>
      </c>
      <c r="AG407">
        <f t="shared" si="191"/>
        <v>1.0027670583780373</v>
      </c>
      <c r="AH407">
        <v>24</v>
      </c>
      <c r="AI407">
        <v>0.67944000000000004</v>
      </c>
      <c r="AJ407">
        <f t="shared" si="192"/>
        <v>2271.5007913398513</v>
      </c>
      <c r="AK407">
        <f t="shared" si="193"/>
        <v>64.306187402831185</v>
      </c>
      <c r="AL407">
        <f t="shared" si="194"/>
        <v>0</v>
      </c>
      <c r="AM407">
        <f t="shared" si="195"/>
        <v>0</v>
      </c>
      <c r="AN407">
        <f>AM407/((60/'Field readings'!D408)*24)</f>
        <v>0</v>
      </c>
      <c r="AO407">
        <f>SUM($AN$4:AN407)</f>
        <v>8879.4934323158614</v>
      </c>
    </row>
    <row r="408" spans="1:41">
      <c r="A408" s="2">
        <f>'Field readings'!A409</f>
        <v>44142</v>
      </c>
      <c r="B408" s="3">
        <f>'Field readings'!B409</f>
        <v>4.8333333333309403</v>
      </c>
      <c r="C408">
        <f>'Field readings'!D409</f>
        <v>15</v>
      </c>
      <c r="D408">
        <f>'Field readings'!K409</f>
        <v>32</v>
      </c>
      <c r="E408">
        <f>'Field readings'!J409+14.6973</f>
        <v>14.6973</v>
      </c>
      <c r="F408">
        <f>'Field readings'!L409</f>
        <v>0</v>
      </c>
      <c r="G408">
        <f>'Field readings'!I409</f>
        <v>0.625</v>
      </c>
      <c r="H408">
        <f>'Field readings'!N409</f>
        <v>1.9390000000000001</v>
      </c>
      <c r="I408">
        <f>'Field readings'!M409</f>
        <v>0.75</v>
      </c>
      <c r="J408">
        <f t="shared" si="168"/>
        <v>0</v>
      </c>
      <c r="K408">
        <f t="shared" si="169"/>
        <v>0.32233109850438368</v>
      </c>
      <c r="L408">
        <f t="shared" si="170"/>
        <v>0.6029101083032492</v>
      </c>
      <c r="M408">
        <f t="shared" si="171"/>
        <v>4.5184153827834079E-3</v>
      </c>
      <c r="N408">
        <f t="shared" si="172"/>
        <v>0.62540611411789182</v>
      </c>
      <c r="O408">
        <f t="shared" si="173"/>
        <v>0.62540611411789182</v>
      </c>
      <c r="P408">
        <f t="shared" si="174"/>
        <v>5.5337802991232699E-3</v>
      </c>
      <c r="Q408">
        <f t="shared" si="175"/>
        <v>2.2780055729952603E-6</v>
      </c>
      <c r="R408">
        <f t="shared" si="176"/>
        <v>2.6534811758638477E-2</v>
      </c>
      <c r="S408">
        <f t="shared" si="177"/>
        <v>0.17766890149561632</v>
      </c>
      <c r="T408">
        <f t="shared" si="178"/>
        <v>7.4888843822464732E-2</v>
      </c>
      <c r="U408">
        <f t="shared" si="179"/>
        <v>20.288516887290307</v>
      </c>
      <c r="V408">
        <f t="shared" si="180"/>
        <v>-0.37766890149561627</v>
      </c>
      <c r="W408">
        <f t="shared" si="181"/>
        <v>0</v>
      </c>
      <c r="X408">
        <f t="shared" si="182"/>
        <v>1.0059007185241196</v>
      </c>
      <c r="Y408">
        <f t="shared" si="183"/>
        <v>0.60189119645854727</v>
      </c>
      <c r="Z408">
        <f t="shared" si="184"/>
        <v>79.508416369682394</v>
      </c>
      <c r="AA408">
        <f t="shared" si="185"/>
        <v>1.1547005383792515</v>
      </c>
      <c r="AB408">
        <f t="shared" si="186"/>
        <v>0</v>
      </c>
      <c r="AC408">
        <f t="shared" si="187"/>
        <v>1</v>
      </c>
      <c r="AD408">
        <f t="shared" si="188"/>
        <v>1.0280615590059241</v>
      </c>
      <c r="AE408">
        <f t="shared" si="189"/>
        <v>109471407.47001469</v>
      </c>
      <c r="AF408">
        <f t="shared" si="190"/>
        <v>19753858593.232761</v>
      </c>
      <c r="AG408">
        <f t="shared" si="191"/>
        <v>1.0027670583780373</v>
      </c>
      <c r="AH408">
        <v>24</v>
      </c>
      <c r="AI408">
        <v>0.67944000000000004</v>
      </c>
      <c r="AJ408">
        <f t="shared" si="192"/>
        <v>2271.5007913398513</v>
      </c>
      <c r="AK408">
        <f t="shared" si="193"/>
        <v>64.306187402831185</v>
      </c>
      <c r="AL408">
        <f t="shared" si="194"/>
        <v>0</v>
      </c>
      <c r="AM408">
        <f t="shared" si="195"/>
        <v>0</v>
      </c>
      <c r="AN408">
        <f>AM408/((60/'Field readings'!D409)*24)</f>
        <v>0</v>
      </c>
      <c r="AO408">
        <f>SUM($AN$4:AN408)</f>
        <v>8879.4934323158614</v>
      </c>
    </row>
    <row r="409" spans="1:41">
      <c r="A409" s="2">
        <f>'Field readings'!A410</f>
        <v>44142</v>
      </c>
      <c r="B409" s="3">
        <f>'Field readings'!B410</f>
        <v>4.8437499999976001</v>
      </c>
      <c r="C409">
        <f>'Field readings'!D410</f>
        <v>15</v>
      </c>
      <c r="D409">
        <f>'Field readings'!K410</f>
        <v>32</v>
      </c>
      <c r="E409">
        <f>'Field readings'!J410+14.6973</f>
        <v>14.6973</v>
      </c>
      <c r="F409">
        <f>'Field readings'!L410</f>
        <v>0</v>
      </c>
      <c r="G409">
        <f>'Field readings'!I410</f>
        <v>0.625</v>
      </c>
      <c r="H409">
        <f>'Field readings'!N410</f>
        <v>1.9390000000000001</v>
      </c>
      <c r="I409">
        <f>'Field readings'!M410</f>
        <v>0.75</v>
      </c>
      <c r="J409">
        <f t="shared" si="168"/>
        <v>0</v>
      </c>
      <c r="K409">
        <f t="shared" si="169"/>
        <v>0.32233109850438368</v>
      </c>
      <c r="L409">
        <f t="shared" si="170"/>
        <v>0.6029101083032492</v>
      </c>
      <c r="M409">
        <f t="shared" si="171"/>
        <v>4.5184153827834079E-3</v>
      </c>
      <c r="N409">
        <f t="shared" si="172"/>
        <v>0.62540611411789182</v>
      </c>
      <c r="O409">
        <f t="shared" si="173"/>
        <v>0.62540611411789182</v>
      </c>
      <c r="P409">
        <f t="shared" si="174"/>
        <v>5.5337802991232699E-3</v>
      </c>
      <c r="Q409">
        <f t="shared" si="175"/>
        <v>2.2780055729952603E-6</v>
      </c>
      <c r="R409">
        <f t="shared" si="176"/>
        <v>2.6534811758638477E-2</v>
      </c>
      <c r="S409">
        <f t="shared" si="177"/>
        <v>0.17766890149561632</v>
      </c>
      <c r="T409">
        <f t="shared" si="178"/>
        <v>7.4888843822464732E-2</v>
      </c>
      <c r="U409">
        <f t="shared" si="179"/>
        <v>20.288516887290307</v>
      </c>
      <c r="V409">
        <f t="shared" si="180"/>
        <v>-0.37766890149561627</v>
      </c>
      <c r="W409">
        <f t="shared" si="181"/>
        <v>0</v>
      </c>
      <c r="X409">
        <f t="shared" si="182"/>
        <v>1.0059007185241196</v>
      </c>
      <c r="Y409">
        <f t="shared" si="183"/>
        <v>0.60189119645854727</v>
      </c>
      <c r="Z409">
        <f t="shared" si="184"/>
        <v>79.508416369682394</v>
      </c>
      <c r="AA409">
        <f t="shared" si="185"/>
        <v>1.1547005383792515</v>
      </c>
      <c r="AB409">
        <f t="shared" si="186"/>
        <v>0</v>
      </c>
      <c r="AC409">
        <f t="shared" si="187"/>
        <v>1</v>
      </c>
      <c r="AD409">
        <f t="shared" si="188"/>
        <v>1.0280615590059241</v>
      </c>
      <c r="AE409">
        <f t="shared" si="189"/>
        <v>109471407.47001469</v>
      </c>
      <c r="AF409">
        <f t="shared" si="190"/>
        <v>19753858593.232761</v>
      </c>
      <c r="AG409">
        <f t="shared" si="191"/>
        <v>1.0027670583780373</v>
      </c>
      <c r="AH409">
        <v>24</v>
      </c>
      <c r="AI409">
        <v>0.67944000000000004</v>
      </c>
      <c r="AJ409">
        <f t="shared" si="192"/>
        <v>2271.5007913398513</v>
      </c>
      <c r="AK409">
        <f t="shared" si="193"/>
        <v>64.306187402831185</v>
      </c>
      <c r="AL409">
        <f t="shared" si="194"/>
        <v>0</v>
      </c>
      <c r="AM409">
        <f t="shared" si="195"/>
        <v>0</v>
      </c>
      <c r="AN409">
        <f>AM409/((60/'Field readings'!D410)*24)</f>
        <v>0</v>
      </c>
      <c r="AO409">
        <f>SUM($AN$4:AN409)</f>
        <v>8879.4934323158614</v>
      </c>
    </row>
    <row r="410" spans="1:41">
      <c r="A410" s="2">
        <f>'Field readings'!A411</f>
        <v>44142</v>
      </c>
      <c r="B410" s="3">
        <f>'Field readings'!B411</f>
        <v>4.85416666666426</v>
      </c>
      <c r="C410">
        <f>'Field readings'!D411</f>
        <v>15</v>
      </c>
      <c r="D410">
        <f>'Field readings'!K411</f>
        <v>32</v>
      </c>
      <c r="E410">
        <f>'Field readings'!J411+14.6973</f>
        <v>14.6973</v>
      </c>
      <c r="F410">
        <f>'Field readings'!L411</f>
        <v>0</v>
      </c>
      <c r="G410">
        <f>'Field readings'!I411</f>
        <v>0.625</v>
      </c>
      <c r="H410">
        <f>'Field readings'!N411</f>
        <v>1.9390000000000001</v>
      </c>
      <c r="I410">
        <f>'Field readings'!M411</f>
        <v>0.75</v>
      </c>
      <c r="J410">
        <f t="shared" si="168"/>
        <v>0</v>
      </c>
      <c r="K410">
        <f t="shared" si="169"/>
        <v>0.32233109850438368</v>
      </c>
      <c r="L410">
        <f t="shared" si="170"/>
        <v>0.6029101083032492</v>
      </c>
      <c r="M410">
        <f t="shared" si="171"/>
        <v>4.5184153827834079E-3</v>
      </c>
      <c r="N410">
        <f t="shared" si="172"/>
        <v>0.62540611411789182</v>
      </c>
      <c r="O410">
        <f t="shared" si="173"/>
        <v>0.62540611411789182</v>
      </c>
      <c r="P410">
        <f t="shared" si="174"/>
        <v>5.5337802991232699E-3</v>
      </c>
      <c r="Q410">
        <f t="shared" si="175"/>
        <v>2.2780055729952603E-6</v>
      </c>
      <c r="R410">
        <f t="shared" si="176"/>
        <v>2.6534811758638477E-2</v>
      </c>
      <c r="S410">
        <f t="shared" si="177"/>
        <v>0.17766890149561632</v>
      </c>
      <c r="T410">
        <f t="shared" si="178"/>
        <v>7.4888843822464732E-2</v>
      </c>
      <c r="U410">
        <f t="shared" si="179"/>
        <v>20.288516887290307</v>
      </c>
      <c r="V410">
        <f t="shared" si="180"/>
        <v>-0.37766890149561627</v>
      </c>
      <c r="W410">
        <f t="shared" si="181"/>
        <v>0</v>
      </c>
      <c r="X410">
        <f t="shared" si="182"/>
        <v>1.0059007185241196</v>
      </c>
      <c r="Y410">
        <f t="shared" si="183"/>
        <v>0.60189119645854727</v>
      </c>
      <c r="Z410">
        <f t="shared" si="184"/>
        <v>79.508416369682394</v>
      </c>
      <c r="AA410">
        <f t="shared" si="185"/>
        <v>1.1547005383792515</v>
      </c>
      <c r="AB410">
        <f t="shared" si="186"/>
        <v>0</v>
      </c>
      <c r="AC410">
        <f t="shared" si="187"/>
        <v>1</v>
      </c>
      <c r="AD410">
        <f t="shared" si="188"/>
        <v>1.0280615590059241</v>
      </c>
      <c r="AE410">
        <f t="shared" si="189"/>
        <v>109471407.47001469</v>
      </c>
      <c r="AF410">
        <f t="shared" si="190"/>
        <v>19753858593.232761</v>
      </c>
      <c r="AG410">
        <f t="shared" si="191"/>
        <v>1.0027670583780373</v>
      </c>
      <c r="AH410">
        <v>24</v>
      </c>
      <c r="AI410">
        <v>0.67944000000000004</v>
      </c>
      <c r="AJ410">
        <f t="shared" si="192"/>
        <v>2271.5007913398513</v>
      </c>
      <c r="AK410">
        <f t="shared" si="193"/>
        <v>64.306187402831185</v>
      </c>
      <c r="AL410">
        <f t="shared" si="194"/>
        <v>0</v>
      </c>
      <c r="AM410">
        <f t="shared" si="195"/>
        <v>0</v>
      </c>
      <c r="AN410">
        <f>AM410/((60/'Field readings'!D411)*24)</f>
        <v>0</v>
      </c>
      <c r="AO410">
        <f>SUM($AN$4:AN410)</f>
        <v>8879.4934323158614</v>
      </c>
    </row>
    <row r="411" spans="1:41">
      <c r="A411" s="2">
        <f>'Field readings'!A412</f>
        <v>44142</v>
      </c>
      <c r="B411" s="3">
        <f>'Field readings'!B412</f>
        <v>4.8645833333309199</v>
      </c>
      <c r="C411">
        <f>'Field readings'!D412</f>
        <v>15</v>
      </c>
      <c r="D411">
        <f>'Field readings'!K412</f>
        <v>32</v>
      </c>
      <c r="E411">
        <f>'Field readings'!J412+14.6973</f>
        <v>14.6973</v>
      </c>
      <c r="F411">
        <f>'Field readings'!L412</f>
        <v>0</v>
      </c>
      <c r="G411">
        <f>'Field readings'!I412</f>
        <v>0.625</v>
      </c>
      <c r="H411">
        <f>'Field readings'!N412</f>
        <v>1.9390000000000001</v>
      </c>
      <c r="I411">
        <f>'Field readings'!M412</f>
        <v>0.75</v>
      </c>
      <c r="J411">
        <f t="shared" si="168"/>
        <v>0</v>
      </c>
      <c r="K411">
        <f t="shared" si="169"/>
        <v>0.32233109850438368</v>
      </c>
      <c r="L411">
        <f t="shared" si="170"/>
        <v>0.6029101083032492</v>
      </c>
      <c r="M411">
        <f t="shared" si="171"/>
        <v>4.5184153827834079E-3</v>
      </c>
      <c r="N411">
        <f t="shared" si="172"/>
        <v>0.62540611411789182</v>
      </c>
      <c r="O411">
        <f t="shared" si="173"/>
        <v>0.62540611411789182</v>
      </c>
      <c r="P411">
        <f t="shared" si="174"/>
        <v>5.5337802991232699E-3</v>
      </c>
      <c r="Q411">
        <f t="shared" si="175"/>
        <v>2.2780055729952603E-6</v>
      </c>
      <c r="R411">
        <f t="shared" si="176"/>
        <v>2.6534811758638477E-2</v>
      </c>
      <c r="S411">
        <f t="shared" si="177"/>
        <v>0.17766890149561632</v>
      </c>
      <c r="T411">
        <f t="shared" si="178"/>
        <v>7.4888843822464732E-2</v>
      </c>
      <c r="U411">
        <f t="shared" si="179"/>
        <v>20.288516887290307</v>
      </c>
      <c r="V411">
        <f t="shared" si="180"/>
        <v>-0.37766890149561627</v>
      </c>
      <c r="W411">
        <f t="shared" si="181"/>
        <v>0</v>
      </c>
      <c r="X411">
        <f t="shared" si="182"/>
        <v>1.0059007185241196</v>
      </c>
      <c r="Y411">
        <f t="shared" si="183"/>
        <v>0.60189119645854727</v>
      </c>
      <c r="Z411">
        <f t="shared" si="184"/>
        <v>79.508416369682394</v>
      </c>
      <c r="AA411">
        <f t="shared" si="185"/>
        <v>1.1547005383792515</v>
      </c>
      <c r="AB411">
        <f t="shared" si="186"/>
        <v>0</v>
      </c>
      <c r="AC411">
        <f t="shared" si="187"/>
        <v>1</v>
      </c>
      <c r="AD411">
        <f t="shared" si="188"/>
        <v>1.0280615590059241</v>
      </c>
      <c r="AE411">
        <f t="shared" si="189"/>
        <v>109471407.47001469</v>
      </c>
      <c r="AF411">
        <f t="shared" si="190"/>
        <v>19753858593.232761</v>
      </c>
      <c r="AG411">
        <f t="shared" si="191"/>
        <v>1.0027670583780373</v>
      </c>
      <c r="AH411">
        <v>24</v>
      </c>
      <c r="AI411">
        <v>0.67944000000000004</v>
      </c>
      <c r="AJ411">
        <f t="shared" si="192"/>
        <v>2271.5007913398513</v>
      </c>
      <c r="AK411">
        <f t="shared" si="193"/>
        <v>64.306187402831185</v>
      </c>
      <c r="AL411">
        <f t="shared" si="194"/>
        <v>0</v>
      </c>
      <c r="AM411">
        <f t="shared" si="195"/>
        <v>0</v>
      </c>
      <c r="AN411">
        <f>AM411/((60/'Field readings'!D412)*24)</f>
        <v>0</v>
      </c>
      <c r="AO411">
        <f>SUM($AN$4:AN411)</f>
        <v>8879.4934323158614</v>
      </c>
    </row>
    <row r="412" spans="1:41">
      <c r="A412" s="2">
        <f>'Field readings'!A413</f>
        <v>44142</v>
      </c>
      <c r="B412" s="3">
        <f>'Field readings'!B413</f>
        <v>4.8749999999975797</v>
      </c>
      <c r="C412">
        <f>'Field readings'!D413</f>
        <v>15</v>
      </c>
      <c r="D412">
        <f>'Field readings'!K413</f>
        <v>32</v>
      </c>
      <c r="E412">
        <f>'Field readings'!J413+14.6973</f>
        <v>14.6973</v>
      </c>
      <c r="F412">
        <f>'Field readings'!L413</f>
        <v>0</v>
      </c>
      <c r="G412">
        <f>'Field readings'!I413</f>
        <v>0.625</v>
      </c>
      <c r="H412">
        <f>'Field readings'!N413</f>
        <v>1.9390000000000001</v>
      </c>
      <c r="I412">
        <f>'Field readings'!M413</f>
        <v>0.75</v>
      </c>
      <c r="J412">
        <f t="shared" si="168"/>
        <v>0</v>
      </c>
      <c r="K412">
        <f t="shared" si="169"/>
        <v>0.32233109850438368</v>
      </c>
      <c r="L412">
        <f t="shared" si="170"/>
        <v>0.6029101083032492</v>
      </c>
      <c r="M412">
        <f t="shared" si="171"/>
        <v>4.5184153827834079E-3</v>
      </c>
      <c r="N412">
        <f t="shared" si="172"/>
        <v>0.62540611411789182</v>
      </c>
      <c r="O412">
        <f t="shared" si="173"/>
        <v>0.62540611411789182</v>
      </c>
      <c r="P412">
        <f t="shared" si="174"/>
        <v>5.5337802991232699E-3</v>
      </c>
      <c r="Q412">
        <f t="shared" si="175"/>
        <v>2.2780055729952603E-6</v>
      </c>
      <c r="R412">
        <f t="shared" si="176"/>
        <v>2.6534811758638477E-2</v>
      </c>
      <c r="S412">
        <f t="shared" si="177"/>
        <v>0.17766890149561632</v>
      </c>
      <c r="T412">
        <f t="shared" si="178"/>
        <v>7.4888843822464732E-2</v>
      </c>
      <c r="U412">
        <f t="shared" si="179"/>
        <v>20.288516887290307</v>
      </c>
      <c r="V412">
        <f t="shared" si="180"/>
        <v>-0.37766890149561627</v>
      </c>
      <c r="W412">
        <f t="shared" si="181"/>
        <v>0</v>
      </c>
      <c r="X412">
        <f t="shared" si="182"/>
        <v>1.0059007185241196</v>
      </c>
      <c r="Y412">
        <f t="shared" si="183"/>
        <v>0.60189119645854727</v>
      </c>
      <c r="Z412">
        <f t="shared" si="184"/>
        <v>79.508416369682394</v>
      </c>
      <c r="AA412">
        <f t="shared" si="185"/>
        <v>1.1547005383792515</v>
      </c>
      <c r="AB412">
        <f t="shared" si="186"/>
        <v>0</v>
      </c>
      <c r="AC412">
        <f t="shared" si="187"/>
        <v>1</v>
      </c>
      <c r="AD412">
        <f t="shared" si="188"/>
        <v>1.0280615590059241</v>
      </c>
      <c r="AE412">
        <f t="shared" si="189"/>
        <v>109471407.47001469</v>
      </c>
      <c r="AF412">
        <f t="shared" si="190"/>
        <v>19753858593.232761</v>
      </c>
      <c r="AG412">
        <f t="shared" si="191"/>
        <v>1.0027670583780373</v>
      </c>
      <c r="AH412">
        <v>24</v>
      </c>
      <c r="AI412">
        <v>0.67944000000000004</v>
      </c>
      <c r="AJ412">
        <f t="shared" si="192"/>
        <v>2271.5007913398513</v>
      </c>
      <c r="AK412">
        <f t="shared" si="193"/>
        <v>64.306187402831185</v>
      </c>
      <c r="AL412">
        <f t="shared" si="194"/>
        <v>0</v>
      </c>
      <c r="AM412">
        <f t="shared" si="195"/>
        <v>0</v>
      </c>
      <c r="AN412">
        <f>AM412/((60/'Field readings'!D413)*24)</f>
        <v>0</v>
      </c>
      <c r="AO412">
        <f>SUM($AN$4:AN412)</f>
        <v>8879.4934323158614</v>
      </c>
    </row>
    <row r="413" spans="1:41">
      <c r="A413" s="2">
        <f>'Field readings'!A414</f>
        <v>44142</v>
      </c>
      <c r="B413" s="3">
        <f>'Field readings'!B414</f>
        <v>4.8854166666642396</v>
      </c>
      <c r="C413">
        <f>'Field readings'!D414</f>
        <v>15</v>
      </c>
      <c r="D413">
        <f>'Field readings'!K414</f>
        <v>32</v>
      </c>
      <c r="E413">
        <f>'Field readings'!J414+14.6973</f>
        <v>14.6973</v>
      </c>
      <c r="F413">
        <f>'Field readings'!L414</f>
        <v>0</v>
      </c>
      <c r="G413">
        <f>'Field readings'!I414</f>
        <v>0.625</v>
      </c>
      <c r="H413">
        <f>'Field readings'!N414</f>
        <v>1.9390000000000001</v>
      </c>
      <c r="I413">
        <f>'Field readings'!M414</f>
        <v>0.75</v>
      </c>
      <c r="J413">
        <f t="shared" si="168"/>
        <v>0</v>
      </c>
      <c r="K413">
        <f t="shared" si="169"/>
        <v>0.32233109850438368</v>
      </c>
      <c r="L413">
        <f t="shared" si="170"/>
        <v>0.6029101083032492</v>
      </c>
      <c r="M413">
        <f t="shared" si="171"/>
        <v>4.5184153827834079E-3</v>
      </c>
      <c r="N413">
        <f t="shared" si="172"/>
        <v>0.62540611411789182</v>
      </c>
      <c r="O413">
        <f t="shared" si="173"/>
        <v>0.62540611411789182</v>
      </c>
      <c r="P413">
        <f t="shared" si="174"/>
        <v>5.5337802991232699E-3</v>
      </c>
      <c r="Q413">
        <f t="shared" si="175"/>
        <v>2.2780055729952603E-6</v>
      </c>
      <c r="R413">
        <f t="shared" si="176"/>
        <v>2.6534811758638477E-2</v>
      </c>
      <c r="S413">
        <f t="shared" si="177"/>
        <v>0.17766890149561632</v>
      </c>
      <c r="T413">
        <f t="shared" si="178"/>
        <v>7.4888843822464732E-2</v>
      </c>
      <c r="U413">
        <f t="shared" si="179"/>
        <v>20.288516887290307</v>
      </c>
      <c r="V413">
        <f t="shared" si="180"/>
        <v>-0.37766890149561627</v>
      </c>
      <c r="W413">
        <f t="shared" si="181"/>
        <v>0</v>
      </c>
      <c r="X413">
        <f t="shared" si="182"/>
        <v>1.0059007185241196</v>
      </c>
      <c r="Y413">
        <f t="shared" si="183"/>
        <v>0.60189119645854727</v>
      </c>
      <c r="Z413">
        <f t="shared" si="184"/>
        <v>79.508416369682394</v>
      </c>
      <c r="AA413">
        <f t="shared" si="185"/>
        <v>1.1547005383792515</v>
      </c>
      <c r="AB413">
        <f t="shared" si="186"/>
        <v>0</v>
      </c>
      <c r="AC413">
        <f t="shared" si="187"/>
        <v>1</v>
      </c>
      <c r="AD413">
        <f t="shared" si="188"/>
        <v>1.0280615590059241</v>
      </c>
      <c r="AE413">
        <f t="shared" si="189"/>
        <v>109471407.47001469</v>
      </c>
      <c r="AF413">
        <f t="shared" si="190"/>
        <v>19753858593.232761</v>
      </c>
      <c r="AG413">
        <f t="shared" si="191"/>
        <v>1.0027670583780373</v>
      </c>
      <c r="AH413">
        <v>24</v>
      </c>
      <c r="AI413">
        <v>0.67944000000000004</v>
      </c>
      <c r="AJ413">
        <f t="shared" si="192"/>
        <v>2271.5007913398513</v>
      </c>
      <c r="AK413">
        <f t="shared" si="193"/>
        <v>64.306187402831185</v>
      </c>
      <c r="AL413">
        <f t="shared" si="194"/>
        <v>0</v>
      </c>
      <c r="AM413">
        <f t="shared" si="195"/>
        <v>0</v>
      </c>
      <c r="AN413">
        <f>AM413/((60/'Field readings'!D414)*24)</f>
        <v>0</v>
      </c>
      <c r="AO413">
        <f>SUM($AN$4:AN413)</f>
        <v>8879.4934323158614</v>
      </c>
    </row>
    <row r="414" spans="1:41">
      <c r="A414" s="2">
        <f>'Field readings'!A415</f>
        <v>44142</v>
      </c>
      <c r="B414" s="3">
        <f>'Field readings'!B415</f>
        <v>4.8958333333309003</v>
      </c>
      <c r="C414">
        <f>'Field readings'!D415</f>
        <v>15</v>
      </c>
      <c r="D414">
        <f>'Field readings'!K415</f>
        <v>32</v>
      </c>
      <c r="E414">
        <f>'Field readings'!J415+14.6973</f>
        <v>14.6973</v>
      </c>
      <c r="F414">
        <f>'Field readings'!L415</f>
        <v>0</v>
      </c>
      <c r="G414">
        <f>'Field readings'!I415</f>
        <v>0.625</v>
      </c>
      <c r="H414">
        <f>'Field readings'!N415</f>
        <v>1.9390000000000001</v>
      </c>
      <c r="I414">
        <f>'Field readings'!M415</f>
        <v>0.75</v>
      </c>
      <c r="J414">
        <f t="shared" si="168"/>
        <v>0</v>
      </c>
      <c r="K414">
        <f t="shared" si="169"/>
        <v>0.32233109850438368</v>
      </c>
      <c r="L414">
        <f t="shared" si="170"/>
        <v>0.6029101083032492</v>
      </c>
      <c r="M414">
        <f t="shared" si="171"/>
        <v>4.5184153827834079E-3</v>
      </c>
      <c r="N414">
        <f t="shared" si="172"/>
        <v>0.62540611411789182</v>
      </c>
      <c r="O414">
        <f t="shared" si="173"/>
        <v>0.62540611411789182</v>
      </c>
      <c r="P414">
        <f t="shared" si="174"/>
        <v>5.5337802991232699E-3</v>
      </c>
      <c r="Q414">
        <f t="shared" si="175"/>
        <v>2.2780055729952603E-6</v>
      </c>
      <c r="R414">
        <f t="shared" si="176"/>
        <v>2.6534811758638477E-2</v>
      </c>
      <c r="S414">
        <f t="shared" si="177"/>
        <v>0.17766890149561632</v>
      </c>
      <c r="T414">
        <f t="shared" si="178"/>
        <v>7.4888843822464732E-2</v>
      </c>
      <c r="U414">
        <f t="shared" si="179"/>
        <v>20.288516887290307</v>
      </c>
      <c r="V414">
        <f t="shared" si="180"/>
        <v>-0.37766890149561627</v>
      </c>
      <c r="W414">
        <f t="shared" si="181"/>
        <v>0</v>
      </c>
      <c r="X414">
        <f t="shared" si="182"/>
        <v>1.0059007185241196</v>
      </c>
      <c r="Y414">
        <f t="shared" si="183"/>
        <v>0.60189119645854727</v>
      </c>
      <c r="Z414">
        <f t="shared" si="184"/>
        <v>79.508416369682394</v>
      </c>
      <c r="AA414">
        <f t="shared" si="185"/>
        <v>1.1547005383792515</v>
      </c>
      <c r="AB414">
        <f t="shared" si="186"/>
        <v>0</v>
      </c>
      <c r="AC414">
        <f t="shared" si="187"/>
        <v>1</v>
      </c>
      <c r="AD414">
        <f t="shared" si="188"/>
        <v>1.0280615590059241</v>
      </c>
      <c r="AE414">
        <f t="shared" si="189"/>
        <v>109471407.47001469</v>
      </c>
      <c r="AF414">
        <f t="shared" si="190"/>
        <v>19753858593.232761</v>
      </c>
      <c r="AG414">
        <f t="shared" si="191"/>
        <v>1.0027670583780373</v>
      </c>
      <c r="AH414">
        <v>24</v>
      </c>
      <c r="AI414">
        <v>0.67944000000000004</v>
      </c>
      <c r="AJ414">
        <f t="shared" si="192"/>
        <v>2271.5007913398513</v>
      </c>
      <c r="AK414">
        <f t="shared" si="193"/>
        <v>64.306187402831185</v>
      </c>
      <c r="AL414">
        <f t="shared" si="194"/>
        <v>0</v>
      </c>
      <c r="AM414">
        <f t="shared" si="195"/>
        <v>0</v>
      </c>
      <c r="AN414">
        <f>AM414/((60/'Field readings'!D415)*24)</f>
        <v>0</v>
      </c>
      <c r="AO414">
        <f>SUM($AN$4:AN414)</f>
        <v>8879.4934323158614</v>
      </c>
    </row>
    <row r="415" spans="1:41">
      <c r="A415" s="2">
        <f>'Field readings'!A416</f>
        <v>44142</v>
      </c>
      <c r="B415" s="3">
        <f>'Field readings'!B416</f>
        <v>4.9062499999975602</v>
      </c>
      <c r="C415">
        <f>'Field readings'!D416</f>
        <v>15</v>
      </c>
      <c r="D415">
        <f>'Field readings'!K416</f>
        <v>32</v>
      </c>
      <c r="E415">
        <f>'Field readings'!J416+14.6973</f>
        <v>14.6973</v>
      </c>
      <c r="F415">
        <f>'Field readings'!L416</f>
        <v>0</v>
      </c>
      <c r="G415">
        <f>'Field readings'!I416</f>
        <v>0.625</v>
      </c>
      <c r="H415">
        <f>'Field readings'!N416</f>
        <v>1.9390000000000001</v>
      </c>
      <c r="I415">
        <f>'Field readings'!M416</f>
        <v>0.75</v>
      </c>
      <c r="J415">
        <f t="shared" si="168"/>
        <v>0</v>
      </c>
      <c r="K415">
        <f t="shared" si="169"/>
        <v>0.32233109850438368</v>
      </c>
      <c r="L415">
        <f t="shared" si="170"/>
        <v>0.6029101083032492</v>
      </c>
      <c r="M415">
        <f t="shared" si="171"/>
        <v>4.5184153827834079E-3</v>
      </c>
      <c r="N415">
        <f t="shared" si="172"/>
        <v>0.62540611411789182</v>
      </c>
      <c r="O415">
        <f t="shared" si="173"/>
        <v>0.62540611411789182</v>
      </c>
      <c r="P415">
        <f t="shared" si="174"/>
        <v>5.5337802991232699E-3</v>
      </c>
      <c r="Q415">
        <f t="shared" si="175"/>
        <v>2.2780055729952603E-6</v>
      </c>
      <c r="R415">
        <f t="shared" si="176"/>
        <v>2.6534811758638477E-2</v>
      </c>
      <c r="S415">
        <f t="shared" si="177"/>
        <v>0.17766890149561632</v>
      </c>
      <c r="T415">
        <f t="shared" si="178"/>
        <v>7.4888843822464732E-2</v>
      </c>
      <c r="U415">
        <f t="shared" si="179"/>
        <v>20.288516887290307</v>
      </c>
      <c r="V415">
        <f t="shared" si="180"/>
        <v>-0.37766890149561627</v>
      </c>
      <c r="W415">
        <f t="shared" si="181"/>
        <v>0</v>
      </c>
      <c r="X415">
        <f t="shared" si="182"/>
        <v>1.0059007185241196</v>
      </c>
      <c r="Y415">
        <f t="shared" si="183"/>
        <v>0.60189119645854727</v>
      </c>
      <c r="Z415">
        <f t="shared" si="184"/>
        <v>79.508416369682394</v>
      </c>
      <c r="AA415">
        <f t="shared" si="185"/>
        <v>1.1547005383792515</v>
      </c>
      <c r="AB415">
        <f t="shared" si="186"/>
        <v>0</v>
      </c>
      <c r="AC415">
        <f t="shared" si="187"/>
        <v>1</v>
      </c>
      <c r="AD415">
        <f t="shared" si="188"/>
        <v>1.0280615590059241</v>
      </c>
      <c r="AE415">
        <f t="shared" si="189"/>
        <v>109471407.47001469</v>
      </c>
      <c r="AF415">
        <f t="shared" si="190"/>
        <v>19753858593.232761</v>
      </c>
      <c r="AG415">
        <f t="shared" si="191"/>
        <v>1.0027670583780373</v>
      </c>
      <c r="AH415">
        <v>24</v>
      </c>
      <c r="AI415">
        <v>0.67944000000000004</v>
      </c>
      <c r="AJ415">
        <f t="shared" si="192"/>
        <v>2271.5007913398513</v>
      </c>
      <c r="AK415">
        <f t="shared" si="193"/>
        <v>64.306187402831185</v>
      </c>
      <c r="AL415">
        <f t="shared" si="194"/>
        <v>0</v>
      </c>
      <c r="AM415">
        <f t="shared" si="195"/>
        <v>0</v>
      </c>
      <c r="AN415">
        <f>AM415/((60/'Field readings'!D416)*24)</f>
        <v>0</v>
      </c>
      <c r="AO415">
        <f>SUM($AN$4:AN415)</f>
        <v>8879.4934323158614</v>
      </c>
    </row>
    <row r="416" spans="1:41">
      <c r="A416" s="2">
        <f>'Field readings'!A417</f>
        <v>44142</v>
      </c>
      <c r="B416" s="3">
        <f>'Field readings'!B417</f>
        <v>4.91666666666422</v>
      </c>
      <c r="C416">
        <f>'Field readings'!D417</f>
        <v>15</v>
      </c>
      <c r="D416">
        <f>'Field readings'!K417</f>
        <v>32</v>
      </c>
      <c r="E416">
        <f>'Field readings'!J417+14.6973</f>
        <v>14.6973</v>
      </c>
      <c r="F416">
        <f>'Field readings'!L417</f>
        <v>0</v>
      </c>
      <c r="G416">
        <f>'Field readings'!I417</f>
        <v>0.625</v>
      </c>
      <c r="H416">
        <f>'Field readings'!N417</f>
        <v>1.9390000000000001</v>
      </c>
      <c r="I416">
        <f>'Field readings'!M417</f>
        <v>0.75</v>
      </c>
      <c r="J416">
        <f t="shared" si="168"/>
        <v>0</v>
      </c>
      <c r="K416">
        <f t="shared" si="169"/>
        <v>0.32233109850438368</v>
      </c>
      <c r="L416">
        <f t="shared" si="170"/>
        <v>0.6029101083032492</v>
      </c>
      <c r="M416">
        <f t="shared" si="171"/>
        <v>4.5184153827834079E-3</v>
      </c>
      <c r="N416">
        <f t="shared" si="172"/>
        <v>0.62540611411789182</v>
      </c>
      <c r="O416">
        <f t="shared" si="173"/>
        <v>0.62540611411789182</v>
      </c>
      <c r="P416">
        <f t="shared" si="174"/>
        <v>5.5337802991232699E-3</v>
      </c>
      <c r="Q416">
        <f t="shared" si="175"/>
        <v>2.2780055729952603E-6</v>
      </c>
      <c r="R416">
        <f t="shared" si="176"/>
        <v>2.6534811758638477E-2</v>
      </c>
      <c r="S416">
        <f t="shared" si="177"/>
        <v>0.17766890149561632</v>
      </c>
      <c r="T416">
        <f t="shared" si="178"/>
        <v>7.4888843822464732E-2</v>
      </c>
      <c r="U416">
        <f t="shared" si="179"/>
        <v>20.288516887290307</v>
      </c>
      <c r="V416">
        <f t="shared" si="180"/>
        <v>-0.37766890149561627</v>
      </c>
      <c r="W416">
        <f t="shared" si="181"/>
        <v>0</v>
      </c>
      <c r="X416">
        <f t="shared" si="182"/>
        <v>1.0059007185241196</v>
      </c>
      <c r="Y416">
        <f t="shared" si="183"/>
        <v>0.60189119645854727</v>
      </c>
      <c r="Z416">
        <f t="shared" si="184"/>
        <v>79.508416369682394</v>
      </c>
      <c r="AA416">
        <f t="shared" si="185"/>
        <v>1.1547005383792515</v>
      </c>
      <c r="AB416">
        <f t="shared" si="186"/>
        <v>0</v>
      </c>
      <c r="AC416">
        <f t="shared" si="187"/>
        <v>1</v>
      </c>
      <c r="AD416">
        <f t="shared" si="188"/>
        <v>1.0280615590059241</v>
      </c>
      <c r="AE416">
        <f t="shared" si="189"/>
        <v>109471407.47001469</v>
      </c>
      <c r="AF416">
        <f t="shared" si="190"/>
        <v>19753858593.232761</v>
      </c>
      <c r="AG416">
        <f t="shared" si="191"/>
        <v>1.0027670583780373</v>
      </c>
      <c r="AH416">
        <v>24</v>
      </c>
      <c r="AI416">
        <v>0.67944000000000004</v>
      </c>
      <c r="AJ416">
        <f t="shared" si="192"/>
        <v>2271.5007913398513</v>
      </c>
      <c r="AK416">
        <f t="shared" si="193"/>
        <v>64.306187402831185</v>
      </c>
      <c r="AL416">
        <f t="shared" si="194"/>
        <v>0</v>
      </c>
      <c r="AM416">
        <f t="shared" si="195"/>
        <v>0</v>
      </c>
      <c r="AN416">
        <f>AM416/((60/'Field readings'!D417)*24)</f>
        <v>0</v>
      </c>
      <c r="AO416">
        <f>SUM($AN$4:AN416)</f>
        <v>8879.4934323158614</v>
      </c>
    </row>
    <row r="417" spans="1:41">
      <c r="A417" s="2">
        <f>'Field readings'!A418</f>
        <v>44142</v>
      </c>
      <c r="B417" s="3">
        <f>'Field readings'!B418</f>
        <v>4.9270833333308799</v>
      </c>
      <c r="C417">
        <f>'Field readings'!D418</f>
        <v>15</v>
      </c>
      <c r="D417">
        <f>'Field readings'!K418</f>
        <v>32</v>
      </c>
      <c r="E417">
        <f>'Field readings'!J418+14.6973</f>
        <v>14.6973</v>
      </c>
      <c r="F417">
        <f>'Field readings'!L418</f>
        <v>0</v>
      </c>
      <c r="G417">
        <f>'Field readings'!I418</f>
        <v>0.625</v>
      </c>
      <c r="H417">
        <f>'Field readings'!N418</f>
        <v>1.9390000000000001</v>
      </c>
      <c r="I417">
        <f>'Field readings'!M418</f>
        <v>0.75</v>
      </c>
      <c r="J417">
        <f t="shared" si="168"/>
        <v>0</v>
      </c>
      <c r="K417">
        <f t="shared" si="169"/>
        <v>0.32233109850438368</v>
      </c>
      <c r="L417">
        <f t="shared" si="170"/>
        <v>0.6029101083032492</v>
      </c>
      <c r="M417">
        <f t="shared" si="171"/>
        <v>4.5184153827834079E-3</v>
      </c>
      <c r="N417">
        <f t="shared" si="172"/>
        <v>0.62540611411789182</v>
      </c>
      <c r="O417">
        <f t="shared" si="173"/>
        <v>0.62540611411789182</v>
      </c>
      <c r="P417">
        <f t="shared" si="174"/>
        <v>5.5337802991232699E-3</v>
      </c>
      <c r="Q417">
        <f t="shared" si="175"/>
        <v>2.2780055729952603E-6</v>
      </c>
      <c r="R417">
        <f t="shared" si="176"/>
        <v>2.6534811758638477E-2</v>
      </c>
      <c r="S417">
        <f t="shared" si="177"/>
        <v>0.17766890149561632</v>
      </c>
      <c r="T417">
        <f t="shared" si="178"/>
        <v>7.4888843822464732E-2</v>
      </c>
      <c r="U417">
        <f t="shared" si="179"/>
        <v>20.288516887290307</v>
      </c>
      <c r="V417">
        <f t="shared" si="180"/>
        <v>-0.37766890149561627</v>
      </c>
      <c r="W417">
        <f t="shared" si="181"/>
        <v>0</v>
      </c>
      <c r="X417">
        <f t="shared" si="182"/>
        <v>1.0059007185241196</v>
      </c>
      <c r="Y417">
        <f t="shared" si="183"/>
        <v>0.60189119645854727</v>
      </c>
      <c r="Z417">
        <f t="shared" si="184"/>
        <v>79.508416369682394</v>
      </c>
      <c r="AA417">
        <f t="shared" si="185"/>
        <v>1.1547005383792515</v>
      </c>
      <c r="AB417">
        <f t="shared" si="186"/>
        <v>0</v>
      </c>
      <c r="AC417">
        <f t="shared" si="187"/>
        <v>1</v>
      </c>
      <c r="AD417">
        <f t="shared" si="188"/>
        <v>1.0280615590059241</v>
      </c>
      <c r="AE417">
        <f t="shared" si="189"/>
        <v>109471407.47001469</v>
      </c>
      <c r="AF417">
        <f t="shared" si="190"/>
        <v>19753858593.232761</v>
      </c>
      <c r="AG417">
        <f t="shared" si="191"/>
        <v>1.0027670583780373</v>
      </c>
      <c r="AH417">
        <v>24</v>
      </c>
      <c r="AI417">
        <v>0.67944000000000004</v>
      </c>
      <c r="AJ417">
        <f t="shared" si="192"/>
        <v>2271.5007913398513</v>
      </c>
      <c r="AK417">
        <f t="shared" si="193"/>
        <v>64.306187402831185</v>
      </c>
      <c r="AL417">
        <f t="shared" si="194"/>
        <v>0</v>
      </c>
      <c r="AM417">
        <f t="shared" si="195"/>
        <v>0</v>
      </c>
      <c r="AN417">
        <f>AM417/((60/'Field readings'!D418)*24)</f>
        <v>0</v>
      </c>
      <c r="AO417">
        <f>SUM($AN$4:AN417)</f>
        <v>8879.4934323158614</v>
      </c>
    </row>
    <row r="418" spans="1:41">
      <c r="A418" s="2">
        <f>'Field readings'!A419</f>
        <v>44142</v>
      </c>
      <c r="B418" s="3">
        <f>'Field readings'!B419</f>
        <v>4.9374999999975397</v>
      </c>
      <c r="C418">
        <f>'Field readings'!D419</f>
        <v>15</v>
      </c>
      <c r="D418">
        <f>'Field readings'!K419</f>
        <v>32</v>
      </c>
      <c r="E418">
        <f>'Field readings'!J419+14.6973</f>
        <v>14.6973</v>
      </c>
      <c r="F418">
        <f>'Field readings'!L419</f>
        <v>0</v>
      </c>
      <c r="G418">
        <f>'Field readings'!I419</f>
        <v>0.625</v>
      </c>
      <c r="H418">
        <f>'Field readings'!N419</f>
        <v>1.9390000000000001</v>
      </c>
      <c r="I418">
        <f>'Field readings'!M419</f>
        <v>0.75</v>
      </c>
      <c r="J418">
        <f t="shared" si="168"/>
        <v>0</v>
      </c>
      <c r="K418">
        <f t="shared" si="169"/>
        <v>0.32233109850438368</v>
      </c>
      <c r="L418">
        <f t="shared" si="170"/>
        <v>0.6029101083032492</v>
      </c>
      <c r="M418">
        <f t="shared" si="171"/>
        <v>4.5184153827834079E-3</v>
      </c>
      <c r="N418">
        <f t="shared" si="172"/>
        <v>0.62540611411789182</v>
      </c>
      <c r="O418">
        <f t="shared" si="173"/>
        <v>0.62540611411789182</v>
      </c>
      <c r="P418">
        <f t="shared" si="174"/>
        <v>5.5337802991232699E-3</v>
      </c>
      <c r="Q418">
        <f t="shared" si="175"/>
        <v>2.2780055729952603E-6</v>
      </c>
      <c r="R418">
        <f t="shared" si="176"/>
        <v>2.6534811758638477E-2</v>
      </c>
      <c r="S418">
        <f t="shared" si="177"/>
        <v>0.17766890149561632</v>
      </c>
      <c r="T418">
        <f t="shared" si="178"/>
        <v>7.4888843822464732E-2</v>
      </c>
      <c r="U418">
        <f t="shared" si="179"/>
        <v>20.288516887290307</v>
      </c>
      <c r="V418">
        <f t="shared" si="180"/>
        <v>-0.37766890149561627</v>
      </c>
      <c r="W418">
        <f t="shared" si="181"/>
        <v>0</v>
      </c>
      <c r="X418">
        <f t="shared" si="182"/>
        <v>1.0059007185241196</v>
      </c>
      <c r="Y418">
        <f t="shared" si="183"/>
        <v>0.60189119645854727</v>
      </c>
      <c r="Z418">
        <f t="shared" si="184"/>
        <v>79.508416369682394</v>
      </c>
      <c r="AA418">
        <f t="shared" si="185"/>
        <v>1.1547005383792515</v>
      </c>
      <c r="AB418">
        <f t="shared" si="186"/>
        <v>0</v>
      </c>
      <c r="AC418">
        <f t="shared" si="187"/>
        <v>1</v>
      </c>
      <c r="AD418">
        <f t="shared" si="188"/>
        <v>1.0280615590059241</v>
      </c>
      <c r="AE418">
        <f t="shared" si="189"/>
        <v>109471407.47001469</v>
      </c>
      <c r="AF418">
        <f t="shared" si="190"/>
        <v>19753858593.232761</v>
      </c>
      <c r="AG418">
        <f t="shared" si="191"/>
        <v>1.0027670583780373</v>
      </c>
      <c r="AH418">
        <v>24</v>
      </c>
      <c r="AI418">
        <v>0.67944000000000004</v>
      </c>
      <c r="AJ418">
        <f t="shared" si="192"/>
        <v>2271.5007913398513</v>
      </c>
      <c r="AK418">
        <f t="shared" si="193"/>
        <v>64.306187402831185</v>
      </c>
      <c r="AL418">
        <f t="shared" si="194"/>
        <v>0</v>
      </c>
      <c r="AM418">
        <f t="shared" si="195"/>
        <v>0</v>
      </c>
      <c r="AN418">
        <f>AM418/((60/'Field readings'!D419)*24)</f>
        <v>0</v>
      </c>
      <c r="AO418">
        <f>SUM($AN$4:AN418)</f>
        <v>8879.4934323158614</v>
      </c>
    </row>
    <row r="419" spans="1:41">
      <c r="A419" s="2">
        <f>'Field readings'!A420</f>
        <v>44142</v>
      </c>
      <c r="B419" s="3">
        <f>'Field readings'!B420</f>
        <v>4.9479166666641996</v>
      </c>
      <c r="C419">
        <f>'Field readings'!D420</f>
        <v>15</v>
      </c>
      <c r="D419">
        <f>'Field readings'!K420</f>
        <v>32</v>
      </c>
      <c r="E419">
        <f>'Field readings'!J420+14.6973</f>
        <v>14.6973</v>
      </c>
      <c r="F419">
        <f>'Field readings'!L420</f>
        <v>0</v>
      </c>
      <c r="G419">
        <f>'Field readings'!I420</f>
        <v>0.625</v>
      </c>
      <c r="H419">
        <f>'Field readings'!N420</f>
        <v>1.9390000000000001</v>
      </c>
      <c r="I419">
        <f>'Field readings'!M420</f>
        <v>0.75</v>
      </c>
      <c r="J419">
        <f t="shared" si="168"/>
        <v>0</v>
      </c>
      <c r="K419">
        <f t="shared" si="169"/>
        <v>0.32233109850438368</v>
      </c>
      <c r="L419">
        <f t="shared" si="170"/>
        <v>0.6029101083032492</v>
      </c>
      <c r="M419">
        <f t="shared" si="171"/>
        <v>4.5184153827834079E-3</v>
      </c>
      <c r="N419">
        <f t="shared" si="172"/>
        <v>0.62540611411789182</v>
      </c>
      <c r="O419">
        <f t="shared" si="173"/>
        <v>0.62540611411789182</v>
      </c>
      <c r="P419">
        <f t="shared" si="174"/>
        <v>5.5337802991232699E-3</v>
      </c>
      <c r="Q419">
        <f t="shared" si="175"/>
        <v>2.2780055729952603E-6</v>
      </c>
      <c r="R419">
        <f t="shared" si="176"/>
        <v>2.6534811758638477E-2</v>
      </c>
      <c r="S419">
        <f t="shared" si="177"/>
        <v>0.17766890149561632</v>
      </c>
      <c r="T419">
        <f t="shared" si="178"/>
        <v>7.4888843822464732E-2</v>
      </c>
      <c r="U419">
        <f t="shared" si="179"/>
        <v>20.288516887290307</v>
      </c>
      <c r="V419">
        <f t="shared" si="180"/>
        <v>-0.37766890149561627</v>
      </c>
      <c r="W419">
        <f t="shared" si="181"/>
        <v>0</v>
      </c>
      <c r="X419">
        <f t="shared" si="182"/>
        <v>1.0059007185241196</v>
      </c>
      <c r="Y419">
        <f t="shared" si="183"/>
        <v>0.60189119645854727</v>
      </c>
      <c r="Z419">
        <f t="shared" si="184"/>
        <v>79.508416369682394</v>
      </c>
      <c r="AA419">
        <f t="shared" si="185"/>
        <v>1.1547005383792515</v>
      </c>
      <c r="AB419">
        <f t="shared" si="186"/>
        <v>0</v>
      </c>
      <c r="AC419">
        <f t="shared" si="187"/>
        <v>1</v>
      </c>
      <c r="AD419">
        <f t="shared" si="188"/>
        <v>1.0280615590059241</v>
      </c>
      <c r="AE419">
        <f t="shared" si="189"/>
        <v>109471407.47001469</v>
      </c>
      <c r="AF419">
        <f t="shared" si="190"/>
        <v>19753858593.232761</v>
      </c>
      <c r="AG419">
        <f t="shared" si="191"/>
        <v>1.0027670583780373</v>
      </c>
      <c r="AH419">
        <v>24</v>
      </c>
      <c r="AI419">
        <v>0.67944000000000004</v>
      </c>
      <c r="AJ419">
        <f t="shared" si="192"/>
        <v>2271.5007913398513</v>
      </c>
      <c r="AK419">
        <f t="shared" si="193"/>
        <v>64.306187402831185</v>
      </c>
      <c r="AL419">
        <f t="shared" si="194"/>
        <v>0</v>
      </c>
      <c r="AM419">
        <f t="shared" si="195"/>
        <v>0</v>
      </c>
      <c r="AN419">
        <f>AM419/((60/'Field readings'!D420)*24)</f>
        <v>0</v>
      </c>
      <c r="AO419">
        <f>SUM($AN$4:AN419)</f>
        <v>8879.4934323158614</v>
      </c>
    </row>
    <row r="420" spans="1:41">
      <c r="A420" s="2">
        <f>'Field readings'!A421</f>
        <v>44142</v>
      </c>
      <c r="B420" s="3">
        <f>'Field readings'!B421</f>
        <v>4.9583333333308603</v>
      </c>
      <c r="C420">
        <f>'Field readings'!D421</f>
        <v>15</v>
      </c>
      <c r="D420">
        <f>'Field readings'!K421</f>
        <v>32</v>
      </c>
      <c r="E420">
        <f>'Field readings'!J421+14.6973</f>
        <v>14.6973</v>
      </c>
      <c r="F420">
        <f>'Field readings'!L421</f>
        <v>0</v>
      </c>
      <c r="G420">
        <f>'Field readings'!I421</f>
        <v>0.625</v>
      </c>
      <c r="H420">
        <f>'Field readings'!N421</f>
        <v>1.9390000000000001</v>
      </c>
      <c r="I420">
        <f>'Field readings'!M421</f>
        <v>0.75</v>
      </c>
      <c r="J420">
        <f t="shared" si="168"/>
        <v>0</v>
      </c>
      <c r="K420">
        <f t="shared" si="169"/>
        <v>0.32233109850438368</v>
      </c>
      <c r="L420">
        <f t="shared" si="170"/>
        <v>0.6029101083032492</v>
      </c>
      <c r="M420">
        <f t="shared" si="171"/>
        <v>4.5184153827834079E-3</v>
      </c>
      <c r="N420">
        <f t="shared" si="172"/>
        <v>0.62540611411789182</v>
      </c>
      <c r="O420">
        <f t="shared" si="173"/>
        <v>0.62540611411789182</v>
      </c>
      <c r="P420">
        <f t="shared" si="174"/>
        <v>5.5337802991232699E-3</v>
      </c>
      <c r="Q420">
        <f t="shared" si="175"/>
        <v>2.2780055729952603E-6</v>
      </c>
      <c r="R420">
        <f t="shared" si="176"/>
        <v>2.6534811758638477E-2</v>
      </c>
      <c r="S420">
        <f t="shared" si="177"/>
        <v>0.17766890149561632</v>
      </c>
      <c r="T420">
        <f t="shared" si="178"/>
        <v>7.4888843822464732E-2</v>
      </c>
      <c r="U420">
        <f t="shared" si="179"/>
        <v>20.288516887290307</v>
      </c>
      <c r="V420">
        <f t="shared" si="180"/>
        <v>-0.37766890149561627</v>
      </c>
      <c r="W420">
        <f t="shared" si="181"/>
        <v>0</v>
      </c>
      <c r="X420">
        <f t="shared" si="182"/>
        <v>1.0059007185241196</v>
      </c>
      <c r="Y420">
        <f t="shared" si="183"/>
        <v>0.60189119645854727</v>
      </c>
      <c r="Z420">
        <f t="shared" si="184"/>
        <v>79.508416369682394</v>
      </c>
      <c r="AA420">
        <f t="shared" si="185"/>
        <v>1.1547005383792515</v>
      </c>
      <c r="AB420">
        <f t="shared" si="186"/>
        <v>0</v>
      </c>
      <c r="AC420">
        <f t="shared" si="187"/>
        <v>1</v>
      </c>
      <c r="AD420">
        <f t="shared" si="188"/>
        <v>1.0280615590059241</v>
      </c>
      <c r="AE420">
        <f t="shared" si="189"/>
        <v>109471407.47001469</v>
      </c>
      <c r="AF420">
        <f t="shared" si="190"/>
        <v>19753858593.232761</v>
      </c>
      <c r="AG420">
        <f t="shared" si="191"/>
        <v>1.0027670583780373</v>
      </c>
      <c r="AH420">
        <v>24</v>
      </c>
      <c r="AI420">
        <v>0.67944000000000004</v>
      </c>
      <c r="AJ420">
        <f t="shared" si="192"/>
        <v>2271.5007913398513</v>
      </c>
      <c r="AK420">
        <f t="shared" si="193"/>
        <v>64.306187402831185</v>
      </c>
      <c r="AL420">
        <f t="shared" si="194"/>
        <v>0</v>
      </c>
      <c r="AM420">
        <f t="shared" si="195"/>
        <v>0</v>
      </c>
      <c r="AN420">
        <f>AM420/((60/'Field readings'!D421)*24)</f>
        <v>0</v>
      </c>
      <c r="AO420">
        <f>SUM($AN$4:AN420)</f>
        <v>8879.4934323158614</v>
      </c>
    </row>
    <row r="421" spans="1:41">
      <c r="A421" s="2">
        <f>'Field readings'!A422</f>
        <v>44142</v>
      </c>
      <c r="B421" s="3">
        <f>'Field readings'!B422</f>
        <v>4.9687499999975202</v>
      </c>
      <c r="C421">
        <f>'Field readings'!D422</f>
        <v>15</v>
      </c>
      <c r="D421">
        <f>'Field readings'!K422</f>
        <v>32</v>
      </c>
      <c r="E421">
        <f>'Field readings'!J422+14.6973</f>
        <v>14.6973</v>
      </c>
      <c r="F421">
        <f>'Field readings'!L422</f>
        <v>0</v>
      </c>
      <c r="G421">
        <f>'Field readings'!I422</f>
        <v>0.625</v>
      </c>
      <c r="H421">
        <f>'Field readings'!N422</f>
        <v>1.9390000000000001</v>
      </c>
      <c r="I421">
        <f>'Field readings'!M422</f>
        <v>0.75</v>
      </c>
      <c r="J421">
        <f t="shared" si="168"/>
        <v>0</v>
      </c>
      <c r="K421">
        <f t="shared" si="169"/>
        <v>0.32233109850438368</v>
      </c>
      <c r="L421">
        <f t="shared" si="170"/>
        <v>0.6029101083032492</v>
      </c>
      <c r="M421">
        <f t="shared" si="171"/>
        <v>4.5184153827834079E-3</v>
      </c>
      <c r="N421">
        <f t="shared" si="172"/>
        <v>0.62540611411789182</v>
      </c>
      <c r="O421">
        <f t="shared" si="173"/>
        <v>0.62540611411789182</v>
      </c>
      <c r="P421">
        <f t="shared" si="174"/>
        <v>5.5337802991232699E-3</v>
      </c>
      <c r="Q421">
        <f t="shared" si="175"/>
        <v>2.2780055729952603E-6</v>
      </c>
      <c r="R421">
        <f t="shared" si="176"/>
        <v>2.6534811758638477E-2</v>
      </c>
      <c r="S421">
        <f t="shared" si="177"/>
        <v>0.17766890149561632</v>
      </c>
      <c r="T421">
        <f t="shared" si="178"/>
        <v>7.4888843822464732E-2</v>
      </c>
      <c r="U421">
        <f t="shared" si="179"/>
        <v>20.288516887290307</v>
      </c>
      <c r="V421">
        <f t="shared" si="180"/>
        <v>-0.37766890149561627</v>
      </c>
      <c r="W421">
        <f t="shared" si="181"/>
        <v>0</v>
      </c>
      <c r="X421">
        <f t="shared" si="182"/>
        <v>1.0059007185241196</v>
      </c>
      <c r="Y421">
        <f t="shared" si="183"/>
        <v>0.60189119645854727</v>
      </c>
      <c r="Z421">
        <f t="shared" si="184"/>
        <v>79.508416369682394</v>
      </c>
      <c r="AA421">
        <f t="shared" si="185"/>
        <v>1.1547005383792515</v>
      </c>
      <c r="AB421">
        <f t="shared" si="186"/>
        <v>0</v>
      </c>
      <c r="AC421">
        <f t="shared" si="187"/>
        <v>1</v>
      </c>
      <c r="AD421">
        <f t="shared" si="188"/>
        <v>1.0280615590059241</v>
      </c>
      <c r="AE421">
        <f t="shared" si="189"/>
        <v>109471407.47001469</v>
      </c>
      <c r="AF421">
        <f t="shared" si="190"/>
        <v>19753858593.232761</v>
      </c>
      <c r="AG421">
        <f t="shared" si="191"/>
        <v>1.0027670583780373</v>
      </c>
      <c r="AH421">
        <v>24</v>
      </c>
      <c r="AI421">
        <v>0.67944000000000004</v>
      </c>
      <c r="AJ421">
        <f t="shared" si="192"/>
        <v>2271.5007913398513</v>
      </c>
      <c r="AK421">
        <f t="shared" si="193"/>
        <v>64.306187402831185</v>
      </c>
      <c r="AL421">
        <f t="shared" si="194"/>
        <v>0</v>
      </c>
      <c r="AM421">
        <f t="shared" si="195"/>
        <v>0</v>
      </c>
      <c r="AN421">
        <f>AM421/((60/'Field readings'!D422)*24)</f>
        <v>0</v>
      </c>
      <c r="AO421">
        <f>SUM($AN$4:AN421)</f>
        <v>8879.4934323158614</v>
      </c>
    </row>
    <row r="422" spans="1:41">
      <c r="A422" s="2">
        <f>'Field readings'!A423</f>
        <v>44142</v>
      </c>
      <c r="B422" s="3">
        <f>'Field readings'!B423</f>
        <v>4.9791666666641801</v>
      </c>
      <c r="C422">
        <f>'Field readings'!D423</f>
        <v>15</v>
      </c>
      <c r="D422">
        <f>'Field readings'!K423</f>
        <v>32</v>
      </c>
      <c r="E422">
        <f>'Field readings'!J423+14.6973</f>
        <v>14.6973</v>
      </c>
      <c r="F422">
        <f>'Field readings'!L423</f>
        <v>0</v>
      </c>
      <c r="G422">
        <f>'Field readings'!I423</f>
        <v>0.625</v>
      </c>
      <c r="H422">
        <f>'Field readings'!N423</f>
        <v>1.9390000000000001</v>
      </c>
      <c r="I422">
        <f>'Field readings'!M423</f>
        <v>0.75</v>
      </c>
      <c r="J422">
        <f t="shared" si="168"/>
        <v>0</v>
      </c>
      <c r="K422">
        <f t="shared" si="169"/>
        <v>0.32233109850438368</v>
      </c>
      <c r="L422">
        <f t="shared" si="170"/>
        <v>0.6029101083032492</v>
      </c>
      <c r="M422">
        <f t="shared" si="171"/>
        <v>4.5184153827834079E-3</v>
      </c>
      <c r="N422">
        <f t="shared" si="172"/>
        <v>0.62540611411789182</v>
      </c>
      <c r="O422">
        <f t="shared" si="173"/>
        <v>0.62540611411789182</v>
      </c>
      <c r="P422">
        <f t="shared" si="174"/>
        <v>5.5337802991232699E-3</v>
      </c>
      <c r="Q422">
        <f t="shared" si="175"/>
        <v>2.2780055729952603E-6</v>
      </c>
      <c r="R422">
        <f t="shared" si="176"/>
        <v>2.6534811758638477E-2</v>
      </c>
      <c r="S422">
        <f t="shared" si="177"/>
        <v>0.17766890149561632</v>
      </c>
      <c r="T422">
        <f t="shared" si="178"/>
        <v>7.4888843822464732E-2</v>
      </c>
      <c r="U422">
        <f t="shared" si="179"/>
        <v>20.288516887290307</v>
      </c>
      <c r="V422">
        <f t="shared" si="180"/>
        <v>-0.37766890149561627</v>
      </c>
      <c r="W422">
        <f t="shared" si="181"/>
        <v>0</v>
      </c>
      <c r="X422">
        <f t="shared" si="182"/>
        <v>1.0059007185241196</v>
      </c>
      <c r="Y422">
        <f t="shared" si="183"/>
        <v>0.60189119645854727</v>
      </c>
      <c r="Z422">
        <f t="shared" si="184"/>
        <v>79.508416369682394</v>
      </c>
      <c r="AA422">
        <f t="shared" si="185"/>
        <v>1.1547005383792515</v>
      </c>
      <c r="AB422">
        <f t="shared" si="186"/>
        <v>0</v>
      </c>
      <c r="AC422">
        <f t="shared" si="187"/>
        <v>1</v>
      </c>
      <c r="AD422">
        <f t="shared" si="188"/>
        <v>1.0280615590059241</v>
      </c>
      <c r="AE422">
        <f t="shared" si="189"/>
        <v>109471407.47001469</v>
      </c>
      <c r="AF422">
        <f t="shared" si="190"/>
        <v>19753858593.232761</v>
      </c>
      <c r="AG422">
        <f t="shared" si="191"/>
        <v>1.0027670583780373</v>
      </c>
      <c r="AH422">
        <v>24</v>
      </c>
      <c r="AI422">
        <v>0.67944000000000004</v>
      </c>
      <c r="AJ422">
        <f t="shared" si="192"/>
        <v>2271.5007913398513</v>
      </c>
      <c r="AK422">
        <f t="shared" si="193"/>
        <v>64.306187402831185</v>
      </c>
      <c r="AL422">
        <f t="shared" si="194"/>
        <v>0</v>
      </c>
      <c r="AM422">
        <f t="shared" si="195"/>
        <v>0</v>
      </c>
      <c r="AN422">
        <f>AM422/((60/'Field readings'!D423)*24)</f>
        <v>0</v>
      </c>
      <c r="AO422">
        <f>SUM($AN$4:AN422)</f>
        <v>8879.4934323158614</v>
      </c>
    </row>
    <row r="423" spans="1:41">
      <c r="A423" s="2">
        <f>'Field readings'!A424</f>
        <v>44142</v>
      </c>
      <c r="B423" s="3">
        <f>'Field readings'!B424</f>
        <v>4.9895833333308399</v>
      </c>
      <c r="C423">
        <f>'Field readings'!D424</f>
        <v>15</v>
      </c>
      <c r="D423">
        <f>'Field readings'!K424</f>
        <v>32</v>
      </c>
      <c r="E423">
        <f>'Field readings'!J424+14.6973</f>
        <v>14.6973</v>
      </c>
      <c r="F423">
        <f>'Field readings'!L424</f>
        <v>0</v>
      </c>
      <c r="G423">
        <f>'Field readings'!I424</f>
        <v>0.625</v>
      </c>
      <c r="H423">
        <f>'Field readings'!N424</f>
        <v>1.9390000000000001</v>
      </c>
      <c r="I423">
        <f>'Field readings'!M424</f>
        <v>0.75</v>
      </c>
      <c r="J423">
        <f t="shared" si="168"/>
        <v>0</v>
      </c>
      <c r="K423">
        <f t="shared" si="169"/>
        <v>0.32233109850438368</v>
      </c>
      <c r="L423">
        <f t="shared" si="170"/>
        <v>0.6029101083032492</v>
      </c>
      <c r="M423">
        <f t="shared" si="171"/>
        <v>4.5184153827834079E-3</v>
      </c>
      <c r="N423">
        <f t="shared" si="172"/>
        <v>0.62540611411789182</v>
      </c>
      <c r="O423">
        <f t="shared" si="173"/>
        <v>0.62540611411789182</v>
      </c>
      <c r="P423">
        <f t="shared" si="174"/>
        <v>5.5337802991232699E-3</v>
      </c>
      <c r="Q423">
        <f t="shared" si="175"/>
        <v>2.2780055729952603E-6</v>
      </c>
      <c r="R423">
        <f t="shared" si="176"/>
        <v>2.6534811758638477E-2</v>
      </c>
      <c r="S423">
        <f t="shared" si="177"/>
        <v>0.17766890149561632</v>
      </c>
      <c r="T423">
        <f t="shared" si="178"/>
        <v>7.4888843822464732E-2</v>
      </c>
      <c r="U423">
        <f t="shared" si="179"/>
        <v>20.288516887290307</v>
      </c>
      <c r="V423">
        <f t="shared" si="180"/>
        <v>-0.37766890149561627</v>
      </c>
      <c r="W423">
        <f t="shared" si="181"/>
        <v>0</v>
      </c>
      <c r="X423">
        <f t="shared" si="182"/>
        <v>1.0059007185241196</v>
      </c>
      <c r="Y423">
        <f t="shared" si="183"/>
        <v>0.60189119645854727</v>
      </c>
      <c r="Z423">
        <f t="shared" si="184"/>
        <v>79.508416369682394</v>
      </c>
      <c r="AA423">
        <f t="shared" si="185"/>
        <v>1.1547005383792515</v>
      </c>
      <c r="AB423">
        <f t="shared" si="186"/>
        <v>0</v>
      </c>
      <c r="AC423">
        <f t="shared" si="187"/>
        <v>1</v>
      </c>
      <c r="AD423">
        <f t="shared" si="188"/>
        <v>1.0280615590059241</v>
      </c>
      <c r="AE423">
        <f t="shared" si="189"/>
        <v>109471407.47001469</v>
      </c>
      <c r="AF423">
        <f t="shared" si="190"/>
        <v>19753858593.232761</v>
      </c>
      <c r="AG423">
        <f t="shared" si="191"/>
        <v>1.0027670583780373</v>
      </c>
      <c r="AH423">
        <v>24</v>
      </c>
      <c r="AI423">
        <v>0.67944000000000004</v>
      </c>
      <c r="AJ423">
        <f t="shared" si="192"/>
        <v>2271.5007913398513</v>
      </c>
      <c r="AK423">
        <f t="shared" si="193"/>
        <v>64.306187402831185</v>
      </c>
      <c r="AL423">
        <f t="shared" si="194"/>
        <v>0</v>
      </c>
      <c r="AM423">
        <f t="shared" si="195"/>
        <v>0</v>
      </c>
      <c r="AN423">
        <f>AM423/((60/'Field readings'!D424)*24)</f>
        <v>0</v>
      </c>
      <c r="AO423">
        <f>SUM($AN$4:AN423)</f>
        <v>8879.4934323158614</v>
      </c>
    </row>
    <row r="424" spans="1:41">
      <c r="A424" s="2">
        <f>'Field readings'!A425</f>
        <v>44143</v>
      </c>
      <c r="B424" s="3">
        <f>'Field readings'!B425</f>
        <v>4.9999999999974998</v>
      </c>
      <c r="C424">
        <f>'Field readings'!D425</f>
        <v>15</v>
      </c>
      <c r="D424">
        <f>'Field readings'!K425</f>
        <v>32</v>
      </c>
      <c r="E424">
        <f>'Field readings'!J425+14.6973</f>
        <v>14.6973</v>
      </c>
      <c r="F424">
        <f>'Field readings'!L425</f>
        <v>0</v>
      </c>
      <c r="G424">
        <f>'Field readings'!I425</f>
        <v>0.625</v>
      </c>
      <c r="H424">
        <f>'Field readings'!N425</f>
        <v>1.9390000000000001</v>
      </c>
      <c r="I424">
        <f>'Field readings'!M425</f>
        <v>0.75</v>
      </c>
      <c r="J424">
        <f t="shared" si="168"/>
        <v>0</v>
      </c>
      <c r="K424">
        <f t="shared" si="169"/>
        <v>0.32233109850438368</v>
      </c>
      <c r="L424">
        <f t="shared" si="170"/>
        <v>0.6029101083032492</v>
      </c>
      <c r="M424">
        <f t="shared" si="171"/>
        <v>4.5184153827834079E-3</v>
      </c>
      <c r="N424">
        <f t="shared" si="172"/>
        <v>0.62540611411789182</v>
      </c>
      <c r="O424">
        <f t="shared" si="173"/>
        <v>0.62540611411789182</v>
      </c>
      <c r="P424">
        <f t="shared" si="174"/>
        <v>5.5337802991232699E-3</v>
      </c>
      <c r="Q424">
        <f t="shared" si="175"/>
        <v>2.2780055729952603E-6</v>
      </c>
      <c r="R424">
        <f t="shared" si="176"/>
        <v>2.6534811758638477E-2</v>
      </c>
      <c r="S424">
        <f t="shared" si="177"/>
        <v>0.17766890149561632</v>
      </c>
      <c r="T424">
        <f t="shared" si="178"/>
        <v>7.4888843822464732E-2</v>
      </c>
      <c r="U424">
        <f t="shared" si="179"/>
        <v>20.288516887290307</v>
      </c>
      <c r="V424">
        <f t="shared" si="180"/>
        <v>-0.37766890149561627</v>
      </c>
      <c r="W424">
        <f t="shared" si="181"/>
        <v>0</v>
      </c>
      <c r="X424">
        <f t="shared" si="182"/>
        <v>1.0059007185241196</v>
      </c>
      <c r="Y424">
        <f t="shared" si="183"/>
        <v>0.60189119645854727</v>
      </c>
      <c r="Z424">
        <f t="shared" si="184"/>
        <v>79.508416369682394</v>
      </c>
      <c r="AA424">
        <f t="shared" si="185"/>
        <v>1.1547005383792515</v>
      </c>
      <c r="AB424">
        <f t="shared" si="186"/>
        <v>0</v>
      </c>
      <c r="AC424">
        <f t="shared" si="187"/>
        <v>1</v>
      </c>
      <c r="AD424">
        <f t="shared" si="188"/>
        <v>1.0280615590059241</v>
      </c>
      <c r="AE424">
        <f t="shared" si="189"/>
        <v>109471407.47001469</v>
      </c>
      <c r="AF424">
        <f t="shared" si="190"/>
        <v>19753858593.232761</v>
      </c>
      <c r="AG424">
        <f t="shared" si="191"/>
        <v>1.0027670583780373</v>
      </c>
      <c r="AH424">
        <v>24</v>
      </c>
      <c r="AI424">
        <v>0.67944000000000004</v>
      </c>
      <c r="AJ424">
        <f t="shared" si="192"/>
        <v>2271.5007913398513</v>
      </c>
      <c r="AK424">
        <f t="shared" si="193"/>
        <v>64.306187402831185</v>
      </c>
      <c r="AL424">
        <f t="shared" si="194"/>
        <v>0</v>
      </c>
      <c r="AM424">
        <f t="shared" si="195"/>
        <v>0</v>
      </c>
      <c r="AN424">
        <f>AM424/((60/'Field readings'!D425)*24)</f>
        <v>0</v>
      </c>
      <c r="AO424">
        <f>SUM($AN$4:AN424)</f>
        <v>8879.4934323158614</v>
      </c>
    </row>
    <row r="425" spans="1:41">
      <c r="A425" s="2">
        <f>'Field readings'!A426</f>
        <v>44143</v>
      </c>
      <c r="B425" s="3">
        <f>'Field readings'!B426</f>
        <v>5.0104166666641596</v>
      </c>
      <c r="C425">
        <f>'Field readings'!D426</f>
        <v>15</v>
      </c>
      <c r="D425">
        <f>'Field readings'!K426</f>
        <v>32</v>
      </c>
      <c r="E425">
        <f>'Field readings'!J426+14.6973</f>
        <v>14.6973</v>
      </c>
      <c r="F425">
        <f>'Field readings'!L426</f>
        <v>0</v>
      </c>
      <c r="G425">
        <f>'Field readings'!I426</f>
        <v>0.625</v>
      </c>
      <c r="H425">
        <f>'Field readings'!N426</f>
        <v>1.9390000000000001</v>
      </c>
      <c r="I425">
        <f>'Field readings'!M426</f>
        <v>0.75</v>
      </c>
      <c r="J425">
        <f t="shared" si="168"/>
        <v>0</v>
      </c>
      <c r="K425">
        <f t="shared" si="169"/>
        <v>0.32233109850438368</v>
      </c>
      <c r="L425">
        <f t="shared" si="170"/>
        <v>0.6029101083032492</v>
      </c>
      <c r="M425">
        <f t="shared" si="171"/>
        <v>4.5184153827834079E-3</v>
      </c>
      <c r="N425">
        <f t="shared" si="172"/>
        <v>0.62540611411789182</v>
      </c>
      <c r="O425">
        <f t="shared" si="173"/>
        <v>0.62540611411789182</v>
      </c>
      <c r="P425">
        <f t="shared" si="174"/>
        <v>5.5337802991232699E-3</v>
      </c>
      <c r="Q425">
        <f t="shared" si="175"/>
        <v>2.2780055729952603E-6</v>
      </c>
      <c r="R425">
        <f t="shared" si="176"/>
        <v>2.6534811758638477E-2</v>
      </c>
      <c r="S425">
        <f t="shared" si="177"/>
        <v>0.17766890149561632</v>
      </c>
      <c r="T425">
        <f t="shared" si="178"/>
        <v>7.4888843822464732E-2</v>
      </c>
      <c r="U425">
        <f t="shared" si="179"/>
        <v>20.288516887290307</v>
      </c>
      <c r="V425">
        <f t="shared" si="180"/>
        <v>-0.37766890149561627</v>
      </c>
      <c r="W425">
        <f t="shared" si="181"/>
        <v>0</v>
      </c>
      <c r="X425">
        <f t="shared" si="182"/>
        <v>1.0059007185241196</v>
      </c>
      <c r="Y425">
        <f t="shared" si="183"/>
        <v>0.60189119645854727</v>
      </c>
      <c r="Z425">
        <f t="shared" si="184"/>
        <v>79.508416369682394</v>
      </c>
      <c r="AA425">
        <f t="shared" si="185"/>
        <v>1.1547005383792515</v>
      </c>
      <c r="AB425">
        <f t="shared" si="186"/>
        <v>0</v>
      </c>
      <c r="AC425">
        <f t="shared" si="187"/>
        <v>1</v>
      </c>
      <c r="AD425">
        <f t="shared" si="188"/>
        <v>1.0280615590059241</v>
      </c>
      <c r="AE425">
        <f t="shared" si="189"/>
        <v>109471407.47001469</v>
      </c>
      <c r="AF425">
        <f t="shared" si="190"/>
        <v>19753858593.232761</v>
      </c>
      <c r="AG425">
        <f t="shared" si="191"/>
        <v>1.0027670583780373</v>
      </c>
      <c r="AH425">
        <v>24</v>
      </c>
      <c r="AI425">
        <v>0.67944000000000004</v>
      </c>
      <c r="AJ425">
        <f t="shared" si="192"/>
        <v>2271.5007913398513</v>
      </c>
      <c r="AK425">
        <f t="shared" si="193"/>
        <v>64.306187402831185</v>
      </c>
      <c r="AL425">
        <f t="shared" si="194"/>
        <v>0</v>
      </c>
      <c r="AM425">
        <f t="shared" si="195"/>
        <v>0</v>
      </c>
      <c r="AN425">
        <f>AM425/((60/'Field readings'!D426)*24)</f>
        <v>0</v>
      </c>
      <c r="AO425">
        <f>SUM($AN$4:AN425)</f>
        <v>8879.4934323158614</v>
      </c>
    </row>
    <row r="426" spans="1:41">
      <c r="A426" s="2">
        <f>'Field readings'!A427</f>
        <v>44143</v>
      </c>
      <c r="B426" s="3">
        <f>'Field readings'!B427</f>
        <v>5.0208333333308204</v>
      </c>
      <c r="C426">
        <f>'Field readings'!D427</f>
        <v>15</v>
      </c>
      <c r="D426">
        <f>'Field readings'!K427</f>
        <v>32</v>
      </c>
      <c r="E426">
        <f>'Field readings'!J427+14.6973</f>
        <v>14.6973</v>
      </c>
      <c r="F426">
        <f>'Field readings'!L427</f>
        <v>0</v>
      </c>
      <c r="G426">
        <f>'Field readings'!I427</f>
        <v>0.625</v>
      </c>
      <c r="H426">
        <f>'Field readings'!N427</f>
        <v>1.9390000000000001</v>
      </c>
      <c r="I426">
        <f>'Field readings'!M427</f>
        <v>0.75</v>
      </c>
      <c r="J426">
        <f t="shared" si="168"/>
        <v>0</v>
      </c>
      <c r="K426">
        <f t="shared" si="169"/>
        <v>0.32233109850438368</v>
      </c>
      <c r="L426">
        <f t="shared" si="170"/>
        <v>0.6029101083032492</v>
      </c>
      <c r="M426">
        <f t="shared" si="171"/>
        <v>4.5184153827834079E-3</v>
      </c>
      <c r="N426">
        <f t="shared" si="172"/>
        <v>0.62540611411789182</v>
      </c>
      <c r="O426">
        <f t="shared" si="173"/>
        <v>0.62540611411789182</v>
      </c>
      <c r="P426">
        <f t="shared" si="174"/>
        <v>5.5337802991232699E-3</v>
      </c>
      <c r="Q426">
        <f t="shared" si="175"/>
        <v>2.2780055729952603E-6</v>
      </c>
      <c r="R426">
        <f t="shared" si="176"/>
        <v>2.6534811758638477E-2</v>
      </c>
      <c r="S426">
        <f t="shared" si="177"/>
        <v>0.17766890149561632</v>
      </c>
      <c r="T426">
        <f t="shared" si="178"/>
        <v>7.4888843822464732E-2</v>
      </c>
      <c r="U426">
        <f t="shared" si="179"/>
        <v>20.288516887290307</v>
      </c>
      <c r="V426">
        <f t="shared" si="180"/>
        <v>-0.37766890149561627</v>
      </c>
      <c r="W426">
        <f t="shared" si="181"/>
        <v>0</v>
      </c>
      <c r="X426">
        <f t="shared" si="182"/>
        <v>1.0059007185241196</v>
      </c>
      <c r="Y426">
        <f t="shared" si="183"/>
        <v>0.60189119645854727</v>
      </c>
      <c r="Z426">
        <f t="shared" si="184"/>
        <v>79.508416369682394</v>
      </c>
      <c r="AA426">
        <f t="shared" si="185"/>
        <v>1.1547005383792515</v>
      </c>
      <c r="AB426">
        <f t="shared" si="186"/>
        <v>0</v>
      </c>
      <c r="AC426">
        <f t="shared" si="187"/>
        <v>1</v>
      </c>
      <c r="AD426">
        <f t="shared" si="188"/>
        <v>1.0280615590059241</v>
      </c>
      <c r="AE426">
        <f t="shared" si="189"/>
        <v>109471407.47001469</v>
      </c>
      <c r="AF426">
        <f t="shared" si="190"/>
        <v>19753858593.232761</v>
      </c>
      <c r="AG426">
        <f t="shared" si="191"/>
        <v>1.0027670583780373</v>
      </c>
      <c r="AH426">
        <v>24</v>
      </c>
      <c r="AI426">
        <v>0.67944000000000004</v>
      </c>
      <c r="AJ426">
        <f t="shared" si="192"/>
        <v>2271.5007913398513</v>
      </c>
      <c r="AK426">
        <f t="shared" si="193"/>
        <v>64.306187402831185</v>
      </c>
      <c r="AL426">
        <f t="shared" si="194"/>
        <v>0</v>
      </c>
      <c r="AM426">
        <f t="shared" si="195"/>
        <v>0</v>
      </c>
      <c r="AN426">
        <f>AM426/((60/'Field readings'!D427)*24)</f>
        <v>0</v>
      </c>
      <c r="AO426">
        <f>SUM($AN$4:AN426)</f>
        <v>8879.4934323158614</v>
      </c>
    </row>
    <row r="427" spans="1:41">
      <c r="A427" s="2">
        <f>'Field readings'!A428</f>
        <v>44143</v>
      </c>
      <c r="B427" s="3">
        <f>'Field readings'!B428</f>
        <v>5.0312499999974802</v>
      </c>
      <c r="C427">
        <f>'Field readings'!D428</f>
        <v>15</v>
      </c>
      <c r="D427">
        <f>'Field readings'!K428</f>
        <v>32</v>
      </c>
      <c r="E427">
        <f>'Field readings'!J428+14.6973</f>
        <v>14.6973</v>
      </c>
      <c r="F427">
        <f>'Field readings'!L428</f>
        <v>0</v>
      </c>
      <c r="G427">
        <f>'Field readings'!I428</f>
        <v>0.625</v>
      </c>
      <c r="H427">
        <f>'Field readings'!N428</f>
        <v>1.9390000000000001</v>
      </c>
      <c r="I427">
        <f>'Field readings'!M428</f>
        <v>0.75</v>
      </c>
      <c r="J427">
        <f t="shared" si="168"/>
        <v>0</v>
      </c>
      <c r="K427">
        <f t="shared" si="169"/>
        <v>0.32233109850438368</v>
      </c>
      <c r="L427">
        <f t="shared" si="170"/>
        <v>0.6029101083032492</v>
      </c>
      <c r="M427">
        <f t="shared" si="171"/>
        <v>4.5184153827834079E-3</v>
      </c>
      <c r="N427">
        <f t="shared" si="172"/>
        <v>0.62540611411789182</v>
      </c>
      <c r="O427">
        <f t="shared" si="173"/>
        <v>0.62540611411789182</v>
      </c>
      <c r="P427">
        <f t="shared" si="174"/>
        <v>5.5337802991232699E-3</v>
      </c>
      <c r="Q427">
        <f t="shared" si="175"/>
        <v>2.2780055729952603E-6</v>
      </c>
      <c r="R427">
        <f t="shared" si="176"/>
        <v>2.6534811758638477E-2</v>
      </c>
      <c r="S427">
        <f t="shared" si="177"/>
        <v>0.17766890149561632</v>
      </c>
      <c r="T427">
        <f t="shared" si="178"/>
        <v>7.4888843822464732E-2</v>
      </c>
      <c r="U427">
        <f t="shared" si="179"/>
        <v>20.288516887290307</v>
      </c>
      <c r="V427">
        <f t="shared" si="180"/>
        <v>-0.37766890149561627</v>
      </c>
      <c r="W427">
        <f t="shared" si="181"/>
        <v>0</v>
      </c>
      <c r="X427">
        <f t="shared" si="182"/>
        <v>1.0059007185241196</v>
      </c>
      <c r="Y427">
        <f t="shared" si="183"/>
        <v>0.60189119645854727</v>
      </c>
      <c r="Z427">
        <f t="shared" si="184"/>
        <v>79.508416369682394</v>
      </c>
      <c r="AA427">
        <f t="shared" si="185"/>
        <v>1.1547005383792515</v>
      </c>
      <c r="AB427">
        <f t="shared" si="186"/>
        <v>0</v>
      </c>
      <c r="AC427">
        <f t="shared" si="187"/>
        <v>1</v>
      </c>
      <c r="AD427">
        <f t="shared" si="188"/>
        <v>1.0280615590059241</v>
      </c>
      <c r="AE427">
        <f t="shared" si="189"/>
        <v>109471407.47001469</v>
      </c>
      <c r="AF427">
        <f t="shared" si="190"/>
        <v>19753858593.232761</v>
      </c>
      <c r="AG427">
        <f t="shared" si="191"/>
        <v>1.0027670583780373</v>
      </c>
      <c r="AH427">
        <v>24</v>
      </c>
      <c r="AI427">
        <v>0.67944000000000004</v>
      </c>
      <c r="AJ427">
        <f t="shared" si="192"/>
        <v>2271.5007913398513</v>
      </c>
      <c r="AK427">
        <f t="shared" si="193"/>
        <v>64.306187402831185</v>
      </c>
      <c r="AL427">
        <f t="shared" si="194"/>
        <v>0</v>
      </c>
      <c r="AM427">
        <f t="shared" si="195"/>
        <v>0</v>
      </c>
      <c r="AN427">
        <f>AM427/((60/'Field readings'!D428)*24)</f>
        <v>0</v>
      </c>
      <c r="AO427">
        <f>SUM($AN$4:AN427)</f>
        <v>8879.4934323158614</v>
      </c>
    </row>
    <row r="428" spans="1:41">
      <c r="A428" s="2">
        <f>'Field readings'!A429</f>
        <v>44143</v>
      </c>
      <c r="B428" s="3">
        <f>'Field readings'!B429</f>
        <v>5.0416666666641401</v>
      </c>
      <c r="C428">
        <f>'Field readings'!D429</f>
        <v>15</v>
      </c>
      <c r="D428">
        <f>'Field readings'!K429</f>
        <v>32</v>
      </c>
      <c r="E428">
        <f>'Field readings'!J429+14.6973</f>
        <v>14.6973</v>
      </c>
      <c r="F428">
        <f>'Field readings'!L429</f>
        <v>0</v>
      </c>
      <c r="G428">
        <f>'Field readings'!I429</f>
        <v>0.625</v>
      </c>
      <c r="H428">
        <f>'Field readings'!N429</f>
        <v>1.9390000000000001</v>
      </c>
      <c r="I428">
        <f>'Field readings'!M429</f>
        <v>0.75</v>
      </c>
      <c r="J428">
        <f t="shared" si="168"/>
        <v>0</v>
      </c>
      <c r="K428">
        <f t="shared" si="169"/>
        <v>0.32233109850438368</v>
      </c>
      <c r="L428">
        <f t="shared" si="170"/>
        <v>0.6029101083032492</v>
      </c>
      <c r="M428">
        <f t="shared" si="171"/>
        <v>4.5184153827834079E-3</v>
      </c>
      <c r="N428">
        <f t="shared" si="172"/>
        <v>0.62540611411789182</v>
      </c>
      <c r="O428">
        <f t="shared" si="173"/>
        <v>0.62540611411789182</v>
      </c>
      <c r="P428">
        <f t="shared" si="174"/>
        <v>5.5337802991232699E-3</v>
      </c>
      <c r="Q428">
        <f t="shared" si="175"/>
        <v>2.2780055729952603E-6</v>
      </c>
      <c r="R428">
        <f t="shared" si="176"/>
        <v>2.6534811758638477E-2</v>
      </c>
      <c r="S428">
        <f t="shared" si="177"/>
        <v>0.17766890149561632</v>
      </c>
      <c r="T428">
        <f t="shared" si="178"/>
        <v>7.4888843822464732E-2</v>
      </c>
      <c r="U428">
        <f t="shared" si="179"/>
        <v>20.288516887290307</v>
      </c>
      <c r="V428">
        <f t="shared" si="180"/>
        <v>-0.37766890149561627</v>
      </c>
      <c r="W428">
        <f t="shared" si="181"/>
        <v>0</v>
      </c>
      <c r="X428">
        <f t="shared" si="182"/>
        <v>1.0059007185241196</v>
      </c>
      <c r="Y428">
        <f t="shared" si="183"/>
        <v>0.60189119645854727</v>
      </c>
      <c r="Z428">
        <f t="shared" si="184"/>
        <v>79.508416369682394</v>
      </c>
      <c r="AA428">
        <f t="shared" si="185"/>
        <v>1.1547005383792515</v>
      </c>
      <c r="AB428">
        <f t="shared" si="186"/>
        <v>0</v>
      </c>
      <c r="AC428">
        <f t="shared" si="187"/>
        <v>1</v>
      </c>
      <c r="AD428">
        <f t="shared" si="188"/>
        <v>1.0280615590059241</v>
      </c>
      <c r="AE428">
        <f t="shared" si="189"/>
        <v>109471407.47001469</v>
      </c>
      <c r="AF428">
        <f t="shared" si="190"/>
        <v>19753858593.232761</v>
      </c>
      <c r="AG428">
        <f t="shared" si="191"/>
        <v>1.0027670583780373</v>
      </c>
      <c r="AH428">
        <v>24</v>
      </c>
      <c r="AI428">
        <v>0.67944000000000004</v>
      </c>
      <c r="AJ428">
        <f t="shared" si="192"/>
        <v>2271.5007913398513</v>
      </c>
      <c r="AK428">
        <f t="shared" si="193"/>
        <v>64.306187402831185</v>
      </c>
      <c r="AL428">
        <f t="shared" si="194"/>
        <v>0</v>
      </c>
      <c r="AM428">
        <f t="shared" si="195"/>
        <v>0</v>
      </c>
      <c r="AN428">
        <f>AM428/((60/'Field readings'!D429)*24)</f>
        <v>0</v>
      </c>
      <c r="AO428">
        <f>SUM($AN$4:AN428)</f>
        <v>8879.4934323158614</v>
      </c>
    </row>
    <row r="429" spans="1:41">
      <c r="A429" s="2">
        <f>'Field readings'!A430</f>
        <v>44143</v>
      </c>
      <c r="B429" s="3">
        <f>'Field readings'!B430</f>
        <v>5.0520833333308</v>
      </c>
      <c r="C429">
        <f>'Field readings'!D430</f>
        <v>15</v>
      </c>
      <c r="D429">
        <f>'Field readings'!K430</f>
        <v>32</v>
      </c>
      <c r="E429">
        <f>'Field readings'!J430+14.6973</f>
        <v>14.6973</v>
      </c>
      <c r="F429">
        <f>'Field readings'!L430</f>
        <v>0</v>
      </c>
      <c r="G429">
        <f>'Field readings'!I430</f>
        <v>0.625</v>
      </c>
      <c r="H429">
        <f>'Field readings'!N430</f>
        <v>1.9390000000000001</v>
      </c>
      <c r="I429">
        <f>'Field readings'!M430</f>
        <v>0.75</v>
      </c>
      <c r="J429">
        <f t="shared" si="168"/>
        <v>0</v>
      </c>
      <c r="K429">
        <f t="shared" si="169"/>
        <v>0.32233109850438368</v>
      </c>
      <c r="L429">
        <f t="shared" si="170"/>
        <v>0.6029101083032492</v>
      </c>
      <c r="M429">
        <f t="shared" si="171"/>
        <v>4.5184153827834079E-3</v>
      </c>
      <c r="N429">
        <f t="shared" si="172"/>
        <v>0.62540611411789182</v>
      </c>
      <c r="O429">
        <f t="shared" si="173"/>
        <v>0.62540611411789182</v>
      </c>
      <c r="P429">
        <f t="shared" si="174"/>
        <v>5.5337802991232699E-3</v>
      </c>
      <c r="Q429">
        <f t="shared" si="175"/>
        <v>2.2780055729952603E-6</v>
      </c>
      <c r="R429">
        <f t="shared" si="176"/>
        <v>2.6534811758638477E-2</v>
      </c>
      <c r="S429">
        <f t="shared" si="177"/>
        <v>0.17766890149561632</v>
      </c>
      <c r="T429">
        <f t="shared" si="178"/>
        <v>7.4888843822464732E-2</v>
      </c>
      <c r="U429">
        <f t="shared" si="179"/>
        <v>20.288516887290307</v>
      </c>
      <c r="V429">
        <f t="shared" si="180"/>
        <v>-0.37766890149561627</v>
      </c>
      <c r="W429">
        <f t="shared" si="181"/>
        <v>0</v>
      </c>
      <c r="X429">
        <f t="shared" si="182"/>
        <v>1.0059007185241196</v>
      </c>
      <c r="Y429">
        <f t="shared" si="183"/>
        <v>0.60189119645854727</v>
      </c>
      <c r="Z429">
        <f t="shared" si="184"/>
        <v>79.508416369682394</v>
      </c>
      <c r="AA429">
        <f t="shared" si="185"/>
        <v>1.1547005383792515</v>
      </c>
      <c r="AB429">
        <f t="shared" si="186"/>
        <v>0</v>
      </c>
      <c r="AC429">
        <f t="shared" si="187"/>
        <v>1</v>
      </c>
      <c r="AD429">
        <f t="shared" si="188"/>
        <v>1.0280615590059241</v>
      </c>
      <c r="AE429">
        <f t="shared" si="189"/>
        <v>109471407.47001469</v>
      </c>
      <c r="AF429">
        <f t="shared" si="190"/>
        <v>19753858593.232761</v>
      </c>
      <c r="AG429">
        <f t="shared" si="191"/>
        <v>1.0027670583780373</v>
      </c>
      <c r="AH429">
        <v>24</v>
      </c>
      <c r="AI429">
        <v>0.67944000000000004</v>
      </c>
      <c r="AJ429">
        <f t="shared" si="192"/>
        <v>2271.5007913398513</v>
      </c>
      <c r="AK429">
        <f t="shared" si="193"/>
        <v>64.306187402831185</v>
      </c>
      <c r="AL429">
        <f t="shared" si="194"/>
        <v>0</v>
      </c>
      <c r="AM429">
        <f t="shared" si="195"/>
        <v>0</v>
      </c>
      <c r="AN429">
        <f>AM429/((60/'Field readings'!D430)*24)</f>
        <v>0</v>
      </c>
      <c r="AO429">
        <f>SUM($AN$4:AN429)</f>
        <v>8879.4934323158614</v>
      </c>
    </row>
    <row r="430" spans="1:41">
      <c r="A430" s="2">
        <f>'Field readings'!A431</f>
        <v>44143</v>
      </c>
      <c r="B430" s="3">
        <f>'Field readings'!B431</f>
        <v>5.0624999999974598</v>
      </c>
      <c r="C430">
        <f>'Field readings'!D431</f>
        <v>15</v>
      </c>
      <c r="D430">
        <f>'Field readings'!K431</f>
        <v>32</v>
      </c>
      <c r="E430">
        <f>'Field readings'!J431+14.6973</f>
        <v>14.6973</v>
      </c>
      <c r="F430">
        <f>'Field readings'!L431</f>
        <v>0</v>
      </c>
      <c r="G430">
        <f>'Field readings'!I431</f>
        <v>0.625</v>
      </c>
      <c r="H430">
        <f>'Field readings'!N431</f>
        <v>1.9390000000000001</v>
      </c>
      <c r="I430">
        <f>'Field readings'!M431</f>
        <v>0.75</v>
      </c>
      <c r="J430">
        <f t="shared" si="168"/>
        <v>0</v>
      </c>
      <c r="K430">
        <f t="shared" si="169"/>
        <v>0.32233109850438368</v>
      </c>
      <c r="L430">
        <f t="shared" si="170"/>
        <v>0.6029101083032492</v>
      </c>
      <c r="M430">
        <f t="shared" si="171"/>
        <v>4.5184153827834079E-3</v>
      </c>
      <c r="N430">
        <f t="shared" si="172"/>
        <v>0.62540611411789182</v>
      </c>
      <c r="O430">
        <f t="shared" si="173"/>
        <v>0.62540611411789182</v>
      </c>
      <c r="P430">
        <f t="shared" si="174"/>
        <v>5.5337802991232699E-3</v>
      </c>
      <c r="Q430">
        <f t="shared" si="175"/>
        <v>2.2780055729952603E-6</v>
      </c>
      <c r="R430">
        <f t="shared" si="176"/>
        <v>2.6534811758638477E-2</v>
      </c>
      <c r="S430">
        <f t="shared" si="177"/>
        <v>0.17766890149561632</v>
      </c>
      <c r="T430">
        <f t="shared" si="178"/>
        <v>7.4888843822464732E-2</v>
      </c>
      <c r="U430">
        <f t="shared" si="179"/>
        <v>20.288516887290307</v>
      </c>
      <c r="V430">
        <f t="shared" si="180"/>
        <v>-0.37766890149561627</v>
      </c>
      <c r="W430">
        <f t="shared" si="181"/>
        <v>0</v>
      </c>
      <c r="X430">
        <f t="shared" si="182"/>
        <v>1.0059007185241196</v>
      </c>
      <c r="Y430">
        <f t="shared" si="183"/>
        <v>0.60189119645854727</v>
      </c>
      <c r="Z430">
        <f t="shared" si="184"/>
        <v>79.508416369682394</v>
      </c>
      <c r="AA430">
        <f t="shared" si="185"/>
        <v>1.1547005383792515</v>
      </c>
      <c r="AB430">
        <f t="shared" si="186"/>
        <v>0</v>
      </c>
      <c r="AC430">
        <f t="shared" si="187"/>
        <v>1</v>
      </c>
      <c r="AD430">
        <f t="shared" si="188"/>
        <v>1.0280615590059241</v>
      </c>
      <c r="AE430">
        <f t="shared" si="189"/>
        <v>109471407.47001469</v>
      </c>
      <c r="AF430">
        <f t="shared" si="190"/>
        <v>19753858593.232761</v>
      </c>
      <c r="AG430">
        <f t="shared" si="191"/>
        <v>1.0027670583780373</v>
      </c>
      <c r="AH430">
        <v>24</v>
      </c>
      <c r="AI430">
        <v>0.67944000000000004</v>
      </c>
      <c r="AJ430">
        <f t="shared" si="192"/>
        <v>2271.5007913398513</v>
      </c>
      <c r="AK430">
        <f t="shared" si="193"/>
        <v>64.306187402831185</v>
      </c>
      <c r="AL430">
        <f t="shared" si="194"/>
        <v>0</v>
      </c>
      <c r="AM430">
        <f t="shared" si="195"/>
        <v>0</v>
      </c>
      <c r="AN430">
        <f>AM430/((60/'Field readings'!D431)*24)</f>
        <v>0</v>
      </c>
      <c r="AO430">
        <f>SUM($AN$4:AN430)</f>
        <v>8879.4934323158614</v>
      </c>
    </row>
    <row r="431" spans="1:41">
      <c r="A431" s="2">
        <f>'Field readings'!A432</f>
        <v>44143</v>
      </c>
      <c r="B431" s="3">
        <f>'Field readings'!B432</f>
        <v>5.0729166666641197</v>
      </c>
      <c r="C431">
        <f>'Field readings'!D432</f>
        <v>15</v>
      </c>
      <c r="D431">
        <f>'Field readings'!K432</f>
        <v>32</v>
      </c>
      <c r="E431">
        <f>'Field readings'!J432+14.6973</f>
        <v>14.6973</v>
      </c>
      <c r="F431">
        <f>'Field readings'!L432</f>
        <v>0</v>
      </c>
      <c r="G431">
        <f>'Field readings'!I432</f>
        <v>0.625</v>
      </c>
      <c r="H431">
        <f>'Field readings'!N432</f>
        <v>1.9390000000000001</v>
      </c>
      <c r="I431">
        <f>'Field readings'!M432</f>
        <v>0.75</v>
      </c>
      <c r="J431">
        <f t="shared" si="168"/>
        <v>0</v>
      </c>
      <c r="K431">
        <f t="shared" si="169"/>
        <v>0.32233109850438368</v>
      </c>
      <c r="L431">
        <f t="shared" si="170"/>
        <v>0.6029101083032492</v>
      </c>
      <c r="M431">
        <f t="shared" si="171"/>
        <v>4.5184153827834079E-3</v>
      </c>
      <c r="N431">
        <f t="shared" si="172"/>
        <v>0.62540611411789182</v>
      </c>
      <c r="O431">
        <f t="shared" si="173"/>
        <v>0.62540611411789182</v>
      </c>
      <c r="P431">
        <f t="shared" si="174"/>
        <v>5.5337802991232699E-3</v>
      </c>
      <c r="Q431">
        <f t="shared" si="175"/>
        <v>2.2780055729952603E-6</v>
      </c>
      <c r="R431">
        <f t="shared" si="176"/>
        <v>2.6534811758638477E-2</v>
      </c>
      <c r="S431">
        <f t="shared" si="177"/>
        <v>0.17766890149561632</v>
      </c>
      <c r="T431">
        <f t="shared" si="178"/>
        <v>7.4888843822464732E-2</v>
      </c>
      <c r="U431">
        <f t="shared" si="179"/>
        <v>20.288516887290307</v>
      </c>
      <c r="V431">
        <f t="shared" si="180"/>
        <v>-0.37766890149561627</v>
      </c>
      <c r="W431">
        <f t="shared" si="181"/>
        <v>0</v>
      </c>
      <c r="X431">
        <f t="shared" si="182"/>
        <v>1.0059007185241196</v>
      </c>
      <c r="Y431">
        <f t="shared" si="183"/>
        <v>0.60189119645854727</v>
      </c>
      <c r="Z431">
        <f t="shared" si="184"/>
        <v>79.508416369682394</v>
      </c>
      <c r="AA431">
        <f t="shared" si="185"/>
        <v>1.1547005383792515</v>
      </c>
      <c r="AB431">
        <f t="shared" si="186"/>
        <v>0</v>
      </c>
      <c r="AC431">
        <f t="shared" si="187"/>
        <v>1</v>
      </c>
      <c r="AD431">
        <f t="shared" si="188"/>
        <v>1.0280615590059241</v>
      </c>
      <c r="AE431">
        <f t="shared" si="189"/>
        <v>109471407.47001469</v>
      </c>
      <c r="AF431">
        <f t="shared" si="190"/>
        <v>19753858593.232761</v>
      </c>
      <c r="AG431">
        <f t="shared" si="191"/>
        <v>1.0027670583780373</v>
      </c>
      <c r="AH431">
        <v>24</v>
      </c>
      <c r="AI431">
        <v>0.67944000000000004</v>
      </c>
      <c r="AJ431">
        <f t="shared" si="192"/>
        <v>2271.5007913398513</v>
      </c>
      <c r="AK431">
        <f t="shared" si="193"/>
        <v>64.306187402831185</v>
      </c>
      <c r="AL431">
        <f t="shared" si="194"/>
        <v>0</v>
      </c>
      <c r="AM431">
        <f t="shared" si="195"/>
        <v>0</v>
      </c>
      <c r="AN431">
        <f>AM431/((60/'Field readings'!D432)*24)</f>
        <v>0</v>
      </c>
      <c r="AO431">
        <f>SUM($AN$4:AN431)</f>
        <v>8879.4934323158614</v>
      </c>
    </row>
    <row r="432" spans="1:41">
      <c r="A432" s="2">
        <f>'Field readings'!A433</f>
        <v>44156</v>
      </c>
      <c r="B432" s="3">
        <f>'Field readings'!B433</f>
        <v>5.0833333333307804</v>
      </c>
      <c r="C432">
        <f>'Field readings'!D433</f>
        <v>15</v>
      </c>
      <c r="D432">
        <f>'Field readings'!K433</f>
        <v>32</v>
      </c>
      <c r="E432">
        <f>'Field readings'!J433+14.6973</f>
        <v>14.6973</v>
      </c>
      <c r="F432">
        <f>'Field readings'!L433</f>
        <v>0</v>
      </c>
      <c r="G432">
        <f>'Field readings'!I433</f>
        <v>0.625</v>
      </c>
      <c r="H432">
        <f>'Field readings'!N433</f>
        <v>1.9390000000000001</v>
      </c>
      <c r="I432">
        <f>'Field readings'!M433</f>
        <v>0.75</v>
      </c>
      <c r="J432">
        <f t="shared" si="168"/>
        <v>0</v>
      </c>
      <c r="K432">
        <f t="shared" si="169"/>
        <v>0.32233109850438368</v>
      </c>
      <c r="L432">
        <f t="shared" si="170"/>
        <v>0.6029101083032492</v>
      </c>
      <c r="M432">
        <f t="shared" si="171"/>
        <v>4.5184153827834079E-3</v>
      </c>
      <c r="N432">
        <f t="shared" si="172"/>
        <v>0.62540611411789182</v>
      </c>
      <c r="O432">
        <f t="shared" si="173"/>
        <v>0.62540611411789182</v>
      </c>
      <c r="P432">
        <f t="shared" si="174"/>
        <v>5.5337802991232699E-3</v>
      </c>
      <c r="Q432">
        <f t="shared" si="175"/>
        <v>2.2780055729952603E-6</v>
      </c>
      <c r="R432">
        <f t="shared" si="176"/>
        <v>2.6534811758638477E-2</v>
      </c>
      <c r="S432">
        <f t="shared" si="177"/>
        <v>0.17766890149561632</v>
      </c>
      <c r="T432">
        <f t="shared" si="178"/>
        <v>7.4888843822464732E-2</v>
      </c>
      <c r="U432">
        <f t="shared" si="179"/>
        <v>20.288516887290307</v>
      </c>
      <c r="V432">
        <f t="shared" si="180"/>
        <v>-0.37766890149561627</v>
      </c>
      <c r="W432">
        <f t="shared" si="181"/>
        <v>0</v>
      </c>
      <c r="X432">
        <f t="shared" si="182"/>
        <v>1.0059007185241196</v>
      </c>
      <c r="Y432">
        <f t="shared" si="183"/>
        <v>0.60189119645854727</v>
      </c>
      <c r="Z432">
        <f t="shared" si="184"/>
        <v>79.508416369682394</v>
      </c>
      <c r="AA432">
        <f t="shared" si="185"/>
        <v>1.1547005383792515</v>
      </c>
      <c r="AB432">
        <f t="shared" si="186"/>
        <v>0</v>
      </c>
      <c r="AC432">
        <f t="shared" si="187"/>
        <v>1</v>
      </c>
      <c r="AD432">
        <f t="shared" si="188"/>
        <v>1.0280615590059241</v>
      </c>
      <c r="AE432">
        <f t="shared" si="189"/>
        <v>109471407.47001469</v>
      </c>
      <c r="AF432">
        <f t="shared" si="190"/>
        <v>19753858593.232761</v>
      </c>
      <c r="AG432">
        <f t="shared" si="191"/>
        <v>1.0027670583780373</v>
      </c>
      <c r="AH432">
        <v>24</v>
      </c>
      <c r="AI432">
        <v>0.67944000000000004</v>
      </c>
      <c r="AJ432">
        <f t="shared" si="192"/>
        <v>2271.5007913398513</v>
      </c>
      <c r="AK432">
        <f t="shared" si="193"/>
        <v>64.306187402831185</v>
      </c>
      <c r="AL432">
        <f t="shared" si="194"/>
        <v>0</v>
      </c>
      <c r="AM432">
        <f t="shared" si="195"/>
        <v>0</v>
      </c>
      <c r="AN432">
        <f>AM432/((60/'Field readings'!D433)*24)</f>
        <v>0</v>
      </c>
      <c r="AO432">
        <f>SUM($AN$4:AN432)</f>
        <v>8879.4934323158614</v>
      </c>
    </row>
    <row r="433" spans="1:41">
      <c r="A433" s="2">
        <f>'Field readings'!A434</f>
        <v>44156</v>
      </c>
      <c r="B433" s="3">
        <f>'Field readings'!B434</f>
        <v>5.0937499999974403</v>
      </c>
      <c r="C433">
        <f>'Field readings'!D434</f>
        <v>15</v>
      </c>
      <c r="D433">
        <f>'Field readings'!K434</f>
        <v>32</v>
      </c>
      <c r="E433">
        <f>'Field readings'!J434+14.6973</f>
        <v>14.6973</v>
      </c>
      <c r="F433">
        <f>'Field readings'!L434</f>
        <v>0</v>
      </c>
      <c r="G433">
        <f>'Field readings'!I434</f>
        <v>0.625</v>
      </c>
      <c r="H433">
        <f>'Field readings'!N434</f>
        <v>1.9390000000000001</v>
      </c>
      <c r="I433">
        <f>'Field readings'!M434</f>
        <v>0.75</v>
      </c>
      <c r="J433">
        <f t="shared" si="168"/>
        <v>0</v>
      </c>
      <c r="K433">
        <f t="shared" si="169"/>
        <v>0.32233109850438368</v>
      </c>
      <c r="L433">
        <f t="shared" si="170"/>
        <v>0.6029101083032492</v>
      </c>
      <c r="M433">
        <f t="shared" si="171"/>
        <v>4.5184153827834079E-3</v>
      </c>
      <c r="N433">
        <f t="shared" si="172"/>
        <v>0.62540611411789182</v>
      </c>
      <c r="O433">
        <f t="shared" si="173"/>
        <v>0.62540611411789182</v>
      </c>
      <c r="P433">
        <f t="shared" si="174"/>
        <v>5.5337802991232699E-3</v>
      </c>
      <c r="Q433">
        <f t="shared" si="175"/>
        <v>2.2780055729952603E-6</v>
      </c>
      <c r="R433">
        <f t="shared" si="176"/>
        <v>2.6534811758638477E-2</v>
      </c>
      <c r="S433">
        <f t="shared" si="177"/>
        <v>0.17766890149561632</v>
      </c>
      <c r="T433">
        <f t="shared" si="178"/>
        <v>7.4888843822464732E-2</v>
      </c>
      <c r="U433">
        <f t="shared" si="179"/>
        <v>20.288516887290307</v>
      </c>
      <c r="V433">
        <f t="shared" si="180"/>
        <v>-0.37766890149561627</v>
      </c>
      <c r="W433">
        <f t="shared" si="181"/>
        <v>0</v>
      </c>
      <c r="X433">
        <f t="shared" si="182"/>
        <v>1.0059007185241196</v>
      </c>
      <c r="Y433">
        <f t="shared" si="183"/>
        <v>0.60189119645854727</v>
      </c>
      <c r="Z433">
        <f t="shared" si="184"/>
        <v>79.508416369682394</v>
      </c>
      <c r="AA433">
        <f t="shared" si="185"/>
        <v>1.1547005383792515</v>
      </c>
      <c r="AB433">
        <f t="shared" si="186"/>
        <v>0</v>
      </c>
      <c r="AC433">
        <f t="shared" si="187"/>
        <v>1</v>
      </c>
      <c r="AD433">
        <f t="shared" si="188"/>
        <v>1.0280615590059241</v>
      </c>
      <c r="AE433">
        <f t="shared" si="189"/>
        <v>109471407.47001469</v>
      </c>
      <c r="AF433">
        <f t="shared" si="190"/>
        <v>19753858593.232761</v>
      </c>
      <c r="AG433">
        <f t="shared" si="191"/>
        <v>1.0027670583780373</v>
      </c>
      <c r="AH433">
        <v>24</v>
      </c>
      <c r="AI433">
        <v>0.67944000000000004</v>
      </c>
      <c r="AJ433">
        <f t="shared" si="192"/>
        <v>2271.5007913398513</v>
      </c>
      <c r="AK433">
        <f t="shared" si="193"/>
        <v>64.306187402831185</v>
      </c>
      <c r="AL433">
        <f t="shared" si="194"/>
        <v>0</v>
      </c>
      <c r="AM433">
        <f t="shared" si="195"/>
        <v>0</v>
      </c>
      <c r="AN433">
        <f>AM433/((60/'Field readings'!D434)*24)</f>
        <v>0</v>
      </c>
      <c r="AO433">
        <f>SUM($AN$4:AN433)</f>
        <v>8879.4934323158614</v>
      </c>
    </row>
    <row r="434" spans="1:41">
      <c r="A434" s="2">
        <f>'Field readings'!A435</f>
        <v>44156</v>
      </c>
      <c r="B434" s="3">
        <f>'Field readings'!B435</f>
        <v>5.1041666666641001</v>
      </c>
      <c r="C434">
        <f>'Field readings'!D435</f>
        <v>15</v>
      </c>
      <c r="D434">
        <f>'Field readings'!K435</f>
        <v>32</v>
      </c>
      <c r="E434">
        <f>'Field readings'!J435+14.6973</f>
        <v>14.6973</v>
      </c>
      <c r="F434">
        <f>'Field readings'!L435</f>
        <v>0</v>
      </c>
      <c r="G434">
        <f>'Field readings'!I435</f>
        <v>0.625</v>
      </c>
      <c r="H434">
        <f>'Field readings'!N435</f>
        <v>1.9390000000000001</v>
      </c>
      <c r="I434">
        <f>'Field readings'!M435</f>
        <v>0.75</v>
      </c>
      <c r="J434">
        <f t="shared" si="168"/>
        <v>0</v>
      </c>
      <c r="K434">
        <f t="shared" si="169"/>
        <v>0.32233109850438368</v>
      </c>
      <c r="L434">
        <f t="shared" si="170"/>
        <v>0.6029101083032492</v>
      </c>
      <c r="M434">
        <f t="shared" si="171"/>
        <v>4.5184153827834079E-3</v>
      </c>
      <c r="N434">
        <f t="shared" si="172"/>
        <v>0.62540611411789182</v>
      </c>
      <c r="O434">
        <f t="shared" si="173"/>
        <v>0.62540611411789182</v>
      </c>
      <c r="P434">
        <f t="shared" si="174"/>
        <v>5.5337802991232699E-3</v>
      </c>
      <c r="Q434">
        <f t="shared" si="175"/>
        <v>2.2780055729952603E-6</v>
      </c>
      <c r="R434">
        <f t="shared" si="176"/>
        <v>2.6534811758638477E-2</v>
      </c>
      <c r="S434">
        <f t="shared" si="177"/>
        <v>0.17766890149561632</v>
      </c>
      <c r="T434">
        <f t="shared" si="178"/>
        <v>7.4888843822464732E-2</v>
      </c>
      <c r="U434">
        <f t="shared" si="179"/>
        <v>20.288516887290307</v>
      </c>
      <c r="V434">
        <f t="shared" si="180"/>
        <v>-0.37766890149561627</v>
      </c>
      <c r="W434">
        <f t="shared" si="181"/>
        <v>0</v>
      </c>
      <c r="X434">
        <f t="shared" si="182"/>
        <v>1.0059007185241196</v>
      </c>
      <c r="Y434">
        <f t="shared" si="183"/>
        <v>0.60189119645854727</v>
      </c>
      <c r="Z434">
        <f t="shared" si="184"/>
        <v>79.508416369682394</v>
      </c>
      <c r="AA434">
        <f t="shared" si="185"/>
        <v>1.1547005383792515</v>
      </c>
      <c r="AB434">
        <f t="shared" si="186"/>
        <v>0</v>
      </c>
      <c r="AC434">
        <f t="shared" si="187"/>
        <v>1</v>
      </c>
      <c r="AD434">
        <f t="shared" si="188"/>
        <v>1.0280615590059241</v>
      </c>
      <c r="AE434">
        <f t="shared" si="189"/>
        <v>109471407.47001469</v>
      </c>
      <c r="AF434">
        <f t="shared" si="190"/>
        <v>19753858593.232761</v>
      </c>
      <c r="AG434">
        <f t="shared" si="191"/>
        <v>1.0027670583780373</v>
      </c>
      <c r="AH434">
        <v>24</v>
      </c>
      <c r="AI434">
        <v>0.67944000000000004</v>
      </c>
      <c r="AJ434">
        <f t="shared" si="192"/>
        <v>2271.5007913398513</v>
      </c>
      <c r="AK434">
        <f t="shared" si="193"/>
        <v>64.306187402831185</v>
      </c>
      <c r="AL434">
        <f t="shared" si="194"/>
        <v>0</v>
      </c>
      <c r="AM434">
        <f t="shared" si="195"/>
        <v>0</v>
      </c>
      <c r="AN434">
        <f>AM434/((60/'Field readings'!D435)*24)</f>
        <v>0</v>
      </c>
      <c r="AO434">
        <f>SUM($AN$4:AN434)</f>
        <v>8879.4934323158614</v>
      </c>
    </row>
    <row r="435" spans="1:41">
      <c r="A435" s="2">
        <f>'Field readings'!A436</f>
        <v>44156</v>
      </c>
      <c r="B435" s="3">
        <f>'Field readings'!B436</f>
        <v>5.11458333333076</v>
      </c>
      <c r="C435">
        <f>'Field readings'!D436</f>
        <v>15</v>
      </c>
      <c r="D435">
        <f>'Field readings'!K436</f>
        <v>32</v>
      </c>
      <c r="E435">
        <f>'Field readings'!J436+14.6973</f>
        <v>14.6973</v>
      </c>
      <c r="F435">
        <f>'Field readings'!L436</f>
        <v>0</v>
      </c>
      <c r="G435">
        <f>'Field readings'!I436</f>
        <v>0.625</v>
      </c>
      <c r="H435">
        <f>'Field readings'!N436</f>
        <v>1.9390000000000001</v>
      </c>
      <c r="I435">
        <f>'Field readings'!M436</f>
        <v>0.75</v>
      </c>
      <c r="J435">
        <f t="shared" si="168"/>
        <v>0</v>
      </c>
      <c r="K435">
        <f t="shared" si="169"/>
        <v>0.32233109850438368</v>
      </c>
      <c r="L435">
        <f t="shared" si="170"/>
        <v>0.6029101083032492</v>
      </c>
      <c r="M435">
        <f t="shared" si="171"/>
        <v>4.5184153827834079E-3</v>
      </c>
      <c r="N435">
        <f t="shared" si="172"/>
        <v>0.62540611411789182</v>
      </c>
      <c r="O435">
        <f t="shared" si="173"/>
        <v>0.62540611411789182</v>
      </c>
      <c r="P435">
        <f t="shared" si="174"/>
        <v>5.5337802991232699E-3</v>
      </c>
      <c r="Q435">
        <f t="shared" si="175"/>
        <v>2.2780055729952603E-6</v>
      </c>
      <c r="R435">
        <f t="shared" si="176"/>
        <v>2.6534811758638477E-2</v>
      </c>
      <c r="S435">
        <f t="shared" si="177"/>
        <v>0.17766890149561632</v>
      </c>
      <c r="T435">
        <f t="shared" si="178"/>
        <v>7.4888843822464732E-2</v>
      </c>
      <c r="U435">
        <f t="shared" si="179"/>
        <v>20.288516887290307</v>
      </c>
      <c r="V435">
        <f t="shared" si="180"/>
        <v>-0.37766890149561627</v>
      </c>
      <c r="W435">
        <f t="shared" si="181"/>
        <v>0</v>
      </c>
      <c r="X435">
        <f t="shared" si="182"/>
        <v>1.0059007185241196</v>
      </c>
      <c r="Y435">
        <f t="shared" si="183"/>
        <v>0.60189119645854727</v>
      </c>
      <c r="Z435">
        <f t="shared" si="184"/>
        <v>79.508416369682394</v>
      </c>
      <c r="AA435">
        <f t="shared" si="185"/>
        <v>1.1547005383792515</v>
      </c>
      <c r="AB435">
        <f t="shared" si="186"/>
        <v>0</v>
      </c>
      <c r="AC435">
        <f t="shared" si="187"/>
        <v>1</v>
      </c>
      <c r="AD435">
        <f t="shared" si="188"/>
        <v>1.0280615590059241</v>
      </c>
      <c r="AE435">
        <f t="shared" si="189"/>
        <v>109471407.47001469</v>
      </c>
      <c r="AF435">
        <f t="shared" si="190"/>
        <v>19753858593.232761</v>
      </c>
      <c r="AG435">
        <f t="shared" si="191"/>
        <v>1.0027670583780373</v>
      </c>
      <c r="AH435">
        <v>24</v>
      </c>
      <c r="AI435">
        <v>0.67944000000000004</v>
      </c>
      <c r="AJ435">
        <f t="shared" si="192"/>
        <v>2271.5007913398513</v>
      </c>
      <c r="AK435">
        <f t="shared" si="193"/>
        <v>64.306187402831185</v>
      </c>
      <c r="AL435">
        <f t="shared" si="194"/>
        <v>0</v>
      </c>
      <c r="AM435">
        <f t="shared" si="195"/>
        <v>0</v>
      </c>
      <c r="AN435">
        <f>AM435/((60/'Field readings'!D436)*24)</f>
        <v>0</v>
      </c>
      <c r="AO435">
        <f>SUM($AN$4:AN435)</f>
        <v>8879.4934323158614</v>
      </c>
    </row>
    <row r="436" spans="1:41">
      <c r="A436" s="2">
        <f>'Field readings'!A437</f>
        <v>44156</v>
      </c>
      <c r="B436" s="3">
        <f>'Field readings'!B437</f>
        <v>5.1249999999974198</v>
      </c>
      <c r="C436">
        <f>'Field readings'!D437</f>
        <v>15</v>
      </c>
      <c r="D436">
        <f>'Field readings'!K437</f>
        <v>32</v>
      </c>
      <c r="E436">
        <f>'Field readings'!J437+14.6973</f>
        <v>14.6973</v>
      </c>
      <c r="F436">
        <f>'Field readings'!L437</f>
        <v>0</v>
      </c>
      <c r="G436">
        <f>'Field readings'!I437</f>
        <v>0.625</v>
      </c>
      <c r="H436">
        <f>'Field readings'!N437</f>
        <v>1.9390000000000001</v>
      </c>
      <c r="I436">
        <f>'Field readings'!M437</f>
        <v>0.75</v>
      </c>
      <c r="J436">
        <f t="shared" si="168"/>
        <v>0</v>
      </c>
      <c r="K436">
        <f t="shared" si="169"/>
        <v>0.32233109850438368</v>
      </c>
      <c r="L436">
        <f t="shared" si="170"/>
        <v>0.6029101083032492</v>
      </c>
      <c r="M436">
        <f t="shared" si="171"/>
        <v>4.5184153827834079E-3</v>
      </c>
      <c r="N436">
        <f t="shared" si="172"/>
        <v>0.62540611411789182</v>
      </c>
      <c r="O436">
        <f t="shared" si="173"/>
        <v>0.62540611411789182</v>
      </c>
      <c r="P436">
        <f t="shared" si="174"/>
        <v>5.5337802991232699E-3</v>
      </c>
      <c r="Q436">
        <f t="shared" si="175"/>
        <v>2.2780055729952603E-6</v>
      </c>
      <c r="R436">
        <f t="shared" si="176"/>
        <v>2.6534811758638477E-2</v>
      </c>
      <c r="S436">
        <f t="shared" si="177"/>
        <v>0.17766890149561632</v>
      </c>
      <c r="T436">
        <f t="shared" si="178"/>
        <v>7.4888843822464732E-2</v>
      </c>
      <c r="U436">
        <f t="shared" si="179"/>
        <v>20.288516887290307</v>
      </c>
      <c r="V436">
        <f t="shared" si="180"/>
        <v>-0.37766890149561627</v>
      </c>
      <c r="W436">
        <f t="shared" si="181"/>
        <v>0</v>
      </c>
      <c r="X436">
        <f t="shared" si="182"/>
        <v>1.0059007185241196</v>
      </c>
      <c r="Y436">
        <f t="shared" si="183"/>
        <v>0.60189119645854727</v>
      </c>
      <c r="Z436">
        <f t="shared" si="184"/>
        <v>79.508416369682394</v>
      </c>
      <c r="AA436">
        <f t="shared" si="185"/>
        <v>1.1547005383792515</v>
      </c>
      <c r="AB436">
        <f t="shared" si="186"/>
        <v>0</v>
      </c>
      <c r="AC436">
        <f t="shared" si="187"/>
        <v>1</v>
      </c>
      <c r="AD436">
        <f t="shared" si="188"/>
        <v>1.0280615590059241</v>
      </c>
      <c r="AE436">
        <f t="shared" si="189"/>
        <v>109471407.47001469</v>
      </c>
      <c r="AF436">
        <f t="shared" si="190"/>
        <v>19753858593.232761</v>
      </c>
      <c r="AG436">
        <f t="shared" si="191"/>
        <v>1.0027670583780373</v>
      </c>
      <c r="AH436">
        <v>24</v>
      </c>
      <c r="AI436">
        <v>0.67944000000000004</v>
      </c>
      <c r="AJ436">
        <f t="shared" si="192"/>
        <v>2271.5007913398513</v>
      </c>
      <c r="AK436">
        <f t="shared" si="193"/>
        <v>64.306187402831185</v>
      </c>
      <c r="AL436">
        <f t="shared" si="194"/>
        <v>0</v>
      </c>
      <c r="AM436">
        <f t="shared" si="195"/>
        <v>0</v>
      </c>
      <c r="AN436">
        <f>AM436/((60/'Field readings'!D437)*24)</f>
        <v>0</v>
      </c>
      <c r="AO436">
        <f>SUM($AN$4:AN436)</f>
        <v>8879.4934323158614</v>
      </c>
    </row>
    <row r="437" spans="1:41">
      <c r="A437" s="2">
        <f>'Field readings'!A438</f>
        <v>44156</v>
      </c>
      <c r="B437" s="3">
        <f>'Field readings'!B438</f>
        <v>5.1354166666640797</v>
      </c>
      <c r="C437">
        <f>'Field readings'!D438</f>
        <v>15</v>
      </c>
      <c r="D437">
        <f>'Field readings'!K438</f>
        <v>32</v>
      </c>
      <c r="E437">
        <f>'Field readings'!J438+14.6973</f>
        <v>14.6973</v>
      </c>
      <c r="F437">
        <f>'Field readings'!L438</f>
        <v>0</v>
      </c>
      <c r="G437">
        <f>'Field readings'!I438</f>
        <v>0.625</v>
      </c>
      <c r="H437">
        <f>'Field readings'!N438</f>
        <v>1.9390000000000001</v>
      </c>
      <c r="I437">
        <f>'Field readings'!M438</f>
        <v>0.75</v>
      </c>
      <c r="J437">
        <f t="shared" si="168"/>
        <v>0</v>
      </c>
      <c r="K437">
        <f t="shared" si="169"/>
        <v>0.32233109850438368</v>
      </c>
      <c r="L437">
        <f t="shared" si="170"/>
        <v>0.6029101083032492</v>
      </c>
      <c r="M437">
        <f t="shared" si="171"/>
        <v>4.5184153827834079E-3</v>
      </c>
      <c r="N437">
        <f t="shared" si="172"/>
        <v>0.62540611411789182</v>
      </c>
      <c r="O437">
        <f t="shared" si="173"/>
        <v>0.62540611411789182</v>
      </c>
      <c r="P437">
        <f t="shared" si="174"/>
        <v>5.5337802991232699E-3</v>
      </c>
      <c r="Q437">
        <f t="shared" si="175"/>
        <v>2.2780055729952603E-6</v>
      </c>
      <c r="R437">
        <f t="shared" si="176"/>
        <v>2.6534811758638477E-2</v>
      </c>
      <c r="S437">
        <f t="shared" si="177"/>
        <v>0.17766890149561632</v>
      </c>
      <c r="T437">
        <f t="shared" si="178"/>
        <v>7.4888843822464732E-2</v>
      </c>
      <c r="U437">
        <f t="shared" si="179"/>
        <v>20.288516887290307</v>
      </c>
      <c r="V437">
        <f t="shared" si="180"/>
        <v>-0.37766890149561627</v>
      </c>
      <c r="W437">
        <f t="shared" si="181"/>
        <v>0</v>
      </c>
      <c r="X437">
        <f t="shared" si="182"/>
        <v>1.0059007185241196</v>
      </c>
      <c r="Y437">
        <f t="shared" si="183"/>
        <v>0.60189119645854727</v>
      </c>
      <c r="Z437">
        <f t="shared" si="184"/>
        <v>79.508416369682394</v>
      </c>
      <c r="AA437">
        <f t="shared" si="185"/>
        <v>1.1547005383792515</v>
      </c>
      <c r="AB437">
        <f t="shared" si="186"/>
        <v>0</v>
      </c>
      <c r="AC437">
        <f t="shared" si="187"/>
        <v>1</v>
      </c>
      <c r="AD437">
        <f t="shared" si="188"/>
        <v>1.0280615590059241</v>
      </c>
      <c r="AE437">
        <f t="shared" si="189"/>
        <v>109471407.47001469</v>
      </c>
      <c r="AF437">
        <f t="shared" si="190"/>
        <v>19753858593.232761</v>
      </c>
      <c r="AG437">
        <f t="shared" si="191"/>
        <v>1.0027670583780373</v>
      </c>
      <c r="AH437">
        <v>24</v>
      </c>
      <c r="AI437">
        <v>0.67944000000000004</v>
      </c>
      <c r="AJ437">
        <f t="shared" si="192"/>
        <v>2271.5007913398513</v>
      </c>
      <c r="AK437">
        <f t="shared" si="193"/>
        <v>64.306187402831185</v>
      </c>
      <c r="AL437">
        <f t="shared" si="194"/>
        <v>0</v>
      </c>
      <c r="AM437">
        <f t="shared" si="195"/>
        <v>0</v>
      </c>
      <c r="AN437">
        <f>AM437/((60/'Field readings'!D438)*24)</f>
        <v>0</v>
      </c>
      <c r="AO437">
        <f>SUM($AN$4:AN437)</f>
        <v>8879.4934323158614</v>
      </c>
    </row>
    <row r="438" spans="1:41">
      <c r="A438" s="2">
        <f>'Field readings'!A439</f>
        <v>44156</v>
      </c>
      <c r="B438" s="3">
        <f>'Field readings'!B439</f>
        <v>5.1458333333307396</v>
      </c>
      <c r="C438">
        <f>'Field readings'!D439</f>
        <v>15</v>
      </c>
      <c r="D438">
        <f>'Field readings'!K439</f>
        <v>32</v>
      </c>
      <c r="E438">
        <f>'Field readings'!J439+14.6973</f>
        <v>14.6973</v>
      </c>
      <c r="F438">
        <f>'Field readings'!L439</f>
        <v>0</v>
      </c>
      <c r="G438">
        <f>'Field readings'!I439</f>
        <v>0.625</v>
      </c>
      <c r="H438">
        <f>'Field readings'!N439</f>
        <v>1.9390000000000001</v>
      </c>
      <c r="I438">
        <f>'Field readings'!M439</f>
        <v>0.75</v>
      </c>
      <c r="J438">
        <f t="shared" si="168"/>
        <v>0</v>
      </c>
      <c r="K438">
        <f t="shared" si="169"/>
        <v>0.32233109850438368</v>
      </c>
      <c r="L438">
        <f t="shared" si="170"/>
        <v>0.6029101083032492</v>
      </c>
      <c r="M438">
        <f t="shared" si="171"/>
        <v>4.5184153827834079E-3</v>
      </c>
      <c r="N438">
        <f t="shared" si="172"/>
        <v>0.62540611411789182</v>
      </c>
      <c r="O438">
        <f t="shared" si="173"/>
        <v>0.62540611411789182</v>
      </c>
      <c r="P438">
        <f t="shared" si="174"/>
        <v>5.5337802991232699E-3</v>
      </c>
      <c r="Q438">
        <f t="shared" si="175"/>
        <v>2.2780055729952603E-6</v>
      </c>
      <c r="R438">
        <f t="shared" si="176"/>
        <v>2.6534811758638477E-2</v>
      </c>
      <c r="S438">
        <f t="shared" si="177"/>
        <v>0.17766890149561632</v>
      </c>
      <c r="T438">
        <f t="shared" si="178"/>
        <v>7.4888843822464732E-2</v>
      </c>
      <c r="U438">
        <f t="shared" si="179"/>
        <v>20.288516887290307</v>
      </c>
      <c r="V438">
        <f t="shared" si="180"/>
        <v>-0.37766890149561627</v>
      </c>
      <c r="W438">
        <f t="shared" si="181"/>
        <v>0</v>
      </c>
      <c r="X438">
        <f t="shared" si="182"/>
        <v>1.0059007185241196</v>
      </c>
      <c r="Y438">
        <f t="shared" si="183"/>
        <v>0.60189119645854727</v>
      </c>
      <c r="Z438">
        <f t="shared" si="184"/>
        <v>79.508416369682394</v>
      </c>
      <c r="AA438">
        <f t="shared" si="185"/>
        <v>1.1547005383792515</v>
      </c>
      <c r="AB438">
        <f t="shared" si="186"/>
        <v>0</v>
      </c>
      <c r="AC438">
        <f t="shared" si="187"/>
        <v>1</v>
      </c>
      <c r="AD438">
        <f t="shared" si="188"/>
        <v>1.0280615590059241</v>
      </c>
      <c r="AE438">
        <f t="shared" si="189"/>
        <v>109471407.47001469</v>
      </c>
      <c r="AF438">
        <f t="shared" si="190"/>
        <v>19753858593.232761</v>
      </c>
      <c r="AG438">
        <f t="shared" si="191"/>
        <v>1.0027670583780373</v>
      </c>
      <c r="AH438">
        <v>24</v>
      </c>
      <c r="AI438">
        <v>0.67944000000000004</v>
      </c>
      <c r="AJ438">
        <f t="shared" si="192"/>
        <v>2271.5007913398513</v>
      </c>
      <c r="AK438">
        <f t="shared" si="193"/>
        <v>64.306187402831185</v>
      </c>
      <c r="AL438">
        <f t="shared" si="194"/>
        <v>0</v>
      </c>
      <c r="AM438">
        <f t="shared" si="195"/>
        <v>0</v>
      </c>
      <c r="AN438">
        <f>AM438/((60/'Field readings'!D439)*24)</f>
        <v>0</v>
      </c>
      <c r="AO438">
        <f>SUM($AN$4:AN438)</f>
        <v>8879.4934323158614</v>
      </c>
    </row>
    <row r="439" spans="1:41">
      <c r="A439" s="2">
        <f>'Field readings'!A440</f>
        <v>44156</v>
      </c>
      <c r="B439" s="3">
        <f>'Field readings'!B440</f>
        <v>5.1562499999974003</v>
      </c>
      <c r="C439">
        <f>'Field readings'!D440</f>
        <v>15</v>
      </c>
      <c r="D439">
        <f>'Field readings'!K440</f>
        <v>32</v>
      </c>
      <c r="E439">
        <f>'Field readings'!J440+14.6973</f>
        <v>14.6973</v>
      </c>
      <c r="F439">
        <f>'Field readings'!L440</f>
        <v>0</v>
      </c>
      <c r="G439">
        <f>'Field readings'!I440</f>
        <v>0.625</v>
      </c>
      <c r="H439">
        <f>'Field readings'!N440</f>
        <v>1.9390000000000001</v>
      </c>
      <c r="I439">
        <f>'Field readings'!M440</f>
        <v>0.75</v>
      </c>
      <c r="J439">
        <f t="shared" si="168"/>
        <v>0</v>
      </c>
      <c r="K439">
        <f t="shared" si="169"/>
        <v>0.32233109850438368</v>
      </c>
      <c r="L439">
        <f t="shared" si="170"/>
        <v>0.6029101083032492</v>
      </c>
      <c r="M439">
        <f t="shared" si="171"/>
        <v>4.5184153827834079E-3</v>
      </c>
      <c r="N439">
        <f t="shared" si="172"/>
        <v>0.62540611411789182</v>
      </c>
      <c r="O439">
        <f t="shared" si="173"/>
        <v>0.62540611411789182</v>
      </c>
      <c r="P439">
        <f t="shared" si="174"/>
        <v>5.5337802991232699E-3</v>
      </c>
      <c r="Q439">
        <f t="shared" si="175"/>
        <v>2.2780055729952603E-6</v>
      </c>
      <c r="R439">
        <f t="shared" si="176"/>
        <v>2.6534811758638477E-2</v>
      </c>
      <c r="S439">
        <f t="shared" si="177"/>
        <v>0.17766890149561632</v>
      </c>
      <c r="T439">
        <f t="shared" si="178"/>
        <v>7.4888843822464732E-2</v>
      </c>
      <c r="U439">
        <f t="shared" si="179"/>
        <v>20.288516887290307</v>
      </c>
      <c r="V439">
        <f t="shared" si="180"/>
        <v>-0.37766890149561627</v>
      </c>
      <c r="W439">
        <f t="shared" si="181"/>
        <v>0</v>
      </c>
      <c r="X439">
        <f t="shared" si="182"/>
        <v>1.0059007185241196</v>
      </c>
      <c r="Y439">
        <f t="shared" si="183"/>
        <v>0.60189119645854727</v>
      </c>
      <c r="Z439">
        <f t="shared" si="184"/>
        <v>79.508416369682394</v>
      </c>
      <c r="AA439">
        <f t="shared" si="185"/>
        <v>1.1547005383792515</v>
      </c>
      <c r="AB439">
        <f t="shared" si="186"/>
        <v>0</v>
      </c>
      <c r="AC439">
        <f t="shared" si="187"/>
        <v>1</v>
      </c>
      <c r="AD439">
        <f t="shared" si="188"/>
        <v>1.0280615590059241</v>
      </c>
      <c r="AE439">
        <f t="shared" si="189"/>
        <v>109471407.47001469</v>
      </c>
      <c r="AF439">
        <f t="shared" si="190"/>
        <v>19753858593.232761</v>
      </c>
      <c r="AG439">
        <f t="shared" si="191"/>
        <v>1.0027670583780373</v>
      </c>
      <c r="AH439">
        <v>24</v>
      </c>
      <c r="AI439">
        <v>0.67944000000000004</v>
      </c>
      <c r="AJ439">
        <f t="shared" si="192"/>
        <v>2271.5007913398513</v>
      </c>
      <c r="AK439">
        <f t="shared" si="193"/>
        <v>64.306187402831185</v>
      </c>
      <c r="AL439">
        <f t="shared" si="194"/>
        <v>0</v>
      </c>
      <c r="AM439">
        <f t="shared" si="195"/>
        <v>0</v>
      </c>
      <c r="AN439">
        <f>AM439/((60/'Field readings'!D440)*24)</f>
        <v>0</v>
      </c>
      <c r="AO439">
        <f>SUM($AN$4:AN439)</f>
        <v>8879.4934323158614</v>
      </c>
    </row>
    <row r="440" spans="1:41">
      <c r="A440" s="2">
        <f>'Field readings'!A441</f>
        <v>44156</v>
      </c>
      <c r="B440" s="3">
        <f>'Field readings'!B441</f>
        <v>5.1666666666640602</v>
      </c>
      <c r="C440">
        <f>'Field readings'!D441</f>
        <v>15</v>
      </c>
      <c r="D440">
        <f>'Field readings'!K441</f>
        <v>32</v>
      </c>
      <c r="E440">
        <f>'Field readings'!J441+14.6973</f>
        <v>14.6973</v>
      </c>
      <c r="F440">
        <f>'Field readings'!L441</f>
        <v>0</v>
      </c>
      <c r="G440">
        <f>'Field readings'!I441</f>
        <v>0.625</v>
      </c>
      <c r="H440">
        <f>'Field readings'!N441</f>
        <v>1.9390000000000001</v>
      </c>
      <c r="I440">
        <f>'Field readings'!M441</f>
        <v>0.75</v>
      </c>
      <c r="J440">
        <f t="shared" si="168"/>
        <v>0</v>
      </c>
      <c r="K440">
        <f t="shared" si="169"/>
        <v>0.32233109850438368</v>
      </c>
      <c r="L440">
        <f t="shared" si="170"/>
        <v>0.6029101083032492</v>
      </c>
      <c r="M440">
        <f t="shared" si="171"/>
        <v>4.5184153827834079E-3</v>
      </c>
      <c r="N440">
        <f t="shared" si="172"/>
        <v>0.62540611411789182</v>
      </c>
      <c r="O440">
        <f t="shared" si="173"/>
        <v>0.62540611411789182</v>
      </c>
      <c r="P440">
        <f t="shared" si="174"/>
        <v>5.5337802991232699E-3</v>
      </c>
      <c r="Q440">
        <f t="shared" si="175"/>
        <v>2.2780055729952603E-6</v>
      </c>
      <c r="R440">
        <f t="shared" si="176"/>
        <v>2.6534811758638477E-2</v>
      </c>
      <c r="S440">
        <f t="shared" si="177"/>
        <v>0.17766890149561632</v>
      </c>
      <c r="T440">
        <f t="shared" si="178"/>
        <v>7.4888843822464732E-2</v>
      </c>
      <c r="U440">
        <f t="shared" si="179"/>
        <v>20.288516887290307</v>
      </c>
      <c r="V440">
        <f t="shared" si="180"/>
        <v>-0.37766890149561627</v>
      </c>
      <c r="W440">
        <f t="shared" si="181"/>
        <v>0</v>
      </c>
      <c r="X440">
        <f t="shared" si="182"/>
        <v>1.0059007185241196</v>
      </c>
      <c r="Y440">
        <f t="shared" si="183"/>
        <v>0.60189119645854727</v>
      </c>
      <c r="Z440">
        <f t="shared" si="184"/>
        <v>79.508416369682394</v>
      </c>
      <c r="AA440">
        <f t="shared" si="185"/>
        <v>1.1547005383792515</v>
      </c>
      <c r="AB440">
        <f t="shared" si="186"/>
        <v>0</v>
      </c>
      <c r="AC440">
        <f t="shared" si="187"/>
        <v>1</v>
      </c>
      <c r="AD440">
        <f t="shared" si="188"/>
        <v>1.0280615590059241</v>
      </c>
      <c r="AE440">
        <f t="shared" si="189"/>
        <v>109471407.47001469</v>
      </c>
      <c r="AF440">
        <f t="shared" si="190"/>
        <v>19753858593.232761</v>
      </c>
      <c r="AG440">
        <f t="shared" si="191"/>
        <v>1.0027670583780373</v>
      </c>
      <c r="AH440">
        <v>24</v>
      </c>
      <c r="AI440">
        <v>0.67944000000000004</v>
      </c>
      <c r="AJ440">
        <f t="shared" si="192"/>
        <v>2271.5007913398513</v>
      </c>
      <c r="AK440">
        <f t="shared" si="193"/>
        <v>64.306187402831185</v>
      </c>
      <c r="AL440">
        <f t="shared" si="194"/>
        <v>0</v>
      </c>
      <c r="AM440">
        <f t="shared" si="195"/>
        <v>0</v>
      </c>
      <c r="AN440">
        <f>AM440/((60/'Field readings'!D441)*24)</f>
        <v>0</v>
      </c>
      <c r="AO440">
        <f>SUM($AN$4:AN440)</f>
        <v>8879.4934323158614</v>
      </c>
    </row>
    <row r="441" spans="1:41">
      <c r="A441" s="2">
        <f>'Field readings'!A442</f>
        <v>44156</v>
      </c>
      <c r="B441" s="3">
        <f>'Field readings'!B442</f>
        <v>5.17708333333072</v>
      </c>
      <c r="C441">
        <f>'Field readings'!D442</f>
        <v>15</v>
      </c>
      <c r="D441">
        <f>'Field readings'!K442</f>
        <v>32</v>
      </c>
      <c r="E441">
        <f>'Field readings'!J442+14.6973</f>
        <v>14.6973</v>
      </c>
      <c r="F441">
        <f>'Field readings'!L442</f>
        <v>0</v>
      </c>
      <c r="G441">
        <f>'Field readings'!I442</f>
        <v>0.625</v>
      </c>
      <c r="H441">
        <f>'Field readings'!N442</f>
        <v>1.9390000000000001</v>
      </c>
      <c r="I441">
        <f>'Field readings'!M442</f>
        <v>0.75</v>
      </c>
      <c r="J441">
        <f t="shared" si="168"/>
        <v>0</v>
      </c>
      <c r="K441">
        <f t="shared" si="169"/>
        <v>0.32233109850438368</v>
      </c>
      <c r="L441">
        <f t="shared" si="170"/>
        <v>0.6029101083032492</v>
      </c>
      <c r="M441">
        <f t="shared" si="171"/>
        <v>4.5184153827834079E-3</v>
      </c>
      <c r="N441">
        <f t="shared" si="172"/>
        <v>0.62540611411789182</v>
      </c>
      <c r="O441">
        <f t="shared" si="173"/>
        <v>0.62540611411789182</v>
      </c>
      <c r="P441">
        <f t="shared" si="174"/>
        <v>5.5337802991232699E-3</v>
      </c>
      <c r="Q441">
        <f t="shared" si="175"/>
        <v>2.2780055729952603E-6</v>
      </c>
      <c r="R441">
        <f t="shared" si="176"/>
        <v>2.6534811758638477E-2</v>
      </c>
      <c r="S441">
        <f t="shared" si="177"/>
        <v>0.17766890149561632</v>
      </c>
      <c r="T441">
        <f t="shared" si="178"/>
        <v>7.4888843822464732E-2</v>
      </c>
      <c r="U441">
        <f t="shared" si="179"/>
        <v>20.288516887290307</v>
      </c>
      <c r="V441">
        <f t="shared" si="180"/>
        <v>-0.37766890149561627</v>
      </c>
      <c r="W441">
        <f t="shared" si="181"/>
        <v>0</v>
      </c>
      <c r="X441">
        <f t="shared" si="182"/>
        <v>1.0059007185241196</v>
      </c>
      <c r="Y441">
        <f t="shared" si="183"/>
        <v>0.60189119645854727</v>
      </c>
      <c r="Z441">
        <f t="shared" si="184"/>
        <v>79.508416369682394</v>
      </c>
      <c r="AA441">
        <f t="shared" si="185"/>
        <v>1.1547005383792515</v>
      </c>
      <c r="AB441">
        <f t="shared" si="186"/>
        <v>0</v>
      </c>
      <c r="AC441">
        <f t="shared" si="187"/>
        <v>1</v>
      </c>
      <c r="AD441">
        <f t="shared" si="188"/>
        <v>1.0280615590059241</v>
      </c>
      <c r="AE441">
        <f t="shared" si="189"/>
        <v>109471407.47001469</v>
      </c>
      <c r="AF441">
        <f t="shared" si="190"/>
        <v>19753858593.232761</v>
      </c>
      <c r="AG441">
        <f t="shared" si="191"/>
        <v>1.0027670583780373</v>
      </c>
      <c r="AH441">
        <v>24</v>
      </c>
      <c r="AI441">
        <v>0.67944000000000004</v>
      </c>
      <c r="AJ441">
        <f t="shared" si="192"/>
        <v>2271.5007913398513</v>
      </c>
      <c r="AK441">
        <f t="shared" si="193"/>
        <v>64.306187402831185</v>
      </c>
      <c r="AL441">
        <f t="shared" si="194"/>
        <v>0</v>
      </c>
      <c r="AM441">
        <f t="shared" si="195"/>
        <v>0</v>
      </c>
      <c r="AN441">
        <f>AM441/((60/'Field readings'!D442)*24)</f>
        <v>0</v>
      </c>
      <c r="AO441">
        <f>SUM($AN$4:AN441)</f>
        <v>8879.4934323158614</v>
      </c>
    </row>
    <row r="442" spans="1:41">
      <c r="A442" s="2">
        <f>'Field readings'!A443</f>
        <v>44156</v>
      </c>
      <c r="B442" s="3">
        <f>'Field readings'!B443</f>
        <v>5.1874999999973799</v>
      </c>
      <c r="C442">
        <f>'Field readings'!D443</f>
        <v>15</v>
      </c>
      <c r="D442">
        <f>'Field readings'!K443</f>
        <v>32</v>
      </c>
      <c r="E442">
        <f>'Field readings'!J443+14.6973</f>
        <v>14.6973</v>
      </c>
      <c r="F442">
        <f>'Field readings'!L443</f>
        <v>0</v>
      </c>
      <c r="G442">
        <f>'Field readings'!I443</f>
        <v>0.625</v>
      </c>
      <c r="H442">
        <f>'Field readings'!N443</f>
        <v>1.9390000000000001</v>
      </c>
      <c r="I442">
        <f>'Field readings'!M443</f>
        <v>0.75</v>
      </c>
      <c r="J442">
        <f t="shared" si="168"/>
        <v>0</v>
      </c>
      <c r="K442">
        <f t="shared" si="169"/>
        <v>0.32233109850438368</v>
      </c>
      <c r="L442">
        <f t="shared" si="170"/>
        <v>0.6029101083032492</v>
      </c>
      <c r="M442">
        <f t="shared" si="171"/>
        <v>4.5184153827834079E-3</v>
      </c>
      <c r="N442">
        <f t="shared" si="172"/>
        <v>0.62540611411789182</v>
      </c>
      <c r="O442">
        <f t="shared" si="173"/>
        <v>0.62540611411789182</v>
      </c>
      <c r="P442">
        <f t="shared" si="174"/>
        <v>5.5337802991232699E-3</v>
      </c>
      <c r="Q442">
        <f t="shared" si="175"/>
        <v>2.2780055729952603E-6</v>
      </c>
      <c r="R442">
        <f t="shared" si="176"/>
        <v>2.6534811758638477E-2</v>
      </c>
      <c r="S442">
        <f t="shared" si="177"/>
        <v>0.17766890149561632</v>
      </c>
      <c r="T442">
        <f t="shared" si="178"/>
        <v>7.4888843822464732E-2</v>
      </c>
      <c r="U442">
        <f t="shared" si="179"/>
        <v>20.288516887290307</v>
      </c>
      <c r="V442">
        <f t="shared" si="180"/>
        <v>-0.37766890149561627</v>
      </c>
      <c r="W442">
        <f t="shared" si="181"/>
        <v>0</v>
      </c>
      <c r="X442">
        <f t="shared" si="182"/>
        <v>1.0059007185241196</v>
      </c>
      <c r="Y442">
        <f t="shared" si="183"/>
        <v>0.60189119645854727</v>
      </c>
      <c r="Z442">
        <f t="shared" si="184"/>
        <v>79.508416369682394</v>
      </c>
      <c r="AA442">
        <f t="shared" si="185"/>
        <v>1.1547005383792515</v>
      </c>
      <c r="AB442">
        <f t="shared" si="186"/>
        <v>0</v>
      </c>
      <c r="AC442">
        <f t="shared" si="187"/>
        <v>1</v>
      </c>
      <c r="AD442">
        <f t="shared" si="188"/>
        <v>1.0280615590059241</v>
      </c>
      <c r="AE442">
        <f t="shared" si="189"/>
        <v>109471407.47001469</v>
      </c>
      <c r="AF442">
        <f t="shared" si="190"/>
        <v>19753858593.232761</v>
      </c>
      <c r="AG442">
        <f t="shared" si="191"/>
        <v>1.0027670583780373</v>
      </c>
      <c r="AH442">
        <v>24</v>
      </c>
      <c r="AI442">
        <v>0.67944000000000004</v>
      </c>
      <c r="AJ442">
        <f t="shared" si="192"/>
        <v>2271.5007913398513</v>
      </c>
      <c r="AK442">
        <f t="shared" si="193"/>
        <v>64.306187402831185</v>
      </c>
      <c r="AL442">
        <f t="shared" si="194"/>
        <v>0</v>
      </c>
      <c r="AM442">
        <f t="shared" si="195"/>
        <v>0</v>
      </c>
      <c r="AN442">
        <f>AM442/((60/'Field readings'!D443)*24)</f>
        <v>0</v>
      </c>
      <c r="AO442">
        <f>SUM($AN$4:AN442)</f>
        <v>8879.4934323158614</v>
      </c>
    </row>
    <row r="443" spans="1:41">
      <c r="A443" s="2">
        <f>'Field readings'!A444</f>
        <v>44156</v>
      </c>
      <c r="B443" s="3">
        <f>'Field readings'!B444</f>
        <v>5.1979166666640397</v>
      </c>
      <c r="C443">
        <f>'Field readings'!D444</f>
        <v>15</v>
      </c>
      <c r="D443">
        <f>'Field readings'!K444</f>
        <v>32</v>
      </c>
      <c r="E443">
        <f>'Field readings'!J444+14.6973</f>
        <v>14.6973</v>
      </c>
      <c r="F443">
        <f>'Field readings'!L444</f>
        <v>0</v>
      </c>
      <c r="G443">
        <f>'Field readings'!I444</f>
        <v>0.625</v>
      </c>
      <c r="H443">
        <f>'Field readings'!N444</f>
        <v>1.9390000000000001</v>
      </c>
      <c r="I443">
        <f>'Field readings'!M444</f>
        <v>0.75</v>
      </c>
      <c r="J443">
        <f t="shared" si="168"/>
        <v>0</v>
      </c>
      <c r="K443">
        <f t="shared" si="169"/>
        <v>0.32233109850438368</v>
      </c>
      <c r="L443">
        <f t="shared" si="170"/>
        <v>0.6029101083032492</v>
      </c>
      <c r="M443">
        <f t="shared" si="171"/>
        <v>4.5184153827834079E-3</v>
      </c>
      <c r="N443">
        <f t="shared" si="172"/>
        <v>0.62540611411789182</v>
      </c>
      <c r="O443">
        <f t="shared" si="173"/>
        <v>0.62540611411789182</v>
      </c>
      <c r="P443">
        <f t="shared" si="174"/>
        <v>5.5337802991232699E-3</v>
      </c>
      <c r="Q443">
        <f t="shared" si="175"/>
        <v>2.2780055729952603E-6</v>
      </c>
      <c r="R443">
        <f t="shared" si="176"/>
        <v>2.6534811758638477E-2</v>
      </c>
      <c r="S443">
        <f t="shared" si="177"/>
        <v>0.17766890149561632</v>
      </c>
      <c r="T443">
        <f t="shared" si="178"/>
        <v>7.4888843822464732E-2</v>
      </c>
      <c r="U443">
        <f t="shared" si="179"/>
        <v>20.288516887290307</v>
      </c>
      <c r="V443">
        <f t="shared" si="180"/>
        <v>-0.37766890149561627</v>
      </c>
      <c r="W443">
        <f t="shared" si="181"/>
        <v>0</v>
      </c>
      <c r="X443">
        <f t="shared" si="182"/>
        <v>1.0059007185241196</v>
      </c>
      <c r="Y443">
        <f t="shared" si="183"/>
        <v>0.60189119645854727</v>
      </c>
      <c r="Z443">
        <f t="shared" si="184"/>
        <v>79.508416369682394</v>
      </c>
      <c r="AA443">
        <f t="shared" si="185"/>
        <v>1.1547005383792515</v>
      </c>
      <c r="AB443">
        <f t="shared" si="186"/>
        <v>0</v>
      </c>
      <c r="AC443">
        <f t="shared" si="187"/>
        <v>1</v>
      </c>
      <c r="AD443">
        <f t="shared" si="188"/>
        <v>1.0280615590059241</v>
      </c>
      <c r="AE443">
        <f t="shared" si="189"/>
        <v>109471407.47001469</v>
      </c>
      <c r="AF443">
        <f t="shared" si="190"/>
        <v>19753858593.232761</v>
      </c>
      <c r="AG443">
        <f t="shared" si="191"/>
        <v>1.0027670583780373</v>
      </c>
      <c r="AH443">
        <v>24</v>
      </c>
      <c r="AI443">
        <v>0.67944000000000004</v>
      </c>
      <c r="AJ443">
        <f t="shared" si="192"/>
        <v>2271.5007913398513</v>
      </c>
      <c r="AK443">
        <f t="shared" si="193"/>
        <v>64.306187402831185</v>
      </c>
      <c r="AL443">
        <f t="shared" si="194"/>
        <v>0</v>
      </c>
      <c r="AM443">
        <f t="shared" si="195"/>
        <v>0</v>
      </c>
      <c r="AN443">
        <f>AM443/((60/'Field readings'!D444)*24)</f>
        <v>0</v>
      </c>
      <c r="AO443">
        <f>SUM($AN$4:AN443)</f>
        <v>8879.4934323158614</v>
      </c>
    </row>
    <row r="444" spans="1:41">
      <c r="A444" s="2">
        <f>'Field readings'!A445</f>
        <v>44156</v>
      </c>
      <c r="B444" s="3">
        <f>'Field readings'!B445</f>
        <v>5.2083333333306996</v>
      </c>
      <c r="C444">
        <f>'Field readings'!D445</f>
        <v>15</v>
      </c>
      <c r="D444">
        <f>'Field readings'!K445</f>
        <v>32</v>
      </c>
      <c r="E444">
        <f>'Field readings'!J445+14.6973</f>
        <v>14.6973</v>
      </c>
      <c r="F444">
        <f>'Field readings'!L445</f>
        <v>0</v>
      </c>
      <c r="G444">
        <f>'Field readings'!I445</f>
        <v>0.625</v>
      </c>
      <c r="H444">
        <f>'Field readings'!N445</f>
        <v>1.9390000000000001</v>
      </c>
      <c r="I444">
        <f>'Field readings'!M445</f>
        <v>0.75</v>
      </c>
      <c r="J444">
        <f t="shared" si="168"/>
        <v>0</v>
      </c>
      <c r="K444">
        <f t="shared" si="169"/>
        <v>0.32233109850438368</v>
      </c>
      <c r="L444">
        <f t="shared" si="170"/>
        <v>0.6029101083032492</v>
      </c>
      <c r="M444">
        <f t="shared" si="171"/>
        <v>4.5184153827834079E-3</v>
      </c>
      <c r="N444">
        <f t="shared" si="172"/>
        <v>0.62540611411789182</v>
      </c>
      <c r="O444">
        <f t="shared" si="173"/>
        <v>0.62540611411789182</v>
      </c>
      <c r="P444">
        <f t="shared" si="174"/>
        <v>5.5337802991232699E-3</v>
      </c>
      <c r="Q444">
        <f t="shared" si="175"/>
        <v>2.2780055729952603E-6</v>
      </c>
      <c r="R444">
        <f t="shared" si="176"/>
        <v>2.6534811758638477E-2</v>
      </c>
      <c r="S444">
        <f t="shared" si="177"/>
        <v>0.17766890149561632</v>
      </c>
      <c r="T444">
        <f t="shared" si="178"/>
        <v>7.4888843822464732E-2</v>
      </c>
      <c r="U444">
        <f t="shared" si="179"/>
        <v>20.288516887290307</v>
      </c>
      <c r="V444">
        <f t="shared" si="180"/>
        <v>-0.37766890149561627</v>
      </c>
      <c r="W444">
        <f t="shared" si="181"/>
        <v>0</v>
      </c>
      <c r="X444">
        <f t="shared" si="182"/>
        <v>1.0059007185241196</v>
      </c>
      <c r="Y444">
        <f t="shared" si="183"/>
        <v>0.60189119645854727</v>
      </c>
      <c r="Z444">
        <f t="shared" si="184"/>
        <v>79.508416369682394</v>
      </c>
      <c r="AA444">
        <f t="shared" si="185"/>
        <v>1.1547005383792515</v>
      </c>
      <c r="AB444">
        <f t="shared" si="186"/>
        <v>0</v>
      </c>
      <c r="AC444">
        <f t="shared" si="187"/>
        <v>1</v>
      </c>
      <c r="AD444">
        <f t="shared" si="188"/>
        <v>1.0280615590059241</v>
      </c>
      <c r="AE444">
        <f t="shared" si="189"/>
        <v>109471407.47001469</v>
      </c>
      <c r="AF444">
        <f t="shared" si="190"/>
        <v>19753858593.232761</v>
      </c>
      <c r="AG444">
        <f t="shared" si="191"/>
        <v>1.0027670583780373</v>
      </c>
      <c r="AH444">
        <v>24</v>
      </c>
      <c r="AI444">
        <v>0.67944000000000004</v>
      </c>
      <c r="AJ444">
        <f t="shared" si="192"/>
        <v>2271.5007913398513</v>
      </c>
      <c r="AK444">
        <f t="shared" si="193"/>
        <v>64.306187402831185</v>
      </c>
      <c r="AL444">
        <f t="shared" si="194"/>
        <v>0</v>
      </c>
      <c r="AM444">
        <f t="shared" si="195"/>
        <v>0</v>
      </c>
      <c r="AN444">
        <f>AM444/((60/'Field readings'!D445)*24)</f>
        <v>0</v>
      </c>
      <c r="AO444">
        <f>SUM($AN$4:AN444)</f>
        <v>8879.4934323158614</v>
      </c>
    </row>
    <row r="445" spans="1:41">
      <c r="A445" s="2">
        <f>'Field readings'!A446</f>
        <v>44156</v>
      </c>
      <c r="B445" s="3">
        <f>'Field readings'!B446</f>
        <v>5.2187499999973603</v>
      </c>
      <c r="C445">
        <f>'Field readings'!D446</f>
        <v>15</v>
      </c>
      <c r="D445">
        <f>'Field readings'!K446</f>
        <v>32</v>
      </c>
      <c r="E445">
        <f>'Field readings'!J446+14.6973</f>
        <v>14.6973</v>
      </c>
      <c r="F445">
        <f>'Field readings'!L446</f>
        <v>0</v>
      </c>
      <c r="G445">
        <f>'Field readings'!I446</f>
        <v>0.625</v>
      </c>
      <c r="H445">
        <f>'Field readings'!N446</f>
        <v>1.9390000000000001</v>
      </c>
      <c r="I445">
        <f>'Field readings'!M446</f>
        <v>0.75</v>
      </c>
      <c r="J445">
        <f t="shared" si="168"/>
        <v>0</v>
      </c>
      <c r="K445">
        <f t="shared" si="169"/>
        <v>0.32233109850438368</v>
      </c>
      <c r="L445">
        <f t="shared" si="170"/>
        <v>0.6029101083032492</v>
      </c>
      <c r="M445">
        <f t="shared" si="171"/>
        <v>4.5184153827834079E-3</v>
      </c>
      <c r="N445">
        <f t="shared" si="172"/>
        <v>0.62540611411789182</v>
      </c>
      <c r="O445">
        <f t="shared" si="173"/>
        <v>0.62540611411789182</v>
      </c>
      <c r="P445">
        <f t="shared" si="174"/>
        <v>5.5337802991232699E-3</v>
      </c>
      <c r="Q445">
        <f t="shared" si="175"/>
        <v>2.2780055729952603E-6</v>
      </c>
      <c r="R445">
        <f t="shared" si="176"/>
        <v>2.6534811758638477E-2</v>
      </c>
      <c r="S445">
        <f t="shared" si="177"/>
        <v>0.17766890149561632</v>
      </c>
      <c r="T445">
        <f t="shared" si="178"/>
        <v>7.4888843822464732E-2</v>
      </c>
      <c r="U445">
        <f t="shared" si="179"/>
        <v>20.288516887290307</v>
      </c>
      <c r="V445">
        <f t="shared" si="180"/>
        <v>-0.37766890149561627</v>
      </c>
      <c r="W445">
        <f t="shared" si="181"/>
        <v>0</v>
      </c>
      <c r="X445">
        <f t="shared" si="182"/>
        <v>1.0059007185241196</v>
      </c>
      <c r="Y445">
        <f t="shared" si="183"/>
        <v>0.60189119645854727</v>
      </c>
      <c r="Z445">
        <f t="shared" si="184"/>
        <v>79.508416369682394</v>
      </c>
      <c r="AA445">
        <f t="shared" si="185"/>
        <v>1.1547005383792515</v>
      </c>
      <c r="AB445">
        <f t="shared" si="186"/>
        <v>0</v>
      </c>
      <c r="AC445">
        <f t="shared" si="187"/>
        <v>1</v>
      </c>
      <c r="AD445">
        <f t="shared" si="188"/>
        <v>1.0280615590059241</v>
      </c>
      <c r="AE445">
        <f t="shared" si="189"/>
        <v>109471407.47001469</v>
      </c>
      <c r="AF445">
        <f t="shared" si="190"/>
        <v>19753858593.232761</v>
      </c>
      <c r="AG445">
        <f t="shared" si="191"/>
        <v>1.0027670583780373</v>
      </c>
      <c r="AH445">
        <v>24</v>
      </c>
      <c r="AI445">
        <v>0.67944000000000004</v>
      </c>
      <c r="AJ445">
        <f t="shared" si="192"/>
        <v>2271.5007913398513</v>
      </c>
      <c r="AK445">
        <f t="shared" si="193"/>
        <v>64.306187402831185</v>
      </c>
      <c r="AL445">
        <f t="shared" si="194"/>
        <v>0</v>
      </c>
      <c r="AM445">
        <f t="shared" si="195"/>
        <v>0</v>
      </c>
      <c r="AN445">
        <f>AM445/((60/'Field readings'!D446)*24)</f>
        <v>0</v>
      </c>
      <c r="AO445">
        <f>SUM($AN$4:AN445)</f>
        <v>8879.4934323158614</v>
      </c>
    </row>
    <row r="446" spans="1:41">
      <c r="A446" s="2">
        <f>'Field readings'!A447</f>
        <v>44156</v>
      </c>
      <c r="B446" s="3">
        <f>'Field readings'!B447</f>
        <v>5.2291666666640202</v>
      </c>
      <c r="C446">
        <f>'Field readings'!D447</f>
        <v>15</v>
      </c>
      <c r="D446">
        <f>'Field readings'!K447</f>
        <v>32</v>
      </c>
      <c r="E446">
        <f>'Field readings'!J447+14.6973</f>
        <v>14.6973</v>
      </c>
      <c r="F446">
        <f>'Field readings'!L447</f>
        <v>0</v>
      </c>
      <c r="G446">
        <f>'Field readings'!I447</f>
        <v>0.625</v>
      </c>
      <c r="H446">
        <f>'Field readings'!N447</f>
        <v>1.9390000000000001</v>
      </c>
      <c r="I446">
        <f>'Field readings'!M447</f>
        <v>0.75</v>
      </c>
      <c r="J446">
        <f t="shared" si="168"/>
        <v>0</v>
      </c>
      <c r="K446">
        <f t="shared" si="169"/>
        <v>0.32233109850438368</v>
      </c>
      <c r="L446">
        <f t="shared" si="170"/>
        <v>0.6029101083032492</v>
      </c>
      <c r="M446">
        <f t="shared" si="171"/>
        <v>4.5184153827834079E-3</v>
      </c>
      <c r="N446">
        <f t="shared" si="172"/>
        <v>0.62540611411789182</v>
      </c>
      <c r="O446">
        <f t="shared" si="173"/>
        <v>0.62540611411789182</v>
      </c>
      <c r="P446">
        <f t="shared" si="174"/>
        <v>5.5337802991232699E-3</v>
      </c>
      <c r="Q446">
        <f t="shared" si="175"/>
        <v>2.2780055729952603E-6</v>
      </c>
      <c r="R446">
        <f t="shared" si="176"/>
        <v>2.6534811758638477E-2</v>
      </c>
      <c r="S446">
        <f t="shared" si="177"/>
        <v>0.17766890149561632</v>
      </c>
      <c r="T446">
        <f t="shared" si="178"/>
        <v>7.4888843822464732E-2</v>
      </c>
      <c r="U446">
        <f t="shared" si="179"/>
        <v>20.288516887290307</v>
      </c>
      <c r="V446">
        <f t="shared" si="180"/>
        <v>-0.37766890149561627</v>
      </c>
      <c r="W446">
        <f t="shared" si="181"/>
        <v>0</v>
      </c>
      <c r="X446">
        <f t="shared" si="182"/>
        <v>1.0059007185241196</v>
      </c>
      <c r="Y446">
        <f t="shared" si="183"/>
        <v>0.60189119645854727</v>
      </c>
      <c r="Z446">
        <f t="shared" si="184"/>
        <v>79.508416369682394</v>
      </c>
      <c r="AA446">
        <f t="shared" si="185"/>
        <v>1.1547005383792515</v>
      </c>
      <c r="AB446">
        <f t="shared" si="186"/>
        <v>0</v>
      </c>
      <c r="AC446">
        <f t="shared" si="187"/>
        <v>1</v>
      </c>
      <c r="AD446">
        <f t="shared" si="188"/>
        <v>1.0280615590059241</v>
      </c>
      <c r="AE446">
        <f t="shared" si="189"/>
        <v>109471407.47001469</v>
      </c>
      <c r="AF446">
        <f t="shared" si="190"/>
        <v>19753858593.232761</v>
      </c>
      <c r="AG446">
        <f t="shared" si="191"/>
        <v>1.0027670583780373</v>
      </c>
      <c r="AH446">
        <v>24</v>
      </c>
      <c r="AI446">
        <v>0.67944000000000004</v>
      </c>
      <c r="AJ446">
        <f t="shared" si="192"/>
        <v>2271.5007913398513</v>
      </c>
      <c r="AK446">
        <f t="shared" si="193"/>
        <v>64.306187402831185</v>
      </c>
      <c r="AL446">
        <f t="shared" si="194"/>
        <v>0</v>
      </c>
      <c r="AM446">
        <f t="shared" si="195"/>
        <v>0</v>
      </c>
      <c r="AN446">
        <f>AM446/((60/'Field readings'!D447)*24)</f>
        <v>0</v>
      </c>
      <c r="AO446">
        <f>SUM($AN$4:AN446)</f>
        <v>8879.4934323158614</v>
      </c>
    </row>
    <row r="447" spans="1:41">
      <c r="A447" s="2">
        <f>'Field readings'!A448</f>
        <v>44156</v>
      </c>
      <c r="B447" s="3">
        <f>'Field readings'!B448</f>
        <v>5.23958333333068</v>
      </c>
      <c r="C447">
        <f>'Field readings'!D448</f>
        <v>15</v>
      </c>
      <c r="D447">
        <f>'Field readings'!K448</f>
        <v>32</v>
      </c>
      <c r="E447">
        <f>'Field readings'!J448+14.6973</f>
        <v>14.6973</v>
      </c>
      <c r="F447">
        <f>'Field readings'!L448</f>
        <v>0</v>
      </c>
      <c r="G447">
        <f>'Field readings'!I448</f>
        <v>0.625</v>
      </c>
      <c r="H447">
        <f>'Field readings'!N448</f>
        <v>1.9390000000000001</v>
      </c>
      <c r="I447">
        <f>'Field readings'!M448</f>
        <v>0.75</v>
      </c>
      <c r="J447">
        <f t="shared" si="168"/>
        <v>0</v>
      </c>
      <c r="K447">
        <f t="shared" si="169"/>
        <v>0.32233109850438368</v>
      </c>
      <c r="L447">
        <f t="shared" si="170"/>
        <v>0.6029101083032492</v>
      </c>
      <c r="M447">
        <f t="shared" si="171"/>
        <v>4.5184153827834079E-3</v>
      </c>
      <c r="N447">
        <f t="shared" si="172"/>
        <v>0.62540611411789182</v>
      </c>
      <c r="O447">
        <f t="shared" si="173"/>
        <v>0.62540611411789182</v>
      </c>
      <c r="P447">
        <f t="shared" si="174"/>
        <v>5.5337802991232699E-3</v>
      </c>
      <c r="Q447">
        <f t="shared" si="175"/>
        <v>2.2780055729952603E-6</v>
      </c>
      <c r="R447">
        <f t="shared" si="176"/>
        <v>2.6534811758638477E-2</v>
      </c>
      <c r="S447">
        <f t="shared" si="177"/>
        <v>0.17766890149561632</v>
      </c>
      <c r="T447">
        <f t="shared" si="178"/>
        <v>7.4888843822464732E-2</v>
      </c>
      <c r="U447">
        <f t="shared" si="179"/>
        <v>20.288516887290307</v>
      </c>
      <c r="V447">
        <f t="shared" si="180"/>
        <v>-0.37766890149561627</v>
      </c>
      <c r="W447">
        <f t="shared" si="181"/>
        <v>0</v>
      </c>
      <c r="X447">
        <f t="shared" si="182"/>
        <v>1.0059007185241196</v>
      </c>
      <c r="Y447">
        <f t="shared" si="183"/>
        <v>0.60189119645854727</v>
      </c>
      <c r="Z447">
        <f t="shared" si="184"/>
        <v>79.508416369682394</v>
      </c>
      <c r="AA447">
        <f t="shared" si="185"/>
        <v>1.1547005383792515</v>
      </c>
      <c r="AB447">
        <f t="shared" si="186"/>
        <v>0</v>
      </c>
      <c r="AC447">
        <f t="shared" si="187"/>
        <v>1</v>
      </c>
      <c r="AD447">
        <f t="shared" si="188"/>
        <v>1.0280615590059241</v>
      </c>
      <c r="AE447">
        <f t="shared" si="189"/>
        <v>109471407.47001469</v>
      </c>
      <c r="AF447">
        <f t="shared" si="190"/>
        <v>19753858593.232761</v>
      </c>
      <c r="AG447">
        <f t="shared" si="191"/>
        <v>1.0027670583780373</v>
      </c>
      <c r="AH447">
        <v>24</v>
      </c>
      <c r="AI447">
        <v>0.67944000000000004</v>
      </c>
      <c r="AJ447">
        <f t="shared" si="192"/>
        <v>2271.5007913398513</v>
      </c>
      <c r="AK447">
        <f t="shared" si="193"/>
        <v>64.306187402831185</v>
      </c>
      <c r="AL447">
        <f t="shared" si="194"/>
        <v>0</v>
      </c>
      <c r="AM447">
        <f t="shared" si="195"/>
        <v>0</v>
      </c>
      <c r="AN447">
        <f>AM447/((60/'Field readings'!D448)*24)</f>
        <v>0</v>
      </c>
      <c r="AO447">
        <f>SUM($AN$4:AN447)</f>
        <v>8879.4934323158614</v>
      </c>
    </row>
    <row r="448" spans="1:41">
      <c r="A448" s="2">
        <f>'Field readings'!A449</f>
        <v>44156</v>
      </c>
      <c r="B448" s="3">
        <f>'Field readings'!B449</f>
        <v>5.2499999999973399</v>
      </c>
      <c r="C448">
        <f>'Field readings'!D449</f>
        <v>15</v>
      </c>
      <c r="D448">
        <f>'Field readings'!K449</f>
        <v>32</v>
      </c>
      <c r="E448">
        <f>'Field readings'!J449+14.6973</f>
        <v>14.6973</v>
      </c>
      <c r="F448">
        <f>'Field readings'!L449</f>
        <v>0</v>
      </c>
      <c r="G448">
        <f>'Field readings'!I449</f>
        <v>0.625</v>
      </c>
      <c r="H448">
        <f>'Field readings'!N449</f>
        <v>1.9390000000000001</v>
      </c>
      <c r="I448">
        <f>'Field readings'!M449</f>
        <v>0.75</v>
      </c>
      <c r="J448">
        <f t="shared" si="168"/>
        <v>0</v>
      </c>
      <c r="K448">
        <f t="shared" si="169"/>
        <v>0.32233109850438368</v>
      </c>
      <c r="L448">
        <f t="shared" si="170"/>
        <v>0.6029101083032492</v>
      </c>
      <c r="M448">
        <f t="shared" si="171"/>
        <v>4.5184153827834079E-3</v>
      </c>
      <c r="N448">
        <f t="shared" si="172"/>
        <v>0.62540611411789182</v>
      </c>
      <c r="O448">
        <f t="shared" si="173"/>
        <v>0.62540611411789182</v>
      </c>
      <c r="P448">
        <f t="shared" si="174"/>
        <v>5.5337802991232699E-3</v>
      </c>
      <c r="Q448">
        <f t="shared" si="175"/>
        <v>2.2780055729952603E-6</v>
      </c>
      <c r="R448">
        <f t="shared" si="176"/>
        <v>2.6534811758638477E-2</v>
      </c>
      <c r="S448">
        <f t="shared" si="177"/>
        <v>0.17766890149561632</v>
      </c>
      <c r="T448">
        <f t="shared" si="178"/>
        <v>7.4888843822464732E-2</v>
      </c>
      <c r="U448">
        <f t="shared" si="179"/>
        <v>20.288516887290307</v>
      </c>
      <c r="V448">
        <f t="shared" si="180"/>
        <v>-0.37766890149561627</v>
      </c>
      <c r="W448">
        <f t="shared" si="181"/>
        <v>0</v>
      </c>
      <c r="X448">
        <f t="shared" si="182"/>
        <v>1.0059007185241196</v>
      </c>
      <c r="Y448">
        <f t="shared" si="183"/>
        <v>0.60189119645854727</v>
      </c>
      <c r="Z448">
        <f t="shared" si="184"/>
        <v>79.508416369682394</v>
      </c>
      <c r="AA448">
        <f t="shared" si="185"/>
        <v>1.1547005383792515</v>
      </c>
      <c r="AB448">
        <f t="shared" si="186"/>
        <v>0</v>
      </c>
      <c r="AC448">
        <f t="shared" si="187"/>
        <v>1</v>
      </c>
      <c r="AD448">
        <f t="shared" si="188"/>
        <v>1.0280615590059241</v>
      </c>
      <c r="AE448">
        <f t="shared" si="189"/>
        <v>109471407.47001469</v>
      </c>
      <c r="AF448">
        <f t="shared" si="190"/>
        <v>19753858593.232761</v>
      </c>
      <c r="AG448">
        <f t="shared" si="191"/>
        <v>1.0027670583780373</v>
      </c>
      <c r="AH448">
        <v>24</v>
      </c>
      <c r="AI448">
        <v>0.67944000000000004</v>
      </c>
      <c r="AJ448">
        <f t="shared" si="192"/>
        <v>2271.5007913398513</v>
      </c>
      <c r="AK448">
        <f t="shared" si="193"/>
        <v>64.306187402831185</v>
      </c>
      <c r="AL448">
        <f t="shared" si="194"/>
        <v>0</v>
      </c>
      <c r="AM448">
        <f t="shared" si="195"/>
        <v>0</v>
      </c>
      <c r="AN448">
        <f>AM448/((60/'Field readings'!D449)*24)</f>
        <v>0</v>
      </c>
      <c r="AO448">
        <f>SUM($AN$4:AN448)</f>
        <v>8879.4934323158614</v>
      </c>
    </row>
    <row r="449" spans="1:41">
      <c r="A449" s="2">
        <f>'Field readings'!A450</f>
        <v>44156</v>
      </c>
      <c r="B449" s="3">
        <f>'Field readings'!B450</f>
        <v>5.2604166666639998</v>
      </c>
      <c r="C449">
        <f>'Field readings'!D450</f>
        <v>15</v>
      </c>
      <c r="D449">
        <f>'Field readings'!K450</f>
        <v>32</v>
      </c>
      <c r="E449">
        <f>'Field readings'!J450+14.6973</f>
        <v>14.6973</v>
      </c>
      <c r="F449">
        <f>'Field readings'!L450</f>
        <v>0</v>
      </c>
      <c r="G449">
        <f>'Field readings'!I450</f>
        <v>0.625</v>
      </c>
      <c r="H449">
        <f>'Field readings'!N450</f>
        <v>1.9390000000000001</v>
      </c>
      <c r="I449">
        <f>'Field readings'!M450</f>
        <v>0.75</v>
      </c>
      <c r="J449">
        <f t="shared" si="168"/>
        <v>0</v>
      </c>
      <c r="K449">
        <f t="shared" si="169"/>
        <v>0.32233109850438368</v>
      </c>
      <c r="L449">
        <f t="shared" si="170"/>
        <v>0.6029101083032492</v>
      </c>
      <c r="M449">
        <f t="shared" si="171"/>
        <v>4.5184153827834079E-3</v>
      </c>
      <c r="N449">
        <f t="shared" si="172"/>
        <v>0.62540611411789182</v>
      </c>
      <c r="O449">
        <f t="shared" si="173"/>
        <v>0.62540611411789182</v>
      </c>
      <c r="P449">
        <f t="shared" si="174"/>
        <v>5.5337802991232699E-3</v>
      </c>
      <c r="Q449">
        <f t="shared" si="175"/>
        <v>2.2780055729952603E-6</v>
      </c>
      <c r="R449">
        <f t="shared" si="176"/>
        <v>2.6534811758638477E-2</v>
      </c>
      <c r="S449">
        <f t="shared" si="177"/>
        <v>0.17766890149561632</v>
      </c>
      <c r="T449">
        <f t="shared" si="178"/>
        <v>7.4888843822464732E-2</v>
      </c>
      <c r="U449">
        <f t="shared" si="179"/>
        <v>20.288516887290307</v>
      </c>
      <c r="V449">
        <f t="shared" si="180"/>
        <v>-0.37766890149561627</v>
      </c>
      <c r="W449">
        <f t="shared" si="181"/>
        <v>0</v>
      </c>
      <c r="X449">
        <f t="shared" si="182"/>
        <v>1.0059007185241196</v>
      </c>
      <c r="Y449">
        <f t="shared" si="183"/>
        <v>0.60189119645854727</v>
      </c>
      <c r="Z449">
        <f t="shared" si="184"/>
        <v>79.508416369682394</v>
      </c>
      <c r="AA449">
        <f t="shared" si="185"/>
        <v>1.1547005383792515</v>
      </c>
      <c r="AB449">
        <f t="shared" si="186"/>
        <v>0</v>
      </c>
      <c r="AC449">
        <f t="shared" si="187"/>
        <v>1</v>
      </c>
      <c r="AD449">
        <f t="shared" si="188"/>
        <v>1.0280615590059241</v>
      </c>
      <c r="AE449">
        <f t="shared" si="189"/>
        <v>109471407.47001469</v>
      </c>
      <c r="AF449">
        <f t="shared" si="190"/>
        <v>19753858593.232761</v>
      </c>
      <c r="AG449">
        <f t="shared" si="191"/>
        <v>1.0027670583780373</v>
      </c>
      <c r="AH449">
        <v>24</v>
      </c>
      <c r="AI449">
        <v>0.67944000000000004</v>
      </c>
      <c r="AJ449">
        <f t="shared" si="192"/>
        <v>2271.5007913398513</v>
      </c>
      <c r="AK449">
        <f t="shared" si="193"/>
        <v>64.306187402831185</v>
      </c>
      <c r="AL449">
        <f t="shared" si="194"/>
        <v>0</v>
      </c>
      <c r="AM449">
        <f t="shared" si="195"/>
        <v>0</v>
      </c>
      <c r="AN449">
        <f>AM449/((60/'Field readings'!D450)*24)</f>
        <v>0</v>
      </c>
      <c r="AO449">
        <f>SUM($AN$4:AN449)</f>
        <v>8879.4934323158614</v>
      </c>
    </row>
    <row r="450" spans="1:41">
      <c r="A450" s="2">
        <f>'Field readings'!A451</f>
        <v>44156</v>
      </c>
      <c r="B450" s="3">
        <f>'Field readings'!B451</f>
        <v>5.2708333333306596</v>
      </c>
      <c r="C450">
        <f>'Field readings'!D451</f>
        <v>15</v>
      </c>
      <c r="D450">
        <f>'Field readings'!K451</f>
        <v>32</v>
      </c>
      <c r="E450">
        <f>'Field readings'!J451+14.6973</f>
        <v>14.6973</v>
      </c>
      <c r="F450">
        <f>'Field readings'!L451</f>
        <v>0</v>
      </c>
      <c r="G450">
        <f>'Field readings'!I451</f>
        <v>0.625</v>
      </c>
      <c r="H450">
        <f>'Field readings'!N451</f>
        <v>1.9390000000000001</v>
      </c>
      <c r="I450">
        <f>'Field readings'!M451</f>
        <v>0.75</v>
      </c>
      <c r="J450">
        <f t="shared" si="168"/>
        <v>0</v>
      </c>
      <c r="K450">
        <f t="shared" si="169"/>
        <v>0.32233109850438368</v>
      </c>
      <c r="L450">
        <f t="shared" si="170"/>
        <v>0.6029101083032492</v>
      </c>
      <c r="M450">
        <f t="shared" si="171"/>
        <v>4.5184153827834079E-3</v>
      </c>
      <c r="N450">
        <f t="shared" si="172"/>
        <v>0.62540611411789182</v>
      </c>
      <c r="O450">
        <f t="shared" si="173"/>
        <v>0.62540611411789182</v>
      </c>
      <c r="P450">
        <f t="shared" si="174"/>
        <v>5.5337802991232699E-3</v>
      </c>
      <c r="Q450">
        <f t="shared" si="175"/>
        <v>2.2780055729952603E-6</v>
      </c>
      <c r="R450">
        <f t="shared" si="176"/>
        <v>2.6534811758638477E-2</v>
      </c>
      <c r="S450">
        <f t="shared" si="177"/>
        <v>0.17766890149561632</v>
      </c>
      <c r="T450">
        <f t="shared" si="178"/>
        <v>7.4888843822464732E-2</v>
      </c>
      <c r="U450">
        <f t="shared" si="179"/>
        <v>20.288516887290307</v>
      </c>
      <c r="V450">
        <f t="shared" si="180"/>
        <v>-0.37766890149561627</v>
      </c>
      <c r="W450">
        <f t="shared" si="181"/>
        <v>0</v>
      </c>
      <c r="X450">
        <f t="shared" si="182"/>
        <v>1.0059007185241196</v>
      </c>
      <c r="Y450">
        <f t="shared" si="183"/>
        <v>0.60189119645854727</v>
      </c>
      <c r="Z450">
        <f t="shared" si="184"/>
        <v>79.508416369682394</v>
      </c>
      <c r="AA450">
        <f t="shared" si="185"/>
        <v>1.1547005383792515</v>
      </c>
      <c r="AB450">
        <f t="shared" si="186"/>
        <v>0</v>
      </c>
      <c r="AC450">
        <f t="shared" si="187"/>
        <v>1</v>
      </c>
      <c r="AD450">
        <f t="shared" si="188"/>
        <v>1.0280615590059241</v>
      </c>
      <c r="AE450">
        <f t="shared" si="189"/>
        <v>109471407.47001469</v>
      </c>
      <c r="AF450">
        <f t="shared" si="190"/>
        <v>19753858593.232761</v>
      </c>
      <c r="AG450">
        <f t="shared" si="191"/>
        <v>1.0027670583780373</v>
      </c>
      <c r="AH450">
        <v>24</v>
      </c>
      <c r="AI450">
        <v>0.67944000000000004</v>
      </c>
      <c r="AJ450">
        <f t="shared" si="192"/>
        <v>2271.5007913398513</v>
      </c>
      <c r="AK450">
        <f t="shared" si="193"/>
        <v>64.306187402831185</v>
      </c>
      <c r="AL450">
        <f t="shared" si="194"/>
        <v>0</v>
      </c>
      <c r="AM450">
        <f t="shared" si="195"/>
        <v>0</v>
      </c>
      <c r="AN450">
        <f>AM450/((60/'Field readings'!D451)*24)</f>
        <v>0</v>
      </c>
      <c r="AO450">
        <f>SUM($AN$4:AN450)</f>
        <v>8879.4934323158614</v>
      </c>
    </row>
    <row r="451" spans="1:41">
      <c r="A451" s="2">
        <f>'Field readings'!A452</f>
        <v>44156</v>
      </c>
      <c r="B451" s="3">
        <f>'Field readings'!B452</f>
        <v>5.2812499999973204</v>
      </c>
      <c r="C451">
        <f>'Field readings'!D452</f>
        <v>15</v>
      </c>
      <c r="D451">
        <f>'Field readings'!K452</f>
        <v>32</v>
      </c>
      <c r="E451">
        <f>'Field readings'!J452+14.6973</f>
        <v>14.6973</v>
      </c>
      <c r="F451">
        <f>'Field readings'!L452</f>
        <v>0</v>
      </c>
      <c r="G451">
        <f>'Field readings'!I452</f>
        <v>0.625</v>
      </c>
      <c r="H451">
        <f>'Field readings'!N452</f>
        <v>1.9390000000000001</v>
      </c>
      <c r="I451">
        <f>'Field readings'!M452</f>
        <v>0.75</v>
      </c>
      <c r="J451">
        <f t="shared" si="168"/>
        <v>0</v>
      </c>
      <c r="K451">
        <f t="shared" si="169"/>
        <v>0.32233109850438368</v>
      </c>
      <c r="L451">
        <f t="shared" si="170"/>
        <v>0.6029101083032492</v>
      </c>
      <c r="M451">
        <f t="shared" si="171"/>
        <v>4.5184153827834079E-3</v>
      </c>
      <c r="N451">
        <f t="shared" si="172"/>
        <v>0.62540611411789182</v>
      </c>
      <c r="O451">
        <f t="shared" si="173"/>
        <v>0.62540611411789182</v>
      </c>
      <c r="P451">
        <f t="shared" si="174"/>
        <v>5.5337802991232699E-3</v>
      </c>
      <c r="Q451">
        <f t="shared" si="175"/>
        <v>2.2780055729952603E-6</v>
      </c>
      <c r="R451">
        <f t="shared" si="176"/>
        <v>2.6534811758638477E-2</v>
      </c>
      <c r="S451">
        <f t="shared" si="177"/>
        <v>0.17766890149561632</v>
      </c>
      <c r="T451">
        <f t="shared" si="178"/>
        <v>7.4888843822464732E-2</v>
      </c>
      <c r="U451">
        <f t="shared" si="179"/>
        <v>20.288516887290307</v>
      </c>
      <c r="V451">
        <f t="shared" si="180"/>
        <v>-0.37766890149561627</v>
      </c>
      <c r="W451">
        <f t="shared" si="181"/>
        <v>0</v>
      </c>
      <c r="X451">
        <f t="shared" si="182"/>
        <v>1.0059007185241196</v>
      </c>
      <c r="Y451">
        <f t="shared" si="183"/>
        <v>0.60189119645854727</v>
      </c>
      <c r="Z451">
        <f t="shared" si="184"/>
        <v>79.508416369682394</v>
      </c>
      <c r="AA451">
        <f t="shared" si="185"/>
        <v>1.1547005383792515</v>
      </c>
      <c r="AB451">
        <f t="shared" si="186"/>
        <v>0</v>
      </c>
      <c r="AC451">
        <f t="shared" si="187"/>
        <v>1</v>
      </c>
      <c r="AD451">
        <f t="shared" si="188"/>
        <v>1.0280615590059241</v>
      </c>
      <c r="AE451">
        <f t="shared" si="189"/>
        <v>109471407.47001469</v>
      </c>
      <c r="AF451">
        <f t="shared" si="190"/>
        <v>19753858593.232761</v>
      </c>
      <c r="AG451">
        <f t="shared" si="191"/>
        <v>1.0027670583780373</v>
      </c>
      <c r="AH451">
        <v>24</v>
      </c>
      <c r="AI451">
        <v>0.67944000000000004</v>
      </c>
      <c r="AJ451">
        <f t="shared" si="192"/>
        <v>2271.5007913398513</v>
      </c>
      <c r="AK451">
        <f t="shared" si="193"/>
        <v>64.306187402831185</v>
      </c>
      <c r="AL451">
        <f t="shared" si="194"/>
        <v>0</v>
      </c>
      <c r="AM451">
        <f t="shared" si="195"/>
        <v>0</v>
      </c>
      <c r="AN451">
        <f>AM451/((60/'Field readings'!D452)*24)</f>
        <v>0</v>
      </c>
      <c r="AO451">
        <f>SUM($AN$4:AN451)</f>
        <v>8879.4934323158614</v>
      </c>
    </row>
    <row r="452" spans="1:41">
      <c r="A452" s="2">
        <f>'Field readings'!A453</f>
        <v>44156</v>
      </c>
      <c r="B452" s="3">
        <f>'Field readings'!B453</f>
        <v>5.2916666666639802</v>
      </c>
      <c r="C452">
        <f>'Field readings'!D453</f>
        <v>15</v>
      </c>
      <c r="D452">
        <f>'Field readings'!K453</f>
        <v>32</v>
      </c>
      <c r="E452">
        <f>'Field readings'!J453+14.6973</f>
        <v>14.6973</v>
      </c>
      <c r="F452">
        <f>'Field readings'!L453</f>
        <v>0</v>
      </c>
      <c r="G452">
        <f>'Field readings'!I453</f>
        <v>0.625</v>
      </c>
      <c r="H452">
        <f>'Field readings'!N453</f>
        <v>1.9390000000000001</v>
      </c>
      <c r="I452">
        <f>'Field readings'!M453</f>
        <v>0.75</v>
      </c>
      <c r="J452">
        <f t="shared" si="168"/>
        <v>0</v>
      </c>
      <c r="K452">
        <f t="shared" si="169"/>
        <v>0.32233109850438368</v>
      </c>
      <c r="L452">
        <f t="shared" si="170"/>
        <v>0.6029101083032492</v>
      </c>
      <c r="M452">
        <f t="shared" si="171"/>
        <v>4.5184153827834079E-3</v>
      </c>
      <c r="N452">
        <f t="shared" si="172"/>
        <v>0.62540611411789182</v>
      </c>
      <c r="O452">
        <f t="shared" si="173"/>
        <v>0.62540611411789182</v>
      </c>
      <c r="P452">
        <f t="shared" si="174"/>
        <v>5.5337802991232699E-3</v>
      </c>
      <c r="Q452">
        <f t="shared" si="175"/>
        <v>2.2780055729952603E-6</v>
      </c>
      <c r="R452">
        <f t="shared" si="176"/>
        <v>2.6534811758638477E-2</v>
      </c>
      <c r="S452">
        <f t="shared" si="177"/>
        <v>0.17766890149561632</v>
      </c>
      <c r="T452">
        <f t="shared" si="178"/>
        <v>7.4888843822464732E-2</v>
      </c>
      <c r="U452">
        <f t="shared" si="179"/>
        <v>20.288516887290307</v>
      </c>
      <c r="V452">
        <f t="shared" si="180"/>
        <v>-0.37766890149561627</v>
      </c>
      <c r="W452">
        <f t="shared" si="181"/>
        <v>0</v>
      </c>
      <c r="X452">
        <f t="shared" si="182"/>
        <v>1.0059007185241196</v>
      </c>
      <c r="Y452">
        <f t="shared" si="183"/>
        <v>0.60189119645854727</v>
      </c>
      <c r="Z452">
        <f t="shared" si="184"/>
        <v>79.508416369682394</v>
      </c>
      <c r="AA452">
        <f t="shared" si="185"/>
        <v>1.1547005383792515</v>
      </c>
      <c r="AB452">
        <f t="shared" si="186"/>
        <v>0</v>
      </c>
      <c r="AC452">
        <f t="shared" si="187"/>
        <v>1</v>
      </c>
      <c r="AD452">
        <f t="shared" si="188"/>
        <v>1.0280615590059241</v>
      </c>
      <c r="AE452">
        <f t="shared" si="189"/>
        <v>109471407.47001469</v>
      </c>
      <c r="AF452">
        <f t="shared" si="190"/>
        <v>19753858593.232761</v>
      </c>
      <c r="AG452">
        <f t="shared" si="191"/>
        <v>1.0027670583780373</v>
      </c>
      <c r="AH452">
        <v>24</v>
      </c>
      <c r="AI452">
        <v>0.67944000000000004</v>
      </c>
      <c r="AJ452">
        <f t="shared" si="192"/>
        <v>2271.5007913398513</v>
      </c>
      <c r="AK452">
        <f t="shared" si="193"/>
        <v>64.306187402831185</v>
      </c>
      <c r="AL452">
        <f t="shared" si="194"/>
        <v>0</v>
      </c>
      <c r="AM452">
        <f t="shared" si="195"/>
        <v>0</v>
      </c>
      <c r="AN452">
        <f>AM452/((60/'Field readings'!D453)*24)</f>
        <v>0</v>
      </c>
      <c r="AO452">
        <f>SUM($AN$4:AN452)</f>
        <v>8879.4934323158614</v>
      </c>
    </row>
    <row r="453" spans="1:41">
      <c r="A453" s="2">
        <f>'Field readings'!A454</f>
        <v>44156</v>
      </c>
      <c r="B453" s="3">
        <f>'Field readings'!B454</f>
        <v>5.3020833333306401</v>
      </c>
      <c r="C453">
        <f>'Field readings'!D454</f>
        <v>15</v>
      </c>
      <c r="D453">
        <f>'Field readings'!K454</f>
        <v>32</v>
      </c>
      <c r="E453">
        <f>'Field readings'!J454+14.6973</f>
        <v>14.6973</v>
      </c>
      <c r="F453">
        <f>'Field readings'!L454</f>
        <v>0</v>
      </c>
      <c r="G453">
        <f>'Field readings'!I454</f>
        <v>0.625</v>
      </c>
      <c r="H453">
        <f>'Field readings'!N454</f>
        <v>1.9390000000000001</v>
      </c>
      <c r="I453">
        <f>'Field readings'!M454</f>
        <v>0.75</v>
      </c>
      <c r="J453">
        <f t="shared" ref="J453:J516" si="196">SQRT(E453*F453)</f>
        <v>0</v>
      </c>
      <c r="K453">
        <f t="shared" ref="K453:K516" si="197">G453/H453</f>
        <v>0.32233109850438368</v>
      </c>
      <c r="L453">
        <f t="shared" ref="L453:L516" si="198">(0.5993+(0.007/H453))</f>
        <v>0.6029101083032492</v>
      </c>
      <c r="M453">
        <f t="shared" ref="M453:M516" si="199">(0.364+(0.076/SQRT(H453)))*K453^4</f>
        <v>4.5184153827834079E-3</v>
      </c>
      <c r="N453">
        <f t="shared" ref="N453:N516" si="200">(0.4*(1.6-(1/(H453^5))))</f>
        <v>0.62540611411789182</v>
      </c>
      <c r="O453">
        <f t="shared" ref="O453:O516" si="201">IF(N453&lt;0,0,N453)</f>
        <v>0.62540611411789182</v>
      </c>
      <c r="P453">
        <f t="shared" ref="P453:P516" si="202">(0.07+(0.5/H453)-K453)</f>
        <v>5.5337802991232699E-3</v>
      </c>
      <c r="Q453">
        <f t="shared" si="175"/>
        <v>2.2780055729952603E-6</v>
      </c>
      <c r="R453">
        <f t="shared" si="176"/>
        <v>2.6534811758638477E-2</v>
      </c>
      <c r="S453">
        <f t="shared" si="177"/>
        <v>0.17766890149561632</v>
      </c>
      <c r="T453">
        <f t="shared" si="178"/>
        <v>7.4888843822464732E-2</v>
      </c>
      <c r="U453">
        <f t="shared" si="179"/>
        <v>20.288516887290307</v>
      </c>
      <c r="V453">
        <f t="shared" si="180"/>
        <v>-0.37766890149561627</v>
      </c>
      <c r="W453">
        <f t="shared" si="181"/>
        <v>0</v>
      </c>
      <c r="X453">
        <f t="shared" si="182"/>
        <v>1.0059007185241196</v>
      </c>
      <c r="Y453">
        <f t="shared" si="183"/>
        <v>0.60189119645854727</v>
      </c>
      <c r="Z453">
        <f t="shared" si="184"/>
        <v>79.508416369682394</v>
      </c>
      <c r="AA453">
        <f t="shared" si="185"/>
        <v>1.1547005383792515</v>
      </c>
      <c r="AB453">
        <f t="shared" si="186"/>
        <v>0</v>
      </c>
      <c r="AC453">
        <f t="shared" si="187"/>
        <v>1</v>
      </c>
      <c r="AD453">
        <f t="shared" si="188"/>
        <v>1.0280615590059241</v>
      </c>
      <c r="AE453">
        <f t="shared" si="189"/>
        <v>109471407.47001469</v>
      </c>
      <c r="AF453">
        <f t="shared" si="190"/>
        <v>19753858593.232761</v>
      </c>
      <c r="AG453">
        <f t="shared" si="191"/>
        <v>1.0027670583780373</v>
      </c>
      <c r="AH453">
        <v>24</v>
      </c>
      <c r="AI453">
        <v>0.67944000000000004</v>
      </c>
      <c r="AJ453">
        <f t="shared" si="192"/>
        <v>2271.5007913398513</v>
      </c>
      <c r="AK453">
        <f t="shared" si="193"/>
        <v>64.306187402831185</v>
      </c>
      <c r="AL453">
        <f t="shared" si="194"/>
        <v>0</v>
      </c>
      <c r="AM453">
        <f t="shared" si="195"/>
        <v>0</v>
      </c>
      <c r="AN453">
        <f>AM453/((60/'Field readings'!D454)*24)</f>
        <v>0</v>
      </c>
      <c r="AO453">
        <f>SUM($AN$4:AN453)</f>
        <v>8879.4934323158614</v>
      </c>
    </row>
    <row r="454" spans="1:41">
      <c r="A454" s="2">
        <f>'Field readings'!A455</f>
        <v>44156</v>
      </c>
      <c r="B454" s="3">
        <f>'Field readings'!B455</f>
        <v>5.3124999999972999</v>
      </c>
      <c r="C454">
        <f>'Field readings'!D455</f>
        <v>15</v>
      </c>
      <c r="D454">
        <f>'Field readings'!K455</f>
        <v>32</v>
      </c>
      <c r="E454">
        <f>'Field readings'!J455+14.6973</f>
        <v>14.6973</v>
      </c>
      <c r="F454">
        <f>'Field readings'!L455</f>
        <v>0</v>
      </c>
      <c r="G454">
        <f>'Field readings'!I455</f>
        <v>0.625</v>
      </c>
      <c r="H454">
        <f>'Field readings'!N455</f>
        <v>1.9390000000000001</v>
      </c>
      <c r="I454">
        <f>'Field readings'!M455</f>
        <v>0.75</v>
      </c>
      <c r="J454">
        <f t="shared" si="196"/>
        <v>0</v>
      </c>
      <c r="K454">
        <f t="shared" si="197"/>
        <v>0.32233109850438368</v>
      </c>
      <c r="L454">
        <f t="shared" si="198"/>
        <v>0.6029101083032492</v>
      </c>
      <c r="M454">
        <f t="shared" si="199"/>
        <v>4.5184153827834079E-3</v>
      </c>
      <c r="N454">
        <f t="shared" si="200"/>
        <v>0.62540611411789182</v>
      </c>
      <c r="O454">
        <f t="shared" si="201"/>
        <v>0.62540611411789182</v>
      </c>
      <c r="P454">
        <f t="shared" si="202"/>
        <v>5.5337802991232699E-3</v>
      </c>
      <c r="Q454">
        <f t="shared" ref="Q454:Q517" si="203">IF(P454&lt;0,0,P454^2.5)</f>
        <v>2.2780055729952603E-6</v>
      </c>
      <c r="R454">
        <f t="shared" ref="R454:R517" si="204">(0.009+(0.034/H454))</f>
        <v>2.6534811758638477E-2</v>
      </c>
      <c r="S454">
        <f t="shared" ref="S454:S517" si="205">0.5-K454</f>
        <v>0.17766890149561632</v>
      </c>
      <c r="T454">
        <f t="shared" ref="T454:T517" si="206">IF(S454&lt;0,0,S454^1.5)</f>
        <v>7.4888843822464732E-2</v>
      </c>
      <c r="U454">
        <f t="shared" ref="U454:U517" si="207">(65/H454^2)+3</f>
        <v>20.288516887290307</v>
      </c>
      <c r="V454">
        <f t="shared" ref="V454:V517" si="208">K454-0.7</f>
        <v>-0.37766890149561627</v>
      </c>
      <c r="W454">
        <f t="shared" ref="W454:W517" si="209">IF(V454&lt;0,0,V454^2.5)</f>
        <v>0</v>
      </c>
      <c r="X454">
        <f t="shared" ref="X454:X517" si="210">(1+0.000015*(830-5000*K454+9000*(K454)^2-4200*(K454)^3+530/SQRT(H454)))</f>
        <v>1.0059007185241196</v>
      </c>
      <c r="Y454">
        <f t="shared" ref="Y454:Y517" si="211">(L454+M454+O454*Q454-R454*T454+U454*W454)/X454</f>
        <v>0.60189119645854727</v>
      </c>
      <c r="Z454">
        <f t="shared" ref="Z454:Z517" si="212">338.17*Y454*G454^2</f>
        <v>79.508416369682394</v>
      </c>
      <c r="AA454">
        <f t="shared" ref="AA454:AA517" si="213">SQRT(1/I454)</f>
        <v>1.1547005383792515</v>
      </c>
      <c r="AB454">
        <f t="shared" ref="AB454:AB517" si="214">F454/(27.7*E454)</f>
        <v>0</v>
      </c>
      <c r="AC454">
        <f t="shared" ref="AC454:AC517" si="215">SQRT((1+AB454)-(0.41+(0.35*K454^4))*AB454/(1.3*(SQRT(1+AB454))))</f>
        <v>1</v>
      </c>
      <c r="AD454">
        <f t="shared" ref="AD454:AD517" si="216">SQRT(520/(460+D454))</f>
        <v>1.0280615590059241</v>
      </c>
      <c r="AE454">
        <f t="shared" ref="AE454:AE517" si="217">E454*344400*(10^(1.78*I454))</f>
        <v>109471407.47001469</v>
      </c>
      <c r="AF454">
        <f t="shared" ref="AF454:AF517" si="218">(D454+459.67)^3.825</f>
        <v>19753858593.232761</v>
      </c>
      <c r="AG454">
        <f t="shared" ref="AG454:AG517" si="219">SQRT(1+(AE454/AF454))</f>
        <v>1.0027670583780373</v>
      </c>
      <c r="AH454">
        <v>24</v>
      </c>
      <c r="AI454">
        <v>0.67944000000000004</v>
      </c>
      <c r="AJ454">
        <f t="shared" ref="AJ454:AJ517" si="220">AH454*AG454*AD454*AC454*AA454*Z454</f>
        <v>2271.5007913398513</v>
      </c>
      <c r="AK454">
        <f t="shared" ref="AK454:AK517" si="221">AI454*AG454*AD454*AC454*AA454*Z454</f>
        <v>64.306187402831185</v>
      </c>
      <c r="AL454">
        <f t="shared" ref="AL454:AL517" si="222">(J454*AJ454)/1000</f>
        <v>0</v>
      </c>
      <c r="AM454">
        <f t="shared" ref="AM454:AM517" si="223">(J454*AK454)</f>
        <v>0</v>
      </c>
      <c r="AN454">
        <f>AM454/((60/'Field readings'!D455)*24)</f>
        <v>0</v>
      </c>
      <c r="AO454">
        <f>SUM($AN$4:AN454)</f>
        <v>8879.4934323158614</v>
      </c>
    </row>
    <row r="455" spans="1:41">
      <c r="A455" s="2">
        <f>'Field readings'!A456</f>
        <v>44156</v>
      </c>
      <c r="B455" s="3">
        <f>'Field readings'!B456</f>
        <v>5.3229166666639598</v>
      </c>
      <c r="C455">
        <f>'Field readings'!D456</f>
        <v>15</v>
      </c>
      <c r="D455">
        <f>'Field readings'!K456</f>
        <v>32</v>
      </c>
      <c r="E455">
        <f>'Field readings'!J456+14.6973</f>
        <v>14.6973</v>
      </c>
      <c r="F455">
        <f>'Field readings'!L456</f>
        <v>0</v>
      </c>
      <c r="G455">
        <f>'Field readings'!I456</f>
        <v>0.625</v>
      </c>
      <c r="H455">
        <f>'Field readings'!N456</f>
        <v>1.9390000000000001</v>
      </c>
      <c r="I455">
        <f>'Field readings'!M456</f>
        <v>0.75</v>
      </c>
      <c r="J455">
        <f t="shared" si="196"/>
        <v>0</v>
      </c>
      <c r="K455">
        <f t="shared" si="197"/>
        <v>0.32233109850438368</v>
      </c>
      <c r="L455">
        <f t="shared" si="198"/>
        <v>0.6029101083032492</v>
      </c>
      <c r="M455">
        <f t="shared" si="199"/>
        <v>4.5184153827834079E-3</v>
      </c>
      <c r="N455">
        <f t="shared" si="200"/>
        <v>0.62540611411789182</v>
      </c>
      <c r="O455">
        <f t="shared" si="201"/>
        <v>0.62540611411789182</v>
      </c>
      <c r="P455">
        <f t="shared" si="202"/>
        <v>5.5337802991232699E-3</v>
      </c>
      <c r="Q455">
        <f t="shared" si="203"/>
        <v>2.2780055729952603E-6</v>
      </c>
      <c r="R455">
        <f t="shared" si="204"/>
        <v>2.6534811758638477E-2</v>
      </c>
      <c r="S455">
        <f t="shared" si="205"/>
        <v>0.17766890149561632</v>
      </c>
      <c r="T455">
        <f t="shared" si="206"/>
        <v>7.4888843822464732E-2</v>
      </c>
      <c r="U455">
        <f t="shared" si="207"/>
        <v>20.288516887290307</v>
      </c>
      <c r="V455">
        <f t="shared" si="208"/>
        <v>-0.37766890149561627</v>
      </c>
      <c r="W455">
        <f t="shared" si="209"/>
        <v>0</v>
      </c>
      <c r="X455">
        <f t="shared" si="210"/>
        <v>1.0059007185241196</v>
      </c>
      <c r="Y455">
        <f t="shared" si="211"/>
        <v>0.60189119645854727</v>
      </c>
      <c r="Z455">
        <f t="shared" si="212"/>
        <v>79.508416369682394</v>
      </c>
      <c r="AA455">
        <f t="shared" si="213"/>
        <v>1.1547005383792515</v>
      </c>
      <c r="AB455">
        <f t="shared" si="214"/>
        <v>0</v>
      </c>
      <c r="AC455">
        <f t="shared" si="215"/>
        <v>1</v>
      </c>
      <c r="AD455">
        <f t="shared" si="216"/>
        <v>1.0280615590059241</v>
      </c>
      <c r="AE455">
        <f t="shared" si="217"/>
        <v>109471407.47001469</v>
      </c>
      <c r="AF455">
        <f t="shared" si="218"/>
        <v>19753858593.232761</v>
      </c>
      <c r="AG455">
        <f t="shared" si="219"/>
        <v>1.0027670583780373</v>
      </c>
      <c r="AH455">
        <v>24</v>
      </c>
      <c r="AI455">
        <v>0.67944000000000004</v>
      </c>
      <c r="AJ455">
        <f t="shared" si="220"/>
        <v>2271.5007913398513</v>
      </c>
      <c r="AK455">
        <f t="shared" si="221"/>
        <v>64.306187402831185</v>
      </c>
      <c r="AL455">
        <f t="shared" si="222"/>
        <v>0</v>
      </c>
      <c r="AM455">
        <f t="shared" si="223"/>
        <v>0</v>
      </c>
      <c r="AN455">
        <f>AM455/((60/'Field readings'!D456)*24)</f>
        <v>0</v>
      </c>
      <c r="AO455">
        <f>SUM($AN$4:AN455)</f>
        <v>8879.4934323158614</v>
      </c>
    </row>
    <row r="456" spans="1:41">
      <c r="A456" s="2">
        <f>'Field readings'!A457</f>
        <v>44156</v>
      </c>
      <c r="B456" s="3">
        <f>'Field readings'!B457</f>
        <v>5.3333333333306197</v>
      </c>
      <c r="C456">
        <f>'Field readings'!D457</f>
        <v>15</v>
      </c>
      <c r="D456">
        <f>'Field readings'!K457</f>
        <v>32</v>
      </c>
      <c r="E456">
        <f>'Field readings'!J457+14.6973</f>
        <v>14.6973</v>
      </c>
      <c r="F456">
        <f>'Field readings'!L457</f>
        <v>0</v>
      </c>
      <c r="G456">
        <f>'Field readings'!I457</f>
        <v>0.625</v>
      </c>
      <c r="H456">
        <f>'Field readings'!N457</f>
        <v>1.9390000000000001</v>
      </c>
      <c r="I456">
        <f>'Field readings'!M457</f>
        <v>0.75</v>
      </c>
      <c r="J456">
        <f t="shared" si="196"/>
        <v>0</v>
      </c>
      <c r="K456">
        <f t="shared" si="197"/>
        <v>0.32233109850438368</v>
      </c>
      <c r="L456">
        <f t="shared" si="198"/>
        <v>0.6029101083032492</v>
      </c>
      <c r="M456">
        <f t="shared" si="199"/>
        <v>4.5184153827834079E-3</v>
      </c>
      <c r="N456">
        <f t="shared" si="200"/>
        <v>0.62540611411789182</v>
      </c>
      <c r="O456">
        <f t="shared" si="201"/>
        <v>0.62540611411789182</v>
      </c>
      <c r="P456">
        <f t="shared" si="202"/>
        <v>5.5337802991232699E-3</v>
      </c>
      <c r="Q456">
        <f t="shared" si="203"/>
        <v>2.2780055729952603E-6</v>
      </c>
      <c r="R456">
        <f t="shared" si="204"/>
        <v>2.6534811758638477E-2</v>
      </c>
      <c r="S456">
        <f t="shared" si="205"/>
        <v>0.17766890149561632</v>
      </c>
      <c r="T456">
        <f t="shared" si="206"/>
        <v>7.4888843822464732E-2</v>
      </c>
      <c r="U456">
        <f t="shared" si="207"/>
        <v>20.288516887290307</v>
      </c>
      <c r="V456">
        <f t="shared" si="208"/>
        <v>-0.37766890149561627</v>
      </c>
      <c r="W456">
        <f t="shared" si="209"/>
        <v>0</v>
      </c>
      <c r="X456">
        <f t="shared" si="210"/>
        <v>1.0059007185241196</v>
      </c>
      <c r="Y456">
        <f t="shared" si="211"/>
        <v>0.60189119645854727</v>
      </c>
      <c r="Z456">
        <f t="shared" si="212"/>
        <v>79.508416369682394</v>
      </c>
      <c r="AA456">
        <f t="shared" si="213"/>
        <v>1.1547005383792515</v>
      </c>
      <c r="AB456">
        <f t="shared" si="214"/>
        <v>0</v>
      </c>
      <c r="AC456">
        <f t="shared" si="215"/>
        <v>1</v>
      </c>
      <c r="AD456">
        <f t="shared" si="216"/>
        <v>1.0280615590059241</v>
      </c>
      <c r="AE456">
        <f t="shared" si="217"/>
        <v>109471407.47001469</v>
      </c>
      <c r="AF456">
        <f t="shared" si="218"/>
        <v>19753858593.232761</v>
      </c>
      <c r="AG456">
        <f t="shared" si="219"/>
        <v>1.0027670583780373</v>
      </c>
      <c r="AH456">
        <v>24</v>
      </c>
      <c r="AI456">
        <v>0.67944000000000004</v>
      </c>
      <c r="AJ456">
        <f t="shared" si="220"/>
        <v>2271.5007913398513</v>
      </c>
      <c r="AK456">
        <f t="shared" si="221"/>
        <v>64.306187402831185</v>
      </c>
      <c r="AL456">
        <f t="shared" si="222"/>
        <v>0</v>
      </c>
      <c r="AM456">
        <f t="shared" si="223"/>
        <v>0</v>
      </c>
      <c r="AN456">
        <f>AM456/((60/'Field readings'!D457)*24)</f>
        <v>0</v>
      </c>
      <c r="AO456">
        <f>SUM($AN$4:AN456)</f>
        <v>8879.4934323158614</v>
      </c>
    </row>
    <row r="457" spans="1:41">
      <c r="A457" s="2">
        <f>'Field readings'!A458</f>
        <v>44156</v>
      </c>
      <c r="B457" s="3">
        <f>'Field readings'!B458</f>
        <v>5.3437499999972804</v>
      </c>
      <c r="C457">
        <f>'Field readings'!D458</f>
        <v>15</v>
      </c>
      <c r="D457">
        <f>'Field readings'!K458</f>
        <v>32</v>
      </c>
      <c r="E457">
        <f>'Field readings'!J458+14.6973</f>
        <v>14.6973</v>
      </c>
      <c r="F457">
        <f>'Field readings'!L458</f>
        <v>0</v>
      </c>
      <c r="G457">
        <f>'Field readings'!I458</f>
        <v>0.625</v>
      </c>
      <c r="H457">
        <f>'Field readings'!N458</f>
        <v>1.9390000000000001</v>
      </c>
      <c r="I457">
        <f>'Field readings'!M458</f>
        <v>0.75</v>
      </c>
      <c r="J457">
        <f t="shared" si="196"/>
        <v>0</v>
      </c>
      <c r="K457">
        <f t="shared" si="197"/>
        <v>0.32233109850438368</v>
      </c>
      <c r="L457">
        <f t="shared" si="198"/>
        <v>0.6029101083032492</v>
      </c>
      <c r="M457">
        <f t="shared" si="199"/>
        <v>4.5184153827834079E-3</v>
      </c>
      <c r="N457">
        <f t="shared" si="200"/>
        <v>0.62540611411789182</v>
      </c>
      <c r="O457">
        <f t="shared" si="201"/>
        <v>0.62540611411789182</v>
      </c>
      <c r="P457">
        <f t="shared" si="202"/>
        <v>5.5337802991232699E-3</v>
      </c>
      <c r="Q457">
        <f t="shared" si="203"/>
        <v>2.2780055729952603E-6</v>
      </c>
      <c r="R457">
        <f t="shared" si="204"/>
        <v>2.6534811758638477E-2</v>
      </c>
      <c r="S457">
        <f t="shared" si="205"/>
        <v>0.17766890149561632</v>
      </c>
      <c r="T457">
        <f t="shared" si="206"/>
        <v>7.4888843822464732E-2</v>
      </c>
      <c r="U457">
        <f t="shared" si="207"/>
        <v>20.288516887290307</v>
      </c>
      <c r="V457">
        <f t="shared" si="208"/>
        <v>-0.37766890149561627</v>
      </c>
      <c r="W457">
        <f t="shared" si="209"/>
        <v>0</v>
      </c>
      <c r="X457">
        <f t="shared" si="210"/>
        <v>1.0059007185241196</v>
      </c>
      <c r="Y457">
        <f t="shared" si="211"/>
        <v>0.60189119645854727</v>
      </c>
      <c r="Z457">
        <f t="shared" si="212"/>
        <v>79.508416369682394</v>
      </c>
      <c r="AA457">
        <f t="shared" si="213"/>
        <v>1.1547005383792515</v>
      </c>
      <c r="AB457">
        <f t="shared" si="214"/>
        <v>0</v>
      </c>
      <c r="AC457">
        <f t="shared" si="215"/>
        <v>1</v>
      </c>
      <c r="AD457">
        <f t="shared" si="216"/>
        <v>1.0280615590059241</v>
      </c>
      <c r="AE457">
        <f t="shared" si="217"/>
        <v>109471407.47001469</v>
      </c>
      <c r="AF457">
        <f t="shared" si="218"/>
        <v>19753858593.232761</v>
      </c>
      <c r="AG457">
        <f t="shared" si="219"/>
        <v>1.0027670583780373</v>
      </c>
      <c r="AH457">
        <v>24</v>
      </c>
      <c r="AI457">
        <v>0.67944000000000004</v>
      </c>
      <c r="AJ457">
        <f t="shared" si="220"/>
        <v>2271.5007913398513</v>
      </c>
      <c r="AK457">
        <f t="shared" si="221"/>
        <v>64.306187402831185</v>
      </c>
      <c r="AL457">
        <f t="shared" si="222"/>
        <v>0</v>
      </c>
      <c r="AM457">
        <f t="shared" si="223"/>
        <v>0</v>
      </c>
      <c r="AN457">
        <f>AM457/((60/'Field readings'!D458)*24)</f>
        <v>0</v>
      </c>
      <c r="AO457">
        <f>SUM($AN$4:AN457)</f>
        <v>8879.4934323158614</v>
      </c>
    </row>
    <row r="458" spans="1:41">
      <c r="A458" s="2">
        <f>'Field readings'!A459</f>
        <v>44156</v>
      </c>
      <c r="B458" s="3">
        <f>'Field readings'!B459</f>
        <v>5.3541666666639403</v>
      </c>
      <c r="C458">
        <f>'Field readings'!D459</f>
        <v>15</v>
      </c>
      <c r="D458">
        <f>'Field readings'!K459</f>
        <v>32</v>
      </c>
      <c r="E458">
        <f>'Field readings'!J459+14.6973</f>
        <v>14.6973</v>
      </c>
      <c r="F458">
        <f>'Field readings'!L459</f>
        <v>0</v>
      </c>
      <c r="G458">
        <f>'Field readings'!I459</f>
        <v>0.625</v>
      </c>
      <c r="H458">
        <f>'Field readings'!N459</f>
        <v>1.9390000000000001</v>
      </c>
      <c r="I458">
        <f>'Field readings'!M459</f>
        <v>0.75</v>
      </c>
      <c r="J458">
        <f t="shared" si="196"/>
        <v>0</v>
      </c>
      <c r="K458">
        <f t="shared" si="197"/>
        <v>0.32233109850438368</v>
      </c>
      <c r="L458">
        <f t="shared" si="198"/>
        <v>0.6029101083032492</v>
      </c>
      <c r="M458">
        <f t="shared" si="199"/>
        <v>4.5184153827834079E-3</v>
      </c>
      <c r="N458">
        <f t="shared" si="200"/>
        <v>0.62540611411789182</v>
      </c>
      <c r="O458">
        <f t="shared" si="201"/>
        <v>0.62540611411789182</v>
      </c>
      <c r="P458">
        <f t="shared" si="202"/>
        <v>5.5337802991232699E-3</v>
      </c>
      <c r="Q458">
        <f t="shared" si="203"/>
        <v>2.2780055729952603E-6</v>
      </c>
      <c r="R458">
        <f t="shared" si="204"/>
        <v>2.6534811758638477E-2</v>
      </c>
      <c r="S458">
        <f t="shared" si="205"/>
        <v>0.17766890149561632</v>
      </c>
      <c r="T458">
        <f t="shared" si="206"/>
        <v>7.4888843822464732E-2</v>
      </c>
      <c r="U458">
        <f t="shared" si="207"/>
        <v>20.288516887290307</v>
      </c>
      <c r="V458">
        <f t="shared" si="208"/>
        <v>-0.37766890149561627</v>
      </c>
      <c r="W458">
        <f t="shared" si="209"/>
        <v>0</v>
      </c>
      <c r="X458">
        <f t="shared" si="210"/>
        <v>1.0059007185241196</v>
      </c>
      <c r="Y458">
        <f t="shared" si="211"/>
        <v>0.60189119645854727</v>
      </c>
      <c r="Z458">
        <f t="shared" si="212"/>
        <v>79.508416369682394</v>
      </c>
      <c r="AA458">
        <f t="shared" si="213"/>
        <v>1.1547005383792515</v>
      </c>
      <c r="AB458">
        <f t="shared" si="214"/>
        <v>0</v>
      </c>
      <c r="AC458">
        <f t="shared" si="215"/>
        <v>1</v>
      </c>
      <c r="AD458">
        <f t="shared" si="216"/>
        <v>1.0280615590059241</v>
      </c>
      <c r="AE458">
        <f t="shared" si="217"/>
        <v>109471407.47001469</v>
      </c>
      <c r="AF458">
        <f t="shared" si="218"/>
        <v>19753858593.232761</v>
      </c>
      <c r="AG458">
        <f t="shared" si="219"/>
        <v>1.0027670583780373</v>
      </c>
      <c r="AH458">
        <v>24</v>
      </c>
      <c r="AI458">
        <v>0.67944000000000004</v>
      </c>
      <c r="AJ458">
        <f t="shared" si="220"/>
        <v>2271.5007913398513</v>
      </c>
      <c r="AK458">
        <f t="shared" si="221"/>
        <v>64.306187402831185</v>
      </c>
      <c r="AL458">
        <f t="shared" si="222"/>
        <v>0</v>
      </c>
      <c r="AM458">
        <f t="shared" si="223"/>
        <v>0</v>
      </c>
      <c r="AN458">
        <f>AM458/((60/'Field readings'!D459)*24)</f>
        <v>0</v>
      </c>
      <c r="AO458">
        <f>SUM($AN$4:AN458)</f>
        <v>8879.4934323158614</v>
      </c>
    </row>
    <row r="459" spans="1:41">
      <c r="A459" s="2">
        <f>'Field readings'!A460</f>
        <v>44156</v>
      </c>
      <c r="B459" s="3">
        <f>'Field readings'!B460</f>
        <v>5.3645833333306001</v>
      </c>
      <c r="C459">
        <f>'Field readings'!D460</f>
        <v>15</v>
      </c>
      <c r="D459">
        <f>'Field readings'!K460</f>
        <v>32</v>
      </c>
      <c r="E459">
        <f>'Field readings'!J460+14.6973</f>
        <v>14.6973</v>
      </c>
      <c r="F459">
        <f>'Field readings'!L460</f>
        <v>0</v>
      </c>
      <c r="G459">
        <f>'Field readings'!I460</f>
        <v>0.625</v>
      </c>
      <c r="H459">
        <f>'Field readings'!N460</f>
        <v>1.9390000000000001</v>
      </c>
      <c r="I459">
        <f>'Field readings'!M460</f>
        <v>0.75</v>
      </c>
      <c r="J459">
        <f t="shared" si="196"/>
        <v>0</v>
      </c>
      <c r="K459">
        <f t="shared" si="197"/>
        <v>0.32233109850438368</v>
      </c>
      <c r="L459">
        <f t="shared" si="198"/>
        <v>0.6029101083032492</v>
      </c>
      <c r="M459">
        <f t="shared" si="199"/>
        <v>4.5184153827834079E-3</v>
      </c>
      <c r="N459">
        <f t="shared" si="200"/>
        <v>0.62540611411789182</v>
      </c>
      <c r="O459">
        <f t="shared" si="201"/>
        <v>0.62540611411789182</v>
      </c>
      <c r="P459">
        <f t="shared" si="202"/>
        <v>5.5337802991232699E-3</v>
      </c>
      <c r="Q459">
        <f t="shared" si="203"/>
        <v>2.2780055729952603E-6</v>
      </c>
      <c r="R459">
        <f t="shared" si="204"/>
        <v>2.6534811758638477E-2</v>
      </c>
      <c r="S459">
        <f t="shared" si="205"/>
        <v>0.17766890149561632</v>
      </c>
      <c r="T459">
        <f t="shared" si="206"/>
        <v>7.4888843822464732E-2</v>
      </c>
      <c r="U459">
        <f t="shared" si="207"/>
        <v>20.288516887290307</v>
      </c>
      <c r="V459">
        <f t="shared" si="208"/>
        <v>-0.37766890149561627</v>
      </c>
      <c r="W459">
        <f t="shared" si="209"/>
        <v>0</v>
      </c>
      <c r="X459">
        <f t="shared" si="210"/>
        <v>1.0059007185241196</v>
      </c>
      <c r="Y459">
        <f t="shared" si="211"/>
        <v>0.60189119645854727</v>
      </c>
      <c r="Z459">
        <f t="shared" si="212"/>
        <v>79.508416369682394</v>
      </c>
      <c r="AA459">
        <f t="shared" si="213"/>
        <v>1.1547005383792515</v>
      </c>
      <c r="AB459">
        <f t="shared" si="214"/>
        <v>0</v>
      </c>
      <c r="AC459">
        <f t="shared" si="215"/>
        <v>1</v>
      </c>
      <c r="AD459">
        <f t="shared" si="216"/>
        <v>1.0280615590059241</v>
      </c>
      <c r="AE459">
        <f t="shared" si="217"/>
        <v>109471407.47001469</v>
      </c>
      <c r="AF459">
        <f t="shared" si="218"/>
        <v>19753858593.232761</v>
      </c>
      <c r="AG459">
        <f t="shared" si="219"/>
        <v>1.0027670583780373</v>
      </c>
      <c r="AH459">
        <v>24</v>
      </c>
      <c r="AI459">
        <v>0.67944000000000004</v>
      </c>
      <c r="AJ459">
        <f t="shared" si="220"/>
        <v>2271.5007913398513</v>
      </c>
      <c r="AK459">
        <f t="shared" si="221"/>
        <v>64.306187402831185</v>
      </c>
      <c r="AL459">
        <f t="shared" si="222"/>
        <v>0</v>
      </c>
      <c r="AM459">
        <f t="shared" si="223"/>
        <v>0</v>
      </c>
      <c r="AN459">
        <f>AM459/((60/'Field readings'!D460)*24)</f>
        <v>0</v>
      </c>
      <c r="AO459">
        <f>SUM($AN$4:AN459)</f>
        <v>8879.4934323158614</v>
      </c>
    </row>
    <row r="460" spans="1:41">
      <c r="A460" s="2">
        <f>'Field readings'!A461</f>
        <v>44156</v>
      </c>
      <c r="B460" s="3">
        <f>'Field readings'!B461</f>
        <v>5.37499999999726</v>
      </c>
      <c r="C460">
        <f>'Field readings'!D461</f>
        <v>15</v>
      </c>
      <c r="D460">
        <f>'Field readings'!K461</f>
        <v>32</v>
      </c>
      <c r="E460">
        <f>'Field readings'!J461+14.6973</f>
        <v>14.6973</v>
      </c>
      <c r="F460">
        <f>'Field readings'!L461</f>
        <v>0</v>
      </c>
      <c r="G460">
        <f>'Field readings'!I461</f>
        <v>0.625</v>
      </c>
      <c r="H460">
        <f>'Field readings'!N461</f>
        <v>1.9390000000000001</v>
      </c>
      <c r="I460">
        <f>'Field readings'!M461</f>
        <v>0.75</v>
      </c>
      <c r="J460">
        <f t="shared" si="196"/>
        <v>0</v>
      </c>
      <c r="K460">
        <f t="shared" si="197"/>
        <v>0.32233109850438368</v>
      </c>
      <c r="L460">
        <f t="shared" si="198"/>
        <v>0.6029101083032492</v>
      </c>
      <c r="M460">
        <f t="shared" si="199"/>
        <v>4.5184153827834079E-3</v>
      </c>
      <c r="N460">
        <f t="shared" si="200"/>
        <v>0.62540611411789182</v>
      </c>
      <c r="O460">
        <f t="shared" si="201"/>
        <v>0.62540611411789182</v>
      </c>
      <c r="P460">
        <f t="shared" si="202"/>
        <v>5.5337802991232699E-3</v>
      </c>
      <c r="Q460">
        <f t="shared" si="203"/>
        <v>2.2780055729952603E-6</v>
      </c>
      <c r="R460">
        <f t="shared" si="204"/>
        <v>2.6534811758638477E-2</v>
      </c>
      <c r="S460">
        <f t="shared" si="205"/>
        <v>0.17766890149561632</v>
      </c>
      <c r="T460">
        <f t="shared" si="206"/>
        <v>7.4888843822464732E-2</v>
      </c>
      <c r="U460">
        <f t="shared" si="207"/>
        <v>20.288516887290307</v>
      </c>
      <c r="V460">
        <f t="shared" si="208"/>
        <v>-0.37766890149561627</v>
      </c>
      <c r="W460">
        <f t="shared" si="209"/>
        <v>0</v>
      </c>
      <c r="X460">
        <f t="shared" si="210"/>
        <v>1.0059007185241196</v>
      </c>
      <c r="Y460">
        <f t="shared" si="211"/>
        <v>0.60189119645854727</v>
      </c>
      <c r="Z460">
        <f t="shared" si="212"/>
        <v>79.508416369682394</v>
      </c>
      <c r="AA460">
        <f t="shared" si="213"/>
        <v>1.1547005383792515</v>
      </c>
      <c r="AB460">
        <f t="shared" si="214"/>
        <v>0</v>
      </c>
      <c r="AC460">
        <f t="shared" si="215"/>
        <v>1</v>
      </c>
      <c r="AD460">
        <f t="shared" si="216"/>
        <v>1.0280615590059241</v>
      </c>
      <c r="AE460">
        <f t="shared" si="217"/>
        <v>109471407.47001469</v>
      </c>
      <c r="AF460">
        <f t="shared" si="218"/>
        <v>19753858593.232761</v>
      </c>
      <c r="AG460">
        <f t="shared" si="219"/>
        <v>1.0027670583780373</v>
      </c>
      <c r="AH460">
        <v>24</v>
      </c>
      <c r="AI460">
        <v>0.67944000000000004</v>
      </c>
      <c r="AJ460">
        <f t="shared" si="220"/>
        <v>2271.5007913398513</v>
      </c>
      <c r="AK460">
        <f t="shared" si="221"/>
        <v>64.306187402831185</v>
      </c>
      <c r="AL460">
        <f t="shared" si="222"/>
        <v>0</v>
      </c>
      <c r="AM460">
        <f t="shared" si="223"/>
        <v>0</v>
      </c>
      <c r="AN460">
        <f>AM460/((60/'Field readings'!D461)*24)</f>
        <v>0</v>
      </c>
      <c r="AO460">
        <f>SUM($AN$4:AN460)</f>
        <v>8879.4934323158614</v>
      </c>
    </row>
    <row r="461" spans="1:41">
      <c r="A461" s="2">
        <f>'Field readings'!A462</f>
        <v>44156</v>
      </c>
      <c r="B461" s="3">
        <f>'Field readings'!B462</f>
        <v>5.3854166666639198</v>
      </c>
      <c r="C461">
        <f>'Field readings'!D462</f>
        <v>15</v>
      </c>
      <c r="D461">
        <f>'Field readings'!K462</f>
        <v>32</v>
      </c>
      <c r="E461">
        <f>'Field readings'!J462+14.6973</f>
        <v>14.6973</v>
      </c>
      <c r="F461">
        <f>'Field readings'!L462</f>
        <v>0</v>
      </c>
      <c r="G461">
        <f>'Field readings'!I462</f>
        <v>0.625</v>
      </c>
      <c r="H461">
        <f>'Field readings'!N462</f>
        <v>1.9390000000000001</v>
      </c>
      <c r="I461">
        <f>'Field readings'!M462</f>
        <v>0.75</v>
      </c>
      <c r="J461">
        <f t="shared" si="196"/>
        <v>0</v>
      </c>
      <c r="K461">
        <f t="shared" si="197"/>
        <v>0.32233109850438368</v>
      </c>
      <c r="L461">
        <f t="shared" si="198"/>
        <v>0.6029101083032492</v>
      </c>
      <c r="M461">
        <f t="shared" si="199"/>
        <v>4.5184153827834079E-3</v>
      </c>
      <c r="N461">
        <f t="shared" si="200"/>
        <v>0.62540611411789182</v>
      </c>
      <c r="O461">
        <f t="shared" si="201"/>
        <v>0.62540611411789182</v>
      </c>
      <c r="P461">
        <f t="shared" si="202"/>
        <v>5.5337802991232699E-3</v>
      </c>
      <c r="Q461">
        <f t="shared" si="203"/>
        <v>2.2780055729952603E-6</v>
      </c>
      <c r="R461">
        <f t="shared" si="204"/>
        <v>2.6534811758638477E-2</v>
      </c>
      <c r="S461">
        <f t="shared" si="205"/>
        <v>0.17766890149561632</v>
      </c>
      <c r="T461">
        <f t="shared" si="206"/>
        <v>7.4888843822464732E-2</v>
      </c>
      <c r="U461">
        <f t="shared" si="207"/>
        <v>20.288516887290307</v>
      </c>
      <c r="V461">
        <f t="shared" si="208"/>
        <v>-0.37766890149561627</v>
      </c>
      <c r="W461">
        <f t="shared" si="209"/>
        <v>0</v>
      </c>
      <c r="X461">
        <f t="shared" si="210"/>
        <v>1.0059007185241196</v>
      </c>
      <c r="Y461">
        <f t="shared" si="211"/>
        <v>0.60189119645854727</v>
      </c>
      <c r="Z461">
        <f t="shared" si="212"/>
        <v>79.508416369682394</v>
      </c>
      <c r="AA461">
        <f t="shared" si="213"/>
        <v>1.1547005383792515</v>
      </c>
      <c r="AB461">
        <f t="shared" si="214"/>
        <v>0</v>
      </c>
      <c r="AC461">
        <f t="shared" si="215"/>
        <v>1</v>
      </c>
      <c r="AD461">
        <f t="shared" si="216"/>
        <v>1.0280615590059241</v>
      </c>
      <c r="AE461">
        <f t="shared" si="217"/>
        <v>109471407.47001469</v>
      </c>
      <c r="AF461">
        <f t="shared" si="218"/>
        <v>19753858593.232761</v>
      </c>
      <c r="AG461">
        <f t="shared" si="219"/>
        <v>1.0027670583780373</v>
      </c>
      <c r="AH461">
        <v>24</v>
      </c>
      <c r="AI461">
        <v>0.67944000000000004</v>
      </c>
      <c r="AJ461">
        <f t="shared" si="220"/>
        <v>2271.5007913398513</v>
      </c>
      <c r="AK461">
        <f t="shared" si="221"/>
        <v>64.306187402831185</v>
      </c>
      <c r="AL461">
        <f t="shared" si="222"/>
        <v>0</v>
      </c>
      <c r="AM461">
        <f t="shared" si="223"/>
        <v>0</v>
      </c>
      <c r="AN461">
        <f>AM461/((60/'Field readings'!D462)*24)</f>
        <v>0</v>
      </c>
      <c r="AO461">
        <f>SUM($AN$4:AN461)</f>
        <v>8879.4934323158614</v>
      </c>
    </row>
    <row r="462" spans="1:41">
      <c r="A462" s="2">
        <f>'Field readings'!A463</f>
        <v>44156</v>
      </c>
      <c r="B462" s="3">
        <f>'Field readings'!B463</f>
        <v>5.3958333333305797</v>
      </c>
      <c r="C462">
        <f>'Field readings'!D463</f>
        <v>15</v>
      </c>
      <c r="D462">
        <f>'Field readings'!K463</f>
        <v>32</v>
      </c>
      <c r="E462">
        <f>'Field readings'!J463+14.6973</f>
        <v>14.6973</v>
      </c>
      <c r="F462">
        <f>'Field readings'!L463</f>
        <v>0</v>
      </c>
      <c r="G462">
        <f>'Field readings'!I463</f>
        <v>0.625</v>
      </c>
      <c r="H462">
        <f>'Field readings'!N463</f>
        <v>1.9390000000000001</v>
      </c>
      <c r="I462">
        <f>'Field readings'!M463</f>
        <v>0.75</v>
      </c>
      <c r="J462">
        <f t="shared" si="196"/>
        <v>0</v>
      </c>
      <c r="K462">
        <f t="shared" si="197"/>
        <v>0.32233109850438368</v>
      </c>
      <c r="L462">
        <f t="shared" si="198"/>
        <v>0.6029101083032492</v>
      </c>
      <c r="M462">
        <f t="shared" si="199"/>
        <v>4.5184153827834079E-3</v>
      </c>
      <c r="N462">
        <f t="shared" si="200"/>
        <v>0.62540611411789182</v>
      </c>
      <c r="O462">
        <f t="shared" si="201"/>
        <v>0.62540611411789182</v>
      </c>
      <c r="P462">
        <f t="shared" si="202"/>
        <v>5.5337802991232699E-3</v>
      </c>
      <c r="Q462">
        <f t="shared" si="203"/>
        <v>2.2780055729952603E-6</v>
      </c>
      <c r="R462">
        <f t="shared" si="204"/>
        <v>2.6534811758638477E-2</v>
      </c>
      <c r="S462">
        <f t="shared" si="205"/>
        <v>0.17766890149561632</v>
      </c>
      <c r="T462">
        <f t="shared" si="206"/>
        <v>7.4888843822464732E-2</v>
      </c>
      <c r="U462">
        <f t="shared" si="207"/>
        <v>20.288516887290307</v>
      </c>
      <c r="V462">
        <f t="shared" si="208"/>
        <v>-0.37766890149561627</v>
      </c>
      <c r="W462">
        <f t="shared" si="209"/>
        <v>0</v>
      </c>
      <c r="X462">
        <f t="shared" si="210"/>
        <v>1.0059007185241196</v>
      </c>
      <c r="Y462">
        <f t="shared" si="211"/>
        <v>0.60189119645854727</v>
      </c>
      <c r="Z462">
        <f t="shared" si="212"/>
        <v>79.508416369682394</v>
      </c>
      <c r="AA462">
        <f t="shared" si="213"/>
        <v>1.1547005383792515</v>
      </c>
      <c r="AB462">
        <f t="shared" si="214"/>
        <v>0</v>
      </c>
      <c r="AC462">
        <f t="shared" si="215"/>
        <v>1</v>
      </c>
      <c r="AD462">
        <f t="shared" si="216"/>
        <v>1.0280615590059241</v>
      </c>
      <c r="AE462">
        <f t="shared" si="217"/>
        <v>109471407.47001469</v>
      </c>
      <c r="AF462">
        <f t="shared" si="218"/>
        <v>19753858593.232761</v>
      </c>
      <c r="AG462">
        <f t="shared" si="219"/>
        <v>1.0027670583780373</v>
      </c>
      <c r="AH462">
        <v>24</v>
      </c>
      <c r="AI462">
        <v>0.67944000000000004</v>
      </c>
      <c r="AJ462">
        <f t="shared" si="220"/>
        <v>2271.5007913398513</v>
      </c>
      <c r="AK462">
        <f t="shared" si="221"/>
        <v>64.306187402831185</v>
      </c>
      <c r="AL462">
        <f t="shared" si="222"/>
        <v>0</v>
      </c>
      <c r="AM462">
        <f t="shared" si="223"/>
        <v>0</v>
      </c>
      <c r="AN462">
        <f>AM462/((60/'Field readings'!D463)*24)</f>
        <v>0</v>
      </c>
      <c r="AO462">
        <f>SUM($AN$4:AN462)</f>
        <v>8879.4934323158614</v>
      </c>
    </row>
    <row r="463" spans="1:41">
      <c r="A463" s="2">
        <f>'Field readings'!A464</f>
        <v>44156</v>
      </c>
      <c r="B463" s="3">
        <f>'Field readings'!B464</f>
        <v>5.4062499999972404</v>
      </c>
      <c r="C463">
        <f>'Field readings'!D464</f>
        <v>15</v>
      </c>
      <c r="D463">
        <f>'Field readings'!K464</f>
        <v>32</v>
      </c>
      <c r="E463">
        <f>'Field readings'!J464+14.6973</f>
        <v>14.6973</v>
      </c>
      <c r="F463">
        <f>'Field readings'!L464</f>
        <v>0</v>
      </c>
      <c r="G463">
        <f>'Field readings'!I464</f>
        <v>0.625</v>
      </c>
      <c r="H463">
        <f>'Field readings'!N464</f>
        <v>1.9390000000000001</v>
      </c>
      <c r="I463">
        <f>'Field readings'!M464</f>
        <v>0.75</v>
      </c>
      <c r="J463">
        <f t="shared" si="196"/>
        <v>0</v>
      </c>
      <c r="K463">
        <f t="shared" si="197"/>
        <v>0.32233109850438368</v>
      </c>
      <c r="L463">
        <f t="shared" si="198"/>
        <v>0.6029101083032492</v>
      </c>
      <c r="M463">
        <f t="shared" si="199"/>
        <v>4.5184153827834079E-3</v>
      </c>
      <c r="N463">
        <f t="shared" si="200"/>
        <v>0.62540611411789182</v>
      </c>
      <c r="O463">
        <f t="shared" si="201"/>
        <v>0.62540611411789182</v>
      </c>
      <c r="P463">
        <f t="shared" si="202"/>
        <v>5.5337802991232699E-3</v>
      </c>
      <c r="Q463">
        <f t="shared" si="203"/>
        <v>2.2780055729952603E-6</v>
      </c>
      <c r="R463">
        <f t="shared" si="204"/>
        <v>2.6534811758638477E-2</v>
      </c>
      <c r="S463">
        <f t="shared" si="205"/>
        <v>0.17766890149561632</v>
      </c>
      <c r="T463">
        <f t="shared" si="206"/>
        <v>7.4888843822464732E-2</v>
      </c>
      <c r="U463">
        <f t="shared" si="207"/>
        <v>20.288516887290307</v>
      </c>
      <c r="V463">
        <f t="shared" si="208"/>
        <v>-0.37766890149561627</v>
      </c>
      <c r="W463">
        <f t="shared" si="209"/>
        <v>0</v>
      </c>
      <c r="X463">
        <f t="shared" si="210"/>
        <v>1.0059007185241196</v>
      </c>
      <c r="Y463">
        <f t="shared" si="211"/>
        <v>0.60189119645854727</v>
      </c>
      <c r="Z463">
        <f t="shared" si="212"/>
        <v>79.508416369682394</v>
      </c>
      <c r="AA463">
        <f t="shared" si="213"/>
        <v>1.1547005383792515</v>
      </c>
      <c r="AB463">
        <f t="shared" si="214"/>
        <v>0</v>
      </c>
      <c r="AC463">
        <f t="shared" si="215"/>
        <v>1</v>
      </c>
      <c r="AD463">
        <f t="shared" si="216"/>
        <v>1.0280615590059241</v>
      </c>
      <c r="AE463">
        <f t="shared" si="217"/>
        <v>109471407.47001469</v>
      </c>
      <c r="AF463">
        <f t="shared" si="218"/>
        <v>19753858593.232761</v>
      </c>
      <c r="AG463">
        <f t="shared" si="219"/>
        <v>1.0027670583780373</v>
      </c>
      <c r="AH463">
        <v>24</v>
      </c>
      <c r="AI463">
        <v>0.67944000000000004</v>
      </c>
      <c r="AJ463">
        <f t="shared" si="220"/>
        <v>2271.5007913398513</v>
      </c>
      <c r="AK463">
        <f t="shared" si="221"/>
        <v>64.306187402831185</v>
      </c>
      <c r="AL463">
        <f t="shared" si="222"/>
        <v>0</v>
      </c>
      <c r="AM463">
        <f t="shared" si="223"/>
        <v>0</v>
      </c>
      <c r="AN463">
        <f>AM463/((60/'Field readings'!D464)*24)</f>
        <v>0</v>
      </c>
      <c r="AO463">
        <f>SUM($AN$4:AN463)</f>
        <v>8879.4934323158614</v>
      </c>
    </row>
    <row r="464" spans="1:41">
      <c r="A464" s="2">
        <f>'Field readings'!A465</f>
        <v>44156</v>
      </c>
      <c r="B464" s="3">
        <f>'Field readings'!B465</f>
        <v>5.4166666666639003</v>
      </c>
      <c r="C464">
        <f>'Field readings'!D465</f>
        <v>15</v>
      </c>
      <c r="D464">
        <f>'Field readings'!K465</f>
        <v>32</v>
      </c>
      <c r="E464">
        <f>'Field readings'!J465+14.6973</f>
        <v>14.6973</v>
      </c>
      <c r="F464">
        <f>'Field readings'!L465</f>
        <v>0</v>
      </c>
      <c r="G464">
        <f>'Field readings'!I465</f>
        <v>0.625</v>
      </c>
      <c r="H464">
        <f>'Field readings'!N465</f>
        <v>1.9390000000000001</v>
      </c>
      <c r="I464">
        <f>'Field readings'!M465</f>
        <v>0.75</v>
      </c>
      <c r="J464">
        <f t="shared" si="196"/>
        <v>0</v>
      </c>
      <c r="K464">
        <f t="shared" si="197"/>
        <v>0.32233109850438368</v>
      </c>
      <c r="L464">
        <f t="shared" si="198"/>
        <v>0.6029101083032492</v>
      </c>
      <c r="M464">
        <f t="shared" si="199"/>
        <v>4.5184153827834079E-3</v>
      </c>
      <c r="N464">
        <f t="shared" si="200"/>
        <v>0.62540611411789182</v>
      </c>
      <c r="O464">
        <f t="shared" si="201"/>
        <v>0.62540611411789182</v>
      </c>
      <c r="P464">
        <f t="shared" si="202"/>
        <v>5.5337802991232699E-3</v>
      </c>
      <c r="Q464">
        <f t="shared" si="203"/>
        <v>2.2780055729952603E-6</v>
      </c>
      <c r="R464">
        <f t="shared" si="204"/>
        <v>2.6534811758638477E-2</v>
      </c>
      <c r="S464">
        <f t="shared" si="205"/>
        <v>0.17766890149561632</v>
      </c>
      <c r="T464">
        <f t="shared" si="206"/>
        <v>7.4888843822464732E-2</v>
      </c>
      <c r="U464">
        <f t="shared" si="207"/>
        <v>20.288516887290307</v>
      </c>
      <c r="V464">
        <f t="shared" si="208"/>
        <v>-0.37766890149561627</v>
      </c>
      <c r="W464">
        <f t="shared" si="209"/>
        <v>0</v>
      </c>
      <c r="X464">
        <f t="shared" si="210"/>
        <v>1.0059007185241196</v>
      </c>
      <c r="Y464">
        <f t="shared" si="211"/>
        <v>0.60189119645854727</v>
      </c>
      <c r="Z464">
        <f t="shared" si="212"/>
        <v>79.508416369682394</v>
      </c>
      <c r="AA464">
        <f t="shared" si="213"/>
        <v>1.1547005383792515</v>
      </c>
      <c r="AB464">
        <f t="shared" si="214"/>
        <v>0</v>
      </c>
      <c r="AC464">
        <f t="shared" si="215"/>
        <v>1</v>
      </c>
      <c r="AD464">
        <f t="shared" si="216"/>
        <v>1.0280615590059241</v>
      </c>
      <c r="AE464">
        <f t="shared" si="217"/>
        <v>109471407.47001469</v>
      </c>
      <c r="AF464">
        <f t="shared" si="218"/>
        <v>19753858593.232761</v>
      </c>
      <c r="AG464">
        <f t="shared" si="219"/>
        <v>1.0027670583780373</v>
      </c>
      <c r="AH464">
        <v>24</v>
      </c>
      <c r="AI464">
        <v>0.67944000000000004</v>
      </c>
      <c r="AJ464">
        <f t="shared" si="220"/>
        <v>2271.5007913398513</v>
      </c>
      <c r="AK464">
        <f t="shared" si="221"/>
        <v>64.306187402831185</v>
      </c>
      <c r="AL464">
        <f t="shared" si="222"/>
        <v>0</v>
      </c>
      <c r="AM464">
        <f t="shared" si="223"/>
        <v>0</v>
      </c>
      <c r="AN464">
        <f>AM464/((60/'Field readings'!D465)*24)</f>
        <v>0</v>
      </c>
      <c r="AO464">
        <f>SUM($AN$4:AN464)</f>
        <v>8879.4934323158614</v>
      </c>
    </row>
    <row r="465" spans="1:41">
      <c r="A465" s="2">
        <f>'Field readings'!A466</f>
        <v>44156</v>
      </c>
      <c r="B465" s="3">
        <f>'Field readings'!B466</f>
        <v>5.4270833333305601</v>
      </c>
      <c r="C465">
        <f>'Field readings'!D466</f>
        <v>15</v>
      </c>
      <c r="D465">
        <f>'Field readings'!K466</f>
        <v>32</v>
      </c>
      <c r="E465">
        <f>'Field readings'!J466+14.6973</f>
        <v>14.6973</v>
      </c>
      <c r="F465">
        <f>'Field readings'!L466</f>
        <v>0</v>
      </c>
      <c r="G465">
        <f>'Field readings'!I466</f>
        <v>0.625</v>
      </c>
      <c r="H465">
        <f>'Field readings'!N466</f>
        <v>1.9390000000000001</v>
      </c>
      <c r="I465">
        <f>'Field readings'!M466</f>
        <v>0.75</v>
      </c>
      <c r="J465">
        <f t="shared" si="196"/>
        <v>0</v>
      </c>
      <c r="K465">
        <f t="shared" si="197"/>
        <v>0.32233109850438368</v>
      </c>
      <c r="L465">
        <f t="shared" si="198"/>
        <v>0.6029101083032492</v>
      </c>
      <c r="M465">
        <f t="shared" si="199"/>
        <v>4.5184153827834079E-3</v>
      </c>
      <c r="N465">
        <f t="shared" si="200"/>
        <v>0.62540611411789182</v>
      </c>
      <c r="O465">
        <f t="shared" si="201"/>
        <v>0.62540611411789182</v>
      </c>
      <c r="P465">
        <f t="shared" si="202"/>
        <v>5.5337802991232699E-3</v>
      </c>
      <c r="Q465">
        <f t="shared" si="203"/>
        <v>2.2780055729952603E-6</v>
      </c>
      <c r="R465">
        <f t="shared" si="204"/>
        <v>2.6534811758638477E-2</v>
      </c>
      <c r="S465">
        <f t="shared" si="205"/>
        <v>0.17766890149561632</v>
      </c>
      <c r="T465">
        <f t="shared" si="206"/>
        <v>7.4888843822464732E-2</v>
      </c>
      <c r="U465">
        <f t="shared" si="207"/>
        <v>20.288516887290307</v>
      </c>
      <c r="V465">
        <f t="shared" si="208"/>
        <v>-0.37766890149561627</v>
      </c>
      <c r="W465">
        <f t="shared" si="209"/>
        <v>0</v>
      </c>
      <c r="X465">
        <f t="shared" si="210"/>
        <v>1.0059007185241196</v>
      </c>
      <c r="Y465">
        <f t="shared" si="211"/>
        <v>0.60189119645854727</v>
      </c>
      <c r="Z465">
        <f t="shared" si="212"/>
        <v>79.508416369682394</v>
      </c>
      <c r="AA465">
        <f t="shared" si="213"/>
        <v>1.1547005383792515</v>
      </c>
      <c r="AB465">
        <f t="shared" si="214"/>
        <v>0</v>
      </c>
      <c r="AC465">
        <f t="shared" si="215"/>
        <v>1</v>
      </c>
      <c r="AD465">
        <f t="shared" si="216"/>
        <v>1.0280615590059241</v>
      </c>
      <c r="AE465">
        <f t="shared" si="217"/>
        <v>109471407.47001469</v>
      </c>
      <c r="AF465">
        <f t="shared" si="218"/>
        <v>19753858593.232761</v>
      </c>
      <c r="AG465">
        <f t="shared" si="219"/>
        <v>1.0027670583780373</v>
      </c>
      <c r="AH465">
        <v>24</v>
      </c>
      <c r="AI465">
        <v>0.67944000000000004</v>
      </c>
      <c r="AJ465">
        <f t="shared" si="220"/>
        <v>2271.5007913398513</v>
      </c>
      <c r="AK465">
        <f t="shared" si="221"/>
        <v>64.306187402831185</v>
      </c>
      <c r="AL465">
        <f t="shared" si="222"/>
        <v>0</v>
      </c>
      <c r="AM465">
        <f t="shared" si="223"/>
        <v>0</v>
      </c>
      <c r="AN465">
        <f>AM465/((60/'Field readings'!D466)*24)</f>
        <v>0</v>
      </c>
      <c r="AO465">
        <f>SUM($AN$4:AN465)</f>
        <v>8879.4934323158614</v>
      </c>
    </row>
    <row r="466" spans="1:41">
      <c r="A466" s="2">
        <f>'Field readings'!A467</f>
        <v>44156</v>
      </c>
      <c r="B466" s="3">
        <f>'Field readings'!B467</f>
        <v>5.43749999999722</v>
      </c>
      <c r="C466">
        <f>'Field readings'!D467</f>
        <v>15</v>
      </c>
      <c r="D466">
        <f>'Field readings'!K467</f>
        <v>32</v>
      </c>
      <c r="E466">
        <f>'Field readings'!J467+14.6973</f>
        <v>14.6973</v>
      </c>
      <c r="F466">
        <f>'Field readings'!L467</f>
        <v>0</v>
      </c>
      <c r="G466">
        <f>'Field readings'!I467</f>
        <v>0.625</v>
      </c>
      <c r="H466">
        <f>'Field readings'!N467</f>
        <v>1.9390000000000001</v>
      </c>
      <c r="I466">
        <f>'Field readings'!M467</f>
        <v>0.75</v>
      </c>
      <c r="J466">
        <f t="shared" si="196"/>
        <v>0</v>
      </c>
      <c r="K466">
        <f t="shared" si="197"/>
        <v>0.32233109850438368</v>
      </c>
      <c r="L466">
        <f t="shared" si="198"/>
        <v>0.6029101083032492</v>
      </c>
      <c r="M466">
        <f t="shared" si="199"/>
        <v>4.5184153827834079E-3</v>
      </c>
      <c r="N466">
        <f t="shared" si="200"/>
        <v>0.62540611411789182</v>
      </c>
      <c r="O466">
        <f t="shared" si="201"/>
        <v>0.62540611411789182</v>
      </c>
      <c r="P466">
        <f t="shared" si="202"/>
        <v>5.5337802991232699E-3</v>
      </c>
      <c r="Q466">
        <f t="shared" si="203"/>
        <v>2.2780055729952603E-6</v>
      </c>
      <c r="R466">
        <f t="shared" si="204"/>
        <v>2.6534811758638477E-2</v>
      </c>
      <c r="S466">
        <f t="shared" si="205"/>
        <v>0.17766890149561632</v>
      </c>
      <c r="T466">
        <f t="shared" si="206"/>
        <v>7.4888843822464732E-2</v>
      </c>
      <c r="U466">
        <f t="shared" si="207"/>
        <v>20.288516887290307</v>
      </c>
      <c r="V466">
        <f t="shared" si="208"/>
        <v>-0.37766890149561627</v>
      </c>
      <c r="W466">
        <f t="shared" si="209"/>
        <v>0</v>
      </c>
      <c r="X466">
        <f t="shared" si="210"/>
        <v>1.0059007185241196</v>
      </c>
      <c r="Y466">
        <f t="shared" si="211"/>
        <v>0.60189119645854727</v>
      </c>
      <c r="Z466">
        <f t="shared" si="212"/>
        <v>79.508416369682394</v>
      </c>
      <c r="AA466">
        <f t="shared" si="213"/>
        <v>1.1547005383792515</v>
      </c>
      <c r="AB466">
        <f t="shared" si="214"/>
        <v>0</v>
      </c>
      <c r="AC466">
        <f t="shared" si="215"/>
        <v>1</v>
      </c>
      <c r="AD466">
        <f t="shared" si="216"/>
        <v>1.0280615590059241</v>
      </c>
      <c r="AE466">
        <f t="shared" si="217"/>
        <v>109471407.47001469</v>
      </c>
      <c r="AF466">
        <f t="shared" si="218"/>
        <v>19753858593.232761</v>
      </c>
      <c r="AG466">
        <f t="shared" si="219"/>
        <v>1.0027670583780373</v>
      </c>
      <c r="AH466">
        <v>24</v>
      </c>
      <c r="AI466">
        <v>0.67944000000000004</v>
      </c>
      <c r="AJ466">
        <f t="shared" si="220"/>
        <v>2271.5007913398513</v>
      </c>
      <c r="AK466">
        <f t="shared" si="221"/>
        <v>64.306187402831185</v>
      </c>
      <c r="AL466">
        <f t="shared" si="222"/>
        <v>0</v>
      </c>
      <c r="AM466">
        <f t="shared" si="223"/>
        <v>0</v>
      </c>
      <c r="AN466">
        <f>AM466/((60/'Field readings'!D467)*24)</f>
        <v>0</v>
      </c>
      <c r="AO466">
        <f>SUM($AN$4:AN466)</f>
        <v>8879.4934323158614</v>
      </c>
    </row>
    <row r="467" spans="1:41">
      <c r="A467" s="2">
        <f>'Field readings'!A468</f>
        <v>44156</v>
      </c>
      <c r="B467" s="3">
        <f>'Field readings'!B468</f>
        <v>5.4479166666638799</v>
      </c>
      <c r="C467">
        <f>'Field readings'!D468</f>
        <v>15</v>
      </c>
      <c r="D467">
        <f>'Field readings'!K468</f>
        <v>32</v>
      </c>
      <c r="E467">
        <f>'Field readings'!J468+14.6973</f>
        <v>14.6973</v>
      </c>
      <c r="F467">
        <f>'Field readings'!L468</f>
        <v>0</v>
      </c>
      <c r="G467">
        <f>'Field readings'!I468</f>
        <v>0.625</v>
      </c>
      <c r="H467">
        <f>'Field readings'!N468</f>
        <v>1.9390000000000001</v>
      </c>
      <c r="I467">
        <f>'Field readings'!M468</f>
        <v>0.75</v>
      </c>
      <c r="J467">
        <f t="shared" si="196"/>
        <v>0</v>
      </c>
      <c r="K467">
        <f t="shared" si="197"/>
        <v>0.32233109850438368</v>
      </c>
      <c r="L467">
        <f t="shared" si="198"/>
        <v>0.6029101083032492</v>
      </c>
      <c r="M467">
        <f t="shared" si="199"/>
        <v>4.5184153827834079E-3</v>
      </c>
      <c r="N467">
        <f t="shared" si="200"/>
        <v>0.62540611411789182</v>
      </c>
      <c r="O467">
        <f t="shared" si="201"/>
        <v>0.62540611411789182</v>
      </c>
      <c r="P467">
        <f t="shared" si="202"/>
        <v>5.5337802991232699E-3</v>
      </c>
      <c r="Q467">
        <f t="shared" si="203"/>
        <v>2.2780055729952603E-6</v>
      </c>
      <c r="R467">
        <f t="shared" si="204"/>
        <v>2.6534811758638477E-2</v>
      </c>
      <c r="S467">
        <f t="shared" si="205"/>
        <v>0.17766890149561632</v>
      </c>
      <c r="T467">
        <f t="shared" si="206"/>
        <v>7.4888843822464732E-2</v>
      </c>
      <c r="U467">
        <f t="shared" si="207"/>
        <v>20.288516887290307</v>
      </c>
      <c r="V467">
        <f t="shared" si="208"/>
        <v>-0.37766890149561627</v>
      </c>
      <c r="W467">
        <f t="shared" si="209"/>
        <v>0</v>
      </c>
      <c r="X467">
        <f t="shared" si="210"/>
        <v>1.0059007185241196</v>
      </c>
      <c r="Y467">
        <f t="shared" si="211"/>
        <v>0.60189119645854727</v>
      </c>
      <c r="Z467">
        <f t="shared" si="212"/>
        <v>79.508416369682394</v>
      </c>
      <c r="AA467">
        <f t="shared" si="213"/>
        <v>1.1547005383792515</v>
      </c>
      <c r="AB467">
        <f t="shared" si="214"/>
        <v>0</v>
      </c>
      <c r="AC467">
        <f t="shared" si="215"/>
        <v>1</v>
      </c>
      <c r="AD467">
        <f t="shared" si="216"/>
        <v>1.0280615590059241</v>
      </c>
      <c r="AE467">
        <f t="shared" si="217"/>
        <v>109471407.47001469</v>
      </c>
      <c r="AF467">
        <f t="shared" si="218"/>
        <v>19753858593.232761</v>
      </c>
      <c r="AG467">
        <f t="shared" si="219"/>
        <v>1.0027670583780373</v>
      </c>
      <c r="AH467">
        <v>24</v>
      </c>
      <c r="AI467">
        <v>0.67944000000000004</v>
      </c>
      <c r="AJ467">
        <f t="shared" si="220"/>
        <v>2271.5007913398513</v>
      </c>
      <c r="AK467">
        <f t="shared" si="221"/>
        <v>64.306187402831185</v>
      </c>
      <c r="AL467">
        <f t="shared" si="222"/>
        <v>0</v>
      </c>
      <c r="AM467">
        <f t="shared" si="223"/>
        <v>0</v>
      </c>
      <c r="AN467">
        <f>AM467/((60/'Field readings'!D468)*24)</f>
        <v>0</v>
      </c>
      <c r="AO467">
        <f>SUM($AN$4:AN467)</f>
        <v>8879.4934323158614</v>
      </c>
    </row>
    <row r="468" spans="1:41">
      <c r="A468" s="2">
        <f>'Field readings'!A469</f>
        <v>44156</v>
      </c>
      <c r="B468" s="3">
        <f>'Field readings'!B469</f>
        <v>5.4583333333305397</v>
      </c>
      <c r="C468">
        <f>'Field readings'!D469</f>
        <v>15</v>
      </c>
      <c r="D468">
        <f>'Field readings'!K469</f>
        <v>32</v>
      </c>
      <c r="E468">
        <f>'Field readings'!J469+14.6973</f>
        <v>14.6973</v>
      </c>
      <c r="F468">
        <f>'Field readings'!L469</f>
        <v>0</v>
      </c>
      <c r="G468">
        <f>'Field readings'!I469</f>
        <v>0.625</v>
      </c>
      <c r="H468">
        <f>'Field readings'!N469</f>
        <v>1.9390000000000001</v>
      </c>
      <c r="I468">
        <f>'Field readings'!M469</f>
        <v>0.75</v>
      </c>
      <c r="J468">
        <f t="shared" si="196"/>
        <v>0</v>
      </c>
      <c r="K468">
        <f t="shared" si="197"/>
        <v>0.32233109850438368</v>
      </c>
      <c r="L468">
        <f t="shared" si="198"/>
        <v>0.6029101083032492</v>
      </c>
      <c r="M468">
        <f t="shared" si="199"/>
        <v>4.5184153827834079E-3</v>
      </c>
      <c r="N468">
        <f t="shared" si="200"/>
        <v>0.62540611411789182</v>
      </c>
      <c r="O468">
        <f t="shared" si="201"/>
        <v>0.62540611411789182</v>
      </c>
      <c r="P468">
        <f t="shared" si="202"/>
        <v>5.5337802991232699E-3</v>
      </c>
      <c r="Q468">
        <f t="shared" si="203"/>
        <v>2.2780055729952603E-6</v>
      </c>
      <c r="R468">
        <f t="shared" si="204"/>
        <v>2.6534811758638477E-2</v>
      </c>
      <c r="S468">
        <f t="shared" si="205"/>
        <v>0.17766890149561632</v>
      </c>
      <c r="T468">
        <f t="shared" si="206"/>
        <v>7.4888843822464732E-2</v>
      </c>
      <c r="U468">
        <f t="shared" si="207"/>
        <v>20.288516887290307</v>
      </c>
      <c r="V468">
        <f t="shared" si="208"/>
        <v>-0.37766890149561627</v>
      </c>
      <c r="W468">
        <f t="shared" si="209"/>
        <v>0</v>
      </c>
      <c r="X468">
        <f t="shared" si="210"/>
        <v>1.0059007185241196</v>
      </c>
      <c r="Y468">
        <f t="shared" si="211"/>
        <v>0.60189119645854727</v>
      </c>
      <c r="Z468">
        <f t="shared" si="212"/>
        <v>79.508416369682394</v>
      </c>
      <c r="AA468">
        <f t="shared" si="213"/>
        <v>1.1547005383792515</v>
      </c>
      <c r="AB468">
        <f t="shared" si="214"/>
        <v>0</v>
      </c>
      <c r="AC468">
        <f t="shared" si="215"/>
        <v>1</v>
      </c>
      <c r="AD468">
        <f t="shared" si="216"/>
        <v>1.0280615590059241</v>
      </c>
      <c r="AE468">
        <f t="shared" si="217"/>
        <v>109471407.47001469</v>
      </c>
      <c r="AF468">
        <f t="shared" si="218"/>
        <v>19753858593.232761</v>
      </c>
      <c r="AG468">
        <f t="shared" si="219"/>
        <v>1.0027670583780373</v>
      </c>
      <c r="AH468">
        <v>24</v>
      </c>
      <c r="AI468">
        <v>0.67944000000000004</v>
      </c>
      <c r="AJ468">
        <f t="shared" si="220"/>
        <v>2271.5007913398513</v>
      </c>
      <c r="AK468">
        <f t="shared" si="221"/>
        <v>64.306187402831185</v>
      </c>
      <c r="AL468">
        <f t="shared" si="222"/>
        <v>0</v>
      </c>
      <c r="AM468">
        <f t="shared" si="223"/>
        <v>0</v>
      </c>
      <c r="AN468">
        <f>AM468/((60/'Field readings'!D469)*24)</f>
        <v>0</v>
      </c>
      <c r="AO468">
        <f>SUM($AN$4:AN468)</f>
        <v>8879.4934323158614</v>
      </c>
    </row>
    <row r="469" spans="1:41">
      <c r="A469" s="2">
        <f>'Field readings'!A470</f>
        <v>44156</v>
      </c>
      <c r="B469" s="3">
        <f>'Field readings'!B470</f>
        <v>5.4687499999971996</v>
      </c>
      <c r="C469">
        <f>'Field readings'!D470</f>
        <v>15</v>
      </c>
      <c r="D469">
        <f>'Field readings'!K470</f>
        <v>32</v>
      </c>
      <c r="E469">
        <f>'Field readings'!J470+14.6973</f>
        <v>14.6973</v>
      </c>
      <c r="F469">
        <f>'Field readings'!L470</f>
        <v>0</v>
      </c>
      <c r="G469">
        <f>'Field readings'!I470</f>
        <v>0.625</v>
      </c>
      <c r="H469">
        <f>'Field readings'!N470</f>
        <v>1.9390000000000001</v>
      </c>
      <c r="I469">
        <f>'Field readings'!M470</f>
        <v>0.75</v>
      </c>
      <c r="J469">
        <f t="shared" si="196"/>
        <v>0</v>
      </c>
      <c r="K469">
        <f t="shared" si="197"/>
        <v>0.32233109850438368</v>
      </c>
      <c r="L469">
        <f t="shared" si="198"/>
        <v>0.6029101083032492</v>
      </c>
      <c r="M469">
        <f t="shared" si="199"/>
        <v>4.5184153827834079E-3</v>
      </c>
      <c r="N469">
        <f t="shared" si="200"/>
        <v>0.62540611411789182</v>
      </c>
      <c r="O469">
        <f t="shared" si="201"/>
        <v>0.62540611411789182</v>
      </c>
      <c r="P469">
        <f t="shared" si="202"/>
        <v>5.5337802991232699E-3</v>
      </c>
      <c r="Q469">
        <f t="shared" si="203"/>
        <v>2.2780055729952603E-6</v>
      </c>
      <c r="R469">
        <f t="shared" si="204"/>
        <v>2.6534811758638477E-2</v>
      </c>
      <c r="S469">
        <f t="shared" si="205"/>
        <v>0.17766890149561632</v>
      </c>
      <c r="T469">
        <f t="shared" si="206"/>
        <v>7.4888843822464732E-2</v>
      </c>
      <c r="U469">
        <f t="shared" si="207"/>
        <v>20.288516887290307</v>
      </c>
      <c r="V469">
        <f t="shared" si="208"/>
        <v>-0.37766890149561627</v>
      </c>
      <c r="W469">
        <f t="shared" si="209"/>
        <v>0</v>
      </c>
      <c r="X469">
        <f t="shared" si="210"/>
        <v>1.0059007185241196</v>
      </c>
      <c r="Y469">
        <f t="shared" si="211"/>
        <v>0.60189119645854727</v>
      </c>
      <c r="Z469">
        <f t="shared" si="212"/>
        <v>79.508416369682394</v>
      </c>
      <c r="AA469">
        <f t="shared" si="213"/>
        <v>1.1547005383792515</v>
      </c>
      <c r="AB469">
        <f t="shared" si="214"/>
        <v>0</v>
      </c>
      <c r="AC469">
        <f t="shared" si="215"/>
        <v>1</v>
      </c>
      <c r="AD469">
        <f t="shared" si="216"/>
        <v>1.0280615590059241</v>
      </c>
      <c r="AE469">
        <f t="shared" si="217"/>
        <v>109471407.47001469</v>
      </c>
      <c r="AF469">
        <f t="shared" si="218"/>
        <v>19753858593.232761</v>
      </c>
      <c r="AG469">
        <f t="shared" si="219"/>
        <v>1.0027670583780373</v>
      </c>
      <c r="AH469">
        <v>24</v>
      </c>
      <c r="AI469">
        <v>0.67944000000000004</v>
      </c>
      <c r="AJ469">
        <f t="shared" si="220"/>
        <v>2271.5007913398513</v>
      </c>
      <c r="AK469">
        <f t="shared" si="221"/>
        <v>64.306187402831185</v>
      </c>
      <c r="AL469">
        <f t="shared" si="222"/>
        <v>0</v>
      </c>
      <c r="AM469">
        <f t="shared" si="223"/>
        <v>0</v>
      </c>
      <c r="AN469">
        <f>AM469/((60/'Field readings'!D470)*24)</f>
        <v>0</v>
      </c>
      <c r="AO469">
        <f>SUM($AN$4:AN469)</f>
        <v>8879.4934323158614</v>
      </c>
    </row>
    <row r="470" spans="1:41">
      <c r="A470" s="2">
        <f>'Field readings'!A471</f>
        <v>44156</v>
      </c>
      <c r="B470" s="3">
        <f>'Field readings'!B471</f>
        <v>5.4791666666638603</v>
      </c>
      <c r="C470">
        <f>'Field readings'!D471</f>
        <v>15</v>
      </c>
      <c r="D470">
        <f>'Field readings'!K471</f>
        <v>32</v>
      </c>
      <c r="E470">
        <f>'Field readings'!J471+14.6973</f>
        <v>14.6973</v>
      </c>
      <c r="F470">
        <f>'Field readings'!L471</f>
        <v>0</v>
      </c>
      <c r="G470">
        <f>'Field readings'!I471</f>
        <v>0.625</v>
      </c>
      <c r="H470">
        <f>'Field readings'!N471</f>
        <v>1.9390000000000001</v>
      </c>
      <c r="I470">
        <f>'Field readings'!M471</f>
        <v>0.75</v>
      </c>
      <c r="J470">
        <f t="shared" si="196"/>
        <v>0</v>
      </c>
      <c r="K470">
        <f t="shared" si="197"/>
        <v>0.32233109850438368</v>
      </c>
      <c r="L470">
        <f t="shared" si="198"/>
        <v>0.6029101083032492</v>
      </c>
      <c r="M470">
        <f t="shared" si="199"/>
        <v>4.5184153827834079E-3</v>
      </c>
      <c r="N470">
        <f t="shared" si="200"/>
        <v>0.62540611411789182</v>
      </c>
      <c r="O470">
        <f t="shared" si="201"/>
        <v>0.62540611411789182</v>
      </c>
      <c r="P470">
        <f t="shared" si="202"/>
        <v>5.5337802991232699E-3</v>
      </c>
      <c r="Q470">
        <f t="shared" si="203"/>
        <v>2.2780055729952603E-6</v>
      </c>
      <c r="R470">
        <f t="shared" si="204"/>
        <v>2.6534811758638477E-2</v>
      </c>
      <c r="S470">
        <f t="shared" si="205"/>
        <v>0.17766890149561632</v>
      </c>
      <c r="T470">
        <f t="shared" si="206"/>
        <v>7.4888843822464732E-2</v>
      </c>
      <c r="U470">
        <f t="shared" si="207"/>
        <v>20.288516887290307</v>
      </c>
      <c r="V470">
        <f t="shared" si="208"/>
        <v>-0.37766890149561627</v>
      </c>
      <c r="W470">
        <f t="shared" si="209"/>
        <v>0</v>
      </c>
      <c r="X470">
        <f t="shared" si="210"/>
        <v>1.0059007185241196</v>
      </c>
      <c r="Y470">
        <f t="shared" si="211"/>
        <v>0.60189119645854727</v>
      </c>
      <c r="Z470">
        <f t="shared" si="212"/>
        <v>79.508416369682394</v>
      </c>
      <c r="AA470">
        <f t="shared" si="213"/>
        <v>1.1547005383792515</v>
      </c>
      <c r="AB470">
        <f t="shared" si="214"/>
        <v>0</v>
      </c>
      <c r="AC470">
        <f t="shared" si="215"/>
        <v>1</v>
      </c>
      <c r="AD470">
        <f t="shared" si="216"/>
        <v>1.0280615590059241</v>
      </c>
      <c r="AE470">
        <f t="shared" si="217"/>
        <v>109471407.47001469</v>
      </c>
      <c r="AF470">
        <f t="shared" si="218"/>
        <v>19753858593.232761</v>
      </c>
      <c r="AG470">
        <f t="shared" si="219"/>
        <v>1.0027670583780373</v>
      </c>
      <c r="AH470">
        <v>24</v>
      </c>
      <c r="AI470">
        <v>0.67944000000000004</v>
      </c>
      <c r="AJ470">
        <f t="shared" si="220"/>
        <v>2271.5007913398513</v>
      </c>
      <c r="AK470">
        <f t="shared" si="221"/>
        <v>64.306187402831185</v>
      </c>
      <c r="AL470">
        <f t="shared" si="222"/>
        <v>0</v>
      </c>
      <c r="AM470">
        <f t="shared" si="223"/>
        <v>0</v>
      </c>
      <c r="AN470">
        <f>AM470/((60/'Field readings'!D471)*24)</f>
        <v>0</v>
      </c>
      <c r="AO470">
        <f>SUM($AN$4:AN470)</f>
        <v>8879.4934323158614</v>
      </c>
    </row>
    <row r="471" spans="1:41">
      <c r="A471" s="2">
        <f>'Field readings'!A472</f>
        <v>44156</v>
      </c>
      <c r="B471" s="3">
        <f>'Field readings'!B472</f>
        <v>5.4895833333305202</v>
      </c>
      <c r="C471">
        <f>'Field readings'!D472</f>
        <v>15</v>
      </c>
      <c r="D471">
        <f>'Field readings'!K472</f>
        <v>32</v>
      </c>
      <c r="E471">
        <f>'Field readings'!J472+14.6973</f>
        <v>14.6973</v>
      </c>
      <c r="F471">
        <f>'Field readings'!L472</f>
        <v>0</v>
      </c>
      <c r="G471">
        <f>'Field readings'!I472</f>
        <v>0.625</v>
      </c>
      <c r="H471">
        <f>'Field readings'!N472</f>
        <v>1.9390000000000001</v>
      </c>
      <c r="I471">
        <f>'Field readings'!M472</f>
        <v>0.75</v>
      </c>
      <c r="J471">
        <f t="shared" si="196"/>
        <v>0</v>
      </c>
      <c r="K471">
        <f t="shared" si="197"/>
        <v>0.32233109850438368</v>
      </c>
      <c r="L471">
        <f t="shared" si="198"/>
        <v>0.6029101083032492</v>
      </c>
      <c r="M471">
        <f t="shared" si="199"/>
        <v>4.5184153827834079E-3</v>
      </c>
      <c r="N471">
        <f t="shared" si="200"/>
        <v>0.62540611411789182</v>
      </c>
      <c r="O471">
        <f t="shared" si="201"/>
        <v>0.62540611411789182</v>
      </c>
      <c r="P471">
        <f t="shared" si="202"/>
        <v>5.5337802991232699E-3</v>
      </c>
      <c r="Q471">
        <f t="shared" si="203"/>
        <v>2.2780055729952603E-6</v>
      </c>
      <c r="R471">
        <f t="shared" si="204"/>
        <v>2.6534811758638477E-2</v>
      </c>
      <c r="S471">
        <f t="shared" si="205"/>
        <v>0.17766890149561632</v>
      </c>
      <c r="T471">
        <f t="shared" si="206"/>
        <v>7.4888843822464732E-2</v>
      </c>
      <c r="U471">
        <f t="shared" si="207"/>
        <v>20.288516887290307</v>
      </c>
      <c r="V471">
        <f t="shared" si="208"/>
        <v>-0.37766890149561627</v>
      </c>
      <c r="W471">
        <f t="shared" si="209"/>
        <v>0</v>
      </c>
      <c r="X471">
        <f t="shared" si="210"/>
        <v>1.0059007185241196</v>
      </c>
      <c r="Y471">
        <f t="shared" si="211"/>
        <v>0.60189119645854727</v>
      </c>
      <c r="Z471">
        <f t="shared" si="212"/>
        <v>79.508416369682394</v>
      </c>
      <c r="AA471">
        <f t="shared" si="213"/>
        <v>1.1547005383792515</v>
      </c>
      <c r="AB471">
        <f t="shared" si="214"/>
        <v>0</v>
      </c>
      <c r="AC471">
        <f t="shared" si="215"/>
        <v>1</v>
      </c>
      <c r="AD471">
        <f t="shared" si="216"/>
        <v>1.0280615590059241</v>
      </c>
      <c r="AE471">
        <f t="shared" si="217"/>
        <v>109471407.47001469</v>
      </c>
      <c r="AF471">
        <f t="shared" si="218"/>
        <v>19753858593.232761</v>
      </c>
      <c r="AG471">
        <f t="shared" si="219"/>
        <v>1.0027670583780373</v>
      </c>
      <c r="AH471">
        <v>24</v>
      </c>
      <c r="AI471">
        <v>0.67944000000000004</v>
      </c>
      <c r="AJ471">
        <f t="shared" si="220"/>
        <v>2271.5007913398513</v>
      </c>
      <c r="AK471">
        <f t="shared" si="221"/>
        <v>64.306187402831185</v>
      </c>
      <c r="AL471">
        <f t="shared" si="222"/>
        <v>0</v>
      </c>
      <c r="AM471">
        <f t="shared" si="223"/>
        <v>0</v>
      </c>
      <c r="AN471">
        <f>AM471/((60/'Field readings'!D472)*24)</f>
        <v>0</v>
      </c>
      <c r="AO471">
        <f>SUM($AN$4:AN471)</f>
        <v>8879.4934323158614</v>
      </c>
    </row>
    <row r="472" spans="1:41">
      <c r="A472" s="2">
        <f>'Field readings'!A473</f>
        <v>44156</v>
      </c>
      <c r="B472" s="3">
        <f>'Field readings'!B473</f>
        <v>5.49999999999718</v>
      </c>
      <c r="C472">
        <f>'Field readings'!D473</f>
        <v>15</v>
      </c>
      <c r="D472">
        <f>'Field readings'!K473</f>
        <v>32</v>
      </c>
      <c r="E472">
        <f>'Field readings'!J473+14.6973</f>
        <v>14.6973</v>
      </c>
      <c r="F472">
        <f>'Field readings'!L473</f>
        <v>0</v>
      </c>
      <c r="G472">
        <f>'Field readings'!I473</f>
        <v>0.625</v>
      </c>
      <c r="H472">
        <f>'Field readings'!N473</f>
        <v>1.9390000000000001</v>
      </c>
      <c r="I472">
        <f>'Field readings'!M473</f>
        <v>0.75</v>
      </c>
      <c r="J472">
        <f t="shared" si="196"/>
        <v>0</v>
      </c>
      <c r="K472">
        <f t="shared" si="197"/>
        <v>0.32233109850438368</v>
      </c>
      <c r="L472">
        <f t="shared" si="198"/>
        <v>0.6029101083032492</v>
      </c>
      <c r="M472">
        <f t="shared" si="199"/>
        <v>4.5184153827834079E-3</v>
      </c>
      <c r="N472">
        <f t="shared" si="200"/>
        <v>0.62540611411789182</v>
      </c>
      <c r="O472">
        <f t="shared" si="201"/>
        <v>0.62540611411789182</v>
      </c>
      <c r="P472">
        <f t="shared" si="202"/>
        <v>5.5337802991232699E-3</v>
      </c>
      <c r="Q472">
        <f t="shared" si="203"/>
        <v>2.2780055729952603E-6</v>
      </c>
      <c r="R472">
        <f t="shared" si="204"/>
        <v>2.6534811758638477E-2</v>
      </c>
      <c r="S472">
        <f t="shared" si="205"/>
        <v>0.17766890149561632</v>
      </c>
      <c r="T472">
        <f t="shared" si="206"/>
        <v>7.4888843822464732E-2</v>
      </c>
      <c r="U472">
        <f t="shared" si="207"/>
        <v>20.288516887290307</v>
      </c>
      <c r="V472">
        <f t="shared" si="208"/>
        <v>-0.37766890149561627</v>
      </c>
      <c r="W472">
        <f t="shared" si="209"/>
        <v>0</v>
      </c>
      <c r="X472">
        <f t="shared" si="210"/>
        <v>1.0059007185241196</v>
      </c>
      <c r="Y472">
        <f t="shared" si="211"/>
        <v>0.60189119645854727</v>
      </c>
      <c r="Z472">
        <f t="shared" si="212"/>
        <v>79.508416369682394</v>
      </c>
      <c r="AA472">
        <f t="shared" si="213"/>
        <v>1.1547005383792515</v>
      </c>
      <c r="AB472">
        <f t="shared" si="214"/>
        <v>0</v>
      </c>
      <c r="AC472">
        <f t="shared" si="215"/>
        <v>1</v>
      </c>
      <c r="AD472">
        <f t="shared" si="216"/>
        <v>1.0280615590059241</v>
      </c>
      <c r="AE472">
        <f t="shared" si="217"/>
        <v>109471407.47001469</v>
      </c>
      <c r="AF472">
        <f t="shared" si="218"/>
        <v>19753858593.232761</v>
      </c>
      <c r="AG472">
        <f t="shared" si="219"/>
        <v>1.0027670583780373</v>
      </c>
      <c r="AH472">
        <v>24</v>
      </c>
      <c r="AI472">
        <v>0.67944000000000004</v>
      </c>
      <c r="AJ472">
        <f t="shared" si="220"/>
        <v>2271.5007913398513</v>
      </c>
      <c r="AK472">
        <f t="shared" si="221"/>
        <v>64.306187402831185</v>
      </c>
      <c r="AL472">
        <f t="shared" si="222"/>
        <v>0</v>
      </c>
      <c r="AM472">
        <f t="shared" si="223"/>
        <v>0</v>
      </c>
      <c r="AN472">
        <f>AM472/((60/'Field readings'!D473)*24)</f>
        <v>0</v>
      </c>
      <c r="AO472">
        <f>SUM($AN$4:AN472)</f>
        <v>8879.4934323158614</v>
      </c>
    </row>
    <row r="473" spans="1:41">
      <c r="A473" s="2">
        <f>'Field readings'!A474</f>
        <v>44156</v>
      </c>
      <c r="B473" s="3">
        <f>'Field readings'!B474</f>
        <v>5.5104166666638399</v>
      </c>
      <c r="C473">
        <f>'Field readings'!D474</f>
        <v>15</v>
      </c>
      <c r="D473">
        <f>'Field readings'!K474</f>
        <v>32</v>
      </c>
      <c r="E473">
        <f>'Field readings'!J474+14.6973</f>
        <v>14.6973</v>
      </c>
      <c r="F473">
        <f>'Field readings'!L474</f>
        <v>0</v>
      </c>
      <c r="G473">
        <f>'Field readings'!I474</f>
        <v>0.625</v>
      </c>
      <c r="H473">
        <f>'Field readings'!N474</f>
        <v>1.9390000000000001</v>
      </c>
      <c r="I473">
        <f>'Field readings'!M474</f>
        <v>0.75</v>
      </c>
      <c r="J473">
        <f t="shared" si="196"/>
        <v>0</v>
      </c>
      <c r="K473">
        <f t="shared" si="197"/>
        <v>0.32233109850438368</v>
      </c>
      <c r="L473">
        <f t="shared" si="198"/>
        <v>0.6029101083032492</v>
      </c>
      <c r="M473">
        <f t="shared" si="199"/>
        <v>4.5184153827834079E-3</v>
      </c>
      <c r="N473">
        <f t="shared" si="200"/>
        <v>0.62540611411789182</v>
      </c>
      <c r="O473">
        <f t="shared" si="201"/>
        <v>0.62540611411789182</v>
      </c>
      <c r="P473">
        <f t="shared" si="202"/>
        <v>5.5337802991232699E-3</v>
      </c>
      <c r="Q473">
        <f t="shared" si="203"/>
        <v>2.2780055729952603E-6</v>
      </c>
      <c r="R473">
        <f t="shared" si="204"/>
        <v>2.6534811758638477E-2</v>
      </c>
      <c r="S473">
        <f t="shared" si="205"/>
        <v>0.17766890149561632</v>
      </c>
      <c r="T473">
        <f t="shared" si="206"/>
        <v>7.4888843822464732E-2</v>
      </c>
      <c r="U473">
        <f t="shared" si="207"/>
        <v>20.288516887290307</v>
      </c>
      <c r="V473">
        <f t="shared" si="208"/>
        <v>-0.37766890149561627</v>
      </c>
      <c r="W473">
        <f t="shared" si="209"/>
        <v>0</v>
      </c>
      <c r="X473">
        <f t="shared" si="210"/>
        <v>1.0059007185241196</v>
      </c>
      <c r="Y473">
        <f t="shared" si="211"/>
        <v>0.60189119645854727</v>
      </c>
      <c r="Z473">
        <f t="shared" si="212"/>
        <v>79.508416369682394</v>
      </c>
      <c r="AA473">
        <f t="shared" si="213"/>
        <v>1.1547005383792515</v>
      </c>
      <c r="AB473">
        <f t="shared" si="214"/>
        <v>0</v>
      </c>
      <c r="AC473">
        <f t="shared" si="215"/>
        <v>1</v>
      </c>
      <c r="AD473">
        <f t="shared" si="216"/>
        <v>1.0280615590059241</v>
      </c>
      <c r="AE473">
        <f t="shared" si="217"/>
        <v>109471407.47001469</v>
      </c>
      <c r="AF473">
        <f t="shared" si="218"/>
        <v>19753858593.232761</v>
      </c>
      <c r="AG473">
        <f t="shared" si="219"/>
        <v>1.0027670583780373</v>
      </c>
      <c r="AH473">
        <v>24</v>
      </c>
      <c r="AI473">
        <v>0.67944000000000004</v>
      </c>
      <c r="AJ473">
        <f t="shared" si="220"/>
        <v>2271.5007913398513</v>
      </c>
      <c r="AK473">
        <f t="shared" si="221"/>
        <v>64.306187402831185</v>
      </c>
      <c r="AL473">
        <f t="shared" si="222"/>
        <v>0</v>
      </c>
      <c r="AM473">
        <f t="shared" si="223"/>
        <v>0</v>
      </c>
      <c r="AN473">
        <f>AM473/((60/'Field readings'!D474)*24)</f>
        <v>0</v>
      </c>
      <c r="AO473">
        <f>SUM($AN$4:AN473)</f>
        <v>8879.4934323158614</v>
      </c>
    </row>
    <row r="474" spans="1:41">
      <c r="A474" s="2">
        <f>'Field readings'!A475</f>
        <v>44156</v>
      </c>
      <c r="B474" s="3">
        <f>'Field readings'!B475</f>
        <v>5.5208333333304997</v>
      </c>
      <c r="C474">
        <f>'Field readings'!D475</f>
        <v>15</v>
      </c>
      <c r="D474">
        <f>'Field readings'!K475</f>
        <v>32</v>
      </c>
      <c r="E474">
        <f>'Field readings'!J475+14.6973</f>
        <v>14.6973</v>
      </c>
      <c r="F474">
        <f>'Field readings'!L475</f>
        <v>0</v>
      </c>
      <c r="G474">
        <f>'Field readings'!I475</f>
        <v>0.625</v>
      </c>
      <c r="H474">
        <f>'Field readings'!N475</f>
        <v>1.9390000000000001</v>
      </c>
      <c r="I474">
        <f>'Field readings'!M475</f>
        <v>0.75</v>
      </c>
      <c r="J474">
        <f t="shared" si="196"/>
        <v>0</v>
      </c>
      <c r="K474">
        <f t="shared" si="197"/>
        <v>0.32233109850438368</v>
      </c>
      <c r="L474">
        <f t="shared" si="198"/>
        <v>0.6029101083032492</v>
      </c>
      <c r="M474">
        <f t="shared" si="199"/>
        <v>4.5184153827834079E-3</v>
      </c>
      <c r="N474">
        <f t="shared" si="200"/>
        <v>0.62540611411789182</v>
      </c>
      <c r="O474">
        <f t="shared" si="201"/>
        <v>0.62540611411789182</v>
      </c>
      <c r="P474">
        <f t="shared" si="202"/>
        <v>5.5337802991232699E-3</v>
      </c>
      <c r="Q474">
        <f t="shared" si="203"/>
        <v>2.2780055729952603E-6</v>
      </c>
      <c r="R474">
        <f t="shared" si="204"/>
        <v>2.6534811758638477E-2</v>
      </c>
      <c r="S474">
        <f t="shared" si="205"/>
        <v>0.17766890149561632</v>
      </c>
      <c r="T474">
        <f t="shared" si="206"/>
        <v>7.4888843822464732E-2</v>
      </c>
      <c r="U474">
        <f t="shared" si="207"/>
        <v>20.288516887290307</v>
      </c>
      <c r="V474">
        <f t="shared" si="208"/>
        <v>-0.37766890149561627</v>
      </c>
      <c r="W474">
        <f t="shared" si="209"/>
        <v>0</v>
      </c>
      <c r="X474">
        <f t="shared" si="210"/>
        <v>1.0059007185241196</v>
      </c>
      <c r="Y474">
        <f t="shared" si="211"/>
        <v>0.60189119645854727</v>
      </c>
      <c r="Z474">
        <f t="shared" si="212"/>
        <v>79.508416369682394</v>
      </c>
      <c r="AA474">
        <f t="shared" si="213"/>
        <v>1.1547005383792515</v>
      </c>
      <c r="AB474">
        <f t="shared" si="214"/>
        <v>0</v>
      </c>
      <c r="AC474">
        <f t="shared" si="215"/>
        <v>1</v>
      </c>
      <c r="AD474">
        <f t="shared" si="216"/>
        <v>1.0280615590059241</v>
      </c>
      <c r="AE474">
        <f t="shared" si="217"/>
        <v>109471407.47001469</v>
      </c>
      <c r="AF474">
        <f t="shared" si="218"/>
        <v>19753858593.232761</v>
      </c>
      <c r="AG474">
        <f t="shared" si="219"/>
        <v>1.0027670583780373</v>
      </c>
      <c r="AH474">
        <v>24</v>
      </c>
      <c r="AI474">
        <v>0.67944000000000004</v>
      </c>
      <c r="AJ474">
        <f t="shared" si="220"/>
        <v>2271.5007913398513</v>
      </c>
      <c r="AK474">
        <f t="shared" si="221"/>
        <v>64.306187402831185</v>
      </c>
      <c r="AL474">
        <f t="shared" si="222"/>
        <v>0</v>
      </c>
      <c r="AM474">
        <f t="shared" si="223"/>
        <v>0</v>
      </c>
      <c r="AN474">
        <f>AM474/((60/'Field readings'!D475)*24)</f>
        <v>0</v>
      </c>
      <c r="AO474">
        <f>SUM($AN$4:AN474)</f>
        <v>8879.4934323158614</v>
      </c>
    </row>
    <row r="475" spans="1:41">
      <c r="A475" s="2">
        <f>'Field readings'!A476</f>
        <v>44156</v>
      </c>
      <c r="B475" s="3">
        <f>'Field readings'!B476</f>
        <v>5.5312499999971596</v>
      </c>
      <c r="C475">
        <f>'Field readings'!D476</f>
        <v>15</v>
      </c>
      <c r="D475">
        <f>'Field readings'!K476</f>
        <v>32</v>
      </c>
      <c r="E475">
        <f>'Field readings'!J476+14.6973</f>
        <v>14.6973</v>
      </c>
      <c r="F475">
        <f>'Field readings'!L476</f>
        <v>0</v>
      </c>
      <c r="G475">
        <f>'Field readings'!I476</f>
        <v>0.625</v>
      </c>
      <c r="H475">
        <f>'Field readings'!N476</f>
        <v>1.9390000000000001</v>
      </c>
      <c r="I475">
        <f>'Field readings'!M476</f>
        <v>0.75</v>
      </c>
      <c r="J475">
        <f t="shared" si="196"/>
        <v>0</v>
      </c>
      <c r="K475">
        <f t="shared" si="197"/>
        <v>0.32233109850438368</v>
      </c>
      <c r="L475">
        <f t="shared" si="198"/>
        <v>0.6029101083032492</v>
      </c>
      <c r="M475">
        <f t="shared" si="199"/>
        <v>4.5184153827834079E-3</v>
      </c>
      <c r="N475">
        <f t="shared" si="200"/>
        <v>0.62540611411789182</v>
      </c>
      <c r="O475">
        <f t="shared" si="201"/>
        <v>0.62540611411789182</v>
      </c>
      <c r="P475">
        <f t="shared" si="202"/>
        <v>5.5337802991232699E-3</v>
      </c>
      <c r="Q475">
        <f t="shared" si="203"/>
        <v>2.2780055729952603E-6</v>
      </c>
      <c r="R475">
        <f t="shared" si="204"/>
        <v>2.6534811758638477E-2</v>
      </c>
      <c r="S475">
        <f t="shared" si="205"/>
        <v>0.17766890149561632</v>
      </c>
      <c r="T475">
        <f t="shared" si="206"/>
        <v>7.4888843822464732E-2</v>
      </c>
      <c r="U475">
        <f t="shared" si="207"/>
        <v>20.288516887290307</v>
      </c>
      <c r="V475">
        <f t="shared" si="208"/>
        <v>-0.37766890149561627</v>
      </c>
      <c r="W475">
        <f t="shared" si="209"/>
        <v>0</v>
      </c>
      <c r="X475">
        <f t="shared" si="210"/>
        <v>1.0059007185241196</v>
      </c>
      <c r="Y475">
        <f t="shared" si="211"/>
        <v>0.60189119645854727</v>
      </c>
      <c r="Z475">
        <f t="shared" si="212"/>
        <v>79.508416369682394</v>
      </c>
      <c r="AA475">
        <f t="shared" si="213"/>
        <v>1.1547005383792515</v>
      </c>
      <c r="AB475">
        <f t="shared" si="214"/>
        <v>0</v>
      </c>
      <c r="AC475">
        <f t="shared" si="215"/>
        <v>1</v>
      </c>
      <c r="AD475">
        <f t="shared" si="216"/>
        <v>1.0280615590059241</v>
      </c>
      <c r="AE475">
        <f t="shared" si="217"/>
        <v>109471407.47001469</v>
      </c>
      <c r="AF475">
        <f t="shared" si="218"/>
        <v>19753858593.232761</v>
      </c>
      <c r="AG475">
        <f t="shared" si="219"/>
        <v>1.0027670583780373</v>
      </c>
      <c r="AH475">
        <v>24</v>
      </c>
      <c r="AI475">
        <v>0.67944000000000004</v>
      </c>
      <c r="AJ475">
        <f t="shared" si="220"/>
        <v>2271.5007913398513</v>
      </c>
      <c r="AK475">
        <f t="shared" si="221"/>
        <v>64.306187402831185</v>
      </c>
      <c r="AL475">
        <f t="shared" si="222"/>
        <v>0</v>
      </c>
      <c r="AM475">
        <f t="shared" si="223"/>
        <v>0</v>
      </c>
      <c r="AN475">
        <f>AM475/((60/'Field readings'!D476)*24)</f>
        <v>0</v>
      </c>
      <c r="AO475">
        <f>SUM($AN$4:AN475)</f>
        <v>8879.4934323158614</v>
      </c>
    </row>
    <row r="476" spans="1:41">
      <c r="A476" s="2">
        <f>'Field readings'!A477</f>
        <v>44156</v>
      </c>
      <c r="B476" s="3">
        <f>'Field readings'!B477</f>
        <v>5.5416666666638204</v>
      </c>
      <c r="C476">
        <f>'Field readings'!D477</f>
        <v>15</v>
      </c>
      <c r="D476">
        <f>'Field readings'!K477</f>
        <v>32</v>
      </c>
      <c r="E476">
        <f>'Field readings'!J477+14.6973</f>
        <v>14.6973</v>
      </c>
      <c r="F476">
        <f>'Field readings'!L477</f>
        <v>0</v>
      </c>
      <c r="G476">
        <f>'Field readings'!I477</f>
        <v>0.625</v>
      </c>
      <c r="H476">
        <f>'Field readings'!N477</f>
        <v>1.9390000000000001</v>
      </c>
      <c r="I476">
        <f>'Field readings'!M477</f>
        <v>0.75</v>
      </c>
      <c r="J476">
        <f t="shared" si="196"/>
        <v>0</v>
      </c>
      <c r="K476">
        <f t="shared" si="197"/>
        <v>0.32233109850438368</v>
      </c>
      <c r="L476">
        <f t="shared" si="198"/>
        <v>0.6029101083032492</v>
      </c>
      <c r="M476">
        <f t="shared" si="199"/>
        <v>4.5184153827834079E-3</v>
      </c>
      <c r="N476">
        <f t="shared" si="200"/>
        <v>0.62540611411789182</v>
      </c>
      <c r="O476">
        <f t="shared" si="201"/>
        <v>0.62540611411789182</v>
      </c>
      <c r="P476">
        <f t="shared" si="202"/>
        <v>5.5337802991232699E-3</v>
      </c>
      <c r="Q476">
        <f t="shared" si="203"/>
        <v>2.2780055729952603E-6</v>
      </c>
      <c r="R476">
        <f t="shared" si="204"/>
        <v>2.6534811758638477E-2</v>
      </c>
      <c r="S476">
        <f t="shared" si="205"/>
        <v>0.17766890149561632</v>
      </c>
      <c r="T476">
        <f t="shared" si="206"/>
        <v>7.4888843822464732E-2</v>
      </c>
      <c r="U476">
        <f t="shared" si="207"/>
        <v>20.288516887290307</v>
      </c>
      <c r="V476">
        <f t="shared" si="208"/>
        <v>-0.37766890149561627</v>
      </c>
      <c r="W476">
        <f t="shared" si="209"/>
        <v>0</v>
      </c>
      <c r="X476">
        <f t="shared" si="210"/>
        <v>1.0059007185241196</v>
      </c>
      <c r="Y476">
        <f t="shared" si="211"/>
        <v>0.60189119645854727</v>
      </c>
      <c r="Z476">
        <f t="shared" si="212"/>
        <v>79.508416369682394</v>
      </c>
      <c r="AA476">
        <f t="shared" si="213"/>
        <v>1.1547005383792515</v>
      </c>
      <c r="AB476">
        <f t="shared" si="214"/>
        <v>0</v>
      </c>
      <c r="AC476">
        <f t="shared" si="215"/>
        <v>1</v>
      </c>
      <c r="AD476">
        <f t="shared" si="216"/>
        <v>1.0280615590059241</v>
      </c>
      <c r="AE476">
        <f t="shared" si="217"/>
        <v>109471407.47001469</v>
      </c>
      <c r="AF476">
        <f t="shared" si="218"/>
        <v>19753858593.232761</v>
      </c>
      <c r="AG476">
        <f t="shared" si="219"/>
        <v>1.0027670583780373</v>
      </c>
      <c r="AH476">
        <v>24</v>
      </c>
      <c r="AI476">
        <v>0.67944000000000004</v>
      </c>
      <c r="AJ476">
        <f t="shared" si="220"/>
        <v>2271.5007913398513</v>
      </c>
      <c r="AK476">
        <f t="shared" si="221"/>
        <v>64.306187402831185</v>
      </c>
      <c r="AL476">
        <f t="shared" si="222"/>
        <v>0</v>
      </c>
      <c r="AM476">
        <f t="shared" si="223"/>
        <v>0</v>
      </c>
      <c r="AN476">
        <f>AM476/((60/'Field readings'!D477)*24)</f>
        <v>0</v>
      </c>
      <c r="AO476">
        <f>SUM($AN$4:AN476)</f>
        <v>8879.4934323158614</v>
      </c>
    </row>
    <row r="477" spans="1:41">
      <c r="A477" s="2">
        <f>'Field readings'!A478</f>
        <v>44156</v>
      </c>
      <c r="B477" s="3">
        <f>'Field readings'!B478</f>
        <v>5.5520833333304802</v>
      </c>
      <c r="C477">
        <f>'Field readings'!D478</f>
        <v>15</v>
      </c>
      <c r="D477">
        <f>'Field readings'!K478</f>
        <v>32</v>
      </c>
      <c r="E477">
        <f>'Field readings'!J478+14.6973</f>
        <v>14.6973</v>
      </c>
      <c r="F477">
        <f>'Field readings'!L478</f>
        <v>0</v>
      </c>
      <c r="G477">
        <f>'Field readings'!I478</f>
        <v>0.625</v>
      </c>
      <c r="H477">
        <f>'Field readings'!N478</f>
        <v>1.9390000000000001</v>
      </c>
      <c r="I477">
        <f>'Field readings'!M478</f>
        <v>0.75</v>
      </c>
      <c r="J477">
        <f t="shared" si="196"/>
        <v>0</v>
      </c>
      <c r="K477">
        <f t="shared" si="197"/>
        <v>0.32233109850438368</v>
      </c>
      <c r="L477">
        <f t="shared" si="198"/>
        <v>0.6029101083032492</v>
      </c>
      <c r="M477">
        <f t="shared" si="199"/>
        <v>4.5184153827834079E-3</v>
      </c>
      <c r="N477">
        <f t="shared" si="200"/>
        <v>0.62540611411789182</v>
      </c>
      <c r="O477">
        <f t="shared" si="201"/>
        <v>0.62540611411789182</v>
      </c>
      <c r="P477">
        <f t="shared" si="202"/>
        <v>5.5337802991232699E-3</v>
      </c>
      <c r="Q477">
        <f t="shared" si="203"/>
        <v>2.2780055729952603E-6</v>
      </c>
      <c r="R477">
        <f t="shared" si="204"/>
        <v>2.6534811758638477E-2</v>
      </c>
      <c r="S477">
        <f t="shared" si="205"/>
        <v>0.17766890149561632</v>
      </c>
      <c r="T477">
        <f t="shared" si="206"/>
        <v>7.4888843822464732E-2</v>
      </c>
      <c r="U477">
        <f t="shared" si="207"/>
        <v>20.288516887290307</v>
      </c>
      <c r="V477">
        <f t="shared" si="208"/>
        <v>-0.37766890149561627</v>
      </c>
      <c r="W477">
        <f t="shared" si="209"/>
        <v>0</v>
      </c>
      <c r="X477">
        <f t="shared" si="210"/>
        <v>1.0059007185241196</v>
      </c>
      <c r="Y477">
        <f t="shared" si="211"/>
        <v>0.60189119645854727</v>
      </c>
      <c r="Z477">
        <f t="shared" si="212"/>
        <v>79.508416369682394</v>
      </c>
      <c r="AA477">
        <f t="shared" si="213"/>
        <v>1.1547005383792515</v>
      </c>
      <c r="AB477">
        <f t="shared" si="214"/>
        <v>0</v>
      </c>
      <c r="AC477">
        <f t="shared" si="215"/>
        <v>1</v>
      </c>
      <c r="AD477">
        <f t="shared" si="216"/>
        <v>1.0280615590059241</v>
      </c>
      <c r="AE477">
        <f t="shared" si="217"/>
        <v>109471407.47001469</v>
      </c>
      <c r="AF477">
        <f t="shared" si="218"/>
        <v>19753858593.232761</v>
      </c>
      <c r="AG477">
        <f t="shared" si="219"/>
        <v>1.0027670583780373</v>
      </c>
      <c r="AH477">
        <v>24</v>
      </c>
      <c r="AI477">
        <v>0.67944000000000004</v>
      </c>
      <c r="AJ477">
        <f t="shared" si="220"/>
        <v>2271.5007913398513</v>
      </c>
      <c r="AK477">
        <f t="shared" si="221"/>
        <v>64.306187402831185</v>
      </c>
      <c r="AL477">
        <f t="shared" si="222"/>
        <v>0</v>
      </c>
      <c r="AM477">
        <f t="shared" si="223"/>
        <v>0</v>
      </c>
      <c r="AN477">
        <f>AM477/((60/'Field readings'!D478)*24)</f>
        <v>0</v>
      </c>
      <c r="AO477">
        <f>SUM($AN$4:AN477)</f>
        <v>8879.4934323158614</v>
      </c>
    </row>
    <row r="478" spans="1:41">
      <c r="A478" s="2">
        <f>'Field readings'!A479</f>
        <v>44156</v>
      </c>
      <c r="B478" s="3">
        <f>'Field readings'!B479</f>
        <v>5.5624999999971401</v>
      </c>
      <c r="C478">
        <f>'Field readings'!D479</f>
        <v>15</v>
      </c>
      <c r="D478">
        <f>'Field readings'!K479</f>
        <v>32</v>
      </c>
      <c r="E478">
        <f>'Field readings'!J479+14.6973</f>
        <v>14.6973</v>
      </c>
      <c r="F478">
        <f>'Field readings'!L479</f>
        <v>0</v>
      </c>
      <c r="G478">
        <f>'Field readings'!I479</f>
        <v>0.625</v>
      </c>
      <c r="H478">
        <f>'Field readings'!N479</f>
        <v>1.9390000000000001</v>
      </c>
      <c r="I478">
        <f>'Field readings'!M479</f>
        <v>0.75</v>
      </c>
      <c r="J478">
        <f t="shared" si="196"/>
        <v>0</v>
      </c>
      <c r="K478">
        <f t="shared" si="197"/>
        <v>0.32233109850438368</v>
      </c>
      <c r="L478">
        <f t="shared" si="198"/>
        <v>0.6029101083032492</v>
      </c>
      <c r="M478">
        <f t="shared" si="199"/>
        <v>4.5184153827834079E-3</v>
      </c>
      <c r="N478">
        <f t="shared" si="200"/>
        <v>0.62540611411789182</v>
      </c>
      <c r="O478">
        <f t="shared" si="201"/>
        <v>0.62540611411789182</v>
      </c>
      <c r="P478">
        <f t="shared" si="202"/>
        <v>5.5337802991232699E-3</v>
      </c>
      <c r="Q478">
        <f t="shared" si="203"/>
        <v>2.2780055729952603E-6</v>
      </c>
      <c r="R478">
        <f t="shared" si="204"/>
        <v>2.6534811758638477E-2</v>
      </c>
      <c r="S478">
        <f t="shared" si="205"/>
        <v>0.17766890149561632</v>
      </c>
      <c r="T478">
        <f t="shared" si="206"/>
        <v>7.4888843822464732E-2</v>
      </c>
      <c r="U478">
        <f t="shared" si="207"/>
        <v>20.288516887290307</v>
      </c>
      <c r="V478">
        <f t="shared" si="208"/>
        <v>-0.37766890149561627</v>
      </c>
      <c r="W478">
        <f t="shared" si="209"/>
        <v>0</v>
      </c>
      <c r="X478">
        <f t="shared" si="210"/>
        <v>1.0059007185241196</v>
      </c>
      <c r="Y478">
        <f t="shared" si="211"/>
        <v>0.60189119645854727</v>
      </c>
      <c r="Z478">
        <f t="shared" si="212"/>
        <v>79.508416369682394</v>
      </c>
      <c r="AA478">
        <f t="shared" si="213"/>
        <v>1.1547005383792515</v>
      </c>
      <c r="AB478">
        <f t="shared" si="214"/>
        <v>0</v>
      </c>
      <c r="AC478">
        <f t="shared" si="215"/>
        <v>1</v>
      </c>
      <c r="AD478">
        <f t="shared" si="216"/>
        <v>1.0280615590059241</v>
      </c>
      <c r="AE478">
        <f t="shared" si="217"/>
        <v>109471407.47001469</v>
      </c>
      <c r="AF478">
        <f t="shared" si="218"/>
        <v>19753858593.232761</v>
      </c>
      <c r="AG478">
        <f t="shared" si="219"/>
        <v>1.0027670583780373</v>
      </c>
      <c r="AH478">
        <v>24</v>
      </c>
      <c r="AI478">
        <v>0.67944000000000004</v>
      </c>
      <c r="AJ478">
        <f t="shared" si="220"/>
        <v>2271.5007913398513</v>
      </c>
      <c r="AK478">
        <f t="shared" si="221"/>
        <v>64.306187402831185</v>
      </c>
      <c r="AL478">
        <f t="shared" si="222"/>
        <v>0</v>
      </c>
      <c r="AM478">
        <f t="shared" si="223"/>
        <v>0</v>
      </c>
      <c r="AN478">
        <f>AM478/((60/'Field readings'!D479)*24)</f>
        <v>0</v>
      </c>
      <c r="AO478">
        <f>SUM($AN$4:AN478)</f>
        <v>8879.4934323158614</v>
      </c>
    </row>
    <row r="479" spans="1:41">
      <c r="A479" s="2">
        <f>'Field readings'!A480</f>
        <v>44156</v>
      </c>
      <c r="B479" s="3">
        <f>'Field readings'!B480</f>
        <v>5.5729166666637999</v>
      </c>
      <c r="C479">
        <f>'Field readings'!D480</f>
        <v>15</v>
      </c>
      <c r="D479">
        <f>'Field readings'!K480</f>
        <v>32</v>
      </c>
      <c r="E479">
        <f>'Field readings'!J480+14.6973</f>
        <v>14.6973</v>
      </c>
      <c r="F479">
        <f>'Field readings'!L480</f>
        <v>0</v>
      </c>
      <c r="G479">
        <f>'Field readings'!I480</f>
        <v>0.625</v>
      </c>
      <c r="H479">
        <f>'Field readings'!N480</f>
        <v>1.9390000000000001</v>
      </c>
      <c r="I479">
        <f>'Field readings'!M480</f>
        <v>0.75</v>
      </c>
      <c r="J479">
        <f t="shared" si="196"/>
        <v>0</v>
      </c>
      <c r="K479">
        <f t="shared" si="197"/>
        <v>0.32233109850438368</v>
      </c>
      <c r="L479">
        <f t="shared" si="198"/>
        <v>0.6029101083032492</v>
      </c>
      <c r="M479">
        <f t="shared" si="199"/>
        <v>4.5184153827834079E-3</v>
      </c>
      <c r="N479">
        <f t="shared" si="200"/>
        <v>0.62540611411789182</v>
      </c>
      <c r="O479">
        <f t="shared" si="201"/>
        <v>0.62540611411789182</v>
      </c>
      <c r="P479">
        <f t="shared" si="202"/>
        <v>5.5337802991232699E-3</v>
      </c>
      <c r="Q479">
        <f t="shared" si="203"/>
        <v>2.2780055729952603E-6</v>
      </c>
      <c r="R479">
        <f t="shared" si="204"/>
        <v>2.6534811758638477E-2</v>
      </c>
      <c r="S479">
        <f t="shared" si="205"/>
        <v>0.17766890149561632</v>
      </c>
      <c r="T479">
        <f t="shared" si="206"/>
        <v>7.4888843822464732E-2</v>
      </c>
      <c r="U479">
        <f t="shared" si="207"/>
        <v>20.288516887290307</v>
      </c>
      <c r="V479">
        <f t="shared" si="208"/>
        <v>-0.37766890149561627</v>
      </c>
      <c r="W479">
        <f t="shared" si="209"/>
        <v>0</v>
      </c>
      <c r="X479">
        <f t="shared" si="210"/>
        <v>1.0059007185241196</v>
      </c>
      <c r="Y479">
        <f t="shared" si="211"/>
        <v>0.60189119645854727</v>
      </c>
      <c r="Z479">
        <f t="shared" si="212"/>
        <v>79.508416369682394</v>
      </c>
      <c r="AA479">
        <f t="shared" si="213"/>
        <v>1.1547005383792515</v>
      </c>
      <c r="AB479">
        <f t="shared" si="214"/>
        <v>0</v>
      </c>
      <c r="AC479">
        <f t="shared" si="215"/>
        <v>1</v>
      </c>
      <c r="AD479">
        <f t="shared" si="216"/>
        <v>1.0280615590059241</v>
      </c>
      <c r="AE479">
        <f t="shared" si="217"/>
        <v>109471407.47001469</v>
      </c>
      <c r="AF479">
        <f t="shared" si="218"/>
        <v>19753858593.232761</v>
      </c>
      <c r="AG479">
        <f t="shared" si="219"/>
        <v>1.0027670583780373</v>
      </c>
      <c r="AH479">
        <v>24</v>
      </c>
      <c r="AI479">
        <v>0.67944000000000004</v>
      </c>
      <c r="AJ479">
        <f t="shared" si="220"/>
        <v>2271.5007913398513</v>
      </c>
      <c r="AK479">
        <f t="shared" si="221"/>
        <v>64.306187402831185</v>
      </c>
      <c r="AL479">
        <f t="shared" si="222"/>
        <v>0</v>
      </c>
      <c r="AM479">
        <f t="shared" si="223"/>
        <v>0</v>
      </c>
      <c r="AN479">
        <f>AM479/((60/'Field readings'!D480)*24)</f>
        <v>0</v>
      </c>
      <c r="AO479">
        <f>SUM($AN$4:AN479)</f>
        <v>8879.4934323158614</v>
      </c>
    </row>
    <row r="480" spans="1:41">
      <c r="A480" s="2">
        <f>'Field readings'!A481</f>
        <v>44156</v>
      </c>
      <c r="B480" s="3">
        <f>'Field readings'!B481</f>
        <v>5.5833333333304598</v>
      </c>
      <c r="C480">
        <f>'Field readings'!D481</f>
        <v>15</v>
      </c>
      <c r="D480">
        <f>'Field readings'!K481</f>
        <v>32</v>
      </c>
      <c r="E480">
        <f>'Field readings'!J481+14.6973</f>
        <v>14.6973</v>
      </c>
      <c r="F480">
        <f>'Field readings'!L481</f>
        <v>0</v>
      </c>
      <c r="G480">
        <f>'Field readings'!I481</f>
        <v>0.625</v>
      </c>
      <c r="H480">
        <f>'Field readings'!N481</f>
        <v>1.9390000000000001</v>
      </c>
      <c r="I480">
        <f>'Field readings'!M481</f>
        <v>0.75</v>
      </c>
      <c r="J480">
        <f t="shared" si="196"/>
        <v>0</v>
      </c>
      <c r="K480">
        <f t="shared" si="197"/>
        <v>0.32233109850438368</v>
      </c>
      <c r="L480">
        <f t="shared" si="198"/>
        <v>0.6029101083032492</v>
      </c>
      <c r="M480">
        <f t="shared" si="199"/>
        <v>4.5184153827834079E-3</v>
      </c>
      <c r="N480">
        <f t="shared" si="200"/>
        <v>0.62540611411789182</v>
      </c>
      <c r="O480">
        <f t="shared" si="201"/>
        <v>0.62540611411789182</v>
      </c>
      <c r="P480">
        <f t="shared" si="202"/>
        <v>5.5337802991232699E-3</v>
      </c>
      <c r="Q480">
        <f t="shared" si="203"/>
        <v>2.2780055729952603E-6</v>
      </c>
      <c r="R480">
        <f t="shared" si="204"/>
        <v>2.6534811758638477E-2</v>
      </c>
      <c r="S480">
        <f t="shared" si="205"/>
        <v>0.17766890149561632</v>
      </c>
      <c r="T480">
        <f t="shared" si="206"/>
        <v>7.4888843822464732E-2</v>
      </c>
      <c r="U480">
        <f t="shared" si="207"/>
        <v>20.288516887290307</v>
      </c>
      <c r="V480">
        <f t="shared" si="208"/>
        <v>-0.37766890149561627</v>
      </c>
      <c r="W480">
        <f t="shared" si="209"/>
        <v>0</v>
      </c>
      <c r="X480">
        <f t="shared" si="210"/>
        <v>1.0059007185241196</v>
      </c>
      <c r="Y480">
        <f t="shared" si="211"/>
        <v>0.60189119645854727</v>
      </c>
      <c r="Z480">
        <f t="shared" si="212"/>
        <v>79.508416369682394</v>
      </c>
      <c r="AA480">
        <f t="shared" si="213"/>
        <v>1.1547005383792515</v>
      </c>
      <c r="AB480">
        <f t="shared" si="214"/>
        <v>0</v>
      </c>
      <c r="AC480">
        <f t="shared" si="215"/>
        <v>1</v>
      </c>
      <c r="AD480">
        <f t="shared" si="216"/>
        <v>1.0280615590059241</v>
      </c>
      <c r="AE480">
        <f t="shared" si="217"/>
        <v>109471407.47001469</v>
      </c>
      <c r="AF480">
        <f t="shared" si="218"/>
        <v>19753858593.232761</v>
      </c>
      <c r="AG480">
        <f t="shared" si="219"/>
        <v>1.0027670583780373</v>
      </c>
      <c r="AH480">
        <v>24</v>
      </c>
      <c r="AI480">
        <v>0.67944000000000004</v>
      </c>
      <c r="AJ480">
        <f t="shared" si="220"/>
        <v>2271.5007913398513</v>
      </c>
      <c r="AK480">
        <f t="shared" si="221"/>
        <v>64.306187402831185</v>
      </c>
      <c r="AL480">
        <f t="shared" si="222"/>
        <v>0</v>
      </c>
      <c r="AM480">
        <f t="shared" si="223"/>
        <v>0</v>
      </c>
      <c r="AN480">
        <f>AM480/((60/'Field readings'!D481)*24)</f>
        <v>0</v>
      </c>
      <c r="AO480">
        <f>SUM($AN$4:AN480)</f>
        <v>8879.4934323158614</v>
      </c>
    </row>
    <row r="481" spans="1:41">
      <c r="A481" s="2">
        <f>'Field readings'!A482</f>
        <v>44156</v>
      </c>
      <c r="B481" s="3">
        <f>'Field readings'!B482</f>
        <v>5.5937499999971196</v>
      </c>
      <c r="C481">
        <f>'Field readings'!D482</f>
        <v>15</v>
      </c>
      <c r="D481">
        <f>'Field readings'!K482</f>
        <v>32</v>
      </c>
      <c r="E481">
        <f>'Field readings'!J482+14.6973</f>
        <v>14.6973</v>
      </c>
      <c r="F481">
        <f>'Field readings'!L482</f>
        <v>0</v>
      </c>
      <c r="G481">
        <f>'Field readings'!I482</f>
        <v>0.625</v>
      </c>
      <c r="H481">
        <f>'Field readings'!N482</f>
        <v>1.9390000000000001</v>
      </c>
      <c r="I481">
        <f>'Field readings'!M482</f>
        <v>0.75</v>
      </c>
      <c r="J481">
        <f t="shared" si="196"/>
        <v>0</v>
      </c>
      <c r="K481">
        <f t="shared" si="197"/>
        <v>0.32233109850438368</v>
      </c>
      <c r="L481">
        <f t="shared" si="198"/>
        <v>0.6029101083032492</v>
      </c>
      <c r="M481">
        <f t="shared" si="199"/>
        <v>4.5184153827834079E-3</v>
      </c>
      <c r="N481">
        <f t="shared" si="200"/>
        <v>0.62540611411789182</v>
      </c>
      <c r="O481">
        <f t="shared" si="201"/>
        <v>0.62540611411789182</v>
      </c>
      <c r="P481">
        <f t="shared" si="202"/>
        <v>5.5337802991232699E-3</v>
      </c>
      <c r="Q481">
        <f t="shared" si="203"/>
        <v>2.2780055729952603E-6</v>
      </c>
      <c r="R481">
        <f t="shared" si="204"/>
        <v>2.6534811758638477E-2</v>
      </c>
      <c r="S481">
        <f t="shared" si="205"/>
        <v>0.17766890149561632</v>
      </c>
      <c r="T481">
        <f t="shared" si="206"/>
        <v>7.4888843822464732E-2</v>
      </c>
      <c r="U481">
        <f t="shared" si="207"/>
        <v>20.288516887290307</v>
      </c>
      <c r="V481">
        <f t="shared" si="208"/>
        <v>-0.37766890149561627</v>
      </c>
      <c r="W481">
        <f t="shared" si="209"/>
        <v>0</v>
      </c>
      <c r="X481">
        <f t="shared" si="210"/>
        <v>1.0059007185241196</v>
      </c>
      <c r="Y481">
        <f t="shared" si="211"/>
        <v>0.60189119645854727</v>
      </c>
      <c r="Z481">
        <f t="shared" si="212"/>
        <v>79.508416369682394</v>
      </c>
      <c r="AA481">
        <f t="shared" si="213"/>
        <v>1.1547005383792515</v>
      </c>
      <c r="AB481">
        <f t="shared" si="214"/>
        <v>0</v>
      </c>
      <c r="AC481">
        <f t="shared" si="215"/>
        <v>1</v>
      </c>
      <c r="AD481">
        <f t="shared" si="216"/>
        <v>1.0280615590059241</v>
      </c>
      <c r="AE481">
        <f t="shared" si="217"/>
        <v>109471407.47001469</v>
      </c>
      <c r="AF481">
        <f t="shared" si="218"/>
        <v>19753858593.232761</v>
      </c>
      <c r="AG481">
        <f t="shared" si="219"/>
        <v>1.0027670583780373</v>
      </c>
      <c r="AH481">
        <v>24</v>
      </c>
      <c r="AI481">
        <v>0.67944000000000004</v>
      </c>
      <c r="AJ481">
        <f t="shared" si="220"/>
        <v>2271.5007913398513</v>
      </c>
      <c r="AK481">
        <f t="shared" si="221"/>
        <v>64.306187402831185</v>
      </c>
      <c r="AL481">
        <f t="shared" si="222"/>
        <v>0</v>
      </c>
      <c r="AM481">
        <f t="shared" si="223"/>
        <v>0</v>
      </c>
      <c r="AN481">
        <f>AM481/((60/'Field readings'!D482)*24)</f>
        <v>0</v>
      </c>
      <c r="AO481">
        <f>SUM($AN$4:AN481)</f>
        <v>8879.4934323158614</v>
      </c>
    </row>
    <row r="482" spans="1:41">
      <c r="A482" s="2">
        <f>'Field readings'!A483</f>
        <v>44156</v>
      </c>
      <c r="B482" s="3">
        <f>'Field readings'!B483</f>
        <v>5.6041666666637804</v>
      </c>
      <c r="C482">
        <f>'Field readings'!D483</f>
        <v>15</v>
      </c>
      <c r="D482">
        <f>'Field readings'!K483</f>
        <v>32</v>
      </c>
      <c r="E482">
        <f>'Field readings'!J483+14.6973</f>
        <v>14.6973</v>
      </c>
      <c r="F482">
        <f>'Field readings'!L483</f>
        <v>0</v>
      </c>
      <c r="G482">
        <f>'Field readings'!I483</f>
        <v>0.625</v>
      </c>
      <c r="H482">
        <f>'Field readings'!N483</f>
        <v>1.9390000000000001</v>
      </c>
      <c r="I482">
        <f>'Field readings'!M483</f>
        <v>0.75</v>
      </c>
      <c r="J482">
        <f t="shared" si="196"/>
        <v>0</v>
      </c>
      <c r="K482">
        <f t="shared" si="197"/>
        <v>0.32233109850438368</v>
      </c>
      <c r="L482">
        <f t="shared" si="198"/>
        <v>0.6029101083032492</v>
      </c>
      <c r="M482">
        <f t="shared" si="199"/>
        <v>4.5184153827834079E-3</v>
      </c>
      <c r="N482">
        <f t="shared" si="200"/>
        <v>0.62540611411789182</v>
      </c>
      <c r="O482">
        <f t="shared" si="201"/>
        <v>0.62540611411789182</v>
      </c>
      <c r="P482">
        <f t="shared" si="202"/>
        <v>5.5337802991232699E-3</v>
      </c>
      <c r="Q482">
        <f t="shared" si="203"/>
        <v>2.2780055729952603E-6</v>
      </c>
      <c r="R482">
        <f t="shared" si="204"/>
        <v>2.6534811758638477E-2</v>
      </c>
      <c r="S482">
        <f t="shared" si="205"/>
        <v>0.17766890149561632</v>
      </c>
      <c r="T482">
        <f t="shared" si="206"/>
        <v>7.4888843822464732E-2</v>
      </c>
      <c r="U482">
        <f t="shared" si="207"/>
        <v>20.288516887290307</v>
      </c>
      <c r="V482">
        <f t="shared" si="208"/>
        <v>-0.37766890149561627</v>
      </c>
      <c r="W482">
        <f t="shared" si="209"/>
        <v>0</v>
      </c>
      <c r="X482">
        <f t="shared" si="210"/>
        <v>1.0059007185241196</v>
      </c>
      <c r="Y482">
        <f t="shared" si="211"/>
        <v>0.60189119645854727</v>
      </c>
      <c r="Z482">
        <f t="shared" si="212"/>
        <v>79.508416369682394</v>
      </c>
      <c r="AA482">
        <f t="shared" si="213"/>
        <v>1.1547005383792515</v>
      </c>
      <c r="AB482">
        <f t="shared" si="214"/>
        <v>0</v>
      </c>
      <c r="AC482">
        <f t="shared" si="215"/>
        <v>1</v>
      </c>
      <c r="AD482">
        <f t="shared" si="216"/>
        <v>1.0280615590059241</v>
      </c>
      <c r="AE482">
        <f t="shared" si="217"/>
        <v>109471407.47001469</v>
      </c>
      <c r="AF482">
        <f t="shared" si="218"/>
        <v>19753858593.232761</v>
      </c>
      <c r="AG482">
        <f t="shared" si="219"/>
        <v>1.0027670583780373</v>
      </c>
      <c r="AH482">
        <v>24</v>
      </c>
      <c r="AI482">
        <v>0.67944000000000004</v>
      </c>
      <c r="AJ482">
        <f t="shared" si="220"/>
        <v>2271.5007913398513</v>
      </c>
      <c r="AK482">
        <f t="shared" si="221"/>
        <v>64.306187402831185</v>
      </c>
      <c r="AL482">
        <f t="shared" si="222"/>
        <v>0</v>
      </c>
      <c r="AM482">
        <f t="shared" si="223"/>
        <v>0</v>
      </c>
      <c r="AN482">
        <f>AM482/((60/'Field readings'!D483)*24)</f>
        <v>0</v>
      </c>
      <c r="AO482">
        <f>SUM($AN$4:AN482)</f>
        <v>8879.4934323158614</v>
      </c>
    </row>
    <row r="483" spans="1:41">
      <c r="A483" s="2">
        <f>'Field readings'!A484</f>
        <v>0</v>
      </c>
      <c r="B483" s="3">
        <f>'Field readings'!B484</f>
        <v>5.6145833333304402</v>
      </c>
      <c r="C483">
        <f>'Field readings'!D484</f>
        <v>15</v>
      </c>
      <c r="D483">
        <f>'Field readings'!K484</f>
        <v>32</v>
      </c>
      <c r="E483">
        <f>'Field readings'!J484+14.6973</f>
        <v>14.6973</v>
      </c>
      <c r="F483">
        <f>'Field readings'!L484</f>
        <v>0</v>
      </c>
      <c r="G483">
        <f>'Field readings'!I484</f>
        <v>0.625</v>
      </c>
      <c r="H483">
        <f>'Field readings'!N484</f>
        <v>1.9390000000000001</v>
      </c>
      <c r="I483">
        <f>'Field readings'!M484</f>
        <v>0.75</v>
      </c>
      <c r="J483">
        <f t="shared" si="196"/>
        <v>0</v>
      </c>
      <c r="K483">
        <f t="shared" si="197"/>
        <v>0.32233109850438368</v>
      </c>
      <c r="L483">
        <f t="shared" si="198"/>
        <v>0.6029101083032492</v>
      </c>
      <c r="M483">
        <f t="shared" si="199"/>
        <v>4.5184153827834079E-3</v>
      </c>
      <c r="N483">
        <f t="shared" si="200"/>
        <v>0.62540611411789182</v>
      </c>
      <c r="O483">
        <f t="shared" si="201"/>
        <v>0.62540611411789182</v>
      </c>
      <c r="P483">
        <f t="shared" si="202"/>
        <v>5.5337802991232699E-3</v>
      </c>
      <c r="Q483">
        <f t="shared" si="203"/>
        <v>2.2780055729952603E-6</v>
      </c>
      <c r="R483">
        <f t="shared" si="204"/>
        <v>2.6534811758638477E-2</v>
      </c>
      <c r="S483">
        <f t="shared" si="205"/>
        <v>0.17766890149561632</v>
      </c>
      <c r="T483">
        <f t="shared" si="206"/>
        <v>7.4888843822464732E-2</v>
      </c>
      <c r="U483">
        <f t="shared" si="207"/>
        <v>20.288516887290307</v>
      </c>
      <c r="V483">
        <f t="shared" si="208"/>
        <v>-0.37766890149561627</v>
      </c>
      <c r="W483">
        <f t="shared" si="209"/>
        <v>0</v>
      </c>
      <c r="X483">
        <f t="shared" si="210"/>
        <v>1.0059007185241196</v>
      </c>
      <c r="Y483">
        <f t="shared" si="211"/>
        <v>0.60189119645854727</v>
      </c>
      <c r="Z483">
        <f t="shared" si="212"/>
        <v>79.508416369682394</v>
      </c>
      <c r="AA483">
        <f t="shared" si="213"/>
        <v>1.1547005383792515</v>
      </c>
      <c r="AB483">
        <f t="shared" si="214"/>
        <v>0</v>
      </c>
      <c r="AC483">
        <f t="shared" si="215"/>
        <v>1</v>
      </c>
      <c r="AD483">
        <f t="shared" si="216"/>
        <v>1.0280615590059241</v>
      </c>
      <c r="AE483">
        <f t="shared" si="217"/>
        <v>109471407.47001469</v>
      </c>
      <c r="AF483">
        <f t="shared" si="218"/>
        <v>19753858593.232761</v>
      </c>
      <c r="AG483">
        <f t="shared" si="219"/>
        <v>1.0027670583780373</v>
      </c>
      <c r="AH483">
        <v>24</v>
      </c>
      <c r="AI483">
        <v>0.67944000000000004</v>
      </c>
      <c r="AJ483">
        <f t="shared" si="220"/>
        <v>2271.5007913398513</v>
      </c>
      <c r="AK483">
        <f t="shared" si="221"/>
        <v>64.306187402831185</v>
      </c>
      <c r="AL483">
        <f t="shared" si="222"/>
        <v>0</v>
      </c>
      <c r="AM483">
        <f t="shared" si="223"/>
        <v>0</v>
      </c>
      <c r="AN483">
        <f>AM483/((60/'Field readings'!D484)*24)</f>
        <v>0</v>
      </c>
      <c r="AO483">
        <f>SUM($AN$4:AN483)</f>
        <v>8879.4934323158614</v>
      </c>
    </row>
    <row r="484" spans="1:41">
      <c r="A484" s="2">
        <f>'Field readings'!A485</f>
        <v>0</v>
      </c>
      <c r="B484" s="3">
        <f>'Field readings'!B485</f>
        <v>5.6249999999971001</v>
      </c>
      <c r="C484">
        <f>'Field readings'!D485</f>
        <v>15</v>
      </c>
      <c r="D484">
        <f>'Field readings'!K485</f>
        <v>32</v>
      </c>
      <c r="E484">
        <f>'Field readings'!J485+14.6973</f>
        <v>14.6973</v>
      </c>
      <c r="F484">
        <f>'Field readings'!L485</f>
        <v>0</v>
      </c>
      <c r="G484">
        <f>'Field readings'!I485</f>
        <v>0.625</v>
      </c>
      <c r="H484">
        <f>'Field readings'!N485</f>
        <v>1.9390000000000001</v>
      </c>
      <c r="I484">
        <f>'Field readings'!M485</f>
        <v>0.75</v>
      </c>
      <c r="J484">
        <f t="shared" si="196"/>
        <v>0</v>
      </c>
      <c r="K484">
        <f t="shared" si="197"/>
        <v>0.32233109850438368</v>
      </c>
      <c r="L484">
        <f t="shared" si="198"/>
        <v>0.6029101083032492</v>
      </c>
      <c r="M484">
        <f t="shared" si="199"/>
        <v>4.5184153827834079E-3</v>
      </c>
      <c r="N484">
        <f t="shared" si="200"/>
        <v>0.62540611411789182</v>
      </c>
      <c r="O484">
        <f t="shared" si="201"/>
        <v>0.62540611411789182</v>
      </c>
      <c r="P484">
        <f t="shared" si="202"/>
        <v>5.5337802991232699E-3</v>
      </c>
      <c r="Q484">
        <f t="shared" si="203"/>
        <v>2.2780055729952603E-6</v>
      </c>
      <c r="R484">
        <f t="shared" si="204"/>
        <v>2.6534811758638477E-2</v>
      </c>
      <c r="S484">
        <f t="shared" si="205"/>
        <v>0.17766890149561632</v>
      </c>
      <c r="T484">
        <f t="shared" si="206"/>
        <v>7.4888843822464732E-2</v>
      </c>
      <c r="U484">
        <f t="shared" si="207"/>
        <v>20.288516887290307</v>
      </c>
      <c r="V484">
        <f t="shared" si="208"/>
        <v>-0.37766890149561627</v>
      </c>
      <c r="W484">
        <f t="shared" si="209"/>
        <v>0</v>
      </c>
      <c r="X484">
        <f t="shared" si="210"/>
        <v>1.0059007185241196</v>
      </c>
      <c r="Y484">
        <f t="shared" si="211"/>
        <v>0.60189119645854727</v>
      </c>
      <c r="Z484">
        <f t="shared" si="212"/>
        <v>79.508416369682394</v>
      </c>
      <c r="AA484">
        <f t="shared" si="213"/>
        <v>1.1547005383792515</v>
      </c>
      <c r="AB484">
        <f t="shared" si="214"/>
        <v>0</v>
      </c>
      <c r="AC484">
        <f t="shared" si="215"/>
        <v>1</v>
      </c>
      <c r="AD484">
        <f t="shared" si="216"/>
        <v>1.0280615590059241</v>
      </c>
      <c r="AE484">
        <f t="shared" si="217"/>
        <v>109471407.47001469</v>
      </c>
      <c r="AF484">
        <f t="shared" si="218"/>
        <v>19753858593.232761</v>
      </c>
      <c r="AG484">
        <f t="shared" si="219"/>
        <v>1.0027670583780373</v>
      </c>
      <c r="AH484">
        <v>24</v>
      </c>
      <c r="AI484">
        <v>0.67944000000000004</v>
      </c>
      <c r="AJ484">
        <f t="shared" si="220"/>
        <v>2271.5007913398513</v>
      </c>
      <c r="AK484">
        <f t="shared" si="221"/>
        <v>64.306187402831185</v>
      </c>
      <c r="AL484">
        <f t="shared" si="222"/>
        <v>0</v>
      </c>
      <c r="AM484">
        <f t="shared" si="223"/>
        <v>0</v>
      </c>
      <c r="AN484">
        <f>AM484/((60/'Field readings'!D485)*24)</f>
        <v>0</v>
      </c>
      <c r="AO484">
        <f>SUM($AN$4:AN484)</f>
        <v>8879.4934323158614</v>
      </c>
    </row>
    <row r="485" spans="1:41">
      <c r="A485" s="2">
        <f>'Field readings'!A486</f>
        <v>0</v>
      </c>
      <c r="B485" s="3">
        <f>'Field readings'!B486</f>
        <v>5.63541666666376</v>
      </c>
      <c r="C485">
        <f>'Field readings'!D486</f>
        <v>15</v>
      </c>
      <c r="D485">
        <f>'Field readings'!K486</f>
        <v>32</v>
      </c>
      <c r="E485">
        <f>'Field readings'!J486+14.6973</f>
        <v>14.6973</v>
      </c>
      <c r="F485">
        <f>'Field readings'!L486</f>
        <v>0</v>
      </c>
      <c r="G485">
        <f>'Field readings'!I486</f>
        <v>0.625</v>
      </c>
      <c r="H485">
        <f>'Field readings'!N486</f>
        <v>1.9390000000000001</v>
      </c>
      <c r="I485">
        <f>'Field readings'!M486</f>
        <v>0.75</v>
      </c>
      <c r="J485">
        <f t="shared" si="196"/>
        <v>0</v>
      </c>
      <c r="K485">
        <f t="shared" si="197"/>
        <v>0.32233109850438368</v>
      </c>
      <c r="L485">
        <f t="shared" si="198"/>
        <v>0.6029101083032492</v>
      </c>
      <c r="M485">
        <f t="shared" si="199"/>
        <v>4.5184153827834079E-3</v>
      </c>
      <c r="N485">
        <f t="shared" si="200"/>
        <v>0.62540611411789182</v>
      </c>
      <c r="O485">
        <f t="shared" si="201"/>
        <v>0.62540611411789182</v>
      </c>
      <c r="P485">
        <f t="shared" si="202"/>
        <v>5.5337802991232699E-3</v>
      </c>
      <c r="Q485">
        <f t="shared" si="203"/>
        <v>2.2780055729952603E-6</v>
      </c>
      <c r="R485">
        <f t="shared" si="204"/>
        <v>2.6534811758638477E-2</v>
      </c>
      <c r="S485">
        <f t="shared" si="205"/>
        <v>0.17766890149561632</v>
      </c>
      <c r="T485">
        <f t="shared" si="206"/>
        <v>7.4888843822464732E-2</v>
      </c>
      <c r="U485">
        <f t="shared" si="207"/>
        <v>20.288516887290307</v>
      </c>
      <c r="V485">
        <f t="shared" si="208"/>
        <v>-0.37766890149561627</v>
      </c>
      <c r="W485">
        <f t="shared" si="209"/>
        <v>0</v>
      </c>
      <c r="X485">
        <f t="shared" si="210"/>
        <v>1.0059007185241196</v>
      </c>
      <c r="Y485">
        <f t="shared" si="211"/>
        <v>0.60189119645854727</v>
      </c>
      <c r="Z485">
        <f t="shared" si="212"/>
        <v>79.508416369682394</v>
      </c>
      <c r="AA485">
        <f t="shared" si="213"/>
        <v>1.1547005383792515</v>
      </c>
      <c r="AB485">
        <f t="shared" si="214"/>
        <v>0</v>
      </c>
      <c r="AC485">
        <f t="shared" si="215"/>
        <v>1</v>
      </c>
      <c r="AD485">
        <f t="shared" si="216"/>
        <v>1.0280615590059241</v>
      </c>
      <c r="AE485">
        <f t="shared" si="217"/>
        <v>109471407.47001469</v>
      </c>
      <c r="AF485">
        <f t="shared" si="218"/>
        <v>19753858593.232761</v>
      </c>
      <c r="AG485">
        <f t="shared" si="219"/>
        <v>1.0027670583780373</v>
      </c>
      <c r="AH485">
        <v>24</v>
      </c>
      <c r="AI485">
        <v>0.67944000000000004</v>
      </c>
      <c r="AJ485">
        <f t="shared" si="220"/>
        <v>2271.5007913398513</v>
      </c>
      <c r="AK485">
        <f t="shared" si="221"/>
        <v>64.306187402831185</v>
      </c>
      <c r="AL485">
        <f t="shared" si="222"/>
        <v>0</v>
      </c>
      <c r="AM485">
        <f t="shared" si="223"/>
        <v>0</v>
      </c>
      <c r="AN485">
        <f>AM485/((60/'Field readings'!D486)*24)</f>
        <v>0</v>
      </c>
      <c r="AO485">
        <f>SUM($AN$4:AN485)</f>
        <v>8879.4934323158614</v>
      </c>
    </row>
    <row r="486" spans="1:41">
      <c r="A486" s="2">
        <f>'Field readings'!A487</f>
        <v>0</v>
      </c>
      <c r="B486" s="3">
        <f>'Field readings'!B487</f>
        <v>5.6458333333304198</v>
      </c>
      <c r="C486">
        <f>'Field readings'!D487</f>
        <v>15</v>
      </c>
      <c r="D486">
        <f>'Field readings'!K487</f>
        <v>32</v>
      </c>
      <c r="E486">
        <f>'Field readings'!J487+14.6973</f>
        <v>14.6973</v>
      </c>
      <c r="F486">
        <f>'Field readings'!L487</f>
        <v>0</v>
      </c>
      <c r="G486">
        <f>'Field readings'!I487</f>
        <v>0.625</v>
      </c>
      <c r="H486">
        <f>'Field readings'!N487</f>
        <v>1.9390000000000001</v>
      </c>
      <c r="I486">
        <f>'Field readings'!M487</f>
        <v>0.75</v>
      </c>
      <c r="J486">
        <f t="shared" si="196"/>
        <v>0</v>
      </c>
      <c r="K486">
        <f t="shared" si="197"/>
        <v>0.32233109850438368</v>
      </c>
      <c r="L486">
        <f t="shared" si="198"/>
        <v>0.6029101083032492</v>
      </c>
      <c r="M486">
        <f t="shared" si="199"/>
        <v>4.5184153827834079E-3</v>
      </c>
      <c r="N486">
        <f t="shared" si="200"/>
        <v>0.62540611411789182</v>
      </c>
      <c r="O486">
        <f t="shared" si="201"/>
        <v>0.62540611411789182</v>
      </c>
      <c r="P486">
        <f t="shared" si="202"/>
        <v>5.5337802991232699E-3</v>
      </c>
      <c r="Q486">
        <f t="shared" si="203"/>
        <v>2.2780055729952603E-6</v>
      </c>
      <c r="R486">
        <f t="shared" si="204"/>
        <v>2.6534811758638477E-2</v>
      </c>
      <c r="S486">
        <f t="shared" si="205"/>
        <v>0.17766890149561632</v>
      </c>
      <c r="T486">
        <f t="shared" si="206"/>
        <v>7.4888843822464732E-2</v>
      </c>
      <c r="U486">
        <f t="shared" si="207"/>
        <v>20.288516887290307</v>
      </c>
      <c r="V486">
        <f t="shared" si="208"/>
        <v>-0.37766890149561627</v>
      </c>
      <c r="W486">
        <f t="shared" si="209"/>
        <v>0</v>
      </c>
      <c r="X486">
        <f t="shared" si="210"/>
        <v>1.0059007185241196</v>
      </c>
      <c r="Y486">
        <f t="shared" si="211"/>
        <v>0.60189119645854727</v>
      </c>
      <c r="Z486">
        <f t="shared" si="212"/>
        <v>79.508416369682394</v>
      </c>
      <c r="AA486">
        <f t="shared" si="213"/>
        <v>1.1547005383792515</v>
      </c>
      <c r="AB486">
        <f t="shared" si="214"/>
        <v>0</v>
      </c>
      <c r="AC486">
        <f t="shared" si="215"/>
        <v>1</v>
      </c>
      <c r="AD486">
        <f t="shared" si="216"/>
        <v>1.0280615590059241</v>
      </c>
      <c r="AE486">
        <f t="shared" si="217"/>
        <v>109471407.47001469</v>
      </c>
      <c r="AF486">
        <f t="shared" si="218"/>
        <v>19753858593.232761</v>
      </c>
      <c r="AG486">
        <f t="shared" si="219"/>
        <v>1.0027670583780373</v>
      </c>
      <c r="AH486">
        <v>24</v>
      </c>
      <c r="AI486">
        <v>0.67944000000000004</v>
      </c>
      <c r="AJ486">
        <f t="shared" si="220"/>
        <v>2271.5007913398513</v>
      </c>
      <c r="AK486">
        <f t="shared" si="221"/>
        <v>64.306187402831185</v>
      </c>
      <c r="AL486">
        <f t="shared" si="222"/>
        <v>0</v>
      </c>
      <c r="AM486">
        <f t="shared" si="223"/>
        <v>0</v>
      </c>
      <c r="AN486">
        <f>AM486/((60/'Field readings'!D487)*24)</f>
        <v>0</v>
      </c>
      <c r="AO486">
        <f>SUM($AN$4:AN486)</f>
        <v>8879.4934323158614</v>
      </c>
    </row>
    <row r="487" spans="1:41">
      <c r="A487" s="2">
        <f>'Field readings'!A488</f>
        <v>0</v>
      </c>
      <c r="B487" s="3">
        <f>'Field readings'!B488</f>
        <v>5.6562499999970797</v>
      </c>
      <c r="C487">
        <f>'Field readings'!D488</f>
        <v>15</v>
      </c>
      <c r="D487">
        <f>'Field readings'!K488</f>
        <v>32</v>
      </c>
      <c r="E487">
        <f>'Field readings'!J488+14.6973</f>
        <v>14.6973</v>
      </c>
      <c r="F487">
        <f>'Field readings'!L488</f>
        <v>0</v>
      </c>
      <c r="G487">
        <f>'Field readings'!I488</f>
        <v>0.625</v>
      </c>
      <c r="H487">
        <f>'Field readings'!N488</f>
        <v>1.9390000000000001</v>
      </c>
      <c r="I487">
        <f>'Field readings'!M488</f>
        <v>0.75</v>
      </c>
      <c r="J487">
        <f t="shared" si="196"/>
        <v>0</v>
      </c>
      <c r="K487">
        <f t="shared" si="197"/>
        <v>0.32233109850438368</v>
      </c>
      <c r="L487">
        <f t="shared" si="198"/>
        <v>0.6029101083032492</v>
      </c>
      <c r="M487">
        <f t="shared" si="199"/>
        <v>4.5184153827834079E-3</v>
      </c>
      <c r="N487">
        <f t="shared" si="200"/>
        <v>0.62540611411789182</v>
      </c>
      <c r="O487">
        <f t="shared" si="201"/>
        <v>0.62540611411789182</v>
      </c>
      <c r="P487">
        <f t="shared" si="202"/>
        <v>5.5337802991232699E-3</v>
      </c>
      <c r="Q487">
        <f t="shared" si="203"/>
        <v>2.2780055729952603E-6</v>
      </c>
      <c r="R487">
        <f t="shared" si="204"/>
        <v>2.6534811758638477E-2</v>
      </c>
      <c r="S487">
        <f t="shared" si="205"/>
        <v>0.17766890149561632</v>
      </c>
      <c r="T487">
        <f t="shared" si="206"/>
        <v>7.4888843822464732E-2</v>
      </c>
      <c r="U487">
        <f t="shared" si="207"/>
        <v>20.288516887290307</v>
      </c>
      <c r="V487">
        <f t="shared" si="208"/>
        <v>-0.37766890149561627</v>
      </c>
      <c r="W487">
        <f t="shared" si="209"/>
        <v>0</v>
      </c>
      <c r="X487">
        <f t="shared" si="210"/>
        <v>1.0059007185241196</v>
      </c>
      <c r="Y487">
        <f t="shared" si="211"/>
        <v>0.60189119645854727</v>
      </c>
      <c r="Z487">
        <f t="shared" si="212"/>
        <v>79.508416369682394</v>
      </c>
      <c r="AA487">
        <f t="shared" si="213"/>
        <v>1.1547005383792515</v>
      </c>
      <c r="AB487">
        <f t="shared" si="214"/>
        <v>0</v>
      </c>
      <c r="AC487">
        <f t="shared" si="215"/>
        <v>1</v>
      </c>
      <c r="AD487">
        <f t="shared" si="216"/>
        <v>1.0280615590059241</v>
      </c>
      <c r="AE487">
        <f t="shared" si="217"/>
        <v>109471407.47001469</v>
      </c>
      <c r="AF487">
        <f t="shared" si="218"/>
        <v>19753858593.232761</v>
      </c>
      <c r="AG487">
        <f t="shared" si="219"/>
        <v>1.0027670583780373</v>
      </c>
      <c r="AH487">
        <v>24</v>
      </c>
      <c r="AI487">
        <v>0.67944000000000004</v>
      </c>
      <c r="AJ487">
        <f t="shared" si="220"/>
        <v>2271.5007913398513</v>
      </c>
      <c r="AK487">
        <f t="shared" si="221"/>
        <v>64.306187402831185</v>
      </c>
      <c r="AL487">
        <f t="shared" si="222"/>
        <v>0</v>
      </c>
      <c r="AM487">
        <f t="shared" si="223"/>
        <v>0</v>
      </c>
      <c r="AN487">
        <f>AM487/((60/'Field readings'!D488)*24)</f>
        <v>0</v>
      </c>
      <c r="AO487">
        <f>SUM($AN$4:AN487)</f>
        <v>8879.4934323158614</v>
      </c>
    </row>
    <row r="488" spans="1:41">
      <c r="A488" s="2">
        <f>'Field readings'!A489</f>
        <v>0</v>
      </c>
      <c r="B488" s="3">
        <f>'Field readings'!B489</f>
        <v>5.6666666666637404</v>
      </c>
      <c r="C488">
        <f>'Field readings'!D489</f>
        <v>15</v>
      </c>
      <c r="D488">
        <f>'Field readings'!K489</f>
        <v>32</v>
      </c>
      <c r="E488">
        <f>'Field readings'!J489+14.6973</f>
        <v>14.6973</v>
      </c>
      <c r="F488">
        <f>'Field readings'!L489</f>
        <v>0</v>
      </c>
      <c r="G488">
        <f>'Field readings'!I489</f>
        <v>0.625</v>
      </c>
      <c r="H488">
        <f>'Field readings'!N489</f>
        <v>1.9390000000000001</v>
      </c>
      <c r="I488">
        <f>'Field readings'!M489</f>
        <v>0.75</v>
      </c>
      <c r="J488">
        <f t="shared" si="196"/>
        <v>0</v>
      </c>
      <c r="K488">
        <f t="shared" si="197"/>
        <v>0.32233109850438368</v>
      </c>
      <c r="L488">
        <f t="shared" si="198"/>
        <v>0.6029101083032492</v>
      </c>
      <c r="M488">
        <f t="shared" si="199"/>
        <v>4.5184153827834079E-3</v>
      </c>
      <c r="N488">
        <f t="shared" si="200"/>
        <v>0.62540611411789182</v>
      </c>
      <c r="O488">
        <f t="shared" si="201"/>
        <v>0.62540611411789182</v>
      </c>
      <c r="P488">
        <f t="shared" si="202"/>
        <v>5.5337802991232699E-3</v>
      </c>
      <c r="Q488">
        <f t="shared" si="203"/>
        <v>2.2780055729952603E-6</v>
      </c>
      <c r="R488">
        <f t="shared" si="204"/>
        <v>2.6534811758638477E-2</v>
      </c>
      <c r="S488">
        <f t="shared" si="205"/>
        <v>0.17766890149561632</v>
      </c>
      <c r="T488">
        <f t="shared" si="206"/>
        <v>7.4888843822464732E-2</v>
      </c>
      <c r="U488">
        <f t="shared" si="207"/>
        <v>20.288516887290307</v>
      </c>
      <c r="V488">
        <f t="shared" si="208"/>
        <v>-0.37766890149561627</v>
      </c>
      <c r="W488">
        <f t="shared" si="209"/>
        <v>0</v>
      </c>
      <c r="X488">
        <f t="shared" si="210"/>
        <v>1.0059007185241196</v>
      </c>
      <c r="Y488">
        <f t="shared" si="211"/>
        <v>0.60189119645854727</v>
      </c>
      <c r="Z488">
        <f t="shared" si="212"/>
        <v>79.508416369682394</v>
      </c>
      <c r="AA488">
        <f t="shared" si="213"/>
        <v>1.1547005383792515</v>
      </c>
      <c r="AB488">
        <f t="shared" si="214"/>
        <v>0</v>
      </c>
      <c r="AC488">
        <f t="shared" si="215"/>
        <v>1</v>
      </c>
      <c r="AD488">
        <f t="shared" si="216"/>
        <v>1.0280615590059241</v>
      </c>
      <c r="AE488">
        <f t="shared" si="217"/>
        <v>109471407.47001469</v>
      </c>
      <c r="AF488">
        <f t="shared" si="218"/>
        <v>19753858593.232761</v>
      </c>
      <c r="AG488">
        <f t="shared" si="219"/>
        <v>1.0027670583780373</v>
      </c>
      <c r="AH488">
        <v>24</v>
      </c>
      <c r="AI488">
        <v>0.67944000000000004</v>
      </c>
      <c r="AJ488">
        <f t="shared" si="220"/>
        <v>2271.5007913398513</v>
      </c>
      <c r="AK488">
        <f t="shared" si="221"/>
        <v>64.306187402831185</v>
      </c>
      <c r="AL488">
        <f t="shared" si="222"/>
        <v>0</v>
      </c>
      <c r="AM488">
        <f t="shared" si="223"/>
        <v>0</v>
      </c>
      <c r="AN488">
        <f>AM488/((60/'Field readings'!D489)*24)</f>
        <v>0</v>
      </c>
      <c r="AO488">
        <f>SUM($AN$4:AN488)</f>
        <v>8879.4934323158614</v>
      </c>
    </row>
    <row r="489" spans="1:41">
      <c r="A489" s="2">
        <f>'Field readings'!A490</f>
        <v>0</v>
      </c>
      <c r="B489" s="3">
        <f>'Field readings'!B490</f>
        <v>5.6770833333304003</v>
      </c>
      <c r="C489">
        <f>'Field readings'!D490</f>
        <v>15</v>
      </c>
      <c r="D489">
        <f>'Field readings'!K490</f>
        <v>32</v>
      </c>
      <c r="E489">
        <f>'Field readings'!J490+14.6973</f>
        <v>14.6973</v>
      </c>
      <c r="F489">
        <f>'Field readings'!L490</f>
        <v>0</v>
      </c>
      <c r="G489">
        <f>'Field readings'!I490</f>
        <v>0.625</v>
      </c>
      <c r="H489">
        <f>'Field readings'!N490</f>
        <v>1.9390000000000001</v>
      </c>
      <c r="I489">
        <f>'Field readings'!M490</f>
        <v>0.75</v>
      </c>
      <c r="J489">
        <f t="shared" si="196"/>
        <v>0</v>
      </c>
      <c r="K489">
        <f t="shared" si="197"/>
        <v>0.32233109850438368</v>
      </c>
      <c r="L489">
        <f t="shared" si="198"/>
        <v>0.6029101083032492</v>
      </c>
      <c r="M489">
        <f t="shared" si="199"/>
        <v>4.5184153827834079E-3</v>
      </c>
      <c r="N489">
        <f t="shared" si="200"/>
        <v>0.62540611411789182</v>
      </c>
      <c r="O489">
        <f t="shared" si="201"/>
        <v>0.62540611411789182</v>
      </c>
      <c r="P489">
        <f t="shared" si="202"/>
        <v>5.5337802991232699E-3</v>
      </c>
      <c r="Q489">
        <f t="shared" si="203"/>
        <v>2.2780055729952603E-6</v>
      </c>
      <c r="R489">
        <f t="shared" si="204"/>
        <v>2.6534811758638477E-2</v>
      </c>
      <c r="S489">
        <f t="shared" si="205"/>
        <v>0.17766890149561632</v>
      </c>
      <c r="T489">
        <f t="shared" si="206"/>
        <v>7.4888843822464732E-2</v>
      </c>
      <c r="U489">
        <f t="shared" si="207"/>
        <v>20.288516887290307</v>
      </c>
      <c r="V489">
        <f t="shared" si="208"/>
        <v>-0.37766890149561627</v>
      </c>
      <c r="W489">
        <f t="shared" si="209"/>
        <v>0</v>
      </c>
      <c r="X489">
        <f t="shared" si="210"/>
        <v>1.0059007185241196</v>
      </c>
      <c r="Y489">
        <f t="shared" si="211"/>
        <v>0.60189119645854727</v>
      </c>
      <c r="Z489">
        <f t="shared" si="212"/>
        <v>79.508416369682394</v>
      </c>
      <c r="AA489">
        <f t="shared" si="213"/>
        <v>1.1547005383792515</v>
      </c>
      <c r="AB489">
        <f t="shared" si="214"/>
        <v>0</v>
      </c>
      <c r="AC489">
        <f t="shared" si="215"/>
        <v>1</v>
      </c>
      <c r="AD489">
        <f t="shared" si="216"/>
        <v>1.0280615590059241</v>
      </c>
      <c r="AE489">
        <f t="shared" si="217"/>
        <v>109471407.47001469</v>
      </c>
      <c r="AF489">
        <f t="shared" si="218"/>
        <v>19753858593.232761</v>
      </c>
      <c r="AG489">
        <f t="shared" si="219"/>
        <v>1.0027670583780373</v>
      </c>
      <c r="AH489">
        <v>24</v>
      </c>
      <c r="AI489">
        <v>0.67944000000000004</v>
      </c>
      <c r="AJ489">
        <f t="shared" si="220"/>
        <v>2271.5007913398513</v>
      </c>
      <c r="AK489">
        <f t="shared" si="221"/>
        <v>64.306187402831185</v>
      </c>
      <c r="AL489">
        <f t="shared" si="222"/>
        <v>0</v>
      </c>
      <c r="AM489">
        <f t="shared" si="223"/>
        <v>0</v>
      </c>
      <c r="AN489">
        <f>AM489/((60/'Field readings'!D490)*24)</f>
        <v>0</v>
      </c>
      <c r="AO489">
        <f>SUM($AN$4:AN489)</f>
        <v>8879.4934323158614</v>
      </c>
    </row>
    <row r="490" spans="1:41">
      <c r="A490" s="2">
        <f>'Field readings'!A491</f>
        <v>0</v>
      </c>
      <c r="B490" s="3">
        <f>'Field readings'!B491</f>
        <v>5.6874999999970601</v>
      </c>
      <c r="C490">
        <f>'Field readings'!D491</f>
        <v>15</v>
      </c>
      <c r="D490">
        <f>'Field readings'!K491</f>
        <v>32</v>
      </c>
      <c r="E490">
        <f>'Field readings'!J491+14.6973</f>
        <v>14.6973</v>
      </c>
      <c r="F490">
        <f>'Field readings'!L491</f>
        <v>0</v>
      </c>
      <c r="G490">
        <f>'Field readings'!I491</f>
        <v>0.625</v>
      </c>
      <c r="H490">
        <f>'Field readings'!N491</f>
        <v>1.9390000000000001</v>
      </c>
      <c r="I490">
        <f>'Field readings'!M491</f>
        <v>0.75</v>
      </c>
      <c r="J490">
        <f t="shared" si="196"/>
        <v>0</v>
      </c>
      <c r="K490">
        <f t="shared" si="197"/>
        <v>0.32233109850438368</v>
      </c>
      <c r="L490">
        <f t="shared" si="198"/>
        <v>0.6029101083032492</v>
      </c>
      <c r="M490">
        <f t="shared" si="199"/>
        <v>4.5184153827834079E-3</v>
      </c>
      <c r="N490">
        <f t="shared" si="200"/>
        <v>0.62540611411789182</v>
      </c>
      <c r="O490">
        <f t="shared" si="201"/>
        <v>0.62540611411789182</v>
      </c>
      <c r="P490">
        <f t="shared" si="202"/>
        <v>5.5337802991232699E-3</v>
      </c>
      <c r="Q490">
        <f t="shared" si="203"/>
        <v>2.2780055729952603E-6</v>
      </c>
      <c r="R490">
        <f t="shared" si="204"/>
        <v>2.6534811758638477E-2</v>
      </c>
      <c r="S490">
        <f t="shared" si="205"/>
        <v>0.17766890149561632</v>
      </c>
      <c r="T490">
        <f t="shared" si="206"/>
        <v>7.4888843822464732E-2</v>
      </c>
      <c r="U490">
        <f t="shared" si="207"/>
        <v>20.288516887290307</v>
      </c>
      <c r="V490">
        <f t="shared" si="208"/>
        <v>-0.37766890149561627</v>
      </c>
      <c r="W490">
        <f t="shared" si="209"/>
        <v>0</v>
      </c>
      <c r="X490">
        <f t="shared" si="210"/>
        <v>1.0059007185241196</v>
      </c>
      <c r="Y490">
        <f t="shared" si="211"/>
        <v>0.60189119645854727</v>
      </c>
      <c r="Z490">
        <f t="shared" si="212"/>
        <v>79.508416369682394</v>
      </c>
      <c r="AA490">
        <f t="shared" si="213"/>
        <v>1.1547005383792515</v>
      </c>
      <c r="AB490">
        <f t="shared" si="214"/>
        <v>0</v>
      </c>
      <c r="AC490">
        <f t="shared" si="215"/>
        <v>1</v>
      </c>
      <c r="AD490">
        <f t="shared" si="216"/>
        <v>1.0280615590059241</v>
      </c>
      <c r="AE490">
        <f t="shared" si="217"/>
        <v>109471407.47001469</v>
      </c>
      <c r="AF490">
        <f t="shared" si="218"/>
        <v>19753858593.232761</v>
      </c>
      <c r="AG490">
        <f t="shared" si="219"/>
        <v>1.0027670583780373</v>
      </c>
      <c r="AH490">
        <v>24</v>
      </c>
      <c r="AI490">
        <v>0.67944000000000004</v>
      </c>
      <c r="AJ490">
        <f t="shared" si="220"/>
        <v>2271.5007913398513</v>
      </c>
      <c r="AK490">
        <f t="shared" si="221"/>
        <v>64.306187402831185</v>
      </c>
      <c r="AL490">
        <f t="shared" si="222"/>
        <v>0</v>
      </c>
      <c r="AM490">
        <f t="shared" si="223"/>
        <v>0</v>
      </c>
      <c r="AN490">
        <f>AM490/((60/'Field readings'!D491)*24)</f>
        <v>0</v>
      </c>
      <c r="AO490">
        <f>SUM($AN$4:AN490)</f>
        <v>8879.4934323158614</v>
      </c>
    </row>
    <row r="491" spans="1:41">
      <c r="A491" s="2">
        <f>'Field readings'!A492</f>
        <v>0</v>
      </c>
      <c r="B491" s="3">
        <f>'Field readings'!B492</f>
        <v>5.69791666666372</v>
      </c>
      <c r="C491">
        <f>'Field readings'!D492</f>
        <v>15</v>
      </c>
      <c r="D491">
        <f>'Field readings'!K492</f>
        <v>32</v>
      </c>
      <c r="E491">
        <f>'Field readings'!J492+14.6973</f>
        <v>14.6973</v>
      </c>
      <c r="F491">
        <f>'Field readings'!L492</f>
        <v>0</v>
      </c>
      <c r="G491">
        <f>'Field readings'!I492</f>
        <v>0.625</v>
      </c>
      <c r="H491">
        <f>'Field readings'!N492</f>
        <v>1.9390000000000001</v>
      </c>
      <c r="I491">
        <f>'Field readings'!M492</f>
        <v>0.75</v>
      </c>
      <c r="J491">
        <f t="shared" si="196"/>
        <v>0</v>
      </c>
      <c r="K491">
        <f t="shared" si="197"/>
        <v>0.32233109850438368</v>
      </c>
      <c r="L491">
        <f t="shared" si="198"/>
        <v>0.6029101083032492</v>
      </c>
      <c r="M491">
        <f t="shared" si="199"/>
        <v>4.5184153827834079E-3</v>
      </c>
      <c r="N491">
        <f t="shared" si="200"/>
        <v>0.62540611411789182</v>
      </c>
      <c r="O491">
        <f t="shared" si="201"/>
        <v>0.62540611411789182</v>
      </c>
      <c r="P491">
        <f t="shared" si="202"/>
        <v>5.5337802991232699E-3</v>
      </c>
      <c r="Q491">
        <f t="shared" si="203"/>
        <v>2.2780055729952603E-6</v>
      </c>
      <c r="R491">
        <f t="shared" si="204"/>
        <v>2.6534811758638477E-2</v>
      </c>
      <c r="S491">
        <f t="shared" si="205"/>
        <v>0.17766890149561632</v>
      </c>
      <c r="T491">
        <f t="shared" si="206"/>
        <v>7.4888843822464732E-2</v>
      </c>
      <c r="U491">
        <f t="shared" si="207"/>
        <v>20.288516887290307</v>
      </c>
      <c r="V491">
        <f t="shared" si="208"/>
        <v>-0.37766890149561627</v>
      </c>
      <c r="W491">
        <f t="shared" si="209"/>
        <v>0</v>
      </c>
      <c r="X491">
        <f t="shared" si="210"/>
        <v>1.0059007185241196</v>
      </c>
      <c r="Y491">
        <f t="shared" si="211"/>
        <v>0.60189119645854727</v>
      </c>
      <c r="Z491">
        <f t="shared" si="212"/>
        <v>79.508416369682394</v>
      </c>
      <c r="AA491">
        <f t="shared" si="213"/>
        <v>1.1547005383792515</v>
      </c>
      <c r="AB491">
        <f t="shared" si="214"/>
        <v>0</v>
      </c>
      <c r="AC491">
        <f t="shared" si="215"/>
        <v>1</v>
      </c>
      <c r="AD491">
        <f t="shared" si="216"/>
        <v>1.0280615590059241</v>
      </c>
      <c r="AE491">
        <f t="shared" si="217"/>
        <v>109471407.47001469</v>
      </c>
      <c r="AF491">
        <f t="shared" si="218"/>
        <v>19753858593.232761</v>
      </c>
      <c r="AG491">
        <f t="shared" si="219"/>
        <v>1.0027670583780373</v>
      </c>
      <c r="AH491">
        <v>24</v>
      </c>
      <c r="AI491">
        <v>0.67944000000000004</v>
      </c>
      <c r="AJ491">
        <f t="shared" si="220"/>
        <v>2271.5007913398513</v>
      </c>
      <c r="AK491">
        <f t="shared" si="221"/>
        <v>64.306187402831185</v>
      </c>
      <c r="AL491">
        <f t="shared" si="222"/>
        <v>0</v>
      </c>
      <c r="AM491">
        <f t="shared" si="223"/>
        <v>0</v>
      </c>
      <c r="AN491">
        <f>AM491/((60/'Field readings'!D492)*24)</f>
        <v>0</v>
      </c>
      <c r="AO491">
        <f>SUM($AN$4:AN491)</f>
        <v>8879.4934323158614</v>
      </c>
    </row>
    <row r="492" spans="1:41">
      <c r="A492" s="2">
        <f>'Field readings'!A493</f>
        <v>0</v>
      </c>
      <c r="B492" s="3">
        <f>'Field readings'!B493</f>
        <v>5.7083333333303798</v>
      </c>
      <c r="C492">
        <f>'Field readings'!D493</f>
        <v>15</v>
      </c>
      <c r="D492">
        <f>'Field readings'!K493</f>
        <v>32</v>
      </c>
      <c r="E492">
        <f>'Field readings'!J493+14.6973</f>
        <v>14.6973</v>
      </c>
      <c r="F492">
        <f>'Field readings'!L493</f>
        <v>0</v>
      </c>
      <c r="G492">
        <f>'Field readings'!I493</f>
        <v>0.625</v>
      </c>
      <c r="H492">
        <f>'Field readings'!N493</f>
        <v>1.9390000000000001</v>
      </c>
      <c r="I492">
        <f>'Field readings'!M493</f>
        <v>0.75</v>
      </c>
      <c r="J492">
        <f t="shared" si="196"/>
        <v>0</v>
      </c>
      <c r="K492">
        <f t="shared" si="197"/>
        <v>0.32233109850438368</v>
      </c>
      <c r="L492">
        <f t="shared" si="198"/>
        <v>0.6029101083032492</v>
      </c>
      <c r="M492">
        <f t="shared" si="199"/>
        <v>4.5184153827834079E-3</v>
      </c>
      <c r="N492">
        <f t="shared" si="200"/>
        <v>0.62540611411789182</v>
      </c>
      <c r="O492">
        <f t="shared" si="201"/>
        <v>0.62540611411789182</v>
      </c>
      <c r="P492">
        <f t="shared" si="202"/>
        <v>5.5337802991232699E-3</v>
      </c>
      <c r="Q492">
        <f t="shared" si="203"/>
        <v>2.2780055729952603E-6</v>
      </c>
      <c r="R492">
        <f t="shared" si="204"/>
        <v>2.6534811758638477E-2</v>
      </c>
      <c r="S492">
        <f t="shared" si="205"/>
        <v>0.17766890149561632</v>
      </c>
      <c r="T492">
        <f t="shared" si="206"/>
        <v>7.4888843822464732E-2</v>
      </c>
      <c r="U492">
        <f t="shared" si="207"/>
        <v>20.288516887290307</v>
      </c>
      <c r="V492">
        <f t="shared" si="208"/>
        <v>-0.37766890149561627</v>
      </c>
      <c r="W492">
        <f t="shared" si="209"/>
        <v>0</v>
      </c>
      <c r="X492">
        <f t="shared" si="210"/>
        <v>1.0059007185241196</v>
      </c>
      <c r="Y492">
        <f t="shared" si="211"/>
        <v>0.60189119645854727</v>
      </c>
      <c r="Z492">
        <f t="shared" si="212"/>
        <v>79.508416369682394</v>
      </c>
      <c r="AA492">
        <f t="shared" si="213"/>
        <v>1.1547005383792515</v>
      </c>
      <c r="AB492">
        <f t="shared" si="214"/>
        <v>0</v>
      </c>
      <c r="AC492">
        <f t="shared" si="215"/>
        <v>1</v>
      </c>
      <c r="AD492">
        <f t="shared" si="216"/>
        <v>1.0280615590059241</v>
      </c>
      <c r="AE492">
        <f t="shared" si="217"/>
        <v>109471407.47001469</v>
      </c>
      <c r="AF492">
        <f t="shared" si="218"/>
        <v>19753858593.232761</v>
      </c>
      <c r="AG492">
        <f t="shared" si="219"/>
        <v>1.0027670583780373</v>
      </c>
      <c r="AH492">
        <v>24</v>
      </c>
      <c r="AI492">
        <v>0.67944000000000004</v>
      </c>
      <c r="AJ492">
        <f t="shared" si="220"/>
        <v>2271.5007913398513</v>
      </c>
      <c r="AK492">
        <f t="shared" si="221"/>
        <v>64.306187402831185</v>
      </c>
      <c r="AL492">
        <f t="shared" si="222"/>
        <v>0</v>
      </c>
      <c r="AM492">
        <f t="shared" si="223"/>
        <v>0</v>
      </c>
      <c r="AN492">
        <f>AM492/((60/'Field readings'!D493)*24)</f>
        <v>0</v>
      </c>
      <c r="AO492">
        <f>SUM($AN$4:AN492)</f>
        <v>8879.4934323158614</v>
      </c>
    </row>
    <row r="493" spans="1:41">
      <c r="A493" s="2">
        <f>'Field readings'!A494</f>
        <v>0</v>
      </c>
      <c r="B493" s="3">
        <f>'Field readings'!B494</f>
        <v>5.7187499999970397</v>
      </c>
      <c r="C493">
        <f>'Field readings'!D494</f>
        <v>15</v>
      </c>
      <c r="D493">
        <f>'Field readings'!K494</f>
        <v>32</v>
      </c>
      <c r="E493">
        <f>'Field readings'!J494+14.6973</f>
        <v>14.6973</v>
      </c>
      <c r="F493">
        <f>'Field readings'!L494</f>
        <v>0</v>
      </c>
      <c r="G493">
        <f>'Field readings'!I494</f>
        <v>0.625</v>
      </c>
      <c r="H493">
        <f>'Field readings'!N494</f>
        <v>1.9390000000000001</v>
      </c>
      <c r="I493">
        <f>'Field readings'!M494</f>
        <v>0.75</v>
      </c>
      <c r="J493">
        <f t="shared" si="196"/>
        <v>0</v>
      </c>
      <c r="K493">
        <f t="shared" si="197"/>
        <v>0.32233109850438368</v>
      </c>
      <c r="L493">
        <f t="shared" si="198"/>
        <v>0.6029101083032492</v>
      </c>
      <c r="M493">
        <f t="shared" si="199"/>
        <v>4.5184153827834079E-3</v>
      </c>
      <c r="N493">
        <f t="shared" si="200"/>
        <v>0.62540611411789182</v>
      </c>
      <c r="O493">
        <f t="shared" si="201"/>
        <v>0.62540611411789182</v>
      </c>
      <c r="P493">
        <f t="shared" si="202"/>
        <v>5.5337802991232699E-3</v>
      </c>
      <c r="Q493">
        <f t="shared" si="203"/>
        <v>2.2780055729952603E-6</v>
      </c>
      <c r="R493">
        <f t="shared" si="204"/>
        <v>2.6534811758638477E-2</v>
      </c>
      <c r="S493">
        <f t="shared" si="205"/>
        <v>0.17766890149561632</v>
      </c>
      <c r="T493">
        <f t="shared" si="206"/>
        <v>7.4888843822464732E-2</v>
      </c>
      <c r="U493">
        <f t="shared" si="207"/>
        <v>20.288516887290307</v>
      </c>
      <c r="V493">
        <f t="shared" si="208"/>
        <v>-0.37766890149561627</v>
      </c>
      <c r="W493">
        <f t="shared" si="209"/>
        <v>0</v>
      </c>
      <c r="X493">
        <f t="shared" si="210"/>
        <v>1.0059007185241196</v>
      </c>
      <c r="Y493">
        <f t="shared" si="211"/>
        <v>0.60189119645854727</v>
      </c>
      <c r="Z493">
        <f t="shared" si="212"/>
        <v>79.508416369682394</v>
      </c>
      <c r="AA493">
        <f t="shared" si="213"/>
        <v>1.1547005383792515</v>
      </c>
      <c r="AB493">
        <f t="shared" si="214"/>
        <v>0</v>
      </c>
      <c r="AC493">
        <f t="shared" si="215"/>
        <v>1</v>
      </c>
      <c r="AD493">
        <f t="shared" si="216"/>
        <v>1.0280615590059241</v>
      </c>
      <c r="AE493">
        <f t="shared" si="217"/>
        <v>109471407.47001469</v>
      </c>
      <c r="AF493">
        <f t="shared" si="218"/>
        <v>19753858593.232761</v>
      </c>
      <c r="AG493">
        <f t="shared" si="219"/>
        <v>1.0027670583780373</v>
      </c>
      <c r="AH493">
        <v>24</v>
      </c>
      <c r="AI493">
        <v>0.67944000000000004</v>
      </c>
      <c r="AJ493">
        <f t="shared" si="220"/>
        <v>2271.5007913398513</v>
      </c>
      <c r="AK493">
        <f t="shared" si="221"/>
        <v>64.306187402831185</v>
      </c>
      <c r="AL493">
        <f t="shared" si="222"/>
        <v>0</v>
      </c>
      <c r="AM493">
        <f t="shared" si="223"/>
        <v>0</v>
      </c>
      <c r="AN493">
        <f>AM493/((60/'Field readings'!D494)*24)</f>
        <v>0</v>
      </c>
      <c r="AO493">
        <f>SUM($AN$4:AN493)</f>
        <v>8879.4934323158614</v>
      </c>
    </row>
    <row r="494" spans="1:41">
      <c r="A494" s="2">
        <f>'Field readings'!A495</f>
        <v>0</v>
      </c>
      <c r="B494" s="3">
        <f>'Field readings'!B495</f>
        <v>5.7291666666636996</v>
      </c>
      <c r="C494">
        <f>'Field readings'!D495</f>
        <v>15</v>
      </c>
      <c r="D494">
        <f>'Field readings'!K495</f>
        <v>32</v>
      </c>
      <c r="E494">
        <f>'Field readings'!J495+14.6973</f>
        <v>14.6973</v>
      </c>
      <c r="F494">
        <f>'Field readings'!L495</f>
        <v>0</v>
      </c>
      <c r="G494">
        <f>'Field readings'!I495</f>
        <v>0.625</v>
      </c>
      <c r="H494">
        <f>'Field readings'!N495</f>
        <v>1.9390000000000001</v>
      </c>
      <c r="I494">
        <f>'Field readings'!M495</f>
        <v>0.75</v>
      </c>
      <c r="J494">
        <f t="shared" si="196"/>
        <v>0</v>
      </c>
      <c r="K494">
        <f t="shared" si="197"/>
        <v>0.32233109850438368</v>
      </c>
      <c r="L494">
        <f t="shared" si="198"/>
        <v>0.6029101083032492</v>
      </c>
      <c r="M494">
        <f t="shared" si="199"/>
        <v>4.5184153827834079E-3</v>
      </c>
      <c r="N494">
        <f t="shared" si="200"/>
        <v>0.62540611411789182</v>
      </c>
      <c r="O494">
        <f t="shared" si="201"/>
        <v>0.62540611411789182</v>
      </c>
      <c r="P494">
        <f t="shared" si="202"/>
        <v>5.5337802991232699E-3</v>
      </c>
      <c r="Q494">
        <f t="shared" si="203"/>
        <v>2.2780055729952603E-6</v>
      </c>
      <c r="R494">
        <f t="shared" si="204"/>
        <v>2.6534811758638477E-2</v>
      </c>
      <c r="S494">
        <f t="shared" si="205"/>
        <v>0.17766890149561632</v>
      </c>
      <c r="T494">
        <f t="shared" si="206"/>
        <v>7.4888843822464732E-2</v>
      </c>
      <c r="U494">
        <f t="shared" si="207"/>
        <v>20.288516887290307</v>
      </c>
      <c r="V494">
        <f t="shared" si="208"/>
        <v>-0.37766890149561627</v>
      </c>
      <c r="W494">
        <f t="shared" si="209"/>
        <v>0</v>
      </c>
      <c r="X494">
        <f t="shared" si="210"/>
        <v>1.0059007185241196</v>
      </c>
      <c r="Y494">
        <f t="shared" si="211"/>
        <v>0.60189119645854727</v>
      </c>
      <c r="Z494">
        <f t="shared" si="212"/>
        <v>79.508416369682394</v>
      </c>
      <c r="AA494">
        <f t="shared" si="213"/>
        <v>1.1547005383792515</v>
      </c>
      <c r="AB494">
        <f t="shared" si="214"/>
        <v>0</v>
      </c>
      <c r="AC494">
        <f t="shared" si="215"/>
        <v>1</v>
      </c>
      <c r="AD494">
        <f t="shared" si="216"/>
        <v>1.0280615590059241</v>
      </c>
      <c r="AE494">
        <f t="shared" si="217"/>
        <v>109471407.47001469</v>
      </c>
      <c r="AF494">
        <f t="shared" si="218"/>
        <v>19753858593.232761</v>
      </c>
      <c r="AG494">
        <f t="shared" si="219"/>
        <v>1.0027670583780373</v>
      </c>
      <c r="AH494">
        <v>24</v>
      </c>
      <c r="AI494">
        <v>0.67944000000000004</v>
      </c>
      <c r="AJ494">
        <f t="shared" si="220"/>
        <v>2271.5007913398513</v>
      </c>
      <c r="AK494">
        <f t="shared" si="221"/>
        <v>64.306187402831185</v>
      </c>
      <c r="AL494">
        <f t="shared" si="222"/>
        <v>0</v>
      </c>
      <c r="AM494">
        <f t="shared" si="223"/>
        <v>0</v>
      </c>
      <c r="AN494">
        <f>AM494/((60/'Field readings'!D495)*24)</f>
        <v>0</v>
      </c>
      <c r="AO494">
        <f>SUM($AN$4:AN494)</f>
        <v>8879.4934323158614</v>
      </c>
    </row>
    <row r="495" spans="1:41">
      <c r="A495" s="2">
        <f>'Field readings'!A496</f>
        <v>0</v>
      </c>
      <c r="B495" s="3">
        <f>'Field readings'!B496</f>
        <v>5.7395833333303603</v>
      </c>
      <c r="C495">
        <f>'Field readings'!D496</f>
        <v>15</v>
      </c>
      <c r="D495">
        <f>'Field readings'!K496</f>
        <v>32</v>
      </c>
      <c r="E495">
        <f>'Field readings'!J496+14.6973</f>
        <v>14.6973</v>
      </c>
      <c r="F495">
        <f>'Field readings'!L496</f>
        <v>0</v>
      </c>
      <c r="G495">
        <f>'Field readings'!I496</f>
        <v>0.625</v>
      </c>
      <c r="H495">
        <f>'Field readings'!N496</f>
        <v>1.9390000000000001</v>
      </c>
      <c r="I495">
        <f>'Field readings'!M496</f>
        <v>0.75</v>
      </c>
      <c r="J495">
        <f t="shared" si="196"/>
        <v>0</v>
      </c>
      <c r="K495">
        <f t="shared" si="197"/>
        <v>0.32233109850438368</v>
      </c>
      <c r="L495">
        <f t="shared" si="198"/>
        <v>0.6029101083032492</v>
      </c>
      <c r="M495">
        <f t="shared" si="199"/>
        <v>4.5184153827834079E-3</v>
      </c>
      <c r="N495">
        <f t="shared" si="200"/>
        <v>0.62540611411789182</v>
      </c>
      <c r="O495">
        <f t="shared" si="201"/>
        <v>0.62540611411789182</v>
      </c>
      <c r="P495">
        <f t="shared" si="202"/>
        <v>5.5337802991232699E-3</v>
      </c>
      <c r="Q495">
        <f t="shared" si="203"/>
        <v>2.2780055729952603E-6</v>
      </c>
      <c r="R495">
        <f t="shared" si="204"/>
        <v>2.6534811758638477E-2</v>
      </c>
      <c r="S495">
        <f t="shared" si="205"/>
        <v>0.17766890149561632</v>
      </c>
      <c r="T495">
        <f t="shared" si="206"/>
        <v>7.4888843822464732E-2</v>
      </c>
      <c r="U495">
        <f t="shared" si="207"/>
        <v>20.288516887290307</v>
      </c>
      <c r="V495">
        <f t="shared" si="208"/>
        <v>-0.37766890149561627</v>
      </c>
      <c r="W495">
        <f t="shared" si="209"/>
        <v>0</v>
      </c>
      <c r="X495">
        <f t="shared" si="210"/>
        <v>1.0059007185241196</v>
      </c>
      <c r="Y495">
        <f t="shared" si="211"/>
        <v>0.60189119645854727</v>
      </c>
      <c r="Z495">
        <f t="shared" si="212"/>
        <v>79.508416369682394</v>
      </c>
      <c r="AA495">
        <f t="shared" si="213"/>
        <v>1.1547005383792515</v>
      </c>
      <c r="AB495">
        <f t="shared" si="214"/>
        <v>0</v>
      </c>
      <c r="AC495">
        <f t="shared" si="215"/>
        <v>1</v>
      </c>
      <c r="AD495">
        <f t="shared" si="216"/>
        <v>1.0280615590059241</v>
      </c>
      <c r="AE495">
        <f t="shared" si="217"/>
        <v>109471407.47001469</v>
      </c>
      <c r="AF495">
        <f t="shared" si="218"/>
        <v>19753858593.232761</v>
      </c>
      <c r="AG495">
        <f t="shared" si="219"/>
        <v>1.0027670583780373</v>
      </c>
      <c r="AH495">
        <v>24</v>
      </c>
      <c r="AI495">
        <v>0.67944000000000004</v>
      </c>
      <c r="AJ495">
        <f t="shared" si="220"/>
        <v>2271.5007913398513</v>
      </c>
      <c r="AK495">
        <f t="shared" si="221"/>
        <v>64.306187402831185</v>
      </c>
      <c r="AL495">
        <f t="shared" si="222"/>
        <v>0</v>
      </c>
      <c r="AM495">
        <f t="shared" si="223"/>
        <v>0</v>
      </c>
      <c r="AN495">
        <f>AM495/((60/'Field readings'!D496)*24)</f>
        <v>0</v>
      </c>
      <c r="AO495">
        <f>SUM($AN$4:AN495)</f>
        <v>8879.4934323158614</v>
      </c>
    </row>
    <row r="496" spans="1:41">
      <c r="A496" s="2">
        <f>'Field readings'!A497</f>
        <v>0</v>
      </c>
      <c r="B496" s="3">
        <f>'Field readings'!B497</f>
        <v>5.7499999999970202</v>
      </c>
      <c r="C496">
        <f>'Field readings'!D497</f>
        <v>15</v>
      </c>
      <c r="D496">
        <f>'Field readings'!K497</f>
        <v>32</v>
      </c>
      <c r="E496">
        <f>'Field readings'!J497+14.6973</f>
        <v>14.6973</v>
      </c>
      <c r="F496">
        <f>'Field readings'!L497</f>
        <v>0</v>
      </c>
      <c r="G496">
        <f>'Field readings'!I497</f>
        <v>0.625</v>
      </c>
      <c r="H496">
        <f>'Field readings'!N497</f>
        <v>1.9390000000000001</v>
      </c>
      <c r="I496">
        <f>'Field readings'!M497</f>
        <v>0.75</v>
      </c>
      <c r="J496">
        <f t="shared" si="196"/>
        <v>0</v>
      </c>
      <c r="K496">
        <f t="shared" si="197"/>
        <v>0.32233109850438368</v>
      </c>
      <c r="L496">
        <f t="shared" si="198"/>
        <v>0.6029101083032492</v>
      </c>
      <c r="M496">
        <f t="shared" si="199"/>
        <v>4.5184153827834079E-3</v>
      </c>
      <c r="N496">
        <f t="shared" si="200"/>
        <v>0.62540611411789182</v>
      </c>
      <c r="O496">
        <f t="shared" si="201"/>
        <v>0.62540611411789182</v>
      </c>
      <c r="P496">
        <f t="shared" si="202"/>
        <v>5.5337802991232699E-3</v>
      </c>
      <c r="Q496">
        <f t="shared" si="203"/>
        <v>2.2780055729952603E-6</v>
      </c>
      <c r="R496">
        <f t="shared" si="204"/>
        <v>2.6534811758638477E-2</v>
      </c>
      <c r="S496">
        <f t="shared" si="205"/>
        <v>0.17766890149561632</v>
      </c>
      <c r="T496">
        <f t="shared" si="206"/>
        <v>7.4888843822464732E-2</v>
      </c>
      <c r="U496">
        <f t="shared" si="207"/>
        <v>20.288516887290307</v>
      </c>
      <c r="V496">
        <f t="shared" si="208"/>
        <v>-0.37766890149561627</v>
      </c>
      <c r="W496">
        <f t="shared" si="209"/>
        <v>0</v>
      </c>
      <c r="X496">
        <f t="shared" si="210"/>
        <v>1.0059007185241196</v>
      </c>
      <c r="Y496">
        <f t="shared" si="211"/>
        <v>0.60189119645854727</v>
      </c>
      <c r="Z496">
        <f t="shared" si="212"/>
        <v>79.508416369682394</v>
      </c>
      <c r="AA496">
        <f t="shared" si="213"/>
        <v>1.1547005383792515</v>
      </c>
      <c r="AB496">
        <f t="shared" si="214"/>
        <v>0</v>
      </c>
      <c r="AC496">
        <f t="shared" si="215"/>
        <v>1</v>
      </c>
      <c r="AD496">
        <f t="shared" si="216"/>
        <v>1.0280615590059241</v>
      </c>
      <c r="AE496">
        <f t="shared" si="217"/>
        <v>109471407.47001469</v>
      </c>
      <c r="AF496">
        <f t="shared" si="218"/>
        <v>19753858593.232761</v>
      </c>
      <c r="AG496">
        <f t="shared" si="219"/>
        <v>1.0027670583780373</v>
      </c>
      <c r="AH496">
        <v>24</v>
      </c>
      <c r="AI496">
        <v>0.67944000000000004</v>
      </c>
      <c r="AJ496">
        <f t="shared" si="220"/>
        <v>2271.5007913398513</v>
      </c>
      <c r="AK496">
        <f t="shared" si="221"/>
        <v>64.306187402831185</v>
      </c>
      <c r="AL496">
        <f t="shared" si="222"/>
        <v>0</v>
      </c>
      <c r="AM496">
        <f t="shared" si="223"/>
        <v>0</v>
      </c>
      <c r="AN496">
        <f>AM496/((60/'Field readings'!D497)*24)</f>
        <v>0</v>
      </c>
      <c r="AO496">
        <f>SUM($AN$4:AN496)</f>
        <v>8879.4934323158614</v>
      </c>
    </row>
    <row r="497" spans="1:41">
      <c r="A497" s="2">
        <f>'Field readings'!A498</f>
        <v>0</v>
      </c>
      <c r="B497" s="3">
        <f>'Field readings'!B498</f>
        <v>5.76041666666368</v>
      </c>
      <c r="C497">
        <f>'Field readings'!D498</f>
        <v>15</v>
      </c>
      <c r="D497">
        <f>'Field readings'!K498</f>
        <v>32</v>
      </c>
      <c r="E497">
        <f>'Field readings'!J498+14.6973</f>
        <v>14.6973</v>
      </c>
      <c r="F497">
        <f>'Field readings'!L498</f>
        <v>0</v>
      </c>
      <c r="G497">
        <f>'Field readings'!I498</f>
        <v>0.625</v>
      </c>
      <c r="H497">
        <f>'Field readings'!N498</f>
        <v>1.9390000000000001</v>
      </c>
      <c r="I497">
        <f>'Field readings'!M498</f>
        <v>0.75</v>
      </c>
      <c r="J497">
        <f t="shared" si="196"/>
        <v>0</v>
      </c>
      <c r="K497">
        <f t="shared" si="197"/>
        <v>0.32233109850438368</v>
      </c>
      <c r="L497">
        <f t="shared" si="198"/>
        <v>0.6029101083032492</v>
      </c>
      <c r="M497">
        <f t="shared" si="199"/>
        <v>4.5184153827834079E-3</v>
      </c>
      <c r="N497">
        <f t="shared" si="200"/>
        <v>0.62540611411789182</v>
      </c>
      <c r="O497">
        <f t="shared" si="201"/>
        <v>0.62540611411789182</v>
      </c>
      <c r="P497">
        <f t="shared" si="202"/>
        <v>5.5337802991232699E-3</v>
      </c>
      <c r="Q497">
        <f t="shared" si="203"/>
        <v>2.2780055729952603E-6</v>
      </c>
      <c r="R497">
        <f t="shared" si="204"/>
        <v>2.6534811758638477E-2</v>
      </c>
      <c r="S497">
        <f t="shared" si="205"/>
        <v>0.17766890149561632</v>
      </c>
      <c r="T497">
        <f t="shared" si="206"/>
        <v>7.4888843822464732E-2</v>
      </c>
      <c r="U497">
        <f t="shared" si="207"/>
        <v>20.288516887290307</v>
      </c>
      <c r="V497">
        <f t="shared" si="208"/>
        <v>-0.37766890149561627</v>
      </c>
      <c r="W497">
        <f t="shared" si="209"/>
        <v>0</v>
      </c>
      <c r="X497">
        <f t="shared" si="210"/>
        <v>1.0059007185241196</v>
      </c>
      <c r="Y497">
        <f t="shared" si="211"/>
        <v>0.60189119645854727</v>
      </c>
      <c r="Z497">
        <f t="shared" si="212"/>
        <v>79.508416369682394</v>
      </c>
      <c r="AA497">
        <f t="shared" si="213"/>
        <v>1.1547005383792515</v>
      </c>
      <c r="AB497">
        <f t="shared" si="214"/>
        <v>0</v>
      </c>
      <c r="AC497">
        <f t="shared" si="215"/>
        <v>1</v>
      </c>
      <c r="AD497">
        <f t="shared" si="216"/>
        <v>1.0280615590059241</v>
      </c>
      <c r="AE497">
        <f t="shared" si="217"/>
        <v>109471407.47001469</v>
      </c>
      <c r="AF497">
        <f t="shared" si="218"/>
        <v>19753858593.232761</v>
      </c>
      <c r="AG497">
        <f t="shared" si="219"/>
        <v>1.0027670583780373</v>
      </c>
      <c r="AH497">
        <v>24</v>
      </c>
      <c r="AI497">
        <v>0.67944000000000004</v>
      </c>
      <c r="AJ497">
        <f t="shared" si="220"/>
        <v>2271.5007913398513</v>
      </c>
      <c r="AK497">
        <f t="shared" si="221"/>
        <v>64.306187402831185</v>
      </c>
      <c r="AL497">
        <f t="shared" si="222"/>
        <v>0</v>
      </c>
      <c r="AM497">
        <f t="shared" si="223"/>
        <v>0</v>
      </c>
      <c r="AN497">
        <f>AM497/((60/'Field readings'!D498)*24)</f>
        <v>0</v>
      </c>
      <c r="AO497">
        <f>SUM($AN$4:AN497)</f>
        <v>8879.4934323158614</v>
      </c>
    </row>
    <row r="498" spans="1:41">
      <c r="A498" s="2">
        <f>'Field readings'!A499</f>
        <v>0</v>
      </c>
      <c r="B498" s="3">
        <f>'Field readings'!B499</f>
        <v>5.7708333333303399</v>
      </c>
      <c r="C498">
        <f>'Field readings'!D499</f>
        <v>15</v>
      </c>
      <c r="D498">
        <f>'Field readings'!K499</f>
        <v>32</v>
      </c>
      <c r="E498">
        <f>'Field readings'!J499+14.6973</f>
        <v>14.6973</v>
      </c>
      <c r="F498">
        <f>'Field readings'!L499</f>
        <v>0</v>
      </c>
      <c r="G498">
        <f>'Field readings'!I499</f>
        <v>0.625</v>
      </c>
      <c r="H498">
        <f>'Field readings'!N499</f>
        <v>1.9390000000000001</v>
      </c>
      <c r="I498">
        <f>'Field readings'!M499</f>
        <v>0.75</v>
      </c>
      <c r="J498">
        <f t="shared" si="196"/>
        <v>0</v>
      </c>
      <c r="K498">
        <f t="shared" si="197"/>
        <v>0.32233109850438368</v>
      </c>
      <c r="L498">
        <f t="shared" si="198"/>
        <v>0.6029101083032492</v>
      </c>
      <c r="M498">
        <f t="shared" si="199"/>
        <v>4.5184153827834079E-3</v>
      </c>
      <c r="N498">
        <f t="shared" si="200"/>
        <v>0.62540611411789182</v>
      </c>
      <c r="O498">
        <f t="shared" si="201"/>
        <v>0.62540611411789182</v>
      </c>
      <c r="P498">
        <f t="shared" si="202"/>
        <v>5.5337802991232699E-3</v>
      </c>
      <c r="Q498">
        <f t="shared" si="203"/>
        <v>2.2780055729952603E-6</v>
      </c>
      <c r="R498">
        <f t="shared" si="204"/>
        <v>2.6534811758638477E-2</v>
      </c>
      <c r="S498">
        <f t="shared" si="205"/>
        <v>0.17766890149561632</v>
      </c>
      <c r="T498">
        <f t="shared" si="206"/>
        <v>7.4888843822464732E-2</v>
      </c>
      <c r="U498">
        <f t="shared" si="207"/>
        <v>20.288516887290307</v>
      </c>
      <c r="V498">
        <f t="shared" si="208"/>
        <v>-0.37766890149561627</v>
      </c>
      <c r="W498">
        <f t="shared" si="209"/>
        <v>0</v>
      </c>
      <c r="X498">
        <f t="shared" si="210"/>
        <v>1.0059007185241196</v>
      </c>
      <c r="Y498">
        <f t="shared" si="211"/>
        <v>0.60189119645854727</v>
      </c>
      <c r="Z498">
        <f t="shared" si="212"/>
        <v>79.508416369682394</v>
      </c>
      <c r="AA498">
        <f t="shared" si="213"/>
        <v>1.1547005383792515</v>
      </c>
      <c r="AB498">
        <f t="shared" si="214"/>
        <v>0</v>
      </c>
      <c r="AC498">
        <f t="shared" si="215"/>
        <v>1</v>
      </c>
      <c r="AD498">
        <f t="shared" si="216"/>
        <v>1.0280615590059241</v>
      </c>
      <c r="AE498">
        <f t="shared" si="217"/>
        <v>109471407.47001469</v>
      </c>
      <c r="AF498">
        <f t="shared" si="218"/>
        <v>19753858593.232761</v>
      </c>
      <c r="AG498">
        <f t="shared" si="219"/>
        <v>1.0027670583780373</v>
      </c>
      <c r="AH498">
        <v>24</v>
      </c>
      <c r="AI498">
        <v>0.67944000000000004</v>
      </c>
      <c r="AJ498">
        <f t="shared" si="220"/>
        <v>2271.5007913398513</v>
      </c>
      <c r="AK498">
        <f t="shared" si="221"/>
        <v>64.306187402831185</v>
      </c>
      <c r="AL498">
        <f t="shared" si="222"/>
        <v>0</v>
      </c>
      <c r="AM498">
        <f t="shared" si="223"/>
        <v>0</v>
      </c>
      <c r="AN498">
        <f>AM498/((60/'Field readings'!D499)*24)</f>
        <v>0</v>
      </c>
      <c r="AO498">
        <f>SUM($AN$4:AN498)</f>
        <v>8879.4934323158614</v>
      </c>
    </row>
    <row r="499" spans="1:41">
      <c r="A499" s="2">
        <f>'Field readings'!A500</f>
        <v>0</v>
      </c>
      <c r="B499" s="3">
        <f>'Field readings'!B500</f>
        <v>5.7812499999969997</v>
      </c>
      <c r="C499">
        <f>'Field readings'!D500</f>
        <v>15</v>
      </c>
      <c r="D499">
        <f>'Field readings'!K500</f>
        <v>32</v>
      </c>
      <c r="E499">
        <f>'Field readings'!J500+14.6973</f>
        <v>14.6973</v>
      </c>
      <c r="F499">
        <f>'Field readings'!L500</f>
        <v>0</v>
      </c>
      <c r="G499">
        <f>'Field readings'!I500</f>
        <v>0.625</v>
      </c>
      <c r="H499">
        <f>'Field readings'!N500</f>
        <v>1.9390000000000001</v>
      </c>
      <c r="I499">
        <f>'Field readings'!M500</f>
        <v>0.75</v>
      </c>
      <c r="J499">
        <f t="shared" si="196"/>
        <v>0</v>
      </c>
      <c r="K499">
        <f t="shared" si="197"/>
        <v>0.32233109850438368</v>
      </c>
      <c r="L499">
        <f t="shared" si="198"/>
        <v>0.6029101083032492</v>
      </c>
      <c r="M499">
        <f t="shared" si="199"/>
        <v>4.5184153827834079E-3</v>
      </c>
      <c r="N499">
        <f t="shared" si="200"/>
        <v>0.62540611411789182</v>
      </c>
      <c r="O499">
        <f t="shared" si="201"/>
        <v>0.62540611411789182</v>
      </c>
      <c r="P499">
        <f t="shared" si="202"/>
        <v>5.5337802991232699E-3</v>
      </c>
      <c r="Q499">
        <f t="shared" si="203"/>
        <v>2.2780055729952603E-6</v>
      </c>
      <c r="R499">
        <f t="shared" si="204"/>
        <v>2.6534811758638477E-2</v>
      </c>
      <c r="S499">
        <f t="shared" si="205"/>
        <v>0.17766890149561632</v>
      </c>
      <c r="T499">
        <f t="shared" si="206"/>
        <v>7.4888843822464732E-2</v>
      </c>
      <c r="U499">
        <f t="shared" si="207"/>
        <v>20.288516887290307</v>
      </c>
      <c r="V499">
        <f t="shared" si="208"/>
        <v>-0.37766890149561627</v>
      </c>
      <c r="W499">
        <f t="shared" si="209"/>
        <v>0</v>
      </c>
      <c r="X499">
        <f t="shared" si="210"/>
        <v>1.0059007185241196</v>
      </c>
      <c r="Y499">
        <f t="shared" si="211"/>
        <v>0.60189119645854727</v>
      </c>
      <c r="Z499">
        <f t="shared" si="212"/>
        <v>79.508416369682394</v>
      </c>
      <c r="AA499">
        <f t="shared" si="213"/>
        <v>1.1547005383792515</v>
      </c>
      <c r="AB499">
        <f t="shared" si="214"/>
        <v>0</v>
      </c>
      <c r="AC499">
        <f t="shared" si="215"/>
        <v>1</v>
      </c>
      <c r="AD499">
        <f t="shared" si="216"/>
        <v>1.0280615590059241</v>
      </c>
      <c r="AE499">
        <f t="shared" si="217"/>
        <v>109471407.47001469</v>
      </c>
      <c r="AF499">
        <f t="shared" si="218"/>
        <v>19753858593.232761</v>
      </c>
      <c r="AG499">
        <f t="shared" si="219"/>
        <v>1.0027670583780373</v>
      </c>
      <c r="AH499">
        <v>24</v>
      </c>
      <c r="AI499">
        <v>0.67944000000000004</v>
      </c>
      <c r="AJ499">
        <f t="shared" si="220"/>
        <v>2271.5007913398513</v>
      </c>
      <c r="AK499">
        <f t="shared" si="221"/>
        <v>64.306187402831185</v>
      </c>
      <c r="AL499">
        <f t="shared" si="222"/>
        <v>0</v>
      </c>
      <c r="AM499">
        <f t="shared" si="223"/>
        <v>0</v>
      </c>
      <c r="AN499">
        <f>AM499/((60/'Field readings'!D500)*24)</f>
        <v>0</v>
      </c>
      <c r="AO499">
        <f>SUM($AN$4:AN499)</f>
        <v>8879.4934323158614</v>
      </c>
    </row>
    <row r="500" spans="1:41">
      <c r="A500" s="2">
        <f>'Field readings'!A501</f>
        <v>0</v>
      </c>
      <c r="B500" s="3">
        <f>'Field readings'!B501</f>
        <v>5.7916666666636596</v>
      </c>
      <c r="C500">
        <f>'Field readings'!D501</f>
        <v>15</v>
      </c>
      <c r="D500">
        <f>'Field readings'!K501</f>
        <v>32</v>
      </c>
      <c r="E500">
        <f>'Field readings'!J501+14.6973</f>
        <v>14.6973</v>
      </c>
      <c r="F500">
        <f>'Field readings'!L501</f>
        <v>0</v>
      </c>
      <c r="G500">
        <f>'Field readings'!I501</f>
        <v>0.625</v>
      </c>
      <c r="H500">
        <f>'Field readings'!N501</f>
        <v>1.9390000000000001</v>
      </c>
      <c r="I500">
        <f>'Field readings'!M501</f>
        <v>0.75</v>
      </c>
      <c r="J500">
        <f t="shared" si="196"/>
        <v>0</v>
      </c>
      <c r="K500">
        <f t="shared" si="197"/>
        <v>0.32233109850438368</v>
      </c>
      <c r="L500">
        <f t="shared" si="198"/>
        <v>0.6029101083032492</v>
      </c>
      <c r="M500">
        <f t="shared" si="199"/>
        <v>4.5184153827834079E-3</v>
      </c>
      <c r="N500">
        <f t="shared" si="200"/>
        <v>0.62540611411789182</v>
      </c>
      <c r="O500">
        <f t="shared" si="201"/>
        <v>0.62540611411789182</v>
      </c>
      <c r="P500">
        <f t="shared" si="202"/>
        <v>5.5337802991232699E-3</v>
      </c>
      <c r="Q500">
        <f t="shared" si="203"/>
        <v>2.2780055729952603E-6</v>
      </c>
      <c r="R500">
        <f t="shared" si="204"/>
        <v>2.6534811758638477E-2</v>
      </c>
      <c r="S500">
        <f t="shared" si="205"/>
        <v>0.17766890149561632</v>
      </c>
      <c r="T500">
        <f t="shared" si="206"/>
        <v>7.4888843822464732E-2</v>
      </c>
      <c r="U500">
        <f t="shared" si="207"/>
        <v>20.288516887290307</v>
      </c>
      <c r="V500">
        <f t="shared" si="208"/>
        <v>-0.37766890149561627</v>
      </c>
      <c r="W500">
        <f t="shared" si="209"/>
        <v>0</v>
      </c>
      <c r="X500">
        <f t="shared" si="210"/>
        <v>1.0059007185241196</v>
      </c>
      <c r="Y500">
        <f t="shared" si="211"/>
        <v>0.60189119645854727</v>
      </c>
      <c r="Z500">
        <f t="shared" si="212"/>
        <v>79.508416369682394</v>
      </c>
      <c r="AA500">
        <f t="shared" si="213"/>
        <v>1.1547005383792515</v>
      </c>
      <c r="AB500">
        <f t="shared" si="214"/>
        <v>0</v>
      </c>
      <c r="AC500">
        <f t="shared" si="215"/>
        <v>1</v>
      </c>
      <c r="AD500">
        <f t="shared" si="216"/>
        <v>1.0280615590059241</v>
      </c>
      <c r="AE500">
        <f t="shared" si="217"/>
        <v>109471407.47001469</v>
      </c>
      <c r="AF500">
        <f t="shared" si="218"/>
        <v>19753858593.232761</v>
      </c>
      <c r="AG500">
        <f t="shared" si="219"/>
        <v>1.0027670583780373</v>
      </c>
      <c r="AH500">
        <v>24</v>
      </c>
      <c r="AI500">
        <v>0.67944000000000004</v>
      </c>
      <c r="AJ500">
        <f t="shared" si="220"/>
        <v>2271.5007913398513</v>
      </c>
      <c r="AK500">
        <f t="shared" si="221"/>
        <v>64.306187402831185</v>
      </c>
      <c r="AL500">
        <f t="shared" si="222"/>
        <v>0</v>
      </c>
      <c r="AM500">
        <f t="shared" si="223"/>
        <v>0</v>
      </c>
      <c r="AN500">
        <f>AM500/((60/'Field readings'!D501)*24)</f>
        <v>0</v>
      </c>
      <c r="AO500">
        <f>SUM($AN$4:AN500)</f>
        <v>8879.4934323158614</v>
      </c>
    </row>
    <row r="501" spans="1:41">
      <c r="A501" s="2">
        <f>'Field readings'!A502</f>
        <v>0</v>
      </c>
      <c r="B501" s="3">
        <f>'Field readings'!B502</f>
        <v>5.8020833333303203</v>
      </c>
      <c r="C501">
        <f>'Field readings'!D502</f>
        <v>15</v>
      </c>
      <c r="D501">
        <f>'Field readings'!K502</f>
        <v>32</v>
      </c>
      <c r="E501">
        <f>'Field readings'!J502+14.6973</f>
        <v>14.6973</v>
      </c>
      <c r="F501">
        <f>'Field readings'!L502</f>
        <v>0</v>
      </c>
      <c r="G501">
        <f>'Field readings'!I502</f>
        <v>0.625</v>
      </c>
      <c r="H501">
        <f>'Field readings'!N502</f>
        <v>1.9390000000000001</v>
      </c>
      <c r="I501">
        <f>'Field readings'!M502</f>
        <v>0.75</v>
      </c>
      <c r="J501">
        <f t="shared" si="196"/>
        <v>0</v>
      </c>
      <c r="K501">
        <f t="shared" si="197"/>
        <v>0.32233109850438368</v>
      </c>
      <c r="L501">
        <f t="shared" si="198"/>
        <v>0.6029101083032492</v>
      </c>
      <c r="M501">
        <f t="shared" si="199"/>
        <v>4.5184153827834079E-3</v>
      </c>
      <c r="N501">
        <f t="shared" si="200"/>
        <v>0.62540611411789182</v>
      </c>
      <c r="O501">
        <f t="shared" si="201"/>
        <v>0.62540611411789182</v>
      </c>
      <c r="P501">
        <f t="shared" si="202"/>
        <v>5.5337802991232699E-3</v>
      </c>
      <c r="Q501">
        <f t="shared" si="203"/>
        <v>2.2780055729952603E-6</v>
      </c>
      <c r="R501">
        <f t="shared" si="204"/>
        <v>2.6534811758638477E-2</v>
      </c>
      <c r="S501">
        <f t="shared" si="205"/>
        <v>0.17766890149561632</v>
      </c>
      <c r="T501">
        <f t="shared" si="206"/>
        <v>7.4888843822464732E-2</v>
      </c>
      <c r="U501">
        <f t="shared" si="207"/>
        <v>20.288516887290307</v>
      </c>
      <c r="V501">
        <f t="shared" si="208"/>
        <v>-0.37766890149561627</v>
      </c>
      <c r="W501">
        <f t="shared" si="209"/>
        <v>0</v>
      </c>
      <c r="X501">
        <f t="shared" si="210"/>
        <v>1.0059007185241196</v>
      </c>
      <c r="Y501">
        <f t="shared" si="211"/>
        <v>0.60189119645854727</v>
      </c>
      <c r="Z501">
        <f t="shared" si="212"/>
        <v>79.508416369682394</v>
      </c>
      <c r="AA501">
        <f t="shared" si="213"/>
        <v>1.1547005383792515</v>
      </c>
      <c r="AB501">
        <f t="shared" si="214"/>
        <v>0</v>
      </c>
      <c r="AC501">
        <f t="shared" si="215"/>
        <v>1</v>
      </c>
      <c r="AD501">
        <f t="shared" si="216"/>
        <v>1.0280615590059241</v>
      </c>
      <c r="AE501">
        <f t="shared" si="217"/>
        <v>109471407.47001469</v>
      </c>
      <c r="AF501">
        <f t="shared" si="218"/>
        <v>19753858593.232761</v>
      </c>
      <c r="AG501">
        <f t="shared" si="219"/>
        <v>1.0027670583780373</v>
      </c>
      <c r="AH501">
        <v>24</v>
      </c>
      <c r="AI501">
        <v>0.67944000000000004</v>
      </c>
      <c r="AJ501">
        <f t="shared" si="220"/>
        <v>2271.5007913398513</v>
      </c>
      <c r="AK501">
        <f t="shared" si="221"/>
        <v>64.306187402831185</v>
      </c>
      <c r="AL501">
        <f t="shared" si="222"/>
        <v>0</v>
      </c>
      <c r="AM501">
        <f t="shared" si="223"/>
        <v>0</v>
      </c>
      <c r="AN501">
        <f>AM501/((60/'Field readings'!D502)*24)</f>
        <v>0</v>
      </c>
      <c r="AO501">
        <f>SUM($AN$4:AN501)</f>
        <v>8879.4934323158614</v>
      </c>
    </row>
    <row r="502" spans="1:41">
      <c r="A502" s="2">
        <f>'Field readings'!A503</f>
        <v>0</v>
      </c>
      <c r="B502" s="3">
        <f>'Field readings'!B503</f>
        <v>5.8124999999969802</v>
      </c>
      <c r="C502">
        <f>'Field readings'!D503</f>
        <v>15</v>
      </c>
      <c r="D502">
        <f>'Field readings'!K503</f>
        <v>32</v>
      </c>
      <c r="E502">
        <f>'Field readings'!J503+14.6973</f>
        <v>14.6973</v>
      </c>
      <c r="F502">
        <f>'Field readings'!L503</f>
        <v>0</v>
      </c>
      <c r="G502">
        <f>'Field readings'!I503</f>
        <v>0.625</v>
      </c>
      <c r="H502">
        <f>'Field readings'!N503</f>
        <v>1.9390000000000001</v>
      </c>
      <c r="I502">
        <f>'Field readings'!M503</f>
        <v>0.75</v>
      </c>
      <c r="J502">
        <f t="shared" si="196"/>
        <v>0</v>
      </c>
      <c r="K502">
        <f t="shared" si="197"/>
        <v>0.32233109850438368</v>
      </c>
      <c r="L502">
        <f t="shared" si="198"/>
        <v>0.6029101083032492</v>
      </c>
      <c r="M502">
        <f t="shared" si="199"/>
        <v>4.5184153827834079E-3</v>
      </c>
      <c r="N502">
        <f t="shared" si="200"/>
        <v>0.62540611411789182</v>
      </c>
      <c r="O502">
        <f t="shared" si="201"/>
        <v>0.62540611411789182</v>
      </c>
      <c r="P502">
        <f t="shared" si="202"/>
        <v>5.5337802991232699E-3</v>
      </c>
      <c r="Q502">
        <f t="shared" si="203"/>
        <v>2.2780055729952603E-6</v>
      </c>
      <c r="R502">
        <f t="shared" si="204"/>
        <v>2.6534811758638477E-2</v>
      </c>
      <c r="S502">
        <f t="shared" si="205"/>
        <v>0.17766890149561632</v>
      </c>
      <c r="T502">
        <f t="shared" si="206"/>
        <v>7.4888843822464732E-2</v>
      </c>
      <c r="U502">
        <f t="shared" si="207"/>
        <v>20.288516887290307</v>
      </c>
      <c r="V502">
        <f t="shared" si="208"/>
        <v>-0.37766890149561627</v>
      </c>
      <c r="W502">
        <f t="shared" si="209"/>
        <v>0</v>
      </c>
      <c r="X502">
        <f t="shared" si="210"/>
        <v>1.0059007185241196</v>
      </c>
      <c r="Y502">
        <f t="shared" si="211"/>
        <v>0.60189119645854727</v>
      </c>
      <c r="Z502">
        <f t="shared" si="212"/>
        <v>79.508416369682394</v>
      </c>
      <c r="AA502">
        <f t="shared" si="213"/>
        <v>1.1547005383792515</v>
      </c>
      <c r="AB502">
        <f t="shared" si="214"/>
        <v>0</v>
      </c>
      <c r="AC502">
        <f t="shared" si="215"/>
        <v>1</v>
      </c>
      <c r="AD502">
        <f t="shared" si="216"/>
        <v>1.0280615590059241</v>
      </c>
      <c r="AE502">
        <f t="shared" si="217"/>
        <v>109471407.47001469</v>
      </c>
      <c r="AF502">
        <f t="shared" si="218"/>
        <v>19753858593.232761</v>
      </c>
      <c r="AG502">
        <f t="shared" si="219"/>
        <v>1.0027670583780373</v>
      </c>
      <c r="AH502">
        <v>24</v>
      </c>
      <c r="AI502">
        <v>0.67944000000000004</v>
      </c>
      <c r="AJ502">
        <f t="shared" si="220"/>
        <v>2271.5007913398513</v>
      </c>
      <c r="AK502">
        <f t="shared" si="221"/>
        <v>64.306187402831185</v>
      </c>
      <c r="AL502">
        <f t="shared" si="222"/>
        <v>0</v>
      </c>
      <c r="AM502">
        <f t="shared" si="223"/>
        <v>0</v>
      </c>
      <c r="AN502">
        <f>AM502/((60/'Field readings'!D503)*24)</f>
        <v>0</v>
      </c>
      <c r="AO502">
        <f>SUM($AN$4:AN502)</f>
        <v>8879.4934323158614</v>
      </c>
    </row>
    <row r="503" spans="1:41">
      <c r="A503" s="2">
        <f>'Field readings'!A504</f>
        <v>0</v>
      </c>
      <c r="B503" s="3">
        <f>'Field readings'!B504</f>
        <v>5.8229166666636401</v>
      </c>
      <c r="C503">
        <f>'Field readings'!D504</f>
        <v>15</v>
      </c>
      <c r="D503">
        <f>'Field readings'!K504</f>
        <v>32</v>
      </c>
      <c r="E503">
        <f>'Field readings'!J504+14.6973</f>
        <v>14.6973</v>
      </c>
      <c r="F503">
        <f>'Field readings'!L504</f>
        <v>0</v>
      </c>
      <c r="G503">
        <f>'Field readings'!I504</f>
        <v>0.625</v>
      </c>
      <c r="H503">
        <f>'Field readings'!N504</f>
        <v>1.9390000000000001</v>
      </c>
      <c r="I503">
        <f>'Field readings'!M504</f>
        <v>0.75</v>
      </c>
      <c r="J503">
        <f t="shared" si="196"/>
        <v>0</v>
      </c>
      <c r="K503">
        <f t="shared" si="197"/>
        <v>0.32233109850438368</v>
      </c>
      <c r="L503">
        <f t="shared" si="198"/>
        <v>0.6029101083032492</v>
      </c>
      <c r="M503">
        <f t="shared" si="199"/>
        <v>4.5184153827834079E-3</v>
      </c>
      <c r="N503">
        <f t="shared" si="200"/>
        <v>0.62540611411789182</v>
      </c>
      <c r="O503">
        <f t="shared" si="201"/>
        <v>0.62540611411789182</v>
      </c>
      <c r="P503">
        <f t="shared" si="202"/>
        <v>5.5337802991232699E-3</v>
      </c>
      <c r="Q503">
        <f t="shared" si="203"/>
        <v>2.2780055729952603E-6</v>
      </c>
      <c r="R503">
        <f t="shared" si="204"/>
        <v>2.6534811758638477E-2</v>
      </c>
      <c r="S503">
        <f t="shared" si="205"/>
        <v>0.17766890149561632</v>
      </c>
      <c r="T503">
        <f t="shared" si="206"/>
        <v>7.4888843822464732E-2</v>
      </c>
      <c r="U503">
        <f t="shared" si="207"/>
        <v>20.288516887290307</v>
      </c>
      <c r="V503">
        <f t="shared" si="208"/>
        <v>-0.37766890149561627</v>
      </c>
      <c r="W503">
        <f t="shared" si="209"/>
        <v>0</v>
      </c>
      <c r="X503">
        <f t="shared" si="210"/>
        <v>1.0059007185241196</v>
      </c>
      <c r="Y503">
        <f t="shared" si="211"/>
        <v>0.60189119645854727</v>
      </c>
      <c r="Z503">
        <f t="shared" si="212"/>
        <v>79.508416369682394</v>
      </c>
      <c r="AA503">
        <f t="shared" si="213"/>
        <v>1.1547005383792515</v>
      </c>
      <c r="AB503">
        <f t="shared" si="214"/>
        <v>0</v>
      </c>
      <c r="AC503">
        <f t="shared" si="215"/>
        <v>1</v>
      </c>
      <c r="AD503">
        <f t="shared" si="216"/>
        <v>1.0280615590059241</v>
      </c>
      <c r="AE503">
        <f t="shared" si="217"/>
        <v>109471407.47001469</v>
      </c>
      <c r="AF503">
        <f t="shared" si="218"/>
        <v>19753858593.232761</v>
      </c>
      <c r="AG503">
        <f t="shared" si="219"/>
        <v>1.0027670583780373</v>
      </c>
      <c r="AH503">
        <v>24</v>
      </c>
      <c r="AI503">
        <v>0.67944000000000004</v>
      </c>
      <c r="AJ503">
        <f t="shared" si="220"/>
        <v>2271.5007913398513</v>
      </c>
      <c r="AK503">
        <f t="shared" si="221"/>
        <v>64.306187402831185</v>
      </c>
      <c r="AL503">
        <f t="shared" si="222"/>
        <v>0</v>
      </c>
      <c r="AM503">
        <f t="shared" si="223"/>
        <v>0</v>
      </c>
      <c r="AN503">
        <f>AM503/((60/'Field readings'!D504)*24)</f>
        <v>0</v>
      </c>
      <c r="AO503">
        <f>SUM($AN$4:AN503)</f>
        <v>8879.4934323158614</v>
      </c>
    </row>
    <row r="504" spans="1:41">
      <c r="A504" s="2">
        <f>'Field readings'!A505</f>
        <v>0</v>
      </c>
      <c r="B504" s="3">
        <f>'Field readings'!B505</f>
        <v>5.8333333333302999</v>
      </c>
      <c r="C504">
        <f>'Field readings'!D505</f>
        <v>15</v>
      </c>
      <c r="D504">
        <f>'Field readings'!K505</f>
        <v>32</v>
      </c>
      <c r="E504">
        <f>'Field readings'!J505+14.6973</f>
        <v>14.6973</v>
      </c>
      <c r="F504">
        <f>'Field readings'!L505</f>
        <v>0</v>
      </c>
      <c r="G504">
        <f>'Field readings'!I505</f>
        <v>0.625</v>
      </c>
      <c r="H504">
        <f>'Field readings'!N505</f>
        <v>1.9390000000000001</v>
      </c>
      <c r="I504">
        <f>'Field readings'!M505</f>
        <v>0.75</v>
      </c>
      <c r="J504">
        <f t="shared" si="196"/>
        <v>0</v>
      </c>
      <c r="K504">
        <f t="shared" si="197"/>
        <v>0.32233109850438368</v>
      </c>
      <c r="L504">
        <f t="shared" si="198"/>
        <v>0.6029101083032492</v>
      </c>
      <c r="M504">
        <f t="shared" si="199"/>
        <v>4.5184153827834079E-3</v>
      </c>
      <c r="N504">
        <f t="shared" si="200"/>
        <v>0.62540611411789182</v>
      </c>
      <c r="O504">
        <f t="shared" si="201"/>
        <v>0.62540611411789182</v>
      </c>
      <c r="P504">
        <f t="shared" si="202"/>
        <v>5.5337802991232699E-3</v>
      </c>
      <c r="Q504">
        <f t="shared" si="203"/>
        <v>2.2780055729952603E-6</v>
      </c>
      <c r="R504">
        <f t="shared" si="204"/>
        <v>2.6534811758638477E-2</v>
      </c>
      <c r="S504">
        <f t="shared" si="205"/>
        <v>0.17766890149561632</v>
      </c>
      <c r="T504">
        <f t="shared" si="206"/>
        <v>7.4888843822464732E-2</v>
      </c>
      <c r="U504">
        <f t="shared" si="207"/>
        <v>20.288516887290307</v>
      </c>
      <c r="V504">
        <f t="shared" si="208"/>
        <v>-0.37766890149561627</v>
      </c>
      <c r="W504">
        <f t="shared" si="209"/>
        <v>0</v>
      </c>
      <c r="X504">
        <f t="shared" si="210"/>
        <v>1.0059007185241196</v>
      </c>
      <c r="Y504">
        <f t="shared" si="211"/>
        <v>0.60189119645854727</v>
      </c>
      <c r="Z504">
        <f t="shared" si="212"/>
        <v>79.508416369682394</v>
      </c>
      <c r="AA504">
        <f t="shared" si="213"/>
        <v>1.1547005383792515</v>
      </c>
      <c r="AB504">
        <f t="shared" si="214"/>
        <v>0</v>
      </c>
      <c r="AC504">
        <f t="shared" si="215"/>
        <v>1</v>
      </c>
      <c r="AD504">
        <f t="shared" si="216"/>
        <v>1.0280615590059241</v>
      </c>
      <c r="AE504">
        <f t="shared" si="217"/>
        <v>109471407.47001469</v>
      </c>
      <c r="AF504">
        <f t="shared" si="218"/>
        <v>19753858593.232761</v>
      </c>
      <c r="AG504">
        <f t="shared" si="219"/>
        <v>1.0027670583780373</v>
      </c>
      <c r="AH504">
        <v>24</v>
      </c>
      <c r="AI504">
        <v>0.67944000000000004</v>
      </c>
      <c r="AJ504">
        <f t="shared" si="220"/>
        <v>2271.5007913398513</v>
      </c>
      <c r="AK504">
        <f t="shared" si="221"/>
        <v>64.306187402831185</v>
      </c>
      <c r="AL504">
        <f t="shared" si="222"/>
        <v>0</v>
      </c>
      <c r="AM504">
        <f t="shared" si="223"/>
        <v>0</v>
      </c>
      <c r="AN504">
        <f>AM504/((60/'Field readings'!D505)*24)</f>
        <v>0</v>
      </c>
      <c r="AO504">
        <f>SUM($AN$4:AN504)</f>
        <v>8879.4934323158614</v>
      </c>
    </row>
    <row r="505" spans="1:41">
      <c r="A505" s="2">
        <f>'Field readings'!A506</f>
        <v>0</v>
      </c>
      <c r="B505" s="3">
        <f>'Field readings'!B506</f>
        <v>5.8437499999969598</v>
      </c>
      <c r="C505">
        <f>'Field readings'!D506</f>
        <v>15</v>
      </c>
      <c r="D505">
        <f>'Field readings'!K506</f>
        <v>32</v>
      </c>
      <c r="E505">
        <f>'Field readings'!J506+14.6973</f>
        <v>14.6973</v>
      </c>
      <c r="F505">
        <f>'Field readings'!L506</f>
        <v>0</v>
      </c>
      <c r="G505">
        <f>'Field readings'!I506</f>
        <v>0.625</v>
      </c>
      <c r="H505">
        <f>'Field readings'!N506</f>
        <v>1.9390000000000001</v>
      </c>
      <c r="I505">
        <f>'Field readings'!M506</f>
        <v>0.75</v>
      </c>
      <c r="J505">
        <f t="shared" si="196"/>
        <v>0</v>
      </c>
      <c r="K505">
        <f t="shared" si="197"/>
        <v>0.32233109850438368</v>
      </c>
      <c r="L505">
        <f t="shared" si="198"/>
        <v>0.6029101083032492</v>
      </c>
      <c r="M505">
        <f t="shared" si="199"/>
        <v>4.5184153827834079E-3</v>
      </c>
      <c r="N505">
        <f t="shared" si="200"/>
        <v>0.62540611411789182</v>
      </c>
      <c r="O505">
        <f t="shared" si="201"/>
        <v>0.62540611411789182</v>
      </c>
      <c r="P505">
        <f t="shared" si="202"/>
        <v>5.5337802991232699E-3</v>
      </c>
      <c r="Q505">
        <f t="shared" si="203"/>
        <v>2.2780055729952603E-6</v>
      </c>
      <c r="R505">
        <f t="shared" si="204"/>
        <v>2.6534811758638477E-2</v>
      </c>
      <c r="S505">
        <f t="shared" si="205"/>
        <v>0.17766890149561632</v>
      </c>
      <c r="T505">
        <f t="shared" si="206"/>
        <v>7.4888843822464732E-2</v>
      </c>
      <c r="U505">
        <f t="shared" si="207"/>
        <v>20.288516887290307</v>
      </c>
      <c r="V505">
        <f t="shared" si="208"/>
        <v>-0.37766890149561627</v>
      </c>
      <c r="W505">
        <f t="shared" si="209"/>
        <v>0</v>
      </c>
      <c r="X505">
        <f t="shared" si="210"/>
        <v>1.0059007185241196</v>
      </c>
      <c r="Y505">
        <f t="shared" si="211"/>
        <v>0.60189119645854727</v>
      </c>
      <c r="Z505">
        <f t="shared" si="212"/>
        <v>79.508416369682394</v>
      </c>
      <c r="AA505">
        <f t="shared" si="213"/>
        <v>1.1547005383792515</v>
      </c>
      <c r="AB505">
        <f t="shared" si="214"/>
        <v>0</v>
      </c>
      <c r="AC505">
        <f t="shared" si="215"/>
        <v>1</v>
      </c>
      <c r="AD505">
        <f t="shared" si="216"/>
        <v>1.0280615590059241</v>
      </c>
      <c r="AE505">
        <f t="shared" si="217"/>
        <v>109471407.47001469</v>
      </c>
      <c r="AF505">
        <f t="shared" si="218"/>
        <v>19753858593.232761</v>
      </c>
      <c r="AG505">
        <f t="shared" si="219"/>
        <v>1.0027670583780373</v>
      </c>
      <c r="AH505">
        <v>24</v>
      </c>
      <c r="AI505">
        <v>0.67944000000000004</v>
      </c>
      <c r="AJ505">
        <f t="shared" si="220"/>
        <v>2271.5007913398513</v>
      </c>
      <c r="AK505">
        <f t="shared" si="221"/>
        <v>64.306187402831185</v>
      </c>
      <c r="AL505">
        <f t="shared" si="222"/>
        <v>0</v>
      </c>
      <c r="AM505">
        <f t="shared" si="223"/>
        <v>0</v>
      </c>
      <c r="AN505">
        <f>AM505/((60/'Field readings'!D506)*24)</f>
        <v>0</v>
      </c>
      <c r="AO505">
        <f>SUM($AN$4:AN505)</f>
        <v>8879.4934323158614</v>
      </c>
    </row>
    <row r="506" spans="1:41">
      <c r="A506" s="2">
        <f>'Field readings'!A507</f>
        <v>0</v>
      </c>
      <c r="B506" s="3">
        <f>'Field readings'!B507</f>
        <v>5.8541666666636303</v>
      </c>
      <c r="C506">
        <f>'Field readings'!D507</f>
        <v>15</v>
      </c>
      <c r="D506">
        <f>'Field readings'!K507</f>
        <v>32</v>
      </c>
      <c r="E506">
        <f>'Field readings'!J507+14.6973</f>
        <v>14.6973</v>
      </c>
      <c r="F506">
        <f>'Field readings'!L507</f>
        <v>0</v>
      </c>
      <c r="G506">
        <f>'Field readings'!I507</f>
        <v>0.625</v>
      </c>
      <c r="H506">
        <f>'Field readings'!N507</f>
        <v>1.9390000000000001</v>
      </c>
      <c r="I506">
        <f>'Field readings'!M507</f>
        <v>0.75</v>
      </c>
      <c r="J506">
        <f t="shared" si="196"/>
        <v>0</v>
      </c>
      <c r="K506">
        <f t="shared" si="197"/>
        <v>0.32233109850438368</v>
      </c>
      <c r="L506">
        <f t="shared" si="198"/>
        <v>0.6029101083032492</v>
      </c>
      <c r="M506">
        <f t="shared" si="199"/>
        <v>4.5184153827834079E-3</v>
      </c>
      <c r="N506">
        <f t="shared" si="200"/>
        <v>0.62540611411789182</v>
      </c>
      <c r="O506">
        <f t="shared" si="201"/>
        <v>0.62540611411789182</v>
      </c>
      <c r="P506">
        <f t="shared" si="202"/>
        <v>5.5337802991232699E-3</v>
      </c>
      <c r="Q506">
        <f t="shared" si="203"/>
        <v>2.2780055729952603E-6</v>
      </c>
      <c r="R506">
        <f t="shared" si="204"/>
        <v>2.6534811758638477E-2</v>
      </c>
      <c r="S506">
        <f t="shared" si="205"/>
        <v>0.17766890149561632</v>
      </c>
      <c r="T506">
        <f t="shared" si="206"/>
        <v>7.4888843822464732E-2</v>
      </c>
      <c r="U506">
        <f t="shared" si="207"/>
        <v>20.288516887290307</v>
      </c>
      <c r="V506">
        <f t="shared" si="208"/>
        <v>-0.37766890149561627</v>
      </c>
      <c r="W506">
        <f t="shared" si="209"/>
        <v>0</v>
      </c>
      <c r="X506">
        <f t="shared" si="210"/>
        <v>1.0059007185241196</v>
      </c>
      <c r="Y506">
        <f t="shared" si="211"/>
        <v>0.60189119645854727</v>
      </c>
      <c r="Z506">
        <f t="shared" si="212"/>
        <v>79.508416369682394</v>
      </c>
      <c r="AA506">
        <f t="shared" si="213"/>
        <v>1.1547005383792515</v>
      </c>
      <c r="AB506">
        <f t="shared" si="214"/>
        <v>0</v>
      </c>
      <c r="AC506">
        <f t="shared" si="215"/>
        <v>1</v>
      </c>
      <c r="AD506">
        <f t="shared" si="216"/>
        <v>1.0280615590059241</v>
      </c>
      <c r="AE506">
        <f t="shared" si="217"/>
        <v>109471407.47001469</v>
      </c>
      <c r="AF506">
        <f t="shared" si="218"/>
        <v>19753858593.232761</v>
      </c>
      <c r="AG506">
        <f t="shared" si="219"/>
        <v>1.0027670583780373</v>
      </c>
      <c r="AH506">
        <v>24</v>
      </c>
      <c r="AI506">
        <v>0.67944000000000004</v>
      </c>
      <c r="AJ506">
        <f t="shared" si="220"/>
        <v>2271.5007913398513</v>
      </c>
      <c r="AK506">
        <f t="shared" si="221"/>
        <v>64.306187402831185</v>
      </c>
      <c r="AL506">
        <f t="shared" si="222"/>
        <v>0</v>
      </c>
      <c r="AM506">
        <f t="shared" si="223"/>
        <v>0</v>
      </c>
      <c r="AN506">
        <f>AM506/((60/'Field readings'!D507)*24)</f>
        <v>0</v>
      </c>
      <c r="AO506">
        <f>SUM($AN$4:AN506)</f>
        <v>8879.4934323158614</v>
      </c>
    </row>
    <row r="507" spans="1:41">
      <c r="A507" s="2">
        <f>'Field readings'!A508</f>
        <v>0</v>
      </c>
      <c r="B507" s="3">
        <f>'Field readings'!B508</f>
        <v>5.8645833333302901</v>
      </c>
      <c r="C507">
        <f>'Field readings'!D508</f>
        <v>15</v>
      </c>
      <c r="D507">
        <f>'Field readings'!K508</f>
        <v>32</v>
      </c>
      <c r="E507">
        <f>'Field readings'!J508+14.6973</f>
        <v>14.6973</v>
      </c>
      <c r="F507">
        <f>'Field readings'!L508</f>
        <v>0</v>
      </c>
      <c r="G507">
        <f>'Field readings'!I508</f>
        <v>0.625</v>
      </c>
      <c r="H507">
        <f>'Field readings'!N508</f>
        <v>1.9390000000000001</v>
      </c>
      <c r="I507">
        <f>'Field readings'!M508</f>
        <v>0.75</v>
      </c>
      <c r="J507">
        <f t="shared" si="196"/>
        <v>0</v>
      </c>
      <c r="K507">
        <f t="shared" si="197"/>
        <v>0.32233109850438368</v>
      </c>
      <c r="L507">
        <f t="shared" si="198"/>
        <v>0.6029101083032492</v>
      </c>
      <c r="M507">
        <f t="shared" si="199"/>
        <v>4.5184153827834079E-3</v>
      </c>
      <c r="N507">
        <f t="shared" si="200"/>
        <v>0.62540611411789182</v>
      </c>
      <c r="O507">
        <f t="shared" si="201"/>
        <v>0.62540611411789182</v>
      </c>
      <c r="P507">
        <f t="shared" si="202"/>
        <v>5.5337802991232699E-3</v>
      </c>
      <c r="Q507">
        <f t="shared" si="203"/>
        <v>2.2780055729952603E-6</v>
      </c>
      <c r="R507">
        <f t="shared" si="204"/>
        <v>2.6534811758638477E-2</v>
      </c>
      <c r="S507">
        <f t="shared" si="205"/>
        <v>0.17766890149561632</v>
      </c>
      <c r="T507">
        <f t="shared" si="206"/>
        <v>7.4888843822464732E-2</v>
      </c>
      <c r="U507">
        <f t="shared" si="207"/>
        <v>20.288516887290307</v>
      </c>
      <c r="V507">
        <f t="shared" si="208"/>
        <v>-0.37766890149561627</v>
      </c>
      <c r="W507">
        <f t="shared" si="209"/>
        <v>0</v>
      </c>
      <c r="X507">
        <f t="shared" si="210"/>
        <v>1.0059007185241196</v>
      </c>
      <c r="Y507">
        <f t="shared" si="211"/>
        <v>0.60189119645854727</v>
      </c>
      <c r="Z507">
        <f t="shared" si="212"/>
        <v>79.508416369682394</v>
      </c>
      <c r="AA507">
        <f t="shared" si="213"/>
        <v>1.1547005383792515</v>
      </c>
      <c r="AB507">
        <f t="shared" si="214"/>
        <v>0</v>
      </c>
      <c r="AC507">
        <f t="shared" si="215"/>
        <v>1</v>
      </c>
      <c r="AD507">
        <f t="shared" si="216"/>
        <v>1.0280615590059241</v>
      </c>
      <c r="AE507">
        <f t="shared" si="217"/>
        <v>109471407.47001469</v>
      </c>
      <c r="AF507">
        <f t="shared" si="218"/>
        <v>19753858593.232761</v>
      </c>
      <c r="AG507">
        <f t="shared" si="219"/>
        <v>1.0027670583780373</v>
      </c>
      <c r="AH507">
        <v>24</v>
      </c>
      <c r="AI507">
        <v>0.67944000000000004</v>
      </c>
      <c r="AJ507">
        <f t="shared" si="220"/>
        <v>2271.5007913398513</v>
      </c>
      <c r="AK507">
        <f t="shared" si="221"/>
        <v>64.306187402831185</v>
      </c>
      <c r="AL507">
        <f t="shared" si="222"/>
        <v>0</v>
      </c>
      <c r="AM507">
        <f t="shared" si="223"/>
        <v>0</v>
      </c>
      <c r="AN507">
        <f>AM507/((60/'Field readings'!D508)*24)</f>
        <v>0</v>
      </c>
      <c r="AO507">
        <f>SUM($AN$4:AN507)</f>
        <v>8879.4934323158614</v>
      </c>
    </row>
    <row r="508" spans="1:41">
      <c r="A508" s="2">
        <f>'Field readings'!A509</f>
        <v>0</v>
      </c>
      <c r="B508" s="3">
        <f>'Field readings'!B509</f>
        <v>5.8749999999969402</v>
      </c>
      <c r="C508">
        <f>'Field readings'!D509</f>
        <v>15</v>
      </c>
      <c r="D508">
        <f>'Field readings'!K509</f>
        <v>32</v>
      </c>
      <c r="E508">
        <f>'Field readings'!J509+14.6973</f>
        <v>14.6973</v>
      </c>
      <c r="F508">
        <f>'Field readings'!L509</f>
        <v>0</v>
      </c>
      <c r="G508">
        <f>'Field readings'!I509</f>
        <v>0.625</v>
      </c>
      <c r="H508">
        <f>'Field readings'!N509</f>
        <v>1.9390000000000001</v>
      </c>
      <c r="I508">
        <f>'Field readings'!M509</f>
        <v>0.75</v>
      </c>
      <c r="J508">
        <f t="shared" si="196"/>
        <v>0</v>
      </c>
      <c r="K508">
        <f t="shared" si="197"/>
        <v>0.32233109850438368</v>
      </c>
      <c r="L508">
        <f t="shared" si="198"/>
        <v>0.6029101083032492</v>
      </c>
      <c r="M508">
        <f t="shared" si="199"/>
        <v>4.5184153827834079E-3</v>
      </c>
      <c r="N508">
        <f t="shared" si="200"/>
        <v>0.62540611411789182</v>
      </c>
      <c r="O508">
        <f t="shared" si="201"/>
        <v>0.62540611411789182</v>
      </c>
      <c r="P508">
        <f t="shared" si="202"/>
        <v>5.5337802991232699E-3</v>
      </c>
      <c r="Q508">
        <f t="shared" si="203"/>
        <v>2.2780055729952603E-6</v>
      </c>
      <c r="R508">
        <f t="shared" si="204"/>
        <v>2.6534811758638477E-2</v>
      </c>
      <c r="S508">
        <f t="shared" si="205"/>
        <v>0.17766890149561632</v>
      </c>
      <c r="T508">
        <f t="shared" si="206"/>
        <v>7.4888843822464732E-2</v>
      </c>
      <c r="U508">
        <f t="shared" si="207"/>
        <v>20.288516887290307</v>
      </c>
      <c r="V508">
        <f t="shared" si="208"/>
        <v>-0.37766890149561627</v>
      </c>
      <c r="W508">
        <f t="shared" si="209"/>
        <v>0</v>
      </c>
      <c r="X508">
        <f t="shared" si="210"/>
        <v>1.0059007185241196</v>
      </c>
      <c r="Y508">
        <f t="shared" si="211"/>
        <v>0.60189119645854727</v>
      </c>
      <c r="Z508">
        <f t="shared" si="212"/>
        <v>79.508416369682394</v>
      </c>
      <c r="AA508">
        <f t="shared" si="213"/>
        <v>1.1547005383792515</v>
      </c>
      <c r="AB508">
        <f t="shared" si="214"/>
        <v>0</v>
      </c>
      <c r="AC508">
        <f t="shared" si="215"/>
        <v>1</v>
      </c>
      <c r="AD508">
        <f t="shared" si="216"/>
        <v>1.0280615590059241</v>
      </c>
      <c r="AE508">
        <f t="shared" si="217"/>
        <v>109471407.47001469</v>
      </c>
      <c r="AF508">
        <f t="shared" si="218"/>
        <v>19753858593.232761</v>
      </c>
      <c r="AG508">
        <f t="shared" si="219"/>
        <v>1.0027670583780373</v>
      </c>
      <c r="AH508">
        <v>24</v>
      </c>
      <c r="AI508">
        <v>0.67944000000000004</v>
      </c>
      <c r="AJ508">
        <f t="shared" si="220"/>
        <v>2271.5007913398513</v>
      </c>
      <c r="AK508">
        <f t="shared" si="221"/>
        <v>64.306187402831185</v>
      </c>
      <c r="AL508">
        <f t="shared" si="222"/>
        <v>0</v>
      </c>
      <c r="AM508">
        <f t="shared" si="223"/>
        <v>0</v>
      </c>
      <c r="AN508">
        <f>AM508/((60/'Field readings'!D509)*24)</f>
        <v>0</v>
      </c>
      <c r="AO508">
        <f>SUM($AN$4:AN508)</f>
        <v>8879.4934323158614</v>
      </c>
    </row>
    <row r="509" spans="1:41">
      <c r="A509" s="2">
        <f>'Field readings'!A510</f>
        <v>0</v>
      </c>
      <c r="B509" s="3">
        <f>'Field readings'!B510</f>
        <v>5.8854166666636001</v>
      </c>
      <c r="C509">
        <f>'Field readings'!D510</f>
        <v>15</v>
      </c>
      <c r="D509">
        <f>'Field readings'!K510</f>
        <v>32</v>
      </c>
      <c r="E509">
        <f>'Field readings'!J510+14.6973</f>
        <v>14.6973</v>
      </c>
      <c r="F509">
        <f>'Field readings'!L510</f>
        <v>0</v>
      </c>
      <c r="G509">
        <f>'Field readings'!I510</f>
        <v>0.625</v>
      </c>
      <c r="H509">
        <f>'Field readings'!N510</f>
        <v>1.9390000000000001</v>
      </c>
      <c r="I509">
        <f>'Field readings'!M510</f>
        <v>0.75</v>
      </c>
      <c r="J509">
        <f t="shared" si="196"/>
        <v>0</v>
      </c>
      <c r="K509">
        <f t="shared" si="197"/>
        <v>0.32233109850438368</v>
      </c>
      <c r="L509">
        <f t="shared" si="198"/>
        <v>0.6029101083032492</v>
      </c>
      <c r="M509">
        <f t="shared" si="199"/>
        <v>4.5184153827834079E-3</v>
      </c>
      <c r="N509">
        <f t="shared" si="200"/>
        <v>0.62540611411789182</v>
      </c>
      <c r="O509">
        <f t="shared" si="201"/>
        <v>0.62540611411789182</v>
      </c>
      <c r="P509">
        <f t="shared" si="202"/>
        <v>5.5337802991232699E-3</v>
      </c>
      <c r="Q509">
        <f t="shared" si="203"/>
        <v>2.2780055729952603E-6</v>
      </c>
      <c r="R509">
        <f t="shared" si="204"/>
        <v>2.6534811758638477E-2</v>
      </c>
      <c r="S509">
        <f t="shared" si="205"/>
        <v>0.17766890149561632</v>
      </c>
      <c r="T509">
        <f t="shared" si="206"/>
        <v>7.4888843822464732E-2</v>
      </c>
      <c r="U509">
        <f t="shared" si="207"/>
        <v>20.288516887290307</v>
      </c>
      <c r="V509">
        <f t="shared" si="208"/>
        <v>-0.37766890149561627</v>
      </c>
      <c r="W509">
        <f t="shared" si="209"/>
        <v>0</v>
      </c>
      <c r="X509">
        <f t="shared" si="210"/>
        <v>1.0059007185241196</v>
      </c>
      <c r="Y509">
        <f t="shared" si="211"/>
        <v>0.60189119645854727</v>
      </c>
      <c r="Z509">
        <f t="shared" si="212"/>
        <v>79.508416369682394</v>
      </c>
      <c r="AA509">
        <f t="shared" si="213"/>
        <v>1.1547005383792515</v>
      </c>
      <c r="AB509">
        <f t="shared" si="214"/>
        <v>0</v>
      </c>
      <c r="AC509">
        <f t="shared" si="215"/>
        <v>1</v>
      </c>
      <c r="AD509">
        <f t="shared" si="216"/>
        <v>1.0280615590059241</v>
      </c>
      <c r="AE509">
        <f t="shared" si="217"/>
        <v>109471407.47001469</v>
      </c>
      <c r="AF509">
        <f t="shared" si="218"/>
        <v>19753858593.232761</v>
      </c>
      <c r="AG509">
        <f t="shared" si="219"/>
        <v>1.0027670583780373</v>
      </c>
      <c r="AH509">
        <v>24</v>
      </c>
      <c r="AI509">
        <v>0.67944000000000004</v>
      </c>
      <c r="AJ509">
        <f t="shared" si="220"/>
        <v>2271.5007913398513</v>
      </c>
      <c r="AK509">
        <f t="shared" si="221"/>
        <v>64.306187402831185</v>
      </c>
      <c r="AL509">
        <f t="shared" si="222"/>
        <v>0</v>
      </c>
      <c r="AM509">
        <f t="shared" si="223"/>
        <v>0</v>
      </c>
      <c r="AN509">
        <f>AM509/((60/'Field readings'!D510)*24)</f>
        <v>0</v>
      </c>
      <c r="AO509">
        <f>SUM($AN$4:AN509)</f>
        <v>8879.4934323158614</v>
      </c>
    </row>
    <row r="510" spans="1:41">
      <c r="A510" s="2">
        <f>'Field readings'!A511</f>
        <v>0</v>
      </c>
      <c r="B510" s="3">
        <f>'Field readings'!B511</f>
        <v>5.8958333333302599</v>
      </c>
      <c r="C510">
        <f>'Field readings'!D511</f>
        <v>15</v>
      </c>
      <c r="D510">
        <f>'Field readings'!K511</f>
        <v>32</v>
      </c>
      <c r="E510">
        <f>'Field readings'!J511+14.6973</f>
        <v>14.6973</v>
      </c>
      <c r="F510">
        <f>'Field readings'!L511</f>
        <v>0</v>
      </c>
      <c r="G510">
        <f>'Field readings'!I511</f>
        <v>0.625</v>
      </c>
      <c r="H510">
        <f>'Field readings'!N511</f>
        <v>1.9390000000000001</v>
      </c>
      <c r="I510">
        <f>'Field readings'!M511</f>
        <v>0.75</v>
      </c>
      <c r="J510">
        <f t="shared" si="196"/>
        <v>0</v>
      </c>
      <c r="K510">
        <f t="shared" si="197"/>
        <v>0.32233109850438368</v>
      </c>
      <c r="L510">
        <f t="shared" si="198"/>
        <v>0.6029101083032492</v>
      </c>
      <c r="M510">
        <f t="shared" si="199"/>
        <v>4.5184153827834079E-3</v>
      </c>
      <c r="N510">
        <f t="shared" si="200"/>
        <v>0.62540611411789182</v>
      </c>
      <c r="O510">
        <f t="shared" si="201"/>
        <v>0.62540611411789182</v>
      </c>
      <c r="P510">
        <f t="shared" si="202"/>
        <v>5.5337802991232699E-3</v>
      </c>
      <c r="Q510">
        <f t="shared" si="203"/>
        <v>2.2780055729952603E-6</v>
      </c>
      <c r="R510">
        <f t="shared" si="204"/>
        <v>2.6534811758638477E-2</v>
      </c>
      <c r="S510">
        <f t="shared" si="205"/>
        <v>0.17766890149561632</v>
      </c>
      <c r="T510">
        <f t="shared" si="206"/>
        <v>7.4888843822464732E-2</v>
      </c>
      <c r="U510">
        <f t="shared" si="207"/>
        <v>20.288516887290307</v>
      </c>
      <c r="V510">
        <f t="shared" si="208"/>
        <v>-0.37766890149561627</v>
      </c>
      <c r="W510">
        <f t="shared" si="209"/>
        <v>0</v>
      </c>
      <c r="X510">
        <f t="shared" si="210"/>
        <v>1.0059007185241196</v>
      </c>
      <c r="Y510">
        <f t="shared" si="211"/>
        <v>0.60189119645854727</v>
      </c>
      <c r="Z510">
        <f t="shared" si="212"/>
        <v>79.508416369682394</v>
      </c>
      <c r="AA510">
        <f t="shared" si="213"/>
        <v>1.1547005383792515</v>
      </c>
      <c r="AB510">
        <f t="shared" si="214"/>
        <v>0</v>
      </c>
      <c r="AC510">
        <f t="shared" si="215"/>
        <v>1</v>
      </c>
      <c r="AD510">
        <f t="shared" si="216"/>
        <v>1.0280615590059241</v>
      </c>
      <c r="AE510">
        <f t="shared" si="217"/>
        <v>109471407.47001469</v>
      </c>
      <c r="AF510">
        <f t="shared" si="218"/>
        <v>19753858593.232761</v>
      </c>
      <c r="AG510">
        <f t="shared" si="219"/>
        <v>1.0027670583780373</v>
      </c>
      <c r="AH510">
        <v>24</v>
      </c>
      <c r="AI510">
        <v>0.67944000000000004</v>
      </c>
      <c r="AJ510">
        <f t="shared" si="220"/>
        <v>2271.5007913398513</v>
      </c>
      <c r="AK510">
        <f t="shared" si="221"/>
        <v>64.306187402831185</v>
      </c>
      <c r="AL510">
        <f t="shared" si="222"/>
        <v>0</v>
      </c>
      <c r="AM510">
        <f t="shared" si="223"/>
        <v>0</v>
      </c>
      <c r="AN510">
        <f>AM510/((60/'Field readings'!D511)*24)</f>
        <v>0</v>
      </c>
      <c r="AO510">
        <f>SUM($AN$4:AN510)</f>
        <v>8879.4934323158614</v>
      </c>
    </row>
    <row r="511" spans="1:41">
      <c r="A511" s="2">
        <f>'Field readings'!A512</f>
        <v>0</v>
      </c>
      <c r="B511" s="3">
        <f>'Field readings'!B512</f>
        <v>5.9062499999969296</v>
      </c>
      <c r="C511">
        <f>'Field readings'!D512</f>
        <v>15</v>
      </c>
      <c r="D511">
        <f>'Field readings'!K512</f>
        <v>32</v>
      </c>
      <c r="E511">
        <f>'Field readings'!J512+14.6973</f>
        <v>14.6973</v>
      </c>
      <c r="F511">
        <f>'Field readings'!L512</f>
        <v>0</v>
      </c>
      <c r="G511">
        <f>'Field readings'!I512</f>
        <v>0.625</v>
      </c>
      <c r="H511">
        <f>'Field readings'!N512</f>
        <v>1.9390000000000001</v>
      </c>
      <c r="I511">
        <f>'Field readings'!M512</f>
        <v>0.75</v>
      </c>
      <c r="J511">
        <f t="shared" si="196"/>
        <v>0</v>
      </c>
      <c r="K511">
        <f t="shared" si="197"/>
        <v>0.32233109850438368</v>
      </c>
      <c r="L511">
        <f t="shared" si="198"/>
        <v>0.6029101083032492</v>
      </c>
      <c r="M511">
        <f t="shared" si="199"/>
        <v>4.5184153827834079E-3</v>
      </c>
      <c r="N511">
        <f t="shared" si="200"/>
        <v>0.62540611411789182</v>
      </c>
      <c r="O511">
        <f t="shared" si="201"/>
        <v>0.62540611411789182</v>
      </c>
      <c r="P511">
        <f t="shared" si="202"/>
        <v>5.5337802991232699E-3</v>
      </c>
      <c r="Q511">
        <f t="shared" si="203"/>
        <v>2.2780055729952603E-6</v>
      </c>
      <c r="R511">
        <f t="shared" si="204"/>
        <v>2.6534811758638477E-2</v>
      </c>
      <c r="S511">
        <f t="shared" si="205"/>
        <v>0.17766890149561632</v>
      </c>
      <c r="T511">
        <f t="shared" si="206"/>
        <v>7.4888843822464732E-2</v>
      </c>
      <c r="U511">
        <f t="shared" si="207"/>
        <v>20.288516887290307</v>
      </c>
      <c r="V511">
        <f t="shared" si="208"/>
        <v>-0.37766890149561627</v>
      </c>
      <c r="W511">
        <f t="shared" si="209"/>
        <v>0</v>
      </c>
      <c r="X511">
        <f t="shared" si="210"/>
        <v>1.0059007185241196</v>
      </c>
      <c r="Y511">
        <f t="shared" si="211"/>
        <v>0.60189119645854727</v>
      </c>
      <c r="Z511">
        <f t="shared" si="212"/>
        <v>79.508416369682394</v>
      </c>
      <c r="AA511">
        <f t="shared" si="213"/>
        <v>1.1547005383792515</v>
      </c>
      <c r="AB511">
        <f t="shared" si="214"/>
        <v>0</v>
      </c>
      <c r="AC511">
        <f t="shared" si="215"/>
        <v>1</v>
      </c>
      <c r="AD511">
        <f t="shared" si="216"/>
        <v>1.0280615590059241</v>
      </c>
      <c r="AE511">
        <f t="shared" si="217"/>
        <v>109471407.47001469</v>
      </c>
      <c r="AF511">
        <f t="shared" si="218"/>
        <v>19753858593.232761</v>
      </c>
      <c r="AG511">
        <f t="shared" si="219"/>
        <v>1.0027670583780373</v>
      </c>
      <c r="AH511">
        <v>24</v>
      </c>
      <c r="AI511">
        <v>0.67944000000000004</v>
      </c>
      <c r="AJ511">
        <f t="shared" si="220"/>
        <v>2271.5007913398513</v>
      </c>
      <c r="AK511">
        <f t="shared" si="221"/>
        <v>64.306187402831185</v>
      </c>
      <c r="AL511">
        <f t="shared" si="222"/>
        <v>0</v>
      </c>
      <c r="AM511">
        <f t="shared" si="223"/>
        <v>0</v>
      </c>
      <c r="AN511">
        <f>AM511/((60/'Field readings'!D512)*24)</f>
        <v>0</v>
      </c>
      <c r="AO511">
        <f>SUM($AN$4:AN511)</f>
        <v>8879.4934323158614</v>
      </c>
    </row>
    <row r="512" spans="1:41">
      <c r="A512" s="2">
        <f>'Field readings'!A513</f>
        <v>0</v>
      </c>
      <c r="B512" s="3">
        <f>'Field readings'!B513</f>
        <v>5.9166666666635903</v>
      </c>
      <c r="C512">
        <f>'Field readings'!D513</f>
        <v>15</v>
      </c>
      <c r="D512">
        <f>'Field readings'!K513</f>
        <v>32</v>
      </c>
      <c r="E512">
        <f>'Field readings'!J513+14.6973</f>
        <v>14.6973</v>
      </c>
      <c r="F512">
        <f>'Field readings'!L513</f>
        <v>0</v>
      </c>
      <c r="G512">
        <f>'Field readings'!I513</f>
        <v>0.625</v>
      </c>
      <c r="H512">
        <f>'Field readings'!N513</f>
        <v>1.9390000000000001</v>
      </c>
      <c r="I512">
        <f>'Field readings'!M513</f>
        <v>0.75</v>
      </c>
      <c r="J512">
        <f t="shared" si="196"/>
        <v>0</v>
      </c>
      <c r="K512">
        <f t="shared" si="197"/>
        <v>0.32233109850438368</v>
      </c>
      <c r="L512">
        <f t="shared" si="198"/>
        <v>0.6029101083032492</v>
      </c>
      <c r="M512">
        <f t="shared" si="199"/>
        <v>4.5184153827834079E-3</v>
      </c>
      <c r="N512">
        <f t="shared" si="200"/>
        <v>0.62540611411789182</v>
      </c>
      <c r="O512">
        <f t="shared" si="201"/>
        <v>0.62540611411789182</v>
      </c>
      <c r="P512">
        <f t="shared" si="202"/>
        <v>5.5337802991232699E-3</v>
      </c>
      <c r="Q512">
        <f t="shared" si="203"/>
        <v>2.2780055729952603E-6</v>
      </c>
      <c r="R512">
        <f t="shared" si="204"/>
        <v>2.6534811758638477E-2</v>
      </c>
      <c r="S512">
        <f t="shared" si="205"/>
        <v>0.17766890149561632</v>
      </c>
      <c r="T512">
        <f t="shared" si="206"/>
        <v>7.4888843822464732E-2</v>
      </c>
      <c r="U512">
        <f t="shared" si="207"/>
        <v>20.288516887290307</v>
      </c>
      <c r="V512">
        <f t="shared" si="208"/>
        <v>-0.37766890149561627</v>
      </c>
      <c r="W512">
        <f t="shared" si="209"/>
        <v>0</v>
      </c>
      <c r="X512">
        <f t="shared" si="210"/>
        <v>1.0059007185241196</v>
      </c>
      <c r="Y512">
        <f t="shared" si="211"/>
        <v>0.60189119645854727</v>
      </c>
      <c r="Z512">
        <f t="shared" si="212"/>
        <v>79.508416369682394</v>
      </c>
      <c r="AA512">
        <f t="shared" si="213"/>
        <v>1.1547005383792515</v>
      </c>
      <c r="AB512">
        <f t="shared" si="214"/>
        <v>0</v>
      </c>
      <c r="AC512">
        <f t="shared" si="215"/>
        <v>1</v>
      </c>
      <c r="AD512">
        <f t="shared" si="216"/>
        <v>1.0280615590059241</v>
      </c>
      <c r="AE512">
        <f t="shared" si="217"/>
        <v>109471407.47001469</v>
      </c>
      <c r="AF512">
        <f t="shared" si="218"/>
        <v>19753858593.232761</v>
      </c>
      <c r="AG512">
        <f t="shared" si="219"/>
        <v>1.0027670583780373</v>
      </c>
      <c r="AH512">
        <v>24</v>
      </c>
      <c r="AI512">
        <v>0.67944000000000004</v>
      </c>
      <c r="AJ512">
        <f t="shared" si="220"/>
        <v>2271.5007913398513</v>
      </c>
      <c r="AK512">
        <f t="shared" si="221"/>
        <v>64.306187402831185</v>
      </c>
      <c r="AL512">
        <f t="shared" si="222"/>
        <v>0</v>
      </c>
      <c r="AM512">
        <f t="shared" si="223"/>
        <v>0</v>
      </c>
      <c r="AN512">
        <f>AM512/((60/'Field readings'!D513)*24)</f>
        <v>0</v>
      </c>
      <c r="AO512">
        <f>SUM($AN$4:AN512)</f>
        <v>8879.4934323158614</v>
      </c>
    </row>
    <row r="513" spans="1:41">
      <c r="A513" s="2">
        <f>'Field readings'!A514</f>
        <v>0</v>
      </c>
      <c r="B513" s="3">
        <f>'Field readings'!B514</f>
        <v>5.9270833333302502</v>
      </c>
      <c r="C513">
        <f>'Field readings'!D514</f>
        <v>15</v>
      </c>
      <c r="D513">
        <f>'Field readings'!K514</f>
        <v>32</v>
      </c>
      <c r="E513">
        <f>'Field readings'!J514+14.6973</f>
        <v>14.6973</v>
      </c>
      <c r="F513">
        <f>'Field readings'!L514</f>
        <v>0</v>
      </c>
      <c r="G513">
        <f>'Field readings'!I514</f>
        <v>0.625</v>
      </c>
      <c r="H513">
        <f>'Field readings'!N514</f>
        <v>1.9390000000000001</v>
      </c>
      <c r="I513">
        <f>'Field readings'!M514</f>
        <v>0.75</v>
      </c>
      <c r="J513">
        <f t="shared" si="196"/>
        <v>0</v>
      </c>
      <c r="K513">
        <f t="shared" si="197"/>
        <v>0.32233109850438368</v>
      </c>
      <c r="L513">
        <f t="shared" si="198"/>
        <v>0.6029101083032492</v>
      </c>
      <c r="M513">
        <f t="shared" si="199"/>
        <v>4.5184153827834079E-3</v>
      </c>
      <c r="N513">
        <f t="shared" si="200"/>
        <v>0.62540611411789182</v>
      </c>
      <c r="O513">
        <f t="shared" si="201"/>
        <v>0.62540611411789182</v>
      </c>
      <c r="P513">
        <f t="shared" si="202"/>
        <v>5.5337802991232699E-3</v>
      </c>
      <c r="Q513">
        <f t="shared" si="203"/>
        <v>2.2780055729952603E-6</v>
      </c>
      <c r="R513">
        <f t="shared" si="204"/>
        <v>2.6534811758638477E-2</v>
      </c>
      <c r="S513">
        <f t="shared" si="205"/>
        <v>0.17766890149561632</v>
      </c>
      <c r="T513">
        <f t="shared" si="206"/>
        <v>7.4888843822464732E-2</v>
      </c>
      <c r="U513">
        <f t="shared" si="207"/>
        <v>20.288516887290307</v>
      </c>
      <c r="V513">
        <f t="shared" si="208"/>
        <v>-0.37766890149561627</v>
      </c>
      <c r="W513">
        <f t="shared" si="209"/>
        <v>0</v>
      </c>
      <c r="X513">
        <f t="shared" si="210"/>
        <v>1.0059007185241196</v>
      </c>
      <c r="Y513">
        <f t="shared" si="211"/>
        <v>0.60189119645854727</v>
      </c>
      <c r="Z513">
        <f t="shared" si="212"/>
        <v>79.508416369682394</v>
      </c>
      <c r="AA513">
        <f t="shared" si="213"/>
        <v>1.1547005383792515</v>
      </c>
      <c r="AB513">
        <f t="shared" si="214"/>
        <v>0</v>
      </c>
      <c r="AC513">
        <f t="shared" si="215"/>
        <v>1</v>
      </c>
      <c r="AD513">
        <f t="shared" si="216"/>
        <v>1.0280615590059241</v>
      </c>
      <c r="AE513">
        <f t="shared" si="217"/>
        <v>109471407.47001469</v>
      </c>
      <c r="AF513">
        <f t="shared" si="218"/>
        <v>19753858593.232761</v>
      </c>
      <c r="AG513">
        <f t="shared" si="219"/>
        <v>1.0027670583780373</v>
      </c>
      <c r="AH513">
        <v>24</v>
      </c>
      <c r="AI513">
        <v>0.67944000000000004</v>
      </c>
      <c r="AJ513">
        <f t="shared" si="220"/>
        <v>2271.5007913398513</v>
      </c>
      <c r="AK513">
        <f t="shared" si="221"/>
        <v>64.306187402831185</v>
      </c>
      <c r="AL513">
        <f t="shared" si="222"/>
        <v>0</v>
      </c>
      <c r="AM513">
        <f t="shared" si="223"/>
        <v>0</v>
      </c>
      <c r="AN513">
        <f>AM513/((60/'Field readings'!D514)*24)</f>
        <v>0</v>
      </c>
      <c r="AO513">
        <f>SUM($AN$4:AN513)</f>
        <v>8879.4934323158614</v>
      </c>
    </row>
    <row r="514" spans="1:41">
      <c r="A514" s="2">
        <f>'Field readings'!A515</f>
        <v>0</v>
      </c>
      <c r="B514" s="3">
        <f>'Field readings'!B515</f>
        <v>5.93749999999691</v>
      </c>
      <c r="C514">
        <f>'Field readings'!D515</f>
        <v>15</v>
      </c>
      <c r="D514">
        <f>'Field readings'!K515</f>
        <v>32</v>
      </c>
      <c r="E514">
        <f>'Field readings'!J515+14.6973</f>
        <v>14.6973</v>
      </c>
      <c r="F514">
        <f>'Field readings'!L515</f>
        <v>0</v>
      </c>
      <c r="G514">
        <f>'Field readings'!I515</f>
        <v>0.625</v>
      </c>
      <c r="H514">
        <f>'Field readings'!N515</f>
        <v>1.9390000000000001</v>
      </c>
      <c r="I514">
        <f>'Field readings'!M515</f>
        <v>0.75</v>
      </c>
      <c r="J514">
        <f t="shared" si="196"/>
        <v>0</v>
      </c>
      <c r="K514">
        <f t="shared" si="197"/>
        <v>0.32233109850438368</v>
      </c>
      <c r="L514">
        <f t="shared" si="198"/>
        <v>0.6029101083032492</v>
      </c>
      <c r="M514">
        <f t="shared" si="199"/>
        <v>4.5184153827834079E-3</v>
      </c>
      <c r="N514">
        <f t="shared" si="200"/>
        <v>0.62540611411789182</v>
      </c>
      <c r="O514">
        <f t="shared" si="201"/>
        <v>0.62540611411789182</v>
      </c>
      <c r="P514">
        <f t="shared" si="202"/>
        <v>5.5337802991232699E-3</v>
      </c>
      <c r="Q514">
        <f t="shared" si="203"/>
        <v>2.2780055729952603E-6</v>
      </c>
      <c r="R514">
        <f t="shared" si="204"/>
        <v>2.6534811758638477E-2</v>
      </c>
      <c r="S514">
        <f t="shared" si="205"/>
        <v>0.17766890149561632</v>
      </c>
      <c r="T514">
        <f t="shared" si="206"/>
        <v>7.4888843822464732E-2</v>
      </c>
      <c r="U514">
        <f t="shared" si="207"/>
        <v>20.288516887290307</v>
      </c>
      <c r="V514">
        <f t="shared" si="208"/>
        <v>-0.37766890149561627</v>
      </c>
      <c r="W514">
        <f t="shared" si="209"/>
        <v>0</v>
      </c>
      <c r="X514">
        <f t="shared" si="210"/>
        <v>1.0059007185241196</v>
      </c>
      <c r="Y514">
        <f t="shared" si="211"/>
        <v>0.60189119645854727</v>
      </c>
      <c r="Z514">
        <f t="shared" si="212"/>
        <v>79.508416369682394</v>
      </c>
      <c r="AA514">
        <f t="shared" si="213"/>
        <v>1.1547005383792515</v>
      </c>
      <c r="AB514">
        <f t="shared" si="214"/>
        <v>0</v>
      </c>
      <c r="AC514">
        <f t="shared" si="215"/>
        <v>1</v>
      </c>
      <c r="AD514">
        <f t="shared" si="216"/>
        <v>1.0280615590059241</v>
      </c>
      <c r="AE514">
        <f t="shared" si="217"/>
        <v>109471407.47001469</v>
      </c>
      <c r="AF514">
        <f t="shared" si="218"/>
        <v>19753858593.232761</v>
      </c>
      <c r="AG514">
        <f t="shared" si="219"/>
        <v>1.0027670583780373</v>
      </c>
      <c r="AH514">
        <v>24</v>
      </c>
      <c r="AI514">
        <v>0.67944000000000004</v>
      </c>
      <c r="AJ514">
        <f t="shared" si="220"/>
        <v>2271.5007913398513</v>
      </c>
      <c r="AK514">
        <f t="shared" si="221"/>
        <v>64.306187402831185</v>
      </c>
      <c r="AL514">
        <f t="shared" si="222"/>
        <v>0</v>
      </c>
      <c r="AM514">
        <f t="shared" si="223"/>
        <v>0</v>
      </c>
      <c r="AN514">
        <f>AM514/((60/'Field readings'!D515)*24)</f>
        <v>0</v>
      </c>
      <c r="AO514">
        <f>SUM($AN$4:AN514)</f>
        <v>8879.4934323158614</v>
      </c>
    </row>
    <row r="515" spans="1:41">
      <c r="A515" s="2">
        <f>'Field readings'!A516</f>
        <v>0</v>
      </c>
      <c r="B515" s="3">
        <f>'Field readings'!B516</f>
        <v>5.9479166666635699</v>
      </c>
      <c r="C515">
        <f>'Field readings'!D516</f>
        <v>15</v>
      </c>
      <c r="D515">
        <f>'Field readings'!K516</f>
        <v>32</v>
      </c>
      <c r="E515">
        <f>'Field readings'!J516+14.6973</f>
        <v>14.6973</v>
      </c>
      <c r="F515">
        <f>'Field readings'!L516</f>
        <v>0</v>
      </c>
      <c r="G515">
        <f>'Field readings'!I516</f>
        <v>0.625</v>
      </c>
      <c r="H515">
        <f>'Field readings'!N516</f>
        <v>1.9390000000000001</v>
      </c>
      <c r="I515">
        <f>'Field readings'!M516</f>
        <v>0.75</v>
      </c>
      <c r="J515">
        <f t="shared" si="196"/>
        <v>0</v>
      </c>
      <c r="K515">
        <f t="shared" si="197"/>
        <v>0.32233109850438368</v>
      </c>
      <c r="L515">
        <f t="shared" si="198"/>
        <v>0.6029101083032492</v>
      </c>
      <c r="M515">
        <f t="shared" si="199"/>
        <v>4.5184153827834079E-3</v>
      </c>
      <c r="N515">
        <f t="shared" si="200"/>
        <v>0.62540611411789182</v>
      </c>
      <c r="O515">
        <f t="shared" si="201"/>
        <v>0.62540611411789182</v>
      </c>
      <c r="P515">
        <f t="shared" si="202"/>
        <v>5.5337802991232699E-3</v>
      </c>
      <c r="Q515">
        <f t="shared" si="203"/>
        <v>2.2780055729952603E-6</v>
      </c>
      <c r="R515">
        <f t="shared" si="204"/>
        <v>2.6534811758638477E-2</v>
      </c>
      <c r="S515">
        <f t="shared" si="205"/>
        <v>0.17766890149561632</v>
      </c>
      <c r="T515">
        <f t="shared" si="206"/>
        <v>7.4888843822464732E-2</v>
      </c>
      <c r="U515">
        <f t="shared" si="207"/>
        <v>20.288516887290307</v>
      </c>
      <c r="V515">
        <f t="shared" si="208"/>
        <v>-0.37766890149561627</v>
      </c>
      <c r="W515">
        <f t="shared" si="209"/>
        <v>0</v>
      </c>
      <c r="X515">
        <f t="shared" si="210"/>
        <v>1.0059007185241196</v>
      </c>
      <c r="Y515">
        <f t="shared" si="211"/>
        <v>0.60189119645854727</v>
      </c>
      <c r="Z515">
        <f t="shared" si="212"/>
        <v>79.508416369682394</v>
      </c>
      <c r="AA515">
        <f t="shared" si="213"/>
        <v>1.1547005383792515</v>
      </c>
      <c r="AB515">
        <f t="shared" si="214"/>
        <v>0</v>
      </c>
      <c r="AC515">
        <f t="shared" si="215"/>
        <v>1</v>
      </c>
      <c r="AD515">
        <f t="shared" si="216"/>
        <v>1.0280615590059241</v>
      </c>
      <c r="AE515">
        <f t="shared" si="217"/>
        <v>109471407.47001469</v>
      </c>
      <c r="AF515">
        <f t="shared" si="218"/>
        <v>19753858593.232761</v>
      </c>
      <c r="AG515">
        <f t="shared" si="219"/>
        <v>1.0027670583780373</v>
      </c>
      <c r="AH515">
        <v>24</v>
      </c>
      <c r="AI515">
        <v>0.67944000000000004</v>
      </c>
      <c r="AJ515">
        <f t="shared" si="220"/>
        <v>2271.5007913398513</v>
      </c>
      <c r="AK515">
        <f t="shared" si="221"/>
        <v>64.306187402831185</v>
      </c>
      <c r="AL515">
        <f t="shared" si="222"/>
        <v>0</v>
      </c>
      <c r="AM515">
        <f t="shared" si="223"/>
        <v>0</v>
      </c>
      <c r="AN515">
        <f>AM515/((60/'Field readings'!D516)*24)</f>
        <v>0</v>
      </c>
      <c r="AO515">
        <f>SUM($AN$4:AN515)</f>
        <v>8879.4934323158614</v>
      </c>
    </row>
    <row r="516" spans="1:41">
      <c r="A516" s="2">
        <f>'Field readings'!A517</f>
        <v>0</v>
      </c>
      <c r="B516" s="3">
        <f>'Field readings'!B517</f>
        <v>5.9583333333302297</v>
      </c>
      <c r="C516">
        <f>'Field readings'!D517</f>
        <v>15</v>
      </c>
      <c r="D516">
        <f>'Field readings'!K517</f>
        <v>32</v>
      </c>
      <c r="E516">
        <f>'Field readings'!J517+14.6973</f>
        <v>14.6973</v>
      </c>
      <c r="F516">
        <f>'Field readings'!L517</f>
        <v>0</v>
      </c>
      <c r="G516">
        <f>'Field readings'!I517</f>
        <v>0.625</v>
      </c>
      <c r="H516">
        <f>'Field readings'!N517</f>
        <v>1.9390000000000001</v>
      </c>
      <c r="I516">
        <f>'Field readings'!M517</f>
        <v>0.75</v>
      </c>
      <c r="J516">
        <f t="shared" si="196"/>
        <v>0</v>
      </c>
      <c r="K516">
        <f t="shared" si="197"/>
        <v>0.32233109850438368</v>
      </c>
      <c r="L516">
        <f t="shared" si="198"/>
        <v>0.6029101083032492</v>
      </c>
      <c r="M516">
        <f t="shared" si="199"/>
        <v>4.5184153827834079E-3</v>
      </c>
      <c r="N516">
        <f t="shared" si="200"/>
        <v>0.62540611411789182</v>
      </c>
      <c r="O516">
        <f t="shared" si="201"/>
        <v>0.62540611411789182</v>
      </c>
      <c r="P516">
        <f t="shared" si="202"/>
        <v>5.5337802991232699E-3</v>
      </c>
      <c r="Q516">
        <f t="shared" si="203"/>
        <v>2.2780055729952603E-6</v>
      </c>
      <c r="R516">
        <f t="shared" si="204"/>
        <v>2.6534811758638477E-2</v>
      </c>
      <c r="S516">
        <f t="shared" si="205"/>
        <v>0.17766890149561632</v>
      </c>
      <c r="T516">
        <f t="shared" si="206"/>
        <v>7.4888843822464732E-2</v>
      </c>
      <c r="U516">
        <f t="shared" si="207"/>
        <v>20.288516887290307</v>
      </c>
      <c r="V516">
        <f t="shared" si="208"/>
        <v>-0.37766890149561627</v>
      </c>
      <c r="W516">
        <f t="shared" si="209"/>
        <v>0</v>
      </c>
      <c r="X516">
        <f t="shared" si="210"/>
        <v>1.0059007185241196</v>
      </c>
      <c r="Y516">
        <f t="shared" si="211"/>
        <v>0.60189119645854727</v>
      </c>
      <c r="Z516">
        <f t="shared" si="212"/>
        <v>79.508416369682394</v>
      </c>
      <c r="AA516">
        <f t="shared" si="213"/>
        <v>1.1547005383792515</v>
      </c>
      <c r="AB516">
        <f t="shared" si="214"/>
        <v>0</v>
      </c>
      <c r="AC516">
        <f t="shared" si="215"/>
        <v>1</v>
      </c>
      <c r="AD516">
        <f t="shared" si="216"/>
        <v>1.0280615590059241</v>
      </c>
      <c r="AE516">
        <f t="shared" si="217"/>
        <v>109471407.47001469</v>
      </c>
      <c r="AF516">
        <f t="shared" si="218"/>
        <v>19753858593.232761</v>
      </c>
      <c r="AG516">
        <f t="shared" si="219"/>
        <v>1.0027670583780373</v>
      </c>
      <c r="AH516">
        <v>24</v>
      </c>
      <c r="AI516">
        <v>0.67944000000000004</v>
      </c>
      <c r="AJ516">
        <f t="shared" si="220"/>
        <v>2271.5007913398513</v>
      </c>
      <c r="AK516">
        <f t="shared" si="221"/>
        <v>64.306187402831185</v>
      </c>
      <c r="AL516">
        <f t="shared" si="222"/>
        <v>0</v>
      </c>
      <c r="AM516">
        <f t="shared" si="223"/>
        <v>0</v>
      </c>
      <c r="AN516">
        <f>AM516/((60/'Field readings'!D517)*24)</f>
        <v>0</v>
      </c>
      <c r="AO516">
        <f>SUM($AN$4:AN516)</f>
        <v>8879.4934323158614</v>
      </c>
    </row>
    <row r="517" spans="1:41">
      <c r="A517" s="2">
        <f>'Field readings'!A518</f>
        <v>0</v>
      </c>
      <c r="B517" s="3">
        <f>'Field readings'!B518</f>
        <v>5.9687499999968896</v>
      </c>
      <c r="C517">
        <f>'Field readings'!D518</f>
        <v>15</v>
      </c>
      <c r="D517">
        <f>'Field readings'!K518</f>
        <v>32</v>
      </c>
      <c r="E517">
        <f>'Field readings'!J518+14.6973</f>
        <v>14.6973</v>
      </c>
      <c r="F517">
        <f>'Field readings'!L518</f>
        <v>0</v>
      </c>
      <c r="G517">
        <f>'Field readings'!I518</f>
        <v>0.625</v>
      </c>
      <c r="H517">
        <f>'Field readings'!N518</f>
        <v>1.9390000000000001</v>
      </c>
      <c r="I517">
        <f>'Field readings'!M518</f>
        <v>0.75</v>
      </c>
      <c r="J517">
        <f t="shared" ref="J517:J580" si="224">SQRT(E517*F517)</f>
        <v>0</v>
      </c>
      <c r="K517">
        <f t="shared" ref="K517:K580" si="225">G517/H517</f>
        <v>0.32233109850438368</v>
      </c>
      <c r="L517">
        <f t="shared" ref="L517:L580" si="226">(0.5993+(0.007/H517))</f>
        <v>0.6029101083032492</v>
      </c>
      <c r="M517">
        <f t="shared" ref="M517:M580" si="227">(0.364+(0.076/SQRT(H517)))*K517^4</f>
        <v>4.5184153827834079E-3</v>
      </c>
      <c r="N517">
        <f t="shared" ref="N517:N580" si="228">(0.4*(1.6-(1/(H517^5))))</f>
        <v>0.62540611411789182</v>
      </c>
      <c r="O517">
        <f t="shared" ref="O517:O580" si="229">IF(N517&lt;0,0,N517)</f>
        <v>0.62540611411789182</v>
      </c>
      <c r="P517">
        <f t="shared" ref="P517:P580" si="230">(0.07+(0.5/H517)-K517)</f>
        <v>5.5337802991232699E-3</v>
      </c>
      <c r="Q517">
        <f t="shared" si="203"/>
        <v>2.2780055729952603E-6</v>
      </c>
      <c r="R517">
        <f t="shared" si="204"/>
        <v>2.6534811758638477E-2</v>
      </c>
      <c r="S517">
        <f t="shared" si="205"/>
        <v>0.17766890149561632</v>
      </c>
      <c r="T517">
        <f t="shared" si="206"/>
        <v>7.4888843822464732E-2</v>
      </c>
      <c r="U517">
        <f t="shared" si="207"/>
        <v>20.288516887290307</v>
      </c>
      <c r="V517">
        <f t="shared" si="208"/>
        <v>-0.37766890149561627</v>
      </c>
      <c r="W517">
        <f t="shared" si="209"/>
        <v>0</v>
      </c>
      <c r="X517">
        <f t="shared" si="210"/>
        <v>1.0059007185241196</v>
      </c>
      <c r="Y517">
        <f t="shared" si="211"/>
        <v>0.60189119645854727</v>
      </c>
      <c r="Z517">
        <f t="shared" si="212"/>
        <v>79.508416369682394</v>
      </c>
      <c r="AA517">
        <f t="shared" si="213"/>
        <v>1.1547005383792515</v>
      </c>
      <c r="AB517">
        <f t="shared" si="214"/>
        <v>0</v>
      </c>
      <c r="AC517">
        <f t="shared" si="215"/>
        <v>1</v>
      </c>
      <c r="AD517">
        <f t="shared" si="216"/>
        <v>1.0280615590059241</v>
      </c>
      <c r="AE517">
        <f t="shared" si="217"/>
        <v>109471407.47001469</v>
      </c>
      <c r="AF517">
        <f t="shared" si="218"/>
        <v>19753858593.232761</v>
      </c>
      <c r="AG517">
        <f t="shared" si="219"/>
        <v>1.0027670583780373</v>
      </c>
      <c r="AH517">
        <v>24</v>
      </c>
      <c r="AI517">
        <v>0.67944000000000004</v>
      </c>
      <c r="AJ517">
        <f t="shared" si="220"/>
        <v>2271.5007913398513</v>
      </c>
      <c r="AK517">
        <f t="shared" si="221"/>
        <v>64.306187402831185</v>
      </c>
      <c r="AL517">
        <f t="shared" si="222"/>
        <v>0</v>
      </c>
      <c r="AM517">
        <f t="shared" si="223"/>
        <v>0</v>
      </c>
      <c r="AN517">
        <f>AM517/((60/'Field readings'!D518)*24)</f>
        <v>0</v>
      </c>
      <c r="AO517">
        <f>SUM($AN$4:AN517)</f>
        <v>8879.4934323158614</v>
      </c>
    </row>
    <row r="518" spans="1:41">
      <c r="A518" s="2">
        <f>'Field readings'!A519</f>
        <v>0</v>
      </c>
      <c r="B518" s="3">
        <f>'Field readings'!B519</f>
        <v>5.9791666666635503</v>
      </c>
      <c r="C518">
        <f>'Field readings'!D519</f>
        <v>15</v>
      </c>
      <c r="D518">
        <f>'Field readings'!K519</f>
        <v>32</v>
      </c>
      <c r="E518">
        <f>'Field readings'!J519+14.6973</f>
        <v>14.6973</v>
      </c>
      <c r="F518">
        <f>'Field readings'!L519</f>
        <v>0</v>
      </c>
      <c r="G518">
        <f>'Field readings'!I519</f>
        <v>0.625</v>
      </c>
      <c r="H518">
        <f>'Field readings'!N519</f>
        <v>1.9390000000000001</v>
      </c>
      <c r="I518">
        <f>'Field readings'!M519</f>
        <v>0.75</v>
      </c>
      <c r="J518">
        <f t="shared" si="224"/>
        <v>0</v>
      </c>
      <c r="K518">
        <f t="shared" si="225"/>
        <v>0.32233109850438368</v>
      </c>
      <c r="L518">
        <f t="shared" si="226"/>
        <v>0.6029101083032492</v>
      </c>
      <c r="M518">
        <f t="shared" si="227"/>
        <v>4.5184153827834079E-3</v>
      </c>
      <c r="N518">
        <f t="shared" si="228"/>
        <v>0.62540611411789182</v>
      </c>
      <c r="O518">
        <f t="shared" si="229"/>
        <v>0.62540611411789182</v>
      </c>
      <c r="P518">
        <f t="shared" si="230"/>
        <v>5.5337802991232699E-3</v>
      </c>
      <c r="Q518">
        <f t="shared" ref="Q518:Q581" si="231">IF(P518&lt;0,0,P518^2.5)</f>
        <v>2.2780055729952603E-6</v>
      </c>
      <c r="R518">
        <f t="shared" ref="R518:R581" si="232">(0.009+(0.034/H518))</f>
        <v>2.6534811758638477E-2</v>
      </c>
      <c r="S518">
        <f t="shared" ref="S518:S581" si="233">0.5-K518</f>
        <v>0.17766890149561632</v>
      </c>
      <c r="T518">
        <f t="shared" ref="T518:T581" si="234">IF(S518&lt;0,0,S518^1.5)</f>
        <v>7.4888843822464732E-2</v>
      </c>
      <c r="U518">
        <f t="shared" ref="U518:U581" si="235">(65/H518^2)+3</f>
        <v>20.288516887290307</v>
      </c>
      <c r="V518">
        <f t="shared" ref="V518:V581" si="236">K518-0.7</f>
        <v>-0.37766890149561627</v>
      </c>
      <c r="W518">
        <f t="shared" ref="W518:W581" si="237">IF(V518&lt;0,0,V518^2.5)</f>
        <v>0</v>
      </c>
      <c r="X518">
        <f t="shared" ref="X518:X581" si="238">(1+0.000015*(830-5000*K518+9000*(K518)^2-4200*(K518)^3+530/SQRT(H518)))</f>
        <v>1.0059007185241196</v>
      </c>
      <c r="Y518">
        <f t="shared" ref="Y518:Y581" si="239">(L518+M518+O518*Q518-R518*T518+U518*W518)/X518</f>
        <v>0.60189119645854727</v>
      </c>
      <c r="Z518">
        <f t="shared" ref="Z518:Z581" si="240">338.17*Y518*G518^2</f>
        <v>79.508416369682394</v>
      </c>
      <c r="AA518">
        <f t="shared" ref="AA518:AA581" si="241">SQRT(1/I518)</f>
        <v>1.1547005383792515</v>
      </c>
      <c r="AB518">
        <f t="shared" ref="AB518:AB581" si="242">F518/(27.7*E518)</f>
        <v>0</v>
      </c>
      <c r="AC518">
        <f t="shared" ref="AC518:AC581" si="243">SQRT((1+AB518)-(0.41+(0.35*K518^4))*AB518/(1.3*(SQRT(1+AB518))))</f>
        <v>1</v>
      </c>
      <c r="AD518">
        <f t="shared" ref="AD518:AD581" si="244">SQRT(520/(460+D518))</f>
        <v>1.0280615590059241</v>
      </c>
      <c r="AE518">
        <f t="shared" ref="AE518:AE581" si="245">E518*344400*(10^(1.78*I518))</f>
        <v>109471407.47001469</v>
      </c>
      <c r="AF518">
        <f t="shared" ref="AF518:AF581" si="246">(D518+459.67)^3.825</f>
        <v>19753858593.232761</v>
      </c>
      <c r="AG518">
        <f t="shared" ref="AG518:AG581" si="247">SQRT(1+(AE518/AF518))</f>
        <v>1.0027670583780373</v>
      </c>
      <c r="AH518">
        <v>24</v>
      </c>
      <c r="AI518">
        <v>0.67944000000000004</v>
      </c>
      <c r="AJ518">
        <f t="shared" ref="AJ518:AJ581" si="248">AH518*AG518*AD518*AC518*AA518*Z518</f>
        <v>2271.5007913398513</v>
      </c>
      <c r="AK518">
        <f t="shared" ref="AK518:AK581" si="249">AI518*AG518*AD518*AC518*AA518*Z518</f>
        <v>64.306187402831185</v>
      </c>
      <c r="AL518">
        <f t="shared" ref="AL518:AL581" si="250">(J518*AJ518)/1000</f>
        <v>0</v>
      </c>
      <c r="AM518">
        <f t="shared" ref="AM518:AM581" si="251">(J518*AK518)</f>
        <v>0</v>
      </c>
      <c r="AN518">
        <f>AM518/((60/'Field readings'!D519)*24)</f>
        <v>0</v>
      </c>
      <c r="AO518">
        <f>SUM($AN$4:AN518)</f>
        <v>8879.4934323158614</v>
      </c>
    </row>
    <row r="519" spans="1:41">
      <c r="A519" s="2">
        <f>'Field readings'!A520</f>
        <v>0</v>
      </c>
      <c r="B519" s="3">
        <f>'Field readings'!B520</f>
        <v>5.9895833333302102</v>
      </c>
      <c r="C519">
        <f>'Field readings'!D520</f>
        <v>15</v>
      </c>
      <c r="D519">
        <f>'Field readings'!K520</f>
        <v>32</v>
      </c>
      <c r="E519">
        <f>'Field readings'!J520+14.6973</f>
        <v>14.6973</v>
      </c>
      <c r="F519">
        <f>'Field readings'!L520</f>
        <v>0</v>
      </c>
      <c r="G519">
        <f>'Field readings'!I520</f>
        <v>0.625</v>
      </c>
      <c r="H519">
        <f>'Field readings'!N520</f>
        <v>1.9390000000000001</v>
      </c>
      <c r="I519">
        <f>'Field readings'!M520</f>
        <v>0.75</v>
      </c>
      <c r="J519">
        <f t="shared" si="224"/>
        <v>0</v>
      </c>
      <c r="K519">
        <f t="shared" si="225"/>
        <v>0.32233109850438368</v>
      </c>
      <c r="L519">
        <f t="shared" si="226"/>
        <v>0.6029101083032492</v>
      </c>
      <c r="M519">
        <f t="shared" si="227"/>
        <v>4.5184153827834079E-3</v>
      </c>
      <c r="N519">
        <f t="shared" si="228"/>
        <v>0.62540611411789182</v>
      </c>
      <c r="O519">
        <f t="shared" si="229"/>
        <v>0.62540611411789182</v>
      </c>
      <c r="P519">
        <f t="shared" si="230"/>
        <v>5.5337802991232699E-3</v>
      </c>
      <c r="Q519">
        <f t="shared" si="231"/>
        <v>2.2780055729952603E-6</v>
      </c>
      <c r="R519">
        <f t="shared" si="232"/>
        <v>2.6534811758638477E-2</v>
      </c>
      <c r="S519">
        <f t="shared" si="233"/>
        <v>0.17766890149561632</v>
      </c>
      <c r="T519">
        <f t="shared" si="234"/>
        <v>7.4888843822464732E-2</v>
      </c>
      <c r="U519">
        <f t="shared" si="235"/>
        <v>20.288516887290307</v>
      </c>
      <c r="V519">
        <f t="shared" si="236"/>
        <v>-0.37766890149561627</v>
      </c>
      <c r="W519">
        <f t="shared" si="237"/>
        <v>0</v>
      </c>
      <c r="X519">
        <f t="shared" si="238"/>
        <v>1.0059007185241196</v>
      </c>
      <c r="Y519">
        <f t="shared" si="239"/>
        <v>0.60189119645854727</v>
      </c>
      <c r="Z519">
        <f t="shared" si="240"/>
        <v>79.508416369682394</v>
      </c>
      <c r="AA519">
        <f t="shared" si="241"/>
        <v>1.1547005383792515</v>
      </c>
      <c r="AB519">
        <f t="shared" si="242"/>
        <v>0</v>
      </c>
      <c r="AC519">
        <f t="shared" si="243"/>
        <v>1</v>
      </c>
      <c r="AD519">
        <f t="shared" si="244"/>
        <v>1.0280615590059241</v>
      </c>
      <c r="AE519">
        <f t="shared" si="245"/>
        <v>109471407.47001469</v>
      </c>
      <c r="AF519">
        <f t="shared" si="246"/>
        <v>19753858593.232761</v>
      </c>
      <c r="AG519">
        <f t="shared" si="247"/>
        <v>1.0027670583780373</v>
      </c>
      <c r="AH519">
        <v>24</v>
      </c>
      <c r="AI519">
        <v>0.67944000000000004</v>
      </c>
      <c r="AJ519">
        <f t="shared" si="248"/>
        <v>2271.5007913398513</v>
      </c>
      <c r="AK519">
        <f t="shared" si="249"/>
        <v>64.306187402831185</v>
      </c>
      <c r="AL519">
        <f t="shared" si="250"/>
        <v>0</v>
      </c>
      <c r="AM519">
        <f t="shared" si="251"/>
        <v>0</v>
      </c>
      <c r="AN519">
        <f>AM519/((60/'Field readings'!D520)*24)</f>
        <v>0</v>
      </c>
      <c r="AO519">
        <f>SUM($AN$4:AN519)</f>
        <v>8879.4934323158614</v>
      </c>
    </row>
    <row r="520" spans="1:41">
      <c r="A520" s="2">
        <f>'Field readings'!A521</f>
        <v>0</v>
      </c>
      <c r="B520" s="3">
        <f>'Field readings'!B521</f>
        <v>5.9999999999968701</v>
      </c>
      <c r="C520">
        <f>'Field readings'!D521</f>
        <v>15</v>
      </c>
      <c r="D520">
        <f>'Field readings'!K521</f>
        <v>32</v>
      </c>
      <c r="E520">
        <f>'Field readings'!J521+14.6973</f>
        <v>14.6973</v>
      </c>
      <c r="F520">
        <f>'Field readings'!L521</f>
        <v>0</v>
      </c>
      <c r="G520">
        <f>'Field readings'!I521</f>
        <v>0.625</v>
      </c>
      <c r="H520">
        <f>'Field readings'!N521</f>
        <v>1.9390000000000001</v>
      </c>
      <c r="I520">
        <f>'Field readings'!M521</f>
        <v>0.75</v>
      </c>
      <c r="J520">
        <f t="shared" si="224"/>
        <v>0</v>
      </c>
      <c r="K520">
        <f t="shared" si="225"/>
        <v>0.32233109850438368</v>
      </c>
      <c r="L520">
        <f t="shared" si="226"/>
        <v>0.6029101083032492</v>
      </c>
      <c r="M520">
        <f t="shared" si="227"/>
        <v>4.5184153827834079E-3</v>
      </c>
      <c r="N520">
        <f t="shared" si="228"/>
        <v>0.62540611411789182</v>
      </c>
      <c r="O520">
        <f t="shared" si="229"/>
        <v>0.62540611411789182</v>
      </c>
      <c r="P520">
        <f t="shared" si="230"/>
        <v>5.5337802991232699E-3</v>
      </c>
      <c r="Q520">
        <f t="shared" si="231"/>
        <v>2.2780055729952603E-6</v>
      </c>
      <c r="R520">
        <f t="shared" si="232"/>
        <v>2.6534811758638477E-2</v>
      </c>
      <c r="S520">
        <f t="shared" si="233"/>
        <v>0.17766890149561632</v>
      </c>
      <c r="T520">
        <f t="shared" si="234"/>
        <v>7.4888843822464732E-2</v>
      </c>
      <c r="U520">
        <f t="shared" si="235"/>
        <v>20.288516887290307</v>
      </c>
      <c r="V520">
        <f t="shared" si="236"/>
        <v>-0.37766890149561627</v>
      </c>
      <c r="W520">
        <f t="shared" si="237"/>
        <v>0</v>
      </c>
      <c r="X520">
        <f t="shared" si="238"/>
        <v>1.0059007185241196</v>
      </c>
      <c r="Y520">
        <f t="shared" si="239"/>
        <v>0.60189119645854727</v>
      </c>
      <c r="Z520">
        <f t="shared" si="240"/>
        <v>79.508416369682394</v>
      </c>
      <c r="AA520">
        <f t="shared" si="241"/>
        <v>1.1547005383792515</v>
      </c>
      <c r="AB520">
        <f t="shared" si="242"/>
        <v>0</v>
      </c>
      <c r="AC520">
        <f t="shared" si="243"/>
        <v>1</v>
      </c>
      <c r="AD520">
        <f t="shared" si="244"/>
        <v>1.0280615590059241</v>
      </c>
      <c r="AE520">
        <f t="shared" si="245"/>
        <v>109471407.47001469</v>
      </c>
      <c r="AF520">
        <f t="shared" si="246"/>
        <v>19753858593.232761</v>
      </c>
      <c r="AG520">
        <f t="shared" si="247"/>
        <v>1.0027670583780373</v>
      </c>
      <c r="AH520">
        <v>24</v>
      </c>
      <c r="AI520">
        <v>0.67944000000000004</v>
      </c>
      <c r="AJ520">
        <f t="shared" si="248"/>
        <v>2271.5007913398513</v>
      </c>
      <c r="AK520">
        <f t="shared" si="249"/>
        <v>64.306187402831185</v>
      </c>
      <c r="AL520">
        <f t="shared" si="250"/>
        <v>0</v>
      </c>
      <c r="AM520">
        <f t="shared" si="251"/>
        <v>0</v>
      </c>
      <c r="AN520">
        <f>AM520/((60/'Field readings'!D521)*24)</f>
        <v>0</v>
      </c>
      <c r="AO520">
        <f>SUM($AN$4:AN520)</f>
        <v>8879.4934323158614</v>
      </c>
    </row>
    <row r="521" spans="1:41">
      <c r="A521" s="2">
        <f>'Field readings'!A522</f>
        <v>0</v>
      </c>
      <c r="B521" s="3">
        <f>'Field readings'!B522</f>
        <v>6.0104166666635299</v>
      </c>
      <c r="C521">
        <f>'Field readings'!D522</f>
        <v>15</v>
      </c>
      <c r="D521">
        <f>'Field readings'!K522</f>
        <v>32</v>
      </c>
      <c r="E521">
        <f>'Field readings'!J522+14.6973</f>
        <v>14.6973</v>
      </c>
      <c r="F521">
        <f>'Field readings'!L522</f>
        <v>0</v>
      </c>
      <c r="G521">
        <f>'Field readings'!I522</f>
        <v>0.625</v>
      </c>
      <c r="H521">
        <f>'Field readings'!N522</f>
        <v>1.9390000000000001</v>
      </c>
      <c r="I521">
        <f>'Field readings'!M522</f>
        <v>0.75</v>
      </c>
      <c r="J521">
        <f t="shared" si="224"/>
        <v>0</v>
      </c>
      <c r="K521">
        <f t="shared" si="225"/>
        <v>0.32233109850438368</v>
      </c>
      <c r="L521">
        <f t="shared" si="226"/>
        <v>0.6029101083032492</v>
      </c>
      <c r="M521">
        <f t="shared" si="227"/>
        <v>4.5184153827834079E-3</v>
      </c>
      <c r="N521">
        <f t="shared" si="228"/>
        <v>0.62540611411789182</v>
      </c>
      <c r="O521">
        <f t="shared" si="229"/>
        <v>0.62540611411789182</v>
      </c>
      <c r="P521">
        <f t="shared" si="230"/>
        <v>5.5337802991232699E-3</v>
      </c>
      <c r="Q521">
        <f t="shared" si="231"/>
        <v>2.2780055729952603E-6</v>
      </c>
      <c r="R521">
        <f t="shared" si="232"/>
        <v>2.6534811758638477E-2</v>
      </c>
      <c r="S521">
        <f t="shared" si="233"/>
        <v>0.17766890149561632</v>
      </c>
      <c r="T521">
        <f t="shared" si="234"/>
        <v>7.4888843822464732E-2</v>
      </c>
      <c r="U521">
        <f t="shared" si="235"/>
        <v>20.288516887290307</v>
      </c>
      <c r="V521">
        <f t="shared" si="236"/>
        <v>-0.37766890149561627</v>
      </c>
      <c r="W521">
        <f t="shared" si="237"/>
        <v>0</v>
      </c>
      <c r="X521">
        <f t="shared" si="238"/>
        <v>1.0059007185241196</v>
      </c>
      <c r="Y521">
        <f t="shared" si="239"/>
        <v>0.60189119645854727</v>
      </c>
      <c r="Z521">
        <f t="shared" si="240"/>
        <v>79.508416369682394</v>
      </c>
      <c r="AA521">
        <f t="shared" si="241"/>
        <v>1.1547005383792515</v>
      </c>
      <c r="AB521">
        <f t="shared" si="242"/>
        <v>0</v>
      </c>
      <c r="AC521">
        <f t="shared" si="243"/>
        <v>1</v>
      </c>
      <c r="AD521">
        <f t="shared" si="244"/>
        <v>1.0280615590059241</v>
      </c>
      <c r="AE521">
        <f t="shared" si="245"/>
        <v>109471407.47001469</v>
      </c>
      <c r="AF521">
        <f t="shared" si="246"/>
        <v>19753858593.232761</v>
      </c>
      <c r="AG521">
        <f t="shared" si="247"/>
        <v>1.0027670583780373</v>
      </c>
      <c r="AH521">
        <v>24</v>
      </c>
      <c r="AI521">
        <v>0.67944000000000004</v>
      </c>
      <c r="AJ521">
        <f t="shared" si="248"/>
        <v>2271.5007913398513</v>
      </c>
      <c r="AK521">
        <f t="shared" si="249"/>
        <v>64.306187402831185</v>
      </c>
      <c r="AL521">
        <f t="shared" si="250"/>
        <v>0</v>
      </c>
      <c r="AM521">
        <f t="shared" si="251"/>
        <v>0</v>
      </c>
      <c r="AN521">
        <f>AM521/((60/'Field readings'!D522)*24)</f>
        <v>0</v>
      </c>
      <c r="AO521">
        <f>SUM($AN$4:AN521)</f>
        <v>8879.4934323158614</v>
      </c>
    </row>
    <row r="522" spans="1:41">
      <c r="A522" s="2">
        <f>'Field readings'!A523</f>
        <v>0</v>
      </c>
      <c r="B522" s="3">
        <f>'Field readings'!B523</f>
        <v>6.0208333333301898</v>
      </c>
      <c r="C522">
        <f>'Field readings'!D523</f>
        <v>15</v>
      </c>
      <c r="D522">
        <f>'Field readings'!K523</f>
        <v>32</v>
      </c>
      <c r="E522">
        <f>'Field readings'!J523+14.6973</f>
        <v>14.6973</v>
      </c>
      <c r="F522">
        <f>'Field readings'!L523</f>
        <v>0</v>
      </c>
      <c r="G522">
        <f>'Field readings'!I523</f>
        <v>0.625</v>
      </c>
      <c r="H522">
        <f>'Field readings'!N523</f>
        <v>1.9390000000000001</v>
      </c>
      <c r="I522">
        <f>'Field readings'!M523</f>
        <v>0.75</v>
      </c>
      <c r="J522">
        <f t="shared" si="224"/>
        <v>0</v>
      </c>
      <c r="K522">
        <f t="shared" si="225"/>
        <v>0.32233109850438368</v>
      </c>
      <c r="L522">
        <f t="shared" si="226"/>
        <v>0.6029101083032492</v>
      </c>
      <c r="M522">
        <f t="shared" si="227"/>
        <v>4.5184153827834079E-3</v>
      </c>
      <c r="N522">
        <f t="shared" si="228"/>
        <v>0.62540611411789182</v>
      </c>
      <c r="O522">
        <f t="shared" si="229"/>
        <v>0.62540611411789182</v>
      </c>
      <c r="P522">
        <f t="shared" si="230"/>
        <v>5.5337802991232699E-3</v>
      </c>
      <c r="Q522">
        <f t="shared" si="231"/>
        <v>2.2780055729952603E-6</v>
      </c>
      <c r="R522">
        <f t="shared" si="232"/>
        <v>2.6534811758638477E-2</v>
      </c>
      <c r="S522">
        <f t="shared" si="233"/>
        <v>0.17766890149561632</v>
      </c>
      <c r="T522">
        <f t="shared" si="234"/>
        <v>7.4888843822464732E-2</v>
      </c>
      <c r="U522">
        <f t="shared" si="235"/>
        <v>20.288516887290307</v>
      </c>
      <c r="V522">
        <f t="shared" si="236"/>
        <v>-0.37766890149561627</v>
      </c>
      <c r="W522">
        <f t="shared" si="237"/>
        <v>0</v>
      </c>
      <c r="X522">
        <f t="shared" si="238"/>
        <v>1.0059007185241196</v>
      </c>
      <c r="Y522">
        <f t="shared" si="239"/>
        <v>0.60189119645854727</v>
      </c>
      <c r="Z522">
        <f t="shared" si="240"/>
        <v>79.508416369682394</v>
      </c>
      <c r="AA522">
        <f t="shared" si="241"/>
        <v>1.1547005383792515</v>
      </c>
      <c r="AB522">
        <f t="shared" si="242"/>
        <v>0</v>
      </c>
      <c r="AC522">
        <f t="shared" si="243"/>
        <v>1</v>
      </c>
      <c r="AD522">
        <f t="shared" si="244"/>
        <v>1.0280615590059241</v>
      </c>
      <c r="AE522">
        <f t="shared" si="245"/>
        <v>109471407.47001469</v>
      </c>
      <c r="AF522">
        <f t="shared" si="246"/>
        <v>19753858593.232761</v>
      </c>
      <c r="AG522">
        <f t="shared" si="247"/>
        <v>1.0027670583780373</v>
      </c>
      <c r="AH522">
        <v>24</v>
      </c>
      <c r="AI522">
        <v>0.67944000000000004</v>
      </c>
      <c r="AJ522">
        <f t="shared" si="248"/>
        <v>2271.5007913398513</v>
      </c>
      <c r="AK522">
        <f t="shared" si="249"/>
        <v>64.306187402831185</v>
      </c>
      <c r="AL522">
        <f t="shared" si="250"/>
        <v>0</v>
      </c>
      <c r="AM522">
        <f t="shared" si="251"/>
        <v>0</v>
      </c>
      <c r="AN522">
        <f>AM522/((60/'Field readings'!D523)*24)</f>
        <v>0</v>
      </c>
      <c r="AO522">
        <f>SUM($AN$4:AN522)</f>
        <v>8879.4934323158614</v>
      </c>
    </row>
    <row r="523" spans="1:41">
      <c r="A523" s="2">
        <f>'Field readings'!A524</f>
        <v>0</v>
      </c>
      <c r="B523" s="3">
        <f>'Field readings'!B524</f>
        <v>6.0312499999968496</v>
      </c>
      <c r="C523">
        <f>'Field readings'!D524</f>
        <v>15</v>
      </c>
      <c r="D523">
        <f>'Field readings'!K524</f>
        <v>32</v>
      </c>
      <c r="E523">
        <f>'Field readings'!J524+14.6973</f>
        <v>14.6973</v>
      </c>
      <c r="F523">
        <f>'Field readings'!L524</f>
        <v>0</v>
      </c>
      <c r="G523">
        <f>'Field readings'!I524</f>
        <v>0.625</v>
      </c>
      <c r="H523">
        <f>'Field readings'!N524</f>
        <v>1.9390000000000001</v>
      </c>
      <c r="I523">
        <f>'Field readings'!M524</f>
        <v>0.75</v>
      </c>
      <c r="J523">
        <f t="shared" si="224"/>
        <v>0</v>
      </c>
      <c r="K523">
        <f t="shared" si="225"/>
        <v>0.32233109850438368</v>
      </c>
      <c r="L523">
        <f t="shared" si="226"/>
        <v>0.6029101083032492</v>
      </c>
      <c r="M523">
        <f t="shared" si="227"/>
        <v>4.5184153827834079E-3</v>
      </c>
      <c r="N523">
        <f t="shared" si="228"/>
        <v>0.62540611411789182</v>
      </c>
      <c r="O523">
        <f t="shared" si="229"/>
        <v>0.62540611411789182</v>
      </c>
      <c r="P523">
        <f t="shared" si="230"/>
        <v>5.5337802991232699E-3</v>
      </c>
      <c r="Q523">
        <f t="shared" si="231"/>
        <v>2.2780055729952603E-6</v>
      </c>
      <c r="R523">
        <f t="shared" si="232"/>
        <v>2.6534811758638477E-2</v>
      </c>
      <c r="S523">
        <f t="shared" si="233"/>
        <v>0.17766890149561632</v>
      </c>
      <c r="T523">
        <f t="shared" si="234"/>
        <v>7.4888843822464732E-2</v>
      </c>
      <c r="U523">
        <f t="shared" si="235"/>
        <v>20.288516887290307</v>
      </c>
      <c r="V523">
        <f t="shared" si="236"/>
        <v>-0.37766890149561627</v>
      </c>
      <c r="W523">
        <f t="shared" si="237"/>
        <v>0</v>
      </c>
      <c r="X523">
        <f t="shared" si="238"/>
        <v>1.0059007185241196</v>
      </c>
      <c r="Y523">
        <f t="shared" si="239"/>
        <v>0.60189119645854727</v>
      </c>
      <c r="Z523">
        <f t="shared" si="240"/>
        <v>79.508416369682394</v>
      </c>
      <c r="AA523">
        <f t="shared" si="241"/>
        <v>1.1547005383792515</v>
      </c>
      <c r="AB523">
        <f t="shared" si="242"/>
        <v>0</v>
      </c>
      <c r="AC523">
        <f t="shared" si="243"/>
        <v>1</v>
      </c>
      <c r="AD523">
        <f t="shared" si="244"/>
        <v>1.0280615590059241</v>
      </c>
      <c r="AE523">
        <f t="shared" si="245"/>
        <v>109471407.47001469</v>
      </c>
      <c r="AF523">
        <f t="shared" si="246"/>
        <v>19753858593.232761</v>
      </c>
      <c r="AG523">
        <f t="shared" si="247"/>
        <v>1.0027670583780373</v>
      </c>
      <c r="AH523">
        <v>24</v>
      </c>
      <c r="AI523">
        <v>0.67944000000000004</v>
      </c>
      <c r="AJ523">
        <f t="shared" si="248"/>
        <v>2271.5007913398513</v>
      </c>
      <c r="AK523">
        <f t="shared" si="249"/>
        <v>64.306187402831185</v>
      </c>
      <c r="AL523">
        <f t="shared" si="250"/>
        <v>0</v>
      </c>
      <c r="AM523">
        <f t="shared" si="251"/>
        <v>0</v>
      </c>
      <c r="AN523">
        <f>AM523/((60/'Field readings'!D524)*24)</f>
        <v>0</v>
      </c>
      <c r="AO523">
        <f>SUM($AN$4:AN523)</f>
        <v>8879.4934323158614</v>
      </c>
    </row>
    <row r="524" spans="1:41">
      <c r="A524" s="2">
        <f>'Field readings'!A525</f>
        <v>44139</v>
      </c>
      <c r="B524" s="3">
        <f>'Field readings'!B525</f>
        <v>6.0416666666635104</v>
      </c>
      <c r="C524">
        <f>'Field readings'!D525</f>
        <v>15</v>
      </c>
      <c r="D524">
        <f>'Field readings'!K525</f>
        <v>32</v>
      </c>
      <c r="E524">
        <f>'Field readings'!J525+14.6973</f>
        <v>14.6973</v>
      </c>
      <c r="F524">
        <f>'Field readings'!L525</f>
        <v>0</v>
      </c>
      <c r="G524">
        <f>'Field readings'!I525</f>
        <v>0.625</v>
      </c>
      <c r="H524">
        <f>'Field readings'!N525</f>
        <v>1.9390000000000001</v>
      </c>
      <c r="I524">
        <f>'Field readings'!M525</f>
        <v>0.75</v>
      </c>
      <c r="J524">
        <f t="shared" si="224"/>
        <v>0</v>
      </c>
      <c r="K524">
        <f t="shared" si="225"/>
        <v>0.32233109850438368</v>
      </c>
      <c r="L524">
        <f t="shared" si="226"/>
        <v>0.6029101083032492</v>
      </c>
      <c r="M524">
        <f t="shared" si="227"/>
        <v>4.5184153827834079E-3</v>
      </c>
      <c r="N524">
        <f t="shared" si="228"/>
        <v>0.62540611411789182</v>
      </c>
      <c r="O524">
        <f t="shared" si="229"/>
        <v>0.62540611411789182</v>
      </c>
      <c r="P524">
        <f t="shared" si="230"/>
        <v>5.5337802991232699E-3</v>
      </c>
      <c r="Q524">
        <f t="shared" si="231"/>
        <v>2.2780055729952603E-6</v>
      </c>
      <c r="R524">
        <f t="shared" si="232"/>
        <v>2.6534811758638477E-2</v>
      </c>
      <c r="S524">
        <f t="shared" si="233"/>
        <v>0.17766890149561632</v>
      </c>
      <c r="T524">
        <f t="shared" si="234"/>
        <v>7.4888843822464732E-2</v>
      </c>
      <c r="U524">
        <f t="shared" si="235"/>
        <v>20.288516887290307</v>
      </c>
      <c r="V524">
        <f t="shared" si="236"/>
        <v>-0.37766890149561627</v>
      </c>
      <c r="W524">
        <f t="shared" si="237"/>
        <v>0</v>
      </c>
      <c r="X524">
        <f t="shared" si="238"/>
        <v>1.0059007185241196</v>
      </c>
      <c r="Y524">
        <f t="shared" si="239"/>
        <v>0.60189119645854727</v>
      </c>
      <c r="Z524">
        <f t="shared" si="240"/>
        <v>79.508416369682394</v>
      </c>
      <c r="AA524">
        <f t="shared" si="241"/>
        <v>1.1547005383792515</v>
      </c>
      <c r="AB524">
        <f t="shared" si="242"/>
        <v>0</v>
      </c>
      <c r="AC524">
        <f t="shared" si="243"/>
        <v>1</v>
      </c>
      <c r="AD524">
        <f t="shared" si="244"/>
        <v>1.0280615590059241</v>
      </c>
      <c r="AE524">
        <f t="shared" si="245"/>
        <v>109471407.47001469</v>
      </c>
      <c r="AF524">
        <f t="shared" si="246"/>
        <v>19753858593.232761</v>
      </c>
      <c r="AG524">
        <f t="shared" si="247"/>
        <v>1.0027670583780373</v>
      </c>
      <c r="AH524">
        <v>24</v>
      </c>
      <c r="AI524">
        <v>0.67944000000000004</v>
      </c>
      <c r="AJ524">
        <f t="shared" si="248"/>
        <v>2271.5007913398513</v>
      </c>
      <c r="AK524">
        <f t="shared" si="249"/>
        <v>64.306187402831185</v>
      </c>
      <c r="AL524">
        <f t="shared" si="250"/>
        <v>0</v>
      </c>
      <c r="AM524">
        <f t="shared" si="251"/>
        <v>0</v>
      </c>
      <c r="AN524">
        <f>AM524/((60/'Field readings'!D525)*24)</f>
        <v>0</v>
      </c>
      <c r="AO524">
        <f>SUM($AN$4:AN524)</f>
        <v>8879.4934323158614</v>
      </c>
    </row>
    <row r="525" spans="1:41">
      <c r="A525" s="2">
        <f>'Field readings'!A526</f>
        <v>44139</v>
      </c>
      <c r="B525" s="3">
        <f>'Field readings'!B526</f>
        <v>6.0520833333301702</v>
      </c>
      <c r="C525">
        <f>'Field readings'!D526</f>
        <v>15</v>
      </c>
      <c r="D525">
        <f>'Field readings'!K526</f>
        <v>32</v>
      </c>
      <c r="E525">
        <f>'Field readings'!J526+14.6973</f>
        <v>14.6973</v>
      </c>
      <c r="F525">
        <f>'Field readings'!L526</f>
        <v>0</v>
      </c>
      <c r="G525">
        <f>'Field readings'!I526</f>
        <v>0.625</v>
      </c>
      <c r="H525">
        <f>'Field readings'!N526</f>
        <v>1.9390000000000001</v>
      </c>
      <c r="I525">
        <f>'Field readings'!M526</f>
        <v>0.75</v>
      </c>
      <c r="J525">
        <f t="shared" si="224"/>
        <v>0</v>
      </c>
      <c r="K525">
        <f t="shared" si="225"/>
        <v>0.32233109850438368</v>
      </c>
      <c r="L525">
        <f t="shared" si="226"/>
        <v>0.6029101083032492</v>
      </c>
      <c r="M525">
        <f t="shared" si="227"/>
        <v>4.5184153827834079E-3</v>
      </c>
      <c r="N525">
        <f t="shared" si="228"/>
        <v>0.62540611411789182</v>
      </c>
      <c r="O525">
        <f t="shared" si="229"/>
        <v>0.62540611411789182</v>
      </c>
      <c r="P525">
        <f t="shared" si="230"/>
        <v>5.5337802991232699E-3</v>
      </c>
      <c r="Q525">
        <f t="shared" si="231"/>
        <v>2.2780055729952603E-6</v>
      </c>
      <c r="R525">
        <f t="shared" si="232"/>
        <v>2.6534811758638477E-2</v>
      </c>
      <c r="S525">
        <f t="shared" si="233"/>
        <v>0.17766890149561632</v>
      </c>
      <c r="T525">
        <f t="shared" si="234"/>
        <v>7.4888843822464732E-2</v>
      </c>
      <c r="U525">
        <f t="shared" si="235"/>
        <v>20.288516887290307</v>
      </c>
      <c r="V525">
        <f t="shared" si="236"/>
        <v>-0.37766890149561627</v>
      </c>
      <c r="W525">
        <f t="shared" si="237"/>
        <v>0</v>
      </c>
      <c r="X525">
        <f t="shared" si="238"/>
        <v>1.0059007185241196</v>
      </c>
      <c r="Y525">
        <f t="shared" si="239"/>
        <v>0.60189119645854727</v>
      </c>
      <c r="Z525">
        <f t="shared" si="240"/>
        <v>79.508416369682394</v>
      </c>
      <c r="AA525">
        <f t="shared" si="241"/>
        <v>1.1547005383792515</v>
      </c>
      <c r="AB525">
        <f t="shared" si="242"/>
        <v>0</v>
      </c>
      <c r="AC525">
        <f t="shared" si="243"/>
        <v>1</v>
      </c>
      <c r="AD525">
        <f t="shared" si="244"/>
        <v>1.0280615590059241</v>
      </c>
      <c r="AE525">
        <f t="shared" si="245"/>
        <v>109471407.47001469</v>
      </c>
      <c r="AF525">
        <f t="shared" si="246"/>
        <v>19753858593.232761</v>
      </c>
      <c r="AG525">
        <f t="shared" si="247"/>
        <v>1.0027670583780373</v>
      </c>
      <c r="AH525">
        <v>24</v>
      </c>
      <c r="AI525">
        <v>0.67944000000000004</v>
      </c>
      <c r="AJ525">
        <f t="shared" si="248"/>
        <v>2271.5007913398513</v>
      </c>
      <c r="AK525">
        <f t="shared" si="249"/>
        <v>64.306187402831185</v>
      </c>
      <c r="AL525">
        <f t="shared" si="250"/>
        <v>0</v>
      </c>
      <c r="AM525">
        <f t="shared" si="251"/>
        <v>0</v>
      </c>
      <c r="AN525">
        <f>AM525/((60/'Field readings'!D526)*24)</f>
        <v>0</v>
      </c>
      <c r="AO525">
        <f>SUM($AN$4:AN525)</f>
        <v>8879.4934323158614</v>
      </c>
    </row>
    <row r="526" spans="1:41">
      <c r="A526" s="2">
        <f>'Field readings'!A527</f>
        <v>44139</v>
      </c>
      <c r="B526" s="3">
        <f>'Field readings'!B527</f>
        <v>6.0624999999968301</v>
      </c>
      <c r="C526">
        <f>'Field readings'!D527</f>
        <v>15</v>
      </c>
      <c r="D526">
        <f>'Field readings'!K527</f>
        <v>32</v>
      </c>
      <c r="E526">
        <f>'Field readings'!J527+14.6973</f>
        <v>14.6973</v>
      </c>
      <c r="F526">
        <f>'Field readings'!L527</f>
        <v>0</v>
      </c>
      <c r="G526">
        <f>'Field readings'!I527</f>
        <v>0.625</v>
      </c>
      <c r="H526">
        <f>'Field readings'!N527</f>
        <v>1.9390000000000001</v>
      </c>
      <c r="I526">
        <f>'Field readings'!M527</f>
        <v>0.75</v>
      </c>
      <c r="J526">
        <f t="shared" si="224"/>
        <v>0</v>
      </c>
      <c r="K526">
        <f t="shared" si="225"/>
        <v>0.32233109850438368</v>
      </c>
      <c r="L526">
        <f t="shared" si="226"/>
        <v>0.6029101083032492</v>
      </c>
      <c r="M526">
        <f t="shared" si="227"/>
        <v>4.5184153827834079E-3</v>
      </c>
      <c r="N526">
        <f t="shared" si="228"/>
        <v>0.62540611411789182</v>
      </c>
      <c r="O526">
        <f t="shared" si="229"/>
        <v>0.62540611411789182</v>
      </c>
      <c r="P526">
        <f t="shared" si="230"/>
        <v>5.5337802991232699E-3</v>
      </c>
      <c r="Q526">
        <f t="shared" si="231"/>
        <v>2.2780055729952603E-6</v>
      </c>
      <c r="R526">
        <f t="shared" si="232"/>
        <v>2.6534811758638477E-2</v>
      </c>
      <c r="S526">
        <f t="shared" si="233"/>
        <v>0.17766890149561632</v>
      </c>
      <c r="T526">
        <f t="shared" si="234"/>
        <v>7.4888843822464732E-2</v>
      </c>
      <c r="U526">
        <f t="shared" si="235"/>
        <v>20.288516887290307</v>
      </c>
      <c r="V526">
        <f t="shared" si="236"/>
        <v>-0.37766890149561627</v>
      </c>
      <c r="W526">
        <f t="shared" si="237"/>
        <v>0</v>
      </c>
      <c r="X526">
        <f t="shared" si="238"/>
        <v>1.0059007185241196</v>
      </c>
      <c r="Y526">
        <f t="shared" si="239"/>
        <v>0.60189119645854727</v>
      </c>
      <c r="Z526">
        <f t="shared" si="240"/>
        <v>79.508416369682394</v>
      </c>
      <c r="AA526">
        <f t="shared" si="241"/>
        <v>1.1547005383792515</v>
      </c>
      <c r="AB526">
        <f t="shared" si="242"/>
        <v>0</v>
      </c>
      <c r="AC526">
        <f t="shared" si="243"/>
        <v>1</v>
      </c>
      <c r="AD526">
        <f t="shared" si="244"/>
        <v>1.0280615590059241</v>
      </c>
      <c r="AE526">
        <f t="shared" si="245"/>
        <v>109471407.47001469</v>
      </c>
      <c r="AF526">
        <f t="shared" si="246"/>
        <v>19753858593.232761</v>
      </c>
      <c r="AG526">
        <f t="shared" si="247"/>
        <v>1.0027670583780373</v>
      </c>
      <c r="AH526">
        <v>24</v>
      </c>
      <c r="AI526">
        <v>0.67944000000000004</v>
      </c>
      <c r="AJ526">
        <f t="shared" si="248"/>
        <v>2271.5007913398513</v>
      </c>
      <c r="AK526">
        <f t="shared" si="249"/>
        <v>64.306187402831185</v>
      </c>
      <c r="AL526">
        <f t="shared" si="250"/>
        <v>0</v>
      </c>
      <c r="AM526">
        <f t="shared" si="251"/>
        <v>0</v>
      </c>
      <c r="AN526">
        <f>AM526/((60/'Field readings'!D527)*24)</f>
        <v>0</v>
      </c>
      <c r="AO526">
        <f>SUM($AN$4:AN526)</f>
        <v>8879.4934323158614</v>
      </c>
    </row>
    <row r="527" spans="1:41">
      <c r="A527" s="2">
        <f>'Field readings'!A528</f>
        <v>44139</v>
      </c>
      <c r="B527" s="3">
        <f>'Field readings'!B528</f>
        <v>6.0729166666634899</v>
      </c>
      <c r="C527">
        <f>'Field readings'!D528</f>
        <v>15</v>
      </c>
      <c r="D527">
        <f>'Field readings'!K528</f>
        <v>32</v>
      </c>
      <c r="E527">
        <f>'Field readings'!J528+14.6973</f>
        <v>14.6973</v>
      </c>
      <c r="F527">
        <f>'Field readings'!L528</f>
        <v>0</v>
      </c>
      <c r="G527">
        <f>'Field readings'!I528</f>
        <v>0.625</v>
      </c>
      <c r="H527">
        <f>'Field readings'!N528</f>
        <v>1.9390000000000001</v>
      </c>
      <c r="I527">
        <f>'Field readings'!M528</f>
        <v>0.75</v>
      </c>
      <c r="J527">
        <f t="shared" si="224"/>
        <v>0</v>
      </c>
      <c r="K527">
        <f t="shared" si="225"/>
        <v>0.32233109850438368</v>
      </c>
      <c r="L527">
        <f t="shared" si="226"/>
        <v>0.6029101083032492</v>
      </c>
      <c r="M527">
        <f t="shared" si="227"/>
        <v>4.5184153827834079E-3</v>
      </c>
      <c r="N527">
        <f t="shared" si="228"/>
        <v>0.62540611411789182</v>
      </c>
      <c r="O527">
        <f t="shared" si="229"/>
        <v>0.62540611411789182</v>
      </c>
      <c r="P527">
        <f t="shared" si="230"/>
        <v>5.5337802991232699E-3</v>
      </c>
      <c r="Q527">
        <f t="shared" si="231"/>
        <v>2.2780055729952603E-6</v>
      </c>
      <c r="R527">
        <f t="shared" si="232"/>
        <v>2.6534811758638477E-2</v>
      </c>
      <c r="S527">
        <f t="shared" si="233"/>
        <v>0.17766890149561632</v>
      </c>
      <c r="T527">
        <f t="shared" si="234"/>
        <v>7.4888843822464732E-2</v>
      </c>
      <c r="U527">
        <f t="shared" si="235"/>
        <v>20.288516887290307</v>
      </c>
      <c r="V527">
        <f t="shared" si="236"/>
        <v>-0.37766890149561627</v>
      </c>
      <c r="W527">
        <f t="shared" si="237"/>
        <v>0</v>
      </c>
      <c r="X527">
        <f t="shared" si="238"/>
        <v>1.0059007185241196</v>
      </c>
      <c r="Y527">
        <f t="shared" si="239"/>
        <v>0.60189119645854727</v>
      </c>
      <c r="Z527">
        <f t="shared" si="240"/>
        <v>79.508416369682394</v>
      </c>
      <c r="AA527">
        <f t="shared" si="241"/>
        <v>1.1547005383792515</v>
      </c>
      <c r="AB527">
        <f t="shared" si="242"/>
        <v>0</v>
      </c>
      <c r="AC527">
        <f t="shared" si="243"/>
        <v>1</v>
      </c>
      <c r="AD527">
        <f t="shared" si="244"/>
        <v>1.0280615590059241</v>
      </c>
      <c r="AE527">
        <f t="shared" si="245"/>
        <v>109471407.47001469</v>
      </c>
      <c r="AF527">
        <f t="shared" si="246"/>
        <v>19753858593.232761</v>
      </c>
      <c r="AG527">
        <f t="shared" si="247"/>
        <v>1.0027670583780373</v>
      </c>
      <c r="AH527">
        <v>24</v>
      </c>
      <c r="AI527">
        <v>0.67944000000000004</v>
      </c>
      <c r="AJ527">
        <f t="shared" si="248"/>
        <v>2271.5007913398513</v>
      </c>
      <c r="AK527">
        <f t="shared" si="249"/>
        <v>64.306187402831185</v>
      </c>
      <c r="AL527">
        <f t="shared" si="250"/>
        <v>0</v>
      </c>
      <c r="AM527">
        <f t="shared" si="251"/>
        <v>0</v>
      </c>
      <c r="AN527">
        <f>AM527/((60/'Field readings'!D528)*24)</f>
        <v>0</v>
      </c>
      <c r="AO527">
        <f>SUM($AN$4:AN527)</f>
        <v>8879.4934323158614</v>
      </c>
    </row>
    <row r="528" spans="1:41">
      <c r="A528" s="2">
        <f>'Field readings'!A529</f>
        <v>44139</v>
      </c>
      <c r="B528" s="3">
        <f>'Field readings'!B529</f>
        <v>6.0833333333301498</v>
      </c>
      <c r="C528">
        <f>'Field readings'!D529</f>
        <v>15</v>
      </c>
      <c r="D528">
        <f>'Field readings'!K529</f>
        <v>32</v>
      </c>
      <c r="E528">
        <f>'Field readings'!J529+14.6973</f>
        <v>14.6973</v>
      </c>
      <c r="F528">
        <f>'Field readings'!L529</f>
        <v>0</v>
      </c>
      <c r="G528">
        <f>'Field readings'!I529</f>
        <v>0.625</v>
      </c>
      <c r="H528">
        <f>'Field readings'!N529</f>
        <v>1.9390000000000001</v>
      </c>
      <c r="I528">
        <f>'Field readings'!M529</f>
        <v>0.75</v>
      </c>
      <c r="J528">
        <f t="shared" si="224"/>
        <v>0</v>
      </c>
      <c r="K528">
        <f t="shared" si="225"/>
        <v>0.32233109850438368</v>
      </c>
      <c r="L528">
        <f t="shared" si="226"/>
        <v>0.6029101083032492</v>
      </c>
      <c r="M528">
        <f t="shared" si="227"/>
        <v>4.5184153827834079E-3</v>
      </c>
      <c r="N528">
        <f t="shared" si="228"/>
        <v>0.62540611411789182</v>
      </c>
      <c r="O528">
        <f t="shared" si="229"/>
        <v>0.62540611411789182</v>
      </c>
      <c r="P528">
        <f t="shared" si="230"/>
        <v>5.5337802991232699E-3</v>
      </c>
      <c r="Q528">
        <f t="shared" si="231"/>
        <v>2.2780055729952603E-6</v>
      </c>
      <c r="R528">
        <f t="shared" si="232"/>
        <v>2.6534811758638477E-2</v>
      </c>
      <c r="S528">
        <f t="shared" si="233"/>
        <v>0.17766890149561632</v>
      </c>
      <c r="T528">
        <f t="shared" si="234"/>
        <v>7.4888843822464732E-2</v>
      </c>
      <c r="U528">
        <f t="shared" si="235"/>
        <v>20.288516887290307</v>
      </c>
      <c r="V528">
        <f t="shared" si="236"/>
        <v>-0.37766890149561627</v>
      </c>
      <c r="W528">
        <f t="shared" si="237"/>
        <v>0</v>
      </c>
      <c r="X528">
        <f t="shared" si="238"/>
        <v>1.0059007185241196</v>
      </c>
      <c r="Y528">
        <f t="shared" si="239"/>
        <v>0.60189119645854727</v>
      </c>
      <c r="Z528">
        <f t="shared" si="240"/>
        <v>79.508416369682394</v>
      </c>
      <c r="AA528">
        <f t="shared" si="241"/>
        <v>1.1547005383792515</v>
      </c>
      <c r="AB528">
        <f t="shared" si="242"/>
        <v>0</v>
      </c>
      <c r="AC528">
        <f t="shared" si="243"/>
        <v>1</v>
      </c>
      <c r="AD528">
        <f t="shared" si="244"/>
        <v>1.0280615590059241</v>
      </c>
      <c r="AE528">
        <f t="shared" si="245"/>
        <v>109471407.47001469</v>
      </c>
      <c r="AF528">
        <f t="shared" si="246"/>
        <v>19753858593.232761</v>
      </c>
      <c r="AG528">
        <f t="shared" si="247"/>
        <v>1.0027670583780373</v>
      </c>
      <c r="AH528">
        <v>24</v>
      </c>
      <c r="AI528">
        <v>0.67944000000000004</v>
      </c>
      <c r="AJ528">
        <f t="shared" si="248"/>
        <v>2271.5007913398513</v>
      </c>
      <c r="AK528">
        <f t="shared" si="249"/>
        <v>64.306187402831185</v>
      </c>
      <c r="AL528">
        <f t="shared" si="250"/>
        <v>0</v>
      </c>
      <c r="AM528">
        <f t="shared" si="251"/>
        <v>0</v>
      </c>
      <c r="AN528">
        <f>AM528/((60/'Field readings'!D529)*24)</f>
        <v>0</v>
      </c>
      <c r="AO528">
        <f>SUM($AN$4:AN528)</f>
        <v>8879.4934323158614</v>
      </c>
    </row>
    <row r="529" spans="1:41">
      <c r="A529" s="2">
        <f>'Field readings'!A530</f>
        <v>44139</v>
      </c>
      <c r="B529" s="3">
        <f>'Field readings'!B530</f>
        <v>6.0937499999968097</v>
      </c>
      <c r="C529">
        <f>'Field readings'!D530</f>
        <v>15</v>
      </c>
      <c r="D529">
        <f>'Field readings'!K530</f>
        <v>32</v>
      </c>
      <c r="E529">
        <f>'Field readings'!J530+14.6973</f>
        <v>14.6973</v>
      </c>
      <c r="F529">
        <f>'Field readings'!L530</f>
        <v>0</v>
      </c>
      <c r="G529">
        <f>'Field readings'!I530</f>
        <v>0.625</v>
      </c>
      <c r="H529">
        <f>'Field readings'!N530</f>
        <v>1.9390000000000001</v>
      </c>
      <c r="I529">
        <f>'Field readings'!M530</f>
        <v>0.75</v>
      </c>
      <c r="J529">
        <f t="shared" si="224"/>
        <v>0</v>
      </c>
      <c r="K529">
        <f t="shared" si="225"/>
        <v>0.32233109850438368</v>
      </c>
      <c r="L529">
        <f t="shared" si="226"/>
        <v>0.6029101083032492</v>
      </c>
      <c r="M529">
        <f t="shared" si="227"/>
        <v>4.5184153827834079E-3</v>
      </c>
      <c r="N529">
        <f t="shared" si="228"/>
        <v>0.62540611411789182</v>
      </c>
      <c r="O529">
        <f t="shared" si="229"/>
        <v>0.62540611411789182</v>
      </c>
      <c r="P529">
        <f t="shared" si="230"/>
        <v>5.5337802991232699E-3</v>
      </c>
      <c r="Q529">
        <f t="shared" si="231"/>
        <v>2.2780055729952603E-6</v>
      </c>
      <c r="R529">
        <f t="shared" si="232"/>
        <v>2.6534811758638477E-2</v>
      </c>
      <c r="S529">
        <f t="shared" si="233"/>
        <v>0.17766890149561632</v>
      </c>
      <c r="T529">
        <f t="shared" si="234"/>
        <v>7.4888843822464732E-2</v>
      </c>
      <c r="U529">
        <f t="shared" si="235"/>
        <v>20.288516887290307</v>
      </c>
      <c r="V529">
        <f t="shared" si="236"/>
        <v>-0.37766890149561627</v>
      </c>
      <c r="W529">
        <f t="shared" si="237"/>
        <v>0</v>
      </c>
      <c r="X529">
        <f t="shared" si="238"/>
        <v>1.0059007185241196</v>
      </c>
      <c r="Y529">
        <f t="shared" si="239"/>
        <v>0.60189119645854727</v>
      </c>
      <c r="Z529">
        <f t="shared" si="240"/>
        <v>79.508416369682394</v>
      </c>
      <c r="AA529">
        <f t="shared" si="241"/>
        <v>1.1547005383792515</v>
      </c>
      <c r="AB529">
        <f t="shared" si="242"/>
        <v>0</v>
      </c>
      <c r="AC529">
        <f t="shared" si="243"/>
        <v>1</v>
      </c>
      <c r="AD529">
        <f t="shared" si="244"/>
        <v>1.0280615590059241</v>
      </c>
      <c r="AE529">
        <f t="shared" si="245"/>
        <v>109471407.47001469</v>
      </c>
      <c r="AF529">
        <f t="shared" si="246"/>
        <v>19753858593.232761</v>
      </c>
      <c r="AG529">
        <f t="shared" si="247"/>
        <v>1.0027670583780373</v>
      </c>
      <c r="AH529">
        <v>24</v>
      </c>
      <c r="AI529">
        <v>0.67944000000000004</v>
      </c>
      <c r="AJ529">
        <f t="shared" si="248"/>
        <v>2271.5007913398513</v>
      </c>
      <c r="AK529">
        <f t="shared" si="249"/>
        <v>64.306187402831185</v>
      </c>
      <c r="AL529">
        <f t="shared" si="250"/>
        <v>0</v>
      </c>
      <c r="AM529">
        <f t="shared" si="251"/>
        <v>0</v>
      </c>
      <c r="AN529">
        <f>AM529/((60/'Field readings'!D530)*24)</f>
        <v>0</v>
      </c>
      <c r="AO529">
        <f>SUM($AN$4:AN529)</f>
        <v>8879.4934323158614</v>
      </c>
    </row>
    <row r="530" spans="1:41">
      <c r="A530" s="2">
        <f>'Field readings'!A531</f>
        <v>44139</v>
      </c>
      <c r="B530" s="3">
        <f>'Field readings'!B531</f>
        <v>6.1041666666634704</v>
      </c>
      <c r="C530">
        <f>'Field readings'!D531</f>
        <v>15</v>
      </c>
      <c r="D530">
        <f>'Field readings'!K531</f>
        <v>32</v>
      </c>
      <c r="E530">
        <f>'Field readings'!J531+14.6973</f>
        <v>14.6973</v>
      </c>
      <c r="F530">
        <f>'Field readings'!L531</f>
        <v>0</v>
      </c>
      <c r="G530">
        <f>'Field readings'!I531</f>
        <v>0.625</v>
      </c>
      <c r="H530">
        <f>'Field readings'!N531</f>
        <v>1.9390000000000001</v>
      </c>
      <c r="I530">
        <f>'Field readings'!M531</f>
        <v>0.75</v>
      </c>
      <c r="J530">
        <f t="shared" si="224"/>
        <v>0</v>
      </c>
      <c r="K530">
        <f t="shared" si="225"/>
        <v>0.32233109850438368</v>
      </c>
      <c r="L530">
        <f t="shared" si="226"/>
        <v>0.6029101083032492</v>
      </c>
      <c r="M530">
        <f t="shared" si="227"/>
        <v>4.5184153827834079E-3</v>
      </c>
      <c r="N530">
        <f t="shared" si="228"/>
        <v>0.62540611411789182</v>
      </c>
      <c r="O530">
        <f t="shared" si="229"/>
        <v>0.62540611411789182</v>
      </c>
      <c r="P530">
        <f t="shared" si="230"/>
        <v>5.5337802991232699E-3</v>
      </c>
      <c r="Q530">
        <f t="shared" si="231"/>
        <v>2.2780055729952603E-6</v>
      </c>
      <c r="R530">
        <f t="shared" si="232"/>
        <v>2.6534811758638477E-2</v>
      </c>
      <c r="S530">
        <f t="shared" si="233"/>
        <v>0.17766890149561632</v>
      </c>
      <c r="T530">
        <f t="shared" si="234"/>
        <v>7.4888843822464732E-2</v>
      </c>
      <c r="U530">
        <f t="shared" si="235"/>
        <v>20.288516887290307</v>
      </c>
      <c r="V530">
        <f t="shared" si="236"/>
        <v>-0.37766890149561627</v>
      </c>
      <c r="W530">
        <f t="shared" si="237"/>
        <v>0</v>
      </c>
      <c r="X530">
        <f t="shared" si="238"/>
        <v>1.0059007185241196</v>
      </c>
      <c r="Y530">
        <f t="shared" si="239"/>
        <v>0.60189119645854727</v>
      </c>
      <c r="Z530">
        <f t="shared" si="240"/>
        <v>79.508416369682394</v>
      </c>
      <c r="AA530">
        <f t="shared" si="241"/>
        <v>1.1547005383792515</v>
      </c>
      <c r="AB530">
        <f t="shared" si="242"/>
        <v>0</v>
      </c>
      <c r="AC530">
        <f t="shared" si="243"/>
        <v>1</v>
      </c>
      <c r="AD530">
        <f t="shared" si="244"/>
        <v>1.0280615590059241</v>
      </c>
      <c r="AE530">
        <f t="shared" si="245"/>
        <v>109471407.47001469</v>
      </c>
      <c r="AF530">
        <f t="shared" si="246"/>
        <v>19753858593.232761</v>
      </c>
      <c r="AG530">
        <f t="shared" si="247"/>
        <v>1.0027670583780373</v>
      </c>
      <c r="AH530">
        <v>24</v>
      </c>
      <c r="AI530">
        <v>0.67944000000000004</v>
      </c>
      <c r="AJ530">
        <f t="shared" si="248"/>
        <v>2271.5007913398513</v>
      </c>
      <c r="AK530">
        <f t="shared" si="249"/>
        <v>64.306187402831185</v>
      </c>
      <c r="AL530">
        <f t="shared" si="250"/>
        <v>0</v>
      </c>
      <c r="AM530">
        <f t="shared" si="251"/>
        <v>0</v>
      </c>
      <c r="AN530">
        <f>AM530/((60/'Field readings'!D531)*24)</f>
        <v>0</v>
      </c>
      <c r="AO530">
        <f>SUM($AN$4:AN530)</f>
        <v>8879.4934323158614</v>
      </c>
    </row>
    <row r="531" spans="1:41">
      <c r="A531" s="2">
        <f>'Field readings'!A532</f>
        <v>44139</v>
      </c>
      <c r="B531" s="3">
        <f>'Field readings'!B532</f>
        <v>6.1145833333301303</v>
      </c>
      <c r="C531">
        <f>'Field readings'!D532</f>
        <v>15</v>
      </c>
      <c r="D531">
        <f>'Field readings'!K532</f>
        <v>32</v>
      </c>
      <c r="E531">
        <f>'Field readings'!J532+14.6973</f>
        <v>14.6973</v>
      </c>
      <c r="F531">
        <f>'Field readings'!L532</f>
        <v>0</v>
      </c>
      <c r="G531">
        <f>'Field readings'!I532</f>
        <v>0.625</v>
      </c>
      <c r="H531">
        <f>'Field readings'!N532</f>
        <v>1.9390000000000001</v>
      </c>
      <c r="I531">
        <f>'Field readings'!M532</f>
        <v>0.75</v>
      </c>
      <c r="J531">
        <f t="shared" si="224"/>
        <v>0</v>
      </c>
      <c r="K531">
        <f t="shared" si="225"/>
        <v>0.32233109850438368</v>
      </c>
      <c r="L531">
        <f t="shared" si="226"/>
        <v>0.6029101083032492</v>
      </c>
      <c r="M531">
        <f t="shared" si="227"/>
        <v>4.5184153827834079E-3</v>
      </c>
      <c r="N531">
        <f t="shared" si="228"/>
        <v>0.62540611411789182</v>
      </c>
      <c r="O531">
        <f t="shared" si="229"/>
        <v>0.62540611411789182</v>
      </c>
      <c r="P531">
        <f t="shared" si="230"/>
        <v>5.5337802991232699E-3</v>
      </c>
      <c r="Q531">
        <f t="shared" si="231"/>
        <v>2.2780055729952603E-6</v>
      </c>
      <c r="R531">
        <f t="shared" si="232"/>
        <v>2.6534811758638477E-2</v>
      </c>
      <c r="S531">
        <f t="shared" si="233"/>
        <v>0.17766890149561632</v>
      </c>
      <c r="T531">
        <f t="shared" si="234"/>
        <v>7.4888843822464732E-2</v>
      </c>
      <c r="U531">
        <f t="shared" si="235"/>
        <v>20.288516887290307</v>
      </c>
      <c r="V531">
        <f t="shared" si="236"/>
        <v>-0.37766890149561627</v>
      </c>
      <c r="W531">
        <f t="shared" si="237"/>
        <v>0</v>
      </c>
      <c r="X531">
        <f t="shared" si="238"/>
        <v>1.0059007185241196</v>
      </c>
      <c r="Y531">
        <f t="shared" si="239"/>
        <v>0.60189119645854727</v>
      </c>
      <c r="Z531">
        <f t="shared" si="240"/>
        <v>79.508416369682394</v>
      </c>
      <c r="AA531">
        <f t="shared" si="241"/>
        <v>1.1547005383792515</v>
      </c>
      <c r="AB531">
        <f t="shared" si="242"/>
        <v>0</v>
      </c>
      <c r="AC531">
        <f t="shared" si="243"/>
        <v>1</v>
      </c>
      <c r="AD531">
        <f t="shared" si="244"/>
        <v>1.0280615590059241</v>
      </c>
      <c r="AE531">
        <f t="shared" si="245"/>
        <v>109471407.47001469</v>
      </c>
      <c r="AF531">
        <f t="shared" si="246"/>
        <v>19753858593.232761</v>
      </c>
      <c r="AG531">
        <f t="shared" si="247"/>
        <v>1.0027670583780373</v>
      </c>
      <c r="AH531">
        <v>24</v>
      </c>
      <c r="AI531">
        <v>0.67944000000000004</v>
      </c>
      <c r="AJ531">
        <f t="shared" si="248"/>
        <v>2271.5007913398513</v>
      </c>
      <c r="AK531">
        <f t="shared" si="249"/>
        <v>64.306187402831185</v>
      </c>
      <c r="AL531">
        <f t="shared" si="250"/>
        <v>0</v>
      </c>
      <c r="AM531">
        <f t="shared" si="251"/>
        <v>0</v>
      </c>
      <c r="AN531">
        <f>AM531/((60/'Field readings'!D532)*24)</f>
        <v>0</v>
      </c>
      <c r="AO531">
        <f>SUM($AN$4:AN531)</f>
        <v>8879.4934323158614</v>
      </c>
    </row>
    <row r="532" spans="1:41">
      <c r="A532" s="2">
        <f>'Field readings'!A533</f>
        <v>44139</v>
      </c>
      <c r="B532" s="3">
        <f>'Field readings'!B533</f>
        <v>6.1249999999967901</v>
      </c>
      <c r="C532">
        <f>'Field readings'!D533</f>
        <v>15</v>
      </c>
      <c r="D532">
        <f>'Field readings'!K533</f>
        <v>32</v>
      </c>
      <c r="E532">
        <f>'Field readings'!J533+14.6973</f>
        <v>14.6973</v>
      </c>
      <c r="F532">
        <f>'Field readings'!L533</f>
        <v>0</v>
      </c>
      <c r="G532">
        <f>'Field readings'!I533</f>
        <v>0.625</v>
      </c>
      <c r="H532">
        <f>'Field readings'!N533</f>
        <v>1.9390000000000001</v>
      </c>
      <c r="I532">
        <f>'Field readings'!M533</f>
        <v>0.75</v>
      </c>
      <c r="J532">
        <f t="shared" si="224"/>
        <v>0</v>
      </c>
      <c r="K532">
        <f t="shared" si="225"/>
        <v>0.32233109850438368</v>
      </c>
      <c r="L532">
        <f t="shared" si="226"/>
        <v>0.6029101083032492</v>
      </c>
      <c r="M532">
        <f t="shared" si="227"/>
        <v>4.5184153827834079E-3</v>
      </c>
      <c r="N532">
        <f t="shared" si="228"/>
        <v>0.62540611411789182</v>
      </c>
      <c r="O532">
        <f t="shared" si="229"/>
        <v>0.62540611411789182</v>
      </c>
      <c r="P532">
        <f t="shared" si="230"/>
        <v>5.5337802991232699E-3</v>
      </c>
      <c r="Q532">
        <f t="shared" si="231"/>
        <v>2.2780055729952603E-6</v>
      </c>
      <c r="R532">
        <f t="shared" si="232"/>
        <v>2.6534811758638477E-2</v>
      </c>
      <c r="S532">
        <f t="shared" si="233"/>
        <v>0.17766890149561632</v>
      </c>
      <c r="T532">
        <f t="shared" si="234"/>
        <v>7.4888843822464732E-2</v>
      </c>
      <c r="U532">
        <f t="shared" si="235"/>
        <v>20.288516887290307</v>
      </c>
      <c r="V532">
        <f t="shared" si="236"/>
        <v>-0.37766890149561627</v>
      </c>
      <c r="W532">
        <f t="shared" si="237"/>
        <v>0</v>
      </c>
      <c r="X532">
        <f t="shared" si="238"/>
        <v>1.0059007185241196</v>
      </c>
      <c r="Y532">
        <f t="shared" si="239"/>
        <v>0.60189119645854727</v>
      </c>
      <c r="Z532">
        <f t="shared" si="240"/>
        <v>79.508416369682394</v>
      </c>
      <c r="AA532">
        <f t="shared" si="241"/>
        <v>1.1547005383792515</v>
      </c>
      <c r="AB532">
        <f t="shared" si="242"/>
        <v>0</v>
      </c>
      <c r="AC532">
        <f t="shared" si="243"/>
        <v>1</v>
      </c>
      <c r="AD532">
        <f t="shared" si="244"/>
        <v>1.0280615590059241</v>
      </c>
      <c r="AE532">
        <f t="shared" si="245"/>
        <v>109471407.47001469</v>
      </c>
      <c r="AF532">
        <f t="shared" si="246"/>
        <v>19753858593.232761</v>
      </c>
      <c r="AG532">
        <f t="shared" si="247"/>
        <v>1.0027670583780373</v>
      </c>
      <c r="AH532">
        <v>24</v>
      </c>
      <c r="AI532">
        <v>0.67944000000000004</v>
      </c>
      <c r="AJ532">
        <f t="shared" si="248"/>
        <v>2271.5007913398513</v>
      </c>
      <c r="AK532">
        <f t="shared" si="249"/>
        <v>64.306187402831185</v>
      </c>
      <c r="AL532">
        <f t="shared" si="250"/>
        <v>0</v>
      </c>
      <c r="AM532">
        <f t="shared" si="251"/>
        <v>0</v>
      </c>
      <c r="AN532">
        <f>AM532/((60/'Field readings'!D533)*24)</f>
        <v>0</v>
      </c>
      <c r="AO532">
        <f>SUM($AN$4:AN532)</f>
        <v>8879.4934323158614</v>
      </c>
    </row>
    <row r="533" spans="1:41">
      <c r="A533" s="2">
        <f>'Field readings'!A534</f>
        <v>44139</v>
      </c>
      <c r="B533" s="3">
        <f>'Field readings'!B534</f>
        <v>6.13541666666345</v>
      </c>
      <c r="C533">
        <f>'Field readings'!D534</f>
        <v>15</v>
      </c>
      <c r="D533">
        <f>'Field readings'!K534</f>
        <v>32</v>
      </c>
      <c r="E533">
        <f>'Field readings'!J534+14.6973</f>
        <v>14.6973</v>
      </c>
      <c r="F533">
        <f>'Field readings'!L534</f>
        <v>0</v>
      </c>
      <c r="G533">
        <f>'Field readings'!I534</f>
        <v>0.625</v>
      </c>
      <c r="H533">
        <f>'Field readings'!N534</f>
        <v>1.9390000000000001</v>
      </c>
      <c r="I533">
        <f>'Field readings'!M534</f>
        <v>0.75</v>
      </c>
      <c r="J533">
        <f t="shared" si="224"/>
        <v>0</v>
      </c>
      <c r="K533">
        <f t="shared" si="225"/>
        <v>0.32233109850438368</v>
      </c>
      <c r="L533">
        <f t="shared" si="226"/>
        <v>0.6029101083032492</v>
      </c>
      <c r="M533">
        <f t="shared" si="227"/>
        <v>4.5184153827834079E-3</v>
      </c>
      <c r="N533">
        <f t="shared" si="228"/>
        <v>0.62540611411789182</v>
      </c>
      <c r="O533">
        <f t="shared" si="229"/>
        <v>0.62540611411789182</v>
      </c>
      <c r="P533">
        <f t="shared" si="230"/>
        <v>5.5337802991232699E-3</v>
      </c>
      <c r="Q533">
        <f t="shared" si="231"/>
        <v>2.2780055729952603E-6</v>
      </c>
      <c r="R533">
        <f t="shared" si="232"/>
        <v>2.6534811758638477E-2</v>
      </c>
      <c r="S533">
        <f t="shared" si="233"/>
        <v>0.17766890149561632</v>
      </c>
      <c r="T533">
        <f t="shared" si="234"/>
        <v>7.4888843822464732E-2</v>
      </c>
      <c r="U533">
        <f t="shared" si="235"/>
        <v>20.288516887290307</v>
      </c>
      <c r="V533">
        <f t="shared" si="236"/>
        <v>-0.37766890149561627</v>
      </c>
      <c r="W533">
        <f t="shared" si="237"/>
        <v>0</v>
      </c>
      <c r="X533">
        <f t="shared" si="238"/>
        <v>1.0059007185241196</v>
      </c>
      <c r="Y533">
        <f t="shared" si="239"/>
        <v>0.60189119645854727</v>
      </c>
      <c r="Z533">
        <f t="shared" si="240"/>
        <v>79.508416369682394</v>
      </c>
      <c r="AA533">
        <f t="shared" si="241"/>
        <v>1.1547005383792515</v>
      </c>
      <c r="AB533">
        <f t="shared" si="242"/>
        <v>0</v>
      </c>
      <c r="AC533">
        <f t="shared" si="243"/>
        <v>1</v>
      </c>
      <c r="AD533">
        <f t="shared" si="244"/>
        <v>1.0280615590059241</v>
      </c>
      <c r="AE533">
        <f t="shared" si="245"/>
        <v>109471407.47001469</v>
      </c>
      <c r="AF533">
        <f t="shared" si="246"/>
        <v>19753858593.232761</v>
      </c>
      <c r="AG533">
        <f t="shared" si="247"/>
        <v>1.0027670583780373</v>
      </c>
      <c r="AH533">
        <v>24</v>
      </c>
      <c r="AI533">
        <v>0.67944000000000004</v>
      </c>
      <c r="AJ533">
        <f t="shared" si="248"/>
        <v>2271.5007913398513</v>
      </c>
      <c r="AK533">
        <f t="shared" si="249"/>
        <v>64.306187402831185</v>
      </c>
      <c r="AL533">
        <f t="shared" si="250"/>
        <v>0</v>
      </c>
      <c r="AM533">
        <f t="shared" si="251"/>
        <v>0</v>
      </c>
      <c r="AN533">
        <f>AM533/((60/'Field readings'!D534)*24)</f>
        <v>0</v>
      </c>
      <c r="AO533">
        <f>SUM($AN$4:AN533)</f>
        <v>8879.4934323158614</v>
      </c>
    </row>
    <row r="534" spans="1:41">
      <c r="A534" s="2">
        <f>'Field readings'!A535</f>
        <v>44139</v>
      </c>
      <c r="B534" s="3">
        <f>'Field readings'!B535</f>
        <v>6.1458333333301098</v>
      </c>
      <c r="C534">
        <f>'Field readings'!D535</f>
        <v>15</v>
      </c>
      <c r="D534">
        <f>'Field readings'!K535</f>
        <v>32</v>
      </c>
      <c r="E534">
        <f>'Field readings'!J535+14.6973</f>
        <v>14.6973</v>
      </c>
      <c r="F534">
        <f>'Field readings'!L535</f>
        <v>0</v>
      </c>
      <c r="G534">
        <f>'Field readings'!I535</f>
        <v>0.625</v>
      </c>
      <c r="H534">
        <f>'Field readings'!N535</f>
        <v>1.9390000000000001</v>
      </c>
      <c r="I534">
        <f>'Field readings'!M535</f>
        <v>0.75</v>
      </c>
      <c r="J534">
        <f t="shared" si="224"/>
        <v>0</v>
      </c>
      <c r="K534">
        <f t="shared" si="225"/>
        <v>0.32233109850438368</v>
      </c>
      <c r="L534">
        <f t="shared" si="226"/>
        <v>0.6029101083032492</v>
      </c>
      <c r="M534">
        <f t="shared" si="227"/>
        <v>4.5184153827834079E-3</v>
      </c>
      <c r="N534">
        <f t="shared" si="228"/>
        <v>0.62540611411789182</v>
      </c>
      <c r="O534">
        <f t="shared" si="229"/>
        <v>0.62540611411789182</v>
      </c>
      <c r="P534">
        <f t="shared" si="230"/>
        <v>5.5337802991232699E-3</v>
      </c>
      <c r="Q534">
        <f t="shared" si="231"/>
        <v>2.2780055729952603E-6</v>
      </c>
      <c r="R534">
        <f t="shared" si="232"/>
        <v>2.6534811758638477E-2</v>
      </c>
      <c r="S534">
        <f t="shared" si="233"/>
        <v>0.17766890149561632</v>
      </c>
      <c r="T534">
        <f t="shared" si="234"/>
        <v>7.4888843822464732E-2</v>
      </c>
      <c r="U534">
        <f t="shared" si="235"/>
        <v>20.288516887290307</v>
      </c>
      <c r="V534">
        <f t="shared" si="236"/>
        <v>-0.37766890149561627</v>
      </c>
      <c r="W534">
        <f t="shared" si="237"/>
        <v>0</v>
      </c>
      <c r="X534">
        <f t="shared" si="238"/>
        <v>1.0059007185241196</v>
      </c>
      <c r="Y534">
        <f t="shared" si="239"/>
        <v>0.60189119645854727</v>
      </c>
      <c r="Z534">
        <f t="shared" si="240"/>
        <v>79.508416369682394</v>
      </c>
      <c r="AA534">
        <f t="shared" si="241"/>
        <v>1.1547005383792515</v>
      </c>
      <c r="AB534">
        <f t="shared" si="242"/>
        <v>0</v>
      </c>
      <c r="AC534">
        <f t="shared" si="243"/>
        <v>1</v>
      </c>
      <c r="AD534">
        <f t="shared" si="244"/>
        <v>1.0280615590059241</v>
      </c>
      <c r="AE534">
        <f t="shared" si="245"/>
        <v>109471407.47001469</v>
      </c>
      <c r="AF534">
        <f t="shared" si="246"/>
        <v>19753858593.232761</v>
      </c>
      <c r="AG534">
        <f t="shared" si="247"/>
        <v>1.0027670583780373</v>
      </c>
      <c r="AH534">
        <v>24</v>
      </c>
      <c r="AI534">
        <v>0.67944000000000004</v>
      </c>
      <c r="AJ534">
        <f t="shared" si="248"/>
        <v>2271.5007913398513</v>
      </c>
      <c r="AK534">
        <f t="shared" si="249"/>
        <v>64.306187402831185</v>
      </c>
      <c r="AL534">
        <f t="shared" si="250"/>
        <v>0</v>
      </c>
      <c r="AM534">
        <f t="shared" si="251"/>
        <v>0</v>
      </c>
      <c r="AN534">
        <f>AM534/((60/'Field readings'!D535)*24)</f>
        <v>0</v>
      </c>
      <c r="AO534">
        <f>SUM($AN$4:AN534)</f>
        <v>8879.4934323158614</v>
      </c>
    </row>
    <row r="535" spans="1:41">
      <c r="A535" s="2">
        <f>'Field readings'!A536</f>
        <v>44139</v>
      </c>
      <c r="B535" s="3">
        <f>'Field readings'!B536</f>
        <v>6.1562499999967697</v>
      </c>
      <c r="C535">
        <f>'Field readings'!D536</f>
        <v>15</v>
      </c>
      <c r="D535">
        <f>'Field readings'!K536</f>
        <v>32</v>
      </c>
      <c r="E535">
        <f>'Field readings'!J536+14.6973</f>
        <v>14.6973</v>
      </c>
      <c r="F535">
        <f>'Field readings'!L536</f>
        <v>0</v>
      </c>
      <c r="G535">
        <f>'Field readings'!I536</f>
        <v>0.625</v>
      </c>
      <c r="H535">
        <f>'Field readings'!N536</f>
        <v>1.9390000000000001</v>
      </c>
      <c r="I535">
        <f>'Field readings'!M536</f>
        <v>0.75</v>
      </c>
      <c r="J535">
        <f t="shared" si="224"/>
        <v>0</v>
      </c>
      <c r="K535">
        <f t="shared" si="225"/>
        <v>0.32233109850438368</v>
      </c>
      <c r="L535">
        <f t="shared" si="226"/>
        <v>0.6029101083032492</v>
      </c>
      <c r="M535">
        <f t="shared" si="227"/>
        <v>4.5184153827834079E-3</v>
      </c>
      <c r="N535">
        <f t="shared" si="228"/>
        <v>0.62540611411789182</v>
      </c>
      <c r="O535">
        <f t="shared" si="229"/>
        <v>0.62540611411789182</v>
      </c>
      <c r="P535">
        <f t="shared" si="230"/>
        <v>5.5337802991232699E-3</v>
      </c>
      <c r="Q535">
        <f t="shared" si="231"/>
        <v>2.2780055729952603E-6</v>
      </c>
      <c r="R535">
        <f t="shared" si="232"/>
        <v>2.6534811758638477E-2</v>
      </c>
      <c r="S535">
        <f t="shared" si="233"/>
        <v>0.17766890149561632</v>
      </c>
      <c r="T535">
        <f t="shared" si="234"/>
        <v>7.4888843822464732E-2</v>
      </c>
      <c r="U535">
        <f t="shared" si="235"/>
        <v>20.288516887290307</v>
      </c>
      <c r="V535">
        <f t="shared" si="236"/>
        <v>-0.37766890149561627</v>
      </c>
      <c r="W535">
        <f t="shared" si="237"/>
        <v>0</v>
      </c>
      <c r="X535">
        <f t="shared" si="238"/>
        <v>1.0059007185241196</v>
      </c>
      <c r="Y535">
        <f t="shared" si="239"/>
        <v>0.60189119645854727</v>
      </c>
      <c r="Z535">
        <f t="shared" si="240"/>
        <v>79.508416369682394</v>
      </c>
      <c r="AA535">
        <f t="shared" si="241"/>
        <v>1.1547005383792515</v>
      </c>
      <c r="AB535">
        <f t="shared" si="242"/>
        <v>0</v>
      </c>
      <c r="AC535">
        <f t="shared" si="243"/>
        <v>1</v>
      </c>
      <c r="AD535">
        <f t="shared" si="244"/>
        <v>1.0280615590059241</v>
      </c>
      <c r="AE535">
        <f t="shared" si="245"/>
        <v>109471407.47001469</v>
      </c>
      <c r="AF535">
        <f t="shared" si="246"/>
        <v>19753858593.232761</v>
      </c>
      <c r="AG535">
        <f t="shared" si="247"/>
        <v>1.0027670583780373</v>
      </c>
      <c r="AH535">
        <v>24</v>
      </c>
      <c r="AI535">
        <v>0.67944000000000004</v>
      </c>
      <c r="AJ535">
        <f t="shared" si="248"/>
        <v>2271.5007913398513</v>
      </c>
      <c r="AK535">
        <f t="shared" si="249"/>
        <v>64.306187402831185</v>
      </c>
      <c r="AL535">
        <f t="shared" si="250"/>
        <v>0</v>
      </c>
      <c r="AM535">
        <f t="shared" si="251"/>
        <v>0</v>
      </c>
      <c r="AN535">
        <f>AM535/((60/'Field readings'!D536)*24)</f>
        <v>0</v>
      </c>
      <c r="AO535">
        <f>SUM($AN$4:AN535)</f>
        <v>8879.4934323158614</v>
      </c>
    </row>
    <row r="536" spans="1:41">
      <c r="A536" s="2">
        <f>'Field readings'!A537</f>
        <v>44139</v>
      </c>
      <c r="B536" s="3">
        <f>'Field readings'!B537</f>
        <v>6.1666666666634304</v>
      </c>
      <c r="C536">
        <f>'Field readings'!D537</f>
        <v>15</v>
      </c>
      <c r="D536">
        <f>'Field readings'!K537</f>
        <v>32</v>
      </c>
      <c r="E536">
        <f>'Field readings'!J537+14.6973</f>
        <v>14.6973</v>
      </c>
      <c r="F536">
        <f>'Field readings'!L537</f>
        <v>0</v>
      </c>
      <c r="G536">
        <f>'Field readings'!I537</f>
        <v>0.625</v>
      </c>
      <c r="H536">
        <f>'Field readings'!N537</f>
        <v>1.9390000000000001</v>
      </c>
      <c r="I536">
        <f>'Field readings'!M537</f>
        <v>0.75</v>
      </c>
      <c r="J536">
        <f t="shared" si="224"/>
        <v>0</v>
      </c>
      <c r="K536">
        <f t="shared" si="225"/>
        <v>0.32233109850438368</v>
      </c>
      <c r="L536">
        <f t="shared" si="226"/>
        <v>0.6029101083032492</v>
      </c>
      <c r="M536">
        <f t="shared" si="227"/>
        <v>4.5184153827834079E-3</v>
      </c>
      <c r="N536">
        <f t="shared" si="228"/>
        <v>0.62540611411789182</v>
      </c>
      <c r="O536">
        <f t="shared" si="229"/>
        <v>0.62540611411789182</v>
      </c>
      <c r="P536">
        <f t="shared" si="230"/>
        <v>5.5337802991232699E-3</v>
      </c>
      <c r="Q536">
        <f t="shared" si="231"/>
        <v>2.2780055729952603E-6</v>
      </c>
      <c r="R536">
        <f t="shared" si="232"/>
        <v>2.6534811758638477E-2</v>
      </c>
      <c r="S536">
        <f t="shared" si="233"/>
        <v>0.17766890149561632</v>
      </c>
      <c r="T536">
        <f t="shared" si="234"/>
        <v>7.4888843822464732E-2</v>
      </c>
      <c r="U536">
        <f t="shared" si="235"/>
        <v>20.288516887290307</v>
      </c>
      <c r="V536">
        <f t="shared" si="236"/>
        <v>-0.37766890149561627</v>
      </c>
      <c r="W536">
        <f t="shared" si="237"/>
        <v>0</v>
      </c>
      <c r="X536">
        <f t="shared" si="238"/>
        <v>1.0059007185241196</v>
      </c>
      <c r="Y536">
        <f t="shared" si="239"/>
        <v>0.60189119645854727</v>
      </c>
      <c r="Z536">
        <f t="shared" si="240"/>
        <v>79.508416369682394</v>
      </c>
      <c r="AA536">
        <f t="shared" si="241"/>
        <v>1.1547005383792515</v>
      </c>
      <c r="AB536">
        <f t="shared" si="242"/>
        <v>0</v>
      </c>
      <c r="AC536">
        <f t="shared" si="243"/>
        <v>1</v>
      </c>
      <c r="AD536">
        <f t="shared" si="244"/>
        <v>1.0280615590059241</v>
      </c>
      <c r="AE536">
        <f t="shared" si="245"/>
        <v>109471407.47001469</v>
      </c>
      <c r="AF536">
        <f t="shared" si="246"/>
        <v>19753858593.232761</v>
      </c>
      <c r="AG536">
        <f t="shared" si="247"/>
        <v>1.0027670583780373</v>
      </c>
      <c r="AH536">
        <v>24</v>
      </c>
      <c r="AI536">
        <v>0.67944000000000004</v>
      </c>
      <c r="AJ536">
        <f t="shared" si="248"/>
        <v>2271.5007913398513</v>
      </c>
      <c r="AK536">
        <f t="shared" si="249"/>
        <v>64.306187402831185</v>
      </c>
      <c r="AL536">
        <f t="shared" si="250"/>
        <v>0</v>
      </c>
      <c r="AM536">
        <f t="shared" si="251"/>
        <v>0</v>
      </c>
      <c r="AN536">
        <f>AM536/((60/'Field readings'!D537)*24)</f>
        <v>0</v>
      </c>
      <c r="AO536">
        <f>SUM($AN$4:AN536)</f>
        <v>8879.4934323158614</v>
      </c>
    </row>
    <row r="537" spans="1:41">
      <c r="A537" s="2">
        <f>'Field readings'!A538</f>
        <v>44139</v>
      </c>
      <c r="B537" s="3">
        <f>'Field readings'!B538</f>
        <v>6.1770833333300903</v>
      </c>
      <c r="C537">
        <f>'Field readings'!D538</f>
        <v>15</v>
      </c>
      <c r="D537">
        <f>'Field readings'!K538</f>
        <v>32</v>
      </c>
      <c r="E537">
        <f>'Field readings'!J538+14.6973</f>
        <v>14.6973</v>
      </c>
      <c r="F537">
        <f>'Field readings'!L538</f>
        <v>0</v>
      </c>
      <c r="G537">
        <f>'Field readings'!I538</f>
        <v>0.625</v>
      </c>
      <c r="H537">
        <f>'Field readings'!N538</f>
        <v>1.9390000000000001</v>
      </c>
      <c r="I537">
        <f>'Field readings'!M538</f>
        <v>0.75</v>
      </c>
      <c r="J537">
        <f t="shared" si="224"/>
        <v>0</v>
      </c>
      <c r="K537">
        <f t="shared" si="225"/>
        <v>0.32233109850438368</v>
      </c>
      <c r="L537">
        <f t="shared" si="226"/>
        <v>0.6029101083032492</v>
      </c>
      <c r="M537">
        <f t="shared" si="227"/>
        <v>4.5184153827834079E-3</v>
      </c>
      <c r="N537">
        <f t="shared" si="228"/>
        <v>0.62540611411789182</v>
      </c>
      <c r="O537">
        <f t="shared" si="229"/>
        <v>0.62540611411789182</v>
      </c>
      <c r="P537">
        <f t="shared" si="230"/>
        <v>5.5337802991232699E-3</v>
      </c>
      <c r="Q537">
        <f t="shared" si="231"/>
        <v>2.2780055729952603E-6</v>
      </c>
      <c r="R537">
        <f t="shared" si="232"/>
        <v>2.6534811758638477E-2</v>
      </c>
      <c r="S537">
        <f t="shared" si="233"/>
        <v>0.17766890149561632</v>
      </c>
      <c r="T537">
        <f t="shared" si="234"/>
        <v>7.4888843822464732E-2</v>
      </c>
      <c r="U537">
        <f t="shared" si="235"/>
        <v>20.288516887290307</v>
      </c>
      <c r="V537">
        <f t="shared" si="236"/>
        <v>-0.37766890149561627</v>
      </c>
      <c r="W537">
        <f t="shared" si="237"/>
        <v>0</v>
      </c>
      <c r="X537">
        <f t="shared" si="238"/>
        <v>1.0059007185241196</v>
      </c>
      <c r="Y537">
        <f t="shared" si="239"/>
        <v>0.60189119645854727</v>
      </c>
      <c r="Z537">
        <f t="shared" si="240"/>
        <v>79.508416369682394</v>
      </c>
      <c r="AA537">
        <f t="shared" si="241"/>
        <v>1.1547005383792515</v>
      </c>
      <c r="AB537">
        <f t="shared" si="242"/>
        <v>0</v>
      </c>
      <c r="AC537">
        <f t="shared" si="243"/>
        <v>1</v>
      </c>
      <c r="AD537">
        <f t="shared" si="244"/>
        <v>1.0280615590059241</v>
      </c>
      <c r="AE537">
        <f t="shared" si="245"/>
        <v>109471407.47001469</v>
      </c>
      <c r="AF537">
        <f t="shared" si="246"/>
        <v>19753858593.232761</v>
      </c>
      <c r="AG537">
        <f t="shared" si="247"/>
        <v>1.0027670583780373</v>
      </c>
      <c r="AH537">
        <v>24</v>
      </c>
      <c r="AI537">
        <v>0.67944000000000004</v>
      </c>
      <c r="AJ537">
        <f t="shared" si="248"/>
        <v>2271.5007913398513</v>
      </c>
      <c r="AK537">
        <f t="shared" si="249"/>
        <v>64.306187402831185</v>
      </c>
      <c r="AL537">
        <f t="shared" si="250"/>
        <v>0</v>
      </c>
      <c r="AM537">
        <f t="shared" si="251"/>
        <v>0</v>
      </c>
      <c r="AN537">
        <f>AM537/((60/'Field readings'!D538)*24)</f>
        <v>0</v>
      </c>
      <c r="AO537">
        <f>SUM($AN$4:AN537)</f>
        <v>8879.4934323158614</v>
      </c>
    </row>
    <row r="538" spans="1:41">
      <c r="A538" s="2">
        <f>'Field readings'!A539</f>
        <v>44139</v>
      </c>
      <c r="B538" s="3">
        <f>'Field readings'!B539</f>
        <v>6.1874999999967502</v>
      </c>
      <c r="C538">
        <f>'Field readings'!D539</f>
        <v>15</v>
      </c>
      <c r="D538">
        <f>'Field readings'!K539</f>
        <v>32</v>
      </c>
      <c r="E538">
        <f>'Field readings'!J539+14.6973</f>
        <v>14.6973</v>
      </c>
      <c r="F538">
        <f>'Field readings'!L539</f>
        <v>0</v>
      </c>
      <c r="G538">
        <f>'Field readings'!I539</f>
        <v>0.625</v>
      </c>
      <c r="H538">
        <f>'Field readings'!N539</f>
        <v>1.9390000000000001</v>
      </c>
      <c r="I538">
        <f>'Field readings'!M539</f>
        <v>0.75</v>
      </c>
      <c r="J538">
        <f t="shared" si="224"/>
        <v>0</v>
      </c>
      <c r="K538">
        <f t="shared" si="225"/>
        <v>0.32233109850438368</v>
      </c>
      <c r="L538">
        <f t="shared" si="226"/>
        <v>0.6029101083032492</v>
      </c>
      <c r="M538">
        <f t="shared" si="227"/>
        <v>4.5184153827834079E-3</v>
      </c>
      <c r="N538">
        <f t="shared" si="228"/>
        <v>0.62540611411789182</v>
      </c>
      <c r="O538">
        <f t="shared" si="229"/>
        <v>0.62540611411789182</v>
      </c>
      <c r="P538">
        <f t="shared" si="230"/>
        <v>5.5337802991232699E-3</v>
      </c>
      <c r="Q538">
        <f t="shared" si="231"/>
        <v>2.2780055729952603E-6</v>
      </c>
      <c r="R538">
        <f t="shared" si="232"/>
        <v>2.6534811758638477E-2</v>
      </c>
      <c r="S538">
        <f t="shared" si="233"/>
        <v>0.17766890149561632</v>
      </c>
      <c r="T538">
        <f t="shared" si="234"/>
        <v>7.4888843822464732E-2</v>
      </c>
      <c r="U538">
        <f t="shared" si="235"/>
        <v>20.288516887290307</v>
      </c>
      <c r="V538">
        <f t="shared" si="236"/>
        <v>-0.37766890149561627</v>
      </c>
      <c r="W538">
        <f t="shared" si="237"/>
        <v>0</v>
      </c>
      <c r="X538">
        <f t="shared" si="238"/>
        <v>1.0059007185241196</v>
      </c>
      <c r="Y538">
        <f t="shared" si="239"/>
        <v>0.60189119645854727</v>
      </c>
      <c r="Z538">
        <f t="shared" si="240"/>
        <v>79.508416369682394</v>
      </c>
      <c r="AA538">
        <f t="shared" si="241"/>
        <v>1.1547005383792515</v>
      </c>
      <c r="AB538">
        <f t="shared" si="242"/>
        <v>0</v>
      </c>
      <c r="AC538">
        <f t="shared" si="243"/>
        <v>1</v>
      </c>
      <c r="AD538">
        <f t="shared" si="244"/>
        <v>1.0280615590059241</v>
      </c>
      <c r="AE538">
        <f t="shared" si="245"/>
        <v>109471407.47001469</v>
      </c>
      <c r="AF538">
        <f t="shared" si="246"/>
        <v>19753858593.232761</v>
      </c>
      <c r="AG538">
        <f t="shared" si="247"/>
        <v>1.0027670583780373</v>
      </c>
      <c r="AH538">
        <v>24</v>
      </c>
      <c r="AI538">
        <v>0.67944000000000004</v>
      </c>
      <c r="AJ538">
        <f t="shared" si="248"/>
        <v>2271.5007913398513</v>
      </c>
      <c r="AK538">
        <f t="shared" si="249"/>
        <v>64.306187402831185</v>
      </c>
      <c r="AL538">
        <f t="shared" si="250"/>
        <v>0</v>
      </c>
      <c r="AM538">
        <f t="shared" si="251"/>
        <v>0</v>
      </c>
      <c r="AN538">
        <f>AM538/((60/'Field readings'!D539)*24)</f>
        <v>0</v>
      </c>
      <c r="AO538">
        <f>SUM($AN$4:AN538)</f>
        <v>8879.4934323158614</v>
      </c>
    </row>
    <row r="539" spans="1:41">
      <c r="A539" s="2">
        <f>'Field readings'!A540</f>
        <v>44139</v>
      </c>
      <c r="B539" s="3">
        <f>'Field readings'!B540</f>
        <v>6.19791666666341</v>
      </c>
      <c r="C539">
        <f>'Field readings'!D540</f>
        <v>15</v>
      </c>
      <c r="D539">
        <f>'Field readings'!K540</f>
        <v>32</v>
      </c>
      <c r="E539">
        <f>'Field readings'!J540+14.6973</f>
        <v>14.6973</v>
      </c>
      <c r="F539">
        <f>'Field readings'!L540</f>
        <v>0</v>
      </c>
      <c r="G539">
        <f>'Field readings'!I540</f>
        <v>0.625</v>
      </c>
      <c r="H539">
        <f>'Field readings'!N540</f>
        <v>1.9390000000000001</v>
      </c>
      <c r="I539">
        <f>'Field readings'!M540</f>
        <v>0.75</v>
      </c>
      <c r="J539">
        <f t="shared" si="224"/>
        <v>0</v>
      </c>
      <c r="K539">
        <f t="shared" si="225"/>
        <v>0.32233109850438368</v>
      </c>
      <c r="L539">
        <f t="shared" si="226"/>
        <v>0.6029101083032492</v>
      </c>
      <c r="M539">
        <f t="shared" si="227"/>
        <v>4.5184153827834079E-3</v>
      </c>
      <c r="N539">
        <f t="shared" si="228"/>
        <v>0.62540611411789182</v>
      </c>
      <c r="O539">
        <f t="shared" si="229"/>
        <v>0.62540611411789182</v>
      </c>
      <c r="P539">
        <f t="shared" si="230"/>
        <v>5.5337802991232699E-3</v>
      </c>
      <c r="Q539">
        <f t="shared" si="231"/>
        <v>2.2780055729952603E-6</v>
      </c>
      <c r="R539">
        <f t="shared" si="232"/>
        <v>2.6534811758638477E-2</v>
      </c>
      <c r="S539">
        <f t="shared" si="233"/>
        <v>0.17766890149561632</v>
      </c>
      <c r="T539">
        <f t="shared" si="234"/>
        <v>7.4888843822464732E-2</v>
      </c>
      <c r="U539">
        <f t="shared" si="235"/>
        <v>20.288516887290307</v>
      </c>
      <c r="V539">
        <f t="shared" si="236"/>
        <v>-0.37766890149561627</v>
      </c>
      <c r="W539">
        <f t="shared" si="237"/>
        <v>0</v>
      </c>
      <c r="X539">
        <f t="shared" si="238"/>
        <v>1.0059007185241196</v>
      </c>
      <c r="Y539">
        <f t="shared" si="239"/>
        <v>0.60189119645854727</v>
      </c>
      <c r="Z539">
        <f t="shared" si="240"/>
        <v>79.508416369682394</v>
      </c>
      <c r="AA539">
        <f t="shared" si="241"/>
        <v>1.1547005383792515</v>
      </c>
      <c r="AB539">
        <f t="shared" si="242"/>
        <v>0</v>
      </c>
      <c r="AC539">
        <f t="shared" si="243"/>
        <v>1</v>
      </c>
      <c r="AD539">
        <f t="shared" si="244"/>
        <v>1.0280615590059241</v>
      </c>
      <c r="AE539">
        <f t="shared" si="245"/>
        <v>109471407.47001469</v>
      </c>
      <c r="AF539">
        <f t="shared" si="246"/>
        <v>19753858593.232761</v>
      </c>
      <c r="AG539">
        <f t="shared" si="247"/>
        <v>1.0027670583780373</v>
      </c>
      <c r="AH539">
        <v>24</v>
      </c>
      <c r="AI539">
        <v>0.67944000000000004</v>
      </c>
      <c r="AJ539">
        <f t="shared" si="248"/>
        <v>2271.5007913398513</v>
      </c>
      <c r="AK539">
        <f t="shared" si="249"/>
        <v>64.306187402831185</v>
      </c>
      <c r="AL539">
        <f t="shared" si="250"/>
        <v>0</v>
      </c>
      <c r="AM539">
        <f t="shared" si="251"/>
        <v>0</v>
      </c>
      <c r="AN539">
        <f>AM539/((60/'Field readings'!D540)*24)</f>
        <v>0</v>
      </c>
      <c r="AO539">
        <f>SUM($AN$4:AN539)</f>
        <v>8879.4934323158614</v>
      </c>
    </row>
    <row r="540" spans="1:41">
      <c r="A540" s="2">
        <f>'Field readings'!A541</f>
        <v>44139</v>
      </c>
      <c r="B540" s="3">
        <f>'Field readings'!B541</f>
        <v>6.2083333333300699</v>
      </c>
      <c r="C540">
        <f>'Field readings'!D541</f>
        <v>15</v>
      </c>
      <c r="D540">
        <f>'Field readings'!K541</f>
        <v>32</v>
      </c>
      <c r="E540">
        <f>'Field readings'!J541+14.6973</f>
        <v>14.6973</v>
      </c>
      <c r="F540">
        <f>'Field readings'!L541</f>
        <v>0</v>
      </c>
      <c r="G540">
        <f>'Field readings'!I541</f>
        <v>0.625</v>
      </c>
      <c r="H540">
        <f>'Field readings'!N541</f>
        <v>1.9390000000000001</v>
      </c>
      <c r="I540">
        <f>'Field readings'!M541</f>
        <v>0.75</v>
      </c>
      <c r="J540">
        <f t="shared" si="224"/>
        <v>0</v>
      </c>
      <c r="K540">
        <f t="shared" si="225"/>
        <v>0.32233109850438368</v>
      </c>
      <c r="L540">
        <f t="shared" si="226"/>
        <v>0.6029101083032492</v>
      </c>
      <c r="M540">
        <f t="shared" si="227"/>
        <v>4.5184153827834079E-3</v>
      </c>
      <c r="N540">
        <f t="shared" si="228"/>
        <v>0.62540611411789182</v>
      </c>
      <c r="O540">
        <f t="shared" si="229"/>
        <v>0.62540611411789182</v>
      </c>
      <c r="P540">
        <f t="shared" si="230"/>
        <v>5.5337802991232699E-3</v>
      </c>
      <c r="Q540">
        <f t="shared" si="231"/>
        <v>2.2780055729952603E-6</v>
      </c>
      <c r="R540">
        <f t="shared" si="232"/>
        <v>2.6534811758638477E-2</v>
      </c>
      <c r="S540">
        <f t="shared" si="233"/>
        <v>0.17766890149561632</v>
      </c>
      <c r="T540">
        <f t="shared" si="234"/>
        <v>7.4888843822464732E-2</v>
      </c>
      <c r="U540">
        <f t="shared" si="235"/>
        <v>20.288516887290307</v>
      </c>
      <c r="V540">
        <f t="shared" si="236"/>
        <v>-0.37766890149561627</v>
      </c>
      <c r="W540">
        <f t="shared" si="237"/>
        <v>0</v>
      </c>
      <c r="X540">
        <f t="shared" si="238"/>
        <v>1.0059007185241196</v>
      </c>
      <c r="Y540">
        <f t="shared" si="239"/>
        <v>0.60189119645854727</v>
      </c>
      <c r="Z540">
        <f t="shared" si="240"/>
        <v>79.508416369682394</v>
      </c>
      <c r="AA540">
        <f t="shared" si="241"/>
        <v>1.1547005383792515</v>
      </c>
      <c r="AB540">
        <f t="shared" si="242"/>
        <v>0</v>
      </c>
      <c r="AC540">
        <f t="shared" si="243"/>
        <v>1</v>
      </c>
      <c r="AD540">
        <f t="shared" si="244"/>
        <v>1.0280615590059241</v>
      </c>
      <c r="AE540">
        <f t="shared" si="245"/>
        <v>109471407.47001469</v>
      </c>
      <c r="AF540">
        <f t="shared" si="246"/>
        <v>19753858593.232761</v>
      </c>
      <c r="AG540">
        <f t="shared" si="247"/>
        <v>1.0027670583780373</v>
      </c>
      <c r="AH540">
        <v>24</v>
      </c>
      <c r="AI540">
        <v>0.67944000000000004</v>
      </c>
      <c r="AJ540">
        <f t="shared" si="248"/>
        <v>2271.5007913398513</v>
      </c>
      <c r="AK540">
        <f t="shared" si="249"/>
        <v>64.306187402831185</v>
      </c>
      <c r="AL540">
        <f t="shared" si="250"/>
        <v>0</v>
      </c>
      <c r="AM540">
        <f t="shared" si="251"/>
        <v>0</v>
      </c>
      <c r="AN540">
        <f>AM540/((60/'Field readings'!D541)*24)</f>
        <v>0</v>
      </c>
      <c r="AO540">
        <f>SUM($AN$4:AN540)</f>
        <v>8879.4934323158614</v>
      </c>
    </row>
    <row r="541" spans="1:41">
      <c r="A541" s="2">
        <f>'Field readings'!A542</f>
        <v>44139</v>
      </c>
      <c r="B541" s="3">
        <f>'Field readings'!B542</f>
        <v>6.2187499999967297</v>
      </c>
      <c r="C541">
        <f>'Field readings'!D542</f>
        <v>15</v>
      </c>
      <c r="D541">
        <f>'Field readings'!K542</f>
        <v>32</v>
      </c>
      <c r="E541">
        <f>'Field readings'!J542+14.6973</f>
        <v>14.6973</v>
      </c>
      <c r="F541">
        <f>'Field readings'!L542</f>
        <v>0</v>
      </c>
      <c r="G541">
        <f>'Field readings'!I542</f>
        <v>0.625</v>
      </c>
      <c r="H541">
        <f>'Field readings'!N542</f>
        <v>1.9390000000000001</v>
      </c>
      <c r="I541">
        <f>'Field readings'!M542</f>
        <v>0.75</v>
      </c>
      <c r="J541">
        <f t="shared" si="224"/>
        <v>0</v>
      </c>
      <c r="K541">
        <f t="shared" si="225"/>
        <v>0.32233109850438368</v>
      </c>
      <c r="L541">
        <f t="shared" si="226"/>
        <v>0.6029101083032492</v>
      </c>
      <c r="M541">
        <f t="shared" si="227"/>
        <v>4.5184153827834079E-3</v>
      </c>
      <c r="N541">
        <f t="shared" si="228"/>
        <v>0.62540611411789182</v>
      </c>
      <c r="O541">
        <f t="shared" si="229"/>
        <v>0.62540611411789182</v>
      </c>
      <c r="P541">
        <f t="shared" si="230"/>
        <v>5.5337802991232699E-3</v>
      </c>
      <c r="Q541">
        <f t="shared" si="231"/>
        <v>2.2780055729952603E-6</v>
      </c>
      <c r="R541">
        <f t="shared" si="232"/>
        <v>2.6534811758638477E-2</v>
      </c>
      <c r="S541">
        <f t="shared" si="233"/>
        <v>0.17766890149561632</v>
      </c>
      <c r="T541">
        <f t="shared" si="234"/>
        <v>7.4888843822464732E-2</v>
      </c>
      <c r="U541">
        <f t="shared" si="235"/>
        <v>20.288516887290307</v>
      </c>
      <c r="V541">
        <f t="shared" si="236"/>
        <v>-0.37766890149561627</v>
      </c>
      <c r="W541">
        <f t="shared" si="237"/>
        <v>0</v>
      </c>
      <c r="X541">
        <f t="shared" si="238"/>
        <v>1.0059007185241196</v>
      </c>
      <c r="Y541">
        <f t="shared" si="239"/>
        <v>0.60189119645854727</v>
      </c>
      <c r="Z541">
        <f t="shared" si="240"/>
        <v>79.508416369682394</v>
      </c>
      <c r="AA541">
        <f t="shared" si="241"/>
        <v>1.1547005383792515</v>
      </c>
      <c r="AB541">
        <f t="shared" si="242"/>
        <v>0</v>
      </c>
      <c r="AC541">
        <f t="shared" si="243"/>
        <v>1</v>
      </c>
      <c r="AD541">
        <f t="shared" si="244"/>
        <v>1.0280615590059241</v>
      </c>
      <c r="AE541">
        <f t="shared" si="245"/>
        <v>109471407.47001469</v>
      </c>
      <c r="AF541">
        <f t="shared" si="246"/>
        <v>19753858593.232761</v>
      </c>
      <c r="AG541">
        <f t="shared" si="247"/>
        <v>1.0027670583780373</v>
      </c>
      <c r="AH541">
        <v>24</v>
      </c>
      <c r="AI541">
        <v>0.67944000000000004</v>
      </c>
      <c r="AJ541">
        <f t="shared" si="248"/>
        <v>2271.5007913398513</v>
      </c>
      <c r="AK541">
        <f t="shared" si="249"/>
        <v>64.306187402831185</v>
      </c>
      <c r="AL541">
        <f t="shared" si="250"/>
        <v>0</v>
      </c>
      <c r="AM541">
        <f t="shared" si="251"/>
        <v>0</v>
      </c>
      <c r="AN541">
        <f>AM541/((60/'Field readings'!D542)*24)</f>
        <v>0</v>
      </c>
      <c r="AO541">
        <f>SUM($AN$4:AN541)</f>
        <v>8879.4934323158614</v>
      </c>
    </row>
    <row r="542" spans="1:41">
      <c r="A542" s="2">
        <f>'Field readings'!A543</f>
        <v>44139</v>
      </c>
      <c r="B542" s="3">
        <f>'Field readings'!B543</f>
        <v>6.2291666666633896</v>
      </c>
      <c r="C542">
        <f>'Field readings'!D543</f>
        <v>15</v>
      </c>
      <c r="D542">
        <f>'Field readings'!K543</f>
        <v>32</v>
      </c>
      <c r="E542">
        <f>'Field readings'!J543+14.6973</f>
        <v>14.6973</v>
      </c>
      <c r="F542">
        <f>'Field readings'!L543</f>
        <v>0</v>
      </c>
      <c r="G542">
        <f>'Field readings'!I543</f>
        <v>0.625</v>
      </c>
      <c r="H542">
        <f>'Field readings'!N543</f>
        <v>1.9390000000000001</v>
      </c>
      <c r="I542">
        <f>'Field readings'!M543</f>
        <v>0.75</v>
      </c>
      <c r="J542">
        <f t="shared" si="224"/>
        <v>0</v>
      </c>
      <c r="K542">
        <f t="shared" si="225"/>
        <v>0.32233109850438368</v>
      </c>
      <c r="L542">
        <f t="shared" si="226"/>
        <v>0.6029101083032492</v>
      </c>
      <c r="M542">
        <f t="shared" si="227"/>
        <v>4.5184153827834079E-3</v>
      </c>
      <c r="N542">
        <f t="shared" si="228"/>
        <v>0.62540611411789182</v>
      </c>
      <c r="O542">
        <f t="shared" si="229"/>
        <v>0.62540611411789182</v>
      </c>
      <c r="P542">
        <f t="shared" si="230"/>
        <v>5.5337802991232699E-3</v>
      </c>
      <c r="Q542">
        <f t="shared" si="231"/>
        <v>2.2780055729952603E-6</v>
      </c>
      <c r="R542">
        <f t="shared" si="232"/>
        <v>2.6534811758638477E-2</v>
      </c>
      <c r="S542">
        <f t="shared" si="233"/>
        <v>0.17766890149561632</v>
      </c>
      <c r="T542">
        <f t="shared" si="234"/>
        <v>7.4888843822464732E-2</v>
      </c>
      <c r="U542">
        <f t="shared" si="235"/>
        <v>20.288516887290307</v>
      </c>
      <c r="V542">
        <f t="shared" si="236"/>
        <v>-0.37766890149561627</v>
      </c>
      <c r="W542">
        <f t="shared" si="237"/>
        <v>0</v>
      </c>
      <c r="X542">
        <f t="shared" si="238"/>
        <v>1.0059007185241196</v>
      </c>
      <c r="Y542">
        <f t="shared" si="239"/>
        <v>0.60189119645854727</v>
      </c>
      <c r="Z542">
        <f t="shared" si="240"/>
        <v>79.508416369682394</v>
      </c>
      <c r="AA542">
        <f t="shared" si="241"/>
        <v>1.1547005383792515</v>
      </c>
      <c r="AB542">
        <f t="shared" si="242"/>
        <v>0</v>
      </c>
      <c r="AC542">
        <f t="shared" si="243"/>
        <v>1</v>
      </c>
      <c r="AD542">
        <f t="shared" si="244"/>
        <v>1.0280615590059241</v>
      </c>
      <c r="AE542">
        <f t="shared" si="245"/>
        <v>109471407.47001469</v>
      </c>
      <c r="AF542">
        <f t="shared" si="246"/>
        <v>19753858593.232761</v>
      </c>
      <c r="AG542">
        <f t="shared" si="247"/>
        <v>1.0027670583780373</v>
      </c>
      <c r="AH542">
        <v>24</v>
      </c>
      <c r="AI542">
        <v>0.67944000000000004</v>
      </c>
      <c r="AJ542">
        <f t="shared" si="248"/>
        <v>2271.5007913398513</v>
      </c>
      <c r="AK542">
        <f t="shared" si="249"/>
        <v>64.306187402831185</v>
      </c>
      <c r="AL542">
        <f t="shared" si="250"/>
        <v>0</v>
      </c>
      <c r="AM542">
        <f t="shared" si="251"/>
        <v>0</v>
      </c>
      <c r="AN542">
        <f>AM542/((60/'Field readings'!D543)*24)</f>
        <v>0</v>
      </c>
      <c r="AO542">
        <f>SUM($AN$4:AN542)</f>
        <v>8879.4934323158614</v>
      </c>
    </row>
    <row r="543" spans="1:41">
      <c r="A543" s="2">
        <f>'Field readings'!A544</f>
        <v>44139</v>
      </c>
      <c r="B543" s="3">
        <f>'Field readings'!B544</f>
        <v>6.2395833333300503</v>
      </c>
      <c r="C543">
        <f>'Field readings'!D544</f>
        <v>15</v>
      </c>
      <c r="D543">
        <f>'Field readings'!K544</f>
        <v>32</v>
      </c>
      <c r="E543">
        <f>'Field readings'!J544+14.6973</f>
        <v>14.6973</v>
      </c>
      <c r="F543">
        <f>'Field readings'!L544</f>
        <v>0</v>
      </c>
      <c r="G543">
        <f>'Field readings'!I544</f>
        <v>0.625</v>
      </c>
      <c r="H543">
        <f>'Field readings'!N544</f>
        <v>1.9390000000000001</v>
      </c>
      <c r="I543">
        <f>'Field readings'!M544</f>
        <v>0.75</v>
      </c>
      <c r="J543">
        <f t="shared" si="224"/>
        <v>0</v>
      </c>
      <c r="K543">
        <f t="shared" si="225"/>
        <v>0.32233109850438368</v>
      </c>
      <c r="L543">
        <f t="shared" si="226"/>
        <v>0.6029101083032492</v>
      </c>
      <c r="M543">
        <f t="shared" si="227"/>
        <v>4.5184153827834079E-3</v>
      </c>
      <c r="N543">
        <f t="shared" si="228"/>
        <v>0.62540611411789182</v>
      </c>
      <c r="O543">
        <f t="shared" si="229"/>
        <v>0.62540611411789182</v>
      </c>
      <c r="P543">
        <f t="shared" si="230"/>
        <v>5.5337802991232699E-3</v>
      </c>
      <c r="Q543">
        <f t="shared" si="231"/>
        <v>2.2780055729952603E-6</v>
      </c>
      <c r="R543">
        <f t="shared" si="232"/>
        <v>2.6534811758638477E-2</v>
      </c>
      <c r="S543">
        <f t="shared" si="233"/>
        <v>0.17766890149561632</v>
      </c>
      <c r="T543">
        <f t="shared" si="234"/>
        <v>7.4888843822464732E-2</v>
      </c>
      <c r="U543">
        <f t="shared" si="235"/>
        <v>20.288516887290307</v>
      </c>
      <c r="V543">
        <f t="shared" si="236"/>
        <v>-0.37766890149561627</v>
      </c>
      <c r="W543">
        <f t="shared" si="237"/>
        <v>0</v>
      </c>
      <c r="X543">
        <f t="shared" si="238"/>
        <v>1.0059007185241196</v>
      </c>
      <c r="Y543">
        <f t="shared" si="239"/>
        <v>0.60189119645854727</v>
      </c>
      <c r="Z543">
        <f t="shared" si="240"/>
        <v>79.508416369682394</v>
      </c>
      <c r="AA543">
        <f t="shared" si="241"/>
        <v>1.1547005383792515</v>
      </c>
      <c r="AB543">
        <f t="shared" si="242"/>
        <v>0</v>
      </c>
      <c r="AC543">
        <f t="shared" si="243"/>
        <v>1</v>
      </c>
      <c r="AD543">
        <f t="shared" si="244"/>
        <v>1.0280615590059241</v>
      </c>
      <c r="AE543">
        <f t="shared" si="245"/>
        <v>109471407.47001469</v>
      </c>
      <c r="AF543">
        <f t="shared" si="246"/>
        <v>19753858593.232761</v>
      </c>
      <c r="AG543">
        <f t="shared" si="247"/>
        <v>1.0027670583780373</v>
      </c>
      <c r="AH543">
        <v>24</v>
      </c>
      <c r="AI543">
        <v>0.67944000000000004</v>
      </c>
      <c r="AJ543">
        <f t="shared" si="248"/>
        <v>2271.5007913398513</v>
      </c>
      <c r="AK543">
        <f t="shared" si="249"/>
        <v>64.306187402831185</v>
      </c>
      <c r="AL543">
        <f t="shared" si="250"/>
        <v>0</v>
      </c>
      <c r="AM543">
        <f t="shared" si="251"/>
        <v>0</v>
      </c>
      <c r="AN543">
        <f>AM543/((60/'Field readings'!D544)*24)</f>
        <v>0</v>
      </c>
      <c r="AO543">
        <f>SUM($AN$4:AN543)</f>
        <v>8879.4934323158614</v>
      </c>
    </row>
    <row r="544" spans="1:41">
      <c r="A544" s="2">
        <f>'Field readings'!A545</f>
        <v>44139</v>
      </c>
      <c r="B544" s="3">
        <f>'Field readings'!B545</f>
        <v>6.2499999999967102</v>
      </c>
      <c r="C544">
        <f>'Field readings'!D545</f>
        <v>15</v>
      </c>
      <c r="D544">
        <f>'Field readings'!K545</f>
        <v>32</v>
      </c>
      <c r="E544">
        <f>'Field readings'!J545+14.6973</f>
        <v>14.6973</v>
      </c>
      <c r="F544">
        <f>'Field readings'!L545</f>
        <v>0</v>
      </c>
      <c r="G544">
        <f>'Field readings'!I545</f>
        <v>0.625</v>
      </c>
      <c r="H544">
        <f>'Field readings'!N545</f>
        <v>1.9390000000000001</v>
      </c>
      <c r="I544">
        <f>'Field readings'!M545</f>
        <v>0.75</v>
      </c>
      <c r="J544">
        <f t="shared" si="224"/>
        <v>0</v>
      </c>
      <c r="K544">
        <f t="shared" si="225"/>
        <v>0.32233109850438368</v>
      </c>
      <c r="L544">
        <f t="shared" si="226"/>
        <v>0.6029101083032492</v>
      </c>
      <c r="M544">
        <f t="shared" si="227"/>
        <v>4.5184153827834079E-3</v>
      </c>
      <c r="N544">
        <f t="shared" si="228"/>
        <v>0.62540611411789182</v>
      </c>
      <c r="O544">
        <f t="shared" si="229"/>
        <v>0.62540611411789182</v>
      </c>
      <c r="P544">
        <f t="shared" si="230"/>
        <v>5.5337802991232699E-3</v>
      </c>
      <c r="Q544">
        <f t="shared" si="231"/>
        <v>2.2780055729952603E-6</v>
      </c>
      <c r="R544">
        <f t="shared" si="232"/>
        <v>2.6534811758638477E-2</v>
      </c>
      <c r="S544">
        <f t="shared" si="233"/>
        <v>0.17766890149561632</v>
      </c>
      <c r="T544">
        <f t="shared" si="234"/>
        <v>7.4888843822464732E-2</v>
      </c>
      <c r="U544">
        <f t="shared" si="235"/>
        <v>20.288516887290307</v>
      </c>
      <c r="V544">
        <f t="shared" si="236"/>
        <v>-0.37766890149561627</v>
      </c>
      <c r="W544">
        <f t="shared" si="237"/>
        <v>0</v>
      </c>
      <c r="X544">
        <f t="shared" si="238"/>
        <v>1.0059007185241196</v>
      </c>
      <c r="Y544">
        <f t="shared" si="239"/>
        <v>0.60189119645854727</v>
      </c>
      <c r="Z544">
        <f t="shared" si="240"/>
        <v>79.508416369682394</v>
      </c>
      <c r="AA544">
        <f t="shared" si="241"/>
        <v>1.1547005383792515</v>
      </c>
      <c r="AB544">
        <f t="shared" si="242"/>
        <v>0</v>
      </c>
      <c r="AC544">
        <f t="shared" si="243"/>
        <v>1</v>
      </c>
      <c r="AD544">
        <f t="shared" si="244"/>
        <v>1.0280615590059241</v>
      </c>
      <c r="AE544">
        <f t="shared" si="245"/>
        <v>109471407.47001469</v>
      </c>
      <c r="AF544">
        <f t="shared" si="246"/>
        <v>19753858593.232761</v>
      </c>
      <c r="AG544">
        <f t="shared" si="247"/>
        <v>1.0027670583780373</v>
      </c>
      <c r="AH544">
        <v>24</v>
      </c>
      <c r="AI544">
        <v>0.67944000000000004</v>
      </c>
      <c r="AJ544">
        <f t="shared" si="248"/>
        <v>2271.5007913398513</v>
      </c>
      <c r="AK544">
        <f t="shared" si="249"/>
        <v>64.306187402831185</v>
      </c>
      <c r="AL544">
        <f t="shared" si="250"/>
        <v>0</v>
      </c>
      <c r="AM544">
        <f t="shared" si="251"/>
        <v>0</v>
      </c>
      <c r="AN544">
        <f>AM544/((60/'Field readings'!D545)*24)</f>
        <v>0</v>
      </c>
      <c r="AO544">
        <f>SUM($AN$4:AN544)</f>
        <v>8879.4934323158614</v>
      </c>
    </row>
    <row r="545" spans="1:41">
      <c r="A545" s="2">
        <f>'Field readings'!A546</f>
        <v>44139</v>
      </c>
      <c r="B545" s="3">
        <f>'Field readings'!B546</f>
        <v>6.26041666666337</v>
      </c>
      <c r="C545">
        <f>'Field readings'!D546</f>
        <v>15</v>
      </c>
      <c r="D545">
        <f>'Field readings'!K546</f>
        <v>32</v>
      </c>
      <c r="E545">
        <f>'Field readings'!J546+14.6973</f>
        <v>14.6973</v>
      </c>
      <c r="F545">
        <f>'Field readings'!L546</f>
        <v>0</v>
      </c>
      <c r="G545">
        <f>'Field readings'!I546</f>
        <v>0.625</v>
      </c>
      <c r="H545">
        <f>'Field readings'!N546</f>
        <v>1.9390000000000001</v>
      </c>
      <c r="I545">
        <f>'Field readings'!M546</f>
        <v>0.75</v>
      </c>
      <c r="J545">
        <f t="shared" si="224"/>
        <v>0</v>
      </c>
      <c r="K545">
        <f t="shared" si="225"/>
        <v>0.32233109850438368</v>
      </c>
      <c r="L545">
        <f t="shared" si="226"/>
        <v>0.6029101083032492</v>
      </c>
      <c r="M545">
        <f t="shared" si="227"/>
        <v>4.5184153827834079E-3</v>
      </c>
      <c r="N545">
        <f t="shared" si="228"/>
        <v>0.62540611411789182</v>
      </c>
      <c r="O545">
        <f t="shared" si="229"/>
        <v>0.62540611411789182</v>
      </c>
      <c r="P545">
        <f t="shared" si="230"/>
        <v>5.5337802991232699E-3</v>
      </c>
      <c r="Q545">
        <f t="shared" si="231"/>
        <v>2.2780055729952603E-6</v>
      </c>
      <c r="R545">
        <f t="shared" si="232"/>
        <v>2.6534811758638477E-2</v>
      </c>
      <c r="S545">
        <f t="shared" si="233"/>
        <v>0.17766890149561632</v>
      </c>
      <c r="T545">
        <f t="shared" si="234"/>
        <v>7.4888843822464732E-2</v>
      </c>
      <c r="U545">
        <f t="shared" si="235"/>
        <v>20.288516887290307</v>
      </c>
      <c r="V545">
        <f t="shared" si="236"/>
        <v>-0.37766890149561627</v>
      </c>
      <c r="W545">
        <f t="shared" si="237"/>
        <v>0</v>
      </c>
      <c r="X545">
        <f t="shared" si="238"/>
        <v>1.0059007185241196</v>
      </c>
      <c r="Y545">
        <f t="shared" si="239"/>
        <v>0.60189119645854727</v>
      </c>
      <c r="Z545">
        <f t="shared" si="240"/>
        <v>79.508416369682394</v>
      </c>
      <c r="AA545">
        <f t="shared" si="241"/>
        <v>1.1547005383792515</v>
      </c>
      <c r="AB545">
        <f t="shared" si="242"/>
        <v>0</v>
      </c>
      <c r="AC545">
        <f t="shared" si="243"/>
        <v>1</v>
      </c>
      <c r="AD545">
        <f t="shared" si="244"/>
        <v>1.0280615590059241</v>
      </c>
      <c r="AE545">
        <f t="shared" si="245"/>
        <v>109471407.47001469</v>
      </c>
      <c r="AF545">
        <f t="shared" si="246"/>
        <v>19753858593.232761</v>
      </c>
      <c r="AG545">
        <f t="shared" si="247"/>
        <v>1.0027670583780373</v>
      </c>
      <c r="AH545">
        <v>24</v>
      </c>
      <c r="AI545">
        <v>0.67944000000000004</v>
      </c>
      <c r="AJ545">
        <f t="shared" si="248"/>
        <v>2271.5007913398513</v>
      </c>
      <c r="AK545">
        <f t="shared" si="249"/>
        <v>64.306187402831185</v>
      </c>
      <c r="AL545">
        <f t="shared" si="250"/>
        <v>0</v>
      </c>
      <c r="AM545">
        <f t="shared" si="251"/>
        <v>0</v>
      </c>
      <c r="AN545">
        <f>AM545/((60/'Field readings'!D546)*24)</f>
        <v>0</v>
      </c>
      <c r="AO545">
        <f>SUM($AN$4:AN545)</f>
        <v>8879.4934323158614</v>
      </c>
    </row>
    <row r="546" spans="1:41">
      <c r="A546" s="2">
        <f>'Field readings'!A547</f>
        <v>44139</v>
      </c>
      <c r="B546" s="3">
        <f>'Field readings'!B547</f>
        <v>6.2708333333300299</v>
      </c>
      <c r="C546">
        <f>'Field readings'!D547</f>
        <v>15</v>
      </c>
      <c r="D546">
        <f>'Field readings'!K547</f>
        <v>32</v>
      </c>
      <c r="E546">
        <f>'Field readings'!J547+14.6973</f>
        <v>14.6973</v>
      </c>
      <c r="F546">
        <f>'Field readings'!L547</f>
        <v>0</v>
      </c>
      <c r="G546">
        <f>'Field readings'!I547</f>
        <v>0.625</v>
      </c>
      <c r="H546">
        <f>'Field readings'!N547</f>
        <v>1.9390000000000001</v>
      </c>
      <c r="I546">
        <f>'Field readings'!M547</f>
        <v>0.75</v>
      </c>
      <c r="J546">
        <f t="shared" si="224"/>
        <v>0</v>
      </c>
      <c r="K546">
        <f t="shared" si="225"/>
        <v>0.32233109850438368</v>
      </c>
      <c r="L546">
        <f t="shared" si="226"/>
        <v>0.6029101083032492</v>
      </c>
      <c r="M546">
        <f t="shared" si="227"/>
        <v>4.5184153827834079E-3</v>
      </c>
      <c r="N546">
        <f t="shared" si="228"/>
        <v>0.62540611411789182</v>
      </c>
      <c r="O546">
        <f t="shared" si="229"/>
        <v>0.62540611411789182</v>
      </c>
      <c r="P546">
        <f t="shared" si="230"/>
        <v>5.5337802991232699E-3</v>
      </c>
      <c r="Q546">
        <f t="shared" si="231"/>
        <v>2.2780055729952603E-6</v>
      </c>
      <c r="R546">
        <f t="shared" si="232"/>
        <v>2.6534811758638477E-2</v>
      </c>
      <c r="S546">
        <f t="shared" si="233"/>
        <v>0.17766890149561632</v>
      </c>
      <c r="T546">
        <f t="shared" si="234"/>
        <v>7.4888843822464732E-2</v>
      </c>
      <c r="U546">
        <f t="shared" si="235"/>
        <v>20.288516887290307</v>
      </c>
      <c r="V546">
        <f t="shared" si="236"/>
        <v>-0.37766890149561627</v>
      </c>
      <c r="W546">
        <f t="shared" si="237"/>
        <v>0</v>
      </c>
      <c r="X546">
        <f t="shared" si="238"/>
        <v>1.0059007185241196</v>
      </c>
      <c r="Y546">
        <f t="shared" si="239"/>
        <v>0.60189119645854727</v>
      </c>
      <c r="Z546">
        <f t="shared" si="240"/>
        <v>79.508416369682394</v>
      </c>
      <c r="AA546">
        <f t="shared" si="241"/>
        <v>1.1547005383792515</v>
      </c>
      <c r="AB546">
        <f t="shared" si="242"/>
        <v>0</v>
      </c>
      <c r="AC546">
        <f t="shared" si="243"/>
        <v>1</v>
      </c>
      <c r="AD546">
        <f t="shared" si="244"/>
        <v>1.0280615590059241</v>
      </c>
      <c r="AE546">
        <f t="shared" si="245"/>
        <v>109471407.47001469</v>
      </c>
      <c r="AF546">
        <f t="shared" si="246"/>
        <v>19753858593.232761</v>
      </c>
      <c r="AG546">
        <f t="shared" si="247"/>
        <v>1.0027670583780373</v>
      </c>
      <c r="AH546">
        <v>24</v>
      </c>
      <c r="AI546">
        <v>0.67944000000000004</v>
      </c>
      <c r="AJ546">
        <f t="shared" si="248"/>
        <v>2271.5007913398513</v>
      </c>
      <c r="AK546">
        <f t="shared" si="249"/>
        <v>64.306187402831185</v>
      </c>
      <c r="AL546">
        <f t="shared" si="250"/>
        <v>0</v>
      </c>
      <c r="AM546">
        <f t="shared" si="251"/>
        <v>0</v>
      </c>
      <c r="AN546">
        <f>AM546/((60/'Field readings'!D547)*24)</f>
        <v>0</v>
      </c>
      <c r="AO546">
        <f>SUM($AN$4:AN546)</f>
        <v>8879.4934323158614</v>
      </c>
    </row>
    <row r="547" spans="1:41">
      <c r="A547" s="2">
        <f>'Field readings'!A548</f>
        <v>44139</v>
      </c>
      <c r="B547" s="3">
        <f>'Field readings'!B548</f>
        <v>6.2812499999966898</v>
      </c>
      <c r="C547">
        <f>'Field readings'!D548</f>
        <v>15</v>
      </c>
      <c r="D547">
        <f>'Field readings'!K548</f>
        <v>32</v>
      </c>
      <c r="E547">
        <f>'Field readings'!J548+14.6973</f>
        <v>14.6973</v>
      </c>
      <c r="F547">
        <f>'Field readings'!L548</f>
        <v>0</v>
      </c>
      <c r="G547">
        <f>'Field readings'!I548</f>
        <v>0.625</v>
      </c>
      <c r="H547">
        <f>'Field readings'!N548</f>
        <v>1.9390000000000001</v>
      </c>
      <c r="I547">
        <f>'Field readings'!M548</f>
        <v>0.75</v>
      </c>
      <c r="J547">
        <f t="shared" si="224"/>
        <v>0</v>
      </c>
      <c r="K547">
        <f t="shared" si="225"/>
        <v>0.32233109850438368</v>
      </c>
      <c r="L547">
        <f t="shared" si="226"/>
        <v>0.6029101083032492</v>
      </c>
      <c r="M547">
        <f t="shared" si="227"/>
        <v>4.5184153827834079E-3</v>
      </c>
      <c r="N547">
        <f t="shared" si="228"/>
        <v>0.62540611411789182</v>
      </c>
      <c r="O547">
        <f t="shared" si="229"/>
        <v>0.62540611411789182</v>
      </c>
      <c r="P547">
        <f t="shared" si="230"/>
        <v>5.5337802991232699E-3</v>
      </c>
      <c r="Q547">
        <f t="shared" si="231"/>
        <v>2.2780055729952603E-6</v>
      </c>
      <c r="R547">
        <f t="shared" si="232"/>
        <v>2.6534811758638477E-2</v>
      </c>
      <c r="S547">
        <f t="shared" si="233"/>
        <v>0.17766890149561632</v>
      </c>
      <c r="T547">
        <f t="shared" si="234"/>
        <v>7.4888843822464732E-2</v>
      </c>
      <c r="U547">
        <f t="shared" si="235"/>
        <v>20.288516887290307</v>
      </c>
      <c r="V547">
        <f t="shared" si="236"/>
        <v>-0.37766890149561627</v>
      </c>
      <c r="W547">
        <f t="shared" si="237"/>
        <v>0</v>
      </c>
      <c r="X547">
        <f t="shared" si="238"/>
        <v>1.0059007185241196</v>
      </c>
      <c r="Y547">
        <f t="shared" si="239"/>
        <v>0.60189119645854727</v>
      </c>
      <c r="Z547">
        <f t="shared" si="240"/>
        <v>79.508416369682394</v>
      </c>
      <c r="AA547">
        <f t="shared" si="241"/>
        <v>1.1547005383792515</v>
      </c>
      <c r="AB547">
        <f t="shared" si="242"/>
        <v>0</v>
      </c>
      <c r="AC547">
        <f t="shared" si="243"/>
        <v>1</v>
      </c>
      <c r="AD547">
        <f t="shared" si="244"/>
        <v>1.0280615590059241</v>
      </c>
      <c r="AE547">
        <f t="shared" si="245"/>
        <v>109471407.47001469</v>
      </c>
      <c r="AF547">
        <f t="shared" si="246"/>
        <v>19753858593.232761</v>
      </c>
      <c r="AG547">
        <f t="shared" si="247"/>
        <v>1.0027670583780373</v>
      </c>
      <c r="AH547">
        <v>24</v>
      </c>
      <c r="AI547">
        <v>0.67944000000000004</v>
      </c>
      <c r="AJ547">
        <f t="shared" si="248"/>
        <v>2271.5007913398513</v>
      </c>
      <c r="AK547">
        <f t="shared" si="249"/>
        <v>64.306187402831185</v>
      </c>
      <c r="AL547">
        <f t="shared" si="250"/>
        <v>0</v>
      </c>
      <c r="AM547">
        <f t="shared" si="251"/>
        <v>0</v>
      </c>
      <c r="AN547">
        <f>AM547/((60/'Field readings'!D548)*24)</f>
        <v>0</v>
      </c>
      <c r="AO547">
        <f>SUM($AN$4:AN547)</f>
        <v>8879.4934323158614</v>
      </c>
    </row>
    <row r="548" spans="1:41">
      <c r="A548" s="2">
        <f>'Field readings'!A549</f>
        <v>44139</v>
      </c>
      <c r="B548" s="3">
        <f>'Field readings'!B549</f>
        <v>6.2916666666633496</v>
      </c>
      <c r="C548">
        <f>'Field readings'!D549</f>
        <v>15</v>
      </c>
      <c r="D548">
        <f>'Field readings'!K549</f>
        <v>32</v>
      </c>
      <c r="E548">
        <f>'Field readings'!J549+14.6973</f>
        <v>14.6973</v>
      </c>
      <c r="F548">
        <f>'Field readings'!L549</f>
        <v>0</v>
      </c>
      <c r="G548">
        <f>'Field readings'!I549</f>
        <v>0.625</v>
      </c>
      <c r="H548">
        <f>'Field readings'!N549</f>
        <v>1.9390000000000001</v>
      </c>
      <c r="I548">
        <f>'Field readings'!M549</f>
        <v>0.75</v>
      </c>
      <c r="J548">
        <f t="shared" si="224"/>
        <v>0</v>
      </c>
      <c r="K548">
        <f t="shared" si="225"/>
        <v>0.32233109850438368</v>
      </c>
      <c r="L548">
        <f t="shared" si="226"/>
        <v>0.6029101083032492</v>
      </c>
      <c r="M548">
        <f t="shared" si="227"/>
        <v>4.5184153827834079E-3</v>
      </c>
      <c r="N548">
        <f t="shared" si="228"/>
        <v>0.62540611411789182</v>
      </c>
      <c r="O548">
        <f t="shared" si="229"/>
        <v>0.62540611411789182</v>
      </c>
      <c r="P548">
        <f t="shared" si="230"/>
        <v>5.5337802991232699E-3</v>
      </c>
      <c r="Q548">
        <f t="shared" si="231"/>
        <v>2.2780055729952603E-6</v>
      </c>
      <c r="R548">
        <f t="shared" si="232"/>
        <v>2.6534811758638477E-2</v>
      </c>
      <c r="S548">
        <f t="shared" si="233"/>
        <v>0.17766890149561632</v>
      </c>
      <c r="T548">
        <f t="shared" si="234"/>
        <v>7.4888843822464732E-2</v>
      </c>
      <c r="U548">
        <f t="shared" si="235"/>
        <v>20.288516887290307</v>
      </c>
      <c r="V548">
        <f t="shared" si="236"/>
        <v>-0.37766890149561627</v>
      </c>
      <c r="W548">
        <f t="shared" si="237"/>
        <v>0</v>
      </c>
      <c r="X548">
        <f t="shared" si="238"/>
        <v>1.0059007185241196</v>
      </c>
      <c r="Y548">
        <f t="shared" si="239"/>
        <v>0.60189119645854727</v>
      </c>
      <c r="Z548">
        <f t="shared" si="240"/>
        <v>79.508416369682394</v>
      </c>
      <c r="AA548">
        <f t="shared" si="241"/>
        <v>1.1547005383792515</v>
      </c>
      <c r="AB548">
        <f t="shared" si="242"/>
        <v>0</v>
      </c>
      <c r="AC548">
        <f t="shared" si="243"/>
        <v>1</v>
      </c>
      <c r="AD548">
        <f t="shared" si="244"/>
        <v>1.0280615590059241</v>
      </c>
      <c r="AE548">
        <f t="shared" si="245"/>
        <v>109471407.47001469</v>
      </c>
      <c r="AF548">
        <f t="shared" si="246"/>
        <v>19753858593.232761</v>
      </c>
      <c r="AG548">
        <f t="shared" si="247"/>
        <v>1.0027670583780373</v>
      </c>
      <c r="AH548">
        <v>24</v>
      </c>
      <c r="AI548">
        <v>0.67944000000000004</v>
      </c>
      <c r="AJ548">
        <f t="shared" si="248"/>
        <v>2271.5007913398513</v>
      </c>
      <c r="AK548">
        <f t="shared" si="249"/>
        <v>64.306187402831185</v>
      </c>
      <c r="AL548">
        <f t="shared" si="250"/>
        <v>0</v>
      </c>
      <c r="AM548">
        <f t="shared" si="251"/>
        <v>0</v>
      </c>
      <c r="AN548">
        <f>AM548/((60/'Field readings'!D549)*24)</f>
        <v>0</v>
      </c>
      <c r="AO548">
        <f>SUM($AN$4:AN548)</f>
        <v>8879.4934323158614</v>
      </c>
    </row>
    <row r="549" spans="1:41">
      <c r="A549" s="2">
        <f>'Field readings'!A550</f>
        <v>44139</v>
      </c>
      <c r="B549" s="3">
        <f>'Field readings'!B550</f>
        <v>6.3020833333300104</v>
      </c>
      <c r="C549">
        <f>'Field readings'!D550</f>
        <v>15</v>
      </c>
      <c r="D549">
        <f>'Field readings'!K550</f>
        <v>32</v>
      </c>
      <c r="E549">
        <f>'Field readings'!J550+14.6973</f>
        <v>14.6973</v>
      </c>
      <c r="F549">
        <f>'Field readings'!L550</f>
        <v>0</v>
      </c>
      <c r="G549">
        <f>'Field readings'!I550</f>
        <v>0.625</v>
      </c>
      <c r="H549">
        <f>'Field readings'!N550</f>
        <v>1.9390000000000001</v>
      </c>
      <c r="I549">
        <f>'Field readings'!M550</f>
        <v>0.75</v>
      </c>
      <c r="J549">
        <f t="shared" si="224"/>
        <v>0</v>
      </c>
      <c r="K549">
        <f t="shared" si="225"/>
        <v>0.32233109850438368</v>
      </c>
      <c r="L549">
        <f t="shared" si="226"/>
        <v>0.6029101083032492</v>
      </c>
      <c r="M549">
        <f t="shared" si="227"/>
        <v>4.5184153827834079E-3</v>
      </c>
      <c r="N549">
        <f t="shared" si="228"/>
        <v>0.62540611411789182</v>
      </c>
      <c r="O549">
        <f t="shared" si="229"/>
        <v>0.62540611411789182</v>
      </c>
      <c r="P549">
        <f t="shared" si="230"/>
        <v>5.5337802991232699E-3</v>
      </c>
      <c r="Q549">
        <f t="shared" si="231"/>
        <v>2.2780055729952603E-6</v>
      </c>
      <c r="R549">
        <f t="shared" si="232"/>
        <v>2.6534811758638477E-2</v>
      </c>
      <c r="S549">
        <f t="shared" si="233"/>
        <v>0.17766890149561632</v>
      </c>
      <c r="T549">
        <f t="shared" si="234"/>
        <v>7.4888843822464732E-2</v>
      </c>
      <c r="U549">
        <f t="shared" si="235"/>
        <v>20.288516887290307</v>
      </c>
      <c r="V549">
        <f t="shared" si="236"/>
        <v>-0.37766890149561627</v>
      </c>
      <c r="W549">
        <f t="shared" si="237"/>
        <v>0</v>
      </c>
      <c r="X549">
        <f t="shared" si="238"/>
        <v>1.0059007185241196</v>
      </c>
      <c r="Y549">
        <f t="shared" si="239"/>
        <v>0.60189119645854727</v>
      </c>
      <c r="Z549">
        <f t="shared" si="240"/>
        <v>79.508416369682394</v>
      </c>
      <c r="AA549">
        <f t="shared" si="241"/>
        <v>1.1547005383792515</v>
      </c>
      <c r="AB549">
        <f t="shared" si="242"/>
        <v>0</v>
      </c>
      <c r="AC549">
        <f t="shared" si="243"/>
        <v>1</v>
      </c>
      <c r="AD549">
        <f t="shared" si="244"/>
        <v>1.0280615590059241</v>
      </c>
      <c r="AE549">
        <f t="shared" si="245"/>
        <v>109471407.47001469</v>
      </c>
      <c r="AF549">
        <f t="shared" si="246"/>
        <v>19753858593.232761</v>
      </c>
      <c r="AG549">
        <f t="shared" si="247"/>
        <v>1.0027670583780373</v>
      </c>
      <c r="AH549">
        <v>24</v>
      </c>
      <c r="AI549">
        <v>0.67944000000000004</v>
      </c>
      <c r="AJ549">
        <f t="shared" si="248"/>
        <v>2271.5007913398513</v>
      </c>
      <c r="AK549">
        <f t="shared" si="249"/>
        <v>64.306187402831185</v>
      </c>
      <c r="AL549">
        <f t="shared" si="250"/>
        <v>0</v>
      </c>
      <c r="AM549">
        <f t="shared" si="251"/>
        <v>0</v>
      </c>
      <c r="AN549">
        <f>AM549/((60/'Field readings'!D550)*24)</f>
        <v>0</v>
      </c>
      <c r="AO549">
        <f>SUM($AN$4:AN549)</f>
        <v>8879.4934323158614</v>
      </c>
    </row>
    <row r="550" spans="1:41">
      <c r="A550" s="2">
        <f>'Field readings'!A551</f>
        <v>44139</v>
      </c>
      <c r="B550" s="3">
        <f>'Field readings'!B551</f>
        <v>6.3124999999966702</v>
      </c>
      <c r="C550">
        <f>'Field readings'!D551</f>
        <v>15</v>
      </c>
      <c r="D550">
        <f>'Field readings'!K551</f>
        <v>32</v>
      </c>
      <c r="E550">
        <f>'Field readings'!J551+14.6973</f>
        <v>14.6973</v>
      </c>
      <c r="F550">
        <f>'Field readings'!L551</f>
        <v>0</v>
      </c>
      <c r="G550">
        <f>'Field readings'!I551</f>
        <v>0.625</v>
      </c>
      <c r="H550">
        <f>'Field readings'!N551</f>
        <v>1.9390000000000001</v>
      </c>
      <c r="I550">
        <f>'Field readings'!M551</f>
        <v>0.75</v>
      </c>
      <c r="J550">
        <f t="shared" si="224"/>
        <v>0</v>
      </c>
      <c r="K550">
        <f t="shared" si="225"/>
        <v>0.32233109850438368</v>
      </c>
      <c r="L550">
        <f t="shared" si="226"/>
        <v>0.6029101083032492</v>
      </c>
      <c r="M550">
        <f t="shared" si="227"/>
        <v>4.5184153827834079E-3</v>
      </c>
      <c r="N550">
        <f t="shared" si="228"/>
        <v>0.62540611411789182</v>
      </c>
      <c r="O550">
        <f t="shared" si="229"/>
        <v>0.62540611411789182</v>
      </c>
      <c r="P550">
        <f t="shared" si="230"/>
        <v>5.5337802991232699E-3</v>
      </c>
      <c r="Q550">
        <f t="shared" si="231"/>
        <v>2.2780055729952603E-6</v>
      </c>
      <c r="R550">
        <f t="shared" si="232"/>
        <v>2.6534811758638477E-2</v>
      </c>
      <c r="S550">
        <f t="shared" si="233"/>
        <v>0.17766890149561632</v>
      </c>
      <c r="T550">
        <f t="shared" si="234"/>
        <v>7.4888843822464732E-2</v>
      </c>
      <c r="U550">
        <f t="shared" si="235"/>
        <v>20.288516887290307</v>
      </c>
      <c r="V550">
        <f t="shared" si="236"/>
        <v>-0.37766890149561627</v>
      </c>
      <c r="W550">
        <f t="shared" si="237"/>
        <v>0</v>
      </c>
      <c r="X550">
        <f t="shared" si="238"/>
        <v>1.0059007185241196</v>
      </c>
      <c r="Y550">
        <f t="shared" si="239"/>
        <v>0.60189119645854727</v>
      </c>
      <c r="Z550">
        <f t="shared" si="240"/>
        <v>79.508416369682394</v>
      </c>
      <c r="AA550">
        <f t="shared" si="241"/>
        <v>1.1547005383792515</v>
      </c>
      <c r="AB550">
        <f t="shared" si="242"/>
        <v>0</v>
      </c>
      <c r="AC550">
        <f t="shared" si="243"/>
        <v>1</v>
      </c>
      <c r="AD550">
        <f t="shared" si="244"/>
        <v>1.0280615590059241</v>
      </c>
      <c r="AE550">
        <f t="shared" si="245"/>
        <v>109471407.47001469</v>
      </c>
      <c r="AF550">
        <f t="shared" si="246"/>
        <v>19753858593.232761</v>
      </c>
      <c r="AG550">
        <f t="shared" si="247"/>
        <v>1.0027670583780373</v>
      </c>
      <c r="AH550">
        <v>24</v>
      </c>
      <c r="AI550">
        <v>0.67944000000000004</v>
      </c>
      <c r="AJ550">
        <f t="shared" si="248"/>
        <v>2271.5007913398513</v>
      </c>
      <c r="AK550">
        <f t="shared" si="249"/>
        <v>64.306187402831185</v>
      </c>
      <c r="AL550">
        <f t="shared" si="250"/>
        <v>0</v>
      </c>
      <c r="AM550">
        <f t="shared" si="251"/>
        <v>0</v>
      </c>
      <c r="AN550">
        <f>AM550/((60/'Field readings'!D551)*24)</f>
        <v>0</v>
      </c>
      <c r="AO550">
        <f>SUM($AN$4:AN550)</f>
        <v>8879.4934323158614</v>
      </c>
    </row>
    <row r="551" spans="1:41">
      <c r="A551" s="2">
        <f>'Field readings'!A552</f>
        <v>44139</v>
      </c>
      <c r="B551" s="3">
        <f>'Field readings'!B552</f>
        <v>6.3229166666633301</v>
      </c>
      <c r="C551">
        <f>'Field readings'!D552</f>
        <v>15</v>
      </c>
      <c r="D551">
        <f>'Field readings'!K552</f>
        <v>32</v>
      </c>
      <c r="E551">
        <f>'Field readings'!J552+14.6973</f>
        <v>14.6973</v>
      </c>
      <c r="F551">
        <f>'Field readings'!L552</f>
        <v>0</v>
      </c>
      <c r="G551">
        <f>'Field readings'!I552</f>
        <v>0.625</v>
      </c>
      <c r="H551">
        <f>'Field readings'!N552</f>
        <v>1.9390000000000001</v>
      </c>
      <c r="I551">
        <f>'Field readings'!M552</f>
        <v>0.75</v>
      </c>
      <c r="J551">
        <f t="shared" si="224"/>
        <v>0</v>
      </c>
      <c r="K551">
        <f t="shared" si="225"/>
        <v>0.32233109850438368</v>
      </c>
      <c r="L551">
        <f t="shared" si="226"/>
        <v>0.6029101083032492</v>
      </c>
      <c r="M551">
        <f t="shared" si="227"/>
        <v>4.5184153827834079E-3</v>
      </c>
      <c r="N551">
        <f t="shared" si="228"/>
        <v>0.62540611411789182</v>
      </c>
      <c r="O551">
        <f t="shared" si="229"/>
        <v>0.62540611411789182</v>
      </c>
      <c r="P551">
        <f t="shared" si="230"/>
        <v>5.5337802991232699E-3</v>
      </c>
      <c r="Q551">
        <f t="shared" si="231"/>
        <v>2.2780055729952603E-6</v>
      </c>
      <c r="R551">
        <f t="shared" si="232"/>
        <v>2.6534811758638477E-2</v>
      </c>
      <c r="S551">
        <f t="shared" si="233"/>
        <v>0.17766890149561632</v>
      </c>
      <c r="T551">
        <f t="shared" si="234"/>
        <v>7.4888843822464732E-2</v>
      </c>
      <c r="U551">
        <f t="shared" si="235"/>
        <v>20.288516887290307</v>
      </c>
      <c r="V551">
        <f t="shared" si="236"/>
        <v>-0.37766890149561627</v>
      </c>
      <c r="W551">
        <f t="shared" si="237"/>
        <v>0</v>
      </c>
      <c r="X551">
        <f t="shared" si="238"/>
        <v>1.0059007185241196</v>
      </c>
      <c r="Y551">
        <f t="shared" si="239"/>
        <v>0.60189119645854727</v>
      </c>
      <c r="Z551">
        <f t="shared" si="240"/>
        <v>79.508416369682394</v>
      </c>
      <c r="AA551">
        <f t="shared" si="241"/>
        <v>1.1547005383792515</v>
      </c>
      <c r="AB551">
        <f t="shared" si="242"/>
        <v>0</v>
      </c>
      <c r="AC551">
        <f t="shared" si="243"/>
        <v>1</v>
      </c>
      <c r="AD551">
        <f t="shared" si="244"/>
        <v>1.0280615590059241</v>
      </c>
      <c r="AE551">
        <f t="shared" si="245"/>
        <v>109471407.47001469</v>
      </c>
      <c r="AF551">
        <f t="shared" si="246"/>
        <v>19753858593.232761</v>
      </c>
      <c r="AG551">
        <f t="shared" si="247"/>
        <v>1.0027670583780373</v>
      </c>
      <c r="AH551">
        <v>24</v>
      </c>
      <c r="AI551">
        <v>0.67944000000000004</v>
      </c>
      <c r="AJ551">
        <f t="shared" si="248"/>
        <v>2271.5007913398513</v>
      </c>
      <c r="AK551">
        <f t="shared" si="249"/>
        <v>64.306187402831185</v>
      </c>
      <c r="AL551">
        <f t="shared" si="250"/>
        <v>0</v>
      </c>
      <c r="AM551">
        <f t="shared" si="251"/>
        <v>0</v>
      </c>
      <c r="AN551">
        <f>AM551/((60/'Field readings'!D552)*24)</f>
        <v>0</v>
      </c>
      <c r="AO551">
        <f>SUM($AN$4:AN551)</f>
        <v>8879.4934323158614</v>
      </c>
    </row>
    <row r="552" spans="1:41">
      <c r="A552" s="2">
        <f>'Field readings'!A553</f>
        <v>44139</v>
      </c>
      <c r="B552" s="3">
        <f>'Field readings'!B553</f>
        <v>6.3333333333299899</v>
      </c>
      <c r="C552">
        <f>'Field readings'!D553</f>
        <v>15</v>
      </c>
      <c r="D552">
        <f>'Field readings'!K553</f>
        <v>32</v>
      </c>
      <c r="E552">
        <f>'Field readings'!J553+14.6973</f>
        <v>14.6973</v>
      </c>
      <c r="F552">
        <f>'Field readings'!L553</f>
        <v>0</v>
      </c>
      <c r="G552">
        <f>'Field readings'!I553</f>
        <v>0.625</v>
      </c>
      <c r="H552">
        <f>'Field readings'!N553</f>
        <v>1.9390000000000001</v>
      </c>
      <c r="I552">
        <f>'Field readings'!M553</f>
        <v>0.75</v>
      </c>
      <c r="J552">
        <f t="shared" si="224"/>
        <v>0</v>
      </c>
      <c r="K552">
        <f t="shared" si="225"/>
        <v>0.32233109850438368</v>
      </c>
      <c r="L552">
        <f t="shared" si="226"/>
        <v>0.6029101083032492</v>
      </c>
      <c r="M552">
        <f t="shared" si="227"/>
        <v>4.5184153827834079E-3</v>
      </c>
      <c r="N552">
        <f t="shared" si="228"/>
        <v>0.62540611411789182</v>
      </c>
      <c r="O552">
        <f t="shared" si="229"/>
        <v>0.62540611411789182</v>
      </c>
      <c r="P552">
        <f t="shared" si="230"/>
        <v>5.5337802991232699E-3</v>
      </c>
      <c r="Q552">
        <f t="shared" si="231"/>
        <v>2.2780055729952603E-6</v>
      </c>
      <c r="R552">
        <f t="shared" si="232"/>
        <v>2.6534811758638477E-2</v>
      </c>
      <c r="S552">
        <f t="shared" si="233"/>
        <v>0.17766890149561632</v>
      </c>
      <c r="T552">
        <f t="shared" si="234"/>
        <v>7.4888843822464732E-2</v>
      </c>
      <c r="U552">
        <f t="shared" si="235"/>
        <v>20.288516887290307</v>
      </c>
      <c r="V552">
        <f t="shared" si="236"/>
        <v>-0.37766890149561627</v>
      </c>
      <c r="W552">
        <f t="shared" si="237"/>
        <v>0</v>
      </c>
      <c r="X552">
        <f t="shared" si="238"/>
        <v>1.0059007185241196</v>
      </c>
      <c r="Y552">
        <f t="shared" si="239"/>
        <v>0.60189119645854727</v>
      </c>
      <c r="Z552">
        <f t="shared" si="240"/>
        <v>79.508416369682394</v>
      </c>
      <c r="AA552">
        <f t="shared" si="241"/>
        <v>1.1547005383792515</v>
      </c>
      <c r="AB552">
        <f t="shared" si="242"/>
        <v>0</v>
      </c>
      <c r="AC552">
        <f t="shared" si="243"/>
        <v>1</v>
      </c>
      <c r="AD552">
        <f t="shared" si="244"/>
        <v>1.0280615590059241</v>
      </c>
      <c r="AE552">
        <f t="shared" si="245"/>
        <v>109471407.47001469</v>
      </c>
      <c r="AF552">
        <f t="shared" si="246"/>
        <v>19753858593.232761</v>
      </c>
      <c r="AG552">
        <f t="shared" si="247"/>
        <v>1.0027670583780373</v>
      </c>
      <c r="AH552">
        <v>24</v>
      </c>
      <c r="AI552">
        <v>0.67944000000000004</v>
      </c>
      <c r="AJ552">
        <f t="shared" si="248"/>
        <v>2271.5007913398513</v>
      </c>
      <c r="AK552">
        <f t="shared" si="249"/>
        <v>64.306187402831185</v>
      </c>
      <c r="AL552">
        <f t="shared" si="250"/>
        <v>0</v>
      </c>
      <c r="AM552">
        <f t="shared" si="251"/>
        <v>0</v>
      </c>
      <c r="AN552">
        <f>AM552/((60/'Field readings'!D553)*24)</f>
        <v>0</v>
      </c>
      <c r="AO552">
        <f>SUM($AN$4:AN552)</f>
        <v>8879.4934323158614</v>
      </c>
    </row>
    <row r="553" spans="1:41">
      <c r="A553" s="2">
        <f>'Field readings'!A554</f>
        <v>44139</v>
      </c>
      <c r="B553" s="3">
        <f>'Field readings'!B554</f>
        <v>6.3437499999966498</v>
      </c>
      <c r="C553">
        <f>'Field readings'!D554</f>
        <v>15</v>
      </c>
      <c r="D553">
        <f>'Field readings'!K554</f>
        <v>32</v>
      </c>
      <c r="E553">
        <f>'Field readings'!J554+14.6973</f>
        <v>14.6973</v>
      </c>
      <c r="F553">
        <f>'Field readings'!L554</f>
        <v>0</v>
      </c>
      <c r="G553">
        <f>'Field readings'!I554</f>
        <v>0.625</v>
      </c>
      <c r="H553">
        <f>'Field readings'!N554</f>
        <v>1.9390000000000001</v>
      </c>
      <c r="I553">
        <f>'Field readings'!M554</f>
        <v>0.75</v>
      </c>
      <c r="J553">
        <f t="shared" si="224"/>
        <v>0</v>
      </c>
      <c r="K553">
        <f t="shared" si="225"/>
        <v>0.32233109850438368</v>
      </c>
      <c r="L553">
        <f t="shared" si="226"/>
        <v>0.6029101083032492</v>
      </c>
      <c r="M553">
        <f t="shared" si="227"/>
        <v>4.5184153827834079E-3</v>
      </c>
      <c r="N553">
        <f t="shared" si="228"/>
        <v>0.62540611411789182</v>
      </c>
      <c r="O553">
        <f t="shared" si="229"/>
        <v>0.62540611411789182</v>
      </c>
      <c r="P553">
        <f t="shared" si="230"/>
        <v>5.5337802991232699E-3</v>
      </c>
      <c r="Q553">
        <f t="shared" si="231"/>
        <v>2.2780055729952603E-6</v>
      </c>
      <c r="R553">
        <f t="shared" si="232"/>
        <v>2.6534811758638477E-2</v>
      </c>
      <c r="S553">
        <f t="shared" si="233"/>
        <v>0.17766890149561632</v>
      </c>
      <c r="T553">
        <f t="shared" si="234"/>
        <v>7.4888843822464732E-2</v>
      </c>
      <c r="U553">
        <f t="shared" si="235"/>
        <v>20.288516887290307</v>
      </c>
      <c r="V553">
        <f t="shared" si="236"/>
        <v>-0.37766890149561627</v>
      </c>
      <c r="W553">
        <f t="shared" si="237"/>
        <v>0</v>
      </c>
      <c r="X553">
        <f t="shared" si="238"/>
        <v>1.0059007185241196</v>
      </c>
      <c r="Y553">
        <f t="shared" si="239"/>
        <v>0.60189119645854727</v>
      </c>
      <c r="Z553">
        <f t="shared" si="240"/>
        <v>79.508416369682394</v>
      </c>
      <c r="AA553">
        <f t="shared" si="241"/>
        <v>1.1547005383792515</v>
      </c>
      <c r="AB553">
        <f t="shared" si="242"/>
        <v>0</v>
      </c>
      <c r="AC553">
        <f t="shared" si="243"/>
        <v>1</v>
      </c>
      <c r="AD553">
        <f t="shared" si="244"/>
        <v>1.0280615590059241</v>
      </c>
      <c r="AE553">
        <f t="shared" si="245"/>
        <v>109471407.47001469</v>
      </c>
      <c r="AF553">
        <f t="shared" si="246"/>
        <v>19753858593.232761</v>
      </c>
      <c r="AG553">
        <f t="shared" si="247"/>
        <v>1.0027670583780373</v>
      </c>
      <c r="AH553">
        <v>24</v>
      </c>
      <c r="AI553">
        <v>0.67944000000000004</v>
      </c>
      <c r="AJ553">
        <f t="shared" si="248"/>
        <v>2271.5007913398513</v>
      </c>
      <c r="AK553">
        <f t="shared" si="249"/>
        <v>64.306187402831185</v>
      </c>
      <c r="AL553">
        <f t="shared" si="250"/>
        <v>0</v>
      </c>
      <c r="AM553">
        <f t="shared" si="251"/>
        <v>0</v>
      </c>
      <c r="AN553">
        <f>AM553/((60/'Field readings'!D554)*24)</f>
        <v>0</v>
      </c>
      <c r="AO553">
        <f>SUM($AN$4:AN553)</f>
        <v>8879.4934323158614</v>
      </c>
    </row>
    <row r="554" spans="1:41">
      <c r="A554" s="2">
        <f>'Field readings'!A555</f>
        <v>44139</v>
      </c>
      <c r="B554" s="3">
        <f>'Field readings'!B555</f>
        <v>6.3541666666633096</v>
      </c>
      <c r="C554">
        <f>'Field readings'!D555</f>
        <v>15</v>
      </c>
      <c r="D554">
        <f>'Field readings'!K555</f>
        <v>32</v>
      </c>
      <c r="E554">
        <f>'Field readings'!J555+14.6973</f>
        <v>14.6973</v>
      </c>
      <c r="F554">
        <f>'Field readings'!L555</f>
        <v>0</v>
      </c>
      <c r="G554">
        <f>'Field readings'!I555</f>
        <v>0.625</v>
      </c>
      <c r="H554">
        <f>'Field readings'!N555</f>
        <v>1.9390000000000001</v>
      </c>
      <c r="I554">
        <f>'Field readings'!M555</f>
        <v>0.75</v>
      </c>
      <c r="J554">
        <f t="shared" si="224"/>
        <v>0</v>
      </c>
      <c r="K554">
        <f t="shared" si="225"/>
        <v>0.32233109850438368</v>
      </c>
      <c r="L554">
        <f t="shared" si="226"/>
        <v>0.6029101083032492</v>
      </c>
      <c r="M554">
        <f t="shared" si="227"/>
        <v>4.5184153827834079E-3</v>
      </c>
      <c r="N554">
        <f t="shared" si="228"/>
        <v>0.62540611411789182</v>
      </c>
      <c r="O554">
        <f t="shared" si="229"/>
        <v>0.62540611411789182</v>
      </c>
      <c r="P554">
        <f t="shared" si="230"/>
        <v>5.5337802991232699E-3</v>
      </c>
      <c r="Q554">
        <f t="shared" si="231"/>
        <v>2.2780055729952603E-6</v>
      </c>
      <c r="R554">
        <f t="shared" si="232"/>
        <v>2.6534811758638477E-2</v>
      </c>
      <c r="S554">
        <f t="shared" si="233"/>
        <v>0.17766890149561632</v>
      </c>
      <c r="T554">
        <f t="shared" si="234"/>
        <v>7.4888843822464732E-2</v>
      </c>
      <c r="U554">
        <f t="shared" si="235"/>
        <v>20.288516887290307</v>
      </c>
      <c r="V554">
        <f t="shared" si="236"/>
        <v>-0.37766890149561627</v>
      </c>
      <c r="W554">
        <f t="shared" si="237"/>
        <v>0</v>
      </c>
      <c r="X554">
        <f t="shared" si="238"/>
        <v>1.0059007185241196</v>
      </c>
      <c r="Y554">
        <f t="shared" si="239"/>
        <v>0.60189119645854727</v>
      </c>
      <c r="Z554">
        <f t="shared" si="240"/>
        <v>79.508416369682394</v>
      </c>
      <c r="AA554">
        <f t="shared" si="241"/>
        <v>1.1547005383792515</v>
      </c>
      <c r="AB554">
        <f t="shared" si="242"/>
        <v>0</v>
      </c>
      <c r="AC554">
        <f t="shared" si="243"/>
        <v>1</v>
      </c>
      <c r="AD554">
        <f t="shared" si="244"/>
        <v>1.0280615590059241</v>
      </c>
      <c r="AE554">
        <f t="shared" si="245"/>
        <v>109471407.47001469</v>
      </c>
      <c r="AF554">
        <f t="shared" si="246"/>
        <v>19753858593.232761</v>
      </c>
      <c r="AG554">
        <f t="shared" si="247"/>
        <v>1.0027670583780373</v>
      </c>
      <c r="AH554">
        <v>24</v>
      </c>
      <c r="AI554">
        <v>0.67944000000000004</v>
      </c>
      <c r="AJ554">
        <f t="shared" si="248"/>
        <v>2271.5007913398513</v>
      </c>
      <c r="AK554">
        <f t="shared" si="249"/>
        <v>64.306187402831185</v>
      </c>
      <c r="AL554">
        <f t="shared" si="250"/>
        <v>0</v>
      </c>
      <c r="AM554">
        <f t="shared" si="251"/>
        <v>0</v>
      </c>
      <c r="AN554">
        <f>AM554/((60/'Field readings'!D555)*24)</f>
        <v>0</v>
      </c>
      <c r="AO554">
        <f>SUM($AN$4:AN554)</f>
        <v>8879.4934323158614</v>
      </c>
    </row>
    <row r="555" spans="1:41">
      <c r="A555" s="2">
        <f>'Field readings'!A556</f>
        <v>44139</v>
      </c>
      <c r="B555" s="3">
        <f>'Field readings'!B556</f>
        <v>6.3645833333299704</v>
      </c>
      <c r="C555">
        <f>'Field readings'!D556</f>
        <v>15</v>
      </c>
      <c r="D555">
        <f>'Field readings'!K556</f>
        <v>32</v>
      </c>
      <c r="E555">
        <f>'Field readings'!J556+14.6973</f>
        <v>14.6973</v>
      </c>
      <c r="F555">
        <f>'Field readings'!L556</f>
        <v>0</v>
      </c>
      <c r="G555">
        <f>'Field readings'!I556</f>
        <v>0.625</v>
      </c>
      <c r="H555">
        <f>'Field readings'!N556</f>
        <v>1.9390000000000001</v>
      </c>
      <c r="I555">
        <f>'Field readings'!M556</f>
        <v>0.75</v>
      </c>
      <c r="J555">
        <f t="shared" si="224"/>
        <v>0</v>
      </c>
      <c r="K555">
        <f t="shared" si="225"/>
        <v>0.32233109850438368</v>
      </c>
      <c r="L555">
        <f t="shared" si="226"/>
        <v>0.6029101083032492</v>
      </c>
      <c r="M555">
        <f t="shared" si="227"/>
        <v>4.5184153827834079E-3</v>
      </c>
      <c r="N555">
        <f t="shared" si="228"/>
        <v>0.62540611411789182</v>
      </c>
      <c r="O555">
        <f t="shared" si="229"/>
        <v>0.62540611411789182</v>
      </c>
      <c r="P555">
        <f t="shared" si="230"/>
        <v>5.5337802991232699E-3</v>
      </c>
      <c r="Q555">
        <f t="shared" si="231"/>
        <v>2.2780055729952603E-6</v>
      </c>
      <c r="R555">
        <f t="shared" si="232"/>
        <v>2.6534811758638477E-2</v>
      </c>
      <c r="S555">
        <f t="shared" si="233"/>
        <v>0.17766890149561632</v>
      </c>
      <c r="T555">
        <f t="shared" si="234"/>
        <v>7.4888843822464732E-2</v>
      </c>
      <c r="U555">
        <f t="shared" si="235"/>
        <v>20.288516887290307</v>
      </c>
      <c r="V555">
        <f t="shared" si="236"/>
        <v>-0.37766890149561627</v>
      </c>
      <c r="W555">
        <f t="shared" si="237"/>
        <v>0</v>
      </c>
      <c r="X555">
        <f t="shared" si="238"/>
        <v>1.0059007185241196</v>
      </c>
      <c r="Y555">
        <f t="shared" si="239"/>
        <v>0.60189119645854727</v>
      </c>
      <c r="Z555">
        <f t="shared" si="240"/>
        <v>79.508416369682394</v>
      </c>
      <c r="AA555">
        <f t="shared" si="241"/>
        <v>1.1547005383792515</v>
      </c>
      <c r="AB555">
        <f t="shared" si="242"/>
        <v>0</v>
      </c>
      <c r="AC555">
        <f t="shared" si="243"/>
        <v>1</v>
      </c>
      <c r="AD555">
        <f t="shared" si="244"/>
        <v>1.0280615590059241</v>
      </c>
      <c r="AE555">
        <f t="shared" si="245"/>
        <v>109471407.47001469</v>
      </c>
      <c r="AF555">
        <f t="shared" si="246"/>
        <v>19753858593.232761</v>
      </c>
      <c r="AG555">
        <f t="shared" si="247"/>
        <v>1.0027670583780373</v>
      </c>
      <c r="AH555">
        <v>24</v>
      </c>
      <c r="AI555">
        <v>0.67944000000000004</v>
      </c>
      <c r="AJ555">
        <f t="shared" si="248"/>
        <v>2271.5007913398513</v>
      </c>
      <c r="AK555">
        <f t="shared" si="249"/>
        <v>64.306187402831185</v>
      </c>
      <c r="AL555">
        <f t="shared" si="250"/>
        <v>0</v>
      </c>
      <c r="AM555">
        <f t="shared" si="251"/>
        <v>0</v>
      </c>
      <c r="AN555">
        <f>AM555/((60/'Field readings'!D556)*24)</f>
        <v>0</v>
      </c>
      <c r="AO555">
        <f>SUM($AN$4:AN555)</f>
        <v>8879.4934323158614</v>
      </c>
    </row>
    <row r="556" spans="1:41">
      <c r="A556" s="2">
        <f>'Field readings'!A557</f>
        <v>44139</v>
      </c>
      <c r="B556" s="3">
        <f>'Field readings'!B557</f>
        <v>6.3749999999966303</v>
      </c>
      <c r="C556">
        <f>'Field readings'!D557</f>
        <v>15</v>
      </c>
      <c r="D556">
        <f>'Field readings'!K557</f>
        <v>32</v>
      </c>
      <c r="E556">
        <f>'Field readings'!J557+14.6973</f>
        <v>14.6973</v>
      </c>
      <c r="F556">
        <f>'Field readings'!L557</f>
        <v>0</v>
      </c>
      <c r="G556">
        <f>'Field readings'!I557</f>
        <v>0.625</v>
      </c>
      <c r="H556">
        <f>'Field readings'!N557</f>
        <v>1.9390000000000001</v>
      </c>
      <c r="I556">
        <f>'Field readings'!M557</f>
        <v>0.75</v>
      </c>
      <c r="J556">
        <f t="shared" si="224"/>
        <v>0</v>
      </c>
      <c r="K556">
        <f t="shared" si="225"/>
        <v>0.32233109850438368</v>
      </c>
      <c r="L556">
        <f t="shared" si="226"/>
        <v>0.6029101083032492</v>
      </c>
      <c r="M556">
        <f t="shared" si="227"/>
        <v>4.5184153827834079E-3</v>
      </c>
      <c r="N556">
        <f t="shared" si="228"/>
        <v>0.62540611411789182</v>
      </c>
      <c r="O556">
        <f t="shared" si="229"/>
        <v>0.62540611411789182</v>
      </c>
      <c r="P556">
        <f t="shared" si="230"/>
        <v>5.5337802991232699E-3</v>
      </c>
      <c r="Q556">
        <f t="shared" si="231"/>
        <v>2.2780055729952603E-6</v>
      </c>
      <c r="R556">
        <f t="shared" si="232"/>
        <v>2.6534811758638477E-2</v>
      </c>
      <c r="S556">
        <f t="shared" si="233"/>
        <v>0.17766890149561632</v>
      </c>
      <c r="T556">
        <f t="shared" si="234"/>
        <v>7.4888843822464732E-2</v>
      </c>
      <c r="U556">
        <f t="shared" si="235"/>
        <v>20.288516887290307</v>
      </c>
      <c r="V556">
        <f t="shared" si="236"/>
        <v>-0.37766890149561627</v>
      </c>
      <c r="W556">
        <f t="shared" si="237"/>
        <v>0</v>
      </c>
      <c r="X556">
        <f t="shared" si="238"/>
        <v>1.0059007185241196</v>
      </c>
      <c r="Y556">
        <f t="shared" si="239"/>
        <v>0.60189119645854727</v>
      </c>
      <c r="Z556">
        <f t="shared" si="240"/>
        <v>79.508416369682394</v>
      </c>
      <c r="AA556">
        <f t="shared" si="241"/>
        <v>1.1547005383792515</v>
      </c>
      <c r="AB556">
        <f t="shared" si="242"/>
        <v>0</v>
      </c>
      <c r="AC556">
        <f t="shared" si="243"/>
        <v>1</v>
      </c>
      <c r="AD556">
        <f t="shared" si="244"/>
        <v>1.0280615590059241</v>
      </c>
      <c r="AE556">
        <f t="shared" si="245"/>
        <v>109471407.47001469</v>
      </c>
      <c r="AF556">
        <f t="shared" si="246"/>
        <v>19753858593.232761</v>
      </c>
      <c r="AG556">
        <f t="shared" si="247"/>
        <v>1.0027670583780373</v>
      </c>
      <c r="AH556">
        <v>24</v>
      </c>
      <c r="AI556">
        <v>0.67944000000000004</v>
      </c>
      <c r="AJ556">
        <f t="shared" si="248"/>
        <v>2271.5007913398513</v>
      </c>
      <c r="AK556">
        <f t="shared" si="249"/>
        <v>64.306187402831185</v>
      </c>
      <c r="AL556">
        <f t="shared" si="250"/>
        <v>0</v>
      </c>
      <c r="AM556">
        <f t="shared" si="251"/>
        <v>0</v>
      </c>
      <c r="AN556">
        <f>AM556/((60/'Field readings'!D557)*24)</f>
        <v>0</v>
      </c>
      <c r="AO556">
        <f>SUM($AN$4:AN556)</f>
        <v>8879.4934323158614</v>
      </c>
    </row>
    <row r="557" spans="1:41">
      <c r="A557" s="2">
        <f>'Field readings'!A558</f>
        <v>44139</v>
      </c>
      <c r="B557" s="3">
        <f>'Field readings'!B558</f>
        <v>6.3854166666632901</v>
      </c>
      <c r="C557">
        <f>'Field readings'!D558</f>
        <v>15</v>
      </c>
      <c r="D557">
        <f>'Field readings'!K558</f>
        <v>32</v>
      </c>
      <c r="E557">
        <f>'Field readings'!J558+14.6973</f>
        <v>14.6973</v>
      </c>
      <c r="F557">
        <f>'Field readings'!L558</f>
        <v>0</v>
      </c>
      <c r="G557">
        <f>'Field readings'!I558</f>
        <v>0.625</v>
      </c>
      <c r="H557">
        <f>'Field readings'!N558</f>
        <v>1.9390000000000001</v>
      </c>
      <c r="I557">
        <f>'Field readings'!M558</f>
        <v>0.75</v>
      </c>
      <c r="J557">
        <f t="shared" si="224"/>
        <v>0</v>
      </c>
      <c r="K557">
        <f t="shared" si="225"/>
        <v>0.32233109850438368</v>
      </c>
      <c r="L557">
        <f t="shared" si="226"/>
        <v>0.6029101083032492</v>
      </c>
      <c r="M557">
        <f t="shared" si="227"/>
        <v>4.5184153827834079E-3</v>
      </c>
      <c r="N557">
        <f t="shared" si="228"/>
        <v>0.62540611411789182</v>
      </c>
      <c r="O557">
        <f t="shared" si="229"/>
        <v>0.62540611411789182</v>
      </c>
      <c r="P557">
        <f t="shared" si="230"/>
        <v>5.5337802991232699E-3</v>
      </c>
      <c r="Q557">
        <f t="shared" si="231"/>
        <v>2.2780055729952603E-6</v>
      </c>
      <c r="R557">
        <f t="shared" si="232"/>
        <v>2.6534811758638477E-2</v>
      </c>
      <c r="S557">
        <f t="shared" si="233"/>
        <v>0.17766890149561632</v>
      </c>
      <c r="T557">
        <f t="shared" si="234"/>
        <v>7.4888843822464732E-2</v>
      </c>
      <c r="U557">
        <f t="shared" si="235"/>
        <v>20.288516887290307</v>
      </c>
      <c r="V557">
        <f t="shared" si="236"/>
        <v>-0.37766890149561627</v>
      </c>
      <c r="W557">
        <f t="shared" si="237"/>
        <v>0</v>
      </c>
      <c r="X557">
        <f t="shared" si="238"/>
        <v>1.0059007185241196</v>
      </c>
      <c r="Y557">
        <f t="shared" si="239"/>
        <v>0.60189119645854727</v>
      </c>
      <c r="Z557">
        <f t="shared" si="240"/>
        <v>79.508416369682394</v>
      </c>
      <c r="AA557">
        <f t="shared" si="241"/>
        <v>1.1547005383792515</v>
      </c>
      <c r="AB557">
        <f t="shared" si="242"/>
        <v>0</v>
      </c>
      <c r="AC557">
        <f t="shared" si="243"/>
        <v>1</v>
      </c>
      <c r="AD557">
        <f t="shared" si="244"/>
        <v>1.0280615590059241</v>
      </c>
      <c r="AE557">
        <f t="shared" si="245"/>
        <v>109471407.47001469</v>
      </c>
      <c r="AF557">
        <f t="shared" si="246"/>
        <v>19753858593.232761</v>
      </c>
      <c r="AG557">
        <f t="shared" si="247"/>
        <v>1.0027670583780373</v>
      </c>
      <c r="AH557">
        <v>24</v>
      </c>
      <c r="AI557">
        <v>0.67944000000000004</v>
      </c>
      <c r="AJ557">
        <f t="shared" si="248"/>
        <v>2271.5007913398513</v>
      </c>
      <c r="AK557">
        <f t="shared" si="249"/>
        <v>64.306187402831185</v>
      </c>
      <c r="AL557">
        <f t="shared" si="250"/>
        <v>0</v>
      </c>
      <c r="AM557">
        <f t="shared" si="251"/>
        <v>0</v>
      </c>
      <c r="AN557">
        <f>AM557/((60/'Field readings'!D558)*24)</f>
        <v>0</v>
      </c>
      <c r="AO557">
        <f>SUM($AN$4:AN557)</f>
        <v>8879.4934323158614</v>
      </c>
    </row>
    <row r="558" spans="1:41">
      <c r="A558" s="2">
        <f>'Field readings'!A559</f>
        <v>44139</v>
      </c>
      <c r="B558" s="3">
        <f>'Field readings'!B559</f>
        <v>6.39583333332995</v>
      </c>
      <c r="C558">
        <f>'Field readings'!D559</f>
        <v>15</v>
      </c>
      <c r="D558">
        <f>'Field readings'!K559</f>
        <v>32</v>
      </c>
      <c r="E558">
        <f>'Field readings'!J559+14.6973</f>
        <v>14.6973</v>
      </c>
      <c r="F558">
        <f>'Field readings'!L559</f>
        <v>0</v>
      </c>
      <c r="G558">
        <f>'Field readings'!I559</f>
        <v>0.625</v>
      </c>
      <c r="H558">
        <f>'Field readings'!N559</f>
        <v>1.9390000000000001</v>
      </c>
      <c r="I558">
        <f>'Field readings'!M559</f>
        <v>0.75</v>
      </c>
      <c r="J558">
        <f t="shared" si="224"/>
        <v>0</v>
      </c>
      <c r="K558">
        <f t="shared" si="225"/>
        <v>0.32233109850438368</v>
      </c>
      <c r="L558">
        <f t="shared" si="226"/>
        <v>0.6029101083032492</v>
      </c>
      <c r="M558">
        <f t="shared" si="227"/>
        <v>4.5184153827834079E-3</v>
      </c>
      <c r="N558">
        <f t="shared" si="228"/>
        <v>0.62540611411789182</v>
      </c>
      <c r="O558">
        <f t="shared" si="229"/>
        <v>0.62540611411789182</v>
      </c>
      <c r="P558">
        <f t="shared" si="230"/>
        <v>5.5337802991232699E-3</v>
      </c>
      <c r="Q558">
        <f t="shared" si="231"/>
        <v>2.2780055729952603E-6</v>
      </c>
      <c r="R558">
        <f t="shared" si="232"/>
        <v>2.6534811758638477E-2</v>
      </c>
      <c r="S558">
        <f t="shared" si="233"/>
        <v>0.17766890149561632</v>
      </c>
      <c r="T558">
        <f t="shared" si="234"/>
        <v>7.4888843822464732E-2</v>
      </c>
      <c r="U558">
        <f t="shared" si="235"/>
        <v>20.288516887290307</v>
      </c>
      <c r="V558">
        <f t="shared" si="236"/>
        <v>-0.37766890149561627</v>
      </c>
      <c r="W558">
        <f t="shared" si="237"/>
        <v>0</v>
      </c>
      <c r="X558">
        <f t="shared" si="238"/>
        <v>1.0059007185241196</v>
      </c>
      <c r="Y558">
        <f t="shared" si="239"/>
        <v>0.60189119645854727</v>
      </c>
      <c r="Z558">
        <f t="shared" si="240"/>
        <v>79.508416369682394</v>
      </c>
      <c r="AA558">
        <f t="shared" si="241"/>
        <v>1.1547005383792515</v>
      </c>
      <c r="AB558">
        <f t="shared" si="242"/>
        <v>0</v>
      </c>
      <c r="AC558">
        <f t="shared" si="243"/>
        <v>1</v>
      </c>
      <c r="AD558">
        <f t="shared" si="244"/>
        <v>1.0280615590059241</v>
      </c>
      <c r="AE558">
        <f t="shared" si="245"/>
        <v>109471407.47001469</v>
      </c>
      <c r="AF558">
        <f t="shared" si="246"/>
        <v>19753858593.232761</v>
      </c>
      <c r="AG558">
        <f t="shared" si="247"/>
        <v>1.0027670583780373</v>
      </c>
      <c r="AH558">
        <v>24</v>
      </c>
      <c r="AI558">
        <v>0.67944000000000004</v>
      </c>
      <c r="AJ558">
        <f t="shared" si="248"/>
        <v>2271.5007913398513</v>
      </c>
      <c r="AK558">
        <f t="shared" si="249"/>
        <v>64.306187402831185</v>
      </c>
      <c r="AL558">
        <f t="shared" si="250"/>
        <v>0</v>
      </c>
      <c r="AM558">
        <f t="shared" si="251"/>
        <v>0</v>
      </c>
      <c r="AN558">
        <f>AM558/((60/'Field readings'!D559)*24)</f>
        <v>0</v>
      </c>
      <c r="AO558">
        <f>SUM($AN$4:AN558)</f>
        <v>8879.4934323158614</v>
      </c>
    </row>
    <row r="559" spans="1:41">
      <c r="A559" s="2">
        <f>'Field readings'!A560</f>
        <v>44139</v>
      </c>
      <c r="B559" s="3">
        <f>'Field readings'!B560</f>
        <v>6.4062499999966098</v>
      </c>
      <c r="C559">
        <f>'Field readings'!D560</f>
        <v>15</v>
      </c>
      <c r="D559">
        <f>'Field readings'!K560</f>
        <v>32</v>
      </c>
      <c r="E559">
        <f>'Field readings'!J560+14.6973</f>
        <v>14.6973</v>
      </c>
      <c r="F559">
        <f>'Field readings'!L560</f>
        <v>0</v>
      </c>
      <c r="G559">
        <f>'Field readings'!I560</f>
        <v>0.625</v>
      </c>
      <c r="H559">
        <f>'Field readings'!N560</f>
        <v>1.9390000000000001</v>
      </c>
      <c r="I559">
        <f>'Field readings'!M560</f>
        <v>0.75</v>
      </c>
      <c r="J559">
        <f t="shared" si="224"/>
        <v>0</v>
      </c>
      <c r="K559">
        <f t="shared" si="225"/>
        <v>0.32233109850438368</v>
      </c>
      <c r="L559">
        <f t="shared" si="226"/>
        <v>0.6029101083032492</v>
      </c>
      <c r="M559">
        <f t="shared" si="227"/>
        <v>4.5184153827834079E-3</v>
      </c>
      <c r="N559">
        <f t="shared" si="228"/>
        <v>0.62540611411789182</v>
      </c>
      <c r="O559">
        <f t="shared" si="229"/>
        <v>0.62540611411789182</v>
      </c>
      <c r="P559">
        <f t="shared" si="230"/>
        <v>5.5337802991232699E-3</v>
      </c>
      <c r="Q559">
        <f t="shared" si="231"/>
        <v>2.2780055729952603E-6</v>
      </c>
      <c r="R559">
        <f t="shared" si="232"/>
        <v>2.6534811758638477E-2</v>
      </c>
      <c r="S559">
        <f t="shared" si="233"/>
        <v>0.17766890149561632</v>
      </c>
      <c r="T559">
        <f t="shared" si="234"/>
        <v>7.4888843822464732E-2</v>
      </c>
      <c r="U559">
        <f t="shared" si="235"/>
        <v>20.288516887290307</v>
      </c>
      <c r="V559">
        <f t="shared" si="236"/>
        <v>-0.37766890149561627</v>
      </c>
      <c r="W559">
        <f t="shared" si="237"/>
        <v>0</v>
      </c>
      <c r="X559">
        <f t="shared" si="238"/>
        <v>1.0059007185241196</v>
      </c>
      <c r="Y559">
        <f t="shared" si="239"/>
        <v>0.60189119645854727</v>
      </c>
      <c r="Z559">
        <f t="shared" si="240"/>
        <v>79.508416369682394</v>
      </c>
      <c r="AA559">
        <f t="shared" si="241"/>
        <v>1.1547005383792515</v>
      </c>
      <c r="AB559">
        <f t="shared" si="242"/>
        <v>0</v>
      </c>
      <c r="AC559">
        <f t="shared" si="243"/>
        <v>1</v>
      </c>
      <c r="AD559">
        <f t="shared" si="244"/>
        <v>1.0280615590059241</v>
      </c>
      <c r="AE559">
        <f t="shared" si="245"/>
        <v>109471407.47001469</v>
      </c>
      <c r="AF559">
        <f t="shared" si="246"/>
        <v>19753858593.232761</v>
      </c>
      <c r="AG559">
        <f t="shared" si="247"/>
        <v>1.0027670583780373</v>
      </c>
      <c r="AH559">
        <v>24</v>
      </c>
      <c r="AI559">
        <v>0.67944000000000004</v>
      </c>
      <c r="AJ559">
        <f t="shared" si="248"/>
        <v>2271.5007913398513</v>
      </c>
      <c r="AK559">
        <f t="shared" si="249"/>
        <v>64.306187402831185</v>
      </c>
      <c r="AL559">
        <f t="shared" si="250"/>
        <v>0</v>
      </c>
      <c r="AM559">
        <f t="shared" si="251"/>
        <v>0</v>
      </c>
      <c r="AN559">
        <f>AM559/((60/'Field readings'!D560)*24)</f>
        <v>0</v>
      </c>
      <c r="AO559">
        <f>SUM($AN$4:AN559)</f>
        <v>8879.4934323158614</v>
      </c>
    </row>
    <row r="560" spans="1:41">
      <c r="A560" s="2">
        <f>'Field readings'!A561</f>
        <v>44139</v>
      </c>
      <c r="B560" s="3">
        <f>'Field readings'!B561</f>
        <v>6.4166666666632697</v>
      </c>
      <c r="C560">
        <f>'Field readings'!D561</f>
        <v>15</v>
      </c>
      <c r="D560">
        <f>'Field readings'!K561</f>
        <v>32</v>
      </c>
      <c r="E560">
        <f>'Field readings'!J561+14.6973</f>
        <v>14.6973</v>
      </c>
      <c r="F560">
        <f>'Field readings'!L561</f>
        <v>0</v>
      </c>
      <c r="G560">
        <f>'Field readings'!I561</f>
        <v>0.625</v>
      </c>
      <c r="H560">
        <f>'Field readings'!N561</f>
        <v>1.9390000000000001</v>
      </c>
      <c r="I560">
        <f>'Field readings'!M561</f>
        <v>0.75</v>
      </c>
      <c r="J560">
        <f t="shared" si="224"/>
        <v>0</v>
      </c>
      <c r="K560">
        <f t="shared" si="225"/>
        <v>0.32233109850438368</v>
      </c>
      <c r="L560">
        <f t="shared" si="226"/>
        <v>0.6029101083032492</v>
      </c>
      <c r="M560">
        <f t="shared" si="227"/>
        <v>4.5184153827834079E-3</v>
      </c>
      <c r="N560">
        <f t="shared" si="228"/>
        <v>0.62540611411789182</v>
      </c>
      <c r="O560">
        <f t="shared" si="229"/>
        <v>0.62540611411789182</v>
      </c>
      <c r="P560">
        <f t="shared" si="230"/>
        <v>5.5337802991232699E-3</v>
      </c>
      <c r="Q560">
        <f t="shared" si="231"/>
        <v>2.2780055729952603E-6</v>
      </c>
      <c r="R560">
        <f t="shared" si="232"/>
        <v>2.6534811758638477E-2</v>
      </c>
      <c r="S560">
        <f t="shared" si="233"/>
        <v>0.17766890149561632</v>
      </c>
      <c r="T560">
        <f t="shared" si="234"/>
        <v>7.4888843822464732E-2</v>
      </c>
      <c r="U560">
        <f t="shared" si="235"/>
        <v>20.288516887290307</v>
      </c>
      <c r="V560">
        <f t="shared" si="236"/>
        <v>-0.37766890149561627</v>
      </c>
      <c r="W560">
        <f t="shared" si="237"/>
        <v>0</v>
      </c>
      <c r="X560">
        <f t="shared" si="238"/>
        <v>1.0059007185241196</v>
      </c>
      <c r="Y560">
        <f t="shared" si="239"/>
        <v>0.60189119645854727</v>
      </c>
      <c r="Z560">
        <f t="shared" si="240"/>
        <v>79.508416369682394</v>
      </c>
      <c r="AA560">
        <f t="shared" si="241"/>
        <v>1.1547005383792515</v>
      </c>
      <c r="AB560">
        <f t="shared" si="242"/>
        <v>0</v>
      </c>
      <c r="AC560">
        <f t="shared" si="243"/>
        <v>1</v>
      </c>
      <c r="AD560">
        <f t="shared" si="244"/>
        <v>1.0280615590059241</v>
      </c>
      <c r="AE560">
        <f t="shared" si="245"/>
        <v>109471407.47001469</v>
      </c>
      <c r="AF560">
        <f t="shared" si="246"/>
        <v>19753858593.232761</v>
      </c>
      <c r="AG560">
        <f t="shared" si="247"/>
        <v>1.0027670583780373</v>
      </c>
      <c r="AH560">
        <v>24</v>
      </c>
      <c r="AI560">
        <v>0.67944000000000004</v>
      </c>
      <c r="AJ560">
        <f t="shared" si="248"/>
        <v>2271.5007913398513</v>
      </c>
      <c r="AK560">
        <f t="shared" si="249"/>
        <v>64.306187402831185</v>
      </c>
      <c r="AL560">
        <f t="shared" si="250"/>
        <v>0</v>
      </c>
      <c r="AM560">
        <f t="shared" si="251"/>
        <v>0</v>
      </c>
      <c r="AN560">
        <f>AM560/((60/'Field readings'!D561)*24)</f>
        <v>0</v>
      </c>
      <c r="AO560">
        <f>SUM($AN$4:AN560)</f>
        <v>8879.4934323158614</v>
      </c>
    </row>
    <row r="561" spans="1:41">
      <c r="A561" s="2">
        <f>'Field readings'!A562</f>
        <v>44139</v>
      </c>
      <c r="B561" s="3">
        <f>'Field readings'!B562</f>
        <v>6.4270833333299304</v>
      </c>
      <c r="C561">
        <f>'Field readings'!D562</f>
        <v>15</v>
      </c>
      <c r="D561">
        <f>'Field readings'!K562</f>
        <v>32</v>
      </c>
      <c r="E561">
        <f>'Field readings'!J562+14.6973</f>
        <v>14.6973</v>
      </c>
      <c r="F561">
        <f>'Field readings'!L562</f>
        <v>0</v>
      </c>
      <c r="G561">
        <f>'Field readings'!I562</f>
        <v>0.625</v>
      </c>
      <c r="H561">
        <f>'Field readings'!N562</f>
        <v>1.9390000000000001</v>
      </c>
      <c r="I561">
        <f>'Field readings'!M562</f>
        <v>0.75</v>
      </c>
      <c r="J561">
        <f t="shared" si="224"/>
        <v>0</v>
      </c>
      <c r="K561">
        <f t="shared" si="225"/>
        <v>0.32233109850438368</v>
      </c>
      <c r="L561">
        <f t="shared" si="226"/>
        <v>0.6029101083032492</v>
      </c>
      <c r="M561">
        <f t="shared" si="227"/>
        <v>4.5184153827834079E-3</v>
      </c>
      <c r="N561">
        <f t="shared" si="228"/>
        <v>0.62540611411789182</v>
      </c>
      <c r="O561">
        <f t="shared" si="229"/>
        <v>0.62540611411789182</v>
      </c>
      <c r="P561">
        <f t="shared" si="230"/>
        <v>5.5337802991232699E-3</v>
      </c>
      <c r="Q561">
        <f t="shared" si="231"/>
        <v>2.2780055729952603E-6</v>
      </c>
      <c r="R561">
        <f t="shared" si="232"/>
        <v>2.6534811758638477E-2</v>
      </c>
      <c r="S561">
        <f t="shared" si="233"/>
        <v>0.17766890149561632</v>
      </c>
      <c r="T561">
        <f t="shared" si="234"/>
        <v>7.4888843822464732E-2</v>
      </c>
      <c r="U561">
        <f t="shared" si="235"/>
        <v>20.288516887290307</v>
      </c>
      <c r="V561">
        <f t="shared" si="236"/>
        <v>-0.37766890149561627</v>
      </c>
      <c r="W561">
        <f t="shared" si="237"/>
        <v>0</v>
      </c>
      <c r="X561">
        <f t="shared" si="238"/>
        <v>1.0059007185241196</v>
      </c>
      <c r="Y561">
        <f t="shared" si="239"/>
        <v>0.60189119645854727</v>
      </c>
      <c r="Z561">
        <f t="shared" si="240"/>
        <v>79.508416369682394</v>
      </c>
      <c r="AA561">
        <f t="shared" si="241"/>
        <v>1.1547005383792515</v>
      </c>
      <c r="AB561">
        <f t="shared" si="242"/>
        <v>0</v>
      </c>
      <c r="AC561">
        <f t="shared" si="243"/>
        <v>1</v>
      </c>
      <c r="AD561">
        <f t="shared" si="244"/>
        <v>1.0280615590059241</v>
      </c>
      <c r="AE561">
        <f t="shared" si="245"/>
        <v>109471407.47001469</v>
      </c>
      <c r="AF561">
        <f t="shared" si="246"/>
        <v>19753858593.232761</v>
      </c>
      <c r="AG561">
        <f t="shared" si="247"/>
        <v>1.0027670583780373</v>
      </c>
      <c r="AH561">
        <v>24</v>
      </c>
      <c r="AI561">
        <v>0.67944000000000004</v>
      </c>
      <c r="AJ561">
        <f t="shared" si="248"/>
        <v>2271.5007913398513</v>
      </c>
      <c r="AK561">
        <f t="shared" si="249"/>
        <v>64.306187402831185</v>
      </c>
      <c r="AL561">
        <f t="shared" si="250"/>
        <v>0</v>
      </c>
      <c r="AM561">
        <f t="shared" si="251"/>
        <v>0</v>
      </c>
      <c r="AN561">
        <f>AM561/((60/'Field readings'!D562)*24)</f>
        <v>0</v>
      </c>
      <c r="AO561">
        <f>SUM($AN$4:AN561)</f>
        <v>8879.4934323158614</v>
      </c>
    </row>
    <row r="562" spans="1:41">
      <c r="A562" s="2">
        <f>'Field readings'!A563</f>
        <v>44139</v>
      </c>
      <c r="B562" s="3">
        <f>'Field readings'!B563</f>
        <v>6.4374999999965903</v>
      </c>
      <c r="C562">
        <f>'Field readings'!D563</f>
        <v>15</v>
      </c>
      <c r="D562">
        <f>'Field readings'!K563</f>
        <v>32</v>
      </c>
      <c r="E562">
        <f>'Field readings'!J563+14.6973</f>
        <v>14.6973</v>
      </c>
      <c r="F562">
        <f>'Field readings'!L563</f>
        <v>0</v>
      </c>
      <c r="G562">
        <f>'Field readings'!I563</f>
        <v>0.625</v>
      </c>
      <c r="H562">
        <f>'Field readings'!N563</f>
        <v>1.9390000000000001</v>
      </c>
      <c r="I562">
        <f>'Field readings'!M563</f>
        <v>0.75</v>
      </c>
      <c r="J562">
        <f t="shared" si="224"/>
        <v>0</v>
      </c>
      <c r="K562">
        <f t="shared" si="225"/>
        <v>0.32233109850438368</v>
      </c>
      <c r="L562">
        <f t="shared" si="226"/>
        <v>0.6029101083032492</v>
      </c>
      <c r="M562">
        <f t="shared" si="227"/>
        <v>4.5184153827834079E-3</v>
      </c>
      <c r="N562">
        <f t="shared" si="228"/>
        <v>0.62540611411789182</v>
      </c>
      <c r="O562">
        <f t="shared" si="229"/>
        <v>0.62540611411789182</v>
      </c>
      <c r="P562">
        <f t="shared" si="230"/>
        <v>5.5337802991232699E-3</v>
      </c>
      <c r="Q562">
        <f t="shared" si="231"/>
        <v>2.2780055729952603E-6</v>
      </c>
      <c r="R562">
        <f t="shared" si="232"/>
        <v>2.6534811758638477E-2</v>
      </c>
      <c r="S562">
        <f t="shared" si="233"/>
        <v>0.17766890149561632</v>
      </c>
      <c r="T562">
        <f t="shared" si="234"/>
        <v>7.4888843822464732E-2</v>
      </c>
      <c r="U562">
        <f t="shared" si="235"/>
        <v>20.288516887290307</v>
      </c>
      <c r="V562">
        <f t="shared" si="236"/>
        <v>-0.37766890149561627</v>
      </c>
      <c r="W562">
        <f t="shared" si="237"/>
        <v>0</v>
      </c>
      <c r="X562">
        <f t="shared" si="238"/>
        <v>1.0059007185241196</v>
      </c>
      <c r="Y562">
        <f t="shared" si="239"/>
        <v>0.60189119645854727</v>
      </c>
      <c r="Z562">
        <f t="shared" si="240"/>
        <v>79.508416369682394</v>
      </c>
      <c r="AA562">
        <f t="shared" si="241"/>
        <v>1.1547005383792515</v>
      </c>
      <c r="AB562">
        <f t="shared" si="242"/>
        <v>0</v>
      </c>
      <c r="AC562">
        <f t="shared" si="243"/>
        <v>1</v>
      </c>
      <c r="AD562">
        <f t="shared" si="244"/>
        <v>1.0280615590059241</v>
      </c>
      <c r="AE562">
        <f t="shared" si="245"/>
        <v>109471407.47001469</v>
      </c>
      <c r="AF562">
        <f t="shared" si="246"/>
        <v>19753858593.232761</v>
      </c>
      <c r="AG562">
        <f t="shared" si="247"/>
        <v>1.0027670583780373</v>
      </c>
      <c r="AH562">
        <v>24</v>
      </c>
      <c r="AI562">
        <v>0.67944000000000004</v>
      </c>
      <c r="AJ562">
        <f t="shared" si="248"/>
        <v>2271.5007913398513</v>
      </c>
      <c r="AK562">
        <f t="shared" si="249"/>
        <v>64.306187402831185</v>
      </c>
      <c r="AL562">
        <f t="shared" si="250"/>
        <v>0</v>
      </c>
      <c r="AM562">
        <f t="shared" si="251"/>
        <v>0</v>
      </c>
      <c r="AN562">
        <f>AM562/((60/'Field readings'!D563)*24)</f>
        <v>0</v>
      </c>
      <c r="AO562">
        <f>SUM($AN$4:AN562)</f>
        <v>8879.4934323158614</v>
      </c>
    </row>
    <row r="563" spans="1:41">
      <c r="A563" s="2">
        <f>'Field readings'!A564</f>
        <v>44139</v>
      </c>
      <c r="B563" s="3">
        <f>'Field readings'!B564</f>
        <v>6.4479166666632501</v>
      </c>
      <c r="C563">
        <f>'Field readings'!D564</f>
        <v>15</v>
      </c>
      <c r="D563">
        <f>'Field readings'!K564</f>
        <v>32</v>
      </c>
      <c r="E563">
        <f>'Field readings'!J564+14.6973</f>
        <v>14.6973</v>
      </c>
      <c r="F563">
        <f>'Field readings'!L564</f>
        <v>0</v>
      </c>
      <c r="G563">
        <f>'Field readings'!I564</f>
        <v>0.625</v>
      </c>
      <c r="H563">
        <f>'Field readings'!N564</f>
        <v>1.9390000000000001</v>
      </c>
      <c r="I563">
        <f>'Field readings'!M564</f>
        <v>0.75</v>
      </c>
      <c r="J563">
        <f t="shared" si="224"/>
        <v>0</v>
      </c>
      <c r="K563">
        <f t="shared" si="225"/>
        <v>0.32233109850438368</v>
      </c>
      <c r="L563">
        <f t="shared" si="226"/>
        <v>0.6029101083032492</v>
      </c>
      <c r="M563">
        <f t="shared" si="227"/>
        <v>4.5184153827834079E-3</v>
      </c>
      <c r="N563">
        <f t="shared" si="228"/>
        <v>0.62540611411789182</v>
      </c>
      <c r="O563">
        <f t="shared" si="229"/>
        <v>0.62540611411789182</v>
      </c>
      <c r="P563">
        <f t="shared" si="230"/>
        <v>5.5337802991232699E-3</v>
      </c>
      <c r="Q563">
        <f t="shared" si="231"/>
        <v>2.2780055729952603E-6</v>
      </c>
      <c r="R563">
        <f t="shared" si="232"/>
        <v>2.6534811758638477E-2</v>
      </c>
      <c r="S563">
        <f t="shared" si="233"/>
        <v>0.17766890149561632</v>
      </c>
      <c r="T563">
        <f t="shared" si="234"/>
        <v>7.4888843822464732E-2</v>
      </c>
      <c r="U563">
        <f t="shared" si="235"/>
        <v>20.288516887290307</v>
      </c>
      <c r="V563">
        <f t="shared" si="236"/>
        <v>-0.37766890149561627</v>
      </c>
      <c r="W563">
        <f t="shared" si="237"/>
        <v>0</v>
      </c>
      <c r="X563">
        <f t="shared" si="238"/>
        <v>1.0059007185241196</v>
      </c>
      <c r="Y563">
        <f t="shared" si="239"/>
        <v>0.60189119645854727</v>
      </c>
      <c r="Z563">
        <f t="shared" si="240"/>
        <v>79.508416369682394</v>
      </c>
      <c r="AA563">
        <f t="shared" si="241"/>
        <v>1.1547005383792515</v>
      </c>
      <c r="AB563">
        <f t="shared" si="242"/>
        <v>0</v>
      </c>
      <c r="AC563">
        <f t="shared" si="243"/>
        <v>1</v>
      </c>
      <c r="AD563">
        <f t="shared" si="244"/>
        <v>1.0280615590059241</v>
      </c>
      <c r="AE563">
        <f t="shared" si="245"/>
        <v>109471407.47001469</v>
      </c>
      <c r="AF563">
        <f t="shared" si="246"/>
        <v>19753858593.232761</v>
      </c>
      <c r="AG563">
        <f t="shared" si="247"/>
        <v>1.0027670583780373</v>
      </c>
      <c r="AH563">
        <v>24</v>
      </c>
      <c r="AI563">
        <v>0.67944000000000004</v>
      </c>
      <c r="AJ563">
        <f t="shared" si="248"/>
        <v>2271.5007913398513</v>
      </c>
      <c r="AK563">
        <f t="shared" si="249"/>
        <v>64.306187402831185</v>
      </c>
      <c r="AL563">
        <f t="shared" si="250"/>
        <v>0</v>
      </c>
      <c r="AM563">
        <f t="shared" si="251"/>
        <v>0</v>
      </c>
      <c r="AN563">
        <f>AM563/((60/'Field readings'!D564)*24)</f>
        <v>0</v>
      </c>
      <c r="AO563">
        <f>SUM($AN$4:AN563)</f>
        <v>8879.4934323158614</v>
      </c>
    </row>
    <row r="564" spans="1:41">
      <c r="A564" s="2">
        <f>'Field readings'!A565</f>
        <v>44139</v>
      </c>
      <c r="B564" s="3">
        <f>'Field readings'!B565</f>
        <v>6.45833333332991</v>
      </c>
      <c r="C564">
        <f>'Field readings'!D565</f>
        <v>15</v>
      </c>
      <c r="D564">
        <f>'Field readings'!K565</f>
        <v>32</v>
      </c>
      <c r="E564">
        <f>'Field readings'!J565+14.6973</f>
        <v>14.6973</v>
      </c>
      <c r="F564">
        <f>'Field readings'!L565</f>
        <v>0</v>
      </c>
      <c r="G564">
        <f>'Field readings'!I565</f>
        <v>0.625</v>
      </c>
      <c r="H564">
        <f>'Field readings'!N565</f>
        <v>1.9390000000000001</v>
      </c>
      <c r="I564">
        <f>'Field readings'!M565</f>
        <v>0.75</v>
      </c>
      <c r="J564">
        <f t="shared" si="224"/>
        <v>0</v>
      </c>
      <c r="K564">
        <f t="shared" si="225"/>
        <v>0.32233109850438368</v>
      </c>
      <c r="L564">
        <f t="shared" si="226"/>
        <v>0.6029101083032492</v>
      </c>
      <c r="M564">
        <f t="shared" si="227"/>
        <v>4.5184153827834079E-3</v>
      </c>
      <c r="N564">
        <f t="shared" si="228"/>
        <v>0.62540611411789182</v>
      </c>
      <c r="O564">
        <f t="shared" si="229"/>
        <v>0.62540611411789182</v>
      </c>
      <c r="P564">
        <f t="shared" si="230"/>
        <v>5.5337802991232699E-3</v>
      </c>
      <c r="Q564">
        <f t="shared" si="231"/>
        <v>2.2780055729952603E-6</v>
      </c>
      <c r="R564">
        <f t="shared" si="232"/>
        <v>2.6534811758638477E-2</v>
      </c>
      <c r="S564">
        <f t="shared" si="233"/>
        <v>0.17766890149561632</v>
      </c>
      <c r="T564">
        <f t="shared" si="234"/>
        <v>7.4888843822464732E-2</v>
      </c>
      <c r="U564">
        <f t="shared" si="235"/>
        <v>20.288516887290307</v>
      </c>
      <c r="V564">
        <f t="shared" si="236"/>
        <v>-0.37766890149561627</v>
      </c>
      <c r="W564">
        <f t="shared" si="237"/>
        <v>0</v>
      </c>
      <c r="X564">
        <f t="shared" si="238"/>
        <v>1.0059007185241196</v>
      </c>
      <c r="Y564">
        <f t="shared" si="239"/>
        <v>0.60189119645854727</v>
      </c>
      <c r="Z564">
        <f t="shared" si="240"/>
        <v>79.508416369682394</v>
      </c>
      <c r="AA564">
        <f t="shared" si="241"/>
        <v>1.1547005383792515</v>
      </c>
      <c r="AB564">
        <f t="shared" si="242"/>
        <v>0</v>
      </c>
      <c r="AC564">
        <f t="shared" si="243"/>
        <v>1</v>
      </c>
      <c r="AD564">
        <f t="shared" si="244"/>
        <v>1.0280615590059241</v>
      </c>
      <c r="AE564">
        <f t="shared" si="245"/>
        <v>109471407.47001469</v>
      </c>
      <c r="AF564">
        <f t="shared" si="246"/>
        <v>19753858593.232761</v>
      </c>
      <c r="AG564">
        <f t="shared" si="247"/>
        <v>1.0027670583780373</v>
      </c>
      <c r="AH564">
        <v>24</v>
      </c>
      <c r="AI564">
        <v>0.67944000000000004</v>
      </c>
      <c r="AJ564">
        <f t="shared" si="248"/>
        <v>2271.5007913398513</v>
      </c>
      <c r="AK564">
        <f t="shared" si="249"/>
        <v>64.306187402831185</v>
      </c>
      <c r="AL564">
        <f t="shared" si="250"/>
        <v>0</v>
      </c>
      <c r="AM564">
        <f t="shared" si="251"/>
        <v>0</v>
      </c>
      <c r="AN564">
        <f>AM564/((60/'Field readings'!D565)*24)</f>
        <v>0</v>
      </c>
      <c r="AO564">
        <f>SUM($AN$4:AN564)</f>
        <v>8879.4934323158614</v>
      </c>
    </row>
    <row r="565" spans="1:41">
      <c r="A565" s="2">
        <f>'Field readings'!A566</f>
        <v>44139</v>
      </c>
      <c r="B565" s="3">
        <f>'Field readings'!B566</f>
        <v>6.4687499999965699</v>
      </c>
      <c r="C565">
        <f>'Field readings'!D566</f>
        <v>15</v>
      </c>
      <c r="D565">
        <f>'Field readings'!K566</f>
        <v>32</v>
      </c>
      <c r="E565">
        <f>'Field readings'!J566+14.6973</f>
        <v>14.6973</v>
      </c>
      <c r="F565">
        <f>'Field readings'!L566</f>
        <v>0</v>
      </c>
      <c r="G565">
        <f>'Field readings'!I566</f>
        <v>0.625</v>
      </c>
      <c r="H565">
        <f>'Field readings'!N566</f>
        <v>1.9390000000000001</v>
      </c>
      <c r="I565">
        <f>'Field readings'!M566</f>
        <v>0.75</v>
      </c>
      <c r="J565">
        <f t="shared" si="224"/>
        <v>0</v>
      </c>
      <c r="K565">
        <f t="shared" si="225"/>
        <v>0.32233109850438368</v>
      </c>
      <c r="L565">
        <f t="shared" si="226"/>
        <v>0.6029101083032492</v>
      </c>
      <c r="M565">
        <f t="shared" si="227"/>
        <v>4.5184153827834079E-3</v>
      </c>
      <c r="N565">
        <f t="shared" si="228"/>
        <v>0.62540611411789182</v>
      </c>
      <c r="O565">
        <f t="shared" si="229"/>
        <v>0.62540611411789182</v>
      </c>
      <c r="P565">
        <f t="shared" si="230"/>
        <v>5.5337802991232699E-3</v>
      </c>
      <c r="Q565">
        <f t="shared" si="231"/>
        <v>2.2780055729952603E-6</v>
      </c>
      <c r="R565">
        <f t="shared" si="232"/>
        <v>2.6534811758638477E-2</v>
      </c>
      <c r="S565">
        <f t="shared" si="233"/>
        <v>0.17766890149561632</v>
      </c>
      <c r="T565">
        <f t="shared" si="234"/>
        <v>7.4888843822464732E-2</v>
      </c>
      <c r="U565">
        <f t="shared" si="235"/>
        <v>20.288516887290307</v>
      </c>
      <c r="V565">
        <f t="shared" si="236"/>
        <v>-0.37766890149561627</v>
      </c>
      <c r="W565">
        <f t="shared" si="237"/>
        <v>0</v>
      </c>
      <c r="X565">
        <f t="shared" si="238"/>
        <v>1.0059007185241196</v>
      </c>
      <c r="Y565">
        <f t="shared" si="239"/>
        <v>0.60189119645854727</v>
      </c>
      <c r="Z565">
        <f t="shared" si="240"/>
        <v>79.508416369682394</v>
      </c>
      <c r="AA565">
        <f t="shared" si="241"/>
        <v>1.1547005383792515</v>
      </c>
      <c r="AB565">
        <f t="shared" si="242"/>
        <v>0</v>
      </c>
      <c r="AC565">
        <f t="shared" si="243"/>
        <v>1</v>
      </c>
      <c r="AD565">
        <f t="shared" si="244"/>
        <v>1.0280615590059241</v>
      </c>
      <c r="AE565">
        <f t="shared" si="245"/>
        <v>109471407.47001469</v>
      </c>
      <c r="AF565">
        <f t="shared" si="246"/>
        <v>19753858593.232761</v>
      </c>
      <c r="AG565">
        <f t="shared" si="247"/>
        <v>1.0027670583780373</v>
      </c>
      <c r="AH565">
        <v>24</v>
      </c>
      <c r="AI565">
        <v>0.67944000000000004</v>
      </c>
      <c r="AJ565">
        <f t="shared" si="248"/>
        <v>2271.5007913398513</v>
      </c>
      <c r="AK565">
        <f t="shared" si="249"/>
        <v>64.306187402831185</v>
      </c>
      <c r="AL565">
        <f t="shared" si="250"/>
        <v>0</v>
      </c>
      <c r="AM565">
        <f t="shared" si="251"/>
        <v>0</v>
      </c>
      <c r="AN565">
        <f>AM565/((60/'Field readings'!D566)*24)</f>
        <v>0</v>
      </c>
      <c r="AO565">
        <f>SUM($AN$4:AN565)</f>
        <v>8879.4934323158614</v>
      </c>
    </row>
    <row r="566" spans="1:41">
      <c r="A566" s="2">
        <f>'Field readings'!A567</f>
        <v>44139</v>
      </c>
      <c r="B566" s="3">
        <f>'Field readings'!B567</f>
        <v>6.4791666666632297</v>
      </c>
      <c r="C566">
        <f>'Field readings'!D567</f>
        <v>15</v>
      </c>
      <c r="D566">
        <f>'Field readings'!K567</f>
        <v>32</v>
      </c>
      <c r="E566">
        <f>'Field readings'!J567+14.6973</f>
        <v>14.6973</v>
      </c>
      <c r="F566">
        <f>'Field readings'!L567</f>
        <v>0</v>
      </c>
      <c r="G566">
        <f>'Field readings'!I567</f>
        <v>0.625</v>
      </c>
      <c r="H566">
        <f>'Field readings'!N567</f>
        <v>1.9390000000000001</v>
      </c>
      <c r="I566">
        <f>'Field readings'!M567</f>
        <v>0.75</v>
      </c>
      <c r="J566">
        <f t="shared" si="224"/>
        <v>0</v>
      </c>
      <c r="K566">
        <f t="shared" si="225"/>
        <v>0.32233109850438368</v>
      </c>
      <c r="L566">
        <f t="shared" si="226"/>
        <v>0.6029101083032492</v>
      </c>
      <c r="M566">
        <f t="shared" si="227"/>
        <v>4.5184153827834079E-3</v>
      </c>
      <c r="N566">
        <f t="shared" si="228"/>
        <v>0.62540611411789182</v>
      </c>
      <c r="O566">
        <f t="shared" si="229"/>
        <v>0.62540611411789182</v>
      </c>
      <c r="P566">
        <f t="shared" si="230"/>
        <v>5.5337802991232699E-3</v>
      </c>
      <c r="Q566">
        <f t="shared" si="231"/>
        <v>2.2780055729952603E-6</v>
      </c>
      <c r="R566">
        <f t="shared" si="232"/>
        <v>2.6534811758638477E-2</v>
      </c>
      <c r="S566">
        <f t="shared" si="233"/>
        <v>0.17766890149561632</v>
      </c>
      <c r="T566">
        <f t="shared" si="234"/>
        <v>7.4888843822464732E-2</v>
      </c>
      <c r="U566">
        <f t="shared" si="235"/>
        <v>20.288516887290307</v>
      </c>
      <c r="V566">
        <f t="shared" si="236"/>
        <v>-0.37766890149561627</v>
      </c>
      <c r="W566">
        <f t="shared" si="237"/>
        <v>0</v>
      </c>
      <c r="X566">
        <f t="shared" si="238"/>
        <v>1.0059007185241196</v>
      </c>
      <c r="Y566">
        <f t="shared" si="239"/>
        <v>0.60189119645854727</v>
      </c>
      <c r="Z566">
        <f t="shared" si="240"/>
        <v>79.508416369682394</v>
      </c>
      <c r="AA566">
        <f t="shared" si="241"/>
        <v>1.1547005383792515</v>
      </c>
      <c r="AB566">
        <f t="shared" si="242"/>
        <v>0</v>
      </c>
      <c r="AC566">
        <f t="shared" si="243"/>
        <v>1</v>
      </c>
      <c r="AD566">
        <f t="shared" si="244"/>
        <v>1.0280615590059241</v>
      </c>
      <c r="AE566">
        <f t="shared" si="245"/>
        <v>109471407.47001469</v>
      </c>
      <c r="AF566">
        <f t="shared" si="246"/>
        <v>19753858593.232761</v>
      </c>
      <c r="AG566">
        <f t="shared" si="247"/>
        <v>1.0027670583780373</v>
      </c>
      <c r="AH566">
        <v>24</v>
      </c>
      <c r="AI566">
        <v>0.67944000000000004</v>
      </c>
      <c r="AJ566">
        <f t="shared" si="248"/>
        <v>2271.5007913398513</v>
      </c>
      <c r="AK566">
        <f t="shared" si="249"/>
        <v>64.306187402831185</v>
      </c>
      <c r="AL566">
        <f t="shared" si="250"/>
        <v>0</v>
      </c>
      <c r="AM566">
        <f t="shared" si="251"/>
        <v>0</v>
      </c>
      <c r="AN566">
        <f>AM566/((60/'Field readings'!D567)*24)</f>
        <v>0</v>
      </c>
      <c r="AO566">
        <f>SUM($AN$4:AN566)</f>
        <v>8879.4934323158614</v>
      </c>
    </row>
    <row r="567" spans="1:41">
      <c r="A567" s="2">
        <f>'Field readings'!A568</f>
        <v>44139</v>
      </c>
      <c r="B567" s="3">
        <f>'Field readings'!B568</f>
        <v>6.4895833333298896</v>
      </c>
      <c r="C567">
        <f>'Field readings'!D568</f>
        <v>15</v>
      </c>
      <c r="D567">
        <f>'Field readings'!K568</f>
        <v>32</v>
      </c>
      <c r="E567">
        <f>'Field readings'!J568+14.6973</f>
        <v>14.6973</v>
      </c>
      <c r="F567">
        <f>'Field readings'!L568</f>
        <v>0</v>
      </c>
      <c r="G567">
        <f>'Field readings'!I568</f>
        <v>0.625</v>
      </c>
      <c r="H567">
        <f>'Field readings'!N568</f>
        <v>1.9390000000000001</v>
      </c>
      <c r="I567">
        <f>'Field readings'!M568</f>
        <v>0.75</v>
      </c>
      <c r="J567">
        <f t="shared" si="224"/>
        <v>0</v>
      </c>
      <c r="K567">
        <f t="shared" si="225"/>
        <v>0.32233109850438368</v>
      </c>
      <c r="L567">
        <f t="shared" si="226"/>
        <v>0.6029101083032492</v>
      </c>
      <c r="M567">
        <f t="shared" si="227"/>
        <v>4.5184153827834079E-3</v>
      </c>
      <c r="N567">
        <f t="shared" si="228"/>
        <v>0.62540611411789182</v>
      </c>
      <c r="O567">
        <f t="shared" si="229"/>
        <v>0.62540611411789182</v>
      </c>
      <c r="P567">
        <f t="shared" si="230"/>
        <v>5.5337802991232699E-3</v>
      </c>
      <c r="Q567">
        <f t="shared" si="231"/>
        <v>2.2780055729952603E-6</v>
      </c>
      <c r="R567">
        <f t="shared" si="232"/>
        <v>2.6534811758638477E-2</v>
      </c>
      <c r="S567">
        <f t="shared" si="233"/>
        <v>0.17766890149561632</v>
      </c>
      <c r="T567">
        <f t="shared" si="234"/>
        <v>7.4888843822464732E-2</v>
      </c>
      <c r="U567">
        <f t="shared" si="235"/>
        <v>20.288516887290307</v>
      </c>
      <c r="V567">
        <f t="shared" si="236"/>
        <v>-0.37766890149561627</v>
      </c>
      <c r="W567">
        <f t="shared" si="237"/>
        <v>0</v>
      </c>
      <c r="X567">
        <f t="shared" si="238"/>
        <v>1.0059007185241196</v>
      </c>
      <c r="Y567">
        <f t="shared" si="239"/>
        <v>0.60189119645854727</v>
      </c>
      <c r="Z567">
        <f t="shared" si="240"/>
        <v>79.508416369682394</v>
      </c>
      <c r="AA567">
        <f t="shared" si="241"/>
        <v>1.1547005383792515</v>
      </c>
      <c r="AB567">
        <f t="shared" si="242"/>
        <v>0</v>
      </c>
      <c r="AC567">
        <f t="shared" si="243"/>
        <v>1</v>
      </c>
      <c r="AD567">
        <f t="shared" si="244"/>
        <v>1.0280615590059241</v>
      </c>
      <c r="AE567">
        <f t="shared" si="245"/>
        <v>109471407.47001469</v>
      </c>
      <c r="AF567">
        <f t="shared" si="246"/>
        <v>19753858593.232761</v>
      </c>
      <c r="AG567">
        <f t="shared" si="247"/>
        <v>1.0027670583780373</v>
      </c>
      <c r="AH567">
        <v>24</v>
      </c>
      <c r="AI567">
        <v>0.67944000000000004</v>
      </c>
      <c r="AJ567">
        <f t="shared" si="248"/>
        <v>2271.5007913398513</v>
      </c>
      <c r="AK567">
        <f t="shared" si="249"/>
        <v>64.306187402831185</v>
      </c>
      <c r="AL567">
        <f t="shared" si="250"/>
        <v>0</v>
      </c>
      <c r="AM567">
        <f t="shared" si="251"/>
        <v>0</v>
      </c>
      <c r="AN567">
        <f>AM567/((60/'Field readings'!D568)*24)</f>
        <v>0</v>
      </c>
      <c r="AO567">
        <f>SUM($AN$4:AN567)</f>
        <v>8879.4934323158614</v>
      </c>
    </row>
    <row r="568" spans="1:41">
      <c r="A568" s="2">
        <f>'Field readings'!A569</f>
        <v>44139</v>
      </c>
      <c r="B568" s="3">
        <f>'Field readings'!B569</f>
        <v>6.4999999999965503</v>
      </c>
      <c r="C568">
        <f>'Field readings'!D569</f>
        <v>15</v>
      </c>
      <c r="D568">
        <f>'Field readings'!K569</f>
        <v>32</v>
      </c>
      <c r="E568">
        <f>'Field readings'!J569+14.6973</f>
        <v>14.6973</v>
      </c>
      <c r="F568">
        <f>'Field readings'!L569</f>
        <v>0</v>
      </c>
      <c r="G568">
        <f>'Field readings'!I569</f>
        <v>0.625</v>
      </c>
      <c r="H568">
        <f>'Field readings'!N569</f>
        <v>1.9390000000000001</v>
      </c>
      <c r="I568">
        <f>'Field readings'!M569</f>
        <v>0.75</v>
      </c>
      <c r="J568">
        <f t="shared" si="224"/>
        <v>0</v>
      </c>
      <c r="K568">
        <f t="shared" si="225"/>
        <v>0.32233109850438368</v>
      </c>
      <c r="L568">
        <f t="shared" si="226"/>
        <v>0.6029101083032492</v>
      </c>
      <c r="M568">
        <f t="shared" si="227"/>
        <v>4.5184153827834079E-3</v>
      </c>
      <c r="N568">
        <f t="shared" si="228"/>
        <v>0.62540611411789182</v>
      </c>
      <c r="O568">
        <f t="shared" si="229"/>
        <v>0.62540611411789182</v>
      </c>
      <c r="P568">
        <f t="shared" si="230"/>
        <v>5.5337802991232699E-3</v>
      </c>
      <c r="Q568">
        <f t="shared" si="231"/>
        <v>2.2780055729952603E-6</v>
      </c>
      <c r="R568">
        <f t="shared" si="232"/>
        <v>2.6534811758638477E-2</v>
      </c>
      <c r="S568">
        <f t="shared" si="233"/>
        <v>0.17766890149561632</v>
      </c>
      <c r="T568">
        <f t="shared" si="234"/>
        <v>7.4888843822464732E-2</v>
      </c>
      <c r="U568">
        <f t="shared" si="235"/>
        <v>20.288516887290307</v>
      </c>
      <c r="V568">
        <f t="shared" si="236"/>
        <v>-0.37766890149561627</v>
      </c>
      <c r="W568">
        <f t="shared" si="237"/>
        <v>0</v>
      </c>
      <c r="X568">
        <f t="shared" si="238"/>
        <v>1.0059007185241196</v>
      </c>
      <c r="Y568">
        <f t="shared" si="239"/>
        <v>0.60189119645854727</v>
      </c>
      <c r="Z568">
        <f t="shared" si="240"/>
        <v>79.508416369682394</v>
      </c>
      <c r="AA568">
        <f t="shared" si="241"/>
        <v>1.1547005383792515</v>
      </c>
      <c r="AB568">
        <f t="shared" si="242"/>
        <v>0</v>
      </c>
      <c r="AC568">
        <f t="shared" si="243"/>
        <v>1</v>
      </c>
      <c r="AD568">
        <f t="shared" si="244"/>
        <v>1.0280615590059241</v>
      </c>
      <c r="AE568">
        <f t="shared" si="245"/>
        <v>109471407.47001469</v>
      </c>
      <c r="AF568">
        <f t="shared" si="246"/>
        <v>19753858593.232761</v>
      </c>
      <c r="AG568">
        <f t="shared" si="247"/>
        <v>1.0027670583780373</v>
      </c>
      <c r="AH568">
        <v>24</v>
      </c>
      <c r="AI568">
        <v>0.67944000000000004</v>
      </c>
      <c r="AJ568">
        <f t="shared" si="248"/>
        <v>2271.5007913398513</v>
      </c>
      <c r="AK568">
        <f t="shared" si="249"/>
        <v>64.306187402831185</v>
      </c>
      <c r="AL568">
        <f t="shared" si="250"/>
        <v>0</v>
      </c>
      <c r="AM568">
        <f t="shared" si="251"/>
        <v>0</v>
      </c>
      <c r="AN568">
        <f>AM568/((60/'Field readings'!D569)*24)</f>
        <v>0</v>
      </c>
      <c r="AO568">
        <f>SUM($AN$4:AN568)</f>
        <v>8879.4934323158614</v>
      </c>
    </row>
    <row r="569" spans="1:41">
      <c r="A569" s="2">
        <f>'Field readings'!A570</f>
        <v>44139</v>
      </c>
      <c r="B569" s="3">
        <f>'Field readings'!B570</f>
        <v>6.5104166666632102</v>
      </c>
      <c r="C569">
        <f>'Field readings'!D570</f>
        <v>15</v>
      </c>
      <c r="D569">
        <f>'Field readings'!K570</f>
        <v>32</v>
      </c>
      <c r="E569">
        <f>'Field readings'!J570+14.6973</f>
        <v>14.6973</v>
      </c>
      <c r="F569">
        <f>'Field readings'!L570</f>
        <v>0</v>
      </c>
      <c r="G569">
        <f>'Field readings'!I570</f>
        <v>0.625</v>
      </c>
      <c r="H569">
        <f>'Field readings'!N570</f>
        <v>1.9390000000000001</v>
      </c>
      <c r="I569">
        <f>'Field readings'!M570</f>
        <v>0.75</v>
      </c>
      <c r="J569">
        <f t="shared" si="224"/>
        <v>0</v>
      </c>
      <c r="K569">
        <f t="shared" si="225"/>
        <v>0.32233109850438368</v>
      </c>
      <c r="L569">
        <f t="shared" si="226"/>
        <v>0.6029101083032492</v>
      </c>
      <c r="M569">
        <f t="shared" si="227"/>
        <v>4.5184153827834079E-3</v>
      </c>
      <c r="N569">
        <f t="shared" si="228"/>
        <v>0.62540611411789182</v>
      </c>
      <c r="O569">
        <f t="shared" si="229"/>
        <v>0.62540611411789182</v>
      </c>
      <c r="P569">
        <f t="shared" si="230"/>
        <v>5.5337802991232699E-3</v>
      </c>
      <c r="Q569">
        <f t="shared" si="231"/>
        <v>2.2780055729952603E-6</v>
      </c>
      <c r="R569">
        <f t="shared" si="232"/>
        <v>2.6534811758638477E-2</v>
      </c>
      <c r="S569">
        <f t="shared" si="233"/>
        <v>0.17766890149561632</v>
      </c>
      <c r="T569">
        <f t="shared" si="234"/>
        <v>7.4888843822464732E-2</v>
      </c>
      <c r="U569">
        <f t="shared" si="235"/>
        <v>20.288516887290307</v>
      </c>
      <c r="V569">
        <f t="shared" si="236"/>
        <v>-0.37766890149561627</v>
      </c>
      <c r="W569">
        <f t="shared" si="237"/>
        <v>0</v>
      </c>
      <c r="X569">
        <f t="shared" si="238"/>
        <v>1.0059007185241196</v>
      </c>
      <c r="Y569">
        <f t="shared" si="239"/>
        <v>0.60189119645854727</v>
      </c>
      <c r="Z569">
        <f t="shared" si="240"/>
        <v>79.508416369682394</v>
      </c>
      <c r="AA569">
        <f t="shared" si="241"/>
        <v>1.1547005383792515</v>
      </c>
      <c r="AB569">
        <f t="shared" si="242"/>
        <v>0</v>
      </c>
      <c r="AC569">
        <f t="shared" si="243"/>
        <v>1</v>
      </c>
      <c r="AD569">
        <f t="shared" si="244"/>
        <v>1.0280615590059241</v>
      </c>
      <c r="AE569">
        <f t="shared" si="245"/>
        <v>109471407.47001469</v>
      </c>
      <c r="AF569">
        <f t="shared" si="246"/>
        <v>19753858593.232761</v>
      </c>
      <c r="AG569">
        <f t="shared" si="247"/>
        <v>1.0027670583780373</v>
      </c>
      <c r="AH569">
        <v>24</v>
      </c>
      <c r="AI569">
        <v>0.67944000000000004</v>
      </c>
      <c r="AJ569">
        <f t="shared" si="248"/>
        <v>2271.5007913398513</v>
      </c>
      <c r="AK569">
        <f t="shared" si="249"/>
        <v>64.306187402831185</v>
      </c>
      <c r="AL569">
        <f t="shared" si="250"/>
        <v>0</v>
      </c>
      <c r="AM569">
        <f t="shared" si="251"/>
        <v>0</v>
      </c>
      <c r="AN569">
        <f>AM569/((60/'Field readings'!D570)*24)</f>
        <v>0</v>
      </c>
      <c r="AO569">
        <f>SUM($AN$4:AN569)</f>
        <v>8879.4934323158614</v>
      </c>
    </row>
    <row r="570" spans="1:41">
      <c r="A570" s="2">
        <f>'Field readings'!A571</f>
        <v>44139</v>
      </c>
      <c r="B570" s="3">
        <f>'Field readings'!B571</f>
        <v>6.52083333332987</v>
      </c>
      <c r="C570">
        <f>'Field readings'!D571</f>
        <v>15</v>
      </c>
      <c r="D570">
        <f>'Field readings'!K571</f>
        <v>32</v>
      </c>
      <c r="E570">
        <f>'Field readings'!J571+14.6973</f>
        <v>14.6973</v>
      </c>
      <c r="F570">
        <f>'Field readings'!L571</f>
        <v>0</v>
      </c>
      <c r="G570">
        <f>'Field readings'!I571</f>
        <v>0.625</v>
      </c>
      <c r="H570">
        <f>'Field readings'!N571</f>
        <v>1.9390000000000001</v>
      </c>
      <c r="I570">
        <f>'Field readings'!M571</f>
        <v>0.75</v>
      </c>
      <c r="J570">
        <f t="shared" si="224"/>
        <v>0</v>
      </c>
      <c r="K570">
        <f t="shared" si="225"/>
        <v>0.32233109850438368</v>
      </c>
      <c r="L570">
        <f t="shared" si="226"/>
        <v>0.6029101083032492</v>
      </c>
      <c r="M570">
        <f t="shared" si="227"/>
        <v>4.5184153827834079E-3</v>
      </c>
      <c r="N570">
        <f t="shared" si="228"/>
        <v>0.62540611411789182</v>
      </c>
      <c r="O570">
        <f t="shared" si="229"/>
        <v>0.62540611411789182</v>
      </c>
      <c r="P570">
        <f t="shared" si="230"/>
        <v>5.5337802991232699E-3</v>
      </c>
      <c r="Q570">
        <f t="shared" si="231"/>
        <v>2.2780055729952603E-6</v>
      </c>
      <c r="R570">
        <f t="shared" si="232"/>
        <v>2.6534811758638477E-2</v>
      </c>
      <c r="S570">
        <f t="shared" si="233"/>
        <v>0.17766890149561632</v>
      </c>
      <c r="T570">
        <f t="shared" si="234"/>
        <v>7.4888843822464732E-2</v>
      </c>
      <c r="U570">
        <f t="shared" si="235"/>
        <v>20.288516887290307</v>
      </c>
      <c r="V570">
        <f t="shared" si="236"/>
        <v>-0.37766890149561627</v>
      </c>
      <c r="W570">
        <f t="shared" si="237"/>
        <v>0</v>
      </c>
      <c r="X570">
        <f t="shared" si="238"/>
        <v>1.0059007185241196</v>
      </c>
      <c r="Y570">
        <f t="shared" si="239"/>
        <v>0.60189119645854727</v>
      </c>
      <c r="Z570">
        <f t="shared" si="240"/>
        <v>79.508416369682394</v>
      </c>
      <c r="AA570">
        <f t="shared" si="241"/>
        <v>1.1547005383792515</v>
      </c>
      <c r="AB570">
        <f t="shared" si="242"/>
        <v>0</v>
      </c>
      <c r="AC570">
        <f t="shared" si="243"/>
        <v>1</v>
      </c>
      <c r="AD570">
        <f t="shared" si="244"/>
        <v>1.0280615590059241</v>
      </c>
      <c r="AE570">
        <f t="shared" si="245"/>
        <v>109471407.47001469</v>
      </c>
      <c r="AF570">
        <f t="shared" si="246"/>
        <v>19753858593.232761</v>
      </c>
      <c r="AG570">
        <f t="shared" si="247"/>
        <v>1.0027670583780373</v>
      </c>
      <c r="AH570">
        <v>24</v>
      </c>
      <c r="AI570">
        <v>0.67944000000000004</v>
      </c>
      <c r="AJ570">
        <f t="shared" si="248"/>
        <v>2271.5007913398513</v>
      </c>
      <c r="AK570">
        <f t="shared" si="249"/>
        <v>64.306187402831185</v>
      </c>
      <c r="AL570">
        <f t="shared" si="250"/>
        <v>0</v>
      </c>
      <c r="AM570">
        <f t="shared" si="251"/>
        <v>0</v>
      </c>
      <c r="AN570">
        <f>AM570/((60/'Field readings'!D571)*24)</f>
        <v>0</v>
      </c>
      <c r="AO570">
        <f>SUM($AN$4:AN570)</f>
        <v>8879.4934323158614</v>
      </c>
    </row>
    <row r="571" spans="1:41">
      <c r="A571" s="2">
        <f>'Field readings'!A572</f>
        <v>44139</v>
      </c>
      <c r="B571" s="3">
        <f>'Field readings'!B572</f>
        <v>6.5312499999965299</v>
      </c>
      <c r="C571">
        <f>'Field readings'!D572</f>
        <v>15</v>
      </c>
      <c r="D571">
        <f>'Field readings'!K572</f>
        <v>32</v>
      </c>
      <c r="E571">
        <f>'Field readings'!J572+14.6973</f>
        <v>14.6973</v>
      </c>
      <c r="F571">
        <f>'Field readings'!L572</f>
        <v>0</v>
      </c>
      <c r="G571">
        <f>'Field readings'!I572</f>
        <v>0.625</v>
      </c>
      <c r="H571">
        <f>'Field readings'!N572</f>
        <v>1.9390000000000001</v>
      </c>
      <c r="I571">
        <f>'Field readings'!M572</f>
        <v>0.75</v>
      </c>
      <c r="J571">
        <f t="shared" si="224"/>
        <v>0</v>
      </c>
      <c r="K571">
        <f t="shared" si="225"/>
        <v>0.32233109850438368</v>
      </c>
      <c r="L571">
        <f t="shared" si="226"/>
        <v>0.6029101083032492</v>
      </c>
      <c r="M571">
        <f t="shared" si="227"/>
        <v>4.5184153827834079E-3</v>
      </c>
      <c r="N571">
        <f t="shared" si="228"/>
        <v>0.62540611411789182</v>
      </c>
      <c r="O571">
        <f t="shared" si="229"/>
        <v>0.62540611411789182</v>
      </c>
      <c r="P571">
        <f t="shared" si="230"/>
        <v>5.5337802991232699E-3</v>
      </c>
      <c r="Q571">
        <f t="shared" si="231"/>
        <v>2.2780055729952603E-6</v>
      </c>
      <c r="R571">
        <f t="shared" si="232"/>
        <v>2.6534811758638477E-2</v>
      </c>
      <c r="S571">
        <f t="shared" si="233"/>
        <v>0.17766890149561632</v>
      </c>
      <c r="T571">
        <f t="shared" si="234"/>
        <v>7.4888843822464732E-2</v>
      </c>
      <c r="U571">
        <f t="shared" si="235"/>
        <v>20.288516887290307</v>
      </c>
      <c r="V571">
        <f t="shared" si="236"/>
        <v>-0.37766890149561627</v>
      </c>
      <c r="W571">
        <f t="shared" si="237"/>
        <v>0</v>
      </c>
      <c r="X571">
        <f t="shared" si="238"/>
        <v>1.0059007185241196</v>
      </c>
      <c r="Y571">
        <f t="shared" si="239"/>
        <v>0.60189119645854727</v>
      </c>
      <c r="Z571">
        <f t="shared" si="240"/>
        <v>79.508416369682394</v>
      </c>
      <c r="AA571">
        <f t="shared" si="241"/>
        <v>1.1547005383792515</v>
      </c>
      <c r="AB571">
        <f t="shared" si="242"/>
        <v>0</v>
      </c>
      <c r="AC571">
        <f t="shared" si="243"/>
        <v>1</v>
      </c>
      <c r="AD571">
        <f t="shared" si="244"/>
        <v>1.0280615590059241</v>
      </c>
      <c r="AE571">
        <f t="shared" si="245"/>
        <v>109471407.47001469</v>
      </c>
      <c r="AF571">
        <f t="shared" si="246"/>
        <v>19753858593.232761</v>
      </c>
      <c r="AG571">
        <f t="shared" si="247"/>
        <v>1.0027670583780373</v>
      </c>
      <c r="AH571">
        <v>24</v>
      </c>
      <c r="AI571">
        <v>0.67944000000000004</v>
      </c>
      <c r="AJ571">
        <f t="shared" si="248"/>
        <v>2271.5007913398513</v>
      </c>
      <c r="AK571">
        <f t="shared" si="249"/>
        <v>64.306187402831185</v>
      </c>
      <c r="AL571">
        <f t="shared" si="250"/>
        <v>0</v>
      </c>
      <c r="AM571">
        <f t="shared" si="251"/>
        <v>0</v>
      </c>
      <c r="AN571">
        <f>AM571/((60/'Field readings'!D572)*24)</f>
        <v>0</v>
      </c>
      <c r="AO571">
        <f>SUM($AN$4:AN571)</f>
        <v>8879.4934323158614</v>
      </c>
    </row>
    <row r="572" spans="1:41">
      <c r="A572" s="2">
        <f>'Field readings'!A573</f>
        <v>44139</v>
      </c>
      <c r="B572" s="3">
        <f>'Field readings'!B573</f>
        <v>6.5416666666631897</v>
      </c>
      <c r="C572">
        <f>'Field readings'!D573</f>
        <v>15</v>
      </c>
      <c r="D572">
        <f>'Field readings'!K573</f>
        <v>32</v>
      </c>
      <c r="E572">
        <f>'Field readings'!J573+14.6973</f>
        <v>14.6973</v>
      </c>
      <c r="F572">
        <f>'Field readings'!L573</f>
        <v>0</v>
      </c>
      <c r="G572">
        <f>'Field readings'!I573</f>
        <v>0.625</v>
      </c>
      <c r="H572">
        <f>'Field readings'!N573</f>
        <v>1.9390000000000001</v>
      </c>
      <c r="I572">
        <f>'Field readings'!M573</f>
        <v>0.75</v>
      </c>
      <c r="J572">
        <f t="shared" si="224"/>
        <v>0</v>
      </c>
      <c r="K572">
        <f t="shared" si="225"/>
        <v>0.32233109850438368</v>
      </c>
      <c r="L572">
        <f t="shared" si="226"/>
        <v>0.6029101083032492</v>
      </c>
      <c r="M572">
        <f t="shared" si="227"/>
        <v>4.5184153827834079E-3</v>
      </c>
      <c r="N572">
        <f t="shared" si="228"/>
        <v>0.62540611411789182</v>
      </c>
      <c r="O572">
        <f t="shared" si="229"/>
        <v>0.62540611411789182</v>
      </c>
      <c r="P572">
        <f t="shared" si="230"/>
        <v>5.5337802991232699E-3</v>
      </c>
      <c r="Q572">
        <f t="shared" si="231"/>
        <v>2.2780055729952603E-6</v>
      </c>
      <c r="R572">
        <f t="shared" si="232"/>
        <v>2.6534811758638477E-2</v>
      </c>
      <c r="S572">
        <f t="shared" si="233"/>
        <v>0.17766890149561632</v>
      </c>
      <c r="T572">
        <f t="shared" si="234"/>
        <v>7.4888843822464732E-2</v>
      </c>
      <c r="U572">
        <f t="shared" si="235"/>
        <v>20.288516887290307</v>
      </c>
      <c r="V572">
        <f t="shared" si="236"/>
        <v>-0.37766890149561627</v>
      </c>
      <c r="W572">
        <f t="shared" si="237"/>
        <v>0</v>
      </c>
      <c r="X572">
        <f t="shared" si="238"/>
        <v>1.0059007185241196</v>
      </c>
      <c r="Y572">
        <f t="shared" si="239"/>
        <v>0.60189119645854727</v>
      </c>
      <c r="Z572">
        <f t="shared" si="240"/>
        <v>79.508416369682394</v>
      </c>
      <c r="AA572">
        <f t="shared" si="241"/>
        <v>1.1547005383792515</v>
      </c>
      <c r="AB572">
        <f t="shared" si="242"/>
        <v>0</v>
      </c>
      <c r="AC572">
        <f t="shared" si="243"/>
        <v>1</v>
      </c>
      <c r="AD572">
        <f t="shared" si="244"/>
        <v>1.0280615590059241</v>
      </c>
      <c r="AE572">
        <f t="shared" si="245"/>
        <v>109471407.47001469</v>
      </c>
      <c r="AF572">
        <f t="shared" si="246"/>
        <v>19753858593.232761</v>
      </c>
      <c r="AG572">
        <f t="shared" si="247"/>
        <v>1.0027670583780373</v>
      </c>
      <c r="AH572">
        <v>24</v>
      </c>
      <c r="AI572">
        <v>0.67944000000000004</v>
      </c>
      <c r="AJ572">
        <f t="shared" si="248"/>
        <v>2271.5007913398513</v>
      </c>
      <c r="AK572">
        <f t="shared" si="249"/>
        <v>64.306187402831185</v>
      </c>
      <c r="AL572">
        <f t="shared" si="250"/>
        <v>0</v>
      </c>
      <c r="AM572">
        <f t="shared" si="251"/>
        <v>0</v>
      </c>
      <c r="AN572">
        <f>AM572/((60/'Field readings'!D573)*24)</f>
        <v>0</v>
      </c>
      <c r="AO572">
        <f>SUM($AN$4:AN572)</f>
        <v>8879.4934323158614</v>
      </c>
    </row>
    <row r="573" spans="1:41">
      <c r="A573" s="2">
        <f>'Field readings'!A574</f>
        <v>44139</v>
      </c>
      <c r="B573" s="3">
        <f>'Field readings'!B574</f>
        <v>6.5520833333298496</v>
      </c>
      <c r="C573">
        <f>'Field readings'!D574</f>
        <v>15</v>
      </c>
      <c r="D573">
        <f>'Field readings'!K574</f>
        <v>32</v>
      </c>
      <c r="E573">
        <f>'Field readings'!J574+14.6973</f>
        <v>14.6973</v>
      </c>
      <c r="F573">
        <f>'Field readings'!L574</f>
        <v>0</v>
      </c>
      <c r="G573">
        <f>'Field readings'!I574</f>
        <v>0.625</v>
      </c>
      <c r="H573">
        <f>'Field readings'!N574</f>
        <v>1.9390000000000001</v>
      </c>
      <c r="I573">
        <f>'Field readings'!M574</f>
        <v>0.75</v>
      </c>
      <c r="J573">
        <f t="shared" si="224"/>
        <v>0</v>
      </c>
      <c r="K573">
        <f t="shared" si="225"/>
        <v>0.32233109850438368</v>
      </c>
      <c r="L573">
        <f t="shared" si="226"/>
        <v>0.6029101083032492</v>
      </c>
      <c r="M573">
        <f t="shared" si="227"/>
        <v>4.5184153827834079E-3</v>
      </c>
      <c r="N573">
        <f t="shared" si="228"/>
        <v>0.62540611411789182</v>
      </c>
      <c r="O573">
        <f t="shared" si="229"/>
        <v>0.62540611411789182</v>
      </c>
      <c r="P573">
        <f t="shared" si="230"/>
        <v>5.5337802991232699E-3</v>
      </c>
      <c r="Q573">
        <f t="shared" si="231"/>
        <v>2.2780055729952603E-6</v>
      </c>
      <c r="R573">
        <f t="shared" si="232"/>
        <v>2.6534811758638477E-2</v>
      </c>
      <c r="S573">
        <f t="shared" si="233"/>
        <v>0.17766890149561632</v>
      </c>
      <c r="T573">
        <f t="shared" si="234"/>
        <v>7.4888843822464732E-2</v>
      </c>
      <c r="U573">
        <f t="shared" si="235"/>
        <v>20.288516887290307</v>
      </c>
      <c r="V573">
        <f t="shared" si="236"/>
        <v>-0.37766890149561627</v>
      </c>
      <c r="W573">
        <f t="shared" si="237"/>
        <v>0</v>
      </c>
      <c r="X573">
        <f t="shared" si="238"/>
        <v>1.0059007185241196</v>
      </c>
      <c r="Y573">
        <f t="shared" si="239"/>
        <v>0.60189119645854727</v>
      </c>
      <c r="Z573">
        <f t="shared" si="240"/>
        <v>79.508416369682394</v>
      </c>
      <c r="AA573">
        <f t="shared" si="241"/>
        <v>1.1547005383792515</v>
      </c>
      <c r="AB573">
        <f t="shared" si="242"/>
        <v>0</v>
      </c>
      <c r="AC573">
        <f t="shared" si="243"/>
        <v>1</v>
      </c>
      <c r="AD573">
        <f t="shared" si="244"/>
        <v>1.0280615590059241</v>
      </c>
      <c r="AE573">
        <f t="shared" si="245"/>
        <v>109471407.47001469</v>
      </c>
      <c r="AF573">
        <f t="shared" si="246"/>
        <v>19753858593.232761</v>
      </c>
      <c r="AG573">
        <f t="shared" si="247"/>
        <v>1.0027670583780373</v>
      </c>
      <c r="AH573">
        <v>24</v>
      </c>
      <c r="AI573">
        <v>0.67944000000000004</v>
      </c>
      <c r="AJ573">
        <f t="shared" si="248"/>
        <v>2271.5007913398513</v>
      </c>
      <c r="AK573">
        <f t="shared" si="249"/>
        <v>64.306187402831185</v>
      </c>
      <c r="AL573">
        <f t="shared" si="250"/>
        <v>0</v>
      </c>
      <c r="AM573">
        <f t="shared" si="251"/>
        <v>0</v>
      </c>
      <c r="AN573">
        <f>AM573/((60/'Field readings'!D574)*24)</f>
        <v>0</v>
      </c>
      <c r="AO573">
        <f>SUM($AN$4:AN573)</f>
        <v>8879.4934323158614</v>
      </c>
    </row>
    <row r="574" spans="1:41">
      <c r="A574" s="2">
        <f>'Field readings'!A575</f>
        <v>44139</v>
      </c>
      <c r="B574" s="3">
        <f>'Field readings'!B575</f>
        <v>6.5624999999965103</v>
      </c>
      <c r="C574">
        <f>'Field readings'!D575</f>
        <v>15</v>
      </c>
      <c r="D574">
        <f>'Field readings'!K575</f>
        <v>32</v>
      </c>
      <c r="E574">
        <f>'Field readings'!J575+14.6973</f>
        <v>14.6973</v>
      </c>
      <c r="F574">
        <f>'Field readings'!L575</f>
        <v>0</v>
      </c>
      <c r="G574">
        <f>'Field readings'!I575</f>
        <v>0.625</v>
      </c>
      <c r="H574">
        <f>'Field readings'!N575</f>
        <v>1.9390000000000001</v>
      </c>
      <c r="I574">
        <f>'Field readings'!M575</f>
        <v>0.75</v>
      </c>
      <c r="J574">
        <f t="shared" si="224"/>
        <v>0</v>
      </c>
      <c r="K574">
        <f t="shared" si="225"/>
        <v>0.32233109850438368</v>
      </c>
      <c r="L574">
        <f t="shared" si="226"/>
        <v>0.6029101083032492</v>
      </c>
      <c r="M574">
        <f t="shared" si="227"/>
        <v>4.5184153827834079E-3</v>
      </c>
      <c r="N574">
        <f t="shared" si="228"/>
        <v>0.62540611411789182</v>
      </c>
      <c r="O574">
        <f t="shared" si="229"/>
        <v>0.62540611411789182</v>
      </c>
      <c r="P574">
        <f t="shared" si="230"/>
        <v>5.5337802991232699E-3</v>
      </c>
      <c r="Q574">
        <f t="shared" si="231"/>
        <v>2.2780055729952603E-6</v>
      </c>
      <c r="R574">
        <f t="shared" si="232"/>
        <v>2.6534811758638477E-2</v>
      </c>
      <c r="S574">
        <f t="shared" si="233"/>
        <v>0.17766890149561632</v>
      </c>
      <c r="T574">
        <f t="shared" si="234"/>
        <v>7.4888843822464732E-2</v>
      </c>
      <c r="U574">
        <f t="shared" si="235"/>
        <v>20.288516887290307</v>
      </c>
      <c r="V574">
        <f t="shared" si="236"/>
        <v>-0.37766890149561627</v>
      </c>
      <c r="W574">
        <f t="shared" si="237"/>
        <v>0</v>
      </c>
      <c r="X574">
        <f t="shared" si="238"/>
        <v>1.0059007185241196</v>
      </c>
      <c r="Y574">
        <f t="shared" si="239"/>
        <v>0.60189119645854727</v>
      </c>
      <c r="Z574">
        <f t="shared" si="240"/>
        <v>79.508416369682394</v>
      </c>
      <c r="AA574">
        <f t="shared" si="241"/>
        <v>1.1547005383792515</v>
      </c>
      <c r="AB574">
        <f t="shared" si="242"/>
        <v>0</v>
      </c>
      <c r="AC574">
        <f t="shared" si="243"/>
        <v>1</v>
      </c>
      <c r="AD574">
        <f t="shared" si="244"/>
        <v>1.0280615590059241</v>
      </c>
      <c r="AE574">
        <f t="shared" si="245"/>
        <v>109471407.47001469</v>
      </c>
      <c r="AF574">
        <f t="shared" si="246"/>
        <v>19753858593.232761</v>
      </c>
      <c r="AG574">
        <f t="shared" si="247"/>
        <v>1.0027670583780373</v>
      </c>
      <c r="AH574">
        <v>24</v>
      </c>
      <c r="AI574">
        <v>0.67944000000000004</v>
      </c>
      <c r="AJ574">
        <f t="shared" si="248"/>
        <v>2271.5007913398513</v>
      </c>
      <c r="AK574">
        <f t="shared" si="249"/>
        <v>64.306187402831185</v>
      </c>
      <c r="AL574">
        <f t="shared" si="250"/>
        <v>0</v>
      </c>
      <c r="AM574">
        <f t="shared" si="251"/>
        <v>0</v>
      </c>
      <c r="AN574">
        <f>AM574/((60/'Field readings'!D575)*24)</f>
        <v>0</v>
      </c>
      <c r="AO574">
        <f>SUM($AN$4:AN574)</f>
        <v>8879.4934323158614</v>
      </c>
    </row>
    <row r="575" spans="1:41">
      <c r="A575" s="2">
        <f>'Field readings'!A576</f>
        <v>44139</v>
      </c>
      <c r="B575" s="3">
        <f>'Field readings'!B576</f>
        <v>6.5729166666631702</v>
      </c>
      <c r="C575">
        <f>'Field readings'!D576</f>
        <v>15</v>
      </c>
      <c r="D575">
        <f>'Field readings'!K576</f>
        <v>32</v>
      </c>
      <c r="E575">
        <f>'Field readings'!J576+14.6973</f>
        <v>14.6973</v>
      </c>
      <c r="F575">
        <f>'Field readings'!L576</f>
        <v>0</v>
      </c>
      <c r="G575">
        <f>'Field readings'!I576</f>
        <v>0.625</v>
      </c>
      <c r="H575">
        <f>'Field readings'!N576</f>
        <v>1.9390000000000001</v>
      </c>
      <c r="I575">
        <f>'Field readings'!M576</f>
        <v>0.75</v>
      </c>
      <c r="J575">
        <f t="shared" si="224"/>
        <v>0</v>
      </c>
      <c r="K575">
        <f t="shared" si="225"/>
        <v>0.32233109850438368</v>
      </c>
      <c r="L575">
        <f t="shared" si="226"/>
        <v>0.6029101083032492</v>
      </c>
      <c r="M575">
        <f t="shared" si="227"/>
        <v>4.5184153827834079E-3</v>
      </c>
      <c r="N575">
        <f t="shared" si="228"/>
        <v>0.62540611411789182</v>
      </c>
      <c r="O575">
        <f t="shared" si="229"/>
        <v>0.62540611411789182</v>
      </c>
      <c r="P575">
        <f t="shared" si="230"/>
        <v>5.5337802991232699E-3</v>
      </c>
      <c r="Q575">
        <f t="shared" si="231"/>
        <v>2.2780055729952603E-6</v>
      </c>
      <c r="R575">
        <f t="shared" si="232"/>
        <v>2.6534811758638477E-2</v>
      </c>
      <c r="S575">
        <f t="shared" si="233"/>
        <v>0.17766890149561632</v>
      </c>
      <c r="T575">
        <f t="shared" si="234"/>
        <v>7.4888843822464732E-2</v>
      </c>
      <c r="U575">
        <f t="shared" si="235"/>
        <v>20.288516887290307</v>
      </c>
      <c r="V575">
        <f t="shared" si="236"/>
        <v>-0.37766890149561627</v>
      </c>
      <c r="W575">
        <f t="shared" si="237"/>
        <v>0</v>
      </c>
      <c r="X575">
        <f t="shared" si="238"/>
        <v>1.0059007185241196</v>
      </c>
      <c r="Y575">
        <f t="shared" si="239"/>
        <v>0.60189119645854727</v>
      </c>
      <c r="Z575">
        <f t="shared" si="240"/>
        <v>79.508416369682394</v>
      </c>
      <c r="AA575">
        <f t="shared" si="241"/>
        <v>1.1547005383792515</v>
      </c>
      <c r="AB575">
        <f t="shared" si="242"/>
        <v>0</v>
      </c>
      <c r="AC575">
        <f t="shared" si="243"/>
        <v>1</v>
      </c>
      <c r="AD575">
        <f t="shared" si="244"/>
        <v>1.0280615590059241</v>
      </c>
      <c r="AE575">
        <f t="shared" si="245"/>
        <v>109471407.47001469</v>
      </c>
      <c r="AF575">
        <f t="shared" si="246"/>
        <v>19753858593.232761</v>
      </c>
      <c r="AG575">
        <f t="shared" si="247"/>
        <v>1.0027670583780373</v>
      </c>
      <c r="AH575">
        <v>24</v>
      </c>
      <c r="AI575">
        <v>0.67944000000000004</v>
      </c>
      <c r="AJ575">
        <f t="shared" si="248"/>
        <v>2271.5007913398513</v>
      </c>
      <c r="AK575">
        <f t="shared" si="249"/>
        <v>64.306187402831185</v>
      </c>
      <c r="AL575">
        <f t="shared" si="250"/>
        <v>0</v>
      </c>
      <c r="AM575">
        <f t="shared" si="251"/>
        <v>0</v>
      </c>
      <c r="AN575">
        <f>AM575/((60/'Field readings'!D576)*24)</f>
        <v>0</v>
      </c>
      <c r="AO575">
        <f>SUM($AN$4:AN575)</f>
        <v>8879.4934323158614</v>
      </c>
    </row>
    <row r="576" spans="1:41">
      <c r="A576" s="2">
        <f>'Field readings'!A577</f>
        <v>44139</v>
      </c>
      <c r="B576" s="3">
        <f>'Field readings'!B577</f>
        <v>6.5833333333298301</v>
      </c>
      <c r="C576">
        <f>'Field readings'!D577</f>
        <v>15</v>
      </c>
      <c r="D576">
        <f>'Field readings'!K577</f>
        <v>32</v>
      </c>
      <c r="E576">
        <f>'Field readings'!J577+14.6973</f>
        <v>14.6973</v>
      </c>
      <c r="F576">
        <f>'Field readings'!L577</f>
        <v>0</v>
      </c>
      <c r="G576">
        <f>'Field readings'!I577</f>
        <v>0.625</v>
      </c>
      <c r="H576">
        <f>'Field readings'!N577</f>
        <v>1.9390000000000001</v>
      </c>
      <c r="I576">
        <f>'Field readings'!M577</f>
        <v>0.75</v>
      </c>
      <c r="J576">
        <f t="shared" si="224"/>
        <v>0</v>
      </c>
      <c r="K576">
        <f t="shared" si="225"/>
        <v>0.32233109850438368</v>
      </c>
      <c r="L576">
        <f t="shared" si="226"/>
        <v>0.6029101083032492</v>
      </c>
      <c r="M576">
        <f t="shared" si="227"/>
        <v>4.5184153827834079E-3</v>
      </c>
      <c r="N576">
        <f t="shared" si="228"/>
        <v>0.62540611411789182</v>
      </c>
      <c r="O576">
        <f t="shared" si="229"/>
        <v>0.62540611411789182</v>
      </c>
      <c r="P576">
        <f t="shared" si="230"/>
        <v>5.5337802991232699E-3</v>
      </c>
      <c r="Q576">
        <f t="shared" si="231"/>
        <v>2.2780055729952603E-6</v>
      </c>
      <c r="R576">
        <f t="shared" si="232"/>
        <v>2.6534811758638477E-2</v>
      </c>
      <c r="S576">
        <f t="shared" si="233"/>
        <v>0.17766890149561632</v>
      </c>
      <c r="T576">
        <f t="shared" si="234"/>
        <v>7.4888843822464732E-2</v>
      </c>
      <c r="U576">
        <f t="shared" si="235"/>
        <v>20.288516887290307</v>
      </c>
      <c r="V576">
        <f t="shared" si="236"/>
        <v>-0.37766890149561627</v>
      </c>
      <c r="W576">
        <f t="shared" si="237"/>
        <v>0</v>
      </c>
      <c r="X576">
        <f t="shared" si="238"/>
        <v>1.0059007185241196</v>
      </c>
      <c r="Y576">
        <f t="shared" si="239"/>
        <v>0.60189119645854727</v>
      </c>
      <c r="Z576">
        <f t="shared" si="240"/>
        <v>79.508416369682394</v>
      </c>
      <c r="AA576">
        <f t="shared" si="241"/>
        <v>1.1547005383792515</v>
      </c>
      <c r="AB576">
        <f t="shared" si="242"/>
        <v>0</v>
      </c>
      <c r="AC576">
        <f t="shared" si="243"/>
        <v>1</v>
      </c>
      <c r="AD576">
        <f t="shared" si="244"/>
        <v>1.0280615590059241</v>
      </c>
      <c r="AE576">
        <f t="shared" si="245"/>
        <v>109471407.47001469</v>
      </c>
      <c r="AF576">
        <f t="shared" si="246"/>
        <v>19753858593.232761</v>
      </c>
      <c r="AG576">
        <f t="shared" si="247"/>
        <v>1.0027670583780373</v>
      </c>
      <c r="AH576">
        <v>24</v>
      </c>
      <c r="AI576">
        <v>0.67944000000000004</v>
      </c>
      <c r="AJ576">
        <f t="shared" si="248"/>
        <v>2271.5007913398513</v>
      </c>
      <c r="AK576">
        <f t="shared" si="249"/>
        <v>64.306187402831185</v>
      </c>
      <c r="AL576">
        <f t="shared" si="250"/>
        <v>0</v>
      </c>
      <c r="AM576">
        <f t="shared" si="251"/>
        <v>0</v>
      </c>
      <c r="AN576">
        <f>AM576/((60/'Field readings'!D577)*24)</f>
        <v>0</v>
      </c>
      <c r="AO576">
        <f>SUM($AN$4:AN576)</f>
        <v>8879.4934323158614</v>
      </c>
    </row>
    <row r="577" spans="1:41">
      <c r="A577" s="2">
        <f>'Field readings'!A578</f>
        <v>44139</v>
      </c>
      <c r="B577" s="3">
        <f>'Field readings'!B578</f>
        <v>6.5937499999964899</v>
      </c>
      <c r="C577">
        <f>'Field readings'!D578</f>
        <v>15</v>
      </c>
      <c r="D577">
        <f>'Field readings'!K578</f>
        <v>32</v>
      </c>
      <c r="E577">
        <f>'Field readings'!J578+14.6973</f>
        <v>14.6973</v>
      </c>
      <c r="F577">
        <f>'Field readings'!L578</f>
        <v>0</v>
      </c>
      <c r="G577">
        <f>'Field readings'!I578</f>
        <v>0.625</v>
      </c>
      <c r="H577">
        <f>'Field readings'!N578</f>
        <v>1.9390000000000001</v>
      </c>
      <c r="I577">
        <f>'Field readings'!M578</f>
        <v>0.75</v>
      </c>
      <c r="J577">
        <f t="shared" si="224"/>
        <v>0</v>
      </c>
      <c r="K577">
        <f t="shared" si="225"/>
        <v>0.32233109850438368</v>
      </c>
      <c r="L577">
        <f t="shared" si="226"/>
        <v>0.6029101083032492</v>
      </c>
      <c r="M577">
        <f t="shared" si="227"/>
        <v>4.5184153827834079E-3</v>
      </c>
      <c r="N577">
        <f t="shared" si="228"/>
        <v>0.62540611411789182</v>
      </c>
      <c r="O577">
        <f t="shared" si="229"/>
        <v>0.62540611411789182</v>
      </c>
      <c r="P577">
        <f t="shared" si="230"/>
        <v>5.5337802991232699E-3</v>
      </c>
      <c r="Q577">
        <f t="shared" si="231"/>
        <v>2.2780055729952603E-6</v>
      </c>
      <c r="R577">
        <f t="shared" si="232"/>
        <v>2.6534811758638477E-2</v>
      </c>
      <c r="S577">
        <f t="shared" si="233"/>
        <v>0.17766890149561632</v>
      </c>
      <c r="T577">
        <f t="shared" si="234"/>
        <v>7.4888843822464732E-2</v>
      </c>
      <c r="U577">
        <f t="shared" si="235"/>
        <v>20.288516887290307</v>
      </c>
      <c r="V577">
        <f t="shared" si="236"/>
        <v>-0.37766890149561627</v>
      </c>
      <c r="W577">
        <f t="shared" si="237"/>
        <v>0</v>
      </c>
      <c r="X577">
        <f t="shared" si="238"/>
        <v>1.0059007185241196</v>
      </c>
      <c r="Y577">
        <f t="shared" si="239"/>
        <v>0.60189119645854727</v>
      </c>
      <c r="Z577">
        <f t="shared" si="240"/>
        <v>79.508416369682394</v>
      </c>
      <c r="AA577">
        <f t="shared" si="241"/>
        <v>1.1547005383792515</v>
      </c>
      <c r="AB577">
        <f t="shared" si="242"/>
        <v>0</v>
      </c>
      <c r="AC577">
        <f t="shared" si="243"/>
        <v>1</v>
      </c>
      <c r="AD577">
        <f t="shared" si="244"/>
        <v>1.0280615590059241</v>
      </c>
      <c r="AE577">
        <f t="shared" si="245"/>
        <v>109471407.47001469</v>
      </c>
      <c r="AF577">
        <f t="shared" si="246"/>
        <v>19753858593.232761</v>
      </c>
      <c r="AG577">
        <f t="shared" si="247"/>
        <v>1.0027670583780373</v>
      </c>
      <c r="AH577">
        <v>24</v>
      </c>
      <c r="AI577">
        <v>0.67944000000000004</v>
      </c>
      <c r="AJ577">
        <f t="shared" si="248"/>
        <v>2271.5007913398513</v>
      </c>
      <c r="AK577">
        <f t="shared" si="249"/>
        <v>64.306187402831185</v>
      </c>
      <c r="AL577">
        <f t="shared" si="250"/>
        <v>0</v>
      </c>
      <c r="AM577">
        <f t="shared" si="251"/>
        <v>0</v>
      </c>
      <c r="AN577">
        <f>AM577/((60/'Field readings'!D578)*24)</f>
        <v>0</v>
      </c>
      <c r="AO577">
        <f>SUM($AN$4:AN577)</f>
        <v>8879.4934323158614</v>
      </c>
    </row>
    <row r="578" spans="1:41">
      <c r="A578" s="2">
        <f>'Field readings'!A579</f>
        <v>44139</v>
      </c>
      <c r="B578" s="3">
        <f>'Field readings'!B579</f>
        <v>6.6041666666631498</v>
      </c>
      <c r="C578">
        <f>'Field readings'!D579</f>
        <v>15</v>
      </c>
      <c r="D578">
        <f>'Field readings'!K579</f>
        <v>32</v>
      </c>
      <c r="E578">
        <f>'Field readings'!J579+14.6973</f>
        <v>14.6973</v>
      </c>
      <c r="F578">
        <f>'Field readings'!L579</f>
        <v>0</v>
      </c>
      <c r="G578">
        <f>'Field readings'!I579</f>
        <v>0.625</v>
      </c>
      <c r="H578">
        <f>'Field readings'!N579</f>
        <v>1.9390000000000001</v>
      </c>
      <c r="I578">
        <f>'Field readings'!M579</f>
        <v>0.75</v>
      </c>
      <c r="J578">
        <f t="shared" si="224"/>
        <v>0</v>
      </c>
      <c r="K578">
        <f t="shared" si="225"/>
        <v>0.32233109850438368</v>
      </c>
      <c r="L578">
        <f t="shared" si="226"/>
        <v>0.6029101083032492</v>
      </c>
      <c r="M578">
        <f t="shared" si="227"/>
        <v>4.5184153827834079E-3</v>
      </c>
      <c r="N578">
        <f t="shared" si="228"/>
        <v>0.62540611411789182</v>
      </c>
      <c r="O578">
        <f t="shared" si="229"/>
        <v>0.62540611411789182</v>
      </c>
      <c r="P578">
        <f t="shared" si="230"/>
        <v>5.5337802991232699E-3</v>
      </c>
      <c r="Q578">
        <f t="shared" si="231"/>
        <v>2.2780055729952603E-6</v>
      </c>
      <c r="R578">
        <f t="shared" si="232"/>
        <v>2.6534811758638477E-2</v>
      </c>
      <c r="S578">
        <f t="shared" si="233"/>
        <v>0.17766890149561632</v>
      </c>
      <c r="T578">
        <f t="shared" si="234"/>
        <v>7.4888843822464732E-2</v>
      </c>
      <c r="U578">
        <f t="shared" si="235"/>
        <v>20.288516887290307</v>
      </c>
      <c r="V578">
        <f t="shared" si="236"/>
        <v>-0.37766890149561627</v>
      </c>
      <c r="W578">
        <f t="shared" si="237"/>
        <v>0</v>
      </c>
      <c r="X578">
        <f t="shared" si="238"/>
        <v>1.0059007185241196</v>
      </c>
      <c r="Y578">
        <f t="shared" si="239"/>
        <v>0.60189119645854727</v>
      </c>
      <c r="Z578">
        <f t="shared" si="240"/>
        <v>79.508416369682394</v>
      </c>
      <c r="AA578">
        <f t="shared" si="241"/>
        <v>1.1547005383792515</v>
      </c>
      <c r="AB578">
        <f t="shared" si="242"/>
        <v>0</v>
      </c>
      <c r="AC578">
        <f t="shared" si="243"/>
        <v>1</v>
      </c>
      <c r="AD578">
        <f t="shared" si="244"/>
        <v>1.0280615590059241</v>
      </c>
      <c r="AE578">
        <f t="shared" si="245"/>
        <v>109471407.47001469</v>
      </c>
      <c r="AF578">
        <f t="shared" si="246"/>
        <v>19753858593.232761</v>
      </c>
      <c r="AG578">
        <f t="shared" si="247"/>
        <v>1.0027670583780373</v>
      </c>
      <c r="AH578">
        <v>24</v>
      </c>
      <c r="AI578">
        <v>0.67944000000000004</v>
      </c>
      <c r="AJ578">
        <f t="shared" si="248"/>
        <v>2271.5007913398513</v>
      </c>
      <c r="AK578">
        <f t="shared" si="249"/>
        <v>64.306187402831185</v>
      </c>
      <c r="AL578">
        <f t="shared" si="250"/>
        <v>0</v>
      </c>
      <c r="AM578">
        <f t="shared" si="251"/>
        <v>0</v>
      </c>
      <c r="AN578">
        <f>AM578/((60/'Field readings'!D579)*24)</f>
        <v>0</v>
      </c>
      <c r="AO578">
        <f>SUM($AN$4:AN578)</f>
        <v>8879.4934323158614</v>
      </c>
    </row>
    <row r="579" spans="1:41">
      <c r="A579" s="2">
        <f>'Field readings'!A580</f>
        <v>44139</v>
      </c>
      <c r="B579" s="3">
        <f>'Field readings'!B580</f>
        <v>6.6145833333298096</v>
      </c>
      <c r="C579">
        <f>'Field readings'!D580</f>
        <v>15</v>
      </c>
      <c r="D579">
        <f>'Field readings'!K580</f>
        <v>32</v>
      </c>
      <c r="E579">
        <f>'Field readings'!J580+14.6973</f>
        <v>14.6973</v>
      </c>
      <c r="F579">
        <f>'Field readings'!L580</f>
        <v>0</v>
      </c>
      <c r="G579">
        <f>'Field readings'!I580</f>
        <v>0.625</v>
      </c>
      <c r="H579">
        <f>'Field readings'!N580</f>
        <v>1.9390000000000001</v>
      </c>
      <c r="I579">
        <f>'Field readings'!M580</f>
        <v>0.75</v>
      </c>
      <c r="J579">
        <f t="shared" si="224"/>
        <v>0</v>
      </c>
      <c r="K579">
        <f t="shared" si="225"/>
        <v>0.32233109850438368</v>
      </c>
      <c r="L579">
        <f t="shared" si="226"/>
        <v>0.6029101083032492</v>
      </c>
      <c r="M579">
        <f t="shared" si="227"/>
        <v>4.5184153827834079E-3</v>
      </c>
      <c r="N579">
        <f t="shared" si="228"/>
        <v>0.62540611411789182</v>
      </c>
      <c r="O579">
        <f t="shared" si="229"/>
        <v>0.62540611411789182</v>
      </c>
      <c r="P579">
        <f t="shared" si="230"/>
        <v>5.5337802991232699E-3</v>
      </c>
      <c r="Q579">
        <f t="shared" si="231"/>
        <v>2.2780055729952603E-6</v>
      </c>
      <c r="R579">
        <f t="shared" si="232"/>
        <v>2.6534811758638477E-2</v>
      </c>
      <c r="S579">
        <f t="shared" si="233"/>
        <v>0.17766890149561632</v>
      </c>
      <c r="T579">
        <f t="shared" si="234"/>
        <v>7.4888843822464732E-2</v>
      </c>
      <c r="U579">
        <f t="shared" si="235"/>
        <v>20.288516887290307</v>
      </c>
      <c r="V579">
        <f t="shared" si="236"/>
        <v>-0.37766890149561627</v>
      </c>
      <c r="W579">
        <f t="shared" si="237"/>
        <v>0</v>
      </c>
      <c r="X579">
        <f t="shared" si="238"/>
        <v>1.0059007185241196</v>
      </c>
      <c r="Y579">
        <f t="shared" si="239"/>
        <v>0.60189119645854727</v>
      </c>
      <c r="Z579">
        <f t="shared" si="240"/>
        <v>79.508416369682394</v>
      </c>
      <c r="AA579">
        <f t="shared" si="241"/>
        <v>1.1547005383792515</v>
      </c>
      <c r="AB579">
        <f t="shared" si="242"/>
        <v>0</v>
      </c>
      <c r="AC579">
        <f t="shared" si="243"/>
        <v>1</v>
      </c>
      <c r="AD579">
        <f t="shared" si="244"/>
        <v>1.0280615590059241</v>
      </c>
      <c r="AE579">
        <f t="shared" si="245"/>
        <v>109471407.47001469</v>
      </c>
      <c r="AF579">
        <f t="shared" si="246"/>
        <v>19753858593.232761</v>
      </c>
      <c r="AG579">
        <f t="shared" si="247"/>
        <v>1.0027670583780373</v>
      </c>
      <c r="AH579">
        <v>24</v>
      </c>
      <c r="AI579">
        <v>0.67944000000000004</v>
      </c>
      <c r="AJ579">
        <f t="shared" si="248"/>
        <v>2271.5007913398513</v>
      </c>
      <c r="AK579">
        <f t="shared" si="249"/>
        <v>64.306187402831185</v>
      </c>
      <c r="AL579">
        <f t="shared" si="250"/>
        <v>0</v>
      </c>
      <c r="AM579">
        <f t="shared" si="251"/>
        <v>0</v>
      </c>
      <c r="AN579">
        <f>AM579/((60/'Field readings'!D580)*24)</f>
        <v>0</v>
      </c>
      <c r="AO579">
        <f>SUM($AN$4:AN579)</f>
        <v>8879.4934323158614</v>
      </c>
    </row>
    <row r="580" spans="1:41">
      <c r="A580" s="2">
        <f>'Field readings'!A581</f>
        <v>44139</v>
      </c>
      <c r="B580" s="3">
        <f>'Field readings'!B581</f>
        <v>6.6249999999964704</v>
      </c>
      <c r="C580">
        <f>'Field readings'!D581</f>
        <v>15</v>
      </c>
      <c r="D580">
        <f>'Field readings'!K581</f>
        <v>32</v>
      </c>
      <c r="E580">
        <f>'Field readings'!J581+14.6973</f>
        <v>14.6973</v>
      </c>
      <c r="F580">
        <f>'Field readings'!L581</f>
        <v>0</v>
      </c>
      <c r="G580">
        <f>'Field readings'!I581</f>
        <v>0.625</v>
      </c>
      <c r="H580">
        <f>'Field readings'!N581</f>
        <v>1.9390000000000001</v>
      </c>
      <c r="I580">
        <f>'Field readings'!M581</f>
        <v>0.75</v>
      </c>
      <c r="J580">
        <f t="shared" si="224"/>
        <v>0</v>
      </c>
      <c r="K580">
        <f t="shared" si="225"/>
        <v>0.32233109850438368</v>
      </c>
      <c r="L580">
        <f t="shared" si="226"/>
        <v>0.6029101083032492</v>
      </c>
      <c r="M580">
        <f t="shared" si="227"/>
        <v>4.5184153827834079E-3</v>
      </c>
      <c r="N580">
        <f t="shared" si="228"/>
        <v>0.62540611411789182</v>
      </c>
      <c r="O580">
        <f t="shared" si="229"/>
        <v>0.62540611411789182</v>
      </c>
      <c r="P580">
        <f t="shared" si="230"/>
        <v>5.5337802991232699E-3</v>
      </c>
      <c r="Q580">
        <f t="shared" si="231"/>
        <v>2.2780055729952603E-6</v>
      </c>
      <c r="R580">
        <f t="shared" si="232"/>
        <v>2.6534811758638477E-2</v>
      </c>
      <c r="S580">
        <f t="shared" si="233"/>
        <v>0.17766890149561632</v>
      </c>
      <c r="T580">
        <f t="shared" si="234"/>
        <v>7.4888843822464732E-2</v>
      </c>
      <c r="U580">
        <f t="shared" si="235"/>
        <v>20.288516887290307</v>
      </c>
      <c r="V580">
        <f t="shared" si="236"/>
        <v>-0.37766890149561627</v>
      </c>
      <c r="W580">
        <f t="shared" si="237"/>
        <v>0</v>
      </c>
      <c r="X580">
        <f t="shared" si="238"/>
        <v>1.0059007185241196</v>
      </c>
      <c r="Y580">
        <f t="shared" si="239"/>
        <v>0.60189119645854727</v>
      </c>
      <c r="Z580">
        <f t="shared" si="240"/>
        <v>79.508416369682394</v>
      </c>
      <c r="AA580">
        <f t="shared" si="241"/>
        <v>1.1547005383792515</v>
      </c>
      <c r="AB580">
        <f t="shared" si="242"/>
        <v>0</v>
      </c>
      <c r="AC580">
        <f t="shared" si="243"/>
        <v>1</v>
      </c>
      <c r="AD580">
        <f t="shared" si="244"/>
        <v>1.0280615590059241</v>
      </c>
      <c r="AE580">
        <f t="shared" si="245"/>
        <v>109471407.47001469</v>
      </c>
      <c r="AF580">
        <f t="shared" si="246"/>
        <v>19753858593.232761</v>
      </c>
      <c r="AG580">
        <f t="shared" si="247"/>
        <v>1.0027670583780373</v>
      </c>
      <c r="AH580">
        <v>24</v>
      </c>
      <c r="AI580">
        <v>0.67944000000000004</v>
      </c>
      <c r="AJ580">
        <f t="shared" si="248"/>
        <v>2271.5007913398513</v>
      </c>
      <c r="AK580">
        <f t="shared" si="249"/>
        <v>64.306187402831185</v>
      </c>
      <c r="AL580">
        <f t="shared" si="250"/>
        <v>0</v>
      </c>
      <c r="AM580">
        <f t="shared" si="251"/>
        <v>0</v>
      </c>
      <c r="AN580">
        <f>AM580/((60/'Field readings'!D581)*24)</f>
        <v>0</v>
      </c>
      <c r="AO580">
        <f>SUM($AN$4:AN580)</f>
        <v>8879.4934323158614</v>
      </c>
    </row>
    <row r="581" spans="1:41">
      <c r="A581" s="2">
        <f>'Field readings'!A582</f>
        <v>44139</v>
      </c>
      <c r="B581" s="3">
        <f>'Field readings'!B582</f>
        <v>6.6354166666631302</v>
      </c>
      <c r="C581">
        <f>'Field readings'!D582</f>
        <v>15</v>
      </c>
      <c r="D581">
        <f>'Field readings'!K582</f>
        <v>32</v>
      </c>
      <c r="E581">
        <f>'Field readings'!J582+14.6973</f>
        <v>14.6973</v>
      </c>
      <c r="F581">
        <f>'Field readings'!L582</f>
        <v>0</v>
      </c>
      <c r="G581">
        <f>'Field readings'!I582</f>
        <v>0.625</v>
      </c>
      <c r="H581">
        <f>'Field readings'!N582</f>
        <v>1.9390000000000001</v>
      </c>
      <c r="I581">
        <f>'Field readings'!M582</f>
        <v>0.75</v>
      </c>
      <c r="J581">
        <f t="shared" ref="J581:J644" si="252">SQRT(E581*F581)</f>
        <v>0</v>
      </c>
      <c r="K581">
        <f t="shared" ref="K581:K644" si="253">G581/H581</f>
        <v>0.32233109850438368</v>
      </c>
      <c r="L581">
        <f t="shared" ref="L581:L644" si="254">(0.5993+(0.007/H581))</f>
        <v>0.6029101083032492</v>
      </c>
      <c r="M581">
        <f t="shared" ref="M581:M644" si="255">(0.364+(0.076/SQRT(H581)))*K581^4</f>
        <v>4.5184153827834079E-3</v>
      </c>
      <c r="N581">
        <f t="shared" ref="N581:N644" si="256">(0.4*(1.6-(1/(H581^5))))</f>
        <v>0.62540611411789182</v>
      </c>
      <c r="O581">
        <f t="shared" ref="O581:O644" si="257">IF(N581&lt;0,0,N581)</f>
        <v>0.62540611411789182</v>
      </c>
      <c r="P581">
        <f t="shared" ref="P581:P644" si="258">(0.07+(0.5/H581)-K581)</f>
        <v>5.5337802991232699E-3</v>
      </c>
      <c r="Q581">
        <f t="shared" si="231"/>
        <v>2.2780055729952603E-6</v>
      </c>
      <c r="R581">
        <f t="shared" si="232"/>
        <v>2.6534811758638477E-2</v>
      </c>
      <c r="S581">
        <f t="shared" si="233"/>
        <v>0.17766890149561632</v>
      </c>
      <c r="T581">
        <f t="shared" si="234"/>
        <v>7.4888843822464732E-2</v>
      </c>
      <c r="U581">
        <f t="shared" si="235"/>
        <v>20.288516887290307</v>
      </c>
      <c r="V581">
        <f t="shared" si="236"/>
        <v>-0.37766890149561627</v>
      </c>
      <c r="W581">
        <f t="shared" si="237"/>
        <v>0</v>
      </c>
      <c r="X581">
        <f t="shared" si="238"/>
        <v>1.0059007185241196</v>
      </c>
      <c r="Y581">
        <f t="shared" si="239"/>
        <v>0.60189119645854727</v>
      </c>
      <c r="Z581">
        <f t="shared" si="240"/>
        <v>79.508416369682394</v>
      </c>
      <c r="AA581">
        <f t="shared" si="241"/>
        <v>1.1547005383792515</v>
      </c>
      <c r="AB581">
        <f t="shared" si="242"/>
        <v>0</v>
      </c>
      <c r="AC581">
        <f t="shared" si="243"/>
        <v>1</v>
      </c>
      <c r="AD581">
        <f t="shared" si="244"/>
        <v>1.0280615590059241</v>
      </c>
      <c r="AE581">
        <f t="shared" si="245"/>
        <v>109471407.47001469</v>
      </c>
      <c r="AF581">
        <f t="shared" si="246"/>
        <v>19753858593.232761</v>
      </c>
      <c r="AG581">
        <f t="shared" si="247"/>
        <v>1.0027670583780373</v>
      </c>
      <c r="AH581">
        <v>24</v>
      </c>
      <c r="AI581">
        <v>0.67944000000000004</v>
      </c>
      <c r="AJ581">
        <f t="shared" si="248"/>
        <v>2271.5007913398513</v>
      </c>
      <c r="AK581">
        <f t="shared" si="249"/>
        <v>64.306187402831185</v>
      </c>
      <c r="AL581">
        <f t="shared" si="250"/>
        <v>0</v>
      </c>
      <c r="AM581">
        <f t="shared" si="251"/>
        <v>0</v>
      </c>
      <c r="AN581">
        <f>AM581/((60/'Field readings'!D582)*24)</f>
        <v>0</v>
      </c>
      <c r="AO581">
        <f>SUM($AN$4:AN581)</f>
        <v>8879.4934323158614</v>
      </c>
    </row>
    <row r="582" spans="1:41">
      <c r="A582" s="2">
        <f>'Field readings'!A583</f>
        <v>44139</v>
      </c>
      <c r="B582" s="3">
        <f>'Field readings'!B583</f>
        <v>6.6458333333297901</v>
      </c>
      <c r="C582">
        <f>'Field readings'!D583</f>
        <v>15</v>
      </c>
      <c r="D582">
        <f>'Field readings'!K583</f>
        <v>32</v>
      </c>
      <c r="E582">
        <f>'Field readings'!J583+14.6973</f>
        <v>14.6973</v>
      </c>
      <c r="F582">
        <f>'Field readings'!L583</f>
        <v>0</v>
      </c>
      <c r="G582">
        <f>'Field readings'!I583</f>
        <v>0.625</v>
      </c>
      <c r="H582">
        <f>'Field readings'!N583</f>
        <v>1.9390000000000001</v>
      </c>
      <c r="I582">
        <f>'Field readings'!M583</f>
        <v>0.75</v>
      </c>
      <c r="J582">
        <f t="shared" si="252"/>
        <v>0</v>
      </c>
      <c r="K582">
        <f t="shared" si="253"/>
        <v>0.32233109850438368</v>
      </c>
      <c r="L582">
        <f t="shared" si="254"/>
        <v>0.6029101083032492</v>
      </c>
      <c r="M582">
        <f t="shared" si="255"/>
        <v>4.5184153827834079E-3</v>
      </c>
      <c r="N582">
        <f t="shared" si="256"/>
        <v>0.62540611411789182</v>
      </c>
      <c r="O582">
        <f t="shared" si="257"/>
        <v>0.62540611411789182</v>
      </c>
      <c r="P582">
        <f t="shared" si="258"/>
        <v>5.5337802991232699E-3</v>
      </c>
      <c r="Q582">
        <f t="shared" ref="Q582:Q645" si="259">IF(P582&lt;0,0,P582^2.5)</f>
        <v>2.2780055729952603E-6</v>
      </c>
      <c r="R582">
        <f t="shared" ref="R582:R645" si="260">(0.009+(0.034/H582))</f>
        <v>2.6534811758638477E-2</v>
      </c>
      <c r="S582">
        <f t="shared" ref="S582:S645" si="261">0.5-K582</f>
        <v>0.17766890149561632</v>
      </c>
      <c r="T582">
        <f t="shared" ref="T582:T645" si="262">IF(S582&lt;0,0,S582^1.5)</f>
        <v>7.4888843822464732E-2</v>
      </c>
      <c r="U582">
        <f t="shared" ref="U582:U645" si="263">(65/H582^2)+3</f>
        <v>20.288516887290307</v>
      </c>
      <c r="V582">
        <f t="shared" ref="V582:V645" si="264">K582-0.7</f>
        <v>-0.37766890149561627</v>
      </c>
      <c r="W582">
        <f t="shared" ref="W582:W645" si="265">IF(V582&lt;0,0,V582^2.5)</f>
        <v>0</v>
      </c>
      <c r="X582">
        <f t="shared" ref="X582:X645" si="266">(1+0.000015*(830-5000*K582+9000*(K582)^2-4200*(K582)^3+530/SQRT(H582)))</f>
        <v>1.0059007185241196</v>
      </c>
      <c r="Y582">
        <f t="shared" ref="Y582:Y645" si="267">(L582+M582+O582*Q582-R582*T582+U582*W582)/X582</f>
        <v>0.60189119645854727</v>
      </c>
      <c r="Z582">
        <f t="shared" ref="Z582:Z645" si="268">338.17*Y582*G582^2</f>
        <v>79.508416369682394</v>
      </c>
      <c r="AA582">
        <f t="shared" ref="AA582:AA645" si="269">SQRT(1/I582)</f>
        <v>1.1547005383792515</v>
      </c>
      <c r="AB582">
        <f t="shared" ref="AB582:AB645" si="270">F582/(27.7*E582)</f>
        <v>0</v>
      </c>
      <c r="AC582">
        <f t="shared" ref="AC582:AC645" si="271">SQRT((1+AB582)-(0.41+(0.35*K582^4))*AB582/(1.3*(SQRT(1+AB582))))</f>
        <v>1</v>
      </c>
      <c r="AD582">
        <f t="shared" ref="AD582:AD645" si="272">SQRT(520/(460+D582))</f>
        <v>1.0280615590059241</v>
      </c>
      <c r="AE582">
        <f t="shared" ref="AE582:AE645" si="273">E582*344400*(10^(1.78*I582))</f>
        <v>109471407.47001469</v>
      </c>
      <c r="AF582">
        <f t="shared" ref="AF582:AF645" si="274">(D582+459.67)^3.825</f>
        <v>19753858593.232761</v>
      </c>
      <c r="AG582">
        <f t="shared" ref="AG582:AG645" si="275">SQRT(1+(AE582/AF582))</f>
        <v>1.0027670583780373</v>
      </c>
      <c r="AH582">
        <v>24</v>
      </c>
      <c r="AI582">
        <v>0.67944000000000004</v>
      </c>
      <c r="AJ582">
        <f t="shared" ref="AJ582:AJ645" si="276">AH582*AG582*AD582*AC582*AA582*Z582</f>
        <v>2271.5007913398513</v>
      </c>
      <c r="AK582">
        <f t="shared" ref="AK582:AK645" si="277">AI582*AG582*AD582*AC582*AA582*Z582</f>
        <v>64.306187402831185</v>
      </c>
      <c r="AL582">
        <f t="shared" ref="AL582:AL645" si="278">(J582*AJ582)/1000</f>
        <v>0</v>
      </c>
      <c r="AM582">
        <f t="shared" ref="AM582:AM645" si="279">(J582*AK582)</f>
        <v>0</v>
      </c>
      <c r="AN582">
        <f>AM582/((60/'Field readings'!D583)*24)</f>
        <v>0</v>
      </c>
      <c r="AO582">
        <f>SUM($AN$4:AN582)</f>
        <v>8879.4934323158614</v>
      </c>
    </row>
    <row r="583" spans="1:41">
      <c r="A583" s="2">
        <f>'Field readings'!A584</f>
        <v>44139</v>
      </c>
      <c r="B583" s="3">
        <f>'Field readings'!B584</f>
        <v>6.65624999999645</v>
      </c>
      <c r="C583">
        <f>'Field readings'!D584</f>
        <v>15</v>
      </c>
      <c r="D583">
        <f>'Field readings'!K584</f>
        <v>32</v>
      </c>
      <c r="E583">
        <f>'Field readings'!J584+14.6973</f>
        <v>14.6973</v>
      </c>
      <c r="F583">
        <f>'Field readings'!L584</f>
        <v>0</v>
      </c>
      <c r="G583">
        <f>'Field readings'!I584</f>
        <v>0.625</v>
      </c>
      <c r="H583">
        <f>'Field readings'!N584</f>
        <v>1.9390000000000001</v>
      </c>
      <c r="I583">
        <f>'Field readings'!M584</f>
        <v>0.75</v>
      </c>
      <c r="J583">
        <f t="shared" si="252"/>
        <v>0</v>
      </c>
      <c r="K583">
        <f t="shared" si="253"/>
        <v>0.32233109850438368</v>
      </c>
      <c r="L583">
        <f t="shared" si="254"/>
        <v>0.6029101083032492</v>
      </c>
      <c r="M583">
        <f t="shared" si="255"/>
        <v>4.5184153827834079E-3</v>
      </c>
      <c r="N583">
        <f t="shared" si="256"/>
        <v>0.62540611411789182</v>
      </c>
      <c r="O583">
        <f t="shared" si="257"/>
        <v>0.62540611411789182</v>
      </c>
      <c r="P583">
        <f t="shared" si="258"/>
        <v>5.5337802991232699E-3</v>
      </c>
      <c r="Q583">
        <f t="shared" si="259"/>
        <v>2.2780055729952603E-6</v>
      </c>
      <c r="R583">
        <f t="shared" si="260"/>
        <v>2.6534811758638477E-2</v>
      </c>
      <c r="S583">
        <f t="shared" si="261"/>
        <v>0.17766890149561632</v>
      </c>
      <c r="T583">
        <f t="shared" si="262"/>
        <v>7.4888843822464732E-2</v>
      </c>
      <c r="U583">
        <f t="shared" si="263"/>
        <v>20.288516887290307</v>
      </c>
      <c r="V583">
        <f t="shared" si="264"/>
        <v>-0.37766890149561627</v>
      </c>
      <c r="W583">
        <f t="shared" si="265"/>
        <v>0</v>
      </c>
      <c r="X583">
        <f t="shared" si="266"/>
        <v>1.0059007185241196</v>
      </c>
      <c r="Y583">
        <f t="shared" si="267"/>
        <v>0.60189119645854727</v>
      </c>
      <c r="Z583">
        <f t="shared" si="268"/>
        <v>79.508416369682394</v>
      </c>
      <c r="AA583">
        <f t="shared" si="269"/>
        <v>1.1547005383792515</v>
      </c>
      <c r="AB583">
        <f t="shared" si="270"/>
        <v>0</v>
      </c>
      <c r="AC583">
        <f t="shared" si="271"/>
        <v>1</v>
      </c>
      <c r="AD583">
        <f t="shared" si="272"/>
        <v>1.0280615590059241</v>
      </c>
      <c r="AE583">
        <f t="shared" si="273"/>
        <v>109471407.47001469</v>
      </c>
      <c r="AF583">
        <f t="shared" si="274"/>
        <v>19753858593.232761</v>
      </c>
      <c r="AG583">
        <f t="shared" si="275"/>
        <v>1.0027670583780373</v>
      </c>
      <c r="AH583">
        <v>24</v>
      </c>
      <c r="AI583">
        <v>0.67944000000000004</v>
      </c>
      <c r="AJ583">
        <f t="shared" si="276"/>
        <v>2271.5007913398513</v>
      </c>
      <c r="AK583">
        <f t="shared" si="277"/>
        <v>64.306187402831185</v>
      </c>
      <c r="AL583">
        <f t="shared" si="278"/>
        <v>0</v>
      </c>
      <c r="AM583">
        <f t="shared" si="279"/>
        <v>0</v>
      </c>
      <c r="AN583">
        <f>AM583/((60/'Field readings'!D584)*24)</f>
        <v>0</v>
      </c>
      <c r="AO583">
        <f>SUM($AN$4:AN583)</f>
        <v>8879.4934323158614</v>
      </c>
    </row>
    <row r="584" spans="1:41">
      <c r="A584" s="2">
        <f>'Field readings'!A585</f>
        <v>44139</v>
      </c>
      <c r="B584" s="3">
        <f>'Field readings'!B585</f>
        <v>6.6666666666631098</v>
      </c>
      <c r="C584">
        <f>'Field readings'!D585</f>
        <v>15</v>
      </c>
      <c r="D584">
        <f>'Field readings'!K585</f>
        <v>32</v>
      </c>
      <c r="E584">
        <f>'Field readings'!J585+14.6973</f>
        <v>14.6973</v>
      </c>
      <c r="F584">
        <f>'Field readings'!L585</f>
        <v>0</v>
      </c>
      <c r="G584">
        <f>'Field readings'!I585</f>
        <v>0.625</v>
      </c>
      <c r="H584">
        <f>'Field readings'!N585</f>
        <v>1.9390000000000001</v>
      </c>
      <c r="I584">
        <f>'Field readings'!M585</f>
        <v>0.75</v>
      </c>
      <c r="J584">
        <f t="shared" si="252"/>
        <v>0</v>
      </c>
      <c r="K584">
        <f t="shared" si="253"/>
        <v>0.32233109850438368</v>
      </c>
      <c r="L584">
        <f t="shared" si="254"/>
        <v>0.6029101083032492</v>
      </c>
      <c r="M584">
        <f t="shared" si="255"/>
        <v>4.5184153827834079E-3</v>
      </c>
      <c r="N584">
        <f t="shared" si="256"/>
        <v>0.62540611411789182</v>
      </c>
      <c r="O584">
        <f t="shared" si="257"/>
        <v>0.62540611411789182</v>
      </c>
      <c r="P584">
        <f t="shared" si="258"/>
        <v>5.5337802991232699E-3</v>
      </c>
      <c r="Q584">
        <f t="shared" si="259"/>
        <v>2.2780055729952603E-6</v>
      </c>
      <c r="R584">
        <f t="shared" si="260"/>
        <v>2.6534811758638477E-2</v>
      </c>
      <c r="S584">
        <f t="shared" si="261"/>
        <v>0.17766890149561632</v>
      </c>
      <c r="T584">
        <f t="shared" si="262"/>
        <v>7.4888843822464732E-2</v>
      </c>
      <c r="U584">
        <f t="shared" si="263"/>
        <v>20.288516887290307</v>
      </c>
      <c r="V584">
        <f t="shared" si="264"/>
        <v>-0.37766890149561627</v>
      </c>
      <c r="W584">
        <f t="shared" si="265"/>
        <v>0</v>
      </c>
      <c r="X584">
        <f t="shared" si="266"/>
        <v>1.0059007185241196</v>
      </c>
      <c r="Y584">
        <f t="shared" si="267"/>
        <v>0.60189119645854727</v>
      </c>
      <c r="Z584">
        <f t="shared" si="268"/>
        <v>79.508416369682394</v>
      </c>
      <c r="AA584">
        <f t="shared" si="269"/>
        <v>1.1547005383792515</v>
      </c>
      <c r="AB584">
        <f t="shared" si="270"/>
        <v>0</v>
      </c>
      <c r="AC584">
        <f t="shared" si="271"/>
        <v>1</v>
      </c>
      <c r="AD584">
        <f t="shared" si="272"/>
        <v>1.0280615590059241</v>
      </c>
      <c r="AE584">
        <f t="shared" si="273"/>
        <v>109471407.47001469</v>
      </c>
      <c r="AF584">
        <f t="shared" si="274"/>
        <v>19753858593.232761</v>
      </c>
      <c r="AG584">
        <f t="shared" si="275"/>
        <v>1.0027670583780373</v>
      </c>
      <c r="AH584">
        <v>24</v>
      </c>
      <c r="AI584">
        <v>0.67944000000000004</v>
      </c>
      <c r="AJ584">
        <f t="shared" si="276"/>
        <v>2271.5007913398513</v>
      </c>
      <c r="AK584">
        <f t="shared" si="277"/>
        <v>64.306187402831185</v>
      </c>
      <c r="AL584">
        <f t="shared" si="278"/>
        <v>0</v>
      </c>
      <c r="AM584">
        <f t="shared" si="279"/>
        <v>0</v>
      </c>
      <c r="AN584">
        <f>AM584/((60/'Field readings'!D585)*24)</f>
        <v>0</v>
      </c>
      <c r="AO584">
        <f>SUM($AN$4:AN584)</f>
        <v>8879.4934323158614</v>
      </c>
    </row>
    <row r="585" spans="1:41">
      <c r="A585" s="2">
        <f>'Field readings'!A586</f>
        <v>44139</v>
      </c>
      <c r="B585" s="3">
        <f>'Field readings'!B586</f>
        <v>6.6770833333297697</v>
      </c>
      <c r="C585">
        <f>'Field readings'!D586</f>
        <v>15</v>
      </c>
      <c r="D585">
        <f>'Field readings'!K586</f>
        <v>32</v>
      </c>
      <c r="E585">
        <f>'Field readings'!J586+14.6973</f>
        <v>14.6973</v>
      </c>
      <c r="F585">
        <f>'Field readings'!L586</f>
        <v>0</v>
      </c>
      <c r="G585">
        <f>'Field readings'!I586</f>
        <v>0.625</v>
      </c>
      <c r="H585">
        <f>'Field readings'!N586</f>
        <v>1.9390000000000001</v>
      </c>
      <c r="I585">
        <f>'Field readings'!M586</f>
        <v>0.75</v>
      </c>
      <c r="J585">
        <f t="shared" si="252"/>
        <v>0</v>
      </c>
      <c r="K585">
        <f t="shared" si="253"/>
        <v>0.32233109850438368</v>
      </c>
      <c r="L585">
        <f t="shared" si="254"/>
        <v>0.6029101083032492</v>
      </c>
      <c r="M585">
        <f t="shared" si="255"/>
        <v>4.5184153827834079E-3</v>
      </c>
      <c r="N585">
        <f t="shared" si="256"/>
        <v>0.62540611411789182</v>
      </c>
      <c r="O585">
        <f t="shared" si="257"/>
        <v>0.62540611411789182</v>
      </c>
      <c r="P585">
        <f t="shared" si="258"/>
        <v>5.5337802991232699E-3</v>
      </c>
      <c r="Q585">
        <f t="shared" si="259"/>
        <v>2.2780055729952603E-6</v>
      </c>
      <c r="R585">
        <f t="shared" si="260"/>
        <v>2.6534811758638477E-2</v>
      </c>
      <c r="S585">
        <f t="shared" si="261"/>
        <v>0.17766890149561632</v>
      </c>
      <c r="T585">
        <f t="shared" si="262"/>
        <v>7.4888843822464732E-2</v>
      </c>
      <c r="U585">
        <f t="shared" si="263"/>
        <v>20.288516887290307</v>
      </c>
      <c r="V585">
        <f t="shared" si="264"/>
        <v>-0.37766890149561627</v>
      </c>
      <c r="W585">
        <f t="shared" si="265"/>
        <v>0</v>
      </c>
      <c r="X585">
        <f t="shared" si="266"/>
        <v>1.0059007185241196</v>
      </c>
      <c r="Y585">
        <f t="shared" si="267"/>
        <v>0.60189119645854727</v>
      </c>
      <c r="Z585">
        <f t="shared" si="268"/>
        <v>79.508416369682394</v>
      </c>
      <c r="AA585">
        <f t="shared" si="269"/>
        <v>1.1547005383792515</v>
      </c>
      <c r="AB585">
        <f t="shared" si="270"/>
        <v>0</v>
      </c>
      <c r="AC585">
        <f t="shared" si="271"/>
        <v>1</v>
      </c>
      <c r="AD585">
        <f t="shared" si="272"/>
        <v>1.0280615590059241</v>
      </c>
      <c r="AE585">
        <f t="shared" si="273"/>
        <v>109471407.47001469</v>
      </c>
      <c r="AF585">
        <f t="shared" si="274"/>
        <v>19753858593.232761</v>
      </c>
      <c r="AG585">
        <f t="shared" si="275"/>
        <v>1.0027670583780373</v>
      </c>
      <c r="AH585">
        <v>24</v>
      </c>
      <c r="AI585">
        <v>0.67944000000000004</v>
      </c>
      <c r="AJ585">
        <f t="shared" si="276"/>
        <v>2271.5007913398513</v>
      </c>
      <c r="AK585">
        <f t="shared" si="277"/>
        <v>64.306187402831185</v>
      </c>
      <c r="AL585">
        <f t="shared" si="278"/>
        <v>0</v>
      </c>
      <c r="AM585">
        <f t="shared" si="279"/>
        <v>0</v>
      </c>
      <c r="AN585">
        <f>AM585/((60/'Field readings'!D586)*24)</f>
        <v>0</v>
      </c>
      <c r="AO585">
        <f>SUM($AN$4:AN585)</f>
        <v>8879.4934323158614</v>
      </c>
    </row>
    <row r="586" spans="1:41">
      <c r="A586" s="2">
        <f>'Field readings'!A587</f>
        <v>44139</v>
      </c>
      <c r="B586" s="3">
        <f>'Field readings'!B587</f>
        <v>6.6874999999964304</v>
      </c>
      <c r="C586">
        <f>'Field readings'!D587</f>
        <v>15</v>
      </c>
      <c r="D586">
        <f>'Field readings'!K587</f>
        <v>32</v>
      </c>
      <c r="E586">
        <f>'Field readings'!J587+14.6973</f>
        <v>14.6973</v>
      </c>
      <c r="F586">
        <f>'Field readings'!L587</f>
        <v>0</v>
      </c>
      <c r="G586">
        <f>'Field readings'!I587</f>
        <v>0.625</v>
      </c>
      <c r="H586">
        <f>'Field readings'!N587</f>
        <v>1.9390000000000001</v>
      </c>
      <c r="I586">
        <f>'Field readings'!M587</f>
        <v>0.75</v>
      </c>
      <c r="J586">
        <f t="shared" si="252"/>
        <v>0</v>
      </c>
      <c r="K586">
        <f t="shared" si="253"/>
        <v>0.32233109850438368</v>
      </c>
      <c r="L586">
        <f t="shared" si="254"/>
        <v>0.6029101083032492</v>
      </c>
      <c r="M586">
        <f t="shared" si="255"/>
        <v>4.5184153827834079E-3</v>
      </c>
      <c r="N586">
        <f t="shared" si="256"/>
        <v>0.62540611411789182</v>
      </c>
      <c r="O586">
        <f t="shared" si="257"/>
        <v>0.62540611411789182</v>
      </c>
      <c r="P586">
        <f t="shared" si="258"/>
        <v>5.5337802991232699E-3</v>
      </c>
      <c r="Q586">
        <f t="shared" si="259"/>
        <v>2.2780055729952603E-6</v>
      </c>
      <c r="R586">
        <f t="shared" si="260"/>
        <v>2.6534811758638477E-2</v>
      </c>
      <c r="S586">
        <f t="shared" si="261"/>
        <v>0.17766890149561632</v>
      </c>
      <c r="T586">
        <f t="shared" si="262"/>
        <v>7.4888843822464732E-2</v>
      </c>
      <c r="U586">
        <f t="shared" si="263"/>
        <v>20.288516887290307</v>
      </c>
      <c r="V586">
        <f t="shared" si="264"/>
        <v>-0.37766890149561627</v>
      </c>
      <c r="W586">
        <f t="shared" si="265"/>
        <v>0</v>
      </c>
      <c r="X586">
        <f t="shared" si="266"/>
        <v>1.0059007185241196</v>
      </c>
      <c r="Y586">
        <f t="shared" si="267"/>
        <v>0.60189119645854727</v>
      </c>
      <c r="Z586">
        <f t="shared" si="268"/>
        <v>79.508416369682394</v>
      </c>
      <c r="AA586">
        <f t="shared" si="269"/>
        <v>1.1547005383792515</v>
      </c>
      <c r="AB586">
        <f t="shared" si="270"/>
        <v>0</v>
      </c>
      <c r="AC586">
        <f t="shared" si="271"/>
        <v>1</v>
      </c>
      <c r="AD586">
        <f t="shared" si="272"/>
        <v>1.0280615590059241</v>
      </c>
      <c r="AE586">
        <f t="shared" si="273"/>
        <v>109471407.47001469</v>
      </c>
      <c r="AF586">
        <f t="shared" si="274"/>
        <v>19753858593.232761</v>
      </c>
      <c r="AG586">
        <f t="shared" si="275"/>
        <v>1.0027670583780373</v>
      </c>
      <c r="AH586">
        <v>24</v>
      </c>
      <c r="AI586">
        <v>0.67944000000000004</v>
      </c>
      <c r="AJ586">
        <f t="shared" si="276"/>
        <v>2271.5007913398513</v>
      </c>
      <c r="AK586">
        <f t="shared" si="277"/>
        <v>64.306187402831185</v>
      </c>
      <c r="AL586">
        <f t="shared" si="278"/>
        <v>0</v>
      </c>
      <c r="AM586">
        <f t="shared" si="279"/>
        <v>0</v>
      </c>
      <c r="AN586">
        <f>AM586/((60/'Field readings'!D587)*24)</f>
        <v>0</v>
      </c>
      <c r="AO586">
        <f>SUM($AN$4:AN586)</f>
        <v>8879.4934323158614</v>
      </c>
    </row>
    <row r="587" spans="1:41">
      <c r="A587" s="2">
        <f>'Field readings'!A588</f>
        <v>44139</v>
      </c>
      <c r="B587" s="3">
        <f>'Field readings'!B588</f>
        <v>6.6979166666630903</v>
      </c>
      <c r="C587">
        <f>'Field readings'!D588</f>
        <v>15</v>
      </c>
      <c r="D587">
        <f>'Field readings'!K588</f>
        <v>32</v>
      </c>
      <c r="E587">
        <f>'Field readings'!J588+14.6973</f>
        <v>14.6973</v>
      </c>
      <c r="F587">
        <f>'Field readings'!L588</f>
        <v>0</v>
      </c>
      <c r="G587">
        <f>'Field readings'!I588</f>
        <v>0.625</v>
      </c>
      <c r="H587">
        <f>'Field readings'!N588</f>
        <v>1.9390000000000001</v>
      </c>
      <c r="I587">
        <f>'Field readings'!M588</f>
        <v>0.75</v>
      </c>
      <c r="J587">
        <f t="shared" si="252"/>
        <v>0</v>
      </c>
      <c r="K587">
        <f t="shared" si="253"/>
        <v>0.32233109850438368</v>
      </c>
      <c r="L587">
        <f t="shared" si="254"/>
        <v>0.6029101083032492</v>
      </c>
      <c r="M587">
        <f t="shared" si="255"/>
        <v>4.5184153827834079E-3</v>
      </c>
      <c r="N587">
        <f t="shared" si="256"/>
        <v>0.62540611411789182</v>
      </c>
      <c r="O587">
        <f t="shared" si="257"/>
        <v>0.62540611411789182</v>
      </c>
      <c r="P587">
        <f t="shared" si="258"/>
        <v>5.5337802991232699E-3</v>
      </c>
      <c r="Q587">
        <f t="shared" si="259"/>
        <v>2.2780055729952603E-6</v>
      </c>
      <c r="R587">
        <f t="shared" si="260"/>
        <v>2.6534811758638477E-2</v>
      </c>
      <c r="S587">
        <f t="shared" si="261"/>
        <v>0.17766890149561632</v>
      </c>
      <c r="T587">
        <f t="shared" si="262"/>
        <v>7.4888843822464732E-2</v>
      </c>
      <c r="U587">
        <f t="shared" si="263"/>
        <v>20.288516887290307</v>
      </c>
      <c r="V587">
        <f t="shared" si="264"/>
        <v>-0.37766890149561627</v>
      </c>
      <c r="W587">
        <f t="shared" si="265"/>
        <v>0</v>
      </c>
      <c r="X587">
        <f t="shared" si="266"/>
        <v>1.0059007185241196</v>
      </c>
      <c r="Y587">
        <f t="shared" si="267"/>
        <v>0.60189119645854727</v>
      </c>
      <c r="Z587">
        <f t="shared" si="268"/>
        <v>79.508416369682394</v>
      </c>
      <c r="AA587">
        <f t="shared" si="269"/>
        <v>1.1547005383792515</v>
      </c>
      <c r="AB587">
        <f t="shared" si="270"/>
        <v>0</v>
      </c>
      <c r="AC587">
        <f t="shared" si="271"/>
        <v>1</v>
      </c>
      <c r="AD587">
        <f t="shared" si="272"/>
        <v>1.0280615590059241</v>
      </c>
      <c r="AE587">
        <f t="shared" si="273"/>
        <v>109471407.47001469</v>
      </c>
      <c r="AF587">
        <f t="shared" si="274"/>
        <v>19753858593.232761</v>
      </c>
      <c r="AG587">
        <f t="shared" si="275"/>
        <v>1.0027670583780373</v>
      </c>
      <c r="AH587">
        <v>24</v>
      </c>
      <c r="AI587">
        <v>0.67944000000000004</v>
      </c>
      <c r="AJ587">
        <f t="shared" si="276"/>
        <v>2271.5007913398513</v>
      </c>
      <c r="AK587">
        <f t="shared" si="277"/>
        <v>64.306187402831185</v>
      </c>
      <c r="AL587">
        <f t="shared" si="278"/>
        <v>0</v>
      </c>
      <c r="AM587">
        <f t="shared" si="279"/>
        <v>0</v>
      </c>
      <c r="AN587">
        <f>AM587/((60/'Field readings'!D588)*24)</f>
        <v>0</v>
      </c>
      <c r="AO587">
        <f>SUM($AN$4:AN587)</f>
        <v>8879.4934323158614</v>
      </c>
    </row>
    <row r="588" spans="1:41">
      <c r="A588" s="2">
        <f>'Field readings'!A589</f>
        <v>44139</v>
      </c>
      <c r="B588" s="3">
        <f>'Field readings'!B589</f>
        <v>6.7083333333297501</v>
      </c>
      <c r="C588">
        <f>'Field readings'!D589</f>
        <v>15</v>
      </c>
      <c r="D588">
        <f>'Field readings'!K589</f>
        <v>32</v>
      </c>
      <c r="E588">
        <f>'Field readings'!J589+14.6973</f>
        <v>14.6973</v>
      </c>
      <c r="F588">
        <f>'Field readings'!L589</f>
        <v>0</v>
      </c>
      <c r="G588">
        <f>'Field readings'!I589</f>
        <v>0.625</v>
      </c>
      <c r="H588">
        <f>'Field readings'!N589</f>
        <v>1.9390000000000001</v>
      </c>
      <c r="I588">
        <f>'Field readings'!M589</f>
        <v>0.75</v>
      </c>
      <c r="J588">
        <f t="shared" si="252"/>
        <v>0</v>
      </c>
      <c r="K588">
        <f t="shared" si="253"/>
        <v>0.32233109850438368</v>
      </c>
      <c r="L588">
        <f t="shared" si="254"/>
        <v>0.6029101083032492</v>
      </c>
      <c r="M588">
        <f t="shared" si="255"/>
        <v>4.5184153827834079E-3</v>
      </c>
      <c r="N588">
        <f t="shared" si="256"/>
        <v>0.62540611411789182</v>
      </c>
      <c r="O588">
        <f t="shared" si="257"/>
        <v>0.62540611411789182</v>
      </c>
      <c r="P588">
        <f t="shared" si="258"/>
        <v>5.5337802991232699E-3</v>
      </c>
      <c r="Q588">
        <f t="shared" si="259"/>
        <v>2.2780055729952603E-6</v>
      </c>
      <c r="R588">
        <f t="shared" si="260"/>
        <v>2.6534811758638477E-2</v>
      </c>
      <c r="S588">
        <f t="shared" si="261"/>
        <v>0.17766890149561632</v>
      </c>
      <c r="T588">
        <f t="shared" si="262"/>
        <v>7.4888843822464732E-2</v>
      </c>
      <c r="U588">
        <f t="shared" si="263"/>
        <v>20.288516887290307</v>
      </c>
      <c r="V588">
        <f t="shared" si="264"/>
        <v>-0.37766890149561627</v>
      </c>
      <c r="W588">
        <f t="shared" si="265"/>
        <v>0</v>
      </c>
      <c r="X588">
        <f t="shared" si="266"/>
        <v>1.0059007185241196</v>
      </c>
      <c r="Y588">
        <f t="shared" si="267"/>
        <v>0.60189119645854727</v>
      </c>
      <c r="Z588">
        <f t="shared" si="268"/>
        <v>79.508416369682394</v>
      </c>
      <c r="AA588">
        <f t="shared" si="269"/>
        <v>1.1547005383792515</v>
      </c>
      <c r="AB588">
        <f t="shared" si="270"/>
        <v>0</v>
      </c>
      <c r="AC588">
        <f t="shared" si="271"/>
        <v>1</v>
      </c>
      <c r="AD588">
        <f t="shared" si="272"/>
        <v>1.0280615590059241</v>
      </c>
      <c r="AE588">
        <f t="shared" si="273"/>
        <v>109471407.47001469</v>
      </c>
      <c r="AF588">
        <f t="shared" si="274"/>
        <v>19753858593.232761</v>
      </c>
      <c r="AG588">
        <f t="shared" si="275"/>
        <v>1.0027670583780373</v>
      </c>
      <c r="AH588">
        <v>24</v>
      </c>
      <c r="AI588">
        <v>0.67944000000000004</v>
      </c>
      <c r="AJ588">
        <f t="shared" si="276"/>
        <v>2271.5007913398513</v>
      </c>
      <c r="AK588">
        <f t="shared" si="277"/>
        <v>64.306187402831185</v>
      </c>
      <c r="AL588">
        <f t="shared" si="278"/>
        <v>0</v>
      </c>
      <c r="AM588">
        <f t="shared" si="279"/>
        <v>0</v>
      </c>
      <c r="AN588">
        <f>AM588/((60/'Field readings'!D589)*24)</f>
        <v>0</v>
      </c>
      <c r="AO588">
        <f>SUM($AN$4:AN588)</f>
        <v>8879.4934323158614</v>
      </c>
    </row>
    <row r="589" spans="1:41">
      <c r="A589" s="2">
        <f>'Field readings'!A590</f>
        <v>44139</v>
      </c>
      <c r="B589" s="3">
        <f>'Field readings'!B590</f>
        <v>6.71874999999641</v>
      </c>
      <c r="C589">
        <f>'Field readings'!D590</f>
        <v>15</v>
      </c>
      <c r="D589">
        <f>'Field readings'!K590</f>
        <v>32</v>
      </c>
      <c r="E589">
        <f>'Field readings'!J590+14.6973</f>
        <v>14.6973</v>
      </c>
      <c r="F589">
        <f>'Field readings'!L590</f>
        <v>0</v>
      </c>
      <c r="G589">
        <f>'Field readings'!I590</f>
        <v>0.625</v>
      </c>
      <c r="H589">
        <f>'Field readings'!N590</f>
        <v>1.9390000000000001</v>
      </c>
      <c r="I589">
        <f>'Field readings'!M590</f>
        <v>0.75</v>
      </c>
      <c r="J589">
        <f t="shared" si="252"/>
        <v>0</v>
      </c>
      <c r="K589">
        <f t="shared" si="253"/>
        <v>0.32233109850438368</v>
      </c>
      <c r="L589">
        <f t="shared" si="254"/>
        <v>0.6029101083032492</v>
      </c>
      <c r="M589">
        <f t="shared" si="255"/>
        <v>4.5184153827834079E-3</v>
      </c>
      <c r="N589">
        <f t="shared" si="256"/>
        <v>0.62540611411789182</v>
      </c>
      <c r="O589">
        <f t="shared" si="257"/>
        <v>0.62540611411789182</v>
      </c>
      <c r="P589">
        <f t="shared" si="258"/>
        <v>5.5337802991232699E-3</v>
      </c>
      <c r="Q589">
        <f t="shared" si="259"/>
        <v>2.2780055729952603E-6</v>
      </c>
      <c r="R589">
        <f t="shared" si="260"/>
        <v>2.6534811758638477E-2</v>
      </c>
      <c r="S589">
        <f t="shared" si="261"/>
        <v>0.17766890149561632</v>
      </c>
      <c r="T589">
        <f t="shared" si="262"/>
        <v>7.4888843822464732E-2</v>
      </c>
      <c r="U589">
        <f t="shared" si="263"/>
        <v>20.288516887290307</v>
      </c>
      <c r="V589">
        <f t="shared" si="264"/>
        <v>-0.37766890149561627</v>
      </c>
      <c r="W589">
        <f t="shared" si="265"/>
        <v>0</v>
      </c>
      <c r="X589">
        <f t="shared" si="266"/>
        <v>1.0059007185241196</v>
      </c>
      <c r="Y589">
        <f t="shared" si="267"/>
        <v>0.60189119645854727</v>
      </c>
      <c r="Z589">
        <f t="shared" si="268"/>
        <v>79.508416369682394</v>
      </c>
      <c r="AA589">
        <f t="shared" si="269"/>
        <v>1.1547005383792515</v>
      </c>
      <c r="AB589">
        <f t="shared" si="270"/>
        <v>0</v>
      </c>
      <c r="AC589">
        <f t="shared" si="271"/>
        <v>1</v>
      </c>
      <c r="AD589">
        <f t="shared" si="272"/>
        <v>1.0280615590059241</v>
      </c>
      <c r="AE589">
        <f t="shared" si="273"/>
        <v>109471407.47001469</v>
      </c>
      <c r="AF589">
        <f t="shared" si="274"/>
        <v>19753858593.232761</v>
      </c>
      <c r="AG589">
        <f t="shared" si="275"/>
        <v>1.0027670583780373</v>
      </c>
      <c r="AH589">
        <v>24</v>
      </c>
      <c r="AI589">
        <v>0.67944000000000004</v>
      </c>
      <c r="AJ589">
        <f t="shared" si="276"/>
        <v>2271.5007913398513</v>
      </c>
      <c r="AK589">
        <f t="shared" si="277"/>
        <v>64.306187402831185</v>
      </c>
      <c r="AL589">
        <f t="shared" si="278"/>
        <v>0</v>
      </c>
      <c r="AM589">
        <f t="shared" si="279"/>
        <v>0</v>
      </c>
      <c r="AN589">
        <f>AM589/((60/'Field readings'!D590)*24)</f>
        <v>0</v>
      </c>
      <c r="AO589">
        <f>SUM($AN$4:AN589)</f>
        <v>8879.4934323158614</v>
      </c>
    </row>
    <row r="590" spans="1:41">
      <c r="A590" s="2">
        <f>'Field readings'!A591</f>
        <v>44139</v>
      </c>
      <c r="B590" s="3">
        <f>'Field readings'!B591</f>
        <v>6.7291666666630698</v>
      </c>
      <c r="C590">
        <f>'Field readings'!D591</f>
        <v>15</v>
      </c>
      <c r="D590">
        <f>'Field readings'!K591</f>
        <v>32</v>
      </c>
      <c r="E590">
        <f>'Field readings'!J591+14.6973</f>
        <v>14.6973</v>
      </c>
      <c r="F590">
        <f>'Field readings'!L591</f>
        <v>0</v>
      </c>
      <c r="G590">
        <f>'Field readings'!I591</f>
        <v>0.625</v>
      </c>
      <c r="H590">
        <f>'Field readings'!N591</f>
        <v>1.9390000000000001</v>
      </c>
      <c r="I590">
        <f>'Field readings'!M591</f>
        <v>0.75</v>
      </c>
      <c r="J590">
        <f t="shared" si="252"/>
        <v>0</v>
      </c>
      <c r="K590">
        <f t="shared" si="253"/>
        <v>0.32233109850438368</v>
      </c>
      <c r="L590">
        <f t="shared" si="254"/>
        <v>0.6029101083032492</v>
      </c>
      <c r="M590">
        <f t="shared" si="255"/>
        <v>4.5184153827834079E-3</v>
      </c>
      <c r="N590">
        <f t="shared" si="256"/>
        <v>0.62540611411789182</v>
      </c>
      <c r="O590">
        <f t="shared" si="257"/>
        <v>0.62540611411789182</v>
      </c>
      <c r="P590">
        <f t="shared" si="258"/>
        <v>5.5337802991232699E-3</v>
      </c>
      <c r="Q590">
        <f t="shared" si="259"/>
        <v>2.2780055729952603E-6</v>
      </c>
      <c r="R590">
        <f t="shared" si="260"/>
        <v>2.6534811758638477E-2</v>
      </c>
      <c r="S590">
        <f t="shared" si="261"/>
        <v>0.17766890149561632</v>
      </c>
      <c r="T590">
        <f t="shared" si="262"/>
        <v>7.4888843822464732E-2</v>
      </c>
      <c r="U590">
        <f t="shared" si="263"/>
        <v>20.288516887290307</v>
      </c>
      <c r="V590">
        <f t="shared" si="264"/>
        <v>-0.37766890149561627</v>
      </c>
      <c r="W590">
        <f t="shared" si="265"/>
        <v>0</v>
      </c>
      <c r="X590">
        <f t="shared" si="266"/>
        <v>1.0059007185241196</v>
      </c>
      <c r="Y590">
        <f t="shared" si="267"/>
        <v>0.60189119645854727</v>
      </c>
      <c r="Z590">
        <f t="shared" si="268"/>
        <v>79.508416369682394</v>
      </c>
      <c r="AA590">
        <f t="shared" si="269"/>
        <v>1.1547005383792515</v>
      </c>
      <c r="AB590">
        <f t="shared" si="270"/>
        <v>0</v>
      </c>
      <c r="AC590">
        <f t="shared" si="271"/>
        <v>1</v>
      </c>
      <c r="AD590">
        <f t="shared" si="272"/>
        <v>1.0280615590059241</v>
      </c>
      <c r="AE590">
        <f t="shared" si="273"/>
        <v>109471407.47001469</v>
      </c>
      <c r="AF590">
        <f t="shared" si="274"/>
        <v>19753858593.232761</v>
      </c>
      <c r="AG590">
        <f t="shared" si="275"/>
        <v>1.0027670583780373</v>
      </c>
      <c r="AH590">
        <v>24</v>
      </c>
      <c r="AI590">
        <v>0.67944000000000004</v>
      </c>
      <c r="AJ590">
        <f t="shared" si="276"/>
        <v>2271.5007913398513</v>
      </c>
      <c r="AK590">
        <f t="shared" si="277"/>
        <v>64.306187402831185</v>
      </c>
      <c r="AL590">
        <f t="shared" si="278"/>
        <v>0</v>
      </c>
      <c r="AM590">
        <f t="shared" si="279"/>
        <v>0</v>
      </c>
      <c r="AN590">
        <f>AM590/((60/'Field readings'!D591)*24)</f>
        <v>0</v>
      </c>
      <c r="AO590">
        <f>SUM($AN$4:AN590)</f>
        <v>8879.4934323158614</v>
      </c>
    </row>
    <row r="591" spans="1:41">
      <c r="A591" s="2">
        <f>'Field readings'!A592</f>
        <v>44139</v>
      </c>
      <c r="B591" s="3">
        <f>'Field readings'!B592</f>
        <v>6.7395833333297297</v>
      </c>
      <c r="C591">
        <f>'Field readings'!D592</f>
        <v>15</v>
      </c>
      <c r="D591">
        <f>'Field readings'!K592</f>
        <v>32</v>
      </c>
      <c r="E591">
        <f>'Field readings'!J592+14.6973</f>
        <v>14.6973</v>
      </c>
      <c r="F591">
        <f>'Field readings'!L592</f>
        <v>0</v>
      </c>
      <c r="G591">
        <f>'Field readings'!I592</f>
        <v>0.625</v>
      </c>
      <c r="H591">
        <f>'Field readings'!N592</f>
        <v>1.9390000000000001</v>
      </c>
      <c r="I591">
        <f>'Field readings'!M592</f>
        <v>0.75</v>
      </c>
      <c r="J591">
        <f t="shared" si="252"/>
        <v>0</v>
      </c>
      <c r="K591">
        <f t="shared" si="253"/>
        <v>0.32233109850438368</v>
      </c>
      <c r="L591">
        <f t="shared" si="254"/>
        <v>0.6029101083032492</v>
      </c>
      <c r="M591">
        <f t="shared" si="255"/>
        <v>4.5184153827834079E-3</v>
      </c>
      <c r="N591">
        <f t="shared" si="256"/>
        <v>0.62540611411789182</v>
      </c>
      <c r="O591">
        <f t="shared" si="257"/>
        <v>0.62540611411789182</v>
      </c>
      <c r="P591">
        <f t="shared" si="258"/>
        <v>5.5337802991232699E-3</v>
      </c>
      <c r="Q591">
        <f t="shared" si="259"/>
        <v>2.2780055729952603E-6</v>
      </c>
      <c r="R591">
        <f t="shared" si="260"/>
        <v>2.6534811758638477E-2</v>
      </c>
      <c r="S591">
        <f t="shared" si="261"/>
        <v>0.17766890149561632</v>
      </c>
      <c r="T591">
        <f t="shared" si="262"/>
        <v>7.4888843822464732E-2</v>
      </c>
      <c r="U591">
        <f t="shared" si="263"/>
        <v>20.288516887290307</v>
      </c>
      <c r="V591">
        <f t="shared" si="264"/>
        <v>-0.37766890149561627</v>
      </c>
      <c r="W591">
        <f t="shared" si="265"/>
        <v>0</v>
      </c>
      <c r="X591">
        <f t="shared" si="266"/>
        <v>1.0059007185241196</v>
      </c>
      <c r="Y591">
        <f t="shared" si="267"/>
        <v>0.60189119645854727</v>
      </c>
      <c r="Z591">
        <f t="shared" si="268"/>
        <v>79.508416369682394</v>
      </c>
      <c r="AA591">
        <f t="shared" si="269"/>
        <v>1.1547005383792515</v>
      </c>
      <c r="AB591">
        <f t="shared" si="270"/>
        <v>0</v>
      </c>
      <c r="AC591">
        <f t="shared" si="271"/>
        <v>1</v>
      </c>
      <c r="AD591">
        <f t="shared" si="272"/>
        <v>1.0280615590059241</v>
      </c>
      <c r="AE591">
        <f t="shared" si="273"/>
        <v>109471407.47001469</v>
      </c>
      <c r="AF591">
        <f t="shared" si="274"/>
        <v>19753858593.232761</v>
      </c>
      <c r="AG591">
        <f t="shared" si="275"/>
        <v>1.0027670583780373</v>
      </c>
      <c r="AH591">
        <v>24</v>
      </c>
      <c r="AI591">
        <v>0.67944000000000004</v>
      </c>
      <c r="AJ591">
        <f t="shared" si="276"/>
        <v>2271.5007913398513</v>
      </c>
      <c r="AK591">
        <f t="shared" si="277"/>
        <v>64.306187402831185</v>
      </c>
      <c r="AL591">
        <f t="shared" si="278"/>
        <v>0</v>
      </c>
      <c r="AM591">
        <f t="shared" si="279"/>
        <v>0</v>
      </c>
      <c r="AN591">
        <f>AM591/((60/'Field readings'!D592)*24)</f>
        <v>0</v>
      </c>
      <c r="AO591">
        <f>SUM($AN$4:AN591)</f>
        <v>8879.4934323158614</v>
      </c>
    </row>
    <row r="592" spans="1:41">
      <c r="A592" s="2">
        <f>'Field readings'!A593</f>
        <v>44139</v>
      </c>
      <c r="B592" s="3">
        <f>'Field readings'!B593</f>
        <v>6.7499999999963904</v>
      </c>
      <c r="C592">
        <f>'Field readings'!D593</f>
        <v>15</v>
      </c>
      <c r="D592">
        <f>'Field readings'!K593</f>
        <v>32</v>
      </c>
      <c r="E592">
        <f>'Field readings'!J593+14.6973</f>
        <v>14.6973</v>
      </c>
      <c r="F592">
        <f>'Field readings'!L593</f>
        <v>0</v>
      </c>
      <c r="G592">
        <f>'Field readings'!I593</f>
        <v>0.625</v>
      </c>
      <c r="H592">
        <f>'Field readings'!N593</f>
        <v>1.9390000000000001</v>
      </c>
      <c r="I592">
        <f>'Field readings'!M593</f>
        <v>0.75</v>
      </c>
      <c r="J592">
        <f t="shared" si="252"/>
        <v>0</v>
      </c>
      <c r="K592">
        <f t="shared" si="253"/>
        <v>0.32233109850438368</v>
      </c>
      <c r="L592">
        <f t="shared" si="254"/>
        <v>0.6029101083032492</v>
      </c>
      <c r="M592">
        <f t="shared" si="255"/>
        <v>4.5184153827834079E-3</v>
      </c>
      <c r="N592">
        <f t="shared" si="256"/>
        <v>0.62540611411789182</v>
      </c>
      <c r="O592">
        <f t="shared" si="257"/>
        <v>0.62540611411789182</v>
      </c>
      <c r="P592">
        <f t="shared" si="258"/>
        <v>5.5337802991232699E-3</v>
      </c>
      <c r="Q592">
        <f t="shared" si="259"/>
        <v>2.2780055729952603E-6</v>
      </c>
      <c r="R592">
        <f t="shared" si="260"/>
        <v>2.6534811758638477E-2</v>
      </c>
      <c r="S592">
        <f t="shared" si="261"/>
        <v>0.17766890149561632</v>
      </c>
      <c r="T592">
        <f t="shared" si="262"/>
        <v>7.4888843822464732E-2</v>
      </c>
      <c r="U592">
        <f t="shared" si="263"/>
        <v>20.288516887290307</v>
      </c>
      <c r="V592">
        <f t="shared" si="264"/>
        <v>-0.37766890149561627</v>
      </c>
      <c r="W592">
        <f t="shared" si="265"/>
        <v>0</v>
      </c>
      <c r="X592">
        <f t="shared" si="266"/>
        <v>1.0059007185241196</v>
      </c>
      <c r="Y592">
        <f t="shared" si="267"/>
        <v>0.60189119645854727</v>
      </c>
      <c r="Z592">
        <f t="shared" si="268"/>
        <v>79.508416369682394</v>
      </c>
      <c r="AA592">
        <f t="shared" si="269"/>
        <v>1.1547005383792515</v>
      </c>
      <c r="AB592">
        <f t="shared" si="270"/>
        <v>0</v>
      </c>
      <c r="AC592">
        <f t="shared" si="271"/>
        <v>1</v>
      </c>
      <c r="AD592">
        <f t="shared" si="272"/>
        <v>1.0280615590059241</v>
      </c>
      <c r="AE592">
        <f t="shared" si="273"/>
        <v>109471407.47001469</v>
      </c>
      <c r="AF592">
        <f t="shared" si="274"/>
        <v>19753858593.232761</v>
      </c>
      <c r="AG592">
        <f t="shared" si="275"/>
        <v>1.0027670583780373</v>
      </c>
      <c r="AH592">
        <v>24</v>
      </c>
      <c r="AI592">
        <v>0.67944000000000004</v>
      </c>
      <c r="AJ592">
        <f t="shared" si="276"/>
        <v>2271.5007913398513</v>
      </c>
      <c r="AK592">
        <f t="shared" si="277"/>
        <v>64.306187402831185</v>
      </c>
      <c r="AL592">
        <f t="shared" si="278"/>
        <v>0</v>
      </c>
      <c r="AM592">
        <f t="shared" si="279"/>
        <v>0</v>
      </c>
      <c r="AN592">
        <f>AM592/((60/'Field readings'!D593)*24)</f>
        <v>0</v>
      </c>
      <c r="AO592">
        <f>SUM($AN$4:AN592)</f>
        <v>8879.4934323158614</v>
      </c>
    </row>
    <row r="593" spans="1:41">
      <c r="A593" s="2">
        <f>'Field readings'!A594</f>
        <v>44139</v>
      </c>
      <c r="B593" s="3">
        <f>'Field readings'!B594</f>
        <v>6.7604166666630503</v>
      </c>
      <c r="C593">
        <f>'Field readings'!D594</f>
        <v>15</v>
      </c>
      <c r="D593">
        <f>'Field readings'!K594</f>
        <v>32</v>
      </c>
      <c r="E593">
        <f>'Field readings'!J594+14.6973</f>
        <v>14.6973</v>
      </c>
      <c r="F593">
        <f>'Field readings'!L594</f>
        <v>0</v>
      </c>
      <c r="G593">
        <f>'Field readings'!I594</f>
        <v>0.625</v>
      </c>
      <c r="H593">
        <f>'Field readings'!N594</f>
        <v>1.9390000000000001</v>
      </c>
      <c r="I593">
        <f>'Field readings'!M594</f>
        <v>0.75</v>
      </c>
      <c r="J593">
        <f t="shared" si="252"/>
        <v>0</v>
      </c>
      <c r="K593">
        <f t="shared" si="253"/>
        <v>0.32233109850438368</v>
      </c>
      <c r="L593">
        <f t="shared" si="254"/>
        <v>0.6029101083032492</v>
      </c>
      <c r="M593">
        <f t="shared" si="255"/>
        <v>4.5184153827834079E-3</v>
      </c>
      <c r="N593">
        <f t="shared" si="256"/>
        <v>0.62540611411789182</v>
      </c>
      <c r="O593">
        <f t="shared" si="257"/>
        <v>0.62540611411789182</v>
      </c>
      <c r="P593">
        <f t="shared" si="258"/>
        <v>5.5337802991232699E-3</v>
      </c>
      <c r="Q593">
        <f t="shared" si="259"/>
        <v>2.2780055729952603E-6</v>
      </c>
      <c r="R593">
        <f t="shared" si="260"/>
        <v>2.6534811758638477E-2</v>
      </c>
      <c r="S593">
        <f t="shared" si="261"/>
        <v>0.17766890149561632</v>
      </c>
      <c r="T593">
        <f t="shared" si="262"/>
        <v>7.4888843822464732E-2</v>
      </c>
      <c r="U593">
        <f t="shared" si="263"/>
        <v>20.288516887290307</v>
      </c>
      <c r="V593">
        <f t="shared" si="264"/>
        <v>-0.37766890149561627</v>
      </c>
      <c r="W593">
        <f t="shared" si="265"/>
        <v>0</v>
      </c>
      <c r="X593">
        <f t="shared" si="266"/>
        <v>1.0059007185241196</v>
      </c>
      <c r="Y593">
        <f t="shared" si="267"/>
        <v>0.60189119645854727</v>
      </c>
      <c r="Z593">
        <f t="shared" si="268"/>
        <v>79.508416369682394</v>
      </c>
      <c r="AA593">
        <f t="shared" si="269"/>
        <v>1.1547005383792515</v>
      </c>
      <c r="AB593">
        <f t="shared" si="270"/>
        <v>0</v>
      </c>
      <c r="AC593">
        <f t="shared" si="271"/>
        <v>1</v>
      </c>
      <c r="AD593">
        <f t="shared" si="272"/>
        <v>1.0280615590059241</v>
      </c>
      <c r="AE593">
        <f t="shared" si="273"/>
        <v>109471407.47001469</v>
      </c>
      <c r="AF593">
        <f t="shared" si="274"/>
        <v>19753858593.232761</v>
      </c>
      <c r="AG593">
        <f t="shared" si="275"/>
        <v>1.0027670583780373</v>
      </c>
      <c r="AH593">
        <v>24</v>
      </c>
      <c r="AI593">
        <v>0.67944000000000004</v>
      </c>
      <c r="AJ593">
        <f t="shared" si="276"/>
        <v>2271.5007913398513</v>
      </c>
      <c r="AK593">
        <f t="shared" si="277"/>
        <v>64.306187402831185</v>
      </c>
      <c r="AL593">
        <f t="shared" si="278"/>
        <v>0</v>
      </c>
      <c r="AM593">
        <f t="shared" si="279"/>
        <v>0</v>
      </c>
      <c r="AN593">
        <f>AM593/((60/'Field readings'!D594)*24)</f>
        <v>0</v>
      </c>
      <c r="AO593">
        <f>SUM($AN$4:AN593)</f>
        <v>8879.4934323158614</v>
      </c>
    </row>
    <row r="594" spans="1:41">
      <c r="A594" s="2">
        <f>'Field readings'!A595</f>
        <v>44139</v>
      </c>
      <c r="B594" s="3">
        <f>'Field readings'!B595</f>
        <v>6.7708333333297102</v>
      </c>
      <c r="C594">
        <f>'Field readings'!D595</f>
        <v>15</v>
      </c>
      <c r="D594">
        <f>'Field readings'!K595</f>
        <v>32</v>
      </c>
      <c r="E594">
        <f>'Field readings'!J595+14.6973</f>
        <v>14.6973</v>
      </c>
      <c r="F594">
        <f>'Field readings'!L595</f>
        <v>0</v>
      </c>
      <c r="G594">
        <f>'Field readings'!I595</f>
        <v>0.625</v>
      </c>
      <c r="H594">
        <f>'Field readings'!N595</f>
        <v>1.9390000000000001</v>
      </c>
      <c r="I594">
        <f>'Field readings'!M595</f>
        <v>0.75</v>
      </c>
      <c r="J594">
        <f t="shared" si="252"/>
        <v>0</v>
      </c>
      <c r="K594">
        <f t="shared" si="253"/>
        <v>0.32233109850438368</v>
      </c>
      <c r="L594">
        <f t="shared" si="254"/>
        <v>0.6029101083032492</v>
      </c>
      <c r="M594">
        <f t="shared" si="255"/>
        <v>4.5184153827834079E-3</v>
      </c>
      <c r="N594">
        <f t="shared" si="256"/>
        <v>0.62540611411789182</v>
      </c>
      <c r="O594">
        <f t="shared" si="257"/>
        <v>0.62540611411789182</v>
      </c>
      <c r="P594">
        <f t="shared" si="258"/>
        <v>5.5337802991232699E-3</v>
      </c>
      <c r="Q594">
        <f t="shared" si="259"/>
        <v>2.2780055729952603E-6</v>
      </c>
      <c r="R594">
        <f t="shared" si="260"/>
        <v>2.6534811758638477E-2</v>
      </c>
      <c r="S594">
        <f t="shared" si="261"/>
        <v>0.17766890149561632</v>
      </c>
      <c r="T594">
        <f t="shared" si="262"/>
        <v>7.4888843822464732E-2</v>
      </c>
      <c r="U594">
        <f t="shared" si="263"/>
        <v>20.288516887290307</v>
      </c>
      <c r="V594">
        <f t="shared" si="264"/>
        <v>-0.37766890149561627</v>
      </c>
      <c r="W594">
        <f t="shared" si="265"/>
        <v>0</v>
      </c>
      <c r="X594">
        <f t="shared" si="266"/>
        <v>1.0059007185241196</v>
      </c>
      <c r="Y594">
        <f t="shared" si="267"/>
        <v>0.60189119645854727</v>
      </c>
      <c r="Z594">
        <f t="shared" si="268"/>
        <v>79.508416369682394</v>
      </c>
      <c r="AA594">
        <f t="shared" si="269"/>
        <v>1.1547005383792515</v>
      </c>
      <c r="AB594">
        <f t="shared" si="270"/>
        <v>0</v>
      </c>
      <c r="AC594">
        <f t="shared" si="271"/>
        <v>1</v>
      </c>
      <c r="AD594">
        <f t="shared" si="272"/>
        <v>1.0280615590059241</v>
      </c>
      <c r="AE594">
        <f t="shared" si="273"/>
        <v>109471407.47001469</v>
      </c>
      <c r="AF594">
        <f t="shared" si="274"/>
        <v>19753858593.232761</v>
      </c>
      <c r="AG594">
        <f t="shared" si="275"/>
        <v>1.0027670583780373</v>
      </c>
      <c r="AH594">
        <v>24</v>
      </c>
      <c r="AI594">
        <v>0.67944000000000004</v>
      </c>
      <c r="AJ594">
        <f t="shared" si="276"/>
        <v>2271.5007913398513</v>
      </c>
      <c r="AK594">
        <f t="shared" si="277"/>
        <v>64.306187402831185</v>
      </c>
      <c r="AL594">
        <f t="shared" si="278"/>
        <v>0</v>
      </c>
      <c r="AM594">
        <f t="shared" si="279"/>
        <v>0</v>
      </c>
      <c r="AN594">
        <f>AM594/((60/'Field readings'!D595)*24)</f>
        <v>0</v>
      </c>
      <c r="AO594">
        <f>SUM($AN$4:AN594)</f>
        <v>8879.4934323158614</v>
      </c>
    </row>
    <row r="595" spans="1:41">
      <c r="A595" s="2">
        <f>'Field readings'!A596</f>
        <v>44139</v>
      </c>
      <c r="B595" s="3">
        <f>'Field readings'!B596</f>
        <v>6.78124999999637</v>
      </c>
      <c r="C595">
        <f>'Field readings'!D596</f>
        <v>15</v>
      </c>
      <c r="D595">
        <f>'Field readings'!K596</f>
        <v>32</v>
      </c>
      <c r="E595">
        <f>'Field readings'!J596+14.6973</f>
        <v>14.6973</v>
      </c>
      <c r="F595">
        <f>'Field readings'!L596</f>
        <v>0</v>
      </c>
      <c r="G595">
        <f>'Field readings'!I596</f>
        <v>0.625</v>
      </c>
      <c r="H595">
        <f>'Field readings'!N596</f>
        <v>1.9390000000000001</v>
      </c>
      <c r="I595">
        <f>'Field readings'!M596</f>
        <v>0.75</v>
      </c>
      <c r="J595">
        <f t="shared" si="252"/>
        <v>0</v>
      </c>
      <c r="K595">
        <f t="shared" si="253"/>
        <v>0.32233109850438368</v>
      </c>
      <c r="L595">
        <f t="shared" si="254"/>
        <v>0.6029101083032492</v>
      </c>
      <c r="M595">
        <f t="shared" si="255"/>
        <v>4.5184153827834079E-3</v>
      </c>
      <c r="N595">
        <f t="shared" si="256"/>
        <v>0.62540611411789182</v>
      </c>
      <c r="O595">
        <f t="shared" si="257"/>
        <v>0.62540611411789182</v>
      </c>
      <c r="P595">
        <f t="shared" si="258"/>
        <v>5.5337802991232699E-3</v>
      </c>
      <c r="Q595">
        <f t="shared" si="259"/>
        <v>2.2780055729952603E-6</v>
      </c>
      <c r="R595">
        <f t="shared" si="260"/>
        <v>2.6534811758638477E-2</v>
      </c>
      <c r="S595">
        <f t="shared" si="261"/>
        <v>0.17766890149561632</v>
      </c>
      <c r="T595">
        <f t="shared" si="262"/>
        <v>7.4888843822464732E-2</v>
      </c>
      <c r="U595">
        <f t="shared" si="263"/>
        <v>20.288516887290307</v>
      </c>
      <c r="V595">
        <f t="shared" si="264"/>
        <v>-0.37766890149561627</v>
      </c>
      <c r="W595">
        <f t="shared" si="265"/>
        <v>0</v>
      </c>
      <c r="X595">
        <f t="shared" si="266"/>
        <v>1.0059007185241196</v>
      </c>
      <c r="Y595">
        <f t="shared" si="267"/>
        <v>0.60189119645854727</v>
      </c>
      <c r="Z595">
        <f t="shared" si="268"/>
        <v>79.508416369682394</v>
      </c>
      <c r="AA595">
        <f t="shared" si="269"/>
        <v>1.1547005383792515</v>
      </c>
      <c r="AB595">
        <f t="shared" si="270"/>
        <v>0</v>
      </c>
      <c r="AC595">
        <f t="shared" si="271"/>
        <v>1</v>
      </c>
      <c r="AD595">
        <f t="shared" si="272"/>
        <v>1.0280615590059241</v>
      </c>
      <c r="AE595">
        <f t="shared" si="273"/>
        <v>109471407.47001469</v>
      </c>
      <c r="AF595">
        <f t="shared" si="274"/>
        <v>19753858593.232761</v>
      </c>
      <c r="AG595">
        <f t="shared" si="275"/>
        <v>1.0027670583780373</v>
      </c>
      <c r="AH595">
        <v>24</v>
      </c>
      <c r="AI595">
        <v>0.67944000000000004</v>
      </c>
      <c r="AJ595">
        <f t="shared" si="276"/>
        <v>2271.5007913398513</v>
      </c>
      <c r="AK595">
        <f t="shared" si="277"/>
        <v>64.306187402831185</v>
      </c>
      <c r="AL595">
        <f t="shared" si="278"/>
        <v>0</v>
      </c>
      <c r="AM595">
        <f t="shared" si="279"/>
        <v>0</v>
      </c>
      <c r="AN595">
        <f>AM595/((60/'Field readings'!D596)*24)</f>
        <v>0</v>
      </c>
      <c r="AO595">
        <f>SUM($AN$4:AN595)</f>
        <v>8879.4934323158614</v>
      </c>
    </row>
    <row r="596" spans="1:41">
      <c r="A596" s="2">
        <f>'Field readings'!A597</f>
        <v>44139</v>
      </c>
      <c r="B596" s="3">
        <f>'Field readings'!B597</f>
        <v>6.7916666666630299</v>
      </c>
      <c r="C596">
        <f>'Field readings'!D597</f>
        <v>15</v>
      </c>
      <c r="D596">
        <f>'Field readings'!K597</f>
        <v>32</v>
      </c>
      <c r="E596">
        <f>'Field readings'!J597+14.6973</f>
        <v>14.6973</v>
      </c>
      <c r="F596">
        <f>'Field readings'!L597</f>
        <v>0</v>
      </c>
      <c r="G596">
        <f>'Field readings'!I597</f>
        <v>0.625</v>
      </c>
      <c r="H596">
        <f>'Field readings'!N597</f>
        <v>1.9390000000000001</v>
      </c>
      <c r="I596">
        <f>'Field readings'!M597</f>
        <v>0.75</v>
      </c>
      <c r="J596">
        <f t="shared" si="252"/>
        <v>0</v>
      </c>
      <c r="K596">
        <f t="shared" si="253"/>
        <v>0.32233109850438368</v>
      </c>
      <c r="L596">
        <f t="shared" si="254"/>
        <v>0.6029101083032492</v>
      </c>
      <c r="M596">
        <f t="shared" si="255"/>
        <v>4.5184153827834079E-3</v>
      </c>
      <c r="N596">
        <f t="shared" si="256"/>
        <v>0.62540611411789182</v>
      </c>
      <c r="O596">
        <f t="shared" si="257"/>
        <v>0.62540611411789182</v>
      </c>
      <c r="P596">
        <f t="shared" si="258"/>
        <v>5.5337802991232699E-3</v>
      </c>
      <c r="Q596">
        <f t="shared" si="259"/>
        <v>2.2780055729952603E-6</v>
      </c>
      <c r="R596">
        <f t="shared" si="260"/>
        <v>2.6534811758638477E-2</v>
      </c>
      <c r="S596">
        <f t="shared" si="261"/>
        <v>0.17766890149561632</v>
      </c>
      <c r="T596">
        <f t="shared" si="262"/>
        <v>7.4888843822464732E-2</v>
      </c>
      <c r="U596">
        <f t="shared" si="263"/>
        <v>20.288516887290307</v>
      </c>
      <c r="V596">
        <f t="shared" si="264"/>
        <v>-0.37766890149561627</v>
      </c>
      <c r="W596">
        <f t="shared" si="265"/>
        <v>0</v>
      </c>
      <c r="X596">
        <f t="shared" si="266"/>
        <v>1.0059007185241196</v>
      </c>
      <c r="Y596">
        <f t="shared" si="267"/>
        <v>0.60189119645854727</v>
      </c>
      <c r="Z596">
        <f t="shared" si="268"/>
        <v>79.508416369682394</v>
      </c>
      <c r="AA596">
        <f t="shared" si="269"/>
        <v>1.1547005383792515</v>
      </c>
      <c r="AB596">
        <f t="shared" si="270"/>
        <v>0</v>
      </c>
      <c r="AC596">
        <f t="shared" si="271"/>
        <v>1</v>
      </c>
      <c r="AD596">
        <f t="shared" si="272"/>
        <v>1.0280615590059241</v>
      </c>
      <c r="AE596">
        <f t="shared" si="273"/>
        <v>109471407.47001469</v>
      </c>
      <c r="AF596">
        <f t="shared" si="274"/>
        <v>19753858593.232761</v>
      </c>
      <c r="AG596">
        <f t="shared" si="275"/>
        <v>1.0027670583780373</v>
      </c>
      <c r="AH596">
        <v>24</v>
      </c>
      <c r="AI596">
        <v>0.67944000000000004</v>
      </c>
      <c r="AJ596">
        <f t="shared" si="276"/>
        <v>2271.5007913398513</v>
      </c>
      <c r="AK596">
        <f t="shared" si="277"/>
        <v>64.306187402831185</v>
      </c>
      <c r="AL596">
        <f t="shared" si="278"/>
        <v>0</v>
      </c>
      <c r="AM596">
        <f t="shared" si="279"/>
        <v>0</v>
      </c>
      <c r="AN596">
        <f>AM596/((60/'Field readings'!D597)*24)</f>
        <v>0</v>
      </c>
      <c r="AO596">
        <f>SUM($AN$4:AN596)</f>
        <v>8879.4934323158614</v>
      </c>
    </row>
    <row r="597" spans="1:41">
      <c r="A597" s="2">
        <f>'Field readings'!A598</f>
        <v>44139</v>
      </c>
      <c r="B597" s="3">
        <f>'Field readings'!B598</f>
        <v>6.8020833333296897</v>
      </c>
      <c r="C597">
        <f>'Field readings'!D598</f>
        <v>15</v>
      </c>
      <c r="D597">
        <f>'Field readings'!K598</f>
        <v>32</v>
      </c>
      <c r="E597">
        <f>'Field readings'!J598+14.6973</f>
        <v>14.6973</v>
      </c>
      <c r="F597">
        <f>'Field readings'!L598</f>
        <v>0</v>
      </c>
      <c r="G597">
        <f>'Field readings'!I598</f>
        <v>0.625</v>
      </c>
      <c r="H597">
        <f>'Field readings'!N598</f>
        <v>1.9390000000000001</v>
      </c>
      <c r="I597">
        <f>'Field readings'!M598</f>
        <v>0.75</v>
      </c>
      <c r="J597">
        <f t="shared" si="252"/>
        <v>0</v>
      </c>
      <c r="K597">
        <f t="shared" si="253"/>
        <v>0.32233109850438368</v>
      </c>
      <c r="L597">
        <f t="shared" si="254"/>
        <v>0.6029101083032492</v>
      </c>
      <c r="M597">
        <f t="shared" si="255"/>
        <v>4.5184153827834079E-3</v>
      </c>
      <c r="N597">
        <f t="shared" si="256"/>
        <v>0.62540611411789182</v>
      </c>
      <c r="O597">
        <f t="shared" si="257"/>
        <v>0.62540611411789182</v>
      </c>
      <c r="P597">
        <f t="shared" si="258"/>
        <v>5.5337802991232699E-3</v>
      </c>
      <c r="Q597">
        <f t="shared" si="259"/>
        <v>2.2780055729952603E-6</v>
      </c>
      <c r="R597">
        <f t="shared" si="260"/>
        <v>2.6534811758638477E-2</v>
      </c>
      <c r="S597">
        <f t="shared" si="261"/>
        <v>0.17766890149561632</v>
      </c>
      <c r="T597">
        <f t="shared" si="262"/>
        <v>7.4888843822464732E-2</v>
      </c>
      <c r="U597">
        <f t="shared" si="263"/>
        <v>20.288516887290307</v>
      </c>
      <c r="V597">
        <f t="shared" si="264"/>
        <v>-0.37766890149561627</v>
      </c>
      <c r="W597">
        <f t="shared" si="265"/>
        <v>0</v>
      </c>
      <c r="X597">
        <f t="shared" si="266"/>
        <v>1.0059007185241196</v>
      </c>
      <c r="Y597">
        <f t="shared" si="267"/>
        <v>0.60189119645854727</v>
      </c>
      <c r="Z597">
        <f t="shared" si="268"/>
        <v>79.508416369682394</v>
      </c>
      <c r="AA597">
        <f t="shared" si="269"/>
        <v>1.1547005383792515</v>
      </c>
      <c r="AB597">
        <f t="shared" si="270"/>
        <v>0</v>
      </c>
      <c r="AC597">
        <f t="shared" si="271"/>
        <v>1</v>
      </c>
      <c r="AD597">
        <f t="shared" si="272"/>
        <v>1.0280615590059241</v>
      </c>
      <c r="AE597">
        <f t="shared" si="273"/>
        <v>109471407.47001469</v>
      </c>
      <c r="AF597">
        <f t="shared" si="274"/>
        <v>19753858593.232761</v>
      </c>
      <c r="AG597">
        <f t="shared" si="275"/>
        <v>1.0027670583780373</v>
      </c>
      <c r="AH597">
        <v>24</v>
      </c>
      <c r="AI597">
        <v>0.67944000000000004</v>
      </c>
      <c r="AJ597">
        <f t="shared" si="276"/>
        <v>2271.5007913398513</v>
      </c>
      <c r="AK597">
        <f t="shared" si="277"/>
        <v>64.306187402831185</v>
      </c>
      <c r="AL597">
        <f t="shared" si="278"/>
        <v>0</v>
      </c>
      <c r="AM597">
        <f t="shared" si="279"/>
        <v>0</v>
      </c>
      <c r="AN597">
        <f>AM597/((60/'Field readings'!D598)*24)</f>
        <v>0</v>
      </c>
      <c r="AO597">
        <f>SUM($AN$4:AN597)</f>
        <v>8879.4934323158614</v>
      </c>
    </row>
    <row r="598" spans="1:41">
      <c r="A598" s="2">
        <f>'Field readings'!A599</f>
        <v>44139</v>
      </c>
      <c r="B598" s="3">
        <f>'Field readings'!B599</f>
        <v>6.8124999999963496</v>
      </c>
      <c r="C598">
        <f>'Field readings'!D599</f>
        <v>15</v>
      </c>
      <c r="D598">
        <f>'Field readings'!K599</f>
        <v>32</v>
      </c>
      <c r="E598">
        <f>'Field readings'!J599+14.6973</f>
        <v>14.6973</v>
      </c>
      <c r="F598">
        <f>'Field readings'!L599</f>
        <v>0</v>
      </c>
      <c r="G598">
        <f>'Field readings'!I599</f>
        <v>0.625</v>
      </c>
      <c r="H598">
        <f>'Field readings'!N599</f>
        <v>1.9390000000000001</v>
      </c>
      <c r="I598">
        <f>'Field readings'!M599</f>
        <v>0.75</v>
      </c>
      <c r="J598">
        <f t="shared" si="252"/>
        <v>0</v>
      </c>
      <c r="K598">
        <f t="shared" si="253"/>
        <v>0.32233109850438368</v>
      </c>
      <c r="L598">
        <f t="shared" si="254"/>
        <v>0.6029101083032492</v>
      </c>
      <c r="M598">
        <f t="shared" si="255"/>
        <v>4.5184153827834079E-3</v>
      </c>
      <c r="N598">
        <f t="shared" si="256"/>
        <v>0.62540611411789182</v>
      </c>
      <c r="O598">
        <f t="shared" si="257"/>
        <v>0.62540611411789182</v>
      </c>
      <c r="P598">
        <f t="shared" si="258"/>
        <v>5.5337802991232699E-3</v>
      </c>
      <c r="Q598">
        <f t="shared" si="259"/>
        <v>2.2780055729952603E-6</v>
      </c>
      <c r="R598">
        <f t="shared" si="260"/>
        <v>2.6534811758638477E-2</v>
      </c>
      <c r="S598">
        <f t="shared" si="261"/>
        <v>0.17766890149561632</v>
      </c>
      <c r="T598">
        <f t="shared" si="262"/>
        <v>7.4888843822464732E-2</v>
      </c>
      <c r="U598">
        <f t="shared" si="263"/>
        <v>20.288516887290307</v>
      </c>
      <c r="V598">
        <f t="shared" si="264"/>
        <v>-0.37766890149561627</v>
      </c>
      <c r="W598">
        <f t="shared" si="265"/>
        <v>0</v>
      </c>
      <c r="X598">
        <f t="shared" si="266"/>
        <v>1.0059007185241196</v>
      </c>
      <c r="Y598">
        <f t="shared" si="267"/>
        <v>0.60189119645854727</v>
      </c>
      <c r="Z598">
        <f t="shared" si="268"/>
        <v>79.508416369682394</v>
      </c>
      <c r="AA598">
        <f t="shared" si="269"/>
        <v>1.1547005383792515</v>
      </c>
      <c r="AB598">
        <f t="shared" si="270"/>
        <v>0</v>
      </c>
      <c r="AC598">
        <f t="shared" si="271"/>
        <v>1</v>
      </c>
      <c r="AD598">
        <f t="shared" si="272"/>
        <v>1.0280615590059241</v>
      </c>
      <c r="AE598">
        <f t="shared" si="273"/>
        <v>109471407.47001469</v>
      </c>
      <c r="AF598">
        <f t="shared" si="274"/>
        <v>19753858593.232761</v>
      </c>
      <c r="AG598">
        <f t="shared" si="275"/>
        <v>1.0027670583780373</v>
      </c>
      <c r="AH598">
        <v>24</v>
      </c>
      <c r="AI598">
        <v>0.67944000000000004</v>
      </c>
      <c r="AJ598">
        <f t="shared" si="276"/>
        <v>2271.5007913398513</v>
      </c>
      <c r="AK598">
        <f t="shared" si="277"/>
        <v>64.306187402831185</v>
      </c>
      <c r="AL598">
        <f t="shared" si="278"/>
        <v>0</v>
      </c>
      <c r="AM598">
        <f t="shared" si="279"/>
        <v>0</v>
      </c>
      <c r="AN598">
        <f>AM598/((60/'Field readings'!D599)*24)</f>
        <v>0</v>
      </c>
      <c r="AO598">
        <f>SUM($AN$4:AN598)</f>
        <v>8879.4934323158614</v>
      </c>
    </row>
    <row r="599" spans="1:41">
      <c r="A599" s="2">
        <f>'Field readings'!A600</f>
        <v>44139</v>
      </c>
      <c r="B599" s="3">
        <f>'Field readings'!B600</f>
        <v>6.8229166666630103</v>
      </c>
      <c r="C599">
        <f>'Field readings'!D600</f>
        <v>15</v>
      </c>
      <c r="D599">
        <f>'Field readings'!K600</f>
        <v>32</v>
      </c>
      <c r="E599">
        <f>'Field readings'!J600+14.6973</f>
        <v>14.6973</v>
      </c>
      <c r="F599">
        <f>'Field readings'!L600</f>
        <v>0</v>
      </c>
      <c r="G599">
        <f>'Field readings'!I600</f>
        <v>0.625</v>
      </c>
      <c r="H599">
        <f>'Field readings'!N600</f>
        <v>1.9390000000000001</v>
      </c>
      <c r="I599">
        <f>'Field readings'!M600</f>
        <v>0.75</v>
      </c>
      <c r="J599">
        <f t="shared" si="252"/>
        <v>0</v>
      </c>
      <c r="K599">
        <f t="shared" si="253"/>
        <v>0.32233109850438368</v>
      </c>
      <c r="L599">
        <f t="shared" si="254"/>
        <v>0.6029101083032492</v>
      </c>
      <c r="M599">
        <f t="shared" si="255"/>
        <v>4.5184153827834079E-3</v>
      </c>
      <c r="N599">
        <f t="shared" si="256"/>
        <v>0.62540611411789182</v>
      </c>
      <c r="O599">
        <f t="shared" si="257"/>
        <v>0.62540611411789182</v>
      </c>
      <c r="P599">
        <f t="shared" si="258"/>
        <v>5.5337802991232699E-3</v>
      </c>
      <c r="Q599">
        <f t="shared" si="259"/>
        <v>2.2780055729952603E-6</v>
      </c>
      <c r="R599">
        <f t="shared" si="260"/>
        <v>2.6534811758638477E-2</v>
      </c>
      <c r="S599">
        <f t="shared" si="261"/>
        <v>0.17766890149561632</v>
      </c>
      <c r="T599">
        <f t="shared" si="262"/>
        <v>7.4888843822464732E-2</v>
      </c>
      <c r="U599">
        <f t="shared" si="263"/>
        <v>20.288516887290307</v>
      </c>
      <c r="V599">
        <f t="shared" si="264"/>
        <v>-0.37766890149561627</v>
      </c>
      <c r="W599">
        <f t="shared" si="265"/>
        <v>0</v>
      </c>
      <c r="X599">
        <f t="shared" si="266"/>
        <v>1.0059007185241196</v>
      </c>
      <c r="Y599">
        <f t="shared" si="267"/>
        <v>0.60189119645854727</v>
      </c>
      <c r="Z599">
        <f t="shared" si="268"/>
        <v>79.508416369682394</v>
      </c>
      <c r="AA599">
        <f t="shared" si="269"/>
        <v>1.1547005383792515</v>
      </c>
      <c r="AB599">
        <f t="shared" si="270"/>
        <v>0</v>
      </c>
      <c r="AC599">
        <f t="shared" si="271"/>
        <v>1</v>
      </c>
      <c r="AD599">
        <f t="shared" si="272"/>
        <v>1.0280615590059241</v>
      </c>
      <c r="AE599">
        <f t="shared" si="273"/>
        <v>109471407.47001469</v>
      </c>
      <c r="AF599">
        <f t="shared" si="274"/>
        <v>19753858593.232761</v>
      </c>
      <c r="AG599">
        <f t="shared" si="275"/>
        <v>1.0027670583780373</v>
      </c>
      <c r="AH599">
        <v>24</v>
      </c>
      <c r="AI599">
        <v>0.67944000000000004</v>
      </c>
      <c r="AJ599">
        <f t="shared" si="276"/>
        <v>2271.5007913398513</v>
      </c>
      <c r="AK599">
        <f t="shared" si="277"/>
        <v>64.306187402831185</v>
      </c>
      <c r="AL599">
        <f t="shared" si="278"/>
        <v>0</v>
      </c>
      <c r="AM599">
        <f t="shared" si="279"/>
        <v>0</v>
      </c>
      <c r="AN599">
        <f>AM599/((60/'Field readings'!D600)*24)</f>
        <v>0</v>
      </c>
      <c r="AO599">
        <f>SUM($AN$4:AN599)</f>
        <v>8879.4934323158614</v>
      </c>
    </row>
    <row r="600" spans="1:41">
      <c r="A600" s="2">
        <f>'Field readings'!A601</f>
        <v>44139</v>
      </c>
      <c r="B600" s="3">
        <f>'Field readings'!B601</f>
        <v>6.8333333333296702</v>
      </c>
      <c r="C600">
        <f>'Field readings'!D601</f>
        <v>15</v>
      </c>
      <c r="D600">
        <f>'Field readings'!K601</f>
        <v>32</v>
      </c>
      <c r="E600">
        <f>'Field readings'!J601+14.6973</f>
        <v>14.6973</v>
      </c>
      <c r="F600">
        <f>'Field readings'!L601</f>
        <v>0</v>
      </c>
      <c r="G600">
        <f>'Field readings'!I601</f>
        <v>0.625</v>
      </c>
      <c r="H600">
        <f>'Field readings'!N601</f>
        <v>1.9390000000000001</v>
      </c>
      <c r="I600">
        <f>'Field readings'!M601</f>
        <v>0.75</v>
      </c>
      <c r="J600">
        <f t="shared" si="252"/>
        <v>0</v>
      </c>
      <c r="K600">
        <f t="shared" si="253"/>
        <v>0.32233109850438368</v>
      </c>
      <c r="L600">
        <f t="shared" si="254"/>
        <v>0.6029101083032492</v>
      </c>
      <c r="M600">
        <f t="shared" si="255"/>
        <v>4.5184153827834079E-3</v>
      </c>
      <c r="N600">
        <f t="shared" si="256"/>
        <v>0.62540611411789182</v>
      </c>
      <c r="O600">
        <f t="shared" si="257"/>
        <v>0.62540611411789182</v>
      </c>
      <c r="P600">
        <f t="shared" si="258"/>
        <v>5.5337802991232699E-3</v>
      </c>
      <c r="Q600">
        <f t="shared" si="259"/>
        <v>2.2780055729952603E-6</v>
      </c>
      <c r="R600">
        <f t="shared" si="260"/>
        <v>2.6534811758638477E-2</v>
      </c>
      <c r="S600">
        <f t="shared" si="261"/>
        <v>0.17766890149561632</v>
      </c>
      <c r="T600">
        <f t="shared" si="262"/>
        <v>7.4888843822464732E-2</v>
      </c>
      <c r="U600">
        <f t="shared" si="263"/>
        <v>20.288516887290307</v>
      </c>
      <c r="V600">
        <f t="shared" si="264"/>
        <v>-0.37766890149561627</v>
      </c>
      <c r="W600">
        <f t="shared" si="265"/>
        <v>0</v>
      </c>
      <c r="X600">
        <f t="shared" si="266"/>
        <v>1.0059007185241196</v>
      </c>
      <c r="Y600">
        <f t="shared" si="267"/>
        <v>0.60189119645854727</v>
      </c>
      <c r="Z600">
        <f t="shared" si="268"/>
        <v>79.508416369682394</v>
      </c>
      <c r="AA600">
        <f t="shared" si="269"/>
        <v>1.1547005383792515</v>
      </c>
      <c r="AB600">
        <f t="shared" si="270"/>
        <v>0</v>
      </c>
      <c r="AC600">
        <f t="shared" si="271"/>
        <v>1</v>
      </c>
      <c r="AD600">
        <f t="shared" si="272"/>
        <v>1.0280615590059241</v>
      </c>
      <c r="AE600">
        <f t="shared" si="273"/>
        <v>109471407.47001469</v>
      </c>
      <c r="AF600">
        <f t="shared" si="274"/>
        <v>19753858593.232761</v>
      </c>
      <c r="AG600">
        <f t="shared" si="275"/>
        <v>1.0027670583780373</v>
      </c>
      <c r="AH600">
        <v>24</v>
      </c>
      <c r="AI600">
        <v>0.67944000000000004</v>
      </c>
      <c r="AJ600">
        <f t="shared" si="276"/>
        <v>2271.5007913398513</v>
      </c>
      <c r="AK600">
        <f t="shared" si="277"/>
        <v>64.306187402831185</v>
      </c>
      <c r="AL600">
        <f t="shared" si="278"/>
        <v>0</v>
      </c>
      <c r="AM600">
        <f t="shared" si="279"/>
        <v>0</v>
      </c>
      <c r="AN600">
        <f>AM600/((60/'Field readings'!D601)*24)</f>
        <v>0</v>
      </c>
      <c r="AO600">
        <f>SUM($AN$4:AN600)</f>
        <v>8879.4934323158614</v>
      </c>
    </row>
    <row r="601" spans="1:41">
      <c r="A601" s="2">
        <f>'Field readings'!A602</f>
        <v>44139</v>
      </c>
      <c r="B601" s="3">
        <f>'Field readings'!B602</f>
        <v>6.84374999999633</v>
      </c>
      <c r="C601">
        <f>'Field readings'!D602</f>
        <v>15</v>
      </c>
      <c r="D601">
        <f>'Field readings'!K602</f>
        <v>32</v>
      </c>
      <c r="E601">
        <f>'Field readings'!J602+14.6973</f>
        <v>14.6973</v>
      </c>
      <c r="F601">
        <f>'Field readings'!L602</f>
        <v>0</v>
      </c>
      <c r="G601">
        <f>'Field readings'!I602</f>
        <v>0.625</v>
      </c>
      <c r="H601">
        <f>'Field readings'!N602</f>
        <v>1.9390000000000001</v>
      </c>
      <c r="I601">
        <f>'Field readings'!M602</f>
        <v>0.75</v>
      </c>
      <c r="J601">
        <f t="shared" si="252"/>
        <v>0</v>
      </c>
      <c r="K601">
        <f t="shared" si="253"/>
        <v>0.32233109850438368</v>
      </c>
      <c r="L601">
        <f t="shared" si="254"/>
        <v>0.6029101083032492</v>
      </c>
      <c r="M601">
        <f t="shared" si="255"/>
        <v>4.5184153827834079E-3</v>
      </c>
      <c r="N601">
        <f t="shared" si="256"/>
        <v>0.62540611411789182</v>
      </c>
      <c r="O601">
        <f t="shared" si="257"/>
        <v>0.62540611411789182</v>
      </c>
      <c r="P601">
        <f t="shared" si="258"/>
        <v>5.5337802991232699E-3</v>
      </c>
      <c r="Q601">
        <f t="shared" si="259"/>
        <v>2.2780055729952603E-6</v>
      </c>
      <c r="R601">
        <f t="shared" si="260"/>
        <v>2.6534811758638477E-2</v>
      </c>
      <c r="S601">
        <f t="shared" si="261"/>
        <v>0.17766890149561632</v>
      </c>
      <c r="T601">
        <f t="shared" si="262"/>
        <v>7.4888843822464732E-2</v>
      </c>
      <c r="U601">
        <f t="shared" si="263"/>
        <v>20.288516887290307</v>
      </c>
      <c r="V601">
        <f t="shared" si="264"/>
        <v>-0.37766890149561627</v>
      </c>
      <c r="W601">
        <f t="shared" si="265"/>
        <v>0</v>
      </c>
      <c r="X601">
        <f t="shared" si="266"/>
        <v>1.0059007185241196</v>
      </c>
      <c r="Y601">
        <f t="shared" si="267"/>
        <v>0.60189119645854727</v>
      </c>
      <c r="Z601">
        <f t="shared" si="268"/>
        <v>79.508416369682394</v>
      </c>
      <c r="AA601">
        <f t="shared" si="269"/>
        <v>1.1547005383792515</v>
      </c>
      <c r="AB601">
        <f t="shared" si="270"/>
        <v>0</v>
      </c>
      <c r="AC601">
        <f t="shared" si="271"/>
        <v>1</v>
      </c>
      <c r="AD601">
        <f t="shared" si="272"/>
        <v>1.0280615590059241</v>
      </c>
      <c r="AE601">
        <f t="shared" si="273"/>
        <v>109471407.47001469</v>
      </c>
      <c r="AF601">
        <f t="shared" si="274"/>
        <v>19753858593.232761</v>
      </c>
      <c r="AG601">
        <f t="shared" si="275"/>
        <v>1.0027670583780373</v>
      </c>
      <c r="AH601">
        <v>24</v>
      </c>
      <c r="AI601">
        <v>0.67944000000000004</v>
      </c>
      <c r="AJ601">
        <f t="shared" si="276"/>
        <v>2271.5007913398513</v>
      </c>
      <c r="AK601">
        <f t="shared" si="277"/>
        <v>64.306187402831185</v>
      </c>
      <c r="AL601">
        <f t="shared" si="278"/>
        <v>0</v>
      </c>
      <c r="AM601">
        <f t="shared" si="279"/>
        <v>0</v>
      </c>
      <c r="AN601">
        <f>AM601/((60/'Field readings'!D602)*24)</f>
        <v>0</v>
      </c>
      <c r="AO601">
        <f>SUM($AN$4:AN601)</f>
        <v>8879.4934323158614</v>
      </c>
    </row>
    <row r="602" spans="1:41">
      <c r="A602" s="2">
        <f>'Field readings'!A603</f>
        <v>44139</v>
      </c>
      <c r="B602" s="3">
        <f>'Field readings'!B603</f>
        <v>6.8541666666629899</v>
      </c>
      <c r="C602">
        <f>'Field readings'!D603</f>
        <v>15</v>
      </c>
      <c r="D602">
        <f>'Field readings'!K603</f>
        <v>32</v>
      </c>
      <c r="E602">
        <f>'Field readings'!J603+14.6973</f>
        <v>14.6973</v>
      </c>
      <c r="F602">
        <f>'Field readings'!L603</f>
        <v>0</v>
      </c>
      <c r="G602">
        <f>'Field readings'!I603</f>
        <v>0.625</v>
      </c>
      <c r="H602">
        <f>'Field readings'!N603</f>
        <v>1.9390000000000001</v>
      </c>
      <c r="I602">
        <f>'Field readings'!M603</f>
        <v>0.75</v>
      </c>
      <c r="J602">
        <f t="shared" si="252"/>
        <v>0</v>
      </c>
      <c r="K602">
        <f t="shared" si="253"/>
        <v>0.32233109850438368</v>
      </c>
      <c r="L602">
        <f t="shared" si="254"/>
        <v>0.6029101083032492</v>
      </c>
      <c r="M602">
        <f t="shared" si="255"/>
        <v>4.5184153827834079E-3</v>
      </c>
      <c r="N602">
        <f t="shared" si="256"/>
        <v>0.62540611411789182</v>
      </c>
      <c r="O602">
        <f t="shared" si="257"/>
        <v>0.62540611411789182</v>
      </c>
      <c r="P602">
        <f t="shared" si="258"/>
        <v>5.5337802991232699E-3</v>
      </c>
      <c r="Q602">
        <f t="shared" si="259"/>
        <v>2.2780055729952603E-6</v>
      </c>
      <c r="R602">
        <f t="shared" si="260"/>
        <v>2.6534811758638477E-2</v>
      </c>
      <c r="S602">
        <f t="shared" si="261"/>
        <v>0.17766890149561632</v>
      </c>
      <c r="T602">
        <f t="shared" si="262"/>
        <v>7.4888843822464732E-2</v>
      </c>
      <c r="U602">
        <f t="shared" si="263"/>
        <v>20.288516887290307</v>
      </c>
      <c r="V602">
        <f t="shared" si="264"/>
        <v>-0.37766890149561627</v>
      </c>
      <c r="W602">
        <f t="shared" si="265"/>
        <v>0</v>
      </c>
      <c r="X602">
        <f t="shared" si="266"/>
        <v>1.0059007185241196</v>
      </c>
      <c r="Y602">
        <f t="shared" si="267"/>
        <v>0.60189119645854727</v>
      </c>
      <c r="Z602">
        <f t="shared" si="268"/>
        <v>79.508416369682394</v>
      </c>
      <c r="AA602">
        <f t="shared" si="269"/>
        <v>1.1547005383792515</v>
      </c>
      <c r="AB602">
        <f t="shared" si="270"/>
        <v>0</v>
      </c>
      <c r="AC602">
        <f t="shared" si="271"/>
        <v>1</v>
      </c>
      <c r="AD602">
        <f t="shared" si="272"/>
        <v>1.0280615590059241</v>
      </c>
      <c r="AE602">
        <f t="shared" si="273"/>
        <v>109471407.47001469</v>
      </c>
      <c r="AF602">
        <f t="shared" si="274"/>
        <v>19753858593.232761</v>
      </c>
      <c r="AG602">
        <f t="shared" si="275"/>
        <v>1.0027670583780373</v>
      </c>
      <c r="AH602">
        <v>24</v>
      </c>
      <c r="AI602">
        <v>0.67944000000000004</v>
      </c>
      <c r="AJ602">
        <f t="shared" si="276"/>
        <v>2271.5007913398513</v>
      </c>
      <c r="AK602">
        <f t="shared" si="277"/>
        <v>64.306187402831185</v>
      </c>
      <c r="AL602">
        <f t="shared" si="278"/>
        <v>0</v>
      </c>
      <c r="AM602">
        <f t="shared" si="279"/>
        <v>0</v>
      </c>
      <c r="AN602">
        <f>AM602/((60/'Field readings'!D603)*24)</f>
        <v>0</v>
      </c>
      <c r="AO602">
        <f>SUM($AN$4:AN602)</f>
        <v>8879.4934323158614</v>
      </c>
    </row>
    <row r="603" spans="1:41">
      <c r="A603" s="2">
        <f>'Field readings'!A604</f>
        <v>44139</v>
      </c>
      <c r="B603" s="3">
        <f>'Field readings'!B604</f>
        <v>6.8645833333296498</v>
      </c>
      <c r="C603">
        <f>'Field readings'!D604</f>
        <v>15</v>
      </c>
      <c r="D603">
        <f>'Field readings'!K604</f>
        <v>32</v>
      </c>
      <c r="E603">
        <f>'Field readings'!J604+14.6973</f>
        <v>14.6973</v>
      </c>
      <c r="F603">
        <f>'Field readings'!L604</f>
        <v>0</v>
      </c>
      <c r="G603">
        <f>'Field readings'!I604</f>
        <v>0.625</v>
      </c>
      <c r="H603">
        <f>'Field readings'!N604</f>
        <v>1.9390000000000001</v>
      </c>
      <c r="I603">
        <f>'Field readings'!M604</f>
        <v>0.75</v>
      </c>
      <c r="J603">
        <f t="shared" si="252"/>
        <v>0</v>
      </c>
      <c r="K603">
        <f t="shared" si="253"/>
        <v>0.32233109850438368</v>
      </c>
      <c r="L603">
        <f t="shared" si="254"/>
        <v>0.6029101083032492</v>
      </c>
      <c r="M603">
        <f t="shared" si="255"/>
        <v>4.5184153827834079E-3</v>
      </c>
      <c r="N603">
        <f t="shared" si="256"/>
        <v>0.62540611411789182</v>
      </c>
      <c r="O603">
        <f t="shared" si="257"/>
        <v>0.62540611411789182</v>
      </c>
      <c r="P603">
        <f t="shared" si="258"/>
        <v>5.5337802991232699E-3</v>
      </c>
      <c r="Q603">
        <f t="shared" si="259"/>
        <v>2.2780055729952603E-6</v>
      </c>
      <c r="R603">
        <f t="shared" si="260"/>
        <v>2.6534811758638477E-2</v>
      </c>
      <c r="S603">
        <f t="shared" si="261"/>
        <v>0.17766890149561632</v>
      </c>
      <c r="T603">
        <f t="shared" si="262"/>
        <v>7.4888843822464732E-2</v>
      </c>
      <c r="U603">
        <f t="shared" si="263"/>
        <v>20.288516887290307</v>
      </c>
      <c r="V603">
        <f t="shared" si="264"/>
        <v>-0.37766890149561627</v>
      </c>
      <c r="W603">
        <f t="shared" si="265"/>
        <v>0</v>
      </c>
      <c r="X603">
        <f t="shared" si="266"/>
        <v>1.0059007185241196</v>
      </c>
      <c r="Y603">
        <f t="shared" si="267"/>
        <v>0.60189119645854727</v>
      </c>
      <c r="Z603">
        <f t="shared" si="268"/>
        <v>79.508416369682394</v>
      </c>
      <c r="AA603">
        <f t="shared" si="269"/>
        <v>1.1547005383792515</v>
      </c>
      <c r="AB603">
        <f t="shared" si="270"/>
        <v>0</v>
      </c>
      <c r="AC603">
        <f t="shared" si="271"/>
        <v>1</v>
      </c>
      <c r="AD603">
        <f t="shared" si="272"/>
        <v>1.0280615590059241</v>
      </c>
      <c r="AE603">
        <f t="shared" si="273"/>
        <v>109471407.47001469</v>
      </c>
      <c r="AF603">
        <f t="shared" si="274"/>
        <v>19753858593.232761</v>
      </c>
      <c r="AG603">
        <f t="shared" si="275"/>
        <v>1.0027670583780373</v>
      </c>
      <c r="AH603">
        <v>24</v>
      </c>
      <c r="AI603">
        <v>0.67944000000000004</v>
      </c>
      <c r="AJ603">
        <f t="shared" si="276"/>
        <v>2271.5007913398513</v>
      </c>
      <c r="AK603">
        <f t="shared" si="277"/>
        <v>64.306187402831185</v>
      </c>
      <c r="AL603">
        <f t="shared" si="278"/>
        <v>0</v>
      </c>
      <c r="AM603">
        <f t="shared" si="279"/>
        <v>0</v>
      </c>
      <c r="AN603">
        <f>AM603/((60/'Field readings'!D604)*24)</f>
        <v>0</v>
      </c>
      <c r="AO603">
        <f>SUM($AN$4:AN603)</f>
        <v>8879.4934323158614</v>
      </c>
    </row>
    <row r="604" spans="1:41">
      <c r="A604" s="2">
        <f>'Field readings'!A605</f>
        <v>44139</v>
      </c>
      <c r="B604" s="3">
        <f>'Field readings'!B605</f>
        <v>6.8749999999963096</v>
      </c>
      <c r="C604">
        <f>'Field readings'!D605</f>
        <v>15</v>
      </c>
      <c r="D604">
        <f>'Field readings'!K605</f>
        <v>32</v>
      </c>
      <c r="E604">
        <f>'Field readings'!J605+14.6973</f>
        <v>14.6973</v>
      </c>
      <c r="F604">
        <f>'Field readings'!L605</f>
        <v>0</v>
      </c>
      <c r="G604">
        <f>'Field readings'!I605</f>
        <v>0.625</v>
      </c>
      <c r="H604">
        <f>'Field readings'!N605</f>
        <v>1.9390000000000001</v>
      </c>
      <c r="I604">
        <f>'Field readings'!M605</f>
        <v>0.75</v>
      </c>
      <c r="J604">
        <f t="shared" si="252"/>
        <v>0</v>
      </c>
      <c r="K604">
        <f t="shared" si="253"/>
        <v>0.32233109850438368</v>
      </c>
      <c r="L604">
        <f t="shared" si="254"/>
        <v>0.6029101083032492</v>
      </c>
      <c r="M604">
        <f t="shared" si="255"/>
        <v>4.5184153827834079E-3</v>
      </c>
      <c r="N604">
        <f t="shared" si="256"/>
        <v>0.62540611411789182</v>
      </c>
      <c r="O604">
        <f t="shared" si="257"/>
        <v>0.62540611411789182</v>
      </c>
      <c r="P604">
        <f t="shared" si="258"/>
        <v>5.5337802991232699E-3</v>
      </c>
      <c r="Q604">
        <f t="shared" si="259"/>
        <v>2.2780055729952603E-6</v>
      </c>
      <c r="R604">
        <f t="shared" si="260"/>
        <v>2.6534811758638477E-2</v>
      </c>
      <c r="S604">
        <f t="shared" si="261"/>
        <v>0.17766890149561632</v>
      </c>
      <c r="T604">
        <f t="shared" si="262"/>
        <v>7.4888843822464732E-2</v>
      </c>
      <c r="U604">
        <f t="shared" si="263"/>
        <v>20.288516887290307</v>
      </c>
      <c r="V604">
        <f t="shared" si="264"/>
        <v>-0.37766890149561627</v>
      </c>
      <c r="W604">
        <f t="shared" si="265"/>
        <v>0</v>
      </c>
      <c r="X604">
        <f t="shared" si="266"/>
        <v>1.0059007185241196</v>
      </c>
      <c r="Y604">
        <f t="shared" si="267"/>
        <v>0.60189119645854727</v>
      </c>
      <c r="Z604">
        <f t="shared" si="268"/>
        <v>79.508416369682394</v>
      </c>
      <c r="AA604">
        <f t="shared" si="269"/>
        <v>1.1547005383792515</v>
      </c>
      <c r="AB604">
        <f t="shared" si="270"/>
        <v>0</v>
      </c>
      <c r="AC604">
        <f t="shared" si="271"/>
        <v>1</v>
      </c>
      <c r="AD604">
        <f t="shared" si="272"/>
        <v>1.0280615590059241</v>
      </c>
      <c r="AE604">
        <f t="shared" si="273"/>
        <v>109471407.47001469</v>
      </c>
      <c r="AF604">
        <f t="shared" si="274"/>
        <v>19753858593.232761</v>
      </c>
      <c r="AG604">
        <f t="shared" si="275"/>
        <v>1.0027670583780373</v>
      </c>
      <c r="AH604">
        <v>24</v>
      </c>
      <c r="AI604">
        <v>0.67944000000000004</v>
      </c>
      <c r="AJ604">
        <f t="shared" si="276"/>
        <v>2271.5007913398513</v>
      </c>
      <c r="AK604">
        <f t="shared" si="277"/>
        <v>64.306187402831185</v>
      </c>
      <c r="AL604">
        <f t="shared" si="278"/>
        <v>0</v>
      </c>
      <c r="AM604">
        <f t="shared" si="279"/>
        <v>0</v>
      </c>
      <c r="AN604">
        <f>AM604/((60/'Field readings'!D605)*24)</f>
        <v>0</v>
      </c>
      <c r="AO604">
        <f>SUM($AN$4:AN604)</f>
        <v>8879.4934323158614</v>
      </c>
    </row>
    <row r="605" spans="1:41">
      <c r="A605" s="2">
        <f>'Field readings'!A606</f>
        <v>44139</v>
      </c>
      <c r="B605" s="3">
        <f>'Field readings'!B606</f>
        <v>6.8854166666629704</v>
      </c>
      <c r="C605">
        <f>'Field readings'!D606</f>
        <v>15</v>
      </c>
      <c r="D605">
        <f>'Field readings'!K606</f>
        <v>32</v>
      </c>
      <c r="E605">
        <f>'Field readings'!J606+14.6973</f>
        <v>14.6973</v>
      </c>
      <c r="F605">
        <f>'Field readings'!L606</f>
        <v>0</v>
      </c>
      <c r="G605">
        <f>'Field readings'!I606</f>
        <v>0.625</v>
      </c>
      <c r="H605">
        <f>'Field readings'!N606</f>
        <v>1.9390000000000001</v>
      </c>
      <c r="I605">
        <f>'Field readings'!M606</f>
        <v>0.75</v>
      </c>
      <c r="J605">
        <f t="shared" si="252"/>
        <v>0</v>
      </c>
      <c r="K605">
        <f t="shared" si="253"/>
        <v>0.32233109850438368</v>
      </c>
      <c r="L605">
        <f t="shared" si="254"/>
        <v>0.6029101083032492</v>
      </c>
      <c r="M605">
        <f t="shared" si="255"/>
        <v>4.5184153827834079E-3</v>
      </c>
      <c r="N605">
        <f t="shared" si="256"/>
        <v>0.62540611411789182</v>
      </c>
      <c r="O605">
        <f t="shared" si="257"/>
        <v>0.62540611411789182</v>
      </c>
      <c r="P605">
        <f t="shared" si="258"/>
        <v>5.5337802991232699E-3</v>
      </c>
      <c r="Q605">
        <f t="shared" si="259"/>
        <v>2.2780055729952603E-6</v>
      </c>
      <c r="R605">
        <f t="shared" si="260"/>
        <v>2.6534811758638477E-2</v>
      </c>
      <c r="S605">
        <f t="shared" si="261"/>
        <v>0.17766890149561632</v>
      </c>
      <c r="T605">
        <f t="shared" si="262"/>
        <v>7.4888843822464732E-2</v>
      </c>
      <c r="U605">
        <f t="shared" si="263"/>
        <v>20.288516887290307</v>
      </c>
      <c r="V605">
        <f t="shared" si="264"/>
        <v>-0.37766890149561627</v>
      </c>
      <c r="W605">
        <f t="shared" si="265"/>
        <v>0</v>
      </c>
      <c r="X605">
        <f t="shared" si="266"/>
        <v>1.0059007185241196</v>
      </c>
      <c r="Y605">
        <f t="shared" si="267"/>
        <v>0.60189119645854727</v>
      </c>
      <c r="Z605">
        <f t="shared" si="268"/>
        <v>79.508416369682394</v>
      </c>
      <c r="AA605">
        <f t="shared" si="269"/>
        <v>1.1547005383792515</v>
      </c>
      <c r="AB605">
        <f t="shared" si="270"/>
        <v>0</v>
      </c>
      <c r="AC605">
        <f t="shared" si="271"/>
        <v>1</v>
      </c>
      <c r="AD605">
        <f t="shared" si="272"/>
        <v>1.0280615590059241</v>
      </c>
      <c r="AE605">
        <f t="shared" si="273"/>
        <v>109471407.47001469</v>
      </c>
      <c r="AF605">
        <f t="shared" si="274"/>
        <v>19753858593.232761</v>
      </c>
      <c r="AG605">
        <f t="shared" si="275"/>
        <v>1.0027670583780373</v>
      </c>
      <c r="AH605">
        <v>24</v>
      </c>
      <c r="AI605">
        <v>0.67944000000000004</v>
      </c>
      <c r="AJ605">
        <f t="shared" si="276"/>
        <v>2271.5007913398513</v>
      </c>
      <c r="AK605">
        <f t="shared" si="277"/>
        <v>64.306187402831185</v>
      </c>
      <c r="AL605">
        <f t="shared" si="278"/>
        <v>0</v>
      </c>
      <c r="AM605">
        <f t="shared" si="279"/>
        <v>0</v>
      </c>
      <c r="AN605">
        <f>AM605/((60/'Field readings'!D606)*24)</f>
        <v>0</v>
      </c>
      <c r="AO605">
        <f>SUM($AN$4:AN605)</f>
        <v>8879.4934323158614</v>
      </c>
    </row>
    <row r="606" spans="1:41">
      <c r="A606" s="2">
        <f>'Field readings'!A607</f>
        <v>44139</v>
      </c>
      <c r="B606" s="3">
        <f>'Field readings'!B607</f>
        <v>6.8958333333296302</v>
      </c>
      <c r="C606">
        <f>'Field readings'!D607</f>
        <v>15</v>
      </c>
      <c r="D606">
        <f>'Field readings'!K607</f>
        <v>32</v>
      </c>
      <c r="E606">
        <f>'Field readings'!J607+14.6973</f>
        <v>14.6973</v>
      </c>
      <c r="F606">
        <f>'Field readings'!L607</f>
        <v>0</v>
      </c>
      <c r="G606">
        <f>'Field readings'!I607</f>
        <v>0.625</v>
      </c>
      <c r="H606">
        <f>'Field readings'!N607</f>
        <v>1.9390000000000001</v>
      </c>
      <c r="I606">
        <f>'Field readings'!M607</f>
        <v>0.75</v>
      </c>
      <c r="J606">
        <f t="shared" si="252"/>
        <v>0</v>
      </c>
      <c r="K606">
        <f t="shared" si="253"/>
        <v>0.32233109850438368</v>
      </c>
      <c r="L606">
        <f t="shared" si="254"/>
        <v>0.6029101083032492</v>
      </c>
      <c r="M606">
        <f t="shared" si="255"/>
        <v>4.5184153827834079E-3</v>
      </c>
      <c r="N606">
        <f t="shared" si="256"/>
        <v>0.62540611411789182</v>
      </c>
      <c r="O606">
        <f t="shared" si="257"/>
        <v>0.62540611411789182</v>
      </c>
      <c r="P606">
        <f t="shared" si="258"/>
        <v>5.5337802991232699E-3</v>
      </c>
      <c r="Q606">
        <f t="shared" si="259"/>
        <v>2.2780055729952603E-6</v>
      </c>
      <c r="R606">
        <f t="shared" si="260"/>
        <v>2.6534811758638477E-2</v>
      </c>
      <c r="S606">
        <f t="shared" si="261"/>
        <v>0.17766890149561632</v>
      </c>
      <c r="T606">
        <f t="shared" si="262"/>
        <v>7.4888843822464732E-2</v>
      </c>
      <c r="U606">
        <f t="shared" si="263"/>
        <v>20.288516887290307</v>
      </c>
      <c r="V606">
        <f t="shared" si="264"/>
        <v>-0.37766890149561627</v>
      </c>
      <c r="W606">
        <f t="shared" si="265"/>
        <v>0</v>
      </c>
      <c r="X606">
        <f t="shared" si="266"/>
        <v>1.0059007185241196</v>
      </c>
      <c r="Y606">
        <f t="shared" si="267"/>
        <v>0.60189119645854727</v>
      </c>
      <c r="Z606">
        <f t="shared" si="268"/>
        <v>79.508416369682394</v>
      </c>
      <c r="AA606">
        <f t="shared" si="269"/>
        <v>1.1547005383792515</v>
      </c>
      <c r="AB606">
        <f t="shared" si="270"/>
        <v>0</v>
      </c>
      <c r="AC606">
        <f t="shared" si="271"/>
        <v>1</v>
      </c>
      <c r="AD606">
        <f t="shared" si="272"/>
        <v>1.0280615590059241</v>
      </c>
      <c r="AE606">
        <f t="shared" si="273"/>
        <v>109471407.47001469</v>
      </c>
      <c r="AF606">
        <f t="shared" si="274"/>
        <v>19753858593.232761</v>
      </c>
      <c r="AG606">
        <f t="shared" si="275"/>
        <v>1.0027670583780373</v>
      </c>
      <c r="AH606">
        <v>24</v>
      </c>
      <c r="AI606">
        <v>0.67944000000000004</v>
      </c>
      <c r="AJ606">
        <f t="shared" si="276"/>
        <v>2271.5007913398513</v>
      </c>
      <c r="AK606">
        <f t="shared" si="277"/>
        <v>64.306187402831185</v>
      </c>
      <c r="AL606">
        <f t="shared" si="278"/>
        <v>0</v>
      </c>
      <c r="AM606">
        <f t="shared" si="279"/>
        <v>0</v>
      </c>
      <c r="AN606">
        <f>AM606/((60/'Field readings'!D607)*24)</f>
        <v>0</v>
      </c>
      <c r="AO606">
        <f>SUM($AN$4:AN606)</f>
        <v>8879.4934323158614</v>
      </c>
    </row>
    <row r="607" spans="1:41">
      <c r="A607" s="2">
        <f>'Field readings'!A608</f>
        <v>44139</v>
      </c>
      <c r="B607" s="3">
        <f>'Field readings'!B608</f>
        <v>6.9062499999962901</v>
      </c>
      <c r="C607">
        <f>'Field readings'!D608</f>
        <v>15</v>
      </c>
      <c r="D607">
        <f>'Field readings'!K608</f>
        <v>32</v>
      </c>
      <c r="E607">
        <f>'Field readings'!J608+14.6973</f>
        <v>14.6973</v>
      </c>
      <c r="F607">
        <f>'Field readings'!L608</f>
        <v>0</v>
      </c>
      <c r="G607">
        <f>'Field readings'!I608</f>
        <v>0.625</v>
      </c>
      <c r="H607">
        <f>'Field readings'!N608</f>
        <v>1.9390000000000001</v>
      </c>
      <c r="I607">
        <f>'Field readings'!M608</f>
        <v>0.75</v>
      </c>
      <c r="J607">
        <f t="shared" si="252"/>
        <v>0</v>
      </c>
      <c r="K607">
        <f t="shared" si="253"/>
        <v>0.32233109850438368</v>
      </c>
      <c r="L607">
        <f t="shared" si="254"/>
        <v>0.6029101083032492</v>
      </c>
      <c r="M607">
        <f t="shared" si="255"/>
        <v>4.5184153827834079E-3</v>
      </c>
      <c r="N607">
        <f t="shared" si="256"/>
        <v>0.62540611411789182</v>
      </c>
      <c r="O607">
        <f t="shared" si="257"/>
        <v>0.62540611411789182</v>
      </c>
      <c r="P607">
        <f t="shared" si="258"/>
        <v>5.5337802991232699E-3</v>
      </c>
      <c r="Q607">
        <f t="shared" si="259"/>
        <v>2.2780055729952603E-6</v>
      </c>
      <c r="R607">
        <f t="shared" si="260"/>
        <v>2.6534811758638477E-2</v>
      </c>
      <c r="S607">
        <f t="shared" si="261"/>
        <v>0.17766890149561632</v>
      </c>
      <c r="T607">
        <f t="shared" si="262"/>
        <v>7.4888843822464732E-2</v>
      </c>
      <c r="U607">
        <f t="shared" si="263"/>
        <v>20.288516887290307</v>
      </c>
      <c r="V607">
        <f t="shared" si="264"/>
        <v>-0.37766890149561627</v>
      </c>
      <c r="W607">
        <f t="shared" si="265"/>
        <v>0</v>
      </c>
      <c r="X607">
        <f t="shared" si="266"/>
        <v>1.0059007185241196</v>
      </c>
      <c r="Y607">
        <f t="shared" si="267"/>
        <v>0.60189119645854727</v>
      </c>
      <c r="Z607">
        <f t="shared" si="268"/>
        <v>79.508416369682394</v>
      </c>
      <c r="AA607">
        <f t="shared" si="269"/>
        <v>1.1547005383792515</v>
      </c>
      <c r="AB607">
        <f t="shared" si="270"/>
        <v>0</v>
      </c>
      <c r="AC607">
        <f t="shared" si="271"/>
        <v>1</v>
      </c>
      <c r="AD607">
        <f t="shared" si="272"/>
        <v>1.0280615590059241</v>
      </c>
      <c r="AE607">
        <f t="shared" si="273"/>
        <v>109471407.47001469</v>
      </c>
      <c r="AF607">
        <f t="shared" si="274"/>
        <v>19753858593.232761</v>
      </c>
      <c r="AG607">
        <f t="shared" si="275"/>
        <v>1.0027670583780373</v>
      </c>
      <c r="AH607">
        <v>24</v>
      </c>
      <c r="AI607">
        <v>0.67944000000000004</v>
      </c>
      <c r="AJ607">
        <f t="shared" si="276"/>
        <v>2271.5007913398513</v>
      </c>
      <c r="AK607">
        <f t="shared" si="277"/>
        <v>64.306187402831185</v>
      </c>
      <c r="AL607">
        <f t="shared" si="278"/>
        <v>0</v>
      </c>
      <c r="AM607">
        <f t="shared" si="279"/>
        <v>0</v>
      </c>
      <c r="AN607">
        <f>AM607/((60/'Field readings'!D608)*24)</f>
        <v>0</v>
      </c>
      <c r="AO607">
        <f>SUM($AN$4:AN607)</f>
        <v>8879.4934323158614</v>
      </c>
    </row>
    <row r="608" spans="1:41">
      <c r="A608" s="2">
        <f>'Field readings'!A609</f>
        <v>44139</v>
      </c>
      <c r="B608" s="3">
        <f>'Field readings'!B609</f>
        <v>6.9166666666629499</v>
      </c>
      <c r="C608">
        <f>'Field readings'!D609</f>
        <v>15</v>
      </c>
      <c r="D608">
        <f>'Field readings'!K609</f>
        <v>32</v>
      </c>
      <c r="E608">
        <f>'Field readings'!J609+14.6973</f>
        <v>14.6973</v>
      </c>
      <c r="F608">
        <f>'Field readings'!L609</f>
        <v>0</v>
      </c>
      <c r="G608">
        <f>'Field readings'!I609</f>
        <v>0.625</v>
      </c>
      <c r="H608">
        <f>'Field readings'!N609</f>
        <v>1.9390000000000001</v>
      </c>
      <c r="I608">
        <f>'Field readings'!M609</f>
        <v>0.75</v>
      </c>
      <c r="J608">
        <f t="shared" si="252"/>
        <v>0</v>
      </c>
      <c r="K608">
        <f t="shared" si="253"/>
        <v>0.32233109850438368</v>
      </c>
      <c r="L608">
        <f t="shared" si="254"/>
        <v>0.6029101083032492</v>
      </c>
      <c r="M608">
        <f t="shared" si="255"/>
        <v>4.5184153827834079E-3</v>
      </c>
      <c r="N608">
        <f t="shared" si="256"/>
        <v>0.62540611411789182</v>
      </c>
      <c r="O608">
        <f t="shared" si="257"/>
        <v>0.62540611411789182</v>
      </c>
      <c r="P608">
        <f t="shared" si="258"/>
        <v>5.5337802991232699E-3</v>
      </c>
      <c r="Q608">
        <f t="shared" si="259"/>
        <v>2.2780055729952603E-6</v>
      </c>
      <c r="R608">
        <f t="shared" si="260"/>
        <v>2.6534811758638477E-2</v>
      </c>
      <c r="S608">
        <f t="shared" si="261"/>
        <v>0.17766890149561632</v>
      </c>
      <c r="T608">
        <f t="shared" si="262"/>
        <v>7.4888843822464732E-2</v>
      </c>
      <c r="U608">
        <f t="shared" si="263"/>
        <v>20.288516887290307</v>
      </c>
      <c r="V608">
        <f t="shared" si="264"/>
        <v>-0.37766890149561627</v>
      </c>
      <c r="W608">
        <f t="shared" si="265"/>
        <v>0</v>
      </c>
      <c r="X608">
        <f t="shared" si="266"/>
        <v>1.0059007185241196</v>
      </c>
      <c r="Y608">
        <f t="shared" si="267"/>
        <v>0.60189119645854727</v>
      </c>
      <c r="Z608">
        <f t="shared" si="268"/>
        <v>79.508416369682394</v>
      </c>
      <c r="AA608">
        <f t="shared" si="269"/>
        <v>1.1547005383792515</v>
      </c>
      <c r="AB608">
        <f t="shared" si="270"/>
        <v>0</v>
      </c>
      <c r="AC608">
        <f t="shared" si="271"/>
        <v>1</v>
      </c>
      <c r="AD608">
        <f t="shared" si="272"/>
        <v>1.0280615590059241</v>
      </c>
      <c r="AE608">
        <f t="shared" si="273"/>
        <v>109471407.47001469</v>
      </c>
      <c r="AF608">
        <f t="shared" si="274"/>
        <v>19753858593.232761</v>
      </c>
      <c r="AG608">
        <f t="shared" si="275"/>
        <v>1.0027670583780373</v>
      </c>
      <c r="AH608">
        <v>24</v>
      </c>
      <c r="AI608">
        <v>0.67944000000000004</v>
      </c>
      <c r="AJ608">
        <f t="shared" si="276"/>
        <v>2271.5007913398513</v>
      </c>
      <c r="AK608">
        <f t="shared" si="277"/>
        <v>64.306187402831185</v>
      </c>
      <c r="AL608">
        <f t="shared" si="278"/>
        <v>0</v>
      </c>
      <c r="AM608">
        <f t="shared" si="279"/>
        <v>0</v>
      </c>
      <c r="AN608">
        <f>AM608/((60/'Field readings'!D609)*24)</f>
        <v>0</v>
      </c>
      <c r="AO608">
        <f>SUM($AN$4:AN608)</f>
        <v>8879.4934323158614</v>
      </c>
    </row>
    <row r="609" spans="1:41">
      <c r="A609" s="2">
        <f>'Field readings'!A610</f>
        <v>44139</v>
      </c>
      <c r="B609" s="3">
        <f>'Field readings'!B610</f>
        <v>6.9270833333296098</v>
      </c>
      <c r="C609">
        <f>'Field readings'!D610</f>
        <v>15</v>
      </c>
      <c r="D609">
        <f>'Field readings'!K610</f>
        <v>32</v>
      </c>
      <c r="E609">
        <f>'Field readings'!J610+14.6973</f>
        <v>14.6973</v>
      </c>
      <c r="F609">
        <f>'Field readings'!L610</f>
        <v>0</v>
      </c>
      <c r="G609">
        <f>'Field readings'!I610</f>
        <v>0.625</v>
      </c>
      <c r="H609">
        <f>'Field readings'!N610</f>
        <v>1.9390000000000001</v>
      </c>
      <c r="I609">
        <f>'Field readings'!M610</f>
        <v>0.75</v>
      </c>
      <c r="J609">
        <f t="shared" si="252"/>
        <v>0</v>
      </c>
      <c r="K609">
        <f t="shared" si="253"/>
        <v>0.32233109850438368</v>
      </c>
      <c r="L609">
        <f t="shared" si="254"/>
        <v>0.6029101083032492</v>
      </c>
      <c r="M609">
        <f t="shared" si="255"/>
        <v>4.5184153827834079E-3</v>
      </c>
      <c r="N609">
        <f t="shared" si="256"/>
        <v>0.62540611411789182</v>
      </c>
      <c r="O609">
        <f t="shared" si="257"/>
        <v>0.62540611411789182</v>
      </c>
      <c r="P609">
        <f t="shared" si="258"/>
        <v>5.5337802991232699E-3</v>
      </c>
      <c r="Q609">
        <f t="shared" si="259"/>
        <v>2.2780055729952603E-6</v>
      </c>
      <c r="R609">
        <f t="shared" si="260"/>
        <v>2.6534811758638477E-2</v>
      </c>
      <c r="S609">
        <f t="shared" si="261"/>
        <v>0.17766890149561632</v>
      </c>
      <c r="T609">
        <f t="shared" si="262"/>
        <v>7.4888843822464732E-2</v>
      </c>
      <c r="U609">
        <f t="shared" si="263"/>
        <v>20.288516887290307</v>
      </c>
      <c r="V609">
        <f t="shared" si="264"/>
        <v>-0.37766890149561627</v>
      </c>
      <c r="W609">
        <f t="shared" si="265"/>
        <v>0</v>
      </c>
      <c r="X609">
        <f t="shared" si="266"/>
        <v>1.0059007185241196</v>
      </c>
      <c r="Y609">
        <f t="shared" si="267"/>
        <v>0.60189119645854727</v>
      </c>
      <c r="Z609">
        <f t="shared" si="268"/>
        <v>79.508416369682394</v>
      </c>
      <c r="AA609">
        <f t="shared" si="269"/>
        <v>1.1547005383792515</v>
      </c>
      <c r="AB609">
        <f t="shared" si="270"/>
        <v>0</v>
      </c>
      <c r="AC609">
        <f t="shared" si="271"/>
        <v>1</v>
      </c>
      <c r="AD609">
        <f t="shared" si="272"/>
        <v>1.0280615590059241</v>
      </c>
      <c r="AE609">
        <f t="shared" si="273"/>
        <v>109471407.47001469</v>
      </c>
      <c r="AF609">
        <f t="shared" si="274"/>
        <v>19753858593.232761</v>
      </c>
      <c r="AG609">
        <f t="shared" si="275"/>
        <v>1.0027670583780373</v>
      </c>
      <c r="AH609">
        <v>24</v>
      </c>
      <c r="AI609">
        <v>0.67944000000000004</v>
      </c>
      <c r="AJ609">
        <f t="shared" si="276"/>
        <v>2271.5007913398513</v>
      </c>
      <c r="AK609">
        <f t="shared" si="277"/>
        <v>64.306187402831185</v>
      </c>
      <c r="AL609">
        <f t="shared" si="278"/>
        <v>0</v>
      </c>
      <c r="AM609">
        <f t="shared" si="279"/>
        <v>0</v>
      </c>
      <c r="AN609">
        <f>AM609/((60/'Field readings'!D610)*24)</f>
        <v>0</v>
      </c>
      <c r="AO609">
        <f>SUM($AN$4:AN609)</f>
        <v>8879.4934323158614</v>
      </c>
    </row>
    <row r="610" spans="1:41">
      <c r="A610" s="2">
        <f>'Field readings'!A611</f>
        <v>44139</v>
      </c>
      <c r="B610" s="3">
        <f>'Field readings'!B611</f>
        <v>6.9374999999962697</v>
      </c>
      <c r="C610">
        <f>'Field readings'!D611</f>
        <v>15</v>
      </c>
      <c r="D610">
        <f>'Field readings'!K611</f>
        <v>32</v>
      </c>
      <c r="E610">
        <f>'Field readings'!J611+14.6973</f>
        <v>14.6973</v>
      </c>
      <c r="F610">
        <f>'Field readings'!L611</f>
        <v>0</v>
      </c>
      <c r="G610">
        <f>'Field readings'!I611</f>
        <v>0.625</v>
      </c>
      <c r="H610">
        <f>'Field readings'!N611</f>
        <v>1.9390000000000001</v>
      </c>
      <c r="I610">
        <f>'Field readings'!M611</f>
        <v>0.75</v>
      </c>
      <c r="J610">
        <f t="shared" si="252"/>
        <v>0</v>
      </c>
      <c r="K610">
        <f t="shared" si="253"/>
        <v>0.32233109850438368</v>
      </c>
      <c r="L610">
        <f t="shared" si="254"/>
        <v>0.6029101083032492</v>
      </c>
      <c r="M610">
        <f t="shared" si="255"/>
        <v>4.5184153827834079E-3</v>
      </c>
      <c r="N610">
        <f t="shared" si="256"/>
        <v>0.62540611411789182</v>
      </c>
      <c r="O610">
        <f t="shared" si="257"/>
        <v>0.62540611411789182</v>
      </c>
      <c r="P610">
        <f t="shared" si="258"/>
        <v>5.5337802991232699E-3</v>
      </c>
      <c r="Q610">
        <f t="shared" si="259"/>
        <v>2.2780055729952603E-6</v>
      </c>
      <c r="R610">
        <f t="shared" si="260"/>
        <v>2.6534811758638477E-2</v>
      </c>
      <c r="S610">
        <f t="shared" si="261"/>
        <v>0.17766890149561632</v>
      </c>
      <c r="T610">
        <f t="shared" si="262"/>
        <v>7.4888843822464732E-2</v>
      </c>
      <c r="U610">
        <f t="shared" si="263"/>
        <v>20.288516887290307</v>
      </c>
      <c r="V610">
        <f t="shared" si="264"/>
        <v>-0.37766890149561627</v>
      </c>
      <c r="W610">
        <f t="shared" si="265"/>
        <v>0</v>
      </c>
      <c r="X610">
        <f t="shared" si="266"/>
        <v>1.0059007185241196</v>
      </c>
      <c r="Y610">
        <f t="shared" si="267"/>
        <v>0.60189119645854727</v>
      </c>
      <c r="Z610">
        <f t="shared" si="268"/>
        <v>79.508416369682394</v>
      </c>
      <c r="AA610">
        <f t="shared" si="269"/>
        <v>1.1547005383792515</v>
      </c>
      <c r="AB610">
        <f t="shared" si="270"/>
        <v>0</v>
      </c>
      <c r="AC610">
        <f t="shared" si="271"/>
        <v>1</v>
      </c>
      <c r="AD610">
        <f t="shared" si="272"/>
        <v>1.0280615590059241</v>
      </c>
      <c r="AE610">
        <f t="shared" si="273"/>
        <v>109471407.47001469</v>
      </c>
      <c r="AF610">
        <f t="shared" si="274"/>
        <v>19753858593.232761</v>
      </c>
      <c r="AG610">
        <f t="shared" si="275"/>
        <v>1.0027670583780373</v>
      </c>
      <c r="AH610">
        <v>24</v>
      </c>
      <c r="AI610">
        <v>0.67944000000000004</v>
      </c>
      <c r="AJ610">
        <f t="shared" si="276"/>
        <v>2271.5007913398513</v>
      </c>
      <c r="AK610">
        <f t="shared" si="277"/>
        <v>64.306187402831185</v>
      </c>
      <c r="AL610">
        <f t="shared" si="278"/>
        <v>0</v>
      </c>
      <c r="AM610">
        <f t="shared" si="279"/>
        <v>0</v>
      </c>
      <c r="AN610">
        <f>AM610/((60/'Field readings'!D611)*24)</f>
        <v>0</v>
      </c>
      <c r="AO610">
        <f>SUM($AN$4:AN610)</f>
        <v>8879.4934323158614</v>
      </c>
    </row>
    <row r="611" spans="1:41">
      <c r="A611" s="2">
        <f>'Field readings'!A612</f>
        <v>44139</v>
      </c>
      <c r="B611" s="3">
        <f>'Field readings'!B612</f>
        <v>6.9479166666629304</v>
      </c>
      <c r="C611">
        <f>'Field readings'!D612</f>
        <v>15</v>
      </c>
      <c r="D611">
        <f>'Field readings'!K612</f>
        <v>32</v>
      </c>
      <c r="E611">
        <f>'Field readings'!J612+14.6973</f>
        <v>14.6973</v>
      </c>
      <c r="F611">
        <f>'Field readings'!L612</f>
        <v>0</v>
      </c>
      <c r="G611">
        <f>'Field readings'!I612</f>
        <v>0.625</v>
      </c>
      <c r="H611">
        <f>'Field readings'!N612</f>
        <v>1.9390000000000001</v>
      </c>
      <c r="I611">
        <f>'Field readings'!M612</f>
        <v>0.75</v>
      </c>
      <c r="J611">
        <f t="shared" si="252"/>
        <v>0</v>
      </c>
      <c r="K611">
        <f t="shared" si="253"/>
        <v>0.32233109850438368</v>
      </c>
      <c r="L611">
        <f t="shared" si="254"/>
        <v>0.6029101083032492</v>
      </c>
      <c r="M611">
        <f t="shared" si="255"/>
        <v>4.5184153827834079E-3</v>
      </c>
      <c r="N611">
        <f t="shared" si="256"/>
        <v>0.62540611411789182</v>
      </c>
      <c r="O611">
        <f t="shared" si="257"/>
        <v>0.62540611411789182</v>
      </c>
      <c r="P611">
        <f t="shared" si="258"/>
        <v>5.5337802991232699E-3</v>
      </c>
      <c r="Q611">
        <f t="shared" si="259"/>
        <v>2.2780055729952603E-6</v>
      </c>
      <c r="R611">
        <f t="shared" si="260"/>
        <v>2.6534811758638477E-2</v>
      </c>
      <c r="S611">
        <f t="shared" si="261"/>
        <v>0.17766890149561632</v>
      </c>
      <c r="T611">
        <f t="shared" si="262"/>
        <v>7.4888843822464732E-2</v>
      </c>
      <c r="U611">
        <f t="shared" si="263"/>
        <v>20.288516887290307</v>
      </c>
      <c r="V611">
        <f t="shared" si="264"/>
        <v>-0.37766890149561627</v>
      </c>
      <c r="W611">
        <f t="shared" si="265"/>
        <v>0</v>
      </c>
      <c r="X611">
        <f t="shared" si="266"/>
        <v>1.0059007185241196</v>
      </c>
      <c r="Y611">
        <f t="shared" si="267"/>
        <v>0.60189119645854727</v>
      </c>
      <c r="Z611">
        <f t="shared" si="268"/>
        <v>79.508416369682394</v>
      </c>
      <c r="AA611">
        <f t="shared" si="269"/>
        <v>1.1547005383792515</v>
      </c>
      <c r="AB611">
        <f t="shared" si="270"/>
        <v>0</v>
      </c>
      <c r="AC611">
        <f t="shared" si="271"/>
        <v>1</v>
      </c>
      <c r="AD611">
        <f t="shared" si="272"/>
        <v>1.0280615590059241</v>
      </c>
      <c r="AE611">
        <f t="shared" si="273"/>
        <v>109471407.47001469</v>
      </c>
      <c r="AF611">
        <f t="shared" si="274"/>
        <v>19753858593.232761</v>
      </c>
      <c r="AG611">
        <f t="shared" si="275"/>
        <v>1.0027670583780373</v>
      </c>
      <c r="AH611">
        <v>24</v>
      </c>
      <c r="AI611">
        <v>0.67944000000000004</v>
      </c>
      <c r="AJ611">
        <f t="shared" si="276"/>
        <v>2271.5007913398513</v>
      </c>
      <c r="AK611">
        <f t="shared" si="277"/>
        <v>64.306187402831185</v>
      </c>
      <c r="AL611">
        <f t="shared" si="278"/>
        <v>0</v>
      </c>
      <c r="AM611">
        <f t="shared" si="279"/>
        <v>0</v>
      </c>
      <c r="AN611">
        <f>AM611/((60/'Field readings'!D612)*24)</f>
        <v>0</v>
      </c>
      <c r="AO611">
        <f>SUM($AN$4:AN611)</f>
        <v>8879.4934323158614</v>
      </c>
    </row>
    <row r="612" spans="1:41">
      <c r="A612" s="2">
        <f>'Field readings'!A613</f>
        <v>44139</v>
      </c>
      <c r="B612" s="3">
        <f>'Field readings'!B613</f>
        <v>6.9583333333295903</v>
      </c>
      <c r="C612">
        <f>'Field readings'!D613</f>
        <v>15</v>
      </c>
      <c r="D612">
        <f>'Field readings'!K613</f>
        <v>32</v>
      </c>
      <c r="E612">
        <f>'Field readings'!J613+14.6973</f>
        <v>14.6973</v>
      </c>
      <c r="F612">
        <f>'Field readings'!L613</f>
        <v>0</v>
      </c>
      <c r="G612">
        <f>'Field readings'!I613</f>
        <v>0.625</v>
      </c>
      <c r="H612">
        <f>'Field readings'!N613</f>
        <v>1.9390000000000001</v>
      </c>
      <c r="I612">
        <f>'Field readings'!M613</f>
        <v>0.75</v>
      </c>
      <c r="J612">
        <f t="shared" si="252"/>
        <v>0</v>
      </c>
      <c r="K612">
        <f t="shared" si="253"/>
        <v>0.32233109850438368</v>
      </c>
      <c r="L612">
        <f t="shared" si="254"/>
        <v>0.6029101083032492</v>
      </c>
      <c r="M612">
        <f t="shared" si="255"/>
        <v>4.5184153827834079E-3</v>
      </c>
      <c r="N612">
        <f t="shared" si="256"/>
        <v>0.62540611411789182</v>
      </c>
      <c r="O612">
        <f t="shared" si="257"/>
        <v>0.62540611411789182</v>
      </c>
      <c r="P612">
        <f t="shared" si="258"/>
        <v>5.5337802991232699E-3</v>
      </c>
      <c r="Q612">
        <f t="shared" si="259"/>
        <v>2.2780055729952603E-6</v>
      </c>
      <c r="R612">
        <f t="shared" si="260"/>
        <v>2.6534811758638477E-2</v>
      </c>
      <c r="S612">
        <f t="shared" si="261"/>
        <v>0.17766890149561632</v>
      </c>
      <c r="T612">
        <f t="shared" si="262"/>
        <v>7.4888843822464732E-2</v>
      </c>
      <c r="U612">
        <f t="shared" si="263"/>
        <v>20.288516887290307</v>
      </c>
      <c r="V612">
        <f t="shared" si="264"/>
        <v>-0.37766890149561627</v>
      </c>
      <c r="W612">
        <f t="shared" si="265"/>
        <v>0</v>
      </c>
      <c r="X612">
        <f t="shared" si="266"/>
        <v>1.0059007185241196</v>
      </c>
      <c r="Y612">
        <f t="shared" si="267"/>
        <v>0.60189119645854727</v>
      </c>
      <c r="Z612">
        <f t="shared" si="268"/>
        <v>79.508416369682394</v>
      </c>
      <c r="AA612">
        <f t="shared" si="269"/>
        <v>1.1547005383792515</v>
      </c>
      <c r="AB612">
        <f t="shared" si="270"/>
        <v>0</v>
      </c>
      <c r="AC612">
        <f t="shared" si="271"/>
        <v>1</v>
      </c>
      <c r="AD612">
        <f t="shared" si="272"/>
        <v>1.0280615590059241</v>
      </c>
      <c r="AE612">
        <f t="shared" si="273"/>
        <v>109471407.47001469</v>
      </c>
      <c r="AF612">
        <f t="shared" si="274"/>
        <v>19753858593.232761</v>
      </c>
      <c r="AG612">
        <f t="shared" si="275"/>
        <v>1.0027670583780373</v>
      </c>
      <c r="AH612">
        <v>24</v>
      </c>
      <c r="AI612">
        <v>0.67944000000000004</v>
      </c>
      <c r="AJ612">
        <f t="shared" si="276"/>
        <v>2271.5007913398513</v>
      </c>
      <c r="AK612">
        <f t="shared" si="277"/>
        <v>64.306187402831185</v>
      </c>
      <c r="AL612">
        <f t="shared" si="278"/>
        <v>0</v>
      </c>
      <c r="AM612">
        <f t="shared" si="279"/>
        <v>0</v>
      </c>
      <c r="AN612">
        <f>AM612/((60/'Field readings'!D613)*24)</f>
        <v>0</v>
      </c>
      <c r="AO612">
        <f>SUM($AN$4:AN612)</f>
        <v>8879.4934323158614</v>
      </c>
    </row>
    <row r="613" spans="1:41">
      <c r="A613" s="2">
        <f>'Field readings'!A614</f>
        <v>44139</v>
      </c>
      <c r="B613" s="3">
        <f>'Field readings'!B614</f>
        <v>6.9687499999962501</v>
      </c>
      <c r="C613">
        <f>'Field readings'!D614</f>
        <v>15</v>
      </c>
      <c r="D613">
        <f>'Field readings'!K614</f>
        <v>32</v>
      </c>
      <c r="E613">
        <f>'Field readings'!J614+14.6973</f>
        <v>14.6973</v>
      </c>
      <c r="F613">
        <f>'Field readings'!L614</f>
        <v>0</v>
      </c>
      <c r="G613">
        <f>'Field readings'!I614</f>
        <v>0.625</v>
      </c>
      <c r="H613">
        <f>'Field readings'!N614</f>
        <v>1.9390000000000001</v>
      </c>
      <c r="I613">
        <f>'Field readings'!M614</f>
        <v>0.75</v>
      </c>
      <c r="J613">
        <f t="shared" si="252"/>
        <v>0</v>
      </c>
      <c r="K613">
        <f t="shared" si="253"/>
        <v>0.32233109850438368</v>
      </c>
      <c r="L613">
        <f t="shared" si="254"/>
        <v>0.6029101083032492</v>
      </c>
      <c r="M613">
        <f t="shared" si="255"/>
        <v>4.5184153827834079E-3</v>
      </c>
      <c r="N613">
        <f t="shared" si="256"/>
        <v>0.62540611411789182</v>
      </c>
      <c r="O613">
        <f t="shared" si="257"/>
        <v>0.62540611411789182</v>
      </c>
      <c r="P613">
        <f t="shared" si="258"/>
        <v>5.5337802991232699E-3</v>
      </c>
      <c r="Q613">
        <f t="shared" si="259"/>
        <v>2.2780055729952603E-6</v>
      </c>
      <c r="R613">
        <f t="shared" si="260"/>
        <v>2.6534811758638477E-2</v>
      </c>
      <c r="S613">
        <f t="shared" si="261"/>
        <v>0.17766890149561632</v>
      </c>
      <c r="T613">
        <f t="shared" si="262"/>
        <v>7.4888843822464732E-2</v>
      </c>
      <c r="U613">
        <f t="shared" si="263"/>
        <v>20.288516887290307</v>
      </c>
      <c r="V613">
        <f t="shared" si="264"/>
        <v>-0.37766890149561627</v>
      </c>
      <c r="W613">
        <f t="shared" si="265"/>
        <v>0</v>
      </c>
      <c r="X613">
        <f t="shared" si="266"/>
        <v>1.0059007185241196</v>
      </c>
      <c r="Y613">
        <f t="shared" si="267"/>
        <v>0.60189119645854727</v>
      </c>
      <c r="Z613">
        <f t="shared" si="268"/>
        <v>79.508416369682394</v>
      </c>
      <c r="AA613">
        <f t="shared" si="269"/>
        <v>1.1547005383792515</v>
      </c>
      <c r="AB613">
        <f t="shared" si="270"/>
        <v>0</v>
      </c>
      <c r="AC613">
        <f t="shared" si="271"/>
        <v>1</v>
      </c>
      <c r="AD613">
        <f t="shared" si="272"/>
        <v>1.0280615590059241</v>
      </c>
      <c r="AE613">
        <f t="shared" si="273"/>
        <v>109471407.47001469</v>
      </c>
      <c r="AF613">
        <f t="shared" si="274"/>
        <v>19753858593.232761</v>
      </c>
      <c r="AG613">
        <f t="shared" si="275"/>
        <v>1.0027670583780373</v>
      </c>
      <c r="AH613">
        <v>24</v>
      </c>
      <c r="AI613">
        <v>0.67944000000000004</v>
      </c>
      <c r="AJ613">
        <f t="shared" si="276"/>
        <v>2271.5007913398513</v>
      </c>
      <c r="AK613">
        <f t="shared" si="277"/>
        <v>64.306187402831185</v>
      </c>
      <c r="AL613">
        <f t="shared" si="278"/>
        <v>0</v>
      </c>
      <c r="AM613">
        <f t="shared" si="279"/>
        <v>0</v>
      </c>
      <c r="AN613">
        <f>AM613/((60/'Field readings'!D614)*24)</f>
        <v>0</v>
      </c>
      <c r="AO613">
        <f>SUM($AN$4:AN613)</f>
        <v>8879.4934323158614</v>
      </c>
    </row>
    <row r="614" spans="1:41">
      <c r="A614" s="2">
        <f>'Field readings'!A615</f>
        <v>44139</v>
      </c>
      <c r="B614" s="3">
        <f>'Field readings'!B615</f>
        <v>6.97916666666291</v>
      </c>
      <c r="C614">
        <f>'Field readings'!D615</f>
        <v>15</v>
      </c>
      <c r="D614">
        <f>'Field readings'!K615</f>
        <v>32</v>
      </c>
      <c r="E614">
        <f>'Field readings'!J615+14.6973</f>
        <v>14.6973</v>
      </c>
      <c r="F614">
        <f>'Field readings'!L615</f>
        <v>0</v>
      </c>
      <c r="G614">
        <f>'Field readings'!I615</f>
        <v>0.625</v>
      </c>
      <c r="H614">
        <f>'Field readings'!N615</f>
        <v>1.9390000000000001</v>
      </c>
      <c r="I614">
        <f>'Field readings'!M615</f>
        <v>0.75</v>
      </c>
      <c r="J614">
        <f t="shared" si="252"/>
        <v>0</v>
      </c>
      <c r="K614">
        <f t="shared" si="253"/>
        <v>0.32233109850438368</v>
      </c>
      <c r="L614">
        <f t="shared" si="254"/>
        <v>0.6029101083032492</v>
      </c>
      <c r="M614">
        <f t="shared" si="255"/>
        <v>4.5184153827834079E-3</v>
      </c>
      <c r="N614">
        <f t="shared" si="256"/>
        <v>0.62540611411789182</v>
      </c>
      <c r="O614">
        <f t="shared" si="257"/>
        <v>0.62540611411789182</v>
      </c>
      <c r="P614">
        <f t="shared" si="258"/>
        <v>5.5337802991232699E-3</v>
      </c>
      <c r="Q614">
        <f t="shared" si="259"/>
        <v>2.2780055729952603E-6</v>
      </c>
      <c r="R614">
        <f t="shared" si="260"/>
        <v>2.6534811758638477E-2</v>
      </c>
      <c r="S614">
        <f t="shared" si="261"/>
        <v>0.17766890149561632</v>
      </c>
      <c r="T614">
        <f t="shared" si="262"/>
        <v>7.4888843822464732E-2</v>
      </c>
      <c r="U614">
        <f t="shared" si="263"/>
        <v>20.288516887290307</v>
      </c>
      <c r="V614">
        <f t="shared" si="264"/>
        <v>-0.37766890149561627</v>
      </c>
      <c r="W614">
        <f t="shared" si="265"/>
        <v>0</v>
      </c>
      <c r="X614">
        <f t="shared" si="266"/>
        <v>1.0059007185241196</v>
      </c>
      <c r="Y614">
        <f t="shared" si="267"/>
        <v>0.60189119645854727</v>
      </c>
      <c r="Z614">
        <f t="shared" si="268"/>
        <v>79.508416369682394</v>
      </c>
      <c r="AA614">
        <f t="shared" si="269"/>
        <v>1.1547005383792515</v>
      </c>
      <c r="AB614">
        <f t="shared" si="270"/>
        <v>0</v>
      </c>
      <c r="AC614">
        <f t="shared" si="271"/>
        <v>1</v>
      </c>
      <c r="AD614">
        <f t="shared" si="272"/>
        <v>1.0280615590059241</v>
      </c>
      <c r="AE614">
        <f t="shared" si="273"/>
        <v>109471407.47001469</v>
      </c>
      <c r="AF614">
        <f t="shared" si="274"/>
        <v>19753858593.232761</v>
      </c>
      <c r="AG614">
        <f t="shared" si="275"/>
        <v>1.0027670583780373</v>
      </c>
      <c r="AH614">
        <v>24</v>
      </c>
      <c r="AI614">
        <v>0.67944000000000004</v>
      </c>
      <c r="AJ614">
        <f t="shared" si="276"/>
        <v>2271.5007913398513</v>
      </c>
      <c r="AK614">
        <f t="shared" si="277"/>
        <v>64.306187402831185</v>
      </c>
      <c r="AL614">
        <f t="shared" si="278"/>
        <v>0</v>
      </c>
      <c r="AM614">
        <f t="shared" si="279"/>
        <v>0</v>
      </c>
      <c r="AN614">
        <f>AM614/((60/'Field readings'!D615)*24)</f>
        <v>0</v>
      </c>
      <c r="AO614">
        <f>SUM($AN$4:AN614)</f>
        <v>8879.4934323158614</v>
      </c>
    </row>
    <row r="615" spans="1:41">
      <c r="A615" s="2">
        <f>'Field readings'!A616</f>
        <v>44139</v>
      </c>
      <c r="B615" s="3">
        <f>'Field readings'!B616</f>
        <v>6.9895833333295698</v>
      </c>
      <c r="C615">
        <f>'Field readings'!D616</f>
        <v>15</v>
      </c>
      <c r="D615">
        <f>'Field readings'!K616</f>
        <v>32</v>
      </c>
      <c r="E615">
        <f>'Field readings'!J616+14.6973</f>
        <v>14.6973</v>
      </c>
      <c r="F615">
        <f>'Field readings'!L616</f>
        <v>0</v>
      </c>
      <c r="G615">
        <f>'Field readings'!I616</f>
        <v>0.625</v>
      </c>
      <c r="H615">
        <f>'Field readings'!N616</f>
        <v>1.9390000000000001</v>
      </c>
      <c r="I615">
        <f>'Field readings'!M616</f>
        <v>0.75</v>
      </c>
      <c r="J615">
        <f t="shared" si="252"/>
        <v>0</v>
      </c>
      <c r="K615">
        <f t="shared" si="253"/>
        <v>0.32233109850438368</v>
      </c>
      <c r="L615">
        <f t="shared" si="254"/>
        <v>0.6029101083032492</v>
      </c>
      <c r="M615">
        <f t="shared" si="255"/>
        <v>4.5184153827834079E-3</v>
      </c>
      <c r="N615">
        <f t="shared" si="256"/>
        <v>0.62540611411789182</v>
      </c>
      <c r="O615">
        <f t="shared" si="257"/>
        <v>0.62540611411789182</v>
      </c>
      <c r="P615">
        <f t="shared" si="258"/>
        <v>5.5337802991232699E-3</v>
      </c>
      <c r="Q615">
        <f t="shared" si="259"/>
        <v>2.2780055729952603E-6</v>
      </c>
      <c r="R615">
        <f t="shared" si="260"/>
        <v>2.6534811758638477E-2</v>
      </c>
      <c r="S615">
        <f t="shared" si="261"/>
        <v>0.17766890149561632</v>
      </c>
      <c r="T615">
        <f t="shared" si="262"/>
        <v>7.4888843822464732E-2</v>
      </c>
      <c r="U615">
        <f t="shared" si="263"/>
        <v>20.288516887290307</v>
      </c>
      <c r="V615">
        <f t="shared" si="264"/>
        <v>-0.37766890149561627</v>
      </c>
      <c r="W615">
        <f t="shared" si="265"/>
        <v>0</v>
      </c>
      <c r="X615">
        <f t="shared" si="266"/>
        <v>1.0059007185241196</v>
      </c>
      <c r="Y615">
        <f t="shared" si="267"/>
        <v>0.60189119645854727</v>
      </c>
      <c r="Z615">
        <f t="shared" si="268"/>
        <v>79.508416369682394</v>
      </c>
      <c r="AA615">
        <f t="shared" si="269"/>
        <v>1.1547005383792515</v>
      </c>
      <c r="AB615">
        <f t="shared" si="270"/>
        <v>0</v>
      </c>
      <c r="AC615">
        <f t="shared" si="271"/>
        <v>1</v>
      </c>
      <c r="AD615">
        <f t="shared" si="272"/>
        <v>1.0280615590059241</v>
      </c>
      <c r="AE615">
        <f t="shared" si="273"/>
        <v>109471407.47001469</v>
      </c>
      <c r="AF615">
        <f t="shared" si="274"/>
        <v>19753858593.232761</v>
      </c>
      <c r="AG615">
        <f t="shared" si="275"/>
        <v>1.0027670583780373</v>
      </c>
      <c r="AH615">
        <v>24</v>
      </c>
      <c r="AI615">
        <v>0.67944000000000004</v>
      </c>
      <c r="AJ615">
        <f t="shared" si="276"/>
        <v>2271.5007913398513</v>
      </c>
      <c r="AK615">
        <f t="shared" si="277"/>
        <v>64.306187402831185</v>
      </c>
      <c r="AL615">
        <f t="shared" si="278"/>
        <v>0</v>
      </c>
      <c r="AM615">
        <f t="shared" si="279"/>
        <v>0</v>
      </c>
      <c r="AN615">
        <f>AM615/((60/'Field readings'!D616)*24)</f>
        <v>0</v>
      </c>
      <c r="AO615">
        <f>SUM($AN$4:AN615)</f>
        <v>8879.4934323158614</v>
      </c>
    </row>
    <row r="616" spans="1:41">
      <c r="A616" s="2">
        <f>'Field readings'!A617</f>
        <v>44139</v>
      </c>
      <c r="B616" s="3">
        <f>'Field readings'!B617</f>
        <v>6.9999999999962297</v>
      </c>
      <c r="C616">
        <f>'Field readings'!D617</f>
        <v>15</v>
      </c>
      <c r="D616">
        <f>'Field readings'!K617</f>
        <v>32</v>
      </c>
      <c r="E616">
        <f>'Field readings'!J617+14.6973</f>
        <v>14.6973</v>
      </c>
      <c r="F616">
        <f>'Field readings'!L617</f>
        <v>0</v>
      </c>
      <c r="G616">
        <f>'Field readings'!I617</f>
        <v>0.625</v>
      </c>
      <c r="H616">
        <f>'Field readings'!N617</f>
        <v>1.9390000000000001</v>
      </c>
      <c r="I616">
        <f>'Field readings'!M617</f>
        <v>0.75</v>
      </c>
      <c r="J616">
        <f t="shared" si="252"/>
        <v>0</v>
      </c>
      <c r="K616">
        <f t="shared" si="253"/>
        <v>0.32233109850438368</v>
      </c>
      <c r="L616">
        <f t="shared" si="254"/>
        <v>0.6029101083032492</v>
      </c>
      <c r="M616">
        <f t="shared" si="255"/>
        <v>4.5184153827834079E-3</v>
      </c>
      <c r="N616">
        <f t="shared" si="256"/>
        <v>0.62540611411789182</v>
      </c>
      <c r="O616">
        <f t="shared" si="257"/>
        <v>0.62540611411789182</v>
      </c>
      <c r="P616">
        <f t="shared" si="258"/>
        <v>5.5337802991232699E-3</v>
      </c>
      <c r="Q616">
        <f t="shared" si="259"/>
        <v>2.2780055729952603E-6</v>
      </c>
      <c r="R616">
        <f t="shared" si="260"/>
        <v>2.6534811758638477E-2</v>
      </c>
      <c r="S616">
        <f t="shared" si="261"/>
        <v>0.17766890149561632</v>
      </c>
      <c r="T616">
        <f t="shared" si="262"/>
        <v>7.4888843822464732E-2</v>
      </c>
      <c r="U616">
        <f t="shared" si="263"/>
        <v>20.288516887290307</v>
      </c>
      <c r="V616">
        <f t="shared" si="264"/>
        <v>-0.37766890149561627</v>
      </c>
      <c r="W616">
        <f t="shared" si="265"/>
        <v>0</v>
      </c>
      <c r="X616">
        <f t="shared" si="266"/>
        <v>1.0059007185241196</v>
      </c>
      <c r="Y616">
        <f t="shared" si="267"/>
        <v>0.60189119645854727</v>
      </c>
      <c r="Z616">
        <f t="shared" si="268"/>
        <v>79.508416369682394</v>
      </c>
      <c r="AA616">
        <f t="shared" si="269"/>
        <v>1.1547005383792515</v>
      </c>
      <c r="AB616">
        <f t="shared" si="270"/>
        <v>0</v>
      </c>
      <c r="AC616">
        <f t="shared" si="271"/>
        <v>1</v>
      </c>
      <c r="AD616">
        <f t="shared" si="272"/>
        <v>1.0280615590059241</v>
      </c>
      <c r="AE616">
        <f t="shared" si="273"/>
        <v>109471407.47001469</v>
      </c>
      <c r="AF616">
        <f t="shared" si="274"/>
        <v>19753858593.232761</v>
      </c>
      <c r="AG616">
        <f t="shared" si="275"/>
        <v>1.0027670583780373</v>
      </c>
      <c r="AH616">
        <v>24</v>
      </c>
      <c r="AI616">
        <v>0.67944000000000004</v>
      </c>
      <c r="AJ616">
        <f t="shared" si="276"/>
        <v>2271.5007913398513</v>
      </c>
      <c r="AK616">
        <f t="shared" si="277"/>
        <v>64.306187402831185</v>
      </c>
      <c r="AL616">
        <f t="shared" si="278"/>
        <v>0</v>
      </c>
      <c r="AM616">
        <f t="shared" si="279"/>
        <v>0</v>
      </c>
      <c r="AN616">
        <f>AM616/((60/'Field readings'!D617)*24)</f>
        <v>0</v>
      </c>
      <c r="AO616">
        <f>SUM($AN$4:AN616)</f>
        <v>8879.4934323158614</v>
      </c>
    </row>
    <row r="617" spans="1:41">
      <c r="A617" s="2">
        <f>'Field readings'!A618</f>
        <v>44139</v>
      </c>
      <c r="B617" s="3">
        <f>'Field readings'!B618</f>
        <v>7.0104166666628904</v>
      </c>
      <c r="C617">
        <f>'Field readings'!D618</f>
        <v>15</v>
      </c>
      <c r="D617">
        <f>'Field readings'!K618</f>
        <v>32</v>
      </c>
      <c r="E617">
        <f>'Field readings'!J618+14.6973</f>
        <v>14.6973</v>
      </c>
      <c r="F617">
        <f>'Field readings'!L618</f>
        <v>0</v>
      </c>
      <c r="G617">
        <f>'Field readings'!I618</f>
        <v>0.625</v>
      </c>
      <c r="H617">
        <f>'Field readings'!N618</f>
        <v>1.9390000000000001</v>
      </c>
      <c r="I617">
        <f>'Field readings'!M618</f>
        <v>0.75</v>
      </c>
      <c r="J617">
        <f t="shared" si="252"/>
        <v>0</v>
      </c>
      <c r="K617">
        <f t="shared" si="253"/>
        <v>0.32233109850438368</v>
      </c>
      <c r="L617">
        <f t="shared" si="254"/>
        <v>0.6029101083032492</v>
      </c>
      <c r="M617">
        <f t="shared" si="255"/>
        <v>4.5184153827834079E-3</v>
      </c>
      <c r="N617">
        <f t="shared" si="256"/>
        <v>0.62540611411789182</v>
      </c>
      <c r="O617">
        <f t="shared" si="257"/>
        <v>0.62540611411789182</v>
      </c>
      <c r="P617">
        <f t="shared" si="258"/>
        <v>5.5337802991232699E-3</v>
      </c>
      <c r="Q617">
        <f t="shared" si="259"/>
        <v>2.2780055729952603E-6</v>
      </c>
      <c r="R617">
        <f t="shared" si="260"/>
        <v>2.6534811758638477E-2</v>
      </c>
      <c r="S617">
        <f t="shared" si="261"/>
        <v>0.17766890149561632</v>
      </c>
      <c r="T617">
        <f t="shared" si="262"/>
        <v>7.4888843822464732E-2</v>
      </c>
      <c r="U617">
        <f t="shared" si="263"/>
        <v>20.288516887290307</v>
      </c>
      <c r="V617">
        <f t="shared" si="264"/>
        <v>-0.37766890149561627</v>
      </c>
      <c r="W617">
        <f t="shared" si="265"/>
        <v>0</v>
      </c>
      <c r="X617">
        <f t="shared" si="266"/>
        <v>1.0059007185241196</v>
      </c>
      <c r="Y617">
        <f t="shared" si="267"/>
        <v>0.60189119645854727</v>
      </c>
      <c r="Z617">
        <f t="shared" si="268"/>
        <v>79.508416369682394</v>
      </c>
      <c r="AA617">
        <f t="shared" si="269"/>
        <v>1.1547005383792515</v>
      </c>
      <c r="AB617">
        <f t="shared" si="270"/>
        <v>0</v>
      </c>
      <c r="AC617">
        <f t="shared" si="271"/>
        <v>1</v>
      </c>
      <c r="AD617">
        <f t="shared" si="272"/>
        <v>1.0280615590059241</v>
      </c>
      <c r="AE617">
        <f t="shared" si="273"/>
        <v>109471407.47001469</v>
      </c>
      <c r="AF617">
        <f t="shared" si="274"/>
        <v>19753858593.232761</v>
      </c>
      <c r="AG617">
        <f t="shared" si="275"/>
        <v>1.0027670583780373</v>
      </c>
      <c r="AH617">
        <v>24</v>
      </c>
      <c r="AI617">
        <v>0.67944000000000004</v>
      </c>
      <c r="AJ617">
        <f t="shared" si="276"/>
        <v>2271.5007913398513</v>
      </c>
      <c r="AK617">
        <f t="shared" si="277"/>
        <v>64.306187402831185</v>
      </c>
      <c r="AL617">
        <f t="shared" si="278"/>
        <v>0</v>
      </c>
      <c r="AM617">
        <f t="shared" si="279"/>
        <v>0</v>
      </c>
      <c r="AN617">
        <f>AM617/((60/'Field readings'!D618)*24)</f>
        <v>0</v>
      </c>
      <c r="AO617">
        <f>SUM($AN$4:AN617)</f>
        <v>8879.4934323158614</v>
      </c>
    </row>
    <row r="618" spans="1:41">
      <c r="A618" s="2">
        <f>'Field readings'!A619</f>
        <v>44139</v>
      </c>
      <c r="B618" s="3">
        <f>'Field readings'!B619</f>
        <v>7.0208333333295503</v>
      </c>
      <c r="C618">
        <f>'Field readings'!D619</f>
        <v>15</v>
      </c>
      <c r="D618">
        <f>'Field readings'!K619</f>
        <v>32</v>
      </c>
      <c r="E618">
        <f>'Field readings'!J619+14.6973</f>
        <v>14.6973</v>
      </c>
      <c r="F618">
        <f>'Field readings'!L619</f>
        <v>0</v>
      </c>
      <c r="G618">
        <f>'Field readings'!I619</f>
        <v>0.625</v>
      </c>
      <c r="H618">
        <f>'Field readings'!N619</f>
        <v>1.9390000000000001</v>
      </c>
      <c r="I618">
        <f>'Field readings'!M619</f>
        <v>0.75</v>
      </c>
      <c r="J618">
        <f t="shared" si="252"/>
        <v>0</v>
      </c>
      <c r="K618">
        <f t="shared" si="253"/>
        <v>0.32233109850438368</v>
      </c>
      <c r="L618">
        <f t="shared" si="254"/>
        <v>0.6029101083032492</v>
      </c>
      <c r="M618">
        <f t="shared" si="255"/>
        <v>4.5184153827834079E-3</v>
      </c>
      <c r="N618">
        <f t="shared" si="256"/>
        <v>0.62540611411789182</v>
      </c>
      <c r="O618">
        <f t="shared" si="257"/>
        <v>0.62540611411789182</v>
      </c>
      <c r="P618">
        <f t="shared" si="258"/>
        <v>5.5337802991232699E-3</v>
      </c>
      <c r="Q618">
        <f t="shared" si="259"/>
        <v>2.2780055729952603E-6</v>
      </c>
      <c r="R618">
        <f t="shared" si="260"/>
        <v>2.6534811758638477E-2</v>
      </c>
      <c r="S618">
        <f t="shared" si="261"/>
        <v>0.17766890149561632</v>
      </c>
      <c r="T618">
        <f t="shared" si="262"/>
        <v>7.4888843822464732E-2</v>
      </c>
      <c r="U618">
        <f t="shared" si="263"/>
        <v>20.288516887290307</v>
      </c>
      <c r="V618">
        <f t="shared" si="264"/>
        <v>-0.37766890149561627</v>
      </c>
      <c r="W618">
        <f t="shared" si="265"/>
        <v>0</v>
      </c>
      <c r="X618">
        <f t="shared" si="266"/>
        <v>1.0059007185241196</v>
      </c>
      <c r="Y618">
        <f t="shared" si="267"/>
        <v>0.60189119645854727</v>
      </c>
      <c r="Z618">
        <f t="shared" si="268"/>
        <v>79.508416369682394</v>
      </c>
      <c r="AA618">
        <f t="shared" si="269"/>
        <v>1.1547005383792515</v>
      </c>
      <c r="AB618">
        <f t="shared" si="270"/>
        <v>0</v>
      </c>
      <c r="AC618">
        <f t="shared" si="271"/>
        <v>1</v>
      </c>
      <c r="AD618">
        <f t="shared" si="272"/>
        <v>1.0280615590059241</v>
      </c>
      <c r="AE618">
        <f t="shared" si="273"/>
        <v>109471407.47001469</v>
      </c>
      <c r="AF618">
        <f t="shared" si="274"/>
        <v>19753858593.232761</v>
      </c>
      <c r="AG618">
        <f t="shared" si="275"/>
        <v>1.0027670583780373</v>
      </c>
      <c r="AH618">
        <v>24</v>
      </c>
      <c r="AI618">
        <v>0.67944000000000004</v>
      </c>
      <c r="AJ618">
        <f t="shared" si="276"/>
        <v>2271.5007913398513</v>
      </c>
      <c r="AK618">
        <f t="shared" si="277"/>
        <v>64.306187402831185</v>
      </c>
      <c r="AL618">
        <f t="shared" si="278"/>
        <v>0</v>
      </c>
      <c r="AM618">
        <f t="shared" si="279"/>
        <v>0</v>
      </c>
      <c r="AN618">
        <f>AM618/((60/'Field readings'!D619)*24)</f>
        <v>0</v>
      </c>
      <c r="AO618">
        <f>SUM($AN$4:AN618)</f>
        <v>8879.4934323158614</v>
      </c>
    </row>
    <row r="619" spans="1:41">
      <c r="A619" s="2">
        <f>'Field readings'!A620</f>
        <v>44139</v>
      </c>
      <c r="B619" s="3">
        <f>'Field readings'!B620</f>
        <v>7.0312499999962101</v>
      </c>
      <c r="C619">
        <f>'Field readings'!D620</f>
        <v>15</v>
      </c>
      <c r="D619">
        <f>'Field readings'!K620</f>
        <v>32</v>
      </c>
      <c r="E619">
        <f>'Field readings'!J620+14.6973</f>
        <v>14.6973</v>
      </c>
      <c r="F619">
        <f>'Field readings'!L620</f>
        <v>0</v>
      </c>
      <c r="G619">
        <f>'Field readings'!I620</f>
        <v>0.625</v>
      </c>
      <c r="H619">
        <f>'Field readings'!N620</f>
        <v>1.9390000000000001</v>
      </c>
      <c r="I619">
        <f>'Field readings'!M620</f>
        <v>0.75</v>
      </c>
      <c r="J619">
        <f t="shared" si="252"/>
        <v>0</v>
      </c>
      <c r="K619">
        <f t="shared" si="253"/>
        <v>0.32233109850438368</v>
      </c>
      <c r="L619">
        <f t="shared" si="254"/>
        <v>0.6029101083032492</v>
      </c>
      <c r="M619">
        <f t="shared" si="255"/>
        <v>4.5184153827834079E-3</v>
      </c>
      <c r="N619">
        <f t="shared" si="256"/>
        <v>0.62540611411789182</v>
      </c>
      <c r="O619">
        <f t="shared" si="257"/>
        <v>0.62540611411789182</v>
      </c>
      <c r="P619">
        <f t="shared" si="258"/>
        <v>5.5337802991232699E-3</v>
      </c>
      <c r="Q619">
        <f t="shared" si="259"/>
        <v>2.2780055729952603E-6</v>
      </c>
      <c r="R619">
        <f t="shared" si="260"/>
        <v>2.6534811758638477E-2</v>
      </c>
      <c r="S619">
        <f t="shared" si="261"/>
        <v>0.17766890149561632</v>
      </c>
      <c r="T619">
        <f t="shared" si="262"/>
        <v>7.4888843822464732E-2</v>
      </c>
      <c r="U619">
        <f t="shared" si="263"/>
        <v>20.288516887290307</v>
      </c>
      <c r="V619">
        <f t="shared" si="264"/>
        <v>-0.37766890149561627</v>
      </c>
      <c r="W619">
        <f t="shared" si="265"/>
        <v>0</v>
      </c>
      <c r="X619">
        <f t="shared" si="266"/>
        <v>1.0059007185241196</v>
      </c>
      <c r="Y619">
        <f t="shared" si="267"/>
        <v>0.60189119645854727</v>
      </c>
      <c r="Z619">
        <f t="shared" si="268"/>
        <v>79.508416369682394</v>
      </c>
      <c r="AA619">
        <f t="shared" si="269"/>
        <v>1.1547005383792515</v>
      </c>
      <c r="AB619">
        <f t="shared" si="270"/>
        <v>0</v>
      </c>
      <c r="AC619">
        <f t="shared" si="271"/>
        <v>1</v>
      </c>
      <c r="AD619">
        <f t="shared" si="272"/>
        <v>1.0280615590059241</v>
      </c>
      <c r="AE619">
        <f t="shared" si="273"/>
        <v>109471407.47001469</v>
      </c>
      <c r="AF619">
        <f t="shared" si="274"/>
        <v>19753858593.232761</v>
      </c>
      <c r="AG619">
        <f t="shared" si="275"/>
        <v>1.0027670583780373</v>
      </c>
      <c r="AH619">
        <v>24</v>
      </c>
      <c r="AI619">
        <v>0.67944000000000004</v>
      </c>
      <c r="AJ619">
        <f t="shared" si="276"/>
        <v>2271.5007913398513</v>
      </c>
      <c r="AK619">
        <f t="shared" si="277"/>
        <v>64.306187402831185</v>
      </c>
      <c r="AL619">
        <f t="shared" si="278"/>
        <v>0</v>
      </c>
      <c r="AM619">
        <f t="shared" si="279"/>
        <v>0</v>
      </c>
      <c r="AN619">
        <f>AM619/((60/'Field readings'!D620)*24)</f>
        <v>0</v>
      </c>
      <c r="AO619">
        <f>SUM($AN$4:AN619)</f>
        <v>8879.4934323158614</v>
      </c>
    </row>
    <row r="620" spans="1:41">
      <c r="A620" s="2">
        <f>'Field readings'!A621</f>
        <v>44139</v>
      </c>
      <c r="B620" s="3">
        <f>'Field readings'!B621</f>
        <v>7.04166666666287</v>
      </c>
      <c r="C620">
        <f>'Field readings'!D621</f>
        <v>15</v>
      </c>
      <c r="D620">
        <f>'Field readings'!K621</f>
        <v>32</v>
      </c>
      <c r="E620">
        <f>'Field readings'!J621+14.6973</f>
        <v>14.6973</v>
      </c>
      <c r="F620">
        <f>'Field readings'!L621</f>
        <v>0</v>
      </c>
      <c r="G620">
        <f>'Field readings'!I621</f>
        <v>0.625</v>
      </c>
      <c r="H620">
        <f>'Field readings'!N621</f>
        <v>1.9390000000000001</v>
      </c>
      <c r="I620">
        <f>'Field readings'!M621</f>
        <v>0.75</v>
      </c>
      <c r="J620">
        <f t="shared" si="252"/>
        <v>0</v>
      </c>
      <c r="K620">
        <f t="shared" si="253"/>
        <v>0.32233109850438368</v>
      </c>
      <c r="L620">
        <f t="shared" si="254"/>
        <v>0.6029101083032492</v>
      </c>
      <c r="M620">
        <f t="shared" si="255"/>
        <v>4.5184153827834079E-3</v>
      </c>
      <c r="N620">
        <f t="shared" si="256"/>
        <v>0.62540611411789182</v>
      </c>
      <c r="O620">
        <f t="shared" si="257"/>
        <v>0.62540611411789182</v>
      </c>
      <c r="P620">
        <f t="shared" si="258"/>
        <v>5.5337802991232699E-3</v>
      </c>
      <c r="Q620">
        <f t="shared" si="259"/>
        <v>2.2780055729952603E-6</v>
      </c>
      <c r="R620">
        <f t="shared" si="260"/>
        <v>2.6534811758638477E-2</v>
      </c>
      <c r="S620">
        <f t="shared" si="261"/>
        <v>0.17766890149561632</v>
      </c>
      <c r="T620">
        <f t="shared" si="262"/>
        <v>7.4888843822464732E-2</v>
      </c>
      <c r="U620">
        <f t="shared" si="263"/>
        <v>20.288516887290307</v>
      </c>
      <c r="V620">
        <f t="shared" si="264"/>
        <v>-0.37766890149561627</v>
      </c>
      <c r="W620">
        <f t="shared" si="265"/>
        <v>0</v>
      </c>
      <c r="X620">
        <f t="shared" si="266"/>
        <v>1.0059007185241196</v>
      </c>
      <c r="Y620">
        <f t="shared" si="267"/>
        <v>0.60189119645854727</v>
      </c>
      <c r="Z620">
        <f t="shared" si="268"/>
        <v>79.508416369682394</v>
      </c>
      <c r="AA620">
        <f t="shared" si="269"/>
        <v>1.1547005383792515</v>
      </c>
      <c r="AB620">
        <f t="shared" si="270"/>
        <v>0</v>
      </c>
      <c r="AC620">
        <f t="shared" si="271"/>
        <v>1</v>
      </c>
      <c r="AD620">
        <f t="shared" si="272"/>
        <v>1.0280615590059241</v>
      </c>
      <c r="AE620">
        <f t="shared" si="273"/>
        <v>109471407.47001469</v>
      </c>
      <c r="AF620">
        <f t="shared" si="274"/>
        <v>19753858593.232761</v>
      </c>
      <c r="AG620">
        <f t="shared" si="275"/>
        <v>1.0027670583780373</v>
      </c>
      <c r="AH620">
        <v>24</v>
      </c>
      <c r="AI620">
        <v>0.67944000000000004</v>
      </c>
      <c r="AJ620">
        <f t="shared" si="276"/>
        <v>2271.5007913398513</v>
      </c>
      <c r="AK620">
        <f t="shared" si="277"/>
        <v>64.306187402831185</v>
      </c>
      <c r="AL620">
        <f t="shared" si="278"/>
        <v>0</v>
      </c>
      <c r="AM620">
        <f t="shared" si="279"/>
        <v>0</v>
      </c>
      <c r="AN620">
        <f>AM620/((60/'Field readings'!D621)*24)</f>
        <v>0</v>
      </c>
      <c r="AO620">
        <f>SUM($AN$4:AN620)</f>
        <v>8879.4934323158614</v>
      </c>
    </row>
    <row r="621" spans="1:41">
      <c r="A621" s="2">
        <f>'Field readings'!A622</f>
        <v>44139</v>
      </c>
      <c r="B621" s="3">
        <f>'Field readings'!B622</f>
        <v>7.0520833333295299</v>
      </c>
      <c r="C621">
        <f>'Field readings'!D622</f>
        <v>15</v>
      </c>
      <c r="D621">
        <f>'Field readings'!K622</f>
        <v>32</v>
      </c>
      <c r="E621">
        <f>'Field readings'!J622+14.6973</f>
        <v>14.6973</v>
      </c>
      <c r="F621">
        <f>'Field readings'!L622</f>
        <v>0</v>
      </c>
      <c r="G621">
        <f>'Field readings'!I622</f>
        <v>0.625</v>
      </c>
      <c r="H621">
        <f>'Field readings'!N622</f>
        <v>1.9390000000000001</v>
      </c>
      <c r="I621">
        <f>'Field readings'!M622</f>
        <v>0.75</v>
      </c>
      <c r="J621">
        <f t="shared" si="252"/>
        <v>0</v>
      </c>
      <c r="K621">
        <f t="shared" si="253"/>
        <v>0.32233109850438368</v>
      </c>
      <c r="L621">
        <f t="shared" si="254"/>
        <v>0.6029101083032492</v>
      </c>
      <c r="M621">
        <f t="shared" si="255"/>
        <v>4.5184153827834079E-3</v>
      </c>
      <c r="N621">
        <f t="shared" si="256"/>
        <v>0.62540611411789182</v>
      </c>
      <c r="O621">
        <f t="shared" si="257"/>
        <v>0.62540611411789182</v>
      </c>
      <c r="P621">
        <f t="shared" si="258"/>
        <v>5.5337802991232699E-3</v>
      </c>
      <c r="Q621">
        <f t="shared" si="259"/>
        <v>2.2780055729952603E-6</v>
      </c>
      <c r="R621">
        <f t="shared" si="260"/>
        <v>2.6534811758638477E-2</v>
      </c>
      <c r="S621">
        <f t="shared" si="261"/>
        <v>0.17766890149561632</v>
      </c>
      <c r="T621">
        <f t="shared" si="262"/>
        <v>7.4888843822464732E-2</v>
      </c>
      <c r="U621">
        <f t="shared" si="263"/>
        <v>20.288516887290307</v>
      </c>
      <c r="V621">
        <f t="shared" si="264"/>
        <v>-0.37766890149561627</v>
      </c>
      <c r="W621">
        <f t="shared" si="265"/>
        <v>0</v>
      </c>
      <c r="X621">
        <f t="shared" si="266"/>
        <v>1.0059007185241196</v>
      </c>
      <c r="Y621">
        <f t="shared" si="267"/>
        <v>0.60189119645854727</v>
      </c>
      <c r="Z621">
        <f t="shared" si="268"/>
        <v>79.508416369682394</v>
      </c>
      <c r="AA621">
        <f t="shared" si="269"/>
        <v>1.1547005383792515</v>
      </c>
      <c r="AB621">
        <f t="shared" si="270"/>
        <v>0</v>
      </c>
      <c r="AC621">
        <f t="shared" si="271"/>
        <v>1</v>
      </c>
      <c r="AD621">
        <f t="shared" si="272"/>
        <v>1.0280615590059241</v>
      </c>
      <c r="AE621">
        <f t="shared" si="273"/>
        <v>109471407.47001469</v>
      </c>
      <c r="AF621">
        <f t="shared" si="274"/>
        <v>19753858593.232761</v>
      </c>
      <c r="AG621">
        <f t="shared" si="275"/>
        <v>1.0027670583780373</v>
      </c>
      <c r="AH621">
        <v>24</v>
      </c>
      <c r="AI621">
        <v>0.67944000000000004</v>
      </c>
      <c r="AJ621">
        <f t="shared" si="276"/>
        <v>2271.5007913398513</v>
      </c>
      <c r="AK621">
        <f t="shared" si="277"/>
        <v>64.306187402831185</v>
      </c>
      <c r="AL621">
        <f t="shared" si="278"/>
        <v>0</v>
      </c>
      <c r="AM621">
        <f t="shared" si="279"/>
        <v>0</v>
      </c>
      <c r="AN621">
        <f>AM621/((60/'Field readings'!D622)*24)</f>
        <v>0</v>
      </c>
      <c r="AO621">
        <f>SUM($AN$4:AN621)</f>
        <v>8879.4934323158614</v>
      </c>
    </row>
    <row r="622" spans="1:41">
      <c r="A622" s="2">
        <f>'Field readings'!A623</f>
        <v>44139</v>
      </c>
      <c r="B622" s="3">
        <f>'Field readings'!B623</f>
        <v>7.0624999999961897</v>
      </c>
      <c r="C622">
        <f>'Field readings'!D623</f>
        <v>15</v>
      </c>
      <c r="D622">
        <f>'Field readings'!K623</f>
        <v>32</v>
      </c>
      <c r="E622">
        <f>'Field readings'!J623+14.6973</f>
        <v>14.6973</v>
      </c>
      <c r="F622">
        <f>'Field readings'!L623</f>
        <v>0</v>
      </c>
      <c r="G622">
        <f>'Field readings'!I623</f>
        <v>0.625</v>
      </c>
      <c r="H622">
        <f>'Field readings'!N623</f>
        <v>1.9390000000000001</v>
      </c>
      <c r="I622">
        <f>'Field readings'!M623</f>
        <v>0.75</v>
      </c>
      <c r="J622">
        <f t="shared" si="252"/>
        <v>0</v>
      </c>
      <c r="K622">
        <f t="shared" si="253"/>
        <v>0.32233109850438368</v>
      </c>
      <c r="L622">
        <f t="shared" si="254"/>
        <v>0.6029101083032492</v>
      </c>
      <c r="M622">
        <f t="shared" si="255"/>
        <v>4.5184153827834079E-3</v>
      </c>
      <c r="N622">
        <f t="shared" si="256"/>
        <v>0.62540611411789182</v>
      </c>
      <c r="O622">
        <f t="shared" si="257"/>
        <v>0.62540611411789182</v>
      </c>
      <c r="P622">
        <f t="shared" si="258"/>
        <v>5.5337802991232699E-3</v>
      </c>
      <c r="Q622">
        <f t="shared" si="259"/>
        <v>2.2780055729952603E-6</v>
      </c>
      <c r="R622">
        <f t="shared" si="260"/>
        <v>2.6534811758638477E-2</v>
      </c>
      <c r="S622">
        <f t="shared" si="261"/>
        <v>0.17766890149561632</v>
      </c>
      <c r="T622">
        <f t="shared" si="262"/>
        <v>7.4888843822464732E-2</v>
      </c>
      <c r="U622">
        <f t="shared" si="263"/>
        <v>20.288516887290307</v>
      </c>
      <c r="V622">
        <f t="shared" si="264"/>
        <v>-0.37766890149561627</v>
      </c>
      <c r="W622">
        <f t="shared" si="265"/>
        <v>0</v>
      </c>
      <c r="X622">
        <f t="shared" si="266"/>
        <v>1.0059007185241196</v>
      </c>
      <c r="Y622">
        <f t="shared" si="267"/>
        <v>0.60189119645854727</v>
      </c>
      <c r="Z622">
        <f t="shared" si="268"/>
        <v>79.508416369682394</v>
      </c>
      <c r="AA622">
        <f t="shared" si="269"/>
        <v>1.1547005383792515</v>
      </c>
      <c r="AB622">
        <f t="shared" si="270"/>
        <v>0</v>
      </c>
      <c r="AC622">
        <f t="shared" si="271"/>
        <v>1</v>
      </c>
      <c r="AD622">
        <f t="shared" si="272"/>
        <v>1.0280615590059241</v>
      </c>
      <c r="AE622">
        <f t="shared" si="273"/>
        <v>109471407.47001469</v>
      </c>
      <c r="AF622">
        <f t="shared" si="274"/>
        <v>19753858593.232761</v>
      </c>
      <c r="AG622">
        <f t="shared" si="275"/>
        <v>1.0027670583780373</v>
      </c>
      <c r="AH622">
        <v>24</v>
      </c>
      <c r="AI622">
        <v>0.67944000000000004</v>
      </c>
      <c r="AJ622">
        <f t="shared" si="276"/>
        <v>2271.5007913398513</v>
      </c>
      <c r="AK622">
        <f t="shared" si="277"/>
        <v>64.306187402831185</v>
      </c>
      <c r="AL622">
        <f t="shared" si="278"/>
        <v>0</v>
      </c>
      <c r="AM622">
        <f t="shared" si="279"/>
        <v>0</v>
      </c>
      <c r="AN622">
        <f>AM622/((60/'Field readings'!D623)*24)</f>
        <v>0</v>
      </c>
      <c r="AO622">
        <f>SUM($AN$4:AN622)</f>
        <v>8879.4934323158614</v>
      </c>
    </row>
    <row r="623" spans="1:41">
      <c r="A623" s="2">
        <f>'Field readings'!A624</f>
        <v>44139</v>
      </c>
      <c r="B623" s="3">
        <f>'Field readings'!B624</f>
        <v>7.0729166666628496</v>
      </c>
      <c r="C623">
        <f>'Field readings'!D624</f>
        <v>15</v>
      </c>
      <c r="D623">
        <f>'Field readings'!K624</f>
        <v>32</v>
      </c>
      <c r="E623">
        <f>'Field readings'!J624+14.6973</f>
        <v>14.6973</v>
      </c>
      <c r="F623">
        <f>'Field readings'!L624</f>
        <v>0</v>
      </c>
      <c r="G623">
        <f>'Field readings'!I624</f>
        <v>0.625</v>
      </c>
      <c r="H623">
        <f>'Field readings'!N624</f>
        <v>1.9390000000000001</v>
      </c>
      <c r="I623">
        <f>'Field readings'!M624</f>
        <v>0.75</v>
      </c>
      <c r="J623">
        <f t="shared" si="252"/>
        <v>0</v>
      </c>
      <c r="K623">
        <f t="shared" si="253"/>
        <v>0.32233109850438368</v>
      </c>
      <c r="L623">
        <f t="shared" si="254"/>
        <v>0.6029101083032492</v>
      </c>
      <c r="M623">
        <f t="shared" si="255"/>
        <v>4.5184153827834079E-3</v>
      </c>
      <c r="N623">
        <f t="shared" si="256"/>
        <v>0.62540611411789182</v>
      </c>
      <c r="O623">
        <f t="shared" si="257"/>
        <v>0.62540611411789182</v>
      </c>
      <c r="P623">
        <f t="shared" si="258"/>
        <v>5.5337802991232699E-3</v>
      </c>
      <c r="Q623">
        <f t="shared" si="259"/>
        <v>2.2780055729952603E-6</v>
      </c>
      <c r="R623">
        <f t="shared" si="260"/>
        <v>2.6534811758638477E-2</v>
      </c>
      <c r="S623">
        <f t="shared" si="261"/>
        <v>0.17766890149561632</v>
      </c>
      <c r="T623">
        <f t="shared" si="262"/>
        <v>7.4888843822464732E-2</v>
      </c>
      <c r="U623">
        <f t="shared" si="263"/>
        <v>20.288516887290307</v>
      </c>
      <c r="V623">
        <f t="shared" si="264"/>
        <v>-0.37766890149561627</v>
      </c>
      <c r="W623">
        <f t="shared" si="265"/>
        <v>0</v>
      </c>
      <c r="X623">
        <f t="shared" si="266"/>
        <v>1.0059007185241196</v>
      </c>
      <c r="Y623">
        <f t="shared" si="267"/>
        <v>0.60189119645854727</v>
      </c>
      <c r="Z623">
        <f t="shared" si="268"/>
        <v>79.508416369682394</v>
      </c>
      <c r="AA623">
        <f t="shared" si="269"/>
        <v>1.1547005383792515</v>
      </c>
      <c r="AB623">
        <f t="shared" si="270"/>
        <v>0</v>
      </c>
      <c r="AC623">
        <f t="shared" si="271"/>
        <v>1</v>
      </c>
      <c r="AD623">
        <f t="shared" si="272"/>
        <v>1.0280615590059241</v>
      </c>
      <c r="AE623">
        <f t="shared" si="273"/>
        <v>109471407.47001469</v>
      </c>
      <c r="AF623">
        <f t="shared" si="274"/>
        <v>19753858593.232761</v>
      </c>
      <c r="AG623">
        <f t="shared" si="275"/>
        <v>1.0027670583780373</v>
      </c>
      <c r="AH623">
        <v>24</v>
      </c>
      <c r="AI623">
        <v>0.67944000000000004</v>
      </c>
      <c r="AJ623">
        <f t="shared" si="276"/>
        <v>2271.5007913398513</v>
      </c>
      <c r="AK623">
        <f t="shared" si="277"/>
        <v>64.306187402831185</v>
      </c>
      <c r="AL623">
        <f t="shared" si="278"/>
        <v>0</v>
      </c>
      <c r="AM623">
        <f t="shared" si="279"/>
        <v>0</v>
      </c>
      <c r="AN623">
        <f>AM623/((60/'Field readings'!D624)*24)</f>
        <v>0</v>
      </c>
      <c r="AO623">
        <f>SUM($AN$4:AN623)</f>
        <v>8879.4934323158614</v>
      </c>
    </row>
    <row r="624" spans="1:41">
      <c r="A624" s="2">
        <f>'Field readings'!A625</f>
        <v>44139</v>
      </c>
      <c r="B624" s="3">
        <f>'Field readings'!B625</f>
        <v>7.0833333333295103</v>
      </c>
      <c r="C624">
        <f>'Field readings'!D625</f>
        <v>15</v>
      </c>
      <c r="D624">
        <f>'Field readings'!K625</f>
        <v>32</v>
      </c>
      <c r="E624">
        <f>'Field readings'!J625+14.6973</f>
        <v>14.6973</v>
      </c>
      <c r="F624">
        <f>'Field readings'!L625</f>
        <v>0</v>
      </c>
      <c r="G624">
        <f>'Field readings'!I625</f>
        <v>0.625</v>
      </c>
      <c r="H624">
        <f>'Field readings'!N625</f>
        <v>1.9390000000000001</v>
      </c>
      <c r="I624">
        <f>'Field readings'!M625</f>
        <v>0.75</v>
      </c>
      <c r="J624">
        <f t="shared" si="252"/>
        <v>0</v>
      </c>
      <c r="K624">
        <f t="shared" si="253"/>
        <v>0.32233109850438368</v>
      </c>
      <c r="L624">
        <f t="shared" si="254"/>
        <v>0.6029101083032492</v>
      </c>
      <c r="M624">
        <f t="shared" si="255"/>
        <v>4.5184153827834079E-3</v>
      </c>
      <c r="N624">
        <f t="shared" si="256"/>
        <v>0.62540611411789182</v>
      </c>
      <c r="O624">
        <f t="shared" si="257"/>
        <v>0.62540611411789182</v>
      </c>
      <c r="P624">
        <f t="shared" si="258"/>
        <v>5.5337802991232699E-3</v>
      </c>
      <c r="Q624">
        <f t="shared" si="259"/>
        <v>2.2780055729952603E-6</v>
      </c>
      <c r="R624">
        <f t="shared" si="260"/>
        <v>2.6534811758638477E-2</v>
      </c>
      <c r="S624">
        <f t="shared" si="261"/>
        <v>0.17766890149561632</v>
      </c>
      <c r="T624">
        <f t="shared" si="262"/>
        <v>7.4888843822464732E-2</v>
      </c>
      <c r="U624">
        <f t="shared" si="263"/>
        <v>20.288516887290307</v>
      </c>
      <c r="V624">
        <f t="shared" si="264"/>
        <v>-0.37766890149561627</v>
      </c>
      <c r="W624">
        <f t="shared" si="265"/>
        <v>0</v>
      </c>
      <c r="X624">
        <f t="shared" si="266"/>
        <v>1.0059007185241196</v>
      </c>
      <c r="Y624">
        <f t="shared" si="267"/>
        <v>0.60189119645854727</v>
      </c>
      <c r="Z624">
        <f t="shared" si="268"/>
        <v>79.508416369682394</v>
      </c>
      <c r="AA624">
        <f t="shared" si="269"/>
        <v>1.1547005383792515</v>
      </c>
      <c r="AB624">
        <f t="shared" si="270"/>
        <v>0</v>
      </c>
      <c r="AC624">
        <f t="shared" si="271"/>
        <v>1</v>
      </c>
      <c r="AD624">
        <f t="shared" si="272"/>
        <v>1.0280615590059241</v>
      </c>
      <c r="AE624">
        <f t="shared" si="273"/>
        <v>109471407.47001469</v>
      </c>
      <c r="AF624">
        <f t="shared" si="274"/>
        <v>19753858593.232761</v>
      </c>
      <c r="AG624">
        <f t="shared" si="275"/>
        <v>1.0027670583780373</v>
      </c>
      <c r="AH624">
        <v>24</v>
      </c>
      <c r="AI624">
        <v>0.67944000000000004</v>
      </c>
      <c r="AJ624">
        <f t="shared" si="276"/>
        <v>2271.5007913398513</v>
      </c>
      <c r="AK624">
        <f t="shared" si="277"/>
        <v>64.306187402831185</v>
      </c>
      <c r="AL624">
        <f t="shared" si="278"/>
        <v>0</v>
      </c>
      <c r="AM624">
        <f t="shared" si="279"/>
        <v>0</v>
      </c>
      <c r="AN624">
        <f>AM624/((60/'Field readings'!D625)*24)</f>
        <v>0</v>
      </c>
      <c r="AO624">
        <f>SUM($AN$4:AN624)</f>
        <v>8879.4934323158614</v>
      </c>
    </row>
    <row r="625" spans="1:41">
      <c r="A625" s="2">
        <f>'Field readings'!A626</f>
        <v>44139</v>
      </c>
      <c r="B625" s="3">
        <f>'Field readings'!B626</f>
        <v>7.0937499999961702</v>
      </c>
      <c r="C625">
        <f>'Field readings'!D626</f>
        <v>15</v>
      </c>
      <c r="D625">
        <f>'Field readings'!K626</f>
        <v>32</v>
      </c>
      <c r="E625">
        <f>'Field readings'!J626+14.6973</f>
        <v>14.6973</v>
      </c>
      <c r="F625">
        <f>'Field readings'!L626</f>
        <v>0</v>
      </c>
      <c r="G625">
        <f>'Field readings'!I626</f>
        <v>0.625</v>
      </c>
      <c r="H625">
        <f>'Field readings'!N626</f>
        <v>1.9390000000000001</v>
      </c>
      <c r="I625">
        <f>'Field readings'!M626</f>
        <v>0.75</v>
      </c>
      <c r="J625">
        <f t="shared" si="252"/>
        <v>0</v>
      </c>
      <c r="K625">
        <f t="shared" si="253"/>
        <v>0.32233109850438368</v>
      </c>
      <c r="L625">
        <f t="shared" si="254"/>
        <v>0.6029101083032492</v>
      </c>
      <c r="M625">
        <f t="shared" si="255"/>
        <v>4.5184153827834079E-3</v>
      </c>
      <c r="N625">
        <f t="shared" si="256"/>
        <v>0.62540611411789182</v>
      </c>
      <c r="O625">
        <f t="shared" si="257"/>
        <v>0.62540611411789182</v>
      </c>
      <c r="P625">
        <f t="shared" si="258"/>
        <v>5.5337802991232699E-3</v>
      </c>
      <c r="Q625">
        <f t="shared" si="259"/>
        <v>2.2780055729952603E-6</v>
      </c>
      <c r="R625">
        <f t="shared" si="260"/>
        <v>2.6534811758638477E-2</v>
      </c>
      <c r="S625">
        <f t="shared" si="261"/>
        <v>0.17766890149561632</v>
      </c>
      <c r="T625">
        <f t="shared" si="262"/>
        <v>7.4888843822464732E-2</v>
      </c>
      <c r="U625">
        <f t="shared" si="263"/>
        <v>20.288516887290307</v>
      </c>
      <c r="V625">
        <f t="shared" si="264"/>
        <v>-0.37766890149561627</v>
      </c>
      <c r="W625">
        <f t="shared" si="265"/>
        <v>0</v>
      </c>
      <c r="X625">
        <f t="shared" si="266"/>
        <v>1.0059007185241196</v>
      </c>
      <c r="Y625">
        <f t="shared" si="267"/>
        <v>0.60189119645854727</v>
      </c>
      <c r="Z625">
        <f t="shared" si="268"/>
        <v>79.508416369682394</v>
      </c>
      <c r="AA625">
        <f t="shared" si="269"/>
        <v>1.1547005383792515</v>
      </c>
      <c r="AB625">
        <f t="shared" si="270"/>
        <v>0</v>
      </c>
      <c r="AC625">
        <f t="shared" si="271"/>
        <v>1</v>
      </c>
      <c r="AD625">
        <f t="shared" si="272"/>
        <v>1.0280615590059241</v>
      </c>
      <c r="AE625">
        <f t="shared" si="273"/>
        <v>109471407.47001469</v>
      </c>
      <c r="AF625">
        <f t="shared" si="274"/>
        <v>19753858593.232761</v>
      </c>
      <c r="AG625">
        <f t="shared" si="275"/>
        <v>1.0027670583780373</v>
      </c>
      <c r="AH625">
        <v>24</v>
      </c>
      <c r="AI625">
        <v>0.67944000000000004</v>
      </c>
      <c r="AJ625">
        <f t="shared" si="276"/>
        <v>2271.5007913398513</v>
      </c>
      <c r="AK625">
        <f t="shared" si="277"/>
        <v>64.306187402831185</v>
      </c>
      <c r="AL625">
        <f t="shared" si="278"/>
        <v>0</v>
      </c>
      <c r="AM625">
        <f t="shared" si="279"/>
        <v>0</v>
      </c>
      <c r="AN625">
        <f>AM625/((60/'Field readings'!D626)*24)</f>
        <v>0</v>
      </c>
      <c r="AO625">
        <f>SUM($AN$4:AN625)</f>
        <v>8879.4934323158614</v>
      </c>
    </row>
    <row r="626" spans="1:41">
      <c r="A626" s="2">
        <f>'Field readings'!A627</f>
        <v>44139</v>
      </c>
      <c r="B626" s="3">
        <f>'Field readings'!B627</f>
        <v>7.10416666666283</v>
      </c>
      <c r="C626">
        <f>'Field readings'!D627</f>
        <v>15</v>
      </c>
      <c r="D626">
        <f>'Field readings'!K627</f>
        <v>32</v>
      </c>
      <c r="E626">
        <f>'Field readings'!J627+14.6973</f>
        <v>14.6973</v>
      </c>
      <c r="F626">
        <f>'Field readings'!L627</f>
        <v>0</v>
      </c>
      <c r="G626">
        <f>'Field readings'!I627</f>
        <v>0.625</v>
      </c>
      <c r="H626">
        <f>'Field readings'!N627</f>
        <v>1.9390000000000001</v>
      </c>
      <c r="I626">
        <f>'Field readings'!M627</f>
        <v>0.75</v>
      </c>
      <c r="J626">
        <f t="shared" si="252"/>
        <v>0</v>
      </c>
      <c r="K626">
        <f t="shared" si="253"/>
        <v>0.32233109850438368</v>
      </c>
      <c r="L626">
        <f t="shared" si="254"/>
        <v>0.6029101083032492</v>
      </c>
      <c r="M626">
        <f t="shared" si="255"/>
        <v>4.5184153827834079E-3</v>
      </c>
      <c r="N626">
        <f t="shared" si="256"/>
        <v>0.62540611411789182</v>
      </c>
      <c r="O626">
        <f t="shared" si="257"/>
        <v>0.62540611411789182</v>
      </c>
      <c r="P626">
        <f t="shared" si="258"/>
        <v>5.5337802991232699E-3</v>
      </c>
      <c r="Q626">
        <f t="shared" si="259"/>
        <v>2.2780055729952603E-6</v>
      </c>
      <c r="R626">
        <f t="shared" si="260"/>
        <v>2.6534811758638477E-2</v>
      </c>
      <c r="S626">
        <f t="shared" si="261"/>
        <v>0.17766890149561632</v>
      </c>
      <c r="T626">
        <f t="shared" si="262"/>
        <v>7.4888843822464732E-2</v>
      </c>
      <c r="U626">
        <f t="shared" si="263"/>
        <v>20.288516887290307</v>
      </c>
      <c r="V626">
        <f t="shared" si="264"/>
        <v>-0.37766890149561627</v>
      </c>
      <c r="W626">
        <f t="shared" si="265"/>
        <v>0</v>
      </c>
      <c r="X626">
        <f t="shared" si="266"/>
        <v>1.0059007185241196</v>
      </c>
      <c r="Y626">
        <f t="shared" si="267"/>
        <v>0.60189119645854727</v>
      </c>
      <c r="Z626">
        <f t="shared" si="268"/>
        <v>79.508416369682394</v>
      </c>
      <c r="AA626">
        <f t="shared" si="269"/>
        <v>1.1547005383792515</v>
      </c>
      <c r="AB626">
        <f t="shared" si="270"/>
        <v>0</v>
      </c>
      <c r="AC626">
        <f t="shared" si="271"/>
        <v>1</v>
      </c>
      <c r="AD626">
        <f t="shared" si="272"/>
        <v>1.0280615590059241</v>
      </c>
      <c r="AE626">
        <f t="shared" si="273"/>
        <v>109471407.47001469</v>
      </c>
      <c r="AF626">
        <f t="shared" si="274"/>
        <v>19753858593.232761</v>
      </c>
      <c r="AG626">
        <f t="shared" si="275"/>
        <v>1.0027670583780373</v>
      </c>
      <c r="AH626">
        <v>24</v>
      </c>
      <c r="AI626">
        <v>0.67944000000000004</v>
      </c>
      <c r="AJ626">
        <f t="shared" si="276"/>
        <v>2271.5007913398513</v>
      </c>
      <c r="AK626">
        <f t="shared" si="277"/>
        <v>64.306187402831185</v>
      </c>
      <c r="AL626">
        <f t="shared" si="278"/>
        <v>0</v>
      </c>
      <c r="AM626">
        <f t="shared" si="279"/>
        <v>0</v>
      </c>
      <c r="AN626">
        <f>AM626/((60/'Field readings'!D627)*24)</f>
        <v>0</v>
      </c>
      <c r="AO626">
        <f>SUM($AN$4:AN626)</f>
        <v>8879.4934323158614</v>
      </c>
    </row>
    <row r="627" spans="1:41">
      <c r="A627" s="2">
        <f>'Field readings'!A628</f>
        <v>44139</v>
      </c>
      <c r="B627" s="3">
        <f>'Field readings'!B628</f>
        <v>7.1145833333294899</v>
      </c>
      <c r="C627">
        <f>'Field readings'!D628</f>
        <v>15</v>
      </c>
      <c r="D627">
        <f>'Field readings'!K628</f>
        <v>32</v>
      </c>
      <c r="E627">
        <f>'Field readings'!J628+14.6973</f>
        <v>14.6973</v>
      </c>
      <c r="F627">
        <f>'Field readings'!L628</f>
        <v>0</v>
      </c>
      <c r="G627">
        <f>'Field readings'!I628</f>
        <v>0.625</v>
      </c>
      <c r="H627">
        <f>'Field readings'!N628</f>
        <v>1.9390000000000001</v>
      </c>
      <c r="I627">
        <f>'Field readings'!M628</f>
        <v>0.75</v>
      </c>
      <c r="J627">
        <f t="shared" si="252"/>
        <v>0</v>
      </c>
      <c r="K627">
        <f t="shared" si="253"/>
        <v>0.32233109850438368</v>
      </c>
      <c r="L627">
        <f t="shared" si="254"/>
        <v>0.6029101083032492</v>
      </c>
      <c r="M627">
        <f t="shared" si="255"/>
        <v>4.5184153827834079E-3</v>
      </c>
      <c r="N627">
        <f t="shared" si="256"/>
        <v>0.62540611411789182</v>
      </c>
      <c r="O627">
        <f t="shared" si="257"/>
        <v>0.62540611411789182</v>
      </c>
      <c r="P627">
        <f t="shared" si="258"/>
        <v>5.5337802991232699E-3</v>
      </c>
      <c r="Q627">
        <f t="shared" si="259"/>
        <v>2.2780055729952603E-6</v>
      </c>
      <c r="R627">
        <f t="shared" si="260"/>
        <v>2.6534811758638477E-2</v>
      </c>
      <c r="S627">
        <f t="shared" si="261"/>
        <v>0.17766890149561632</v>
      </c>
      <c r="T627">
        <f t="shared" si="262"/>
        <v>7.4888843822464732E-2</v>
      </c>
      <c r="U627">
        <f t="shared" si="263"/>
        <v>20.288516887290307</v>
      </c>
      <c r="V627">
        <f t="shared" si="264"/>
        <v>-0.37766890149561627</v>
      </c>
      <c r="W627">
        <f t="shared" si="265"/>
        <v>0</v>
      </c>
      <c r="X627">
        <f t="shared" si="266"/>
        <v>1.0059007185241196</v>
      </c>
      <c r="Y627">
        <f t="shared" si="267"/>
        <v>0.60189119645854727</v>
      </c>
      <c r="Z627">
        <f t="shared" si="268"/>
        <v>79.508416369682394</v>
      </c>
      <c r="AA627">
        <f t="shared" si="269"/>
        <v>1.1547005383792515</v>
      </c>
      <c r="AB627">
        <f t="shared" si="270"/>
        <v>0</v>
      </c>
      <c r="AC627">
        <f t="shared" si="271"/>
        <v>1</v>
      </c>
      <c r="AD627">
        <f t="shared" si="272"/>
        <v>1.0280615590059241</v>
      </c>
      <c r="AE627">
        <f t="shared" si="273"/>
        <v>109471407.47001469</v>
      </c>
      <c r="AF627">
        <f t="shared" si="274"/>
        <v>19753858593.232761</v>
      </c>
      <c r="AG627">
        <f t="shared" si="275"/>
        <v>1.0027670583780373</v>
      </c>
      <c r="AH627">
        <v>24</v>
      </c>
      <c r="AI627">
        <v>0.67944000000000004</v>
      </c>
      <c r="AJ627">
        <f t="shared" si="276"/>
        <v>2271.5007913398513</v>
      </c>
      <c r="AK627">
        <f t="shared" si="277"/>
        <v>64.306187402831185</v>
      </c>
      <c r="AL627">
        <f t="shared" si="278"/>
        <v>0</v>
      </c>
      <c r="AM627">
        <f t="shared" si="279"/>
        <v>0</v>
      </c>
      <c r="AN627">
        <f>AM627/((60/'Field readings'!D628)*24)</f>
        <v>0</v>
      </c>
      <c r="AO627">
        <f>SUM($AN$4:AN627)</f>
        <v>8879.4934323158614</v>
      </c>
    </row>
    <row r="628" spans="1:41">
      <c r="A628" s="2">
        <f>'Field readings'!A629</f>
        <v>44139</v>
      </c>
      <c r="B628" s="3">
        <f>'Field readings'!B629</f>
        <v>7.1249999999961497</v>
      </c>
      <c r="C628">
        <f>'Field readings'!D629</f>
        <v>15</v>
      </c>
      <c r="D628">
        <f>'Field readings'!K629</f>
        <v>32</v>
      </c>
      <c r="E628">
        <f>'Field readings'!J629+14.6973</f>
        <v>14.6973</v>
      </c>
      <c r="F628">
        <f>'Field readings'!L629</f>
        <v>0</v>
      </c>
      <c r="G628">
        <f>'Field readings'!I629</f>
        <v>0.625</v>
      </c>
      <c r="H628">
        <f>'Field readings'!N629</f>
        <v>1.9390000000000001</v>
      </c>
      <c r="I628">
        <f>'Field readings'!M629</f>
        <v>0.75</v>
      </c>
      <c r="J628">
        <f t="shared" si="252"/>
        <v>0</v>
      </c>
      <c r="K628">
        <f t="shared" si="253"/>
        <v>0.32233109850438368</v>
      </c>
      <c r="L628">
        <f t="shared" si="254"/>
        <v>0.6029101083032492</v>
      </c>
      <c r="M628">
        <f t="shared" si="255"/>
        <v>4.5184153827834079E-3</v>
      </c>
      <c r="N628">
        <f t="shared" si="256"/>
        <v>0.62540611411789182</v>
      </c>
      <c r="O628">
        <f t="shared" si="257"/>
        <v>0.62540611411789182</v>
      </c>
      <c r="P628">
        <f t="shared" si="258"/>
        <v>5.5337802991232699E-3</v>
      </c>
      <c r="Q628">
        <f t="shared" si="259"/>
        <v>2.2780055729952603E-6</v>
      </c>
      <c r="R628">
        <f t="shared" si="260"/>
        <v>2.6534811758638477E-2</v>
      </c>
      <c r="S628">
        <f t="shared" si="261"/>
        <v>0.17766890149561632</v>
      </c>
      <c r="T628">
        <f t="shared" si="262"/>
        <v>7.4888843822464732E-2</v>
      </c>
      <c r="U628">
        <f t="shared" si="263"/>
        <v>20.288516887290307</v>
      </c>
      <c r="V628">
        <f t="shared" si="264"/>
        <v>-0.37766890149561627</v>
      </c>
      <c r="W628">
        <f t="shared" si="265"/>
        <v>0</v>
      </c>
      <c r="X628">
        <f t="shared" si="266"/>
        <v>1.0059007185241196</v>
      </c>
      <c r="Y628">
        <f t="shared" si="267"/>
        <v>0.60189119645854727</v>
      </c>
      <c r="Z628">
        <f t="shared" si="268"/>
        <v>79.508416369682394</v>
      </c>
      <c r="AA628">
        <f t="shared" si="269"/>
        <v>1.1547005383792515</v>
      </c>
      <c r="AB628">
        <f t="shared" si="270"/>
        <v>0</v>
      </c>
      <c r="AC628">
        <f t="shared" si="271"/>
        <v>1</v>
      </c>
      <c r="AD628">
        <f t="shared" si="272"/>
        <v>1.0280615590059241</v>
      </c>
      <c r="AE628">
        <f t="shared" si="273"/>
        <v>109471407.47001469</v>
      </c>
      <c r="AF628">
        <f t="shared" si="274"/>
        <v>19753858593.232761</v>
      </c>
      <c r="AG628">
        <f t="shared" si="275"/>
        <v>1.0027670583780373</v>
      </c>
      <c r="AH628">
        <v>24</v>
      </c>
      <c r="AI628">
        <v>0.67944000000000004</v>
      </c>
      <c r="AJ628">
        <f t="shared" si="276"/>
        <v>2271.5007913398513</v>
      </c>
      <c r="AK628">
        <f t="shared" si="277"/>
        <v>64.306187402831185</v>
      </c>
      <c r="AL628">
        <f t="shared" si="278"/>
        <v>0</v>
      </c>
      <c r="AM628">
        <f t="shared" si="279"/>
        <v>0</v>
      </c>
      <c r="AN628">
        <f>AM628/((60/'Field readings'!D629)*24)</f>
        <v>0</v>
      </c>
      <c r="AO628">
        <f>SUM($AN$4:AN628)</f>
        <v>8879.4934323158614</v>
      </c>
    </row>
    <row r="629" spans="1:41">
      <c r="A629" s="2">
        <f>'Field readings'!A630</f>
        <v>44139</v>
      </c>
      <c r="B629" s="3">
        <f>'Field readings'!B630</f>
        <v>7.1354166666628096</v>
      </c>
      <c r="C629">
        <f>'Field readings'!D630</f>
        <v>15</v>
      </c>
      <c r="D629">
        <f>'Field readings'!K630</f>
        <v>32</v>
      </c>
      <c r="E629">
        <f>'Field readings'!J630+14.6973</f>
        <v>14.6973</v>
      </c>
      <c r="F629">
        <f>'Field readings'!L630</f>
        <v>0</v>
      </c>
      <c r="G629">
        <f>'Field readings'!I630</f>
        <v>0.625</v>
      </c>
      <c r="H629">
        <f>'Field readings'!N630</f>
        <v>1.9390000000000001</v>
      </c>
      <c r="I629">
        <f>'Field readings'!M630</f>
        <v>0.75</v>
      </c>
      <c r="J629">
        <f t="shared" si="252"/>
        <v>0</v>
      </c>
      <c r="K629">
        <f t="shared" si="253"/>
        <v>0.32233109850438368</v>
      </c>
      <c r="L629">
        <f t="shared" si="254"/>
        <v>0.6029101083032492</v>
      </c>
      <c r="M629">
        <f t="shared" si="255"/>
        <v>4.5184153827834079E-3</v>
      </c>
      <c r="N629">
        <f t="shared" si="256"/>
        <v>0.62540611411789182</v>
      </c>
      <c r="O629">
        <f t="shared" si="257"/>
        <v>0.62540611411789182</v>
      </c>
      <c r="P629">
        <f t="shared" si="258"/>
        <v>5.5337802991232699E-3</v>
      </c>
      <c r="Q629">
        <f t="shared" si="259"/>
        <v>2.2780055729952603E-6</v>
      </c>
      <c r="R629">
        <f t="shared" si="260"/>
        <v>2.6534811758638477E-2</v>
      </c>
      <c r="S629">
        <f t="shared" si="261"/>
        <v>0.17766890149561632</v>
      </c>
      <c r="T629">
        <f t="shared" si="262"/>
        <v>7.4888843822464732E-2</v>
      </c>
      <c r="U629">
        <f t="shared" si="263"/>
        <v>20.288516887290307</v>
      </c>
      <c r="V629">
        <f t="shared" si="264"/>
        <v>-0.37766890149561627</v>
      </c>
      <c r="W629">
        <f t="shared" si="265"/>
        <v>0</v>
      </c>
      <c r="X629">
        <f t="shared" si="266"/>
        <v>1.0059007185241196</v>
      </c>
      <c r="Y629">
        <f t="shared" si="267"/>
        <v>0.60189119645854727</v>
      </c>
      <c r="Z629">
        <f t="shared" si="268"/>
        <v>79.508416369682394</v>
      </c>
      <c r="AA629">
        <f t="shared" si="269"/>
        <v>1.1547005383792515</v>
      </c>
      <c r="AB629">
        <f t="shared" si="270"/>
        <v>0</v>
      </c>
      <c r="AC629">
        <f t="shared" si="271"/>
        <v>1</v>
      </c>
      <c r="AD629">
        <f t="shared" si="272"/>
        <v>1.0280615590059241</v>
      </c>
      <c r="AE629">
        <f t="shared" si="273"/>
        <v>109471407.47001469</v>
      </c>
      <c r="AF629">
        <f t="shared" si="274"/>
        <v>19753858593.232761</v>
      </c>
      <c r="AG629">
        <f t="shared" si="275"/>
        <v>1.0027670583780373</v>
      </c>
      <c r="AH629">
        <v>24</v>
      </c>
      <c r="AI629">
        <v>0.67944000000000004</v>
      </c>
      <c r="AJ629">
        <f t="shared" si="276"/>
        <v>2271.5007913398513</v>
      </c>
      <c r="AK629">
        <f t="shared" si="277"/>
        <v>64.306187402831185</v>
      </c>
      <c r="AL629">
        <f t="shared" si="278"/>
        <v>0</v>
      </c>
      <c r="AM629">
        <f t="shared" si="279"/>
        <v>0</v>
      </c>
      <c r="AN629">
        <f>AM629/((60/'Field readings'!D630)*24)</f>
        <v>0</v>
      </c>
      <c r="AO629">
        <f>SUM($AN$4:AN629)</f>
        <v>8879.4934323158614</v>
      </c>
    </row>
    <row r="630" spans="1:41">
      <c r="A630" s="2">
        <f>'Field readings'!A631</f>
        <v>44139</v>
      </c>
      <c r="B630" s="3">
        <f>'Field readings'!B631</f>
        <v>7.1458333333294703</v>
      </c>
      <c r="C630">
        <f>'Field readings'!D631</f>
        <v>15</v>
      </c>
      <c r="D630">
        <f>'Field readings'!K631</f>
        <v>32</v>
      </c>
      <c r="E630">
        <f>'Field readings'!J631+14.6973</f>
        <v>14.6973</v>
      </c>
      <c r="F630">
        <f>'Field readings'!L631</f>
        <v>0</v>
      </c>
      <c r="G630">
        <f>'Field readings'!I631</f>
        <v>0.625</v>
      </c>
      <c r="H630">
        <f>'Field readings'!N631</f>
        <v>1.9390000000000001</v>
      </c>
      <c r="I630">
        <f>'Field readings'!M631</f>
        <v>0.75</v>
      </c>
      <c r="J630">
        <f t="shared" si="252"/>
        <v>0</v>
      </c>
      <c r="K630">
        <f t="shared" si="253"/>
        <v>0.32233109850438368</v>
      </c>
      <c r="L630">
        <f t="shared" si="254"/>
        <v>0.6029101083032492</v>
      </c>
      <c r="M630">
        <f t="shared" si="255"/>
        <v>4.5184153827834079E-3</v>
      </c>
      <c r="N630">
        <f t="shared" si="256"/>
        <v>0.62540611411789182</v>
      </c>
      <c r="O630">
        <f t="shared" si="257"/>
        <v>0.62540611411789182</v>
      </c>
      <c r="P630">
        <f t="shared" si="258"/>
        <v>5.5337802991232699E-3</v>
      </c>
      <c r="Q630">
        <f t="shared" si="259"/>
        <v>2.2780055729952603E-6</v>
      </c>
      <c r="R630">
        <f t="shared" si="260"/>
        <v>2.6534811758638477E-2</v>
      </c>
      <c r="S630">
        <f t="shared" si="261"/>
        <v>0.17766890149561632</v>
      </c>
      <c r="T630">
        <f t="shared" si="262"/>
        <v>7.4888843822464732E-2</v>
      </c>
      <c r="U630">
        <f t="shared" si="263"/>
        <v>20.288516887290307</v>
      </c>
      <c r="V630">
        <f t="shared" si="264"/>
        <v>-0.37766890149561627</v>
      </c>
      <c r="W630">
        <f t="shared" si="265"/>
        <v>0</v>
      </c>
      <c r="X630">
        <f t="shared" si="266"/>
        <v>1.0059007185241196</v>
      </c>
      <c r="Y630">
        <f t="shared" si="267"/>
        <v>0.60189119645854727</v>
      </c>
      <c r="Z630">
        <f t="shared" si="268"/>
        <v>79.508416369682394</v>
      </c>
      <c r="AA630">
        <f t="shared" si="269"/>
        <v>1.1547005383792515</v>
      </c>
      <c r="AB630">
        <f t="shared" si="270"/>
        <v>0</v>
      </c>
      <c r="AC630">
        <f t="shared" si="271"/>
        <v>1</v>
      </c>
      <c r="AD630">
        <f t="shared" si="272"/>
        <v>1.0280615590059241</v>
      </c>
      <c r="AE630">
        <f t="shared" si="273"/>
        <v>109471407.47001469</v>
      </c>
      <c r="AF630">
        <f t="shared" si="274"/>
        <v>19753858593.232761</v>
      </c>
      <c r="AG630">
        <f t="shared" si="275"/>
        <v>1.0027670583780373</v>
      </c>
      <c r="AH630">
        <v>24</v>
      </c>
      <c r="AI630">
        <v>0.67944000000000004</v>
      </c>
      <c r="AJ630">
        <f t="shared" si="276"/>
        <v>2271.5007913398513</v>
      </c>
      <c r="AK630">
        <f t="shared" si="277"/>
        <v>64.306187402831185</v>
      </c>
      <c r="AL630">
        <f t="shared" si="278"/>
        <v>0</v>
      </c>
      <c r="AM630">
        <f t="shared" si="279"/>
        <v>0</v>
      </c>
      <c r="AN630">
        <f>AM630/((60/'Field readings'!D631)*24)</f>
        <v>0</v>
      </c>
      <c r="AO630">
        <f>SUM($AN$4:AN630)</f>
        <v>8879.4934323158614</v>
      </c>
    </row>
    <row r="631" spans="1:41">
      <c r="A631" s="2">
        <f>'Field readings'!A632</f>
        <v>44139</v>
      </c>
      <c r="B631" s="3">
        <f>'Field readings'!B632</f>
        <v>7.1562499999961302</v>
      </c>
      <c r="C631">
        <f>'Field readings'!D632</f>
        <v>15</v>
      </c>
      <c r="D631">
        <f>'Field readings'!K632</f>
        <v>32</v>
      </c>
      <c r="E631">
        <f>'Field readings'!J632+14.6973</f>
        <v>14.6973</v>
      </c>
      <c r="F631">
        <f>'Field readings'!L632</f>
        <v>0</v>
      </c>
      <c r="G631">
        <f>'Field readings'!I632</f>
        <v>0.625</v>
      </c>
      <c r="H631">
        <f>'Field readings'!N632</f>
        <v>1.9390000000000001</v>
      </c>
      <c r="I631">
        <f>'Field readings'!M632</f>
        <v>0.75</v>
      </c>
      <c r="J631">
        <f t="shared" si="252"/>
        <v>0</v>
      </c>
      <c r="K631">
        <f t="shared" si="253"/>
        <v>0.32233109850438368</v>
      </c>
      <c r="L631">
        <f t="shared" si="254"/>
        <v>0.6029101083032492</v>
      </c>
      <c r="M631">
        <f t="shared" si="255"/>
        <v>4.5184153827834079E-3</v>
      </c>
      <c r="N631">
        <f t="shared" si="256"/>
        <v>0.62540611411789182</v>
      </c>
      <c r="O631">
        <f t="shared" si="257"/>
        <v>0.62540611411789182</v>
      </c>
      <c r="P631">
        <f t="shared" si="258"/>
        <v>5.5337802991232699E-3</v>
      </c>
      <c r="Q631">
        <f t="shared" si="259"/>
        <v>2.2780055729952603E-6</v>
      </c>
      <c r="R631">
        <f t="shared" si="260"/>
        <v>2.6534811758638477E-2</v>
      </c>
      <c r="S631">
        <f t="shared" si="261"/>
        <v>0.17766890149561632</v>
      </c>
      <c r="T631">
        <f t="shared" si="262"/>
        <v>7.4888843822464732E-2</v>
      </c>
      <c r="U631">
        <f t="shared" si="263"/>
        <v>20.288516887290307</v>
      </c>
      <c r="V631">
        <f t="shared" si="264"/>
        <v>-0.37766890149561627</v>
      </c>
      <c r="W631">
        <f t="shared" si="265"/>
        <v>0</v>
      </c>
      <c r="X631">
        <f t="shared" si="266"/>
        <v>1.0059007185241196</v>
      </c>
      <c r="Y631">
        <f t="shared" si="267"/>
        <v>0.60189119645854727</v>
      </c>
      <c r="Z631">
        <f t="shared" si="268"/>
        <v>79.508416369682394</v>
      </c>
      <c r="AA631">
        <f t="shared" si="269"/>
        <v>1.1547005383792515</v>
      </c>
      <c r="AB631">
        <f t="shared" si="270"/>
        <v>0</v>
      </c>
      <c r="AC631">
        <f t="shared" si="271"/>
        <v>1</v>
      </c>
      <c r="AD631">
        <f t="shared" si="272"/>
        <v>1.0280615590059241</v>
      </c>
      <c r="AE631">
        <f t="shared" si="273"/>
        <v>109471407.47001469</v>
      </c>
      <c r="AF631">
        <f t="shared" si="274"/>
        <v>19753858593.232761</v>
      </c>
      <c r="AG631">
        <f t="shared" si="275"/>
        <v>1.0027670583780373</v>
      </c>
      <c r="AH631">
        <v>24</v>
      </c>
      <c r="AI631">
        <v>0.67944000000000004</v>
      </c>
      <c r="AJ631">
        <f t="shared" si="276"/>
        <v>2271.5007913398513</v>
      </c>
      <c r="AK631">
        <f t="shared" si="277"/>
        <v>64.306187402831185</v>
      </c>
      <c r="AL631">
        <f t="shared" si="278"/>
        <v>0</v>
      </c>
      <c r="AM631">
        <f t="shared" si="279"/>
        <v>0</v>
      </c>
      <c r="AN631">
        <f>AM631/((60/'Field readings'!D632)*24)</f>
        <v>0</v>
      </c>
      <c r="AO631">
        <f>SUM($AN$4:AN631)</f>
        <v>8879.4934323158614</v>
      </c>
    </row>
    <row r="632" spans="1:41">
      <c r="A632" s="2">
        <f>'Field readings'!A633</f>
        <v>44139</v>
      </c>
      <c r="B632" s="3">
        <f>'Field readings'!B633</f>
        <v>7.1666666666627901</v>
      </c>
      <c r="C632">
        <f>'Field readings'!D633</f>
        <v>15</v>
      </c>
      <c r="D632">
        <f>'Field readings'!K633</f>
        <v>32</v>
      </c>
      <c r="E632">
        <f>'Field readings'!J633+14.6973</f>
        <v>14.6973</v>
      </c>
      <c r="F632">
        <f>'Field readings'!L633</f>
        <v>0</v>
      </c>
      <c r="G632">
        <f>'Field readings'!I633</f>
        <v>0.625</v>
      </c>
      <c r="H632">
        <f>'Field readings'!N633</f>
        <v>1.9390000000000001</v>
      </c>
      <c r="I632">
        <f>'Field readings'!M633</f>
        <v>0.75</v>
      </c>
      <c r="J632">
        <f t="shared" si="252"/>
        <v>0</v>
      </c>
      <c r="K632">
        <f t="shared" si="253"/>
        <v>0.32233109850438368</v>
      </c>
      <c r="L632">
        <f t="shared" si="254"/>
        <v>0.6029101083032492</v>
      </c>
      <c r="M632">
        <f t="shared" si="255"/>
        <v>4.5184153827834079E-3</v>
      </c>
      <c r="N632">
        <f t="shared" si="256"/>
        <v>0.62540611411789182</v>
      </c>
      <c r="O632">
        <f t="shared" si="257"/>
        <v>0.62540611411789182</v>
      </c>
      <c r="P632">
        <f t="shared" si="258"/>
        <v>5.5337802991232699E-3</v>
      </c>
      <c r="Q632">
        <f t="shared" si="259"/>
        <v>2.2780055729952603E-6</v>
      </c>
      <c r="R632">
        <f t="shared" si="260"/>
        <v>2.6534811758638477E-2</v>
      </c>
      <c r="S632">
        <f t="shared" si="261"/>
        <v>0.17766890149561632</v>
      </c>
      <c r="T632">
        <f t="shared" si="262"/>
        <v>7.4888843822464732E-2</v>
      </c>
      <c r="U632">
        <f t="shared" si="263"/>
        <v>20.288516887290307</v>
      </c>
      <c r="V632">
        <f t="shared" si="264"/>
        <v>-0.37766890149561627</v>
      </c>
      <c r="W632">
        <f t="shared" si="265"/>
        <v>0</v>
      </c>
      <c r="X632">
        <f t="shared" si="266"/>
        <v>1.0059007185241196</v>
      </c>
      <c r="Y632">
        <f t="shared" si="267"/>
        <v>0.60189119645854727</v>
      </c>
      <c r="Z632">
        <f t="shared" si="268"/>
        <v>79.508416369682394</v>
      </c>
      <c r="AA632">
        <f t="shared" si="269"/>
        <v>1.1547005383792515</v>
      </c>
      <c r="AB632">
        <f t="shared" si="270"/>
        <v>0</v>
      </c>
      <c r="AC632">
        <f t="shared" si="271"/>
        <v>1</v>
      </c>
      <c r="AD632">
        <f t="shared" si="272"/>
        <v>1.0280615590059241</v>
      </c>
      <c r="AE632">
        <f t="shared" si="273"/>
        <v>109471407.47001469</v>
      </c>
      <c r="AF632">
        <f t="shared" si="274"/>
        <v>19753858593.232761</v>
      </c>
      <c r="AG632">
        <f t="shared" si="275"/>
        <v>1.0027670583780373</v>
      </c>
      <c r="AH632">
        <v>24</v>
      </c>
      <c r="AI632">
        <v>0.67944000000000004</v>
      </c>
      <c r="AJ632">
        <f t="shared" si="276"/>
        <v>2271.5007913398513</v>
      </c>
      <c r="AK632">
        <f t="shared" si="277"/>
        <v>64.306187402831185</v>
      </c>
      <c r="AL632">
        <f t="shared" si="278"/>
        <v>0</v>
      </c>
      <c r="AM632">
        <f t="shared" si="279"/>
        <v>0</v>
      </c>
      <c r="AN632">
        <f>AM632/((60/'Field readings'!D633)*24)</f>
        <v>0</v>
      </c>
      <c r="AO632">
        <f>SUM($AN$4:AN632)</f>
        <v>8879.4934323158614</v>
      </c>
    </row>
    <row r="633" spans="1:41">
      <c r="A633" s="2">
        <f>'Field readings'!A634</f>
        <v>44139</v>
      </c>
      <c r="B633" s="3">
        <f>'Field readings'!B634</f>
        <v>7.1770833333294499</v>
      </c>
      <c r="C633">
        <f>'Field readings'!D634</f>
        <v>15</v>
      </c>
      <c r="D633">
        <f>'Field readings'!K634</f>
        <v>32</v>
      </c>
      <c r="E633">
        <f>'Field readings'!J634+14.6973</f>
        <v>14.6973</v>
      </c>
      <c r="F633">
        <f>'Field readings'!L634</f>
        <v>0</v>
      </c>
      <c r="G633">
        <f>'Field readings'!I634</f>
        <v>0.625</v>
      </c>
      <c r="H633">
        <f>'Field readings'!N634</f>
        <v>1.9390000000000001</v>
      </c>
      <c r="I633">
        <f>'Field readings'!M634</f>
        <v>0.75</v>
      </c>
      <c r="J633">
        <f t="shared" si="252"/>
        <v>0</v>
      </c>
      <c r="K633">
        <f t="shared" si="253"/>
        <v>0.32233109850438368</v>
      </c>
      <c r="L633">
        <f t="shared" si="254"/>
        <v>0.6029101083032492</v>
      </c>
      <c r="M633">
        <f t="shared" si="255"/>
        <v>4.5184153827834079E-3</v>
      </c>
      <c r="N633">
        <f t="shared" si="256"/>
        <v>0.62540611411789182</v>
      </c>
      <c r="O633">
        <f t="shared" si="257"/>
        <v>0.62540611411789182</v>
      </c>
      <c r="P633">
        <f t="shared" si="258"/>
        <v>5.5337802991232699E-3</v>
      </c>
      <c r="Q633">
        <f t="shared" si="259"/>
        <v>2.2780055729952603E-6</v>
      </c>
      <c r="R633">
        <f t="shared" si="260"/>
        <v>2.6534811758638477E-2</v>
      </c>
      <c r="S633">
        <f t="shared" si="261"/>
        <v>0.17766890149561632</v>
      </c>
      <c r="T633">
        <f t="shared" si="262"/>
        <v>7.4888843822464732E-2</v>
      </c>
      <c r="U633">
        <f t="shared" si="263"/>
        <v>20.288516887290307</v>
      </c>
      <c r="V633">
        <f t="shared" si="264"/>
        <v>-0.37766890149561627</v>
      </c>
      <c r="W633">
        <f t="shared" si="265"/>
        <v>0</v>
      </c>
      <c r="X633">
        <f t="shared" si="266"/>
        <v>1.0059007185241196</v>
      </c>
      <c r="Y633">
        <f t="shared" si="267"/>
        <v>0.60189119645854727</v>
      </c>
      <c r="Z633">
        <f t="shared" si="268"/>
        <v>79.508416369682394</v>
      </c>
      <c r="AA633">
        <f t="shared" si="269"/>
        <v>1.1547005383792515</v>
      </c>
      <c r="AB633">
        <f t="shared" si="270"/>
        <v>0</v>
      </c>
      <c r="AC633">
        <f t="shared" si="271"/>
        <v>1</v>
      </c>
      <c r="AD633">
        <f t="shared" si="272"/>
        <v>1.0280615590059241</v>
      </c>
      <c r="AE633">
        <f t="shared" si="273"/>
        <v>109471407.47001469</v>
      </c>
      <c r="AF633">
        <f t="shared" si="274"/>
        <v>19753858593.232761</v>
      </c>
      <c r="AG633">
        <f t="shared" si="275"/>
        <v>1.0027670583780373</v>
      </c>
      <c r="AH633">
        <v>24</v>
      </c>
      <c r="AI633">
        <v>0.67944000000000004</v>
      </c>
      <c r="AJ633">
        <f t="shared" si="276"/>
        <v>2271.5007913398513</v>
      </c>
      <c r="AK633">
        <f t="shared" si="277"/>
        <v>64.306187402831185</v>
      </c>
      <c r="AL633">
        <f t="shared" si="278"/>
        <v>0</v>
      </c>
      <c r="AM633">
        <f t="shared" si="279"/>
        <v>0</v>
      </c>
      <c r="AN633">
        <f>AM633/((60/'Field readings'!D634)*24)</f>
        <v>0</v>
      </c>
      <c r="AO633">
        <f>SUM($AN$4:AN633)</f>
        <v>8879.4934323158614</v>
      </c>
    </row>
    <row r="634" spans="1:41">
      <c r="A634" s="2">
        <f>'Field readings'!A635</f>
        <v>44139</v>
      </c>
      <c r="B634" s="3">
        <f>'Field readings'!B635</f>
        <v>7.1874999999961204</v>
      </c>
      <c r="C634">
        <f>'Field readings'!D635</f>
        <v>15</v>
      </c>
      <c r="D634">
        <f>'Field readings'!K635</f>
        <v>32</v>
      </c>
      <c r="E634">
        <f>'Field readings'!J635+14.6973</f>
        <v>14.6973</v>
      </c>
      <c r="F634">
        <f>'Field readings'!L635</f>
        <v>0</v>
      </c>
      <c r="G634">
        <f>'Field readings'!I635</f>
        <v>0.625</v>
      </c>
      <c r="H634">
        <f>'Field readings'!N635</f>
        <v>1.9390000000000001</v>
      </c>
      <c r="I634">
        <f>'Field readings'!M635</f>
        <v>0.75</v>
      </c>
      <c r="J634">
        <f t="shared" si="252"/>
        <v>0</v>
      </c>
      <c r="K634">
        <f t="shared" si="253"/>
        <v>0.32233109850438368</v>
      </c>
      <c r="L634">
        <f t="shared" si="254"/>
        <v>0.6029101083032492</v>
      </c>
      <c r="M634">
        <f t="shared" si="255"/>
        <v>4.5184153827834079E-3</v>
      </c>
      <c r="N634">
        <f t="shared" si="256"/>
        <v>0.62540611411789182</v>
      </c>
      <c r="O634">
        <f t="shared" si="257"/>
        <v>0.62540611411789182</v>
      </c>
      <c r="P634">
        <f t="shared" si="258"/>
        <v>5.5337802991232699E-3</v>
      </c>
      <c r="Q634">
        <f t="shared" si="259"/>
        <v>2.2780055729952603E-6</v>
      </c>
      <c r="R634">
        <f t="shared" si="260"/>
        <v>2.6534811758638477E-2</v>
      </c>
      <c r="S634">
        <f t="shared" si="261"/>
        <v>0.17766890149561632</v>
      </c>
      <c r="T634">
        <f t="shared" si="262"/>
        <v>7.4888843822464732E-2</v>
      </c>
      <c r="U634">
        <f t="shared" si="263"/>
        <v>20.288516887290307</v>
      </c>
      <c r="V634">
        <f t="shared" si="264"/>
        <v>-0.37766890149561627</v>
      </c>
      <c r="W634">
        <f t="shared" si="265"/>
        <v>0</v>
      </c>
      <c r="X634">
        <f t="shared" si="266"/>
        <v>1.0059007185241196</v>
      </c>
      <c r="Y634">
        <f t="shared" si="267"/>
        <v>0.60189119645854727</v>
      </c>
      <c r="Z634">
        <f t="shared" si="268"/>
        <v>79.508416369682394</v>
      </c>
      <c r="AA634">
        <f t="shared" si="269"/>
        <v>1.1547005383792515</v>
      </c>
      <c r="AB634">
        <f t="shared" si="270"/>
        <v>0</v>
      </c>
      <c r="AC634">
        <f t="shared" si="271"/>
        <v>1</v>
      </c>
      <c r="AD634">
        <f t="shared" si="272"/>
        <v>1.0280615590059241</v>
      </c>
      <c r="AE634">
        <f t="shared" si="273"/>
        <v>109471407.47001469</v>
      </c>
      <c r="AF634">
        <f t="shared" si="274"/>
        <v>19753858593.232761</v>
      </c>
      <c r="AG634">
        <f t="shared" si="275"/>
        <v>1.0027670583780373</v>
      </c>
      <c r="AH634">
        <v>24</v>
      </c>
      <c r="AI634">
        <v>0.67944000000000004</v>
      </c>
      <c r="AJ634">
        <f t="shared" si="276"/>
        <v>2271.5007913398513</v>
      </c>
      <c r="AK634">
        <f t="shared" si="277"/>
        <v>64.306187402831185</v>
      </c>
      <c r="AL634">
        <f t="shared" si="278"/>
        <v>0</v>
      </c>
      <c r="AM634">
        <f t="shared" si="279"/>
        <v>0</v>
      </c>
      <c r="AN634">
        <f>AM634/((60/'Field readings'!D635)*24)</f>
        <v>0</v>
      </c>
      <c r="AO634">
        <f>SUM($AN$4:AN634)</f>
        <v>8879.4934323158614</v>
      </c>
    </row>
    <row r="635" spans="1:41">
      <c r="A635" s="2">
        <f>'Field readings'!A636</f>
        <v>44139</v>
      </c>
      <c r="B635" s="3">
        <f>'Field readings'!B636</f>
        <v>7.1979166666627803</v>
      </c>
      <c r="C635">
        <f>'Field readings'!D636</f>
        <v>15</v>
      </c>
      <c r="D635">
        <f>'Field readings'!K636</f>
        <v>32</v>
      </c>
      <c r="E635">
        <f>'Field readings'!J636+14.6973</f>
        <v>14.6973</v>
      </c>
      <c r="F635">
        <f>'Field readings'!L636</f>
        <v>0</v>
      </c>
      <c r="G635">
        <f>'Field readings'!I636</f>
        <v>0.625</v>
      </c>
      <c r="H635">
        <f>'Field readings'!N636</f>
        <v>1.9390000000000001</v>
      </c>
      <c r="I635">
        <f>'Field readings'!M636</f>
        <v>0.75</v>
      </c>
      <c r="J635">
        <f t="shared" si="252"/>
        <v>0</v>
      </c>
      <c r="K635">
        <f t="shared" si="253"/>
        <v>0.32233109850438368</v>
      </c>
      <c r="L635">
        <f t="shared" si="254"/>
        <v>0.6029101083032492</v>
      </c>
      <c r="M635">
        <f t="shared" si="255"/>
        <v>4.5184153827834079E-3</v>
      </c>
      <c r="N635">
        <f t="shared" si="256"/>
        <v>0.62540611411789182</v>
      </c>
      <c r="O635">
        <f t="shared" si="257"/>
        <v>0.62540611411789182</v>
      </c>
      <c r="P635">
        <f t="shared" si="258"/>
        <v>5.5337802991232699E-3</v>
      </c>
      <c r="Q635">
        <f t="shared" si="259"/>
        <v>2.2780055729952603E-6</v>
      </c>
      <c r="R635">
        <f t="shared" si="260"/>
        <v>2.6534811758638477E-2</v>
      </c>
      <c r="S635">
        <f t="shared" si="261"/>
        <v>0.17766890149561632</v>
      </c>
      <c r="T635">
        <f t="shared" si="262"/>
        <v>7.4888843822464732E-2</v>
      </c>
      <c r="U635">
        <f t="shared" si="263"/>
        <v>20.288516887290307</v>
      </c>
      <c r="V635">
        <f t="shared" si="264"/>
        <v>-0.37766890149561627</v>
      </c>
      <c r="W635">
        <f t="shared" si="265"/>
        <v>0</v>
      </c>
      <c r="X635">
        <f t="shared" si="266"/>
        <v>1.0059007185241196</v>
      </c>
      <c r="Y635">
        <f t="shared" si="267"/>
        <v>0.60189119645854727</v>
      </c>
      <c r="Z635">
        <f t="shared" si="268"/>
        <v>79.508416369682394</v>
      </c>
      <c r="AA635">
        <f t="shared" si="269"/>
        <v>1.1547005383792515</v>
      </c>
      <c r="AB635">
        <f t="shared" si="270"/>
        <v>0</v>
      </c>
      <c r="AC635">
        <f t="shared" si="271"/>
        <v>1</v>
      </c>
      <c r="AD635">
        <f t="shared" si="272"/>
        <v>1.0280615590059241</v>
      </c>
      <c r="AE635">
        <f t="shared" si="273"/>
        <v>109471407.47001469</v>
      </c>
      <c r="AF635">
        <f t="shared" si="274"/>
        <v>19753858593.232761</v>
      </c>
      <c r="AG635">
        <f t="shared" si="275"/>
        <v>1.0027670583780373</v>
      </c>
      <c r="AH635">
        <v>24</v>
      </c>
      <c r="AI635">
        <v>0.67944000000000004</v>
      </c>
      <c r="AJ635">
        <f t="shared" si="276"/>
        <v>2271.5007913398513</v>
      </c>
      <c r="AK635">
        <f t="shared" si="277"/>
        <v>64.306187402831185</v>
      </c>
      <c r="AL635">
        <f t="shared" si="278"/>
        <v>0</v>
      </c>
      <c r="AM635">
        <f t="shared" si="279"/>
        <v>0</v>
      </c>
      <c r="AN635">
        <f>AM635/((60/'Field readings'!D636)*24)</f>
        <v>0</v>
      </c>
      <c r="AO635">
        <f>SUM($AN$4:AN635)</f>
        <v>8879.4934323158614</v>
      </c>
    </row>
    <row r="636" spans="1:41">
      <c r="A636" s="2">
        <f>'Field readings'!A637</f>
        <v>44139</v>
      </c>
      <c r="B636" s="3">
        <f>'Field readings'!B637</f>
        <v>7.2083333333294402</v>
      </c>
      <c r="C636">
        <f>'Field readings'!D637</f>
        <v>15</v>
      </c>
      <c r="D636">
        <f>'Field readings'!K637</f>
        <v>32</v>
      </c>
      <c r="E636">
        <f>'Field readings'!J637+14.6973</f>
        <v>14.6973</v>
      </c>
      <c r="F636">
        <f>'Field readings'!L637</f>
        <v>0</v>
      </c>
      <c r="G636">
        <f>'Field readings'!I637</f>
        <v>0.625</v>
      </c>
      <c r="H636">
        <f>'Field readings'!N637</f>
        <v>1.9390000000000001</v>
      </c>
      <c r="I636">
        <f>'Field readings'!M637</f>
        <v>0.75</v>
      </c>
      <c r="J636">
        <f t="shared" si="252"/>
        <v>0</v>
      </c>
      <c r="K636">
        <f t="shared" si="253"/>
        <v>0.32233109850438368</v>
      </c>
      <c r="L636">
        <f t="shared" si="254"/>
        <v>0.6029101083032492</v>
      </c>
      <c r="M636">
        <f t="shared" si="255"/>
        <v>4.5184153827834079E-3</v>
      </c>
      <c r="N636">
        <f t="shared" si="256"/>
        <v>0.62540611411789182</v>
      </c>
      <c r="O636">
        <f t="shared" si="257"/>
        <v>0.62540611411789182</v>
      </c>
      <c r="P636">
        <f t="shared" si="258"/>
        <v>5.5337802991232699E-3</v>
      </c>
      <c r="Q636">
        <f t="shared" si="259"/>
        <v>2.2780055729952603E-6</v>
      </c>
      <c r="R636">
        <f t="shared" si="260"/>
        <v>2.6534811758638477E-2</v>
      </c>
      <c r="S636">
        <f t="shared" si="261"/>
        <v>0.17766890149561632</v>
      </c>
      <c r="T636">
        <f t="shared" si="262"/>
        <v>7.4888843822464732E-2</v>
      </c>
      <c r="U636">
        <f t="shared" si="263"/>
        <v>20.288516887290307</v>
      </c>
      <c r="V636">
        <f t="shared" si="264"/>
        <v>-0.37766890149561627</v>
      </c>
      <c r="W636">
        <f t="shared" si="265"/>
        <v>0</v>
      </c>
      <c r="X636">
        <f t="shared" si="266"/>
        <v>1.0059007185241196</v>
      </c>
      <c r="Y636">
        <f t="shared" si="267"/>
        <v>0.60189119645854727</v>
      </c>
      <c r="Z636">
        <f t="shared" si="268"/>
        <v>79.508416369682394</v>
      </c>
      <c r="AA636">
        <f t="shared" si="269"/>
        <v>1.1547005383792515</v>
      </c>
      <c r="AB636">
        <f t="shared" si="270"/>
        <v>0</v>
      </c>
      <c r="AC636">
        <f t="shared" si="271"/>
        <v>1</v>
      </c>
      <c r="AD636">
        <f t="shared" si="272"/>
        <v>1.0280615590059241</v>
      </c>
      <c r="AE636">
        <f t="shared" si="273"/>
        <v>109471407.47001469</v>
      </c>
      <c r="AF636">
        <f t="shared" si="274"/>
        <v>19753858593.232761</v>
      </c>
      <c r="AG636">
        <f t="shared" si="275"/>
        <v>1.0027670583780373</v>
      </c>
      <c r="AH636">
        <v>24</v>
      </c>
      <c r="AI636">
        <v>0.67944000000000004</v>
      </c>
      <c r="AJ636">
        <f t="shared" si="276"/>
        <v>2271.5007913398513</v>
      </c>
      <c r="AK636">
        <f t="shared" si="277"/>
        <v>64.306187402831185</v>
      </c>
      <c r="AL636">
        <f t="shared" si="278"/>
        <v>0</v>
      </c>
      <c r="AM636">
        <f t="shared" si="279"/>
        <v>0</v>
      </c>
      <c r="AN636">
        <f>AM636/((60/'Field readings'!D637)*24)</f>
        <v>0</v>
      </c>
      <c r="AO636">
        <f>SUM($AN$4:AN636)</f>
        <v>8879.4934323158614</v>
      </c>
    </row>
    <row r="637" spans="1:41">
      <c r="A637" s="2">
        <f>'Field readings'!A638</f>
        <v>44139</v>
      </c>
      <c r="B637" s="3">
        <f>'Field readings'!B638</f>
        <v>7.2187499999960902</v>
      </c>
      <c r="C637">
        <f>'Field readings'!D638</f>
        <v>15</v>
      </c>
      <c r="D637">
        <f>'Field readings'!K638</f>
        <v>32</v>
      </c>
      <c r="E637">
        <f>'Field readings'!J638+14.6973</f>
        <v>14.6973</v>
      </c>
      <c r="F637">
        <f>'Field readings'!L638</f>
        <v>0</v>
      </c>
      <c r="G637">
        <f>'Field readings'!I638</f>
        <v>0.625</v>
      </c>
      <c r="H637">
        <f>'Field readings'!N638</f>
        <v>1.9390000000000001</v>
      </c>
      <c r="I637">
        <f>'Field readings'!M638</f>
        <v>0.75</v>
      </c>
      <c r="J637">
        <f t="shared" si="252"/>
        <v>0</v>
      </c>
      <c r="K637">
        <f t="shared" si="253"/>
        <v>0.32233109850438368</v>
      </c>
      <c r="L637">
        <f t="shared" si="254"/>
        <v>0.6029101083032492</v>
      </c>
      <c r="M637">
        <f t="shared" si="255"/>
        <v>4.5184153827834079E-3</v>
      </c>
      <c r="N637">
        <f t="shared" si="256"/>
        <v>0.62540611411789182</v>
      </c>
      <c r="O637">
        <f t="shared" si="257"/>
        <v>0.62540611411789182</v>
      </c>
      <c r="P637">
        <f t="shared" si="258"/>
        <v>5.5337802991232699E-3</v>
      </c>
      <c r="Q637">
        <f t="shared" si="259"/>
        <v>2.2780055729952603E-6</v>
      </c>
      <c r="R637">
        <f t="shared" si="260"/>
        <v>2.6534811758638477E-2</v>
      </c>
      <c r="S637">
        <f t="shared" si="261"/>
        <v>0.17766890149561632</v>
      </c>
      <c r="T637">
        <f t="shared" si="262"/>
        <v>7.4888843822464732E-2</v>
      </c>
      <c r="U637">
        <f t="shared" si="263"/>
        <v>20.288516887290307</v>
      </c>
      <c r="V637">
        <f t="shared" si="264"/>
        <v>-0.37766890149561627</v>
      </c>
      <c r="W637">
        <f t="shared" si="265"/>
        <v>0</v>
      </c>
      <c r="X637">
        <f t="shared" si="266"/>
        <v>1.0059007185241196</v>
      </c>
      <c r="Y637">
        <f t="shared" si="267"/>
        <v>0.60189119645854727</v>
      </c>
      <c r="Z637">
        <f t="shared" si="268"/>
        <v>79.508416369682394</v>
      </c>
      <c r="AA637">
        <f t="shared" si="269"/>
        <v>1.1547005383792515</v>
      </c>
      <c r="AB637">
        <f t="shared" si="270"/>
        <v>0</v>
      </c>
      <c r="AC637">
        <f t="shared" si="271"/>
        <v>1</v>
      </c>
      <c r="AD637">
        <f t="shared" si="272"/>
        <v>1.0280615590059241</v>
      </c>
      <c r="AE637">
        <f t="shared" si="273"/>
        <v>109471407.47001469</v>
      </c>
      <c r="AF637">
        <f t="shared" si="274"/>
        <v>19753858593.232761</v>
      </c>
      <c r="AG637">
        <f t="shared" si="275"/>
        <v>1.0027670583780373</v>
      </c>
      <c r="AH637">
        <v>24</v>
      </c>
      <c r="AI637">
        <v>0.67944000000000004</v>
      </c>
      <c r="AJ637">
        <f t="shared" si="276"/>
        <v>2271.5007913398513</v>
      </c>
      <c r="AK637">
        <f t="shared" si="277"/>
        <v>64.306187402831185</v>
      </c>
      <c r="AL637">
        <f t="shared" si="278"/>
        <v>0</v>
      </c>
      <c r="AM637">
        <f t="shared" si="279"/>
        <v>0</v>
      </c>
      <c r="AN637">
        <f>AM637/((60/'Field readings'!D638)*24)</f>
        <v>0</v>
      </c>
      <c r="AO637">
        <f>SUM($AN$4:AN637)</f>
        <v>8879.4934323158614</v>
      </c>
    </row>
    <row r="638" spans="1:41">
      <c r="A638" s="2">
        <f>'Field readings'!A639</f>
        <v>44139</v>
      </c>
      <c r="B638" s="3">
        <f>'Field readings'!B639</f>
        <v>7.2291666666627501</v>
      </c>
      <c r="C638">
        <f>'Field readings'!D639</f>
        <v>15</v>
      </c>
      <c r="D638">
        <f>'Field readings'!K639</f>
        <v>32</v>
      </c>
      <c r="E638">
        <f>'Field readings'!J639+14.6973</f>
        <v>14.6973</v>
      </c>
      <c r="F638">
        <f>'Field readings'!L639</f>
        <v>0</v>
      </c>
      <c r="G638">
        <f>'Field readings'!I639</f>
        <v>0.625</v>
      </c>
      <c r="H638">
        <f>'Field readings'!N639</f>
        <v>1.9390000000000001</v>
      </c>
      <c r="I638">
        <f>'Field readings'!M639</f>
        <v>0.75</v>
      </c>
      <c r="J638">
        <f t="shared" si="252"/>
        <v>0</v>
      </c>
      <c r="K638">
        <f t="shared" si="253"/>
        <v>0.32233109850438368</v>
      </c>
      <c r="L638">
        <f t="shared" si="254"/>
        <v>0.6029101083032492</v>
      </c>
      <c r="M638">
        <f t="shared" si="255"/>
        <v>4.5184153827834079E-3</v>
      </c>
      <c r="N638">
        <f t="shared" si="256"/>
        <v>0.62540611411789182</v>
      </c>
      <c r="O638">
        <f t="shared" si="257"/>
        <v>0.62540611411789182</v>
      </c>
      <c r="P638">
        <f t="shared" si="258"/>
        <v>5.5337802991232699E-3</v>
      </c>
      <c r="Q638">
        <f t="shared" si="259"/>
        <v>2.2780055729952603E-6</v>
      </c>
      <c r="R638">
        <f t="shared" si="260"/>
        <v>2.6534811758638477E-2</v>
      </c>
      <c r="S638">
        <f t="shared" si="261"/>
        <v>0.17766890149561632</v>
      </c>
      <c r="T638">
        <f t="shared" si="262"/>
        <v>7.4888843822464732E-2</v>
      </c>
      <c r="U638">
        <f t="shared" si="263"/>
        <v>20.288516887290307</v>
      </c>
      <c r="V638">
        <f t="shared" si="264"/>
        <v>-0.37766890149561627</v>
      </c>
      <c r="W638">
        <f t="shared" si="265"/>
        <v>0</v>
      </c>
      <c r="X638">
        <f t="shared" si="266"/>
        <v>1.0059007185241196</v>
      </c>
      <c r="Y638">
        <f t="shared" si="267"/>
        <v>0.60189119645854727</v>
      </c>
      <c r="Z638">
        <f t="shared" si="268"/>
        <v>79.508416369682394</v>
      </c>
      <c r="AA638">
        <f t="shared" si="269"/>
        <v>1.1547005383792515</v>
      </c>
      <c r="AB638">
        <f t="shared" si="270"/>
        <v>0</v>
      </c>
      <c r="AC638">
        <f t="shared" si="271"/>
        <v>1</v>
      </c>
      <c r="AD638">
        <f t="shared" si="272"/>
        <v>1.0280615590059241</v>
      </c>
      <c r="AE638">
        <f t="shared" si="273"/>
        <v>109471407.47001469</v>
      </c>
      <c r="AF638">
        <f t="shared" si="274"/>
        <v>19753858593.232761</v>
      </c>
      <c r="AG638">
        <f t="shared" si="275"/>
        <v>1.0027670583780373</v>
      </c>
      <c r="AH638">
        <v>24</v>
      </c>
      <c r="AI638">
        <v>0.67944000000000004</v>
      </c>
      <c r="AJ638">
        <f t="shared" si="276"/>
        <v>2271.5007913398513</v>
      </c>
      <c r="AK638">
        <f t="shared" si="277"/>
        <v>64.306187402831185</v>
      </c>
      <c r="AL638">
        <f t="shared" si="278"/>
        <v>0</v>
      </c>
      <c r="AM638">
        <f t="shared" si="279"/>
        <v>0</v>
      </c>
      <c r="AN638">
        <f>AM638/((60/'Field readings'!D639)*24)</f>
        <v>0</v>
      </c>
      <c r="AO638">
        <f>SUM($AN$4:AN638)</f>
        <v>8879.4934323158614</v>
      </c>
    </row>
    <row r="639" spans="1:41">
      <c r="A639" s="2">
        <f>'Field readings'!A640</f>
        <v>44139</v>
      </c>
      <c r="B639" s="3">
        <f>'Field readings'!B640</f>
        <v>7.2395833333294197</v>
      </c>
      <c r="C639">
        <f>'Field readings'!D640</f>
        <v>15</v>
      </c>
      <c r="D639">
        <f>'Field readings'!K640</f>
        <v>32</v>
      </c>
      <c r="E639">
        <f>'Field readings'!J640+14.6973</f>
        <v>14.6973</v>
      </c>
      <c r="F639">
        <f>'Field readings'!L640</f>
        <v>0</v>
      </c>
      <c r="G639">
        <f>'Field readings'!I640</f>
        <v>0.625</v>
      </c>
      <c r="H639">
        <f>'Field readings'!N640</f>
        <v>1.9390000000000001</v>
      </c>
      <c r="I639">
        <f>'Field readings'!M640</f>
        <v>0.75</v>
      </c>
      <c r="J639">
        <f t="shared" si="252"/>
        <v>0</v>
      </c>
      <c r="K639">
        <f t="shared" si="253"/>
        <v>0.32233109850438368</v>
      </c>
      <c r="L639">
        <f t="shared" si="254"/>
        <v>0.6029101083032492</v>
      </c>
      <c r="M639">
        <f t="shared" si="255"/>
        <v>4.5184153827834079E-3</v>
      </c>
      <c r="N639">
        <f t="shared" si="256"/>
        <v>0.62540611411789182</v>
      </c>
      <c r="O639">
        <f t="shared" si="257"/>
        <v>0.62540611411789182</v>
      </c>
      <c r="P639">
        <f t="shared" si="258"/>
        <v>5.5337802991232699E-3</v>
      </c>
      <c r="Q639">
        <f t="shared" si="259"/>
        <v>2.2780055729952603E-6</v>
      </c>
      <c r="R639">
        <f t="shared" si="260"/>
        <v>2.6534811758638477E-2</v>
      </c>
      <c r="S639">
        <f t="shared" si="261"/>
        <v>0.17766890149561632</v>
      </c>
      <c r="T639">
        <f t="shared" si="262"/>
        <v>7.4888843822464732E-2</v>
      </c>
      <c r="U639">
        <f t="shared" si="263"/>
        <v>20.288516887290307</v>
      </c>
      <c r="V639">
        <f t="shared" si="264"/>
        <v>-0.37766890149561627</v>
      </c>
      <c r="W639">
        <f t="shared" si="265"/>
        <v>0</v>
      </c>
      <c r="X639">
        <f t="shared" si="266"/>
        <v>1.0059007185241196</v>
      </c>
      <c r="Y639">
        <f t="shared" si="267"/>
        <v>0.60189119645854727</v>
      </c>
      <c r="Z639">
        <f t="shared" si="268"/>
        <v>79.508416369682394</v>
      </c>
      <c r="AA639">
        <f t="shared" si="269"/>
        <v>1.1547005383792515</v>
      </c>
      <c r="AB639">
        <f t="shared" si="270"/>
        <v>0</v>
      </c>
      <c r="AC639">
        <f t="shared" si="271"/>
        <v>1</v>
      </c>
      <c r="AD639">
        <f t="shared" si="272"/>
        <v>1.0280615590059241</v>
      </c>
      <c r="AE639">
        <f t="shared" si="273"/>
        <v>109471407.47001469</v>
      </c>
      <c r="AF639">
        <f t="shared" si="274"/>
        <v>19753858593.232761</v>
      </c>
      <c r="AG639">
        <f t="shared" si="275"/>
        <v>1.0027670583780373</v>
      </c>
      <c r="AH639">
        <v>24</v>
      </c>
      <c r="AI639">
        <v>0.67944000000000004</v>
      </c>
      <c r="AJ639">
        <f t="shared" si="276"/>
        <v>2271.5007913398513</v>
      </c>
      <c r="AK639">
        <f t="shared" si="277"/>
        <v>64.306187402831185</v>
      </c>
      <c r="AL639">
        <f t="shared" si="278"/>
        <v>0</v>
      </c>
      <c r="AM639">
        <f t="shared" si="279"/>
        <v>0</v>
      </c>
      <c r="AN639">
        <f>AM639/((60/'Field readings'!D640)*24)</f>
        <v>0</v>
      </c>
      <c r="AO639">
        <f>SUM($AN$4:AN639)</f>
        <v>8879.4934323158614</v>
      </c>
    </row>
    <row r="640" spans="1:41">
      <c r="A640" s="2">
        <f>'Field readings'!A641</f>
        <v>44139</v>
      </c>
      <c r="B640" s="3">
        <f>'Field readings'!B641</f>
        <v>7.2499999999960796</v>
      </c>
      <c r="C640">
        <f>'Field readings'!D641</f>
        <v>15</v>
      </c>
      <c r="D640">
        <f>'Field readings'!K641</f>
        <v>32</v>
      </c>
      <c r="E640">
        <f>'Field readings'!J641+14.6973</f>
        <v>14.6973</v>
      </c>
      <c r="F640">
        <f>'Field readings'!L641</f>
        <v>0</v>
      </c>
      <c r="G640">
        <f>'Field readings'!I641</f>
        <v>0.625</v>
      </c>
      <c r="H640">
        <f>'Field readings'!N641</f>
        <v>1.9390000000000001</v>
      </c>
      <c r="I640">
        <f>'Field readings'!M641</f>
        <v>0.75</v>
      </c>
      <c r="J640">
        <f t="shared" si="252"/>
        <v>0</v>
      </c>
      <c r="K640">
        <f t="shared" si="253"/>
        <v>0.32233109850438368</v>
      </c>
      <c r="L640">
        <f t="shared" si="254"/>
        <v>0.6029101083032492</v>
      </c>
      <c r="M640">
        <f t="shared" si="255"/>
        <v>4.5184153827834079E-3</v>
      </c>
      <c r="N640">
        <f t="shared" si="256"/>
        <v>0.62540611411789182</v>
      </c>
      <c r="O640">
        <f t="shared" si="257"/>
        <v>0.62540611411789182</v>
      </c>
      <c r="P640">
        <f t="shared" si="258"/>
        <v>5.5337802991232699E-3</v>
      </c>
      <c r="Q640">
        <f t="shared" si="259"/>
        <v>2.2780055729952603E-6</v>
      </c>
      <c r="R640">
        <f t="shared" si="260"/>
        <v>2.6534811758638477E-2</v>
      </c>
      <c r="S640">
        <f t="shared" si="261"/>
        <v>0.17766890149561632</v>
      </c>
      <c r="T640">
        <f t="shared" si="262"/>
        <v>7.4888843822464732E-2</v>
      </c>
      <c r="U640">
        <f t="shared" si="263"/>
        <v>20.288516887290307</v>
      </c>
      <c r="V640">
        <f t="shared" si="264"/>
        <v>-0.37766890149561627</v>
      </c>
      <c r="W640">
        <f t="shared" si="265"/>
        <v>0</v>
      </c>
      <c r="X640">
        <f t="shared" si="266"/>
        <v>1.0059007185241196</v>
      </c>
      <c r="Y640">
        <f t="shared" si="267"/>
        <v>0.60189119645854727</v>
      </c>
      <c r="Z640">
        <f t="shared" si="268"/>
        <v>79.508416369682394</v>
      </c>
      <c r="AA640">
        <f t="shared" si="269"/>
        <v>1.1547005383792515</v>
      </c>
      <c r="AB640">
        <f t="shared" si="270"/>
        <v>0</v>
      </c>
      <c r="AC640">
        <f t="shared" si="271"/>
        <v>1</v>
      </c>
      <c r="AD640">
        <f t="shared" si="272"/>
        <v>1.0280615590059241</v>
      </c>
      <c r="AE640">
        <f t="shared" si="273"/>
        <v>109471407.47001469</v>
      </c>
      <c r="AF640">
        <f t="shared" si="274"/>
        <v>19753858593.232761</v>
      </c>
      <c r="AG640">
        <f t="shared" si="275"/>
        <v>1.0027670583780373</v>
      </c>
      <c r="AH640">
        <v>24</v>
      </c>
      <c r="AI640">
        <v>0.67944000000000004</v>
      </c>
      <c r="AJ640">
        <f t="shared" si="276"/>
        <v>2271.5007913398513</v>
      </c>
      <c r="AK640">
        <f t="shared" si="277"/>
        <v>64.306187402831185</v>
      </c>
      <c r="AL640">
        <f t="shared" si="278"/>
        <v>0</v>
      </c>
      <c r="AM640">
        <f t="shared" si="279"/>
        <v>0</v>
      </c>
      <c r="AN640">
        <f>AM640/((60/'Field readings'!D641)*24)</f>
        <v>0</v>
      </c>
      <c r="AO640">
        <f>SUM($AN$4:AN640)</f>
        <v>8879.4934323158614</v>
      </c>
    </row>
    <row r="641" spans="1:41">
      <c r="A641" s="2">
        <f>'Field readings'!A642</f>
        <v>44139</v>
      </c>
      <c r="B641" s="3">
        <f>'Field readings'!B642</f>
        <v>7.2604166666627403</v>
      </c>
      <c r="C641">
        <f>'Field readings'!D642</f>
        <v>15</v>
      </c>
      <c r="D641">
        <f>'Field readings'!K642</f>
        <v>32</v>
      </c>
      <c r="E641">
        <f>'Field readings'!J642+14.6973</f>
        <v>14.6973</v>
      </c>
      <c r="F641">
        <f>'Field readings'!L642</f>
        <v>0</v>
      </c>
      <c r="G641">
        <f>'Field readings'!I642</f>
        <v>0.625</v>
      </c>
      <c r="H641">
        <f>'Field readings'!N642</f>
        <v>1.9390000000000001</v>
      </c>
      <c r="I641">
        <f>'Field readings'!M642</f>
        <v>0.75</v>
      </c>
      <c r="J641">
        <f t="shared" si="252"/>
        <v>0</v>
      </c>
      <c r="K641">
        <f t="shared" si="253"/>
        <v>0.32233109850438368</v>
      </c>
      <c r="L641">
        <f t="shared" si="254"/>
        <v>0.6029101083032492</v>
      </c>
      <c r="M641">
        <f t="shared" si="255"/>
        <v>4.5184153827834079E-3</v>
      </c>
      <c r="N641">
        <f t="shared" si="256"/>
        <v>0.62540611411789182</v>
      </c>
      <c r="O641">
        <f t="shared" si="257"/>
        <v>0.62540611411789182</v>
      </c>
      <c r="P641">
        <f t="shared" si="258"/>
        <v>5.5337802991232699E-3</v>
      </c>
      <c r="Q641">
        <f t="shared" si="259"/>
        <v>2.2780055729952603E-6</v>
      </c>
      <c r="R641">
        <f t="shared" si="260"/>
        <v>2.6534811758638477E-2</v>
      </c>
      <c r="S641">
        <f t="shared" si="261"/>
        <v>0.17766890149561632</v>
      </c>
      <c r="T641">
        <f t="shared" si="262"/>
        <v>7.4888843822464732E-2</v>
      </c>
      <c r="U641">
        <f t="shared" si="263"/>
        <v>20.288516887290307</v>
      </c>
      <c r="V641">
        <f t="shared" si="264"/>
        <v>-0.37766890149561627</v>
      </c>
      <c r="W641">
        <f t="shared" si="265"/>
        <v>0</v>
      </c>
      <c r="X641">
        <f t="shared" si="266"/>
        <v>1.0059007185241196</v>
      </c>
      <c r="Y641">
        <f t="shared" si="267"/>
        <v>0.60189119645854727</v>
      </c>
      <c r="Z641">
        <f t="shared" si="268"/>
        <v>79.508416369682394</v>
      </c>
      <c r="AA641">
        <f t="shared" si="269"/>
        <v>1.1547005383792515</v>
      </c>
      <c r="AB641">
        <f t="shared" si="270"/>
        <v>0</v>
      </c>
      <c r="AC641">
        <f t="shared" si="271"/>
        <v>1</v>
      </c>
      <c r="AD641">
        <f t="shared" si="272"/>
        <v>1.0280615590059241</v>
      </c>
      <c r="AE641">
        <f t="shared" si="273"/>
        <v>109471407.47001469</v>
      </c>
      <c r="AF641">
        <f t="shared" si="274"/>
        <v>19753858593.232761</v>
      </c>
      <c r="AG641">
        <f t="shared" si="275"/>
        <v>1.0027670583780373</v>
      </c>
      <c r="AH641">
        <v>24</v>
      </c>
      <c r="AI641">
        <v>0.67944000000000004</v>
      </c>
      <c r="AJ641">
        <f t="shared" si="276"/>
        <v>2271.5007913398513</v>
      </c>
      <c r="AK641">
        <f t="shared" si="277"/>
        <v>64.306187402831185</v>
      </c>
      <c r="AL641">
        <f t="shared" si="278"/>
        <v>0</v>
      </c>
      <c r="AM641">
        <f t="shared" si="279"/>
        <v>0</v>
      </c>
      <c r="AN641">
        <f>AM641/((60/'Field readings'!D642)*24)</f>
        <v>0</v>
      </c>
      <c r="AO641">
        <f>SUM($AN$4:AN641)</f>
        <v>8879.4934323158614</v>
      </c>
    </row>
    <row r="642" spans="1:41">
      <c r="A642" s="2">
        <f>'Field readings'!A643</f>
        <v>44139</v>
      </c>
      <c r="B642" s="3">
        <f>'Field readings'!B643</f>
        <v>7.2708333333294002</v>
      </c>
      <c r="C642">
        <f>'Field readings'!D643</f>
        <v>15</v>
      </c>
      <c r="D642">
        <f>'Field readings'!K643</f>
        <v>32</v>
      </c>
      <c r="E642">
        <f>'Field readings'!J643+14.6973</f>
        <v>14.6973</v>
      </c>
      <c r="F642">
        <f>'Field readings'!L643</f>
        <v>0</v>
      </c>
      <c r="G642">
        <f>'Field readings'!I643</f>
        <v>0.625</v>
      </c>
      <c r="H642">
        <f>'Field readings'!N643</f>
        <v>1.9390000000000001</v>
      </c>
      <c r="I642">
        <f>'Field readings'!M643</f>
        <v>0.75</v>
      </c>
      <c r="J642">
        <f t="shared" si="252"/>
        <v>0</v>
      </c>
      <c r="K642">
        <f t="shared" si="253"/>
        <v>0.32233109850438368</v>
      </c>
      <c r="L642">
        <f t="shared" si="254"/>
        <v>0.6029101083032492</v>
      </c>
      <c r="M642">
        <f t="shared" si="255"/>
        <v>4.5184153827834079E-3</v>
      </c>
      <c r="N642">
        <f t="shared" si="256"/>
        <v>0.62540611411789182</v>
      </c>
      <c r="O642">
        <f t="shared" si="257"/>
        <v>0.62540611411789182</v>
      </c>
      <c r="P642">
        <f t="shared" si="258"/>
        <v>5.5337802991232699E-3</v>
      </c>
      <c r="Q642">
        <f t="shared" si="259"/>
        <v>2.2780055729952603E-6</v>
      </c>
      <c r="R642">
        <f t="shared" si="260"/>
        <v>2.6534811758638477E-2</v>
      </c>
      <c r="S642">
        <f t="shared" si="261"/>
        <v>0.17766890149561632</v>
      </c>
      <c r="T642">
        <f t="shared" si="262"/>
        <v>7.4888843822464732E-2</v>
      </c>
      <c r="U642">
        <f t="shared" si="263"/>
        <v>20.288516887290307</v>
      </c>
      <c r="V642">
        <f t="shared" si="264"/>
        <v>-0.37766890149561627</v>
      </c>
      <c r="W642">
        <f t="shared" si="265"/>
        <v>0</v>
      </c>
      <c r="X642">
        <f t="shared" si="266"/>
        <v>1.0059007185241196</v>
      </c>
      <c r="Y642">
        <f t="shared" si="267"/>
        <v>0.60189119645854727</v>
      </c>
      <c r="Z642">
        <f t="shared" si="268"/>
        <v>79.508416369682394</v>
      </c>
      <c r="AA642">
        <f t="shared" si="269"/>
        <v>1.1547005383792515</v>
      </c>
      <c r="AB642">
        <f t="shared" si="270"/>
        <v>0</v>
      </c>
      <c r="AC642">
        <f t="shared" si="271"/>
        <v>1</v>
      </c>
      <c r="AD642">
        <f t="shared" si="272"/>
        <v>1.0280615590059241</v>
      </c>
      <c r="AE642">
        <f t="shared" si="273"/>
        <v>109471407.47001469</v>
      </c>
      <c r="AF642">
        <f t="shared" si="274"/>
        <v>19753858593.232761</v>
      </c>
      <c r="AG642">
        <f t="shared" si="275"/>
        <v>1.0027670583780373</v>
      </c>
      <c r="AH642">
        <v>24</v>
      </c>
      <c r="AI642">
        <v>0.67944000000000004</v>
      </c>
      <c r="AJ642">
        <f t="shared" si="276"/>
        <v>2271.5007913398513</v>
      </c>
      <c r="AK642">
        <f t="shared" si="277"/>
        <v>64.306187402831185</v>
      </c>
      <c r="AL642">
        <f t="shared" si="278"/>
        <v>0</v>
      </c>
      <c r="AM642">
        <f t="shared" si="279"/>
        <v>0</v>
      </c>
      <c r="AN642">
        <f>AM642/((60/'Field readings'!D643)*24)</f>
        <v>0</v>
      </c>
      <c r="AO642">
        <f>SUM($AN$4:AN642)</f>
        <v>8879.4934323158614</v>
      </c>
    </row>
    <row r="643" spans="1:41">
      <c r="A643" s="2">
        <f>'Field readings'!A644</f>
        <v>44139</v>
      </c>
      <c r="B643" s="3">
        <f>'Field readings'!B644</f>
        <v>7.28124999999606</v>
      </c>
      <c r="C643">
        <f>'Field readings'!D644</f>
        <v>15</v>
      </c>
      <c r="D643">
        <f>'Field readings'!K644</f>
        <v>32</v>
      </c>
      <c r="E643">
        <f>'Field readings'!J644+14.6973</f>
        <v>14.6973</v>
      </c>
      <c r="F643">
        <f>'Field readings'!L644</f>
        <v>0</v>
      </c>
      <c r="G643">
        <f>'Field readings'!I644</f>
        <v>0.625</v>
      </c>
      <c r="H643">
        <f>'Field readings'!N644</f>
        <v>1.9390000000000001</v>
      </c>
      <c r="I643">
        <f>'Field readings'!M644</f>
        <v>0.75</v>
      </c>
      <c r="J643">
        <f t="shared" si="252"/>
        <v>0</v>
      </c>
      <c r="K643">
        <f t="shared" si="253"/>
        <v>0.32233109850438368</v>
      </c>
      <c r="L643">
        <f t="shared" si="254"/>
        <v>0.6029101083032492</v>
      </c>
      <c r="M643">
        <f t="shared" si="255"/>
        <v>4.5184153827834079E-3</v>
      </c>
      <c r="N643">
        <f t="shared" si="256"/>
        <v>0.62540611411789182</v>
      </c>
      <c r="O643">
        <f t="shared" si="257"/>
        <v>0.62540611411789182</v>
      </c>
      <c r="P643">
        <f t="shared" si="258"/>
        <v>5.5337802991232699E-3</v>
      </c>
      <c r="Q643">
        <f t="shared" si="259"/>
        <v>2.2780055729952603E-6</v>
      </c>
      <c r="R643">
        <f t="shared" si="260"/>
        <v>2.6534811758638477E-2</v>
      </c>
      <c r="S643">
        <f t="shared" si="261"/>
        <v>0.17766890149561632</v>
      </c>
      <c r="T643">
        <f t="shared" si="262"/>
        <v>7.4888843822464732E-2</v>
      </c>
      <c r="U643">
        <f t="shared" si="263"/>
        <v>20.288516887290307</v>
      </c>
      <c r="V643">
        <f t="shared" si="264"/>
        <v>-0.37766890149561627</v>
      </c>
      <c r="W643">
        <f t="shared" si="265"/>
        <v>0</v>
      </c>
      <c r="X643">
        <f t="shared" si="266"/>
        <v>1.0059007185241196</v>
      </c>
      <c r="Y643">
        <f t="shared" si="267"/>
        <v>0.60189119645854727</v>
      </c>
      <c r="Z643">
        <f t="shared" si="268"/>
        <v>79.508416369682394</v>
      </c>
      <c r="AA643">
        <f t="shared" si="269"/>
        <v>1.1547005383792515</v>
      </c>
      <c r="AB643">
        <f t="shared" si="270"/>
        <v>0</v>
      </c>
      <c r="AC643">
        <f t="shared" si="271"/>
        <v>1</v>
      </c>
      <c r="AD643">
        <f t="shared" si="272"/>
        <v>1.0280615590059241</v>
      </c>
      <c r="AE643">
        <f t="shared" si="273"/>
        <v>109471407.47001469</v>
      </c>
      <c r="AF643">
        <f t="shared" si="274"/>
        <v>19753858593.232761</v>
      </c>
      <c r="AG643">
        <f t="shared" si="275"/>
        <v>1.0027670583780373</v>
      </c>
      <c r="AH643">
        <v>24</v>
      </c>
      <c r="AI643">
        <v>0.67944000000000004</v>
      </c>
      <c r="AJ643">
        <f t="shared" si="276"/>
        <v>2271.5007913398513</v>
      </c>
      <c r="AK643">
        <f t="shared" si="277"/>
        <v>64.306187402831185</v>
      </c>
      <c r="AL643">
        <f t="shared" si="278"/>
        <v>0</v>
      </c>
      <c r="AM643">
        <f t="shared" si="279"/>
        <v>0</v>
      </c>
      <c r="AN643">
        <f>AM643/((60/'Field readings'!D644)*24)</f>
        <v>0</v>
      </c>
      <c r="AO643">
        <f>SUM($AN$4:AN643)</f>
        <v>8879.4934323158614</v>
      </c>
    </row>
    <row r="644" spans="1:41">
      <c r="A644" s="2">
        <f>'Field readings'!A645</f>
        <v>44139</v>
      </c>
      <c r="B644" s="3">
        <f>'Field readings'!B645</f>
        <v>7.2916666666627199</v>
      </c>
      <c r="C644">
        <f>'Field readings'!D645</f>
        <v>15</v>
      </c>
      <c r="D644">
        <f>'Field readings'!K645</f>
        <v>32</v>
      </c>
      <c r="E644">
        <f>'Field readings'!J645+14.6973</f>
        <v>14.6973</v>
      </c>
      <c r="F644">
        <f>'Field readings'!L645</f>
        <v>0</v>
      </c>
      <c r="G644">
        <f>'Field readings'!I645</f>
        <v>0.625</v>
      </c>
      <c r="H644">
        <f>'Field readings'!N645</f>
        <v>1.9390000000000001</v>
      </c>
      <c r="I644">
        <f>'Field readings'!M645</f>
        <v>0.75</v>
      </c>
      <c r="J644">
        <f t="shared" si="252"/>
        <v>0</v>
      </c>
      <c r="K644">
        <f t="shared" si="253"/>
        <v>0.32233109850438368</v>
      </c>
      <c r="L644">
        <f t="shared" si="254"/>
        <v>0.6029101083032492</v>
      </c>
      <c r="M644">
        <f t="shared" si="255"/>
        <v>4.5184153827834079E-3</v>
      </c>
      <c r="N644">
        <f t="shared" si="256"/>
        <v>0.62540611411789182</v>
      </c>
      <c r="O644">
        <f t="shared" si="257"/>
        <v>0.62540611411789182</v>
      </c>
      <c r="P644">
        <f t="shared" si="258"/>
        <v>5.5337802991232699E-3</v>
      </c>
      <c r="Q644">
        <f t="shared" si="259"/>
        <v>2.2780055729952603E-6</v>
      </c>
      <c r="R644">
        <f t="shared" si="260"/>
        <v>2.6534811758638477E-2</v>
      </c>
      <c r="S644">
        <f t="shared" si="261"/>
        <v>0.17766890149561632</v>
      </c>
      <c r="T644">
        <f t="shared" si="262"/>
        <v>7.4888843822464732E-2</v>
      </c>
      <c r="U644">
        <f t="shared" si="263"/>
        <v>20.288516887290307</v>
      </c>
      <c r="V644">
        <f t="shared" si="264"/>
        <v>-0.37766890149561627</v>
      </c>
      <c r="W644">
        <f t="shared" si="265"/>
        <v>0</v>
      </c>
      <c r="X644">
        <f t="shared" si="266"/>
        <v>1.0059007185241196</v>
      </c>
      <c r="Y644">
        <f t="shared" si="267"/>
        <v>0.60189119645854727</v>
      </c>
      <c r="Z644">
        <f t="shared" si="268"/>
        <v>79.508416369682394</v>
      </c>
      <c r="AA644">
        <f t="shared" si="269"/>
        <v>1.1547005383792515</v>
      </c>
      <c r="AB644">
        <f t="shared" si="270"/>
        <v>0</v>
      </c>
      <c r="AC644">
        <f t="shared" si="271"/>
        <v>1</v>
      </c>
      <c r="AD644">
        <f t="shared" si="272"/>
        <v>1.0280615590059241</v>
      </c>
      <c r="AE644">
        <f t="shared" si="273"/>
        <v>109471407.47001469</v>
      </c>
      <c r="AF644">
        <f t="shared" si="274"/>
        <v>19753858593.232761</v>
      </c>
      <c r="AG644">
        <f t="shared" si="275"/>
        <v>1.0027670583780373</v>
      </c>
      <c r="AH644">
        <v>24</v>
      </c>
      <c r="AI644">
        <v>0.67944000000000004</v>
      </c>
      <c r="AJ644">
        <f t="shared" si="276"/>
        <v>2271.5007913398513</v>
      </c>
      <c r="AK644">
        <f t="shared" si="277"/>
        <v>64.306187402831185</v>
      </c>
      <c r="AL644">
        <f t="shared" si="278"/>
        <v>0</v>
      </c>
      <c r="AM644">
        <f t="shared" si="279"/>
        <v>0</v>
      </c>
      <c r="AN644">
        <f>AM644/((60/'Field readings'!D645)*24)</f>
        <v>0</v>
      </c>
      <c r="AO644">
        <f>SUM($AN$4:AN644)</f>
        <v>8879.4934323158614</v>
      </c>
    </row>
    <row r="645" spans="1:41">
      <c r="A645" s="2">
        <f>'Field readings'!A646</f>
        <v>44139</v>
      </c>
      <c r="B645" s="3">
        <f>'Field readings'!B646</f>
        <v>7.3020833333293798</v>
      </c>
      <c r="C645">
        <f>'Field readings'!D646</f>
        <v>15</v>
      </c>
      <c r="D645">
        <f>'Field readings'!K646</f>
        <v>32</v>
      </c>
      <c r="E645">
        <f>'Field readings'!J646+14.6973</f>
        <v>14.6973</v>
      </c>
      <c r="F645">
        <f>'Field readings'!L646</f>
        <v>0</v>
      </c>
      <c r="G645">
        <f>'Field readings'!I646</f>
        <v>0.625</v>
      </c>
      <c r="H645">
        <f>'Field readings'!N646</f>
        <v>1.9390000000000001</v>
      </c>
      <c r="I645">
        <f>'Field readings'!M646</f>
        <v>0.75</v>
      </c>
      <c r="J645">
        <f t="shared" ref="J645:J708" si="280">SQRT(E645*F645)</f>
        <v>0</v>
      </c>
      <c r="K645">
        <f t="shared" ref="K645:K708" si="281">G645/H645</f>
        <v>0.32233109850438368</v>
      </c>
      <c r="L645">
        <f t="shared" ref="L645:L708" si="282">(0.5993+(0.007/H645))</f>
        <v>0.6029101083032492</v>
      </c>
      <c r="M645">
        <f t="shared" ref="M645:M708" si="283">(0.364+(0.076/SQRT(H645)))*K645^4</f>
        <v>4.5184153827834079E-3</v>
      </c>
      <c r="N645">
        <f t="shared" ref="N645:N708" si="284">(0.4*(1.6-(1/(H645^5))))</f>
        <v>0.62540611411789182</v>
      </c>
      <c r="O645">
        <f t="shared" ref="O645:O708" si="285">IF(N645&lt;0,0,N645)</f>
        <v>0.62540611411789182</v>
      </c>
      <c r="P645">
        <f t="shared" ref="P645:P708" si="286">(0.07+(0.5/H645)-K645)</f>
        <v>5.5337802991232699E-3</v>
      </c>
      <c r="Q645">
        <f t="shared" si="259"/>
        <v>2.2780055729952603E-6</v>
      </c>
      <c r="R645">
        <f t="shared" si="260"/>
        <v>2.6534811758638477E-2</v>
      </c>
      <c r="S645">
        <f t="shared" si="261"/>
        <v>0.17766890149561632</v>
      </c>
      <c r="T645">
        <f t="shared" si="262"/>
        <v>7.4888843822464732E-2</v>
      </c>
      <c r="U645">
        <f t="shared" si="263"/>
        <v>20.288516887290307</v>
      </c>
      <c r="V645">
        <f t="shared" si="264"/>
        <v>-0.37766890149561627</v>
      </c>
      <c r="W645">
        <f t="shared" si="265"/>
        <v>0</v>
      </c>
      <c r="X645">
        <f t="shared" si="266"/>
        <v>1.0059007185241196</v>
      </c>
      <c r="Y645">
        <f t="shared" si="267"/>
        <v>0.60189119645854727</v>
      </c>
      <c r="Z645">
        <f t="shared" si="268"/>
        <v>79.508416369682394</v>
      </c>
      <c r="AA645">
        <f t="shared" si="269"/>
        <v>1.1547005383792515</v>
      </c>
      <c r="AB645">
        <f t="shared" si="270"/>
        <v>0</v>
      </c>
      <c r="AC645">
        <f t="shared" si="271"/>
        <v>1</v>
      </c>
      <c r="AD645">
        <f t="shared" si="272"/>
        <v>1.0280615590059241</v>
      </c>
      <c r="AE645">
        <f t="shared" si="273"/>
        <v>109471407.47001469</v>
      </c>
      <c r="AF645">
        <f t="shared" si="274"/>
        <v>19753858593.232761</v>
      </c>
      <c r="AG645">
        <f t="shared" si="275"/>
        <v>1.0027670583780373</v>
      </c>
      <c r="AH645">
        <v>24</v>
      </c>
      <c r="AI645">
        <v>0.67944000000000004</v>
      </c>
      <c r="AJ645">
        <f t="shared" si="276"/>
        <v>2271.5007913398513</v>
      </c>
      <c r="AK645">
        <f t="shared" si="277"/>
        <v>64.306187402831185</v>
      </c>
      <c r="AL645">
        <f t="shared" si="278"/>
        <v>0</v>
      </c>
      <c r="AM645">
        <f t="shared" si="279"/>
        <v>0</v>
      </c>
      <c r="AN645">
        <f>AM645/((60/'Field readings'!D646)*24)</f>
        <v>0</v>
      </c>
      <c r="AO645">
        <f>SUM($AN$4:AN645)</f>
        <v>8879.4934323158614</v>
      </c>
    </row>
    <row r="646" spans="1:41">
      <c r="A646" s="2">
        <f>'Field readings'!A647</f>
        <v>44139</v>
      </c>
      <c r="B646" s="3">
        <f>'Field readings'!B647</f>
        <v>7.3124999999960396</v>
      </c>
      <c r="C646">
        <f>'Field readings'!D647</f>
        <v>15</v>
      </c>
      <c r="D646">
        <f>'Field readings'!K647</f>
        <v>32</v>
      </c>
      <c r="E646">
        <f>'Field readings'!J647+14.6973</f>
        <v>14.6973</v>
      </c>
      <c r="F646">
        <f>'Field readings'!L647</f>
        <v>0</v>
      </c>
      <c r="G646">
        <f>'Field readings'!I647</f>
        <v>0.625</v>
      </c>
      <c r="H646">
        <f>'Field readings'!N647</f>
        <v>1.9390000000000001</v>
      </c>
      <c r="I646">
        <f>'Field readings'!M647</f>
        <v>0.75</v>
      </c>
      <c r="J646">
        <f t="shared" si="280"/>
        <v>0</v>
      </c>
      <c r="K646">
        <f t="shared" si="281"/>
        <v>0.32233109850438368</v>
      </c>
      <c r="L646">
        <f t="shared" si="282"/>
        <v>0.6029101083032492</v>
      </c>
      <c r="M646">
        <f t="shared" si="283"/>
        <v>4.5184153827834079E-3</v>
      </c>
      <c r="N646">
        <f t="shared" si="284"/>
        <v>0.62540611411789182</v>
      </c>
      <c r="O646">
        <f t="shared" si="285"/>
        <v>0.62540611411789182</v>
      </c>
      <c r="P646">
        <f t="shared" si="286"/>
        <v>5.5337802991232699E-3</v>
      </c>
      <c r="Q646">
        <f t="shared" ref="Q646:Q709" si="287">IF(P646&lt;0,0,P646^2.5)</f>
        <v>2.2780055729952603E-6</v>
      </c>
      <c r="R646">
        <f t="shared" ref="R646:R709" si="288">(0.009+(0.034/H646))</f>
        <v>2.6534811758638477E-2</v>
      </c>
      <c r="S646">
        <f t="shared" ref="S646:S709" si="289">0.5-K646</f>
        <v>0.17766890149561632</v>
      </c>
      <c r="T646">
        <f t="shared" ref="T646:T709" si="290">IF(S646&lt;0,0,S646^1.5)</f>
        <v>7.4888843822464732E-2</v>
      </c>
      <c r="U646">
        <f t="shared" ref="U646:U709" si="291">(65/H646^2)+3</f>
        <v>20.288516887290307</v>
      </c>
      <c r="V646">
        <f t="shared" ref="V646:V709" si="292">K646-0.7</f>
        <v>-0.37766890149561627</v>
      </c>
      <c r="W646">
        <f t="shared" ref="W646:W709" si="293">IF(V646&lt;0,0,V646^2.5)</f>
        <v>0</v>
      </c>
      <c r="X646">
        <f t="shared" ref="X646:X709" si="294">(1+0.000015*(830-5000*K646+9000*(K646)^2-4200*(K646)^3+530/SQRT(H646)))</f>
        <v>1.0059007185241196</v>
      </c>
      <c r="Y646">
        <f t="shared" ref="Y646:Y709" si="295">(L646+M646+O646*Q646-R646*T646+U646*W646)/X646</f>
        <v>0.60189119645854727</v>
      </c>
      <c r="Z646">
        <f t="shared" ref="Z646:Z709" si="296">338.17*Y646*G646^2</f>
        <v>79.508416369682394</v>
      </c>
      <c r="AA646">
        <f t="shared" ref="AA646:AA709" si="297">SQRT(1/I646)</f>
        <v>1.1547005383792515</v>
      </c>
      <c r="AB646">
        <f t="shared" ref="AB646:AB709" si="298">F646/(27.7*E646)</f>
        <v>0</v>
      </c>
      <c r="AC646">
        <f t="shared" ref="AC646:AC709" si="299">SQRT((1+AB646)-(0.41+(0.35*K646^4))*AB646/(1.3*(SQRT(1+AB646))))</f>
        <v>1</v>
      </c>
      <c r="AD646">
        <f t="shared" ref="AD646:AD709" si="300">SQRT(520/(460+D646))</f>
        <v>1.0280615590059241</v>
      </c>
      <c r="AE646">
        <f t="shared" ref="AE646:AE709" si="301">E646*344400*(10^(1.78*I646))</f>
        <v>109471407.47001469</v>
      </c>
      <c r="AF646">
        <f t="shared" ref="AF646:AF709" si="302">(D646+459.67)^3.825</f>
        <v>19753858593.232761</v>
      </c>
      <c r="AG646">
        <f t="shared" ref="AG646:AG709" si="303">SQRT(1+(AE646/AF646))</f>
        <v>1.0027670583780373</v>
      </c>
      <c r="AH646">
        <v>24</v>
      </c>
      <c r="AI646">
        <v>0.67944000000000004</v>
      </c>
      <c r="AJ646">
        <f t="shared" ref="AJ646:AJ709" si="304">AH646*AG646*AD646*AC646*AA646*Z646</f>
        <v>2271.5007913398513</v>
      </c>
      <c r="AK646">
        <f t="shared" ref="AK646:AK709" si="305">AI646*AG646*AD646*AC646*AA646*Z646</f>
        <v>64.306187402831185</v>
      </c>
      <c r="AL646">
        <f t="shared" ref="AL646:AL709" si="306">(J646*AJ646)/1000</f>
        <v>0</v>
      </c>
      <c r="AM646">
        <f t="shared" ref="AM646:AM709" si="307">(J646*AK646)</f>
        <v>0</v>
      </c>
      <c r="AN646">
        <f>AM646/((60/'Field readings'!D647)*24)</f>
        <v>0</v>
      </c>
      <c r="AO646">
        <f>SUM($AN$4:AN646)</f>
        <v>8879.4934323158614</v>
      </c>
    </row>
    <row r="647" spans="1:41">
      <c r="A647" s="2">
        <f>'Field readings'!A648</f>
        <v>44139</v>
      </c>
      <c r="B647" s="3">
        <f>'Field readings'!B648</f>
        <v>7.3229166666627004</v>
      </c>
      <c r="C647">
        <f>'Field readings'!D648</f>
        <v>15</v>
      </c>
      <c r="D647">
        <f>'Field readings'!K648</f>
        <v>32</v>
      </c>
      <c r="E647">
        <f>'Field readings'!J648+14.6973</f>
        <v>14.6973</v>
      </c>
      <c r="F647">
        <f>'Field readings'!L648</f>
        <v>0</v>
      </c>
      <c r="G647">
        <f>'Field readings'!I648</f>
        <v>0.625</v>
      </c>
      <c r="H647">
        <f>'Field readings'!N648</f>
        <v>1.9390000000000001</v>
      </c>
      <c r="I647">
        <f>'Field readings'!M648</f>
        <v>0.75</v>
      </c>
      <c r="J647">
        <f t="shared" si="280"/>
        <v>0</v>
      </c>
      <c r="K647">
        <f t="shared" si="281"/>
        <v>0.32233109850438368</v>
      </c>
      <c r="L647">
        <f t="shared" si="282"/>
        <v>0.6029101083032492</v>
      </c>
      <c r="M647">
        <f t="shared" si="283"/>
        <v>4.5184153827834079E-3</v>
      </c>
      <c r="N647">
        <f t="shared" si="284"/>
        <v>0.62540611411789182</v>
      </c>
      <c r="O647">
        <f t="shared" si="285"/>
        <v>0.62540611411789182</v>
      </c>
      <c r="P647">
        <f t="shared" si="286"/>
        <v>5.5337802991232699E-3</v>
      </c>
      <c r="Q647">
        <f t="shared" si="287"/>
        <v>2.2780055729952603E-6</v>
      </c>
      <c r="R647">
        <f t="shared" si="288"/>
        <v>2.6534811758638477E-2</v>
      </c>
      <c r="S647">
        <f t="shared" si="289"/>
        <v>0.17766890149561632</v>
      </c>
      <c r="T647">
        <f t="shared" si="290"/>
        <v>7.4888843822464732E-2</v>
      </c>
      <c r="U647">
        <f t="shared" si="291"/>
        <v>20.288516887290307</v>
      </c>
      <c r="V647">
        <f t="shared" si="292"/>
        <v>-0.37766890149561627</v>
      </c>
      <c r="W647">
        <f t="shared" si="293"/>
        <v>0</v>
      </c>
      <c r="X647">
        <f t="shared" si="294"/>
        <v>1.0059007185241196</v>
      </c>
      <c r="Y647">
        <f t="shared" si="295"/>
        <v>0.60189119645854727</v>
      </c>
      <c r="Z647">
        <f t="shared" si="296"/>
        <v>79.508416369682394</v>
      </c>
      <c r="AA647">
        <f t="shared" si="297"/>
        <v>1.1547005383792515</v>
      </c>
      <c r="AB647">
        <f t="shared" si="298"/>
        <v>0</v>
      </c>
      <c r="AC647">
        <f t="shared" si="299"/>
        <v>1</v>
      </c>
      <c r="AD647">
        <f t="shared" si="300"/>
        <v>1.0280615590059241</v>
      </c>
      <c r="AE647">
        <f t="shared" si="301"/>
        <v>109471407.47001469</v>
      </c>
      <c r="AF647">
        <f t="shared" si="302"/>
        <v>19753858593.232761</v>
      </c>
      <c r="AG647">
        <f t="shared" si="303"/>
        <v>1.0027670583780373</v>
      </c>
      <c r="AH647">
        <v>24</v>
      </c>
      <c r="AI647">
        <v>0.67944000000000004</v>
      </c>
      <c r="AJ647">
        <f t="shared" si="304"/>
        <v>2271.5007913398513</v>
      </c>
      <c r="AK647">
        <f t="shared" si="305"/>
        <v>64.306187402831185</v>
      </c>
      <c r="AL647">
        <f t="shared" si="306"/>
        <v>0</v>
      </c>
      <c r="AM647">
        <f t="shared" si="307"/>
        <v>0</v>
      </c>
      <c r="AN647">
        <f>AM647/((60/'Field readings'!D648)*24)</f>
        <v>0</v>
      </c>
      <c r="AO647">
        <f>SUM($AN$4:AN647)</f>
        <v>8879.4934323158614</v>
      </c>
    </row>
    <row r="648" spans="1:41">
      <c r="A648" s="2">
        <f>'Field readings'!A649</f>
        <v>44139</v>
      </c>
      <c r="B648" s="3">
        <f>'Field readings'!B649</f>
        <v>7.3333333333293602</v>
      </c>
      <c r="C648">
        <f>'Field readings'!D649</f>
        <v>15</v>
      </c>
      <c r="D648">
        <f>'Field readings'!K649</f>
        <v>32</v>
      </c>
      <c r="E648">
        <f>'Field readings'!J649+14.6973</f>
        <v>14.6973</v>
      </c>
      <c r="F648">
        <f>'Field readings'!L649</f>
        <v>0</v>
      </c>
      <c r="G648">
        <f>'Field readings'!I649</f>
        <v>0.625</v>
      </c>
      <c r="H648">
        <f>'Field readings'!N649</f>
        <v>1.9390000000000001</v>
      </c>
      <c r="I648">
        <f>'Field readings'!M649</f>
        <v>0.75</v>
      </c>
      <c r="J648">
        <f t="shared" si="280"/>
        <v>0</v>
      </c>
      <c r="K648">
        <f t="shared" si="281"/>
        <v>0.32233109850438368</v>
      </c>
      <c r="L648">
        <f t="shared" si="282"/>
        <v>0.6029101083032492</v>
      </c>
      <c r="M648">
        <f t="shared" si="283"/>
        <v>4.5184153827834079E-3</v>
      </c>
      <c r="N648">
        <f t="shared" si="284"/>
        <v>0.62540611411789182</v>
      </c>
      <c r="O648">
        <f t="shared" si="285"/>
        <v>0.62540611411789182</v>
      </c>
      <c r="P648">
        <f t="shared" si="286"/>
        <v>5.5337802991232699E-3</v>
      </c>
      <c r="Q648">
        <f t="shared" si="287"/>
        <v>2.2780055729952603E-6</v>
      </c>
      <c r="R648">
        <f t="shared" si="288"/>
        <v>2.6534811758638477E-2</v>
      </c>
      <c r="S648">
        <f t="shared" si="289"/>
        <v>0.17766890149561632</v>
      </c>
      <c r="T648">
        <f t="shared" si="290"/>
        <v>7.4888843822464732E-2</v>
      </c>
      <c r="U648">
        <f t="shared" si="291"/>
        <v>20.288516887290307</v>
      </c>
      <c r="V648">
        <f t="shared" si="292"/>
        <v>-0.37766890149561627</v>
      </c>
      <c r="W648">
        <f t="shared" si="293"/>
        <v>0</v>
      </c>
      <c r="X648">
        <f t="shared" si="294"/>
        <v>1.0059007185241196</v>
      </c>
      <c r="Y648">
        <f t="shared" si="295"/>
        <v>0.60189119645854727</v>
      </c>
      <c r="Z648">
        <f t="shared" si="296"/>
        <v>79.508416369682394</v>
      </c>
      <c r="AA648">
        <f t="shared" si="297"/>
        <v>1.1547005383792515</v>
      </c>
      <c r="AB648">
        <f t="shared" si="298"/>
        <v>0</v>
      </c>
      <c r="AC648">
        <f t="shared" si="299"/>
        <v>1</v>
      </c>
      <c r="AD648">
        <f t="shared" si="300"/>
        <v>1.0280615590059241</v>
      </c>
      <c r="AE648">
        <f t="shared" si="301"/>
        <v>109471407.47001469</v>
      </c>
      <c r="AF648">
        <f t="shared" si="302"/>
        <v>19753858593.232761</v>
      </c>
      <c r="AG648">
        <f t="shared" si="303"/>
        <v>1.0027670583780373</v>
      </c>
      <c r="AH648">
        <v>24</v>
      </c>
      <c r="AI648">
        <v>0.67944000000000004</v>
      </c>
      <c r="AJ648">
        <f t="shared" si="304"/>
        <v>2271.5007913398513</v>
      </c>
      <c r="AK648">
        <f t="shared" si="305"/>
        <v>64.306187402831185</v>
      </c>
      <c r="AL648">
        <f t="shared" si="306"/>
        <v>0</v>
      </c>
      <c r="AM648">
        <f t="shared" si="307"/>
        <v>0</v>
      </c>
      <c r="AN648">
        <f>AM648/((60/'Field readings'!D649)*24)</f>
        <v>0</v>
      </c>
      <c r="AO648">
        <f>SUM($AN$4:AN648)</f>
        <v>8879.4934323158614</v>
      </c>
    </row>
    <row r="649" spans="1:41">
      <c r="A649" s="2">
        <f>'Field readings'!A650</f>
        <v>44139</v>
      </c>
      <c r="B649" s="3">
        <f>'Field readings'!B650</f>
        <v>7.3437499999960201</v>
      </c>
      <c r="C649">
        <f>'Field readings'!D650</f>
        <v>15</v>
      </c>
      <c r="D649">
        <f>'Field readings'!K650</f>
        <v>32</v>
      </c>
      <c r="E649">
        <f>'Field readings'!J650+14.6973</f>
        <v>14.6973</v>
      </c>
      <c r="F649">
        <f>'Field readings'!L650</f>
        <v>0</v>
      </c>
      <c r="G649">
        <f>'Field readings'!I650</f>
        <v>0.625</v>
      </c>
      <c r="H649">
        <f>'Field readings'!N650</f>
        <v>1.9390000000000001</v>
      </c>
      <c r="I649">
        <f>'Field readings'!M650</f>
        <v>0.75</v>
      </c>
      <c r="J649">
        <f t="shared" si="280"/>
        <v>0</v>
      </c>
      <c r="K649">
        <f t="shared" si="281"/>
        <v>0.32233109850438368</v>
      </c>
      <c r="L649">
        <f t="shared" si="282"/>
        <v>0.6029101083032492</v>
      </c>
      <c r="M649">
        <f t="shared" si="283"/>
        <v>4.5184153827834079E-3</v>
      </c>
      <c r="N649">
        <f t="shared" si="284"/>
        <v>0.62540611411789182</v>
      </c>
      <c r="O649">
        <f t="shared" si="285"/>
        <v>0.62540611411789182</v>
      </c>
      <c r="P649">
        <f t="shared" si="286"/>
        <v>5.5337802991232699E-3</v>
      </c>
      <c r="Q649">
        <f t="shared" si="287"/>
        <v>2.2780055729952603E-6</v>
      </c>
      <c r="R649">
        <f t="shared" si="288"/>
        <v>2.6534811758638477E-2</v>
      </c>
      <c r="S649">
        <f t="shared" si="289"/>
        <v>0.17766890149561632</v>
      </c>
      <c r="T649">
        <f t="shared" si="290"/>
        <v>7.4888843822464732E-2</v>
      </c>
      <c r="U649">
        <f t="shared" si="291"/>
        <v>20.288516887290307</v>
      </c>
      <c r="V649">
        <f t="shared" si="292"/>
        <v>-0.37766890149561627</v>
      </c>
      <c r="W649">
        <f t="shared" si="293"/>
        <v>0</v>
      </c>
      <c r="X649">
        <f t="shared" si="294"/>
        <v>1.0059007185241196</v>
      </c>
      <c r="Y649">
        <f t="shared" si="295"/>
        <v>0.60189119645854727</v>
      </c>
      <c r="Z649">
        <f t="shared" si="296"/>
        <v>79.508416369682394</v>
      </c>
      <c r="AA649">
        <f t="shared" si="297"/>
        <v>1.1547005383792515</v>
      </c>
      <c r="AB649">
        <f t="shared" si="298"/>
        <v>0</v>
      </c>
      <c r="AC649">
        <f t="shared" si="299"/>
        <v>1</v>
      </c>
      <c r="AD649">
        <f t="shared" si="300"/>
        <v>1.0280615590059241</v>
      </c>
      <c r="AE649">
        <f t="shared" si="301"/>
        <v>109471407.47001469</v>
      </c>
      <c r="AF649">
        <f t="shared" si="302"/>
        <v>19753858593.232761</v>
      </c>
      <c r="AG649">
        <f t="shared" si="303"/>
        <v>1.0027670583780373</v>
      </c>
      <c r="AH649">
        <v>24</v>
      </c>
      <c r="AI649">
        <v>0.67944000000000004</v>
      </c>
      <c r="AJ649">
        <f t="shared" si="304"/>
        <v>2271.5007913398513</v>
      </c>
      <c r="AK649">
        <f t="shared" si="305"/>
        <v>64.306187402831185</v>
      </c>
      <c r="AL649">
        <f t="shared" si="306"/>
        <v>0</v>
      </c>
      <c r="AM649">
        <f t="shared" si="307"/>
        <v>0</v>
      </c>
      <c r="AN649">
        <f>AM649/((60/'Field readings'!D650)*24)</f>
        <v>0</v>
      </c>
      <c r="AO649">
        <f>SUM($AN$4:AN649)</f>
        <v>8879.4934323158614</v>
      </c>
    </row>
    <row r="650" spans="1:41">
      <c r="A650" s="2">
        <f>'Field readings'!A651</f>
        <v>44139</v>
      </c>
      <c r="B650" s="3">
        <f>'Field readings'!B651</f>
        <v>7.3541666666626799</v>
      </c>
      <c r="C650">
        <f>'Field readings'!D651</f>
        <v>15</v>
      </c>
      <c r="D650">
        <f>'Field readings'!K651</f>
        <v>32</v>
      </c>
      <c r="E650">
        <f>'Field readings'!J651+14.6973</f>
        <v>14.6973</v>
      </c>
      <c r="F650">
        <f>'Field readings'!L651</f>
        <v>0</v>
      </c>
      <c r="G650">
        <f>'Field readings'!I651</f>
        <v>0.625</v>
      </c>
      <c r="H650">
        <f>'Field readings'!N651</f>
        <v>1.9390000000000001</v>
      </c>
      <c r="I650">
        <f>'Field readings'!M651</f>
        <v>0.75</v>
      </c>
      <c r="J650">
        <f t="shared" si="280"/>
        <v>0</v>
      </c>
      <c r="K650">
        <f t="shared" si="281"/>
        <v>0.32233109850438368</v>
      </c>
      <c r="L650">
        <f t="shared" si="282"/>
        <v>0.6029101083032492</v>
      </c>
      <c r="M650">
        <f t="shared" si="283"/>
        <v>4.5184153827834079E-3</v>
      </c>
      <c r="N650">
        <f t="shared" si="284"/>
        <v>0.62540611411789182</v>
      </c>
      <c r="O650">
        <f t="shared" si="285"/>
        <v>0.62540611411789182</v>
      </c>
      <c r="P650">
        <f t="shared" si="286"/>
        <v>5.5337802991232699E-3</v>
      </c>
      <c r="Q650">
        <f t="shared" si="287"/>
        <v>2.2780055729952603E-6</v>
      </c>
      <c r="R650">
        <f t="shared" si="288"/>
        <v>2.6534811758638477E-2</v>
      </c>
      <c r="S650">
        <f t="shared" si="289"/>
        <v>0.17766890149561632</v>
      </c>
      <c r="T650">
        <f t="shared" si="290"/>
        <v>7.4888843822464732E-2</v>
      </c>
      <c r="U650">
        <f t="shared" si="291"/>
        <v>20.288516887290307</v>
      </c>
      <c r="V650">
        <f t="shared" si="292"/>
        <v>-0.37766890149561627</v>
      </c>
      <c r="W650">
        <f t="shared" si="293"/>
        <v>0</v>
      </c>
      <c r="X650">
        <f t="shared" si="294"/>
        <v>1.0059007185241196</v>
      </c>
      <c r="Y650">
        <f t="shared" si="295"/>
        <v>0.60189119645854727</v>
      </c>
      <c r="Z650">
        <f t="shared" si="296"/>
        <v>79.508416369682394</v>
      </c>
      <c r="AA650">
        <f t="shared" si="297"/>
        <v>1.1547005383792515</v>
      </c>
      <c r="AB650">
        <f t="shared" si="298"/>
        <v>0</v>
      </c>
      <c r="AC650">
        <f t="shared" si="299"/>
        <v>1</v>
      </c>
      <c r="AD650">
        <f t="shared" si="300"/>
        <v>1.0280615590059241</v>
      </c>
      <c r="AE650">
        <f t="shared" si="301"/>
        <v>109471407.47001469</v>
      </c>
      <c r="AF650">
        <f t="shared" si="302"/>
        <v>19753858593.232761</v>
      </c>
      <c r="AG650">
        <f t="shared" si="303"/>
        <v>1.0027670583780373</v>
      </c>
      <c r="AH650">
        <v>24</v>
      </c>
      <c r="AI650">
        <v>0.67944000000000004</v>
      </c>
      <c r="AJ650">
        <f t="shared" si="304"/>
        <v>2271.5007913398513</v>
      </c>
      <c r="AK650">
        <f t="shared" si="305"/>
        <v>64.306187402831185</v>
      </c>
      <c r="AL650">
        <f t="shared" si="306"/>
        <v>0</v>
      </c>
      <c r="AM650">
        <f t="shared" si="307"/>
        <v>0</v>
      </c>
      <c r="AN650">
        <f>AM650/((60/'Field readings'!D651)*24)</f>
        <v>0</v>
      </c>
      <c r="AO650">
        <f>SUM($AN$4:AN650)</f>
        <v>8879.4934323158614</v>
      </c>
    </row>
    <row r="651" spans="1:41">
      <c r="A651" s="2">
        <f>'Field readings'!A652</f>
        <v>44139</v>
      </c>
      <c r="B651" s="3">
        <f>'Field readings'!B652</f>
        <v>7.3645833333293398</v>
      </c>
      <c r="C651">
        <f>'Field readings'!D652</f>
        <v>15</v>
      </c>
      <c r="D651">
        <f>'Field readings'!K652</f>
        <v>32</v>
      </c>
      <c r="E651">
        <f>'Field readings'!J652+14.6973</f>
        <v>14.6973</v>
      </c>
      <c r="F651">
        <f>'Field readings'!L652</f>
        <v>0</v>
      </c>
      <c r="G651">
        <f>'Field readings'!I652</f>
        <v>0.625</v>
      </c>
      <c r="H651">
        <f>'Field readings'!N652</f>
        <v>1.9390000000000001</v>
      </c>
      <c r="I651">
        <f>'Field readings'!M652</f>
        <v>0.75</v>
      </c>
      <c r="J651">
        <f t="shared" si="280"/>
        <v>0</v>
      </c>
      <c r="K651">
        <f t="shared" si="281"/>
        <v>0.32233109850438368</v>
      </c>
      <c r="L651">
        <f t="shared" si="282"/>
        <v>0.6029101083032492</v>
      </c>
      <c r="M651">
        <f t="shared" si="283"/>
        <v>4.5184153827834079E-3</v>
      </c>
      <c r="N651">
        <f t="shared" si="284"/>
        <v>0.62540611411789182</v>
      </c>
      <c r="O651">
        <f t="shared" si="285"/>
        <v>0.62540611411789182</v>
      </c>
      <c r="P651">
        <f t="shared" si="286"/>
        <v>5.5337802991232699E-3</v>
      </c>
      <c r="Q651">
        <f t="shared" si="287"/>
        <v>2.2780055729952603E-6</v>
      </c>
      <c r="R651">
        <f t="shared" si="288"/>
        <v>2.6534811758638477E-2</v>
      </c>
      <c r="S651">
        <f t="shared" si="289"/>
        <v>0.17766890149561632</v>
      </c>
      <c r="T651">
        <f t="shared" si="290"/>
        <v>7.4888843822464732E-2</v>
      </c>
      <c r="U651">
        <f t="shared" si="291"/>
        <v>20.288516887290307</v>
      </c>
      <c r="V651">
        <f t="shared" si="292"/>
        <v>-0.37766890149561627</v>
      </c>
      <c r="W651">
        <f t="shared" si="293"/>
        <v>0</v>
      </c>
      <c r="X651">
        <f t="shared" si="294"/>
        <v>1.0059007185241196</v>
      </c>
      <c r="Y651">
        <f t="shared" si="295"/>
        <v>0.60189119645854727</v>
      </c>
      <c r="Z651">
        <f t="shared" si="296"/>
        <v>79.508416369682394</v>
      </c>
      <c r="AA651">
        <f t="shared" si="297"/>
        <v>1.1547005383792515</v>
      </c>
      <c r="AB651">
        <f t="shared" si="298"/>
        <v>0</v>
      </c>
      <c r="AC651">
        <f t="shared" si="299"/>
        <v>1</v>
      </c>
      <c r="AD651">
        <f t="shared" si="300"/>
        <v>1.0280615590059241</v>
      </c>
      <c r="AE651">
        <f t="shared" si="301"/>
        <v>109471407.47001469</v>
      </c>
      <c r="AF651">
        <f t="shared" si="302"/>
        <v>19753858593.232761</v>
      </c>
      <c r="AG651">
        <f t="shared" si="303"/>
        <v>1.0027670583780373</v>
      </c>
      <c r="AH651">
        <v>24</v>
      </c>
      <c r="AI651">
        <v>0.67944000000000004</v>
      </c>
      <c r="AJ651">
        <f t="shared" si="304"/>
        <v>2271.5007913398513</v>
      </c>
      <c r="AK651">
        <f t="shared" si="305"/>
        <v>64.306187402831185</v>
      </c>
      <c r="AL651">
        <f t="shared" si="306"/>
        <v>0</v>
      </c>
      <c r="AM651">
        <f t="shared" si="307"/>
        <v>0</v>
      </c>
      <c r="AN651">
        <f>AM651/((60/'Field readings'!D652)*24)</f>
        <v>0</v>
      </c>
      <c r="AO651">
        <f>SUM($AN$4:AN651)</f>
        <v>8879.4934323158614</v>
      </c>
    </row>
    <row r="652" spans="1:41">
      <c r="A652" s="2">
        <f>'Field readings'!A653</f>
        <v>44139</v>
      </c>
      <c r="B652" s="3">
        <f>'Field readings'!B653</f>
        <v>7.3749999999959996</v>
      </c>
      <c r="C652">
        <f>'Field readings'!D653</f>
        <v>15</v>
      </c>
      <c r="D652">
        <f>'Field readings'!K653</f>
        <v>32</v>
      </c>
      <c r="E652">
        <f>'Field readings'!J653+14.6973</f>
        <v>14.6973</v>
      </c>
      <c r="F652">
        <f>'Field readings'!L653</f>
        <v>0</v>
      </c>
      <c r="G652">
        <f>'Field readings'!I653</f>
        <v>0.625</v>
      </c>
      <c r="H652">
        <f>'Field readings'!N653</f>
        <v>1.9390000000000001</v>
      </c>
      <c r="I652">
        <f>'Field readings'!M653</f>
        <v>0.75</v>
      </c>
      <c r="J652">
        <f t="shared" si="280"/>
        <v>0</v>
      </c>
      <c r="K652">
        <f t="shared" si="281"/>
        <v>0.32233109850438368</v>
      </c>
      <c r="L652">
        <f t="shared" si="282"/>
        <v>0.6029101083032492</v>
      </c>
      <c r="M652">
        <f t="shared" si="283"/>
        <v>4.5184153827834079E-3</v>
      </c>
      <c r="N652">
        <f t="shared" si="284"/>
        <v>0.62540611411789182</v>
      </c>
      <c r="O652">
        <f t="shared" si="285"/>
        <v>0.62540611411789182</v>
      </c>
      <c r="P652">
        <f t="shared" si="286"/>
        <v>5.5337802991232699E-3</v>
      </c>
      <c r="Q652">
        <f t="shared" si="287"/>
        <v>2.2780055729952603E-6</v>
      </c>
      <c r="R652">
        <f t="shared" si="288"/>
        <v>2.6534811758638477E-2</v>
      </c>
      <c r="S652">
        <f t="shared" si="289"/>
        <v>0.17766890149561632</v>
      </c>
      <c r="T652">
        <f t="shared" si="290"/>
        <v>7.4888843822464732E-2</v>
      </c>
      <c r="U652">
        <f t="shared" si="291"/>
        <v>20.288516887290307</v>
      </c>
      <c r="V652">
        <f t="shared" si="292"/>
        <v>-0.37766890149561627</v>
      </c>
      <c r="W652">
        <f t="shared" si="293"/>
        <v>0</v>
      </c>
      <c r="X652">
        <f t="shared" si="294"/>
        <v>1.0059007185241196</v>
      </c>
      <c r="Y652">
        <f t="shared" si="295"/>
        <v>0.60189119645854727</v>
      </c>
      <c r="Z652">
        <f t="shared" si="296"/>
        <v>79.508416369682394</v>
      </c>
      <c r="AA652">
        <f t="shared" si="297"/>
        <v>1.1547005383792515</v>
      </c>
      <c r="AB652">
        <f t="shared" si="298"/>
        <v>0</v>
      </c>
      <c r="AC652">
        <f t="shared" si="299"/>
        <v>1</v>
      </c>
      <c r="AD652">
        <f t="shared" si="300"/>
        <v>1.0280615590059241</v>
      </c>
      <c r="AE652">
        <f t="shared" si="301"/>
        <v>109471407.47001469</v>
      </c>
      <c r="AF652">
        <f t="shared" si="302"/>
        <v>19753858593.232761</v>
      </c>
      <c r="AG652">
        <f t="shared" si="303"/>
        <v>1.0027670583780373</v>
      </c>
      <c r="AH652">
        <v>24</v>
      </c>
      <c r="AI652">
        <v>0.67944000000000004</v>
      </c>
      <c r="AJ652">
        <f t="shared" si="304"/>
        <v>2271.5007913398513</v>
      </c>
      <c r="AK652">
        <f t="shared" si="305"/>
        <v>64.306187402831185</v>
      </c>
      <c r="AL652">
        <f t="shared" si="306"/>
        <v>0</v>
      </c>
      <c r="AM652">
        <f t="shared" si="307"/>
        <v>0</v>
      </c>
      <c r="AN652">
        <f>AM652/((60/'Field readings'!D653)*24)</f>
        <v>0</v>
      </c>
      <c r="AO652">
        <f>SUM($AN$4:AN652)</f>
        <v>8879.4934323158614</v>
      </c>
    </row>
    <row r="653" spans="1:41">
      <c r="A653" s="2">
        <f>'Field readings'!A654</f>
        <v>44139</v>
      </c>
      <c r="B653" s="3">
        <f>'Field readings'!B654</f>
        <v>7.3854166666626604</v>
      </c>
      <c r="C653">
        <f>'Field readings'!D654</f>
        <v>15</v>
      </c>
      <c r="D653">
        <f>'Field readings'!K654</f>
        <v>32</v>
      </c>
      <c r="E653">
        <f>'Field readings'!J654+14.6973</f>
        <v>14.6973</v>
      </c>
      <c r="F653">
        <f>'Field readings'!L654</f>
        <v>0</v>
      </c>
      <c r="G653">
        <f>'Field readings'!I654</f>
        <v>0.625</v>
      </c>
      <c r="H653">
        <f>'Field readings'!N654</f>
        <v>1.9390000000000001</v>
      </c>
      <c r="I653">
        <f>'Field readings'!M654</f>
        <v>0.75</v>
      </c>
      <c r="J653">
        <f t="shared" si="280"/>
        <v>0</v>
      </c>
      <c r="K653">
        <f t="shared" si="281"/>
        <v>0.32233109850438368</v>
      </c>
      <c r="L653">
        <f t="shared" si="282"/>
        <v>0.6029101083032492</v>
      </c>
      <c r="M653">
        <f t="shared" si="283"/>
        <v>4.5184153827834079E-3</v>
      </c>
      <c r="N653">
        <f t="shared" si="284"/>
        <v>0.62540611411789182</v>
      </c>
      <c r="O653">
        <f t="shared" si="285"/>
        <v>0.62540611411789182</v>
      </c>
      <c r="P653">
        <f t="shared" si="286"/>
        <v>5.5337802991232699E-3</v>
      </c>
      <c r="Q653">
        <f t="shared" si="287"/>
        <v>2.2780055729952603E-6</v>
      </c>
      <c r="R653">
        <f t="shared" si="288"/>
        <v>2.6534811758638477E-2</v>
      </c>
      <c r="S653">
        <f t="shared" si="289"/>
        <v>0.17766890149561632</v>
      </c>
      <c r="T653">
        <f t="shared" si="290"/>
        <v>7.4888843822464732E-2</v>
      </c>
      <c r="U653">
        <f t="shared" si="291"/>
        <v>20.288516887290307</v>
      </c>
      <c r="V653">
        <f t="shared" si="292"/>
        <v>-0.37766890149561627</v>
      </c>
      <c r="W653">
        <f t="shared" si="293"/>
        <v>0</v>
      </c>
      <c r="X653">
        <f t="shared" si="294"/>
        <v>1.0059007185241196</v>
      </c>
      <c r="Y653">
        <f t="shared" si="295"/>
        <v>0.60189119645854727</v>
      </c>
      <c r="Z653">
        <f t="shared" si="296"/>
        <v>79.508416369682394</v>
      </c>
      <c r="AA653">
        <f t="shared" si="297"/>
        <v>1.1547005383792515</v>
      </c>
      <c r="AB653">
        <f t="shared" si="298"/>
        <v>0</v>
      </c>
      <c r="AC653">
        <f t="shared" si="299"/>
        <v>1</v>
      </c>
      <c r="AD653">
        <f t="shared" si="300"/>
        <v>1.0280615590059241</v>
      </c>
      <c r="AE653">
        <f t="shared" si="301"/>
        <v>109471407.47001469</v>
      </c>
      <c r="AF653">
        <f t="shared" si="302"/>
        <v>19753858593.232761</v>
      </c>
      <c r="AG653">
        <f t="shared" si="303"/>
        <v>1.0027670583780373</v>
      </c>
      <c r="AH653">
        <v>24</v>
      </c>
      <c r="AI653">
        <v>0.67944000000000004</v>
      </c>
      <c r="AJ653">
        <f t="shared" si="304"/>
        <v>2271.5007913398513</v>
      </c>
      <c r="AK653">
        <f t="shared" si="305"/>
        <v>64.306187402831185</v>
      </c>
      <c r="AL653">
        <f t="shared" si="306"/>
        <v>0</v>
      </c>
      <c r="AM653">
        <f t="shared" si="307"/>
        <v>0</v>
      </c>
      <c r="AN653">
        <f>AM653/((60/'Field readings'!D654)*24)</f>
        <v>0</v>
      </c>
      <c r="AO653">
        <f>SUM($AN$4:AN653)</f>
        <v>8879.4934323158614</v>
      </c>
    </row>
    <row r="654" spans="1:41">
      <c r="A654" s="2">
        <f>'Field readings'!A655</f>
        <v>44139</v>
      </c>
      <c r="B654" s="3">
        <f>'Field readings'!B655</f>
        <v>7.3958333333293202</v>
      </c>
      <c r="C654">
        <f>'Field readings'!D655</f>
        <v>15</v>
      </c>
      <c r="D654">
        <f>'Field readings'!K655</f>
        <v>32</v>
      </c>
      <c r="E654">
        <f>'Field readings'!J655+14.6973</f>
        <v>14.6973</v>
      </c>
      <c r="F654">
        <f>'Field readings'!L655</f>
        <v>0</v>
      </c>
      <c r="G654">
        <f>'Field readings'!I655</f>
        <v>0.625</v>
      </c>
      <c r="H654">
        <f>'Field readings'!N655</f>
        <v>1.9390000000000001</v>
      </c>
      <c r="I654">
        <f>'Field readings'!M655</f>
        <v>0.75</v>
      </c>
      <c r="J654">
        <f t="shared" si="280"/>
        <v>0</v>
      </c>
      <c r="K654">
        <f t="shared" si="281"/>
        <v>0.32233109850438368</v>
      </c>
      <c r="L654">
        <f t="shared" si="282"/>
        <v>0.6029101083032492</v>
      </c>
      <c r="M654">
        <f t="shared" si="283"/>
        <v>4.5184153827834079E-3</v>
      </c>
      <c r="N654">
        <f t="shared" si="284"/>
        <v>0.62540611411789182</v>
      </c>
      <c r="O654">
        <f t="shared" si="285"/>
        <v>0.62540611411789182</v>
      </c>
      <c r="P654">
        <f t="shared" si="286"/>
        <v>5.5337802991232699E-3</v>
      </c>
      <c r="Q654">
        <f t="shared" si="287"/>
        <v>2.2780055729952603E-6</v>
      </c>
      <c r="R654">
        <f t="shared" si="288"/>
        <v>2.6534811758638477E-2</v>
      </c>
      <c r="S654">
        <f t="shared" si="289"/>
        <v>0.17766890149561632</v>
      </c>
      <c r="T654">
        <f t="shared" si="290"/>
        <v>7.4888843822464732E-2</v>
      </c>
      <c r="U654">
        <f t="shared" si="291"/>
        <v>20.288516887290307</v>
      </c>
      <c r="V654">
        <f t="shared" si="292"/>
        <v>-0.37766890149561627</v>
      </c>
      <c r="W654">
        <f t="shared" si="293"/>
        <v>0</v>
      </c>
      <c r="X654">
        <f t="shared" si="294"/>
        <v>1.0059007185241196</v>
      </c>
      <c r="Y654">
        <f t="shared" si="295"/>
        <v>0.60189119645854727</v>
      </c>
      <c r="Z654">
        <f t="shared" si="296"/>
        <v>79.508416369682394</v>
      </c>
      <c r="AA654">
        <f t="shared" si="297"/>
        <v>1.1547005383792515</v>
      </c>
      <c r="AB654">
        <f t="shared" si="298"/>
        <v>0</v>
      </c>
      <c r="AC654">
        <f t="shared" si="299"/>
        <v>1</v>
      </c>
      <c r="AD654">
        <f t="shared" si="300"/>
        <v>1.0280615590059241</v>
      </c>
      <c r="AE654">
        <f t="shared" si="301"/>
        <v>109471407.47001469</v>
      </c>
      <c r="AF654">
        <f t="shared" si="302"/>
        <v>19753858593.232761</v>
      </c>
      <c r="AG654">
        <f t="shared" si="303"/>
        <v>1.0027670583780373</v>
      </c>
      <c r="AH654">
        <v>24</v>
      </c>
      <c r="AI654">
        <v>0.67944000000000004</v>
      </c>
      <c r="AJ654">
        <f t="shared" si="304"/>
        <v>2271.5007913398513</v>
      </c>
      <c r="AK654">
        <f t="shared" si="305"/>
        <v>64.306187402831185</v>
      </c>
      <c r="AL654">
        <f t="shared" si="306"/>
        <v>0</v>
      </c>
      <c r="AM654">
        <f t="shared" si="307"/>
        <v>0</v>
      </c>
      <c r="AN654">
        <f>AM654/((60/'Field readings'!D655)*24)</f>
        <v>0</v>
      </c>
      <c r="AO654">
        <f>SUM($AN$4:AN654)</f>
        <v>8879.4934323158614</v>
      </c>
    </row>
    <row r="655" spans="1:41">
      <c r="A655" s="2">
        <f>'Field readings'!A656</f>
        <v>44139</v>
      </c>
      <c r="B655" s="3">
        <f>'Field readings'!B656</f>
        <v>7.4062499999959801</v>
      </c>
      <c r="C655">
        <f>'Field readings'!D656</f>
        <v>15</v>
      </c>
      <c r="D655">
        <f>'Field readings'!K656</f>
        <v>32</v>
      </c>
      <c r="E655">
        <f>'Field readings'!J656+14.6973</f>
        <v>14.6973</v>
      </c>
      <c r="F655">
        <f>'Field readings'!L656</f>
        <v>0</v>
      </c>
      <c r="G655">
        <f>'Field readings'!I656</f>
        <v>0.625</v>
      </c>
      <c r="H655">
        <f>'Field readings'!N656</f>
        <v>1.9390000000000001</v>
      </c>
      <c r="I655">
        <f>'Field readings'!M656</f>
        <v>0.75</v>
      </c>
      <c r="J655">
        <f t="shared" si="280"/>
        <v>0</v>
      </c>
      <c r="K655">
        <f t="shared" si="281"/>
        <v>0.32233109850438368</v>
      </c>
      <c r="L655">
        <f t="shared" si="282"/>
        <v>0.6029101083032492</v>
      </c>
      <c r="M655">
        <f t="shared" si="283"/>
        <v>4.5184153827834079E-3</v>
      </c>
      <c r="N655">
        <f t="shared" si="284"/>
        <v>0.62540611411789182</v>
      </c>
      <c r="O655">
        <f t="shared" si="285"/>
        <v>0.62540611411789182</v>
      </c>
      <c r="P655">
        <f t="shared" si="286"/>
        <v>5.5337802991232699E-3</v>
      </c>
      <c r="Q655">
        <f t="shared" si="287"/>
        <v>2.2780055729952603E-6</v>
      </c>
      <c r="R655">
        <f t="shared" si="288"/>
        <v>2.6534811758638477E-2</v>
      </c>
      <c r="S655">
        <f t="shared" si="289"/>
        <v>0.17766890149561632</v>
      </c>
      <c r="T655">
        <f t="shared" si="290"/>
        <v>7.4888843822464732E-2</v>
      </c>
      <c r="U655">
        <f t="shared" si="291"/>
        <v>20.288516887290307</v>
      </c>
      <c r="V655">
        <f t="shared" si="292"/>
        <v>-0.37766890149561627</v>
      </c>
      <c r="W655">
        <f t="shared" si="293"/>
        <v>0</v>
      </c>
      <c r="X655">
        <f t="shared" si="294"/>
        <v>1.0059007185241196</v>
      </c>
      <c r="Y655">
        <f t="shared" si="295"/>
        <v>0.60189119645854727</v>
      </c>
      <c r="Z655">
        <f t="shared" si="296"/>
        <v>79.508416369682394</v>
      </c>
      <c r="AA655">
        <f t="shared" si="297"/>
        <v>1.1547005383792515</v>
      </c>
      <c r="AB655">
        <f t="shared" si="298"/>
        <v>0</v>
      </c>
      <c r="AC655">
        <f t="shared" si="299"/>
        <v>1</v>
      </c>
      <c r="AD655">
        <f t="shared" si="300"/>
        <v>1.0280615590059241</v>
      </c>
      <c r="AE655">
        <f t="shared" si="301"/>
        <v>109471407.47001469</v>
      </c>
      <c r="AF655">
        <f t="shared" si="302"/>
        <v>19753858593.232761</v>
      </c>
      <c r="AG655">
        <f t="shared" si="303"/>
        <v>1.0027670583780373</v>
      </c>
      <c r="AH655">
        <v>24</v>
      </c>
      <c r="AI655">
        <v>0.67944000000000004</v>
      </c>
      <c r="AJ655">
        <f t="shared" si="304"/>
        <v>2271.5007913398513</v>
      </c>
      <c r="AK655">
        <f t="shared" si="305"/>
        <v>64.306187402831185</v>
      </c>
      <c r="AL655">
        <f t="shared" si="306"/>
        <v>0</v>
      </c>
      <c r="AM655">
        <f t="shared" si="307"/>
        <v>0</v>
      </c>
      <c r="AN655">
        <f>AM655/((60/'Field readings'!D656)*24)</f>
        <v>0</v>
      </c>
      <c r="AO655">
        <f>SUM($AN$4:AN655)</f>
        <v>8879.4934323158614</v>
      </c>
    </row>
    <row r="656" spans="1:41">
      <c r="A656" s="2">
        <f>'Field readings'!A657</f>
        <v>44139</v>
      </c>
      <c r="B656" s="3">
        <f>'Field readings'!B657</f>
        <v>7.41666666666264</v>
      </c>
      <c r="C656">
        <f>'Field readings'!D657</f>
        <v>15</v>
      </c>
      <c r="D656">
        <f>'Field readings'!K657</f>
        <v>32</v>
      </c>
      <c r="E656">
        <f>'Field readings'!J657+14.6973</f>
        <v>14.6973</v>
      </c>
      <c r="F656">
        <f>'Field readings'!L657</f>
        <v>0</v>
      </c>
      <c r="G656">
        <f>'Field readings'!I657</f>
        <v>0.625</v>
      </c>
      <c r="H656">
        <f>'Field readings'!N657</f>
        <v>1.9390000000000001</v>
      </c>
      <c r="I656">
        <f>'Field readings'!M657</f>
        <v>0.75</v>
      </c>
      <c r="J656">
        <f t="shared" si="280"/>
        <v>0</v>
      </c>
      <c r="K656">
        <f t="shared" si="281"/>
        <v>0.32233109850438368</v>
      </c>
      <c r="L656">
        <f t="shared" si="282"/>
        <v>0.6029101083032492</v>
      </c>
      <c r="M656">
        <f t="shared" si="283"/>
        <v>4.5184153827834079E-3</v>
      </c>
      <c r="N656">
        <f t="shared" si="284"/>
        <v>0.62540611411789182</v>
      </c>
      <c r="O656">
        <f t="shared" si="285"/>
        <v>0.62540611411789182</v>
      </c>
      <c r="P656">
        <f t="shared" si="286"/>
        <v>5.5337802991232699E-3</v>
      </c>
      <c r="Q656">
        <f t="shared" si="287"/>
        <v>2.2780055729952603E-6</v>
      </c>
      <c r="R656">
        <f t="shared" si="288"/>
        <v>2.6534811758638477E-2</v>
      </c>
      <c r="S656">
        <f t="shared" si="289"/>
        <v>0.17766890149561632</v>
      </c>
      <c r="T656">
        <f t="shared" si="290"/>
        <v>7.4888843822464732E-2</v>
      </c>
      <c r="U656">
        <f t="shared" si="291"/>
        <v>20.288516887290307</v>
      </c>
      <c r="V656">
        <f t="shared" si="292"/>
        <v>-0.37766890149561627</v>
      </c>
      <c r="W656">
        <f t="shared" si="293"/>
        <v>0</v>
      </c>
      <c r="X656">
        <f t="shared" si="294"/>
        <v>1.0059007185241196</v>
      </c>
      <c r="Y656">
        <f t="shared" si="295"/>
        <v>0.60189119645854727</v>
      </c>
      <c r="Z656">
        <f t="shared" si="296"/>
        <v>79.508416369682394</v>
      </c>
      <c r="AA656">
        <f t="shared" si="297"/>
        <v>1.1547005383792515</v>
      </c>
      <c r="AB656">
        <f t="shared" si="298"/>
        <v>0</v>
      </c>
      <c r="AC656">
        <f t="shared" si="299"/>
        <v>1</v>
      </c>
      <c r="AD656">
        <f t="shared" si="300"/>
        <v>1.0280615590059241</v>
      </c>
      <c r="AE656">
        <f t="shared" si="301"/>
        <v>109471407.47001469</v>
      </c>
      <c r="AF656">
        <f t="shared" si="302"/>
        <v>19753858593.232761</v>
      </c>
      <c r="AG656">
        <f t="shared" si="303"/>
        <v>1.0027670583780373</v>
      </c>
      <c r="AH656">
        <v>24</v>
      </c>
      <c r="AI656">
        <v>0.67944000000000004</v>
      </c>
      <c r="AJ656">
        <f t="shared" si="304"/>
        <v>2271.5007913398513</v>
      </c>
      <c r="AK656">
        <f t="shared" si="305"/>
        <v>64.306187402831185</v>
      </c>
      <c r="AL656">
        <f t="shared" si="306"/>
        <v>0</v>
      </c>
      <c r="AM656">
        <f t="shared" si="307"/>
        <v>0</v>
      </c>
      <c r="AN656">
        <f>AM656/((60/'Field readings'!D657)*24)</f>
        <v>0</v>
      </c>
      <c r="AO656">
        <f>SUM($AN$4:AN656)</f>
        <v>8879.4934323158614</v>
      </c>
    </row>
    <row r="657" spans="1:41">
      <c r="A657" s="2">
        <f>'Field readings'!A658</f>
        <v>44139</v>
      </c>
      <c r="B657" s="3">
        <f>'Field readings'!B658</f>
        <v>7.4270833333292998</v>
      </c>
      <c r="C657">
        <f>'Field readings'!D658</f>
        <v>15</v>
      </c>
      <c r="D657">
        <f>'Field readings'!K658</f>
        <v>32</v>
      </c>
      <c r="E657">
        <f>'Field readings'!J658+14.6973</f>
        <v>14.6973</v>
      </c>
      <c r="F657">
        <f>'Field readings'!L658</f>
        <v>0</v>
      </c>
      <c r="G657">
        <f>'Field readings'!I658</f>
        <v>0.625</v>
      </c>
      <c r="H657">
        <f>'Field readings'!N658</f>
        <v>1.9390000000000001</v>
      </c>
      <c r="I657">
        <f>'Field readings'!M658</f>
        <v>0.75</v>
      </c>
      <c r="J657">
        <f t="shared" si="280"/>
        <v>0</v>
      </c>
      <c r="K657">
        <f t="shared" si="281"/>
        <v>0.32233109850438368</v>
      </c>
      <c r="L657">
        <f t="shared" si="282"/>
        <v>0.6029101083032492</v>
      </c>
      <c r="M657">
        <f t="shared" si="283"/>
        <v>4.5184153827834079E-3</v>
      </c>
      <c r="N657">
        <f t="shared" si="284"/>
        <v>0.62540611411789182</v>
      </c>
      <c r="O657">
        <f t="shared" si="285"/>
        <v>0.62540611411789182</v>
      </c>
      <c r="P657">
        <f t="shared" si="286"/>
        <v>5.5337802991232699E-3</v>
      </c>
      <c r="Q657">
        <f t="shared" si="287"/>
        <v>2.2780055729952603E-6</v>
      </c>
      <c r="R657">
        <f t="shared" si="288"/>
        <v>2.6534811758638477E-2</v>
      </c>
      <c r="S657">
        <f t="shared" si="289"/>
        <v>0.17766890149561632</v>
      </c>
      <c r="T657">
        <f t="shared" si="290"/>
        <v>7.4888843822464732E-2</v>
      </c>
      <c r="U657">
        <f t="shared" si="291"/>
        <v>20.288516887290307</v>
      </c>
      <c r="V657">
        <f t="shared" si="292"/>
        <v>-0.37766890149561627</v>
      </c>
      <c r="W657">
        <f t="shared" si="293"/>
        <v>0</v>
      </c>
      <c r="X657">
        <f t="shared" si="294"/>
        <v>1.0059007185241196</v>
      </c>
      <c r="Y657">
        <f t="shared" si="295"/>
        <v>0.60189119645854727</v>
      </c>
      <c r="Z657">
        <f t="shared" si="296"/>
        <v>79.508416369682394</v>
      </c>
      <c r="AA657">
        <f t="shared" si="297"/>
        <v>1.1547005383792515</v>
      </c>
      <c r="AB657">
        <f t="shared" si="298"/>
        <v>0</v>
      </c>
      <c r="AC657">
        <f t="shared" si="299"/>
        <v>1</v>
      </c>
      <c r="AD657">
        <f t="shared" si="300"/>
        <v>1.0280615590059241</v>
      </c>
      <c r="AE657">
        <f t="shared" si="301"/>
        <v>109471407.47001469</v>
      </c>
      <c r="AF657">
        <f t="shared" si="302"/>
        <v>19753858593.232761</v>
      </c>
      <c r="AG657">
        <f t="shared" si="303"/>
        <v>1.0027670583780373</v>
      </c>
      <c r="AH657">
        <v>24</v>
      </c>
      <c r="AI657">
        <v>0.67944000000000004</v>
      </c>
      <c r="AJ657">
        <f t="shared" si="304"/>
        <v>2271.5007913398513</v>
      </c>
      <c r="AK657">
        <f t="shared" si="305"/>
        <v>64.306187402831185</v>
      </c>
      <c r="AL657">
        <f t="shared" si="306"/>
        <v>0</v>
      </c>
      <c r="AM657">
        <f t="shared" si="307"/>
        <v>0</v>
      </c>
      <c r="AN657">
        <f>AM657/((60/'Field readings'!D658)*24)</f>
        <v>0</v>
      </c>
      <c r="AO657">
        <f>SUM($AN$4:AN657)</f>
        <v>8879.4934323158614</v>
      </c>
    </row>
    <row r="658" spans="1:41">
      <c r="A658" s="2">
        <f>'Field readings'!A659</f>
        <v>44139</v>
      </c>
      <c r="B658" s="3">
        <f>'Field readings'!B659</f>
        <v>7.4374999999959597</v>
      </c>
      <c r="C658">
        <f>'Field readings'!D659</f>
        <v>15</v>
      </c>
      <c r="D658">
        <f>'Field readings'!K659</f>
        <v>32</v>
      </c>
      <c r="E658">
        <f>'Field readings'!J659+14.6973</f>
        <v>14.6973</v>
      </c>
      <c r="F658">
        <f>'Field readings'!L659</f>
        <v>0</v>
      </c>
      <c r="G658">
        <f>'Field readings'!I659</f>
        <v>0.625</v>
      </c>
      <c r="H658">
        <f>'Field readings'!N659</f>
        <v>1.9390000000000001</v>
      </c>
      <c r="I658">
        <f>'Field readings'!M659</f>
        <v>0.75</v>
      </c>
      <c r="J658">
        <f t="shared" si="280"/>
        <v>0</v>
      </c>
      <c r="K658">
        <f t="shared" si="281"/>
        <v>0.32233109850438368</v>
      </c>
      <c r="L658">
        <f t="shared" si="282"/>
        <v>0.6029101083032492</v>
      </c>
      <c r="M658">
        <f t="shared" si="283"/>
        <v>4.5184153827834079E-3</v>
      </c>
      <c r="N658">
        <f t="shared" si="284"/>
        <v>0.62540611411789182</v>
      </c>
      <c r="O658">
        <f t="shared" si="285"/>
        <v>0.62540611411789182</v>
      </c>
      <c r="P658">
        <f t="shared" si="286"/>
        <v>5.5337802991232699E-3</v>
      </c>
      <c r="Q658">
        <f t="shared" si="287"/>
        <v>2.2780055729952603E-6</v>
      </c>
      <c r="R658">
        <f t="shared" si="288"/>
        <v>2.6534811758638477E-2</v>
      </c>
      <c r="S658">
        <f t="shared" si="289"/>
        <v>0.17766890149561632</v>
      </c>
      <c r="T658">
        <f t="shared" si="290"/>
        <v>7.4888843822464732E-2</v>
      </c>
      <c r="U658">
        <f t="shared" si="291"/>
        <v>20.288516887290307</v>
      </c>
      <c r="V658">
        <f t="shared" si="292"/>
        <v>-0.37766890149561627</v>
      </c>
      <c r="W658">
        <f t="shared" si="293"/>
        <v>0</v>
      </c>
      <c r="X658">
        <f t="shared" si="294"/>
        <v>1.0059007185241196</v>
      </c>
      <c r="Y658">
        <f t="shared" si="295"/>
        <v>0.60189119645854727</v>
      </c>
      <c r="Z658">
        <f t="shared" si="296"/>
        <v>79.508416369682394</v>
      </c>
      <c r="AA658">
        <f t="shared" si="297"/>
        <v>1.1547005383792515</v>
      </c>
      <c r="AB658">
        <f t="shared" si="298"/>
        <v>0</v>
      </c>
      <c r="AC658">
        <f t="shared" si="299"/>
        <v>1</v>
      </c>
      <c r="AD658">
        <f t="shared" si="300"/>
        <v>1.0280615590059241</v>
      </c>
      <c r="AE658">
        <f t="shared" si="301"/>
        <v>109471407.47001469</v>
      </c>
      <c r="AF658">
        <f t="shared" si="302"/>
        <v>19753858593.232761</v>
      </c>
      <c r="AG658">
        <f t="shared" si="303"/>
        <v>1.0027670583780373</v>
      </c>
      <c r="AH658">
        <v>24</v>
      </c>
      <c r="AI658">
        <v>0.67944000000000004</v>
      </c>
      <c r="AJ658">
        <f t="shared" si="304"/>
        <v>2271.5007913398513</v>
      </c>
      <c r="AK658">
        <f t="shared" si="305"/>
        <v>64.306187402831185</v>
      </c>
      <c r="AL658">
        <f t="shared" si="306"/>
        <v>0</v>
      </c>
      <c r="AM658">
        <f t="shared" si="307"/>
        <v>0</v>
      </c>
      <c r="AN658">
        <f>AM658/((60/'Field readings'!D659)*24)</f>
        <v>0</v>
      </c>
      <c r="AO658">
        <f>SUM($AN$4:AN658)</f>
        <v>8879.4934323158614</v>
      </c>
    </row>
    <row r="659" spans="1:41">
      <c r="A659" s="2">
        <f>'Field readings'!A660</f>
        <v>44139</v>
      </c>
      <c r="B659" s="3">
        <f>'Field readings'!B660</f>
        <v>7.4479166666626204</v>
      </c>
      <c r="C659">
        <f>'Field readings'!D660</f>
        <v>15</v>
      </c>
      <c r="D659">
        <f>'Field readings'!K660</f>
        <v>32</v>
      </c>
      <c r="E659">
        <f>'Field readings'!J660+14.6973</f>
        <v>14.6973</v>
      </c>
      <c r="F659">
        <f>'Field readings'!L660</f>
        <v>0</v>
      </c>
      <c r="G659">
        <f>'Field readings'!I660</f>
        <v>0.625</v>
      </c>
      <c r="H659">
        <f>'Field readings'!N660</f>
        <v>1.9390000000000001</v>
      </c>
      <c r="I659">
        <f>'Field readings'!M660</f>
        <v>0.75</v>
      </c>
      <c r="J659">
        <f t="shared" si="280"/>
        <v>0</v>
      </c>
      <c r="K659">
        <f t="shared" si="281"/>
        <v>0.32233109850438368</v>
      </c>
      <c r="L659">
        <f t="shared" si="282"/>
        <v>0.6029101083032492</v>
      </c>
      <c r="M659">
        <f t="shared" si="283"/>
        <v>4.5184153827834079E-3</v>
      </c>
      <c r="N659">
        <f t="shared" si="284"/>
        <v>0.62540611411789182</v>
      </c>
      <c r="O659">
        <f t="shared" si="285"/>
        <v>0.62540611411789182</v>
      </c>
      <c r="P659">
        <f t="shared" si="286"/>
        <v>5.5337802991232699E-3</v>
      </c>
      <c r="Q659">
        <f t="shared" si="287"/>
        <v>2.2780055729952603E-6</v>
      </c>
      <c r="R659">
        <f t="shared" si="288"/>
        <v>2.6534811758638477E-2</v>
      </c>
      <c r="S659">
        <f t="shared" si="289"/>
        <v>0.17766890149561632</v>
      </c>
      <c r="T659">
        <f t="shared" si="290"/>
        <v>7.4888843822464732E-2</v>
      </c>
      <c r="U659">
        <f t="shared" si="291"/>
        <v>20.288516887290307</v>
      </c>
      <c r="V659">
        <f t="shared" si="292"/>
        <v>-0.37766890149561627</v>
      </c>
      <c r="W659">
        <f t="shared" si="293"/>
        <v>0</v>
      </c>
      <c r="X659">
        <f t="shared" si="294"/>
        <v>1.0059007185241196</v>
      </c>
      <c r="Y659">
        <f t="shared" si="295"/>
        <v>0.60189119645854727</v>
      </c>
      <c r="Z659">
        <f t="shared" si="296"/>
        <v>79.508416369682394</v>
      </c>
      <c r="AA659">
        <f t="shared" si="297"/>
        <v>1.1547005383792515</v>
      </c>
      <c r="AB659">
        <f t="shared" si="298"/>
        <v>0</v>
      </c>
      <c r="AC659">
        <f t="shared" si="299"/>
        <v>1</v>
      </c>
      <c r="AD659">
        <f t="shared" si="300"/>
        <v>1.0280615590059241</v>
      </c>
      <c r="AE659">
        <f t="shared" si="301"/>
        <v>109471407.47001469</v>
      </c>
      <c r="AF659">
        <f t="shared" si="302"/>
        <v>19753858593.232761</v>
      </c>
      <c r="AG659">
        <f t="shared" si="303"/>
        <v>1.0027670583780373</v>
      </c>
      <c r="AH659">
        <v>24</v>
      </c>
      <c r="AI659">
        <v>0.67944000000000004</v>
      </c>
      <c r="AJ659">
        <f t="shared" si="304"/>
        <v>2271.5007913398513</v>
      </c>
      <c r="AK659">
        <f t="shared" si="305"/>
        <v>64.306187402831185</v>
      </c>
      <c r="AL659">
        <f t="shared" si="306"/>
        <v>0</v>
      </c>
      <c r="AM659">
        <f t="shared" si="307"/>
        <v>0</v>
      </c>
      <c r="AN659">
        <f>AM659/((60/'Field readings'!D660)*24)</f>
        <v>0</v>
      </c>
      <c r="AO659">
        <f>SUM($AN$4:AN659)</f>
        <v>8879.4934323158614</v>
      </c>
    </row>
    <row r="660" spans="1:41">
      <c r="A660" s="2">
        <f>'Field readings'!A661</f>
        <v>44139</v>
      </c>
      <c r="B660" s="3">
        <f>'Field readings'!B661</f>
        <v>7.4583333333292803</v>
      </c>
      <c r="C660">
        <f>'Field readings'!D661</f>
        <v>15</v>
      </c>
      <c r="D660">
        <f>'Field readings'!K661</f>
        <v>32</v>
      </c>
      <c r="E660">
        <f>'Field readings'!J661+14.6973</f>
        <v>14.6973</v>
      </c>
      <c r="F660">
        <f>'Field readings'!L661</f>
        <v>0</v>
      </c>
      <c r="G660">
        <f>'Field readings'!I661</f>
        <v>0.625</v>
      </c>
      <c r="H660">
        <f>'Field readings'!N661</f>
        <v>1.9390000000000001</v>
      </c>
      <c r="I660">
        <f>'Field readings'!M661</f>
        <v>0.75</v>
      </c>
      <c r="J660">
        <f t="shared" si="280"/>
        <v>0</v>
      </c>
      <c r="K660">
        <f t="shared" si="281"/>
        <v>0.32233109850438368</v>
      </c>
      <c r="L660">
        <f t="shared" si="282"/>
        <v>0.6029101083032492</v>
      </c>
      <c r="M660">
        <f t="shared" si="283"/>
        <v>4.5184153827834079E-3</v>
      </c>
      <c r="N660">
        <f t="shared" si="284"/>
        <v>0.62540611411789182</v>
      </c>
      <c r="O660">
        <f t="shared" si="285"/>
        <v>0.62540611411789182</v>
      </c>
      <c r="P660">
        <f t="shared" si="286"/>
        <v>5.5337802991232699E-3</v>
      </c>
      <c r="Q660">
        <f t="shared" si="287"/>
        <v>2.2780055729952603E-6</v>
      </c>
      <c r="R660">
        <f t="shared" si="288"/>
        <v>2.6534811758638477E-2</v>
      </c>
      <c r="S660">
        <f t="shared" si="289"/>
        <v>0.17766890149561632</v>
      </c>
      <c r="T660">
        <f t="shared" si="290"/>
        <v>7.4888843822464732E-2</v>
      </c>
      <c r="U660">
        <f t="shared" si="291"/>
        <v>20.288516887290307</v>
      </c>
      <c r="V660">
        <f t="shared" si="292"/>
        <v>-0.37766890149561627</v>
      </c>
      <c r="W660">
        <f t="shared" si="293"/>
        <v>0</v>
      </c>
      <c r="X660">
        <f t="shared" si="294"/>
        <v>1.0059007185241196</v>
      </c>
      <c r="Y660">
        <f t="shared" si="295"/>
        <v>0.60189119645854727</v>
      </c>
      <c r="Z660">
        <f t="shared" si="296"/>
        <v>79.508416369682394</v>
      </c>
      <c r="AA660">
        <f t="shared" si="297"/>
        <v>1.1547005383792515</v>
      </c>
      <c r="AB660">
        <f t="shared" si="298"/>
        <v>0</v>
      </c>
      <c r="AC660">
        <f t="shared" si="299"/>
        <v>1</v>
      </c>
      <c r="AD660">
        <f t="shared" si="300"/>
        <v>1.0280615590059241</v>
      </c>
      <c r="AE660">
        <f t="shared" si="301"/>
        <v>109471407.47001469</v>
      </c>
      <c r="AF660">
        <f t="shared" si="302"/>
        <v>19753858593.232761</v>
      </c>
      <c r="AG660">
        <f t="shared" si="303"/>
        <v>1.0027670583780373</v>
      </c>
      <c r="AH660">
        <v>24</v>
      </c>
      <c r="AI660">
        <v>0.67944000000000004</v>
      </c>
      <c r="AJ660">
        <f t="shared" si="304"/>
        <v>2271.5007913398513</v>
      </c>
      <c r="AK660">
        <f t="shared" si="305"/>
        <v>64.306187402831185</v>
      </c>
      <c r="AL660">
        <f t="shared" si="306"/>
        <v>0</v>
      </c>
      <c r="AM660">
        <f t="shared" si="307"/>
        <v>0</v>
      </c>
      <c r="AN660">
        <f>AM660/((60/'Field readings'!D661)*24)</f>
        <v>0</v>
      </c>
      <c r="AO660">
        <f>SUM($AN$4:AN660)</f>
        <v>8879.4934323158614</v>
      </c>
    </row>
    <row r="661" spans="1:41">
      <c r="A661" s="2">
        <f>'Field readings'!A662</f>
        <v>44139</v>
      </c>
      <c r="B661" s="3">
        <f>'Field readings'!B662</f>
        <v>7.4687499999959401</v>
      </c>
      <c r="C661">
        <f>'Field readings'!D662</f>
        <v>15</v>
      </c>
      <c r="D661">
        <f>'Field readings'!K662</f>
        <v>32</v>
      </c>
      <c r="E661">
        <f>'Field readings'!J662+14.6973</f>
        <v>14.6973</v>
      </c>
      <c r="F661">
        <f>'Field readings'!L662</f>
        <v>0</v>
      </c>
      <c r="G661">
        <f>'Field readings'!I662</f>
        <v>0.625</v>
      </c>
      <c r="H661">
        <f>'Field readings'!N662</f>
        <v>1.9390000000000001</v>
      </c>
      <c r="I661">
        <f>'Field readings'!M662</f>
        <v>0.75</v>
      </c>
      <c r="J661">
        <f t="shared" si="280"/>
        <v>0</v>
      </c>
      <c r="K661">
        <f t="shared" si="281"/>
        <v>0.32233109850438368</v>
      </c>
      <c r="L661">
        <f t="shared" si="282"/>
        <v>0.6029101083032492</v>
      </c>
      <c r="M661">
        <f t="shared" si="283"/>
        <v>4.5184153827834079E-3</v>
      </c>
      <c r="N661">
        <f t="shared" si="284"/>
        <v>0.62540611411789182</v>
      </c>
      <c r="O661">
        <f t="shared" si="285"/>
        <v>0.62540611411789182</v>
      </c>
      <c r="P661">
        <f t="shared" si="286"/>
        <v>5.5337802991232699E-3</v>
      </c>
      <c r="Q661">
        <f t="shared" si="287"/>
        <v>2.2780055729952603E-6</v>
      </c>
      <c r="R661">
        <f t="shared" si="288"/>
        <v>2.6534811758638477E-2</v>
      </c>
      <c r="S661">
        <f t="shared" si="289"/>
        <v>0.17766890149561632</v>
      </c>
      <c r="T661">
        <f t="shared" si="290"/>
        <v>7.4888843822464732E-2</v>
      </c>
      <c r="U661">
        <f t="shared" si="291"/>
        <v>20.288516887290307</v>
      </c>
      <c r="V661">
        <f t="shared" si="292"/>
        <v>-0.37766890149561627</v>
      </c>
      <c r="W661">
        <f t="shared" si="293"/>
        <v>0</v>
      </c>
      <c r="X661">
        <f t="shared" si="294"/>
        <v>1.0059007185241196</v>
      </c>
      <c r="Y661">
        <f t="shared" si="295"/>
        <v>0.60189119645854727</v>
      </c>
      <c r="Z661">
        <f t="shared" si="296"/>
        <v>79.508416369682394</v>
      </c>
      <c r="AA661">
        <f t="shared" si="297"/>
        <v>1.1547005383792515</v>
      </c>
      <c r="AB661">
        <f t="shared" si="298"/>
        <v>0</v>
      </c>
      <c r="AC661">
        <f t="shared" si="299"/>
        <v>1</v>
      </c>
      <c r="AD661">
        <f t="shared" si="300"/>
        <v>1.0280615590059241</v>
      </c>
      <c r="AE661">
        <f t="shared" si="301"/>
        <v>109471407.47001469</v>
      </c>
      <c r="AF661">
        <f t="shared" si="302"/>
        <v>19753858593.232761</v>
      </c>
      <c r="AG661">
        <f t="shared" si="303"/>
        <v>1.0027670583780373</v>
      </c>
      <c r="AH661">
        <v>24</v>
      </c>
      <c r="AI661">
        <v>0.67944000000000004</v>
      </c>
      <c r="AJ661">
        <f t="shared" si="304"/>
        <v>2271.5007913398513</v>
      </c>
      <c r="AK661">
        <f t="shared" si="305"/>
        <v>64.306187402831185</v>
      </c>
      <c r="AL661">
        <f t="shared" si="306"/>
        <v>0</v>
      </c>
      <c r="AM661">
        <f t="shared" si="307"/>
        <v>0</v>
      </c>
      <c r="AN661">
        <f>AM661/((60/'Field readings'!D662)*24)</f>
        <v>0</v>
      </c>
      <c r="AO661">
        <f>SUM($AN$4:AN661)</f>
        <v>8879.4934323158614</v>
      </c>
    </row>
    <row r="662" spans="1:41">
      <c r="A662" s="2">
        <f>'Field readings'!A663</f>
        <v>44139</v>
      </c>
      <c r="B662" s="3">
        <f>'Field readings'!B663</f>
        <v>7.4791666666626</v>
      </c>
      <c r="C662">
        <f>'Field readings'!D663</f>
        <v>15</v>
      </c>
      <c r="D662">
        <f>'Field readings'!K663</f>
        <v>32</v>
      </c>
      <c r="E662">
        <f>'Field readings'!J663+14.6973</f>
        <v>14.6973</v>
      </c>
      <c r="F662">
        <f>'Field readings'!L663</f>
        <v>0</v>
      </c>
      <c r="G662">
        <f>'Field readings'!I663</f>
        <v>0.625</v>
      </c>
      <c r="H662">
        <f>'Field readings'!N663</f>
        <v>1.9390000000000001</v>
      </c>
      <c r="I662">
        <f>'Field readings'!M663</f>
        <v>0.75</v>
      </c>
      <c r="J662">
        <f t="shared" si="280"/>
        <v>0</v>
      </c>
      <c r="K662">
        <f t="shared" si="281"/>
        <v>0.32233109850438368</v>
      </c>
      <c r="L662">
        <f t="shared" si="282"/>
        <v>0.6029101083032492</v>
      </c>
      <c r="M662">
        <f t="shared" si="283"/>
        <v>4.5184153827834079E-3</v>
      </c>
      <c r="N662">
        <f t="shared" si="284"/>
        <v>0.62540611411789182</v>
      </c>
      <c r="O662">
        <f t="shared" si="285"/>
        <v>0.62540611411789182</v>
      </c>
      <c r="P662">
        <f t="shared" si="286"/>
        <v>5.5337802991232699E-3</v>
      </c>
      <c r="Q662">
        <f t="shared" si="287"/>
        <v>2.2780055729952603E-6</v>
      </c>
      <c r="R662">
        <f t="shared" si="288"/>
        <v>2.6534811758638477E-2</v>
      </c>
      <c r="S662">
        <f t="shared" si="289"/>
        <v>0.17766890149561632</v>
      </c>
      <c r="T662">
        <f t="shared" si="290"/>
        <v>7.4888843822464732E-2</v>
      </c>
      <c r="U662">
        <f t="shared" si="291"/>
        <v>20.288516887290307</v>
      </c>
      <c r="V662">
        <f t="shared" si="292"/>
        <v>-0.37766890149561627</v>
      </c>
      <c r="W662">
        <f t="shared" si="293"/>
        <v>0</v>
      </c>
      <c r="X662">
        <f t="shared" si="294"/>
        <v>1.0059007185241196</v>
      </c>
      <c r="Y662">
        <f t="shared" si="295"/>
        <v>0.60189119645854727</v>
      </c>
      <c r="Z662">
        <f t="shared" si="296"/>
        <v>79.508416369682394</v>
      </c>
      <c r="AA662">
        <f t="shared" si="297"/>
        <v>1.1547005383792515</v>
      </c>
      <c r="AB662">
        <f t="shared" si="298"/>
        <v>0</v>
      </c>
      <c r="AC662">
        <f t="shared" si="299"/>
        <v>1</v>
      </c>
      <c r="AD662">
        <f t="shared" si="300"/>
        <v>1.0280615590059241</v>
      </c>
      <c r="AE662">
        <f t="shared" si="301"/>
        <v>109471407.47001469</v>
      </c>
      <c r="AF662">
        <f t="shared" si="302"/>
        <v>19753858593.232761</v>
      </c>
      <c r="AG662">
        <f t="shared" si="303"/>
        <v>1.0027670583780373</v>
      </c>
      <c r="AH662">
        <v>24</v>
      </c>
      <c r="AI662">
        <v>0.67944000000000004</v>
      </c>
      <c r="AJ662">
        <f t="shared" si="304"/>
        <v>2271.5007913398513</v>
      </c>
      <c r="AK662">
        <f t="shared" si="305"/>
        <v>64.306187402831185</v>
      </c>
      <c r="AL662">
        <f t="shared" si="306"/>
        <v>0</v>
      </c>
      <c r="AM662">
        <f t="shared" si="307"/>
        <v>0</v>
      </c>
      <c r="AN662">
        <f>AM662/((60/'Field readings'!D663)*24)</f>
        <v>0</v>
      </c>
      <c r="AO662">
        <f>SUM($AN$4:AN662)</f>
        <v>8879.4934323158614</v>
      </c>
    </row>
    <row r="663" spans="1:41">
      <c r="A663" s="2">
        <f>'Field readings'!A664</f>
        <v>44139</v>
      </c>
      <c r="B663" s="3">
        <f>'Field readings'!B664</f>
        <v>7.4895833333292599</v>
      </c>
      <c r="C663">
        <f>'Field readings'!D664</f>
        <v>15</v>
      </c>
      <c r="D663">
        <f>'Field readings'!K664</f>
        <v>32</v>
      </c>
      <c r="E663">
        <f>'Field readings'!J664+14.6973</f>
        <v>14.6973</v>
      </c>
      <c r="F663">
        <f>'Field readings'!L664</f>
        <v>0</v>
      </c>
      <c r="G663">
        <f>'Field readings'!I664</f>
        <v>0.625</v>
      </c>
      <c r="H663">
        <f>'Field readings'!N664</f>
        <v>1.9390000000000001</v>
      </c>
      <c r="I663">
        <f>'Field readings'!M664</f>
        <v>0.75</v>
      </c>
      <c r="J663">
        <f t="shared" si="280"/>
        <v>0</v>
      </c>
      <c r="K663">
        <f t="shared" si="281"/>
        <v>0.32233109850438368</v>
      </c>
      <c r="L663">
        <f t="shared" si="282"/>
        <v>0.6029101083032492</v>
      </c>
      <c r="M663">
        <f t="shared" si="283"/>
        <v>4.5184153827834079E-3</v>
      </c>
      <c r="N663">
        <f t="shared" si="284"/>
        <v>0.62540611411789182</v>
      </c>
      <c r="O663">
        <f t="shared" si="285"/>
        <v>0.62540611411789182</v>
      </c>
      <c r="P663">
        <f t="shared" si="286"/>
        <v>5.5337802991232699E-3</v>
      </c>
      <c r="Q663">
        <f t="shared" si="287"/>
        <v>2.2780055729952603E-6</v>
      </c>
      <c r="R663">
        <f t="shared" si="288"/>
        <v>2.6534811758638477E-2</v>
      </c>
      <c r="S663">
        <f t="shared" si="289"/>
        <v>0.17766890149561632</v>
      </c>
      <c r="T663">
        <f t="shared" si="290"/>
        <v>7.4888843822464732E-2</v>
      </c>
      <c r="U663">
        <f t="shared" si="291"/>
        <v>20.288516887290307</v>
      </c>
      <c r="V663">
        <f t="shared" si="292"/>
        <v>-0.37766890149561627</v>
      </c>
      <c r="W663">
        <f t="shared" si="293"/>
        <v>0</v>
      </c>
      <c r="X663">
        <f t="shared" si="294"/>
        <v>1.0059007185241196</v>
      </c>
      <c r="Y663">
        <f t="shared" si="295"/>
        <v>0.60189119645854727</v>
      </c>
      <c r="Z663">
        <f t="shared" si="296"/>
        <v>79.508416369682394</v>
      </c>
      <c r="AA663">
        <f t="shared" si="297"/>
        <v>1.1547005383792515</v>
      </c>
      <c r="AB663">
        <f t="shared" si="298"/>
        <v>0</v>
      </c>
      <c r="AC663">
        <f t="shared" si="299"/>
        <v>1</v>
      </c>
      <c r="AD663">
        <f t="shared" si="300"/>
        <v>1.0280615590059241</v>
      </c>
      <c r="AE663">
        <f t="shared" si="301"/>
        <v>109471407.47001469</v>
      </c>
      <c r="AF663">
        <f t="shared" si="302"/>
        <v>19753858593.232761</v>
      </c>
      <c r="AG663">
        <f t="shared" si="303"/>
        <v>1.0027670583780373</v>
      </c>
      <c r="AH663">
        <v>24</v>
      </c>
      <c r="AI663">
        <v>0.67944000000000004</v>
      </c>
      <c r="AJ663">
        <f t="shared" si="304"/>
        <v>2271.5007913398513</v>
      </c>
      <c r="AK663">
        <f t="shared" si="305"/>
        <v>64.306187402831185</v>
      </c>
      <c r="AL663">
        <f t="shared" si="306"/>
        <v>0</v>
      </c>
      <c r="AM663">
        <f t="shared" si="307"/>
        <v>0</v>
      </c>
      <c r="AN663">
        <f>AM663/((60/'Field readings'!D664)*24)</f>
        <v>0</v>
      </c>
      <c r="AO663">
        <f>SUM($AN$4:AN663)</f>
        <v>8879.4934323158614</v>
      </c>
    </row>
    <row r="664" spans="1:41">
      <c r="A664" s="2">
        <f>'Field readings'!A665</f>
        <v>44139</v>
      </c>
      <c r="B664" s="3">
        <f>'Field readings'!B665</f>
        <v>7.4999999999959197</v>
      </c>
      <c r="C664">
        <f>'Field readings'!D665</f>
        <v>15</v>
      </c>
      <c r="D664">
        <f>'Field readings'!K665</f>
        <v>32</v>
      </c>
      <c r="E664">
        <f>'Field readings'!J665+14.6973</f>
        <v>14.6973</v>
      </c>
      <c r="F664">
        <f>'Field readings'!L665</f>
        <v>0</v>
      </c>
      <c r="G664">
        <f>'Field readings'!I665</f>
        <v>0.625</v>
      </c>
      <c r="H664">
        <f>'Field readings'!N665</f>
        <v>1.9390000000000001</v>
      </c>
      <c r="I664">
        <f>'Field readings'!M665</f>
        <v>0.75</v>
      </c>
      <c r="J664">
        <f t="shared" si="280"/>
        <v>0</v>
      </c>
      <c r="K664">
        <f t="shared" si="281"/>
        <v>0.32233109850438368</v>
      </c>
      <c r="L664">
        <f t="shared" si="282"/>
        <v>0.6029101083032492</v>
      </c>
      <c r="M664">
        <f t="shared" si="283"/>
        <v>4.5184153827834079E-3</v>
      </c>
      <c r="N664">
        <f t="shared" si="284"/>
        <v>0.62540611411789182</v>
      </c>
      <c r="O664">
        <f t="shared" si="285"/>
        <v>0.62540611411789182</v>
      </c>
      <c r="P664">
        <f t="shared" si="286"/>
        <v>5.5337802991232699E-3</v>
      </c>
      <c r="Q664">
        <f t="shared" si="287"/>
        <v>2.2780055729952603E-6</v>
      </c>
      <c r="R664">
        <f t="shared" si="288"/>
        <v>2.6534811758638477E-2</v>
      </c>
      <c r="S664">
        <f t="shared" si="289"/>
        <v>0.17766890149561632</v>
      </c>
      <c r="T664">
        <f t="shared" si="290"/>
        <v>7.4888843822464732E-2</v>
      </c>
      <c r="U664">
        <f t="shared" si="291"/>
        <v>20.288516887290307</v>
      </c>
      <c r="V664">
        <f t="shared" si="292"/>
        <v>-0.37766890149561627</v>
      </c>
      <c r="W664">
        <f t="shared" si="293"/>
        <v>0</v>
      </c>
      <c r="X664">
        <f t="shared" si="294"/>
        <v>1.0059007185241196</v>
      </c>
      <c r="Y664">
        <f t="shared" si="295"/>
        <v>0.60189119645854727</v>
      </c>
      <c r="Z664">
        <f t="shared" si="296"/>
        <v>79.508416369682394</v>
      </c>
      <c r="AA664">
        <f t="shared" si="297"/>
        <v>1.1547005383792515</v>
      </c>
      <c r="AB664">
        <f t="shared" si="298"/>
        <v>0</v>
      </c>
      <c r="AC664">
        <f t="shared" si="299"/>
        <v>1</v>
      </c>
      <c r="AD664">
        <f t="shared" si="300"/>
        <v>1.0280615590059241</v>
      </c>
      <c r="AE664">
        <f t="shared" si="301"/>
        <v>109471407.47001469</v>
      </c>
      <c r="AF664">
        <f t="shared" si="302"/>
        <v>19753858593.232761</v>
      </c>
      <c r="AG664">
        <f t="shared" si="303"/>
        <v>1.0027670583780373</v>
      </c>
      <c r="AH664">
        <v>24</v>
      </c>
      <c r="AI664">
        <v>0.67944000000000004</v>
      </c>
      <c r="AJ664">
        <f t="shared" si="304"/>
        <v>2271.5007913398513</v>
      </c>
      <c r="AK664">
        <f t="shared" si="305"/>
        <v>64.306187402831185</v>
      </c>
      <c r="AL664">
        <f t="shared" si="306"/>
        <v>0</v>
      </c>
      <c r="AM664">
        <f t="shared" si="307"/>
        <v>0</v>
      </c>
      <c r="AN664">
        <f>AM664/((60/'Field readings'!D665)*24)</f>
        <v>0</v>
      </c>
      <c r="AO664">
        <f>SUM($AN$4:AN664)</f>
        <v>8879.4934323158614</v>
      </c>
    </row>
    <row r="665" spans="1:41">
      <c r="A665" s="2">
        <f>'Field readings'!A666</f>
        <v>44139</v>
      </c>
      <c r="B665" s="3">
        <f>'Field readings'!B666</f>
        <v>7.5104166666625796</v>
      </c>
      <c r="C665">
        <f>'Field readings'!D666</f>
        <v>15</v>
      </c>
      <c r="D665">
        <f>'Field readings'!K666</f>
        <v>32</v>
      </c>
      <c r="E665">
        <f>'Field readings'!J666+14.6973</f>
        <v>14.6973</v>
      </c>
      <c r="F665">
        <f>'Field readings'!L666</f>
        <v>0</v>
      </c>
      <c r="G665">
        <f>'Field readings'!I666</f>
        <v>0.625</v>
      </c>
      <c r="H665">
        <f>'Field readings'!N666</f>
        <v>1.9390000000000001</v>
      </c>
      <c r="I665">
        <f>'Field readings'!M666</f>
        <v>0.75</v>
      </c>
      <c r="J665">
        <f t="shared" si="280"/>
        <v>0</v>
      </c>
      <c r="K665">
        <f t="shared" si="281"/>
        <v>0.32233109850438368</v>
      </c>
      <c r="L665">
        <f t="shared" si="282"/>
        <v>0.6029101083032492</v>
      </c>
      <c r="M665">
        <f t="shared" si="283"/>
        <v>4.5184153827834079E-3</v>
      </c>
      <c r="N665">
        <f t="shared" si="284"/>
        <v>0.62540611411789182</v>
      </c>
      <c r="O665">
        <f t="shared" si="285"/>
        <v>0.62540611411789182</v>
      </c>
      <c r="P665">
        <f t="shared" si="286"/>
        <v>5.5337802991232699E-3</v>
      </c>
      <c r="Q665">
        <f t="shared" si="287"/>
        <v>2.2780055729952603E-6</v>
      </c>
      <c r="R665">
        <f t="shared" si="288"/>
        <v>2.6534811758638477E-2</v>
      </c>
      <c r="S665">
        <f t="shared" si="289"/>
        <v>0.17766890149561632</v>
      </c>
      <c r="T665">
        <f t="shared" si="290"/>
        <v>7.4888843822464732E-2</v>
      </c>
      <c r="U665">
        <f t="shared" si="291"/>
        <v>20.288516887290307</v>
      </c>
      <c r="V665">
        <f t="shared" si="292"/>
        <v>-0.37766890149561627</v>
      </c>
      <c r="W665">
        <f t="shared" si="293"/>
        <v>0</v>
      </c>
      <c r="X665">
        <f t="shared" si="294"/>
        <v>1.0059007185241196</v>
      </c>
      <c r="Y665">
        <f t="shared" si="295"/>
        <v>0.60189119645854727</v>
      </c>
      <c r="Z665">
        <f t="shared" si="296"/>
        <v>79.508416369682394</v>
      </c>
      <c r="AA665">
        <f t="shared" si="297"/>
        <v>1.1547005383792515</v>
      </c>
      <c r="AB665">
        <f t="shared" si="298"/>
        <v>0</v>
      </c>
      <c r="AC665">
        <f t="shared" si="299"/>
        <v>1</v>
      </c>
      <c r="AD665">
        <f t="shared" si="300"/>
        <v>1.0280615590059241</v>
      </c>
      <c r="AE665">
        <f t="shared" si="301"/>
        <v>109471407.47001469</v>
      </c>
      <c r="AF665">
        <f t="shared" si="302"/>
        <v>19753858593.232761</v>
      </c>
      <c r="AG665">
        <f t="shared" si="303"/>
        <v>1.0027670583780373</v>
      </c>
      <c r="AH665">
        <v>24</v>
      </c>
      <c r="AI665">
        <v>0.67944000000000004</v>
      </c>
      <c r="AJ665">
        <f t="shared" si="304"/>
        <v>2271.5007913398513</v>
      </c>
      <c r="AK665">
        <f t="shared" si="305"/>
        <v>64.306187402831185</v>
      </c>
      <c r="AL665">
        <f t="shared" si="306"/>
        <v>0</v>
      </c>
      <c r="AM665">
        <f t="shared" si="307"/>
        <v>0</v>
      </c>
      <c r="AN665">
        <f>AM665/((60/'Field readings'!D666)*24)</f>
        <v>0</v>
      </c>
      <c r="AO665">
        <f>SUM($AN$4:AN665)</f>
        <v>8879.4934323158614</v>
      </c>
    </row>
    <row r="666" spans="1:41">
      <c r="A666" s="2">
        <f>'Field readings'!A667</f>
        <v>44139</v>
      </c>
      <c r="B666" s="3">
        <f>'Field readings'!B667</f>
        <v>7.5208333333292403</v>
      </c>
      <c r="C666">
        <f>'Field readings'!D667</f>
        <v>15</v>
      </c>
      <c r="D666">
        <f>'Field readings'!K667</f>
        <v>32</v>
      </c>
      <c r="E666">
        <f>'Field readings'!J667+14.6973</f>
        <v>14.6973</v>
      </c>
      <c r="F666">
        <f>'Field readings'!L667</f>
        <v>0</v>
      </c>
      <c r="G666">
        <f>'Field readings'!I667</f>
        <v>0.625</v>
      </c>
      <c r="H666">
        <f>'Field readings'!N667</f>
        <v>1.9390000000000001</v>
      </c>
      <c r="I666">
        <f>'Field readings'!M667</f>
        <v>0.75</v>
      </c>
      <c r="J666">
        <f t="shared" si="280"/>
        <v>0</v>
      </c>
      <c r="K666">
        <f t="shared" si="281"/>
        <v>0.32233109850438368</v>
      </c>
      <c r="L666">
        <f t="shared" si="282"/>
        <v>0.6029101083032492</v>
      </c>
      <c r="M666">
        <f t="shared" si="283"/>
        <v>4.5184153827834079E-3</v>
      </c>
      <c r="N666">
        <f t="shared" si="284"/>
        <v>0.62540611411789182</v>
      </c>
      <c r="O666">
        <f t="shared" si="285"/>
        <v>0.62540611411789182</v>
      </c>
      <c r="P666">
        <f t="shared" si="286"/>
        <v>5.5337802991232699E-3</v>
      </c>
      <c r="Q666">
        <f t="shared" si="287"/>
        <v>2.2780055729952603E-6</v>
      </c>
      <c r="R666">
        <f t="shared" si="288"/>
        <v>2.6534811758638477E-2</v>
      </c>
      <c r="S666">
        <f t="shared" si="289"/>
        <v>0.17766890149561632</v>
      </c>
      <c r="T666">
        <f t="shared" si="290"/>
        <v>7.4888843822464732E-2</v>
      </c>
      <c r="U666">
        <f t="shared" si="291"/>
        <v>20.288516887290307</v>
      </c>
      <c r="V666">
        <f t="shared" si="292"/>
        <v>-0.37766890149561627</v>
      </c>
      <c r="W666">
        <f t="shared" si="293"/>
        <v>0</v>
      </c>
      <c r="X666">
        <f t="shared" si="294"/>
        <v>1.0059007185241196</v>
      </c>
      <c r="Y666">
        <f t="shared" si="295"/>
        <v>0.60189119645854727</v>
      </c>
      <c r="Z666">
        <f t="shared" si="296"/>
        <v>79.508416369682394</v>
      </c>
      <c r="AA666">
        <f t="shared" si="297"/>
        <v>1.1547005383792515</v>
      </c>
      <c r="AB666">
        <f t="shared" si="298"/>
        <v>0</v>
      </c>
      <c r="AC666">
        <f t="shared" si="299"/>
        <v>1</v>
      </c>
      <c r="AD666">
        <f t="shared" si="300"/>
        <v>1.0280615590059241</v>
      </c>
      <c r="AE666">
        <f t="shared" si="301"/>
        <v>109471407.47001469</v>
      </c>
      <c r="AF666">
        <f t="shared" si="302"/>
        <v>19753858593.232761</v>
      </c>
      <c r="AG666">
        <f t="shared" si="303"/>
        <v>1.0027670583780373</v>
      </c>
      <c r="AH666">
        <v>24</v>
      </c>
      <c r="AI666">
        <v>0.67944000000000004</v>
      </c>
      <c r="AJ666">
        <f t="shared" si="304"/>
        <v>2271.5007913398513</v>
      </c>
      <c r="AK666">
        <f t="shared" si="305"/>
        <v>64.306187402831185</v>
      </c>
      <c r="AL666">
        <f t="shared" si="306"/>
        <v>0</v>
      </c>
      <c r="AM666">
        <f t="shared" si="307"/>
        <v>0</v>
      </c>
      <c r="AN666">
        <f>AM666/((60/'Field readings'!D667)*24)</f>
        <v>0</v>
      </c>
      <c r="AO666">
        <f>SUM($AN$4:AN666)</f>
        <v>8879.4934323158614</v>
      </c>
    </row>
    <row r="667" spans="1:41">
      <c r="A667" s="2">
        <f>'Field readings'!A668</f>
        <v>44139</v>
      </c>
      <c r="B667" s="3">
        <f>'Field readings'!B668</f>
        <v>7.5312499999959002</v>
      </c>
      <c r="C667">
        <f>'Field readings'!D668</f>
        <v>15</v>
      </c>
      <c r="D667">
        <f>'Field readings'!K668</f>
        <v>32</v>
      </c>
      <c r="E667">
        <f>'Field readings'!J668+14.6973</f>
        <v>14.6973</v>
      </c>
      <c r="F667">
        <f>'Field readings'!L668</f>
        <v>0</v>
      </c>
      <c r="G667">
        <f>'Field readings'!I668</f>
        <v>0.625</v>
      </c>
      <c r="H667">
        <f>'Field readings'!N668</f>
        <v>1.9390000000000001</v>
      </c>
      <c r="I667">
        <f>'Field readings'!M668</f>
        <v>0.75</v>
      </c>
      <c r="J667">
        <f t="shared" si="280"/>
        <v>0</v>
      </c>
      <c r="K667">
        <f t="shared" si="281"/>
        <v>0.32233109850438368</v>
      </c>
      <c r="L667">
        <f t="shared" si="282"/>
        <v>0.6029101083032492</v>
      </c>
      <c r="M667">
        <f t="shared" si="283"/>
        <v>4.5184153827834079E-3</v>
      </c>
      <c r="N667">
        <f t="shared" si="284"/>
        <v>0.62540611411789182</v>
      </c>
      <c r="O667">
        <f t="shared" si="285"/>
        <v>0.62540611411789182</v>
      </c>
      <c r="P667">
        <f t="shared" si="286"/>
        <v>5.5337802991232699E-3</v>
      </c>
      <c r="Q667">
        <f t="shared" si="287"/>
        <v>2.2780055729952603E-6</v>
      </c>
      <c r="R667">
        <f t="shared" si="288"/>
        <v>2.6534811758638477E-2</v>
      </c>
      <c r="S667">
        <f t="shared" si="289"/>
        <v>0.17766890149561632</v>
      </c>
      <c r="T667">
        <f t="shared" si="290"/>
        <v>7.4888843822464732E-2</v>
      </c>
      <c r="U667">
        <f t="shared" si="291"/>
        <v>20.288516887290307</v>
      </c>
      <c r="V667">
        <f t="shared" si="292"/>
        <v>-0.37766890149561627</v>
      </c>
      <c r="W667">
        <f t="shared" si="293"/>
        <v>0</v>
      </c>
      <c r="X667">
        <f t="shared" si="294"/>
        <v>1.0059007185241196</v>
      </c>
      <c r="Y667">
        <f t="shared" si="295"/>
        <v>0.60189119645854727</v>
      </c>
      <c r="Z667">
        <f t="shared" si="296"/>
        <v>79.508416369682394</v>
      </c>
      <c r="AA667">
        <f t="shared" si="297"/>
        <v>1.1547005383792515</v>
      </c>
      <c r="AB667">
        <f t="shared" si="298"/>
        <v>0</v>
      </c>
      <c r="AC667">
        <f t="shared" si="299"/>
        <v>1</v>
      </c>
      <c r="AD667">
        <f t="shared" si="300"/>
        <v>1.0280615590059241</v>
      </c>
      <c r="AE667">
        <f t="shared" si="301"/>
        <v>109471407.47001469</v>
      </c>
      <c r="AF667">
        <f t="shared" si="302"/>
        <v>19753858593.232761</v>
      </c>
      <c r="AG667">
        <f t="shared" si="303"/>
        <v>1.0027670583780373</v>
      </c>
      <c r="AH667">
        <v>24</v>
      </c>
      <c r="AI667">
        <v>0.67944000000000004</v>
      </c>
      <c r="AJ667">
        <f t="shared" si="304"/>
        <v>2271.5007913398513</v>
      </c>
      <c r="AK667">
        <f t="shared" si="305"/>
        <v>64.306187402831185</v>
      </c>
      <c r="AL667">
        <f t="shared" si="306"/>
        <v>0</v>
      </c>
      <c r="AM667">
        <f t="shared" si="307"/>
        <v>0</v>
      </c>
      <c r="AN667">
        <f>AM667/((60/'Field readings'!D668)*24)</f>
        <v>0</v>
      </c>
      <c r="AO667">
        <f>SUM($AN$4:AN667)</f>
        <v>8879.4934323158614</v>
      </c>
    </row>
    <row r="668" spans="1:41">
      <c r="A668" s="2">
        <f>'Field readings'!A669</f>
        <v>44139</v>
      </c>
      <c r="B668" s="3">
        <f>'Field readings'!B669</f>
        <v>7.54166666666256</v>
      </c>
      <c r="C668">
        <f>'Field readings'!D669</f>
        <v>15</v>
      </c>
      <c r="D668">
        <f>'Field readings'!K669</f>
        <v>32</v>
      </c>
      <c r="E668">
        <f>'Field readings'!J669+14.6973</f>
        <v>14.6973</v>
      </c>
      <c r="F668">
        <f>'Field readings'!L669</f>
        <v>0</v>
      </c>
      <c r="G668">
        <f>'Field readings'!I669</f>
        <v>0.625</v>
      </c>
      <c r="H668">
        <f>'Field readings'!N669</f>
        <v>1.9390000000000001</v>
      </c>
      <c r="I668">
        <f>'Field readings'!M669</f>
        <v>0.75</v>
      </c>
      <c r="J668">
        <f t="shared" si="280"/>
        <v>0</v>
      </c>
      <c r="K668">
        <f t="shared" si="281"/>
        <v>0.32233109850438368</v>
      </c>
      <c r="L668">
        <f t="shared" si="282"/>
        <v>0.6029101083032492</v>
      </c>
      <c r="M668">
        <f t="shared" si="283"/>
        <v>4.5184153827834079E-3</v>
      </c>
      <c r="N668">
        <f t="shared" si="284"/>
        <v>0.62540611411789182</v>
      </c>
      <c r="O668">
        <f t="shared" si="285"/>
        <v>0.62540611411789182</v>
      </c>
      <c r="P668">
        <f t="shared" si="286"/>
        <v>5.5337802991232699E-3</v>
      </c>
      <c r="Q668">
        <f t="shared" si="287"/>
        <v>2.2780055729952603E-6</v>
      </c>
      <c r="R668">
        <f t="shared" si="288"/>
        <v>2.6534811758638477E-2</v>
      </c>
      <c r="S668">
        <f t="shared" si="289"/>
        <v>0.17766890149561632</v>
      </c>
      <c r="T668">
        <f t="shared" si="290"/>
        <v>7.4888843822464732E-2</v>
      </c>
      <c r="U668">
        <f t="shared" si="291"/>
        <v>20.288516887290307</v>
      </c>
      <c r="V668">
        <f t="shared" si="292"/>
        <v>-0.37766890149561627</v>
      </c>
      <c r="W668">
        <f t="shared" si="293"/>
        <v>0</v>
      </c>
      <c r="X668">
        <f t="shared" si="294"/>
        <v>1.0059007185241196</v>
      </c>
      <c r="Y668">
        <f t="shared" si="295"/>
        <v>0.60189119645854727</v>
      </c>
      <c r="Z668">
        <f t="shared" si="296"/>
        <v>79.508416369682394</v>
      </c>
      <c r="AA668">
        <f t="shared" si="297"/>
        <v>1.1547005383792515</v>
      </c>
      <c r="AB668">
        <f t="shared" si="298"/>
        <v>0</v>
      </c>
      <c r="AC668">
        <f t="shared" si="299"/>
        <v>1</v>
      </c>
      <c r="AD668">
        <f t="shared" si="300"/>
        <v>1.0280615590059241</v>
      </c>
      <c r="AE668">
        <f t="shared" si="301"/>
        <v>109471407.47001469</v>
      </c>
      <c r="AF668">
        <f t="shared" si="302"/>
        <v>19753858593.232761</v>
      </c>
      <c r="AG668">
        <f t="shared" si="303"/>
        <v>1.0027670583780373</v>
      </c>
      <c r="AH668">
        <v>24</v>
      </c>
      <c r="AI668">
        <v>0.67944000000000004</v>
      </c>
      <c r="AJ668">
        <f t="shared" si="304"/>
        <v>2271.5007913398513</v>
      </c>
      <c r="AK668">
        <f t="shared" si="305"/>
        <v>64.306187402831185</v>
      </c>
      <c r="AL668">
        <f t="shared" si="306"/>
        <v>0</v>
      </c>
      <c r="AM668">
        <f t="shared" si="307"/>
        <v>0</v>
      </c>
      <c r="AN668">
        <f>AM668/((60/'Field readings'!D669)*24)</f>
        <v>0</v>
      </c>
      <c r="AO668">
        <f>SUM($AN$4:AN668)</f>
        <v>8879.4934323158614</v>
      </c>
    </row>
    <row r="669" spans="1:41">
      <c r="A669" s="2">
        <f>'Field readings'!A670</f>
        <v>44139</v>
      </c>
      <c r="B669" s="3">
        <f>'Field readings'!B670</f>
        <v>7.5520833333292199</v>
      </c>
      <c r="C669">
        <f>'Field readings'!D670</f>
        <v>15</v>
      </c>
      <c r="D669">
        <f>'Field readings'!K670</f>
        <v>32</v>
      </c>
      <c r="E669">
        <f>'Field readings'!J670+14.6973</f>
        <v>14.6973</v>
      </c>
      <c r="F669">
        <f>'Field readings'!L670</f>
        <v>0</v>
      </c>
      <c r="G669">
        <f>'Field readings'!I670</f>
        <v>0.625</v>
      </c>
      <c r="H669">
        <f>'Field readings'!N670</f>
        <v>1.9390000000000001</v>
      </c>
      <c r="I669">
        <f>'Field readings'!M670</f>
        <v>0.75</v>
      </c>
      <c r="J669">
        <f t="shared" si="280"/>
        <v>0</v>
      </c>
      <c r="K669">
        <f t="shared" si="281"/>
        <v>0.32233109850438368</v>
      </c>
      <c r="L669">
        <f t="shared" si="282"/>
        <v>0.6029101083032492</v>
      </c>
      <c r="M669">
        <f t="shared" si="283"/>
        <v>4.5184153827834079E-3</v>
      </c>
      <c r="N669">
        <f t="shared" si="284"/>
        <v>0.62540611411789182</v>
      </c>
      <c r="O669">
        <f t="shared" si="285"/>
        <v>0.62540611411789182</v>
      </c>
      <c r="P669">
        <f t="shared" si="286"/>
        <v>5.5337802991232699E-3</v>
      </c>
      <c r="Q669">
        <f t="shared" si="287"/>
        <v>2.2780055729952603E-6</v>
      </c>
      <c r="R669">
        <f t="shared" si="288"/>
        <v>2.6534811758638477E-2</v>
      </c>
      <c r="S669">
        <f t="shared" si="289"/>
        <v>0.17766890149561632</v>
      </c>
      <c r="T669">
        <f t="shared" si="290"/>
        <v>7.4888843822464732E-2</v>
      </c>
      <c r="U669">
        <f t="shared" si="291"/>
        <v>20.288516887290307</v>
      </c>
      <c r="V669">
        <f t="shared" si="292"/>
        <v>-0.37766890149561627</v>
      </c>
      <c r="W669">
        <f t="shared" si="293"/>
        <v>0</v>
      </c>
      <c r="X669">
        <f t="shared" si="294"/>
        <v>1.0059007185241196</v>
      </c>
      <c r="Y669">
        <f t="shared" si="295"/>
        <v>0.60189119645854727</v>
      </c>
      <c r="Z669">
        <f t="shared" si="296"/>
        <v>79.508416369682394</v>
      </c>
      <c r="AA669">
        <f t="shared" si="297"/>
        <v>1.1547005383792515</v>
      </c>
      <c r="AB669">
        <f t="shared" si="298"/>
        <v>0</v>
      </c>
      <c r="AC669">
        <f t="shared" si="299"/>
        <v>1</v>
      </c>
      <c r="AD669">
        <f t="shared" si="300"/>
        <v>1.0280615590059241</v>
      </c>
      <c r="AE669">
        <f t="shared" si="301"/>
        <v>109471407.47001469</v>
      </c>
      <c r="AF669">
        <f t="shared" si="302"/>
        <v>19753858593.232761</v>
      </c>
      <c r="AG669">
        <f t="shared" si="303"/>
        <v>1.0027670583780373</v>
      </c>
      <c r="AH669">
        <v>24</v>
      </c>
      <c r="AI669">
        <v>0.67944000000000004</v>
      </c>
      <c r="AJ669">
        <f t="shared" si="304"/>
        <v>2271.5007913398513</v>
      </c>
      <c r="AK669">
        <f t="shared" si="305"/>
        <v>64.306187402831185</v>
      </c>
      <c r="AL669">
        <f t="shared" si="306"/>
        <v>0</v>
      </c>
      <c r="AM669">
        <f t="shared" si="307"/>
        <v>0</v>
      </c>
      <c r="AN669">
        <f>AM669/((60/'Field readings'!D670)*24)</f>
        <v>0</v>
      </c>
      <c r="AO669">
        <f>SUM($AN$4:AN669)</f>
        <v>8879.4934323158614</v>
      </c>
    </row>
    <row r="670" spans="1:41">
      <c r="A670" s="2">
        <f>'Field readings'!A671</f>
        <v>44139</v>
      </c>
      <c r="B670" s="3">
        <f>'Field readings'!B671</f>
        <v>7.5624999999958797</v>
      </c>
      <c r="C670">
        <f>'Field readings'!D671</f>
        <v>15</v>
      </c>
      <c r="D670">
        <f>'Field readings'!K671</f>
        <v>32</v>
      </c>
      <c r="E670">
        <f>'Field readings'!J671+14.6973</f>
        <v>14.6973</v>
      </c>
      <c r="F670">
        <f>'Field readings'!L671</f>
        <v>0</v>
      </c>
      <c r="G670">
        <f>'Field readings'!I671</f>
        <v>0.625</v>
      </c>
      <c r="H670">
        <f>'Field readings'!N671</f>
        <v>1.9390000000000001</v>
      </c>
      <c r="I670">
        <f>'Field readings'!M671</f>
        <v>0.75</v>
      </c>
      <c r="J670">
        <f t="shared" si="280"/>
        <v>0</v>
      </c>
      <c r="K670">
        <f t="shared" si="281"/>
        <v>0.32233109850438368</v>
      </c>
      <c r="L670">
        <f t="shared" si="282"/>
        <v>0.6029101083032492</v>
      </c>
      <c r="M670">
        <f t="shared" si="283"/>
        <v>4.5184153827834079E-3</v>
      </c>
      <c r="N670">
        <f t="shared" si="284"/>
        <v>0.62540611411789182</v>
      </c>
      <c r="O670">
        <f t="shared" si="285"/>
        <v>0.62540611411789182</v>
      </c>
      <c r="P670">
        <f t="shared" si="286"/>
        <v>5.5337802991232699E-3</v>
      </c>
      <c r="Q670">
        <f t="shared" si="287"/>
        <v>2.2780055729952603E-6</v>
      </c>
      <c r="R670">
        <f t="shared" si="288"/>
        <v>2.6534811758638477E-2</v>
      </c>
      <c r="S670">
        <f t="shared" si="289"/>
        <v>0.17766890149561632</v>
      </c>
      <c r="T670">
        <f t="shared" si="290"/>
        <v>7.4888843822464732E-2</v>
      </c>
      <c r="U670">
        <f t="shared" si="291"/>
        <v>20.288516887290307</v>
      </c>
      <c r="V670">
        <f t="shared" si="292"/>
        <v>-0.37766890149561627</v>
      </c>
      <c r="W670">
        <f t="shared" si="293"/>
        <v>0</v>
      </c>
      <c r="X670">
        <f t="shared" si="294"/>
        <v>1.0059007185241196</v>
      </c>
      <c r="Y670">
        <f t="shared" si="295"/>
        <v>0.60189119645854727</v>
      </c>
      <c r="Z670">
        <f t="shared" si="296"/>
        <v>79.508416369682394</v>
      </c>
      <c r="AA670">
        <f t="shared" si="297"/>
        <v>1.1547005383792515</v>
      </c>
      <c r="AB670">
        <f t="shared" si="298"/>
        <v>0</v>
      </c>
      <c r="AC670">
        <f t="shared" si="299"/>
        <v>1</v>
      </c>
      <c r="AD670">
        <f t="shared" si="300"/>
        <v>1.0280615590059241</v>
      </c>
      <c r="AE670">
        <f t="shared" si="301"/>
        <v>109471407.47001469</v>
      </c>
      <c r="AF670">
        <f t="shared" si="302"/>
        <v>19753858593.232761</v>
      </c>
      <c r="AG670">
        <f t="shared" si="303"/>
        <v>1.0027670583780373</v>
      </c>
      <c r="AH670">
        <v>24</v>
      </c>
      <c r="AI670">
        <v>0.67944000000000004</v>
      </c>
      <c r="AJ670">
        <f t="shared" si="304"/>
        <v>2271.5007913398513</v>
      </c>
      <c r="AK670">
        <f t="shared" si="305"/>
        <v>64.306187402831185</v>
      </c>
      <c r="AL670">
        <f t="shared" si="306"/>
        <v>0</v>
      </c>
      <c r="AM670">
        <f t="shared" si="307"/>
        <v>0</v>
      </c>
      <c r="AN670">
        <f>AM670/((60/'Field readings'!D671)*24)</f>
        <v>0</v>
      </c>
      <c r="AO670">
        <f>SUM($AN$4:AN670)</f>
        <v>8879.4934323158614</v>
      </c>
    </row>
    <row r="671" spans="1:41">
      <c r="A671" s="2">
        <f>'Field readings'!A672</f>
        <v>44139</v>
      </c>
      <c r="B671" s="3">
        <f>'Field readings'!B672</f>
        <v>7.5729166666625396</v>
      </c>
      <c r="C671">
        <f>'Field readings'!D672</f>
        <v>15</v>
      </c>
      <c r="D671">
        <f>'Field readings'!K672</f>
        <v>32</v>
      </c>
      <c r="E671">
        <f>'Field readings'!J672+14.6973</f>
        <v>14.6973</v>
      </c>
      <c r="F671">
        <f>'Field readings'!L672</f>
        <v>0</v>
      </c>
      <c r="G671">
        <f>'Field readings'!I672</f>
        <v>0.625</v>
      </c>
      <c r="H671">
        <f>'Field readings'!N672</f>
        <v>1.9390000000000001</v>
      </c>
      <c r="I671">
        <f>'Field readings'!M672</f>
        <v>0.75</v>
      </c>
      <c r="J671">
        <f t="shared" si="280"/>
        <v>0</v>
      </c>
      <c r="K671">
        <f t="shared" si="281"/>
        <v>0.32233109850438368</v>
      </c>
      <c r="L671">
        <f t="shared" si="282"/>
        <v>0.6029101083032492</v>
      </c>
      <c r="M671">
        <f t="shared" si="283"/>
        <v>4.5184153827834079E-3</v>
      </c>
      <c r="N671">
        <f t="shared" si="284"/>
        <v>0.62540611411789182</v>
      </c>
      <c r="O671">
        <f t="shared" si="285"/>
        <v>0.62540611411789182</v>
      </c>
      <c r="P671">
        <f t="shared" si="286"/>
        <v>5.5337802991232699E-3</v>
      </c>
      <c r="Q671">
        <f t="shared" si="287"/>
        <v>2.2780055729952603E-6</v>
      </c>
      <c r="R671">
        <f t="shared" si="288"/>
        <v>2.6534811758638477E-2</v>
      </c>
      <c r="S671">
        <f t="shared" si="289"/>
        <v>0.17766890149561632</v>
      </c>
      <c r="T671">
        <f t="shared" si="290"/>
        <v>7.4888843822464732E-2</v>
      </c>
      <c r="U671">
        <f t="shared" si="291"/>
        <v>20.288516887290307</v>
      </c>
      <c r="V671">
        <f t="shared" si="292"/>
        <v>-0.37766890149561627</v>
      </c>
      <c r="W671">
        <f t="shared" si="293"/>
        <v>0</v>
      </c>
      <c r="X671">
        <f t="shared" si="294"/>
        <v>1.0059007185241196</v>
      </c>
      <c r="Y671">
        <f t="shared" si="295"/>
        <v>0.60189119645854727</v>
      </c>
      <c r="Z671">
        <f t="shared" si="296"/>
        <v>79.508416369682394</v>
      </c>
      <c r="AA671">
        <f t="shared" si="297"/>
        <v>1.1547005383792515</v>
      </c>
      <c r="AB671">
        <f t="shared" si="298"/>
        <v>0</v>
      </c>
      <c r="AC671">
        <f t="shared" si="299"/>
        <v>1</v>
      </c>
      <c r="AD671">
        <f t="shared" si="300"/>
        <v>1.0280615590059241</v>
      </c>
      <c r="AE671">
        <f t="shared" si="301"/>
        <v>109471407.47001469</v>
      </c>
      <c r="AF671">
        <f t="shared" si="302"/>
        <v>19753858593.232761</v>
      </c>
      <c r="AG671">
        <f t="shared" si="303"/>
        <v>1.0027670583780373</v>
      </c>
      <c r="AH671">
        <v>24</v>
      </c>
      <c r="AI671">
        <v>0.67944000000000004</v>
      </c>
      <c r="AJ671">
        <f t="shared" si="304"/>
        <v>2271.5007913398513</v>
      </c>
      <c r="AK671">
        <f t="shared" si="305"/>
        <v>64.306187402831185</v>
      </c>
      <c r="AL671">
        <f t="shared" si="306"/>
        <v>0</v>
      </c>
      <c r="AM671">
        <f t="shared" si="307"/>
        <v>0</v>
      </c>
      <c r="AN671">
        <f>AM671/((60/'Field readings'!D672)*24)</f>
        <v>0</v>
      </c>
      <c r="AO671">
        <f>SUM($AN$4:AN671)</f>
        <v>8879.4934323158614</v>
      </c>
    </row>
    <row r="672" spans="1:41">
      <c r="A672" s="2">
        <f>'Field readings'!A673</f>
        <v>44139</v>
      </c>
      <c r="B672" s="3">
        <f>'Field readings'!B673</f>
        <v>7.5833333333292003</v>
      </c>
      <c r="C672">
        <f>'Field readings'!D673</f>
        <v>15</v>
      </c>
      <c r="D672">
        <f>'Field readings'!K673</f>
        <v>32</v>
      </c>
      <c r="E672">
        <f>'Field readings'!J673+14.6973</f>
        <v>14.6973</v>
      </c>
      <c r="F672">
        <f>'Field readings'!L673</f>
        <v>0</v>
      </c>
      <c r="G672">
        <f>'Field readings'!I673</f>
        <v>0.625</v>
      </c>
      <c r="H672">
        <f>'Field readings'!N673</f>
        <v>1.9390000000000001</v>
      </c>
      <c r="I672">
        <f>'Field readings'!M673</f>
        <v>0.75</v>
      </c>
      <c r="J672">
        <f t="shared" si="280"/>
        <v>0</v>
      </c>
      <c r="K672">
        <f t="shared" si="281"/>
        <v>0.32233109850438368</v>
      </c>
      <c r="L672">
        <f t="shared" si="282"/>
        <v>0.6029101083032492</v>
      </c>
      <c r="M672">
        <f t="shared" si="283"/>
        <v>4.5184153827834079E-3</v>
      </c>
      <c r="N672">
        <f t="shared" si="284"/>
        <v>0.62540611411789182</v>
      </c>
      <c r="O672">
        <f t="shared" si="285"/>
        <v>0.62540611411789182</v>
      </c>
      <c r="P672">
        <f t="shared" si="286"/>
        <v>5.5337802991232699E-3</v>
      </c>
      <c r="Q672">
        <f t="shared" si="287"/>
        <v>2.2780055729952603E-6</v>
      </c>
      <c r="R672">
        <f t="shared" si="288"/>
        <v>2.6534811758638477E-2</v>
      </c>
      <c r="S672">
        <f t="shared" si="289"/>
        <v>0.17766890149561632</v>
      </c>
      <c r="T672">
        <f t="shared" si="290"/>
        <v>7.4888843822464732E-2</v>
      </c>
      <c r="U672">
        <f t="shared" si="291"/>
        <v>20.288516887290307</v>
      </c>
      <c r="V672">
        <f t="shared" si="292"/>
        <v>-0.37766890149561627</v>
      </c>
      <c r="W672">
        <f t="shared" si="293"/>
        <v>0</v>
      </c>
      <c r="X672">
        <f t="shared" si="294"/>
        <v>1.0059007185241196</v>
      </c>
      <c r="Y672">
        <f t="shared" si="295"/>
        <v>0.60189119645854727</v>
      </c>
      <c r="Z672">
        <f t="shared" si="296"/>
        <v>79.508416369682394</v>
      </c>
      <c r="AA672">
        <f t="shared" si="297"/>
        <v>1.1547005383792515</v>
      </c>
      <c r="AB672">
        <f t="shared" si="298"/>
        <v>0</v>
      </c>
      <c r="AC672">
        <f t="shared" si="299"/>
        <v>1</v>
      </c>
      <c r="AD672">
        <f t="shared" si="300"/>
        <v>1.0280615590059241</v>
      </c>
      <c r="AE672">
        <f t="shared" si="301"/>
        <v>109471407.47001469</v>
      </c>
      <c r="AF672">
        <f t="shared" si="302"/>
        <v>19753858593.232761</v>
      </c>
      <c r="AG672">
        <f t="shared" si="303"/>
        <v>1.0027670583780373</v>
      </c>
      <c r="AH672">
        <v>24</v>
      </c>
      <c r="AI672">
        <v>0.67944000000000004</v>
      </c>
      <c r="AJ672">
        <f t="shared" si="304"/>
        <v>2271.5007913398513</v>
      </c>
      <c r="AK672">
        <f t="shared" si="305"/>
        <v>64.306187402831185</v>
      </c>
      <c r="AL672">
        <f t="shared" si="306"/>
        <v>0</v>
      </c>
      <c r="AM672">
        <f t="shared" si="307"/>
        <v>0</v>
      </c>
      <c r="AN672">
        <f>AM672/((60/'Field readings'!D673)*24)</f>
        <v>0</v>
      </c>
      <c r="AO672">
        <f>SUM($AN$4:AN672)</f>
        <v>8879.4934323158614</v>
      </c>
    </row>
    <row r="673" spans="1:41">
      <c r="A673" s="2">
        <f>'Field readings'!A674</f>
        <v>44139</v>
      </c>
      <c r="B673" s="3">
        <f>'Field readings'!B674</f>
        <v>7.5937499999958602</v>
      </c>
      <c r="C673">
        <f>'Field readings'!D674</f>
        <v>15</v>
      </c>
      <c r="D673">
        <f>'Field readings'!K674</f>
        <v>32</v>
      </c>
      <c r="E673">
        <f>'Field readings'!J674+14.6973</f>
        <v>14.6973</v>
      </c>
      <c r="F673">
        <f>'Field readings'!L674</f>
        <v>0</v>
      </c>
      <c r="G673">
        <f>'Field readings'!I674</f>
        <v>0.625</v>
      </c>
      <c r="H673">
        <f>'Field readings'!N674</f>
        <v>1.9390000000000001</v>
      </c>
      <c r="I673">
        <f>'Field readings'!M674</f>
        <v>0.75</v>
      </c>
      <c r="J673">
        <f t="shared" si="280"/>
        <v>0</v>
      </c>
      <c r="K673">
        <f t="shared" si="281"/>
        <v>0.32233109850438368</v>
      </c>
      <c r="L673">
        <f t="shared" si="282"/>
        <v>0.6029101083032492</v>
      </c>
      <c r="M673">
        <f t="shared" si="283"/>
        <v>4.5184153827834079E-3</v>
      </c>
      <c r="N673">
        <f t="shared" si="284"/>
        <v>0.62540611411789182</v>
      </c>
      <c r="O673">
        <f t="shared" si="285"/>
        <v>0.62540611411789182</v>
      </c>
      <c r="P673">
        <f t="shared" si="286"/>
        <v>5.5337802991232699E-3</v>
      </c>
      <c r="Q673">
        <f t="shared" si="287"/>
        <v>2.2780055729952603E-6</v>
      </c>
      <c r="R673">
        <f t="shared" si="288"/>
        <v>2.6534811758638477E-2</v>
      </c>
      <c r="S673">
        <f t="shared" si="289"/>
        <v>0.17766890149561632</v>
      </c>
      <c r="T673">
        <f t="shared" si="290"/>
        <v>7.4888843822464732E-2</v>
      </c>
      <c r="U673">
        <f t="shared" si="291"/>
        <v>20.288516887290307</v>
      </c>
      <c r="V673">
        <f t="shared" si="292"/>
        <v>-0.37766890149561627</v>
      </c>
      <c r="W673">
        <f t="shared" si="293"/>
        <v>0</v>
      </c>
      <c r="X673">
        <f t="shared" si="294"/>
        <v>1.0059007185241196</v>
      </c>
      <c r="Y673">
        <f t="shared" si="295"/>
        <v>0.60189119645854727</v>
      </c>
      <c r="Z673">
        <f t="shared" si="296"/>
        <v>79.508416369682394</v>
      </c>
      <c r="AA673">
        <f t="shared" si="297"/>
        <v>1.1547005383792515</v>
      </c>
      <c r="AB673">
        <f t="shared" si="298"/>
        <v>0</v>
      </c>
      <c r="AC673">
        <f t="shared" si="299"/>
        <v>1</v>
      </c>
      <c r="AD673">
        <f t="shared" si="300"/>
        <v>1.0280615590059241</v>
      </c>
      <c r="AE673">
        <f t="shared" si="301"/>
        <v>109471407.47001469</v>
      </c>
      <c r="AF673">
        <f t="shared" si="302"/>
        <v>19753858593.232761</v>
      </c>
      <c r="AG673">
        <f t="shared" si="303"/>
        <v>1.0027670583780373</v>
      </c>
      <c r="AH673">
        <v>24</v>
      </c>
      <c r="AI673">
        <v>0.67944000000000004</v>
      </c>
      <c r="AJ673">
        <f t="shared" si="304"/>
        <v>2271.5007913398513</v>
      </c>
      <c r="AK673">
        <f t="shared" si="305"/>
        <v>64.306187402831185</v>
      </c>
      <c r="AL673">
        <f t="shared" si="306"/>
        <v>0</v>
      </c>
      <c r="AM673">
        <f t="shared" si="307"/>
        <v>0</v>
      </c>
      <c r="AN673">
        <f>AM673/((60/'Field readings'!D674)*24)</f>
        <v>0</v>
      </c>
      <c r="AO673">
        <f>SUM($AN$4:AN673)</f>
        <v>8879.4934323158614</v>
      </c>
    </row>
    <row r="674" spans="1:41">
      <c r="A674" s="2">
        <f>'Field readings'!A675</f>
        <v>44139</v>
      </c>
      <c r="B674" s="3">
        <f>'Field readings'!B675</f>
        <v>7.6041666666625201</v>
      </c>
      <c r="C674">
        <f>'Field readings'!D675</f>
        <v>15</v>
      </c>
      <c r="D674">
        <f>'Field readings'!K675</f>
        <v>32</v>
      </c>
      <c r="E674">
        <f>'Field readings'!J675+14.6973</f>
        <v>14.6973</v>
      </c>
      <c r="F674">
        <f>'Field readings'!L675</f>
        <v>0</v>
      </c>
      <c r="G674">
        <f>'Field readings'!I675</f>
        <v>0.625</v>
      </c>
      <c r="H674">
        <f>'Field readings'!N675</f>
        <v>1.9390000000000001</v>
      </c>
      <c r="I674">
        <f>'Field readings'!M675</f>
        <v>0.75</v>
      </c>
      <c r="J674">
        <f t="shared" si="280"/>
        <v>0</v>
      </c>
      <c r="K674">
        <f t="shared" si="281"/>
        <v>0.32233109850438368</v>
      </c>
      <c r="L674">
        <f t="shared" si="282"/>
        <v>0.6029101083032492</v>
      </c>
      <c r="M674">
        <f t="shared" si="283"/>
        <v>4.5184153827834079E-3</v>
      </c>
      <c r="N674">
        <f t="shared" si="284"/>
        <v>0.62540611411789182</v>
      </c>
      <c r="O674">
        <f t="shared" si="285"/>
        <v>0.62540611411789182</v>
      </c>
      <c r="P674">
        <f t="shared" si="286"/>
        <v>5.5337802991232699E-3</v>
      </c>
      <c r="Q674">
        <f t="shared" si="287"/>
        <v>2.2780055729952603E-6</v>
      </c>
      <c r="R674">
        <f t="shared" si="288"/>
        <v>2.6534811758638477E-2</v>
      </c>
      <c r="S674">
        <f t="shared" si="289"/>
        <v>0.17766890149561632</v>
      </c>
      <c r="T674">
        <f t="shared" si="290"/>
        <v>7.4888843822464732E-2</v>
      </c>
      <c r="U674">
        <f t="shared" si="291"/>
        <v>20.288516887290307</v>
      </c>
      <c r="V674">
        <f t="shared" si="292"/>
        <v>-0.37766890149561627</v>
      </c>
      <c r="W674">
        <f t="shared" si="293"/>
        <v>0</v>
      </c>
      <c r="X674">
        <f t="shared" si="294"/>
        <v>1.0059007185241196</v>
      </c>
      <c r="Y674">
        <f t="shared" si="295"/>
        <v>0.60189119645854727</v>
      </c>
      <c r="Z674">
        <f t="shared" si="296"/>
        <v>79.508416369682394</v>
      </c>
      <c r="AA674">
        <f t="shared" si="297"/>
        <v>1.1547005383792515</v>
      </c>
      <c r="AB674">
        <f t="shared" si="298"/>
        <v>0</v>
      </c>
      <c r="AC674">
        <f t="shared" si="299"/>
        <v>1</v>
      </c>
      <c r="AD674">
        <f t="shared" si="300"/>
        <v>1.0280615590059241</v>
      </c>
      <c r="AE674">
        <f t="shared" si="301"/>
        <v>109471407.47001469</v>
      </c>
      <c r="AF674">
        <f t="shared" si="302"/>
        <v>19753858593.232761</v>
      </c>
      <c r="AG674">
        <f t="shared" si="303"/>
        <v>1.0027670583780373</v>
      </c>
      <c r="AH674">
        <v>24</v>
      </c>
      <c r="AI674">
        <v>0.67944000000000004</v>
      </c>
      <c r="AJ674">
        <f t="shared" si="304"/>
        <v>2271.5007913398513</v>
      </c>
      <c r="AK674">
        <f t="shared" si="305"/>
        <v>64.306187402831185</v>
      </c>
      <c r="AL674">
        <f t="shared" si="306"/>
        <v>0</v>
      </c>
      <c r="AM674">
        <f t="shared" si="307"/>
        <v>0</v>
      </c>
      <c r="AN674">
        <f>AM674/((60/'Field readings'!D675)*24)</f>
        <v>0</v>
      </c>
      <c r="AO674">
        <f>SUM($AN$4:AN674)</f>
        <v>8879.4934323158614</v>
      </c>
    </row>
    <row r="675" spans="1:41">
      <c r="A675" s="2">
        <f>'Field readings'!A676</f>
        <v>44139</v>
      </c>
      <c r="B675" s="3">
        <f>'Field readings'!B676</f>
        <v>7.6145833333291799</v>
      </c>
      <c r="C675">
        <f>'Field readings'!D676</f>
        <v>15</v>
      </c>
      <c r="D675">
        <f>'Field readings'!K676</f>
        <v>32</v>
      </c>
      <c r="E675">
        <f>'Field readings'!J676+14.6973</f>
        <v>14.6973</v>
      </c>
      <c r="F675">
        <f>'Field readings'!L676</f>
        <v>0</v>
      </c>
      <c r="G675">
        <f>'Field readings'!I676</f>
        <v>0.625</v>
      </c>
      <c r="H675">
        <f>'Field readings'!N676</f>
        <v>1.9390000000000001</v>
      </c>
      <c r="I675">
        <f>'Field readings'!M676</f>
        <v>0.75</v>
      </c>
      <c r="J675">
        <f t="shared" si="280"/>
        <v>0</v>
      </c>
      <c r="K675">
        <f t="shared" si="281"/>
        <v>0.32233109850438368</v>
      </c>
      <c r="L675">
        <f t="shared" si="282"/>
        <v>0.6029101083032492</v>
      </c>
      <c r="M675">
        <f t="shared" si="283"/>
        <v>4.5184153827834079E-3</v>
      </c>
      <c r="N675">
        <f t="shared" si="284"/>
        <v>0.62540611411789182</v>
      </c>
      <c r="O675">
        <f t="shared" si="285"/>
        <v>0.62540611411789182</v>
      </c>
      <c r="P675">
        <f t="shared" si="286"/>
        <v>5.5337802991232699E-3</v>
      </c>
      <c r="Q675">
        <f t="shared" si="287"/>
        <v>2.2780055729952603E-6</v>
      </c>
      <c r="R675">
        <f t="shared" si="288"/>
        <v>2.6534811758638477E-2</v>
      </c>
      <c r="S675">
        <f t="shared" si="289"/>
        <v>0.17766890149561632</v>
      </c>
      <c r="T675">
        <f t="shared" si="290"/>
        <v>7.4888843822464732E-2</v>
      </c>
      <c r="U675">
        <f t="shared" si="291"/>
        <v>20.288516887290307</v>
      </c>
      <c r="V675">
        <f t="shared" si="292"/>
        <v>-0.37766890149561627</v>
      </c>
      <c r="W675">
        <f t="shared" si="293"/>
        <v>0</v>
      </c>
      <c r="X675">
        <f t="shared" si="294"/>
        <v>1.0059007185241196</v>
      </c>
      <c r="Y675">
        <f t="shared" si="295"/>
        <v>0.60189119645854727</v>
      </c>
      <c r="Z675">
        <f t="shared" si="296"/>
        <v>79.508416369682394</v>
      </c>
      <c r="AA675">
        <f t="shared" si="297"/>
        <v>1.1547005383792515</v>
      </c>
      <c r="AB675">
        <f t="shared" si="298"/>
        <v>0</v>
      </c>
      <c r="AC675">
        <f t="shared" si="299"/>
        <v>1</v>
      </c>
      <c r="AD675">
        <f t="shared" si="300"/>
        <v>1.0280615590059241</v>
      </c>
      <c r="AE675">
        <f t="shared" si="301"/>
        <v>109471407.47001469</v>
      </c>
      <c r="AF675">
        <f t="shared" si="302"/>
        <v>19753858593.232761</v>
      </c>
      <c r="AG675">
        <f t="shared" si="303"/>
        <v>1.0027670583780373</v>
      </c>
      <c r="AH675">
        <v>24</v>
      </c>
      <c r="AI675">
        <v>0.67944000000000004</v>
      </c>
      <c r="AJ675">
        <f t="shared" si="304"/>
        <v>2271.5007913398513</v>
      </c>
      <c r="AK675">
        <f t="shared" si="305"/>
        <v>64.306187402831185</v>
      </c>
      <c r="AL675">
        <f t="shared" si="306"/>
        <v>0</v>
      </c>
      <c r="AM675">
        <f t="shared" si="307"/>
        <v>0</v>
      </c>
      <c r="AN675">
        <f>AM675/((60/'Field readings'!D676)*24)</f>
        <v>0</v>
      </c>
      <c r="AO675">
        <f>SUM($AN$4:AN675)</f>
        <v>8879.4934323158614</v>
      </c>
    </row>
    <row r="676" spans="1:41">
      <c r="A676" s="2">
        <f>'Field readings'!A677</f>
        <v>44139</v>
      </c>
      <c r="B676" s="3">
        <f>'Field readings'!B677</f>
        <v>7.6249999999958398</v>
      </c>
      <c r="C676">
        <f>'Field readings'!D677</f>
        <v>15</v>
      </c>
      <c r="D676">
        <f>'Field readings'!K677</f>
        <v>32</v>
      </c>
      <c r="E676">
        <f>'Field readings'!J677+14.6973</f>
        <v>14.6973</v>
      </c>
      <c r="F676">
        <f>'Field readings'!L677</f>
        <v>0</v>
      </c>
      <c r="G676">
        <f>'Field readings'!I677</f>
        <v>0.625</v>
      </c>
      <c r="H676">
        <f>'Field readings'!N677</f>
        <v>1.9390000000000001</v>
      </c>
      <c r="I676">
        <f>'Field readings'!M677</f>
        <v>0.75</v>
      </c>
      <c r="J676">
        <f t="shared" si="280"/>
        <v>0</v>
      </c>
      <c r="K676">
        <f t="shared" si="281"/>
        <v>0.32233109850438368</v>
      </c>
      <c r="L676">
        <f t="shared" si="282"/>
        <v>0.6029101083032492</v>
      </c>
      <c r="M676">
        <f t="shared" si="283"/>
        <v>4.5184153827834079E-3</v>
      </c>
      <c r="N676">
        <f t="shared" si="284"/>
        <v>0.62540611411789182</v>
      </c>
      <c r="O676">
        <f t="shared" si="285"/>
        <v>0.62540611411789182</v>
      </c>
      <c r="P676">
        <f t="shared" si="286"/>
        <v>5.5337802991232699E-3</v>
      </c>
      <c r="Q676">
        <f t="shared" si="287"/>
        <v>2.2780055729952603E-6</v>
      </c>
      <c r="R676">
        <f t="shared" si="288"/>
        <v>2.6534811758638477E-2</v>
      </c>
      <c r="S676">
        <f t="shared" si="289"/>
        <v>0.17766890149561632</v>
      </c>
      <c r="T676">
        <f t="shared" si="290"/>
        <v>7.4888843822464732E-2</v>
      </c>
      <c r="U676">
        <f t="shared" si="291"/>
        <v>20.288516887290307</v>
      </c>
      <c r="V676">
        <f t="shared" si="292"/>
        <v>-0.37766890149561627</v>
      </c>
      <c r="W676">
        <f t="shared" si="293"/>
        <v>0</v>
      </c>
      <c r="X676">
        <f t="shared" si="294"/>
        <v>1.0059007185241196</v>
      </c>
      <c r="Y676">
        <f t="shared" si="295"/>
        <v>0.60189119645854727</v>
      </c>
      <c r="Z676">
        <f t="shared" si="296"/>
        <v>79.508416369682394</v>
      </c>
      <c r="AA676">
        <f t="shared" si="297"/>
        <v>1.1547005383792515</v>
      </c>
      <c r="AB676">
        <f t="shared" si="298"/>
        <v>0</v>
      </c>
      <c r="AC676">
        <f t="shared" si="299"/>
        <v>1</v>
      </c>
      <c r="AD676">
        <f t="shared" si="300"/>
        <v>1.0280615590059241</v>
      </c>
      <c r="AE676">
        <f t="shared" si="301"/>
        <v>109471407.47001469</v>
      </c>
      <c r="AF676">
        <f t="shared" si="302"/>
        <v>19753858593.232761</v>
      </c>
      <c r="AG676">
        <f t="shared" si="303"/>
        <v>1.0027670583780373</v>
      </c>
      <c r="AH676">
        <v>24</v>
      </c>
      <c r="AI676">
        <v>0.67944000000000004</v>
      </c>
      <c r="AJ676">
        <f t="shared" si="304"/>
        <v>2271.5007913398513</v>
      </c>
      <c r="AK676">
        <f t="shared" si="305"/>
        <v>64.306187402831185</v>
      </c>
      <c r="AL676">
        <f t="shared" si="306"/>
        <v>0</v>
      </c>
      <c r="AM676">
        <f t="shared" si="307"/>
        <v>0</v>
      </c>
      <c r="AN676">
        <f>AM676/((60/'Field readings'!D677)*24)</f>
        <v>0</v>
      </c>
      <c r="AO676">
        <f>SUM($AN$4:AN676)</f>
        <v>8879.4934323158614</v>
      </c>
    </row>
    <row r="677" spans="1:41">
      <c r="A677" s="2">
        <f>'Field readings'!A678</f>
        <v>44139</v>
      </c>
      <c r="B677" s="3">
        <f>'Field readings'!B678</f>
        <v>7.6354166666624996</v>
      </c>
      <c r="C677">
        <f>'Field readings'!D678</f>
        <v>15</v>
      </c>
      <c r="D677">
        <f>'Field readings'!K678</f>
        <v>32</v>
      </c>
      <c r="E677">
        <f>'Field readings'!J678+14.6973</f>
        <v>14.6973</v>
      </c>
      <c r="F677">
        <f>'Field readings'!L678</f>
        <v>0</v>
      </c>
      <c r="G677">
        <f>'Field readings'!I678</f>
        <v>0.625</v>
      </c>
      <c r="H677">
        <f>'Field readings'!N678</f>
        <v>1.9390000000000001</v>
      </c>
      <c r="I677">
        <f>'Field readings'!M678</f>
        <v>0.75</v>
      </c>
      <c r="J677">
        <f t="shared" si="280"/>
        <v>0</v>
      </c>
      <c r="K677">
        <f t="shared" si="281"/>
        <v>0.32233109850438368</v>
      </c>
      <c r="L677">
        <f t="shared" si="282"/>
        <v>0.6029101083032492</v>
      </c>
      <c r="M677">
        <f t="shared" si="283"/>
        <v>4.5184153827834079E-3</v>
      </c>
      <c r="N677">
        <f t="shared" si="284"/>
        <v>0.62540611411789182</v>
      </c>
      <c r="O677">
        <f t="shared" si="285"/>
        <v>0.62540611411789182</v>
      </c>
      <c r="P677">
        <f t="shared" si="286"/>
        <v>5.5337802991232699E-3</v>
      </c>
      <c r="Q677">
        <f t="shared" si="287"/>
        <v>2.2780055729952603E-6</v>
      </c>
      <c r="R677">
        <f t="shared" si="288"/>
        <v>2.6534811758638477E-2</v>
      </c>
      <c r="S677">
        <f t="shared" si="289"/>
        <v>0.17766890149561632</v>
      </c>
      <c r="T677">
        <f t="shared" si="290"/>
        <v>7.4888843822464732E-2</v>
      </c>
      <c r="U677">
        <f t="shared" si="291"/>
        <v>20.288516887290307</v>
      </c>
      <c r="V677">
        <f t="shared" si="292"/>
        <v>-0.37766890149561627</v>
      </c>
      <c r="W677">
        <f t="shared" si="293"/>
        <v>0</v>
      </c>
      <c r="X677">
        <f t="shared" si="294"/>
        <v>1.0059007185241196</v>
      </c>
      <c r="Y677">
        <f t="shared" si="295"/>
        <v>0.60189119645854727</v>
      </c>
      <c r="Z677">
        <f t="shared" si="296"/>
        <v>79.508416369682394</v>
      </c>
      <c r="AA677">
        <f t="shared" si="297"/>
        <v>1.1547005383792515</v>
      </c>
      <c r="AB677">
        <f t="shared" si="298"/>
        <v>0</v>
      </c>
      <c r="AC677">
        <f t="shared" si="299"/>
        <v>1</v>
      </c>
      <c r="AD677">
        <f t="shared" si="300"/>
        <v>1.0280615590059241</v>
      </c>
      <c r="AE677">
        <f t="shared" si="301"/>
        <v>109471407.47001469</v>
      </c>
      <c r="AF677">
        <f t="shared" si="302"/>
        <v>19753858593.232761</v>
      </c>
      <c r="AG677">
        <f t="shared" si="303"/>
        <v>1.0027670583780373</v>
      </c>
      <c r="AH677">
        <v>24</v>
      </c>
      <c r="AI677">
        <v>0.67944000000000004</v>
      </c>
      <c r="AJ677">
        <f t="shared" si="304"/>
        <v>2271.5007913398513</v>
      </c>
      <c r="AK677">
        <f t="shared" si="305"/>
        <v>64.306187402831185</v>
      </c>
      <c r="AL677">
        <f t="shared" si="306"/>
        <v>0</v>
      </c>
      <c r="AM677">
        <f t="shared" si="307"/>
        <v>0</v>
      </c>
      <c r="AN677">
        <f>AM677/((60/'Field readings'!D678)*24)</f>
        <v>0</v>
      </c>
      <c r="AO677">
        <f>SUM($AN$4:AN677)</f>
        <v>8879.4934323158614</v>
      </c>
    </row>
    <row r="678" spans="1:41">
      <c r="A678" s="2">
        <f>'Field readings'!A679</f>
        <v>44139</v>
      </c>
      <c r="B678" s="3">
        <f>'Field readings'!B679</f>
        <v>7.6458333333291604</v>
      </c>
      <c r="C678">
        <f>'Field readings'!D679</f>
        <v>15</v>
      </c>
      <c r="D678">
        <f>'Field readings'!K679</f>
        <v>32</v>
      </c>
      <c r="E678">
        <f>'Field readings'!J679+14.6973</f>
        <v>14.6973</v>
      </c>
      <c r="F678">
        <f>'Field readings'!L679</f>
        <v>0</v>
      </c>
      <c r="G678">
        <f>'Field readings'!I679</f>
        <v>0.625</v>
      </c>
      <c r="H678">
        <f>'Field readings'!N679</f>
        <v>1.9390000000000001</v>
      </c>
      <c r="I678">
        <f>'Field readings'!M679</f>
        <v>0.75</v>
      </c>
      <c r="J678">
        <f t="shared" si="280"/>
        <v>0</v>
      </c>
      <c r="K678">
        <f t="shared" si="281"/>
        <v>0.32233109850438368</v>
      </c>
      <c r="L678">
        <f t="shared" si="282"/>
        <v>0.6029101083032492</v>
      </c>
      <c r="M678">
        <f t="shared" si="283"/>
        <v>4.5184153827834079E-3</v>
      </c>
      <c r="N678">
        <f t="shared" si="284"/>
        <v>0.62540611411789182</v>
      </c>
      <c r="O678">
        <f t="shared" si="285"/>
        <v>0.62540611411789182</v>
      </c>
      <c r="P678">
        <f t="shared" si="286"/>
        <v>5.5337802991232699E-3</v>
      </c>
      <c r="Q678">
        <f t="shared" si="287"/>
        <v>2.2780055729952603E-6</v>
      </c>
      <c r="R678">
        <f t="shared" si="288"/>
        <v>2.6534811758638477E-2</v>
      </c>
      <c r="S678">
        <f t="shared" si="289"/>
        <v>0.17766890149561632</v>
      </c>
      <c r="T678">
        <f t="shared" si="290"/>
        <v>7.4888843822464732E-2</v>
      </c>
      <c r="U678">
        <f t="shared" si="291"/>
        <v>20.288516887290307</v>
      </c>
      <c r="V678">
        <f t="shared" si="292"/>
        <v>-0.37766890149561627</v>
      </c>
      <c r="W678">
        <f t="shared" si="293"/>
        <v>0</v>
      </c>
      <c r="X678">
        <f t="shared" si="294"/>
        <v>1.0059007185241196</v>
      </c>
      <c r="Y678">
        <f t="shared" si="295"/>
        <v>0.60189119645854727</v>
      </c>
      <c r="Z678">
        <f t="shared" si="296"/>
        <v>79.508416369682394</v>
      </c>
      <c r="AA678">
        <f t="shared" si="297"/>
        <v>1.1547005383792515</v>
      </c>
      <c r="AB678">
        <f t="shared" si="298"/>
        <v>0</v>
      </c>
      <c r="AC678">
        <f t="shared" si="299"/>
        <v>1</v>
      </c>
      <c r="AD678">
        <f t="shared" si="300"/>
        <v>1.0280615590059241</v>
      </c>
      <c r="AE678">
        <f t="shared" si="301"/>
        <v>109471407.47001469</v>
      </c>
      <c r="AF678">
        <f t="shared" si="302"/>
        <v>19753858593.232761</v>
      </c>
      <c r="AG678">
        <f t="shared" si="303"/>
        <v>1.0027670583780373</v>
      </c>
      <c r="AH678">
        <v>24</v>
      </c>
      <c r="AI678">
        <v>0.67944000000000004</v>
      </c>
      <c r="AJ678">
        <f t="shared" si="304"/>
        <v>2271.5007913398513</v>
      </c>
      <c r="AK678">
        <f t="shared" si="305"/>
        <v>64.306187402831185</v>
      </c>
      <c r="AL678">
        <f t="shared" si="306"/>
        <v>0</v>
      </c>
      <c r="AM678">
        <f t="shared" si="307"/>
        <v>0</v>
      </c>
      <c r="AN678">
        <f>AM678/((60/'Field readings'!D679)*24)</f>
        <v>0</v>
      </c>
      <c r="AO678">
        <f>SUM($AN$4:AN678)</f>
        <v>8879.4934323158614</v>
      </c>
    </row>
    <row r="679" spans="1:41">
      <c r="A679" s="2">
        <f>'Field readings'!A680</f>
        <v>44139</v>
      </c>
      <c r="B679" s="3">
        <f>'Field readings'!B680</f>
        <v>7.6562499999958202</v>
      </c>
      <c r="C679">
        <f>'Field readings'!D680</f>
        <v>15</v>
      </c>
      <c r="D679">
        <f>'Field readings'!K680</f>
        <v>32</v>
      </c>
      <c r="E679">
        <f>'Field readings'!J680+14.6973</f>
        <v>14.6973</v>
      </c>
      <c r="F679">
        <f>'Field readings'!L680</f>
        <v>0</v>
      </c>
      <c r="G679">
        <f>'Field readings'!I680</f>
        <v>0.625</v>
      </c>
      <c r="H679">
        <f>'Field readings'!N680</f>
        <v>1.9390000000000001</v>
      </c>
      <c r="I679">
        <f>'Field readings'!M680</f>
        <v>0.75</v>
      </c>
      <c r="J679">
        <f t="shared" si="280"/>
        <v>0</v>
      </c>
      <c r="K679">
        <f t="shared" si="281"/>
        <v>0.32233109850438368</v>
      </c>
      <c r="L679">
        <f t="shared" si="282"/>
        <v>0.6029101083032492</v>
      </c>
      <c r="M679">
        <f t="shared" si="283"/>
        <v>4.5184153827834079E-3</v>
      </c>
      <c r="N679">
        <f t="shared" si="284"/>
        <v>0.62540611411789182</v>
      </c>
      <c r="O679">
        <f t="shared" si="285"/>
        <v>0.62540611411789182</v>
      </c>
      <c r="P679">
        <f t="shared" si="286"/>
        <v>5.5337802991232699E-3</v>
      </c>
      <c r="Q679">
        <f t="shared" si="287"/>
        <v>2.2780055729952603E-6</v>
      </c>
      <c r="R679">
        <f t="shared" si="288"/>
        <v>2.6534811758638477E-2</v>
      </c>
      <c r="S679">
        <f t="shared" si="289"/>
        <v>0.17766890149561632</v>
      </c>
      <c r="T679">
        <f t="shared" si="290"/>
        <v>7.4888843822464732E-2</v>
      </c>
      <c r="U679">
        <f t="shared" si="291"/>
        <v>20.288516887290307</v>
      </c>
      <c r="V679">
        <f t="shared" si="292"/>
        <v>-0.37766890149561627</v>
      </c>
      <c r="W679">
        <f t="shared" si="293"/>
        <v>0</v>
      </c>
      <c r="X679">
        <f t="shared" si="294"/>
        <v>1.0059007185241196</v>
      </c>
      <c r="Y679">
        <f t="shared" si="295"/>
        <v>0.60189119645854727</v>
      </c>
      <c r="Z679">
        <f t="shared" si="296"/>
        <v>79.508416369682394</v>
      </c>
      <c r="AA679">
        <f t="shared" si="297"/>
        <v>1.1547005383792515</v>
      </c>
      <c r="AB679">
        <f t="shared" si="298"/>
        <v>0</v>
      </c>
      <c r="AC679">
        <f t="shared" si="299"/>
        <v>1</v>
      </c>
      <c r="AD679">
        <f t="shared" si="300"/>
        <v>1.0280615590059241</v>
      </c>
      <c r="AE679">
        <f t="shared" si="301"/>
        <v>109471407.47001469</v>
      </c>
      <c r="AF679">
        <f t="shared" si="302"/>
        <v>19753858593.232761</v>
      </c>
      <c r="AG679">
        <f t="shared" si="303"/>
        <v>1.0027670583780373</v>
      </c>
      <c r="AH679">
        <v>24</v>
      </c>
      <c r="AI679">
        <v>0.67944000000000004</v>
      </c>
      <c r="AJ679">
        <f t="shared" si="304"/>
        <v>2271.5007913398513</v>
      </c>
      <c r="AK679">
        <f t="shared" si="305"/>
        <v>64.306187402831185</v>
      </c>
      <c r="AL679">
        <f t="shared" si="306"/>
        <v>0</v>
      </c>
      <c r="AM679">
        <f t="shared" si="307"/>
        <v>0</v>
      </c>
      <c r="AN679">
        <f>AM679/((60/'Field readings'!D680)*24)</f>
        <v>0</v>
      </c>
      <c r="AO679">
        <f>SUM($AN$4:AN679)</f>
        <v>8879.4934323158614</v>
      </c>
    </row>
    <row r="680" spans="1:41">
      <c r="A680" s="2">
        <f>'Field readings'!A681</f>
        <v>44139</v>
      </c>
      <c r="B680" s="3">
        <f>'Field readings'!B681</f>
        <v>7.6666666666624801</v>
      </c>
      <c r="C680">
        <f>'Field readings'!D681</f>
        <v>15</v>
      </c>
      <c r="D680">
        <f>'Field readings'!K681</f>
        <v>32</v>
      </c>
      <c r="E680">
        <f>'Field readings'!J681+14.6973</f>
        <v>14.6973</v>
      </c>
      <c r="F680">
        <f>'Field readings'!L681</f>
        <v>0</v>
      </c>
      <c r="G680">
        <f>'Field readings'!I681</f>
        <v>0.625</v>
      </c>
      <c r="H680">
        <f>'Field readings'!N681</f>
        <v>1.9390000000000001</v>
      </c>
      <c r="I680">
        <f>'Field readings'!M681</f>
        <v>0.75</v>
      </c>
      <c r="J680">
        <f t="shared" si="280"/>
        <v>0</v>
      </c>
      <c r="K680">
        <f t="shared" si="281"/>
        <v>0.32233109850438368</v>
      </c>
      <c r="L680">
        <f t="shared" si="282"/>
        <v>0.6029101083032492</v>
      </c>
      <c r="M680">
        <f t="shared" si="283"/>
        <v>4.5184153827834079E-3</v>
      </c>
      <c r="N680">
        <f t="shared" si="284"/>
        <v>0.62540611411789182</v>
      </c>
      <c r="O680">
        <f t="shared" si="285"/>
        <v>0.62540611411789182</v>
      </c>
      <c r="P680">
        <f t="shared" si="286"/>
        <v>5.5337802991232699E-3</v>
      </c>
      <c r="Q680">
        <f t="shared" si="287"/>
        <v>2.2780055729952603E-6</v>
      </c>
      <c r="R680">
        <f t="shared" si="288"/>
        <v>2.6534811758638477E-2</v>
      </c>
      <c r="S680">
        <f t="shared" si="289"/>
        <v>0.17766890149561632</v>
      </c>
      <c r="T680">
        <f t="shared" si="290"/>
        <v>7.4888843822464732E-2</v>
      </c>
      <c r="U680">
        <f t="shared" si="291"/>
        <v>20.288516887290307</v>
      </c>
      <c r="V680">
        <f t="shared" si="292"/>
        <v>-0.37766890149561627</v>
      </c>
      <c r="W680">
        <f t="shared" si="293"/>
        <v>0</v>
      </c>
      <c r="X680">
        <f t="shared" si="294"/>
        <v>1.0059007185241196</v>
      </c>
      <c r="Y680">
        <f t="shared" si="295"/>
        <v>0.60189119645854727</v>
      </c>
      <c r="Z680">
        <f t="shared" si="296"/>
        <v>79.508416369682394</v>
      </c>
      <c r="AA680">
        <f t="shared" si="297"/>
        <v>1.1547005383792515</v>
      </c>
      <c r="AB680">
        <f t="shared" si="298"/>
        <v>0</v>
      </c>
      <c r="AC680">
        <f t="shared" si="299"/>
        <v>1</v>
      </c>
      <c r="AD680">
        <f t="shared" si="300"/>
        <v>1.0280615590059241</v>
      </c>
      <c r="AE680">
        <f t="shared" si="301"/>
        <v>109471407.47001469</v>
      </c>
      <c r="AF680">
        <f t="shared" si="302"/>
        <v>19753858593.232761</v>
      </c>
      <c r="AG680">
        <f t="shared" si="303"/>
        <v>1.0027670583780373</v>
      </c>
      <c r="AH680">
        <v>24</v>
      </c>
      <c r="AI680">
        <v>0.67944000000000004</v>
      </c>
      <c r="AJ680">
        <f t="shared" si="304"/>
        <v>2271.5007913398513</v>
      </c>
      <c r="AK680">
        <f t="shared" si="305"/>
        <v>64.306187402831185</v>
      </c>
      <c r="AL680">
        <f t="shared" si="306"/>
        <v>0</v>
      </c>
      <c r="AM680">
        <f t="shared" si="307"/>
        <v>0</v>
      </c>
      <c r="AN680">
        <f>AM680/((60/'Field readings'!D681)*24)</f>
        <v>0</v>
      </c>
      <c r="AO680">
        <f>SUM($AN$4:AN680)</f>
        <v>8879.4934323158614</v>
      </c>
    </row>
    <row r="681" spans="1:41">
      <c r="A681" s="2">
        <f>'Field readings'!A682</f>
        <v>44139</v>
      </c>
      <c r="B681" s="3">
        <f>'Field readings'!B682</f>
        <v>7.6770833333291399</v>
      </c>
      <c r="C681">
        <f>'Field readings'!D682</f>
        <v>15</v>
      </c>
      <c r="D681">
        <f>'Field readings'!K682</f>
        <v>32</v>
      </c>
      <c r="E681">
        <f>'Field readings'!J682+14.6973</f>
        <v>14.6973</v>
      </c>
      <c r="F681">
        <f>'Field readings'!L682</f>
        <v>0</v>
      </c>
      <c r="G681">
        <f>'Field readings'!I682</f>
        <v>0.625</v>
      </c>
      <c r="H681">
        <f>'Field readings'!N682</f>
        <v>1.9390000000000001</v>
      </c>
      <c r="I681">
        <f>'Field readings'!M682</f>
        <v>0.75</v>
      </c>
      <c r="J681">
        <f t="shared" si="280"/>
        <v>0</v>
      </c>
      <c r="K681">
        <f t="shared" si="281"/>
        <v>0.32233109850438368</v>
      </c>
      <c r="L681">
        <f t="shared" si="282"/>
        <v>0.6029101083032492</v>
      </c>
      <c r="M681">
        <f t="shared" si="283"/>
        <v>4.5184153827834079E-3</v>
      </c>
      <c r="N681">
        <f t="shared" si="284"/>
        <v>0.62540611411789182</v>
      </c>
      <c r="O681">
        <f t="shared" si="285"/>
        <v>0.62540611411789182</v>
      </c>
      <c r="P681">
        <f t="shared" si="286"/>
        <v>5.5337802991232699E-3</v>
      </c>
      <c r="Q681">
        <f t="shared" si="287"/>
        <v>2.2780055729952603E-6</v>
      </c>
      <c r="R681">
        <f t="shared" si="288"/>
        <v>2.6534811758638477E-2</v>
      </c>
      <c r="S681">
        <f t="shared" si="289"/>
        <v>0.17766890149561632</v>
      </c>
      <c r="T681">
        <f t="shared" si="290"/>
        <v>7.4888843822464732E-2</v>
      </c>
      <c r="U681">
        <f t="shared" si="291"/>
        <v>20.288516887290307</v>
      </c>
      <c r="V681">
        <f t="shared" si="292"/>
        <v>-0.37766890149561627</v>
      </c>
      <c r="W681">
        <f t="shared" si="293"/>
        <v>0</v>
      </c>
      <c r="X681">
        <f t="shared" si="294"/>
        <v>1.0059007185241196</v>
      </c>
      <c r="Y681">
        <f t="shared" si="295"/>
        <v>0.60189119645854727</v>
      </c>
      <c r="Z681">
        <f t="shared" si="296"/>
        <v>79.508416369682394</v>
      </c>
      <c r="AA681">
        <f t="shared" si="297"/>
        <v>1.1547005383792515</v>
      </c>
      <c r="AB681">
        <f t="shared" si="298"/>
        <v>0</v>
      </c>
      <c r="AC681">
        <f t="shared" si="299"/>
        <v>1</v>
      </c>
      <c r="AD681">
        <f t="shared" si="300"/>
        <v>1.0280615590059241</v>
      </c>
      <c r="AE681">
        <f t="shared" si="301"/>
        <v>109471407.47001469</v>
      </c>
      <c r="AF681">
        <f t="shared" si="302"/>
        <v>19753858593.232761</v>
      </c>
      <c r="AG681">
        <f t="shared" si="303"/>
        <v>1.0027670583780373</v>
      </c>
      <c r="AH681">
        <v>24</v>
      </c>
      <c r="AI681">
        <v>0.67944000000000004</v>
      </c>
      <c r="AJ681">
        <f t="shared" si="304"/>
        <v>2271.5007913398513</v>
      </c>
      <c r="AK681">
        <f t="shared" si="305"/>
        <v>64.306187402831185</v>
      </c>
      <c r="AL681">
        <f t="shared" si="306"/>
        <v>0</v>
      </c>
      <c r="AM681">
        <f t="shared" si="307"/>
        <v>0</v>
      </c>
      <c r="AN681">
        <f>AM681/((60/'Field readings'!D682)*24)</f>
        <v>0</v>
      </c>
      <c r="AO681">
        <f>SUM($AN$4:AN681)</f>
        <v>8879.4934323158614</v>
      </c>
    </row>
    <row r="682" spans="1:41">
      <c r="A682" s="2">
        <f>'Field readings'!A683</f>
        <v>44139</v>
      </c>
      <c r="B682" s="3">
        <f>'Field readings'!B683</f>
        <v>7.6874999999957998</v>
      </c>
      <c r="C682">
        <f>'Field readings'!D683</f>
        <v>15</v>
      </c>
      <c r="D682">
        <f>'Field readings'!K683</f>
        <v>32</v>
      </c>
      <c r="E682">
        <f>'Field readings'!J683+14.6973</f>
        <v>14.6973</v>
      </c>
      <c r="F682">
        <f>'Field readings'!L683</f>
        <v>0</v>
      </c>
      <c r="G682">
        <f>'Field readings'!I683</f>
        <v>0.625</v>
      </c>
      <c r="H682">
        <f>'Field readings'!N683</f>
        <v>1.9390000000000001</v>
      </c>
      <c r="I682">
        <f>'Field readings'!M683</f>
        <v>0.75</v>
      </c>
      <c r="J682">
        <f t="shared" si="280"/>
        <v>0</v>
      </c>
      <c r="K682">
        <f t="shared" si="281"/>
        <v>0.32233109850438368</v>
      </c>
      <c r="L682">
        <f t="shared" si="282"/>
        <v>0.6029101083032492</v>
      </c>
      <c r="M682">
        <f t="shared" si="283"/>
        <v>4.5184153827834079E-3</v>
      </c>
      <c r="N682">
        <f t="shared" si="284"/>
        <v>0.62540611411789182</v>
      </c>
      <c r="O682">
        <f t="shared" si="285"/>
        <v>0.62540611411789182</v>
      </c>
      <c r="P682">
        <f t="shared" si="286"/>
        <v>5.5337802991232699E-3</v>
      </c>
      <c r="Q682">
        <f t="shared" si="287"/>
        <v>2.2780055729952603E-6</v>
      </c>
      <c r="R682">
        <f t="shared" si="288"/>
        <v>2.6534811758638477E-2</v>
      </c>
      <c r="S682">
        <f t="shared" si="289"/>
        <v>0.17766890149561632</v>
      </c>
      <c r="T682">
        <f t="shared" si="290"/>
        <v>7.4888843822464732E-2</v>
      </c>
      <c r="U682">
        <f t="shared" si="291"/>
        <v>20.288516887290307</v>
      </c>
      <c r="V682">
        <f t="shared" si="292"/>
        <v>-0.37766890149561627</v>
      </c>
      <c r="W682">
        <f t="shared" si="293"/>
        <v>0</v>
      </c>
      <c r="X682">
        <f t="shared" si="294"/>
        <v>1.0059007185241196</v>
      </c>
      <c r="Y682">
        <f t="shared" si="295"/>
        <v>0.60189119645854727</v>
      </c>
      <c r="Z682">
        <f t="shared" si="296"/>
        <v>79.508416369682394</v>
      </c>
      <c r="AA682">
        <f t="shared" si="297"/>
        <v>1.1547005383792515</v>
      </c>
      <c r="AB682">
        <f t="shared" si="298"/>
        <v>0</v>
      </c>
      <c r="AC682">
        <f t="shared" si="299"/>
        <v>1</v>
      </c>
      <c r="AD682">
        <f t="shared" si="300"/>
        <v>1.0280615590059241</v>
      </c>
      <c r="AE682">
        <f t="shared" si="301"/>
        <v>109471407.47001469</v>
      </c>
      <c r="AF682">
        <f t="shared" si="302"/>
        <v>19753858593.232761</v>
      </c>
      <c r="AG682">
        <f t="shared" si="303"/>
        <v>1.0027670583780373</v>
      </c>
      <c r="AH682">
        <v>24</v>
      </c>
      <c r="AI682">
        <v>0.67944000000000004</v>
      </c>
      <c r="AJ682">
        <f t="shared" si="304"/>
        <v>2271.5007913398513</v>
      </c>
      <c r="AK682">
        <f t="shared" si="305"/>
        <v>64.306187402831185</v>
      </c>
      <c r="AL682">
        <f t="shared" si="306"/>
        <v>0</v>
      </c>
      <c r="AM682">
        <f t="shared" si="307"/>
        <v>0</v>
      </c>
      <c r="AN682">
        <f>AM682/((60/'Field readings'!D683)*24)</f>
        <v>0</v>
      </c>
      <c r="AO682">
        <f>SUM($AN$4:AN682)</f>
        <v>8879.4934323158614</v>
      </c>
    </row>
    <row r="683" spans="1:41">
      <c r="A683" s="2">
        <f>'Field readings'!A684</f>
        <v>44139</v>
      </c>
      <c r="B683" s="3">
        <f>'Field readings'!B684</f>
        <v>7.6979166666624597</v>
      </c>
      <c r="C683">
        <f>'Field readings'!D684</f>
        <v>15</v>
      </c>
      <c r="D683">
        <f>'Field readings'!K684</f>
        <v>32</v>
      </c>
      <c r="E683">
        <f>'Field readings'!J684+14.6973</f>
        <v>14.6973</v>
      </c>
      <c r="F683">
        <f>'Field readings'!L684</f>
        <v>0</v>
      </c>
      <c r="G683">
        <f>'Field readings'!I684</f>
        <v>0.625</v>
      </c>
      <c r="H683">
        <f>'Field readings'!N684</f>
        <v>1.9390000000000001</v>
      </c>
      <c r="I683">
        <f>'Field readings'!M684</f>
        <v>0.75</v>
      </c>
      <c r="J683">
        <f t="shared" si="280"/>
        <v>0</v>
      </c>
      <c r="K683">
        <f t="shared" si="281"/>
        <v>0.32233109850438368</v>
      </c>
      <c r="L683">
        <f t="shared" si="282"/>
        <v>0.6029101083032492</v>
      </c>
      <c r="M683">
        <f t="shared" si="283"/>
        <v>4.5184153827834079E-3</v>
      </c>
      <c r="N683">
        <f t="shared" si="284"/>
        <v>0.62540611411789182</v>
      </c>
      <c r="O683">
        <f t="shared" si="285"/>
        <v>0.62540611411789182</v>
      </c>
      <c r="P683">
        <f t="shared" si="286"/>
        <v>5.5337802991232699E-3</v>
      </c>
      <c r="Q683">
        <f t="shared" si="287"/>
        <v>2.2780055729952603E-6</v>
      </c>
      <c r="R683">
        <f t="shared" si="288"/>
        <v>2.6534811758638477E-2</v>
      </c>
      <c r="S683">
        <f t="shared" si="289"/>
        <v>0.17766890149561632</v>
      </c>
      <c r="T683">
        <f t="shared" si="290"/>
        <v>7.4888843822464732E-2</v>
      </c>
      <c r="U683">
        <f t="shared" si="291"/>
        <v>20.288516887290307</v>
      </c>
      <c r="V683">
        <f t="shared" si="292"/>
        <v>-0.37766890149561627</v>
      </c>
      <c r="W683">
        <f t="shared" si="293"/>
        <v>0</v>
      </c>
      <c r="X683">
        <f t="shared" si="294"/>
        <v>1.0059007185241196</v>
      </c>
      <c r="Y683">
        <f t="shared" si="295"/>
        <v>0.60189119645854727</v>
      </c>
      <c r="Z683">
        <f t="shared" si="296"/>
        <v>79.508416369682394</v>
      </c>
      <c r="AA683">
        <f t="shared" si="297"/>
        <v>1.1547005383792515</v>
      </c>
      <c r="AB683">
        <f t="shared" si="298"/>
        <v>0</v>
      </c>
      <c r="AC683">
        <f t="shared" si="299"/>
        <v>1</v>
      </c>
      <c r="AD683">
        <f t="shared" si="300"/>
        <v>1.0280615590059241</v>
      </c>
      <c r="AE683">
        <f t="shared" si="301"/>
        <v>109471407.47001469</v>
      </c>
      <c r="AF683">
        <f t="shared" si="302"/>
        <v>19753858593.232761</v>
      </c>
      <c r="AG683">
        <f t="shared" si="303"/>
        <v>1.0027670583780373</v>
      </c>
      <c r="AH683">
        <v>24</v>
      </c>
      <c r="AI683">
        <v>0.67944000000000004</v>
      </c>
      <c r="AJ683">
        <f t="shared" si="304"/>
        <v>2271.5007913398513</v>
      </c>
      <c r="AK683">
        <f t="shared" si="305"/>
        <v>64.306187402831185</v>
      </c>
      <c r="AL683">
        <f t="shared" si="306"/>
        <v>0</v>
      </c>
      <c r="AM683">
        <f t="shared" si="307"/>
        <v>0</v>
      </c>
      <c r="AN683">
        <f>AM683/((60/'Field readings'!D684)*24)</f>
        <v>0</v>
      </c>
      <c r="AO683">
        <f>SUM($AN$4:AN683)</f>
        <v>8879.4934323158614</v>
      </c>
    </row>
    <row r="684" spans="1:41">
      <c r="A684" s="2">
        <f>'Field readings'!A685</f>
        <v>44139</v>
      </c>
      <c r="B684" s="3">
        <f>'Field readings'!B685</f>
        <v>7.7083333333291204</v>
      </c>
      <c r="C684">
        <f>'Field readings'!D685</f>
        <v>15</v>
      </c>
      <c r="D684">
        <f>'Field readings'!K685</f>
        <v>32</v>
      </c>
      <c r="E684">
        <f>'Field readings'!J685+14.6973</f>
        <v>14.6973</v>
      </c>
      <c r="F684">
        <f>'Field readings'!L685</f>
        <v>0</v>
      </c>
      <c r="G684">
        <f>'Field readings'!I685</f>
        <v>0.625</v>
      </c>
      <c r="H684">
        <f>'Field readings'!N685</f>
        <v>1.9390000000000001</v>
      </c>
      <c r="I684">
        <f>'Field readings'!M685</f>
        <v>0.75</v>
      </c>
      <c r="J684">
        <f t="shared" si="280"/>
        <v>0</v>
      </c>
      <c r="K684">
        <f t="shared" si="281"/>
        <v>0.32233109850438368</v>
      </c>
      <c r="L684">
        <f t="shared" si="282"/>
        <v>0.6029101083032492</v>
      </c>
      <c r="M684">
        <f t="shared" si="283"/>
        <v>4.5184153827834079E-3</v>
      </c>
      <c r="N684">
        <f t="shared" si="284"/>
        <v>0.62540611411789182</v>
      </c>
      <c r="O684">
        <f t="shared" si="285"/>
        <v>0.62540611411789182</v>
      </c>
      <c r="P684">
        <f t="shared" si="286"/>
        <v>5.5337802991232699E-3</v>
      </c>
      <c r="Q684">
        <f t="shared" si="287"/>
        <v>2.2780055729952603E-6</v>
      </c>
      <c r="R684">
        <f t="shared" si="288"/>
        <v>2.6534811758638477E-2</v>
      </c>
      <c r="S684">
        <f t="shared" si="289"/>
        <v>0.17766890149561632</v>
      </c>
      <c r="T684">
        <f t="shared" si="290"/>
        <v>7.4888843822464732E-2</v>
      </c>
      <c r="U684">
        <f t="shared" si="291"/>
        <v>20.288516887290307</v>
      </c>
      <c r="V684">
        <f t="shared" si="292"/>
        <v>-0.37766890149561627</v>
      </c>
      <c r="W684">
        <f t="shared" si="293"/>
        <v>0</v>
      </c>
      <c r="X684">
        <f t="shared" si="294"/>
        <v>1.0059007185241196</v>
      </c>
      <c r="Y684">
        <f t="shared" si="295"/>
        <v>0.60189119645854727</v>
      </c>
      <c r="Z684">
        <f t="shared" si="296"/>
        <v>79.508416369682394</v>
      </c>
      <c r="AA684">
        <f t="shared" si="297"/>
        <v>1.1547005383792515</v>
      </c>
      <c r="AB684">
        <f t="shared" si="298"/>
        <v>0</v>
      </c>
      <c r="AC684">
        <f t="shared" si="299"/>
        <v>1</v>
      </c>
      <c r="AD684">
        <f t="shared" si="300"/>
        <v>1.0280615590059241</v>
      </c>
      <c r="AE684">
        <f t="shared" si="301"/>
        <v>109471407.47001469</v>
      </c>
      <c r="AF684">
        <f t="shared" si="302"/>
        <v>19753858593.232761</v>
      </c>
      <c r="AG684">
        <f t="shared" si="303"/>
        <v>1.0027670583780373</v>
      </c>
      <c r="AH684">
        <v>24</v>
      </c>
      <c r="AI684">
        <v>0.67944000000000004</v>
      </c>
      <c r="AJ684">
        <f t="shared" si="304"/>
        <v>2271.5007913398513</v>
      </c>
      <c r="AK684">
        <f t="shared" si="305"/>
        <v>64.306187402831185</v>
      </c>
      <c r="AL684">
        <f t="shared" si="306"/>
        <v>0</v>
      </c>
      <c r="AM684">
        <f t="shared" si="307"/>
        <v>0</v>
      </c>
      <c r="AN684">
        <f>AM684/((60/'Field readings'!D685)*24)</f>
        <v>0</v>
      </c>
      <c r="AO684">
        <f>SUM($AN$4:AN684)</f>
        <v>8879.4934323158614</v>
      </c>
    </row>
    <row r="685" spans="1:41">
      <c r="A685" s="2">
        <f>'Field readings'!A686</f>
        <v>44139</v>
      </c>
      <c r="B685" s="3">
        <f>'Field readings'!B686</f>
        <v>7.7187499999957803</v>
      </c>
      <c r="C685">
        <f>'Field readings'!D686</f>
        <v>15</v>
      </c>
      <c r="D685">
        <f>'Field readings'!K686</f>
        <v>32</v>
      </c>
      <c r="E685">
        <f>'Field readings'!J686+14.6973</f>
        <v>14.6973</v>
      </c>
      <c r="F685">
        <f>'Field readings'!L686</f>
        <v>0</v>
      </c>
      <c r="G685">
        <f>'Field readings'!I686</f>
        <v>0.625</v>
      </c>
      <c r="H685">
        <f>'Field readings'!N686</f>
        <v>1.9390000000000001</v>
      </c>
      <c r="I685">
        <f>'Field readings'!M686</f>
        <v>0.75</v>
      </c>
      <c r="J685">
        <f t="shared" si="280"/>
        <v>0</v>
      </c>
      <c r="K685">
        <f t="shared" si="281"/>
        <v>0.32233109850438368</v>
      </c>
      <c r="L685">
        <f t="shared" si="282"/>
        <v>0.6029101083032492</v>
      </c>
      <c r="M685">
        <f t="shared" si="283"/>
        <v>4.5184153827834079E-3</v>
      </c>
      <c r="N685">
        <f t="shared" si="284"/>
        <v>0.62540611411789182</v>
      </c>
      <c r="O685">
        <f t="shared" si="285"/>
        <v>0.62540611411789182</v>
      </c>
      <c r="P685">
        <f t="shared" si="286"/>
        <v>5.5337802991232699E-3</v>
      </c>
      <c r="Q685">
        <f t="shared" si="287"/>
        <v>2.2780055729952603E-6</v>
      </c>
      <c r="R685">
        <f t="shared" si="288"/>
        <v>2.6534811758638477E-2</v>
      </c>
      <c r="S685">
        <f t="shared" si="289"/>
        <v>0.17766890149561632</v>
      </c>
      <c r="T685">
        <f t="shared" si="290"/>
        <v>7.4888843822464732E-2</v>
      </c>
      <c r="U685">
        <f t="shared" si="291"/>
        <v>20.288516887290307</v>
      </c>
      <c r="V685">
        <f t="shared" si="292"/>
        <v>-0.37766890149561627</v>
      </c>
      <c r="W685">
        <f t="shared" si="293"/>
        <v>0</v>
      </c>
      <c r="X685">
        <f t="shared" si="294"/>
        <v>1.0059007185241196</v>
      </c>
      <c r="Y685">
        <f t="shared" si="295"/>
        <v>0.60189119645854727</v>
      </c>
      <c r="Z685">
        <f t="shared" si="296"/>
        <v>79.508416369682394</v>
      </c>
      <c r="AA685">
        <f t="shared" si="297"/>
        <v>1.1547005383792515</v>
      </c>
      <c r="AB685">
        <f t="shared" si="298"/>
        <v>0</v>
      </c>
      <c r="AC685">
        <f t="shared" si="299"/>
        <v>1</v>
      </c>
      <c r="AD685">
        <f t="shared" si="300"/>
        <v>1.0280615590059241</v>
      </c>
      <c r="AE685">
        <f t="shared" si="301"/>
        <v>109471407.47001469</v>
      </c>
      <c r="AF685">
        <f t="shared" si="302"/>
        <v>19753858593.232761</v>
      </c>
      <c r="AG685">
        <f t="shared" si="303"/>
        <v>1.0027670583780373</v>
      </c>
      <c r="AH685">
        <v>24</v>
      </c>
      <c r="AI685">
        <v>0.67944000000000004</v>
      </c>
      <c r="AJ685">
        <f t="shared" si="304"/>
        <v>2271.5007913398513</v>
      </c>
      <c r="AK685">
        <f t="shared" si="305"/>
        <v>64.306187402831185</v>
      </c>
      <c r="AL685">
        <f t="shared" si="306"/>
        <v>0</v>
      </c>
      <c r="AM685">
        <f t="shared" si="307"/>
        <v>0</v>
      </c>
      <c r="AN685">
        <f>AM685/((60/'Field readings'!D686)*24)</f>
        <v>0</v>
      </c>
      <c r="AO685">
        <f>SUM($AN$4:AN685)</f>
        <v>8879.4934323158614</v>
      </c>
    </row>
    <row r="686" spans="1:41">
      <c r="A686" s="2">
        <f>'Field readings'!A687</f>
        <v>44139</v>
      </c>
      <c r="B686" s="3">
        <f>'Field readings'!B687</f>
        <v>7.7291666666624401</v>
      </c>
      <c r="C686">
        <f>'Field readings'!D687</f>
        <v>15</v>
      </c>
      <c r="D686">
        <f>'Field readings'!K687</f>
        <v>32</v>
      </c>
      <c r="E686">
        <f>'Field readings'!J687+14.6973</f>
        <v>14.6973</v>
      </c>
      <c r="F686">
        <f>'Field readings'!L687</f>
        <v>0</v>
      </c>
      <c r="G686">
        <f>'Field readings'!I687</f>
        <v>0.625</v>
      </c>
      <c r="H686">
        <f>'Field readings'!N687</f>
        <v>1.9390000000000001</v>
      </c>
      <c r="I686">
        <f>'Field readings'!M687</f>
        <v>0.75</v>
      </c>
      <c r="J686">
        <f t="shared" si="280"/>
        <v>0</v>
      </c>
      <c r="K686">
        <f t="shared" si="281"/>
        <v>0.32233109850438368</v>
      </c>
      <c r="L686">
        <f t="shared" si="282"/>
        <v>0.6029101083032492</v>
      </c>
      <c r="M686">
        <f t="shared" si="283"/>
        <v>4.5184153827834079E-3</v>
      </c>
      <c r="N686">
        <f t="shared" si="284"/>
        <v>0.62540611411789182</v>
      </c>
      <c r="O686">
        <f t="shared" si="285"/>
        <v>0.62540611411789182</v>
      </c>
      <c r="P686">
        <f t="shared" si="286"/>
        <v>5.5337802991232699E-3</v>
      </c>
      <c r="Q686">
        <f t="shared" si="287"/>
        <v>2.2780055729952603E-6</v>
      </c>
      <c r="R686">
        <f t="shared" si="288"/>
        <v>2.6534811758638477E-2</v>
      </c>
      <c r="S686">
        <f t="shared" si="289"/>
        <v>0.17766890149561632</v>
      </c>
      <c r="T686">
        <f t="shared" si="290"/>
        <v>7.4888843822464732E-2</v>
      </c>
      <c r="U686">
        <f t="shared" si="291"/>
        <v>20.288516887290307</v>
      </c>
      <c r="V686">
        <f t="shared" si="292"/>
        <v>-0.37766890149561627</v>
      </c>
      <c r="W686">
        <f t="shared" si="293"/>
        <v>0</v>
      </c>
      <c r="X686">
        <f t="shared" si="294"/>
        <v>1.0059007185241196</v>
      </c>
      <c r="Y686">
        <f t="shared" si="295"/>
        <v>0.60189119645854727</v>
      </c>
      <c r="Z686">
        <f t="shared" si="296"/>
        <v>79.508416369682394</v>
      </c>
      <c r="AA686">
        <f t="shared" si="297"/>
        <v>1.1547005383792515</v>
      </c>
      <c r="AB686">
        <f t="shared" si="298"/>
        <v>0</v>
      </c>
      <c r="AC686">
        <f t="shared" si="299"/>
        <v>1</v>
      </c>
      <c r="AD686">
        <f t="shared" si="300"/>
        <v>1.0280615590059241</v>
      </c>
      <c r="AE686">
        <f t="shared" si="301"/>
        <v>109471407.47001469</v>
      </c>
      <c r="AF686">
        <f t="shared" si="302"/>
        <v>19753858593.232761</v>
      </c>
      <c r="AG686">
        <f t="shared" si="303"/>
        <v>1.0027670583780373</v>
      </c>
      <c r="AH686">
        <v>24</v>
      </c>
      <c r="AI686">
        <v>0.67944000000000004</v>
      </c>
      <c r="AJ686">
        <f t="shared" si="304"/>
        <v>2271.5007913398513</v>
      </c>
      <c r="AK686">
        <f t="shared" si="305"/>
        <v>64.306187402831185</v>
      </c>
      <c r="AL686">
        <f t="shared" si="306"/>
        <v>0</v>
      </c>
      <c r="AM686">
        <f t="shared" si="307"/>
        <v>0</v>
      </c>
      <c r="AN686">
        <f>AM686/((60/'Field readings'!D687)*24)</f>
        <v>0</v>
      </c>
      <c r="AO686">
        <f>SUM($AN$4:AN686)</f>
        <v>8879.4934323158614</v>
      </c>
    </row>
    <row r="687" spans="1:41">
      <c r="A687" s="2">
        <f>'Field readings'!A688</f>
        <v>44139</v>
      </c>
      <c r="B687" s="3">
        <f>'Field readings'!B688</f>
        <v>7.7395833333291</v>
      </c>
      <c r="C687">
        <f>'Field readings'!D688</f>
        <v>15</v>
      </c>
      <c r="D687">
        <f>'Field readings'!K688</f>
        <v>32</v>
      </c>
      <c r="E687">
        <f>'Field readings'!J688+14.6973</f>
        <v>14.6973</v>
      </c>
      <c r="F687">
        <f>'Field readings'!L688</f>
        <v>0</v>
      </c>
      <c r="G687">
        <f>'Field readings'!I688</f>
        <v>0.625</v>
      </c>
      <c r="H687">
        <f>'Field readings'!N688</f>
        <v>1.9390000000000001</v>
      </c>
      <c r="I687">
        <f>'Field readings'!M688</f>
        <v>0.75</v>
      </c>
      <c r="J687">
        <f t="shared" si="280"/>
        <v>0</v>
      </c>
      <c r="K687">
        <f t="shared" si="281"/>
        <v>0.32233109850438368</v>
      </c>
      <c r="L687">
        <f t="shared" si="282"/>
        <v>0.6029101083032492</v>
      </c>
      <c r="M687">
        <f t="shared" si="283"/>
        <v>4.5184153827834079E-3</v>
      </c>
      <c r="N687">
        <f t="shared" si="284"/>
        <v>0.62540611411789182</v>
      </c>
      <c r="O687">
        <f t="shared" si="285"/>
        <v>0.62540611411789182</v>
      </c>
      <c r="P687">
        <f t="shared" si="286"/>
        <v>5.5337802991232699E-3</v>
      </c>
      <c r="Q687">
        <f t="shared" si="287"/>
        <v>2.2780055729952603E-6</v>
      </c>
      <c r="R687">
        <f t="shared" si="288"/>
        <v>2.6534811758638477E-2</v>
      </c>
      <c r="S687">
        <f t="shared" si="289"/>
        <v>0.17766890149561632</v>
      </c>
      <c r="T687">
        <f t="shared" si="290"/>
        <v>7.4888843822464732E-2</v>
      </c>
      <c r="U687">
        <f t="shared" si="291"/>
        <v>20.288516887290307</v>
      </c>
      <c r="V687">
        <f t="shared" si="292"/>
        <v>-0.37766890149561627</v>
      </c>
      <c r="W687">
        <f t="shared" si="293"/>
        <v>0</v>
      </c>
      <c r="X687">
        <f t="shared" si="294"/>
        <v>1.0059007185241196</v>
      </c>
      <c r="Y687">
        <f t="shared" si="295"/>
        <v>0.60189119645854727</v>
      </c>
      <c r="Z687">
        <f t="shared" si="296"/>
        <v>79.508416369682394</v>
      </c>
      <c r="AA687">
        <f t="shared" si="297"/>
        <v>1.1547005383792515</v>
      </c>
      <c r="AB687">
        <f t="shared" si="298"/>
        <v>0</v>
      </c>
      <c r="AC687">
        <f t="shared" si="299"/>
        <v>1</v>
      </c>
      <c r="AD687">
        <f t="shared" si="300"/>
        <v>1.0280615590059241</v>
      </c>
      <c r="AE687">
        <f t="shared" si="301"/>
        <v>109471407.47001469</v>
      </c>
      <c r="AF687">
        <f t="shared" si="302"/>
        <v>19753858593.232761</v>
      </c>
      <c r="AG687">
        <f t="shared" si="303"/>
        <v>1.0027670583780373</v>
      </c>
      <c r="AH687">
        <v>24</v>
      </c>
      <c r="AI687">
        <v>0.67944000000000004</v>
      </c>
      <c r="AJ687">
        <f t="shared" si="304"/>
        <v>2271.5007913398513</v>
      </c>
      <c r="AK687">
        <f t="shared" si="305"/>
        <v>64.306187402831185</v>
      </c>
      <c r="AL687">
        <f t="shared" si="306"/>
        <v>0</v>
      </c>
      <c r="AM687">
        <f t="shared" si="307"/>
        <v>0</v>
      </c>
      <c r="AN687">
        <f>AM687/((60/'Field readings'!D688)*24)</f>
        <v>0</v>
      </c>
      <c r="AO687">
        <f>SUM($AN$4:AN687)</f>
        <v>8879.4934323158614</v>
      </c>
    </row>
    <row r="688" spans="1:41">
      <c r="A688" s="2">
        <f>'Field readings'!A689</f>
        <v>44139</v>
      </c>
      <c r="B688" s="3">
        <f>'Field readings'!B689</f>
        <v>7.7499999999957598</v>
      </c>
      <c r="C688">
        <f>'Field readings'!D689</f>
        <v>15</v>
      </c>
      <c r="D688">
        <f>'Field readings'!K689</f>
        <v>32</v>
      </c>
      <c r="E688">
        <f>'Field readings'!J689+14.6973</f>
        <v>14.6973</v>
      </c>
      <c r="F688">
        <f>'Field readings'!L689</f>
        <v>0</v>
      </c>
      <c r="G688">
        <f>'Field readings'!I689</f>
        <v>0.625</v>
      </c>
      <c r="H688">
        <f>'Field readings'!N689</f>
        <v>1.9390000000000001</v>
      </c>
      <c r="I688">
        <f>'Field readings'!M689</f>
        <v>0.75</v>
      </c>
      <c r="J688">
        <f t="shared" si="280"/>
        <v>0</v>
      </c>
      <c r="K688">
        <f t="shared" si="281"/>
        <v>0.32233109850438368</v>
      </c>
      <c r="L688">
        <f t="shared" si="282"/>
        <v>0.6029101083032492</v>
      </c>
      <c r="M688">
        <f t="shared" si="283"/>
        <v>4.5184153827834079E-3</v>
      </c>
      <c r="N688">
        <f t="shared" si="284"/>
        <v>0.62540611411789182</v>
      </c>
      <c r="O688">
        <f t="shared" si="285"/>
        <v>0.62540611411789182</v>
      </c>
      <c r="P688">
        <f t="shared" si="286"/>
        <v>5.5337802991232699E-3</v>
      </c>
      <c r="Q688">
        <f t="shared" si="287"/>
        <v>2.2780055729952603E-6</v>
      </c>
      <c r="R688">
        <f t="shared" si="288"/>
        <v>2.6534811758638477E-2</v>
      </c>
      <c r="S688">
        <f t="shared" si="289"/>
        <v>0.17766890149561632</v>
      </c>
      <c r="T688">
        <f t="shared" si="290"/>
        <v>7.4888843822464732E-2</v>
      </c>
      <c r="U688">
        <f t="shared" si="291"/>
        <v>20.288516887290307</v>
      </c>
      <c r="V688">
        <f t="shared" si="292"/>
        <v>-0.37766890149561627</v>
      </c>
      <c r="W688">
        <f t="shared" si="293"/>
        <v>0</v>
      </c>
      <c r="X688">
        <f t="shared" si="294"/>
        <v>1.0059007185241196</v>
      </c>
      <c r="Y688">
        <f t="shared" si="295"/>
        <v>0.60189119645854727</v>
      </c>
      <c r="Z688">
        <f t="shared" si="296"/>
        <v>79.508416369682394</v>
      </c>
      <c r="AA688">
        <f t="shared" si="297"/>
        <v>1.1547005383792515</v>
      </c>
      <c r="AB688">
        <f t="shared" si="298"/>
        <v>0</v>
      </c>
      <c r="AC688">
        <f t="shared" si="299"/>
        <v>1</v>
      </c>
      <c r="AD688">
        <f t="shared" si="300"/>
        <v>1.0280615590059241</v>
      </c>
      <c r="AE688">
        <f t="shared" si="301"/>
        <v>109471407.47001469</v>
      </c>
      <c r="AF688">
        <f t="shared" si="302"/>
        <v>19753858593.232761</v>
      </c>
      <c r="AG688">
        <f t="shared" si="303"/>
        <v>1.0027670583780373</v>
      </c>
      <c r="AH688">
        <v>24</v>
      </c>
      <c r="AI688">
        <v>0.67944000000000004</v>
      </c>
      <c r="AJ688">
        <f t="shared" si="304"/>
        <v>2271.5007913398513</v>
      </c>
      <c r="AK688">
        <f t="shared" si="305"/>
        <v>64.306187402831185</v>
      </c>
      <c r="AL688">
        <f t="shared" si="306"/>
        <v>0</v>
      </c>
      <c r="AM688">
        <f t="shared" si="307"/>
        <v>0</v>
      </c>
      <c r="AN688">
        <f>AM688/((60/'Field readings'!D689)*24)</f>
        <v>0</v>
      </c>
      <c r="AO688">
        <f>SUM($AN$4:AN688)</f>
        <v>8879.4934323158614</v>
      </c>
    </row>
    <row r="689" spans="1:41">
      <c r="A689" s="2">
        <f>'Field readings'!A690</f>
        <v>44139</v>
      </c>
      <c r="B689" s="3">
        <f>'Field readings'!B690</f>
        <v>7.7604166666624197</v>
      </c>
      <c r="C689">
        <f>'Field readings'!D690</f>
        <v>15</v>
      </c>
      <c r="D689">
        <f>'Field readings'!K690</f>
        <v>32</v>
      </c>
      <c r="E689">
        <f>'Field readings'!J690+14.6973</f>
        <v>14.6973</v>
      </c>
      <c r="F689">
        <f>'Field readings'!L690</f>
        <v>0</v>
      </c>
      <c r="G689">
        <f>'Field readings'!I690</f>
        <v>0.625</v>
      </c>
      <c r="H689">
        <f>'Field readings'!N690</f>
        <v>1.9390000000000001</v>
      </c>
      <c r="I689">
        <f>'Field readings'!M690</f>
        <v>0.75</v>
      </c>
      <c r="J689">
        <f t="shared" si="280"/>
        <v>0</v>
      </c>
      <c r="K689">
        <f t="shared" si="281"/>
        <v>0.32233109850438368</v>
      </c>
      <c r="L689">
        <f t="shared" si="282"/>
        <v>0.6029101083032492</v>
      </c>
      <c r="M689">
        <f t="shared" si="283"/>
        <v>4.5184153827834079E-3</v>
      </c>
      <c r="N689">
        <f t="shared" si="284"/>
        <v>0.62540611411789182</v>
      </c>
      <c r="O689">
        <f t="shared" si="285"/>
        <v>0.62540611411789182</v>
      </c>
      <c r="P689">
        <f t="shared" si="286"/>
        <v>5.5337802991232699E-3</v>
      </c>
      <c r="Q689">
        <f t="shared" si="287"/>
        <v>2.2780055729952603E-6</v>
      </c>
      <c r="R689">
        <f t="shared" si="288"/>
        <v>2.6534811758638477E-2</v>
      </c>
      <c r="S689">
        <f t="shared" si="289"/>
        <v>0.17766890149561632</v>
      </c>
      <c r="T689">
        <f t="shared" si="290"/>
        <v>7.4888843822464732E-2</v>
      </c>
      <c r="U689">
        <f t="shared" si="291"/>
        <v>20.288516887290307</v>
      </c>
      <c r="V689">
        <f t="shared" si="292"/>
        <v>-0.37766890149561627</v>
      </c>
      <c r="W689">
        <f t="shared" si="293"/>
        <v>0</v>
      </c>
      <c r="X689">
        <f t="shared" si="294"/>
        <v>1.0059007185241196</v>
      </c>
      <c r="Y689">
        <f t="shared" si="295"/>
        <v>0.60189119645854727</v>
      </c>
      <c r="Z689">
        <f t="shared" si="296"/>
        <v>79.508416369682394</v>
      </c>
      <c r="AA689">
        <f t="shared" si="297"/>
        <v>1.1547005383792515</v>
      </c>
      <c r="AB689">
        <f t="shared" si="298"/>
        <v>0</v>
      </c>
      <c r="AC689">
        <f t="shared" si="299"/>
        <v>1</v>
      </c>
      <c r="AD689">
        <f t="shared" si="300"/>
        <v>1.0280615590059241</v>
      </c>
      <c r="AE689">
        <f t="shared" si="301"/>
        <v>109471407.47001469</v>
      </c>
      <c r="AF689">
        <f t="shared" si="302"/>
        <v>19753858593.232761</v>
      </c>
      <c r="AG689">
        <f t="shared" si="303"/>
        <v>1.0027670583780373</v>
      </c>
      <c r="AH689">
        <v>24</v>
      </c>
      <c r="AI689">
        <v>0.67944000000000004</v>
      </c>
      <c r="AJ689">
        <f t="shared" si="304"/>
        <v>2271.5007913398513</v>
      </c>
      <c r="AK689">
        <f t="shared" si="305"/>
        <v>64.306187402831185</v>
      </c>
      <c r="AL689">
        <f t="shared" si="306"/>
        <v>0</v>
      </c>
      <c r="AM689">
        <f t="shared" si="307"/>
        <v>0</v>
      </c>
      <c r="AN689">
        <f>AM689/((60/'Field readings'!D690)*24)</f>
        <v>0</v>
      </c>
      <c r="AO689">
        <f>SUM($AN$4:AN689)</f>
        <v>8879.4934323158614</v>
      </c>
    </row>
    <row r="690" spans="1:41">
      <c r="A690" s="2">
        <f>'Field readings'!A691</f>
        <v>44139</v>
      </c>
      <c r="B690" s="3">
        <f>'Field readings'!B691</f>
        <v>7.7708333333290804</v>
      </c>
      <c r="C690">
        <f>'Field readings'!D691</f>
        <v>15</v>
      </c>
      <c r="D690">
        <f>'Field readings'!K691</f>
        <v>32</v>
      </c>
      <c r="E690">
        <f>'Field readings'!J691+14.6973</f>
        <v>14.6973</v>
      </c>
      <c r="F690">
        <f>'Field readings'!L691</f>
        <v>0</v>
      </c>
      <c r="G690">
        <f>'Field readings'!I691</f>
        <v>0.625</v>
      </c>
      <c r="H690">
        <f>'Field readings'!N691</f>
        <v>1.9390000000000001</v>
      </c>
      <c r="I690">
        <f>'Field readings'!M691</f>
        <v>0.75</v>
      </c>
      <c r="J690">
        <f t="shared" si="280"/>
        <v>0</v>
      </c>
      <c r="K690">
        <f t="shared" si="281"/>
        <v>0.32233109850438368</v>
      </c>
      <c r="L690">
        <f t="shared" si="282"/>
        <v>0.6029101083032492</v>
      </c>
      <c r="M690">
        <f t="shared" si="283"/>
        <v>4.5184153827834079E-3</v>
      </c>
      <c r="N690">
        <f t="shared" si="284"/>
        <v>0.62540611411789182</v>
      </c>
      <c r="O690">
        <f t="shared" si="285"/>
        <v>0.62540611411789182</v>
      </c>
      <c r="P690">
        <f t="shared" si="286"/>
        <v>5.5337802991232699E-3</v>
      </c>
      <c r="Q690">
        <f t="shared" si="287"/>
        <v>2.2780055729952603E-6</v>
      </c>
      <c r="R690">
        <f t="shared" si="288"/>
        <v>2.6534811758638477E-2</v>
      </c>
      <c r="S690">
        <f t="shared" si="289"/>
        <v>0.17766890149561632</v>
      </c>
      <c r="T690">
        <f t="shared" si="290"/>
        <v>7.4888843822464732E-2</v>
      </c>
      <c r="U690">
        <f t="shared" si="291"/>
        <v>20.288516887290307</v>
      </c>
      <c r="V690">
        <f t="shared" si="292"/>
        <v>-0.37766890149561627</v>
      </c>
      <c r="W690">
        <f t="shared" si="293"/>
        <v>0</v>
      </c>
      <c r="X690">
        <f t="shared" si="294"/>
        <v>1.0059007185241196</v>
      </c>
      <c r="Y690">
        <f t="shared" si="295"/>
        <v>0.60189119645854727</v>
      </c>
      <c r="Z690">
        <f t="shared" si="296"/>
        <v>79.508416369682394</v>
      </c>
      <c r="AA690">
        <f t="shared" si="297"/>
        <v>1.1547005383792515</v>
      </c>
      <c r="AB690">
        <f t="shared" si="298"/>
        <v>0</v>
      </c>
      <c r="AC690">
        <f t="shared" si="299"/>
        <v>1</v>
      </c>
      <c r="AD690">
        <f t="shared" si="300"/>
        <v>1.0280615590059241</v>
      </c>
      <c r="AE690">
        <f t="shared" si="301"/>
        <v>109471407.47001469</v>
      </c>
      <c r="AF690">
        <f t="shared" si="302"/>
        <v>19753858593.232761</v>
      </c>
      <c r="AG690">
        <f t="shared" si="303"/>
        <v>1.0027670583780373</v>
      </c>
      <c r="AH690">
        <v>24</v>
      </c>
      <c r="AI690">
        <v>0.67944000000000004</v>
      </c>
      <c r="AJ690">
        <f t="shared" si="304"/>
        <v>2271.5007913398513</v>
      </c>
      <c r="AK690">
        <f t="shared" si="305"/>
        <v>64.306187402831185</v>
      </c>
      <c r="AL690">
        <f t="shared" si="306"/>
        <v>0</v>
      </c>
      <c r="AM690">
        <f t="shared" si="307"/>
        <v>0</v>
      </c>
      <c r="AN690">
        <f>AM690/((60/'Field readings'!D691)*24)</f>
        <v>0</v>
      </c>
      <c r="AO690">
        <f>SUM($AN$4:AN690)</f>
        <v>8879.4934323158614</v>
      </c>
    </row>
    <row r="691" spans="1:41">
      <c r="A691" s="2">
        <f>'Field readings'!A692</f>
        <v>44139</v>
      </c>
      <c r="B691" s="3">
        <f>'Field readings'!B692</f>
        <v>7.7812499999957403</v>
      </c>
      <c r="C691">
        <f>'Field readings'!D692</f>
        <v>15</v>
      </c>
      <c r="D691">
        <f>'Field readings'!K692</f>
        <v>32</v>
      </c>
      <c r="E691">
        <f>'Field readings'!J692+14.6973</f>
        <v>14.6973</v>
      </c>
      <c r="F691">
        <f>'Field readings'!L692</f>
        <v>0</v>
      </c>
      <c r="G691">
        <f>'Field readings'!I692</f>
        <v>0.625</v>
      </c>
      <c r="H691">
        <f>'Field readings'!N692</f>
        <v>1.9390000000000001</v>
      </c>
      <c r="I691">
        <f>'Field readings'!M692</f>
        <v>0.75</v>
      </c>
      <c r="J691">
        <f t="shared" si="280"/>
        <v>0</v>
      </c>
      <c r="K691">
        <f t="shared" si="281"/>
        <v>0.32233109850438368</v>
      </c>
      <c r="L691">
        <f t="shared" si="282"/>
        <v>0.6029101083032492</v>
      </c>
      <c r="M691">
        <f t="shared" si="283"/>
        <v>4.5184153827834079E-3</v>
      </c>
      <c r="N691">
        <f t="shared" si="284"/>
        <v>0.62540611411789182</v>
      </c>
      <c r="O691">
        <f t="shared" si="285"/>
        <v>0.62540611411789182</v>
      </c>
      <c r="P691">
        <f t="shared" si="286"/>
        <v>5.5337802991232699E-3</v>
      </c>
      <c r="Q691">
        <f t="shared" si="287"/>
        <v>2.2780055729952603E-6</v>
      </c>
      <c r="R691">
        <f t="shared" si="288"/>
        <v>2.6534811758638477E-2</v>
      </c>
      <c r="S691">
        <f t="shared" si="289"/>
        <v>0.17766890149561632</v>
      </c>
      <c r="T691">
        <f t="shared" si="290"/>
        <v>7.4888843822464732E-2</v>
      </c>
      <c r="U691">
        <f t="shared" si="291"/>
        <v>20.288516887290307</v>
      </c>
      <c r="V691">
        <f t="shared" si="292"/>
        <v>-0.37766890149561627</v>
      </c>
      <c r="W691">
        <f t="shared" si="293"/>
        <v>0</v>
      </c>
      <c r="X691">
        <f t="shared" si="294"/>
        <v>1.0059007185241196</v>
      </c>
      <c r="Y691">
        <f t="shared" si="295"/>
        <v>0.60189119645854727</v>
      </c>
      <c r="Z691">
        <f t="shared" si="296"/>
        <v>79.508416369682394</v>
      </c>
      <c r="AA691">
        <f t="shared" si="297"/>
        <v>1.1547005383792515</v>
      </c>
      <c r="AB691">
        <f t="shared" si="298"/>
        <v>0</v>
      </c>
      <c r="AC691">
        <f t="shared" si="299"/>
        <v>1</v>
      </c>
      <c r="AD691">
        <f t="shared" si="300"/>
        <v>1.0280615590059241</v>
      </c>
      <c r="AE691">
        <f t="shared" si="301"/>
        <v>109471407.47001469</v>
      </c>
      <c r="AF691">
        <f t="shared" si="302"/>
        <v>19753858593.232761</v>
      </c>
      <c r="AG691">
        <f t="shared" si="303"/>
        <v>1.0027670583780373</v>
      </c>
      <c r="AH691">
        <v>24</v>
      </c>
      <c r="AI691">
        <v>0.67944000000000004</v>
      </c>
      <c r="AJ691">
        <f t="shared" si="304"/>
        <v>2271.5007913398513</v>
      </c>
      <c r="AK691">
        <f t="shared" si="305"/>
        <v>64.306187402831185</v>
      </c>
      <c r="AL691">
        <f t="shared" si="306"/>
        <v>0</v>
      </c>
      <c r="AM691">
        <f t="shared" si="307"/>
        <v>0</v>
      </c>
      <c r="AN691">
        <f>AM691/((60/'Field readings'!D692)*24)</f>
        <v>0</v>
      </c>
      <c r="AO691">
        <f>SUM($AN$4:AN691)</f>
        <v>8879.4934323158614</v>
      </c>
    </row>
    <row r="692" spans="1:41">
      <c r="A692" s="2">
        <f>'Field readings'!A693</f>
        <v>44139</v>
      </c>
      <c r="B692" s="3">
        <f>'Field readings'!B693</f>
        <v>7.7916666666624002</v>
      </c>
      <c r="C692">
        <f>'Field readings'!D693</f>
        <v>15</v>
      </c>
      <c r="D692">
        <f>'Field readings'!K693</f>
        <v>32</v>
      </c>
      <c r="E692">
        <f>'Field readings'!J693+14.6973</f>
        <v>14.6973</v>
      </c>
      <c r="F692">
        <f>'Field readings'!L693</f>
        <v>0</v>
      </c>
      <c r="G692">
        <f>'Field readings'!I693</f>
        <v>0.625</v>
      </c>
      <c r="H692">
        <f>'Field readings'!N693</f>
        <v>1.9390000000000001</v>
      </c>
      <c r="I692">
        <f>'Field readings'!M693</f>
        <v>0.75</v>
      </c>
      <c r="J692">
        <f t="shared" si="280"/>
        <v>0</v>
      </c>
      <c r="K692">
        <f t="shared" si="281"/>
        <v>0.32233109850438368</v>
      </c>
      <c r="L692">
        <f t="shared" si="282"/>
        <v>0.6029101083032492</v>
      </c>
      <c r="M692">
        <f t="shared" si="283"/>
        <v>4.5184153827834079E-3</v>
      </c>
      <c r="N692">
        <f t="shared" si="284"/>
        <v>0.62540611411789182</v>
      </c>
      <c r="O692">
        <f t="shared" si="285"/>
        <v>0.62540611411789182</v>
      </c>
      <c r="P692">
        <f t="shared" si="286"/>
        <v>5.5337802991232699E-3</v>
      </c>
      <c r="Q692">
        <f t="shared" si="287"/>
        <v>2.2780055729952603E-6</v>
      </c>
      <c r="R692">
        <f t="shared" si="288"/>
        <v>2.6534811758638477E-2</v>
      </c>
      <c r="S692">
        <f t="shared" si="289"/>
        <v>0.17766890149561632</v>
      </c>
      <c r="T692">
        <f t="shared" si="290"/>
        <v>7.4888843822464732E-2</v>
      </c>
      <c r="U692">
        <f t="shared" si="291"/>
        <v>20.288516887290307</v>
      </c>
      <c r="V692">
        <f t="shared" si="292"/>
        <v>-0.37766890149561627</v>
      </c>
      <c r="W692">
        <f t="shared" si="293"/>
        <v>0</v>
      </c>
      <c r="X692">
        <f t="shared" si="294"/>
        <v>1.0059007185241196</v>
      </c>
      <c r="Y692">
        <f t="shared" si="295"/>
        <v>0.60189119645854727</v>
      </c>
      <c r="Z692">
        <f t="shared" si="296"/>
        <v>79.508416369682394</v>
      </c>
      <c r="AA692">
        <f t="shared" si="297"/>
        <v>1.1547005383792515</v>
      </c>
      <c r="AB692">
        <f t="shared" si="298"/>
        <v>0</v>
      </c>
      <c r="AC692">
        <f t="shared" si="299"/>
        <v>1</v>
      </c>
      <c r="AD692">
        <f t="shared" si="300"/>
        <v>1.0280615590059241</v>
      </c>
      <c r="AE692">
        <f t="shared" si="301"/>
        <v>109471407.47001469</v>
      </c>
      <c r="AF692">
        <f t="shared" si="302"/>
        <v>19753858593.232761</v>
      </c>
      <c r="AG692">
        <f t="shared" si="303"/>
        <v>1.0027670583780373</v>
      </c>
      <c r="AH692">
        <v>24</v>
      </c>
      <c r="AI692">
        <v>0.67944000000000004</v>
      </c>
      <c r="AJ692">
        <f t="shared" si="304"/>
        <v>2271.5007913398513</v>
      </c>
      <c r="AK692">
        <f t="shared" si="305"/>
        <v>64.306187402831185</v>
      </c>
      <c r="AL692">
        <f t="shared" si="306"/>
        <v>0</v>
      </c>
      <c r="AM692">
        <f t="shared" si="307"/>
        <v>0</v>
      </c>
      <c r="AN692">
        <f>AM692/((60/'Field readings'!D693)*24)</f>
        <v>0</v>
      </c>
      <c r="AO692">
        <f>SUM($AN$4:AN692)</f>
        <v>8879.4934323158614</v>
      </c>
    </row>
    <row r="693" spans="1:41">
      <c r="A693" s="2">
        <f>'Field readings'!A694</f>
        <v>44139</v>
      </c>
      <c r="B693" s="3">
        <f>'Field readings'!B694</f>
        <v>7.80208333332906</v>
      </c>
      <c r="C693">
        <f>'Field readings'!D694</f>
        <v>15</v>
      </c>
      <c r="D693">
        <f>'Field readings'!K694</f>
        <v>32</v>
      </c>
      <c r="E693">
        <f>'Field readings'!J694+14.6973</f>
        <v>14.6973</v>
      </c>
      <c r="F693">
        <f>'Field readings'!L694</f>
        <v>0</v>
      </c>
      <c r="G693">
        <f>'Field readings'!I694</f>
        <v>0.625</v>
      </c>
      <c r="H693">
        <f>'Field readings'!N694</f>
        <v>1.9390000000000001</v>
      </c>
      <c r="I693">
        <f>'Field readings'!M694</f>
        <v>0.75</v>
      </c>
      <c r="J693">
        <f t="shared" si="280"/>
        <v>0</v>
      </c>
      <c r="K693">
        <f t="shared" si="281"/>
        <v>0.32233109850438368</v>
      </c>
      <c r="L693">
        <f t="shared" si="282"/>
        <v>0.6029101083032492</v>
      </c>
      <c r="M693">
        <f t="shared" si="283"/>
        <v>4.5184153827834079E-3</v>
      </c>
      <c r="N693">
        <f t="shared" si="284"/>
        <v>0.62540611411789182</v>
      </c>
      <c r="O693">
        <f t="shared" si="285"/>
        <v>0.62540611411789182</v>
      </c>
      <c r="P693">
        <f t="shared" si="286"/>
        <v>5.5337802991232699E-3</v>
      </c>
      <c r="Q693">
        <f t="shared" si="287"/>
        <v>2.2780055729952603E-6</v>
      </c>
      <c r="R693">
        <f t="shared" si="288"/>
        <v>2.6534811758638477E-2</v>
      </c>
      <c r="S693">
        <f t="shared" si="289"/>
        <v>0.17766890149561632</v>
      </c>
      <c r="T693">
        <f t="shared" si="290"/>
        <v>7.4888843822464732E-2</v>
      </c>
      <c r="U693">
        <f t="shared" si="291"/>
        <v>20.288516887290307</v>
      </c>
      <c r="V693">
        <f t="shared" si="292"/>
        <v>-0.37766890149561627</v>
      </c>
      <c r="W693">
        <f t="shared" si="293"/>
        <v>0</v>
      </c>
      <c r="X693">
        <f t="shared" si="294"/>
        <v>1.0059007185241196</v>
      </c>
      <c r="Y693">
        <f t="shared" si="295"/>
        <v>0.60189119645854727</v>
      </c>
      <c r="Z693">
        <f t="shared" si="296"/>
        <v>79.508416369682394</v>
      </c>
      <c r="AA693">
        <f t="shared" si="297"/>
        <v>1.1547005383792515</v>
      </c>
      <c r="AB693">
        <f t="shared" si="298"/>
        <v>0</v>
      </c>
      <c r="AC693">
        <f t="shared" si="299"/>
        <v>1</v>
      </c>
      <c r="AD693">
        <f t="shared" si="300"/>
        <v>1.0280615590059241</v>
      </c>
      <c r="AE693">
        <f t="shared" si="301"/>
        <v>109471407.47001469</v>
      </c>
      <c r="AF693">
        <f t="shared" si="302"/>
        <v>19753858593.232761</v>
      </c>
      <c r="AG693">
        <f t="shared" si="303"/>
        <v>1.0027670583780373</v>
      </c>
      <c r="AH693">
        <v>24</v>
      </c>
      <c r="AI693">
        <v>0.67944000000000004</v>
      </c>
      <c r="AJ693">
        <f t="shared" si="304"/>
        <v>2271.5007913398513</v>
      </c>
      <c r="AK693">
        <f t="shared" si="305"/>
        <v>64.306187402831185</v>
      </c>
      <c r="AL693">
        <f t="shared" si="306"/>
        <v>0</v>
      </c>
      <c r="AM693">
        <f t="shared" si="307"/>
        <v>0</v>
      </c>
      <c r="AN693">
        <f>AM693/((60/'Field readings'!D694)*24)</f>
        <v>0</v>
      </c>
      <c r="AO693">
        <f>SUM($AN$4:AN693)</f>
        <v>8879.4934323158614</v>
      </c>
    </row>
    <row r="694" spans="1:41">
      <c r="A694" s="2">
        <f>'Field readings'!A695</f>
        <v>44139</v>
      </c>
      <c r="B694" s="3">
        <f>'Field readings'!B695</f>
        <v>7.8124999999957199</v>
      </c>
      <c r="C694">
        <f>'Field readings'!D695</f>
        <v>15</v>
      </c>
      <c r="D694">
        <f>'Field readings'!K695</f>
        <v>32</v>
      </c>
      <c r="E694">
        <f>'Field readings'!J695+14.6973</f>
        <v>14.6973</v>
      </c>
      <c r="F694">
        <f>'Field readings'!L695</f>
        <v>0</v>
      </c>
      <c r="G694">
        <f>'Field readings'!I695</f>
        <v>0.625</v>
      </c>
      <c r="H694">
        <f>'Field readings'!N695</f>
        <v>1.9390000000000001</v>
      </c>
      <c r="I694">
        <f>'Field readings'!M695</f>
        <v>0.75</v>
      </c>
      <c r="J694">
        <f t="shared" si="280"/>
        <v>0</v>
      </c>
      <c r="K694">
        <f t="shared" si="281"/>
        <v>0.32233109850438368</v>
      </c>
      <c r="L694">
        <f t="shared" si="282"/>
        <v>0.6029101083032492</v>
      </c>
      <c r="M694">
        <f t="shared" si="283"/>
        <v>4.5184153827834079E-3</v>
      </c>
      <c r="N694">
        <f t="shared" si="284"/>
        <v>0.62540611411789182</v>
      </c>
      <c r="O694">
        <f t="shared" si="285"/>
        <v>0.62540611411789182</v>
      </c>
      <c r="P694">
        <f t="shared" si="286"/>
        <v>5.5337802991232699E-3</v>
      </c>
      <c r="Q694">
        <f t="shared" si="287"/>
        <v>2.2780055729952603E-6</v>
      </c>
      <c r="R694">
        <f t="shared" si="288"/>
        <v>2.6534811758638477E-2</v>
      </c>
      <c r="S694">
        <f t="shared" si="289"/>
        <v>0.17766890149561632</v>
      </c>
      <c r="T694">
        <f t="shared" si="290"/>
        <v>7.4888843822464732E-2</v>
      </c>
      <c r="U694">
        <f t="shared" si="291"/>
        <v>20.288516887290307</v>
      </c>
      <c r="V694">
        <f t="shared" si="292"/>
        <v>-0.37766890149561627</v>
      </c>
      <c r="W694">
        <f t="shared" si="293"/>
        <v>0</v>
      </c>
      <c r="X694">
        <f t="shared" si="294"/>
        <v>1.0059007185241196</v>
      </c>
      <c r="Y694">
        <f t="shared" si="295"/>
        <v>0.60189119645854727</v>
      </c>
      <c r="Z694">
        <f t="shared" si="296"/>
        <v>79.508416369682394</v>
      </c>
      <c r="AA694">
        <f t="shared" si="297"/>
        <v>1.1547005383792515</v>
      </c>
      <c r="AB694">
        <f t="shared" si="298"/>
        <v>0</v>
      </c>
      <c r="AC694">
        <f t="shared" si="299"/>
        <v>1</v>
      </c>
      <c r="AD694">
        <f t="shared" si="300"/>
        <v>1.0280615590059241</v>
      </c>
      <c r="AE694">
        <f t="shared" si="301"/>
        <v>109471407.47001469</v>
      </c>
      <c r="AF694">
        <f t="shared" si="302"/>
        <v>19753858593.232761</v>
      </c>
      <c r="AG694">
        <f t="shared" si="303"/>
        <v>1.0027670583780373</v>
      </c>
      <c r="AH694">
        <v>24</v>
      </c>
      <c r="AI694">
        <v>0.67944000000000004</v>
      </c>
      <c r="AJ694">
        <f t="shared" si="304"/>
        <v>2271.5007913398513</v>
      </c>
      <c r="AK694">
        <f t="shared" si="305"/>
        <v>64.306187402831185</v>
      </c>
      <c r="AL694">
        <f t="shared" si="306"/>
        <v>0</v>
      </c>
      <c r="AM694">
        <f t="shared" si="307"/>
        <v>0</v>
      </c>
      <c r="AN694">
        <f>AM694/((60/'Field readings'!D695)*24)</f>
        <v>0</v>
      </c>
      <c r="AO694">
        <f>SUM($AN$4:AN694)</f>
        <v>8879.4934323158614</v>
      </c>
    </row>
    <row r="695" spans="1:41">
      <c r="A695" s="2">
        <f>'Field readings'!A696</f>
        <v>44139</v>
      </c>
      <c r="B695" s="3">
        <f>'Field readings'!B696</f>
        <v>7.8229166666623797</v>
      </c>
      <c r="C695">
        <f>'Field readings'!D696</f>
        <v>15</v>
      </c>
      <c r="D695">
        <f>'Field readings'!K696</f>
        <v>32</v>
      </c>
      <c r="E695">
        <f>'Field readings'!J696+14.6973</f>
        <v>14.6973</v>
      </c>
      <c r="F695">
        <f>'Field readings'!L696</f>
        <v>0</v>
      </c>
      <c r="G695">
        <f>'Field readings'!I696</f>
        <v>0.625</v>
      </c>
      <c r="H695">
        <f>'Field readings'!N696</f>
        <v>1.9390000000000001</v>
      </c>
      <c r="I695">
        <f>'Field readings'!M696</f>
        <v>0.75</v>
      </c>
      <c r="J695">
        <f t="shared" si="280"/>
        <v>0</v>
      </c>
      <c r="K695">
        <f t="shared" si="281"/>
        <v>0.32233109850438368</v>
      </c>
      <c r="L695">
        <f t="shared" si="282"/>
        <v>0.6029101083032492</v>
      </c>
      <c r="M695">
        <f t="shared" si="283"/>
        <v>4.5184153827834079E-3</v>
      </c>
      <c r="N695">
        <f t="shared" si="284"/>
        <v>0.62540611411789182</v>
      </c>
      <c r="O695">
        <f t="shared" si="285"/>
        <v>0.62540611411789182</v>
      </c>
      <c r="P695">
        <f t="shared" si="286"/>
        <v>5.5337802991232699E-3</v>
      </c>
      <c r="Q695">
        <f t="shared" si="287"/>
        <v>2.2780055729952603E-6</v>
      </c>
      <c r="R695">
        <f t="shared" si="288"/>
        <v>2.6534811758638477E-2</v>
      </c>
      <c r="S695">
        <f t="shared" si="289"/>
        <v>0.17766890149561632</v>
      </c>
      <c r="T695">
        <f t="shared" si="290"/>
        <v>7.4888843822464732E-2</v>
      </c>
      <c r="U695">
        <f t="shared" si="291"/>
        <v>20.288516887290307</v>
      </c>
      <c r="V695">
        <f t="shared" si="292"/>
        <v>-0.37766890149561627</v>
      </c>
      <c r="W695">
        <f t="shared" si="293"/>
        <v>0</v>
      </c>
      <c r="X695">
        <f t="shared" si="294"/>
        <v>1.0059007185241196</v>
      </c>
      <c r="Y695">
        <f t="shared" si="295"/>
        <v>0.60189119645854727</v>
      </c>
      <c r="Z695">
        <f t="shared" si="296"/>
        <v>79.508416369682394</v>
      </c>
      <c r="AA695">
        <f t="shared" si="297"/>
        <v>1.1547005383792515</v>
      </c>
      <c r="AB695">
        <f t="shared" si="298"/>
        <v>0</v>
      </c>
      <c r="AC695">
        <f t="shared" si="299"/>
        <v>1</v>
      </c>
      <c r="AD695">
        <f t="shared" si="300"/>
        <v>1.0280615590059241</v>
      </c>
      <c r="AE695">
        <f t="shared" si="301"/>
        <v>109471407.47001469</v>
      </c>
      <c r="AF695">
        <f t="shared" si="302"/>
        <v>19753858593.232761</v>
      </c>
      <c r="AG695">
        <f t="shared" si="303"/>
        <v>1.0027670583780373</v>
      </c>
      <c r="AH695">
        <v>24</v>
      </c>
      <c r="AI695">
        <v>0.67944000000000004</v>
      </c>
      <c r="AJ695">
        <f t="shared" si="304"/>
        <v>2271.5007913398513</v>
      </c>
      <c r="AK695">
        <f t="shared" si="305"/>
        <v>64.306187402831185</v>
      </c>
      <c r="AL695">
        <f t="shared" si="306"/>
        <v>0</v>
      </c>
      <c r="AM695">
        <f t="shared" si="307"/>
        <v>0</v>
      </c>
      <c r="AN695">
        <f>AM695/((60/'Field readings'!D696)*24)</f>
        <v>0</v>
      </c>
      <c r="AO695">
        <f>SUM($AN$4:AN695)</f>
        <v>8879.4934323158614</v>
      </c>
    </row>
    <row r="696" spans="1:41">
      <c r="A696" s="2">
        <f>'Field readings'!A697</f>
        <v>44139</v>
      </c>
      <c r="B696" s="3">
        <f>'Field readings'!B697</f>
        <v>7.8333333333290396</v>
      </c>
      <c r="C696">
        <f>'Field readings'!D697</f>
        <v>15</v>
      </c>
      <c r="D696">
        <f>'Field readings'!K697</f>
        <v>32</v>
      </c>
      <c r="E696">
        <f>'Field readings'!J697+14.6973</f>
        <v>14.6973</v>
      </c>
      <c r="F696">
        <f>'Field readings'!L697</f>
        <v>0</v>
      </c>
      <c r="G696">
        <f>'Field readings'!I697</f>
        <v>0.625</v>
      </c>
      <c r="H696">
        <f>'Field readings'!N697</f>
        <v>1.9390000000000001</v>
      </c>
      <c r="I696">
        <f>'Field readings'!M697</f>
        <v>0.75</v>
      </c>
      <c r="J696">
        <f t="shared" si="280"/>
        <v>0</v>
      </c>
      <c r="K696">
        <f t="shared" si="281"/>
        <v>0.32233109850438368</v>
      </c>
      <c r="L696">
        <f t="shared" si="282"/>
        <v>0.6029101083032492</v>
      </c>
      <c r="M696">
        <f t="shared" si="283"/>
        <v>4.5184153827834079E-3</v>
      </c>
      <c r="N696">
        <f t="shared" si="284"/>
        <v>0.62540611411789182</v>
      </c>
      <c r="O696">
        <f t="shared" si="285"/>
        <v>0.62540611411789182</v>
      </c>
      <c r="P696">
        <f t="shared" si="286"/>
        <v>5.5337802991232699E-3</v>
      </c>
      <c r="Q696">
        <f t="shared" si="287"/>
        <v>2.2780055729952603E-6</v>
      </c>
      <c r="R696">
        <f t="shared" si="288"/>
        <v>2.6534811758638477E-2</v>
      </c>
      <c r="S696">
        <f t="shared" si="289"/>
        <v>0.17766890149561632</v>
      </c>
      <c r="T696">
        <f t="shared" si="290"/>
        <v>7.4888843822464732E-2</v>
      </c>
      <c r="U696">
        <f t="shared" si="291"/>
        <v>20.288516887290307</v>
      </c>
      <c r="V696">
        <f t="shared" si="292"/>
        <v>-0.37766890149561627</v>
      </c>
      <c r="W696">
        <f t="shared" si="293"/>
        <v>0</v>
      </c>
      <c r="X696">
        <f t="shared" si="294"/>
        <v>1.0059007185241196</v>
      </c>
      <c r="Y696">
        <f t="shared" si="295"/>
        <v>0.60189119645854727</v>
      </c>
      <c r="Z696">
        <f t="shared" si="296"/>
        <v>79.508416369682394</v>
      </c>
      <c r="AA696">
        <f t="shared" si="297"/>
        <v>1.1547005383792515</v>
      </c>
      <c r="AB696">
        <f t="shared" si="298"/>
        <v>0</v>
      </c>
      <c r="AC696">
        <f t="shared" si="299"/>
        <v>1</v>
      </c>
      <c r="AD696">
        <f t="shared" si="300"/>
        <v>1.0280615590059241</v>
      </c>
      <c r="AE696">
        <f t="shared" si="301"/>
        <v>109471407.47001469</v>
      </c>
      <c r="AF696">
        <f t="shared" si="302"/>
        <v>19753858593.232761</v>
      </c>
      <c r="AG696">
        <f t="shared" si="303"/>
        <v>1.0027670583780373</v>
      </c>
      <c r="AH696">
        <v>24</v>
      </c>
      <c r="AI696">
        <v>0.67944000000000004</v>
      </c>
      <c r="AJ696">
        <f t="shared" si="304"/>
        <v>2271.5007913398513</v>
      </c>
      <c r="AK696">
        <f t="shared" si="305"/>
        <v>64.306187402831185</v>
      </c>
      <c r="AL696">
        <f t="shared" si="306"/>
        <v>0</v>
      </c>
      <c r="AM696">
        <f t="shared" si="307"/>
        <v>0</v>
      </c>
      <c r="AN696">
        <f>AM696/((60/'Field readings'!D697)*24)</f>
        <v>0</v>
      </c>
      <c r="AO696">
        <f>SUM($AN$4:AN696)</f>
        <v>8879.4934323158614</v>
      </c>
    </row>
    <row r="697" spans="1:41">
      <c r="A697" s="2">
        <f>'Field readings'!A698</f>
        <v>44139</v>
      </c>
      <c r="B697" s="3">
        <f>'Field readings'!B698</f>
        <v>7.8437499999957003</v>
      </c>
      <c r="C697">
        <f>'Field readings'!D698</f>
        <v>15</v>
      </c>
      <c r="D697">
        <f>'Field readings'!K698</f>
        <v>32</v>
      </c>
      <c r="E697">
        <f>'Field readings'!J698+14.6973</f>
        <v>14.6973</v>
      </c>
      <c r="F697">
        <f>'Field readings'!L698</f>
        <v>0</v>
      </c>
      <c r="G697">
        <f>'Field readings'!I698</f>
        <v>0.625</v>
      </c>
      <c r="H697">
        <f>'Field readings'!N698</f>
        <v>1.9390000000000001</v>
      </c>
      <c r="I697">
        <f>'Field readings'!M698</f>
        <v>0.75</v>
      </c>
      <c r="J697">
        <f t="shared" si="280"/>
        <v>0</v>
      </c>
      <c r="K697">
        <f t="shared" si="281"/>
        <v>0.32233109850438368</v>
      </c>
      <c r="L697">
        <f t="shared" si="282"/>
        <v>0.6029101083032492</v>
      </c>
      <c r="M697">
        <f t="shared" si="283"/>
        <v>4.5184153827834079E-3</v>
      </c>
      <c r="N697">
        <f t="shared" si="284"/>
        <v>0.62540611411789182</v>
      </c>
      <c r="O697">
        <f t="shared" si="285"/>
        <v>0.62540611411789182</v>
      </c>
      <c r="P697">
        <f t="shared" si="286"/>
        <v>5.5337802991232699E-3</v>
      </c>
      <c r="Q697">
        <f t="shared" si="287"/>
        <v>2.2780055729952603E-6</v>
      </c>
      <c r="R697">
        <f t="shared" si="288"/>
        <v>2.6534811758638477E-2</v>
      </c>
      <c r="S697">
        <f t="shared" si="289"/>
        <v>0.17766890149561632</v>
      </c>
      <c r="T697">
        <f t="shared" si="290"/>
        <v>7.4888843822464732E-2</v>
      </c>
      <c r="U697">
        <f t="shared" si="291"/>
        <v>20.288516887290307</v>
      </c>
      <c r="V697">
        <f t="shared" si="292"/>
        <v>-0.37766890149561627</v>
      </c>
      <c r="W697">
        <f t="shared" si="293"/>
        <v>0</v>
      </c>
      <c r="X697">
        <f t="shared" si="294"/>
        <v>1.0059007185241196</v>
      </c>
      <c r="Y697">
        <f t="shared" si="295"/>
        <v>0.60189119645854727</v>
      </c>
      <c r="Z697">
        <f t="shared" si="296"/>
        <v>79.508416369682394</v>
      </c>
      <c r="AA697">
        <f t="shared" si="297"/>
        <v>1.1547005383792515</v>
      </c>
      <c r="AB697">
        <f t="shared" si="298"/>
        <v>0</v>
      </c>
      <c r="AC697">
        <f t="shared" si="299"/>
        <v>1</v>
      </c>
      <c r="AD697">
        <f t="shared" si="300"/>
        <v>1.0280615590059241</v>
      </c>
      <c r="AE697">
        <f t="shared" si="301"/>
        <v>109471407.47001469</v>
      </c>
      <c r="AF697">
        <f t="shared" si="302"/>
        <v>19753858593.232761</v>
      </c>
      <c r="AG697">
        <f t="shared" si="303"/>
        <v>1.0027670583780373</v>
      </c>
      <c r="AH697">
        <v>24</v>
      </c>
      <c r="AI697">
        <v>0.67944000000000004</v>
      </c>
      <c r="AJ697">
        <f t="shared" si="304"/>
        <v>2271.5007913398513</v>
      </c>
      <c r="AK697">
        <f t="shared" si="305"/>
        <v>64.306187402831185</v>
      </c>
      <c r="AL697">
        <f t="shared" si="306"/>
        <v>0</v>
      </c>
      <c r="AM697">
        <f t="shared" si="307"/>
        <v>0</v>
      </c>
      <c r="AN697">
        <f>AM697/((60/'Field readings'!D698)*24)</f>
        <v>0</v>
      </c>
      <c r="AO697">
        <f>SUM($AN$4:AN697)</f>
        <v>8879.4934323158614</v>
      </c>
    </row>
    <row r="698" spans="1:41">
      <c r="A698" s="2">
        <f>'Field readings'!A699</f>
        <v>44139</v>
      </c>
      <c r="B698" s="3">
        <f>'Field readings'!B699</f>
        <v>7.8541666666623602</v>
      </c>
      <c r="C698">
        <f>'Field readings'!D699</f>
        <v>15</v>
      </c>
      <c r="D698">
        <f>'Field readings'!K699</f>
        <v>32</v>
      </c>
      <c r="E698">
        <f>'Field readings'!J699+14.6973</f>
        <v>14.6973</v>
      </c>
      <c r="F698">
        <f>'Field readings'!L699</f>
        <v>0</v>
      </c>
      <c r="G698">
        <f>'Field readings'!I699</f>
        <v>0.625</v>
      </c>
      <c r="H698">
        <f>'Field readings'!N699</f>
        <v>1.9390000000000001</v>
      </c>
      <c r="I698">
        <f>'Field readings'!M699</f>
        <v>0.75</v>
      </c>
      <c r="J698">
        <f t="shared" si="280"/>
        <v>0</v>
      </c>
      <c r="K698">
        <f t="shared" si="281"/>
        <v>0.32233109850438368</v>
      </c>
      <c r="L698">
        <f t="shared" si="282"/>
        <v>0.6029101083032492</v>
      </c>
      <c r="M698">
        <f t="shared" si="283"/>
        <v>4.5184153827834079E-3</v>
      </c>
      <c r="N698">
        <f t="shared" si="284"/>
        <v>0.62540611411789182</v>
      </c>
      <c r="O698">
        <f t="shared" si="285"/>
        <v>0.62540611411789182</v>
      </c>
      <c r="P698">
        <f t="shared" si="286"/>
        <v>5.5337802991232699E-3</v>
      </c>
      <c r="Q698">
        <f t="shared" si="287"/>
        <v>2.2780055729952603E-6</v>
      </c>
      <c r="R698">
        <f t="shared" si="288"/>
        <v>2.6534811758638477E-2</v>
      </c>
      <c r="S698">
        <f t="shared" si="289"/>
        <v>0.17766890149561632</v>
      </c>
      <c r="T698">
        <f t="shared" si="290"/>
        <v>7.4888843822464732E-2</v>
      </c>
      <c r="U698">
        <f t="shared" si="291"/>
        <v>20.288516887290307</v>
      </c>
      <c r="V698">
        <f t="shared" si="292"/>
        <v>-0.37766890149561627</v>
      </c>
      <c r="W698">
        <f t="shared" si="293"/>
        <v>0</v>
      </c>
      <c r="X698">
        <f t="shared" si="294"/>
        <v>1.0059007185241196</v>
      </c>
      <c r="Y698">
        <f t="shared" si="295"/>
        <v>0.60189119645854727</v>
      </c>
      <c r="Z698">
        <f t="shared" si="296"/>
        <v>79.508416369682394</v>
      </c>
      <c r="AA698">
        <f t="shared" si="297"/>
        <v>1.1547005383792515</v>
      </c>
      <c r="AB698">
        <f t="shared" si="298"/>
        <v>0</v>
      </c>
      <c r="AC698">
        <f t="shared" si="299"/>
        <v>1</v>
      </c>
      <c r="AD698">
        <f t="shared" si="300"/>
        <v>1.0280615590059241</v>
      </c>
      <c r="AE698">
        <f t="shared" si="301"/>
        <v>109471407.47001469</v>
      </c>
      <c r="AF698">
        <f t="shared" si="302"/>
        <v>19753858593.232761</v>
      </c>
      <c r="AG698">
        <f t="shared" si="303"/>
        <v>1.0027670583780373</v>
      </c>
      <c r="AH698">
        <v>24</v>
      </c>
      <c r="AI698">
        <v>0.67944000000000004</v>
      </c>
      <c r="AJ698">
        <f t="shared" si="304"/>
        <v>2271.5007913398513</v>
      </c>
      <c r="AK698">
        <f t="shared" si="305"/>
        <v>64.306187402831185</v>
      </c>
      <c r="AL698">
        <f t="shared" si="306"/>
        <v>0</v>
      </c>
      <c r="AM698">
        <f t="shared" si="307"/>
        <v>0</v>
      </c>
      <c r="AN698">
        <f>AM698/((60/'Field readings'!D699)*24)</f>
        <v>0</v>
      </c>
      <c r="AO698">
        <f>SUM($AN$4:AN698)</f>
        <v>8879.4934323158614</v>
      </c>
    </row>
    <row r="699" spans="1:41">
      <c r="A699" s="2">
        <f>'Field readings'!A700</f>
        <v>44139</v>
      </c>
      <c r="B699" s="3">
        <f>'Field readings'!B700</f>
        <v>7.86458333332902</v>
      </c>
      <c r="C699">
        <f>'Field readings'!D700</f>
        <v>15</v>
      </c>
      <c r="D699">
        <f>'Field readings'!K700</f>
        <v>32</v>
      </c>
      <c r="E699">
        <f>'Field readings'!J700+14.6973</f>
        <v>14.6973</v>
      </c>
      <c r="F699">
        <f>'Field readings'!L700</f>
        <v>0</v>
      </c>
      <c r="G699">
        <f>'Field readings'!I700</f>
        <v>0.625</v>
      </c>
      <c r="H699">
        <f>'Field readings'!N700</f>
        <v>1.9390000000000001</v>
      </c>
      <c r="I699">
        <f>'Field readings'!M700</f>
        <v>0.75</v>
      </c>
      <c r="J699">
        <f t="shared" si="280"/>
        <v>0</v>
      </c>
      <c r="K699">
        <f t="shared" si="281"/>
        <v>0.32233109850438368</v>
      </c>
      <c r="L699">
        <f t="shared" si="282"/>
        <v>0.6029101083032492</v>
      </c>
      <c r="M699">
        <f t="shared" si="283"/>
        <v>4.5184153827834079E-3</v>
      </c>
      <c r="N699">
        <f t="shared" si="284"/>
        <v>0.62540611411789182</v>
      </c>
      <c r="O699">
        <f t="shared" si="285"/>
        <v>0.62540611411789182</v>
      </c>
      <c r="P699">
        <f t="shared" si="286"/>
        <v>5.5337802991232699E-3</v>
      </c>
      <c r="Q699">
        <f t="shared" si="287"/>
        <v>2.2780055729952603E-6</v>
      </c>
      <c r="R699">
        <f t="shared" si="288"/>
        <v>2.6534811758638477E-2</v>
      </c>
      <c r="S699">
        <f t="shared" si="289"/>
        <v>0.17766890149561632</v>
      </c>
      <c r="T699">
        <f t="shared" si="290"/>
        <v>7.4888843822464732E-2</v>
      </c>
      <c r="U699">
        <f t="shared" si="291"/>
        <v>20.288516887290307</v>
      </c>
      <c r="V699">
        <f t="shared" si="292"/>
        <v>-0.37766890149561627</v>
      </c>
      <c r="W699">
        <f t="shared" si="293"/>
        <v>0</v>
      </c>
      <c r="X699">
        <f t="shared" si="294"/>
        <v>1.0059007185241196</v>
      </c>
      <c r="Y699">
        <f t="shared" si="295"/>
        <v>0.60189119645854727</v>
      </c>
      <c r="Z699">
        <f t="shared" si="296"/>
        <v>79.508416369682394</v>
      </c>
      <c r="AA699">
        <f t="shared" si="297"/>
        <v>1.1547005383792515</v>
      </c>
      <c r="AB699">
        <f t="shared" si="298"/>
        <v>0</v>
      </c>
      <c r="AC699">
        <f t="shared" si="299"/>
        <v>1</v>
      </c>
      <c r="AD699">
        <f t="shared" si="300"/>
        <v>1.0280615590059241</v>
      </c>
      <c r="AE699">
        <f t="shared" si="301"/>
        <v>109471407.47001469</v>
      </c>
      <c r="AF699">
        <f t="shared" si="302"/>
        <v>19753858593.232761</v>
      </c>
      <c r="AG699">
        <f t="shared" si="303"/>
        <v>1.0027670583780373</v>
      </c>
      <c r="AH699">
        <v>24</v>
      </c>
      <c r="AI699">
        <v>0.67944000000000004</v>
      </c>
      <c r="AJ699">
        <f t="shared" si="304"/>
        <v>2271.5007913398513</v>
      </c>
      <c r="AK699">
        <f t="shared" si="305"/>
        <v>64.306187402831185</v>
      </c>
      <c r="AL699">
        <f t="shared" si="306"/>
        <v>0</v>
      </c>
      <c r="AM699">
        <f t="shared" si="307"/>
        <v>0</v>
      </c>
      <c r="AN699">
        <f>AM699/((60/'Field readings'!D700)*24)</f>
        <v>0</v>
      </c>
      <c r="AO699">
        <f>SUM($AN$4:AN699)</f>
        <v>8879.4934323158614</v>
      </c>
    </row>
    <row r="700" spans="1:41">
      <c r="A700" s="2">
        <f>'Field readings'!A701</f>
        <v>44139</v>
      </c>
      <c r="B700" s="3">
        <f>'Field readings'!B701</f>
        <v>7.8749999999956799</v>
      </c>
      <c r="C700">
        <f>'Field readings'!D701</f>
        <v>15</v>
      </c>
      <c r="D700">
        <f>'Field readings'!K701</f>
        <v>32</v>
      </c>
      <c r="E700">
        <f>'Field readings'!J701+14.6973</f>
        <v>14.6973</v>
      </c>
      <c r="F700">
        <f>'Field readings'!L701</f>
        <v>0</v>
      </c>
      <c r="G700">
        <f>'Field readings'!I701</f>
        <v>0.625</v>
      </c>
      <c r="H700">
        <f>'Field readings'!N701</f>
        <v>1.9390000000000001</v>
      </c>
      <c r="I700">
        <f>'Field readings'!M701</f>
        <v>0.75</v>
      </c>
      <c r="J700">
        <f t="shared" si="280"/>
        <v>0</v>
      </c>
      <c r="K700">
        <f t="shared" si="281"/>
        <v>0.32233109850438368</v>
      </c>
      <c r="L700">
        <f t="shared" si="282"/>
        <v>0.6029101083032492</v>
      </c>
      <c r="M700">
        <f t="shared" si="283"/>
        <v>4.5184153827834079E-3</v>
      </c>
      <c r="N700">
        <f t="shared" si="284"/>
        <v>0.62540611411789182</v>
      </c>
      <c r="O700">
        <f t="shared" si="285"/>
        <v>0.62540611411789182</v>
      </c>
      <c r="P700">
        <f t="shared" si="286"/>
        <v>5.5337802991232699E-3</v>
      </c>
      <c r="Q700">
        <f t="shared" si="287"/>
        <v>2.2780055729952603E-6</v>
      </c>
      <c r="R700">
        <f t="shared" si="288"/>
        <v>2.6534811758638477E-2</v>
      </c>
      <c r="S700">
        <f t="shared" si="289"/>
        <v>0.17766890149561632</v>
      </c>
      <c r="T700">
        <f t="shared" si="290"/>
        <v>7.4888843822464732E-2</v>
      </c>
      <c r="U700">
        <f t="shared" si="291"/>
        <v>20.288516887290307</v>
      </c>
      <c r="V700">
        <f t="shared" si="292"/>
        <v>-0.37766890149561627</v>
      </c>
      <c r="W700">
        <f t="shared" si="293"/>
        <v>0</v>
      </c>
      <c r="X700">
        <f t="shared" si="294"/>
        <v>1.0059007185241196</v>
      </c>
      <c r="Y700">
        <f t="shared" si="295"/>
        <v>0.60189119645854727</v>
      </c>
      <c r="Z700">
        <f t="shared" si="296"/>
        <v>79.508416369682394</v>
      </c>
      <c r="AA700">
        <f t="shared" si="297"/>
        <v>1.1547005383792515</v>
      </c>
      <c r="AB700">
        <f t="shared" si="298"/>
        <v>0</v>
      </c>
      <c r="AC700">
        <f t="shared" si="299"/>
        <v>1</v>
      </c>
      <c r="AD700">
        <f t="shared" si="300"/>
        <v>1.0280615590059241</v>
      </c>
      <c r="AE700">
        <f t="shared" si="301"/>
        <v>109471407.47001469</v>
      </c>
      <c r="AF700">
        <f t="shared" si="302"/>
        <v>19753858593.232761</v>
      </c>
      <c r="AG700">
        <f t="shared" si="303"/>
        <v>1.0027670583780373</v>
      </c>
      <c r="AH700">
        <v>24</v>
      </c>
      <c r="AI700">
        <v>0.67944000000000004</v>
      </c>
      <c r="AJ700">
        <f t="shared" si="304"/>
        <v>2271.5007913398513</v>
      </c>
      <c r="AK700">
        <f t="shared" si="305"/>
        <v>64.306187402831185</v>
      </c>
      <c r="AL700">
        <f t="shared" si="306"/>
        <v>0</v>
      </c>
      <c r="AM700">
        <f t="shared" si="307"/>
        <v>0</v>
      </c>
      <c r="AN700">
        <f>AM700/((60/'Field readings'!D701)*24)</f>
        <v>0</v>
      </c>
      <c r="AO700">
        <f>SUM($AN$4:AN700)</f>
        <v>8879.4934323158614</v>
      </c>
    </row>
    <row r="701" spans="1:41">
      <c r="A701" s="2">
        <f>'Field readings'!A702</f>
        <v>44139</v>
      </c>
      <c r="B701" s="3">
        <f>'Field readings'!B702</f>
        <v>7.8854166666623398</v>
      </c>
      <c r="C701">
        <f>'Field readings'!D702</f>
        <v>15</v>
      </c>
      <c r="D701">
        <f>'Field readings'!K702</f>
        <v>32</v>
      </c>
      <c r="E701">
        <f>'Field readings'!J702+14.6973</f>
        <v>14.6973</v>
      </c>
      <c r="F701">
        <f>'Field readings'!L702</f>
        <v>0</v>
      </c>
      <c r="G701">
        <f>'Field readings'!I702</f>
        <v>0.625</v>
      </c>
      <c r="H701">
        <f>'Field readings'!N702</f>
        <v>1.9390000000000001</v>
      </c>
      <c r="I701">
        <f>'Field readings'!M702</f>
        <v>0.75</v>
      </c>
      <c r="J701">
        <f t="shared" si="280"/>
        <v>0</v>
      </c>
      <c r="K701">
        <f t="shared" si="281"/>
        <v>0.32233109850438368</v>
      </c>
      <c r="L701">
        <f t="shared" si="282"/>
        <v>0.6029101083032492</v>
      </c>
      <c r="M701">
        <f t="shared" si="283"/>
        <v>4.5184153827834079E-3</v>
      </c>
      <c r="N701">
        <f t="shared" si="284"/>
        <v>0.62540611411789182</v>
      </c>
      <c r="O701">
        <f t="shared" si="285"/>
        <v>0.62540611411789182</v>
      </c>
      <c r="P701">
        <f t="shared" si="286"/>
        <v>5.5337802991232699E-3</v>
      </c>
      <c r="Q701">
        <f t="shared" si="287"/>
        <v>2.2780055729952603E-6</v>
      </c>
      <c r="R701">
        <f t="shared" si="288"/>
        <v>2.6534811758638477E-2</v>
      </c>
      <c r="S701">
        <f t="shared" si="289"/>
        <v>0.17766890149561632</v>
      </c>
      <c r="T701">
        <f t="shared" si="290"/>
        <v>7.4888843822464732E-2</v>
      </c>
      <c r="U701">
        <f t="shared" si="291"/>
        <v>20.288516887290307</v>
      </c>
      <c r="V701">
        <f t="shared" si="292"/>
        <v>-0.37766890149561627</v>
      </c>
      <c r="W701">
        <f t="shared" si="293"/>
        <v>0</v>
      </c>
      <c r="X701">
        <f t="shared" si="294"/>
        <v>1.0059007185241196</v>
      </c>
      <c r="Y701">
        <f t="shared" si="295"/>
        <v>0.60189119645854727</v>
      </c>
      <c r="Z701">
        <f t="shared" si="296"/>
        <v>79.508416369682394</v>
      </c>
      <c r="AA701">
        <f t="shared" si="297"/>
        <v>1.1547005383792515</v>
      </c>
      <c r="AB701">
        <f t="shared" si="298"/>
        <v>0</v>
      </c>
      <c r="AC701">
        <f t="shared" si="299"/>
        <v>1</v>
      </c>
      <c r="AD701">
        <f t="shared" si="300"/>
        <v>1.0280615590059241</v>
      </c>
      <c r="AE701">
        <f t="shared" si="301"/>
        <v>109471407.47001469</v>
      </c>
      <c r="AF701">
        <f t="shared" si="302"/>
        <v>19753858593.232761</v>
      </c>
      <c r="AG701">
        <f t="shared" si="303"/>
        <v>1.0027670583780373</v>
      </c>
      <c r="AH701">
        <v>24</v>
      </c>
      <c r="AI701">
        <v>0.67944000000000004</v>
      </c>
      <c r="AJ701">
        <f t="shared" si="304"/>
        <v>2271.5007913398513</v>
      </c>
      <c r="AK701">
        <f t="shared" si="305"/>
        <v>64.306187402831185</v>
      </c>
      <c r="AL701">
        <f t="shared" si="306"/>
        <v>0</v>
      </c>
      <c r="AM701">
        <f t="shared" si="307"/>
        <v>0</v>
      </c>
      <c r="AN701">
        <f>AM701/((60/'Field readings'!D702)*24)</f>
        <v>0</v>
      </c>
      <c r="AO701">
        <f>SUM($AN$4:AN701)</f>
        <v>8879.4934323158614</v>
      </c>
    </row>
    <row r="702" spans="1:41">
      <c r="A702" s="2">
        <f>'Field readings'!A703</f>
        <v>44139</v>
      </c>
      <c r="B702" s="3">
        <f>'Field readings'!B703</f>
        <v>7.8958333333289996</v>
      </c>
      <c r="C702">
        <f>'Field readings'!D703</f>
        <v>15</v>
      </c>
      <c r="D702">
        <f>'Field readings'!K703</f>
        <v>32</v>
      </c>
      <c r="E702">
        <f>'Field readings'!J703+14.6973</f>
        <v>14.6973</v>
      </c>
      <c r="F702">
        <f>'Field readings'!L703</f>
        <v>0</v>
      </c>
      <c r="G702">
        <f>'Field readings'!I703</f>
        <v>0.625</v>
      </c>
      <c r="H702">
        <f>'Field readings'!N703</f>
        <v>1.9390000000000001</v>
      </c>
      <c r="I702">
        <f>'Field readings'!M703</f>
        <v>0.75</v>
      </c>
      <c r="J702">
        <f t="shared" si="280"/>
        <v>0</v>
      </c>
      <c r="K702">
        <f t="shared" si="281"/>
        <v>0.32233109850438368</v>
      </c>
      <c r="L702">
        <f t="shared" si="282"/>
        <v>0.6029101083032492</v>
      </c>
      <c r="M702">
        <f t="shared" si="283"/>
        <v>4.5184153827834079E-3</v>
      </c>
      <c r="N702">
        <f t="shared" si="284"/>
        <v>0.62540611411789182</v>
      </c>
      <c r="O702">
        <f t="shared" si="285"/>
        <v>0.62540611411789182</v>
      </c>
      <c r="P702">
        <f t="shared" si="286"/>
        <v>5.5337802991232699E-3</v>
      </c>
      <c r="Q702">
        <f t="shared" si="287"/>
        <v>2.2780055729952603E-6</v>
      </c>
      <c r="R702">
        <f t="shared" si="288"/>
        <v>2.6534811758638477E-2</v>
      </c>
      <c r="S702">
        <f t="shared" si="289"/>
        <v>0.17766890149561632</v>
      </c>
      <c r="T702">
        <f t="shared" si="290"/>
        <v>7.4888843822464732E-2</v>
      </c>
      <c r="U702">
        <f t="shared" si="291"/>
        <v>20.288516887290307</v>
      </c>
      <c r="V702">
        <f t="shared" si="292"/>
        <v>-0.37766890149561627</v>
      </c>
      <c r="W702">
        <f t="shared" si="293"/>
        <v>0</v>
      </c>
      <c r="X702">
        <f t="shared" si="294"/>
        <v>1.0059007185241196</v>
      </c>
      <c r="Y702">
        <f t="shared" si="295"/>
        <v>0.60189119645854727</v>
      </c>
      <c r="Z702">
        <f t="shared" si="296"/>
        <v>79.508416369682394</v>
      </c>
      <c r="AA702">
        <f t="shared" si="297"/>
        <v>1.1547005383792515</v>
      </c>
      <c r="AB702">
        <f t="shared" si="298"/>
        <v>0</v>
      </c>
      <c r="AC702">
        <f t="shared" si="299"/>
        <v>1</v>
      </c>
      <c r="AD702">
        <f t="shared" si="300"/>
        <v>1.0280615590059241</v>
      </c>
      <c r="AE702">
        <f t="shared" si="301"/>
        <v>109471407.47001469</v>
      </c>
      <c r="AF702">
        <f t="shared" si="302"/>
        <v>19753858593.232761</v>
      </c>
      <c r="AG702">
        <f t="shared" si="303"/>
        <v>1.0027670583780373</v>
      </c>
      <c r="AH702">
        <v>24</v>
      </c>
      <c r="AI702">
        <v>0.67944000000000004</v>
      </c>
      <c r="AJ702">
        <f t="shared" si="304"/>
        <v>2271.5007913398513</v>
      </c>
      <c r="AK702">
        <f t="shared" si="305"/>
        <v>64.306187402831185</v>
      </c>
      <c r="AL702">
        <f t="shared" si="306"/>
        <v>0</v>
      </c>
      <c r="AM702">
        <f t="shared" si="307"/>
        <v>0</v>
      </c>
      <c r="AN702">
        <f>AM702/((60/'Field readings'!D703)*24)</f>
        <v>0</v>
      </c>
      <c r="AO702">
        <f>SUM($AN$4:AN702)</f>
        <v>8879.4934323158614</v>
      </c>
    </row>
    <row r="703" spans="1:41">
      <c r="A703" s="2">
        <f>'Field readings'!A704</f>
        <v>44139</v>
      </c>
      <c r="B703" s="3">
        <f>'Field readings'!B704</f>
        <v>7.9062499999956604</v>
      </c>
      <c r="C703">
        <f>'Field readings'!D704</f>
        <v>15</v>
      </c>
      <c r="D703">
        <f>'Field readings'!K704</f>
        <v>32</v>
      </c>
      <c r="E703">
        <f>'Field readings'!J704+14.6973</f>
        <v>14.6973</v>
      </c>
      <c r="F703">
        <f>'Field readings'!L704</f>
        <v>0</v>
      </c>
      <c r="G703">
        <f>'Field readings'!I704</f>
        <v>0.625</v>
      </c>
      <c r="H703">
        <f>'Field readings'!N704</f>
        <v>1.9390000000000001</v>
      </c>
      <c r="I703">
        <f>'Field readings'!M704</f>
        <v>0.75</v>
      </c>
      <c r="J703">
        <f t="shared" si="280"/>
        <v>0</v>
      </c>
      <c r="K703">
        <f t="shared" si="281"/>
        <v>0.32233109850438368</v>
      </c>
      <c r="L703">
        <f t="shared" si="282"/>
        <v>0.6029101083032492</v>
      </c>
      <c r="M703">
        <f t="shared" si="283"/>
        <v>4.5184153827834079E-3</v>
      </c>
      <c r="N703">
        <f t="shared" si="284"/>
        <v>0.62540611411789182</v>
      </c>
      <c r="O703">
        <f t="shared" si="285"/>
        <v>0.62540611411789182</v>
      </c>
      <c r="P703">
        <f t="shared" si="286"/>
        <v>5.5337802991232699E-3</v>
      </c>
      <c r="Q703">
        <f t="shared" si="287"/>
        <v>2.2780055729952603E-6</v>
      </c>
      <c r="R703">
        <f t="shared" si="288"/>
        <v>2.6534811758638477E-2</v>
      </c>
      <c r="S703">
        <f t="shared" si="289"/>
        <v>0.17766890149561632</v>
      </c>
      <c r="T703">
        <f t="shared" si="290"/>
        <v>7.4888843822464732E-2</v>
      </c>
      <c r="U703">
        <f t="shared" si="291"/>
        <v>20.288516887290307</v>
      </c>
      <c r="V703">
        <f t="shared" si="292"/>
        <v>-0.37766890149561627</v>
      </c>
      <c r="W703">
        <f t="shared" si="293"/>
        <v>0</v>
      </c>
      <c r="X703">
        <f t="shared" si="294"/>
        <v>1.0059007185241196</v>
      </c>
      <c r="Y703">
        <f t="shared" si="295"/>
        <v>0.60189119645854727</v>
      </c>
      <c r="Z703">
        <f t="shared" si="296"/>
        <v>79.508416369682394</v>
      </c>
      <c r="AA703">
        <f t="shared" si="297"/>
        <v>1.1547005383792515</v>
      </c>
      <c r="AB703">
        <f t="shared" si="298"/>
        <v>0</v>
      </c>
      <c r="AC703">
        <f t="shared" si="299"/>
        <v>1</v>
      </c>
      <c r="AD703">
        <f t="shared" si="300"/>
        <v>1.0280615590059241</v>
      </c>
      <c r="AE703">
        <f t="shared" si="301"/>
        <v>109471407.47001469</v>
      </c>
      <c r="AF703">
        <f t="shared" si="302"/>
        <v>19753858593.232761</v>
      </c>
      <c r="AG703">
        <f t="shared" si="303"/>
        <v>1.0027670583780373</v>
      </c>
      <c r="AH703">
        <v>24</v>
      </c>
      <c r="AI703">
        <v>0.67944000000000004</v>
      </c>
      <c r="AJ703">
        <f t="shared" si="304"/>
        <v>2271.5007913398513</v>
      </c>
      <c r="AK703">
        <f t="shared" si="305"/>
        <v>64.306187402831185</v>
      </c>
      <c r="AL703">
        <f t="shared" si="306"/>
        <v>0</v>
      </c>
      <c r="AM703">
        <f t="shared" si="307"/>
        <v>0</v>
      </c>
      <c r="AN703">
        <f>AM703/((60/'Field readings'!D704)*24)</f>
        <v>0</v>
      </c>
      <c r="AO703">
        <f>SUM($AN$4:AN703)</f>
        <v>8879.4934323158614</v>
      </c>
    </row>
    <row r="704" spans="1:41">
      <c r="A704" s="2">
        <f>'Field readings'!A705</f>
        <v>44139</v>
      </c>
      <c r="B704" s="3">
        <f>'Field readings'!B705</f>
        <v>7.9166666666623202</v>
      </c>
      <c r="C704">
        <f>'Field readings'!D705</f>
        <v>15</v>
      </c>
      <c r="D704">
        <f>'Field readings'!K705</f>
        <v>32</v>
      </c>
      <c r="E704">
        <f>'Field readings'!J705+14.6973</f>
        <v>14.6973</v>
      </c>
      <c r="F704">
        <f>'Field readings'!L705</f>
        <v>0</v>
      </c>
      <c r="G704">
        <f>'Field readings'!I705</f>
        <v>0.625</v>
      </c>
      <c r="H704">
        <f>'Field readings'!N705</f>
        <v>1.9390000000000001</v>
      </c>
      <c r="I704">
        <f>'Field readings'!M705</f>
        <v>0.75</v>
      </c>
      <c r="J704">
        <f t="shared" si="280"/>
        <v>0</v>
      </c>
      <c r="K704">
        <f t="shared" si="281"/>
        <v>0.32233109850438368</v>
      </c>
      <c r="L704">
        <f t="shared" si="282"/>
        <v>0.6029101083032492</v>
      </c>
      <c r="M704">
        <f t="shared" si="283"/>
        <v>4.5184153827834079E-3</v>
      </c>
      <c r="N704">
        <f t="shared" si="284"/>
        <v>0.62540611411789182</v>
      </c>
      <c r="O704">
        <f t="shared" si="285"/>
        <v>0.62540611411789182</v>
      </c>
      <c r="P704">
        <f t="shared" si="286"/>
        <v>5.5337802991232699E-3</v>
      </c>
      <c r="Q704">
        <f t="shared" si="287"/>
        <v>2.2780055729952603E-6</v>
      </c>
      <c r="R704">
        <f t="shared" si="288"/>
        <v>2.6534811758638477E-2</v>
      </c>
      <c r="S704">
        <f t="shared" si="289"/>
        <v>0.17766890149561632</v>
      </c>
      <c r="T704">
        <f t="shared" si="290"/>
        <v>7.4888843822464732E-2</v>
      </c>
      <c r="U704">
        <f t="shared" si="291"/>
        <v>20.288516887290307</v>
      </c>
      <c r="V704">
        <f t="shared" si="292"/>
        <v>-0.37766890149561627</v>
      </c>
      <c r="W704">
        <f t="shared" si="293"/>
        <v>0</v>
      </c>
      <c r="X704">
        <f t="shared" si="294"/>
        <v>1.0059007185241196</v>
      </c>
      <c r="Y704">
        <f t="shared" si="295"/>
        <v>0.60189119645854727</v>
      </c>
      <c r="Z704">
        <f t="shared" si="296"/>
        <v>79.508416369682394</v>
      </c>
      <c r="AA704">
        <f t="shared" si="297"/>
        <v>1.1547005383792515</v>
      </c>
      <c r="AB704">
        <f t="shared" si="298"/>
        <v>0</v>
      </c>
      <c r="AC704">
        <f t="shared" si="299"/>
        <v>1</v>
      </c>
      <c r="AD704">
        <f t="shared" si="300"/>
        <v>1.0280615590059241</v>
      </c>
      <c r="AE704">
        <f t="shared" si="301"/>
        <v>109471407.47001469</v>
      </c>
      <c r="AF704">
        <f t="shared" si="302"/>
        <v>19753858593.232761</v>
      </c>
      <c r="AG704">
        <f t="shared" si="303"/>
        <v>1.0027670583780373</v>
      </c>
      <c r="AH704">
        <v>24</v>
      </c>
      <c r="AI704">
        <v>0.67944000000000004</v>
      </c>
      <c r="AJ704">
        <f t="shared" si="304"/>
        <v>2271.5007913398513</v>
      </c>
      <c r="AK704">
        <f t="shared" si="305"/>
        <v>64.306187402831185</v>
      </c>
      <c r="AL704">
        <f t="shared" si="306"/>
        <v>0</v>
      </c>
      <c r="AM704">
        <f t="shared" si="307"/>
        <v>0</v>
      </c>
      <c r="AN704">
        <f>AM704/((60/'Field readings'!D705)*24)</f>
        <v>0</v>
      </c>
      <c r="AO704">
        <f>SUM($AN$4:AN704)</f>
        <v>8879.4934323158614</v>
      </c>
    </row>
    <row r="705" spans="1:41">
      <c r="A705" s="2">
        <f>'Field readings'!A706</f>
        <v>44139</v>
      </c>
      <c r="B705" s="3">
        <f>'Field readings'!B706</f>
        <v>7.9270833333289801</v>
      </c>
      <c r="C705">
        <f>'Field readings'!D706</f>
        <v>15</v>
      </c>
      <c r="D705">
        <f>'Field readings'!K706</f>
        <v>32</v>
      </c>
      <c r="E705">
        <f>'Field readings'!J706+14.6973</f>
        <v>14.6973</v>
      </c>
      <c r="F705">
        <f>'Field readings'!L706</f>
        <v>0</v>
      </c>
      <c r="G705">
        <f>'Field readings'!I706</f>
        <v>0.625</v>
      </c>
      <c r="H705">
        <f>'Field readings'!N706</f>
        <v>1.9390000000000001</v>
      </c>
      <c r="I705">
        <f>'Field readings'!M706</f>
        <v>0.75</v>
      </c>
      <c r="J705">
        <f t="shared" si="280"/>
        <v>0</v>
      </c>
      <c r="K705">
        <f t="shared" si="281"/>
        <v>0.32233109850438368</v>
      </c>
      <c r="L705">
        <f t="shared" si="282"/>
        <v>0.6029101083032492</v>
      </c>
      <c r="M705">
        <f t="shared" si="283"/>
        <v>4.5184153827834079E-3</v>
      </c>
      <c r="N705">
        <f t="shared" si="284"/>
        <v>0.62540611411789182</v>
      </c>
      <c r="O705">
        <f t="shared" si="285"/>
        <v>0.62540611411789182</v>
      </c>
      <c r="P705">
        <f t="shared" si="286"/>
        <v>5.5337802991232699E-3</v>
      </c>
      <c r="Q705">
        <f t="shared" si="287"/>
        <v>2.2780055729952603E-6</v>
      </c>
      <c r="R705">
        <f t="shared" si="288"/>
        <v>2.6534811758638477E-2</v>
      </c>
      <c r="S705">
        <f t="shared" si="289"/>
        <v>0.17766890149561632</v>
      </c>
      <c r="T705">
        <f t="shared" si="290"/>
        <v>7.4888843822464732E-2</v>
      </c>
      <c r="U705">
        <f t="shared" si="291"/>
        <v>20.288516887290307</v>
      </c>
      <c r="V705">
        <f t="shared" si="292"/>
        <v>-0.37766890149561627</v>
      </c>
      <c r="W705">
        <f t="shared" si="293"/>
        <v>0</v>
      </c>
      <c r="X705">
        <f t="shared" si="294"/>
        <v>1.0059007185241196</v>
      </c>
      <c r="Y705">
        <f t="shared" si="295"/>
        <v>0.60189119645854727</v>
      </c>
      <c r="Z705">
        <f t="shared" si="296"/>
        <v>79.508416369682394</v>
      </c>
      <c r="AA705">
        <f t="shared" si="297"/>
        <v>1.1547005383792515</v>
      </c>
      <c r="AB705">
        <f t="shared" si="298"/>
        <v>0</v>
      </c>
      <c r="AC705">
        <f t="shared" si="299"/>
        <v>1</v>
      </c>
      <c r="AD705">
        <f t="shared" si="300"/>
        <v>1.0280615590059241</v>
      </c>
      <c r="AE705">
        <f t="shared" si="301"/>
        <v>109471407.47001469</v>
      </c>
      <c r="AF705">
        <f t="shared" si="302"/>
        <v>19753858593.232761</v>
      </c>
      <c r="AG705">
        <f t="shared" si="303"/>
        <v>1.0027670583780373</v>
      </c>
      <c r="AH705">
        <v>24</v>
      </c>
      <c r="AI705">
        <v>0.67944000000000004</v>
      </c>
      <c r="AJ705">
        <f t="shared" si="304"/>
        <v>2271.5007913398513</v>
      </c>
      <c r="AK705">
        <f t="shared" si="305"/>
        <v>64.306187402831185</v>
      </c>
      <c r="AL705">
        <f t="shared" si="306"/>
        <v>0</v>
      </c>
      <c r="AM705">
        <f t="shared" si="307"/>
        <v>0</v>
      </c>
      <c r="AN705">
        <f>AM705/((60/'Field readings'!D706)*24)</f>
        <v>0</v>
      </c>
      <c r="AO705">
        <f>SUM($AN$4:AN705)</f>
        <v>8879.4934323158614</v>
      </c>
    </row>
    <row r="706" spans="1:41">
      <c r="A706" s="2">
        <f>'Field readings'!A707</f>
        <v>44139</v>
      </c>
      <c r="B706" s="3">
        <f>'Field readings'!B707</f>
        <v>7.9374999999956399</v>
      </c>
      <c r="C706">
        <f>'Field readings'!D707</f>
        <v>15</v>
      </c>
      <c r="D706">
        <f>'Field readings'!K707</f>
        <v>32</v>
      </c>
      <c r="E706">
        <f>'Field readings'!J707+14.6973</f>
        <v>14.6973</v>
      </c>
      <c r="F706">
        <f>'Field readings'!L707</f>
        <v>0</v>
      </c>
      <c r="G706">
        <f>'Field readings'!I707</f>
        <v>0.625</v>
      </c>
      <c r="H706">
        <f>'Field readings'!N707</f>
        <v>1.9390000000000001</v>
      </c>
      <c r="I706">
        <f>'Field readings'!M707</f>
        <v>0.75</v>
      </c>
      <c r="J706">
        <f t="shared" si="280"/>
        <v>0</v>
      </c>
      <c r="K706">
        <f t="shared" si="281"/>
        <v>0.32233109850438368</v>
      </c>
      <c r="L706">
        <f t="shared" si="282"/>
        <v>0.6029101083032492</v>
      </c>
      <c r="M706">
        <f t="shared" si="283"/>
        <v>4.5184153827834079E-3</v>
      </c>
      <c r="N706">
        <f t="shared" si="284"/>
        <v>0.62540611411789182</v>
      </c>
      <c r="O706">
        <f t="shared" si="285"/>
        <v>0.62540611411789182</v>
      </c>
      <c r="P706">
        <f t="shared" si="286"/>
        <v>5.5337802991232699E-3</v>
      </c>
      <c r="Q706">
        <f t="shared" si="287"/>
        <v>2.2780055729952603E-6</v>
      </c>
      <c r="R706">
        <f t="shared" si="288"/>
        <v>2.6534811758638477E-2</v>
      </c>
      <c r="S706">
        <f t="shared" si="289"/>
        <v>0.17766890149561632</v>
      </c>
      <c r="T706">
        <f t="shared" si="290"/>
        <v>7.4888843822464732E-2</v>
      </c>
      <c r="U706">
        <f t="shared" si="291"/>
        <v>20.288516887290307</v>
      </c>
      <c r="V706">
        <f t="shared" si="292"/>
        <v>-0.37766890149561627</v>
      </c>
      <c r="W706">
        <f t="shared" si="293"/>
        <v>0</v>
      </c>
      <c r="X706">
        <f t="shared" si="294"/>
        <v>1.0059007185241196</v>
      </c>
      <c r="Y706">
        <f t="shared" si="295"/>
        <v>0.60189119645854727</v>
      </c>
      <c r="Z706">
        <f t="shared" si="296"/>
        <v>79.508416369682394</v>
      </c>
      <c r="AA706">
        <f t="shared" si="297"/>
        <v>1.1547005383792515</v>
      </c>
      <c r="AB706">
        <f t="shared" si="298"/>
        <v>0</v>
      </c>
      <c r="AC706">
        <f t="shared" si="299"/>
        <v>1</v>
      </c>
      <c r="AD706">
        <f t="shared" si="300"/>
        <v>1.0280615590059241</v>
      </c>
      <c r="AE706">
        <f t="shared" si="301"/>
        <v>109471407.47001469</v>
      </c>
      <c r="AF706">
        <f t="shared" si="302"/>
        <v>19753858593.232761</v>
      </c>
      <c r="AG706">
        <f t="shared" si="303"/>
        <v>1.0027670583780373</v>
      </c>
      <c r="AH706">
        <v>24</v>
      </c>
      <c r="AI706">
        <v>0.67944000000000004</v>
      </c>
      <c r="AJ706">
        <f t="shared" si="304"/>
        <v>2271.5007913398513</v>
      </c>
      <c r="AK706">
        <f t="shared" si="305"/>
        <v>64.306187402831185</v>
      </c>
      <c r="AL706">
        <f t="shared" si="306"/>
        <v>0</v>
      </c>
      <c r="AM706">
        <f t="shared" si="307"/>
        <v>0</v>
      </c>
      <c r="AN706">
        <f>AM706/((60/'Field readings'!D707)*24)</f>
        <v>0</v>
      </c>
      <c r="AO706">
        <f>SUM($AN$4:AN706)</f>
        <v>8879.4934323158614</v>
      </c>
    </row>
    <row r="707" spans="1:41">
      <c r="A707" s="2">
        <f>'Field readings'!A708</f>
        <v>44139</v>
      </c>
      <c r="B707" s="3">
        <f>'Field readings'!B708</f>
        <v>7.9479166666622998</v>
      </c>
      <c r="C707">
        <f>'Field readings'!D708</f>
        <v>15</v>
      </c>
      <c r="D707">
        <f>'Field readings'!K708</f>
        <v>32</v>
      </c>
      <c r="E707">
        <f>'Field readings'!J708+14.6973</f>
        <v>14.6973</v>
      </c>
      <c r="F707">
        <f>'Field readings'!L708</f>
        <v>0</v>
      </c>
      <c r="G707">
        <f>'Field readings'!I708</f>
        <v>0.625</v>
      </c>
      <c r="H707">
        <f>'Field readings'!N708</f>
        <v>1.9390000000000001</v>
      </c>
      <c r="I707">
        <f>'Field readings'!M708</f>
        <v>0.75</v>
      </c>
      <c r="J707">
        <f t="shared" si="280"/>
        <v>0</v>
      </c>
      <c r="K707">
        <f t="shared" si="281"/>
        <v>0.32233109850438368</v>
      </c>
      <c r="L707">
        <f t="shared" si="282"/>
        <v>0.6029101083032492</v>
      </c>
      <c r="M707">
        <f t="shared" si="283"/>
        <v>4.5184153827834079E-3</v>
      </c>
      <c r="N707">
        <f t="shared" si="284"/>
        <v>0.62540611411789182</v>
      </c>
      <c r="O707">
        <f t="shared" si="285"/>
        <v>0.62540611411789182</v>
      </c>
      <c r="P707">
        <f t="shared" si="286"/>
        <v>5.5337802991232699E-3</v>
      </c>
      <c r="Q707">
        <f t="shared" si="287"/>
        <v>2.2780055729952603E-6</v>
      </c>
      <c r="R707">
        <f t="shared" si="288"/>
        <v>2.6534811758638477E-2</v>
      </c>
      <c r="S707">
        <f t="shared" si="289"/>
        <v>0.17766890149561632</v>
      </c>
      <c r="T707">
        <f t="shared" si="290"/>
        <v>7.4888843822464732E-2</v>
      </c>
      <c r="U707">
        <f t="shared" si="291"/>
        <v>20.288516887290307</v>
      </c>
      <c r="V707">
        <f t="shared" si="292"/>
        <v>-0.37766890149561627</v>
      </c>
      <c r="W707">
        <f t="shared" si="293"/>
        <v>0</v>
      </c>
      <c r="X707">
        <f t="shared" si="294"/>
        <v>1.0059007185241196</v>
      </c>
      <c r="Y707">
        <f t="shared" si="295"/>
        <v>0.60189119645854727</v>
      </c>
      <c r="Z707">
        <f t="shared" si="296"/>
        <v>79.508416369682394</v>
      </c>
      <c r="AA707">
        <f t="shared" si="297"/>
        <v>1.1547005383792515</v>
      </c>
      <c r="AB707">
        <f t="shared" si="298"/>
        <v>0</v>
      </c>
      <c r="AC707">
        <f t="shared" si="299"/>
        <v>1</v>
      </c>
      <c r="AD707">
        <f t="shared" si="300"/>
        <v>1.0280615590059241</v>
      </c>
      <c r="AE707">
        <f t="shared" si="301"/>
        <v>109471407.47001469</v>
      </c>
      <c r="AF707">
        <f t="shared" si="302"/>
        <v>19753858593.232761</v>
      </c>
      <c r="AG707">
        <f t="shared" si="303"/>
        <v>1.0027670583780373</v>
      </c>
      <c r="AH707">
        <v>24</v>
      </c>
      <c r="AI707">
        <v>0.67944000000000004</v>
      </c>
      <c r="AJ707">
        <f t="shared" si="304"/>
        <v>2271.5007913398513</v>
      </c>
      <c r="AK707">
        <f t="shared" si="305"/>
        <v>64.306187402831185</v>
      </c>
      <c r="AL707">
        <f t="shared" si="306"/>
        <v>0</v>
      </c>
      <c r="AM707">
        <f t="shared" si="307"/>
        <v>0</v>
      </c>
      <c r="AN707">
        <f>AM707/((60/'Field readings'!D708)*24)</f>
        <v>0</v>
      </c>
      <c r="AO707">
        <f>SUM($AN$4:AN707)</f>
        <v>8879.4934323158614</v>
      </c>
    </row>
    <row r="708" spans="1:41">
      <c r="A708" s="2">
        <f>'Field readings'!A709</f>
        <v>44139</v>
      </c>
      <c r="B708" s="3">
        <f>'Field readings'!B709</f>
        <v>7.9583333333289596</v>
      </c>
      <c r="C708">
        <f>'Field readings'!D709</f>
        <v>15</v>
      </c>
      <c r="D708">
        <f>'Field readings'!K709</f>
        <v>32</v>
      </c>
      <c r="E708">
        <f>'Field readings'!J709+14.6973</f>
        <v>14.6973</v>
      </c>
      <c r="F708">
        <f>'Field readings'!L709</f>
        <v>0</v>
      </c>
      <c r="G708">
        <f>'Field readings'!I709</f>
        <v>0.625</v>
      </c>
      <c r="H708">
        <f>'Field readings'!N709</f>
        <v>1.9390000000000001</v>
      </c>
      <c r="I708">
        <f>'Field readings'!M709</f>
        <v>0.75</v>
      </c>
      <c r="J708">
        <f t="shared" si="280"/>
        <v>0</v>
      </c>
      <c r="K708">
        <f t="shared" si="281"/>
        <v>0.32233109850438368</v>
      </c>
      <c r="L708">
        <f t="shared" si="282"/>
        <v>0.6029101083032492</v>
      </c>
      <c r="M708">
        <f t="shared" si="283"/>
        <v>4.5184153827834079E-3</v>
      </c>
      <c r="N708">
        <f t="shared" si="284"/>
        <v>0.62540611411789182</v>
      </c>
      <c r="O708">
        <f t="shared" si="285"/>
        <v>0.62540611411789182</v>
      </c>
      <c r="P708">
        <f t="shared" si="286"/>
        <v>5.5337802991232699E-3</v>
      </c>
      <c r="Q708">
        <f t="shared" si="287"/>
        <v>2.2780055729952603E-6</v>
      </c>
      <c r="R708">
        <f t="shared" si="288"/>
        <v>2.6534811758638477E-2</v>
      </c>
      <c r="S708">
        <f t="shared" si="289"/>
        <v>0.17766890149561632</v>
      </c>
      <c r="T708">
        <f t="shared" si="290"/>
        <v>7.4888843822464732E-2</v>
      </c>
      <c r="U708">
        <f t="shared" si="291"/>
        <v>20.288516887290307</v>
      </c>
      <c r="V708">
        <f t="shared" si="292"/>
        <v>-0.37766890149561627</v>
      </c>
      <c r="W708">
        <f t="shared" si="293"/>
        <v>0</v>
      </c>
      <c r="X708">
        <f t="shared" si="294"/>
        <v>1.0059007185241196</v>
      </c>
      <c r="Y708">
        <f t="shared" si="295"/>
        <v>0.60189119645854727</v>
      </c>
      <c r="Z708">
        <f t="shared" si="296"/>
        <v>79.508416369682394</v>
      </c>
      <c r="AA708">
        <f t="shared" si="297"/>
        <v>1.1547005383792515</v>
      </c>
      <c r="AB708">
        <f t="shared" si="298"/>
        <v>0</v>
      </c>
      <c r="AC708">
        <f t="shared" si="299"/>
        <v>1</v>
      </c>
      <c r="AD708">
        <f t="shared" si="300"/>
        <v>1.0280615590059241</v>
      </c>
      <c r="AE708">
        <f t="shared" si="301"/>
        <v>109471407.47001469</v>
      </c>
      <c r="AF708">
        <f t="shared" si="302"/>
        <v>19753858593.232761</v>
      </c>
      <c r="AG708">
        <f t="shared" si="303"/>
        <v>1.0027670583780373</v>
      </c>
      <c r="AH708">
        <v>24</v>
      </c>
      <c r="AI708">
        <v>0.67944000000000004</v>
      </c>
      <c r="AJ708">
        <f t="shared" si="304"/>
        <v>2271.5007913398513</v>
      </c>
      <c r="AK708">
        <f t="shared" si="305"/>
        <v>64.306187402831185</v>
      </c>
      <c r="AL708">
        <f t="shared" si="306"/>
        <v>0</v>
      </c>
      <c r="AM708">
        <f t="shared" si="307"/>
        <v>0</v>
      </c>
      <c r="AN708">
        <f>AM708/((60/'Field readings'!D709)*24)</f>
        <v>0</v>
      </c>
      <c r="AO708">
        <f>SUM($AN$4:AN708)</f>
        <v>8879.4934323158614</v>
      </c>
    </row>
    <row r="709" spans="1:41">
      <c r="A709" s="2">
        <f>'Field readings'!A710</f>
        <v>44139</v>
      </c>
      <c r="B709" s="3">
        <f>'Field readings'!B710</f>
        <v>7.9687499999956204</v>
      </c>
      <c r="C709">
        <f>'Field readings'!D710</f>
        <v>15</v>
      </c>
      <c r="D709">
        <f>'Field readings'!K710</f>
        <v>32</v>
      </c>
      <c r="E709">
        <f>'Field readings'!J710+14.6973</f>
        <v>14.6973</v>
      </c>
      <c r="F709">
        <f>'Field readings'!L710</f>
        <v>0</v>
      </c>
      <c r="G709">
        <f>'Field readings'!I710</f>
        <v>0.625</v>
      </c>
      <c r="H709">
        <f>'Field readings'!N710</f>
        <v>1.9390000000000001</v>
      </c>
      <c r="I709">
        <f>'Field readings'!M710</f>
        <v>0.75</v>
      </c>
      <c r="J709">
        <f t="shared" ref="J709:J772" si="308">SQRT(E709*F709)</f>
        <v>0</v>
      </c>
      <c r="K709">
        <f t="shared" ref="K709:K772" si="309">G709/H709</f>
        <v>0.32233109850438368</v>
      </c>
      <c r="L709">
        <f t="shared" ref="L709:L772" si="310">(0.5993+(0.007/H709))</f>
        <v>0.6029101083032492</v>
      </c>
      <c r="M709">
        <f t="shared" ref="M709:M772" si="311">(0.364+(0.076/SQRT(H709)))*K709^4</f>
        <v>4.5184153827834079E-3</v>
      </c>
      <c r="N709">
        <f t="shared" ref="N709:N772" si="312">(0.4*(1.6-(1/(H709^5))))</f>
        <v>0.62540611411789182</v>
      </c>
      <c r="O709">
        <f t="shared" ref="O709:O772" si="313">IF(N709&lt;0,0,N709)</f>
        <v>0.62540611411789182</v>
      </c>
      <c r="P709">
        <f t="shared" ref="P709:P772" si="314">(0.07+(0.5/H709)-K709)</f>
        <v>5.5337802991232699E-3</v>
      </c>
      <c r="Q709">
        <f t="shared" si="287"/>
        <v>2.2780055729952603E-6</v>
      </c>
      <c r="R709">
        <f t="shared" si="288"/>
        <v>2.6534811758638477E-2</v>
      </c>
      <c r="S709">
        <f t="shared" si="289"/>
        <v>0.17766890149561632</v>
      </c>
      <c r="T709">
        <f t="shared" si="290"/>
        <v>7.4888843822464732E-2</v>
      </c>
      <c r="U709">
        <f t="shared" si="291"/>
        <v>20.288516887290307</v>
      </c>
      <c r="V709">
        <f t="shared" si="292"/>
        <v>-0.37766890149561627</v>
      </c>
      <c r="W709">
        <f t="shared" si="293"/>
        <v>0</v>
      </c>
      <c r="X709">
        <f t="shared" si="294"/>
        <v>1.0059007185241196</v>
      </c>
      <c r="Y709">
        <f t="shared" si="295"/>
        <v>0.60189119645854727</v>
      </c>
      <c r="Z709">
        <f t="shared" si="296"/>
        <v>79.508416369682394</v>
      </c>
      <c r="AA709">
        <f t="shared" si="297"/>
        <v>1.1547005383792515</v>
      </c>
      <c r="AB709">
        <f t="shared" si="298"/>
        <v>0</v>
      </c>
      <c r="AC709">
        <f t="shared" si="299"/>
        <v>1</v>
      </c>
      <c r="AD709">
        <f t="shared" si="300"/>
        <v>1.0280615590059241</v>
      </c>
      <c r="AE709">
        <f t="shared" si="301"/>
        <v>109471407.47001469</v>
      </c>
      <c r="AF709">
        <f t="shared" si="302"/>
        <v>19753858593.232761</v>
      </c>
      <c r="AG709">
        <f t="shared" si="303"/>
        <v>1.0027670583780373</v>
      </c>
      <c r="AH709">
        <v>24</v>
      </c>
      <c r="AI709">
        <v>0.67944000000000004</v>
      </c>
      <c r="AJ709">
        <f t="shared" si="304"/>
        <v>2271.5007913398513</v>
      </c>
      <c r="AK709">
        <f t="shared" si="305"/>
        <v>64.306187402831185</v>
      </c>
      <c r="AL709">
        <f t="shared" si="306"/>
        <v>0</v>
      </c>
      <c r="AM709">
        <f t="shared" si="307"/>
        <v>0</v>
      </c>
      <c r="AN709">
        <f>AM709/((60/'Field readings'!D710)*24)</f>
        <v>0</v>
      </c>
      <c r="AO709">
        <f>SUM($AN$4:AN709)</f>
        <v>8879.4934323158614</v>
      </c>
    </row>
    <row r="710" spans="1:41">
      <c r="A710" s="2">
        <f>'Field readings'!A711</f>
        <v>44139</v>
      </c>
      <c r="B710" s="3">
        <f>'Field readings'!B711</f>
        <v>7.9791666666622802</v>
      </c>
      <c r="C710">
        <f>'Field readings'!D711</f>
        <v>15</v>
      </c>
      <c r="D710">
        <f>'Field readings'!K711</f>
        <v>32</v>
      </c>
      <c r="E710">
        <f>'Field readings'!J711+14.6973</f>
        <v>14.6973</v>
      </c>
      <c r="F710">
        <f>'Field readings'!L711</f>
        <v>0</v>
      </c>
      <c r="G710">
        <f>'Field readings'!I711</f>
        <v>0.625</v>
      </c>
      <c r="H710">
        <f>'Field readings'!N711</f>
        <v>1.9390000000000001</v>
      </c>
      <c r="I710">
        <f>'Field readings'!M711</f>
        <v>0.75</v>
      </c>
      <c r="J710">
        <f t="shared" si="308"/>
        <v>0</v>
      </c>
      <c r="K710">
        <f t="shared" si="309"/>
        <v>0.32233109850438368</v>
      </c>
      <c r="L710">
        <f t="shared" si="310"/>
        <v>0.6029101083032492</v>
      </c>
      <c r="M710">
        <f t="shared" si="311"/>
        <v>4.5184153827834079E-3</v>
      </c>
      <c r="N710">
        <f t="shared" si="312"/>
        <v>0.62540611411789182</v>
      </c>
      <c r="O710">
        <f t="shared" si="313"/>
        <v>0.62540611411789182</v>
      </c>
      <c r="P710">
        <f t="shared" si="314"/>
        <v>5.5337802991232699E-3</v>
      </c>
      <c r="Q710">
        <f t="shared" ref="Q710:Q773" si="315">IF(P710&lt;0,0,P710^2.5)</f>
        <v>2.2780055729952603E-6</v>
      </c>
      <c r="R710">
        <f t="shared" ref="R710:R773" si="316">(0.009+(0.034/H710))</f>
        <v>2.6534811758638477E-2</v>
      </c>
      <c r="S710">
        <f t="shared" ref="S710:S773" si="317">0.5-K710</f>
        <v>0.17766890149561632</v>
      </c>
      <c r="T710">
        <f t="shared" ref="T710:T773" si="318">IF(S710&lt;0,0,S710^1.5)</f>
        <v>7.4888843822464732E-2</v>
      </c>
      <c r="U710">
        <f t="shared" ref="U710:U773" si="319">(65/H710^2)+3</f>
        <v>20.288516887290307</v>
      </c>
      <c r="V710">
        <f t="shared" ref="V710:V773" si="320">K710-0.7</f>
        <v>-0.37766890149561627</v>
      </c>
      <c r="W710">
        <f t="shared" ref="W710:W773" si="321">IF(V710&lt;0,0,V710^2.5)</f>
        <v>0</v>
      </c>
      <c r="X710">
        <f t="shared" ref="X710:X773" si="322">(1+0.000015*(830-5000*K710+9000*(K710)^2-4200*(K710)^3+530/SQRT(H710)))</f>
        <v>1.0059007185241196</v>
      </c>
      <c r="Y710">
        <f t="shared" ref="Y710:Y773" si="323">(L710+M710+O710*Q710-R710*T710+U710*W710)/X710</f>
        <v>0.60189119645854727</v>
      </c>
      <c r="Z710">
        <f t="shared" ref="Z710:Z773" si="324">338.17*Y710*G710^2</f>
        <v>79.508416369682394</v>
      </c>
      <c r="AA710">
        <f t="shared" ref="AA710:AA773" si="325">SQRT(1/I710)</f>
        <v>1.1547005383792515</v>
      </c>
      <c r="AB710">
        <f t="shared" ref="AB710:AB773" si="326">F710/(27.7*E710)</f>
        <v>0</v>
      </c>
      <c r="AC710">
        <f t="shared" ref="AC710:AC773" si="327">SQRT((1+AB710)-(0.41+(0.35*K710^4))*AB710/(1.3*(SQRT(1+AB710))))</f>
        <v>1</v>
      </c>
      <c r="AD710">
        <f t="shared" ref="AD710:AD773" si="328">SQRT(520/(460+D710))</f>
        <v>1.0280615590059241</v>
      </c>
      <c r="AE710">
        <f t="shared" ref="AE710:AE773" si="329">E710*344400*(10^(1.78*I710))</f>
        <v>109471407.47001469</v>
      </c>
      <c r="AF710">
        <f t="shared" ref="AF710:AF773" si="330">(D710+459.67)^3.825</f>
        <v>19753858593.232761</v>
      </c>
      <c r="AG710">
        <f t="shared" ref="AG710:AG773" si="331">SQRT(1+(AE710/AF710))</f>
        <v>1.0027670583780373</v>
      </c>
      <c r="AH710">
        <v>24</v>
      </c>
      <c r="AI710">
        <v>0.67944000000000004</v>
      </c>
      <c r="AJ710">
        <f t="shared" ref="AJ710:AJ773" si="332">AH710*AG710*AD710*AC710*AA710*Z710</f>
        <v>2271.5007913398513</v>
      </c>
      <c r="AK710">
        <f t="shared" ref="AK710:AK773" si="333">AI710*AG710*AD710*AC710*AA710*Z710</f>
        <v>64.306187402831185</v>
      </c>
      <c r="AL710">
        <f t="shared" ref="AL710:AL773" si="334">(J710*AJ710)/1000</f>
        <v>0</v>
      </c>
      <c r="AM710">
        <f t="shared" ref="AM710:AM773" si="335">(J710*AK710)</f>
        <v>0</v>
      </c>
      <c r="AN710">
        <f>AM710/((60/'Field readings'!D711)*24)</f>
        <v>0</v>
      </c>
      <c r="AO710">
        <f>SUM($AN$4:AN710)</f>
        <v>8879.4934323158614</v>
      </c>
    </row>
    <row r="711" spans="1:41">
      <c r="A711" s="2">
        <f>'Field readings'!A712</f>
        <v>44139</v>
      </c>
      <c r="B711" s="3">
        <f>'Field readings'!B712</f>
        <v>7.9895833333289401</v>
      </c>
      <c r="C711">
        <f>'Field readings'!D712</f>
        <v>15</v>
      </c>
      <c r="D711">
        <f>'Field readings'!K712</f>
        <v>32</v>
      </c>
      <c r="E711">
        <f>'Field readings'!J712+14.6973</f>
        <v>14.6973</v>
      </c>
      <c r="F711">
        <f>'Field readings'!L712</f>
        <v>0</v>
      </c>
      <c r="G711">
        <f>'Field readings'!I712</f>
        <v>0.625</v>
      </c>
      <c r="H711">
        <f>'Field readings'!N712</f>
        <v>1.9390000000000001</v>
      </c>
      <c r="I711">
        <f>'Field readings'!M712</f>
        <v>0.75</v>
      </c>
      <c r="J711">
        <f t="shared" si="308"/>
        <v>0</v>
      </c>
      <c r="K711">
        <f t="shared" si="309"/>
        <v>0.32233109850438368</v>
      </c>
      <c r="L711">
        <f t="shared" si="310"/>
        <v>0.6029101083032492</v>
      </c>
      <c r="M711">
        <f t="shared" si="311"/>
        <v>4.5184153827834079E-3</v>
      </c>
      <c r="N711">
        <f t="shared" si="312"/>
        <v>0.62540611411789182</v>
      </c>
      <c r="O711">
        <f t="shared" si="313"/>
        <v>0.62540611411789182</v>
      </c>
      <c r="P711">
        <f t="shared" si="314"/>
        <v>5.5337802991232699E-3</v>
      </c>
      <c r="Q711">
        <f t="shared" si="315"/>
        <v>2.2780055729952603E-6</v>
      </c>
      <c r="R711">
        <f t="shared" si="316"/>
        <v>2.6534811758638477E-2</v>
      </c>
      <c r="S711">
        <f t="shared" si="317"/>
        <v>0.17766890149561632</v>
      </c>
      <c r="T711">
        <f t="shared" si="318"/>
        <v>7.4888843822464732E-2</v>
      </c>
      <c r="U711">
        <f t="shared" si="319"/>
        <v>20.288516887290307</v>
      </c>
      <c r="V711">
        <f t="shared" si="320"/>
        <v>-0.37766890149561627</v>
      </c>
      <c r="W711">
        <f t="shared" si="321"/>
        <v>0</v>
      </c>
      <c r="X711">
        <f t="shared" si="322"/>
        <v>1.0059007185241196</v>
      </c>
      <c r="Y711">
        <f t="shared" si="323"/>
        <v>0.60189119645854727</v>
      </c>
      <c r="Z711">
        <f t="shared" si="324"/>
        <v>79.508416369682394</v>
      </c>
      <c r="AA711">
        <f t="shared" si="325"/>
        <v>1.1547005383792515</v>
      </c>
      <c r="AB711">
        <f t="shared" si="326"/>
        <v>0</v>
      </c>
      <c r="AC711">
        <f t="shared" si="327"/>
        <v>1</v>
      </c>
      <c r="AD711">
        <f t="shared" si="328"/>
        <v>1.0280615590059241</v>
      </c>
      <c r="AE711">
        <f t="shared" si="329"/>
        <v>109471407.47001469</v>
      </c>
      <c r="AF711">
        <f t="shared" si="330"/>
        <v>19753858593.232761</v>
      </c>
      <c r="AG711">
        <f t="shared" si="331"/>
        <v>1.0027670583780373</v>
      </c>
      <c r="AH711">
        <v>24</v>
      </c>
      <c r="AI711">
        <v>0.67944000000000004</v>
      </c>
      <c r="AJ711">
        <f t="shared" si="332"/>
        <v>2271.5007913398513</v>
      </c>
      <c r="AK711">
        <f t="shared" si="333"/>
        <v>64.306187402831185</v>
      </c>
      <c r="AL711">
        <f t="shared" si="334"/>
        <v>0</v>
      </c>
      <c r="AM711">
        <f t="shared" si="335"/>
        <v>0</v>
      </c>
      <c r="AN711">
        <f>AM711/((60/'Field readings'!D712)*24)</f>
        <v>0</v>
      </c>
      <c r="AO711">
        <f>SUM($AN$4:AN711)</f>
        <v>8879.4934323158614</v>
      </c>
    </row>
    <row r="712" spans="1:41">
      <c r="A712" s="2">
        <f>'Field readings'!A713</f>
        <v>44139</v>
      </c>
      <c r="B712" s="3">
        <f>'Field readings'!B713</f>
        <v>7.9999999999956</v>
      </c>
      <c r="C712">
        <f>'Field readings'!D713</f>
        <v>15</v>
      </c>
      <c r="D712">
        <f>'Field readings'!K713</f>
        <v>32</v>
      </c>
      <c r="E712">
        <f>'Field readings'!J713+14.6973</f>
        <v>14.6973</v>
      </c>
      <c r="F712">
        <f>'Field readings'!L713</f>
        <v>0</v>
      </c>
      <c r="G712">
        <f>'Field readings'!I713</f>
        <v>0.625</v>
      </c>
      <c r="H712">
        <f>'Field readings'!N713</f>
        <v>1.9390000000000001</v>
      </c>
      <c r="I712">
        <f>'Field readings'!M713</f>
        <v>0.75</v>
      </c>
      <c r="J712">
        <f t="shared" si="308"/>
        <v>0</v>
      </c>
      <c r="K712">
        <f t="shared" si="309"/>
        <v>0.32233109850438368</v>
      </c>
      <c r="L712">
        <f t="shared" si="310"/>
        <v>0.6029101083032492</v>
      </c>
      <c r="M712">
        <f t="shared" si="311"/>
        <v>4.5184153827834079E-3</v>
      </c>
      <c r="N712">
        <f t="shared" si="312"/>
        <v>0.62540611411789182</v>
      </c>
      <c r="O712">
        <f t="shared" si="313"/>
        <v>0.62540611411789182</v>
      </c>
      <c r="P712">
        <f t="shared" si="314"/>
        <v>5.5337802991232699E-3</v>
      </c>
      <c r="Q712">
        <f t="shared" si="315"/>
        <v>2.2780055729952603E-6</v>
      </c>
      <c r="R712">
        <f t="shared" si="316"/>
        <v>2.6534811758638477E-2</v>
      </c>
      <c r="S712">
        <f t="shared" si="317"/>
        <v>0.17766890149561632</v>
      </c>
      <c r="T712">
        <f t="shared" si="318"/>
        <v>7.4888843822464732E-2</v>
      </c>
      <c r="U712">
        <f t="shared" si="319"/>
        <v>20.288516887290307</v>
      </c>
      <c r="V712">
        <f t="shared" si="320"/>
        <v>-0.37766890149561627</v>
      </c>
      <c r="W712">
        <f t="shared" si="321"/>
        <v>0</v>
      </c>
      <c r="X712">
        <f t="shared" si="322"/>
        <v>1.0059007185241196</v>
      </c>
      <c r="Y712">
        <f t="shared" si="323"/>
        <v>0.60189119645854727</v>
      </c>
      <c r="Z712">
        <f t="shared" si="324"/>
        <v>79.508416369682394</v>
      </c>
      <c r="AA712">
        <f t="shared" si="325"/>
        <v>1.1547005383792515</v>
      </c>
      <c r="AB712">
        <f t="shared" si="326"/>
        <v>0</v>
      </c>
      <c r="AC712">
        <f t="shared" si="327"/>
        <v>1</v>
      </c>
      <c r="AD712">
        <f t="shared" si="328"/>
        <v>1.0280615590059241</v>
      </c>
      <c r="AE712">
        <f t="shared" si="329"/>
        <v>109471407.47001469</v>
      </c>
      <c r="AF712">
        <f t="shared" si="330"/>
        <v>19753858593.232761</v>
      </c>
      <c r="AG712">
        <f t="shared" si="331"/>
        <v>1.0027670583780373</v>
      </c>
      <c r="AH712">
        <v>24</v>
      </c>
      <c r="AI712">
        <v>0.67944000000000004</v>
      </c>
      <c r="AJ712">
        <f t="shared" si="332"/>
        <v>2271.5007913398513</v>
      </c>
      <c r="AK712">
        <f t="shared" si="333"/>
        <v>64.306187402831185</v>
      </c>
      <c r="AL712">
        <f t="shared" si="334"/>
        <v>0</v>
      </c>
      <c r="AM712">
        <f t="shared" si="335"/>
        <v>0</v>
      </c>
      <c r="AN712">
        <f>AM712/((60/'Field readings'!D713)*24)</f>
        <v>0</v>
      </c>
      <c r="AO712">
        <f>SUM($AN$4:AN712)</f>
        <v>8879.4934323158614</v>
      </c>
    </row>
    <row r="713" spans="1:41">
      <c r="A713" s="2">
        <f>'Field readings'!A714</f>
        <v>44139</v>
      </c>
      <c r="B713" s="3">
        <f>'Field readings'!B714</f>
        <v>8.0104166666622607</v>
      </c>
      <c r="C713">
        <f>'Field readings'!D714</f>
        <v>15</v>
      </c>
      <c r="D713">
        <f>'Field readings'!K714</f>
        <v>32</v>
      </c>
      <c r="E713">
        <f>'Field readings'!J714+14.6973</f>
        <v>14.6973</v>
      </c>
      <c r="F713">
        <f>'Field readings'!L714</f>
        <v>0</v>
      </c>
      <c r="G713">
        <f>'Field readings'!I714</f>
        <v>0.625</v>
      </c>
      <c r="H713">
        <f>'Field readings'!N714</f>
        <v>1.9390000000000001</v>
      </c>
      <c r="I713">
        <f>'Field readings'!M714</f>
        <v>0.75</v>
      </c>
      <c r="J713">
        <f t="shared" si="308"/>
        <v>0</v>
      </c>
      <c r="K713">
        <f t="shared" si="309"/>
        <v>0.32233109850438368</v>
      </c>
      <c r="L713">
        <f t="shared" si="310"/>
        <v>0.6029101083032492</v>
      </c>
      <c r="M713">
        <f t="shared" si="311"/>
        <v>4.5184153827834079E-3</v>
      </c>
      <c r="N713">
        <f t="shared" si="312"/>
        <v>0.62540611411789182</v>
      </c>
      <c r="O713">
        <f t="shared" si="313"/>
        <v>0.62540611411789182</v>
      </c>
      <c r="P713">
        <f t="shared" si="314"/>
        <v>5.5337802991232699E-3</v>
      </c>
      <c r="Q713">
        <f t="shared" si="315"/>
        <v>2.2780055729952603E-6</v>
      </c>
      <c r="R713">
        <f t="shared" si="316"/>
        <v>2.6534811758638477E-2</v>
      </c>
      <c r="S713">
        <f t="shared" si="317"/>
        <v>0.17766890149561632</v>
      </c>
      <c r="T713">
        <f t="shared" si="318"/>
        <v>7.4888843822464732E-2</v>
      </c>
      <c r="U713">
        <f t="shared" si="319"/>
        <v>20.288516887290307</v>
      </c>
      <c r="V713">
        <f t="shared" si="320"/>
        <v>-0.37766890149561627</v>
      </c>
      <c r="W713">
        <f t="shared" si="321"/>
        <v>0</v>
      </c>
      <c r="X713">
        <f t="shared" si="322"/>
        <v>1.0059007185241196</v>
      </c>
      <c r="Y713">
        <f t="shared" si="323"/>
        <v>0.60189119645854727</v>
      </c>
      <c r="Z713">
        <f t="shared" si="324"/>
        <v>79.508416369682394</v>
      </c>
      <c r="AA713">
        <f t="shared" si="325"/>
        <v>1.1547005383792515</v>
      </c>
      <c r="AB713">
        <f t="shared" si="326"/>
        <v>0</v>
      </c>
      <c r="AC713">
        <f t="shared" si="327"/>
        <v>1</v>
      </c>
      <c r="AD713">
        <f t="shared" si="328"/>
        <v>1.0280615590059241</v>
      </c>
      <c r="AE713">
        <f t="shared" si="329"/>
        <v>109471407.47001469</v>
      </c>
      <c r="AF713">
        <f t="shared" si="330"/>
        <v>19753858593.232761</v>
      </c>
      <c r="AG713">
        <f t="shared" si="331"/>
        <v>1.0027670583780373</v>
      </c>
      <c r="AH713">
        <v>24</v>
      </c>
      <c r="AI713">
        <v>0.67944000000000004</v>
      </c>
      <c r="AJ713">
        <f t="shared" si="332"/>
        <v>2271.5007913398513</v>
      </c>
      <c r="AK713">
        <f t="shared" si="333"/>
        <v>64.306187402831185</v>
      </c>
      <c r="AL713">
        <f t="shared" si="334"/>
        <v>0</v>
      </c>
      <c r="AM713">
        <f t="shared" si="335"/>
        <v>0</v>
      </c>
      <c r="AN713">
        <f>AM713/((60/'Field readings'!D714)*24)</f>
        <v>0</v>
      </c>
      <c r="AO713">
        <f>SUM($AN$4:AN713)</f>
        <v>8879.4934323158614</v>
      </c>
    </row>
    <row r="714" spans="1:41">
      <c r="A714" s="2">
        <f>'Field readings'!A715</f>
        <v>44139</v>
      </c>
      <c r="B714" s="3">
        <f>'Field readings'!B715</f>
        <v>8.0208333333289197</v>
      </c>
      <c r="C714">
        <f>'Field readings'!D715</f>
        <v>15</v>
      </c>
      <c r="D714">
        <f>'Field readings'!K715</f>
        <v>32</v>
      </c>
      <c r="E714">
        <f>'Field readings'!J715+14.6973</f>
        <v>14.6973</v>
      </c>
      <c r="F714">
        <f>'Field readings'!L715</f>
        <v>0</v>
      </c>
      <c r="G714">
        <f>'Field readings'!I715</f>
        <v>0.625</v>
      </c>
      <c r="H714">
        <f>'Field readings'!N715</f>
        <v>1.9390000000000001</v>
      </c>
      <c r="I714">
        <f>'Field readings'!M715</f>
        <v>0.75</v>
      </c>
      <c r="J714">
        <f t="shared" si="308"/>
        <v>0</v>
      </c>
      <c r="K714">
        <f t="shared" si="309"/>
        <v>0.32233109850438368</v>
      </c>
      <c r="L714">
        <f t="shared" si="310"/>
        <v>0.6029101083032492</v>
      </c>
      <c r="M714">
        <f t="shared" si="311"/>
        <v>4.5184153827834079E-3</v>
      </c>
      <c r="N714">
        <f t="shared" si="312"/>
        <v>0.62540611411789182</v>
      </c>
      <c r="O714">
        <f t="shared" si="313"/>
        <v>0.62540611411789182</v>
      </c>
      <c r="P714">
        <f t="shared" si="314"/>
        <v>5.5337802991232699E-3</v>
      </c>
      <c r="Q714">
        <f t="shared" si="315"/>
        <v>2.2780055729952603E-6</v>
      </c>
      <c r="R714">
        <f t="shared" si="316"/>
        <v>2.6534811758638477E-2</v>
      </c>
      <c r="S714">
        <f t="shared" si="317"/>
        <v>0.17766890149561632</v>
      </c>
      <c r="T714">
        <f t="shared" si="318"/>
        <v>7.4888843822464732E-2</v>
      </c>
      <c r="U714">
        <f t="shared" si="319"/>
        <v>20.288516887290307</v>
      </c>
      <c r="V714">
        <f t="shared" si="320"/>
        <v>-0.37766890149561627</v>
      </c>
      <c r="W714">
        <f t="shared" si="321"/>
        <v>0</v>
      </c>
      <c r="X714">
        <f t="shared" si="322"/>
        <v>1.0059007185241196</v>
      </c>
      <c r="Y714">
        <f t="shared" si="323"/>
        <v>0.60189119645854727</v>
      </c>
      <c r="Z714">
        <f t="shared" si="324"/>
        <v>79.508416369682394</v>
      </c>
      <c r="AA714">
        <f t="shared" si="325"/>
        <v>1.1547005383792515</v>
      </c>
      <c r="AB714">
        <f t="shared" si="326"/>
        <v>0</v>
      </c>
      <c r="AC714">
        <f t="shared" si="327"/>
        <v>1</v>
      </c>
      <c r="AD714">
        <f t="shared" si="328"/>
        <v>1.0280615590059241</v>
      </c>
      <c r="AE714">
        <f t="shared" si="329"/>
        <v>109471407.47001469</v>
      </c>
      <c r="AF714">
        <f t="shared" si="330"/>
        <v>19753858593.232761</v>
      </c>
      <c r="AG714">
        <f t="shared" si="331"/>
        <v>1.0027670583780373</v>
      </c>
      <c r="AH714">
        <v>24</v>
      </c>
      <c r="AI714">
        <v>0.67944000000000004</v>
      </c>
      <c r="AJ714">
        <f t="shared" si="332"/>
        <v>2271.5007913398513</v>
      </c>
      <c r="AK714">
        <f t="shared" si="333"/>
        <v>64.306187402831185</v>
      </c>
      <c r="AL714">
        <f t="shared" si="334"/>
        <v>0</v>
      </c>
      <c r="AM714">
        <f t="shared" si="335"/>
        <v>0</v>
      </c>
      <c r="AN714">
        <f>AM714/((60/'Field readings'!D715)*24)</f>
        <v>0</v>
      </c>
      <c r="AO714">
        <f>SUM($AN$4:AN714)</f>
        <v>8879.4934323158614</v>
      </c>
    </row>
    <row r="715" spans="1:41">
      <c r="A715" s="2">
        <f>'Field readings'!A716</f>
        <v>44139</v>
      </c>
      <c r="B715" s="3">
        <f>'Field readings'!B716</f>
        <v>8.0312499999955804</v>
      </c>
      <c r="C715">
        <f>'Field readings'!D716</f>
        <v>15</v>
      </c>
      <c r="D715">
        <f>'Field readings'!K716</f>
        <v>32</v>
      </c>
      <c r="E715">
        <f>'Field readings'!J716+14.6973</f>
        <v>14.6973</v>
      </c>
      <c r="F715">
        <f>'Field readings'!L716</f>
        <v>0</v>
      </c>
      <c r="G715">
        <f>'Field readings'!I716</f>
        <v>0.625</v>
      </c>
      <c r="H715">
        <f>'Field readings'!N716</f>
        <v>1.9390000000000001</v>
      </c>
      <c r="I715">
        <f>'Field readings'!M716</f>
        <v>0.75</v>
      </c>
      <c r="J715">
        <f t="shared" si="308"/>
        <v>0</v>
      </c>
      <c r="K715">
        <f t="shared" si="309"/>
        <v>0.32233109850438368</v>
      </c>
      <c r="L715">
        <f t="shared" si="310"/>
        <v>0.6029101083032492</v>
      </c>
      <c r="M715">
        <f t="shared" si="311"/>
        <v>4.5184153827834079E-3</v>
      </c>
      <c r="N715">
        <f t="shared" si="312"/>
        <v>0.62540611411789182</v>
      </c>
      <c r="O715">
        <f t="shared" si="313"/>
        <v>0.62540611411789182</v>
      </c>
      <c r="P715">
        <f t="shared" si="314"/>
        <v>5.5337802991232699E-3</v>
      </c>
      <c r="Q715">
        <f t="shared" si="315"/>
        <v>2.2780055729952603E-6</v>
      </c>
      <c r="R715">
        <f t="shared" si="316"/>
        <v>2.6534811758638477E-2</v>
      </c>
      <c r="S715">
        <f t="shared" si="317"/>
        <v>0.17766890149561632</v>
      </c>
      <c r="T715">
        <f t="shared" si="318"/>
        <v>7.4888843822464732E-2</v>
      </c>
      <c r="U715">
        <f t="shared" si="319"/>
        <v>20.288516887290307</v>
      </c>
      <c r="V715">
        <f t="shared" si="320"/>
        <v>-0.37766890149561627</v>
      </c>
      <c r="W715">
        <f t="shared" si="321"/>
        <v>0</v>
      </c>
      <c r="X715">
        <f t="shared" si="322"/>
        <v>1.0059007185241196</v>
      </c>
      <c r="Y715">
        <f t="shared" si="323"/>
        <v>0.60189119645854727</v>
      </c>
      <c r="Z715">
        <f t="shared" si="324"/>
        <v>79.508416369682394</v>
      </c>
      <c r="AA715">
        <f t="shared" si="325"/>
        <v>1.1547005383792515</v>
      </c>
      <c r="AB715">
        <f t="shared" si="326"/>
        <v>0</v>
      </c>
      <c r="AC715">
        <f t="shared" si="327"/>
        <v>1</v>
      </c>
      <c r="AD715">
        <f t="shared" si="328"/>
        <v>1.0280615590059241</v>
      </c>
      <c r="AE715">
        <f t="shared" si="329"/>
        <v>109471407.47001469</v>
      </c>
      <c r="AF715">
        <f t="shared" si="330"/>
        <v>19753858593.232761</v>
      </c>
      <c r="AG715">
        <f t="shared" si="331"/>
        <v>1.0027670583780373</v>
      </c>
      <c r="AH715">
        <v>24</v>
      </c>
      <c r="AI715">
        <v>0.67944000000000004</v>
      </c>
      <c r="AJ715">
        <f t="shared" si="332"/>
        <v>2271.5007913398513</v>
      </c>
      <c r="AK715">
        <f t="shared" si="333"/>
        <v>64.306187402831185</v>
      </c>
      <c r="AL715">
        <f t="shared" si="334"/>
        <v>0</v>
      </c>
      <c r="AM715">
        <f t="shared" si="335"/>
        <v>0</v>
      </c>
      <c r="AN715">
        <f>AM715/((60/'Field readings'!D716)*24)</f>
        <v>0</v>
      </c>
      <c r="AO715">
        <f>SUM($AN$4:AN715)</f>
        <v>8879.4934323158614</v>
      </c>
    </row>
    <row r="716" spans="1:41">
      <c r="A716" s="2">
        <f>'Field readings'!A717</f>
        <v>44139</v>
      </c>
      <c r="B716" s="3">
        <f>'Field readings'!B717</f>
        <v>8.0416666666622394</v>
      </c>
      <c r="C716">
        <f>'Field readings'!D717</f>
        <v>15</v>
      </c>
      <c r="D716">
        <f>'Field readings'!K717</f>
        <v>32</v>
      </c>
      <c r="E716">
        <f>'Field readings'!J717+14.6973</f>
        <v>14.6973</v>
      </c>
      <c r="F716">
        <f>'Field readings'!L717</f>
        <v>0</v>
      </c>
      <c r="G716">
        <f>'Field readings'!I717</f>
        <v>0.625</v>
      </c>
      <c r="H716">
        <f>'Field readings'!N717</f>
        <v>1.9390000000000001</v>
      </c>
      <c r="I716">
        <f>'Field readings'!M717</f>
        <v>0.75</v>
      </c>
      <c r="J716">
        <f t="shared" si="308"/>
        <v>0</v>
      </c>
      <c r="K716">
        <f t="shared" si="309"/>
        <v>0.32233109850438368</v>
      </c>
      <c r="L716">
        <f t="shared" si="310"/>
        <v>0.6029101083032492</v>
      </c>
      <c r="M716">
        <f t="shared" si="311"/>
        <v>4.5184153827834079E-3</v>
      </c>
      <c r="N716">
        <f t="shared" si="312"/>
        <v>0.62540611411789182</v>
      </c>
      <c r="O716">
        <f t="shared" si="313"/>
        <v>0.62540611411789182</v>
      </c>
      <c r="P716">
        <f t="shared" si="314"/>
        <v>5.5337802991232699E-3</v>
      </c>
      <c r="Q716">
        <f t="shared" si="315"/>
        <v>2.2780055729952603E-6</v>
      </c>
      <c r="R716">
        <f t="shared" si="316"/>
        <v>2.6534811758638477E-2</v>
      </c>
      <c r="S716">
        <f t="shared" si="317"/>
        <v>0.17766890149561632</v>
      </c>
      <c r="T716">
        <f t="shared" si="318"/>
        <v>7.4888843822464732E-2</v>
      </c>
      <c r="U716">
        <f t="shared" si="319"/>
        <v>20.288516887290307</v>
      </c>
      <c r="V716">
        <f t="shared" si="320"/>
        <v>-0.37766890149561627</v>
      </c>
      <c r="W716">
        <f t="shared" si="321"/>
        <v>0</v>
      </c>
      <c r="X716">
        <f t="shared" si="322"/>
        <v>1.0059007185241196</v>
      </c>
      <c r="Y716">
        <f t="shared" si="323"/>
        <v>0.60189119645854727</v>
      </c>
      <c r="Z716">
        <f t="shared" si="324"/>
        <v>79.508416369682394</v>
      </c>
      <c r="AA716">
        <f t="shared" si="325"/>
        <v>1.1547005383792515</v>
      </c>
      <c r="AB716">
        <f t="shared" si="326"/>
        <v>0</v>
      </c>
      <c r="AC716">
        <f t="shared" si="327"/>
        <v>1</v>
      </c>
      <c r="AD716">
        <f t="shared" si="328"/>
        <v>1.0280615590059241</v>
      </c>
      <c r="AE716">
        <f t="shared" si="329"/>
        <v>109471407.47001469</v>
      </c>
      <c r="AF716">
        <f t="shared" si="330"/>
        <v>19753858593.232761</v>
      </c>
      <c r="AG716">
        <f t="shared" si="331"/>
        <v>1.0027670583780373</v>
      </c>
      <c r="AH716">
        <v>24</v>
      </c>
      <c r="AI716">
        <v>0.67944000000000004</v>
      </c>
      <c r="AJ716">
        <f t="shared" si="332"/>
        <v>2271.5007913398513</v>
      </c>
      <c r="AK716">
        <f t="shared" si="333"/>
        <v>64.306187402831185</v>
      </c>
      <c r="AL716">
        <f t="shared" si="334"/>
        <v>0</v>
      </c>
      <c r="AM716">
        <f t="shared" si="335"/>
        <v>0</v>
      </c>
      <c r="AN716">
        <f>AM716/((60/'Field readings'!D717)*24)</f>
        <v>0</v>
      </c>
      <c r="AO716">
        <f>SUM($AN$4:AN716)</f>
        <v>8879.4934323158614</v>
      </c>
    </row>
    <row r="717" spans="1:41">
      <c r="A717" s="2">
        <f>'Field readings'!A718</f>
        <v>44139</v>
      </c>
      <c r="B717" s="3">
        <f>'Field readings'!B718</f>
        <v>8.0520833333289001</v>
      </c>
      <c r="C717">
        <f>'Field readings'!D718</f>
        <v>15</v>
      </c>
      <c r="D717">
        <f>'Field readings'!K718</f>
        <v>32</v>
      </c>
      <c r="E717">
        <f>'Field readings'!J718+14.6973</f>
        <v>14.6973</v>
      </c>
      <c r="F717">
        <f>'Field readings'!L718</f>
        <v>0</v>
      </c>
      <c r="G717">
        <f>'Field readings'!I718</f>
        <v>0.625</v>
      </c>
      <c r="H717">
        <f>'Field readings'!N718</f>
        <v>1.9390000000000001</v>
      </c>
      <c r="I717">
        <f>'Field readings'!M718</f>
        <v>0.75</v>
      </c>
      <c r="J717">
        <f t="shared" si="308"/>
        <v>0</v>
      </c>
      <c r="K717">
        <f t="shared" si="309"/>
        <v>0.32233109850438368</v>
      </c>
      <c r="L717">
        <f t="shared" si="310"/>
        <v>0.6029101083032492</v>
      </c>
      <c r="M717">
        <f t="shared" si="311"/>
        <v>4.5184153827834079E-3</v>
      </c>
      <c r="N717">
        <f t="shared" si="312"/>
        <v>0.62540611411789182</v>
      </c>
      <c r="O717">
        <f t="shared" si="313"/>
        <v>0.62540611411789182</v>
      </c>
      <c r="P717">
        <f t="shared" si="314"/>
        <v>5.5337802991232699E-3</v>
      </c>
      <c r="Q717">
        <f t="shared" si="315"/>
        <v>2.2780055729952603E-6</v>
      </c>
      <c r="R717">
        <f t="shared" si="316"/>
        <v>2.6534811758638477E-2</v>
      </c>
      <c r="S717">
        <f t="shared" si="317"/>
        <v>0.17766890149561632</v>
      </c>
      <c r="T717">
        <f t="shared" si="318"/>
        <v>7.4888843822464732E-2</v>
      </c>
      <c r="U717">
        <f t="shared" si="319"/>
        <v>20.288516887290307</v>
      </c>
      <c r="V717">
        <f t="shared" si="320"/>
        <v>-0.37766890149561627</v>
      </c>
      <c r="W717">
        <f t="shared" si="321"/>
        <v>0</v>
      </c>
      <c r="X717">
        <f t="shared" si="322"/>
        <v>1.0059007185241196</v>
      </c>
      <c r="Y717">
        <f t="shared" si="323"/>
        <v>0.60189119645854727</v>
      </c>
      <c r="Z717">
        <f t="shared" si="324"/>
        <v>79.508416369682394</v>
      </c>
      <c r="AA717">
        <f t="shared" si="325"/>
        <v>1.1547005383792515</v>
      </c>
      <c r="AB717">
        <f t="shared" si="326"/>
        <v>0</v>
      </c>
      <c r="AC717">
        <f t="shared" si="327"/>
        <v>1</v>
      </c>
      <c r="AD717">
        <f t="shared" si="328"/>
        <v>1.0280615590059241</v>
      </c>
      <c r="AE717">
        <f t="shared" si="329"/>
        <v>109471407.47001469</v>
      </c>
      <c r="AF717">
        <f t="shared" si="330"/>
        <v>19753858593.232761</v>
      </c>
      <c r="AG717">
        <f t="shared" si="331"/>
        <v>1.0027670583780373</v>
      </c>
      <c r="AH717">
        <v>24</v>
      </c>
      <c r="AI717">
        <v>0.67944000000000004</v>
      </c>
      <c r="AJ717">
        <f t="shared" si="332"/>
        <v>2271.5007913398513</v>
      </c>
      <c r="AK717">
        <f t="shared" si="333"/>
        <v>64.306187402831185</v>
      </c>
      <c r="AL717">
        <f t="shared" si="334"/>
        <v>0</v>
      </c>
      <c r="AM717">
        <f t="shared" si="335"/>
        <v>0</v>
      </c>
      <c r="AN717">
        <f>AM717/((60/'Field readings'!D718)*24)</f>
        <v>0</v>
      </c>
      <c r="AO717">
        <f>SUM($AN$4:AN717)</f>
        <v>8879.4934323158614</v>
      </c>
    </row>
    <row r="718" spans="1:41">
      <c r="A718" s="2">
        <f>'Field readings'!A719</f>
        <v>44139</v>
      </c>
      <c r="B718" s="3">
        <f>'Field readings'!B719</f>
        <v>8.0624999999955609</v>
      </c>
      <c r="C718">
        <f>'Field readings'!D719</f>
        <v>15</v>
      </c>
      <c r="D718">
        <f>'Field readings'!K719</f>
        <v>32</v>
      </c>
      <c r="E718">
        <f>'Field readings'!J719+14.6973</f>
        <v>14.6973</v>
      </c>
      <c r="F718">
        <f>'Field readings'!L719</f>
        <v>0</v>
      </c>
      <c r="G718">
        <f>'Field readings'!I719</f>
        <v>0.625</v>
      </c>
      <c r="H718">
        <f>'Field readings'!N719</f>
        <v>1.9390000000000001</v>
      </c>
      <c r="I718">
        <f>'Field readings'!M719</f>
        <v>0.75</v>
      </c>
      <c r="J718">
        <f t="shared" si="308"/>
        <v>0</v>
      </c>
      <c r="K718">
        <f t="shared" si="309"/>
        <v>0.32233109850438368</v>
      </c>
      <c r="L718">
        <f t="shared" si="310"/>
        <v>0.6029101083032492</v>
      </c>
      <c r="M718">
        <f t="shared" si="311"/>
        <v>4.5184153827834079E-3</v>
      </c>
      <c r="N718">
        <f t="shared" si="312"/>
        <v>0.62540611411789182</v>
      </c>
      <c r="O718">
        <f t="shared" si="313"/>
        <v>0.62540611411789182</v>
      </c>
      <c r="P718">
        <f t="shared" si="314"/>
        <v>5.5337802991232699E-3</v>
      </c>
      <c r="Q718">
        <f t="shared" si="315"/>
        <v>2.2780055729952603E-6</v>
      </c>
      <c r="R718">
        <f t="shared" si="316"/>
        <v>2.6534811758638477E-2</v>
      </c>
      <c r="S718">
        <f t="shared" si="317"/>
        <v>0.17766890149561632</v>
      </c>
      <c r="T718">
        <f t="shared" si="318"/>
        <v>7.4888843822464732E-2</v>
      </c>
      <c r="U718">
        <f t="shared" si="319"/>
        <v>20.288516887290307</v>
      </c>
      <c r="V718">
        <f t="shared" si="320"/>
        <v>-0.37766890149561627</v>
      </c>
      <c r="W718">
        <f t="shared" si="321"/>
        <v>0</v>
      </c>
      <c r="X718">
        <f t="shared" si="322"/>
        <v>1.0059007185241196</v>
      </c>
      <c r="Y718">
        <f t="shared" si="323"/>
        <v>0.60189119645854727</v>
      </c>
      <c r="Z718">
        <f t="shared" si="324"/>
        <v>79.508416369682394</v>
      </c>
      <c r="AA718">
        <f t="shared" si="325"/>
        <v>1.1547005383792515</v>
      </c>
      <c r="AB718">
        <f t="shared" si="326"/>
        <v>0</v>
      </c>
      <c r="AC718">
        <f t="shared" si="327"/>
        <v>1</v>
      </c>
      <c r="AD718">
        <f t="shared" si="328"/>
        <v>1.0280615590059241</v>
      </c>
      <c r="AE718">
        <f t="shared" si="329"/>
        <v>109471407.47001469</v>
      </c>
      <c r="AF718">
        <f t="shared" si="330"/>
        <v>19753858593.232761</v>
      </c>
      <c r="AG718">
        <f t="shared" si="331"/>
        <v>1.0027670583780373</v>
      </c>
      <c r="AH718">
        <v>24</v>
      </c>
      <c r="AI718">
        <v>0.67944000000000004</v>
      </c>
      <c r="AJ718">
        <f t="shared" si="332"/>
        <v>2271.5007913398513</v>
      </c>
      <c r="AK718">
        <f t="shared" si="333"/>
        <v>64.306187402831185</v>
      </c>
      <c r="AL718">
        <f t="shared" si="334"/>
        <v>0</v>
      </c>
      <c r="AM718">
        <f t="shared" si="335"/>
        <v>0</v>
      </c>
      <c r="AN718">
        <f>AM718/((60/'Field readings'!D719)*24)</f>
        <v>0</v>
      </c>
      <c r="AO718">
        <f>SUM($AN$4:AN718)</f>
        <v>8879.4934323158614</v>
      </c>
    </row>
    <row r="719" spans="1:41">
      <c r="A719" s="2">
        <f>'Field readings'!A720</f>
        <v>44139</v>
      </c>
      <c r="B719" s="3">
        <f>'Field readings'!B720</f>
        <v>8.0729166666622199</v>
      </c>
      <c r="C719">
        <f>'Field readings'!D720</f>
        <v>15</v>
      </c>
      <c r="D719">
        <f>'Field readings'!K720</f>
        <v>32</v>
      </c>
      <c r="E719">
        <f>'Field readings'!J720+14.6973</f>
        <v>14.6973</v>
      </c>
      <c r="F719">
        <f>'Field readings'!L720</f>
        <v>0</v>
      </c>
      <c r="G719">
        <f>'Field readings'!I720</f>
        <v>0.625</v>
      </c>
      <c r="H719">
        <f>'Field readings'!N720</f>
        <v>1.9390000000000001</v>
      </c>
      <c r="I719">
        <f>'Field readings'!M720</f>
        <v>0.75</v>
      </c>
      <c r="J719">
        <f t="shared" si="308"/>
        <v>0</v>
      </c>
      <c r="K719">
        <f t="shared" si="309"/>
        <v>0.32233109850438368</v>
      </c>
      <c r="L719">
        <f t="shared" si="310"/>
        <v>0.6029101083032492</v>
      </c>
      <c r="M719">
        <f t="shared" si="311"/>
        <v>4.5184153827834079E-3</v>
      </c>
      <c r="N719">
        <f t="shared" si="312"/>
        <v>0.62540611411789182</v>
      </c>
      <c r="O719">
        <f t="shared" si="313"/>
        <v>0.62540611411789182</v>
      </c>
      <c r="P719">
        <f t="shared" si="314"/>
        <v>5.5337802991232699E-3</v>
      </c>
      <c r="Q719">
        <f t="shared" si="315"/>
        <v>2.2780055729952603E-6</v>
      </c>
      <c r="R719">
        <f t="shared" si="316"/>
        <v>2.6534811758638477E-2</v>
      </c>
      <c r="S719">
        <f t="shared" si="317"/>
        <v>0.17766890149561632</v>
      </c>
      <c r="T719">
        <f t="shared" si="318"/>
        <v>7.4888843822464732E-2</v>
      </c>
      <c r="U719">
        <f t="shared" si="319"/>
        <v>20.288516887290307</v>
      </c>
      <c r="V719">
        <f t="shared" si="320"/>
        <v>-0.37766890149561627</v>
      </c>
      <c r="W719">
        <f t="shared" si="321"/>
        <v>0</v>
      </c>
      <c r="X719">
        <f t="shared" si="322"/>
        <v>1.0059007185241196</v>
      </c>
      <c r="Y719">
        <f t="shared" si="323"/>
        <v>0.60189119645854727</v>
      </c>
      <c r="Z719">
        <f t="shared" si="324"/>
        <v>79.508416369682394</v>
      </c>
      <c r="AA719">
        <f t="shared" si="325"/>
        <v>1.1547005383792515</v>
      </c>
      <c r="AB719">
        <f t="shared" si="326"/>
        <v>0</v>
      </c>
      <c r="AC719">
        <f t="shared" si="327"/>
        <v>1</v>
      </c>
      <c r="AD719">
        <f t="shared" si="328"/>
        <v>1.0280615590059241</v>
      </c>
      <c r="AE719">
        <f t="shared" si="329"/>
        <v>109471407.47001469</v>
      </c>
      <c r="AF719">
        <f t="shared" si="330"/>
        <v>19753858593.232761</v>
      </c>
      <c r="AG719">
        <f t="shared" si="331"/>
        <v>1.0027670583780373</v>
      </c>
      <c r="AH719">
        <v>24</v>
      </c>
      <c r="AI719">
        <v>0.67944000000000004</v>
      </c>
      <c r="AJ719">
        <f t="shared" si="332"/>
        <v>2271.5007913398513</v>
      </c>
      <c r="AK719">
        <f t="shared" si="333"/>
        <v>64.306187402831185</v>
      </c>
      <c r="AL719">
        <f t="shared" si="334"/>
        <v>0</v>
      </c>
      <c r="AM719">
        <f t="shared" si="335"/>
        <v>0</v>
      </c>
      <c r="AN719">
        <f>AM719/((60/'Field readings'!D720)*24)</f>
        <v>0</v>
      </c>
      <c r="AO719">
        <f>SUM($AN$4:AN719)</f>
        <v>8879.4934323158614</v>
      </c>
    </row>
    <row r="720" spans="1:41">
      <c r="A720" s="2">
        <f>'Field readings'!A721</f>
        <v>44139</v>
      </c>
      <c r="B720" s="3">
        <f>'Field readings'!B721</f>
        <v>8.0833333333288806</v>
      </c>
      <c r="C720">
        <f>'Field readings'!D721</f>
        <v>15</v>
      </c>
      <c r="D720">
        <f>'Field readings'!K721</f>
        <v>32</v>
      </c>
      <c r="E720">
        <f>'Field readings'!J721+14.6973</f>
        <v>14.6973</v>
      </c>
      <c r="F720">
        <f>'Field readings'!L721</f>
        <v>0</v>
      </c>
      <c r="G720">
        <f>'Field readings'!I721</f>
        <v>0.625</v>
      </c>
      <c r="H720">
        <f>'Field readings'!N721</f>
        <v>1.9390000000000001</v>
      </c>
      <c r="I720">
        <f>'Field readings'!M721</f>
        <v>0.75</v>
      </c>
      <c r="J720">
        <f t="shared" si="308"/>
        <v>0</v>
      </c>
      <c r="K720">
        <f t="shared" si="309"/>
        <v>0.32233109850438368</v>
      </c>
      <c r="L720">
        <f t="shared" si="310"/>
        <v>0.6029101083032492</v>
      </c>
      <c r="M720">
        <f t="shared" si="311"/>
        <v>4.5184153827834079E-3</v>
      </c>
      <c r="N720">
        <f t="shared" si="312"/>
        <v>0.62540611411789182</v>
      </c>
      <c r="O720">
        <f t="shared" si="313"/>
        <v>0.62540611411789182</v>
      </c>
      <c r="P720">
        <f t="shared" si="314"/>
        <v>5.5337802991232699E-3</v>
      </c>
      <c r="Q720">
        <f t="shared" si="315"/>
        <v>2.2780055729952603E-6</v>
      </c>
      <c r="R720">
        <f t="shared" si="316"/>
        <v>2.6534811758638477E-2</v>
      </c>
      <c r="S720">
        <f t="shared" si="317"/>
        <v>0.17766890149561632</v>
      </c>
      <c r="T720">
        <f t="shared" si="318"/>
        <v>7.4888843822464732E-2</v>
      </c>
      <c r="U720">
        <f t="shared" si="319"/>
        <v>20.288516887290307</v>
      </c>
      <c r="V720">
        <f t="shared" si="320"/>
        <v>-0.37766890149561627</v>
      </c>
      <c r="W720">
        <f t="shared" si="321"/>
        <v>0</v>
      </c>
      <c r="X720">
        <f t="shared" si="322"/>
        <v>1.0059007185241196</v>
      </c>
      <c r="Y720">
        <f t="shared" si="323"/>
        <v>0.60189119645854727</v>
      </c>
      <c r="Z720">
        <f t="shared" si="324"/>
        <v>79.508416369682394</v>
      </c>
      <c r="AA720">
        <f t="shared" si="325"/>
        <v>1.1547005383792515</v>
      </c>
      <c r="AB720">
        <f t="shared" si="326"/>
        <v>0</v>
      </c>
      <c r="AC720">
        <f t="shared" si="327"/>
        <v>1</v>
      </c>
      <c r="AD720">
        <f t="shared" si="328"/>
        <v>1.0280615590059241</v>
      </c>
      <c r="AE720">
        <f t="shared" si="329"/>
        <v>109471407.47001469</v>
      </c>
      <c r="AF720">
        <f t="shared" si="330"/>
        <v>19753858593.232761</v>
      </c>
      <c r="AG720">
        <f t="shared" si="331"/>
        <v>1.0027670583780373</v>
      </c>
      <c r="AH720">
        <v>24</v>
      </c>
      <c r="AI720">
        <v>0.67944000000000004</v>
      </c>
      <c r="AJ720">
        <f t="shared" si="332"/>
        <v>2271.5007913398513</v>
      </c>
      <c r="AK720">
        <f t="shared" si="333"/>
        <v>64.306187402831185</v>
      </c>
      <c r="AL720">
        <f t="shared" si="334"/>
        <v>0</v>
      </c>
      <c r="AM720">
        <f t="shared" si="335"/>
        <v>0</v>
      </c>
      <c r="AN720">
        <f>AM720/((60/'Field readings'!D721)*24)</f>
        <v>0</v>
      </c>
      <c r="AO720">
        <f>SUM($AN$4:AN720)</f>
        <v>8879.4934323158614</v>
      </c>
    </row>
    <row r="721" spans="1:41">
      <c r="A721" s="2">
        <f>'Field readings'!A722</f>
        <v>44139</v>
      </c>
      <c r="B721" s="3">
        <f>'Field readings'!B722</f>
        <v>8.0937499999955396</v>
      </c>
      <c r="C721">
        <f>'Field readings'!D722</f>
        <v>15</v>
      </c>
      <c r="D721">
        <f>'Field readings'!K722</f>
        <v>32</v>
      </c>
      <c r="E721">
        <f>'Field readings'!J722+14.6973</f>
        <v>14.6973</v>
      </c>
      <c r="F721">
        <f>'Field readings'!L722</f>
        <v>0</v>
      </c>
      <c r="G721">
        <f>'Field readings'!I722</f>
        <v>0.625</v>
      </c>
      <c r="H721">
        <f>'Field readings'!N722</f>
        <v>1.9390000000000001</v>
      </c>
      <c r="I721">
        <f>'Field readings'!M722</f>
        <v>0.75</v>
      </c>
      <c r="J721">
        <f t="shared" si="308"/>
        <v>0</v>
      </c>
      <c r="K721">
        <f t="shared" si="309"/>
        <v>0.32233109850438368</v>
      </c>
      <c r="L721">
        <f t="shared" si="310"/>
        <v>0.6029101083032492</v>
      </c>
      <c r="M721">
        <f t="shared" si="311"/>
        <v>4.5184153827834079E-3</v>
      </c>
      <c r="N721">
        <f t="shared" si="312"/>
        <v>0.62540611411789182</v>
      </c>
      <c r="O721">
        <f t="shared" si="313"/>
        <v>0.62540611411789182</v>
      </c>
      <c r="P721">
        <f t="shared" si="314"/>
        <v>5.5337802991232699E-3</v>
      </c>
      <c r="Q721">
        <f t="shared" si="315"/>
        <v>2.2780055729952603E-6</v>
      </c>
      <c r="R721">
        <f t="shared" si="316"/>
        <v>2.6534811758638477E-2</v>
      </c>
      <c r="S721">
        <f t="shared" si="317"/>
        <v>0.17766890149561632</v>
      </c>
      <c r="T721">
        <f t="shared" si="318"/>
        <v>7.4888843822464732E-2</v>
      </c>
      <c r="U721">
        <f t="shared" si="319"/>
        <v>20.288516887290307</v>
      </c>
      <c r="V721">
        <f t="shared" si="320"/>
        <v>-0.37766890149561627</v>
      </c>
      <c r="W721">
        <f t="shared" si="321"/>
        <v>0</v>
      </c>
      <c r="X721">
        <f t="shared" si="322"/>
        <v>1.0059007185241196</v>
      </c>
      <c r="Y721">
        <f t="shared" si="323"/>
        <v>0.60189119645854727</v>
      </c>
      <c r="Z721">
        <f t="shared" si="324"/>
        <v>79.508416369682394</v>
      </c>
      <c r="AA721">
        <f t="shared" si="325"/>
        <v>1.1547005383792515</v>
      </c>
      <c r="AB721">
        <f t="shared" si="326"/>
        <v>0</v>
      </c>
      <c r="AC721">
        <f t="shared" si="327"/>
        <v>1</v>
      </c>
      <c r="AD721">
        <f t="shared" si="328"/>
        <v>1.0280615590059241</v>
      </c>
      <c r="AE721">
        <f t="shared" si="329"/>
        <v>109471407.47001469</v>
      </c>
      <c r="AF721">
        <f t="shared" si="330"/>
        <v>19753858593.232761</v>
      </c>
      <c r="AG721">
        <f t="shared" si="331"/>
        <v>1.0027670583780373</v>
      </c>
      <c r="AH721">
        <v>24</v>
      </c>
      <c r="AI721">
        <v>0.67944000000000004</v>
      </c>
      <c r="AJ721">
        <f t="shared" si="332"/>
        <v>2271.5007913398513</v>
      </c>
      <c r="AK721">
        <f t="shared" si="333"/>
        <v>64.306187402831185</v>
      </c>
      <c r="AL721">
        <f t="shared" si="334"/>
        <v>0</v>
      </c>
      <c r="AM721">
        <f t="shared" si="335"/>
        <v>0</v>
      </c>
      <c r="AN721">
        <f>AM721/((60/'Field readings'!D722)*24)</f>
        <v>0</v>
      </c>
      <c r="AO721">
        <f>SUM($AN$4:AN721)</f>
        <v>8879.4934323158614</v>
      </c>
    </row>
    <row r="722" spans="1:41">
      <c r="A722" s="2">
        <f>'Field readings'!A723</f>
        <v>44139</v>
      </c>
      <c r="B722" s="3">
        <f>'Field readings'!B723</f>
        <v>8.1041666666622003</v>
      </c>
      <c r="C722">
        <f>'Field readings'!D723</f>
        <v>15</v>
      </c>
      <c r="D722">
        <f>'Field readings'!K723</f>
        <v>32</v>
      </c>
      <c r="E722">
        <f>'Field readings'!J723+14.6973</f>
        <v>14.6973</v>
      </c>
      <c r="F722">
        <f>'Field readings'!L723</f>
        <v>0</v>
      </c>
      <c r="G722">
        <f>'Field readings'!I723</f>
        <v>0.625</v>
      </c>
      <c r="H722">
        <f>'Field readings'!N723</f>
        <v>1.9390000000000001</v>
      </c>
      <c r="I722">
        <f>'Field readings'!M723</f>
        <v>0.75</v>
      </c>
      <c r="J722">
        <f t="shared" si="308"/>
        <v>0</v>
      </c>
      <c r="K722">
        <f t="shared" si="309"/>
        <v>0.32233109850438368</v>
      </c>
      <c r="L722">
        <f t="shared" si="310"/>
        <v>0.6029101083032492</v>
      </c>
      <c r="M722">
        <f t="shared" si="311"/>
        <v>4.5184153827834079E-3</v>
      </c>
      <c r="N722">
        <f t="shared" si="312"/>
        <v>0.62540611411789182</v>
      </c>
      <c r="O722">
        <f t="shared" si="313"/>
        <v>0.62540611411789182</v>
      </c>
      <c r="P722">
        <f t="shared" si="314"/>
        <v>5.5337802991232699E-3</v>
      </c>
      <c r="Q722">
        <f t="shared" si="315"/>
        <v>2.2780055729952603E-6</v>
      </c>
      <c r="R722">
        <f t="shared" si="316"/>
        <v>2.6534811758638477E-2</v>
      </c>
      <c r="S722">
        <f t="shared" si="317"/>
        <v>0.17766890149561632</v>
      </c>
      <c r="T722">
        <f t="shared" si="318"/>
        <v>7.4888843822464732E-2</v>
      </c>
      <c r="U722">
        <f t="shared" si="319"/>
        <v>20.288516887290307</v>
      </c>
      <c r="V722">
        <f t="shared" si="320"/>
        <v>-0.37766890149561627</v>
      </c>
      <c r="W722">
        <f t="shared" si="321"/>
        <v>0</v>
      </c>
      <c r="X722">
        <f t="shared" si="322"/>
        <v>1.0059007185241196</v>
      </c>
      <c r="Y722">
        <f t="shared" si="323"/>
        <v>0.60189119645854727</v>
      </c>
      <c r="Z722">
        <f t="shared" si="324"/>
        <v>79.508416369682394</v>
      </c>
      <c r="AA722">
        <f t="shared" si="325"/>
        <v>1.1547005383792515</v>
      </c>
      <c r="AB722">
        <f t="shared" si="326"/>
        <v>0</v>
      </c>
      <c r="AC722">
        <f t="shared" si="327"/>
        <v>1</v>
      </c>
      <c r="AD722">
        <f t="shared" si="328"/>
        <v>1.0280615590059241</v>
      </c>
      <c r="AE722">
        <f t="shared" si="329"/>
        <v>109471407.47001469</v>
      </c>
      <c r="AF722">
        <f t="shared" si="330"/>
        <v>19753858593.232761</v>
      </c>
      <c r="AG722">
        <f t="shared" si="331"/>
        <v>1.0027670583780373</v>
      </c>
      <c r="AH722">
        <v>24</v>
      </c>
      <c r="AI722">
        <v>0.67944000000000004</v>
      </c>
      <c r="AJ722">
        <f t="shared" si="332"/>
        <v>2271.5007913398513</v>
      </c>
      <c r="AK722">
        <f t="shared" si="333"/>
        <v>64.306187402831185</v>
      </c>
      <c r="AL722">
        <f t="shared" si="334"/>
        <v>0</v>
      </c>
      <c r="AM722">
        <f t="shared" si="335"/>
        <v>0</v>
      </c>
      <c r="AN722">
        <f>AM722/((60/'Field readings'!D723)*24)</f>
        <v>0</v>
      </c>
      <c r="AO722">
        <f>SUM($AN$4:AN722)</f>
        <v>8879.4934323158614</v>
      </c>
    </row>
    <row r="723" spans="1:41">
      <c r="A723" s="2">
        <f>'Field readings'!A724</f>
        <v>44139</v>
      </c>
      <c r="B723" s="3">
        <f>'Field readings'!B724</f>
        <v>8.1145833333288593</v>
      </c>
      <c r="C723">
        <f>'Field readings'!D724</f>
        <v>15</v>
      </c>
      <c r="D723">
        <f>'Field readings'!K724</f>
        <v>32</v>
      </c>
      <c r="E723">
        <f>'Field readings'!J724+14.6973</f>
        <v>14.6973</v>
      </c>
      <c r="F723">
        <f>'Field readings'!L724</f>
        <v>0</v>
      </c>
      <c r="G723">
        <f>'Field readings'!I724</f>
        <v>0.625</v>
      </c>
      <c r="H723">
        <f>'Field readings'!N724</f>
        <v>1.9390000000000001</v>
      </c>
      <c r="I723">
        <f>'Field readings'!M724</f>
        <v>0.75</v>
      </c>
      <c r="J723">
        <f t="shared" si="308"/>
        <v>0</v>
      </c>
      <c r="K723">
        <f t="shared" si="309"/>
        <v>0.32233109850438368</v>
      </c>
      <c r="L723">
        <f t="shared" si="310"/>
        <v>0.6029101083032492</v>
      </c>
      <c r="M723">
        <f t="shared" si="311"/>
        <v>4.5184153827834079E-3</v>
      </c>
      <c r="N723">
        <f t="shared" si="312"/>
        <v>0.62540611411789182</v>
      </c>
      <c r="O723">
        <f t="shared" si="313"/>
        <v>0.62540611411789182</v>
      </c>
      <c r="P723">
        <f t="shared" si="314"/>
        <v>5.5337802991232699E-3</v>
      </c>
      <c r="Q723">
        <f t="shared" si="315"/>
        <v>2.2780055729952603E-6</v>
      </c>
      <c r="R723">
        <f t="shared" si="316"/>
        <v>2.6534811758638477E-2</v>
      </c>
      <c r="S723">
        <f t="shared" si="317"/>
        <v>0.17766890149561632</v>
      </c>
      <c r="T723">
        <f t="shared" si="318"/>
        <v>7.4888843822464732E-2</v>
      </c>
      <c r="U723">
        <f t="shared" si="319"/>
        <v>20.288516887290307</v>
      </c>
      <c r="V723">
        <f t="shared" si="320"/>
        <v>-0.37766890149561627</v>
      </c>
      <c r="W723">
        <f t="shared" si="321"/>
        <v>0</v>
      </c>
      <c r="X723">
        <f t="shared" si="322"/>
        <v>1.0059007185241196</v>
      </c>
      <c r="Y723">
        <f t="shared" si="323"/>
        <v>0.60189119645854727</v>
      </c>
      <c r="Z723">
        <f t="shared" si="324"/>
        <v>79.508416369682394</v>
      </c>
      <c r="AA723">
        <f t="shared" si="325"/>
        <v>1.1547005383792515</v>
      </c>
      <c r="AB723">
        <f t="shared" si="326"/>
        <v>0</v>
      </c>
      <c r="AC723">
        <f t="shared" si="327"/>
        <v>1</v>
      </c>
      <c r="AD723">
        <f t="shared" si="328"/>
        <v>1.0280615590059241</v>
      </c>
      <c r="AE723">
        <f t="shared" si="329"/>
        <v>109471407.47001469</v>
      </c>
      <c r="AF723">
        <f t="shared" si="330"/>
        <v>19753858593.232761</v>
      </c>
      <c r="AG723">
        <f t="shared" si="331"/>
        <v>1.0027670583780373</v>
      </c>
      <c r="AH723">
        <v>24</v>
      </c>
      <c r="AI723">
        <v>0.67944000000000004</v>
      </c>
      <c r="AJ723">
        <f t="shared" si="332"/>
        <v>2271.5007913398513</v>
      </c>
      <c r="AK723">
        <f t="shared" si="333"/>
        <v>64.306187402831185</v>
      </c>
      <c r="AL723">
        <f t="shared" si="334"/>
        <v>0</v>
      </c>
      <c r="AM723">
        <f t="shared" si="335"/>
        <v>0</v>
      </c>
      <c r="AN723">
        <f>AM723/((60/'Field readings'!D724)*24)</f>
        <v>0</v>
      </c>
      <c r="AO723">
        <f>SUM($AN$4:AN723)</f>
        <v>8879.4934323158614</v>
      </c>
    </row>
    <row r="724" spans="1:41">
      <c r="A724" s="2">
        <f>'Field readings'!A725</f>
        <v>44139</v>
      </c>
      <c r="B724" s="3">
        <f>'Field readings'!B725</f>
        <v>8.12499999999552</v>
      </c>
      <c r="C724">
        <f>'Field readings'!D725</f>
        <v>15</v>
      </c>
      <c r="D724">
        <f>'Field readings'!K725</f>
        <v>32</v>
      </c>
      <c r="E724">
        <f>'Field readings'!J725+14.6973</f>
        <v>14.6973</v>
      </c>
      <c r="F724">
        <f>'Field readings'!L725</f>
        <v>0</v>
      </c>
      <c r="G724">
        <f>'Field readings'!I725</f>
        <v>0.625</v>
      </c>
      <c r="H724">
        <f>'Field readings'!N725</f>
        <v>1.9390000000000001</v>
      </c>
      <c r="I724">
        <f>'Field readings'!M725</f>
        <v>0.75</v>
      </c>
      <c r="J724">
        <f t="shared" si="308"/>
        <v>0</v>
      </c>
      <c r="K724">
        <f t="shared" si="309"/>
        <v>0.32233109850438368</v>
      </c>
      <c r="L724">
        <f t="shared" si="310"/>
        <v>0.6029101083032492</v>
      </c>
      <c r="M724">
        <f t="shared" si="311"/>
        <v>4.5184153827834079E-3</v>
      </c>
      <c r="N724">
        <f t="shared" si="312"/>
        <v>0.62540611411789182</v>
      </c>
      <c r="O724">
        <f t="shared" si="313"/>
        <v>0.62540611411789182</v>
      </c>
      <c r="P724">
        <f t="shared" si="314"/>
        <v>5.5337802991232699E-3</v>
      </c>
      <c r="Q724">
        <f t="shared" si="315"/>
        <v>2.2780055729952603E-6</v>
      </c>
      <c r="R724">
        <f t="shared" si="316"/>
        <v>2.6534811758638477E-2</v>
      </c>
      <c r="S724">
        <f t="shared" si="317"/>
        <v>0.17766890149561632</v>
      </c>
      <c r="T724">
        <f t="shared" si="318"/>
        <v>7.4888843822464732E-2</v>
      </c>
      <c r="U724">
        <f t="shared" si="319"/>
        <v>20.288516887290307</v>
      </c>
      <c r="V724">
        <f t="shared" si="320"/>
        <v>-0.37766890149561627</v>
      </c>
      <c r="W724">
        <f t="shared" si="321"/>
        <v>0</v>
      </c>
      <c r="X724">
        <f t="shared" si="322"/>
        <v>1.0059007185241196</v>
      </c>
      <c r="Y724">
        <f t="shared" si="323"/>
        <v>0.60189119645854727</v>
      </c>
      <c r="Z724">
        <f t="shared" si="324"/>
        <v>79.508416369682394</v>
      </c>
      <c r="AA724">
        <f t="shared" si="325"/>
        <v>1.1547005383792515</v>
      </c>
      <c r="AB724">
        <f t="shared" si="326"/>
        <v>0</v>
      </c>
      <c r="AC724">
        <f t="shared" si="327"/>
        <v>1</v>
      </c>
      <c r="AD724">
        <f t="shared" si="328"/>
        <v>1.0280615590059241</v>
      </c>
      <c r="AE724">
        <f t="shared" si="329"/>
        <v>109471407.47001469</v>
      </c>
      <c r="AF724">
        <f t="shared" si="330"/>
        <v>19753858593.232761</v>
      </c>
      <c r="AG724">
        <f t="shared" si="331"/>
        <v>1.0027670583780373</v>
      </c>
      <c r="AH724">
        <v>24</v>
      </c>
      <c r="AI724">
        <v>0.67944000000000004</v>
      </c>
      <c r="AJ724">
        <f t="shared" si="332"/>
        <v>2271.5007913398513</v>
      </c>
      <c r="AK724">
        <f t="shared" si="333"/>
        <v>64.306187402831185</v>
      </c>
      <c r="AL724">
        <f t="shared" si="334"/>
        <v>0</v>
      </c>
      <c r="AM724">
        <f t="shared" si="335"/>
        <v>0</v>
      </c>
      <c r="AN724">
        <f>AM724/((60/'Field readings'!D725)*24)</f>
        <v>0</v>
      </c>
      <c r="AO724">
        <f>SUM($AN$4:AN724)</f>
        <v>8879.4934323158614</v>
      </c>
    </row>
    <row r="725" spans="1:41">
      <c r="A725" s="2">
        <f>'Field readings'!A726</f>
        <v>44139</v>
      </c>
      <c r="B725" s="3">
        <f>'Field readings'!B726</f>
        <v>8.1354166666621808</v>
      </c>
      <c r="C725">
        <f>'Field readings'!D726</f>
        <v>15</v>
      </c>
      <c r="D725">
        <f>'Field readings'!K726</f>
        <v>32</v>
      </c>
      <c r="E725">
        <f>'Field readings'!J726+14.6973</f>
        <v>14.6973</v>
      </c>
      <c r="F725">
        <f>'Field readings'!L726</f>
        <v>0</v>
      </c>
      <c r="G725">
        <f>'Field readings'!I726</f>
        <v>0.625</v>
      </c>
      <c r="H725">
        <f>'Field readings'!N726</f>
        <v>1.9390000000000001</v>
      </c>
      <c r="I725">
        <f>'Field readings'!M726</f>
        <v>0.75</v>
      </c>
      <c r="J725">
        <f t="shared" si="308"/>
        <v>0</v>
      </c>
      <c r="K725">
        <f t="shared" si="309"/>
        <v>0.32233109850438368</v>
      </c>
      <c r="L725">
        <f t="shared" si="310"/>
        <v>0.6029101083032492</v>
      </c>
      <c r="M725">
        <f t="shared" si="311"/>
        <v>4.5184153827834079E-3</v>
      </c>
      <c r="N725">
        <f t="shared" si="312"/>
        <v>0.62540611411789182</v>
      </c>
      <c r="O725">
        <f t="shared" si="313"/>
        <v>0.62540611411789182</v>
      </c>
      <c r="P725">
        <f t="shared" si="314"/>
        <v>5.5337802991232699E-3</v>
      </c>
      <c r="Q725">
        <f t="shared" si="315"/>
        <v>2.2780055729952603E-6</v>
      </c>
      <c r="R725">
        <f t="shared" si="316"/>
        <v>2.6534811758638477E-2</v>
      </c>
      <c r="S725">
        <f t="shared" si="317"/>
        <v>0.17766890149561632</v>
      </c>
      <c r="T725">
        <f t="shared" si="318"/>
        <v>7.4888843822464732E-2</v>
      </c>
      <c r="U725">
        <f t="shared" si="319"/>
        <v>20.288516887290307</v>
      </c>
      <c r="V725">
        <f t="shared" si="320"/>
        <v>-0.37766890149561627</v>
      </c>
      <c r="W725">
        <f t="shared" si="321"/>
        <v>0</v>
      </c>
      <c r="X725">
        <f t="shared" si="322"/>
        <v>1.0059007185241196</v>
      </c>
      <c r="Y725">
        <f t="shared" si="323"/>
        <v>0.60189119645854727</v>
      </c>
      <c r="Z725">
        <f t="shared" si="324"/>
        <v>79.508416369682394</v>
      </c>
      <c r="AA725">
        <f t="shared" si="325"/>
        <v>1.1547005383792515</v>
      </c>
      <c r="AB725">
        <f t="shared" si="326"/>
        <v>0</v>
      </c>
      <c r="AC725">
        <f t="shared" si="327"/>
        <v>1</v>
      </c>
      <c r="AD725">
        <f t="shared" si="328"/>
        <v>1.0280615590059241</v>
      </c>
      <c r="AE725">
        <f t="shared" si="329"/>
        <v>109471407.47001469</v>
      </c>
      <c r="AF725">
        <f t="shared" si="330"/>
        <v>19753858593.232761</v>
      </c>
      <c r="AG725">
        <f t="shared" si="331"/>
        <v>1.0027670583780373</v>
      </c>
      <c r="AH725">
        <v>24</v>
      </c>
      <c r="AI725">
        <v>0.67944000000000004</v>
      </c>
      <c r="AJ725">
        <f t="shared" si="332"/>
        <v>2271.5007913398513</v>
      </c>
      <c r="AK725">
        <f t="shared" si="333"/>
        <v>64.306187402831185</v>
      </c>
      <c r="AL725">
        <f t="shared" si="334"/>
        <v>0</v>
      </c>
      <c r="AM725">
        <f t="shared" si="335"/>
        <v>0</v>
      </c>
      <c r="AN725">
        <f>AM725/((60/'Field readings'!D726)*24)</f>
        <v>0</v>
      </c>
      <c r="AO725">
        <f>SUM($AN$4:AN725)</f>
        <v>8879.4934323158614</v>
      </c>
    </row>
    <row r="726" spans="1:41">
      <c r="A726" s="2">
        <f>'Field readings'!A727</f>
        <v>44139</v>
      </c>
      <c r="B726" s="3">
        <f>'Field readings'!B727</f>
        <v>8.1458333333288397</v>
      </c>
      <c r="C726">
        <f>'Field readings'!D727</f>
        <v>15</v>
      </c>
      <c r="D726">
        <f>'Field readings'!K727</f>
        <v>32</v>
      </c>
      <c r="E726">
        <f>'Field readings'!J727+14.6973</f>
        <v>14.6973</v>
      </c>
      <c r="F726">
        <f>'Field readings'!L727</f>
        <v>0</v>
      </c>
      <c r="G726">
        <f>'Field readings'!I727</f>
        <v>0.625</v>
      </c>
      <c r="H726">
        <f>'Field readings'!N727</f>
        <v>1.9390000000000001</v>
      </c>
      <c r="I726">
        <f>'Field readings'!M727</f>
        <v>0.75</v>
      </c>
      <c r="J726">
        <f t="shared" si="308"/>
        <v>0</v>
      </c>
      <c r="K726">
        <f t="shared" si="309"/>
        <v>0.32233109850438368</v>
      </c>
      <c r="L726">
        <f t="shared" si="310"/>
        <v>0.6029101083032492</v>
      </c>
      <c r="M726">
        <f t="shared" si="311"/>
        <v>4.5184153827834079E-3</v>
      </c>
      <c r="N726">
        <f t="shared" si="312"/>
        <v>0.62540611411789182</v>
      </c>
      <c r="O726">
        <f t="shared" si="313"/>
        <v>0.62540611411789182</v>
      </c>
      <c r="P726">
        <f t="shared" si="314"/>
        <v>5.5337802991232699E-3</v>
      </c>
      <c r="Q726">
        <f t="shared" si="315"/>
        <v>2.2780055729952603E-6</v>
      </c>
      <c r="R726">
        <f t="shared" si="316"/>
        <v>2.6534811758638477E-2</v>
      </c>
      <c r="S726">
        <f t="shared" si="317"/>
        <v>0.17766890149561632</v>
      </c>
      <c r="T726">
        <f t="shared" si="318"/>
        <v>7.4888843822464732E-2</v>
      </c>
      <c r="U726">
        <f t="shared" si="319"/>
        <v>20.288516887290307</v>
      </c>
      <c r="V726">
        <f t="shared" si="320"/>
        <v>-0.37766890149561627</v>
      </c>
      <c r="W726">
        <f t="shared" si="321"/>
        <v>0</v>
      </c>
      <c r="X726">
        <f t="shared" si="322"/>
        <v>1.0059007185241196</v>
      </c>
      <c r="Y726">
        <f t="shared" si="323"/>
        <v>0.60189119645854727</v>
      </c>
      <c r="Z726">
        <f t="shared" si="324"/>
        <v>79.508416369682394</v>
      </c>
      <c r="AA726">
        <f t="shared" si="325"/>
        <v>1.1547005383792515</v>
      </c>
      <c r="AB726">
        <f t="shared" si="326"/>
        <v>0</v>
      </c>
      <c r="AC726">
        <f t="shared" si="327"/>
        <v>1</v>
      </c>
      <c r="AD726">
        <f t="shared" si="328"/>
        <v>1.0280615590059241</v>
      </c>
      <c r="AE726">
        <f t="shared" si="329"/>
        <v>109471407.47001469</v>
      </c>
      <c r="AF726">
        <f t="shared" si="330"/>
        <v>19753858593.232761</v>
      </c>
      <c r="AG726">
        <f t="shared" si="331"/>
        <v>1.0027670583780373</v>
      </c>
      <c r="AH726">
        <v>24</v>
      </c>
      <c r="AI726">
        <v>0.67944000000000004</v>
      </c>
      <c r="AJ726">
        <f t="shared" si="332"/>
        <v>2271.5007913398513</v>
      </c>
      <c r="AK726">
        <f t="shared" si="333"/>
        <v>64.306187402831185</v>
      </c>
      <c r="AL726">
        <f t="shared" si="334"/>
        <v>0</v>
      </c>
      <c r="AM726">
        <f t="shared" si="335"/>
        <v>0</v>
      </c>
      <c r="AN726">
        <f>AM726/((60/'Field readings'!D727)*24)</f>
        <v>0</v>
      </c>
      <c r="AO726">
        <f>SUM($AN$4:AN726)</f>
        <v>8879.4934323158614</v>
      </c>
    </row>
    <row r="727" spans="1:41">
      <c r="A727" s="2">
        <f>'Field readings'!A728</f>
        <v>44139</v>
      </c>
      <c r="B727" s="3">
        <f>'Field readings'!B728</f>
        <v>8.1562499999955005</v>
      </c>
      <c r="C727">
        <f>'Field readings'!D728</f>
        <v>15</v>
      </c>
      <c r="D727">
        <f>'Field readings'!K728</f>
        <v>32</v>
      </c>
      <c r="E727">
        <f>'Field readings'!J728+14.6973</f>
        <v>14.6973</v>
      </c>
      <c r="F727">
        <f>'Field readings'!L728</f>
        <v>0</v>
      </c>
      <c r="G727">
        <f>'Field readings'!I728</f>
        <v>0.625</v>
      </c>
      <c r="H727">
        <f>'Field readings'!N728</f>
        <v>1.9390000000000001</v>
      </c>
      <c r="I727">
        <f>'Field readings'!M728</f>
        <v>0.75</v>
      </c>
      <c r="J727">
        <f t="shared" si="308"/>
        <v>0</v>
      </c>
      <c r="K727">
        <f t="shared" si="309"/>
        <v>0.32233109850438368</v>
      </c>
      <c r="L727">
        <f t="shared" si="310"/>
        <v>0.6029101083032492</v>
      </c>
      <c r="M727">
        <f t="shared" si="311"/>
        <v>4.5184153827834079E-3</v>
      </c>
      <c r="N727">
        <f t="shared" si="312"/>
        <v>0.62540611411789182</v>
      </c>
      <c r="O727">
        <f t="shared" si="313"/>
        <v>0.62540611411789182</v>
      </c>
      <c r="P727">
        <f t="shared" si="314"/>
        <v>5.5337802991232699E-3</v>
      </c>
      <c r="Q727">
        <f t="shared" si="315"/>
        <v>2.2780055729952603E-6</v>
      </c>
      <c r="R727">
        <f t="shared" si="316"/>
        <v>2.6534811758638477E-2</v>
      </c>
      <c r="S727">
        <f t="shared" si="317"/>
        <v>0.17766890149561632</v>
      </c>
      <c r="T727">
        <f t="shared" si="318"/>
        <v>7.4888843822464732E-2</v>
      </c>
      <c r="U727">
        <f t="shared" si="319"/>
        <v>20.288516887290307</v>
      </c>
      <c r="V727">
        <f t="shared" si="320"/>
        <v>-0.37766890149561627</v>
      </c>
      <c r="W727">
        <f t="shared" si="321"/>
        <v>0</v>
      </c>
      <c r="X727">
        <f t="shared" si="322"/>
        <v>1.0059007185241196</v>
      </c>
      <c r="Y727">
        <f t="shared" si="323"/>
        <v>0.60189119645854727</v>
      </c>
      <c r="Z727">
        <f t="shared" si="324"/>
        <v>79.508416369682394</v>
      </c>
      <c r="AA727">
        <f t="shared" si="325"/>
        <v>1.1547005383792515</v>
      </c>
      <c r="AB727">
        <f t="shared" si="326"/>
        <v>0</v>
      </c>
      <c r="AC727">
        <f t="shared" si="327"/>
        <v>1</v>
      </c>
      <c r="AD727">
        <f t="shared" si="328"/>
        <v>1.0280615590059241</v>
      </c>
      <c r="AE727">
        <f t="shared" si="329"/>
        <v>109471407.47001469</v>
      </c>
      <c r="AF727">
        <f t="shared" si="330"/>
        <v>19753858593.232761</v>
      </c>
      <c r="AG727">
        <f t="shared" si="331"/>
        <v>1.0027670583780373</v>
      </c>
      <c r="AH727">
        <v>24</v>
      </c>
      <c r="AI727">
        <v>0.67944000000000004</v>
      </c>
      <c r="AJ727">
        <f t="shared" si="332"/>
        <v>2271.5007913398513</v>
      </c>
      <c r="AK727">
        <f t="shared" si="333"/>
        <v>64.306187402831185</v>
      </c>
      <c r="AL727">
        <f t="shared" si="334"/>
        <v>0</v>
      </c>
      <c r="AM727">
        <f t="shared" si="335"/>
        <v>0</v>
      </c>
      <c r="AN727">
        <f>AM727/((60/'Field readings'!D728)*24)</f>
        <v>0</v>
      </c>
      <c r="AO727">
        <f>SUM($AN$4:AN727)</f>
        <v>8879.4934323158614</v>
      </c>
    </row>
    <row r="728" spans="1:41">
      <c r="A728" s="2">
        <f>'Field readings'!A729</f>
        <v>44139</v>
      </c>
      <c r="B728" s="3">
        <f>'Field readings'!B729</f>
        <v>8.1666666666621595</v>
      </c>
      <c r="C728">
        <f>'Field readings'!D729</f>
        <v>15</v>
      </c>
      <c r="D728">
        <f>'Field readings'!K729</f>
        <v>32</v>
      </c>
      <c r="E728">
        <f>'Field readings'!J729+14.6973</f>
        <v>14.6973</v>
      </c>
      <c r="F728">
        <f>'Field readings'!L729</f>
        <v>0</v>
      </c>
      <c r="G728">
        <f>'Field readings'!I729</f>
        <v>0.625</v>
      </c>
      <c r="H728">
        <f>'Field readings'!N729</f>
        <v>1.9390000000000001</v>
      </c>
      <c r="I728">
        <f>'Field readings'!M729</f>
        <v>0.75</v>
      </c>
      <c r="J728">
        <f t="shared" si="308"/>
        <v>0</v>
      </c>
      <c r="K728">
        <f t="shared" si="309"/>
        <v>0.32233109850438368</v>
      </c>
      <c r="L728">
        <f t="shared" si="310"/>
        <v>0.6029101083032492</v>
      </c>
      <c r="M728">
        <f t="shared" si="311"/>
        <v>4.5184153827834079E-3</v>
      </c>
      <c r="N728">
        <f t="shared" si="312"/>
        <v>0.62540611411789182</v>
      </c>
      <c r="O728">
        <f t="shared" si="313"/>
        <v>0.62540611411789182</v>
      </c>
      <c r="P728">
        <f t="shared" si="314"/>
        <v>5.5337802991232699E-3</v>
      </c>
      <c r="Q728">
        <f t="shared" si="315"/>
        <v>2.2780055729952603E-6</v>
      </c>
      <c r="R728">
        <f t="shared" si="316"/>
        <v>2.6534811758638477E-2</v>
      </c>
      <c r="S728">
        <f t="shared" si="317"/>
        <v>0.17766890149561632</v>
      </c>
      <c r="T728">
        <f t="shared" si="318"/>
        <v>7.4888843822464732E-2</v>
      </c>
      <c r="U728">
        <f t="shared" si="319"/>
        <v>20.288516887290307</v>
      </c>
      <c r="V728">
        <f t="shared" si="320"/>
        <v>-0.37766890149561627</v>
      </c>
      <c r="W728">
        <f t="shared" si="321"/>
        <v>0</v>
      </c>
      <c r="X728">
        <f t="shared" si="322"/>
        <v>1.0059007185241196</v>
      </c>
      <c r="Y728">
        <f t="shared" si="323"/>
        <v>0.60189119645854727</v>
      </c>
      <c r="Z728">
        <f t="shared" si="324"/>
        <v>79.508416369682394</v>
      </c>
      <c r="AA728">
        <f t="shared" si="325"/>
        <v>1.1547005383792515</v>
      </c>
      <c r="AB728">
        <f t="shared" si="326"/>
        <v>0</v>
      </c>
      <c r="AC728">
        <f t="shared" si="327"/>
        <v>1</v>
      </c>
      <c r="AD728">
        <f t="shared" si="328"/>
        <v>1.0280615590059241</v>
      </c>
      <c r="AE728">
        <f t="shared" si="329"/>
        <v>109471407.47001469</v>
      </c>
      <c r="AF728">
        <f t="shared" si="330"/>
        <v>19753858593.232761</v>
      </c>
      <c r="AG728">
        <f t="shared" si="331"/>
        <v>1.0027670583780373</v>
      </c>
      <c r="AH728">
        <v>24</v>
      </c>
      <c r="AI728">
        <v>0.67944000000000004</v>
      </c>
      <c r="AJ728">
        <f t="shared" si="332"/>
        <v>2271.5007913398513</v>
      </c>
      <c r="AK728">
        <f t="shared" si="333"/>
        <v>64.306187402831185</v>
      </c>
      <c r="AL728">
        <f t="shared" si="334"/>
        <v>0</v>
      </c>
      <c r="AM728">
        <f t="shared" si="335"/>
        <v>0</v>
      </c>
      <c r="AN728">
        <f>AM728/((60/'Field readings'!D729)*24)</f>
        <v>0</v>
      </c>
      <c r="AO728">
        <f>SUM($AN$4:AN728)</f>
        <v>8879.4934323158614</v>
      </c>
    </row>
    <row r="729" spans="1:41">
      <c r="A729" s="2">
        <f>'Field readings'!A730</f>
        <v>44139</v>
      </c>
      <c r="B729" s="3">
        <f>'Field readings'!B730</f>
        <v>8.1770833333288202</v>
      </c>
      <c r="C729">
        <f>'Field readings'!D730</f>
        <v>15</v>
      </c>
      <c r="D729">
        <f>'Field readings'!K730</f>
        <v>32</v>
      </c>
      <c r="E729">
        <f>'Field readings'!J730+14.6973</f>
        <v>14.6973</v>
      </c>
      <c r="F729">
        <f>'Field readings'!L730</f>
        <v>0</v>
      </c>
      <c r="G729">
        <f>'Field readings'!I730</f>
        <v>0.625</v>
      </c>
      <c r="H729">
        <f>'Field readings'!N730</f>
        <v>1.9390000000000001</v>
      </c>
      <c r="I729">
        <f>'Field readings'!M730</f>
        <v>0.75</v>
      </c>
      <c r="J729">
        <f t="shared" si="308"/>
        <v>0</v>
      </c>
      <c r="K729">
        <f t="shared" si="309"/>
        <v>0.32233109850438368</v>
      </c>
      <c r="L729">
        <f t="shared" si="310"/>
        <v>0.6029101083032492</v>
      </c>
      <c r="M729">
        <f t="shared" si="311"/>
        <v>4.5184153827834079E-3</v>
      </c>
      <c r="N729">
        <f t="shared" si="312"/>
        <v>0.62540611411789182</v>
      </c>
      <c r="O729">
        <f t="shared" si="313"/>
        <v>0.62540611411789182</v>
      </c>
      <c r="P729">
        <f t="shared" si="314"/>
        <v>5.5337802991232699E-3</v>
      </c>
      <c r="Q729">
        <f t="shared" si="315"/>
        <v>2.2780055729952603E-6</v>
      </c>
      <c r="R729">
        <f t="shared" si="316"/>
        <v>2.6534811758638477E-2</v>
      </c>
      <c r="S729">
        <f t="shared" si="317"/>
        <v>0.17766890149561632</v>
      </c>
      <c r="T729">
        <f t="shared" si="318"/>
        <v>7.4888843822464732E-2</v>
      </c>
      <c r="U729">
        <f t="shared" si="319"/>
        <v>20.288516887290307</v>
      </c>
      <c r="V729">
        <f t="shared" si="320"/>
        <v>-0.37766890149561627</v>
      </c>
      <c r="W729">
        <f t="shared" si="321"/>
        <v>0</v>
      </c>
      <c r="X729">
        <f t="shared" si="322"/>
        <v>1.0059007185241196</v>
      </c>
      <c r="Y729">
        <f t="shared" si="323"/>
        <v>0.60189119645854727</v>
      </c>
      <c r="Z729">
        <f t="shared" si="324"/>
        <v>79.508416369682394</v>
      </c>
      <c r="AA729">
        <f t="shared" si="325"/>
        <v>1.1547005383792515</v>
      </c>
      <c r="AB729">
        <f t="shared" si="326"/>
        <v>0</v>
      </c>
      <c r="AC729">
        <f t="shared" si="327"/>
        <v>1</v>
      </c>
      <c r="AD729">
        <f t="shared" si="328"/>
        <v>1.0280615590059241</v>
      </c>
      <c r="AE729">
        <f t="shared" si="329"/>
        <v>109471407.47001469</v>
      </c>
      <c r="AF729">
        <f t="shared" si="330"/>
        <v>19753858593.232761</v>
      </c>
      <c r="AG729">
        <f t="shared" si="331"/>
        <v>1.0027670583780373</v>
      </c>
      <c r="AH729">
        <v>24</v>
      </c>
      <c r="AI729">
        <v>0.67944000000000004</v>
      </c>
      <c r="AJ729">
        <f t="shared" si="332"/>
        <v>2271.5007913398513</v>
      </c>
      <c r="AK729">
        <f t="shared" si="333"/>
        <v>64.306187402831185</v>
      </c>
      <c r="AL729">
        <f t="shared" si="334"/>
        <v>0</v>
      </c>
      <c r="AM729">
        <f t="shared" si="335"/>
        <v>0</v>
      </c>
      <c r="AN729">
        <f>AM729/((60/'Field readings'!D730)*24)</f>
        <v>0</v>
      </c>
      <c r="AO729">
        <f>SUM($AN$4:AN729)</f>
        <v>8879.4934323158614</v>
      </c>
    </row>
    <row r="730" spans="1:41">
      <c r="A730" s="2">
        <f>'Field readings'!A731</f>
        <v>44139</v>
      </c>
      <c r="B730" s="3">
        <f>'Field readings'!B731</f>
        <v>8.1874999999954792</v>
      </c>
      <c r="C730">
        <f>'Field readings'!D731</f>
        <v>15</v>
      </c>
      <c r="D730">
        <f>'Field readings'!K731</f>
        <v>32</v>
      </c>
      <c r="E730">
        <f>'Field readings'!J731+14.6973</f>
        <v>14.6973</v>
      </c>
      <c r="F730">
        <f>'Field readings'!L731</f>
        <v>0</v>
      </c>
      <c r="G730">
        <f>'Field readings'!I731</f>
        <v>0.625</v>
      </c>
      <c r="H730">
        <f>'Field readings'!N731</f>
        <v>1.9390000000000001</v>
      </c>
      <c r="I730">
        <f>'Field readings'!M731</f>
        <v>0.75</v>
      </c>
      <c r="J730">
        <f t="shared" si="308"/>
        <v>0</v>
      </c>
      <c r="K730">
        <f t="shared" si="309"/>
        <v>0.32233109850438368</v>
      </c>
      <c r="L730">
        <f t="shared" si="310"/>
        <v>0.6029101083032492</v>
      </c>
      <c r="M730">
        <f t="shared" si="311"/>
        <v>4.5184153827834079E-3</v>
      </c>
      <c r="N730">
        <f t="shared" si="312"/>
        <v>0.62540611411789182</v>
      </c>
      <c r="O730">
        <f t="shared" si="313"/>
        <v>0.62540611411789182</v>
      </c>
      <c r="P730">
        <f t="shared" si="314"/>
        <v>5.5337802991232699E-3</v>
      </c>
      <c r="Q730">
        <f t="shared" si="315"/>
        <v>2.2780055729952603E-6</v>
      </c>
      <c r="R730">
        <f t="shared" si="316"/>
        <v>2.6534811758638477E-2</v>
      </c>
      <c r="S730">
        <f t="shared" si="317"/>
        <v>0.17766890149561632</v>
      </c>
      <c r="T730">
        <f t="shared" si="318"/>
        <v>7.4888843822464732E-2</v>
      </c>
      <c r="U730">
        <f t="shared" si="319"/>
        <v>20.288516887290307</v>
      </c>
      <c r="V730">
        <f t="shared" si="320"/>
        <v>-0.37766890149561627</v>
      </c>
      <c r="W730">
        <f t="shared" si="321"/>
        <v>0</v>
      </c>
      <c r="X730">
        <f t="shared" si="322"/>
        <v>1.0059007185241196</v>
      </c>
      <c r="Y730">
        <f t="shared" si="323"/>
        <v>0.60189119645854727</v>
      </c>
      <c r="Z730">
        <f t="shared" si="324"/>
        <v>79.508416369682394</v>
      </c>
      <c r="AA730">
        <f t="shared" si="325"/>
        <v>1.1547005383792515</v>
      </c>
      <c r="AB730">
        <f t="shared" si="326"/>
        <v>0</v>
      </c>
      <c r="AC730">
        <f t="shared" si="327"/>
        <v>1</v>
      </c>
      <c r="AD730">
        <f t="shared" si="328"/>
        <v>1.0280615590059241</v>
      </c>
      <c r="AE730">
        <f t="shared" si="329"/>
        <v>109471407.47001469</v>
      </c>
      <c r="AF730">
        <f t="shared" si="330"/>
        <v>19753858593.232761</v>
      </c>
      <c r="AG730">
        <f t="shared" si="331"/>
        <v>1.0027670583780373</v>
      </c>
      <c r="AH730">
        <v>24</v>
      </c>
      <c r="AI730">
        <v>0.67944000000000004</v>
      </c>
      <c r="AJ730">
        <f t="shared" si="332"/>
        <v>2271.5007913398513</v>
      </c>
      <c r="AK730">
        <f t="shared" si="333"/>
        <v>64.306187402831185</v>
      </c>
      <c r="AL730">
        <f t="shared" si="334"/>
        <v>0</v>
      </c>
      <c r="AM730">
        <f t="shared" si="335"/>
        <v>0</v>
      </c>
      <c r="AN730">
        <f>AM730/((60/'Field readings'!D731)*24)</f>
        <v>0</v>
      </c>
      <c r="AO730">
        <f>SUM($AN$4:AN730)</f>
        <v>8879.4934323158614</v>
      </c>
    </row>
    <row r="731" spans="1:41">
      <c r="A731" s="2">
        <f>'Field readings'!A732</f>
        <v>44139</v>
      </c>
      <c r="B731" s="3">
        <f>'Field readings'!B732</f>
        <v>8.1979166666621399</v>
      </c>
      <c r="C731">
        <f>'Field readings'!D732</f>
        <v>15</v>
      </c>
      <c r="D731">
        <f>'Field readings'!K732</f>
        <v>32</v>
      </c>
      <c r="E731">
        <f>'Field readings'!J732+14.6973</f>
        <v>14.6973</v>
      </c>
      <c r="F731">
        <f>'Field readings'!L732</f>
        <v>0</v>
      </c>
      <c r="G731">
        <f>'Field readings'!I732</f>
        <v>0.625</v>
      </c>
      <c r="H731">
        <f>'Field readings'!N732</f>
        <v>1.9390000000000001</v>
      </c>
      <c r="I731">
        <f>'Field readings'!M732</f>
        <v>0.75</v>
      </c>
      <c r="J731">
        <f t="shared" si="308"/>
        <v>0</v>
      </c>
      <c r="K731">
        <f t="shared" si="309"/>
        <v>0.32233109850438368</v>
      </c>
      <c r="L731">
        <f t="shared" si="310"/>
        <v>0.6029101083032492</v>
      </c>
      <c r="M731">
        <f t="shared" si="311"/>
        <v>4.5184153827834079E-3</v>
      </c>
      <c r="N731">
        <f t="shared" si="312"/>
        <v>0.62540611411789182</v>
      </c>
      <c r="O731">
        <f t="shared" si="313"/>
        <v>0.62540611411789182</v>
      </c>
      <c r="P731">
        <f t="shared" si="314"/>
        <v>5.5337802991232699E-3</v>
      </c>
      <c r="Q731">
        <f t="shared" si="315"/>
        <v>2.2780055729952603E-6</v>
      </c>
      <c r="R731">
        <f t="shared" si="316"/>
        <v>2.6534811758638477E-2</v>
      </c>
      <c r="S731">
        <f t="shared" si="317"/>
        <v>0.17766890149561632</v>
      </c>
      <c r="T731">
        <f t="shared" si="318"/>
        <v>7.4888843822464732E-2</v>
      </c>
      <c r="U731">
        <f t="shared" si="319"/>
        <v>20.288516887290307</v>
      </c>
      <c r="V731">
        <f t="shared" si="320"/>
        <v>-0.37766890149561627</v>
      </c>
      <c r="W731">
        <f t="shared" si="321"/>
        <v>0</v>
      </c>
      <c r="X731">
        <f t="shared" si="322"/>
        <v>1.0059007185241196</v>
      </c>
      <c r="Y731">
        <f t="shared" si="323"/>
        <v>0.60189119645854727</v>
      </c>
      <c r="Z731">
        <f t="shared" si="324"/>
        <v>79.508416369682394</v>
      </c>
      <c r="AA731">
        <f t="shared" si="325"/>
        <v>1.1547005383792515</v>
      </c>
      <c r="AB731">
        <f t="shared" si="326"/>
        <v>0</v>
      </c>
      <c r="AC731">
        <f t="shared" si="327"/>
        <v>1</v>
      </c>
      <c r="AD731">
        <f t="shared" si="328"/>
        <v>1.0280615590059241</v>
      </c>
      <c r="AE731">
        <f t="shared" si="329"/>
        <v>109471407.47001469</v>
      </c>
      <c r="AF731">
        <f t="shared" si="330"/>
        <v>19753858593.232761</v>
      </c>
      <c r="AG731">
        <f t="shared" si="331"/>
        <v>1.0027670583780373</v>
      </c>
      <c r="AH731">
        <v>24</v>
      </c>
      <c r="AI731">
        <v>0.67944000000000004</v>
      </c>
      <c r="AJ731">
        <f t="shared" si="332"/>
        <v>2271.5007913398513</v>
      </c>
      <c r="AK731">
        <f t="shared" si="333"/>
        <v>64.306187402831185</v>
      </c>
      <c r="AL731">
        <f t="shared" si="334"/>
        <v>0</v>
      </c>
      <c r="AM731">
        <f t="shared" si="335"/>
        <v>0</v>
      </c>
      <c r="AN731">
        <f>AM731/((60/'Field readings'!D732)*24)</f>
        <v>0</v>
      </c>
      <c r="AO731">
        <f>SUM($AN$4:AN731)</f>
        <v>8879.4934323158614</v>
      </c>
    </row>
    <row r="732" spans="1:41">
      <c r="A732" s="2">
        <f>'Field readings'!A733</f>
        <v>44139</v>
      </c>
      <c r="B732" s="3">
        <f>'Field readings'!B733</f>
        <v>8.2083333333288007</v>
      </c>
      <c r="C732">
        <f>'Field readings'!D733</f>
        <v>15</v>
      </c>
      <c r="D732">
        <f>'Field readings'!K733</f>
        <v>32</v>
      </c>
      <c r="E732">
        <f>'Field readings'!J733+14.6973</f>
        <v>14.6973</v>
      </c>
      <c r="F732">
        <f>'Field readings'!L733</f>
        <v>0</v>
      </c>
      <c r="G732">
        <f>'Field readings'!I733</f>
        <v>0.625</v>
      </c>
      <c r="H732">
        <f>'Field readings'!N733</f>
        <v>1.9390000000000001</v>
      </c>
      <c r="I732">
        <f>'Field readings'!M733</f>
        <v>0.75</v>
      </c>
      <c r="J732">
        <f t="shared" si="308"/>
        <v>0</v>
      </c>
      <c r="K732">
        <f t="shared" si="309"/>
        <v>0.32233109850438368</v>
      </c>
      <c r="L732">
        <f t="shared" si="310"/>
        <v>0.6029101083032492</v>
      </c>
      <c r="M732">
        <f t="shared" si="311"/>
        <v>4.5184153827834079E-3</v>
      </c>
      <c r="N732">
        <f t="shared" si="312"/>
        <v>0.62540611411789182</v>
      </c>
      <c r="O732">
        <f t="shared" si="313"/>
        <v>0.62540611411789182</v>
      </c>
      <c r="P732">
        <f t="shared" si="314"/>
        <v>5.5337802991232699E-3</v>
      </c>
      <c r="Q732">
        <f t="shared" si="315"/>
        <v>2.2780055729952603E-6</v>
      </c>
      <c r="R732">
        <f t="shared" si="316"/>
        <v>2.6534811758638477E-2</v>
      </c>
      <c r="S732">
        <f t="shared" si="317"/>
        <v>0.17766890149561632</v>
      </c>
      <c r="T732">
        <f t="shared" si="318"/>
        <v>7.4888843822464732E-2</v>
      </c>
      <c r="U732">
        <f t="shared" si="319"/>
        <v>20.288516887290307</v>
      </c>
      <c r="V732">
        <f t="shared" si="320"/>
        <v>-0.37766890149561627</v>
      </c>
      <c r="W732">
        <f t="shared" si="321"/>
        <v>0</v>
      </c>
      <c r="X732">
        <f t="shared" si="322"/>
        <v>1.0059007185241196</v>
      </c>
      <c r="Y732">
        <f t="shared" si="323"/>
        <v>0.60189119645854727</v>
      </c>
      <c r="Z732">
        <f t="shared" si="324"/>
        <v>79.508416369682394</v>
      </c>
      <c r="AA732">
        <f t="shared" si="325"/>
        <v>1.1547005383792515</v>
      </c>
      <c r="AB732">
        <f t="shared" si="326"/>
        <v>0</v>
      </c>
      <c r="AC732">
        <f t="shared" si="327"/>
        <v>1</v>
      </c>
      <c r="AD732">
        <f t="shared" si="328"/>
        <v>1.0280615590059241</v>
      </c>
      <c r="AE732">
        <f t="shared" si="329"/>
        <v>109471407.47001469</v>
      </c>
      <c r="AF732">
        <f t="shared" si="330"/>
        <v>19753858593.232761</v>
      </c>
      <c r="AG732">
        <f t="shared" si="331"/>
        <v>1.0027670583780373</v>
      </c>
      <c r="AH732">
        <v>24</v>
      </c>
      <c r="AI732">
        <v>0.67944000000000004</v>
      </c>
      <c r="AJ732">
        <f t="shared" si="332"/>
        <v>2271.5007913398513</v>
      </c>
      <c r="AK732">
        <f t="shared" si="333"/>
        <v>64.306187402831185</v>
      </c>
      <c r="AL732">
        <f t="shared" si="334"/>
        <v>0</v>
      </c>
      <c r="AM732">
        <f t="shared" si="335"/>
        <v>0</v>
      </c>
      <c r="AN732">
        <f>AM732/((60/'Field readings'!D733)*24)</f>
        <v>0</v>
      </c>
      <c r="AO732">
        <f>SUM($AN$4:AN732)</f>
        <v>8879.4934323158614</v>
      </c>
    </row>
    <row r="733" spans="1:41">
      <c r="A733" s="2">
        <f>'Field readings'!A734</f>
        <v>44139</v>
      </c>
      <c r="B733" s="3">
        <f>'Field readings'!B734</f>
        <v>8.2187499999954596</v>
      </c>
      <c r="C733">
        <f>'Field readings'!D734</f>
        <v>15</v>
      </c>
      <c r="D733">
        <f>'Field readings'!K734</f>
        <v>32</v>
      </c>
      <c r="E733">
        <f>'Field readings'!J734+14.6973</f>
        <v>14.6973</v>
      </c>
      <c r="F733">
        <f>'Field readings'!L734</f>
        <v>0</v>
      </c>
      <c r="G733">
        <f>'Field readings'!I734</f>
        <v>0.625</v>
      </c>
      <c r="H733">
        <f>'Field readings'!N734</f>
        <v>1.9390000000000001</v>
      </c>
      <c r="I733">
        <f>'Field readings'!M734</f>
        <v>0.75</v>
      </c>
      <c r="J733">
        <f t="shared" si="308"/>
        <v>0</v>
      </c>
      <c r="K733">
        <f t="shared" si="309"/>
        <v>0.32233109850438368</v>
      </c>
      <c r="L733">
        <f t="shared" si="310"/>
        <v>0.6029101083032492</v>
      </c>
      <c r="M733">
        <f t="shared" si="311"/>
        <v>4.5184153827834079E-3</v>
      </c>
      <c r="N733">
        <f t="shared" si="312"/>
        <v>0.62540611411789182</v>
      </c>
      <c r="O733">
        <f t="shared" si="313"/>
        <v>0.62540611411789182</v>
      </c>
      <c r="P733">
        <f t="shared" si="314"/>
        <v>5.5337802991232699E-3</v>
      </c>
      <c r="Q733">
        <f t="shared" si="315"/>
        <v>2.2780055729952603E-6</v>
      </c>
      <c r="R733">
        <f t="shared" si="316"/>
        <v>2.6534811758638477E-2</v>
      </c>
      <c r="S733">
        <f t="shared" si="317"/>
        <v>0.17766890149561632</v>
      </c>
      <c r="T733">
        <f t="shared" si="318"/>
        <v>7.4888843822464732E-2</v>
      </c>
      <c r="U733">
        <f t="shared" si="319"/>
        <v>20.288516887290307</v>
      </c>
      <c r="V733">
        <f t="shared" si="320"/>
        <v>-0.37766890149561627</v>
      </c>
      <c r="W733">
        <f t="shared" si="321"/>
        <v>0</v>
      </c>
      <c r="X733">
        <f t="shared" si="322"/>
        <v>1.0059007185241196</v>
      </c>
      <c r="Y733">
        <f t="shared" si="323"/>
        <v>0.60189119645854727</v>
      </c>
      <c r="Z733">
        <f t="shared" si="324"/>
        <v>79.508416369682394</v>
      </c>
      <c r="AA733">
        <f t="shared" si="325"/>
        <v>1.1547005383792515</v>
      </c>
      <c r="AB733">
        <f t="shared" si="326"/>
        <v>0</v>
      </c>
      <c r="AC733">
        <f t="shared" si="327"/>
        <v>1</v>
      </c>
      <c r="AD733">
        <f t="shared" si="328"/>
        <v>1.0280615590059241</v>
      </c>
      <c r="AE733">
        <f t="shared" si="329"/>
        <v>109471407.47001469</v>
      </c>
      <c r="AF733">
        <f t="shared" si="330"/>
        <v>19753858593.232761</v>
      </c>
      <c r="AG733">
        <f t="shared" si="331"/>
        <v>1.0027670583780373</v>
      </c>
      <c r="AH733">
        <v>24</v>
      </c>
      <c r="AI733">
        <v>0.67944000000000004</v>
      </c>
      <c r="AJ733">
        <f t="shared" si="332"/>
        <v>2271.5007913398513</v>
      </c>
      <c r="AK733">
        <f t="shared" si="333"/>
        <v>64.306187402831185</v>
      </c>
      <c r="AL733">
        <f t="shared" si="334"/>
        <v>0</v>
      </c>
      <c r="AM733">
        <f t="shared" si="335"/>
        <v>0</v>
      </c>
      <c r="AN733">
        <f>AM733/((60/'Field readings'!D734)*24)</f>
        <v>0</v>
      </c>
      <c r="AO733">
        <f>SUM($AN$4:AN733)</f>
        <v>8879.4934323158614</v>
      </c>
    </row>
    <row r="734" spans="1:41">
      <c r="A734" s="2">
        <f>'Field readings'!A735</f>
        <v>44139</v>
      </c>
      <c r="B734" s="3">
        <f>'Field readings'!B735</f>
        <v>8.2291666666621204</v>
      </c>
      <c r="C734">
        <f>'Field readings'!D735</f>
        <v>15</v>
      </c>
      <c r="D734">
        <f>'Field readings'!K735</f>
        <v>32</v>
      </c>
      <c r="E734">
        <f>'Field readings'!J735+14.6973</f>
        <v>14.6973</v>
      </c>
      <c r="F734">
        <f>'Field readings'!L735</f>
        <v>0</v>
      </c>
      <c r="G734">
        <f>'Field readings'!I735</f>
        <v>0.625</v>
      </c>
      <c r="H734">
        <f>'Field readings'!N735</f>
        <v>1.9390000000000001</v>
      </c>
      <c r="I734">
        <f>'Field readings'!M735</f>
        <v>0.75</v>
      </c>
      <c r="J734">
        <f t="shared" si="308"/>
        <v>0</v>
      </c>
      <c r="K734">
        <f t="shared" si="309"/>
        <v>0.32233109850438368</v>
      </c>
      <c r="L734">
        <f t="shared" si="310"/>
        <v>0.6029101083032492</v>
      </c>
      <c r="M734">
        <f t="shared" si="311"/>
        <v>4.5184153827834079E-3</v>
      </c>
      <c r="N734">
        <f t="shared" si="312"/>
        <v>0.62540611411789182</v>
      </c>
      <c r="O734">
        <f t="shared" si="313"/>
        <v>0.62540611411789182</v>
      </c>
      <c r="P734">
        <f t="shared" si="314"/>
        <v>5.5337802991232699E-3</v>
      </c>
      <c r="Q734">
        <f t="shared" si="315"/>
        <v>2.2780055729952603E-6</v>
      </c>
      <c r="R734">
        <f t="shared" si="316"/>
        <v>2.6534811758638477E-2</v>
      </c>
      <c r="S734">
        <f t="shared" si="317"/>
        <v>0.17766890149561632</v>
      </c>
      <c r="T734">
        <f t="shared" si="318"/>
        <v>7.4888843822464732E-2</v>
      </c>
      <c r="U734">
        <f t="shared" si="319"/>
        <v>20.288516887290307</v>
      </c>
      <c r="V734">
        <f t="shared" si="320"/>
        <v>-0.37766890149561627</v>
      </c>
      <c r="W734">
        <f t="shared" si="321"/>
        <v>0</v>
      </c>
      <c r="X734">
        <f t="shared" si="322"/>
        <v>1.0059007185241196</v>
      </c>
      <c r="Y734">
        <f t="shared" si="323"/>
        <v>0.60189119645854727</v>
      </c>
      <c r="Z734">
        <f t="shared" si="324"/>
        <v>79.508416369682394</v>
      </c>
      <c r="AA734">
        <f t="shared" si="325"/>
        <v>1.1547005383792515</v>
      </c>
      <c r="AB734">
        <f t="shared" si="326"/>
        <v>0</v>
      </c>
      <c r="AC734">
        <f t="shared" si="327"/>
        <v>1</v>
      </c>
      <c r="AD734">
        <f t="shared" si="328"/>
        <v>1.0280615590059241</v>
      </c>
      <c r="AE734">
        <f t="shared" si="329"/>
        <v>109471407.47001469</v>
      </c>
      <c r="AF734">
        <f t="shared" si="330"/>
        <v>19753858593.232761</v>
      </c>
      <c r="AG734">
        <f t="shared" si="331"/>
        <v>1.0027670583780373</v>
      </c>
      <c r="AH734">
        <v>24</v>
      </c>
      <c r="AI734">
        <v>0.67944000000000004</v>
      </c>
      <c r="AJ734">
        <f t="shared" si="332"/>
        <v>2271.5007913398513</v>
      </c>
      <c r="AK734">
        <f t="shared" si="333"/>
        <v>64.306187402831185</v>
      </c>
      <c r="AL734">
        <f t="shared" si="334"/>
        <v>0</v>
      </c>
      <c r="AM734">
        <f t="shared" si="335"/>
        <v>0</v>
      </c>
      <c r="AN734">
        <f>AM734/((60/'Field readings'!D735)*24)</f>
        <v>0</v>
      </c>
      <c r="AO734">
        <f>SUM($AN$4:AN734)</f>
        <v>8879.4934323158614</v>
      </c>
    </row>
    <row r="735" spans="1:41">
      <c r="A735" s="2">
        <f>'Field readings'!A736</f>
        <v>44139</v>
      </c>
      <c r="B735" s="3">
        <f>'Field readings'!B736</f>
        <v>8.2395833333287793</v>
      </c>
      <c r="C735">
        <f>'Field readings'!D736</f>
        <v>15</v>
      </c>
      <c r="D735">
        <f>'Field readings'!K736</f>
        <v>32</v>
      </c>
      <c r="E735">
        <f>'Field readings'!J736+14.6973</f>
        <v>14.6973</v>
      </c>
      <c r="F735">
        <f>'Field readings'!L736</f>
        <v>0</v>
      </c>
      <c r="G735">
        <f>'Field readings'!I736</f>
        <v>0.625</v>
      </c>
      <c r="H735">
        <f>'Field readings'!N736</f>
        <v>1.9390000000000001</v>
      </c>
      <c r="I735">
        <f>'Field readings'!M736</f>
        <v>0.75</v>
      </c>
      <c r="J735">
        <f t="shared" si="308"/>
        <v>0</v>
      </c>
      <c r="K735">
        <f t="shared" si="309"/>
        <v>0.32233109850438368</v>
      </c>
      <c r="L735">
        <f t="shared" si="310"/>
        <v>0.6029101083032492</v>
      </c>
      <c r="M735">
        <f t="shared" si="311"/>
        <v>4.5184153827834079E-3</v>
      </c>
      <c r="N735">
        <f t="shared" si="312"/>
        <v>0.62540611411789182</v>
      </c>
      <c r="O735">
        <f t="shared" si="313"/>
        <v>0.62540611411789182</v>
      </c>
      <c r="P735">
        <f t="shared" si="314"/>
        <v>5.5337802991232699E-3</v>
      </c>
      <c r="Q735">
        <f t="shared" si="315"/>
        <v>2.2780055729952603E-6</v>
      </c>
      <c r="R735">
        <f t="shared" si="316"/>
        <v>2.6534811758638477E-2</v>
      </c>
      <c r="S735">
        <f t="shared" si="317"/>
        <v>0.17766890149561632</v>
      </c>
      <c r="T735">
        <f t="shared" si="318"/>
        <v>7.4888843822464732E-2</v>
      </c>
      <c r="U735">
        <f t="shared" si="319"/>
        <v>20.288516887290307</v>
      </c>
      <c r="V735">
        <f t="shared" si="320"/>
        <v>-0.37766890149561627</v>
      </c>
      <c r="W735">
        <f t="shared" si="321"/>
        <v>0</v>
      </c>
      <c r="X735">
        <f t="shared" si="322"/>
        <v>1.0059007185241196</v>
      </c>
      <c r="Y735">
        <f t="shared" si="323"/>
        <v>0.60189119645854727</v>
      </c>
      <c r="Z735">
        <f t="shared" si="324"/>
        <v>79.508416369682394</v>
      </c>
      <c r="AA735">
        <f t="shared" si="325"/>
        <v>1.1547005383792515</v>
      </c>
      <c r="AB735">
        <f t="shared" si="326"/>
        <v>0</v>
      </c>
      <c r="AC735">
        <f t="shared" si="327"/>
        <v>1</v>
      </c>
      <c r="AD735">
        <f t="shared" si="328"/>
        <v>1.0280615590059241</v>
      </c>
      <c r="AE735">
        <f t="shared" si="329"/>
        <v>109471407.47001469</v>
      </c>
      <c r="AF735">
        <f t="shared" si="330"/>
        <v>19753858593.232761</v>
      </c>
      <c r="AG735">
        <f t="shared" si="331"/>
        <v>1.0027670583780373</v>
      </c>
      <c r="AH735">
        <v>24</v>
      </c>
      <c r="AI735">
        <v>0.67944000000000004</v>
      </c>
      <c r="AJ735">
        <f t="shared" si="332"/>
        <v>2271.5007913398513</v>
      </c>
      <c r="AK735">
        <f t="shared" si="333"/>
        <v>64.306187402831185</v>
      </c>
      <c r="AL735">
        <f t="shared" si="334"/>
        <v>0</v>
      </c>
      <c r="AM735">
        <f t="shared" si="335"/>
        <v>0</v>
      </c>
      <c r="AN735">
        <f>AM735/((60/'Field readings'!D736)*24)</f>
        <v>0</v>
      </c>
      <c r="AO735">
        <f>SUM($AN$4:AN735)</f>
        <v>8879.4934323158614</v>
      </c>
    </row>
    <row r="736" spans="1:41">
      <c r="A736" s="2">
        <f>'Field readings'!A737</f>
        <v>44139</v>
      </c>
      <c r="B736" s="3">
        <f>'Field readings'!B737</f>
        <v>8.2499999999954401</v>
      </c>
      <c r="C736">
        <f>'Field readings'!D737</f>
        <v>15</v>
      </c>
      <c r="D736">
        <f>'Field readings'!K737</f>
        <v>32</v>
      </c>
      <c r="E736">
        <f>'Field readings'!J737+14.6973</f>
        <v>14.6973</v>
      </c>
      <c r="F736">
        <f>'Field readings'!L737</f>
        <v>0</v>
      </c>
      <c r="G736">
        <f>'Field readings'!I737</f>
        <v>0.625</v>
      </c>
      <c r="H736">
        <f>'Field readings'!N737</f>
        <v>1.9390000000000001</v>
      </c>
      <c r="I736">
        <f>'Field readings'!M737</f>
        <v>0.75</v>
      </c>
      <c r="J736">
        <f t="shared" si="308"/>
        <v>0</v>
      </c>
      <c r="K736">
        <f t="shared" si="309"/>
        <v>0.32233109850438368</v>
      </c>
      <c r="L736">
        <f t="shared" si="310"/>
        <v>0.6029101083032492</v>
      </c>
      <c r="M736">
        <f t="shared" si="311"/>
        <v>4.5184153827834079E-3</v>
      </c>
      <c r="N736">
        <f t="shared" si="312"/>
        <v>0.62540611411789182</v>
      </c>
      <c r="O736">
        <f t="shared" si="313"/>
        <v>0.62540611411789182</v>
      </c>
      <c r="P736">
        <f t="shared" si="314"/>
        <v>5.5337802991232699E-3</v>
      </c>
      <c r="Q736">
        <f t="shared" si="315"/>
        <v>2.2780055729952603E-6</v>
      </c>
      <c r="R736">
        <f t="shared" si="316"/>
        <v>2.6534811758638477E-2</v>
      </c>
      <c r="S736">
        <f t="shared" si="317"/>
        <v>0.17766890149561632</v>
      </c>
      <c r="T736">
        <f t="shared" si="318"/>
        <v>7.4888843822464732E-2</v>
      </c>
      <c r="U736">
        <f t="shared" si="319"/>
        <v>20.288516887290307</v>
      </c>
      <c r="V736">
        <f t="shared" si="320"/>
        <v>-0.37766890149561627</v>
      </c>
      <c r="W736">
        <f t="shared" si="321"/>
        <v>0</v>
      </c>
      <c r="X736">
        <f t="shared" si="322"/>
        <v>1.0059007185241196</v>
      </c>
      <c r="Y736">
        <f t="shared" si="323"/>
        <v>0.60189119645854727</v>
      </c>
      <c r="Z736">
        <f t="shared" si="324"/>
        <v>79.508416369682394</v>
      </c>
      <c r="AA736">
        <f t="shared" si="325"/>
        <v>1.1547005383792515</v>
      </c>
      <c r="AB736">
        <f t="shared" si="326"/>
        <v>0</v>
      </c>
      <c r="AC736">
        <f t="shared" si="327"/>
        <v>1</v>
      </c>
      <c r="AD736">
        <f t="shared" si="328"/>
        <v>1.0280615590059241</v>
      </c>
      <c r="AE736">
        <f t="shared" si="329"/>
        <v>109471407.47001469</v>
      </c>
      <c r="AF736">
        <f t="shared" si="330"/>
        <v>19753858593.232761</v>
      </c>
      <c r="AG736">
        <f t="shared" si="331"/>
        <v>1.0027670583780373</v>
      </c>
      <c r="AH736">
        <v>24</v>
      </c>
      <c r="AI736">
        <v>0.67944000000000004</v>
      </c>
      <c r="AJ736">
        <f t="shared" si="332"/>
        <v>2271.5007913398513</v>
      </c>
      <c r="AK736">
        <f t="shared" si="333"/>
        <v>64.306187402831185</v>
      </c>
      <c r="AL736">
        <f t="shared" si="334"/>
        <v>0</v>
      </c>
      <c r="AM736">
        <f t="shared" si="335"/>
        <v>0</v>
      </c>
      <c r="AN736">
        <f>AM736/((60/'Field readings'!D737)*24)</f>
        <v>0</v>
      </c>
      <c r="AO736">
        <f>SUM($AN$4:AN736)</f>
        <v>8879.4934323158614</v>
      </c>
    </row>
    <row r="737" spans="1:41">
      <c r="A737" s="2">
        <f>'Field readings'!A738</f>
        <v>44139</v>
      </c>
      <c r="B737" s="3">
        <f>'Field readings'!B738</f>
        <v>8.2604166666621008</v>
      </c>
      <c r="C737">
        <f>'Field readings'!D738</f>
        <v>15</v>
      </c>
      <c r="D737">
        <f>'Field readings'!K738</f>
        <v>32</v>
      </c>
      <c r="E737">
        <f>'Field readings'!J738+14.6973</f>
        <v>14.6973</v>
      </c>
      <c r="F737">
        <f>'Field readings'!L738</f>
        <v>0</v>
      </c>
      <c r="G737">
        <f>'Field readings'!I738</f>
        <v>0.625</v>
      </c>
      <c r="H737">
        <f>'Field readings'!N738</f>
        <v>1.9390000000000001</v>
      </c>
      <c r="I737">
        <f>'Field readings'!M738</f>
        <v>0.75</v>
      </c>
      <c r="J737">
        <f t="shared" si="308"/>
        <v>0</v>
      </c>
      <c r="K737">
        <f t="shared" si="309"/>
        <v>0.32233109850438368</v>
      </c>
      <c r="L737">
        <f t="shared" si="310"/>
        <v>0.6029101083032492</v>
      </c>
      <c r="M737">
        <f t="shared" si="311"/>
        <v>4.5184153827834079E-3</v>
      </c>
      <c r="N737">
        <f t="shared" si="312"/>
        <v>0.62540611411789182</v>
      </c>
      <c r="O737">
        <f t="shared" si="313"/>
        <v>0.62540611411789182</v>
      </c>
      <c r="P737">
        <f t="shared" si="314"/>
        <v>5.5337802991232699E-3</v>
      </c>
      <c r="Q737">
        <f t="shared" si="315"/>
        <v>2.2780055729952603E-6</v>
      </c>
      <c r="R737">
        <f t="shared" si="316"/>
        <v>2.6534811758638477E-2</v>
      </c>
      <c r="S737">
        <f t="shared" si="317"/>
        <v>0.17766890149561632</v>
      </c>
      <c r="T737">
        <f t="shared" si="318"/>
        <v>7.4888843822464732E-2</v>
      </c>
      <c r="U737">
        <f t="shared" si="319"/>
        <v>20.288516887290307</v>
      </c>
      <c r="V737">
        <f t="shared" si="320"/>
        <v>-0.37766890149561627</v>
      </c>
      <c r="W737">
        <f t="shared" si="321"/>
        <v>0</v>
      </c>
      <c r="X737">
        <f t="shared" si="322"/>
        <v>1.0059007185241196</v>
      </c>
      <c r="Y737">
        <f t="shared" si="323"/>
        <v>0.60189119645854727</v>
      </c>
      <c r="Z737">
        <f t="shared" si="324"/>
        <v>79.508416369682394</v>
      </c>
      <c r="AA737">
        <f t="shared" si="325"/>
        <v>1.1547005383792515</v>
      </c>
      <c r="AB737">
        <f t="shared" si="326"/>
        <v>0</v>
      </c>
      <c r="AC737">
        <f t="shared" si="327"/>
        <v>1</v>
      </c>
      <c r="AD737">
        <f t="shared" si="328"/>
        <v>1.0280615590059241</v>
      </c>
      <c r="AE737">
        <f t="shared" si="329"/>
        <v>109471407.47001469</v>
      </c>
      <c r="AF737">
        <f t="shared" si="330"/>
        <v>19753858593.232761</v>
      </c>
      <c r="AG737">
        <f t="shared" si="331"/>
        <v>1.0027670583780373</v>
      </c>
      <c r="AH737">
        <v>24</v>
      </c>
      <c r="AI737">
        <v>0.67944000000000004</v>
      </c>
      <c r="AJ737">
        <f t="shared" si="332"/>
        <v>2271.5007913398513</v>
      </c>
      <c r="AK737">
        <f t="shared" si="333"/>
        <v>64.306187402831185</v>
      </c>
      <c r="AL737">
        <f t="shared" si="334"/>
        <v>0</v>
      </c>
      <c r="AM737">
        <f t="shared" si="335"/>
        <v>0</v>
      </c>
      <c r="AN737">
        <f>AM737/((60/'Field readings'!D738)*24)</f>
        <v>0</v>
      </c>
      <c r="AO737">
        <f>SUM($AN$4:AN737)</f>
        <v>8879.4934323158614</v>
      </c>
    </row>
    <row r="738" spans="1:41">
      <c r="A738" s="2">
        <f>'Field readings'!A739</f>
        <v>44139</v>
      </c>
      <c r="B738" s="3">
        <f>'Field readings'!B739</f>
        <v>8.2708333333287598</v>
      </c>
      <c r="C738">
        <f>'Field readings'!D739</f>
        <v>15</v>
      </c>
      <c r="D738">
        <f>'Field readings'!K739</f>
        <v>32</v>
      </c>
      <c r="E738">
        <f>'Field readings'!J739+14.6973</f>
        <v>14.6973</v>
      </c>
      <c r="F738">
        <f>'Field readings'!L739</f>
        <v>0</v>
      </c>
      <c r="G738">
        <f>'Field readings'!I739</f>
        <v>0.625</v>
      </c>
      <c r="H738">
        <f>'Field readings'!N739</f>
        <v>1.9390000000000001</v>
      </c>
      <c r="I738">
        <f>'Field readings'!M739</f>
        <v>0.75</v>
      </c>
      <c r="J738">
        <f t="shared" si="308"/>
        <v>0</v>
      </c>
      <c r="K738">
        <f t="shared" si="309"/>
        <v>0.32233109850438368</v>
      </c>
      <c r="L738">
        <f t="shared" si="310"/>
        <v>0.6029101083032492</v>
      </c>
      <c r="M738">
        <f t="shared" si="311"/>
        <v>4.5184153827834079E-3</v>
      </c>
      <c r="N738">
        <f t="shared" si="312"/>
        <v>0.62540611411789182</v>
      </c>
      <c r="O738">
        <f t="shared" si="313"/>
        <v>0.62540611411789182</v>
      </c>
      <c r="P738">
        <f t="shared" si="314"/>
        <v>5.5337802991232699E-3</v>
      </c>
      <c r="Q738">
        <f t="shared" si="315"/>
        <v>2.2780055729952603E-6</v>
      </c>
      <c r="R738">
        <f t="shared" si="316"/>
        <v>2.6534811758638477E-2</v>
      </c>
      <c r="S738">
        <f t="shared" si="317"/>
        <v>0.17766890149561632</v>
      </c>
      <c r="T738">
        <f t="shared" si="318"/>
        <v>7.4888843822464732E-2</v>
      </c>
      <c r="U738">
        <f t="shared" si="319"/>
        <v>20.288516887290307</v>
      </c>
      <c r="V738">
        <f t="shared" si="320"/>
        <v>-0.37766890149561627</v>
      </c>
      <c r="W738">
        <f t="shared" si="321"/>
        <v>0</v>
      </c>
      <c r="X738">
        <f t="shared" si="322"/>
        <v>1.0059007185241196</v>
      </c>
      <c r="Y738">
        <f t="shared" si="323"/>
        <v>0.60189119645854727</v>
      </c>
      <c r="Z738">
        <f t="shared" si="324"/>
        <v>79.508416369682394</v>
      </c>
      <c r="AA738">
        <f t="shared" si="325"/>
        <v>1.1547005383792515</v>
      </c>
      <c r="AB738">
        <f t="shared" si="326"/>
        <v>0</v>
      </c>
      <c r="AC738">
        <f t="shared" si="327"/>
        <v>1</v>
      </c>
      <c r="AD738">
        <f t="shared" si="328"/>
        <v>1.0280615590059241</v>
      </c>
      <c r="AE738">
        <f t="shared" si="329"/>
        <v>109471407.47001469</v>
      </c>
      <c r="AF738">
        <f t="shared" si="330"/>
        <v>19753858593.232761</v>
      </c>
      <c r="AG738">
        <f t="shared" si="331"/>
        <v>1.0027670583780373</v>
      </c>
      <c r="AH738">
        <v>24</v>
      </c>
      <c r="AI738">
        <v>0.67944000000000004</v>
      </c>
      <c r="AJ738">
        <f t="shared" si="332"/>
        <v>2271.5007913398513</v>
      </c>
      <c r="AK738">
        <f t="shared" si="333"/>
        <v>64.306187402831185</v>
      </c>
      <c r="AL738">
        <f t="shared" si="334"/>
        <v>0</v>
      </c>
      <c r="AM738">
        <f t="shared" si="335"/>
        <v>0</v>
      </c>
      <c r="AN738">
        <f>AM738/((60/'Field readings'!D739)*24)</f>
        <v>0</v>
      </c>
      <c r="AO738">
        <f>SUM($AN$4:AN738)</f>
        <v>8879.4934323158614</v>
      </c>
    </row>
    <row r="739" spans="1:41">
      <c r="A739" s="2">
        <f>'Field readings'!A740</f>
        <v>44139</v>
      </c>
      <c r="B739" s="3">
        <f>'Field readings'!B740</f>
        <v>8.2812499999954206</v>
      </c>
      <c r="C739">
        <f>'Field readings'!D740</f>
        <v>15</v>
      </c>
      <c r="D739">
        <f>'Field readings'!K740</f>
        <v>32</v>
      </c>
      <c r="E739">
        <f>'Field readings'!J740+14.6973</f>
        <v>14.6973</v>
      </c>
      <c r="F739">
        <f>'Field readings'!L740</f>
        <v>0</v>
      </c>
      <c r="G739">
        <f>'Field readings'!I740</f>
        <v>0.625</v>
      </c>
      <c r="H739">
        <f>'Field readings'!N740</f>
        <v>1.9390000000000001</v>
      </c>
      <c r="I739">
        <f>'Field readings'!M740</f>
        <v>0.75</v>
      </c>
      <c r="J739">
        <f t="shared" si="308"/>
        <v>0</v>
      </c>
      <c r="K739">
        <f t="shared" si="309"/>
        <v>0.32233109850438368</v>
      </c>
      <c r="L739">
        <f t="shared" si="310"/>
        <v>0.6029101083032492</v>
      </c>
      <c r="M739">
        <f t="shared" si="311"/>
        <v>4.5184153827834079E-3</v>
      </c>
      <c r="N739">
        <f t="shared" si="312"/>
        <v>0.62540611411789182</v>
      </c>
      <c r="O739">
        <f t="shared" si="313"/>
        <v>0.62540611411789182</v>
      </c>
      <c r="P739">
        <f t="shared" si="314"/>
        <v>5.5337802991232699E-3</v>
      </c>
      <c r="Q739">
        <f t="shared" si="315"/>
        <v>2.2780055729952603E-6</v>
      </c>
      <c r="R739">
        <f t="shared" si="316"/>
        <v>2.6534811758638477E-2</v>
      </c>
      <c r="S739">
        <f t="shared" si="317"/>
        <v>0.17766890149561632</v>
      </c>
      <c r="T739">
        <f t="shared" si="318"/>
        <v>7.4888843822464732E-2</v>
      </c>
      <c r="U739">
        <f t="shared" si="319"/>
        <v>20.288516887290307</v>
      </c>
      <c r="V739">
        <f t="shared" si="320"/>
        <v>-0.37766890149561627</v>
      </c>
      <c r="W739">
        <f t="shared" si="321"/>
        <v>0</v>
      </c>
      <c r="X739">
        <f t="shared" si="322"/>
        <v>1.0059007185241196</v>
      </c>
      <c r="Y739">
        <f t="shared" si="323"/>
        <v>0.60189119645854727</v>
      </c>
      <c r="Z739">
        <f t="shared" si="324"/>
        <v>79.508416369682394</v>
      </c>
      <c r="AA739">
        <f t="shared" si="325"/>
        <v>1.1547005383792515</v>
      </c>
      <c r="AB739">
        <f t="shared" si="326"/>
        <v>0</v>
      </c>
      <c r="AC739">
        <f t="shared" si="327"/>
        <v>1</v>
      </c>
      <c r="AD739">
        <f t="shared" si="328"/>
        <v>1.0280615590059241</v>
      </c>
      <c r="AE739">
        <f t="shared" si="329"/>
        <v>109471407.47001469</v>
      </c>
      <c r="AF739">
        <f t="shared" si="330"/>
        <v>19753858593.232761</v>
      </c>
      <c r="AG739">
        <f t="shared" si="331"/>
        <v>1.0027670583780373</v>
      </c>
      <c r="AH739">
        <v>24</v>
      </c>
      <c r="AI739">
        <v>0.67944000000000004</v>
      </c>
      <c r="AJ739">
        <f t="shared" si="332"/>
        <v>2271.5007913398513</v>
      </c>
      <c r="AK739">
        <f t="shared" si="333"/>
        <v>64.306187402831185</v>
      </c>
      <c r="AL739">
        <f t="shared" si="334"/>
        <v>0</v>
      </c>
      <c r="AM739">
        <f t="shared" si="335"/>
        <v>0</v>
      </c>
      <c r="AN739">
        <f>AM739/((60/'Field readings'!D740)*24)</f>
        <v>0</v>
      </c>
      <c r="AO739">
        <f>SUM($AN$4:AN739)</f>
        <v>8879.4934323158614</v>
      </c>
    </row>
    <row r="740" spans="1:41">
      <c r="A740" s="2">
        <f>'Field readings'!A741</f>
        <v>44139</v>
      </c>
      <c r="B740" s="3">
        <f>'Field readings'!B741</f>
        <v>8.2916666666620795</v>
      </c>
      <c r="C740">
        <f>'Field readings'!D741</f>
        <v>15</v>
      </c>
      <c r="D740">
        <f>'Field readings'!K741</f>
        <v>32</v>
      </c>
      <c r="E740">
        <f>'Field readings'!J741+14.6973</f>
        <v>14.6973</v>
      </c>
      <c r="F740">
        <f>'Field readings'!L741</f>
        <v>0</v>
      </c>
      <c r="G740">
        <f>'Field readings'!I741</f>
        <v>0.625</v>
      </c>
      <c r="H740">
        <f>'Field readings'!N741</f>
        <v>1.9390000000000001</v>
      </c>
      <c r="I740">
        <f>'Field readings'!M741</f>
        <v>0.75</v>
      </c>
      <c r="J740">
        <f t="shared" si="308"/>
        <v>0</v>
      </c>
      <c r="K740">
        <f t="shared" si="309"/>
        <v>0.32233109850438368</v>
      </c>
      <c r="L740">
        <f t="shared" si="310"/>
        <v>0.6029101083032492</v>
      </c>
      <c r="M740">
        <f t="shared" si="311"/>
        <v>4.5184153827834079E-3</v>
      </c>
      <c r="N740">
        <f t="shared" si="312"/>
        <v>0.62540611411789182</v>
      </c>
      <c r="O740">
        <f t="shared" si="313"/>
        <v>0.62540611411789182</v>
      </c>
      <c r="P740">
        <f t="shared" si="314"/>
        <v>5.5337802991232699E-3</v>
      </c>
      <c r="Q740">
        <f t="shared" si="315"/>
        <v>2.2780055729952603E-6</v>
      </c>
      <c r="R740">
        <f t="shared" si="316"/>
        <v>2.6534811758638477E-2</v>
      </c>
      <c r="S740">
        <f t="shared" si="317"/>
        <v>0.17766890149561632</v>
      </c>
      <c r="T740">
        <f t="shared" si="318"/>
        <v>7.4888843822464732E-2</v>
      </c>
      <c r="U740">
        <f t="shared" si="319"/>
        <v>20.288516887290307</v>
      </c>
      <c r="V740">
        <f t="shared" si="320"/>
        <v>-0.37766890149561627</v>
      </c>
      <c r="W740">
        <f t="shared" si="321"/>
        <v>0</v>
      </c>
      <c r="X740">
        <f t="shared" si="322"/>
        <v>1.0059007185241196</v>
      </c>
      <c r="Y740">
        <f t="shared" si="323"/>
        <v>0.60189119645854727</v>
      </c>
      <c r="Z740">
        <f t="shared" si="324"/>
        <v>79.508416369682394</v>
      </c>
      <c r="AA740">
        <f t="shared" si="325"/>
        <v>1.1547005383792515</v>
      </c>
      <c r="AB740">
        <f t="shared" si="326"/>
        <v>0</v>
      </c>
      <c r="AC740">
        <f t="shared" si="327"/>
        <v>1</v>
      </c>
      <c r="AD740">
        <f t="shared" si="328"/>
        <v>1.0280615590059241</v>
      </c>
      <c r="AE740">
        <f t="shared" si="329"/>
        <v>109471407.47001469</v>
      </c>
      <c r="AF740">
        <f t="shared" si="330"/>
        <v>19753858593.232761</v>
      </c>
      <c r="AG740">
        <f t="shared" si="331"/>
        <v>1.0027670583780373</v>
      </c>
      <c r="AH740">
        <v>24</v>
      </c>
      <c r="AI740">
        <v>0.67944000000000004</v>
      </c>
      <c r="AJ740">
        <f t="shared" si="332"/>
        <v>2271.5007913398513</v>
      </c>
      <c r="AK740">
        <f t="shared" si="333"/>
        <v>64.306187402831185</v>
      </c>
      <c r="AL740">
        <f t="shared" si="334"/>
        <v>0</v>
      </c>
      <c r="AM740">
        <f t="shared" si="335"/>
        <v>0</v>
      </c>
      <c r="AN740">
        <f>AM740/((60/'Field readings'!D741)*24)</f>
        <v>0</v>
      </c>
      <c r="AO740">
        <f>SUM($AN$4:AN740)</f>
        <v>8879.4934323158614</v>
      </c>
    </row>
    <row r="741" spans="1:41">
      <c r="A741" s="2">
        <f>'Field readings'!A742</f>
        <v>44139</v>
      </c>
      <c r="B741" s="3">
        <f>'Field readings'!B742</f>
        <v>8.3020833333287403</v>
      </c>
      <c r="C741">
        <f>'Field readings'!D742</f>
        <v>15</v>
      </c>
      <c r="D741">
        <f>'Field readings'!K742</f>
        <v>32</v>
      </c>
      <c r="E741">
        <f>'Field readings'!J742+14.6973</f>
        <v>14.6973</v>
      </c>
      <c r="F741">
        <f>'Field readings'!L742</f>
        <v>0</v>
      </c>
      <c r="G741">
        <f>'Field readings'!I742</f>
        <v>0.625</v>
      </c>
      <c r="H741">
        <f>'Field readings'!N742</f>
        <v>1.9390000000000001</v>
      </c>
      <c r="I741">
        <f>'Field readings'!M742</f>
        <v>0.75</v>
      </c>
      <c r="J741">
        <f t="shared" si="308"/>
        <v>0</v>
      </c>
      <c r="K741">
        <f t="shared" si="309"/>
        <v>0.32233109850438368</v>
      </c>
      <c r="L741">
        <f t="shared" si="310"/>
        <v>0.6029101083032492</v>
      </c>
      <c r="M741">
        <f t="shared" si="311"/>
        <v>4.5184153827834079E-3</v>
      </c>
      <c r="N741">
        <f t="shared" si="312"/>
        <v>0.62540611411789182</v>
      </c>
      <c r="O741">
        <f t="shared" si="313"/>
        <v>0.62540611411789182</v>
      </c>
      <c r="P741">
        <f t="shared" si="314"/>
        <v>5.5337802991232699E-3</v>
      </c>
      <c r="Q741">
        <f t="shared" si="315"/>
        <v>2.2780055729952603E-6</v>
      </c>
      <c r="R741">
        <f t="shared" si="316"/>
        <v>2.6534811758638477E-2</v>
      </c>
      <c r="S741">
        <f t="shared" si="317"/>
        <v>0.17766890149561632</v>
      </c>
      <c r="T741">
        <f t="shared" si="318"/>
        <v>7.4888843822464732E-2</v>
      </c>
      <c r="U741">
        <f t="shared" si="319"/>
        <v>20.288516887290307</v>
      </c>
      <c r="V741">
        <f t="shared" si="320"/>
        <v>-0.37766890149561627</v>
      </c>
      <c r="W741">
        <f t="shared" si="321"/>
        <v>0</v>
      </c>
      <c r="X741">
        <f t="shared" si="322"/>
        <v>1.0059007185241196</v>
      </c>
      <c r="Y741">
        <f t="shared" si="323"/>
        <v>0.60189119645854727</v>
      </c>
      <c r="Z741">
        <f t="shared" si="324"/>
        <v>79.508416369682394</v>
      </c>
      <c r="AA741">
        <f t="shared" si="325"/>
        <v>1.1547005383792515</v>
      </c>
      <c r="AB741">
        <f t="shared" si="326"/>
        <v>0</v>
      </c>
      <c r="AC741">
        <f t="shared" si="327"/>
        <v>1</v>
      </c>
      <c r="AD741">
        <f t="shared" si="328"/>
        <v>1.0280615590059241</v>
      </c>
      <c r="AE741">
        <f t="shared" si="329"/>
        <v>109471407.47001469</v>
      </c>
      <c r="AF741">
        <f t="shared" si="330"/>
        <v>19753858593.232761</v>
      </c>
      <c r="AG741">
        <f t="shared" si="331"/>
        <v>1.0027670583780373</v>
      </c>
      <c r="AH741">
        <v>24</v>
      </c>
      <c r="AI741">
        <v>0.67944000000000004</v>
      </c>
      <c r="AJ741">
        <f t="shared" si="332"/>
        <v>2271.5007913398513</v>
      </c>
      <c r="AK741">
        <f t="shared" si="333"/>
        <v>64.306187402831185</v>
      </c>
      <c r="AL741">
        <f t="shared" si="334"/>
        <v>0</v>
      </c>
      <c r="AM741">
        <f t="shared" si="335"/>
        <v>0</v>
      </c>
      <c r="AN741">
        <f>AM741/((60/'Field readings'!D742)*24)</f>
        <v>0</v>
      </c>
      <c r="AO741">
        <f>SUM($AN$4:AN741)</f>
        <v>8879.4934323158614</v>
      </c>
    </row>
    <row r="742" spans="1:41">
      <c r="A742" s="2">
        <f>'Field readings'!A743</f>
        <v>44139</v>
      </c>
      <c r="B742" s="3">
        <f>'Field readings'!B743</f>
        <v>8.3124999999953992</v>
      </c>
      <c r="C742">
        <f>'Field readings'!D743</f>
        <v>15</v>
      </c>
      <c r="D742">
        <f>'Field readings'!K743</f>
        <v>32</v>
      </c>
      <c r="E742">
        <f>'Field readings'!J743+14.6973</f>
        <v>14.6973</v>
      </c>
      <c r="F742">
        <f>'Field readings'!L743</f>
        <v>0</v>
      </c>
      <c r="G742">
        <f>'Field readings'!I743</f>
        <v>0.625</v>
      </c>
      <c r="H742">
        <f>'Field readings'!N743</f>
        <v>1.9390000000000001</v>
      </c>
      <c r="I742">
        <f>'Field readings'!M743</f>
        <v>0.75</v>
      </c>
      <c r="J742">
        <f t="shared" si="308"/>
        <v>0</v>
      </c>
      <c r="K742">
        <f t="shared" si="309"/>
        <v>0.32233109850438368</v>
      </c>
      <c r="L742">
        <f t="shared" si="310"/>
        <v>0.6029101083032492</v>
      </c>
      <c r="M742">
        <f t="shared" si="311"/>
        <v>4.5184153827834079E-3</v>
      </c>
      <c r="N742">
        <f t="shared" si="312"/>
        <v>0.62540611411789182</v>
      </c>
      <c r="O742">
        <f t="shared" si="313"/>
        <v>0.62540611411789182</v>
      </c>
      <c r="P742">
        <f t="shared" si="314"/>
        <v>5.5337802991232699E-3</v>
      </c>
      <c r="Q742">
        <f t="shared" si="315"/>
        <v>2.2780055729952603E-6</v>
      </c>
      <c r="R742">
        <f t="shared" si="316"/>
        <v>2.6534811758638477E-2</v>
      </c>
      <c r="S742">
        <f t="shared" si="317"/>
        <v>0.17766890149561632</v>
      </c>
      <c r="T742">
        <f t="shared" si="318"/>
        <v>7.4888843822464732E-2</v>
      </c>
      <c r="U742">
        <f t="shared" si="319"/>
        <v>20.288516887290307</v>
      </c>
      <c r="V742">
        <f t="shared" si="320"/>
        <v>-0.37766890149561627</v>
      </c>
      <c r="W742">
        <f t="shared" si="321"/>
        <v>0</v>
      </c>
      <c r="X742">
        <f t="shared" si="322"/>
        <v>1.0059007185241196</v>
      </c>
      <c r="Y742">
        <f t="shared" si="323"/>
        <v>0.60189119645854727</v>
      </c>
      <c r="Z742">
        <f t="shared" si="324"/>
        <v>79.508416369682394</v>
      </c>
      <c r="AA742">
        <f t="shared" si="325"/>
        <v>1.1547005383792515</v>
      </c>
      <c r="AB742">
        <f t="shared" si="326"/>
        <v>0</v>
      </c>
      <c r="AC742">
        <f t="shared" si="327"/>
        <v>1</v>
      </c>
      <c r="AD742">
        <f t="shared" si="328"/>
        <v>1.0280615590059241</v>
      </c>
      <c r="AE742">
        <f t="shared" si="329"/>
        <v>109471407.47001469</v>
      </c>
      <c r="AF742">
        <f t="shared" si="330"/>
        <v>19753858593.232761</v>
      </c>
      <c r="AG742">
        <f t="shared" si="331"/>
        <v>1.0027670583780373</v>
      </c>
      <c r="AH742">
        <v>24</v>
      </c>
      <c r="AI742">
        <v>0.67944000000000004</v>
      </c>
      <c r="AJ742">
        <f t="shared" si="332"/>
        <v>2271.5007913398513</v>
      </c>
      <c r="AK742">
        <f t="shared" si="333"/>
        <v>64.306187402831185</v>
      </c>
      <c r="AL742">
        <f t="shared" si="334"/>
        <v>0</v>
      </c>
      <c r="AM742">
        <f t="shared" si="335"/>
        <v>0</v>
      </c>
      <c r="AN742">
        <f>AM742/((60/'Field readings'!D743)*24)</f>
        <v>0</v>
      </c>
      <c r="AO742">
        <f>SUM($AN$4:AN742)</f>
        <v>8879.4934323158614</v>
      </c>
    </row>
    <row r="743" spans="1:41">
      <c r="A743" s="2">
        <f>'Field readings'!A744</f>
        <v>44139</v>
      </c>
      <c r="B743" s="3">
        <f>'Field readings'!B744</f>
        <v>8.32291666666206</v>
      </c>
      <c r="C743">
        <f>'Field readings'!D744</f>
        <v>15</v>
      </c>
      <c r="D743">
        <f>'Field readings'!K744</f>
        <v>32</v>
      </c>
      <c r="E743">
        <f>'Field readings'!J744+14.6973</f>
        <v>14.6973</v>
      </c>
      <c r="F743">
        <f>'Field readings'!L744</f>
        <v>0</v>
      </c>
      <c r="G743">
        <f>'Field readings'!I744</f>
        <v>0.625</v>
      </c>
      <c r="H743">
        <f>'Field readings'!N744</f>
        <v>1.9390000000000001</v>
      </c>
      <c r="I743">
        <f>'Field readings'!M744</f>
        <v>0.75</v>
      </c>
      <c r="J743">
        <f t="shared" si="308"/>
        <v>0</v>
      </c>
      <c r="K743">
        <f t="shared" si="309"/>
        <v>0.32233109850438368</v>
      </c>
      <c r="L743">
        <f t="shared" si="310"/>
        <v>0.6029101083032492</v>
      </c>
      <c r="M743">
        <f t="shared" si="311"/>
        <v>4.5184153827834079E-3</v>
      </c>
      <c r="N743">
        <f t="shared" si="312"/>
        <v>0.62540611411789182</v>
      </c>
      <c r="O743">
        <f t="shared" si="313"/>
        <v>0.62540611411789182</v>
      </c>
      <c r="P743">
        <f t="shared" si="314"/>
        <v>5.5337802991232699E-3</v>
      </c>
      <c r="Q743">
        <f t="shared" si="315"/>
        <v>2.2780055729952603E-6</v>
      </c>
      <c r="R743">
        <f t="shared" si="316"/>
        <v>2.6534811758638477E-2</v>
      </c>
      <c r="S743">
        <f t="shared" si="317"/>
        <v>0.17766890149561632</v>
      </c>
      <c r="T743">
        <f t="shared" si="318"/>
        <v>7.4888843822464732E-2</v>
      </c>
      <c r="U743">
        <f t="shared" si="319"/>
        <v>20.288516887290307</v>
      </c>
      <c r="V743">
        <f t="shared" si="320"/>
        <v>-0.37766890149561627</v>
      </c>
      <c r="W743">
        <f t="shared" si="321"/>
        <v>0</v>
      </c>
      <c r="X743">
        <f t="shared" si="322"/>
        <v>1.0059007185241196</v>
      </c>
      <c r="Y743">
        <f t="shared" si="323"/>
        <v>0.60189119645854727</v>
      </c>
      <c r="Z743">
        <f t="shared" si="324"/>
        <v>79.508416369682394</v>
      </c>
      <c r="AA743">
        <f t="shared" si="325"/>
        <v>1.1547005383792515</v>
      </c>
      <c r="AB743">
        <f t="shared" si="326"/>
        <v>0</v>
      </c>
      <c r="AC743">
        <f t="shared" si="327"/>
        <v>1</v>
      </c>
      <c r="AD743">
        <f t="shared" si="328"/>
        <v>1.0280615590059241</v>
      </c>
      <c r="AE743">
        <f t="shared" si="329"/>
        <v>109471407.47001469</v>
      </c>
      <c r="AF743">
        <f t="shared" si="330"/>
        <v>19753858593.232761</v>
      </c>
      <c r="AG743">
        <f t="shared" si="331"/>
        <v>1.0027670583780373</v>
      </c>
      <c r="AH743">
        <v>24</v>
      </c>
      <c r="AI743">
        <v>0.67944000000000004</v>
      </c>
      <c r="AJ743">
        <f t="shared" si="332"/>
        <v>2271.5007913398513</v>
      </c>
      <c r="AK743">
        <f t="shared" si="333"/>
        <v>64.306187402831185</v>
      </c>
      <c r="AL743">
        <f t="shared" si="334"/>
        <v>0</v>
      </c>
      <c r="AM743">
        <f t="shared" si="335"/>
        <v>0</v>
      </c>
      <c r="AN743">
        <f>AM743/((60/'Field readings'!D744)*24)</f>
        <v>0</v>
      </c>
      <c r="AO743">
        <f>SUM($AN$4:AN743)</f>
        <v>8879.4934323158614</v>
      </c>
    </row>
    <row r="744" spans="1:41">
      <c r="A744" s="2">
        <f>'Field readings'!A745</f>
        <v>44139</v>
      </c>
      <c r="B744" s="3">
        <f>'Field readings'!B745</f>
        <v>8.3333333333287207</v>
      </c>
      <c r="C744">
        <f>'Field readings'!D745</f>
        <v>15</v>
      </c>
      <c r="D744">
        <f>'Field readings'!K745</f>
        <v>32</v>
      </c>
      <c r="E744">
        <f>'Field readings'!J745+14.6973</f>
        <v>14.6973</v>
      </c>
      <c r="F744">
        <f>'Field readings'!L745</f>
        <v>0</v>
      </c>
      <c r="G744">
        <f>'Field readings'!I745</f>
        <v>0.625</v>
      </c>
      <c r="H744">
        <f>'Field readings'!N745</f>
        <v>1.9390000000000001</v>
      </c>
      <c r="I744">
        <f>'Field readings'!M745</f>
        <v>0.75</v>
      </c>
      <c r="J744">
        <f t="shared" si="308"/>
        <v>0</v>
      </c>
      <c r="K744">
        <f t="shared" si="309"/>
        <v>0.32233109850438368</v>
      </c>
      <c r="L744">
        <f t="shared" si="310"/>
        <v>0.6029101083032492</v>
      </c>
      <c r="M744">
        <f t="shared" si="311"/>
        <v>4.5184153827834079E-3</v>
      </c>
      <c r="N744">
        <f t="shared" si="312"/>
        <v>0.62540611411789182</v>
      </c>
      <c r="O744">
        <f t="shared" si="313"/>
        <v>0.62540611411789182</v>
      </c>
      <c r="P744">
        <f t="shared" si="314"/>
        <v>5.5337802991232699E-3</v>
      </c>
      <c r="Q744">
        <f t="shared" si="315"/>
        <v>2.2780055729952603E-6</v>
      </c>
      <c r="R744">
        <f t="shared" si="316"/>
        <v>2.6534811758638477E-2</v>
      </c>
      <c r="S744">
        <f t="shared" si="317"/>
        <v>0.17766890149561632</v>
      </c>
      <c r="T744">
        <f t="shared" si="318"/>
        <v>7.4888843822464732E-2</v>
      </c>
      <c r="U744">
        <f t="shared" si="319"/>
        <v>20.288516887290307</v>
      </c>
      <c r="V744">
        <f t="shared" si="320"/>
        <v>-0.37766890149561627</v>
      </c>
      <c r="W744">
        <f t="shared" si="321"/>
        <v>0</v>
      </c>
      <c r="X744">
        <f t="shared" si="322"/>
        <v>1.0059007185241196</v>
      </c>
      <c r="Y744">
        <f t="shared" si="323"/>
        <v>0.60189119645854727</v>
      </c>
      <c r="Z744">
        <f t="shared" si="324"/>
        <v>79.508416369682394</v>
      </c>
      <c r="AA744">
        <f t="shared" si="325"/>
        <v>1.1547005383792515</v>
      </c>
      <c r="AB744">
        <f t="shared" si="326"/>
        <v>0</v>
      </c>
      <c r="AC744">
        <f t="shared" si="327"/>
        <v>1</v>
      </c>
      <c r="AD744">
        <f t="shared" si="328"/>
        <v>1.0280615590059241</v>
      </c>
      <c r="AE744">
        <f t="shared" si="329"/>
        <v>109471407.47001469</v>
      </c>
      <c r="AF744">
        <f t="shared" si="330"/>
        <v>19753858593.232761</v>
      </c>
      <c r="AG744">
        <f t="shared" si="331"/>
        <v>1.0027670583780373</v>
      </c>
      <c r="AH744">
        <v>24</v>
      </c>
      <c r="AI744">
        <v>0.67944000000000004</v>
      </c>
      <c r="AJ744">
        <f t="shared" si="332"/>
        <v>2271.5007913398513</v>
      </c>
      <c r="AK744">
        <f t="shared" si="333"/>
        <v>64.306187402831185</v>
      </c>
      <c r="AL744">
        <f t="shared" si="334"/>
        <v>0</v>
      </c>
      <c r="AM744">
        <f t="shared" si="335"/>
        <v>0</v>
      </c>
      <c r="AN744">
        <f>AM744/((60/'Field readings'!D745)*24)</f>
        <v>0</v>
      </c>
      <c r="AO744">
        <f>SUM($AN$4:AN744)</f>
        <v>8879.4934323158614</v>
      </c>
    </row>
    <row r="745" spans="1:41">
      <c r="A745" s="2">
        <f>'Field readings'!A746</f>
        <v>44139</v>
      </c>
      <c r="B745" s="3">
        <f>'Field readings'!B746</f>
        <v>8.3437499999953797</v>
      </c>
      <c r="C745">
        <f>'Field readings'!D746</f>
        <v>15</v>
      </c>
      <c r="D745">
        <f>'Field readings'!K746</f>
        <v>32</v>
      </c>
      <c r="E745">
        <f>'Field readings'!J746+14.6973</f>
        <v>14.6973</v>
      </c>
      <c r="F745">
        <f>'Field readings'!L746</f>
        <v>0</v>
      </c>
      <c r="G745">
        <f>'Field readings'!I746</f>
        <v>0.625</v>
      </c>
      <c r="H745">
        <f>'Field readings'!N746</f>
        <v>1.9390000000000001</v>
      </c>
      <c r="I745">
        <f>'Field readings'!M746</f>
        <v>0.75</v>
      </c>
      <c r="J745">
        <f t="shared" si="308"/>
        <v>0</v>
      </c>
      <c r="K745">
        <f t="shared" si="309"/>
        <v>0.32233109850438368</v>
      </c>
      <c r="L745">
        <f t="shared" si="310"/>
        <v>0.6029101083032492</v>
      </c>
      <c r="M745">
        <f t="shared" si="311"/>
        <v>4.5184153827834079E-3</v>
      </c>
      <c r="N745">
        <f t="shared" si="312"/>
        <v>0.62540611411789182</v>
      </c>
      <c r="O745">
        <f t="shared" si="313"/>
        <v>0.62540611411789182</v>
      </c>
      <c r="P745">
        <f t="shared" si="314"/>
        <v>5.5337802991232699E-3</v>
      </c>
      <c r="Q745">
        <f t="shared" si="315"/>
        <v>2.2780055729952603E-6</v>
      </c>
      <c r="R745">
        <f t="shared" si="316"/>
        <v>2.6534811758638477E-2</v>
      </c>
      <c r="S745">
        <f t="shared" si="317"/>
        <v>0.17766890149561632</v>
      </c>
      <c r="T745">
        <f t="shared" si="318"/>
        <v>7.4888843822464732E-2</v>
      </c>
      <c r="U745">
        <f t="shared" si="319"/>
        <v>20.288516887290307</v>
      </c>
      <c r="V745">
        <f t="shared" si="320"/>
        <v>-0.37766890149561627</v>
      </c>
      <c r="W745">
        <f t="shared" si="321"/>
        <v>0</v>
      </c>
      <c r="X745">
        <f t="shared" si="322"/>
        <v>1.0059007185241196</v>
      </c>
      <c r="Y745">
        <f t="shared" si="323"/>
        <v>0.60189119645854727</v>
      </c>
      <c r="Z745">
        <f t="shared" si="324"/>
        <v>79.508416369682394</v>
      </c>
      <c r="AA745">
        <f t="shared" si="325"/>
        <v>1.1547005383792515</v>
      </c>
      <c r="AB745">
        <f t="shared" si="326"/>
        <v>0</v>
      </c>
      <c r="AC745">
        <f t="shared" si="327"/>
        <v>1</v>
      </c>
      <c r="AD745">
        <f t="shared" si="328"/>
        <v>1.0280615590059241</v>
      </c>
      <c r="AE745">
        <f t="shared" si="329"/>
        <v>109471407.47001469</v>
      </c>
      <c r="AF745">
        <f t="shared" si="330"/>
        <v>19753858593.232761</v>
      </c>
      <c r="AG745">
        <f t="shared" si="331"/>
        <v>1.0027670583780373</v>
      </c>
      <c r="AH745">
        <v>24</v>
      </c>
      <c r="AI745">
        <v>0.67944000000000004</v>
      </c>
      <c r="AJ745">
        <f t="shared" si="332"/>
        <v>2271.5007913398513</v>
      </c>
      <c r="AK745">
        <f t="shared" si="333"/>
        <v>64.306187402831185</v>
      </c>
      <c r="AL745">
        <f t="shared" si="334"/>
        <v>0</v>
      </c>
      <c r="AM745">
        <f t="shared" si="335"/>
        <v>0</v>
      </c>
      <c r="AN745">
        <f>AM745/((60/'Field readings'!D746)*24)</f>
        <v>0</v>
      </c>
      <c r="AO745">
        <f>SUM($AN$4:AN745)</f>
        <v>8879.4934323158614</v>
      </c>
    </row>
    <row r="746" spans="1:41">
      <c r="A746" s="2">
        <f>'Field readings'!A747</f>
        <v>44139</v>
      </c>
      <c r="B746" s="3">
        <f>'Field readings'!B747</f>
        <v>8.3541666666620404</v>
      </c>
      <c r="C746">
        <f>'Field readings'!D747</f>
        <v>15</v>
      </c>
      <c r="D746">
        <f>'Field readings'!K747</f>
        <v>32</v>
      </c>
      <c r="E746">
        <f>'Field readings'!J747+14.6973</f>
        <v>14.6973</v>
      </c>
      <c r="F746">
        <f>'Field readings'!L747</f>
        <v>0</v>
      </c>
      <c r="G746">
        <f>'Field readings'!I747</f>
        <v>0.625</v>
      </c>
      <c r="H746">
        <f>'Field readings'!N747</f>
        <v>1.9390000000000001</v>
      </c>
      <c r="I746">
        <f>'Field readings'!M747</f>
        <v>0.75</v>
      </c>
      <c r="J746">
        <f t="shared" si="308"/>
        <v>0</v>
      </c>
      <c r="K746">
        <f t="shared" si="309"/>
        <v>0.32233109850438368</v>
      </c>
      <c r="L746">
        <f t="shared" si="310"/>
        <v>0.6029101083032492</v>
      </c>
      <c r="M746">
        <f t="shared" si="311"/>
        <v>4.5184153827834079E-3</v>
      </c>
      <c r="N746">
        <f t="shared" si="312"/>
        <v>0.62540611411789182</v>
      </c>
      <c r="O746">
        <f t="shared" si="313"/>
        <v>0.62540611411789182</v>
      </c>
      <c r="P746">
        <f t="shared" si="314"/>
        <v>5.5337802991232699E-3</v>
      </c>
      <c r="Q746">
        <f t="shared" si="315"/>
        <v>2.2780055729952603E-6</v>
      </c>
      <c r="R746">
        <f t="shared" si="316"/>
        <v>2.6534811758638477E-2</v>
      </c>
      <c r="S746">
        <f t="shared" si="317"/>
        <v>0.17766890149561632</v>
      </c>
      <c r="T746">
        <f t="shared" si="318"/>
        <v>7.4888843822464732E-2</v>
      </c>
      <c r="U746">
        <f t="shared" si="319"/>
        <v>20.288516887290307</v>
      </c>
      <c r="V746">
        <f t="shared" si="320"/>
        <v>-0.37766890149561627</v>
      </c>
      <c r="W746">
        <f t="shared" si="321"/>
        <v>0</v>
      </c>
      <c r="X746">
        <f t="shared" si="322"/>
        <v>1.0059007185241196</v>
      </c>
      <c r="Y746">
        <f t="shared" si="323"/>
        <v>0.60189119645854727</v>
      </c>
      <c r="Z746">
        <f t="shared" si="324"/>
        <v>79.508416369682394</v>
      </c>
      <c r="AA746">
        <f t="shared" si="325"/>
        <v>1.1547005383792515</v>
      </c>
      <c r="AB746">
        <f t="shared" si="326"/>
        <v>0</v>
      </c>
      <c r="AC746">
        <f t="shared" si="327"/>
        <v>1</v>
      </c>
      <c r="AD746">
        <f t="shared" si="328"/>
        <v>1.0280615590059241</v>
      </c>
      <c r="AE746">
        <f t="shared" si="329"/>
        <v>109471407.47001469</v>
      </c>
      <c r="AF746">
        <f t="shared" si="330"/>
        <v>19753858593.232761</v>
      </c>
      <c r="AG746">
        <f t="shared" si="331"/>
        <v>1.0027670583780373</v>
      </c>
      <c r="AH746">
        <v>24</v>
      </c>
      <c r="AI746">
        <v>0.67944000000000004</v>
      </c>
      <c r="AJ746">
        <f t="shared" si="332"/>
        <v>2271.5007913398513</v>
      </c>
      <c r="AK746">
        <f t="shared" si="333"/>
        <v>64.306187402831185</v>
      </c>
      <c r="AL746">
        <f t="shared" si="334"/>
        <v>0</v>
      </c>
      <c r="AM746">
        <f t="shared" si="335"/>
        <v>0</v>
      </c>
      <c r="AN746">
        <f>AM746/((60/'Field readings'!D747)*24)</f>
        <v>0</v>
      </c>
      <c r="AO746">
        <f>SUM($AN$4:AN746)</f>
        <v>8879.4934323158614</v>
      </c>
    </row>
    <row r="747" spans="1:41">
      <c r="A747" s="2">
        <f>'Field readings'!A748</f>
        <v>44139</v>
      </c>
      <c r="B747" s="3">
        <f>'Field readings'!B748</f>
        <v>8.3645833333286994</v>
      </c>
      <c r="C747">
        <f>'Field readings'!D748</f>
        <v>15</v>
      </c>
      <c r="D747">
        <f>'Field readings'!K748</f>
        <v>32</v>
      </c>
      <c r="E747">
        <f>'Field readings'!J748+14.6973</f>
        <v>14.6973</v>
      </c>
      <c r="F747">
        <f>'Field readings'!L748</f>
        <v>0</v>
      </c>
      <c r="G747">
        <f>'Field readings'!I748</f>
        <v>0.625</v>
      </c>
      <c r="H747">
        <f>'Field readings'!N748</f>
        <v>1.9390000000000001</v>
      </c>
      <c r="I747">
        <f>'Field readings'!M748</f>
        <v>0.75</v>
      </c>
      <c r="J747">
        <f t="shared" si="308"/>
        <v>0</v>
      </c>
      <c r="K747">
        <f t="shared" si="309"/>
        <v>0.32233109850438368</v>
      </c>
      <c r="L747">
        <f t="shared" si="310"/>
        <v>0.6029101083032492</v>
      </c>
      <c r="M747">
        <f t="shared" si="311"/>
        <v>4.5184153827834079E-3</v>
      </c>
      <c r="N747">
        <f t="shared" si="312"/>
        <v>0.62540611411789182</v>
      </c>
      <c r="O747">
        <f t="shared" si="313"/>
        <v>0.62540611411789182</v>
      </c>
      <c r="P747">
        <f t="shared" si="314"/>
        <v>5.5337802991232699E-3</v>
      </c>
      <c r="Q747">
        <f t="shared" si="315"/>
        <v>2.2780055729952603E-6</v>
      </c>
      <c r="R747">
        <f t="shared" si="316"/>
        <v>2.6534811758638477E-2</v>
      </c>
      <c r="S747">
        <f t="shared" si="317"/>
        <v>0.17766890149561632</v>
      </c>
      <c r="T747">
        <f t="shared" si="318"/>
        <v>7.4888843822464732E-2</v>
      </c>
      <c r="U747">
        <f t="shared" si="319"/>
        <v>20.288516887290307</v>
      </c>
      <c r="V747">
        <f t="shared" si="320"/>
        <v>-0.37766890149561627</v>
      </c>
      <c r="W747">
        <f t="shared" si="321"/>
        <v>0</v>
      </c>
      <c r="X747">
        <f t="shared" si="322"/>
        <v>1.0059007185241196</v>
      </c>
      <c r="Y747">
        <f t="shared" si="323"/>
        <v>0.60189119645854727</v>
      </c>
      <c r="Z747">
        <f t="shared" si="324"/>
        <v>79.508416369682394</v>
      </c>
      <c r="AA747">
        <f t="shared" si="325"/>
        <v>1.1547005383792515</v>
      </c>
      <c r="AB747">
        <f t="shared" si="326"/>
        <v>0</v>
      </c>
      <c r="AC747">
        <f t="shared" si="327"/>
        <v>1</v>
      </c>
      <c r="AD747">
        <f t="shared" si="328"/>
        <v>1.0280615590059241</v>
      </c>
      <c r="AE747">
        <f t="shared" si="329"/>
        <v>109471407.47001469</v>
      </c>
      <c r="AF747">
        <f t="shared" si="330"/>
        <v>19753858593.232761</v>
      </c>
      <c r="AG747">
        <f t="shared" si="331"/>
        <v>1.0027670583780373</v>
      </c>
      <c r="AH747">
        <v>24</v>
      </c>
      <c r="AI747">
        <v>0.67944000000000004</v>
      </c>
      <c r="AJ747">
        <f t="shared" si="332"/>
        <v>2271.5007913398513</v>
      </c>
      <c r="AK747">
        <f t="shared" si="333"/>
        <v>64.306187402831185</v>
      </c>
      <c r="AL747">
        <f t="shared" si="334"/>
        <v>0</v>
      </c>
      <c r="AM747">
        <f t="shared" si="335"/>
        <v>0</v>
      </c>
      <c r="AN747">
        <f>AM747/((60/'Field readings'!D748)*24)</f>
        <v>0</v>
      </c>
      <c r="AO747">
        <f>SUM($AN$4:AN747)</f>
        <v>8879.4934323158614</v>
      </c>
    </row>
    <row r="748" spans="1:41">
      <c r="A748" s="2">
        <f>'Field readings'!A749</f>
        <v>44139</v>
      </c>
      <c r="B748" s="3">
        <f>'Field readings'!B749</f>
        <v>8.3749999999953602</v>
      </c>
      <c r="C748">
        <f>'Field readings'!D749</f>
        <v>15</v>
      </c>
      <c r="D748">
        <f>'Field readings'!K749</f>
        <v>32</v>
      </c>
      <c r="E748">
        <f>'Field readings'!J749+14.6973</f>
        <v>14.6973</v>
      </c>
      <c r="F748">
        <f>'Field readings'!L749</f>
        <v>0</v>
      </c>
      <c r="G748">
        <f>'Field readings'!I749</f>
        <v>0.625</v>
      </c>
      <c r="H748">
        <f>'Field readings'!N749</f>
        <v>1.9390000000000001</v>
      </c>
      <c r="I748">
        <f>'Field readings'!M749</f>
        <v>0.75</v>
      </c>
      <c r="J748">
        <f t="shared" si="308"/>
        <v>0</v>
      </c>
      <c r="K748">
        <f t="shared" si="309"/>
        <v>0.32233109850438368</v>
      </c>
      <c r="L748">
        <f t="shared" si="310"/>
        <v>0.6029101083032492</v>
      </c>
      <c r="M748">
        <f t="shared" si="311"/>
        <v>4.5184153827834079E-3</v>
      </c>
      <c r="N748">
        <f t="shared" si="312"/>
        <v>0.62540611411789182</v>
      </c>
      <c r="O748">
        <f t="shared" si="313"/>
        <v>0.62540611411789182</v>
      </c>
      <c r="P748">
        <f t="shared" si="314"/>
        <v>5.5337802991232699E-3</v>
      </c>
      <c r="Q748">
        <f t="shared" si="315"/>
        <v>2.2780055729952603E-6</v>
      </c>
      <c r="R748">
        <f t="shared" si="316"/>
        <v>2.6534811758638477E-2</v>
      </c>
      <c r="S748">
        <f t="shared" si="317"/>
        <v>0.17766890149561632</v>
      </c>
      <c r="T748">
        <f t="shared" si="318"/>
        <v>7.4888843822464732E-2</v>
      </c>
      <c r="U748">
        <f t="shared" si="319"/>
        <v>20.288516887290307</v>
      </c>
      <c r="V748">
        <f t="shared" si="320"/>
        <v>-0.37766890149561627</v>
      </c>
      <c r="W748">
        <f t="shared" si="321"/>
        <v>0</v>
      </c>
      <c r="X748">
        <f t="shared" si="322"/>
        <v>1.0059007185241196</v>
      </c>
      <c r="Y748">
        <f t="shared" si="323"/>
        <v>0.60189119645854727</v>
      </c>
      <c r="Z748">
        <f t="shared" si="324"/>
        <v>79.508416369682394</v>
      </c>
      <c r="AA748">
        <f t="shared" si="325"/>
        <v>1.1547005383792515</v>
      </c>
      <c r="AB748">
        <f t="shared" si="326"/>
        <v>0</v>
      </c>
      <c r="AC748">
        <f t="shared" si="327"/>
        <v>1</v>
      </c>
      <c r="AD748">
        <f t="shared" si="328"/>
        <v>1.0280615590059241</v>
      </c>
      <c r="AE748">
        <f t="shared" si="329"/>
        <v>109471407.47001469</v>
      </c>
      <c r="AF748">
        <f t="shared" si="330"/>
        <v>19753858593.232761</v>
      </c>
      <c r="AG748">
        <f t="shared" si="331"/>
        <v>1.0027670583780373</v>
      </c>
      <c r="AH748">
        <v>24</v>
      </c>
      <c r="AI748">
        <v>0.67944000000000004</v>
      </c>
      <c r="AJ748">
        <f t="shared" si="332"/>
        <v>2271.5007913398513</v>
      </c>
      <c r="AK748">
        <f t="shared" si="333"/>
        <v>64.306187402831185</v>
      </c>
      <c r="AL748">
        <f t="shared" si="334"/>
        <v>0</v>
      </c>
      <c r="AM748">
        <f t="shared" si="335"/>
        <v>0</v>
      </c>
      <c r="AN748">
        <f>AM748/((60/'Field readings'!D749)*24)</f>
        <v>0</v>
      </c>
      <c r="AO748">
        <f>SUM($AN$4:AN748)</f>
        <v>8879.4934323158614</v>
      </c>
    </row>
    <row r="749" spans="1:41">
      <c r="A749" s="2">
        <f>'Field readings'!A750</f>
        <v>44139</v>
      </c>
      <c r="B749" s="3">
        <f>'Field readings'!B750</f>
        <v>8.3854166666620191</v>
      </c>
      <c r="C749">
        <f>'Field readings'!D750</f>
        <v>15</v>
      </c>
      <c r="D749">
        <f>'Field readings'!K750</f>
        <v>32</v>
      </c>
      <c r="E749">
        <f>'Field readings'!J750+14.6973</f>
        <v>14.6973</v>
      </c>
      <c r="F749">
        <f>'Field readings'!L750</f>
        <v>0</v>
      </c>
      <c r="G749">
        <f>'Field readings'!I750</f>
        <v>0.625</v>
      </c>
      <c r="H749">
        <f>'Field readings'!N750</f>
        <v>1.9390000000000001</v>
      </c>
      <c r="I749">
        <f>'Field readings'!M750</f>
        <v>0.75</v>
      </c>
      <c r="J749">
        <f t="shared" si="308"/>
        <v>0</v>
      </c>
      <c r="K749">
        <f t="shared" si="309"/>
        <v>0.32233109850438368</v>
      </c>
      <c r="L749">
        <f t="shared" si="310"/>
        <v>0.6029101083032492</v>
      </c>
      <c r="M749">
        <f t="shared" si="311"/>
        <v>4.5184153827834079E-3</v>
      </c>
      <c r="N749">
        <f t="shared" si="312"/>
        <v>0.62540611411789182</v>
      </c>
      <c r="O749">
        <f t="shared" si="313"/>
        <v>0.62540611411789182</v>
      </c>
      <c r="P749">
        <f t="shared" si="314"/>
        <v>5.5337802991232699E-3</v>
      </c>
      <c r="Q749">
        <f t="shared" si="315"/>
        <v>2.2780055729952603E-6</v>
      </c>
      <c r="R749">
        <f t="shared" si="316"/>
        <v>2.6534811758638477E-2</v>
      </c>
      <c r="S749">
        <f t="shared" si="317"/>
        <v>0.17766890149561632</v>
      </c>
      <c r="T749">
        <f t="shared" si="318"/>
        <v>7.4888843822464732E-2</v>
      </c>
      <c r="U749">
        <f t="shared" si="319"/>
        <v>20.288516887290307</v>
      </c>
      <c r="V749">
        <f t="shared" si="320"/>
        <v>-0.37766890149561627</v>
      </c>
      <c r="W749">
        <f t="shared" si="321"/>
        <v>0</v>
      </c>
      <c r="X749">
        <f t="shared" si="322"/>
        <v>1.0059007185241196</v>
      </c>
      <c r="Y749">
        <f t="shared" si="323"/>
        <v>0.60189119645854727</v>
      </c>
      <c r="Z749">
        <f t="shared" si="324"/>
        <v>79.508416369682394</v>
      </c>
      <c r="AA749">
        <f t="shared" si="325"/>
        <v>1.1547005383792515</v>
      </c>
      <c r="AB749">
        <f t="shared" si="326"/>
        <v>0</v>
      </c>
      <c r="AC749">
        <f t="shared" si="327"/>
        <v>1</v>
      </c>
      <c r="AD749">
        <f t="shared" si="328"/>
        <v>1.0280615590059241</v>
      </c>
      <c r="AE749">
        <f t="shared" si="329"/>
        <v>109471407.47001469</v>
      </c>
      <c r="AF749">
        <f t="shared" si="330"/>
        <v>19753858593.232761</v>
      </c>
      <c r="AG749">
        <f t="shared" si="331"/>
        <v>1.0027670583780373</v>
      </c>
      <c r="AH749">
        <v>24</v>
      </c>
      <c r="AI749">
        <v>0.67944000000000004</v>
      </c>
      <c r="AJ749">
        <f t="shared" si="332"/>
        <v>2271.5007913398513</v>
      </c>
      <c r="AK749">
        <f t="shared" si="333"/>
        <v>64.306187402831185</v>
      </c>
      <c r="AL749">
        <f t="shared" si="334"/>
        <v>0</v>
      </c>
      <c r="AM749">
        <f t="shared" si="335"/>
        <v>0</v>
      </c>
      <c r="AN749">
        <f>AM749/((60/'Field readings'!D750)*24)</f>
        <v>0</v>
      </c>
      <c r="AO749">
        <f>SUM($AN$4:AN749)</f>
        <v>8879.4934323158614</v>
      </c>
    </row>
    <row r="750" spans="1:41">
      <c r="A750" s="2">
        <f>'Field readings'!A751</f>
        <v>44139</v>
      </c>
      <c r="B750" s="3">
        <f>'Field readings'!B751</f>
        <v>8.3958333333286799</v>
      </c>
      <c r="C750">
        <f>'Field readings'!D751</f>
        <v>15</v>
      </c>
      <c r="D750">
        <f>'Field readings'!K751</f>
        <v>32</v>
      </c>
      <c r="E750">
        <f>'Field readings'!J751+14.6973</f>
        <v>14.6973</v>
      </c>
      <c r="F750">
        <f>'Field readings'!L751</f>
        <v>0</v>
      </c>
      <c r="G750">
        <f>'Field readings'!I751</f>
        <v>0.625</v>
      </c>
      <c r="H750">
        <f>'Field readings'!N751</f>
        <v>1.9390000000000001</v>
      </c>
      <c r="I750">
        <f>'Field readings'!M751</f>
        <v>0.75</v>
      </c>
      <c r="J750">
        <f t="shared" si="308"/>
        <v>0</v>
      </c>
      <c r="K750">
        <f t="shared" si="309"/>
        <v>0.32233109850438368</v>
      </c>
      <c r="L750">
        <f t="shared" si="310"/>
        <v>0.6029101083032492</v>
      </c>
      <c r="M750">
        <f t="shared" si="311"/>
        <v>4.5184153827834079E-3</v>
      </c>
      <c r="N750">
        <f t="shared" si="312"/>
        <v>0.62540611411789182</v>
      </c>
      <c r="O750">
        <f t="shared" si="313"/>
        <v>0.62540611411789182</v>
      </c>
      <c r="P750">
        <f t="shared" si="314"/>
        <v>5.5337802991232699E-3</v>
      </c>
      <c r="Q750">
        <f t="shared" si="315"/>
        <v>2.2780055729952603E-6</v>
      </c>
      <c r="R750">
        <f t="shared" si="316"/>
        <v>2.6534811758638477E-2</v>
      </c>
      <c r="S750">
        <f t="shared" si="317"/>
        <v>0.17766890149561632</v>
      </c>
      <c r="T750">
        <f t="shared" si="318"/>
        <v>7.4888843822464732E-2</v>
      </c>
      <c r="U750">
        <f t="shared" si="319"/>
        <v>20.288516887290307</v>
      </c>
      <c r="V750">
        <f t="shared" si="320"/>
        <v>-0.37766890149561627</v>
      </c>
      <c r="W750">
        <f t="shared" si="321"/>
        <v>0</v>
      </c>
      <c r="X750">
        <f t="shared" si="322"/>
        <v>1.0059007185241196</v>
      </c>
      <c r="Y750">
        <f t="shared" si="323"/>
        <v>0.60189119645854727</v>
      </c>
      <c r="Z750">
        <f t="shared" si="324"/>
        <v>79.508416369682394</v>
      </c>
      <c r="AA750">
        <f t="shared" si="325"/>
        <v>1.1547005383792515</v>
      </c>
      <c r="AB750">
        <f t="shared" si="326"/>
        <v>0</v>
      </c>
      <c r="AC750">
        <f t="shared" si="327"/>
        <v>1</v>
      </c>
      <c r="AD750">
        <f t="shared" si="328"/>
        <v>1.0280615590059241</v>
      </c>
      <c r="AE750">
        <f t="shared" si="329"/>
        <v>109471407.47001469</v>
      </c>
      <c r="AF750">
        <f t="shared" si="330"/>
        <v>19753858593.232761</v>
      </c>
      <c r="AG750">
        <f t="shared" si="331"/>
        <v>1.0027670583780373</v>
      </c>
      <c r="AH750">
        <v>24</v>
      </c>
      <c r="AI750">
        <v>0.67944000000000004</v>
      </c>
      <c r="AJ750">
        <f t="shared" si="332"/>
        <v>2271.5007913398513</v>
      </c>
      <c r="AK750">
        <f t="shared" si="333"/>
        <v>64.306187402831185</v>
      </c>
      <c r="AL750">
        <f t="shared" si="334"/>
        <v>0</v>
      </c>
      <c r="AM750">
        <f t="shared" si="335"/>
        <v>0</v>
      </c>
      <c r="AN750">
        <f>AM750/((60/'Field readings'!D751)*24)</f>
        <v>0</v>
      </c>
      <c r="AO750">
        <f>SUM($AN$4:AN750)</f>
        <v>8879.4934323158614</v>
      </c>
    </row>
    <row r="751" spans="1:41">
      <c r="A751" s="2">
        <f>'Field readings'!A752</f>
        <v>44139</v>
      </c>
      <c r="B751" s="3">
        <f>'Field readings'!B752</f>
        <v>8.4062499999953406</v>
      </c>
      <c r="C751">
        <f>'Field readings'!D752</f>
        <v>15</v>
      </c>
      <c r="D751">
        <f>'Field readings'!K752</f>
        <v>32</v>
      </c>
      <c r="E751">
        <f>'Field readings'!J752+14.6973</f>
        <v>14.6973</v>
      </c>
      <c r="F751">
        <f>'Field readings'!L752</f>
        <v>0</v>
      </c>
      <c r="G751">
        <f>'Field readings'!I752</f>
        <v>0.625</v>
      </c>
      <c r="H751">
        <f>'Field readings'!N752</f>
        <v>1.9390000000000001</v>
      </c>
      <c r="I751">
        <f>'Field readings'!M752</f>
        <v>0.75</v>
      </c>
      <c r="J751">
        <f t="shared" si="308"/>
        <v>0</v>
      </c>
      <c r="K751">
        <f t="shared" si="309"/>
        <v>0.32233109850438368</v>
      </c>
      <c r="L751">
        <f t="shared" si="310"/>
        <v>0.6029101083032492</v>
      </c>
      <c r="M751">
        <f t="shared" si="311"/>
        <v>4.5184153827834079E-3</v>
      </c>
      <c r="N751">
        <f t="shared" si="312"/>
        <v>0.62540611411789182</v>
      </c>
      <c r="O751">
        <f t="shared" si="313"/>
        <v>0.62540611411789182</v>
      </c>
      <c r="P751">
        <f t="shared" si="314"/>
        <v>5.5337802991232699E-3</v>
      </c>
      <c r="Q751">
        <f t="shared" si="315"/>
        <v>2.2780055729952603E-6</v>
      </c>
      <c r="R751">
        <f t="shared" si="316"/>
        <v>2.6534811758638477E-2</v>
      </c>
      <c r="S751">
        <f t="shared" si="317"/>
        <v>0.17766890149561632</v>
      </c>
      <c r="T751">
        <f t="shared" si="318"/>
        <v>7.4888843822464732E-2</v>
      </c>
      <c r="U751">
        <f t="shared" si="319"/>
        <v>20.288516887290307</v>
      </c>
      <c r="V751">
        <f t="shared" si="320"/>
        <v>-0.37766890149561627</v>
      </c>
      <c r="W751">
        <f t="shared" si="321"/>
        <v>0</v>
      </c>
      <c r="X751">
        <f t="shared" si="322"/>
        <v>1.0059007185241196</v>
      </c>
      <c r="Y751">
        <f t="shared" si="323"/>
        <v>0.60189119645854727</v>
      </c>
      <c r="Z751">
        <f t="shared" si="324"/>
        <v>79.508416369682394</v>
      </c>
      <c r="AA751">
        <f t="shared" si="325"/>
        <v>1.1547005383792515</v>
      </c>
      <c r="AB751">
        <f t="shared" si="326"/>
        <v>0</v>
      </c>
      <c r="AC751">
        <f t="shared" si="327"/>
        <v>1</v>
      </c>
      <c r="AD751">
        <f t="shared" si="328"/>
        <v>1.0280615590059241</v>
      </c>
      <c r="AE751">
        <f t="shared" si="329"/>
        <v>109471407.47001469</v>
      </c>
      <c r="AF751">
        <f t="shared" si="330"/>
        <v>19753858593.232761</v>
      </c>
      <c r="AG751">
        <f t="shared" si="331"/>
        <v>1.0027670583780373</v>
      </c>
      <c r="AH751">
        <v>24</v>
      </c>
      <c r="AI751">
        <v>0.67944000000000004</v>
      </c>
      <c r="AJ751">
        <f t="shared" si="332"/>
        <v>2271.5007913398513</v>
      </c>
      <c r="AK751">
        <f t="shared" si="333"/>
        <v>64.306187402831185</v>
      </c>
      <c r="AL751">
        <f t="shared" si="334"/>
        <v>0</v>
      </c>
      <c r="AM751">
        <f t="shared" si="335"/>
        <v>0</v>
      </c>
      <c r="AN751">
        <f>AM751/((60/'Field readings'!D752)*24)</f>
        <v>0</v>
      </c>
      <c r="AO751">
        <f>SUM($AN$4:AN751)</f>
        <v>8879.4934323158614</v>
      </c>
    </row>
    <row r="752" spans="1:41">
      <c r="A752" s="2">
        <f>'Field readings'!A753</f>
        <v>44139</v>
      </c>
      <c r="B752" s="3">
        <f>'Field readings'!B753</f>
        <v>8.4166666666619996</v>
      </c>
      <c r="C752">
        <f>'Field readings'!D753</f>
        <v>15</v>
      </c>
      <c r="D752">
        <f>'Field readings'!K753</f>
        <v>32</v>
      </c>
      <c r="E752">
        <f>'Field readings'!J753+14.6973</f>
        <v>14.6973</v>
      </c>
      <c r="F752">
        <f>'Field readings'!L753</f>
        <v>0</v>
      </c>
      <c r="G752">
        <f>'Field readings'!I753</f>
        <v>0.625</v>
      </c>
      <c r="H752">
        <f>'Field readings'!N753</f>
        <v>1.9390000000000001</v>
      </c>
      <c r="I752">
        <f>'Field readings'!M753</f>
        <v>0.75</v>
      </c>
      <c r="J752">
        <f t="shared" si="308"/>
        <v>0</v>
      </c>
      <c r="K752">
        <f t="shared" si="309"/>
        <v>0.32233109850438368</v>
      </c>
      <c r="L752">
        <f t="shared" si="310"/>
        <v>0.6029101083032492</v>
      </c>
      <c r="M752">
        <f t="shared" si="311"/>
        <v>4.5184153827834079E-3</v>
      </c>
      <c r="N752">
        <f t="shared" si="312"/>
        <v>0.62540611411789182</v>
      </c>
      <c r="O752">
        <f t="shared" si="313"/>
        <v>0.62540611411789182</v>
      </c>
      <c r="P752">
        <f t="shared" si="314"/>
        <v>5.5337802991232699E-3</v>
      </c>
      <c r="Q752">
        <f t="shared" si="315"/>
        <v>2.2780055729952603E-6</v>
      </c>
      <c r="R752">
        <f t="shared" si="316"/>
        <v>2.6534811758638477E-2</v>
      </c>
      <c r="S752">
        <f t="shared" si="317"/>
        <v>0.17766890149561632</v>
      </c>
      <c r="T752">
        <f t="shared" si="318"/>
        <v>7.4888843822464732E-2</v>
      </c>
      <c r="U752">
        <f t="shared" si="319"/>
        <v>20.288516887290307</v>
      </c>
      <c r="V752">
        <f t="shared" si="320"/>
        <v>-0.37766890149561627</v>
      </c>
      <c r="W752">
        <f t="shared" si="321"/>
        <v>0</v>
      </c>
      <c r="X752">
        <f t="shared" si="322"/>
        <v>1.0059007185241196</v>
      </c>
      <c r="Y752">
        <f t="shared" si="323"/>
        <v>0.60189119645854727</v>
      </c>
      <c r="Z752">
        <f t="shared" si="324"/>
        <v>79.508416369682394</v>
      </c>
      <c r="AA752">
        <f t="shared" si="325"/>
        <v>1.1547005383792515</v>
      </c>
      <c r="AB752">
        <f t="shared" si="326"/>
        <v>0</v>
      </c>
      <c r="AC752">
        <f t="shared" si="327"/>
        <v>1</v>
      </c>
      <c r="AD752">
        <f t="shared" si="328"/>
        <v>1.0280615590059241</v>
      </c>
      <c r="AE752">
        <f t="shared" si="329"/>
        <v>109471407.47001469</v>
      </c>
      <c r="AF752">
        <f t="shared" si="330"/>
        <v>19753858593.232761</v>
      </c>
      <c r="AG752">
        <f t="shared" si="331"/>
        <v>1.0027670583780373</v>
      </c>
      <c r="AH752">
        <v>24</v>
      </c>
      <c r="AI752">
        <v>0.67944000000000004</v>
      </c>
      <c r="AJ752">
        <f t="shared" si="332"/>
        <v>2271.5007913398513</v>
      </c>
      <c r="AK752">
        <f t="shared" si="333"/>
        <v>64.306187402831185</v>
      </c>
      <c r="AL752">
        <f t="shared" si="334"/>
        <v>0</v>
      </c>
      <c r="AM752">
        <f t="shared" si="335"/>
        <v>0</v>
      </c>
      <c r="AN752">
        <f>AM752/((60/'Field readings'!D753)*24)</f>
        <v>0</v>
      </c>
      <c r="AO752">
        <f>SUM($AN$4:AN752)</f>
        <v>8879.4934323158614</v>
      </c>
    </row>
    <row r="753" spans="1:41">
      <c r="A753" s="2">
        <f>'Field readings'!A754</f>
        <v>44139</v>
      </c>
      <c r="B753" s="3">
        <f>'Field readings'!B754</f>
        <v>8.4270833333286603</v>
      </c>
      <c r="C753">
        <f>'Field readings'!D754</f>
        <v>15</v>
      </c>
      <c r="D753">
        <f>'Field readings'!K754</f>
        <v>32</v>
      </c>
      <c r="E753">
        <f>'Field readings'!J754+14.6973</f>
        <v>14.6973</v>
      </c>
      <c r="F753">
        <f>'Field readings'!L754</f>
        <v>0</v>
      </c>
      <c r="G753">
        <f>'Field readings'!I754</f>
        <v>0.625</v>
      </c>
      <c r="H753">
        <f>'Field readings'!N754</f>
        <v>1.9390000000000001</v>
      </c>
      <c r="I753">
        <f>'Field readings'!M754</f>
        <v>0.75</v>
      </c>
      <c r="J753">
        <f t="shared" si="308"/>
        <v>0</v>
      </c>
      <c r="K753">
        <f t="shared" si="309"/>
        <v>0.32233109850438368</v>
      </c>
      <c r="L753">
        <f t="shared" si="310"/>
        <v>0.6029101083032492</v>
      </c>
      <c r="M753">
        <f t="shared" si="311"/>
        <v>4.5184153827834079E-3</v>
      </c>
      <c r="N753">
        <f t="shared" si="312"/>
        <v>0.62540611411789182</v>
      </c>
      <c r="O753">
        <f t="shared" si="313"/>
        <v>0.62540611411789182</v>
      </c>
      <c r="P753">
        <f t="shared" si="314"/>
        <v>5.5337802991232699E-3</v>
      </c>
      <c r="Q753">
        <f t="shared" si="315"/>
        <v>2.2780055729952603E-6</v>
      </c>
      <c r="R753">
        <f t="shared" si="316"/>
        <v>2.6534811758638477E-2</v>
      </c>
      <c r="S753">
        <f t="shared" si="317"/>
        <v>0.17766890149561632</v>
      </c>
      <c r="T753">
        <f t="shared" si="318"/>
        <v>7.4888843822464732E-2</v>
      </c>
      <c r="U753">
        <f t="shared" si="319"/>
        <v>20.288516887290307</v>
      </c>
      <c r="V753">
        <f t="shared" si="320"/>
        <v>-0.37766890149561627</v>
      </c>
      <c r="W753">
        <f t="shared" si="321"/>
        <v>0</v>
      </c>
      <c r="X753">
        <f t="shared" si="322"/>
        <v>1.0059007185241196</v>
      </c>
      <c r="Y753">
        <f t="shared" si="323"/>
        <v>0.60189119645854727</v>
      </c>
      <c r="Z753">
        <f t="shared" si="324"/>
        <v>79.508416369682394</v>
      </c>
      <c r="AA753">
        <f t="shared" si="325"/>
        <v>1.1547005383792515</v>
      </c>
      <c r="AB753">
        <f t="shared" si="326"/>
        <v>0</v>
      </c>
      <c r="AC753">
        <f t="shared" si="327"/>
        <v>1</v>
      </c>
      <c r="AD753">
        <f t="shared" si="328"/>
        <v>1.0280615590059241</v>
      </c>
      <c r="AE753">
        <f t="shared" si="329"/>
        <v>109471407.47001469</v>
      </c>
      <c r="AF753">
        <f t="shared" si="330"/>
        <v>19753858593.232761</v>
      </c>
      <c r="AG753">
        <f t="shared" si="331"/>
        <v>1.0027670583780373</v>
      </c>
      <c r="AH753">
        <v>24</v>
      </c>
      <c r="AI753">
        <v>0.67944000000000004</v>
      </c>
      <c r="AJ753">
        <f t="shared" si="332"/>
        <v>2271.5007913398513</v>
      </c>
      <c r="AK753">
        <f t="shared" si="333"/>
        <v>64.306187402831185</v>
      </c>
      <c r="AL753">
        <f t="shared" si="334"/>
        <v>0</v>
      </c>
      <c r="AM753">
        <f t="shared" si="335"/>
        <v>0</v>
      </c>
      <c r="AN753">
        <f>AM753/((60/'Field readings'!D754)*24)</f>
        <v>0</v>
      </c>
      <c r="AO753">
        <f>SUM($AN$4:AN753)</f>
        <v>8879.4934323158614</v>
      </c>
    </row>
    <row r="754" spans="1:41">
      <c r="A754" s="2">
        <f>'Field readings'!A755</f>
        <v>44139</v>
      </c>
      <c r="B754" s="3">
        <f>'Field readings'!B755</f>
        <v>8.4374999999953193</v>
      </c>
      <c r="C754">
        <f>'Field readings'!D755</f>
        <v>15</v>
      </c>
      <c r="D754">
        <f>'Field readings'!K755</f>
        <v>32</v>
      </c>
      <c r="E754">
        <f>'Field readings'!J755+14.6973</f>
        <v>14.6973</v>
      </c>
      <c r="F754">
        <f>'Field readings'!L755</f>
        <v>0</v>
      </c>
      <c r="G754">
        <f>'Field readings'!I755</f>
        <v>0.625</v>
      </c>
      <c r="H754">
        <f>'Field readings'!N755</f>
        <v>1.9390000000000001</v>
      </c>
      <c r="I754">
        <f>'Field readings'!M755</f>
        <v>0.75</v>
      </c>
      <c r="J754">
        <f t="shared" si="308"/>
        <v>0</v>
      </c>
      <c r="K754">
        <f t="shared" si="309"/>
        <v>0.32233109850438368</v>
      </c>
      <c r="L754">
        <f t="shared" si="310"/>
        <v>0.6029101083032492</v>
      </c>
      <c r="M754">
        <f t="shared" si="311"/>
        <v>4.5184153827834079E-3</v>
      </c>
      <c r="N754">
        <f t="shared" si="312"/>
        <v>0.62540611411789182</v>
      </c>
      <c r="O754">
        <f t="shared" si="313"/>
        <v>0.62540611411789182</v>
      </c>
      <c r="P754">
        <f t="shared" si="314"/>
        <v>5.5337802991232699E-3</v>
      </c>
      <c r="Q754">
        <f t="shared" si="315"/>
        <v>2.2780055729952603E-6</v>
      </c>
      <c r="R754">
        <f t="shared" si="316"/>
        <v>2.6534811758638477E-2</v>
      </c>
      <c r="S754">
        <f t="shared" si="317"/>
        <v>0.17766890149561632</v>
      </c>
      <c r="T754">
        <f t="shared" si="318"/>
        <v>7.4888843822464732E-2</v>
      </c>
      <c r="U754">
        <f t="shared" si="319"/>
        <v>20.288516887290307</v>
      </c>
      <c r="V754">
        <f t="shared" si="320"/>
        <v>-0.37766890149561627</v>
      </c>
      <c r="W754">
        <f t="shared" si="321"/>
        <v>0</v>
      </c>
      <c r="X754">
        <f t="shared" si="322"/>
        <v>1.0059007185241196</v>
      </c>
      <c r="Y754">
        <f t="shared" si="323"/>
        <v>0.60189119645854727</v>
      </c>
      <c r="Z754">
        <f t="shared" si="324"/>
        <v>79.508416369682394</v>
      </c>
      <c r="AA754">
        <f t="shared" si="325"/>
        <v>1.1547005383792515</v>
      </c>
      <c r="AB754">
        <f t="shared" si="326"/>
        <v>0</v>
      </c>
      <c r="AC754">
        <f t="shared" si="327"/>
        <v>1</v>
      </c>
      <c r="AD754">
        <f t="shared" si="328"/>
        <v>1.0280615590059241</v>
      </c>
      <c r="AE754">
        <f t="shared" si="329"/>
        <v>109471407.47001469</v>
      </c>
      <c r="AF754">
        <f t="shared" si="330"/>
        <v>19753858593.232761</v>
      </c>
      <c r="AG754">
        <f t="shared" si="331"/>
        <v>1.0027670583780373</v>
      </c>
      <c r="AH754">
        <v>24</v>
      </c>
      <c r="AI754">
        <v>0.67944000000000004</v>
      </c>
      <c r="AJ754">
        <f t="shared" si="332"/>
        <v>2271.5007913398513</v>
      </c>
      <c r="AK754">
        <f t="shared" si="333"/>
        <v>64.306187402831185</v>
      </c>
      <c r="AL754">
        <f t="shared" si="334"/>
        <v>0</v>
      </c>
      <c r="AM754">
        <f t="shared" si="335"/>
        <v>0</v>
      </c>
      <c r="AN754">
        <f>AM754/((60/'Field readings'!D755)*24)</f>
        <v>0</v>
      </c>
      <c r="AO754">
        <f>SUM($AN$4:AN754)</f>
        <v>8879.4934323158614</v>
      </c>
    </row>
    <row r="755" spans="1:41">
      <c r="A755" s="2">
        <f>'Field readings'!A756</f>
        <v>44139</v>
      </c>
      <c r="B755" s="3">
        <f>'Field readings'!B756</f>
        <v>8.44791666666198</v>
      </c>
      <c r="C755">
        <f>'Field readings'!D756</f>
        <v>15</v>
      </c>
      <c r="D755">
        <f>'Field readings'!K756</f>
        <v>32</v>
      </c>
      <c r="E755">
        <f>'Field readings'!J756+14.6973</f>
        <v>14.6973</v>
      </c>
      <c r="F755">
        <f>'Field readings'!L756</f>
        <v>0</v>
      </c>
      <c r="G755">
        <f>'Field readings'!I756</f>
        <v>0.625</v>
      </c>
      <c r="H755">
        <f>'Field readings'!N756</f>
        <v>1.9390000000000001</v>
      </c>
      <c r="I755">
        <f>'Field readings'!M756</f>
        <v>0.75</v>
      </c>
      <c r="J755">
        <f t="shared" si="308"/>
        <v>0</v>
      </c>
      <c r="K755">
        <f t="shared" si="309"/>
        <v>0.32233109850438368</v>
      </c>
      <c r="L755">
        <f t="shared" si="310"/>
        <v>0.6029101083032492</v>
      </c>
      <c r="M755">
        <f t="shared" si="311"/>
        <v>4.5184153827834079E-3</v>
      </c>
      <c r="N755">
        <f t="shared" si="312"/>
        <v>0.62540611411789182</v>
      </c>
      <c r="O755">
        <f t="shared" si="313"/>
        <v>0.62540611411789182</v>
      </c>
      <c r="P755">
        <f t="shared" si="314"/>
        <v>5.5337802991232699E-3</v>
      </c>
      <c r="Q755">
        <f t="shared" si="315"/>
        <v>2.2780055729952603E-6</v>
      </c>
      <c r="R755">
        <f t="shared" si="316"/>
        <v>2.6534811758638477E-2</v>
      </c>
      <c r="S755">
        <f t="shared" si="317"/>
        <v>0.17766890149561632</v>
      </c>
      <c r="T755">
        <f t="shared" si="318"/>
        <v>7.4888843822464732E-2</v>
      </c>
      <c r="U755">
        <f t="shared" si="319"/>
        <v>20.288516887290307</v>
      </c>
      <c r="V755">
        <f t="shared" si="320"/>
        <v>-0.37766890149561627</v>
      </c>
      <c r="W755">
        <f t="shared" si="321"/>
        <v>0</v>
      </c>
      <c r="X755">
        <f t="shared" si="322"/>
        <v>1.0059007185241196</v>
      </c>
      <c r="Y755">
        <f t="shared" si="323"/>
        <v>0.60189119645854727</v>
      </c>
      <c r="Z755">
        <f t="shared" si="324"/>
        <v>79.508416369682394</v>
      </c>
      <c r="AA755">
        <f t="shared" si="325"/>
        <v>1.1547005383792515</v>
      </c>
      <c r="AB755">
        <f t="shared" si="326"/>
        <v>0</v>
      </c>
      <c r="AC755">
        <f t="shared" si="327"/>
        <v>1</v>
      </c>
      <c r="AD755">
        <f t="shared" si="328"/>
        <v>1.0280615590059241</v>
      </c>
      <c r="AE755">
        <f t="shared" si="329"/>
        <v>109471407.47001469</v>
      </c>
      <c r="AF755">
        <f t="shared" si="330"/>
        <v>19753858593.232761</v>
      </c>
      <c r="AG755">
        <f t="shared" si="331"/>
        <v>1.0027670583780373</v>
      </c>
      <c r="AH755">
        <v>24</v>
      </c>
      <c r="AI755">
        <v>0.67944000000000004</v>
      </c>
      <c r="AJ755">
        <f t="shared" si="332"/>
        <v>2271.5007913398513</v>
      </c>
      <c r="AK755">
        <f t="shared" si="333"/>
        <v>64.306187402831185</v>
      </c>
      <c r="AL755">
        <f t="shared" si="334"/>
        <v>0</v>
      </c>
      <c r="AM755">
        <f t="shared" si="335"/>
        <v>0</v>
      </c>
      <c r="AN755">
        <f>AM755/((60/'Field readings'!D756)*24)</f>
        <v>0</v>
      </c>
      <c r="AO755">
        <f>SUM($AN$4:AN755)</f>
        <v>8879.4934323158614</v>
      </c>
    </row>
    <row r="756" spans="1:41">
      <c r="A756" s="2">
        <f>'Field readings'!A757</f>
        <v>44139</v>
      </c>
      <c r="B756" s="3">
        <f>'Field readings'!B757</f>
        <v>8.4583333333286408</v>
      </c>
      <c r="C756">
        <f>'Field readings'!D757</f>
        <v>15</v>
      </c>
      <c r="D756">
        <f>'Field readings'!K757</f>
        <v>32</v>
      </c>
      <c r="E756">
        <f>'Field readings'!J757+14.6973</f>
        <v>14.6973</v>
      </c>
      <c r="F756">
        <f>'Field readings'!L757</f>
        <v>0</v>
      </c>
      <c r="G756">
        <f>'Field readings'!I757</f>
        <v>0.625</v>
      </c>
      <c r="H756">
        <f>'Field readings'!N757</f>
        <v>1.9390000000000001</v>
      </c>
      <c r="I756">
        <f>'Field readings'!M757</f>
        <v>0.75</v>
      </c>
      <c r="J756">
        <f t="shared" si="308"/>
        <v>0</v>
      </c>
      <c r="K756">
        <f t="shared" si="309"/>
        <v>0.32233109850438368</v>
      </c>
      <c r="L756">
        <f t="shared" si="310"/>
        <v>0.6029101083032492</v>
      </c>
      <c r="M756">
        <f t="shared" si="311"/>
        <v>4.5184153827834079E-3</v>
      </c>
      <c r="N756">
        <f t="shared" si="312"/>
        <v>0.62540611411789182</v>
      </c>
      <c r="O756">
        <f t="shared" si="313"/>
        <v>0.62540611411789182</v>
      </c>
      <c r="P756">
        <f t="shared" si="314"/>
        <v>5.5337802991232699E-3</v>
      </c>
      <c r="Q756">
        <f t="shared" si="315"/>
        <v>2.2780055729952603E-6</v>
      </c>
      <c r="R756">
        <f t="shared" si="316"/>
        <v>2.6534811758638477E-2</v>
      </c>
      <c r="S756">
        <f t="shared" si="317"/>
        <v>0.17766890149561632</v>
      </c>
      <c r="T756">
        <f t="shared" si="318"/>
        <v>7.4888843822464732E-2</v>
      </c>
      <c r="U756">
        <f t="shared" si="319"/>
        <v>20.288516887290307</v>
      </c>
      <c r="V756">
        <f t="shared" si="320"/>
        <v>-0.37766890149561627</v>
      </c>
      <c r="W756">
        <f t="shared" si="321"/>
        <v>0</v>
      </c>
      <c r="X756">
        <f t="shared" si="322"/>
        <v>1.0059007185241196</v>
      </c>
      <c r="Y756">
        <f t="shared" si="323"/>
        <v>0.60189119645854727</v>
      </c>
      <c r="Z756">
        <f t="shared" si="324"/>
        <v>79.508416369682394</v>
      </c>
      <c r="AA756">
        <f t="shared" si="325"/>
        <v>1.1547005383792515</v>
      </c>
      <c r="AB756">
        <f t="shared" si="326"/>
        <v>0</v>
      </c>
      <c r="AC756">
        <f t="shared" si="327"/>
        <v>1</v>
      </c>
      <c r="AD756">
        <f t="shared" si="328"/>
        <v>1.0280615590059241</v>
      </c>
      <c r="AE756">
        <f t="shared" si="329"/>
        <v>109471407.47001469</v>
      </c>
      <c r="AF756">
        <f t="shared" si="330"/>
        <v>19753858593.232761</v>
      </c>
      <c r="AG756">
        <f t="shared" si="331"/>
        <v>1.0027670583780373</v>
      </c>
      <c r="AH756">
        <v>24</v>
      </c>
      <c r="AI756">
        <v>0.67944000000000004</v>
      </c>
      <c r="AJ756">
        <f t="shared" si="332"/>
        <v>2271.5007913398513</v>
      </c>
      <c r="AK756">
        <f t="shared" si="333"/>
        <v>64.306187402831185</v>
      </c>
      <c r="AL756">
        <f t="shared" si="334"/>
        <v>0</v>
      </c>
      <c r="AM756">
        <f t="shared" si="335"/>
        <v>0</v>
      </c>
      <c r="AN756">
        <f>AM756/((60/'Field readings'!D757)*24)</f>
        <v>0</v>
      </c>
      <c r="AO756">
        <f>SUM($AN$4:AN756)</f>
        <v>8879.4934323158614</v>
      </c>
    </row>
    <row r="757" spans="1:41">
      <c r="A757" s="2">
        <f>'Field readings'!A758</f>
        <v>44139</v>
      </c>
      <c r="B757" s="3">
        <f>'Field readings'!B758</f>
        <v>8.4687499999952998</v>
      </c>
      <c r="C757">
        <f>'Field readings'!D758</f>
        <v>15</v>
      </c>
      <c r="D757">
        <f>'Field readings'!K758</f>
        <v>32</v>
      </c>
      <c r="E757">
        <f>'Field readings'!J758+14.6973</f>
        <v>14.6973</v>
      </c>
      <c r="F757">
        <f>'Field readings'!L758</f>
        <v>0</v>
      </c>
      <c r="G757">
        <f>'Field readings'!I758</f>
        <v>0.625</v>
      </c>
      <c r="H757">
        <f>'Field readings'!N758</f>
        <v>1.9390000000000001</v>
      </c>
      <c r="I757">
        <f>'Field readings'!M758</f>
        <v>0.75</v>
      </c>
      <c r="J757">
        <f t="shared" si="308"/>
        <v>0</v>
      </c>
      <c r="K757">
        <f t="shared" si="309"/>
        <v>0.32233109850438368</v>
      </c>
      <c r="L757">
        <f t="shared" si="310"/>
        <v>0.6029101083032492</v>
      </c>
      <c r="M757">
        <f t="shared" si="311"/>
        <v>4.5184153827834079E-3</v>
      </c>
      <c r="N757">
        <f t="shared" si="312"/>
        <v>0.62540611411789182</v>
      </c>
      <c r="O757">
        <f t="shared" si="313"/>
        <v>0.62540611411789182</v>
      </c>
      <c r="P757">
        <f t="shared" si="314"/>
        <v>5.5337802991232699E-3</v>
      </c>
      <c r="Q757">
        <f t="shared" si="315"/>
        <v>2.2780055729952603E-6</v>
      </c>
      <c r="R757">
        <f t="shared" si="316"/>
        <v>2.6534811758638477E-2</v>
      </c>
      <c r="S757">
        <f t="shared" si="317"/>
        <v>0.17766890149561632</v>
      </c>
      <c r="T757">
        <f t="shared" si="318"/>
        <v>7.4888843822464732E-2</v>
      </c>
      <c r="U757">
        <f t="shared" si="319"/>
        <v>20.288516887290307</v>
      </c>
      <c r="V757">
        <f t="shared" si="320"/>
        <v>-0.37766890149561627</v>
      </c>
      <c r="W757">
        <f t="shared" si="321"/>
        <v>0</v>
      </c>
      <c r="X757">
        <f t="shared" si="322"/>
        <v>1.0059007185241196</v>
      </c>
      <c r="Y757">
        <f t="shared" si="323"/>
        <v>0.60189119645854727</v>
      </c>
      <c r="Z757">
        <f t="shared" si="324"/>
        <v>79.508416369682394</v>
      </c>
      <c r="AA757">
        <f t="shared" si="325"/>
        <v>1.1547005383792515</v>
      </c>
      <c r="AB757">
        <f t="shared" si="326"/>
        <v>0</v>
      </c>
      <c r="AC757">
        <f t="shared" si="327"/>
        <v>1</v>
      </c>
      <c r="AD757">
        <f t="shared" si="328"/>
        <v>1.0280615590059241</v>
      </c>
      <c r="AE757">
        <f t="shared" si="329"/>
        <v>109471407.47001469</v>
      </c>
      <c r="AF757">
        <f t="shared" si="330"/>
        <v>19753858593.232761</v>
      </c>
      <c r="AG757">
        <f t="shared" si="331"/>
        <v>1.0027670583780373</v>
      </c>
      <c r="AH757">
        <v>24</v>
      </c>
      <c r="AI757">
        <v>0.67944000000000004</v>
      </c>
      <c r="AJ757">
        <f t="shared" si="332"/>
        <v>2271.5007913398513</v>
      </c>
      <c r="AK757">
        <f t="shared" si="333"/>
        <v>64.306187402831185</v>
      </c>
      <c r="AL757">
        <f t="shared" si="334"/>
        <v>0</v>
      </c>
      <c r="AM757">
        <f t="shared" si="335"/>
        <v>0</v>
      </c>
      <c r="AN757">
        <f>AM757/((60/'Field readings'!D758)*24)</f>
        <v>0</v>
      </c>
      <c r="AO757">
        <f>SUM($AN$4:AN757)</f>
        <v>8879.4934323158614</v>
      </c>
    </row>
    <row r="758" spans="1:41">
      <c r="A758" s="2">
        <f>'Field readings'!A759</f>
        <v>44139</v>
      </c>
      <c r="B758" s="3">
        <f>'Field readings'!B759</f>
        <v>8.4791666666619605</v>
      </c>
      <c r="C758">
        <f>'Field readings'!D759</f>
        <v>15</v>
      </c>
      <c r="D758">
        <f>'Field readings'!K759</f>
        <v>32</v>
      </c>
      <c r="E758">
        <f>'Field readings'!J759+14.6973</f>
        <v>14.6973</v>
      </c>
      <c r="F758">
        <f>'Field readings'!L759</f>
        <v>0</v>
      </c>
      <c r="G758">
        <f>'Field readings'!I759</f>
        <v>0.625</v>
      </c>
      <c r="H758">
        <f>'Field readings'!N759</f>
        <v>1.9390000000000001</v>
      </c>
      <c r="I758">
        <f>'Field readings'!M759</f>
        <v>0.75</v>
      </c>
      <c r="J758">
        <f t="shared" si="308"/>
        <v>0</v>
      </c>
      <c r="K758">
        <f t="shared" si="309"/>
        <v>0.32233109850438368</v>
      </c>
      <c r="L758">
        <f t="shared" si="310"/>
        <v>0.6029101083032492</v>
      </c>
      <c r="M758">
        <f t="shared" si="311"/>
        <v>4.5184153827834079E-3</v>
      </c>
      <c r="N758">
        <f t="shared" si="312"/>
        <v>0.62540611411789182</v>
      </c>
      <c r="O758">
        <f t="shared" si="313"/>
        <v>0.62540611411789182</v>
      </c>
      <c r="P758">
        <f t="shared" si="314"/>
        <v>5.5337802991232699E-3</v>
      </c>
      <c r="Q758">
        <f t="shared" si="315"/>
        <v>2.2780055729952603E-6</v>
      </c>
      <c r="R758">
        <f t="shared" si="316"/>
        <v>2.6534811758638477E-2</v>
      </c>
      <c r="S758">
        <f t="shared" si="317"/>
        <v>0.17766890149561632</v>
      </c>
      <c r="T758">
        <f t="shared" si="318"/>
        <v>7.4888843822464732E-2</v>
      </c>
      <c r="U758">
        <f t="shared" si="319"/>
        <v>20.288516887290307</v>
      </c>
      <c r="V758">
        <f t="shared" si="320"/>
        <v>-0.37766890149561627</v>
      </c>
      <c r="W758">
        <f t="shared" si="321"/>
        <v>0</v>
      </c>
      <c r="X758">
        <f t="shared" si="322"/>
        <v>1.0059007185241196</v>
      </c>
      <c r="Y758">
        <f t="shared" si="323"/>
        <v>0.60189119645854727</v>
      </c>
      <c r="Z758">
        <f t="shared" si="324"/>
        <v>79.508416369682394</v>
      </c>
      <c r="AA758">
        <f t="shared" si="325"/>
        <v>1.1547005383792515</v>
      </c>
      <c r="AB758">
        <f t="shared" si="326"/>
        <v>0</v>
      </c>
      <c r="AC758">
        <f t="shared" si="327"/>
        <v>1</v>
      </c>
      <c r="AD758">
        <f t="shared" si="328"/>
        <v>1.0280615590059241</v>
      </c>
      <c r="AE758">
        <f t="shared" si="329"/>
        <v>109471407.47001469</v>
      </c>
      <c r="AF758">
        <f t="shared" si="330"/>
        <v>19753858593.232761</v>
      </c>
      <c r="AG758">
        <f t="shared" si="331"/>
        <v>1.0027670583780373</v>
      </c>
      <c r="AH758">
        <v>24</v>
      </c>
      <c r="AI758">
        <v>0.67944000000000004</v>
      </c>
      <c r="AJ758">
        <f t="shared" si="332"/>
        <v>2271.5007913398513</v>
      </c>
      <c r="AK758">
        <f t="shared" si="333"/>
        <v>64.306187402831185</v>
      </c>
      <c r="AL758">
        <f t="shared" si="334"/>
        <v>0</v>
      </c>
      <c r="AM758">
        <f t="shared" si="335"/>
        <v>0</v>
      </c>
      <c r="AN758">
        <f>AM758/((60/'Field readings'!D759)*24)</f>
        <v>0</v>
      </c>
      <c r="AO758">
        <f>SUM($AN$4:AN758)</f>
        <v>8879.4934323158614</v>
      </c>
    </row>
    <row r="759" spans="1:41">
      <c r="A759" s="2">
        <f>'Field readings'!A760</f>
        <v>44139</v>
      </c>
      <c r="B759" s="3">
        <f>'Field readings'!B760</f>
        <v>8.4895833333286301</v>
      </c>
      <c r="C759">
        <f>'Field readings'!D760</f>
        <v>15</v>
      </c>
      <c r="D759">
        <f>'Field readings'!K760</f>
        <v>32</v>
      </c>
      <c r="E759">
        <f>'Field readings'!J760+14.6973</f>
        <v>14.6973</v>
      </c>
      <c r="F759">
        <f>'Field readings'!L760</f>
        <v>0</v>
      </c>
      <c r="G759">
        <f>'Field readings'!I760</f>
        <v>0.625</v>
      </c>
      <c r="H759">
        <f>'Field readings'!N760</f>
        <v>1.9390000000000001</v>
      </c>
      <c r="I759">
        <f>'Field readings'!M760</f>
        <v>0.75</v>
      </c>
      <c r="J759">
        <f t="shared" si="308"/>
        <v>0</v>
      </c>
      <c r="K759">
        <f t="shared" si="309"/>
        <v>0.32233109850438368</v>
      </c>
      <c r="L759">
        <f t="shared" si="310"/>
        <v>0.6029101083032492</v>
      </c>
      <c r="M759">
        <f t="shared" si="311"/>
        <v>4.5184153827834079E-3</v>
      </c>
      <c r="N759">
        <f t="shared" si="312"/>
        <v>0.62540611411789182</v>
      </c>
      <c r="O759">
        <f t="shared" si="313"/>
        <v>0.62540611411789182</v>
      </c>
      <c r="P759">
        <f t="shared" si="314"/>
        <v>5.5337802991232699E-3</v>
      </c>
      <c r="Q759">
        <f t="shared" si="315"/>
        <v>2.2780055729952603E-6</v>
      </c>
      <c r="R759">
        <f t="shared" si="316"/>
        <v>2.6534811758638477E-2</v>
      </c>
      <c r="S759">
        <f t="shared" si="317"/>
        <v>0.17766890149561632</v>
      </c>
      <c r="T759">
        <f t="shared" si="318"/>
        <v>7.4888843822464732E-2</v>
      </c>
      <c r="U759">
        <f t="shared" si="319"/>
        <v>20.288516887290307</v>
      </c>
      <c r="V759">
        <f t="shared" si="320"/>
        <v>-0.37766890149561627</v>
      </c>
      <c r="W759">
        <f t="shared" si="321"/>
        <v>0</v>
      </c>
      <c r="X759">
        <f t="shared" si="322"/>
        <v>1.0059007185241196</v>
      </c>
      <c r="Y759">
        <f t="shared" si="323"/>
        <v>0.60189119645854727</v>
      </c>
      <c r="Z759">
        <f t="shared" si="324"/>
        <v>79.508416369682394</v>
      </c>
      <c r="AA759">
        <f t="shared" si="325"/>
        <v>1.1547005383792515</v>
      </c>
      <c r="AB759">
        <f t="shared" si="326"/>
        <v>0</v>
      </c>
      <c r="AC759">
        <f t="shared" si="327"/>
        <v>1</v>
      </c>
      <c r="AD759">
        <f t="shared" si="328"/>
        <v>1.0280615590059241</v>
      </c>
      <c r="AE759">
        <f t="shared" si="329"/>
        <v>109471407.47001469</v>
      </c>
      <c r="AF759">
        <f t="shared" si="330"/>
        <v>19753858593.232761</v>
      </c>
      <c r="AG759">
        <f t="shared" si="331"/>
        <v>1.0027670583780373</v>
      </c>
      <c r="AH759">
        <v>24</v>
      </c>
      <c r="AI759">
        <v>0.67944000000000004</v>
      </c>
      <c r="AJ759">
        <f t="shared" si="332"/>
        <v>2271.5007913398513</v>
      </c>
      <c r="AK759">
        <f t="shared" si="333"/>
        <v>64.306187402831185</v>
      </c>
      <c r="AL759">
        <f t="shared" si="334"/>
        <v>0</v>
      </c>
      <c r="AM759">
        <f t="shared" si="335"/>
        <v>0</v>
      </c>
      <c r="AN759">
        <f>AM759/((60/'Field readings'!D760)*24)</f>
        <v>0</v>
      </c>
      <c r="AO759">
        <f>SUM($AN$4:AN759)</f>
        <v>8879.4934323158614</v>
      </c>
    </row>
    <row r="760" spans="1:41">
      <c r="A760" s="2">
        <f>'Field readings'!A761</f>
        <v>44139</v>
      </c>
      <c r="B760" s="3">
        <f>'Field readings'!B761</f>
        <v>8.4999999999952802</v>
      </c>
      <c r="C760">
        <f>'Field readings'!D761</f>
        <v>15</v>
      </c>
      <c r="D760">
        <f>'Field readings'!K761</f>
        <v>32</v>
      </c>
      <c r="E760">
        <f>'Field readings'!J761+14.6973</f>
        <v>14.6973</v>
      </c>
      <c r="F760">
        <f>'Field readings'!L761</f>
        <v>0</v>
      </c>
      <c r="G760">
        <f>'Field readings'!I761</f>
        <v>0.625</v>
      </c>
      <c r="H760">
        <f>'Field readings'!N761</f>
        <v>1.9390000000000001</v>
      </c>
      <c r="I760">
        <f>'Field readings'!M761</f>
        <v>0.75</v>
      </c>
      <c r="J760">
        <f t="shared" si="308"/>
        <v>0</v>
      </c>
      <c r="K760">
        <f t="shared" si="309"/>
        <v>0.32233109850438368</v>
      </c>
      <c r="L760">
        <f t="shared" si="310"/>
        <v>0.6029101083032492</v>
      </c>
      <c r="M760">
        <f t="shared" si="311"/>
        <v>4.5184153827834079E-3</v>
      </c>
      <c r="N760">
        <f t="shared" si="312"/>
        <v>0.62540611411789182</v>
      </c>
      <c r="O760">
        <f t="shared" si="313"/>
        <v>0.62540611411789182</v>
      </c>
      <c r="P760">
        <f t="shared" si="314"/>
        <v>5.5337802991232699E-3</v>
      </c>
      <c r="Q760">
        <f t="shared" si="315"/>
        <v>2.2780055729952603E-6</v>
      </c>
      <c r="R760">
        <f t="shared" si="316"/>
        <v>2.6534811758638477E-2</v>
      </c>
      <c r="S760">
        <f t="shared" si="317"/>
        <v>0.17766890149561632</v>
      </c>
      <c r="T760">
        <f t="shared" si="318"/>
        <v>7.4888843822464732E-2</v>
      </c>
      <c r="U760">
        <f t="shared" si="319"/>
        <v>20.288516887290307</v>
      </c>
      <c r="V760">
        <f t="shared" si="320"/>
        <v>-0.37766890149561627</v>
      </c>
      <c r="W760">
        <f t="shared" si="321"/>
        <v>0</v>
      </c>
      <c r="X760">
        <f t="shared" si="322"/>
        <v>1.0059007185241196</v>
      </c>
      <c r="Y760">
        <f t="shared" si="323"/>
        <v>0.60189119645854727</v>
      </c>
      <c r="Z760">
        <f t="shared" si="324"/>
        <v>79.508416369682394</v>
      </c>
      <c r="AA760">
        <f t="shared" si="325"/>
        <v>1.1547005383792515</v>
      </c>
      <c r="AB760">
        <f t="shared" si="326"/>
        <v>0</v>
      </c>
      <c r="AC760">
        <f t="shared" si="327"/>
        <v>1</v>
      </c>
      <c r="AD760">
        <f t="shared" si="328"/>
        <v>1.0280615590059241</v>
      </c>
      <c r="AE760">
        <f t="shared" si="329"/>
        <v>109471407.47001469</v>
      </c>
      <c r="AF760">
        <f t="shared" si="330"/>
        <v>19753858593.232761</v>
      </c>
      <c r="AG760">
        <f t="shared" si="331"/>
        <v>1.0027670583780373</v>
      </c>
      <c r="AH760">
        <v>24</v>
      </c>
      <c r="AI760">
        <v>0.67944000000000004</v>
      </c>
      <c r="AJ760">
        <f t="shared" si="332"/>
        <v>2271.5007913398513</v>
      </c>
      <c r="AK760">
        <f t="shared" si="333"/>
        <v>64.306187402831185</v>
      </c>
      <c r="AL760">
        <f t="shared" si="334"/>
        <v>0</v>
      </c>
      <c r="AM760">
        <f t="shared" si="335"/>
        <v>0</v>
      </c>
      <c r="AN760">
        <f>AM760/((60/'Field readings'!D761)*24)</f>
        <v>0</v>
      </c>
      <c r="AO760">
        <f>SUM($AN$4:AN760)</f>
        <v>8879.4934323158614</v>
      </c>
    </row>
    <row r="761" spans="1:41">
      <c r="A761" s="2">
        <f>'Field readings'!A762</f>
        <v>44139</v>
      </c>
      <c r="B761" s="3">
        <f>'Field readings'!B762</f>
        <v>8.5104166666619392</v>
      </c>
      <c r="C761">
        <f>'Field readings'!D762</f>
        <v>15</v>
      </c>
      <c r="D761">
        <f>'Field readings'!K762</f>
        <v>32</v>
      </c>
      <c r="E761">
        <f>'Field readings'!J762+14.6973</f>
        <v>14.6973</v>
      </c>
      <c r="F761">
        <f>'Field readings'!L762</f>
        <v>0</v>
      </c>
      <c r="G761">
        <f>'Field readings'!I762</f>
        <v>0.625</v>
      </c>
      <c r="H761">
        <f>'Field readings'!N762</f>
        <v>1.9390000000000001</v>
      </c>
      <c r="I761">
        <f>'Field readings'!M762</f>
        <v>0.75</v>
      </c>
      <c r="J761">
        <f t="shared" si="308"/>
        <v>0</v>
      </c>
      <c r="K761">
        <f t="shared" si="309"/>
        <v>0.32233109850438368</v>
      </c>
      <c r="L761">
        <f t="shared" si="310"/>
        <v>0.6029101083032492</v>
      </c>
      <c r="M761">
        <f t="shared" si="311"/>
        <v>4.5184153827834079E-3</v>
      </c>
      <c r="N761">
        <f t="shared" si="312"/>
        <v>0.62540611411789182</v>
      </c>
      <c r="O761">
        <f t="shared" si="313"/>
        <v>0.62540611411789182</v>
      </c>
      <c r="P761">
        <f t="shared" si="314"/>
        <v>5.5337802991232699E-3</v>
      </c>
      <c r="Q761">
        <f t="shared" si="315"/>
        <v>2.2780055729952603E-6</v>
      </c>
      <c r="R761">
        <f t="shared" si="316"/>
        <v>2.6534811758638477E-2</v>
      </c>
      <c r="S761">
        <f t="shared" si="317"/>
        <v>0.17766890149561632</v>
      </c>
      <c r="T761">
        <f t="shared" si="318"/>
        <v>7.4888843822464732E-2</v>
      </c>
      <c r="U761">
        <f t="shared" si="319"/>
        <v>20.288516887290307</v>
      </c>
      <c r="V761">
        <f t="shared" si="320"/>
        <v>-0.37766890149561627</v>
      </c>
      <c r="W761">
        <f t="shared" si="321"/>
        <v>0</v>
      </c>
      <c r="X761">
        <f t="shared" si="322"/>
        <v>1.0059007185241196</v>
      </c>
      <c r="Y761">
        <f t="shared" si="323"/>
        <v>0.60189119645854727</v>
      </c>
      <c r="Z761">
        <f t="shared" si="324"/>
        <v>79.508416369682394</v>
      </c>
      <c r="AA761">
        <f t="shared" si="325"/>
        <v>1.1547005383792515</v>
      </c>
      <c r="AB761">
        <f t="shared" si="326"/>
        <v>0</v>
      </c>
      <c r="AC761">
        <f t="shared" si="327"/>
        <v>1</v>
      </c>
      <c r="AD761">
        <f t="shared" si="328"/>
        <v>1.0280615590059241</v>
      </c>
      <c r="AE761">
        <f t="shared" si="329"/>
        <v>109471407.47001469</v>
      </c>
      <c r="AF761">
        <f t="shared" si="330"/>
        <v>19753858593.232761</v>
      </c>
      <c r="AG761">
        <f t="shared" si="331"/>
        <v>1.0027670583780373</v>
      </c>
      <c r="AH761">
        <v>24</v>
      </c>
      <c r="AI761">
        <v>0.67944000000000004</v>
      </c>
      <c r="AJ761">
        <f t="shared" si="332"/>
        <v>2271.5007913398513</v>
      </c>
      <c r="AK761">
        <f t="shared" si="333"/>
        <v>64.306187402831185</v>
      </c>
      <c r="AL761">
        <f t="shared" si="334"/>
        <v>0</v>
      </c>
      <c r="AM761">
        <f t="shared" si="335"/>
        <v>0</v>
      </c>
      <c r="AN761">
        <f>AM761/((60/'Field readings'!D762)*24)</f>
        <v>0</v>
      </c>
      <c r="AO761">
        <f>SUM($AN$4:AN761)</f>
        <v>8879.4934323158614</v>
      </c>
    </row>
    <row r="762" spans="1:41">
      <c r="A762" s="2">
        <f>'Field readings'!A763</f>
        <v>44139</v>
      </c>
      <c r="B762" s="3">
        <f>'Field readings'!B763</f>
        <v>8.5208333333286106</v>
      </c>
      <c r="C762">
        <f>'Field readings'!D763</f>
        <v>15</v>
      </c>
      <c r="D762">
        <f>'Field readings'!K763</f>
        <v>32</v>
      </c>
      <c r="E762">
        <f>'Field readings'!J763+14.6973</f>
        <v>14.6973</v>
      </c>
      <c r="F762">
        <f>'Field readings'!L763</f>
        <v>0</v>
      </c>
      <c r="G762">
        <f>'Field readings'!I763</f>
        <v>0.625</v>
      </c>
      <c r="H762">
        <f>'Field readings'!N763</f>
        <v>1.9390000000000001</v>
      </c>
      <c r="I762">
        <f>'Field readings'!M763</f>
        <v>0.75</v>
      </c>
      <c r="J762">
        <f t="shared" si="308"/>
        <v>0</v>
      </c>
      <c r="K762">
        <f t="shared" si="309"/>
        <v>0.32233109850438368</v>
      </c>
      <c r="L762">
        <f t="shared" si="310"/>
        <v>0.6029101083032492</v>
      </c>
      <c r="M762">
        <f t="shared" si="311"/>
        <v>4.5184153827834079E-3</v>
      </c>
      <c r="N762">
        <f t="shared" si="312"/>
        <v>0.62540611411789182</v>
      </c>
      <c r="O762">
        <f t="shared" si="313"/>
        <v>0.62540611411789182</v>
      </c>
      <c r="P762">
        <f t="shared" si="314"/>
        <v>5.5337802991232699E-3</v>
      </c>
      <c r="Q762">
        <f t="shared" si="315"/>
        <v>2.2780055729952603E-6</v>
      </c>
      <c r="R762">
        <f t="shared" si="316"/>
        <v>2.6534811758638477E-2</v>
      </c>
      <c r="S762">
        <f t="shared" si="317"/>
        <v>0.17766890149561632</v>
      </c>
      <c r="T762">
        <f t="shared" si="318"/>
        <v>7.4888843822464732E-2</v>
      </c>
      <c r="U762">
        <f t="shared" si="319"/>
        <v>20.288516887290307</v>
      </c>
      <c r="V762">
        <f t="shared" si="320"/>
        <v>-0.37766890149561627</v>
      </c>
      <c r="W762">
        <f t="shared" si="321"/>
        <v>0</v>
      </c>
      <c r="X762">
        <f t="shared" si="322"/>
        <v>1.0059007185241196</v>
      </c>
      <c r="Y762">
        <f t="shared" si="323"/>
        <v>0.60189119645854727</v>
      </c>
      <c r="Z762">
        <f t="shared" si="324"/>
        <v>79.508416369682394</v>
      </c>
      <c r="AA762">
        <f t="shared" si="325"/>
        <v>1.1547005383792515</v>
      </c>
      <c r="AB762">
        <f t="shared" si="326"/>
        <v>0</v>
      </c>
      <c r="AC762">
        <f t="shared" si="327"/>
        <v>1</v>
      </c>
      <c r="AD762">
        <f t="shared" si="328"/>
        <v>1.0280615590059241</v>
      </c>
      <c r="AE762">
        <f t="shared" si="329"/>
        <v>109471407.47001469</v>
      </c>
      <c r="AF762">
        <f t="shared" si="330"/>
        <v>19753858593.232761</v>
      </c>
      <c r="AG762">
        <f t="shared" si="331"/>
        <v>1.0027670583780373</v>
      </c>
      <c r="AH762">
        <v>24</v>
      </c>
      <c r="AI762">
        <v>0.67944000000000004</v>
      </c>
      <c r="AJ762">
        <f t="shared" si="332"/>
        <v>2271.5007913398513</v>
      </c>
      <c r="AK762">
        <f t="shared" si="333"/>
        <v>64.306187402831185</v>
      </c>
      <c r="AL762">
        <f t="shared" si="334"/>
        <v>0</v>
      </c>
      <c r="AM762">
        <f t="shared" si="335"/>
        <v>0</v>
      </c>
      <c r="AN762">
        <f>AM762/((60/'Field readings'!D763)*24)</f>
        <v>0</v>
      </c>
      <c r="AO762">
        <f>SUM($AN$4:AN762)</f>
        <v>8879.4934323158614</v>
      </c>
    </row>
    <row r="763" spans="1:41">
      <c r="A763" s="2">
        <f>'Field readings'!A764</f>
        <v>44139</v>
      </c>
      <c r="B763" s="3">
        <f>'Field readings'!B764</f>
        <v>8.5312499999952696</v>
      </c>
      <c r="C763">
        <f>'Field readings'!D764</f>
        <v>15</v>
      </c>
      <c r="D763">
        <f>'Field readings'!K764</f>
        <v>32</v>
      </c>
      <c r="E763">
        <f>'Field readings'!J764+14.6973</f>
        <v>14.6973</v>
      </c>
      <c r="F763">
        <f>'Field readings'!L764</f>
        <v>0</v>
      </c>
      <c r="G763">
        <f>'Field readings'!I764</f>
        <v>0.625</v>
      </c>
      <c r="H763">
        <f>'Field readings'!N764</f>
        <v>1.9390000000000001</v>
      </c>
      <c r="I763">
        <f>'Field readings'!M764</f>
        <v>0.75</v>
      </c>
      <c r="J763">
        <f t="shared" si="308"/>
        <v>0</v>
      </c>
      <c r="K763">
        <f t="shared" si="309"/>
        <v>0.32233109850438368</v>
      </c>
      <c r="L763">
        <f t="shared" si="310"/>
        <v>0.6029101083032492</v>
      </c>
      <c r="M763">
        <f t="shared" si="311"/>
        <v>4.5184153827834079E-3</v>
      </c>
      <c r="N763">
        <f t="shared" si="312"/>
        <v>0.62540611411789182</v>
      </c>
      <c r="O763">
        <f t="shared" si="313"/>
        <v>0.62540611411789182</v>
      </c>
      <c r="P763">
        <f t="shared" si="314"/>
        <v>5.5337802991232699E-3</v>
      </c>
      <c r="Q763">
        <f t="shared" si="315"/>
        <v>2.2780055729952603E-6</v>
      </c>
      <c r="R763">
        <f t="shared" si="316"/>
        <v>2.6534811758638477E-2</v>
      </c>
      <c r="S763">
        <f t="shared" si="317"/>
        <v>0.17766890149561632</v>
      </c>
      <c r="T763">
        <f t="shared" si="318"/>
        <v>7.4888843822464732E-2</v>
      </c>
      <c r="U763">
        <f t="shared" si="319"/>
        <v>20.288516887290307</v>
      </c>
      <c r="V763">
        <f t="shared" si="320"/>
        <v>-0.37766890149561627</v>
      </c>
      <c r="W763">
        <f t="shared" si="321"/>
        <v>0</v>
      </c>
      <c r="X763">
        <f t="shared" si="322"/>
        <v>1.0059007185241196</v>
      </c>
      <c r="Y763">
        <f t="shared" si="323"/>
        <v>0.60189119645854727</v>
      </c>
      <c r="Z763">
        <f t="shared" si="324"/>
        <v>79.508416369682394</v>
      </c>
      <c r="AA763">
        <f t="shared" si="325"/>
        <v>1.1547005383792515</v>
      </c>
      <c r="AB763">
        <f t="shared" si="326"/>
        <v>0</v>
      </c>
      <c r="AC763">
        <f t="shared" si="327"/>
        <v>1</v>
      </c>
      <c r="AD763">
        <f t="shared" si="328"/>
        <v>1.0280615590059241</v>
      </c>
      <c r="AE763">
        <f t="shared" si="329"/>
        <v>109471407.47001469</v>
      </c>
      <c r="AF763">
        <f t="shared" si="330"/>
        <v>19753858593.232761</v>
      </c>
      <c r="AG763">
        <f t="shared" si="331"/>
        <v>1.0027670583780373</v>
      </c>
      <c r="AH763">
        <v>24</v>
      </c>
      <c r="AI763">
        <v>0.67944000000000004</v>
      </c>
      <c r="AJ763">
        <f t="shared" si="332"/>
        <v>2271.5007913398513</v>
      </c>
      <c r="AK763">
        <f t="shared" si="333"/>
        <v>64.306187402831185</v>
      </c>
      <c r="AL763">
        <f t="shared" si="334"/>
        <v>0</v>
      </c>
      <c r="AM763">
        <f t="shared" si="335"/>
        <v>0</v>
      </c>
      <c r="AN763">
        <f>AM763/((60/'Field readings'!D764)*24)</f>
        <v>0</v>
      </c>
      <c r="AO763">
        <f>SUM($AN$4:AN763)</f>
        <v>8879.4934323158614</v>
      </c>
    </row>
    <row r="764" spans="1:41">
      <c r="A764" s="2">
        <f>'Field readings'!A765</f>
        <v>44139</v>
      </c>
      <c r="B764" s="3">
        <f>'Field readings'!B765</f>
        <v>8.5416666666619303</v>
      </c>
      <c r="C764">
        <f>'Field readings'!D765</f>
        <v>15</v>
      </c>
      <c r="D764">
        <f>'Field readings'!K765</f>
        <v>32</v>
      </c>
      <c r="E764">
        <f>'Field readings'!J765+14.6973</f>
        <v>14.6973</v>
      </c>
      <c r="F764">
        <f>'Field readings'!L765</f>
        <v>0</v>
      </c>
      <c r="G764">
        <f>'Field readings'!I765</f>
        <v>0.625</v>
      </c>
      <c r="H764">
        <f>'Field readings'!N765</f>
        <v>1.9390000000000001</v>
      </c>
      <c r="I764">
        <f>'Field readings'!M765</f>
        <v>0.75</v>
      </c>
      <c r="J764">
        <f t="shared" si="308"/>
        <v>0</v>
      </c>
      <c r="K764">
        <f t="shared" si="309"/>
        <v>0.32233109850438368</v>
      </c>
      <c r="L764">
        <f t="shared" si="310"/>
        <v>0.6029101083032492</v>
      </c>
      <c r="M764">
        <f t="shared" si="311"/>
        <v>4.5184153827834079E-3</v>
      </c>
      <c r="N764">
        <f t="shared" si="312"/>
        <v>0.62540611411789182</v>
      </c>
      <c r="O764">
        <f t="shared" si="313"/>
        <v>0.62540611411789182</v>
      </c>
      <c r="P764">
        <f t="shared" si="314"/>
        <v>5.5337802991232699E-3</v>
      </c>
      <c r="Q764">
        <f t="shared" si="315"/>
        <v>2.2780055729952603E-6</v>
      </c>
      <c r="R764">
        <f t="shared" si="316"/>
        <v>2.6534811758638477E-2</v>
      </c>
      <c r="S764">
        <f t="shared" si="317"/>
        <v>0.17766890149561632</v>
      </c>
      <c r="T764">
        <f t="shared" si="318"/>
        <v>7.4888843822464732E-2</v>
      </c>
      <c r="U764">
        <f t="shared" si="319"/>
        <v>20.288516887290307</v>
      </c>
      <c r="V764">
        <f t="shared" si="320"/>
        <v>-0.37766890149561627</v>
      </c>
      <c r="W764">
        <f t="shared" si="321"/>
        <v>0</v>
      </c>
      <c r="X764">
        <f t="shared" si="322"/>
        <v>1.0059007185241196</v>
      </c>
      <c r="Y764">
        <f t="shared" si="323"/>
        <v>0.60189119645854727</v>
      </c>
      <c r="Z764">
        <f t="shared" si="324"/>
        <v>79.508416369682394</v>
      </c>
      <c r="AA764">
        <f t="shared" si="325"/>
        <v>1.1547005383792515</v>
      </c>
      <c r="AB764">
        <f t="shared" si="326"/>
        <v>0</v>
      </c>
      <c r="AC764">
        <f t="shared" si="327"/>
        <v>1</v>
      </c>
      <c r="AD764">
        <f t="shared" si="328"/>
        <v>1.0280615590059241</v>
      </c>
      <c r="AE764">
        <f t="shared" si="329"/>
        <v>109471407.47001469</v>
      </c>
      <c r="AF764">
        <f t="shared" si="330"/>
        <v>19753858593.232761</v>
      </c>
      <c r="AG764">
        <f t="shared" si="331"/>
        <v>1.0027670583780373</v>
      </c>
      <c r="AH764">
        <v>24</v>
      </c>
      <c r="AI764">
        <v>0.67944000000000004</v>
      </c>
      <c r="AJ764">
        <f t="shared" si="332"/>
        <v>2271.5007913398513</v>
      </c>
      <c r="AK764">
        <f t="shared" si="333"/>
        <v>64.306187402831185</v>
      </c>
      <c r="AL764">
        <f t="shared" si="334"/>
        <v>0</v>
      </c>
      <c r="AM764">
        <f t="shared" si="335"/>
        <v>0</v>
      </c>
      <c r="AN764">
        <f>AM764/((60/'Field readings'!D765)*24)</f>
        <v>0</v>
      </c>
      <c r="AO764">
        <f>SUM($AN$4:AN764)</f>
        <v>8879.4934323158614</v>
      </c>
    </row>
    <row r="765" spans="1:41">
      <c r="A765" s="2">
        <f>'Field readings'!A766</f>
        <v>44139</v>
      </c>
      <c r="B765" s="3">
        <f>'Field readings'!B766</f>
        <v>8.5520833333285893</v>
      </c>
      <c r="C765">
        <f>'Field readings'!D766</f>
        <v>15</v>
      </c>
      <c r="D765">
        <f>'Field readings'!K766</f>
        <v>32</v>
      </c>
      <c r="E765">
        <f>'Field readings'!J766+14.6973</f>
        <v>14.6973</v>
      </c>
      <c r="F765">
        <f>'Field readings'!L766</f>
        <v>0</v>
      </c>
      <c r="G765">
        <f>'Field readings'!I766</f>
        <v>0.625</v>
      </c>
      <c r="H765">
        <f>'Field readings'!N766</f>
        <v>1.9390000000000001</v>
      </c>
      <c r="I765">
        <f>'Field readings'!M766</f>
        <v>0.75</v>
      </c>
      <c r="J765">
        <f t="shared" si="308"/>
        <v>0</v>
      </c>
      <c r="K765">
        <f t="shared" si="309"/>
        <v>0.32233109850438368</v>
      </c>
      <c r="L765">
        <f t="shared" si="310"/>
        <v>0.6029101083032492</v>
      </c>
      <c r="M765">
        <f t="shared" si="311"/>
        <v>4.5184153827834079E-3</v>
      </c>
      <c r="N765">
        <f t="shared" si="312"/>
        <v>0.62540611411789182</v>
      </c>
      <c r="O765">
        <f t="shared" si="313"/>
        <v>0.62540611411789182</v>
      </c>
      <c r="P765">
        <f t="shared" si="314"/>
        <v>5.5337802991232699E-3</v>
      </c>
      <c r="Q765">
        <f t="shared" si="315"/>
        <v>2.2780055729952603E-6</v>
      </c>
      <c r="R765">
        <f t="shared" si="316"/>
        <v>2.6534811758638477E-2</v>
      </c>
      <c r="S765">
        <f t="shared" si="317"/>
        <v>0.17766890149561632</v>
      </c>
      <c r="T765">
        <f t="shared" si="318"/>
        <v>7.4888843822464732E-2</v>
      </c>
      <c r="U765">
        <f t="shared" si="319"/>
        <v>20.288516887290307</v>
      </c>
      <c r="V765">
        <f t="shared" si="320"/>
        <v>-0.37766890149561627</v>
      </c>
      <c r="W765">
        <f t="shared" si="321"/>
        <v>0</v>
      </c>
      <c r="X765">
        <f t="shared" si="322"/>
        <v>1.0059007185241196</v>
      </c>
      <c r="Y765">
        <f t="shared" si="323"/>
        <v>0.60189119645854727</v>
      </c>
      <c r="Z765">
        <f t="shared" si="324"/>
        <v>79.508416369682394</v>
      </c>
      <c r="AA765">
        <f t="shared" si="325"/>
        <v>1.1547005383792515</v>
      </c>
      <c r="AB765">
        <f t="shared" si="326"/>
        <v>0</v>
      </c>
      <c r="AC765">
        <f t="shared" si="327"/>
        <v>1</v>
      </c>
      <c r="AD765">
        <f t="shared" si="328"/>
        <v>1.0280615590059241</v>
      </c>
      <c r="AE765">
        <f t="shared" si="329"/>
        <v>109471407.47001469</v>
      </c>
      <c r="AF765">
        <f t="shared" si="330"/>
        <v>19753858593.232761</v>
      </c>
      <c r="AG765">
        <f t="shared" si="331"/>
        <v>1.0027670583780373</v>
      </c>
      <c r="AH765">
        <v>24</v>
      </c>
      <c r="AI765">
        <v>0.67944000000000004</v>
      </c>
      <c r="AJ765">
        <f t="shared" si="332"/>
        <v>2271.5007913398513</v>
      </c>
      <c r="AK765">
        <f t="shared" si="333"/>
        <v>64.306187402831185</v>
      </c>
      <c r="AL765">
        <f t="shared" si="334"/>
        <v>0</v>
      </c>
      <c r="AM765">
        <f t="shared" si="335"/>
        <v>0</v>
      </c>
      <c r="AN765">
        <f>AM765/((60/'Field readings'!D766)*24)</f>
        <v>0</v>
      </c>
      <c r="AO765">
        <f>SUM($AN$4:AN765)</f>
        <v>8879.4934323158614</v>
      </c>
    </row>
    <row r="766" spans="1:41">
      <c r="A766" s="2">
        <f>'Field readings'!A767</f>
        <v>44139</v>
      </c>
      <c r="B766" s="3">
        <f>'Field readings'!B767</f>
        <v>8.5624999999952394</v>
      </c>
      <c r="C766">
        <f>'Field readings'!D767</f>
        <v>15</v>
      </c>
      <c r="D766">
        <f>'Field readings'!K767</f>
        <v>32</v>
      </c>
      <c r="E766">
        <f>'Field readings'!J767+14.6973</f>
        <v>14.6973</v>
      </c>
      <c r="F766">
        <f>'Field readings'!L767</f>
        <v>0</v>
      </c>
      <c r="G766">
        <f>'Field readings'!I767</f>
        <v>0.625</v>
      </c>
      <c r="H766">
        <f>'Field readings'!N767</f>
        <v>1.9390000000000001</v>
      </c>
      <c r="I766">
        <f>'Field readings'!M767</f>
        <v>0.75</v>
      </c>
      <c r="J766">
        <f t="shared" si="308"/>
        <v>0</v>
      </c>
      <c r="K766">
        <f t="shared" si="309"/>
        <v>0.32233109850438368</v>
      </c>
      <c r="L766">
        <f t="shared" si="310"/>
        <v>0.6029101083032492</v>
      </c>
      <c r="M766">
        <f t="shared" si="311"/>
        <v>4.5184153827834079E-3</v>
      </c>
      <c r="N766">
        <f t="shared" si="312"/>
        <v>0.62540611411789182</v>
      </c>
      <c r="O766">
        <f t="shared" si="313"/>
        <v>0.62540611411789182</v>
      </c>
      <c r="P766">
        <f t="shared" si="314"/>
        <v>5.5337802991232699E-3</v>
      </c>
      <c r="Q766">
        <f t="shared" si="315"/>
        <v>2.2780055729952603E-6</v>
      </c>
      <c r="R766">
        <f t="shared" si="316"/>
        <v>2.6534811758638477E-2</v>
      </c>
      <c r="S766">
        <f t="shared" si="317"/>
        <v>0.17766890149561632</v>
      </c>
      <c r="T766">
        <f t="shared" si="318"/>
        <v>7.4888843822464732E-2</v>
      </c>
      <c r="U766">
        <f t="shared" si="319"/>
        <v>20.288516887290307</v>
      </c>
      <c r="V766">
        <f t="shared" si="320"/>
        <v>-0.37766890149561627</v>
      </c>
      <c r="W766">
        <f t="shared" si="321"/>
        <v>0</v>
      </c>
      <c r="X766">
        <f t="shared" si="322"/>
        <v>1.0059007185241196</v>
      </c>
      <c r="Y766">
        <f t="shared" si="323"/>
        <v>0.60189119645854727</v>
      </c>
      <c r="Z766">
        <f t="shared" si="324"/>
        <v>79.508416369682394</v>
      </c>
      <c r="AA766">
        <f t="shared" si="325"/>
        <v>1.1547005383792515</v>
      </c>
      <c r="AB766">
        <f t="shared" si="326"/>
        <v>0</v>
      </c>
      <c r="AC766">
        <f t="shared" si="327"/>
        <v>1</v>
      </c>
      <c r="AD766">
        <f t="shared" si="328"/>
        <v>1.0280615590059241</v>
      </c>
      <c r="AE766">
        <f t="shared" si="329"/>
        <v>109471407.47001469</v>
      </c>
      <c r="AF766">
        <f t="shared" si="330"/>
        <v>19753858593.232761</v>
      </c>
      <c r="AG766">
        <f t="shared" si="331"/>
        <v>1.0027670583780373</v>
      </c>
      <c r="AH766">
        <v>24</v>
      </c>
      <c r="AI766">
        <v>0.67944000000000004</v>
      </c>
      <c r="AJ766">
        <f t="shared" si="332"/>
        <v>2271.5007913398513</v>
      </c>
      <c r="AK766">
        <f t="shared" si="333"/>
        <v>64.306187402831185</v>
      </c>
      <c r="AL766">
        <f t="shared" si="334"/>
        <v>0</v>
      </c>
      <c r="AM766">
        <f t="shared" si="335"/>
        <v>0</v>
      </c>
      <c r="AN766">
        <f>AM766/((60/'Field readings'!D767)*24)</f>
        <v>0</v>
      </c>
      <c r="AO766">
        <f>SUM($AN$4:AN766)</f>
        <v>8879.4934323158614</v>
      </c>
    </row>
    <row r="767" spans="1:41">
      <c r="A767" s="2">
        <f>'Field readings'!A768</f>
        <v>44139</v>
      </c>
      <c r="B767" s="3">
        <f>'Field readings'!B768</f>
        <v>8.5729166666619108</v>
      </c>
      <c r="C767">
        <f>'Field readings'!D768</f>
        <v>15</v>
      </c>
      <c r="D767">
        <f>'Field readings'!K768</f>
        <v>32</v>
      </c>
      <c r="E767">
        <f>'Field readings'!J768+14.6973</f>
        <v>14.6973</v>
      </c>
      <c r="F767">
        <f>'Field readings'!L768</f>
        <v>0</v>
      </c>
      <c r="G767">
        <f>'Field readings'!I768</f>
        <v>0.625</v>
      </c>
      <c r="H767">
        <f>'Field readings'!N768</f>
        <v>1.9390000000000001</v>
      </c>
      <c r="I767">
        <f>'Field readings'!M768</f>
        <v>0.75</v>
      </c>
      <c r="J767">
        <f t="shared" si="308"/>
        <v>0</v>
      </c>
      <c r="K767">
        <f t="shared" si="309"/>
        <v>0.32233109850438368</v>
      </c>
      <c r="L767">
        <f t="shared" si="310"/>
        <v>0.6029101083032492</v>
      </c>
      <c r="M767">
        <f t="shared" si="311"/>
        <v>4.5184153827834079E-3</v>
      </c>
      <c r="N767">
        <f t="shared" si="312"/>
        <v>0.62540611411789182</v>
      </c>
      <c r="O767">
        <f t="shared" si="313"/>
        <v>0.62540611411789182</v>
      </c>
      <c r="P767">
        <f t="shared" si="314"/>
        <v>5.5337802991232699E-3</v>
      </c>
      <c r="Q767">
        <f t="shared" si="315"/>
        <v>2.2780055729952603E-6</v>
      </c>
      <c r="R767">
        <f t="shared" si="316"/>
        <v>2.6534811758638477E-2</v>
      </c>
      <c r="S767">
        <f t="shared" si="317"/>
        <v>0.17766890149561632</v>
      </c>
      <c r="T767">
        <f t="shared" si="318"/>
        <v>7.4888843822464732E-2</v>
      </c>
      <c r="U767">
        <f t="shared" si="319"/>
        <v>20.288516887290307</v>
      </c>
      <c r="V767">
        <f t="shared" si="320"/>
        <v>-0.37766890149561627</v>
      </c>
      <c r="W767">
        <f t="shared" si="321"/>
        <v>0</v>
      </c>
      <c r="X767">
        <f t="shared" si="322"/>
        <v>1.0059007185241196</v>
      </c>
      <c r="Y767">
        <f t="shared" si="323"/>
        <v>0.60189119645854727</v>
      </c>
      <c r="Z767">
        <f t="shared" si="324"/>
        <v>79.508416369682394</v>
      </c>
      <c r="AA767">
        <f t="shared" si="325"/>
        <v>1.1547005383792515</v>
      </c>
      <c r="AB767">
        <f t="shared" si="326"/>
        <v>0</v>
      </c>
      <c r="AC767">
        <f t="shared" si="327"/>
        <v>1</v>
      </c>
      <c r="AD767">
        <f t="shared" si="328"/>
        <v>1.0280615590059241</v>
      </c>
      <c r="AE767">
        <f t="shared" si="329"/>
        <v>109471407.47001469</v>
      </c>
      <c r="AF767">
        <f t="shared" si="330"/>
        <v>19753858593.232761</v>
      </c>
      <c r="AG767">
        <f t="shared" si="331"/>
        <v>1.0027670583780373</v>
      </c>
      <c r="AH767">
        <v>24</v>
      </c>
      <c r="AI767">
        <v>0.67944000000000004</v>
      </c>
      <c r="AJ767">
        <f t="shared" si="332"/>
        <v>2271.5007913398513</v>
      </c>
      <c r="AK767">
        <f t="shared" si="333"/>
        <v>64.306187402831185</v>
      </c>
      <c r="AL767">
        <f t="shared" si="334"/>
        <v>0</v>
      </c>
      <c r="AM767">
        <f t="shared" si="335"/>
        <v>0</v>
      </c>
      <c r="AN767">
        <f>AM767/((60/'Field readings'!D768)*24)</f>
        <v>0</v>
      </c>
      <c r="AO767">
        <f>SUM($AN$4:AN767)</f>
        <v>8879.4934323158614</v>
      </c>
    </row>
    <row r="768" spans="1:41">
      <c r="A768" s="2">
        <f>'Field readings'!A769</f>
        <v>44139</v>
      </c>
      <c r="B768" s="3">
        <f>'Field readings'!B769</f>
        <v>8.5833333333285697</v>
      </c>
      <c r="C768">
        <f>'Field readings'!D769</f>
        <v>15</v>
      </c>
      <c r="D768">
        <f>'Field readings'!K769</f>
        <v>32</v>
      </c>
      <c r="E768">
        <f>'Field readings'!J769+14.6973</f>
        <v>14.6973</v>
      </c>
      <c r="F768">
        <f>'Field readings'!L769</f>
        <v>0</v>
      </c>
      <c r="G768">
        <f>'Field readings'!I769</f>
        <v>0.625</v>
      </c>
      <c r="H768">
        <f>'Field readings'!N769</f>
        <v>1.9390000000000001</v>
      </c>
      <c r="I768">
        <f>'Field readings'!M769</f>
        <v>0.75</v>
      </c>
      <c r="J768">
        <f t="shared" si="308"/>
        <v>0</v>
      </c>
      <c r="K768">
        <f t="shared" si="309"/>
        <v>0.32233109850438368</v>
      </c>
      <c r="L768">
        <f t="shared" si="310"/>
        <v>0.6029101083032492</v>
      </c>
      <c r="M768">
        <f t="shared" si="311"/>
        <v>4.5184153827834079E-3</v>
      </c>
      <c r="N768">
        <f t="shared" si="312"/>
        <v>0.62540611411789182</v>
      </c>
      <c r="O768">
        <f t="shared" si="313"/>
        <v>0.62540611411789182</v>
      </c>
      <c r="P768">
        <f t="shared" si="314"/>
        <v>5.5337802991232699E-3</v>
      </c>
      <c r="Q768">
        <f t="shared" si="315"/>
        <v>2.2780055729952603E-6</v>
      </c>
      <c r="R768">
        <f t="shared" si="316"/>
        <v>2.6534811758638477E-2</v>
      </c>
      <c r="S768">
        <f t="shared" si="317"/>
        <v>0.17766890149561632</v>
      </c>
      <c r="T768">
        <f t="shared" si="318"/>
        <v>7.4888843822464732E-2</v>
      </c>
      <c r="U768">
        <f t="shared" si="319"/>
        <v>20.288516887290307</v>
      </c>
      <c r="V768">
        <f t="shared" si="320"/>
        <v>-0.37766890149561627</v>
      </c>
      <c r="W768">
        <f t="shared" si="321"/>
        <v>0</v>
      </c>
      <c r="X768">
        <f t="shared" si="322"/>
        <v>1.0059007185241196</v>
      </c>
      <c r="Y768">
        <f t="shared" si="323"/>
        <v>0.60189119645854727</v>
      </c>
      <c r="Z768">
        <f t="shared" si="324"/>
        <v>79.508416369682394</v>
      </c>
      <c r="AA768">
        <f t="shared" si="325"/>
        <v>1.1547005383792515</v>
      </c>
      <c r="AB768">
        <f t="shared" si="326"/>
        <v>0</v>
      </c>
      <c r="AC768">
        <f t="shared" si="327"/>
        <v>1</v>
      </c>
      <c r="AD768">
        <f t="shared" si="328"/>
        <v>1.0280615590059241</v>
      </c>
      <c r="AE768">
        <f t="shared" si="329"/>
        <v>109471407.47001469</v>
      </c>
      <c r="AF768">
        <f t="shared" si="330"/>
        <v>19753858593.232761</v>
      </c>
      <c r="AG768">
        <f t="shared" si="331"/>
        <v>1.0027670583780373</v>
      </c>
      <c r="AH768">
        <v>24</v>
      </c>
      <c r="AI768">
        <v>0.67944000000000004</v>
      </c>
      <c r="AJ768">
        <f t="shared" si="332"/>
        <v>2271.5007913398513</v>
      </c>
      <c r="AK768">
        <f t="shared" si="333"/>
        <v>64.306187402831185</v>
      </c>
      <c r="AL768">
        <f t="shared" si="334"/>
        <v>0</v>
      </c>
      <c r="AM768">
        <f t="shared" si="335"/>
        <v>0</v>
      </c>
      <c r="AN768">
        <f>AM768/((60/'Field readings'!D769)*24)</f>
        <v>0</v>
      </c>
      <c r="AO768">
        <f>SUM($AN$4:AN768)</f>
        <v>8879.4934323158614</v>
      </c>
    </row>
    <row r="769" spans="1:41">
      <c r="A769" s="2">
        <f>'Field readings'!A770</f>
        <v>44139</v>
      </c>
      <c r="B769" s="3">
        <f>'Field readings'!B770</f>
        <v>8.5937499999952305</v>
      </c>
      <c r="C769">
        <f>'Field readings'!D770</f>
        <v>15</v>
      </c>
      <c r="D769">
        <f>'Field readings'!K770</f>
        <v>32</v>
      </c>
      <c r="E769">
        <f>'Field readings'!J770+14.6973</f>
        <v>14.6973</v>
      </c>
      <c r="F769">
        <f>'Field readings'!L770</f>
        <v>0</v>
      </c>
      <c r="G769">
        <f>'Field readings'!I770</f>
        <v>0.625</v>
      </c>
      <c r="H769">
        <f>'Field readings'!N770</f>
        <v>1.9390000000000001</v>
      </c>
      <c r="I769">
        <f>'Field readings'!M770</f>
        <v>0.75</v>
      </c>
      <c r="J769">
        <f t="shared" si="308"/>
        <v>0</v>
      </c>
      <c r="K769">
        <f t="shared" si="309"/>
        <v>0.32233109850438368</v>
      </c>
      <c r="L769">
        <f t="shared" si="310"/>
        <v>0.6029101083032492</v>
      </c>
      <c r="M769">
        <f t="shared" si="311"/>
        <v>4.5184153827834079E-3</v>
      </c>
      <c r="N769">
        <f t="shared" si="312"/>
        <v>0.62540611411789182</v>
      </c>
      <c r="O769">
        <f t="shared" si="313"/>
        <v>0.62540611411789182</v>
      </c>
      <c r="P769">
        <f t="shared" si="314"/>
        <v>5.5337802991232699E-3</v>
      </c>
      <c r="Q769">
        <f t="shared" si="315"/>
        <v>2.2780055729952603E-6</v>
      </c>
      <c r="R769">
        <f t="shared" si="316"/>
        <v>2.6534811758638477E-2</v>
      </c>
      <c r="S769">
        <f t="shared" si="317"/>
        <v>0.17766890149561632</v>
      </c>
      <c r="T769">
        <f t="shared" si="318"/>
        <v>7.4888843822464732E-2</v>
      </c>
      <c r="U769">
        <f t="shared" si="319"/>
        <v>20.288516887290307</v>
      </c>
      <c r="V769">
        <f t="shared" si="320"/>
        <v>-0.37766890149561627</v>
      </c>
      <c r="W769">
        <f t="shared" si="321"/>
        <v>0</v>
      </c>
      <c r="X769">
        <f t="shared" si="322"/>
        <v>1.0059007185241196</v>
      </c>
      <c r="Y769">
        <f t="shared" si="323"/>
        <v>0.60189119645854727</v>
      </c>
      <c r="Z769">
        <f t="shared" si="324"/>
        <v>79.508416369682394</v>
      </c>
      <c r="AA769">
        <f t="shared" si="325"/>
        <v>1.1547005383792515</v>
      </c>
      <c r="AB769">
        <f t="shared" si="326"/>
        <v>0</v>
      </c>
      <c r="AC769">
        <f t="shared" si="327"/>
        <v>1</v>
      </c>
      <c r="AD769">
        <f t="shared" si="328"/>
        <v>1.0280615590059241</v>
      </c>
      <c r="AE769">
        <f t="shared" si="329"/>
        <v>109471407.47001469</v>
      </c>
      <c r="AF769">
        <f t="shared" si="330"/>
        <v>19753858593.232761</v>
      </c>
      <c r="AG769">
        <f t="shared" si="331"/>
        <v>1.0027670583780373</v>
      </c>
      <c r="AH769">
        <v>24</v>
      </c>
      <c r="AI769">
        <v>0.67944000000000004</v>
      </c>
      <c r="AJ769">
        <f t="shared" si="332"/>
        <v>2271.5007913398513</v>
      </c>
      <c r="AK769">
        <f t="shared" si="333"/>
        <v>64.306187402831185</v>
      </c>
      <c r="AL769">
        <f t="shared" si="334"/>
        <v>0</v>
      </c>
      <c r="AM769">
        <f t="shared" si="335"/>
        <v>0</v>
      </c>
      <c r="AN769">
        <f>AM769/((60/'Field readings'!D770)*24)</f>
        <v>0</v>
      </c>
      <c r="AO769">
        <f>SUM($AN$4:AN769)</f>
        <v>8879.4934323158614</v>
      </c>
    </row>
    <row r="770" spans="1:41">
      <c r="A770" s="2">
        <f>'Field readings'!A771</f>
        <v>44139</v>
      </c>
      <c r="B770" s="3">
        <f>'Field readings'!B771</f>
        <v>8.6041666666618895</v>
      </c>
      <c r="C770">
        <f>'Field readings'!D771</f>
        <v>15</v>
      </c>
      <c r="D770">
        <f>'Field readings'!K771</f>
        <v>32</v>
      </c>
      <c r="E770">
        <f>'Field readings'!J771+14.6973</f>
        <v>14.6973</v>
      </c>
      <c r="F770">
        <f>'Field readings'!L771</f>
        <v>0</v>
      </c>
      <c r="G770">
        <f>'Field readings'!I771</f>
        <v>0.625</v>
      </c>
      <c r="H770">
        <f>'Field readings'!N771</f>
        <v>1.9390000000000001</v>
      </c>
      <c r="I770">
        <f>'Field readings'!M771</f>
        <v>0.75</v>
      </c>
      <c r="J770">
        <f t="shared" si="308"/>
        <v>0</v>
      </c>
      <c r="K770">
        <f t="shared" si="309"/>
        <v>0.32233109850438368</v>
      </c>
      <c r="L770">
        <f t="shared" si="310"/>
        <v>0.6029101083032492</v>
      </c>
      <c r="M770">
        <f t="shared" si="311"/>
        <v>4.5184153827834079E-3</v>
      </c>
      <c r="N770">
        <f t="shared" si="312"/>
        <v>0.62540611411789182</v>
      </c>
      <c r="O770">
        <f t="shared" si="313"/>
        <v>0.62540611411789182</v>
      </c>
      <c r="P770">
        <f t="shared" si="314"/>
        <v>5.5337802991232699E-3</v>
      </c>
      <c r="Q770">
        <f t="shared" si="315"/>
        <v>2.2780055729952603E-6</v>
      </c>
      <c r="R770">
        <f t="shared" si="316"/>
        <v>2.6534811758638477E-2</v>
      </c>
      <c r="S770">
        <f t="shared" si="317"/>
        <v>0.17766890149561632</v>
      </c>
      <c r="T770">
        <f t="shared" si="318"/>
        <v>7.4888843822464732E-2</v>
      </c>
      <c r="U770">
        <f t="shared" si="319"/>
        <v>20.288516887290307</v>
      </c>
      <c r="V770">
        <f t="shared" si="320"/>
        <v>-0.37766890149561627</v>
      </c>
      <c r="W770">
        <f t="shared" si="321"/>
        <v>0</v>
      </c>
      <c r="X770">
        <f t="shared" si="322"/>
        <v>1.0059007185241196</v>
      </c>
      <c r="Y770">
        <f t="shared" si="323"/>
        <v>0.60189119645854727</v>
      </c>
      <c r="Z770">
        <f t="shared" si="324"/>
        <v>79.508416369682394</v>
      </c>
      <c r="AA770">
        <f t="shared" si="325"/>
        <v>1.1547005383792515</v>
      </c>
      <c r="AB770">
        <f t="shared" si="326"/>
        <v>0</v>
      </c>
      <c r="AC770">
        <f t="shared" si="327"/>
        <v>1</v>
      </c>
      <c r="AD770">
        <f t="shared" si="328"/>
        <v>1.0280615590059241</v>
      </c>
      <c r="AE770">
        <f t="shared" si="329"/>
        <v>109471407.47001469</v>
      </c>
      <c r="AF770">
        <f t="shared" si="330"/>
        <v>19753858593.232761</v>
      </c>
      <c r="AG770">
        <f t="shared" si="331"/>
        <v>1.0027670583780373</v>
      </c>
      <c r="AH770">
        <v>24</v>
      </c>
      <c r="AI770">
        <v>0.67944000000000004</v>
      </c>
      <c r="AJ770">
        <f t="shared" si="332"/>
        <v>2271.5007913398513</v>
      </c>
      <c r="AK770">
        <f t="shared" si="333"/>
        <v>64.306187402831185</v>
      </c>
      <c r="AL770">
        <f t="shared" si="334"/>
        <v>0</v>
      </c>
      <c r="AM770">
        <f t="shared" si="335"/>
        <v>0</v>
      </c>
      <c r="AN770">
        <f>AM770/((60/'Field readings'!D771)*24)</f>
        <v>0</v>
      </c>
      <c r="AO770">
        <f>SUM($AN$4:AN770)</f>
        <v>8879.4934323158614</v>
      </c>
    </row>
    <row r="771" spans="1:41">
      <c r="A771" s="2">
        <f>'Field readings'!A772</f>
        <v>44139</v>
      </c>
      <c r="B771" s="3">
        <f>'Field readings'!B772</f>
        <v>8.6145833333285502</v>
      </c>
      <c r="C771">
        <f>'Field readings'!D772</f>
        <v>15</v>
      </c>
      <c r="D771">
        <f>'Field readings'!K772</f>
        <v>32</v>
      </c>
      <c r="E771">
        <f>'Field readings'!J772+14.6973</f>
        <v>14.6973</v>
      </c>
      <c r="F771">
        <f>'Field readings'!L772</f>
        <v>0</v>
      </c>
      <c r="G771">
        <f>'Field readings'!I772</f>
        <v>0.625</v>
      </c>
      <c r="H771">
        <f>'Field readings'!N772</f>
        <v>1.9390000000000001</v>
      </c>
      <c r="I771">
        <f>'Field readings'!M772</f>
        <v>0.75</v>
      </c>
      <c r="J771">
        <f t="shared" si="308"/>
        <v>0</v>
      </c>
      <c r="K771">
        <f t="shared" si="309"/>
        <v>0.32233109850438368</v>
      </c>
      <c r="L771">
        <f t="shared" si="310"/>
        <v>0.6029101083032492</v>
      </c>
      <c r="M771">
        <f t="shared" si="311"/>
        <v>4.5184153827834079E-3</v>
      </c>
      <c r="N771">
        <f t="shared" si="312"/>
        <v>0.62540611411789182</v>
      </c>
      <c r="O771">
        <f t="shared" si="313"/>
        <v>0.62540611411789182</v>
      </c>
      <c r="P771">
        <f t="shared" si="314"/>
        <v>5.5337802991232699E-3</v>
      </c>
      <c r="Q771">
        <f t="shared" si="315"/>
        <v>2.2780055729952603E-6</v>
      </c>
      <c r="R771">
        <f t="shared" si="316"/>
        <v>2.6534811758638477E-2</v>
      </c>
      <c r="S771">
        <f t="shared" si="317"/>
        <v>0.17766890149561632</v>
      </c>
      <c r="T771">
        <f t="shared" si="318"/>
        <v>7.4888843822464732E-2</v>
      </c>
      <c r="U771">
        <f t="shared" si="319"/>
        <v>20.288516887290307</v>
      </c>
      <c r="V771">
        <f t="shared" si="320"/>
        <v>-0.37766890149561627</v>
      </c>
      <c r="W771">
        <f t="shared" si="321"/>
        <v>0</v>
      </c>
      <c r="X771">
        <f t="shared" si="322"/>
        <v>1.0059007185241196</v>
      </c>
      <c r="Y771">
        <f t="shared" si="323"/>
        <v>0.60189119645854727</v>
      </c>
      <c r="Z771">
        <f t="shared" si="324"/>
        <v>79.508416369682394</v>
      </c>
      <c r="AA771">
        <f t="shared" si="325"/>
        <v>1.1547005383792515</v>
      </c>
      <c r="AB771">
        <f t="shared" si="326"/>
        <v>0</v>
      </c>
      <c r="AC771">
        <f t="shared" si="327"/>
        <v>1</v>
      </c>
      <c r="AD771">
        <f t="shared" si="328"/>
        <v>1.0280615590059241</v>
      </c>
      <c r="AE771">
        <f t="shared" si="329"/>
        <v>109471407.47001469</v>
      </c>
      <c r="AF771">
        <f t="shared" si="330"/>
        <v>19753858593.232761</v>
      </c>
      <c r="AG771">
        <f t="shared" si="331"/>
        <v>1.0027670583780373</v>
      </c>
      <c r="AH771">
        <v>24</v>
      </c>
      <c r="AI771">
        <v>0.67944000000000004</v>
      </c>
      <c r="AJ771">
        <f t="shared" si="332"/>
        <v>2271.5007913398513</v>
      </c>
      <c r="AK771">
        <f t="shared" si="333"/>
        <v>64.306187402831185</v>
      </c>
      <c r="AL771">
        <f t="shared" si="334"/>
        <v>0</v>
      </c>
      <c r="AM771">
        <f t="shared" si="335"/>
        <v>0</v>
      </c>
      <c r="AN771">
        <f>AM771/((60/'Field readings'!D772)*24)</f>
        <v>0</v>
      </c>
      <c r="AO771">
        <f>SUM($AN$4:AN771)</f>
        <v>8879.4934323158614</v>
      </c>
    </row>
    <row r="772" spans="1:41">
      <c r="A772" s="2">
        <f>'Field readings'!A773</f>
        <v>44139</v>
      </c>
      <c r="B772" s="3">
        <f>'Field readings'!B773</f>
        <v>8.6249999999952092</v>
      </c>
      <c r="C772">
        <f>'Field readings'!D773</f>
        <v>15</v>
      </c>
      <c r="D772">
        <f>'Field readings'!K773</f>
        <v>32</v>
      </c>
      <c r="E772">
        <f>'Field readings'!J773+14.6973</f>
        <v>14.6973</v>
      </c>
      <c r="F772">
        <f>'Field readings'!L773</f>
        <v>0</v>
      </c>
      <c r="G772">
        <f>'Field readings'!I773</f>
        <v>0.625</v>
      </c>
      <c r="H772">
        <f>'Field readings'!N773</f>
        <v>1.9390000000000001</v>
      </c>
      <c r="I772">
        <f>'Field readings'!M773</f>
        <v>0.75</v>
      </c>
      <c r="J772">
        <f t="shared" si="308"/>
        <v>0</v>
      </c>
      <c r="K772">
        <f t="shared" si="309"/>
        <v>0.32233109850438368</v>
      </c>
      <c r="L772">
        <f t="shared" si="310"/>
        <v>0.6029101083032492</v>
      </c>
      <c r="M772">
        <f t="shared" si="311"/>
        <v>4.5184153827834079E-3</v>
      </c>
      <c r="N772">
        <f t="shared" si="312"/>
        <v>0.62540611411789182</v>
      </c>
      <c r="O772">
        <f t="shared" si="313"/>
        <v>0.62540611411789182</v>
      </c>
      <c r="P772">
        <f t="shared" si="314"/>
        <v>5.5337802991232699E-3</v>
      </c>
      <c r="Q772">
        <f t="shared" si="315"/>
        <v>2.2780055729952603E-6</v>
      </c>
      <c r="R772">
        <f t="shared" si="316"/>
        <v>2.6534811758638477E-2</v>
      </c>
      <c r="S772">
        <f t="shared" si="317"/>
        <v>0.17766890149561632</v>
      </c>
      <c r="T772">
        <f t="shared" si="318"/>
        <v>7.4888843822464732E-2</v>
      </c>
      <c r="U772">
        <f t="shared" si="319"/>
        <v>20.288516887290307</v>
      </c>
      <c r="V772">
        <f t="shared" si="320"/>
        <v>-0.37766890149561627</v>
      </c>
      <c r="W772">
        <f t="shared" si="321"/>
        <v>0</v>
      </c>
      <c r="X772">
        <f t="shared" si="322"/>
        <v>1.0059007185241196</v>
      </c>
      <c r="Y772">
        <f t="shared" si="323"/>
        <v>0.60189119645854727</v>
      </c>
      <c r="Z772">
        <f t="shared" si="324"/>
        <v>79.508416369682394</v>
      </c>
      <c r="AA772">
        <f t="shared" si="325"/>
        <v>1.1547005383792515</v>
      </c>
      <c r="AB772">
        <f t="shared" si="326"/>
        <v>0</v>
      </c>
      <c r="AC772">
        <f t="shared" si="327"/>
        <v>1</v>
      </c>
      <c r="AD772">
        <f t="shared" si="328"/>
        <v>1.0280615590059241</v>
      </c>
      <c r="AE772">
        <f t="shared" si="329"/>
        <v>109471407.47001469</v>
      </c>
      <c r="AF772">
        <f t="shared" si="330"/>
        <v>19753858593.232761</v>
      </c>
      <c r="AG772">
        <f t="shared" si="331"/>
        <v>1.0027670583780373</v>
      </c>
      <c r="AH772">
        <v>24</v>
      </c>
      <c r="AI772">
        <v>0.67944000000000004</v>
      </c>
      <c r="AJ772">
        <f t="shared" si="332"/>
        <v>2271.5007913398513</v>
      </c>
      <c r="AK772">
        <f t="shared" si="333"/>
        <v>64.306187402831185</v>
      </c>
      <c r="AL772">
        <f t="shared" si="334"/>
        <v>0</v>
      </c>
      <c r="AM772">
        <f t="shared" si="335"/>
        <v>0</v>
      </c>
      <c r="AN772">
        <f>AM772/((60/'Field readings'!D773)*24)</f>
        <v>0</v>
      </c>
      <c r="AO772">
        <f>SUM($AN$4:AN772)</f>
        <v>8879.4934323158614</v>
      </c>
    </row>
    <row r="773" spans="1:41">
      <c r="A773" s="2">
        <f>'Field readings'!A774</f>
        <v>44139</v>
      </c>
      <c r="B773" s="3">
        <f>'Field readings'!B774</f>
        <v>8.6354166666618699</v>
      </c>
      <c r="C773">
        <f>'Field readings'!D774</f>
        <v>15</v>
      </c>
      <c r="D773">
        <f>'Field readings'!K774</f>
        <v>32</v>
      </c>
      <c r="E773">
        <f>'Field readings'!J774+14.6973</f>
        <v>14.6973</v>
      </c>
      <c r="F773">
        <f>'Field readings'!L774</f>
        <v>0</v>
      </c>
      <c r="G773">
        <f>'Field readings'!I774</f>
        <v>0.625</v>
      </c>
      <c r="H773">
        <f>'Field readings'!N774</f>
        <v>1.9390000000000001</v>
      </c>
      <c r="I773">
        <f>'Field readings'!M774</f>
        <v>0.75</v>
      </c>
      <c r="J773">
        <f t="shared" ref="J773:J836" si="336">SQRT(E773*F773)</f>
        <v>0</v>
      </c>
      <c r="K773">
        <f t="shared" ref="K773:K836" si="337">G773/H773</f>
        <v>0.32233109850438368</v>
      </c>
      <c r="L773">
        <f t="shared" ref="L773:L836" si="338">(0.5993+(0.007/H773))</f>
        <v>0.6029101083032492</v>
      </c>
      <c r="M773">
        <f t="shared" ref="M773:M836" si="339">(0.364+(0.076/SQRT(H773)))*K773^4</f>
        <v>4.5184153827834079E-3</v>
      </c>
      <c r="N773">
        <f t="shared" ref="N773:N836" si="340">(0.4*(1.6-(1/(H773^5))))</f>
        <v>0.62540611411789182</v>
      </c>
      <c r="O773">
        <f t="shared" ref="O773:O836" si="341">IF(N773&lt;0,0,N773)</f>
        <v>0.62540611411789182</v>
      </c>
      <c r="P773">
        <f t="shared" ref="P773:P836" si="342">(0.07+(0.5/H773)-K773)</f>
        <v>5.5337802991232699E-3</v>
      </c>
      <c r="Q773">
        <f t="shared" si="315"/>
        <v>2.2780055729952603E-6</v>
      </c>
      <c r="R773">
        <f t="shared" si="316"/>
        <v>2.6534811758638477E-2</v>
      </c>
      <c r="S773">
        <f t="shared" si="317"/>
        <v>0.17766890149561632</v>
      </c>
      <c r="T773">
        <f t="shared" si="318"/>
        <v>7.4888843822464732E-2</v>
      </c>
      <c r="U773">
        <f t="shared" si="319"/>
        <v>20.288516887290307</v>
      </c>
      <c r="V773">
        <f t="shared" si="320"/>
        <v>-0.37766890149561627</v>
      </c>
      <c r="W773">
        <f t="shared" si="321"/>
        <v>0</v>
      </c>
      <c r="X773">
        <f t="shared" si="322"/>
        <v>1.0059007185241196</v>
      </c>
      <c r="Y773">
        <f t="shared" si="323"/>
        <v>0.60189119645854727</v>
      </c>
      <c r="Z773">
        <f t="shared" si="324"/>
        <v>79.508416369682394</v>
      </c>
      <c r="AA773">
        <f t="shared" si="325"/>
        <v>1.1547005383792515</v>
      </c>
      <c r="AB773">
        <f t="shared" si="326"/>
        <v>0</v>
      </c>
      <c r="AC773">
        <f t="shared" si="327"/>
        <v>1</v>
      </c>
      <c r="AD773">
        <f t="shared" si="328"/>
        <v>1.0280615590059241</v>
      </c>
      <c r="AE773">
        <f t="shared" si="329"/>
        <v>109471407.47001469</v>
      </c>
      <c r="AF773">
        <f t="shared" si="330"/>
        <v>19753858593.232761</v>
      </c>
      <c r="AG773">
        <f t="shared" si="331"/>
        <v>1.0027670583780373</v>
      </c>
      <c r="AH773">
        <v>24</v>
      </c>
      <c r="AI773">
        <v>0.67944000000000004</v>
      </c>
      <c r="AJ773">
        <f t="shared" si="332"/>
        <v>2271.5007913398513</v>
      </c>
      <c r="AK773">
        <f t="shared" si="333"/>
        <v>64.306187402831185</v>
      </c>
      <c r="AL773">
        <f t="shared" si="334"/>
        <v>0</v>
      </c>
      <c r="AM773">
        <f t="shared" si="335"/>
        <v>0</v>
      </c>
      <c r="AN773">
        <f>AM773/((60/'Field readings'!D774)*24)</f>
        <v>0</v>
      </c>
      <c r="AO773">
        <f>SUM($AN$4:AN773)</f>
        <v>8879.4934323158614</v>
      </c>
    </row>
    <row r="774" spans="1:41">
      <c r="A774" s="2">
        <f>'Field readings'!A775</f>
        <v>44139</v>
      </c>
      <c r="B774" s="3">
        <f>'Field readings'!B775</f>
        <v>8.6458333333285307</v>
      </c>
      <c r="C774">
        <f>'Field readings'!D775</f>
        <v>15</v>
      </c>
      <c r="D774">
        <f>'Field readings'!K775</f>
        <v>32</v>
      </c>
      <c r="E774">
        <f>'Field readings'!J775+14.6973</f>
        <v>14.6973</v>
      </c>
      <c r="F774">
        <f>'Field readings'!L775</f>
        <v>0</v>
      </c>
      <c r="G774">
        <f>'Field readings'!I775</f>
        <v>0.625</v>
      </c>
      <c r="H774">
        <f>'Field readings'!N775</f>
        <v>1.9390000000000001</v>
      </c>
      <c r="I774">
        <f>'Field readings'!M775</f>
        <v>0.75</v>
      </c>
      <c r="J774">
        <f t="shared" si="336"/>
        <v>0</v>
      </c>
      <c r="K774">
        <f t="shared" si="337"/>
        <v>0.32233109850438368</v>
      </c>
      <c r="L774">
        <f t="shared" si="338"/>
        <v>0.6029101083032492</v>
      </c>
      <c r="M774">
        <f t="shared" si="339"/>
        <v>4.5184153827834079E-3</v>
      </c>
      <c r="N774">
        <f t="shared" si="340"/>
        <v>0.62540611411789182</v>
      </c>
      <c r="O774">
        <f t="shared" si="341"/>
        <v>0.62540611411789182</v>
      </c>
      <c r="P774">
        <f t="shared" si="342"/>
        <v>5.5337802991232699E-3</v>
      </c>
      <c r="Q774">
        <f t="shared" ref="Q774:Q837" si="343">IF(P774&lt;0,0,P774^2.5)</f>
        <v>2.2780055729952603E-6</v>
      </c>
      <c r="R774">
        <f t="shared" ref="R774:R837" si="344">(0.009+(0.034/H774))</f>
        <v>2.6534811758638477E-2</v>
      </c>
      <c r="S774">
        <f t="shared" ref="S774:S837" si="345">0.5-K774</f>
        <v>0.17766890149561632</v>
      </c>
      <c r="T774">
        <f t="shared" ref="T774:T837" si="346">IF(S774&lt;0,0,S774^1.5)</f>
        <v>7.4888843822464732E-2</v>
      </c>
      <c r="U774">
        <f t="shared" ref="U774:U837" si="347">(65/H774^2)+3</f>
        <v>20.288516887290307</v>
      </c>
      <c r="V774">
        <f t="shared" ref="V774:V837" si="348">K774-0.7</f>
        <v>-0.37766890149561627</v>
      </c>
      <c r="W774">
        <f t="shared" ref="W774:W837" si="349">IF(V774&lt;0,0,V774^2.5)</f>
        <v>0</v>
      </c>
      <c r="X774">
        <f t="shared" ref="X774:X837" si="350">(1+0.000015*(830-5000*K774+9000*(K774)^2-4200*(K774)^3+530/SQRT(H774)))</f>
        <v>1.0059007185241196</v>
      </c>
      <c r="Y774">
        <f t="shared" ref="Y774:Y837" si="351">(L774+M774+O774*Q774-R774*T774+U774*W774)/X774</f>
        <v>0.60189119645854727</v>
      </c>
      <c r="Z774">
        <f t="shared" ref="Z774:Z837" si="352">338.17*Y774*G774^2</f>
        <v>79.508416369682394</v>
      </c>
      <c r="AA774">
        <f t="shared" ref="AA774:AA837" si="353">SQRT(1/I774)</f>
        <v>1.1547005383792515</v>
      </c>
      <c r="AB774">
        <f t="shared" ref="AB774:AB837" si="354">F774/(27.7*E774)</f>
        <v>0</v>
      </c>
      <c r="AC774">
        <f t="shared" ref="AC774:AC837" si="355">SQRT((1+AB774)-(0.41+(0.35*K774^4))*AB774/(1.3*(SQRT(1+AB774))))</f>
        <v>1</v>
      </c>
      <c r="AD774">
        <f t="shared" ref="AD774:AD837" si="356">SQRT(520/(460+D774))</f>
        <v>1.0280615590059241</v>
      </c>
      <c r="AE774">
        <f t="shared" ref="AE774:AE837" si="357">E774*344400*(10^(1.78*I774))</f>
        <v>109471407.47001469</v>
      </c>
      <c r="AF774">
        <f t="shared" ref="AF774:AF837" si="358">(D774+459.67)^3.825</f>
        <v>19753858593.232761</v>
      </c>
      <c r="AG774">
        <f t="shared" ref="AG774:AG837" si="359">SQRT(1+(AE774/AF774))</f>
        <v>1.0027670583780373</v>
      </c>
      <c r="AH774">
        <v>24</v>
      </c>
      <c r="AI774">
        <v>0.67944000000000004</v>
      </c>
      <c r="AJ774">
        <f t="shared" ref="AJ774:AJ837" si="360">AH774*AG774*AD774*AC774*AA774*Z774</f>
        <v>2271.5007913398513</v>
      </c>
      <c r="AK774">
        <f t="shared" ref="AK774:AK837" si="361">AI774*AG774*AD774*AC774*AA774*Z774</f>
        <v>64.306187402831185</v>
      </c>
      <c r="AL774">
        <f t="shared" ref="AL774:AL837" si="362">(J774*AJ774)/1000</f>
        <v>0</v>
      </c>
      <c r="AM774">
        <f t="shared" ref="AM774:AM837" si="363">(J774*AK774)</f>
        <v>0</v>
      </c>
      <c r="AN774">
        <f>AM774/((60/'Field readings'!D775)*24)</f>
        <v>0</v>
      </c>
      <c r="AO774">
        <f>SUM($AN$4:AN774)</f>
        <v>8879.4934323158614</v>
      </c>
    </row>
    <row r="775" spans="1:41">
      <c r="A775" s="2">
        <f>'Field readings'!A776</f>
        <v>44139</v>
      </c>
      <c r="B775" s="3">
        <f>'Field readings'!B776</f>
        <v>8.6562499999951896</v>
      </c>
      <c r="C775">
        <f>'Field readings'!D776</f>
        <v>15</v>
      </c>
      <c r="D775">
        <f>'Field readings'!K776</f>
        <v>32</v>
      </c>
      <c r="E775">
        <f>'Field readings'!J776+14.6973</f>
        <v>14.6973</v>
      </c>
      <c r="F775">
        <f>'Field readings'!L776</f>
        <v>0</v>
      </c>
      <c r="G775">
        <f>'Field readings'!I776</f>
        <v>0.625</v>
      </c>
      <c r="H775">
        <f>'Field readings'!N776</f>
        <v>1.9390000000000001</v>
      </c>
      <c r="I775">
        <f>'Field readings'!M776</f>
        <v>0.75</v>
      </c>
      <c r="J775">
        <f t="shared" si="336"/>
        <v>0</v>
      </c>
      <c r="K775">
        <f t="shared" si="337"/>
        <v>0.32233109850438368</v>
      </c>
      <c r="L775">
        <f t="shared" si="338"/>
        <v>0.6029101083032492</v>
      </c>
      <c r="M775">
        <f t="shared" si="339"/>
        <v>4.5184153827834079E-3</v>
      </c>
      <c r="N775">
        <f t="shared" si="340"/>
        <v>0.62540611411789182</v>
      </c>
      <c r="O775">
        <f t="shared" si="341"/>
        <v>0.62540611411789182</v>
      </c>
      <c r="P775">
        <f t="shared" si="342"/>
        <v>5.5337802991232699E-3</v>
      </c>
      <c r="Q775">
        <f t="shared" si="343"/>
        <v>2.2780055729952603E-6</v>
      </c>
      <c r="R775">
        <f t="shared" si="344"/>
        <v>2.6534811758638477E-2</v>
      </c>
      <c r="S775">
        <f t="shared" si="345"/>
        <v>0.17766890149561632</v>
      </c>
      <c r="T775">
        <f t="shared" si="346"/>
        <v>7.4888843822464732E-2</v>
      </c>
      <c r="U775">
        <f t="shared" si="347"/>
        <v>20.288516887290307</v>
      </c>
      <c r="V775">
        <f t="shared" si="348"/>
        <v>-0.37766890149561627</v>
      </c>
      <c r="W775">
        <f t="shared" si="349"/>
        <v>0</v>
      </c>
      <c r="X775">
        <f t="shared" si="350"/>
        <v>1.0059007185241196</v>
      </c>
      <c r="Y775">
        <f t="shared" si="351"/>
        <v>0.60189119645854727</v>
      </c>
      <c r="Z775">
        <f t="shared" si="352"/>
        <v>79.508416369682394</v>
      </c>
      <c r="AA775">
        <f t="shared" si="353"/>
        <v>1.1547005383792515</v>
      </c>
      <c r="AB775">
        <f t="shared" si="354"/>
        <v>0</v>
      </c>
      <c r="AC775">
        <f t="shared" si="355"/>
        <v>1</v>
      </c>
      <c r="AD775">
        <f t="shared" si="356"/>
        <v>1.0280615590059241</v>
      </c>
      <c r="AE775">
        <f t="shared" si="357"/>
        <v>109471407.47001469</v>
      </c>
      <c r="AF775">
        <f t="shared" si="358"/>
        <v>19753858593.232761</v>
      </c>
      <c r="AG775">
        <f t="shared" si="359"/>
        <v>1.0027670583780373</v>
      </c>
      <c r="AH775">
        <v>24</v>
      </c>
      <c r="AI775">
        <v>0.67944000000000004</v>
      </c>
      <c r="AJ775">
        <f t="shared" si="360"/>
        <v>2271.5007913398513</v>
      </c>
      <c r="AK775">
        <f t="shared" si="361"/>
        <v>64.306187402831185</v>
      </c>
      <c r="AL775">
        <f t="shared" si="362"/>
        <v>0</v>
      </c>
      <c r="AM775">
        <f t="shared" si="363"/>
        <v>0</v>
      </c>
      <c r="AN775">
        <f>AM775/((60/'Field readings'!D776)*24)</f>
        <v>0</v>
      </c>
      <c r="AO775">
        <f>SUM($AN$4:AN775)</f>
        <v>8879.4934323158614</v>
      </c>
    </row>
    <row r="776" spans="1:41">
      <c r="A776" s="2">
        <f>'Field readings'!A777</f>
        <v>44139</v>
      </c>
      <c r="B776" s="3">
        <f>'Field readings'!B777</f>
        <v>8.6666666666618504</v>
      </c>
      <c r="C776">
        <f>'Field readings'!D777</f>
        <v>15</v>
      </c>
      <c r="D776">
        <f>'Field readings'!K777</f>
        <v>32</v>
      </c>
      <c r="E776">
        <f>'Field readings'!J777+14.6973</f>
        <v>14.6973</v>
      </c>
      <c r="F776">
        <f>'Field readings'!L777</f>
        <v>0</v>
      </c>
      <c r="G776">
        <f>'Field readings'!I777</f>
        <v>0.625</v>
      </c>
      <c r="H776">
        <f>'Field readings'!N777</f>
        <v>1.9390000000000001</v>
      </c>
      <c r="I776">
        <f>'Field readings'!M777</f>
        <v>0.75</v>
      </c>
      <c r="J776">
        <f t="shared" si="336"/>
        <v>0</v>
      </c>
      <c r="K776">
        <f t="shared" si="337"/>
        <v>0.32233109850438368</v>
      </c>
      <c r="L776">
        <f t="shared" si="338"/>
        <v>0.6029101083032492</v>
      </c>
      <c r="M776">
        <f t="shared" si="339"/>
        <v>4.5184153827834079E-3</v>
      </c>
      <c r="N776">
        <f t="shared" si="340"/>
        <v>0.62540611411789182</v>
      </c>
      <c r="O776">
        <f t="shared" si="341"/>
        <v>0.62540611411789182</v>
      </c>
      <c r="P776">
        <f t="shared" si="342"/>
        <v>5.5337802991232699E-3</v>
      </c>
      <c r="Q776">
        <f t="shared" si="343"/>
        <v>2.2780055729952603E-6</v>
      </c>
      <c r="R776">
        <f t="shared" si="344"/>
        <v>2.6534811758638477E-2</v>
      </c>
      <c r="S776">
        <f t="shared" si="345"/>
        <v>0.17766890149561632</v>
      </c>
      <c r="T776">
        <f t="shared" si="346"/>
        <v>7.4888843822464732E-2</v>
      </c>
      <c r="U776">
        <f t="shared" si="347"/>
        <v>20.288516887290307</v>
      </c>
      <c r="V776">
        <f t="shared" si="348"/>
        <v>-0.37766890149561627</v>
      </c>
      <c r="W776">
        <f t="shared" si="349"/>
        <v>0</v>
      </c>
      <c r="X776">
        <f t="shared" si="350"/>
        <v>1.0059007185241196</v>
      </c>
      <c r="Y776">
        <f t="shared" si="351"/>
        <v>0.60189119645854727</v>
      </c>
      <c r="Z776">
        <f t="shared" si="352"/>
        <v>79.508416369682394</v>
      </c>
      <c r="AA776">
        <f t="shared" si="353"/>
        <v>1.1547005383792515</v>
      </c>
      <c r="AB776">
        <f t="shared" si="354"/>
        <v>0</v>
      </c>
      <c r="AC776">
        <f t="shared" si="355"/>
        <v>1</v>
      </c>
      <c r="AD776">
        <f t="shared" si="356"/>
        <v>1.0280615590059241</v>
      </c>
      <c r="AE776">
        <f t="shared" si="357"/>
        <v>109471407.47001469</v>
      </c>
      <c r="AF776">
        <f t="shared" si="358"/>
        <v>19753858593.232761</v>
      </c>
      <c r="AG776">
        <f t="shared" si="359"/>
        <v>1.0027670583780373</v>
      </c>
      <c r="AH776">
        <v>24</v>
      </c>
      <c r="AI776">
        <v>0.67944000000000004</v>
      </c>
      <c r="AJ776">
        <f t="shared" si="360"/>
        <v>2271.5007913398513</v>
      </c>
      <c r="AK776">
        <f t="shared" si="361"/>
        <v>64.306187402831185</v>
      </c>
      <c r="AL776">
        <f t="shared" si="362"/>
        <v>0</v>
      </c>
      <c r="AM776">
        <f t="shared" si="363"/>
        <v>0</v>
      </c>
      <c r="AN776">
        <f>AM776/((60/'Field readings'!D777)*24)</f>
        <v>0</v>
      </c>
      <c r="AO776">
        <f>SUM($AN$4:AN776)</f>
        <v>8879.4934323158614</v>
      </c>
    </row>
    <row r="777" spans="1:41">
      <c r="A777" s="2">
        <f>'Field readings'!A778</f>
        <v>44139</v>
      </c>
      <c r="B777" s="3">
        <f>'Field readings'!B778</f>
        <v>8.6770833333285093</v>
      </c>
      <c r="C777">
        <f>'Field readings'!D778</f>
        <v>15</v>
      </c>
      <c r="D777">
        <f>'Field readings'!K778</f>
        <v>32</v>
      </c>
      <c r="E777">
        <f>'Field readings'!J778+14.6973</f>
        <v>14.6973</v>
      </c>
      <c r="F777">
        <f>'Field readings'!L778</f>
        <v>0</v>
      </c>
      <c r="G777">
        <f>'Field readings'!I778</f>
        <v>0.625</v>
      </c>
      <c r="H777">
        <f>'Field readings'!N778</f>
        <v>1.9390000000000001</v>
      </c>
      <c r="I777">
        <f>'Field readings'!M778</f>
        <v>0.75</v>
      </c>
      <c r="J777">
        <f t="shared" si="336"/>
        <v>0</v>
      </c>
      <c r="K777">
        <f t="shared" si="337"/>
        <v>0.32233109850438368</v>
      </c>
      <c r="L777">
        <f t="shared" si="338"/>
        <v>0.6029101083032492</v>
      </c>
      <c r="M777">
        <f t="shared" si="339"/>
        <v>4.5184153827834079E-3</v>
      </c>
      <c r="N777">
        <f t="shared" si="340"/>
        <v>0.62540611411789182</v>
      </c>
      <c r="O777">
        <f t="shared" si="341"/>
        <v>0.62540611411789182</v>
      </c>
      <c r="P777">
        <f t="shared" si="342"/>
        <v>5.5337802991232699E-3</v>
      </c>
      <c r="Q777">
        <f t="shared" si="343"/>
        <v>2.2780055729952603E-6</v>
      </c>
      <c r="R777">
        <f t="shared" si="344"/>
        <v>2.6534811758638477E-2</v>
      </c>
      <c r="S777">
        <f t="shared" si="345"/>
        <v>0.17766890149561632</v>
      </c>
      <c r="T777">
        <f t="shared" si="346"/>
        <v>7.4888843822464732E-2</v>
      </c>
      <c r="U777">
        <f t="shared" si="347"/>
        <v>20.288516887290307</v>
      </c>
      <c r="V777">
        <f t="shared" si="348"/>
        <v>-0.37766890149561627</v>
      </c>
      <c r="W777">
        <f t="shared" si="349"/>
        <v>0</v>
      </c>
      <c r="X777">
        <f t="shared" si="350"/>
        <v>1.0059007185241196</v>
      </c>
      <c r="Y777">
        <f t="shared" si="351"/>
        <v>0.60189119645854727</v>
      </c>
      <c r="Z777">
        <f t="shared" si="352"/>
        <v>79.508416369682394</v>
      </c>
      <c r="AA777">
        <f t="shared" si="353"/>
        <v>1.1547005383792515</v>
      </c>
      <c r="AB777">
        <f t="shared" si="354"/>
        <v>0</v>
      </c>
      <c r="AC777">
        <f t="shared" si="355"/>
        <v>1</v>
      </c>
      <c r="AD777">
        <f t="shared" si="356"/>
        <v>1.0280615590059241</v>
      </c>
      <c r="AE777">
        <f t="shared" si="357"/>
        <v>109471407.47001469</v>
      </c>
      <c r="AF777">
        <f t="shared" si="358"/>
        <v>19753858593.232761</v>
      </c>
      <c r="AG777">
        <f t="shared" si="359"/>
        <v>1.0027670583780373</v>
      </c>
      <c r="AH777">
        <v>24</v>
      </c>
      <c r="AI777">
        <v>0.67944000000000004</v>
      </c>
      <c r="AJ777">
        <f t="shared" si="360"/>
        <v>2271.5007913398513</v>
      </c>
      <c r="AK777">
        <f t="shared" si="361"/>
        <v>64.306187402831185</v>
      </c>
      <c r="AL777">
        <f t="shared" si="362"/>
        <v>0</v>
      </c>
      <c r="AM777">
        <f t="shared" si="363"/>
        <v>0</v>
      </c>
      <c r="AN777">
        <f>AM777/((60/'Field readings'!D778)*24)</f>
        <v>0</v>
      </c>
      <c r="AO777">
        <f>SUM($AN$4:AN777)</f>
        <v>8879.4934323158614</v>
      </c>
    </row>
    <row r="778" spans="1:41">
      <c r="A778" s="2">
        <f>'Field readings'!A779</f>
        <v>44139</v>
      </c>
      <c r="B778" s="3">
        <f>'Field readings'!B779</f>
        <v>8.6874999999951701</v>
      </c>
      <c r="C778">
        <f>'Field readings'!D779</f>
        <v>15</v>
      </c>
      <c r="D778">
        <f>'Field readings'!K779</f>
        <v>32</v>
      </c>
      <c r="E778">
        <f>'Field readings'!J779+14.6973</f>
        <v>14.6973</v>
      </c>
      <c r="F778">
        <f>'Field readings'!L779</f>
        <v>0</v>
      </c>
      <c r="G778">
        <f>'Field readings'!I779</f>
        <v>0.625</v>
      </c>
      <c r="H778">
        <f>'Field readings'!N779</f>
        <v>1.9390000000000001</v>
      </c>
      <c r="I778">
        <f>'Field readings'!M779</f>
        <v>0.75</v>
      </c>
      <c r="J778">
        <f t="shared" si="336"/>
        <v>0</v>
      </c>
      <c r="K778">
        <f t="shared" si="337"/>
        <v>0.32233109850438368</v>
      </c>
      <c r="L778">
        <f t="shared" si="338"/>
        <v>0.6029101083032492</v>
      </c>
      <c r="M778">
        <f t="shared" si="339"/>
        <v>4.5184153827834079E-3</v>
      </c>
      <c r="N778">
        <f t="shared" si="340"/>
        <v>0.62540611411789182</v>
      </c>
      <c r="O778">
        <f t="shared" si="341"/>
        <v>0.62540611411789182</v>
      </c>
      <c r="P778">
        <f t="shared" si="342"/>
        <v>5.5337802991232699E-3</v>
      </c>
      <c r="Q778">
        <f t="shared" si="343"/>
        <v>2.2780055729952603E-6</v>
      </c>
      <c r="R778">
        <f t="shared" si="344"/>
        <v>2.6534811758638477E-2</v>
      </c>
      <c r="S778">
        <f t="shared" si="345"/>
        <v>0.17766890149561632</v>
      </c>
      <c r="T778">
        <f t="shared" si="346"/>
        <v>7.4888843822464732E-2</v>
      </c>
      <c r="U778">
        <f t="shared" si="347"/>
        <v>20.288516887290307</v>
      </c>
      <c r="V778">
        <f t="shared" si="348"/>
        <v>-0.37766890149561627</v>
      </c>
      <c r="W778">
        <f t="shared" si="349"/>
        <v>0</v>
      </c>
      <c r="X778">
        <f t="shared" si="350"/>
        <v>1.0059007185241196</v>
      </c>
      <c r="Y778">
        <f t="shared" si="351"/>
        <v>0.60189119645854727</v>
      </c>
      <c r="Z778">
        <f t="shared" si="352"/>
        <v>79.508416369682394</v>
      </c>
      <c r="AA778">
        <f t="shared" si="353"/>
        <v>1.1547005383792515</v>
      </c>
      <c r="AB778">
        <f t="shared" si="354"/>
        <v>0</v>
      </c>
      <c r="AC778">
        <f t="shared" si="355"/>
        <v>1</v>
      </c>
      <c r="AD778">
        <f t="shared" si="356"/>
        <v>1.0280615590059241</v>
      </c>
      <c r="AE778">
        <f t="shared" si="357"/>
        <v>109471407.47001469</v>
      </c>
      <c r="AF778">
        <f t="shared" si="358"/>
        <v>19753858593.232761</v>
      </c>
      <c r="AG778">
        <f t="shared" si="359"/>
        <v>1.0027670583780373</v>
      </c>
      <c r="AH778">
        <v>24</v>
      </c>
      <c r="AI778">
        <v>0.67944000000000004</v>
      </c>
      <c r="AJ778">
        <f t="shared" si="360"/>
        <v>2271.5007913398513</v>
      </c>
      <c r="AK778">
        <f t="shared" si="361"/>
        <v>64.306187402831185</v>
      </c>
      <c r="AL778">
        <f t="shared" si="362"/>
        <v>0</v>
      </c>
      <c r="AM778">
        <f t="shared" si="363"/>
        <v>0</v>
      </c>
      <c r="AN778">
        <f>AM778/((60/'Field readings'!D779)*24)</f>
        <v>0</v>
      </c>
      <c r="AO778">
        <f>SUM($AN$4:AN778)</f>
        <v>8879.4934323158614</v>
      </c>
    </row>
    <row r="779" spans="1:41">
      <c r="A779" s="2">
        <f>'Field readings'!A780</f>
        <v>44139</v>
      </c>
      <c r="B779" s="3">
        <f>'Field readings'!B780</f>
        <v>8.6979166666618308</v>
      </c>
      <c r="C779">
        <f>'Field readings'!D780</f>
        <v>15</v>
      </c>
      <c r="D779">
        <f>'Field readings'!K780</f>
        <v>32</v>
      </c>
      <c r="E779">
        <f>'Field readings'!J780+14.6973</f>
        <v>14.6973</v>
      </c>
      <c r="F779">
        <f>'Field readings'!L780</f>
        <v>0</v>
      </c>
      <c r="G779">
        <f>'Field readings'!I780</f>
        <v>0.625</v>
      </c>
      <c r="H779">
        <f>'Field readings'!N780</f>
        <v>1.9390000000000001</v>
      </c>
      <c r="I779">
        <f>'Field readings'!M780</f>
        <v>0.75</v>
      </c>
      <c r="J779">
        <f t="shared" si="336"/>
        <v>0</v>
      </c>
      <c r="K779">
        <f t="shared" si="337"/>
        <v>0.32233109850438368</v>
      </c>
      <c r="L779">
        <f t="shared" si="338"/>
        <v>0.6029101083032492</v>
      </c>
      <c r="M779">
        <f t="shared" si="339"/>
        <v>4.5184153827834079E-3</v>
      </c>
      <c r="N779">
        <f t="shared" si="340"/>
        <v>0.62540611411789182</v>
      </c>
      <c r="O779">
        <f t="shared" si="341"/>
        <v>0.62540611411789182</v>
      </c>
      <c r="P779">
        <f t="shared" si="342"/>
        <v>5.5337802991232699E-3</v>
      </c>
      <c r="Q779">
        <f t="shared" si="343"/>
        <v>2.2780055729952603E-6</v>
      </c>
      <c r="R779">
        <f t="shared" si="344"/>
        <v>2.6534811758638477E-2</v>
      </c>
      <c r="S779">
        <f t="shared" si="345"/>
        <v>0.17766890149561632</v>
      </c>
      <c r="T779">
        <f t="shared" si="346"/>
        <v>7.4888843822464732E-2</v>
      </c>
      <c r="U779">
        <f t="shared" si="347"/>
        <v>20.288516887290307</v>
      </c>
      <c r="V779">
        <f t="shared" si="348"/>
        <v>-0.37766890149561627</v>
      </c>
      <c r="W779">
        <f t="shared" si="349"/>
        <v>0</v>
      </c>
      <c r="X779">
        <f t="shared" si="350"/>
        <v>1.0059007185241196</v>
      </c>
      <c r="Y779">
        <f t="shared" si="351"/>
        <v>0.60189119645854727</v>
      </c>
      <c r="Z779">
        <f t="shared" si="352"/>
        <v>79.508416369682394</v>
      </c>
      <c r="AA779">
        <f t="shared" si="353"/>
        <v>1.1547005383792515</v>
      </c>
      <c r="AB779">
        <f t="shared" si="354"/>
        <v>0</v>
      </c>
      <c r="AC779">
        <f t="shared" si="355"/>
        <v>1</v>
      </c>
      <c r="AD779">
        <f t="shared" si="356"/>
        <v>1.0280615590059241</v>
      </c>
      <c r="AE779">
        <f t="shared" si="357"/>
        <v>109471407.47001469</v>
      </c>
      <c r="AF779">
        <f t="shared" si="358"/>
        <v>19753858593.232761</v>
      </c>
      <c r="AG779">
        <f t="shared" si="359"/>
        <v>1.0027670583780373</v>
      </c>
      <c r="AH779">
        <v>24</v>
      </c>
      <c r="AI779">
        <v>0.67944000000000004</v>
      </c>
      <c r="AJ779">
        <f t="shared" si="360"/>
        <v>2271.5007913398513</v>
      </c>
      <c r="AK779">
        <f t="shared" si="361"/>
        <v>64.306187402831185</v>
      </c>
      <c r="AL779">
        <f t="shared" si="362"/>
        <v>0</v>
      </c>
      <c r="AM779">
        <f t="shared" si="363"/>
        <v>0</v>
      </c>
      <c r="AN779">
        <f>AM779/((60/'Field readings'!D780)*24)</f>
        <v>0</v>
      </c>
      <c r="AO779">
        <f>SUM($AN$4:AN779)</f>
        <v>8879.4934323158614</v>
      </c>
    </row>
    <row r="780" spans="1:41">
      <c r="A780" s="2">
        <f>'Field readings'!A781</f>
        <v>44139</v>
      </c>
      <c r="B780" s="3">
        <f>'Field readings'!B781</f>
        <v>8.7083333333284898</v>
      </c>
      <c r="C780">
        <f>'Field readings'!D781</f>
        <v>15</v>
      </c>
      <c r="D780">
        <f>'Field readings'!K781</f>
        <v>32</v>
      </c>
      <c r="E780">
        <f>'Field readings'!J781+14.6973</f>
        <v>14.6973</v>
      </c>
      <c r="F780">
        <f>'Field readings'!L781</f>
        <v>0</v>
      </c>
      <c r="G780">
        <f>'Field readings'!I781</f>
        <v>0.625</v>
      </c>
      <c r="H780">
        <f>'Field readings'!N781</f>
        <v>1.9390000000000001</v>
      </c>
      <c r="I780">
        <f>'Field readings'!M781</f>
        <v>0.75</v>
      </c>
      <c r="J780">
        <f t="shared" si="336"/>
        <v>0</v>
      </c>
      <c r="K780">
        <f t="shared" si="337"/>
        <v>0.32233109850438368</v>
      </c>
      <c r="L780">
        <f t="shared" si="338"/>
        <v>0.6029101083032492</v>
      </c>
      <c r="M780">
        <f t="shared" si="339"/>
        <v>4.5184153827834079E-3</v>
      </c>
      <c r="N780">
        <f t="shared" si="340"/>
        <v>0.62540611411789182</v>
      </c>
      <c r="O780">
        <f t="shared" si="341"/>
        <v>0.62540611411789182</v>
      </c>
      <c r="P780">
        <f t="shared" si="342"/>
        <v>5.5337802991232699E-3</v>
      </c>
      <c r="Q780">
        <f t="shared" si="343"/>
        <v>2.2780055729952603E-6</v>
      </c>
      <c r="R780">
        <f t="shared" si="344"/>
        <v>2.6534811758638477E-2</v>
      </c>
      <c r="S780">
        <f t="shared" si="345"/>
        <v>0.17766890149561632</v>
      </c>
      <c r="T780">
        <f t="shared" si="346"/>
        <v>7.4888843822464732E-2</v>
      </c>
      <c r="U780">
        <f t="shared" si="347"/>
        <v>20.288516887290307</v>
      </c>
      <c r="V780">
        <f t="shared" si="348"/>
        <v>-0.37766890149561627</v>
      </c>
      <c r="W780">
        <f t="shared" si="349"/>
        <v>0</v>
      </c>
      <c r="X780">
        <f t="shared" si="350"/>
        <v>1.0059007185241196</v>
      </c>
      <c r="Y780">
        <f t="shared" si="351"/>
        <v>0.60189119645854727</v>
      </c>
      <c r="Z780">
        <f t="shared" si="352"/>
        <v>79.508416369682394</v>
      </c>
      <c r="AA780">
        <f t="shared" si="353"/>
        <v>1.1547005383792515</v>
      </c>
      <c r="AB780">
        <f t="shared" si="354"/>
        <v>0</v>
      </c>
      <c r="AC780">
        <f t="shared" si="355"/>
        <v>1</v>
      </c>
      <c r="AD780">
        <f t="shared" si="356"/>
        <v>1.0280615590059241</v>
      </c>
      <c r="AE780">
        <f t="shared" si="357"/>
        <v>109471407.47001469</v>
      </c>
      <c r="AF780">
        <f t="shared" si="358"/>
        <v>19753858593.232761</v>
      </c>
      <c r="AG780">
        <f t="shared" si="359"/>
        <v>1.0027670583780373</v>
      </c>
      <c r="AH780">
        <v>24</v>
      </c>
      <c r="AI780">
        <v>0.67944000000000004</v>
      </c>
      <c r="AJ780">
        <f t="shared" si="360"/>
        <v>2271.5007913398513</v>
      </c>
      <c r="AK780">
        <f t="shared" si="361"/>
        <v>64.306187402831185</v>
      </c>
      <c r="AL780">
        <f t="shared" si="362"/>
        <v>0</v>
      </c>
      <c r="AM780">
        <f t="shared" si="363"/>
        <v>0</v>
      </c>
      <c r="AN780">
        <f>AM780/((60/'Field readings'!D781)*24)</f>
        <v>0</v>
      </c>
      <c r="AO780">
        <f>SUM($AN$4:AN780)</f>
        <v>8879.4934323158614</v>
      </c>
    </row>
    <row r="781" spans="1:41">
      <c r="A781" s="2">
        <f>'Field readings'!A782</f>
        <v>44139</v>
      </c>
      <c r="B781" s="3">
        <f>'Field readings'!B782</f>
        <v>8.7187499999951505</v>
      </c>
      <c r="C781">
        <f>'Field readings'!D782</f>
        <v>15</v>
      </c>
      <c r="D781">
        <f>'Field readings'!K782</f>
        <v>32</v>
      </c>
      <c r="E781">
        <f>'Field readings'!J782+14.6973</f>
        <v>14.6973</v>
      </c>
      <c r="F781">
        <f>'Field readings'!L782</f>
        <v>0</v>
      </c>
      <c r="G781">
        <f>'Field readings'!I782</f>
        <v>0.625</v>
      </c>
      <c r="H781">
        <f>'Field readings'!N782</f>
        <v>1.9390000000000001</v>
      </c>
      <c r="I781">
        <f>'Field readings'!M782</f>
        <v>0.75</v>
      </c>
      <c r="J781">
        <f t="shared" si="336"/>
        <v>0</v>
      </c>
      <c r="K781">
        <f t="shared" si="337"/>
        <v>0.32233109850438368</v>
      </c>
      <c r="L781">
        <f t="shared" si="338"/>
        <v>0.6029101083032492</v>
      </c>
      <c r="M781">
        <f t="shared" si="339"/>
        <v>4.5184153827834079E-3</v>
      </c>
      <c r="N781">
        <f t="shared" si="340"/>
        <v>0.62540611411789182</v>
      </c>
      <c r="O781">
        <f t="shared" si="341"/>
        <v>0.62540611411789182</v>
      </c>
      <c r="P781">
        <f t="shared" si="342"/>
        <v>5.5337802991232699E-3</v>
      </c>
      <c r="Q781">
        <f t="shared" si="343"/>
        <v>2.2780055729952603E-6</v>
      </c>
      <c r="R781">
        <f t="shared" si="344"/>
        <v>2.6534811758638477E-2</v>
      </c>
      <c r="S781">
        <f t="shared" si="345"/>
        <v>0.17766890149561632</v>
      </c>
      <c r="T781">
        <f t="shared" si="346"/>
        <v>7.4888843822464732E-2</v>
      </c>
      <c r="U781">
        <f t="shared" si="347"/>
        <v>20.288516887290307</v>
      </c>
      <c r="V781">
        <f t="shared" si="348"/>
        <v>-0.37766890149561627</v>
      </c>
      <c r="W781">
        <f t="shared" si="349"/>
        <v>0</v>
      </c>
      <c r="X781">
        <f t="shared" si="350"/>
        <v>1.0059007185241196</v>
      </c>
      <c r="Y781">
        <f t="shared" si="351"/>
        <v>0.60189119645854727</v>
      </c>
      <c r="Z781">
        <f t="shared" si="352"/>
        <v>79.508416369682394</v>
      </c>
      <c r="AA781">
        <f t="shared" si="353"/>
        <v>1.1547005383792515</v>
      </c>
      <c r="AB781">
        <f t="shared" si="354"/>
        <v>0</v>
      </c>
      <c r="AC781">
        <f t="shared" si="355"/>
        <v>1</v>
      </c>
      <c r="AD781">
        <f t="shared" si="356"/>
        <v>1.0280615590059241</v>
      </c>
      <c r="AE781">
        <f t="shared" si="357"/>
        <v>109471407.47001469</v>
      </c>
      <c r="AF781">
        <f t="shared" si="358"/>
        <v>19753858593.232761</v>
      </c>
      <c r="AG781">
        <f t="shared" si="359"/>
        <v>1.0027670583780373</v>
      </c>
      <c r="AH781">
        <v>24</v>
      </c>
      <c r="AI781">
        <v>0.67944000000000004</v>
      </c>
      <c r="AJ781">
        <f t="shared" si="360"/>
        <v>2271.5007913398513</v>
      </c>
      <c r="AK781">
        <f t="shared" si="361"/>
        <v>64.306187402831185</v>
      </c>
      <c r="AL781">
        <f t="shared" si="362"/>
        <v>0</v>
      </c>
      <c r="AM781">
        <f t="shared" si="363"/>
        <v>0</v>
      </c>
      <c r="AN781">
        <f>AM781/((60/'Field readings'!D782)*24)</f>
        <v>0</v>
      </c>
      <c r="AO781">
        <f>SUM($AN$4:AN781)</f>
        <v>8879.4934323158614</v>
      </c>
    </row>
    <row r="782" spans="1:41">
      <c r="A782" s="2">
        <f>'Field readings'!A783</f>
        <v>44139</v>
      </c>
      <c r="B782" s="3">
        <f>'Field readings'!B783</f>
        <v>8.7291666666618095</v>
      </c>
      <c r="C782">
        <f>'Field readings'!D783</f>
        <v>15</v>
      </c>
      <c r="D782">
        <f>'Field readings'!K783</f>
        <v>32</v>
      </c>
      <c r="E782">
        <f>'Field readings'!J783+14.6973</f>
        <v>14.6973</v>
      </c>
      <c r="F782">
        <f>'Field readings'!L783</f>
        <v>0</v>
      </c>
      <c r="G782">
        <f>'Field readings'!I783</f>
        <v>0.625</v>
      </c>
      <c r="H782">
        <f>'Field readings'!N783</f>
        <v>1.9390000000000001</v>
      </c>
      <c r="I782">
        <f>'Field readings'!M783</f>
        <v>0.75</v>
      </c>
      <c r="J782">
        <f t="shared" si="336"/>
        <v>0</v>
      </c>
      <c r="K782">
        <f t="shared" si="337"/>
        <v>0.32233109850438368</v>
      </c>
      <c r="L782">
        <f t="shared" si="338"/>
        <v>0.6029101083032492</v>
      </c>
      <c r="M782">
        <f t="shared" si="339"/>
        <v>4.5184153827834079E-3</v>
      </c>
      <c r="N782">
        <f t="shared" si="340"/>
        <v>0.62540611411789182</v>
      </c>
      <c r="O782">
        <f t="shared" si="341"/>
        <v>0.62540611411789182</v>
      </c>
      <c r="P782">
        <f t="shared" si="342"/>
        <v>5.5337802991232699E-3</v>
      </c>
      <c r="Q782">
        <f t="shared" si="343"/>
        <v>2.2780055729952603E-6</v>
      </c>
      <c r="R782">
        <f t="shared" si="344"/>
        <v>2.6534811758638477E-2</v>
      </c>
      <c r="S782">
        <f t="shared" si="345"/>
        <v>0.17766890149561632</v>
      </c>
      <c r="T782">
        <f t="shared" si="346"/>
        <v>7.4888843822464732E-2</v>
      </c>
      <c r="U782">
        <f t="shared" si="347"/>
        <v>20.288516887290307</v>
      </c>
      <c r="V782">
        <f t="shared" si="348"/>
        <v>-0.37766890149561627</v>
      </c>
      <c r="W782">
        <f t="shared" si="349"/>
        <v>0</v>
      </c>
      <c r="X782">
        <f t="shared" si="350"/>
        <v>1.0059007185241196</v>
      </c>
      <c r="Y782">
        <f t="shared" si="351"/>
        <v>0.60189119645854727</v>
      </c>
      <c r="Z782">
        <f t="shared" si="352"/>
        <v>79.508416369682394</v>
      </c>
      <c r="AA782">
        <f t="shared" si="353"/>
        <v>1.1547005383792515</v>
      </c>
      <c r="AB782">
        <f t="shared" si="354"/>
        <v>0</v>
      </c>
      <c r="AC782">
        <f t="shared" si="355"/>
        <v>1</v>
      </c>
      <c r="AD782">
        <f t="shared" si="356"/>
        <v>1.0280615590059241</v>
      </c>
      <c r="AE782">
        <f t="shared" si="357"/>
        <v>109471407.47001469</v>
      </c>
      <c r="AF782">
        <f t="shared" si="358"/>
        <v>19753858593.232761</v>
      </c>
      <c r="AG782">
        <f t="shared" si="359"/>
        <v>1.0027670583780373</v>
      </c>
      <c r="AH782">
        <v>24</v>
      </c>
      <c r="AI782">
        <v>0.67944000000000004</v>
      </c>
      <c r="AJ782">
        <f t="shared" si="360"/>
        <v>2271.5007913398513</v>
      </c>
      <c r="AK782">
        <f t="shared" si="361"/>
        <v>64.306187402831185</v>
      </c>
      <c r="AL782">
        <f t="shared" si="362"/>
        <v>0</v>
      </c>
      <c r="AM782">
        <f t="shared" si="363"/>
        <v>0</v>
      </c>
      <c r="AN782">
        <f>AM782/((60/'Field readings'!D783)*24)</f>
        <v>0</v>
      </c>
      <c r="AO782">
        <f>SUM($AN$4:AN782)</f>
        <v>8879.4934323158614</v>
      </c>
    </row>
    <row r="783" spans="1:41">
      <c r="A783" s="2">
        <f>'Field readings'!A784</f>
        <v>44139</v>
      </c>
      <c r="B783" s="3">
        <f>'Field readings'!B784</f>
        <v>8.7395833333284703</v>
      </c>
      <c r="C783">
        <f>'Field readings'!D784</f>
        <v>15</v>
      </c>
      <c r="D783">
        <f>'Field readings'!K784</f>
        <v>32</v>
      </c>
      <c r="E783">
        <f>'Field readings'!J784+14.6973</f>
        <v>14.6973</v>
      </c>
      <c r="F783">
        <f>'Field readings'!L784</f>
        <v>0</v>
      </c>
      <c r="G783">
        <f>'Field readings'!I784</f>
        <v>0.625</v>
      </c>
      <c r="H783">
        <f>'Field readings'!N784</f>
        <v>1.9390000000000001</v>
      </c>
      <c r="I783">
        <f>'Field readings'!M784</f>
        <v>0.75</v>
      </c>
      <c r="J783">
        <f t="shared" si="336"/>
        <v>0</v>
      </c>
      <c r="K783">
        <f t="shared" si="337"/>
        <v>0.32233109850438368</v>
      </c>
      <c r="L783">
        <f t="shared" si="338"/>
        <v>0.6029101083032492</v>
      </c>
      <c r="M783">
        <f t="shared" si="339"/>
        <v>4.5184153827834079E-3</v>
      </c>
      <c r="N783">
        <f t="shared" si="340"/>
        <v>0.62540611411789182</v>
      </c>
      <c r="O783">
        <f t="shared" si="341"/>
        <v>0.62540611411789182</v>
      </c>
      <c r="P783">
        <f t="shared" si="342"/>
        <v>5.5337802991232699E-3</v>
      </c>
      <c r="Q783">
        <f t="shared" si="343"/>
        <v>2.2780055729952603E-6</v>
      </c>
      <c r="R783">
        <f t="shared" si="344"/>
        <v>2.6534811758638477E-2</v>
      </c>
      <c r="S783">
        <f t="shared" si="345"/>
        <v>0.17766890149561632</v>
      </c>
      <c r="T783">
        <f t="shared" si="346"/>
        <v>7.4888843822464732E-2</v>
      </c>
      <c r="U783">
        <f t="shared" si="347"/>
        <v>20.288516887290307</v>
      </c>
      <c r="V783">
        <f t="shared" si="348"/>
        <v>-0.37766890149561627</v>
      </c>
      <c r="W783">
        <f t="shared" si="349"/>
        <v>0</v>
      </c>
      <c r="X783">
        <f t="shared" si="350"/>
        <v>1.0059007185241196</v>
      </c>
      <c r="Y783">
        <f t="shared" si="351"/>
        <v>0.60189119645854727</v>
      </c>
      <c r="Z783">
        <f t="shared" si="352"/>
        <v>79.508416369682394</v>
      </c>
      <c r="AA783">
        <f t="shared" si="353"/>
        <v>1.1547005383792515</v>
      </c>
      <c r="AB783">
        <f t="shared" si="354"/>
        <v>0</v>
      </c>
      <c r="AC783">
        <f t="shared" si="355"/>
        <v>1</v>
      </c>
      <c r="AD783">
        <f t="shared" si="356"/>
        <v>1.0280615590059241</v>
      </c>
      <c r="AE783">
        <f t="shared" si="357"/>
        <v>109471407.47001469</v>
      </c>
      <c r="AF783">
        <f t="shared" si="358"/>
        <v>19753858593.232761</v>
      </c>
      <c r="AG783">
        <f t="shared" si="359"/>
        <v>1.0027670583780373</v>
      </c>
      <c r="AH783">
        <v>24</v>
      </c>
      <c r="AI783">
        <v>0.67944000000000004</v>
      </c>
      <c r="AJ783">
        <f t="shared" si="360"/>
        <v>2271.5007913398513</v>
      </c>
      <c r="AK783">
        <f t="shared" si="361"/>
        <v>64.306187402831185</v>
      </c>
      <c r="AL783">
        <f t="shared" si="362"/>
        <v>0</v>
      </c>
      <c r="AM783">
        <f t="shared" si="363"/>
        <v>0</v>
      </c>
      <c r="AN783">
        <f>AM783/((60/'Field readings'!D784)*24)</f>
        <v>0</v>
      </c>
      <c r="AO783">
        <f>SUM($AN$4:AN783)</f>
        <v>8879.4934323158614</v>
      </c>
    </row>
    <row r="784" spans="1:41">
      <c r="A784" s="2">
        <f>'Field readings'!A785</f>
        <v>44139</v>
      </c>
      <c r="B784" s="3">
        <f>'Field readings'!B785</f>
        <v>8.7499999999951292</v>
      </c>
      <c r="C784">
        <f>'Field readings'!D785</f>
        <v>15</v>
      </c>
      <c r="D784">
        <f>'Field readings'!K785</f>
        <v>32</v>
      </c>
      <c r="E784">
        <f>'Field readings'!J785+14.6973</f>
        <v>14.6973</v>
      </c>
      <c r="F784">
        <f>'Field readings'!L785</f>
        <v>0</v>
      </c>
      <c r="G784">
        <f>'Field readings'!I785</f>
        <v>0.625</v>
      </c>
      <c r="H784">
        <f>'Field readings'!N785</f>
        <v>1.9390000000000001</v>
      </c>
      <c r="I784">
        <f>'Field readings'!M785</f>
        <v>0.75</v>
      </c>
      <c r="J784">
        <f t="shared" si="336"/>
        <v>0</v>
      </c>
      <c r="K784">
        <f t="shared" si="337"/>
        <v>0.32233109850438368</v>
      </c>
      <c r="L784">
        <f t="shared" si="338"/>
        <v>0.6029101083032492</v>
      </c>
      <c r="M784">
        <f t="shared" si="339"/>
        <v>4.5184153827834079E-3</v>
      </c>
      <c r="N784">
        <f t="shared" si="340"/>
        <v>0.62540611411789182</v>
      </c>
      <c r="O784">
        <f t="shared" si="341"/>
        <v>0.62540611411789182</v>
      </c>
      <c r="P784">
        <f t="shared" si="342"/>
        <v>5.5337802991232699E-3</v>
      </c>
      <c r="Q784">
        <f t="shared" si="343"/>
        <v>2.2780055729952603E-6</v>
      </c>
      <c r="R784">
        <f t="shared" si="344"/>
        <v>2.6534811758638477E-2</v>
      </c>
      <c r="S784">
        <f t="shared" si="345"/>
        <v>0.17766890149561632</v>
      </c>
      <c r="T784">
        <f t="shared" si="346"/>
        <v>7.4888843822464732E-2</v>
      </c>
      <c r="U784">
        <f t="shared" si="347"/>
        <v>20.288516887290307</v>
      </c>
      <c r="V784">
        <f t="shared" si="348"/>
        <v>-0.37766890149561627</v>
      </c>
      <c r="W784">
        <f t="shared" si="349"/>
        <v>0</v>
      </c>
      <c r="X784">
        <f t="shared" si="350"/>
        <v>1.0059007185241196</v>
      </c>
      <c r="Y784">
        <f t="shared" si="351"/>
        <v>0.60189119645854727</v>
      </c>
      <c r="Z784">
        <f t="shared" si="352"/>
        <v>79.508416369682394</v>
      </c>
      <c r="AA784">
        <f t="shared" si="353"/>
        <v>1.1547005383792515</v>
      </c>
      <c r="AB784">
        <f t="shared" si="354"/>
        <v>0</v>
      </c>
      <c r="AC784">
        <f t="shared" si="355"/>
        <v>1</v>
      </c>
      <c r="AD784">
        <f t="shared" si="356"/>
        <v>1.0280615590059241</v>
      </c>
      <c r="AE784">
        <f t="shared" si="357"/>
        <v>109471407.47001469</v>
      </c>
      <c r="AF784">
        <f t="shared" si="358"/>
        <v>19753858593.232761</v>
      </c>
      <c r="AG784">
        <f t="shared" si="359"/>
        <v>1.0027670583780373</v>
      </c>
      <c r="AH784">
        <v>24</v>
      </c>
      <c r="AI784">
        <v>0.67944000000000004</v>
      </c>
      <c r="AJ784">
        <f t="shared" si="360"/>
        <v>2271.5007913398513</v>
      </c>
      <c r="AK784">
        <f t="shared" si="361"/>
        <v>64.306187402831185</v>
      </c>
      <c r="AL784">
        <f t="shared" si="362"/>
        <v>0</v>
      </c>
      <c r="AM784">
        <f t="shared" si="363"/>
        <v>0</v>
      </c>
      <c r="AN784">
        <f>AM784/((60/'Field readings'!D785)*24)</f>
        <v>0</v>
      </c>
      <c r="AO784">
        <f>SUM($AN$4:AN784)</f>
        <v>8879.4934323158614</v>
      </c>
    </row>
    <row r="785" spans="1:41">
      <c r="A785" s="2">
        <f>'Field readings'!A786</f>
        <v>44139</v>
      </c>
      <c r="B785" s="3">
        <f>'Field readings'!B786</f>
        <v>8.76041666666179</v>
      </c>
      <c r="C785">
        <f>'Field readings'!D786</f>
        <v>15</v>
      </c>
      <c r="D785">
        <f>'Field readings'!K786</f>
        <v>32</v>
      </c>
      <c r="E785">
        <f>'Field readings'!J786+14.6973</f>
        <v>14.6973</v>
      </c>
      <c r="F785">
        <f>'Field readings'!L786</f>
        <v>0</v>
      </c>
      <c r="G785">
        <f>'Field readings'!I786</f>
        <v>0.625</v>
      </c>
      <c r="H785">
        <f>'Field readings'!N786</f>
        <v>1.9390000000000001</v>
      </c>
      <c r="I785">
        <f>'Field readings'!M786</f>
        <v>0.75</v>
      </c>
      <c r="J785">
        <f t="shared" si="336"/>
        <v>0</v>
      </c>
      <c r="K785">
        <f t="shared" si="337"/>
        <v>0.32233109850438368</v>
      </c>
      <c r="L785">
        <f t="shared" si="338"/>
        <v>0.6029101083032492</v>
      </c>
      <c r="M785">
        <f t="shared" si="339"/>
        <v>4.5184153827834079E-3</v>
      </c>
      <c r="N785">
        <f t="shared" si="340"/>
        <v>0.62540611411789182</v>
      </c>
      <c r="O785">
        <f t="shared" si="341"/>
        <v>0.62540611411789182</v>
      </c>
      <c r="P785">
        <f t="shared" si="342"/>
        <v>5.5337802991232699E-3</v>
      </c>
      <c r="Q785">
        <f t="shared" si="343"/>
        <v>2.2780055729952603E-6</v>
      </c>
      <c r="R785">
        <f t="shared" si="344"/>
        <v>2.6534811758638477E-2</v>
      </c>
      <c r="S785">
        <f t="shared" si="345"/>
        <v>0.17766890149561632</v>
      </c>
      <c r="T785">
        <f t="shared" si="346"/>
        <v>7.4888843822464732E-2</v>
      </c>
      <c r="U785">
        <f t="shared" si="347"/>
        <v>20.288516887290307</v>
      </c>
      <c r="V785">
        <f t="shared" si="348"/>
        <v>-0.37766890149561627</v>
      </c>
      <c r="W785">
        <f t="shared" si="349"/>
        <v>0</v>
      </c>
      <c r="X785">
        <f t="shared" si="350"/>
        <v>1.0059007185241196</v>
      </c>
      <c r="Y785">
        <f t="shared" si="351"/>
        <v>0.60189119645854727</v>
      </c>
      <c r="Z785">
        <f t="shared" si="352"/>
        <v>79.508416369682394</v>
      </c>
      <c r="AA785">
        <f t="shared" si="353"/>
        <v>1.1547005383792515</v>
      </c>
      <c r="AB785">
        <f t="shared" si="354"/>
        <v>0</v>
      </c>
      <c r="AC785">
        <f t="shared" si="355"/>
        <v>1</v>
      </c>
      <c r="AD785">
        <f t="shared" si="356"/>
        <v>1.0280615590059241</v>
      </c>
      <c r="AE785">
        <f t="shared" si="357"/>
        <v>109471407.47001469</v>
      </c>
      <c r="AF785">
        <f t="shared" si="358"/>
        <v>19753858593.232761</v>
      </c>
      <c r="AG785">
        <f t="shared" si="359"/>
        <v>1.0027670583780373</v>
      </c>
      <c r="AH785">
        <v>24</v>
      </c>
      <c r="AI785">
        <v>0.67944000000000004</v>
      </c>
      <c r="AJ785">
        <f t="shared" si="360"/>
        <v>2271.5007913398513</v>
      </c>
      <c r="AK785">
        <f t="shared" si="361"/>
        <v>64.306187402831185</v>
      </c>
      <c r="AL785">
        <f t="shared" si="362"/>
        <v>0</v>
      </c>
      <c r="AM785">
        <f t="shared" si="363"/>
        <v>0</v>
      </c>
      <c r="AN785">
        <f>AM785/((60/'Field readings'!D786)*24)</f>
        <v>0</v>
      </c>
      <c r="AO785">
        <f>SUM($AN$4:AN785)</f>
        <v>8879.4934323158614</v>
      </c>
    </row>
    <row r="786" spans="1:41">
      <c r="A786" s="2">
        <f>'Field readings'!A787</f>
        <v>44139</v>
      </c>
      <c r="B786" s="3">
        <f>'Field readings'!B787</f>
        <v>8.7708333333284507</v>
      </c>
      <c r="C786">
        <f>'Field readings'!D787</f>
        <v>15</v>
      </c>
      <c r="D786">
        <f>'Field readings'!K787</f>
        <v>32</v>
      </c>
      <c r="E786">
        <f>'Field readings'!J787+14.6973</f>
        <v>14.6973</v>
      </c>
      <c r="F786">
        <f>'Field readings'!L787</f>
        <v>0</v>
      </c>
      <c r="G786">
        <f>'Field readings'!I787</f>
        <v>0.625</v>
      </c>
      <c r="H786">
        <f>'Field readings'!N787</f>
        <v>1.9390000000000001</v>
      </c>
      <c r="I786">
        <f>'Field readings'!M787</f>
        <v>0.75</v>
      </c>
      <c r="J786">
        <f t="shared" si="336"/>
        <v>0</v>
      </c>
      <c r="K786">
        <f t="shared" si="337"/>
        <v>0.32233109850438368</v>
      </c>
      <c r="L786">
        <f t="shared" si="338"/>
        <v>0.6029101083032492</v>
      </c>
      <c r="M786">
        <f t="shared" si="339"/>
        <v>4.5184153827834079E-3</v>
      </c>
      <c r="N786">
        <f t="shared" si="340"/>
        <v>0.62540611411789182</v>
      </c>
      <c r="O786">
        <f t="shared" si="341"/>
        <v>0.62540611411789182</v>
      </c>
      <c r="P786">
        <f t="shared" si="342"/>
        <v>5.5337802991232699E-3</v>
      </c>
      <c r="Q786">
        <f t="shared" si="343"/>
        <v>2.2780055729952603E-6</v>
      </c>
      <c r="R786">
        <f t="shared" si="344"/>
        <v>2.6534811758638477E-2</v>
      </c>
      <c r="S786">
        <f t="shared" si="345"/>
        <v>0.17766890149561632</v>
      </c>
      <c r="T786">
        <f t="shared" si="346"/>
        <v>7.4888843822464732E-2</v>
      </c>
      <c r="U786">
        <f t="shared" si="347"/>
        <v>20.288516887290307</v>
      </c>
      <c r="V786">
        <f t="shared" si="348"/>
        <v>-0.37766890149561627</v>
      </c>
      <c r="W786">
        <f t="shared" si="349"/>
        <v>0</v>
      </c>
      <c r="X786">
        <f t="shared" si="350"/>
        <v>1.0059007185241196</v>
      </c>
      <c r="Y786">
        <f t="shared" si="351"/>
        <v>0.60189119645854727</v>
      </c>
      <c r="Z786">
        <f t="shared" si="352"/>
        <v>79.508416369682394</v>
      </c>
      <c r="AA786">
        <f t="shared" si="353"/>
        <v>1.1547005383792515</v>
      </c>
      <c r="AB786">
        <f t="shared" si="354"/>
        <v>0</v>
      </c>
      <c r="AC786">
        <f t="shared" si="355"/>
        <v>1</v>
      </c>
      <c r="AD786">
        <f t="shared" si="356"/>
        <v>1.0280615590059241</v>
      </c>
      <c r="AE786">
        <f t="shared" si="357"/>
        <v>109471407.47001469</v>
      </c>
      <c r="AF786">
        <f t="shared" si="358"/>
        <v>19753858593.232761</v>
      </c>
      <c r="AG786">
        <f t="shared" si="359"/>
        <v>1.0027670583780373</v>
      </c>
      <c r="AH786">
        <v>24</v>
      </c>
      <c r="AI786">
        <v>0.67944000000000004</v>
      </c>
      <c r="AJ786">
        <f t="shared" si="360"/>
        <v>2271.5007913398513</v>
      </c>
      <c r="AK786">
        <f t="shared" si="361"/>
        <v>64.306187402831185</v>
      </c>
      <c r="AL786">
        <f t="shared" si="362"/>
        <v>0</v>
      </c>
      <c r="AM786">
        <f t="shared" si="363"/>
        <v>0</v>
      </c>
      <c r="AN786">
        <f>AM786/((60/'Field readings'!D787)*24)</f>
        <v>0</v>
      </c>
      <c r="AO786">
        <f>SUM($AN$4:AN786)</f>
        <v>8879.4934323158614</v>
      </c>
    </row>
    <row r="787" spans="1:41">
      <c r="A787" s="2">
        <f>'Field readings'!A788</f>
        <v>44139</v>
      </c>
      <c r="B787" s="3">
        <f>'Field readings'!B788</f>
        <v>8.7812499999951097</v>
      </c>
      <c r="C787">
        <f>'Field readings'!D788</f>
        <v>15</v>
      </c>
      <c r="D787">
        <f>'Field readings'!K788</f>
        <v>32</v>
      </c>
      <c r="E787">
        <f>'Field readings'!J788+14.6973</f>
        <v>14.6973</v>
      </c>
      <c r="F787">
        <f>'Field readings'!L788</f>
        <v>0</v>
      </c>
      <c r="G787">
        <f>'Field readings'!I788</f>
        <v>0.625</v>
      </c>
      <c r="H787">
        <f>'Field readings'!N788</f>
        <v>1.9390000000000001</v>
      </c>
      <c r="I787">
        <f>'Field readings'!M788</f>
        <v>0.75</v>
      </c>
      <c r="J787">
        <f t="shared" si="336"/>
        <v>0</v>
      </c>
      <c r="K787">
        <f t="shared" si="337"/>
        <v>0.32233109850438368</v>
      </c>
      <c r="L787">
        <f t="shared" si="338"/>
        <v>0.6029101083032492</v>
      </c>
      <c r="M787">
        <f t="shared" si="339"/>
        <v>4.5184153827834079E-3</v>
      </c>
      <c r="N787">
        <f t="shared" si="340"/>
        <v>0.62540611411789182</v>
      </c>
      <c r="O787">
        <f t="shared" si="341"/>
        <v>0.62540611411789182</v>
      </c>
      <c r="P787">
        <f t="shared" si="342"/>
        <v>5.5337802991232699E-3</v>
      </c>
      <c r="Q787">
        <f t="shared" si="343"/>
        <v>2.2780055729952603E-6</v>
      </c>
      <c r="R787">
        <f t="shared" si="344"/>
        <v>2.6534811758638477E-2</v>
      </c>
      <c r="S787">
        <f t="shared" si="345"/>
        <v>0.17766890149561632</v>
      </c>
      <c r="T787">
        <f t="shared" si="346"/>
        <v>7.4888843822464732E-2</v>
      </c>
      <c r="U787">
        <f t="shared" si="347"/>
        <v>20.288516887290307</v>
      </c>
      <c r="V787">
        <f t="shared" si="348"/>
        <v>-0.37766890149561627</v>
      </c>
      <c r="W787">
        <f t="shared" si="349"/>
        <v>0</v>
      </c>
      <c r="X787">
        <f t="shared" si="350"/>
        <v>1.0059007185241196</v>
      </c>
      <c r="Y787">
        <f t="shared" si="351"/>
        <v>0.60189119645854727</v>
      </c>
      <c r="Z787">
        <f t="shared" si="352"/>
        <v>79.508416369682394</v>
      </c>
      <c r="AA787">
        <f t="shared" si="353"/>
        <v>1.1547005383792515</v>
      </c>
      <c r="AB787">
        <f t="shared" si="354"/>
        <v>0</v>
      </c>
      <c r="AC787">
        <f t="shared" si="355"/>
        <v>1</v>
      </c>
      <c r="AD787">
        <f t="shared" si="356"/>
        <v>1.0280615590059241</v>
      </c>
      <c r="AE787">
        <f t="shared" si="357"/>
        <v>109471407.47001469</v>
      </c>
      <c r="AF787">
        <f t="shared" si="358"/>
        <v>19753858593.232761</v>
      </c>
      <c r="AG787">
        <f t="shared" si="359"/>
        <v>1.0027670583780373</v>
      </c>
      <c r="AH787">
        <v>24</v>
      </c>
      <c r="AI787">
        <v>0.67944000000000004</v>
      </c>
      <c r="AJ787">
        <f t="shared" si="360"/>
        <v>2271.5007913398513</v>
      </c>
      <c r="AK787">
        <f t="shared" si="361"/>
        <v>64.306187402831185</v>
      </c>
      <c r="AL787">
        <f t="shared" si="362"/>
        <v>0</v>
      </c>
      <c r="AM787">
        <f t="shared" si="363"/>
        <v>0</v>
      </c>
      <c r="AN787">
        <f>AM787/((60/'Field readings'!D788)*24)</f>
        <v>0</v>
      </c>
      <c r="AO787">
        <f>SUM($AN$4:AN787)</f>
        <v>8879.4934323158614</v>
      </c>
    </row>
    <row r="788" spans="1:41">
      <c r="A788" s="2">
        <f>'Field readings'!A789</f>
        <v>44139</v>
      </c>
      <c r="B788" s="3">
        <f>'Field readings'!B789</f>
        <v>8.7916666666617704</v>
      </c>
      <c r="C788">
        <f>'Field readings'!D789</f>
        <v>15</v>
      </c>
      <c r="D788">
        <f>'Field readings'!K789</f>
        <v>32</v>
      </c>
      <c r="E788">
        <f>'Field readings'!J789+14.6973</f>
        <v>14.6973</v>
      </c>
      <c r="F788">
        <f>'Field readings'!L789</f>
        <v>0</v>
      </c>
      <c r="G788">
        <f>'Field readings'!I789</f>
        <v>0.625</v>
      </c>
      <c r="H788">
        <f>'Field readings'!N789</f>
        <v>1.9390000000000001</v>
      </c>
      <c r="I788">
        <f>'Field readings'!M789</f>
        <v>0.75</v>
      </c>
      <c r="J788">
        <f t="shared" si="336"/>
        <v>0</v>
      </c>
      <c r="K788">
        <f t="shared" si="337"/>
        <v>0.32233109850438368</v>
      </c>
      <c r="L788">
        <f t="shared" si="338"/>
        <v>0.6029101083032492</v>
      </c>
      <c r="M788">
        <f t="shared" si="339"/>
        <v>4.5184153827834079E-3</v>
      </c>
      <c r="N788">
        <f t="shared" si="340"/>
        <v>0.62540611411789182</v>
      </c>
      <c r="O788">
        <f t="shared" si="341"/>
        <v>0.62540611411789182</v>
      </c>
      <c r="P788">
        <f t="shared" si="342"/>
        <v>5.5337802991232699E-3</v>
      </c>
      <c r="Q788">
        <f t="shared" si="343"/>
        <v>2.2780055729952603E-6</v>
      </c>
      <c r="R788">
        <f t="shared" si="344"/>
        <v>2.6534811758638477E-2</v>
      </c>
      <c r="S788">
        <f t="shared" si="345"/>
        <v>0.17766890149561632</v>
      </c>
      <c r="T788">
        <f t="shared" si="346"/>
        <v>7.4888843822464732E-2</v>
      </c>
      <c r="U788">
        <f t="shared" si="347"/>
        <v>20.288516887290307</v>
      </c>
      <c r="V788">
        <f t="shared" si="348"/>
        <v>-0.37766890149561627</v>
      </c>
      <c r="W788">
        <f t="shared" si="349"/>
        <v>0</v>
      </c>
      <c r="X788">
        <f t="shared" si="350"/>
        <v>1.0059007185241196</v>
      </c>
      <c r="Y788">
        <f t="shared" si="351"/>
        <v>0.60189119645854727</v>
      </c>
      <c r="Z788">
        <f t="shared" si="352"/>
        <v>79.508416369682394</v>
      </c>
      <c r="AA788">
        <f t="shared" si="353"/>
        <v>1.1547005383792515</v>
      </c>
      <c r="AB788">
        <f t="shared" si="354"/>
        <v>0</v>
      </c>
      <c r="AC788">
        <f t="shared" si="355"/>
        <v>1</v>
      </c>
      <c r="AD788">
        <f t="shared" si="356"/>
        <v>1.0280615590059241</v>
      </c>
      <c r="AE788">
        <f t="shared" si="357"/>
        <v>109471407.47001469</v>
      </c>
      <c r="AF788">
        <f t="shared" si="358"/>
        <v>19753858593.232761</v>
      </c>
      <c r="AG788">
        <f t="shared" si="359"/>
        <v>1.0027670583780373</v>
      </c>
      <c r="AH788">
        <v>24</v>
      </c>
      <c r="AI788">
        <v>0.67944000000000004</v>
      </c>
      <c r="AJ788">
        <f t="shared" si="360"/>
        <v>2271.5007913398513</v>
      </c>
      <c r="AK788">
        <f t="shared" si="361"/>
        <v>64.306187402831185</v>
      </c>
      <c r="AL788">
        <f t="shared" si="362"/>
        <v>0</v>
      </c>
      <c r="AM788">
        <f t="shared" si="363"/>
        <v>0</v>
      </c>
      <c r="AN788">
        <f>AM788/((60/'Field readings'!D789)*24)</f>
        <v>0</v>
      </c>
      <c r="AO788">
        <f>SUM($AN$4:AN788)</f>
        <v>8879.4934323158614</v>
      </c>
    </row>
    <row r="789" spans="1:41">
      <c r="A789" s="2">
        <f>'Field readings'!A790</f>
        <v>44139</v>
      </c>
      <c r="B789" s="3">
        <f>'Field readings'!B790</f>
        <v>8.8020833333284294</v>
      </c>
      <c r="C789">
        <f>'Field readings'!D790</f>
        <v>15</v>
      </c>
      <c r="D789">
        <f>'Field readings'!K790</f>
        <v>32</v>
      </c>
      <c r="E789">
        <f>'Field readings'!J790+14.6973</f>
        <v>14.6973</v>
      </c>
      <c r="F789">
        <f>'Field readings'!L790</f>
        <v>0</v>
      </c>
      <c r="G789">
        <f>'Field readings'!I790</f>
        <v>0.625</v>
      </c>
      <c r="H789">
        <f>'Field readings'!N790</f>
        <v>1.9390000000000001</v>
      </c>
      <c r="I789">
        <f>'Field readings'!M790</f>
        <v>0.75</v>
      </c>
      <c r="J789">
        <f t="shared" si="336"/>
        <v>0</v>
      </c>
      <c r="K789">
        <f t="shared" si="337"/>
        <v>0.32233109850438368</v>
      </c>
      <c r="L789">
        <f t="shared" si="338"/>
        <v>0.6029101083032492</v>
      </c>
      <c r="M789">
        <f t="shared" si="339"/>
        <v>4.5184153827834079E-3</v>
      </c>
      <c r="N789">
        <f t="shared" si="340"/>
        <v>0.62540611411789182</v>
      </c>
      <c r="O789">
        <f t="shared" si="341"/>
        <v>0.62540611411789182</v>
      </c>
      <c r="P789">
        <f t="shared" si="342"/>
        <v>5.5337802991232699E-3</v>
      </c>
      <c r="Q789">
        <f t="shared" si="343"/>
        <v>2.2780055729952603E-6</v>
      </c>
      <c r="R789">
        <f t="shared" si="344"/>
        <v>2.6534811758638477E-2</v>
      </c>
      <c r="S789">
        <f t="shared" si="345"/>
        <v>0.17766890149561632</v>
      </c>
      <c r="T789">
        <f t="shared" si="346"/>
        <v>7.4888843822464732E-2</v>
      </c>
      <c r="U789">
        <f t="shared" si="347"/>
        <v>20.288516887290307</v>
      </c>
      <c r="V789">
        <f t="shared" si="348"/>
        <v>-0.37766890149561627</v>
      </c>
      <c r="W789">
        <f t="shared" si="349"/>
        <v>0</v>
      </c>
      <c r="X789">
        <f t="shared" si="350"/>
        <v>1.0059007185241196</v>
      </c>
      <c r="Y789">
        <f t="shared" si="351"/>
        <v>0.60189119645854727</v>
      </c>
      <c r="Z789">
        <f t="shared" si="352"/>
        <v>79.508416369682394</v>
      </c>
      <c r="AA789">
        <f t="shared" si="353"/>
        <v>1.1547005383792515</v>
      </c>
      <c r="AB789">
        <f t="shared" si="354"/>
        <v>0</v>
      </c>
      <c r="AC789">
        <f t="shared" si="355"/>
        <v>1</v>
      </c>
      <c r="AD789">
        <f t="shared" si="356"/>
        <v>1.0280615590059241</v>
      </c>
      <c r="AE789">
        <f t="shared" si="357"/>
        <v>109471407.47001469</v>
      </c>
      <c r="AF789">
        <f t="shared" si="358"/>
        <v>19753858593.232761</v>
      </c>
      <c r="AG789">
        <f t="shared" si="359"/>
        <v>1.0027670583780373</v>
      </c>
      <c r="AH789">
        <v>24</v>
      </c>
      <c r="AI789">
        <v>0.67944000000000004</v>
      </c>
      <c r="AJ789">
        <f t="shared" si="360"/>
        <v>2271.5007913398513</v>
      </c>
      <c r="AK789">
        <f t="shared" si="361"/>
        <v>64.306187402831185</v>
      </c>
      <c r="AL789">
        <f t="shared" si="362"/>
        <v>0</v>
      </c>
      <c r="AM789">
        <f t="shared" si="363"/>
        <v>0</v>
      </c>
      <c r="AN789">
        <f>AM789/((60/'Field readings'!D790)*24)</f>
        <v>0</v>
      </c>
      <c r="AO789">
        <f>SUM($AN$4:AN789)</f>
        <v>8879.4934323158614</v>
      </c>
    </row>
    <row r="790" spans="1:41">
      <c r="A790" s="2">
        <f>'Field readings'!A791</f>
        <v>44139</v>
      </c>
      <c r="B790" s="3">
        <f>'Field readings'!B791</f>
        <v>8.8124999999950901</v>
      </c>
      <c r="C790">
        <f>'Field readings'!D791</f>
        <v>15</v>
      </c>
      <c r="D790">
        <f>'Field readings'!K791</f>
        <v>32</v>
      </c>
      <c r="E790">
        <f>'Field readings'!J791+14.6973</f>
        <v>14.6973</v>
      </c>
      <c r="F790">
        <f>'Field readings'!L791</f>
        <v>0</v>
      </c>
      <c r="G790">
        <f>'Field readings'!I791</f>
        <v>0.625</v>
      </c>
      <c r="H790">
        <f>'Field readings'!N791</f>
        <v>1.9390000000000001</v>
      </c>
      <c r="I790">
        <f>'Field readings'!M791</f>
        <v>0.75</v>
      </c>
      <c r="J790">
        <f t="shared" si="336"/>
        <v>0</v>
      </c>
      <c r="K790">
        <f t="shared" si="337"/>
        <v>0.32233109850438368</v>
      </c>
      <c r="L790">
        <f t="shared" si="338"/>
        <v>0.6029101083032492</v>
      </c>
      <c r="M790">
        <f t="shared" si="339"/>
        <v>4.5184153827834079E-3</v>
      </c>
      <c r="N790">
        <f t="shared" si="340"/>
        <v>0.62540611411789182</v>
      </c>
      <c r="O790">
        <f t="shared" si="341"/>
        <v>0.62540611411789182</v>
      </c>
      <c r="P790">
        <f t="shared" si="342"/>
        <v>5.5337802991232699E-3</v>
      </c>
      <c r="Q790">
        <f t="shared" si="343"/>
        <v>2.2780055729952603E-6</v>
      </c>
      <c r="R790">
        <f t="shared" si="344"/>
        <v>2.6534811758638477E-2</v>
      </c>
      <c r="S790">
        <f t="shared" si="345"/>
        <v>0.17766890149561632</v>
      </c>
      <c r="T790">
        <f t="shared" si="346"/>
        <v>7.4888843822464732E-2</v>
      </c>
      <c r="U790">
        <f t="shared" si="347"/>
        <v>20.288516887290307</v>
      </c>
      <c r="V790">
        <f t="shared" si="348"/>
        <v>-0.37766890149561627</v>
      </c>
      <c r="W790">
        <f t="shared" si="349"/>
        <v>0</v>
      </c>
      <c r="X790">
        <f t="shared" si="350"/>
        <v>1.0059007185241196</v>
      </c>
      <c r="Y790">
        <f t="shared" si="351"/>
        <v>0.60189119645854727</v>
      </c>
      <c r="Z790">
        <f t="shared" si="352"/>
        <v>79.508416369682394</v>
      </c>
      <c r="AA790">
        <f t="shared" si="353"/>
        <v>1.1547005383792515</v>
      </c>
      <c r="AB790">
        <f t="shared" si="354"/>
        <v>0</v>
      </c>
      <c r="AC790">
        <f t="shared" si="355"/>
        <v>1</v>
      </c>
      <c r="AD790">
        <f t="shared" si="356"/>
        <v>1.0280615590059241</v>
      </c>
      <c r="AE790">
        <f t="shared" si="357"/>
        <v>109471407.47001469</v>
      </c>
      <c r="AF790">
        <f t="shared" si="358"/>
        <v>19753858593.232761</v>
      </c>
      <c r="AG790">
        <f t="shared" si="359"/>
        <v>1.0027670583780373</v>
      </c>
      <c r="AH790">
        <v>24</v>
      </c>
      <c r="AI790">
        <v>0.67944000000000004</v>
      </c>
      <c r="AJ790">
        <f t="shared" si="360"/>
        <v>2271.5007913398513</v>
      </c>
      <c r="AK790">
        <f t="shared" si="361"/>
        <v>64.306187402831185</v>
      </c>
      <c r="AL790">
        <f t="shared" si="362"/>
        <v>0</v>
      </c>
      <c r="AM790">
        <f t="shared" si="363"/>
        <v>0</v>
      </c>
      <c r="AN790">
        <f>AM790/((60/'Field readings'!D791)*24)</f>
        <v>0</v>
      </c>
      <c r="AO790">
        <f>SUM($AN$4:AN790)</f>
        <v>8879.4934323158614</v>
      </c>
    </row>
    <row r="791" spans="1:41">
      <c r="A791" s="2">
        <f>'Field readings'!A792</f>
        <v>44139</v>
      </c>
      <c r="B791" s="3">
        <f>'Field readings'!B792</f>
        <v>8.8229166666617491</v>
      </c>
      <c r="C791">
        <f>'Field readings'!D792</f>
        <v>15</v>
      </c>
      <c r="D791">
        <f>'Field readings'!K792</f>
        <v>32</v>
      </c>
      <c r="E791">
        <f>'Field readings'!J792+14.6973</f>
        <v>14.6973</v>
      </c>
      <c r="F791">
        <f>'Field readings'!L792</f>
        <v>0</v>
      </c>
      <c r="G791">
        <f>'Field readings'!I792</f>
        <v>0.625</v>
      </c>
      <c r="H791">
        <f>'Field readings'!N792</f>
        <v>1.9390000000000001</v>
      </c>
      <c r="I791">
        <f>'Field readings'!M792</f>
        <v>0.75</v>
      </c>
      <c r="J791">
        <f t="shared" si="336"/>
        <v>0</v>
      </c>
      <c r="K791">
        <f t="shared" si="337"/>
        <v>0.32233109850438368</v>
      </c>
      <c r="L791">
        <f t="shared" si="338"/>
        <v>0.6029101083032492</v>
      </c>
      <c r="M791">
        <f t="shared" si="339"/>
        <v>4.5184153827834079E-3</v>
      </c>
      <c r="N791">
        <f t="shared" si="340"/>
        <v>0.62540611411789182</v>
      </c>
      <c r="O791">
        <f t="shared" si="341"/>
        <v>0.62540611411789182</v>
      </c>
      <c r="P791">
        <f t="shared" si="342"/>
        <v>5.5337802991232699E-3</v>
      </c>
      <c r="Q791">
        <f t="shared" si="343"/>
        <v>2.2780055729952603E-6</v>
      </c>
      <c r="R791">
        <f t="shared" si="344"/>
        <v>2.6534811758638477E-2</v>
      </c>
      <c r="S791">
        <f t="shared" si="345"/>
        <v>0.17766890149561632</v>
      </c>
      <c r="T791">
        <f t="shared" si="346"/>
        <v>7.4888843822464732E-2</v>
      </c>
      <c r="U791">
        <f t="shared" si="347"/>
        <v>20.288516887290307</v>
      </c>
      <c r="V791">
        <f t="shared" si="348"/>
        <v>-0.37766890149561627</v>
      </c>
      <c r="W791">
        <f t="shared" si="349"/>
        <v>0</v>
      </c>
      <c r="X791">
        <f t="shared" si="350"/>
        <v>1.0059007185241196</v>
      </c>
      <c r="Y791">
        <f t="shared" si="351"/>
        <v>0.60189119645854727</v>
      </c>
      <c r="Z791">
        <f t="shared" si="352"/>
        <v>79.508416369682394</v>
      </c>
      <c r="AA791">
        <f t="shared" si="353"/>
        <v>1.1547005383792515</v>
      </c>
      <c r="AB791">
        <f t="shared" si="354"/>
        <v>0</v>
      </c>
      <c r="AC791">
        <f t="shared" si="355"/>
        <v>1</v>
      </c>
      <c r="AD791">
        <f t="shared" si="356"/>
        <v>1.0280615590059241</v>
      </c>
      <c r="AE791">
        <f t="shared" si="357"/>
        <v>109471407.47001469</v>
      </c>
      <c r="AF791">
        <f t="shared" si="358"/>
        <v>19753858593.232761</v>
      </c>
      <c r="AG791">
        <f t="shared" si="359"/>
        <v>1.0027670583780373</v>
      </c>
      <c r="AH791">
        <v>24</v>
      </c>
      <c r="AI791">
        <v>0.67944000000000004</v>
      </c>
      <c r="AJ791">
        <f t="shared" si="360"/>
        <v>2271.5007913398513</v>
      </c>
      <c r="AK791">
        <f t="shared" si="361"/>
        <v>64.306187402831185</v>
      </c>
      <c r="AL791">
        <f t="shared" si="362"/>
        <v>0</v>
      </c>
      <c r="AM791">
        <f t="shared" si="363"/>
        <v>0</v>
      </c>
      <c r="AN791">
        <f>AM791/((60/'Field readings'!D792)*24)</f>
        <v>0</v>
      </c>
      <c r="AO791">
        <f>SUM($AN$4:AN791)</f>
        <v>8879.4934323158614</v>
      </c>
    </row>
    <row r="792" spans="1:41">
      <c r="A792" s="2">
        <f>'Field readings'!A793</f>
        <v>44139</v>
      </c>
      <c r="B792" s="3">
        <f>'Field readings'!B793</f>
        <v>8.8333333333284099</v>
      </c>
      <c r="C792">
        <f>'Field readings'!D793</f>
        <v>15</v>
      </c>
      <c r="D792">
        <f>'Field readings'!K793</f>
        <v>32</v>
      </c>
      <c r="E792">
        <f>'Field readings'!J793+14.6973</f>
        <v>14.6973</v>
      </c>
      <c r="F792">
        <f>'Field readings'!L793</f>
        <v>0</v>
      </c>
      <c r="G792">
        <f>'Field readings'!I793</f>
        <v>0.625</v>
      </c>
      <c r="H792">
        <f>'Field readings'!N793</f>
        <v>1.9390000000000001</v>
      </c>
      <c r="I792">
        <f>'Field readings'!M793</f>
        <v>0.75</v>
      </c>
      <c r="J792">
        <f t="shared" si="336"/>
        <v>0</v>
      </c>
      <c r="K792">
        <f t="shared" si="337"/>
        <v>0.32233109850438368</v>
      </c>
      <c r="L792">
        <f t="shared" si="338"/>
        <v>0.6029101083032492</v>
      </c>
      <c r="M792">
        <f t="shared" si="339"/>
        <v>4.5184153827834079E-3</v>
      </c>
      <c r="N792">
        <f t="shared" si="340"/>
        <v>0.62540611411789182</v>
      </c>
      <c r="O792">
        <f t="shared" si="341"/>
        <v>0.62540611411789182</v>
      </c>
      <c r="P792">
        <f t="shared" si="342"/>
        <v>5.5337802991232699E-3</v>
      </c>
      <c r="Q792">
        <f t="shared" si="343"/>
        <v>2.2780055729952603E-6</v>
      </c>
      <c r="R792">
        <f t="shared" si="344"/>
        <v>2.6534811758638477E-2</v>
      </c>
      <c r="S792">
        <f t="shared" si="345"/>
        <v>0.17766890149561632</v>
      </c>
      <c r="T792">
        <f t="shared" si="346"/>
        <v>7.4888843822464732E-2</v>
      </c>
      <c r="U792">
        <f t="shared" si="347"/>
        <v>20.288516887290307</v>
      </c>
      <c r="V792">
        <f t="shared" si="348"/>
        <v>-0.37766890149561627</v>
      </c>
      <c r="W792">
        <f t="shared" si="349"/>
        <v>0</v>
      </c>
      <c r="X792">
        <f t="shared" si="350"/>
        <v>1.0059007185241196</v>
      </c>
      <c r="Y792">
        <f t="shared" si="351"/>
        <v>0.60189119645854727</v>
      </c>
      <c r="Z792">
        <f t="shared" si="352"/>
        <v>79.508416369682394</v>
      </c>
      <c r="AA792">
        <f t="shared" si="353"/>
        <v>1.1547005383792515</v>
      </c>
      <c r="AB792">
        <f t="shared" si="354"/>
        <v>0</v>
      </c>
      <c r="AC792">
        <f t="shared" si="355"/>
        <v>1</v>
      </c>
      <c r="AD792">
        <f t="shared" si="356"/>
        <v>1.0280615590059241</v>
      </c>
      <c r="AE792">
        <f t="shared" si="357"/>
        <v>109471407.47001469</v>
      </c>
      <c r="AF792">
        <f t="shared" si="358"/>
        <v>19753858593.232761</v>
      </c>
      <c r="AG792">
        <f t="shared" si="359"/>
        <v>1.0027670583780373</v>
      </c>
      <c r="AH792">
        <v>24</v>
      </c>
      <c r="AI792">
        <v>0.67944000000000004</v>
      </c>
      <c r="AJ792">
        <f t="shared" si="360"/>
        <v>2271.5007913398513</v>
      </c>
      <c r="AK792">
        <f t="shared" si="361"/>
        <v>64.306187402831185</v>
      </c>
      <c r="AL792">
        <f t="shared" si="362"/>
        <v>0</v>
      </c>
      <c r="AM792">
        <f t="shared" si="363"/>
        <v>0</v>
      </c>
      <c r="AN792">
        <f>AM792/((60/'Field readings'!D793)*24)</f>
        <v>0</v>
      </c>
      <c r="AO792">
        <f>SUM($AN$4:AN792)</f>
        <v>8879.4934323158614</v>
      </c>
    </row>
    <row r="793" spans="1:41">
      <c r="A793" s="2">
        <f>'Field readings'!A794</f>
        <v>44139</v>
      </c>
      <c r="B793" s="3">
        <f>'Field readings'!B794</f>
        <v>8.8437499999950706</v>
      </c>
      <c r="C793">
        <f>'Field readings'!D794</f>
        <v>15</v>
      </c>
      <c r="D793">
        <f>'Field readings'!K794</f>
        <v>32</v>
      </c>
      <c r="E793">
        <f>'Field readings'!J794+14.6973</f>
        <v>14.6973</v>
      </c>
      <c r="F793">
        <f>'Field readings'!L794</f>
        <v>0</v>
      </c>
      <c r="G793">
        <f>'Field readings'!I794</f>
        <v>0.625</v>
      </c>
      <c r="H793">
        <f>'Field readings'!N794</f>
        <v>1.9390000000000001</v>
      </c>
      <c r="I793">
        <f>'Field readings'!M794</f>
        <v>0.75</v>
      </c>
      <c r="J793">
        <f t="shared" si="336"/>
        <v>0</v>
      </c>
      <c r="K793">
        <f t="shared" si="337"/>
        <v>0.32233109850438368</v>
      </c>
      <c r="L793">
        <f t="shared" si="338"/>
        <v>0.6029101083032492</v>
      </c>
      <c r="M793">
        <f t="shared" si="339"/>
        <v>4.5184153827834079E-3</v>
      </c>
      <c r="N793">
        <f t="shared" si="340"/>
        <v>0.62540611411789182</v>
      </c>
      <c r="O793">
        <f t="shared" si="341"/>
        <v>0.62540611411789182</v>
      </c>
      <c r="P793">
        <f t="shared" si="342"/>
        <v>5.5337802991232699E-3</v>
      </c>
      <c r="Q793">
        <f t="shared" si="343"/>
        <v>2.2780055729952603E-6</v>
      </c>
      <c r="R793">
        <f t="shared" si="344"/>
        <v>2.6534811758638477E-2</v>
      </c>
      <c r="S793">
        <f t="shared" si="345"/>
        <v>0.17766890149561632</v>
      </c>
      <c r="T793">
        <f t="shared" si="346"/>
        <v>7.4888843822464732E-2</v>
      </c>
      <c r="U793">
        <f t="shared" si="347"/>
        <v>20.288516887290307</v>
      </c>
      <c r="V793">
        <f t="shared" si="348"/>
        <v>-0.37766890149561627</v>
      </c>
      <c r="W793">
        <f t="shared" si="349"/>
        <v>0</v>
      </c>
      <c r="X793">
        <f t="shared" si="350"/>
        <v>1.0059007185241196</v>
      </c>
      <c r="Y793">
        <f t="shared" si="351"/>
        <v>0.60189119645854727</v>
      </c>
      <c r="Z793">
        <f t="shared" si="352"/>
        <v>79.508416369682394</v>
      </c>
      <c r="AA793">
        <f t="shared" si="353"/>
        <v>1.1547005383792515</v>
      </c>
      <c r="AB793">
        <f t="shared" si="354"/>
        <v>0</v>
      </c>
      <c r="AC793">
        <f t="shared" si="355"/>
        <v>1</v>
      </c>
      <c r="AD793">
        <f t="shared" si="356"/>
        <v>1.0280615590059241</v>
      </c>
      <c r="AE793">
        <f t="shared" si="357"/>
        <v>109471407.47001469</v>
      </c>
      <c r="AF793">
        <f t="shared" si="358"/>
        <v>19753858593.232761</v>
      </c>
      <c r="AG793">
        <f t="shared" si="359"/>
        <v>1.0027670583780373</v>
      </c>
      <c r="AH793">
        <v>24</v>
      </c>
      <c r="AI793">
        <v>0.67944000000000004</v>
      </c>
      <c r="AJ793">
        <f t="shared" si="360"/>
        <v>2271.5007913398513</v>
      </c>
      <c r="AK793">
        <f t="shared" si="361"/>
        <v>64.306187402831185</v>
      </c>
      <c r="AL793">
        <f t="shared" si="362"/>
        <v>0</v>
      </c>
      <c r="AM793">
        <f t="shared" si="363"/>
        <v>0</v>
      </c>
      <c r="AN793">
        <f>AM793/((60/'Field readings'!D794)*24)</f>
        <v>0</v>
      </c>
      <c r="AO793">
        <f>SUM($AN$4:AN793)</f>
        <v>8879.4934323158614</v>
      </c>
    </row>
    <row r="794" spans="1:41">
      <c r="A794" s="2">
        <f>'Field readings'!A795</f>
        <v>44139</v>
      </c>
      <c r="B794" s="3">
        <f>'Field readings'!B795</f>
        <v>8.8541666666617296</v>
      </c>
      <c r="C794">
        <f>'Field readings'!D795</f>
        <v>15</v>
      </c>
      <c r="D794">
        <f>'Field readings'!K795</f>
        <v>32</v>
      </c>
      <c r="E794">
        <f>'Field readings'!J795+14.6973</f>
        <v>14.6973</v>
      </c>
      <c r="F794">
        <f>'Field readings'!L795</f>
        <v>0</v>
      </c>
      <c r="G794">
        <f>'Field readings'!I795</f>
        <v>0.625</v>
      </c>
      <c r="H794">
        <f>'Field readings'!N795</f>
        <v>1.9390000000000001</v>
      </c>
      <c r="I794">
        <f>'Field readings'!M795</f>
        <v>0.75</v>
      </c>
      <c r="J794">
        <f t="shared" si="336"/>
        <v>0</v>
      </c>
      <c r="K794">
        <f t="shared" si="337"/>
        <v>0.32233109850438368</v>
      </c>
      <c r="L794">
        <f t="shared" si="338"/>
        <v>0.6029101083032492</v>
      </c>
      <c r="M794">
        <f t="shared" si="339"/>
        <v>4.5184153827834079E-3</v>
      </c>
      <c r="N794">
        <f t="shared" si="340"/>
        <v>0.62540611411789182</v>
      </c>
      <c r="O794">
        <f t="shared" si="341"/>
        <v>0.62540611411789182</v>
      </c>
      <c r="P794">
        <f t="shared" si="342"/>
        <v>5.5337802991232699E-3</v>
      </c>
      <c r="Q794">
        <f t="shared" si="343"/>
        <v>2.2780055729952603E-6</v>
      </c>
      <c r="R794">
        <f t="shared" si="344"/>
        <v>2.6534811758638477E-2</v>
      </c>
      <c r="S794">
        <f t="shared" si="345"/>
        <v>0.17766890149561632</v>
      </c>
      <c r="T794">
        <f t="shared" si="346"/>
        <v>7.4888843822464732E-2</v>
      </c>
      <c r="U794">
        <f t="shared" si="347"/>
        <v>20.288516887290307</v>
      </c>
      <c r="V794">
        <f t="shared" si="348"/>
        <v>-0.37766890149561627</v>
      </c>
      <c r="W794">
        <f t="shared" si="349"/>
        <v>0</v>
      </c>
      <c r="X794">
        <f t="shared" si="350"/>
        <v>1.0059007185241196</v>
      </c>
      <c r="Y794">
        <f t="shared" si="351"/>
        <v>0.60189119645854727</v>
      </c>
      <c r="Z794">
        <f t="shared" si="352"/>
        <v>79.508416369682394</v>
      </c>
      <c r="AA794">
        <f t="shared" si="353"/>
        <v>1.1547005383792515</v>
      </c>
      <c r="AB794">
        <f t="shared" si="354"/>
        <v>0</v>
      </c>
      <c r="AC794">
        <f t="shared" si="355"/>
        <v>1</v>
      </c>
      <c r="AD794">
        <f t="shared" si="356"/>
        <v>1.0280615590059241</v>
      </c>
      <c r="AE794">
        <f t="shared" si="357"/>
        <v>109471407.47001469</v>
      </c>
      <c r="AF794">
        <f t="shared" si="358"/>
        <v>19753858593.232761</v>
      </c>
      <c r="AG794">
        <f t="shared" si="359"/>
        <v>1.0027670583780373</v>
      </c>
      <c r="AH794">
        <v>24</v>
      </c>
      <c r="AI794">
        <v>0.67944000000000004</v>
      </c>
      <c r="AJ794">
        <f t="shared" si="360"/>
        <v>2271.5007913398513</v>
      </c>
      <c r="AK794">
        <f t="shared" si="361"/>
        <v>64.306187402831185</v>
      </c>
      <c r="AL794">
        <f t="shared" si="362"/>
        <v>0</v>
      </c>
      <c r="AM794">
        <f t="shared" si="363"/>
        <v>0</v>
      </c>
      <c r="AN794">
        <f>AM794/((60/'Field readings'!D795)*24)</f>
        <v>0</v>
      </c>
      <c r="AO794">
        <f>SUM($AN$4:AN794)</f>
        <v>8879.4934323158614</v>
      </c>
    </row>
    <row r="795" spans="1:41">
      <c r="A795" s="2">
        <f>'Field readings'!A796</f>
        <v>44139</v>
      </c>
      <c r="B795" s="3">
        <f>'Field readings'!B796</f>
        <v>8.8645833333283903</v>
      </c>
      <c r="C795">
        <f>'Field readings'!D796</f>
        <v>15</v>
      </c>
      <c r="D795">
        <f>'Field readings'!K796</f>
        <v>32</v>
      </c>
      <c r="E795">
        <f>'Field readings'!J796+14.6973</f>
        <v>14.6973</v>
      </c>
      <c r="F795">
        <f>'Field readings'!L796</f>
        <v>0</v>
      </c>
      <c r="G795">
        <f>'Field readings'!I796</f>
        <v>0.625</v>
      </c>
      <c r="H795">
        <f>'Field readings'!N796</f>
        <v>1.9390000000000001</v>
      </c>
      <c r="I795">
        <f>'Field readings'!M796</f>
        <v>0.75</v>
      </c>
      <c r="J795">
        <f t="shared" si="336"/>
        <v>0</v>
      </c>
      <c r="K795">
        <f t="shared" si="337"/>
        <v>0.32233109850438368</v>
      </c>
      <c r="L795">
        <f t="shared" si="338"/>
        <v>0.6029101083032492</v>
      </c>
      <c r="M795">
        <f t="shared" si="339"/>
        <v>4.5184153827834079E-3</v>
      </c>
      <c r="N795">
        <f t="shared" si="340"/>
        <v>0.62540611411789182</v>
      </c>
      <c r="O795">
        <f t="shared" si="341"/>
        <v>0.62540611411789182</v>
      </c>
      <c r="P795">
        <f t="shared" si="342"/>
        <v>5.5337802991232699E-3</v>
      </c>
      <c r="Q795">
        <f t="shared" si="343"/>
        <v>2.2780055729952603E-6</v>
      </c>
      <c r="R795">
        <f t="shared" si="344"/>
        <v>2.6534811758638477E-2</v>
      </c>
      <c r="S795">
        <f t="shared" si="345"/>
        <v>0.17766890149561632</v>
      </c>
      <c r="T795">
        <f t="shared" si="346"/>
        <v>7.4888843822464732E-2</v>
      </c>
      <c r="U795">
        <f t="shared" si="347"/>
        <v>20.288516887290307</v>
      </c>
      <c r="V795">
        <f t="shared" si="348"/>
        <v>-0.37766890149561627</v>
      </c>
      <c r="W795">
        <f t="shared" si="349"/>
        <v>0</v>
      </c>
      <c r="X795">
        <f t="shared" si="350"/>
        <v>1.0059007185241196</v>
      </c>
      <c r="Y795">
        <f t="shared" si="351"/>
        <v>0.60189119645854727</v>
      </c>
      <c r="Z795">
        <f t="shared" si="352"/>
        <v>79.508416369682394</v>
      </c>
      <c r="AA795">
        <f t="shared" si="353"/>
        <v>1.1547005383792515</v>
      </c>
      <c r="AB795">
        <f t="shared" si="354"/>
        <v>0</v>
      </c>
      <c r="AC795">
        <f t="shared" si="355"/>
        <v>1</v>
      </c>
      <c r="AD795">
        <f t="shared" si="356"/>
        <v>1.0280615590059241</v>
      </c>
      <c r="AE795">
        <f t="shared" si="357"/>
        <v>109471407.47001469</v>
      </c>
      <c r="AF795">
        <f t="shared" si="358"/>
        <v>19753858593.232761</v>
      </c>
      <c r="AG795">
        <f t="shared" si="359"/>
        <v>1.0027670583780373</v>
      </c>
      <c r="AH795">
        <v>24</v>
      </c>
      <c r="AI795">
        <v>0.67944000000000004</v>
      </c>
      <c r="AJ795">
        <f t="shared" si="360"/>
        <v>2271.5007913398513</v>
      </c>
      <c r="AK795">
        <f t="shared" si="361"/>
        <v>64.306187402831185</v>
      </c>
      <c r="AL795">
        <f t="shared" si="362"/>
        <v>0</v>
      </c>
      <c r="AM795">
        <f t="shared" si="363"/>
        <v>0</v>
      </c>
      <c r="AN795">
        <f>AM795/((60/'Field readings'!D796)*24)</f>
        <v>0</v>
      </c>
      <c r="AO795">
        <f>SUM($AN$4:AN795)</f>
        <v>8879.4934323158614</v>
      </c>
    </row>
    <row r="796" spans="1:41">
      <c r="A796" s="2">
        <f>'Field readings'!A797</f>
        <v>44139</v>
      </c>
      <c r="B796" s="3">
        <f>'Field readings'!B797</f>
        <v>8.8749999999950493</v>
      </c>
      <c r="C796">
        <f>'Field readings'!D797</f>
        <v>15</v>
      </c>
      <c r="D796">
        <f>'Field readings'!K797</f>
        <v>32</v>
      </c>
      <c r="E796">
        <f>'Field readings'!J797+14.6973</f>
        <v>14.6973</v>
      </c>
      <c r="F796">
        <f>'Field readings'!L797</f>
        <v>0</v>
      </c>
      <c r="G796">
        <f>'Field readings'!I797</f>
        <v>0.625</v>
      </c>
      <c r="H796">
        <f>'Field readings'!N797</f>
        <v>1.9390000000000001</v>
      </c>
      <c r="I796">
        <f>'Field readings'!M797</f>
        <v>0.75</v>
      </c>
      <c r="J796">
        <f t="shared" si="336"/>
        <v>0</v>
      </c>
      <c r="K796">
        <f t="shared" si="337"/>
        <v>0.32233109850438368</v>
      </c>
      <c r="L796">
        <f t="shared" si="338"/>
        <v>0.6029101083032492</v>
      </c>
      <c r="M796">
        <f t="shared" si="339"/>
        <v>4.5184153827834079E-3</v>
      </c>
      <c r="N796">
        <f t="shared" si="340"/>
        <v>0.62540611411789182</v>
      </c>
      <c r="O796">
        <f t="shared" si="341"/>
        <v>0.62540611411789182</v>
      </c>
      <c r="P796">
        <f t="shared" si="342"/>
        <v>5.5337802991232699E-3</v>
      </c>
      <c r="Q796">
        <f t="shared" si="343"/>
        <v>2.2780055729952603E-6</v>
      </c>
      <c r="R796">
        <f t="shared" si="344"/>
        <v>2.6534811758638477E-2</v>
      </c>
      <c r="S796">
        <f t="shared" si="345"/>
        <v>0.17766890149561632</v>
      </c>
      <c r="T796">
        <f t="shared" si="346"/>
        <v>7.4888843822464732E-2</v>
      </c>
      <c r="U796">
        <f t="shared" si="347"/>
        <v>20.288516887290307</v>
      </c>
      <c r="V796">
        <f t="shared" si="348"/>
        <v>-0.37766890149561627</v>
      </c>
      <c r="W796">
        <f t="shared" si="349"/>
        <v>0</v>
      </c>
      <c r="X796">
        <f t="shared" si="350"/>
        <v>1.0059007185241196</v>
      </c>
      <c r="Y796">
        <f t="shared" si="351"/>
        <v>0.60189119645854727</v>
      </c>
      <c r="Z796">
        <f t="shared" si="352"/>
        <v>79.508416369682394</v>
      </c>
      <c r="AA796">
        <f t="shared" si="353"/>
        <v>1.1547005383792515</v>
      </c>
      <c r="AB796">
        <f t="shared" si="354"/>
        <v>0</v>
      </c>
      <c r="AC796">
        <f t="shared" si="355"/>
        <v>1</v>
      </c>
      <c r="AD796">
        <f t="shared" si="356"/>
        <v>1.0280615590059241</v>
      </c>
      <c r="AE796">
        <f t="shared" si="357"/>
        <v>109471407.47001469</v>
      </c>
      <c r="AF796">
        <f t="shared" si="358"/>
        <v>19753858593.232761</v>
      </c>
      <c r="AG796">
        <f t="shared" si="359"/>
        <v>1.0027670583780373</v>
      </c>
      <c r="AH796">
        <v>24</v>
      </c>
      <c r="AI796">
        <v>0.67944000000000004</v>
      </c>
      <c r="AJ796">
        <f t="shared" si="360"/>
        <v>2271.5007913398513</v>
      </c>
      <c r="AK796">
        <f t="shared" si="361"/>
        <v>64.306187402831185</v>
      </c>
      <c r="AL796">
        <f t="shared" si="362"/>
        <v>0</v>
      </c>
      <c r="AM796">
        <f t="shared" si="363"/>
        <v>0</v>
      </c>
      <c r="AN796">
        <f>AM796/((60/'Field readings'!D797)*24)</f>
        <v>0</v>
      </c>
      <c r="AO796">
        <f>SUM($AN$4:AN796)</f>
        <v>8879.4934323158614</v>
      </c>
    </row>
    <row r="797" spans="1:41">
      <c r="A797" s="2">
        <f>'Field readings'!A798</f>
        <v>44139</v>
      </c>
      <c r="B797" s="3">
        <f>'Field readings'!B798</f>
        <v>8.88541666666171</v>
      </c>
      <c r="C797">
        <f>'Field readings'!D798</f>
        <v>15</v>
      </c>
      <c r="D797">
        <f>'Field readings'!K798</f>
        <v>32</v>
      </c>
      <c r="E797">
        <f>'Field readings'!J798+14.6973</f>
        <v>14.6973</v>
      </c>
      <c r="F797">
        <f>'Field readings'!L798</f>
        <v>0</v>
      </c>
      <c r="G797">
        <f>'Field readings'!I798</f>
        <v>0.625</v>
      </c>
      <c r="H797">
        <f>'Field readings'!N798</f>
        <v>1.9390000000000001</v>
      </c>
      <c r="I797">
        <f>'Field readings'!M798</f>
        <v>0.75</v>
      </c>
      <c r="J797">
        <f t="shared" si="336"/>
        <v>0</v>
      </c>
      <c r="K797">
        <f t="shared" si="337"/>
        <v>0.32233109850438368</v>
      </c>
      <c r="L797">
        <f t="shared" si="338"/>
        <v>0.6029101083032492</v>
      </c>
      <c r="M797">
        <f t="shared" si="339"/>
        <v>4.5184153827834079E-3</v>
      </c>
      <c r="N797">
        <f t="shared" si="340"/>
        <v>0.62540611411789182</v>
      </c>
      <c r="O797">
        <f t="shared" si="341"/>
        <v>0.62540611411789182</v>
      </c>
      <c r="P797">
        <f t="shared" si="342"/>
        <v>5.5337802991232699E-3</v>
      </c>
      <c r="Q797">
        <f t="shared" si="343"/>
        <v>2.2780055729952603E-6</v>
      </c>
      <c r="R797">
        <f t="shared" si="344"/>
        <v>2.6534811758638477E-2</v>
      </c>
      <c r="S797">
        <f t="shared" si="345"/>
        <v>0.17766890149561632</v>
      </c>
      <c r="T797">
        <f t="shared" si="346"/>
        <v>7.4888843822464732E-2</v>
      </c>
      <c r="U797">
        <f t="shared" si="347"/>
        <v>20.288516887290307</v>
      </c>
      <c r="V797">
        <f t="shared" si="348"/>
        <v>-0.37766890149561627</v>
      </c>
      <c r="W797">
        <f t="shared" si="349"/>
        <v>0</v>
      </c>
      <c r="X797">
        <f t="shared" si="350"/>
        <v>1.0059007185241196</v>
      </c>
      <c r="Y797">
        <f t="shared" si="351"/>
        <v>0.60189119645854727</v>
      </c>
      <c r="Z797">
        <f t="shared" si="352"/>
        <v>79.508416369682394</v>
      </c>
      <c r="AA797">
        <f t="shared" si="353"/>
        <v>1.1547005383792515</v>
      </c>
      <c r="AB797">
        <f t="shared" si="354"/>
        <v>0</v>
      </c>
      <c r="AC797">
        <f t="shared" si="355"/>
        <v>1</v>
      </c>
      <c r="AD797">
        <f t="shared" si="356"/>
        <v>1.0280615590059241</v>
      </c>
      <c r="AE797">
        <f t="shared" si="357"/>
        <v>109471407.47001469</v>
      </c>
      <c r="AF797">
        <f t="shared" si="358"/>
        <v>19753858593.232761</v>
      </c>
      <c r="AG797">
        <f t="shared" si="359"/>
        <v>1.0027670583780373</v>
      </c>
      <c r="AH797">
        <v>24</v>
      </c>
      <c r="AI797">
        <v>0.67944000000000004</v>
      </c>
      <c r="AJ797">
        <f t="shared" si="360"/>
        <v>2271.5007913398513</v>
      </c>
      <c r="AK797">
        <f t="shared" si="361"/>
        <v>64.306187402831185</v>
      </c>
      <c r="AL797">
        <f t="shared" si="362"/>
        <v>0</v>
      </c>
      <c r="AM797">
        <f t="shared" si="363"/>
        <v>0</v>
      </c>
      <c r="AN797">
        <f>AM797/((60/'Field readings'!D798)*24)</f>
        <v>0</v>
      </c>
      <c r="AO797">
        <f>SUM($AN$4:AN797)</f>
        <v>8879.4934323158614</v>
      </c>
    </row>
    <row r="798" spans="1:41">
      <c r="A798" s="2">
        <f>'Field readings'!A799</f>
        <v>44139</v>
      </c>
      <c r="B798" s="3">
        <f>'Field readings'!B799</f>
        <v>8.8958333333283708</v>
      </c>
      <c r="C798">
        <f>'Field readings'!D799</f>
        <v>15</v>
      </c>
      <c r="D798">
        <f>'Field readings'!K799</f>
        <v>32</v>
      </c>
      <c r="E798">
        <f>'Field readings'!J799+14.6973</f>
        <v>14.6973</v>
      </c>
      <c r="F798">
        <f>'Field readings'!L799</f>
        <v>0</v>
      </c>
      <c r="G798">
        <f>'Field readings'!I799</f>
        <v>0.625</v>
      </c>
      <c r="H798">
        <f>'Field readings'!N799</f>
        <v>1.9390000000000001</v>
      </c>
      <c r="I798">
        <f>'Field readings'!M799</f>
        <v>0.75</v>
      </c>
      <c r="J798">
        <f t="shared" si="336"/>
        <v>0</v>
      </c>
      <c r="K798">
        <f t="shared" si="337"/>
        <v>0.32233109850438368</v>
      </c>
      <c r="L798">
        <f t="shared" si="338"/>
        <v>0.6029101083032492</v>
      </c>
      <c r="M798">
        <f t="shared" si="339"/>
        <v>4.5184153827834079E-3</v>
      </c>
      <c r="N798">
        <f t="shared" si="340"/>
        <v>0.62540611411789182</v>
      </c>
      <c r="O798">
        <f t="shared" si="341"/>
        <v>0.62540611411789182</v>
      </c>
      <c r="P798">
        <f t="shared" si="342"/>
        <v>5.5337802991232699E-3</v>
      </c>
      <c r="Q798">
        <f t="shared" si="343"/>
        <v>2.2780055729952603E-6</v>
      </c>
      <c r="R798">
        <f t="shared" si="344"/>
        <v>2.6534811758638477E-2</v>
      </c>
      <c r="S798">
        <f t="shared" si="345"/>
        <v>0.17766890149561632</v>
      </c>
      <c r="T798">
        <f t="shared" si="346"/>
        <v>7.4888843822464732E-2</v>
      </c>
      <c r="U798">
        <f t="shared" si="347"/>
        <v>20.288516887290307</v>
      </c>
      <c r="V798">
        <f t="shared" si="348"/>
        <v>-0.37766890149561627</v>
      </c>
      <c r="W798">
        <f t="shared" si="349"/>
        <v>0</v>
      </c>
      <c r="X798">
        <f t="shared" si="350"/>
        <v>1.0059007185241196</v>
      </c>
      <c r="Y798">
        <f t="shared" si="351"/>
        <v>0.60189119645854727</v>
      </c>
      <c r="Z798">
        <f t="shared" si="352"/>
        <v>79.508416369682394</v>
      </c>
      <c r="AA798">
        <f t="shared" si="353"/>
        <v>1.1547005383792515</v>
      </c>
      <c r="AB798">
        <f t="shared" si="354"/>
        <v>0</v>
      </c>
      <c r="AC798">
        <f t="shared" si="355"/>
        <v>1</v>
      </c>
      <c r="AD798">
        <f t="shared" si="356"/>
        <v>1.0280615590059241</v>
      </c>
      <c r="AE798">
        <f t="shared" si="357"/>
        <v>109471407.47001469</v>
      </c>
      <c r="AF798">
        <f t="shared" si="358"/>
        <v>19753858593.232761</v>
      </c>
      <c r="AG798">
        <f t="shared" si="359"/>
        <v>1.0027670583780373</v>
      </c>
      <c r="AH798">
        <v>24</v>
      </c>
      <c r="AI798">
        <v>0.67944000000000004</v>
      </c>
      <c r="AJ798">
        <f t="shared" si="360"/>
        <v>2271.5007913398513</v>
      </c>
      <c r="AK798">
        <f t="shared" si="361"/>
        <v>64.306187402831185</v>
      </c>
      <c r="AL798">
        <f t="shared" si="362"/>
        <v>0</v>
      </c>
      <c r="AM798">
        <f t="shared" si="363"/>
        <v>0</v>
      </c>
      <c r="AN798">
        <f>AM798/((60/'Field readings'!D799)*24)</f>
        <v>0</v>
      </c>
      <c r="AO798">
        <f>SUM($AN$4:AN798)</f>
        <v>8879.4934323158614</v>
      </c>
    </row>
    <row r="799" spans="1:41">
      <c r="A799" s="2">
        <f>'Field readings'!A800</f>
        <v>44139</v>
      </c>
      <c r="B799" s="3">
        <f>'Field readings'!B800</f>
        <v>8.9062499999950298</v>
      </c>
      <c r="C799">
        <f>'Field readings'!D800</f>
        <v>15</v>
      </c>
      <c r="D799">
        <f>'Field readings'!K800</f>
        <v>32</v>
      </c>
      <c r="E799">
        <f>'Field readings'!J800+14.6973</f>
        <v>14.6973</v>
      </c>
      <c r="F799">
        <f>'Field readings'!L800</f>
        <v>0</v>
      </c>
      <c r="G799">
        <f>'Field readings'!I800</f>
        <v>0.625</v>
      </c>
      <c r="H799">
        <f>'Field readings'!N800</f>
        <v>1.9390000000000001</v>
      </c>
      <c r="I799">
        <f>'Field readings'!M800</f>
        <v>0.75</v>
      </c>
      <c r="J799">
        <f t="shared" si="336"/>
        <v>0</v>
      </c>
      <c r="K799">
        <f t="shared" si="337"/>
        <v>0.32233109850438368</v>
      </c>
      <c r="L799">
        <f t="shared" si="338"/>
        <v>0.6029101083032492</v>
      </c>
      <c r="M799">
        <f t="shared" si="339"/>
        <v>4.5184153827834079E-3</v>
      </c>
      <c r="N799">
        <f t="shared" si="340"/>
        <v>0.62540611411789182</v>
      </c>
      <c r="O799">
        <f t="shared" si="341"/>
        <v>0.62540611411789182</v>
      </c>
      <c r="P799">
        <f t="shared" si="342"/>
        <v>5.5337802991232699E-3</v>
      </c>
      <c r="Q799">
        <f t="shared" si="343"/>
        <v>2.2780055729952603E-6</v>
      </c>
      <c r="R799">
        <f t="shared" si="344"/>
        <v>2.6534811758638477E-2</v>
      </c>
      <c r="S799">
        <f t="shared" si="345"/>
        <v>0.17766890149561632</v>
      </c>
      <c r="T799">
        <f t="shared" si="346"/>
        <v>7.4888843822464732E-2</v>
      </c>
      <c r="U799">
        <f t="shared" si="347"/>
        <v>20.288516887290307</v>
      </c>
      <c r="V799">
        <f t="shared" si="348"/>
        <v>-0.37766890149561627</v>
      </c>
      <c r="W799">
        <f t="shared" si="349"/>
        <v>0</v>
      </c>
      <c r="X799">
        <f t="shared" si="350"/>
        <v>1.0059007185241196</v>
      </c>
      <c r="Y799">
        <f t="shared" si="351"/>
        <v>0.60189119645854727</v>
      </c>
      <c r="Z799">
        <f t="shared" si="352"/>
        <v>79.508416369682394</v>
      </c>
      <c r="AA799">
        <f t="shared" si="353"/>
        <v>1.1547005383792515</v>
      </c>
      <c r="AB799">
        <f t="shared" si="354"/>
        <v>0</v>
      </c>
      <c r="AC799">
        <f t="shared" si="355"/>
        <v>1</v>
      </c>
      <c r="AD799">
        <f t="shared" si="356"/>
        <v>1.0280615590059241</v>
      </c>
      <c r="AE799">
        <f t="shared" si="357"/>
        <v>109471407.47001469</v>
      </c>
      <c r="AF799">
        <f t="shared" si="358"/>
        <v>19753858593.232761</v>
      </c>
      <c r="AG799">
        <f t="shared" si="359"/>
        <v>1.0027670583780373</v>
      </c>
      <c r="AH799">
        <v>24</v>
      </c>
      <c r="AI799">
        <v>0.67944000000000004</v>
      </c>
      <c r="AJ799">
        <f t="shared" si="360"/>
        <v>2271.5007913398513</v>
      </c>
      <c r="AK799">
        <f t="shared" si="361"/>
        <v>64.306187402831185</v>
      </c>
      <c r="AL799">
        <f t="shared" si="362"/>
        <v>0</v>
      </c>
      <c r="AM799">
        <f t="shared" si="363"/>
        <v>0</v>
      </c>
      <c r="AN799">
        <f>AM799/((60/'Field readings'!D800)*24)</f>
        <v>0</v>
      </c>
      <c r="AO799">
        <f>SUM($AN$4:AN799)</f>
        <v>8879.4934323158614</v>
      </c>
    </row>
    <row r="800" spans="1:41">
      <c r="A800" s="2">
        <f>'Field readings'!A801</f>
        <v>44139</v>
      </c>
      <c r="B800" s="3">
        <f>'Field readings'!B801</f>
        <v>8.9166666666616905</v>
      </c>
      <c r="C800">
        <f>'Field readings'!D801</f>
        <v>15</v>
      </c>
      <c r="D800">
        <f>'Field readings'!K801</f>
        <v>32</v>
      </c>
      <c r="E800">
        <f>'Field readings'!J801+14.6973</f>
        <v>14.6973</v>
      </c>
      <c r="F800">
        <f>'Field readings'!L801</f>
        <v>0</v>
      </c>
      <c r="G800">
        <f>'Field readings'!I801</f>
        <v>0.625</v>
      </c>
      <c r="H800">
        <f>'Field readings'!N801</f>
        <v>1.9390000000000001</v>
      </c>
      <c r="I800">
        <f>'Field readings'!M801</f>
        <v>0.75</v>
      </c>
      <c r="J800">
        <f t="shared" si="336"/>
        <v>0</v>
      </c>
      <c r="K800">
        <f t="shared" si="337"/>
        <v>0.32233109850438368</v>
      </c>
      <c r="L800">
        <f t="shared" si="338"/>
        <v>0.6029101083032492</v>
      </c>
      <c r="M800">
        <f t="shared" si="339"/>
        <v>4.5184153827834079E-3</v>
      </c>
      <c r="N800">
        <f t="shared" si="340"/>
        <v>0.62540611411789182</v>
      </c>
      <c r="O800">
        <f t="shared" si="341"/>
        <v>0.62540611411789182</v>
      </c>
      <c r="P800">
        <f t="shared" si="342"/>
        <v>5.5337802991232699E-3</v>
      </c>
      <c r="Q800">
        <f t="shared" si="343"/>
        <v>2.2780055729952603E-6</v>
      </c>
      <c r="R800">
        <f t="shared" si="344"/>
        <v>2.6534811758638477E-2</v>
      </c>
      <c r="S800">
        <f t="shared" si="345"/>
        <v>0.17766890149561632</v>
      </c>
      <c r="T800">
        <f t="shared" si="346"/>
        <v>7.4888843822464732E-2</v>
      </c>
      <c r="U800">
        <f t="shared" si="347"/>
        <v>20.288516887290307</v>
      </c>
      <c r="V800">
        <f t="shared" si="348"/>
        <v>-0.37766890149561627</v>
      </c>
      <c r="W800">
        <f t="shared" si="349"/>
        <v>0</v>
      </c>
      <c r="X800">
        <f t="shared" si="350"/>
        <v>1.0059007185241196</v>
      </c>
      <c r="Y800">
        <f t="shared" si="351"/>
        <v>0.60189119645854727</v>
      </c>
      <c r="Z800">
        <f t="shared" si="352"/>
        <v>79.508416369682394</v>
      </c>
      <c r="AA800">
        <f t="shared" si="353"/>
        <v>1.1547005383792515</v>
      </c>
      <c r="AB800">
        <f t="shared" si="354"/>
        <v>0</v>
      </c>
      <c r="AC800">
        <f t="shared" si="355"/>
        <v>1</v>
      </c>
      <c r="AD800">
        <f t="shared" si="356"/>
        <v>1.0280615590059241</v>
      </c>
      <c r="AE800">
        <f t="shared" si="357"/>
        <v>109471407.47001469</v>
      </c>
      <c r="AF800">
        <f t="shared" si="358"/>
        <v>19753858593.232761</v>
      </c>
      <c r="AG800">
        <f t="shared" si="359"/>
        <v>1.0027670583780373</v>
      </c>
      <c r="AH800">
        <v>24</v>
      </c>
      <c r="AI800">
        <v>0.67944000000000004</v>
      </c>
      <c r="AJ800">
        <f t="shared" si="360"/>
        <v>2271.5007913398513</v>
      </c>
      <c r="AK800">
        <f t="shared" si="361"/>
        <v>64.306187402831185</v>
      </c>
      <c r="AL800">
        <f t="shared" si="362"/>
        <v>0</v>
      </c>
      <c r="AM800">
        <f t="shared" si="363"/>
        <v>0</v>
      </c>
      <c r="AN800">
        <f>AM800/((60/'Field readings'!D801)*24)</f>
        <v>0</v>
      </c>
      <c r="AO800">
        <f>SUM($AN$4:AN800)</f>
        <v>8879.4934323158614</v>
      </c>
    </row>
    <row r="801" spans="1:41">
      <c r="A801" s="2">
        <f>'Field readings'!A802</f>
        <v>44139</v>
      </c>
      <c r="B801" s="3">
        <f>'Field readings'!B802</f>
        <v>8.9270833333283495</v>
      </c>
      <c r="C801">
        <f>'Field readings'!D802</f>
        <v>15</v>
      </c>
      <c r="D801">
        <f>'Field readings'!K802</f>
        <v>32</v>
      </c>
      <c r="E801">
        <f>'Field readings'!J802+14.6973</f>
        <v>14.6973</v>
      </c>
      <c r="F801">
        <f>'Field readings'!L802</f>
        <v>0</v>
      </c>
      <c r="G801">
        <f>'Field readings'!I802</f>
        <v>0.625</v>
      </c>
      <c r="H801">
        <f>'Field readings'!N802</f>
        <v>1.9390000000000001</v>
      </c>
      <c r="I801">
        <f>'Field readings'!M802</f>
        <v>0.75</v>
      </c>
      <c r="J801">
        <f t="shared" si="336"/>
        <v>0</v>
      </c>
      <c r="K801">
        <f t="shared" si="337"/>
        <v>0.32233109850438368</v>
      </c>
      <c r="L801">
        <f t="shared" si="338"/>
        <v>0.6029101083032492</v>
      </c>
      <c r="M801">
        <f t="shared" si="339"/>
        <v>4.5184153827834079E-3</v>
      </c>
      <c r="N801">
        <f t="shared" si="340"/>
        <v>0.62540611411789182</v>
      </c>
      <c r="O801">
        <f t="shared" si="341"/>
        <v>0.62540611411789182</v>
      </c>
      <c r="P801">
        <f t="shared" si="342"/>
        <v>5.5337802991232699E-3</v>
      </c>
      <c r="Q801">
        <f t="shared" si="343"/>
        <v>2.2780055729952603E-6</v>
      </c>
      <c r="R801">
        <f t="shared" si="344"/>
        <v>2.6534811758638477E-2</v>
      </c>
      <c r="S801">
        <f t="shared" si="345"/>
        <v>0.17766890149561632</v>
      </c>
      <c r="T801">
        <f t="shared" si="346"/>
        <v>7.4888843822464732E-2</v>
      </c>
      <c r="U801">
        <f t="shared" si="347"/>
        <v>20.288516887290307</v>
      </c>
      <c r="V801">
        <f t="shared" si="348"/>
        <v>-0.37766890149561627</v>
      </c>
      <c r="W801">
        <f t="shared" si="349"/>
        <v>0</v>
      </c>
      <c r="X801">
        <f t="shared" si="350"/>
        <v>1.0059007185241196</v>
      </c>
      <c r="Y801">
        <f t="shared" si="351"/>
        <v>0.60189119645854727</v>
      </c>
      <c r="Z801">
        <f t="shared" si="352"/>
        <v>79.508416369682394</v>
      </c>
      <c r="AA801">
        <f t="shared" si="353"/>
        <v>1.1547005383792515</v>
      </c>
      <c r="AB801">
        <f t="shared" si="354"/>
        <v>0</v>
      </c>
      <c r="AC801">
        <f t="shared" si="355"/>
        <v>1</v>
      </c>
      <c r="AD801">
        <f t="shared" si="356"/>
        <v>1.0280615590059241</v>
      </c>
      <c r="AE801">
        <f t="shared" si="357"/>
        <v>109471407.47001469</v>
      </c>
      <c r="AF801">
        <f t="shared" si="358"/>
        <v>19753858593.232761</v>
      </c>
      <c r="AG801">
        <f t="shared" si="359"/>
        <v>1.0027670583780373</v>
      </c>
      <c r="AH801">
        <v>24</v>
      </c>
      <c r="AI801">
        <v>0.67944000000000004</v>
      </c>
      <c r="AJ801">
        <f t="shared" si="360"/>
        <v>2271.5007913398513</v>
      </c>
      <c r="AK801">
        <f t="shared" si="361"/>
        <v>64.306187402831185</v>
      </c>
      <c r="AL801">
        <f t="shared" si="362"/>
        <v>0</v>
      </c>
      <c r="AM801">
        <f t="shared" si="363"/>
        <v>0</v>
      </c>
      <c r="AN801">
        <f>AM801/((60/'Field readings'!D802)*24)</f>
        <v>0</v>
      </c>
      <c r="AO801">
        <f>SUM($AN$4:AN801)</f>
        <v>8879.4934323158614</v>
      </c>
    </row>
    <row r="802" spans="1:41">
      <c r="A802" s="2">
        <f>'Field readings'!A803</f>
        <v>44139</v>
      </c>
      <c r="B802" s="3">
        <f>'Field readings'!B803</f>
        <v>8.9374999999950102</v>
      </c>
      <c r="C802">
        <f>'Field readings'!D803</f>
        <v>15</v>
      </c>
      <c r="D802">
        <f>'Field readings'!K803</f>
        <v>32</v>
      </c>
      <c r="E802">
        <f>'Field readings'!J803+14.6973</f>
        <v>14.6973</v>
      </c>
      <c r="F802">
        <f>'Field readings'!L803</f>
        <v>0</v>
      </c>
      <c r="G802">
        <f>'Field readings'!I803</f>
        <v>0.625</v>
      </c>
      <c r="H802">
        <f>'Field readings'!N803</f>
        <v>1.9390000000000001</v>
      </c>
      <c r="I802">
        <f>'Field readings'!M803</f>
        <v>0.75</v>
      </c>
      <c r="J802">
        <f t="shared" si="336"/>
        <v>0</v>
      </c>
      <c r="K802">
        <f t="shared" si="337"/>
        <v>0.32233109850438368</v>
      </c>
      <c r="L802">
        <f t="shared" si="338"/>
        <v>0.6029101083032492</v>
      </c>
      <c r="M802">
        <f t="shared" si="339"/>
        <v>4.5184153827834079E-3</v>
      </c>
      <c r="N802">
        <f t="shared" si="340"/>
        <v>0.62540611411789182</v>
      </c>
      <c r="O802">
        <f t="shared" si="341"/>
        <v>0.62540611411789182</v>
      </c>
      <c r="P802">
        <f t="shared" si="342"/>
        <v>5.5337802991232699E-3</v>
      </c>
      <c r="Q802">
        <f t="shared" si="343"/>
        <v>2.2780055729952603E-6</v>
      </c>
      <c r="R802">
        <f t="shared" si="344"/>
        <v>2.6534811758638477E-2</v>
      </c>
      <c r="S802">
        <f t="shared" si="345"/>
        <v>0.17766890149561632</v>
      </c>
      <c r="T802">
        <f t="shared" si="346"/>
        <v>7.4888843822464732E-2</v>
      </c>
      <c r="U802">
        <f t="shared" si="347"/>
        <v>20.288516887290307</v>
      </c>
      <c r="V802">
        <f t="shared" si="348"/>
        <v>-0.37766890149561627</v>
      </c>
      <c r="W802">
        <f t="shared" si="349"/>
        <v>0</v>
      </c>
      <c r="X802">
        <f t="shared" si="350"/>
        <v>1.0059007185241196</v>
      </c>
      <c r="Y802">
        <f t="shared" si="351"/>
        <v>0.60189119645854727</v>
      </c>
      <c r="Z802">
        <f t="shared" si="352"/>
        <v>79.508416369682394</v>
      </c>
      <c r="AA802">
        <f t="shared" si="353"/>
        <v>1.1547005383792515</v>
      </c>
      <c r="AB802">
        <f t="shared" si="354"/>
        <v>0</v>
      </c>
      <c r="AC802">
        <f t="shared" si="355"/>
        <v>1</v>
      </c>
      <c r="AD802">
        <f t="shared" si="356"/>
        <v>1.0280615590059241</v>
      </c>
      <c r="AE802">
        <f t="shared" si="357"/>
        <v>109471407.47001469</v>
      </c>
      <c r="AF802">
        <f t="shared" si="358"/>
        <v>19753858593.232761</v>
      </c>
      <c r="AG802">
        <f t="shared" si="359"/>
        <v>1.0027670583780373</v>
      </c>
      <c r="AH802">
        <v>24</v>
      </c>
      <c r="AI802">
        <v>0.67944000000000004</v>
      </c>
      <c r="AJ802">
        <f t="shared" si="360"/>
        <v>2271.5007913398513</v>
      </c>
      <c r="AK802">
        <f t="shared" si="361"/>
        <v>64.306187402831185</v>
      </c>
      <c r="AL802">
        <f t="shared" si="362"/>
        <v>0</v>
      </c>
      <c r="AM802">
        <f t="shared" si="363"/>
        <v>0</v>
      </c>
      <c r="AN802">
        <f>AM802/((60/'Field readings'!D803)*24)</f>
        <v>0</v>
      </c>
      <c r="AO802">
        <f>SUM($AN$4:AN802)</f>
        <v>8879.4934323158614</v>
      </c>
    </row>
    <row r="803" spans="1:41">
      <c r="A803" s="2">
        <f>'Field readings'!A804</f>
        <v>44139</v>
      </c>
      <c r="B803" s="3">
        <f>'Field readings'!B804</f>
        <v>8.9479166666616692</v>
      </c>
      <c r="C803">
        <f>'Field readings'!D804</f>
        <v>15</v>
      </c>
      <c r="D803">
        <f>'Field readings'!K804</f>
        <v>32</v>
      </c>
      <c r="E803">
        <f>'Field readings'!J804+14.6973</f>
        <v>14.6973</v>
      </c>
      <c r="F803">
        <f>'Field readings'!L804</f>
        <v>0</v>
      </c>
      <c r="G803">
        <f>'Field readings'!I804</f>
        <v>0.625</v>
      </c>
      <c r="H803">
        <f>'Field readings'!N804</f>
        <v>1.9390000000000001</v>
      </c>
      <c r="I803">
        <f>'Field readings'!M804</f>
        <v>0.75</v>
      </c>
      <c r="J803">
        <f t="shared" si="336"/>
        <v>0</v>
      </c>
      <c r="K803">
        <f t="shared" si="337"/>
        <v>0.32233109850438368</v>
      </c>
      <c r="L803">
        <f t="shared" si="338"/>
        <v>0.6029101083032492</v>
      </c>
      <c r="M803">
        <f t="shared" si="339"/>
        <v>4.5184153827834079E-3</v>
      </c>
      <c r="N803">
        <f t="shared" si="340"/>
        <v>0.62540611411789182</v>
      </c>
      <c r="O803">
        <f t="shared" si="341"/>
        <v>0.62540611411789182</v>
      </c>
      <c r="P803">
        <f t="shared" si="342"/>
        <v>5.5337802991232699E-3</v>
      </c>
      <c r="Q803">
        <f t="shared" si="343"/>
        <v>2.2780055729952603E-6</v>
      </c>
      <c r="R803">
        <f t="shared" si="344"/>
        <v>2.6534811758638477E-2</v>
      </c>
      <c r="S803">
        <f t="shared" si="345"/>
        <v>0.17766890149561632</v>
      </c>
      <c r="T803">
        <f t="shared" si="346"/>
        <v>7.4888843822464732E-2</v>
      </c>
      <c r="U803">
        <f t="shared" si="347"/>
        <v>20.288516887290307</v>
      </c>
      <c r="V803">
        <f t="shared" si="348"/>
        <v>-0.37766890149561627</v>
      </c>
      <c r="W803">
        <f t="shared" si="349"/>
        <v>0</v>
      </c>
      <c r="X803">
        <f t="shared" si="350"/>
        <v>1.0059007185241196</v>
      </c>
      <c r="Y803">
        <f t="shared" si="351"/>
        <v>0.60189119645854727</v>
      </c>
      <c r="Z803">
        <f t="shared" si="352"/>
        <v>79.508416369682394</v>
      </c>
      <c r="AA803">
        <f t="shared" si="353"/>
        <v>1.1547005383792515</v>
      </c>
      <c r="AB803">
        <f t="shared" si="354"/>
        <v>0</v>
      </c>
      <c r="AC803">
        <f t="shared" si="355"/>
        <v>1</v>
      </c>
      <c r="AD803">
        <f t="shared" si="356"/>
        <v>1.0280615590059241</v>
      </c>
      <c r="AE803">
        <f t="shared" si="357"/>
        <v>109471407.47001469</v>
      </c>
      <c r="AF803">
        <f t="shared" si="358"/>
        <v>19753858593.232761</v>
      </c>
      <c r="AG803">
        <f t="shared" si="359"/>
        <v>1.0027670583780373</v>
      </c>
      <c r="AH803">
        <v>24</v>
      </c>
      <c r="AI803">
        <v>0.67944000000000004</v>
      </c>
      <c r="AJ803">
        <f t="shared" si="360"/>
        <v>2271.5007913398513</v>
      </c>
      <c r="AK803">
        <f t="shared" si="361"/>
        <v>64.306187402831185</v>
      </c>
      <c r="AL803">
        <f t="shared" si="362"/>
        <v>0</v>
      </c>
      <c r="AM803">
        <f t="shared" si="363"/>
        <v>0</v>
      </c>
      <c r="AN803">
        <f>AM803/((60/'Field readings'!D804)*24)</f>
        <v>0</v>
      </c>
      <c r="AO803">
        <f>SUM($AN$4:AN803)</f>
        <v>8879.4934323158614</v>
      </c>
    </row>
    <row r="804" spans="1:41">
      <c r="A804" s="2">
        <f>'Field readings'!A805</f>
        <v>44139</v>
      </c>
      <c r="B804" s="3">
        <f>'Field readings'!B805</f>
        <v>8.9583333333283299</v>
      </c>
      <c r="C804">
        <f>'Field readings'!D805</f>
        <v>15</v>
      </c>
      <c r="D804">
        <f>'Field readings'!K805</f>
        <v>32</v>
      </c>
      <c r="E804">
        <f>'Field readings'!J805+14.6973</f>
        <v>14.6973</v>
      </c>
      <c r="F804">
        <f>'Field readings'!L805</f>
        <v>0</v>
      </c>
      <c r="G804">
        <f>'Field readings'!I805</f>
        <v>0.625</v>
      </c>
      <c r="H804">
        <f>'Field readings'!N805</f>
        <v>1.9390000000000001</v>
      </c>
      <c r="I804">
        <f>'Field readings'!M805</f>
        <v>0.75</v>
      </c>
      <c r="J804">
        <f t="shared" si="336"/>
        <v>0</v>
      </c>
      <c r="K804">
        <f t="shared" si="337"/>
        <v>0.32233109850438368</v>
      </c>
      <c r="L804">
        <f t="shared" si="338"/>
        <v>0.6029101083032492</v>
      </c>
      <c r="M804">
        <f t="shared" si="339"/>
        <v>4.5184153827834079E-3</v>
      </c>
      <c r="N804">
        <f t="shared" si="340"/>
        <v>0.62540611411789182</v>
      </c>
      <c r="O804">
        <f t="shared" si="341"/>
        <v>0.62540611411789182</v>
      </c>
      <c r="P804">
        <f t="shared" si="342"/>
        <v>5.5337802991232699E-3</v>
      </c>
      <c r="Q804">
        <f t="shared" si="343"/>
        <v>2.2780055729952603E-6</v>
      </c>
      <c r="R804">
        <f t="shared" si="344"/>
        <v>2.6534811758638477E-2</v>
      </c>
      <c r="S804">
        <f t="shared" si="345"/>
        <v>0.17766890149561632</v>
      </c>
      <c r="T804">
        <f t="shared" si="346"/>
        <v>7.4888843822464732E-2</v>
      </c>
      <c r="U804">
        <f t="shared" si="347"/>
        <v>20.288516887290307</v>
      </c>
      <c r="V804">
        <f t="shared" si="348"/>
        <v>-0.37766890149561627</v>
      </c>
      <c r="W804">
        <f t="shared" si="349"/>
        <v>0</v>
      </c>
      <c r="X804">
        <f t="shared" si="350"/>
        <v>1.0059007185241196</v>
      </c>
      <c r="Y804">
        <f t="shared" si="351"/>
        <v>0.60189119645854727</v>
      </c>
      <c r="Z804">
        <f t="shared" si="352"/>
        <v>79.508416369682394</v>
      </c>
      <c r="AA804">
        <f t="shared" si="353"/>
        <v>1.1547005383792515</v>
      </c>
      <c r="AB804">
        <f t="shared" si="354"/>
        <v>0</v>
      </c>
      <c r="AC804">
        <f t="shared" si="355"/>
        <v>1</v>
      </c>
      <c r="AD804">
        <f t="shared" si="356"/>
        <v>1.0280615590059241</v>
      </c>
      <c r="AE804">
        <f t="shared" si="357"/>
        <v>109471407.47001469</v>
      </c>
      <c r="AF804">
        <f t="shared" si="358"/>
        <v>19753858593.232761</v>
      </c>
      <c r="AG804">
        <f t="shared" si="359"/>
        <v>1.0027670583780373</v>
      </c>
      <c r="AH804">
        <v>24</v>
      </c>
      <c r="AI804">
        <v>0.67944000000000004</v>
      </c>
      <c r="AJ804">
        <f t="shared" si="360"/>
        <v>2271.5007913398513</v>
      </c>
      <c r="AK804">
        <f t="shared" si="361"/>
        <v>64.306187402831185</v>
      </c>
      <c r="AL804">
        <f t="shared" si="362"/>
        <v>0</v>
      </c>
      <c r="AM804">
        <f t="shared" si="363"/>
        <v>0</v>
      </c>
      <c r="AN804">
        <f>AM804/((60/'Field readings'!D805)*24)</f>
        <v>0</v>
      </c>
      <c r="AO804">
        <f>SUM($AN$4:AN804)</f>
        <v>8879.4934323158614</v>
      </c>
    </row>
    <row r="805" spans="1:41">
      <c r="A805" s="2">
        <f>'Field readings'!A806</f>
        <v>44139</v>
      </c>
      <c r="B805" s="3">
        <f>'Field readings'!B806</f>
        <v>8.9687499999949907</v>
      </c>
      <c r="C805">
        <f>'Field readings'!D806</f>
        <v>15</v>
      </c>
      <c r="D805">
        <f>'Field readings'!K806</f>
        <v>32</v>
      </c>
      <c r="E805">
        <f>'Field readings'!J806+14.6973</f>
        <v>14.6973</v>
      </c>
      <c r="F805">
        <f>'Field readings'!L806</f>
        <v>0</v>
      </c>
      <c r="G805">
        <f>'Field readings'!I806</f>
        <v>0.625</v>
      </c>
      <c r="H805">
        <f>'Field readings'!N806</f>
        <v>1.9390000000000001</v>
      </c>
      <c r="I805">
        <f>'Field readings'!M806</f>
        <v>0.75</v>
      </c>
      <c r="J805">
        <f t="shared" si="336"/>
        <v>0</v>
      </c>
      <c r="K805">
        <f t="shared" si="337"/>
        <v>0.32233109850438368</v>
      </c>
      <c r="L805">
        <f t="shared" si="338"/>
        <v>0.6029101083032492</v>
      </c>
      <c r="M805">
        <f t="shared" si="339"/>
        <v>4.5184153827834079E-3</v>
      </c>
      <c r="N805">
        <f t="shared" si="340"/>
        <v>0.62540611411789182</v>
      </c>
      <c r="O805">
        <f t="shared" si="341"/>
        <v>0.62540611411789182</v>
      </c>
      <c r="P805">
        <f t="shared" si="342"/>
        <v>5.5337802991232699E-3</v>
      </c>
      <c r="Q805">
        <f t="shared" si="343"/>
        <v>2.2780055729952603E-6</v>
      </c>
      <c r="R805">
        <f t="shared" si="344"/>
        <v>2.6534811758638477E-2</v>
      </c>
      <c r="S805">
        <f t="shared" si="345"/>
        <v>0.17766890149561632</v>
      </c>
      <c r="T805">
        <f t="shared" si="346"/>
        <v>7.4888843822464732E-2</v>
      </c>
      <c r="U805">
        <f t="shared" si="347"/>
        <v>20.288516887290307</v>
      </c>
      <c r="V805">
        <f t="shared" si="348"/>
        <v>-0.37766890149561627</v>
      </c>
      <c r="W805">
        <f t="shared" si="349"/>
        <v>0</v>
      </c>
      <c r="X805">
        <f t="shared" si="350"/>
        <v>1.0059007185241196</v>
      </c>
      <c r="Y805">
        <f t="shared" si="351"/>
        <v>0.60189119645854727</v>
      </c>
      <c r="Z805">
        <f t="shared" si="352"/>
        <v>79.508416369682394</v>
      </c>
      <c r="AA805">
        <f t="shared" si="353"/>
        <v>1.1547005383792515</v>
      </c>
      <c r="AB805">
        <f t="shared" si="354"/>
        <v>0</v>
      </c>
      <c r="AC805">
        <f t="shared" si="355"/>
        <v>1</v>
      </c>
      <c r="AD805">
        <f t="shared" si="356"/>
        <v>1.0280615590059241</v>
      </c>
      <c r="AE805">
        <f t="shared" si="357"/>
        <v>109471407.47001469</v>
      </c>
      <c r="AF805">
        <f t="shared" si="358"/>
        <v>19753858593.232761</v>
      </c>
      <c r="AG805">
        <f t="shared" si="359"/>
        <v>1.0027670583780373</v>
      </c>
      <c r="AH805">
        <v>24</v>
      </c>
      <c r="AI805">
        <v>0.67944000000000004</v>
      </c>
      <c r="AJ805">
        <f t="shared" si="360"/>
        <v>2271.5007913398513</v>
      </c>
      <c r="AK805">
        <f t="shared" si="361"/>
        <v>64.306187402831185</v>
      </c>
      <c r="AL805">
        <f t="shared" si="362"/>
        <v>0</v>
      </c>
      <c r="AM805">
        <f t="shared" si="363"/>
        <v>0</v>
      </c>
      <c r="AN805">
        <f>AM805/((60/'Field readings'!D806)*24)</f>
        <v>0</v>
      </c>
      <c r="AO805">
        <f>SUM($AN$4:AN805)</f>
        <v>8879.4934323158614</v>
      </c>
    </row>
    <row r="806" spans="1:41">
      <c r="A806" s="2">
        <f>'Field readings'!A807</f>
        <v>44139</v>
      </c>
      <c r="B806" s="3">
        <f>'Field readings'!B807</f>
        <v>8.9791666666616496</v>
      </c>
      <c r="C806">
        <f>'Field readings'!D807</f>
        <v>15</v>
      </c>
      <c r="D806">
        <f>'Field readings'!K807</f>
        <v>32</v>
      </c>
      <c r="E806">
        <f>'Field readings'!J807+14.6973</f>
        <v>14.6973</v>
      </c>
      <c r="F806">
        <f>'Field readings'!L807</f>
        <v>0</v>
      </c>
      <c r="G806">
        <f>'Field readings'!I807</f>
        <v>0.625</v>
      </c>
      <c r="H806">
        <f>'Field readings'!N807</f>
        <v>1.9390000000000001</v>
      </c>
      <c r="I806">
        <f>'Field readings'!M807</f>
        <v>0.75</v>
      </c>
      <c r="J806">
        <f t="shared" si="336"/>
        <v>0</v>
      </c>
      <c r="K806">
        <f t="shared" si="337"/>
        <v>0.32233109850438368</v>
      </c>
      <c r="L806">
        <f t="shared" si="338"/>
        <v>0.6029101083032492</v>
      </c>
      <c r="M806">
        <f t="shared" si="339"/>
        <v>4.5184153827834079E-3</v>
      </c>
      <c r="N806">
        <f t="shared" si="340"/>
        <v>0.62540611411789182</v>
      </c>
      <c r="O806">
        <f t="shared" si="341"/>
        <v>0.62540611411789182</v>
      </c>
      <c r="P806">
        <f t="shared" si="342"/>
        <v>5.5337802991232699E-3</v>
      </c>
      <c r="Q806">
        <f t="shared" si="343"/>
        <v>2.2780055729952603E-6</v>
      </c>
      <c r="R806">
        <f t="shared" si="344"/>
        <v>2.6534811758638477E-2</v>
      </c>
      <c r="S806">
        <f t="shared" si="345"/>
        <v>0.17766890149561632</v>
      </c>
      <c r="T806">
        <f t="shared" si="346"/>
        <v>7.4888843822464732E-2</v>
      </c>
      <c r="U806">
        <f t="shared" si="347"/>
        <v>20.288516887290307</v>
      </c>
      <c r="V806">
        <f t="shared" si="348"/>
        <v>-0.37766890149561627</v>
      </c>
      <c r="W806">
        <f t="shared" si="349"/>
        <v>0</v>
      </c>
      <c r="X806">
        <f t="shared" si="350"/>
        <v>1.0059007185241196</v>
      </c>
      <c r="Y806">
        <f t="shared" si="351"/>
        <v>0.60189119645854727</v>
      </c>
      <c r="Z806">
        <f t="shared" si="352"/>
        <v>79.508416369682394</v>
      </c>
      <c r="AA806">
        <f t="shared" si="353"/>
        <v>1.1547005383792515</v>
      </c>
      <c r="AB806">
        <f t="shared" si="354"/>
        <v>0</v>
      </c>
      <c r="AC806">
        <f t="shared" si="355"/>
        <v>1</v>
      </c>
      <c r="AD806">
        <f t="shared" si="356"/>
        <v>1.0280615590059241</v>
      </c>
      <c r="AE806">
        <f t="shared" si="357"/>
        <v>109471407.47001469</v>
      </c>
      <c r="AF806">
        <f t="shared" si="358"/>
        <v>19753858593.232761</v>
      </c>
      <c r="AG806">
        <f t="shared" si="359"/>
        <v>1.0027670583780373</v>
      </c>
      <c r="AH806">
        <v>24</v>
      </c>
      <c r="AI806">
        <v>0.67944000000000004</v>
      </c>
      <c r="AJ806">
        <f t="shared" si="360"/>
        <v>2271.5007913398513</v>
      </c>
      <c r="AK806">
        <f t="shared" si="361"/>
        <v>64.306187402831185</v>
      </c>
      <c r="AL806">
        <f t="shared" si="362"/>
        <v>0</v>
      </c>
      <c r="AM806">
        <f t="shared" si="363"/>
        <v>0</v>
      </c>
      <c r="AN806">
        <f>AM806/((60/'Field readings'!D807)*24)</f>
        <v>0</v>
      </c>
      <c r="AO806">
        <f>SUM($AN$4:AN806)</f>
        <v>8879.4934323158614</v>
      </c>
    </row>
    <row r="807" spans="1:41">
      <c r="A807" s="2">
        <f>'Field readings'!A808</f>
        <v>44139</v>
      </c>
      <c r="B807" s="3">
        <f>'Field readings'!B808</f>
        <v>8.9895833333283104</v>
      </c>
      <c r="C807">
        <f>'Field readings'!D808</f>
        <v>15</v>
      </c>
      <c r="D807">
        <f>'Field readings'!K808</f>
        <v>32</v>
      </c>
      <c r="E807">
        <f>'Field readings'!J808+14.6973</f>
        <v>14.6973</v>
      </c>
      <c r="F807">
        <f>'Field readings'!L808</f>
        <v>0</v>
      </c>
      <c r="G807">
        <f>'Field readings'!I808</f>
        <v>0.625</v>
      </c>
      <c r="H807">
        <f>'Field readings'!N808</f>
        <v>1.9390000000000001</v>
      </c>
      <c r="I807">
        <f>'Field readings'!M808</f>
        <v>0.75</v>
      </c>
      <c r="J807">
        <f t="shared" si="336"/>
        <v>0</v>
      </c>
      <c r="K807">
        <f t="shared" si="337"/>
        <v>0.32233109850438368</v>
      </c>
      <c r="L807">
        <f t="shared" si="338"/>
        <v>0.6029101083032492</v>
      </c>
      <c r="M807">
        <f t="shared" si="339"/>
        <v>4.5184153827834079E-3</v>
      </c>
      <c r="N807">
        <f t="shared" si="340"/>
        <v>0.62540611411789182</v>
      </c>
      <c r="O807">
        <f t="shared" si="341"/>
        <v>0.62540611411789182</v>
      </c>
      <c r="P807">
        <f t="shared" si="342"/>
        <v>5.5337802991232699E-3</v>
      </c>
      <c r="Q807">
        <f t="shared" si="343"/>
        <v>2.2780055729952603E-6</v>
      </c>
      <c r="R807">
        <f t="shared" si="344"/>
        <v>2.6534811758638477E-2</v>
      </c>
      <c r="S807">
        <f t="shared" si="345"/>
        <v>0.17766890149561632</v>
      </c>
      <c r="T807">
        <f t="shared" si="346"/>
        <v>7.4888843822464732E-2</v>
      </c>
      <c r="U807">
        <f t="shared" si="347"/>
        <v>20.288516887290307</v>
      </c>
      <c r="V807">
        <f t="shared" si="348"/>
        <v>-0.37766890149561627</v>
      </c>
      <c r="W807">
        <f t="shared" si="349"/>
        <v>0</v>
      </c>
      <c r="X807">
        <f t="shared" si="350"/>
        <v>1.0059007185241196</v>
      </c>
      <c r="Y807">
        <f t="shared" si="351"/>
        <v>0.60189119645854727</v>
      </c>
      <c r="Z807">
        <f t="shared" si="352"/>
        <v>79.508416369682394</v>
      </c>
      <c r="AA807">
        <f t="shared" si="353"/>
        <v>1.1547005383792515</v>
      </c>
      <c r="AB807">
        <f t="shared" si="354"/>
        <v>0</v>
      </c>
      <c r="AC807">
        <f t="shared" si="355"/>
        <v>1</v>
      </c>
      <c r="AD807">
        <f t="shared" si="356"/>
        <v>1.0280615590059241</v>
      </c>
      <c r="AE807">
        <f t="shared" si="357"/>
        <v>109471407.47001469</v>
      </c>
      <c r="AF807">
        <f t="shared" si="358"/>
        <v>19753858593.232761</v>
      </c>
      <c r="AG807">
        <f t="shared" si="359"/>
        <v>1.0027670583780373</v>
      </c>
      <c r="AH807">
        <v>24</v>
      </c>
      <c r="AI807">
        <v>0.67944000000000004</v>
      </c>
      <c r="AJ807">
        <f t="shared" si="360"/>
        <v>2271.5007913398513</v>
      </c>
      <c r="AK807">
        <f t="shared" si="361"/>
        <v>64.306187402831185</v>
      </c>
      <c r="AL807">
        <f t="shared" si="362"/>
        <v>0</v>
      </c>
      <c r="AM807">
        <f t="shared" si="363"/>
        <v>0</v>
      </c>
      <c r="AN807">
        <f>AM807/((60/'Field readings'!D808)*24)</f>
        <v>0</v>
      </c>
      <c r="AO807">
        <f>SUM($AN$4:AN807)</f>
        <v>8879.4934323158614</v>
      </c>
    </row>
    <row r="808" spans="1:41">
      <c r="A808" s="2">
        <f>'Field readings'!A809</f>
        <v>44139</v>
      </c>
      <c r="B808" s="3">
        <f>'Field readings'!B809</f>
        <v>8.9999999999949694</v>
      </c>
      <c r="C808">
        <f>'Field readings'!D809</f>
        <v>15</v>
      </c>
      <c r="D808">
        <f>'Field readings'!K809</f>
        <v>32</v>
      </c>
      <c r="E808">
        <f>'Field readings'!J809+14.6973</f>
        <v>14.6973</v>
      </c>
      <c r="F808">
        <f>'Field readings'!L809</f>
        <v>0</v>
      </c>
      <c r="G808">
        <f>'Field readings'!I809</f>
        <v>0.625</v>
      </c>
      <c r="H808">
        <f>'Field readings'!N809</f>
        <v>1.9390000000000001</v>
      </c>
      <c r="I808">
        <f>'Field readings'!M809</f>
        <v>0.75</v>
      </c>
      <c r="J808">
        <f t="shared" si="336"/>
        <v>0</v>
      </c>
      <c r="K808">
        <f t="shared" si="337"/>
        <v>0.32233109850438368</v>
      </c>
      <c r="L808">
        <f t="shared" si="338"/>
        <v>0.6029101083032492</v>
      </c>
      <c r="M808">
        <f t="shared" si="339"/>
        <v>4.5184153827834079E-3</v>
      </c>
      <c r="N808">
        <f t="shared" si="340"/>
        <v>0.62540611411789182</v>
      </c>
      <c r="O808">
        <f t="shared" si="341"/>
        <v>0.62540611411789182</v>
      </c>
      <c r="P808">
        <f t="shared" si="342"/>
        <v>5.5337802991232699E-3</v>
      </c>
      <c r="Q808">
        <f t="shared" si="343"/>
        <v>2.2780055729952603E-6</v>
      </c>
      <c r="R808">
        <f t="shared" si="344"/>
        <v>2.6534811758638477E-2</v>
      </c>
      <c r="S808">
        <f t="shared" si="345"/>
        <v>0.17766890149561632</v>
      </c>
      <c r="T808">
        <f t="shared" si="346"/>
        <v>7.4888843822464732E-2</v>
      </c>
      <c r="U808">
        <f t="shared" si="347"/>
        <v>20.288516887290307</v>
      </c>
      <c r="V808">
        <f t="shared" si="348"/>
        <v>-0.37766890149561627</v>
      </c>
      <c r="W808">
        <f t="shared" si="349"/>
        <v>0</v>
      </c>
      <c r="X808">
        <f t="shared" si="350"/>
        <v>1.0059007185241196</v>
      </c>
      <c r="Y808">
        <f t="shared" si="351"/>
        <v>0.60189119645854727</v>
      </c>
      <c r="Z808">
        <f t="shared" si="352"/>
        <v>79.508416369682394</v>
      </c>
      <c r="AA808">
        <f t="shared" si="353"/>
        <v>1.1547005383792515</v>
      </c>
      <c r="AB808">
        <f t="shared" si="354"/>
        <v>0</v>
      </c>
      <c r="AC808">
        <f t="shared" si="355"/>
        <v>1</v>
      </c>
      <c r="AD808">
        <f t="shared" si="356"/>
        <v>1.0280615590059241</v>
      </c>
      <c r="AE808">
        <f t="shared" si="357"/>
        <v>109471407.47001469</v>
      </c>
      <c r="AF808">
        <f t="shared" si="358"/>
        <v>19753858593.232761</v>
      </c>
      <c r="AG808">
        <f t="shared" si="359"/>
        <v>1.0027670583780373</v>
      </c>
      <c r="AH808">
        <v>24</v>
      </c>
      <c r="AI808">
        <v>0.67944000000000004</v>
      </c>
      <c r="AJ808">
        <f t="shared" si="360"/>
        <v>2271.5007913398513</v>
      </c>
      <c r="AK808">
        <f t="shared" si="361"/>
        <v>64.306187402831185</v>
      </c>
      <c r="AL808">
        <f t="shared" si="362"/>
        <v>0</v>
      </c>
      <c r="AM808">
        <f t="shared" si="363"/>
        <v>0</v>
      </c>
      <c r="AN808">
        <f>AM808/((60/'Field readings'!D809)*24)</f>
        <v>0</v>
      </c>
      <c r="AO808">
        <f>SUM($AN$4:AN808)</f>
        <v>8879.4934323158614</v>
      </c>
    </row>
    <row r="809" spans="1:41">
      <c r="A809" s="2">
        <f>'Field readings'!A810</f>
        <v>44139</v>
      </c>
      <c r="B809" s="3">
        <f>'Field readings'!B810</f>
        <v>9.0104166666616301</v>
      </c>
      <c r="C809">
        <f>'Field readings'!D810</f>
        <v>15</v>
      </c>
      <c r="D809">
        <f>'Field readings'!K810</f>
        <v>32</v>
      </c>
      <c r="E809">
        <f>'Field readings'!J810+14.6973</f>
        <v>14.6973</v>
      </c>
      <c r="F809">
        <f>'Field readings'!L810</f>
        <v>0</v>
      </c>
      <c r="G809">
        <f>'Field readings'!I810</f>
        <v>0.625</v>
      </c>
      <c r="H809">
        <f>'Field readings'!N810</f>
        <v>1.9390000000000001</v>
      </c>
      <c r="I809">
        <f>'Field readings'!M810</f>
        <v>0.75</v>
      </c>
      <c r="J809">
        <f t="shared" si="336"/>
        <v>0</v>
      </c>
      <c r="K809">
        <f t="shared" si="337"/>
        <v>0.32233109850438368</v>
      </c>
      <c r="L809">
        <f t="shared" si="338"/>
        <v>0.6029101083032492</v>
      </c>
      <c r="M809">
        <f t="shared" si="339"/>
        <v>4.5184153827834079E-3</v>
      </c>
      <c r="N809">
        <f t="shared" si="340"/>
        <v>0.62540611411789182</v>
      </c>
      <c r="O809">
        <f t="shared" si="341"/>
        <v>0.62540611411789182</v>
      </c>
      <c r="P809">
        <f t="shared" si="342"/>
        <v>5.5337802991232699E-3</v>
      </c>
      <c r="Q809">
        <f t="shared" si="343"/>
        <v>2.2780055729952603E-6</v>
      </c>
      <c r="R809">
        <f t="shared" si="344"/>
        <v>2.6534811758638477E-2</v>
      </c>
      <c r="S809">
        <f t="shared" si="345"/>
        <v>0.17766890149561632</v>
      </c>
      <c r="T809">
        <f t="shared" si="346"/>
        <v>7.4888843822464732E-2</v>
      </c>
      <c r="U809">
        <f t="shared" si="347"/>
        <v>20.288516887290307</v>
      </c>
      <c r="V809">
        <f t="shared" si="348"/>
        <v>-0.37766890149561627</v>
      </c>
      <c r="W809">
        <f t="shared" si="349"/>
        <v>0</v>
      </c>
      <c r="X809">
        <f t="shared" si="350"/>
        <v>1.0059007185241196</v>
      </c>
      <c r="Y809">
        <f t="shared" si="351"/>
        <v>0.60189119645854727</v>
      </c>
      <c r="Z809">
        <f t="shared" si="352"/>
        <v>79.508416369682394</v>
      </c>
      <c r="AA809">
        <f t="shared" si="353"/>
        <v>1.1547005383792515</v>
      </c>
      <c r="AB809">
        <f t="shared" si="354"/>
        <v>0</v>
      </c>
      <c r="AC809">
        <f t="shared" si="355"/>
        <v>1</v>
      </c>
      <c r="AD809">
        <f t="shared" si="356"/>
        <v>1.0280615590059241</v>
      </c>
      <c r="AE809">
        <f t="shared" si="357"/>
        <v>109471407.47001469</v>
      </c>
      <c r="AF809">
        <f t="shared" si="358"/>
        <v>19753858593.232761</v>
      </c>
      <c r="AG809">
        <f t="shared" si="359"/>
        <v>1.0027670583780373</v>
      </c>
      <c r="AH809">
        <v>24</v>
      </c>
      <c r="AI809">
        <v>0.67944000000000004</v>
      </c>
      <c r="AJ809">
        <f t="shared" si="360"/>
        <v>2271.5007913398513</v>
      </c>
      <c r="AK809">
        <f t="shared" si="361"/>
        <v>64.306187402831185</v>
      </c>
      <c r="AL809">
        <f t="shared" si="362"/>
        <v>0</v>
      </c>
      <c r="AM809">
        <f t="shared" si="363"/>
        <v>0</v>
      </c>
      <c r="AN809">
        <f>AM809/((60/'Field readings'!D810)*24)</f>
        <v>0</v>
      </c>
      <c r="AO809">
        <f>SUM($AN$4:AN809)</f>
        <v>8879.4934323158614</v>
      </c>
    </row>
    <row r="810" spans="1:41">
      <c r="A810" s="2">
        <f>'Field readings'!A811</f>
        <v>44139</v>
      </c>
      <c r="B810" s="3">
        <f>'Field readings'!B811</f>
        <v>9.0208333333282908</v>
      </c>
      <c r="C810">
        <f>'Field readings'!D811</f>
        <v>15</v>
      </c>
      <c r="D810">
        <f>'Field readings'!K811</f>
        <v>32</v>
      </c>
      <c r="E810">
        <f>'Field readings'!J811+14.6973</f>
        <v>14.6973</v>
      </c>
      <c r="F810">
        <f>'Field readings'!L811</f>
        <v>0</v>
      </c>
      <c r="G810">
        <f>'Field readings'!I811</f>
        <v>0.625</v>
      </c>
      <c r="H810">
        <f>'Field readings'!N811</f>
        <v>1.9390000000000001</v>
      </c>
      <c r="I810">
        <f>'Field readings'!M811</f>
        <v>0.75</v>
      </c>
      <c r="J810">
        <f t="shared" si="336"/>
        <v>0</v>
      </c>
      <c r="K810">
        <f t="shared" si="337"/>
        <v>0.32233109850438368</v>
      </c>
      <c r="L810">
        <f t="shared" si="338"/>
        <v>0.6029101083032492</v>
      </c>
      <c r="M810">
        <f t="shared" si="339"/>
        <v>4.5184153827834079E-3</v>
      </c>
      <c r="N810">
        <f t="shared" si="340"/>
        <v>0.62540611411789182</v>
      </c>
      <c r="O810">
        <f t="shared" si="341"/>
        <v>0.62540611411789182</v>
      </c>
      <c r="P810">
        <f t="shared" si="342"/>
        <v>5.5337802991232699E-3</v>
      </c>
      <c r="Q810">
        <f t="shared" si="343"/>
        <v>2.2780055729952603E-6</v>
      </c>
      <c r="R810">
        <f t="shared" si="344"/>
        <v>2.6534811758638477E-2</v>
      </c>
      <c r="S810">
        <f t="shared" si="345"/>
        <v>0.17766890149561632</v>
      </c>
      <c r="T810">
        <f t="shared" si="346"/>
        <v>7.4888843822464732E-2</v>
      </c>
      <c r="U810">
        <f t="shared" si="347"/>
        <v>20.288516887290307</v>
      </c>
      <c r="V810">
        <f t="shared" si="348"/>
        <v>-0.37766890149561627</v>
      </c>
      <c r="W810">
        <f t="shared" si="349"/>
        <v>0</v>
      </c>
      <c r="X810">
        <f t="shared" si="350"/>
        <v>1.0059007185241196</v>
      </c>
      <c r="Y810">
        <f t="shared" si="351"/>
        <v>0.60189119645854727</v>
      </c>
      <c r="Z810">
        <f t="shared" si="352"/>
        <v>79.508416369682394</v>
      </c>
      <c r="AA810">
        <f t="shared" si="353"/>
        <v>1.1547005383792515</v>
      </c>
      <c r="AB810">
        <f t="shared" si="354"/>
        <v>0</v>
      </c>
      <c r="AC810">
        <f t="shared" si="355"/>
        <v>1</v>
      </c>
      <c r="AD810">
        <f t="shared" si="356"/>
        <v>1.0280615590059241</v>
      </c>
      <c r="AE810">
        <f t="shared" si="357"/>
        <v>109471407.47001469</v>
      </c>
      <c r="AF810">
        <f t="shared" si="358"/>
        <v>19753858593.232761</v>
      </c>
      <c r="AG810">
        <f t="shared" si="359"/>
        <v>1.0027670583780373</v>
      </c>
      <c r="AH810">
        <v>24</v>
      </c>
      <c r="AI810">
        <v>0.67944000000000004</v>
      </c>
      <c r="AJ810">
        <f t="shared" si="360"/>
        <v>2271.5007913398513</v>
      </c>
      <c r="AK810">
        <f t="shared" si="361"/>
        <v>64.306187402831185</v>
      </c>
      <c r="AL810">
        <f t="shared" si="362"/>
        <v>0</v>
      </c>
      <c r="AM810">
        <f t="shared" si="363"/>
        <v>0</v>
      </c>
      <c r="AN810">
        <f>AM810/((60/'Field readings'!D811)*24)</f>
        <v>0</v>
      </c>
      <c r="AO810">
        <f>SUM($AN$4:AN810)</f>
        <v>8879.4934323158614</v>
      </c>
    </row>
    <row r="811" spans="1:41">
      <c r="A811" s="2">
        <f>'Field readings'!A812</f>
        <v>44139</v>
      </c>
      <c r="B811" s="3">
        <f>'Field readings'!B812</f>
        <v>9.0312499999949498</v>
      </c>
      <c r="C811">
        <f>'Field readings'!D812</f>
        <v>15</v>
      </c>
      <c r="D811">
        <f>'Field readings'!K812</f>
        <v>32</v>
      </c>
      <c r="E811">
        <f>'Field readings'!J812+14.6973</f>
        <v>14.6973</v>
      </c>
      <c r="F811">
        <f>'Field readings'!L812</f>
        <v>0</v>
      </c>
      <c r="G811">
        <f>'Field readings'!I812</f>
        <v>0.625</v>
      </c>
      <c r="H811">
        <f>'Field readings'!N812</f>
        <v>1.9390000000000001</v>
      </c>
      <c r="I811">
        <f>'Field readings'!M812</f>
        <v>0.75</v>
      </c>
      <c r="J811">
        <f t="shared" si="336"/>
        <v>0</v>
      </c>
      <c r="K811">
        <f t="shared" si="337"/>
        <v>0.32233109850438368</v>
      </c>
      <c r="L811">
        <f t="shared" si="338"/>
        <v>0.6029101083032492</v>
      </c>
      <c r="M811">
        <f t="shared" si="339"/>
        <v>4.5184153827834079E-3</v>
      </c>
      <c r="N811">
        <f t="shared" si="340"/>
        <v>0.62540611411789182</v>
      </c>
      <c r="O811">
        <f t="shared" si="341"/>
        <v>0.62540611411789182</v>
      </c>
      <c r="P811">
        <f t="shared" si="342"/>
        <v>5.5337802991232699E-3</v>
      </c>
      <c r="Q811">
        <f t="shared" si="343"/>
        <v>2.2780055729952603E-6</v>
      </c>
      <c r="R811">
        <f t="shared" si="344"/>
        <v>2.6534811758638477E-2</v>
      </c>
      <c r="S811">
        <f t="shared" si="345"/>
        <v>0.17766890149561632</v>
      </c>
      <c r="T811">
        <f t="shared" si="346"/>
        <v>7.4888843822464732E-2</v>
      </c>
      <c r="U811">
        <f t="shared" si="347"/>
        <v>20.288516887290307</v>
      </c>
      <c r="V811">
        <f t="shared" si="348"/>
        <v>-0.37766890149561627</v>
      </c>
      <c r="W811">
        <f t="shared" si="349"/>
        <v>0</v>
      </c>
      <c r="X811">
        <f t="shared" si="350"/>
        <v>1.0059007185241196</v>
      </c>
      <c r="Y811">
        <f t="shared" si="351"/>
        <v>0.60189119645854727</v>
      </c>
      <c r="Z811">
        <f t="shared" si="352"/>
        <v>79.508416369682394</v>
      </c>
      <c r="AA811">
        <f t="shared" si="353"/>
        <v>1.1547005383792515</v>
      </c>
      <c r="AB811">
        <f t="shared" si="354"/>
        <v>0</v>
      </c>
      <c r="AC811">
        <f t="shared" si="355"/>
        <v>1</v>
      </c>
      <c r="AD811">
        <f t="shared" si="356"/>
        <v>1.0280615590059241</v>
      </c>
      <c r="AE811">
        <f t="shared" si="357"/>
        <v>109471407.47001469</v>
      </c>
      <c r="AF811">
        <f t="shared" si="358"/>
        <v>19753858593.232761</v>
      </c>
      <c r="AG811">
        <f t="shared" si="359"/>
        <v>1.0027670583780373</v>
      </c>
      <c r="AH811">
        <v>24</v>
      </c>
      <c r="AI811">
        <v>0.67944000000000004</v>
      </c>
      <c r="AJ811">
        <f t="shared" si="360"/>
        <v>2271.5007913398513</v>
      </c>
      <c r="AK811">
        <f t="shared" si="361"/>
        <v>64.306187402831185</v>
      </c>
      <c r="AL811">
        <f t="shared" si="362"/>
        <v>0</v>
      </c>
      <c r="AM811">
        <f t="shared" si="363"/>
        <v>0</v>
      </c>
      <c r="AN811">
        <f>AM811/((60/'Field readings'!D812)*24)</f>
        <v>0</v>
      </c>
      <c r="AO811">
        <f>SUM($AN$4:AN811)</f>
        <v>8879.4934323158614</v>
      </c>
    </row>
    <row r="812" spans="1:41">
      <c r="A812" s="2">
        <f>'Field readings'!A813</f>
        <v>44139</v>
      </c>
      <c r="B812" s="3">
        <f>'Field readings'!B813</f>
        <v>9.0416666666616106</v>
      </c>
      <c r="C812">
        <f>'Field readings'!D813</f>
        <v>15</v>
      </c>
      <c r="D812">
        <f>'Field readings'!K813</f>
        <v>32</v>
      </c>
      <c r="E812">
        <f>'Field readings'!J813+14.6973</f>
        <v>14.6973</v>
      </c>
      <c r="F812">
        <f>'Field readings'!L813</f>
        <v>0</v>
      </c>
      <c r="G812">
        <f>'Field readings'!I813</f>
        <v>0.625</v>
      </c>
      <c r="H812">
        <f>'Field readings'!N813</f>
        <v>1.9390000000000001</v>
      </c>
      <c r="I812">
        <f>'Field readings'!M813</f>
        <v>0.75</v>
      </c>
      <c r="J812">
        <f t="shared" si="336"/>
        <v>0</v>
      </c>
      <c r="K812">
        <f t="shared" si="337"/>
        <v>0.32233109850438368</v>
      </c>
      <c r="L812">
        <f t="shared" si="338"/>
        <v>0.6029101083032492</v>
      </c>
      <c r="M812">
        <f t="shared" si="339"/>
        <v>4.5184153827834079E-3</v>
      </c>
      <c r="N812">
        <f t="shared" si="340"/>
        <v>0.62540611411789182</v>
      </c>
      <c r="O812">
        <f t="shared" si="341"/>
        <v>0.62540611411789182</v>
      </c>
      <c r="P812">
        <f t="shared" si="342"/>
        <v>5.5337802991232699E-3</v>
      </c>
      <c r="Q812">
        <f t="shared" si="343"/>
        <v>2.2780055729952603E-6</v>
      </c>
      <c r="R812">
        <f t="shared" si="344"/>
        <v>2.6534811758638477E-2</v>
      </c>
      <c r="S812">
        <f t="shared" si="345"/>
        <v>0.17766890149561632</v>
      </c>
      <c r="T812">
        <f t="shared" si="346"/>
        <v>7.4888843822464732E-2</v>
      </c>
      <c r="U812">
        <f t="shared" si="347"/>
        <v>20.288516887290307</v>
      </c>
      <c r="V812">
        <f t="shared" si="348"/>
        <v>-0.37766890149561627</v>
      </c>
      <c r="W812">
        <f t="shared" si="349"/>
        <v>0</v>
      </c>
      <c r="X812">
        <f t="shared" si="350"/>
        <v>1.0059007185241196</v>
      </c>
      <c r="Y812">
        <f t="shared" si="351"/>
        <v>0.60189119645854727</v>
      </c>
      <c r="Z812">
        <f t="shared" si="352"/>
        <v>79.508416369682394</v>
      </c>
      <c r="AA812">
        <f t="shared" si="353"/>
        <v>1.1547005383792515</v>
      </c>
      <c r="AB812">
        <f t="shared" si="354"/>
        <v>0</v>
      </c>
      <c r="AC812">
        <f t="shared" si="355"/>
        <v>1</v>
      </c>
      <c r="AD812">
        <f t="shared" si="356"/>
        <v>1.0280615590059241</v>
      </c>
      <c r="AE812">
        <f t="shared" si="357"/>
        <v>109471407.47001469</v>
      </c>
      <c r="AF812">
        <f t="shared" si="358"/>
        <v>19753858593.232761</v>
      </c>
      <c r="AG812">
        <f t="shared" si="359"/>
        <v>1.0027670583780373</v>
      </c>
      <c r="AH812">
        <v>24</v>
      </c>
      <c r="AI812">
        <v>0.67944000000000004</v>
      </c>
      <c r="AJ812">
        <f t="shared" si="360"/>
        <v>2271.5007913398513</v>
      </c>
      <c r="AK812">
        <f t="shared" si="361"/>
        <v>64.306187402831185</v>
      </c>
      <c r="AL812">
        <f t="shared" si="362"/>
        <v>0</v>
      </c>
      <c r="AM812">
        <f t="shared" si="363"/>
        <v>0</v>
      </c>
      <c r="AN812">
        <f>AM812/((60/'Field readings'!D813)*24)</f>
        <v>0</v>
      </c>
      <c r="AO812">
        <f>SUM($AN$4:AN812)</f>
        <v>8879.4934323158614</v>
      </c>
    </row>
    <row r="813" spans="1:41">
      <c r="A813" s="2">
        <f>'Field readings'!A814</f>
        <v>44139</v>
      </c>
      <c r="B813" s="3">
        <f>'Field readings'!B814</f>
        <v>9.0520833333282695</v>
      </c>
      <c r="C813">
        <f>'Field readings'!D814</f>
        <v>15</v>
      </c>
      <c r="D813">
        <f>'Field readings'!K814</f>
        <v>32</v>
      </c>
      <c r="E813">
        <f>'Field readings'!J814+14.6973</f>
        <v>14.6973</v>
      </c>
      <c r="F813">
        <f>'Field readings'!L814</f>
        <v>0</v>
      </c>
      <c r="G813">
        <f>'Field readings'!I814</f>
        <v>0.625</v>
      </c>
      <c r="H813">
        <f>'Field readings'!N814</f>
        <v>1.9390000000000001</v>
      </c>
      <c r="I813">
        <f>'Field readings'!M814</f>
        <v>0.75</v>
      </c>
      <c r="J813">
        <f t="shared" si="336"/>
        <v>0</v>
      </c>
      <c r="K813">
        <f t="shared" si="337"/>
        <v>0.32233109850438368</v>
      </c>
      <c r="L813">
        <f t="shared" si="338"/>
        <v>0.6029101083032492</v>
      </c>
      <c r="M813">
        <f t="shared" si="339"/>
        <v>4.5184153827834079E-3</v>
      </c>
      <c r="N813">
        <f t="shared" si="340"/>
        <v>0.62540611411789182</v>
      </c>
      <c r="O813">
        <f t="shared" si="341"/>
        <v>0.62540611411789182</v>
      </c>
      <c r="P813">
        <f t="shared" si="342"/>
        <v>5.5337802991232699E-3</v>
      </c>
      <c r="Q813">
        <f t="shared" si="343"/>
        <v>2.2780055729952603E-6</v>
      </c>
      <c r="R813">
        <f t="shared" si="344"/>
        <v>2.6534811758638477E-2</v>
      </c>
      <c r="S813">
        <f t="shared" si="345"/>
        <v>0.17766890149561632</v>
      </c>
      <c r="T813">
        <f t="shared" si="346"/>
        <v>7.4888843822464732E-2</v>
      </c>
      <c r="U813">
        <f t="shared" si="347"/>
        <v>20.288516887290307</v>
      </c>
      <c r="V813">
        <f t="shared" si="348"/>
        <v>-0.37766890149561627</v>
      </c>
      <c r="W813">
        <f t="shared" si="349"/>
        <v>0</v>
      </c>
      <c r="X813">
        <f t="shared" si="350"/>
        <v>1.0059007185241196</v>
      </c>
      <c r="Y813">
        <f t="shared" si="351"/>
        <v>0.60189119645854727</v>
      </c>
      <c r="Z813">
        <f t="shared" si="352"/>
        <v>79.508416369682394</v>
      </c>
      <c r="AA813">
        <f t="shared" si="353"/>
        <v>1.1547005383792515</v>
      </c>
      <c r="AB813">
        <f t="shared" si="354"/>
        <v>0</v>
      </c>
      <c r="AC813">
        <f t="shared" si="355"/>
        <v>1</v>
      </c>
      <c r="AD813">
        <f t="shared" si="356"/>
        <v>1.0280615590059241</v>
      </c>
      <c r="AE813">
        <f t="shared" si="357"/>
        <v>109471407.47001469</v>
      </c>
      <c r="AF813">
        <f t="shared" si="358"/>
        <v>19753858593.232761</v>
      </c>
      <c r="AG813">
        <f t="shared" si="359"/>
        <v>1.0027670583780373</v>
      </c>
      <c r="AH813">
        <v>24</v>
      </c>
      <c r="AI813">
        <v>0.67944000000000004</v>
      </c>
      <c r="AJ813">
        <f t="shared" si="360"/>
        <v>2271.5007913398513</v>
      </c>
      <c r="AK813">
        <f t="shared" si="361"/>
        <v>64.306187402831185</v>
      </c>
      <c r="AL813">
        <f t="shared" si="362"/>
        <v>0</v>
      </c>
      <c r="AM813">
        <f t="shared" si="363"/>
        <v>0</v>
      </c>
      <c r="AN813">
        <f>AM813/((60/'Field readings'!D814)*24)</f>
        <v>0</v>
      </c>
      <c r="AO813">
        <f>SUM($AN$4:AN813)</f>
        <v>8879.4934323158614</v>
      </c>
    </row>
    <row r="814" spans="1:41">
      <c r="A814" s="2">
        <f>'Field readings'!A815</f>
        <v>44139</v>
      </c>
      <c r="B814" s="3">
        <f>'Field readings'!B815</f>
        <v>9.0624999999949303</v>
      </c>
      <c r="C814">
        <f>'Field readings'!D815</f>
        <v>15</v>
      </c>
      <c r="D814">
        <f>'Field readings'!K815</f>
        <v>32</v>
      </c>
      <c r="E814">
        <f>'Field readings'!J815+14.6973</f>
        <v>14.6973</v>
      </c>
      <c r="F814">
        <f>'Field readings'!L815</f>
        <v>0</v>
      </c>
      <c r="G814">
        <f>'Field readings'!I815</f>
        <v>0.625</v>
      </c>
      <c r="H814">
        <f>'Field readings'!N815</f>
        <v>1.9390000000000001</v>
      </c>
      <c r="I814">
        <f>'Field readings'!M815</f>
        <v>0.75</v>
      </c>
      <c r="J814">
        <f t="shared" si="336"/>
        <v>0</v>
      </c>
      <c r="K814">
        <f t="shared" si="337"/>
        <v>0.32233109850438368</v>
      </c>
      <c r="L814">
        <f t="shared" si="338"/>
        <v>0.6029101083032492</v>
      </c>
      <c r="M814">
        <f t="shared" si="339"/>
        <v>4.5184153827834079E-3</v>
      </c>
      <c r="N814">
        <f t="shared" si="340"/>
        <v>0.62540611411789182</v>
      </c>
      <c r="O814">
        <f t="shared" si="341"/>
        <v>0.62540611411789182</v>
      </c>
      <c r="P814">
        <f t="shared" si="342"/>
        <v>5.5337802991232699E-3</v>
      </c>
      <c r="Q814">
        <f t="shared" si="343"/>
        <v>2.2780055729952603E-6</v>
      </c>
      <c r="R814">
        <f t="shared" si="344"/>
        <v>2.6534811758638477E-2</v>
      </c>
      <c r="S814">
        <f t="shared" si="345"/>
        <v>0.17766890149561632</v>
      </c>
      <c r="T814">
        <f t="shared" si="346"/>
        <v>7.4888843822464732E-2</v>
      </c>
      <c r="U814">
        <f t="shared" si="347"/>
        <v>20.288516887290307</v>
      </c>
      <c r="V814">
        <f t="shared" si="348"/>
        <v>-0.37766890149561627</v>
      </c>
      <c r="W814">
        <f t="shared" si="349"/>
        <v>0</v>
      </c>
      <c r="X814">
        <f t="shared" si="350"/>
        <v>1.0059007185241196</v>
      </c>
      <c r="Y814">
        <f t="shared" si="351"/>
        <v>0.60189119645854727</v>
      </c>
      <c r="Z814">
        <f t="shared" si="352"/>
        <v>79.508416369682394</v>
      </c>
      <c r="AA814">
        <f t="shared" si="353"/>
        <v>1.1547005383792515</v>
      </c>
      <c r="AB814">
        <f t="shared" si="354"/>
        <v>0</v>
      </c>
      <c r="AC814">
        <f t="shared" si="355"/>
        <v>1</v>
      </c>
      <c r="AD814">
        <f t="shared" si="356"/>
        <v>1.0280615590059241</v>
      </c>
      <c r="AE814">
        <f t="shared" si="357"/>
        <v>109471407.47001469</v>
      </c>
      <c r="AF814">
        <f t="shared" si="358"/>
        <v>19753858593.232761</v>
      </c>
      <c r="AG814">
        <f t="shared" si="359"/>
        <v>1.0027670583780373</v>
      </c>
      <c r="AH814">
        <v>24</v>
      </c>
      <c r="AI814">
        <v>0.67944000000000004</v>
      </c>
      <c r="AJ814">
        <f t="shared" si="360"/>
        <v>2271.5007913398513</v>
      </c>
      <c r="AK814">
        <f t="shared" si="361"/>
        <v>64.306187402831185</v>
      </c>
      <c r="AL814">
        <f t="shared" si="362"/>
        <v>0</v>
      </c>
      <c r="AM814">
        <f t="shared" si="363"/>
        <v>0</v>
      </c>
      <c r="AN814">
        <f>AM814/((60/'Field readings'!D815)*24)</f>
        <v>0</v>
      </c>
      <c r="AO814">
        <f>SUM($AN$4:AN814)</f>
        <v>8879.4934323158614</v>
      </c>
    </row>
    <row r="815" spans="1:41">
      <c r="A815" s="2">
        <f>'Field readings'!A816</f>
        <v>44139</v>
      </c>
      <c r="B815" s="3">
        <f>'Field readings'!B816</f>
        <v>9.0729166666615892</v>
      </c>
      <c r="C815">
        <f>'Field readings'!D816</f>
        <v>15</v>
      </c>
      <c r="D815">
        <f>'Field readings'!K816</f>
        <v>32</v>
      </c>
      <c r="E815">
        <f>'Field readings'!J816+14.6973</f>
        <v>14.6973</v>
      </c>
      <c r="F815">
        <f>'Field readings'!L816</f>
        <v>0</v>
      </c>
      <c r="G815">
        <f>'Field readings'!I816</f>
        <v>0.625</v>
      </c>
      <c r="H815">
        <f>'Field readings'!N816</f>
        <v>1.9390000000000001</v>
      </c>
      <c r="I815">
        <f>'Field readings'!M816</f>
        <v>0.75</v>
      </c>
      <c r="J815">
        <f t="shared" si="336"/>
        <v>0</v>
      </c>
      <c r="K815">
        <f t="shared" si="337"/>
        <v>0.32233109850438368</v>
      </c>
      <c r="L815">
        <f t="shared" si="338"/>
        <v>0.6029101083032492</v>
      </c>
      <c r="M815">
        <f t="shared" si="339"/>
        <v>4.5184153827834079E-3</v>
      </c>
      <c r="N815">
        <f t="shared" si="340"/>
        <v>0.62540611411789182</v>
      </c>
      <c r="O815">
        <f t="shared" si="341"/>
        <v>0.62540611411789182</v>
      </c>
      <c r="P815">
        <f t="shared" si="342"/>
        <v>5.5337802991232699E-3</v>
      </c>
      <c r="Q815">
        <f t="shared" si="343"/>
        <v>2.2780055729952603E-6</v>
      </c>
      <c r="R815">
        <f t="shared" si="344"/>
        <v>2.6534811758638477E-2</v>
      </c>
      <c r="S815">
        <f t="shared" si="345"/>
        <v>0.17766890149561632</v>
      </c>
      <c r="T815">
        <f t="shared" si="346"/>
        <v>7.4888843822464732E-2</v>
      </c>
      <c r="U815">
        <f t="shared" si="347"/>
        <v>20.288516887290307</v>
      </c>
      <c r="V815">
        <f t="shared" si="348"/>
        <v>-0.37766890149561627</v>
      </c>
      <c r="W815">
        <f t="shared" si="349"/>
        <v>0</v>
      </c>
      <c r="X815">
        <f t="shared" si="350"/>
        <v>1.0059007185241196</v>
      </c>
      <c r="Y815">
        <f t="shared" si="351"/>
        <v>0.60189119645854727</v>
      </c>
      <c r="Z815">
        <f t="shared" si="352"/>
        <v>79.508416369682394</v>
      </c>
      <c r="AA815">
        <f t="shared" si="353"/>
        <v>1.1547005383792515</v>
      </c>
      <c r="AB815">
        <f t="shared" si="354"/>
        <v>0</v>
      </c>
      <c r="AC815">
        <f t="shared" si="355"/>
        <v>1</v>
      </c>
      <c r="AD815">
        <f t="shared" si="356"/>
        <v>1.0280615590059241</v>
      </c>
      <c r="AE815">
        <f t="shared" si="357"/>
        <v>109471407.47001469</v>
      </c>
      <c r="AF815">
        <f t="shared" si="358"/>
        <v>19753858593.232761</v>
      </c>
      <c r="AG815">
        <f t="shared" si="359"/>
        <v>1.0027670583780373</v>
      </c>
      <c r="AH815">
        <v>24</v>
      </c>
      <c r="AI815">
        <v>0.67944000000000004</v>
      </c>
      <c r="AJ815">
        <f t="shared" si="360"/>
        <v>2271.5007913398513</v>
      </c>
      <c r="AK815">
        <f t="shared" si="361"/>
        <v>64.306187402831185</v>
      </c>
      <c r="AL815">
        <f t="shared" si="362"/>
        <v>0</v>
      </c>
      <c r="AM815">
        <f t="shared" si="363"/>
        <v>0</v>
      </c>
      <c r="AN815">
        <f>AM815/((60/'Field readings'!D816)*24)</f>
        <v>0</v>
      </c>
      <c r="AO815">
        <f>SUM($AN$4:AN815)</f>
        <v>8879.4934323158614</v>
      </c>
    </row>
    <row r="816" spans="1:41">
      <c r="A816" s="2">
        <f>'Field readings'!A817</f>
        <v>44139</v>
      </c>
      <c r="B816" s="3">
        <f>'Field readings'!B817</f>
        <v>9.08333333332825</v>
      </c>
      <c r="C816">
        <f>'Field readings'!D817</f>
        <v>15</v>
      </c>
      <c r="D816">
        <f>'Field readings'!K817</f>
        <v>32</v>
      </c>
      <c r="E816">
        <f>'Field readings'!J817+14.6973</f>
        <v>14.6973</v>
      </c>
      <c r="F816">
        <f>'Field readings'!L817</f>
        <v>0</v>
      </c>
      <c r="G816">
        <f>'Field readings'!I817</f>
        <v>0.625</v>
      </c>
      <c r="H816">
        <f>'Field readings'!N817</f>
        <v>1.9390000000000001</v>
      </c>
      <c r="I816">
        <f>'Field readings'!M817</f>
        <v>0.75</v>
      </c>
      <c r="J816">
        <f t="shared" si="336"/>
        <v>0</v>
      </c>
      <c r="K816">
        <f t="shared" si="337"/>
        <v>0.32233109850438368</v>
      </c>
      <c r="L816">
        <f t="shared" si="338"/>
        <v>0.6029101083032492</v>
      </c>
      <c r="M816">
        <f t="shared" si="339"/>
        <v>4.5184153827834079E-3</v>
      </c>
      <c r="N816">
        <f t="shared" si="340"/>
        <v>0.62540611411789182</v>
      </c>
      <c r="O816">
        <f t="shared" si="341"/>
        <v>0.62540611411789182</v>
      </c>
      <c r="P816">
        <f t="shared" si="342"/>
        <v>5.5337802991232699E-3</v>
      </c>
      <c r="Q816">
        <f t="shared" si="343"/>
        <v>2.2780055729952603E-6</v>
      </c>
      <c r="R816">
        <f t="shared" si="344"/>
        <v>2.6534811758638477E-2</v>
      </c>
      <c r="S816">
        <f t="shared" si="345"/>
        <v>0.17766890149561632</v>
      </c>
      <c r="T816">
        <f t="shared" si="346"/>
        <v>7.4888843822464732E-2</v>
      </c>
      <c r="U816">
        <f t="shared" si="347"/>
        <v>20.288516887290307</v>
      </c>
      <c r="V816">
        <f t="shared" si="348"/>
        <v>-0.37766890149561627</v>
      </c>
      <c r="W816">
        <f t="shared" si="349"/>
        <v>0</v>
      </c>
      <c r="X816">
        <f t="shared" si="350"/>
        <v>1.0059007185241196</v>
      </c>
      <c r="Y816">
        <f t="shared" si="351"/>
        <v>0.60189119645854727</v>
      </c>
      <c r="Z816">
        <f t="shared" si="352"/>
        <v>79.508416369682394</v>
      </c>
      <c r="AA816">
        <f t="shared" si="353"/>
        <v>1.1547005383792515</v>
      </c>
      <c r="AB816">
        <f t="shared" si="354"/>
        <v>0</v>
      </c>
      <c r="AC816">
        <f t="shared" si="355"/>
        <v>1</v>
      </c>
      <c r="AD816">
        <f t="shared" si="356"/>
        <v>1.0280615590059241</v>
      </c>
      <c r="AE816">
        <f t="shared" si="357"/>
        <v>109471407.47001469</v>
      </c>
      <c r="AF816">
        <f t="shared" si="358"/>
        <v>19753858593.232761</v>
      </c>
      <c r="AG816">
        <f t="shared" si="359"/>
        <v>1.0027670583780373</v>
      </c>
      <c r="AH816">
        <v>24</v>
      </c>
      <c r="AI816">
        <v>0.67944000000000004</v>
      </c>
      <c r="AJ816">
        <f t="shared" si="360"/>
        <v>2271.5007913398513</v>
      </c>
      <c r="AK816">
        <f t="shared" si="361"/>
        <v>64.306187402831185</v>
      </c>
      <c r="AL816">
        <f t="shared" si="362"/>
        <v>0</v>
      </c>
      <c r="AM816">
        <f t="shared" si="363"/>
        <v>0</v>
      </c>
      <c r="AN816">
        <f>AM816/((60/'Field readings'!D817)*24)</f>
        <v>0</v>
      </c>
      <c r="AO816">
        <f>SUM($AN$4:AN816)</f>
        <v>8879.4934323158614</v>
      </c>
    </row>
    <row r="817" spans="1:41">
      <c r="A817" s="2">
        <f>'Field readings'!A818</f>
        <v>44139</v>
      </c>
      <c r="B817" s="3">
        <f>'Field readings'!B818</f>
        <v>9.0937499999949107</v>
      </c>
      <c r="C817">
        <f>'Field readings'!D818</f>
        <v>15</v>
      </c>
      <c r="D817">
        <f>'Field readings'!K818</f>
        <v>32</v>
      </c>
      <c r="E817">
        <f>'Field readings'!J818+14.6973</f>
        <v>14.6973</v>
      </c>
      <c r="F817">
        <f>'Field readings'!L818</f>
        <v>0</v>
      </c>
      <c r="G817">
        <f>'Field readings'!I818</f>
        <v>0.625</v>
      </c>
      <c r="H817">
        <f>'Field readings'!N818</f>
        <v>1.9390000000000001</v>
      </c>
      <c r="I817">
        <f>'Field readings'!M818</f>
        <v>0.75</v>
      </c>
      <c r="J817">
        <f t="shared" si="336"/>
        <v>0</v>
      </c>
      <c r="K817">
        <f t="shared" si="337"/>
        <v>0.32233109850438368</v>
      </c>
      <c r="L817">
        <f t="shared" si="338"/>
        <v>0.6029101083032492</v>
      </c>
      <c r="M817">
        <f t="shared" si="339"/>
        <v>4.5184153827834079E-3</v>
      </c>
      <c r="N817">
        <f t="shared" si="340"/>
        <v>0.62540611411789182</v>
      </c>
      <c r="O817">
        <f t="shared" si="341"/>
        <v>0.62540611411789182</v>
      </c>
      <c r="P817">
        <f t="shared" si="342"/>
        <v>5.5337802991232699E-3</v>
      </c>
      <c r="Q817">
        <f t="shared" si="343"/>
        <v>2.2780055729952603E-6</v>
      </c>
      <c r="R817">
        <f t="shared" si="344"/>
        <v>2.6534811758638477E-2</v>
      </c>
      <c r="S817">
        <f t="shared" si="345"/>
        <v>0.17766890149561632</v>
      </c>
      <c r="T817">
        <f t="shared" si="346"/>
        <v>7.4888843822464732E-2</v>
      </c>
      <c r="U817">
        <f t="shared" si="347"/>
        <v>20.288516887290307</v>
      </c>
      <c r="V817">
        <f t="shared" si="348"/>
        <v>-0.37766890149561627</v>
      </c>
      <c r="W817">
        <f t="shared" si="349"/>
        <v>0</v>
      </c>
      <c r="X817">
        <f t="shared" si="350"/>
        <v>1.0059007185241196</v>
      </c>
      <c r="Y817">
        <f t="shared" si="351"/>
        <v>0.60189119645854727</v>
      </c>
      <c r="Z817">
        <f t="shared" si="352"/>
        <v>79.508416369682394</v>
      </c>
      <c r="AA817">
        <f t="shared" si="353"/>
        <v>1.1547005383792515</v>
      </c>
      <c r="AB817">
        <f t="shared" si="354"/>
        <v>0</v>
      </c>
      <c r="AC817">
        <f t="shared" si="355"/>
        <v>1</v>
      </c>
      <c r="AD817">
        <f t="shared" si="356"/>
        <v>1.0280615590059241</v>
      </c>
      <c r="AE817">
        <f t="shared" si="357"/>
        <v>109471407.47001469</v>
      </c>
      <c r="AF817">
        <f t="shared" si="358"/>
        <v>19753858593.232761</v>
      </c>
      <c r="AG817">
        <f t="shared" si="359"/>
        <v>1.0027670583780373</v>
      </c>
      <c r="AH817">
        <v>24</v>
      </c>
      <c r="AI817">
        <v>0.67944000000000004</v>
      </c>
      <c r="AJ817">
        <f t="shared" si="360"/>
        <v>2271.5007913398513</v>
      </c>
      <c r="AK817">
        <f t="shared" si="361"/>
        <v>64.306187402831185</v>
      </c>
      <c r="AL817">
        <f t="shared" si="362"/>
        <v>0</v>
      </c>
      <c r="AM817">
        <f t="shared" si="363"/>
        <v>0</v>
      </c>
      <c r="AN817">
        <f>AM817/((60/'Field readings'!D818)*24)</f>
        <v>0</v>
      </c>
      <c r="AO817">
        <f>SUM($AN$4:AN817)</f>
        <v>8879.4934323158614</v>
      </c>
    </row>
    <row r="818" spans="1:41">
      <c r="A818" s="2">
        <f>'Field readings'!A819</f>
        <v>44139</v>
      </c>
      <c r="B818" s="3">
        <f>'Field readings'!B819</f>
        <v>9.1041666666615697</v>
      </c>
      <c r="C818">
        <f>'Field readings'!D819</f>
        <v>15</v>
      </c>
      <c r="D818">
        <f>'Field readings'!K819</f>
        <v>32</v>
      </c>
      <c r="E818">
        <f>'Field readings'!J819+14.6973</f>
        <v>14.6973</v>
      </c>
      <c r="F818">
        <f>'Field readings'!L819</f>
        <v>0</v>
      </c>
      <c r="G818">
        <f>'Field readings'!I819</f>
        <v>0.625</v>
      </c>
      <c r="H818">
        <f>'Field readings'!N819</f>
        <v>1.9390000000000001</v>
      </c>
      <c r="I818">
        <f>'Field readings'!M819</f>
        <v>0.75</v>
      </c>
      <c r="J818">
        <f t="shared" si="336"/>
        <v>0</v>
      </c>
      <c r="K818">
        <f t="shared" si="337"/>
        <v>0.32233109850438368</v>
      </c>
      <c r="L818">
        <f t="shared" si="338"/>
        <v>0.6029101083032492</v>
      </c>
      <c r="M818">
        <f t="shared" si="339"/>
        <v>4.5184153827834079E-3</v>
      </c>
      <c r="N818">
        <f t="shared" si="340"/>
        <v>0.62540611411789182</v>
      </c>
      <c r="O818">
        <f t="shared" si="341"/>
        <v>0.62540611411789182</v>
      </c>
      <c r="P818">
        <f t="shared" si="342"/>
        <v>5.5337802991232699E-3</v>
      </c>
      <c r="Q818">
        <f t="shared" si="343"/>
        <v>2.2780055729952603E-6</v>
      </c>
      <c r="R818">
        <f t="shared" si="344"/>
        <v>2.6534811758638477E-2</v>
      </c>
      <c r="S818">
        <f t="shared" si="345"/>
        <v>0.17766890149561632</v>
      </c>
      <c r="T818">
        <f t="shared" si="346"/>
        <v>7.4888843822464732E-2</v>
      </c>
      <c r="U818">
        <f t="shared" si="347"/>
        <v>20.288516887290307</v>
      </c>
      <c r="V818">
        <f t="shared" si="348"/>
        <v>-0.37766890149561627</v>
      </c>
      <c r="W818">
        <f t="shared" si="349"/>
        <v>0</v>
      </c>
      <c r="X818">
        <f t="shared" si="350"/>
        <v>1.0059007185241196</v>
      </c>
      <c r="Y818">
        <f t="shared" si="351"/>
        <v>0.60189119645854727</v>
      </c>
      <c r="Z818">
        <f t="shared" si="352"/>
        <v>79.508416369682394</v>
      </c>
      <c r="AA818">
        <f t="shared" si="353"/>
        <v>1.1547005383792515</v>
      </c>
      <c r="AB818">
        <f t="shared" si="354"/>
        <v>0</v>
      </c>
      <c r="AC818">
        <f t="shared" si="355"/>
        <v>1</v>
      </c>
      <c r="AD818">
        <f t="shared" si="356"/>
        <v>1.0280615590059241</v>
      </c>
      <c r="AE818">
        <f t="shared" si="357"/>
        <v>109471407.47001469</v>
      </c>
      <c r="AF818">
        <f t="shared" si="358"/>
        <v>19753858593.232761</v>
      </c>
      <c r="AG818">
        <f t="shared" si="359"/>
        <v>1.0027670583780373</v>
      </c>
      <c r="AH818">
        <v>24</v>
      </c>
      <c r="AI818">
        <v>0.67944000000000004</v>
      </c>
      <c r="AJ818">
        <f t="shared" si="360"/>
        <v>2271.5007913398513</v>
      </c>
      <c r="AK818">
        <f t="shared" si="361"/>
        <v>64.306187402831185</v>
      </c>
      <c r="AL818">
        <f t="shared" si="362"/>
        <v>0</v>
      </c>
      <c r="AM818">
        <f t="shared" si="363"/>
        <v>0</v>
      </c>
      <c r="AN818">
        <f>AM818/((60/'Field readings'!D819)*24)</f>
        <v>0</v>
      </c>
      <c r="AO818">
        <f>SUM($AN$4:AN818)</f>
        <v>8879.4934323158614</v>
      </c>
    </row>
    <row r="819" spans="1:41">
      <c r="A819" s="2">
        <f>'Field readings'!A820</f>
        <v>44139</v>
      </c>
      <c r="B819" s="3">
        <f>'Field readings'!B820</f>
        <v>9.1145833333282305</v>
      </c>
      <c r="C819">
        <f>'Field readings'!D820</f>
        <v>15</v>
      </c>
      <c r="D819">
        <f>'Field readings'!K820</f>
        <v>32</v>
      </c>
      <c r="E819">
        <f>'Field readings'!J820+14.6973</f>
        <v>14.6973</v>
      </c>
      <c r="F819">
        <f>'Field readings'!L820</f>
        <v>0</v>
      </c>
      <c r="G819">
        <f>'Field readings'!I820</f>
        <v>0.625</v>
      </c>
      <c r="H819">
        <f>'Field readings'!N820</f>
        <v>1.9390000000000001</v>
      </c>
      <c r="I819">
        <f>'Field readings'!M820</f>
        <v>0.75</v>
      </c>
      <c r="J819">
        <f t="shared" si="336"/>
        <v>0</v>
      </c>
      <c r="K819">
        <f t="shared" si="337"/>
        <v>0.32233109850438368</v>
      </c>
      <c r="L819">
        <f t="shared" si="338"/>
        <v>0.6029101083032492</v>
      </c>
      <c r="M819">
        <f t="shared" si="339"/>
        <v>4.5184153827834079E-3</v>
      </c>
      <c r="N819">
        <f t="shared" si="340"/>
        <v>0.62540611411789182</v>
      </c>
      <c r="O819">
        <f t="shared" si="341"/>
        <v>0.62540611411789182</v>
      </c>
      <c r="P819">
        <f t="shared" si="342"/>
        <v>5.5337802991232699E-3</v>
      </c>
      <c r="Q819">
        <f t="shared" si="343"/>
        <v>2.2780055729952603E-6</v>
      </c>
      <c r="R819">
        <f t="shared" si="344"/>
        <v>2.6534811758638477E-2</v>
      </c>
      <c r="S819">
        <f t="shared" si="345"/>
        <v>0.17766890149561632</v>
      </c>
      <c r="T819">
        <f t="shared" si="346"/>
        <v>7.4888843822464732E-2</v>
      </c>
      <c r="U819">
        <f t="shared" si="347"/>
        <v>20.288516887290307</v>
      </c>
      <c r="V819">
        <f t="shared" si="348"/>
        <v>-0.37766890149561627</v>
      </c>
      <c r="W819">
        <f t="shared" si="349"/>
        <v>0</v>
      </c>
      <c r="X819">
        <f t="shared" si="350"/>
        <v>1.0059007185241196</v>
      </c>
      <c r="Y819">
        <f t="shared" si="351"/>
        <v>0.60189119645854727</v>
      </c>
      <c r="Z819">
        <f t="shared" si="352"/>
        <v>79.508416369682394</v>
      </c>
      <c r="AA819">
        <f t="shared" si="353"/>
        <v>1.1547005383792515</v>
      </c>
      <c r="AB819">
        <f t="shared" si="354"/>
        <v>0</v>
      </c>
      <c r="AC819">
        <f t="shared" si="355"/>
        <v>1</v>
      </c>
      <c r="AD819">
        <f t="shared" si="356"/>
        <v>1.0280615590059241</v>
      </c>
      <c r="AE819">
        <f t="shared" si="357"/>
        <v>109471407.47001469</v>
      </c>
      <c r="AF819">
        <f t="shared" si="358"/>
        <v>19753858593.232761</v>
      </c>
      <c r="AG819">
        <f t="shared" si="359"/>
        <v>1.0027670583780373</v>
      </c>
      <c r="AH819">
        <v>24</v>
      </c>
      <c r="AI819">
        <v>0.67944000000000004</v>
      </c>
      <c r="AJ819">
        <f t="shared" si="360"/>
        <v>2271.5007913398513</v>
      </c>
      <c r="AK819">
        <f t="shared" si="361"/>
        <v>64.306187402831185</v>
      </c>
      <c r="AL819">
        <f t="shared" si="362"/>
        <v>0</v>
      </c>
      <c r="AM819">
        <f t="shared" si="363"/>
        <v>0</v>
      </c>
      <c r="AN819">
        <f>AM819/((60/'Field readings'!D820)*24)</f>
        <v>0</v>
      </c>
      <c r="AO819">
        <f>SUM($AN$4:AN819)</f>
        <v>8879.4934323158614</v>
      </c>
    </row>
    <row r="820" spans="1:41">
      <c r="A820" s="2">
        <f>'Field readings'!A821</f>
        <v>44139</v>
      </c>
      <c r="B820" s="3">
        <f>'Field readings'!B821</f>
        <v>9.1249999999948894</v>
      </c>
      <c r="C820">
        <f>'Field readings'!D821</f>
        <v>15</v>
      </c>
      <c r="D820">
        <f>'Field readings'!K821</f>
        <v>32</v>
      </c>
      <c r="E820">
        <f>'Field readings'!J821+14.6973</f>
        <v>14.6973</v>
      </c>
      <c r="F820">
        <f>'Field readings'!L821</f>
        <v>0</v>
      </c>
      <c r="G820">
        <f>'Field readings'!I821</f>
        <v>0.625</v>
      </c>
      <c r="H820">
        <f>'Field readings'!N821</f>
        <v>1.9390000000000001</v>
      </c>
      <c r="I820">
        <f>'Field readings'!M821</f>
        <v>0.75</v>
      </c>
      <c r="J820">
        <f t="shared" si="336"/>
        <v>0</v>
      </c>
      <c r="K820">
        <f t="shared" si="337"/>
        <v>0.32233109850438368</v>
      </c>
      <c r="L820">
        <f t="shared" si="338"/>
        <v>0.6029101083032492</v>
      </c>
      <c r="M820">
        <f t="shared" si="339"/>
        <v>4.5184153827834079E-3</v>
      </c>
      <c r="N820">
        <f t="shared" si="340"/>
        <v>0.62540611411789182</v>
      </c>
      <c r="O820">
        <f t="shared" si="341"/>
        <v>0.62540611411789182</v>
      </c>
      <c r="P820">
        <f t="shared" si="342"/>
        <v>5.5337802991232699E-3</v>
      </c>
      <c r="Q820">
        <f t="shared" si="343"/>
        <v>2.2780055729952603E-6</v>
      </c>
      <c r="R820">
        <f t="shared" si="344"/>
        <v>2.6534811758638477E-2</v>
      </c>
      <c r="S820">
        <f t="shared" si="345"/>
        <v>0.17766890149561632</v>
      </c>
      <c r="T820">
        <f t="shared" si="346"/>
        <v>7.4888843822464732E-2</v>
      </c>
      <c r="U820">
        <f t="shared" si="347"/>
        <v>20.288516887290307</v>
      </c>
      <c r="V820">
        <f t="shared" si="348"/>
        <v>-0.37766890149561627</v>
      </c>
      <c r="W820">
        <f t="shared" si="349"/>
        <v>0</v>
      </c>
      <c r="X820">
        <f t="shared" si="350"/>
        <v>1.0059007185241196</v>
      </c>
      <c r="Y820">
        <f t="shared" si="351"/>
        <v>0.60189119645854727</v>
      </c>
      <c r="Z820">
        <f t="shared" si="352"/>
        <v>79.508416369682394</v>
      </c>
      <c r="AA820">
        <f t="shared" si="353"/>
        <v>1.1547005383792515</v>
      </c>
      <c r="AB820">
        <f t="shared" si="354"/>
        <v>0</v>
      </c>
      <c r="AC820">
        <f t="shared" si="355"/>
        <v>1</v>
      </c>
      <c r="AD820">
        <f t="shared" si="356"/>
        <v>1.0280615590059241</v>
      </c>
      <c r="AE820">
        <f t="shared" si="357"/>
        <v>109471407.47001469</v>
      </c>
      <c r="AF820">
        <f t="shared" si="358"/>
        <v>19753858593.232761</v>
      </c>
      <c r="AG820">
        <f t="shared" si="359"/>
        <v>1.0027670583780373</v>
      </c>
      <c r="AH820">
        <v>24</v>
      </c>
      <c r="AI820">
        <v>0.67944000000000004</v>
      </c>
      <c r="AJ820">
        <f t="shared" si="360"/>
        <v>2271.5007913398513</v>
      </c>
      <c r="AK820">
        <f t="shared" si="361"/>
        <v>64.306187402831185</v>
      </c>
      <c r="AL820">
        <f t="shared" si="362"/>
        <v>0</v>
      </c>
      <c r="AM820">
        <f t="shared" si="363"/>
        <v>0</v>
      </c>
      <c r="AN820">
        <f>AM820/((60/'Field readings'!D821)*24)</f>
        <v>0</v>
      </c>
      <c r="AO820">
        <f>SUM($AN$4:AN820)</f>
        <v>8879.4934323158614</v>
      </c>
    </row>
    <row r="821" spans="1:41">
      <c r="A821" s="2">
        <f>'Field readings'!A822</f>
        <v>44139</v>
      </c>
      <c r="B821" s="3">
        <f>'Field readings'!B822</f>
        <v>9.1354166666615502</v>
      </c>
      <c r="C821">
        <f>'Field readings'!D822</f>
        <v>15</v>
      </c>
      <c r="D821">
        <f>'Field readings'!K822</f>
        <v>32</v>
      </c>
      <c r="E821">
        <f>'Field readings'!J822+14.6973</f>
        <v>14.6973</v>
      </c>
      <c r="F821">
        <f>'Field readings'!L822</f>
        <v>0</v>
      </c>
      <c r="G821">
        <f>'Field readings'!I822</f>
        <v>0.625</v>
      </c>
      <c r="H821">
        <f>'Field readings'!N822</f>
        <v>1.9390000000000001</v>
      </c>
      <c r="I821">
        <f>'Field readings'!M822</f>
        <v>0.75</v>
      </c>
      <c r="J821">
        <f t="shared" si="336"/>
        <v>0</v>
      </c>
      <c r="K821">
        <f t="shared" si="337"/>
        <v>0.32233109850438368</v>
      </c>
      <c r="L821">
        <f t="shared" si="338"/>
        <v>0.6029101083032492</v>
      </c>
      <c r="M821">
        <f t="shared" si="339"/>
        <v>4.5184153827834079E-3</v>
      </c>
      <c r="N821">
        <f t="shared" si="340"/>
        <v>0.62540611411789182</v>
      </c>
      <c r="O821">
        <f t="shared" si="341"/>
        <v>0.62540611411789182</v>
      </c>
      <c r="P821">
        <f t="shared" si="342"/>
        <v>5.5337802991232699E-3</v>
      </c>
      <c r="Q821">
        <f t="shared" si="343"/>
        <v>2.2780055729952603E-6</v>
      </c>
      <c r="R821">
        <f t="shared" si="344"/>
        <v>2.6534811758638477E-2</v>
      </c>
      <c r="S821">
        <f t="shared" si="345"/>
        <v>0.17766890149561632</v>
      </c>
      <c r="T821">
        <f t="shared" si="346"/>
        <v>7.4888843822464732E-2</v>
      </c>
      <c r="U821">
        <f t="shared" si="347"/>
        <v>20.288516887290307</v>
      </c>
      <c r="V821">
        <f t="shared" si="348"/>
        <v>-0.37766890149561627</v>
      </c>
      <c r="W821">
        <f t="shared" si="349"/>
        <v>0</v>
      </c>
      <c r="X821">
        <f t="shared" si="350"/>
        <v>1.0059007185241196</v>
      </c>
      <c r="Y821">
        <f t="shared" si="351"/>
        <v>0.60189119645854727</v>
      </c>
      <c r="Z821">
        <f t="shared" si="352"/>
        <v>79.508416369682394</v>
      </c>
      <c r="AA821">
        <f t="shared" si="353"/>
        <v>1.1547005383792515</v>
      </c>
      <c r="AB821">
        <f t="shared" si="354"/>
        <v>0</v>
      </c>
      <c r="AC821">
        <f t="shared" si="355"/>
        <v>1</v>
      </c>
      <c r="AD821">
        <f t="shared" si="356"/>
        <v>1.0280615590059241</v>
      </c>
      <c r="AE821">
        <f t="shared" si="357"/>
        <v>109471407.47001469</v>
      </c>
      <c r="AF821">
        <f t="shared" si="358"/>
        <v>19753858593.232761</v>
      </c>
      <c r="AG821">
        <f t="shared" si="359"/>
        <v>1.0027670583780373</v>
      </c>
      <c r="AH821">
        <v>24</v>
      </c>
      <c r="AI821">
        <v>0.67944000000000004</v>
      </c>
      <c r="AJ821">
        <f t="shared" si="360"/>
        <v>2271.5007913398513</v>
      </c>
      <c r="AK821">
        <f t="shared" si="361"/>
        <v>64.306187402831185</v>
      </c>
      <c r="AL821">
        <f t="shared" si="362"/>
        <v>0</v>
      </c>
      <c r="AM821">
        <f t="shared" si="363"/>
        <v>0</v>
      </c>
      <c r="AN821">
        <f>AM821/((60/'Field readings'!D822)*24)</f>
        <v>0</v>
      </c>
      <c r="AO821">
        <f>SUM($AN$4:AN821)</f>
        <v>8879.4934323158614</v>
      </c>
    </row>
    <row r="822" spans="1:41">
      <c r="A822" s="2">
        <f>'Field readings'!A823</f>
        <v>44139</v>
      </c>
      <c r="B822" s="3">
        <f>'Field readings'!B823</f>
        <v>9.1458333333282091</v>
      </c>
      <c r="C822">
        <f>'Field readings'!D823</f>
        <v>15</v>
      </c>
      <c r="D822">
        <f>'Field readings'!K823</f>
        <v>32</v>
      </c>
      <c r="E822">
        <f>'Field readings'!J823+14.6973</f>
        <v>14.6973</v>
      </c>
      <c r="F822">
        <f>'Field readings'!L823</f>
        <v>0</v>
      </c>
      <c r="G822">
        <f>'Field readings'!I823</f>
        <v>0.625</v>
      </c>
      <c r="H822">
        <f>'Field readings'!N823</f>
        <v>1.9390000000000001</v>
      </c>
      <c r="I822">
        <f>'Field readings'!M823</f>
        <v>0.75</v>
      </c>
      <c r="J822">
        <f t="shared" si="336"/>
        <v>0</v>
      </c>
      <c r="K822">
        <f t="shared" si="337"/>
        <v>0.32233109850438368</v>
      </c>
      <c r="L822">
        <f t="shared" si="338"/>
        <v>0.6029101083032492</v>
      </c>
      <c r="M822">
        <f t="shared" si="339"/>
        <v>4.5184153827834079E-3</v>
      </c>
      <c r="N822">
        <f t="shared" si="340"/>
        <v>0.62540611411789182</v>
      </c>
      <c r="O822">
        <f t="shared" si="341"/>
        <v>0.62540611411789182</v>
      </c>
      <c r="P822">
        <f t="shared" si="342"/>
        <v>5.5337802991232699E-3</v>
      </c>
      <c r="Q822">
        <f t="shared" si="343"/>
        <v>2.2780055729952603E-6</v>
      </c>
      <c r="R822">
        <f t="shared" si="344"/>
        <v>2.6534811758638477E-2</v>
      </c>
      <c r="S822">
        <f t="shared" si="345"/>
        <v>0.17766890149561632</v>
      </c>
      <c r="T822">
        <f t="shared" si="346"/>
        <v>7.4888843822464732E-2</v>
      </c>
      <c r="U822">
        <f t="shared" si="347"/>
        <v>20.288516887290307</v>
      </c>
      <c r="V822">
        <f t="shared" si="348"/>
        <v>-0.37766890149561627</v>
      </c>
      <c r="W822">
        <f t="shared" si="349"/>
        <v>0</v>
      </c>
      <c r="X822">
        <f t="shared" si="350"/>
        <v>1.0059007185241196</v>
      </c>
      <c r="Y822">
        <f t="shared" si="351"/>
        <v>0.60189119645854727</v>
      </c>
      <c r="Z822">
        <f t="shared" si="352"/>
        <v>79.508416369682394</v>
      </c>
      <c r="AA822">
        <f t="shared" si="353"/>
        <v>1.1547005383792515</v>
      </c>
      <c r="AB822">
        <f t="shared" si="354"/>
        <v>0</v>
      </c>
      <c r="AC822">
        <f t="shared" si="355"/>
        <v>1</v>
      </c>
      <c r="AD822">
        <f t="shared" si="356"/>
        <v>1.0280615590059241</v>
      </c>
      <c r="AE822">
        <f t="shared" si="357"/>
        <v>109471407.47001469</v>
      </c>
      <c r="AF822">
        <f t="shared" si="358"/>
        <v>19753858593.232761</v>
      </c>
      <c r="AG822">
        <f t="shared" si="359"/>
        <v>1.0027670583780373</v>
      </c>
      <c r="AH822">
        <v>24</v>
      </c>
      <c r="AI822">
        <v>0.67944000000000004</v>
      </c>
      <c r="AJ822">
        <f t="shared" si="360"/>
        <v>2271.5007913398513</v>
      </c>
      <c r="AK822">
        <f t="shared" si="361"/>
        <v>64.306187402831185</v>
      </c>
      <c r="AL822">
        <f t="shared" si="362"/>
        <v>0</v>
      </c>
      <c r="AM822">
        <f t="shared" si="363"/>
        <v>0</v>
      </c>
      <c r="AN822">
        <f>AM822/((60/'Field readings'!D823)*24)</f>
        <v>0</v>
      </c>
      <c r="AO822">
        <f>SUM($AN$4:AN822)</f>
        <v>8879.4934323158614</v>
      </c>
    </row>
    <row r="823" spans="1:41">
      <c r="A823" s="2">
        <f>'Field readings'!A824</f>
        <v>44139</v>
      </c>
      <c r="B823" s="3">
        <f>'Field readings'!B824</f>
        <v>9.1562499999948699</v>
      </c>
      <c r="C823">
        <f>'Field readings'!D824</f>
        <v>15</v>
      </c>
      <c r="D823">
        <f>'Field readings'!K824</f>
        <v>32</v>
      </c>
      <c r="E823">
        <f>'Field readings'!J824+14.6973</f>
        <v>14.6973</v>
      </c>
      <c r="F823">
        <f>'Field readings'!L824</f>
        <v>0</v>
      </c>
      <c r="G823">
        <f>'Field readings'!I824</f>
        <v>0.625</v>
      </c>
      <c r="H823">
        <f>'Field readings'!N824</f>
        <v>1.9390000000000001</v>
      </c>
      <c r="I823">
        <f>'Field readings'!M824</f>
        <v>0.75</v>
      </c>
      <c r="J823">
        <f t="shared" si="336"/>
        <v>0</v>
      </c>
      <c r="K823">
        <f t="shared" si="337"/>
        <v>0.32233109850438368</v>
      </c>
      <c r="L823">
        <f t="shared" si="338"/>
        <v>0.6029101083032492</v>
      </c>
      <c r="M823">
        <f t="shared" si="339"/>
        <v>4.5184153827834079E-3</v>
      </c>
      <c r="N823">
        <f t="shared" si="340"/>
        <v>0.62540611411789182</v>
      </c>
      <c r="O823">
        <f t="shared" si="341"/>
        <v>0.62540611411789182</v>
      </c>
      <c r="P823">
        <f t="shared" si="342"/>
        <v>5.5337802991232699E-3</v>
      </c>
      <c r="Q823">
        <f t="shared" si="343"/>
        <v>2.2780055729952603E-6</v>
      </c>
      <c r="R823">
        <f t="shared" si="344"/>
        <v>2.6534811758638477E-2</v>
      </c>
      <c r="S823">
        <f t="shared" si="345"/>
        <v>0.17766890149561632</v>
      </c>
      <c r="T823">
        <f t="shared" si="346"/>
        <v>7.4888843822464732E-2</v>
      </c>
      <c r="U823">
        <f t="shared" si="347"/>
        <v>20.288516887290307</v>
      </c>
      <c r="V823">
        <f t="shared" si="348"/>
        <v>-0.37766890149561627</v>
      </c>
      <c r="W823">
        <f t="shared" si="349"/>
        <v>0</v>
      </c>
      <c r="X823">
        <f t="shared" si="350"/>
        <v>1.0059007185241196</v>
      </c>
      <c r="Y823">
        <f t="shared" si="351"/>
        <v>0.60189119645854727</v>
      </c>
      <c r="Z823">
        <f t="shared" si="352"/>
        <v>79.508416369682394</v>
      </c>
      <c r="AA823">
        <f t="shared" si="353"/>
        <v>1.1547005383792515</v>
      </c>
      <c r="AB823">
        <f t="shared" si="354"/>
        <v>0</v>
      </c>
      <c r="AC823">
        <f t="shared" si="355"/>
        <v>1</v>
      </c>
      <c r="AD823">
        <f t="shared" si="356"/>
        <v>1.0280615590059241</v>
      </c>
      <c r="AE823">
        <f t="shared" si="357"/>
        <v>109471407.47001469</v>
      </c>
      <c r="AF823">
        <f t="shared" si="358"/>
        <v>19753858593.232761</v>
      </c>
      <c r="AG823">
        <f t="shared" si="359"/>
        <v>1.0027670583780373</v>
      </c>
      <c r="AH823">
        <v>24</v>
      </c>
      <c r="AI823">
        <v>0.67944000000000004</v>
      </c>
      <c r="AJ823">
        <f t="shared" si="360"/>
        <v>2271.5007913398513</v>
      </c>
      <c r="AK823">
        <f t="shared" si="361"/>
        <v>64.306187402831185</v>
      </c>
      <c r="AL823">
        <f t="shared" si="362"/>
        <v>0</v>
      </c>
      <c r="AM823">
        <f t="shared" si="363"/>
        <v>0</v>
      </c>
      <c r="AN823">
        <f>AM823/((60/'Field readings'!D824)*24)</f>
        <v>0</v>
      </c>
      <c r="AO823">
        <f>SUM($AN$4:AN823)</f>
        <v>8879.4934323158614</v>
      </c>
    </row>
    <row r="824" spans="1:41">
      <c r="A824" s="2">
        <f>'Field readings'!A825</f>
        <v>44139</v>
      </c>
      <c r="B824" s="3">
        <f>'Field readings'!B825</f>
        <v>9.1666666666615306</v>
      </c>
      <c r="C824">
        <f>'Field readings'!D825</f>
        <v>15</v>
      </c>
      <c r="D824">
        <f>'Field readings'!K825</f>
        <v>32</v>
      </c>
      <c r="E824">
        <f>'Field readings'!J825+14.6973</f>
        <v>14.6973</v>
      </c>
      <c r="F824">
        <f>'Field readings'!L825</f>
        <v>0</v>
      </c>
      <c r="G824">
        <f>'Field readings'!I825</f>
        <v>0.625</v>
      </c>
      <c r="H824">
        <f>'Field readings'!N825</f>
        <v>1.9390000000000001</v>
      </c>
      <c r="I824">
        <f>'Field readings'!M825</f>
        <v>0.75</v>
      </c>
      <c r="J824">
        <f t="shared" si="336"/>
        <v>0</v>
      </c>
      <c r="K824">
        <f t="shared" si="337"/>
        <v>0.32233109850438368</v>
      </c>
      <c r="L824">
        <f t="shared" si="338"/>
        <v>0.6029101083032492</v>
      </c>
      <c r="M824">
        <f t="shared" si="339"/>
        <v>4.5184153827834079E-3</v>
      </c>
      <c r="N824">
        <f t="shared" si="340"/>
        <v>0.62540611411789182</v>
      </c>
      <c r="O824">
        <f t="shared" si="341"/>
        <v>0.62540611411789182</v>
      </c>
      <c r="P824">
        <f t="shared" si="342"/>
        <v>5.5337802991232699E-3</v>
      </c>
      <c r="Q824">
        <f t="shared" si="343"/>
        <v>2.2780055729952603E-6</v>
      </c>
      <c r="R824">
        <f t="shared" si="344"/>
        <v>2.6534811758638477E-2</v>
      </c>
      <c r="S824">
        <f t="shared" si="345"/>
        <v>0.17766890149561632</v>
      </c>
      <c r="T824">
        <f t="shared" si="346"/>
        <v>7.4888843822464732E-2</v>
      </c>
      <c r="U824">
        <f t="shared" si="347"/>
        <v>20.288516887290307</v>
      </c>
      <c r="V824">
        <f t="shared" si="348"/>
        <v>-0.37766890149561627</v>
      </c>
      <c r="W824">
        <f t="shared" si="349"/>
        <v>0</v>
      </c>
      <c r="X824">
        <f t="shared" si="350"/>
        <v>1.0059007185241196</v>
      </c>
      <c r="Y824">
        <f t="shared" si="351"/>
        <v>0.60189119645854727</v>
      </c>
      <c r="Z824">
        <f t="shared" si="352"/>
        <v>79.508416369682394</v>
      </c>
      <c r="AA824">
        <f t="shared" si="353"/>
        <v>1.1547005383792515</v>
      </c>
      <c r="AB824">
        <f t="shared" si="354"/>
        <v>0</v>
      </c>
      <c r="AC824">
        <f t="shared" si="355"/>
        <v>1</v>
      </c>
      <c r="AD824">
        <f t="shared" si="356"/>
        <v>1.0280615590059241</v>
      </c>
      <c r="AE824">
        <f t="shared" si="357"/>
        <v>109471407.47001469</v>
      </c>
      <c r="AF824">
        <f t="shared" si="358"/>
        <v>19753858593.232761</v>
      </c>
      <c r="AG824">
        <f t="shared" si="359"/>
        <v>1.0027670583780373</v>
      </c>
      <c r="AH824">
        <v>24</v>
      </c>
      <c r="AI824">
        <v>0.67944000000000004</v>
      </c>
      <c r="AJ824">
        <f t="shared" si="360"/>
        <v>2271.5007913398513</v>
      </c>
      <c r="AK824">
        <f t="shared" si="361"/>
        <v>64.306187402831185</v>
      </c>
      <c r="AL824">
        <f t="shared" si="362"/>
        <v>0</v>
      </c>
      <c r="AM824">
        <f t="shared" si="363"/>
        <v>0</v>
      </c>
      <c r="AN824">
        <f>AM824/((60/'Field readings'!D825)*24)</f>
        <v>0</v>
      </c>
      <c r="AO824">
        <f>SUM($AN$4:AN824)</f>
        <v>8879.4934323158614</v>
      </c>
    </row>
    <row r="825" spans="1:41">
      <c r="A825" s="2">
        <f>'Field readings'!A826</f>
        <v>44139</v>
      </c>
      <c r="B825" s="3">
        <f>'Field readings'!B826</f>
        <v>9.1770833333281896</v>
      </c>
      <c r="C825">
        <f>'Field readings'!D826</f>
        <v>15</v>
      </c>
      <c r="D825">
        <f>'Field readings'!K826</f>
        <v>32</v>
      </c>
      <c r="E825">
        <f>'Field readings'!J826+14.6973</f>
        <v>14.6973</v>
      </c>
      <c r="F825">
        <f>'Field readings'!L826</f>
        <v>0</v>
      </c>
      <c r="G825">
        <f>'Field readings'!I826</f>
        <v>0.625</v>
      </c>
      <c r="H825">
        <f>'Field readings'!N826</f>
        <v>1.9390000000000001</v>
      </c>
      <c r="I825">
        <f>'Field readings'!M826</f>
        <v>0.75</v>
      </c>
      <c r="J825">
        <f t="shared" si="336"/>
        <v>0</v>
      </c>
      <c r="K825">
        <f t="shared" si="337"/>
        <v>0.32233109850438368</v>
      </c>
      <c r="L825">
        <f t="shared" si="338"/>
        <v>0.6029101083032492</v>
      </c>
      <c r="M825">
        <f t="shared" si="339"/>
        <v>4.5184153827834079E-3</v>
      </c>
      <c r="N825">
        <f t="shared" si="340"/>
        <v>0.62540611411789182</v>
      </c>
      <c r="O825">
        <f t="shared" si="341"/>
        <v>0.62540611411789182</v>
      </c>
      <c r="P825">
        <f t="shared" si="342"/>
        <v>5.5337802991232699E-3</v>
      </c>
      <c r="Q825">
        <f t="shared" si="343"/>
        <v>2.2780055729952603E-6</v>
      </c>
      <c r="R825">
        <f t="shared" si="344"/>
        <v>2.6534811758638477E-2</v>
      </c>
      <c r="S825">
        <f t="shared" si="345"/>
        <v>0.17766890149561632</v>
      </c>
      <c r="T825">
        <f t="shared" si="346"/>
        <v>7.4888843822464732E-2</v>
      </c>
      <c r="U825">
        <f t="shared" si="347"/>
        <v>20.288516887290307</v>
      </c>
      <c r="V825">
        <f t="shared" si="348"/>
        <v>-0.37766890149561627</v>
      </c>
      <c r="W825">
        <f t="shared" si="349"/>
        <v>0</v>
      </c>
      <c r="X825">
        <f t="shared" si="350"/>
        <v>1.0059007185241196</v>
      </c>
      <c r="Y825">
        <f t="shared" si="351"/>
        <v>0.60189119645854727</v>
      </c>
      <c r="Z825">
        <f t="shared" si="352"/>
        <v>79.508416369682394</v>
      </c>
      <c r="AA825">
        <f t="shared" si="353"/>
        <v>1.1547005383792515</v>
      </c>
      <c r="AB825">
        <f t="shared" si="354"/>
        <v>0</v>
      </c>
      <c r="AC825">
        <f t="shared" si="355"/>
        <v>1</v>
      </c>
      <c r="AD825">
        <f t="shared" si="356"/>
        <v>1.0280615590059241</v>
      </c>
      <c r="AE825">
        <f t="shared" si="357"/>
        <v>109471407.47001469</v>
      </c>
      <c r="AF825">
        <f t="shared" si="358"/>
        <v>19753858593.232761</v>
      </c>
      <c r="AG825">
        <f t="shared" si="359"/>
        <v>1.0027670583780373</v>
      </c>
      <c r="AH825">
        <v>24</v>
      </c>
      <c r="AI825">
        <v>0.67944000000000004</v>
      </c>
      <c r="AJ825">
        <f t="shared" si="360"/>
        <v>2271.5007913398513</v>
      </c>
      <c r="AK825">
        <f t="shared" si="361"/>
        <v>64.306187402831185</v>
      </c>
      <c r="AL825">
        <f t="shared" si="362"/>
        <v>0</v>
      </c>
      <c r="AM825">
        <f t="shared" si="363"/>
        <v>0</v>
      </c>
      <c r="AN825">
        <f>AM825/((60/'Field readings'!D826)*24)</f>
        <v>0</v>
      </c>
      <c r="AO825">
        <f>SUM($AN$4:AN825)</f>
        <v>8879.4934323158614</v>
      </c>
    </row>
    <row r="826" spans="1:41">
      <c r="A826" s="2">
        <f>'Field readings'!A827</f>
        <v>44139</v>
      </c>
      <c r="B826" s="3">
        <f>'Field readings'!B827</f>
        <v>9.1874999999948503</v>
      </c>
      <c r="C826">
        <f>'Field readings'!D827</f>
        <v>15</v>
      </c>
      <c r="D826">
        <f>'Field readings'!K827</f>
        <v>32</v>
      </c>
      <c r="E826">
        <f>'Field readings'!J827+14.6973</f>
        <v>14.6973</v>
      </c>
      <c r="F826">
        <f>'Field readings'!L827</f>
        <v>0</v>
      </c>
      <c r="G826">
        <f>'Field readings'!I827</f>
        <v>0.625</v>
      </c>
      <c r="H826">
        <f>'Field readings'!N827</f>
        <v>1.9390000000000001</v>
      </c>
      <c r="I826">
        <f>'Field readings'!M827</f>
        <v>0.75</v>
      </c>
      <c r="J826">
        <f t="shared" si="336"/>
        <v>0</v>
      </c>
      <c r="K826">
        <f t="shared" si="337"/>
        <v>0.32233109850438368</v>
      </c>
      <c r="L826">
        <f t="shared" si="338"/>
        <v>0.6029101083032492</v>
      </c>
      <c r="M826">
        <f t="shared" si="339"/>
        <v>4.5184153827834079E-3</v>
      </c>
      <c r="N826">
        <f t="shared" si="340"/>
        <v>0.62540611411789182</v>
      </c>
      <c r="O826">
        <f t="shared" si="341"/>
        <v>0.62540611411789182</v>
      </c>
      <c r="P826">
        <f t="shared" si="342"/>
        <v>5.5337802991232699E-3</v>
      </c>
      <c r="Q826">
        <f t="shared" si="343"/>
        <v>2.2780055729952603E-6</v>
      </c>
      <c r="R826">
        <f t="shared" si="344"/>
        <v>2.6534811758638477E-2</v>
      </c>
      <c r="S826">
        <f t="shared" si="345"/>
        <v>0.17766890149561632</v>
      </c>
      <c r="T826">
        <f t="shared" si="346"/>
        <v>7.4888843822464732E-2</v>
      </c>
      <c r="U826">
        <f t="shared" si="347"/>
        <v>20.288516887290307</v>
      </c>
      <c r="V826">
        <f t="shared" si="348"/>
        <v>-0.37766890149561627</v>
      </c>
      <c r="W826">
        <f t="shared" si="349"/>
        <v>0</v>
      </c>
      <c r="X826">
        <f t="shared" si="350"/>
        <v>1.0059007185241196</v>
      </c>
      <c r="Y826">
        <f t="shared" si="351"/>
        <v>0.60189119645854727</v>
      </c>
      <c r="Z826">
        <f t="shared" si="352"/>
        <v>79.508416369682394</v>
      </c>
      <c r="AA826">
        <f t="shared" si="353"/>
        <v>1.1547005383792515</v>
      </c>
      <c r="AB826">
        <f t="shared" si="354"/>
        <v>0</v>
      </c>
      <c r="AC826">
        <f t="shared" si="355"/>
        <v>1</v>
      </c>
      <c r="AD826">
        <f t="shared" si="356"/>
        <v>1.0280615590059241</v>
      </c>
      <c r="AE826">
        <f t="shared" si="357"/>
        <v>109471407.47001469</v>
      </c>
      <c r="AF826">
        <f t="shared" si="358"/>
        <v>19753858593.232761</v>
      </c>
      <c r="AG826">
        <f t="shared" si="359"/>
        <v>1.0027670583780373</v>
      </c>
      <c r="AH826">
        <v>24</v>
      </c>
      <c r="AI826">
        <v>0.67944000000000004</v>
      </c>
      <c r="AJ826">
        <f t="shared" si="360"/>
        <v>2271.5007913398513</v>
      </c>
      <c r="AK826">
        <f t="shared" si="361"/>
        <v>64.306187402831185</v>
      </c>
      <c r="AL826">
        <f t="shared" si="362"/>
        <v>0</v>
      </c>
      <c r="AM826">
        <f t="shared" si="363"/>
        <v>0</v>
      </c>
      <c r="AN826">
        <f>AM826/((60/'Field readings'!D827)*24)</f>
        <v>0</v>
      </c>
      <c r="AO826">
        <f>SUM($AN$4:AN826)</f>
        <v>8879.4934323158614</v>
      </c>
    </row>
    <row r="827" spans="1:41">
      <c r="A827" s="2">
        <f>'Field readings'!A828</f>
        <v>44139</v>
      </c>
      <c r="B827" s="3">
        <f>'Field readings'!B828</f>
        <v>9.1979166666615093</v>
      </c>
      <c r="C827">
        <f>'Field readings'!D828</f>
        <v>15</v>
      </c>
      <c r="D827">
        <f>'Field readings'!K828</f>
        <v>32</v>
      </c>
      <c r="E827">
        <f>'Field readings'!J828+14.6973</f>
        <v>14.6973</v>
      </c>
      <c r="F827">
        <f>'Field readings'!L828</f>
        <v>0</v>
      </c>
      <c r="G827">
        <f>'Field readings'!I828</f>
        <v>0.625</v>
      </c>
      <c r="H827">
        <f>'Field readings'!N828</f>
        <v>1.9390000000000001</v>
      </c>
      <c r="I827">
        <f>'Field readings'!M828</f>
        <v>0.75</v>
      </c>
      <c r="J827">
        <f t="shared" si="336"/>
        <v>0</v>
      </c>
      <c r="K827">
        <f t="shared" si="337"/>
        <v>0.32233109850438368</v>
      </c>
      <c r="L827">
        <f t="shared" si="338"/>
        <v>0.6029101083032492</v>
      </c>
      <c r="M827">
        <f t="shared" si="339"/>
        <v>4.5184153827834079E-3</v>
      </c>
      <c r="N827">
        <f t="shared" si="340"/>
        <v>0.62540611411789182</v>
      </c>
      <c r="O827">
        <f t="shared" si="341"/>
        <v>0.62540611411789182</v>
      </c>
      <c r="P827">
        <f t="shared" si="342"/>
        <v>5.5337802991232699E-3</v>
      </c>
      <c r="Q827">
        <f t="shared" si="343"/>
        <v>2.2780055729952603E-6</v>
      </c>
      <c r="R827">
        <f t="shared" si="344"/>
        <v>2.6534811758638477E-2</v>
      </c>
      <c r="S827">
        <f t="shared" si="345"/>
        <v>0.17766890149561632</v>
      </c>
      <c r="T827">
        <f t="shared" si="346"/>
        <v>7.4888843822464732E-2</v>
      </c>
      <c r="U827">
        <f t="shared" si="347"/>
        <v>20.288516887290307</v>
      </c>
      <c r="V827">
        <f t="shared" si="348"/>
        <v>-0.37766890149561627</v>
      </c>
      <c r="W827">
        <f t="shared" si="349"/>
        <v>0</v>
      </c>
      <c r="X827">
        <f t="shared" si="350"/>
        <v>1.0059007185241196</v>
      </c>
      <c r="Y827">
        <f t="shared" si="351"/>
        <v>0.60189119645854727</v>
      </c>
      <c r="Z827">
        <f t="shared" si="352"/>
        <v>79.508416369682394</v>
      </c>
      <c r="AA827">
        <f t="shared" si="353"/>
        <v>1.1547005383792515</v>
      </c>
      <c r="AB827">
        <f t="shared" si="354"/>
        <v>0</v>
      </c>
      <c r="AC827">
        <f t="shared" si="355"/>
        <v>1</v>
      </c>
      <c r="AD827">
        <f t="shared" si="356"/>
        <v>1.0280615590059241</v>
      </c>
      <c r="AE827">
        <f t="shared" si="357"/>
        <v>109471407.47001469</v>
      </c>
      <c r="AF827">
        <f t="shared" si="358"/>
        <v>19753858593.232761</v>
      </c>
      <c r="AG827">
        <f t="shared" si="359"/>
        <v>1.0027670583780373</v>
      </c>
      <c r="AH827">
        <v>24</v>
      </c>
      <c r="AI827">
        <v>0.67944000000000004</v>
      </c>
      <c r="AJ827">
        <f t="shared" si="360"/>
        <v>2271.5007913398513</v>
      </c>
      <c r="AK827">
        <f t="shared" si="361"/>
        <v>64.306187402831185</v>
      </c>
      <c r="AL827">
        <f t="shared" si="362"/>
        <v>0</v>
      </c>
      <c r="AM827">
        <f t="shared" si="363"/>
        <v>0</v>
      </c>
      <c r="AN827">
        <f>AM827/((60/'Field readings'!D828)*24)</f>
        <v>0</v>
      </c>
      <c r="AO827">
        <f>SUM($AN$4:AN827)</f>
        <v>8879.4934323158614</v>
      </c>
    </row>
    <row r="828" spans="1:41">
      <c r="A828" s="2">
        <f>'Field readings'!A829</f>
        <v>44139</v>
      </c>
      <c r="B828" s="3">
        <f>'Field readings'!B829</f>
        <v>9.2083333333281701</v>
      </c>
      <c r="C828">
        <f>'Field readings'!D829</f>
        <v>15</v>
      </c>
      <c r="D828">
        <f>'Field readings'!K829</f>
        <v>32</v>
      </c>
      <c r="E828">
        <f>'Field readings'!J829+14.6973</f>
        <v>14.6973</v>
      </c>
      <c r="F828">
        <f>'Field readings'!L829</f>
        <v>0</v>
      </c>
      <c r="G828">
        <f>'Field readings'!I829</f>
        <v>0.625</v>
      </c>
      <c r="H828">
        <f>'Field readings'!N829</f>
        <v>1.9390000000000001</v>
      </c>
      <c r="I828">
        <f>'Field readings'!M829</f>
        <v>0.75</v>
      </c>
      <c r="J828">
        <f t="shared" si="336"/>
        <v>0</v>
      </c>
      <c r="K828">
        <f t="shared" si="337"/>
        <v>0.32233109850438368</v>
      </c>
      <c r="L828">
        <f t="shared" si="338"/>
        <v>0.6029101083032492</v>
      </c>
      <c r="M828">
        <f t="shared" si="339"/>
        <v>4.5184153827834079E-3</v>
      </c>
      <c r="N828">
        <f t="shared" si="340"/>
        <v>0.62540611411789182</v>
      </c>
      <c r="O828">
        <f t="shared" si="341"/>
        <v>0.62540611411789182</v>
      </c>
      <c r="P828">
        <f t="shared" si="342"/>
        <v>5.5337802991232699E-3</v>
      </c>
      <c r="Q828">
        <f t="shared" si="343"/>
        <v>2.2780055729952603E-6</v>
      </c>
      <c r="R828">
        <f t="shared" si="344"/>
        <v>2.6534811758638477E-2</v>
      </c>
      <c r="S828">
        <f t="shared" si="345"/>
        <v>0.17766890149561632</v>
      </c>
      <c r="T828">
        <f t="shared" si="346"/>
        <v>7.4888843822464732E-2</v>
      </c>
      <c r="U828">
        <f t="shared" si="347"/>
        <v>20.288516887290307</v>
      </c>
      <c r="V828">
        <f t="shared" si="348"/>
        <v>-0.37766890149561627</v>
      </c>
      <c r="W828">
        <f t="shared" si="349"/>
        <v>0</v>
      </c>
      <c r="X828">
        <f t="shared" si="350"/>
        <v>1.0059007185241196</v>
      </c>
      <c r="Y828">
        <f t="shared" si="351"/>
        <v>0.60189119645854727</v>
      </c>
      <c r="Z828">
        <f t="shared" si="352"/>
        <v>79.508416369682394</v>
      </c>
      <c r="AA828">
        <f t="shared" si="353"/>
        <v>1.1547005383792515</v>
      </c>
      <c r="AB828">
        <f t="shared" si="354"/>
        <v>0</v>
      </c>
      <c r="AC828">
        <f t="shared" si="355"/>
        <v>1</v>
      </c>
      <c r="AD828">
        <f t="shared" si="356"/>
        <v>1.0280615590059241</v>
      </c>
      <c r="AE828">
        <f t="shared" si="357"/>
        <v>109471407.47001469</v>
      </c>
      <c r="AF828">
        <f t="shared" si="358"/>
        <v>19753858593.232761</v>
      </c>
      <c r="AG828">
        <f t="shared" si="359"/>
        <v>1.0027670583780373</v>
      </c>
      <c r="AH828">
        <v>24</v>
      </c>
      <c r="AI828">
        <v>0.67944000000000004</v>
      </c>
      <c r="AJ828">
        <f t="shared" si="360"/>
        <v>2271.5007913398513</v>
      </c>
      <c r="AK828">
        <f t="shared" si="361"/>
        <v>64.306187402831185</v>
      </c>
      <c r="AL828">
        <f t="shared" si="362"/>
        <v>0</v>
      </c>
      <c r="AM828">
        <f t="shared" si="363"/>
        <v>0</v>
      </c>
      <c r="AN828">
        <f>AM828/((60/'Field readings'!D829)*24)</f>
        <v>0</v>
      </c>
      <c r="AO828">
        <f>SUM($AN$4:AN828)</f>
        <v>8879.4934323158614</v>
      </c>
    </row>
    <row r="829" spans="1:41">
      <c r="A829" s="2">
        <f>'Field readings'!A830</f>
        <v>44139</v>
      </c>
      <c r="B829" s="3">
        <f>'Field readings'!B830</f>
        <v>9.2187499999948308</v>
      </c>
      <c r="C829">
        <f>'Field readings'!D830</f>
        <v>15</v>
      </c>
      <c r="D829">
        <f>'Field readings'!K830</f>
        <v>32</v>
      </c>
      <c r="E829">
        <f>'Field readings'!J830+14.6973</f>
        <v>14.6973</v>
      </c>
      <c r="F829">
        <f>'Field readings'!L830</f>
        <v>0</v>
      </c>
      <c r="G829">
        <f>'Field readings'!I830</f>
        <v>0.625</v>
      </c>
      <c r="H829">
        <f>'Field readings'!N830</f>
        <v>1.9390000000000001</v>
      </c>
      <c r="I829">
        <f>'Field readings'!M830</f>
        <v>0.75</v>
      </c>
      <c r="J829">
        <f t="shared" si="336"/>
        <v>0</v>
      </c>
      <c r="K829">
        <f t="shared" si="337"/>
        <v>0.32233109850438368</v>
      </c>
      <c r="L829">
        <f t="shared" si="338"/>
        <v>0.6029101083032492</v>
      </c>
      <c r="M829">
        <f t="shared" si="339"/>
        <v>4.5184153827834079E-3</v>
      </c>
      <c r="N829">
        <f t="shared" si="340"/>
        <v>0.62540611411789182</v>
      </c>
      <c r="O829">
        <f t="shared" si="341"/>
        <v>0.62540611411789182</v>
      </c>
      <c r="P829">
        <f t="shared" si="342"/>
        <v>5.5337802991232699E-3</v>
      </c>
      <c r="Q829">
        <f t="shared" si="343"/>
        <v>2.2780055729952603E-6</v>
      </c>
      <c r="R829">
        <f t="shared" si="344"/>
        <v>2.6534811758638477E-2</v>
      </c>
      <c r="S829">
        <f t="shared" si="345"/>
        <v>0.17766890149561632</v>
      </c>
      <c r="T829">
        <f t="shared" si="346"/>
        <v>7.4888843822464732E-2</v>
      </c>
      <c r="U829">
        <f t="shared" si="347"/>
        <v>20.288516887290307</v>
      </c>
      <c r="V829">
        <f t="shared" si="348"/>
        <v>-0.37766890149561627</v>
      </c>
      <c r="W829">
        <f t="shared" si="349"/>
        <v>0</v>
      </c>
      <c r="X829">
        <f t="shared" si="350"/>
        <v>1.0059007185241196</v>
      </c>
      <c r="Y829">
        <f t="shared" si="351"/>
        <v>0.60189119645854727</v>
      </c>
      <c r="Z829">
        <f t="shared" si="352"/>
        <v>79.508416369682394</v>
      </c>
      <c r="AA829">
        <f t="shared" si="353"/>
        <v>1.1547005383792515</v>
      </c>
      <c r="AB829">
        <f t="shared" si="354"/>
        <v>0</v>
      </c>
      <c r="AC829">
        <f t="shared" si="355"/>
        <v>1</v>
      </c>
      <c r="AD829">
        <f t="shared" si="356"/>
        <v>1.0280615590059241</v>
      </c>
      <c r="AE829">
        <f t="shared" si="357"/>
        <v>109471407.47001469</v>
      </c>
      <c r="AF829">
        <f t="shared" si="358"/>
        <v>19753858593.232761</v>
      </c>
      <c r="AG829">
        <f t="shared" si="359"/>
        <v>1.0027670583780373</v>
      </c>
      <c r="AH829">
        <v>24</v>
      </c>
      <c r="AI829">
        <v>0.67944000000000004</v>
      </c>
      <c r="AJ829">
        <f t="shared" si="360"/>
        <v>2271.5007913398513</v>
      </c>
      <c r="AK829">
        <f t="shared" si="361"/>
        <v>64.306187402831185</v>
      </c>
      <c r="AL829">
        <f t="shared" si="362"/>
        <v>0</v>
      </c>
      <c r="AM829">
        <f t="shared" si="363"/>
        <v>0</v>
      </c>
      <c r="AN829">
        <f>AM829/((60/'Field readings'!D830)*24)</f>
        <v>0</v>
      </c>
      <c r="AO829">
        <f>SUM($AN$4:AN829)</f>
        <v>8879.4934323158614</v>
      </c>
    </row>
    <row r="830" spans="1:41">
      <c r="A830" s="2">
        <f>'Field readings'!A831</f>
        <v>44139</v>
      </c>
      <c r="B830" s="3">
        <f>'Field readings'!B831</f>
        <v>9.2291666666614898</v>
      </c>
      <c r="C830">
        <f>'Field readings'!D831</f>
        <v>15</v>
      </c>
      <c r="D830">
        <f>'Field readings'!K831</f>
        <v>32</v>
      </c>
      <c r="E830">
        <f>'Field readings'!J831+14.6973</f>
        <v>14.6973</v>
      </c>
      <c r="F830">
        <f>'Field readings'!L831</f>
        <v>0</v>
      </c>
      <c r="G830">
        <f>'Field readings'!I831</f>
        <v>0.625</v>
      </c>
      <c r="H830">
        <f>'Field readings'!N831</f>
        <v>1.9390000000000001</v>
      </c>
      <c r="I830">
        <f>'Field readings'!M831</f>
        <v>0.75</v>
      </c>
      <c r="J830">
        <f t="shared" si="336"/>
        <v>0</v>
      </c>
      <c r="K830">
        <f t="shared" si="337"/>
        <v>0.32233109850438368</v>
      </c>
      <c r="L830">
        <f t="shared" si="338"/>
        <v>0.6029101083032492</v>
      </c>
      <c r="M830">
        <f t="shared" si="339"/>
        <v>4.5184153827834079E-3</v>
      </c>
      <c r="N830">
        <f t="shared" si="340"/>
        <v>0.62540611411789182</v>
      </c>
      <c r="O830">
        <f t="shared" si="341"/>
        <v>0.62540611411789182</v>
      </c>
      <c r="P830">
        <f t="shared" si="342"/>
        <v>5.5337802991232699E-3</v>
      </c>
      <c r="Q830">
        <f t="shared" si="343"/>
        <v>2.2780055729952603E-6</v>
      </c>
      <c r="R830">
        <f t="shared" si="344"/>
        <v>2.6534811758638477E-2</v>
      </c>
      <c r="S830">
        <f t="shared" si="345"/>
        <v>0.17766890149561632</v>
      </c>
      <c r="T830">
        <f t="shared" si="346"/>
        <v>7.4888843822464732E-2</v>
      </c>
      <c r="U830">
        <f t="shared" si="347"/>
        <v>20.288516887290307</v>
      </c>
      <c r="V830">
        <f t="shared" si="348"/>
        <v>-0.37766890149561627</v>
      </c>
      <c r="W830">
        <f t="shared" si="349"/>
        <v>0</v>
      </c>
      <c r="X830">
        <f t="shared" si="350"/>
        <v>1.0059007185241196</v>
      </c>
      <c r="Y830">
        <f t="shared" si="351"/>
        <v>0.60189119645854727</v>
      </c>
      <c r="Z830">
        <f t="shared" si="352"/>
        <v>79.508416369682394</v>
      </c>
      <c r="AA830">
        <f t="shared" si="353"/>
        <v>1.1547005383792515</v>
      </c>
      <c r="AB830">
        <f t="shared" si="354"/>
        <v>0</v>
      </c>
      <c r="AC830">
        <f t="shared" si="355"/>
        <v>1</v>
      </c>
      <c r="AD830">
        <f t="shared" si="356"/>
        <v>1.0280615590059241</v>
      </c>
      <c r="AE830">
        <f t="shared" si="357"/>
        <v>109471407.47001469</v>
      </c>
      <c r="AF830">
        <f t="shared" si="358"/>
        <v>19753858593.232761</v>
      </c>
      <c r="AG830">
        <f t="shared" si="359"/>
        <v>1.0027670583780373</v>
      </c>
      <c r="AH830">
        <v>24</v>
      </c>
      <c r="AI830">
        <v>0.67944000000000004</v>
      </c>
      <c r="AJ830">
        <f t="shared" si="360"/>
        <v>2271.5007913398513</v>
      </c>
      <c r="AK830">
        <f t="shared" si="361"/>
        <v>64.306187402831185</v>
      </c>
      <c r="AL830">
        <f t="shared" si="362"/>
        <v>0</v>
      </c>
      <c r="AM830">
        <f t="shared" si="363"/>
        <v>0</v>
      </c>
      <c r="AN830">
        <f>AM830/((60/'Field readings'!D831)*24)</f>
        <v>0</v>
      </c>
      <c r="AO830">
        <f>SUM($AN$4:AN830)</f>
        <v>8879.4934323158614</v>
      </c>
    </row>
    <row r="831" spans="1:41">
      <c r="A831" s="2">
        <f>'Field readings'!A832</f>
        <v>44139</v>
      </c>
      <c r="B831" s="3">
        <f>'Field readings'!B832</f>
        <v>9.2395833333281505</v>
      </c>
      <c r="C831">
        <f>'Field readings'!D832</f>
        <v>15</v>
      </c>
      <c r="D831">
        <f>'Field readings'!K832</f>
        <v>32</v>
      </c>
      <c r="E831">
        <f>'Field readings'!J832+14.6973</f>
        <v>14.6973</v>
      </c>
      <c r="F831">
        <f>'Field readings'!L832</f>
        <v>0</v>
      </c>
      <c r="G831">
        <f>'Field readings'!I832</f>
        <v>0.625</v>
      </c>
      <c r="H831">
        <f>'Field readings'!N832</f>
        <v>1.9390000000000001</v>
      </c>
      <c r="I831">
        <f>'Field readings'!M832</f>
        <v>0.75</v>
      </c>
      <c r="J831">
        <f t="shared" si="336"/>
        <v>0</v>
      </c>
      <c r="K831">
        <f t="shared" si="337"/>
        <v>0.32233109850438368</v>
      </c>
      <c r="L831">
        <f t="shared" si="338"/>
        <v>0.6029101083032492</v>
      </c>
      <c r="M831">
        <f t="shared" si="339"/>
        <v>4.5184153827834079E-3</v>
      </c>
      <c r="N831">
        <f t="shared" si="340"/>
        <v>0.62540611411789182</v>
      </c>
      <c r="O831">
        <f t="shared" si="341"/>
        <v>0.62540611411789182</v>
      </c>
      <c r="P831">
        <f t="shared" si="342"/>
        <v>5.5337802991232699E-3</v>
      </c>
      <c r="Q831">
        <f t="shared" si="343"/>
        <v>2.2780055729952603E-6</v>
      </c>
      <c r="R831">
        <f t="shared" si="344"/>
        <v>2.6534811758638477E-2</v>
      </c>
      <c r="S831">
        <f t="shared" si="345"/>
        <v>0.17766890149561632</v>
      </c>
      <c r="T831">
        <f t="shared" si="346"/>
        <v>7.4888843822464732E-2</v>
      </c>
      <c r="U831">
        <f t="shared" si="347"/>
        <v>20.288516887290307</v>
      </c>
      <c r="V831">
        <f t="shared" si="348"/>
        <v>-0.37766890149561627</v>
      </c>
      <c r="W831">
        <f t="shared" si="349"/>
        <v>0</v>
      </c>
      <c r="X831">
        <f t="shared" si="350"/>
        <v>1.0059007185241196</v>
      </c>
      <c r="Y831">
        <f t="shared" si="351"/>
        <v>0.60189119645854727</v>
      </c>
      <c r="Z831">
        <f t="shared" si="352"/>
        <v>79.508416369682394</v>
      </c>
      <c r="AA831">
        <f t="shared" si="353"/>
        <v>1.1547005383792515</v>
      </c>
      <c r="AB831">
        <f t="shared" si="354"/>
        <v>0</v>
      </c>
      <c r="AC831">
        <f t="shared" si="355"/>
        <v>1</v>
      </c>
      <c r="AD831">
        <f t="shared" si="356"/>
        <v>1.0280615590059241</v>
      </c>
      <c r="AE831">
        <f t="shared" si="357"/>
        <v>109471407.47001469</v>
      </c>
      <c r="AF831">
        <f t="shared" si="358"/>
        <v>19753858593.232761</v>
      </c>
      <c r="AG831">
        <f t="shared" si="359"/>
        <v>1.0027670583780373</v>
      </c>
      <c r="AH831">
        <v>24</v>
      </c>
      <c r="AI831">
        <v>0.67944000000000004</v>
      </c>
      <c r="AJ831">
        <f t="shared" si="360"/>
        <v>2271.5007913398513</v>
      </c>
      <c r="AK831">
        <f t="shared" si="361"/>
        <v>64.306187402831185</v>
      </c>
      <c r="AL831">
        <f t="shared" si="362"/>
        <v>0</v>
      </c>
      <c r="AM831">
        <f t="shared" si="363"/>
        <v>0</v>
      </c>
      <c r="AN831">
        <f>AM831/((60/'Field readings'!D832)*24)</f>
        <v>0</v>
      </c>
      <c r="AO831">
        <f>SUM($AN$4:AN831)</f>
        <v>8879.4934323158614</v>
      </c>
    </row>
    <row r="832" spans="1:41">
      <c r="A832" s="2">
        <f>'Field readings'!A833</f>
        <v>44139</v>
      </c>
      <c r="B832" s="3">
        <f>'Field readings'!B833</f>
        <v>9.2499999999948095</v>
      </c>
      <c r="C832">
        <f>'Field readings'!D833</f>
        <v>15</v>
      </c>
      <c r="D832">
        <f>'Field readings'!K833</f>
        <v>32</v>
      </c>
      <c r="E832">
        <f>'Field readings'!J833+14.6973</f>
        <v>14.6973</v>
      </c>
      <c r="F832">
        <f>'Field readings'!L833</f>
        <v>0</v>
      </c>
      <c r="G832">
        <f>'Field readings'!I833</f>
        <v>0.625</v>
      </c>
      <c r="H832">
        <f>'Field readings'!N833</f>
        <v>1.9390000000000001</v>
      </c>
      <c r="I832">
        <f>'Field readings'!M833</f>
        <v>0.75</v>
      </c>
      <c r="J832">
        <f t="shared" si="336"/>
        <v>0</v>
      </c>
      <c r="K832">
        <f t="shared" si="337"/>
        <v>0.32233109850438368</v>
      </c>
      <c r="L832">
        <f t="shared" si="338"/>
        <v>0.6029101083032492</v>
      </c>
      <c r="M832">
        <f t="shared" si="339"/>
        <v>4.5184153827834079E-3</v>
      </c>
      <c r="N832">
        <f t="shared" si="340"/>
        <v>0.62540611411789182</v>
      </c>
      <c r="O832">
        <f t="shared" si="341"/>
        <v>0.62540611411789182</v>
      </c>
      <c r="P832">
        <f t="shared" si="342"/>
        <v>5.5337802991232699E-3</v>
      </c>
      <c r="Q832">
        <f t="shared" si="343"/>
        <v>2.2780055729952603E-6</v>
      </c>
      <c r="R832">
        <f t="shared" si="344"/>
        <v>2.6534811758638477E-2</v>
      </c>
      <c r="S832">
        <f t="shared" si="345"/>
        <v>0.17766890149561632</v>
      </c>
      <c r="T832">
        <f t="shared" si="346"/>
        <v>7.4888843822464732E-2</v>
      </c>
      <c r="U832">
        <f t="shared" si="347"/>
        <v>20.288516887290307</v>
      </c>
      <c r="V832">
        <f t="shared" si="348"/>
        <v>-0.37766890149561627</v>
      </c>
      <c r="W832">
        <f t="shared" si="349"/>
        <v>0</v>
      </c>
      <c r="X832">
        <f t="shared" si="350"/>
        <v>1.0059007185241196</v>
      </c>
      <c r="Y832">
        <f t="shared" si="351"/>
        <v>0.60189119645854727</v>
      </c>
      <c r="Z832">
        <f t="shared" si="352"/>
        <v>79.508416369682394</v>
      </c>
      <c r="AA832">
        <f t="shared" si="353"/>
        <v>1.1547005383792515</v>
      </c>
      <c r="AB832">
        <f t="shared" si="354"/>
        <v>0</v>
      </c>
      <c r="AC832">
        <f t="shared" si="355"/>
        <v>1</v>
      </c>
      <c r="AD832">
        <f t="shared" si="356"/>
        <v>1.0280615590059241</v>
      </c>
      <c r="AE832">
        <f t="shared" si="357"/>
        <v>109471407.47001469</v>
      </c>
      <c r="AF832">
        <f t="shared" si="358"/>
        <v>19753858593.232761</v>
      </c>
      <c r="AG832">
        <f t="shared" si="359"/>
        <v>1.0027670583780373</v>
      </c>
      <c r="AH832">
        <v>24</v>
      </c>
      <c r="AI832">
        <v>0.67944000000000004</v>
      </c>
      <c r="AJ832">
        <f t="shared" si="360"/>
        <v>2271.5007913398513</v>
      </c>
      <c r="AK832">
        <f t="shared" si="361"/>
        <v>64.306187402831185</v>
      </c>
      <c r="AL832">
        <f t="shared" si="362"/>
        <v>0</v>
      </c>
      <c r="AM832">
        <f t="shared" si="363"/>
        <v>0</v>
      </c>
      <c r="AN832">
        <f>AM832/((60/'Field readings'!D833)*24)</f>
        <v>0</v>
      </c>
      <c r="AO832">
        <f>SUM($AN$4:AN832)</f>
        <v>8879.4934323158614</v>
      </c>
    </row>
    <row r="833" spans="1:41">
      <c r="A833" s="2">
        <f>'Field readings'!A834</f>
        <v>44139</v>
      </c>
      <c r="B833" s="3">
        <f>'Field readings'!B834</f>
        <v>9.2604166666614702</v>
      </c>
      <c r="C833">
        <f>'Field readings'!D834</f>
        <v>15</v>
      </c>
      <c r="D833">
        <f>'Field readings'!K834</f>
        <v>32</v>
      </c>
      <c r="E833">
        <f>'Field readings'!J834+14.6973</f>
        <v>14.6973</v>
      </c>
      <c r="F833">
        <f>'Field readings'!L834</f>
        <v>0</v>
      </c>
      <c r="G833">
        <f>'Field readings'!I834</f>
        <v>0.625</v>
      </c>
      <c r="H833">
        <f>'Field readings'!N834</f>
        <v>1.9390000000000001</v>
      </c>
      <c r="I833">
        <f>'Field readings'!M834</f>
        <v>0.75</v>
      </c>
      <c r="J833">
        <f t="shared" si="336"/>
        <v>0</v>
      </c>
      <c r="K833">
        <f t="shared" si="337"/>
        <v>0.32233109850438368</v>
      </c>
      <c r="L833">
        <f t="shared" si="338"/>
        <v>0.6029101083032492</v>
      </c>
      <c r="M833">
        <f t="shared" si="339"/>
        <v>4.5184153827834079E-3</v>
      </c>
      <c r="N833">
        <f t="shared" si="340"/>
        <v>0.62540611411789182</v>
      </c>
      <c r="O833">
        <f t="shared" si="341"/>
        <v>0.62540611411789182</v>
      </c>
      <c r="P833">
        <f t="shared" si="342"/>
        <v>5.5337802991232699E-3</v>
      </c>
      <c r="Q833">
        <f t="shared" si="343"/>
        <v>2.2780055729952603E-6</v>
      </c>
      <c r="R833">
        <f t="shared" si="344"/>
        <v>2.6534811758638477E-2</v>
      </c>
      <c r="S833">
        <f t="shared" si="345"/>
        <v>0.17766890149561632</v>
      </c>
      <c r="T833">
        <f t="shared" si="346"/>
        <v>7.4888843822464732E-2</v>
      </c>
      <c r="U833">
        <f t="shared" si="347"/>
        <v>20.288516887290307</v>
      </c>
      <c r="V833">
        <f t="shared" si="348"/>
        <v>-0.37766890149561627</v>
      </c>
      <c r="W833">
        <f t="shared" si="349"/>
        <v>0</v>
      </c>
      <c r="X833">
        <f t="shared" si="350"/>
        <v>1.0059007185241196</v>
      </c>
      <c r="Y833">
        <f t="shared" si="351"/>
        <v>0.60189119645854727</v>
      </c>
      <c r="Z833">
        <f t="shared" si="352"/>
        <v>79.508416369682394</v>
      </c>
      <c r="AA833">
        <f t="shared" si="353"/>
        <v>1.1547005383792515</v>
      </c>
      <c r="AB833">
        <f t="shared" si="354"/>
        <v>0</v>
      </c>
      <c r="AC833">
        <f t="shared" si="355"/>
        <v>1</v>
      </c>
      <c r="AD833">
        <f t="shared" si="356"/>
        <v>1.0280615590059241</v>
      </c>
      <c r="AE833">
        <f t="shared" si="357"/>
        <v>109471407.47001469</v>
      </c>
      <c r="AF833">
        <f t="shared" si="358"/>
        <v>19753858593.232761</v>
      </c>
      <c r="AG833">
        <f t="shared" si="359"/>
        <v>1.0027670583780373</v>
      </c>
      <c r="AH833">
        <v>24</v>
      </c>
      <c r="AI833">
        <v>0.67944000000000004</v>
      </c>
      <c r="AJ833">
        <f t="shared" si="360"/>
        <v>2271.5007913398513</v>
      </c>
      <c r="AK833">
        <f t="shared" si="361"/>
        <v>64.306187402831185</v>
      </c>
      <c r="AL833">
        <f t="shared" si="362"/>
        <v>0</v>
      </c>
      <c r="AM833">
        <f t="shared" si="363"/>
        <v>0</v>
      </c>
      <c r="AN833">
        <f>AM833/((60/'Field readings'!D834)*24)</f>
        <v>0</v>
      </c>
      <c r="AO833">
        <f>SUM($AN$4:AN833)</f>
        <v>8879.4934323158614</v>
      </c>
    </row>
    <row r="834" spans="1:41">
      <c r="A834" s="2">
        <f>'Field readings'!A835</f>
        <v>44139</v>
      </c>
      <c r="B834" s="3">
        <f>'Field readings'!B835</f>
        <v>9.2708333333281292</v>
      </c>
      <c r="C834">
        <f>'Field readings'!D835</f>
        <v>15</v>
      </c>
      <c r="D834">
        <f>'Field readings'!K835</f>
        <v>32</v>
      </c>
      <c r="E834">
        <f>'Field readings'!J835+14.6973</f>
        <v>14.6973</v>
      </c>
      <c r="F834">
        <f>'Field readings'!L835</f>
        <v>0</v>
      </c>
      <c r="G834">
        <f>'Field readings'!I835</f>
        <v>0.625</v>
      </c>
      <c r="H834">
        <f>'Field readings'!N835</f>
        <v>1.9390000000000001</v>
      </c>
      <c r="I834">
        <f>'Field readings'!M835</f>
        <v>0.75</v>
      </c>
      <c r="J834">
        <f t="shared" si="336"/>
        <v>0</v>
      </c>
      <c r="K834">
        <f t="shared" si="337"/>
        <v>0.32233109850438368</v>
      </c>
      <c r="L834">
        <f t="shared" si="338"/>
        <v>0.6029101083032492</v>
      </c>
      <c r="M834">
        <f t="shared" si="339"/>
        <v>4.5184153827834079E-3</v>
      </c>
      <c r="N834">
        <f t="shared" si="340"/>
        <v>0.62540611411789182</v>
      </c>
      <c r="O834">
        <f t="shared" si="341"/>
        <v>0.62540611411789182</v>
      </c>
      <c r="P834">
        <f t="shared" si="342"/>
        <v>5.5337802991232699E-3</v>
      </c>
      <c r="Q834">
        <f t="shared" si="343"/>
        <v>2.2780055729952603E-6</v>
      </c>
      <c r="R834">
        <f t="shared" si="344"/>
        <v>2.6534811758638477E-2</v>
      </c>
      <c r="S834">
        <f t="shared" si="345"/>
        <v>0.17766890149561632</v>
      </c>
      <c r="T834">
        <f t="shared" si="346"/>
        <v>7.4888843822464732E-2</v>
      </c>
      <c r="U834">
        <f t="shared" si="347"/>
        <v>20.288516887290307</v>
      </c>
      <c r="V834">
        <f t="shared" si="348"/>
        <v>-0.37766890149561627</v>
      </c>
      <c r="W834">
        <f t="shared" si="349"/>
        <v>0</v>
      </c>
      <c r="X834">
        <f t="shared" si="350"/>
        <v>1.0059007185241196</v>
      </c>
      <c r="Y834">
        <f t="shared" si="351"/>
        <v>0.60189119645854727</v>
      </c>
      <c r="Z834">
        <f t="shared" si="352"/>
        <v>79.508416369682394</v>
      </c>
      <c r="AA834">
        <f t="shared" si="353"/>
        <v>1.1547005383792515</v>
      </c>
      <c r="AB834">
        <f t="shared" si="354"/>
        <v>0</v>
      </c>
      <c r="AC834">
        <f t="shared" si="355"/>
        <v>1</v>
      </c>
      <c r="AD834">
        <f t="shared" si="356"/>
        <v>1.0280615590059241</v>
      </c>
      <c r="AE834">
        <f t="shared" si="357"/>
        <v>109471407.47001469</v>
      </c>
      <c r="AF834">
        <f t="shared" si="358"/>
        <v>19753858593.232761</v>
      </c>
      <c r="AG834">
        <f t="shared" si="359"/>
        <v>1.0027670583780373</v>
      </c>
      <c r="AH834">
        <v>24</v>
      </c>
      <c r="AI834">
        <v>0.67944000000000004</v>
      </c>
      <c r="AJ834">
        <f t="shared" si="360"/>
        <v>2271.5007913398513</v>
      </c>
      <c r="AK834">
        <f t="shared" si="361"/>
        <v>64.306187402831185</v>
      </c>
      <c r="AL834">
        <f t="shared" si="362"/>
        <v>0</v>
      </c>
      <c r="AM834">
        <f t="shared" si="363"/>
        <v>0</v>
      </c>
      <c r="AN834">
        <f>AM834/((60/'Field readings'!D835)*24)</f>
        <v>0</v>
      </c>
      <c r="AO834">
        <f>SUM($AN$4:AN834)</f>
        <v>8879.4934323158614</v>
      </c>
    </row>
    <row r="835" spans="1:41">
      <c r="A835" s="2">
        <f>'Field readings'!A836</f>
        <v>44139</v>
      </c>
      <c r="B835" s="3">
        <f>'Field readings'!B836</f>
        <v>9.2812499999947899</v>
      </c>
      <c r="C835">
        <f>'Field readings'!D836</f>
        <v>15</v>
      </c>
      <c r="D835">
        <f>'Field readings'!K836</f>
        <v>32</v>
      </c>
      <c r="E835">
        <f>'Field readings'!J836+14.6973</f>
        <v>14.6973</v>
      </c>
      <c r="F835">
        <f>'Field readings'!L836</f>
        <v>0</v>
      </c>
      <c r="G835">
        <f>'Field readings'!I836</f>
        <v>0.625</v>
      </c>
      <c r="H835">
        <f>'Field readings'!N836</f>
        <v>1.9390000000000001</v>
      </c>
      <c r="I835">
        <f>'Field readings'!M836</f>
        <v>0.75</v>
      </c>
      <c r="J835">
        <f t="shared" si="336"/>
        <v>0</v>
      </c>
      <c r="K835">
        <f t="shared" si="337"/>
        <v>0.32233109850438368</v>
      </c>
      <c r="L835">
        <f t="shared" si="338"/>
        <v>0.6029101083032492</v>
      </c>
      <c r="M835">
        <f t="shared" si="339"/>
        <v>4.5184153827834079E-3</v>
      </c>
      <c r="N835">
        <f t="shared" si="340"/>
        <v>0.62540611411789182</v>
      </c>
      <c r="O835">
        <f t="shared" si="341"/>
        <v>0.62540611411789182</v>
      </c>
      <c r="P835">
        <f t="shared" si="342"/>
        <v>5.5337802991232699E-3</v>
      </c>
      <c r="Q835">
        <f t="shared" si="343"/>
        <v>2.2780055729952603E-6</v>
      </c>
      <c r="R835">
        <f t="shared" si="344"/>
        <v>2.6534811758638477E-2</v>
      </c>
      <c r="S835">
        <f t="shared" si="345"/>
        <v>0.17766890149561632</v>
      </c>
      <c r="T835">
        <f t="shared" si="346"/>
        <v>7.4888843822464732E-2</v>
      </c>
      <c r="U835">
        <f t="shared" si="347"/>
        <v>20.288516887290307</v>
      </c>
      <c r="V835">
        <f t="shared" si="348"/>
        <v>-0.37766890149561627</v>
      </c>
      <c r="W835">
        <f t="shared" si="349"/>
        <v>0</v>
      </c>
      <c r="X835">
        <f t="shared" si="350"/>
        <v>1.0059007185241196</v>
      </c>
      <c r="Y835">
        <f t="shared" si="351"/>
        <v>0.60189119645854727</v>
      </c>
      <c r="Z835">
        <f t="shared" si="352"/>
        <v>79.508416369682394</v>
      </c>
      <c r="AA835">
        <f t="shared" si="353"/>
        <v>1.1547005383792515</v>
      </c>
      <c r="AB835">
        <f t="shared" si="354"/>
        <v>0</v>
      </c>
      <c r="AC835">
        <f t="shared" si="355"/>
        <v>1</v>
      </c>
      <c r="AD835">
        <f t="shared" si="356"/>
        <v>1.0280615590059241</v>
      </c>
      <c r="AE835">
        <f t="shared" si="357"/>
        <v>109471407.47001469</v>
      </c>
      <c r="AF835">
        <f t="shared" si="358"/>
        <v>19753858593.232761</v>
      </c>
      <c r="AG835">
        <f t="shared" si="359"/>
        <v>1.0027670583780373</v>
      </c>
      <c r="AH835">
        <v>24</v>
      </c>
      <c r="AI835">
        <v>0.67944000000000004</v>
      </c>
      <c r="AJ835">
        <f t="shared" si="360"/>
        <v>2271.5007913398513</v>
      </c>
      <c r="AK835">
        <f t="shared" si="361"/>
        <v>64.306187402831185</v>
      </c>
      <c r="AL835">
        <f t="shared" si="362"/>
        <v>0</v>
      </c>
      <c r="AM835">
        <f t="shared" si="363"/>
        <v>0</v>
      </c>
      <c r="AN835">
        <f>AM835/((60/'Field readings'!D836)*24)</f>
        <v>0</v>
      </c>
      <c r="AO835">
        <f>SUM($AN$4:AN835)</f>
        <v>8879.4934323158614</v>
      </c>
    </row>
    <row r="836" spans="1:41">
      <c r="A836" s="2">
        <f>'Field readings'!A837</f>
        <v>44139</v>
      </c>
      <c r="B836" s="3">
        <f>'Field readings'!B837</f>
        <v>9.2916666666614507</v>
      </c>
      <c r="C836">
        <f>'Field readings'!D837</f>
        <v>15</v>
      </c>
      <c r="D836">
        <f>'Field readings'!K837</f>
        <v>32</v>
      </c>
      <c r="E836">
        <f>'Field readings'!J837+14.6973</f>
        <v>14.6973</v>
      </c>
      <c r="F836">
        <f>'Field readings'!L837</f>
        <v>0</v>
      </c>
      <c r="G836">
        <f>'Field readings'!I837</f>
        <v>0.625</v>
      </c>
      <c r="H836">
        <f>'Field readings'!N837</f>
        <v>1.9390000000000001</v>
      </c>
      <c r="I836">
        <f>'Field readings'!M837</f>
        <v>0.75</v>
      </c>
      <c r="J836">
        <f t="shared" si="336"/>
        <v>0</v>
      </c>
      <c r="K836">
        <f t="shared" si="337"/>
        <v>0.32233109850438368</v>
      </c>
      <c r="L836">
        <f t="shared" si="338"/>
        <v>0.6029101083032492</v>
      </c>
      <c r="M836">
        <f t="shared" si="339"/>
        <v>4.5184153827834079E-3</v>
      </c>
      <c r="N836">
        <f t="shared" si="340"/>
        <v>0.62540611411789182</v>
      </c>
      <c r="O836">
        <f t="shared" si="341"/>
        <v>0.62540611411789182</v>
      </c>
      <c r="P836">
        <f t="shared" si="342"/>
        <v>5.5337802991232699E-3</v>
      </c>
      <c r="Q836">
        <f t="shared" si="343"/>
        <v>2.2780055729952603E-6</v>
      </c>
      <c r="R836">
        <f t="shared" si="344"/>
        <v>2.6534811758638477E-2</v>
      </c>
      <c r="S836">
        <f t="shared" si="345"/>
        <v>0.17766890149561632</v>
      </c>
      <c r="T836">
        <f t="shared" si="346"/>
        <v>7.4888843822464732E-2</v>
      </c>
      <c r="U836">
        <f t="shared" si="347"/>
        <v>20.288516887290307</v>
      </c>
      <c r="V836">
        <f t="shared" si="348"/>
        <v>-0.37766890149561627</v>
      </c>
      <c r="W836">
        <f t="shared" si="349"/>
        <v>0</v>
      </c>
      <c r="X836">
        <f t="shared" si="350"/>
        <v>1.0059007185241196</v>
      </c>
      <c r="Y836">
        <f t="shared" si="351"/>
        <v>0.60189119645854727</v>
      </c>
      <c r="Z836">
        <f t="shared" si="352"/>
        <v>79.508416369682394</v>
      </c>
      <c r="AA836">
        <f t="shared" si="353"/>
        <v>1.1547005383792515</v>
      </c>
      <c r="AB836">
        <f t="shared" si="354"/>
        <v>0</v>
      </c>
      <c r="AC836">
        <f t="shared" si="355"/>
        <v>1</v>
      </c>
      <c r="AD836">
        <f t="shared" si="356"/>
        <v>1.0280615590059241</v>
      </c>
      <c r="AE836">
        <f t="shared" si="357"/>
        <v>109471407.47001469</v>
      </c>
      <c r="AF836">
        <f t="shared" si="358"/>
        <v>19753858593.232761</v>
      </c>
      <c r="AG836">
        <f t="shared" si="359"/>
        <v>1.0027670583780373</v>
      </c>
      <c r="AH836">
        <v>24</v>
      </c>
      <c r="AI836">
        <v>0.67944000000000004</v>
      </c>
      <c r="AJ836">
        <f t="shared" si="360"/>
        <v>2271.5007913398513</v>
      </c>
      <c r="AK836">
        <f t="shared" si="361"/>
        <v>64.306187402831185</v>
      </c>
      <c r="AL836">
        <f t="shared" si="362"/>
        <v>0</v>
      </c>
      <c r="AM836">
        <f t="shared" si="363"/>
        <v>0</v>
      </c>
      <c r="AN836">
        <f>AM836/((60/'Field readings'!D837)*24)</f>
        <v>0</v>
      </c>
      <c r="AO836">
        <f>SUM($AN$4:AN836)</f>
        <v>8879.4934323158614</v>
      </c>
    </row>
    <row r="837" spans="1:41">
      <c r="A837" s="2">
        <f>'Field readings'!A838</f>
        <v>44139</v>
      </c>
      <c r="B837" s="3">
        <f>'Field readings'!B838</f>
        <v>9.3020833333281097</v>
      </c>
      <c r="C837">
        <f>'Field readings'!D838</f>
        <v>15</v>
      </c>
      <c r="D837">
        <f>'Field readings'!K838</f>
        <v>32</v>
      </c>
      <c r="E837">
        <f>'Field readings'!J838+14.6973</f>
        <v>14.6973</v>
      </c>
      <c r="F837">
        <f>'Field readings'!L838</f>
        <v>0</v>
      </c>
      <c r="G837">
        <f>'Field readings'!I838</f>
        <v>0.625</v>
      </c>
      <c r="H837">
        <f>'Field readings'!N838</f>
        <v>1.9390000000000001</v>
      </c>
      <c r="I837">
        <f>'Field readings'!M838</f>
        <v>0.75</v>
      </c>
      <c r="J837">
        <f t="shared" ref="J837:J900" si="364">SQRT(E837*F837)</f>
        <v>0</v>
      </c>
      <c r="K837">
        <f t="shared" ref="K837:K900" si="365">G837/H837</f>
        <v>0.32233109850438368</v>
      </c>
      <c r="L837">
        <f t="shared" ref="L837:L900" si="366">(0.5993+(0.007/H837))</f>
        <v>0.6029101083032492</v>
      </c>
      <c r="M837">
        <f t="shared" ref="M837:M900" si="367">(0.364+(0.076/SQRT(H837)))*K837^4</f>
        <v>4.5184153827834079E-3</v>
      </c>
      <c r="N837">
        <f t="shared" ref="N837:N900" si="368">(0.4*(1.6-(1/(H837^5))))</f>
        <v>0.62540611411789182</v>
      </c>
      <c r="O837">
        <f t="shared" ref="O837:O900" si="369">IF(N837&lt;0,0,N837)</f>
        <v>0.62540611411789182</v>
      </c>
      <c r="P837">
        <f t="shared" ref="P837:P900" si="370">(0.07+(0.5/H837)-K837)</f>
        <v>5.5337802991232699E-3</v>
      </c>
      <c r="Q837">
        <f t="shared" si="343"/>
        <v>2.2780055729952603E-6</v>
      </c>
      <c r="R837">
        <f t="shared" si="344"/>
        <v>2.6534811758638477E-2</v>
      </c>
      <c r="S837">
        <f t="shared" si="345"/>
        <v>0.17766890149561632</v>
      </c>
      <c r="T837">
        <f t="shared" si="346"/>
        <v>7.4888843822464732E-2</v>
      </c>
      <c r="U837">
        <f t="shared" si="347"/>
        <v>20.288516887290307</v>
      </c>
      <c r="V837">
        <f t="shared" si="348"/>
        <v>-0.37766890149561627</v>
      </c>
      <c r="W837">
        <f t="shared" si="349"/>
        <v>0</v>
      </c>
      <c r="X837">
        <f t="shared" si="350"/>
        <v>1.0059007185241196</v>
      </c>
      <c r="Y837">
        <f t="shared" si="351"/>
        <v>0.60189119645854727</v>
      </c>
      <c r="Z837">
        <f t="shared" si="352"/>
        <v>79.508416369682394</v>
      </c>
      <c r="AA837">
        <f t="shared" si="353"/>
        <v>1.1547005383792515</v>
      </c>
      <c r="AB837">
        <f t="shared" si="354"/>
        <v>0</v>
      </c>
      <c r="AC837">
        <f t="shared" si="355"/>
        <v>1</v>
      </c>
      <c r="AD837">
        <f t="shared" si="356"/>
        <v>1.0280615590059241</v>
      </c>
      <c r="AE837">
        <f t="shared" si="357"/>
        <v>109471407.47001469</v>
      </c>
      <c r="AF837">
        <f t="shared" si="358"/>
        <v>19753858593.232761</v>
      </c>
      <c r="AG837">
        <f t="shared" si="359"/>
        <v>1.0027670583780373</v>
      </c>
      <c r="AH837">
        <v>24</v>
      </c>
      <c r="AI837">
        <v>0.67944000000000004</v>
      </c>
      <c r="AJ837">
        <f t="shared" si="360"/>
        <v>2271.5007913398513</v>
      </c>
      <c r="AK837">
        <f t="shared" si="361"/>
        <v>64.306187402831185</v>
      </c>
      <c r="AL837">
        <f t="shared" si="362"/>
        <v>0</v>
      </c>
      <c r="AM837">
        <f t="shared" si="363"/>
        <v>0</v>
      </c>
      <c r="AN837">
        <f>AM837/((60/'Field readings'!D838)*24)</f>
        <v>0</v>
      </c>
      <c r="AO837">
        <f>SUM($AN$4:AN837)</f>
        <v>8879.4934323158614</v>
      </c>
    </row>
    <row r="838" spans="1:41">
      <c r="A838" s="2">
        <f>'Field readings'!A839</f>
        <v>44139</v>
      </c>
      <c r="B838" s="3">
        <f>'Field readings'!B839</f>
        <v>9.3124999999947704</v>
      </c>
      <c r="C838">
        <f>'Field readings'!D839</f>
        <v>15</v>
      </c>
      <c r="D838">
        <f>'Field readings'!K839</f>
        <v>32</v>
      </c>
      <c r="E838">
        <f>'Field readings'!J839+14.6973</f>
        <v>14.6973</v>
      </c>
      <c r="F838">
        <f>'Field readings'!L839</f>
        <v>0</v>
      </c>
      <c r="G838">
        <f>'Field readings'!I839</f>
        <v>0.625</v>
      </c>
      <c r="H838">
        <f>'Field readings'!N839</f>
        <v>1.9390000000000001</v>
      </c>
      <c r="I838">
        <f>'Field readings'!M839</f>
        <v>0.75</v>
      </c>
      <c r="J838">
        <f t="shared" si="364"/>
        <v>0</v>
      </c>
      <c r="K838">
        <f t="shared" si="365"/>
        <v>0.32233109850438368</v>
      </c>
      <c r="L838">
        <f t="shared" si="366"/>
        <v>0.6029101083032492</v>
      </c>
      <c r="M838">
        <f t="shared" si="367"/>
        <v>4.5184153827834079E-3</v>
      </c>
      <c r="N838">
        <f t="shared" si="368"/>
        <v>0.62540611411789182</v>
      </c>
      <c r="O838">
        <f t="shared" si="369"/>
        <v>0.62540611411789182</v>
      </c>
      <c r="P838">
        <f t="shared" si="370"/>
        <v>5.5337802991232699E-3</v>
      </c>
      <c r="Q838">
        <f t="shared" ref="Q838:Q901" si="371">IF(P838&lt;0,0,P838^2.5)</f>
        <v>2.2780055729952603E-6</v>
      </c>
      <c r="R838">
        <f t="shared" ref="R838:R901" si="372">(0.009+(0.034/H838))</f>
        <v>2.6534811758638477E-2</v>
      </c>
      <c r="S838">
        <f t="shared" ref="S838:S901" si="373">0.5-K838</f>
        <v>0.17766890149561632</v>
      </c>
      <c r="T838">
        <f t="shared" ref="T838:T901" si="374">IF(S838&lt;0,0,S838^1.5)</f>
        <v>7.4888843822464732E-2</v>
      </c>
      <c r="U838">
        <f t="shared" ref="U838:U901" si="375">(65/H838^2)+3</f>
        <v>20.288516887290307</v>
      </c>
      <c r="V838">
        <f t="shared" ref="V838:V901" si="376">K838-0.7</f>
        <v>-0.37766890149561627</v>
      </c>
      <c r="W838">
        <f t="shared" ref="W838:W901" si="377">IF(V838&lt;0,0,V838^2.5)</f>
        <v>0</v>
      </c>
      <c r="X838">
        <f t="shared" ref="X838:X901" si="378">(1+0.000015*(830-5000*K838+9000*(K838)^2-4200*(K838)^3+530/SQRT(H838)))</f>
        <v>1.0059007185241196</v>
      </c>
      <c r="Y838">
        <f t="shared" ref="Y838:Y901" si="379">(L838+M838+O838*Q838-R838*T838+U838*W838)/X838</f>
        <v>0.60189119645854727</v>
      </c>
      <c r="Z838">
        <f t="shared" ref="Z838:Z901" si="380">338.17*Y838*G838^2</f>
        <v>79.508416369682394</v>
      </c>
      <c r="AA838">
        <f t="shared" ref="AA838:AA901" si="381">SQRT(1/I838)</f>
        <v>1.1547005383792515</v>
      </c>
      <c r="AB838">
        <f t="shared" ref="AB838:AB901" si="382">F838/(27.7*E838)</f>
        <v>0</v>
      </c>
      <c r="AC838">
        <f t="shared" ref="AC838:AC901" si="383">SQRT((1+AB838)-(0.41+(0.35*K838^4))*AB838/(1.3*(SQRT(1+AB838))))</f>
        <v>1</v>
      </c>
      <c r="AD838">
        <f t="shared" ref="AD838:AD901" si="384">SQRT(520/(460+D838))</f>
        <v>1.0280615590059241</v>
      </c>
      <c r="AE838">
        <f t="shared" ref="AE838:AE901" si="385">E838*344400*(10^(1.78*I838))</f>
        <v>109471407.47001469</v>
      </c>
      <c r="AF838">
        <f t="shared" ref="AF838:AF901" si="386">(D838+459.67)^3.825</f>
        <v>19753858593.232761</v>
      </c>
      <c r="AG838">
        <f t="shared" ref="AG838:AG901" si="387">SQRT(1+(AE838/AF838))</f>
        <v>1.0027670583780373</v>
      </c>
      <c r="AH838">
        <v>24</v>
      </c>
      <c r="AI838">
        <v>0.67944000000000004</v>
      </c>
      <c r="AJ838">
        <f t="shared" ref="AJ838:AJ901" si="388">AH838*AG838*AD838*AC838*AA838*Z838</f>
        <v>2271.5007913398513</v>
      </c>
      <c r="AK838">
        <f t="shared" ref="AK838:AK901" si="389">AI838*AG838*AD838*AC838*AA838*Z838</f>
        <v>64.306187402831185</v>
      </c>
      <c r="AL838">
        <f t="shared" ref="AL838:AL901" si="390">(J838*AJ838)/1000</f>
        <v>0</v>
      </c>
      <c r="AM838">
        <f t="shared" ref="AM838:AM901" si="391">(J838*AK838)</f>
        <v>0</v>
      </c>
      <c r="AN838">
        <f>AM838/((60/'Field readings'!D839)*24)</f>
        <v>0</v>
      </c>
      <c r="AO838">
        <f>SUM($AN$4:AN838)</f>
        <v>8879.4934323158614</v>
      </c>
    </row>
    <row r="839" spans="1:41">
      <c r="A839" s="2">
        <f>'Field readings'!A840</f>
        <v>44139</v>
      </c>
      <c r="B839" s="3">
        <f>'Field readings'!B840</f>
        <v>9.3229166666614294</v>
      </c>
      <c r="C839">
        <f>'Field readings'!D840</f>
        <v>15</v>
      </c>
      <c r="D839">
        <f>'Field readings'!K840</f>
        <v>32</v>
      </c>
      <c r="E839">
        <f>'Field readings'!J840+14.6973</f>
        <v>14.6973</v>
      </c>
      <c r="F839">
        <f>'Field readings'!L840</f>
        <v>0</v>
      </c>
      <c r="G839">
        <f>'Field readings'!I840</f>
        <v>0.625</v>
      </c>
      <c r="H839">
        <f>'Field readings'!N840</f>
        <v>1.9390000000000001</v>
      </c>
      <c r="I839">
        <f>'Field readings'!M840</f>
        <v>0.75</v>
      </c>
      <c r="J839">
        <f t="shared" si="364"/>
        <v>0</v>
      </c>
      <c r="K839">
        <f t="shared" si="365"/>
        <v>0.32233109850438368</v>
      </c>
      <c r="L839">
        <f t="shared" si="366"/>
        <v>0.6029101083032492</v>
      </c>
      <c r="M839">
        <f t="shared" si="367"/>
        <v>4.5184153827834079E-3</v>
      </c>
      <c r="N839">
        <f t="shared" si="368"/>
        <v>0.62540611411789182</v>
      </c>
      <c r="O839">
        <f t="shared" si="369"/>
        <v>0.62540611411789182</v>
      </c>
      <c r="P839">
        <f t="shared" si="370"/>
        <v>5.5337802991232699E-3</v>
      </c>
      <c r="Q839">
        <f t="shared" si="371"/>
        <v>2.2780055729952603E-6</v>
      </c>
      <c r="R839">
        <f t="shared" si="372"/>
        <v>2.6534811758638477E-2</v>
      </c>
      <c r="S839">
        <f t="shared" si="373"/>
        <v>0.17766890149561632</v>
      </c>
      <c r="T839">
        <f t="shared" si="374"/>
        <v>7.4888843822464732E-2</v>
      </c>
      <c r="U839">
        <f t="shared" si="375"/>
        <v>20.288516887290307</v>
      </c>
      <c r="V839">
        <f t="shared" si="376"/>
        <v>-0.37766890149561627</v>
      </c>
      <c r="W839">
        <f t="shared" si="377"/>
        <v>0</v>
      </c>
      <c r="X839">
        <f t="shared" si="378"/>
        <v>1.0059007185241196</v>
      </c>
      <c r="Y839">
        <f t="shared" si="379"/>
        <v>0.60189119645854727</v>
      </c>
      <c r="Z839">
        <f t="shared" si="380"/>
        <v>79.508416369682394</v>
      </c>
      <c r="AA839">
        <f t="shared" si="381"/>
        <v>1.1547005383792515</v>
      </c>
      <c r="AB839">
        <f t="shared" si="382"/>
        <v>0</v>
      </c>
      <c r="AC839">
        <f t="shared" si="383"/>
        <v>1</v>
      </c>
      <c r="AD839">
        <f t="shared" si="384"/>
        <v>1.0280615590059241</v>
      </c>
      <c r="AE839">
        <f t="shared" si="385"/>
        <v>109471407.47001469</v>
      </c>
      <c r="AF839">
        <f t="shared" si="386"/>
        <v>19753858593.232761</v>
      </c>
      <c r="AG839">
        <f t="shared" si="387"/>
        <v>1.0027670583780373</v>
      </c>
      <c r="AH839">
        <v>24</v>
      </c>
      <c r="AI839">
        <v>0.67944000000000004</v>
      </c>
      <c r="AJ839">
        <f t="shared" si="388"/>
        <v>2271.5007913398513</v>
      </c>
      <c r="AK839">
        <f t="shared" si="389"/>
        <v>64.306187402831185</v>
      </c>
      <c r="AL839">
        <f t="shared" si="390"/>
        <v>0</v>
      </c>
      <c r="AM839">
        <f t="shared" si="391"/>
        <v>0</v>
      </c>
      <c r="AN839">
        <f>AM839/((60/'Field readings'!D840)*24)</f>
        <v>0</v>
      </c>
      <c r="AO839">
        <f>SUM($AN$4:AN839)</f>
        <v>8879.4934323158614</v>
      </c>
    </row>
    <row r="840" spans="1:41">
      <c r="A840" s="2">
        <f>'Field readings'!A841</f>
        <v>44139</v>
      </c>
      <c r="B840" s="3">
        <f>'Field readings'!B841</f>
        <v>9.3333333333280901</v>
      </c>
      <c r="C840">
        <f>'Field readings'!D841</f>
        <v>15</v>
      </c>
      <c r="D840">
        <f>'Field readings'!K841</f>
        <v>32</v>
      </c>
      <c r="E840">
        <f>'Field readings'!J841+14.6973</f>
        <v>14.6973</v>
      </c>
      <c r="F840">
        <f>'Field readings'!L841</f>
        <v>0</v>
      </c>
      <c r="G840">
        <f>'Field readings'!I841</f>
        <v>0.625</v>
      </c>
      <c r="H840">
        <f>'Field readings'!N841</f>
        <v>1.9390000000000001</v>
      </c>
      <c r="I840">
        <f>'Field readings'!M841</f>
        <v>0.75</v>
      </c>
      <c r="J840">
        <f t="shared" si="364"/>
        <v>0</v>
      </c>
      <c r="K840">
        <f t="shared" si="365"/>
        <v>0.32233109850438368</v>
      </c>
      <c r="L840">
        <f t="shared" si="366"/>
        <v>0.6029101083032492</v>
      </c>
      <c r="M840">
        <f t="shared" si="367"/>
        <v>4.5184153827834079E-3</v>
      </c>
      <c r="N840">
        <f t="shared" si="368"/>
        <v>0.62540611411789182</v>
      </c>
      <c r="O840">
        <f t="shared" si="369"/>
        <v>0.62540611411789182</v>
      </c>
      <c r="P840">
        <f t="shared" si="370"/>
        <v>5.5337802991232699E-3</v>
      </c>
      <c r="Q840">
        <f t="shared" si="371"/>
        <v>2.2780055729952603E-6</v>
      </c>
      <c r="R840">
        <f t="shared" si="372"/>
        <v>2.6534811758638477E-2</v>
      </c>
      <c r="S840">
        <f t="shared" si="373"/>
        <v>0.17766890149561632</v>
      </c>
      <c r="T840">
        <f t="shared" si="374"/>
        <v>7.4888843822464732E-2</v>
      </c>
      <c r="U840">
        <f t="shared" si="375"/>
        <v>20.288516887290307</v>
      </c>
      <c r="V840">
        <f t="shared" si="376"/>
        <v>-0.37766890149561627</v>
      </c>
      <c r="W840">
        <f t="shared" si="377"/>
        <v>0</v>
      </c>
      <c r="X840">
        <f t="shared" si="378"/>
        <v>1.0059007185241196</v>
      </c>
      <c r="Y840">
        <f t="shared" si="379"/>
        <v>0.60189119645854727</v>
      </c>
      <c r="Z840">
        <f t="shared" si="380"/>
        <v>79.508416369682394</v>
      </c>
      <c r="AA840">
        <f t="shared" si="381"/>
        <v>1.1547005383792515</v>
      </c>
      <c r="AB840">
        <f t="shared" si="382"/>
        <v>0</v>
      </c>
      <c r="AC840">
        <f t="shared" si="383"/>
        <v>1</v>
      </c>
      <c r="AD840">
        <f t="shared" si="384"/>
        <v>1.0280615590059241</v>
      </c>
      <c r="AE840">
        <f t="shared" si="385"/>
        <v>109471407.47001469</v>
      </c>
      <c r="AF840">
        <f t="shared" si="386"/>
        <v>19753858593.232761</v>
      </c>
      <c r="AG840">
        <f t="shared" si="387"/>
        <v>1.0027670583780373</v>
      </c>
      <c r="AH840">
        <v>24</v>
      </c>
      <c r="AI840">
        <v>0.67944000000000004</v>
      </c>
      <c r="AJ840">
        <f t="shared" si="388"/>
        <v>2271.5007913398513</v>
      </c>
      <c r="AK840">
        <f t="shared" si="389"/>
        <v>64.306187402831185</v>
      </c>
      <c r="AL840">
        <f t="shared" si="390"/>
        <v>0</v>
      </c>
      <c r="AM840">
        <f t="shared" si="391"/>
        <v>0</v>
      </c>
      <c r="AN840">
        <f>AM840/((60/'Field readings'!D841)*24)</f>
        <v>0</v>
      </c>
      <c r="AO840">
        <f>SUM($AN$4:AN840)</f>
        <v>8879.4934323158614</v>
      </c>
    </row>
    <row r="841" spans="1:41">
      <c r="A841" s="2">
        <f>'Field readings'!A842</f>
        <v>44139</v>
      </c>
      <c r="B841" s="3">
        <f>'Field readings'!B842</f>
        <v>9.3437499999947509</v>
      </c>
      <c r="C841">
        <f>'Field readings'!D842</f>
        <v>15</v>
      </c>
      <c r="D841">
        <f>'Field readings'!K842</f>
        <v>32</v>
      </c>
      <c r="E841">
        <f>'Field readings'!J842+14.6973</f>
        <v>14.6973</v>
      </c>
      <c r="F841">
        <f>'Field readings'!L842</f>
        <v>0</v>
      </c>
      <c r="G841">
        <f>'Field readings'!I842</f>
        <v>0.625</v>
      </c>
      <c r="H841">
        <f>'Field readings'!N842</f>
        <v>1.9390000000000001</v>
      </c>
      <c r="I841">
        <f>'Field readings'!M842</f>
        <v>0.75</v>
      </c>
      <c r="J841">
        <f t="shared" si="364"/>
        <v>0</v>
      </c>
      <c r="K841">
        <f t="shared" si="365"/>
        <v>0.32233109850438368</v>
      </c>
      <c r="L841">
        <f t="shared" si="366"/>
        <v>0.6029101083032492</v>
      </c>
      <c r="M841">
        <f t="shared" si="367"/>
        <v>4.5184153827834079E-3</v>
      </c>
      <c r="N841">
        <f t="shared" si="368"/>
        <v>0.62540611411789182</v>
      </c>
      <c r="O841">
        <f t="shared" si="369"/>
        <v>0.62540611411789182</v>
      </c>
      <c r="P841">
        <f t="shared" si="370"/>
        <v>5.5337802991232699E-3</v>
      </c>
      <c r="Q841">
        <f t="shared" si="371"/>
        <v>2.2780055729952603E-6</v>
      </c>
      <c r="R841">
        <f t="shared" si="372"/>
        <v>2.6534811758638477E-2</v>
      </c>
      <c r="S841">
        <f t="shared" si="373"/>
        <v>0.17766890149561632</v>
      </c>
      <c r="T841">
        <f t="shared" si="374"/>
        <v>7.4888843822464732E-2</v>
      </c>
      <c r="U841">
        <f t="shared" si="375"/>
        <v>20.288516887290307</v>
      </c>
      <c r="V841">
        <f t="shared" si="376"/>
        <v>-0.37766890149561627</v>
      </c>
      <c r="W841">
        <f t="shared" si="377"/>
        <v>0</v>
      </c>
      <c r="X841">
        <f t="shared" si="378"/>
        <v>1.0059007185241196</v>
      </c>
      <c r="Y841">
        <f t="shared" si="379"/>
        <v>0.60189119645854727</v>
      </c>
      <c r="Z841">
        <f t="shared" si="380"/>
        <v>79.508416369682394</v>
      </c>
      <c r="AA841">
        <f t="shared" si="381"/>
        <v>1.1547005383792515</v>
      </c>
      <c r="AB841">
        <f t="shared" si="382"/>
        <v>0</v>
      </c>
      <c r="AC841">
        <f t="shared" si="383"/>
        <v>1</v>
      </c>
      <c r="AD841">
        <f t="shared" si="384"/>
        <v>1.0280615590059241</v>
      </c>
      <c r="AE841">
        <f t="shared" si="385"/>
        <v>109471407.47001469</v>
      </c>
      <c r="AF841">
        <f t="shared" si="386"/>
        <v>19753858593.232761</v>
      </c>
      <c r="AG841">
        <f t="shared" si="387"/>
        <v>1.0027670583780373</v>
      </c>
      <c r="AH841">
        <v>24</v>
      </c>
      <c r="AI841">
        <v>0.67944000000000004</v>
      </c>
      <c r="AJ841">
        <f t="shared" si="388"/>
        <v>2271.5007913398513</v>
      </c>
      <c r="AK841">
        <f t="shared" si="389"/>
        <v>64.306187402831185</v>
      </c>
      <c r="AL841">
        <f t="shared" si="390"/>
        <v>0</v>
      </c>
      <c r="AM841">
        <f t="shared" si="391"/>
        <v>0</v>
      </c>
      <c r="AN841">
        <f>AM841/((60/'Field readings'!D842)*24)</f>
        <v>0</v>
      </c>
      <c r="AO841">
        <f>SUM($AN$4:AN841)</f>
        <v>8879.4934323158614</v>
      </c>
    </row>
    <row r="842" spans="1:41">
      <c r="A842" s="2">
        <f>'Field readings'!A843</f>
        <v>44139</v>
      </c>
      <c r="B842" s="3">
        <f>'Field readings'!B843</f>
        <v>9.3541666666614098</v>
      </c>
      <c r="C842">
        <f>'Field readings'!D843</f>
        <v>15</v>
      </c>
      <c r="D842">
        <f>'Field readings'!K843</f>
        <v>32</v>
      </c>
      <c r="E842">
        <f>'Field readings'!J843+14.6973</f>
        <v>14.6973</v>
      </c>
      <c r="F842">
        <f>'Field readings'!L843</f>
        <v>0</v>
      </c>
      <c r="G842">
        <f>'Field readings'!I843</f>
        <v>0.625</v>
      </c>
      <c r="H842">
        <f>'Field readings'!N843</f>
        <v>1.9390000000000001</v>
      </c>
      <c r="I842">
        <f>'Field readings'!M843</f>
        <v>0.75</v>
      </c>
      <c r="J842">
        <f t="shared" si="364"/>
        <v>0</v>
      </c>
      <c r="K842">
        <f t="shared" si="365"/>
        <v>0.32233109850438368</v>
      </c>
      <c r="L842">
        <f t="shared" si="366"/>
        <v>0.6029101083032492</v>
      </c>
      <c r="M842">
        <f t="shared" si="367"/>
        <v>4.5184153827834079E-3</v>
      </c>
      <c r="N842">
        <f t="shared" si="368"/>
        <v>0.62540611411789182</v>
      </c>
      <c r="O842">
        <f t="shared" si="369"/>
        <v>0.62540611411789182</v>
      </c>
      <c r="P842">
        <f t="shared" si="370"/>
        <v>5.5337802991232699E-3</v>
      </c>
      <c r="Q842">
        <f t="shared" si="371"/>
        <v>2.2780055729952603E-6</v>
      </c>
      <c r="R842">
        <f t="shared" si="372"/>
        <v>2.6534811758638477E-2</v>
      </c>
      <c r="S842">
        <f t="shared" si="373"/>
        <v>0.17766890149561632</v>
      </c>
      <c r="T842">
        <f t="shared" si="374"/>
        <v>7.4888843822464732E-2</v>
      </c>
      <c r="U842">
        <f t="shared" si="375"/>
        <v>20.288516887290307</v>
      </c>
      <c r="V842">
        <f t="shared" si="376"/>
        <v>-0.37766890149561627</v>
      </c>
      <c r="W842">
        <f t="shared" si="377"/>
        <v>0</v>
      </c>
      <c r="X842">
        <f t="shared" si="378"/>
        <v>1.0059007185241196</v>
      </c>
      <c r="Y842">
        <f t="shared" si="379"/>
        <v>0.60189119645854727</v>
      </c>
      <c r="Z842">
        <f t="shared" si="380"/>
        <v>79.508416369682394</v>
      </c>
      <c r="AA842">
        <f t="shared" si="381"/>
        <v>1.1547005383792515</v>
      </c>
      <c r="AB842">
        <f t="shared" si="382"/>
        <v>0</v>
      </c>
      <c r="AC842">
        <f t="shared" si="383"/>
        <v>1</v>
      </c>
      <c r="AD842">
        <f t="shared" si="384"/>
        <v>1.0280615590059241</v>
      </c>
      <c r="AE842">
        <f t="shared" si="385"/>
        <v>109471407.47001469</v>
      </c>
      <c r="AF842">
        <f t="shared" si="386"/>
        <v>19753858593.232761</v>
      </c>
      <c r="AG842">
        <f t="shared" si="387"/>
        <v>1.0027670583780373</v>
      </c>
      <c r="AH842">
        <v>24</v>
      </c>
      <c r="AI842">
        <v>0.67944000000000004</v>
      </c>
      <c r="AJ842">
        <f t="shared" si="388"/>
        <v>2271.5007913398513</v>
      </c>
      <c r="AK842">
        <f t="shared" si="389"/>
        <v>64.306187402831185</v>
      </c>
      <c r="AL842">
        <f t="shared" si="390"/>
        <v>0</v>
      </c>
      <c r="AM842">
        <f t="shared" si="391"/>
        <v>0</v>
      </c>
      <c r="AN842">
        <f>AM842/((60/'Field readings'!D843)*24)</f>
        <v>0</v>
      </c>
      <c r="AO842">
        <f>SUM($AN$4:AN842)</f>
        <v>8879.4934323158614</v>
      </c>
    </row>
    <row r="843" spans="1:41">
      <c r="A843" s="2">
        <f>'Field readings'!A844</f>
        <v>44139</v>
      </c>
      <c r="B843" s="3">
        <f>'Field readings'!B844</f>
        <v>9.3645833333280706</v>
      </c>
      <c r="C843">
        <f>'Field readings'!D844</f>
        <v>15</v>
      </c>
      <c r="D843">
        <f>'Field readings'!K844</f>
        <v>32</v>
      </c>
      <c r="E843">
        <f>'Field readings'!J844+14.6973</f>
        <v>14.6973</v>
      </c>
      <c r="F843">
        <f>'Field readings'!L844</f>
        <v>0</v>
      </c>
      <c r="G843">
        <f>'Field readings'!I844</f>
        <v>0.625</v>
      </c>
      <c r="H843">
        <f>'Field readings'!N844</f>
        <v>1.9390000000000001</v>
      </c>
      <c r="I843">
        <f>'Field readings'!M844</f>
        <v>0.75</v>
      </c>
      <c r="J843">
        <f t="shared" si="364"/>
        <v>0</v>
      </c>
      <c r="K843">
        <f t="shared" si="365"/>
        <v>0.32233109850438368</v>
      </c>
      <c r="L843">
        <f t="shared" si="366"/>
        <v>0.6029101083032492</v>
      </c>
      <c r="M843">
        <f t="shared" si="367"/>
        <v>4.5184153827834079E-3</v>
      </c>
      <c r="N843">
        <f t="shared" si="368"/>
        <v>0.62540611411789182</v>
      </c>
      <c r="O843">
        <f t="shared" si="369"/>
        <v>0.62540611411789182</v>
      </c>
      <c r="P843">
        <f t="shared" si="370"/>
        <v>5.5337802991232699E-3</v>
      </c>
      <c r="Q843">
        <f t="shared" si="371"/>
        <v>2.2780055729952603E-6</v>
      </c>
      <c r="R843">
        <f t="shared" si="372"/>
        <v>2.6534811758638477E-2</v>
      </c>
      <c r="S843">
        <f t="shared" si="373"/>
        <v>0.17766890149561632</v>
      </c>
      <c r="T843">
        <f t="shared" si="374"/>
        <v>7.4888843822464732E-2</v>
      </c>
      <c r="U843">
        <f t="shared" si="375"/>
        <v>20.288516887290307</v>
      </c>
      <c r="V843">
        <f t="shared" si="376"/>
        <v>-0.37766890149561627</v>
      </c>
      <c r="W843">
        <f t="shared" si="377"/>
        <v>0</v>
      </c>
      <c r="X843">
        <f t="shared" si="378"/>
        <v>1.0059007185241196</v>
      </c>
      <c r="Y843">
        <f t="shared" si="379"/>
        <v>0.60189119645854727</v>
      </c>
      <c r="Z843">
        <f t="shared" si="380"/>
        <v>79.508416369682394</v>
      </c>
      <c r="AA843">
        <f t="shared" si="381"/>
        <v>1.1547005383792515</v>
      </c>
      <c r="AB843">
        <f t="shared" si="382"/>
        <v>0</v>
      </c>
      <c r="AC843">
        <f t="shared" si="383"/>
        <v>1</v>
      </c>
      <c r="AD843">
        <f t="shared" si="384"/>
        <v>1.0280615590059241</v>
      </c>
      <c r="AE843">
        <f t="shared" si="385"/>
        <v>109471407.47001469</v>
      </c>
      <c r="AF843">
        <f t="shared" si="386"/>
        <v>19753858593.232761</v>
      </c>
      <c r="AG843">
        <f t="shared" si="387"/>
        <v>1.0027670583780373</v>
      </c>
      <c r="AH843">
        <v>24</v>
      </c>
      <c r="AI843">
        <v>0.67944000000000004</v>
      </c>
      <c r="AJ843">
        <f t="shared" si="388"/>
        <v>2271.5007913398513</v>
      </c>
      <c r="AK843">
        <f t="shared" si="389"/>
        <v>64.306187402831185</v>
      </c>
      <c r="AL843">
        <f t="shared" si="390"/>
        <v>0</v>
      </c>
      <c r="AM843">
        <f t="shared" si="391"/>
        <v>0</v>
      </c>
      <c r="AN843">
        <f>AM843/((60/'Field readings'!D844)*24)</f>
        <v>0</v>
      </c>
      <c r="AO843">
        <f>SUM($AN$4:AN843)</f>
        <v>8879.4934323158614</v>
      </c>
    </row>
    <row r="844" spans="1:41">
      <c r="A844" s="2">
        <f>'Field readings'!A845</f>
        <v>44139</v>
      </c>
      <c r="B844" s="3">
        <f>'Field readings'!B845</f>
        <v>9.3749999999947295</v>
      </c>
      <c r="C844">
        <f>'Field readings'!D845</f>
        <v>15</v>
      </c>
      <c r="D844">
        <f>'Field readings'!K845</f>
        <v>32</v>
      </c>
      <c r="E844">
        <f>'Field readings'!J845+14.6973</f>
        <v>14.6973</v>
      </c>
      <c r="F844">
        <f>'Field readings'!L845</f>
        <v>0</v>
      </c>
      <c r="G844">
        <f>'Field readings'!I845</f>
        <v>0.625</v>
      </c>
      <c r="H844">
        <f>'Field readings'!N845</f>
        <v>1.9390000000000001</v>
      </c>
      <c r="I844">
        <f>'Field readings'!M845</f>
        <v>0.75</v>
      </c>
      <c r="J844">
        <f t="shared" si="364"/>
        <v>0</v>
      </c>
      <c r="K844">
        <f t="shared" si="365"/>
        <v>0.32233109850438368</v>
      </c>
      <c r="L844">
        <f t="shared" si="366"/>
        <v>0.6029101083032492</v>
      </c>
      <c r="M844">
        <f t="shared" si="367"/>
        <v>4.5184153827834079E-3</v>
      </c>
      <c r="N844">
        <f t="shared" si="368"/>
        <v>0.62540611411789182</v>
      </c>
      <c r="O844">
        <f t="shared" si="369"/>
        <v>0.62540611411789182</v>
      </c>
      <c r="P844">
        <f t="shared" si="370"/>
        <v>5.5337802991232699E-3</v>
      </c>
      <c r="Q844">
        <f t="shared" si="371"/>
        <v>2.2780055729952603E-6</v>
      </c>
      <c r="R844">
        <f t="shared" si="372"/>
        <v>2.6534811758638477E-2</v>
      </c>
      <c r="S844">
        <f t="shared" si="373"/>
        <v>0.17766890149561632</v>
      </c>
      <c r="T844">
        <f t="shared" si="374"/>
        <v>7.4888843822464732E-2</v>
      </c>
      <c r="U844">
        <f t="shared" si="375"/>
        <v>20.288516887290307</v>
      </c>
      <c r="V844">
        <f t="shared" si="376"/>
        <v>-0.37766890149561627</v>
      </c>
      <c r="W844">
        <f t="shared" si="377"/>
        <v>0</v>
      </c>
      <c r="X844">
        <f t="shared" si="378"/>
        <v>1.0059007185241196</v>
      </c>
      <c r="Y844">
        <f t="shared" si="379"/>
        <v>0.60189119645854727</v>
      </c>
      <c r="Z844">
        <f t="shared" si="380"/>
        <v>79.508416369682394</v>
      </c>
      <c r="AA844">
        <f t="shared" si="381"/>
        <v>1.1547005383792515</v>
      </c>
      <c r="AB844">
        <f t="shared" si="382"/>
        <v>0</v>
      </c>
      <c r="AC844">
        <f t="shared" si="383"/>
        <v>1</v>
      </c>
      <c r="AD844">
        <f t="shared" si="384"/>
        <v>1.0280615590059241</v>
      </c>
      <c r="AE844">
        <f t="shared" si="385"/>
        <v>109471407.47001469</v>
      </c>
      <c r="AF844">
        <f t="shared" si="386"/>
        <v>19753858593.232761</v>
      </c>
      <c r="AG844">
        <f t="shared" si="387"/>
        <v>1.0027670583780373</v>
      </c>
      <c r="AH844">
        <v>24</v>
      </c>
      <c r="AI844">
        <v>0.67944000000000004</v>
      </c>
      <c r="AJ844">
        <f t="shared" si="388"/>
        <v>2271.5007913398513</v>
      </c>
      <c r="AK844">
        <f t="shared" si="389"/>
        <v>64.306187402831185</v>
      </c>
      <c r="AL844">
        <f t="shared" si="390"/>
        <v>0</v>
      </c>
      <c r="AM844">
        <f t="shared" si="391"/>
        <v>0</v>
      </c>
      <c r="AN844">
        <f>AM844/((60/'Field readings'!D845)*24)</f>
        <v>0</v>
      </c>
      <c r="AO844">
        <f>SUM($AN$4:AN844)</f>
        <v>8879.4934323158614</v>
      </c>
    </row>
    <row r="845" spans="1:41">
      <c r="A845" s="2">
        <f>'Field readings'!A846</f>
        <v>44139</v>
      </c>
      <c r="B845" s="3">
        <f>'Field readings'!B846</f>
        <v>9.3854166666613903</v>
      </c>
      <c r="C845">
        <f>'Field readings'!D846</f>
        <v>15</v>
      </c>
      <c r="D845">
        <f>'Field readings'!K846</f>
        <v>32</v>
      </c>
      <c r="E845">
        <f>'Field readings'!J846+14.6973</f>
        <v>14.6973</v>
      </c>
      <c r="F845">
        <f>'Field readings'!L846</f>
        <v>0</v>
      </c>
      <c r="G845">
        <f>'Field readings'!I846</f>
        <v>0.625</v>
      </c>
      <c r="H845">
        <f>'Field readings'!N846</f>
        <v>1.9390000000000001</v>
      </c>
      <c r="I845">
        <f>'Field readings'!M846</f>
        <v>0.75</v>
      </c>
      <c r="J845">
        <f t="shared" si="364"/>
        <v>0</v>
      </c>
      <c r="K845">
        <f t="shared" si="365"/>
        <v>0.32233109850438368</v>
      </c>
      <c r="L845">
        <f t="shared" si="366"/>
        <v>0.6029101083032492</v>
      </c>
      <c r="M845">
        <f t="shared" si="367"/>
        <v>4.5184153827834079E-3</v>
      </c>
      <c r="N845">
        <f t="shared" si="368"/>
        <v>0.62540611411789182</v>
      </c>
      <c r="O845">
        <f t="shared" si="369"/>
        <v>0.62540611411789182</v>
      </c>
      <c r="P845">
        <f t="shared" si="370"/>
        <v>5.5337802991232699E-3</v>
      </c>
      <c r="Q845">
        <f t="shared" si="371"/>
        <v>2.2780055729952603E-6</v>
      </c>
      <c r="R845">
        <f t="shared" si="372"/>
        <v>2.6534811758638477E-2</v>
      </c>
      <c r="S845">
        <f t="shared" si="373"/>
        <v>0.17766890149561632</v>
      </c>
      <c r="T845">
        <f t="shared" si="374"/>
        <v>7.4888843822464732E-2</v>
      </c>
      <c r="U845">
        <f t="shared" si="375"/>
        <v>20.288516887290307</v>
      </c>
      <c r="V845">
        <f t="shared" si="376"/>
        <v>-0.37766890149561627</v>
      </c>
      <c r="W845">
        <f t="shared" si="377"/>
        <v>0</v>
      </c>
      <c r="X845">
        <f t="shared" si="378"/>
        <v>1.0059007185241196</v>
      </c>
      <c r="Y845">
        <f t="shared" si="379"/>
        <v>0.60189119645854727</v>
      </c>
      <c r="Z845">
        <f t="shared" si="380"/>
        <v>79.508416369682394</v>
      </c>
      <c r="AA845">
        <f t="shared" si="381"/>
        <v>1.1547005383792515</v>
      </c>
      <c r="AB845">
        <f t="shared" si="382"/>
        <v>0</v>
      </c>
      <c r="AC845">
        <f t="shared" si="383"/>
        <v>1</v>
      </c>
      <c r="AD845">
        <f t="shared" si="384"/>
        <v>1.0280615590059241</v>
      </c>
      <c r="AE845">
        <f t="shared" si="385"/>
        <v>109471407.47001469</v>
      </c>
      <c r="AF845">
        <f t="shared" si="386"/>
        <v>19753858593.232761</v>
      </c>
      <c r="AG845">
        <f t="shared" si="387"/>
        <v>1.0027670583780373</v>
      </c>
      <c r="AH845">
        <v>24</v>
      </c>
      <c r="AI845">
        <v>0.67944000000000004</v>
      </c>
      <c r="AJ845">
        <f t="shared" si="388"/>
        <v>2271.5007913398513</v>
      </c>
      <c r="AK845">
        <f t="shared" si="389"/>
        <v>64.306187402831185</v>
      </c>
      <c r="AL845">
        <f t="shared" si="390"/>
        <v>0</v>
      </c>
      <c r="AM845">
        <f t="shared" si="391"/>
        <v>0</v>
      </c>
      <c r="AN845">
        <f>AM845/((60/'Field readings'!D846)*24)</f>
        <v>0</v>
      </c>
      <c r="AO845">
        <f>SUM($AN$4:AN845)</f>
        <v>8879.4934323158614</v>
      </c>
    </row>
    <row r="846" spans="1:41">
      <c r="A846" s="2">
        <f>'Field readings'!A847</f>
        <v>44139</v>
      </c>
      <c r="B846" s="3">
        <f>'Field readings'!B847</f>
        <v>9.3958333333280493</v>
      </c>
      <c r="C846">
        <f>'Field readings'!D847</f>
        <v>15</v>
      </c>
      <c r="D846">
        <f>'Field readings'!K847</f>
        <v>32</v>
      </c>
      <c r="E846">
        <f>'Field readings'!J847+14.6973</f>
        <v>14.6973</v>
      </c>
      <c r="F846">
        <f>'Field readings'!L847</f>
        <v>0</v>
      </c>
      <c r="G846">
        <f>'Field readings'!I847</f>
        <v>0.625</v>
      </c>
      <c r="H846">
        <f>'Field readings'!N847</f>
        <v>1.9390000000000001</v>
      </c>
      <c r="I846">
        <f>'Field readings'!M847</f>
        <v>0.75</v>
      </c>
      <c r="J846">
        <f t="shared" si="364"/>
        <v>0</v>
      </c>
      <c r="K846">
        <f t="shared" si="365"/>
        <v>0.32233109850438368</v>
      </c>
      <c r="L846">
        <f t="shared" si="366"/>
        <v>0.6029101083032492</v>
      </c>
      <c r="M846">
        <f t="shared" si="367"/>
        <v>4.5184153827834079E-3</v>
      </c>
      <c r="N846">
        <f t="shared" si="368"/>
        <v>0.62540611411789182</v>
      </c>
      <c r="O846">
        <f t="shared" si="369"/>
        <v>0.62540611411789182</v>
      </c>
      <c r="P846">
        <f t="shared" si="370"/>
        <v>5.5337802991232699E-3</v>
      </c>
      <c r="Q846">
        <f t="shared" si="371"/>
        <v>2.2780055729952603E-6</v>
      </c>
      <c r="R846">
        <f t="shared" si="372"/>
        <v>2.6534811758638477E-2</v>
      </c>
      <c r="S846">
        <f t="shared" si="373"/>
        <v>0.17766890149561632</v>
      </c>
      <c r="T846">
        <f t="shared" si="374"/>
        <v>7.4888843822464732E-2</v>
      </c>
      <c r="U846">
        <f t="shared" si="375"/>
        <v>20.288516887290307</v>
      </c>
      <c r="V846">
        <f t="shared" si="376"/>
        <v>-0.37766890149561627</v>
      </c>
      <c r="W846">
        <f t="shared" si="377"/>
        <v>0</v>
      </c>
      <c r="X846">
        <f t="shared" si="378"/>
        <v>1.0059007185241196</v>
      </c>
      <c r="Y846">
        <f t="shared" si="379"/>
        <v>0.60189119645854727</v>
      </c>
      <c r="Z846">
        <f t="shared" si="380"/>
        <v>79.508416369682394</v>
      </c>
      <c r="AA846">
        <f t="shared" si="381"/>
        <v>1.1547005383792515</v>
      </c>
      <c r="AB846">
        <f t="shared" si="382"/>
        <v>0</v>
      </c>
      <c r="AC846">
        <f t="shared" si="383"/>
        <v>1</v>
      </c>
      <c r="AD846">
        <f t="shared" si="384"/>
        <v>1.0280615590059241</v>
      </c>
      <c r="AE846">
        <f t="shared" si="385"/>
        <v>109471407.47001469</v>
      </c>
      <c r="AF846">
        <f t="shared" si="386"/>
        <v>19753858593.232761</v>
      </c>
      <c r="AG846">
        <f t="shared" si="387"/>
        <v>1.0027670583780373</v>
      </c>
      <c r="AH846">
        <v>24</v>
      </c>
      <c r="AI846">
        <v>0.67944000000000004</v>
      </c>
      <c r="AJ846">
        <f t="shared" si="388"/>
        <v>2271.5007913398513</v>
      </c>
      <c r="AK846">
        <f t="shared" si="389"/>
        <v>64.306187402831185</v>
      </c>
      <c r="AL846">
        <f t="shared" si="390"/>
        <v>0</v>
      </c>
      <c r="AM846">
        <f t="shared" si="391"/>
        <v>0</v>
      </c>
      <c r="AN846">
        <f>AM846/((60/'Field readings'!D847)*24)</f>
        <v>0</v>
      </c>
      <c r="AO846">
        <f>SUM($AN$4:AN846)</f>
        <v>8879.4934323158614</v>
      </c>
    </row>
    <row r="847" spans="1:41">
      <c r="A847" s="2">
        <f>'Field readings'!A848</f>
        <v>44139</v>
      </c>
      <c r="B847" s="3">
        <f>'Field readings'!B848</f>
        <v>9.40624999999471</v>
      </c>
      <c r="C847">
        <f>'Field readings'!D848</f>
        <v>15</v>
      </c>
      <c r="D847">
        <f>'Field readings'!K848</f>
        <v>32</v>
      </c>
      <c r="E847">
        <f>'Field readings'!J848+14.6973</f>
        <v>14.6973</v>
      </c>
      <c r="F847">
        <f>'Field readings'!L848</f>
        <v>0</v>
      </c>
      <c r="G847">
        <f>'Field readings'!I848</f>
        <v>0.625</v>
      </c>
      <c r="H847">
        <f>'Field readings'!N848</f>
        <v>1.9390000000000001</v>
      </c>
      <c r="I847">
        <f>'Field readings'!M848</f>
        <v>0.75</v>
      </c>
      <c r="J847">
        <f t="shared" si="364"/>
        <v>0</v>
      </c>
      <c r="K847">
        <f t="shared" si="365"/>
        <v>0.32233109850438368</v>
      </c>
      <c r="L847">
        <f t="shared" si="366"/>
        <v>0.6029101083032492</v>
      </c>
      <c r="M847">
        <f t="shared" si="367"/>
        <v>4.5184153827834079E-3</v>
      </c>
      <c r="N847">
        <f t="shared" si="368"/>
        <v>0.62540611411789182</v>
      </c>
      <c r="O847">
        <f t="shared" si="369"/>
        <v>0.62540611411789182</v>
      </c>
      <c r="P847">
        <f t="shared" si="370"/>
        <v>5.5337802991232699E-3</v>
      </c>
      <c r="Q847">
        <f t="shared" si="371"/>
        <v>2.2780055729952603E-6</v>
      </c>
      <c r="R847">
        <f t="shared" si="372"/>
        <v>2.6534811758638477E-2</v>
      </c>
      <c r="S847">
        <f t="shared" si="373"/>
        <v>0.17766890149561632</v>
      </c>
      <c r="T847">
        <f t="shared" si="374"/>
        <v>7.4888843822464732E-2</v>
      </c>
      <c r="U847">
        <f t="shared" si="375"/>
        <v>20.288516887290307</v>
      </c>
      <c r="V847">
        <f t="shared" si="376"/>
        <v>-0.37766890149561627</v>
      </c>
      <c r="W847">
        <f t="shared" si="377"/>
        <v>0</v>
      </c>
      <c r="X847">
        <f t="shared" si="378"/>
        <v>1.0059007185241196</v>
      </c>
      <c r="Y847">
        <f t="shared" si="379"/>
        <v>0.60189119645854727</v>
      </c>
      <c r="Z847">
        <f t="shared" si="380"/>
        <v>79.508416369682394</v>
      </c>
      <c r="AA847">
        <f t="shared" si="381"/>
        <v>1.1547005383792515</v>
      </c>
      <c r="AB847">
        <f t="shared" si="382"/>
        <v>0</v>
      </c>
      <c r="AC847">
        <f t="shared" si="383"/>
        <v>1</v>
      </c>
      <c r="AD847">
        <f t="shared" si="384"/>
        <v>1.0280615590059241</v>
      </c>
      <c r="AE847">
        <f t="shared" si="385"/>
        <v>109471407.47001469</v>
      </c>
      <c r="AF847">
        <f t="shared" si="386"/>
        <v>19753858593.232761</v>
      </c>
      <c r="AG847">
        <f t="shared" si="387"/>
        <v>1.0027670583780373</v>
      </c>
      <c r="AH847">
        <v>24</v>
      </c>
      <c r="AI847">
        <v>0.67944000000000004</v>
      </c>
      <c r="AJ847">
        <f t="shared" si="388"/>
        <v>2271.5007913398513</v>
      </c>
      <c r="AK847">
        <f t="shared" si="389"/>
        <v>64.306187402831185</v>
      </c>
      <c r="AL847">
        <f t="shared" si="390"/>
        <v>0</v>
      </c>
      <c r="AM847">
        <f t="shared" si="391"/>
        <v>0</v>
      </c>
      <c r="AN847">
        <f>AM847/((60/'Field readings'!D848)*24)</f>
        <v>0</v>
      </c>
      <c r="AO847">
        <f>SUM($AN$4:AN847)</f>
        <v>8879.4934323158614</v>
      </c>
    </row>
    <row r="848" spans="1:41">
      <c r="A848" s="2">
        <f>'Field readings'!A849</f>
        <v>44139</v>
      </c>
      <c r="B848" s="3">
        <f>'Field readings'!B849</f>
        <v>9.4166666666613708</v>
      </c>
      <c r="C848">
        <f>'Field readings'!D849</f>
        <v>15</v>
      </c>
      <c r="D848">
        <f>'Field readings'!K849</f>
        <v>32</v>
      </c>
      <c r="E848">
        <f>'Field readings'!J849+14.6973</f>
        <v>14.6973</v>
      </c>
      <c r="F848">
        <f>'Field readings'!L849</f>
        <v>0</v>
      </c>
      <c r="G848">
        <f>'Field readings'!I849</f>
        <v>0.625</v>
      </c>
      <c r="H848">
        <f>'Field readings'!N849</f>
        <v>1.9390000000000001</v>
      </c>
      <c r="I848">
        <f>'Field readings'!M849</f>
        <v>0.75</v>
      </c>
      <c r="J848">
        <f t="shared" si="364"/>
        <v>0</v>
      </c>
      <c r="K848">
        <f t="shared" si="365"/>
        <v>0.32233109850438368</v>
      </c>
      <c r="L848">
        <f t="shared" si="366"/>
        <v>0.6029101083032492</v>
      </c>
      <c r="M848">
        <f t="shared" si="367"/>
        <v>4.5184153827834079E-3</v>
      </c>
      <c r="N848">
        <f t="shared" si="368"/>
        <v>0.62540611411789182</v>
      </c>
      <c r="O848">
        <f t="shared" si="369"/>
        <v>0.62540611411789182</v>
      </c>
      <c r="P848">
        <f t="shared" si="370"/>
        <v>5.5337802991232699E-3</v>
      </c>
      <c r="Q848">
        <f t="shared" si="371"/>
        <v>2.2780055729952603E-6</v>
      </c>
      <c r="R848">
        <f t="shared" si="372"/>
        <v>2.6534811758638477E-2</v>
      </c>
      <c r="S848">
        <f t="shared" si="373"/>
        <v>0.17766890149561632</v>
      </c>
      <c r="T848">
        <f t="shared" si="374"/>
        <v>7.4888843822464732E-2</v>
      </c>
      <c r="U848">
        <f t="shared" si="375"/>
        <v>20.288516887290307</v>
      </c>
      <c r="V848">
        <f t="shared" si="376"/>
        <v>-0.37766890149561627</v>
      </c>
      <c r="W848">
        <f t="shared" si="377"/>
        <v>0</v>
      </c>
      <c r="X848">
        <f t="shared" si="378"/>
        <v>1.0059007185241196</v>
      </c>
      <c r="Y848">
        <f t="shared" si="379"/>
        <v>0.60189119645854727</v>
      </c>
      <c r="Z848">
        <f t="shared" si="380"/>
        <v>79.508416369682394</v>
      </c>
      <c r="AA848">
        <f t="shared" si="381"/>
        <v>1.1547005383792515</v>
      </c>
      <c r="AB848">
        <f t="shared" si="382"/>
        <v>0</v>
      </c>
      <c r="AC848">
        <f t="shared" si="383"/>
        <v>1</v>
      </c>
      <c r="AD848">
        <f t="shared" si="384"/>
        <v>1.0280615590059241</v>
      </c>
      <c r="AE848">
        <f t="shared" si="385"/>
        <v>109471407.47001469</v>
      </c>
      <c r="AF848">
        <f t="shared" si="386"/>
        <v>19753858593.232761</v>
      </c>
      <c r="AG848">
        <f t="shared" si="387"/>
        <v>1.0027670583780373</v>
      </c>
      <c r="AH848">
        <v>24</v>
      </c>
      <c r="AI848">
        <v>0.67944000000000004</v>
      </c>
      <c r="AJ848">
        <f t="shared" si="388"/>
        <v>2271.5007913398513</v>
      </c>
      <c r="AK848">
        <f t="shared" si="389"/>
        <v>64.306187402831185</v>
      </c>
      <c r="AL848">
        <f t="shared" si="390"/>
        <v>0</v>
      </c>
      <c r="AM848">
        <f t="shared" si="391"/>
        <v>0</v>
      </c>
      <c r="AN848">
        <f>AM848/((60/'Field readings'!D849)*24)</f>
        <v>0</v>
      </c>
      <c r="AO848">
        <f>SUM($AN$4:AN848)</f>
        <v>8879.4934323158614</v>
      </c>
    </row>
    <row r="849" spans="1:41">
      <c r="A849" s="2">
        <f>'Field readings'!A850</f>
        <v>44139</v>
      </c>
      <c r="B849" s="3">
        <f>'Field readings'!B850</f>
        <v>9.4270833333280297</v>
      </c>
      <c r="C849">
        <f>'Field readings'!D850</f>
        <v>15</v>
      </c>
      <c r="D849">
        <f>'Field readings'!K850</f>
        <v>32</v>
      </c>
      <c r="E849">
        <f>'Field readings'!J850+14.6973</f>
        <v>14.6973</v>
      </c>
      <c r="F849">
        <f>'Field readings'!L850</f>
        <v>0</v>
      </c>
      <c r="G849">
        <f>'Field readings'!I850</f>
        <v>0.625</v>
      </c>
      <c r="H849">
        <f>'Field readings'!N850</f>
        <v>1.9390000000000001</v>
      </c>
      <c r="I849">
        <f>'Field readings'!M850</f>
        <v>0.75</v>
      </c>
      <c r="J849">
        <f t="shared" si="364"/>
        <v>0</v>
      </c>
      <c r="K849">
        <f t="shared" si="365"/>
        <v>0.32233109850438368</v>
      </c>
      <c r="L849">
        <f t="shared" si="366"/>
        <v>0.6029101083032492</v>
      </c>
      <c r="M849">
        <f t="shared" si="367"/>
        <v>4.5184153827834079E-3</v>
      </c>
      <c r="N849">
        <f t="shared" si="368"/>
        <v>0.62540611411789182</v>
      </c>
      <c r="O849">
        <f t="shared" si="369"/>
        <v>0.62540611411789182</v>
      </c>
      <c r="P849">
        <f t="shared" si="370"/>
        <v>5.5337802991232699E-3</v>
      </c>
      <c r="Q849">
        <f t="shared" si="371"/>
        <v>2.2780055729952603E-6</v>
      </c>
      <c r="R849">
        <f t="shared" si="372"/>
        <v>2.6534811758638477E-2</v>
      </c>
      <c r="S849">
        <f t="shared" si="373"/>
        <v>0.17766890149561632</v>
      </c>
      <c r="T849">
        <f t="shared" si="374"/>
        <v>7.4888843822464732E-2</v>
      </c>
      <c r="U849">
        <f t="shared" si="375"/>
        <v>20.288516887290307</v>
      </c>
      <c r="V849">
        <f t="shared" si="376"/>
        <v>-0.37766890149561627</v>
      </c>
      <c r="W849">
        <f t="shared" si="377"/>
        <v>0</v>
      </c>
      <c r="X849">
        <f t="shared" si="378"/>
        <v>1.0059007185241196</v>
      </c>
      <c r="Y849">
        <f t="shared" si="379"/>
        <v>0.60189119645854727</v>
      </c>
      <c r="Z849">
        <f t="shared" si="380"/>
        <v>79.508416369682394</v>
      </c>
      <c r="AA849">
        <f t="shared" si="381"/>
        <v>1.1547005383792515</v>
      </c>
      <c r="AB849">
        <f t="shared" si="382"/>
        <v>0</v>
      </c>
      <c r="AC849">
        <f t="shared" si="383"/>
        <v>1</v>
      </c>
      <c r="AD849">
        <f t="shared" si="384"/>
        <v>1.0280615590059241</v>
      </c>
      <c r="AE849">
        <f t="shared" si="385"/>
        <v>109471407.47001469</v>
      </c>
      <c r="AF849">
        <f t="shared" si="386"/>
        <v>19753858593.232761</v>
      </c>
      <c r="AG849">
        <f t="shared" si="387"/>
        <v>1.0027670583780373</v>
      </c>
      <c r="AH849">
        <v>24</v>
      </c>
      <c r="AI849">
        <v>0.67944000000000004</v>
      </c>
      <c r="AJ849">
        <f t="shared" si="388"/>
        <v>2271.5007913398513</v>
      </c>
      <c r="AK849">
        <f t="shared" si="389"/>
        <v>64.306187402831185</v>
      </c>
      <c r="AL849">
        <f t="shared" si="390"/>
        <v>0</v>
      </c>
      <c r="AM849">
        <f t="shared" si="391"/>
        <v>0</v>
      </c>
      <c r="AN849">
        <f>AM849/((60/'Field readings'!D850)*24)</f>
        <v>0</v>
      </c>
      <c r="AO849">
        <f>SUM($AN$4:AN849)</f>
        <v>8879.4934323158614</v>
      </c>
    </row>
    <row r="850" spans="1:41">
      <c r="A850" s="2">
        <f>'Field readings'!A851</f>
        <v>44139</v>
      </c>
      <c r="B850" s="3">
        <f>'Field readings'!B851</f>
        <v>9.4374999999946905</v>
      </c>
      <c r="C850">
        <f>'Field readings'!D851</f>
        <v>15</v>
      </c>
      <c r="D850">
        <f>'Field readings'!K851</f>
        <v>32</v>
      </c>
      <c r="E850">
        <f>'Field readings'!J851+14.6973</f>
        <v>14.6973</v>
      </c>
      <c r="F850">
        <f>'Field readings'!L851</f>
        <v>0</v>
      </c>
      <c r="G850">
        <f>'Field readings'!I851</f>
        <v>0.625</v>
      </c>
      <c r="H850">
        <f>'Field readings'!N851</f>
        <v>1.9390000000000001</v>
      </c>
      <c r="I850">
        <f>'Field readings'!M851</f>
        <v>0.75</v>
      </c>
      <c r="J850">
        <f t="shared" si="364"/>
        <v>0</v>
      </c>
      <c r="K850">
        <f t="shared" si="365"/>
        <v>0.32233109850438368</v>
      </c>
      <c r="L850">
        <f t="shared" si="366"/>
        <v>0.6029101083032492</v>
      </c>
      <c r="M850">
        <f t="shared" si="367"/>
        <v>4.5184153827834079E-3</v>
      </c>
      <c r="N850">
        <f t="shared" si="368"/>
        <v>0.62540611411789182</v>
      </c>
      <c r="O850">
        <f t="shared" si="369"/>
        <v>0.62540611411789182</v>
      </c>
      <c r="P850">
        <f t="shared" si="370"/>
        <v>5.5337802991232699E-3</v>
      </c>
      <c r="Q850">
        <f t="shared" si="371"/>
        <v>2.2780055729952603E-6</v>
      </c>
      <c r="R850">
        <f t="shared" si="372"/>
        <v>2.6534811758638477E-2</v>
      </c>
      <c r="S850">
        <f t="shared" si="373"/>
        <v>0.17766890149561632</v>
      </c>
      <c r="T850">
        <f t="shared" si="374"/>
        <v>7.4888843822464732E-2</v>
      </c>
      <c r="U850">
        <f t="shared" si="375"/>
        <v>20.288516887290307</v>
      </c>
      <c r="V850">
        <f t="shared" si="376"/>
        <v>-0.37766890149561627</v>
      </c>
      <c r="W850">
        <f t="shared" si="377"/>
        <v>0</v>
      </c>
      <c r="X850">
        <f t="shared" si="378"/>
        <v>1.0059007185241196</v>
      </c>
      <c r="Y850">
        <f t="shared" si="379"/>
        <v>0.60189119645854727</v>
      </c>
      <c r="Z850">
        <f t="shared" si="380"/>
        <v>79.508416369682394</v>
      </c>
      <c r="AA850">
        <f t="shared" si="381"/>
        <v>1.1547005383792515</v>
      </c>
      <c r="AB850">
        <f t="shared" si="382"/>
        <v>0</v>
      </c>
      <c r="AC850">
        <f t="shared" si="383"/>
        <v>1</v>
      </c>
      <c r="AD850">
        <f t="shared" si="384"/>
        <v>1.0280615590059241</v>
      </c>
      <c r="AE850">
        <f t="shared" si="385"/>
        <v>109471407.47001469</v>
      </c>
      <c r="AF850">
        <f t="shared" si="386"/>
        <v>19753858593.232761</v>
      </c>
      <c r="AG850">
        <f t="shared" si="387"/>
        <v>1.0027670583780373</v>
      </c>
      <c r="AH850">
        <v>24</v>
      </c>
      <c r="AI850">
        <v>0.67944000000000004</v>
      </c>
      <c r="AJ850">
        <f t="shared" si="388"/>
        <v>2271.5007913398513</v>
      </c>
      <c r="AK850">
        <f t="shared" si="389"/>
        <v>64.306187402831185</v>
      </c>
      <c r="AL850">
        <f t="shared" si="390"/>
        <v>0</v>
      </c>
      <c r="AM850">
        <f t="shared" si="391"/>
        <v>0</v>
      </c>
      <c r="AN850">
        <f>AM850/((60/'Field readings'!D851)*24)</f>
        <v>0</v>
      </c>
      <c r="AO850">
        <f>SUM($AN$4:AN850)</f>
        <v>8879.4934323158614</v>
      </c>
    </row>
    <row r="851" spans="1:41">
      <c r="A851" s="2">
        <f>'Field readings'!A852</f>
        <v>44139</v>
      </c>
      <c r="B851" s="3">
        <f>'Field readings'!B852</f>
        <v>9.4479166666613494</v>
      </c>
      <c r="C851">
        <f>'Field readings'!D852</f>
        <v>15</v>
      </c>
      <c r="D851">
        <f>'Field readings'!K852</f>
        <v>32</v>
      </c>
      <c r="E851">
        <f>'Field readings'!J852+14.6973</f>
        <v>14.6973</v>
      </c>
      <c r="F851">
        <f>'Field readings'!L852</f>
        <v>0</v>
      </c>
      <c r="G851">
        <f>'Field readings'!I852</f>
        <v>0.625</v>
      </c>
      <c r="H851">
        <f>'Field readings'!N852</f>
        <v>1.9390000000000001</v>
      </c>
      <c r="I851">
        <f>'Field readings'!M852</f>
        <v>0.75</v>
      </c>
      <c r="J851">
        <f t="shared" si="364"/>
        <v>0</v>
      </c>
      <c r="K851">
        <f t="shared" si="365"/>
        <v>0.32233109850438368</v>
      </c>
      <c r="L851">
        <f t="shared" si="366"/>
        <v>0.6029101083032492</v>
      </c>
      <c r="M851">
        <f t="shared" si="367"/>
        <v>4.5184153827834079E-3</v>
      </c>
      <c r="N851">
        <f t="shared" si="368"/>
        <v>0.62540611411789182</v>
      </c>
      <c r="O851">
        <f t="shared" si="369"/>
        <v>0.62540611411789182</v>
      </c>
      <c r="P851">
        <f t="shared" si="370"/>
        <v>5.5337802991232699E-3</v>
      </c>
      <c r="Q851">
        <f t="shared" si="371"/>
        <v>2.2780055729952603E-6</v>
      </c>
      <c r="R851">
        <f t="shared" si="372"/>
        <v>2.6534811758638477E-2</v>
      </c>
      <c r="S851">
        <f t="shared" si="373"/>
        <v>0.17766890149561632</v>
      </c>
      <c r="T851">
        <f t="shared" si="374"/>
        <v>7.4888843822464732E-2</v>
      </c>
      <c r="U851">
        <f t="shared" si="375"/>
        <v>20.288516887290307</v>
      </c>
      <c r="V851">
        <f t="shared" si="376"/>
        <v>-0.37766890149561627</v>
      </c>
      <c r="W851">
        <f t="shared" si="377"/>
        <v>0</v>
      </c>
      <c r="X851">
        <f t="shared" si="378"/>
        <v>1.0059007185241196</v>
      </c>
      <c r="Y851">
        <f t="shared" si="379"/>
        <v>0.60189119645854727</v>
      </c>
      <c r="Z851">
        <f t="shared" si="380"/>
        <v>79.508416369682394</v>
      </c>
      <c r="AA851">
        <f t="shared" si="381"/>
        <v>1.1547005383792515</v>
      </c>
      <c r="AB851">
        <f t="shared" si="382"/>
        <v>0</v>
      </c>
      <c r="AC851">
        <f t="shared" si="383"/>
        <v>1</v>
      </c>
      <c r="AD851">
        <f t="shared" si="384"/>
        <v>1.0280615590059241</v>
      </c>
      <c r="AE851">
        <f t="shared" si="385"/>
        <v>109471407.47001469</v>
      </c>
      <c r="AF851">
        <f t="shared" si="386"/>
        <v>19753858593.232761</v>
      </c>
      <c r="AG851">
        <f t="shared" si="387"/>
        <v>1.0027670583780373</v>
      </c>
      <c r="AH851">
        <v>24</v>
      </c>
      <c r="AI851">
        <v>0.67944000000000004</v>
      </c>
      <c r="AJ851">
        <f t="shared" si="388"/>
        <v>2271.5007913398513</v>
      </c>
      <c r="AK851">
        <f t="shared" si="389"/>
        <v>64.306187402831185</v>
      </c>
      <c r="AL851">
        <f t="shared" si="390"/>
        <v>0</v>
      </c>
      <c r="AM851">
        <f t="shared" si="391"/>
        <v>0</v>
      </c>
      <c r="AN851">
        <f>AM851/((60/'Field readings'!D852)*24)</f>
        <v>0</v>
      </c>
      <c r="AO851">
        <f>SUM($AN$4:AN851)</f>
        <v>8879.4934323158614</v>
      </c>
    </row>
    <row r="852" spans="1:41">
      <c r="A852" s="2">
        <f>'Field readings'!A853</f>
        <v>44139</v>
      </c>
      <c r="B852" s="3">
        <f>'Field readings'!B853</f>
        <v>9.4583333333280102</v>
      </c>
      <c r="C852">
        <f>'Field readings'!D853</f>
        <v>15</v>
      </c>
      <c r="D852">
        <f>'Field readings'!K853</f>
        <v>32</v>
      </c>
      <c r="E852">
        <f>'Field readings'!J853+14.6973</f>
        <v>14.6973</v>
      </c>
      <c r="F852">
        <f>'Field readings'!L853</f>
        <v>0</v>
      </c>
      <c r="G852">
        <f>'Field readings'!I853</f>
        <v>0.625</v>
      </c>
      <c r="H852">
        <f>'Field readings'!N853</f>
        <v>1.9390000000000001</v>
      </c>
      <c r="I852">
        <f>'Field readings'!M853</f>
        <v>0.75</v>
      </c>
      <c r="J852">
        <f t="shared" si="364"/>
        <v>0</v>
      </c>
      <c r="K852">
        <f t="shared" si="365"/>
        <v>0.32233109850438368</v>
      </c>
      <c r="L852">
        <f t="shared" si="366"/>
        <v>0.6029101083032492</v>
      </c>
      <c r="M852">
        <f t="shared" si="367"/>
        <v>4.5184153827834079E-3</v>
      </c>
      <c r="N852">
        <f t="shared" si="368"/>
        <v>0.62540611411789182</v>
      </c>
      <c r="O852">
        <f t="shared" si="369"/>
        <v>0.62540611411789182</v>
      </c>
      <c r="P852">
        <f t="shared" si="370"/>
        <v>5.5337802991232699E-3</v>
      </c>
      <c r="Q852">
        <f t="shared" si="371"/>
        <v>2.2780055729952603E-6</v>
      </c>
      <c r="R852">
        <f t="shared" si="372"/>
        <v>2.6534811758638477E-2</v>
      </c>
      <c r="S852">
        <f t="shared" si="373"/>
        <v>0.17766890149561632</v>
      </c>
      <c r="T852">
        <f t="shared" si="374"/>
        <v>7.4888843822464732E-2</v>
      </c>
      <c r="U852">
        <f t="shared" si="375"/>
        <v>20.288516887290307</v>
      </c>
      <c r="V852">
        <f t="shared" si="376"/>
        <v>-0.37766890149561627</v>
      </c>
      <c r="W852">
        <f t="shared" si="377"/>
        <v>0</v>
      </c>
      <c r="X852">
        <f t="shared" si="378"/>
        <v>1.0059007185241196</v>
      </c>
      <c r="Y852">
        <f t="shared" si="379"/>
        <v>0.60189119645854727</v>
      </c>
      <c r="Z852">
        <f t="shared" si="380"/>
        <v>79.508416369682394</v>
      </c>
      <c r="AA852">
        <f t="shared" si="381"/>
        <v>1.1547005383792515</v>
      </c>
      <c r="AB852">
        <f t="shared" si="382"/>
        <v>0</v>
      </c>
      <c r="AC852">
        <f t="shared" si="383"/>
        <v>1</v>
      </c>
      <c r="AD852">
        <f t="shared" si="384"/>
        <v>1.0280615590059241</v>
      </c>
      <c r="AE852">
        <f t="shared" si="385"/>
        <v>109471407.47001469</v>
      </c>
      <c r="AF852">
        <f t="shared" si="386"/>
        <v>19753858593.232761</v>
      </c>
      <c r="AG852">
        <f t="shared" si="387"/>
        <v>1.0027670583780373</v>
      </c>
      <c r="AH852">
        <v>24</v>
      </c>
      <c r="AI852">
        <v>0.67944000000000004</v>
      </c>
      <c r="AJ852">
        <f t="shared" si="388"/>
        <v>2271.5007913398513</v>
      </c>
      <c r="AK852">
        <f t="shared" si="389"/>
        <v>64.306187402831185</v>
      </c>
      <c r="AL852">
        <f t="shared" si="390"/>
        <v>0</v>
      </c>
      <c r="AM852">
        <f t="shared" si="391"/>
        <v>0</v>
      </c>
      <c r="AN852">
        <f>AM852/((60/'Field readings'!D853)*24)</f>
        <v>0</v>
      </c>
      <c r="AO852">
        <f>SUM($AN$4:AN852)</f>
        <v>8879.4934323158614</v>
      </c>
    </row>
    <row r="853" spans="1:41">
      <c r="A853" s="2">
        <f>'Field readings'!A854</f>
        <v>44139</v>
      </c>
      <c r="B853" s="3">
        <f>'Field readings'!B854</f>
        <v>9.4687499999946692</v>
      </c>
      <c r="C853">
        <f>'Field readings'!D854</f>
        <v>15</v>
      </c>
      <c r="D853">
        <f>'Field readings'!K854</f>
        <v>32</v>
      </c>
      <c r="E853">
        <f>'Field readings'!J854+14.6973</f>
        <v>14.6973</v>
      </c>
      <c r="F853">
        <f>'Field readings'!L854</f>
        <v>0</v>
      </c>
      <c r="G853">
        <f>'Field readings'!I854</f>
        <v>0.625</v>
      </c>
      <c r="H853">
        <f>'Field readings'!N854</f>
        <v>1.9390000000000001</v>
      </c>
      <c r="I853">
        <f>'Field readings'!M854</f>
        <v>0.75</v>
      </c>
      <c r="J853">
        <f t="shared" si="364"/>
        <v>0</v>
      </c>
      <c r="K853">
        <f t="shared" si="365"/>
        <v>0.32233109850438368</v>
      </c>
      <c r="L853">
        <f t="shared" si="366"/>
        <v>0.6029101083032492</v>
      </c>
      <c r="M853">
        <f t="shared" si="367"/>
        <v>4.5184153827834079E-3</v>
      </c>
      <c r="N853">
        <f t="shared" si="368"/>
        <v>0.62540611411789182</v>
      </c>
      <c r="O853">
        <f t="shared" si="369"/>
        <v>0.62540611411789182</v>
      </c>
      <c r="P853">
        <f t="shared" si="370"/>
        <v>5.5337802991232699E-3</v>
      </c>
      <c r="Q853">
        <f t="shared" si="371"/>
        <v>2.2780055729952603E-6</v>
      </c>
      <c r="R853">
        <f t="shared" si="372"/>
        <v>2.6534811758638477E-2</v>
      </c>
      <c r="S853">
        <f t="shared" si="373"/>
        <v>0.17766890149561632</v>
      </c>
      <c r="T853">
        <f t="shared" si="374"/>
        <v>7.4888843822464732E-2</v>
      </c>
      <c r="U853">
        <f t="shared" si="375"/>
        <v>20.288516887290307</v>
      </c>
      <c r="V853">
        <f t="shared" si="376"/>
        <v>-0.37766890149561627</v>
      </c>
      <c r="W853">
        <f t="shared" si="377"/>
        <v>0</v>
      </c>
      <c r="X853">
        <f t="shared" si="378"/>
        <v>1.0059007185241196</v>
      </c>
      <c r="Y853">
        <f t="shared" si="379"/>
        <v>0.60189119645854727</v>
      </c>
      <c r="Z853">
        <f t="shared" si="380"/>
        <v>79.508416369682394</v>
      </c>
      <c r="AA853">
        <f t="shared" si="381"/>
        <v>1.1547005383792515</v>
      </c>
      <c r="AB853">
        <f t="shared" si="382"/>
        <v>0</v>
      </c>
      <c r="AC853">
        <f t="shared" si="383"/>
        <v>1</v>
      </c>
      <c r="AD853">
        <f t="shared" si="384"/>
        <v>1.0280615590059241</v>
      </c>
      <c r="AE853">
        <f t="shared" si="385"/>
        <v>109471407.47001469</v>
      </c>
      <c r="AF853">
        <f t="shared" si="386"/>
        <v>19753858593.232761</v>
      </c>
      <c r="AG853">
        <f t="shared" si="387"/>
        <v>1.0027670583780373</v>
      </c>
      <c r="AH853">
        <v>24</v>
      </c>
      <c r="AI853">
        <v>0.67944000000000004</v>
      </c>
      <c r="AJ853">
        <f t="shared" si="388"/>
        <v>2271.5007913398513</v>
      </c>
      <c r="AK853">
        <f t="shared" si="389"/>
        <v>64.306187402831185</v>
      </c>
      <c r="AL853">
        <f t="shared" si="390"/>
        <v>0</v>
      </c>
      <c r="AM853">
        <f t="shared" si="391"/>
        <v>0</v>
      </c>
      <c r="AN853">
        <f>AM853/((60/'Field readings'!D854)*24)</f>
        <v>0</v>
      </c>
      <c r="AO853">
        <f>SUM($AN$4:AN853)</f>
        <v>8879.4934323158614</v>
      </c>
    </row>
    <row r="854" spans="1:41">
      <c r="A854" s="2">
        <f>'Field readings'!A855</f>
        <v>44139</v>
      </c>
      <c r="B854" s="3">
        <f>'Field readings'!B855</f>
        <v>9.4791666666613299</v>
      </c>
      <c r="C854">
        <f>'Field readings'!D855</f>
        <v>15</v>
      </c>
      <c r="D854">
        <f>'Field readings'!K855</f>
        <v>32</v>
      </c>
      <c r="E854">
        <f>'Field readings'!J855+14.6973</f>
        <v>14.6973</v>
      </c>
      <c r="F854">
        <f>'Field readings'!L855</f>
        <v>0</v>
      </c>
      <c r="G854">
        <f>'Field readings'!I855</f>
        <v>0.625</v>
      </c>
      <c r="H854">
        <f>'Field readings'!N855</f>
        <v>1.9390000000000001</v>
      </c>
      <c r="I854">
        <f>'Field readings'!M855</f>
        <v>0.75</v>
      </c>
      <c r="J854">
        <f t="shared" si="364"/>
        <v>0</v>
      </c>
      <c r="K854">
        <f t="shared" si="365"/>
        <v>0.32233109850438368</v>
      </c>
      <c r="L854">
        <f t="shared" si="366"/>
        <v>0.6029101083032492</v>
      </c>
      <c r="M854">
        <f t="shared" si="367"/>
        <v>4.5184153827834079E-3</v>
      </c>
      <c r="N854">
        <f t="shared" si="368"/>
        <v>0.62540611411789182</v>
      </c>
      <c r="O854">
        <f t="shared" si="369"/>
        <v>0.62540611411789182</v>
      </c>
      <c r="P854">
        <f t="shared" si="370"/>
        <v>5.5337802991232699E-3</v>
      </c>
      <c r="Q854">
        <f t="shared" si="371"/>
        <v>2.2780055729952603E-6</v>
      </c>
      <c r="R854">
        <f t="shared" si="372"/>
        <v>2.6534811758638477E-2</v>
      </c>
      <c r="S854">
        <f t="shared" si="373"/>
        <v>0.17766890149561632</v>
      </c>
      <c r="T854">
        <f t="shared" si="374"/>
        <v>7.4888843822464732E-2</v>
      </c>
      <c r="U854">
        <f t="shared" si="375"/>
        <v>20.288516887290307</v>
      </c>
      <c r="V854">
        <f t="shared" si="376"/>
        <v>-0.37766890149561627</v>
      </c>
      <c r="W854">
        <f t="shared" si="377"/>
        <v>0</v>
      </c>
      <c r="X854">
        <f t="shared" si="378"/>
        <v>1.0059007185241196</v>
      </c>
      <c r="Y854">
        <f t="shared" si="379"/>
        <v>0.60189119645854727</v>
      </c>
      <c r="Z854">
        <f t="shared" si="380"/>
        <v>79.508416369682394</v>
      </c>
      <c r="AA854">
        <f t="shared" si="381"/>
        <v>1.1547005383792515</v>
      </c>
      <c r="AB854">
        <f t="shared" si="382"/>
        <v>0</v>
      </c>
      <c r="AC854">
        <f t="shared" si="383"/>
        <v>1</v>
      </c>
      <c r="AD854">
        <f t="shared" si="384"/>
        <v>1.0280615590059241</v>
      </c>
      <c r="AE854">
        <f t="shared" si="385"/>
        <v>109471407.47001469</v>
      </c>
      <c r="AF854">
        <f t="shared" si="386"/>
        <v>19753858593.232761</v>
      </c>
      <c r="AG854">
        <f t="shared" si="387"/>
        <v>1.0027670583780373</v>
      </c>
      <c r="AH854">
        <v>24</v>
      </c>
      <c r="AI854">
        <v>0.67944000000000004</v>
      </c>
      <c r="AJ854">
        <f t="shared" si="388"/>
        <v>2271.5007913398513</v>
      </c>
      <c r="AK854">
        <f t="shared" si="389"/>
        <v>64.306187402831185</v>
      </c>
      <c r="AL854">
        <f t="shared" si="390"/>
        <v>0</v>
      </c>
      <c r="AM854">
        <f t="shared" si="391"/>
        <v>0</v>
      </c>
      <c r="AN854">
        <f>AM854/((60/'Field readings'!D855)*24)</f>
        <v>0</v>
      </c>
      <c r="AO854">
        <f>SUM($AN$4:AN854)</f>
        <v>8879.4934323158614</v>
      </c>
    </row>
    <row r="855" spans="1:41">
      <c r="A855" s="2">
        <f>'Field readings'!A856</f>
        <v>44139</v>
      </c>
      <c r="B855" s="3">
        <f>'Field readings'!B856</f>
        <v>9.4895833333279906</v>
      </c>
      <c r="C855">
        <f>'Field readings'!D856</f>
        <v>15</v>
      </c>
      <c r="D855">
        <f>'Field readings'!K856</f>
        <v>32</v>
      </c>
      <c r="E855">
        <f>'Field readings'!J856+14.6973</f>
        <v>14.6973</v>
      </c>
      <c r="F855">
        <f>'Field readings'!L856</f>
        <v>0</v>
      </c>
      <c r="G855">
        <f>'Field readings'!I856</f>
        <v>0.625</v>
      </c>
      <c r="H855">
        <f>'Field readings'!N856</f>
        <v>1.9390000000000001</v>
      </c>
      <c r="I855">
        <f>'Field readings'!M856</f>
        <v>0.75</v>
      </c>
      <c r="J855">
        <f t="shared" si="364"/>
        <v>0</v>
      </c>
      <c r="K855">
        <f t="shared" si="365"/>
        <v>0.32233109850438368</v>
      </c>
      <c r="L855">
        <f t="shared" si="366"/>
        <v>0.6029101083032492</v>
      </c>
      <c r="M855">
        <f t="shared" si="367"/>
        <v>4.5184153827834079E-3</v>
      </c>
      <c r="N855">
        <f t="shared" si="368"/>
        <v>0.62540611411789182</v>
      </c>
      <c r="O855">
        <f t="shared" si="369"/>
        <v>0.62540611411789182</v>
      </c>
      <c r="P855">
        <f t="shared" si="370"/>
        <v>5.5337802991232699E-3</v>
      </c>
      <c r="Q855">
        <f t="shared" si="371"/>
        <v>2.2780055729952603E-6</v>
      </c>
      <c r="R855">
        <f t="shared" si="372"/>
        <v>2.6534811758638477E-2</v>
      </c>
      <c r="S855">
        <f t="shared" si="373"/>
        <v>0.17766890149561632</v>
      </c>
      <c r="T855">
        <f t="shared" si="374"/>
        <v>7.4888843822464732E-2</v>
      </c>
      <c r="U855">
        <f t="shared" si="375"/>
        <v>20.288516887290307</v>
      </c>
      <c r="V855">
        <f t="shared" si="376"/>
        <v>-0.37766890149561627</v>
      </c>
      <c r="W855">
        <f t="shared" si="377"/>
        <v>0</v>
      </c>
      <c r="X855">
        <f t="shared" si="378"/>
        <v>1.0059007185241196</v>
      </c>
      <c r="Y855">
        <f t="shared" si="379"/>
        <v>0.60189119645854727</v>
      </c>
      <c r="Z855">
        <f t="shared" si="380"/>
        <v>79.508416369682394</v>
      </c>
      <c r="AA855">
        <f t="shared" si="381"/>
        <v>1.1547005383792515</v>
      </c>
      <c r="AB855">
        <f t="shared" si="382"/>
        <v>0</v>
      </c>
      <c r="AC855">
        <f t="shared" si="383"/>
        <v>1</v>
      </c>
      <c r="AD855">
        <f t="shared" si="384"/>
        <v>1.0280615590059241</v>
      </c>
      <c r="AE855">
        <f t="shared" si="385"/>
        <v>109471407.47001469</v>
      </c>
      <c r="AF855">
        <f t="shared" si="386"/>
        <v>19753858593.232761</v>
      </c>
      <c r="AG855">
        <f t="shared" si="387"/>
        <v>1.0027670583780373</v>
      </c>
      <c r="AH855">
        <v>24</v>
      </c>
      <c r="AI855">
        <v>0.67944000000000004</v>
      </c>
      <c r="AJ855">
        <f t="shared" si="388"/>
        <v>2271.5007913398513</v>
      </c>
      <c r="AK855">
        <f t="shared" si="389"/>
        <v>64.306187402831185</v>
      </c>
      <c r="AL855">
        <f t="shared" si="390"/>
        <v>0</v>
      </c>
      <c r="AM855">
        <f t="shared" si="391"/>
        <v>0</v>
      </c>
      <c r="AN855">
        <f>AM855/((60/'Field readings'!D856)*24)</f>
        <v>0</v>
      </c>
      <c r="AO855">
        <f>SUM($AN$4:AN855)</f>
        <v>8879.4934323158614</v>
      </c>
    </row>
    <row r="856" spans="1:41">
      <c r="A856" s="2">
        <f>'Field readings'!A857</f>
        <v>44139</v>
      </c>
      <c r="B856" s="3">
        <f>'Field readings'!B857</f>
        <v>9.4999999999946496</v>
      </c>
      <c r="C856">
        <f>'Field readings'!D857</f>
        <v>15</v>
      </c>
      <c r="D856">
        <f>'Field readings'!K857</f>
        <v>32</v>
      </c>
      <c r="E856">
        <f>'Field readings'!J857+14.6973</f>
        <v>14.6973</v>
      </c>
      <c r="F856">
        <f>'Field readings'!L857</f>
        <v>0</v>
      </c>
      <c r="G856">
        <f>'Field readings'!I857</f>
        <v>0.625</v>
      </c>
      <c r="H856">
        <f>'Field readings'!N857</f>
        <v>1.9390000000000001</v>
      </c>
      <c r="I856">
        <f>'Field readings'!M857</f>
        <v>0.75</v>
      </c>
      <c r="J856">
        <f t="shared" si="364"/>
        <v>0</v>
      </c>
      <c r="K856">
        <f t="shared" si="365"/>
        <v>0.32233109850438368</v>
      </c>
      <c r="L856">
        <f t="shared" si="366"/>
        <v>0.6029101083032492</v>
      </c>
      <c r="M856">
        <f t="shared" si="367"/>
        <v>4.5184153827834079E-3</v>
      </c>
      <c r="N856">
        <f t="shared" si="368"/>
        <v>0.62540611411789182</v>
      </c>
      <c r="O856">
        <f t="shared" si="369"/>
        <v>0.62540611411789182</v>
      </c>
      <c r="P856">
        <f t="shared" si="370"/>
        <v>5.5337802991232699E-3</v>
      </c>
      <c r="Q856">
        <f t="shared" si="371"/>
        <v>2.2780055729952603E-6</v>
      </c>
      <c r="R856">
        <f t="shared" si="372"/>
        <v>2.6534811758638477E-2</v>
      </c>
      <c r="S856">
        <f t="shared" si="373"/>
        <v>0.17766890149561632</v>
      </c>
      <c r="T856">
        <f t="shared" si="374"/>
        <v>7.4888843822464732E-2</v>
      </c>
      <c r="U856">
        <f t="shared" si="375"/>
        <v>20.288516887290307</v>
      </c>
      <c r="V856">
        <f t="shared" si="376"/>
        <v>-0.37766890149561627</v>
      </c>
      <c r="W856">
        <f t="shared" si="377"/>
        <v>0</v>
      </c>
      <c r="X856">
        <f t="shared" si="378"/>
        <v>1.0059007185241196</v>
      </c>
      <c r="Y856">
        <f t="shared" si="379"/>
        <v>0.60189119645854727</v>
      </c>
      <c r="Z856">
        <f t="shared" si="380"/>
        <v>79.508416369682394</v>
      </c>
      <c r="AA856">
        <f t="shared" si="381"/>
        <v>1.1547005383792515</v>
      </c>
      <c r="AB856">
        <f t="shared" si="382"/>
        <v>0</v>
      </c>
      <c r="AC856">
        <f t="shared" si="383"/>
        <v>1</v>
      </c>
      <c r="AD856">
        <f t="shared" si="384"/>
        <v>1.0280615590059241</v>
      </c>
      <c r="AE856">
        <f t="shared" si="385"/>
        <v>109471407.47001469</v>
      </c>
      <c r="AF856">
        <f t="shared" si="386"/>
        <v>19753858593.232761</v>
      </c>
      <c r="AG856">
        <f t="shared" si="387"/>
        <v>1.0027670583780373</v>
      </c>
      <c r="AH856">
        <v>24</v>
      </c>
      <c r="AI856">
        <v>0.67944000000000004</v>
      </c>
      <c r="AJ856">
        <f t="shared" si="388"/>
        <v>2271.5007913398513</v>
      </c>
      <c r="AK856">
        <f t="shared" si="389"/>
        <v>64.306187402831185</v>
      </c>
      <c r="AL856">
        <f t="shared" si="390"/>
        <v>0</v>
      </c>
      <c r="AM856">
        <f t="shared" si="391"/>
        <v>0</v>
      </c>
      <c r="AN856">
        <f>AM856/((60/'Field readings'!D857)*24)</f>
        <v>0</v>
      </c>
      <c r="AO856">
        <f>SUM($AN$4:AN856)</f>
        <v>8879.4934323158614</v>
      </c>
    </row>
    <row r="857" spans="1:41">
      <c r="A857" s="2">
        <f>'Field readings'!A858</f>
        <v>44139</v>
      </c>
      <c r="B857" s="3">
        <f>'Field readings'!B858</f>
        <v>9.5104166666613104</v>
      </c>
      <c r="C857">
        <f>'Field readings'!D858</f>
        <v>15</v>
      </c>
      <c r="D857">
        <f>'Field readings'!K858</f>
        <v>32</v>
      </c>
      <c r="E857">
        <f>'Field readings'!J858+14.6973</f>
        <v>14.6973</v>
      </c>
      <c r="F857">
        <f>'Field readings'!L858</f>
        <v>0</v>
      </c>
      <c r="G857">
        <f>'Field readings'!I858</f>
        <v>0.625</v>
      </c>
      <c r="H857">
        <f>'Field readings'!N858</f>
        <v>1.9390000000000001</v>
      </c>
      <c r="I857">
        <f>'Field readings'!M858</f>
        <v>0.75</v>
      </c>
      <c r="J857">
        <f t="shared" si="364"/>
        <v>0</v>
      </c>
      <c r="K857">
        <f t="shared" si="365"/>
        <v>0.32233109850438368</v>
      </c>
      <c r="L857">
        <f t="shared" si="366"/>
        <v>0.6029101083032492</v>
      </c>
      <c r="M857">
        <f t="shared" si="367"/>
        <v>4.5184153827834079E-3</v>
      </c>
      <c r="N857">
        <f t="shared" si="368"/>
        <v>0.62540611411789182</v>
      </c>
      <c r="O857">
        <f t="shared" si="369"/>
        <v>0.62540611411789182</v>
      </c>
      <c r="P857">
        <f t="shared" si="370"/>
        <v>5.5337802991232699E-3</v>
      </c>
      <c r="Q857">
        <f t="shared" si="371"/>
        <v>2.2780055729952603E-6</v>
      </c>
      <c r="R857">
        <f t="shared" si="372"/>
        <v>2.6534811758638477E-2</v>
      </c>
      <c r="S857">
        <f t="shared" si="373"/>
        <v>0.17766890149561632</v>
      </c>
      <c r="T857">
        <f t="shared" si="374"/>
        <v>7.4888843822464732E-2</v>
      </c>
      <c r="U857">
        <f t="shared" si="375"/>
        <v>20.288516887290307</v>
      </c>
      <c r="V857">
        <f t="shared" si="376"/>
        <v>-0.37766890149561627</v>
      </c>
      <c r="W857">
        <f t="shared" si="377"/>
        <v>0</v>
      </c>
      <c r="X857">
        <f t="shared" si="378"/>
        <v>1.0059007185241196</v>
      </c>
      <c r="Y857">
        <f t="shared" si="379"/>
        <v>0.60189119645854727</v>
      </c>
      <c r="Z857">
        <f t="shared" si="380"/>
        <v>79.508416369682394</v>
      </c>
      <c r="AA857">
        <f t="shared" si="381"/>
        <v>1.1547005383792515</v>
      </c>
      <c r="AB857">
        <f t="shared" si="382"/>
        <v>0</v>
      </c>
      <c r="AC857">
        <f t="shared" si="383"/>
        <v>1</v>
      </c>
      <c r="AD857">
        <f t="shared" si="384"/>
        <v>1.0280615590059241</v>
      </c>
      <c r="AE857">
        <f t="shared" si="385"/>
        <v>109471407.47001469</v>
      </c>
      <c r="AF857">
        <f t="shared" si="386"/>
        <v>19753858593.232761</v>
      </c>
      <c r="AG857">
        <f t="shared" si="387"/>
        <v>1.0027670583780373</v>
      </c>
      <c r="AH857">
        <v>24</v>
      </c>
      <c r="AI857">
        <v>0.67944000000000004</v>
      </c>
      <c r="AJ857">
        <f t="shared" si="388"/>
        <v>2271.5007913398513</v>
      </c>
      <c r="AK857">
        <f t="shared" si="389"/>
        <v>64.306187402831185</v>
      </c>
      <c r="AL857">
        <f t="shared" si="390"/>
        <v>0</v>
      </c>
      <c r="AM857">
        <f t="shared" si="391"/>
        <v>0</v>
      </c>
      <c r="AN857">
        <f>AM857/((60/'Field readings'!D858)*24)</f>
        <v>0</v>
      </c>
      <c r="AO857">
        <f>SUM($AN$4:AN857)</f>
        <v>8879.4934323158614</v>
      </c>
    </row>
    <row r="858" spans="1:41">
      <c r="A858" s="2">
        <f>'Field readings'!A859</f>
        <v>44139</v>
      </c>
      <c r="B858" s="3">
        <f>'Field readings'!B859</f>
        <v>9.5208333333279693</v>
      </c>
      <c r="C858">
        <f>'Field readings'!D859</f>
        <v>15</v>
      </c>
      <c r="D858">
        <f>'Field readings'!K859</f>
        <v>32</v>
      </c>
      <c r="E858">
        <f>'Field readings'!J859+14.6973</f>
        <v>14.6973</v>
      </c>
      <c r="F858">
        <f>'Field readings'!L859</f>
        <v>0</v>
      </c>
      <c r="G858">
        <f>'Field readings'!I859</f>
        <v>0.625</v>
      </c>
      <c r="H858">
        <f>'Field readings'!N859</f>
        <v>1.9390000000000001</v>
      </c>
      <c r="I858">
        <f>'Field readings'!M859</f>
        <v>0.75</v>
      </c>
      <c r="J858">
        <f t="shared" si="364"/>
        <v>0</v>
      </c>
      <c r="K858">
        <f t="shared" si="365"/>
        <v>0.32233109850438368</v>
      </c>
      <c r="L858">
        <f t="shared" si="366"/>
        <v>0.6029101083032492</v>
      </c>
      <c r="M858">
        <f t="shared" si="367"/>
        <v>4.5184153827834079E-3</v>
      </c>
      <c r="N858">
        <f t="shared" si="368"/>
        <v>0.62540611411789182</v>
      </c>
      <c r="O858">
        <f t="shared" si="369"/>
        <v>0.62540611411789182</v>
      </c>
      <c r="P858">
        <f t="shared" si="370"/>
        <v>5.5337802991232699E-3</v>
      </c>
      <c r="Q858">
        <f t="shared" si="371"/>
        <v>2.2780055729952603E-6</v>
      </c>
      <c r="R858">
        <f t="shared" si="372"/>
        <v>2.6534811758638477E-2</v>
      </c>
      <c r="S858">
        <f t="shared" si="373"/>
        <v>0.17766890149561632</v>
      </c>
      <c r="T858">
        <f t="shared" si="374"/>
        <v>7.4888843822464732E-2</v>
      </c>
      <c r="U858">
        <f t="shared" si="375"/>
        <v>20.288516887290307</v>
      </c>
      <c r="V858">
        <f t="shared" si="376"/>
        <v>-0.37766890149561627</v>
      </c>
      <c r="W858">
        <f t="shared" si="377"/>
        <v>0</v>
      </c>
      <c r="X858">
        <f t="shared" si="378"/>
        <v>1.0059007185241196</v>
      </c>
      <c r="Y858">
        <f t="shared" si="379"/>
        <v>0.60189119645854727</v>
      </c>
      <c r="Z858">
        <f t="shared" si="380"/>
        <v>79.508416369682394</v>
      </c>
      <c r="AA858">
        <f t="shared" si="381"/>
        <v>1.1547005383792515</v>
      </c>
      <c r="AB858">
        <f t="shared" si="382"/>
        <v>0</v>
      </c>
      <c r="AC858">
        <f t="shared" si="383"/>
        <v>1</v>
      </c>
      <c r="AD858">
        <f t="shared" si="384"/>
        <v>1.0280615590059241</v>
      </c>
      <c r="AE858">
        <f t="shared" si="385"/>
        <v>109471407.47001469</v>
      </c>
      <c r="AF858">
        <f t="shared" si="386"/>
        <v>19753858593.232761</v>
      </c>
      <c r="AG858">
        <f t="shared" si="387"/>
        <v>1.0027670583780373</v>
      </c>
      <c r="AH858">
        <v>24</v>
      </c>
      <c r="AI858">
        <v>0.67944000000000004</v>
      </c>
      <c r="AJ858">
        <f t="shared" si="388"/>
        <v>2271.5007913398513</v>
      </c>
      <c r="AK858">
        <f t="shared" si="389"/>
        <v>64.306187402831185</v>
      </c>
      <c r="AL858">
        <f t="shared" si="390"/>
        <v>0</v>
      </c>
      <c r="AM858">
        <f t="shared" si="391"/>
        <v>0</v>
      </c>
      <c r="AN858">
        <f>AM858/((60/'Field readings'!D859)*24)</f>
        <v>0</v>
      </c>
      <c r="AO858">
        <f>SUM($AN$4:AN858)</f>
        <v>8879.4934323158614</v>
      </c>
    </row>
    <row r="859" spans="1:41">
      <c r="A859" s="2">
        <f>'Field readings'!A860</f>
        <v>44139</v>
      </c>
      <c r="B859" s="3">
        <f>'Field readings'!B860</f>
        <v>9.5312499999946301</v>
      </c>
      <c r="C859">
        <f>'Field readings'!D860</f>
        <v>15</v>
      </c>
      <c r="D859">
        <f>'Field readings'!K860</f>
        <v>32</v>
      </c>
      <c r="E859">
        <f>'Field readings'!J860+14.6973</f>
        <v>14.6973</v>
      </c>
      <c r="F859">
        <f>'Field readings'!L860</f>
        <v>0</v>
      </c>
      <c r="G859">
        <f>'Field readings'!I860</f>
        <v>0.625</v>
      </c>
      <c r="H859">
        <f>'Field readings'!N860</f>
        <v>1.9390000000000001</v>
      </c>
      <c r="I859">
        <f>'Field readings'!M860</f>
        <v>0.75</v>
      </c>
      <c r="J859">
        <f t="shared" si="364"/>
        <v>0</v>
      </c>
      <c r="K859">
        <f t="shared" si="365"/>
        <v>0.32233109850438368</v>
      </c>
      <c r="L859">
        <f t="shared" si="366"/>
        <v>0.6029101083032492</v>
      </c>
      <c r="M859">
        <f t="shared" si="367"/>
        <v>4.5184153827834079E-3</v>
      </c>
      <c r="N859">
        <f t="shared" si="368"/>
        <v>0.62540611411789182</v>
      </c>
      <c r="O859">
        <f t="shared" si="369"/>
        <v>0.62540611411789182</v>
      </c>
      <c r="P859">
        <f t="shared" si="370"/>
        <v>5.5337802991232699E-3</v>
      </c>
      <c r="Q859">
        <f t="shared" si="371"/>
        <v>2.2780055729952603E-6</v>
      </c>
      <c r="R859">
        <f t="shared" si="372"/>
        <v>2.6534811758638477E-2</v>
      </c>
      <c r="S859">
        <f t="shared" si="373"/>
        <v>0.17766890149561632</v>
      </c>
      <c r="T859">
        <f t="shared" si="374"/>
        <v>7.4888843822464732E-2</v>
      </c>
      <c r="U859">
        <f t="shared" si="375"/>
        <v>20.288516887290307</v>
      </c>
      <c r="V859">
        <f t="shared" si="376"/>
        <v>-0.37766890149561627</v>
      </c>
      <c r="W859">
        <f t="shared" si="377"/>
        <v>0</v>
      </c>
      <c r="X859">
        <f t="shared" si="378"/>
        <v>1.0059007185241196</v>
      </c>
      <c r="Y859">
        <f t="shared" si="379"/>
        <v>0.60189119645854727</v>
      </c>
      <c r="Z859">
        <f t="shared" si="380"/>
        <v>79.508416369682394</v>
      </c>
      <c r="AA859">
        <f t="shared" si="381"/>
        <v>1.1547005383792515</v>
      </c>
      <c r="AB859">
        <f t="shared" si="382"/>
        <v>0</v>
      </c>
      <c r="AC859">
        <f t="shared" si="383"/>
        <v>1</v>
      </c>
      <c r="AD859">
        <f t="shared" si="384"/>
        <v>1.0280615590059241</v>
      </c>
      <c r="AE859">
        <f t="shared" si="385"/>
        <v>109471407.47001469</v>
      </c>
      <c r="AF859">
        <f t="shared" si="386"/>
        <v>19753858593.232761</v>
      </c>
      <c r="AG859">
        <f t="shared" si="387"/>
        <v>1.0027670583780373</v>
      </c>
      <c r="AH859">
        <v>24</v>
      </c>
      <c r="AI859">
        <v>0.67944000000000004</v>
      </c>
      <c r="AJ859">
        <f t="shared" si="388"/>
        <v>2271.5007913398513</v>
      </c>
      <c r="AK859">
        <f t="shared" si="389"/>
        <v>64.306187402831185</v>
      </c>
      <c r="AL859">
        <f t="shared" si="390"/>
        <v>0</v>
      </c>
      <c r="AM859">
        <f t="shared" si="391"/>
        <v>0</v>
      </c>
      <c r="AN859">
        <f>AM859/((60/'Field readings'!D860)*24)</f>
        <v>0</v>
      </c>
      <c r="AO859">
        <f>SUM($AN$4:AN859)</f>
        <v>8879.4934323158614</v>
      </c>
    </row>
    <row r="860" spans="1:41">
      <c r="A860" s="2">
        <f>'Field readings'!A861</f>
        <v>44139</v>
      </c>
      <c r="B860" s="3">
        <f>'Field readings'!B861</f>
        <v>9.5416666666612908</v>
      </c>
      <c r="C860">
        <f>'Field readings'!D861</f>
        <v>15</v>
      </c>
      <c r="D860">
        <f>'Field readings'!K861</f>
        <v>32</v>
      </c>
      <c r="E860">
        <f>'Field readings'!J861+14.6973</f>
        <v>14.6973</v>
      </c>
      <c r="F860">
        <f>'Field readings'!L861</f>
        <v>0</v>
      </c>
      <c r="G860">
        <f>'Field readings'!I861</f>
        <v>0.625</v>
      </c>
      <c r="H860">
        <f>'Field readings'!N861</f>
        <v>1.9390000000000001</v>
      </c>
      <c r="I860">
        <f>'Field readings'!M861</f>
        <v>0.75</v>
      </c>
      <c r="J860">
        <f t="shared" si="364"/>
        <v>0</v>
      </c>
      <c r="K860">
        <f t="shared" si="365"/>
        <v>0.32233109850438368</v>
      </c>
      <c r="L860">
        <f t="shared" si="366"/>
        <v>0.6029101083032492</v>
      </c>
      <c r="M860">
        <f t="shared" si="367"/>
        <v>4.5184153827834079E-3</v>
      </c>
      <c r="N860">
        <f t="shared" si="368"/>
        <v>0.62540611411789182</v>
      </c>
      <c r="O860">
        <f t="shared" si="369"/>
        <v>0.62540611411789182</v>
      </c>
      <c r="P860">
        <f t="shared" si="370"/>
        <v>5.5337802991232699E-3</v>
      </c>
      <c r="Q860">
        <f t="shared" si="371"/>
        <v>2.2780055729952603E-6</v>
      </c>
      <c r="R860">
        <f t="shared" si="372"/>
        <v>2.6534811758638477E-2</v>
      </c>
      <c r="S860">
        <f t="shared" si="373"/>
        <v>0.17766890149561632</v>
      </c>
      <c r="T860">
        <f t="shared" si="374"/>
        <v>7.4888843822464732E-2</v>
      </c>
      <c r="U860">
        <f t="shared" si="375"/>
        <v>20.288516887290307</v>
      </c>
      <c r="V860">
        <f t="shared" si="376"/>
        <v>-0.37766890149561627</v>
      </c>
      <c r="W860">
        <f t="shared" si="377"/>
        <v>0</v>
      </c>
      <c r="X860">
        <f t="shared" si="378"/>
        <v>1.0059007185241196</v>
      </c>
      <c r="Y860">
        <f t="shared" si="379"/>
        <v>0.60189119645854727</v>
      </c>
      <c r="Z860">
        <f t="shared" si="380"/>
        <v>79.508416369682394</v>
      </c>
      <c r="AA860">
        <f t="shared" si="381"/>
        <v>1.1547005383792515</v>
      </c>
      <c r="AB860">
        <f t="shared" si="382"/>
        <v>0</v>
      </c>
      <c r="AC860">
        <f t="shared" si="383"/>
        <v>1</v>
      </c>
      <c r="AD860">
        <f t="shared" si="384"/>
        <v>1.0280615590059241</v>
      </c>
      <c r="AE860">
        <f t="shared" si="385"/>
        <v>109471407.47001469</v>
      </c>
      <c r="AF860">
        <f t="shared" si="386"/>
        <v>19753858593.232761</v>
      </c>
      <c r="AG860">
        <f t="shared" si="387"/>
        <v>1.0027670583780373</v>
      </c>
      <c r="AH860">
        <v>24</v>
      </c>
      <c r="AI860">
        <v>0.67944000000000004</v>
      </c>
      <c r="AJ860">
        <f t="shared" si="388"/>
        <v>2271.5007913398513</v>
      </c>
      <c r="AK860">
        <f t="shared" si="389"/>
        <v>64.306187402831185</v>
      </c>
      <c r="AL860">
        <f t="shared" si="390"/>
        <v>0</v>
      </c>
      <c r="AM860">
        <f t="shared" si="391"/>
        <v>0</v>
      </c>
      <c r="AN860">
        <f>AM860/((60/'Field readings'!D861)*24)</f>
        <v>0</v>
      </c>
      <c r="AO860">
        <f>SUM($AN$4:AN860)</f>
        <v>8879.4934323158614</v>
      </c>
    </row>
    <row r="861" spans="1:41">
      <c r="A861" s="2">
        <f>'Field readings'!A862</f>
        <v>44139</v>
      </c>
      <c r="B861" s="3">
        <f>'Field readings'!B862</f>
        <v>9.5520833333279498</v>
      </c>
      <c r="C861">
        <f>'Field readings'!D862</f>
        <v>15</v>
      </c>
      <c r="D861">
        <f>'Field readings'!K862</f>
        <v>32</v>
      </c>
      <c r="E861">
        <f>'Field readings'!J862+14.6973</f>
        <v>14.6973</v>
      </c>
      <c r="F861">
        <f>'Field readings'!L862</f>
        <v>0</v>
      </c>
      <c r="G861">
        <f>'Field readings'!I862</f>
        <v>0.625</v>
      </c>
      <c r="H861">
        <f>'Field readings'!N862</f>
        <v>1.9390000000000001</v>
      </c>
      <c r="I861">
        <f>'Field readings'!M862</f>
        <v>0.75</v>
      </c>
      <c r="J861">
        <f t="shared" si="364"/>
        <v>0</v>
      </c>
      <c r="K861">
        <f t="shared" si="365"/>
        <v>0.32233109850438368</v>
      </c>
      <c r="L861">
        <f t="shared" si="366"/>
        <v>0.6029101083032492</v>
      </c>
      <c r="M861">
        <f t="shared" si="367"/>
        <v>4.5184153827834079E-3</v>
      </c>
      <c r="N861">
        <f t="shared" si="368"/>
        <v>0.62540611411789182</v>
      </c>
      <c r="O861">
        <f t="shared" si="369"/>
        <v>0.62540611411789182</v>
      </c>
      <c r="P861">
        <f t="shared" si="370"/>
        <v>5.5337802991232699E-3</v>
      </c>
      <c r="Q861">
        <f t="shared" si="371"/>
        <v>2.2780055729952603E-6</v>
      </c>
      <c r="R861">
        <f t="shared" si="372"/>
        <v>2.6534811758638477E-2</v>
      </c>
      <c r="S861">
        <f t="shared" si="373"/>
        <v>0.17766890149561632</v>
      </c>
      <c r="T861">
        <f t="shared" si="374"/>
        <v>7.4888843822464732E-2</v>
      </c>
      <c r="U861">
        <f t="shared" si="375"/>
        <v>20.288516887290307</v>
      </c>
      <c r="V861">
        <f t="shared" si="376"/>
        <v>-0.37766890149561627</v>
      </c>
      <c r="W861">
        <f t="shared" si="377"/>
        <v>0</v>
      </c>
      <c r="X861">
        <f t="shared" si="378"/>
        <v>1.0059007185241196</v>
      </c>
      <c r="Y861">
        <f t="shared" si="379"/>
        <v>0.60189119645854727</v>
      </c>
      <c r="Z861">
        <f t="shared" si="380"/>
        <v>79.508416369682394</v>
      </c>
      <c r="AA861">
        <f t="shared" si="381"/>
        <v>1.1547005383792515</v>
      </c>
      <c r="AB861">
        <f t="shared" si="382"/>
        <v>0</v>
      </c>
      <c r="AC861">
        <f t="shared" si="383"/>
        <v>1</v>
      </c>
      <c r="AD861">
        <f t="shared" si="384"/>
        <v>1.0280615590059241</v>
      </c>
      <c r="AE861">
        <f t="shared" si="385"/>
        <v>109471407.47001469</v>
      </c>
      <c r="AF861">
        <f t="shared" si="386"/>
        <v>19753858593.232761</v>
      </c>
      <c r="AG861">
        <f t="shared" si="387"/>
        <v>1.0027670583780373</v>
      </c>
      <c r="AH861">
        <v>24</v>
      </c>
      <c r="AI861">
        <v>0.67944000000000004</v>
      </c>
      <c r="AJ861">
        <f t="shared" si="388"/>
        <v>2271.5007913398513</v>
      </c>
      <c r="AK861">
        <f t="shared" si="389"/>
        <v>64.306187402831185</v>
      </c>
      <c r="AL861">
        <f t="shared" si="390"/>
        <v>0</v>
      </c>
      <c r="AM861">
        <f t="shared" si="391"/>
        <v>0</v>
      </c>
      <c r="AN861">
        <f>AM861/((60/'Field readings'!D862)*24)</f>
        <v>0</v>
      </c>
      <c r="AO861">
        <f>SUM($AN$4:AN861)</f>
        <v>8879.4934323158614</v>
      </c>
    </row>
    <row r="862" spans="1:41">
      <c r="A862" s="2">
        <f>'Field readings'!A863</f>
        <v>44139</v>
      </c>
      <c r="B862" s="3">
        <f>'Field readings'!B863</f>
        <v>9.5624999999946105</v>
      </c>
      <c r="C862">
        <f>'Field readings'!D863</f>
        <v>15</v>
      </c>
      <c r="D862">
        <f>'Field readings'!K863</f>
        <v>32</v>
      </c>
      <c r="E862">
        <f>'Field readings'!J863+14.6973</f>
        <v>14.6973</v>
      </c>
      <c r="F862">
        <f>'Field readings'!L863</f>
        <v>0</v>
      </c>
      <c r="G862">
        <f>'Field readings'!I863</f>
        <v>0.625</v>
      </c>
      <c r="H862">
        <f>'Field readings'!N863</f>
        <v>1.9390000000000001</v>
      </c>
      <c r="I862">
        <f>'Field readings'!M863</f>
        <v>0.75</v>
      </c>
      <c r="J862">
        <f t="shared" si="364"/>
        <v>0</v>
      </c>
      <c r="K862">
        <f t="shared" si="365"/>
        <v>0.32233109850438368</v>
      </c>
      <c r="L862">
        <f t="shared" si="366"/>
        <v>0.6029101083032492</v>
      </c>
      <c r="M862">
        <f t="shared" si="367"/>
        <v>4.5184153827834079E-3</v>
      </c>
      <c r="N862">
        <f t="shared" si="368"/>
        <v>0.62540611411789182</v>
      </c>
      <c r="O862">
        <f t="shared" si="369"/>
        <v>0.62540611411789182</v>
      </c>
      <c r="P862">
        <f t="shared" si="370"/>
        <v>5.5337802991232699E-3</v>
      </c>
      <c r="Q862">
        <f t="shared" si="371"/>
        <v>2.2780055729952603E-6</v>
      </c>
      <c r="R862">
        <f t="shared" si="372"/>
        <v>2.6534811758638477E-2</v>
      </c>
      <c r="S862">
        <f t="shared" si="373"/>
        <v>0.17766890149561632</v>
      </c>
      <c r="T862">
        <f t="shared" si="374"/>
        <v>7.4888843822464732E-2</v>
      </c>
      <c r="U862">
        <f t="shared" si="375"/>
        <v>20.288516887290307</v>
      </c>
      <c r="V862">
        <f t="shared" si="376"/>
        <v>-0.37766890149561627</v>
      </c>
      <c r="W862">
        <f t="shared" si="377"/>
        <v>0</v>
      </c>
      <c r="X862">
        <f t="shared" si="378"/>
        <v>1.0059007185241196</v>
      </c>
      <c r="Y862">
        <f t="shared" si="379"/>
        <v>0.60189119645854727</v>
      </c>
      <c r="Z862">
        <f t="shared" si="380"/>
        <v>79.508416369682394</v>
      </c>
      <c r="AA862">
        <f t="shared" si="381"/>
        <v>1.1547005383792515</v>
      </c>
      <c r="AB862">
        <f t="shared" si="382"/>
        <v>0</v>
      </c>
      <c r="AC862">
        <f t="shared" si="383"/>
        <v>1</v>
      </c>
      <c r="AD862">
        <f t="shared" si="384"/>
        <v>1.0280615590059241</v>
      </c>
      <c r="AE862">
        <f t="shared" si="385"/>
        <v>109471407.47001469</v>
      </c>
      <c r="AF862">
        <f t="shared" si="386"/>
        <v>19753858593.232761</v>
      </c>
      <c r="AG862">
        <f t="shared" si="387"/>
        <v>1.0027670583780373</v>
      </c>
      <c r="AH862">
        <v>24</v>
      </c>
      <c r="AI862">
        <v>0.67944000000000004</v>
      </c>
      <c r="AJ862">
        <f t="shared" si="388"/>
        <v>2271.5007913398513</v>
      </c>
      <c r="AK862">
        <f t="shared" si="389"/>
        <v>64.306187402831185</v>
      </c>
      <c r="AL862">
        <f t="shared" si="390"/>
        <v>0</v>
      </c>
      <c r="AM862">
        <f t="shared" si="391"/>
        <v>0</v>
      </c>
      <c r="AN862">
        <f>AM862/((60/'Field readings'!D863)*24)</f>
        <v>0</v>
      </c>
      <c r="AO862">
        <f>SUM($AN$4:AN862)</f>
        <v>8879.4934323158614</v>
      </c>
    </row>
    <row r="863" spans="1:41">
      <c r="A863" s="2">
        <f>'Field readings'!A864</f>
        <v>44139</v>
      </c>
      <c r="B863" s="3">
        <f>'Field readings'!B864</f>
        <v>9.5729166666612695</v>
      </c>
      <c r="C863">
        <f>'Field readings'!D864</f>
        <v>15</v>
      </c>
      <c r="D863">
        <f>'Field readings'!K864</f>
        <v>32</v>
      </c>
      <c r="E863">
        <f>'Field readings'!J864+14.6973</f>
        <v>14.6973</v>
      </c>
      <c r="F863">
        <f>'Field readings'!L864</f>
        <v>0</v>
      </c>
      <c r="G863">
        <f>'Field readings'!I864</f>
        <v>0.625</v>
      </c>
      <c r="H863">
        <f>'Field readings'!N864</f>
        <v>1.9390000000000001</v>
      </c>
      <c r="I863">
        <f>'Field readings'!M864</f>
        <v>0.75</v>
      </c>
      <c r="J863">
        <f t="shared" si="364"/>
        <v>0</v>
      </c>
      <c r="K863">
        <f t="shared" si="365"/>
        <v>0.32233109850438368</v>
      </c>
      <c r="L863">
        <f t="shared" si="366"/>
        <v>0.6029101083032492</v>
      </c>
      <c r="M863">
        <f t="shared" si="367"/>
        <v>4.5184153827834079E-3</v>
      </c>
      <c r="N863">
        <f t="shared" si="368"/>
        <v>0.62540611411789182</v>
      </c>
      <c r="O863">
        <f t="shared" si="369"/>
        <v>0.62540611411789182</v>
      </c>
      <c r="P863">
        <f t="shared" si="370"/>
        <v>5.5337802991232699E-3</v>
      </c>
      <c r="Q863">
        <f t="shared" si="371"/>
        <v>2.2780055729952603E-6</v>
      </c>
      <c r="R863">
        <f t="shared" si="372"/>
        <v>2.6534811758638477E-2</v>
      </c>
      <c r="S863">
        <f t="shared" si="373"/>
        <v>0.17766890149561632</v>
      </c>
      <c r="T863">
        <f t="shared" si="374"/>
        <v>7.4888843822464732E-2</v>
      </c>
      <c r="U863">
        <f t="shared" si="375"/>
        <v>20.288516887290307</v>
      </c>
      <c r="V863">
        <f t="shared" si="376"/>
        <v>-0.37766890149561627</v>
      </c>
      <c r="W863">
        <f t="shared" si="377"/>
        <v>0</v>
      </c>
      <c r="X863">
        <f t="shared" si="378"/>
        <v>1.0059007185241196</v>
      </c>
      <c r="Y863">
        <f t="shared" si="379"/>
        <v>0.60189119645854727</v>
      </c>
      <c r="Z863">
        <f t="shared" si="380"/>
        <v>79.508416369682394</v>
      </c>
      <c r="AA863">
        <f t="shared" si="381"/>
        <v>1.1547005383792515</v>
      </c>
      <c r="AB863">
        <f t="shared" si="382"/>
        <v>0</v>
      </c>
      <c r="AC863">
        <f t="shared" si="383"/>
        <v>1</v>
      </c>
      <c r="AD863">
        <f t="shared" si="384"/>
        <v>1.0280615590059241</v>
      </c>
      <c r="AE863">
        <f t="shared" si="385"/>
        <v>109471407.47001469</v>
      </c>
      <c r="AF863">
        <f t="shared" si="386"/>
        <v>19753858593.232761</v>
      </c>
      <c r="AG863">
        <f t="shared" si="387"/>
        <v>1.0027670583780373</v>
      </c>
      <c r="AH863">
        <v>24</v>
      </c>
      <c r="AI863">
        <v>0.67944000000000004</v>
      </c>
      <c r="AJ863">
        <f t="shared" si="388"/>
        <v>2271.5007913398513</v>
      </c>
      <c r="AK863">
        <f t="shared" si="389"/>
        <v>64.306187402831185</v>
      </c>
      <c r="AL863">
        <f t="shared" si="390"/>
        <v>0</v>
      </c>
      <c r="AM863">
        <f t="shared" si="391"/>
        <v>0</v>
      </c>
      <c r="AN863">
        <f>AM863/((60/'Field readings'!D864)*24)</f>
        <v>0</v>
      </c>
      <c r="AO863">
        <f>SUM($AN$4:AN863)</f>
        <v>8879.4934323158614</v>
      </c>
    </row>
    <row r="864" spans="1:41">
      <c r="A864" s="2">
        <f>'Field readings'!A865</f>
        <v>44139</v>
      </c>
      <c r="B864" s="3">
        <f>'Field readings'!B865</f>
        <v>9.5833333333279302</v>
      </c>
      <c r="C864">
        <f>'Field readings'!D865</f>
        <v>15</v>
      </c>
      <c r="D864">
        <f>'Field readings'!K865</f>
        <v>32</v>
      </c>
      <c r="E864">
        <f>'Field readings'!J865+14.6973</f>
        <v>14.6973</v>
      </c>
      <c r="F864">
        <f>'Field readings'!L865</f>
        <v>0</v>
      </c>
      <c r="G864">
        <f>'Field readings'!I865</f>
        <v>0.625</v>
      </c>
      <c r="H864">
        <f>'Field readings'!N865</f>
        <v>1.9390000000000001</v>
      </c>
      <c r="I864">
        <f>'Field readings'!M865</f>
        <v>0.75</v>
      </c>
      <c r="J864">
        <f t="shared" si="364"/>
        <v>0</v>
      </c>
      <c r="K864">
        <f t="shared" si="365"/>
        <v>0.32233109850438368</v>
      </c>
      <c r="L864">
        <f t="shared" si="366"/>
        <v>0.6029101083032492</v>
      </c>
      <c r="M864">
        <f t="shared" si="367"/>
        <v>4.5184153827834079E-3</v>
      </c>
      <c r="N864">
        <f t="shared" si="368"/>
        <v>0.62540611411789182</v>
      </c>
      <c r="O864">
        <f t="shared" si="369"/>
        <v>0.62540611411789182</v>
      </c>
      <c r="P864">
        <f t="shared" si="370"/>
        <v>5.5337802991232699E-3</v>
      </c>
      <c r="Q864">
        <f t="shared" si="371"/>
        <v>2.2780055729952603E-6</v>
      </c>
      <c r="R864">
        <f t="shared" si="372"/>
        <v>2.6534811758638477E-2</v>
      </c>
      <c r="S864">
        <f t="shared" si="373"/>
        <v>0.17766890149561632</v>
      </c>
      <c r="T864">
        <f t="shared" si="374"/>
        <v>7.4888843822464732E-2</v>
      </c>
      <c r="U864">
        <f t="shared" si="375"/>
        <v>20.288516887290307</v>
      </c>
      <c r="V864">
        <f t="shared" si="376"/>
        <v>-0.37766890149561627</v>
      </c>
      <c r="W864">
        <f t="shared" si="377"/>
        <v>0</v>
      </c>
      <c r="X864">
        <f t="shared" si="378"/>
        <v>1.0059007185241196</v>
      </c>
      <c r="Y864">
        <f t="shared" si="379"/>
        <v>0.60189119645854727</v>
      </c>
      <c r="Z864">
        <f t="shared" si="380"/>
        <v>79.508416369682394</v>
      </c>
      <c r="AA864">
        <f t="shared" si="381"/>
        <v>1.1547005383792515</v>
      </c>
      <c r="AB864">
        <f t="shared" si="382"/>
        <v>0</v>
      </c>
      <c r="AC864">
        <f t="shared" si="383"/>
        <v>1</v>
      </c>
      <c r="AD864">
        <f t="shared" si="384"/>
        <v>1.0280615590059241</v>
      </c>
      <c r="AE864">
        <f t="shared" si="385"/>
        <v>109471407.47001469</v>
      </c>
      <c r="AF864">
        <f t="shared" si="386"/>
        <v>19753858593.232761</v>
      </c>
      <c r="AG864">
        <f t="shared" si="387"/>
        <v>1.0027670583780373</v>
      </c>
      <c r="AH864">
        <v>24</v>
      </c>
      <c r="AI864">
        <v>0.67944000000000004</v>
      </c>
      <c r="AJ864">
        <f t="shared" si="388"/>
        <v>2271.5007913398513</v>
      </c>
      <c r="AK864">
        <f t="shared" si="389"/>
        <v>64.306187402831185</v>
      </c>
      <c r="AL864">
        <f t="shared" si="390"/>
        <v>0</v>
      </c>
      <c r="AM864">
        <f t="shared" si="391"/>
        <v>0</v>
      </c>
      <c r="AN864">
        <f>AM864/((60/'Field readings'!D865)*24)</f>
        <v>0</v>
      </c>
      <c r="AO864">
        <f>SUM($AN$4:AN864)</f>
        <v>8879.4934323158614</v>
      </c>
    </row>
    <row r="865" spans="1:41">
      <c r="A865" s="2">
        <f>'Field readings'!A866</f>
        <v>44139</v>
      </c>
      <c r="B865" s="3">
        <f>'Field readings'!B866</f>
        <v>9.5937499999945892</v>
      </c>
      <c r="C865">
        <f>'Field readings'!D866</f>
        <v>15</v>
      </c>
      <c r="D865">
        <f>'Field readings'!K866</f>
        <v>32</v>
      </c>
      <c r="E865">
        <f>'Field readings'!J866+14.6973</f>
        <v>14.6973</v>
      </c>
      <c r="F865">
        <f>'Field readings'!L866</f>
        <v>0</v>
      </c>
      <c r="G865">
        <f>'Field readings'!I866</f>
        <v>0.625</v>
      </c>
      <c r="H865">
        <f>'Field readings'!N866</f>
        <v>1.9390000000000001</v>
      </c>
      <c r="I865">
        <f>'Field readings'!M866</f>
        <v>0.75</v>
      </c>
      <c r="J865">
        <f t="shared" si="364"/>
        <v>0</v>
      </c>
      <c r="K865">
        <f t="shared" si="365"/>
        <v>0.32233109850438368</v>
      </c>
      <c r="L865">
        <f t="shared" si="366"/>
        <v>0.6029101083032492</v>
      </c>
      <c r="M865">
        <f t="shared" si="367"/>
        <v>4.5184153827834079E-3</v>
      </c>
      <c r="N865">
        <f t="shared" si="368"/>
        <v>0.62540611411789182</v>
      </c>
      <c r="O865">
        <f t="shared" si="369"/>
        <v>0.62540611411789182</v>
      </c>
      <c r="P865">
        <f t="shared" si="370"/>
        <v>5.5337802991232699E-3</v>
      </c>
      <c r="Q865">
        <f t="shared" si="371"/>
        <v>2.2780055729952603E-6</v>
      </c>
      <c r="R865">
        <f t="shared" si="372"/>
        <v>2.6534811758638477E-2</v>
      </c>
      <c r="S865">
        <f t="shared" si="373"/>
        <v>0.17766890149561632</v>
      </c>
      <c r="T865">
        <f t="shared" si="374"/>
        <v>7.4888843822464732E-2</v>
      </c>
      <c r="U865">
        <f t="shared" si="375"/>
        <v>20.288516887290307</v>
      </c>
      <c r="V865">
        <f t="shared" si="376"/>
        <v>-0.37766890149561627</v>
      </c>
      <c r="W865">
        <f t="shared" si="377"/>
        <v>0</v>
      </c>
      <c r="X865">
        <f t="shared" si="378"/>
        <v>1.0059007185241196</v>
      </c>
      <c r="Y865">
        <f t="shared" si="379"/>
        <v>0.60189119645854727</v>
      </c>
      <c r="Z865">
        <f t="shared" si="380"/>
        <v>79.508416369682394</v>
      </c>
      <c r="AA865">
        <f t="shared" si="381"/>
        <v>1.1547005383792515</v>
      </c>
      <c r="AB865">
        <f t="shared" si="382"/>
        <v>0</v>
      </c>
      <c r="AC865">
        <f t="shared" si="383"/>
        <v>1</v>
      </c>
      <c r="AD865">
        <f t="shared" si="384"/>
        <v>1.0280615590059241</v>
      </c>
      <c r="AE865">
        <f t="shared" si="385"/>
        <v>109471407.47001469</v>
      </c>
      <c r="AF865">
        <f t="shared" si="386"/>
        <v>19753858593.232761</v>
      </c>
      <c r="AG865">
        <f t="shared" si="387"/>
        <v>1.0027670583780373</v>
      </c>
      <c r="AH865">
        <v>24</v>
      </c>
      <c r="AI865">
        <v>0.67944000000000004</v>
      </c>
      <c r="AJ865">
        <f t="shared" si="388"/>
        <v>2271.5007913398513</v>
      </c>
      <c r="AK865">
        <f t="shared" si="389"/>
        <v>64.306187402831185</v>
      </c>
      <c r="AL865">
        <f t="shared" si="390"/>
        <v>0</v>
      </c>
      <c r="AM865">
        <f t="shared" si="391"/>
        <v>0</v>
      </c>
      <c r="AN865">
        <f>AM865/((60/'Field readings'!D866)*24)</f>
        <v>0</v>
      </c>
      <c r="AO865">
        <f>SUM($AN$4:AN865)</f>
        <v>8879.4934323158614</v>
      </c>
    </row>
    <row r="866" spans="1:41">
      <c r="A866" s="2">
        <f>'Field readings'!A867</f>
        <v>44139</v>
      </c>
      <c r="B866" s="3">
        <f>'Field readings'!B867</f>
        <v>9.60416666666125</v>
      </c>
      <c r="C866">
        <f>'Field readings'!D867</f>
        <v>15</v>
      </c>
      <c r="D866">
        <f>'Field readings'!K867</f>
        <v>32</v>
      </c>
      <c r="E866">
        <f>'Field readings'!J867+14.6973</f>
        <v>14.6973</v>
      </c>
      <c r="F866">
        <f>'Field readings'!L867</f>
        <v>0</v>
      </c>
      <c r="G866">
        <f>'Field readings'!I867</f>
        <v>0.625</v>
      </c>
      <c r="H866">
        <f>'Field readings'!N867</f>
        <v>1.9390000000000001</v>
      </c>
      <c r="I866">
        <f>'Field readings'!M867</f>
        <v>0.75</v>
      </c>
      <c r="J866">
        <f t="shared" si="364"/>
        <v>0</v>
      </c>
      <c r="K866">
        <f t="shared" si="365"/>
        <v>0.32233109850438368</v>
      </c>
      <c r="L866">
        <f t="shared" si="366"/>
        <v>0.6029101083032492</v>
      </c>
      <c r="M866">
        <f t="shared" si="367"/>
        <v>4.5184153827834079E-3</v>
      </c>
      <c r="N866">
        <f t="shared" si="368"/>
        <v>0.62540611411789182</v>
      </c>
      <c r="O866">
        <f t="shared" si="369"/>
        <v>0.62540611411789182</v>
      </c>
      <c r="P866">
        <f t="shared" si="370"/>
        <v>5.5337802991232699E-3</v>
      </c>
      <c r="Q866">
        <f t="shared" si="371"/>
        <v>2.2780055729952603E-6</v>
      </c>
      <c r="R866">
        <f t="shared" si="372"/>
        <v>2.6534811758638477E-2</v>
      </c>
      <c r="S866">
        <f t="shared" si="373"/>
        <v>0.17766890149561632</v>
      </c>
      <c r="T866">
        <f t="shared" si="374"/>
        <v>7.4888843822464732E-2</v>
      </c>
      <c r="U866">
        <f t="shared" si="375"/>
        <v>20.288516887290307</v>
      </c>
      <c r="V866">
        <f t="shared" si="376"/>
        <v>-0.37766890149561627</v>
      </c>
      <c r="W866">
        <f t="shared" si="377"/>
        <v>0</v>
      </c>
      <c r="X866">
        <f t="shared" si="378"/>
        <v>1.0059007185241196</v>
      </c>
      <c r="Y866">
        <f t="shared" si="379"/>
        <v>0.60189119645854727</v>
      </c>
      <c r="Z866">
        <f t="shared" si="380"/>
        <v>79.508416369682394</v>
      </c>
      <c r="AA866">
        <f t="shared" si="381"/>
        <v>1.1547005383792515</v>
      </c>
      <c r="AB866">
        <f t="shared" si="382"/>
        <v>0</v>
      </c>
      <c r="AC866">
        <f t="shared" si="383"/>
        <v>1</v>
      </c>
      <c r="AD866">
        <f t="shared" si="384"/>
        <v>1.0280615590059241</v>
      </c>
      <c r="AE866">
        <f t="shared" si="385"/>
        <v>109471407.47001469</v>
      </c>
      <c r="AF866">
        <f t="shared" si="386"/>
        <v>19753858593.232761</v>
      </c>
      <c r="AG866">
        <f t="shared" si="387"/>
        <v>1.0027670583780373</v>
      </c>
      <c r="AH866">
        <v>24</v>
      </c>
      <c r="AI866">
        <v>0.67944000000000004</v>
      </c>
      <c r="AJ866">
        <f t="shared" si="388"/>
        <v>2271.5007913398513</v>
      </c>
      <c r="AK866">
        <f t="shared" si="389"/>
        <v>64.306187402831185</v>
      </c>
      <c r="AL866">
        <f t="shared" si="390"/>
        <v>0</v>
      </c>
      <c r="AM866">
        <f t="shared" si="391"/>
        <v>0</v>
      </c>
      <c r="AN866">
        <f>AM866/((60/'Field readings'!D867)*24)</f>
        <v>0</v>
      </c>
      <c r="AO866">
        <f>SUM($AN$4:AN866)</f>
        <v>8879.4934323158614</v>
      </c>
    </row>
    <row r="867" spans="1:41">
      <c r="A867" s="2">
        <f>'Field readings'!A868</f>
        <v>44139</v>
      </c>
      <c r="B867" s="3">
        <f>'Field readings'!B868</f>
        <v>9.6145833333279107</v>
      </c>
      <c r="C867">
        <f>'Field readings'!D868</f>
        <v>15</v>
      </c>
      <c r="D867">
        <f>'Field readings'!K868</f>
        <v>32</v>
      </c>
      <c r="E867">
        <f>'Field readings'!J868+14.6973</f>
        <v>14.6973</v>
      </c>
      <c r="F867">
        <f>'Field readings'!L868</f>
        <v>0</v>
      </c>
      <c r="G867">
        <f>'Field readings'!I868</f>
        <v>0.625</v>
      </c>
      <c r="H867">
        <f>'Field readings'!N868</f>
        <v>1.9390000000000001</v>
      </c>
      <c r="I867">
        <f>'Field readings'!M868</f>
        <v>0.75</v>
      </c>
      <c r="J867">
        <f t="shared" si="364"/>
        <v>0</v>
      </c>
      <c r="K867">
        <f t="shared" si="365"/>
        <v>0.32233109850438368</v>
      </c>
      <c r="L867">
        <f t="shared" si="366"/>
        <v>0.6029101083032492</v>
      </c>
      <c r="M867">
        <f t="shared" si="367"/>
        <v>4.5184153827834079E-3</v>
      </c>
      <c r="N867">
        <f t="shared" si="368"/>
        <v>0.62540611411789182</v>
      </c>
      <c r="O867">
        <f t="shared" si="369"/>
        <v>0.62540611411789182</v>
      </c>
      <c r="P867">
        <f t="shared" si="370"/>
        <v>5.5337802991232699E-3</v>
      </c>
      <c r="Q867">
        <f t="shared" si="371"/>
        <v>2.2780055729952603E-6</v>
      </c>
      <c r="R867">
        <f t="shared" si="372"/>
        <v>2.6534811758638477E-2</v>
      </c>
      <c r="S867">
        <f t="shared" si="373"/>
        <v>0.17766890149561632</v>
      </c>
      <c r="T867">
        <f t="shared" si="374"/>
        <v>7.4888843822464732E-2</v>
      </c>
      <c r="U867">
        <f t="shared" si="375"/>
        <v>20.288516887290307</v>
      </c>
      <c r="V867">
        <f t="shared" si="376"/>
        <v>-0.37766890149561627</v>
      </c>
      <c r="W867">
        <f t="shared" si="377"/>
        <v>0</v>
      </c>
      <c r="X867">
        <f t="shared" si="378"/>
        <v>1.0059007185241196</v>
      </c>
      <c r="Y867">
        <f t="shared" si="379"/>
        <v>0.60189119645854727</v>
      </c>
      <c r="Z867">
        <f t="shared" si="380"/>
        <v>79.508416369682394</v>
      </c>
      <c r="AA867">
        <f t="shared" si="381"/>
        <v>1.1547005383792515</v>
      </c>
      <c r="AB867">
        <f t="shared" si="382"/>
        <v>0</v>
      </c>
      <c r="AC867">
        <f t="shared" si="383"/>
        <v>1</v>
      </c>
      <c r="AD867">
        <f t="shared" si="384"/>
        <v>1.0280615590059241</v>
      </c>
      <c r="AE867">
        <f t="shared" si="385"/>
        <v>109471407.47001469</v>
      </c>
      <c r="AF867">
        <f t="shared" si="386"/>
        <v>19753858593.232761</v>
      </c>
      <c r="AG867">
        <f t="shared" si="387"/>
        <v>1.0027670583780373</v>
      </c>
      <c r="AH867">
        <v>24</v>
      </c>
      <c r="AI867">
        <v>0.67944000000000004</v>
      </c>
      <c r="AJ867">
        <f t="shared" si="388"/>
        <v>2271.5007913398513</v>
      </c>
      <c r="AK867">
        <f t="shared" si="389"/>
        <v>64.306187402831185</v>
      </c>
      <c r="AL867">
        <f t="shared" si="390"/>
        <v>0</v>
      </c>
      <c r="AM867">
        <f t="shared" si="391"/>
        <v>0</v>
      </c>
      <c r="AN867">
        <f>AM867/((60/'Field readings'!D868)*24)</f>
        <v>0</v>
      </c>
      <c r="AO867">
        <f>SUM($AN$4:AN867)</f>
        <v>8879.4934323158614</v>
      </c>
    </row>
    <row r="868" spans="1:41">
      <c r="A868" s="2">
        <f>'Field readings'!A869</f>
        <v>44139</v>
      </c>
      <c r="B868" s="3">
        <f>'Field readings'!B869</f>
        <v>9.6249999999945697</v>
      </c>
      <c r="C868">
        <f>'Field readings'!D869</f>
        <v>15</v>
      </c>
      <c r="D868">
        <f>'Field readings'!K869</f>
        <v>32</v>
      </c>
      <c r="E868">
        <f>'Field readings'!J869+14.6973</f>
        <v>14.6973</v>
      </c>
      <c r="F868">
        <f>'Field readings'!L869</f>
        <v>0</v>
      </c>
      <c r="G868">
        <f>'Field readings'!I869</f>
        <v>0.625</v>
      </c>
      <c r="H868">
        <f>'Field readings'!N869</f>
        <v>1.9390000000000001</v>
      </c>
      <c r="I868">
        <f>'Field readings'!M869</f>
        <v>0.75</v>
      </c>
      <c r="J868">
        <f t="shared" si="364"/>
        <v>0</v>
      </c>
      <c r="K868">
        <f t="shared" si="365"/>
        <v>0.32233109850438368</v>
      </c>
      <c r="L868">
        <f t="shared" si="366"/>
        <v>0.6029101083032492</v>
      </c>
      <c r="M868">
        <f t="shared" si="367"/>
        <v>4.5184153827834079E-3</v>
      </c>
      <c r="N868">
        <f t="shared" si="368"/>
        <v>0.62540611411789182</v>
      </c>
      <c r="O868">
        <f t="shared" si="369"/>
        <v>0.62540611411789182</v>
      </c>
      <c r="P868">
        <f t="shared" si="370"/>
        <v>5.5337802991232699E-3</v>
      </c>
      <c r="Q868">
        <f t="shared" si="371"/>
        <v>2.2780055729952603E-6</v>
      </c>
      <c r="R868">
        <f t="shared" si="372"/>
        <v>2.6534811758638477E-2</v>
      </c>
      <c r="S868">
        <f t="shared" si="373"/>
        <v>0.17766890149561632</v>
      </c>
      <c r="T868">
        <f t="shared" si="374"/>
        <v>7.4888843822464732E-2</v>
      </c>
      <c r="U868">
        <f t="shared" si="375"/>
        <v>20.288516887290307</v>
      </c>
      <c r="V868">
        <f t="shared" si="376"/>
        <v>-0.37766890149561627</v>
      </c>
      <c r="W868">
        <f t="shared" si="377"/>
        <v>0</v>
      </c>
      <c r="X868">
        <f t="shared" si="378"/>
        <v>1.0059007185241196</v>
      </c>
      <c r="Y868">
        <f t="shared" si="379"/>
        <v>0.60189119645854727</v>
      </c>
      <c r="Z868">
        <f t="shared" si="380"/>
        <v>79.508416369682394</v>
      </c>
      <c r="AA868">
        <f t="shared" si="381"/>
        <v>1.1547005383792515</v>
      </c>
      <c r="AB868">
        <f t="shared" si="382"/>
        <v>0</v>
      </c>
      <c r="AC868">
        <f t="shared" si="383"/>
        <v>1</v>
      </c>
      <c r="AD868">
        <f t="shared" si="384"/>
        <v>1.0280615590059241</v>
      </c>
      <c r="AE868">
        <f t="shared" si="385"/>
        <v>109471407.47001469</v>
      </c>
      <c r="AF868">
        <f t="shared" si="386"/>
        <v>19753858593.232761</v>
      </c>
      <c r="AG868">
        <f t="shared" si="387"/>
        <v>1.0027670583780373</v>
      </c>
      <c r="AH868">
        <v>24</v>
      </c>
      <c r="AI868">
        <v>0.67944000000000004</v>
      </c>
      <c r="AJ868">
        <f t="shared" si="388"/>
        <v>2271.5007913398513</v>
      </c>
      <c r="AK868">
        <f t="shared" si="389"/>
        <v>64.306187402831185</v>
      </c>
      <c r="AL868">
        <f t="shared" si="390"/>
        <v>0</v>
      </c>
      <c r="AM868">
        <f t="shared" si="391"/>
        <v>0</v>
      </c>
      <c r="AN868">
        <f>AM868/((60/'Field readings'!D869)*24)</f>
        <v>0</v>
      </c>
      <c r="AO868">
        <f>SUM($AN$4:AN868)</f>
        <v>8879.4934323158614</v>
      </c>
    </row>
    <row r="869" spans="1:41">
      <c r="A869" s="2">
        <f>'Field readings'!A870</f>
        <v>44139</v>
      </c>
      <c r="B869" s="3">
        <f>'Field readings'!B870</f>
        <v>9.6354166666612304</v>
      </c>
      <c r="C869">
        <f>'Field readings'!D870</f>
        <v>15</v>
      </c>
      <c r="D869">
        <f>'Field readings'!K870</f>
        <v>32</v>
      </c>
      <c r="E869">
        <f>'Field readings'!J870+14.6973</f>
        <v>14.6973</v>
      </c>
      <c r="F869">
        <f>'Field readings'!L870</f>
        <v>0</v>
      </c>
      <c r="G869">
        <f>'Field readings'!I870</f>
        <v>0.625</v>
      </c>
      <c r="H869">
        <f>'Field readings'!N870</f>
        <v>1.9390000000000001</v>
      </c>
      <c r="I869">
        <f>'Field readings'!M870</f>
        <v>0.75</v>
      </c>
      <c r="J869">
        <f t="shared" si="364"/>
        <v>0</v>
      </c>
      <c r="K869">
        <f t="shared" si="365"/>
        <v>0.32233109850438368</v>
      </c>
      <c r="L869">
        <f t="shared" si="366"/>
        <v>0.6029101083032492</v>
      </c>
      <c r="M869">
        <f t="shared" si="367"/>
        <v>4.5184153827834079E-3</v>
      </c>
      <c r="N869">
        <f t="shared" si="368"/>
        <v>0.62540611411789182</v>
      </c>
      <c r="O869">
        <f t="shared" si="369"/>
        <v>0.62540611411789182</v>
      </c>
      <c r="P869">
        <f t="shared" si="370"/>
        <v>5.5337802991232699E-3</v>
      </c>
      <c r="Q869">
        <f t="shared" si="371"/>
        <v>2.2780055729952603E-6</v>
      </c>
      <c r="R869">
        <f t="shared" si="372"/>
        <v>2.6534811758638477E-2</v>
      </c>
      <c r="S869">
        <f t="shared" si="373"/>
        <v>0.17766890149561632</v>
      </c>
      <c r="T869">
        <f t="shared" si="374"/>
        <v>7.4888843822464732E-2</v>
      </c>
      <c r="U869">
        <f t="shared" si="375"/>
        <v>20.288516887290307</v>
      </c>
      <c r="V869">
        <f t="shared" si="376"/>
        <v>-0.37766890149561627</v>
      </c>
      <c r="W869">
        <f t="shared" si="377"/>
        <v>0</v>
      </c>
      <c r="X869">
        <f t="shared" si="378"/>
        <v>1.0059007185241196</v>
      </c>
      <c r="Y869">
        <f t="shared" si="379"/>
        <v>0.60189119645854727</v>
      </c>
      <c r="Z869">
        <f t="shared" si="380"/>
        <v>79.508416369682394</v>
      </c>
      <c r="AA869">
        <f t="shared" si="381"/>
        <v>1.1547005383792515</v>
      </c>
      <c r="AB869">
        <f t="shared" si="382"/>
        <v>0</v>
      </c>
      <c r="AC869">
        <f t="shared" si="383"/>
        <v>1</v>
      </c>
      <c r="AD869">
        <f t="shared" si="384"/>
        <v>1.0280615590059241</v>
      </c>
      <c r="AE869">
        <f t="shared" si="385"/>
        <v>109471407.47001469</v>
      </c>
      <c r="AF869">
        <f t="shared" si="386"/>
        <v>19753858593.232761</v>
      </c>
      <c r="AG869">
        <f t="shared" si="387"/>
        <v>1.0027670583780373</v>
      </c>
      <c r="AH869">
        <v>24</v>
      </c>
      <c r="AI869">
        <v>0.67944000000000004</v>
      </c>
      <c r="AJ869">
        <f t="shared" si="388"/>
        <v>2271.5007913398513</v>
      </c>
      <c r="AK869">
        <f t="shared" si="389"/>
        <v>64.306187402831185</v>
      </c>
      <c r="AL869">
        <f t="shared" si="390"/>
        <v>0</v>
      </c>
      <c r="AM869">
        <f t="shared" si="391"/>
        <v>0</v>
      </c>
      <c r="AN869">
        <f>AM869/((60/'Field readings'!D870)*24)</f>
        <v>0</v>
      </c>
      <c r="AO869">
        <f>SUM($AN$4:AN869)</f>
        <v>8879.4934323158614</v>
      </c>
    </row>
    <row r="870" spans="1:41">
      <c r="A870" s="2">
        <f>'Field readings'!A871</f>
        <v>44139</v>
      </c>
      <c r="B870" s="3">
        <f>'Field readings'!B871</f>
        <v>9.6458333333278894</v>
      </c>
      <c r="C870">
        <f>'Field readings'!D871</f>
        <v>15</v>
      </c>
      <c r="D870">
        <f>'Field readings'!K871</f>
        <v>32</v>
      </c>
      <c r="E870">
        <f>'Field readings'!J871+14.6973</f>
        <v>14.6973</v>
      </c>
      <c r="F870">
        <f>'Field readings'!L871</f>
        <v>0</v>
      </c>
      <c r="G870">
        <f>'Field readings'!I871</f>
        <v>0.625</v>
      </c>
      <c r="H870">
        <f>'Field readings'!N871</f>
        <v>1.9390000000000001</v>
      </c>
      <c r="I870">
        <f>'Field readings'!M871</f>
        <v>0.75</v>
      </c>
      <c r="J870">
        <f t="shared" si="364"/>
        <v>0</v>
      </c>
      <c r="K870">
        <f t="shared" si="365"/>
        <v>0.32233109850438368</v>
      </c>
      <c r="L870">
        <f t="shared" si="366"/>
        <v>0.6029101083032492</v>
      </c>
      <c r="M870">
        <f t="shared" si="367"/>
        <v>4.5184153827834079E-3</v>
      </c>
      <c r="N870">
        <f t="shared" si="368"/>
        <v>0.62540611411789182</v>
      </c>
      <c r="O870">
        <f t="shared" si="369"/>
        <v>0.62540611411789182</v>
      </c>
      <c r="P870">
        <f t="shared" si="370"/>
        <v>5.5337802991232699E-3</v>
      </c>
      <c r="Q870">
        <f t="shared" si="371"/>
        <v>2.2780055729952603E-6</v>
      </c>
      <c r="R870">
        <f t="shared" si="372"/>
        <v>2.6534811758638477E-2</v>
      </c>
      <c r="S870">
        <f t="shared" si="373"/>
        <v>0.17766890149561632</v>
      </c>
      <c r="T870">
        <f t="shared" si="374"/>
        <v>7.4888843822464732E-2</v>
      </c>
      <c r="U870">
        <f t="shared" si="375"/>
        <v>20.288516887290307</v>
      </c>
      <c r="V870">
        <f t="shared" si="376"/>
        <v>-0.37766890149561627</v>
      </c>
      <c r="W870">
        <f t="shared" si="377"/>
        <v>0</v>
      </c>
      <c r="X870">
        <f t="shared" si="378"/>
        <v>1.0059007185241196</v>
      </c>
      <c r="Y870">
        <f t="shared" si="379"/>
        <v>0.60189119645854727</v>
      </c>
      <c r="Z870">
        <f t="shared" si="380"/>
        <v>79.508416369682394</v>
      </c>
      <c r="AA870">
        <f t="shared" si="381"/>
        <v>1.1547005383792515</v>
      </c>
      <c r="AB870">
        <f t="shared" si="382"/>
        <v>0</v>
      </c>
      <c r="AC870">
        <f t="shared" si="383"/>
        <v>1</v>
      </c>
      <c r="AD870">
        <f t="shared" si="384"/>
        <v>1.0280615590059241</v>
      </c>
      <c r="AE870">
        <f t="shared" si="385"/>
        <v>109471407.47001469</v>
      </c>
      <c r="AF870">
        <f t="shared" si="386"/>
        <v>19753858593.232761</v>
      </c>
      <c r="AG870">
        <f t="shared" si="387"/>
        <v>1.0027670583780373</v>
      </c>
      <c r="AH870">
        <v>24</v>
      </c>
      <c r="AI870">
        <v>0.67944000000000004</v>
      </c>
      <c r="AJ870">
        <f t="shared" si="388"/>
        <v>2271.5007913398513</v>
      </c>
      <c r="AK870">
        <f t="shared" si="389"/>
        <v>64.306187402831185</v>
      </c>
      <c r="AL870">
        <f t="shared" si="390"/>
        <v>0</v>
      </c>
      <c r="AM870">
        <f t="shared" si="391"/>
        <v>0</v>
      </c>
      <c r="AN870">
        <f>AM870/((60/'Field readings'!D871)*24)</f>
        <v>0</v>
      </c>
      <c r="AO870">
        <f>SUM($AN$4:AN870)</f>
        <v>8879.4934323158614</v>
      </c>
    </row>
    <row r="871" spans="1:41">
      <c r="A871" s="2">
        <f>'Field readings'!A872</f>
        <v>44139</v>
      </c>
      <c r="B871" s="3">
        <f>'Field readings'!B872</f>
        <v>9.6562499999945501</v>
      </c>
      <c r="C871">
        <f>'Field readings'!D872</f>
        <v>15</v>
      </c>
      <c r="D871">
        <f>'Field readings'!K872</f>
        <v>32</v>
      </c>
      <c r="E871">
        <f>'Field readings'!J872+14.6973</f>
        <v>14.6973</v>
      </c>
      <c r="F871">
        <f>'Field readings'!L872</f>
        <v>0</v>
      </c>
      <c r="G871">
        <f>'Field readings'!I872</f>
        <v>0.625</v>
      </c>
      <c r="H871">
        <f>'Field readings'!N872</f>
        <v>1.9390000000000001</v>
      </c>
      <c r="I871">
        <f>'Field readings'!M872</f>
        <v>0.75</v>
      </c>
      <c r="J871">
        <f t="shared" si="364"/>
        <v>0</v>
      </c>
      <c r="K871">
        <f t="shared" si="365"/>
        <v>0.32233109850438368</v>
      </c>
      <c r="L871">
        <f t="shared" si="366"/>
        <v>0.6029101083032492</v>
      </c>
      <c r="M871">
        <f t="shared" si="367"/>
        <v>4.5184153827834079E-3</v>
      </c>
      <c r="N871">
        <f t="shared" si="368"/>
        <v>0.62540611411789182</v>
      </c>
      <c r="O871">
        <f t="shared" si="369"/>
        <v>0.62540611411789182</v>
      </c>
      <c r="P871">
        <f t="shared" si="370"/>
        <v>5.5337802991232699E-3</v>
      </c>
      <c r="Q871">
        <f t="shared" si="371"/>
        <v>2.2780055729952603E-6</v>
      </c>
      <c r="R871">
        <f t="shared" si="372"/>
        <v>2.6534811758638477E-2</v>
      </c>
      <c r="S871">
        <f t="shared" si="373"/>
        <v>0.17766890149561632</v>
      </c>
      <c r="T871">
        <f t="shared" si="374"/>
        <v>7.4888843822464732E-2</v>
      </c>
      <c r="U871">
        <f t="shared" si="375"/>
        <v>20.288516887290307</v>
      </c>
      <c r="V871">
        <f t="shared" si="376"/>
        <v>-0.37766890149561627</v>
      </c>
      <c r="W871">
        <f t="shared" si="377"/>
        <v>0</v>
      </c>
      <c r="X871">
        <f t="shared" si="378"/>
        <v>1.0059007185241196</v>
      </c>
      <c r="Y871">
        <f t="shared" si="379"/>
        <v>0.60189119645854727</v>
      </c>
      <c r="Z871">
        <f t="shared" si="380"/>
        <v>79.508416369682394</v>
      </c>
      <c r="AA871">
        <f t="shared" si="381"/>
        <v>1.1547005383792515</v>
      </c>
      <c r="AB871">
        <f t="shared" si="382"/>
        <v>0</v>
      </c>
      <c r="AC871">
        <f t="shared" si="383"/>
        <v>1</v>
      </c>
      <c r="AD871">
        <f t="shared" si="384"/>
        <v>1.0280615590059241</v>
      </c>
      <c r="AE871">
        <f t="shared" si="385"/>
        <v>109471407.47001469</v>
      </c>
      <c r="AF871">
        <f t="shared" si="386"/>
        <v>19753858593.232761</v>
      </c>
      <c r="AG871">
        <f t="shared" si="387"/>
        <v>1.0027670583780373</v>
      </c>
      <c r="AH871">
        <v>24</v>
      </c>
      <c r="AI871">
        <v>0.67944000000000004</v>
      </c>
      <c r="AJ871">
        <f t="shared" si="388"/>
        <v>2271.5007913398513</v>
      </c>
      <c r="AK871">
        <f t="shared" si="389"/>
        <v>64.306187402831185</v>
      </c>
      <c r="AL871">
        <f t="shared" si="390"/>
        <v>0</v>
      </c>
      <c r="AM871">
        <f t="shared" si="391"/>
        <v>0</v>
      </c>
      <c r="AN871">
        <f>AM871/((60/'Field readings'!D872)*24)</f>
        <v>0</v>
      </c>
      <c r="AO871">
        <f>SUM($AN$4:AN871)</f>
        <v>8879.4934323158614</v>
      </c>
    </row>
    <row r="872" spans="1:41">
      <c r="A872" s="2">
        <f>'Field readings'!A873</f>
        <v>44139</v>
      </c>
      <c r="B872" s="3">
        <f>'Field readings'!B873</f>
        <v>9.6666666666612109</v>
      </c>
      <c r="C872">
        <f>'Field readings'!D873</f>
        <v>15</v>
      </c>
      <c r="D872">
        <f>'Field readings'!K873</f>
        <v>32</v>
      </c>
      <c r="E872">
        <f>'Field readings'!J873+14.6973</f>
        <v>14.6973</v>
      </c>
      <c r="F872">
        <f>'Field readings'!L873</f>
        <v>0</v>
      </c>
      <c r="G872">
        <f>'Field readings'!I873</f>
        <v>0.625</v>
      </c>
      <c r="H872">
        <f>'Field readings'!N873</f>
        <v>1.9390000000000001</v>
      </c>
      <c r="I872">
        <f>'Field readings'!M873</f>
        <v>0.75</v>
      </c>
      <c r="J872">
        <f t="shared" si="364"/>
        <v>0</v>
      </c>
      <c r="K872">
        <f t="shared" si="365"/>
        <v>0.32233109850438368</v>
      </c>
      <c r="L872">
        <f t="shared" si="366"/>
        <v>0.6029101083032492</v>
      </c>
      <c r="M872">
        <f t="shared" si="367"/>
        <v>4.5184153827834079E-3</v>
      </c>
      <c r="N872">
        <f t="shared" si="368"/>
        <v>0.62540611411789182</v>
      </c>
      <c r="O872">
        <f t="shared" si="369"/>
        <v>0.62540611411789182</v>
      </c>
      <c r="P872">
        <f t="shared" si="370"/>
        <v>5.5337802991232699E-3</v>
      </c>
      <c r="Q872">
        <f t="shared" si="371"/>
        <v>2.2780055729952603E-6</v>
      </c>
      <c r="R872">
        <f t="shared" si="372"/>
        <v>2.6534811758638477E-2</v>
      </c>
      <c r="S872">
        <f t="shared" si="373"/>
        <v>0.17766890149561632</v>
      </c>
      <c r="T872">
        <f t="shared" si="374"/>
        <v>7.4888843822464732E-2</v>
      </c>
      <c r="U872">
        <f t="shared" si="375"/>
        <v>20.288516887290307</v>
      </c>
      <c r="V872">
        <f t="shared" si="376"/>
        <v>-0.37766890149561627</v>
      </c>
      <c r="W872">
        <f t="shared" si="377"/>
        <v>0</v>
      </c>
      <c r="X872">
        <f t="shared" si="378"/>
        <v>1.0059007185241196</v>
      </c>
      <c r="Y872">
        <f t="shared" si="379"/>
        <v>0.60189119645854727</v>
      </c>
      <c r="Z872">
        <f t="shared" si="380"/>
        <v>79.508416369682394</v>
      </c>
      <c r="AA872">
        <f t="shared" si="381"/>
        <v>1.1547005383792515</v>
      </c>
      <c r="AB872">
        <f t="shared" si="382"/>
        <v>0</v>
      </c>
      <c r="AC872">
        <f t="shared" si="383"/>
        <v>1</v>
      </c>
      <c r="AD872">
        <f t="shared" si="384"/>
        <v>1.0280615590059241</v>
      </c>
      <c r="AE872">
        <f t="shared" si="385"/>
        <v>109471407.47001469</v>
      </c>
      <c r="AF872">
        <f t="shared" si="386"/>
        <v>19753858593.232761</v>
      </c>
      <c r="AG872">
        <f t="shared" si="387"/>
        <v>1.0027670583780373</v>
      </c>
      <c r="AH872">
        <v>24</v>
      </c>
      <c r="AI872">
        <v>0.67944000000000004</v>
      </c>
      <c r="AJ872">
        <f t="shared" si="388"/>
        <v>2271.5007913398513</v>
      </c>
      <c r="AK872">
        <f t="shared" si="389"/>
        <v>64.306187402831185</v>
      </c>
      <c r="AL872">
        <f t="shared" si="390"/>
        <v>0</v>
      </c>
      <c r="AM872">
        <f t="shared" si="391"/>
        <v>0</v>
      </c>
      <c r="AN872">
        <f>AM872/((60/'Field readings'!D873)*24)</f>
        <v>0</v>
      </c>
      <c r="AO872">
        <f>SUM($AN$4:AN872)</f>
        <v>8879.4934323158614</v>
      </c>
    </row>
    <row r="873" spans="1:41">
      <c r="A873" s="2">
        <f>'Field readings'!A874</f>
        <v>44139</v>
      </c>
      <c r="B873" s="3">
        <f>'Field readings'!B874</f>
        <v>9.6770833333278699</v>
      </c>
      <c r="C873">
        <f>'Field readings'!D874</f>
        <v>15</v>
      </c>
      <c r="D873">
        <f>'Field readings'!K874</f>
        <v>32</v>
      </c>
      <c r="E873">
        <f>'Field readings'!J874+14.6973</f>
        <v>14.6973</v>
      </c>
      <c r="F873">
        <f>'Field readings'!L874</f>
        <v>0</v>
      </c>
      <c r="G873">
        <f>'Field readings'!I874</f>
        <v>0.625</v>
      </c>
      <c r="H873">
        <f>'Field readings'!N874</f>
        <v>1.9390000000000001</v>
      </c>
      <c r="I873">
        <f>'Field readings'!M874</f>
        <v>0.75</v>
      </c>
      <c r="J873">
        <f t="shared" si="364"/>
        <v>0</v>
      </c>
      <c r="K873">
        <f t="shared" si="365"/>
        <v>0.32233109850438368</v>
      </c>
      <c r="L873">
        <f t="shared" si="366"/>
        <v>0.6029101083032492</v>
      </c>
      <c r="M873">
        <f t="shared" si="367"/>
        <v>4.5184153827834079E-3</v>
      </c>
      <c r="N873">
        <f t="shared" si="368"/>
        <v>0.62540611411789182</v>
      </c>
      <c r="O873">
        <f t="shared" si="369"/>
        <v>0.62540611411789182</v>
      </c>
      <c r="P873">
        <f t="shared" si="370"/>
        <v>5.5337802991232699E-3</v>
      </c>
      <c r="Q873">
        <f t="shared" si="371"/>
        <v>2.2780055729952603E-6</v>
      </c>
      <c r="R873">
        <f t="shared" si="372"/>
        <v>2.6534811758638477E-2</v>
      </c>
      <c r="S873">
        <f t="shared" si="373"/>
        <v>0.17766890149561632</v>
      </c>
      <c r="T873">
        <f t="shared" si="374"/>
        <v>7.4888843822464732E-2</v>
      </c>
      <c r="U873">
        <f t="shared" si="375"/>
        <v>20.288516887290307</v>
      </c>
      <c r="V873">
        <f t="shared" si="376"/>
        <v>-0.37766890149561627</v>
      </c>
      <c r="W873">
        <f t="shared" si="377"/>
        <v>0</v>
      </c>
      <c r="X873">
        <f t="shared" si="378"/>
        <v>1.0059007185241196</v>
      </c>
      <c r="Y873">
        <f t="shared" si="379"/>
        <v>0.60189119645854727</v>
      </c>
      <c r="Z873">
        <f t="shared" si="380"/>
        <v>79.508416369682394</v>
      </c>
      <c r="AA873">
        <f t="shared" si="381"/>
        <v>1.1547005383792515</v>
      </c>
      <c r="AB873">
        <f t="shared" si="382"/>
        <v>0</v>
      </c>
      <c r="AC873">
        <f t="shared" si="383"/>
        <v>1</v>
      </c>
      <c r="AD873">
        <f t="shared" si="384"/>
        <v>1.0280615590059241</v>
      </c>
      <c r="AE873">
        <f t="shared" si="385"/>
        <v>109471407.47001469</v>
      </c>
      <c r="AF873">
        <f t="shared" si="386"/>
        <v>19753858593.232761</v>
      </c>
      <c r="AG873">
        <f t="shared" si="387"/>
        <v>1.0027670583780373</v>
      </c>
      <c r="AH873">
        <v>24</v>
      </c>
      <c r="AI873">
        <v>0.67944000000000004</v>
      </c>
      <c r="AJ873">
        <f t="shared" si="388"/>
        <v>2271.5007913398513</v>
      </c>
      <c r="AK873">
        <f t="shared" si="389"/>
        <v>64.306187402831185</v>
      </c>
      <c r="AL873">
        <f t="shared" si="390"/>
        <v>0</v>
      </c>
      <c r="AM873">
        <f t="shared" si="391"/>
        <v>0</v>
      </c>
      <c r="AN873">
        <f>AM873/((60/'Field readings'!D874)*24)</f>
        <v>0</v>
      </c>
      <c r="AO873">
        <f>SUM($AN$4:AN873)</f>
        <v>8879.4934323158614</v>
      </c>
    </row>
    <row r="874" spans="1:41">
      <c r="A874" s="2">
        <f>'Field readings'!A875</f>
        <v>44139</v>
      </c>
      <c r="B874" s="3">
        <f>'Field readings'!B875</f>
        <v>9.6874999999945306</v>
      </c>
      <c r="C874">
        <f>'Field readings'!D875</f>
        <v>15</v>
      </c>
      <c r="D874">
        <f>'Field readings'!K875</f>
        <v>32</v>
      </c>
      <c r="E874">
        <f>'Field readings'!J875+14.6973</f>
        <v>14.6973</v>
      </c>
      <c r="F874">
        <f>'Field readings'!L875</f>
        <v>0</v>
      </c>
      <c r="G874">
        <f>'Field readings'!I875</f>
        <v>0.625</v>
      </c>
      <c r="H874">
        <f>'Field readings'!N875</f>
        <v>1.9390000000000001</v>
      </c>
      <c r="I874">
        <f>'Field readings'!M875</f>
        <v>0.75</v>
      </c>
      <c r="J874">
        <f t="shared" si="364"/>
        <v>0</v>
      </c>
      <c r="K874">
        <f t="shared" si="365"/>
        <v>0.32233109850438368</v>
      </c>
      <c r="L874">
        <f t="shared" si="366"/>
        <v>0.6029101083032492</v>
      </c>
      <c r="M874">
        <f t="shared" si="367"/>
        <v>4.5184153827834079E-3</v>
      </c>
      <c r="N874">
        <f t="shared" si="368"/>
        <v>0.62540611411789182</v>
      </c>
      <c r="O874">
        <f t="shared" si="369"/>
        <v>0.62540611411789182</v>
      </c>
      <c r="P874">
        <f t="shared" si="370"/>
        <v>5.5337802991232699E-3</v>
      </c>
      <c r="Q874">
        <f t="shared" si="371"/>
        <v>2.2780055729952603E-6</v>
      </c>
      <c r="R874">
        <f t="shared" si="372"/>
        <v>2.6534811758638477E-2</v>
      </c>
      <c r="S874">
        <f t="shared" si="373"/>
        <v>0.17766890149561632</v>
      </c>
      <c r="T874">
        <f t="shared" si="374"/>
        <v>7.4888843822464732E-2</v>
      </c>
      <c r="U874">
        <f t="shared" si="375"/>
        <v>20.288516887290307</v>
      </c>
      <c r="V874">
        <f t="shared" si="376"/>
        <v>-0.37766890149561627</v>
      </c>
      <c r="W874">
        <f t="shared" si="377"/>
        <v>0</v>
      </c>
      <c r="X874">
        <f t="shared" si="378"/>
        <v>1.0059007185241196</v>
      </c>
      <c r="Y874">
        <f t="shared" si="379"/>
        <v>0.60189119645854727</v>
      </c>
      <c r="Z874">
        <f t="shared" si="380"/>
        <v>79.508416369682394</v>
      </c>
      <c r="AA874">
        <f t="shared" si="381"/>
        <v>1.1547005383792515</v>
      </c>
      <c r="AB874">
        <f t="shared" si="382"/>
        <v>0</v>
      </c>
      <c r="AC874">
        <f t="shared" si="383"/>
        <v>1</v>
      </c>
      <c r="AD874">
        <f t="shared" si="384"/>
        <v>1.0280615590059241</v>
      </c>
      <c r="AE874">
        <f t="shared" si="385"/>
        <v>109471407.47001469</v>
      </c>
      <c r="AF874">
        <f t="shared" si="386"/>
        <v>19753858593.232761</v>
      </c>
      <c r="AG874">
        <f t="shared" si="387"/>
        <v>1.0027670583780373</v>
      </c>
      <c r="AH874">
        <v>24</v>
      </c>
      <c r="AI874">
        <v>0.67944000000000004</v>
      </c>
      <c r="AJ874">
        <f t="shared" si="388"/>
        <v>2271.5007913398513</v>
      </c>
      <c r="AK874">
        <f t="shared" si="389"/>
        <v>64.306187402831185</v>
      </c>
      <c r="AL874">
        <f t="shared" si="390"/>
        <v>0</v>
      </c>
      <c r="AM874">
        <f t="shared" si="391"/>
        <v>0</v>
      </c>
      <c r="AN874">
        <f>AM874/((60/'Field readings'!D875)*24)</f>
        <v>0</v>
      </c>
      <c r="AO874">
        <f>SUM($AN$4:AN874)</f>
        <v>8879.4934323158614</v>
      </c>
    </row>
    <row r="875" spans="1:41">
      <c r="A875" s="2">
        <f>'Field readings'!A876</f>
        <v>44139</v>
      </c>
      <c r="B875" s="3">
        <f>'Field readings'!B876</f>
        <v>9.6979166666611896</v>
      </c>
      <c r="C875">
        <f>'Field readings'!D876</f>
        <v>15</v>
      </c>
      <c r="D875">
        <f>'Field readings'!K876</f>
        <v>32</v>
      </c>
      <c r="E875">
        <f>'Field readings'!J876+14.6973</f>
        <v>14.6973</v>
      </c>
      <c r="F875">
        <f>'Field readings'!L876</f>
        <v>0</v>
      </c>
      <c r="G875">
        <f>'Field readings'!I876</f>
        <v>0.625</v>
      </c>
      <c r="H875">
        <f>'Field readings'!N876</f>
        <v>1.9390000000000001</v>
      </c>
      <c r="I875">
        <f>'Field readings'!M876</f>
        <v>0.75</v>
      </c>
      <c r="J875">
        <f t="shared" si="364"/>
        <v>0</v>
      </c>
      <c r="K875">
        <f t="shared" si="365"/>
        <v>0.32233109850438368</v>
      </c>
      <c r="L875">
        <f t="shared" si="366"/>
        <v>0.6029101083032492</v>
      </c>
      <c r="M875">
        <f t="shared" si="367"/>
        <v>4.5184153827834079E-3</v>
      </c>
      <c r="N875">
        <f t="shared" si="368"/>
        <v>0.62540611411789182</v>
      </c>
      <c r="O875">
        <f t="shared" si="369"/>
        <v>0.62540611411789182</v>
      </c>
      <c r="P875">
        <f t="shared" si="370"/>
        <v>5.5337802991232699E-3</v>
      </c>
      <c r="Q875">
        <f t="shared" si="371"/>
        <v>2.2780055729952603E-6</v>
      </c>
      <c r="R875">
        <f t="shared" si="372"/>
        <v>2.6534811758638477E-2</v>
      </c>
      <c r="S875">
        <f t="shared" si="373"/>
        <v>0.17766890149561632</v>
      </c>
      <c r="T875">
        <f t="shared" si="374"/>
        <v>7.4888843822464732E-2</v>
      </c>
      <c r="U875">
        <f t="shared" si="375"/>
        <v>20.288516887290307</v>
      </c>
      <c r="V875">
        <f t="shared" si="376"/>
        <v>-0.37766890149561627</v>
      </c>
      <c r="W875">
        <f t="shared" si="377"/>
        <v>0</v>
      </c>
      <c r="X875">
        <f t="shared" si="378"/>
        <v>1.0059007185241196</v>
      </c>
      <c r="Y875">
        <f t="shared" si="379"/>
        <v>0.60189119645854727</v>
      </c>
      <c r="Z875">
        <f t="shared" si="380"/>
        <v>79.508416369682394</v>
      </c>
      <c r="AA875">
        <f t="shared" si="381"/>
        <v>1.1547005383792515</v>
      </c>
      <c r="AB875">
        <f t="shared" si="382"/>
        <v>0</v>
      </c>
      <c r="AC875">
        <f t="shared" si="383"/>
        <v>1</v>
      </c>
      <c r="AD875">
        <f t="shared" si="384"/>
        <v>1.0280615590059241</v>
      </c>
      <c r="AE875">
        <f t="shared" si="385"/>
        <v>109471407.47001469</v>
      </c>
      <c r="AF875">
        <f t="shared" si="386"/>
        <v>19753858593.232761</v>
      </c>
      <c r="AG875">
        <f t="shared" si="387"/>
        <v>1.0027670583780373</v>
      </c>
      <c r="AH875">
        <v>24</v>
      </c>
      <c r="AI875">
        <v>0.67944000000000004</v>
      </c>
      <c r="AJ875">
        <f t="shared" si="388"/>
        <v>2271.5007913398513</v>
      </c>
      <c r="AK875">
        <f t="shared" si="389"/>
        <v>64.306187402831185</v>
      </c>
      <c r="AL875">
        <f t="shared" si="390"/>
        <v>0</v>
      </c>
      <c r="AM875">
        <f t="shared" si="391"/>
        <v>0</v>
      </c>
      <c r="AN875">
        <f>AM875/((60/'Field readings'!D876)*24)</f>
        <v>0</v>
      </c>
      <c r="AO875">
        <f>SUM($AN$4:AN875)</f>
        <v>8879.4934323158614</v>
      </c>
    </row>
    <row r="876" spans="1:41">
      <c r="A876" s="2">
        <f>'Field readings'!A877</f>
        <v>44139</v>
      </c>
      <c r="B876" s="3">
        <f>'Field readings'!B877</f>
        <v>9.7083333333278503</v>
      </c>
      <c r="C876">
        <f>'Field readings'!D877</f>
        <v>15</v>
      </c>
      <c r="D876">
        <f>'Field readings'!K877</f>
        <v>32</v>
      </c>
      <c r="E876">
        <f>'Field readings'!J877+14.6973</f>
        <v>14.6973</v>
      </c>
      <c r="F876">
        <f>'Field readings'!L877</f>
        <v>0</v>
      </c>
      <c r="G876">
        <f>'Field readings'!I877</f>
        <v>0.625</v>
      </c>
      <c r="H876">
        <f>'Field readings'!N877</f>
        <v>1.9390000000000001</v>
      </c>
      <c r="I876">
        <f>'Field readings'!M877</f>
        <v>0.75</v>
      </c>
      <c r="J876">
        <f t="shared" si="364"/>
        <v>0</v>
      </c>
      <c r="K876">
        <f t="shared" si="365"/>
        <v>0.32233109850438368</v>
      </c>
      <c r="L876">
        <f t="shared" si="366"/>
        <v>0.6029101083032492</v>
      </c>
      <c r="M876">
        <f t="shared" si="367"/>
        <v>4.5184153827834079E-3</v>
      </c>
      <c r="N876">
        <f t="shared" si="368"/>
        <v>0.62540611411789182</v>
      </c>
      <c r="O876">
        <f t="shared" si="369"/>
        <v>0.62540611411789182</v>
      </c>
      <c r="P876">
        <f t="shared" si="370"/>
        <v>5.5337802991232699E-3</v>
      </c>
      <c r="Q876">
        <f t="shared" si="371"/>
        <v>2.2780055729952603E-6</v>
      </c>
      <c r="R876">
        <f t="shared" si="372"/>
        <v>2.6534811758638477E-2</v>
      </c>
      <c r="S876">
        <f t="shared" si="373"/>
        <v>0.17766890149561632</v>
      </c>
      <c r="T876">
        <f t="shared" si="374"/>
        <v>7.4888843822464732E-2</v>
      </c>
      <c r="U876">
        <f t="shared" si="375"/>
        <v>20.288516887290307</v>
      </c>
      <c r="V876">
        <f t="shared" si="376"/>
        <v>-0.37766890149561627</v>
      </c>
      <c r="W876">
        <f t="shared" si="377"/>
        <v>0</v>
      </c>
      <c r="X876">
        <f t="shared" si="378"/>
        <v>1.0059007185241196</v>
      </c>
      <c r="Y876">
        <f t="shared" si="379"/>
        <v>0.60189119645854727</v>
      </c>
      <c r="Z876">
        <f t="shared" si="380"/>
        <v>79.508416369682394</v>
      </c>
      <c r="AA876">
        <f t="shared" si="381"/>
        <v>1.1547005383792515</v>
      </c>
      <c r="AB876">
        <f t="shared" si="382"/>
        <v>0</v>
      </c>
      <c r="AC876">
        <f t="shared" si="383"/>
        <v>1</v>
      </c>
      <c r="AD876">
        <f t="shared" si="384"/>
        <v>1.0280615590059241</v>
      </c>
      <c r="AE876">
        <f t="shared" si="385"/>
        <v>109471407.47001469</v>
      </c>
      <c r="AF876">
        <f t="shared" si="386"/>
        <v>19753858593.232761</v>
      </c>
      <c r="AG876">
        <f t="shared" si="387"/>
        <v>1.0027670583780373</v>
      </c>
      <c r="AH876">
        <v>24</v>
      </c>
      <c r="AI876">
        <v>0.67944000000000004</v>
      </c>
      <c r="AJ876">
        <f t="shared" si="388"/>
        <v>2271.5007913398513</v>
      </c>
      <c r="AK876">
        <f t="shared" si="389"/>
        <v>64.306187402831185</v>
      </c>
      <c r="AL876">
        <f t="shared" si="390"/>
        <v>0</v>
      </c>
      <c r="AM876">
        <f t="shared" si="391"/>
        <v>0</v>
      </c>
      <c r="AN876">
        <f>AM876/((60/'Field readings'!D877)*24)</f>
        <v>0</v>
      </c>
      <c r="AO876">
        <f>SUM($AN$4:AN876)</f>
        <v>8879.4934323158614</v>
      </c>
    </row>
    <row r="877" spans="1:41">
      <c r="A877" s="2">
        <f>'Field readings'!A878</f>
        <v>44139</v>
      </c>
      <c r="B877" s="3">
        <f>'Field readings'!B878</f>
        <v>9.7187499999945093</v>
      </c>
      <c r="C877">
        <f>'Field readings'!D878</f>
        <v>15</v>
      </c>
      <c r="D877">
        <f>'Field readings'!K878</f>
        <v>32</v>
      </c>
      <c r="E877">
        <f>'Field readings'!J878+14.6973</f>
        <v>14.6973</v>
      </c>
      <c r="F877">
        <f>'Field readings'!L878</f>
        <v>0</v>
      </c>
      <c r="G877">
        <f>'Field readings'!I878</f>
        <v>0.625</v>
      </c>
      <c r="H877">
        <f>'Field readings'!N878</f>
        <v>1.9390000000000001</v>
      </c>
      <c r="I877">
        <f>'Field readings'!M878</f>
        <v>0.75</v>
      </c>
      <c r="J877">
        <f t="shared" si="364"/>
        <v>0</v>
      </c>
      <c r="K877">
        <f t="shared" si="365"/>
        <v>0.32233109850438368</v>
      </c>
      <c r="L877">
        <f t="shared" si="366"/>
        <v>0.6029101083032492</v>
      </c>
      <c r="M877">
        <f t="shared" si="367"/>
        <v>4.5184153827834079E-3</v>
      </c>
      <c r="N877">
        <f t="shared" si="368"/>
        <v>0.62540611411789182</v>
      </c>
      <c r="O877">
        <f t="shared" si="369"/>
        <v>0.62540611411789182</v>
      </c>
      <c r="P877">
        <f t="shared" si="370"/>
        <v>5.5337802991232699E-3</v>
      </c>
      <c r="Q877">
        <f t="shared" si="371"/>
        <v>2.2780055729952603E-6</v>
      </c>
      <c r="R877">
        <f t="shared" si="372"/>
        <v>2.6534811758638477E-2</v>
      </c>
      <c r="S877">
        <f t="shared" si="373"/>
        <v>0.17766890149561632</v>
      </c>
      <c r="T877">
        <f t="shared" si="374"/>
        <v>7.4888843822464732E-2</v>
      </c>
      <c r="U877">
        <f t="shared" si="375"/>
        <v>20.288516887290307</v>
      </c>
      <c r="V877">
        <f t="shared" si="376"/>
        <v>-0.37766890149561627</v>
      </c>
      <c r="W877">
        <f t="shared" si="377"/>
        <v>0</v>
      </c>
      <c r="X877">
        <f t="shared" si="378"/>
        <v>1.0059007185241196</v>
      </c>
      <c r="Y877">
        <f t="shared" si="379"/>
        <v>0.60189119645854727</v>
      </c>
      <c r="Z877">
        <f t="shared" si="380"/>
        <v>79.508416369682394</v>
      </c>
      <c r="AA877">
        <f t="shared" si="381"/>
        <v>1.1547005383792515</v>
      </c>
      <c r="AB877">
        <f t="shared" si="382"/>
        <v>0</v>
      </c>
      <c r="AC877">
        <f t="shared" si="383"/>
        <v>1</v>
      </c>
      <c r="AD877">
        <f t="shared" si="384"/>
        <v>1.0280615590059241</v>
      </c>
      <c r="AE877">
        <f t="shared" si="385"/>
        <v>109471407.47001469</v>
      </c>
      <c r="AF877">
        <f t="shared" si="386"/>
        <v>19753858593.232761</v>
      </c>
      <c r="AG877">
        <f t="shared" si="387"/>
        <v>1.0027670583780373</v>
      </c>
      <c r="AH877">
        <v>24</v>
      </c>
      <c r="AI877">
        <v>0.67944000000000004</v>
      </c>
      <c r="AJ877">
        <f t="shared" si="388"/>
        <v>2271.5007913398513</v>
      </c>
      <c r="AK877">
        <f t="shared" si="389"/>
        <v>64.306187402831185</v>
      </c>
      <c r="AL877">
        <f t="shared" si="390"/>
        <v>0</v>
      </c>
      <c r="AM877">
        <f t="shared" si="391"/>
        <v>0</v>
      </c>
      <c r="AN877">
        <f>AM877/((60/'Field readings'!D878)*24)</f>
        <v>0</v>
      </c>
      <c r="AO877">
        <f>SUM($AN$4:AN877)</f>
        <v>8879.4934323158614</v>
      </c>
    </row>
    <row r="878" spans="1:41">
      <c r="A878" s="2">
        <f>'Field readings'!A879</f>
        <v>44139</v>
      </c>
      <c r="B878" s="3">
        <f>'Field readings'!B879</f>
        <v>9.72916666666117</v>
      </c>
      <c r="C878">
        <f>'Field readings'!D879</f>
        <v>15</v>
      </c>
      <c r="D878">
        <f>'Field readings'!K879</f>
        <v>32</v>
      </c>
      <c r="E878">
        <f>'Field readings'!J879+14.6973</f>
        <v>14.6973</v>
      </c>
      <c r="F878">
        <f>'Field readings'!L879</f>
        <v>0</v>
      </c>
      <c r="G878">
        <f>'Field readings'!I879</f>
        <v>0.625</v>
      </c>
      <c r="H878">
        <f>'Field readings'!N879</f>
        <v>1.9390000000000001</v>
      </c>
      <c r="I878">
        <f>'Field readings'!M879</f>
        <v>0.75</v>
      </c>
      <c r="J878">
        <f t="shared" si="364"/>
        <v>0</v>
      </c>
      <c r="K878">
        <f t="shared" si="365"/>
        <v>0.32233109850438368</v>
      </c>
      <c r="L878">
        <f t="shared" si="366"/>
        <v>0.6029101083032492</v>
      </c>
      <c r="M878">
        <f t="shared" si="367"/>
        <v>4.5184153827834079E-3</v>
      </c>
      <c r="N878">
        <f t="shared" si="368"/>
        <v>0.62540611411789182</v>
      </c>
      <c r="O878">
        <f t="shared" si="369"/>
        <v>0.62540611411789182</v>
      </c>
      <c r="P878">
        <f t="shared" si="370"/>
        <v>5.5337802991232699E-3</v>
      </c>
      <c r="Q878">
        <f t="shared" si="371"/>
        <v>2.2780055729952603E-6</v>
      </c>
      <c r="R878">
        <f t="shared" si="372"/>
        <v>2.6534811758638477E-2</v>
      </c>
      <c r="S878">
        <f t="shared" si="373"/>
        <v>0.17766890149561632</v>
      </c>
      <c r="T878">
        <f t="shared" si="374"/>
        <v>7.4888843822464732E-2</v>
      </c>
      <c r="U878">
        <f t="shared" si="375"/>
        <v>20.288516887290307</v>
      </c>
      <c r="V878">
        <f t="shared" si="376"/>
        <v>-0.37766890149561627</v>
      </c>
      <c r="W878">
        <f t="shared" si="377"/>
        <v>0</v>
      </c>
      <c r="X878">
        <f t="shared" si="378"/>
        <v>1.0059007185241196</v>
      </c>
      <c r="Y878">
        <f t="shared" si="379"/>
        <v>0.60189119645854727</v>
      </c>
      <c r="Z878">
        <f t="shared" si="380"/>
        <v>79.508416369682394</v>
      </c>
      <c r="AA878">
        <f t="shared" si="381"/>
        <v>1.1547005383792515</v>
      </c>
      <c r="AB878">
        <f t="shared" si="382"/>
        <v>0</v>
      </c>
      <c r="AC878">
        <f t="shared" si="383"/>
        <v>1</v>
      </c>
      <c r="AD878">
        <f t="shared" si="384"/>
        <v>1.0280615590059241</v>
      </c>
      <c r="AE878">
        <f t="shared" si="385"/>
        <v>109471407.47001469</v>
      </c>
      <c r="AF878">
        <f t="shared" si="386"/>
        <v>19753858593.232761</v>
      </c>
      <c r="AG878">
        <f t="shared" si="387"/>
        <v>1.0027670583780373</v>
      </c>
      <c r="AH878">
        <v>24</v>
      </c>
      <c r="AI878">
        <v>0.67944000000000004</v>
      </c>
      <c r="AJ878">
        <f t="shared" si="388"/>
        <v>2271.5007913398513</v>
      </c>
      <c r="AK878">
        <f t="shared" si="389"/>
        <v>64.306187402831185</v>
      </c>
      <c r="AL878">
        <f t="shared" si="390"/>
        <v>0</v>
      </c>
      <c r="AM878">
        <f t="shared" si="391"/>
        <v>0</v>
      </c>
      <c r="AN878">
        <f>AM878/((60/'Field readings'!D879)*24)</f>
        <v>0</v>
      </c>
      <c r="AO878">
        <f>SUM($AN$4:AN878)</f>
        <v>8879.4934323158614</v>
      </c>
    </row>
    <row r="879" spans="1:41">
      <c r="A879" s="2">
        <f>'Field readings'!A880</f>
        <v>44139</v>
      </c>
      <c r="B879" s="3">
        <f>'Field readings'!B880</f>
        <v>9.7395833333278308</v>
      </c>
      <c r="C879">
        <f>'Field readings'!D880</f>
        <v>15</v>
      </c>
      <c r="D879">
        <f>'Field readings'!K880</f>
        <v>32</v>
      </c>
      <c r="E879">
        <f>'Field readings'!J880+14.6973</f>
        <v>14.6973</v>
      </c>
      <c r="F879">
        <f>'Field readings'!L880</f>
        <v>0</v>
      </c>
      <c r="G879">
        <f>'Field readings'!I880</f>
        <v>0.625</v>
      </c>
      <c r="H879">
        <f>'Field readings'!N880</f>
        <v>1.9390000000000001</v>
      </c>
      <c r="I879">
        <f>'Field readings'!M880</f>
        <v>0.75</v>
      </c>
      <c r="J879">
        <f t="shared" si="364"/>
        <v>0</v>
      </c>
      <c r="K879">
        <f t="shared" si="365"/>
        <v>0.32233109850438368</v>
      </c>
      <c r="L879">
        <f t="shared" si="366"/>
        <v>0.6029101083032492</v>
      </c>
      <c r="M879">
        <f t="shared" si="367"/>
        <v>4.5184153827834079E-3</v>
      </c>
      <c r="N879">
        <f t="shared" si="368"/>
        <v>0.62540611411789182</v>
      </c>
      <c r="O879">
        <f t="shared" si="369"/>
        <v>0.62540611411789182</v>
      </c>
      <c r="P879">
        <f t="shared" si="370"/>
        <v>5.5337802991232699E-3</v>
      </c>
      <c r="Q879">
        <f t="shared" si="371"/>
        <v>2.2780055729952603E-6</v>
      </c>
      <c r="R879">
        <f t="shared" si="372"/>
        <v>2.6534811758638477E-2</v>
      </c>
      <c r="S879">
        <f t="shared" si="373"/>
        <v>0.17766890149561632</v>
      </c>
      <c r="T879">
        <f t="shared" si="374"/>
        <v>7.4888843822464732E-2</v>
      </c>
      <c r="U879">
        <f t="shared" si="375"/>
        <v>20.288516887290307</v>
      </c>
      <c r="V879">
        <f t="shared" si="376"/>
        <v>-0.37766890149561627</v>
      </c>
      <c r="W879">
        <f t="shared" si="377"/>
        <v>0</v>
      </c>
      <c r="X879">
        <f t="shared" si="378"/>
        <v>1.0059007185241196</v>
      </c>
      <c r="Y879">
        <f t="shared" si="379"/>
        <v>0.60189119645854727</v>
      </c>
      <c r="Z879">
        <f t="shared" si="380"/>
        <v>79.508416369682394</v>
      </c>
      <c r="AA879">
        <f t="shared" si="381"/>
        <v>1.1547005383792515</v>
      </c>
      <c r="AB879">
        <f t="shared" si="382"/>
        <v>0</v>
      </c>
      <c r="AC879">
        <f t="shared" si="383"/>
        <v>1</v>
      </c>
      <c r="AD879">
        <f t="shared" si="384"/>
        <v>1.0280615590059241</v>
      </c>
      <c r="AE879">
        <f t="shared" si="385"/>
        <v>109471407.47001469</v>
      </c>
      <c r="AF879">
        <f t="shared" si="386"/>
        <v>19753858593.232761</v>
      </c>
      <c r="AG879">
        <f t="shared" si="387"/>
        <v>1.0027670583780373</v>
      </c>
      <c r="AH879">
        <v>24</v>
      </c>
      <c r="AI879">
        <v>0.67944000000000004</v>
      </c>
      <c r="AJ879">
        <f t="shared" si="388"/>
        <v>2271.5007913398513</v>
      </c>
      <c r="AK879">
        <f t="shared" si="389"/>
        <v>64.306187402831185</v>
      </c>
      <c r="AL879">
        <f t="shared" si="390"/>
        <v>0</v>
      </c>
      <c r="AM879">
        <f t="shared" si="391"/>
        <v>0</v>
      </c>
      <c r="AN879">
        <f>AM879/((60/'Field readings'!D880)*24)</f>
        <v>0</v>
      </c>
      <c r="AO879">
        <f>SUM($AN$4:AN879)</f>
        <v>8879.4934323158614</v>
      </c>
    </row>
    <row r="880" spans="1:41">
      <c r="A880" s="2">
        <f>'Field readings'!A881</f>
        <v>44139</v>
      </c>
      <c r="B880" s="3">
        <f>'Field readings'!B881</f>
        <v>9.7499999999945004</v>
      </c>
      <c r="C880">
        <f>'Field readings'!D881</f>
        <v>15</v>
      </c>
      <c r="D880">
        <f>'Field readings'!K881</f>
        <v>32</v>
      </c>
      <c r="E880">
        <f>'Field readings'!J881+14.6973</f>
        <v>14.6973</v>
      </c>
      <c r="F880">
        <f>'Field readings'!L881</f>
        <v>0</v>
      </c>
      <c r="G880">
        <f>'Field readings'!I881</f>
        <v>0.625</v>
      </c>
      <c r="H880">
        <f>'Field readings'!N881</f>
        <v>1.9390000000000001</v>
      </c>
      <c r="I880">
        <f>'Field readings'!M881</f>
        <v>0.75</v>
      </c>
      <c r="J880">
        <f t="shared" si="364"/>
        <v>0</v>
      </c>
      <c r="K880">
        <f t="shared" si="365"/>
        <v>0.32233109850438368</v>
      </c>
      <c r="L880">
        <f t="shared" si="366"/>
        <v>0.6029101083032492</v>
      </c>
      <c r="M880">
        <f t="shared" si="367"/>
        <v>4.5184153827834079E-3</v>
      </c>
      <c r="N880">
        <f t="shared" si="368"/>
        <v>0.62540611411789182</v>
      </c>
      <c r="O880">
        <f t="shared" si="369"/>
        <v>0.62540611411789182</v>
      </c>
      <c r="P880">
        <f t="shared" si="370"/>
        <v>5.5337802991232699E-3</v>
      </c>
      <c r="Q880">
        <f t="shared" si="371"/>
        <v>2.2780055729952603E-6</v>
      </c>
      <c r="R880">
        <f t="shared" si="372"/>
        <v>2.6534811758638477E-2</v>
      </c>
      <c r="S880">
        <f t="shared" si="373"/>
        <v>0.17766890149561632</v>
      </c>
      <c r="T880">
        <f t="shared" si="374"/>
        <v>7.4888843822464732E-2</v>
      </c>
      <c r="U880">
        <f t="shared" si="375"/>
        <v>20.288516887290307</v>
      </c>
      <c r="V880">
        <f t="shared" si="376"/>
        <v>-0.37766890149561627</v>
      </c>
      <c r="W880">
        <f t="shared" si="377"/>
        <v>0</v>
      </c>
      <c r="X880">
        <f t="shared" si="378"/>
        <v>1.0059007185241196</v>
      </c>
      <c r="Y880">
        <f t="shared" si="379"/>
        <v>0.60189119645854727</v>
      </c>
      <c r="Z880">
        <f t="shared" si="380"/>
        <v>79.508416369682394</v>
      </c>
      <c r="AA880">
        <f t="shared" si="381"/>
        <v>1.1547005383792515</v>
      </c>
      <c r="AB880">
        <f t="shared" si="382"/>
        <v>0</v>
      </c>
      <c r="AC880">
        <f t="shared" si="383"/>
        <v>1</v>
      </c>
      <c r="AD880">
        <f t="shared" si="384"/>
        <v>1.0280615590059241</v>
      </c>
      <c r="AE880">
        <f t="shared" si="385"/>
        <v>109471407.47001469</v>
      </c>
      <c r="AF880">
        <f t="shared" si="386"/>
        <v>19753858593.232761</v>
      </c>
      <c r="AG880">
        <f t="shared" si="387"/>
        <v>1.0027670583780373</v>
      </c>
      <c r="AH880">
        <v>24</v>
      </c>
      <c r="AI880">
        <v>0.67944000000000004</v>
      </c>
      <c r="AJ880">
        <f t="shared" si="388"/>
        <v>2271.5007913398513</v>
      </c>
      <c r="AK880">
        <f t="shared" si="389"/>
        <v>64.306187402831185</v>
      </c>
      <c r="AL880">
        <f t="shared" si="390"/>
        <v>0</v>
      </c>
      <c r="AM880">
        <f t="shared" si="391"/>
        <v>0</v>
      </c>
      <c r="AN880">
        <f>AM880/((60/'Field readings'!D881)*24)</f>
        <v>0</v>
      </c>
      <c r="AO880">
        <f>SUM($AN$4:AN880)</f>
        <v>8879.4934323158614</v>
      </c>
    </row>
    <row r="881" spans="1:41">
      <c r="A881" s="2">
        <f>'Field readings'!A882</f>
        <v>44139</v>
      </c>
      <c r="B881" s="3">
        <f>'Field readings'!B882</f>
        <v>9.7604166666611505</v>
      </c>
      <c r="C881">
        <f>'Field readings'!D882</f>
        <v>15</v>
      </c>
      <c r="D881">
        <f>'Field readings'!K882</f>
        <v>32</v>
      </c>
      <c r="E881">
        <f>'Field readings'!J882+14.6973</f>
        <v>14.6973</v>
      </c>
      <c r="F881">
        <f>'Field readings'!L882</f>
        <v>0</v>
      </c>
      <c r="G881">
        <f>'Field readings'!I882</f>
        <v>0.625</v>
      </c>
      <c r="H881">
        <f>'Field readings'!N882</f>
        <v>1.9390000000000001</v>
      </c>
      <c r="I881">
        <f>'Field readings'!M882</f>
        <v>0.75</v>
      </c>
      <c r="J881">
        <f t="shared" si="364"/>
        <v>0</v>
      </c>
      <c r="K881">
        <f t="shared" si="365"/>
        <v>0.32233109850438368</v>
      </c>
      <c r="L881">
        <f t="shared" si="366"/>
        <v>0.6029101083032492</v>
      </c>
      <c r="M881">
        <f t="shared" si="367"/>
        <v>4.5184153827834079E-3</v>
      </c>
      <c r="N881">
        <f t="shared" si="368"/>
        <v>0.62540611411789182</v>
      </c>
      <c r="O881">
        <f t="shared" si="369"/>
        <v>0.62540611411789182</v>
      </c>
      <c r="P881">
        <f t="shared" si="370"/>
        <v>5.5337802991232699E-3</v>
      </c>
      <c r="Q881">
        <f t="shared" si="371"/>
        <v>2.2780055729952603E-6</v>
      </c>
      <c r="R881">
        <f t="shared" si="372"/>
        <v>2.6534811758638477E-2</v>
      </c>
      <c r="S881">
        <f t="shared" si="373"/>
        <v>0.17766890149561632</v>
      </c>
      <c r="T881">
        <f t="shared" si="374"/>
        <v>7.4888843822464732E-2</v>
      </c>
      <c r="U881">
        <f t="shared" si="375"/>
        <v>20.288516887290307</v>
      </c>
      <c r="V881">
        <f t="shared" si="376"/>
        <v>-0.37766890149561627</v>
      </c>
      <c r="W881">
        <f t="shared" si="377"/>
        <v>0</v>
      </c>
      <c r="X881">
        <f t="shared" si="378"/>
        <v>1.0059007185241196</v>
      </c>
      <c r="Y881">
        <f t="shared" si="379"/>
        <v>0.60189119645854727</v>
      </c>
      <c r="Z881">
        <f t="shared" si="380"/>
        <v>79.508416369682394</v>
      </c>
      <c r="AA881">
        <f t="shared" si="381"/>
        <v>1.1547005383792515</v>
      </c>
      <c r="AB881">
        <f t="shared" si="382"/>
        <v>0</v>
      </c>
      <c r="AC881">
        <f t="shared" si="383"/>
        <v>1</v>
      </c>
      <c r="AD881">
        <f t="shared" si="384"/>
        <v>1.0280615590059241</v>
      </c>
      <c r="AE881">
        <f t="shared" si="385"/>
        <v>109471407.47001469</v>
      </c>
      <c r="AF881">
        <f t="shared" si="386"/>
        <v>19753858593.232761</v>
      </c>
      <c r="AG881">
        <f t="shared" si="387"/>
        <v>1.0027670583780373</v>
      </c>
      <c r="AH881">
        <v>24</v>
      </c>
      <c r="AI881">
        <v>0.67944000000000004</v>
      </c>
      <c r="AJ881">
        <f t="shared" si="388"/>
        <v>2271.5007913398513</v>
      </c>
      <c r="AK881">
        <f t="shared" si="389"/>
        <v>64.306187402831185</v>
      </c>
      <c r="AL881">
        <f t="shared" si="390"/>
        <v>0</v>
      </c>
      <c r="AM881">
        <f t="shared" si="391"/>
        <v>0</v>
      </c>
      <c r="AN881">
        <f>AM881/((60/'Field readings'!D882)*24)</f>
        <v>0</v>
      </c>
      <c r="AO881">
        <f>SUM($AN$4:AN881)</f>
        <v>8879.4934323158614</v>
      </c>
    </row>
    <row r="882" spans="1:41">
      <c r="A882" s="2">
        <f>'Field readings'!A883</f>
        <v>44139</v>
      </c>
      <c r="B882" s="3">
        <f>'Field readings'!B883</f>
        <v>9.7708333333278201</v>
      </c>
      <c r="C882">
        <f>'Field readings'!D883</f>
        <v>15</v>
      </c>
      <c r="D882">
        <f>'Field readings'!K883</f>
        <v>32</v>
      </c>
      <c r="E882">
        <f>'Field readings'!J883+14.6973</f>
        <v>14.6973</v>
      </c>
      <c r="F882">
        <f>'Field readings'!L883</f>
        <v>0</v>
      </c>
      <c r="G882">
        <f>'Field readings'!I883</f>
        <v>0.625</v>
      </c>
      <c r="H882">
        <f>'Field readings'!N883</f>
        <v>1.9390000000000001</v>
      </c>
      <c r="I882">
        <f>'Field readings'!M883</f>
        <v>0.75</v>
      </c>
      <c r="J882">
        <f t="shared" si="364"/>
        <v>0</v>
      </c>
      <c r="K882">
        <f t="shared" si="365"/>
        <v>0.32233109850438368</v>
      </c>
      <c r="L882">
        <f t="shared" si="366"/>
        <v>0.6029101083032492</v>
      </c>
      <c r="M882">
        <f t="shared" si="367"/>
        <v>4.5184153827834079E-3</v>
      </c>
      <c r="N882">
        <f t="shared" si="368"/>
        <v>0.62540611411789182</v>
      </c>
      <c r="O882">
        <f t="shared" si="369"/>
        <v>0.62540611411789182</v>
      </c>
      <c r="P882">
        <f t="shared" si="370"/>
        <v>5.5337802991232699E-3</v>
      </c>
      <c r="Q882">
        <f t="shared" si="371"/>
        <v>2.2780055729952603E-6</v>
      </c>
      <c r="R882">
        <f t="shared" si="372"/>
        <v>2.6534811758638477E-2</v>
      </c>
      <c r="S882">
        <f t="shared" si="373"/>
        <v>0.17766890149561632</v>
      </c>
      <c r="T882">
        <f t="shared" si="374"/>
        <v>7.4888843822464732E-2</v>
      </c>
      <c r="U882">
        <f t="shared" si="375"/>
        <v>20.288516887290307</v>
      </c>
      <c r="V882">
        <f t="shared" si="376"/>
        <v>-0.37766890149561627</v>
      </c>
      <c r="W882">
        <f t="shared" si="377"/>
        <v>0</v>
      </c>
      <c r="X882">
        <f t="shared" si="378"/>
        <v>1.0059007185241196</v>
      </c>
      <c r="Y882">
        <f t="shared" si="379"/>
        <v>0.60189119645854727</v>
      </c>
      <c r="Z882">
        <f t="shared" si="380"/>
        <v>79.508416369682394</v>
      </c>
      <c r="AA882">
        <f t="shared" si="381"/>
        <v>1.1547005383792515</v>
      </c>
      <c r="AB882">
        <f t="shared" si="382"/>
        <v>0</v>
      </c>
      <c r="AC882">
        <f t="shared" si="383"/>
        <v>1</v>
      </c>
      <c r="AD882">
        <f t="shared" si="384"/>
        <v>1.0280615590059241</v>
      </c>
      <c r="AE882">
        <f t="shared" si="385"/>
        <v>109471407.47001469</v>
      </c>
      <c r="AF882">
        <f t="shared" si="386"/>
        <v>19753858593.232761</v>
      </c>
      <c r="AG882">
        <f t="shared" si="387"/>
        <v>1.0027670583780373</v>
      </c>
      <c r="AH882">
        <v>24</v>
      </c>
      <c r="AI882">
        <v>0.67944000000000004</v>
      </c>
      <c r="AJ882">
        <f t="shared" si="388"/>
        <v>2271.5007913398513</v>
      </c>
      <c r="AK882">
        <f t="shared" si="389"/>
        <v>64.306187402831185</v>
      </c>
      <c r="AL882">
        <f t="shared" si="390"/>
        <v>0</v>
      </c>
      <c r="AM882">
        <f t="shared" si="391"/>
        <v>0</v>
      </c>
      <c r="AN882">
        <f>AM882/((60/'Field readings'!D883)*24)</f>
        <v>0</v>
      </c>
      <c r="AO882">
        <f>SUM($AN$4:AN882)</f>
        <v>8879.4934323158614</v>
      </c>
    </row>
    <row r="883" spans="1:41">
      <c r="A883" s="2">
        <f>'Field readings'!A884</f>
        <v>44139</v>
      </c>
      <c r="B883" s="3">
        <f>'Field readings'!B884</f>
        <v>9.7812499999944702</v>
      </c>
      <c r="C883">
        <f>'Field readings'!D884</f>
        <v>15</v>
      </c>
      <c r="D883">
        <f>'Field readings'!K884</f>
        <v>32</v>
      </c>
      <c r="E883">
        <f>'Field readings'!J884+14.6973</f>
        <v>14.6973</v>
      </c>
      <c r="F883">
        <f>'Field readings'!L884</f>
        <v>0</v>
      </c>
      <c r="G883">
        <f>'Field readings'!I884</f>
        <v>0.625</v>
      </c>
      <c r="H883">
        <f>'Field readings'!N884</f>
        <v>1.9390000000000001</v>
      </c>
      <c r="I883">
        <f>'Field readings'!M884</f>
        <v>0.75</v>
      </c>
      <c r="J883">
        <f t="shared" si="364"/>
        <v>0</v>
      </c>
      <c r="K883">
        <f t="shared" si="365"/>
        <v>0.32233109850438368</v>
      </c>
      <c r="L883">
        <f t="shared" si="366"/>
        <v>0.6029101083032492</v>
      </c>
      <c r="M883">
        <f t="shared" si="367"/>
        <v>4.5184153827834079E-3</v>
      </c>
      <c r="N883">
        <f t="shared" si="368"/>
        <v>0.62540611411789182</v>
      </c>
      <c r="O883">
        <f t="shared" si="369"/>
        <v>0.62540611411789182</v>
      </c>
      <c r="P883">
        <f t="shared" si="370"/>
        <v>5.5337802991232699E-3</v>
      </c>
      <c r="Q883">
        <f t="shared" si="371"/>
        <v>2.2780055729952603E-6</v>
      </c>
      <c r="R883">
        <f t="shared" si="372"/>
        <v>2.6534811758638477E-2</v>
      </c>
      <c r="S883">
        <f t="shared" si="373"/>
        <v>0.17766890149561632</v>
      </c>
      <c r="T883">
        <f t="shared" si="374"/>
        <v>7.4888843822464732E-2</v>
      </c>
      <c r="U883">
        <f t="shared" si="375"/>
        <v>20.288516887290307</v>
      </c>
      <c r="V883">
        <f t="shared" si="376"/>
        <v>-0.37766890149561627</v>
      </c>
      <c r="W883">
        <f t="shared" si="377"/>
        <v>0</v>
      </c>
      <c r="X883">
        <f t="shared" si="378"/>
        <v>1.0059007185241196</v>
      </c>
      <c r="Y883">
        <f t="shared" si="379"/>
        <v>0.60189119645854727</v>
      </c>
      <c r="Z883">
        <f t="shared" si="380"/>
        <v>79.508416369682394</v>
      </c>
      <c r="AA883">
        <f t="shared" si="381"/>
        <v>1.1547005383792515</v>
      </c>
      <c r="AB883">
        <f t="shared" si="382"/>
        <v>0</v>
      </c>
      <c r="AC883">
        <f t="shared" si="383"/>
        <v>1</v>
      </c>
      <c r="AD883">
        <f t="shared" si="384"/>
        <v>1.0280615590059241</v>
      </c>
      <c r="AE883">
        <f t="shared" si="385"/>
        <v>109471407.47001469</v>
      </c>
      <c r="AF883">
        <f t="shared" si="386"/>
        <v>19753858593.232761</v>
      </c>
      <c r="AG883">
        <f t="shared" si="387"/>
        <v>1.0027670583780373</v>
      </c>
      <c r="AH883">
        <v>24</v>
      </c>
      <c r="AI883">
        <v>0.67944000000000004</v>
      </c>
      <c r="AJ883">
        <f t="shared" si="388"/>
        <v>2271.5007913398513</v>
      </c>
      <c r="AK883">
        <f t="shared" si="389"/>
        <v>64.306187402831185</v>
      </c>
      <c r="AL883">
        <f t="shared" si="390"/>
        <v>0</v>
      </c>
      <c r="AM883">
        <f t="shared" si="391"/>
        <v>0</v>
      </c>
      <c r="AN883">
        <f>AM883/((60/'Field readings'!D884)*24)</f>
        <v>0</v>
      </c>
      <c r="AO883">
        <f>SUM($AN$4:AN883)</f>
        <v>8879.4934323158614</v>
      </c>
    </row>
    <row r="884" spans="1:41">
      <c r="A884" s="2">
        <f>'Field readings'!A885</f>
        <v>44139</v>
      </c>
      <c r="B884" s="3">
        <f>'Field readings'!B885</f>
        <v>9.7916666666611292</v>
      </c>
      <c r="C884">
        <f>'Field readings'!D885</f>
        <v>15</v>
      </c>
      <c r="D884">
        <f>'Field readings'!K885</f>
        <v>32</v>
      </c>
      <c r="E884">
        <f>'Field readings'!J885+14.6973</f>
        <v>14.6973</v>
      </c>
      <c r="F884">
        <f>'Field readings'!L885</f>
        <v>0</v>
      </c>
      <c r="G884">
        <f>'Field readings'!I885</f>
        <v>0.625</v>
      </c>
      <c r="H884">
        <f>'Field readings'!N885</f>
        <v>1.9390000000000001</v>
      </c>
      <c r="I884">
        <f>'Field readings'!M885</f>
        <v>0.75</v>
      </c>
      <c r="J884">
        <f t="shared" si="364"/>
        <v>0</v>
      </c>
      <c r="K884">
        <f t="shared" si="365"/>
        <v>0.32233109850438368</v>
      </c>
      <c r="L884">
        <f t="shared" si="366"/>
        <v>0.6029101083032492</v>
      </c>
      <c r="M884">
        <f t="shared" si="367"/>
        <v>4.5184153827834079E-3</v>
      </c>
      <c r="N884">
        <f t="shared" si="368"/>
        <v>0.62540611411789182</v>
      </c>
      <c r="O884">
        <f t="shared" si="369"/>
        <v>0.62540611411789182</v>
      </c>
      <c r="P884">
        <f t="shared" si="370"/>
        <v>5.5337802991232699E-3</v>
      </c>
      <c r="Q884">
        <f t="shared" si="371"/>
        <v>2.2780055729952603E-6</v>
      </c>
      <c r="R884">
        <f t="shared" si="372"/>
        <v>2.6534811758638477E-2</v>
      </c>
      <c r="S884">
        <f t="shared" si="373"/>
        <v>0.17766890149561632</v>
      </c>
      <c r="T884">
        <f t="shared" si="374"/>
        <v>7.4888843822464732E-2</v>
      </c>
      <c r="U884">
        <f t="shared" si="375"/>
        <v>20.288516887290307</v>
      </c>
      <c r="V884">
        <f t="shared" si="376"/>
        <v>-0.37766890149561627</v>
      </c>
      <c r="W884">
        <f t="shared" si="377"/>
        <v>0</v>
      </c>
      <c r="X884">
        <f t="shared" si="378"/>
        <v>1.0059007185241196</v>
      </c>
      <c r="Y884">
        <f t="shared" si="379"/>
        <v>0.60189119645854727</v>
      </c>
      <c r="Z884">
        <f t="shared" si="380"/>
        <v>79.508416369682394</v>
      </c>
      <c r="AA884">
        <f t="shared" si="381"/>
        <v>1.1547005383792515</v>
      </c>
      <c r="AB884">
        <f t="shared" si="382"/>
        <v>0</v>
      </c>
      <c r="AC884">
        <f t="shared" si="383"/>
        <v>1</v>
      </c>
      <c r="AD884">
        <f t="shared" si="384"/>
        <v>1.0280615590059241</v>
      </c>
      <c r="AE884">
        <f t="shared" si="385"/>
        <v>109471407.47001469</v>
      </c>
      <c r="AF884">
        <f t="shared" si="386"/>
        <v>19753858593.232761</v>
      </c>
      <c r="AG884">
        <f t="shared" si="387"/>
        <v>1.0027670583780373</v>
      </c>
      <c r="AH884">
        <v>24</v>
      </c>
      <c r="AI884">
        <v>0.67944000000000004</v>
      </c>
      <c r="AJ884">
        <f t="shared" si="388"/>
        <v>2271.5007913398513</v>
      </c>
      <c r="AK884">
        <f t="shared" si="389"/>
        <v>64.306187402831185</v>
      </c>
      <c r="AL884">
        <f t="shared" si="390"/>
        <v>0</v>
      </c>
      <c r="AM884">
        <f t="shared" si="391"/>
        <v>0</v>
      </c>
      <c r="AN884">
        <f>AM884/((60/'Field readings'!D885)*24)</f>
        <v>0</v>
      </c>
      <c r="AO884">
        <f>SUM($AN$4:AN884)</f>
        <v>8879.4934323158614</v>
      </c>
    </row>
    <row r="885" spans="1:41">
      <c r="A885" s="2">
        <f>'Field readings'!A886</f>
        <v>44139</v>
      </c>
      <c r="B885" s="3">
        <f>'Field readings'!B886</f>
        <v>9.8020833333278006</v>
      </c>
      <c r="C885">
        <f>'Field readings'!D886</f>
        <v>15</v>
      </c>
      <c r="D885">
        <f>'Field readings'!K886</f>
        <v>32</v>
      </c>
      <c r="E885">
        <f>'Field readings'!J886+14.6973</f>
        <v>14.6973</v>
      </c>
      <c r="F885">
        <f>'Field readings'!L886</f>
        <v>0</v>
      </c>
      <c r="G885">
        <f>'Field readings'!I886</f>
        <v>0.625</v>
      </c>
      <c r="H885">
        <f>'Field readings'!N886</f>
        <v>1.9390000000000001</v>
      </c>
      <c r="I885">
        <f>'Field readings'!M886</f>
        <v>0.75</v>
      </c>
      <c r="J885">
        <f t="shared" si="364"/>
        <v>0</v>
      </c>
      <c r="K885">
        <f t="shared" si="365"/>
        <v>0.32233109850438368</v>
      </c>
      <c r="L885">
        <f t="shared" si="366"/>
        <v>0.6029101083032492</v>
      </c>
      <c r="M885">
        <f t="shared" si="367"/>
        <v>4.5184153827834079E-3</v>
      </c>
      <c r="N885">
        <f t="shared" si="368"/>
        <v>0.62540611411789182</v>
      </c>
      <c r="O885">
        <f t="shared" si="369"/>
        <v>0.62540611411789182</v>
      </c>
      <c r="P885">
        <f t="shared" si="370"/>
        <v>5.5337802991232699E-3</v>
      </c>
      <c r="Q885">
        <f t="shared" si="371"/>
        <v>2.2780055729952603E-6</v>
      </c>
      <c r="R885">
        <f t="shared" si="372"/>
        <v>2.6534811758638477E-2</v>
      </c>
      <c r="S885">
        <f t="shared" si="373"/>
        <v>0.17766890149561632</v>
      </c>
      <c r="T885">
        <f t="shared" si="374"/>
        <v>7.4888843822464732E-2</v>
      </c>
      <c r="U885">
        <f t="shared" si="375"/>
        <v>20.288516887290307</v>
      </c>
      <c r="V885">
        <f t="shared" si="376"/>
        <v>-0.37766890149561627</v>
      </c>
      <c r="W885">
        <f t="shared" si="377"/>
        <v>0</v>
      </c>
      <c r="X885">
        <f t="shared" si="378"/>
        <v>1.0059007185241196</v>
      </c>
      <c r="Y885">
        <f t="shared" si="379"/>
        <v>0.60189119645854727</v>
      </c>
      <c r="Z885">
        <f t="shared" si="380"/>
        <v>79.508416369682394</v>
      </c>
      <c r="AA885">
        <f t="shared" si="381"/>
        <v>1.1547005383792515</v>
      </c>
      <c r="AB885">
        <f t="shared" si="382"/>
        <v>0</v>
      </c>
      <c r="AC885">
        <f t="shared" si="383"/>
        <v>1</v>
      </c>
      <c r="AD885">
        <f t="shared" si="384"/>
        <v>1.0280615590059241</v>
      </c>
      <c r="AE885">
        <f t="shared" si="385"/>
        <v>109471407.47001469</v>
      </c>
      <c r="AF885">
        <f t="shared" si="386"/>
        <v>19753858593.232761</v>
      </c>
      <c r="AG885">
        <f t="shared" si="387"/>
        <v>1.0027670583780373</v>
      </c>
      <c r="AH885">
        <v>24</v>
      </c>
      <c r="AI885">
        <v>0.67944000000000004</v>
      </c>
      <c r="AJ885">
        <f t="shared" si="388"/>
        <v>2271.5007913398513</v>
      </c>
      <c r="AK885">
        <f t="shared" si="389"/>
        <v>64.306187402831185</v>
      </c>
      <c r="AL885">
        <f t="shared" si="390"/>
        <v>0</v>
      </c>
      <c r="AM885">
        <f t="shared" si="391"/>
        <v>0</v>
      </c>
      <c r="AN885">
        <f>AM885/((60/'Field readings'!D886)*24)</f>
        <v>0</v>
      </c>
      <c r="AO885">
        <f>SUM($AN$4:AN885)</f>
        <v>8879.4934323158614</v>
      </c>
    </row>
    <row r="886" spans="1:41">
      <c r="A886" s="2">
        <f>'Field readings'!A887</f>
        <v>44139</v>
      </c>
      <c r="B886" s="3">
        <f>'Field readings'!B887</f>
        <v>9.8124999999944507</v>
      </c>
      <c r="C886">
        <f>'Field readings'!D887</f>
        <v>15</v>
      </c>
      <c r="D886">
        <f>'Field readings'!K887</f>
        <v>32</v>
      </c>
      <c r="E886">
        <f>'Field readings'!J887+14.6973</f>
        <v>14.6973</v>
      </c>
      <c r="F886">
        <f>'Field readings'!L887</f>
        <v>0</v>
      </c>
      <c r="G886">
        <f>'Field readings'!I887</f>
        <v>0.625</v>
      </c>
      <c r="H886">
        <f>'Field readings'!N887</f>
        <v>1.9390000000000001</v>
      </c>
      <c r="I886">
        <f>'Field readings'!M887</f>
        <v>0.75</v>
      </c>
      <c r="J886">
        <f t="shared" si="364"/>
        <v>0</v>
      </c>
      <c r="K886">
        <f t="shared" si="365"/>
        <v>0.32233109850438368</v>
      </c>
      <c r="L886">
        <f t="shared" si="366"/>
        <v>0.6029101083032492</v>
      </c>
      <c r="M886">
        <f t="shared" si="367"/>
        <v>4.5184153827834079E-3</v>
      </c>
      <c r="N886">
        <f t="shared" si="368"/>
        <v>0.62540611411789182</v>
      </c>
      <c r="O886">
        <f t="shared" si="369"/>
        <v>0.62540611411789182</v>
      </c>
      <c r="P886">
        <f t="shared" si="370"/>
        <v>5.5337802991232699E-3</v>
      </c>
      <c r="Q886">
        <f t="shared" si="371"/>
        <v>2.2780055729952603E-6</v>
      </c>
      <c r="R886">
        <f t="shared" si="372"/>
        <v>2.6534811758638477E-2</v>
      </c>
      <c r="S886">
        <f t="shared" si="373"/>
        <v>0.17766890149561632</v>
      </c>
      <c r="T886">
        <f t="shared" si="374"/>
        <v>7.4888843822464732E-2</v>
      </c>
      <c r="U886">
        <f t="shared" si="375"/>
        <v>20.288516887290307</v>
      </c>
      <c r="V886">
        <f t="shared" si="376"/>
        <v>-0.37766890149561627</v>
      </c>
      <c r="W886">
        <f t="shared" si="377"/>
        <v>0</v>
      </c>
      <c r="X886">
        <f t="shared" si="378"/>
        <v>1.0059007185241196</v>
      </c>
      <c r="Y886">
        <f t="shared" si="379"/>
        <v>0.60189119645854727</v>
      </c>
      <c r="Z886">
        <f t="shared" si="380"/>
        <v>79.508416369682394</v>
      </c>
      <c r="AA886">
        <f t="shared" si="381"/>
        <v>1.1547005383792515</v>
      </c>
      <c r="AB886">
        <f t="shared" si="382"/>
        <v>0</v>
      </c>
      <c r="AC886">
        <f t="shared" si="383"/>
        <v>1</v>
      </c>
      <c r="AD886">
        <f t="shared" si="384"/>
        <v>1.0280615590059241</v>
      </c>
      <c r="AE886">
        <f t="shared" si="385"/>
        <v>109471407.47001469</v>
      </c>
      <c r="AF886">
        <f t="shared" si="386"/>
        <v>19753858593.232761</v>
      </c>
      <c r="AG886">
        <f t="shared" si="387"/>
        <v>1.0027670583780373</v>
      </c>
      <c r="AH886">
        <v>24</v>
      </c>
      <c r="AI886">
        <v>0.67944000000000004</v>
      </c>
      <c r="AJ886">
        <f t="shared" si="388"/>
        <v>2271.5007913398513</v>
      </c>
      <c r="AK886">
        <f t="shared" si="389"/>
        <v>64.306187402831185</v>
      </c>
      <c r="AL886">
        <f t="shared" si="390"/>
        <v>0</v>
      </c>
      <c r="AM886">
        <f t="shared" si="391"/>
        <v>0</v>
      </c>
      <c r="AN886">
        <f>AM886/((60/'Field readings'!D887)*24)</f>
        <v>0</v>
      </c>
      <c r="AO886">
        <f>SUM($AN$4:AN886)</f>
        <v>8879.4934323158614</v>
      </c>
    </row>
    <row r="887" spans="1:41">
      <c r="A887" s="2">
        <f>'Field readings'!A888</f>
        <v>44139</v>
      </c>
      <c r="B887" s="3">
        <f>'Field readings'!B888</f>
        <v>9.8229166666611203</v>
      </c>
      <c r="C887">
        <f>'Field readings'!D888</f>
        <v>15</v>
      </c>
      <c r="D887">
        <f>'Field readings'!K888</f>
        <v>32</v>
      </c>
      <c r="E887">
        <f>'Field readings'!J888+14.6973</f>
        <v>14.6973</v>
      </c>
      <c r="F887">
        <f>'Field readings'!L888</f>
        <v>0</v>
      </c>
      <c r="G887">
        <f>'Field readings'!I888</f>
        <v>0.625</v>
      </c>
      <c r="H887">
        <f>'Field readings'!N888</f>
        <v>1.9390000000000001</v>
      </c>
      <c r="I887">
        <f>'Field readings'!M888</f>
        <v>0.75</v>
      </c>
      <c r="J887">
        <f t="shared" si="364"/>
        <v>0</v>
      </c>
      <c r="K887">
        <f t="shared" si="365"/>
        <v>0.32233109850438368</v>
      </c>
      <c r="L887">
        <f t="shared" si="366"/>
        <v>0.6029101083032492</v>
      </c>
      <c r="M887">
        <f t="shared" si="367"/>
        <v>4.5184153827834079E-3</v>
      </c>
      <c r="N887">
        <f t="shared" si="368"/>
        <v>0.62540611411789182</v>
      </c>
      <c r="O887">
        <f t="shared" si="369"/>
        <v>0.62540611411789182</v>
      </c>
      <c r="P887">
        <f t="shared" si="370"/>
        <v>5.5337802991232699E-3</v>
      </c>
      <c r="Q887">
        <f t="shared" si="371"/>
        <v>2.2780055729952603E-6</v>
      </c>
      <c r="R887">
        <f t="shared" si="372"/>
        <v>2.6534811758638477E-2</v>
      </c>
      <c r="S887">
        <f t="shared" si="373"/>
        <v>0.17766890149561632</v>
      </c>
      <c r="T887">
        <f t="shared" si="374"/>
        <v>7.4888843822464732E-2</v>
      </c>
      <c r="U887">
        <f t="shared" si="375"/>
        <v>20.288516887290307</v>
      </c>
      <c r="V887">
        <f t="shared" si="376"/>
        <v>-0.37766890149561627</v>
      </c>
      <c r="W887">
        <f t="shared" si="377"/>
        <v>0</v>
      </c>
      <c r="X887">
        <f t="shared" si="378"/>
        <v>1.0059007185241196</v>
      </c>
      <c r="Y887">
        <f t="shared" si="379"/>
        <v>0.60189119645854727</v>
      </c>
      <c r="Z887">
        <f t="shared" si="380"/>
        <v>79.508416369682394</v>
      </c>
      <c r="AA887">
        <f t="shared" si="381"/>
        <v>1.1547005383792515</v>
      </c>
      <c r="AB887">
        <f t="shared" si="382"/>
        <v>0</v>
      </c>
      <c r="AC887">
        <f t="shared" si="383"/>
        <v>1</v>
      </c>
      <c r="AD887">
        <f t="shared" si="384"/>
        <v>1.0280615590059241</v>
      </c>
      <c r="AE887">
        <f t="shared" si="385"/>
        <v>109471407.47001469</v>
      </c>
      <c r="AF887">
        <f t="shared" si="386"/>
        <v>19753858593.232761</v>
      </c>
      <c r="AG887">
        <f t="shared" si="387"/>
        <v>1.0027670583780373</v>
      </c>
      <c r="AH887">
        <v>24</v>
      </c>
      <c r="AI887">
        <v>0.67944000000000004</v>
      </c>
      <c r="AJ887">
        <f t="shared" si="388"/>
        <v>2271.5007913398513</v>
      </c>
      <c r="AK887">
        <f t="shared" si="389"/>
        <v>64.306187402831185</v>
      </c>
      <c r="AL887">
        <f t="shared" si="390"/>
        <v>0</v>
      </c>
      <c r="AM887">
        <f t="shared" si="391"/>
        <v>0</v>
      </c>
      <c r="AN887">
        <f>AM887/((60/'Field readings'!D888)*24)</f>
        <v>0</v>
      </c>
      <c r="AO887">
        <f>SUM($AN$4:AN887)</f>
        <v>8879.4934323158614</v>
      </c>
    </row>
    <row r="888" spans="1:41">
      <c r="A888" s="2">
        <f>'Field readings'!A889</f>
        <v>44139</v>
      </c>
      <c r="B888" s="3">
        <f>'Field readings'!B889</f>
        <v>9.8333333333277704</v>
      </c>
      <c r="C888">
        <f>'Field readings'!D889</f>
        <v>15</v>
      </c>
      <c r="D888">
        <f>'Field readings'!K889</f>
        <v>32</v>
      </c>
      <c r="E888">
        <f>'Field readings'!J889+14.6973</f>
        <v>14.6973</v>
      </c>
      <c r="F888">
        <f>'Field readings'!L889</f>
        <v>0</v>
      </c>
      <c r="G888">
        <f>'Field readings'!I889</f>
        <v>0.625</v>
      </c>
      <c r="H888">
        <f>'Field readings'!N889</f>
        <v>1.9390000000000001</v>
      </c>
      <c r="I888">
        <f>'Field readings'!M889</f>
        <v>0.75</v>
      </c>
      <c r="J888">
        <f t="shared" si="364"/>
        <v>0</v>
      </c>
      <c r="K888">
        <f t="shared" si="365"/>
        <v>0.32233109850438368</v>
      </c>
      <c r="L888">
        <f t="shared" si="366"/>
        <v>0.6029101083032492</v>
      </c>
      <c r="M888">
        <f t="shared" si="367"/>
        <v>4.5184153827834079E-3</v>
      </c>
      <c r="N888">
        <f t="shared" si="368"/>
        <v>0.62540611411789182</v>
      </c>
      <c r="O888">
        <f t="shared" si="369"/>
        <v>0.62540611411789182</v>
      </c>
      <c r="P888">
        <f t="shared" si="370"/>
        <v>5.5337802991232699E-3</v>
      </c>
      <c r="Q888">
        <f t="shared" si="371"/>
        <v>2.2780055729952603E-6</v>
      </c>
      <c r="R888">
        <f t="shared" si="372"/>
        <v>2.6534811758638477E-2</v>
      </c>
      <c r="S888">
        <f t="shared" si="373"/>
        <v>0.17766890149561632</v>
      </c>
      <c r="T888">
        <f t="shared" si="374"/>
        <v>7.4888843822464732E-2</v>
      </c>
      <c r="U888">
        <f t="shared" si="375"/>
        <v>20.288516887290307</v>
      </c>
      <c r="V888">
        <f t="shared" si="376"/>
        <v>-0.37766890149561627</v>
      </c>
      <c r="W888">
        <f t="shared" si="377"/>
        <v>0</v>
      </c>
      <c r="X888">
        <f t="shared" si="378"/>
        <v>1.0059007185241196</v>
      </c>
      <c r="Y888">
        <f t="shared" si="379"/>
        <v>0.60189119645854727</v>
      </c>
      <c r="Z888">
        <f t="shared" si="380"/>
        <v>79.508416369682394</v>
      </c>
      <c r="AA888">
        <f t="shared" si="381"/>
        <v>1.1547005383792515</v>
      </c>
      <c r="AB888">
        <f t="shared" si="382"/>
        <v>0</v>
      </c>
      <c r="AC888">
        <f t="shared" si="383"/>
        <v>1</v>
      </c>
      <c r="AD888">
        <f t="shared" si="384"/>
        <v>1.0280615590059241</v>
      </c>
      <c r="AE888">
        <f t="shared" si="385"/>
        <v>109471407.47001469</v>
      </c>
      <c r="AF888">
        <f t="shared" si="386"/>
        <v>19753858593.232761</v>
      </c>
      <c r="AG888">
        <f t="shared" si="387"/>
        <v>1.0027670583780373</v>
      </c>
      <c r="AH888">
        <v>24</v>
      </c>
      <c r="AI888">
        <v>0.67944000000000004</v>
      </c>
      <c r="AJ888">
        <f t="shared" si="388"/>
        <v>2271.5007913398513</v>
      </c>
      <c r="AK888">
        <f t="shared" si="389"/>
        <v>64.306187402831185</v>
      </c>
      <c r="AL888">
        <f t="shared" si="390"/>
        <v>0</v>
      </c>
      <c r="AM888">
        <f t="shared" si="391"/>
        <v>0</v>
      </c>
      <c r="AN888">
        <f>AM888/((60/'Field readings'!D889)*24)</f>
        <v>0</v>
      </c>
      <c r="AO888">
        <f>SUM($AN$4:AN888)</f>
        <v>8879.4934323158614</v>
      </c>
    </row>
    <row r="889" spans="1:41">
      <c r="A889" s="2">
        <f>'Field readings'!A890</f>
        <v>44139</v>
      </c>
      <c r="B889" s="3">
        <f>'Field readings'!B890</f>
        <v>9.8437499999944293</v>
      </c>
      <c r="C889">
        <f>'Field readings'!D890</f>
        <v>15</v>
      </c>
      <c r="D889">
        <f>'Field readings'!K890</f>
        <v>32</v>
      </c>
      <c r="E889">
        <f>'Field readings'!J890+14.6973</f>
        <v>14.6973</v>
      </c>
      <c r="F889">
        <f>'Field readings'!L890</f>
        <v>0</v>
      </c>
      <c r="G889">
        <f>'Field readings'!I890</f>
        <v>0.625</v>
      </c>
      <c r="H889">
        <f>'Field readings'!N890</f>
        <v>1.9390000000000001</v>
      </c>
      <c r="I889">
        <f>'Field readings'!M890</f>
        <v>0.75</v>
      </c>
      <c r="J889">
        <f t="shared" si="364"/>
        <v>0</v>
      </c>
      <c r="K889">
        <f t="shared" si="365"/>
        <v>0.32233109850438368</v>
      </c>
      <c r="L889">
        <f t="shared" si="366"/>
        <v>0.6029101083032492</v>
      </c>
      <c r="M889">
        <f t="shared" si="367"/>
        <v>4.5184153827834079E-3</v>
      </c>
      <c r="N889">
        <f t="shared" si="368"/>
        <v>0.62540611411789182</v>
      </c>
      <c r="O889">
        <f t="shared" si="369"/>
        <v>0.62540611411789182</v>
      </c>
      <c r="P889">
        <f t="shared" si="370"/>
        <v>5.5337802991232699E-3</v>
      </c>
      <c r="Q889">
        <f t="shared" si="371"/>
        <v>2.2780055729952603E-6</v>
      </c>
      <c r="R889">
        <f t="shared" si="372"/>
        <v>2.6534811758638477E-2</v>
      </c>
      <c r="S889">
        <f t="shared" si="373"/>
        <v>0.17766890149561632</v>
      </c>
      <c r="T889">
        <f t="shared" si="374"/>
        <v>7.4888843822464732E-2</v>
      </c>
      <c r="U889">
        <f t="shared" si="375"/>
        <v>20.288516887290307</v>
      </c>
      <c r="V889">
        <f t="shared" si="376"/>
        <v>-0.37766890149561627</v>
      </c>
      <c r="W889">
        <f t="shared" si="377"/>
        <v>0</v>
      </c>
      <c r="X889">
        <f t="shared" si="378"/>
        <v>1.0059007185241196</v>
      </c>
      <c r="Y889">
        <f t="shared" si="379"/>
        <v>0.60189119645854727</v>
      </c>
      <c r="Z889">
        <f t="shared" si="380"/>
        <v>79.508416369682394</v>
      </c>
      <c r="AA889">
        <f t="shared" si="381"/>
        <v>1.1547005383792515</v>
      </c>
      <c r="AB889">
        <f t="shared" si="382"/>
        <v>0</v>
      </c>
      <c r="AC889">
        <f t="shared" si="383"/>
        <v>1</v>
      </c>
      <c r="AD889">
        <f t="shared" si="384"/>
        <v>1.0280615590059241</v>
      </c>
      <c r="AE889">
        <f t="shared" si="385"/>
        <v>109471407.47001469</v>
      </c>
      <c r="AF889">
        <f t="shared" si="386"/>
        <v>19753858593.232761</v>
      </c>
      <c r="AG889">
        <f t="shared" si="387"/>
        <v>1.0027670583780373</v>
      </c>
      <c r="AH889">
        <v>24</v>
      </c>
      <c r="AI889">
        <v>0.67944000000000004</v>
      </c>
      <c r="AJ889">
        <f t="shared" si="388"/>
        <v>2271.5007913398513</v>
      </c>
      <c r="AK889">
        <f t="shared" si="389"/>
        <v>64.306187402831185</v>
      </c>
      <c r="AL889">
        <f t="shared" si="390"/>
        <v>0</v>
      </c>
      <c r="AM889">
        <f t="shared" si="391"/>
        <v>0</v>
      </c>
      <c r="AN889">
        <f>AM889/((60/'Field readings'!D890)*24)</f>
        <v>0</v>
      </c>
      <c r="AO889">
        <f>SUM($AN$4:AN889)</f>
        <v>8879.4934323158614</v>
      </c>
    </row>
    <row r="890" spans="1:41">
      <c r="A890" s="2">
        <f>'Field readings'!A891</f>
        <v>44139</v>
      </c>
      <c r="B890" s="3">
        <f>'Field readings'!B891</f>
        <v>9.8541666666611007</v>
      </c>
      <c r="C890">
        <f>'Field readings'!D891</f>
        <v>15</v>
      </c>
      <c r="D890">
        <f>'Field readings'!K891</f>
        <v>32</v>
      </c>
      <c r="E890">
        <f>'Field readings'!J891+14.6973</f>
        <v>14.6973</v>
      </c>
      <c r="F890">
        <f>'Field readings'!L891</f>
        <v>0</v>
      </c>
      <c r="G890">
        <f>'Field readings'!I891</f>
        <v>0.625</v>
      </c>
      <c r="H890">
        <f>'Field readings'!N891</f>
        <v>1.9390000000000001</v>
      </c>
      <c r="I890">
        <f>'Field readings'!M891</f>
        <v>0.75</v>
      </c>
      <c r="J890">
        <f t="shared" si="364"/>
        <v>0</v>
      </c>
      <c r="K890">
        <f t="shared" si="365"/>
        <v>0.32233109850438368</v>
      </c>
      <c r="L890">
        <f t="shared" si="366"/>
        <v>0.6029101083032492</v>
      </c>
      <c r="M890">
        <f t="shared" si="367"/>
        <v>4.5184153827834079E-3</v>
      </c>
      <c r="N890">
        <f t="shared" si="368"/>
        <v>0.62540611411789182</v>
      </c>
      <c r="O890">
        <f t="shared" si="369"/>
        <v>0.62540611411789182</v>
      </c>
      <c r="P890">
        <f t="shared" si="370"/>
        <v>5.5337802991232699E-3</v>
      </c>
      <c r="Q890">
        <f t="shared" si="371"/>
        <v>2.2780055729952603E-6</v>
      </c>
      <c r="R890">
        <f t="shared" si="372"/>
        <v>2.6534811758638477E-2</v>
      </c>
      <c r="S890">
        <f t="shared" si="373"/>
        <v>0.17766890149561632</v>
      </c>
      <c r="T890">
        <f t="shared" si="374"/>
        <v>7.4888843822464732E-2</v>
      </c>
      <c r="U890">
        <f t="shared" si="375"/>
        <v>20.288516887290307</v>
      </c>
      <c r="V890">
        <f t="shared" si="376"/>
        <v>-0.37766890149561627</v>
      </c>
      <c r="W890">
        <f t="shared" si="377"/>
        <v>0</v>
      </c>
      <c r="X890">
        <f t="shared" si="378"/>
        <v>1.0059007185241196</v>
      </c>
      <c r="Y890">
        <f t="shared" si="379"/>
        <v>0.60189119645854727</v>
      </c>
      <c r="Z890">
        <f t="shared" si="380"/>
        <v>79.508416369682394</v>
      </c>
      <c r="AA890">
        <f t="shared" si="381"/>
        <v>1.1547005383792515</v>
      </c>
      <c r="AB890">
        <f t="shared" si="382"/>
        <v>0</v>
      </c>
      <c r="AC890">
        <f t="shared" si="383"/>
        <v>1</v>
      </c>
      <c r="AD890">
        <f t="shared" si="384"/>
        <v>1.0280615590059241</v>
      </c>
      <c r="AE890">
        <f t="shared" si="385"/>
        <v>109471407.47001469</v>
      </c>
      <c r="AF890">
        <f t="shared" si="386"/>
        <v>19753858593.232761</v>
      </c>
      <c r="AG890">
        <f t="shared" si="387"/>
        <v>1.0027670583780373</v>
      </c>
      <c r="AH890">
        <v>24</v>
      </c>
      <c r="AI890">
        <v>0.67944000000000004</v>
      </c>
      <c r="AJ890">
        <f t="shared" si="388"/>
        <v>2271.5007913398513</v>
      </c>
      <c r="AK890">
        <f t="shared" si="389"/>
        <v>64.306187402831185</v>
      </c>
      <c r="AL890">
        <f t="shared" si="390"/>
        <v>0</v>
      </c>
      <c r="AM890">
        <f t="shared" si="391"/>
        <v>0</v>
      </c>
      <c r="AN890">
        <f>AM890/((60/'Field readings'!D891)*24)</f>
        <v>0</v>
      </c>
      <c r="AO890">
        <f>SUM($AN$4:AN890)</f>
        <v>8879.4934323158614</v>
      </c>
    </row>
    <row r="891" spans="1:41">
      <c r="A891" s="2">
        <f>'Field readings'!A892</f>
        <v>44139</v>
      </c>
      <c r="B891" s="3">
        <f>'Field readings'!B892</f>
        <v>9.8645833333277508</v>
      </c>
      <c r="C891">
        <f>'Field readings'!D892</f>
        <v>15</v>
      </c>
      <c r="D891">
        <f>'Field readings'!K892</f>
        <v>32</v>
      </c>
      <c r="E891">
        <f>'Field readings'!J892+14.6973</f>
        <v>14.6973</v>
      </c>
      <c r="F891">
        <f>'Field readings'!L892</f>
        <v>0</v>
      </c>
      <c r="G891">
        <f>'Field readings'!I892</f>
        <v>0.625</v>
      </c>
      <c r="H891">
        <f>'Field readings'!N892</f>
        <v>1.9390000000000001</v>
      </c>
      <c r="I891">
        <f>'Field readings'!M892</f>
        <v>0.75</v>
      </c>
      <c r="J891">
        <f t="shared" si="364"/>
        <v>0</v>
      </c>
      <c r="K891">
        <f t="shared" si="365"/>
        <v>0.32233109850438368</v>
      </c>
      <c r="L891">
        <f t="shared" si="366"/>
        <v>0.6029101083032492</v>
      </c>
      <c r="M891">
        <f t="shared" si="367"/>
        <v>4.5184153827834079E-3</v>
      </c>
      <c r="N891">
        <f t="shared" si="368"/>
        <v>0.62540611411789182</v>
      </c>
      <c r="O891">
        <f t="shared" si="369"/>
        <v>0.62540611411789182</v>
      </c>
      <c r="P891">
        <f t="shared" si="370"/>
        <v>5.5337802991232699E-3</v>
      </c>
      <c r="Q891">
        <f t="shared" si="371"/>
        <v>2.2780055729952603E-6</v>
      </c>
      <c r="R891">
        <f t="shared" si="372"/>
        <v>2.6534811758638477E-2</v>
      </c>
      <c r="S891">
        <f t="shared" si="373"/>
        <v>0.17766890149561632</v>
      </c>
      <c r="T891">
        <f t="shared" si="374"/>
        <v>7.4888843822464732E-2</v>
      </c>
      <c r="U891">
        <f t="shared" si="375"/>
        <v>20.288516887290307</v>
      </c>
      <c r="V891">
        <f t="shared" si="376"/>
        <v>-0.37766890149561627</v>
      </c>
      <c r="W891">
        <f t="shared" si="377"/>
        <v>0</v>
      </c>
      <c r="X891">
        <f t="shared" si="378"/>
        <v>1.0059007185241196</v>
      </c>
      <c r="Y891">
        <f t="shared" si="379"/>
        <v>0.60189119645854727</v>
      </c>
      <c r="Z891">
        <f t="shared" si="380"/>
        <v>79.508416369682394</v>
      </c>
      <c r="AA891">
        <f t="shared" si="381"/>
        <v>1.1547005383792515</v>
      </c>
      <c r="AB891">
        <f t="shared" si="382"/>
        <v>0</v>
      </c>
      <c r="AC891">
        <f t="shared" si="383"/>
        <v>1</v>
      </c>
      <c r="AD891">
        <f t="shared" si="384"/>
        <v>1.0280615590059241</v>
      </c>
      <c r="AE891">
        <f t="shared" si="385"/>
        <v>109471407.47001469</v>
      </c>
      <c r="AF891">
        <f t="shared" si="386"/>
        <v>19753858593.232761</v>
      </c>
      <c r="AG891">
        <f t="shared" si="387"/>
        <v>1.0027670583780373</v>
      </c>
      <c r="AH891">
        <v>24</v>
      </c>
      <c r="AI891">
        <v>0.67944000000000004</v>
      </c>
      <c r="AJ891">
        <f t="shared" si="388"/>
        <v>2271.5007913398513</v>
      </c>
      <c r="AK891">
        <f t="shared" si="389"/>
        <v>64.306187402831185</v>
      </c>
      <c r="AL891">
        <f t="shared" si="390"/>
        <v>0</v>
      </c>
      <c r="AM891">
        <f t="shared" si="391"/>
        <v>0</v>
      </c>
      <c r="AN891">
        <f>AM891/((60/'Field readings'!D892)*24)</f>
        <v>0</v>
      </c>
      <c r="AO891">
        <f>SUM($AN$4:AN891)</f>
        <v>8879.4934323158614</v>
      </c>
    </row>
    <row r="892" spans="1:41">
      <c r="A892" s="2">
        <f>'Field readings'!A893</f>
        <v>44139</v>
      </c>
      <c r="B892" s="3">
        <f>'Field readings'!B893</f>
        <v>9.8749999999944205</v>
      </c>
      <c r="C892">
        <f>'Field readings'!D893</f>
        <v>15</v>
      </c>
      <c r="D892">
        <f>'Field readings'!K893</f>
        <v>32</v>
      </c>
      <c r="E892">
        <f>'Field readings'!J893+14.6973</f>
        <v>14.6973</v>
      </c>
      <c r="F892">
        <f>'Field readings'!L893</f>
        <v>0</v>
      </c>
      <c r="G892">
        <f>'Field readings'!I893</f>
        <v>0.625</v>
      </c>
      <c r="H892">
        <f>'Field readings'!N893</f>
        <v>1.9390000000000001</v>
      </c>
      <c r="I892">
        <f>'Field readings'!M893</f>
        <v>0.75</v>
      </c>
      <c r="J892">
        <f t="shared" si="364"/>
        <v>0</v>
      </c>
      <c r="K892">
        <f t="shared" si="365"/>
        <v>0.32233109850438368</v>
      </c>
      <c r="L892">
        <f t="shared" si="366"/>
        <v>0.6029101083032492</v>
      </c>
      <c r="M892">
        <f t="shared" si="367"/>
        <v>4.5184153827834079E-3</v>
      </c>
      <c r="N892">
        <f t="shared" si="368"/>
        <v>0.62540611411789182</v>
      </c>
      <c r="O892">
        <f t="shared" si="369"/>
        <v>0.62540611411789182</v>
      </c>
      <c r="P892">
        <f t="shared" si="370"/>
        <v>5.5337802991232699E-3</v>
      </c>
      <c r="Q892">
        <f t="shared" si="371"/>
        <v>2.2780055729952603E-6</v>
      </c>
      <c r="R892">
        <f t="shared" si="372"/>
        <v>2.6534811758638477E-2</v>
      </c>
      <c r="S892">
        <f t="shared" si="373"/>
        <v>0.17766890149561632</v>
      </c>
      <c r="T892">
        <f t="shared" si="374"/>
        <v>7.4888843822464732E-2</v>
      </c>
      <c r="U892">
        <f t="shared" si="375"/>
        <v>20.288516887290307</v>
      </c>
      <c r="V892">
        <f t="shared" si="376"/>
        <v>-0.37766890149561627</v>
      </c>
      <c r="W892">
        <f t="shared" si="377"/>
        <v>0</v>
      </c>
      <c r="X892">
        <f t="shared" si="378"/>
        <v>1.0059007185241196</v>
      </c>
      <c r="Y892">
        <f t="shared" si="379"/>
        <v>0.60189119645854727</v>
      </c>
      <c r="Z892">
        <f t="shared" si="380"/>
        <v>79.508416369682394</v>
      </c>
      <c r="AA892">
        <f t="shared" si="381"/>
        <v>1.1547005383792515</v>
      </c>
      <c r="AB892">
        <f t="shared" si="382"/>
        <v>0</v>
      </c>
      <c r="AC892">
        <f t="shared" si="383"/>
        <v>1</v>
      </c>
      <c r="AD892">
        <f t="shared" si="384"/>
        <v>1.0280615590059241</v>
      </c>
      <c r="AE892">
        <f t="shared" si="385"/>
        <v>109471407.47001469</v>
      </c>
      <c r="AF892">
        <f t="shared" si="386"/>
        <v>19753858593.232761</v>
      </c>
      <c r="AG892">
        <f t="shared" si="387"/>
        <v>1.0027670583780373</v>
      </c>
      <c r="AH892">
        <v>24</v>
      </c>
      <c r="AI892">
        <v>0.67944000000000004</v>
      </c>
      <c r="AJ892">
        <f t="shared" si="388"/>
        <v>2271.5007913398513</v>
      </c>
      <c r="AK892">
        <f t="shared" si="389"/>
        <v>64.306187402831185</v>
      </c>
      <c r="AL892">
        <f t="shared" si="390"/>
        <v>0</v>
      </c>
      <c r="AM892">
        <f t="shared" si="391"/>
        <v>0</v>
      </c>
      <c r="AN892">
        <f>AM892/((60/'Field readings'!D893)*24)</f>
        <v>0</v>
      </c>
      <c r="AO892">
        <f>SUM($AN$4:AN892)</f>
        <v>8879.4934323158614</v>
      </c>
    </row>
    <row r="893" spans="1:41">
      <c r="A893" s="2">
        <f>'Field readings'!A894</f>
        <v>44139</v>
      </c>
      <c r="B893" s="3">
        <f>'Field readings'!B894</f>
        <v>9.8854166666610794</v>
      </c>
      <c r="C893">
        <f>'Field readings'!D894</f>
        <v>15</v>
      </c>
      <c r="D893">
        <f>'Field readings'!K894</f>
        <v>32</v>
      </c>
      <c r="E893">
        <f>'Field readings'!J894+14.6973</f>
        <v>14.6973</v>
      </c>
      <c r="F893">
        <f>'Field readings'!L894</f>
        <v>0</v>
      </c>
      <c r="G893">
        <f>'Field readings'!I894</f>
        <v>0.625</v>
      </c>
      <c r="H893">
        <f>'Field readings'!N894</f>
        <v>1.9390000000000001</v>
      </c>
      <c r="I893">
        <f>'Field readings'!M894</f>
        <v>0.75</v>
      </c>
      <c r="J893">
        <f t="shared" si="364"/>
        <v>0</v>
      </c>
      <c r="K893">
        <f t="shared" si="365"/>
        <v>0.32233109850438368</v>
      </c>
      <c r="L893">
        <f t="shared" si="366"/>
        <v>0.6029101083032492</v>
      </c>
      <c r="M893">
        <f t="shared" si="367"/>
        <v>4.5184153827834079E-3</v>
      </c>
      <c r="N893">
        <f t="shared" si="368"/>
        <v>0.62540611411789182</v>
      </c>
      <c r="O893">
        <f t="shared" si="369"/>
        <v>0.62540611411789182</v>
      </c>
      <c r="P893">
        <f t="shared" si="370"/>
        <v>5.5337802991232699E-3</v>
      </c>
      <c r="Q893">
        <f t="shared" si="371"/>
        <v>2.2780055729952603E-6</v>
      </c>
      <c r="R893">
        <f t="shared" si="372"/>
        <v>2.6534811758638477E-2</v>
      </c>
      <c r="S893">
        <f t="shared" si="373"/>
        <v>0.17766890149561632</v>
      </c>
      <c r="T893">
        <f t="shared" si="374"/>
        <v>7.4888843822464732E-2</v>
      </c>
      <c r="U893">
        <f t="shared" si="375"/>
        <v>20.288516887290307</v>
      </c>
      <c r="V893">
        <f t="shared" si="376"/>
        <v>-0.37766890149561627</v>
      </c>
      <c r="W893">
        <f t="shared" si="377"/>
        <v>0</v>
      </c>
      <c r="X893">
        <f t="shared" si="378"/>
        <v>1.0059007185241196</v>
      </c>
      <c r="Y893">
        <f t="shared" si="379"/>
        <v>0.60189119645854727</v>
      </c>
      <c r="Z893">
        <f t="shared" si="380"/>
        <v>79.508416369682394</v>
      </c>
      <c r="AA893">
        <f t="shared" si="381"/>
        <v>1.1547005383792515</v>
      </c>
      <c r="AB893">
        <f t="shared" si="382"/>
        <v>0</v>
      </c>
      <c r="AC893">
        <f t="shared" si="383"/>
        <v>1</v>
      </c>
      <c r="AD893">
        <f t="shared" si="384"/>
        <v>1.0280615590059241</v>
      </c>
      <c r="AE893">
        <f t="shared" si="385"/>
        <v>109471407.47001469</v>
      </c>
      <c r="AF893">
        <f t="shared" si="386"/>
        <v>19753858593.232761</v>
      </c>
      <c r="AG893">
        <f t="shared" si="387"/>
        <v>1.0027670583780373</v>
      </c>
      <c r="AH893">
        <v>24</v>
      </c>
      <c r="AI893">
        <v>0.67944000000000004</v>
      </c>
      <c r="AJ893">
        <f t="shared" si="388"/>
        <v>2271.5007913398513</v>
      </c>
      <c r="AK893">
        <f t="shared" si="389"/>
        <v>64.306187402831185</v>
      </c>
      <c r="AL893">
        <f t="shared" si="390"/>
        <v>0</v>
      </c>
      <c r="AM893">
        <f t="shared" si="391"/>
        <v>0</v>
      </c>
      <c r="AN893">
        <f>AM893/((60/'Field readings'!D894)*24)</f>
        <v>0</v>
      </c>
      <c r="AO893">
        <f>SUM($AN$4:AN893)</f>
        <v>8879.4934323158614</v>
      </c>
    </row>
    <row r="894" spans="1:41">
      <c r="A894" s="2">
        <f>'Field readings'!A895</f>
        <v>44139</v>
      </c>
      <c r="B894" s="3">
        <f>'Field readings'!B895</f>
        <v>9.8958333333277402</v>
      </c>
      <c r="C894">
        <f>'Field readings'!D895</f>
        <v>15</v>
      </c>
      <c r="D894">
        <f>'Field readings'!K895</f>
        <v>32</v>
      </c>
      <c r="E894">
        <f>'Field readings'!J895+14.6973</f>
        <v>14.6973</v>
      </c>
      <c r="F894">
        <f>'Field readings'!L895</f>
        <v>0</v>
      </c>
      <c r="G894">
        <f>'Field readings'!I895</f>
        <v>0.625</v>
      </c>
      <c r="H894">
        <f>'Field readings'!N895</f>
        <v>1.9390000000000001</v>
      </c>
      <c r="I894">
        <f>'Field readings'!M895</f>
        <v>0.75</v>
      </c>
      <c r="J894">
        <f t="shared" si="364"/>
        <v>0</v>
      </c>
      <c r="K894">
        <f t="shared" si="365"/>
        <v>0.32233109850438368</v>
      </c>
      <c r="L894">
        <f t="shared" si="366"/>
        <v>0.6029101083032492</v>
      </c>
      <c r="M894">
        <f t="shared" si="367"/>
        <v>4.5184153827834079E-3</v>
      </c>
      <c r="N894">
        <f t="shared" si="368"/>
        <v>0.62540611411789182</v>
      </c>
      <c r="O894">
        <f t="shared" si="369"/>
        <v>0.62540611411789182</v>
      </c>
      <c r="P894">
        <f t="shared" si="370"/>
        <v>5.5337802991232699E-3</v>
      </c>
      <c r="Q894">
        <f t="shared" si="371"/>
        <v>2.2780055729952603E-6</v>
      </c>
      <c r="R894">
        <f t="shared" si="372"/>
        <v>2.6534811758638477E-2</v>
      </c>
      <c r="S894">
        <f t="shared" si="373"/>
        <v>0.17766890149561632</v>
      </c>
      <c r="T894">
        <f t="shared" si="374"/>
        <v>7.4888843822464732E-2</v>
      </c>
      <c r="U894">
        <f t="shared" si="375"/>
        <v>20.288516887290307</v>
      </c>
      <c r="V894">
        <f t="shared" si="376"/>
        <v>-0.37766890149561627</v>
      </c>
      <c r="W894">
        <f t="shared" si="377"/>
        <v>0</v>
      </c>
      <c r="X894">
        <f t="shared" si="378"/>
        <v>1.0059007185241196</v>
      </c>
      <c r="Y894">
        <f t="shared" si="379"/>
        <v>0.60189119645854727</v>
      </c>
      <c r="Z894">
        <f t="shared" si="380"/>
        <v>79.508416369682394</v>
      </c>
      <c r="AA894">
        <f t="shared" si="381"/>
        <v>1.1547005383792515</v>
      </c>
      <c r="AB894">
        <f t="shared" si="382"/>
        <v>0</v>
      </c>
      <c r="AC894">
        <f t="shared" si="383"/>
        <v>1</v>
      </c>
      <c r="AD894">
        <f t="shared" si="384"/>
        <v>1.0280615590059241</v>
      </c>
      <c r="AE894">
        <f t="shared" si="385"/>
        <v>109471407.47001469</v>
      </c>
      <c r="AF894">
        <f t="shared" si="386"/>
        <v>19753858593.232761</v>
      </c>
      <c r="AG894">
        <f t="shared" si="387"/>
        <v>1.0027670583780373</v>
      </c>
      <c r="AH894">
        <v>24</v>
      </c>
      <c r="AI894">
        <v>0.67944000000000004</v>
      </c>
      <c r="AJ894">
        <f t="shared" si="388"/>
        <v>2271.5007913398513</v>
      </c>
      <c r="AK894">
        <f t="shared" si="389"/>
        <v>64.306187402831185</v>
      </c>
      <c r="AL894">
        <f t="shared" si="390"/>
        <v>0</v>
      </c>
      <c r="AM894">
        <f t="shared" si="391"/>
        <v>0</v>
      </c>
      <c r="AN894">
        <f>AM894/((60/'Field readings'!D895)*24)</f>
        <v>0</v>
      </c>
      <c r="AO894">
        <f>SUM($AN$4:AN894)</f>
        <v>8879.4934323158614</v>
      </c>
    </row>
    <row r="895" spans="1:41">
      <c r="A895" s="2">
        <f>'Field readings'!A896</f>
        <v>44139</v>
      </c>
      <c r="B895" s="3">
        <f>'Field readings'!B896</f>
        <v>9.9062499999943991</v>
      </c>
      <c r="C895">
        <f>'Field readings'!D896</f>
        <v>15</v>
      </c>
      <c r="D895">
        <f>'Field readings'!K896</f>
        <v>32</v>
      </c>
      <c r="E895">
        <f>'Field readings'!J896+14.6973</f>
        <v>14.6973</v>
      </c>
      <c r="F895">
        <f>'Field readings'!L896</f>
        <v>0</v>
      </c>
      <c r="G895">
        <f>'Field readings'!I896</f>
        <v>0.625</v>
      </c>
      <c r="H895">
        <f>'Field readings'!N896</f>
        <v>1.9390000000000001</v>
      </c>
      <c r="I895">
        <f>'Field readings'!M896</f>
        <v>0.75</v>
      </c>
      <c r="J895">
        <f t="shared" si="364"/>
        <v>0</v>
      </c>
      <c r="K895">
        <f t="shared" si="365"/>
        <v>0.32233109850438368</v>
      </c>
      <c r="L895">
        <f t="shared" si="366"/>
        <v>0.6029101083032492</v>
      </c>
      <c r="M895">
        <f t="shared" si="367"/>
        <v>4.5184153827834079E-3</v>
      </c>
      <c r="N895">
        <f t="shared" si="368"/>
        <v>0.62540611411789182</v>
      </c>
      <c r="O895">
        <f t="shared" si="369"/>
        <v>0.62540611411789182</v>
      </c>
      <c r="P895">
        <f t="shared" si="370"/>
        <v>5.5337802991232699E-3</v>
      </c>
      <c r="Q895">
        <f t="shared" si="371"/>
        <v>2.2780055729952603E-6</v>
      </c>
      <c r="R895">
        <f t="shared" si="372"/>
        <v>2.6534811758638477E-2</v>
      </c>
      <c r="S895">
        <f t="shared" si="373"/>
        <v>0.17766890149561632</v>
      </c>
      <c r="T895">
        <f t="shared" si="374"/>
        <v>7.4888843822464732E-2</v>
      </c>
      <c r="U895">
        <f t="shared" si="375"/>
        <v>20.288516887290307</v>
      </c>
      <c r="V895">
        <f t="shared" si="376"/>
        <v>-0.37766890149561627</v>
      </c>
      <c r="W895">
        <f t="shared" si="377"/>
        <v>0</v>
      </c>
      <c r="X895">
        <f t="shared" si="378"/>
        <v>1.0059007185241196</v>
      </c>
      <c r="Y895">
        <f t="shared" si="379"/>
        <v>0.60189119645854727</v>
      </c>
      <c r="Z895">
        <f t="shared" si="380"/>
        <v>79.508416369682394</v>
      </c>
      <c r="AA895">
        <f t="shared" si="381"/>
        <v>1.1547005383792515</v>
      </c>
      <c r="AB895">
        <f t="shared" si="382"/>
        <v>0</v>
      </c>
      <c r="AC895">
        <f t="shared" si="383"/>
        <v>1</v>
      </c>
      <c r="AD895">
        <f t="shared" si="384"/>
        <v>1.0280615590059241</v>
      </c>
      <c r="AE895">
        <f t="shared" si="385"/>
        <v>109471407.47001469</v>
      </c>
      <c r="AF895">
        <f t="shared" si="386"/>
        <v>19753858593.232761</v>
      </c>
      <c r="AG895">
        <f t="shared" si="387"/>
        <v>1.0027670583780373</v>
      </c>
      <c r="AH895">
        <v>24</v>
      </c>
      <c r="AI895">
        <v>0.67944000000000004</v>
      </c>
      <c r="AJ895">
        <f t="shared" si="388"/>
        <v>2271.5007913398513</v>
      </c>
      <c r="AK895">
        <f t="shared" si="389"/>
        <v>64.306187402831185</v>
      </c>
      <c r="AL895">
        <f t="shared" si="390"/>
        <v>0</v>
      </c>
      <c r="AM895">
        <f t="shared" si="391"/>
        <v>0</v>
      </c>
      <c r="AN895">
        <f>AM895/((60/'Field readings'!D896)*24)</f>
        <v>0</v>
      </c>
      <c r="AO895">
        <f>SUM($AN$4:AN895)</f>
        <v>8879.4934323158614</v>
      </c>
    </row>
    <row r="896" spans="1:41">
      <c r="A896" s="2">
        <f>'Field readings'!A897</f>
        <v>44139</v>
      </c>
      <c r="B896" s="3">
        <f>'Field readings'!B897</f>
        <v>9.9166666666610599</v>
      </c>
      <c r="C896">
        <f>'Field readings'!D897</f>
        <v>15</v>
      </c>
      <c r="D896">
        <f>'Field readings'!K897</f>
        <v>32</v>
      </c>
      <c r="E896">
        <f>'Field readings'!J897+14.6973</f>
        <v>14.6973</v>
      </c>
      <c r="F896">
        <f>'Field readings'!L897</f>
        <v>0</v>
      </c>
      <c r="G896">
        <f>'Field readings'!I897</f>
        <v>0.625</v>
      </c>
      <c r="H896">
        <f>'Field readings'!N897</f>
        <v>1.9390000000000001</v>
      </c>
      <c r="I896">
        <f>'Field readings'!M897</f>
        <v>0.75</v>
      </c>
      <c r="J896">
        <f t="shared" si="364"/>
        <v>0</v>
      </c>
      <c r="K896">
        <f t="shared" si="365"/>
        <v>0.32233109850438368</v>
      </c>
      <c r="L896">
        <f t="shared" si="366"/>
        <v>0.6029101083032492</v>
      </c>
      <c r="M896">
        <f t="shared" si="367"/>
        <v>4.5184153827834079E-3</v>
      </c>
      <c r="N896">
        <f t="shared" si="368"/>
        <v>0.62540611411789182</v>
      </c>
      <c r="O896">
        <f t="shared" si="369"/>
        <v>0.62540611411789182</v>
      </c>
      <c r="P896">
        <f t="shared" si="370"/>
        <v>5.5337802991232699E-3</v>
      </c>
      <c r="Q896">
        <f t="shared" si="371"/>
        <v>2.2780055729952603E-6</v>
      </c>
      <c r="R896">
        <f t="shared" si="372"/>
        <v>2.6534811758638477E-2</v>
      </c>
      <c r="S896">
        <f t="shared" si="373"/>
        <v>0.17766890149561632</v>
      </c>
      <c r="T896">
        <f t="shared" si="374"/>
        <v>7.4888843822464732E-2</v>
      </c>
      <c r="U896">
        <f t="shared" si="375"/>
        <v>20.288516887290307</v>
      </c>
      <c r="V896">
        <f t="shared" si="376"/>
        <v>-0.37766890149561627</v>
      </c>
      <c r="W896">
        <f t="shared" si="377"/>
        <v>0</v>
      </c>
      <c r="X896">
        <f t="shared" si="378"/>
        <v>1.0059007185241196</v>
      </c>
      <c r="Y896">
        <f t="shared" si="379"/>
        <v>0.60189119645854727</v>
      </c>
      <c r="Z896">
        <f t="shared" si="380"/>
        <v>79.508416369682394</v>
      </c>
      <c r="AA896">
        <f t="shared" si="381"/>
        <v>1.1547005383792515</v>
      </c>
      <c r="AB896">
        <f t="shared" si="382"/>
        <v>0</v>
      </c>
      <c r="AC896">
        <f t="shared" si="383"/>
        <v>1</v>
      </c>
      <c r="AD896">
        <f t="shared" si="384"/>
        <v>1.0280615590059241</v>
      </c>
      <c r="AE896">
        <f t="shared" si="385"/>
        <v>109471407.47001469</v>
      </c>
      <c r="AF896">
        <f t="shared" si="386"/>
        <v>19753858593.232761</v>
      </c>
      <c r="AG896">
        <f t="shared" si="387"/>
        <v>1.0027670583780373</v>
      </c>
      <c r="AH896">
        <v>24</v>
      </c>
      <c r="AI896">
        <v>0.67944000000000004</v>
      </c>
      <c r="AJ896">
        <f t="shared" si="388"/>
        <v>2271.5007913398513</v>
      </c>
      <c r="AK896">
        <f t="shared" si="389"/>
        <v>64.306187402831185</v>
      </c>
      <c r="AL896">
        <f t="shared" si="390"/>
        <v>0</v>
      </c>
      <c r="AM896">
        <f t="shared" si="391"/>
        <v>0</v>
      </c>
      <c r="AN896">
        <f>AM896/((60/'Field readings'!D897)*24)</f>
        <v>0</v>
      </c>
      <c r="AO896">
        <f>SUM($AN$4:AN896)</f>
        <v>8879.4934323158614</v>
      </c>
    </row>
    <row r="897" spans="1:41">
      <c r="A897" s="2">
        <f>'Field readings'!A898</f>
        <v>44139</v>
      </c>
      <c r="B897" s="3">
        <f>'Field readings'!B898</f>
        <v>9.9270833333277206</v>
      </c>
      <c r="C897">
        <f>'Field readings'!D898</f>
        <v>15</v>
      </c>
      <c r="D897">
        <f>'Field readings'!K898</f>
        <v>32</v>
      </c>
      <c r="E897">
        <f>'Field readings'!J898+14.6973</f>
        <v>14.6973</v>
      </c>
      <c r="F897">
        <f>'Field readings'!L898</f>
        <v>0</v>
      </c>
      <c r="G897">
        <f>'Field readings'!I898</f>
        <v>0.625</v>
      </c>
      <c r="H897">
        <f>'Field readings'!N898</f>
        <v>1.9390000000000001</v>
      </c>
      <c r="I897">
        <f>'Field readings'!M898</f>
        <v>0.75</v>
      </c>
      <c r="J897">
        <f t="shared" si="364"/>
        <v>0</v>
      </c>
      <c r="K897">
        <f t="shared" si="365"/>
        <v>0.32233109850438368</v>
      </c>
      <c r="L897">
        <f t="shared" si="366"/>
        <v>0.6029101083032492</v>
      </c>
      <c r="M897">
        <f t="shared" si="367"/>
        <v>4.5184153827834079E-3</v>
      </c>
      <c r="N897">
        <f t="shared" si="368"/>
        <v>0.62540611411789182</v>
      </c>
      <c r="O897">
        <f t="shared" si="369"/>
        <v>0.62540611411789182</v>
      </c>
      <c r="P897">
        <f t="shared" si="370"/>
        <v>5.5337802991232699E-3</v>
      </c>
      <c r="Q897">
        <f t="shared" si="371"/>
        <v>2.2780055729952603E-6</v>
      </c>
      <c r="R897">
        <f t="shared" si="372"/>
        <v>2.6534811758638477E-2</v>
      </c>
      <c r="S897">
        <f t="shared" si="373"/>
        <v>0.17766890149561632</v>
      </c>
      <c r="T897">
        <f t="shared" si="374"/>
        <v>7.4888843822464732E-2</v>
      </c>
      <c r="U897">
        <f t="shared" si="375"/>
        <v>20.288516887290307</v>
      </c>
      <c r="V897">
        <f t="shared" si="376"/>
        <v>-0.37766890149561627</v>
      </c>
      <c r="W897">
        <f t="shared" si="377"/>
        <v>0</v>
      </c>
      <c r="X897">
        <f t="shared" si="378"/>
        <v>1.0059007185241196</v>
      </c>
      <c r="Y897">
        <f t="shared" si="379"/>
        <v>0.60189119645854727</v>
      </c>
      <c r="Z897">
        <f t="shared" si="380"/>
        <v>79.508416369682394</v>
      </c>
      <c r="AA897">
        <f t="shared" si="381"/>
        <v>1.1547005383792515</v>
      </c>
      <c r="AB897">
        <f t="shared" si="382"/>
        <v>0</v>
      </c>
      <c r="AC897">
        <f t="shared" si="383"/>
        <v>1</v>
      </c>
      <c r="AD897">
        <f t="shared" si="384"/>
        <v>1.0280615590059241</v>
      </c>
      <c r="AE897">
        <f t="shared" si="385"/>
        <v>109471407.47001469</v>
      </c>
      <c r="AF897">
        <f t="shared" si="386"/>
        <v>19753858593.232761</v>
      </c>
      <c r="AG897">
        <f t="shared" si="387"/>
        <v>1.0027670583780373</v>
      </c>
      <c r="AH897">
        <v>24</v>
      </c>
      <c r="AI897">
        <v>0.67944000000000004</v>
      </c>
      <c r="AJ897">
        <f t="shared" si="388"/>
        <v>2271.5007913398513</v>
      </c>
      <c r="AK897">
        <f t="shared" si="389"/>
        <v>64.306187402831185</v>
      </c>
      <c r="AL897">
        <f t="shared" si="390"/>
        <v>0</v>
      </c>
      <c r="AM897">
        <f t="shared" si="391"/>
        <v>0</v>
      </c>
      <c r="AN897">
        <f>AM897/((60/'Field readings'!D898)*24)</f>
        <v>0</v>
      </c>
      <c r="AO897">
        <f>SUM($AN$4:AN897)</f>
        <v>8879.4934323158614</v>
      </c>
    </row>
    <row r="898" spans="1:41">
      <c r="A898" s="2">
        <f>'Field readings'!A899</f>
        <v>44139</v>
      </c>
      <c r="B898" s="3">
        <f>'Field readings'!B899</f>
        <v>9.9374999999943796</v>
      </c>
      <c r="C898">
        <f>'Field readings'!D899</f>
        <v>15</v>
      </c>
      <c r="D898">
        <f>'Field readings'!K899</f>
        <v>32</v>
      </c>
      <c r="E898">
        <f>'Field readings'!J899+14.6973</f>
        <v>14.6973</v>
      </c>
      <c r="F898">
        <f>'Field readings'!L899</f>
        <v>0</v>
      </c>
      <c r="G898">
        <f>'Field readings'!I899</f>
        <v>0.625</v>
      </c>
      <c r="H898">
        <f>'Field readings'!N899</f>
        <v>1.9390000000000001</v>
      </c>
      <c r="I898">
        <f>'Field readings'!M899</f>
        <v>0.75</v>
      </c>
      <c r="J898">
        <f t="shared" si="364"/>
        <v>0</v>
      </c>
      <c r="K898">
        <f t="shared" si="365"/>
        <v>0.32233109850438368</v>
      </c>
      <c r="L898">
        <f t="shared" si="366"/>
        <v>0.6029101083032492</v>
      </c>
      <c r="M898">
        <f t="shared" si="367"/>
        <v>4.5184153827834079E-3</v>
      </c>
      <c r="N898">
        <f t="shared" si="368"/>
        <v>0.62540611411789182</v>
      </c>
      <c r="O898">
        <f t="shared" si="369"/>
        <v>0.62540611411789182</v>
      </c>
      <c r="P898">
        <f t="shared" si="370"/>
        <v>5.5337802991232699E-3</v>
      </c>
      <c r="Q898">
        <f t="shared" si="371"/>
        <v>2.2780055729952603E-6</v>
      </c>
      <c r="R898">
        <f t="shared" si="372"/>
        <v>2.6534811758638477E-2</v>
      </c>
      <c r="S898">
        <f t="shared" si="373"/>
        <v>0.17766890149561632</v>
      </c>
      <c r="T898">
        <f t="shared" si="374"/>
        <v>7.4888843822464732E-2</v>
      </c>
      <c r="U898">
        <f t="shared" si="375"/>
        <v>20.288516887290307</v>
      </c>
      <c r="V898">
        <f t="shared" si="376"/>
        <v>-0.37766890149561627</v>
      </c>
      <c r="W898">
        <f t="shared" si="377"/>
        <v>0</v>
      </c>
      <c r="X898">
        <f t="shared" si="378"/>
        <v>1.0059007185241196</v>
      </c>
      <c r="Y898">
        <f t="shared" si="379"/>
        <v>0.60189119645854727</v>
      </c>
      <c r="Z898">
        <f t="shared" si="380"/>
        <v>79.508416369682394</v>
      </c>
      <c r="AA898">
        <f t="shared" si="381"/>
        <v>1.1547005383792515</v>
      </c>
      <c r="AB898">
        <f t="shared" si="382"/>
        <v>0</v>
      </c>
      <c r="AC898">
        <f t="shared" si="383"/>
        <v>1</v>
      </c>
      <c r="AD898">
        <f t="shared" si="384"/>
        <v>1.0280615590059241</v>
      </c>
      <c r="AE898">
        <f t="shared" si="385"/>
        <v>109471407.47001469</v>
      </c>
      <c r="AF898">
        <f t="shared" si="386"/>
        <v>19753858593.232761</v>
      </c>
      <c r="AG898">
        <f t="shared" si="387"/>
        <v>1.0027670583780373</v>
      </c>
      <c r="AH898">
        <v>24</v>
      </c>
      <c r="AI898">
        <v>0.67944000000000004</v>
      </c>
      <c r="AJ898">
        <f t="shared" si="388"/>
        <v>2271.5007913398513</v>
      </c>
      <c r="AK898">
        <f t="shared" si="389"/>
        <v>64.306187402831185</v>
      </c>
      <c r="AL898">
        <f t="shared" si="390"/>
        <v>0</v>
      </c>
      <c r="AM898">
        <f t="shared" si="391"/>
        <v>0</v>
      </c>
      <c r="AN898">
        <f>AM898/((60/'Field readings'!D899)*24)</f>
        <v>0</v>
      </c>
      <c r="AO898">
        <f>SUM($AN$4:AN898)</f>
        <v>8879.4934323158614</v>
      </c>
    </row>
    <row r="899" spans="1:41">
      <c r="A899" s="2">
        <f>'Field readings'!A900</f>
        <v>44139</v>
      </c>
      <c r="B899" s="3">
        <f>'Field readings'!B900</f>
        <v>9.9479166666610404</v>
      </c>
      <c r="C899">
        <f>'Field readings'!D900</f>
        <v>15</v>
      </c>
      <c r="D899">
        <f>'Field readings'!K900</f>
        <v>32</v>
      </c>
      <c r="E899">
        <f>'Field readings'!J900+14.6973</f>
        <v>14.6973</v>
      </c>
      <c r="F899">
        <f>'Field readings'!L900</f>
        <v>0</v>
      </c>
      <c r="G899">
        <f>'Field readings'!I900</f>
        <v>0.625</v>
      </c>
      <c r="H899">
        <f>'Field readings'!N900</f>
        <v>1.9390000000000001</v>
      </c>
      <c r="I899">
        <f>'Field readings'!M900</f>
        <v>0.75</v>
      </c>
      <c r="J899">
        <f t="shared" si="364"/>
        <v>0</v>
      </c>
      <c r="K899">
        <f t="shared" si="365"/>
        <v>0.32233109850438368</v>
      </c>
      <c r="L899">
        <f t="shared" si="366"/>
        <v>0.6029101083032492</v>
      </c>
      <c r="M899">
        <f t="shared" si="367"/>
        <v>4.5184153827834079E-3</v>
      </c>
      <c r="N899">
        <f t="shared" si="368"/>
        <v>0.62540611411789182</v>
      </c>
      <c r="O899">
        <f t="shared" si="369"/>
        <v>0.62540611411789182</v>
      </c>
      <c r="P899">
        <f t="shared" si="370"/>
        <v>5.5337802991232699E-3</v>
      </c>
      <c r="Q899">
        <f t="shared" si="371"/>
        <v>2.2780055729952603E-6</v>
      </c>
      <c r="R899">
        <f t="shared" si="372"/>
        <v>2.6534811758638477E-2</v>
      </c>
      <c r="S899">
        <f t="shared" si="373"/>
        <v>0.17766890149561632</v>
      </c>
      <c r="T899">
        <f t="shared" si="374"/>
        <v>7.4888843822464732E-2</v>
      </c>
      <c r="U899">
        <f t="shared" si="375"/>
        <v>20.288516887290307</v>
      </c>
      <c r="V899">
        <f t="shared" si="376"/>
        <v>-0.37766890149561627</v>
      </c>
      <c r="W899">
        <f t="shared" si="377"/>
        <v>0</v>
      </c>
      <c r="X899">
        <f t="shared" si="378"/>
        <v>1.0059007185241196</v>
      </c>
      <c r="Y899">
        <f t="shared" si="379"/>
        <v>0.60189119645854727</v>
      </c>
      <c r="Z899">
        <f t="shared" si="380"/>
        <v>79.508416369682394</v>
      </c>
      <c r="AA899">
        <f t="shared" si="381"/>
        <v>1.1547005383792515</v>
      </c>
      <c r="AB899">
        <f t="shared" si="382"/>
        <v>0</v>
      </c>
      <c r="AC899">
        <f t="shared" si="383"/>
        <v>1</v>
      </c>
      <c r="AD899">
        <f t="shared" si="384"/>
        <v>1.0280615590059241</v>
      </c>
      <c r="AE899">
        <f t="shared" si="385"/>
        <v>109471407.47001469</v>
      </c>
      <c r="AF899">
        <f t="shared" si="386"/>
        <v>19753858593.232761</v>
      </c>
      <c r="AG899">
        <f t="shared" si="387"/>
        <v>1.0027670583780373</v>
      </c>
      <c r="AH899">
        <v>24</v>
      </c>
      <c r="AI899">
        <v>0.67944000000000004</v>
      </c>
      <c r="AJ899">
        <f t="shared" si="388"/>
        <v>2271.5007913398513</v>
      </c>
      <c r="AK899">
        <f t="shared" si="389"/>
        <v>64.306187402831185</v>
      </c>
      <c r="AL899">
        <f t="shared" si="390"/>
        <v>0</v>
      </c>
      <c r="AM899">
        <f t="shared" si="391"/>
        <v>0</v>
      </c>
      <c r="AN899">
        <f>AM899/((60/'Field readings'!D900)*24)</f>
        <v>0</v>
      </c>
      <c r="AO899">
        <f>SUM($AN$4:AN899)</f>
        <v>8879.4934323158614</v>
      </c>
    </row>
    <row r="900" spans="1:41">
      <c r="A900" s="2">
        <f>'Field readings'!A901</f>
        <v>44139</v>
      </c>
      <c r="B900" s="3">
        <f>'Field readings'!B901</f>
        <v>9.9583333333276993</v>
      </c>
      <c r="C900">
        <f>'Field readings'!D901</f>
        <v>15</v>
      </c>
      <c r="D900">
        <f>'Field readings'!K901</f>
        <v>32</v>
      </c>
      <c r="E900">
        <f>'Field readings'!J901+14.6973</f>
        <v>14.6973</v>
      </c>
      <c r="F900">
        <f>'Field readings'!L901</f>
        <v>0</v>
      </c>
      <c r="G900">
        <f>'Field readings'!I901</f>
        <v>0.625</v>
      </c>
      <c r="H900">
        <f>'Field readings'!N901</f>
        <v>1.9390000000000001</v>
      </c>
      <c r="I900">
        <f>'Field readings'!M901</f>
        <v>0.75</v>
      </c>
      <c r="J900">
        <f t="shared" si="364"/>
        <v>0</v>
      </c>
      <c r="K900">
        <f t="shared" si="365"/>
        <v>0.32233109850438368</v>
      </c>
      <c r="L900">
        <f t="shared" si="366"/>
        <v>0.6029101083032492</v>
      </c>
      <c r="M900">
        <f t="shared" si="367"/>
        <v>4.5184153827834079E-3</v>
      </c>
      <c r="N900">
        <f t="shared" si="368"/>
        <v>0.62540611411789182</v>
      </c>
      <c r="O900">
        <f t="shared" si="369"/>
        <v>0.62540611411789182</v>
      </c>
      <c r="P900">
        <f t="shared" si="370"/>
        <v>5.5337802991232699E-3</v>
      </c>
      <c r="Q900">
        <f t="shared" si="371"/>
        <v>2.2780055729952603E-6</v>
      </c>
      <c r="R900">
        <f t="shared" si="372"/>
        <v>2.6534811758638477E-2</v>
      </c>
      <c r="S900">
        <f t="shared" si="373"/>
        <v>0.17766890149561632</v>
      </c>
      <c r="T900">
        <f t="shared" si="374"/>
        <v>7.4888843822464732E-2</v>
      </c>
      <c r="U900">
        <f t="shared" si="375"/>
        <v>20.288516887290307</v>
      </c>
      <c r="V900">
        <f t="shared" si="376"/>
        <v>-0.37766890149561627</v>
      </c>
      <c r="W900">
        <f t="shared" si="377"/>
        <v>0</v>
      </c>
      <c r="X900">
        <f t="shared" si="378"/>
        <v>1.0059007185241196</v>
      </c>
      <c r="Y900">
        <f t="shared" si="379"/>
        <v>0.60189119645854727</v>
      </c>
      <c r="Z900">
        <f t="shared" si="380"/>
        <v>79.508416369682394</v>
      </c>
      <c r="AA900">
        <f t="shared" si="381"/>
        <v>1.1547005383792515</v>
      </c>
      <c r="AB900">
        <f t="shared" si="382"/>
        <v>0</v>
      </c>
      <c r="AC900">
        <f t="shared" si="383"/>
        <v>1</v>
      </c>
      <c r="AD900">
        <f t="shared" si="384"/>
        <v>1.0280615590059241</v>
      </c>
      <c r="AE900">
        <f t="shared" si="385"/>
        <v>109471407.47001469</v>
      </c>
      <c r="AF900">
        <f t="shared" si="386"/>
        <v>19753858593.232761</v>
      </c>
      <c r="AG900">
        <f t="shared" si="387"/>
        <v>1.0027670583780373</v>
      </c>
      <c r="AH900">
        <v>24</v>
      </c>
      <c r="AI900">
        <v>0.67944000000000004</v>
      </c>
      <c r="AJ900">
        <f t="shared" si="388"/>
        <v>2271.5007913398513</v>
      </c>
      <c r="AK900">
        <f t="shared" si="389"/>
        <v>64.306187402831185</v>
      </c>
      <c r="AL900">
        <f t="shared" si="390"/>
        <v>0</v>
      </c>
      <c r="AM900">
        <f t="shared" si="391"/>
        <v>0</v>
      </c>
      <c r="AN900">
        <f>AM900/((60/'Field readings'!D901)*24)</f>
        <v>0</v>
      </c>
      <c r="AO900">
        <f>SUM($AN$4:AN900)</f>
        <v>8879.4934323158614</v>
      </c>
    </row>
    <row r="901" spans="1:41">
      <c r="A901" s="2">
        <f>'Field readings'!A902</f>
        <v>44139</v>
      </c>
      <c r="B901" s="3">
        <f>'Field readings'!B902</f>
        <v>9.9687499999943601</v>
      </c>
      <c r="C901">
        <f>'Field readings'!D902</f>
        <v>15</v>
      </c>
      <c r="D901">
        <f>'Field readings'!K902</f>
        <v>32</v>
      </c>
      <c r="E901">
        <f>'Field readings'!J902+14.6973</f>
        <v>14.6973</v>
      </c>
      <c r="F901">
        <f>'Field readings'!L902</f>
        <v>0</v>
      </c>
      <c r="G901">
        <f>'Field readings'!I902</f>
        <v>0.625</v>
      </c>
      <c r="H901">
        <f>'Field readings'!N902</f>
        <v>1.9390000000000001</v>
      </c>
      <c r="I901">
        <f>'Field readings'!M902</f>
        <v>0.75</v>
      </c>
      <c r="J901">
        <f t="shared" ref="J901:J964" si="392">SQRT(E901*F901)</f>
        <v>0</v>
      </c>
      <c r="K901">
        <f t="shared" ref="K901:K964" si="393">G901/H901</f>
        <v>0.32233109850438368</v>
      </c>
      <c r="L901">
        <f t="shared" ref="L901:L964" si="394">(0.5993+(0.007/H901))</f>
        <v>0.6029101083032492</v>
      </c>
      <c r="M901">
        <f t="shared" ref="M901:M964" si="395">(0.364+(0.076/SQRT(H901)))*K901^4</f>
        <v>4.5184153827834079E-3</v>
      </c>
      <c r="N901">
        <f t="shared" ref="N901:N964" si="396">(0.4*(1.6-(1/(H901^5))))</f>
        <v>0.62540611411789182</v>
      </c>
      <c r="O901">
        <f t="shared" ref="O901:O964" si="397">IF(N901&lt;0,0,N901)</f>
        <v>0.62540611411789182</v>
      </c>
      <c r="P901">
        <f t="shared" ref="P901:P964" si="398">(0.07+(0.5/H901)-K901)</f>
        <v>5.5337802991232699E-3</v>
      </c>
      <c r="Q901">
        <f t="shared" si="371"/>
        <v>2.2780055729952603E-6</v>
      </c>
      <c r="R901">
        <f t="shared" si="372"/>
        <v>2.6534811758638477E-2</v>
      </c>
      <c r="S901">
        <f t="shared" si="373"/>
        <v>0.17766890149561632</v>
      </c>
      <c r="T901">
        <f t="shared" si="374"/>
        <v>7.4888843822464732E-2</v>
      </c>
      <c r="U901">
        <f t="shared" si="375"/>
        <v>20.288516887290307</v>
      </c>
      <c r="V901">
        <f t="shared" si="376"/>
        <v>-0.37766890149561627</v>
      </c>
      <c r="W901">
        <f t="shared" si="377"/>
        <v>0</v>
      </c>
      <c r="X901">
        <f t="shared" si="378"/>
        <v>1.0059007185241196</v>
      </c>
      <c r="Y901">
        <f t="shared" si="379"/>
        <v>0.60189119645854727</v>
      </c>
      <c r="Z901">
        <f t="shared" si="380"/>
        <v>79.508416369682394</v>
      </c>
      <c r="AA901">
        <f t="shared" si="381"/>
        <v>1.1547005383792515</v>
      </c>
      <c r="AB901">
        <f t="shared" si="382"/>
        <v>0</v>
      </c>
      <c r="AC901">
        <f t="shared" si="383"/>
        <v>1</v>
      </c>
      <c r="AD901">
        <f t="shared" si="384"/>
        <v>1.0280615590059241</v>
      </c>
      <c r="AE901">
        <f t="shared" si="385"/>
        <v>109471407.47001469</v>
      </c>
      <c r="AF901">
        <f t="shared" si="386"/>
        <v>19753858593.232761</v>
      </c>
      <c r="AG901">
        <f t="shared" si="387"/>
        <v>1.0027670583780373</v>
      </c>
      <c r="AH901">
        <v>24</v>
      </c>
      <c r="AI901">
        <v>0.67944000000000004</v>
      </c>
      <c r="AJ901">
        <f t="shared" si="388"/>
        <v>2271.5007913398513</v>
      </c>
      <c r="AK901">
        <f t="shared" si="389"/>
        <v>64.306187402831185</v>
      </c>
      <c r="AL901">
        <f t="shared" si="390"/>
        <v>0</v>
      </c>
      <c r="AM901">
        <f t="shared" si="391"/>
        <v>0</v>
      </c>
      <c r="AN901">
        <f>AM901/((60/'Field readings'!D902)*24)</f>
        <v>0</v>
      </c>
      <c r="AO901">
        <f>SUM($AN$4:AN901)</f>
        <v>8879.4934323158614</v>
      </c>
    </row>
    <row r="902" spans="1:41">
      <c r="A902" s="2">
        <f>'Field readings'!A903</f>
        <v>44139</v>
      </c>
      <c r="B902" s="3">
        <f>'Field readings'!B903</f>
        <v>9.9791666666610208</v>
      </c>
      <c r="C902">
        <f>'Field readings'!D903</f>
        <v>15</v>
      </c>
      <c r="D902">
        <f>'Field readings'!K903</f>
        <v>32</v>
      </c>
      <c r="E902">
        <f>'Field readings'!J903+14.6973</f>
        <v>14.6973</v>
      </c>
      <c r="F902">
        <f>'Field readings'!L903</f>
        <v>0</v>
      </c>
      <c r="G902">
        <f>'Field readings'!I903</f>
        <v>0.625</v>
      </c>
      <c r="H902">
        <f>'Field readings'!N903</f>
        <v>1.9390000000000001</v>
      </c>
      <c r="I902">
        <f>'Field readings'!M903</f>
        <v>0.75</v>
      </c>
      <c r="J902">
        <f t="shared" si="392"/>
        <v>0</v>
      </c>
      <c r="K902">
        <f t="shared" si="393"/>
        <v>0.32233109850438368</v>
      </c>
      <c r="L902">
        <f t="shared" si="394"/>
        <v>0.6029101083032492</v>
      </c>
      <c r="M902">
        <f t="shared" si="395"/>
        <v>4.5184153827834079E-3</v>
      </c>
      <c r="N902">
        <f t="shared" si="396"/>
        <v>0.62540611411789182</v>
      </c>
      <c r="O902">
        <f t="shared" si="397"/>
        <v>0.62540611411789182</v>
      </c>
      <c r="P902">
        <f t="shared" si="398"/>
        <v>5.5337802991232699E-3</v>
      </c>
      <c r="Q902">
        <f t="shared" ref="Q902:Q965" si="399">IF(P902&lt;0,0,P902^2.5)</f>
        <v>2.2780055729952603E-6</v>
      </c>
      <c r="R902">
        <f t="shared" ref="R902:R965" si="400">(0.009+(0.034/H902))</f>
        <v>2.6534811758638477E-2</v>
      </c>
      <c r="S902">
        <f t="shared" ref="S902:S965" si="401">0.5-K902</f>
        <v>0.17766890149561632</v>
      </c>
      <c r="T902">
        <f t="shared" ref="T902:T965" si="402">IF(S902&lt;0,0,S902^1.5)</f>
        <v>7.4888843822464732E-2</v>
      </c>
      <c r="U902">
        <f t="shared" ref="U902:U965" si="403">(65/H902^2)+3</f>
        <v>20.288516887290307</v>
      </c>
      <c r="V902">
        <f t="shared" ref="V902:V965" si="404">K902-0.7</f>
        <v>-0.37766890149561627</v>
      </c>
      <c r="W902">
        <f t="shared" ref="W902:W965" si="405">IF(V902&lt;0,0,V902^2.5)</f>
        <v>0</v>
      </c>
      <c r="X902">
        <f t="shared" ref="X902:X965" si="406">(1+0.000015*(830-5000*K902+9000*(K902)^2-4200*(K902)^3+530/SQRT(H902)))</f>
        <v>1.0059007185241196</v>
      </c>
      <c r="Y902">
        <f t="shared" ref="Y902:Y965" si="407">(L902+M902+O902*Q902-R902*T902+U902*W902)/X902</f>
        <v>0.60189119645854727</v>
      </c>
      <c r="Z902">
        <f t="shared" ref="Z902:Z965" si="408">338.17*Y902*G902^2</f>
        <v>79.508416369682394</v>
      </c>
      <c r="AA902">
        <f t="shared" ref="AA902:AA965" si="409">SQRT(1/I902)</f>
        <v>1.1547005383792515</v>
      </c>
      <c r="AB902">
        <f t="shared" ref="AB902:AB965" si="410">F902/(27.7*E902)</f>
        <v>0</v>
      </c>
      <c r="AC902">
        <f t="shared" ref="AC902:AC965" si="411">SQRT((1+AB902)-(0.41+(0.35*K902^4))*AB902/(1.3*(SQRT(1+AB902))))</f>
        <v>1</v>
      </c>
      <c r="AD902">
        <f t="shared" ref="AD902:AD965" si="412">SQRT(520/(460+D902))</f>
        <v>1.0280615590059241</v>
      </c>
      <c r="AE902">
        <f t="shared" ref="AE902:AE965" si="413">E902*344400*(10^(1.78*I902))</f>
        <v>109471407.47001469</v>
      </c>
      <c r="AF902">
        <f t="shared" ref="AF902:AF965" si="414">(D902+459.67)^3.825</f>
        <v>19753858593.232761</v>
      </c>
      <c r="AG902">
        <f t="shared" ref="AG902:AG965" si="415">SQRT(1+(AE902/AF902))</f>
        <v>1.0027670583780373</v>
      </c>
      <c r="AH902">
        <v>24</v>
      </c>
      <c r="AI902">
        <v>0.67944000000000004</v>
      </c>
      <c r="AJ902">
        <f t="shared" ref="AJ902:AJ965" si="416">AH902*AG902*AD902*AC902*AA902*Z902</f>
        <v>2271.5007913398513</v>
      </c>
      <c r="AK902">
        <f t="shared" ref="AK902:AK965" si="417">AI902*AG902*AD902*AC902*AA902*Z902</f>
        <v>64.306187402831185</v>
      </c>
      <c r="AL902">
        <f t="shared" ref="AL902:AL965" si="418">(J902*AJ902)/1000</f>
        <v>0</v>
      </c>
      <c r="AM902">
        <f t="shared" ref="AM902:AM965" si="419">(J902*AK902)</f>
        <v>0</v>
      </c>
      <c r="AN902">
        <f>AM902/((60/'Field readings'!D903)*24)</f>
        <v>0</v>
      </c>
      <c r="AO902">
        <f>SUM($AN$4:AN902)</f>
        <v>8879.4934323158614</v>
      </c>
    </row>
    <row r="903" spans="1:41">
      <c r="A903" s="2">
        <f>'Field readings'!A904</f>
        <v>44139</v>
      </c>
      <c r="B903" s="3">
        <f>'Field readings'!B904</f>
        <v>9.9895833333276798</v>
      </c>
      <c r="C903">
        <f>'Field readings'!D904</f>
        <v>15</v>
      </c>
      <c r="D903">
        <f>'Field readings'!K904</f>
        <v>32</v>
      </c>
      <c r="E903">
        <f>'Field readings'!J904+14.6973</f>
        <v>14.6973</v>
      </c>
      <c r="F903">
        <f>'Field readings'!L904</f>
        <v>0</v>
      </c>
      <c r="G903">
        <f>'Field readings'!I904</f>
        <v>0.625</v>
      </c>
      <c r="H903">
        <f>'Field readings'!N904</f>
        <v>1.9390000000000001</v>
      </c>
      <c r="I903">
        <f>'Field readings'!M904</f>
        <v>0.75</v>
      </c>
      <c r="J903">
        <f t="shared" si="392"/>
        <v>0</v>
      </c>
      <c r="K903">
        <f t="shared" si="393"/>
        <v>0.32233109850438368</v>
      </c>
      <c r="L903">
        <f t="shared" si="394"/>
        <v>0.6029101083032492</v>
      </c>
      <c r="M903">
        <f t="shared" si="395"/>
        <v>4.5184153827834079E-3</v>
      </c>
      <c r="N903">
        <f t="shared" si="396"/>
        <v>0.62540611411789182</v>
      </c>
      <c r="O903">
        <f t="shared" si="397"/>
        <v>0.62540611411789182</v>
      </c>
      <c r="P903">
        <f t="shared" si="398"/>
        <v>5.5337802991232699E-3</v>
      </c>
      <c r="Q903">
        <f t="shared" si="399"/>
        <v>2.2780055729952603E-6</v>
      </c>
      <c r="R903">
        <f t="shared" si="400"/>
        <v>2.6534811758638477E-2</v>
      </c>
      <c r="S903">
        <f t="shared" si="401"/>
        <v>0.17766890149561632</v>
      </c>
      <c r="T903">
        <f t="shared" si="402"/>
        <v>7.4888843822464732E-2</v>
      </c>
      <c r="U903">
        <f t="shared" si="403"/>
        <v>20.288516887290307</v>
      </c>
      <c r="V903">
        <f t="shared" si="404"/>
        <v>-0.37766890149561627</v>
      </c>
      <c r="W903">
        <f t="shared" si="405"/>
        <v>0</v>
      </c>
      <c r="X903">
        <f t="shared" si="406"/>
        <v>1.0059007185241196</v>
      </c>
      <c r="Y903">
        <f t="shared" si="407"/>
        <v>0.60189119645854727</v>
      </c>
      <c r="Z903">
        <f t="shared" si="408"/>
        <v>79.508416369682394</v>
      </c>
      <c r="AA903">
        <f t="shared" si="409"/>
        <v>1.1547005383792515</v>
      </c>
      <c r="AB903">
        <f t="shared" si="410"/>
        <v>0</v>
      </c>
      <c r="AC903">
        <f t="shared" si="411"/>
        <v>1</v>
      </c>
      <c r="AD903">
        <f t="shared" si="412"/>
        <v>1.0280615590059241</v>
      </c>
      <c r="AE903">
        <f t="shared" si="413"/>
        <v>109471407.47001469</v>
      </c>
      <c r="AF903">
        <f t="shared" si="414"/>
        <v>19753858593.232761</v>
      </c>
      <c r="AG903">
        <f t="shared" si="415"/>
        <v>1.0027670583780373</v>
      </c>
      <c r="AH903">
        <v>24</v>
      </c>
      <c r="AI903">
        <v>0.67944000000000004</v>
      </c>
      <c r="AJ903">
        <f t="shared" si="416"/>
        <v>2271.5007913398513</v>
      </c>
      <c r="AK903">
        <f t="shared" si="417"/>
        <v>64.306187402831185</v>
      </c>
      <c r="AL903">
        <f t="shared" si="418"/>
        <v>0</v>
      </c>
      <c r="AM903">
        <f t="shared" si="419"/>
        <v>0</v>
      </c>
      <c r="AN903">
        <f>AM903/((60/'Field readings'!D904)*24)</f>
        <v>0</v>
      </c>
      <c r="AO903">
        <f>SUM($AN$4:AN903)</f>
        <v>8879.4934323158614</v>
      </c>
    </row>
    <row r="904" spans="1:41">
      <c r="A904" s="2">
        <f>'Field readings'!A905</f>
        <v>44139</v>
      </c>
      <c r="B904" s="3">
        <f>'Field readings'!B905</f>
        <v>9.9999999999943405</v>
      </c>
      <c r="C904">
        <f>'Field readings'!D905</f>
        <v>15</v>
      </c>
      <c r="D904">
        <f>'Field readings'!K905</f>
        <v>32</v>
      </c>
      <c r="E904">
        <f>'Field readings'!J905+14.6973</f>
        <v>14.6973</v>
      </c>
      <c r="F904">
        <f>'Field readings'!L905</f>
        <v>0</v>
      </c>
      <c r="G904">
        <f>'Field readings'!I905</f>
        <v>0.625</v>
      </c>
      <c r="H904">
        <f>'Field readings'!N905</f>
        <v>1.9390000000000001</v>
      </c>
      <c r="I904">
        <f>'Field readings'!M905</f>
        <v>0.75</v>
      </c>
      <c r="J904">
        <f t="shared" si="392"/>
        <v>0</v>
      </c>
      <c r="K904">
        <f t="shared" si="393"/>
        <v>0.32233109850438368</v>
      </c>
      <c r="L904">
        <f t="shared" si="394"/>
        <v>0.6029101083032492</v>
      </c>
      <c r="M904">
        <f t="shared" si="395"/>
        <v>4.5184153827834079E-3</v>
      </c>
      <c r="N904">
        <f t="shared" si="396"/>
        <v>0.62540611411789182</v>
      </c>
      <c r="O904">
        <f t="shared" si="397"/>
        <v>0.62540611411789182</v>
      </c>
      <c r="P904">
        <f t="shared" si="398"/>
        <v>5.5337802991232699E-3</v>
      </c>
      <c r="Q904">
        <f t="shared" si="399"/>
        <v>2.2780055729952603E-6</v>
      </c>
      <c r="R904">
        <f t="shared" si="400"/>
        <v>2.6534811758638477E-2</v>
      </c>
      <c r="S904">
        <f t="shared" si="401"/>
        <v>0.17766890149561632</v>
      </c>
      <c r="T904">
        <f t="shared" si="402"/>
        <v>7.4888843822464732E-2</v>
      </c>
      <c r="U904">
        <f t="shared" si="403"/>
        <v>20.288516887290307</v>
      </c>
      <c r="V904">
        <f t="shared" si="404"/>
        <v>-0.37766890149561627</v>
      </c>
      <c r="W904">
        <f t="shared" si="405"/>
        <v>0</v>
      </c>
      <c r="X904">
        <f t="shared" si="406"/>
        <v>1.0059007185241196</v>
      </c>
      <c r="Y904">
        <f t="shared" si="407"/>
        <v>0.60189119645854727</v>
      </c>
      <c r="Z904">
        <f t="shared" si="408"/>
        <v>79.508416369682394</v>
      </c>
      <c r="AA904">
        <f t="shared" si="409"/>
        <v>1.1547005383792515</v>
      </c>
      <c r="AB904">
        <f t="shared" si="410"/>
        <v>0</v>
      </c>
      <c r="AC904">
        <f t="shared" si="411"/>
        <v>1</v>
      </c>
      <c r="AD904">
        <f t="shared" si="412"/>
        <v>1.0280615590059241</v>
      </c>
      <c r="AE904">
        <f t="shared" si="413"/>
        <v>109471407.47001469</v>
      </c>
      <c r="AF904">
        <f t="shared" si="414"/>
        <v>19753858593.232761</v>
      </c>
      <c r="AG904">
        <f t="shared" si="415"/>
        <v>1.0027670583780373</v>
      </c>
      <c r="AH904">
        <v>24</v>
      </c>
      <c r="AI904">
        <v>0.67944000000000004</v>
      </c>
      <c r="AJ904">
        <f t="shared" si="416"/>
        <v>2271.5007913398513</v>
      </c>
      <c r="AK904">
        <f t="shared" si="417"/>
        <v>64.306187402831185</v>
      </c>
      <c r="AL904">
        <f t="shared" si="418"/>
        <v>0</v>
      </c>
      <c r="AM904">
        <f t="shared" si="419"/>
        <v>0</v>
      </c>
      <c r="AN904">
        <f>AM904/((60/'Field readings'!D905)*24)</f>
        <v>0</v>
      </c>
      <c r="AO904">
        <f>SUM($AN$4:AN904)</f>
        <v>8879.4934323158614</v>
      </c>
    </row>
    <row r="905" spans="1:41">
      <c r="A905" s="2">
        <f>'Field readings'!A906</f>
        <v>44139</v>
      </c>
      <c r="B905" s="3">
        <f>'Field readings'!B906</f>
        <v>10.010416666660999</v>
      </c>
      <c r="C905">
        <f>'Field readings'!D906</f>
        <v>15</v>
      </c>
      <c r="D905">
        <f>'Field readings'!K906</f>
        <v>32</v>
      </c>
      <c r="E905">
        <f>'Field readings'!J906+14.6973</f>
        <v>14.6973</v>
      </c>
      <c r="F905">
        <f>'Field readings'!L906</f>
        <v>0</v>
      </c>
      <c r="G905">
        <f>'Field readings'!I906</f>
        <v>0.625</v>
      </c>
      <c r="H905">
        <f>'Field readings'!N906</f>
        <v>1.9390000000000001</v>
      </c>
      <c r="I905">
        <f>'Field readings'!M906</f>
        <v>0.75</v>
      </c>
      <c r="J905">
        <f t="shared" si="392"/>
        <v>0</v>
      </c>
      <c r="K905">
        <f t="shared" si="393"/>
        <v>0.32233109850438368</v>
      </c>
      <c r="L905">
        <f t="shared" si="394"/>
        <v>0.6029101083032492</v>
      </c>
      <c r="M905">
        <f t="shared" si="395"/>
        <v>4.5184153827834079E-3</v>
      </c>
      <c r="N905">
        <f t="shared" si="396"/>
        <v>0.62540611411789182</v>
      </c>
      <c r="O905">
        <f t="shared" si="397"/>
        <v>0.62540611411789182</v>
      </c>
      <c r="P905">
        <f t="shared" si="398"/>
        <v>5.5337802991232699E-3</v>
      </c>
      <c r="Q905">
        <f t="shared" si="399"/>
        <v>2.2780055729952603E-6</v>
      </c>
      <c r="R905">
        <f t="shared" si="400"/>
        <v>2.6534811758638477E-2</v>
      </c>
      <c r="S905">
        <f t="shared" si="401"/>
        <v>0.17766890149561632</v>
      </c>
      <c r="T905">
        <f t="shared" si="402"/>
        <v>7.4888843822464732E-2</v>
      </c>
      <c r="U905">
        <f t="shared" si="403"/>
        <v>20.288516887290307</v>
      </c>
      <c r="V905">
        <f t="shared" si="404"/>
        <v>-0.37766890149561627</v>
      </c>
      <c r="W905">
        <f t="shared" si="405"/>
        <v>0</v>
      </c>
      <c r="X905">
        <f t="shared" si="406"/>
        <v>1.0059007185241196</v>
      </c>
      <c r="Y905">
        <f t="shared" si="407"/>
        <v>0.60189119645854727</v>
      </c>
      <c r="Z905">
        <f t="shared" si="408"/>
        <v>79.508416369682394</v>
      </c>
      <c r="AA905">
        <f t="shared" si="409"/>
        <v>1.1547005383792515</v>
      </c>
      <c r="AB905">
        <f t="shared" si="410"/>
        <v>0</v>
      </c>
      <c r="AC905">
        <f t="shared" si="411"/>
        <v>1</v>
      </c>
      <c r="AD905">
        <f t="shared" si="412"/>
        <v>1.0280615590059241</v>
      </c>
      <c r="AE905">
        <f t="shared" si="413"/>
        <v>109471407.47001469</v>
      </c>
      <c r="AF905">
        <f t="shared" si="414"/>
        <v>19753858593.232761</v>
      </c>
      <c r="AG905">
        <f t="shared" si="415"/>
        <v>1.0027670583780373</v>
      </c>
      <c r="AH905">
        <v>24</v>
      </c>
      <c r="AI905">
        <v>0.67944000000000004</v>
      </c>
      <c r="AJ905">
        <f t="shared" si="416"/>
        <v>2271.5007913398513</v>
      </c>
      <c r="AK905">
        <f t="shared" si="417"/>
        <v>64.306187402831185</v>
      </c>
      <c r="AL905">
        <f t="shared" si="418"/>
        <v>0</v>
      </c>
      <c r="AM905">
        <f t="shared" si="419"/>
        <v>0</v>
      </c>
      <c r="AN905">
        <f>AM905/((60/'Field readings'!D906)*24)</f>
        <v>0</v>
      </c>
      <c r="AO905">
        <f>SUM($AN$4:AN905)</f>
        <v>8879.4934323158614</v>
      </c>
    </row>
    <row r="906" spans="1:41">
      <c r="A906" s="2">
        <f>'Field readings'!A907</f>
        <v>44139</v>
      </c>
      <c r="B906" s="3">
        <f>'Field readings'!B907</f>
        <v>10.020833333327699</v>
      </c>
      <c r="C906">
        <f>'Field readings'!D907</f>
        <v>15</v>
      </c>
      <c r="D906">
        <f>'Field readings'!K907</f>
        <v>32</v>
      </c>
      <c r="E906">
        <f>'Field readings'!J907+14.6973</f>
        <v>14.6973</v>
      </c>
      <c r="F906">
        <f>'Field readings'!L907</f>
        <v>0</v>
      </c>
      <c r="G906">
        <f>'Field readings'!I907</f>
        <v>0.625</v>
      </c>
      <c r="H906">
        <f>'Field readings'!N907</f>
        <v>1.9390000000000001</v>
      </c>
      <c r="I906">
        <f>'Field readings'!M907</f>
        <v>0.75</v>
      </c>
      <c r="J906">
        <f t="shared" si="392"/>
        <v>0</v>
      </c>
      <c r="K906">
        <f t="shared" si="393"/>
        <v>0.32233109850438368</v>
      </c>
      <c r="L906">
        <f t="shared" si="394"/>
        <v>0.6029101083032492</v>
      </c>
      <c r="M906">
        <f t="shared" si="395"/>
        <v>4.5184153827834079E-3</v>
      </c>
      <c r="N906">
        <f t="shared" si="396"/>
        <v>0.62540611411789182</v>
      </c>
      <c r="O906">
        <f t="shared" si="397"/>
        <v>0.62540611411789182</v>
      </c>
      <c r="P906">
        <f t="shared" si="398"/>
        <v>5.5337802991232699E-3</v>
      </c>
      <c r="Q906">
        <f t="shared" si="399"/>
        <v>2.2780055729952603E-6</v>
      </c>
      <c r="R906">
        <f t="shared" si="400"/>
        <v>2.6534811758638477E-2</v>
      </c>
      <c r="S906">
        <f t="shared" si="401"/>
        <v>0.17766890149561632</v>
      </c>
      <c r="T906">
        <f t="shared" si="402"/>
        <v>7.4888843822464732E-2</v>
      </c>
      <c r="U906">
        <f t="shared" si="403"/>
        <v>20.288516887290307</v>
      </c>
      <c r="V906">
        <f t="shared" si="404"/>
        <v>-0.37766890149561627</v>
      </c>
      <c r="W906">
        <f t="shared" si="405"/>
        <v>0</v>
      </c>
      <c r="X906">
        <f t="shared" si="406"/>
        <v>1.0059007185241196</v>
      </c>
      <c r="Y906">
        <f t="shared" si="407"/>
        <v>0.60189119645854727</v>
      </c>
      <c r="Z906">
        <f t="shared" si="408"/>
        <v>79.508416369682394</v>
      </c>
      <c r="AA906">
        <f t="shared" si="409"/>
        <v>1.1547005383792515</v>
      </c>
      <c r="AB906">
        <f t="shared" si="410"/>
        <v>0</v>
      </c>
      <c r="AC906">
        <f t="shared" si="411"/>
        <v>1</v>
      </c>
      <c r="AD906">
        <f t="shared" si="412"/>
        <v>1.0280615590059241</v>
      </c>
      <c r="AE906">
        <f t="shared" si="413"/>
        <v>109471407.47001469</v>
      </c>
      <c r="AF906">
        <f t="shared" si="414"/>
        <v>19753858593.232761</v>
      </c>
      <c r="AG906">
        <f t="shared" si="415"/>
        <v>1.0027670583780373</v>
      </c>
      <c r="AH906">
        <v>24</v>
      </c>
      <c r="AI906">
        <v>0.67944000000000004</v>
      </c>
      <c r="AJ906">
        <f t="shared" si="416"/>
        <v>2271.5007913398513</v>
      </c>
      <c r="AK906">
        <f t="shared" si="417"/>
        <v>64.306187402831185</v>
      </c>
      <c r="AL906">
        <f t="shared" si="418"/>
        <v>0</v>
      </c>
      <c r="AM906">
        <f t="shared" si="419"/>
        <v>0</v>
      </c>
      <c r="AN906">
        <f>AM906/((60/'Field readings'!D907)*24)</f>
        <v>0</v>
      </c>
      <c r="AO906">
        <f>SUM($AN$4:AN906)</f>
        <v>8879.4934323158614</v>
      </c>
    </row>
    <row r="907" spans="1:41">
      <c r="A907" s="2">
        <f>'Field readings'!A908</f>
        <v>44139</v>
      </c>
      <c r="B907" s="3">
        <f>'Field readings'!B908</f>
        <v>10.0312499999943</v>
      </c>
      <c r="C907">
        <f>'Field readings'!D908</f>
        <v>15</v>
      </c>
      <c r="D907">
        <f>'Field readings'!K908</f>
        <v>32</v>
      </c>
      <c r="E907">
        <f>'Field readings'!J908+14.6973</f>
        <v>14.6973</v>
      </c>
      <c r="F907">
        <f>'Field readings'!L908</f>
        <v>0</v>
      </c>
      <c r="G907">
        <f>'Field readings'!I908</f>
        <v>0.625</v>
      </c>
      <c r="H907">
        <f>'Field readings'!N908</f>
        <v>1.9390000000000001</v>
      </c>
      <c r="I907">
        <f>'Field readings'!M908</f>
        <v>0.75</v>
      </c>
      <c r="J907">
        <f t="shared" si="392"/>
        <v>0</v>
      </c>
      <c r="K907">
        <f t="shared" si="393"/>
        <v>0.32233109850438368</v>
      </c>
      <c r="L907">
        <f t="shared" si="394"/>
        <v>0.6029101083032492</v>
      </c>
      <c r="M907">
        <f t="shared" si="395"/>
        <v>4.5184153827834079E-3</v>
      </c>
      <c r="N907">
        <f t="shared" si="396"/>
        <v>0.62540611411789182</v>
      </c>
      <c r="O907">
        <f t="shared" si="397"/>
        <v>0.62540611411789182</v>
      </c>
      <c r="P907">
        <f t="shared" si="398"/>
        <v>5.5337802991232699E-3</v>
      </c>
      <c r="Q907">
        <f t="shared" si="399"/>
        <v>2.2780055729952603E-6</v>
      </c>
      <c r="R907">
        <f t="shared" si="400"/>
        <v>2.6534811758638477E-2</v>
      </c>
      <c r="S907">
        <f t="shared" si="401"/>
        <v>0.17766890149561632</v>
      </c>
      <c r="T907">
        <f t="shared" si="402"/>
        <v>7.4888843822464732E-2</v>
      </c>
      <c r="U907">
        <f t="shared" si="403"/>
        <v>20.288516887290307</v>
      </c>
      <c r="V907">
        <f t="shared" si="404"/>
        <v>-0.37766890149561627</v>
      </c>
      <c r="W907">
        <f t="shared" si="405"/>
        <v>0</v>
      </c>
      <c r="X907">
        <f t="shared" si="406"/>
        <v>1.0059007185241196</v>
      </c>
      <c r="Y907">
        <f t="shared" si="407"/>
        <v>0.60189119645854727</v>
      </c>
      <c r="Z907">
        <f t="shared" si="408"/>
        <v>79.508416369682394</v>
      </c>
      <c r="AA907">
        <f t="shared" si="409"/>
        <v>1.1547005383792515</v>
      </c>
      <c r="AB907">
        <f t="shared" si="410"/>
        <v>0</v>
      </c>
      <c r="AC907">
        <f t="shared" si="411"/>
        <v>1</v>
      </c>
      <c r="AD907">
        <f t="shared" si="412"/>
        <v>1.0280615590059241</v>
      </c>
      <c r="AE907">
        <f t="shared" si="413"/>
        <v>109471407.47001469</v>
      </c>
      <c r="AF907">
        <f t="shared" si="414"/>
        <v>19753858593.232761</v>
      </c>
      <c r="AG907">
        <f t="shared" si="415"/>
        <v>1.0027670583780373</v>
      </c>
      <c r="AH907">
        <v>24</v>
      </c>
      <c r="AI907">
        <v>0.67944000000000004</v>
      </c>
      <c r="AJ907">
        <f t="shared" si="416"/>
        <v>2271.5007913398513</v>
      </c>
      <c r="AK907">
        <f t="shared" si="417"/>
        <v>64.306187402831185</v>
      </c>
      <c r="AL907">
        <f t="shared" si="418"/>
        <v>0</v>
      </c>
      <c r="AM907">
        <f t="shared" si="419"/>
        <v>0</v>
      </c>
      <c r="AN907">
        <f>AM907/((60/'Field readings'!D908)*24)</f>
        <v>0</v>
      </c>
      <c r="AO907">
        <f>SUM($AN$4:AN907)</f>
        <v>8879.4934323158614</v>
      </c>
    </row>
    <row r="908" spans="1:41">
      <c r="A908" s="2">
        <f>'Field readings'!A909</f>
        <v>44139</v>
      </c>
      <c r="B908" s="3">
        <f>'Field readings'!B909</f>
        <v>10.041666666660999</v>
      </c>
      <c r="C908">
        <f>'Field readings'!D909</f>
        <v>15</v>
      </c>
      <c r="D908">
        <f>'Field readings'!K909</f>
        <v>32</v>
      </c>
      <c r="E908">
        <f>'Field readings'!J909+14.6973</f>
        <v>14.6973</v>
      </c>
      <c r="F908">
        <f>'Field readings'!L909</f>
        <v>0</v>
      </c>
      <c r="G908">
        <f>'Field readings'!I909</f>
        <v>0.625</v>
      </c>
      <c r="H908">
        <f>'Field readings'!N909</f>
        <v>1.9390000000000001</v>
      </c>
      <c r="I908">
        <f>'Field readings'!M909</f>
        <v>0.75</v>
      </c>
      <c r="J908">
        <f t="shared" si="392"/>
        <v>0</v>
      </c>
      <c r="K908">
        <f t="shared" si="393"/>
        <v>0.32233109850438368</v>
      </c>
      <c r="L908">
        <f t="shared" si="394"/>
        <v>0.6029101083032492</v>
      </c>
      <c r="M908">
        <f t="shared" si="395"/>
        <v>4.5184153827834079E-3</v>
      </c>
      <c r="N908">
        <f t="shared" si="396"/>
        <v>0.62540611411789182</v>
      </c>
      <c r="O908">
        <f t="shared" si="397"/>
        <v>0.62540611411789182</v>
      </c>
      <c r="P908">
        <f t="shared" si="398"/>
        <v>5.5337802991232699E-3</v>
      </c>
      <c r="Q908">
        <f t="shared" si="399"/>
        <v>2.2780055729952603E-6</v>
      </c>
      <c r="R908">
        <f t="shared" si="400"/>
        <v>2.6534811758638477E-2</v>
      </c>
      <c r="S908">
        <f t="shared" si="401"/>
        <v>0.17766890149561632</v>
      </c>
      <c r="T908">
        <f t="shared" si="402"/>
        <v>7.4888843822464732E-2</v>
      </c>
      <c r="U908">
        <f t="shared" si="403"/>
        <v>20.288516887290307</v>
      </c>
      <c r="V908">
        <f t="shared" si="404"/>
        <v>-0.37766890149561627</v>
      </c>
      <c r="W908">
        <f t="shared" si="405"/>
        <v>0</v>
      </c>
      <c r="X908">
        <f t="shared" si="406"/>
        <v>1.0059007185241196</v>
      </c>
      <c r="Y908">
        <f t="shared" si="407"/>
        <v>0.60189119645854727</v>
      </c>
      <c r="Z908">
        <f t="shared" si="408"/>
        <v>79.508416369682394</v>
      </c>
      <c r="AA908">
        <f t="shared" si="409"/>
        <v>1.1547005383792515</v>
      </c>
      <c r="AB908">
        <f t="shared" si="410"/>
        <v>0</v>
      </c>
      <c r="AC908">
        <f t="shared" si="411"/>
        <v>1</v>
      </c>
      <c r="AD908">
        <f t="shared" si="412"/>
        <v>1.0280615590059241</v>
      </c>
      <c r="AE908">
        <f t="shared" si="413"/>
        <v>109471407.47001469</v>
      </c>
      <c r="AF908">
        <f t="shared" si="414"/>
        <v>19753858593.232761</v>
      </c>
      <c r="AG908">
        <f t="shared" si="415"/>
        <v>1.0027670583780373</v>
      </c>
      <c r="AH908">
        <v>24</v>
      </c>
      <c r="AI908">
        <v>0.67944000000000004</v>
      </c>
      <c r="AJ908">
        <f t="shared" si="416"/>
        <v>2271.5007913398513</v>
      </c>
      <c r="AK908">
        <f t="shared" si="417"/>
        <v>64.306187402831185</v>
      </c>
      <c r="AL908">
        <f t="shared" si="418"/>
        <v>0</v>
      </c>
      <c r="AM908">
        <f t="shared" si="419"/>
        <v>0</v>
      </c>
      <c r="AN908">
        <f>AM908/((60/'Field readings'!D909)*24)</f>
        <v>0</v>
      </c>
      <c r="AO908">
        <f>SUM($AN$4:AN908)</f>
        <v>8879.4934323158614</v>
      </c>
    </row>
    <row r="909" spans="1:41">
      <c r="A909" s="2">
        <f>'Field readings'!A910</f>
        <v>44139</v>
      </c>
      <c r="B909" s="3">
        <f>'Field readings'!B910</f>
        <v>10.0520833333276</v>
      </c>
      <c r="C909">
        <f>'Field readings'!D910</f>
        <v>15</v>
      </c>
      <c r="D909">
        <f>'Field readings'!K910</f>
        <v>32</v>
      </c>
      <c r="E909">
        <f>'Field readings'!J910+14.6973</f>
        <v>14.6973</v>
      </c>
      <c r="F909">
        <f>'Field readings'!L910</f>
        <v>0</v>
      </c>
      <c r="G909">
        <f>'Field readings'!I910</f>
        <v>0.625</v>
      </c>
      <c r="H909">
        <f>'Field readings'!N910</f>
        <v>1.9390000000000001</v>
      </c>
      <c r="I909">
        <f>'Field readings'!M910</f>
        <v>0.75</v>
      </c>
      <c r="J909">
        <f t="shared" si="392"/>
        <v>0</v>
      </c>
      <c r="K909">
        <f t="shared" si="393"/>
        <v>0.32233109850438368</v>
      </c>
      <c r="L909">
        <f t="shared" si="394"/>
        <v>0.6029101083032492</v>
      </c>
      <c r="M909">
        <f t="shared" si="395"/>
        <v>4.5184153827834079E-3</v>
      </c>
      <c r="N909">
        <f t="shared" si="396"/>
        <v>0.62540611411789182</v>
      </c>
      <c r="O909">
        <f t="shared" si="397"/>
        <v>0.62540611411789182</v>
      </c>
      <c r="P909">
        <f t="shared" si="398"/>
        <v>5.5337802991232699E-3</v>
      </c>
      <c r="Q909">
        <f t="shared" si="399"/>
        <v>2.2780055729952603E-6</v>
      </c>
      <c r="R909">
        <f t="shared" si="400"/>
        <v>2.6534811758638477E-2</v>
      </c>
      <c r="S909">
        <f t="shared" si="401"/>
        <v>0.17766890149561632</v>
      </c>
      <c r="T909">
        <f t="shared" si="402"/>
        <v>7.4888843822464732E-2</v>
      </c>
      <c r="U909">
        <f t="shared" si="403"/>
        <v>20.288516887290307</v>
      </c>
      <c r="V909">
        <f t="shared" si="404"/>
        <v>-0.37766890149561627</v>
      </c>
      <c r="W909">
        <f t="shared" si="405"/>
        <v>0</v>
      </c>
      <c r="X909">
        <f t="shared" si="406"/>
        <v>1.0059007185241196</v>
      </c>
      <c r="Y909">
        <f t="shared" si="407"/>
        <v>0.60189119645854727</v>
      </c>
      <c r="Z909">
        <f t="shared" si="408"/>
        <v>79.508416369682394</v>
      </c>
      <c r="AA909">
        <f t="shared" si="409"/>
        <v>1.1547005383792515</v>
      </c>
      <c r="AB909">
        <f t="shared" si="410"/>
        <v>0</v>
      </c>
      <c r="AC909">
        <f t="shared" si="411"/>
        <v>1</v>
      </c>
      <c r="AD909">
        <f t="shared" si="412"/>
        <v>1.0280615590059241</v>
      </c>
      <c r="AE909">
        <f t="shared" si="413"/>
        <v>109471407.47001469</v>
      </c>
      <c r="AF909">
        <f t="shared" si="414"/>
        <v>19753858593.232761</v>
      </c>
      <c r="AG909">
        <f t="shared" si="415"/>
        <v>1.0027670583780373</v>
      </c>
      <c r="AH909">
        <v>24</v>
      </c>
      <c r="AI909">
        <v>0.67944000000000004</v>
      </c>
      <c r="AJ909">
        <f t="shared" si="416"/>
        <v>2271.5007913398513</v>
      </c>
      <c r="AK909">
        <f t="shared" si="417"/>
        <v>64.306187402831185</v>
      </c>
      <c r="AL909">
        <f t="shared" si="418"/>
        <v>0</v>
      </c>
      <c r="AM909">
        <f t="shared" si="419"/>
        <v>0</v>
      </c>
      <c r="AN909">
        <f>AM909/((60/'Field readings'!D910)*24)</f>
        <v>0</v>
      </c>
      <c r="AO909">
        <f>SUM($AN$4:AN909)</f>
        <v>8879.4934323158614</v>
      </c>
    </row>
    <row r="910" spans="1:41">
      <c r="A910" s="2">
        <f>'Field readings'!A911</f>
        <v>44139</v>
      </c>
      <c r="B910" s="3">
        <f>'Field readings'!B911</f>
        <v>10.0624999999943</v>
      </c>
      <c r="C910">
        <f>'Field readings'!D911</f>
        <v>15</v>
      </c>
      <c r="D910">
        <f>'Field readings'!K911</f>
        <v>32</v>
      </c>
      <c r="E910">
        <f>'Field readings'!J911+14.6973</f>
        <v>14.6973</v>
      </c>
      <c r="F910">
        <f>'Field readings'!L911</f>
        <v>0</v>
      </c>
      <c r="G910">
        <f>'Field readings'!I911</f>
        <v>0.625</v>
      </c>
      <c r="H910">
        <f>'Field readings'!N911</f>
        <v>1.9390000000000001</v>
      </c>
      <c r="I910">
        <f>'Field readings'!M911</f>
        <v>0.75</v>
      </c>
      <c r="J910">
        <f t="shared" si="392"/>
        <v>0</v>
      </c>
      <c r="K910">
        <f t="shared" si="393"/>
        <v>0.32233109850438368</v>
      </c>
      <c r="L910">
        <f t="shared" si="394"/>
        <v>0.6029101083032492</v>
      </c>
      <c r="M910">
        <f t="shared" si="395"/>
        <v>4.5184153827834079E-3</v>
      </c>
      <c r="N910">
        <f t="shared" si="396"/>
        <v>0.62540611411789182</v>
      </c>
      <c r="O910">
        <f t="shared" si="397"/>
        <v>0.62540611411789182</v>
      </c>
      <c r="P910">
        <f t="shared" si="398"/>
        <v>5.5337802991232699E-3</v>
      </c>
      <c r="Q910">
        <f t="shared" si="399"/>
        <v>2.2780055729952603E-6</v>
      </c>
      <c r="R910">
        <f t="shared" si="400"/>
        <v>2.6534811758638477E-2</v>
      </c>
      <c r="S910">
        <f t="shared" si="401"/>
        <v>0.17766890149561632</v>
      </c>
      <c r="T910">
        <f t="shared" si="402"/>
        <v>7.4888843822464732E-2</v>
      </c>
      <c r="U910">
        <f t="shared" si="403"/>
        <v>20.288516887290307</v>
      </c>
      <c r="V910">
        <f t="shared" si="404"/>
        <v>-0.37766890149561627</v>
      </c>
      <c r="W910">
        <f t="shared" si="405"/>
        <v>0</v>
      </c>
      <c r="X910">
        <f t="shared" si="406"/>
        <v>1.0059007185241196</v>
      </c>
      <c r="Y910">
        <f t="shared" si="407"/>
        <v>0.60189119645854727</v>
      </c>
      <c r="Z910">
        <f t="shared" si="408"/>
        <v>79.508416369682394</v>
      </c>
      <c r="AA910">
        <f t="shared" si="409"/>
        <v>1.1547005383792515</v>
      </c>
      <c r="AB910">
        <f t="shared" si="410"/>
        <v>0</v>
      </c>
      <c r="AC910">
        <f t="shared" si="411"/>
        <v>1</v>
      </c>
      <c r="AD910">
        <f t="shared" si="412"/>
        <v>1.0280615590059241</v>
      </c>
      <c r="AE910">
        <f t="shared" si="413"/>
        <v>109471407.47001469</v>
      </c>
      <c r="AF910">
        <f t="shared" si="414"/>
        <v>19753858593.232761</v>
      </c>
      <c r="AG910">
        <f t="shared" si="415"/>
        <v>1.0027670583780373</v>
      </c>
      <c r="AH910">
        <v>24</v>
      </c>
      <c r="AI910">
        <v>0.67944000000000004</v>
      </c>
      <c r="AJ910">
        <f t="shared" si="416"/>
        <v>2271.5007913398513</v>
      </c>
      <c r="AK910">
        <f t="shared" si="417"/>
        <v>64.306187402831185</v>
      </c>
      <c r="AL910">
        <f t="shared" si="418"/>
        <v>0</v>
      </c>
      <c r="AM910">
        <f t="shared" si="419"/>
        <v>0</v>
      </c>
      <c r="AN910">
        <f>AM910/((60/'Field readings'!D911)*24)</f>
        <v>0</v>
      </c>
      <c r="AO910">
        <f>SUM($AN$4:AN910)</f>
        <v>8879.4934323158614</v>
      </c>
    </row>
    <row r="911" spans="1:41">
      <c r="A911" s="2">
        <f>'Field readings'!A912</f>
        <v>44139</v>
      </c>
      <c r="B911" s="3">
        <f>'Field readings'!B912</f>
        <v>10.072916666660999</v>
      </c>
      <c r="C911">
        <f>'Field readings'!D912</f>
        <v>15</v>
      </c>
      <c r="D911">
        <f>'Field readings'!K912</f>
        <v>32</v>
      </c>
      <c r="E911">
        <f>'Field readings'!J912+14.6973</f>
        <v>14.6973</v>
      </c>
      <c r="F911">
        <f>'Field readings'!L912</f>
        <v>0</v>
      </c>
      <c r="G911">
        <f>'Field readings'!I912</f>
        <v>0.625</v>
      </c>
      <c r="H911">
        <f>'Field readings'!N912</f>
        <v>1.9390000000000001</v>
      </c>
      <c r="I911">
        <f>'Field readings'!M912</f>
        <v>0.75</v>
      </c>
      <c r="J911">
        <f t="shared" si="392"/>
        <v>0</v>
      </c>
      <c r="K911">
        <f t="shared" si="393"/>
        <v>0.32233109850438368</v>
      </c>
      <c r="L911">
        <f t="shared" si="394"/>
        <v>0.6029101083032492</v>
      </c>
      <c r="M911">
        <f t="shared" si="395"/>
        <v>4.5184153827834079E-3</v>
      </c>
      <c r="N911">
        <f t="shared" si="396"/>
        <v>0.62540611411789182</v>
      </c>
      <c r="O911">
        <f t="shared" si="397"/>
        <v>0.62540611411789182</v>
      </c>
      <c r="P911">
        <f t="shared" si="398"/>
        <v>5.5337802991232699E-3</v>
      </c>
      <c r="Q911">
        <f t="shared" si="399"/>
        <v>2.2780055729952603E-6</v>
      </c>
      <c r="R911">
        <f t="shared" si="400"/>
        <v>2.6534811758638477E-2</v>
      </c>
      <c r="S911">
        <f t="shared" si="401"/>
        <v>0.17766890149561632</v>
      </c>
      <c r="T911">
        <f t="shared" si="402"/>
        <v>7.4888843822464732E-2</v>
      </c>
      <c r="U911">
        <f t="shared" si="403"/>
        <v>20.288516887290307</v>
      </c>
      <c r="V911">
        <f t="shared" si="404"/>
        <v>-0.37766890149561627</v>
      </c>
      <c r="W911">
        <f t="shared" si="405"/>
        <v>0</v>
      </c>
      <c r="X911">
        <f t="shared" si="406"/>
        <v>1.0059007185241196</v>
      </c>
      <c r="Y911">
        <f t="shared" si="407"/>
        <v>0.60189119645854727</v>
      </c>
      <c r="Z911">
        <f t="shared" si="408"/>
        <v>79.508416369682394</v>
      </c>
      <c r="AA911">
        <f t="shared" si="409"/>
        <v>1.1547005383792515</v>
      </c>
      <c r="AB911">
        <f t="shared" si="410"/>
        <v>0</v>
      </c>
      <c r="AC911">
        <f t="shared" si="411"/>
        <v>1</v>
      </c>
      <c r="AD911">
        <f t="shared" si="412"/>
        <v>1.0280615590059241</v>
      </c>
      <c r="AE911">
        <f t="shared" si="413"/>
        <v>109471407.47001469</v>
      </c>
      <c r="AF911">
        <f t="shared" si="414"/>
        <v>19753858593.232761</v>
      </c>
      <c r="AG911">
        <f t="shared" si="415"/>
        <v>1.0027670583780373</v>
      </c>
      <c r="AH911">
        <v>24</v>
      </c>
      <c r="AI911">
        <v>0.67944000000000004</v>
      </c>
      <c r="AJ911">
        <f t="shared" si="416"/>
        <v>2271.5007913398513</v>
      </c>
      <c r="AK911">
        <f t="shared" si="417"/>
        <v>64.306187402831185</v>
      </c>
      <c r="AL911">
        <f t="shared" si="418"/>
        <v>0</v>
      </c>
      <c r="AM911">
        <f t="shared" si="419"/>
        <v>0</v>
      </c>
      <c r="AN911">
        <f>AM911/((60/'Field readings'!D912)*24)</f>
        <v>0</v>
      </c>
      <c r="AO911">
        <f>SUM($AN$4:AN911)</f>
        <v>8879.4934323158614</v>
      </c>
    </row>
    <row r="912" spans="1:41">
      <c r="A912" s="2">
        <f>'Field readings'!A913</f>
        <v>44139</v>
      </c>
      <c r="B912" s="3">
        <f>'Field readings'!B913</f>
        <v>10.0833333333276</v>
      </c>
      <c r="C912">
        <f>'Field readings'!D913</f>
        <v>15</v>
      </c>
      <c r="D912">
        <f>'Field readings'!K913</f>
        <v>32</v>
      </c>
      <c r="E912">
        <f>'Field readings'!J913+14.6973</f>
        <v>14.6973</v>
      </c>
      <c r="F912">
        <f>'Field readings'!L913</f>
        <v>0</v>
      </c>
      <c r="G912">
        <f>'Field readings'!I913</f>
        <v>0.625</v>
      </c>
      <c r="H912">
        <f>'Field readings'!N913</f>
        <v>1.9390000000000001</v>
      </c>
      <c r="I912">
        <f>'Field readings'!M913</f>
        <v>0.75</v>
      </c>
      <c r="J912">
        <f t="shared" si="392"/>
        <v>0</v>
      </c>
      <c r="K912">
        <f t="shared" si="393"/>
        <v>0.32233109850438368</v>
      </c>
      <c r="L912">
        <f t="shared" si="394"/>
        <v>0.6029101083032492</v>
      </c>
      <c r="M912">
        <f t="shared" si="395"/>
        <v>4.5184153827834079E-3</v>
      </c>
      <c r="N912">
        <f t="shared" si="396"/>
        <v>0.62540611411789182</v>
      </c>
      <c r="O912">
        <f t="shared" si="397"/>
        <v>0.62540611411789182</v>
      </c>
      <c r="P912">
        <f t="shared" si="398"/>
        <v>5.5337802991232699E-3</v>
      </c>
      <c r="Q912">
        <f t="shared" si="399"/>
        <v>2.2780055729952603E-6</v>
      </c>
      <c r="R912">
        <f t="shared" si="400"/>
        <v>2.6534811758638477E-2</v>
      </c>
      <c r="S912">
        <f t="shared" si="401"/>
        <v>0.17766890149561632</v>
      </c>
      <c r="T912">
        <f t="shared" si="402"/>
        <v>7.4888843822464732E-2</v>
      </c>
      <c r="U912">
        <f t="shared" si="403"/>
        <v>20.288516887290307</v>
      </c>
      <c r="V912">
        <f t="shared" si="404"/>
        <v>-0.37766890149561627</v>
      </c>
      <c r="W912">
        <f t="shared" si="405"/>
        <v>0</v>
      </c>
      <c r="X912">
        <f t="shared" si="406"/>
        <v>1.0059007185241196</v>
      </c>
      <c r="Y912">
        <f t="shared" si="407"/>
        <v>0.60189119645854727</v>
      </c>
      <c r="Z912">
        <f t="shared" si="408"/>
        <v>79.508416369682394</v>
      </c>
      <c r="AA912">
        <f t="shared" si="409"/>
        <v>1.1547005383792515</v>
      </c>
      <c r="AB912">
        <f t="shared" si="410"/>
        <v>0</v>
      </c>
      <c r="AC912">
        <f t="shared" si="411"/>
        <v>1</v>
      </c>
      <c r="AD912">
        <f t="shared" si="412"/>
        <v>1.0280615590059241</v>
      </c>
      <c r="AE912">
        <f t="shared" si="413"/>
        <v>109471407.47001469</v>
      </c>
      <c r="AF912">
        <f t="shared" si="414"/>
        <v>19753858593.232761</v>
      </c>
      <c r="AG912">
        <f t="shared" si="415"/>
        <v>1.0027670583780373</v>
      </c>
      <c r="AH912">
        <v>24</v>
      </c>
      <c r="AI912">
        <v>0.67944000000000004</v>
      </c>
      <c r="AJ912">
        <f t="shared" si="416"/>
        <v>2271.5007913398513</v>
      </c>
      <c r="AK912">
        <f t="shared" si="417"/>
        <v>64.306187402831185</v>
      </c>
      <c r="AL912">
        <f t="shared" si="418"/>
        <v>0</v>
      </c>
      <c r="AM912">
        <f t="shared" si="419"/>
        <v>0</v>
      </c>
      <c r="AN912">
        <f>AM912/((60/'Field readings'!D913)*24)</f>
        <v>0</v>
      </c>
      <c r="AO912">
        <f>SUM($AN$4:AN912)</f>
        <v>8879.4934323158614</v>
      </c>
    </row>
    <row r="913" spans="1:41">
      <c r="A913" s="2">
        <f>'Field readings'!A914</f>
        <v>44139</v>
      </c>
      <c r="B913" s="3">
        <f>'Field readings'!B914</f>
        <v>10.0937499999943</v>
      </c>
      <c r="C913">
        <f>'Field readings'!D914</f>
        <v>15</v>
      </c>
      <c r="D913">
        <f>'Field readings'!K914</f>
        <v>32</v>
      </c>
      <c r="E913">
        <f>'Field readings'!J914+14.6973</f>
        <v>14.6973</v>
      </c>
      <c r="F913">
        <f>'Field readings'!L914</f>
        <v>0</v>
      </c>
      <c r="G913">
        <f>'Field readings'!I914</f>
        <v>0.625</v>
      </c>
      <c r="H913">
        <f>'Field readings'!N914</f>
        <v>1.9390000000000001</v>
      </c>
      <c r="I913">
        <f>'Field readings'!M914</f>
        <v>0.75</v>
      </c>
      <c r="J913">
        <f t="shared" si="392"/>
        <v>0</v>
      </c>
      <c r="K913">
        <f t="shared" si="393"/>
        <v>0.32233109850438368</v>
      </c>
      <c r="L913">
        <f t="shared" si="394"/>
        <v>0.6029101083032492</v>
      </c>
      <c r="M913">
        <f t="shared" si="395"/>
        <v>4.5184153827834079E-3</v>
      </c>
      <c r="N913">
        <f t="shared" si="396"/>
        <v>0.62540611411789182</v>
      </c>
      <c r="O913">
        <f t="shared" si="397"/>
        <v>0.62540611411789182</v>
      </c>
      <c r="P913">
        <f t="shared" si="398"/>
        <v>5.5337802991232699E-3</v>
      </c>
      <c r="Q913">
        <f t="shared" si="399"/>
        <v>2.2780055729952603E-6</v>
      </c>
      <c r="R913">
        <f t="shared" si="400"/>
        <v>2.6534811758638477E-2</v>
      </c>
      <c r="S913">
        <f t="shared" si="401"/>
        <v>0.17766890149561632</v>
      </c>
      <c r="T913">
        <f t="shared" si="402"/>
        <v>7.4888843822464732E-2</v>
      </c>
      <c r="U913">
        <f t="shared" si="403"/>
        <v>20.288516887290307</v>
      </c>
      <c r="V913">
        <f t="shared" si="404"/>
        <v>-0.37766890149561627</v>
      </c>
      <c r="W913">
        <f t="shared" si="405"/>
        <v>0</v>
      </c>
      <c r="X913">
        <f t="shared" si="406"/>
        <v>1.0059007185241196</v>
      </c>
      <c r="Y913">
        <f t="shared" si="407"/>
        <v>0.60189119645854727</v>
      </c>
      <c r="Z913">
        <f t="shared" si="408"/>
        <v>79.508416369682394</v>
      </c>
      <c r="AA913">
        <f t="shared" si="409"/>
        <v>1.1547005383792515</v>
      </c>
      <c r="AB913">
        <f t="shared" si="410"/>
        <v>0</v>
      </c>
      <c r="AC913">
        <f t="shared" si="411"/>
        <v>1</v>
      </c>
      <c r="AD913">
        <f t="shared" si="412"/>
        <v>1.0280615590059241</v>
      </c>
      <c r="AE913">
        <f t="shared" si="413"/>
        <v>109471407.47001469</v>
      </c>
      <c r="AF913">
        <f t="shared" si="414"/>
        <v>19753858593.232761</v>
      </c>
      <c r="AG913">
        <f t="shared" si="415"/>
        <v>1.0027670583780373</v>
      </c>
      <c r="AH913">
        <v>24</v>
      </c>
      <c r="AI913">
        <v>0.67944000000000004</v>
      </c>
      <c r="AJ913">
        <f t="shared" si="416"/>
        <v>2271.5007913398513</v>
      </c>
      <c r="AK913">
        <f t="shared" si="417"/>
        <v>64.306187402831185</v>
      </c>
      <c r="AL913">
        <f t="shared" si="418"/>
        <v>0</v>
      </c>
      <c r="AM913">
        <f t="shared" si="419"/>
        <v>0</v>
      </c>
      <c r="AN913">
        <f>AM913/((60/'Field readings'!D914)*24)</f>
        <v>0</v>
      </c>
      <c r="AO913">
        <f>SUM($AN$4:AN913)</f>
        <v>8879.4934323158614</v>
      </c>
    </row>
    <row r="914" spans="1:41">
      <c r="A914" s="2">
        <f>'Field readings'!A915</f>
        <v>44139</v>
      </c>
      <c r="B914" s="3">
        <f>'Field readings'!B915</f>
        <v>10.1041666666609</v>
      </c>
      <c r="C914">
        <f>'Field readings'!D915</f>
        <v>15</v>
      </c>
      <c r="D914">
        <f>'Field readings'!K915</f>
        <v>32</v>
      </c>
      <c r="E914">
        <f>'Field readings'!J915+14.6973</f>
        <v>14.6973</v>
      </c>
      <c r="F914">
        <f>'Field readings'!L915</f>
        <v>0</v>
      </c>
      <c r="G914">
        <f>'Field readings'!I915</f>
        <v>0.625</v>
      </c>
      <c r="H914">
        <f>'Field readings'!N915</f>
        <v>1.9390000000000001</v>
      </c>
      <c r="I914">
        <f>'Field readings'!M915</f>
        <v>0.75</v>
      </c>
      <c r="J914">
        <f t="shared" si="392"/>
        <v>0</v>
      </c>
      <c r="K914">
        <f t="shared" si="393"/>
        <v>0.32233109850438368</v>
      </c>
      <c r="L914">
        <f t="shared" si="394"/>
        <v>0.6029101083032492</v>
      </c>
      <c r="M914">
        <f t="shared" si="395"/>
        <v>4.5184153827834079E-3</v>
      </c>
      <c r="N914">
        <f t="shared" si="396"/>
        <v>0.62540611411789182</v>
      </c>
      <c r="O914">
        <f t="shared" si="397"/>
        <v>0.62540611411789182</v>
      </c>
      <c r="P914">
        <f t="shared" si="398"/>
        <v>5.5337802991232699E-3</v>
      </c>
      <c r="Q914">
        <f t="shared" si="399"/>
        <v>2.2780055729952603E-6</v>
      </c>
      <c r="R914">
        <f t="shared" si="400"/>
        <v>2.6534811758638477E-2</v>
      </c>
      <c r="S914">
        <f t="shared" si="401"/>
        <v>0.17766890149561632</v>
      </c>
      <c r="T914">
        <f t="shared" si="402"/>
        <v>7.4888843822464732E-2</v>
      </c>
      <c r="U914">
        <f t="shared" si="403"/>
        <v>20.288516887290307</v>
      </c>
      <c r="V914">
        <f t="shared" si="404"/>
        <v>-0.37766890149561627</v>
      </c>
      <c r="W914">
        <f t="shared" si="405"/>
        <v>0</v>
      </c>
      <c r="X914">
        <f t="shared" si="406"/>
        <v>1.0059007185241196</v>
      </c>
      <c r="Y914">
        <f t="shared" si="407"/>
        <v>0.60189119645854727</v>
      </c>
      <c r="Z914">
        <f t="shared" si="408"/>
        <v>79.508416369682394</v>
      </c>
      <c r="AA914">
        <f t="shared" si="409"/>
        <v>1.1547005383792515</v>
      </c>
      <c r="AB914">
        <f t="shared" si="410"/>
        <v>0</v>
      </c>
      <c r="AC914">
        <f t="shared" si="411"/>
        <v>1</v>
      </c>
      <c r="AD914">
        <f t="shared" si="412"/>
        <v>1.0280615590059241</v>
      </c>
      <c r="AE914">
        <f t="shared" si="413"/>
        <v>109471407.47001469</v>
      </c>
      <c r="AF914">
        <f t="shared" si="414"/>
        <v>19753858593.232761</v>
      </c>
      <c r="AG914">
        <f t="shared" si="415"/>
        <v>1.0027670583780373</v>
      </c>
      <c r="AH914">
        <v>24</v>
      </c>
      <c r="AI914">
        <v>0.67944000000000004</v>
      </c>
      <c r="AJ914">
        <f t="shared" si="416"/>
        <v>2271.5007913398513</v>
      </c>
      <c r="AK914">
        <f t="shared" si="417"/>
        <v>64.306187402831185</v>
      </c>
      <c r="AL914">
        <f t="shared" si="418"/>
        <v>0</v>
      </c>
      <c r="AM914">
        <f t="shared" si="419"/>
        <v>0</v>
      </c>
      <c r="AN914">
        <f>AM914/((60/'Field readings'!D915)*24)</f>
        <v>0</v>
      </c>
      <c r="AO914">
        <f>SUM($AN$4:AN914)</f>
        <v>8879.4934323158614</v>
      </c>
    </row>
    <row r="915" spans="1:41">
      <c r="A915" s="2">
        <f>'Field readings'!A916</f>
        <v>44139</v>
      </c>
      <c r="B915" s="3">
        <f>'Field readings'!B916</f>
        <v>10.1145833333276</v>
      </c>
      <c r="C915">
        <f>'Field readings'!D916</f>
        <v>15</v>
      </c>
      <c r="D915">
        <f>'Field readings'!K916</f>
        <v>32</v>
      </c>
      <c r="E915">
        <f>'Field readings'!J916+14.6973</f>
        <v>14.6973</v>
      </c>
      <c r="F915">
        <f>'Field readings'!L916</f>
        <v>0</v>
      </c>
      <c r="G915">
        <f>'Field readings'!I916</f>
        <v>0.625</v>
      </c>
      <c r="H915">
        <f>'Field readings'!N916</f>
        <v>1.9390000000000001</v>
      </c>
      <c r="I915">
        <f>'Field readings'!M916</f>
        <v>0.75</v>
      </c>
      <c r="J915">
        <f t="shared" si="392"/>
        <v>0</v>
      </c>
      <c r="K915">
        <f t="shared" si="393"/>
        <v>0.32233109850438368</v>
      </c>
      <c r="L915">
        <f t="shared" si="394"/>
        <v>0.6029101083032492</v>
      </c>
      <c r="M915">
        <f t="shared" si="395"/>
        <v>4.5184153827834079E-3</v>
      </c>
      <c r="N915">
        <f t="shared" si="396"/>
        <v>0.62540611411789182</v>
      </c>
      <c r="O915">
        <f t="shared" si="397"/>
        <v>0.62540611411789182</v>
      </c>
      <c r="P915">
        <f t="shared" si="398"/>
        <v>5.5337802991232699E-3</v>
      </c>
      <c r="Q915">
        <f t="shared" si="399"/>
        <v>2.2780055729952603E-6</v>
      </c>
      <c r="R915">
        <f t="shared" si="400"/>
        <v>2.6534811758638477E-2</v>
      </c>
      <c r="S915">
        <f t="shared" si="401"/>
        <v>0.17766890149561632</v>
      </c>
      <c r="T915">
        <f t="shared" si="402"/>
        <v>7.4888843822464732E-2</v>
      </c>
      <c r="U915">
        <f t="shared" si="403"/>
        <v>20.288516887290307</v>
      </c>
      <c r="V915">
        <f t="shared" si="404"/>
        <v>-0.37766890149561627</v>
      </c>
      <c r="W915">
        <f t="shared" si="405"/>
        <v>0</v>
      </c>
      <c r="X915">
        <f t="shared" si="406"/>
        <v>1.0059007185241196</v>
      </c>
      <c r="Y915">
        <f t="shared" si="407"/>
        <v>0.60189119645854727</v>
      </c>
      <c r="Z915">
        <f t="shared" si="408"/>
        <v>79.508416369682394</v>
      </c>
      <c r="AA915">
        <f t="shared" si="409"/>
        <v>1.1547005383792515</v>
      </c>
      <c r="AB915">
        <f t="shared" si="410"/>
        <v>0</v>
      </c>
      <c r="AC915">
        <f t="shared" si="411"/>
        <v>1</v>
      </c>
      <c r="AD915">
        <f t="shared" si="412"/>
        <v>1.0280615590059241</v>
      </c>
      <c r="AE915">
        <f t="shared" si="413"/>
        <v>109471407.47001469</v>
      </c>
      <c r="AF915">
        <f t="shared" si="414"/>
        <v>19753858593.232761</v>
      </c>
      <c r="AG915">
        <f t="shared" si="415"/>
        <v>1.0027670583780373</v>
      </c>
      <c r="AH915">
        <v>24</v>
      </c>
      <c r="AI915">
        <v>0.67944000000000004</v>
      </c>
      <c r="AJ915">
        <f t="shared" si="416"/>
        <v>2271.5007913398513</v>
      </c>
      <c r="AK915">
        <f t="shared" si="417"/>
        <v>64.306187402831185</v>
      </c>
      <c r="AL915">
        <f t="shared" si="418"/>
        <v>0</v>
      </c>
      <c r="AM915">
        <f t="shared" si="419"/>
        <v>0</v>
      </c>
      <c r="AN915">
        <f>AM915/((60/'Field readings'!D916)*24)</f>
        <v>0</v>
      </c>
      <c r="AO915">
        <f>SUM($AN$4:AN915)</f>
        <v>8879.4934323158614</v>
      </c>
    </row>
    <row r="916" spans="1:41">
      <c r="A916" s="2">
        <f>'Field readings'!A917</f>
        <v>44139</v>
      </c>
      <c r="B916" s="3">
        <f>'Field readings'!B917</f>
        <v>10.1249999999943</v>
      </c>
      <c r="C916">
        <f>'Field readings'!D917</f>
        <v>15</v>
      </c>
      <c r="D916">
        <f>'Field readings'!K917</f>
        <v>32</v>
      </c>
      <c r="E916">
        <f>'Field readings'!J917+14.6973</f>
        <v>14.6973</v>
      </c>
      <c r="F916">
        <f>'Field readings'!L917</f>
        <v>0</v>
      </c>
      <c r="G916">
        <f>'Field readings'!I917</f>
        <v>0.625</v>
      </c>
      <c r="H916">
        <f>'Field readings'!N917</f>
        <v>1.9390000000000001</v>
      </c>
      <c r="I916">
        <f>'Field readings'!M917</f>
        <v>0.75</v>
      </c>
      <c r="J916">
        <f t="shared" si="392"/>
        <v>0</v>
      </c>
      <c r="K916">
        <f t="shared" si="393"/>
        <v>0.32233109850438368</v>
      </c>
      <c r="L916">
        <f t="shared" si="394"/>
        <v>0.6029101083032492</v>
      </c>
      <c r="M916">
        <f t="shared" si="395"/>
        <v>4.5184153827834079E-3</v>
      </c>
      <c r="N916">
        <f t="shared" si="396"/>
        <v>0.62540611411789182</v>
      </c>
      <c r="O916">
        <f t="shared" si="397"/>
        <v>0.62540611411789182</v>
      </c>
      <c r="P916">
        <f t="shared" si="398"/>
        <v>5.5337802991232699E-3</v>
      </c>
      <c r="Q916">
        <f t="shared" si="399"/>
        <v>2.2780055729952603E-6</v>
      </c>
      <c r="R916">
        <f t="shared" si="400"/>
        <v>2.6534811758638477E-2</v>
      </c>
      <c r="S916">
        <f t="shared" si="401"/>
        <v>0.17766890149561632</v>
      </c>
      <c r="T916">
        <f t="shared" si="402"/>
        <v>7.4888843822464732E-2</v>
      </c>
      <c r="U916">
        <f t="shared" si="403"/>
        <v>20.288516887290307</v>
      </c>
      <c r="V916">
        <f t="shared" si="404"/>
        <v>-0.37766890149561627</v>
      </c>
      <c r="W916">
        <f t="shared" si="405"/>
        <v>0</v>
      </c>
      <c r="X916">
        <f t="shared" si="406"/>
        <v>1.0059007185241196</v>
      </c>
      <c r="Y916">
        <f t="shared" si="407"/>
        <v>0.60189119645854727</v>
      </c>
      <c r="Z916">
        <f t="shared" si="408"/>
        <v>79.508416369682394</v>
      </c>
      <c r="AA916">
        <f t="shared" si="409"/>
        <v>1.1547005383792515</v>
      </c>
      <c r="AB916">
        <f t="shared" si="410"/>
        <v>0</v>
      </c>
      <c r="AC916">
        <f t="shared" si="411"/>
        <v>1</v>
      </c>
      <c r="AD916">
        <f t="shared" si="412"/>
        <v>1.0280615590059241</v>
      </c>
      <c r="AE916">
        <f t="shared" si="413"/>
        <v>109471407.47001469</v>
      </c>
      <c r="AF916">
        <f t="shared" si="414"/>
        <v>19753858593.232761</v>
      </c>
      <c r="AG916">
        <f t="shared" si="415"/>
        <v>1.0027670583780373</v>
      </c>
      <c r="AH916">
        <v>24</v>
      </c>
      <c r="AI916">
        <v>0.67944000000000004</v>
      </c>
      <c r="AJ916">
        <f t="shared" si="416"/>
        <v>2271.5007913398513</v>
      </c>
      <c r="AK916">
        <f t="shared" si="417"/>
        <v>64.306187402831185</v>
      </c>
      <c r="AL916">
        <f t="shared" si="418"/>
        <v>0</v>
      </c>
      <c r="AM916">
        <f t="shared" si="419"/>
        <v>0</v>
      </c>
      <c r="AN916">
        <f>AM916/((60/'Field readings'!D917)*24)</f>
        <v>0</v>
      </c>
      <c r="AO916">
        <f>SUM($AN$4:AN916)</f>
        <v>8879.4934323158614</v>
      </c>
    </row>
    <row r="917" spans="1:41">
      <c r="A917" s="2">
        <f>'Field readings'!A918</f>
        <v>44139</v>
      </c>
      <c r="B917" s="3">
        <f>'Field readings'!B918</f>
        <v>10.1354166666609</v>
      </c>
      <c r="C917">
        <f>'Field readings'!D918</f>
        <v>15</v>
      </c>
      <c r="D917">
        <f>'Field readings'!K918</f>
        <v>32</v>
      </c>
      <c r="E917">
        <f>'Field readings'!J918+14.6973</f>
        <v>14.6973</v>
      </c>
      <c r="F917">
        <f>'Field readings'!L918</f>
        <v>0</v>
      </c>
      <c r="G917">
        <f>'Field readings'!I918</f>
        <v>0.625</v>
      </c>
      <c r="H917">
        <f>'Field readings'!N918</f>
        <v>1.9390000000000001</v>
      </c>
      <c r="I917">
        <f>'Field readings'!M918</f>
        <v>0.75</v>
      </c>
      <c r="J917">
        <f t="shared" si="392"/>
        <v>0</v>
      </c>
      <c r="K917">
        <f t="shared" si="393"/>
        <v>0.32233109850438368</v>
      </c>
      <c r="L917">
        <f t="shared" si="394"/>
        <v>0.6029101083032492</v>
      </c>
      <c r="M917">
        <f t="shared" si="395"/>
        <v>4.5184153827834079E-3</v>
      </c>
      <c r="N917">
        <f t="shared" si="396"/>
        <v>0.62540611411789182</v>
      </c>
      <c r="O917">
        <f t="shared" si="397"/>
        <v>0.62540611411789182</v>
      </c>
      <c r="P917">
        <f t="shared" si="398"/>
        <v>5.5337802991232699E-3</v>
      </c>
      <c r="Q917">
        <f t="shared" si="399"/>
        <v>2.2780055729952603E-6</v>
      </c>
      <c r="R917">
        <f t="shared" si="400"/>
        <v>2.6534811758638477E-2</v>
      </c>
      <c r="S917">
        <f t="shared" si="401"/>
        <v>0.17766890149561632</v>
      </c>
      <c r="T917">
        <f t="shared" si="402"/>
        <v>7.4888843822464732E-2</v>
      </c>
      <c r="U917">
        <f t="shared" si="403"/>
        <v>20.288516887290307</v>
      </c>
      <c r="V917">
        <f t="shared" si="404"/>
        <v>-0.37766890149561627</v>
      </c>
      <c r="W917">
        <f t="shared" si="405"/>
        <v>0</v>
      </c>
      <c r="X917">
        <f t="shared" si="406"/>
        <v>1.0059007185241196</v>
      </c>
      <c r="Y917">
        <f t="shared" si="407"/>
        <v>0.60189119645854727</v>
      </c>
      <c r="Z917">
        <f t="shared" si="408"/>
        <v>79.508416369682394</v>
      </c>
      <c r="AA917">
        <f t="shared" si="409"/>
        <v>1.1547005383792515</v>
      </c>
      <c r="AB917">
        <f t="shared" si="410"/>
        <v>0</v>
      </c>
      <c r="AC917">
        <f t="shared" si="411"/>
        <v>1</v>
      </c>
      <c r="AD917">
        <f t="shared" si="412"/>
        <v>1.0280615590059241</v>
      </c>
      <c r="AE917">
        <f t="shared" si="413"/>
        <v>109471407.47001469</v>
      </c>
      <c r="AF917">
        <f t="shared" si="414"/>
        <v>19753858593.232761</v>
      </c>
      <c r="AG917">
        <f t="shared" si="415"/>
        <v>1.0027670583780373</v>
      </c>
      <c r="AH917">
        <v>24</v>
      </c>
      <c r="AI917">
        <v>0.67944000000000004</v>
      </c>
      <c r="AJ917">
        <f t="shared" si="416"/>
        <v>2271.5007913398513</v>
      </c>
      <c r="AK917">
        <f t="shared" si="417"/>
        <v>64.306187402831185</v>
      </c>
      <c r="AL917">
        <f t="shared" si="418"/>
        <v>0</v>
      </c>
      <c r="AM917">
        <f t="shared" si="419"/>
        <v>0</v>
      </c>
      <c r="AN917">
        <f>AM917/((60/'Field readings'!D918)*24)</f>
        <v>0</v>
      </c>
      <c r="AO917">
        <f>SUM($AN$4:AN917)</f>
        <v>8879.4934323158614</v>
      </c>
    </row>
    <row r="918" spans="1:41">
      <c r="A918" s="2">
        <f>'Field readings'!A919</f>
        <v>44139</v>
      </c>
      <c r="B918" s="3">
        <f>'Field readings'!B919</f>
        <v>10.1458333333276</v>
      </c>
      <c r="C918">
        <f>'Field readings'!D919</f>
        <v>15</v>
      </c>
      <c r="D918">
        <f>'Field readings'!K919</f>
        <v>32</v>
      </c>
      <c r="E918">
        <f>'Field readings'!J919+14.6973</f>
        <v>14.6973</v>
      </c>
      <c r="F918">
        <f>'Field readings'!L919</f>
        <v>0</v>
      </c>
      <c r="G918">
        <f>'Field readings'!I919</f>
        <v>0.625</v>
      </c>
      <c r="H918">
        <f>'Field readings'!N919</f>
        <v>1.9390000000000001</v>
      </c>
      <c r="I918">
        <f>'Field readings'!M919</f>
        <v>0.75</v>
      </c>
      <c r="J918">
        <f t="shared" si="392"/>
        <v>0</v>
      </c>
      <c r="K918">
        <f t="shared" si="393"/>
        <v>0.32233109850438368</v>
      </c>
      <c r="L918">
        <f t="shared" si="394"/>
        <v>0.6029101083032492</v>
      </c>
      <c r="M918">
        <f t="shared" si="395"/>
        <v>4.5184153827834079E-3</v>
      </c>
      <c r="N918">
        <f t="shared" si="396"/>
        <v>0.62540611411789182</v>
      </c>
      <c r="O918">
        <f t="shared" si="397"/>
        <v>0.62540611411789182</v>
      </c>
      <c r="P918">
        <f t="shared" si="398"/>
        <v>5.5337802991232699E-3</v>
      </c>
      <c r="Q918">
        <f t="shared" si="399"/>
        <v>2.2780055729952603E-6</v>
      </c>
      <c r="R918">
        <f t="shared" si="400"/>
        <v>2.6534811758638477E-2</v>
      </c>
      <c r="S918">
        <f t="shared" si="401"/>
        <v>0.17766890149561632</v>
      </c>
      <c r="T918">
        <f t="shared" si="402"/>
        <v>7.4888843822464732E-2</v>
      </c>
      <c r="U918">
        <f t="shared" si="403"/>
        <v>20.288516887290307</v>
      </c>
      <c r="V918">
        <f t="shared" si="404"/>
        <v>-0.37766890149561627</v>
      </c>
      <c r="W918">
        <f t="shared" si="405"/>
        <v>0</v>
      </c>
      <c r="X918">
        <f t="shared" si="406"/>
        <v>1.0059007185241196</v>
      </c>
      <c r="Y918">
        <f t="shared" si="407"/>
        <v>0.60189119645854727</v>
      </c>
      <c r="Z918">
        <f t="shared" si="408"/>
        <v>79.508416369682394</v>
      </c>
      <c r="AA918">
        <f t="shared" si="409"/>
        <v>1.1547005383792515</v>
      </c>
      <c r="AB918">
        <f t="shared" si="410"/>
        <v>0</v>
      </c>
      <c r="AC918">
        <f t="shared" si="411"/>
        <v>1</v>
      </c>
      <c r="AD918">
        <f t="shared" si="412"/>
        <v>1.0280615590059241</v>
      </c>
      <c r="AE918">
        <f t="shared" si="413"/>
        <v>109471407.47001469</v>
      </c>
      <c r="AF918">
        <f t="shared" si="414"/>
        <v>19753858593.232761</v>
      </c>
      <c r="AG918">
        <f t="shared" si="415"/>
        <v>1.0027670583780373</v>
      </c>
      <c r="AH918">
        <v>24</v>
      </c>
      <c r="AI918">
        <v>0.67944000000000004</v>
      </c>
      <c r="AJ918">
        <f t="shared" si="416"/>
        <v>2271.5007913398513</v>
      </c>
      <c r="AK918">
        <f t="shared" si="417"/>
        <v>64.306187402831185</v>
      </c>
      <c r="AL918">
        <f t="shared" si="418"/>
        <v>0</v>
      </c>
      <c r="AM918">
        <f t="shared" si="419"/>
        <v>0</v>
      </c>
      <c r="AN918">
        <f>AM918/((60/'Field readings'!D919)*24)</f>
        <v>0</v>
      </c>
      <c r="AO918">
        <f>SUM($AN$4:AN918)</f>
        <v>8879.4934323158614</v>
      </c>
    </row>
    <row r="919" spans="1:41">
      <c r="A919" s="2">
        <f>'Field readings'!A920</f>
        <v>44139</v>
      </c>
      <c r="B919" s="3">
        <f>'Field readings'!B920</f>
        <v>10.1562499999942</v>
      </c>
      <c r="C919">
        <f>'Field readings'!D920</f>
        <v>15</v>
      </c>
      <c r="D919">
        <f>'Field readings'!K920</f>
        <v>32</v>
      </c>
      <c r="E919">
        <f>'Field readings'!J920+14.6973</f>
        <v>14.6973</v>
      </c>
      <c r="F919">
        <f>'Field readings'!L920</f>
        <v>0</v>
      </c>
      <c r="G919">
        <f>'Field readings'!I920</f>
        <v>0.625</v>
      </c>
      <c r="H919">
        <f>'Field readings'!N920</f>
        <v>1.9390000000000001</v>
      </c>
      <c r="I919">
        <f>'Field readings'!M920</f>
        <v>0.75</v>
      </c>
      <c r="J919">
        <f t="shared" si="392"/>
        <v>0</v>
      </c>
      <c r="K919">
        <f t="shared" si="393"/>
        <v>0.32233109850438368</v>
      </c>
      <c r="L919">
        <f t="shared" si="394"/>
        <v>0.6029101083032492</v>
      </c>
      <c r="M919">
        <f t="shared" si="395"/>
        <v>4.5184153827834079E-3</v>
      </c>
      <c r="N919">
        <f t="shared" si="396"/>
        <v>0.62540611411789182</v>
      </c>
      <c r="O919">
        <f t="shared" si="397"/>
        <v>0.62540611411789182</v>
      </c>
      <c r="P919">
        <f t="shared" si="398"/>
        <v>5.5337802991232699E-3</v>
      </c>
      <c r="Q919">
        <f t="shared" si="399"/>
        <v>2.2780055729952603E-6</v>
      </c>
      <c r="R919">
        <f t="shared" si="400"/>
        <v>2.6534811758638477E-2</v>
      </c>
      <c r="S919">
        <f t="shared" si="401"/>
        <v>0.17766890149561632</v>
      </c>
      <c r="T919">
        <f t="shared" si="402"/>
        <v>7.4888843822464732E-2</v>
      </c>
      <c r="U919">
        <f t="shared" si="403"/>
        <v>20.288516887290307</v>
      </c>
      <c r="V919">
        <f t="shared" si="404"/>
        <v>-0.37766890149561627</v>
      </c>
      <c r="W919">
        <f t="shared" si="405"/>
        <v>0</v>
      </c>
      <c r="X919">
        <f t="shared" si="406"/>
        <v>1.0059007185241196</v>
      </c>
      <c r="Y919">
        <f t="shared" si="407"/>
        <v>0.60189119645854727</v>
      </c>
      <c r="Z919">
        <f t="shared" si="408"/>
        <v>79.508416369682394</v>
      </c>
      <c r="AA919">
        <f t="shared" si="409"/>
        <v>1.1547005383792515</v>
      </c>
      <c r="AB919">
        <f t="shared" si="410"/>
        <v>0</v>
      </c>
      <c r="AC919">
        <f t="shared" si="411"/>
        <v>1</v>
      </c>
      <c r="AD919">
        <f t="shared" si="412"/>
        <v>1.0280615590059241</v>
      </c>
      <c r="AE919">
        <f t="shared" si="413"/>
        <v>109471407.47001469</v>
      </c>
      <c r="AF919">
        <f t="shared" si="414"/>
        <v>19753858593.232761</v>
      </c>
      <c r="AG919">
        <f t="shared" si="415"/>
        <v>1.0027670583780373</v>
      </c>
      <c r="AH919">
        <v>24</v>
      </c>
      <c r="AI919">
        <v>0.67944000000000004</v>
      </c>
      <c r="AJ919">
        <f t="shared" si="416"/>
        <v>2271.5007913398513</v>
      </c>
      <c r="AK919">
        <f t="shared" si="417"/>
        <v>64.306187402831185</v>
      </c>
      <c r="AL919">
        <f t="shared" si="418"/>
        <v>0</v>
      </c>
      <c r="AM919">
        <f t="shared" si="419"/>
        <v>0</v>
      </c>
      <c r="AN919">
        <f>AM919/((60/'Field readings'!D920)*24)</f>
        <v>0</v>
      </c>
      <c r="AO919">
        <f>SUM($AN$4:AN919)</f>
        <v>8879.4934323158614</v>
      </c>
    </row>
    <row r="920" spans="1:41">
      <c r="A920" s="2">
        <f>'Field readings'!A921</f>
        <v>44139</v>
      </c>
      <c r="B920" s="3">
        <f>'Field readings'!B921</f>
        <v>10.1666666666609</v>
      </c>
      <c r="C920">
        <f>'Field readings'!D921</f>
        <v>15</v>
      </c>
      <c r="D920">
        <f>'Field readings'!K921</f>
        <v>32</v>
      </c>
      <c r="E920">
        <f>'Field readings'!J921+14.6973</f>
        <v>14.6973</v>
      </c>
      <c r="F920">
        <f>'Field readings'!L921</f>
        <v>0</v>
      </c>
      <c r="G920">
        <f>'Field readings'!I921</f>
        <v>0.625</v>
      </c>
      <c r="H920">
        <f>'Field readings'!N921</f>
        <v>1.9390000000000001</v>
      </c>
      <c r="I920">
        <f>'Field readings'!M921</f>
        <v>0.75</v>
      </c>
      <c r="J920">
        <f t="shared" si="392"/>
        <v>0</v>
      </c>
      <c r="K920">
        <f t="shared" si="393"/>
        <v>0.32233109850438368</v>
      </c>
      <c r="L920">
        <f t="shared" si="394"/>
        <v>0.6029101083032492</v>
      </c>
      <c r="M920">
        <f t="shared" si="395"/>
        <v>4.5184153827834079E-3</v>
      </c>
      <c r="N920">
        <f t="shared" si="396"/>
        <v>0.62540611411789182</v>
      </c>
      <c r="O920">
        <f t="shared" si="397"/>
        <v>0.62540611411789182</v>
      </c>
      <c r="P920">
        <f t="shared" si="398"/>
        <v>5.5337802991232699E-3</v>
      </c>
      <c r="Q920">
        <f t="shared" si="399"/>
        <v>2.2780055729952603E-6</v>
      </c>
      <c r="R920">
        <f t="shared" si="400"/>
        <v>2.6534811758638477E-2</v>
      </c>
      <c r="S920">
        <f t="shared" si="401"/>
        <v>0.17766890149561632</v>
      </c>
      <c r="T920">
        <f t="shared" si="402"/>
        <v>7.4888843822464732E-2</v>
      </c>
      <c r="U920">
        <f t="shared" si="403"/>
        <v>20.288516887290307</v>
      </c>
      <c r="V920">
        <f t="shared" si="404"/>
        <v>-0.37766890149561627</v>
      </c>
      <c r="W920">
        <f t="shared" si="405"/>
        <v>0</v>
      </c>
      <c r="X920">
        <f t="shared" si="406"/>
        <v>1.0059007185241196</v>
      </c>
      <c r="Y920">
        <f t="shared" si="407"/>
        <v>0.60189119645854727</v>
      </c>
      <c r="Z920">
        <f t="shared" si="408"/>
        <v>79.508416369682394</v>
      </c>
      <c r="AA920">
        <f t="shared" si="409"/>
        <v>1.1547005383792515</v>
      </c>
      <c r="AB920">
        <f t="shared" si="410"/>
        <v>0</v>
      </c>
      <c r="AC920">
        <f t="shared" si="411"/>
        <v>1</v>
      </c>
      <c r="AD920">
        <f t="shared" si="412"/>
        <v>1.0280615590059241</v>
      </c>
      <c r="AE920">
        <f t="shared" si="413"/>
        <v>109471407.47001469</v>
      </c>
      <c r="AF920">
        <f t="shared" si="414"/>
        <v>19753858593.232761</v>
      </c>
      <c r="AG920">
        <f t="shared" si="415"/>
        <v>1.0027670583780373</v>
      </c>
      <c r="AH920">
        <v>24</v>
      </c>
      <c r="AI920">
        <v>0.67944000000000004</v>
      </c>
      <c r="AJ920">
        <f t="shared" si="416"/>
        <v>2271.5007913398513</v>
      </c>
      <c r="AK920">
        <f t="shared" si="417"/>
        <v>64.306187402831185</v>
      </c>
      <c r="AL920">
        <f t="shared" si="418"/>
        <v>0</v>
      </c>
      <c r="AM920">
        <f t="shared" si="419"/>
        <v>0</v>
      </c>
      <c r="AN920">
        <f>AM920/((60/'Field readings'!D921)*24)</f>
        <v>0</v>
      </c>
      <c r="AO920">
        <f>SUM($AN$4:AN920)</f>
        <v>8879.4934323158614</v>
      </c>
    </row>
    <row r="921" spans="1:41">
      <c r="A921" s="2">
        <f>'Field readings'!A922</f>
        <v>44139</v>
      </c>
      <c r="B921" s="3">
        <f>'Field readings'!B922</f>
        <v>10.1770833333276</v>
      </c>
      <c r="C921">
        <f>'Field readings'!D922</f>
        <v>15</v>
      </c>
      <c r="D921">
        <f>'Field readings'!K922</f>
        <v>32</v>
      </c>
      <c r="E921">
        <f>'Field readings'!J922+14.6973</f>
        <v>14.6973</v>
      </c>
      <c r="F921">
        <f>'Field readings'!L922</f>
        <v>0</v>
      </c>
      <c r="G921">
        <f>'Field readings'!I922</f>
        <v>0.625</v>
      </c>
      <c r="H921">
        <f>'Field readings'!N922</f>
        <v>1.9390000000000001</v>
      </c>
      <c r="I921">
        <f>'Field readings'!M922</f>
        <v>0.75</v>
      </c>
      <c r="J921">
        <f t="shared" si="392"/>
        <v>0</v>
      </c>
      <c r="K921">
        <f t="shared" si="393"/>
        <v>0.32233109850438368</v>
      </c>
      <c r="L921">
        <f t="shared" si="394"/>
        <v>0.6029101083032492</v>
      </c>
      <c r="M921">
        <f t="shared" si="395"/>
        <v>4.5184153827834079E-3</v>
      </c>
      <c r="N921">
        <f t="shared" si="396"/>
        <v>0.62540611411789182</v>
      </c>
      <c r="O921">
        <f t="shared" si="397"/>
        <v>0.62540611411789182</v>
      </c>
      <c r="P921">
        <f t="shared" si="398"/>
        <v>5.5337802991232699E-3</v>
      </c>
      <c r="Q921">
        <f t="shared" si="399"/>
        <v>2.2780055729952603E-6</v>
      </c>
      <c r="R921">
        <f t="shared" si="400"/>
        <v>2.6534811758638477E-2</v>
      </c>
      <c r="S921">
        <f t="shared" si="401"/>
        <v>0.17766890149561632</v>
      </c>
      <c r="T921">
        <f t="shared" si="402"/>
        <v>7.4888843822464732E-2</v>
      </c>
      <c r="U921">
        <f t="shared" si="403"/>
        <v>20.288516887290307</v>
      </c>
      <c r="V921">
        <f t="shared" si="404"/>
        <v>-0.37766890149561627</v>
      </c>
      <c r="W921">
        <f t="shared" si="405"/>
        <v>0</v>
      </c>
      <c r="X921">
        <f t="shared" si="406"/>
        <v>1.0059007185241196</v>
      </c>
      <c r="Y921">
        <f t="shared" si="407"/>
        <v>0.60189119645854727</v>
      </c>
      <c r="Z921">
        <f t="shared" si="408"/>
        <v>79.508416369682394</v>
      </c>
      <c r="AA921">
        <f t="shared" si="409"/>
        <v>1.1547005383792515</v>
      </c>
      <c r="AB921">
        <f t="shared" si="410"/>
        <v>0</v>
      </c>
      <c r="AC921">
        <f t="shared" si="411"/>
        <v>1</v>
      </c>
      <c r="AD921">
        <f t="shared" si="412"/>
        <v>1.0280615590059241</v>
      </c>
      <c r="AE921">
        <f t="shared" si="413"/>
        <v>109471407.47001469</v>
      </c>
      <c r="AF921">
        <f t="shared" si="414"/>
        <v>19753858593.232761</v>
      </c>
      <c r="AG921">
        <f t="shared" si="415"/>
        <v>1.0027670583780373</v>
      </c>
      <c r="AH921">
        <v>24</v>
      </c>
      <c r="AI921">
        <v>0.67944000000000004</v>
      </c>
      <c r="AJ921">
        <f t="shared" si="416"/>
        <v>2271.5007913398513</v>
      </c>
      <c r="AK921">
        <f t="shared" si="417"/>
        <v>64.306187402831185</v>
      </c>
      <c r="AL921">
        <f t="shared" si="418"/>
        <v>0</v>
      </c>
      <c r="AM921">
        <f t="shared" si="419"/>
        <v>0</v>
      </c>
      <c r="AN921">
        <f>AM921/((60/'Field readings'!D922)*24)</f>
        <v>0</v>
      </c>
      <c r="AO921">
        <f>SUM($AN$4:AN921)</f>
        <v>8879.4934323158614</v>
      </c>
    </row>
    <row r="922" spans="1:41">
      <c r="A922" s="2">
        <f>'Field readings'!A923</f>
        <v>44139</v>
      </c>
      <c r="B922" s="3">
        <f>'Field readings'!B923</f>
        <v>10.1874999999942</v>
      </c>
      <c r="C922">
        <f>'Field readings'!D923</f>
        <v>15</v>
      </c>
      <c r="D922">
        <f>'Field readings'!K923</f>
        <v>32</v>
      </c>
      <c r="E922">
        <f>'Field readings'!J923+14.6973</f>
        <v>14.6973</v>
      </c>
      <c r="F922">
        <f>'Field readings'!L923</f>
        <v>0</v>
      </c>
      <c r="G922">
        <f>'Field readings'!I923</f>
        <v>0.625</v>
      </c>
      <c r="H922">
        <f>'Field readings'!N923</f>
        <v>1.9390000000000001</v>
      </c>
      <c r="I922">
        <f>'Field readings'!M923</f>
        <v>0.75</v>
      </c>
      <c r="J922">
        <f t="shared" si="392"/>
        <v>0</v>
      </c>
      <c r="K922">
        <f t="shared" si="393"/>
        <v>0.32233109850438368</v>
      </c>
      <c r="L922">
        <f t="shared" si="394"/>
        <v>0.6029101083032492</v>
      </c>
      <c r="M922">
        <f t="shared" si="395"/>
        <v>4.5184153827834079E-3</v>
      </c>
      <c r="N922">
        <f t="shared" si="396"/>
        <v>0.62540611411789182</v>
      </c>
      <c r="O922">
        <f t="shared" si="397"/>
        <v>0.62540611411789182</v>
      </c>
      <c r="P922">
        <f t="shared" si="398"/>
        <v>5.5337802991232699E-3</v>
      </c>
      <c r="Q922">
        <f t="shared" si="399"/>
        <v>2.2780055729952603E-6</v>
      </c>
      <c r="R922">
        <f t="shared" si="400"/>
        <v>2.6534811758638477E-2</v>
      </c>
      <c r="S922">
        <f t="shared" si="401"/>
        <v>0.17766890149561632</v>
      </c>
      <c r="T922">
        <f t="shared" si="402"/>
        <v>7.4888843822464732E-2</v>
      </c>
      <c r="U922">
        <f t="shared" si="403"/>
        <v>20.288516887290307</v>
      </c>
      <c r="V922">
        <f t="shared" si="404"/>
        <v>-0.37766890149561627</v>
      </c>
      <c r="W922">
        <f t="shared" si="405"/>
        <v>0</v>
      </c>
      <c r="X922">
        <f t="shared" si="406"/>
        <v>1.0059007185241196</v>
      </c>
      <c r="Y922">
        <f t="shared" si="407"/>
        <v>0.60189119645854727</v>
      </c>
      <c r="Z922">
        <f t="shared" si="408"/>
        <v>79.508416369682394</v>
      </c>
      <c r="AA922">
        <f t="shared" si="409"/>
        <v>1.1547005383792515</v>
      </c>
      <c r="AB922">
        <f t="shared" si="410"/>
        <v>0</v>
      </c>
      <c r="AC922">
        <f t="shared" si="411"/>
        <v>1</v>
      </c>
      <c r="AD922">
        <f t="shared" si="412"/>
        <v>1.0280615590059241</v>
      </c>
      <c r="AE922">
        <f t="shared" si="413"/>
        <v>109471407.47001469</v>
      </c>
      <c r="AF922">
        <f t="shared" si="414"/>
        <v>19753858593.232761</v>
      </c>
      <c r="AG922">
        <f t="shared" si="415"/>
        <v>1.0027670583780373</v>
      </c>
      <c r="AH922">
        <v>24</v>
      </c>
      <c r="AI922">
        <v>0.67944000000000004</v>
      </c>
      <c r="AJ922">
        <f t="shared" si="416"/>
        <v>2271.5007913398513</v>
      </c>
      <c r="AK922">
        <f t="shared" si="417"/>
        <v>64.306187402831185</v>
      </c>
      <c r="AL922">
        <f t="shared" si="418"/>
        <v>0</v>
      </c>
      <c r="AM922">
        <f t="shared" si="419"/>
        <v>0</v>
      </c>
      <c r="AN922">
        <f>AM922/((60/'Field readings'!D923)*24)</f>
        <v>0</v>
      </c>
      <c r="AO922">
        <f>SUM($AN$4:AN922)</f>
        <v>8879.4934323158614</v>
      </c>
    </row>
    <row r="923" spans="1:41">
      <c r="A923" s="2">
        <f>'Field readings'!A924</f>
        <v>44139</v>
      </c>
      <c r="B923" s="3">
        <f>'Field readings'!B924</f>
        <v>10.1979166666609</v>
      </c>
      <c r="C923">
        <f>'Field readings'!D924</f>
        <v>15</v>
      </c>
      <c r="D923">
        <f>'Field readings'!K924</f>
        <v>32</v>
      </c>
      <c r="E923">
        <f>'Field readings'!J924+14.6973</f>
        <v>14.6973</v>
      </c>
      <c r="F923">
        <f>'Field readings'!L924</f>
        <v>0</v>
      </c>
      <c r="G923">
        <f>'Field readings'!I924</f>
        <v>0.625</v>
      </c>
      <c r="H923">
        <f>'Field readings'!N924</f>
        <v>1.9390000000000001</v>
      </c>
      <c r="I923">
        <f>'Field readings'!M924</f>
        <v>0.75</v>
      </c>
      <c r="J923">
        <f t="shared" si="392"/>
        <v>0</v>
      </c>
      <c r="K923">
        <f t="shared" si="393"/>
        <v>0.32233109850438368</v>
      </c>
      <c r="L923">
        <f t="shared" si="394"/>
        <v>0.6029101083032492</v>
      </c>
      <c r="M923">
        <f t="shared" si="395"/>
        <v>4.5184153827834079E-3</v>
      </c>
      <c r="N923">
        <f t="shared" si="396"/>
        <v>0.62540611411789182</v>
      </c>
      <c r="O923">
        <f t="shared" si="397"/>
        <v>0.62540611411789182</v>
      </c>
      <c r="P923">
        <f t="shared" si="398"/>
        <v>5.5337802991232699E-3</v>
      </c>
      <c r="Q923">
        <f t="shared" si="399"/>
        <v>2.2780055729952603E-6</v>
      </c>
      <c r="R923">
        <f t="shared" si="400"/>
        <v>2.6534811758638477E-2</v>
      </c>
      <c r="S923">
        <f t="shared" si="401"/>
        <v>0.17766890149561632</v>
      </c>
      <c r="T923">
        <f t="shared" si="402"/>
        <v>7.4888843822464732E-2</v>
      </c>
      <c r="U923">
        <f t="shared" si="403"/>
        <v>20.288516887290307</v>
      </c>
      <c r="V923">
        <f t="shared" si="404"/>
        <v>-0.37766890149561627</v>
      </c>
      <c r="W923">
        <f t="shared" si="405"/>
        <v>0</v>
      </c>
      <c r="X923">
        <f t="shared" si="406"/>
        <v>1.0059007185241196</v>
      </c>
      <c r="Y923">
        <f t="shared" si="407"/>
        <v>0.60189119645854727</v>
      </c>
      <c r="Z923">
        <f t="shared" si="408"/>
        <v>79.508416369682394</v>
      </c>
      <c r="AA923">
        <f t="shared" si="409"/>
        <v>1.1547005383792515</v>
      </c>
      <c r="AB923">
        <f t="shared" si="410"/>
        <v>0</v>
      </c>
      <c r="AC923">
        <f t="shared" si="411"/>
        <v>1</v>
      </c>
      <c r="AD923">
        <f t="shared" si="412"/>
        <v>1.0280615590059241</v>
      </c>
      <c r="AE923">
        <f t="shared" si="413"/>
        <v>109471407.47001469</v>
      </c>
      <c r="AF923">
        <f t="shared" si="414"/>
        <v>19753858593.232761</v>
      </c>
      <c r="AG923">
        <f t="shared" si="415"/>
        <v>1.0027670583780373</v>
      </c>
      <c r="AH923">
        <v>24</v>
      </c>
      <c r="AI923">
        <v>0.67944000000000004</v>
      </c>
      <c r="AJ923">
        <f t="shared" si="416"/>
        <v>2271.5007913398513</v>
      </c>
      <c r="AK923">
        <f t="shared" si="417"/>
        <v>64.306187402831185</v>
      </c>
      <c r="AL923">
        <f t="shared" si="418"/>
        <v>0</v>
      </c>
      <c r="AM923">
        <f t="shared" si="419"/>
        <v>0</v>
      </c>
      <c r="AN923">
        <f>AM923/((60/'Field readings'!D924)*24)</f>
        <v>0</v>
      </c>
      <c r="AO923">
        <f>SUM($AN$4:AN923)</f>
        <v>8879.4934323158614</v>
      </c>
    </row>
    <row r="924" spans="1:41">
      <c r="A924" s="2">
        <f>'Field readings'!A925</f>
        <v>44139</v>
      </c>
      <c r="B924" s="3">
        <f>'Field readings'!B925</f>
        <v>10.2083333333275</v>
      </c>
      <c r="C924">
        <f>'Field readings'!D925</f>
        <v>15</v>
      </c>
      <c r="D924">
        <f>'Field readings'!K925</f>
        <v>32</v>
      </c>
      <c r="E924">
        <f>'Field readings'!J925+14.6973</f>
        <v>14.6973</v>
      </c>
      <c r="F924">
        <f>'Field readings'!L925</f>
        <v>0</v>
      </c>
      <c r="G924">
        <f>'Field readings'!I925</f>
        <v>0.625</v>
      </c>
      <c r="H924">
        <f>'Field readings'!N925</f>
        <v>1.9390000000000001</v>
      </c>
      <c r="I924">
        <f>'Field readings'!M925</f>
        <v>0.75</v>
      </c>
      <c r="J924">
        <f t="shared" si="392"/>
        <v>0</v>
      </c>
      <c r="K924">
        <f t="shared" si="393"/>
        <v>0.32233109850438368</v>
      </c>
      <c r="L924">
        <f t="shared" si="394"/>
        <v>0.6029101083032492</v>
      </c>
      <c r="M924">
        <f t="shared" si="395"/>
        <v>4.5184153827834079E-3</v>
      </c>
      <c r="N924">
        <f t="shared" si="396"/>
        <v>0.62540611411789182</v>
      </c>
      <c r="O924">
        <f t="shared" si="397"/>
        <v>0.62540611411789182</v>
      </c>
      <c r="P924">
        <f t="shared" si="398"/>
        <v>5.5337802991232699E-3</v>
      </c>
      <c r="Q924">
        <f t="shared" si="399"/>
        <v>2.2780055729952603E-6</v>
      </c>
      <c r="R924">
        <f t="shared" si="400"/>
        <v>2.6534811758638477E-2</v>
      </c>
      <c r="S924">
        <f t="shared" si="401"/>
        <v>0.17766890149561632</v>
      </c>
      <c r="T924">
        <f t="shared" si="402"/>
        <v>7.4888843822464732E-2</v>
      </c>
      <c r="U924">
        <f t="shared" si="403"/>
        <v>20.288516887290307</v>
      </c>
      <c r="V924">
        <f t="shared" si="404"/>
        <v>-0.37766890149561627</v>
      </c>
      <c r="W924">
        <f t="shared" si="405"/>
        <v>0</v>
      </c>
      <c r="X924">
        <f t="shared" si="406"/>
        <v>1.0059007185241196</v>
      </c>
      <c r="Y924">
        <f t="shared" si="407"/>
        <v>0.60189119645854727</v>
      </c>
      <c r="Z924">
        <f t="shared" si="408"/>
        <v>79.508416369682394</v>
      </c>
      <c r="AA924">
        <f t="shared" si="409"/>
        <v>1.1547005383792515</v>
      </c>
      <c r="AB924">
        <f t="shared" si="410"/>
        <v>0</v>
      </c>
      <c r="AC924">
        <f t="shared" si="411"/>
        <v>1</v>
      </c>
      <c r="AD924">
        <f t="shared" si="412"/>
        <v>1.0280615590059241</v>
      </c>
      <c r="AE924">
        <f t="shared" si="413"/>
        <v>109471407.47001469</v>
      </c>
      <c r="AF924">
        <f t="shared" si="414"/>
        <v>19753858593.232761</v>
      </c>
      <c r="AG924">
        <f t="shared" si="415"/>
        <v>1.0027670583780373</v>
      </c>
      <c r="AH924">
        <v>24</v>
      </c>
      <c r="AI924">
        <v>0.67944000000000004</v>
      </c>
      <c r="AJ924">
        <f t="shared" si="416"/>
        <v>2271.5007913398513</v>
      </c>
      <c r="AK924">
        <f t="shared" si="417"/>
        <v>64.306187402831185</v>
      </c>
      <c r="AL924">
        <f t="shared" si="418"/>
        <v>0</v>
      </c>
      <c r="AM924">
        <f t="shared" si="419"/>
        <v>0</v>
      </c>
      <c r="AN924">
        <f>AM924/((60/'Field readings'!D925)*24)</f>
        <v>0</v>
      </c>
      <c r="AO924">
        <f>SUM($AN$4:AN924)</f>
        <v>8879.4934323158614</v>
      </c>
    </row>
    <row r="925" spans="1:41">
      <c r="A925" s="2">
        <f>'Field readings'!A926</f>
        <v>44139</v>
      </c>
      <c r="B925" s="3">
        <f>'Field readings'!B926</f>
        <v>10.2187499999942</v>
      </c>
      <c r="C925">
        <f>'Field readings'!D926</f>
        <v>15</v>
      </c>
      <c r="D925">
        <f>'Field readings'!K926</f>
        <v>32</v>
      </c>
      <c r="E925">
        <f>'Field readings'!J926+14.6973</f>
        <v>14.6973</v>
      </c>
      <c r="F925">
        <f>'Field readings'!L926</f>
        <v>0</v>
      </c>
      <c r="G925">
        <f>'Field readings'!I926</f>
        <v>0.625</v>
      </c>
      <c r="H925">
        <f>'Field readings'!N926</f>
        <v>1.9390000000000001</v>
      </c>
      <c r="I925">
        <f>'Field readings'!M926</f>
        <v>0.75</v>
      </c>
      <c r="J925">
        <f t="shared" si="392"/>
        <v>0</v>
      </c>
      <c r="K925">
        <f t="shared" si="393"/>
        <v>0.32233109850438368</v>
      </c>
      <c r="L925">
        <f t="shared" si="394"/>
        <v>0.6029101083032492</v>
      </c>
      <c r="M925">
        <f t="shared" si="395"/>
        <v>4.5184153827834079E-3</v>
      </c>
      <c r="N925">
        <f t="shared" si="396"/>
        <v>0.62540611411789182</v>
      </c>
      <c r="O925">
        <f t="shared" si="397"/>
        <v>0.62540611411789182</v>
      </c>
      <c r="P925">
        <f t="shared" si="398"/>
        <v>5.5337802991232699E-3</v>
      </c>
      <c r="Q925">
        <f t="shared" si="399"/>
        <v>2.2780055729952603E-6</v>
      </c>
      <c r="R925">
        <f t="shared" si="400"/>
        <v>2.6534811758638477E-2</v>
      </c>
      <c r="S925">
        <f t="shared" si="401"/>
        <v>0.17766890149561632</v>
      </c>
      <c r="T925">
        <f t="shared" si="402"/>
        <v>7.4888843822464732E-2</v>
      </c>
      <c r="U925">
        <f t="shared" si="403"/>
        <v>20.288516887290307</v>
      </c>
      <c r="V925">
        <f t="shared" si="404"/>
        <v>-0.37766890149561627</v>
      </c>
      <c r="W925">
        <f t="shared" si="405"/>
        <v>0</v>
      </c>
      <c r="X925">
        <f t="shared" si="406"/>
        <v>1.0059007185241196</v>
      </c>
      <c r="Y925">
        <f t="shared" si="407"/>
        <v>0.60189119645854727</v>
      </c>
      <c r="Z925">
        <f t="shared" si="408"/>
        <v>79.508416369682394</v>
      </c>
      <c r="AA925">
        <f t="shared" si="409"/>
        <v>1.1547005383792515</v>
      </c>
      <c r="AB925">
        <f t="shared" si="410"/>
        <v>0</v>
      </c>
      <c r="AC925">
        <f t="shared" si="411"/>
        <v>1</v>
      </c>
      <c r="AD925">
        <f t="shared" si="412"/>
        <v>1.0280615590059241</v>
      </c>
      <c r="AE925">
        <f t="shared" si="413"/>
        <v>109471407.47001469</v>
      </c>
      <c r="AF925">
        <f t="shared" si="414"/>
        <v>19753858593.232761</v>
      </c>
      <c r="AG925">
        <f t="shared" si="415"/>
        <v>1.0027670583780373</v>
      </c>
      <c r="AH925">
        <v>24</v>
      </c>
      <c r="AI925">
        <v>0.67944000000000004</v>
      </c>
      <c r="AJ925">
        <f t="shared" si="416"/>
        <v>2271.5007913398513</v>
      </c>
      <c r="AK925">
        <f t="shared" si="417"/>
        <v>64.306187402831185</v>
      </c>
      <c r="AL925">
        <f t="shared" si="418"/>
        <v>0</v>
      </c>
      <c r="AM925">
        <f t="shared" si="419"/>
        <v>0</v>
      </c>
      <c r="AN925">
        <f>AM925/((60/'Field readings'!D926)*24)</f>
        <v>0</v>
      </c>
      <c r="AO925">
        <f>SUM($AN$4:AN925)</f>
        <v>8879.4934323158614</v>
      </c>
    </row>
    <row r="926" spans="1:41">
      <c r="A926" s="2">
        <f>'Field readings'!A927</f>
        <v>44139</v>
      </c>
      <c r="B926" s="3">
        <f>'Field readings'!B927</f>
        <v>10.2291666666609</v>
      </c>
      <c r="C926">
        <f>'Field readings'!D927</f>
        <v>15</v>
      </c>
      <c r="D926">
        <f>'Field readings'!K927</f>
        <v>32</v>
      </c>
      <c r="E926">
        <f>'Field readings'!J927+14.6973</f>
        <v>14.6973</v>
      </c>
      <c r="F926">
        <f>'Field readings'!L927</f>
        <v>0</v>
      </c>
      <c r="G926">
        <f>'Field readings'!I927</f>
        <v>0.625</v>
      </c>
      <c r="H926">
        <f>'Field readings'!N927</f>
        <v>1.9390000000000001</v>
      </c>
      <c r="I926">
        <f>'Field readings'!M927</f>
        <v>0.75</v>
      </c>
      <c r="J926">
        <f t="shared" si="392"/>
        <v>0</v>
      </c>
      <c r="K926">
        <f t="shared" si="393"/>
        <v>0.32233109850438368</v>
      </c>
      <c r="L926">
        <f t="shared" si="394"/>
        <v>0.6029101083032492</v>
      </c>
      <c r="M926">
        <f t="shared" si="395"/>
        <v>4.5184153827834079E-3</v>
      </c>
      <c r="N926">
        <f t="shared" si="396"/>
        <v>0.62540611411789182</v>
      </c>
      <c r="O926">
        <f t="shared" si="397"/>
        <v>0.62540611411789182</v>
      </c>
      <c r="P926">
        <f t="shared" si="398"/>
        <v>5.5337802991232699E-3</v>
      </c>
      <c r="Q926">
        <f t="shared" si="399"/>
        <v>2.2780055729952603E-6</v>
      </c>
      <c r="R926">
        <f t="shared" si="400"/>
        <v>2.6534811758638477E-2</v>
      </c>
      <c r="S926">
        <f t="shared" si="401"/>
        <v>0.17766890149561632</v>
      </c>
      <c r="T926">
        <f t="shared" si="402"/>
        <v>7.4888843822464732E-2</v>
      </c>
      <c r="U926">
        <f t="shared" si="403"/>
        <v>20.288516887290307</v>
      </c>
      <c r="V926">
        <f t="shared" si="404"/>
        <v>-0.37766890149561627</v>
      </c>
      <c r="W926">
        <f t="shared" si="405"/>
        <v>0</v>
      </c>
      <c r="X926">
        <f t="shared" si="406"/>
        <v>1.0059007185241196</v>
      </c>
      <c r="Y926">
        <f t="shared" si="407"/>
        <v>0.60189119645854727</v>
      </c>
      <c r="Z926">
        <f t="shared" si="408"/>
        <v>79.508416369682394</v>
      </c>
      <c r="AA926">
        <f t="shared" si="409"/>
        <v>1.1547005383792515</v>
      </c>
      <c r="AB926">
        <f t="shared" si="410"/>
        <v>0</v>
      </c>
      <c r="AC926">
        <f t="shared" si="411"/>
        <v>1</v>
      </c>
      <c r="AD926">
        <f t="shared" si="412"/>
        <v>1.0280615590059241</v>
      </c>
      <c r="AE926">
        <f t="shared" si="413"/>
        <v>109471407.47001469</v>
      </c>
      <c r="AF926">
        <f t="shared" si="414"/>
        <v>19753858593.232761</v>
      </c>
      <c r="AG926">
        <f t="shared" si="415"/>
        <v>1.0027670583780373</v>
      </c>
      <c r="AH926">
        <v>24</v>
      </c>
      <c r="AI926">
        <v>0.67944000000000004</v>
      </c>
      <c r="AJ926">
        <f t="shared" si="416"/>
        <v>2271.5007913398513</v>
      </c>
      <c r="AK926">
        <f t="shared" si="417"/>
        <v>64.306187402831185</v>
      </c>
      <c r="AL926">
        <f t="shared" si="418"/>
        <v>0</v>
      </c>
      <c r="AM926">
        <f t="shared" si="419"/>
        <v>0</v>
      </c>
      <c r="AN926">
        <f>AM926/((60/'Field readings'!D927)*24)</f>
        <v>0</v>
      </c>
      <c r="AO926">
        <f>SUM($AN$4:AN926)</f>
        <v>8879.4934323158614</v>
      </c>
    </row>
    <row r="927" spans="1:41">
      <c r="A927" s="2">
        <f>'Field readings'!A928</f>
        <v>44139</v>
      </c>
      <c r="B927" s="3">
        <f>'Field readings'!B928</f>
        <v>10.2395833333275</v>
      </c>
      <c r="C927">
        <f>'Field readings'!D928</f>
        <v>15</v>
      </c>
      <c r="D927">
        <f>'Field readings'!K928</f>
        <v>32</v>
      </c>
      <c r="E927">
        <f>'Field readings'!J928+14.6973</f>
        <v>14.6973</v>
      </c>
      <c r="F927">
        <f>'Field readings'!L928</f>
        <v>0</v>
      </c>
      <c r="G927">
        <f>'Field readings'!I928</f>
        <v>0.625</v>
      </c>
      <c r="H927">
        <f>'Field readings'!N928</f>
        <v>1.9390000000000001</v>
      </c>
      <c r="I927">
        <f>'Field readings'!M928</f>
        <v>0.75</v>
      </c>
      <c r="J927">
        <f t="shared" si="392"/>
        <v>0</v>
      </c>
      <c r="K927">
        <f t="shared" si="393"/>
        <v>0.32233109850438368</v>
      </c>
      <c r="L927">
        <f t="shared" si="394"/>
        <v>0.6029101083032492</v>
      </c>
      <c r="M927">
        <f t="shared" si="395"/>
        <v>4.5184153827834079E-3</v>
      </c>
      <c r="N927">
        <f t="shared" si="396"/>
        <v>0.62540611411789182</v>
      </c>
      <c r="O927">
        <f t="shared" si="397"/>
        <v>0.62540611411789182</v>
      </c>
      <c r="P927">
        <f t="shared" si="398"/>
        <v>5.5337802991232699E-3</v>
      </c>
      <c r="Q927">
        <f t="shared" si="399"/>
        <v>2.2780055729952603E-6</v>
      </c>
      <c r="R927">
        <f t="shared" si="400"/>
        <v>2.6534811758638477E-2</v>
      </c>
      <c r="S927">
        <f t="shared" si="401"/>
        <v>0.17766890149561632</v>
      </c>
      <c r="T927">
        <f t="shared" si="402"/>
        <v>7.4888843822464732E-2</v>
      </c>
      <c r="U927">
        <f t="shared" si="403"/>
        <v>20.288516887290307</v>
      </c>
      <c r="V927">
        <f t="shared" si="404"/>
        <v>-0.37766890149561627</v>
      </c>
      <c r="W927">
        <f t="shared" si="405"/>
        <v>0</v>
      </c>
      <c r="X927">
        <f t="shared" si="406"/>
        <v>1.0059007185241196</v>
      </c>
      <c r="Y927">
        <f t="shared" si="407"/>
        <v>0.60189119645854727</v>
      </c>
      <c r="Z927">
        <f t="shared" si="408"/>
        <v>79.508416369682394</v>
      </c>
      <c r="AA927">
        <f t="shared" si="409"/>
        <v>1.1547005383792515</v>
      </c>
      <c r="AB927">
        <f t="shared" si="410"/>
        <v>0</v>
      </c>
      <c r="AC927">
        <f t="shared" si="411"/>
        <v>1</v>
      </c>
      <c r="AD927">
        <f t="shared" si="412"/>
        <v>1.0280615590059241</v>
      </c>
      <c r="AE927">
        <f t="shared" si="413"/>
        <v>109471407.47001469</v>
      </c>
      <c r="AF927">
        <f t="shared" si="414"/>
        <v>19753858593.232761</v>
      </c>
      <c r="AG927">
        <f t="shared" si="415"/>
        <v>1.0027670583780373</v>
      </c>
      <c r="AH927">
        <v>24</v>
      </c>
      <c r="AI927">
        <v>0.67944000000000004</v>
      </c>
      <c r="AJ927">
        <f t="shared" si="416"/>
        <v>2271.5007913398513</v>
      </c>
      <c r="AK927">
        <f t="shared" si="417"/>
        <v>64.306187402831185</v>
      </c>
      <c r="AL927">
        <f t="shared" si="418"/>
        <v>0</v>
      </c>
      <c r="AM927">
        <f t="shared" si="419"/>
        <v>0</v>
      </c>
      <c r="AN927">
        <f>AM927/((60/'Field readings'!D928)*24)</f>
        <v>0</v>
      </c>
      <c r="AO927">
        <f>SUM($AN$4:AN927)</f>
        <v>8879.4934323158614</v>
      </c>
    </row>
    <row r="928" spans="1:41">
      <c r="A928" s="2">
        <f>'Field readings'!A929</f>
        <v>44139</v>
      </c>
      <c r="B928" s="3">
        <f>'Field readings'!B929</f>
        <v>10.2499999999942</v>
      </c>
      <c r="C928">
        <f>'Field readings'!D929</f>
        <v>15</v>
      </c>
      <c r="D928">
        <f>'Field readings'!K929</f>
        <v>32</v>
      </c>
      <c r="E928">
        <f>'Field readings'!J929+14.6973</f>
        <v>14.6973</v>
      </c>
      <c r="F928">
        <f>'Field readings'!L929</f>
        <v>0</v>
      </c>
      <c r="G928">
        <f>'Field readings'!I929</f>
        <v>0.625</v>
      </c>
      <c r="H928">
        <f>'Field readings'!N929</f>
        <v>1.9390000000000001</v>
      </c>
      <c r="I928">
        <f>'Field readings'!M929</f>
        <v>0.75</v>
      </c>
      <c r="J928">
        <f t="shared" si="392"/>
        <v>0</v>
      </c>
      <c r="K928">
        <f t="shared" si="393"/>
        <v>0.32233109850438368</v>
      </c>
      <c r="L928">
        <f t="shared" si="394"/>
        <v>0.6029101083032492</v>
      </c>
      <c r="M928">
        <f t="shared" si="395"/>
        <v>4.5184153827834079E-3</v>
      </c>
      <c r="N928">
        <f t="shared" si="396"/>
        <v>0.62540611411789182</v>
      </c>
      <c r="O928">
        <f t="shared" si="397"/>
        <v>0.62540611411789182</v>
      </c>
      <c r="P928">
        <f t="shared" si="398"/>
        <v>5.5337802991232699E-3</v>
      </c>
      <c r="Q928">
        <f t="shared" si="399"/>
        <v>2.2780055729952603E-6</v>
      </c>
      <c r="R928">
        <f t="shared" si="400"/>
        <v>2.6534811758638477E-2</v>
      </c>
      <c r="S928">
        <f t="shared" si="401"/>
        <v>0.17766890149561632</v>
      </c>
      <c r="T928">
        <f t="shared" si="402"/>
        <v>7.4888843822464732E-2</v>
      </c>
      <c r="U928">
        <f t="shared" si="403"/>
        <v>20.288516887290307</v>
      </c>
      <c r="V928">
        <f t="shared" si="404"/>
        <v>-0.37766890149561627</v>
      </c>
      <c r="W928">
        <f t="shared" si="405"/>
        <v>0</v>
      </c>
      <c r="X928">
        <f t="shared" si="406"/>
        <v>1.0059007185241196</v>
      </c>
      <c r="Y928">
        <f t="shared" si="407"/>
        <v>0.60189119645854727</v>
      </c>
      <c r="Z928">
        <f t="shared" si="408"/>
        <v>79.508416369682394</v>
      </c>
      <c r="AA928">
        <f t="shared" si="409"/>
        <v>1.1547005383792515</v>
      </c>
      <c r="AB928">
        <f t="shared" si="410"/>
        <v>0</v>
      </c>
      <c r="AC928">
        <f t="shared" si="411"/>
        <v>1</v>
      </c>
      <c r="AD928">
        <f t="shared" si="412"/>
        <v>1.0280615590059241</v>
      </c>
      <c r="AE928">
        <f t="shared" si="413"/>
        <v>109471407.47001469</v>
      </c>
      <c r="AF928">
        <f t="shared" si="414"/>
        <v>19753858593.232761</v>
      </c>
      <c r="AG928">
        <f t="shared" si="415"/>
        <v>1.0027670583780373</v>
      </c>
      <c r="AH928">
        <v>24</v>
      </c>
      <c r="AI928">
        <v>0.67944000000000004</v>
      </c>
      <c r="AJ928">
        <f t="shared" si="416"/>
        <v>2271.5007913398513</v>
      </c>
      <c r="AK928">
        <f t="shared" si="417"/>
        <v>64.306187402831185</v>
      </c>
      <c r="AL928">
        <f t="shared" si="418"/>
        <v>0</v>
      </c>
      <c r="AM928">
        <f t="shared" si="419"/>
        <v>0</v>
      </c>
      <c r="AN928">
        <f>AM928/((60/'Field readings'!D929)*24)</f>
        <v>0</v>
      </c>
      <c r="AO928">
        <f>SUM($AN$4:AN928)</f>
        <v>8879.4934323158614</v>
      </c>
    </row>
    <row r="929" spans="1:41">
      <c r="A929" s="2">
        <f>'Field readings'!A930</f>
        <v>44139</v>
      </c>
      <c r="B929" s="3">
        <f>'Field readings'!B930</f>
        <v>10.260416666660801</v>
      </c>
      <c r="C929">
        <f>'Field readings'!D930</f>
        <v>15</v>
      </c>
      <c r="D929">
        <f>'Field readings'!K930</f>
        <v>32</v>
      </c>
      <c r="E929">
        <f>'Field readings'!J930+14.6973</f>
        <v>14.6973</v>
      </c>
      <c r="F929">
        <f>'Field readings'!L930</f>
        <v>0</v>
      </c>
      <c r="G929">
        <f>'Field readings'!I930</f>
        <v>0.625</v>
      </c>
      <c r="H929">
        <f>'Field readings'!N930</f>
        <v>1.9390000000000001</v>
      </c>
      <c r="I929">
        <f>'Field readings'!M930</f>
        <v>0.75</v>
      </c>
      <c r="J929">
        <f t="shared" si="392"/>
        <v>0</v>
      </c>
      <c r="K929">
        <f t="shared" si="393"/>
        <v>0.32233109850438368</v>
      </c>
      <c r="L929">
        <f t="shared" si="394"/>
        <v>0.6029101083032492</v>
      </c>
      <c r="M929">
        <f t="shared" si="395"/>
        <v>4.5184153827834079E-3</v>
      </c>
      <c r="N929">
        <f t="shared" si="396"/>
        <v>0.62540611411789182</v>
      </c>
      <c r="O929">
        <f t="shared" si="397"/>
        <v>0.62540611411789182</v>
      </c>
      <c r="P929">
        <f t="shared" si="398"/>
        <v>5.5337802991232699E-3</v>
      </c>
      <c r="Q929">
        <f t="shared" si="399"/>
        <v>2.2780055729952603E-6</v>
      </c>
      <c r="R929">
        <f t="shared" si="400"/>
        <v>2.6534811758638477E-2</v>
      </c>
      <c r="S929">
        <f t="shared" si="401"/>
        <v>0.17766890149561632</v>
      </c>
      <c r="T929">
        <f t="shared" si="402"/>
        <v>7.4888843822464732E-2</v>
      </c>
      <c r="U929">
        <f t="shared" si="403"/>
        <v>20.288516887290307</v>
      </c>
      <c r="V929">
        <f t="shared" si="404"/>
        <v>-0.37766890149561627</v>
      </c>
      <c r="W929">
        <f t="shared" si="405"/>
        <v>0</v>
      </c>
      <c r="X929">
        <f t="shared" si="406"/>
        <v>1.0059007185241196</v>
      </c>
      <c r="Y929">
        <f t="shared" si="407"/>
        <v>0.60189119645854727</v>
      </c>
      <c r="Z929">
        <f t="shared" si="408"/>
        <v>79.508416369682394</v>
      </c>
      <c r="AA929">
        <f t="shared" si="409"/>
        <v>1.1547005383792515</v>
      </c>
      <c r="AB929">
        <f t="shared" si="410"/>
        <v>0</v>
      </c>
      <c r="AC929">
        <f t="shared" si="411"/>
        <v>1</v>
      </c>
      <c r="AD929">
        <f t="shared" si="412"/>
        <v>1.0280615590059241</v>
      </c>
      <c r="AE929">
        <f t="shared" si="413"/>
        <v>109471407.47001469</v>
      </c>
      <c r="AF929">
        <f t="shared" si="414"/>
        <v>19753858593.232761</v>
      </c>
      <c r="AG929">
        <f t="shared" si="415"/>
        <v>1.0027670583780373</v>
      </c>
      <c r="AH929">
        <v>24</v>
      </c>
      <c r="AI929">
        <v>0.67944000000000004</v>
      </c>
      <c r="AJ929">
        <f t="shared" si="416"/>
        <v>2271.5007913398513</v>
      </c>
      <c r="AK929">
        <f t="shared" si="417"/>
        <v>64.306187402831185</v>
      </c>
      <c r="AL929">
        <f t="shared" si="418"/>
        <v>0</v>
      </c>
      <c r="AM929">
        <f t="shared" si="419"/>
        <v>0</v>
      </c>
      <c r="AN929">
        <f>AM929/((60/'Field readings'!D930)*24)</f>
        <v>0</v>
      </c>
      <c r="AO929">
        <f>SUM($AN$4:AN929)</f>
        <v>8879.4934323158614</v>
      </c>
    </row>
    <row r="930" spans="1:41">
      <c r="A930" s="2">
        <f>'Field readings'!A931</f>
        <v>44139</v>
      </c>
      <c r="B930" s="3">
        <f>'Field readings'!B931</f>
        <v>10.2708333333275</v>
      </c>
      <c r="C930">
        <f>'Field readings'!D931</f>
        <v>15</v>
      </c>
      <c r="D930">
        <f>'Field readings'!K931</f>
        <v>32</v>
      </c>
      <c r="E930">
        <f>'Field readings'!J931+14.6973</f>
        <v>14.6973</v>
      </c>
      <c r="F930">
        <f>'Field readings'!L931</f>
        <v>0</v>
      </c>
      <c r="G930">
        <f>'Field readings'!I931</f>
        <v>0.625</v>
      </c>
      <c r="H930">
        <f>'Field readings'!N931</f>
        <v>1.9390000000000001</v>
      </c>
      <c r="I930">
        <f>'Field readings'!M931</f>
        <v>0.75</v>
      </c>
      <c r="J930">
        <f t="shared" si="392"/>
        <v>0</v>
      </c>
      <c r="K930">
        <f t="shared" si="393"/>
        <v>0.32233109850438368</v>
      </c>
      <c r="L930">
        <f t="shared" si="394"/>
        <v>0.6029101083032492</v>
      </c>
      <c r="M930">
        <f t="shared" si="395"/>
        <v>4.5184153827834079E-3</v>
      </c>
      <c r="N930">
        <f t="shared" si="396"/>
        <v>0.62540611411789182</v>
      </c>
      <c r="O930">
        <f t="shared" si="397"/>
        <v>0.62540611411789182</v>
      </c>
      <c r="P930">
        <f t="shared" si="398"/>
        <v>5.5337802991232699E-3</v>
      </c>
      <c r="Q930">
        <f t="shared" si="399"/>
        <v>2.2780055729952603E-6</v>
      </c>
      <c r="R930">
        <f t="shared" si="400"/>
        <v>2.6534811758638477E-2</v>
      </c>
      <c r="S930">
        <f t="shared" si="401"/>
        <v>0.17766890149561632</v>
      </c>
      <c r="T930">
        <f t="shared" si="402"/>
        <v>7.4888843822464732E-2</v>
      </c>
      <c r="U930">
        <f t="shared" si="403"/>
        <v>20.288516887290307</v>
      </c>
      <c r="V930">
        <f t="shared" si="404"/>
        <v>-0.37766890149561627</v>
      </c>
      <c r="W930">
        <f t="shared" si="405"/>
        <v>0</v>
      </c>
      <c r="X930">
        <f t="shared" si="406"/>
        <v>1.0059007185241196</v>
      </c>
      <c r="Y930">
        <f t="shared" si="407"/>
        <v>0.60189119645854727</v>
      </c>
      <c r="Z930">
        <f t="shared" si="408"/>
        <v>79.508416369682394</v>
      </c>
      <c r="AA930">
        <f t="shared" si="409"/>
        <v>1.1547005383792515</v>
      </c>
      <c r="AB930">
        <f t="shared" si="410"/>
        <v>0</v>
      </c>
      <c r="AC930">
        <f t="shared" si="411"/>
        <v>1</v>
      </c>
      <c r="AD930">
        <f t="shared" si="412"/>
        <v>1.0280615590059241</v>
      </c>
      <c r="AE930">
        <f t="shared" si="413"/>
        <v>109471407.47001469</v>
      </c>
      <c r="AF930">
        <f t="shared" si="414"/>
        <v>19753858593.232761</v>
      </c>
      <c r="AG930">
        <f t="shared" si="415"/>
        <v>1.0027670583780373</v>
      </c>
      <c r="AH930">
        <v>24</v>
      </c>
      <c r="AI930">
        <v>0.67944000000000004</v>
      </c>
      <c r="AJ930">
        <f t="shared" si="416"/>
        <v>2271.5007913398513</v>
      </c>
      <c r="AK930">
        <f t="shared" si="417"/>
        <v>64.306187402831185</v>
      </c>
      <c r="AL930">
        <f t="shared" si="418"/>
        <v>0</v>
      </c>
      <c r="AM930">
        <f t="shared" si="419"/>
        <v>0</v>
      </c>
      <c r="AN930">
        <f>AM930/((60/'Field readings'!D931)*24)</f>
        <v>0</v>
      </c>
      <c r="AO930">
        <f>SUM($AN$4:AN930)</f>
        <v>8879.4934323158614</v>
      </c>
    </row>
    <row r="931" spans="1:41">
      <c r="A931" s="2">
        <f>'Field readings'!A932</f>
        <v>44139</v>
      </c>
      <c r="B931" s="3">
        <f>'Field readings'!B932</f>
        <v>10.2812499999942</v>
      </c>
      <c r="C931">
        <f>'Field readings'!D932</f>
        <v>15</v>
      </c>
      <c r="D931">
        <f>'Field readings'!K932</f>
        <v>32</v>
      </c>
      <c r="E931">
        <f>'Field readings'!J932+14.6973</f>
        <v>14.6973</v>
      </c>
      <c r="F931">
        <f>'Field readings'!L932</f>
        <v>0</v>
      </c>
      <c r="G931">
        <f>'Field readings'!I932</f>
        <v>0.625</v>
      </c>
      <c r="H931">
        <f>'Field readings'!N932</f>
        <v>1.9390000000000001</v>
      </c>
      <c r="I931">
        <f>'Field readings'!M932</f>
        <v>0.75</v>
      </c>
      <c r="J931">
        <f t="shared" si="392"/>
        <v>0</v>
      </c>
      <c r="K931">
        <f t="shared" si="393"/>
        <v>0.32233109850438368</v>
      </c>
      <c r="L931">
        <f t="shared" si="394"/>
        <v>0.6029101083032492</v>
      </c>
      <c r="M931">
        <f t="shared" si="395"/>
        <v>4.5184153827834079E-3</v>
      </c>
      <c r="N931">
        <f t="shared" si="396"/>
        <v>0.62540611411789182</v>
      </c>
      <c r="O931">
        <f t="shared" si="397"/>
        <v>0.62540611411789182</v>
      </c>
      <c r="P931">
        <f t="shared" si="398"/>
        <v>5.5337802991232699E-3</v>
      </c>
      <c r="Q931">
        <f t="shared" si="399"/>
        <v>2.2780055729952603E-6</v>
      </c>
      <c r="R931">
        <f t="shared" si="400"/>
        <v>2.6534811758638477E-2</v>
      </c>
      <c r="S931">
        <f t="shared" si="401"/>
        <v>0.17766890149561632</v>
      </c>
      <c r="T931">
        <f t="shared" si="402"/>
        <v>7.4888843822464732E-2</v>
      </c>
      <c r="U931">
        <f t="shared" si="403"/>
        <v>20.288516887290307</v>
      </c>
      <c r="V931">
        <f t="shared" si="404"/>
        <v>-0.37766890149561627</v>
      </c>
      <c r="W931">
        <f t="shared" si="405"/>
        <v>0</v>
      </c>
      <c r="X931">
        <f t="shared" si="406"/>
        <v>1.0059007185241196</v>
      </c>
      <c r="Y931">
        <f t="shared" si="407"/>
        <v>0.60189119645854727</v>
      </c>
      <c r="Z931">
        <f t="shared" si="408"/>
        <v>79.508416369682394</v>
      </c>
      <c r="AA931">
        <f t="shared" si="409"/>
        <v>1.1547005383792515</v>
      </c>
      <c r="AB931">
        <f t="shared" si="410"/>
        <v>0</v>
      </c>
      <c r="AC931">
        <f t="shared" si="411"/>
        <v>1</v>
      </c>
      <c r="AD931">
        <f t="shared" si="412"/>
        <v>1.0280615590059241</v>
      </c>
      <c r="AE931">
        <f t="shared" si="413"/>
        <v>109471407.47001469</v>
      </c>
      <c r="AF931">
        <f t="shared" si="414"/>
        <v>19753858593.232761</v>
      </c>
      <c r="AG931">
        <f t="shared" si="415"/>
        <v>1.0027670583780373</v>
      </c>
      <c r="AH931">
        <v>24</v>
      </c>
      <c r="AI931">
        <v>0.67944000000000004</v>
      </c>
      <c r="AJ931">
        <f t="shared" si="416"/>
        <v>2271.5007913398513</v>
      </c>
      <c r="AK931">
        <f t="shared" si="417"/>
        <v>64.306187402831185</v>
      </c>
      <c r="AL931">
        <f t="shared" si="418"/>
        <v>0</v>
      </c>
      <c r="AM931">
        <f t="shared" si="419"/>
        <v>0</v>
      </c>
      <c r="AN931">
        <f>AM931/((60/'Field readings'!D932)*24)</f>
        <v>0</v>
      </c>
      <c r="AO931">
        <f>SUM($AN$4:AN931)</f>
        <v>8879.4934323158614</v>
      </c>
    </row>
    <row r="932" spans="1:41">
      <c r="A932" s="2">
        <f>'Field readings'!A933</f>
        <v>44139</v>
      </c>
      <c r="B932" s="3">
        <f>'Field readings'!B933</f>
        <v>10.291666666660801</v>
      </c>
      <c r="C932">
        <f>'Field readings'!D933</f>
        <v>15</v>
      </c>
      <c r="D932">
        <f>'Field readings'!K933</f>
        <v>32</v>
      </c>
      <c r="E932">
        <f>'Field readings'!J933+14.6973</f>
        <v>14.6973</v>
      </c>
      <c r="F932">
        <f>'Field readings'!L933</f>
        <v>0</v>
      </c>
      <c r="G932">
        <f>'Field readings'!I933</f>
        <v>0.625</v>
      </c>
      <c r="H932">
        <f>'Field readings'!N933</f>
        <v>1.9390000000000001</v>
      </c>
      <c r="I932">
        <f>'Field readings'!M933</f>
        <v>0.75</v>
      </c>
      <c r="J932">
        <f t="shared" si="392"/>
        <v>0</v>
      </c>
      <c r="K932">
        <f t="shared" si="393"/>
        <v>0.32233109850438368</v>
      </c>
      <c r="L932">
        <f t="shared" si="394"/>
        <v>0.6029101083032492</v>
      </c>
      <c r="M932">
        <f t="shared" si="395"/>
        <v>4.5184153827834079E-3</v>
      </c>
      <c r="N932">
        <f t="shared" si="396"/>
        <v>0.62540611411789182</v>
      </c>
      <c r="O932">
        <f t="shared" si="397"/>
        <v>0.62540611411789182</v>
      </c>
      <c r="P932">
        <f t="shared" si="398"/>
        <v>5.5337802991232699E-3</v>
      </c>
      <c r="Q932">
        <f t="shared" si="399"/>
        <v>2.2780055729952603E-6</v>
      </c>
      <c r="R932">
        <f t="shared" si="400"/>
        <v>2.6534811758638477E-2</v>
      </c>
      <c r="S932">
        <f t="shared" si="401"/>
        <v>0.17766890149561632</v>
      </c>
      <c r="T932">
        <f t="shared" si="402"/>
        <v>7.4888843822464732E-2</v>
      </c>
      <c r="U932">
        <f t="shared" si="403"/>
        <v>20.288516887290307</v>
      </c>
      <c r="V932">
        <f t="shared" si="404"/>
        <v>-0.37766890149561627</v>
      </c>
      <c r="W932">
        <f t="shared" si="405"/>
        <v>0</v>
      </c>
      <c r="X932">
        <f t="shared" si="406"/>
        <v>1.0059007185241196</v>
      </c>
      <c r="Y932">
        <f t="shared" si="407"/>
        <v>0.60189119645854727</v>
      </c>
      <c r="Z932">
        <f t="shared" si="408"/>
        <v>79.508416369682394</v>
      </c>
      <c r="AA932">
        <f t="shared" si="409"/>
        <v>1.1547005383792515</v>
      </c>
      <c r="AB932">
        <f t="shared" si="410"/>
        <v>0</v>
      </c>
      <c r="AC932">
        <f t="shared" si="411"/>
        <v>1</v>
      </c>
      <c r="AD932">
        <f t="shared" si="412"/>
        <v>1.0280615590059241</v>
      </c>
      <c r="AE932">
        <f t="shared" si="413"/>
        <v>109471407.47001469</v>
      </c>
      <c r="AF932">
        <f t="shared" si="414"/>
        <v>19753858593.232761</v>
      </c>
      <c r="AG932">
        <f t="shared" si="415"/>
        <v>1.0027670583780373</v>
      </c>
      <c r="AH932">
        <v>24</v>
      </c>
      <c r="AI932">
        <v>0.67944000000000004</v>
      </c>
      <c r="AJ932">
        <f t="shared" si="416"/>
        <v>2271.5007913398513</v>
      </c>
      <c r="AK932">
        <f t="shared" si="417"/>
        <v>64.306187402831185</v>
      </c>
      <c r="AL932">
        <f t="shared" si="418"/>
        <v>0</v>
      </c>
      <c r="AM932">
        <f t="shared" si="419"/>
        <v>0</v>
      </c>
      <c r="AN932">
        <f>AM932/((60/'Field readings'!D933)*24)</f>
        <v>0</v>
      </c>
      <c r="AO932">
        <f>SUM($AN$4:AN932)</f>
        <v>8879.4934323158614</v>
      </c>
    </row>
    <row r="933" spans="1:41">
      <c r="A933" s="2">
        <f>'Field readings'!A934</f>
        <v>44139</v>
      </c>
      <c r="B933" s="3">
        <f>'Field readings'!B934</f>
        <v>10.3020833333275</v>
      </c>
      <c r="C933">
        <f>'Field readings'!D934</f>
        <v>15</v>
      </c>
      <c r="D933">
        <f>'Field readings'!K934</f>
        <v>32</v>
      </c>
      <c r="E933">
        <f>'Field readings'!J934+14.6973</f>
        <v>14.6973</v>
      </c>
      <c r="F933">
        <f>'Field readings'!L934</f>
        <v>0</v>
      </c>
      <c r="G933">
        <f>'Field readings'!I934</f>
        <v>0.625</v>
      </c>
      <c r="H933">
        <f>'Field readings'!N934</f>
        <v>1.9390000000000001</v>
      </c>
      <c r="I933">
        <f>'Field readings'!M934</f>
        <v>0.75</v>
      </c>
      <c r="J933">
        <f t="shared" si="392"/>
        <v>0</v>
      </c>
      <c r="K933">
        <f t="shared" si="393"/>
        <v>0.32233109850438368</v>
      </c>
      <c r="L933">
        <f t="shared" si="394"/>
        <v>0.6029101083032492</v>
      </c>
      <c r="M933">
        <f t="shared" si="395"/>
        <v>4.5184153827834079E-3</v>
      </c>
      <c r="N933">
        <f t="shared" si="396"/>
        <v>0.62540611411789182</v>
      </c>
      <c r="O933">
        <f t="shared" si="397"/>
        <v>0.62540611411789182</v>
      </c>
      <c r="P933">
        <f t="shared" si="398"/>
        <v>5.5337802991232699E-3</v>
      </c>
      <c r="Q933">
        <f t="shared" si="399"/>
        <v>2.2780055729952603E-6</v>
      </c>
      <c r="R933">
        <f t="shared" si="400"/>
        <v>2.6534811758638477E-2</v>
      </c>
      <c r="S933">
        <f t="shared" si="401"/>
        <v>0.17766890149561632</v>
      </c>
      <c r="T933">
        <f t="shared" si="402"/>
        <v>7.4888843822464732E-2</v>
      </c>
      <c r="U933">
        <f t="shared" si="403"/>
        <v>20.288516887290307</v>
      </c>
      <c r="V933">
        <f t="shared" si="404"/>
        <v>-0.37766890149561627</v>
      </c>
      <c r="W933">
        <f t="shared" si="405"/>
        <v>0</v>
      </c>
      <c r="X933">
        <f t="shared" si="406"/>
        <v>1.0059007185241196</v>
      </c>
      <c r="Y933">
        <f t="shared" si="407"/>
        <v>0.60189119645854727</v>
      </c>
      <c r="Z933">
        <f t="shared" si="408"/>
        <v>79.508416369682394</v>
      </c>
      <c r="AA933">
        <f t="shared" si="409"/>
        <v>1.1547005383792515</v>
      </c>
      <c r="AB933">
        <f t="shared" si="410"/>
        <v>0</v>
      </c>
      <c r="AC933">
        <f t="shared" si="411"/>
        <v>1</v>
      </c>
      <c r="AD933">
        <f t="shared" si="412"/>
        <v>1.0280615590059241</v>
      </c>
      <c r="AE933">
        <f t="shared" si="413"/>
        <v>109471407.47001469</v>
      </c>
      <c r="AF933">
        <f t="shared" si="414"/>
        <v>19753858593.232761</v>
      </c>
      <c r="AG933">
        <f t="shared" si="415"/>
        <v>1.0027670583780373</v>
      </c>
      <c r="AH933">
        <v>24</v>
      </c>
      <c r="AI933">
        <v>0.67944000000000004</v>
      </c>
      <c r="AJ933">
        <f t="shared" si="416"/>
        <v>2271.5007913398513</v>
      </c>
      <c r="AK933">
        <f t="shared" si="417"/>
        <v>64.306187402831185</v>
      </c>
      <c r="AL933">
        <f t="shared" si="418"/>
        <v>0</v>
      </c>
      <c r="AM933">
        <f t="shared" si="419"/>
        <v>0</v>
      </c>
      <c r="AN933">
        <f>AM933/((60/'Field readings'!D934)*24)</f>
        <v>0</v>
      </c>
      <c r="AO933">
        <f>SUM($AN$4:AN933)</f>
        <v>8879.4934323158614</v>
      </c>
    </row>
    <row r="934" spans="1:41">
      <c r="A934" s="2">
        <f>'Field readings'!A935</f>
        <v>44139</v>
      </c>
      <c r="B934" s="3">
        <f>'Field readings'!B935</f>
        <v>10.312499999994101</v>
      </c>
      <c r="C934">
        <f>'Field readings'!D935</f>
        <v>15</v>
      </c>
      <c r="D934">
        <f>'Field readings'!K935</f>
        <v>32</v>
      </c>
      <c r="E934">
        <f>'Field readings'!J935+14.6973</f>
        <v>14.6973</v>
      </c>
      <c r="F934">
        <f>'Field readings'!L935</f>
        <v>0</v>
      </c>
      <c r="G934">
        <f>'Field readings'!I935</f>
        <v>0.625</v>
      </c>
      <c r="H934">
        <f>'Field readings'!N935</f>
        <v>1.9390000000000001</v>
      </c>
      <c r="I934">
        <f>'Field readings'!M935</f>
        <v>0.75</v>
      </c>
      <c r="J934">
        <f t="shared" si="392"/>
        <v>0</v>
      </c>
      <c r="K934">
        <f t="shared" si="393"/>
        <v>0.32233109850438368</v>
      </c>
      <c r="L934">
        <f t="shared" si="394"/>
        <v>0.6029101083032492</v>
      </c>
      <c r="M934">
        <f t="shared" si="395"/>
        <v>4.5184153827834079E-3</v>
      </c>
      <c r="N934">
        <f t="shared" si="396"/>
        <v>0.62540611411789182</v>
      </c>
      <c r="O934">
        <f t="shared" si="397"/>
        <v>0.62540611411789182</v>
      </c>
      <c r="P934">
        <f t="shared" si="398"/>
        <v>5.5337802991232699E-3</v>
      </c>
      <c r="Q934">
        <f t="shared" si="399"/>
        <v>2.2780055729952603E-6</v>
      </c>
      <c r="R934">
        <f t="shared" si="400"/>
        <v>2.6534811758638477E-2</v>
      </c>
      <c r="S934">
        <f t="shared" si="401"/>
        <v>0.17766890149561632</v>
      </c>
      <c r="T934">
        <f t="shared" si="402"/>
        <v>7.4888843822464732E-2</v>
      </c>
      <c r="U934">
        <f t="shared" si="403"/>
        <v>20.288516887290307</v>
      </c>
      <c r="V934">
        <f t="shared" si="404"/>
        <v>-0.37766890149561627</v>
      </c>
      <c r="W934">
        <f t="shared" si="405"/>
        <v>0</v>
      </c>
      <c r="X934">
        <f t="shared" si="406"/>
        <v>1.0059007185241196</v>
      </c>
      <c r="Y934">
        <f t="shared" si="407"/>
        <v>0.60189119645854727</v>
      </c>
      <c r="Z934">
        <f t="shared" si="408"/>
        <v>79.508416369682394</v>
      </c>
      <c r="AA934">
        <f t="shared" si="409"/>
        <v>1.1547005383792515</v>
      </c>
      <c r="AB934">
        <f t="shared" si="410"/>
        <v>0</v>
      </c>
      <c r="AC934">
        <f t="shared" si="411"/>
        <v>1</v>
      </c>
      <c r="AD934">
        <f t="shared" si="412"/>
        <v>1.0280615590059241</v>
      </c>
      <c r="AE934">
        <f t="shared" si="413"/>
        <v>109471407.47001469</v>
      </c>
      <c r="AF934">
        <f t="shared" si="414"/>
        <v>19753858593.232761</v>
      </c>
      <c r="AG934">
        <f t="shared" si="415"/>
        <v>1.0027670583780373</v>
      </c>
      <c r="AH934">
        <v>24</v>
      </c>
      <c r="AI934">
        <v>0.67944000000000004</v>
      </c>
      <c r="AJ934">
        <f t="shared" si="416"/>
        <v>2271.5007913398513</v>
      </c>
      <c r="AK934">
        <f t="shared" si="417"/>
        <v>64.306187402831185</v>
      </c>
      <c r="AL934">
        <f t="shared" si="418"/>
        <v>0</v>
      </c>
      <c r="AM934">
        <f t="shared" si="419"/>
        <v>0</v>
      </c>
      <c r="AN934">
        <f>AM934/((60/'Field readings'!D935)*24)</f>
        <v>0</v>
      </c>
      <c r="AO934">
        <f>SUM($AN$4:AN934)</f>
        <v>8879.4934323158614</v>
      </c>
    </row>
    <row r="935" spans="1:41">
      <c r="A935" s="2">
        <f>'Field readings'!A936</f>
        <v>44139</v>
      </c>
      <c r="B935" s="3">
        <f>'Field readings'!B936</f>
        <v>10.322916666660801</v>
      </c>
      <c r="C935">
        <f>'Field readings'!D936</f>
        <v>15</v>
      </c>
      <c r="D935">
        <f>'Field readings'!K936</f>
        <v>32</v>
      </c>
      <c r="E935">
        <f>'Field readings'!J936+14.6973</f>
        <v>14.6973</v>
      </c>
      <c r="F935">
        <f>'Field readings'!L936</f>
        <v>0</v>
      </c>
      <c r="G935">
        <f>'Field readings'!I936</f>
        <v>0.625</v>
      </c>
      <c r="H935">
        <f>'Field readings'!N936</f>
        <v>1.9390000000000001</v>
      </c>
      <c r="I935">
        <f>'Field readings'!M936</f>
        <v>0.75</v>
      </c>
      <c r="J935">
        <f t="shared" si="392"/>
        <v>0</v>
      </c>
      <c r="K935">
        <f t="shared" si="393"/>
        <v>0.32233109850438368</v>
      </c>
      <c r="L935">
        <f t="shared" si="394"/>
        <v>0.6029101083032492</v>
      </c>
      <c r="M935">
        <f t="shared" si="395"/>
        <v>4.5184153827834079E-3</v>
      </c>
      <c r="N935">
        <f t="shared" si="396"/>
        <v>0.62540611411789182</v>
      </c>
      <c r="O935">
        <f t="shared" si="397"/>
        <v>0.62540611411789182</v>
      </c>
      <c r="P935">
        <f t="shared" si="398"/>
        <v>5.5337802991232699E-3</v>
      </c>
      <c r="Q935">
        <f t="shared" si="399"/>
        <v>2.2780055729952603E-6</v>
      </c>
      <c r="R935">
        <f t="shared" si="400"/>
        <v>2.6534811758638477E-2</v>
      </c>
      <c r="S935">
        <f t="shared" si="401"/>
        <v>0.17766890149561632</v>
      </c>
      <c r="T935">
        <f t="shared" si="402"/>
        <v>7.4888843822464732E-2</v>
      </c>
      <c r="U935">
        <f t="shared" si="403"/>
        <v>20.288516887290307</v>
      </c>
      <c r="V935">
        <f t="shared" si="404"/>
        <v>-0.37766890149561627</v>
      </c>
      <c r="W935">
        <f t="shared" si="405"/>
        <v>0</v>
      </c>
      <c r="X935">
        <f t="shared" si="406"/>
        <v>1.0059007185241196</v>
      </c>
      <c r="Y935">
        <f t="shared" si="407"/>
        <v>0.60189119645854727</v>
      </c>
      <c r="Z935">
        <f t="shared" si="408"/>
        <v>79.508416369682394</v>
      </c>
      <c r="AA935">
        <f t="shared" si="409"/>
        <v>1.1547005383792515</v>
      </c>
      <c r="AB935">
        <f t="shared" si="410"/>
        <v>0</v>
      </c>
      <c r="AC935">
        <f t="shared" si="411"/>
        <v>1</v>
      </c>
      <c r="AD935">
        <f t="shared" si="412"/>
        <v>1.0280615590059241</v>
      </c>
      <c r="AE935">
        <f t="shared" si="413"/>
        <v>109471407.47001469</v>
      </c>
      <c r="AF935">
        <f t="shared" si="414"/>
        <v>19753858593.232761</v>
      </c>
      <c r="AG935">
        <f t="shared" si="415"/>
        <v>1.0027670583780373</v>
      </c>
      <c r="AH935">
        <v>24</v>
      </c>
      <c r="AI935">
        <v>0.67944000000000004</v>
      </c>
      <c r="AJ935">
        <f t="shared" si="416"/>
        <v>2271.5007913398513</v>
      </c>
      <c r="AK935">
        <f t="shared" si="417"/>
        <v>64.306187402831185</v>
      </c>
      <c r="AL935">
        <f t="shared" si="418"/>
        <v>0</v>
      </c>
      <c r="AM935">
        <f t="shared" si="419"/>
        <v>0</v>
      </c>
      <c r="AN935">
        <f>AM935/((60/'Field readings'!D936)*24)</f>
        <v>0</v>
      </c>
      <c r="AO935">
        <f>SUM($AN$4:AN935)</f>
        <v>8879.4934323158614</v>
      </c>
    </row>
    <row r="936" spans="1:41">
      <c r="A936" s="2">
        <f>'Field readings'!A937</f>
        <v>44139</v>
      </c>
      <c r="B936" s="3">
        <f>'Field readings'!B937</f>
        <v>10.3333333333275</v>
      </c>
      <c r="C936">
        <f>'Field readings'!D937</f>
        <v>15</v>
      </c>
      <c r="D936">
        <f>'Field readings'!K937</f>
        <v>32</v>
      </c>
      <c r="E936">
        <f>'Field readings'!J937+14.6973</f>
        <v>14.6973</v>
      </c>
      <c r="F936">
        <f>'Field readings'!L937</f>
        <v>0</v>
      </c>
      <c r="G936">
        <f>'Field readings'!I937</f>
        <v>0.625</v>
      </c>
      <c r="H936">
        <f>'Field readings'!N937</f>
        <v>1.9390000000000001</v>
      </c>
      <c r="I936">
        <f>'Field readings'!M937</f>
        <v>0.75</v>
      </c>
      <c r="J936">
        <f t="shared" si="392"/>
        <v>0</v>
      </c>
      <c r="K936">
        <f t="shared" si="393"/>
        <v>0.32233109850438368</v>
      </c>
      <c r="L936">
        <f t="shared" si="394"/>
        <v>0.6029101083032492</v>
      </c>
      <c r="M936">
        <f t="shared" si="395"/>
        <v>4.5184153827834079E-3</v>
      </c>
      <c r="N936">
        <f t="shared" si="396"/>
        <v>0.62540611411789182</v>
      </c>
      <c r="O936">
        <f t="shared" si="397"/>
        <v>0.62540611411789182</v>
      </c>
      <c r="P936">
        <f t="shared" si="398"/>
        <v>5.5337802991232699E-3</v>
      </c>
      <c r="Q936">
        <f t="shared" si="399"/>
        <v>2.2780055729952603E-6</v>
      </c>
      <c r="R936">
        <f t="shared" si="400"/>
        <v>2.6534811758638477E-2</v>
      </c>
      <c r="S936">
        <f t="shared" si="401"/>
        <v>0.17766890149561632</v>
      </c>
      <c r="T936">
        <f t="shared" si="402"/>
        <v>7.4888843822464732E-2</v>
      </c>
      <c r="U936">
        <f t="shared" si="403"/>
        <v>20.288516887290307</v>
      </c>
      <c r="V936">
        <f t="shared" si="404"/>
        <v>-0.37766890149561627</v>
      </c>
      <c r="W936">
        <f t="shared" si="405"/>
        <v>0</v>
      </c>
      <c r="X936">
        <f t="shared" si="406"/>
        <v>1.0059007185241196</v>
      </c>
      <c r="Y936">
        <f t="shared" si="407"/>
        <v>0.60189119645854727</v>
      </c>
      <c r="Z936">
        <f t="shared" si="408"/>
        <v>79.508416369682394</v>
      </c>
      <c r="AA936">
        <f t="shared" si="409"/>
        <v>1.1547005383792515</v>
      </c>
      <c r="AB936">
        <f t="shared" si="410"/>
        <v>0</v>
      </c>
      <c r="AC936">
        <f t="shared" si="411"/>
        <v>1</v>
      </c>
      <c r="AD936">
        <f t="shared" si="412"/>
        <v>1.0280615590059241</v>
      </c>
      <c r="AE936">
        <f t="shared" si="413"/>
        <v>109471407.47001469</v>
      </c>
      <c r="AF936">
        <f t="shared" si="414"/>
        <v>19753858593.232761</v>
      </c>
      <c r="AG936">
        <f t="shared" si="415"/>
        <v>1.0027670583780373</v>
      </c>
      <c r="AH936">
        <v>24</v>
      </c>
      <c r="AI936">
        <v>0.67944000000000004</v>
      </c>
      <c r="AJ936">
        <f t="shared" si="416"/>
        <v>2271.5007913398513</v>
      </c>
      <c r="AK936">
        <f t="shared" si="417"/>
        <v>64.306187402831185</v>
      </c>
      <c r="AL936">
        <f t="shared" si="418"/>
        <v>0</v>
      </c>
      <c r="AM936">
        <f t="shared" si="419"/>
        <v>0</v>
      </c>
      <c r="AN936">
        <f>AM936/((60/'Field readings'!D937)*24)</f>
        <v>0</v>
      </c>
      <c r="AO936">
        <f>SUM($AN$4:AN936)</f>
        <v>8879.4934323158614</v>
      </c>
    </row>
    <row r="937" spans="1:41">
      <c r="A937" s="2">
        <f>'Field readings'!A938</f>
        <v>44139</v>
      </c>
      <c r="B937" s="3">
        <f>'Field readings'!B938</f>
        <v>10.343749999994101</v>
      </c>
      <c r="C937">
        <f>'Field readings'!D938</f>
        <v>15</v>
      </c>
      <c r="D937">
        <f>'Field readings'!K938</f>
        <v>32</v>
      </c>
      <c r="E937">
        <f>'Field readings'!J938+14.6973</f>
        <v>14.6973</v>
      </c>
      <c r="F937">
        <f>'Field readings'!L938</f>
        <v>0</v>
      </c>
      <c r="G937">
        <f>'Field readings'!I938</f>
        <v>0.625</v>
      </c>
      <c r="H937">
        <f>'Field readings'!N938</f>
        <v>1.9390000000000001</v>
      </c>
      <c r="I937">
        <f>'Field readings'!M938</f>
        <v>0.75</v>
      </c>
      <c r="J937">
        <f t="shared" si="392"/>
        <v>0</v>
      </c>
      <c r="K937">
        <f t="shared" si="393"/>
        <v>0.32233109850438368</v>
      </c>
      <c r="L937">
        <f t="shared" si="394"/>
        <v>0.6029101083032492</v>
      </c>
      <c r="M937">
        <f t="shared" si="395"/>
        <v>4.5184153827834079E-3</v>
      </c>
      <c r="N937">
        <f t="shared" si="396"/>
        <v>0.62540611411789182</v>
      </c>
      <c r="O937">
        <f t="shared" si="397"/>
        <v>0.62540611411789182</v>
      </c>
      <c r="P937">
        <f t="shared" si="398"/>
        <v>5.5337802991232699E-3</v>
      </c>
      <c r="Q937">
        <f t="shared" si="399"/>
        <v>2.2780055729952603E-6</v>
      </c>
      <c r="R937">
        <f t="shared" si="400"/>
        <v>2.6534811758638477E-2</v>
      </c>
      <c r="S937">
        <f t="shared" si="401"/>
        <v>0.17766890149561632</v>
      </c>
      <c r="T937">
        <f t="shared" si="402"/>
        <v>7.4888843822464732E-2</v>
      </c>
      <c r="U937">
        <f t="shared" si="403"/>
        <v>20.288516887290307</v>
      </c>
      <c r="V937">
        <f t="shared" si="404"/>
        <v>-0.37766890149561627</v>
      </c>
      <c r="W937">
        <f t="shared" si="405"/>
        <v>0</v>
      </c>
      <c r="X937">
        <f t="shared" si="406"/>
        <v>1.0059007185241196</v>
      </c>
      <c r="Y937">
        <f t="shared" si="407"/>
        <v>0.60189119645854727</v>
      </c>
      <c r="Z937">
        <f t="shared" si="408"/>
        <v>79.508416369682394</v>
      </c>
      <c r="AA937">
        <f t="shared" si="409"/>
        <v>1.1547005383792515</v>
      </c>
      <c r="AB937">
        <f t="shared" si="410"/>
        <v>0</v>
      </c>
      <c r="AC937">
        <f t="shared" si="411"/>
        <v>1</v>
      </c>
      <c r="AD937">
        <f t="shared" si="412"/>
        <v>1.0280615590059241</v>
      </c>
      <c r="AE937">
        <f t="shared" si="413"/>
        <v>109471407.47001469</v>
      </c>
      <c r="AF937">
        <f t="shared" si="414"/>
        <v>19753858593.232761</v>
      </c>
      <c r="AG937">
        <f t="shared" si="415"/>
        <v>1.0027670583780373</v>
      </c>
      <c r="AH937">
        <v>24</v>
      </c>
      <c r="AI937">
        <v>0.67944000000000004</v>
      </c>
      <c r="AJ937">
        <f t="shared" si="416"/>
        <v>2271.5007913398513</v>
      </c>
      <c r="AK937">
        <f t="shared" si="417"/>
        <v>64.306187402831185</v>
      </c>
      <c r="AL937">
        <f t="shared" si="418"/>
        <v>0</v>
      </c>
      <c r="AM937">
        <f t="shared" si="419"/>
        <v>0</v>
      </c>
      <c r="AN937">
        <f>AM937/((60/'Field readings'!D938)*24)</f>
        <v>0</v>
      </c>
      <c r="AO937">
        <f>SUM($AN$4:AN937)</f>
        <v>8879.4934323158614</v>
      </c>
    </row>
    <row r="938" spans="1:41">
      <c r="A938" s="2">
        <f>'Field readings'!A939</f>
        <v>44139</v>
      </c>
      <c r="B938" s="3">
        <f>'Field readings'!B939</f>
        <v>10.354166666660801</v>
      </c>
      <c r="C938">
        <f>'Field readings'!D939</f>
        <v>15</v>
      </c>
      <c r="D938">
        <f>'Field readings'!K939</f>
        <v>32</v>
      </c>
      <c r="E938">
        <f>'Field readings'!J939+14.6973</f>
        <v>14.6973</v>
      </c>
      <c r="F938">
        <f>'Field readings'!L939</f>
        <v>0</v>
      </c>
      <c r="G938">
        <f>'Field readings'!I939</f>
        <v>0.625</v>
      </c>
      <c r="H938">
        <f>'Field readings'!N939</f>
        <v>1.9390000000000001</v>
      </c>
      <c r="I938">
        <f>'Field readings'!M939</f>
        <v>0.75</v>
      </c>
      <c r="J938">
        <f t="shared" si="392"/>
        <v>0</v>
      </c>
      <c r="K938">
        <f t="shared" si="393"/>
        <v>0.32233109850438368</v>
      </c>
      <c r="L938">
        <f t="shared" si="394"/>
        <v>0.6029101083032492</v>
      </c>
      <c r="M938">
        <f t="shared" si="395"/>
        <v>4.5184153827834079E-3</v>
      </c>
      <c r="N938">
        <f t="shared" si="396"/>
        <v>0.62540611411789182</v>
      </c>
      <c r="O938">
        <f t="shared" si="397"/>
        <v>0.62540611411789182</v>
      </c>
      <c r="P938">
        <f t="shared" si="398"/>
        <v>5.5337802991232699E-3</v>
      </c>
      <c r="Q938">
        <f t="shared" si="399"/>
        <v>2.2780055729952603E-6</v>
      </c>
      <c r="R938">
        <f t="shared" si="400"/>
        <v>2.6534811758638477E-2</v>
      </c>
      <c r="S938">
        <f t="shared" si="401"/>
        <v>0.17766890149561632</v>
      </c>
      <c r="T938">
        <f t="shared" si="402"/>
        <v>7.4888843822464732E-2</v>
      </c>
      <c r="U938">
        <f t="shared" si="403"/>
        <v>20.288516887290307</v>
      </c>
      <c r="V938">
        <f t="shared" si="404"/>
        <v>-0.37766890149561627</v>
      </c>
      <c r="W938">
        <f t="shared" si="405"/>
        <v>0</v>
      </c>
      <c r="X938">
        <f t="shared" si="406"/>
        <v>1.0059007185241196</v>
      </c>
      <c r="Y938">
        <f t="shared" si="407"/>
        <v>0.60189119645854727</v>
      </c>
      <c r="Z938">
        <f t="shared" si="408"/>
        <v>79.508416369682394</v>
      </c>
      <c r="AA938">
        <f t="shared" si="409"/>
        <v>1.1547005383792515</v>
      </c>
      <c r="AB938">
        <f t="shared" si="410"/>
        <v>0</v>
      </c>
      <c r="AC938">
        <f t="shared" si="411"/>
        <v>1</v>
      </c>
      <c r="AD938">
        <f t="shared" si="412"/>
        <v>1.0280615590059241</v>
      </c>
      <c r="AE938">
        <f t="shared" si="413"/>
        <v>109471407.47001469</v>
      </c>
      <c r="AF938">
        <f t="shared" si="414"/>
        <v>19753858593.232761</v>
      </c>
      <c r="AG938">
        <f t="shared" si="415"/>
        <v>1.0027670583780373</v>
      </c>
      <c r="AH938">
        <v>24</v>
      </c>
      <c r="AI938">
        <v>0.67944000000000004</v>
      </c>
      <c r="AJ938">
        <f t="shared" si="416"/>
        <v>2271.5007913398513</v>
      </c>
      <c r="AK938">
        <f t="shared" si="417"/>
        <v>64.306187402831185</v>
      </c>
      <c r="AL938">
        <f t="shared" si="418"/>
        <v>0</v>
      </c>
      <c r="AM938">
        <f t="shared" si="419"/>
        <v>0</v>
      </c>
      <c r="AN938">
        <f>AM938/((60/'Field readings'!D939)*24)</f>
        <v>0</v>
      </c>
      <c r="AO938">
        <f>SUM($AN$4:AN938)</f>
        <v>8879.4934323158614</v>
      </c>
    </row>
    <row r="939" spans="1:41">
      <c r="A939" s="2">
        <f>'Field readings'!A940</f>
        <v>44139</v>
      </c>
      <c r="B939" s="3">
        <f>'Field readings'!B940</f>
        <v>10.364583333327399</v>
      </c>
      <c r="C939">
        <f>'Field readings'!D940</f>
        <v>15</v>
      </c>
      <c r="D939">
        <f>'Field readings'!K940</f>
        <v>32</v>
      </c>
      <c r="E939">
        <f>'Field readings'!J940+14.6973</f>
        <v>14.6973</v>
      </c>
      <c r="F939">
        <f>'Field readings'!L940</f>
        <v>0</v>
      </c>
      <c r="G939">
        <f>'Field readings'!I940</f>
        <v>0.625</v>
      </c>
      <c r="H939">
        <f>'Field readings'!N940</f>
        <v>1.9390000000000001</v>
      </c>
      <c r="I939">
        <f>'Field readings'!M940</f>
        <v>0.75</v>
      </c>
      <c r="J939">
        <f t="shared" si="392"/>
        <v>0</v>
      </c>
      <c r="K939">
        <f t="shared" si="393"/>
        <v>0.32233109850438368</v>
      </c>
      <c r="L939">
        <f t="shared" si="394"/>
        <v>0.6029101083032492</v>
      </c>
      <c r="M939">
        <f t="shared" si="395"/>
        <v>4.5184153827834079E-3</v>
      </c>
      <c r="N939">
        <f t="shared" si="396"/>
        <v>0.62540611411789182</v>
      </c>
      <c r="O939">
        <f t="shared" si="397"/>
        <v>0.62540611411789182</v>
      </c>
      <c r="P939">
        <f t="shared" si="398"/>
        <v>5.5337802991232699E-3</v>
      </c>
      <c r="Q939">
        <f t="shared" si="399"/>
        <v>2.2780055729952603E-6</v>
      </c>
      <c r="R939">
        <f t="shared" si="400"/>
        <v>2.6534811758638477E-2</v>
      </c>
      <c r="S939">
        <f t="shared" si="401"/>
        <v>0.17766890149561632</v>
      </c>
      <c r="T939">
        <f t="shared" si="402"/>
        <v>7.4888843822464732E-2</v>
      </c>
      <c r="U939">
        <f t="shared" si="403"/>
        <v>20.288516887290307</v>
      </c>
      <c r="V939">
        <f t="shared" si="404"/>
        <v>-0.37766890149561627</v>
      </c>
      <c r="W939">
        <f t="shared" si="405"/>
        <v>0</v>
      </c>
      <c r="X939">
        <f t="shared" si="406"/>
        <v>1.0059007185241196</v>
      </c>
      <c r="Y939">
        <f t="shared" si="407"/>
        <v>0.60189119645854727</v>
      </c>
      <c r="Z939">
        <f t="shared" si="408"/>
        <v>79.508416369682394</v>
      </c>
      <c r="AA939">
        <f t="shared" si="409"/>
        <v>1.1547005383792515</v>
      </c>
      <c r="AB939">
        <f t="shared" si="410"/>
        <v>0</v>
      </c>
      <c r="AC939">
        <f t="shared" si="411"/>
        <v>1</v>
      </c>
      <c r="AD939">
        <f t="shared" si="412"/>
        <v>1.0280615590059241</v>
      </c>
      <c r="AE939">
        <f t="shared" si="413"/>
        <v>109471407.47001469</v>
      </c>
      <c r="AF939">
        <f t="shared" si="414"/>
        <v>19753858593.232761</v>
      </c>
      <c r="AG939">
        <f t="shared" si="415"/>
        <v>1.0027670583780373</v>
      </c>
      <c r="AH939">
        <v>24</v>
      </c>
      <c r="AI939">
        <v>0.67944000000000004</v>
      </c>
      <c r="AJ939">
        <f t="shared" si="416"/>
        <v>2271.5007913398513</v>
      </c>
      <c r="AK939">
        <f t="shared" si="417"/>
        <v>64.306187402831185</v>
      </c>
      <c r="AL939">
        <f t="shared" si="418"/>
        <v>0</v>
      </c>
      <c r="AM939">
        <f t="shared" si="419"/>
        <v>0</v>
      </c>
      <c r="AN939">
        <f>AM939/((60/'Field readings'!D940)*24)</f>
        <v>0</v>
      </c>
      <c r="AO939">
        <f>SUM($AN$4:AN939)</f>
        <v>8879.4934323158614</v>
      </c>
    </row>
    <row r="940" spans="1:41">
      <c r="A940" s="2">
        <f>'Field readings'!A941</f>
        <v>44139</v>
      </c>
      <c r="B940" s="3">
        <f>'Field readings'!B941</f>
        <v>10.374999999994101</v>
      </c>
      <c r="C940">
        <f>'Field readings'!D941</f>
        <v>15</v>
      </c>
      <c r="D940">
        <f>'Field readings'!K941</f>
        <v>32</v>
      </c>
      <c r="E940">
        <f>'Field readings'!J941+14.6973</f>
        <v>14.6973</v>
      </c>
      <c r="F940">
        <f>'Field readings'!L941</f>
        <v>0</v>
      </c>
      <c r="G940">
        <f>'Field readings'!I941</f>
        <v>0.625</v>
      </c>
      <c r="H940">
        <f>'Field readings'!N941</f>
        <v>1.9390000000000001</v>
      </c>
      <c r="I940">
        <f>'Field readings'!M941</f>
        <v>0.75</v>
      </c>
      <c r="J940">
        <f t="shared" si="392"/>
        <v>0</v>
      </c>
      <c r="K940">
        <f t="shared" si="393"/>
        <v>0.32233109850438368</v>
      </c>
      <c r="L940">
        <f t="shared" si="394"/>
        <v>0.6029101083032492</v>
      </c>
      <c r="M940">
        <f t="shared" si="395"/>
        <v>4.5184153827834079E-3</v>
      </c>
      <c r="N940">
        <f t="shared" si="396"/>
        <v>0.62540611411789182</v>
      </c>
      <c r="O940">
        <f t="shared" si="397"/>
        <v>0.62540611411789182</v>
      </c>
      <c r="P940">
        <f t="shared" si="398"/>
        <v>5.5337802991232699E-3</v>
      </c>
      <c r="Q940">
        <f t="shared" si="399"/>
        <v>2.2780055729952603E-6</v>
      </c>
      <c r="R940">
        <f t="shared" si="400"/>
        <v>2.6534811758638477E-2</v>
      </c>
      <c r="S940">
        <f t="shared" si="401"/>
        <v>0.17766890149561632</v>
      </c>
      <c r="T940">
        <f t="shared" si="402"/>
        <v>7.4888843822464732E-2</v>
      </c>
      <c r="U940">
        <f t="shared" si="403"/>
        <v>20.288516887290307</v>
      </c>
      <c r="V940">
        <f t="shared" si="404"/>
        <v>-0.37766890149561627</v>
      </c>
      <c r="W940">
        <f t="shared" si="405"/>
        <v>0</v>
      </c>
      <c r="X940">
        <f t="shared" si="406"/>
        <v>1.0059007185241196</v>
      </c>
      <c r="Y940">
        <f t="shared" si="407"/>
        <v>0.60189119645854727</v>
      </c>
      <c r="Z940">
        <f t="shared" si="408"/>
        <v>79.508416369682394</v>
      </c>
      <c r="AA940">
        <f t="shared" si="409"/>
        <v>1.1547005383792515</v>
      </c>
      <c r="AB940">
        <f t="shared" si="410"/>
        <v>0</v>
      </c>
      <c r="AC940">
        <f t="shared" si="411"/>
        <v>1</v>
      </c>
      <c r="AD940">
        <f t="shared" si="412"/>
        <v>1.0280615590059241</v>
      </c>
      <c r="AE940">
        <f t="shared" si="413"/>
        <v>109471407.47001469</v>
      </c>
      <c r="AF940">
        <f t="shared" si="414"/>
        <v>19753858593.232761</v>
      </c>
      <c r="AG940">
        <f t="shared" si="415"/>
        <v>1.0027670583780373</v>
      </c>
      <c r="AH940">
        <v>24</v>
      </c>
      <c r="AI940">
        <v>0.67944000000000004</v>
      </c>
      <c r="AJ940">
        <f t="shared" si="416"/>
        <v>2271.5007913398513</v>
      </c>
      <c r="AK940">
        <f t="shared" si="417"/>
        <v>64.306187402831185</v>
      </c>
      <c r="AL940">
        <f t="shared" si="418"/>
        <v>0</v>
      </c>
      <c r="AM940">
        <f t="shared" si="419"/>
        <v>0</v>
      </c>
      <c r="AN940">
        <f>AM940/((60/'Field readings'!D941)*24)</f>
        <v>0</v>
      </c>
      <c r="AO940">
        <f>SUM($AN$4:AN940)</f>
        <v>8879.4934323158614</v>
      </c>
    </row>
    <row r="941" spans="1:41">
      <c r="A941" s="2">
        <f>'Field readings'!A942</f>
        <v>44139</v>
      </c>
      <c r="B941" s="3">
        <f>'Field readings'!B942</f>
        <v>10.385416666660801</v>
      </c>
      <c r="C941">
        <f>'Field readings'!D942</f>
        <v>15</v>
      </c>
      <c r="D941">
        <f>'Field readings'!K942</f>
        <v>32</v>
      </c>
      <c r="E941">
        <f>'Field readings'!J942+14.6973</f>
        <v>14.6973</v>
      </c>
      <c r="F941">
        <f>'Field readings'!L942</f>
        <v>0</v>
      </c>
      <c r="G941">
        <f>'Field readings'!I942</f>
        <v>0.625</v>
      </c>
      <c r="H941">
        <f>'Field readings'!N942</f>
        <v>1.9390000000000001</v>
      </c>
      <c r="I941">
        <f>'Field readings'!M942</f>
        <v>0.75</v>
      </c>
      <c r="J941">
        <f t="shared" si="392"/>
        <v>0</v>
      </c>
      <c r="K941">
        <f t="shared" si="393"/>
        <v>0.32233109850438368</v>
      </c>
      <c r="L941">
        <f t="shared" si="394"/>
        <v>0.6029101083032492</v>
      </c>
      <c r="M941">
        <f t="shared" si="395"/>
        <v>4.5184153827834079E-3</v>
      </c>
      <c r="N941">
        <f t="shared" si="396"/>
        <v>0.62540611411789182</v>
      </c>
      <c r="O941">
        <f t="shared" si="397"/>
        <v>0.62540611411789182</v>
      </c>
      <c r="P941">
        <f t="shared" si="398"/>
        <v>5.5337802991232699E-3</v>
      </c>
      <c r="Q941">
        <f t="shared" si="399"/>
        <v>2.2780055729952603E-6</v>
      </c>
      <c r="R941">
        <f t="shared" si="400"/>
        <v>2.6534811758638477E-2</v>
      </c>
      <c r="S941">
        <f t="shared" si="401"/>
        <v>0.17766890149561632</v>
      </c>
      <c r="T941">
        <f t="shared" si="402"/>
        <v>7.4888843822464732E-2</v>
      </c>
      <c r="U941">
        <f t="shared" si="403"/>
        <v>20.288516887290307</v>
      </c>
      <c r="V941">
        <f t="shared" si="404"/>
        <v>-0.37766890149561627</v>
      </c>
      <c r="W941">
        <f t="shared" si="405"/>
        <v>0</v>
      </c>
      <c r="X941">
        <f t="shared" si="406"/>
        <v>1.0059007185241196</v>
      </c>
      <c r="Y941">
        <f t="shared" si="407"/>
        <v>0.60189119645854727</v>
      </c>
      <c r="Z941">
        <f t="shared" si="408"/>
        <v>79.508416369682394</v>
      </c>
      <c r="AA941">
        <f t="shared" si="409"/>
        <v>1.1547005383792515</v>
      </c>
      <c r="AB941">
        <f t="shared" si="410"/>
        <v>0</v>
      </c>
      <c r="AC941">
        <f t="shared" si="411"/>
        <v>1</v>
      </c>
      <c r="AD941">
        <f t="shared" si="412"/>
        <v>1.0280615590059241</v>
      </c>
      <c r="AE941">
        <f t="shared" si="413"/>
        <v>109471407.47001469</v>
      </c>
      <c r="AF941">
        <f t="shared" si="414"/>
        <v>19753858593.232761</v>
      </c>
      <c r="AG941">
        <f t="shared" si="415"/>
        <v>1.0027670583780373</v>
      </c>
      <c r="AH941">
        <v>24</v>
      </c>
      <c r="AI941">
        <v>0.67944000000000004</v>
      </c>
      <c r="AJ941">
        <f t="shared" si="416"/>
        <v>2271.5007913398513</v>
      </c>
      <c r="AK941">
        <f t="shared" si="417"/>
        <v>64.306187402831185</v>
      </c>
      <c r="AL941">
        <f t="shared" si="418"/>
        <v>0</v>
      </c>
      <c r="AM941">
        <f t="shared" si="419"/>
        <v>0</v>
      </c>
      <c r="AN941">
        <f>AM941/((60/'Field readings'!D942)*24)</f>
        <v>0</v>
      </c>
      <c r="AO941">
        <f>SUM($AN$4:AN941)</f>
        <v>8879.4934323158614</v>
      </c>
    </row>
    <row r="942" spans="1:41">
      <c r="A942" s="2">
        <f>'Field readings'!A943</f>
        <v>44139</v>
      </c>
      <c r="B942" s="3">
        <f>'Field readings'!B943</f>
        <v>10.395833333327399</v>
      </c>
      <c r="C942">
        <f>'Field readings'!D943</f>
        <v>15</v>
      </c>
      <c r="D942">
        <f>'Field readings'!K943</f>
        <v>32</v>
      </c>
      <c r="E942">
        <f>'Field readings'!J943+14.6973</f>
        <v>14.6973</v>
      </c>
      <c r="F942">
        <f>'Field readings'!L943</f>
        <v>0</v>
      </c>
      <c r="G942">
        <f>'Field readings'!I943</f>
        <v>0.625</v>
      </c>
      <c r="H942">
        <f>'Field readings'!N943</f>
        <v>1.9390000000000001</v>
      </c>
      <c r="I942">
        <f>'Field readings'!M943</f>
        <v>0.75</v>
      </c>
      <c r="J942">
        <f t="shared" si="392"/>
        <v>0</v>
      </c>
      <c r="K942">
        <f t="shared" si="393"/>
        <v>0.32233109850438368</v>
      </c>
      <c r="L942">
        <f t="shared" si="394"/>
        <v>0.6029101083032492</v>
      </c>
      <c r="M942">
        <f t="shared" si="395"/>
        <v>4.5184153827834079E-3</v>
      </c>
      <c r="N942">
        <f t="shared" si="396"/>
        <v>0.62540611411789182</v>
      </c>
      <c r="O942">
        <f t="shared" si="397"/>
        <v>0.62540611411789182</v>
      </c>
      <c r="P942">
        <f t="shared" si="398"/>
        <v>5.5337802991232699E-3</v>
      </c>
      <c r="Q942">
        <f t="shared" si="399"/>
        <v>2.2780055729952603E-6</v>
      </c>
      <c r="R942">
        <f t="shared" si="400"/>
        <v>2.6534811758638477E-2</v>
      </c>
      <c r="S942">
        <f t="shared" si="401"/>
        <v>0.17766890149561632</v>
      </c>
      <c r="T942">
        <f t="shared" si="402"/>
        <v>7.4888843822464732E-2</v>
      </c>
      <c r="U942">
        <f t="shared" si="403"/>
        <v>20.288516887290307</v>
      </c>
      <c r="V942">
        <f t="shared" si="404"/>
        <v>-0.37766890149561627</v>
      </c>
      <c r="W942">
        <f t="shared" si="405"/>
        <v>0</v>
      </c>
      <c r="X942">
        <f t="shared" si="406"/>
        <v>1.0059007185241196</v>
      </c>
      <c r="Y942">
        <f t="shared" si="407"/>
        <v>0.60189119645854727</v>
      </c>
      <c r="Z942">
        <f t="shared" si="408"/>
        <v>79.508416369682394</v>
      </c>
      <c r="AA942">
        <f t="shared" si="409"/>
        <v>1.1547005383792515</v>
      </c>
      <c r="AB942">
        <f t="shared" si="410"/>
        <v>0</v>
      </c>
      <c r="AC942">
        <f t="shared" si="411"/>
        <v>1</v>
      </c>
      <c r="AD942">
        <f t="shared" si="412"/>
        <v>1.0280615590059241</v>
      </c>
      <c r="AE942">
        <f t="shared" si="413"/>
        <v>109471407.47001469</v>
      </c>
      <c r="AF942">
        <f t="shared" si="414"/>
        <v>19753858593.232761</v>
      </c>
      <c r="AG942">
        <f t="shared" si="415"/>
        <v>1.0027670583780373</v>
      </c>
      <c r="AH942">
        <v>24</v>
      </c>
      <c r="AI942">
        <v>0.67944000000000004</v>
      </c>
      <c r="AJ942">
        <f t="shared" si="416"/>
        <v>2271.5007913398513</v>
      </c>
      <c r="AK942">
        <f t="shared" si="417"/>
        <v>64.306187402831185</v>
      </c>
      <c r="AL942">
        <f t="shared" si="418"/>
        <v>0</v>
      </c>
      <c r="AM942">
        <f t="shared" si="419"/>
        <v>0</v>
      </c>
      <c r="AN942">
        <f>AM942/((60/'Field readings'!D943)*24)</f>
        <v>0</v>
      </c>
      <c r="AO942">
        <f>SUM($AN$4:AN942)</f>
        <v>8879.4934323158614</v>
      </c>
    </row>
    <row r="943" spans="1:41">
      <c r="A943" s="2">
        <f>'Field readings'!A944</f>
        <v>44139</v>
      </c>
      <c r="B943" s="3">
        <f>'Field readings'!B944</f>
        <v>10.406249999994101</v>
      </c>
      <c r="C943">
        <f>'Field readings'!D944</f>
        <v>15</v>
      </c>
      <c r="D943">
        <f>'Field readings'!K944</f>
        <v>32</v>
      </c>
      <c r="E943">
        <f>'Field readings'!J944+14.6973</f>
        <v>14.6973</v>
      </c>
      <c r="F943">
        <f>'Field readings'!L944</f>
        <v>0</v>
      </c>
      <c r="G943">
        <f>'Field readings'!I944</f>
        <v>0.625</v>
      </c>
      <c r="H943">
        <f>'Field readings'!N944</f>
        <v>1.9390000000000001</v>
      </c>
      <c r="I943">
        <f>'Field readings'!M944</f>
        <v>0.75</v>
      </c>
      <c r="J943">
        <f t="shared" si="392"/>
        <v>0</v>
      </c>
      <c r="K943">
        <f t="shared" si="393"/>
        <v>0.32233109850438368</v>
      </c>
      <c r="L943">
        <f t="shared" si="394"/>
        <v>0.6029101083032492</v>
      </c>
      <c r="M943">
        <f t="shared" si="395"/>
        <v>4.5184153827834079E-3</v>
      </c>
      <c r="N943">
        <f t="shared" si="396"/>
        <v>0.62540611411789182</v>
      </c>
      <c r="O943">
        <f t="shared" si="397"/>
        <v>0.62540611411789182</v>
      </c>
      <c r="P943">
        <f t="shared" si="398"/>
        <v>5.5337802991232699E-3</v>
      </c>
      <c r="Q943">
        <f t="shared" si="399"/>
        <v>2.2780055729952603E-6</v>
      </c>
      <c r="R943">
        <f t="shared" si="400"/>
        <v>2.6534811758638477E-2</v>
      </c>
      <c r="S943">
        <f t="shared" si="401"/>
        <v>0.17766890149561632</v>
      </c>
      <c r="T943">
        <f t="shared" si="402"/>
        <v>7.4888843822464732E-2</v>
      </c>
      <c r="U943">
        <f t="shared" si="403"/>
        <v>20.288516887290307</v>
      </c>
      <c r="V943">
        <f t="shared" si="404"/>
        <v>-0.37766890149561627</v>
      </c>
      <c r="W943">
        <f t="shared" si="405"/>
        <v>0</v>
      </c>
      <c r="X943">
        <f t="shared" si="406"/>
        <v>1.0059007185241196</v>
      </c>
      <c r="Y943">
        <f t="shared" si="407"/>
        <v>0.60189119645854727</v>
      </c>
      <c r="Z943">
        <f t="shared" si="408"/>
        <v>79.508416369682394</v>
      </c>
      <c r="AA943">
        <f t="shared" si="409"/>
        <v>1.1547005383792515</v>
      </c>
      <c r="AB943">
        <f t="shared" si="410"/>
        <v>0</v>
      </c>
      <c r="AC943">
        <f t="shared" si="411"/>
        <v>1</v>
      </c>
      <c r="AD943">
        <f t="shared" si="412"/>
        <v>1.0280615590059241</v>
      </c>
      <c r="AE943">
        <f t="shared" si="413"/>
        <v>109471407.47001469</v>
      </c>
      <c r="AF943">
        <f t="shared" si="414"/>
        <v>19753858593.232761</v>
      </c>
      <c r="AG943">
        <f t="shared" si="415"/>
        <v>1.0027670583780373</v>
      </c>
      <c r="AH943">
        <v>24</v>
      </c>
      <c r="AI943">
        <v>0.67944000000000004</v>
      </c>
      <c r="AJ943">
        <f t="shared" si="416"/>
        <v>2271.5007913398513</v>
      </c>
      <c r="AK943">
        <f t="shared" si="417"/>
        <v>64.306187402831185</v>
      </c>
      <c r="AL943">
        <f t="shared" si="418"/>
        <v>0</v>
      </c>
      <c r="AM943">
        <f t="shared" si="419"/>
        <v>0</v>
      </c>
      <c r="AN943">
        <f>AM943/((60/'Field readings'!D944)*24)</f>
        <v>0</v>
      </c>
      <c r="AO943">
        <f>SUM($AN$4:AN943)</f>
        <v>8879.4934323158614</v>
      </c>
    </row>
    <row r="944" spans="1:41">
      <c r="A944" s="2">
        <f>'Field readings'!A945</f>
        <v>44139</v>
      </c>
      <c r="B944" s="3">
        <f>'Field readings'!B945</f>
        <v>10.416666666660699</v>
      </c>
      <c r="C944">
        <f>'Field readings'!D945</f>
        <v>15</v>
      </c>
      <c r="D944">
        <f>'Field readings'!K945</f>
        <v>32</v>
      </c>
      <c r="E944">
        <f>'Field readings'!J945+14.6973</f>
        <v>14.6973</v>
      </c>
      <c r="F944">
        <f>'Field readings'!L945</f>
        <v>0</v>
      </c>
      <c r="G944">
        <f>'Field readings'!I945</f>
        <v>0.625</v>
      </c>
      <c r="H944">
        <f>'Field readings'!N945</f>
        <v>1.9390000000000001</v>
      </c>
      <c r="I944">
        <f>'Field readings'!M945</f>
        <v>0.75</v>
      </c>
      <c r="J944">
        <f t="shared" si="392"/>
        <v>0</v>
      </c>
      <c r="K944">
        <f t="shared" si="393"/>
        <v>0.32233109850438368</v>
      </c>
      <c r="L944">
        <f t="shared" si="394"/>
        <v>0.6029101083032492</v>
      </c>
      <c r="M944">
        <f t="shared" si="395"/>
        <v>4.5184153827834079E-3</v>
      </c>
      <c r="N944">
        <f t="shared" si="396"/>
        <v>0.62540611411789182</v>
      </c>
      <c r="O944">
        <f t="shared" si="397"/>
        <v>0.62540611411789182</v>
      </c>
      <c r="P944">
        <f t="shared" si="398"/>
        <v>5.5337802991232699E-3</v>
      </c>
      <c r="Q944">
        <f t="shared" si="399"/>
        <v>2.2780055729952603E-6</v>
      </c>
      <c r="R944">
        <f t="shared" si="400"/>
        <v>2.6534811758638477E-2</v>
      </c>
      <c r="S944">
        <f t="shared" si="401"/>
        <v>0.17766890149561632</v>
      </c>
      <c r="T944">
        <f t="shared" si="402"/>
        <v>7.4888843822464732E-2</v>
      </c>
      <c r="U944">
        <f t="shared" si="403"/>
        <v>20.288516887290307</v>
      </c>
      <c r="V944">
        <f t="shared" si="404"/>
        <v>-0.37766890149561627</v>
      </c>
      <c r="W944">
        <f t="shared" si="405"/>
        <v>0</v>
      </c>
      <c r="X944">
        <f t="shared" si="406"/>
        <v>1.0059007185241196</v>
      </c>
      <c r="Y944">
        <f t="shared" si="407"/>
        <v>0.60189119645854727</v>
      </c>
      <c r="Z944">
        <f t="shared" si="408"/>
        <v>79.508416369682394</v>
      </c>
      <c r="AA944">
        <f t="shared" si="409"/>
        <v>1.1547005383792515</v>
      </c>
      <c r="AB944">
        <f t="shared" si="410"/>
        <v>0</v>
      </c>
      <c r="AC944">
        <f t="shared" si="411"/>
        <v>1</v>
      </c>
      <c r="AD944">
        <f t="shared" si="412"/>
        <v>1.0280615590059241</v>
      </c>
      <c r="AE944">
        <f t="shared" si="413"/>
        <v>109471407.47001469</v>
      </c>
      <c r="AF944">
        <f t="shared" si="414"/>
        <v>19753858593.232761</v>
      </c>
      <c r="AG944">
        <f t="shared" si="415"/>
        <v>1.0027670583780373</v>
      </c>
      <c r="AH944">
        <v>24</v>
      </c>
      <c r="AI944">
        <v>0.67944000000000004</v>
      </c>
      <c r="AJ944">
        <f t="shared" si="416"/>
        <v>2271.5007913398513</v>
      </c>
      <c r="AK944">
        <f t="shared" si="417"/>
        <v>64.306187402831185</v>
      </c>
      <c r="AL944">
        <f t="shared" si="418"/>
        <v>0</v>
      </c>
      <c r="AM944">
        <f t="shared" si="419"/>
        <v>0</v>
      </c>
      <c r="AN944">
        <f>AM944/((60/'Field readings'!D945)*24)</f>
        <v>0</v>
      </c>
      <c r="AO944">
        <f>SUM($AN$4:AN944)</f>
        <v>8879.4934323158614</v>
      </c>
    </row>
    <row r="945" spans="1:41">
      <c r="A945" s="2">
        <f>'Field readings'!A946</f>
        <v>44139</v>
      </c>
      <c r="B945" s="3">
        <f>'Field readings'!B946</f>
        <v>10.427083333327399</v>
      </c>
      <c r="C945">
        <f>'Field readings'!D946</f>
        <v>15</v>
      </c>
      <c r="D945">
        <f>'Field readings'!K946</f>
        <v>32</v>
      </c>
      <c r="E945">
        <f>'Field readings'!J946+14.6973</f>
        <v>14.6973</v>
      </c>
      <c r="F945">
        <f>'Field readings'!L946</f>
        <v>0</v>
      </c>
      <c r="G945">
        <f>'Field readings'!I946</f>
        <v>0.625</v>
      </c>
      <c r="H945">
        <f>'Field readings'!N946</f>
        <v>1.9390000000000001</v>
      </c>
      <c r="I945">
        <f>'Field readings'!M946</f>
        <v>0.75</v>
      </c>
      <c r="J945">
        <f t="shared" si="392"/>
        <v>0</v>
      </c>
      <c r="K945">
        <f t="shared" si="393"/>
        <v>0.32233109850438368</v>
      </c>
      <c r="L945">
        <f t="shared" si="394"/>
        <v>0.6029101083032492</v>
      </c>
      <c r="M945">
        <f t="shared" si="395"/>
        <v>4.5184153827834079E-3</v>
      </c>
      <c r="N945">
        <f t="shared" si="396"/>
        <v>0.62540611411789182</v>
      </c>
      <c r="O945">
        <f t="shared" si="397"/>
        <v>0.62540611411789182</v>
      </c>
      <c r="P945">
        <f t="shared" si="398"/>
        <v>5.5337802991232699E-3</v>
      </c>
      <c r="Q945">
        <f t="shared" si="399"/>
        <v>2.2780055729952603E-6</v>
      </c>
      <c r="R945">
        <f t="shared" si="400"/>
        <v>2.6534811758638477E-2</v>
      </c>
      <c r="S945">
        <f t="shared" si="401"/>
        <v>0.17766890149561632</v>
      </c>
      <c r="T945">
        <f t="shared" si="402"/>
        <v>7.4888843822464732E-2</v>
      </c>
      <c r="U945">
        <f t="shared" si="403"/>
        <v>20.288516887290307</v>
      </c>
      <c r="V945">
        <f t="shared" si="404"/>
        <v>-0.37766890149561627</v>
      </c>
      <c r="W945">
        <f t="shared" si="405"/>
        <v>0</v>
      </c>
      <c r="X945">
        <f t="shared" si="406"/>
        <v>1.0059007185241196</v>
      </c>
      <c r="Y945">
        <f t="shared" si="407"/>
        <v>0.60189119645854727</v>
      </c>
      <c r="Z945">
        <f t="shared" si="408"/>
        <v>79.508416369682394</v>
      </c>
      <c r="AA945">
        <f t="shared" si="409"/>
        <v>1.1547005383792515</v>
      </c>
      <c r="AB945">
        <f t="shared" si="410"/>
        <v>0</v>
      </c>
      <c r="AC945">
        <f t="shared" si="411"/>
        <v>1</v>
      </c>
      <c r="AD945">
        <f t="shared" si="412"/>
        <v>1.0280615590059241</v>
      </c>
      <c r="AE945">
        <f t="shared" si="413"/>
        <v>109471407.47001469</v>
      </c>
      <c r="AF945">
        <f t="shared" si="414"/>
        <v>19753858593.232761</v>
      </c>
      <c r="AG945">
        <f t="shared" si="415"/>
        <v>1.0027670583780373</v>
      </c>
      <c r="AH945">
        <v>24</v>
      </c>
      <c r="AI945">
        <v>0.67944000000000004</v>
      </c>
      <c r="AJ945">
        <f t="shared" si="416"/>
        <v>2271.5007913398513</v>
      </c>
      <c r="AK945">
        <f t="shared" si="417"/>
        <v>64.306187402831185</v>
      </c>
      <c r="AL945">
        <f t="shared" si="418"/>
        <v>0</v>
      </c>
      <c r="AM945">
        <f t="shared" si="419"/>
        <v>0</v>
      </c>
      <c r="AN945">
        <f>AM945/((60/'Field readings'!D946)*24)</f>
        <v>0</v>
      </c>
      <c r="AO945">
        <f>SUM($AN$4:AN945)</f>
        <v>8879.4934323158614</v>
      </c>
    </row>
    <row r="946" spans="1:41">
      <c r="A946" s="2">
        <f>'Field readings'!A947</f>
        <v>44139</v>
      </c>
      <c r="B946" s="3">
        <f>'Field readings'!B947</f>
        <v>10.437499999994101</v>
      </c>
      <c r="C946">
        <f>'Field readings'!D947</f>
        <v>15</v>
      </c>
      <c r="D946">
        <f>'Field readings'!K947</f>
        <v>32</v>
      </c>
      <c r="E946">
        <f>'Field readings'!J947+14.6973</f>
        <v>14.6973</v>
      </c>
      <c r="F946">
        <f>'Field readings'!L947</f>
        <v>0</v>
      </c>
      <c r="G946">
        <f>'Field readings'!I947</f>
        <v>0.625</v>
      </c>
      <c r="H946">
        <f>'Field readings'!N947</f>
        <v>1.9390000000000001</v>
      </c>
      <c r="I946">
        <f>'Field readings'!M947</f>
        <v>0.75</v>
      </c>
      <c r="J946">
        <f t="shared" si="392"/>
        <v>0</v>
      </c>
      <c r="K946">
        <f t="shared" si="393"/>
        <v>0.32233109850438368</v>
      </c>
      <c r="L946">
        <f t="shared" si="394"/>
        <v>0.6029101083032492</v>
      </c>
      <c r="M946">
        <f t="shared" si="395"/>
        <v>4.5184153827834079E-3</v>
      </c>
      <c r="N946">
        <f t="shared" si="396"/>
        <v>0.62540611411789182</v>
      </c>
      <c r="O946">
        <f t="shared" si="397"/>
        <v>0.62540611411789182</v>
      </c>
      <c r="P946">
        <f t="shared" si="398"/>
        <v>5.5337802991232699E-3</v>
      </c>
      <c r="Q946">
        <f t="shared" si="399"/>
        <v>2.2780055729952603E-6</v>
      </c>
      <c r="R946">
        <f t="shared" si="400"/>
        <v>2.6534811758638477E-2</v>
      </c>
      <c r="S946">
        <f t="shared" si="401"/>
        <v>0.17766890149561632</v>
      </c>
      <c r="T946">
        <f t="shared" si="402"/>
        <v>7.4888843822464732E-2</v>
      </c>
      <c r="U946">
        <f t="shared" si="403"/>
        <v>20.288516887290307</v>
      </c>
      <c r="V946">
        <f t="shared" si="404"/>
        <v>-0.37766890149561627</v>
      </c>
      <c r="W946">
        <f t="shared" si="405"/>
        <v>0</v>
      </c>
      <c r="X946">
        <f t="shared" si="406"/>
        <v>1.0059007185241196</v>
      </c>
      <c r="Y946">
        <f t="shared" si="407"/>
        <v>0.60189119645854727</v>
      </c>
      <c r="Z946">
        <f t="shared" si="408"/>
        <v>79.508416369682394</v>
      </c>
      <c r="AA946">
        <f t="shared" si="409"/>
        <v>1.1547005383792515</v>
      </c>
      <c r="AB946">
        <f t="shared" si="410"/>
        <v>0</v>
      </c>
      <c r="AC946">
        <f t="shared" si="411"/>
        <v>1</v>
      </c>
      <c r="AD946">
        <f t="shared" si="412"/>
        <v>1.0280615590059241</v>
      </c>
      <c r="AE946">
        <f t="shared" si="413"/>
        <v>109471407.47001469</v>
      </c>
      <c r="AF946">
        <f t="shared" si="414"/>
        <v>19753858593.232761</v>
      </c>
      <c r="AG946">
        <f t="shared" si="415"/>
        <v>1.0027670583780373</v>
      </c>
      <c r="AH946">
        <v>24</v>
      </c>
      <c r="AI946">
        <v>0.67944000000000004</v>
      </c>
      <c r="AJ946">
        <f t="shared" si="416"/>
        <v>2271.5007913398513</v>
      </c>
      <c r="AK946">
        <f t="shared" si="417"/>
        <v>64.306187402831185</v>
      </c>
      <c r="AL946">
        <f t="shared" si="418"/>
        <v>0</v>
      </c>
      <c r="AM946">
        <f t="shared" si="419"/>
        <v>0</v>
      </c>
      <c r="AN946">
        <f>AM946/((60/'Field readings'!D947)*24)</f>
        <v>0</v>
      </c>
      <c r="AO946">
        <f>SUM($AN$4:AN946)</f>
        <v>8879.4934323158614</v>
      </c>
    </row>
    <row r="947" spans="1:41">
      <c r="A947" s="2">
        <f>'Field readings'!A948</f>
        <v>44139</v>
      </c>
      <c r="B947" s="3">
        <f>'Field readings'!B948</f>
        <v>10.447916666660699</v>
      </c>
      <c r="C947">
        <f>'Field readings'!D948</f>
        <v>15</v>
      </c>
      <c r="D947">
        <f>'Field readings'!K948</f>
        <v>32</v>
      </c>
      <c r="E947">
        <f>'Field readings'!J948+14.6973</f>
        <v>14.6973</v>
      </c>
      <c r="F947">
        <f>'Field readings'!L948</f>
        <v>0</v>
      </c>
      <c r="G947">
        <f>'Field readings'!I948</f>
        <v>0.625</v>
      </c>
      <c r="H947">
        <f>'Field readings'!N948</f>
        <v>1.9390000000000001</v>
      </c>
      <c r="I947">
        <f>'Field readings'!M948</f>
        <v>0.75</v>
      </c>
      <c r="J947">
        <f t="shared" si="392"/>
        <v>0</v>
      </c>
      <c r="K947">
        <f t="shared" si="393"/>
        <v>0.32233109850438368</v>
      </c>
      <c r="L947">
        <f t="shared" si="394"/>
        <v>0.6029101083032492</v>
      </c>
      <c r="M947">
        <f t="shared" si="395"/>
        <v>4.5184153827834079E-3</v>
      </c>
      <c r="N947">
        <f t="shared" si="396"/>
        <v>0.62540611411789182</v>
      </c>
      <c r="O947">
        <f t="shared" si="397"/>
        <v>0.62540611411789182</v>
      </c>
      <c r="P947">
        <f t="shared" si="398"/>
        <v>5.5337802991232699E-3</v>
      </c>
      <c r="Q947">
        <f t="shared" si="399"/>
        <v>2.2780055729952603E-6</v>
      </c>
      <c r="R947">
        <f t="shared" si="400"/>
        <v>2.6534811758638477E-2</v>
      </c>
      <c r="S947">
        <f t="shared" si="401"/>
        <v>0.17766890149561632</v>
      </c>
      <c r="T947">
        <f t="shared" si="402"/>
        <v>7.4888843822464732E-2</v>
      </c>
      <c r="U947">
        <f t="shared" si="403"/>
        <v>20.288516887290307</v>
      </c>
      <c r="V947">
        <f t="shared" si="404"/>
        <v>-0.37766890149561627</v>
      </c>
      <c r="W947">
        <f t="shared" si="405"/>
        <v>0</v>
      </c>
      <c r="X947">
        <f t="shared" si="406"/>
        <v>1.0059007185241196</v>
      </c>
      <c r="Y947">
        <f t="shared" si="407"/>
        <v>0.60189119645854727</v>
      </c>
      <c r="Z947">
        <f t="shared" si="408"/>
        <v>79.508416369682394</v>
      </c>
      <c r="AA947">
        <f t="shared" si="409"/>
        <v>1.1547005383792515</v>
      </c>
      <c r="AB947">
        <f t="shared" si="410"/>
        <v>0</v>
      </c>
      <c r="AC947">
        <f t="shared" si="411"/>
        <v>1</v>
      </c>
      <c r="AD947">
        <f t="shared" si="412"/>
        <v>1.0280615590059241</v>
      </c>
      <c r="AE947">
        <f t="shared" si="413"/>
        <v>109471407.47001469</v>
      </c>
      <c r="AF947">
        <f t="shared" si="414"/>
        <v>19753858593.232761</v>
      </c>
      <c r="AG947">
        <f t="shared" si="415"/>
        <v>1.0027670583780373</v>
      </c>
      <c r="AH947">
        <v>24</v>
      </c>
      <c r="AI947">
        <v>0.67944000000000004</v>
      </c>
      <c r="AJ947">
        <f t="shared" si="416"/>
        <v>2271.5007913398513</v>
      </c>
      <c r="AK947">
        <f t="shared" si="417"/>
        <v>64.306187402831185</v>
      </c>
      <c r="AL947">
        <f t="shared" si="418"/>
        <v>0</v>
      </c>
      <c r="AM947">
        <f t="shared" si="419"/>
        <v>0</v>
      </c>
      <c r="AN947">
        <f>AM947/((60/'Field readings'!D948)*24)</f>
        <v>0</v>
      </c>
      <c r="AO947">
        <f>SUM($AN$4:AN947)</f>
        <v>8879.4934323158614</v>
      </c>
    </row>
    <row r="948" spans="1:41">
      <c r="A948" s="2">
        <f>'Field readings'!A949</f>
        <v>44139</v>
      </c>
      <c r="B948" s="3">
        <f>'Field readings'!B949</f>
        <v>10.458333333327399</v>
      </c>
      <c r="C948">
        <f>'Field readings'!D949</f>
        <v>15</v>
      </c>
      <c r="D948">
        <f>'Field readings'!K949</f>
        <v>32</v>
      </c>
      <c r="E948">
        <f>'Field readings'!J949+14.6973</f>
        <v>14.6973</v>
      </c>
      <c r="F948">
        <f>'Field readings'!L949</f>
        <v>0</v>
      </c>
      <c r="G948">
        <f>'Field readings'!I949</f>
        <v>0.625</v>
      </c>
      <c r="H948">
        <f>'Field readings'!N949</f>
        <v>1.9390000000000001</v>
      </c>
      <c r="I948">
        <f>'Field readings'!M949</f>
        <v>0.75</v>
      </c>
      <c r="J948">
        <f t="shared" si="392"/>
        <v>0</v>
      </c>
      <c r="K948">
        <f t="shared" si="393"/>
        <v>0.32233109850438368</v>
      </c>
      <c r="L948">
        <f t="shared" si="394"/>
        <v>0.6029101083032492</v>
      </c>
      <c r="M948">
        <f t="shared" si="395"/>
        <v>4.5184153827834079E-3</v>
      </c>
      <c r="N948">
        <f t="shared" si="396"/>
        <v>0.62540611411789182</v>
      </c>
      <c r="O948">
        <f t="shared" si="397"/>
        <v>0.62540611411789182</v>
      </c>
      <c r="P948">
        <f t="shared" si="398"/>
        <v>5.5337802991232699E-3</v>
      </c>
      <c r="Q948">
        <f t="shared" si="399"/>
        <v>2.2780055729952603E-6</v>
      </c>
      <c r="R948">
        <f t="shared" si="400"/>
        <v>2.6534811758638477E-2</v>
      </c>
      <c r="S948">
        <f t="shared" si="401"/>
        <v>0.17766890149561632</v>
      </c>
      <c r="T948">
        <f t="shared" si="402"/>
        <v>7.4888843822464732E-2</v>
      </c>
      <c r="U948">
        <f t="shared" si="403"/>
        <v>20.288516887290307</v>
      </c>
      <c r="V948">
        <f t="shared" si="404"/>
        <v>-0.37766890149561627</v>
      </c>
      <c r="W948">
        <f t="shared" si="405"/>
        <v>0</v>
      </c>
      <c r="X948">
        <f t="shared" si="406"/>
        <v>1.0059007185241196</v>
      </c>
      <c r="Y948">
        <f t="shared" si="407"/>
        <v>0.60189119645854727</v>
      </c>
      <c r="Z948">
        <f t="shared" si="408"/>
        <v>79.508416369682394</v>
      </c>
      <c r="AA948">
        <f t="shared" si="409"/>
        <v>1.1547005383792515</v>
      </c>
      <c r="AB948">
        <f t="shared" si="410"/>
        <v>0</v>
      </c>
      <c r="AC948">
        <f t="shared" si="411"/>
        <v>1</v>
      </c>
      <c r="AD948">
        <f t="shared" si="412"/>
        <v>1.0280615590059241</v>
      </c>
      <c r="AE948">
        <f t="shared" si="413"/>
        <v>109471407.47001469</v>
      </c>
      <c r="AF948">
        <f t="shared" si="414"/>
        <v>19753858593.232761</v>
      </c>
      <c r="AG948">
        <f t="shared" si="415"/>
        <v>1.0027670583780373</v>
      </c>
      <c r="AH948">
        <v>24</v>
      </c>
      <c r="AI948">
        <v>0.67944000000000004</v>
      </c>
      <c r="AJ948">
        <f t="shared" si="416"/>
        <v>2271.5007913398513</v>
      </c>
      <c r="AK948">
        <f t="shared" si="417"/>
        <v>64.306187402831185</v>
      </c>
      <c r="AL948">
        <f t="shared" si="418"/>
        <v>0</v>
      </c>
      <c r="AM948">
        <f t="shared" si="419"/>
        <v>0</v>
      </c>
      <c r="AN948">
        <f>AM948/((60/'Field readings'!D949)*24)</f>
        <v>0</v>
      </c>
      <c r="AO948">
        <f>SUM($AN$4:AN948)</f>
        <v>8879.4934323158614</v>
      </c>
    </row>
    <row r="949" spans="1:41">
      <c r="A949" s="2">
        <f>'Field readings'!A950</f>
        <v>44139</v>
      </c>
      <c r="B949" s="3">
        <f>'Field readings'!B950</f>
        <v>10.468749999993999</v>
      </c>
      <c r="C949">
        <f>'Field readings'!D950</f>
        <v>15</v>
      </c>
      <c r="D949">
        <f>'Field readings'!K950</f>
        <v>32</v>
      </c>
      <c r="E949">
        <f>'Field readings'!J950+14.6973</f>
        <v>14.6973</v>
      </c>
      <c r="F949">
        <f>'Field readings'!L950</f>
        <v>0</v>
      </c>
      <c r="G949">
        <f>'Field readings'!I950</f>
        <v>0.625</v>
      </c>
      <c r="H949">
        <f>'Field readings'!N950</f>
        <v>1.9390000000000001</v>
      </c>
      <c r="I949">
        <f>'Field readings'!M950</f>
        <v>0.75</v>
      </c>
      <c r="J949">
        <f t="shared" si="392"/>
        <v>0</v>
      </c>
      <c r="K949">
        <f t="shared" si="393"/>
        <v>0.32233109850438368</v>
      </c>
      <c r="L949">
        <f t="shared" si="394"/>
        <v>0.6029101083032492</v>
      </c>
      <c r="M949">
        <f t="shared" si="395"/>
        <v>4.5184153827834079E-3</v>
      </c>
      <c r="N949">
        <f t="shared" si="396"/>
        <v>0.62540611411789182</v>
      </c>
      <c r="O949">
        <f t="shared" si="397"/>
        <v>0.62540611411789182</v>
      </c>
      <c r="P949">
        <f t="shared" si="398"/>
        <v>5.5337802991232699E-3</v>
      </c>
      <c r="Q949">
        <f t="shared" si="399"/>
        <v>2.2780055729952603E-6</v>
      </c>
      <c r="R949">
        <f t="shared" si="400"/>
        <v>2.6534811758638477E-2</v>
      </c>
      <c r="S949">
        <f t="shared" si="401"/>
        <v>0.17766890149561632</v>
      </c>
      <c r="T949">
        <f t="shared" si="402"/>
        <v>7.4888843822464732E-2</v>
      </c>
      <c r="U949">
        <f t="shared" si="403"/>
        <v>20.288516887290307</v>
      </c>
      <c r="V949">
        <f t="shared" si="404"/>
        <v>-0.37766890149561627</v>
      </c>
      <c r="W949">
        <f t="shared" si="405"/>
        <v>0</v>
      </c>
      <c r="X949">
        <f t="shared" si="406"/>
        <v>1.0059007185241196</v>
      </c>
      <c r="Y949">
        <f t="shared" si="407"/>
        <v>0.60189119645854727</v>
      </c>
      <c r="Z949">
        <f t="shared" si="408"/>
        <v>79.508416369682394</v>
      </c>
      <c r="AA949">
        <f t="shared" si="409"/>
        <v>1.1547005383792515</v>
      </c>
      <c r="AB949">
        <f t="shared" si="410"/>
        <v>0</v>
      </c>
      <c r="AC949">
        <f t="shared" si="411"/>
        <v>1</v>
      </c>
      <c r="AD949">
        <f t="shared" si="412"/>
        <v>1.0280615590059241</v>
      </c>
      <c r="AE949">
        <f t="shared" si="413"/>
        <v>109471407.47001469</v>
      </c>
      <c r="AF949">
        <f t="shared" si="414"/>
        <v>19753858593.232761</v>
      </c>
      <c r="AG949">
        <f t="shared" si="415"/>
        <v>1.0027670583780373</v>
      </c>
      <c r="AH949">
        <v>24</v>
      </c>
      <c r="AI949">
        <v>0.67944000000000004</v>
      </c>
      <c r="AJ949">
        <f t="shared" si="416"/>
        <v>2271.5007913398513</v>
      </c>
      <c r="AK949">
        <f t="shared" si="417"/>
        <v>64.306187402831185</v>
      </c>
      <c r="AL949">
        <f t="shared" si="418"/>
        <v>0</v>
      </c>
      <c r="AM949">
        <f t="shared" si="419"/>
        <v>0</v>
      </c>
      <c r="AN949">
        <f>AM949/((60/'Field readings'!D950)*24)</f>
        <v>0</v>
      </c>
      <c r="AO949">
        <f>SUM($AN$4:AN949)</f>
        <v>8879.4934323158614</v>
      </c>
    </row>
    <row r="950" spans="1:41">
      <c r="A950" s="2">
        <f>'Field readings'!A951</f>
        <v>44139</v>
      </c>
      <c r="B950" s="3">
        <f>'Field readings'!B951</f>
        <v>10.479166666660699</v>
      </c>
      <c r="C950">
        <f>'Field readings'!D951</f>
        <v>15</v>
      </c>
      <c r="D950">
        <f>'Field readings'!K951</f>
        <v>32</v>
      </c>
      <c r="E950">
        <f>'Field readings'!J951+14.6973</f>
        <v>14.6973</v>
      </c>
      <c r="F950">
        <f>'Field readings'!L951</f>
        <v>0</v>
      </c>
      <c r="G950">
        <f>'Field readings'!I951</f>
        <v>0.625</v>
      </c>
      <c r="H950">
        <f>'Field readings'!N951</f>
        <v>1.9390000000000001</v>
      </c>
      <c r="I950">
        <f>'Field readings'!M951</f>
        <v>0.75</v>
      </c>
      <c r="J950">
        <f t="shared" si="392"/>
        <v>0</v>
      </c>
      <c r="K950">
        <f t="shared" si="393"/>
        <v>0.32233109850438368</v>
      </c>
      <c r="L950">
        <f t="shared" si="394"/>
        <v>0.6029101083032492</v>
      </c>
      <c r="M950">
        <f t="shared" si="395"/>
        <v>4.5184153827834079E-3</v>
      </c>
      <c r="N950">
        <f t="shared" si="396"/>
        <v>0.62540611411789182</v>
      </c>
      <c r="O950">
        <f t="shared" si="397"/>
        <v>0.62540611411789182</v>
      </c>
      <c r="P950">
        <f t="shared" si="398"/>
        <v>5.5337802991232699E-3</v>
      </c>
      <c r="Q950">
        <f t="shared" si="399"/>
        <v>2.2780055729952603E-6</v>
      </c>
      <c r="R950">
        <f t="shared" si="400"/>
        <v>2.6534811758638477E-2</v>
      </c>
      <c r="S950">
        <f t="shared" si="401"/>
        <v>0.17766890149561632</v>
      </c>
      <c r="T950">
        <f t="shared" si="402"/>
        <v>7.4888843822464732E-2</v>
      </c>
      <c r="U950">
        <f t="shared" si="403"/>
        <v>20.288516887290307</v>
      </c>
      <c r="V950">
        <f t="shared" si="404"/>
        <v>-0.37766890149561627</v>
      </c>
      <c r="W950">
        <f t="shared" si="405"/>
        <v>0</v>
      </c>
      <c r="X950">
        <f t="shared" si="406"/>
        <v>1.0059007185241196</v>
      </c>
      <c r="Y950">
        <f t="shared" si="407"/>
        <v>0.60189119645854727</v>
      </c>
      <c r="Z950">
        <f t="shared" si="408"/>
        <v>79.508416369682394</v>
      </c>
      <c r="AA950">
        <f t="shared" si="409"/>
        <v>1.1547005383792515</v>
      </c>
      <c r="AB950">
        <f t="shared" si="410"/>
        <v>0</v>
      </c>
      <c r="AC950">
        <f t="shared" si="411"/>
        <v>1</v>
      </c>
      <c r="AD950">
        <f t="shared" si="412"/>
        <v>1.0280615590059241</v>
      </c>
      <c r="AE950">
        <f t="shared" si="413"/>
        <v>109471407.47001469</v>
      </c>
      <c r="AF950">
        <f t="shared" si="414"/>
        <v>19753858593.232761</v>
      </c>
      <c r="AG950">
        <f t="shared" si="415"/>
        <v>1.0027670583780373</v>
      </c>
      <c r="AH950">
        <v>24</v>
      </c>
      <c r="AI950">
        <v>0.67944000000000004</v>
      </c>
      <c r="AJ950">
        <f t="shared" si="416"/>
        <v>2271.5007913398513</v>
      </c>
      <c r="AK950">
        <f t="shared" si="417"/>
        <v>64.306187402831185</v>
      </c>
      <c r="AL950">
        <f t="shared" si="418"/>
        <v>0</v>
      </c>
      <c r="AM950">
        <f t="shared" si="419"/>
        <v>0</v>
      </c>
      <c r="AN950">
        <f>AM950/((60/'Field readings'!D951)*24)</f>
        <v>0</v>
      </c>
      <c r="AO950">
        <f>SUM($AN$4:AN950)</f>
        <v>8879.4934323158614</v>
      </c>
    </row>
    <row r="951" spans="1:41">
      <c r="A951" s="2">
        <f>'Field readings'!A952</f>
        <v>44139</v>
      </c>
      <c r="B951" s="3">
        <f>'Field readings'!B952</f>
        <v>10.489583333327399</v>
      </c>
      <c r="C951">
        <f>'Field readings'!D952</f>
        <v>15</v>
      </c>
      <c r="D951">
        <f>'Field readings'!K952</f>
        <v>32</v>
      </c>
      <c r="E951">
        <f>'Field readings'!J952+14.6973</f>
        <v>14.6973</v>
      </c>
      <c r="F951">
        <f>'Field readings'!L952</f>
        <v>0</v>
      </c>
      <c r="G951">
        <f>'Field readings'!I952</f>
        <v>0.625</v>
      </c>
      <c r="H951">
        <f>'Field readings'!N952</f>
        <v>1.9390000000000001</v>
      </c>
      <c r="I951">
        <f>'Field readings'!M952</f>
        <v>0.75</v>
      </c>
      <c r="J951">
        <f t="shared" si="392"/>
        <v>0</v>
      </c>
      <c r="K951">
        <f t="shared" si="393"/>
        <v>0.32233109850438368</v>
      </c>
      <c r="L951">
        <f t="shared" si="394"/>
        <v>0.6029101083032492</v>
      </c>
      <c r="M951">
        <f t="shared" si="395"/>
        <v>4.5184153827834079E-3</v>
      </c>
      <c r="N951">
        <f t="shared" si="396"/>
        <v>0.62540611411789182</v>
      </c>
      <c r="O951">
        <f t="shared" si="397"/>
        <v>0.62540611411789182</v>
      </c>
      <c r="P951">
        <f t="shared" si="398"/>
        <v>5.5337802991232699E-3</v>
      </c>
      <c r="Q951">
        <f t="shared" si="399"/>
        <v>2.2780055729952603E-6</v>
      </c>
      <c r="R951">
        <f t="shared" si="400"/>
        <v>2.6534811758638477E-2</v>
      </c>
      <c r="S951">
        <f t="shared" si="401"/>
        <v>0.17766890149561632</v>
      </c>
      <c r="T951">
        <f t="shared" si="402"/>
        <v>7.4888843822464732E-2</v>
      </c>
      <c r="U951">
        <f t="shared" si="403"/>
        <v>20.288516887290307</v>
      </c>
      <c r="V951">
        <f t="shared" si="404"/>
        <v>-0.37766890149561627</v>
      </c>
      <c r="W951">
        <f t="shared" si="405"/>
        <v>0</v>
      </c>
      <c r="X951">
        <f t="shared" si="406"/>
        <v>1.0059007185241196</v>
      </c>
      <c r="Y951">
        <f t="shared" si="407"/>
        <v>0.60189119645854727</v>
      </c>
      <c r="Z951">
        <f t="shared" si="408"/>
        <v>79.508416369682394</v>
      </c>
      <c r="AA951">
        <f t="shared" si="409"/>
        <v>1.1547005383792515</v>
      </c>
      <c r="AB951">
        <f t="shared" si="410"/>
        <v>0</v>
      </c>
      <c r="AC951">
        <f t="shared" si="411"/>
        <v>1</v>
      </c>
      <c r="AD951">
        <f t="shared" si="412"/>
        <v>1.0280615590059241</v>
      </c>
      <c r="AE951">
        <f t="shared" si="413"/>
        <v>109471407.47001469</v>
      </c>
      <c r="AF951">
        <f t="shared" si="414"/>
        <v>19753858593.232761</v>
      </c>
      <c r="AG951">
        <f t="shared" si="415"/>
        <v>1.0027670583780373</v>
      </c>
      <c r="AH951">
        <v>24</v>
      </c>
      <c r="AI951">
        <v>0.67944000000000004</v>
      </c>
      <c r="AJ951">
        <f t="shared" si="416"/>
        <v>2271.5007913398513</v>
      </c>
      <c r="AK951">
        <f t="shared" si="417"/>
        <v>64.306187402831185</v>
      </c>
      <c r="AL951">
        <f t="shared" si="418"/>
        <v>0</v>
      </c>
      <c r="AM951">
        <f t="shared" si="419"/>
        <v>0</v>
      </c>
      <c r="AN951">
        <f>AM951/((60/'Field readings'!D952)*24)</f>
        <v>0</v>
      </c>
      <c r="AO951">
        <f>SUM($AN$4:AN951)</f>
        <v>8879.4934323158614</v>
      </c>
    </row>
    <row r="952" spans="1:41">
      <c r="A952" s="2">
        <f>'Field readings'!A953</f>
        <v>44139</v>
      </c>
      <c r="B952" s="3">
        <f>'Field readings'!B953</f>
        <v>10.499999999993999</v>
      </c>
      <c r="C952">
        <f>'Field readings'!D953</f>
        <v>15</v>
      </c>
      <c r="D952">
        <f>'Field readings'!K953</f>
        <v>32</v>
      </c>
      <c r="E952">
        <f>'Field readings'!J953+14.6973</f>
        <v>14.6973</v>
      </c>
      <c r="F952">
        <f>'Field readings'!L953</f>
        <v>0</v>
      </c>
      <c r="G952">
        <f>'Field readings'!I953</f>
        <v>0.625</v>
      </c>
      <c r="H952">
        <f>'Field readings'!N953</f>
        <v>1.9390000000000001</v>
      </c>
      <c r="I952">
        <f>'Field readings'!M953</f>
        <v>0.75</v>
      </c>
      <c r="J952">
        <f t="shared" si="392"/>
        <v>0</v>
      </c>
      <c r="K952">
        <f t="shared" si="393"/>
        <v>0.32233109850438368</v>
      </c>
      <c r="L952">
        <f t="shared" si="394"/>
        <v>0.6029101083032492</v>
      </c>
      <c r="M952">
        <f t="shared" si="395"/>
        <v>4.5184153827834079E-3</v>
      </c>
      <c r="N952">
        <f t="shared" si="396"/>
        <v>0.62540611411789182</v>
      </c>
      <c r="O952">
        <f t="shared" si="397"/>
        <v>0.62540611411789182</v>
      </c>
      <c r="P952">
        <f t="shared" si="398"/>
        <v>5.5337802991232699E-3</v>
      </c>
      <c r="Q952">
        <f t="shared" si="399"/>
        <v>2.2780055729952603E-6</v>
      </c>
      <c r="R952">
        <f t="shared" si="400"/>
        <v>2.6534811758638477E-2</v>
      </c>
      <c r="S952">
        <f t="shared" si="401"/>
        <v>0.17766890149561632</v>
      </c>
      <c r="T952">
        <f t="shared" si="402"/>
        <v>7.4888843822464732E-2</v>
      </c>
      <c r="U952">
        <f t="shared" si="403"/>
        <v>20.288516887290307</v>
      </c>
      <c r="V952">
        <f t="shared" si="404"/>
        <v>-0.37766890149561627</v>
      </c>
      <c r="W952">
        <f t="shared" si="405"/>
        <v>0</v>
      </c>
      <c r="X952">
        <f t="shared" si="406"/>
        <v>1.0059007185241196</v>
      </c>
      <c r="Y952">
        <f t="shared" si="407"/>
        <v>0.60189119645854727</v>
      </c>
      <c r="Z952">
        <f t="shared" si="408"/>
        <v>79.508416369682394</v>
      </c>
      <c r="AA952">
        <f t="shared" si="409"/>
        <v>1.1547005383792515</v>
      </c>
      <c r="AB952">
        <f t="shared" si="410"/>
        <v>0</v>
      </c>
      <c r="AC952">
        <f t="shared" si="411"/>
        <v>1</v>
      </c>
      <c r="AD952">
        <f t="shared" si="412"/>
        <v>1.0280615590059241</v>
      </c>
      <c r="AE952">
        <f t="shared" si="413"/>
        <v>109471407.47001469</v>
      </c>
      <c r="AF952">
        <f t="shared" si="414"/>
        <v>19753858593.232761</v>
      </c>
      <c r="AG952">
        <f t="shared" si="415"/>
        <v>1.0027670583780373</v>
      </c>
      <c r="AH952">
        <v>24</v>
      </c>
      <c r="AI952">
        <v>0.67944000000000004</v>
      </c>
      <c r="AJ952">
        <f t="shared" si="416"/>
        <v>2271.5007913398513</v>
      </c>
      <c r="AK952">
        <f t="shared" si="417"/>
        <v>64.306187402831185</v>
      </c>
      <c r="AL952">
        <f t="shared" si="418"/>
        <v>0</v>
      </c>
      <c r="AM952">
        <f t="shared" si="419"/>
        <v>0</v>
      </c>
      <c r="AN952">
        <f>AM952/((60/'Field readings'!D953)*24)</f>
        <v>0</v>
      </c>
      <c r="AO952">
        <f>SUM($AN$4:AN952)</f>
        <v>8879.4934323158614</v>
      </c>
    </row>
    <row r="953" spans="1:41">
      <c r="A953" s="2">
        <f>'Field readings'!A954</f>
        <v>44139</v>
      </c>
      <c r="B953" s="3">
        <f>'Field readings'!B954</f>
        <v>10.510416666660699</v>
      </c>
      <c r="C953">
        <f>'Field readings'!D954</f>
        <v>15</v>
      </c>
      <c r="D953">
        <f>'Field readings'!K954</f>
        <v>32</v>
      </c>
      <c r="E953">
        <f>'Field readings'!J954+14.6973</f>
        <v>14.6973</v>
      </c>
      <c r="F953">
        <f>'Field readings'!L954</f>
        <v>0</v>
      </c>
      <c r="G953">
        <f>'Field readings'!I954</f>
        <v>0.625</v>
      </c>
      <c r="H953">
        <f>'Field readings'!N954</f>
        <v>1.9390000000000001</v>
      </c>
      <c r="I953">
        <f>'Field readings'!M954</f>
        <v>0.75</v>
      </c>
      <c r="J953">
        <f t="shared" si="392"/>
        <v>0</v>
      </c>
      <c r="K953">
        <f t="shared" si="393"/>
        <v>0.32233109850438368</v>
      </c>
      <c r="L953">
        <f t="shared" si="394"/>
        <v>0.6029101083032492</v>
      </c>
      <c r="M953">
        <f t="shared" si="395"/>
        <v>4.5184153827834079E-3</v>
      </c>
      <c r="N953">
        <f t="shared" si="396"/>
        <v>0.62540611411789182</v>
      </c>
      <c r="O953">
        <f t="shared" si="397"/>
        <v>0.62540611411789182</v>
      </c>
      <c r="P953">
        <f t="shared" si="398"/>
        <v>5.5337802991232699E-3</v>
      </c>
      <c r="Q953">
        <f t="shared" si="399"/>
        <v>2.2780055729952603E-6</v>
      </c>
      <c r="R953">
        <f t="shared" si="400"/>
        <v>2.6534811758638477E-2</v>
      </c>
      <c r="S953">
        <f t="shared" si="401"/>
        <v>0.17766890149561632</v>
      </c>
      <c r="T953">
        <f t="shared" si="402"/>
        <v>7.4888843822464732E-2</v>
      </c>
      <c r="U953">
        <f t="shared" si="403"/>
        <v>20.288516887290307</v>
      </c>
      <c r="V953">
        <f t="shared" si="404"/>
        <v>-0.37766890149561627</v>
      </c>
      <c r="W953">
        <f t="shared" si="405"/>
        <v>0</v>
      </c>
      <c r="X953">
        <f t="shared" si="406"/>
        <v>1.0059007185241196</v>
      </c>
      <c r="Y953">
        <f t="shared" si="407"/>
        <v>0.60189119645854727</v>
      </c>
      <c r="Z953">
        <f t="shared" si="408"/>
        <v>79.508416369682394</v>
      </c>
      <c r="AA953">
        <f t="shared" si="409"/>
        <v>1.1547005383792515</v>
      </c>
      <c r="AB953">
        <f t="shared" si="410"/>
        <v>0</v>
      </c>
      <c r="AC953">
        <f t="shared" si="411"/>
        <v>1</v>
      </c>
      <c r="AD953">
        <f t="shared" si="412"/>
        <v>1.0280615590059241</v>
      </c>
      <c r="AE953">
        <f t="shared" si="413"/>
        <v>109471407.47001469</v>
      </c>
      <c r="AF953">
        <f t="shared" si="414"/>
        <v>19753858593.232761</v>
      </c>
      <c r="AG953">
        <f t="shared" si="415"/>
        <v>1.0027670583780373</v>
      </c>
      <c r="AH953">
        <v>24</v>
      </c>
      <c r="AI953">
        <v>0.67944000000000004</v>
      </c>
      <c r="AJ953">
        <f t="shared" si="416"/>
        <v>2271.5007913398513</v>
      </c>
      <c r="AK953">
        <f t="shared" si="417"/>
        <v>64.306187402831185</v>
      </c>
      <c r="AL953">
        <f t="shared" si="418"/>
        <v>0</v>
      </c>
      <c r="AM953">
        <f t="shared" si="419"/>
        <v>0</v>
      </c>
      <c r="AN953">
        <f>AM953/((60/'Field readings'!D954)*24)</f>
        <v>0</v>
      </c>
      <c r="AO953">
        <f>SUM($AN$4:AN953)</f>
        <v>8879.4934323158614</v>
      </c>
    </row>
    <row r="954" spans="1:41">
      <c r="A954" s="2">
        <f>'Field readings'!A955</f>
        <v>44139</v>
      </c>
      <c r="B954" s="3">
        <f>'Field readings'!B955</f>
        <v>10.5208333333273</v>
      </c>
      <c r="C954">
        <f>'Field readings'!D955</f>
        <v>15</v>
      </c>
      <c r="D954">
        <f>'Field readings'!K955</f>
        <v>32</v>
      </c>
      <c r="E954">
        <f>'Field readings'!J955+14.6973</f>
        <v>14.6973</v>
      </c>
      <c r="F954">
        <f>'Field readings'!L955</f>
        <v>0</v>
      </c>
      <c r="G954">
        <f>'Field readings'!I955</f>
        <v>0.625</v>
      </c>
      <c r="H954">
        <f>'Field readings'!N955</f>
        <v>1.9390000000000001</v>
      </c>
      <c r="I954">
        <f>'Field readings'!M955</f>
        <v>0.75</v>
      </c>
      <c r="J954">
        <f t="shared" si="392"/>
        <v>0</v>
      </c>
      <c r="K954">
        <f t="shared" si="393"/>
        <v>0.32233109850438368</v>
      </c>
      <c r="L954">
        <f t="shared" si="394"/>
        <v>0.6029101083032492</v>
      </c>
      <c r="M954">
        <f t="shared" si="395"/>
        <v>4.5184153827834079E-3</v>
      </c>
      <c r="N954">
        <f t="shared" si="396"/>
        <v>0.62540611411789182</v>
      </c>
      <c r="O954">
        <f t="shared" si="397"/>
        <v>0.62540611411789182</v>
      </c>
      <c r="P954">
        <f t="shared" si="398"/>
        <v>5.5337802991232699E-3</v>
      </c>
      <c r="Q954">
        <f t="shared" si="399"/>
        <v>2.2780055729952603E-6</v>
      </c>
      <c r="R954">
        <f t="shared" si="400"/>
        <v>2.6534811758638477E-2</v>
      </c>
      <c r="S954">
        <f t="shared" si="401"/>
        <v>0.17766890149561632</v>
      </c>
      <c r="T954">
        <f t="shared" si="402"/>
        <v>7.4888843822464732E-2</v>
      </c>
      <c r="U954">
        <f t="shared" si="403"/>
        <v>20.288516887290307</v>
      </c>
      <c r="V954">
        <f t="shared" si="404"/>
        <v>-0.37766890149561627</v>
      </c>
      <c r="W954">
        <f t="shared" si="405"/>
        <v>0</v>
      </c>
      <c r="X954">
        <f t="shared" si="406"/>
        <v>1.0059007185241196</v>
      </c>
      <c r="Y954">
        <f t="shared" si="407"/>
        <v>0.60189119645854727</v>
      </c>
      <c r="Z954">
        <f t="shared" si="408"/>
        <v>79.508416369682394</v>
      </c>
      <c r="AA954">
        <f t="shared" si="409"/>
        <v>1.1547005383792515</v>
      </c>
      <c r="AB954">
        <f t="shared" si="410"/>
        <v>0</v>
      </c>
      <c r="AC954">
        <f t="shared" si="411"/>
        <v>1</v>
      </c>
      <c r="AD954">
        <f t="shared" si="412"/>
        <v>1.0280615590059241</v>
      </c>
      <c r="AE954">
        <f t="shared" si="413"/>
        <v>109471407.47001469</v>
      </c>
      <c r="AF954">
        <f t="shared" si="414"/>
        <v>19753858593.232761</v>
      </c>
      <c r="AG954">
        <f t="shared" si="415"/>
        <v>1.0027670583780373</v>
      </c>
      <c r="AH954">
        <v>24</v>
      </c>
      <c r="AI954">
        <v>0.67944000000000004</v>
      </c>
      <c r="AJ954">
        <f t="shared" si="416"/>
        <v>2271.5007913398513</v>
      </c>
      <c r="AK954">
        <f t="shared" si="417"/>
        <v>64.306187402831185</v>
      </c>
      <c r="AL954">
        <f t="shared" si="418"/>
        <v>0</v>
      </c>
      <c r="AM954">
        <f t="shared" si="419"/>
        <v>0</v>
      </c>
      <c r="AN954">
        <f>AM954/((60/'Field readings'!D955)*24)</f>
        <v>0</v>
      </c>
      <c r="AO954">
        <f>SUM($AN$4:AN954)</f>
        <v>8879.4934323158614</v>
      </c>
    </row>
    <row r="955" spans="1:41">
      <c r="A955" s="2">
        <f>'Field readings'!A956</f>
        <v>44139</v>
      </c>
      <c r="B955" s="3">
        <f>'Field readings'!B956</f>
        <v>10.531249999993999</v>
      </c>
      <c r="C955">
        <f>'Field readings'!D956</f>
        <v>15</v>
      </c>
      <c r="D955">
        <f>'Field readings'!K956</f>
        <v>32</v>
      </c>
      <c r="E955">
        <f>'Field readings'!J956+14.6973</f>
        <v>14.6973</v>
      </c>
      <c r="F955">
        <f>'Field readings'!L956</f>
        <v>0</v>
      </c>
      <c r="G955">
        <f>'Field readings'!I956</f>
        <v>0.625</v>
      </c>
      <c r="H955">
        <f>'Field readings'!N956</f>
        <v>1.9390000000000001</v>
      </c>
      <c r="I955">
        <f>'Field readings'!M956</f>
        <v>0.75</v>
      </c>
      <c r="J955">
        <f t="shared" si="392"/>
        <v>0</v>
      </c>
      <c r="K955">
        <f t="shared" si="393"/>
        <v>0.32233109850438368</v>
      </c>
      <c r="L955">
        <f t="shared" si="394"/>
        <v>0.6029101083032492</v>
      </c>
      <c r="M955">
        <f t="shared" si="395"/>
        <v>4.5184153827834079E-3</v>
      </c>
      <c r="N955">
        <f t="shared" si="396"/>
        <v>0.62540611411789182</v>
      </c>
      <c r="O955">
        <f t="shared" si="397"/>
        <v>0.62540611411789182</v>
      </c>
      <c r="P955">
        <f t="shared" si="398"/>
        <v>5.5337802991232699E-3</v>
      </c>
      <c r="Q955">
        <f t="shared" si="399"/>
        <v>2.2780055729952603E-6</v>
      </c>
      <c r="R955">
        <f t="shared" si="400"/>
        <v>2.6534811758638477E-2</v>
      </c>
      <c r="S955">
        <f t="shared" si="401"/>
        <v>0.17766890149561632</v>
      </c>
      <c r="T955">
        <f t="shared" si="402"/>
        <v>7.4888843822464732E-2</v>
      </c>
      <c r="U955">
        <f t="shared" si="403"/>
        <v>20.288516887290307</v>
      </c>
      <c r="V955">
        <f t="shared" si="404"/>
        <v>-0.37766890149561627</v>
      </c>
      <c r="W955">
        <f t="shared" si="405"/>
        <v>0</v>
      </c>
      <c r="X955">
        <f t="shared" si="406"/>
        <v>1.0059007185241196</v>
      </c>
      <c r="Y955">
        <f t="shared" si="407"/>
        <v>0.60189119645854727</v>
      </c>
      <c r="Z955">
        <f t="shared" si="408"/>
        <v>79.508416369682394</v>
      </c>
      <c r="AA955">
        <f t="shared" si="409"/>
        <v>1.1547005383792515</v>
      </c>
      <c r="AB955">
        <f t="shared" si="410"/>
        <v>0</v>
      </c>
      <c r="AC955">
        <f t="shared" si="411"/>
        <v>1</v>
      </c>
      <c r="AD955">
        <f t="shared" si="412"/>
        <v>1.0280615590059241</v>
      </c>
      <c r="AE955">
        <f t="shared" si="413"/>
        <v>109471407.47001469</v>
      </c>
      <c r="AF955">
        <f t="shared" si="414"/>
        <v>19753858593.232761</v>
      </c>
      <c r="AG955">
        <f t="shared" si="415"/>
        <v>1.0027670583780373</v>
      </c>
      <c r="AH955">
        <v>24</v>
      </c>
      <c r="AI955">
        <v>0.67944000000000004</v>
      </c>
      <c r="AJ955">
        <f t="shared" si="416"/>
        <v>2271.5007913398513</v>
      </c>
      <c r="AK955">
        <f t="shared" si="417"/>
        <v>64.306187402831185</v>
      </c>
      <c r="AL955">
        <f t="shared" si="418"/>
        <v>0</v>
      </c>
      <c r="AM955">
        <f t="shared" si="419"/>
        <v>0</v>
      </c>
      <c r="AN955">
        <f>AM955/((60/'Field readings'!D956)*24)</f>
        <v>0</v>
      </c>
      <c r="AO955">
        <f>SUM($AN$4:AN955)</f>
        <v>8879.4934323158614</v>
      </c>
    </row>
    <row r="956" spans="1:41">
      <c r="A956" s="2">
        <f>'Field readings'!A957</f>
        <v>44139</v>
      </c>
      <c r="B956" s="3">
        <f>'Field readings'!B957</f>
        <v>10.541666666660699</v>
      </c>
      <c r="C956">
        <f>'Field readings'!D957</f>
        <v>15</v>
      </c>
      <c r="D956">
        <f>'Field readings'!K957</f>
        <v>32</v>
      </c>
      <c r="E956">
        <f>'Field readings'!J957+14.6973</f>
        <v>14.6973</v>
      </c>
      <c r="F956">
        <f>'Field readings'!L957</f>
        <v>0</v>
      </c>
      <c r="G956">
        <f>'Field readings'!I957</f>
        <v>0.625</v>
      </c>
      <c r="H956">
        <f>'Field readings'!N957</f>
        <v>1.9390000000000001</v>
      </c>
      <c r="I956">
        <f>'Field readings'!M957</f>
        <v>0.75</v>
      </c>
      <c r="J956">
        <f t="shared" si="392"/>
        <v>0</v>
      </c>
      <c r="K956">
        <f t="shared" si="393"/>
        <v>0.32233109850438368</v>
      </c>
      <c r="L956">
        <f t="shared" si="394"/>
        <v>0.6029101083032492</v>
      </c>
      <c r="M956">
        <f t="shared" si="395"/>
        <v>4.5184153827834079E-3</v>
      </c>
      <c r="N956">
        <f t="shared" si="396"/>
        <v>0.62540611411789182</v>
      </c>
      <c r="O956">
        <f t="shared" si="397"/>
        <v>0.62540611411789182</v>
      </c>
      <c r="P956">
        <f t="shared" si="398"/>
        <v>5.5337802991232699E-3</v>
      </c>
      <c r="Q956">
        <f t="shared" si="399"/>
        <v>2.2780055729952603E-6</v>
      </c>
      <c r="R956">
        <f t="shared" si="400"/>
        <v>2.6534811758638477E-2</v>
      </c>
      <c r="S956">
        <f t="shared" si="401"/>
        <v>0.17766890149561632</v>
      </c>
      <c r="T956">
        <f t="shared" si="402"/>
        <v>7.4888843822464732E-2</v>
      </c>
      <c r="U956">
        <f t="shared" si="403"/>
        <v>20.288516887290307</v>
      </c>
      <c r="V956">
        <f t="shared" si="404"/>
        <v>-0.37766890149561627</v>
      </c>
      <c r="W956">
        <f t="shared" si="405"/>
        <v>0</v>
      </c>
      <c r="X956">
        <f t="shared" si="406"/>
        <v>1.0059007185241196</v>
      </c>
      <c r="Y956">
        <f t="shared" si="407"/>
        <v>0.60189119645854727</v>
      </c>
      <c r="Z956">
        <f t="shared" si="408"/>
        <v>79.508416369682394</v>
      </c>
      <c r="AA956">
        <f t="shared" si="409"/>
        <v>1.1547005383792515</v>
      </c>
      <c r="AB956">
        <f t="shared" si="410"/>
        <v>0</v>
      </c>
      <c r="AC956">
        <f t="shared" si="411"/>
        <v>1</v>
      </c>
      <c r="AD956">
        <f t="shared" si="412"/>
        <v>1.0280615590059241</v>
      </c>
      <c r="AE956">
        <f t="shared" si="413"/>
        <v>109471407.47001469</v>
      </c>
      <c r="AF956">
        <f t="shared" si="414"/>
        <v>19753858593.232761</v>
      </c>
      <c r="AG956">
        <f t="shared" si="415"/>
        <v>1.0027670583780373</v>
      </c>
      <c r="AH956">
        <v>24</v>
      </c>
      <c r="AI956">
        <v>0.67944000000000004</v>
      </c>
      <c r="AJ956">
        <f t="shared" si="416"/>
        <v>2271.5007913398513</v>
      </c>
      <c r="AK956">
        <f t="shared" si="417"/>
        <v>64.306187402831185</v>
      </c>
      <c r="AL956">
        <f t="shared" si="418"/>
        <v>0</v>
      </c>
      <c r="AM956">
        <f t="shared" si="419"/>
        <v>0</v>
      </c>
      <c r="AN956">
        <f>AM956/((60/'Field readings'!D957)*24)</f>
        <v>0</v>
      </c>
      <c r="AO956">
        <f>SUM($AN$4:AN956)</f>
        <v>8879.4934323158614</v>
      </c>
    </row>
    <row r="957" spans="1:41">
      <c r="A957" s="2">
        <f>'Field readings'!A958</f>
        <v>44139</v>
      </c>
      <c r="B957" s="3">
        <f>'Field readings'!B958</f>
        <v>10.5520833333273</v>
      </c>
      <c r="C957">
        <f>'Field readings'!D958</f>
        <v>15</v>
      </c>
      <c r="D957">
        <f>'Field readings'!K958</f>
        <v>32</v>
      </c>
      <c r="E957">
        <f>'Field readings'!J958+14.6973</f>
        <v>14.6973</v>
      </c>
      <c r="F957">
        <f>'Field readings'!L958</f>
        <v>0</v>
      </c>
      <c r="G957">
        <f>'Field readings'!I958</f>
        <v>0.625</v>
      </c>
      <c r="H957">
        <f>'Field readings'!N958</f>
        <v>1.9390000000000001</v>
      </c>
      <c r="I957">
        <f>'Field readings'!M958</f>
        <v>0.75</v>
      </c>
      <c r="J957">
        <f t="shared" si="392"/>
        <v>0</v>
      </c>
      <c r="K957">
        <f t="shared" si="393"/>
        <v>0.32233109850438368</v>
      </c>
      <c r="L957">
        <f t="shared" si="394"/>
        <v>0.6029101083032492</v>
      </c>
      <c r="M957">
        <f t="shared" si="395"/>
        <v>4.5184153827834079E-3</v>
      </c>
      <c r="N957">
        <f t="shared" si="396"/>
        <v>0.62540611411789182</v>
      </c>
      <c r="O957">
        <f t="shared" si="397"/>
        <v>0.62540611411789182</v>
      </c>
      <c r="P957">
        <f t="shared" si="398"/>
        <v>5.5337802991232699E-3</v>
      </c>
      <c r="Q957">
        <f t="shared" si="399"/>
        <v>2.2780055729952603E-6</v>
      </c>
      <c r="R957">
        <f t="shared" si="400"/>
        <v>2.6534811758638477E-2</v>
      </c>
      <c r="S957">
        <f t="shared" si="401"/>
        <v>0.17766890149561632</v>
      </c>
      <c r="T957">
        <f t="shared" si="402"/>
        <v>7.4888843822464732E-2</v>
      </c>
      <c r="U957">
        <f t="shared" si="403"/>
        <v>20.288516887290307</v>
      </c>
      <c r="V957">
        <f t="shared" si="404"/>
        <v>-0.37766890149561627</v>
      </c>
      <c r="W957">
        <f t="shared" si="405"/>
        <v>0</v>
      </c>
      <c r="X957">
        <f t="shared" si="406"/>
        <v>1.0059007185241196</v>
      </c>
      <c r="Y957">
        <f t="shared" si="407"/>
        <v>0.60189119645854727</v>
      </c>
      <c r="Z957">
        <f t="shared" si="408"/>
        <v>79.508416369682394</v>
      </c>
      <c r="AA957">
        <f t="shared" si="409"/>
        <v>1.1547005383792515</v>
      </c>
      <c r="AB957">
        <f t="shared" si="410"/>
        <v>0</v>
      </c>
      <c r="AC957">
        <f t="shared" si="411"/>
        <v>1</v>
      </c>
      <c r="AD957">
        <f t="shared" si="412"/>
        <v>1.0280615590059241</v>
      </c>
      <c r="AE957">
        <f t="shared" si="413"/>
        <v>109471407.47001469</v>
      </c>
      <c r="AF957">
        <f t="shared" si="414"/>
        <v>19753858593.232761</v>
      </c>
      <c r="AG957">
        <f t="shared" si="415"/>
        <v>1.0027670583780373</v>
      </c>
      <c r="AH957">
        <v>24</v>
      </c>
      <c r="AI957">
        <v>0.67944000000000004</v>
      </c>
      <c r="AJ957">
        <f t="shared" si="416"/>
        <v>2271.5007913398513</v>
      </c>
      <c r="AK957">
        <f t="shared" si="417"/>
        <v>64.306187402831185</v>
      </c>
      <c r="AL957">
        <f t="shared" si="418"/>
        <v>0</v>
      </c>
      <c r="AM957">
        <f t="shared" si="419"/>
        <v>0</v>
      </c>
      <c r="AN957">
        <f>AM957/((60/'Field readings'!D958)*24)</f>
        <v>0</v>
      </c>
      <c r="AO957">
        <f>SUM($AN$4:AN957)</f>
        <v>8879.4934323158614</v>
      </c>
    </row>
    <row r="958" spans="1:41">
      <c r="A958" s="2">
        <f>'Field readings'!A959</f>
        <v>44139</v>
      </c>
      <c r="B958" s="3">
        <f>'Field readings'!B959</f>
        <v>10.562499999993999</v>
      </c>
      <c r="C958">
        <f>'Field readings'!D959</f>
        <v>15</v>
      </c>
      <c r="D958">
        <f>'Field readings'!K959</f>
        <v>32</v>
      </c>
      <c r="E958">
        <f>'Field readings'!J959+14.6973</f>
        <v>14.6973</v>
      </c>
      <c r="F958">
        <f>'Field readings'!L959</f>
        <v>0</v>
      </c>
      <c r="G958">
        <f>'Field readings'!I959</f>
        <v>0.625</v>
      </c>
      <c r="H958">
        <f>'Field readings'!N959</f>
        <v>1.9390000000000001</v>
      </c>
      <c r="I958">
        <f>'Field readings'!M959</f>
        <v>0.75</v>
      </c>
      <c r="J958">
        <f t="shared" si="392"/>
        <v>0</v>
      </c>
      <c r="K958">
        <f t="shared" si="393"/>
        <v>0.32233109850438368</v>
      </c>
      <c r="L958">
        <f t="shared" si="394"/>
        <v>0.6029101083032492</v>
      </c>
      <c r="M958">
        <f t="shared" si="395"/>
        <v>4.5184153827834079E-3</v>
      </c>
      <c r="N958">
        <f t="shared" si="396"/>
        <v>0.62540611411789182</v>
      </c>
      <c r="O958">
        <f t="shared" si="397"/>
        <v>0.62540611411789182</v>
      </c>
      <c r="P958">
        <f t="shared" si="398"/>
        <v>5.5337802991232699E-3</v>
      </c>
      <c r="Q958">
        <f t="shared" si="399"/>
        <v>2.2780055729952603E-6</v>
      </c>
      <c r="R958">
        <f t="shared" si="400"/>
        <v>2.6534811758638477E-2</v>
      </c>
      <c r="S958">
        <f t="shared" si="401"/>
        <v>0.17766890149561632</v>
      </c>
      <c r="T958">
        <f t="shared" si="402"/>
        <v>7.4888843822464732E-2</v>
      </c>
      <c r="U958">
        <f t="shared" si="403"/>
        <v>20.288516887290307</v>
      </c>
      <c r="V958">
        <f t="shared" si="404"/>
        <v>-0.37766890149561627</v>
      </c>
      <c r="W958">
        <f t="shared" si="405"/>
        <v>0</v>
      </c>
      <c r="X958">
        <f t="shared" si="406"/>
        <v>1.0059007185241196</v>
      </c>
      <c r="Y958">
        <f t="shared" si="407"/>
        <v>0.60189119645854727</v>
      </c>
      <c r="Z958">
        <f t="shared" si="408"/>
        <v>79.508416369682394</v>
      </c>
      <c r="AA958">
        <f t="shared" si="409"/>
        <v>1.1547005383792515</v>
      </c>
      <c r="AB958">
        <f t="shared" si="410"/>
        <v>0</v>
      </c>
      <c r="AC958">
        <f t="shared" si="411"/>
        <v>1</v>
      </c>
      <c r="AD958">
        <f t="shared" si="412"/>
        <v>1.0280615590059241</v>
      </c>
      <c r="AE958">
        <f t="shared" si="413"/>
        <v>109471407.47001469</v>
      </c>
      <c r="AF958">
        <f t="shared" si="414"/>
        <v>19753858593.232761</v>
      </c>
      <c r="AG958">
        <f t="shared" si="415"/>
        <v>1.0027670583780373</v>
      </c>
      <c r="AH958">
        <v>24</v>
      </c>
      <c r="AI958">
        <v>0.67944000000000004</v>
      </c>
      <c r="AJ958">
        <f t="shared" si="416"/>
        <v>2271.5007913398513</v>
      </c>
      <c r="AK958">
        <f t="shared" si="417"/>
        <v>64.306187402831185</v>
      </c>
      <c r="AL958">
        <f t="shared" si="418"/>
        <v>0</v>
      </c>
      <c r="AM958">
        <f t="shared" si="419"/>
        <v>0</v>
      </c>
      <c r="AN958">
        <f>AM958/((60/'Field readings'!D959)*24)</f>
        <v>0</v>
      </c>
      <c r="AO958">
        <f>SUM($AN$4:AN958)</f>
        <v>8879.4934323158614</v>
      </c>
    </row>
    <row r="959" spans="1:41">
      <c r="A959" s="2">
        <f>'Field readings'!A960</f>
        <v>44139</v>
      </c>
      <c r="B959" s="3">
        <f>'Field readings'!B960</f>
        <v>10.5729166666606</v>
      </c>
      <c r="C959">
        <f>'Field readings'!D960</f>
        <v>15</v>
      </c>
      <c r="D959">
        <f>'Field readings'!K960</f>
        <v>32</v>
      </c>
      <c r="E959">
        <f>'Field readings'!J960+14.6973</f>
        <v>14.6973</v>
      </c>
      <c r="F959">
        <f>'Field readings'!L960</f>
        <v>0</v>
      </c>
      <c r="G959">
        <f>'Field readings'!I960</f>
        <v>0.625</v>
      </c>
      <c r="H959">
        <f>'Field readings'!N960</f>
        <v>1.9390000000000001</v>
      </c>
      <c r="I959">
        <f>'Field readings'!M960</f>
        <v>0.75</v>
      </c>
      <c r="J959">
        <f t="shared" si="392"/>
        <v>0</v>
      </c>
      <c r="K959">
        <f t="shared" si="393"/>
        <v>0.32233109850438368</v>
      </c>
      <c r="L959">
        <f t="shared" si="394"/>
        <v>0.6029101083032492</v>
      </c>
      <c r="M959">
        <f t="shared" si="395"/>
        <v>4.5184153827834079E-3</v>
      </c>
      <c r="N959">
        <f t="shared" si="396"/>
        <v>0.62540611411789182</v>
      </c>
      <c r="O959">
        <f t="shared" si="397"/>
        <v>0.62540611411789182</v>
      </c>
      <c r="P959">
        <f t="shared" si="398"/>
        <v>5.5337802991232699E-3</v>
      </c>
      <c r="Q959">
        <f t="shared" si="399"/>
        <v>2.2780055729952603E-6</v>
      </c>
      <c r="R959">
        <f t="shared" si="400"/>
        <v>2.6534811758638477E-2</v>
      </c>
      <c r="S959">
        <f t="shared" si="401"/>
        <v>0.17766890149561632</v>
      </c>
      <c r="T959">
        <f t="shared" si="402"/>
        <v>7.4888843822464732E-2</v>
      </c>
      <c r="U959">
        <f t="shared" si="403"/>
        <v>20.288516887290307</v>
      </c>
      <c r="V959">
        <f t="shared" si="404"/>
        <v>-0.37766890149561627</v>
      </c>
      <c r="W959">
        <f t="shared" si="405"/>
        <v>0</v>
      </c>
      <c r="X959">
        <f t="shared" si="406"/>
        <v>1.0059007185241196</v>
      </c>
      <c r="Y959">
        <f t="shared" si="407"/>
        <v>0.60189119645854727</v>
      </c>
      <c r="Z959">
        <f t="shared" si="408"/>
        <v>79.508416369682394</v>
      </c>
      <c r="AA959">
        <f t="shared" si="409"/>
        <v>1.1547005383792515</v>
      </c>
      <c r="AB959">
        <f t="shared" si="410"/>
        <v>0</v>
      </c>
      <c r="AC959">
        <f t="shared" si="411"/>
        <v>1</v>
      </c>
      <c r="AD959">
        <f t="shared" si="412"/>
        <v>1.0280615590059241</v>
      </c>
      <c r="AE959">
        <f t="shared" si="413"/>
        <v>109471407.47001469</v>
      </c>
      <c r="AF959">
        <f t="shared" si="414"/>
        <v>19753858593.232761</v>
      </c>
      <c r="AG959">
        <f t="shared" si="415"/>
        <v>1.0027670583780373</v>
      </c>
      <c r="AH959">
        <v>24</v>
      </c>
      <c r="AI959">
        <v>0.67944000000000004</v>
      </c>
      <c r="AJ959">
        <f t="shared" si="416"/>
        <v>2271.5007913398513</v>
      </c>
      <c r="AK959">
        <f t="shared" si="417"/>
        <v>64.306187402831185</v>
      </c>
      <c r="AL959">
        <f t="shared" si="418"/>
        <v>0</v>
      </c>
      <c r="AM959">
        <f t="shared" si="419"/>
        <v>0</v>
      </c>
      <c r="AN959">
        <f>AM959/((60/'Field readings'!D960)*24)</f>
        <v>0</v>
      </c>
      <c r="AO959">
        <f>SUM($AN$4:AN959)</f>
        <v>8879.4934323158614</v>
      </c>
    </row>
    <row r="960" spans="1:41">
      <c r="A960" s="2">
        <f>'Field readings'!A961</f>
        <v>44139</v>
      </c>
      <c r="B960" s="3">
        <f>'Field readings'!B961</f>
        <v>10.5833333333273</v>
      </c>
      <c r="C960">
        <f>'Field readings'!D961</f>
        <v>15</v>
      </c>
      <c r="D960">
        <f>'Field readings'!K961</f>
        <v>32</v>
      </c>
      <c r="E960">
        <f>'Field readings'!J961+14.6973</f>
        <v>14.6973</v>
      </c>
      <c r="F960">
        <f>'Field readings'!L961</f>
        <v>0</v>
      </c>
      <c r="G960">
        <f>'Field readings'!I961</f>
        <v>0.625</v>
      </c>
      <c r="H960">
        <f>'Field readings'!N961</f>
        <v>1.9390000000000001</v>
      </c>
      <c r="I960">
        <f>'Field readings'!M961</f>
        <v>0.75</v>
      </c>
      <c r="J960">
        <f t="shared" si="392"/>
        <v>0</v>
      </c>
      <c r="K960">
        <f t="shared" si="393"/>
        <v>0.32233109850438368</v>
      </c>
      <c r="L960">
        <f t="shared" si="394"/>
        <v>0.6029101083032492</v>
      </c>
      <c r="M960">
        <f t="shared" si="395"/>
        <v>4.5184153827834079E-3</v>
      </c>
      <c r="N960">
        <f t="shared" si="396"/>
        <v>0.62540611411789182</v>
      </c>
      <c r="O960">
        <f t="shared" si="397"/>
        <v>0.62540611411789182</v>
      </c>
      <c r="P960">
        <f t="shared" si="398"/>
        <v>5.5337802991232699E-3</v>
      </c>
      <c r="Q960">
        <f t="shared" si="399"/>
        <v>2.2780055729952603E-6</v>
      </c>
      <c r="R960">
        <f t="shared" si="400"/>
        <v>2.6534811758638477E-2</v>
      </c>
      <c r="S960">
        <f t="shared" si="401"/>
        <v>0.17766890149561632</v>
      </c>
      <c r="T960">
        <f t="shared" si="402"/>
        <v>7.4888843822464732E-2</v>
      </c>
      <c r="U960">
        <f t="shared" si="403"/>
        <v>20.288516887290307</v>
      </c>
      <c r="V960">
        <f t="shared" si="404"/>
        <v>-0.37766890149561627</v>
      </c>
      <c r="W960">
        <f t="shared" si="405"/>
        <v>0</v>
      </c>
      <c r="X960">
        <f t="shared" si="406"/>
        <v>1.0059007185241196</v>
      </c>
      <c r="Y960">
        <f t="shared" si="407"/>
        <v>0.60189119645854727</v>
      </c>
      <c r="Z960">
        <f t="shared" si="408"/>
        <v>79.508416369682394</v>
      </c>
      <c r="AA960">
        <f t="shared" si="409"/>
        <v>1.1547005383792515</v>
      </c>
      <c r="AB960">
        <f t="shared" si="410"/>
        <v>0</v>
      </c>
      <c r="AC960">
        <f t="shared" si="411"/>
        <v>1</v>
      </c>
      <c r="AD960">
        <f t="shared" si="412"/>
        <v>1.0280615590059241</v>
      </c>
      <c r="AE960">
        <f t="shared" si="413"/>
        <v>109471407.47001469</v>
      </c>
      <c r="AF960">
        <f t="shared" si="414"/>
        <v>19753858593.232761</v>
      </c>
      <c r="AG960">
        <f t="shared" si="415"/>
        <v>1.0027670583780373</v>
      </c>
      <c r="AH960">
        <v>24</v>
      </c>
      <c r="AI960">
        <v>0.67944000000000004</v>
      </c>
      <c r="AJ960">
        <f t="shared" si="416"/>
        <v>2271.5007913398513</v>
      </c>
      <c r="AK960">
        <f t="shared" si="417"/>
        <v>64.306187402831185</v>
      </c>
      <c r="AL960">
        <f t="shared" si="418"/>
        <v>0</v>
      </c>
      <c r="AM960">
        <f t="shared" si="419"/>
        <v>0</v>
      </c>
      <c r="AN960">
        <f>AM960/((60/'Field readings'!D961)*24)</f>
        <v>0</v>
      </c>
      <c r="AO960">
        <f>SUM($AN$4:AN960)</f>
        <v>8879.4934323158614</v>
      </c>
    </row>
    <row r="961" spans="1:41">
      <c r="A961" s="2">
        <f>'Field readings'!A962</f>
        <v>44139</v>
      </c>
      <c r="B961" s="3">
        <f>'Field readings'!B962</f>
        <v>10.593749999993999</v>
      </c>
      <c r="C961">
        <f>'Field readings'!D962</f>
        <v>15</v>
      </c>
      <c r="D961">
        <f>'Field readings'!K962</f>
        <v>32</v>
      </c>
      <c r="E961">
        <f>'Field readings'!J962+14.6973</f>
        <v>14.6973</v>
      </c>
      <c r="F961">
        <f>'Field readings'!L962</f>
        <v>0</v>
      </c>
      <c r="G961">
        <f>'Field readings'!I962</f>
        <v>0.625</v>
      </c>
      <c r="H961">
        <f>'Field readings'!N962</f>
        <v>1.9390000000000001</v>
      </c>
      <c r="I961">
        <f>'Field readings'!M962</f>
        <v>0.75</v>
      </c>
      <c r="J961">
        <f t="shared" si="392"/>
        <v>0</v>
      </c>
      <c r="K961">
        <f t="shared" si="393"/>
        <v>0.32233109850438368</v>
      </c>
      <c r="L961">
        <f t="shared" si="394"/>
        <v>0.6029101083032492</v>
      </c>
      <c r="M961">
        <f t="shared" si="395"/>
        <v>4.5184153827834079E-3</v>
      </c>
      <c r="N961">
        <f t="shared" si="396"/>
        <v>0.62540611411789182</v>
      </c>
      <c r="O961">
        <f t="shared" si="397"/>
        <v>0.62540611411789182</v>
      </c>
      <c r="P961">
        <f t="shared" si="398"/>
        <v>5.5337802991232699E-3</v>
      </c>
      <c r="Q961">
        <f t="shared" si="399"/>
        <v>2.2780055729952603E-6</v>
      </c>
      <c r="R961">
        <f t="shared" si="400"/>
        <v>2.6534811758638477E-2</v>
      </c>
      <c r="S961">
        <f t="shared" si="401"/>
        <v>0.17766890149561632</v>
      </c>
      <c r="T961">
        <f t="shared" si="402"/>
        <v>7.4888843822464732E-2</v>
      </c>
      <c r="U961">
        <f t="shared" si="403"/>
        <v>20.288516887290307</v>
      </c>
      <c r="V961">
        <f t="shared" si="404"/>
        <v>-0.37766890149561627</v>
      </c>
      <c r="W961">
        <f t="shared" si="405"/>
        <v>0</v>
      </c>
      <c r="X961">
        <f t="shared" si="406"/>
        <v>1.0059007185241196</v>
      </c>
      <c r="Y961">
        <f t="shared" si="407"/>
        <v>0.60189119645854727</v>
      </c>
      <c r="Z961">
        <f t="shared" si="408"/>
        <v>79.508416369682394</v>
      </c>
      <c r="AA961">
        <f t="shared" si="409"/>
        <v>1.1547005383792515</v>
      </c>
      <c r="AB961">
        <f t="shared" si="410"/>
        <v>0</v>
      </c>
      <c r="AC961">
        <f t="shared" si="411"/>
        <v>1</v>
      </c>
      <c r="AD961">
        <f t="shared" si="412"/>
        <v>1.0280615590059241</v>
      </c>
      <c r="AE961">
        <f t="shared" si="413"/>
        <v>109471407.47001469</v>
      </c>
      <c r="AF961">
        <f t="shared" si="414"/>
        <v>19753858593.232761</v>
      </c>
      <c r="AG961">
        <f t="shared" si="415"/>
        <v>1.0027670583780373</v>
      </c>
      <c r="AH961">
        <v>24</v>
      </c>
      <c r="AI961">
        <v>0.67944000000000004</v>
      </c>
      <c r="AJ961">
        <f t="shared" si="416"/>
        <v>2271.5007913398513</v>
      </c>
      <c r="AK961">
        <f t="shared" si="417"/>
        <v>64.306187402831185</v>
      </c>
      <c r="AL961">
        <f t="shared" si="418"/>
        <v>0</v>
      </c>
      <c r="AM961">
        <f t="shared" si="419"/>
        <v>0</v>
      </c>
      <c r="AN961">
        <f>AM961/((60/'Field readings'!D962)*24)</f>
        <v>0</v>
      </c>
      <c r="AO961">
        <f>SUM($AN$4:AN961)</f>
        <v>8879.4934323158614</v>
      </c>
    </row>
    <row r="962" spans="1:41">
      <c r="A962" s="2">
        <f>'Field readings'!A963</f>
        <v>44139</v>
      </c>
      <c r="B962" s="3">
        <f>'Field readings'!B963</f>
        <v>10.6041666666606</v>
      </c>
      <c r="C962">
        <f>'Field readings'!D963</f>
        <v>15</v>
      </c>
      <c r="D962">
        <f>'Field readings'!K963</f>
        <v>32</v>
      </c>
      <c r="E962">
        <f>'Field readings'!J963+14.6973</f>
        <v>14.6973</v>
      </c>
      <c r="F962">
        <f>'Field readings'!L963</f>
        <v>0</v>
      </c>
      <c r="G962">
        <f>'Field readings'!I963</f>
        <v>0.625</v>
      </c>
      <c r="H962">
        <f>'Field readings'!N963</f>
        <v>1.9390000000000001</v>
      </c>
      <c r="I962">
        <f>'Field readings'!M963</f>
        <v>0.75</v>
      </c>
      <c r="J962">
        <f t="shared" si="392"/>
        <v>0</v>
      </c>
      <c r="K962">
        <f t="shared" si="393"/>
        <v>0.32233109850438368</v>
      </c>
      <c r="L962">
        <f t="shared" si="394"/>
        <v>0.6029101083032492</v>
      </c>
      <c r="M962">
        <f t="shared" si="395"/>
        <v>4.5184153827834079E-3</v>
      </c>
      <c r="N962">
        <f t="shared" si="396"/>
        <v>0.62540611411789182</v>
      </c>
      <c r="O962">
        <f t="shared" si="397"/>
        <v>0.62540611411789182</v>
      </c>
      <c r="P962">
        <f t="shared" si="398"/>
        <v>5.5337802991232699E-3</v>
      </c>
      <c r="Q962">
        <f t="shared" si="399"/>
        <v>2.2780055729952603E-6</v>
      </c>
      <c r="R962">
        <f t="shared" si="400"/>
        <v>2.6534811758638477E-2</v>
      </c>
      <c r="S962">
        <f t="shared" si="401"/>
        <v>0.17766890149561632</v>
      </c>
      <c r="T962">
        <f t="shared" si="402"/>
        <v>7.4888843822464732E-2</v>
      </c>
      <c r="U962">
        <f t="shared" si="403"/>
        <v>20.288516887290307</v>
      </c>
      <c r="V962">
        <f t="shared" si="404"/>
        <v>-0.37766890149561627</v>
      </c>
      <c r="W962">
        <f t="shared" si="405"/>
        <v>0</v>
      </c>
      <c r="X962">
        <f t="shared" si="406"/>
        <v>1.0059007185241196</v>
      </c>
      <c r="Y962">
        <f t="shared" si="407"/>
        <v>0.60189119645854727</v>
      </c>
      <c r="Z962">
        <f t="shared" si="408"/>
        <v>79.508416369682394</v>
      </c>
      <c r="AA962">
        <f t="shared" si="409"/>
        <v>1.1547005383792515</v>
      </c>
      <c r="AB962">
        <f t="shared" si="410"/>
        <v>0</v>
      </c>
      <c r="AC962">
        <f t="shared" si="411"/>
        <v>1</v>
      </c>
      <c r="AD962">
        <f t="shared" si="412"/>
        <v>1.0280615590059241</v>
      </c>
      <c r="AE962">
        <f t="shared" si="413"/>
        <v>109471407.47001469</v>
      </c>
      <c r="AF962">
        <f t="shared" si="414"/>
        <v>19753858593.232761</v>
      </c>
      <c r="AG962">
        <f t="shared" si="415"/>
        <v>1.0027670583780373</v>
      </c>
      <c r="AH962">
        <v>24</v>
      </c>
      <c r="AI962">
        <v>0.67944000000000004</v>
      </c>
      <c r="AJ962">
        <f t="shared" si="416"/>
        <v>2271.5007913398513</v>
      </c>
      <c r="AK962">
        <f t="shared" si="417"/>
        <v>64.306187402831185</v>
      </c>
      <c r="AL962">
        <f t="shared" si="418"/>
        <v>0</v>
      </c>
      <c r="AM962">
        <f t="shared" si="419"/>
        <v>0</v>
      </c>
      <c r="AN962">
        <f>AM962/((60/'Field readings'!D963)*24)</f>
        <v>0</v>
      </c>
      <c r="AO962">
        <f>SUM($AN$4:AN962)</f>
        <v>8879.4934323158614</v>
      </c>
    </row>
    <row r="963" spans="1:41">
      <c r="A963" s="2">
        <f>'Field readings'!A964</f>
        <v>44139</v>
      </c>
      <c r="B963" s="3">
        <f>'Field readings'!B964</f>
        <v>10.6145833333273</v>
      </c>
      <c r="C963">
        <f>'Field readings'!D964</f>
        <v>15</v>
      </c>
      <c r="D963">
        <f>'Field readings'!K964</f>
        <v>32</v>
      </c>
      <c r="E963">
        <f>'Field readings'!J964+14.6973</f>
        <v>14.6973</v>
      </c>
      <c r="F963">
        <f>'Field readings'!L964</f>
        <v>0</v>
      </c>
      <c r="G963">
        <f>'Field readings'!I964</f>
        <v>0.625</v>
      </c>
      <c r="H963">
        <f>'Field readings'!N964</f>
        <v>1.9390000000000001</v>
      </c>
      <c r="I963">
        <f>'Field readings'!M964</f>
        <v>0.75</v>
      </c>
      <c r="J963">
        <f t="shared" si="392"/>
        <v>0</v>
      </c>
      <c r="K963">
        <f t="shared" si="393"/>
        <v>0.32233109850438368</v>
      </c>
      <c r="L963">
        <f t="shared" si="394"/>
        <v>0.6029101083032492</v>
      </c>
      <c r="M963">
        <f t="shared" si="395"/>
        <v>4.5184153827834079E-3</v>
      </c>
      <c r="N963">
        <f t="shared" si="396"/>
        <v>0.62540611411789182</v>
      </c>
      <c r="O963">
        <f t="shared" si="397"/>
        <v>0.62540611411789182</v>
      </c>
      <c r="P963">
        <f t="shared" si="398"/>
        <v>5.5337802991232699E-3</v>
      </c>
      <c r="Q963">
        <f t="shared" si="399"/>
        <v>2.2780055729952603E-6</v>
      </c>
      <c r="R963">
        <f t="shared" si="400"/>
        <v>2.6534811758638477E-2</v>
      </c>
      <c r="S963">
        <f t="shared" si="401"/>
        <v>0.17766890149561632</v>
      </c>
      <c r="T963">
        <f t="shared" si="402"/>
        <v>7.4888843822464732E-2</v>
      </c>
      <c r="U963">
        <f t="shared" si="403"/>
        <v>20.288516887290307</v>
      </c>
      <c r="V963">
        <f t="shared" si="404"/>
        <v>-0.37766890149561627</v>
      </c>
      <c r="W963">
        <f t="shared" si="405"/>
        <v>0</v>
      </c>
      <c r="X963">
        <f t="shared" si="406"/>
        <v>1.0059007185241196</v>
      </c>
      <c r="Y963">
        <f t="shared" si="407"/>
        <v>0.60189119645854727</v>
      </c>
      <c r="Z963">
        <f t="shared" si="408"/>
        <v>79.508416369682394</v>
      </c>
      <c r="AA963">
        <f t="shared" si="409"/>
        <v>1.1547005383792515</v>
      </c>
      <c r="AB963">
        <f t="shared" si="410"/>
        <v>0</v>
      </c>
      <c r="AC963">
        <f t="shared" si="411"/>
        <v>1</v>
      </c>
      <c r="AD963">
        <f t="shared" si="412"/>
        <v>1.0280615590059241</v>
      </c>
      <c r="AE963">
        <f t="shared" si="413"/>
        <v>109471407.47001469</v>
      </c>
      <c r="AF963">
        <f t="shared" si="414"/>
        <v>19753858593.232761</v>
      </c>
      <c r="AG963">
        <f t="shared" si="415"/>
        <v>1.0027670583780373</v>
      </c>
      <c r="AH963">
        <v>24</v>
      </c>
      <c r="AI963">
        <v>0.67944000000000004</v>
      </c>
      <c r="AJ963">
        <f t="shared" si="416"/>
        <v>2271.5007913398513</v>
      </c>
      <c r="AK963">
        <f t="shared" si="417"/>
        <v>64.306187402831185</v>
      </c>
      <c r="AL963">
        <f t="shared" si="418"/>
        <v>0</v>
      </c>
      <c r="AM963">
        <f t="shared" si="419"/>
        <v>0</v>
      </c>
      <c r="AN963">
        <f>AM963/((60/'Field readings'!D964)*24)</f>
        <v>0</v>
      </c>
      <c r="AO963">
        <f>SUM($AN$4:AN963)</f>
        <v>8879.4934323158614</v>
      </c>
    </row>
    <row r="964" spans="1:41">
      <c r="A964" s="2">
        <f>'Field readings'!A965</f>
        <v>44139</v>
      </c>
      <c r="B964" s="3">
        <f>'Field readings'!B965</f>
        <v>10.6249999999939</v>
      </c>
      <c r="C964">
        <f>'Field readings'!D965</f>
        <v>15</v>
      </c>
      <c r="D964">
        <f>'Field readings'!K965</f>
        <v>32</v>
      </c>
      <c r="E964">
        <f>'Field readings'!J965+14.6973</f>
        <v>14.6973</v>
      </c>
      <c r="F964">
        <f>'Field readings'!L965</f>
        <v>0</v>
      </c>
      <c r="G964">
        <f>'Field readings'!I965</f>
        <v>0.625</v>
      </c>
      <c r="H964">
        <f>'Field readings'!N965</f>
        <v>1.9390000000000001</v>
      </c>
      <c r="I964">
        <f>'Field readings'!M965</f>
        <v>0.75</v>
      </c>
      <c r="J964">
        <f t="shared" si="392"/>
        <v>0</v>
      </c>
      <c r="K964">
        <f t="shared" si="393"/>
        <v>0.32233109850438368</v>
      </c>
      <c r="L964">
        <f t="shared" si="394"/>
        <v>0.6029101083032492</v>
      </c>
      <c r="M964">
        <f t="shared" si="395"/>
        <v>4.5184153827834079E-3</v>
      </c>
      <c r="N964">
        <f t="shared" si="396"/>
        <v>0.62540611411789182</v>
      </c>
      <c r="O964">
        <f t="shared" si="397"/>
        <v>0.62540611411789182</v>
      </c>
      <c r="P964">
        <f t="shared" si="398"/>
        <v>5.5337802991232699E-3</v>
      </c>
      <c r="Q964">
        <f t="shared" si="399"/>
        <v>2.2780055729952603E-6</v>
      </c>
      <c r="R964">
        <f t="shared" si="400"/>
        <v>2.6534811758638477E-2</v>
      </c>
      <c r="S964">
        <f t="shared" si="401"/>
        <v>0.17766890149561632</v>
      </c>
      <c r="T964">
        <f t="shared" si="402"/>
        <v>7.4888843822464732E-2</v>
      </c>
      <c r="U964">
        <f t="shared" si="403"/>
        <v>20.288516887290307</v>
      </c>
      <c r="V964">
        <f t="shared" si="404"/>
        <v>-0.37766890149561627</v>
      </c>
      <c r="W964">
        <f t="shared" si="405"/>
        <v>0</v>
      </c>
      <c r="X964">
        <f t="shared" si="406"/>
        <v>1.0059007185241196</v>
      </c>
      <c r="Y964">
        <f t="shared" si="407"/>
        <v>0.60189119645854727</v>
      </c>
      <c r="Z964">
        <f t="shared" si="408"/>
        <v>79.508416369682394</v>
      </c>
      <c r="AA964">
        <f t="shared" si="409"/>
        <v>1.1547005383792515</v>
      </c>
      <c r="AB964">
        <f t="shared" si="410"/>
        <v>0</v>
      </c>
      <c r="AC964">
        <f t="shared" si="411"/>
        <v>1</v>
      </c>
      <c r="AD964">
        <f t="shared" si="412"/>
        <v>1.0280615590059241</v>
      </c>
      <c r="AE964">
        <f t="shared" si="413"/>
        <v>109471407.47001469</v>
      </c>
      <c r="AF964">
        <f t="shared" si="414"/>
        <v>19753858593.232761</v>
      </c>
      <c r="AG964">
        <f t="shared" si="415"/>
        <v>1.0027670583780373</v>
      </c>
      <c r="AH964">
        <v>24</v>
      </c>
      <c r="AI964">
        <v>0.67944000000000004</v>
      </c>
      <c r="AJ964">
        <f t="shared" si="416"/>
        <v>2271.5007913398513</v>
      </c>
      <c r="AK964">
        <f t="shared" si="417"/>
        <v>64.306187402831185</v>
      </c>
      <c r="AL964">
        <f t="shared" si="418"/>
        <v>0</v>
      </c>
      <c r="AM964">
        <f t="shared" si="419"/>
        <v>0</v>
      </c>
      <c r="AN964">
        <f>AM964/((60/'Field readings'!D965)*24)</f>
        <v>0</v>
      </c>
      <c r="AO964">
        <f>SUM($AN$4:AN964)</f>
        <v>8879.4934323158614</v>
      </c>
    </row>
    <row r="965" spans="1:41">
      <c r="A965" s="2">
        <f>'Field readings'!A966</f>
        <v>44139</v>
      </c>
      <c r="B965" s="3">
        <f>'Field readings'!B966</f>
        <v>10.6354166666606</v>
      </c>
      <c r="C965">
        <f>'Field readings'!D966</f>
        <v>15</v>
      </c>
      <c r="D965">
        <f>'Field readings'!K966</f>
        <v>32</v>
      </c>
      <c r="E965">
        <f>'Field readings'!J966+14.6973</f>
        <v>14.6973</v>
      </c>
      <c r="F965">
        <f>'Field readings'!L966</f>
        <v>0</v>
      </c>
      <c r="G965">
        <f>'Field readings'!I966</f>
        <v>0.625</v>
      </c>
      <c r="H965">
        <f>'Field readings'!N966</f>
        <v>1.9390000000000001</v>
      </c>
      <c r="I965">
        <f>'Field readings'!M966</f>
        <v>0.75</v>
      </c>
      <c r="J965">
        <f t="shared" ref="J965:J1028" si="420">SQRT(E965*F965)</f>
        <v>0</v>
      </c>
      <c r="K965">
        <f t="shared" ref="K965:K1028" si="421">G965/H965</f>
        <v>0.32233109850438368</v>
      </c>
      <c r="L965">
        <f t="shared" ref="L965:L1028" si="422">(0.5993+(0.007/H965))</f>
        <v>0.6029101083032492</v>
      </c>
      <c r="M965">
        <f t="shared" ref="M965:M1028" si="423">(0.364+(0.076/SQRT(H965)))*K965^4</f>
        <v>4.5184153827834079E-3</v>
      </c>
      <c r="N965">
        <f t="shared" ref="N965:N1028" si="424">(0.4*(1.6-(1/(H965^5))))</f>
        <v>0.62540611411789182</v>
      </c>
      <c r="O965">
        <f t="shared" ref="O965:O1028" si="425">IF(N965&lt;0,0,N965)</f>
        <v>0.62540611411789182</v>
      </c>
      <c r="P965">
        <f t="shared" ref="P965:P1028" si="426">(0.07+(0.5/H965)-K965)</f>
        <v>5.5337802991232699E-3</v>
      </c>
      <c r="Q965">
        <f t="shared" si="399"/>
        <v>2.2780055729952603E-6</v>
      </c>
      <c r="R965">
        <f t="shared" si="400"/>
        <v>2.6534811758638477E-2</v>
      </c>
      <c r="S965">
        <f t="shared" si="401"/>
        <v>0.17766890149561632</v>
      </c>
      <c r="T965">
        <f t="shared" si="402"/>
        <v>7.4888843822464732E-2</v>
      </c>
      <c r="U965">
        <f t="shared" si="403"/>
        <v>20.288516887290307</v>
      </c>
      <c r="V965">
        <f t="shared" si="404"/>
        <v>-0.37766890149561627</v>
      </c>
      <c r="W965">
        <f t="shared" si="405"/>
        <v>0</v>
      </c>
      <c r="X965">
        <f t="shared" si="406"/>
        <v>1.0059007185241196</v>
      </c>
      <c r="Y965">
        <f t="shared" si="407"/>
        <v>0.60189119645854727</v>
      </c>
      <c r="Z965">
        <f t="shared" si="408"/>
        <v>79.508416369682394</v>
      </c>
      <c r="AA965">
        <f t="shared" si="409"/>
        <v>1.1547005383792515</v>
      </c>
      <c r="AB965">
        <f t="shared" si="410"/>
        <v>0</v>
      </c>
      <c r="AC965">
        <f t="shared" si="411"/>
        <v>1</v>
      </c>
      <c r="AD965">
        <f t="shared" si="412"/>
        <v>1.0280615590059241</v>
      </c>
      <c r="AE965">
        <f t="shared" si="413"/>
        <v>109471407.47001469</v>
      </c>
      <c r="AF965">
        <f t="shared" si="414"/>
        <v>19753858593.232761</v>
      </c>
      <c r="AG965">
        <f t="shared" si="415"/>
        <v>1.0027670583780373</v>
      </c>
      <c r="AH965">
        <v>24</v>
      </c>
      <c r="AI965">
        <v>0.67944000000000004</v>
      </c>
      <c r="AJ965">
        <f t="shared" si="416"/>
        <v>2271.5007913398513</v>
      </c>
      <c r="AK965">
        <f t="shared" si="417"/>
        <v>64.306187402831185</v>
      </c>
      <c r="AL965">
        <f t="shared" si="418"/>
        <v>0</v>
      </c>
      <c r="AM965">
        <f t="shared" si="419"/>
        <v>0</v>
      </c>
      <c r="AN965">
        <f>AM965/((60/'Field readings'!D966)*24)</f>
        <v>0</v>
      </c>
      <c r="AO965">
        <f>SUM($AN$4:AN965)</f>
        <v>8879.4934323158614</v>
      </c>
    </row>
    <row r="966" spans="1:41">
      <c r="A966" s="2">
        <f>'Field readings'!A967</f>
        <v>44139</v>
      </c>
      <c r="B966" s="3">
        <f>'Field readings'!B967</f>
        <v>10.6458333333273</v>
      </c>
      <c r="C966">
        <f>'Field readings'!D967</f>
        <v>15</v>
      </c>
      <c r="D966">
        <f>'Field readings'!K967</f>
        <v>32</v>
      </c>
      <c r="E966">
        <f>'Field readings'!J967+14.6973</f>
        <v>14.6973</v>
      </c>
      <c r="F966">
        <f>'Field readings'!L967</f>
        <v>0</v>
      </c>
      <c r="G966">
        <f>'Field readings'!I967</f>
        <v>0.625</v>
      </c>
      <c r="H966">
        <f>'Field readings'!N967</f>
        <v>1.9390000000000001</v>
      </c>
      <c r="I966">
        <f>'Field readings'!M967</f>
        <v>0.75</v>
      </c>
      <c r="J966">
        <f t="shared" si="420"/>
        <v>0</v>
      </c>
      <c r="K966">
        <f t="shared" si="421"/>
        <v>0.32233109850438368</v>
      </c>
      <c r="L966">
        <f t="shared" si="422"/>
        <v>0.6029101083032492</v>
      </c>
      <c r="M966">
        <f t="shared" si="423"/>
        <v>4.5184153827834079E-3</v>
      </c>
      <c r="N966">
        <f t="shared" si="424"/>
        <v>0.62540611411789182</v>
      </c>
      <c r="O966">
        <f t="shared" si="425"/>
        <v>0.62540611411789182</v>
      </c>
      <c r="P966">
        <f t="shared" si="426"/>
        <v>5.5337802991232699E-3</v>
      </c>
      <c r="Q966">
        <f t="shared" ref="Q966:Q1029" si="427">IF(P966&lt;0,0,P966^2.5)</f>
        <v>2.2780055729952603E-6</v>
      </c>
      <c r="R966">
        <f t="shared" ref="R966:R1029" si="428">(0.009+(0.034/H966))</f>
        <v>2.6534811758638477E-2</v>
      </c>
      <c r="S966">
        <f t="shared" ref="S966:S1029" si="429">0.5-K966</f>
        <v>0.17766890149561632</v>
      </c>
      <c r="T966">
        <f t="shared" ref="T966:T1029" si="430">IF(S966&lt;0,0,S966^1.5)</f>
        <v>7.4888843822464732E-2</v>
      </c>
      <c r="U966">
        <f t="shared" ref="U966:U1029" si="431">(65/H966^2)+3</f>
        <v>20.288516887290307</v>
      </c>
      <c r="V966">
        <f t="shared" ref="V966:V1029" si="432">K966-0.7</f>
        <v>-0.37766890149561627</v>
      </c>
      <c r="W966">
        <f t="shared" ref="W966:W1029" si="433">IF(V966&lt;0,0,V966^2.5)</f>
        <v>0</v>
      </c>
      <c r="X966">
        <f t="shared" ref="X966:X1029" si="434">(1+0.000015*(830-5000*K966+9000*(K966)^2-4200*(K966)^3+530/SQRT(H966)))</f>
        <v>1.0059007185241196</v>
      </c>
      <c r="Y966">
        <f t="shared" ref="Y966:Y1029" si="435">(L966+M966+O966*Q966-R966*T966+U966*W966)/X966</f>
        <v>0.60189119645854727</v>
      </c>
      <c r="Z966">
        <f t="shared" ref="Z966:Z1029" si="436">338.17*Y966*G966^2</f>
        <v>79.508416369682394</v>
      </c>
      <c r="AA966">
        <f t="shared" ref="AA966:AA1029" si="437">SQRT(1/I966)</f>
        <v>1.1547005383792515</v>
      </c>
      <c r="AB966">
        <f t="shared" ref="AB966:AB1029" si="438">F966/(27.7*E966)</f>
        <v>0</v>
      </c>
      <c r="AC966">
        <f t="shared" ref="AC966:AC1029" si="439">SQRT((1+AB966)-(0.41+(0.35*K966^4))*AB966/(1.3*(SQRT(1+AB966))))</f>
        <v>1</v>
      </c>
      <c r="AD966">
        <f t="shared" ref="AD966:AD1029" si="440">SQRT(520/(460+D966))</f>
        <v>1.0280615590059241</v>
      </c>
      <c r="AE966">
        <f t="shared" ref="AE966:AE1029" si="441">E966*344400*(10^(1.78*I966))</f>
        <v>109471407.47001469</v>
      </c>
      <c r="AF966">
        <f t="shared" ref="AF966:AF1029" si="442">(D966+459.67)^3.825</f>
        <v>19753858593.232761</v>
      </c>
      <c r="AG966">
        <f t="shared" ref="AG966:AG1029" si="443">SQRT(1+(AE966/AF966))</f>
        <v>1.0027670583780373</v>
      </c>
      <c r="AH966">
        <v>24</v>
      </c>
      <c r="AI966">
        <v>0.67944000000000004</v>
      </c>
      <c r="AJ966">
        <f t="shared" ref="AJ966:AJ1029" si="444">AH966*AG966*AD966*AC966*AA966*Z966</f>
        <v>2271.5007913398513</v>
      </c>
      <c r="AK966">
        <f t="shared" ref="AK966:AK1029" si="445">AI966*AG966*AD966*AC966*AA966*Z966</f>
        <v>64.306187402831185</v>
      </c>
      <c r="AL966">
        <f t="shared" ref="AL966:AL1029" si="446">(J966*AJ966)/1000</f>
        <v>0</v>
      </c>
      <c r="AM966">
        <f t="shared" ref="AM966:AM1029" si="447">(J966*AK966)</f>
        <v>0</v>
      </c>
      <c r="AN966">
        <f>AM966/((60/'Field readings'!D967)*24)</f>
        <v>0</v>
      </c>
      <c r="AO966">
        <f>SUM($AN$4:AN966)</f>
        <v>8879.4934323158614</v>
      </c>
    </row>
    <row r="967" spans="1:41">
      <c r="A967" s="2">
        <f>'Field readings'!A968</f>
        <v>44139</v>
      </c>
      <c r="B967" s="3">
        <f>'Field readings'!B968</f>
        <v>10.6562499999939</v>
      </c>
      <c r="C967">
        <f>'Field readings'!D968</f>
        <v>15</v>
      </c>
      <c r="D967">
        <f>'Field readings'!K968</f>
        <v>32</v>
      </c>
      <c r="E967">
        <f>'Field readings'!J968+14.6973</f>
        <v>14.6973</v>
      </c>
      <c r="F967">
        <f>'Field readings'!L968</f>
        <v>0</v>
      </c>
      <c r="G967">
        <f>'Field readings'!I968</f>
        <v>0.625</v>
      </c>
      <c r="H967">
        <f>'Field readings'!N968</f>
        <v>1.9390000000000001</v>
      </c>
      <c r="I967">
        <f>'Field readings'!M968</f>
        <v>0.75</v>
      </c>
      <c r="J967">
        <f t="shared" si="420"/>
        <v>0</v>
      </c>
      <c r="K967">
        <f t="shared" si="421"/>
        <v>0.32233109850438368</v>
      </c>
      <c r="L967">
        <f t="shared" si="422"/>
        <v>0.6029101083032492</v>
      </c>
      <c r="M967">
        <f t="shared" si="423"/>
        <v>4.5184153827834079E-3</v>
      </c>
      <c r="N967">
        <f t="shared" si="424"/>
        <v>0.62540611411789182</v>
      </c>
      <c r="O967">
        <f t="shared" si="425"/>
        <v>0.62540611411789182</v>
      </c>
      <c r="P967">
        <f t="shared" si="426"/>
        <v>5.5337802991232699E-3</v>
      </c>
      <c r="Q967">
        <f t="shared" si="427"/>
        <v>2.2780055729952603E-6</v>
      </c>
      <c r="R967">
        <f t="shared" si="428"/>
        <v>2.6534811758638477E-2</v>
      </c>
      <c r="S967">
        <f t="shared" si="429"/>
        <v>0.17766890149561632</v>
      </c>
      <c r="T967">
        <f t="shared" si="430"/>
        <v>7.4888843822464732E-2</v>
      </c>
      <c r="U967">
        <f t="shared" si="431"/>
        <v>20.288516887290307</v>
      </c>
      <c r="V967">
        <f t="shared" si="432"/>
        <v>-0.37766890149561627</v>
      </c>
      <c r="W967">
        <f t="shared" si="433"/>
        <v>0</v>
      </c>
      <c r="X967">
        <f t="shared" si="434"/>
        <v>1.0059007185241196</v>
      </c>
      <c r="Y967">
        <f t="shared" si="435"/>
        <v>0.60189119645854727</v>
      </c>
      <c r="Z967">
        <f t="shared" si="436"/>
        <v>79.508416369682394</v>
      </c>
      <c r="AA967">
        <f t="shared" si="437"/>
        <v>1.1547005383792515</v>
      </c>
      <c r="AB967">
        <f t="shared" si="438"/>
        <v>0</v>
      </c>
      <c r="AC967">
        <f t="shared" si="439"/>
        <v>1</v>
      </c>
      <c r="AD967">
        <f t="shared" si="440"/>
        <v>1.0280615590059241</v>
      </c>
      <c r="AE967">
        <f t="shared" si="441"/>
        <v>109471407.47001469</v>
      </c>
      <c r="AF967">
        <f t="shared" si="442"/>
        <v>19753858593.232761</v>
      </c>
      <c r="AG967">
        <f t="shared" si="443"/>
        <v>1.0027670583780373</v>
      </c>
      <c r="AH967">
        <v>24</v>
      </c>
      <c r="AI967">
        <v>0.67944000000000004</v>
      </c>
      <c r="AJ967">
        <f t="shared" si="444"/>
        <v>2271.5007913398513</v>
      </c>
      <c r="AK967">
        <f t="shared" si="445"/>
        <v>64.306187402831185</v>
      </c>
      <c r="AL967">
        <f t="shared" si="446"/>
        <v>0</v>
      </c>
      <c r="AM967">
        <f t="shared" si="447"/>
        <v>0</v>
      </c>
      <c r="AN967">
        <f>AM967/((60/'Field readings'!D968)*24)</f>
        <v>0</v>
      </c>
      <c r="AO967">
        <f>SUM($AN$4:AN967)</f>
        <v>8879.4934323158614</v>
      </c>
    </row>
    <row r="968" spans="1:41">
      <c r="A968" s="2">
        <f>'Field readings'!A969</f>
        <v>44139</v>
      </c>
      <c r="B968" s="3">
        <f>'Field readings'!B969</f>
        <v>10.6666666666606</v>
      </c>
      <c r="C968">
        <f>'Field readings'!D969</f>
        <v>15</v>
      </c>
      <c r="D968">
        <f>'Field readings'!K969</f>
        <v>32</v>
      </c>
      <c r="E968">
        <f>'Field readings'!J969+14.6973</f>
        <v>14.6973</v>
      </c>
      <c r="F968">
        <f>'Field readings'!L969</f>
        <v>0</v>
      </c>
      <c r="G968">
        <f>'Field readings'!I969</f>
        <v>0.625</v>
      </c>
      <c r="H968">
        <f>'Field readings'!N969</f>
        <v>1.9390000000000001</v>
      </c>
      <c r="I968">
        <f>'Field readings'!M969</f>
        <v>0.75</v>
      </c>
      <c r="J968">
        <f t="shared" si="420"/>
        <v>0</v>
      </c>
      <c r="K968">
        <f t="shared" si="421"/>
        <v>0.32233109850438368</v>
      </c>
      <c r="L968">
        <f t="shared" si="422"/>
        <v>0.6029101083032492</v>
      </c>
      <c r="M968">
        <f t="shared" si="423"/>
        <v>4.5184153827834079E-3</v>
      </c>
      <c r="N968">
        <f t="shared" si="424"/>
        <v>0.62540611411789182</v>
      </c>
      <c r="O968">
        <f t="shared" si="425"/>
        <v>0.62540611411789182</v>
      </c>
      <c r="P968">
        <f t="shared" si="426"/>
        <v>5.5337802991232699E-3</v>
      </c>
      <c r="Q968">
        <f t="shared" si="427"/>
        <v>2.2780055729952603E-6</v>
      </c>
      <c r="R968">
        <f t="shared" si="428"/>
        <v>2.6534811758638477E-2</v>
      </c>
      <c r="S968">
        <f t="shared" si="429"/>
        <v>0.17766890149561632</v>
      </c>
      <c r="T968">
        <f t="shared" si="430"/>
        <v>7.4888843822464732E-2</v>
      </c>
      <c r="U968">
        <f t="shared" si="431"/>
        <v>20.288516887290307</v>
      </c>
      <c r="V968">
        <f t="shared" si="432"/>
        <v>-0.37766890149561627</v>
      </c>
      <c r="W968">
        <f t="shared" si="433"/>
        <v>0</v>
      </c>
      <c r="X968">
        <f t="shared" si="434"/>
        <v>1.0059007185241196</v>
      </c>
      <c r="Y968">
        <f t="shared" si="435"/>
        <v>0.60189119645854727</v>
      </c>
      <c r="Z968">
        <f t="shared" si="436"/>
        <v>79.508416369682394</v>
      </c>
      <c r="AA968">
        <f t="shared" si="437"/>
        <v>1.1547005383792515</v>
      </c>
      <c r="AB968">
        <f t="shared" si="438"/>
        <v>0</v>
      </c>
      <c r="AC968">
        <f t="shared" si="439"/>
        <v>1</v>
      </c>
      <c r="AD968">
        <f t="shared" si="440"/>
        <v>1.0280615590059241</v>
      </c>
      <c r="AE968">
        <f t="shared" si="441"/>
        <v>109471407.47001469</v>
      </c>
      <c r="AF968">
        <f t="shared" si="442"/>
        <v>19753858593.232761</v>
      </c>
      <c r="AG968">
        <f t="shared" si="443"/>
        <v>1.0027670583780373</v>
      </c>
      <c r="AH968">
        <v>24</v>
      </c>
      <c r="AI968">
        <v>0.67944000000000004</v>
      </c>
      <c r="AJ968">
        <f t="shared" si="444"/>
        <v>2271.5007913398513</v>
      </c>
      <c r="AK968">
        <f t="shared" si="445"/>
        <v>64.306187402831185</v>
      </c>
      <c r="AL968">
        <f t="shared" si="446"/>
        <v>0</v>
      </c>
      <c r="AM968">
        <f t="shared" si="447"/>
        <v>0</v>
      </c>
      <c r="AN968">
        <f>AM968/((60/'Field readings'!D969)*24)</f>
        <v>0</v>
      </c>
      <c r="AO968">
        <f>SUM($AN$4:AN968)</f>
        <v>8879.4934323158614</v>
      </c>
    </row>
    <row r="969" spans="1:41">
      <c r="A969" s="2">
        <f>'Field readings'!A970</f>
        <v>44139</v>
      </c>
      <c r="B969" s="3">
        <f>'Field readings'!B970</f>
        <v>10.6770833333272</v>
      </c>
      <c r="C969">
        <f>'Field readings'!D970</f>
        <v>15</v>
      </c>
      <c r="D969">
        <f>'Field readings'!K970</f>
        <v>32</v>
      </c>
      <c r="E969">
        <f>'Field readings'!J970+14.6973</f>
        <v>14.6973</v>
      </c>
      <c r="F969">
        <f>'Field readings'!L970</f>
        <v>0</v>
      </c>
      <c r="G969">
        <f>'Field readings'!I970</f>
        <v>0.625</v>
      </c>
      <c r="H969">
        <f>'Field readings'!N970</f>
        <v>1.9390000000000001</v>
      </c>
      <c r="I969">
        <f>'Field readings'!M970</f>
        <v>0.75</v>
      </c>
      <c r="J969">
        <f t="shared" si="420"/>
        <v>0</v>
      </c>
      <c r="K969">
        <f t="shared" si="421"/>
        <v>0.32233109850438368</v>
      </c>
      <c r="L969">
        <f t="shared" si="422"/>
        <v>0.6029101083032492</v>
      </c>
      <c r="M969">
        <f t="shared" si="423"/>
        <v>4.5184153827834079E-3</v>
      </c>
      <c r="N969">
        <f t="shared" si="424"/>
        <v>0.62540611411789182</v>
      </c>
      <c r="O969">
        <f t="shared" si="425"/>
        <v>0.62540611411789182</v>
      </c>
      <c r="P969">
        <f t="shared" si="426"/>
        <v>5.5337802991232699E-3</v>
      </c>
      <c r="Q969">
        <f t="shared" si="427"/>
        <v>2.2780055729952603E-6</v>
      </c>
      <c r="R969">
        <f t="shared" si="428"/>
        <v>2.6534811758638477E-2</v>
      </c>
      <c r="S969">
        <f t="shared" si="429"/>
        <v>0.17766890149561632</v>
      </c>
      <c r="T969">
        <f t="shared" si="430"/>
        <v>7.4888843822464732E-2</v>
      </c>
      <c r="U969">
        <f t="shared" si="431"/>
        <v>20.288516887290307</v>
      </c>
      <c r="V969">
        <f t="shared" si="432"/>
        <v>-0.37766890149561627</v>
      </c>
      <c r="W969">
        <f t="shared" si="433"/>
        <v>0</v>
      </c>
      <c r="X969">
        <f t="shared" si="434"/>
        <v>1.0059007185241196</v>
      </c>
      <c r="Y969">
        <f t="shared" si="435"/>
        <v>0.60189119645854727</v>
      </c>
      <c r="Z969">
        <f t="shared" si="436"/>
        <v>79.508416369682394</v>
      </c>
      <c r="AA969">
        <f t="shared" si="437"/>
        <v>1.1547005383792515</v>
      </c>
      <c r="AB969">
        <f t="shared" si="438"/>
        <v>0</v>
      </c>
      <c r="AC969">
        <f t="shared" si="439"/>
        <v>1</v>
      </c>
      <c r="AD969">
        <f t="shared" si="440"/>
        <v>1.0280615590059241</v>
      </c>
      <c r="AE969">
        <f t="shared" si="441"/>
        <v>109471407.47001469</v>
      </c>
      <c r="AF969">
        <f t="shared" si="442"/>
        <v>19753858593.232761</v>
      </c>
      <c r="AG969">
        <f t="shared" si="443"/>
        <v>1.0027670583780373</v>
      </c>
      <c r="AH969">
        <v>24</v>
      </c>
      <c r="AI969">
        <v>0.67944000000000004</v>
      </c>
      <c r="AJ969">
        <f t="shared" si="444"/>
        <v>2271.5007913398513</v>
      </c>
      <c r="AK969">
        <f t="shared" si="445"/>
        <v>64.306187402831185</v>
      </c>
      <c r="AL969">
        <f t="shared" si="446"/>
        <v>0</v>
      </c>
      <c r="AM969">
        <f t="shared" si="447"/>
        <v>0</v>
      </c>
      <c r="AN969">
        <f>AM969/((60/'Field readings'!D970)*24)</f>
        <v>0</v>
      </c>
      <c r="AO969">
        <f>SUM($AN$4:AN969)</f>
        <v>8879.4934323158614</v>
      </c>
    </row>
    <row r="970" spans="1:41">
      <c r="A970" s="2">
        <f>'Field readings'!A971</f>
        <v>44139</v>
      </c>
      <c r="B970" s="3">
        <f>'Field readings'!B971</f>
        <v>10.6874999999939</v>
      </c>
      <c r="C970">
        <f>'Field readings'!D971</f>
        <v>15</v>
      </c>
      <c r="D970">
        <f>'Field readings'!K971</f>
        <v>32</v>
      </c>
      <c r="E970">
        <f>'Field readings'!J971+14.6973</f>
        <v>14.6973</v>
      </c>
      <c r="F970">
        <f>'Field readings'!L971</f>
        <v>0</v>
      </c>
      <c r="G970">
        <f>'Field readings'!I971</f>
        <v>0.625</v>
      </c>
      <c r="H970">
        <f>'Field readings'!N971</f>
        <v>1.9390000000000001</v>
      </c>
      <c r="I970">
        <f>'Field readings'!M971</f>
        <v>0.75</v>
      </c>
      <c r="J970">
        <f t="shared" si="420"/>
        <v>0</v>
      </c>
      <c r="K970">
        <f t="shared" si="421"/>
        <v>0.32233109850438368</v>
      </c>
      <c r="L970">
        <f t="shared" si="422"/>
        <v>0.6029101083032492</v>
      </c>
      <c r="M970">
        <f t="shared" si="423"/>
        <v>4.5184153827834079E-3</v>
      </c>
      <c r="N970">
        <f t="shared" si="424"/>
        <v>0.62540611411789182</v>
      </c>
      <c r="O970">
        <f t="shared" si="425"/>
        <v>0.62540611411789182</v>
      </c>
      <c r="P970">
        <f t="shared" si="426"/>
        <v>5.5337802991232699E-3</v>
      </c>
      <c r="Q970">
        <f t="shared" si="427"/>
        <v>2.2780055729952603E-6</v>
      </c>
      <c r="R970">
        <f t="shared" si="428"/>
        <v>2.6534811758638477E-2</v>
      </c>
      <c r="S970">
        <f t="shared" si="429"/>
        <v>0.17766890149561632</v>
      </c>
      <c r="T970">
        <f t="shared" si="430"/>
        <v>7.4888843822464732E-2</v>
      </c>
      <c r="U970">
        <f t="shared" si="431"/>
        <v>20.288516887290307</v>
      </c>
      <c r="V970">
        <f t="shared" si="432"/>
        <v>-0.37766890149561627</v>
      </c>
      <c r="W970">
        <f t="shared" si="433"/>
        <v>0</v>
      </c>
      <c r="X970">
        <f t="shared" si="434"/>
        <v>1.0059007185241196</v>
      </c>
      <c r="Y970">
        <f t="shared" si="435"/>
        <v>0.60189119645854727</v>
      </c>
      <c r="Z970">
        <f t="shared" si="436"/>
        <v>79.508416369682394</v>
      </c>
      <c r="AA970">
        <f t="shared" si="437"/>
        <v>1.1547005383792515</v>
      </c>
      <c r="AB970">
        <f t="shared" si="438"/>
        <v>0</v>
      </c>
      <c r="AC970">
        <f t="shared" si="439"/>
        <v>1</v>
      </c>
      <c r="AD970">
        <f t="shared" si="440"/>
        <v>1.0280615590059241</v>
      </c>
      <c r="AE970">
        <f t="shared" si="441"/>
        <v>109471407.47001469</v>
      </c>
      <c r="AF970">
        <f t="shared" si="442"/>
        <v>19753858593.232761</v>
      </c>
      <c r="AG970">
        <f t="shared" si="443"/>
        <v>1.0027670583780373</v>
      </c>
      <c r="AH970">
        <v>24</v>
      </c>
      <c r="AI970">
        <v>0.67944000000000004</v>
      </c>
      <c r="AJ970">
        <f t="shared" si="444"/>
        <v>2271.5007913398513</v>
      </c>
      <c r="AK970">
        <f t="shared" si="445"/>
        <v>64.306187402831185</v>
      </c>
      <c r="AL970">
        <f t="shared" si="446"/>
        <v>0</v>
      </c>
      <c r="AM970">
        <f t="shared" si="447"/>
        <v>0</v>
      </c>
      <c r="AN970">
        <f>AM970/((60/'Field readings'!D971)*24)</f>
        <v>0</v>
      </c>
      <c r="AO970">
        <f>SUM($AN$4:AN970)</f>
        <v>8879.4934323158614</v>
      </c>
    </row>
    <row r="971" spans="1:41">
      <c r="A971" s="2">
        <f>'Field readings'!A972</f>
        <v>44139</v>
      </c>
      <c r="B971" s="3">
        <f>'Field readings'!B972</f>
        <v>10.6979166666606</v>
      </c>
      <c r="C971">
        <f>'Field readings'!D972</f>
        <v>15</v>
      </c>
      <c r="D971">
        <f>'Field readings'!K972</f>
        <v>32</v>
      </c>
      <c r="E971">
        <f>'Field readings'!J972+14.6973</f>
        <v>14.6973</v>
      </c>
      <c r="F971">
        <f>'Field readings'!L972</f>
        <v>0</v>
      </c>
      <c r="G971">
        <f>'Field readings'!I972</f>
        <v>0.625</v>
      </c>
      <c r="H971">
        <f>'Field readings'!N972</f>
        <v>1.9390000000000001</v>
      </c>
      <c r="I971">
        <f>'Field readings'!M972</f>
        <v>0.75</v>
      </c>
      <c r="J971">
        <f t="shared" si="420"/>
        <v>0</v>
      </c>
      <c r="K971">
        <f t="shared" si="421"/>
        <v>0.32233109850438368</v>
      </c>
      <c r="L971">
        <f t="shared" si="422"/>
        <v>0.6029101083032492</v>
      </c>
      <c r="M971">
        <f t="shared" si="423"/>
        <v>4.5184153827834079E-3</v>
      </c>
      <c r="N971">
        <f t="shared" si="424"/>
        <v>0.62540611411789182</v>
      </c>
      <c r="O971">
        <f t="shared" si="425"/>
        <v>0.62540611411789182</v>
      </c>
      <c r="P971">
        <f t="shared" si="426"/>
        <v>5.5337802991232699E-3</v>
      </c>
      <c r="Q971">
        <f t="shared" si="427"/>
        <v>2.2780055729952603E-6</v>
      </c>
      <c r="R971">
        <f t="shared" si="428"/>
        <v>2.6534811758638477E-2</v>
      </c>
      <c r="S971">
        <f t="shared" si="429"/>
        <v>0.17766890149561632</v>
      </c>
      <c r="T971">
        <f t="shared" si="430"/>
        <v>7.4888843822464732E-2</v>
      </c>
      <c r="U971">
        <f t="shared" si="431"/>
        <v>20.288516887290307</v>
      </c>
      <c r="V971">
        <f t="shared" si="432"/>
        <v>-0.37766890149561627</v>
      </c>
      <c r="W971">
        <f t="shared" si="433"/>
        <v>0</v>
      </c>
      <c r="X971">
        <f t="shared" si="434"/>
        <v>1.0059007185241196</v>
      </c>
      <c r="Y971">
        <f t="shared" si="435"/>
        <v>0.60189119645854727</v>
      </c>
      <c r="Z971">
        <f t="shared" si="436"/>
        <v>79.508416369682394</v>
      </c>
      <c r="AA971">
        <f t="shared" si="437"/>
        <v>1.1547005383792515</v>
      </c>
      <c r="AB971">
        <f t="shared" si="438"/>
        <v>0</v>
      </c>
      <c r="AC971">
        <f t="shared" si="439"/>
        <v>1</v>
      </c>
      <c r="AD971">
        <f t="shared" si="440"/>
        <v>1.0280615590059241</v>
      </c>
      <c r="AE971">
        <f t="shared" si="441"/>
        <v>109471407.47001469</v>
      </c>
      <c r="AF971">
        <f t="shared" si="442"/>
        <v>19753858593.232761</v>
      </c>
      <c r="AG971">
        <f t="shared" si="443"/>
        <v>1.0027670583780373</v>
      </c>
      <c r="AH971">
        <v>24</v>
      </c>
      <c r="AI971">
        <v>0.67944000000000004</v>
      </c>
      <c r="AJ971">
        <f t="shared" si="444"/>
        <v>2271.5007913398513</v>
      </c>
      <c r="AK971">
        <f t="shared" si="445"/>
        <v>64.306187402831185</v>
      </c>
      <c r="AL971">
        <f t="shared" si="446"/>
        <v>0</v>
      </c>
      <c r="AM971">
        <f t="shared" si="447"/>
        <v>0</v>
      </c>
      <c r="AN971">
        <f>AM971/((60/'Field readings'!D972)*24)</f>
        <v>0</v>
      </c>
      <c r="AO971">
        <f>SUM($AN$4:AN971)</f>
        <v>8879.4934323158614</v>
      </c>
    </row>
    <row r="972" spans="1:41">
      <c r="A972" s="2">
        <f>'Field readings'!A973</f>
        <v>44139</v>
      </c>
      <c r="B972" s="3">
        <f>'Field readings'!B973</f>
        <v>10.7083333333272</v>
      </c>
      <c r="C972">
        <f>'Field readings'!D973</f>
        <v>15</v>
      </c>
      <c r="D972">
        <f>'Field readings'!K973</f>
        <v>32</v>
      </c>
      <c r="E972">
        <f>'Field readings'!J973+14.6973</f>
        <v>14.6973</v>
      </c>
      <c r="F972">
        <f>'Field readings'!L973</f>
        <v>0</v>
      </c>
      <c r="G972">
        <f>'Field readings'!I973</f>
        <v>0.625</v>
      </c>
      <c r="H972">
        <f>'Field readings'!N973</f>
        <v>1.9390000000000001</v>
      </c>
      <c r="I972">
        <f>'Field readings'!M973</f>
        <v>0.75</v>
      </c>
      <c r="J972">
        <f t="shared" si="420"/>
        <v>0</v>
      </c>
      <c r="K972">
        <f t="shared" si="421"/>
        <v>0.32233109850438368</v>
      </c>
      <c r="L972">
        <f t="shared" si="422"/>
        <v>0.6029101083032492</v>
      </c>
      <c r="M972">
        <f t="shared" si="423"/>
        <v>4.5184153827834079E-3</v>
      </c>
      <c r="N972">
        <f t="shared" si="424"/>
        <v>0.62540611411789182</v>
      </c>
      <c r="O972">
        <f t="shared" si="425"/>
        <v>0.62540611411789182</v>
      </c>
      <c r="P972">
        <f t="shared" si="426"/>
        <v>5.5337802991232699E-3</v>
      </c>
      <c r="Q972">
        <f t="shared" si="427"/>
        <v>2.2780055729952603E-6</v>
      </c>
      <c r="R972">
        <f t="shared" si="428"/>
        <v>2.6534811758638477E-2</v>
      </c>
      <c r="S972">
        <f t="shared" si="429"/>
        <v>0.17766890149561632</v>
      </c>
      <c r="T972">
        <f t="shared" si="430"/>
        <v>7.4888843822464732E-2</v>
      </c>
      <c r="U972">
        <f t="shared" si="431"/>
        <v>20.288516887290307</v>
      </c>
      <c r="V972">
        <f t="shared" si="432"/>
        <v>-0.37766890149561627</v>
      </c>
      <c r="W972">
        <f t="shared" si="433"/>
        <v>0</v>
      </c>
      <c r="X972">
        <f t="shared" si="434"/>
        <v>1.0059007185241196</v>
      </c>
      <c r="Y972">
        <f t="shared" si="435"/>
        <v>0.60189119645854727</v>
      </c>
      <c r="Z972">
        <f t="shared" si="436"/>
        <v>79.508416369682394</v>
      </c>
      <c r="AA972">
        <f t="shared" si="437"/>
        <v>1.1547005383792515</v>
      </c>
      <c r="AB972">
        <f t="shared" si="438"/>
        <v>0</v>
      </c>
      <c r="AC972">
        <f t="shared" si="439"/>
        <v>1</v>
      </c>
      <c r="AD972">
        <f t="shared" si="440"/>
        <v>1.0280615590059241</v>
      </c>
      <c r="AE972">
        <f t="shared" si="441"/>
        <v>109471407.47001469</v>
      </c>
      <c r="AF972">
        <f t="shared" si="442"/>
        <v>19753858593.232761</v>
      </c>
      <c r="AG972">
        <f t="shared" si="443"/>
        <v>1.0027670583780373</v>
      </c>
      <c r="AH972">
        <v>24</v>
      </c>
      <c r="AI972">
        <v>0.67944000000000004</v>
      </c>
      <c r="AJ972">
        <f t="shared" si="444"/>
        <v>2271.5007913398513</v>
      </c>
      <c r="AK972">
        <f t="shared" si="445"/>
        <v>64.306187402831185</v>
      </c>
      <c r="AL972">
        <f t="shared" si="446"/>
        <v>0</v>
      </c>
      <c r="AM972">
        <f t="shared" si="447"/>
        <v>0</v>
      </c>
      <c r="AN972">
        <f>AM972/((60/'Field readings'!D973)*24)</f>
        <v>0</v>
      </c>
      <c r="AO972">
        <f>SUM($AN$4:AN972)</f>
        <v>8879.4934323158614</v>
      </c>
    </row>
    <row r="973" spans="1:41">
      <c r="A973" s="2">
        <f>'Field readings'!A974</f>
        <v>44139</v>
      </c>
      <c r="B973" s="3">
        <f>'Field readings'!B974</f>
        <v>10.7187499999939</v>
      </c>
      <c r="C973">
        <f>'Field readings'!D974</f>
        <v>15</v>
      </c>
      <c r="D973">
        <f>'Field readings'!K974</f>
        <v>32</v>
      </c>
      <c r="E973">
        <f>'Field readings'!J974+14.6973</f>
        <v>14.6973</v>
      </c>
      <c r="F973">
        <f>'Field readings'!L974</f>
        <v>0</v>
      </c>
      <c r="G973">
        <f>'Field readings'!I974</f>
        <v>0.625</v>
      </c>
      <c r="H973">
        <f>'Field readings'!N974</f>
        <v>1.9390000000000001</v>
      </c>
      <c r="I973">
        <f>'Field readings'!M974</f>
        <v>0.75</v>
      </c>
      <c r="J973">
        <f t="shared" si="420"/>
        <v>0</v>
      </c>
      <c r="K973">
        <f t="shared" si="421"/>
        <v>0.32233109850438368</v>
      </c>
      <c r="L973">
        <f t="shared" si="422"/>
        <v>0.6029101083032492</v>
      </c>
      <c r="M973">
        <f t="shared" si="423"/>
        <v>4.5184153827834079E-3</v>
      </c>
      <c r="N973">
        <f t="shared" si="424"/>
        <v>0.62540611411789182</v>
      </c>
      <c r="O973">
        <f t="shared" si="425"/>
        <v>0.62540611411789182</v>
      </c>
      <c r="P973">
        <f t="shared" si="426"/>
        <v>5.5337802991232699E-3</v>
      </c>
      <c r="Q973">
        <f t="shared" si="427"/>
        <v>2.2780055729952603E-6</v>
      </c>
      <c r="R973">
        <f t="shared" si="428"/>
        <v>2.6534811758638477E-2</v>
      </c>
      <c r="S973">
        <f t="shared" si="429"/>
        <v>0.17766890149561632</v>
      </c>
      <c r="T973">
        <f t="shared" si="430"/>
        <v>7.4888843822464732E-2</v>
      </c>
      <c r="U973">
        <f t="shared" si="431"/>
        <v>20.288516887290307</v>
      </c>
      <c r="V973">
        <f t="shared" si="432"/>
        <v>-0.37766890149561627</v>
      </c>
      <c r="W973">
        <f t="shared" si="433"/>
        <v>0</v>
      </c>
      <c r="X973">
        <f t="shared" si="434"/>
        <v>1.0059007185241196</v>
      </c>
      <c r="Y973">
        <f t="shared" si="435"/>
        <v>0.60189119645854727</v>
      </c>
      <c r="Z973">
        <f t="shared" si="436"/>
        <v>79.508416369682394</v>
      </c>
      <c r="AA973">
        <f t="shared" si="437"/>
        <v>1.1547005383792515</v>
      </c>
      <c r="AB973">
        <f t="shared" si="438"/>
        <v>0</v>
      </c>
      <c r="AC973">
        <f t="shared" si="439"/>
        <v>1</v>
      </c>
      <c r="AD973">
        <f t="shared" si="440"/>
        <v>1.0280615590059241</v>
      </c>
      <c r="AE973">
        <f t="shared" si="441"/>
        <v>109471407.47001469</v>
      </c>
      <c r="AF973">
        <f t="shared" si="442"/>
        <v>19753858593.232761</v>
      </c>
      <c r="AG973">
        <f t="shared" si="443"/>
        <v>1.0027670583780373</v>
      </c>
      <c r="AH973">
        <v>24</v>
      </c>
      <c r="AI973">
        <v>0.67944000000000004</v>
      </c>
      <c r="AJ973">
        <f t="shared" si="444"/>
        <v>2271.5007913398513</v>
      </c>
      <c r="AK973">
        <f t="shared" si="445"/>
        <v>64.306187402831185</v>
      </c>
      <c r="AL973">
        <f t="shared" si="446"/>
        <v>0</v>
      </c>
      <c r="AM973">
        <f t="shared" si="447"/>
        <v>0</v>
      </c>
      <c r="AN973">
        <f>AM973/((60/'Field readings'!D974)*24)</f>
        <v>0</v>
      </c>
      <c r="AO973">
        <f>SUM($AN$4:AN973)</f>
        <v>8879.4934323158614</v>
      </c>
    </row>
    <row r="974" spans="1:41">
      <c r="A974" s="2">
        <f>'Field readings'!A975</f>
        <v>44139</v>
      </c>
      <c r="B974" s="3">
        <f>'Field readings'!B975</f>
        <v>10.7291666666605</v>
      </c>
      <c r="C974">
        <f>'Field readings'!D975</f>
        <v>15</v>
      </c>
      <c r="D974">
        <f>'Field readings'!K975</f>
        <v>32</v>
      </c>
      <c r="E974">
        <f>'Field readings'!J975+14.6973</f>
        <v>14.6973</v>
      </c>
      <c r="F974">
        <f>'Field readings'!L975</f>
        <v>0</v>
      </c>
      <c r="G974">
        <f>'Field readings'!I975</f>
        <v>0.625</v>
      </c>
      <c r="H974">
        <f>'Field readings'!N975</f>
        <v>1.9390000000000001</v>
      </c>
      <c r="I974">
        <f>'Field readings'!M975</f>
        <v>0.75</v>
      </c>
      <c r="J974">
        <f t="shared" si="420"/>
        <v>0</v>
      </c>
      <c r="K974">
        <f t="shared" si="421"/>
        <v>0.32233109850438368</v>
      </c>
      <c r="L974">
        <f t="shared" si="422"/>
        <v>0.6029101083032492</v>
      </c>
      <c r="M974">
        <f t="shared" si="423"/>
        <v>4.5184153827834079E-3</v>
      </c>
      <c r="N974">
        <f t="shared" si="424"/>
        <v>0.62540611411789182</v>
      </c>
      <c r="O974">
        <f t="shared" si="425"/>
        <v>0.62540611411789182</v>
      </c>
      <c r="P974">
        <f t="shared" si="426"/>
        <v>5.5337802991232699E-3</v>
      </c>
      <c r="Q974">
        <f t="shared" si="427"/>
        <v>2.2780055729952603E-6</v>
      </c>
      <c r="R974">
        <f t="shared" si="428"/>
        <v>2.6534811758638477E-2</v>
      </c>
      <c r="S974">
        <f t="shared" si="429"/>
        <v>0.17766890149561632</v>
      </c>
      <c r="T974">
        <f t="shared" si="430"/>
        <v>7.4888843822464732E-2</v>
      </c>
      <c r="U974">
        <f t="shared" si="431"/>
        <v>20.288516887290307</v>
      </c>
      <c r="V974">
        <f t="shared" si="432"/>
        <v>-0.37766890149561627</v>
      </c>
      <c r="W974">
        <f t="shared" si="433"/>
        <v>0</v>
      </c>
      <c r="X974">
        <f t="shared" si="434"/>
        <v>1.0059007185241196</v>
      </c>
      <c r="Y974">
        <f t="shared" si="435"/>
        <v>0.60189119645854727</v>
      </c>
      <c r="Z974">
        <f t="shared" si="436"/>
        <v>79.508416369682394</v>
      </c>
      <c r="AA974">
        <f t="shared" si="437"/>
        <v>1.1547005383792515</v>
      </c>
      <c r="AB974">
        <f t="shared" si="438"/>
        <v>0</v>
      </c>
      <c r="AC974">
        <f t="shared" si="439"/>
        <v>1</v>
      </c>
      <c r="AD974">
        <f t="shared" si="440"/>
        <v>1.0280615590059241</v>
      </c>
      <c r="AE974">
        <f t="shared" si="441"/>
        <v>109471407.47001469</v>
      </c>
      <c r="AF974">
        <f t="shared" si="442"/>
        <v>19753858593.232761</v>
      </c>
      <c r="AG974">
        <f t="shared" si="443"/>
        <v>1.0027670583780373</v>
      </c>
      <c r="AH974">
        <v>24</v>
      </c>
      <c r="AI974">
        <v>0.67944000000000004</v>
      </c>
      <c r="AJ974">
        <f t="shared" si="444"/>
        <v>2271.5007913398513</v>
      </c>
      <c r="AK974">
        <f t="shared" si="445"/>
        <v>64.306187402831185</v>
      </c>
      <c r="AL974">
        <f t="shared" si="446"/>
        <v>0</v>
      </c>
      <c r="AM974">
        <f t="shared" si="447"/>
        <v>0</v>
      </c>
      <c r="AN974">
        <f>AM974/((60/'Field readings'!D975)*24)</f>
        <v>0</v>
      </c>
      <c r="AO974">
        <f>SUM($AN$4:AN974)</f>
        <v>8879.4934323158614</v>
      </c>
    </row>
    <row r="975" spans="1:41">
      <c r="A975" s="2">
        <f>'Field readings'!A976</f>
        <v>44139</v>
      </c>
      <c r="B975" s="3">
        <f>'Field readings'!B976</f>
        <v>10.7395833333272</v>
      </c>
      <c r="C975">
        <f>'Field readings'!D976</f>
        <v>15</v>
      </c>
      <c r="D975">
        <f>'Field readings'!K976</f>
        <v>32</v>
      </c>
      <c r="E975">
        <f>'Field readings'!J976+14.6973</f>
        <v>14.6973</v>
      </c>
      <c r="F975">
        <f>'Field readings'!L976</f>
        <v>0</v>
      </c>
      <c r="G975">
        <f>'Field readings'!I976</f>
        <v>0.625</v>
      </c>
      <c r="H975">
        <f>'Field readings'!N976</f>
        <v>1.9390000000000001</v>
      </c>
      <c r="I975">
        <f>'Field readings'!M976</f>
        <v>0.75</v>
      </c>
      <c r="J975">
        <f t="shared" si="420"/>
        <v>0</v>
      </c>
      <c r="K975">
        <f t="shared" si="421"/>
        <v>0.32233109850438368</v>
      </c>
      <c r="L975">
        <f t="shared" si="422"/>
        <v>0.6029101083032492</v>
      </c>
      <c r="M975">
        <f t="shared" si="423"/>
        <v>4.5184153827834079E-3</v>
      </c>
      <c r="N975">
        <f t="shared" si="424"/>
        <v>0.62540611411789182</v>
      </c>
      <c r="O975">
        <f t="shared" si="425"/>
        <v>0.62540611411789182</v>
      </c>
      <c r="P975">
        <f t="shared" si="426"/>
        <v>5.5337802991232699E-3</v>
      </c>
      <c r="Q975">
        <f t="shared" si="427"/>
        <v>2.2780055729952603E-6</v>
      </c>
      <c r="R975">
        <f t="shared" si="428"/>
        <v>2.6534811758638477E-2</v>
      </c>
      <c r="S975">
        <f t="shared" si="429"/>
        <v>0.17766890149561632</v>
      </c>
      <c r="T975">
        <f t="shared" si="430"/>
        <v>7.4888843822464732E-2</v>
      </c>
      <c r="U975">
        <f t="shared" si="431"/>
        <v>20.288516887290307</v>
      </c>
      <c r="V975">
        <f t="shared" si="432"/>
        <v>-0.37766890149561627</v>
      </c>
      <c r="W975">
        <f t="shared" si="433"/>
        <v>0</v>
      </c>
      <c r="X975">
        <f t="shared" si="434"/>
        <v>1.0059007185241196</v>
      </c>
      <c r="Y975">
        <f t="shared" si="435"/>
        <v>0.60189119645854727</v>
      </c>
      <c r="Z975">
        <f t="shared" si="436"/>
        <v>79.508416369682394</v>
      </c>
      <c r="AA975">
        <f t="shared" si="437"/>
        <v>1.1547005383792515</v>
      </c>
      <c r="AB975">
        <f t="shared" si="438"/>
        <v>0</v>
      </c>
      <c r="AC975">
        <f t="shared" si="439"/>
        <v>1</v>
      </c>
      <c r="AD975">
        <f t="shared" si="440"/>
        <v>1.0280615590059241</v>
      </c>
      <c r="AE975">
        <f t="shared" si="441"/>
        <v>109471407.47001469</v>
      </c>
      <c r="AF975">
        <f t="shared" si="442"/>
        <v>19753858593.232761</v>
      </c>
      <c r="AG975">
        <f t="shared" si="443"/>
        <v>1.0027670583780373</v>
      </c>
      <c r="AH975">
        <v>24</v>
      </c>
      <c r="AI975">
        <v>0.67944000000000004</v>
      </c>
      <c r="AJ975">
        <f t="shared" si="444"/>
        <v>2271.5007913398513</v>
      </c>
      <c r="AK975">
        <f t="shared" si="445"/>
        <v>64.306187402831185</v>
      </c>
      <c r="AL975">
        <f t="shared" si="446"/>
        <v>0</v>
      </c>
      <c r="AM975">
        <f t="shared" si="447"/>
        <v>0</v>
      </c>
      <c r="AN975">
        <f>AM975/((60/'Field readings'!D976)*24)</f>
        <v>0</v>
      </c>
      <c r="AO975">
        <f>SUM($AN$4:AN975)</f>
        <v>8879.4934323158614</v>
      </c>
    </row>
    <row r="976" spans="1:41">
      <c r="A976" s="2">
        <f>'Field readings'!A977</f>
        <v>44139</v>
      </c>
      <c r="B976" s="3">
        <f>'Field readings'!B977</f>
        <v>10.7499999999939</v>
      </c>
      <c r="C976">
        <f>'Field readings'!D977</f>
        <v>15</v>
      </c>
      <c r="D976">
        <f>'Field readings'!K977</f>
        <v>32</v>
      </c>
      <c r="E976">
        <f>'Field readings'!J977+14.6973</f>
        <v>14.6973</v>
      </c>
      <c r="F976">
        <f>'Field readings'!L977</f>
        <v>0</v>
      </c>
      <c r="G976">
        <f>'Field readings'!I977</f>
        <v>0.625</v>
      </c>
      <c r="H976">
        <f>'Field readings'!N977</f>
        <v>1.9390000000000001</v>
      </c>
      <c r="I976">
        <f>'Field readings'!M977</f>
        <v>0.75</v>
      </c>
      <c r="J976">
        <f t="shared" si="420"/>
        <v>0</v>
      </c>
      <c r="K976">
        <f t="shared" si="421"/>
        <v>0.32233109850438368</v>
      </c>
      <c r="L976">
        <f t="shared" si="422"/>
        <v>0.6029101083032492</v>
      </c>
      <c r="M976">
        <f t="shared" si="423"/>
        <v>4.5184153827834079E-3</v>
      </c>
      <c r="N976">
        <f t="shared" si="424"/>
        <v>0.62540611411789182</v>
      </c>
      <c r="O976">
        <f t="shared" si="425"/>
        <v>0.62540611411789182</v>
      </c>
      <c r="P976">
        <f t="shared" si="426"/>
        <v>5.5337802991232699E-3</v>
      </c>
      <c r="Q976">
        <f t="shared" si="427"/>
        <v>2.2780055729952603E-6</v>
      </c>
      <c r="R976">
        <f t="shared" si="428"/>
        <v>2.6534811758638477E-2</v>
      </c>
      <c r="S976">
        <f t="shared" si="429"/>
        <v>0.17766890149561632</v>
      </c>
      <c r="T976">
        <f t="shared" si="430"/>
        <v>7.4888843822464732E-2</v>
      </c>
      <c r="U976">
        <f t="shared" si="431"/>
        <v>20.288516887290307</v>
      </c>
      <c r="V976">
        <f t="shared" si="432"/>
        <v>-0.37766890149561627</v>
      </c>
      <c r="W976">
        <f t="shared" si="433"/>
        <v>0</v>
      </c>
      <c r="X976">
        <f t="shared" si="434"/>
        <v>1.0059007185241196</v>
      </c>
      <c r="Y976">
        <f t="shared" si="435"/>
        <v>0.60189119645854727</v>
      </c>
      <c r="Z976">
        <f t="shared" si="436"/>
        <v>79.508416369682394</v>
      </c>
      <c r="AA976">
        <f t="shared" si="437"/>
        <v>1.1547005383792515</v>
      </c>
      <c r="AB976">
        <f t="shared" si="438"/>
        <v>0</v>
      </c>
      <c r="AC976">
        <f t="shared" si="439"/>
        <v>1</v>
      </c>
      <c r="AD976">
        <f t="shared" si="440"/>
        <v>1.0280615590059241</v>
      </c>
      <c r="AE976">
        <f t="shared" si="441"/>
        <v>109471407.47001469</v>
      </c>
      <c r="AF976">
        <f t="shared" si="442"/>
        <v>19753858593.232761</v>
      </c>
      <c r="AG976">
        <f t="shared" si="443"/>
        <v>1.0027670583780373</v>
      </c>
      <c r="AH976">
        <v>24</v>
      </c>
      <c r="AI976">
        <v>0.67944000000000004</v>
      </c>
      <c r="AJ976">
        <f t="shared" si="444"/>
        <v>2271.5007913398513</v>
      </c>
      <c r="AK976">
        <f t="shared" si="445"/>
        <v>64.306187402831185</v>
      </c>
      <c r="AL976">
        <f t="shared" si="446"/>
        <v>0</v>
      </c>
      <c r="AM976">
        <f t="shared" si="447"/>
        <v>0</v>
      </c>
      <c r="AN976">
        <f>AM976/((60/'Field readings'!D977)*24)</f>
        <v>0</v>
      </c>
      <c r="AO976">
        <f>SUM($AN$4:AN976)</f>
        <v>8879.4934323158614</v>
      </c>
    </row>
    <row r="977" spans="1:41">
      <c r="A977" s="2">
        <f>'Field readings'!A978</f>
        <v>44139</v>
      </c>
      <c r="B977" s="3">
        <f>'Field readings'!B978</f>
        <v>10.7604166666605</v>
      </c>
      <c r="C977">
        <f>'Field readings'!D978</f>
        <v>15</v>
      </c>
      <c r="D977">
        <f>'Field readings'!K978</f>
        <v>32</v>
      </c>
      <c r="E977">
        <f>'Field readings'!J978+14.6973</f>
        <v>14.6973</v>
      </c>
      <c r="F977">
        <f>'Field readings'!L978</f>
        <v>0</v>
      </c>
      <c r="G977">
        <f>'Field readings'!I978</f>
        <v>0.625</v>
      </c>
      <c r="H977">
        <f>'Field readings'!N978</f>
        <v>1.9390000000000001</v>
      </c>
      <c r="I977">
        <f>'Field readings'!M978</f>
        <v>0.75</v>
      </c>
      <c r="J977">
        <f t="shared" si="420"/>
        <v>0</v>
      </c>
      <c r="K977">
        <f t="shared" si="421"/>
        <v>0.32233109850438368</v>
      </c>
      <c r="L977">
        <f t="shared" si="422"/>
        <v>0.6029101083032492</v>
      </c>
      <c r="M977">
        <f t="shared" si="423"/>
        <v>4.5184153827834079E-3</v>
      </c>
      <c r="N977">
        <f t="shared" si="424"/>
        <v>0.62540611411789182</v>
      </c>
      <c r="O977">
        <f t="shared" si="425"/>
        <v>0.62540611411789182</v>
      </c>
      <c r="P977">
        <f t="shared" si="426"/>
        <v>5.5337802991232699E-3</v>
      </c>
      <c r="Q977">
        <f t="shared" si="427"/>
        <v>2.2780055729952603E-6</v>
      </c>
      <c r="R977">
        <f t="shared" si="428"/>
        <v>2.6534811758638477E-2</v>
      </c>
      <c r="S977">
        <f t="shared" si="429"/>
        <v>0.17766890149561632</v>
      </c>
      <c r="T977">
        <f t="shared" si="430"/>
        <v>7.4888843822464732E-2</v>
      </c>
      <c r="U977">
        <f t="shared" si="431"/>
        <v>20.288516887290307</v>
      </c>
      <c r="V977">
        <f t="shared" si="432"/>
        <v>-0.37766890149561627</v>
      </c>
      <c r="W977">
        <f t="shared" si="433"/>
        <v>0</v>
      </c>
      <c r="X977">
        <f t="shared" si="434"/>
        <v>1.0059007185241196</v>
      </c>
      <c r="Y977">
        <f t="shared" si="435"/>
        <v>0.60189119645854727</v>
      </c>
      <c r="Z977">
        <f t="shared" si="436"/>
        <v>79.508416369682394</v>
      </c>
      <c r="AA977">
        <f t="shared" si="437"/>
        <v>1.1547005383792515</v>
      </c>
      <c r="AB977">
        <f t="shared" si="438"/>
        <v>0</v>
      </c>
      <c r="AC977">
        <f t="shared" si="439"/>
        <v>1</v>
      </c>
      <c r="AD977">
        <f t="shared" si="440"/>
        <v>1.0280615590059241</v>
      </c>
      <c r="AE977">
        <f t="shared" si="441"/>
        <v>109471407.47001469</v>
      </c>
      <c r="AF977">
        <f t="shared" si="442"/>
        <v>19753858593.232761</v>
      </c>
      <c r="AG977">
        <f t="shared" si="443"/>
        <v>1.0027670583780373</v>
      </c>
      <c r="AH977">
        <v>24</v>
      </c>
      <c r="AI977">
        <v>0.67944000000000004</v>
      </c>
      <c r="AJ977">
        <f t="shared" si="444"/>
        <v>2271.5007913398513</v>
      </c>
      <c r="AK977">
        <f t="shared" si="445"/>
        <v>64.306187402831185</v>
      </c>
      <c r="AL977">
        <f t="shared" si="446"/>
        <v>0</v>
      </c>
      <c r="AM977">
        <f t="shared" si="447"/>
        <v>0</v>
      </c>
      <c r="AN977">
        <f>AM977/((60/'Field readings'!D978)*24)</f>
        <v>0</v>
      </c>
      <c r="AO977">
        <f>SUM($AN$4:AN977)</f>
        <v>8879.4934323158614</v>
      </c>
    </row>
    <row r="978" spans="1:41">
      <c r="A978" s="2">
        <f>'Field readings'!A979</f>
        <v>44139</v>
      </c>
      <c r="B978" s="3">
        <f>'Field readings'!B979</f>
        <v>10.7708333333272</v>
      </c>
      <c r="C978">
        <f>'Field readings'!D979</f>
        <v>15</v>
      </c>
      <c r="D978">
        <f>'Field readings'!K979</f>
        <v>32</v>
      </c>
      <c r="E978">
        <f>'Field readings'!J979+14.6973</f>
        <v>14.6973</v>
      </c>
      <c r="F978">
        <f>'Field readings'!L979</f>
        <v>0</v>
      </c>
      <c r="G978">
        <f>'Field readings'!I979</f>
        <v>0.625</v>
      </c>
      <c r="H978">
        <f>'Field readings'!N979</f>
        <v>1.9390000000000001</v>
      </c>
      <c r="I978">
        <f>'Field readings'!M979</f>
        <v>0.75</v>
      </c>
      <c r="J978">
        <f t="shared" si="420"/>
        <v>0</v>
      </c>
      <c r="K978">
        <f t="shared" si="421"/>
        <v>0.32233109850438368</v>
      </c>
      <c r="L978">
        <f t="shared" si="422"/>
        <v>0.6029101083032492</v>
      </c>
      <c r="M978">
        <f t="shared" si="423"/>
        <v>4.5184153827834079E-3</v>
      </c>
      <c r="N978">
        <f t="shared" si="424"/>
        <v>0.62540611411789182</v>
      </c>
      <c r="O978">
        <f t="shared" si="425"/>
        <v>0.62540611411789182</v>
      </c>
      <c r="P978">
        <f t="shared" si="426"/>
        <v>5.5337802991232699E-3</v>
      </c>
      <c r="Q978">
        <f t="shared" si="427"/>
        <v>2.2780055729952603E-6</v>
      </c>
      <c r="R978">
        <f t="shared" si="428"/>
        <v>2.6534811758638477E-2</v>
      </c>
      <c r="S978">
        <f t="shared" si="429"/>
        <v>0.17766890149561632</v>
      </c>
      <c r="T978">
        <f t="shared" si="430"/>
        <v>7.4888843822464732E-2</v>
      </c>
      <c r="U978">
        <f t="shared" si="431"/>
        <v>20.288516887290307</v>
      </c>
      <c r="V978">
        <f t="shared" si="432"/>
        <v>-0.37766890149561627</v>
      </c>
      <c r="W978">
        <f t="shared" si="433"/>
        <v>0</v>
      </c>
      <c r="X978">
        <f t="shared" si="434"/>
        <v>1.0059007185241196</v>
      </c>
      <c r="Y978">
        <f t="shared" si="435"/>
        <v>0.60189119645854727</v>
      </c>
      <c r="Z978">
        <f t="shared" si="436"/>
        <v>79.508416369682394</v>
      </c>
      <c r="AA978">
        <f t="shared" si="437"/>
        <v>1.1547005383792515</v>
      </c>
      <c r="AB978">
        <f t="shared" si="438"/>
        <v>0</v>
      </c>
      <c r="AC978">
        <f t="shared" si="439"/>
        <v>1</v>
      </c>
      <c r="AD978">
        <f t="shared" si="440"/>
        <v>1.0280615590059241</v>
      </c>
      <c r="AE978">
        <f t="shared" si="441"/>
        <v>109471407.47001469</v>
      </c>
      <c r="AF978">
        <f t="shared" si="442"/>
        <v>19753858593.232761</v>
      </c>
      <c r="AG978">
        <f t="shared" si="443"/>
        <v>1.0027670583780373</v>
      </c>
      <c r="AH978">
        <v>24</v>
      </c>
      <c r="AI978">
        <v>0.67944000000000004</v>
      </c>
      <c r="AJ978">
        <f t="shared" si="444"/>
        <v>2271.5007913398513</v>
      </c>
      <c r="AK978">
        <f t="shared" si="445"/>
        <v>64.306187402831185</v>
      </c>
      <c r="AL978">
        <f t="shared" si="446"/>
        <v>0</v>
      </c>
      <c r="AM978">
        <f t="shared" si="447"/>
        <v>0</v>
      </c>
      <c r="AN978">
        <f>AM978/((60/'Field readings'!D979)*24)</f>
        <v>0</v>
      </c>
      <c r="AO978">
        <f>SUM($AN$4:AN978)</f>
        <v>8879.4934323158614</v>
      </c>
    </row>
    <row r="979" spans="1:41">
      <c r="A979" s="2">
        <f>'Field readings'!A980</f>
        <v>44139</v>
      </c>
      <c r="B979" s="3">
        <f>'Field readings'!B980</f>
        <v>10.781249999993801</v>
      </c>
      <c r="C979">
        <f>'Field readings'!D980</f>
        <v>15</v>
      </c>
      <c r="D979">
        <f>'Field readings'!K980</f>
        <v>32</v>
      </c>
      <c r="E979">
        <f>'Field readings'!J980+14.6973</f>
        <v>14.6973</v>
      </c>
      <c r="F979">
        <f>'Field readings'!L980</f>
        <v>0</v>
      </c>
      <c r="G979">
        <f>'Field readings'!I980</f>
        <v>0.625</v>
      </c>
      <c r="H979">
        <f>'Field readings'!N980</f>
        <v>1.9390000000000001</v>
      </c>
      <c r="I979">
        <f>'Field readings'!M980</f>
        <v>0.75</v>
      </c>
      <c r="J979">
        <f t="shared" si="420"/>
        <v>0</v>
      </c>
      <c r="K979">
        <f t="shared" si="421"/>
        <v>0.32233109850438368</v>
      </c>
      <c r="L979">
        <f t="shared" si="422"/>
        <v>0.6029101083032492</v>
      </c>
      <c r="M979">
        <f t="shared" si="423"/>
        <v>4.5184153827834079E-3</v>
      </c>
      <c r="N979">
        <f t="shared" si="424"/>
        <v>0.62540611411789182</v>
      </c>
      <c r="O979">
        <f t="shared" si="425"/>
        <v>0.62540611411789182</v>
      </c>
      <c r="P979">
        <f t="shared" si="426"/>
        <v>5.5337802991232699E-3</v>
      </c>
      <c r="Q979">
        <f t="shared" si="427"/>
        <v>2.2780055729952603E-6</v>
      </c>
      <c r="R979">
        <f t="shared" si="428"/>
        <v>2.6534811758638477E-2</v>
      </c>
      <c r="S979">
        <f t="shared" si="429"/>
        <v>0.17766890149561632</v>
      </c>
      <c r="T979">
        <f t="shared" si="430"/>
        <v>7.4888843822464732E-2</v>
      </c>
      <c r="U979">
        <f t="shared" si="431"/>
        <v>20.288516887290307</v>
      </c>
      <c r="V979">
        <f t="shared" si="432"/>
        <v>-0.37766890149561627</v>
      </c>
      <c r="W979">
        <f t="shared" si="433"/>
        <v>0</v>
      </c>
      <c r="X979">
        <f t="shared" si="434"/>
        <v>1.0059007185241196</v>
      </c>
      <c r="Y979">
        <f t="shared" si="435"/>
        <v>0.60189119645854727</v>
      </c>
      <c r="Z979">
        <f t="shared" si="436"/>
        <v>79.508416369682394</v>
      </c>
      <c r="AA979">
        <f t="shared" si="437"/>
        <v>1.1547005383792515</v>
      </c>
      <c r="AB979">
        <f t="shared" si="438"/>
        <v>0</v>
      </c>
      <c r="AC979">
        <f t="shared" si="439"/>
        <v>1</v>
      </c>
      <c r="AD979">
        <f t="shared" si="440"/>
        <v>1.0280615590059241</v>
      </c>
      <c r="AE979">
        <f t="shared" si="441"/>
        <v>109471407.47001469</v>
      </c>
      <c r="AF979">
        <f t="shared" si="442"/>
        <v>19753858593.232761</v>
      </c>
      <c r="AG979">
        <f t="shared" si="443"/>
        <v>1.0027670583780373</v>
      </c>
      <c r="AH979">
        <v>24</v>
      </c>
      <c r="AI979">
        <v>0.67944000000000004</v>
      </c>
      <c r="AJ979">
        <f t="shared" si="444"/>
        <v>2271.5007913398513</v>
      </c>
      <c r="AK979">
        <f t="shared" si="445"/>
        <v>64.306187402831185</v>
      </c>
      <c r="AL979">
        <f t="shared" si="446"/>
        <v>0</v>
      </c>
      <c r="AM979">
        <f t="shared" si="447"/>
        <v>0</v>
      </c>
      <c r="AN979">
        <f>AM979/((60/'Field readings'!D980)*24)</f>
        <v>0</v>
      </c>
      <c r="AO979">
        <f>SUM($AN$4:AN979)</f>
        <v>8879.4934323158614</v>
      </c>
    </row>
    <row r="980" spans="1:41">
      <c r="A980" s="2">
        <f>'Field readings'!A981</f>
        <v>44139</v>
      </c>
      <c r="B980" s="3">
        <f>'Field readings'!B981</f>
        <v>10.7916666666605</v>
      </c>
      <c r="C980">
        <f>'Field readings'!D981</f>
        <v>15</v>
      </c>
      <c r="D980">
        <f>'Field readings'!K981</f>
        <v>32</v>
      </c>
      <c r="E980">
        <f>'Field readings'!J981+14.6973</f>
        <v>14.6973</v>
      </c>
      <c r="F980">
        <f>'Field readings'!L981</f>
        <v>0</v>
      </c>
      <c r="G980">
        <f>'Field readings'!I981</f>
        <v>0.625</v>
      </c>
      <c r="H980">
        <f>'Field readings'!N981</f>
        <v>1.9390000000000001</v>
      </c>
      <c r="I980">
        <f>'Field readings'!M981</f>
        <v>0.75</v>
      </c>
      <c r="J980">
        <f t="shared" si="420"/>
        <v>0</v>
      </c>
      <c r="K980">
        <f t="shared" si="421"/>
        <v>0.32233109850438368</v>
      </c>
      <c r="L980">
        <f t="shared" si="422"/>
        <v>0.6029101083032492</v>
      </c>
      <c r="M980">
        <f t="shared" si="423"/>
        <v>4.5184153827834079E-3</v>
      </c>
      <c r="N980">
        <f t="shared" si="424"/>
        <v>0.62540611411789182</v>
      </c>
      <c r="O980">
        <f t="shared" si="425"/>
        <v>0.62540611411789182</v>
      </c>
      <c r="P980">
        <f t="shared" si="426"/>
        <v>5.5337802991232699E-3</v>
      </c>
      <c r="Q980">
        <f t="shared" si="427"/>
        <v>2.2780055729952603E-6</v>
      </c>
      <c r="R980">
        <f t="shared" si="428"/>
        <v>2.6534811758638477E-2</v>
      </c>
      <c r="S980">
        <f t="shared" si="429"/>
        <v>0.17766890149561632</v>
      </c>
      <c r="T980">
        <f t="shared" si="430"/>
        <v>7.4888843822464732E-2</v>
      </c>
      <c r="U980">
        <f t="shared" si="431"/>
        <v>20.288516887290307</v>
      </c>
      <c r="V980">
        <f t="shared" si="432"/>
        <v>-0.37766890149561627</v>
      </c>
      <c r="W980">
        <f t="shared" si="433"/>
        <v>0</v>
      </c>
      <c r="X980">
        <f t="shared" si="434"/>
        <v>1.0059007185241196</v>
      </c>
      <c r="Y980">
        <f t="shared" si="435"/>
        <v>0.60189119645854727</v>
      </c>
      <c r="Z980">
        <f t="shared" si="436"/>
        <v>79.508416369682394</v>
      </c>
      <c r="AA980">
        <f t="shared" si="437"/>
        <v>1.1547005383792515</v>
      </c>
      <c r="AB980">
        <f t="shared" si="438"/>
        <v>0</v>
      </c>
      <c r="AC980">
        <f t="shared" si="439"/>
        <v>1</v>
      </c>
      <c r="AD980">
        <f t="shared" si="440"/>
        <v>1.0280615590059241</v>
      </c>
      <c r="AE980">
        <f t="shared" si="441"/>
        <v>109471407.47001469</v>
      </c>
      <c r="AF980">
        <f t="shared" si="442"/>
        <v>19753858593.232761</v>
      </c>
      <c r="AG980">
        <f t="shared" si="443"/>
        <v>1.0027670583780373</v>
      </c>
      <c r="AH980">
        <v>24</v>
      </c>
      <c r="AI980">
        <v>0.67944000000000004</v>
      </c>
      <c r="AJ980">
        <f t="shared" si="444"/>
        <v>2271.5007913398513</v>
      </c>
      <c r="AK980">
        <f t="shared" si="445"/>
        <v>64.306187402831185</v>
      </c>
      <c r="AL980">
        <f t="shared" si="446"/>
        <v>0</v>
      </c>
      <c r="AM980">
        <f t="shared" si="447"/>
        <v>0</v>
      </c>
      <c r="AN980">
        <f>AM980/((60/'Field readings'!D981)*24)</f>
        <v>0</v>
      </c>
      <c r="AO980">
        <f>SUM($AN$4:AN980)</f>
        <v>8879.4934323158614</v>
      </c>
    </row>
    <row r="981" spans="1:41">
      <c r="A981" s="2">
        <f>'Field readings'!A982</f>
        <v>44139</v>
      </c>
      <c r="B981" s="3">
        <f>'Field readings'!B982</f>
        <v>10.8020833333272</v>
      </c>
      <c r="C981">
        <f>'Field readings'!D982</f>
        <v>15</v>
      </c>
      <c r="D981">
        <f>'Field readings'!K982</f>
        <v>32</v>
      </c>
      <c r="E981">
        <f>'Field readings'!J982+14.6973</f>
        <v>14.6973</v>
      </c>
      <c r="F981">
        <f>'Field readings'!L982</f>
        <v>0</v>
      </c>
      <c r="G981">
        <f>'Field readings'!I982</f>
        <v>0.625</v>
      </c>
      <c r="H981">
        <f>'Field readings'!N982</f>
        <v>1.9390000000000001</v>
      </c>
      <c r="I981">
        <f>'Field readings'!M982</f>
        <v>0.75</v>
      </c>
      <c r="J981">
        <f t="shared" si="420"/>
        <v>0</v>
      </c>
      <c r="K981">
        <f t="shared" si="421"/>
        <v>0.32233109850438368</v>
      </c>
      <c r="L981">
        <f t="shared" si="422"/>
        <v>0.6029101083032492</v>
      </c>
      <c r="M981">
        <f t="shared" si="423"/>
        <v>4.5184153827834079E-3</v>
      </c>
      <c r="N981">
        <f t="shared" si="424"/>
        <v>0.62540611411789182</v>
      </c>
      <c r="O981">
        <f t="shared" si="425"/>
        <v>0.62540611411789182</v>
      </c>
      <c r="P981">
        <f t="shared" si="426"/>
        <v>5.5337802991232699E-3</v>
      </c>
      <c r="Q981">
        <f t="shared" si="427"/>
        <v>2.2780055729952603E-6</v>
      </c>
      <c r="R981">
        <f t="shared" si="428"/>
        <v>2.6534811758638477E-2</v>
      </c>
      <c r="S981">
        <f t="shared" si="429"/>
        <v>0.17766890149561632</v>
      </c>
      <c r="T981">
        <f t="shared" si="430"/>
        <v>7.4888843822464732E-2</v>
      </c>
      <c r="U981">
        <f t="shared" si="431"/>
        <v>20.288516887290307</v>
      </c>
      <c r="V981">
        <f t="shared" si="432"/>
        <v>-0.37766890149561627</v>
      </c>
      <c r="W981">
        <f t="shared" si="433"/>
        <v>0</v>
      </c>
      <c r="X981">
        <f t="shared" si="434"/>
        <v>1.0059007185241196</v>
      </c>
      <c r="Y981">
        <f t="shared" si="435"/>
        <v>0.60189119645854727</v>
      </c>
      <c r="Z981">
        <f t="shared" si="436"/>
        <v>79.508416369682394</v>
      </c>
      <c r="AA981">
        <f t="shared" si="437"/>
        <v>1.1547005383792515</v>
      </c>
      <c r="AB981">
        <f t="shared" si="438"/>
        <v>0</v>
      </c>
      <c r="AC981">
        <f t="shared" si="439"/>
        <v>1</v>
      </c>
      <c r="AD981">
        <f t="shared" si="440"/>
        <v>1.0280615590059241</v>
      </c>
      <c r="AE981">
        <f t="shared" si="441"/>
        <v>109471407.47001469</v>
      </c>
      <c r="AF981">
        <f t="shared" si="442"/>
        <v>19753858593.232761</v>
      </c>
      <c r="AG981">
        <f t="shared" si="443"/>
        <v>1.0027670583780373</v>
      </c>
      <c r="AH981">
        <v>24</v>
      </c>
      <c r="AI981">
        <v>0.67944000000000004</v>
      </c>
      <c r="AJ981">
        <f t="shared" si="444"/>
        <v>2271.5007913398513</v>
      </c>
      <c r="AK981">
        <f t="shared" si="445"/>
        <v>64.306187402831185</v>
      </c>
      <c r="AL981">
        <f t="shared" si="446"/>
        <v>0</v>
      </c>
      <c r="AM981">
        <f t="shared" si="447"/>
        <v>0</v>
      </c>
      <c r="AN981">
        <f>AM981/((60/'Field readings'!D982)*24)</f>
        <v>0</v>
      </c>
      <c r="AO981">
        <f>SUM($AN$4:AN981)</f>
        <v>8879.4934323158614</v>
      </c>
    </row>
    <row r="982" spans="1:41">
      <c r="A982" s="2">
        <f>'Field readings'!A983</f>
        <v>44139</v>
      </c>
      <c r="B982" s="3">
        <f>'Field readings'!B983</f>
        <v>10.812499999993801</v>
      </c>
      <c r="C982">
        <f>'Field readings'!D983</f>
        <v>15</v>
      </c>
      <c r="D982">
        <f>'Field readings'!K983</f>
        <v>32</v>
      </c>
      <c r="E982">
        <f>'Field readings'!J983+14.6973</f>
        <v>14.6973</v>
      </c>
      <c r="F982">
        <f>'Field readings'!L983</f>
        <v>0</v>
      </c>
      <c r="G982">
        <f>'Field readings'!I983</f>
        <v>0.625</v>
      </c>
      <c r="H982">
        <f>'Field readings'!N983</f>
        <v>1.9390000000000001</v>
      </c>
      <c r="I982">
        <f>'Field readings'!M983</f>
        <v>0.75</v>
      </c>
      <c r="J982">
        <f t="shared" si="420"/>
        <v>0</v>
      </c>
      <c r="K982">
        <f t="shared" si="421"/>
        <v>0.32233109850438368</v>
      </c>
      <c r="L982">
        <f t="shared" si="422"/>
        <v>0.6029101083032492</v>
      </c>
      <c r="M982">
        <f t="shared" si="423"/>
        <v>4.5184153827834079E-3</v>
      </c>
      <c r="N982">
        <f t="shared" si="424"/>
        <v>0.62540611411789182</v>
      </c>
      <c r="O982">
        <f t="shared" si="425"/>
        <v>0.62540611411789182</v>
      </c>
      <c r="P982">
        <f t="shared" si="426"/>
        <v>5.5337802991232699E-3</v>
      </c>
      <c r="Q982">
        <f t="shared" si="427"/>
        <v>2.2780055729952603E-6</v>
      </c>
      <c r="R982">
        <f t="shared" si="428"/>
        <v>2.6534811758638477E-2</v>
      </c>
      <c r="S982">
        <f t="shared" si="429"/>
        <v>0.17766890149561632</v>
      </c>
      <c r="T982">
        <f t="shared" si="430"/>
        <v>7.4888843822464732E-2</v>
      </c>
      <c r="U982">
        <f t="shared" si="431"/>
        <v>20.288516887290307</v>
      </c>
      <c r="V982">
        <f t="shared" si="432"/>
        <v>-0.37766890149561627</v>
      </c>
      <c r="W982">
        <f t="shared" si="433"/>
        <v>0</v>
      </c>
      <c r="X982">
        <f t="shared" si="434"/>
        <v>1.0059007185241196</v>
      </c>
      <c r="Y982">
        <f t="shared" si="435"/>
        <v>0.60189119645854727</v>
      </c>
      <c r="Z982">
        <f t="shared" si="436"/>
        <v>79.508416369682394</v>
      </c>
      <c r="AA982">
        <f t="shared" si="437"/>
        <v>1.1547005383792515</v>
      </c>
      <c r="AB982">
        <f t="shared" si="438"/>
        <v>0</v>
      </c>
      <c r="AC982">
        <f t="shared" si="439"/>
        <v>1</v>
      </c>
      <c r="AD982">
        <f t="shared" si="440"/>
        <v>1.0280615590059241</v>
      </c>
      <c r="AE982">
        <f t="shared" si="441"/>
        <v>109471407.47001469</v>
      </c>
      <c r="AF982">
        <f t="shared" si="442"/>
        <v>19753858593.232761</v>
      </c>
      <c r="AG982">
        <f t="shared" si="443"/>
        <v>1.0027670583780373</v>
      </c>
      <c r="AH982">
        <v>24</v>
      </c>
      <c r="AI982">
        <v>0.67944000000000004</v>
      </c>
      <c r="AJ982">
        <f t="shared" si="444"/>
        <v>2271.5007913398513</v>
      </c>
      <c r="AK982">
        <f t="shared" si="445"/>
        <v>64.306187402831185</v>
      </c>
      <c r="AL982">
        <f t="shared" si="446"/>
        <v>0</v>
      </c>
      <c r="AM982">
        <f t="shared" si="447"/>
        <v>0</v>
      </c>
      <c r="AN982">
        <f>AM982/((60/'Field readings'!D983)*24)</f>
        <v>0</v>
      </c>
      <c r="AO982">
        <f>SUM($AN$4:AN982)</f>
        <v>8879.4934323158614</v>
      </c>
    </row>
    <row r="983" spans="1:41">
      <c r="A983" s="2">
        <f>'Field readings'!A984</f>
        <v>44139</v>
      </c>
      <c r="B983" s="3">
        <f>'Field readings'!B984</f>
        <v>10.8229166666605</v>
      </c>
      <c r="C983">
        <f>'Field readings'!D984</f>
        <v>15</v>
      </c>
      <c r="D983">
        <f>'Field readings'!K984</f>
        <v>32</v>
      </c>
      <c r="E983">
        <f>'Field readings'!J984+14.6973</f>
        <v>14.6973</v>
      </c>
      <c r="F983">
        <f>'Field readings'!L984</f>
        <v>0</v>
      </c>
      <c r="G983">
        <f>'Field readings'!I984</f>
        <v>0.625</v>
      </c>
      <c r="H983">
        <f>'Field readings'!N984</f>
        <v>1.9390000000000001</v>
      </c>
      <c r="I983">
        <f>'Field readings'!M984</f>
        <v>0.75</v>
      </c>
      <c r="J983">
        <f t="shared" si="420"/>
        <v>0</v>
      </c>
      <c r="K983">
        <f t="shared" si="421"/>
        <v>0.32233109850438368</v>
      </c>
      <c r="L983">
        <f t="shared" si="422"/>
        <v>0.6029101083032492</v>
      </c>
      <c r="M983">
        <f t="shared" si="423"/>
        <v>4.5184153827834079E-3</v>
      </c>
      <c r="N983">
        <f t="shared" si="424"/>
        <v>0.62540611411789182</v>
      </c>
      <c r="O983">
        <f t="shared" si="425"/>
        <v>0.62540611411789182</v>
      </c>
      <c r="P983">
        <f t="shared" si="426"/>
        <v>5.5337802991232699E-3</v>
      </c>
      <c r="Q983">
        <f t="shared" si="427"/>
        <v>2.2780055729952603E-6</v>
      </c>
      <c r="R983">
        <f t="shared" si="428"/>
        <v>2.6534811758638477E-2</v>
      </c>
      <c r="S983">
        <f t="shared" si="429"/>
        <v>0.17766890149561632</v>
      </c>
      <c r="T983">
        <f t="shared" si="430"/>
        <v>7.4888843822464732E-2</v>
      </c>
      <c r="U983">
        <f t="shared" si="431"/>
        <v>20.288516887290307</v>
      </c>
      <c r="V983">
        <f t="shared" si="432"/>
        <v>-0.37766890149561627</v>
      </c>
      <c r="W983">
        <f t="shared" si="433"/>
        <v>0</v>
      </c>
      <c r="X983">
        <f t="shared" si="434"/>
        <v>1.0059007185241196</v>
      </c>
      <c r="Y983">
        <f t="shared" si="435"/>
        <v>0.60189119645854727</v>
      </c>
      <c r="Z983">
        <f t="shared" si="436"/>
        <v>79.508416369682394</v>
      </c>
      <c r="AA983">
        <f t="shared" si="437"/>
        <v>1.1547005383792515</v>
      </c>
      <c r="AB983">
        <f t="shared" si="438"/>
        <v>0</v>
      </c>
      <c r="AC983">
        <f t="shared" si="439"/>
        <v>1</v>
      </c>
      <c r="AD983">
        <f t="shared" si="440"/>
        <v>1.0280615590059241</v>
      </c>
      <c r="AE983">
        <f t="shared" si="441"/>
        <v>109471407.47001469</v>
      </c>
      <c r="AF983">
        <f t="shared" si="442"/>
        <v>19753858593.232761</v>
      </c>
      <c r="AG983">
        <f t="shared" si="443"/>
        <v>1.0027670583780373</v>
      </c>
      <c r="AH983">
        <v>24</v>
      </c>
      <c r="AI983">
        <v>0.67944000000000004</v>
      </c>
      <c r="AJ983">
        <f t="shared" si="444"/>
        <v>2271.5007913398513</v>
      </c>
      <c r="AK983">
        <f t="shared" si="445"/>
        <v>64.306187402831185</v>
      </c>
      <c r="AL983">
        <f t="shared" si="446"/>
        <v>0</v>
      </c>
      <c r="AM983">
        <f t="shared" si="447"/>
        <v>0</v>
      </c>
      <c r="AN983">
        <f>AM983/((60/'Field readings'!D984)*24)</f>
        <v>0</v>
      </c>
      <c r="AO983">
        <f>SUM($AN$4:AN983)</f>
        <v>8879.4934323158614</v>
      </c>
    </row>
    <row r="984" spans="1:41">
      <c r="A984" s="2">
        <f>'Field readings'!A985</f>
        <v>44139</v>
      </c>
      <c r="B984" s="3">
        <f>'Field readings'!B985</f>
        <v>10.833333333327101</v>
      </c>
      <c r="C984">
        <f>'Field readings'!D985</f>
        <v>15</v>
      </c>
      <c r="D984">
        <f>'Field readings'!K985</f>
        <v>32</v>
      </c>
      <c r="E984">
        <f>'Field readings'!J985+14.6973</f>
        <v>14.6973</v>
      </c>
      <c r="F984">
        <f>'Field readings'!L985</f>
        <v>0</v>
      </c>
      <c r="G984">
        <f>'Field readings'!I985</f>
        <v>0.625</v>
      </c>
      <c r="H984">
        <f>'Field readings'!N985</f>
        <v>1.9390000000000001</v>
      </c>
      <c r="I984">
        <f>'Field readings'!M985</f>
        <v>0.75</v>
      </c>
      <c r="J984">
        <f t="shared" si="420"/>
        <v>0</v>
      </c>
      <c r="K984">
        <f t="shared" si="421"/>
        <v>0.32233109850438368</v>
      </c>
      <c r="L984">
        <f t="shared" si="422"/>
        <v>0.6029101083032492</v>
      </c>
      <c r="M984">
        <f t="shared" si="423"/>
        <v>4.5184153827834079E-3</v>
      </c>
      <c r="N984">
        <f t="shared" si="424"/>
        <v>0.62540611411789182</v>
      </c>
      <c r="O984">
        <f t="shared" si="425"/>
        <v>0.62540611411789182</v>
      </c>
      <c r="P984">
        <f t="shared" si="426"/>
        <v>5.5337802991232699E-3</v>
      </c>
      <c r="Q984">
        <f t="shared" si="427"/>
        <v>2.2780055729952603E-6</v>
      </c>
      <c r="R984">
        <f t="shared" si="428"/>
        <v>2.6534811758638477E-2</v>
      </c>
      <c r="S984">
        <f t="shared" si="429"/>
        <v>0.17766890149561632</v>
      </c>
      <c r="T984">
        <f t="shared" si="430"/>
        <v>7.4888843822464732E-2</v>
      </c>
      <c r="U984">
        <f t="shared" si="431"/>
        <v>20.288516887290307</v>
      </c>
      <c r="V984">
        <f t="shared" si="432"/>
        <v>-0.37766890149561627</v>
      </c>
      <c r="W984">
        <f t="shared" si="433"/>
        <v>0</v>
      </c>
      <c r="X984">
        <f t="shared" si="434"/>
        <v>1.0059007185241196</v>
      </c>
      <c r="Y984">
        <f t="shared" si="435"/>
        <v>0.60189119645854727</v>
      </c>
      <c r="Z984">
        <f t="shared" si="436"/>
        <v>79.508416369682394</v>
      </c>
      <c r="AA984">
        <f t="shared" si="437"/>
        <v>1.1547005383792515</v>
      </c>
      <c r="AB984">
        <f t="shared" si="438"/>
        <v>0</v>
      </c>
      <c r="AC984">
        <f t="shared" si="439"/>
        <v>1</v>
      </c>
      <c r="AD984">
        <f t="shared" si="440"/>
        <v>1.0280615590059241</v>
      </c>
      <c r="AE984">
        <f t="shared" si="441"/>
        <v>109471407.47001469</v>
      </c>
      <c r="AF984">
        <f t="shared" si="442"/>
        <v>19753858593.232761</v>
      </c>
      <c r="AG984">
        <f t="shared" si="443"/>
        <v>1.0027670583780373</v>
      </c>
      <c r="AH984">
        <v>24</v>
      </c>
      <c r="AI984">
        <v>0.67944000000000004</v>
      </c>
      <c r="AJ984">
        <f t="shared" si="444"/>
        <v>2271.5007913398513</v>
      </c>
      <c r="AK984">
        <f t="shared" si="445"/>
        <v>64.306187402831185</v>
      </c>
      <c r="AL984">
        <f t="shared" si="446"/>
        <v>0</v>
      </c>
      <c r="AM984">
        <f t="shared" si="447"/>
        <v>0</v>
      </c>
      <c r="AN984">
        <f>AM984/((60/'Field readings'!D985)*24)</f>
        <v>0</v>
      </c>
      <c r="AO984">
        <f>SUM($AN$4:AN984)</f>
        <v>8879.4934323158614</v>
      </c>
    </row>
    <row r="985" spans="1:41">
      <c r="A985" s="2">
        <f>'Field readings'!A986</f>
        <v>44139</v>
      </c>
      <c r="B985" s="3">
        <f>'Field readings'!B986</f>
        <v>10.843749999993801</v>
      </c>
      <c r="C985">
        <f>'Field readings'!D986</f>
        <v>15</v>
      </c>
      <c r="D985">
        <f>'Field readings'!K986</f>
        <v>32</v>
      </c>
      <c r="E985">
        <f>'Field readings'!J986+14.6973</f>
        <v>14.6973</v>
      </c>
      <c r="F985">
        <f>'Field readings'!L986</f>
        <v>0</v>
      </c>
      <c r="G985">
        <f>'Field readings'!I986</f>
        <v>0.625</v>
      </c>
      <c r="H985">
        <f>'Field readings'!N986</f>
        <v>1.9390000000000001</v>
      </c>
      <c r="I985">
        <f>'Field readings'!M986</f>
        <v>0.75</v>
      </c>
      <c r="J985">
        <f t="shared" si="420"/>
        <v>0</v>
      </c>
      <c r="K985">
        <f t="shared" si="421"/>
        <v>0.32233109850438368</v>
      </c>
      <c r="L985">
        <f t="shared" si="422"/>
        <v>0.6029101083032492</v>
      </c>
      <c r="M985">
        <f t="shared" si="423"/>
        <v>4.5184153827834079E-3</v>
      </c>
      <c r="N985">
        <f t="shared" si="424"/>
        <v>0.62540611411789182</v>
      </c>
      <c r="O985">
        <f t="shared" si="425"/>
        <v>0.62540611411789182</v>
      </c>
      <c r="P985">
        <f t="shared" si="426"/>
        <v>5.5337802991232699E-3</v>
      </c>
      <c r="Q985">
        <f t="shared" si="427"/>
        <v>2.2780055729952603E-6</v>
      </c>
      <c r="R985">
        <f t="shared" si="428"/>
        <v>2.6534811758638477E-2</v>
      </c>
      <c r="S985">
        <f t="shared" si="429"/>
        <v>0.17766890149561632</v>
      </c>
      <c r="T985">
        <f t="shared" si="430"/>
        <v>7.4888843822464732E-2</v>
      </c>
      <c r="U985">
        <f t="shared" si="431"/>
        <v>20.288516887290307</v>
      </c>
      <c r="V985">
        <f t="shared" si="432"/>
        <v>-0.37766890149561627</v>
      </c>
      <c r="W985">
        <f t="shared" si="433"/>
        <v>0</v>
      </c>
      <c r="X985">
        <f t="shared" si="434"/>
        <v>1.0059007185241196</v>
      </c>
      <c r="Y985">
        <f t="shared" si="435"/>
        <v>0.60189119645854727</v>
      </c>
      <c r="Z985">
        <f t="shared" si="436"/>
        <v>79.508416369682394</v>
      </c>
      <c r="AA985">
        <f t="shared" si="437"/>
        <v>1.1547005383792515</v>
      </c>
      <c r="AB985">
        <f t="shared" si="438"/>
        <v>0</v>
      </c>
      <c r="AC985">
        <f t="shared" si="439"/>
        <v>1</v>
      </c>
      <c r="AD985">
        <f t="shared" si="440"/>
        <v>1.0280615590059241</v>
      </c>
      <c r="AE985">
        <f t="shared" si="441"/>
        <v>109471407.47001469</v>
      </c>
      <c r="AF985">
        <f t="shared" si="442"/>
        <v>19753858593.232761</v>
      </c>
      <c r="AG985">
        <f t="shared" si="443"/>
        <v>1.0027670583780373</v>
      </c>
      <c r="AH985">
        <v>24</v>
      </c>
      <c r="AI985">
        <v>0.67944000000000004</v>
      </c>
      <c r="AJ985">
        <f t="shared" si="444"/>
        <v>2271.5007913398513</v>
      </c>
      <c r="AK985">
        <f t="shared" si="445"/>
        <v>64.306187402831185</v>
      </c>
      <c r="AL985">
        <f t="shared" si="446"/>
        <v>0</v>
      </c>
      <c r="AM985">
        <f t="shared" si="447"/>
        <v>0</v>
      </c>
      <c r="AN985">
        <f>AM985/((60/'Field readings'!D986)*24)</f>
        <v>0</v>
      </c>
      <c r="AO985">
        <f>SUM($AN$4:AN985)</f>
        <v>8879.4934323158614</v>
      </c>
    </row>
    <row r="986" spans="1:41">
      <c r="A986" s="2">
        <f>'Field readings'!A987</f>
        <v>44139</v>
      </c>
      <c r="B986" s="3">
        <f>'Field readings'!B987</f>
        <v>10.8541666666605</v>
      </c>
      <c r="C986">
        <f>'Field readings'!D987</f>
        <v>15</v>
      </c>
      <c r="D986">
        <f>'Field readings'!K987</f>
        <v>32</v>
      </c>
      <c r="E986">
        <f>'Field readings'!J987+14.6973</f>
        <v>14.6973</v>
      </c>
      <c r="F986">
        <f>'Field readings'!L987</f>
        <v>0</v>
      </c>
      <c r="G986">
        <f>'Field readings'!I987</f>
        <v>0.625</v>
      </c>
      <c r="H986">
        <f>'Field readings'!N987</f>
        <v>1.9390000000000001</v>
      </c>
      <c r="I986">
        <f>'Field readings'!M987</f>
        <v>0.75</v>
      </c>
      <c r="J986">
        <f t="shared" si="420"/>
        <v>0</v>
      </c>
      <c r="K986">
        <f t="shared" si="421"/>
        <v>0.32233109850438368</v>
      </c>
      <c r="L986">
        <f t="shared" si="422"/>
        <v>0.6029101083032492</v>
      </c>
      <c r="M986">
        <f t="shared" si="423"/>
        <v>4.5184153827834079E-3</v>
      </c>
      <c r="N986">
        <f t="shared" si="424"/>
        <v>0.62540611411789182</v>
      </c>
      <c r="O986">
        <f t="shared" si="425"/>
        <v>0.62540611411789182</v>
      </c>
      <c r="P986">
        <f t="shared" si="426"/>
        <v>5.5337802991232699E-3</v>
      </c>
      <c r="Q986">
        <f t="shared" si="427"/>
        <v>2.2780055729952603E-6</v>
      </c>
      <c r="R986">
        <f t="shared" si="428"/>
        <v>2.6534811758638477E-2</v>
      </c>
      <c r="S986">
        <f t="shared" si="429"/>
        <v>0.17766890149561632</v>
      </c>
      <c r="T986">
        <f t="shared" si="430"/>
        <v>7.4888843822464732E-2</v>
      </c>
      <c r="U986">
        <f t="shared" si="431"/>
        <v>20.288516887290307</v>
      </c>
      <c r="V986">
        <f t="shared" si="432"/>
        <v>-0.37766890149561627</v>
      </c>
      <c r="W986">
        <f t="shared" si="433"/>
        <v>0</v>
      </c>
      <c r="X986">
        <f t="shared" si="434"/>
        <v>1.0059007185241196</v>
      </c>
      <c r="Y986">
        <f t="shared" si="435"/>
        <v>0.60189119645854727</v>
      </c>
      <c r="Z986">
        <f t="shared" si="436"/>
        <v>79.508416369682394</v>
      </c>
      <c r="AA986">
        <f t="shared" si="437"/>
        <v>1.1547005383792515</v>
      </c>
      <c r="AB986">
        <f t="shared" si="438"/>
        <v>0</v>
      </c>
      <c r="AC986">
        <f t="shared" si="439"/>
        <v>1</v>
      </c>
      <c r="AD986">
        <f t="shared" si="440"/>
        <v>1.0280615590059241</v>
      </c>
      <c r="AE986">
        <f t="shared" si="441"/>
        <v>109471407.47001469</v>
      </c>
      <c r="AF986">
        <f t="shared" si="442"/>
        <v>19753858593.232761</v>
      </c>
      <c r="AG986">
        <f t="shared" si="443"/>
        <v>1.0027670583780373</v>
      </c>
      <c r="AH986">
        <v>24</v>
      </c>
      <c r="AI986">
        <v>0.67944000000000004</v>
      </c>
      <c r="AJ986">
        <f t="shared" si="444"/>
        <v>2271.5007913398513</v>
      </c>
      <c r="AK986">
        <f t="shared" si="445"/>
        <v>64.306187402831185</v>
      </c>
      <c r="AL986">
        <f t="shared" si="446"/>
        <v>0</v>
      </c>
      <c r="AM986">
        <f t="shared" si="447"/>
        <v>0</v>
      </c>
      <c r="AN986">
        <f>AM986/((60/'Field readings'!D987)*24)</f>
        <v>0</v>
      </c>
      <c r="AO986">
        <f>SUM($AN$4:AN986)</f>
        <v>8879.4934323158614</v>
      </c>
    </row>
    <row r="987" spans="1:41">
      <c r="A987" s="2">
        <f>'Field readings'!A988</f>
        <v>44139</v>
      </c>
      <c r="B987" s="3">
        <f>'Field readings'!B988</f>
        <v>10.864583333327101</v>
      </c>
      <c r="C987">
        <f>'Field readings'!D988</f>
        <v>15</v>
      </c>
      <c r="D987">
        <f>'Field readings'!K988</f>
        <v>32</v>
      </c>
      <c r="E987">
        <f>'Field readings'!J988+14.6973</f>
        <v>14.6973</v>
      </c>
      <c r="F987">
        <f>'Field readings'!L988</f>
        <v>0</v>
      </c>
      <c r="G987">
        <f>'Field readings'!I988</f>
        <v>0.625</v>
      </c>
      <c r="H987">
        <f>'Field readings'!N988</f>
        <v>1.9390000000000001</v>
      </c>
      <c r="I987">
        <f>'Field readings'!M988</f>
        <v>0.75</v>
      </c>
      <c r="J987">
        <f t="shared" si="420"/>
        <v>0</v>
      </c>
      <c r="K987">
        <f t="shared" si="421"/>
        <v>0.32233109850438368</v>
      </c>
      <c r="L987">
        <f t="shared" si="422"/>
        <v>0.6029101083032492</v>
      </c>
      <c r="M987">
        <f t="shared" si="423"/>
        <v>4.5184153827834079E-3</v>
      </c>
      <c r="N987">
        <f t="shared" si="424"/>
        <v>0.62540611411789182</v>
      </c>
      <c r="O987">
        <f t="shared" si="425"/>
        <v>0.62540611411789182</v>
      </c>
      <c r="P987">
        <f t="shared" si="426"/>
        <v>5.5337802991232699E-3</v>
      </c>
      <c r="Q987">
        <f t="shared" si="427"/>
        <v>2.2780055729952603E-6</v>
      </c>
      <c r="R987">
        <f t="shared" si="428"/>
        <v>2.6534811758638477E-2</v>
      </c>
      <c r="S987">
        <f t="shared" si="429"/>
        <v>0.17766890149561632</v>
      </c>
      <c r="T987">
        <f t="shared" si="430"/>
        <v>7.4888843822464732E-2</v>
      </c>
      <c r="U987">
        <f t="shared" si="431"/>
        <v>20.288516887290307</v>
      </c>
      <c r="V987">
        <f t="shared" si="432"/>
        <v>-0.37766890149561627</v>
      </c>
      <c r="W987">
        <f t="shared" si="433"/>
        <v>0</v>
      </c>
      <c r="X987">
        <f t="shared" si="434"/>
        <v>1.0059007185241196</v>
      </c>
      <c r="Y987">
        <f t="shared" si="435"/>
        <v>0.60189119645854727</v>
      </c>
      <c r="Z987">
        <f t="shared" si="436"/>
        <v>79.508416369682394</v>
      </c>
      <c r="AA987">
        <f t="shared" si="437"/>
        <v>1.1547005383792515</v>
      </c>
      <c r="AB987">
        <f t="shared" si="438"/>
        <v>0</v>
      </c>
      <c r="AC987">
        <f t="shared" si="439"/>
        <v>1</v>
      </c>
      <c r="AD987">
        <f t="shared" si="440"/>
        <v>1.0280615590059241</v>
      </c>
      <c r="AE987">
        <f t="shared" si="441"/>
        <v>109471407.47001469</v>
      </c>
      <c r="AF987">
        <f t="shared" si="442"/>
        <v>19753858593.232761</v>
      </c>
      <c r="AG987">
        <f t="shared" si="443"/>
        <v>1.0027670583780373</v>
      </c>
      <c r="AH987">
        <v>24</v>
      </c>
      <c r="AI987">
        <v>0.67944000000000004</v>
      </c>
      <c r="AJ987">
        <f t="shared" si="444"/>
        <v>2271.5007913398513</v>
      </c>
      <c r="AK987">
        <f t="shared" si="445"/>
        <v>64.306187402831185</v>
      </c>
      <c r="AL987">
        <f t="shared" si="446"/>
        <v>0</v>
      </c>
      <c r="AM987">
        <f t="shared" si="447"/>
        <v>0</v>
      </c>
      <c r="AN987">
        <f>AM987/((60/'Field readings'!D988)*24)</f>
        <v>0</v>
      </c>
      <c r="AO987">
        <f>SUM($AN$4:AN987)</f>
        <v>8879.4934323158614</v>
      </c>
    </row>
    <row r="988" spans="1:41">
      <c r="A988" s="2">
        <f>'Field readings'!A989</f>
        <v>44139</v>
      </c>
      <c r="B988" s="3">
        <f>'Field readings'!B989</f>
        <v>10.874999999993801</v>
      </c>
      <c r="C988">
        <f>'Field readings'!D989</f>
        <v>15</v>
      </c>
      <c r="D988">
        <f>'Field readings'!K989</f>
        <v>32</v>
      </c>
      <c r="E988">
        <f>'Field readings'!J989+14.6973</f>
        <v>14.6973</v>
      </c>
      <c r="F988">
        <f>'Field readings'!L989</f>
        <v>0</v>
      </c>
      <c r="G988">
        <f>'Field readings'!I989</f>
        <v>0.625</v>
      </c>
      <c r="H988">
        <f>'Field readings'!N989</f>
        <v>1.9390000000000001</v>
      </c>
      <c r="I988">
        <f>'Field readings'!M989</f>
        <v>0.75</v>
      </c>
      <c r="J988">
        <f t="shared" si="420"/>
        <v>0</v>
      </c>
      <c r="K988">
        <f t="shared" si="421"/>
        <v>0.32233109850438368</v>
      </c>
      <c r="L988">
        <f t="shared" si="422"/>
        <v>0.6029101083032492</v>
      </c>
      <c r="M988">
        <f t="shared" si="423"/>
        <v>4.5184153827834079E-3</v>
      </c>
      <c r="N988">
        <f t="shared" si="424"/>
        <v>0.62540611411789182</v>
      </c>
      <c r="O988">
        <f t="shared" si="425"/>
        <v>0.62540611411789182</v>
      </c>
      <c r="P988">
        <f t="shared" si="426"/>
        <v>5.5337802991232699E-3</v>
      </c>
      <c r="Q988">
        <f t="shared" si="427"/>
        <v>2.2780055729952603E-6</v>
      </c>
      <c r="R988">
        <f t="shared" si="428"/>
        <v>2.6534811758638477E-2</v>
      </c>
      <c r="S988">
        <f t="shared" si="429"/>
        <v>0.17766890149561632</v>
      </c>
      <c r="T988">
        <f t="shared" si="430"/>
        <v>7.4888843822464732E-2</v>
      </c>
      <c r="U988">
        <f t="shared" si="431"/>
        <v>20.288516887290307</v>
      </c>
      <c r="V988">
        <f t="shared" si="432"/>
        <v>-0.37766890149561627</v>
      </c>
      <c r="W988">
        <f t="shared" si="433"/>
        <v>0</v>
      </c>
      <c r="X988">
        <f t="shared" si="434"/>
        <v>1.0059007185241196</v>
      </c>
      <c r="Y988">
        <f t="shared" si="435"/>
        <v>0.60189119645854727</v>
      </c>
      <c r="Z988">
        <f t="shared" si="436"/>
        <v>79.508416369682394</v>
      </c>
      <c r="AA988">
        <f t="shared" si="437"/>
        <v>1.1547005383792515</v>
      </c>
      <c r="AB988">
        <f t="shared" si="438"/>
        <v>0</v>
      </c>
      <c r="AC988">
        <f t="shared" si="439"/>
        <v>1</v>
      </c>
      <c r="AD988">
        <f t="shared" si="440"/>
        <v>1.0280615590059241</v>
      </c>
      <c r="AE988">
        <f t="shared" si="441"/>
        <v>109471407.47001469</v>
      </c>
      <c r="AF988">
        <f t="shared" si="442"/>
        <v>19753858593.232761</v>
      </c>
      <c r="AG988">
        <f t="shared" si="443"/>
        <v>1.0027670583780373</v>
      </c>
      <c r="AH988">
        <v>24</v>
      </c>
      <c r="AI988">
        <v>0.67944000000000004</v>
      </c>
      <c r="AJ988">
        <f t="shared" si="444"/>
        <v>2271.5007913398513</v>
      </c>
      <c r="AK988">
        <f t="shared" si="445"/>
        <v>64.306187402831185</v>
      </c>
      <c r="AL988">
        <f t="shared" si="446"/>
        <v>0</v>
      </c>
      <c r="AM988">
        <f t="shared" si="447"/>
        <v>0</v>
      </c>
      <c r="AN988">
        <f>AM988/((60/'Field readings'!D989)*24)</f>
        <v>0</v>
      </c>
      <c r="AO988">
        <f>SUM($AN$4:AN988)</f>
        <v>8879.4934323158614</v>
      </c>
    </row>
    <row r="989" spans="1:41">
      <c r="A989" s="2">
        <f>'Field readings'!A990</f>
        <v>44139</v>
      </c>
      <c r="B989" s="3">
        <f>'Field readings'!B990</f>
        <v>10.885416666660401</v>
      </c>
      <c r="C989">
        <f>'Field readings'!D990</f>
        <v>15</v>
      </c>
      <c r="D989">
        <f>'Field readings'!K990</f>
        <v>32</v>
      </c>
      <c r="E989">
        <f>'Field readings'!J990+14.6973</f>
        <v>14.6973</v>
      </c>
      <c r="F989">
        <f>'Field readings'!L990</f>
        <v>0</v>
      </c>
      <c r="G989">
        <f>'Field readings'!I990</f>
        <v>0.625</v>
      </c>
      <c r="H989">
        <f>'Field readings'!N990</f>
        <v>1.9390000000000001</v>
      </c>
      <c r="I989">
        <f>'Field readings'!M990</f>
        <v>0.75</v>
      </c>
      <c r="J989">
        <f t="shared" si="420"/>
        <v>0</v>
      </c>
      <c r="K989">
        <f t="shared" si="421"/>
        <v>0.32233109850438368</v>
      </c>
      <c r="L989">
        <f t="shared" si="422"/>
        <v>0.6029101083032492</v>
      </c>
      <c r="M989">
        <f t="shared" si="423"/>
        <v>4.5184153827834079E-3</v>
      </c>
      <c r="N989">
        <f t="shared" si="424"/>
        <v>0.62540611411789182</v>
      </c>
      <c r="O989">
        <f t="shared" si="425"/>
        <v>0.62540611411789182</v>
      </c>
      <c r="P989">
        <f t="shared" si="426"/>
        <v>5.5337802991232699E-3</v>
      </c>
      <c r="Q989">
        <f t="shared" si="427"/>
        <v>2.2780055729952603E-6</v>
      </c>
      <c r="R989">
        <f t="shared" si="428"/>
        <v>2.6534811758638477E-2</v>
      </c>
      <c r="S989">
        <f t="shared" si="429"/>
        <v>0.17766890149561632</v>
      </c>
      <c r="T989">
        <f t="shared" si="430"/>
        <v>7.4888843822464732E-2</v>
      </c>
      <c r="U989">
        <f t="shared" si="431"/>
        <v>20.288516887290307</v>
      </c>
      <c r="V989">
        <f t="shared" si="432"/>
        <v>-0.37766890149561627</v>
      </c>
      <c r="W989">
        <f t="shared" si="433"/>
        <v>0</v>
      </c>
      <c r="X989">
        <f t="shared" si="434"/>
        <v>1.0059007185241196</v>
      </c>
      <c r="Y989">
        <f t="shared" si="435"/>
        <v>0.60189119645854727</v>
      </c>
      <c r="Z989">
        <f t="shared" si="436"/>
        <v>79.508416369682394</v>
      </c>
      <c r="AA989">
        <f t="shared" si="437"/>
        <v>1.1547005383792515</v>
      </c>
      <c r="AB989">
        <f t="shared" si="438"/>
        <v>0</v>
      </c>
      <c r="AC989">
        <f t="shared" si="439"/>
        <v>1</v>
      </c>
      <c r="AD989">
        <f t="shared" si="440"/>
        <v>1.0280615590059241</v>
      </c>
      <c r="AE989">
        <f t="shared" si="441"/>
        <v>109471407.47001469</v>
      </c>
      <c r="AF989">
        <f t="shared" si="442"/>
        <v>19753858593.232761</v>
      </c>
      <c r="AG989">
        <f t="shared" si="443"/>
        <v>1.0027670583780373</v>
      </c>
      <c r="AH989">
        <v>24</v>
      </c>
      <c r="AI989">
        <v>0.67944000000000004</v>
      </c>
      <c r="AJ989">
        <f t="shared" si="444"/>
        <v>2271.5007913398513</v>
      </c>
      <c r="AK989">
        <f t="shared" si="445"/>
        <v>64.306187402831185</v>
      </c>
      <c r="AL989">
        <f t="shared" si="446"/>
        <v>0</v>
      </c>
      <c r="AM989">
        <f t="shared" si="447"/>
        <v>0</v>
      </c>
      <c r="AN989">
        <f>AM989/((60/'Field readings'!D990)*24)</f>
        <v>0</v>
      </c>
      <c r="AO989">
        <f>SUM($AN$4:AN989)</f>
        <v>8879.4934323158614</v>
      </c>
    </row>
    <row r="990" spans="1:41">
      <c r="A990" s="2">
        <f>'Field readings'!A991</f>
        <v>44139</v>
      </c>
      <c r="B990" s="3">
        <f>'Field readings'!B991</f>
        <v>10.895833333327101</v>
      </c>
      <c r="C990">
        <f>'Field readings'!D991</f>
        <v>15</v>
      </c>
      <c r="D990">
        <f>'Field readings'!K991</f>
        <v>32</v>
      </c>
      <c r="E990">
        <f>'Field readings'!J991+14.6973</f>
        <v>14.6973</v>
      </c>
      <c r="F990">
        <f>'Field readings'!L991</f>
        <v>0</v>
      </c>
      <c r="G990">
        <f>'Field readings'!I991</f>
        <v>0.625</v>
      </c>
      <c r="H990">
        <f>'Field readings'!N991</f>
        <v>1.9390000000000001</v>
      </c>
      <c r="I990">
        <f>'Field readings'!M991</f>
        <v>0.75</v>
      </c>
      <c r="J990">
        <f t="shared" si="420"/>
        <v>0</v>
      </c>
      <c r="K990">
        <f t="shared" si="421"/>
        <v>0.32233109850438368</v>
      </c>
      <c r="L990">
        <f t="shared" si="422"/>
        <v>0.6029101083032492</v>
      </c>
      <c r="M990">
        <f t="shared" si="423"/>
        <v>4.5184153827834079E-3</v>
      </c>
      <c r="N990">
        <f t="shared" si="424"/>
        <v>0.62540611411789182</v>
      </c>
      <c r="O990">
        <f t="shared" si="425"/>
        <v>0.62540611411789182</v>
      </c>
      <c r="P990">
        <f t="shared" si="426"/>
        <v>5.5337802991232699E-3</v>
      </c>
      <c r="Q990">
        <f t="shared" si="427"/>
        <v>2.2780055729952603E-6</v>
      </c>
      <c r="R990">
        <f t="shared" si="428"/>
        <v>2.6534811758638477E-2</v>
      </c>
      <c r="S990">
        <f t="shared" si="429"/>
        <v>0.17766890149561632</v>
      </c>
      <c r="T990">
        <f t="shared" si="430"/>
        <v>7.4888843822464732E-2</v>
      </c>
      <c r="U990">
        <f t="shared" si="431"/>
        <v>20.288516887290307</v>
      </c>
      <c r="V990">
        <f t="shared" si="432"/>
        <v>-0.37766890149561627</v>
      </c>
      <c r="W990">
        <f t="shared" si="433"/>
        <v>0</v>
      </c>
      <c r="X990">
        <f t="shared" si="434"/>
        <v>1.0059007185241196</v>
      </c>
      <c r="Y990">
        <f t="shared" si="435"/>
        <v>0.60189119645854727</v>
      </c>
      <c r="Z990">
        <f t="shared" si="436"/>
        <v>79.508416369682394</v>
      </c>
      <c r="AA990">
        <f t="shared" si="437"/>
        <v>1.1547005383792515</v>
      </c>
      <c r="AB990">
        <f t="shared" si="438"/>
        <v>0</v>
      </c>
      <c r="AC990">
        <f t="shared" si="439"/>
        <v>1</v>
      </c>
      <c r="AD990">
        <f t="shared" si="440"/>
        <v>1.0280615590059241</v>
      </c>
      <c r="AE990">
        <f t="shared" si="441"/>
        <v>109471407.47001469</v>
      </c>
      <c r="AF990">
        <f t="shared" si="442"/>
        <v>19753858593.232761</v>
      </c>
      <c r="AG990">
        <f t="shared" si="443"/>
        <v>1.0027670583780373</v>
      </c>
      <c r="AH990">
        <v>24</v>
      </c>
      <c r="AI990">
        <v>0.67944000000000004</v>
      </c>
      <c r="AJ990">
        <f t="shared" si="444"/>
        <v>2271.5007913398513</v>
      </c>
      <c r="AK990">
        <f t="shared" si="445"/>
        <v>64.306187402831185</v>
      </c>
      <c r="AL990">
        <f t="shared" si="446"/>
        <v>0</v>
      </c>
      <c r="AM990">
        <f t="shared" si="447"/>
        <v>0</v>
      </c>
      <c r="AN990">
        <f>AM990/((60/'Field readings'!D991)*24)</f>
        <v>0</v>
      </c>
      <c r="AO990">
        <f>SUM($AN$4:AN990)</f>
        <v>8879.4934323158614</v>
      </c>
    </row>
    <row r="991" spans="1:41">
      <c r="A991" s="2">
        <f>'Field readings'!A992</f>
        <v>44139</v>
      </c>
      <c r="B991" s="3">
        <f>'Field readings'!B992</f>
        <v>10.906249999993801</v>
      </c>
      <c r="C991">
        <f>'Field readings'!D992</f>
        <v>15</v>
      </c>
      <c r="D991">
        <f>'Field readings'!K992</f>
        <v>32</v>
      </c>
      <c r="E991">
        <f>'Field readings'!J992+14.6973</f>
        <v>14.6973</v>
      </c>
      <c r="F991">
        <f>'Field readings'!L992</f>
        <v>0</v>
      </c>
      <c r="G991">
        <f>'Field readings'!I992</f>
        <v>0.625</v>
      </c>
      <c r="H991">
        <f>'Field readings'!N992</f>
        <v>1.9390000000000001</v>
      </c>
      <c r="I991">
        <f>'Field readings'!M992</f>
        <v>0.75</v>
      </c>
      <c r="J991">
        <f t="shared" si="420"/>
        <v>0</v>
      </c>
      <c r="K991">
        <f t="shared" si="421"/>
        <v>0.32233109850438368</v>
      </c>
      <c r="L991">
        <f t="shared" si="422"/>
        <v>0.6029101083032492</v>
      </c>
      <c r="M991">
        <f t="shared" si="423"/>
        <v>4.5184153827834079E-3</v>
      </c>
      <c r="N991">
        <f t="shared" si="424"/>
        <v>0.62540611411789182</v>
      </c>
      <c r="O991">
        <f t="shared" si="425"/>
        <v>0.62540611411789182</v>
      </c>
      <c r="P991">
        <f t="shared" si="426"/>
        <v>5.5337802991232699E-3</v>
      </c>
      <c r="Q991">
        <f t="shared" si="427"/>
        <v>2.2780055729952603E-6</v>
      </c>
      <c r="R991">
        <f t="shared" si="428"/>
        <v>2.6534811758638477E-2</v>
      </c>
      <c r="S991">
        <f t="shared" si="429"/>
        <v>0.17766890149561632</v>
      </c>
      <c r="T991">
        <f t="shared" si="430"/>
        <v>7.4888843822464732E-2</v>
      </c>
      <c r="U991">
        <f t="shared" si="431"/>
        <v>20.288516887290307</v>
      </c>
      <c r="V991">
        <f t="shared" si="432"/>
        <v>-0.37766890149561627</v>
      </c>
      <c r="W991">
        <f t="shared" si="433"/>
        <v>0</v>
      </c>
      <c r="X991">
        <f t="shared" si="434"/>
        <v>1.0059007185241196</v>
      </c>
      <c r="Y991">
        <f t="shared" si="435"/>
        <v>0.60189119645854727</v>
      </c>
      <c r="Z991">
        <f t="shared" si="436"/>
        <v>79.508416369682394</v>
      </c>
      <c r="AA991">
        <f t="shared" si="437"/>
        <v>1.1547005383792515</v>
      </c>
      <c r="AB991">
        <f t="shared" si="438"/>
        <v>0</v>
      </c>
      <c r="AC991">
        <f t="shared" si="439"/>
        <v>1</v>
      </c>
      <c r="AD991">
        <f t="shared" si="440"/>
        <v>1.0280615590059241</v>
      </c>
      <c r="AE991">
        <f t="shared" si="441"/>
        <v>109471407.47001469</v>
      </c>
      <c r="AF991">
        <f t="shared" si="442"/>
        <v>19753858593.232761</v>
      </c>
      <c r="AG991">
        <f t="shared" si="443"/>
        <v>1.0027670583780373</v>
      </c>
      <c r="AH991">
        <v>24</v>
      </c>
      <c r="AI991">
        <v>0.67944000000000004</v>
      </c>
      <c r="AJ991">
        <f t="shared" si="444"/>
        <v>2271.5007913398513</v>
      </c>
      <c r="AK991">
        <f t="shared" si="445"/>
        <v>64.306187402831185</v>
      </c>
      <c r="AL991">
        <f t="shared" si="446"/>
        <v>0</v>
      </c>
      <c r="AM991">
        <f t="shared" si="447"/>
        <v>0</v>
      </c>
      <c r="AN991">
        <f>AM991/((60/'Field readings'!D992)*24)</f>
        <v>0</v>
      </c>
      <c r="AO991">
        <f>SUM($AN$4:AN991)</f>
        <v>8879.4934323158614</v>
      </c>
    </row>
    <row r="992" spans="1:41">
      <c r="A992" s="2">
        <f>'Field readings'!A993</f>
        <v>44139</v>
      </c>
      <c r="B992" s="3">
        <f>'Field readings'!B993</f>
        <v>10.916666666660401</v>
      </c>
      <c r="C992">
        <f>'Field readings'!D993</f>
        <v>15</v>
      </c>
      <c r="D992">
        <f>'Field readings'!K993</f>
        <v>32</v>
      </c>
      <c r="E992">
        <f>'Field readings'!J993+14.6973</f>
        <v>14.6973</v>
      </c>
      <c r="F992">
        <f>'Field readings'!L993</f>
        <v>0</v>
      </c>
      <c r="G992">
        <f>'Field readings'!I993</f>
        <v>0.625</v>
      </c>
      <c r="H992">
        <f>'Field readings'!N993</f>
        <v>1.9390000000000001</v>
      </c>
      <c r="I992">
        <f>'Field readings'!M993</f>
        <v>0.75</v>
      </c>
      <c r="J992">
        <f t="shared" si="420"/>
        <v>0</v>
      </c>
      <c r="K992">
        <f t="shared" si="421"/>
        <v>0.32233109850438368</v>
      </c>
      <c r="L992">
        <f t="shared" si="422"/>
        <v>0.6029101083032492</v>
      </c>
      <c r="M992">
        <f t="shared" si="423"/>
        <v>4.5184153827834079E-3</v>
      </c>
      <c r="N992">
        <f t="shared" si="424"/>
        <v>0.62540611411789182</v>
      </c>
      <c r="O992">
        <f t="shared" si="425"/>
        <v>0.62540611411789182</v>
      </c>
      <c r="P992">
        <f t="shared" si="426"/>
        <v>5.5337802991232699E-3</v>
      </c>
      <c r="Q992">
        <f t="shared" si="427"/>
        <v>2.2780055729952603E-6</v>
      </c>
      <c r="R992">
        <f t="shared" si="428"/>
        <v>2.6534811758638477E-2</v>
      </c>
      <c r="S992">
        <f t="shared" si="429"/>
        <v>0.17766890149561632</v>
      </c>
      <c r="T992">
        <f t="shared" si="430"/>
        <v>7.4888843822464732E-2</v>
      </c>
      <c r="U992">
        <f t="shared" si="431"/>
        <v>20.288516887290307</v>
      </c>
      <c r="V992">
        <f t="shared" si="432"/>
        <v>-0.37766890149561627</v>
      </c>
      <c r="W992">
        <f t="shared" si="433"/>
        <v>0</v>
      </c>
      <c r="X992">
        <f t="shared" si="434"/>
        <v>1.0059007185241196</v>
      </c>
      <c r="Y992">
        <f t="shared" si="435"/>
        <v>0.60189119645854727</v>
      </c>
      <c r="Z992">
        <f t="shared" si="436"/>
        <v>79.508416369682394</v>
      </c>
      <c r="AA992">
        <f t="shared" si="437"/>
        <v>1.1547005383792515</v>
      </c>
      <c r="AB992">
        <f t="shared" si="438"/>
        <v>0</v>
      </c>
      <c r="AC992">
        <f t="shared" si="439"/>
        <v>1</v>
      </c>
      <c r="AD992">
        <f t="shared" si="440"/>
        <v>1.0280615590059241</v>
      </c>
      <c r="AE992">
        <f t="shared" si="441"/>
        <v>109471407.47001469</v>
      </c>
      <c r="AF992">
        <f t="shared" si="442"/>
        <v>19753858593.232761</v>
      </c>
      <c r="AG992">
        <f t="shared" si="443"/>
        <v>1.0027670583780373</v>
      </c>
      <c r="AH992">
        <v>24</v>
      </c>
      <c r="AI992">
        <v>0.67944000000000004</v>
      </c>
      <c r="AJ992">
        <f t="shared" si="444"/>
        <v>2271.5007913398513</v>
      </c>
      <c r="AK992">
        <f t="shared" si="445"/>
        <v>64.306187402831185</v>
      </c>
      <c r="AL992">
        <f t="shared" si="446"/>
        <v>0</v>
      </c>
      <c r="AM992">
        <f t="shared" si="447"/>
        <v>0</v>
      </c>
      <c r="AN992">
        <f>AM992/((60/'Field readings'!D993)*24)</f>
        <v>0</v>
      </c>
      <c r="AO992">
        <f>SUM($AN$4:AN992)</f>
        <v>8879.4934323158614</v>
      </c>
    </row>
    <row r="993" spans="1:41">
      <c r="A993" s="2">
        <f>'Field readings'!A994</f>
        <v>44139</v>
      </c>
      <c r="B993" s="3">
        <f>'Field readings'!B994</f>
        <v>10.927083333327101</v>
      </c>
      <c r="C993">
        <f>'Field readings'!D994</f>
        <v>15</v>
      </c>
      <c r="D993">
        <f>'Field readings'!K994</f>
        <v>32</v>
      </c>
      <c r="E993">
        <f>'Field readings'!J994+14.6973</f>
        <v>14.6973</v>
      </c>
      <c r="F993">
        <f>'Field readings'!L994</f>
        <v>0</v>
      </c>
      <c r="G993">
        <f>'Field readings'!I994</f>
        <v>0.625</v>
      </c>
      <c r="H993">
        <f>'Field readings'!N994</f>
        <v>1.9390000000000001</v>
      </c>
      <c r="I993">
        <f>'Field readings'!M994</f>
        <v>0.75</v>
      </c>
      <c r="J993">
        <f t="shared" si="420"/>
        <v>0</v>
      </c>
      <c r="K993">
        <f t="shared" si="421"/>
        <v>0.32233109850438368</v>
      </c>
      <c r="L993">
        <f t="shared" si="422"/>
        <v>0.6029101083032492</v>
      </c>
      <c r="M993">
        <f t="shared" si="423"/>
        <v>4.5184153827834079E-3</v>
      </c>
      <c r="N993">
        <f t="shared" si="424"/>
        <v>0.62540611411789182</v>
      </c>
      <c r="O993">
        <f t="shared" si="425"/>
        <v>0.62540611411789182</v>
      </c>
      <c r="P993">
        <f t="shared" si="426"/>
        <v>5.5337802991232699E-3</v>
      </c>
      <c r="Q993">
        <f t="shared" si="427"/>
        <v>2.2780055729952603E-6</v>
      </c>
      <c r="R993">
        <f t="shared" si="428"/>
        <v>2.6534811758638477E-2</v>
      </c>
      <c r="S993">
        <f t="shared" si="429"/>
        <v>0.17766890149561632</v>
      </c>
      <c r="T993">
        <f t="shared" si="430"/>
        <v>7.4888843822464732E-2</v>
      </c>
      <c r="U993">
        <f t="shared" si="431"/>
        <v>20.288516887290307</v>
      </c>
      <c r="V993">
        <f t="shared" si="432"/>
        <v>-0.37766890149561627</v>
      </c>
      <c r="W993">
        <f t="shared" si="433"/>
        <v>0</v>
      </c>
      <c r="X993">
        <f t="shared" si="434"/>
        <v>1.0059007185241196</v>
      </c>
      <c r="Y993">
        <f t="shared" si="435"/>
        <v>0.60189119645854727</v>
      </c>
      <c r="Z993">
        <f t="shared" si="436"/>
        <v>79.508416369682394</v>
      </c>
      <c r="AA993">
        <f t="shared" si="437"/>
        <v>1.1547005383792515</v>
      </c>
      <c r="AB993">
        <f t="shared" si="438"/>
        <v>0</v>
      </c>
      <c r="AC993">
        <f t="shared" si="439"/>
        <v>1</v>
      </c>
      <c r="AD993">
        <f t="shared" si="440"/>
        <v>1.0280615590059241</v>
      </c>
      <c r="AE993">
        <f t="shared" si="441"/>
        <v>109471407.47001469</v>
      </c>
      <c r="AF993">
        <f t="shared" si="442"/>
        <v>19753858593.232761</v>
      </c>
      <c r="AG993">
        <f t="shared" si="443"/>
        <v>1.0027670583780373</v>
      </c>
      <c r="AH993">
        <v>24</v>
      </c>
      <c r="AI993">
        <v>0.67944000000000004</v>
      </c>
      <c r="AJ993">
        <f t="shared" si="444"/>
        <v>2271.5007913398513</v>
      </c>
      <c r="AK993">
        <f t="shared" si="445"/>
        <v>64.306187402831185</v>
      </c>
      <c r="AL993">
        <f t="shared" si="446"/>
        <v>0</v>
      </c>
      <c r="AM993">
        <f t="shared" si="447"/>
        <v>0</v>
      </c>
      <c r="AN993">
        <f>AM993/((60/'Field readings'!D994)*24)</f>
        <v>0</v>
      </c>
      <c r="AO993">
        <f>SUM($AN$4:AN993)</f>
        <v>8879.4934323158614</v>
      </c>
    </row>
    <row r="994" spans="1:41">
      <c r="A994" s="2">
        <f>'Field readings'!A995</f>
        <v>44139</v>
      </c>
      <c r="B994" s="3">
        <f>'Field readings'!B995</f>
        <v>10.937499999993699</v>
      </c>
      <c r="C994">
        <f>'Field readings'!D995</f>
        <v>15</v>
      </c>
      <c r="D994">
        <f>'Field readings'!K995</f>
        <v>32</v>
      </c>
      <c r="E994">
        <f>'Field readings'!J995+14.6973</f>
        <v>14.6973</v>
      </c>
      <c r="F994">
        <f>'Field readings'!L995</f>
        <v>0</v>
      </c>
      <c r="G994">
        <f>'Field readings'!I995</f>
        <v>0.625</v>
      </c>
      <c r="H994">
        <f>'Field readings'!N995</f>
        <v>1.9390000000000001</v>
      </c>
      <c r="I994">
        <f>'Field readings'!M995</f>
        <v>0.75</v>
      </c>
      <c r="J994">
        <f t="shared" si="420"/>
        <v>0</v>
      </c>
      <c r="K994">
        <f t="shared" si="421"/>
        <v>0.32233109850438368</v>
      </c>
      <c r="L994">
        <f t="shared" si="422"/>
        <v>0.6029101083032492</v>
      </c>
      <c r="M994">
        <f t="shared" si="423"/>
        <v>4.5184153827834079E-3</v>
      </c>
      <c r="N994">
        <f t="shared" si="424"/>
        <v>0.62540611411789182</v>
      </c>
      <c r="O994">
        <f t="shared" si="425"/>
        <v>0.62540611411789182</v>
      </c>
      <c r="P994">
        <f t="shared" si="426"/>
        <v>5.5337802991232699E-3</v>
      </c>
      <c r="Q994">
        <f t="shared" si="427"/>
        <v>2.2780055729952603E-6</v>
      </c>
      <c r="R994">
        <f t="shared" si="428"/>
        <v>2.6534811758638477E-2</v>
      </c>
      <c r="S994">
        <f t="shared" si="429"/>
        <v>0.17766890149561632</v>
      </c>
      <c r="T994">
        <f t="shared" si="430"/>
        <v>7.4888843822464732E-2</v>
      </c>
      <c r="U994">
        <f t="shared" si="431"/>
        <v>20.288516887290307</v>
      </c>
      <c r="V994">
        <f t="shared" si="432"/>
        <v>-0.37766890149561627</v>
      </c>
      <c r="W994">
        <f t="shared" si="433"/>
        <v>0</v>
      </c>
      <c r="X994">
        <f t="shared" si="434"/>
        <v>1.0059007185241196</v>
      </c>
      <c r="Y994">
        <f t="shared" si="435"/>
        <v>0.60189119645854727</v>
      </c>
      <c r="Z994">
        <f t="shared" si="436"/>
        <v>79.508416369682394</v>
      </c>
      <c r="AA994">
        <f t="shared" si="437"/>
        <v>1.1547005383792515</v>
      </c>
      <c r="AB994">
        <f t="shared" si="438"/>
        <v>0</v>
      </c>
      <c r="AC994">
        <f t="shared" si="439"/>
        <v>1</v>
      </c>
      <c r="AD994">
        <f t="shared" si="440"/>
        <v>1.0280615590059241</v>
      </c>
      <c r="AE994">
        <f t="shared" si="441"/>
        <v>109471407.47001469</v>
      </c>
      <c r="AF994">
        <f t="shared" si="442"/>
        <v>19753858593.232761</v>
      </c>
      <c r="AG994">
        <f t="shared" si="443"/>
        <v>1.0027670583780373</v>
      </c>
      <c r="AH994">
        <v>24</v>
      </c>
      <c r="AI994">
        <v>0.67944000000000004</v>
      </c>
      <c r="AJ994">
        <f t="shared" si="444"/>
        <v>2271.5007913398513</v>
      </c>
      <c r="AK994">
        <f t="shared" si="445"/>
        <v>64.306187402831185</v>
      </c>
      <c r="AL994">
        <f t="shared" si="446"/>
        <v>0</v>
      </c>
      <c r="AM994">
        <f t="shared" si="447"/>
        <v>0</v>
      </c>
      <c r="AN994">
        <f>AM994/((60/'Field readings'!D995)*24)</f>
        <v>0</v>
      </c>
      <c r="AO994">
        <f>SUM($AN$4:AN994)</f>
        <v>8879.4934323158614</v>
      </c>
    </row>
    <row r="995" spans="1:41">
      <c r="A995" s="2">
        <f>'Field readings'!A996</f>
        <v>44139</v>
      </c>
      <c r="B995" s="3">
        <f>'Field readings'!B996</f>
        <v>10.947916666660401</v>
      </c>
      <c r="C995">
        <f>'Field readings'!D996</f>
        <v>15</v>
      </c>
      <c r="D995">
        <f>'Field readings'!K996</f>
        <v>32</v>
      </c>
      <c r="E995">
        <f>'Field readings'!J996+14.6973</f>
        <v>14.6973</v>
      </c>
      <c r="F995">
        <f>'Field readings'!L996</f>
        <v>0</v>
      </c>
      <c r="G995">
        <f>'Field readings'!I996</f>
        <v>0.625</v>
      </c>
      <c r="H995">
        <f>'Field readings'!N996</f>
        <v>1.9390000000000001</v>
      </c>
      <c r="I995">
        <f>'Field readings'!M996</f>
        <v>0.75</v>
      </c>
      <c r="J995">
        <f t="shared" si="420"/>
        <v>0</v>
      </c>
      <c r="K995">
        <f t="shared" si="421"/>
        <v>0.32233109850438368</v>
      </c>
      <c r="L995">
        <f t="shared" si="422"/>
        <v>0.6029101083032492</v>
      </c>
      <c r="M995">
        <f t="shared" si="423"/>
        <v>4.5184153827834079E-3</v>
      </c>
      <c r="N995">
        <f t="shared" si="424"/>
        <v>0.62540611411789182</v>
      </c>
      <c r="O995">
        <f t="shared" si="425"/>
        <v>0.62540611411789182</v>
      </c>
      <c r="P995">
        <f t="shared" si="426"/>
        <v>5.5337802991232699E-3</v>
      </c>
      <c r="Q995">
        <f t="shared" si="427"/>
        <v>2.2780055729952603E-6</v>
      </c>
      <c r="R995">
        <f t="shared" si="428"/>
        <v>2.6534811758638477E-2</v>
      </c>
      <c r="S995">
        <f t="shared" si="429"/>
        <v>0.17766890149561632</v>
      </c>
      <c r="T995">
        <f t="shared" si="430"/>
        <v>7.4888843822464732E-2</v>
      </c>
      <c r="U995">
        <f t="shared" si="431"/>
        <v>20.288516887290307</v>
      </c>
      <c r="V995">
        <f t="shared" si="432"/>
        <v>-0.37766890149561627</v>
      </c>
      <c r="W995">
        <f t="shared" si="433"/>
        <v>0</v>
      </c>
      <c r="X995">
        <f t="shared" si="434"/>
        <v>1.0059007185241196</v>
      </c>
      <c r="Y995">
        <f t="shared" si="435"/>
        <v>0.60189119645854727</v>
      </c>
      <c r="Z995">
        <f t="shared" si="436"/>
        <v>79.508416369682394</v>
      </c>
      <c r="AA995">
        <f t="shared" si="437"/>
        <v>1.1547005383792515</v>
      </c>
      <c r="AB995">
        <f t="shared" si="438"/>
        <v>0</v>
      </c>
      <c r="AC995">
        <f t="shared" si="439"/>
        <v>1</v>
      </c>
      <c r="AD995">
        <f t="shared" si="440"/>
        <v>1.0280615590059241</v>
      </c>
      <c r="AE995">
        <f t="shared" si="441"/>
        <v>109471407.47001469</v>
      </c>
      <c r="AF995">
        <f t="shared" si="442"/>
        <v>19753858593.232761</v>
      </c>
      <c r="AG995">
        <f t="shared" si="443"/>
        <v>1.0027670583780373</v>
      </c>
      <c r="AH995">
        <v>24</v>
      </c>
      <c r="AI995">
        <v>0.67944000000000004</v>
      </c>
      <c r="AJ995">
        <f t="shared" si="444"/>
        <v>2271.5007913398513</v>
      </c>
      <c r="AK995">
        <f t="shared" si="445"/>
        <v>64.306187402831185</v>
      </c>
      <c r="AL995">
        <f t="shared" si="446"/>
        <v>0</v>
      </c>
      <c r="AM995">
        <f t="shared" si="447"/>
        <v>0</v>
      </c>
      <c r="AN995">
        <f>AM995/((60/'Field readings'!D996)*24)</f>
        <v>0</v>
      </c>
      <c r="AO995">
        <f>SUM($AN$4:AN995)</f>
        <v>8879.4934323158614</v>
      </c>
    </row>
    <row r="996" spans="1:41">
      <c r="A996" s="2">
        <f>'Field readings'!A997</f>
        <v>44139</v>
      </c>
      <c r="B996" s="3">
        <f>'Field readings'!B997</f>
        <v>10.958333333327101</v>
      </c>
      <c r="C996">
        <f>'Field readings'!D997</f>
        <v>15</v>
      </c>
      <c r="D996">
        <f>'Field readings'!K997</f>
        <v>32</v>
      </c>
      <c r="E996">
        <f>'Field readings'!J997+14.6973</f>
        <v>14.6973</v>
      </c>
      <c r="F996">
        <f>'Field readings'!L997</f>
        <v>0</v>
      </c>
      <c r="G996">
        <f>'Field readings'!I997</f>
        <v>0.625</v>
      </c>
      <c r="H996">
        <f>'Field readings'!N997</f>
        <v>1.9390000000000001</v>
      </c>
      <c r="I996">
        <f>'Field readings'!M997</f>
        <v>0.75</v>
      </c>
      <c r="J996">
        <f t="shared" si="420"/>
        <v>0</v>
      </c>
      <c r="K996">
        <f t="shared" si="421"/>
        <v>0.32233109850438368</v>
      </c>
      <c r="L996">
        <f t="shared" si="422"/>
        <v>0.6029101083032492</v>
      </c>
      <c r="M996">
        <f t="shared" si="423"/>
        <v>4.5184153827834079E-3</v>
      </c>
      <c r="N996">
        <f t="shared" si="424"/>
        <v>0.62540611411789182</v>
      </c>
      <c r="O996">
        <f t="shared" si="425"/>
        <v>0.62540611411789182</v>
      </c>
      <c r="P996">
        <f t="shared" si="426"/>
        <v>5.5337802991232699E-3</v>
      </c>
      <c r="Q996">
        <f t="shared" si="427"/>
        <v>2.2780055729952603E-6</v>
      </c>
      <c r="R996">
        <f t="shared" si="428"/>
        <v>2.6534811758638477E-2</v>
      </c>
      <c r="S996">
        <f t="shared" si="429"/>
        <v>0.17766890149561632</v>
      </c>
      <c r="T996">
        <f t="shared" si="430"/>
        <v>7.4888843822464732E-2</v>
      </c>
      <c r="U996">
        <f t="shared" si="431"/>
        <v>20.288516887290307</v>
      </c>
      <c r="V996">
        <f t="shared" si="432"/>
        <v>-0.37766890149561627</v>
      </c>
      <c r="W996">
        <f t="shared" si="433"/>
        <v>0</v>
      </c>
      <c r="X996">
        <f t="shared" si="434"/>
        <v>1.0059007185241196</v>
      </c>
      <c r="Y996">
        <f t="shared" si="435"/>
        <v>0.60189119645854727</v>
      </c>
      <c r="Z996">
        <f t="shared" si="436"/>
        <v>79.508416369682394</v>
      </c>
      <c r="AA996">
        <f t="shared" si="437"/>
        <v>1.1547005383792515</v>
      </c>
      <c r="AB996">
        <f t="shared" si="438"/>
        <v>0</v>
      </c>
      <c r="AC996">
        <f t="shared" si="439"/>
        <v>1</v>
      </c>
      <c r="AD996">
        <f t="shared" si="440"/>
        <v>1.0280615590059241</v>
      </c>
      <c r="AE996">
        <f t="shared" si="441"/>
        <v>109471407.47001469</v>
      </c>
      <c r="AF996">
        <f t="shared" si="442"/>
        <v>19753858593.232761</v>
      </c>
      <c r="AG996">
        <f t="shared" si="443"/>
        <v>1.0027670583780373</v>
      </c>
      <c r="AH996">
        <v>24</v>
      </c>
      <c r="AI996">
        <v>0.67944000000000004</v>
      </c>
      <c r="AJ996">
        <f t="shared" si="444"/>
        <v>2271.5007913398513</v>
      </c>
      <c r="AK996">
        <f t="shared" si="445"/>
        <v>64.306187402831185</v>
      </c>
      <c r="AL996">
        <f t="shared" si="446"/>
        <v>0</v>
      </c>
      <c r="AM996">
        <f t="shared" si="447"/>
        <v>0</v>
      </c>
      <c r="AN996">
        <f>AM996/((60/'Field readings'!D997)*24)</f>
        <v>0</v>
      </c>
      <c r="AO996">
        <f>SUM($AN$4:AN996)</f>
        <v>8879.4934323158614</v>
      </c>
    </row>
    <row r="997" spans="1:41">
      <c r="A997" s="2">
        <f>'Field readings'!A998</f>
        <v>44139</v>
      </c>
      <c r="B997" s="3">
        <f>'Field readings'!B998</f>
        <v>10.968749999993699</v>
      </c>
      <c r="C997">
        <f>'Field readings'!D998</f>
        <v>15</v>
      </c>
      <c r="D997">
        <f>'Field readings'!K998</f>
        <v>32</v>
      </c>
      <c r="E997">
        <f>'Field readings'!J998+14.6973</f>
        <v>14.6973</v>
      </c>
      <c r="F997">
        <f>'Field readings'!L998</f>
        <v>0</v>
      </c>
      <c r="G997">
        <f>'Field readings'!I998</f>
        <v>0.625</v>
      </c>
      <c r="H997">
        <f>'Field readings'!N998</f>
        <v>1.9390000000000001</v>
      </c>
      <c r="I997">
        <f>'Field readings'!M998</f>
        <v>0.75</v>
      </c>
      <c r="J997">
        <f t="shared" si="420"/>
        <v>0</v>
      </c>
      <c r="K997">
        <f t="shared" si="421"/>
        <v>0.32233109850438368</v>
      </c>
      <c r="L997">
        <f t="shared" si="422"/>
        <v>0.6029101083032492</v>
      </c>
      <c r="M997">
        <f t="shared" si="423"/>
        <v>4.5184153827834079E-3</v>
      </c>
      <c r="N997">
        <f t="shared" si="424"/>
        <v>0.62540611411789182</v>
      </c>
      <c r="O997">
        <f t="shared" si="425"/>
        <v>0.62540611411789182</v>
      </c>
      <c r="P997">
        <f t="shared" si="426"/>
        <v>5.5337802991232699E-3</v>
      </c>
      <c r="Q997">
        <f t="shared" si="427"/>
        <v>2.2780055729952603E-6</v>
      </c>
      <c r="R997">
        <f t="shared" si="428"/>
        <v>2.6534811758638477E-2</v>
      </c>
      <c r="S997">
        <f t="shared" si="429"/>
        <v>0.17766890149561632</v>
      </c>
      <c r="T997">
        <f t="shared" si="430"/>
        <v>7.4888843822464732E-2</v>
      </c>
      <c r="U997">
        <f t="shared" si="431"/>
        <v>20.288516887290307</v>
      </c>
      <c r="V997">
        <f t="shared" si="432"/>
        <v>-0.37766890149561627</v>
      </c>
      <c r="W997">
        <f t="shared" si="433"/>
        <v>0</v>
      </c>
      <c r="X997">
        <f t="shared" si="434"/>
        <v>1.0059007185241196</v>
      </c>
      <c r="Y997">
        <f t="shared" si="435"/>
        <v>0.60189119645854727</v>
      </c>
      <c r="Z997">
        <f t="shared" si="436"/>
        <v>79.508416369682394</v>
      </c>
      <c r="AA997">
        <f t="shared" si="437"/>
        <v>1.1547005383792515</v>
      </c>
      <c r="AB997">
        <f t="shared" si="438"/>
        <v>0</v>
      </c>
      <c r="AC997">
        <f t="shared" si="439"/>
        <v>1</v>
      </c>
      <c r="AD997">
        <f t="shared" si="440"/>
        <v>1.0280615590059241</v>
      </c>
      <c r="AE997">
        <f t="shared" si="441"/>
        <v>109471407.47001469</v>
      </c>
      <c r="AF997">
        <f t="shared" si="442"/>
        <v>19753858593.232761</v>
      </c>
      <c r="AG997">
        <f t="shared" si="443"/>
        <v>1.0027670583780373</v>
      </c>
      <c r="AH997">
        <v>24</v>
      </c>
      <c r="AI997">
        <v>0.67944000000000004</v>
      </c>
      <c r="AJ997">
        <f t="shared" si="444"/>
        <v>2271.5007913398513</v>
      </c>
      <c r="AK997">
        <f t="shared" si="445"/>
        <v>64.306187402831185</v>
      </c>
      <c r="AL997">
        <f t="shared" si="446"/>
        <v>0</v>
      </c>
      <c r="AM997">
        <f t="shared" si="447"/>
        <v>0</v>
      </c>
      <c r="AN997">
        <f>AM997/((60/'Field readings'!D998)*24)</f>
        <v>0</v>
      </c>
      <c r="AO997">
        <f>SUM($AN$4:AN997)</f>
        <v>8879.4934323158614</v>
      </c>
    </row>
    <row r="998" spans="1:41">
      <c r="A998" s="2">
        <f>'Field readings'!A999</f>
        <v>44139</v>
      </c>
      <c r="B998" s="3">
        <f>'Field readings'!B999</f>
        <v>10.979166666660401</v>
      </c>
      <c r="C998">
        <f>'Field readings'!D999</f>
        <v>15</v>
      </c>
      <c r="D998">
        <f>'Field readings'!K999</f>
        <v>32</v>
      </c>
      <c r="E998">
        <f>'Field readings'!J999+14.6973</f>
        <v>14.6973</v>
      </c>
      <c r="F998">
        <f>'Field readings'!L999</f>
        <v>0</v>
      </c>
      <c r="G998">
        <f>'Field readings'!I999</f>
        <v>0.625</v>
      </c>
      <c r="H998">
        <f>'Field readings'!N999</f>
        <v>1.9390000000000001</v>
      </c>
      <c r="I998">
        <f>'Field readings'!M999</f>
        <v>0.75</v>
      </c>
      <c r="J998">
        <f t="shared" si="420"/>
        <v>0</v>
      </c>
      <c r="K998">
        <f t="shared" si="421"/>
        <v>0.32233109850438368</v>
      </c>
      <c r="L998">
        <f t="shared" si="422"/>
        <v>0.6029101083032492</v>
      </c>
      <c r="M998">
        <f t="shared" si="423"/>
        <v>4.5184153827834079E-3</v>
      </c>
      <c r="N998">
        <f t="shared" si="424"/>
        <v>0.62540611411789182</v>
      </c>
      <c r="O998">
        <f t="shared" si="425"/>
        <v>0.62540611411789182</v>
      </c>
      <c r="P998">
        <f t="shared" si="426"/>
        <v>5.5337802991232699E-3</v>
      </c>
      <c r="Q998">
        <f t="shared" si="427"/>
        <v>2.2780055729952603E-6</v>
      </c>
      <c r="R998">
        <f t="shared" si="428"/>
        <v>2.6534811758638477E-2</v>
      </c>
      <c r="S998">
        <f t="shared" si="429"/>
        <v>0.17766890149561632</v>
      </c>
      <c r="T998">
        <f t="shared" si="430"/>
        <v>7.4888843822464732E-2</v>
      </c>
      <c r="U998">
        <f t="shared" si="431"/>
        <v>20.288516887290307</v>
      </c>
      <c r="V998">
        <f t="shared" si="432"/>
        <v>-0.37766890149561627</v>
      </c>
      <c r="W998">
        <f t="shared" si="433"/>
        <v>0</v>
      </c>
      <c r="X998">
        <f t="shared" si="434"/>
        <v>1.0059007185241196</v>
      </c>
      <c r="Y998">
        <f t="shared" si="435"/>
        <v>0.60189119645854727</v>
      </c>
      <c r="Z998">
        <f t="shared" si="436"/>
        <v>79.508416369682394</v>
      </c>
      <c r="AA998">
        <f t="shared" si="437"/>
        <v>1.1547005383792515</v>
      </c>
      <c r="AB998">
        <f t="shared" si="438"/>
        <v>0</v>
      </c>
      <c r="AC998">
        <f t="shared" si="439"/>
        <v>1</v>
      </c>
      <c r="AD998">
        <f t="shared" si="440"/>
        <v>1.0280615590059241</v>
      </c>
      <c r="AE998">
        <f t="shared" si="441"/>
        <v>109471407.47001469</v>
      </c>
      <c r="AF998">
        <f t="shared" si="442"/>
        <v>19753858593.232761</v>
      </c>
      <c r="AG998">
        <f t="shared" si="443"/>
        <v>1.0027670583780373</v>
      </c>
      <c r="AH998">
        <v>24</v>
      </c>
      <c r="AI998">
        <v>0.67944000000000004</v>
      </c>
      <c r="AJ998">
        <f t="shared" si="444"/>
        <v>2271.5007913398513</v>
      </c>
      <c r="AK998">
        <f t="shared" si="445"/>
        <v>64.306187402831185</v>
      </c>
      <c r="AL998">
        <f t="shared" si="446"/>
        <v>0</v>
      </c>
      <c r="AM998">
        <f t="shared" si="447"/>
        <v>0</v>
      </c>
      <c r="AN998">
        <f>AM998/((60/'Field readings'!D999)*24)</f>
        <v>0</v>
      </c>
      <c r="AO998">
        <f>SUM($AN$4:AN998)</f>
        <v>8879.4934323158614</v>
      </c>
    </row>
    <row r="999" spans="1:41">
      <c r="A999" s="2">
        <f>'Field readings'!A1000</f>
        <v>44139</v>
      </c>
      <c r="B999" s="3">
        <f>'Field readings'!B1000</f>
        <v>10.989583333326999</v>
      </c>
      <c r="C999">
        <f>'Field readings'!D1000</f>
        <v>15</v>
      </c>
      <c r="D999">
        <f>'Field readings'!K1000</f>
        <v>32</v>
      </c>
      <c r="E999">
        <f>'Field readings'!J1000+14.6973</f>
        <v>14.6973</v>
      </c>
      <c r="F999">
        <f>'Field readings'!L1000</f>
        <v>0</v>
      </c>
      <c r="G999">
        <f>'Field readings'!I1000</f>
        <v>0.625</v>
      </c>
      <c r="H999">
        <f>'Field readings'!N1000</f>
        <v>1.9390000000000001</v>
      </c>
      <c r="I999">
        <f>'Field readings'!M1000</f>
        <v>0.75</v>
      </c>
      <c r="J999">
        <f t="shared" si="420"/>
        <v>0</v>
      </c>
      <c r="K999">
        <f t="shared" si="421"/>
        <v>0.32233109850438368</v>
      </c>
      <c r="L999">
        <f t="shared" si="422"/>
        <v>0.6029101083032492</v>
      </c>
      <c r="M999">
        <f t="shared" si="423"/>
        <v>4.5184153827834079E-3</v>
      </c>
      <c r="N999">
        <f t="shared" si="424"/>
        <v>0.62540611411789182</v>
      </c>
      <c r="O999">
        <f t="shared" si="425"/>
        <v>0.62540611411789182</v>
      </c>
      <c r="P999">
        <f t="shared" si="426"/>
        <v>5.5337802991232699E-3</v>
      </c>
      <c r="Q999">
        <f t="shared" si="427"/>
        <v>2.2780055729952603E-6</v>
      </c>
      <c r="R999">
        <f t="shared" si="428"/>
        <v>2.6534811758638477E-2</v>
      </c>
      <c r="S999">
        <f t="shared" si="429"/>
        <v>0.17766890149561632</v>
      </c>
      <c r="T999">
        <f t="shared" si="430"/>
        <v>7.4888843822464732E-2</v>
      </c>
      <c r="U999">
        <f t="shared" si="431"/>
        <v>20.288516887290307</v>
      </c>
      <c r="V999">
        <f t="shared" si="432"/>
        <v>-0.37766890149561627</v>
      </c>
      <c r="W999">
        <f t="shared" si="433"/>
        <v>0</v>
      </c>
      <c r="X999">
        <f t="shared" si="434"/>
        <v>1.0059007185241196</v>
      </c>
      <c r="Y999">
        <f t="shared" si="435"/>
        <v>0.60189119645854727</v>
      </c>
      <c r="Z999">
        <f t="shared" si="436"/>
        <v>79.508416369682394</v>
      </c>
      <c r="AA999">
        <f t="shared" si="437"/>
        <v>1.1547005383792515</v>
      </c>
      <c r="AB999">
        <f t="shared" si="438"/>
        <v>0</v>
      </c>
      <c r="AC999">
        <f t="shared" si="439"/>
        <v>1</v>
      </c>
      <c r="AD999">
        <f t="shared" si="440"/>
        <v>1.0280615590059241</v>
      </c>
      <c r="AE999">
        <f t="shared" si="441"/>
        <v>109471407.47001469</v>
      </c>
      <c r="AF999">
        <f t="shared" si="442"/>
        <v>19753858593.232761</v>
      </c>
      <c r="AG999">
        <f t="shared" si="443"/>
        <v>1.0027670583780373</v>
      </c>
      <c r="AH999">
        <v>24</v>
      </c>
      <c r="AI999">
        <v>0.67944000000000004</v>
      </c>
      <c r="AJ999">
        <f t="shared" si="444"/>
        <v>2271.5007913398513</v>
      </c>
      <c r="AK999">
        <f t="shared" si="445"/>
        <v>64.306187402831185</v>
      </c>
      <c r="AL999">
        <f t="shared" si="446"/>
        <v>0</v>
      </c>
      <c r="AM999">
        <f t="shared" si="447"/>
        <v>0</v>
      </c>
      <c r="AN999">
        <f>AM999/((60/'Field readings'!D1000)*24)</f>
        <v>0</v>
      </c>
      <c r="AO999">
        <f>SUM($AN$4:AN999)</f>
        <v>8879.4934323158614</v>
      </c>
    </row>
    <row r="1000" spans="1:41">
      <c r="A1000" s="2">
        <f>'Field readings'!A1001</f>
        <v>44139</v>
      </c>
      <c r="B1000" s="3">
        <f>'Field readings'!B1001</f>
        <v>10.999999999993699</v>
      </c>
      <c r="C1000">
        <f>'Field readings'!D1001</f>
        <v>15</v>
      </c>
      <c r="D1000">
        <f>'Field readings'!K1001</f>
        <v>32</v>
      </c>
      <c r="E1000">
        <f>'Field readings'!J1001+14.6973</f>
        <v>14.6973</v>
      </c>
      <c r="F1000">
        <f>'Field readings'!L1001</f>
        <v>0</v>
      </c>
      <c r="G1000">
        <f>'Field readings'!I1001</f>
        <v>0.625</v>
      </c>
      <c r="H1000">
        <f>'Field readings'!N1001</f>
        <v>1.9390000000000001</v>
      </c>
      <c r="I1000">
        <f>'Field readings'!M1001</f>
        <v>0.75</v>
      </c>
      <c r="J1000">
        <f t="shared" si="420"/>
        <v>0</v>
      </c>
      <c r="K1000">
        <f t="shared" si="421"/>
        <v>0.32233109850438368</v>
      </c>
      <c r="L1000">
        <f t="shared" si="422"/>
        <v>0.6029101083032492</v>
      </c>
      <c r="M1000">
        <f t="shared" si="423"/>
        <v>4.5184153827834079E-3</v>
      </c>
      <c r="N1000">
        <f t="shared" si="424"/>
        <v>0.62540611411789182</v>
      </c>
      <c r="O1000">
        <f t="shared" si="425"/>
        <v>0.62540611411789182</v>
      </c>
      <c r="P1000">
        <f t="shared" si="426"/>
        <v>5.5337802991232699E-3</v>
      </c>
      <c r="Q1000">
        <f t="shared" si="427"/>
        <v>2.2780055729952603E-6</v>
      </c>
      <c r="R1000">
        <f t="shared" si="428"/>
        <v>2.6534811758638477E-2</v>
      </c>
      <c r="S1000">
        <f t="shared" si="429"/>
        <v>0.17766890149561632</v>
      </c>
      <c r="T1000">
        <f t="shared" si="430"/>
        <v>7.4888843822464732E-2</v>
      </c>
      <c r="U1000">
        <f t="shared" si="431"/>
        <v>20.288516887290307</v>
      </c>
      <c r="V1000">
        <f t="shared" si="432"/>
        <v>-0.37766890149561627</v>
      </c>
      <c r="W1000">
        <f t="shared" si="433"/>
        <v>0</v>
      </c>
      <c r="X1000">
        <f t="shared" si="434"/>
        <v>1.0059007185241196</v>
      </c>
      <c r="Y1000">
        <f t="shared" si="435"/>
        <v>0.60189119645854727</v>
      </c>
      <c r="Z1000">
        <f t="shared" si="436"/>
        <v>79.508416369682394</v>
      </c>
      <c r="AA1000">
        <f t="shared" si="437"/>
        <v>1.1547005383792515</v>
      </c>
      <c r="AB1000">
        <f t="shared" si="438"/>
        <v>0</v>
      </c>
      <c r="AC1000">
        <f t="shared" si="439"/>
        <v>1</v>
      </c>
      <c r="AD1000">
        <f t="shared" si="440"/>
        <v>1.0280615590059241</v>
      </c>
      <c r="AE1000">
        <f t="shared" si="441"/>
        <v>109471407.47001469</v>
      </c>
      <c r="AF1000">
        <f t="shared" si="442"/>
        <v>19753858593.232761</v>
      </c>
      <c r="AG1000">
        <f t="shared" si="443"/>
        <v>1.0027670583780373</v>
      </c>
      <c r="AH1000">
        <v>24</v>
      </c>
      <c r="AI1000">
        <v>0.67944000000000004</v>
      </c>
      <c r="AJ1000">
        <f t="shared" si="444"/>
        <v>2271.5007913398513</v>
      </c>
      <c r="AK1000">
        <f t="shared" si="445"/>
        <v>64.306187402831185</v>
      </c>
      <c r="AL1000">
        <f t="shared" si="446"/>
        <v>0</v>
      </c>
      <c r="AM1000">
        <f t="shared" si="447"/>
        <v>0</v>
      </c>
      <c r="AN1000">
        <f>AM1000/((60/'Field readings'!D1001)*24)</f>
        <v>0</v>
      </c>
      <c r="AO1000">
        <f>SUM($AN$4:AN1000)</f>
        <v>8879.4934323158614</v>
      </c>
    </row>
    <row r="1001" spans="1:41">
      <c r="A1001" s="2">
        <f>'Field readings'!A1002</f>
        <v>44139</v>
      </c>
      <c r="B1001" s="3">
        <f>'Field readings'!B1002</f>
        <v>11.010416666660401</v>
      </c>
      <c r="C1001">
        <f>'Field readings'!D1002</f>
        <v>15</v>
      </c>
      <c r="D1001">
        <f>'Field readings'!K1002</f>
        <v>32</v>
      </c>
      <c r="E1001">
        <f>'Field readings'!J1002+14.6973</f>
        <v>14.6973</v>
      </c>
      <c r="F1001">
        <f>'Field readings'!L1002</f>
        <v>0</v>
      </c>
      <c r="G1001">
        <f>'Field readings'!I1002</f>
        <v>0.625</v>
      </c>
      <c r="H1001">
        <f>'Field readings'!N1002</f>
        <v>1.9390000000000001</v>
      </c>
      <c r="I1001">
        <f>'Field readings'!M1002</f>
        <v>0.75</v>
      </c>
      <c r="J1001">
        <f t="shared" si="420"/>
        <v>0</v>
      </c>
      <c r="K1001">
        <f t="shared" si="421"/>
        <v>0.32233109850438368</v>
      </c>
      <c r="L1001">
        <f t="shared" si="422"/>
        <v>0.6029101083032492</v>
      </c>
      <c r="M1001">
        <f t="shared" si="423"/>
        <v>4.5184153827834079E-3</v>
      </c>
      <c r="N1001">
        <f t="shared" si="424"/>
        <v>0.62540611411789182</v>
      </c>
      <c r="O1001">
        <f t="shared" si="425"/>
        <v>0.62540611411789182</v>
      </c>
      <c r="P1001">
        <f t="shared" si="426"/>
        <v>5.5337802991232699E-3</v>
      </c>
      <c r="Q1001">
        <f t="shared" si="427"/>
        <v>2.2780055729952603E-6</v>
      </c>
      <c r="R1001">
        <f t="shared" si="428"/>
        <v>2.6534811758638477E-2</v>
      </c>
      <c r="S1001">
        <f t="shared" si="429"/>
        <v>0.17766890149561632</v>
      </c>
      <c r="T1001">
        <f t="shared" si="430"/>
        <v>7.4888843822464732E-2</v>
      </c>
      <c r="U1001">
        <f t="shared" si="431"/>
        <v>20.288516887290307</v>
      </c>
      <c r="V1001">
        <f t="shared" si="432"/>
        <v>-0.37766890149561627</v>
      </c>
      <c r="W1001">
        <f t="shared" si="433"/>
        <v>0</v>
      </c>
      <c r="X1001">
        <f t="shared" si="434"/>
        <v>1.0059007185241196</v>
      </c>
      <c r="Y1001">
        <f t="shared" si="435"/>
        <v>0.60189119645854727</v>
      </c>
      <c r="Z1001">
        <f t="shared" si="436"/>
        <v>79.508416369682394</v>
      </c>
      <c r="AA1001">
        <f t="shared" si="437"/>
        <v>1.1547005383792515</v>
      </c>
      <c r="AB1001">
        <f t="shared" si="438"/>
        <v>0</v>
      </c>
      <c r="AC1001">
        <f t="shared" si="439"/>
        <v>1</v>
      </c>
      <c r="AD1001">
        <f t="shared" si="440"/>
        <v>1.0280615590059241</v>
      </c>
      <c r="AE1001">
        <f t="shared" si="441"/>
        <v>109471407.47001469</v>
      </c>
      <c r="AF1001">
        <f t="shared" si="442"/>
        <v>19753858593.232761</v>
      </c>
      <c r="AG1001">
        <f t="shared" si="443"/>
        <v>1.0027670583780373</v>
      </c>
      <c r="AH1001">
        <v>24</v>
      </c>
      <c r="AI1001">
        <v>0.67944000000000004</v>
      </c>
      <c r="AJ1001">
        <f t="shared" si="444"/>
        <v>2271.5007913398513</v>
      </c>
      <c r="AK1001">
        <f t="shared" si="445"/>
        <v>64.306187402831185</v>
      </c>
      <c r="AL1001">
        <f t="shared" si="446"/>
        <v>0</v>
      </c>
      <c r="AM1001">
        <f t="shared" si="447"/>
        <v>0</v>
      </c>
      <c r="AN1001">
        <f>AM1001/((60/'Field readings'!D1002)*24)</f>
        <v>0</v>
      </c>
      <c r="AO1001">
        <f>SUM($AN$4:AN1001)</f>
        <v>8879.4934323158614</v>
      </c>
    </row>
    <row r="1002" spans="1:41">
      <c r="A1002" s="2">
        <f>'Field readings'!A1003</f>
        <v>44139</v>
      </c>
      <c r="B1002" s="3">
        <f>'Field readings'!B1003</f>
        <v>11.020833333326999</v>
      </c>
      <c r="C1002">
        <f>'Field readings'!D1003</f>
        <v>15</v>
      </c>
      <c r="D1002">
        <f>'Field readings'!K1003</f>
        <v>32</v>
      </c>
      <c r="E1002">
        <f>'Field readings'!J1003+14.6973</f>
        <v>14.6973</v>
      </c>
      <c r="F1002">
        <f>'Field readings'!L1003</f>
        <v>0</v>
      </c>
      <c r="G1002">
        <f>'Field readings'!I1003</f>
        <v>0.625</v>
      </c>
      <c r="H1002">
        <f>'Field readings'!N1003</f>
        <v>1.9390000000000001</v>
      </c>
      <c r="I1002">
        <f>'Field readings'!M1003</f>
        <v>0.75</v>
      </c>
      <c r="J1002">
        <f t="shared" si="420"/>
        <v>0</v>
      </c>
      <c r="K1002">
        <f t="shared" si="421"/>
        <v>0.32233109850438368</v>
      </c>
      <c r="L1002">
        <f t="shared" si="422"/>
        <v>0.6029101083032492</v>
      </c>
      <c r="M1002">
        <f t="shared" si="423"/>
        <v>4.5184153827834079E-3</v>
      </c>
      <c r="N1002">
        <f t="shared" si="424"/>
        <v>0.62540611411789182</v>
      </c>
      <c r="O1002">
        <f t="shared" si="425"/>
        <v>0.62540611411789182</v>
      </c>
      <c r="P1002">
        <f t="shared" si="426"/>
        <v>5.5337802991232699E-3</v>
      </c>
      <c r="Q1002">
        <f t="shared" si="427"/>
        <v>2.2780055729952603E-6</v>
      </c>
      <c r="R1002">
        <f t="shared" si="428"/>
        <v>2.6534811758638477E-2</v>
      </c>
      <c r="S1002">
        <f t="shared" si="429"/>
        <v>0.17766890149561632</v>
      </c>
      <c r="T1002">
        <f t="shared" si="430"/>
        <v>7.4888843822464732E-2</v>
      </c>
      <c r="U1002">
        <f t="shared" si="431"/>
        <v>20.288516887290307</v>
      </c>
      <c r="V1002">
        <f t="shared" si="432"/>
        <v>-0.37766890149561627</v>
      </c>
      <c r="W1002">
        <f t="shared" si="433"/>
        <v>0</v>
      </c>
      <c r="X1002">
        <f t="shared" si="434"/>
        <v>1.0059007185241196</v>
      </c>
      <c r="Y1002">
        <f t="shared" si="435"/>
        <v>0.60189119645854727</v>
      </c>
      <c r="Z1002">
        <f t="shared" si="436"/>
        <v>79.508416369682394</v>
      </c>
      <c r="AA1002">
        <f t="shared" si="437"/>
        <v>1.1547005383792515</v>
      </c>
      <c r="AB1002">
        <f t="shared" si="438"/>
        <v>0</v>
      </c>
      <c r="AC1002">
        <f t="shared" si="439"/>
        <v>1</v>
      </c>
      <c r="AD1002">
        <f t="shared" si="440"/>
        <v>1.0280615590059241</v>
      </c>
      <c r="AE1002">
        <f t="shared" si="441"/>
        <v>109471407.47001469</v>
      </c>
      <c r="AF1002">
        <f t="shared" si="442"/>
        <v>19753858593.232761</v>
      </c>
      <c r="AG1002">
        <f t="shared" si="443"/>
        <v>1.0027670583780373</v>
      </c>
      <c r="AH1002">
        <v>24</v>
      </c>
      <c r="AI1002">
        <v>0.67944000000000004</v>
      </c>
      <c r="AJ1002">
        <f t="shared" si="444"/>
        <v>2271.5007913398513</v>
      </c>
      <c r="AK1002">
        <f t="shared" si="445"/>
        <v>64.306187402831185</v>
      </c>
      <c r="AL1002">
        <f t="shared" si="446"/>
        <v>0</v>
      </c>
      <c r="AM1002">
        <f t="shared" si="447"/>
        <v>0</v>
      </c>
      <c r="AN1002">
        <f>AM1002/((60/'Field readings'!D1003)*24)</f>
        <v>0</v>
      </c>
      <c r="AO1002">
        <f>SUM($AN$4:AN1002)</f>
        <v>8879.4934323158614</v>
      </c>
    </row>
    <row r="1003" spans="1:41">
      <c r="A1003" s="2">
        <f>'Field readings'!A1004</f>
        <v>44139</v>
      </c>
      <c r="B1003" s="3">
        <f>'Field readings'!B1004</f>
        <v>11.031249999993699</v>
      </c>
      <c r="C1003">
        <f>'Field readings'!D1004</f>
        <v>15</v>
      </c>
      <c r="D1003">
        <f>'Field readings'!K1004</f>
        <v>32</v>
      </c>
      <c r="E1003">
        <f>'Field readings'!J1004+14.6973</f>
        <v>14.6973</v>
      </c>
      <c r="F1003">
        <f>'Field readings'!L1004</f>
        <v>0</v>
      </c>
      <c r="G1003">
        <f>'Field readings'!I1004</f>
        <v>0.625</v>
      </c>
      <c r="H1003">
        <f>'Field readings'!N1004</f>
        <v>1.9390000000000001</v>
      </c>
      <c r="I1003">
        <f>'Field readings'!M1004</f>
        <v>0.75</v>
      </c>
      <c r="J1003">
        <f t="shared" si="420"/>
        <v>0</v>
      </c>
      <c r="K1003">
        <f t="shared" si="421"/>
        <v>0.32233109850438368</v>
      </c>
      <c r="L1003">
        <f t="shared" si="422"/>
        <v>0.6029101083032492</v>
      </c>
      <c r="M1003">
        <f t="shared" si="423"/>
        <v>4.5184153827834079E-3</v>
      </c>
      <c r="N1003">
        <f t="shared" si="424"/>
        <v>0.62540611411789182</v>
      </c>
      <c r="O1003">
        <f t="shared" si="425"/>
        <v>0.62540611411789182</v>
      </c>
      <c r="P1003">
        <f t="shared" si="426"/>
        <v>5.5337802991232699E-3</v>
      </c>
      <c r="Q1003">
        <f t="shared" si="427"/>
        <v>2.2780055729952603E-6</v>
      </c>
      <c r="R1003">
        <f t="shared" si="428"/>
        <v>2.6534811758638477E-2</v>
      </c>
      <c r="S1003">
        <f t="shared" si="429"/>
        <v>0.17766890149561632</v>
      </c>
      <c r="T1003">
        <f t="shared" si="430"/>
        <v>7.4888843822464732E-2</v>
      </c>
      <c r="U1003">
        <f t="shared" si="431"/>
        <v>20.288516887290307</v>
      </c>
      <c r="V1003">
        <f t="shared" si="432"/>
        <v>-0.37766890149561627</v>
      </c>
      <c r="W1003">
        <f t="shared" si="433"/>
        <v>0</v>
      </c>
      <c r="X1003">
        <f t="shared" si="434"/>
        <v>1.0059007185241196</v>
      </c>
      <c r="Y1003">
        <f t="shared" si="435"/>
        <v>0.60189119645854727</v>
      </c>
      <c r="Z1003">
        <f t="shared" si="436"/>
        <v>79.508416369682394</v>
      </c>
      <c r="AA1003">
        <f t="shared" si="437"/>
        <v>1.1547005383792515</v>
      </c>
      <c r="AB1003">
        <f t="shared" si="438"/>
        <v>0</v>
      </c>
      <c r="AC1003">
        <f t="shared" si="439"/>
        <v>1</v>
      </c>
      <c r="AD1003">
        <f t="shared" si="440"/>
        <v>1.0280615590059241</v>
      </c>
      <c r="AE1003">
        <f t="shared" si="441"/>
        <v>109471407.47001469</v>
      </c>
      <c r="AF1003">
        <f t="shared" si="442"/>
        <v>19753858593.232761</v>
      </c>
      <c r="AG1003">
        <f t="shared" si="443"/>
        <v>1.0027670583780373</v>
      </c>
      <c r="AH1003">
        <v>24</v>
      </c>
      <c r="AI1003">
        <v>0.67944000000000004</v>
      </c>
      <c r="AJ1003">
        <f t="shared" si="444"/>
        <v>2271.5007913398513</v>
      </c>
      <c r="AK1003">
        <f t="shared" si="445"/>
        <v>64.306187402831185</v>
      </c>
      <c r="AL1003">
        <f t="shared" si="446"/>
        <v>0</v>
      </c>
      <c r="AM1003">
        <f t="shared" si="447"/>
        <v>0</v>
      </c>
      <c r="AN1003">
        <f>AM1003/((60/'Field readings'!D1004)*24)</f>
        <v>0</v>
      </c>
      <c r="AO1003">
        <f>SUM($AN$4:AN1003)</f>
        <v>8879.4934323158614</v>
      </c>
    </row>
    <row r="1004" spans="1:41">
      <c r="A1004" s="2">
        <f>'Field readings'!A1005</f>
        <v>44139</v>
      </c>
      <c r="B1004" s="3">
        <f>'Field readings'!B1005</f>
        <v>11.0416666666603</v>
      </c>
      <c r="C1004">
        <f>'Field readings'!D1005</f>
        <v>15</v>
      </c>
      <c r="D1004">
        <f>'Field readings'!K1005</f>
        <v>32</v>
      </c>
      <c r="E1004">
        <f>'Field readings'!J1005+14.6973</f>
        <v>14.6973</v>
      </c>
      <c r="F1004">
        <f>'Field readings'!L1005</f>
        <v>0</v>
      </c>
      <c r="G1004">
        <f>'Field readings'!I1005</f>
        <v>0.625</v>
      </c>
      <c r="H1004">
        <f>'Field readings'!N1005</f>
        <v>1.9390000000000001</v>
      </c>
      <c r="I1004">
        <f>'Field readings'!M1005</f>
        <v>0.75</v>
      </c>
      <c r="J1004">
        <f t="shared" si="420"/>
        <v>0</v>
      </c>
      <c r="K1004">
        <f t="shared" si="421"/>
        <v>0.32233109850438368</v>
      </c>
      <c r="L1004">
        <f t="shared" si="422"/>
        <v>0.6029101083032492</v>
      </c>
      <c r="M1004">
        <f t="shared" si="423"/>
        <v>4.5184153827834079E-3</v>
      </c>
      <c r="N1004">
        <f t="shared" si="424"/>
        <v>0.62540611411789182</v>
      </c>
      <c r="O1004">
        <f t="shared" si="425"/>
        <v>0.62540611411789182</v>
      </c>
      <c r="P1004">
        <f t="shared" si="426"/>
        <v>5.5337802991232699E-3</v>
      </c>
      <c r="Q1004">
        <f t="shared" si="427"/>
        <v>2.2780055729952603E-6</v>
      </c>
      <c r="R1004">
        <f t="shared" si="428"/>
        <v>2.6534811758638477E-2</v>
      </c>
      <c r="S1004">
        <f t="shared" si="429"/>
        <v>0.17766890149561632</v>
      </c>
      <c r="T1004">
        <f t="shared" si="430"/>
        <v>7.4888843822464732E-2</v>
      </c>
      <c r="U1004">
        <f t="shared" si="431"/>
        <v>20.288516887290307</v>
      </c>
      <c r="V1004">
        <f t="shared" si="432"/>
        <v>-0.37766890149561627</v>
      </c>
      <c r="W1004">
        <f t="shared" si="433"/>
        <v>0</v>
      </c>
      <c r="X1004">
        <f t="shared" si="434"/>
        <v>1.0059007185241196</v>
      </c>
      <c r="Y1004">
        <f t="shared" si="435"/>
        <v>0.60189119645854727</v>
      </c>
      <c r="Z1004">
        <f t="shared" si="436"/>
        <v>79.508416369682394</v>
      </c>
      <c r="AA1004">
        <f t="shared" si="437"/>
        <v>1.1547005383792515</v>
      </c>
      <c r="AB1004">
        <f t="shared" si="438"/>
        <v>0</v>
      </c>
      <c r="AC1004">
        <f t="shared" si="439"/>
        <v>1</v>
      </c>
      <c r="AD1004">
        <f t="shared" si="440"/>
        <v>1.0280615590059241</v>
      </c>
      <c r="AE1004">
        <f t="shared" si="441"/>
        <v>109471407.47001469</v>
      </c>
      <c r="AF1004">
        <f t="shared" si="442"/>
        <v>19753858593.232761</v>
      </c>
      <c r="AG1004">
        <f t="shared" si="443"/>
        <v>1.0027670583780373</v>
      </c>
      <c r="AH1004">
        <v>24</v>
      </c>
      <c r="AI1004">
        <v>0.67944000000000004</v>
      </c>
      <c r="AJ1004">
        <f t="shared" si="444"/>
        <v>2271.5007913398513</v>
      </c>
      <c r="AK1004">
        <f t="shared" si="445"/>
        <v>64.306187402831185</v>
      </c>
      <c r="AL1004">
        <f t="shared" si="446"/>
        <v>0</v>
      </c>
      <c r="AM1004">
        <f t="shared" si="447"/>
        <v>0</v>
      </c>
      <c r="AN1004">
        <f>AM1004/((60/'Field readings'!D1005)*24)</f>
        <v>0</v>
      </c>
      <c r="AO1004">
        <f>SUM($AN$4:AN1004)</f>
        <v>8879.4934323158614</v>
      </c>
    </row>
    <row r="1005" spans="1:41">
      <c r="A1005" s="2">
        <f>'Field readings'!A1006</f>
        <v>44139</v>
      </c>
      <c r="B1005" s="3">
        <f>'Field readings'!B1006</f>
        <v>11.052083333326999</v>
      </c>
      <c r="C1005">
        <f>'Field readings'!D1006</f>
        <v>15</v>
      </c>
      <c r="D1005">
        <f>'Field readings'!K1006</f>
        <v>32</v>
      </c>
      <c r="E1005">
        <f>'Field readings'!J1006+14.6973</f>
        <v>14.6973</v>
      </c>
      <c r="F1005">
        <f>'Field readings'!L1006</f>
        <v>0</v>
      </c>
      <c r="G1005">
        <f>'Field readings'!I1006</f>
        <v>0.625</v>
      </c>
      <c r="H1005">
        <f>'Field readings'!N1006</f>
        <v>1.9390000000000001</v>
      </c>
      <c r="I1005">
        <f>'Field readings'!M1006</f>
        <v>0.75</v>
      </c>
      <c r="J1005">
        <f t="shared" si="420"/>
        <v>0</v>
      </c>
      <c r="K1005">
        <f t="shared" si="421"/>
        <v>0.32233109850438368</v>
      </c>
      <c r="L1005">
        <f t="shared" si="422"/>
        <v>0.6029101083032492</v>
      </c>
      <c r="M1005">
        <f t="shared" si="423"/>
        <v>4.5184153827834079E-3</v>
      </c>
      <c r="N1005">
        <f t="shared" si="424"/>
        <v>0.62540611411789182</v>
      </c>
      <c r="O1005">
        <f t="shared" si="425"/>
        <v>0.62540611411789182</v>
      </c>
      <c r="P1005">
        <f t="shared" si="426"/>
        <v>5.5337802991232699E-3</v>
      </c>
      <c r="Q1005">
        <f t="shared" si="427"/>
        <v>2.2780055729952603E-6</v>
      </c>
      <c r="R1005">
        <f t="shared" si="428"/>
        <v>2.6534811758638477E-2</v>
      </c>
      <c r="S1005">
        <f t="shared" si="429"/>
        <v>0.17766890149561632</v>
      </c>
      <c r="T1005">
        <f t="shared" si="430"/>
        <v>7.4888843822464732E-2</v>
      </c>
      <c r="U1005">
        <f t="shared" si="431"/>
        <v>20.288516887290307</v>
      </c>
      <c r="V1005">
        <f t="shared" si="432"/>
        <v>-0.37766890149561627</v>
      </c>
      <c r="W1005">
        <f t="shared" si="433"/>
        <v>0</v>
      </c>
      <c r="X1005">
        <f t="shared" si="434"/>
        <v>1.0059007185241196</v>
      </c>
      <c r="Y1005">
        <f t="shared" si="435"/>
        <v>0.60189119645854727</v>
      </c>
      <c r="Z1005">
        <f t="shared" si="436"/>
        <v>79.508416369682394</v>
      </c>
      <c r="AA1005">
        <f t="shared" si="437"/>
        <v>1.1547005383792515</v>
      </c>
      <c r="AB1005">
        <f t="shared" si="438"/>
        <v>0</v>
      </c>
      <c r="AC1005">
        <f t="shared" si="439"/>
        <v>1</v>
      </c>
      <c r="AD1005">
        <f t="shared" si="440"/>
        <v>1.0280615590059241</v>
      </c>
      <c r="AE1005">
        <f t="shared" si="441"/>
        <v>109471407.47001469</v>
      </c>
      <c r="AF1005">
        <f t="shared" si="442"/>
        <v>19753858593.232761</v>
      </c>
      <c r="AG1005">
        <f t="shared" si="443"/>
        <v>1.0027670583780373</v>
      </c>
      <c r="AH1005">
        <v>24</v>
      </c>
      <c r="AI1005">
        <v>0.67944000000000004</v>
      </c>
      <c r="AJ1005">
        <f t="shared" si="444"/>
        <v>2271.5007913398513</v>
      </c>
      <c r="AK1005">
        <f t="shared" si="445"/>
        <v>64.306187402831185</v>
      </c>
      <c r="AL1005">
        <f t="shared" si="446"/>
        <v>0</v>
      </c>
      <c r="AM1005">
        <f t="shared" si="447"/>
        <v>0</v>
      </c>
      <c r="AN1005">
        <f>AM1005/((60/'Field readings'!D1006)*24)</f>
        <v>0</v>
      </c>
      <c r="AO1005">
        <f>SUM($AN$4:AN1005)</f>
        <v>8879.4934323158614</v>
      </c>
    </row>
    <row r="1006" spans="1:41">
      <c r="A1006" s="2">
        <f>'Field readings'!A1007</f>
        <v>44139</v>
      </c>
      <c r="B1006" s="3">
        <f>'Field readings'!B1007</f>
        <v>11.062499999993699</v>
      </c>
      <c r="C1006">
        <f>'Field readings'!D1007</f>
        <v>15</v>
      </c>
      <c r="D1006">
        <f>'Field readings'!K1007</f>
        <v>32</v>
      </c>
      <c r="E1006">
        <f>'Field readings'!J1007+14.6973</f>
        <v>14.6973</v>
      </c>
      <c r="F1006">
        <f>'Field readings'!L1007</f>
        <v>0</v>
      </c>
      <c r="G1006">
        <f>'Field readings'!I1007</f>
        <v>0.625</v>
      </c>
      <c r="H1006">
        <f>'Field readings'!N1007</f>
        <v>1.9390000000000001</v>
      </c>
      <c r="I1006">
        <f>'Field readings'!M1007</f>
        <v>0.75</v>
      </c>
      <c r="J1006">
        <f t="shared" si="420"/>
        <v>0</v>
      </c>
      <c r="K1006">
        <f t="shared" si="421"/>
        <v>0.32233109850438368</v>
      </c>
      <c r="L1006">
        <f t="shared" si="422"/>
        <v>0.6029101083032492</v>
      </c>
      <c r="M1006">
        <f t="shared" si="423"/>
        <v>4.5184153827834079E-3</v>
      </c>
      <c r="N1006">
        <f t="shared" si="424"/>
        <v>0.62540611411789182</v>
      </c>
      <c r="O1006">
        <f t="shared" si="425"/>
        <v>0.62540611411789182</v>
      </c>
      <c r="P1006">
        <f t="shared" si="426"/>
        <v>5.5337802991232699E-3</v>
      </c>
      <c r="Q1006">
        <f t="shared" si="427"/>
        <v>2.2780055729952603E-6</v>
      </c>
      <c r="R1006">
        <f t="shared" si="428"/>
        <v>2.6534811758638477E-2</v>
      </c>
      <c r="S1006">
        <f t="shared" si="429"/>
        <v>0.17766890149561632</v>
      </c>
      <c r="T1006">
        <f t="shared" si="430"/>
        <v>7.4888843822464732E-2</v>
      </c>
      <c r="U1006">
        <f t="shared" si="431"/>
        <v>20.288516887290307</v>
      </c>
      <c r="V1006">
        <f t="shared" si="432"/>
        <v>-0.37766890149561627</v>
      </c>
      <c r="W1006">
        <f t="shared" si="433"/>
        <v>0</v>
      </c>
      <c r="X1006">
        <f t="shared" si="434"/>
        <v>1.0059007185241196</v>
      </c>
      <c r="Y1006">
        <f t="shared" si="435"/>
        <v>0.60189119645854727</v>
      </c>
      <c r="Z1006">
        <f t="shared" si="436"/>
        <v>79.508416369682394</v>
      </c>
      <c r="AA1006">
        <f t="shared" si="437"/>
        <v>1.1547005383792515</v>
      </c>
      <c r="AB1006">
        <f t="shared" si="438"/>
        <v>0</v>
      </c>
      <c r="AC1006">
        <f t="shared" si="439"/>
        <v>1</v>
      </c>
      <c r="AD1006">
        <f t="shared" si="440"/>
        <v>1.0280615590059241</v>
      </c>
      <c r="AE1006">
        <f t="shared" si="441"/>
        <v>109471407.47001469</v>
      </c>
      <c r="AF1006">
        <f t="shared" si="442"/>
        <v>19753858593.232761</v>
      </c>
      <c r="AG1006">
        <f t="shared" si="443"/>
        <v>1.0027670583780373</v>
      </c>
      <c r="AH1006">
        <v>24</v>
      </c>
      <c r="AI1006">
        <v>0.67944000000000004</v>
      </c>
      <c r="AJ1006">
        <f t="shared" si="444"/>
        <v>2271.5007913398513</v>
      </c>
      <c r="AK1006">
        <f t="shared" si="445"/>
        <v>64.306187402831185</v>
      </c>
      <c r="AL1006">
        <f t="shared" si="446"/>
        <v>0</v>
      </c>
      <c r="AM1006">
        <f t="shared" si="447"/>
        <v>0</v>
      </c>
      <c r="AN1006">
        <f>AM1006/((60/'Field readings'!D1007)*24)</f>
        <v>0</v>
      </c>
      <c r="AO1006">
        <f>SUM($AN$4:AN1006)</f>
        <v>8879.4934323158614</v>
      </c>
    </row>
    <row r="1007" spans="1:41">
      <c r="A1007" s="2">
        <f>'Field readings'!A1008</f>
        <v>44139</v>
      </c>
      <c r="B1007" s="3">
        <f>'Field readings'!B1008</f>
        <v>11.0729166666603</v>
      </c>
      <c r="C1007">
        <f>'Field readings'!D1008</f>
        <v>15</v>
      </c>
      <c r="D1007">
        <f>'Field readings'!K1008</f>
        <v>32</v>
      </c>
      <c r="E1007">
        <f>'Field readings'!J1008+14.6973</f>
        <v>14.6973</v>
      </c>
      <c r="F1007">
        <f>'Field readings'!L1008</f>
        <v>0</v>
      </c>
      <c r="G1007">
        <f>'Field readings'!I1008</f>
        <v>0.625</v>
      </c>
      <c r="H1007">
        <f>'Field readings'!N1008</f>
        <v>1.9390000000000001</v>
      </c>
      <c r="I1007">
        <f>'Field readings'!M1008</f>
        <v>0.75</v>
      </c>
      <c r="J1007">
        <f t="shared" si="420"/>
        <v>0</v>
      </c>
      <c r="K1007">
        <f t="shared" si="421"/>
        <v>0.32233109850438368</v>
      </c>
      <c r="L1007">
        <f t="shared" si="422"/>
        <v>0.6029101083032492</v>
      </c>
      <c r="M1007">
        <f t="shared" si="423"/>
        <v>4.5184153827834079E-3</v>
      </c>
      <c r="N1007">
        <f t="shared" si="424"/>
        <v>0.62540611411789182</v>
      </c>
      <c r="O1007">
        <f t="shared" si="425"/>
        <v>0.62540611411789182</v>
      </c>
      <c r="P1007">
        <f t="shared" si="426"/>
        <v>5.5337802991232699E-3</v>
      </c>
      <c r="Q1007">
        <f t="shared" si="427"/>
        <v>2.2780055729952603E-6</v>
      </c>
      <c r="R1007">
        <f t="shared" si="428"/>
        <v>2.6534811758638477E-2</v>
      </c>
      <c r="S1007">
        <f t="shared" si="429"/>
        <v>0.17766890149561632</v>
      </c>
      <c r="T1007">
        <f t="shared" si="430"/>
        <v>7.4888843822464732E-2</v>
      </c>
      <c r="U1007">
        <f t="shared" si="431"/>
        <v>20.288516887290307</v>
      </c>
      <c r="V1007">
        <f t="shared" si="432"/>
        <v>-0.37766890149561627</v>
      </c>
      <c r="W1007">
        <f t="shared" si="433"/>
        <v>0</v>
      </c>
      <c r="X1007">
        <f t="shared" si="434"/>
        <v>1.0059007185241196</v>
      </c>
      <c r="Y1007">
        <f t="shared" si="435"/>
        <v>0.60189119645854727</v>
      </c>
      <c r="Z1007">
        <f t="shared" si="436"/>
        <v>79.508416369682394</v>
      </c>
      <c r="AA1007">
        <f t="shared" si="437"/>
        <v>1.1547005383792515</v>
      </c>
      <c r="AB1007">
        <f t="shared" si="438"/>
        <v>0</v>
      </c>
      <c r="AC1007">
        <f t="shared" si="439"/>
        <v>1</v>
      </c>
      <c r="AD1007">
        <f t="shared" si="440"/>
        <v>1.0280615590059241</v>
      </c>
      <c r="AE1007">
        <f t="shared" si="441"/>
        <v>109471407.47001469</v>
      </c>
      <c r="AF1007">
        <f t="shared" si="442"/>
        <v>19753858593.232761</v>
      </c>
      <c r="AG1007">
        <f t="shared" si="443"/>
        <v>1.0027670583780373</v>
      </c>
      <c r="AH1007">
        <v>24</v>
      </c>
      <c r="AI1007">
        <v>0.67944000000000004</v>
      </c>
      <c r="AJ1007">
        <f t="shared" si="444"/>
        <v>2271.5007913398513</v>
      </c>
      <c r="AK1007">
        <f t="shared" si="445"/>
        <v>64.306187402831185</v>
      </c>
      <c r="AL1007">
        <f t="shared" si="446"/>
        <v>0</v>
      </c>
      <c r="AM1007">
        <f t="shared" si="447"/>
        <v>0</v>
      </c>
      <c r="AN1007">
        <f>AM1007/((60/'Field readings'!D1008)*24)</f>
        <v>0</v>
      </c>
      <c r="AO1007">
        <f>SUM($AN$4:AN1007)</f>
        <v>8879.4934323158614</v>
      </c>
    </row>
    <row r="1008" spans="1:41">
      <c r="A1008" s="2">
        <f>'Field readings'!A1009</f>
        <v>44139</v>
      </c>
      <c r="B1008" s="3">
        <f>'Field readings'!B1009</f>
        <v>11.083333333326999</v>
      </c>
      <c r="C1008">
        <f>'Field readings'!D1009</f>
        <v>15</v>
      </c>
      <c r="D1008">
        <f>'Field readings'!K1009</f>
        <v>32</v>
      </c>
      <c r="E1008">
        <f>'Field readings'!J1009+14.6973</f>
        <v>14.6973</v>
      </c>
      <c r="F1008">
        <f>'Field readings'!L1009</f>
        <v>0</v>
      </c>
      <c r="G1008">
        <f>'Field readings'!I1009</f>
        <v>0.625</v>
      </c>
      <c r="H1008">
        <f>'Field readings'!N1009</f>
        <v>1.9390000000000001</v>
      </c>
      <c r="I1008">
        <f>'Field readings'!M1009</f>
        <v>0.75</v>
      </c>
      <c r="J1008">
        <f t="shared" si="420"/>
        <v>0</v>
      </c>
      <c r="K1008">
        <f t="shared" si="421"/>
        <v>0.32233109850438368</v>
      </c>
      <c r="L1008">
        <f t="shared" si="422"/>
        <v>0.6029101083032492</v>
      </c>
      <c r="M1008">
        <f t="shared" si="423"/>
        <v>4.5184153827834079E-3</v>
      </c>
      <c r="N1008">
        <f t="shared" si="424"/>
        <v>0.62540611411789182</v>
      </c>
      <c r="O1008">
        <f t="shared" si="425"/>
        <v>0.62540611411789182</v>
      </c>
      <c r="P1008">
        <f t="shared" si="426"/>
        <v>5.5337802991232699E-3</v>
      </c>
      <c r="Q1008">
        <f t="shared" si="427"/>
        <v>2.2780055729952603E-6</v>
      </c>
      <c r="R1008">
        <f t="shared" si="428"/>
        <v>2.6534811758638477E-2</v>
      </c>
      <c r="S1008">
        <f t="shared" si="429"/>
        <v>0.17766890149561632</v>
      </c>
      <c r="T1008">
        <f t="shared" si="430"/>
        <v>7.4888843822464732E-2</v>
      </c>
      <c r="U1008">
        <f t="shared" si="431"/>
        <v>20.288516887290307</v>
      </c>
      <c r="V1008">
        <f t="shared" si="432"/>
        <v>-0.37766890149561627</v>
      </c>
      <c r="W1008">
        <f t="shared" si="433"/>
        <v>0</v>
      </c>
      <c r="X1008">
        <f t="shared" si="434"/>
        <v>1.0059007185241196</v>
      </c>
      <c r="Y1008">
        <f t="shared" si="435"/>
        <v>0.60189119645854727</v>
      </c>
      <c r="Z1008">
        <f t="shared" si="436"/>
        <v>79.508416369682394</v>
      </c>
      <c r="AA1008">
        <f t="shared" si="437"/>
        <v>1.1547005383792515</v>
      </c>
      <c r="AB1008">
        <f t="shared" si="438"/>
        <v>0</v>
      </c>
      <c r="AC1008">
        <f t="shared" si="439"/>
        <v>1</v>
      </c>
      <c r="AD1008">
        <f t="shared" si="440"/>
        <v>1.0280615590059241</v>
      </c>
      <c r="AE1008">
        <f t="shared" si="441"/>
        <v>109471407.47001469</v>
      </c>
      <c r="AF1008">
        <f t="shared" si="442"/>
        <v>19753858593.232761</v>
      </c>
      <c r="AG1008">
        <f t="shared" si="443"/>
        <v>1.0027670583780373</v>
      </c>
      <c r="AH1008">
        <v>24</v>
      </c>
      <c r="AI1008">
        <v>0.67944000000000004</v>
      </c>
      <c r="AJ1008">
        <f t="shared" si="444"/>
        <v>2271.5007913398513</v>
      </c>
      <c r="AK1008">
        <f t="shared" si="445"/>
        <v>64.306187402831185</v>
      </c>
      <c r="AL1008">
        <f t="shared" si="446"/>
        <v>0</v>
      </c>
      <c r="AM1008">
        <f t="shared" si="447"/>
        <v>0</v>
      </c>
      <c r="AN1008">
        <f>AM1008/((60/'Field readings'!D1009)*24)</f>
        <v>0</v>
      </c>
      <c r="AO1008">
        <f>SUM($AN$4:AN1008)</f>
        <v>8879.4934323158614</v>
      </c>
    </row>
    <row r="1009" spans="1:41">
      <c r="A1009" s="2">
        <f>'Field readings'!A1010</f>
        <v>44139</v>
      </c>
      <c r="B1009" s="3">
        <f>'Field readings'!B1010</f>
        <v>11.0937499999936</v>
      </c>
      <c r="C1009">
        <f>'Field readings'!D1010</f>
        <v>15</v>
      </c>
      <c r="D1009">
        <f>'Field readings'!K1010</f>
        <v>32</v>
      </c>
      <c r="E1009">
        <f>'Field readings'!J1010+14.6973</f>
        <v>14.6973</v>
      </c>
      <c r="F1009">
        <f>'Field readings'!L1010</f>
        <v>0</v>
      </c>
      <c r="G1009">
        <f>'Field readings'!I1010</f>
        <v>0.625</v>
      </c>
      <c r="H1009">
        <f>'Field readings'!N1010</f>
        <v>1.9390000000000001</v>
      </c>
      <c r="I1009">
        <f>'Field readings'!M1010</f>
        <v>0.75</v>
      </c>
      <c r="J1009">
        <f t="shared" si="420"/>
        <v>0</v>
      </c>
      <c r="K1009">
        <f t="shared" si="421"/>
        <v>0.32233109850438368</v>
      </c>
      <c r="L1009">
        <f t="shared" si="422"/>
        <v>0.6029101083032492</v>
      </c>
      <c r="M1009">
        <f t="shared" si="423"/>
        <v>4.5184153827834079E-3</v>
      </c>
      <c r="N1009">
        <f t="shared" si="424"/>
        <v>0.62540611411789182</v>
      </c>
      <c r="O1009">
        <f t="shared" si="425"/>
        <v>0.62540611411789182</v>
      </c>
      <c r="P1009">
        <f t="shared" si="426"/>
        <v>5.5337802991232699E-3</v>
      </c>
      <c r="Q1009">
        <f t="shared" si="427"/>
        <v>2.2780055729952603E-6</v>
      </c>
      <c r="R1009">
        <f t="shared" si="428"/>
        <v>2.6534811758638477E-2</v>
      </c>
      <c r="S1009">
        <f t="shared" si="429"/>
        <v>0.17766890149561632</v>
      </c>
      <c r="T1009">
        <f t="shared" si="430"/>
        <v>7.4888843822464732E-2</v>
      </c>
      <c r="U1009">
        <f t="shared" si="431"/>
        <v>20.288516887290307</v>
      </c>
      <c r="V1009">
        <f t="shared" si="432"/>
        <v>-0.37766890149561627</v>
      </c>
      <c r="W1009">
        <f t="shared" si="433"/>
        <v>0</v>
      </c>
      <c r="X1009">
        <f t="shared" si="434"/>
        <v>1.0059007185241196</v>
      </c>
      <c r="Y1009">
        <f t="shared" si="435"/>
        <v>0.60189119645854727</v>
      </c>
      <c r="Z1009">
        <f t="shared" si="436"/>
        <v>79.508416369682394</v>
      </c>
      <c r="AA1009">
        <f t="shared" si="437"/>
        <v>1.1547005383792515</v>
      </c>
      <c r="AB1009">
        <f t="shared" si="438"/>
        <v>0</v>
      </c>
      <c r="AC1009">
        <f t="shared" si="439"/>
        <v>1</v>
      </c>
      <c r="AD1009">
        <f t="shared" si="440"/>
        <v>1.0280615590059241</v>
      </c>
      <c r="AE1009">
        <f t="shared" si="441"/>
        <v>109471407.47001469</v>
      </c>
      <c r="AF1009">
        <f t="shared" si="442"/>
        <v>19753858593.232761</v>
      </c>
      <c r="AG1009">
        <f t="shared" si="443"/>
        <v>1.0027670583780373</v>
      </c>
      <c r="AH1009">
        <v>24</v>
      </c>
      <c r="AI1009">
        <v>0.67944000000000004</v>
      </c>
      <c r="AJ1009">
        <f t="shared" si="444"/>
        <v>2271.5007913398513</v>
      </c>
      <c r="AK1009">
        <f t="shared" si="445"/>
        <v>64.306187402831185</v>
      </c>
      <c r="AL1009">
        <f t="shared" si="446"/>
        <v>0</v>
      </c>
      <c r="AM1009">
        <f t="shared" si="447"/>
        <v>0</v>
      </c>
      <c r="AN1009">
        <f>AM1009/((60/'Field readings'!D1010)*24)</f>
        <v>0</v>
      </c>
      <c r="AO1009">
        <f>SUM($AN$4:AN1009)</f>
        <v>8879.4934323158614</v>
      </c>
    </row>
    <row r="1010" spans="1:41">
      <c r="A1010" s="2">
        <f>'Field readings'!A1011</f>
        <v>44139</v>
      </c>
      <c r="B1010" s="3">
        <f>'Field readings'!B1011</f>
        <v>11.1041666666603</v>
      </c>
      <c r="C1010">
        <f>'Field readings'!D1011</f>
        <v>15</v>
      </c>
      <c r="D1010">
        <f>'Field readings'!K1011</f>
        <v>32</v>
      </c>
      <c r="E1010">
        <f>'Field readings'!J1011+14.6973</f>
        <v>14.6973</v>
      </c>
      <c r="F1010">
        <f>'Field readings'!L1011</f>
        <v>0</v>
      </c>
      <c r="G1010">
        <f>'Field readings'!I1011</f>
        <v>0.625</v>
      </c>
      <c r="H1010">
        <f>'Field readings'!N1011</f>
        <v>1.9390000000000001</v>
      </c>
      <c r="I1010">
        <f>'Field readings'!M1011</f>
        <v>0.75</v>
      </c>
      <c r="J1010">
        <f t="shared" si="420"/>
        <v>0</v>
      </c>
      <c r="K1010">
        <f t="shared" si="421"/>
        <v>0.32233109850438368</v>
      </c>
      <c r="L1010">
        <f t="shared" si="422"/>
        <v>0.6029101083032492</v>
      </c>
      <c r="M1010">
        <f t="shared" si="423"/>
        <v>4.5184153827834079E-3</v>
      </c>
      <c r="N1010">
        <f t="shared" si="424"/>
        <v>0.62540611411789182</v>
      </c>
      <c r="O1010">
        <f t="shared" si="425"/>
        <v>0.62540611411789182</v>
      </c>
      <c r="P1010">
        <f t="shared" si="426"/>
        <v>5.5337802991232699E-3</v>
      </c>
      <c r="Q1010">
        <f t="shared" si="427"/>
        <v>2.2780055729952603E-6</v>
      </c>
      <c r="R1010">
        <f t="shared" si="428"/>
        <v>2.6534811758638477E-2</v>
      </c>
      <c r="S1010">
        <f t="shared" si="429"/>
        <v>0.17766890149561632</v>
      </c>
      <c r="T1010">
        <f t="shared" si="430"/>
        <v>7.4888843822464732E-2</v>
      </c>
      <c r="U1010">
        <f t="shared" si="431"/>
        <v>20.288516887290307</v>
      </c>
      <c r="V1010">
        <f t="shared" si="432"/>
        <v>-0.37766890149561627</v>
      </c>
      <c r="W1010">
        <f t="shared" si="433"/>
        <v>0</v>
      </c>
      <c r="X1010">
        <f t="shared" si="434"/>
        <v>1.0059007185241196</v>
      </c>
      <c r="Y1010">
        <f t="shared" si="435"/>
        <v>0.60189119645854727</v>
      </c>
      <c r="Z1010">
        <f t="shared" si="436"/>
        <v>79.508416369682394</v>
      </c>
      <c r="AA1010">
        <f t="shared" si="437"/>
        <v>1.1547005383792515</v>
      </c>
      <c r="AB1010">
        <f t="shared" si="438"/>
        <v>0</v>
      </c>
      <c r="AC1010">
        <f t="shared" si="439"/>
        <v>1</v>
      </c>
      <c r="AD1010">
        <f t="shared" si="440"/>
        <v>1.0280615590059241</v>
      </c>
      <c r="AE1010">
        <f t="shared" si="441"/>
        <v>109471407.47001469</v>
      </c>
      <c r="AF1010">
        <f t="shared" si="442"/>
        <v>19753858593.232761</v>
      </c>
      <c r="AG1010">
        <f t="shared" si="443"/>
        <v>1.0027670583780373</v>
      </c>
      <c r="AH1010">
        <v>24</v>
      </c>
      <c r="AI1010">
        <v>0.67944000000000004</v>
      </c>
      <c r="AJ1010">
        <f t="shared" si="444"/>
        <v>2271.5007913398513</v>
      </c>
      <c r="AK1010">
        <f t="shared" si="445"/>
        <v>64.306187402831185</v>
      </c>
      <c r="AL1010">
        <f t="shared" si="446"/>
        <v>0</v>
      </c>
      <c r="AM1010">
        <f t="shared" si="447"/>
        <v>0</v>
      </c>
      <c r="AN1010">
        <f>AM1010/((60/'Field readings'!D1011)*24)</f>
        <v>0</v>
      </c>
      <c r="AO1010">
        <f>SUM($AN$4:AN1010)</f>
        <v>8879.4934323158614</v>
      </c>
    </row>
    <row r="1011" spans="1:41">
      <c r="A1011" s="2">
        <f>'Field readings'!A1012</f>
        <v>44139</v>
      </c>
      <c r="B1011" s="3">
        <f>'Field readings'!B1012</f>
        <v>11.114583333326999</v>
      </c>
      <c r="C1011">
        <f>'Field readings'!D1012</f>
        <v>15</v>
      </c>
      <c r="D1011">
        <f>'Field readings'!K1012</f>
        <v>32</v>
      </c>
      <c r="E1011">
        <f>'Field readings'!J1012+14.6973</f>
        <v>14.6973</v>
      </c>
      <c r="F1011">
        <f>'Field readings'!L1012</f>
        <v>0</v>
      </c>
      <c r="G1011">
        <f>'Field readings'!I1012</f>
        <v>0.625</v>
      </c>
      <c r="H1011">
        <f>'Field readings'!N1012</f>
        <v>1.9390000000000001</v>
      </c>
      <c r="I1011">
        <f>'Field readings'!M1012</f>
        <v>0.75</v>
      </c>
      <c r="J1011">
        <f t="shared" si="420"/>
        <v>0</v>
      </c>
      <c r="K1011">
        <f t="shared" si="421"/>
        <v>0.32233109850438368</v>
      </c>
      <c r="L1011">
        <f t="shared" si="422"/>
        <v>0.6029101083032492</v>
      </c>
      <c r="M1011">
        <f t="shared" si="423"/>
        <v>4.5184153827834079E-3</v>
      </c>
      <c r="N1011">
        <f t="shared" si="424"/>
        <v>0.62540611411789182</v>
      </c>
      <c r="O1011">
        <f t="shared" si="425"/>
        <v>0.62540611411789182</v>
      </c>
      <c r="P1011">
        <f t="shared" si="426"/>
        <v>5.5337802991232699E-3</v>
      </c>
      <c r="Q1011">
        <f t="shared" si="427"/>
        <v>2.2780055729952603E-6</v>
      </c>
      <c r="R1011">
        <f t="shared" si="428"/>
        <v>2.6534811758638477E-2</v>
      </c>
      <c r="S1011">
        <f t="shared" si="429"/>
        <v>0.17766890149561632</v>
      </c>
      <c r="T1011">
        <f t="shared" si="430"/>
        <v>7.4888843822464732E-2</v>
      </c>
      <c r="U1011">
        <f t="shared" si="431"/>
        <v>20.288516887290307</v>
      </c>
      <c r="V1011">
        <f t="shared" si="432"/>
        <v>-0.37766890149561627</v>
      </c>
      <c r="W1011">
        <f t="shared" si="433"/>
        <v>0</v>
      </c>
      <c r="X1011">
        <f t="shared" si="434"/>
        <v>1.0059007185241196</v>
      </c>
      <c r="Y1011">
        <f t="shared" si="435"/>
        <v>0.60189119645854727</v>
      </c>
      <c r="Z1011">
        <f t="shared" si="436"/>
        <v>79.508416369682394</v>
      </c>
      <c r="AA1011">
        <f t="shared" si="437"/>
        <v>1.1547005383792515</v>
      </c>
      <c r="AB1011">
        <f t="shared" si="438"/>
        <v>0</v>
      </c>
      <c r="AC1011">
        <f t="shared" si="439"/>
        <v>1</v>
      </c>
      <c r="AD1011">
        <f t="shared" si="440"/>
        <v>1.0280615590059241</v>
      </c>
      <c r="AE1011">
        <f t="shared" si="441"/>
        <v>109471407.47001469</v>
      </c>
      <c r="AF1011">
        <f t="shared" si="442"/>
        <v>19753858593.232761</v>
      </c>
      <c r="AG1011">
        <f t="shared" si="443"/>
        <v>1.0027670583780373</v>
      </c>
      <c r="AH1011">
        <v>24</v>
      </c>
      <c r="AI1011">
        <v>0.67944000000000004</v>
      </c>
      <c r="AJ1011">
        <f t="shared" si="444"/>
        <v>2271.5007913398513</v>
      </c>
      <c r="AK1011">
        <f t="shared" si="445"/>
        <v>64.306187402831185</v>
      </c>
      <c r="AL1011">
        <f t="shared" si="446"/>
        <v>0</v>
      </c>
      <c r="AM1011">
        <f t="shared" si="447"/>
        <v>0</v>
      </c>
      <c r="AN1011">
        <f>AM1011/((60/'Field readings'!D1012)*24)</f>
        <v>0</v>
      </c>
      <c r="AO1011">
        <f>SUM($AN$4:AN1011)</f>
        <v>8879.4934323158614</v>
      </c>
    </row>
    <row r="1012" spans="1:41">
      <c r="A1012" s="2">
        <f>'Field readings'!A1013</f>
        <v>44139</v>
      </c>
      <c r="B1012" s="3">
        <f>'Field readings'!B1013</f>
        <v>11.1249999999936</v>
      </c>
      <c r="C1012">
        <f>'Field readings'!D1013</f>
        <v>15</v>
      </c>
      <c r="D1012">
        <f>'Field readings'!K1013</f>
        <v>32</v>
      </c>
      <c r="E1012">
        <f>'Field readings'!J1013+14.6973</f>
        <v>14.6973</v>
      </c>
      <c r="F1012">
        <f>'Field readings'!L1013</f>
        <v>0</v>
      </c>
      <c r="G1012">
        <f>'Field readings'!I1013</f>
        <v>0.625</v>
      </c>
      <c r="H1012">
        <f>'Field readings'!N1013</f>
        <v>1.9390000000000001</v>
      </c>
      <c r="I1012">
        <f>'Field readings'!M1013</f>
        <v>0.75</v>
      </c>
      <c r="J1012">
        <f t="shared" si="420"/>
        <v>0</v>
      </c>
      <c r="K1012">
        <f t="shared" si="421"/>
        <v>0.32233109850438368</v>
      </c>
      <c r="L1012">
        <f t="shared" si="422"/>
        <v>0.6029101083032492</v>
      </c>
      <c r="M1012">
        <f t="shared" si="423"/>
        <v>4.5184153827834079E-3</v>
      </c>
      <c r="N1012">
        <f t="shared" si="424"/>
        <v>0.62540611411789182</v>
      </c>
      <c r="O1012">
        <f t="shared" si="425"/>
        <v>0.62540611411789182</v>
      </c>
      <c r="P1012">
        <f t="shared" si="426"/>
        <v>5.5337802991232699E-3</v>
      </c>
      <c r="Q1012">
        <f t="shared" si="427"/>
        <v>2.2780055729952603E-6</v>
      </c>
      <c r="R1012">
        <f t="shared" si="428"/>
        <v>2.6534811758638477E-2</v>
      </c>
      <c r="S1012">
        <f t="shared" si="429"/>
        <v>0.17766890149561632</v>
      </c>
      <c r="T1012">
        <f t="shared" si="430"/>
        <v>7.4888843822464732E-2</v>
      </c>
      <c r="U1012">
        <f t="shared" si="431"/>
        <v>20.288516887290307</v>
      </c>
      <c r="V1012">
        <f t="shared" si="432"/>
        <v>-0.37766890149561627</v>
      </c>
      <c r="W1012">
        <f t="shared" si="433"/>
        <v>0</v>
      </c>
      <c r="X1012">
        <f t="shared" si="434"/>
        <v>1.0059007185241196</v>
      </c>
      <c r="Y1012">
        <f t="shared" si="435"/>
        <v>0.60189119645854727</v>
      </c>
      <c r="Z1012">
        <f t="shared" si="436"/>
        <v>79.508416369682394</v>
      </c>
      <c r="AA1012">
        <f t="shared" si="437"/>
        <v>1.1547005383792515</v>
      </c>
      <c r="AB1012">
        <f t="shared" si="438"/>
        <v>0</v>
      </c>
      <c r="AC1012">
        <f t="shared" si="439"/>
        <v>1</v>
      </c>
      <c r="AD1012">
        <f t="shared" si="440"/>
        <v>1.0280615590059241</v>
      </c>
      <c r="AE1012">
        <f t="shared" si="441"/>
        <v>109471407.47001469</v>
      </c>
      <c r="AF1012">
        <f t="shared" si="442"/>
        <v>19753858593.232761</v>
      </c>
      <c r="AG1012">
        <f t="shared" si="443"/>
        <v>1.0027670583780373</v>
      </c>
      <c r="AH1012">
        <v>24</v>
      </c>
      <c r="AI1012">
        <v>0.67944000000000004</v>
      </c>
      <c r="AJ1012">
        <f t="shared" si="444"/>
        <v>2271.5007913398513</v>
      </c>
      <c r="AK1012">
        <f t="shared" si="445"/>
        <v>64.306187402831185</v>
      </c>
      <c r="AL1012">
        <f t="shared" si="446"/>
        <v>0</v>
      </c>
      <c r="AM1012">
        <f t="shared" si="447"/>
        <v>0</v>
      </c>
      <c r="AN1012">
        <f>AM1012/((60/'Field readings'!D1013)*24)</f>
        <v>0</v>
      </c>
      <c r="AO1012">
        <f>SUM($AN$4:AN1012)</f>
        <v>8879.4934323158614</v>
      </c>
    </row>
    <row r="1013" spans="1:41">
      <c r="A1013" s="2">
        <f>'Field readings'!A1014</f>
        <v>44139</v>
      </c>
      <c r="B1013" s="3">
        <f>'Field readings'!B1014</f>
        <v>11.1354166666603</v>
      </c>
      <c r="C1013">
        <f>'Field readings'!D1014</f>
        <v>15</v>
      </c>
      <c r="D1013">
        <f>'Field readings'!K1014</f>
        <v>32</v>
      </c>
      <c r="E1013">
        <f>'Field readings'!J1014+14.6973</f>
        <v>14.6973</v>
      </c>
      <c r="F1013">
        <f>'Field readings'!L1014</f>
        <v>0</v>
      </c>
      <c r="G1013">
        <f>'Field readings'!I1014</f>
        <v>0.625</v>
      </c>
      <c r="H1013">
        <f>'Field readings'!N1014</f>
        <v>1.9390000000000001</v>
      </c>
      <c r="I1013">
        <f>'Field readings'!M1014</f>
        <v>0.75</v>
      </c>
      <c r="J1013">
        <f t="shared" si="420"/>
        <v>0</v>
      </c>
      <c r="K1013">
        <f t="shared" si="421"/>
        <v>0.32233109850438368</v>
      </c>
      <c r="L1013">
        <f t="shared" si="422"/>
        <v>0.6029101083032492</v>
      </c>
      <c r="M1013">
        <f t="shared" si="423"/>
        <v>4.5184153827834079E-3</v>
      </c>
      <c r="N1013">
        <f t="shared" si="424"/>
        <v>0.62540611411789182</v>
      </c>
      <c r="O1013">
        <f t="shared" si="425"/>
        <v>0.62540611411789182</v>
      </c>
      <c r="P1013">
        <f t="shared" si="426"/>
        <v>5.5337802991232699E-3</v>
      </c>
      <c r="Q1013">
        <f t="shared" si="427"/>
        <v>2.2780055729952603E-6</v>
      </c>
      <c r="R1013">
        <f t="shared" si="428"/>
        <v>2.6534811758638477E-2</v>
      </c>
      <c r="S1013">
        <f t="shared" si="429"/>
        <v>0.17766890149561632</v>
      </c>
      <c r="T1013">
        <f t="shared" si="430"/>
        <v>7.4888843822464732E-2</v>
      </c>
      <c r="U1013">
        <f t="shared" si="431"/>
        <v>20.288516887290307</v>
      </c>
      <c r="V1013">
        <f t="shared" si="432"/>
        <v>-0.37766890149561627</v>
      </c>
      <c r="W1013">
        <f t="shared" si="433"/>
        <v>0</v>
      </c>
      <c r="X1013">
        <f t="shared" si="434"/>
        <v>1.0059007185241196</v>
      </c>
      <c r="Y1013">
        <f t="shared" si="435"/>
        <v>0.60189119645854727</v>
      </c>
      <c r="Z1013">
        <f t="shared" si="436"/>
        <v>79.508416369682394</v>
      </c>
      <c r="AA1013">
        <f t="shared" si="437"/>
        <v>1.1547005383792515</v>
      </c>
      <c r="AB1013">
        <f t="shared" si="438"/>
        <v>0</v>
      </c>
      <c r="AC1013">
        <f t="shared" si="439"/>
        <v>1</v>
      </c>
      <c r="AD1013">
        <f t="shared" si="440"/>
        <v>1.0280615590059241</v>
      </c>
      <c r="AE1013">
        <f t="shared" si="441"/>
        <v>109471407.47001469</v>
      </c>
      <c r="AF1013">
        <f t="shared" si="442"/>
        <v>19753858593.232761</v>
      </c>
      <c r="AG1013">
        <f t="shared" si="443"/>
        <v>1.0027670583780373</v>
      </c>
      <c r="AH1013">
        <v>24</v>
      </c>
      <c r="AI1013">
        <v>0.67944000000000004</v>
      </c>
      <c r="AJ1013">
        <f t="shared" si="444"/>
        <v>2271.5007913398513</v>
      </c>
      <c r="AK1013">
        <f t="shared" si="445"/>
        <v>64.306187402831185</v>
      </c>
      <c r="AL1013">
        <f t="shared" si="446"/>
        <v>0</v>
      </c>
      <c r="AM1013">
        <f t="shared" si="447"/>
        <v>0</v>
      </c>
      <c r="AN1013">
        <f>AM1013/((60/'Field readings'!D1014)*24)</f>
        <v>0</v>
      </c>
      <c r="AO1013">
        <f>SUM($AN$4:AN1013)</f>
        <v>8879.4934323158614</v>
      </c>
    </row>
    <row r="1014" spans="1:41">
      <c r="A1014" s="2">
        <f>'Field readings'!A1015</f>
        <v>44139</v>
      </c>
      <c r="B1014" s="3">
        <f>'Field readings'!B1015</f>
        <v>11.1458333333269</v>
      </c>
      <c r="C1014">
        <f>'Field readings'!D1015</f>
        <v>15</v>
      </c>
      <c r="D1014">
        <f>'Field readings'!K1015</f>
        <v>32</v>
      </c>
      <c r="E1014">
        <f>'Field readings'!J1015+14.6973</f>
        <v>14.6973</v>
      </c>
      <c r="F1014">
        <f>'Field readings'!L1015</f>
        <v>0</v>
      </c>
      <c r="G1014">
        <f>'Field readings'!I1015</f>
        <v>0.625</v>
      </c>
      <c r="H1014">
        <f>'Field readings'!N1015</f>
        <v>1.9390000000000001</v>
      </c>
      <c r="I1014">
        <f>'Field readings'!M1015</f>
        <v>0.75</v>
      </c>
      <c r="J1014">
        <f t="shared" si="420"/>
        <v>0</v>
      </c>
      <c r="K1014">
        <f t="shared" si="421"/>
        <v>0.32233109850438368</v>
      </c>
      <c r="L1014">
        <f t="shared" si="422"/>
        <v>0.6029101083032492</v>
      </c>
      <c r="M1014">
        <f t="shared" si="423"/>
        <v>4.5184153827834079E-3</v>
      </c>
      <c r="N1014">
        <f t="shared" si="424"/>
        <v>0.62540611411789182</v>
      </c>
      <c r="O1014">
        <f t="shared" si="425"/>
        <v>0.62540611411789182</v>
      </c>
      <c r="P1014">
        <f t="shared" si="426"/>
        <v>5.5337802991232699E-3</v>
      </c>
      <c r="Q1014">
        <f t="shared" si="427"/>
        <v>2.2780055729952603E-6</v>
      </c>
      <c r="R1014">
        <f t="shared" si="428"/>
        <v>2.6534811758638477E-2</v>
      </c>
      <c r="S1014">
        <f t="shared" si="429"/>
        <v>0.17766890149561632</v>
      </c>
      <c r="T1014">
        <f t="shared" si="430"/>
        <v>7.4888843822464732E-2</v>
      </c>
      <c r="U1014">
        <f t="shared" si="431"/>
        <v>20.288516887290307</v>
      </c>
      <c r="V1014">
        <f t="shared" si="432"/>
        <v>-0.37766890149561627</v>
      </c>
      <c r="W1014">
        <f t="shared" si="433"/>
        <v>0</v>
      </c>
      <c r="X1014">
        <f t="shared" si="434"/>
        <v>1.0059007185241196</v>
      </c>
      <c r="Y1014">
        <f t="shared" si="435"/>
        <v>0.60189119645854727</v>
      </c>
      <c r="Z1014">
        <f t="shared" si="436"/>
        <v>79.508416369682394</v>
      </c>
      <c r="AA1014">
        <f t="shared" si="437"/>
        <v>1.1547005383792515</v>
      </c>
      <c r="AB1014">
        <f t="shared" si="438"/>
        <v>0</v>
      </c>
      <c r="AC1014">
        <f t="shared" si="439"/>
        <v>1</v>
      </c>
      <c r="AD1014">
        <f t="shared" si="440"/>
        <v>1.0280615590059241</v>
      </c>
      <c r="AE1014">
        <f t="shared" si="441"/>
        <v>109471407.47001469</v>
      </c>
      <c r="AF1014">
        <f t="shared" si="442"/>
        <v>19753858593.232761</v>
      </c>
      <c r="AG1014">
        <f t="shared" si="443"/>
        <v>1.0027670583780373</v>
      </c>
      <c r="AH1014">
        <v>24</v>
      </c>
      <c r="AI1014">
        <v>0.67944000000000004</v>
      </c>
      <c r="AJ1014">
        <f t="shared" si="444"/>
        <v>2271.5007913398513</v>
      </c>
      <c r="AK1014">
        <f t="shared" si="445"/>
        <v>64.306187402831185</v>
      </c>
      <c r="AL1014">
        <f t="shared" si="446"/>
        <v>0</v>
      </c>
      <c r="AM1014">
        <f t="shared" si="447"/>
        <v>0</v>
      </c>
      <c r="AN1014">
        <f>AM1014/((60/'Field readings'!D1015)*24)</f>
        <v>0</v>
      </c>
      <c r="AO1014">
        <f>SUM($AN$4:AN1014)</f>
        <v>8879.4934323158614</v>
      </c>
    </row>
    <row r="1015" spans="1:41">
      <c r="A1015" s="2">
        <f>'Field readings'!A1016</f>
        <v>44139</v>
      </c>
      <c r="B1015" s="3">
        <f>'Field readings'!B1016</f>
        <v>11.1562499999936</v>
      </c>
      <c r="C1015">
        <f>'Field readings'!D1016</f>
        <v>15</v>
      </c>
      <c r="D1015">
        <f>'Field readings'!K1016</f>
        <v>32</v>
      </c>
      <c r="E1015">
        <f>'Field readings'!J1016+14.6973</f>
        <v>14.6973</v>
      </c>
      <c r="F1015">
        <f>'Field readings'!L1016</f>
        <v>0</v>
      </c>
      <c r="G1015">
        <f>'Field readings'!I1016</f>
        <v>0.625</v>
      </c>
      <c r="H1015">
        <f>'Field readings'!N1016</f>
        <v>1.9390000000000001</v>
      </c>
      <c r="I1015">
        <f>'Field readings'!M1016</f>
        <v>0.75</v>
      </c>
      <c r="J1015">
        <f t="shared" si="420"/>
        <v>0</v>
      </c>
      <c r="K1015">
        <f t="shared" si="421"/>
        <v>0.32233109850438368</v>
      </c>
      <c r="L1015">
        <f t="shared" si="422"/>
        <v>0.6029101083032492</v>
      </c>
      <c r="M1015">
        <f t="shared" si="423"/>
        <v>4.5184153827834079E-3</v>
      </c>
      <c r="N1015">
        <f t="shared" si="424"/>
        <v>0.62540611411789182</v>
      </c>
      <c r="O1015">
        <f t="shared" si="425"/>
        <v>0.62540611411789182</v>
      </c>
      <c r="P1015">
        <f t="shared" si="426"/>
        <v>5.5337802991232699E-3</v>
      </c>
      <c r="Q1015">
        <f t="shared" si="427"/>
        <v>2.2780055729952603E-6</v>
      </c>
      <c r="R1015">
        <f t="shared" si="428"/>
        <v>2.6534811758638477E-2</v>
      </c>
      <c r="S1015">
        <f t="shared" si="429"/>
        <v>0.17766890149561632</v>
      </c>
      <c r="T1015">
        <f t="shared" si="430"/>
        <v>7.4888843822464732E-2</v>
      </c>
      <c r="U1015">
        <f t="shared" si="431"/>
        <v>20.288516887290307</v>
      </c>
      <c r="V1015">
        <f t="shared" si="432"/>
        <v>-0.37766890149561627</v>
      </c>
      <c r="W1015">
        <f t="shared" si="433"/>
        <v>0</v>
      </c>
      <c r="X1015">
        <f t="shared" si="434"/>
        <v>1.0059007185241196</v>
      </c>
      <c r="Y1015">
        <f t="shared" si="435"/>
        <v>0.60189119645854727</v>
      </c>
      <c r="Z1015">
        <f t="shared" si="436"/>
        <v>79.508416369682394</v>
      </c>
      <c r="AA1015">
        <f t="shared" si="437"/>
        <v>1.1547005383792515</v>
      </c>
      <c r="AB1015">
        <f t="shared" si="438"/>
        <v>0</v>
      </c>
      <c r="AC1015">
        <f t="shared" si="439"/>
        <v>1</v>
      </c>
      <c r="AD1015">
        <f t="shared" si="440"/>
        <v>1.0280615590059241</v>
      </c>
      <c r="AE1015">
        <f t="shared" si="441"/>
        <v>109471407.47001469</v>
      </c>
      <c r="AF1015">
        <f t="shared" si="442"/>
        <v>19753858593.232761</v>
      </c>
      <c r="AG1015">
        <f t="shared" si="443"/>
        <v>1.0027670583780373</v>
      </c>
      <c r="AH1015">
        <v>24</v>
      </c>
      <c r="AI1015">
        <v>0.67944000000000004</v>
      </c>
      <c r="AJ1015">
        <f t="shared" si="444"/>
        <v>2271.5007913398513</v>
      </c>
      <c r="AK1015">
        <f t="shared" si="445"/>
        <v>64.306187402831185</v>
      </c>
      <c r="AL1015">
        <f t="shared" si="446"/>
        <v>0</v>
      </c>
      <c r="AM1015">
        <f t="shared" si="447"/>
        <v>0</v>
      </c>
      <c r="AN1015">
        <f>AM1015/((60/'Field readings'!D1016)*24)</f>
        <v>0</v>
      </c>
      <c r="AO1015">
        <f>SUM($AN$4:AN1015)</f>
        <v>8879.4934323158614</v>
      </c>
    </row>
    <row r="1016" spans="1:41">
      <c r="A1016" s="2">
        <f>'Field readings'!A1017</f>
        <v>44139</v>
      </c>
      <c r="B1016" s="3">
        <f>'Field readings'!B1017</f>
        <v>11.1666666666603</v>
      </c>
      <c r="C1016">
        <f>'Field readings'!D1017</f>
        <v>15</v>
      </c>
      <c r="D1016">
        <f>'Field readings'!K1017</f>
        <v>32</v>
      </c>
      <c r="E1016">
        <f>'Field readings'!J1017+14.6973</f>
        <v>14.6973</v>
      </c>
      <c r="F1016">
        <f>'Field readings'!L1017</f>
        <v>0</v>
      </c>
      <c r="G1016">
        <f>'Field readings'!I1017</f>
        <v>0.625</v>
      </c>
      <c r="H1016">
        <f>'Field readings'!N1017</f>
        <v>1.9390000000000001</v>
      </c>
      <c r="I1016">
        <f>'Field readings'!M1017</f>
        <v>0.75</v>
      </c>
      <c r="J1016">
        <f t="shared" si="420"/>
        <v>0</v>
      </c>
      <c r="K1016">
        <f t="shared" si="421"/>
        <v>0.32233109850438368</v>
      </c>
      <c r="L1016">
        <f t="shared" si="422"/>
        <v>0.6029101083032492</v>
      </c>
      <c r="M1016">
        <f t="shared" si="423"/>
        <v>4.5184153827834079E-3</v>
      </c>
      <c r="N1016">
        <f t="shared" si="424"/>
        <v>0.62540611411789182</v>
      </c>
      <c r="O1016">
        <f t="shared" si="425"/>
        <v>0.62540611411789182</v>
      </c>
      <c r="P1016">
        <f t="shared" si="426"/>
        <v>5.5337802991232699E-3</v>
      </c>
      <c r="Q1016">
        <f t="shared" si="427"/>
        <v>2.2780055729952603E-6</v>
      </c>
      <c r="R1016">
        <f t="shared" si="428"/>
        <v>2.6534811758638477E-2</v>
      </c>
      <c r="S1016">
        <f t="shared" si="429"/>
        <v>0.17766890149561632</v>
      </c>
      <c r="T1016">
        <f t="shared" si="430"/>
        <v>7.4888843822464732E-2</v>
      </c>
      <c r="U1016">
        <f t="shared" si="431"/>
        <v>20.288516887290307</v>
      </c>
      <c r="V1016">
        <f t="shared" si="432"/>
        <v>-0.37766890149561627</v>
      </c>
      <c r="W1016">
        <f t="shared" si="433"/>
        <v>0</v>
      </c>
      <c r="X1016">
        <f t="shared" si="434"/>
        <v>1.0059007185241196</v>
      </c>
      <c r="Y1016">
        <f t="shared" si="435"/>
        <v>0.60189119645854727</v>
      </c>
      <c r="Z1016">
        <f t="shared" si="436"/>
        <v>79.508416369682394</v>
      </c>
      <c r="AA1016">
        <f t="shared" si="437"/>
        <v>1.1547005383792515</v>
      </c>
      <c r="AB1016">
        <f t="shared" si="438"/>
        <v>0</v>
      </c>
      <c r="AC1016">
        <f t="shared" si="439"/>
        <v>1</v>
      </c>
      <c r="AD1016">
        <f t="shared" si="440"/>
        <v>1.0280615590059241</v>
      </c>
      <c r="AE1016">
        <f t="shared" si="441"/>
        <v>109471407.47001469</v>
      </c>
      <c r="AF1016">
        <f t="shared" si="442"/>
        <v>19753858593.232761</v>
      </c>
      <c r="AG1016">
        <f t="shared" si="443"/>
        <v>1.0027670583780373</v>
      </c>
      <c r="AH1016">
        <v>24</v>
      </c>
      <c r="AI1016">
        <v>0.67944000000000004</v>
      </c>
      <c r="AJ1016">
        <f t="shared" si="444"/>
        <v>2271.5007913398513</v>
      </c>
      <c r="AK1016">
        <f t="shared" si="445"/>
        <v>64.306187402831185</v>
      </c>
      <c r="AL1016">
        <f t="shared" si="446"/>
        <v>0</v>
      </c>
      <c r="AM1016">
        <f t="shared" si="447"/>
        <v>0</v>
      </c>
      <c r="AN1016">
        <f>AM1016/((60/'Field readings'!D1017)*24)</f>
        <v>0</v>
      </c>
      <c r="AO1016">
        <f>SUM($AN$4:AN1016)</f>
        <v>8879.4934323158614</v>
      </c>
    </row>
    <row r="1017" spans="1:41">
      <c r="A1017" s="2">
        <f>'Field readings'!A1018</f>
        <v>44139</v>
      </c>
      <c r="B1017" s="3">
        <f>'Field readings'!B1018</f>
        <v>11.1770833333269</v>
      </c>
      <c r="C1017">
        <f>'Field readings'!D1018</f>
        <v>15</v>
      </c>
      <c r="D1017">
        <f>'Field readings'!K1018</f>
        <v>32</v>
      </c>
      <c r="E1017">
        <f>'Field readings'!J1018+14.6973</f>
        <v>14.6973</v>
      </c>
      <c r="F1017">
        <f>'Field readings'!L1018</f>
        <v>0</v>
      </c>
      <c r="G1017">
        <f>'Field readings'!I1018</f>
        <v>0.625</v>
      </c>
      <c r="H1017">
        <f>'Field readings'!N1018</f>
        <v>1.9390000000000001</v>
      </c>
      <c r="I1017">
        <f>'Field readings'!M1018</f>
        <v>0.75</v>
      </c>
      <c r="J1017">
        <f t="shared" si="420"/>
        <v>0</v>
      </c>
      <c r="K1017">
        <f t="shared" si="421"/>
        <v>0.32233109850438368</v>
      </c>
      <c r="L1017">
        <f t="shared" si="422"/>
        <v>0.6029101083032492</v>
      </c>
      <c r="M1017">
        <f t="shared" si="423"/>
        <v>4.5184153827834079E-3</v>
      </c>
      <c r="N1017">
        <f t="shared" si="424"/>
        <v>0.62540611411789182</v>
      </c>
      <c r="O1017">
        <f t="shared" si="425"/>
        <v>0.62540611411789182</v>
      </c>
      <c r="P1017">
        <f t="shared" si="426"/>
        <v>5.5337802991232699E-3</v>
      </c>
      <c r="Q1017">
        <f t="shared" si="427"/>
        <v>2.2780055729952603E-6</v>
      </c>
      <c r="R1017">
        <f t="shared" si="428"/>
        <v>2.6534811758638477E-2</v>
      </c>
      <c r="S1017">
        <f t="shared" si="429"/>
        <v>0.17766890149561632</v>
      </c>
      <c r="T1017">
        <f t="shared" si="430"/>
        <v>7.4888843822464732E-2</v>
      </c>
      <c r="U1017">
        <f t="shared" si="431"/>
        <v>20.288516887290307</v>
      </c>
      <c r="V1017">
        <f t="shared" si="432"/>
        <v>-0.37766890149561627</v>
      </c>
      <c r="W1017">
        <f t="shared" si="433"/>
        <v>0</v>
      </c>
      <c r="X1017">
        <f t="shared" si="434"/>
        <v>1.0059007185241196</v>
      </c>
      <c r="Y1017">
        <f t="shared" si="435"/>
        <v>0.60189119645854727</v>
      </c>
      <c r="Z1017">
        <f t="shared" si="436"/>
        <v>79.508416369682394</v>
      </c>
      <c r="AA1017">
        <f t="shared" si="437"/>
        <v>1.1547005383792515</v>
      </c>
      <c r="AB1017">
        <f t="shared" si="438"/>
        <v>0</v>
      </c>
      <c r="AC1017">
        <f t="shared" si="439"/>
        <v>1</v>
      </c>
      <c r="AD1017">
        <f t="shared" si="440"/>
        <v>1.0280615590059241</v>
      </c>
      <c r="AE1017">
        <f t="shared" si="441"/>
        <v>109471407.47001469</v>
      </c>
      <c r="AF1017">
        <f t="shared" si="442"/>
        <v>19753858593.232761</v>
      </c>
      <c r="AG1017">
        <f t="shared" si="443"/>
        <v>1.0027670583780373</v>
      </c>
      <c r="AH1017">
        <v>24</v>
      </c>
      <c r="AI1017">
        <v>0.67944000000000004</v>
      </c>
      <c r="AJ1017">
        <f t="shared" si="444"/>
        <v>2271.5007913398513</v>
      </c>
      <c r="AK1017">
        <f t="shared" si="445"/>
        <v>64.306187402831185</v>
      </c>
      <c r="AL1017">
        <f t="shared" si="446"/>
        <v>0</v>
      </c>
      <c r="AM1017">
        <f t="shared" si="447"/>
        <v>0</v>
      </c>
      <c r="AN1017">
        <f>AM1017/((60/'Field readings'!D1018)*24)</f>
        <v>0</v>
      </c>
      <c r="AO1017">
        <f>SUM($AN$4:AN1017)</f>
        <v>8879.4934323158614</v>
      </c>
    </row>
    <row r="1018" spans="1:41">
      <c r="A1018" s="2">
        <f>'Field readings'!A1019</f>
        <v>44139</v>
      </c>
      <c r="B1018" s="3">
        <f>'Field readings'!B1019</f>
        <v>11.1874999999936</v>
      </c>
      <c r="C1018">
        <f>'Field readings'!D1019</f>
        <v>15</v>
      </c>
      <c r="D1018">
        <f>'Field readings'!K1019</f>
        <v>32</v>
      </c>
      <c r="E1018">
        <f>'Field readings'!J1019+14.6973</f>
        <v>14.6973</v>
      </c>
      <c r="F1018">
        <f>'Field readings'!L1019</f>
        <v>0</v>
      </c>
      <c r="G1018">
        <f>'Field readings'!I1019</f>
        <v>0.625</v>
      </c>
      <c r="H1018">
        <f>'Field readings'!N1019</f>
        <v>1.9390000000000001</v>
      </c>
      <c r="I1018">
        <f>'Field readings'!M1019</f>
        <v>0.75</v>
      </c>
      <c r="J1018">
        <f t="shared" si="420"/>
        <v>0</v>
      </c>
      <c r="K1018">
        <f t="shared" si="421"/>
        <v>0.32233109850438368</v>
      </c>
      <c r="L1018">
        <f t="shared" si="422"/>
        <v>0.6029101083032492</v>
      </c>
      <c r="M1018">
        <f t="shared" si="423"/>
        <v>4.5184153827834079E-3</v>
      </c>
      <c r="N1018">
        <f t="shared" si="424"/>
        <v>0.62540611411789182</v>
      </c>
      <c r="O1018">
        <f t="shared" si="425"/>
        <v>0.62540611411789182</v>
      </c>
      <c r="P1018">
        <f t="shared" si="426"/>
        <v>5.5337802991232699E-3</v>
      </c>
      <c r="Q1018">
        <f t="shared" si="427"/>
        <v>2.2780055729952603E-6</v>
      </c>
      <c r="R1018">
        <f t="shared" si="428"/>
        <v>2.6534811758638477E-2</v>
      </c>
      <c r="S1018">
        <f t="shared" si="429"/>
        <v>0.17766890149561632</v>
      </c>
      <c r="T1018">
        <f t="shared" si="430"/>
        <v>7.4888843822464732E-2</v>
      </c>
      <c r="U1018">
        <f t="shared" si="431"/>
        <v>20.288516887290307</v>
      </c>
      <c r="V1018">
        <f t="shared" si="432"/>
        <v>-0.37766890149561627</v>
      </c>
      <c r="W1018">
        <f t="shared" si="433"/>
        <v>0</v>
      </c>
      <c r="X1018">
        <f t="shared" si="434"/>
        <v>1.0059007185241196</v>
      </c>
      <c r="Y1018">
        <f t="shared" si="435"/>
        <v>0.60189119645854727</v>
      </c>
      <c r="Z1018">
        <f t="shared" si="436"/>
        <v>79.508416369682394</v>
      </c>
      <c r="AA1018">
        <f t="shared" si="437"/>
        <v>1.1547005383792515</v>
      </c>
      <c r="AB1018">
        <f t="shared" si="438"/>
        <v>0</v>
      </c>
      <c r="AC1018">
        <f t="shared" si="439"/>
        <v>1</v>
      </c>
      <c r="AD1018">
        <f t="shared" si="440"/>
        <v>1.0280615590059241</v>
      </c>
      <c r="AE1018">
        <f t="shared" si="441"/>
        <v>109471407.47001469</v>
      </c>
      <c r="AF1018">
        <f t="shared" si="442"/>
        <v>19753858593.232761</v>
      </c>
      <c r="AG1018">
        <f t="shared" si="443"/>
        <v>1.0027670583780373</v>
      </c>
      <c r="AH1018">
        <v>24</v>
      </c>
      <c r="AI1018">
        <v>0.67944000000000004</v>
      </c>
      <c r="AJ1018">
        <f t="shared" si="444"/>
        <v>2271.5007913398513</v>
      </c>
      <c r="AK1018">
        <f t="shared" si="445"/>
        <v>64.306187402831185</v>
      </c>
      <c r="AL1018">
        <f t="shared" si="446"/>
        <v>0</v>
      </c>
      <c r="AM1018">
        <f t="shared" si="447"/>
        <v>0</v>
      </c>
      <c r="AN1018">
        <f>AM1018/((60/'Field readings'!D1019)*24)</f>
        <v>0</v>
      </c>
      <c r="AO1018">
        <f>SUM($AN$4:AN1018)</f>
        <v>8879.4934323158614</v>
      </c>
    </row>
    <row r="1019" spans="1:41">
      <c r="A1019" s="2">
        <f>'Field readings'!A1020</f>
        <v>44139</v>
      </c>
      <c r="B1019" s="3">
        <f>'Field readings'!B1020</f>
        <v>11.1979166666602</v>
      </c>
      <c r="C1019">
        <f>'Field readings'!D1020</f>
        <v>15</v>
      </c>
      <c r="D1019">
        <f>'Field readings'!K1020</f>
        <v>32</v>
      </c>
      <c r="E1019">
        <f>'Field readings'!J1020+14.6973</f>
        <v>14.6973</v>
      </c>
      <c r="F1019">
        <f>'Field readings'!L1020</f>
        <v>0</v>
      </c>
      <c r="G1019">
        <f>'Field readings'!I1020</f>
        <v>0.625</v>
      </c>
      <c r="H1019">
        <f>'Field readings'!N1020</f>
        <v>1.9390000000000001</v>
      </c>
      <c r="I1019">
        <f>'Field readings'!M1020</f>
        <v>0.75</v>
      </c>
      <c r="J1019">
        <f t="shared" si="420"/>
        <v>0</v>
      </c>
      <c r="K1019">
        <f t="shared" si="421"/>
        <v>0.32233109850438368</v>
      </c>
      <c r="L1019">
        <f t="shared" si="422"/>
        <v>0.6029101083032492</v>
      </c>
      <c r="M1019">
        <f t="shared" si="423"/>
        <v>4.5184153827834079E-3</v>
      </c>
      <c r="N1019">
        <f t="shared" si="424"/>
        <v>0.62540611411789182</v>
      </c>
      <c r="O1019">
        <f t="shared" si="425"/>
        <v>0.62540611411789182</v>
      </c>
      <c r="P1019">
        <f t="shared" si="426"/>
        <v>5.5337802991232699E-3</v>
      </c>
      <c r="Q1019">
        <f t="shared" si="427"/>
        <v>2.2780055729952603E-6</v>
      </c>
      <c r="R1019">
        <f t="shared" si="428"/>
        <v>2.6534811758638477E-2</v>
      </c>
      <c r="S1019">
        <f t="shared" si="429"/>
        <v>0.17766890149561632</v>
      </c>
      <c r="T1019">
        <f t="shared" si="430"/>
        <v>7.4888843822464732E-2</v>
      </c>
      <c r="U1019">
        <f t="shared" si="431"/>
        <v>20.288516887290307</v>
      </c>
      <c r="V1019">
        <f t="shared" si="432"/>
        <v>-0.37766890149561627</v>
      </c>
      <c r="W1019">
        <f t="shared" si="433"/>
        <v>0</v>
      </c>
      <c r="X1019">
        <f t="shared" si="434"/>
        <v>1.0059007185241196</v>
      </c>
      <c r="Y1019">
        <f t="shared" si="435"/>
        <v>0.60189119645854727</v>
      </c>
      <c r="Z1019">
        <f t="shared" si="436"/>
        <v>79.508416369682394</v>
      </c>
      <c r="AA1019">
        <f t="shared" si="437"/>
        <v>1.1547005383792515</v>
      </c>
      <c r="AB1019">
        <f t="shared" si="438"/>
        <v>0</v>
      </c>
      <c r="AC1019">
        <f t="shared" si="439"/>
        <v>1</v>
      </c>
      <c r="AD1019">
        <f t="shared" si="440"/>
        <v>1.0280615590059241</v>
      </c>
      <c r="AE1019">
        <f t="shared" si="441"/>
        <v>109471407.47001469</v>
      </c>
      <c r="AF1019">
        <f t="shared" si="442"/>
        <v>19753858593.232761</v>
      </c>
      <c r="AG1019">
        <f t="shared" si="443"/>
        <v>1.0027670583780373</v>
      </c>
      <c r="AH1019">
        <v>24</v>
      </c>
      <c r="AI1019">
        <v>0.67944000000000004</v>
      </c>
      <c r="AJ1019">
        <f t="shared" si="444"/>
        <v>2271.5007913398513</v>
      </c>
      <c r="AK1019">
        <f t="shared" si="445"/>
        <v>64.306187402831185</v>
      </c>
      <c r="AL1019">
        <f t="shared" si="446"/>
        <v>0</v>
      </c>
      <c r="AM1019">
        <f t="shared" si="447"/>
        <v>0</v>
      </c>
      <c r="AN1019">
        <f>AM1019/((60/'Field readings'!D1020)*24)</f>
        <v>0</v>
      </c>
      <c r="AO1019">
        <f>SUM($AN$4:AN1019)</f>
        <v>8879.4934323158614</v>
      </c>
    </row>
    <row r="1020" spans="1:41">
      <c r="A1020" s="2">
        <f>'Field readings'!A1021</f>
        <v>44139</v>
      </c>
      <c r="B1020" s="3">
        <f>'Field readings'!B1021</f>
        <v>11.2083333333269</v>
      </c>
      <c r="C1020">
        <f>'Field readings'!D1021</f>
        <v>15</v>
      </c>
      <c r="D1020">
        <f>'Field readings'!K1021</f>
        <v>32</v>
      </c>
      <c r="E1020">
        <f>'Field readings'!J1021+14.6973</f>
        <v>14.6973</v>
      </c>
      <c r="F1020">
        <f>'Field readings'!L1021</f>
        <v>0</v>
      </c>
      <c r="G1020">
        <f>'Field readings'!I1021</f>
        <v>0.625</v>
      </c>
      <c r="H1020">
        <f>'Field readings'!N1021</f>
        <v>1.9390000000000001</v>
      </c>
      <c r="I1020">
        <f>'Field readings'!M1021</f>
        <v>0.75</v>
      </c>
      <c r="J1020">
        <f t="shared" si="420"/>
        <v>0</v>
      </c>
      <c r="K1020">
        <f t="shared" si="421"/>
        <v>0.32233109850438368</v>
      </c>
      <c r="L1020">
        <f t="shared" si="422"/>
        <v>0.6029101083032492</v>
      </c>
      <c r="M1020">
        <f t="shared" si="423"/>
        <v>4.5184153827834079E-3</v>
      </c>
      <c r="N1020">
        <f t="shared" si="424"/>
        <v>0.62540611411789182</v>
      </c>
      <c r="O1020">
        <f t="shared" si="425"/>
        <v>0.62540611411789182</v>
      </c>
      <c r="P1020">
        <f t="shared" si="426"/>
        <v>5.5337802991232699E-3</v>
      </c>
      <c r="Q1020">
        <f t="shared" si="427"/>
        <v>2.2780055729952603E-6</v>
      </c>
      <c r="R1020">
        <f t="shared" si="428"/>
        <v>2.6534811758638477E-2</v>
      </c>
      <c r="S1020">
        <f t="shared" si="429"/>
        <v>0.17766890149561632</v>
      </c>
      <c r="T1020">
        <f t="shared" si="430"/>
        <v>7.4888843822464732E-2</v>
      </c>
      <c r="U1020">
        <f t="shared" si="431"/>
        <v>20.288516887290307</v>
      </c>
      <c r="V1020">
        <f t="shared" si="432"/>
        <v>-0.37766890149561627</v>
      </c>
      <c r="W1020">
        <f t="shared" si="433"/>
        <v>0</v>
      </c>
      <c r="X1020">
        <f t="shared" si="434"/>
        <v>1.0059007185241196</v>
      </c>
      <c r="Y1020">
        <f t="shared" si="435"/>
        <v>0.60189119645854727</v>
      </c>
      <c r="Z1020">
        <f t="shared" si="436"/>
        <v>79.508416369682394</v>
      </c>
      <c r="AA1020">
        <f t="shared" si="437"/>
        <v>1.1547005383792515</v>
      </c>
      <c r="AB1020">
        <f t="shared" si="438"/>
        <v>0</v>
      </c>
      <c r="AC1020">
        <f t="shared" si="439"/>
        <v>1</v>
      </c>
      <c r="AD1020">
        <f t="shared" si="440"/>
        <v>1.0280615590059241</v>
      </c>
      <c r="AE1020">
        <f t="shared" si="441"/>
        <v>109471407.47001469</v>
      </c>
      <c r="AF1020">
        <f t="shared" si="442"/>
        <v>19753858593.232761</v>
      </c>
      <c r="AG1020">
        <f t="shared" si="443"/>
        <v>1.0027670583780373</v>
      </c>
      <c r="AH1020">
        <v>24</v>
      </c>
      <c r="AI1020">
        <v>0.67944000000000004</v>
      </c>
      <c r="AJ1020">
        <f t="shared" si="444"/>
        <v>2271.5007913398513</v>
      </c>
      <c r="AK1020">
        <f t="shared" si="445"/>
        <v>64.306187402831185</v>
      </c>
      <c r="AL1020">
        <f t="shared" si="446"/>
        <v>0</v>
      </c>
      <c r="AM1020">
        <f t="shared" si="447"/>
        <v>0</v>
      </c>
      <c r="AN1020">
        <f>AM1020/((60/'Field readings'!D1021)*24)</f>
        <v>0</v>
      </c>
      <c r="AO1020">
        <f>SUM($AN$4:AN1020)</f>
        <v>8879.4934323158614</v>
      </c>
    </row>
    <row r="1021" spans="1:41">
      <c r="A1021" s="2">
        <f>'Field readings'!A1022</f>
        <v>44139</v>
      </c>
      <c r="B1021" s="3">
        <f>'Field readings'!B1022</f>
        <v>11.2187499999936</v>
      </c>
      <c r="C1021">
        <f>'Field readings'!D1022</f>
        <v>15</v>
      </c>
      <c r="D1021">
        <f>'Field readings'!K1022</f>
        <v>32</v>
      </c>
      <c r="E1021">
        <f>'Field readings'!J1022+14.6973</f>
        <v>14.6973</v>
      </c>
      <c r="F1021">
        <f>'Field readings'!L1022</f>
        <v>0</v>
      </c>
      <c r="G1021">
        <f>'Field readings'!I1022</f>
        <v>0.625</v>
      </c>
      <c r="H1021">
        <f>'Field readings'!N1022</f>
        <v>1.9390000000000001</v>
      </c>
      <c r="I1021">
        <f>'Field readings'!M1022</f>
        <v>0.75</v>
      </c>
      <c r="J1021">
        <f t="shared" si="420"/>
        <v>0</v>
      </c>
      <c r="K1021">
        <f t="shared" si="421"/>
        <v>0.32233109850438368</v>
      </c>
      <c r="L1021">
        <f t="shared" si="422"/>
        <v>0.6029101083032492</v>
      </c>
      <c r="M1021">
        <f t="shared" si="423"/>
        <v>4.5184153827834079E-3</v>
      </c>
      <c r="N1021">
        <f t="shared" si="424"/>
        <v>0.62540611411789182</v>
      </c>
      <c r="O1021">
        <f t="shared" si="425"/>
        <v>0.62540611411789182</v>
      </c>
      <c r="P1021">
        <f t="shared" si="426"/>
        <v>5.5337802991232699E-3</v>
      </c>
      <c r="Q1021">
        <f t="shared" si="427"/>
        <v>2.2780055729952603E-6</v>
      </c>
      <c r="R1021">
        <f t="shared" si="428"/>
        <v>2.6534811758638477E-2</v>
      </c>
      <c r="S1021">
        <f t="shared" si="429"/>
        <v>0.17766890149561632</v>
      </c>
      <c r="T1021">
        <f t="shared" si="430"/>
        <v>7.4888843822464732E-2</v>
      </c>
      <c r="U1021">
        <f t="shared" si="431"/>
        <v>20.288516887290307</v>
      </c>
      <c r="V1021">
        <f t="shared" si="432"/>
        <v>-0.37766890149561627</v>
      </c>
      <c r="W1021">
        <f t="shared" si="433"/>
        <v>0</v>
      </c>
      <c r="X1021">
        <f t="shared" si="434"/>
        <v>1.0059007185241196</v>
      </c>
      <c r="Y1021">
        <f t="shared" si="435"/>
        <v>0.60189119645854727</v>
      </c>
      <c r="Z1021">
        <f t="shared" si="436"/>
        <v>79.508416369682394</v>
      </c>
      <c r="AA1021">
        <f t="shared" si="437"/>
        <v>1.1547005383792515</v>
      </c>
      <c r="AB1021">
        <f t="shared" si="438"/>
        <v>0</v>
      </c>
      <c r="AC1021">
        <f t="shared" si="439"/>
        <v>1</v>
      </c>
      <c r="AD1021">
        <f t="shared" si="440"/>
        <v>1.0280615590059241</v>
      </c>
      <c r="AE1021">
        <f t="shared" si="441"/>
        <v>109471407.47001469</v>
      </c>
      <c r="AF1021">
        <f t="shared" si="442"/>
        <v>19753858593.232761</v>
      </c>
      <c r="AG1021">
        <f t="shared" si="443"/>
        <v>1.0027670583780373</v>
      </c>
      <c r="AH1021">
        <v>24</v>
      </c>
      <c r="AI1021">
        <v>0.67944000000000004</v>
      </c>
      <c r="AJ1021">
        <f t="shared" si="444"/>
        <v>2271.5007913398513</v>
      </c>
      <c r="AK1021">
        <f t="shared" si="445"/>
        <v>64.306187402831185</v>
      </c>
      <c r="AL1021">
        <f t="shared" si="446"/>
        <v>0</v>
      </c>
      <c r="AM1021">
        <f t="shared" si="447"/>
        <v>0</v>
      </c>
      <c r="AN1021">
        <f>AM1021/((60/'Field readings'!D1022)*24)</f>
        <v>0</v>
      </c>
      <c r="AO1021">
        <f>SUM($AN$4:AN1021)</f>
        <v>8879.4934323158614</v>
      </c>
    </row>
    <row r="1022" spans="1:41">
      <c r="A1022" s="2">
        <f>'Field readings'!A1023</f>
        <v>44139</v>
      </c>
      <c r="B1022" s="3">
        <f>'Field readings'!B1023</f>
        <v>11.2291666666602</v>
      </c>
      <c r="C1022">
        <f>'Field readings'!D1023</f>
        <v>15</v>
      </c>
      <c r="D1022">
        <f>'Field readings'!K1023</f>
        <v>32</v>
      </c>
      <c r="E1022">
        <f>'Field readings'!J1023+14.6973</f>
        <v>14.6973</v>
      </c>
      <c r="F1022">
        <f>'Field readings'!L1023</f>
        <v>0</v>
      </c>
      <c r="G1022">
        <f>'Field readings'!I1023</f>
        <v>0.625</v>
      </c>
      <c r="H1022">
        <f>'Field readings'!N1023</f>
        <v>1.9390000000000001</v>
      </c>
      <c r="I1022">
        <f>'Field readings'!M1023</f>
        <v>0.75</v>
      </c>
      <c r="J1022">
        <f t="shared" si="420"/>
        <v>0</v>
      </c>
      <c r="K1022">
        <f t="shared" si="421"/>
        <v>0.32233109850438368</v>
      </c>
      <c r="L1022">
        <f t="shared" si="422"/>
        <v>0.6029101083032492</v>
      </c>
      <c r="M1022">
        <f t="shared" si="423"/>
        <v>4.5184153827834079E-3</v>
      </c>
      <c r="N1022">
        <f t="shared" si="424"/>
        <v>0.62540611411789182</v>
      </c>
      <c r="O1022">
        <f t="shared" si="425"/>
        <v>0.62540611411789182</v>
      </c>
      <c r="P1022">
        <f t="shared" si="426"/>
        <v>5.5337802991232699E-3</v>
      </c>
      <c r="Q1022">
        <f t="shared" si="427"/>
        <v>2.2780055729952603E-6</v>
      </c>
      <c r="R1022">
        <f t="shared" si="428"/>
        <v>2.6534811758638477E-2</v>
      </c>
      <c r="S1022">
        <f t="shared" si="429"/>
        <v>0.17766890149561632</v>
      </c>
      <c r="T1022">
        <f t="shared" si="430"/>
        <v>7.4888843822464732E-2</v>
      </c>
      <c r="U1022">
        <f t="shared" si="431"/>
        <v>20.288516887290307</v>
      </c>
      <c r="V1022">
        <f t="shared" si="432"/>
        <v>-0.37766890149561627</v>
      </c>
      <c r="W1022">
        <f t="shared" si="433"/>
        <v>0</v>
      </c>
      <c r="X1022">
        <f t="shared" si="434"/>
        <v>1.0059007185241196</v>
      </c>
      <c r="Y1022">
        <f t="shared" si="435"/>
        <v>0.60189119645854727</v>
      </c>
      <c r="Z1022">
        <f t="shared" si="436"/>
        <v>79.508416369682394</v>
      </c>
      <c r="AA1022">
        <f t="shared" si="437"/>
        <v>1.1547005383792515</v>
      </c>
      <c r="AB1022">
        <f t="shared" si="438"/>
        <v>0</v>
      </c>
      <c r="AC1022">
        <f t="shared" si="439"/>
        <v>1</v>
      </c>
      <c r="AD1022">
        <f t="shared" si="440"/>
        <v>1.0280615590059241</v>
      </c>
      <c r="AE1022">
        <f t="shared" si="441"/>
        <v>109471407.47001469</v>
      </c>
      <c r="AF1022">
        <f t="shared" si="442"/>
        <v>19753858593.232761</v>
      </c>
      <c r="AG1022">
        <f t="shared" si="443"/>
        <v>1.0027670583780373</v>
      </c>
      <c r="AH1022">
        <v>24</v>
      </c>
      <c r="AI1022">
        <v>0.67944000000000004</v>
      </c>
      <c r="AJ1022">
        <f t="shared" si="444"/>
        <v>2271.5007913398513</v>
      </c>
      <c r="AK1022">
        <f t="shared" si="445"/>
        <v>64.306187402831185</v>
      </c>
      <c r="AL1022">
        <f t="shared" si="446"/>
        <v>0</v>
      </c>
      <c r="AM1022">
        <f t="shared" si="447"/>
        <v>0</v>
      </c>
      <c r="AN1022">
        <f>AM1022/((60/'Field readings'!D1023)*24)</f>
        <v>0</v>
      </c>
      <c r="AO1022">
        <f>SUM($AN$4:AN1022)</f>
        <v>8879.4934323158614</v>
      </c>
    </row>
    <row r="1023" spans="1:41">
      <c r="A1023" s="2">
        <f>'Field readings'!A1024</f>
        <v>44139</v>
      </c>
      <c r="B1023" s="3">
        <f>'Field readings'!B1024</f>
        <v>11.2395833333269</v>
      </c>
      <c r="C1023">
        <f>'Field readings'!D1024</f>
        <v>15</v>
      </c>
      <c r="D1023">
        <f>'Field readings'!K1024</f>
        <v>32</v>
      </c>
      <c r="E1023">
        <f>'Field readings'!J1024+14.6973</f>
        <v>14.6973</v>
      </c>
      <c r="F1023">
        <f>'Field readings'!L1024</f>
        <v>0</v>
      </c>
      <c r="G1023">
        <f>'Field readings'!I1024</f>
        <v>0.625</v>
      </c>
      <c r="H1023">
        <f>'Field readings'!N1024</f>
        <v>1.9390000000000001</v>
      </c>
      <c r="I1023">
        <f>'Field readings'!M1024</f>
        <v>0.75</v>
      </c>
      <c r="J1023">
        <f t="shared" si="420"/>
        <v>0</v>
      </c>
      <c r="K1023">
        <f t="shared" si="421"/>
        <v>0.32233109850438368</v>
      </c>
      <c r="L1023">
        <f t="shared" si="422"/>
        <v>0.6029101083032492</v>
      </c>
      <c r="M1023">
        <f t="shared" si="423"/>
        <v>4.5184153827834079E-3</v>
      </c>
      <c r="N1023">
        <f t="shared" si="424"/>
        <v>0.62540611411789182</v>
      </c>
      <c r="O1023">
        <f t="shared" si="425"/>
        <v>0.62540611411789182</v>
      </c>
      <c r="P1023">
        <f t="shared" si="426"/>
        <v>5.5337802991232699E-3</v>
      </c>
      <c r="Q1023">
        <f t="shared" si="427"/>
        <v>2.2780055729952603E-6</v>
      </c>
      <c r="R1023">
        <f t="shared" si="428"/>
        <v>2.6534811758638477E-2</v>
      </c>
      <c r="S1023">
        <f t="shared" si="429"/>
        <v>0.17766890149561632</v>
      </c>
      <c r="T1023">
        <f t="shared" si="430"/>
        <v>7.4888843822464732E-2</v>
      </c>
      <c r="U1023">
        <f t="shared" si="431"/>
        <v>20.288516887290307</v>
      </c>
      <c r="V1023">
        <f t="shared" si="432"/>
        <v>-0.37766890149561627</v>
      </c>
      <c r="W1023">
        <f t="shared" si="433"/>
        <v>0</v>
      </c>
      <c r="X1023">
        <f t="shared" si="434"/>
        <v>1.0059007185241196</v>
      </c>
      <c r="Y1023">
        <f t="shared" si="435"/>
        <v>0.60189119645854727</v>
      </c>
      <c r="Z1023">
        <f t="shared" si="436"/>
        <v>79.508416369682394</v>
      </c>
      <c r="AA1023">
        <f t="shared" si="437"/>
        <v>1.1547005383792515</v>
      </c>
      <c r="AB1023">
        <f t="shared" si="438"/>
        <v>0</v>
      </c>
      <c r="AC1023">
        <f t="shared" si="439"/>
        <v>1</v>
      </c>
      <c r="AD1023">
        <f t="shared" si="440"/>
        <v>1.0280615590059241</v>
      </c>
      <c r="AE1023">
        <f t="shared" si="441"/>
        <v>109471407.47001469</v>
      </c>
      <c r="AF1023">
        <f t="shared" si="442"/>
        <v>19753858593.232761</v>
      </c>
      <c r="AG1023">
        <f t="shared" si="443"/>
        <v>1.0027670583780373</v>
      </c>
      <c r="AH1023">
        <v>24</v>
      </c>
      <c r="AI1023">
        <v>0.67944000000000004</v>
      </c>
      <c r="AJ1023">
        <f t="shared" si="444"/>
        <v>2271.5007913398513</v>
      </c>
      <c r="AK1023">
        <f t="shared" si="445"/>
        <v>64.306187402831185</v>
      </c>
      <c r="AL1023">
        <f t="shared" si="446"/>
        <v>0</v>
      </c>
      <c r="AM1023">
        <f t="shared" si="447"/>
        <v>0</v>
      </c>
      <c r="AN1023">
        <f>AM1023/((60/'Field readings'!D1024)*24)</f>
        <v>0</v>
      </c>
      <c r="AO1023">
        <f>SUM($AN$4:AN1023)</f>
        <v>8879.4934323158614</v>
      </c>
    </row>
    <row r="1024" spans="1:41">
      <c r="A1024" s="2">
        <f>'Field readings'!A1025</f>
        <v>44139</v>
      </c>
      <c r="B1024" s="3">
        <f>'Field readings'!B1025</f>
        <v>11.2499999999936</v>
      </c>
      <c r="C1024">
        <f>'Field readings'!D1025</f>
        <v>15</v>
      </c>
      <c r="D1024">
        <f>'Field readings'!K1025</f>
        <v>32</v>
      </c>
      <c r="E1024">
        <f>'Field readings'!J1025+14.6973</f>
        <v>14.6973</v>
      </c>
      <c r="F1024">
        <f>'Field readings'!L1025</f>
        <v>0</v>
      </c>
      <c r="G1024">
        <f>'Field readings'!I1025</f>
        <v>0.625</v>
      </c>
      <c r="H1024">
        <f>'Field readings'!N1025</f>
        <v>1.9390000000000001</v>
      </c>
      <c r="I1024">
        <f>'Field readings'!M1025</f>
        <v>0.75</v>
      </c>
      <c r="J1024">
        <f t="shared" si="420"/>
        <v>0</v>
      </c>
      <c r="K1024">
        <f t="shared" si="421"/>
        <v>0.32233109850438368</v>
      </c>
      <c r="L1024">
        <f t="shared" si="422"/>
        <v>0.6029101083032492</v>
      </c>
      <c r="M1024">
        <f t="shared" si="423"/>
        <v>4.5184153827834079E-3</v>
      </c>
      <c r="N1024">
        <f t="shared" si="424"/>
        <v>0.62540611411789182</v>
      </c>
      <c r="O1024">
        <f t="shared" si="425"/>
        <v>0.62540611411789182</v>
      </c>
      <c r="P1024">
        <f t="shared" si="426"/>
        <v>5.5337802991232699E-3</v>
      </c>
      <c r="Q1024">
        <f t="shared" si="427"/>
        <v>2.2780055729952603E-6</v>
      </c>
      <c r="R1024">
        <f t="shared" si="428"/>
        <v>2.6534811758638477E-2</v>
      </c>
      <c r="S1024">
        <f t="shared" si="429"/>
        <v>0.17766890149561632</v>
      </c>
      <c r="T1024">
        <f t="shared" si="430"/>
        <v>7.4888843822464732E-2</v>
      </c>
      <c r="U1024">
        <f t="shared" si="431"/>
        <v>20.288516887290307</v>
      </c>
      <c r="V1024">
        <f t="shared" si="432"/>
        <v>-0.37766890149561627</v>
      </c>
      <c r="W1024">
        <f t="shared" si="433"/>
        <v>0</v>
      </c>
      <c r="X1024">
        <f t="shared" si="434"/>
        <v>1.0059007185241196</v>
      </c>
      <c r="Y1024">
        <f t="shared" si="435"/>
        <v>0.60189119645854727</v>
      </c>
      <c r="Z1024">
        <f t="shared" si="436"/>
        <v>79.508416369682394</v>
      </c>
      <c r="AA1024">
        <f t="shared" si="437"/>
        <v>1.1547005383792515</v>
      </c>
      <c r="AB1024">
        <f t="shared" si="438"/>
        <v>0</v>
      </c>
      <c r="AC1024">
        <f t="shared" si="439"/>
        <v>1</v>
      </c>
      <c r="AD1024">
        <f t="shared" si="440"/>
        <v>1.0280615590059241</v>
      </c>
      <c r="AE1024">
        <f t="shared" si="441"/>
        <v>109471407.47001469</v>
      </c>
      <c r="AF1024">
        <f t="shared" si="442"/>
        <v>19753858593.232761</v>
      </c>
      <c r="AG1024">
        <f t="shared" si="443"/>
        <v>1.0027670583780373</v>
      </c>
      <c r="AH1024">
        <v>24</v>
      </c>
      <c r="AI1024">
        <v>0.67944000000000004</v>
      </c>
      <c r="AJ1024">
        <f t="shared" si="444"/>
        <v>2271.5007913398513</v>
      </c>
      <c r="AK1024">
        <f t="shared" si="445"/>
        <v>64.306187402831185</v>
      </c>
      <c r="AL1024">
        <f t="shared" si="446"/>
        <v>0</v>
      </c>
      <c r="AM1024">
        <f t="shared" si="447"/>
        <v>0</v>
      </c>
      <c r="AN1024">
        <f>AM1024/((60/'Field readings'!D1025)*24)</f>
        <v>0</v>
      </c>
      <c r="AO1024">
        <f>SUM($AN$4:AN1024)</f>
        <v>8879.4934323158614</v>
      </c>
    </row>
    <row r="1025" spans="1:41">
      <c r="A1025" s="2">
        <f>'Field readings'!A1026</f>
        <v>44139</v>
      </c>
      <c r="B1025" s="3">
        <f>'Field readings'!B1026</f>
        <v>11.2604166666602</v>
      </c>
      <c r="C1025">
        <f>'Field readings'!D1026</f>
        <v>15</v>
      </c>
      <c r="D1025">
        <f>'Field readings'!K1026</f>
        <v>32</v>
      </c>
      <c r="E1025">
        <f>'Field readings'!J1026+14.6973</f>
        <v>14.6973</v>
      </c>
      <c r="F1025">
        <f>'Field readings'!L1026</f>
        <v>0</v>
      </c>
      <c r="G1025">
        <f>'Field readings'!I1026</f>
        <v>0.625</v>
      </c>
      <c r="H1025">
        <f>'Field readings'!N1026</f>
        <v>1.9390000000000001</v>
      </c>
      <c r="I1025">
        <f>'Field readings'!M1026</f>
        <v>0.75</v>
      </c>
      <c r="J1025">
        <f t="shared" si="420"/>
        <v>0</v>
      </c>
      <c r="K1025">
        <f t="shared" si="421"/>
        <v>0.32233109850438368</v>
      </c>
      <c r="L1025">
        <f t="shared" si="422"/>
        <v>0.6029101083032492</v>
      </c>
      <c r="M1025">
        <f t="shared" si="423"/>
        <v>4.5184153827834079E-3</v>
      </c>
      <c r="N1025">
        <f t="shared" si="424"/>
        <v>0.62540611411789182</v>
      </c>
      <c r="O1025">
        <f t="shared" si="425"/>
        <v>0.62540611411789182</v>
      </c>
      <c r="P1025">
        <f t="shared" si="426"/>
        <v>5.5337802991232699E-3</v>
      </c>
      <c r="Q1025">
        <f t="shared" si="427"/>
        <v>2.2780055729952603E-6</v>
      </c>
      <c r="R1025">
        <f t="shared" si="428"/>
        <v>2.6534811758638477E-2</v>
      </c>
      <c r="S1025">
        <f t="shared" si="429"/>
        <v>0.17766890149561632</v>
      </c>
      <c r="T1025">
        <f t="shared" si="430"/>
        <v>7.4888843822464732E-2</v>
      </c>
      <c r="U1025">
        <f t="shared" si="431"/>
        <v>20.288516887290307</v>
      </c>
      <c r="V1025">
        <f t="shared" si="432"/>
        <v>-0.37766890149561627</v>
      </c>
      <c r="W1025">
        <f t="shared" si="433"/>
        <v>0</v>
      </c>
      <c r="X1025">
        <f t="shared" si="434"/>
        <v>1.0059007185241196</v>
      </c>
      <c r="Y1025">
        <f t="shared" si="435"/>
        <v>0.60189119645854727</v>
      </c>
      <c r="Z1025">
        <f t="shared" si="436"/>
        <v>79.508416369682394</v>
      </c>
      <c r="AA1025">
        <f t="shared" si="437"/>
        <v>1.1547005383792515</v>
      </c>
      <c r="AB1025">
        <f t="shared" si="438"/>
        <v>0</v>
      </c>
      <c r="AC1025">
        <f t="shared" si="439"/>
        <v>1</v>
      </c>
      <c r="AD1025">
        <f t="shared" si="440"/>
        <v>1.0280615590059241</v>
      </c>
      <c r="AE1025">
        <f t="shared" si="441"/>
        <v>109471407.47001469</v>
      </c>
      <c r="AF1025">
        <f t="shared" si="442"/>
        <v>19753858593.232761</v>
      </c>
      <c r="AG1025">
        <f t="shared" si="443"/>
        <v>1.0027670583780373</v>
      </c>
      <c r="AH1025">
        <v>24</v>
      </c>
      <c r="AI1025">
        <v>0.67944000000000004</v>
      </c>
      <c r="AJ1025">
        <f t="shared" si="444"/>
        <v>2271.5007913398513</v>
      </c>
      <c r="AK1025">
        <f t="shared" si="445"/>
        <v>64.306187402831185</v>
      </c>
      <c r="AL1025">
        <f t="shared" si="446"/>
        <v>0</v>
      </c>
      <c r="AM1025">
        <f t="shared" si="447"/>
        <v>0</v>
      </c>
      <c r="AN1025">
        <f>AM1025/((60/'Field readings'!D1026)*24)</f>
        <v>0</v>
      </c>
      <c r="AO1025">
        <f>SUM($AN$4:AN1025)</f>
        <v>8879.4934323158614</v>
      </c>
    </row>
    <row r="1026" spans="1:41">
      <c r="A1026" s="2">
        <f>'Field readings'!A1027</f>
        <v>44139</v>
      </c>
      <c r="B1026" s="3">
        <f>'Field readings'!B1027</f>
        <v>11.2708333333269</v>
      </c>
      <c r="C1026">
        <f>'Field readings'!D1027</f>
        <v>15</v>
      </c>
      <c r="D1026">
        <f>'Field readings'!K1027</f>
        <v>32</v>
      </c>
      <c r="E1026">
        <f>'Field readings'!J1027+14.6973</f>
        <v>14.6973</v>
      </c>
      <c r="F1026">
        <f>'Field readings'!L1027</f>
        <v>0</v>
      </c>
      <c r="G1026">
        <f>'Field readings'!I1027</f>
        <v>0.625</v>
      </c>
      <c r="H1026">
        <f>'Field readings'!N1027</f>
        <v>1.9390000000000001</v>
      </c>
      <c r="I1026">
        <f>'Field readings'!M1027</f>
        <v>0.75</v>
      </c>
      <c r="J1026">
        <f t="shared" si="420"/>
        <v>0</v>
      </c>
      <c r="K1026">
        <f t="shared" si="421"/>
        <v>0.32233109850438368</v>
      </c>
      <c r="L1026">
        <f t="shared" si="422"/>
        <v>0.6029101083032492</v>
      </c>
      <c r="M1026">
        <f t="shared" si="423"/>
        <v>4.5184153827834079E-3</v>
      </c>
      <c r="N1026">
        <f t="shared" si="424"/>
        <v>0.62540611411789182</v>
      </c>
      <c r="O1026">
        <f t="shared" si="425"/>
        <v>0.62540611411789182</v>
      </c>
      <c r="P1026">
        <f t="shared" si="426"/>
        <v>5.5337802991232699E-3</v>
      </c>
      <c r="Q1026">
        <f t="shared" si="427"/>
        <v>2.2780055729952603E-6</v>
      </c>
      <c r="R1026">
        <f t="shared" si="428"/>
        <v>2.6534811758638477E-2</v>
      </c>
      <c r="S1026">
        <f t="shared" si="429"/>
        <v>0.17766890149561632</v>
      </c>
      <c r="T1026">
        <f t="shared" si="430"/>
        <v>7.4888843822464732E-2</v>
      </c>
      <c r="U1026">
        <f t="shared" si="431"/>
        <v>20.288516887290307</v>
      </c>
      <c r="V1026">
        <f t="shared" si="432"/>
        <v>-0.37766890149561627</v>
      </c>
      <c r="W1026">
        <f t="shared" si="433"/>
        <v>0</v>
      </c>
      <c r="X1026">
        <f t="shared" si="434"/>
        <v>1.0059007185241196</v>
      </c>
      <c r="Y1026">
        <f t="shared" si="435"/>
        <v>0.60189119645854727</v>
      </c>
      <c r="Z1026">
        <f t="shared" si="436"/>
        <v>79.508416369682394</v>
      </c>
      <c r="AA1026">
        <f t="shared" si="437"/>
        <v>1.1547005383792515</v>
      </c>
      <c r="AB1026">
        <f t="shared" si="438"/>
        <v>0</v>
      </c>
      <c r="AC1026">
        <f t="shared" si="439"/>
        <v>1</v>
      </c>
      <c r="AD1026">
        <f t="shared" si="440"/>
        <v>1.0280615590059241</v>
      </c>
      <c r="AE1026">
        <f t="shared" si="441"/>
        <v>109471407.47001469</v>
      </c>
      <c r="AF1026">
        <f t="shared" si="442"/>
        <v>19753858593.232761</v>
      </c>
      <c r="AG1026">
        <f t="shared" si="443"/>
        <v>1.0027670583780373</v>
      </c>
      <c r="AH1026">
        <v>24</v>
      </c>
      <c r="AI1026">
        <v>0.67944000000000004</v>
      </c>
      <c r="AJ1026">
        <f t="shared" si="444"/>
        <v>2271.5007913398513</v>
      </c>
      <c r="AK1026">
        <f t="shared" si="445"/>
        <v>64.306187402831185</v>
      </c>
      <c r="AL1026">
        <f t="shared" si="446"/>
        <v>0</v>
      </c>
      <c r="AM1026">
        <f t="shared" si="447"/>
        <v>0</v>
      </c>
      <c r="AN1026">
        <f>AM1026/((60/'Field readings'!D1027)*24)</f>
        <v>0</v>
      </c>
      <c r="AO1026">
        <f>SUM($AN$4:AN1026)</f>
        <v>8879.4934323158614</v>
      </c>
    </row>
    <row r="1027" spans="1:41">
      <c r="A1027" s="2">
        <f>'Field readings'!A1028</f>
        <v>44139</v>
      </c>
      <c r="B1027" s="3">
        <f>'Field readings'!B1028</f>
        <v>11.2812499999935</v>
      </c>
      <c r="C1027">
        <f>'Field readings'!D1028</f>
        <v>15</v>
      </c>
      <c r="D1027">
        <f>'Field readings'!K1028</f>
        <v>32</v>
      </c>
      <c r="E1027">
        <f>'Field readings'!J1028+14.6973</f>
        <v>14.6973</v>
      </c>
      <c r="F1027">
        <f>'Field readings'!L1028</f>
        <v>0</v>
      </c>
      <c r="G1027">
        <f>'Field readings'!I1028</f>
        <v>0.625</v>
      </c>
      <c r="H1027">
        <f>'Field readings'!N1028</f>
        <v>1.9390000000000001</v>
      </c>
      <c r="I1027">
        <f>'Field readings'!M1028</f>
        <v>0.75</v>
      </c>
      <c r="J1027">
        <f t="shared" si="420"/>
        <v>0</v>
      </c>
      <c r="K1027">
        <f t="shared" si="421"/>
        <v>0.32233109850438368</v>
      </c>
      <c r="L1027">
        <f t="shared" si="422"/>
        <v>0.6029101083032492</v>
      </c>
      <c r="M1027">
        <f t="shared" si="423"/>
        <v>4.5184153827834079E-3</v>
      </c>
      <c r="N1027">
        <f t="shared" si="424"/>
        <v>0.62540611411789182</v>
      </c>
      <c r="O1027">
        <f t="shared" si="425"/>
        <v>0.62540611411789182</v>
      </c>
      <c r="P1027">
        <f t="shared" si="426"/>
        <v>5.5337802991232699E-3</v>
      </c>
      <c r="Q1027">
        <f t="shared" si="427"/>
        <v>2.2780055729952603E-6</v>
      </c>
      <c r="R1027">
        <f t="shared" si="428"/>
        <v>2.6534811758638477E-2</v>
      </c>
      <c r="S1027">
        <f t="shared" si="429"/>
        <v>0.17766890149561632</v>
      </c>
      <c r="T1027">
        <f t="shared" si="430"/>
        <v>7.4888843822464732E-2</v>
      </c>
      <c r="U1027">
        <f t="shared" si="431"/>
        <v>20.288516887290307</v>
      </c>
      <c r="V1027">
        <f t="shared" si="432"/>
        <v>-0.37766890149561627</v>
      </c>
      <c r="W1027">
        <f t="shared" si="433"/>
        <v>0</v>
      </c>
      <c r="X1027">
        <f t="shared" si="434"/>
        <v>1.0059007185241196</v>
      </c>
      <c r="Y1027">
        <f t="shared" si="435"/>
        <v>0.60189119645854727</v>
      </c>
      <c r="Z1027">
        <f t="shared" si="436"/>
        <v>79.508416369682394</v>
      </c>
      <c r="AA1027">
        <f t="shared" si="437"/>
        <v>1.1547005383792515</v>
      </c>
      <c r="AB1027">
        <f t="shared" si="438"/>
        <v>0</v>
      </c>
      <c r="AC1027">
        <f t="shared" si="439"/>
        <v>1</v>
      </c>
      <c r="AD1027">
        <f t="shared" si="440"/>
        <v>1.0280615590059241</v>
      </c>
      <c r="AE1027">
        <f t="shared" si="441"/>
        <v>109471407.47001469</v>
      </c>
      <c r="AF1027">
        <f t="shared" si="442"/>
        <v>19753858593.232761</v>
      </c>
      <c r="AG1027">
        <f t="shared" si="443"/>
        <v>1.0027670583780373</v>
      </c>
      <c r="AH1027">
        <v>24</v>
      </c>
      <c r="AI1027">
        <v>0.67944000000000004</v>
      </c>
      <c r="AJ1027">
        <f t="shared" si="444"/>
        <v>2271.5007913398513</v>
      </c>
      <c r="AK1027">
        <f t="shared" si="445"/>
        <v>64.306187402831185</v>
      </c>
      <c r="AL1027">
        <f t="shared" si="446"/>
        <v>0</v>
      </c>
      <c r="AM1027">
        <f t="shared" si="447"/>
        <v>0</v>
      </c>
      <c r="AN1027">
        <f>AM1027/((60/'Field readings'!D1028)*24)</f>
        <v>0</v>
      </c>
      <c r="AO1027">
        <f>SUM($AN$4:AN1027)</f>
        <v>8879.4934323158614</v>
      </c>
    </row>
    <row r="1028" spans="1:41">
      <c r="A1028" s="2">
        <f>'Field readings'!A1029</f>
        <v>44139</v>
      </c>
      <c r="B1028" s="3">
        <f>'Field readings'!B1029</f>
        <v>11.2916666666602</v>
      </c>
      <c r="C1028">
        <f>'Field readings'!D1029</f>
        <v>15</v>
      </c>
      <c r="D1028">
        <f>'Field readings'!K1029</f>
        <v>32</v>
      </c>
      <c r="E1028">
        <f>'Field readings'!J1029+14.6973</f>
        <v>14.6973</v>
      </c>
      <c r="F1028">
        <f>'Field readings'!L1029</f>
        <v>0</v>
      </c>
      <c r="G1028">
        <f>'Field readings'!I1029</f>
        <v>0.625</v>
      </c>
      <c r="H1028">
        <f>'Field readings'!N1029</f>
        <v>1.9390000000000001</v>
      </c>
      <c r="I1028">
        <f>'Field readings'!M1029</f>
        <v>0.75</v>
      </c>
      <c r="J1028">
        <f t="shared" si="420"/>
        <v>0</v>
      </c>
      <c r="K1028">
        <f t="shared" si="421"/>
        <v>0.32233109850438368</v>
      </c>
      <c r="L1028">
        <f t="shared" si="422"/>
        <v>0.6029101083032492</v>
      </c>
      <c r="M1028">
        <f t="shared" si="423"/>
        <v>4.5184153827834079E-3</v>
      </c>
      <c r="N1028">
        <f t="shared" si="424"/>
        <v>0.62540611411789182</v>
      </c>
      <c r="O1028">
        <f t="shared" si="425"/>
        <v>0.62540611411789182</v>
      </c>
      <c r="P1028">
        <f t="shared" si="426"/>
        <v>5.5337802991232699E-3</v>
      </c>
      <c r="Q1028">
        <f t="shared" si="427"/>
        <v>2.2780055729952603E-6</v>
      </c>
      <c r="R1028">
        <f t="shared" si="428"/>
        <v>2.6534811758638477E-2</v>
      </c>
      <c r="S1028">
        <f t="shared" si="429"/>
        <v>0.17766890149561632</v>
      </c>
      <c r="T1028">
        <f t="shared" si="430"/>
        <v>7.4888843822464732E-2</v>
      </c>
      <c r="U1028">
        <f t="shared" si="431"/>
        <v>20.288516887290307</v>
      </c>
      <c r="V1028">
        <f t="shared" si="432"/>
        <v>-0.37766890149561627</v>
      </c>
      <c r="W1028">
        <f t="shared" si="433"/>
        <v>0</v>
      </c>
      <c r="X1028">
        <f t="shared" si="434"/>
        <v>1.0059007185241196</v>
      </c>
      <c r="Y1028">
        <f t="shared" si="435"/>
        <v>0.60189119645854727</v>
      </c>
      <c r="Z1028">
        <f t="shared" si="436"/>
        <v>79.508416369682394</v>
      </c>
      <c r="AA1028">
        <f t="shared" si="437"/>
        <v>1.1547005383792515</v>
      </c>
      <c r="AB1028">
        <f t="shared" si="438"/>
        <v>0</v>
      </c>
      <c r="AC1028">
        <f t="shared" si="439"/>
        <v>1</v>
      </c>
      <c r="AD1028">
        <f t="shared" si="440"/>
        <v>1.0280615590059241</v>
      </c>
      <c r="AE1028">
        <f t="shared" si="441"/>
        <v>109471407.47001469</v>
      </c>
      <c r="AF1028">
        <f t="shared" si="442"/>
        <v>19753858593.232761</v>
      </c>
      <c r="AG1028">
        <f t="shared" si="443"/>
        <v>1.0027670583780373</v>
      </c>
      <c r="AH1028">
        <v>24</v>
      </c>
      <c r="AI1028">
        <v>0.67944000000000004</v>
      </c>
      <c r="AJ1028">
        <f t="shared" si="444"/>
        <v>2271.5007913398513</v>
      </c>
      <c r="AK1028">
        <f t="shared" si="445"/>
        <v>64.306187402831185</v>
      </c>
      <c r="AL1028">
        <f t="shared" si="446"/>
        <v>0</v>
      </c>
      <c r="AM1028">
        <f t="shared" si="447"/>
        <v>0</v>
      </c>
      <c r="AN1028">
        <f>AM1028/((60/'Field readings'!D1029)*24)</f>
        <v>0</v>
      </c>
      <c r="AO1028">
        <f>SUM($AN$4:AN1028)</f>
        <v>8879.4934323158614</v>
      </c>
    </row>
    <row r="1029" spans="1:41">
      <c r="A1029" s="2">
        <f>'Field readings'!A1030</f>
        <v>44139</v>
      </c>
      <c r="B1029" s="3">
        <f>'Field readings'!B1030</f>
        <v>11.3020833333268</v>
      </c>
      <c r="C1029">
        <f>'Field readings'!D1030</f>
        <v>15</v>
      </c>
      <c r="D1029">
        <f>'Field readings'!K1030</f>
        <v>32</v>
      </c>
      <c r="E1029">
        <f>'Field readings'!J1030+14.6973</f>
        <v>14.6973</v>
      </c>
      <c r="F1029">
        <f>'Field readings'!L1030</f>
        <v>0</v>
      </c>
      <c r="G1029">
        <f>'Field readings'!I1030</f>
        <v>0.625</v>
      </c>
      <c r="H1029">
        <f>'Field readings'!N1030</f>
        <v>1.9390000000000001</v>
      </c>
      <c r="I1029">
        <f>'Field readings'!M1030</f>
        <v>0.75</v>
      </c>
      <c r="J1029">
        <f t="shared" ref="J1029:J1092" si="448">SQRT(E1029*F1029)</f>
        <v>0</v>
      </c>
      <c r="K1029">
        <f t="shared" ref="K1029:K1092" si="449">G1029/H1029</f>
        <v>0.32233109850438368</v>
      </c>
      <c r="L1029">
        <f t="shared" ref="L1029:L1092" si="450">(0.5993+(0.007/H1029))</f>
        <v>0.6029101083032492</v>
      </c>
      <c r="M1029">
        <f t="shared" ref="M1029:M1092" si="451">(0.364+(0.076/SQRT(H1029)))*K1029^4</f>
        <v>4.5184153827834079E-3</v>
      </c>
      <c r="N1029">
        <f t="shared" ref="N1029:N1092" si="452">(0.4*(1.6-(1/(H1029^5))))</f>
        <v>0.62540611411789182</v>
      </c>
      <c r="O1029">
        <f t="shared" ref="O1029:O1092" si="453">IF(N1029&lt;0,0,N1029)</f>
        <v>0.62540611411789182</v>
      </c>
      <c r="P1029">
        <f t="shared" ref="P1029:P1092" si="454">(0.07+(0.5/H1029)-K1029)</f>
        <v>5.5337802991232699E-3</v>
      </c>
      <c r="Q1029">
        <f t="shared" si="427"/>
        <v>2.2780055729952603E-6</v>
      </c>
      <c r="R1029">
        <f t="shared" si="428"/>
        <v>2.6534811758638477E-2</v>
      </c>
      <c r="S1029">
        <f t="shared" si="429"/>
        <v>0.17766890149561632</v>
      </c>
      <c r="T1029">
        <f t="shared" si="430"/>
        <v>7.4888843822464732E-2</v>
      </c>
      <c r="U1029">
        <f t="shared" si="431"/>
        <v>20.288516887290307</v>
      </c>
      <c r="V1029">
        <f t="shared" si="432"/>
        <v>-0.37766890149561627</v>
      </c>
      <c r="W1029">
        <f t="shared" si="433"/>
        <v>0</v>
      </c>
      <c r="X1029">
        <f t="shared" si="434"/>
        <v>1.0059007185241196</v>
      </c>
      <c r="Y1029">
        <f t="shared" si="435"/>
        <v>0.60189119645854727</v>
      </c>
      <c r="Z1029">
        <f t="shared" si="436"/>
        <v>79.508416369682394</v>
      </c>
      <c r="AA1029">
        <f t="shared" si="437"/>
        <v>1.1547005383792515</v>
      </c>
      <c r="AB1029">
        <f t="shared" si="438"/>
        <v>0</v>
      </c>
      <c r="AC1029">
        <f t="shared" si="439"/>
        <v>1</v>
      </c>
      <c r="AD1029">
        <f t="shared" si="440"/>
        <v>1.0280615590059241</v>
      </c>
      <c r="AE1029">
        <f t="shared" si="441"/>
        <v>109471407.47001469</v>
      </c>
      <c r="AF1029">
        <f t="shared" si="442"/>
        <v>19753858593.232761</v>
      </c>
      <c r="AG1029">
        <f t="shared" si="443"/>
        <v>1.0027670583780373</v>
      </c>
      <c r="AH1029">
        <v>24</v>
      </c>
      <c r="AI1029">
        <v>0.67944000000000004</v>
      </c>
      <c r="AJ1029">
        <f t="shared" si="444"/>
        <v>2271.5007913398513</v>
      </c>
      <c r="AK1029">
        <f t="shared" si="445"/>
        <v>64.306187402831185</v>
      </c>
      <c r="AL1029">
        <f t="shared" si="446"/>
        <v>0</v>
      </c>
      <c r="AM1029">
        <f t="shared" si="447"/>
        <v>0</v>
      </c>
      <c r="AN1029">
        <f>AM1029/((60/'Field readings'!D1030)*24)</f>
        <v>0</v>
      </c>
      <c r="AO1029">
        <f>SUM($AN$4:AN1029)</f>
        <v>8879.4934323158614</v>
      </c>
    </row>
    <row r="1030" spans="1:41">
      <c r="A1030" s="2">
        <f>'Field readings'!A1031</f>
        <v>44139</v>
      </c>
      <c r="B1030" s="3">
        <f>'Field readings'!B1031</f>
        <v>11.3124999999935</v>
      </c>
      <c r="C1030">
        <f>'Field readings'!D1031</f>
        <v>15</v>
      </c>
      <c r="D1030">
        <f>'Field readings'!K1031</f>
        <v>32</v>
      </c>
      <c r="E1030">
        <f>'Field readings'!J1031+14.6973</f>
        <v>14.6973</v>
      </c>
      <c r="F1030">
        <f>'Field readings'!L1031</f>
        <v>0</v>
      </c>
      <c r="G1030">
        <f>'Field readings'!I1031</f>
        <v>0.625</v>
      </c>
      <c r="H1030">
        <f>'Field readings'!N1031</f>
        <v>1.9390000000000001</v>
      </c>
      <c r="I1030">
        <f>'Field readings'!M1031</f>
        <v>0.75</v>
      </c>
      <c r="J1030">
        <f t="shared" si="448"/>
        <v>0</v>
      </c>
      <c r="K1030">
        <f t="shared" si="449"/>
        <v>0.32233109850438368</v>
      </c>
      <c r="L1030">
        <f t="shared" si="450"/>
        <v>0.6029101083032492</v>
      </c>
      <c r="M1030">
        <f t="shared" si="451"/>
        <v>4.5184153827834079E-3</v>
      </c>
      <c r="N1030">
        <f t="shared" si="452"/>
        <v>0.62540611411789182</v>
      </c>
      <c r="O1030">
        <f t="shared" si="453"/>
        <v>0.62540611411789182</v>
      </c>
      <c r="P1030">
        <f t="shared" si="454"/>
        <v>5.5337802991232699E-3</v>
      </c>
      <c r="Q1030">
        <f t="shared" ref="Q1030:Q1093" si="455">IF(P1030&lt;0,0,P1030^2.5)</f>
        <v>2.2780055729952603E-6</v>
      </c>
      <c r="R1030">
        <f t="shared" ref="R1030:R1093" si="456">(0.009+(0.034/H1030))</f>
        <v>2.6534811758638477E-2</v>
      </c>
      <c r="S1030">
        <f t="shared" ref="S1030:S1093" si="457">0.5-K1030</f>
        <v>0.17766890149561632</v>
      </c>
      <c r="T1030">
        <f t="shared" ref="T1030:T1093" si="458">IF(S1030&lt;0,0,S1030^1.5)</f>
        <v>7.4888843822464732E-2</v>
      </c>
      <c r="U1030">
        <f t="shared" ref="U1030:U1093" si="459">(65/H1030^2)+3</f>
        <v>20.288516887290307</v>
      </c>
      <c r="V1030">
        <f t="shared" ref="V1030:V1093" si="460">K1030-0.7</f>
        <v>-0.37766890149561627</v>
      </c>
      <c r="W1030">
        <f t="shared" ref="W1030:W1093" si="461">IF(V1030&lt;0,0,V1030^2.5)</f>
        <v>0</v>
      </c>
      <c r="X1030">
        <f t="shared" ref="X1030:X1093" si="462">(1+0.000015*(830-5000*K1030+9000*(K1030)^2-4200*(K1030)^3+530/SQRT(H1030)))</f>
        <v>1.0059007185241196</v>
      </c>
      <c r="Y1030">
        <f t="shared" ref="Y1030:Y1093" si="463">(L1030+M1030+O1030*Q1030-R1030*T1030+U1030*W1030)/X1030</f>
        <v>0.60189119645854727</v>
      </c>
      <c r="Z1030">
        <f t="shared" ref="Z1030:Z1093" si="464">338.17*Y1030*G1030^2</f>
        <v>79.508416369682394</v>
      </c>
      <c r="AA1030">
        <f t="shared" ref="AA1030:AA1093" si="465">SQRT(1/I1030)</f>
        <v>1.1547005383792515</v>
      </c>
      <c r="AB1030">
        <f t="shared" ref="AB1030:AB1093" si="466">F1030/(27.7*E1030)</f>
        <v>0</v>
      </c>
      <c r="AC1030">
        <f t="shared" ref="AC1030:AC1093" si="467">SQRT((1+AB1030)-(0.41+(0.35*K1030^4))*AB1030/(1.3*(SQRT(1+AB1030))))</f>
        <v>1</v>
      </c>
      <c r="AD1030">
        <f t="shared" ref="AD1030:AD1093" si="468">SQRT(520/(460+D1030))</f>
        <v>1.0280615590059241</v>
      </c>
      <c r="AE1030">
        <f t="shared" ref="AE1030:AE1093" si="469">E1030*344400*(10^(1.78*I1030))</f>
        <v>109471407.47001469</v>
      </c>
      <c r="AF1030">
        <f t="shared" ref="AF1030:AF1093" si="470">(D1030+459.67)^3.825</f>
        <v>19753858593.232761</v>
      </c>
      <c r="AG1030">
        <f t="shared" ref="AG1030:AG1093" si="471">SQRT(1+(AE1030/AF1030))</f>
        <v>1.0027670583780373</v>
      </c>
      <c r="AH1030">
        <v>24</v>
      </c>
      <c r="AI1030">
        <v>0.67944000000000004</v>
      </c>
      <c r="AJ1030">
        <f t="shared" ref="AJ1030:AJ1093" si="472">AH1030*AG1030*AD1030*AC1030*AA1030*Z1030</f>
        <v>2271.5007913398513</v>
      </c>
      <c r="AK1030">
        <f t="shared" ref="AK1030:AK1093" si="473">AI1030*AG1030*AD1030*AC1030*AA1030*Z1030</f>
        <v>64.306187402831185</v>
      </c>
      <c r="AL1030">
        <f t="shared" ref="AL1030:AL1093" si="474">(J1030*AJ1030)/1000</f>
        <v>0</v>
      </c>
      <c r="AM1030">
        <f t="shared" ref="AM1030:AM1093" si="475">(J1030*AK1030)</f>
        <v>0</v>
      </c>
      <c r="AN1030">
        <f>AM1030/((60/'Field readings'!D1031)*24)</f>
        <v>0</v>
      </c>
      <c r="AO1030">
        <f>SUM($AN$4:AN1030)</f>
        <v>8879.4934323158614</v>
      </c>
    </row>
    <row r="1031" spans="1:41">
      <c r="A1031" s="2">
        <f>'Field readings'!A1032</f>
        <v>44139</v>
      </c>
      <c r="B1031" s="3">
        <f>'Field readings'!B1032</f>
        <v>11.3229166666602</v>
      </c>
      <c r="C1031">
        <f>'Field readings'!D1032</f>
        <v>15</v>
      </c>
      <c r="D1031">
        <f>'Field readings'!K1032</f>
        <v>32</v>
      </c>
      <c r="E1031">
        <f>'Field readings'!J1032+14.6973</f>
        <v>14.6973</v>
      </c>
      <c r="F1031">
        <f>'Field readings'!L1032</f>
        <v>0</v>
      </c>
      <c r="G1031">
        <f>'Field readings'!I1032</f>
        <v>0.625</v>
      </c>
      <c r="H1031">
        <f>'Field readings'!N1032</f>
        <v>1.9390000000000001</v>
      </c>
      <c r="I1031">
        <f>'Field readings'!M1032</f>
        <v>0.75</v>
      </c>
      <c r="J1031">
        <f t="shared" si="448"/>
        <v>0</v>
      </c>
      <c r="K1031">
        <f t="shared" si="449"/>
        <v>0.32233109850438368</v>
      </c>
      <c r="L1031">
        <f t="shared" si="450"/>
        <v>0.6029101083032492</v>
      </c>
      <c r="M1031">
        <f t="shared" si="451"/>
        <v>4.5184153827834079E-3</v>
      </c>
      <c r="N1031">
        <f t="shared" si="452"/>
        <v>0.62540611411789182</v>
      </c>
      <c r="O1031">
        <f t="shared" si="453"/>
        <v>0.62540611411789182</v>
      </c>
      <c r="P1031">
        <f t="shared" si="454"/>
        <v>5.5337802991232699E-3</v>
      </c>
      <c r="Q1031">
        <f t="shared" si="455"/>
        <v>2.2780055729952603E-6</v>
      </c>
      <c r="R1031">
        <f t="shared" si="456"/>
        <v>2.6534811758638477E-2</v>
      </c>
      <c r="S1031">
        <f t="shared" si="457"/>
        <v>0.17766890149561632</v>
      </c>
      <c r="T1031">
        <f t="shared" si="458"/>
        <v>7.4888843822464732E-2</v>
      </c>
      <c r="U1031">
        <f t="shared" si="459"/>
        <v>20.288516887290307</v>
      </c>
      <c r="V1031">
        <f t="shared" si="460"/>
        <v>-0.37766890149561627</v>
      </c>
      <c r="W1031">
        <f t="shared" si="461"/>
        <v>0</v>
      </c>
      <c r="X1031">
        <f t="shared" si="462"/>
        <v>1.0059007185241196</v>
      </c>
      <c r="Y1031">
        <f t="shared" si="463"/>
        <v>0.60189119645854727</v>
      </c>
      <c r="Z1031">
        <f t="shared" si="464"/>
        <v>79.508416369682394</v>
      </c>
      <c r="AA1031">
        <f t="shared" si="465"/>
        <v>1.1547005383792515</v>
      </c>
      <c r="AB1031">
        <f t="shared" si="466"/>
        <v>0</v>
      </c>
      <c r="AC1031">
        <f t="shared" si="467"/>
        <v>1</v>
      </c>
      <c r="AD1031">
        <f t="shared" si="468"/>
        <v>1.0280615590059241</v>
      </c>
      <c r="AE1031">
        <f t="shared" si="469"/>
        <v>109471407.47001469</v>
      </c>
      <c r="AF1031">
        <f t="shared" si="470"/>
        <v>19753858593.232761</v>
      </c>
      <c r="AG1031">
        <f t="shared" si="471"/>
        <v>1.0027670583780373</v>
      </c>
      <c r="AH1031">
        <v>24</v>
      </c>
      <c r="AI1031">
        <v>0.67944000000000004</v>
      </c>
      <c r="AJ1031">
        <f t="shared" si="472"/>
        <v>2271.5007913398513</v>
      </c>
      <c r="AK1031">
        <f t="shared" si="473"/>
        <v>64.306187402831185</v>
      </c>
      <c r="AL1031">
        <f t="shared" si="474"/>
        <v>0</v>
      </c>
      <c r="AM1031">
        <f t="shared" si="475"/>
        <v>0</v>
      </c>
      <c r="AN1031">
        <f>AM1031/((60/'Field readings'!D1032)*24)</f>
        <v>0</v>
      </c>
      <c r="AO1031">
        <f>SUM($AN$4:AN1031)</f>
        <v>8879.4934323158614</v>
      </c>
    </row>
    <row r="1032" spans="1:41">
      <c r="A1032" s="2">
        <f>'Field readings'!A1033</f>
        <v>44139</v>
      </c>
      <c r="B1032" s="3">
        <f>'Field readings'!B1033</f>
        <v>11.3333333333268</v>
      </c>
      <c r="C1032">
        <f>'Field readings'!D1033</f>
        <v>15</v>
      </c>
      <c r="D1032">
        <f>'Field readings'!K1033</f>
        <v>32</v>
      </c>
      <c r="E1032">
        <f>'Field readings'!J1033+14.6973</f>
        <v>14.6973</v>
      </c>
      <c r="F1032">
        <f>'Field readings'!L1033</f>
        <v>0</v>
      </c>
      <c r="G1032">
        <f>'Field readings'!I1033</f>
        <v>0.625</v>
      </c>
      <c r="H1032">
        <f>'Field readings'!N1033</f>
        <v>1.9390000000000001</v>
      </c>
      <c r="I1032">
        <f>'Field readings'!M1033</f>
        <v>0.75</v>
      </c>
      <c r="J1032">
        <f t="shared" si="448"/>
        <v>0</v>
      </c>
      <c r="K1032">
        <f t="shared" si="449"/>
        <v>0.32233109850438368</v>
      </c>
      <c r="L1032">
        <f t="shared" si="450"/>
        <v>0.6029101083032492</v>
      </c>
      <c r="M1032">
        <f t="shared" si="451"/>
        <v>4.5184153827834079E-3</v>
      </c>
      <c r="N1032">
        <f t="shared" si="452"/>
        <v>0.62540611411789182</v>
      </c>
      <c r="O1032">
        <f t="shared" si="453"/>
        <v>0.62540611411789182</v>
      </c>
      <c r="P1032">
        <f t="shared" si="454"/>
        <v>5.5337802991232699E-3</v>
      </c>
      <c r="Q1032">
        <f t="shared" si="455"/>
        <v>2.2780055729952603E-6</v>
      </c>
      <c r="R1032">
        <f t="shared" si="456"/>
        <v>2.6534811758638477E-2</v>
      </c>
      <c r="S1032">
        <f t="shared" si="457"/>
        <v>0.17766890149561632</v>
      </c>
      <c r="T1032">
        <f t="shared" si="458"/>
        <v>7.4888843822464732E-2</v>
      </c>
      <c r="U1032">
        <f t="shared" si="459"/>
        <v>20.288516887290307</v>
      </c>
      <c r="V1032">
        <f t="shared" si="460"/>
        <v>-0.37766890149561627</v>
      </c>
      <c r="W1032">
        <f t="shared" si="461"/>
        <v>0</v>
      </c>
      <c r="X1032">
        <f t="shared" si="462"/>
        <v>1.0059007185241196</v>
      </c>
      <c r="Y1032">
        <f t="shared" si="463"/>
        <v>0.60189119645854727</v>
      </c>
      <c r="Z1032">
        <f t="shared" si="464"/>
        <v>79.508416369682394</v>
      </c>
      <c r="AA1032">
        <f t="shared" si="465"/>
        <v>1.1547005383792515</v>
      </c>
      <c r="AB1032">
        <f t="shared" si="466"/>
        <v>0</v>
      </c>
      <c r="AC1032">
        <f t="shared" si="467"/>
        <v>1</v>
      </c>
      <c r="AD1032">
        <f t="shared" si="468"/>
        <v>1.0280615590059241</v>
      </c>
      <c r="AE1032">
        <f t="shared" si="469"/>
        <v>109471407.47001469</v>
      </c>
      <c r="AF1032">
        <f t="shared" si="470"/>
        <v>19753858593.232761</v>
      </c>
      <c r="AG1032">
        <f t="shared" si="471"/>
        <v>1.0027670583780373</v>
      </c>
      <c r="AH1032">
        <v>24</v>
      </c>
      <c r="AI1032">
        <v>0.67944000000000004</v>
      </c>
      <c r="AJ1032">
        <f t="shared" si="472"/>
        <v>2271.5007913398513</v>
      </c>
      <c r="AK1032">
        <f t="shared" si="473"/>
        <v>64.306187402831185</v>
      </c>
      <c r="AL1032">
        <f t="shared" si="474"/>
        <v>0</v>
      </c>
      <c r="AM1032">
        <f t="shared" si="475"/>
        <v>0</v>
      </c>
      <c r="AN1032">
        <f>AM1032/((60/'Field readings'!D1033)*24)</f>
        <v>0</v>
      </c>
      <c r="AO1032">
        <f>SUM($AN$4:AN1032)</f>
        <v>8879.4934323158614</v>
      </c>
    </row>
    <row r="1033" spans="1:41">
      <c r="A1033" s="2">
        <f>'Field readings'!A1034</f>
        <v>44139</v>
      </c>
      <c r="B1033" s="3">
        <f>'Field readings'!B1034</f>
        <v>11.3437499999935</v>
      </c>
      <c r="C1033">
        <f>'Field readings'!D1034</f>
        <v>15</v>
      </c>
      <c r="D1033">
        <f>'Field readings'!K1034</f>
        <v>32</v>
      </c>
      <c r="E1033">
        <f>'Field readings'!J1034+14.6973</f>
        <v>14.6973</v>
      </c>
      <c r="F1033">
        <f>'Field readings'!L1034</f>
        <v>0</v>
      </c>
      <c r="G1033">
        <f>'Field readings'!I1034</f>
        <v>0.625</v>
      </c>
      <c r="H1033">
        <f>'Field readings'!N1034</f>
        <v>1.9390000000000001</v>
      </c>
      <c r="I1033">
        <f>'Field readings'!M1034</f>
        <v>0.75</v>
      </c>
      <c r="J1033">
        <f t="shared" si="448"/>
        <v>0</v>
      </c>
      <c r="K1033">
        <f t="shared" si="449"/>
        <v>0.32233109850438368</v>
      </c>
      <c r="L1033">
        <f t="shared" si="450"/>
        <v>0.6029101083032492</v>
      </c>
      <c r="M1033">
        <f t="shared" si="451"/>
        <v>4.5184153827834079E-3</v>
      </c>
      <c r="N1033">
        <f t="shared" si="452"/>
        <v>0.62540611411789182</v>
      </c>
      <c r="O1033">
        <f t="shared" si="453"/>
        <v>0.62540611411789182</v>
      </c>
      <c r="P1033">
        <f t="shared" si="454"/>
        <v>5.5337802991232699E-3</v>
      </c>
      <c r="Q1033">
        <f t="shared" si="455"/>
        <v>2.2780055729952603E-6</v>
      </c>
      <c r="R1033">
        <f t="shared" si="456"/>
        <v>2.6534811758638477E-2</v>
      </c>
      <c r="S1033">
        <f t="shared" si="457"/>
        <v>0.17766890149561632</v>
      </c>
      <c r="T1033">
        <f t="shared" si="458"/>
        <v>7.4888843822464732E-2</v>
      </c>
      <c r="U1033">
        <f t="shared" si="459"/>
        <v>20.288516887290307</v>
      </c>
      <c r="V1033">
        <f t="shared" si="460"/>
        <v>-0.37766890149561627</v>
      </c>
      <c r="W1033">
        <f t="shared" si="461"/>
        <v>0</v>
      </c>
      <c r="X1033">
        <f t="shared" si="462"/>
        <v>1.0059007185241196</v>
      </c>
      <c r="Y1033">
        <f t="shared" si="463"/>
        <v>0.60189119645854727</v>
      </c>
      <c r="Z1033">
        <f t="shared" si="464"/>
        <v>79.508416369682394</v>
      </c>
      <c r="AA1033">
        <f t="shared" si="465"/>
        <v>1.1547005383792515</v>
      </c>
      <c r="AB1033">
        <f t="shared" si="466"/>
        <v>0</v>
      </c>
      <c r="AC1033">
        <f t="shared" si="467"/>
        <v>1</v>
      </c>
      <c r="AD1033">
        <f t="shared" si="468"/>
        <v>1.0280615590059241</v>
      </c>
      <c r="AE1033">
        <f t="shared" si="469"/>
        <v>109471407.47001469</v>
      </c>
      <c r="AF1033">
        <f t="shared" si="470"/>
        <v>19753858593.232761</v>
      </c>
      <c r="AG1033">
        <f t="shared" si="471"/>
        <v>1.0027670583780373</v>
      </c>
      <c r="AH1033">
        <v>24</v>
      </c>
      <c r="AI1033">
        <v>0.67944000000000004</v>
      </c>
      <c r="AJ1033">
        <f t="shared" si="472"/>
        <v>2271.5007913398513</v>
      </c>
      <c r="AK1033">
        <f t="shared" si="473"/>
        <v>64.306187402831185</v>
      </c>
      <c r="AL1033">
        <f t="shared" si="474"/>
        <v>0</v>
      </c>
      <c r="AM1033">
        <f t="shared" si="475"/>
        <v>0</v>
      </c>
      <c r="AN1033">
        <f>AM1033/((60/'Field readings'!D1034)*24)</f>
        <v>0</v>
      </c>
      <c r="AO1033">
        <f>SUM($AN$4:AN1033)</f>
        <v>8879.4934323158614</v>
      </c>
    </row>
    <row r="1034" spans="1:41">
      <c r="A1034" s="2">
        <f>'Field readings'!A1035</f>
        <v>44139</v>
      </c>
      <c r="B1034" s="3">
        <f>'Field readings'!B1035</f>
        <v>11.354166666660101</v>
      </c>
      <c r="C1034">
        <f>'Field readings'!D1035</f>
        <v>15</v>
      </c>
      <c r="D1034">
        <f>'Field readings'!K1035</f>
        <v>32</v>
      </c>
      <c r="E1034">
        <f>'Field readings'!J1035+14.6973</f>
        <v>14.6973</v>
      </c>
      <c r="F1034">
        <f>'Field readings'!L1035</f>
        <v>0</v>
      </c>
      <c r="G1034">
        <f>'Field readings'!I1035</f>
        <v>0.625</v>
      </c>
      <c r="H1034">
        <f>'Field readings'!N1035</f>
        <v>1.9390000000000001</v>
      </c>
      <c r="I1034">
        <f>'Field readings'!M1035</f>
        <v>0.75</v>
      </c>
      <c r="J1034">
        <f t="shared" si="448"/>
        <v>0</v>
      </c>
      <c r="K1034">
        <f t="shared" si="449"/>
        <v>0.32233109850438368</v>
      </c>
      <c r="L1034">
        <f t="shared" si="450"/>
        <v>0.6029101083032492</v>
      </c>
      <c r="M1034">
        <f t="shared" si="451"/>
        <v>4.5184153827834079E-3</v>
      </c>
      <c r="N1034">
        <f t="shared" si="452"/>
        <v>0.62540611411789182</v>
      </c>
      <c r="O1034">
        <f t="shared" si="453"/>
        <v>0.62540611411789182</v>
      </c>
      <c r="P1034">
        <f t="shared" si="454"/>
        <v>5.5337802991232699E-3</v>
      </c>
      <c r="Q1034">
        <f t="shared" si="455"/>
        <v>2.2780055729952603E-6</v>
      </c>
      <c r="R1034">
        <f t="shared" si="456"/>
        <v>2.6534811758638477E-2</v>
      </c>
      <c r="S1034">
        <f t="shared" si="457"/>
        <v>0.17766890149561632</v>
      </c>
      <c r="T1034">
        <f t="shared" si="458"/>
        <v>7.4888843822464732E-2</v>
      </c>
      <c r="U1034">
        <f t="shared" si="459"/>
        <v>20.288516887290307</v>
      </c>
      <c r="V1034">
        <f t="shared" si="460"/>
        <v>-0.37766890149561627</v>
      </c>
      <c r="W1034">
        <f t="shared" si="461"/>
        <v>0</v>
      </c>
      <c r="X1034">
        <f t="shared" si="462"/>
        <v>1.0059007185241196</v>
      </c>
      <c r="Y1034">
        <f t="shared" si="463"/>
        <v>0.60189119645854727</v>
      </c>
      <c r="Z1034">
        <f t="shared" si="464"/>
        <v>79.508416369682394</v>
      </c>
      <c r="AA1034">
        <f t="shared" si="465"/>
        <v>1.1547005383792515</v>
      </c>
      <c r="AB1034">
        <f t="shared" si="466"/>
        <v>0</v>
      </c>
      <c r="AC1034">
        <f t="shared" si="467"/>
        <v>1</v>
      </c>
      <c r="AD1034">
        <f t="shared" si="468"/>
        <v>1.0280615590059241</v>
      </c>
      <c r="AE1034">
        <f t="shared" si="469"/>
        <v>109471407.47001469</v>
      </c>
      <c r="AF1034">
        <f t="shared" si="470"/>
        <v>19753858593.232761</v>
      </c>
      <c r="AG1034">
        <f t="shared" si="471"/>
        <v>1.0027670583780373</v>
      </c>
      <c r="AH1034">
        <v>24</v>
      </c>
      <c r="AI1034">
        <v>0.67944000000000004</v>
      </c>
      <c r="AJ1034">
        <f t="shared" si="472"/>
        <v>2271.5007913398513</v>
      </c>
      <c r="AK1034">
        <f t="shared" si="473"/>
        <v>64.306187402831185</v>
      </c>
      <c r="AL1034">
        <f t="shared" si="474"/>
        <v>0</v>
      </c>
      <c r="AM1034">
        <f t="shared" si="475"/>
        <v>0</v>
      </c>
      <c r="AN1034">
        <f>AM1034/((60/'Field readings'!D1035)*24)</f>
        <v>0</v>
      </c>
      <c r="AO1034">
        <f>SUM($AN$4:AN1034)</f>
        <v>8879.4934323158614</v>
      </c>
    </row>
    <row r="1035" spans="1:41">
      <c r="A1035" s="2">
        <f>'Field readings'!A1036</f>
        <v>44139</v>
      </c>
      <c r="B1035" s="3">
        <f>'Field readings'!B1036</f>
        <v>11.3645833333268</v>
      </c>
      <c r="C1035">
        <f>'Field readings'!D1036</f>
        <v>15</v>
      </c>
      <c r="D1035">
        <f>'Field readings'!K1036</f>
        <v>32</v>
      </c>
      <c r="E1035">
        <f>'Field readings'!J1036+14.6973</f>
        <v>14.6973</v>
      </c>
      <c r="F1035">
        <f>'Field readings'!L1036</f>
        <v>0</v>
      </c>
      <c r="G1035">
        <f>'Field readings'!I1036</f>
        <v>0.625</v>
      </c>
      <c r="H1035">
        <f>'Field readings'!N1036</f>
        <v>1.9390000000000001</v>
      </c>
      <c r="I1035">
        <f>'Field readings'!M1036</f>
        <v>0.75</v>
      </c>
      <c r="J1035">
        <f t="shared" si="448"/>
        <v>0</v>
      </c>
      <c r="K1035">
        <f t="shared" si="449"/>
        <v>0.32233109850438368</v>
      </c>
      <c r="L1035">
        <f t="shared" si="450"/>
        <v>0.6029101083032492</v>
      </c>
      <c r="M1035">
        <f t="shared" si="451"/>
        <v>4.5184153827834079E-3</v>
      </c>
      <c r="N1035">
        <f t="shared" si="452"/>
        <v>0.62540611411789182</v>
      </c>
      <c r="O1035">
        <f t="shared" si="453"/>
        <v>0.62540611411789182</v>
      </c>
      <c r="P1035">
        <f t="shared" si="454"/>
        <v>5.5337802991232699E-3</v>
      </c>
      <c r="Q1035">
        <f t="shared" si="455"/>
        <v>2.2780055729952603E-6</v>
      </c>
      <c r="R1035">
        <f t="shared" si="456"/>
        <v>2.6534811758638477E-2</v>
      </c>
      <c r="S1035">
        <f t="shared" si="457"/>
        <v>0.17766890149561632</v>
      </c>
      <c r="T1035">
        <f t="shared" si="458"/>
        <v>7.4888843822464732E-2</v>
      </c>
      <c r="U1035">
        <f t="shared" si="459"/>
        <v>20.288516887290307</v>
      </c>
      <c r="V1035">
        <f t="shared" si="460"/>
        <v>-0.37766890149561627</v>
      </c>
      <c r="W1035">
        <f t="shared" si="461"/>
        <v>0</v>
      </c>
      <c r="X1035">
        <f t="shared" si="462"/>
        <v>1.0059007185241196</v>
      </c>
      <c r="Y1035">
        <f t="shared" si="463"/>
        <v>0.60189119645854727</v>
      </c>
      <c r="Z1035">
        <f t="shared" si="464"/>
        <v>79.508416369682394</v>
      </c>
      <c r="AA1035">
        <f t="shared" si="465"/>
        <v>1.1547005383792515</v>
      </c>
      <c r="AB1035">
        <f t="shared" si="466"/>
        <v>0</v>
      </c>
      <c r="AC1035">
        <f t="shared" si="467"/>
        <v>1</v>
      </c>
      <c r="AD1035">
        <f t="shared" si="468"/>
        <v>1.0280615590059241</v>
      </c>
      <c r="AE1035">
        <f t="shared" si="469"/>
        <v>109471407.47001469</v>
      </c>
      <c r="AF1035">
        <f t="shared" si="470"/>
        <v>19753858593.232761</v>
      </c>
      <c r="AG1035">
        <f t="shared" si="471"/>
        <v>1.0027670583780373</v>
      </c>
      <c r="AH1035">
        <v>24</v>
      </c>
      <c r="AI1035">
        <v>0.67944000000000004</v>
      </c>
      <c r="AJ1035">
        <f t="shared" si="472"/>
        <v>2271.5007913398513</v>
      </c>
      <c r="AK1035">
        <f t="shared" si="473"/>
        <v>64.306187402831185</v>
      </c>
      <c r="AL1035">
        <f t="shared" si="474"/>
        <v>0</v>
      </c>
      <c r="AM1035">
        <f t="shared" si="475"/>
        <v>0</v>
      </c>
      <c r="AN1035">
        <f>AM1035/((60/'Field readings'!D1036)*24)</f>
        <v>0</v>
      </c>
      <c r="AO1035">
        <f>SUM($AN$4:AN1035)</f>
        <v>8879.4934323158614</v>
      </c>
    </row>
    <row r="1036" spans="1:41">
      <c r="A1036" s="2">
        <f>'Field readings'!A1037</f>
        <v>44139</v>
      </c>
      <c r="B1036" s="3">
        <f>'Field readings'!B1037</f>
        <v>11.3749999999935</v>
      </c>
      <c r="C1036">
        <f>'Field readings'!D1037</f>
        <v>15</v>
      </c>
      <c r="D1036">
        <f>'Field readings'!K1037</f>
        <v>32</v>
      </c>
      <c r="E1036">
        <f>'Field readings'!J1037+14.6973</f>
        <v>14.6973</v>
      </c>
      <c r="F1036">
        <f>'Field readings'!L1037</f>
        <v>0</v>
      </c>
      <c r="G1036">
        <f>'Field readings'!I1037</f>
        <v>0.625</v>
      </c>
      <c r="H1036">
        <f>'Field readings'!N1037</f>
        <v>1.9390000000000001</v>
      </c>
      <c r="I1036">
        <f>'Field readings'!M1037</f>
        <v>0.75</v>
      </c>
      <c r="J1036">
        <f t="shared" si="448"/>
        <v>0</v>
      </c>
      <c r="K1036">
        <f t="shared" si="449"/>
        <v>0.32233109850438368</v>
      </c>
      <c r="L1036">
        <f t="shared" si="450"/>
        <v>0.6029101083032492</v>
      </c>
      <c r="M1036">
        <f t="shared" si="451"/>
        <v>4.5184153827834079E-3</v>
      </c>
      <c r="N1036">
        <f t="shared" si="452"/>
        <v>0.62540611411789182</v>
      </c>
      <c r="O1036">
        <f t="shared" si="453"/>
        <v>0.62540611411789182</v>
      </c>
      <c r="P1036">
        <f t="shared" si="454"/>
        <v>5.5337802991232699E-3</v>
      </c>
      <c r="Q1036">
        <f t="shared" si="455"/>
        <v>2.2780055729952603E-6</v>
      </c>
      <c r="R1036">
        <f t="shared" si="456"/>
        <v>2.6534811758638477E-2</v>
      </c>
      <c r="S1036">
        <f t="shared" si="457"/>
        <v>0.17766890149561632</v>
      </c>
      <c r="T1036">
        <f t="shared" si="458"/>
        <v>7.4888843822464732E-2</v>
      </c>
      <c r="U1036">
        <f t="shared" si="459"/>
        <v>20.288516887290307</v>
      </c>
      <c r="V1036">
        <f t="shared" si="460"/>
        <v>-0.37766890149561627</v>
      </c>
      <c r="W1036">
        <f t="shared" si="461"/>
        <v>0</v>
      </c>
      <c r="X1036">
        <f t="shared" si="462"/>
        <v>1.0059007185241196</v>
      </c>
      <c r="Y1036">
        <f t="shared" si="463"/>
        <v>0.60189119645854727</v>
      </c>
      <c r="Z1036">
        <f t="shared" si="464"/>
        <v>79.508416369682394</v>
      </c>
      <c r="AA1036">
        <f t="shared" si="465"/>
        <v>1.1547005383792515</v>
      </c>
      <c r="AB1036">
        <f t="shared" si="466"/>
        <v>0</v>
      </c>
      <c r="AC1036">
        <f t="shared" si="467"/>
        <v>1</v>
      </c>
      <c r="AD1036">
        <f t="shared" si="468"/>
        <v>1.0280615590059241</v>
      </c>
      <c r="AE1036">
        <f t="shared" si="469"/>
        <v>109471407.47001469</v>
      </c>
      <c r="AF1036">
        <f t="shared" si="470"/>
        <v>19753858593.232761</v>
      </c>
      <c r="AG1036">
        <f t="shared" si="471"/>
        <v>1.0027670583780373</v>
      </c>
      <c r="AH1036">
        <v>24</v>
      </c>
      <c r="AI1036">
        <v>0.67944000000000004</v>
      </c>
      <c r="AJ1036">
        <f t="shared" si="472"/>
        <v>2271.5007913398513</v>
      </c>
      <c r="AK1036">
        <f t="shared" si="473"/>
        <v>64.306187402831185</v>
      </c>
      <c r="AL1036">
        <f t="shared" si="474"/>
        <v>0</v>
      </c>
      <c r="AM1036">
        <f t="shared" si="475"/>
        <v>0</v>
      </c>
      <c r="AN1036">
        <f>AM1036/((60/'Field readings'!D1037)*24)</f>
        <v>0</v>
      </c>
      <c r="AO1036">
        <f>SUM($AN$4:AN1036)</f>
        <v>8879.4934323158614</v>
      </c>
    </row>
    <row r="1037" spans="1:41">
      <c r="A1037" s="2">
        <f>'Field readings'!A1038</f>
        <v>44139</v>
      </c>
      <c r="B1037" s="3">
        <f>'Field readings'!B1038</f>
        <v>11.385416666660101</v>
      </c>
      <c r="C1037">
        <f>'Field readings'!D1038</f>
        <v>15</v>
      </c>
      <c r="D1037">
        <f>'Field readings'!K1038</f>
        <v>32</v>
      </c>
      <c r="E1037">
        <f>'Field readings'!J1038+14.6973</f>
        <v>14.6973</v>
      </c>
      <c r="F1037">
        <f>'Field readings'!L1038</f>
        <v>0</v>
      </c>
      <c r="G1037">
        <f>'Field readings'!I1038</f>
        <v>0.625</v>
      </c>
      <c r="H1037">
        <f>'Field readings'!N1038</f>
        <v>1.9390000000000001</v>
      </c>
      <c r="I1037">
        <f>'Field readings'!M1038</f>
        <v>0.75</v>
      </c>
      <c r="J1037">
        <f t="shared" si="448"/>
        <v>0</v>
      </c>
      <c r="K1037">
        <f t="shared" si="449"/>
        <v>0.32233109850438368</v>
      </c>
      <c r="L1037">
        <f t="shared" si="450"/>
        <v>0.6029101083032492</v>
      </c>
      <c r="M1037">
        <f t="shared" si="451"/>
        <v>4.5184153827834079E-3</v>
      </c>
      <c r="N1037">
        <f t="shared" si="452"/>
        <v>0.62540611411789182</v>
      </c>
      <c r="O1037">
        <f t="shared" si="453"/>
        <v>0.62540611411789182</v>
      </c>
      <c r="P1037">
        <f t="shared" si="454"/>
        <v>5.5337802991232699E-3</v>
      </c>
      <c r="Q1037">
        <f t="shared" si="455"/>
        <v>2.2780055729952603E-6</v>
      </c>
      <c r="R1037">
        <f t="shared" si="456"/>
        <v>2.6534811758638477E-2</v>
      </c>
      <c r="S1037">
        <f t="shared" si="457"/>
        <v>0.17766890149561632</v>
      </c>
      <c r="T1037">
        <f t="shared" si="458"/>
        <v>7.4888843822464732E-2</v>
      </c>
      <c r="U1037">
        <f t="shared" si="459"/>
        <v>20.288516887290307</v>
      </c>
      <c r="V1037">
        <f t="shared" si="460"/>
        <v>-0.37766890149561627</v>
      </c>
      <c r="W1037">
        <f t="shared" si="461"/>
        <v>0</v>
      </c>
      <c r="X1037">
        <f t="shared" si="462"/>
        <v>1.0059007185241196</v>
      </c>
      <c r="Y1037">
        <f t="shared" si="463"/>
        <v>0.60189119645854727</v>
      </c>
      <c r="Z1037">
        <f t="shared" si="464"/>
        <v>79.508416369682394</v>
      </c>
      <c r="AA1037">
        <f t="shared" si="465"/>
        <v>1.1547005383792515</v>
      </c>
      <c r="AB1037">
        <f t="shared" si="466"/>
        <v>0</v>
      </c>
      <c r="AC1037">
        <f t="shared" si="467"/>
        <v>1</v>
      </c>
      <c r="AD1037">
        <f t="shared" si="468"/>
        <v>1.0280615590059241</v>
      </c>
      <c r="AE1037">
        <f t="shared" si="469"/>
        <v>109471407.47001469</v>
      </c>
      <c r="AF1037">
        <f t="shared" si="470"/>
        <v>19753858593.232761</v>
      </c>
      <c r="AG1037">
        <f t="shared" si="471"/>
        <v>1.0027670583780373</v>
      </c>
      <c r="AH1037">
        <v>24</v>
      </c>
      <c r="AI1037">
        <v>0.67944000000000004</v>
      </c>
      <c r="AJ1037">
        <f t="shared" si="472"/>
        <v>2271.5007913398513</v>
      </c>
      <c r="AK1037">
        <f t="shared" si="473"/>
        <v>64.306187402831185</v>
      </c>
      <c r="AL1037">
        <f t="shared" si="474"/>
        <v>0</v>
      </c>
      <c r="AM1037">
        <f t="shared" si="475"/>
        <v>0</v>
      </c>
      <c r="AN1037">
        <f>AM1037/((60/'Field readings'!D1038)*24)</f>
        <v>0</v>
      </c>
      <c r="AO1037">
        <f>SUM($AN$4:AN1037)</f>
        <v>8879.4934323158614</v>
      </c>
    </row>
    <row r="1038" spans="1:41">
      <c r="A1038" s="2">
        <f>'Field readings'!A1039</f>
        <v>44139</v>
      </c>
      <c r="B1038" s="3">
        <f>'Field readings'!B1039</f>
        <v>11.3958333333268</v>
      </c>
      <c r="C1038">
        <f>'Field readings'!D1039</f>
        <v>15</v>
      </c>
      <c r="D1038">
        <f>'Field readings'!K1039</f>
        <v>32</v>
      </c>
      <c r="E1038">
        <f>'Field readings'!J1039+14.6973</f>
        <v>14.6973</v>
      </c>
      <c r="F1038">
        <f>'Field readings'!L1039</f>
        <v>0</v>
      </c>
      <c r="G1038">
        <f>'Field readings'!I1039</f>
        <v>0.625</v>
      </c>
      <c r="H1038">
        <f>'Field readings'!N1039</f>
        <v>1.9390000000000001</v>
      </c>
      <c r="I1038">
        <f>'Field readings'!M1039</f>
        <v>0.75</v>
      </c>
      <c r="J1038">
        <f t="shared" si="448"/>
        <v>0</v>
      </c>
      <c r="K1038">
        <f t="shared" si="449"/>
        <v>0.32233109850438368</v>
      </c>
      <c r="L1038">
        <f t="shared" si="450"/>
        <v>0.6029101083032492</v>
      </c>
      <c r="M1038">
        <f t="shared" si="451"/>
        <v>4.5184153827834079E-3</v>
      </c>
      <c r="N1038">
        <f t="shared" si="452"/>
        <v>0.62540611411789182</v>
      </c>
      <c r="O1038">
        <f t="shared" si="453"/>
        <v>0.62540611411789182</v>
      </c>
      <c r="P1038">
        <f t="shared" si="454"/>
        <v>5.5337802991232699E-3</v>
      </c>
      <c r="Q1038">
        <f t="shared" si="455"/>
        <v>2.2780055729952603E-6</v>
      </c>
      <c r="R1038">
        <f t="shared" si="456"/>
        <v>2.6534811758638477E-2</v>
      </c>
      <c r="S1038">
        <f t="shared" si="457"/>
        <v>0.17766890149561632</v>
      </c>
      <c r="T1038">
        <f t="shared" si="458"/>
        <v>7.4888843822464732E-2</v>
      </c>
      <c r="U1038">
        <f t="shared" si="459"/>
        <v>20.288516887290307</v>
      </c>
      <c r="V1038">
        <f t="shared" si="460"/>
        <v>-0.37766890149561627</v>
      </c>
      <c r="W1038">
        <f t="shared" si="461"/>
        <v>0</v>
      </c>
      <c r="X1038">
        <f t="shared" si="462"/>
        <v>1.0059007185241196</v>
      </c>
      <c r="Y1038">
        <f t="shared" si="463"/>
        <v>0.60189119645854727</v>
      </c>
      <c r="Z1038">
        <f t="shared" si="464"/>
        <v>79.508416369682394</v>
      </c>
      <c r="AA1038">
        <f t="shared" si="465"/>
        <v>1.1547005383792515</v>
      </c>
      <c r="AB1038">
        <f t="shared" si="466"/>
        <v>0</v>
      </c>
      <c r="AC1038">
        <f t="shared" si="467"/>
        <v>1</v>
      </c>
      <c r="AD1038">
        <f t="shared" si="468"/>
        <v>1.0280615590059241</v>
      </c>
      <c r="AE1038">
        <f t="shared" si="469"/>
        <v>109471407.47001469</v>
      </c>
      <c r="AF1038">
        <f t="shared" si="470"/>
        <v>19753858593.232761</v>
      </c>
      <c r="AG1038">
        <f t="shared" si="471"/>
        <v>1.0027670583780373</v>
      </c>
      <c r="AH1038">
        <v>24</v>
      </c>
      <c r="AI1038">
        <v>0.67944000000000004</v>
      </c>
      <c r="AJ1038">
        <f t="shared" si="472"/>
        <v>2271.5007913398513</v>
      </c>
      <c r="AK1038">
        <f t="shared" si="473"/>
        <v>64.306187402831185</v>
      </c>
      <c r="AL1038">
        <f t="shared" si="474"/>
        <v>0</v>
      </c>
      <c r="AM1038">
        <f t="shared" si="475"/>
        <v>0</v>
      </c>
      <c r="AN1038">
        <f>AM1038/((60/'Field readings'!D1039)*24)</f>
        <v>0</v>
      </c>
      <c r="AO1038">
        <f>SUM($AN$4:AN1038)</f>
        <v>8879.4934323158614</v>
      </c>
    </row>
    <row r="1039" spans="1:41">
      <c r="A1039" s="2">
        <f>'Field readings'!A1040</f>
        <v>44139</v>
      </c>
      <c r="B1039" s="3">
        <f>'Field readings'!B1040</f>
        <v>11.406249999993401</v>
      </c>
      <c r="C1039">
        <f>'Field readings'!D1040</f>
        <v>15</v>
      </c>
      <c r="D1039">
        <f>'Field readings'!K1040</f>
        <v>32</v>
      </c>
      <c r="E1039">
        <f>'Field readings'!J1040+14.6973</f>
        <v>14.6973</v>
      </c>
      <c r="F1039">
        <f>'Field readings'!L1040</f>
        <v>0</v>
      </c>
      <c r="G1039">
        <f>'Field readings'!I1040</f>
        <v>0.625</v>
      </c>
      <c r="H1039">
        <f>'Field readings'!N1040</f>
        <v>1.9390000000000001</v>
      </c>
      <c r="I1039">
        <f>'Field readings'!M1040</f>
        <v>0.75</v>
      </c>
      <c r="J1039">
        <f t="shared" si="448"/>
        <v>0</v>
      </c>
      <c r="K1039">
        <f t="shared" si="449"/>
        <v>0.32233109850438368</v>
      </c>
      <c r="L1039">
        <f t="shared" si="450"/>
        <v>0.6029101083032492</v>
      </c>
      <c r="M1039">
        <f t="shared" si="451"/>
        <v>4.5184153827834079E-3</v>
      </c>
      <c r="N1039">
        <f t="shared" si="452"/>
        <v>0.62540611411789182</v>
      </c>
      <c r="O1039">
        <f t="shared" si="453"/>
        <v>0.62540611411789182</v>
      </c>
      <c r="P1039">
        <f t="shared" si="454"/>
        <v>5.5337802991232699E-3</v>
      </c>
      <c r="Q1039">
        <f t="shared" si="455"/>
        <v>2.2780055729952603E-6</v>
      </c>
      <c r="R1039">
        <f t="shared" si="456"/>
        <v>2.6534811758638477E-2</v>
      </c>
      <c r="S1039">
        <f t="shared" si="457"/>
        <v>0.17766890149561632</v>
      </c>
      <c r="T1039">
        <f t="shared" si="458"/>
        <v>7.4888843822464732E-2</v>
      </c>
      <c r="U1039">
        <f t="shared" si="459"/>
        <v>20.288516887290307</v>
      </c>
      <c r="V1039">
        <f t="shared" si="460"/>
        <v>-0.37766890149561627</v>
      </c>
      <c r="W1039">
        <f t="shared" si="461"/>
        <v>0</v>
      </c>
      <c r="X1039">
        <f t="shared" si="462"/>
        <v>1.0059007185241196</v>
      </c>
      <c r="Y1039">
        <f t="shared" si="463"/>
        <v>0.60189119645854727</v>
      </c>
      <c r="Z1039">
        <f t="shared" si="464"/>
        <v>79.508416369682394</v>
      </c>
      <c r="AA1039">
        <f t="shared" si="465"/>
        <v>1.1547005383792515</v>
      </c>
      <c r="AB1039">
        <f t="shared" si="466"/>
        <v>0</v>
      </c>
      <c r="AC1039">
        <f t="shared" si="467"/>
        <v>1</v>
      </c>
      <c r="AD1039">
        <f t="shared" si="468"/>
        <v>1.0280615590059241</v>
      </c>
      <c r="AE1039">
        <f t="shared" si="469"/>
        <v>109471407.47001469</v>
      </c>
      <c r="AF1039">
        <f t="shared" si="470"/>
        <v>19753858593.232761</v>
      </c>
      <c r="AG1039">
        <f t="shared" si="471"/>
        <v>1.0027670583780373</v>
      </c>
      <c r="AH1039">
        <v>24</v>
      </c>
      <c r="AI1039">
        <v>0.67944000000000004</v>
      </c>
      <c r="AJ1039">
        <f t="shared" si="472"/>
        <v>2271.5007913398513</v>
      </c>
      <c r="AK1039">
        <f t="shared" si="473"/>
        <v>64.306187402831185</v>
      </c>
      <c r="AL1039">
        <f t="shared" si="474"/>
        <v>0</v>
      </c>
      <c r="AM1039">
        <f t="shared" si="475"/>
        <v>0</v>
      </c>
      <c r="AN1039">
        <f>AM1039/((60/'Field readings'!D1040)*24)</f>
        <v>0</v>
      </c>
      <c r="AO1039">
        <f>SUM($AN$4:AN1039)</f>
        <v>8879.4934323158614</v>
      </c>
    </row>
    <row r="1040" spans="1:41">
      <c r="A1040" s="2">
        <f>'Field readings'!A1041</f>
        <v>44139</v>
      </c>
      <c r="B1040" s="3">
        <f>'Field readings'!B1041</f>
        <v>11.416666666660101</v>
      </c>
      <c r="C1040">
        <f>'Field readings'!D1041</f>
        <v>15</v>
      </c>
      <c r="D1040">
        <f>'Field readings'!K1041</f>
        <v>32</v>
      </c>
      <c r="E1040">
        <f>'Field readings'!J1041+14.6973</f>
        <v>14.6973</v>
      </c>
      <c r="F1040">
        <f>'Field readings'!L1041</f>
        <v>0</v>
      </c>
      <c r="G1040">
        <f>'Field readings'!I1041</f>
        <v>0.625</v>
      </c>
      <c r="H1040">
        <f>'Field readings'!N1041</f>
        <v>1.9390000000000001</v>
      </c>
      <c r="I1040">
        <f>'Field readings'!M1041</f>
        <v>0.75</v>
      </c>
      <c r="J1040">
        <f t="shared" si="448"/>
        <v>0</v>
      </c>
      <c r="K1040">
        <f t="shared" si="449"/>
        <v>0.32233109850438368</v>
      </c>
      <c r="L1040">
        <f t="shared" si="450"/>
        <v>0.6029101083032492</v>
      </c>
      <c r="M1040">
        <f t="shared" si="451"/>
        <v>4.5184153827834079E-3</v>
      </c>
      <c r="N1040">
        <f t="shared" si="452"/>
        <v>0.62540611411789182</v>
      </c>
      <c r="O1040">
        <f t="shared" si="453"/>
        <v>0.62540611411789182</v>
      </c>
      <c r="P1040">
        <f t="shared" si="454"/>
        <v>5.5337802991232699E-3</v>
      </c>
      <c r="Q1040">
        <f t="shared" si="455"/>
        <v>2.2780055729952603E-6</v>
      </c>
      <c r="R1040">
        <f t="shared" si="456"/>
        <v>2.6534811758638477E-2</v>
      </c>
      <c r="S1040">
        <f t="shared" si="457"/>
        <v>0.17766890149561632</v>
      </c>
      <c r="T1040">
        <f t="shared" si="458"/>
        <v>7.4888843822464732E-2</v>
      </c>
      <c r="U1040">
        <f t="shared" si="459"/>
        <v>20.288516887290307</v>
      </c>
      <c r="V1040">
        <f t="shared" si="460"/>
        <v>-0.37766890149561627</v>
      </c>
      <c r="W1040">
        <f t="shared" si="461"/>
        <v>0</v>
      </c>
      <c r="X1040">
        <f t="shared" si="462"/>
        <v>1.0059007185241196</v>
      </c>
      <c r="Y1040">
        <f t="shared" si="463"/>
        <v>0.60189119645854727</v>
      </c>
      <c r="Z1040">
        <f t="shared" si="464"/>
        <v>79.508416369682394</v>
      </c>
      <c r="AA1040">
        <f t="shared" si="465"/>
        <v>1.1547005383792515</v>
      </c>
      <c r="AB1040">
        <f t="shared" si="466"/>
        <v>0</v>
      </c>
      <c r="AC1040">
        <f t="shared" si="467"/>
        <v>1</v>
      </c>
      <c r="AD1040">
        <f t="shared" si="468"/>
        <v>1.0280615590059241</v>
      </c>
      <c r="AE1040">
        <f t="shared" si="469"/>
        <v>109471407.47001469</v>
      </c>
      <c r="AF1040">
        <f t="shared" si="470"/>
        <v>19753858593.232761</v>
      </c>
      <c r="AG1040">
        <f t="shared" si="471"/>
        <v>1.0027670583780373</v>
      </c>
      <c r="AH1040">
        <v>24</v>
      </c>
      <c r="AI1040">
        <v>0.67944000000000004</v>
      </c>
      <c r="AJ1040">
        <f t="shared" si="472"/>
        <v>2271.5007913398513</v>
      </c>
      <c r="AK1040">
        <f t="shared" si="473"/>
        <v>64.306187402831185</v>
      </c>
      <c r="AL1040">
        <f t="shared" si="474"/>
        <v>0</v>
      </c>
      <c r="AM1040">
        <f t="shared" si="475"/>
        <v>0</v>
      </c>
      <c r="AN1040">
        <f>AM1040/((60/'Field readings'!D1041)*24)</f>
        <v>0</v>
      </c>
      <c r="AO1040">
        <f>SUM($AN$4:AN1040)</f>
        <v>8879.4934323158614</v>
      </c>
    </row>
    <row r="1041" spans="1:41">
      <c r="A1041" s="2">
        <f>'Field readings'!A1042</f>
        <v>44139</v>
      </c>
      <c r="B1041" s="3">
        <f>'Field readings'!B1042</f>
        <v>11.4270833333268</v>
      </c>
      <c r="C1041">
        <f>'Field readings'!D1042</f>
        <v>15</v>
      </c>
      <c r="D1041">
        <f>'Field readings'!K1042</f>
        <v>32</v>
      </c>
      <c r="E1041">
        <f>'Field readings'!J1042+14.6973</f>
        <v>14.6973</v>
      </c>
      <c r="F1041">
        <f>'Field readings'!L1042</f>
        <v>0</v>
      </c>
      <c r="G1041">
        <f>'Field readings'!I1042</f>
        <v>0.625</v>
      </c>
      <c r="H1041">
        <f>'Field readings'!N1042</f>
        <v>1.9390000000000001</v>
      </c>
      <c r="I1041">
        <f>'Field readings'!M1042</f>
        <v>0.75</v>
      </c>
      <c r="J1041">
        <f t="shared" si="448"/>
        <v>0</v>
      </c>
      <c r="K1041">
        <f t="shared" si="449"/>
        <v>0.32233109850438368</v>
      </c>
      <c r="L1041">
        <f t="shared" si="450"/>
        <v>0.6029101083032492</v>
      </c>
      <c r="M1041">
        <f t="shared" si="451"/>
        <v>4.5184153827834079E-3</v>
      </c>
      <c r="N1041">
        <f t="shared" si="452"/>
        <v>0.62540611411789182</v>
      </c>
      <c r="O1041">
        <f t="shared" si="453"/>
        <v>0.62540611411789182</v>
      </c>
      <c r="P1041">
        <f t="shared" si="454"/>
        <v>5.5337802991232699E-3</v>
      </c>
      <c r="Q1041">
        <f t="shared" si="455"/>
        <v>2.2780055729952603E-6</v>
      </c>
      <c r="R1041">
        <f t="shared" si="456"/>
        <v>2.6534811758638477E-2</v>
      </c>
      <c r="S1041">
        <f t="shared" si="457"/>
        <v>0.17766890149561632</v>
      </c>
      <c r="T1041">
        <f t="shared" si="458"/>
        <v>7.4888843822464732E-2</v>
      </c>
      <c r="U1041">
        <f t="shared" si="459"/>
        <v>20.288516887290307</v>
      </c>
      <c r="V1041">
        <f t="shared" si="460"/>
        <v>-0.37766890149561627</v>
      </c>
      <c r="W1041">
        <f t="shared" si="461"/>
        <v>0</v>
      </c>
      <c r="X1041">
        <f t="shared" si="462"/>
        <v>1.0059007185241196</v>
      </c>
      <c r="Y1041">
        <f t="shared" si="463"/>
        <v>0.60189119645854727</v>
      </c>
      <c r="Z1041">
        <f t="shared" si="464"/>
        <v>79.508416369682394</v>
      </c>
      <c r="AA1041">
        <f t="shared" si="465"/>
        <v>1.1547005383792515</v>
      </c>
      <c r="AB1041">
        <f t="shared" si="466"/>
        <v>0</v>
      </c>
      <c r="AC1041">
        <f t="shared" si="467"/>
        <v>1</v>
      </c>
      <c r="AD1041">
        <f t="shared" si="468"/>
        <v>1.0280615590059241</v>
      </c>
      <c r="AE1041">
        <f t="shared" si="469"/>
        <v>109471407.47001469</v>
      </c>
      <c r="AF1041">
        <f t="shared" si="470"/>
        <v>19753858593.232761</v>
      </c>
      <c r="AG1041">
        <f t="shared" si="471"/>
        <v>1.0027670583780373</v>
      </c>
      <c r="AH1041">
        <v>24</v>
      </c>
      <c r="AI1041">
        <v>0.67944000000000004</v>
      </c>
      <c r="AJ1041">
        <f t="shared" si="472"/>
        <v>2271.5007913398513</v>
      </c>
      <c r="AK1041">
        <f t="shared" si="473"/>
        <v>64.306187402831185</v>
      </c>
      <c r="AL1041">
        <f t="shared" si="474"/>
        <v>0</v>
      </c>
      <c r="AM1041">
        <f t="shared" si="475"/>
        <v>0</v>
      </c>
      <c r="AN1041">
        <f>AM1041/((60/'Field readings'!D1042)*24)</f>
        <v>0</v>
      </c>
      <c r="AO1041">
        <f>SUM($AN$4:AN1041)</f>
        <v>8879.4934323158614</v>
      </c>
    </row>
    <row r="1042" spans="1:41">
      <c r="A1042" s="2">
        <f>'Field readings'!A1043</f>
        <v>44139</v>
      </c>
      <c r="B1042" s="3">
        <f>'Field readings'!B1043</f>
        <v>11.437499999993401</v>
      </c>
      <c r="C1042">
        <f>'Field readings'!D1043</f>
        <v>15</v>
      </c>
      <c r="D1042">
        <f>'Field readings'!K1043</f>
        <v>32</v>
      </c>
      <c r="E1042">
        <f>'Field readings'!J1043+14.6973</f>
        <v>14.6973</v>
      </c>
      <c r="F1042">
        <f>'Field readings'!L1043</f>
        <v>0</v>
      </c>
      <c r="G1042">
        <f>'Field readings'!I1043</f>
        <v>0.625</v>
      </c>
      <c r="H1042">
        <f>'Field readings'!N1043</f>
        <v>1.9390000000000001</v>
      </c>
      <c r="I1042">
        <f>'Field readings'!M1043</f>
        <v>0.75</v>
      </c>
      <c r="J1042">
        <f t="shared" si="448"/>
        <v>0</v>
      </c>
      <c r="K1042">
        <f t="shared" si="449"/>
        <v>0.32233109850438368</v>
      </c>
      <c r="L1042">
        <f t="shared" si="450"/>
        <v>0.6029101083032492</v>
      </c>
      <c r="M1042">
        <f t="shared" si="451"/>
        <v>4.5184153827834079E-3</v>
      </c>
      <c r="N1042">
        <f t="shared" si="452"/>
        <v>0.62540611411789182</v>
      </c>
      <c r="O1042">
        <f t="shared" si="453"/>
        <v>0.62540611411789182</v>
      </c>
      <c r="P1042">
        <f t="shared" si="454"/>
        <v>5.5337802991232699E-3</v>
      </c>
      <c r="Q1042">
        <f t="shared" si="455"/>
        <v>2.2780055729952603E-6</v>
      </c>
      <c r="R1042">
        <f t="shared" si="456"/>
        <v>2.6534811758638477E-2</v>
      </c>
      <c r="S1042">
        <f t="shared" si="457"/>
        <v>0.17766890149561632</v>
      </c>
      <c r="T1042">
        <f t="shared" si="458"/>
        <v>7.4888843822464732E-2</v>
      </c>
      <c r="U1042">
        <f t="shared" si="459"/>
        <v>20.288516887290307</v>
      </c>
      <c r="V1042">
        <f t="shared" si="460"/>
        <v>-0.37766890149561627</v>
      </c>
      <c r="W1042">
        <f t="shared" si="461"/>
        <v>0</v>
      </c>
      <c r="X1042">
        <f t="shared" si="462"/>
        <v>1.0059007185241196</v>
      </c>
      <c r="Y1042">
        <f t="shared" si="463"/>
        <v>0.60189119645854727</v>
      </c>
      <c r="Z1042">
        <f t="shared" si="464"/>
        <v>79.508416369682394</v>
      </c>
      <c r="AA1042">
        <f t="shared" si="465"/>
        <v>1.1547005383792515</v>
      </c>
      <c r="AB1042">
        <f t="shared" si="466"/>
        <v>0</v>
      </c>
      <c r="AC1042">
        <f t="shared" si="467"/>
        <v>1</v>
      </c>
      <c r="AD1042">
        <f t="shared" si="468"/>
        <v>1.0280615590059241</v>
      </c>
      <c r="AE1042">
        <f t="shared" si="469"/>
        <v>109471407.47001469</v>
      </c>
      <c r="AF1042">
        <f t="shared" si="470"/>
        <v>19753858593.232761</v>
      </c>
      <c r="AG1042">
        <f t="shared" si="471"/>
        <v>1.0027670583780373</v>
      </c>
      <c r="AH1042">
        <v>24</v>
      </c>
      <c r="AI1042">
        <v>0.67944000000000004</v>
      </c>
      <c r="AJ1042">
        <f t="shared" si="472"/>
        <v>2271.5007913398513</v>
      </c>
      <c r="AK1042">
        <f t="shared" si="473"/>
        <v>64.306187402831185</v>
      </c>
      <c r="AL1042">
        <f t="shared" si="474"/>
        <v>0</v>
      </c>
      <c r="AM1042">
        <f t="shared" si="475"/>
        <v>0</v>
      </c>
      <c r="AN1042">
        <f>AM1042/((60/'Field readings'!D1043)*24)</f>
        <v>0</v>
      </c>
      <c r="AO1042">
        <f>SUM($AN$4:AN1042)</f>
        <v>8879.4934323158614</v>
      </c>
    </row>
    <row r="1043" spans="1:41">
      <c r="A1043" s="2">
        <f>'Field readings'!A1044</f>
        <v>44139</v>
      </c>
      <c r="B1043" s="3">
        <f>'Field readings'!B1044</f>
        <v>11.447916666660101</v>
      </c>
      <c r="C1043">
        <f>'Field readings'!D1044</f>
        <v>15</v>
      </c>
      <c r="D1043">
        <f>'Field readings'!K1044</f>
        <v>32</v>
      </c>
      <c r="E1043">
        <f>'Field readings'!J1044+14.6973</f>
        <v>14.6973</v>
      </c>
      <c r="F1043">
        <f>'Field readings'!L1044</f>
        <v>0</v>
      </c>
      <c r="G1043">
        <f>'Field readings'!I1044</f>
        <v>0.625</v>
      </c>
      <c r="H1043">
        <f>'Field readings'!N1044</f>
        <v>1.9390000000000001</v>
      </c>
      <c r="I1043">
        <f>'Field readings'!M1044</f>
        <v>0.75</v>
      </c>
      <c r="J1043">
        <f t="shared" si="448"/>
        <v>0</v>
      </c>
      <c r="K1043">
        <f t="shared" si="449"/>
        <v>0.32233109850438368</v>
      </c>
      <c r="L1043">
        <f t="shared" si="450"/>
        <v>0.6029101083032492</v>
      </c>
      <c r="M1043">
        <f t="shared" si="451"/>
        <v>4.5184153827834079E-3</v>
      </c>
      <c r="N1043">
        <f t="shared" si="452"/>
        <v>0.62540611411789182</v>
      </c>
      <c r="O1043">
        <f t="shared" si="453"/>
        <v>0.62540611411789182</v>
      </c>
      <c r="P1043">
        <f t="shared" si="454"/>
        <v>5.5337802991232699E-3</v>
      </c>
      <c r="Q1043">
        <f t="shared" si="455"/>
        <v>2.2780055729952603E-6</v>
      </c>
      <c r="R1043">
        <f t="shared" si="456"/>
        <v>2.6534811758638477E-2</v>
      </c>
      <c r="S1043">
        <f t="shared" si="457"/>
        <v>0.17766890149561632</v>
      </c>
      <c r="T1043">
        <f t="shared" si="458"/>
        <v>7.4888843822464732E-2</v>
      </c>
      <c r="U1043">
        <f t="shared" si="459"/>
        <v>20.288516887290307</v>
      </c>
      <c r="V1043">
        <f t="shared" si="460"/>
        <v>-0.37766890149561627</v>
      </c>
      <c r="W1043">
        <f t="shared" si="461"/>
        <v>0</v>
      </c>
      <c r="X1043">
        <f t="shared" si="462"/>
        <v>1.0059007185241196</v>
      </c>
      <c r="Y1043">
        <f t="shared" si="463"/>
        <v>0.60189119645854727</v>
      </c>
      <c r="Z1043">
        <f t="shared" si="464"/>
        <v>79.508416369682394</v>
      </c>
      <c r="AA1043">
        <f t="shared" si="465"/>
        <v>1.1547005383792515</v>
      </c>
      <c r="AB1043">
        <f t="shared" si="466"/>
        <v>0</v>
      </c>
      <c r="AC1043">
        <f t="shared" si="467"/>
        <v>1</v>
      </c>
      <c r="AD1043">
        <f t="shared" si="468"/>
        <v>1.0280615590059241</v>
      </c>
      <c r="AE1043">
        <f t="shared" si="469"/>
        <v>109471407.47001469</v>
      </c>
      <c r="AF1043">
        <f t="shared" si="470"/>
        <v>19753858593.232761</v>
      </c>
      <c r="AG1043">
        <f t="shared" si="471"/>
        <v>1.0027670583780373</v>
      </c>
      <c r="AH1043">
        <v>24</v>
      </c>
      <c r="AI1043">
        <v>0.67944000000000004</v>
      </c>
      <c r="AJ1043">
        <f t="shared" si="472"/>
        <v>2271.5007913398513</v>
      </c>
      <c r="AK1043">
        <f t="shared" si="473"/>
        <v>64.306187402831185</v>
      </c>
      <c r="AL1043">
        <f t="shared" si="474"/>
        <v>0</v>
      </c>
      <c r="AM1043">
        <f t="shared" si="475"/>
        <v>0</v>
      </c>
      <c r="AN1043">
        <f>AM1043/((60/'Field readings'!D1044)*24)</f>
        <v>0</v>
      </c>
      <c r="AO1043">
        <f>SUM($AN$4:AN1043)</f>
        <v>8879.4934323158614</v>
      </c>
    </row>
    <row r="1044" spans="1:41">
      <c r="A1044" s="2">
        <f>'Field readings'!A1045</f>
        <v>44139</v>
      </c>
      <c r="B1044" s="3">
        <f>'Field readings'!B1045</f>
        <v>11.458333333326699</v>
      </c>
      <c r="C1044">
        <f>'Field readings'!D1045</f>
        <v>15</v>
      </c>
      <c r="D1044">
        <f>'Field readings'!K1045</f>
        <v>32</v>
      </c>
      <c r="E1044">
        <f>'Field readings'!J1045+14.6973</f>
        <v>14.6973</v>
      </c>
      <c r="F1044">
        <f>'Field readings'!L1045</f>
        <v>0</v>
      </c>
      <c r="G1044">
        <f>'Field readings'!I1045</f>
        <v>0.625</v>
      </c>
      <c r="H1044">
        <f>'Field readings'!N1045</f>
        <v>1.9390000000000001</v>
      </c>
      <c r="I1044">
        <f>'Field readings'!M1045</f>
        <v>0.75</v>
      </c>
      <c r="J1044">
        <f t="shared" si="448"/>
        <v>0</v>
      </c>
      <c r="K1044">
        <f t="shared" si="449"/>
        <v>0.32233109850438368</v>
      </c>
      <c r="L1044">
        <f t="shared" si="450"/>
        <v>0.6029101083032492</v>
      </c>
      <c r="M1044">
        <f t="shared" si="451"/>
        <v>4.5184153827834079E-3</v>
      </c>
      <c r="N1044">
        <f t="shared" si="452"/>
        <v>0.62540611411789182</v>
      </c>
      <c r="O1044">
        <f t="shared" si="453"/>
        <v>0.62540611411789182</v>
      </c>
      <c r="P1044">
        <f t="shared" si="454"/>
        <v>5.5337802991232699E-3</v>
      </c>
      <c r="Q1044">
        <f t="shared" si="455"/>
        <v>2.2780055729952603E-6</v>
      </c>
      <c r="R1044">
        <f t="shared" si="456"/>
        <v>2.6534811758638477E-2</v>
      </c>
      <c r="S1044">
        <f t="shared" si="457"/>
        <v>0.17766890149561632</v>
      </c>
      <c r="T1044">
        <f t="shared" si="458"/>
        <v>7.4888843822464732E-2</v>
      </c>
      <c r="U1044">
        <f t="shared" si="459"/>
        <v>20.288516887290307</v>
      </c>
      <c r="V1044">
        <f t="shared" si="460"/>
        <v>-0.37766890149561627</v>
      </c>
      <c r="W1044">
        <f t="shared" si="461"/>
        <v>0</v>
      </c>
      <c r="X1044">
        <f t="shared" si="462"/>
        <v>1.0059007185241196</v>
      </c>
      <c r="Y1044">
        <f t="shared" si="463"/>
        <v>0.60189119645854727</v>
      </c>
      <c r="Z1044">
        <f t="shared" si="464"/>
        <v>79.508416369682394</v>
      </c>
      <c r="AA1044">
        <f t="shared" si="465"/>
        <v>1.1547005383792515</v>
      </c>
      <c r="AB1044">
        <f t="shared" si="466"/>
        <v>0</v>
      </c>
      <c r="AC1044">
        <f t="shared" si="467"/>
        <v>1</v>
      </c>
      <c r="AD1044">
        <f t="shared" si="468"/>
        <v>1.0280615590059241</v>
      </c>
      <c r="AE1044">
        <f t="shared" si="469"/>
        <v>109471407.47001469</v>
      </c>
      <c r="AF1044">
        <f t="shared" si="470"/>
        <v>19753858593.232761</v>
      </c>
      <c r="AG1044">
        <f t="shared" si="471"/>
        <v>1.0027670583780373</v>
      </c>
      <c r="AH1044">
        <v>24</v>
      </c>
      <c r="AI1044">
        <v>0.67944000000000004</v>
      </c>
      <c r="AJ1044">
        <f t="shared" si="472"/>
        <v>2271.5007913398513</v>
      </c>
      <c r="AK1044">
        <f t="shared" si="473"/>
        <v>64.306187402831185</v>
      </c>
      <c r="AL1044">
        <f t="shared" si="474"/>
        <v>0</v>
      </c>
      <c r="AM1044">
        <f t="shared" si="475"/>
        <v>0</v>
      </c>
      <c r="AN1044">
        <f>AM1044/((60/'Field readings'!D1045)*24)</f>
        <v>0</v>
      </c>
      <c r="AO1044">
        <f>SUM($AN$4:AN1044)</f>
        <v>8879.4934323158614</v>
      </c>
    </row>
    <row r="1045" spans="1:41">
      <c r="A1045" s="2">
        <f>'Field readings'!A1046</f>
        <v>44139</v>
      </c>
      <c r="B1045" s="3">
        <f>'Field readings'!B1046</f>
        <v>11.468749999993401</v>
      </c>
      <c r="C1045">
        <f>'Field readings'!D1046</f>
        <v>15</v>
      </c>
      <c r="D1045">
        <f>'Field readings'!K1046</f>
        <v>32</v>
      </c>
      <c r="E1045">
        <f>'Field readings'!J1046+14.6973</f>
        <v>14.6973</v>
      </c>
      <c r="F1045">
        <f>'Field readings'!L1046</f>
        <v>0</v>
      </c>
      <c r="G1045">
        <f>'Field readings'!I1046</f>
        <v>0.625</v>
      </c>
      <c r="H1045">
        <f>'Field readings'!N1046</f>
        <v>1.9390000000000001</v>
      </c>
      <c r="I1045">
        <f>'Field readings'!M1046</f>
        <v>0.75</v>
      </c>
      <c r="J1045">
        <f t="shared" si="448"/>
        <v>0</v>
      </c>
      <c r="K1045">
        <f t="shared" si="449"/>
        <v>0.32233109850438368</v>
      </c>
      <c r="L1045">
        <f t="shared" si="450"/>
        <v>0.6029101083032492</v>
      </c>
      <c r="M1045">
        <f t="shared" si="451"/>
        <v>4.5184153827834079E-3</v>
      </c>
      <c r="N1045">
        <f t="shared" si="452"/>
        <v>0.62540611411789182</v>
      </c>
      <c r="O1045">
        <f t="shared" si="453"/>
        <v>0.62540611411789182</v>
      </c>
      <c r="P1045">
        <f t="shared" si="454"/>
        <v>5.5337802991232699E-3</v>
      </c>
      <c r="Q1045">
        <f t="shared" si="455"/>
        <v>2.2780055729952603E-6</v>
      </c>
      <c r="R1045">
        <f t="shared" si="456"/>
        <v>2.6534811758638477E-2</v>
      </c>
      <c r="S1045">
        <f t="shared" si="457"/>
        <v>0.17766890149561632</v>
      </c>
      <c r="T1045">
        <f t="shared" si="458"/>
        <v>7.4888843822464732E-2</v>
      </c>
      <c r="U1045">
        <f t="shared" si="459"/>
        <v>20.288516887290307</v>
      </c>
      <c r="V1045">
        <f t="shared" si="460"/>
        <v>-0.37766890149561627</v>
      </c>
      <c r="W1045">
        <f t="shared" si="461"/>
        <v>0</v>
      </c>
      <c r="X1045">
        <f t="shared" si="462"/>
        <v>1.0059007185241196</v>
      </c>
      <c r="Y1045">
        <f t="shared" si="463"/>
        <v>0.60189119645854727</v>
      </c>
      <c r="Z1045">
        <f t="shared" si="464"/>
        <v>79.508416369682394</v>
      </c>
      <c r="AA1045">
        <f t="shared" si="465"/>
        <v>1.1547005383792515</v>
      </c>
      <c r="AB1045">
        <f t="shared" si="466"/>
        <v>0</v>
      </c>
      <c r="AC1045">
        <f t="shared" si="467"/>
        <v>1</v>
      </c>
      <c r="AD1045">
        <f t="shared" si="468"/>
        <v>1.0280615590059241</v>
      </c>
      <c r="AE1045">
        <f t="shared" si="469"/>
        <v>109471407.47001469</v>
      </c>
      <c r="AF1045">
        <f t="shared" si="470"/>
        <v>19753858593.232761</v>
      </c>
      <c r="AG1045">
        <f t="shared" si="471"/>
        <v>1.0027670583780373</v>
      </c>
      <c r="AH1045">
        <v>24</v>
      </c>
      <c r="AI1045">
        <v>0.67944000000000004</v>
      </c>
      <c r="AJ1045">
        <f t="shared" si="472"/>
        <v>2271.5007913398513</v>
      </c>
      <c r="AK1045">
        <f t="shared" si="473"/>
        <v>64.306187402831185</v>
      </c>
      <c r="AL1045">
        <f t="shared" si="474"/>
        <v>0</v>
      </c>
      <c r="AM1045">
        <f t="shared" si="475"/>
        <v>0</v>
      </c>
      <c r="AN1045">
        <f>AM1045/((60/'Field readings'!D1046)*24)</f>
        <v>0</v>
      </c>
      <c r="AO1045">
        <f>SUM($AN$4:AN1045)</f>
        <v>8879.4934323158614</v>
      </c>
    </row>
    <row r="1046" spans="1:41">
      <c r="A1046" s="2">
        <f>'Field readings'!A1047</f>
        <v>44139</v>
      </c>
      <c r="B1046" s="3">
        <f>'Field readings'!B1047</f>
        <v>11.479166666660101</v>
      </c>
      <c r="C1046">
        <f>'Field readings'!D1047</f>
        <v>15</v>
      </c>
      <c r="D1046">
        <f>'Field readings'!K1047</f>
        <v>32</v>
      </c>
      <c r="E1046">
        <f>'Field readings'!J1047+14.6973</f>
        <v>14.6973</v>
      </c>
      <c r="F1046">
        <f>'Field readings'!L1047</f>
        <v>0</v>
      </c>
      <c r="G1046">
        <f>'Field readings'!I1047</f>
        <v>0.625</v>
      </c>
      <c r="H1046">
        <f>'Field readings'!N1047</f>
        <v>1.9390000000000001</v>
      </c>
      <c r="I1046">
        <f>'Field readings'!M1047</f>
        <v>0.75</v>
      </c>
      <c r="J1046">
        <f t="shared" si="448"/>
        <v>0</v>
      </c>
      <c r="K1046">
        <f t="shared" si="449"/>
        <v>0.32233109850438368</v>
      </c>
      <c r="L1046">
        <f t="shared" si="450"/>
        <v>0.6029101083032492</v>
      </c>
      <c r="M1046">
        <f t="shared" si="451"/>
        <v>4.5184153827834079E-3</v>
      </c>
      <c r="N1046">
        <f t="shared" si="452"/>
        <v>0.62540611411789182</v>
      </c>
      <c r="O1046">
        <f t="shared" si="453"/>
        <v>0.62540611411789182</v>
      </c>
      <c r="P1046">
        <f t="shared" si="454"/>
        <v>5.5337802991232699E-3</v>
      </c>
      <c r="Q1046">
        <f t="shared" si="455"/>
        <v>2.2780055729952603E-6</v>
      </c>
      <c r="R1046">
        <f t="shared" si="456"/>
        <v>2.6534811758638477E-2</v>
      </c>
      <c r="S1046">
        <f t="shared" si="457"/>
        <v>0.17766890149561632</v>
      </c>
      <c r="T1046">
        <f t="shared" si="458"/>
        <v>7.4888843822464732E-2</v>
      </c>
      <c r="U1046">
        <f t="shared" si="459"/>
        <v>20.288516887290307</v>
      </c>
      <c r="V1046">
        <f t="shared" si="460"/>
        <v>-0.37766890149561627</v>
      </c>
      <c r="W1046">
        <f t="shared" si="461"/>
        <v>0</v>
      </c>
      <c r="X1046">
        <f t="shared" si="462"/>
        <v>1.0059007185241196</v>
      </c>
      <c r="Y1046">
        <f t="shared" si="463"/>
        <v>0.60189119645854727</v>
      </c>
      <c r="Z1046">
        <f t="shared" si="464"/>
        <v>79.508416369682394</v>
      </c>
      <c r="AA1046">
        <f t="shared" si="465"/>
        <v>1.1547005383792515</v>
      </c>
      <c r="AB1046">
        <f t="shared" si="466"/>
        <v>0</v>
      </c>
      <c r="AC1046">
        <f t="shared" si="467"/>
        <v>1</v>
      </c>
      <c r="AD1046">
        <f t="shared" si="468"/>
        <v>1.0280615590059241</v>
      </c>
      <c r="AE1046">
        <f t="shared" si="469"/>
        <v>109471407.47001469</v>
      </c>
      <c r="AF1046">
        <f t="shared" si="470"/>
        <v>19753858593.232761</v>
      </c>
      <c r="AG1046">
        <f t="shared" si="471"/>
        <v>1.0027670583780373</v>
      </c>
      <c r="AH1046">
        <v>24</v>
      </c>
      <c r="AI1046">
        <v>0.67944000000000004</v>
      </c>
      <c r="AJ1046">
        <f t="shared" si="472"/>
        <v>2271.5007913398513</v>
      </c>
      <c r="AK1046">
        <f t="shared" si="473"/>
        <v>64.306187402831185</v>
      </c>
      <c r="AL1046">
        <f t="shared" si="474"/>
        <v>0</v>
      </c>
      <c r="AM1046">
        <f t="shared" si="475"/>
        <v>0</v>
      </c>
      <c r="AN1046">
        <f>AM1046/((60/'Field readings'!D1047)*24)</f>
        <v>0</v>
      </c>
      <c r="AO1046">
        <f>SUM($AN$4:AN1046)</f>
        <v>8879.4934323158614</v>
      </c>
    </row>
    <row r="1047" spans="1:41">
      <c r="A1047" s="2">
        <f>'Field readings'!A1048</f>
        <v>44139</v>
      </c>
      <c r="B1047" s="3">
        <f>'Field readings'!B1048</f>
        <v>11.489583333326699</v>
      </c>
      <c r="C1047">
        <f>'Field readings'!D1048</f>
        <v>15</v>
      </c>
      <c r="D1047">
        <f>'Field readings'!K1048</f>
        <v>32</v>
      </c>
      <c r="E1047">
        <f>'Field readings'!J1048+14.6973</f>
        <v>14.6973</v>
      </c>
      <c r="F1047">
        <f>'Field readings'!L1048</f>
        <v>0</v>
      </c>
      <c r="G1047">
        <f>'Field readings'!I1048</f>
        <v>0.625</v>
      </c>
      <c r="H1047">
        <f>'Field readings'!N1048</f>
        <v>1.9390000000000001</v>
      </c>
      <c r="I1047">
        <f>'Field readings'!M1048</f>
        <v>0.75</v>
      </c>
      <c r="J1047">
        <f t="shared" si="448"/>
        <v>0</v>
      </c>
      <c r="K1047">
        <f t="shared" si="449"/>
        <v>0.32233109850438368</v>
      </c>
      <c r="L1047">
        <f t="shared" si="450"/>
        <v>0.6029101083032492</v>
      </c>
      <c r="M1047">
        <f t="shared" si="451"/>
        <v>4.5184153827834079E-3</v>
      </c>
      <c r="N1047">
        <f t="shared" si="452"/>
        <v>0.62540611411789182</v>
      </c>
      <c r="O1047">
        <f t="shared" si="453"/>
        <v>0.62540611411789182</v>
      </c>
      <c r="P1047">
        <f t="shared" si="454"/>
        <v>5.5337802991232699E-3</v>
      </c>
      <c r="Q1047">
        <f t="shared" si="455"/>
        <v>2.2780055729952603E-6</v>
      </c>
      <c r="R1047">
        <f t="shared" si="456"/>
        <v>2.6534811758638477E-2</v>
      </c>
      <c r="S1047">
        <f t="shared" si="457"/>
        <v>0.17766890149561632</v>
      </c>
      <c r="T1047">
        <f t="shared" si="458"/>
        <v>7.4888843822464732E-2</v>
      </c>
      <c r="U1047">
        <f t="shared" si="459"/>
        <v>20.288516887290307</v>
      </c>
      <c r="V1047">
        <f t="shared" si="460"/>
        <v>-0.37766890149561627</v>
      </c>
      <c r="W1047">
        <f t="shared" si="461"/>
        <v>0</v>
      </c>
      <c r="X1047">
        <f t="shared" si="462"/>
        <v>1.0059007185241196</v>
      </c>
      <c r="Y1047">
        <f t="shared" si="463"/>
        <v>0.60189119645854727</v>
      </c>
      <c r="Z1047">
        <f t="shared" si="464"/>
        <v>79.508416369682394</v>
      </c>
      <c r="AA1047">
        <f t="shared" si="465"/>
        <v>1.1547005383792515</v>
      </c>
      <c r="AB1047">
        <f t="shared" si="466"/>
        <v>0</v>
      </c>
      <c r="AC1047">
        <f t="shared" si="467"/>
        <v>1</v>
      </c>
      <c r="AD1047">
        <f t="shared" si="468"/>
        <v>1.0280615590059241</v>
      </c>
      <c r="AE1047">
        <f t="shared" si="469"/>
        <v>109471407.47001469</v>
      </c>
      <c r="AF1047">
        <f t="shared" si="470"/>
        <v>19753858593.232761</v>
      </c>
      <c r="AG1047">
        <f t="shared" si="471"/>
        <v>1.0027670583780373</v>
      </c>
      <c r="AH1047">
        <v>24</v>
      </c>
      <c r="AI1047">
        <v>0.67944000000000004</v>
      </c>
      <c r="AJ1047">
        <f t="shared" si="472"/>
        <v>2271.5007913398513</v>
      </c>
      <c r="AK1047">
        <f t="shared" si="473"/>
        <v>64.306187402831185</v>
      </c>
      <c r="AL1047">
        <f t="shared" si="474"/>
        <v>0</v>
      </c>
      <c r="AM1047">
        <f t="shared" si="475"/>
        <v>0</v>
      </c>
      <c r="AN1047">
        <f>AM1047/((60/'Field readings'!D1048)*24)</f>
        <v>0</v>
      </c>
      <c r="AO1047">
        <f>SUM($AN$4:AN1047)</f>
        <v>8879.4934323158614</v>
      </c>
    </row>
    <row r="1048" spans="1:41">
      <c r="A1048" s="2">
        <f>'Field readings'!A1049</f>
        <v>44139</v>
      </c>
      <c r="B1048" s="3">
        <f>'Field readings'!B1049</f>
        <v>11.499999999993401</v>
      </c>
      <c r="C1048">
        <f>'Field readings'!D1049</f>
        <v>15</v>
      </c>
      <c r="D1048">
        <f>'Field readings'!K1049</f>
        <v>32</v>
      </c>
      <c r="E1048">
        <f>'Field readings'!J1049+14.6973</f>
        <v>14.6973</v>
      </c>
      <c r="F1048">
        <f>'Field readings'!L1049</f>
        <v>0</v>
      </c>
      <c r="G1048">
        <f>'Field readings'!I1049</f>
        <v>0.625</v>
      </c>
      <c r="H1048">
        <f>'Field readings'!N1049</f>
        <v>1.9390000000000001</v>
      </c>
      <c r="I1048">
        <f>'Field readings'!M1049</f>
        <v>0.75</v>
      </c>
      <c r="J1048">
        <f t="shared" si="448"/>
        <v>0</v>
      </c>
      <c r="K1048">
        <f t="shared" si="449"/>
        <v>0.32233109850438368</v>
      </c>
      <c r="L1048">
        <f t="shared" si="450"/>
        <v>0.6029101083032492</v>
      </c>
      <c r="M1048">
        <f t="shared" si="451"/>
        <v>4.5184153827834079E-3</v>
      </c>
      <c r="N1048">
        <f t="shared" si="452"/>
        <v>0.62540611411789182</v>
      </c>
      <c r="O1048">
        <f t="shared" si="453"/>
        <v>0.62540611411789182</v>
      </c>
      <c r="P1048">
        <f t="shared" si="454"/>
        <v>5.5337802991232699E-3</v>
      </c>
      <c r="Q1048">
        <f t="shared" si="455"/>
        <v>2.2780055729952603E-6</v>
      </c>
      <c r="R1048">
        <f t="shared" si="456"/>
        <v>2.6534811758638477E-2</v>
      </c>
      <c r="S1048">
        <f t="shared" si="457"/>
        <v>0.17766890149561632</v>
      </c>
      <c r="T1048">
        <f t="shared" si="458"/>
        <v>7.4888843822464732E-2</v>
      </c>
      <c r="U1048">
        <f t="shared" si="459"/>
        <v>20.288516887290307</v>
      </c>
      <c r="V1048">
        <f t="shared" si="460"/>
        <v>-0.37766890149561627</v>
      </c>
      <c r="W1048">
        <f t="shared" si="461"/>
        <v>0</v>
      </c>
      <c r="X1048">
        <f t="shared" si="462"/>
        <v>1.0059007185241196</v>
      </c>
      <c r="Y1048">
        <f t="shared" si="463"/>
        <v>0.60189119645854727</v>
      </c>
      <c r="Z1048">
        <f t="shared" si="464"/>
        <v>79.508416369682394</v>
      </c>
      <c r="AA1048">
        <f t="shared" si="465"/>
        <v>1.1547005383792515</v>
      </c>
      <c r="AB1048">
        <f t="shared" si="466"/>
        <v>0</v>
      </c>
      <c r="AC1048">
        <f t="shared" si="467"/>
        <v>1</v>
      </c>
      <c r="AD1048">
        <f t="shared" si="468"/>
        <v>1.0280615590059241</v>
      </c>
      <c r="AE1048">
        <f t="shared" si="469"/>
        <v>109471407.47001469</v>
      </c>
      <c r="AF1048">
        <f t="shared" si="470"/>
        <v>19753858593.232761</v>
      </c>
      <c r="AG1048">
        <f t="shared" si="471"/>
        <v>1.0027670583780373</v>
      </c>
      <c r="AH1048">
        <v>24</v>
      </c>
      <c r="AI1048">
        <v>0.67944000000000004</v>
      </c>
      <c r="AJ1048">
        <f t="shared" si="472"/>
        <v>2271.5007913398513</v>
      </c>
      <c r="AK1048">
        <f t="shared" si="473"/>
        <v>64.306187402831185</v>
      </c>
      <c r="AL1048">
        <f t="shared" si="474"/>
        <v>0</v>
      </c>
      <c r="AM1048">
        <f t="shared" si="475"/>
        <v>0</v>
      </c>
      <c r="AN1048">
        <f>AM1048/((60/'Field readings'!D1049)*24)</f>
        <v>0</v>
      </c>
      <c r="AO1048">
        <f>SUM($AN$4:AN1048)</f>
        <v>8879.4934323158614</v>
      </c>
    </row>
    <row r="1049" spans="1:41">
      <c r="A1049" s="2">
        <f>'Field readings'!A1050</f>
        <v>44139</v>
      </c>
      <c r="B1049" s="3">
        <f>'Field readings'!B1050</f>
        <v>11.510416666659999</v>
      </c>
      <c r="C1049">
        <f>'Field readings'!D1050</f>
        <v>15</v>
      </c>
      <c r="D1049">
        <f>'Field readings'!K1050</f>
        <v>32</v>
      </c>
      <c r="E1049">
        <f>'Field readings'!J1050+14.6973</f>
        <v>14.6973</v>
      </c>
      <c r="F1049">
        <f>'Field readings'!L1050</f>
        <v>0</v>
      </c>
      <c r="G1049">
        <f>'Field readings'!I1050</f>
        <v>0.625</v>
      </c>
      <c r="H1049">
        <f>'Field readings'!N1050</f>
        <v>1.9390000000000001</v>
      </c>
      <c r="I1049">
        <f>'Field readings'!M1050</f>
        <v>0.75</v>
      </c>
      <c r="J1049">
        <f t="shared" si="448"/>
        <v>0</v>
      </c>
      <c r="K1049">
        <f t="shared" si="449"/>
        <v>0.32233109850438368</v>
      </c>
      <c r="L1049">
        <f t="shared" si="450"/>
        <v>0.6029101083032492</v>
      </c>
      <c r="M1049">
        <f t="shared" si="451"/>
        <v>4.5184153827834079E-3</v>
      </c>
      <c r="N1049">
        <f t="shared" si="452"/>
        <v>0.62540611411789182</v>
      </c>
      <c r="O1049">
        <f t="shared" si="453"/>
        <v>0.62540611411789182</v>
      </c>
      <c r="P1049">
        <f t="shared" si="454"/>
        <v>5.5337802991232699E-3</v>
      </c>
      <c r="Q1049">
        <f t="shared" si="455"/>
        <v>2.2780055729952603E-6</v>
      </c>
      <c r="R1049">
        <f t="shared" si="456"/>
        <v>2.6534811758638477E-2</v>
      </c>
      <c r="S1049">
        <f t="shared" si="457"/>
        <v>0.17766890149561632</v>
      </c>
      <c r="T1049">
        <f t="shared" si="458"/>
        <v>7.4888843822464732E-2</v>
      </c>
      <c r="U1049">
        <f t="shared" si="459"/>
        <v>20.288516887290307</v>
      </c>
      <c r="V1049">
        <f t="shared" si="460"/>
        <v>-0.37766890149561627</v>
      </c>
      <c r="W1049">
        <f t="shared" si="461"/>
        <v>0</v>
      </c>
      <c r="X1049">
        <f t="shared" si="462"/>
        <v>1.0059007185241196</v>
      </c>
      <c r="Y1049">
        <f t="shared" si="463"/>
        <v>0.60189119645854727</v>
      </c>
      <c r="Z1049">
        <f t="shared" si="464"/>
        <v>79.508416369682394</v>
      </c>
      <c r="AA1049">
        <f t="shared" si="465"/>
        <v>1.1547005383792515</v>
      </c>
      <c r="AB1049">
        <f t="shared" si="466"/>
        <v>0</v>
      </c>
      <c r="AC1049">
        <f t="shared" si="467"/>
        <v>1</v>
      </c>
      <c r="AD1049">
        <f t="shared" si="468"/>
        <v>1.0280615590059241</v>
      </c>
      <c r="AE1049">
        <f t="shared" si="469"/>
        <v>109471407.47001469</v>
      </c>
      <c r="AF1049">
        <f t="shared" si="470"/>
        <v>19753858593.232761</v>
      </c>
      <c r="AG1049">
        <f t="shared" si="471"/>
        <v>1.0027670583780373</v>
      </c>
      <c r="AH1049">
        <v>24</v>
      </c>
      <c r="AI1049">
        <v>0.67944000000000004</v>
      </c>
      <c r="AJ1049">
        <f t="shared" si="472"/>
        <v>2271.5007913398513</v>
      </c>
      <c r="AK1049">
        <f t="shared" si="473"/>
        <v>64.306187402831185</v>
      </c>
      <c r="AL1049">
        <f t="shared" si="474"/>
        <v>0</v>
      </c>
      <c r="AM1049">
        <f t="shared" si="475"/>
        <v>0</v>
      </c>
      <c r="AN1049">
        <f>AM1049/((60/'Field readings'!D1050)*24)</f>
        <v>0</v>
      </c>
      <c r="AO1049">
        <f>SUM($AN$4:AN1049)</f>
        <v>8879.4934323158614</v>
      </c>
    </row>
    <row r="1050" spans="1:41">
      <c r="A1050" s="2">
        <f>'Field readings'!A1051</f>
        <v>44139</v>
      </c>
      <c r="B1050" s="3">
        <f>'Field readings'!B1051</f>
        <v>11.520833333326699</v>
      </c>
      <c r="C1050">
        <f>'Field readings'!D1051</f>
        <v>15</v>
      </c>
      <c r="D1050">
        <f>'Field readings'!K1051</f>
        <v>32</v>
      </c>
      <c r="E1050">
        <f>'Field readings'!J1051+14.6973</f>
        <v>14.6973</v>
      </c>
      <c r="F1050">
        <f>'Field readings'!L1051</f>
        <v>0</v>
      </c>
      <c r="G1050">
        <f>'Field readings'!I1051</f>
        <v>0.625</v>
      </c>
      <c r="H1050">
        <f>'Field readings'!N1051</f>
        <v>1.9390000000000001</v>
      </c>
      <c r="I1050">
        <f>'Field readings'!M1051</f>
        <v>0.75</v>
      </c>
      <c r="J1050">
        <f t="shared" si="448"/>
        <v>0</v>
      </c>
      <c r="K1050">
        <f t="shared" si="449"/>
        <v>0.32233109850438368</v>
      </c>
      <c r="L1050">
        <f t="shared" si="450"/>
        <v>0.6029101083032492</v>
      </c>
      <c r="M1050">
        <f t="shared" si="451"/>
        <v>4.5184153827834079E-3</v>
      </c>
      <c r="N1050">
        <f t="shared" si="452"/>
        <v>0.62540611411789182</v>
      </c>
      <c r="O1050">
        <f t="shared" si="453"/>
        <v>0.62540611411789182</v>
      </c>
      <c r="P1050">
        <f t="shared" si="454"/>
        <v>5.5337802991232699E-3</v>
      </c>
      <c r="Q1050">
        <f t="shared" si="455"/>
        <v>2.2780055729952603E-6</v>
      </c>
      <c r="R1050">
        <f t="shared" si="456"/>
        <v>2.6534811758638477E-2</v>
      </c>
      <c r="S1050">
        <f t="shared" si="457"/>
        <v>0.17766890149561632</v>
      </c>
      <c r="T1050">
        <f t="shared" si="458"/>
        <v>7.4888843822464732E-2</v>
      </c>
      <c r="U1050">
        <f t="shared" si="459"/>
        <v>20.288516887290307</v>
      </c>
      <c r="V1050">
        <f t="shared" si="460"/>
        <v>-0.37766890149561627</v>
      </c>
      <c r="W1050">
        <f t="shared" si="461"/>
        <v>0</v>
      </c>
      <c r="X1050">
        <f t="shared" si="462"/>
        <v>1.0059007185241196</v>
      </c>
      <c r="Y1050">
        <f t="shared" si="463"/>
        <v>0.60189119645854727</v>
      </c>
      <c r="Z1050">
        <f t="shared" si="464"/>
        <v>79.508416369682394</v>
      </c>
      <c r="AA1050">
        <f t="shared" si="465"/>
        <v>1.1547005383792515</v>
      </c>
      <c r="AB1050">
        <f t="shared" si="466"/>
        <v>0</v>
      </c>
      <c r="AC1050">
        <f t="shared" si="467"/>
        <v>1</v>
      </c>
      <c r="AD1050">
        <f t="shared" si="468"/>
        <v>1.0280615590059241</v>
      </c>
      <c r="AE1050">
        <f t="shared" si="469"/>
        <v>109471407.47001469</v>
      </c>
      <c r="AF1050">
        <f t="shared" si="470"/>
        <v>19753858593.232761</v>
      </c>
      <c r="AG1050">
        <f t="shared" si="471"/>
        <v>1.0027670583780373</v>
      </c>
      <c r="AH1050">
        <v>24</v>
      </c>
      <c r="AI1050">
        <v>0.67944000000000004</v>
      </c>
      <c r="AJ1050">
        <f t="shared" si="472"/>
        <v>2271.5007913398513</v>
      </c>
      <c r="AK1050">
        <f t="shared" si="473"/>
        <v>64.306187402831185</v>
      </c>
      <c r="AL1050">
        <f t="shared" si="474"/>
        <v>0</v>
      </c>
      <c r="AM1050">
        <f t="shared" si="475"/>
        <v>0</v>
      </c>
      <c r="AN1050">
        <f>AM1050/((60/'Field readings'!D1051)*24)</f>
        <v>0</v>
      </c>
      <c r="AO1050">
        <f>SUM($AN$4:AN1050)</f>
        <v>8879.4934323158614</v>
      </c>
    </row>
    <row r="1051" spans="1:41">
      <c r="A1051" s="2">
        <f>'Field readings'!A1052</f>
        <v>44139</v>
      </c>
      <c r="B1051" s="3">
        <f>'Field readings'!B1052</f>
        <v>11.531249999993401</v>
      </c>
      <c r="C1051">
        <f>'Field readings'!D1052</f>
        <v>15</v>
      </c>
      <c r="D1051">
        <f>'Field readings'!K1052</f>
        <v>32</v>
      </c>
      <c r="E1051">
        <f>'Field readings'!J1052+14.6973</f>
        <v>14.6973</v>
      </c>
      <c r="F1051">
        <f>'Field readings'!L1052</f>
        <v>0</v>
      </c>
      <c r="G1051">
        <f>'Field readings'!I1052</f>
        <v>0.625</v>
      </c>
      <c r="H1051">
        <f>'Field readings'!N1052</f>
        <v>1.9390000000000001</v>
      </c>
      <c r="I1051">
        <f>'Field readings'!M1052</f>
        <v>0.75</v>
      </c>
      <c r="J1051">
        <f t="shared" si="448"/>
        <v>0</v>
      </c>
      <c r="K1051">
        <f t="shared" si="449"/>
        <v>0.32233109850438368</v>
      </c>
      <c r="L1051">
        <f t="shared" si="450"/>
        <v>0.6029101083032492</v>
      </c>
      <c r="M1051">
        <f t="shared" si="451"/>
        <v>4.5184153827834079E-3</v>
      </c>
      <c r="N1051">
        <f t="shared" si="452"/>
        <v>0.62540611411789182</v>
      </c>
      <c r="O1051">
        <f t="shared" si="453"/>
        <v>0.62540611411789182</v>
      </c>
      <c r="P1051">
        <f t="shared" si="454"/>
        <v>5.5337802991232699E-3</v>
      </c>
      <c r="Q1051">
        <f t="shared" si="455"/>
        <v>2.2780055729952603E-6</v>
      </c>
      <c r="R1051">
        <f t="shared" si="456"/>
        <v>2.6534811758638477E-2</v>
      </c>
      <c r="S1051">
        <f t="shared" si="457"/>
        <v>0.17766890149561632</v>
      </c>
      <c r="T1051">
        <f t="shared" si="458"/>
        <v>7.4888843822464732E-2</v>
      </c>
      <c r="U1051">
        <f t="shared" si="459"/>
        <v>20.288516887290307</v>
      </c>
      <c r="V1051">
        <f t="shared" si="460"/>
        <v>-0.37766890149561627</v>
      </c>
      <c r="W1051">
        <f t="shared" si="461"/>
        <v>0</v>
      </c>
      <c r="X1051">
        <f t="shared" si="462"/>
        <v>1.0059007185241196</v>
      </c>
      <c r="Y1051">
        <f t="shared" si="463"/>
        <v>0.60189119645854727</v>
      </c>
      <c r="Z1051">
        <f t="shared" si="464"/>
        <v>79.508416369682394</v>
      </c>
      <c r="AA1051">
        <f t="shared" si="465"/>
        <v>1.1547005383792515</v>
      </c>
      <c r="AB1051">
        <f t="shared" si="466"/>
        <v>0</v>
      </c>
      <c r="AC1051">
        <f t="shared" si="467"/>
        <v>1</v>
      </c>
      <c r="AD1051">
        <f t="shared" si="468"/>
        <v>1.0280615590059241</v>
      </c>
      <c r="AE1051">
        <f t="shared" si="469"/>
        <v>109471407.47001469</v>
      </c>
      <c r="AF1051">
        <f t="shared" si="470"/>
        <v>19753858593.232761</v>
      </c>
      <c r="AG1051">
        <f t="shared" si="471"/>
        <v>1.0027670583780373</v>
      </c>
      <c r="AH1051">
        <v>24</v>
      </c>
      <c r="AI1051">
        <v>0.67944000000000004</v>
      </c>
      <c r="AJ1051">
        <f t="shared" si="472"/>
        <v>2271.5007913398513</v>
      </c>
      <c r="AK1051">
        <f t="shared" si="473"/>
        <v>64.306187402831185</v>
      </c>
      <c r="AL1051">
        <f t="shared" si="474"/>
        <v>0</v>
      </c>
      <c r="AM1051">
        <f t="shared" si="475"/>
        <v>0</v>
      </c>
      <c r="AN1051">
        <f>AM1051/((60/'Field readings'!D1052)*24)</f>
        <v>0</v>
      </c>
      <c r="AO1051">
        <f>SUM($AN$4:AN1051)</f>
        <v>8879.4934323158614</v>
      </c>
    </row>
    <row r="1052" spans="1:41">
      <c r="A1052" s="2">
        <f>'Field readings'!A1053</f>
        <v>44139</v>
      </c>
      <c r="B1052" s="3">
        <f>'Field readings'!B1053</f>
        <v>11.541666666659999</v>
      </c>
      <c r="C1052">
        <f>'Field readings'!D1053</f>
        <v>15</v>
      </c>
      <c r="D1052">
        <f>'Field readings'!K1053</f>
        <v>32</v>
      </c>
      <c r="E1052">
        <f>'Field readings'!J1053+14.6973</f>
        <v>14.6973</v>
      </c>
      <c r="F1052">
        <f>'Field readings'!L1053</f>
        <v>0</v>
      </c>
      <c r="G1052">
        <f>'Field readings'!I1053</f>
        <v>0.625</v>
      </c>
      <c r="H1052">
        <f>'Field readings'!N1053</f>
        <v>1.9390000000000001</v>
      </c>
      <c r="I1052">
        <f>'Field readings'!M1053</f>
        <v>0.75</v>
      </c>
      <c r="J1052">
        <f t="shared" si="448"/>
        <v>0</v>
      </c>
      <c r="K1052">
        <f t="shared" si="449"/>
        <v>0.32233109850438368</v>
      </c>
      <c r="L1052">
        <f t="shared" si="450"/>
        <v>0.6029101083032492</v>
      </c>
      <c r="M1052">
        <f t="shared" si="451"/>
        <v>4.5184153827834079E-3</v>
      </c>
      <c r="N1052">
        <f t="shared" si="452"/>
        <v>0.62540611411789182</v>
      </c>
      <c r="O1052">
        <f t="shared" si="453"/>
        <v>0.62540611411789182</v>
      </c>
      <c r="P1052">
        <f t="shared" si="454"/>
        <v>5.5337802991232699E-3</v>
      </c>
      <c r="Q1052">
        <f t="shared" si="455"/>
        <v>2.2780055729952603E-6</v>
      </c>
      <c r="R1052">
        <f t="shared" si="456"/>
        <v>2.6534811758638477E-2</v>
      </c>
      <c r="S1052">
        <f t="shared" si="457"/>
        <v>0.17766890149561632</v>
      </c>
      <c r="T1052">
        <f t="shared" si="458"/>
        <v>7.4888843822464732E-2</v>
      </c>
      <c r="U1052">
        <f t="shared" si="459"/>
        <v>20.288516887290307</v>
      </c>
      <c r="V1052">
        <f t="shared" si="460"/>
        <v>-0.37766890149561627</v>
      </c>
      <c r="W1052">
        <f t="shared" si="461"/>
        <v>0</v>
      </c>
      <c r="X1052">
        <f t="shared" si="462"/>
        <v>1.0059007185241196</v>
      </c>
      <c r="Y1052">
        <f t="shared" si="463"/>
        <v>0.60189119645854727</v>
      </c>
      <c r="Z1052">
        <f t="shared" si="464"/>
        <v>79.508416369682394</v>
      </c>
      <c r="AA1052">
        <f t="shared" si="465"/>
        <v>1.1547005383792515</v>
      </c>
      <c r="AB1052">
        <f t="shared" si="466"/>
        <v>0</v>
      </c>
      <c r="AC1052">
        <f t="shared" si="467"/>
        <v>1</v>
      </c>
      <c r="AD1052">
        <f t="shared" si="468"/>
        <v>1.0280615590059241</v>
      </c>
      <c r="AE1052">
        <f t="shared" si="469"/>
        <v>109471407.47001469</v>
      </c>
      <c r="AF1052">
        <f t="shared" si="470"/>
        <v>19753858593.232761</v>
      </c>
      <c r="AG1052">
        <f t="shared" si="471"/>
        <v>1.0027670583780373</v>
      </c>
      <c r="AH1052">
        <v>24</v>
      </c>
      <c r="AI1052">
        <v>0.67944000000000004</v>
      </c>
      <c r="AJ1052">
        <f t="shared" si="472"/>
        <v>2271.5007913398513</v>
      </c>
      <c r="AK1052">
        <f t="shared" si="473"/>
        <v>64.306187402831185</v>
      </c>
      <c r="AL1052">
        <f t="shared" si="474"/>
        <v>0</v>
      </c>
      <c r="AM1052">
        <f t="shared" si="475"/>
        <v>0</v>
      </c>
      <c r="AN1052">
        <f>AM1052/((60/'Field readings'!D1053)*24)</f>
        <v>0</v>
      </c>
      <c r="AO1052">
        <f>SUM($AN$4:AN1052)</f>
        <v>8879.4934323158614</v>
      </c>
    </row>
    <row r="1053" spans="1:41">
      <c r="A1053" s="2">
        <f>'Field readings'!A1054</f>
        <v>44139</v>
      </c>
      <c r="B1053" s="3">
        <f>'Field readings'!B1054</f>
        <v>11.552083333326699</v>
      </c>
      <c r="C1053">
        <f>'Field readings'!D1054</f>
        <v>15</v>
      </c>
      <c r="D1053">
        <f>'Field readings'!K1054</f>
        <v>32</v>
      </c>
      <c r="E1053">
        <f>'Field readings'!J1054+14.6973</f>
        <v>14.6973</v>
      </c>
      <c r="F1053">
        <f>'Field readings'!L1054</f>
        <v>0</v>
      </c>
      <c r="G1053">
        <f>'Field readings'!I1054</f>
        <v>0.625</v>
      </c>
      <c r="H1053">
        <f>'Field readings'!N1054</f>
        <v>1.9390000000000001</v>
      </c>
      <c r="I1053">
        <f>'Field readings'!M1054</f>
        <v>0.75</v>
      </c>
      <c r="J1053">
        <f t="shared" si="448"/>
        <v>0</v>
      </c>
      <c r="K1053">
        <f t="shared" si="449"/>
        <v>0.32233109850438368</v>
      </c>
      <c r="L1053">
        <f t="shared" si="450"/>
        <v>0.6029101083032492</v>
      </c>
      <c r="M1053">
        <f t="shared" si="451"/>
        <v>4.5184153827834079E-3</v>
      </c>
      <c r="N1053">
        <f t="shared" si="452"/>
        <v>0.62540611411789182</v>
      </c>
      <c r="O1053">
        <f t="shared" si="453"/>
        <v>0.62540611411789182</v>
      </c>
      <c r="P1053">
        <f t="shared" si="454"/>
        <v>5.5337802991232699E-3</v>
      </c>
      <c r="Q1053">
        <f t="shared" si="455"/>
        <v>2.2780055729952603E-6</v>
      </c>
      <c r="R1053">
        <f t="shared" si="456"/>
        <v>2.6534811758638477E-2</v>
      </c>
      <c r="S1053">
        <f t="shared" si="457"/>
        <v>0.17766890149561632</v>
      </c>
      <c r="T1053">
        <f t="shared" si="458"/>
        <v>7.4888843822464732E-2</v>
      </c>
      <c r="U1053">
        <f t="shared" si="459"/>
        <v>20.288516887290307</v>
      </c>
      <c r="V1053">
        <f t="shared" si="460"/>
        <v>-0.37766890149561627</v>
      </c>
      <c r="W1053">
        <f t="shared" si="461"/>
        <v>0</v>
      </c>
      <c r="X1053">
        <f t="shared" si="462"/>
        <v>1.0059007185241196</v>
      </c>
      <c r="Y1053">
        <f t="shared" si="463"/>
        <v>0.60189119645854727</v>
      </c>
      <c r="Z1053">
        <f t="shared" si="464"/>
        <v>79.508416369682394</v>
      </c>
      <c r="AA1053">
        <f t="shared" si="465"/>
        <v>1.1547005383792515</v>
      </c>
      <c r="AB1053">
        <f t="shared" si="466"/>
        <v>0</v>
      </c>
      <c r="AC1053">
        <f t="shared" si="467"/>
        <v>1</v>
      </c>
      <c r="AD1053">
        <f t="shared" si="468"/>
        <v>1.0280615590059241</v>
      </c>
      <c r="AE1053">
        <f t="shared" si="469"/>
        <v>109471407.47001469</v>
      </c>
      <c r="AF1053">
        <f t="shared" si="470"/>
        <v>19753858593.232761</v>
      </c>
      <c r="AG1053">
        <f t="shared" si="471"/>
        <v>1.0027670583780373</v>
      </c>
      <c r="AH1053">
        <v>24</v>
      </c>
      <c r="AI1053">
        <v>0.67944000000000004</v>
      </c>
      <c r="AJ1053">
        <f t="shared" si="472"/>
        <v>2271.5007913398513</v>
      </c>
      <c r="AK1053">
        <f t="shared" si="473"/>
        <v>64.306187402831185</v>
      </c>
      <c r="AL1053">
        <f t="shared" si="474"/>
        <v>0</v>
      </c>
      <c r="AM1053">
        <f t="shared" si="475"/>
        <v>0</v>
      </c>
      <c r="AN1053">
        <f>AM1053/((60/'Field readings'!D1054)*24)</f>
        <v>0</v>
      </c>
      <c r="AO1053">
        <f>SUM($AN$4:AN1053)</f>
        <v>8879.4934323158614</v>
      </c>
    </row>
    <row r="1054" spans="1:41">
      <c r="A1054" s="2">
        <f>'Field readings'!A1055</f>
        <v>44139</v>
      </c>
      <c r="B1054" s="3">
        <f>'Field readings'!B1055</f>
        <v>11.5624999999933</v>
      </c>
      <c r="C1054">
        <f>'Field readings'!D1055</f>
        <v>15</v>
      </c>
      <c r="D1054">
        <f>'Field readings'!K1055</f>
        <v>32</v>
      </c>
      <c r="E1054">
        <f>'Field readings'!J1055+14.6973</f>
        <v>14.6973</v>
      </c>
      <c r="F1054">
        <f>'Field readings'!L1055</f>
        <v>0</v>
      </c>
      <c r="G1054">
        <f>'Field readings'!I1055</f>
        <v>0.625</v>
      </c>
      <c r="H1054">
        <f>'Field readings'!N1055</f>
        <v>1.9390000000000001</v>
      </c>
      <c r="I1054">
        <f>'Field readings'!M1055</f>
        <v>0.75</v>
      </c>
      <c r="J1054">
        <f t="shared" si="448"/>
        <v>0</v>
      </c>
      <c r="K1054">
        <f t="shared" si="449"/>
        <v>0.32233109850438368</v>
      </c>
      <c r="L1054">
        <f t="shared" si="450"/>
        <v>0.6029101083032492</v>
      </c>
      <c r="M1054">
        <f t="shared" si="451"/>
        <v>4.5184153827834079E-3</v>
      </c>
      <c r="N1054">
        <f t="shared" si="452"/>
        <v>0.62540611411789182</v>
      </c>
      <c r="O1054">
        <f t="shared" si="453"/>
        <v>0.62540611411789182</v>
      </c>
      <c r="P1054">
        <f t="shared" si="454"/>
        <v>5.5337802991232699E-3</v>
      </c>
      <c r="Q1054">
        <f t="shared" si="455"/>
        <v>2.2780055729952603E-6</v>
      </c>
      <c r="R1054">
        <f t="shared" si="456"/>
        <v>2.6534811758638477E-2</v>
      </c>
      <c r="S1054">
        <f t="shared" si="457"/>
        <v>0.17766890149561632</v>
      </c>
      <c r="T1054">
        <f t="shared" si="458"/>
        <v>7.4888843822464732E-2</v>
      </c>
      <c r="U1054">
        <f t="shared" si="459"/>
        <v>20.288516887290307</v>
      </c>
      <c r="V1054">
        <f t="shared" si="460"/>
        <v>-0.37766890149561627</v>
      </c>
      <c r="W1054">
        <f t="shared" si="461"/>
        <v>0</v>
      </c>
      <c r="X1054">
        <f t="shared" si="462"/>
        <v>1.0059007185241196</v>
      </c>
      <c r="Y1054">
        <f t="shared" si="463"/>
        <v>0.60189119645854727</v>
      </c>
      <c r="Z1054">
        <f t="shared" si="464"/>
        <v>79.508416369682394</v>
      </c>
      <c r="AA1054">
        <f t="shared" si="465"/>
        <v>1.1547005383792515</v>
      </c>
      <c r="AB1054">
        <f t="shared" si="466"/>
        <v>0</v>
      </c>
      <c r="AC1054">
        <f t="shared" si="467"/>
        <v>1</v>
      </c>
      <c r="AD1054">
        <f t="shared" si="468"/>
        <v>1.0280615590059241</v>
      </c>
      <c r="AE1054">
        <f t="shared" si="469"/>
        <v>109471407.47001469</v>
      </c>
      <c r="AF1054">
        <f t="shared" si="470"/>
        <v>19753858593.232761</v>
      </c>
      <c r="AG1054">
        <f t="shared" si="471"/>
        <v>1.0027670583780373</v>
      </c>
      <c r="AH1054">
        <v>24</v>
      </c>
      <c r="AI1054">
        <v>0.67944000000000004</v>
      </c>
      <c r="AJ1054">
        <f t="shared" si="472"/>
        <v>2271.5007913398513</v>
      </c>
      <c r="AK1054">
        <f t="shared" si="473"/>
        <v>64.306187402831185</v>
      </c>
      <c r="AL1054">
        <f t="shared" si="474"/>
        <v>0</v>
      </c>
      <c r="AM1054">
        <f t="shared" si="475"/>
        <v>0</v>
      </c>
      <c r="AN1054">
        <f>AM1054/((60/'Field readings'!D1055)*24)</f>
        <v>0</v>
      </c>
      <c r="AO1054">
        <f>SUM($AN$4:AN1054)</f>
        <v>8879.4934323158614</v>
      </c>
    </row>
    <row r="1055" spans="1:41">
      <c r="A1055" s="2">
        <f>'Field readings'!A1056</f>
        <v>44139</v>
      </c>
      <c r="B1055" s="3">
        <f>'Field readings'!B1056</f>
        <v>11.572916666659999</v>
      </c>
      <c r="C1055">
        <f>'Field readings'!D1056</f>
        <v>15</v>
      </c>
      <c r="D1055">
        <f>'Field readings'!K1056</f>
        <v>32</v>
      </c>
      <c r="E1055">
        <f>'Field readings'!J1056+14.6973</f>
        <v>14.6973</v>
      </c>
      <c r="F1055">
        <f>'Field readings'!L1056</f>
        <v>0</v>
      </c>
      <c r="G1055">
        <f>'Field readings'!I1056</f>
        <v>0.625</v>
      </c>
      <c r="H1055">
        <f>'Field readings'!N1056</f>
        <v>1.9390000000000001</v>
      </c>
      <c r="I1055">
        <f>'Field readings'!M1056</f>
        <v>0.75</v>
      </c>
      <c r="J1055">
        <f t="shared" si="448"/>
        <v>0</v>
      </c>
      <c r="K1055">
        <f t="shared" si="449"/>
        <v>0.32233109850438368</v>
      </c>
      <c r="L1055">
        <f t="shared" si="450"/>
        <v>0.6029101083032492</v>
      </c>
      <c r="M1055">
        <f t="shared" si="451"/>
        <v>4.5184153827834079E-3</v>
      </c>
      <c r="N1055">
        <f t="shared" si="452"/>
        <v>0.62540611411789182</v>
      </c>
      <c r="O1055">
        <f t="shared" si="453"/>
        <v>0.62540611411789182</v>
      </c>
      <c r="P1055">
        <f t="shared" si="454"/>
        <v>5.5337802991232699E-3</v>
      </c>
      <c r="Q1055">
        <f t="shared" si="455"/>
        <v>2.2780055729952603E-6</v>
      </c>
      <c r="R1055">
        <f t="shared" si="456"/>
        <v>2.6534811758638477E-2</v>
      </c>
      <c r="S1055">
        <f t="shared" si="457"/>
        <v>0.17766890149561632</v>
      </c>
      <c r="T1055">
        <f t="shared" si="458"/>
        <v>7.4888843822464732E-2</v>
      </c>
      <c r="U1055">
        <f t="shared" si="459"/>
        <v>20.288516887290307</v>
      </c>
      <c r="V1055">
        <f t="shared" si="460"/>
        <v>-0.37766890149561627</v>
      </c>
      <c r="W1055">
        <f t="shared" si="461"/>
        <v>0</v>
      </c>
      <c r="X1055">
        <f t="shared" si="462"/>
        <v>1.0059007185241196</v>
      </c>
      <c r="Y1055">
        <f t="shared" si="463"/>
        <v>0.60189119645854727</v>
      </c>
      <c r="Z1055">
        <f t="shared" si="464"/>
        <v>79.508416369682394</v>
      </c>
      <c r="AA1055">
        <f t="shared" si="465"/>
        <v>1.1547005383792515</v>
      </c>
      <c r="AB1055">
        <f t="shared" si="466"/>
        <v>0</v>
      </c>
      <c r="AC1055">
        <f t="shared" si="467"/>
        <v>1</v>
      </c>
      <c r="AD1055">
        <f t="shared" si="468"/>
        <v>1.0280615590059241</v>
      </c>
      <c r="AE1055">
        <f t="shared" si="469"/>
        <v>109471407.47001469</v>
      </c>
      <c r="AF1055">
        <f t="shared" si="470"/>
        <v>19753858593.232761</v>
      </c>
      <c r="AG1055">
        <f t="shared" si="471"/>
        <v>1.0027670583780373</v>
      </c>
      <c r="AH1055">
        <v>24</v>
      </c>
      <c r="AI1055">
        <v>0.67944000000000004</v>
      </c>
      <c r="AJ1055">
        <f t="shared" si="472"/>
        <v>2271.5007913398513</v>
      </c>
      <c r="AK1055">
        <f t="shared" si="473"/>
        <v>64.306187402831185</v>
      </c>
      <c r="AL1055">
        <f t="shared" si="474"/>
        <v>0</v>
      </c>
      <c r="AM1055">
        <f t="shared" si="475"/>
        <v>0</v>
      </c>
      <c r="AN1055">
        <f>AM1055/((60/'Field readings'!D1056)*24)</f>
        <v>0</v>
      </c>
      <c r="AO1055">
        <f>SUM($AN$4:AN1055)</f>
        <v>8879.4934323158614</v>
      </c>
    </row>
    <row r="1056" spans="1:41">
      <c r="A1056" s="2">
        <f>'Field readings'!A1057</f>
        <v>44139</v>
      </c>
      <c r="B1056" s="3">
        <f>'Field readings'!B1057</f>
        <v>11.583333333326699</v>
      </c>
      <c r="C1056">
        <f>'Field readings'!D1057</f>
        <v>15</v>
      </c>
      <c r="D1056">
        <f>'Field readings'!K1057</f>
        <v>32</v>
      </c>
      <c r="E1056">
        <f>'Field readings'!J1057+14.6973</f>
        <v>14.6973</v>
      </c>
      <c r="F1056">
        <f>'Field readings'!L1057</f>
        <v>0</v>
      </c>
      <c r="G1056">
        <f>'Field readings'!I1057</f>
        <v>0.625</v>
      </c>
      <c r="H1056">
        <f>'Field readings'!N1057</f>
        <v>1.9390000000000001</v>
      </c>
      <c r="I1056">
        <f>'Field readings'!M1057</f>
        <v>0.75</v>
      </c>
      <c r="J1056">
        <f t="shared" si="448"/>
        <v>0</v>
      </c>
      <c r="K1056">
        <f t="shared" si="449"/>
        <v>0.32233109850438368</v>
      </c>
      <c r="L1056">
        <f t="shared" si="450"/>
        <v>0.6029101083032492</v>
      </c>
      <c r="M1056">
        <f t="shared" si="451"/>
        <v>4.5184153827834079E-3</v>
      </c>
      <c r="N1056">
        <f t="shared" si="452"/>
        <v>0.62540611411789182</v>
      </c>
      <c r="O1056">
        <f t="shared" si="453"/>
        <v>0.62540611411789182</v>
      </c>
      <c r="P1056">
        <f t="shared" si="454"/>
        <v>5.5337802991232699E-3</v>
      </c>
      <c r="Q1056">
        <f t="shared" si="455"/>
        <v>2.2780055729952603E-6</v>
      </c>
      <c r="R1056">
        <f t="shared" si="456"/>
        <v>2.6534811758638477E-2</v>
      </c>
      <c r="S1056">
        <f t="shared" si="457"/>
        <v>0.17766890149561632</v>
      </c>
      <c r="T1056">
        <f t="shared" si="458"/>
        <v>7.4888843822464732E-2</v>
      </c>
      <c r="U1056">
        <f t="shared" si="459"/>
        <v>20.288516887290307</v>
      </c>
      <c r="V1056">
        <f t="shared" si="460"/>
        <v>-0.37766890149561627</v>
      </c>
      <c r="W1056">
        <f t="shared" si="461"/>
        <v>0</v>
      </c>
      <c r="X1056">
        <f t="shared" si="462"/>
        <v>1.0059007185241196</v>
      </c>
      <c r="Y1056">
        <f t="shared" si="463"/>
        <v>0.60189119645854727</v>
      </c>
      <c r="Z1056">
        <f t="shared" si="464"/>
        <v>79.508416369682394</v>
      </c>
      <c r="AA1056">
        <f t="shared" si="465"/>
        <v>1.1547005383792515</v>
      </c>
      <c r="AB1056">
        <f t="shared" si="466"/>
        <v>0</v>
      </c>
      <c r="AC1056">
        <f t="shared" si="467"/>
        <v>1</v>
      </c>
      <c r="AD1056">
        <f t="shared" si="468"/>
        <v>1.0280615590059241</v>
      </c>
      <c r="AE1056">
        <f t="shared" si="469"/>
        <v>109471407.47001469</v>
      </c>
      <c r="AF1056">
        <f t="shared" si="470"/>
        <v>19753858593.232761</v>
      </c>
      <c r="AG1056">
        <f t="shared" si="471"/>
        <v>1.0027670583780373</v>
      </c>
      <c r="AH1056">
        <v>24</v>
      </c>
      <c r="AI1056">
        <v>0.67944000000000004</v>
      </c>
      <c r="AJ1056">
        <f t="shared" si="472"/>
        <v>2271.5007913398513</v>
      </c>
      <c r="AK1056">
        <f t="shared" si="473"/>
        <v>64.306187402831185</v>
      </c>
      <c r="AL1056">
        <f t="shared" si="474"/>
        <v>0</v>
      </c>
      <c r="AM1056">
        <f t="shared" si="475"/>
        <v>0</v>
      </c>
      <c r="AN1056">
        <f>AM1056/((60/'Field readings'!D1057)*24)</f>
        <v>0</v>
      </c>
      <c r="AO1056">
        <f>SUM($AN$4:AN1056)</f>
        <v>8879.4934323158614</v>
      </c>
    </row>
    <row r="1057" spans="1:41">
      <c r="A1057" s="2">
        <f>'Field readings'!A1058</f>
        <v>44139</v>
      </c>
      <c r="B1057" s="3">
        <f>'Field readings'!B1058</f>
        <v>11.5937499999933</v>
      </c>
      <c r="C1057">
        <f>'Field readings'!D1058</f>
        <v>15</v>
      </c>
      <c r="D1057">
        <f>'Field readings'!K1058</f>
        <v>32</v>
      </c>
      <c r="E1057">
        <f>'Field readings'!J1058+14.6973</f>
        <v>14.6973</v>
      </c>
      <c r="F1057">
        <f>'Field readings'!L1058</f>
        <v>0</v>
      </c>
      <c r="G1057">
        <f>'Field readings'!I1058</f>
        <v>0.625</v>
      </c>
      <c r="H1057">
        <f>'Field readings'!N1058</f>
        <v>1.9390000000000001</v>
      </c>
      <c r="I1057">
        <f>'Field readings'!M1058</f>
        <v>0.75</v>
      </c>
      <c r="J1057">
        <f t="shared" si="448"/>
        <v>0</v>
      </c>
      <c r="K1057">
        <f t="shared" si="449"/>
        <v>0.32233109850438368</v>
      </c>
      <c r="L1057">
        <f t="shared" si="450"/>
        <v>0.6029101083032492</v>
      </c>
      <c r="M1057">
        <f t="shared" si="451"/>
        <v>4.5184153827834079E-3</v>
      </c>
      <c r="N1057">
        <f t="shared" si="452"/>
        <v>0.62540611411789182</v>
      </c>
      <c r="O1057">
        <f t="shared" si="453"/>
        <v>0.62540611411789182</v>
      </c>
      <c r="P1057">
        <f t="shared" si="454"/>
        <v>5.5337802991232699E-3</v>
      </c>
      <c r="Q1057">
        <f t="shared" si="455"/>
        <v>2.2780055729952603E-6</v>
      </c>
      <c r="R1057">
        <f t="shared" si="456"/>
        <v>2.6534811758638477E-2</v>
      </c>
      <c r="S1057">
        <f t="shared" si="457"/>
        <v>0.17766890149561632</v>
      </c>
      <c r="T1057">
        <f t="shared" si="458"/>
        <v>7.4888843822464732E-2</v>
      </c>
      <c r="U1057">
        <f t="shared" si="459"/>
        <v>20.288516887290307</v>
      </c>
      <c r="V1057">
        <f t="shared" si="460"/>
        <v>-0.37766890149561627</v>
      </c>
      <c r="W1057">
        <f t="shared" si="461"/>
        <v>0</v>
      </c>
      <c r="X1057">
        <f t="shared" si="462"/>
        <v>1.0059007185241196</v>
      </c>
      <c r="Y1057">
        <f t="shared" si="463"/>
        <v>0.60189119645854727</v>
      </c>
      <c r="Z1057">
        <f t="shared" si="464"/>
        <v>79.508416369682394</v>
      </c>
      <c r="AA1057">
        <f t="shared" si="465"/>
        <v>1.1547005383792515</v>
      </c>
      <c r="AB1057">
        <f t="shared" si="466"/>
        <v>0</v>
      </c>
      <c r="AC1057">
        <f t="shared" si="467"/>
        <v>1</v>
      </c>
      <c r="AD1057">
        <f t="shared" si="468"/>
        <v>1.0280615590059241</v>
      </c>
      <c r="AE1057">
        <f t="shared" si="469"/>
        <v>109471407.47001469</v>
      </c>
      <c r="AF1057">
        <f t="shared" si="470"/>
        <v>19753858593.232761</v>
      </c>
      <c r="AG1057">
        <f t="shared" si="471"/>
        <v>1.0027670583780373</v>
      </c>
      <c r="AH1057">
        <v>24</v>
      </c>
      <c r="AI1057">
        <v>0.67944000000000004</v>
      </c>
      <c r="AJ1057">
        <f t="shared" si="472"/>
        <v>2271.5007913398513</v>
      </c>
      <c r="AK1057">
        <f t="shared" si="473"/>
        <v>64.306187402831185</v>
      </c>
      <c r="AL1057">
        <f t="shared" si="474"/>
        <v>0</v>
      </c>
      <c r="AM1057">
        <f t="shared" si="475"/>
        <v>0</v>
      </c>
      <c r="AN1057">
        <f>AM1057/((60/'Field readings'!D1058)*24)</f>
        <v>0</v>
      </c>
      <c r="AO1057">
        <f>SUM($AN$4:AN1057)</f>
        <v>8879.4934323158614</v>
      </c>
    </row>
    <row r="1058" spans="1:41">
      <c r="A1058" s="2">
        <f>'Field readings'!A1059</f>
        <v>44139</v>
      </c>
      <c r="B1058" s="3">
        <f>'Field readings'!B1059</f>
        <v>11.604166666659999</v>
      </c>
      <c r="C1058">
        <f>'Field readings'!D1059</f>
        <v>15</v>
      </c>
      <c r="D1058">
        <f>'Field readings'!K1059</f>
        <v>32</v>
      </c>
      <c r="E1058">
        <f>'Field readings'!J1059+14.6973</f>
        <v>14.6973</v>
      </c>
      <c r="F1058">
        <f>'Field readings'!L1059</f>
        <v>0</v>
      </c>
      <c r="G1058">
        <f>'Field readings'!I1059</f>
        <v>0.625</v>
      </c>
      <c r="H1058">
        <f>'Field readings'!N1059</f>
        <v>1.9390000000000001</v>
      </c>
      <c r="I1058">
        <f>'Field readings'!M1059</f>
        <v>0.75</v>
      </c>
      <c r="J1058">
        <f t="shared" si="448"/>
        <v>0</v>
      </c>
      <c r="K1058">
        <f t="shared" si="449"/>
        <v>0.32233109850438368</v>
      </c>
      <c r="L1058">
        <f t="shared" si="450"/>
        <v>0.6029101083032492</v>
      </c>
      <c r="M1058">
        <f t="shared" si="451"/>
        <v>4.5184153827834079E-3</v>
      </c>
      <c r="N1058">
        <f t="shared" si="452"/>
        <v>0.62540611411789182</v>
      </c>
      <c r="O1058">
        <f t="shared" si="453"/>
        <v>0.62540611411789182</v>
      </c>
      <c r="P1058">
        <f t="shared" si="454"/>
        <v>5.5337802991232699E-3</v>
      </c>
      <c r="Q1058">
        <f t="shared" si="455"/>
        <v>2.2780055729952603E-6</v>
      </c>
      <c r="R1058">
        <f t="shared" si="456"/>
        <v>2.6534811758638477E-2</v>
      </c>
      <c r="S1058">
        <f t="shared" si="457"/>
        <v>0.17766890149561632</v>
      </c>
      <c r="T1058">
        <f t="shared" si="458"/>
        <v>7.4888843822464732E-2</v>
      </c>
      <c r="U1058">
        <f t="shared" si="459"/>
        <v>20.288516887290307</v>
      </c>
      <c r="V1058">
        <f t="shared" si="460"/>
        <v>-0.37766890149561627</v>
      </c>
      <c r="W1058">
        <f t="shared" si="461"/>
        <v>0</v>
      </c>
      <c r="X1058">
        <f t="shared" si="462"/>
        <v>1.0059007185241196</v>
      </c>
      <c r="Y1058">
        <f t="shared" si="463"/>
        <v>0.60189119645854727</v>
      </c>
      <c r="Z1058">
        <f t="shared" si="464"/>
        <v>79.508416369682394</v>
      </c>
      <c r="AA1058">
        <f t="shared" si="465"/>
        <v>1.1547005383792515</v>
      </c>
      <c r="AB1058">
        <f t="shared" si="466"/>
        <v>0</v>
      </c>
      <c r="AC1058">
        <f t="shared" si="467"/>
        <v>1</v>
      </c>
      <c r="AD1058">
        <f t="shared" si="468"/>
        <v>1.0280615590059241</v>
      </c>
      <c r="AE1058">
        <f t="shared" si="469"/>
        <v>109471407.47001469</v>
      </c>
      <c r="AF1058">
        <f t="shared" si="470"/>
        <v>19753858593.232761</v>
      </c>
      <c r="AG1058">
        <f t="shared" si="471"/>
        <v>1.0027670583780373</v>
      </c>
      <c r="AH1058">
        <v>24</v>
      </c>
      <c r="AI1058">
        <v>0.67944000000000004</v>
      </c>
      <c r="AJ1058">
        <f t="shared" si="472"/>
        <v>2271.5007913398513</v>
      </c>
      <c r="AK1058">
        <f t="shared" si="473"/>
        <v>64.306187402831185</v>
      </c>
      <c r="AL1058">
        <f t="shared" si="474"/>
        <v>0</v>
      </c>
      <c r="AM1058">
        <f t="shared" si="475"/>
        <v>0</v>
      </c>
      <c r="AN1058">
        <f>AM1058/((60/'Field readings'!D1059)*24)</f>
        <v>0</v>
      </c>
      <c r="AO1058">
        <f>SUM($AN$4:AN1058)</f>
        <v>8879.4934323158614</v>
      </c>
    </row>
    <row r="1059" spans="1:41">
      <c r="A1059" s="2">
        <f>'Field readings'!A1060</f>
        <v>44139</v>
      </c>
      <c r="B1059" s="3">
        <f>'Field readings'!B1060</f>
        <v>11.6145833333266</v>
      </c>
      <c r="C1059">
        <f>'Field readings'!D1060</f>
        <v>15</v>
      </c>
      <c r="D1059">
        <f>'Field readings'!K1060</f>
        <v>32</v>
      </c>
      <c r="E1059">
        <f>'Field readings'!J1060+14.6973</f>
        <v>14.6973</v>
      </c>
      <c r="F1059">
        <f>'Field readings'!L1060</f>
        <v>0</v>
      </c>
      <c r="G1059">
        <f>'Field readings'!I1060</f>
        <v>0.625</v>
      </c>
      <c r="H1059">
        <f>'Field readings'!N1060</f>
        <v>1.9390000000000001</v>
      </c>
      <c r="I1059">
        <f>'Field readings'!M1060</f>
        <v>0.75</v>
      </c>
      <c r="J1059">
        <f t="shared" si="448"/>
        <v>0</v>
      </c>
      <c r="K1059">
        <f t="shared" si="449"/>
        <v>0.32233109850438368</v>
      </c>
      <c r="L1059">
        <f t="shared" si="450"/>
        <v>0.6029101083032492</v>
      </c>
      <c r="M1059">
        <f t="shared" si="451"/>
        <v>4.5184153827834079E-3</v>
      </c>
      <c r="N1059">
        <f t="shared" si="452"/>
        <v>0.62540611411789182</v>
      </c>
      <c r="O1059">
        <f t="shared" si="453"/>
        <v>0.62540611411789182</v>
      </c>
      <c r="P1059">
        <f t="shared" si="454"/>
        <v>5.5337802991232699E-3</v>
      </c>
      <c r="Q1059">
        <f t="shared" si="455"/>
        <v>2.2780055729952603E-6</v>
      </c>
      <c r="R1059">
        <f t="shared" si="456"/>
        <v>2.6534811758638477E-2</v>
      </c>
      <c r="S1059">
        <f t="shared" si="457"/>
        <v>0.17766890149561632</v>
      </c>
      <c r="T1059">
        <f t="shared" si="458"/>
        <v>7.4888843822464732E-2</v>
      </c>
      <c r="U1059">
        <f t="shared" si="459"/>
        <v>20.288516887290307</v>
      </c>
      <c r="V1059">
        <f t="shared" si="460"/>
        <v>-0.37766890149561627</v>
      </c>
      <c r="W1059">
        <f t="shared" si="461"/>
        <v>0</v>
      </c>
      <c r="X1059">
        <f t="shared" si="462"/>
        <v>1.0059007185241196</v>
      </c>
      <c r="Y1059">
        <f t="shared" si="463"/>
        <v>0.60189119645854727</v>
      </c>
      <c r="Z1059">
        <f t="shared" si="464"/>
        <v>79.508416369682394</v>
      </c>
      <c r="AA1059">
        <f t="shared" si="465"/>
        <v>1.1547005383792515</v>
      </c>
      <c r="AB1059">
        <f t="shared" si="466"/>
        <v>0</v>
      </c>
      <c r="AC1059">
        <f t="shared" si="467"/>
        <v>1</v>
      </c>
      <c r="AD1059">
        <f t="shared" si="468"/>
        <v>1.0280615590059241</v>
      </c>
      <c r="AE1059">
        <f t="shared" si="469"/>
        <v>109471407.47001469</v>
      </c>
      <c r="AF1059">
        <f t="shared" si="470"/>
        <v>19753858593.232761</v>
      </c>
      <c r="AG1059">
        <f t="shared" si="471"/>
        <v>1.0027670583780373</v>
      </c>
      <c r="AH1059">
        <v>24</v>
      </c>
      <c r="AI1059">
        <v>0.67944000000000004</v>
      </c>
      <c r="AJ1059">
        <f t="shared" si="472"/>
        <v>2271.5007913398513</v>
      </c>
      <c r="AK1059">
        <f t="shared" si="473"/>
        <v>64.306187402831185</v>
      </c>
      <c r="AL1059">
        <f t="shared" si="474"/>
        <v>0</v>
      </c>
      <c r="AM1059">
        <f t="shared" si="475"/>
        <v>0</v>
      </c>
      <c r="AN1059">
        <f>AM1059/((60/'Field readings'!D1060)*24)</f>
        <v>0</v>
      </c>
      <c r="AO1059">
        <f>SUM($AN$4:AN1059)</f>
        <v>8879.4934323158614</v>
      </c>
    </row>
    <row r="1060" spans="1:41">
      <c r="A1060" s="2">
        <f>'Field readings'!A1061</f>
        <v>44139</v>
      </c>
      <c r="B1060" s="3">
        <f>'Field readings'!B1061</f>
        <v>11.6249999999933</v>
      </c>
      <c r="C1060">
        <f>'Field readings'!D1061</f>
        <v>15</v>
      </c>
      <c r="D1060">
        <f>'Field readings'!K1061</f>
        <v>32</v>
      </c>
      <c r="E1060">
        <f>'Field readings'!J1061+14.6973</f>
        <v>14.6973</v>
      </c>
      <c r="F1060">
        <f>'Field readings'!L1061</f>
        <v>0</v>
      </c>
      <c r="G1060">
        <f>'Field readings'!I1061</f>
        <v>0.625</v>
      </c>
      <c r="H1060">
        <f>'Field readings'!N1061</f>
        <v>1.9390000000000001</v>
      </c>
      <c r="I1060">
        <f>'Field readings'!M1061</f>
        <v>0.75</v>
      </c>
      <c r="J1060">
        <f t="shared" si="448"/>
        <v>0</v>
      </c>
      <c r="K1060">
        <f t="shared" si="449"/>
        <v>0.32233109850438368</v>
      </c>
      <c r="L1060">
        <f t="shared" si="450"/>
        <v>0.6029101083032492</v>
      </c>
      <c r="M1060">
        <f t="shared" si="451"/>
        <v>4.5184153827834079E-3</v>
      </c>
      <c r="N1060">
        <f t="shared" si="452"/>
        <v>0.62540611411789182</v>
      </c>
      <c r="O1060">
        <f t="shared" si="453"/>
        <v>0.62540611411789182</v>
      </c>
      <c r="P1060">
        <f t="shared" si="454"/>
        <v>5.5337802991232699E-3</v>
      </c>
      <c r="Q1060">
        <f t="shared" si="455"/>
        <v>2.2780055729952603E-6</v>
      </c>
      <c r="R1060">
        <f t="shared" si="456"/>
        <v>2.6534811758638477E-2</v>
      </c>
      <c r="S1060">
        <f t="shared" si="457"/>
        <v>0.17766890149561632</v>
      </c>
      <c r="T1060">
        <f t="shared" si="458"/>
        <v>7.4888843822464732E-2</v>
      </c>
      <c r="U1060">
        <f t="shared" si="459"/>
        <v>20.288516887290307</v>
      </c>
      <c r="V1060">
        <f t="shared" si="460"/>
        <v>-0.37766890149561627</v>
      </c>
      <c r="W1060">
        <f t="shared" si="461"/>
        <v>0</v>
      </c>
      <c r="X1060">
        <f t="shared" si="462"/>
        <v>1.0059007185241196</v>
      </c>
      <c r="Y1060">
        <f t="shared" si="463"/>
        <v>0.60189119645854727</v>
      </c>
      <c r="Z1060">
        <f t="shared" si="464"/>
        <v>79.508416369682394</v>
      </c>
      <c r="AA1060">
        <f t="shared" si="465"/>
        <v>1.1547005383792515</v>
      </c>
      <c r="AB1060">
        <f t="shared" si="466"/>
        <v>0</v>
      </c>
      <c r="AC1060">
        <f t="shared" si="467"/>
        <v>1</v>
      </c>
      <c r="AD1060">
        <f t="shared" si="468"/>
        <v>1.0280615590059241</v>
      </c>
      <c r="AE1060">
        <f t="shared" si="469"/>
        <v>109471407.47001469</v>
      </c>
      <c r="AF1060">
        <f t="shared" si="470"/>
        <v>19753858593.232761</v>
      </c>
      <c r="AG1060">
        <f t="shared" si="471"/>
        <v>1.0027670583780373</v>
      </c>
      <c r="AH1060">
        <v>24</v>
      </c>
      <c r="AI1060">
        <v>0.67944000000000004</v>
      </c>
      <c r="AJ1060">
        <f t="shared" si="472"/>
        <v>2271.5007913398513</v>
      </c>
      <c r="AK1060">
        <f t="shared" si="473"/>
        <v>64.306187402831185</v>
      </c>
      <c r="AL1060">
        <f t="shared" si="474"/>
        <v>0</v>
      </c>
      <c r="AM1060">
        <f t="shared" si="475"/>
        <v>0</v>
      </c>
      <c r="AN1060">
        <f>AM1060/((60/'Field readings'!D1061)*24)</f>
        <v>0</v>
      </c>
      <c r="AO1060">
        <f>SUM($AN$4:AN1060)</f>
        <v>8879.4934323158614</v>
      </c>
    </row>
    <row r="1061" spans="1:41">
      <c r="A1061" s="2">
        <f>'Field readings'!A1062</f>
        <v>44139</v>
      </c>
      <c r="B1061" s="3">
        <f>'Field readings'!B1062</f>
        <v>11.635416666659999</v>
      </c>
      <c r="C1061">
        <f>'Field readings'!D1062</f>
        <v>15</v>
      </c>
      <c r="D1061">
        <f>'Field readings'!K1062</f>
        <v>32</v>
      </c>
      <c r="E1061">
        <f>'Field readings'!J1062+14.6973</f>
        <v>14.6973</v>
      </c>
      <c r="F1061">
        <f>'Field readings'!L1062</f>
        <v>0</v>
      </c>
      <c r="G1061">
        <f>'Field readings'!I1062</f>
        <v>0.625</v>
      </c>
      <c r="H1061">
        <f>'Field readings'!N1062</f>
        <v>1.9390000000000001</v>
      </c>
      <c r="I1061">
        <f>'Field readings'!M1062</f>
        <v>0.75</v>
      </c>
      <c r="J1061">
        <f t="shared" si="448"/>
        <v>0</v>
      </c>
      <c r="K1061">
        <f t="shared" si="449"/>
        <v>0.32233109850438368</v>
      </c>
      <c r="L1061">
        <f t="shared" si="450"/>
        <v>0.6029101083032492</v>
      </c>
      <c r="M1061">
        <f t="shared" si="451"/>
        <v>4.5184153827834079E-3</v>
      </c>
      <c r="N1061">
        <f t="shared" si="452"/>
        <v>0.62540611411789182</v>
      </c>
      <c r="O1061">
        <f t="shared" si="453"/>
        <v>0.62540611411789182</v>
      </c>
      <c r="P1061">
        <f t="shared" si="454"/>
        <v>5.5337802991232699E-3</v>
      </c>
      <c r="Q1061">
        <f t="shared" si="455"/>
        <v>2.2780055729952603E-6</v>
      </c>
      <c r="R1061">
        <f t="shared" si="456"/>
        <v>2.6534811758638477E-2</v>
      </c>
      <c r="S1061">
        <f t="shared" si="457"/>
        <v>0.17766890149561632</v>
      </c>
      <c r="T1061">
        <f t="shared" si="458"/>
        <v>7.4888843822464732E-2</v>
      </c>
      <c r="U1061">
        <f t="shared" si="459"/>
        <v>20.288516887290307</v>
      </c>
      <c r="V1061">
        <f t="shared" si="460"/>
        <v>-0.37766890149561627</v>
      </c>
      <c r="W1061">
        <f t="shared" si="461"/>
        <v>0</v>
      </c>
      <c r="X1061">
        <f t="shared" si="462"/>
        <v>1.0059007185241196</v>
      </c>
      <c r="Y1061">
        <f t="shared" si="463"/>
        <v>0.60189119645854727</v>
      </c>
      <c r="Z1061">
        <f t="shared" si="464"/>
        <v>79.508416369682394</v>
      </c>
      <c r="AA1061">
        <f t="shared" si="465"/>
        <v>1.1547005383792515</v>
      </c>
      <c r="AB1061">
        <f t="shared" si="466"/>
        <v>0</v>
      </c>
      <c r="AC1061">
        <f t="shared" si="467"/>
        <v>1</v>
      </c>
      <c r="AD1061">
        <f t="shared" si="468"/>
        <v>1.0280615590059241</v>
      </c>
      <c r="AE1061">
        <f t="shared" si="469"/>
        <v>109471407.47001469</v>
      </c>
      <c r="AF1061">
        <f t="shared" si="470"/>
        <v>19753858593.232761</v>
      </c>
      <c r="AG1061">
        <f t="shared" si="471"/>
        <v>1.0027670583780373</v>
      </c>
      <c r="AH1061">
        <v>24</v>
      </c>
      <c r="AI1061">
        <v>0.67944000000000004</v>
      </c>
      <c r="AJ1061">
        <f t="shared" si="472"/>
        <v>2271.5007913398513</v>
      </c>
      <c r="AK1061">
        <f t="shared" si="473"/>
        <v>64.306187402831185</v>
      </c>
      <c r="AL1061">
        <f t="shared" si="474"/>
        <v>0</v>
      </c>
      <c r="AM1061">
        <f t="shared" si="475"/>
        <v>0</v>
      </c>
      <c r="AN1061">
        <f>AM1061/((60/'Field readings'!D1062)*24)</f>
        <v>0</v>
      </c>
      <c r="AO1061">
        <f>SUM($AN$4:AN1061)</f>
        <v>8879.4934323158614</v>
      </c>
    </row>
    <row r="1062" spans="1:41">
      <c r="A1062" s="2">
        <f>'Field readings'!A1063</f>
        <v>44139</v>
      </c>
      <c r="B1062" s="3">
        <f>'Field readings'!B1063</f>
        <v>11.6458333333266</v>
      </c>
      <c r="C1062">
        <f>'Field readings'!D1063</f>
        <v>15</v>
      </c>
      <c r="D1062">
        <f>'Field readings'!K1063</f>
        <v>32</v>
      </c>
      <c r="E1062">
        <f>'Field readings'!J1063+14.6973</f>
        <v>14.6973</v>
      </c>
      <c r="F1062">
        <f>'Field readings'!L1063</f>
        <v>0</v>
      </c>
      <c r="G1062">
        <f>'Field readings'!I1063</f>
        <v>0.625</v>
      </c>
      <c r="H1062">
        <f>'Field readings'!N1063</f>
        <v>1.9390000000000001</v>
      </c>
      <c r="I1062">
        <f>'Field readings'!M1063</f>
        <v>0.75</v>
      </c>
      <c r="J1062">
        <f t="shared" si="448"/>
        <v>0</v>
      </c>
      <c r="K1062">
        <f t="shared" si="449"/>
        <v>0.32233109850438368</v>
      </c>
      <c r="L1062">
        <f t="shared" si="450"/>
        <v>0.6029101083032492</v>
      </c>
      <c r="M1062">
        <f t="shared" si="451"/>
        <v>4.5184153827834079E-3</v>
      </c>
      <c r="N1062">
        <f t="shared" si="452"/>
        <v>0.62540611411789182</v>
      </c>
      <c r="O1062">
        <f t="shared" si="453"/>
        <v>0.62540611411789182</v>
      </c>
      <c r="P1062">
        <f t="shared" si="454"/>
        <v>5.5337802991232699E-3</v>
      </c>
      <c r="Q1062">
        <f t="shared" si="455"/>
        <v>2.2780055729952603E-6</v>
      </c>
      <c r="R1062">
        <f t="shared" si="456"/>
        <v>2.6534811758638477E-2</v>
      </c>
      <c r="S1062">
        <f t="shared" si="457"/>
        <v>0.17766890149561632</v>
      </c>
      <c r="T1062">
        <f t="shared" si="458"/>
        <v>7.4888843822464732E-2</v>
      </c>
      <c r="U1062">
        <f t="shared" si="459"/>
        <v>20.288516887290307</v>
      </c>
      <c r="V1062">
        <f t="shared" si="460"/>
        <v>-0.37766890149561627</v>
      </c>
      <c r="W1062">
        <f t="shared" si="461"/>
        <v>0</v>
      </c>
      <c r="X1062">
        <f t="shared" si="462"/>
        <v>1.0059007185241196</v>
      </c>
      <c r="Y1062">
        <f t="shared" si="463"/>
        <v>0.60189119645854727</v>
      </c>
      <c r="Z1062">
        <f t="shared" si="464"/>
        <v>79.508416369682394</v>
      </c>
      <c r="AA1062">
        <f t="shared" si="465"/>
        <v>1.1547005383792515</v>
      </c>
      <c r="AB1062">
        <f t="shared" si="466"/>
        <v>0</v>
      </c>
      <c r="AC1062">
        <f t="shared" si="467"/>
        <v>1</v>
      </c>
      <c r="AD1062">
        <f t="shared" si="468"/>
        <v>1.0280615590059241</v>
      </c>
      <c r="AE1062">
        <f t="shared" si="469"/>
        <v>109471407.47001469</v>
      </c>
      <c r="AF1062">
        <f t="shared" si="470"/>
        <v>19753858593.232761</v>
      </c>
      <c r="AG1062">
        <f t="shared" si="471"/>
        <v>1.0027670583780373</v>
      </c>
      <c r="AH1062">
        <v>24</v>
      </c>
      <c r="AI1062">
        <v>0.67944000000000004</v>
      </c>
      <c r="AJ1062">
        <f t="shared" si="472"/>
        <v>2271.5007913398513</v>
      </c>
      <c r="AK1062">
        <f t="shared" si="473"/>
        <v>64.306187402831185</v>
      </c>
      <c r="AL1062">
        <f t="shared" si="474"/>
        <v>0</v>
      </c>
      <c r="AM1062">
        <f t="shared" si="475"/>
        <v>0</v>
      </c>
      <c r="AN1062">
        <f>AM1062/((60/'Field readings'!D1063)*24)</f>
        <v>0</v>
      </c>
      <c r="AO1062">
        <f>SUM($AN$4:AN1062)</f>
        <v>8879.4934323158614</v>
      </c>
    </row>
    <row r="1063" spans="1:41">
      <c r="A1063" s="2">
        <f>'Field readings'!A1064</f>
        <v>44139</v>
      </c>
      <c r="B1063" s="3">
        <f>'Field readings'!B1064</f>
        <v>11.6562499999933</v>
      </c>
      <c r="C1063">
        <f>'Field readings'!D1064</f>
        <v>15</v>
      </c>
      <c r="D1063">
        <f>'Field readings'!K1064</f>
        <v>32</v>
      </c>
      <c r="E1063">
        <f>'Field readings'!J1064+14.6973</f>
        <v>14.6973</v>
      </c>
      <c r="F1063">
        <f>'Field readings'!L1064</f>
        <v>0</v>
      </c>
      <c r="G1063">
        <f>'Field readings'!I1064</f>
        <v>0.625</v>
      </c>
      <c r="H1063">
        <f>'Field readings'!N1064</f>
        <v>1.9390000000000001</v>
      </c>
      <c r="I1063">
        <f>'Field readings'!M1064</f>
        <v>0.75</v>
      </c>
      <c r="J1063">
        <f t="shared" si="448"/>
        <v>0</v>
      </c>
      <c r="K1063">
        <f t="shared" si="449"/>
        <v>0.32233109850438368</v>
      </c>
      <c r="L1063">
        <f t="shared" si="450"/>
        <v>0.6029101083032492</v>
      </c>
      <c r="M1063">
        <f t="shared" si="451"/>
        <v>4.5184153827834079E-3</v>
      </c>
      <c r="N1063">
        <f t="shared" si="452"/>
        <v>0.62540611411789182</v>
      </c>
      <c r="O1063">
        <f t="shared" si="453"/>
        <v>0.62540611411789182</v>
      </c>
      <c r="P1063">
        <f t="shared" si="454"/>
        <v>5.5337802991232699E-3</v>
      </c>
      <c r="Q1063">
        <f t="shared" si="455"/>
        <v>2.2780055729952603E-6</v>
      </c>
      <c r="R1063">
        <f t="shared" si="456"/>
        <v>2.6534811758638477E-2</v>
      </c>
      <c r="S1063">
        <f t="shared" si="457"/>
        <v>0.17766890149561632</v>
      </c>
      <c r="T1063">
        <f t="shared" si="458"/>
        <v>7.4888843822464732E-2</v>
      </c>
      <c r="U1063">
        <f t="shared" si="459"/>
        <v>20.288516887290307</v>
      </c>
      <c r="V1063">
        <f t="shared" si="460"/>
        <v>-0.37766890149561627</v>
      </c>
      <c r="W1063">
        <f t="shared" si="461"/>
        <v>0</v>
      </c>
      <c r="X1063">
        <f t="shared" si="462"/>
        <v>1.0059007185241196</v>
      </c>
      <c r="Y1063">
        <f t="shared" si="463"/>
        <v>0.60189119645854727</v>
      </c>
      <c r="Z1063">
        <f t="shared" si="464"/>
        <v>79.508416369682394</v>
      </c>
      <c r="AA1063">
        <f t="shared" si="465"/>
        <v>1.1547005383792515</v>
      </c>
      <c r="AB1063">
        <f t="shared" si="466"/>
        <v>0</v>
      </c>
      <c r="AC1063">
        <f t="shared" si="467"/>
        <v>1</v>
      </c>
      <c r="AD1063">
        <f t="shared" si="468"/>
        <v>1.0280615590059241</v>
      </c>
      <c r="AE1063">
        <f t="shared" si="469"/>
        <v>109471407.47001469</v>
      </c>
      <c r="AF1063">
        <f t="shared" si="470"/>
        <v>19753858593.232761</v>
      </c>
      <c r="AG1063">
        <f t="shared" si="471"/>
        <v>1.0027670583780373</v>
      </c>
      <c r="AH1063">
        <v>24</v>
      </c>
      <c r="AI1063">
        <v>0.67944000000000004</v>
      </c>
      <c r="AJ1063">
        <f t="shared" si="472"/>
        <v>2271.5007913398513</v>
      </c>
      <c r="AK1063">
        <f t="shared" si="473"/>
        <v>64.306187402831185</v>
      </c>
      <c r="AL1063">
        <f t="shared" si="474"/>
        <v>0</v>
      </c>
      <c r="AM1063">
        <f t="shared" si="475"/>
        <v>0</v>
      </c>
      <c r="AN1063">
        <f>AM1063/((60/'Field readings'!D1064)*24)</f>
        <v>0</v>
      </c>
      <c r="AO1063">
        <f>SUM($AN$4:AN1063)</f>
        <v>8879.4934323158614</v>
      </c>
    </row>
    <row r="1064" spans="1:41">
      <c r="A1064" s="2">
        <f>'Field readings'!A1065</f>
        <v>44139</v>
      </c>
      <c r="B1064" s="3">
        <f>'Field readings'!B1065</f>
        <v>11.6666666666599</v>
      </c>
      <c r="C1064">
        <f>'Field readings'!D1065</f>
        <v>15</v>
      </c>
      <c r="D1064">
        <f>'Field readings'!K1065</f>
        <v>32</v>
      </c>
      <c r="E1064">
        <f>'Field readings'!J1065+14.6973</f>
        <v>14.6973</v>
      </c>
      <c r="F1064">
        <f>'Field readings'!L1065</f>
        <v>0</v>
      </c>
      <c r="G1064">
        <f>'Field readings'!I1065</f>
        <v>0.625</v>
      </c>
      <c r="H1064">
        <f>'Field readings'!N1065</f>
        <v>1.9390000000000001</v>
      </c>
      <c r="I1064">
        <f>'Field readings'!M1065</f>
        <v>0.75</v>
      </c>
      <c r="J1064">
        <f t="shared" si="448"/>
        <v>0</v>
      </c>
      <c r="K1064">
        <f t="shared" si="449"/>
        <v>0.32233109850438368</v>
      </c>
      <c r="L1064">
        <f t="shared" si="450"/>
        <v>0.6029101083032492</v>
      </c>
      <c r="M1064">
        <f t="shared" si="451"/>
        <v>4.5184153827834079E-3</v>
      </c>
      <c r="N1064">
        <f t="shared" si="452"/>
        <v>0.62540611411789182</v>
      </c>
      <c r="O1064">
        <f t="shared" si="453"/>
        <v>0.62540611411789182</v>
      </c>
      <c r="P1064">
        <f t="shared" si="454"/>
        <v>5.5337802991232699E-3</v>
      </c>
      <c r="Q1064">
        <f t="shared" si="455"/>
        <v>2.2780055729952603E-6</v>
      </c>
      <c r="R1064">
        <f t="shared" si="456"/>
        <v>2.6534811758638477E-2</v>
      </c>
      <c r="S1064">
        <f t="shared" si="457"/>
        <v>0.17766890149561632</v>
      </c>
      <c r="T1064">
        <f t="shared" si="458"/>
        <v>7.4888843822464732E-2</v>
      </c>
      <c r="U1064">
        <f t="shared" si="459"/>
        <v>20.288516887290307</v>
      </c>
      <c r="V1064">
        <f t="shared" si="460"/>
        <v>-0.37766890149561627</v>
      </c>
      <c r="W1064">
        <f t="shared" si="461"/>
        <v>0</v>
      </c>
      <c r="X1064">
        <f t="shared" si="462"/>
        <v>1.0059007185241196</v>
      </c>
      <c r="Y1064">
        <f t="shared" si="463"/>
        <v>0.60189119645854727</v>
      </c>
      <c r="Z1064">
        <f t="shared" si="464"/>
        <v>79.508416369682394</v>
      </c>
      <c r="AA1064">
        <f t="shared" si="465"/>
        <v>1.1547005383792515</v>
      </c>
      <c r="AB1064">
        <f t="shared" si="466"/>
        <v>0</v>
      </c>
      <c r="AC1064">
        <f t="shared" si="467"/>
        <v>1</v>
      </c>
      <c r="AD1064">
        <f t="shared" si="468"/>
        <v>1.0280615590059241</v>
      </c>
      <c r="AE1064">
        <f t="shared" si="469"/>
        <v>109471407.47001469</v>
      </c>
      <c r="AF1064">
        <f t="shared" si="470"/>
        <v>19753858593.232761</v>
      </c>
      <c r="AG1064">
        <f t="shared" si="471"/>
        <v>1.0027670583780373</v>
      </c>
      <c r="AH1064">
        <v>24</v>
      </c>
      <c r="AI1064">
        <v>0.67944000000000004</v>
      </c>
      <c r="AJ1064">
        <f t="shared" si="472"/>
        <v>2271.5007913398513</v>
      </c>
      <c r="AK1064">
        <f t="shared" si="473"/>
        <v>64.306187402831185</v>
      </c>
      <c r="AL1064">
        <f t="shared" si="474"/>
        <v>0</v>
      </c>
      <c r="AM1064">
        <f t="shared" si="475"/>
        <v>0</v>
      </c>
      <c r="AN1064">
        <f>AM1064/((60/'Field readings'!D1065)*24)</f>
        <v>0</v>
      </c>
      <c r="AO1064">
        <f>SUM($AN$4:AN1064)</f>
        <v>8879.4934323158614</v>
      </c>
    </row>
    <row r="1065" spans="1:41">
      <c r="A1065" s="2">
        <f>'Field readings'!A1066</f>
        <v>44139</v>
      </c>
      <c r="B1065" s="3">
        <f>'Field readings'!B1066</f>
        <v>11.6770833333266</v>
      </c>
      <c r="C1065">
        <f>'Field readings'!D1066</f>
        <v>15</v>
      </c>
      <c r="D1065">
        <f>'Field readings'!K1066</f>
        <v>32</v>
      </c>
      <c r="E1065">
        <f>'Field readings'!J1066+14.6973</f>
        <v>14.6973</v>
      </c>
      <c r="F1065">
        <f>'Field readings'!L1066</f>
        <v>0</v>
      </c>
      <c r="G1065">
        <f>'Field readings'!I1066</f>
        <v>0.625</v>
      </c>
      <c r="H1065">
        <f>'Field readings'!N1066</f>
        <v>1.9390000000000001</v>
      </c>
      <c r="I1065">
        <f>'Field readings'!M1066</f>
        <v>0.75</v>
      </c>
      <c r="J1065">
        <f t="shared" si="448"/>
        <v>0</v>
      </c>
      <c r="K1065">
        <f t="shared" si="449"/>
        <v>0.32233109850438368</v>
      </c>
      <c r="L1065">
        <f t="shared" si="450"/>
        <v>0.6029101083032492</v>
      </c>
      <c r="M1065">
        <f t="shared" si="451"/>
        <v>4.5184153827834079E-3</v>
      </c>
      <c r="N1065">
        <f t="shared" si="452"/>
        <v>0.62540611411789182</v>
      </c>
      <c r="O1065">
        <f t="shared" si="453"/>
        <v>0.62540611411789182</v>
      </c>
      <c r="P1065">
        <f t="shared" si="454"/>
        <v>5.5337802991232699E-3</v>
      </c>
      <c r="Q1065">
        <f t="shared" si="455"/>
        <v>2.2780055729952603E-6</v>
      </c>
      <c r="R1065">
        <f t="shared" si="456"/>
        <v>2.6534811758638477E-2</v>
      </c>
      <c r="S1065">
        <f t="shared" si="457"/>
        <v>0.17766890149561632</v>
      </c>
      <c r="T1065">
        <f t="shared" si="458"/>
        <v>7.4888843822464732E-2</v>
      </c>
      <c r="U1065">
        <f t="shared" si="459"/>
        <v>20.288516887290307</v>
      </c>
      <c r="V1065">
        <f t="shared" si="460"/>
        <v>-0.37766890149561627</v>
      </c>
      <c r="W1065">
        <f t="shared" si="461"/>
        <v>0</v>
      </c>
      <c r="X1065">
        <f t="shared" si="462"/>
        <v>1.0059007185241196</v>
      </c>
      <c r="Y1065">
        <f t="shared" si="463"/>
        <v>0.60189119645854727</v>
      </c>
      <c r="Z1065">
        <f t="shared" si="464"/>
        <v>79.508416369682394</v>
      </c>
      <c r="AA1065">
        <f t="shared" si="465"/>
        <v>1.1547005383792515</v>
      </c>
      <c r="AB1065">
        <f t="shared" si="466"/>
        <v>0</v>
      </c>
      <c r="AC1065">
        <f t="shared" si="467"/>
        <v>1</v>
      </c>
      <c r="AD1065">
        <f t="shared" si="468"/>
        <v>1.0280615590059241</v>
      </c>
      <c r="AE1065">
        <f t="shared" si="469"/>
        <v>109471407.47001469</v>
      </c>
      <c r="AF1065">
        <f t="shared" si="470"/>
        <v>19753858593.232761</v>
      </c>
      <c r="AG1065">
        <f t="shared" si="471"/>
        <v>1.0027670583780373</v>
      </c>
      <c r="AH1065">
        <v>24</v>
      </c>
      <c r="AI1065">
        <v>0.67944000000000004</v>
      </c>
      <c r="AJ1065">
        <f t="shared" si="472"/>
        <v>2271.5007913398513</v>
      </c>
      <c r="AK1065">
        <f t="shared" si="473"/>
        <v>64.306187402831185</v>
      </c>
      <c r="AL1065">
        <f t="shared" si="474"/>
        <v>0</v>
      </c>
      <c r="AM1065">
        <f t="shared" si="475"/>
        <v>0</v>
      </c>
      <c r="AN1065">
        <f>AM1065/((60/'Field readings'!D1066)*24)</f>
        <v>0</v>
      </c>
      <c r="AO1065">
        <f>SUM($AN$4:AN1065)</f>
        <v>8879.4934323158614</v>
      </c>
    </row>
    <row r="1066" spans="1:41">
      <c r="A1066" s="2">
        <f>'Field readings'!A1067</f>
        <v>44139</v>
      </c>
      <c r="B1066" s="3">
        <f>'Field readings'!B1067</f>
        <v>11.6874999999933</v>
      </c>
      <c r="C1066">
        <f>'Field readings'!D1067</f>
        <v>15</v>
      </c>
      <c r="D1066">
        <f>'Field readings'!K1067</f>
        <v>32</v>
      </c>
      <c r="E1066">
        <f>'Field readings'!J1067+14.6973</f>
        <v>14.6973</v>
      </c>
      <c r="F1066">
        <f>'Field readings'!L1067</f>
        <v>0</v>
      </c>
      <c r="G1066">
        <f>'Field readings'!I1067</f>
        <v>0.625</v>
      </c>
      <c r="H1066">
        <f>'Field readings'!N1067</f>
        <v>1.9390000000000001</v>
      </c>
      <c r="I1066">
        <f>'Field readings'!M1067</f>
        <v>0.75</v>
      </c>
      <c r="J1066">
        <f t="shared" si="448"/>
        <v>0</v>
      </c>
      <c r="K1066">
        <f t="shared" si="449"/>
        <v>0.32233109850438368</v>
      </c>
      <c r="L1066">
        <f t="shared" si="450"/>
        <v>0.6029101083032492</v>
      </c>
      <c r="M1066">
        <f t="shared" si="451"/>
        <v>4.5184153827834079E-3</v>
      </c>
      <c r="N1066">
        <f t="shared" si="452"/>
        <v>0.62540611411789182</v>
      </c>
      <c r="O1066">
        <f t="shared" si="453"/>
        <v>0.62540611411789182</v>
      </c>
      <c r="P1066">
        <f t="shared" si="454"/>
        <v>5.5337802991232699E-3</v>
      </c>
      <c r="Q1066">
        <f t="shared" si="455"/>
        <v>2.2780055729952603E-6</v>
      </c>
      <c r="R1066">
        <f t="shared" si="456"/>
        <v>2.6534811758638477E-2</v>
      </c>
      <c r="S1066">
        <f t="shared" si="457"/>
        <v>0.17766890149561632</v>
      </c>
      <c r="T1066">
        <f t="shared" si="458"/>
        <v>7.4888843822464732E-2</v>
      </c>
      <c r="U1066">
        <f t="shared" si="459"/>
        <v>20.288516887290307</v>
      </c>
      <c r="V1066">
        <f t="shared" si="460"/>
        <v>-0.37766890149561627</v>
      </c>
      <c r="W1066">
        <f t="shared" si="461"/>
        <v>0</v>
      </c>
      <c r="X1066">
        <f t="shared" si="462"/>
        <v>1.0059007185241196</v>
      </c>
      <c r="Y1066">
        <f t="shared" si="463"/>
        <v>0.60189119645854727</v>
      </c>
      <c r="Z1066">
        <f t="shared" si="464"/>
        <v>79.508416369682394</v>
      </c>
      <c r="AA1066">
        <f t="shared" si="465"/>
        <v>1.1547005383792515</v>
      </c>
      <c r="AB1066">
        <f t="shared" si="466"/>
        <v>0</v>
      </c>
      <c r="AC1066">
        <f t="shared" si="467"/>
        <v>1</v>
      </c>
      <c r="AD1066">
        <f t="shared" si="468"/>
        <v>1.0280615590059241</v>
      </c>
      <c r="AE1066">
        <f t="shared" si="469"/>
        <v>109471407.47001469</v>
      </c>
      <c r="AF1066">
        <f t="shared" si="470"/>
        <v>19753858593.232761</v>
      </c>
      <c r="AG1066">
        <f t="shared" si="471"/>
        <v>1.0027670583780373</v>
      </c>
      <c r="AH1066">
        <v>24</v>
      </c>
      <c r="AI1066">
        <v>0.67944000000000004</v>
      </c>
      <c r="AJ1066">
        <f t="shared" si="472"/>
        <v>2271.5007913398513</v>
      </c>
      <c r="AK1066">
        <f t="shared" si="473"/>
        <v>64.306187402831185</v>
      </c>
      <c r="AL1066">
        <f t="shared" si="474"/>
        <v>0</v>
      </c>
      <c r="AM1066">
        <f t="shared" si="475"/>
        <v>0</v>
      </c>
      <c r="AN1066">
        <f>AM1066/((60/'Field readings'!D1067)*24)</f>
        <v>0</v>
      </c>
      <c r="AO1066">
        <f>SUM($AN$4:AN1066)</f>
        <v>8879.4934323158614</v>
      </c>
    </row>
    <row r="1067" spans="1:41">
      <c r="A1067" s="2">
        <f>'Field readings'!A1068</f>
        <v>44139</v>
      </c>
      <c r="B1067" s="3">
        <f>'Field readings'!B1068</f>
        <v>11.6979166666599</v>
      </c>
      <c r="C1067">
        <f>'Field readings'!D1068</f>
        <v>15</v>
      </c>
      <c r="D1067">
        <f>'Field readings'!K1068</f>
        <v>32</v>
      </c>
      <c r="E1067">
        <f>'Field readings'!J1068+14.6973</f>
        <v>14.6973</v>
      </c>
      <c r="F1067">
        <f>'Field readings'!L1068</f>
        <v>0</v>
      </c>
      <c r="G1067">
        <f>'Field readings'!I1068</f>
        <v>0.625</v>
      </c>
      <c r="H1067">
        <f>'Field readings'!N1068</f>
        <v>1.9390000000000001</v>
      </c>
      <c r="I1067">
        <f>'Field readings'!M1068</f>
        <v>0.75</v>
      </c>
      <c r="J1067">
        <f t="shared" si="448"/>
        <v>0</v>
      </c>
      <c r="K1067">
        <f t="shared" si="449"/>
        <v>0.32233109850438368</v>
      </c>
      <c r="L1067">
        <f t="shared" si="450"/>
        <v>0.6029101083032492</v>
      </c>
      <c r="M1067">
        <f t="shared" si="451"/>
        <v>4.5184153827834079E-3</v>
      </c>
      <c r="N1067">
        <f t="shared" si="452"/>
        <v>0.62540611411789182</v>
      </c>
      <c r="O1067">
        <f t="shared" si="453"/>
        <v>0.62540611411789182</v>
      </c>
      <c r="P1067">
        <f t="shared" si="454"/>
        <v>5.5337802991232699E-3</v>
      </c>
      <c r="Q1067">
        <f t="shared" si="455"/>
        <v>2.2780055729952603E-6</v>
      </c>
      <c r="R1067">
        <f t="shared" si="456"/>
        <v>2.6534811758638477E-2</v>
      </c>
      <c r="S1067">
        <f t="shared" si="457"/>
        <v>0.17766890149561632</v>
      </c>
      <c r="T1067">
        <f t="shared" si="458"/>
        <v>7.4888843822464732E-2</v>
      </c>
      <c r="U1067">
        <f t="shared" si="459"/>
        <v>20.288516887290307</v>
      </c>
      <c r="V1067">
        <f t="shared" si="460"/>
        <v>-0.37766890149561627</v>
      </c>
      <c r="W1067">
        <f t="shared" si="461"/>
        <v>0</v>
      </c>
      <c r="X1067">
        <f t="shared" si="462"/>
        <v>1.0059007185241196</v>
      </c>
      <c r="Y1067">
        <f t="shared" si="463"/>
        <v>0.60189119645854727</v>
      </c>
      <c r="Z1067">
        <f t="shared" si="464"/>
        <v>79.508416369682394</v>
      </c>
      <c r="AA1067">
        <f t="shared" si="465"/>
        <v>1.1547005383792515</v>
      </c>
      <c r="AB1067">
        <f t="shared" si="466"/>
        <v>0</v>
      </c>
      <c r="AC1067">
        <f t="shared" si="467"/>
        <v>1</v>
      </c>
      <c r="AD1067">
        <f t="shared" si="468"/>
        <v>1.0280615590059241</v>
      </c>
      <c r="AE1067">
        <f t="shared" si="469"/>
        <v>109471407.47001469</v>
      </c>
      <c r="AF1067">
        <f t="shared" si="470"/>
        <v>19753858593.232761</v>
      </c>
      <c r="AG1067">
        <f t="shared" si="471"/>
        <v>1.0027670583780373</v>
      </c>
      <c r="AH1067">
        <v>24</v>
      </c>
      <c r="AI1067">
        <v>0.67944000000000004</v>
      </c>
      <c r="AJ1067">
        <f t="shared" si="472"/>
        <v>2271.5007913398513</v>
      </c>
      <c r="AK1067">
        <f t="shared" si="473"/>
        <v>64.306187402831185</v>
      </c>
      <c r="AL1067">
        <f t="shared" si="474"/>
        <v>0</v>
      </c>
      <c r="AM1067">
        <f t="shared" si="475"/>
        <v>0</v>
      </c>
      <c r="AN1067">
        <f>AM1067/((60/'Field readings'!D1068)*24)</f>
        <v>0</v>
      </c>
      <c r="AO1067">
        <f>SUM($AN$4:AN1067)</f>
        <v>8879.4934323158614</v>
      </c>
    </row>
    <row r="1068" spans="1:41">
      <c r="A1068" s="2">
        <f>'Field readings'!A1069</f>
        <v>44139</v>
      </c>
      <c r="B1068" s="3">
        <f>'Field readings'!B1069</f>
        <v>11.7083333333266</v>
      </c>
      <c r="C1068">
        <f>'Field readings'!D1069</f>
        <v>15</v>
      </c>
      <c r="D1068">
        <f>'Field readings'!K1069</f>
        <v>32</v>
      </c>
      <c r="E1068">
        <f>'Field readings'!J1069+14.6973</f>
        <v>14.6973</v>
      </c>
      <c r="F1068">
        <f>'Field readings'!L1069</f>
        <v>0</v>
      </c>
      <c r="G1068">
        <f>'Field readings'!I1069</f>
        <v>0.625</v>
      </c>
      <c r="H1068">
        <f>'Field readings'!N1069</f>
        <v>1.9390000000000001</v>
      </c>
      <c r="I1068">
        <f>'Field readings'!M1069</f>
        <v>0.75</v>
      </c>
      <c r="J1068">
        <f t="shared" si="448"/>
        <v>0</v>
      </c>
      <c r="K1068">
        <f t="shared" si="449"/>
        <v>0.32233109850438368</v>
      </c>
      <c r="L1068">
        <f t="shared" si="450"/>
        <v>0.6029101083032492</v>
      </c>
      <c r="M1068">
        <f t="shared" si="451"/>
        <v>4.5184153827834079E-3</v>
      </c>
      <c r="N1068">
        <f t="shared" si="452"/>
        <v>0.62540611411789182</v>
      </c>
      <c r="O1068">
        <f t="shared" si="453"/>
        <v>0.62540611411789182</v>
      </c>
      <c r="P1068">
        <f t="shared" si="454"/>
        <v>5.5337802991232699E-3</v>
      </c>
      <c r="Q1068">
        <f t="shared" si="455"/>
        <v>2.2780055729952603E-6</v>
      </c>
      <c r="R1068">
        <f t="shared" si="456"/>
        <v>2.6534811758638477E-2</v>
      </c>
      <c r="S1068">
        <f t="shared" si="457"/>
        <v>0.17766890149561632</v>
      </c>
      <c r="T1068">
        <f t="shared" si="458"/>
        <v>7.4888843822464732E-2</v>
      </c>
      <c r="U1068">
        <f t="shared" si="459"/>
        <v>20.288516887290307</v>
      </c>
      <c r="V1068">
        <f t="shared" si="460"/>
        <v>-0.37766890149561627</v>
      </c>
      <c r="W1068">
        <f t="shared" si="461"/>
        <v>0</v>
      </c>
      <c r="X1068">
        <f t="shared" si="462"/>
        <v>1.0059007185241196</v>
      </c>
      <c r="Y1068">
        <f t="shared" si="463"/>
        <v>0.60189119645854727</v>
      </c>
      <c r="Z1068">
        <f t="shared" si="464"/>
        <v>79.508416369682394</v>
      </c>
      <c r="AA1068">
        <f t="shared" si="465"/>
        <v>1.1547005383792515</v>
      </c>
      <c r="AB1068">
        <f t="shared" si="466"/>
        <v>0</v>
      </c>
      <c r="AC1068">
        <f t="shared" si="467"/>
        <v>1</v>
      </c>
      <c r="AD1068">
        <f t="shared" si="468"/>
        <v>1.0280615590059241</v>
      </c>
      <c r="AE1068">
        <f t="shared" si="469"/>
        <v>109471407.47001469</v>
      </c>
      <c r="AF1068">
        <f t="shared" si="470"/>
        <v>19753858593.232761</v>
      </c>
      <c r="AG1068">
        <f t="shared" si="471"/>
        <v>1.0027670583780373</v>
      </c>
      <c r="AH1068">
        <v>24</v>
      </c>
      <c r="AI1068">
        <v>0.67944000000000004</v>
      </c>
      <c r="AJ1068">
        <f t="shared" si="472"/>
        <v>2271.5007913398513</v>
      </c>
      <c r="AK1068">
        <f t="shared" si="473"/>
        <v>64.306187402831185</v>
      </c>
      <c r="AL1068">
        <f t="shared" si="474"/>
        <v>0</v>
      </c>
      <c r="AM1068">
        <f t="shared" si="475"/>
        <v>0</v>
      </c>
      <c r="AN1068">
        <f>AM1068/((60/'Field readings'!D1069)*24)</f>
        <v>0</v>
      </c>
      <c r="AO1068">
        <f>SUM($AN$4:AN1068)</f>
        <v>8879.4934323158614</v>
      </c>
    </row>
    <row r="1069" spans="1:41">
      <c r="A1069" s="2">
        <f>'Field readings'!A1070</f>
        <v>44139</v>
      </c>
      <c r="B1069" s="3">
        <f>'Field readings'!B1070</f>
        <v>11.7187499999932</v>
      </c>
      <c r="C1069">
        <f>'Field readings'!D1070</f>
        <v>15</v>
      </c>
      <c r="D1069">
        <f>'Field readings'!K1070</f>
        <v>32</v>
      </c>
      <c r="E1069">
        <f>'Field readings'!J1070+14.6973</f>
        <v>14.6973</v>
      </c>
      <c r="F1069">
        <f>'Field readings'!L1070</f>
        <v>0</v>
      </c>
      <c r="G1069">
        <f>'Field readings'!I1070</f>
        <v>0.625</v>
      </c>
      <c r="H1069">
        <f>'Field readings'!N1070</f>
        <v>1.9390000000000001</v>
      </c>
      <c r="I1069">
        <f>'Field readings'!M1070</f>
        <v>0.75</v>
      </c>
      <c r="J1069">
        <f t="shared" si="448"/>
        <v>0</v>
      </c>
      <c r="K1069">
        <f t="shared" si="449"/>
        <v>0.32233109850438368</v>
      </c>
      <c r="L1069">
        <f t="shared" si="450"/>
        <v>0.6029101083032492</v>
      </c>
      <c r="M1069">
        <f t="shared" si="451"/>
        <v>4.5184153827834079E-3</v>
      </c>
      <c r="N1069">
        <f t="shared" si="452"/>
        <v>0.62540611411789182</v>
      </c>
      <c r="O1069">
        <f t="shared" si="453"/>
        <v>0.62540611411789182</v>
      </c>
      <c r="P1069">
        <f t="shared" si="454"/>
        <v>5.5337802991232699E-3</v>
      </c>
      <c r="Q1069">
        <f t="shared" si="455"/>
        <v>2.2780055729952603E-6</v>
      </c>
      <c r="R1069">
        <f t="shared" si="456"/>
        <v>2.6534811758638477E-2</v>
      </c>
      <c r="S1069">
        <f t="shared" si="457"/>
        <v>0.17766890149561632</v>
      </c>
      <c r="T1069">
        <f t="shared" si="458"/>
        <v>7.4888843822464732E-2</v>
      </c>
      <c r="U1069">
        <f t="shared" si="459"/>
        <v>20.288516887290307</v>
      </c>
      <c r="V1069">
        <f t="shared" si="460"/>
        <v>-0.37766890149561627</v>
      </c>
      <c r="W1069">
        <f t="shared" si="461"/>
        <v>0</v>
      </c>
      <c r="X1069">
        <f t="shared" si="462"/>
        <v>1.0059007185241196</v>
      </c>
      <c r="Y1069">
        <f t="shared" si="463"/>
        <v>0.60189119645854727</v>
      </c>
      <c r="Z1069">
        <f t="shared" si="464"/>
        <v>79.508416369682394</v>
      </c>
      <c r="AA1069">
        <f t="shared" si="465"/>
        <v>1.1547005383792515</v>
      </c>
      <c r="AB1069">
        <f t="shared" si="466"/>
        <v>0</v>
      </c>
      <c r="AC1069">
        <f t="shared" si="467"/>
        <v>1</v>
      </c>
      <c r="AD1069">
        <f t="shared" si="468"/>
        <v>1.0280615590059241</v>
      </c>
      <c r="AE1069">
        <f t="shared" si="469"/>
        <v>109471407.47001469</v>
      </c>
      <c r="AF1069">
        <f t="shared" si="470"/>
        <v>19753858593.232761</v>
      </c>
      <c r="AG1069">
        <f t="shared" si="471"/>
        <v>1.0027670583780373</v>
      </c>
      <c r="AH1069">
        <v>24</v>
      </c>
      <c r="AI1069">
        <v>0.67944000000000004</v>
      </c>
      <c r="AJ1069">
        <f t="shared" si="472"/>
        <v>2271.5007913398513</v>
      </c>
      <c r="AK1069">
        <f t="shared" si="473"/>
        <v>64.306187402831185</v>
      </c>
      <c r="AL1069">
        <f t="shared" si="474"/>
        <v>0</v>
      </c>
      <c r="AM1069">
        <f t="shared" si="475"/>
        <v>0</v>
      </c>
      <c r="AN1069">
        <f>AM1069/((60/'Field readings'!D1070)*24)</f>
        <v>0</v>
      </c>
      <c r="AO1069">
        <f>SUM($AN$4:AN1069)</f>
        <v>8879.4934323158614</v>
      </c>
    </row>
    <row r="1070" spans="1:41">
      <c r="A1070" s="2">
        <f>'Field readings'!A1071</f>
        <v>44139</v>
      </c>
      <c r="B1070" s="3">
        <f>'Field readings'!B1071</f>
        <v>11.7291666666599</v>
      </c>
      <c r="C1070">
        <f>'Field readings'!D1071</f>
        <v>15</v>
      </c>
      <c r="D1070">
        <f>'Field readings'!K1071</f>
        <v>32</v>
      </c>
      <c r="E1070">
        <f>'Field readings'!J1071+14.6973</f>
        <v>14.6973</v>
      </c>
      <c r="F1070">
        <f>'Field readings'!L1071</f>
        <v>0</v>
      </c>
      <c r="G1070">
        <f>'Field readings'!I1071</f>
        <v>0.625</v>
      </c>
      <c r="H1070">
        <f>'Field readings'!N1071</f>
        <v>1.9390000000000001</v>
      </c>
      <c r="I1070">
        <f>'Field readings'!M1071</f>
        <v>0.75</v>
      </c>
      <c r="J1070">
        <f t="shared" si="448"/>
        <v>0</v>
      </c>
      <c r="K1070">
        <f t="shared" si="449"/>
        <v>0.32233109850438368</v>
      </c>
      <c r="L1070">
        <f t="shared" si="450"/>
        <v>0.6029101083032492</v>
      </c>
      <c r="M1070">
        <f t="shared" si="451"/>
        <v>4.5184153827834079E-3</v>
      </c>
      <c r="N1070">
        <f t="shared" si="452"/>
        <v>0.62540611411789182</v>
      </c>
      <c r="O1070">
        <f t="shared" si="453"/>
        <v>0.62540611411789182</v>
      </c>
      <c r="P1070">
        <f t="shared" si="454"/>
        <v>5.5337802991232699E-3</v>
      </c>
      <c r="Q1070">
        <f t="shared" si="455"/>
        <v>2.2780055729952603E-6</v>
      </c>
      <c r="R1070">
        <f t="shared" si="456"/>
        <v>2.6534811758638477E-2</v>
      </c>
      <c r="S1070">
        <f t="shared" si="457"/>
        <v>0.17766890149561632</v>
      </c>
      <c r="T1070">
        <f t="shared" si="458"/>
        <v>7.4888843822464732E-2</v>
      </c>
      <c r="U1070">
        <f t="shared" si="459"/>
        <v>20.288516887290307</v>
      </c>
      <c r="V1070">
        <f t="shared" si="460"/>
        <v>-0.37766890149561627</v>
      </c>
      <c r="W1070">
        <f t="shared" si="461"/>
        <v>0</v>
      </c>
      <c r="X1070">
        <f t="shared" si="462"/>
        <v>1.0059007185241196</v>
      </c>
      <c r="Y1070">
        <f t="shared" si="463"/>
        <v>0.60189119645854727</v>
      </c>
      <c r="Z1070">
        <f t="shared" si="464"/>
        <v>79.508416369682394</v>
      </c>
      <c r="AA1070">
        <f t="shared" si="465"/>
        <v>1.1547005383792515</v>
      </c>
      <c r="AB1070">
        <f t="shared" si="466"/>
        <v>0</v>
      </c>
      <c r="AC1070">
        <f t="shared" si="467"/>
        <v>1</v>
      </c>
      <c r="AD1070">
        <f t="shared" si="468"/>
        <v>1.0280615590059241</v>
      </c>
      <c r="AE1070">
        <f t="shared" si="469"/>
        <v>109471407.47001469</v>
      </c>
      <c r="AF1070">
        <f t="shared" si="470"/>
        <v>19753858593.232761</v>
      </c>
      <c r="AG1070">
        <f t="shared" si="471"/>
        <v>1.0027670583780373</v>
      </c>
      <c r="AH1070">
        <v>24</v>
      </c>
      <c r="AI1070">
        <v>0.67944000000000004</v>
      </c>
      <c r="AJ1070">
        <f t="shared" si="472"/>
        <v>2271.5007913398513</v>
      </c>
      <c r="AK1070">
        <f t="shared" si="473"/>
        <v>64.306187402831185</v>
      </c>
      <c r="AL1070">
        <f t="shared" si="474"/>
        <v>0</v>
      </c>
      <c r="AM1070">
        <f t="shared" si="475"/>
        <v>0</v>
      </c>
      <c r="AN1070">
        <f>AM1070/((60/'Field readings'!D1071)*24)</f>
        <v>0</v>
      </c>
      <c r="AO1070">
        <f>SUM($AN$4:AN1070)</f>
        <v>8879.4934323158614</v>
      </c>
    </row>
    <row r="1071" spans="1:41">
      <c r="A1071" s="2">
        <f>'Field readings'!A1072</f>
        <v>44139</v>
      </c>
      <c r="B1071" s="3">
        <f>'Field readings'!B1072</f>
        <v>11.7395833333266</v>
      </c>
      <c r="C1071">
        <f>'Field readings'!D1072</f>
        <v>15</v>
      </c>
      <c r="D1071">
        <f>'Field readings'!K1072</f>
        <v>32</v>
      </c>
      <c r="E1071">
        <f>'Field readings'!J1072+14.6973</f>
        <v>14.6973</v>
      </c>
      <c r="F1071">
        <f>'Field readings'!L1072</f>
        <v>0</v>
      </c>
      <c r="G1071">
        <f>'Field readings'!I1072</f>
        <v>0.625</v>
      </c>
      <c r="H1071">
        <f>'Field readings'!N1072</f>
        <v>1.9390000000000001</v>
      </c>
      <c r="I1071">
        <f>'Field readings'!M1072</f>
        <v>0.75</v>
      </c>
      <c r="J1071">
        <f t="shared" si="448"/>
        <v>0</v>
      </c>
      <c r="K1071">
        <f t="shared" si="449"/>
        <v>0.32233109850438368</v>
      </c>
      <c r="L1071">
        <f t="shared" si="450"/>
        <v>0.6029101083032492</v>
      </c>
      <c r="M1071">
        <f t="shared" si="451"/>
        <v>4.5184153827834079E-3</v>
      </c>
      <c r="N1071">
        <f t="shared" si="452"/>
        <v>0.62540611411789182</v>
      </c>
      <c r="O1071">
        <f t="shared" si="453"/>
        <v>0.62540611411789182</v>
      </c>
      <c r="P1071">
        <f t="shared" si="454"/>
        <v>5.5337802991232699E-3</v>
      </c>
      <c r="Q1071">
        <f t="shared" si="455"/>
        <v>2.2780055729952603E-6</v>
      </c>
      <c r="R1071">
        <f t="shared" si="456"/>
        <v>2.6534811758638477E-2</v>
      </c>
      <c r="S1071">
        <f t="shared" si="457"/>
        <v>0.17766890149561632</v>
      </c>
      <c r="T1071">
        <f t="shared" si="458"/>
        <v>7.4888843822464732E-2</v>
      </c>
      <c r="U1071">
        <f t="shared" si="459"/>
        <v>20.288516887290307</v>
      </c>
      <c r="V1071">
        <f t="shared" si="460"/>
        <v>-0.37766890149561627</v>
      </c>
      <c r="W1071">
        <f t="shared" si="461"/>
        <v>0</v>
      </c>
      <c r="X1071">
        <f t="shared" si="462"/>
        <v>1.0059007185241196</v>
      </c>
      <c r="Y1071">
        <f t="shared" si="463"/>
        <v>0.60189119645854727</v>
      </c>
      <c r="Z1071">
        <f t="shared" si="464"/>
        <v>79.508416369682394</v>
      </c>
      <c r="AA1071">
        <f t="shared" si="465"/>
        <v>1.1547005383792515</v>
      </c>
      <c r="AB1071">
        <f t="shared" si="466"/>
        <v>0</v>
      </c>
      <c r="AC1071">
        <f t="shared" si="467"/>
        <v>1</v>
      </c>
      <c r="AD1071">
        <f t="shared" si="468"/>
        <v>1.0280615590059241</v>
      </c>
      <c r="AE1071">
        <f t="shared" si="469"/>
        <v>109471407.47001469</v>
      </c>
      <c r="AF1071">
        <f t="shared" si="470"/>
        <v>19753858593.232761</v>
      </c>
      <c r="AG1071">
        <f t="shared" si="471"/>
        <v>1.0027670583780373</v>
      </c>
      <c r="AH1071">
        <v>24</v>
      </c>
      <c r="AI1071">
        <v>0.67944000000000004</v>
      </c>
      <c r="AJ1071">
        <f t="shared" si="472"/>
        <v>2271.5007913398513</v>
      </c>
      <c r="AK1071">
        <f t="shared" si="473"/>
        <v>64.306187402831185</v>
      </c>
      <c r="AL1071">
        <f t="shared" si="474"/>
        <v>0</v>
      </c>
      <c r="AM1071">
        <f t="shared" si="475"/>
        <v>0</v>
      </c>
      <c r="AN1071">
        <f>AM1071/((60/'Field readings'!D1072)*24)</f>
        <v>0</v>
      </c>
      <c r="AO1071">
        <f>SUM($AN$4:AN1071)</f>
        <v>8879.4934323158614</v>
      </c>
    </row>
    <row r="1072" spans="1:41">
      <c r="A1072" s="2">
        <f>'Field readings'!A1073</f>
        <v>44139</v>
      </c>
      <c r="B1072" s="3">
        <f>'Field readings'!B1073</f>
        <v>11.7499999999932</v>
      </c>
      <c r="C1072">
        <f>'Field readings'!D1073</f>
        <v>15</v>
      </c>
      <c r="D1072">
        <f>'Field readings'!K1073</f>
        <v>32</v>
      </c>
      <c r="E1072">
        <f>'Field readings'!J1073+14.6973</f>
        <v>14.6973</v>
      </c>
      <c r="F1072">
        <f>'Field readings'!L1073</f>
        <v>0</v>
      </c>
      <c r="G1072">
        <f>'Field readings'!I1073</f>
        <v>0.625</v>
      </c>
      <c r="H1072">
        <f>'Field readings'!N1073</f>
        <v>1.9390000000000001</v>
      </c>
      <c r="I1072">
        <f>'Field readings'!M1073</f>
        <v>0.75</v>
      </c>
      <c r="J1072">
        <f t="shared" si="448"/>
        <v>0</v>
      </c>
      <c r="K1072">
        <f t="shared" si="449"/>
        <v>0.32233109850438368</v>
      </c>
      <c r="L1072">
        <f t="shared" si="450"/>
        <v>0.6029101083032492</v>
      </c>
      <c r="M1072">
        <f t="shared" si="451"/>
        <v>4.5184153827834079E-3</v>
      </c>
      <c r="N1072">
        <f t="shared" si="452"/>
        <v>0.62540611411789182</v>
      </c>
      <c r="O1072">
        <f t="shared" si="453"/>
        <v>0.62540611411789182</v>
      </c>
      <c r="P1072">
        <f t="shared" si="454"/>
        <v>5.5337802991232699E-3</v>
      </c>
      <c r="Q1072">
        <f t="shared" si="455"/>
        <v>2.2780055729952603E-6</v>
      </c>
      <c r="R1072">
        <f t="shared" si="456"/>
        <v>2.6534811758638477E-2</v>
      </c>
      <c r="S1072">
        <f t="shared" si="457"/>
        <v>0.17766890149561632</v>
      </c>
      <c r="T1072">
        <f t="shared" si="458"/>
        <v>7.4888843822464732E-2</v>
      </c>
      <c r="U1072">
        <f t="shared" si="459"/>
        <v>20.288516887290307</v>
      </c>
      <c r="V1072">
        <f t="shared" si="460"/>
        <v>-0.37766890149561627</v>
      </c>
      <c r="W1072">
        <f t="shared" si="461"/>
        <v>0</v>
      </c>
      <c r="X1072">
        <f t="shared" si="462"/>
        <v>1.0059007185241196</v>
      </c>
      <c r="Y1072">
        <f t="shared" si="463"/>
        <v>0.60189119645854727</v>
      </c>
      <c r="Z1072">
        <f t="shared" si="464"/>
        <v>79.508416369682394</v>
      </c>
      <c r="AA1072">
        <f t="shared" si="465"/>
        <v>1.1547005383792515</v>
      </c>
      <c r="AB1072">
        <f t="shared" si="466"/>
        <v>0</v>
      </c>
      <c r="AC1072">
        <f t="shared" si="467"/>
        <v>1</v>
      </c>
      <c r="AD1072">
        <f t="shared" si="468"/>
        <v>1.0280615590059241</v>
      </c>
      <c r="AE1072">
        <f t="shared" si="469"/>
        <v>109471407.47001469</v>
      </c>
      <c r="AF1072">
        <f t="shared" si="470"/>
        <v>19753858593.232761</v>
      </c>
      <c r="AG1072">
        <f t="shared" si="471"/>
        <v>1.0027670583780373</v>
      </c>
      <c r="AH1072">
        <v>24</v>
      </c>
      <c r="AI1072">
        <v>0.67944000000000004</v>
      </c>
      <c r="AJ1072">
        <f t="shared" si="472"/>
        <v>2271.5007913398513</v>
      </c>
      <c r="AK1072">
        <f t="shared" si="473"/>
        <v>64.306187402831185</v>
      </c>
      <c r="AL1072">
        <f t="shared" si="474"/>
        <v>0</v>
      </c>
      <c r="AM1072">
        <f t="shared" si="475"/>
        <v>0</v>
      </c>
      <c r="AN1072">
        <f>AM1072/((60/'Field readings'!D1073)*24)</f>
        <v>0</v>
      </c>
      <c r="AO1072">
        <f>SUM($AN$4:AN1072)</f>
        <v>8879.4934323158614</v>
      </c>
    </row>
    <row r="1073" spans="1:41">
      <c r="A1073" s="2">
        <f>'Field readings'!A1074</f>
        <v>44139</v>
      </c>
      <c r="B1073" s="3">
        <f>'Field readings'!B1074</f>
        <v>11.7604166666599</v>
      </c>
      <c r="C1073">
        <f>'Field readings'!D1074</f>
        <v>15</v>
      </c>
      <c r="D1073">
        <f>'Field readings'!K1074</f>
        <v>32</v>
      </c>
      <c r="E1073">
        <f>'Field readings'!J1074+14.6973</f>
        <v>14.6973</v>
      </c>
      <c r="F1073">
        <f>'Field readings'!L1074</f>
        <v>0</v>
      </c>
      <c r="G1073">
        <f>'Field readings'!I1074</f>
        <v>0.625</v>
      </c>
      <c r="H1073">
        <f>'Field readings'!N1074</f>
        <v>1.9390000000000001</v>
      </c>
      <c r="I1073">
        <f>'Field readings'!M1074</f>
        <v>0.75</v>
      </c>
      <c r="J1073">
        <f t="shared" si="448"/>
        <v>0</v>
      </c>
      <c r="K1073">
        <f t="shared" si="449"/>
        <v>0.32233109850438368</v>
      </c>
      <c r="L1073">
        <f t="shared" si="450"/>
        <v>0.6029101083032492</v>
      </c>
      <c r="M1073">
        <f t="shared" si="451"/>
        <v>4.5184153827834079E-3</v>
      </c>
      <c r="N1073">
        <f t="shared" si="452"/>
        <v>0.62540611411789182</v>
      </c>
      <c r="O1073">
        <f t="shared" si="453"/>
        <v>0.62540611411789182</v>
      </c>
      <c r="P1073">
        <f t="shared" si="454"/>
        <v>5.5337802991232699E-3</v>
      </c>
      <c r="Q1073">
        <f t="shared" si="455"/>
        <v>2.2780055729952603E-6</v>
      </c>
      <c r="R1073">
        <f t="shared" si="456"/>
        <v>2.6534811758638477E-2</v>
      </c>
      <c r="S1073">
        <f t="shared" si="457"/>
        <v>0.17766890149561632</v>
      </c>
      <c r="T1073">
        <f t="shared" si="458"/>
        <v>7.4888843822464732E-2</v>
      </c>
      <c r="U1073">
        <f t="shared" si="459"/>
        <v>20.288516887290307</v>
      </c>
      <c r="V1073">
        <f t="shared" si="460"/>
        <v>-0.37766890149561627</v>
      </c>
      <c r="W1073">
        <f t="shared" si="461"/>
        <v>0</v>
      </c>
      <c r="X1073">
        <f t="shared" si="462"/>
        <v>1.0059007185241196</v>
      </c>
      <c r="Y1073">
        <f t="shared" si="463"/>
        <v>0.60189119645854727</v>
      </c>
      <c r="Z1073">
        <f t="shared" si="464"/>
        <v>79.508416369682394</v>
      </c>
      <c r="AA1073">
        <f t="shared" si="465"/>
        <v>1.1547005383792515</v>
      </c>
      <c r="AB1073">
        <f t="shared" si="466"/>
        <v>0</v>
      </c>
      <c r="AC1073">
        <f t="shared" si="467"/>
        <v>1</v>
      </c>
      <c r="AD1073">
        <f t="shared" si="468"/>
        <v>1.0280615590059241</v>
      </c>
      <c r="AE1073">
        <f t="shared" si="469"/>
        <v>109471407.47001469</v>
      </c>
      <c r="AF1073">
        <f t="shared" si="470"/>
        <v>19753858593.232761</v>
      </c>
      <c r="AG1073">
        <f t="shared" si="471"/>
        <v>1.0027670583780373</v>
      </c>
      <c r="AH1073">
        <v>24</v>
      </c>
      <c r="AI1073">
        <v>0.67944000000000004</v>
      </c>
      <c r="AJ1073">
        <f t="shared" si="472"/>
        <v>2271.5007913398513</v>
      </c>
      <c r="AK1073">
        <f t="shared" si="473"/>
        <v>64.306187402831185</v>
      </c>
      <c r="AL1073">
        <f t="shared" si="474"/>
        <v>0</v>
      </c>
      <c r="AM1073">
        <f t="shared" si="475"/>
        <v>0</v>
      </c>
      <c r="AN1073">
        <f>AM1073/((60/'Field readings'!D1074)*24)</f>
        <v>0</v>
      </c>
      <c r="AO1073">
        <f>SUM($AN$4:AN1073)</f>
        <v>8879.4934323158614</v>
      </c>
    </row>
    <row r="1074" spans="1:41">
      <c r="A1074" s="2">
        <f>'Field readings'!A1075</f>
        <v>44139</v>
      </c>
      <c r="B1074" s="3">
        <f>'Field readings'!B1075</f>
        <v>11.7708333333265</v>
      </c>
      <c r="C1074">
        <f>'Field readings'!D1075</f>
        <v>15</v>
      </c>
      <c r="D1074">
        <f>'Field readings'!K1075</f>
        <v>32</v>
      </c>
      <c r="E1074">
        <f>'Field readings'!J1075+14.6973</f>
        <v>14.6973</v>
      </c>
      <c r="F1074">
        <f>'Field readings'!L1075</f>
        <v>0</v>
      </c>
      <c r="G1074">
        <f>'Field readings'!I1075</f>
        <v>0.625</v>
      </c>
      <c r="H1074">
        <f>'Field readings'!N1075</f>
        <v>1.9390000000000001</v>
      </c>
      <c r="I1074">
        <f>'Field readings'!M1075</f>
        <v>0.75</v>
      </c>
      <c r="J1074">
        <f t="shared" si="448"/>
        <v>0</v>
      </c>
      <c r="K1074">
        <f t="shared" si="449"/>
        <v>0.32233109850438368</v>
      </c>
      <c r="L1074">
        <f t="shared" si="450"/>
        <v>0.6029101083032492</v>
      </c>
      <c r="M1074">
        <f t="shared" si="451"/>
        <v>4.5184153827834079E-3</v>
      </c>
      <c r="N1074">
        <f t="shared" si="452"/>
        <v>0.62540611411789182</v>
      </c>
      <c r="O1074">
        <f t="shared" si="453"/>
        <v>0.62540611411789182</v>
      </c>
      <c r="P1074">
        <f t="shared" si="454"/>
        <v>5.5337802991232699E-3</v>
      </c>
      <c r="Q1074">
        <f t="shared" si="455"/>
        <v>2.2780055729952603E-6</v>
      </c>
      <c r="R1074">
        <f t="shared" si="456"/>
        <v>2.6534811758638477E-2</v>
      </c>
      <c r="S1074">
        <f t="shared" si="457"/>
        <v>0.17766890149561632</v>
      </c>
      <c r="T1074">
        <f t="shared" si="458"/>
        <v>7.4888843822464732E-2</v>
      </c>
      <c r="U1074">
        <f t="shared" si="459"/>
        <v>20.288516887290307</v>
      </c>
      <c r="V1074">
        <f t="shared" si="460"/>
        <v>-0.37766890149561627</v>
      </c>
      <c r="W1074">
        <f t="shared" si="461"/>
        <v>0</v>
      </c>
      <c r="X1074">
        <f t="shared" si="462"/>
        <v>1.0059007185241196</v>
      </c>
      <c r="Y1074">
        <f t="shared" si="463"/>
        <v>0.60189119645854727</v>
      </c>
      <c r="Z1074">
        <f t="shared" si="464"/>
        <v>79.508416369682394</v>
      </c>
      <c r="AA1074">
        <f t="shared" si="465"/>
        <v>1.1547005383792515</v>
      </c>
      <c r="AB1074">
        <f t="shared" si="466"/>
        <v>0</v>
      </c>
      <c r="AC1074">
        <f t="shared" si="467"/>
        <v>1</v>
      </c>
      <c r="AD1074">
        <f t="shared" si="468"/>
        <v>1.0280615590059241</v>
      </c>
      <c r="AE1074">
        <f t="shared" si="469"/>
        <v>109471407.47001469</v>
      </c>
      <c r="AF1074">
        <f t="shared" si="470"/>
        <v>19753858593.232761</v>
      </c>
      <c r="AG1074">
        <f t="shared" si="471"/>
        <v>1.0027670583780373</v>
      </c>
      <c r="AH1074">
        <v>24</v>
      </c>
      <c r="AI1074">
        <v>0.67944000000000004</v>
      </c>
      <c r="AJ1074">
        <f t="shared" si="472"/>
        <v>2271.5007913398513</v>
      </c>
      <c r="AK1074">
        <f t="shared" si="473"/>
        <v>64.306187402831185</v>
      </c>
      <c r="AL1074">
        <f t="shared" si="474"/>
        <v>0</v>
      </c>
      <c r="AM1074">
        <f t="shared" si="475"/>
        <v>0</v>
      </c>
      <c r="AN1074">
        <f>AM1074/((60/'Field readings'!D1075)*24)</f>
        <v>0</v>
      </c>
      <c r="AO1074">
        <f>SUM($AN$4:AN1074)</f>
        <v>8879.4934323158614</v>
      </c>
    </row>
    <row r="1075" spans="1:41">
      <c r="A1075" s="2">
        <f>'Field readings'!A1076</f>
        <v>44139</v>
      </c>
      <c r="B1075" s="3">
        <f>'Field readings'!B1076</f>
        <v>11.7812499999932</v>
      </c>
      <c r="C1075">
        <f>'Field readings'!D1076</f>
        <v>15</v>
      </c>
      <c r="D1075">
        <f>'Field readings'!K1076</f>
        <v>32</v>
      </c>
      <c r="E1075">
        <f>'Field readings'!J1076+14.6973</f>
        <v>14.6973</v>
      </c>
      <c r="F1075">
        <f>'Field readings'!L1076</f>
        <v>0</v>
      </c>
      <c r="G1075">
        <f>'Field readings'!I1076</f>
        <v>0.625</v>
      </c>
      <c r="H1075">
        <f>'Field readings'!N1076</f>
        <v>1.9390000000000001</v>
      </c>
      <c r="I1075">
        <f>'Field readings'!M1076</f>
        <v>0.75</v>
      </c>
      <c r="J1075">
        <f t="shared" si="448"/>
        <v>0</v>
      </c>
      <c r="K1075">
        <f t="shared" si="449"/>
        <v>0.32233109850438368</v>
      </c>
      <c r="L1075">
        <f t="shared" si="450"/>
        <v>0.6029101083032492</v>
      </c>
      <c r="M1075">
        <f t="shared" si="451"/>
        <v>4.5184153827834079E-3</v>
      </c>
      <c r="N1075">
        <f t="shared" si="452"/>
        <v>0.62540611411789182</v>
      </c>
      <c r="O1075">
        <f t="shared" si="453"/>
        <v>0.62540611411789182</v>
      </c>
      <c r="P1075">
        <f t="shared" si="454"/>
        <v>5.5337802991232699E-3</v>
      </c>
      <c r="Q1075">
        <f t="shared" si="455"/>
        <v>2.2780055729952603E-6</v>
      </c>
      <c r="R1075">
        <f t="shared" si="456"/>
        <v>2.6534811758638477E-2</v>
      </c>
      <c r="S1075">
        <f t="shared" si="457"/>
        <v>0.17766890149561632</v>
      </c>
      <c r="T1075">
        <f t="shared" si="458"/>
        <v>7.4888843822464732E-2</v>
      </c>
      <c r="U1075">
        <f t="shared" si="459"/>
        <v>20.288516887290307</v>
      </c>
      <c r="V1075">
        <f t="shared" si="460"/>
        <v>-0.37766890149561627</v>
      </c>
      <c r="W1075">
        <f t="shared" si="461"/>
        <v>0</v>
      </c>
      <c r="X1075">
        <f t="shared" si="462"/>
        <v>1.0059007185241196</v>
      </c>
      <c r="Y1075">
        <f t="shared" si="463"/>
        <v>0.60189119645854727</v>
      </c>
      <c r="Z1075">
        <f t="shared" si="464"/>
        <v>79.508416369682394</v>
      </c>
      <c r="AA1075">
        <f t="shared" si="465"/>
        <v>1.1547005383792515</v>
      </c>
      <c r="AB1075">
        <f t="shared" si="466"/>
        <v>0</v>
      </c>
      <c r="AC1075">
        <f t="shared" si="467"/>
        <v>1</v>
      </c>
      <c r="AD1075">
        <f t="shared" si="468"/>
        <v>1.0280615590059241</v>
      </c>
      <c r="AE1075">
        <f t="shared" si="469"/>
        <v>109471407.47001469</v>
      </c>
      <c r="AF1075">
        <f t="shared" si="470"/>
        <v>19753858593.232761</v>
      </c>
      <c r="AG1075">
        <f t="shared" si="471"/>
        <v>1.0027670583780373</v>
      </c>
      <c r="AH1075">
        <v>24</v>
      </c>
      <c r="AI1075">
        <v>0.67944000000000004</v>
      </c>
      <c r="AJ1075">
        <f t="shared" si="472"/>
        <v>2271.5007913398513</v>
      </c>
      <c r="AK1075">
        <f t="shared" si="473"/>
        <v>64.306187402831185</v>
      </c>
      <c r="AL1075">
        <f t="shared" si="474"/>
        <v>0</v>
      </c>
      <c r="AM1075">
        <f t="shared" si="475"/>
        <v>0</v>
      </c>
      <c r="AN1075">
        <f>AM1075/((60/'Field readings'!D1076)*24)</f>
        <v>0</v>
      </c>
      <c r="AO1075">
        <f>SUM($AN$4:AN1075)</f>
        <v>8879.4934323158614</v>
      </c>
    </row>
    <row r="1076" spans="1:41">
      <c r="A1076" s="2">
        <f>'Field readings'!A1077</f>
        <v>44139</v>
      </c>
      <c r="B1076" s="3">
        <f>'Field readings'!B1077</f>
        <v>11.7916666666599</v>
      </c>
      <c r="C1076">
        <f>'Field readings'!D1077</f>
        <v>15</v>
      </c>
      <c r="D1076">
        <f>'Field readings'!K1077</f>
        <v>32</v>
      </c>
      <c r="E1076">
        <f>'Field readings'!J1077+14.6973</f>
        <v>14.6973</v>
      </c>
      <c r="F1076">
        <f>'Field readings'!L1077</f>
        <v>0</v>
      </c>
      <c r="G1076">
        <f>'Field readings'!I1077</f>
        <v>0.625</v>
      </c>
      <c r="H1076">
        <f>'Field readings'!N1077</f>
        <v>1.9390000000000001</v>
      </c>
      <c r="I1076">
        <f>'Field readings'!M1077</f>
        <v>0.75</v>
      </c>
      <c r="J1076">
        <f t="shared" si="448"/>
        <v>0</v>
      </c>
      <c r="K1076">
        <f t="shared" si="449"/>
        <v>0.32233109850438368</v>
      </c>
      <c r="L1076">
        <f t="shared" si="450"/>
        <v>0.6029101083032492</v>
      </c>
      <c r="M1076">
        <f t="shared" si="451"/>
        <v>4.5184153827834079E-3</v>
      </c>
      <c r="N1076">
        <f t="shared" si="452"/>
        <v>0.62540611411789182</v>
      </c>
      <c r="O1076">
        <f t="shared" si="453"/>
        <v>0.62540611411789182</v>
      </c>
      <c r="P1076">
        <f t="shared" si="454"/>
        <v>5.5337802991232699E-3</v>
      </c>
      <c r="Q1076">
        <f t="shared" si="455"/>
        <v>2.2780055729952603E-6</v>
      </c>
      <c r="R1076">
        <f t="shared" si="456"/>
        <v>2.6534811758638477E-2</v>
      </c>
      <c r="S1076">
        <f t="shared" si="457"/>
        <v>0.17766890149561632</v>
      </c>
      <c r="T1076">
        <f t="shared" si="458"/>
        <v>7.4888843822464732E-2</v>
      </c>
      <c r="U1076">
        <f t="shared" si="459"/>
        <v>20.288516887290307</v>
      </c>
      <c r="V1076">
        <f t="shared" si="460"/>
        <v>-0.37766890149561627</v>
      </c>
      <c r="W1076">
        <f t="shared" si="461"/>
        <v>0</v>
      </c>
      <c r="X1076">
        <f t="shared" si="462"/>
        <v>1.0059007185241196</v>
      </c>
      <c r="Y1076">
        <f t="shared" si="463"/>
        <v>0.60189119645854727</v>
      </c>
      <c r="Z1076">
        <f t="shared" si="464"/>
        <v>79.508416369682394</v>
      </c>
      <c r="AA1076">
        <f t="shared" si="465"/>
        <v>1.1547005383792515</v>
      </c>
      <c r="AB1076">
        <f t="shared" si="466"/>
        <v>0</v>
      </c>
      <c r="AC1076">
        <f t="shared" si="467"/>
        <v>1</v>
      </c>
      <c r="AD1076">
        <f t="shared" si="468"/>
        <v>1.0280615590059241</v>
      </c>
      <c r="AE1076">
        <f t="shared" si="469"/>
        <v>109471407.47001469</v>
      </c>
      <c r="AF1076">
        <f t="shared" si="470"/>
        <v>19753858593.232761</v>
      </c>
      <c r="AG1076">
        <f t="shared" si="471"/>
        <v>1.0027670583780373</v>
      </c>
      <c r="AH1076">
        <v>24</v>
      </c>
      <c r="AI1076">
        <v>0.67944000000000004</v>
      </c>
      <c r="AJ1076">
        <f t="shared" si="472"/>
        <v>2271.5007913398513</v>
      </c>
      <c r="AK1076">
        <f t="shared" si="473"/>
        <v>64.306187402831185</v>
      </c>
      <c r="AL1076">
        <f t="shared" si="474"/>
        <v>0</v>
      </c>
      <c r="AM1076">
        <f t="shared" si="475"/>
        <v>0</v>
      </c>
      <c r="AN1076">
        <f>AM1076/((60/'Field readings'!D1077)*24)</f>
        <v>0</v>
      </c>
      <c r="AO1076">
        <f>SUM($AN$4:AN1076)</f>
        <v>8879.4934323158614</v>
      </c>
    </row>
    <row r="1077" spans="1:41">
      <c r="A1077" s="2">
        <f>'Field readings'!A1078</f>
        <v>44139</v>
      </c>
      <c r="B1077" s="3">
        <f>'Field readings'!B1078</f>
        <v>11.8020833333265</v>
      </c>
      <c r="C1077">
        <f>'Field readings'!D1078</f>
        <v>15</v>
      </c>
      <c r="D1077">
        <f>'Field readings'!K1078</f>
        <v>32</v>
      </c>
      <c r="E1077">
        <f>'Field readings'!J1078+14.6973</f>
        <v>14.6973</v>
      </c>
      <c r="F1077">
        <f>'Field readings'!L1078</f>
        <v>0</v>
      </c>
      <c r="G1077">
        <f>'Field readings'!I1078</f>
        <v>0.625</v>
      </c>
      <c r="H1077">
        <f>'Field readings'!N1078</f>
        <v>1.9390000000000001</v>
      </c>
      <c r="I1077">
        <f>'Field readings'!M1078</f>
        <v>0.75</v>
      </c>
      <c r="J1077">
        <f t="shared" si="448"/>
        <v>0</v>
      </c>
      <c r="K1077">
        <f t="shared" si="449"/>
        <v>0.32233109850438368</v>
      </c>
      <c r="L1077">
        <f t="shared" si="450"/>
        <v>0.6029101083032492</v>
      </c>
      <c r="M1077">
        <f t="shared" si="451"/>
        <v>4.5184153827834079E-3</v>
      </c>
      <c r="N1077">
        <f t="shared" si="452"/>
        <v>0.62540611411789182</v>
      </c>
      <c r="O1077">
        <f t="shared" si="453"/>
        <v>0.62540611411789182</v>
      </c>
      <c r="P1077">
        <f t="shared" si="454"/>
        <v>5.5337802991232699E-3</v>
      </c>
      <c r="Q1077">
        <f t="shared" si="455"/>
        <v>2.2780055729952603E-6</v>
      </c>
      <c r="R1077">
        <f t="shared" si="456"/>
        <v>2.6534811758638477E-2</v>
      </c>
      <c r="S1077">
        <f t="shared" si="457"/>
        <v>0.17766890149561632</v>
      </c>
      <c r="T1077">
        <f t="shared" si="458"/>
        <v>7.4888843822464732E-2</v>
      </c>
      <c r="U1077">
        <f t="shared" si="459"/>
        <v>20.288516887290307</v>
      </c>
      <c r="V1077">
        <f t="shared" si="460"/>
        <v>-0.37766890149561627</v>
      </c>
      <c r="W1077">
        <f t="shared" si="461"/>
        <v>0</v>
      </c>
      <c r="X1077">
        <f t="shared" si="462"/>
        <v>1.0059007185241196</v>
      </c>
      <c r="Y1077">
        <f t="shared" si="463"/>
        <v>0.60189119645854727</v>
      </c>
      <c r="Z1077">
        <f t="shared" si="464"/>
        <v>79.508416369682394</v>
      </c>
      <c r="AA1077">
        <f t="shared" si="465"/>
        <v>1.1547005383792515</v>
      </c>
      <c r="AB1077">
        <f t="shared" si="466"/>
        <v>0</v>
      </c>
      <c r="AC1077">
        <f t="shared" si="467"/>
        <v>1</v>
      </c>
      <c r="AD1077">
        <f t="shared" si="468"/>
        <v>1.0280615590059241</v>
      </c>
      <c r="AE1077">
        <f t="shared" si="469"/>
        <v>109471407.47001469</v>
      </c>
      <c r="AF1077">
        <f t="shared" si="470"/>
        <v>19753858593.232761</v>
      </c>
      <c r="AG1077">
        <f t="shared" si="471"/>
        <v>1.0027670583780373</v>
      </c>
      <c r="AH1077">
        <v>24</v>
      </c>
      <c r="AI1077">
        <v>0.67944000000000004</v>
      </c>
      <c r="AJ1077">
        <f t="shared" si="472"/>
        <v>2271.5007913398513</v>
      </c>
      <c r="AK1077">
        <f t="shared" si="473"/>
        <v>64.306187402831185</v>
      </c>
      <c r="AL1077">
        <f t="shared" si="474"/>
        <v>0</v>
      </c>
      <c r="AM1077">
        <f t="shared" si="475"/>
        <v>0</v>
      </c>
      <c r="AN1077">
        <f>AM1077/((60/'Field readings'!D1078)*24)</f>
        <v>0</v>
      </c>
      <c r="AO1077">
        <f>SUM($AN$4:AN1077)</f>
        <v>8879.4934323158614</v>
      </c>
    </row>
    <row r="1078" spans="1:41">
      <c r="A1078" s="2">
        <f>'Field readings'!A1079</f>
        <v>44139</v>
      </c>
      <c r="B1078" s="3">
        <f>'Field readings'!B1079</f>
        <v>11.8124999999932</v>
      </c>
      <c r="C1078">
        <f>'Field readings'!D1079</f>
        <v>15</v>
      </c>
      <c r="D1078">
        <f>'Field readings'!K1079</f>
        <v>32</v>
      </c>
      <c r="E1078">
        <f>'Field readings'!J1079+14.6973</f>
        <v>14.6973</v>
      </c>
      <c r="F1078">
        <f>'Field readings'!L1079</f>
        <v>0</v>
      </c>
      <c r="G1078">
        <f>'Field readings'!I1079</f>
        <v>0.625</v>
      </c>
      <c r="H1078">
        <f>'Field readings'!N1079</f>
        <v>1.9390000000000001</v>
      </c>
      <c r="I1078">
        <f>'Field readings'!M1079</f>
        <v>0.75</v>
      </c>
      <c r="J1078">
        <f t="shared" si="448"/>
        <v>0</v>
      </c>
      <c r="K1078">
        <f t="shared" si="449"/>
        <v>0.32233109850438368</v>
      </c>
      <c r="L1078">
        <f t="shared" si="450"/>
        <v>0.6029101083032492</v>
      </c>
      <c r="M1078">
        <f t="shared" si="451"/>
        <v>4.5184153827834079E-3</v>
      </c>
      <c r="N1078">
        <f t="shared" si="452"/>
        <v>0.62540611411789182</v>
      </c>
      <c r="O1078">
        <f t="shared" si="453"/>
        <v>0.62540611411789182</v>
      </c>
      <c r="P1078">
        <f t="shared" si="454"/>
        <v>5.5337802991232699E-3</v>
      </c>
      <c r="Q1078">
        <f t="shared" si="455"/>
        <v>2.2780055729952603E-6</v>
      </c>
      <c r="R1078">
        <f t="shared" si="456"/>
        <v>2.6534811758638477E-2</v>
      </c>
      <c r="S1078">
        <f t="shared" si="457"/>
        <v>0.17766890149561632</v>
      </c>
      <c r="T1078">
        <f t="shared" si="458"/>
        <v>7.4888843822464732E-2</v>
      </c>
      <c r="U1078">
        <f t="shared" si="459"/>
        <v>20.288516887290307</v>
      </c>
      <c r="V1078">
        <f t="shared" si="460"/>
        <v>-0.37766890149561627</v>
      </c>
      <c r="W1078">
        <f t="shared" si="461"/>
        <v>0</v>
      </c>
      <c r="X1078">
        <f t="shared" si="462"/>
        <v>1.0059007185241196</v>
      </c>
      <c r="Y1078">
        <f t="shared" si="463"/>
        <v>0.60189119645854727</v>
      </c>
      <c r="Z1078">
        <f t="shared" si="464"/>
        <v>79.508416369682394</v>
      </c>
      <c r="AA1078">
        <f t="shared" si="465"/>
        <v>1.1547005383792515</v>
      </c>
      <c r="AB1078">
        <f t="shared" si="466"/>
        <v>0</v>
      </c>
      <c r="AC1078">
        <f t="shared" si="467"/>
        <v>1</v>
      </c>
      <c r="AD1078">
        <f t="shared" si="468"/>
        <v>1.0280615590059241</v>
      </c>
      <c r="AE1078">
        <f t="shared" si="469"/>
        <v>109471407.47001469</v>
      </c>
      <c r="AF1078">
        <f t="shared" si="470"/>
        <v>19753858593.232761</v>
      </c>
      <c r="AG1078">
        <f t="shared" si="471"/>
        <v>1.0027670583780373</v>
      </c>
      <c r="AH1078">
        <v>24</v>
      </c>
      <c r="AI1078">
        <v>0.67944000000000004</v>
      </c>
      <c r="AJ1078">
        <f t="shared" si="472"/>
        <v>2271.5007913398513</v>
      </c>
      <c r="AK1078">
        <f t="shared" si="473"/>
        <v>64.306187402831185</v>
      </c>
      <c r="AL1078">
        <f t="shared" si="474"/>
        <v>0</v>
      </c>
      <c r="AM1078">
        <f t="shared" si="475"/>
        <v>0</v>
      </c>
      <c r="AN1078">
        <f>AM1078/((60/'Field readings'!D1079)*24)</f>
        <v>0</v>
      </c>
      <c r="AO1078">
        <f>SUM($AN$4:AN1078)</f>
        <v>8879.4934323158614</v>
      </c>
    </row>
    <row r="1079" spans="1:41">
      <c r="A1079" s="2">
        <f>'Field readings'!A1080</f>
        <v>44139</v>
      </c>
      <c r="B1079" s="3">
        <f>'Field readings'!B1080</f>
        <v>11.8229166666598</v>
      </c>
      <c r="C1079">
        <f>'Field readings'!D1080</f>
        <v>15</v>
      </c>
      <c r="D1079">
        <f>'Field readings'!K1080</f>
        <v>32</v>
      </c>
      <c r="E1079">
        <f>'Field readings'!J1080+14.6973</f>
        <v>14.6973</v>
      </c>
      <c r="F1079">
        <f>'Field readings'!L1080</f>
        <v>0</v>
      </c>
      <c r="G1079">
        <f>'Field readings'!I1080</f>
        <v>0.625</v>
      </c>
      <c r="H1079">
        <f>'Field readings'!N1080</f>
        <v>1.9390000000000001</v>
      </c>
      <c r="I1079">
        <f>'Field readings'!M1080</f>
        <v>0.75</v>
      </c>
      <c r="J1079">
        <f t="shared" si="448"/>
        <v>0</v>
      </c>
      <c r="K1079">
        <f t="shared" si="449"/>
        <v>0.32233109850438368</v>
      </c>
      <c r="L1079">
        <f t="shared" si="450"/>
        <v>0.6029101083032492</v>
      </c>
      <c r="M1079">
        <f t="shared" si="451"/>
        <v>4.5184153827834079E-3</v>
      </c>
      <c r="N1079">
        <f t="shared" si="452"/>
        <v>0.62540611411789182</v>
      </c>
      <c r="O1079">
        <f t="shared" si="453"/>
        <v>0.62540611411789182</v>
      </c>
      <c r="P1079">
        <f t="shared" si="454"/>
        <v>5.5337802991232699E-3</v>
      </c>
      <c r="Q1079">
        <f t="shared" si="455"/>
        <v>2.2780055729952603E-6</v>
      </c>
      <c r="R1079">
        <f t="shared" si="456"/>
        <v>2.6534811758638477E-2</v>
      </c>
      <c r="S1079">
        <f t="shared" si="457"/>
        <v>0.17766890149561632</v>
      </c>
      <c r="T1079">
        <f t="shared" si="458"/>
        <v>7.4888843822464732E-2</v>
      </c>
      <c r="U1079">
        <f t="shared" si="459"/>
        <v>20.288516887290307</v>
      </c>
      <c r="V1079">
        <f t="shared" si="460"/>
        <v>-0.37766890149561627</v>
      </c>
      <c r="W1079">
        <f t="shared" si="461"/>
        <v>0</v>
      </c>
      <c r="X1079">
        <f t="shared" si="462"/>
        <v>1.0059007185241196</v>
      </c>
      <c r="Y1079">
        <f t="shared" si="463"/>
        <v>0.60189119645854727</v>
      </c>
      <c r="Z1079">
        <f t="shared" si="464"/>
        <v>79.508416369682394</v>
      </c>
      <c r="AA1079">
        <f t="shared" si="465"/>
        <v>1.1547005383792515</v>
      </c>
      <c r="AB1079">
        <f t="shared" si="466"/>
        <v>0</v>
      </c>
      <c r="AC1079">
        <f t="shared" si="467"/>
        <v>1</v>
      </c>
      <c r="AD1079">
        <f t="shared" si="468"/>
        <v>1.0280615590059241</v>
      </c>
      <c r="AE1079">
        <f t="shared" si="469"/>
        <v>109471407.47001469</v>
      </c>
      <c r="AF1079">
        <f t="shared" si="470"/>
        <v>19753858593.232761</v>
      </c>
      <c r="AG1079">
        <f t="shared" si="471"/>
        <v>1.0027670583780373</v>
      </c>
      <c r="AH1079">
        <v>24</v>
      </c>
      <c r="AI1079">
        <v>0.67944000000000004</v>
      </c>
      <c r="AJ1079">
        <f t="shared" si="472"/>
        <v>2271.5007913398513</v>
      </c>
      <c r="AK1079">
        <f t="shared" si="473"/>
        <v>64.306187402831185</v>
      </c>
      <c r="AL1079">
        <f t="shared" si="474"/>
        <v>0</v>
      </c>
      <c r="AM1079">
        <f t="shared" si="475"/>
        <v>0</v>
      </c>
      <c r="AN1079">
        <f>AM1079/((60/'Field readings'!D1080)*24)</f>
        <v>0</v>
      </c>
      <c r="AO1079">
        <f>SUM($AN$4:AN1079)</f>
        <v>8879.4934323158614</v>
      </c>
    </row>
    <row r="1080" spans="1:41">
      <c r="A1080" s="2">
        <f>'Field readings'!A1081</f>
        <v>44139</v>
      </c>
      <c r="B1080" s="3">
        <f>'Field readings'!B1081</f>
        <v>11.8333333333265</v>
      </c>
      <c r="C1080">
        <f>'Field readings'!D1081</f>
        <v>15</v>
      </c>
      <c r="D1080">
        <f>'Field readings'!K1081</f>
        <v>32</v>
      </c>
      <c r="E1080">
        <f>'Field readings'!J1081+14.6973</f>
        <v>14.6973</v>
      </c>
      <c r="F1080">
        <f>'Field readings'!L1081</f>
        <v>0</v>
      </c>
      <c r="G1080">
        <f>'Field readings'!I1081</f>
        <v>0.625</v>
      </c>
      <c r="H1080">
        <f>'Field readings'!N1081</f>
        <v>1.9390000000000001</v>
      </c>
      <c r="I1080">
        <f>'Field readings'!M1081</f>
        <v>0.75</v>
      </c>
      <c r="J1080">
        <f t="shared" si="448"/>
        <v>0</v>
      </c>
      <c r="K1080">
        <f t="shared" si="449"/>
        <v>0.32233109850438368</v>
      </c>
      <c r="L1080">
        <f t="shared" si="450"/>
        <v>0.6029101083032492</v>
      </c>
      <c r="M1080">
        <f t="shared" si="451"/>
        <v>4.5184153827834079E-3</v>
      </c>
      <c r="N1080">
        <f t="shared" si="452"/>
        <v>0.62540611411789182</v>
      </c>
      <c r="O1080">
        <f t="shared" si="453"/>
        <v>0.62540611411789182</v>
      </c>
      <c r="P1080">
        <f t="shared" si="454"/>
        <v>5.5337802991232699E-3</v>
      </c>
      <c r="Q1080">
        <f t="shared" si="455"/>
        <v>2.2780055729952603E-6</v>
      </c>
      <c r="R1080">
        <f t="shared" si="456"/>
        <v>2.6534811758638477E-2</v>
      </c>
      <c r="S1080">
        <f t="shared" si="457"/>
        <v>0.17766890149561632</v>
      </c>
      <c r="T1080">
        <f t="shared" si="458"/>
        <v>7.4888843822464732E-2</v>
      </c>
      <c r="U1080">
        <f t="shared" si="459"/>
        <v>20.288516887290307</v>
      </c>
      <c r="V1080">
        <f t="shared" si="460"/>
        <v>-0.37766890149561627</v>
      </c>
      <c r="W1080">
        <f t="shared" si="461"/>
        <v>0</v>
      </c>
      <c r="X1080">
        <f t="shared" si="462"/>
        <v>1.0059007185241196</v>
      </c>
      <c r="Y1080">
        <f t="shared" si="463"/>
        <v>0.60189119645854727</v>
      </c>
      <c r="Z1080">
        <f t="shared" si="464"/>
        <v>79.508416369682394</v>
      </c>
      <c r="AA1080">
        <f t="shared" si="465"/>
        <v>1.1547005383792515</v>
      </c>
      <c r="AB1080">
        <f t="shared" si="466"/>
        <v>0</v>
      </c>
      <c r="AC1080">
        <f t="shared" si="467"/>
        <v>1</v>
      </c>
      <c r="AD1080">
        <f t="shared" si="468"/>
        <v>1.0280615590059241</v>
      </c>
      <c r="AE1080">
        <f t="shared" si="469"/>
        <v>109471407.47001469</v>
      </c>
      <c r="AF1080">
        <f t="shared" si="470"/>
        <v>19753858593.232761</v>
      </c>
      <c r="AG1080">
        <f t="shared" si="471"/>
        <v>1.0027670583780373</v>
      </c>
      <c r="AH1080">
        <v>24</v>
      </c>
      <c r="AI1080">
        <v>0.67944000000000004</v>
      </c>
      <c r="AJ1080">
        <f t="shared" si="472"/>
        <v>2271.5007913398513</v>
      </c>
      <c r="AK1080">
        <f t="shared" si="473"/>
        <v>64.306187402831185</v>
      </c>
      <c r="AL1080">
        <f t="shared" si="474"/>
        <v>0</v>
      </c>
      <c r="AM1080">
        <f t="shared" si="475"/>
        <v>0</v>
      </c>
      <c r="AN1080">
        <f>AM1080/((60/'Field readings'!D1081)*24)</f>
        <v>0</v>
      </c>
      <c r="AO1080">
        <f>SUM($AN$4:AN1080)</f>
        <v>8879.4934323158614</v>
      </c>
    </row>
    <row r="1081" spans="1:41">
      <c r="A1081" s="2">
        <f>'Field readings'!A1082</f>
        <v>44139</v>
      </c>
      <c r="B1081" s="3">
        <f>'Field readings'!B1082</f>
        <v>11.8437499999932</v>
      </c>
      <c r="C1081">
        <f>'Field readings'!D1082</f>
        <v>15</v>
      </c>
      <c r="D1081">
        <f>'Field readings'!K1082</f>
        <v>32</v>
      </c>
      <c r="E1081">
        <f>'Field readings'!J1082+14.6973</f>
        <v>14.6973</v>
      </c>
      <c r="F1081">
        <f>'Field readings'!L1082</f>
        <v>0</v>
      </c>
      <c r="G1081">
        <f>'Field readings'!I1082</f>
        <v>0.625</v>
      </c>
      <c r="H1081">
        <f>'Field readings'!N1082</f>
        <v>1.9390000000000001</v>
      </c>
      <c r="I1081">
        <f>'Field readings'!M1082</f>
        <v>0.75</v>
      </c>
      <c r="J1081">
        <f t="shared" si="448"/>
        <v>0</v>
      </c>
      <c r="K1081">
        <f t="shared" si="449"/>
        <v>0.32233109850438368</v>
      </c>
      <c r="L1081">
        <f t="shared" si="450"/>
        <v>0.6029101083032492</v>
      </c>
      <c r="M1081">
        <f t="shared" si="451"/>
        <v>4.5184153827834079E-3</v>
      </c>
      <c r="N1081">
        <f t="shared" si="452"/>
        <v>0.62540611411789182</v>
      </c>
      <c r="O1081">
        <f t="shared" si="453"/>
        <v>0.62540611411789182</v>
      </c>
      <c r="P1081">
        <f t="shared" si="454"/>
        <v>5.5337802991232699E-3</v>
      </c>
      <c r="Q1081">
        <f t="shared" si="455"/>
        <v>2.2780055729952603E-6</v>
      </c>
      <c r="R1081">
        <f t="shared" si="456"/>
        <v>2.6534811758638477E-2</v>
      </c>
      <c r="S1081">
        <f t="shared" si="457"/>
        <v>0.17766890149561632</v>
      </c>
      <c r="T1081">
        <f t="shared" si="458"/>
        <v>7.4888843822464732E-2</v>
      </c>
      <c r="U1081">
        <f t="shared" si="459"/>
        <v>20.288516887290307</v>
      </c>
      <c r="V1081">
        <f t="shared" si="460"/>
        <v>-0.37766890149561627</v>
      </c>
      <c r="W1081">
        <f t="shared" si="461"/>
        <v>0</v>
      </c>
      <c r="X1081">
        <f t="shared" si="462"/>
        <v>1.0059007185241196</v>
      </c>
      <c r="Y1081">
        <f t="shared" si="463"/>
        <v>0.60189119645854727</v>
      </c>
      <c r="Z1081">
        <f t="shared" si="464"/>
        <v>79.508416369682394</v>
      </c>
      <c r="AA1081">
        <f t="shared" si="465"/>
        <v>1.1547005383792515</v>
      </c>
      <c r="AB1081">
        <f t="shared" si="466"/>
        <v>0</v>
      </c>
      <c r="AC1081">
        <f t="shared" si="467"/>
        <v>1</v>
      </c>
      <c r="AD1081">
        <f t="shared" si="468"/>
        <v>1.0280615590059241</v>
      </c>
      <c r="AE1081">
        <f t="shared" si="469"/>
        <v>109471407.47001469</v>
      </c>
      <c r="AF1081">
        <f t="shared" si="470"/>
        <v>19753858593.232761</v>
      </c>
      <c r="AG1081">
        <f t="shared" si="471"/>
        <v>1.0027670583780373</v>
      </c>
      <c r="AH1081">
        <v>24</v>
      </c>
      <c r="AI1081">
        <v>0.67944000000000004</v>
      </c>
      <c r="AJ1081">
        <f t="shared" si="472"/>
        <v>2271.5007913398513</v>
      </c>
      <c r="AK1081">
        <f t="shared" si="473"/>
        <v>64.306187402831185</v>
      </c>
      <c r="AL1081">
        <f t="shared" si="474"/>
        <v>0</v>
      </c>
      <c r="AM1081">
        <f t="shared" si="475"/>
        <v>0</v>
      </c>
      <c r="AN1081">
        <f>AM1081/((60/'Field readings'!D1082)*24)</f>
        <v>0</v>
      </c>
      <c r="AO1081">
        <f>SUM($AN$4:AN1081)</f>
        <v>8879.4934323158614</v>
      </c>
    </row>
    <row r="1082" spans="1:41">
      <c r="A1082" s="2">
        <f>'Field readings'!A1083</f>
        <v>44139</v>
      </c>
      <c r="B1082" s="3">
        <f>'Field readings'!B1083</f>
        <v>11.8541666666598</v>
      </c>
      <c r="C1082">
        <f>'Field readings'!D1083</f>
        <v>15</v>
      </c>
      <c r="D1082">
        <f>'Field readings'!K1083</f>
        <v>32</v>
      </c>
      <c r="E1082">
        <f>'Field readings'!J1083+14.6973</f>
        <v>14.6973</v>
      </c>
      <c r="F1082">
        <f>'Field readings'!L1083</f>
        <v>0</v>
      </c>
      <c r="G1082">
        <f>'Field readings'!I1083</f>
        <v>0.625</v>
      </c>
      <c r="H1082">
        <f>'Field readings'!N1083</f>
        <v>1.9390000000000001</v>
      </c>
      <c r="I1082">
        <f>'Field readings'!M1083</f>
        <v>0.75</v>
      </c>
      <c r="J1082">
        <f t="shared" si="448"/>
        <v>0</v>
      </c>
      <c r="K1082">
        <f t="shared" si="449"/>
        <v>0.32233109850438368</v>
      </c>
      <c r="L1082">
        <f t="shared" si="450"/>
        <v>0.6029101083032492</v>
      </c>
      <c r="M1082">
        <f t="shared" si="451"/>
        <v>4.5184153827834079E-3</v>
      </c>
      <c r="N1082">
        <f t="shared" si="452"/>
        <v>0.62540611411789182</v>
      </c>
      <c r="O1082">
        <f t="shared" si="453"/>
        <v>0.62540611411789182</v>
      </c>
      <c r="P1082">
        <f t="shared" si="454"/>
        <v>5.5337802991232699E-3</v>
      </c>
      <c r="Q1082">
        <f t="shared" si="455"/>
        <v>2.2780055729952603E-6</v>
      </c>
      <c r="R1082">
        <f t="shared" si="456"/>
        <v>2.6534811758638477E-2</v>
      </c>
      <c r="S1082">
        <f t="shared" si="457"/>
        <v>0.17766890149561632</v>
      </c>
      <c r="T1082">
        <f t="shared" si="458"/>
        <v>7.4888843822464732E-2</v>
      </c>
      <c r="U1082">
        <f t="shared" si="459"/>
        <v>20.288516887290307</v>
      </c>
      <c r="V1082">
        <f t="shared" si="460"/>
        <v>-0.37766890149561627</v>
      </c>
      <c r="W1082">
        <f t="shared" si="461"/>
        <v>0</v>
      </c>
      <c r="X1082">
        <f t="shared" si="462"/>
        <v>1.0059007185241196</v>
      </c>
      <c r="Y1082">
        <f t="shared" si="463"/>
        <v>0.60189119645854727</v>
      </c>
      <c r="Z1082">
        <f t="shared" si="464"/>
        <v>79.508416369682394</v>
      </c>
      <c r="AA1082">
        <f t="shared" si="465"/>
        <v>1.1547005383792515</v>
      </c>
      <c r="AB1082">
        <f t="shared" si="466"/>
        <v>0</v>
      </c>
      <c r="AC1082">
        <f t="shared" si="467"/>
        <v>1</v>
      </c>
      <c r="AD1082">
        <f t="shared" si="468"/>
        <v>1.0280615590059241</v>
      </c>
      <c r="AE1082">
        <f t="shared" si="469"/>
        <v>109471407.47001469</v>
      </c>
      <c r="AF1082">
        <f t="shared" si="470"/>
        <v>19753858593.232761</v>
      </c>
      <c r="AG1082">
        <f t="shared" si="471"/>
        <v>1.0027670583780373</v>
      </c>
      <c r="AH1082">
        <v>24</v>
      </c>
      <c r="AI1082">
        <v>0.67944000000000004</v>
      </c>
      <c r="AJ1082">
        <f t="shared" si="472"/>
        <v>2271.5007913398513</v>
      </c>
      <c r="AK1082">
        <f t="shared" si="473"/>
        <v>64.306187402831185</v>
      </c>
      <c r="AL1082">
        <f t="shared" si="474"/>
        <v>0</v>
      </c>
      <c r="AM1082">
        <f t="shared" si="475"/>
        <v>0</v>
      </c>
      <c r="AN1082">
        <f>AM1082/((60/'Field readings'!D1083)*24)</f>
        <v>0</v>
      </c>
      <c r="AO1082">
        <f>SUM($AN$4:AN1082)</f>
        <v>8879.4934323158614</v>
      </c>
    </row>
    <row r="1083" spans="1:41">
      <c r="A1083" s="2">
        <f>'Field readings'!A1084</f>
        <v>44139</v>
      </c>
      <c r="B1083" s="3">
        <f>'Field readings'!B1084</f>
        <v>11.8645833333265</v>
      </c>
      <c r="C1083">
        <f>'Field readings'!D1084</f>
        <v>15</v>
      </c>
      <c r="D1083">
        <f>'Field readings'!K1084</f>
        <v>32</v>
      </c>
      <c r="E1083">
        <f>'Field readings'!J1084+14.6973</f>
        <v>14.6973</v>
      </c>
      <c r="F1083">
        <f>'Field readings'!L1084</f>
        <v>0</v>
      </c>
      <c r="G1083">
        <f>'Field readings'!I1084</f>
        <v>0.625</v>
      </c>
      <c r="H1083">
        <f>'Field readings'!N1084</f>
        <v>1.9390000000000001</v>
      </c>
      <c r="I1083">
        <f>'Field readings'!M1084</f>
        <v>0.75</v>
      </c>
      <c r="J1083">
        <f t="shared" si="448"/>
        <v>0</v>
      </c>
      <c r="K1083">
        <f t="shared" si="449"/>
        <v>0.32233109850438368</v>
      </c>
      <c r="L1083">
        <f t="shared" si="450"/>
        <v>0.6029101083032492</v>
      </c>
      <c r="M1083">
        <f t="shared" si="451"/>
        <v>4.5184153827834079E-3</v>
      </c>
      <c r="N1083">
        <f t="shared" si="452"/>
        <v>0.62540611411789182</v>
      </c>
      <c r="O1083">
        <f t="shared" si="453"/>
        <v>0.62540611411789182</v>
      </c>
      <c r="P1083">
        <f t="shared" si="454"/>
        <v>5.5337802991232699E-3</v>
      </c>
      <c r="Q1083">
        <f t="shared" si="455"/>
        <v>2.2780055729952603E-6</v>
      </c>
      <c r="R1083">
        <f t="shared" si="456"/>
        <v>2.6534811758638477E-2</v>
      </c>
      <c r="S1083">
        <f t="shared" si="457"/>
        <v>0.17766890149561632</v>
      </c>
      <c r="T1083">
        <f t="shared" si="458"/>
        <v>7.4888843822464732E-2</v>
      </c>
      <c r="U1083">
        <f t="shared" si="459"/>
        <v>20.288516887290307</v>
      </c>
      <c r="V1083">
        <f t="shared" si="460"/>
        <v>-0.37766890149561627</v>
      </c>
      <c r="W1083">
        <f t="shared" si="461"/>
        <v>0</v>
      </c>
      <c r="X1083">
        <f t="shared" si="462"/>
        <v>1.0059007185241196</v>
      </c>
      <c r="Y1083">
        <f t="shared" si="463"/>
        <v>0.60189119645854727</v>
      </c>
      <c r="Z1083">
        <f t="shared" si="464"/>
        <v>79.508416369682394</v>
      </c>
      <c r="AA1083">
        <f t="shared" si="465"/>
        <v>1.1547005383792515</v>
      </c>
      <c r="AB1083">
        <f t="shared" si="466"/>
        <v>0</v>
      </c>
      <c r="AC1083">
        <f t="shared" si="467"/>
        <v>1</v>
      </c>
      <c r="AD1083">
        <f t="shared" si="468"/>
        <v>1.0280615590059241</v>
      </c>
      <c r="AE1083">
        <f t="shared" si="469"/>
        <v>109471407.47001469</v>
      </c>
      <c r="AF1083">
        <f t="shared" si="470"/>
        <v>19753858593.232761</v>
      </c>
      <c r="AG1083">
        <f t="shared" si="471"/>
        <v>1.0027670583780373</v>
      </c>
      <c r="AH1083">
        <v>24</v>
      </c>
      <c r="AI1083">
        <v>0.67944000000000004</v>
      </c>
      <c r="AJ1083">
        <f t="shared" si="472"/>
        <v>2271.5007913398513</v>
      </c>
      <c r="AK1083">
        <f t="shared" si="473"/>
        <v>64.306187402831185</v>
      </c>
      <c r="AL1083">
        <f t="shared" si="474"/>
        <v>0</v>
      </c>
      <c r="AM1083">
        <f t="shared" si="475"/>
        <v>0</v>
      </c>
      <c r="AN1083">
        <f>AM1083/((60/'Field readings'!D1084)*24)</f>
        <v>0</v>
      </c>
      <c r="AO1083">
        <f>SUM($AN$4:AN1083)</f>
        <v>8879.4934323158614</v>
      </c>
    </row>
    <row r="1084" spans="1:41">
      <c r="A1084" s="2">
        <f>'Field readings'!A1085</f>
        <v>44139</v>
      </c>
      <c r="B1084" s="3">
        <f>'Field readings'!B1085</f>
        <v>11.874999999993101</v>
      </c>
      <c r="C1084">
        <f>'Field readings'!D1085</f>
        <v>15</v>
      </c>
      <c r="D1084">
        <f>'Field readings'!K1085</f>
        <v>32</v>
      </c>
      <c r="E1084">
        <f>'Field readings'!J1085+14.6973</f>
        <v>14.6973</v>
      </c>
      <c r="F1084">
        <f>'Field readings'!L1085</f>
        <v>0</v>
      </c>
      <c r="G1084">
        <f>'Field readings'!I1085</f>
        <v>0.625</v>
      </c>
      <c r="H1084">
        <f>'Field readings'!N1085</f>
        <v>1.9390000000000001</v>
      </c>
      <c r="I1084">
        <f>'Field readings'!M1085</f>
        <v>0.75</v>
      </c>
      <c r="J1084">
        <f t="shared" si="448"/>
        <v>0</v>
      </c>
      <c r="K1084">
        <f t="shared" si="449"/>
        <v>0.32233109850438368</v>
      </c>
      <c r="L1084">
        <f t="shared" si="450"/>
        <v>0.6029101083032492</v>
      </c>
      <c r="M1084">
        <f t="shared" si="451"/>
        <v>4.5184153827834079E-3</v>
      </c>
      <c r="N1084">
        <f t="shared" si="452"/>
        <v>0.62540611411789182</v>
      </c>
      <c r="O1084">
        <f t="shared" si="453"/>
        <v>0.62540611411789182</v>
      </c>
      <c r="P1084">
        <f t="shared" si="454"/>
        <v>5.5337802991232699E-3</v>
      </c>
      <c r="Q1084">
        <f t="shared" si="455"/>
        <v>2.2780055729952603E-6</v>
      </c>
      <c r="R1084">
        <f t="shared" si="456"/>
        <v>2.6534811758638477E-2</v>
      </c>
      <c r="S1084">
        <f t="shared" si="457"/>
        <v>0.17766890149561632</v>
      </c>
      <c r="T1084">
        <f t="shared" si="458"/>
        <v>7.4888843822464732E-2</v>
      </c>
      <c r="U1084">
        <f t="shared" si="459"/>
        <v>20.288516887290307</v>
      </c>
      <c r="V1084">
        <f t="shared" si="460"/>
        <v>-0.37766890149561627</v>
      </c>
      <c r="W1084">
        <f t="shared" si="461"/>
        <v>0</v>
      </c>
      <c r="X1084">
        <f t="shared" si="462"/>
        <v>1.0059007185241196</v>
      </c>
      <c r="Y1084">
        <f t="shared" si="463"/>
        <v>0.60189119645854727</v>
      </c>
      <c r="Z1084">
        <f t="shared" si="464"/>
        <v>79.508416369682394</v>
      </c>
      <c r="AA1084">
        <f t="shared" si="465"/>
        <v>1.1547005383792515</v>
      </c>
      <c r="AB1084">
        <f t="shared" si="466"/>
        <v>0</v>
      </c>
      <c r="AC1084">
        <f t="shared" si="467"/>
        <v>1</v>
      </c>
      <c r="AD1084">
        <f t="shared" si="468"/>
        <v>1.0280615590059241</v>
      </c>
      <c r="AE1084">
        <f t="shared" si="469"/>
        <v>109471407.47001469</v>
      </c>
      <c r="AF1084">
        <f t="shared" si="470"/>
        <v>19753858593.232761</v>
      </c>
      <c r="AG1084">
        <f t="shared" si="471"/>
        <v>1.0027670583780373</v>
      </c>
      <c r="AH1084">
        <v>24</v>
      </c>
      <c r="AI1084">
        <v>0.67944000000000004</v>
      </c>
      <c r="AJ1084">
        <f t="shared" si="472"/>
        <v>2271.5007913398513</v>
      </c>
      <c r="AK1084">
        <f t="shared" si="473"/>
        <v>64.306187402831185</v>
      </c>
      <c r="AL1084">
        <f t="shared" si="474"/>
        <v>0</v>
      </c>
      <c r="AM1084">
        <f t="shared" si="475"/>
        <v>0</v>
      </c>
      <c r="AN1084">
        <f>AM1084/((60/'Field readings'!D1085)*24)</f>
        <v>0</v>
      </c>
      <c r="AO1084">
        <f>SUM($AN$4:AN1084)</f>
        <v>8879.4934323158614</v>
      </c>
    </row>
    <row r="1085" spans="1:41">
      <c r="A1085" s="2">
        <f>'Field readings'!A1086</f>
        <v>44139</v>
      </c>
      <c r="B1085" s="3">
        <f>'Field readings'!B1086</f>
        <v>11.8854166666598</v>
      </c>
      <c r="C1085">
        <f>'Field readings'!D1086</f>
        <v>15</v>
      </c>
      <c r="D1085">
        <f>'Field readings'!K1086</f>
        <v>32</v>
      </c>
      <c r="E1085">
        <f>'Field readings'!J1086+14.6973</f>
        <v>14.6973</v>
      </c>
      <c r="F1085">
        <f>'Field readings'!L1086</f>
        <v>0</v>
      </c>
      <c r="G1085">
        <f>'Field readings'!I1086</f>
        <v>0.625</v>
      </c>
      <c r="H1085">
        <f>'Field readings'!N1086</f>
        <v>1.9390000000000001</v>
      </c>
      <c r="I1085">
        <f>'Field readings'!M1086</f>
        <v>0.75</v>
      </c>
      <c r="J1085">
        <f t="shared" si="448"/>
        <v>0</v>
      </c>
      <c r="K1085">
        <f t="shared" si="449"/>
        <v>0.32233109850438368</v>
      </c>
      <c r="L1085">
        <f t="shared" si="450"/>
        <v>0.6029101083032492</v>
      </c>
      <c r="M1085">
        <f t="shared" si="451"/>
        <v>4.5184153827834079E-3</v>
      </c>
      <c r="N1085">
        <f t="shared" si="452"/>
        <v>0.62540611411789182</v>
      </c>
      <c r="O1085">
        <f t="shared" si="453"/>
        <v>0.62540611411789182</v>
      </c>
      <c r="P1085">
        <f t="shared" si="454"/>
        <v>5.5337802991232699E-3</v>
      </c>
      <c r="Q1085">
        <f t="shared" si="455"/>
        <v>2.2780055729952603E-6</v>
      </c>
      <c r="R1085">
        <f t="shared" si="456"/>
        <v>2.6534811758638477E-2</v>
      </c>
      <c r="S1085">
        <f t="shared" si="457"/>
        <v>0.17766890149561632</v>
      </c>
      <c r="T1085">
        <f t="shared" si="458"/>
        <v>7.4888843822464732E-2</v>
      </c>
      <c r="U1085">
        <f t="shared" si="459"/>
        <v>20.288516887290307</v>
      </c>
      <c r="V1085">
        <f t="shared" si="460"/>
        <v>-0.37766890149561627</v>
      </c>
      <c r="W1085">
        <f t="shared" si="461"/>
        <v>0</v>
      </c>
      <c r="X1085">
        <f t="shared" si="462"/>
        <v>1.0059007185241196</v>
      </c>
      <c r="Y1085">
        <f t="shared" si="463"/>
        <v>0.60189119645854727</v>
      </c>
      <c r="Z1085">
        <f t="shared" si="464"/>
        <v>79.508416369682394</v>
      </c>
      <c r="AA1085">
        <f t="shared" si="465"/>
        <v>1.1547005383792515</v>
      </c>
      <c r="AB1085">
        <f t="shared" si="466"/>
        <v>0</v>
      </c>
      <c r="AC1085">
        <f t="shared" si="467"/>
        <v>1</v>
      </c>
      <c r="AD1085">
        <f t="shared" si="468"/>
        <v>1.0280615590059241</v>
      </c>
      <c r="AE1085">
        <f t="shared" si="469"/>
        <v>109471407.47001469</v>
      </c>
      <c r="AF1085">
        <f t="shared" si="470"/>
        <v>19753858593.232761</v>
      </c>
      <c r="AG1085">
        <f t="shared" si="471"/>
        <v>1.0027670583780373</v>
      </c>
      <c r="AH1085">
        <v>24</v>
      </c>
      <c r="AI1085">
        <v>0.67944000000000004</v>
      </c>
      <c r="AJ1085">
        <f t="shared" si="472"/>
        <v>2271.5007913398513</v>
      </c>
      <c r="AK1085">
        <f t="shared" si="473"/>
        <v>64.306187402831185</v>
      </c>
      <c r="AL1085">
        <f t="shared" si="474"/>
        <v>0</v>
      </c>
      <c r="AM1085">
        <f t="shared" si="475"/>
        <v>0</v>
      </c>
      <c r="AN1085">
        <f>AM1085/((60/'Field readings'!D1086)*24)</f>
        <v>0</v>
      </c>
      <c r="AO1085">
        <f>SUM($AN$4:AN1085)</f>
        <v>8879.4934323158614</v>
      </c>
    </row>
    <row r="1086" spans="1:41">
      <c r="A1086" s="2">
        <f>'Field readings'!A1087</f>
        <v>44139</v>
      </c>
      <c r="B1086" s="3">
        <f>'Field readings'!B1087</f>
        <v>11.8958333333265</v>
      </c>
      <c r="C1086">
        <f>'Field readings'!D1087</f>
        <v>15</v>
      </c>
      <c r="D1086">
        <f>'Field readings'!K1087</f>
        <v>32</v>
      </c>
      <c r="E1086">
        <f>'Field readings'!J1087+14.6973</f>
        <v>14.6973</v>
      </c>
      <c r="F1086">
        <f>'Field readings'!L1087</f>
        <v>0</v>
      </c>
      <c r="G1086">
        <f>'Field readings'!I1087</f>
        <v>0.625</v>
      </c>
      <c r="H1086">
        <f>'Field readings'!N1087</f>
        <v>1.9390000000000001</v>
      </c>
      <c r="I1086">
        <f>'Field readings'!M1087</f>
        <v>0.75</v>
      </c>
      <c r="J1086">
        <f t="shared" si="448"/>
        <v>0</v>
      </c>
      <c r="K1086">
        <f t="shared" si="449"/>
        <v>0.32233109850438368</v>
      </c>
      <c r="L1086">
        <f t="shared" si="450"/>
        <v>0.6029101083032492</v>
      </c>
      <c r="M1086">
        <f t="shared" si="451"/>
        <v>4.5184153827834079E-3</v>
      </c>
      <c r="N1086">
        <f t="shared" si="452"/>
        <v>0.62540611411789182</v>
      </c>
      <c r="O1086">
        <f t="shared" si="453"/>
        <v>0.62540611411789182</v>
      </c>
      <c r="P1086">
        <f t="shared" si="454"/>
        <v>5.5337802991232699E-3</v>
      </c>
      <c r="Q1086">
        <f t="shared" si="455"/>
        <v>2.2780055729952603E-6</v>
      </c>
      <c r="R1086">
        <f t="shared" si="456"/>
        <v>2.6534811758638477E-2</v>
      </c>
      <c r="S1086">
        <f t="shared" si="457"/>
        <v>0.17766890149561632</v>
      </c>
      <c r="T1086">
        <f t="shared" si="458"/>
        <v>7.4888843822464732E-2</v>
      </c>
      <c r="U1086">
        <f t="shared" si="459"/>
        <v>20.288516887290307</v>
      </c>
      <c r="V1086">
        <f t="shared" si="460"/>
        <v>-0.37766890149561627</v>
      </c>
      <c r="W1086">
        <f t="shared" si="461"/>
        <v>0</v>
      </c>
      <c r="X1086">
        <f t="shared" si="462"/>
        <v>1.0059007185241196</v>
      </c>
      <c r="Y1086">
        <f t="shared" si="463"/>
        <v>0.60189119645854727</v>
      </c>
      <c r="Z1086">
        <f t="shared" si="464"/>
        <v>79.508416369682394</v>
      </c>
      <c r="AA1086">
        <f t="shared" si="465"/>
        <v>1.1547005383792515</v>
      </c>
      <c r="AB1086">
        <f t="shared" si="466"/>
        <v>0</v>
      </c>
      <c r="AC1086">
        <f t="shared" si="467"/>
        <v>1</v>
      </c>
      <c r="AD1086">
        <f t="shared" si="468"/>
        <v>1.0280615590059241</v>
      </c>
      <c r="AE1086">
        <f t="shared" si="469"/>
        <v>109471407.47001469</v>
      </c>
      <c r="AF1086">
        <f t="shared" si="470"/>
        <v>19753858593.232761</v>
      </c>
      <c r="AG1086">
        <f t="shared" si="471"/>
        <v>1.0027670583780373</v>
      </c>
      <c r="AH1086">
        <v>24</v>
      </c>
      <c r="AI1086">
        <v>0.67944000000000004</v>
      </c>
      <c r="AJ1086">
        <f t="shared" si="472"/>
        <v>2271.5007913398513</v>
      </c>
      <c r="AK1086">
        <f t="shared" si="473"/>
        <v>64.306187402831185</v>
      </c>
      <c r="AL1086">
        <f t="shared" si="474"/>
        <v>0</v>
      </c>
      <c r="AM1086">
        <f t="shared" si="475"/>
        <v>0</v>
      </c>
      <c r="AN1086">
        <f>AM1086/((60/'Field readings'!D1087)*24)</f>
        <v>0</v>
      </c>
      <c r="AO1086">
        <f>SUM($AN$4:AN1086)</f>
        <v>8879.4934323158614</v>
      </c>
    </row>
    <row r="1087" spans="1:41">
      <c r="A1087" s="2">
        <f>'Field readings'!A1088</f>
        <v>44139</v>
      </c>
      <c r="B1087" s="3">
        <f>'Field readings'!B1088</f>
        <v>11.906249999993101</v>
      </c>
      <c r="C1087">
        <f>'Field readings'!D1088</f>
        <v>15</v>
      </c>
      <c r="D1087">
        <f>'Field readings'!K1088</f>
        <v>32</v>
      </c>
      <c r="E1087">
        <f>'Field readings'!J1088+14.6973</f>
        <v>14.6973</v>
      </c>
      <c r="F1087">
        <f>'Field readings'!L1088</f>
        <v>0</v>
      </c>
      <c r="G1087">
        <f>'Field readings'!I1088</f>
        <v>0.625</v>
      </c>
      <c r="H1087">
        <f>'Field readings'!N1088</f>
        <v>1.9390000000000001</v>
      </c>
      <c r="I1087">
        <f>'Field readings'!M1088</f>
        <v>0.75</v>
      </c>
      <c r="J1087">
        <f t="shared" si="448"/>
        <v>0</v>
      </c>
      <c r="K1087">
        <f t="shared" si="449"/>
        <v>0.32233109850438368</v>
      </c>
      <c r="L1087">
        <f t="shared" si="450"/>
        <v>0.6029101083032492</v>
      </c>
      <c r="M1087">
        <f t="shared" si="451"/>
        <v>4.5184153827834079E-3</v>
      </c>
      <c r="N1087">
        <f t="shared" si="452"/>
        <v>0.62540611411789182</v>
      </c>
      <c r="O1087">
        <f t="shared" si="453"/>
        <v>0.62540611411789182</v>
      </c>
      <c r="P1087">
        <f t="shared" si="454"/>
        <v>5.5337802991232699E-3</v>
      </c>
      <c r="Q1087">
        <f t="shared" si="455"/>
        <v>2.2780055729952603E-6</v>
      </c>
      <c r="R1087">
        <f t="shared" si="456"/>
        <v>2.6534811758638477E-2</v>
      </c>
      <c r="S1087">
        <f t="shared" si="457"/>
        <v>0.17766890149561632</v>
      </c>
      <c r="T1087">
        <f t="shared" si="458"/>
        <v>7.4888843822464732E-2</v>
      </c>
      <c r="U1087">
        <f t="shared" si="459"/>
        <v>20.288516887290307</v>
      </c>
      <c r="V1087">
        <f t="shared" si="460"/>
        <v>-0.37766890149561627</v>
      </c>
      <c r="W1087">
        <f t="shared" si="461"/>
        <v>0</v>
      </c>
      <c r="X1087">
        <f t="shared" si="462"/>
        <v>1.0059007185241196</v>
      </c>
      <c r="Y1087">
        <f t="shared" si="463"/>
        <v>0.60189119645854727</v>
      </c>
      <c r="Z1087">
        <f t="shared" si="464"/>
        <v>79.508416369682394</v>
      </c>
      <c r="AA1087">
        <f t="shared" si="465"/>
        <v>1.1547005383792515</v>
      </c>
      <c r="AB1087">
        <f t="shared" si="466"/>
        <v>0</v>
      </c>
      <c r="AC1087">
        <f t="shared" si="467"/>
        <v>1</v>
      </c>
      <c r="AD1087">
        <f t="shared" si="468"/>
        <v>1.0280615590059241</v>
      </c>
      <c r="AE1087">
        <f t="shared" si="469"/>
        <v>109471407.47001469</v>
      </c>
      <c r="AF1087">
        <f t="shared" si="470"/>
        <v>19753858593.232761</v>
      </c>
      <c r="AG1087">
        <f t="shared" si="471"/>
        <v>1.0027670583780373</v>
      </c>
      <c r="AH1087">
        <v>24</v>
      </c>
      <c r="AI1087">
        <v>0.67944000000000004</v>
      </c>
      <c r="AJ1087">
        <f t="shared" si="472"/>
        <v>2271.5007913398513</v>
      </c>
      <c r="AK1087">
        <f t="shared" si="473"/>
        <v>64.306187402831185</v>
      </c>
      <c r="AL1087">
        <f t="shared" si="474"/>
        <v>0</v>
      </c>
      <c r="AM1087">
        <f t="shared" si="475"/>
        <v>0</v>
      </c>
      <c r="AN1087">
        <f>AM1087/((60/'Field readings'!D1088)*24)</f>
        <v>0</v>
      </c>
      <c r="AO1087">
        <f>SUM($AN$4:AN1087)</f>
        <v>8879.4934323158614</v>
      </c>
    </row>
    <row r="1088" spans="1:41">
      <c r="A1088" s="2">
        <f>'Field readings'!A1089</f>
        <v>44139</v>
      </c>
      <c r="B1088" s="3">
        <f>'Field readings'!B1089</f>
        <v>11.9166666666598</v>
      </c>
      <c r="C1088">
        <f>'Field readings'!D1089</f>
        <v>15</v>
      </c>
      <c r="D1088">
        <f>'Field readings'!K1089</f>
        <v>32</v>
      </c>
      <c r="E1088">
        <f>'Field readings'!J1089+14.6973</f>
        <v>14.6973</v>
      </c>
      <c r="F1088">
        <f>'Field readings'!L1089</f>
        <v>0</v>
      </c>
      <c r="G1088">
        <f>'Field readings'!I1089</f>
        <v>0.625</v>
      </c>
      <c r="H1088">
        <f>'Field readings'!N1089</f>
        <v>1.9390000000000001</v>
      </c>
      <c r="I1088">
        <f>'Field readings'!M1089</f>
        <v>0.75</v>
      </c>
      <c r="J1088">
        <f t="shared" si="448"/>
        <v>0</v>
      </c>
      <c r="K1088">
        <f t="shared" si="449"/>
        <v>0.32233109850438368</v>
      </c>
      <c r="L1088">
        <f t="shared" si="450"/>
        <v>0.6029101083032492</v>
      </c>
      <c r="M1088">
        <f t="shared" si="451"/>
        <v>4.5184153827834079E-3</v>
      </c>
      <c r="N1088">
        <f t="shared" si="452"/>
        <v>0.62540611411789182</v>
      </c>
      <c r="O1088">
        <f t="shared" si="453"/>
        <v>0.62540611411789182</v>
      </c>
      <c r="P1088">
        <f t="shared" si="454"/>
        <v>5.5337802991232699E-3</v>
      </c>
      <c r="Q1088">
        <f t="shared" si="455"/>
        <v>2.2780055729952603E-6</v>
      </c>
      <c r="R1088">
        <f t="shared" si="456"/>
        <v>2.6534811758638477E-2</v>
      </c>
      <c r="S1088">
        <f t="shared" si="457"/>
        <v>0.17766890149561632</v>
      </c>
      <c r="T1088">
        <f t="shared" si="458"/>
        <v>7.4888843822464732E-2</v>
      </c>
      <c r="U1088">
        <f t="shared" si="459"/>
        <v>20.288516887290307</v>
      </c>
      <c r="V1088">
        <f t="shared" si="460"/>
        <v>-0.37766890149561627</v>
      </c>
      <c r="W1088">
        <f t="shared" si="461"/>
        <v>0</v>
      </c>
      <c r="X1088">
        <f t="shared" si="462"/>
        <v>1.0059007185241196</v>
      </c>
      <c r="Y1088">
        <f t="shared" si="463"/>
        <v>0.60189119645854727</v>
      </c>
      <c r="Z1088">
        <f t="shared" si="464"/>
        <v>79.508416369682394</v>
      </c>
      <c r="AA1088">
        <f t="shared" si="465"/>
        <v>1.1547005383792515</v>
      </c>
      <c r="AB1088">
        <f t="shared" si="466"/>
        <v>0</v>
      </c>
      <c r="AC1088">
        <f t="shared" si="467"/>
        <v>1</v>
      </c>
      <c r="AD1088">
        <f t="shared" si="468"/>
        <v>1.0280615590059241</v>
      </c>
      <c r="AE1088">
        <f t="shared" si="469"/>
        <v>109471407.47001469</v>
      </c>
      <c r="AF1088">
        <f t="shared" si="470"/>
        <v>19753858593.232761</v>
      </c>
      <c r="AG1088">
        <f t="shared" si="471"/>
        <v>1.0027670583780373</v>
      </c>
      <c r="AH1088">
        <v>24</v>
      </c>
      <c r="AI1088">
        <v>0.67944000000000004</v>
      </c>
      <c r="AJ1088">
        <f t="shared" si="472"/>
        <v>2271.5007913398513</v>
      </c>
      <c r="AK1088">
        <f t="shared" si="473"/>
        <v>64.306187402831185</v>
      </c>
      <c r="AL1088">
        <f t="shared" si="474"/>
        <v>0</v>
      </c>
      <c r="AM1088">
        <f t="shared" si="475"/>
        <v>0</v>
      </c>
      <c r="AN1088">
        <f>AM1088/((60/'Field readings'!D1089)*24)</f>
        <v>0</v>
      </c>
      <c r="AO1088">
        <f>SUM($AN$4:AN1088)</f>
        <v>8879.4934323158614</v>
      </c>
    </row>
    <row r="1089" spans="1:41">
      <c r="A1089" s="2">
        <f>'Field readings'!A1090</f>
        <v>44139</v>
      </c>
      <c r="B1089" s="3">
        <f>'Field readings'!B1090</f>
        <v>11.927083333326401</v>
      </c>
      <c r="C1089">
        <f>'Field readings'!D1090</f>
        <v>15</v>
      </c>
      <c r="D1089">
        <f>'Field readings'!K1090</f>
        <v>32</v>
      </c>
      <c r="E1089">
        <f>'Field readings'!J1090+14.6973</f>
        <v>14.6973</v>
      </c>
      <c r="F1089">
        <f>'Field readings'!L1090</f>
        <v>0</v>
      </c>
      <c r="G1089">
        <f>'Field readings'!I1090</f>
        <v>0.625</v>
      </c>
      <c r="H1089">
        <f>'Field readings'!N1090</f>
        <v>1.9390000000000001</v>
      </c>
      <c r="I1089">
        <f>'Field readings'!M1090</f>
        <v>0.75</v>
      </c>
      <c r="J1089">
        <f t="shared" si="448"/>
        <v>0</v>
      </c>
      <c r="K1089">
        <f t="shared" si="449"/>
        <v>0.32233109850438368</v>
      </c>
      <c r="L1089">
        <f t="shared" si="450"/>
        <v>0.6029101083032492</v>
      </c>
      <c r="M1089">
        <f t="shared" si="451"/>
        <v>4.5184153827834079E-3</v>
      </c>
      <c r="N1089">
        <f t="shared" si="452"/>
        <v>0.62540611411789182</v>
      </c>
      <c r="O1089">
        <f t="shared" si="453"/>
        <v>0.62540611411789182</v>
      </c>
      <c r="P1089">
        <f t="shared" si="454"/>
        <v>5.5337802991232699E-3</v>
      </c>
      <c r="Q1089">
        <f t="shared" si="455"/>
        <v>2.2780055729952603E-6</v>
      </c>
      <c r="R1089">
        <f t="shared" si="456"/>
        <v>2.6534811758638477E-2</v>
      </c>
      <c r="S1089">
        <f t="shared" si="457"/>
        <v>0.17766890149561632</v>
      </c>
      <c r="T1089">
        <f t="shared" si="458"/>
        <v>7.4888843822464732E-2</v>
      </c>
      <c r="U1089">
        <f t="shared" si="459"/>
        <v>20.288516887290307</v>
      </c>
      <c r="V1089">
        <f t="shared" si="460"/>
        <v>-0.37766890149561627</v>
      </c>
      <c r="W1089">
        <f t="shared" si="461"/>
        <v>0</v>
      </c>
      <c r="X1089">
        <f t="shared" si="462"/>
        <v>1.0059007185241196</v>
      </c>
      <c r="Y1089">
        <f t="shared" si="463"/>
        <v>0.60189119645854727</v>
      </c>
      <c r="Z1089">
        <f t="shared" si="464"/>
        <v>79.508416369682394</v>
      </c>
      <c r="AA1089">
        <f t="shared" si="465"/>
        <v>1.1547005383792515</v>
      </c>
      <c r="AB1089">
        <f t="shared" si="466"/>
        <v>0</v>
      </c>
      <c r="AC1089">
        <f t="shared" si="467"/>
        <v>1</v>
      </c>
      <c r="AD1089">
        <f t="shared" si="468"/>
        <v>1.0280615590059241</v>
      </c>
      <c r="AE1089">
        <f t="shared" si="469"/>
        <v>109471407.47001469</v>
      </c>
      <c r="AF1089">
        <f t="shared" si="470"/>
        <v>19753858593.232761</v>
      </c>
      <c r="AG1089">
        <f t="shared" si="471"/>
        <v>1.0027670583780373</v>
      </c>
      <c r="AH1089">
        <v>24</v>
      </c>
      <c r="AI1089">
        <v>0.67944000000000004</v>
      </c>
      <c r="AJ1089">
        <f t="shared" si="472"/>
        <v>2271.5007913398513</v>
      </c>
      <c r="AK1089">
        <f t="shared" si="473"/>
        <v>64.306187402831185</v>
      </c>
      <c r="AL1089">
        <f t="shared" si="474"/>
        <v>0</v>
      </c>
      <c r="AM1089">
        <f t="shared" si="475"/>
        <v>0</v>
      </c>
      <c r="AN1089">
        <f>AM1089/((60/'Field readings'!D1090)*24)</f>
        <v>0</v>
      </c>
      <c r="AO1089">
        <f>SUM($AN$4:AN1089)</f>
        <v>8879.4934323158614</v>
      </c>
    </row>
    <row r="1090" spans="1:41">
      <c r="A1090" s="2">
        <f>'Field readings'!A1091</f>
        <v>44139</v>
      </c>
      <c r="B1090" s="3">
        <f>'Field readings'!B1091</f>
        <v>11.937499999993101</v>
      </c>
      <c r="C1090">
        <f>'Field readings'!D1091</f>
        <v>15</v>
      </c>
      <c r="D1090">
        <f>'Field readings'!K1091</f>
        <v>32</v>
      </c>
      <c r="E1090">
        <f>'Field readings'!J1091+14.6973</f>
        <v>14.6973</v>
      </c>
      <c r="F1090">
        <f>'Field readings'!L1091</f>
        <v>0</v>
      </c>
      <c r="G1090">
        <f>'Field readings'!I1091</f>
        <v>0.625</v>
      </c>
      <c r="H1090">
        <f>'Field readings'!N1091</f>
        <v>1.9390000000000001</v>
      </c>
      <c r="I1090">
        <f>'Field readings'!M1091</f>
        <v>0.75</v>
      </c>
      <c r="J1090">
        <f t="shared" si="448"/>
        <v>0</v>
      </c>
      <c r="K1090">
        <f t="shared" si="449"/>
        <v>0.32233109850438368</v>
      </c>
      <c r="L1090">
        <f t="shared" si="450"/>
        <v>0.6029101083032492</v>
      </c>
      <c r="M1090">
        <f t="shared" si="451"/>
        <v>4.5184153827834079E-3</v>
      </c>
      <c r="N1090">
        <f t="shared" si="452"/>
        <v>0.62540611411789182</v>
      </c>
      <c r="O1090">
        <f t="shared" si="453"/>
        <v>0.62540611411789182</v>
      </c>
      <c r="P1090">
        <f t="shared" si="454"/>
        <v>5.5337802991232699E-3</v>
      </c>
      <c r="Q1090">
        <f t="shared" si="455"/>
        <v>2.2780055729952603E-6</v>
      </c>
      <c r="R1090">
        <f t="shared" si="456"/>
        <v>2.6534811758638477E-2</v>
      </c>
      <c r="S1090">
        <f t="shared" si="457"/>
        <v>0.17766890149561632</v>
      </c>
      <c r="T1090">
        <f t="shared" si="458"/>
        <v>7.4888843822464732E-2</v>
      </c>
      <c r="U1090">
        <f t="shared" si="459"/>
        <v>20.288516887290307</v>
      </c>
      <c r="V1090">
        <f t="shared" si="460"/>
        <v>-0.37766890149561627</v>
      </c>
      <c r="W1090">
        <f t="shared" si="461"/>
        <v>0</v>
      </c>
      <c r="X1090">
        <f t="shared" si="462"/>
        <v>1.0059007185241196</v>
      </c>
      <c r="Y1090">
        <f t="shared" si="463"/>
        <v>0.60189119645854727</v>
      </c>
      <c r="Z1090">
        <f t="shared" si="464"/>
        <v>79.508416369682394</v>
      </c>
      <c r="AA1090">
        <f t="shared" si="465"/>
        <v>1.1547005383792515</v>
      </c>
      <c r="AB1090">
        <f t="shared" si="466"/>
        <v>0</v>
      </c>
      <c r="AC1090">
        <f t="shared" si="467"/>
        <v>1</v>
      </c>
      <c r="AD1090">
        <f t="shared" si="468"/>
        <v>1.0280615590059241</v>
      </c>
      <c r="AE1090">
        <f t="shared" si="469"/>
        <v>109471407.47001469</v>
      </c>
      <c r="AF1090">
        <f t="shared" si="470"/>
        <v>19753858593.232761</v>
      </c>
      <c r="AG1090">
        <f t="shared" si="471"/>
        <v>1.0027670583780373</v>
      </c>
      <c r="AH1090">
        <v>24</v>
      </c>
      <c r="AI1090">
        <v>0.67944000000000004</v>
      </c>
      <c r="AJ1090">
        <f t="shared" si="472"/>
        <v>2271.5007913398513</v>
      </c>
      <c r="AK1090">
        <f t="shared" si="473"/>
        <v>64.306187402831185</v>
      </c>
      <c r="AL1090">
        <f t="shared" si="474"/>
        <v>0</v>
      </c>
      <c r="AM1090">
        <f t="shared" si="475"/>
        <v>0</v>
      </c>
      <c r="AN1090">
        <f>AM1090/((60/'Field readings'!D1091)*24)</f>
        <v>0</v>
      </c>
      <c r="AO1090">
        <f>SUM($AN$4:AN1090)</f>
        <v>8879.4934323158614</v>
      </c>
    </row>
    <row r="1091" spans="1:41">
      <c r="A1091" s="2">
        <f>'Field readings'!A1092</f>
        <v>44139</v>
      </c>
      <c r="B1091" s="3">
        <f>'Field readings'!B1092</f>
        <v>11.9479166666598</v>
      </c>
      <c r="C1091">
        <f>'Field readings'!D1092</f>
        <v>15</v>
      </c>
      <c r="D1091">
        <f>'Field readings'!K1092</f>
        <v>32</v>
      </c>
      <c r="E1091">
        <f>'Field readings'!J1092+14.6973</f>
        <v>14.6973</v>
      </c>
      <c r="F1091">
        <f>'Field readings'!L1092</f>
        <v>0</v>
      </c>
      <c r="G1091">
        <f>'Field readings'!I1092</f>
        <v>0.625</v>
      </c>
      <c r="H1091">
        <f>'Field readings'!N1092</f>
        <v>1.9390000000000001</v>
      </c>
      <c r="I1091">
        <f>'Field readings'!M1092</f>
        <v>0.75</v>
      </c>
      <c r="J1091">
        <f t="shared" si="448"/>
        <v>0</v>
      </c>
      <c r="K1091">
        <f t="shared" si="449"/>
        <v>0.32233109850438368</v>
      </c>
      <c r="L1091">
        <f t="shared" si="450"/>
        <v>0.6029101083032492</v>
      </c>
      <c r="M1091">
        <f t="shared" si="451"/>
        <v>4.5184153827834079E-3</v>
      </c>
      <c r="N1091">
        <f t="shared" si="452"/>
        <v>0.62540611411789182</v>
      </c>
      <c r="O1091">
        <f t="shared" si="453"/>
        <v>0.62540611411789182</v>
      </c>
      <c r="P1091">
        <f t="shared" si="454"/>
        <v>5.5337802991232699E-3</v>
      </c>
      <c r="Q1091">
        <f t="shared" si="455"/>
        <v>2.2780055729952603E-6</v>
      </c>
      <c r="R1091">
        <f t="shared" si="456"/>
        <v>2.6534811758638477E-2</v>
      </c>
      <c r="S1091">
        <f t="shared" si="457"/>
        <v>0.17766890149561632</v>
      </c>
      <c r="T1091">
        <f t="shared" si="458"/>
        <v>7.4888843822464732E-2</v>
      </c>
      <c r="U1091">
        <f t="shared" si="459"/>
        <v>20.288516887290307</v>
      </c>
      <c r="V1091">
        <f t="shared" si="460"/>
        <v>-0.37766890149561627</v>
      </c>
      <c r="W1091">
        <f t="shared" si="461"/>
        <v>0</v>
      </c>
      <c r="X1091">
        <f t="shared" si="462"/>
        <v>1.0059007185241196</v>
      </c>
      <c r="Y1091">
        <f t="shared" si="463"/>
        <v>0.60189119645854727</v>
      </c>
      <c r="Z1091">
        <f t="shared" si="464"/>
        <v>79.508416369682394</v>
      </c>
      <c r="AA1091">
        <f t="shared" si="465"/>
        <v>1.1547005383792515</v>
      </c>
      <c r="AB1091">
        <f t="shared" si="466"/>
        <v>0</v>
      </c>
      <c r="AC1091">
        <f t="shared" si="467"/>
        <v>1</v>
      </c>
      <c r="AD1091">
        <f t="shared" si="468"/>
        <v>1.0280615590059241</v>
      </c>
      <c r="AE1091">
        <f t="shared" si="469"/>
        <v>109471407.47001469</v>
      </c>
      <c r="AF1091">
        <f t="shared" si="470"/>
        <v>19753858593.232761</v>
      </c>
      <c r="AG1091">
        <f t="shared" si="471"/>
        <v>1.0027670583780373</v>
      </c>
      <c r="AH1091">
        <v>24</v>
      </c>
      <c r="AI1091">
        <v>0.67944000000000004</v>
      </c>
      <c r="AJ1091">
        <f t="shared" si="472"/>
        <v>2271.5007913398513</v>
      </c>
      <c r="AK1091">
        <f t="shared" si="473"/>
        <v>64.306187402831185</v>
      </c>
      <c r="AL1091">
        <f t="shared" si="474"/>
        <v>0</v>
      </c>
      <c r="AM1091">
        <f t="shared" si="475"/>
        <v>0</v>
      </c>
      <c r="AN1091">
        <f>AM1091/((60/'Field readings'!D1092)*24)</f>
        <v>0</v>
      </c>
      <c r="AO1091">
        <f>SUM($AN$4:AN1091)</f>
        <v>8879.4934323158614</v>
      </c>
    </row>
    <row r="1092" spans="1:41">
      <c r="A1092" s="2">
        <f>'Field readings'!A1093</f>
        <v>44139</v>
      </c>
      <c r="B1092" s="3">
        <f>'Field readings'!B1093</f>
        <v>11.958333333326401</v>
      </c>
      <c r="C1092">
        <f>'Field readings'!D1093</f>
        <v>15</v>
      </c>
      <c r="D1092">
        <f>'Field readings'!K1093</f>
        <v>32</v>
      </c>
      <c r="E1092">
        <f>'Field readings'!J1093+14.6973</f>
        <v>14.6973</v>
      </c>
      <c r="F1092">
        <f>'Field readings'!L1093</f>
        <v>0</v>
      </c>
      <c r="G1092">
        <f>'Field readings'!I1093</f>
        <v>0.625</v>
      </c>
      <c r="H1092">
        <f>'Field readings'!N1093</f>
        <v>1.9390000000000001</v>
      </c>
      <c r="I1092">
        <f>'Field readings'!M1093</f>
        <v>0.75</v>
      </c>
      <c r="J1092">
        <f t="shared" si="448"/>
        <v>0</v>
      </c>
      <c r="K1092">
        <f t="shared" si="449"/>
        <v>0.32233109850438368</v>
      </c>
      <c r="L1092">
        <f t="shared" si="450"/>
        <v>0.6029101083032492</v>
      </c>
      <c r="M1092">
        <f t="shared" si="451"/>
        <v>4.5184153827834079E-3</v>
      </c>
      <c r="N1092">
        <f t="shared" si="452"/>
        <v>0.62540611411789182</v>
      </c>
      <c r="O1092">
        <f t="shared" si="453"/>
        <v>0.62540611411789182</v>
      </c>
      <c r="P1092">
        <f t="shared" si="454"/>
        <v>5.5337802991232699E-3</v>
      </c>
      <c r="Q1092">
        <f t="shared" si="455"/>
        <v>2.2780055729952603E-6</v>
      </c>
      <c r="R1092">
        <f t="shared" si="456"/>
        <v>2.6534811758638477E-2</v>
      </c>
      <c r="S1092">
        <f t="shared" si="457"/>
        <v>0.17766890149561632</v>
      </c>
      <c r="T1092">
        <f t="shared" si="458"/>
        <v>7.4888843822464732E-2</v>
      </c>
      <c r="U1092">
        <f t="shared" si="459"/>
        <v>20.288516887290307</v>
      </c>
      <c r="V1092">
        <f t="shared" si="460"/>
        <v>-0.37766890149561627</v>
      </c>
      <c r="W1092">
        <f t="shared" si="461"/>
        <v>0</v>
      </c>
      <c r="X1092">
        <f t="shared" si="462"/>
        <v>1.0059007185241196</v>
      </c>
      <c r="Y1092">
        <f t="shared" si="463"/>
        <v>0.60189119645854727</v>
      </c>
      <c r="Z1092">
        <f t="shared" si="464"/>
        <v>79.508416369682394</v>
      </c>
      <c r="AA1092">
        <f t="shared" si="465"/>
        <v>1.1547005383792515</v>
      </c>
      <c r="AB1092">
        <f t="shared" si="466"/>
        <v>0</v>
      </c>
      <c r="AC1092">
        <f t="shared" si="467"/>
        <v>1</v>
      </c>
      <c r="AD1092">
        <f t="shared" si="468"/>
        <v>1.0280615590059241</v>
      </c>
      <c r="AE1092">
        <f t="shared" si="469"/>
        <v>109471407.47001469</v>
      </c>
      <c r="AF1092">
        <f t="shared" si="470"/>
        <v>19753858593.232761</v>
      </c>
      <c r="AG1092">
        <f t="shared" si="471"/>
        <v>1.0027670583780373</v>
      </c>
      <c r="AH1092">
        <v>24</v>
      </c>
      <c r="AI1092">
        <v>0.67944000000000004</v>
      </c>
      <c r="AJ1092">
        <f t="shared" si="472"/>
        <v>2271.5007913398513</v>
      </c>
      <c r="AK1092">
        <f t="shared" si="473"/>
        <v>64.306187402831185</v>
      </c>
      <c r="AL1092">
        <f t="shared" si="474"/>
        <v>0</v>
      </c>
      <c r="AM1092">
        <f t="shared" si="475"/>
        <v>0</v>
      </c>
      <c r="AN1092">
        <f>AM1092/((60/'Field readings'!D1093)*24)</f>
        <v>0</v>
      </c>
      <c r="AO1092">
        <f>SUM($AN$4:AN1092)</f>
        <v>8879.4934323158614</v>
      </c>
    </row>
    <row r="1093" spans="1:41">
      <c r="A1093" s="2">
        <f>'Field readings'!A1094</f>
        <v>44139</v>
      </c>
      <c r="B1093" s="3">
        <f>'Field readings'!B1094</f>
        <v>11.968749999993101</v>
      </c>
      <c r="C1093">
        <f>'Field readings'!D1094</f>
        <v>15</v>
      </c>
      <c r="D1093">
        <f>'Field readings'!K1094</f>
        <v>32</v>
      </c>
      <c r="E1093">
        <f>'Field readings'!J1094+14.6973</f>
        <v>14.6973</v>
      </c>
      <c r="F1093">
        <f>'Field readings'!L1094</f>
        <v>0</v>
      </c>
      <c r="G1093">
        <f>'Field readings'!I1094</f>
        <v>0.625</v>
      </c>
      <c r="H1093">
        <f>'Field readings'!N1094</f>
        <v>1.9390000000000001</v>
      </c>
      <c r="I1093">
        <f>'Field readings'!M1094</f>
        <v>0.75</v>
      </c>
      <c r="J1093">
        <f t="shared" ref="J1093:J1156" si="476">SQRT(E1093*F1093)</f>
        <v>0</v>
      </c>
      <c r="K1093">
        <f t="shared" ref="K1093:K1156" si="477">G1093/H1093</f>
        <v>0.32233109850438368</v>
      </c>
      <c r="L1093">
        <f t="shared" ref="L1093:L1156" si="478">(0.5993+(0.007/H1093))</f>
        <v>0.6029101083032492</v>
      </c>
      <c r="M1093">
        <f t="shared" ref="M1093:M1156" si="479">(0.364+(0.076/SQRT(H1093)))*K1093^4</f>
        <v>4.5184153827834079E-3</v>
      </c>
      <c r="N1093">
        <f t="shared" ref="N1093:N1156" si="480">(0.4*(1.6-(1/(H1093^5))))</f>
        <v>0.62540611411789182</v>
      </c>
      <c r="O1093">
        <f t="shared" ref="O1093:O1156" si="481">IF(N1093&lt;0,0,N1093)</f>
        <v>0.62540611411789182</v>
      </c>
      <c r="P1093">
        <f t="shared" ref="P1093:P1156" si="482">(0.07+(0.5/H1093)-K1093)</f>
        <v>5.5337802991232699E-3</v>
      </c>
      <c r="Q1093">
        <f t="shared" si="455"/>
        <v>2.2780055729952603E-6</v>
      </c>
      <c r="R1093">
        <f t="shared" si="456"/>
        <v>2.6534811758638477E-2</v>
      </c>
      <c r="S1093">
        <f t="shared" si="457"/>
        <v>0.17766890149561632</v>
      </c>
      <c r="T1093">
        <f t="shared" si="458"/>
        <v>7.4888843822464732E-2</v>
      </c>
      <c r="U1093">
        <f t="shared" si="459"/>
        <v>20.288516887290307</v>
      </c>
      <c r="V1093">
        <f t="shared" si="460"/>
        <v>-0.37766890149561627</v>
      </c>
      <c r="W1093">
        <f t="shared" si="461"/>
        <v>0</v>
      </c>
      <c r="X1093">
        <f t="shared" si="462"/>
        <v>1.0059007185241196</v>
      </c>
      <c r="Y1093">
        <f t="shared" si="463"/>
        <v>0.60189119645854727</v>
      </c>
      <c r="Z1093">
        <f t="shared" si="464"/>
        <v>79.508416369682394</v>
      </c>
      <c r="AA1093">
        <f t="shared" si="465"/>
        <v>1.1547005383792515</v>
      </c>
      <c r="AB1093">
        <f t="shared" si="466"/>
        <v>0</v>
      </c>
      <c r="AC1093">
        <f t="shared" si="467"/>
        <v>1</v>
      </c>
      <c r="AD1093">
        <f t="shared" si="468"/>
        <v>1.0280615590059241</v>
      </c>
      <c r="AE1093">
        <f t="shared" si="469"/>
        <v>109471407.47001469</v>
      </c>
      <c r="AF1093">
        <f t="shared" si="470"/>
        <v>19753858593.232761</v>
      </c>
      <c r="AG1093">
        <f t="shared" si="471"/>
        <v>1.0027670583780373</v>
      </c>
      <c r="AH1093">
        <v>24</v>
      </c>
      <c r="AI1093">
        <v>0.67944000000000004</v>
      </c>
      <c r="AJ1093">
        <f t="shared" si="472"/>
        <v>2271.5007913398513</v>
      </c>
      <c r="AK1093">
        <f t="shared" si="473"/>
        <v>64.306187402831185</v>
      </c>
      <c r="AL1093">
        <f t="shared" si="474"/>
        <v>0</v>
      </c>
      <c r="AM1093">
        <f t="shared" si="475"/>
        <v>0</v>
      </c>
      <c r="AN1093">
        <f>AM1093/((60/'Field readings'!D1094)*24)</f>
        <v>0</v>
      </c>
      <c r="AO1093">
        <f>SUM($AN$4:AN1093)</f>
        <v>8879.4934323158614</v>
      </c>
    </row>
    <row r="1094" spans="1:41">
      <c r="A1094" s="2">
        <f>'Field readings'!A1095</f>
        <v>44139</v>
      </c>
      <c r="B1094" s="3">
        <f>'Field readings'!B1095</f>
        <v>11.979166666659699</v>
      </c>
      <c r="C1094">
        <f>'Field readings'!D1095</f>
        <v>15</v>
      </c>
      <c r="D1094">
        <f>'Field readings'!K1095</f>
        <v>32</v>
      </c>
      <c r="E1094">
        <f>'Field readings'!J1095+14.6973</f>
        <v>14.6973</v>
      </c>
      <c r="F1094">
        <f>'Field readings'!L1095</f>
        <v>0</v>
      </c>
      <c r="G1094">
        <f>'Field readings'!I1095</f>
        <v>0.625</v>
      </c>
      <c r="H1094">
        <f>'Field readings'!N1095</f>
        <v>1.9390000000000001</v>
      </c>
      <c r="I1094">
        <f>'Field readings'!M1095</f>
        <v>0.75</v>
      </c>
      <c r="J1094">
        <f t="shared" si="476"/>
        <v>0</v>
      </c>
      <c r="K1094">
        <f t="shared" si="477"/>
        <v>0.32233109850438368</v>
      </c>
      <c r="L1094">
        <f t="shared" si="478"/>
        <v>0.6029101083032492</v>
      </c>
      <c r="M1094">
        <f t="shared" si="479"/>
        <v>4.5184153827834079E-3</v>
      </c>
      <c r="N1094">
        <f t="shared" si="480"/>
        <v>0.62540611411789182</v>
      </c>
      <c r="O1094">
        <f t="shared" si="481"/>
        <v>0.62540611411789182</v>
      </c>
      <c r="P1094">
        <f t="shared" si="482"/>
        <v>5.5337802991232699E-3</v>
      </c>
      <c r="Q1094">
        <f t="shared" ref="Q1094:Q1157" si="483">IF(P1094&lt;0,0,P1094^2.5)</f>
        <v>2.2780055729952603E-6</v>
      </c>
      <c r="R1094">
        <f t="shared" ref="R1094:R1157" si="484">(0.009+(0.034/H1094))</f>
        <v>2.6534811758638477E-2</v>
      </c>
      <c r="S1094">
        <f t="shared" ref="S1094:S1157" si="485">0.5-K1094</f>
        <v>0.17766890149561632</v>
      </c>
      <c r="T1094">
        <f t="shared" ref="T1094:T1157" si="486">IF(S1094&lt;0,0,S1094^1.5)</f>
        <v>7.4888843822464732E-2</v>
      </c>
      <c r="U1094">
        <f t="shared" ref="U1094:U1157" si="487">(65/H1094^2)+3</f>
        <v>20.288516887290307</v>
      </c>
      <c r="V1094">
        <f t="shared" ref="V1094:V1157" si="488">K1094-0.7</f>
        <v>-0.37766890149561627</v>
      </c>
      <c r="W1094">
        <f t="shared" ref="W1094:W1157" si="489">IF(V1094&lt;0,0,V1094^2.5)</f>
        <v>0</v>
      </c>
      <c r="X1094">
        <f t="shared" ref="X1094:X1157" si="490">(1+0.000015*(830-5000*K1094+9000*(K1094)^2-4200*(K1094)^3+530/SQRT(H1094)))</f>
        <v>1.0059007185241196</v>
      </c>
      <c r="Y1094">
        <f t="shared" ref="Y1094:Y1157" si="491">(L1094+M1094+O1094*Q1094-R1094*T1094+U1094*W1094)/X1094</f>
        <v>0.60189119645854727</v>
      </c>
      <c r="Z1094">
        <f t="shared" ref="Z1094:Z1157" si="492">338.17*Y1094*G1094^2</f>
        <v>79.508416369682394</v>
      </c>
      <c r="AA1094">
        <f t="shared" ref="AA1094:AA1157" si="493">SQRT(1/I1094)</f>
        <v>1.1547005383792515</v>
      </c>
      <c r="AB1094">
        <f t="shared" ref="AB1094:AB1157" si="494">F1094/(27.7*E1094)</f>
        <v>0</v>
      </c>
      <c r="AC1094">
        <f t="shared" ref="AC1094:AC1157" si="495">SQRT((1+AB1094)-(0.41+(0.35*K1094^4))*AB1094/(1.3*(SQRT(1+AB1094))))</f>
        <v>1</v>
      </c>
      <c r="AD1094">
        <f t="shared" ref="AD1094:AD1157" si="496">SQRT(520/(460+D1094))</f>
        <v>1.0280615590059241</v>
      </c>
      <c r="AE1094">
        <f t="shared" ref="AE1094:AE1157" si="497">E1094*344400*(10^(1.78*I1094))</f>
        <v>109471407.47001469</v>
      </c>
      <c r="AF1094">
        <f t="shared" ref="AF1094:AF1157" si="498">(D1094+459.67)^3.825</f>
        <v>19753858593.232761</v>
      </c>
      <c r="AG1094">
        <f t="shared" ref="AG1094:AG1157" si="499">SQRT(1+(AE1094/AF1094))</f>
        <v>1.0027670583780373</v>
      </c>
      <c r="AH1094">
        <v>24</v>
      </c>
      <c r="AI1094">
        <v>0.67944000000000004</v>
      </c>
      <c r="AJ1094">
        <f t="shared" ref="AJ1094:AJ1157" si="500">AH1094*AG1094*AD1094*AC1094*AA1094*Z1094</f>
        <v>2271.5007913398513</v>
      </c>
      <c r="AK1094">
        <f t="shared" ref="AK1094:AK1157" si="501">AI1094*AG1094*AD1094*AC1094*AA1094*Z1094</f>
        <v>64.306187402831185</v>
      </c>
      <c r="AL1094">
        <f t="shared" ref="AL1094:AL1157" si="502">(J1094*AJ1094)/1000</f>
        <v>0</v>
      </c>
      <c r="AM1094">
        <f t="shared" ref="AM1094:AM1157" si="503">(J1094*AK1094)</f>
        <v>0</v>
      </c>
      <c r="AN1094">
        <f>AM1094/((60/'Field readings'!D1095)*24)</f>
        <v>0</v>
      </c>
      <c r="AO1094">
        <f>SUM($AN$4:AN1094)</f>
        <v>8879.4934323158614</v>
      </c>
    </row>
    <row r="1095" spans="1:41">
      <c r="A1095" s="2">
        <f>'Field readings'!A1096</f>
        <v>44139</v>
      </c>
      <c r="B1095" s="3">
        <f>'Field readings'!B1096</f>
        <v>11.989583333326401</v>
      </c>
      <c r="C1095">
        <f>'Field readings'!D1096</f>
        <v>15</v>
      </c>
      <c r="D1095">
        <f>'Field readings'!K1096</f>
        <v>32</v>
      </c>
      <c r="E1095">
        <f>'Field readings'!J1096+14.6973</f>
        <v>14.6973</v>
      </c>
      <c r="F1095">
        <f>'Field readings'!L1096</f>
        <v>0</v>
      </c>
      <c r="G1095">
        <f>'Field readings'!I1096</f>
        <v>0.625</v>
      </c>
      <c r="H1095">
        <f>'Field readings'!N1096</f>
        <v>1.9390000000000001</v>
      </c>
      <c r="I1095">
        <f>'Field readings'!M1096</f>
        <v>0.75</v>
      </c>
      <c r="J1095">
        <f t="shared" si="476"/>
        <v>0</v>
      </c>
      <c r="K1095">
        <f t="shared" si="477"/>
        <v>0.32233109850438368</v>
      </c>
      <c r="L1095">
        <f t="shared" si="478"/>
        <v>0.6029101083032492</v>
      </c>
      <c r="M1095">
        <f t="shared" si="479"/>
        <v>4.5184153827834079E-3</v>
      </c>
      <c r="N1095">
        <f t="shared" si="480"/>
        <v>0.62540611411789182</v>
      </c>
      <c r="O1095">
        <f t="shared" si="481"/>
        <v>0.62540611411789182</v>
      </c>
      <c r="P1095">
        <f t="shared" si="482"/>
        <v>5.5337802991232699E-3</v>
      </c>
      <c r="Q1095">
        <f t="shared" si="483"/>
        <v>2.2780055729952603E-6</v>
      </c>
      <c r="R1095">
        <f t="shared" si="484"/>
        <v>2.6534811758638477E-2</v>
      </c>
      <c r="S1095">
        <f t="shared" si="485"/>
        <v>0.17766890149561632</v>
      </c>
      <c r="T1095">
        <f t="shared" si="486"/>
        <v>7.4888843822464732E-2</v>
      </c>
      <c r="U1095">
        <f t="shared" si="487"/>
        <v>20.288516887290307</v>
      </c>
      <c r="V1095">
        <f t="shared" si="488"/>
        <v>-0.37766890149561627</v>
      </c>
      <c r="W1095">
        <f t="shared" si="489"/>
        <v>0</v>
      </c>
      <c r="X1095">
        <f t="shared" si="490"/>
        <v>1.0059007185241196</v>
      </c>
      <c r="Y1095">
        <f t="shared" si="491"/>
        <v>0.60189119645854727</v>
      </c>
      <c r="Z1095">
        <f t="shared" si="492"/>
        <v>79.508416369682394</v>
      </c>
      <c r="AA1095">
        <f t="shared" si="493"/>
        <v>1.1547005383792515</v>
      </c>
      <c r="AB1095">
        <f t="shared" si="494"/>
        <v>0</v>
      </c>
      <c r="AC1095">
        <f t="shared" si="495"/>
        <v>1</v>
      </c>
      <c r="AD1095">
        <f t="shared" si="496"/>
        <v>1.0280615590059241</v>
      </c>
      <c r="AE1095">
        <f t="shared" si="497"/>
        <v>109471407.47001469</v>
      </c>
      <c r="AF1095">
        <f t="shared" si="498"/>
        <v>19753858593.232761</v>
      </c>
      <c r="AG1095">
        <f t="shared" si="499"/>
        <v>1.0027670583780373</v>
      </c>
      <c r="AH1095">
        <v>24</v>
      </c>
      <c r="AI1095">
        <v>0.67944000000000004</v>
      </c>
      <c r="AJ1095">
        <f t="shared" si="500"/>
        <v>2271.5007913398513</v>
      </c>
      <c r="AK1095">
        <f t="shared" si="501"/>
        <v>64.306187402831185</v>
      </c>
      <c r="AL1095">
        <f t="shared" si="502"/>
        <v>0</v>
      </c>
      <c r="AM1095">
        <f t="shared" si="503"/>
        <v>0</v>
      </c>
      <c r="AN1095">
        <f>AM1095/((60/'Field readings'!D1096)*24)</f>
        <v>0</v>
      </c>
      <c r="AO1095">
        <f>SUM($AN$4:AN1095)</f>
        <v>8879.4934323158614</v>
      </c>
    </row>
    <row r="1096" spans="1:41">
      <c r="A1096" s="2">
        <f>'Field readings'!A1097</f>
        <v>44139</v>
      </c>
      <c r="B1096" s="3">
        <f>'Field readings'!B1097</f>
        <v>11.999999999993101</v>
      </c>
      <c r="C1096">
        <f>'Field readings'!D1097</f>
        <v>15</v>
      </c>
      <c r="D1096">
        <f>'Field readings'!K1097</f>
        <v>32</v>
      </c>
      <c r="E1096">
        <f>'Field readings'!J1097+14.6973</f>
        <v>14.6973</v>
      </c>
      <c r="F1096">
        <f>'Field readings'!L1097</f>
        <v>0</v>
      </c>
      <c r="G1096">
        <f>'Field readings'!I1097</f>
        <v>0.625</v>
      </c>
      <c r="H1096">
        <f>'Field readings'!N1097</f>
        <v>1.9390000000000001</v>
      </c>
      <c r="I1096">
        <f>'Field readings'!M1097</f>
        <v>0.75</v>
      </c>
      <c r="J1096">
        <f t="shared" si="476"/>
        <v>0</v>
      </c>
      <c r="K1096">
        <f t="shared" si="477"/>
        <v>0.32233109850438368</v>
      </c>
      <c r="L1096">
        <f t="shared" si="478"/>
        <v>0.6029101083032492</v>
      </c>
      <c r="M1096">
        <f t="shared" si="479"/>
        <v>4.5184153827834079E-3</v>
      </c>
      <c r="N1096">
        <f t="shared" si="480"/>
        <v>0.62540611411789182</v>
      </c>
      <c r="O1096">
        <f t="shared" si="481"/>
        <v>0.62540611411789182</v>
      </c>
      <c r="P1096">
        <f t="shared" si="482"/>
        <v>5.5337802991232699E-3</v>
      </c>
      <c r="Q1096">
        <f t="shared" si="483"/>
        <v>2.2780055729952603E-6</v>
      </c>
      <c r="R1096">
        <f t="shared" si="484"/>
        <v>2.6534811758638477E-2</v>
      </c>
      <c r="S1096">
        <f t="shared" si="485"/>
        <v>0.17766890149561632</v>
      </c>
      <c r="T1096">
        <f t="shared" si="486"/>
        <v>7.4888843822464732E-2</v>
      </c>
      <c r="U1096">
        <f t="shared" si="487"/>
        <v>20.288516887290307</v>
      </c>
      <c r="V1096">
        <f t="shared" si="488"/>
        <v>-0.37766890149561627</v>
      </c>
      <c r="W1096">
        <f t="shared" si="489"/>
        <v>0</v>
      </c>
      <c r="X1096">
        <f t="shared" si="490"/>
        <v>1.0059007185241196</v>
      </c>
      <c r="Y1096">
        <f t="shared" si="491"/>
        <v>0.60189119645854727</v>
      </c>
      <c r="Z1096">
        <f t="shared" si="492"/>
        <v>79.508416369682394</v>
      </c>
      <c r="AA1096">
        <f t="shared" si="493"/>
        <v>1.1547005383792515</v>
      </c>
      <c r="AB1096">
        <f t="shared" si="494"/>
        <v>0</v>
      </c>
      <c r="AC1096">
        <f t="shared" si="495"/>
        <v>1</v>
      </c>
      <c r="AD1096">
        <f t="shared" si="496"/>
        <v>1.0280615590059241</v>
      </c>
      <c r="AE1096">
        <f t="shared" si="497"/>
        <v>109471407.47001469</v>
      </c>
      <c r="AF1096">
        <f t="shared" si="498"/>
        <v>19753858593.232761</v>
      </c>
      <c r="AG1096">
        <f t="shared" si="499"/>
        <v>1.0027670583780373</v>
      </c>
      <c r="AH1096">
        <v>24</v>
      </c>
      <c r="AI1096">
        <v>0.67944000000000004</v>
      </c>
      <c r="AJ1096">
        <f t="shared" si="500"/>
        <v>2271.5007913398513</v>
      </c>
      <c r="AK1096">
        <f t="shared" si="501"/>
        <v>64.306187402831185</v>
      </c>
      <c r="AL1096">
        <f t="shared" si="502"/>
        <v>0</v>
      </c>
      <c r="AM1096">
        <f t="shared" si="503"/>
        <v>0</v>
      </c>
      <c r="AN1096">
        <f>AM1096/((60/'Field readings'!D1097)*24)</f>
        <v>0</v>
      </c>
      <c r="AO1096">
        <f>SUM($AN$4:AN1096)</f>
        <v>8879.4934323158614</v>
      </c>
    </row>
    <row r="1097" spans="1:41">
      <c r="A1097" s="2">
        <f>'Field readings'!A1098</f>
        <v>44139</v>
      </c>
      <c r="B1097" s="3">
        <f>'Field readings'!B1098</f>
        <v>12.010416666659699</v>
      </c>
      <c r="C1097">
        <f>'Field readings'!D1098</f>
        <v>15</v>
      </c>
      <c r="D1097">
        <f>'Field readings'!K1098</f>
        <v>32</v>
      </c>
      <c r="E1097">
        <f>'Field readings'!J1098+14.6973</f>
        <v>14.6973</v>
      </c>
      <c r="F1097">
        <f>'Field readings'!L1098</f>
        <v>0</v>
      </c>
      <c r="G1097">
        <f>'Field readings'!I1098</f>
        <v>0.625</v>
      </c>
      <c r="H1097">
        <f>'Field readings'!N1098</f>
        <v>1.9390000000000001</v>
      </c>
      <c r="I1097">
        <f>'Field readings'!M1098</f>
        <v>0.75</v>
      </c>
      <c r="J1097">
        <f t="shared" si="476"/>
        <v>0</v>
      </c>
      <c r="K1097">
        <f t="shared" si="477"/>
        <v>0.32233109850438368</v>
      </c>
      <c r="L1097">
        <f t="shared" si="478"/>
        <v>0.6029101083032492</v>
      </c>
      <c r="M1097">
        <f t="shared" si="479"/>
        <v>4.5184153827834079E-3</v>
      </c>
      <c r="N1097">
        <f t="shared" si="480"/>
        <v>0.62540611411789182</v>
      </c>
      <c r="O1097">
        <f t="shared" si="481"/>
        <v>0.62540611411789182</v>
      </c>
      <c r="P1097">
        <f t="shared" si="482"/>
        <v>5.5337802991232699E-3</v>
      </c>
      <c r="Q1097">
        <f t="shared" si="483"/>
        <v>2.2780055729952603E-6</v>
      </c>
      <c r="R1097">
        <f t="shared" si="484"/>
        <v>2.6534811758638477E-2</v>
      </c>
      <c r="S1097">
        <f t="shared" si="485"/>
        <v>0.17766890149561632</v>
      </c>
      <c r="T1097">
        <f t="shared" si="486"/>
        <v>7.4888843822464732E-2</v>
      </c>
      <c r="U1097">
        <f t="shared" si="487"/>
        <v>20.288516887290307</v>
      </c>
      <c r="V1097">
        <f t="shared" si="488"/>
        <v>-0.37766890149561627</v>
      </c>
      <c r="W1097">
        <f t="shared" si="489"/>
        <v>0</v>
      </c>
      <c r="X1097">
        <f t="shared" si="490"/>
        <v>1.0059007185241196</v>
      </c>
      <c r="Y1097">
        <f t="shared" si="491"/>
        <v>0.60189119645854727</v>
      </c>
      <c r="Z1097">
        <f t="shared" si="492"/>
        <v>79.508416369682394</v>
      </c>
      <c r="AA1097">
        <f t="shared" si="493"/>
        <v>1.1547005383792515</v>
      </c>
      <c r="AB1097">
        <f t="shared" si="494"/>
        <v>0</v>
      </c>
      <c r="AC1097">
        <f t="shared" si="495"/>
        <v>1</v>
      </c>
      <c r="AD1097">
        <f t="shared" si="496"/>
        <v>1.0280615590059241</v>
      </c>
      <c r="AE1097">
        <f t="shared" si="497"/>
        <v>109471407.47001469</v>
      </c>
      <c r="AF1097">
        <f t="shared" si="498"/>
        <v>19753858593.232761</v>
      </c>
      <c r="AG1097">
        <f t="shared" si="499"/>
        <v>1.0027670583780373</v>
      </c>
      <c r="AH1097">
        <v>24</v>
      </c>
      <c r="AI1097">
        <v>0.67944000000000004</v>
      </c>
      <c r="AJ1097">
        <f t="shared" si="500"/>
        <v>2271.5007913398513</v>
      </c>
      <c r="AK1097">
        <f t="shared" si="501"/>
        <v>64.306187402831185</v>
      </c>
      <c r="AL1097">
        <f t="shared" si="502"/>
        <v>0</v>
      </c>
      <c r="AM1097">
        <f t="shared" si="503"/>
        <v>0</v>
      </c>
      <c r="AN1097">
        <f>AM1097/((60/'Field readings'!D1098)*24)</f>
        <v>0</v>
      </c>
      <c r="AO1097">
        <f>SUM($AN$4:AN1097)</f>
        <v>8879.4934323158614</v>
      </c>
    </row>
    <row r="1098" spans="1:41">
      <c r="A1098" s="2">
        <f>'Field readings'!A1099</f>
        <v>44139</v>
      </c>
      <c r="B1098" s="3">
        <f>'Field readings'!B1099</f>
        <v>12.020833333326401</v>
      </c>
      <c r="C1098">
        <f>'Field readings'!D1099</f>
        <v>15</v>
      </c>
      <c r="D1098">
        <f>'Field readings'!K1099</f>
        <v>32</v>
      </c>
      <c r="E1098">
        <f>'Field readings'!J1099+14.6973</f>
        <v>14.6973</v>
      </c>
      <c r="F1098">
        <f>'Field readings'!L1099</f>
        <v>0</v>
      </c>
      <c r="G1098">
        <f>'Field readings'!I1099</f>
        <v>0.625</v>
      </c>
      <c r="H1098">
        <f>'Field readings'!N1099</f>
        <v>1.9390000000000001</v>
      </c>
      <c r="I1098">
        <f>'Field readings'!M1099</f>
        <v>0.75</v>
      </c>
      <c r="J1098">
        <f t="shared" si="476"/>
        <v>0</v>
      </c>
      <c r="K1098">
        <f t="shared" si="477"/>
        <v>0.32233109850438368</v>
      </c>
      <c r="L1098">
        <f t="shared" si="478"/>
        <v>0.6029101083032492</v>
      </c>
      <c r="M1098">
        <f t="shared" si="479"/>
        <v>4.5184153827834079E-3</v>
      </c>
      <c r="N1098">
        <f t="shared" si="480"/>
        <v>0.62540611411789182</v>
      </c>
      <c r="O1098">
        <f t="shared" si="481"/>
        <v>0.62540611411789182</v>
      </c>
      <c r="P1098">
        <f t="shared" si="482"/>
        <v>5.5337802991232699E-3</v>
      </c>
      <c r="Q1098">
        <f t="shared" si="483"/>
        <v>2.2780055729952603E-6</v>
      </c>
      <c r="R1098">
        <f t="shared" si="484"/>
        <v>2.6534811758638477E-2</v>
      </c>
      <c r="S1098">
        <f t="shared" si="485"/>
        <v>0.17766890149561632</v>
      </c>
      <c r="T1098">
        <f t="shared" si="486"/>
        <v>7.4888843822464732E-2</v>
      </c>
      <c r="U1098">
        <f t="shared" si="487"/>
        <v>20.288516887290307</v>
      </c>
      <c r="V1098">
        <f t="shared" si="488"/>
        <v>-0.37766890149561627</v>
      </c>
      <c r="W1098">
        <f t="shared" si="489"/>
        <v>0</v>
      </c>
      <c r="X1098">
        <f t="shared" si="490"/>
        <v>1.0059007185241196</v>
      </c>
      <c r="Y1098">
        <f t="shared" si="491"/>
        <v>0.60189119645854727</v>
      </c>
      <c r="Z1098">
        <f t="shared" si="492"/>
        <v>79.508416369682394</v>
      </c>
      <c r="AA1098">
        <f t="shared" si="493"/>
        <v>1.1547005383792515</v>
      </c>
      <c r="AB1098">
        <f t="shared" si="494"/>
        <v>0</v>
      </c>
      <c r="AC1098">
        <f t="shared" si="495"/>
        <v>1</v>
      </c>
      <c r="AD1098">
        <f t="shared" si="496"/>
        <v>1.0280615590059241</v>
      </c>
      <c r="AE1098">
        <f t="shared" si="497"/>
        <v>109471407.47001469</v>
      </c>
      <c r="AF1098">
        <f t="shared" si="498"/>
        <v>19753858593.232761</v>
      </c>
      <c r="AG1098">
        <f t="shared" si="499"/>
        <v>1.0027670583780373</v>
      </c>
      <c r="AH1098">
        <v>24</v>
      </c>
      <c r="AI1098">
        <v>0.67944000000000004</v>
      </c>
      <c r="AJ1098">
        <f t="shared" si="500"/>
        <v>2271.5007913398513</v>
      </c>
      <c r="AK1098">
        <f t="shared" si="501"/>
        <v>64.306187402831185</v>
      </c>
      <c r="AL1098">
        <f t="shared" si="502"/>
        <v>0</v>
      </c>
      <c r="AM1098">
        <f t="shared" si="503"/>
        <v>0</v>
      </c>
      <c r="AN1098">
        <f>AM1098/((60/'Field readings'!D1099)*24)</f>
        <v>0</v>
      </c>
      <c r="AO1098">
        <f>SUM($AN$4:AN1098)</f>
        <v>8879.4934323158614</v>
      </c>
    </row>
    <row r="1099" spans="1:41">
      <c r="A1099" s="2">
        <f>'Field readings'!A1100</f>
        <v>44139</v>
      </c>
      <c r="B1099" s="3">
        <f>'Field readings'!B1100</f>
        <v>12.031249999992999</v>
      </c>
      <c r="C1099">
        <f>'Field readings'!D1100</f>
        <v>15</v>
      </c>
      <c r="D1099">
        <f>'Field readings'!K1100</f>
        <v>32</v>
      </c>
      <c r="E1099">
        <f>'Field readings'!J1100+14.6973</f>
        <v>14.6973</v>
      </c>
      <c r="F1099">
        <f>'Field readings'!L1100</f>
        <v>0</v>
      </c>
      <c r="G1099">
        <f>'Field readings'!I1100</f>
        <v>0.625</v>
      </c>
      <c r="H1099">
        <f>'Field readings'!N1100</f>
        <v>1.9390000000000001</v>
      </c>
      <c r="I1099">
        <f>'Field readings'!M1100</f>
        <v>0.75</v>
      </c>
      <c r="J1099">
        <f t="shared" si="476"/>
        <v>0</v>
      </c>
      <c r="K1099">
        <f t="shared" si="477"/>
        <v>0.32233109850438368</v>
      </c>
      <c r="L1099">
        <f t="shared" si="478"/>
        <v>0.6029101083032492</v>
      </c>
      <c r="M1099">
        <f t="shared" si="479"/>
        <v>4.5184153827834079E-3</v>
      </c>
      <c r="N1099">
        <f t="shared" si="480"/>
        <v>0.62540611411789182</v>
      </c>
      <c r="O1099">
        <f t="shared" si="481"/>
        <v>0.62540611411789182</v>
      </c>
      <c r="P1099">
        <f t="shared" si="482"/>
        <v>5.5337802991232699E-3</v>
      </c>
      <c r="Q1099">
        <f t="shared" si="483"/>
        <v>2.2780055729952603E-6</v>
      </c>
      <c r="R1099">
        <f t="shared" si="484"/>
        <v>2.6534811758638477E-2</v>
      </c>
      <c r="S1099">
        <f t="shared" si="485"/>
        <v>0.17766890149561632</v>
      </c>
      <c r="T1099">
        <f t="shared" si="486"/>
        <v>7.4888843822464732E-2</v>
      </c>
      <c r="U1099">
        <f t="shared" si="487"/>
        <v>20.288516887290307</v>
      </c>
      <c r="V1099">
        <f t="shared" si="488"/>
        <v>-0.37766890149561627</v>
      </c>
      <c r="W1099">
        <f t="shared" si="489"/>
        <v>0</v>
      </c>
      <c r="X1099">
        <f t="shared" si="490"/>
        <v>1.0059007185241196</v>
      </c>
      <c r="Y1099">
        <f t="shared" si="491"/>
        <v>0.60189119645854727</v>
      </c>
      <c r="Z1099">
        <f t="shared" si="492"/>
        <v>79.508416369682394</v>
      </c>
      <c r="AA1099">
        <f t="shared" si="493"/>
        <v>1.1547005383792515</v>
      </c>
      <c r="AB1099">
        <f t="shared" si="494"/>
        <v>0</v>
      </c>
      <c r="AC1099">
        <f t="shared" si="495"/>
        <v>1</v>
      </c>
      <c r="AD1099">
        <f t="shared" si="496"/>
        <v>1.0280615590059241</v>
      </c>
      <c r="AE1099">
        <f t="shared" si="497"/>
        <v>109471407.47001469</v>
      </c>
      <c r="AF1099">
        <f t="shared" si="498"/>
        <v>19753858593.232761</v>
      </c>
      <c r="AG1099">
        <f t="shared" si="499"/>
        <v>1.0027670583780373</v>
      </c>
      <c r="AH1099">
        <v>24</v>
      </c>
      <c r="AI1099">
        <v>0.67944000000000004</v>
      </c>
      <c r="AJ1099">
        <f t="shared" si="500"/>
        <v>2271.5007913398513</v>
      </c>
      <c r="AK1099">
        <f t="shared" si="501"/>
        <v>64.306187402831185</v>
      </c>
      <c r="AL1099">
        <f t="shared" si="502"/>
        <v>0</v>
      </c>
      <c r="AM1099">
        <f t="shared" si="503"/>
        <v>0</v>
      </c>
      <c r="AN1099">
        <f>AM1099/((60/'Field readings'!D1100)*24)</f>
        <v>0</v>
      </c>
      <c r="AO1099">
        <f>SUM($AN$4:AN1099)</f>
        <v>8879.4934323158614</v>
      </c>
    </row>
    <row r="1100" spans="1:41">
      <c r="A1100" s="2">
        <f>'Field readings'!A1101</f>
        <v>44139</v>
      </c>
      <c r="B1100" s="3">
        <f>'Field readings'!B1101</f>
        <v>12.041666666659699</v>
      </c>
      <c r="C1100">
        <f>'Field readings'!D1101</f>
        <v>15</v>
      </c>
      <c r="D1100">
        <f>'Field readings'!K1101</f>
        <v>32</v>
      </c>
      <c r="E1100">
        <f>'Field readings'!J1101+14.6973</f>
        <v>14.6973</v>
      </c>
      <c r="F1100">
        <f>'Field readings'!L1101</f>
        <v>0</v>
      </c>
      <c r="G1100">
        <f>'Field readings'!I1101</f>
        <v>0.625</v>
      </c>
      <c r="H1100">
        <f>'Field readings'!N1101</f>
        <v>1.9390000000000001</v>
      </c>
      <c r="I1100">
        <f>'Field readings'!M1101</f>
        <v>0.75</v>
      </c>
      <c r="J1100">
        <f t="shared" si="476"/>
        <v>0</v>
      </c>
      <c r="K1100">
        <f t="shared" si="477"/>
        <v>0.32233109850438368</v>
      </c>
      <c r="L1100">
        <f t="shared" si="478"/>
        <v>0.6029101083032492</v>
      </c>
      <c r="M1100">
        <f t="shared" si="479"/>
        <v>4.5184153827834079E-3</v>
      </c>
      <c r="N1100">
        <f t="shared" si="480"/>
        <v>0.62540611411789182</v>
      </c>
      <c r="O1100">
        <f t="shared" si="481"/>
        <v>0.62540611411789182</v>
      </c>
      <c r="P1100">
        <f t="shared" si="482"/>
        <v>5.5337802991232699E-3</v>
      </c>
      <c r="Q1100">
        <f t="shared" si="483"/>
        <v>2.2780055729952603E-6</v>
      </c>
      <c r="R1100">
        <f t="shared" si="484"/>
        <v>2.6534811758638477E-2</v>
      </c>
      <c r="S1100">
        <f t="shared" si="485"/>
        <v>0.17766890149561632</v>
      </c>
      <c r="T1100">
        <f t="shared" si="486"/>
        <v>7.4888843822464732E-2</v>
      </c>
      <c r="U1100">
        <f t="shared" si="487"/>
        <v>20.288516887290307</v>
      </c>
      <c r="V1100">
        <f t="shared" si="488"/>
        <v>-0.37766890149561627</v>
      </c>
      <c r="W1100">
        <f t="shared" si="489"/>
        <v>0</v>
      </c>
      <c r="X1100">
        <f t="shared" si="490"/>
        <v>1.0059007185241196</v>
      </c>
      <c r="Y1100">
        <f t="shared" si="491"/>
        <v>0.60189119645854727</v>
      </c>
      <c r="Z1100">
        <f t="shared" si="492"/>
        <v>79.508416369682394</v>
      </c>
      <c r="AA1100">
        <f t="shared" si="493"/>
        <v>1.1547005383792515</v>
      </c>
      <c r="AB1100">
        <f t="shared" si="494"/>
        <v>0</v>
      </c>
      <c r="AC1100">
        <f t="shared" si="495"/>
        <v>1</v>
      </c>
      <c r="AD1100">
        <f t="shared" si="496"/>
        <v>1.0280615590059241</v>
      </c>
      <c r="AE1100">
        <f t="shared" si="497"/>
        <v>109471407.47001469</v>
      </c>
      <c r="AF1100">
        <f t="shared" si="498"/>
        <v>19753858593.232761</v>
      </c>
      <c r="AG1100">
        <f t="shared" si="499"/>
        <v>1.0027670583780373</v>
      </c>
      <c r="AH1100">
        <v>24</v>
      </c>
      <c r="AI1100">
        <v>0.67944000000000004</v>
      </c>
      <c r="AJ1100">
        <f t="shared" si="500"/>
        <v>2271.5007913398513</v>
      </c>
      <c r="AK1100">
        <f t="shared" si="501"/>
        <v>64.306187402831185</v>
      </c>
      <c r="AL1100">
        <f t="shared" si="502"/>
        <v>0</v>
      </c>
      <c r="AM1100">
        <f t="shared" si="503"/>
        <v>0</v>
      </c>
      <c r="AN1100">
        <f>AM1100/((60/'Field readings'!D1101)*24)</f>
        <v>0</v>
      </c>
      <c r="AO1100">
        <f>SUM($AN$4:AN1100)</f>
        <v>8879.4934323158614</v>
      </c>
    </row>
    <row r="1101" spans="1:41">
      <c r="A1101" s="2">
        <f>'Field readings'!A1102</f>
        <v>44139</v>
      </c>
      <c r="B1101" s="3">
        <f>'Field readings'!B1102</f>
        <v>12.052083333326401</v>
      </c>
      <c r="C1101">
        <f>'Field readings'!D1102</f>
        <v>15</v>
      </c>
      <c r="D1101">
        <f>'Field readings'!K1102</f>
        <v>32</v>
      </c>
      <c r="E1101">
        <f>'Field readings'!J1102+14.6973</f>
        <v>14.6973</v>
      </c>
      <c r="F1101">
        <f>'Field readings'!L1102</f>
        <v>0</v>
      </c>
      <c r="G1101">
        <f>'Field readings'!I1102</f>
        <v>0.625</v>
      </c>
      <c r="H1101">
        <f>'Field readings'!N1102</f>
        <v>1.9390000000000001</v>
      </c>
      <c r="I1101">
        <f>'Field readings'!M1102</f>
        <v>0.75</v>
      </c>
      <c r="J1101">
        <f t="shared" si="476"/>
        <v>0</v>
      </c>
      <c r="K1101">
        <f t="shared" si="477"/>
        <v>0.32233109850438368</v>
      </c>
      <c r="L1101">
        <f t="shared" si="478"/>
        <v>0.6029101083032492</v>
      </c>
      <c r="M1101">
        <f t="shared" si="479"/>
        <v>4.5184153827834079E-3</v>
      </c>
      <c r="N1101">
        <f t="shared" si="480"/>
        <v>0.62540611411789182</v>
      </c>
      <c r="O1101">
        <f t="shared" si="481"/>
        <v>0.62540611411789182</v>
      </c>
      <c r="P1101">
        <f t="shared" si="482"/>
        <v>5.5337802991232699E-3</v>
      </c>
      <c r="Q1101">
        <f t="shared" si="483"/>
        <v>2.2780055729952603E-6</v>
      </c>
      <c r="R1101">
        <f t="shared" si="484"/>
        <v>2.6534811758638477E-2</v>
      </c>
      <c r="S1101">
        <f t="shared" si="485"/>
        <v>0.17766890149561632</v>
      </c>
      <c r="T1101">
        <f t="shared" si="486"/>
        <v>7.4888843822464732E-2</v>
      </c>
      <c r="U1101">
        <f t="shared" si="487"/>
        <v>20.288516887290307</v>
      </c>
      <c r="V1101">
        <f t="shared" si="488"/>
        <v>-0.37766890149561627</v>
      </c>
      <c r="W1101">
        <f t="shared" si="489"/>
        <v>0</v>
      </c>
      <c r="X1101">
        <f t="shared" si="490"/>
        <v>1.0059007185241196</v>
      </c>
      <c r="Y1101">
        <f t="shared" si="491"/>
        <v>0.60189119645854727</v>
      </c>
      <c r="Z1101">
        <f t="shared" si="492"/>
        <v>79.508416369682394</v>
      </c>
      <c r="AA1101">
        <f t="shared" si="493"/>
        <v>1.1547005383792515</v>
      </c>
      <c r="AB1101">
        <f t="shared" si="494"/>
        <v>0</v>
      </c>
      <c r="AC1101">
        <f t="shared" si="495"/>
        <v>1</v>
      </c>
      <c r="AD1101">
        <f t="shared" si="496"/>
        <v>1.0280615590059241</v>
      </c>
      <c r="AE1101">
        <f t="shared" si="497"/>
        <v>109471407.47001469</v>
      </c>
      <c r="AF1101">
        <f t="shared" si="498"/>
        <v>19753858593.232761</v>
      </c>
      <c r="AG1101">
        <f t="shared" si="499"/>
        <v>1.0027670583780373</v>
      </c>
      <c r="AH1101">
        <v>24</v>
      </c>
      <c r="AI1101">
        <v>0.67944000000000004</v>
      </c>
      <c r="AJ1101">
        <f t="shared" si="500"/>
        <v>2271.5007913398513</v>
      </c>
      <c r="AK1101">
        <f t="shared" si="501"/>
        <v>64.306187402831185</v>
      </c>
      <c r="AL1101">
        <f t="shared" si="502"/>
        <v>0</v>
      </c>
      <c r="AM1101">
        <f t="shared" si="503"/>
        <v>0</v>
      </c>
      <c r="AN1101">
        <f>AM1101/((60/'Field readings'!D1102)*24)</f>
        <v>0</v>
      </c>
      <c r="AO1101">
        <f>SUM($AN$4:AN1101)</f>
        <v>8879.4934323158614</v>
      </c>
    </row>
    <row r="1102" spans="1:41">
      <c r="A1102" s="2">
        <f>'Field readings'!A1103</f>
        <v>44139</v>
      </c>
      <c r="B1102" s="3">
        <f>'Field readings'!B1103</f>
        <v>12.062499999992999</v>
      </c>
      <c r="C1102">
        <f>'Field readings'!D1103</f>
        <v>15</v>
      </c>
      <c r="D1102">
        <f>'Field readings'!K1103</f>
        <v>32</v>
      </c>
      <c r="E1102">
        <f>'Field readings'!J1103+14.6973</f>
        <v>14.6973</v>
      </c>
      <c r="F1102">
        <f>'Field readings'!L1103</f>
        <v>0</v>
      </c>
      <c r="G1102">
        <f>'Field readings'!I1103</f>
        <v>0.625</v>
      </c>
      <c r="H1102">
        <f>'Field readings'!N1103</f>
        <v>1.9390000000000001</v>
      </c>
      <c r="I1102">
        <f>'Field readings'!M1103</f>
        <v>0.75</v>
      </c>
      <c r="J1102">
        <f t="shared" si="476"/>
        <v>0</v>
      </c>
      <c r="K1102">
        <f t="shared" si="477"/>
        <v>0.32233109850438368</v>
      </c>
      <c r="L1102">
        <f t="shared" si="478"/>
        <v>0.6029101083032492</v>
      </c>
      <c r="M1102">
        <f t="shared" si="479"/>
        <v>4.5184153827834079E-3</v>
      </c>
      <c r="N1102">
        <f t="shared" si="480"/>
        <v>0.62540611411789182</v>
      </c>
      <c r="O1102">
        <f t="shared" si="481"/>
        <v>0.62540611411789182</v>
      </c>
      <c r="P1102">
        <f t="shared" si="482"/>
        <v>5.5337802991232699E-3</v>
      </c>
      <c r="Q1102">
        <f t="shared" si="483"/>
        <v>2.2780055729952603E-6</v>
      </c>
      <c r="R1102">
        <f t="shared" si="484"/>
        <v>2.6534811758638477E-2</v>
      </c>
      <c r="S1102">
        <f t="shared" si="485"/>
        <v>0.17766890149561632</v>
      </c>
      <c r="T1102">
        <f t="shared" si="486"/>
        <v>7.4888843822464732E-2</v>
      </c>
      <c r="U1102">
        <f t="shared" si="487"/>
        <v>20.288516887290307</v>
      </c>
      <c r="V1102">
        <f t="shared" si="488"/>
        <v>-0.37766890149561627</v>
      </c>
      <c r="W1102">
        <f t="shared" si="489"/>
        <v>0</v>
      </c>
      <c r="X1102">
        <f t="shared" si="490"/>
        <v>1.0059007185241196</v>
      </c>
      <c r="Y1102">
        <f t="shared" si="491"/>
        <v>0.60189119645854727</v>
      </c>
      <c r="Z1102">
        <f t="shared" si="492"/>
        <v>79.508416369682394</v>
      </c>
      <c r="AA1102">
        <f t="shared" si="493"/>
        <v>1.1547005383792515</v>
      </c>
      <c r="AB1102">
        <f t="shared" si="494"/>
        <v>0</v>
      </c>
      <c r="AC1102">
        <f t="shared" si="495"/>
        <v>1</v>
      </c>
      <c r="AD1102">
        <f t="shared" si="496"/>
        <v>1.0280615590059241</v>
      </c>
      <c r="AE1102">
        <f t="shared" si="497"/>
        <v>109471407.47001469</v>
      </c>
      <c r="AF1102">
        <f t="shared" si="498"/>
        <v>19753858593.232761</v>
      </c>
      <c r="AG1102">
        <f t="shared" si="499"/>
        <v>1.0027670583780373</v>
      </c>
      <c r="AH1102">
        <v>24</v>
      </c>
      <c r="AI1102">
        <v>0.67944000000000004</v>
      </c>
      <c r="AJ1102">
        <f t="shared" si="500"/>
        <v>2271.5007913398513</v>
      </c>
      <c r="AK1102">
        <f t="shared" si="501"/>
        <v>64.306187402831185</v>
      </c>
      <c r="AL1102">
        <f t="shared" si="502"/>
        <v>0</v>
      </c>
      <c r="AM1102">
        <f t="shared" si="503"/>
        <v>0</v>
      </c>
      <c r="AN1102">
        <f>AM1102/((60/'Field readings'!D1103)*24)</f>
        <v>0</v>
      </c>
      <c r="AO1102">
        <f>SUM($AN$4:AN1102)</f>
        <v>8879.4934323158614</v>
      </c>
    </row>
    <row r="1103" spans="1:41">
      <c r="A1103" s="2">
        <f>'Field readings'!A1104</f>
        <v>44139</v>
      </c>
      <c r="B1103" s="3">
        <f>'Field readings'!B1104</f>
        <v>12.072916666659699</v>
      </c>
      <c r="C1103">
        <f>'Field readings'!D1104</f>
        <v>15</v>
      </c>
      <c r="D1103">
        <f>'Field readings'!K1104</f>
        <v>32</v>
      </c>
      <c r="E1103">
        <f>'Field readings'!J1104+14.6973</f>
        <v>14.6973</v>
      </c>
      <c r="F1103">
        <f>'Field readings'!L1104</f>
        <v>0</v>
      </c>
      <c r="G1103">
        <f>'Field readings'!I1104</f>
        <v>0.625</v>
      </c>
      <c r="H1103">
        <f>'Field readings'!N1104</f>
        <v>1.9390000000000001</v>
      </c>
      <c r="I1103">
        <f>'Field readings'!M1104</f>
        <v>0.75</v>
      </c>
      <c r="J1103">
        <f t="shared" si="476"/>
        <v>0</v>
      </c>
      <c r="K1103">
        <f t="shared" si="477"/>
        <v>0.32233109850438368</v>
      </c>
      <c r="L1103">
        <f t="shared" si="478"/>
        <v>0.6029101083032492</v>
      </c>
      <c r="M1103">
        <f t="shared" si="479"/>
        <v>4.5184153827834079E-3</v>
      </c>
      <c r="N1103">
        <f t="shared" si="480"/>
        <v>0.62540611411789182</v>
      </c>
      <c r="O1103">
        <f t="shared" si="481"/>
        <v>0.62540611411789182</v>
      </c>
      <c r="P1103">
        <f t="shared" si="482"/>
        <v>5.5337802991232699E-3</v>
      </c>
      <c r="Q1103">
        <f t="shared" si="483"/>
        <v>2.2780055729952603E-6</v>
      </c>
      <c r="R1103">
        <f t="shared" si="484"/>
        <v>2.6534811758638477E-2</v>
      </c>
      <c r="S1103">
        <f t="shared" si="485"/>
        <v>0.17766890149561632</v>
      </c>
      <c r="T1103">
        <f t="shared" si="486"/>
        <v>7.4888843822464732E-2</v>
      </c>
      <c r="U1103">
        <f t="shared" si="487"/>
        <v>20.288516887290307</v>
      </c>
      <c r="V1103">
        <f t="shared" si="488"/>
        <v>-0.37766890149561627</v>
      </c>
      <c r="W1103">
        <f t="shared" si="489"/>
        <v>0</v>
      </c>
      <c r="X1103">
        <f t="shared" si="490"/>
        <v>1.0059007185241196</v>
      </c>
      <c r="Y1103">
        <f t="shared" si="491"/>
        <v>0.60189119645854727</v>
      </c>
      <c r="Z1103">
        <f t="shared" si="492"/>
        <v>79.508416369682394</v>
      </c>
      <c r="AA1103">
        <f t="shared" si="493"/>
        <v>1.1547005383792515</v>
      </c>
      <c r="AB1103">
        <f t="shared" si="494"/>
        <v>0</v>
      </c>
      <c r="AC1103">
        <f t="shared" si="495"/>
        <v>1</v>
      </c>
      <c r="AD1103">
        <f t="shared" si="496"/>
        <v>1.0280615590059241</v>
      </c>
      <c r="AE1103">
        <f t="shared" si="497"/>
        <v>109471407.47001469</v>
      </c>
      <c r="AF1103">
        <f t="shared" si="498"/>
        <v>19753858593.232761</v>
      </c>
      <c r="AG1103">
        <f t="shared" si="499"/>
        <v>1.0027670583780373</v>
      </c>
      <c r="AH1103">
        <v>24</v>
      </c>
      <c r="AI1103">
        <v>0.67944000000000004</v>
      </c>
      <c r="AJ1103">
        <f t="shared" si="500"/>
        <v>2271.5007913398513</v>
      </c>
      <c r="AK1103">
        <f t="shared" si="501"/>
        <v>64.306187402831185</v>
      </c>
      <c r="AL1103">
        <f t="shared" si="502"/>
        <v>0</v>
      </c>
      <c r="AM1103">
        <f t="shared" si="503"/>
        <v>0</v>
      </c>
      <c r="AN1103">
        <f>AM1103/((60/'Field readings'!D1104)*24)</f>
        <v>0</v>
      </c>
      <c r="AO1103">
        <f>SUM($AN$4:AN1103)</f>
        <v>8879.4934323158614</v>
      </c>
    </row>
    <row r="1104" spans="1:41">
      <c r="A1104" s="2">
        <f>'Field readings'!A1105</f>
        <v>44139</v>
      </c>
      <c r="B1104" s="3">
        <f>'Field readings'!B1105</f>
        <v>12.0833333333263</v>
      </c>
      <c r="C1104">
        <f>'Field readings'!D1105</f>
        <v>15</v>
      </c>
      <c r="D1104">
        <f>'Field readings'!K1105</f>
        <v>32</v>
      </c>
      <c r="E1104">
        <f>'Field readings'!J1105+14.6973</f>
        <v>14.6973</v>
      </c>
      <c r="F1104">
        <f>'Field readings'!L1105</f>
        <v>0</v>
      </c>
      <c r="G1104">
        <f>'Field readings'!I1105</f>
        <v>0.625</v>
      </c>
      <c r="H1104">
        <f>'Field readings'!N1105</f>
        <v>1.9390000000000001</v>
      </c>
      <c r="I1104">
        <f>'Field readings'!M1105</f>
        <v>0.75</v>
      </c>
      <c r="J1104">
        <f t="shared" si="476"/>
        <v>0</v>
      </c>
      <c r="K1104">
        <f t="shared" si="477"/>
        <v>0.32233109850438368</v>
      </c>
      <c r="L1104">
        <f t="shared" si="478"/>
        <v>0.6029101083032492</v>
      </c>
      <c r="M1104">
        <f t="shared" si="479"/>
        <v>4.5184153827834079E-3</v>
      </c>
      <c r="N1104">
        <f t="shared" si="480"/>
        <v>0.62540611411789182</v>
      </c>
      <c r="O1104">
        <f t="shared" si="481"/>
        <v>0.62540611411789182</v>
      </c>
      <c r="P1104">
        <f t="shared" si="482"/>
        <v>5.5337802991232699E-3</v>
      </c>
      <c r="Q1104">
        <f t="shared" si="483"/>
        <v>2.2780055729952603E-6</v>
      </c>
      <c r="R1104">
        <f t="shared" si="484"/>
        <v>2.6534811758638477E-2</v>
      </c>
      <c r="S1104">
        <f t="shared" si="485"/>
        <v>0.17766890149561632</v>
      </c>
      <c r="T1104">
        <f t="shared" si="486"/>
        <v>7.4888843822464732E-2</v>
      </c>
      <c r="U1104">
        <f t="shared" si="487"/>
        <v>20.288516887290307</v>
      </c>
      <c r="V1104">
        <f t="shared" si="488"/>
        <v>-0.37766890149561627</v>
      </c>
      <c r="W1104">
        <f t="shared" si="489"/>
        <v>0</v>
      </c>
      <c r="X1104">
        <f t="shared" si="490"/>
        <v>1.0059007185241196</v>
      </c>
      <c r="Y1104">
        <f t="shared" si="491"/>
        <v>0.60189119645854727</v>
      </c>
      <c r="Z1104">
        <f t="shared" si="492"/>
        <v>79.508416369682394</v>
      </c>
      <c r="AA1104">
        <f t="shared" si="493"/>
        <v>1.1547005383792515</v>
      </c>
      <c r="AB1104">
        <f t="shared" si="494"/>
        <v>0</v>
      </c>
      <c r="AC1104">
        <f t="shared" si="495"/>
        <v>1</v>
      </c>
      <c r="AD1104">
        <f t="shared" si="496"/>
        <v>1.0280615590059241</v>
      </c>
      <c r="AE1104">
        <f t="shared" si="497"/>
        <v>109471407.47001469</v>
      </c>
      <c r="AF1104">
        <f t="shared" si="498"/>
        <v>19753858593.232761</v>
      </c>
      <c r="AG1104">
        <f t="shared" si="499"/>
        <v>1.0027670583780373</v>
      </c>
      <c r="AH1104">
        <v>24</v>
      </c>
      <c r="AI1104">
        <v>0.67944000000000004</v>
      </c>
      <c r="AJ1104">
        <f t="shared" si="500"/>
        <v>2271.5007913398513</v>
      </c>
      <c r="AK1104">
        <f t="shared" si="501"/>
        <v>64.306187402831185</v>
      </c>
      <c r="AL1104">
        <f t="shared" si="502"/>
        <v>0</v>
      </c>
      <c r="AM1104">
        <f t="shared" si="503"/>
        <v>0</v>
      </c>
      <c r="AN1104">
        <f>AM1104/((60/'Field readings'!D1105)*24)</f>
        <v>0</v>
      </c>
      <c r="AO1104">
        <f>SUM($AN$4:AN1104)</f>
        <v>8879.4934323158614</v>
      </c>
    </row>
    <row r="1105" spans="1:41">
      <c r="A1105" s="2">
        <f>'Field readings'!A1106</f>
        <v>44139</v>
      </c>
      <c r="B1105" s="3">
        <f>'Field readings'!B1106</f>
        <v>12.093749999992999</v>
      </c>
      <c r="C1105">
        <f>'Field readings'!D1106</f>
        <v>15</v>
      </c>
      <c r="D1105">
        <f>'Field readings'!K1106</f>
        <v>32</v>
      </c>
      <c r="E1105">
        <f>'Field readings'!J1106+14.6973</f>
        <v>14.6973</v>
      </c>
      <c r="F1105">
        <f>'Field readings'!L1106</f>
        <v>0</v>
      </c>
      <c r="G1105">
        <f>'Field readings'!I1106</f>
        <v>0.625</v>
      </c>
      <c r="H1105">
        <f>'Field readings'!N1106</f>
        <v>1.9390000000000001</v>
      </c>
      <c r="I1105">
        <f>'Field readings'!M1106</f>
        <v>0.75</v>
      </c>
      <c r="J1105">
        <f t="shared" si="476"/>
        <v>0</v>
      </c>
      <c r="K1105">
        <f t="shared" si="477"/>
        <v>0.32233109850438368</v>
      </c>
      <c r="L1105">
        <f t="shared" si="478"/>
        <v>0.6029101083032492</v>
      </c>
      <c r="M1105">
        <f t="shared" si="479"/>
        <v>4.5184153827834079E-3</v>
      </c>
      <c r="N1105">
        <f t="shared" si="480"/>
        <v>0.62540611411789182</v>
      </c>
      <c r="O1105">
        <f t="shared" si="481"/>
        <v>0.62540611411789182</v>
      </c>
      <c r="P1105">
        <f t="shared" si="482"/>
        <v>5.5337802991232699E-3</v>
      </c>
      <c r="Q1105">
        <f t="shared" si="483"/>
        <v>2.2780055729952603E-6</v>
      </c>
      <c r="R1105">
        <f t="shared" si="484"/>
        <v>2.6534811758638477E-2</v>
      </c>
      <c r="S1105">
        <f t="shared" si="485"/>
        <v>0.17766890149561632</v>
      </c>
      <c r="T1105">
        <f t="shared" si="486"/>
        <v>7.4888843822464732E-2</v>
      </c>
      <c r="U1105">
        <f t="shared" si="487"/>
        <v>20.288516887290307</v>
      </c>
      <c r="V1105">
        <f t="shared" si="488"/>
        <v>-0.37766890149561627</v>
      </c>
      <c r="W1105">
        <f t="shared" si="489"/>
        <v>0</v>
      </c>
      <c r="X1105">
        <f t="shared" si="490"/>
        <v>1.0059007185241196</v>
      </c>
      <c r="Y1105">
        <f t="shared" si="491"/>
        <v>0.60189119645854727</v>
      </c>
      <c r="Z1105">
        <f t="shared" si="492"/>
        <v>79.508416369682394</v>
      </c>
      <c r="AA1105">
        <f t="shared" si="493"/>
        <v>1.1547005383792515</v>
      </c>
      <c r="AB1105">
        <f t="shared" si="494"/>
        <v>0</v>
      </c>
      <c r="AC1105">
        <f t="shared" si="495"/>
        <v>1</v>
      </c>
      <c r="AD1105">
        <f t="shared" si="496"/>
        <v>1.0280615590059241</v>
      </c>
      <c r="AE1105">
        <f t="shared" si="497"/>
        <v>109471407.47001469</v>
      </c>
      <c r="AF1105">
        <f t="shared" si="498"/>
        <v>19753858593.232761</v>
      </c>
      <c r="AG1105">
        <f t="shared" si="499"/>
        <v>1.0027670583780373</v>
      </c>
      <c r="AH1105">
        <v>24</v>
      </c>
      <c r="AI1105">
        <v>0.67944000000000004</v>
      </c>
      <c r="AJ1105">
        <f t="shared" si="500"/>
        <v>2271.5007913398513</v>
      </c>
      <c r="AK1105">
        <f t="shared" si="501"/>
        <v>64.306187402831185</v>
      </c>
      <c r="AL1105">
        <f t="shared" si="502"/>
        <v>0</v>
      </c>
      <c r="AM1105">
        <f t="shared" si="503"/>
        <v>0</v>
      </c>
      <c r="AN1105">
        <f>AM1105/((60/'Field readings'!D1106)*24)</f>
        <v>0</v>
      </c>
      <c r="AO1105">
        <f>SUM($AN$4:AN1105)</f>
        <v>8879.4934323158614</v>
      </c>
    </row>
    <row r="1106" spans="1:41">
      <c r="A1106" s="2">
        <f>'Field readings'!A1107</f>
        <v>44139</v>
      </c>
      <c r="B1106" s="3">
        <f>'Field readings'!B1107</f>
        <v>12.104166666659699</v>
      </c>
      <c r="C1106">
        <f>'Field readings'!D1107</f>
        <v>15</v>
      </c>
      <c r="D1106">
        <f>'Field readings'!K1107</f>
        <v>32</v>
      </c>
      <c r="E1106">
        <f>'Field readings'!J1107+14.6973</f>
        <v>14.6973</v>
      </c>
      <c r="F1106">
        <f>'Field readings'!L1107</f>
        <v>0</v>
      </c>
      <c r="G1106">
        <f>'Field readings'!I1107</f>
        <v>0.625</v>
      </c>
      <c r="H1106">
        <f>'Field readings'!N1107</f>
        <v>1.9390000000000001</v>
      </c>
      <c r="I1106">
        <f>'Field readings'!M1107</f>
        <v>0.75</v>
      </c>
      <c r="J1106">
        <f t="shared" si="476"/>
        <v>0</v>
      </c>
      <c r="K1106">
        <f t="shared" si="477"/>
        <v>0.32233109850438368</v>
      </c>
      <c r="L1106">
        <f t="shared" si="478"/>
        <v>0.6029101083032492</v>
      </c>
      <c r="M1106">
        <f t="shared" si="479"/>
        <v>4.5184153827834079E-3</v>
      </c>
      <c r="N1106">
        <f t="shared" si="480"/>
        <v>0.62540611411789182</v>
      </c>
      <c r="O1106">
        <f t="shared" si="481"/>
        <v>0.62540611411789182</v>
      </c>
      <c r="P1106">
        <f t="shared" si="482"/>
        <v>5.5337802991232699E-3</v>
      </c>
      <c r="Q1106">
        <f t="shared" si="483"/>
        <v>2.2780055729952603E-6</v>
      </c>
      <c r="R1106">
        <f t="shared" si="484"/>
        <v>2.6534811758638477E-2</v>
      </c>
      <c r="S1106">
        <f t="shared" si="485"/>
        <v>0.17766890149561632</v>
      </c>
      <c r="T1106">
        <f t="shared" si="486"/>
        <v>7.4888843822464732E-2</v>
      </c>
      <c r="U1106">
        <f t="shared" si="487"/>
        <v>20.288516887290307</v>
      </c>
      <c r="V1106">
        <f t="shared" si="488"/>
        <v>-0.37766890149561627</v>
      </c>
      <c r="W1106">
        <f t="shared" si="489"/>
        <v>0</v>
      </c>
      <c r="X1106">
        <f t="shared" si="490"/>
        <v>1.0059007185241196</v>
      </c>
      <c r="Y1106">
        <f t="shared" si="491"/>
        <v>0.60189119645854727</v>
      </c>
      <c r="Z1106">
        <f t="shared" si="492"/>
        <v>79.508416369682394</v>
      </c>
      <c r="AA1106">
        <f t="shared" si="493"/>
        <v>1.1547005383792515</v>
      </c>
      <c r="AB1106">
        <f t="shared" si="494"/>
        <v>0</v>
      </c>
      <c r="AC1106">
        <f t="shared" si="495"/>
        <v>1</v>
      </c>
      <c r="AD1106">
        <f t="shared" si="496"/>
        <v>1.0280615590059241</v>
      </c>
      <c r="AE1106">
        <f t="shared" si="497"/>
        <v>109471407.47001469</v>
      </c>
      <c r="AF1106">
        <f t="shared" si="498"/>
        <v>19753858593.232761</v>
      </c>
      <c r="AG1106">
        <f t="shared" si="499"/>
        <v>1.0027670583780373</v>
      </c>
      <c r="AH1106">
        <v>24</v>
      </c>
      <c r="AI1106">
        <v>0.67944000000000004</v>
      </c>
      <c r="AJ1106">
        <f t="shared" si="500"/>
        <v>2271.5007913398513</v>
      </c>
      <c r="AK1106">
        <f t="shared" si="501"/>
        <v>64.306187402831185</v>
      </c>
      <c r="AL1106">
        <f t="shared" si="502"/>
        <v>0</v>
      </c>
      <c r="AM1106">
        <f t="shared" si="503"/>
        <v>0</v>
      </c>
      <c r="AN1106">
        <f>AM1106/((60/'Field readings'!D1107)*24)</f>
        <v>0</v>
      </c>
      <c r="AO1106">
        <f>SUM($AN$4:AN1106)</f>
        <v>8879.4934323158614</v>
      </c>
    </row>
    <row r="1107" spans="1:41">
      <c r="A1107" s="2">
        <f>'Field readings'!A1108</f>
        <v>44139</v>
      </c>
      <c r="B1107" s="3">
        <f>'Field readings'!B1108</f>
        <v>12.1145833333263</v>
      </c>
      <c r="C1107">
        <f>'Field readings'!D1108</f>
        <v>15</v>
      </c>
      <c r="D1107">
        <f>'Field readings'!K1108</f>
        <v>32</v>
      </c>
      <c r="E1107">
        <f>'Field readings'!J1108+14.6973</f>
        <v>14.6973</v>
      </c>
      <c r="F1107">
        <f>'Field readings'!L1108</f>
        <v>0</v>
      </c>
      <c r="G1107">
        <f>'Field readings'!I1108</f>
        <v>0.625</v>
      </c>
      <c r="H1107">
        <f>'Field readings'!N1108</f>
        <v>1.9390000000000001</v>
      </c>
      <c r="I1107">
        <f>'Field readings'!M1108</f>
        <v>0.75</v>
      </c>
      <c r="J1107">
        <f t="shared" si="476"/>
        <v>0</v>
      </c>
      <c r="K1107">
        <f t="shared" si="477"/>
        <v>0.32233109850438368</v>
      </c>
      <c r="L1107">
        <f t="shared" si="478"/>
        <v>0.6029101083032492</v>
      </c>
      <c r="M1107">
        <f t="shared" si="479"/>
        <v>4.5184153827834079E-3</v>
      </c>
      <c r="N1107">
        <f t="shared" si="480"/>
        <v>0.62540611411789182</v>
      </c>
      <c r="O1107">
        <f t="shared" si="481"/>
        <v>0.62540611411789182</v>
      </c>
      <c r="P1107">
        <f t="shared" si="482"/>
        <v>5.5337802991232699E-3</v>
      </c>
      <c r="Q1107">
        <f t="shared" si="483"/>
        <v>2.2780055729952603E-6</v>
      </c>
      <c r="R1107">
        <f t="shared" si="484"/>
        <v>2.6534811758638477E-2</v>
      </c>
      <c r="S1107">
        <f t="shared" si="485"/>
        <v>0.17766890149561632</v>
      </c>
      <c r="T1107">
        <f t="shared" si="486"/>
        <v>7.4888843822464732E-2</v>
      </c>
      <c r="U1107">
        <f t="shared" si="487"/>
        <v>20.288516887290307</v>
      </c>
      <c r="V1107">
        <f t="shared" si="488"/>
        <v>-0.37766890149561627</v>
      </c>
      <c r="W1107">
        <f t="shared" si="489"/>
        <v>0</v>
      </c>
      <c r="X1107">
        <f t="shared" si="490"/>
        <v>1.0059007185241196</v>
      </c>
      <c r="Y1107">
        <f t="shared" si="491"/>
        <v>0.60189119645854727</v>
      </c>
      <c r="Z1107">
        <f t="shared" si="492"/>
        <v>79.508416369682394</v>
      </c>
      <c r="AA1107">
        <f t="shared" si="493"/>
        <v>1.1547005383792515</v>
      </c>
      <c r="AB1107">
        <f t="shared" si="494"/>
        <v>0</v>
      </c>
      <c r="AC1107">
        <f t="shared" si="495"/>
        <v>1</v>
      </c>
      <c r="AD1107">
        <f t="shared" si="496"/>
        <v>1.0280615590059241</v>
      </c>
      <c r="AE1107">
        <f t="shared" si="497"/>
        <v>109471407.47001469</v>
      </c>
      <c r="AF1107">
        <f t="shared" si="498"/>
        <v>19753858593.232761</v>
      </c>
      <c r="AG1107">
        <f t="shared" si="499"/>
        <v>1.0027670583780373</v>
      </c>
      <c r="AH1107">
        <v>24</v>
      </c>
      <c r="AI1107">
        <v>0.67944000000000004</v>
      </c>
      <c r="AJ1107">
        <f t="shared" si="500"/>
        <v>2271.5007913398513</v>
      </c>
      <c r="AK1107">
        <f t="shared" si="501"/>
        <v>64.306187402831185</v>
      </c>
      <c r="AL1107">
        <f t="shared" si="502"/>
        <v>0</v>
      </c>
      <c r="AM1107">
        <f t="shared" si="503"/>
        <v>0</v>
      </c>
      <c r="AN1107">
        <f>AM1107/((60/'Field readings'!D1108)*24)</f>
        <v>0</v>
      </c>
      <c r="AO1107">
        <f>SUM($AN$4:AN1107)</f>
        <v>8879.4934323158614</v>
      </c>
    </row>
    <row r="1108" spans="1:41">
      <c r="A1108" s="2">
        <f>'Field readings'!A1109</f>
        <v>44139</v>
      </c>
      <c r="B1108" s="3">
        <f>'Field readings'!B1109</f>
        <v>12.124999999992999</v>
      </c>
      <c r="C1108">
        <f>'Field readings'!D1109</f>
        <v>15</v>
      </c>
      <c r="D1108">
        <f>'Field readings'!K1109</f>
        <v>32</v>
      </c>
      <c r="E1108">
        <f>'Field readings'!J1109+14.6973</f>
        <v>14.6973</v>
      </c>
      <c r="F1108">
        <f>'Field readings'!L1109</f>
        <v>0</v>
      </c>
      <c r="G1108">
        <f>'Field readings'!I1109</f>
        <v>0.625</v>
      </c>
      <c r="H1108">
        <f>'Field readings'!N1109</f>
        <v>1.9390000000000001</v>
      </c>
      <c r="I1108">
        <f>'Field readings'!M1109</f>
        <v>0.75</v>
      </c>
      <c r="J1108">
        <f t="shared" si="476"/>
        <v>0</v>
      </c>
      <c r="K1108">
        <f t="shared" si="477"/>
        <v>0.32233109850438368</v>
      </c>
      <c r="L1108">
        <f t="shared" si="478"/>
        <v>0.6029101083032492</v>
      </c>
      <c r="M1108">
        <f t="shared" si="479"/>
        <v>4.5184153827834079E-3</v>
      </c>
      <c r="N1108">
        <f t="shared" si="480"/>
        <v>0.62540611411789182</v>
      </c>
      <c r="O1108">
        <f t="shared" si="481"/>
        <v>0.62540611411789182</v>
      </c>
      <c r="P1108">
        <f t="shared" si="482"/>
        <v>5.5337802991232699E-3</v>
      </c>
      <c r="Q1108">
        <f t="shared" si="483"/>
        <v>2.2780055729952603E-6</v>
      </c>
      <c r="R1108">
        <f t="shared" si="484"/>
        <v>2.6534811758638477E-2</v>
      </c>
      <c r="S1108">
        <f t="shared" si="485"/>
        <v>0.17766890149561632</v>
      </c>
      <c r="T1108">
        <f t="shared" si="486"/>
        <v>7.4888843822464732E-2</v>
      </c>
      <c r="U1108">
        <f t="shared" si="487"/>
        <v>20.288516887290307</v>
      </c>
      <c r="V1108">
        <f t="shared" si="488"/>
        <v>-0.37766890149561627</v>
      </c>
      <c r="W1108">
        <f t="shared" si="489"/>
        <v>0</v>
      </c>
      <c r="X1108">
        <f t="shared" si="490"/>
        <v>1.0059007185241196</v>
      </c>
      <c r="Y1108">
        <f t="shared" si="491"/>
        <v>0.60189119645854727</v>
      </c>
      <c r="Z1108">
        <f t="shared" si="492"/>
        <v>79.508416369682394</v>
      </c>
      <c r="AA1108">
        <f t="shared" si="493"/>
        <v>1.1547005383792515</v>
      </c>
      <c r="AB1108">
        <f t="shared" si="494"/>
        <v>0</v>
      </c>
      <c r="AC1108">
        <f t="shared" si="495"/>
        <v>1</v>
      </c>
      <c r="AD1108">
        <f t="shared" si="496"/>
        <v>1.0280615590059241</v>
      </c>
      <c r="AE1108">
        <f t="shared" si="497"/>
        <v>109471407.47001469</v>
      </c>
      <c r="AF1108">
        <f t="shared" si="498"/>
        <v>19753858593.232761</v>
      </c>
      <c r="AG1108">
        <f t="shared" si="499"/>
        <v>1.0027670583780373</v>
      </c>
      <c r="AH1108">
        <v>24</v>
      </c>
      <c r="AI1108">
        <v>0.67944000000000004</v>
      </c>
      <c r="AJ1108">
        <f t="shared" si="500"/>
        <v>2271.5007913398513</v>
      </c>
      <c r="AK1108">
        <f t="shared" si="501"/>
        <v>64.306187402831185</v>
      </c>
      <c r="AL1108">
        <f t="shared" si="502"/>
        <v>0</v>
      </c>
      <c r="AM1108">
        <f t="shared" si="503"/>
        <v>0</v>
      </c>
      <c r="AN1108">
        <f>AM1108/((60/'Field readings'!D1109)*24)</f>
        <v>0</v>
      </c>
      <c r="AO1108">
        <f>SUM($AN$4:AN1108)</f>
        <v>8879.4934323158614</v>
      </c>
    </row>
    <row r="1109" spans="1:41">
      <c r="A1109" s="2">
        <f>'Field readings'!A1110</f>
        <v>44139</v>
      </c>
      <c r="B1109" s="3">
        <f>'Field readings'!B1110</f>
        <v>12.1354166666596</v>
      </c>
      <c r="C1109">
        <f>'Field readings'!D1110</f>
        <v>15</v>
      </c>
      <c r="D1109">
        <f>'Field readings'!K1110</f>
        <v>32</v>
      </c>
      <c r="E1109">
        <f>'Field readings'!J1110+14.6973</f>
        <v>14.6973</v>
      </c>
      <c r="F1109">
        <f>'Field readings'!L1110</f>
        <v>0</v>
      </c>
      <c r="G1109">
        <f>'Field readings'!I1110</f>
        <v>0.625</v>
      </c>
      <c r="H1109">
        <f>'Field readings'!N1110</f>
        <v>1.9390000000000001</v>
      </c>
      <c r="I1109">
        <f>'Field readings'!M1110</f>
        <v>0.75</v>
      </c>
      <c r="J1109">
        <f t="shared" si="476"/>
        <v>0</v>
      </c>
      <c r="K1109">
        <f t="shared" si="477"/>
        <v>0.32233109850438368</v>
      </c>
      <c r="L1109">
        <f t="shared" si="478"/>
        <v>0.6029101083032492</v>
      </c>
      <c r="M1109">
        <f t="shared" si="479"/>
        <v>4.5184153827834079E-3</v>
      </c>
      <c r="N1109">
        <f t="shared" si="480"/>
        <v>0.62540611411789182</v>
      </c>
      <c r="O1109">
        <f t="shared" si="481"/>
        <v>0.62540611411789182</v>
      </c>
      <c r="P1109">
        <f t="shared" si="482"/>
        <v>5.5337802991232699E-3</v>
      </c>
      <c r="Q1109">
        <f t="shared" si="483"/>
        <v>2.2780055729952603E-6</v>
      </c>
      <c r="R1109">
        <f t="shared" si="484"/>
        <v>2.6534811758638477E-2</v>
      </c>
      <c r="S1109">
        <f t="shared" si="485"/>
        <v>0.17766890149561632</v>
      </c>
      <c r="T1109">
        <f t="shared" si="486"/>
        <v>7.4888843822464732E-2</v>
      </c>
      <c r="U1109">
        <f t="shared" si="487"/>
        <v>20.288516887290307</v>
      </c>
      <c r="V1109">
        <f t="shared" si="488"/>
        <v>-0.37766890149561627</v>
      </c>
      <c r="W1109">
        <f t="shared" si="489"/>
        <v>0</v>
      </c>
      <c r="X1109">
        <f t="shared" si="490"/>
        <v>1.0059007185241196</v>
      </c>
      <c r="Y1109">
        <f t="shared" si="491"/>
        <v>0.60189119645854727</v>
      </c>
      <c r="Z1109">
        <f t="shared" si="492"/>
        <v>79.508416369682394</v>
      </c>
      <c r="AA1109">
        <f t="shared" si="493"/>
        <v>1.1547005383792515</v>
      </c>
      <c r="AB1109">
        <f t="shared" si="494"/>
        <v>0</v>
      </c>
      <c r="AC1109">
        <f t="shared" si="495"/>
        <v>1</v>
      </c>
      <c r="AD1109">
        <f t="shared" si="496"/>
        <v>1.0280615590059241</v>
      </c>
      <c r="AE1109">
        <f t="shared" si="497"/>
        <v>109471407.47001469</v>
      </c>
      <c r="AF1109">
        <f t="shared" si="498"/>
        <v>19753858593.232761</v>
      </c>
      <c r="AG1109">
        <f t="shared" si="499"/>
        <v>1.0027670583780373</v>
      </c>
      <c r="AH1109">
        <v>24</v>
      </c>
      <c r="AI1109">
        <v>0.67944000000000004</v>
      </c>
      <c r="AJ1109">
        <f t="shared" si="500"/>
        <v>2271.5007913398513</v>
      </c>
      <c r="AK1109">
        <f t="shared" si="501"/>
        <v>64.306187402831185</v>
      </c>
      <c r="AL1109">
        <f t="shared" si="502"/>
        <v>0</v>
      </c>
      <c r="AM1109">
        <f t="shared" si="503"/>
        <v>0</v>
      </c>
      <c r="AN1109">
        <f>AM1109/((60/'Field readings'!D1110)*24)</f>
        <v>0</v>
      </c>
      <c r="AO1109">
        <f>SUM($AN$4:AN1109)</f>
        <v>8879.4934323158614</v>
      </c>
    </row>
    <row r="1110" spans="1:41">
      <c r="A1110" s="2">
        <f>'Field readings'!A1111</f>
        <v>44139</v>
      </c>
      <c r="B1110" s="3">
        <f>'Field readings'!B1111</f>
        <v>12.1458333333263</v>
      </c>
      <c r="C1110">
        <f>'Field readings'!D1111</f>
        <v>15</v>
      </c>
      <c r="D1110">
        <f>'Field readings'!K1111</f>
        <v>32</v>
      </c>
      <c r="E1110">
        <f>'Field readings'!J1111+14.6973</f>
        <v>14.6973</v>
      </c>
      <c r="F1110">
        <f>'Field readings'!L1111</f>
        <v>0</v>
      </c>
      <c r="G1110">
        <f>'Field readings'!I1111</f>
        <v>0.625</v>
      </c>
      <c r="H1110">
        <f>'Field readings'!N1111</f>
        <v>1.9390000000000001</v>
      </c>
      <c r="I1110">
        <f>'Field readings'!M1111</f>
        <v>0.75</v>
      </c>
      <c r="J1110">
        <f t="shared" si="476"/>
        <v>0</v>
      </c>
      <c r="K1110">
        <f t="shared" si="477"/>
        <v>0.32233109850438368</v>
      </c>
      <c r="L1110">
        <f t="shared" si="478"/>
        <v>0.6029101083032492</v>
      </c>
      <c r="M1110">
        <f t="shared" si="479"/>
        <v>4.5184153827834079E-3</v>
      </c>
      <c r="N1110">
        <f t="shared" si="480"/>
        <v>0.62540611411789182</v>
      </c>
      <c r="O1110">
        <f t="shared" si="481"/>
        <v>0.62540611411789182</v>
      </c>
      <c r="P1110">
        <f t="shared" si="482"/>
        <v>5.5337802991232699E-3</v>
      </c>
      <c r="Q1110">
        <f t="shared" si="483"/>
        <v>2.2780055729952603E-6</v>
      </c>
      <c r="R1110">
        <f t="shared" si="484"/>
        <v>2.6534811758638477E-2</v>
      </c>
      <c r="S1110">
        <f t="shared" si="485"/>
        <v>0.17766890149561632</v>
      </c>
      <c r="T1110">
        <f t="shared" si="486"/>
        <v>7.4888843822464732E-2</v>
      </c>
      <c r="U1110">
        <f t="shared" si="487"/>
        <v>20.288516887290307</v>
      </c>
      <c r="V1110">
        <f t="shared" si="488"/>
        <v>-0.37766890149561627</v>
      </c>
      <c r="W1110">
        <f t="shared" si="489"/>
        <v>0</v>
      </c>
      <c r="X1110">
        <f t="shared" si="490"/>
        <v>1.0059007185241196</v>
      </c>
      <c r="Y1110">
        <f t="shared" si="491"/>
        <v>0.60189119645854727</v>
      </c>
      <c r="Z1110">
        <f t="shared" si="492"/>
        <v>79.508416369682394</v>
      </c>
      <c r="AA1110">
        <f t="shared" si="493"/>
        <v>1.1547005383792515</v>
      </c>
      <c r="AB1110">
        <f t="shared" si="494"/>
        <v>0</v>
      </c>
      <c r="AC1110">
        <f t="shared" si="495"/>
        <v>1</v>
      </c>
      <c r="AD1110">
        <f t="shared" si="496"/>
        <v>1.0280615590059241</v>
      </c>
      <c r="AE1110">
        <f t="shared" si="497"/>
        <v>109471407.47001469</v>
      </c>
      <c r="AF1110">
        <f t="shared" si="498"/>
        <v>19753858593.232761</v>
      </c>
      <c r="AG1110">
        <f t="shared" si="499"/>
        <v>1.0027670583780373</v>
      </c>
      <c r="AH1110">
        <v>24</v>
      </c>
      <c r="AI1110">
        <v>0.67944000000000004</v>
      </c>
      <c r="AJ1110">
        <f t="shared" si="500"/>
        <v>2271.5007913398513</v>
      </c>
      <c r="AK1110">
        <f t="shared" si="501"/>
        <v>64.306187402831185</v>
      </c>
      <c r="AL1110">
        <f t="shared" si="502"/>
        <v>0</v>
      </c>
      <c r="AM1110">
        <f t="shared" si="503"/>
        <v>0</v>
      </c>
      <c r="AN1110">
        <f>AM1110/((60/'Field readings'!D1111)*24)</f>
        <v>0</v>
      </c>
      <c r="AO1110">
        <f>SUM($AN$4:AN1110)</f>
        <v>8879.4934323158614</v>
      </c>
    </row>
    <row r="1111" spans="1:41">
      <c r="A1111" s="2">
        <f>'Field readings'!A1112</f>
        <v>44139</v>
      </c>
      <c r="B1111" s="3">
        <f>'Field readings'!B1112</f>
        <v>12.156249999992999</v>
      </c>
      <c r="C1111">
        <f>'Field readings'!D1112</f>
        <v>15</v>
      </c>
      <c r="D1111">
        <f>'Field readings'!K1112</f>
        <v>32</v>
      </c>
      <c r="E1111">
        <f>'Field readings'!J1112+14.6973</f>
        <v>14.6973</v>
      </c>
      <c r="F1111">
        <f>'Field readings'!L1112</f>
        <v>0</v>
      </c>
      <c r="G1111">
        <f>'Field readings'!I1112</f>
        <v>0.625</v>
      </c>
      <c r="H1111">
        <f>'Field readings'!N1112</f>
        <v>1.9390000000000001</v>
      </c>
      <c r="I1111">
        <f>'Field readings'!M1112</f>
        <v>0.75</v>
      </c>
      <c r="J1111">
        <f t="shared" si="476"/>
        <v>0</v>
      </c>
      <c r="K1111">
        <f t="shared" si="477"/>
        <v>0.32233109850438368</v>
      </c>
      <c r="L1111">
        <f t="shared" si="478"/>
        <v>0.6029101083032492</v>
      </c>
      <c r="M1111">
        <f t="shared" si="479"/>
        <v>4.5184153827834079E-3</v>
      </c>
      <c r="N1111">
        <f t="shared" si="480"/>
        <v>0.62540611411789182</v>
      </c>
      <c r="O1111">
        <f t="shared" si="481"/>
        <v>0.62540611411789182</v>
      </c>
      <c r="P1111">
        <f t="shared" si="482"/>
        <v>5.5337802991232699E-3</v>
      </c>
      <c r="Q1111">
        <f t="shared" si="483"/>
        <v>2.2780055729952603E-6</v>
      </c>
      <c r="R1111">
        <f t="shared" si="484"/>
        <v>2.6534811758638477E-2</v>
      </c>
      <c r="S1111">
        <f t="shared" si="485"/>
        <v>0.17766890149561632</v>
      </c>
      <c r="T1111">
        <f t="shared" si="486"/>
        <v>7.4888843822464732E-2</v>
      </c>
      <c r="U1111">
        <f t="shared" si="487"/>
        <v>20.288516887290307</v>
      </c>
      <c r="V1111">
        <f t="shared" si="488"/>
        <v>-0.37766890149561627</v>
      </c>
      <c r="W1111">
        <f t="shared" si="489"/>
        <v>0</v>
      </c>
      <c r="X1111">
        <f t="shared" si="490"/>
        <v>1.0059007185241196</v>
      </c>
      <c r="Y1111">
        <f t="shared" si="491"/>
        <v>0.60189119645854727</v>
      </c>
      <c r="Z1111">
        <f t="shared" si="492"/>
        <v>79.508416369682394</v>
      </c>
      <c r="AA1111">
        <f t="shared" si="493"/>
        <v>1.1547005383792515</v>
      </c>
      <c r="AB1111">
        <f t="shared" si="494"/>
        <v>0</v>
      </c>
      <c r="AC1111">
        <f t="shared" si="495"/>
        <v>1</v>
      </c>
      <c r="AD1111">
        <f t="shared" si="496"/>
        <v>1.0280615590059241</v>
      </c>
      <c r="AE1111">
        <f t="shared" si="497"/>
        <v>109471407.47001469</v>
      </c>
      <c r="AF1111">
        <f t="shared" si="498"/>
        <v>19753858593.232761</v>
      </c>
      <c r="AG1111">
        <f t="shared" si="499"/>
        <v>1.0027670583780373</v>
      </c>
      <c r="AH1111">
        <v>24</v>
      </c>
      <c r="AI1111">
        <v>0.67944000000000004</v>
      </c>
      <c r="AJ1111">
        <f t="shared" si="500"/>
        <v>2271.5007913398513</v>
      </c>
      <c r="AK1111">
        <f t="shared" si="501"/>
        <v>64.306187402831185</v>
      </c>
      <c r="AL1111">
        <f t="shared" si="502"/>
        <v>0</v>
      </c>
      <c r="AM1111">
        <f t="shared" si="503"/>
        <v>0</v>
      </c>
      <c r="AN1111">
        <f>AM1111/((60/'Field readings'!D1112)*24)</f>
        <v>0</v>
      </c>
      <c r="AO1111">
        <f>SUM($AN$4:AN1111)</f>
        <v>8879.4934323158614</v>
      </c>
    </row>
    <row r="1112" spans="1:41">
      <c r="A1112" s="2">
        <f>'Field readings'!A1113</f>
        <v>44139</v>
      </c>
      <c r="B1112" s="3">
        <f>'Field readings'!B1113</f>
        <v>12.1666666666596</v>
      </c>
      <c r="C1112">
        <f>'Field readings'!D1113</f>
        <v>15</v>
      </c>
      <c r="D1112">
        <f>'Field readings'!K1113</f>
        <v>32</v>
      </c>
      <c r="E1112">
        <f>'Field readings'!J1113+14.6973</f>
        <v>14.6973</v>
      </c>
      <c r="F1112">
        <f>'Field readings'!L1113</f>
        <v>0</v>
      </c>
      <c r="G1112">
        <f>'Field readings'!I1113</f>
        <v>0.625</v>
      </c>
      <c r="H1112">
        <f>'Field readings'!N1113</f>
        <v>1.9390000000000001</v>
      </c>
      <c r="I1112">
        <f>'Field readings'!M1113</f>
        <v>0.75</v>
      </c>
      <c r="J1112">
        <f t="shared" si="476"/>
        <v>0</v>
      </c>
      <c r="K1112">
        <f t="shared" si="477"/>
        <v>0.32233109850438368</v>
      </c>
      <c r="L1112">
        <f t="shared" si="478"/>
        <v>0.6029101083032492</v>
      </c>
      <c r="M1112">
        <f t="shared" si="479"/>
        <v>4.5184153827834079E-3</v>
      </c>
      <c r="N1112">
        <f t="shared" si="480"/>
        <v>0.62540611411789182</v>
      </c>
      <c r="O1112">
        <f t="shared" si="481"/>
        <v>0.62540611411789182</v>
      </c>
      <c r="P1112">
        <f t="shared" si="482"/>
        <v>5.5337802991232699E-3</v>
      </c>
      <c r="Q1112">
        <f t="shared" si="483"/>
        <v>2.2780055729952603E-6</v>
      </c>
      <c r="R1112">
        <f t="shared" si="484"/>
        <v>2.6534811758638477E-2</v>
      </c>
      <c r="S1112">
        <f t="shared" si="485"/>
        <v>0.17766890149561632</v>
      </c>
      <c r="T1112">
        <f t="shared" si="486"/>
        <v>7.4888843822464732E-2</v>
      </c>
      <c r="U1112">
        <f t="shared" si="487"/>
        <v>20.288516887290307</v>
      </c>
      <c r="V1112">
        <f t="shared" si="488"/>
        <v>-0.37766890149561627</v>
      </c>
      <c r="W1112">
        <f t="shared" si="489"/>
        <v>0</v>
      </c>
      <c r="X1112">
        <f t="shared" si="490"/>
        <v>1.0059007185241196</v>
      </c>
      <c r="Y1112">
        <f t="shared" si="491"/>
        <v>0.60189119645854727</v>
      </c>
      <c r="Z1112">
        <f t="shared" si="492"/>
        <v>79.508416369682394</v>
      </c>
      <c r="AA1112">
        <f t="shared" si="493"/>
        <v>1.1547005383792515</v>
      </c>
      <c r="AB1112">
        <f t="shared" si="494"/>
        <v>0</v>
      </c>
      <c r="AC1112">
        <f t="shared" si="495"/>
        <v>1</v>
      </c>
      <c r="AD1112">
        <f t="shared" si="496"/>
        <v>1.0280615590059241</v>
      </c>
      <c r="AE1112">
        <f t="shared" si="497"/>
        <v>109471407.47001469</v>
      </c>
      <c r="AF1112">
        <f t="shared" si="498"/>
        <v>19753858593.232761</v>
      </c>
      <c r="AG1112">
        <f t="shared" si="499"/>
        <v>1.0027670583780373</v>
      </c>
      <c r="AH1112">
        <v>24</v>
      </c>
      <c r="AI1112">
        <v>0.67944000000000004</v>
      </c>
      <c r="AJ1112">
        <f t="shared" si="500"/>
        <v>2271.5007913398513</v>
      </c>
      <c r="AK1112">
        <f t="shared" si="501"/>
        <v>64.306187402831185</v>
      </c>
      <c r="AL1112">
        <f t="shared" si="502"/>
        <v>0</v>
      </c>
      <c r="AM1112">
        <f t="shared" si="503"/>
        <v>0</v>
      </c>
      <c r="AN1112">
        <f>AM1112/((60/'Field readings'!D1113)*24)</f>
        <v>0</v>
      </c>
      <c r="AO1112">
        <f>SUM($AN$4:AN1112)</f>
        <v>8879.4934323158614</v>
      </c>
    </row>
    <row r="1113" spans="1:41">
      <c r="A1113" s="2">
        <f>'Field readings'!A1114</f>
        <v>44139</v>
      </c>
      <c r="B1113" s="3">
        <f>'Field readings'!B1114</f>
        <v>12.1770833333263</v>
      </c>
      <c r="C1113">
        <f>'Field readings'!D1114</f>
        <v>15</v>
      </c>
      <c r="D1113">
        <f>'Field readings'!K1114</f>
        <v>32</v>
      </c>
      <c r="E1113">
        <f>'Field readings'!J1114+14.6973</f>
        <v>14.6973</v>
      </c>
      <c r="F1113">
        <f>'Field readings'!L1114</f>
        <v>0</v>
      </c>
      <c r="G1113">
        <f>'Field readings'!I1114</f>
        <v>0.625</v>
      </c>
      <c r="H1113">
        <f>'Field readings'!N1114</f>
        <v>1.9390000000000001</v>
      </c>
      <c r="I1113">
        <f>'Field readings'!M1114</f>
        <v>0.75</v>
      </c>
      <c r="J1113">
        <f t="shared" si="476"/>
        <v>0</v>
      </c>
      <c r="K1113">
        <f t="shared" si="477"/>
        <v>0.32233109850438368</v>
      </c>
      <c r="L1113">
        <f t="shared" si="478"/>
        <v>0.6029101083032492</v>
      </c>
      <c r="M1113">
        <f t="shared" si="479"/>
        <v>4.5184153827834079E-3</v>
      </c>
      <c r="N1113">
        <f t="shared" si="480"/>
        <v>0.62540611411789182</v>
      </c>
      <c r="O1113">
        <f t="shared" si="481"/>
        <v>0.62540611411789182</v>
      </c>
      <c r="P1113">
        <f t="shared" si="482"/>
        <v>5.5337802991232699E-3</v>
      </c>
      <c r="Q1113">
        <f t="shared" si="483"/>
        <v>2.2780055729952603E-6</v>
      </c>
      <c r="R1113">
        <f t="shared" si="484"/>
        <v>2.6534811758638477E-2</v>
      </c>
      <c r="S1113">
        <f t="shared" si="485"/>
        <v>0.17766890149561632</v>
      </c>
      <c r="T1113">
        <f t="shared" si="486"/>
        <v>7.4888843822464732E-2</v>
      </c>
      <c r="U1113">
        <f t="shared" si="487"/>
        <v>20.288516887290307</v>
      </c>
      <c r="V1113">
        <f t="shared" si="488"/>
        <v>-0.37766890149561627</v>
      </c>
      <c r="W1113">
        <f t="shared" si="489"/>
        <v>0</v>
      </c>
      <c r="X1113">
        <f t="shared" si="490"/>
        <v>1.0059007185241196</v>
      </c>
      <c r="Y1113">
        <f t="shared" si="491"/>
        <v>0.60189119645854727</v>
      </c>
      <c r="Z1113">
        <f t="shared" si="492"/>
        <v>79.508416369682394</v>
      </c>
      <c r="AA1113">
        <f t="shared" si="493"/>
        <v>1.1547005383792515</v>
      </c>
      <c r="AB1113">
        <f t="shared" si="494"/>
        <v>0</v>
      </c>
      <c r="AC1113">
        <f t="shared" si="495"/>
        <v>1</v>
      </c>
      <c r="AD1113">
        <f t="shared" si="496"/>
        <v>1.0280615590059241</v>
      </c>
      <c r="AE1113">
        <f t="shared" si="497"/>
        <v>109471407.47001469</v>
      </c>
      <c r="AF1113">
        <f t="shared" si="498"/>
        <v>19753858593.232761</v>
      </c>
      <c r="AG1113">
        <f t="shared" si="499"/>
        <v>1.0027670583780373</v>
      </c>
      <c r="AH1113">
        <v>24</v>
      </c>
      <c r="AI1113">
        <v>0.67944000000000004</v>
      </c>
      <c r="AJ1113">
        <f t="shared" si="500"/>
        <v>2271.5007913398513</v>
      </c>
      <c r="AK1113">
        <f t="shared" si="501"/>
        <v>64.306187402831185</v>
      </c>
      <c r="AL1113">
        <f t="shared" si="502"/>
        <v>0</v>
      </c>
      <c r="AM1113">
        <f t="shared" si="503"/>
        <v>0</v>
      </c>
      <c r="AN1113">
        <f>AM1113/((60/'Field readings'!D1114)*24)</f>
        <v>0</v>
      </c>
      <c r="AO1113">
        <f>SUM($AN$4:AN1113)</f>
        <v>8879.4934323158614</v>
      </c>
    </row>
    <row r="1114" spans="1:41">
      <c r="A1114" s="2">
        <f>'Field readings'!A1115</f>
        <v>44139</v>
      </c>
      <c r="B1114" s="3">
        <f>'Field readings'!B1115</f>
        <v>12.1874999999929</v>
      </c>
      <c r="C1114">
        <f>'Field readings'!D1115</f>
        <v>15</v>
      </c>
      <c r="D1114">
        <f>'Field readings'!K1115</f>
        <v>32</v>
      </c>
      <c r="E1114">
        <f>'Field readings'!J1115+14.6973</f>
        <v>14.6973</v>
      </c>
      <c r="F1114">
        <f>'Field readings'!L1115</f>
        <v>0</v>
      </c>
      <c r="G1114">
        <f>'Field readings'!I1115</f>
        <v>0.625</v>
      </c>
      <c r="H1114">
        <f>'Field readings'!N1115</f>
        <v>1.9390000000000001</v>
      </c>
      <c r="I1114">
        <f>'Field readings'!M1115</f>
        <v>0.75</v>
      </c>
      <c r="J1114">
        <f t="shared" si="476"/>
        <v>0</v>
      </c>
      <c r="K1114">
        <f t="shared" si="477"/>
        <v>0.32233109850438368</v>
      </c>
      <c r="L1114">
        <f t="shared" si="478"/>
        <v>0.6029101083032492</v>
      </c>
      <c r="M1114">
        <f t="shared" si="479"/>
        <v>4.5184153827834079E-3</v>
      </c>
      <c r="N1114">
        <f t="shared" si="480"/>
        <v>0.62540611411789182</v>
      </c>
      <c r="O1114">
        <f t="shared" si="481"/>
        <v>0.62540611411789182</v>
      </c>
      <c r="P1114">
        <f t="shared" si="482"/>
        <v>5.5337802991232699E-3</v>
      </c>
      <c r="Q1114">
        <f t="shared" si="483"/>
        <v>2.2780055729952603E-6</v>
      </c>
      <c r="R1114">
        <f t="shared" si="484"/>
        <v>2.6534811758638477E-2</v>
      </c>
      <c r="S1114">
        <f t="shared" si="485"/>
        <v>0.17766890149561632</v>
      </c>
      <c r="T1114">
        <f t="shared" si="486"/>
        <v>7.4888843822464732E-2</v>
      </c>
      <c r="U1114">
        <f t="shared" si="487"/>
        <v>20.288516887290307</v>
      </c>
      <c r="V1114">
        <f t="shared" si="488"/>
        <v>-0.37766890149561627</v>
      </c>
      <c r="W1114">
        <f t="shared" si="489"/>
        <v>0</v>
      </c>
      <c r="X1114">
        <f t="shared" si="490"/>
        <v>1.0059007185241196</v>
      </c>
      <c r="Y1114">
        <f t="shared" si="491"/>
        <v>0.60189119645854727</v>
      </c>
      <c r="Z1114">
        <f t="shared" si="492"/>
        <v>79.508416369682394</v>
      </c>
      <c r="AA1114">
        <f t="shared" si="493"/>
        <v>1.1547005383792515</v>
      </c>
      <c r="AB1114">
        <f t="shared" si="494"/>
        <v>0</v>
      </c>
      <c r="AC1114">
        <f t="shared" si="495"/>
        <v>1</v>
      </c>
      <c r="AD1114">
        <f t="shared" si="496"/>
        <v>1.0280615590059241</v>
      </c>
      <c r="AE1114">
        <f t="shared" si="497"/>
        <v>109471407.47001469</v>
      </c>
      <c r="AF1114">
        <f t="shared" si="498"/>
        <v>19753858593.232761</v>
      </c>
      <c r="AG1114">
        <f t="shared" si="499"/>
        <v>1.0027670583780373</v>
      </c>
      <c r="AH1114">
        <v>24</v>
      </c>
      <c r="AI1114">
        <v>0.67944000000000004</v>
      </c>
      <c r="AJ1114">
        <f t="shared" si="500"/>
        <v>2271.5007913398513</v>
      </c>
      <c r="AK1114">
        <f t="shared" si="501"/>
        <v>64.306187402831185</v>
      </c>
      <c r="AL1114">
        <f t="shared" si="502"/>
        <v>0</v>
      </c>
      <c r="AM1114">
        <f t="shared" si="503"/>
        <v>0</v>
      </c>
      <c r="AN1114">
        <f>AM1114/((60/'Field readings'!D1115)*24)</f>
        <v>0</v>
      </c>
      <c r="AO1114">
        <f>SUM($AN$4:AN1114)</f>
        <v>8879.4934323158614</v>
      </c>
    </row>
    <row r="1115" spans="1:41">
      <c r="A1115" s="2">
        <f>'Field readings'!A1116</f>
        <v>44139</v>
      </c>
      <c r="B1115" s="3">
        <f>'Field readings'!B1116</f>
        <v>12.1979166666596</v>
      </c>
      <c r="C1115">
        <f>'Field readings'!D1116</f>
        <v>15</v>
      </c>
      <c r="D1115">
        <f>'Field readings'!K1116</f>
        <v>32</v>
      </c>
      <c r="E1115">
        <f>'Field readings'!J1116+14.6973</f>
        <v>14.6973</v>
      </c>
      <c r="F1115">
        <f>'Field readings'!L1116</f>
        <v>0</v>
      </c>
      <c r="G1115">
        <f>'Field readings'!I1116</f>
        <v>0.625</v>
      </c>
      <c r="H1115">
        <f>'Field readings'!N1116</f>
        <v>1.9390000000000001</v>
      </c>
      <c r="I1115">
        <f>'Field readings'!M1116</f>
        <v>0.75</v>
      </c>
      <c r="J1115">
        <f t="shared" si="476"/>
        <v>0</v>
      </c>
      <c r="K1115">
        <f t="shared" si="477"/>
        <v>0.32233109850438368</v>
      </c>
      <c r="L1115">
        <f t="shared" si="478"/>
        <v>0.6029101083032492</v>
      </c>
      <c r="M1115">
        <f t="shared" si="479"/>
        <v>4.5184153827834079E-3</v>
      </c>
      <c r="N1115">
        <f t="shared" si="480"/>
        <v>0.62540611411789182</v>
      </c>
      <c r="O1115">
        <f t="shared" si="481"/>
        <v>0.62540611411789182</v>
      </c>
      <c r="P1115">
        <f t="shared" si="482"/>
        <v>5.5337802991232699E-3</v>
      </c>
      <c r="Q1115">
        <f t="shared" si="483"/>
        <v>2.2780055729952603E-6</v>
      </c>
      <c r="R1115">
        <f t="shared" si="484"/>
        <v>2.6534811758638477E-2</v>
      </c>
      <c r="S1115">
        <f t="shared" si="485"/>
        <v>0.17766890149561632</v>
      </c>
      <c r="T1115">
        <f t="shared" si="486"/>
        <v>7.4888843822464732E-2</v>
      </c>
      <c r="U1115">
        <f t="shared" si="487"/>
        <v>20.288516887290307</v>
      </c>
      <c r="V1115">
        <f t="shared" si="488"/>
        <v>-0.37766890149561627</v>
      </c>
      <c r="W1115">
        <f t="shared" si="489"/>
        <v>0</v>
      </c>
      <c r="X1115">
        <f t="shared" si="490"/>
        <v>1.0059007185241196</v>
      </c>
      <c r="Y1115">
        <f t="shared" si="491"/>
        <v>0.60189119645854727</v>
      </c>
      <c r="Z1115">
        <f t="shared" si="492"/>
        <v>79.508416369682394</v>
      </c>
      <c r="AA1115">
        <f t="shared" si="493"/>
        <v>1.1547005383792515</v>
      </c>
      <c r="AB1115">
        <f t="shared" si="494"/>
        <v>0</v>
      </c>
      <c r="AC1115">
        <f t="shared" si="495"/>
        <v>1</v>
      </c>
      <c r="AD1115">
        <f t="shared" si="496"/>
        <v>1.0280615590059241</v>
      </c>
      <c r="AE1115">
        <f t="shared" si="497"/>
        <v>109471407.47001469</v>
      </c>
      <c r="AF1115">
        <f t="shared" si="498"/>
        <v>19753858593.232761</v>
      </c>
      <c r="AG1115">
        <f t="shared" si="499"/>
        <v>1.0027670583780373</v>
      </c>
      <c r="AH1115">
        <v>24</v>
      </c>
      <c r="AI1115">
        <v>0.67944000000000004</v>
      </c>
      <c r="AJ1115">
        <f t="shared" si="500"/>
        <v>2271.5007913398513</v>
      </c>
      <c r="AK1115">
        <f t="shared" si="501"/>
        <v>64.306187402831185</v>
      </c>
      <c r="AL1115">
        <f t="shared" si="502"/>
        <v>0</v>
      </c>
      <c r="AM1115">
        <f t="shared" si="503"/>
        <v>0</v>
      </c>
      <c r="AN1115">
        <f>AM1115/((60/'Field readings'!D1116)*24)</f>
        <v>0</v>
      </c>
      <c r="AO1115">
        <f>SUM($AN$4:AN1115)</f>
        <v>8879.4934323158614</v>
      </c>
    </row>
    <row r="1116" spans="1:41">
      <c r="A1116" s="2">
        <f>'Field readings'!A1117</f>
        <v>44139</v>
      </c>
      <c r="B1116" s="3">
        <f>'Field readings'!B1117</f>
        <v>12.2083333333263</v>
      </c>
      <c r="C1116">
        <f>'Field readings'!D1117</f>
        <v>15</v>
      </c>
      <c r="D1116">
        <f>'Field readings'!K1117</f>
        <v>32</v>
      </c>
      <c r="E1116">
        <f>'Field readings'!J1117+14.6973</f>
        <v>14.6973</v>
      </c>
      <c r="F1116">
        <f>'Field readings'!L1117</f>
        <v>0</v>
      </c>
      <c r="G1116">
        <f>'Field readings'!I1117</f>
        <v>0.625</v>
      </c>
      <c r="H1116">
        <f>'Field readings'!N1117</f>
        <v>1.9390000000000001</v>
      </c>
      <c r="I1116">
        <f>'Field readings'!M1117</f>
        <v>0.75</v>
      </c>
      <c r="J1116">
        <f t="shared" si="476"/>
        <v>0</v>
      </c>
      <c r="K1116">
        <f t="shared" si="477"/>
        <v>0.32233109850438368</v>
      </c>
      <c r="L1116">
        <f t="shared" si="478"/>
        <v>0.6029101083032492</v>
      </c>
      <c r="M1116">
        <f t="shared" si="479"/>
        <v>4.5184153827834079E-3</v>
      </c>
      <c r="N1116">
        <f t="shared" si="480"/>
        <v>0.62540611411789182</v>
      </c>
      <c r="O1116">
        <f t="shared" si="481"/>
        <v>0.62540611411789182</v>
      </c>
      <c r="P1116">
        <f t="shared" si="482"/>
        <v>5.5337802991232699E-3</v>
      </c>
      <c r="Q1116">
        <f t="shared" si="483"/>
        <v>2.2780055729952603E-6</v>
      </c>
      <c r="R1116">
        <f t="shared" si="484"/>
        <v>2.6534811758638477E-2</v>
      </c>
      <c r="S1116">
        <f t="shared" si="485"/>
        <v>0.17766890149561632</v>
      </c>
      <c r="T1116">
        <f t="shared" si="486"/>
        <v>7.4888843822464732E-2</v>
      </c>
      <c r="U1116">
        <f t="shared" si="487"/>
        <v>20.288516887290307</v>
      </c>
      <c r="V1116">
        <f t="shared" si="488"/>
        <v>-0.37766890149561627</v>
      </c>
      <c r="W1116">
        <f t="shared" si="489"/>
        <v>0</v>
      </c>
      <c r="X1116">
        <f t="shared" si="490"/>
        <v>1.0059007185241196</v>
      </c>
      <c r="Y1116">
        <f t="shared" si="491"/>
        <v>0.60189119645854727</v>
      </c>
      <c r="Z1116">
        <f t="shared" si="492"/>
        <v>79.508416369682394</v>
      </c>
      <c r="AA1116">
        <f t="shared" si="493"/>
        <v>1.1547005383792515</v>
      </c>
      <c r="AB1116">
        <f t="shared" si="494"/>
        <v>0</v>
      </c>
      <c r="AC1116">
        <f t="shared" si="495"/>
        <v>1</v>
      </c>
      <c r="AD1116">
        <f t="shared" si="496"/>
        <v>1.0280615590059241</v>
      </c>
      <c r="AE1116">
        <f t="shared" si="497"/>
        <v>109471407.47001469</v>
      </c>
      <c r="AF1116">
        <f t="shared" si="498"/>
        <v>19753858593.232761</v>
      </c>
      <c r="AG1116">
        <f t="shared" si="499"/>
        <v>1.0027670583780373</v>
      </c>
      <c r="AH1116">
        <v>24</v>
      </c>
      <c r="AI1116">
        <v>0.67944000000000004</v>
      </c>
      <c r="AJ1116">
        <f t="shared" si="500"/>
        <v>2271.5007913398513</v>
      </c>
      <c r="AK1116">
        <f t="shared" si="501"/>
        <v>64.306187402831185</v>
      </c>
      <c r="AL1116">
        <f t="shared" si="502"/>
        <v>0</v>
      </c>
      <c r="AM1116">
        <f t="shared" si="503"/>
        <v>0</v>
      </c>
      <c r="AN1116">
        <f>AM1116/((60/'Field readings'!D1117)*24)</f>
        <v>0</v>
      </c>
      <c r="AO1116">
        <f>SUM($AN$4:AN1116)</f>
        <v>8879.4934323158614</v>
      </c>
    </row>
    <row r="1117" spans="1:41">
      <c r="A1117" s="2">
        <f>'Field readings'!A1118</f>
        <v>44139</v>
      </c>
      <c r="B1117" s="3">
        <f>'Field readings'!B1118</f>
        <v>12.2187499999929</v>
      </c>
      <c r="C1117">
        <f>'Field readings'!D1118</f>
        <v>15</v>
      </c>
      <c r="D1117">
        <f>'Field readings'!K1118</f>
        <v>32</v>
      </c>
      <c r="E1117">
        <f>'Field readings'!J1118+14.6973</f>
        <v>14.6973</v>
      </c>
      <c r="F1117">
        <f>'Field readings'!L1118</f>
        <v>0</v>
      </c>
      <c r="G1117">
        <f>'Field readings'!I1118</f>
        <v>0.625</v>
      </c>
      <c r="H1117">
        <f>'Field readings'!N1118</f>
        <v>1.9390000000000001</v>
      </c>
      <c r="I1117">
        <f>'Field readings'!M1118</f>
        <v>0.75</v>
      </c>
      <c r="J1117">
        <f t="shared" si="476"/>
        <v>0</v>
      </c>
      <c r="K1117">
        <f t="shared" si="477"/>
        <v>0.32233109850438368</v>
      </c>
      <c r="L1117">
        <f t="shared" si="478"/>
        <v>0.6029101083032492</v>
      </c>
      <c r="M1117">
        <f t="shared" si="479"/>
        <v>4.5184153827834079E-3</v>
      </c>
      <c r="N1117">
        <f t="shared" si="480"/>
        <v>0.62540611411789182</v>
      </c>
      <c r="O1117">
        <f t="shared" si="481"/>
        <v>0.62540611411789182</v>
      </c>
      <c r="P1117">
        <f t="shared" si="482"/>
        <v>5.5337802991232699E-3</v>
      </c>
      <c r="Q1117">
        <f t="shared" si="483"/>
        <v>2.2780055729952603E-6</v>
      </c>
      <c r="R1117">
        <f t="shared" si="484"/>
        <v>2.6534811758638477E-2</v>
      </c>
      <c r="S1117">
        <f t="shared" si="485"/>
        <v>0.17766890149561632</v>
      </c>
      <c r="T1117">
        <f t="shared" si="486"/>
        <v>7.4888843822464732E-2</v>
      </c>
      <c r="U1117">
        <f t="shared" si="487"/>
        <v>20.288516887290307</v>
      </c>
      <c r="V1117">
        <f t="shared" si="488"/>
        <v>-0.37766890149561627</v>
      </c>
      <c r="W1117">
        <f t="shared" si="489"/>
        <v>0</v>
      </c>
      <c r="X1117">
        <f t="shared" si="490"/>
        <v>1.0059007185241196</v>
      </c>
      <c r="Y1117">
        <f t="shared" si="491"/>
        <v>0.60189119645854727</v>
      </c>
      <c r="Z1117">
        <f t="shared" si="492"/>
        <v>79.508416369682394</v>
      </c>
      <c r="AA1117">
        <f t="shared" si="493"/>
        <v>1.1547005383792515</v>
      </c>
      <c r="AB1117">
        <f t="shared" si="494"/>
        <v>0</v>
      </c>
      <c r="AC1117">
        <f t="shared" si="495"/>
        <v>1</v>
      </c>
      <c r="AD1117">
        <f t="shared" si="496"/>
        <v>1.0280615590059241</v>
      </c>
      <c r="AE1117">
        <f t="shared" si="497"/>
        <v>109471407.47001469</v>
      </c>
      <c r="AF1117">
        <f t="shared" si="498"/>
        <v>19753858593.232761</v>
      </c>
      <c r="AG1117">
        <f t="shared" si="499"/>
        <v>1.0027670583780373</v>
      </c>
      <c r="AH1117">
        <v>24</v>
      </c>
      <c r="AI1117">
        <v>0.67944000000000004</v>
      </c>
      <c r="AJ1117">
        <f t="shared" si="500"/>
        <v>2271.5007913398513</v>
      </c>
      <c r="AK1117">
        <f t="shared" si="501"/>
        <v>64.306187402831185</v>
      </c>
      <c r="AL1117">
        <f t="shared" si="502"/>
        <v>0</v>
      </c>
      <c r="AM1117">
        <f t="shared" si="503"/>
        <v>0</v>
      </c>
      <c r="AN1117">
        <f>AM1117/((60/'Field readings'!D1118)*24)</f>
        <v>0</v>
      </c>
      <c r="AO1117">
        <f>SUM($AN$4:AN1117)</f>
        <v>8879.4934323158614</v>
      </c>
    </row>
    <row r="1118" spans="1:41">
      <c r="A1118" s="2">
        <f>'Field readings'!A1119</f>
        <v>44139</v>
      </c>
      <c r="B1118" s="3">
        <f>'Field readings'!B1119</f>
        <v>12.2291666666596</v>
      </c>
      <c r="C1118">
        <f>'Field readings'!D1119</f>
        <v>15</v>
      </c>
      <c r="D1118">
        <f>'Field readings'!K1119</f>
        <v>32</v>
      </c>
      <c r="E1118">
        <f>'Field readings'!J1119+14.6973</f>
        <v>14.6973</v>
      </c>
      <c r="F1118">
        <f>'Field readings'!L1119</f>
        <v>0</v>
      </c>
      <c r="G1118">
        <f>'Field readings'!I1119</f>
        <v>0.625</v>
      </c>
      <c r="H1118">
        <f>'Field readings'!N1119</f>
        <v>1.9390000000000001</v>
      </c>
      <c r="I1118">
        <f>'Field readings'!M1119</f>
        <v>0.75</v>
      </c>
      <c r="J1118">
        <f t="shared" si="476"/>
        <v>0</v>
      </c>
      <c r="K1118">
        <f t="shared" si="477"/>
        <v>0.32233109850438368</v>
      </c>
      <c r="L1118">
        <f t="shared" si="478"/>
        <v>0.6029101083032492</v>
      </c>
      <c r="M1118">
        <f t="shared" si="479"/>
        <v>4.5184153827834079E-3</v>
      </c>
      <c r="N1118">
        <f t="shared" si="480"/>
        <v>0.62540611411789182</v>
      </c>
      <c r="O1118">
        <f t="shared" si="481"/>
        <v>0.62540611411789182</v>
      </c>
      <c r="P1118">
        <f t="shared" si="482"/>
        <v>5.5337802991232699E-3</v>
      </c>
      <c r="Q1118">
        <f t="shared" si="483"/>
        <v>2.2780055729952603E-6</v>
      </c>
      <c r="R1118">
        <f t="shared" si="484"/>
        <v>2.6534811758638477E-2</v>
      </c>
      <c r="S1118">
        <f t="shared" si="485"/>
        <v>0.17766890149561632</v>
      </c>
      <c r="T1118">
        <f t="shared" si="486"/>
        <v>7.4888843822464732E-2</v>
      </c>
      <c r="U1118">
        <f t="shared" si="487"/>
        <v>20.288516887290307</v>
      </c>
      <c r="V1118">
        <f t="shared" si="488"/>
        <v>-0.37766890149561627</v>
      </c>
      <c r="W1118">
        <f t="shared" si="489"/>
        <v>0</v>
      </c>
      <c r="X1118">
        <f t="shared" si="490"/>
        <v>1.0059007185241196</v>
      </c>
      <c r="Y1118">
        <f t="shared" si="491"/>
        <v>0.60189119645854727</v>
      </c>
      <c r="Z1118">
        <f t="shared" si="492"/>
        <v>79.508416369682394</v>
      </c>
      <c r="AA1118">
        <f t="shared" si="493"/>
        <v>1.1547005383792515</v>
      </c>
      <c r="AB1118">
        <f t="shared" si="494"/>
        <v>0</v>
      </c>
      <c r="AC1118">
        <f t="shared" si="495"/>
        <v>1</v>
      </c>
      <c r="AD1118">
        <f t="shared" si="496"/>
        <v>1.0280615590059241</v>
      </c>
      <c r="AE1118">
        <f t="shared" si="497"/>
        <v>109471407.47001469</v>
      </c>
      <c r="AF1118">
        <f t="shared" si="498"/>
        <v>19753858593.232761</v>
      </c>
      <c r="AG1118">
        <f t="shared" si="499"/>
        <v>1.0027670583780373</v>
      </c>
      <c r="AH1118">
        <v>24</v>
      </c>
      <c r="AI1118">
        <v>0.67944000000000004</v>
      </c>
      <c r="AJ1118">
        <f t="shared" si="500"/>
        <v>2271.5007913398513</v>
      </c>
      <c r="AK1118">
        <f t="shared" si="501"/>
        <v>64.306187402831185</v>
      </c>
      <c r="AL1118">
        <f t="shared" si="502"/>
        <v>0</v>
      </c>
      <c r="AM1118">
        <f t="shared" si="503"/>
        <v>0</v>
      </c>
      <c r="AN1118">
        <f>AM1118/((60/'Field readings'!D1119)*24)</f>
        <v>0</v>
      </c>
      <c r="AO1118">
        <f>SUM($AN$4:AN1118)</f>
        <v>8879.4934323158614</v>
      </c>
    </row>
    <row r="1119" spans="1:41">
      <c r="A1119" s="2">
        <f>'Field readings'!A1120</f>
        <v>44139</v>
      </c>
      <c r="B1119" s="3">
        <f>'Field readings'!B1120</f>
        <v>12.2395833333262</v>
      </c>
      <c r="C1119">
        <f>'Field readings'!D1120</f>
        <v>15</v>
      </c>
      <c r="D1119">
        <f>'Field readings'!K1120</f>
        <v>32</v>
      </c>
      <c r="E1119">
        <f>'Field readings'!J1120+14.6973</f>
        <v>14.6973</v>
      </c>
      <c r="F1119">
        <f>'Field readings'!L1120</f>
        <v>0</v>
      </c>
      <c r="G1119">
        <f>'Field readings'!I1120</f>
        <v>0.625</v>
      </c>
      <c r="H1119">
        <f>'Field readings'!N1120</f>
        <v>1.9390000000000001</v>
      </c>
      <c r="I1119">
        <f>'Field readings'!M1120</f>
        <v>0.75</v>
      </c>
      <c r="J1119">
        <f t="shared" si="476"/>
        <v>0</v>
      </c>
      <c r="K1119">
        <f t="shared" si="477"/>
        <v>0.32233109850438368</v>
      </c>
      <c r="L1119">
        <f t="shared" si="478"/>
        <v>0.6029101083032492</v>
      </c>
      <c r="M1119">
        <f t="shared" si="479"/>
        <v>4.5184153827834079E-3</v>
      </c>
      <c r="N1119">
        <f t="shared" si="480"/>
        <v>0.62540611411789182</v>
      </c>
      <c r="O1119">
        <f t="shared" si="481"/>
        <v>0.62540611411789182</v>
      </c>
      <c r="P1119">
        <f t="shared" si="482"/>
        <v>5.5337802991232699E-3</v>
      </c>
      <c r="Q1119">
        <f t="shared" si="483"/>
        <v>2.2780055729952603E-6</v>
      </c>
      <c r="R1119">
        <f t="shared" si="484"/>
        <v>2.6534811758638477E-2</v>
      </c>
      <c r="S1119">
        <f t="shared" si="485"/>
        <v>0.17766890149561632</v>
      </c>
      <c r="T1119">
        <f t="shared" si="486"/>
        <v>7.4888843822464732E-2</v>
      </c>
      <c r="U1119">
        <f t="shared" si="487"/>
        <v>20.288516887290307</v>
      </c>
      <c r="V1119">
        <f t="shared" si="488"/>
        <v>-0.37766890149561627</v>
      </c>
      <c r="W1119">
        <f t="shared" si="489"/>
        <v>0</v>
      </c>
      <c r="X1119">
        <f t="shared" si="490"/>
        <v>1.0059007185241196</v>
      </c>
      <c r="Y1119">
        <f t="shared" si="491"/>
        <v>0.60189119645854727</v>
      </c>
      <c r="Z1119">
        <f t="shared" si="492"/>
        <v>79.508416369682394</v>
      </c>
      <c r="AA1119">
        <f t="shared" si="493"/>
        <v>1.1547005383792515</v>
      </c>
      <c r="AB1119">
        <f t="shared" si="494"/>
        <v>0</v>
      </c>
      <c r="AC1119">
        <f t="shared" si="495"/>
        <v>1</v>
      </c>
      <c r="AD1119">
        <f t="shared" si="496"/>
        <v>1.0280615590059241</v>
      </c>
      <c r="AE1119">
        <f t="shared" si="497"/>
        <v>109471407.47001469</v>
      </c>
      <c r="AF1119">
        <f t="shared" si="498"/>
        <v>19753858593.232761</v>
      </c>
      <c r="AG1119">
        <f t="shared" si="499"/>
        <v>1.0027670583780373</v>
      </c>
      <c r="AH1119">
        <v>24</v>
      </c>
      <c r="AI1119">
        <v>0.67944000000000004</v>
      </c>
      <c r="AJ1119">
        <f t="shared" si="500"/>
        <v>2271.5007913398513</v>
      </c>
      <c r="AK1119">
        <f t="shared" si="501"/>
        <v>64.306187402831185</v>
      </c>
      <c r="AL1119">
        <f t="shared" si="502"/>
        <v>0</v>
      </c>
      <c r="AM1119">
        <f t="shared" si="503"/>
        <v>0</v>
      </c>
      <c r="AN1119">
        <f>AM1119/((60/'Field readings'!D1120)*24)</f>
        <v>0</v>
      </c>
      <c r="AO1119">
        <f>SUM($AN$4:AN1119)</f>
        <v>8879.4934323158614</v>
      </c>
    </row>
    <row r="1120" spans="1:41">
      <c r="A1120" s="2">
        <f>'Field readings'!A1121</f>
        <v>44139</v>
      </c>
      <c r="B1120" s="3">
        <f>'Field readings'!B1121</f>
        <v>12.2499999999929</v>
      </c>
      <c r="C1120">
        <f>'Field readings'!D1121</f>
        <v>15</v>
      </c>
      <c r="D1120">
        <f>'Field readings'!K1121</f>
        <v>32</v>
      </c>
      <c r="E1120">
        <f>'Field readings'!J1121+14.6973</f>
        <v>14.6973</v>
      </c>
      <c r="F1120">
        <f>'Field readings'!L1121</f>
        <v>0</v>
      </c>
      <c r="G1120">
        <f>'Field readings'!I1121</f>
        <v>0.625</v>
      </c>
      <c r="H1120">
        <f>'Field readings'!N1121</f>
        <v>1.9390000000000001</v>
      </c>
      <c r="I1120">
        <f>'Field readings'!M1121</f>
        <v>0.75</v>
      </c>
      <c r="J1120">
        <f t="shared" si="476"/>
        <v>0</v>
      </c>
      <c r="K1120">
        <f t="shared" si="477"/>
        <v>0.32233109850438368</v>
      </c>
      <c r="L1120">
        <f t="shared" si="478"/>
        <v>0.6029101083032492</v>
      </c>
      <c r="M1120">
        <f t="shared" si="479"/>
        <v>4.5184153827834079E-3</v>
      </c>
      <c r="N1120">
        <f t="shared" si="480"/>
        <v>0.62540611411789182</v>
      </c>
      <c r="O1120">
        <f t="shared" si="481"/>
        <v>0.62540611411789182</v>
      </c>
      <c r="P1120">
        <f t="shared" si="482"/>
        <v>5.5337802991232699E-3</v>
      </c>
      <c r="Q1120">
        <f t="shared" si="483"/>
        <v>2.2780055729952603E-6</v>
      </c>
      <c r="R1120">
        <f t="shared" si="484"/>
        <v>2.6534811758638477E-2</v>
      </c>
      <c r="S1120">
        <f t="shared" si="485"/>
        <v>0.17766890149561632</v>
      </c>
      <c r="T1120">
        <f t="shared" si="486"/>
        <v>7.4888843822464732E-2</v>
      </c>
      <c r="U1120">
        <f t="shared" si="487"/>
        <v>20.288516887290307</v>
      </c>
      <c r="V1120">
        <f t="shared" si="488"/>
        <v>-0.37766890149561627</v>
      </c>
      <c r="W1120">
        <f t="shared" si="489"/>
        <v>0</v>
      </c>
      <c r="X1120">
        <f t="shared" si="490"/>
        <v>1.0059007185241196</v>
      </c>
      <c r="Y1120">
        <f t="shared" si="491"/>
        <v>0.60189119645854727</v>
      </c>
      <c r="Z1120">
        <f t="shared" si="492"/>
        <v>79.508416369682394</v>
      </c>
      <c r="AA1120">
        <f t="shared" si="493"/>
        <v>1.1547005383792515</v>
      </c>
      <c r="AB1120">
        <f t="shared" si="494"/>
        <v>0</v>
      </c>
      <c r="AC1120">
        <f t="shared" si="495"/>
        <v>1</v>
      </c>
      <c r="AD1120">
        <f t="shared" si="496"/>
        <v>1.0280615590059241</v>
      </c>
      <c r="AE1120">
        <f t="shared" si="497"/>
        <v>109471407.47001469</v>
      </c>
      <c r="AF1120">
        <f t="shared" si="498"/>
        <v>19753858593.232761</v>
      </c>
      <c r="AG1120">
        <f t="shared" si="499"/>
        <v>1.0027670583780373</v>
      </c>
      <c r="AH1120">
        <v>24</v>
      </c>
      <c r="AI1120">
        <v>0.67944000000000004</v>
      </c>
      <c r="AJ1120">
        <f t="shared" si="500"/>
        <v>2271.5007913398513</v>
      </c>
      <c r="AK1120">
        <f t="shared" si="501"/>
        <v>64.306187402831185</v>
      </c>
      <c r="AL1120">
        <f t="shared" si="502"/>
        <v>0</v>
      </c>
      <c r="AM1120">
        <f t="shared" si="503"/>
        <v>0</v>
      </c>
      <c r="AN1120">
        <f>AM1120/((60/'Field readings'!D1121)*24)</f>
        <v>0</v>
      </c>
      <c r="AO1120">
        <f>SUM($AN$4:AN1120)</f>
        <v>8879.4934323158614</v>
      </c>
    </row>
    <row r="1121" spans="1:41">
      <c r="A1121" s="2">
        <f>'Field readings'!A1122</f>
        <v>44139</v>
      </c>
      <c r="B1121" s="3">
        <f>'Field readings'!B1122</f>
        <v>12.2604166666596</v>
      </c>
      <c r="C1121">
        <f>'Field readings'!D1122</f>
        <v>15</v>
      </c>
      <c r="D1121">
        <f>'Field readings'!K1122</f>
        <v>32</v>
      </c>
      <c r="E1121">
        <f>'Field readings'!J1122+14.6973</f>
        <v>14.6973</v>
      </c>
      <c r="F1121">
        <f>'Field readings'!L1122</f>
        <v>0</v>
      </c>
      <c r="G1121">
        <f>'Field readings'!I1122</f>
        <v>0.625</v>
      </c>
      <c r="H1121">
        <f>'Field readings'!N1122</f>
        <v>1.9390000000000001</v>
      </c>
      <c r="I1121">
        <f>'Field readings'!M1122</f>
        <v>0.75</v>
      </c>
      <c r="J1121">
        <f t="shared" si="476"/>
        <v>0</v>
      </c>
      <c r="K1121">
        <f t="shared" si="477"/>
        <v>0.32233109850438368</v>
      </c>
      <c r="L1121">
        <f t="shared" si="478"/>
        <v>0.6029101083032492</v>
      </c>
      <c r="M1121">
        <f t="shared" si="479"/>
        <v>4.5184153827834079E-3</v>
      </c>
      <c r="N1121">
        <f t="shared" si="480"/>
        <v>0.62540611411789182</v>
      </c>
      <c r="O1121">
        <f t="shared" si="481"/>
        <v>0.62540611411789182</v>
      </c>
      <c r="P1121">
        <f t="shared" si="482"/>
        <v>5.5337802991232699E-3</v>
      </c>
      <c r="Q1121">
        <f t="shared" si="483"/>
        <v>2.2780055729952603E-6</v>
      </c>
      <c r="R1121">
        <f t="shared" si="484"/>
        <v>2.6534811758638477E-2</v>
      </c>
      <c r="S1121">
        <f t="shared" si="485"/>
        <v>0.17766890149561632</v>
      </c>
      <c r="T1121">
        <f t="shared" si="486"/>
        <v>7.4888843822464732E-2</v>
      </c>
      <c r="U1121">
        <f t="shared" si="487"/>
        <v>20.288516887290307</v>
      </c>
      <c r="V1121">
        <f t="shared" si="488"/>
        <v>-0.37766890149561627</v>
      </c>
      <c r="W1121">
        <f t="shared" si="489"/>
        <v>0</v>
      </c>
      <c r="X1121">
        <f t="shared" si="490"/>
        <v>1.0059007185241196</v>
      </c>
      <c r="Y1121">
        <f t="shared" si="491"/>
        <v>0.60189119645854727</v>
      </c>
      <c r="Z1121">
        <f t="shared" si="492"/>
        <v>79.508416369682394</v>
      </c>
      <c r="AA1121">
        <f t="shared" si="493"/>
        <v>1.1547005383792515</v>
      </c>
      <c r="AB1121">
        <f t="shared" si="494"/>
        <v>0</v>
      </c>
      <c r="AC1121">
        <f t="shared" si="495"/>
        <v>1</v>
      </c>
      <c r="AD1121">
        <f t="shared" si="496"/>
        <v>1.0280615590059241</v>
      </c>
      <c r="AE1121">
        <f t="shared" si="497"/>
        <v>109471407.47001469</v>
      </c>
      <c r="AF1121">
        <f t="shared" si="498"/>
        <v>19753858593.232761</v>
      </c>
      <c r="AG1121">
        <f t="shared" si="499"/>
        <v>1.0027670583780373</v>
      </c>
      <c r="AH1121">
        <v>24</v>
      </c>
      <c r="AI1121">
        <v>0.67944000000000004</v>
      </c>
      <c r="AJ1121">
        <f t="shared" si="500"/>
        <v>2271.5007913398513</v>
      </c>
      <c r="AK1121">
        <f t="shared" si="501"/>
        <v>64.306187402831185</v>
      </c>
      <c r="AL1121">
        <f t="shared" si="502"/>
        <v>0</v>
      </c>
      <c r="AM1121">
        <f t="shared" si="503"/>
        <v>0</v>
      </c>
      <c r="AN1121">
        <f>AM1121/((60/'Field readings'!D1122)*24)</f>
        <v>0</v>
      </c>
      <c r="AO1121">
        <f>SUM($AN$4:AN1121)</f>
        <v>8879.4934323158614</v>
      </c>
    </row>
    <row r="1122" spans="1:41">
      <c r="A1122" s="2">
        <f>'Field readings'!A1123</f>
        <v>44139</v>
      </c>
      <c r="B1122" s="3">
        <f>'Field readings'!B1123</f>
        <v>12.2708333333262</v>
      </c>
      <c r="C1122">
        <f>'Field readings'!D1123</f>
        <v>15</v>
      </c>
      <c r="D1122">
        <f>'Field readings'!K1123</f>
        <v>32</v>
      </c>
      <c r="E1122">
        <f>'Field readings'!J1123+14.6973</f>
        <v>14.6973</v>
      </c>
      <c r="F1122">
        <f>'Field readings'!L1123</f>
        <v>0</v>
      </c>
      <c r="G1122">
        <f>'Field readings'!I1123</f>
        <v>0.625</v>
      </c>
      <c r="H1122">
        <f>'Field readings'!N1123</f>
        <v>1.9390000000000001</v>
      </c>
      <c r="I1122">
        <f>'Field readings'!M1123</f>
        <v>0.75</v>
      </c>
      <c r="J1122">
        <f t="shared" si="476"/>
        <v>0</v>
      </c>
      <c r="K1122">
        <f t="shared" si="477"/>
        <v>0.32233109850438368</v>
      </c>
      <c r="L1122">
        <f t="shared" si="478"/>
        <v>0.6029101083032492</v>
      </c>
      <c r="M1122">
        <f t="shared" si="479"/>
        <v>4.5184153827834079E-3</v>
      </c>
      <c r="N1122">
        <f t="shared" si="480"/>
        <v>0.62540611411789182</v>
      </c>
      <c r="O1122">
        <f t="shared" si="481"/>
        <v>0.62540611411789182</v>
      </c>
      <c r="P1122">
        <f t="shared" si="482"/>
        <v>5.5337802991232699E-3</v>
      </c>
      <c r="Q1122">
        <f t="shared" si="483"/>
        <v>2.2780055729952603E-6</v>
      </c>
      <c r="R1122">
        <f t="shared" si="484"/>
        <v>2.6534811758638477E-2</v>
      </c>
      <c r="S1122">
        <f t="shared" si="485"/>
        <v>0.17766890149561632</v>
      </c>
      <c r="T1122">
        <f t="shared" si="486"/>
        <v>7.4888843822464732E-2</v>
      </c>
      <c r="U1122">
        <f t="shared" si="487"/>
        <v>20.288516887290307</v>
      </c>
      <c r="V1122">
        <f t="shared" si="488"/>
        <v>-0.37766890149561627</v>
      </c>
      <c r="W1122">
        <f t="shared" si="489"/>
        <v>0</v>
      </c>
      <c r="X1122">
        <f t="shared" si="490"/>
        <v>1.0059007185241196</v>
      </c>
      <c r="Y1122">
        <f t="shared" si="491"/>
        <v>0.60189119645854727</v>
      </c>
      <c r="Z1122">
        <f t="shared" si="492"/>
        <v>79.508416369682394</v>
      </c>
      <c r="AA1122">
        <f t="shared" si="493"/>
        <v>1.1547005383792515</v>
      </c>
      <c r="AB1122">
        <f t="shared" si="494"/>
        <v>0</v>
      </c>
      <c r="AC1122">
        <f t="shared" si="495"/>
        <v>1</v>
      </c>
      <c r="AD1122">
        <f t="shared" si="496"/>
        <v>1.0280615590059241</v>
      </c>
      <c r="AE1122">
        <f t="shared" si="497"/>
        <v>109471407.47001469</v>
      </c>
      <c r="AF1122">
        <f t="shared" si="498"/>
        <v>19753858593.232761</v>
      </c>
      <c r="AG1122">
        <f t="shared" si="499"/>
        <v>1.0027670583780373</v>
      </c>
      <c r="AH1122">
        <v>24</v>
      </c>
      <c r="AI1122">
        <v>0.67944000000000004</v>
      </c>
      <c r="AJ1122">
        <f t="shared" si="500"/>
        <v>2271.5007913398513</v>
      </c>
      <c r="AK1122">
        <f t="shared" si="501"/>
        <v>64.306187402831185</v>
      </c>
      <c r="AL1122">
        <f t="shared" si="502"/>
        <v>0</v>
      </c>
      <c r="AM1122">
        <f t="shared" si="503"/>
        <v>0</v>
      </c>
      <c r="AN1122">
        <f>AM1122/((60/'Field readings'!D1123)*24)</f>
        <v>0</v>
      </c>
      <c r="AO1122">
        <f>SUM($AN$4:AN1122)</f>
        <v>8879.4934323158614</v>
      </c>
    </row>
    <row r="1123" spans="1:41">
      <c r="A1123" s="2">
        <f>'Field readings'!A1124</f>
        <v>44139</v>
      </c>
      <c r="B1123" s="3">
        <f>'Field readings'!B1124</f>
        <v>12.2812499999929</v>
      </c>
      <c r="C1123">
        <f>'Field readings'!D1124</f>
        <v>15</v>
      </c>
      <c r="D1123">
        <f>'Field readings'!K1124</f>
        <v>32</v>
      </c>
      <c r="E1123">
        <f>'Field readings'!J1124+14.6973</f>
        <v>14.6973</v>
      </c>
      <c r="F1123">
        <f>'Field readings'!L1124</f>
        <v>0</v>
      </c>
      <c r="G1123">
        <f>'Field readings'!I1124</f>
        <v>0.625</v>
      </c>
      <c r="H1123">
        <f>'Field readings'!N1124</f>
        <v>1.9390000000000001</v>
      </c>
      <c r="I1123">
        <f>'Field readings'!M1124</f>
        <v>0.75</v>
      </c>
      <c r="J1123">
        <f t="shared" si="476"/>
        <v>0</v>
      </c>
      <c r="K1123">
        <f t="shared" si="477"/>
        <v>0.32233109850438368</v>
      </c>
      <c r="L1123">
        <f t="shared" si="478"/>
        <v>0.6029101083032492</v>
      </c>
      <c r="M1123">
        <f t="shared" si="479"/>
        <v>4.5184153827834079E-3</v>
      </c>
      <c r="N1123">
        <f t="shared" si="480"/>
        <v>0.62540611411789182</v>
      </c>
      <c r="O1123">
        <f t="shared" si="481"/>
        <v>0.62540611411789182</v>
      </c>
      <c r="P1123">
        <f t="shared" si="482"/>
        <v>5.5337802991232699E-3</v>
      </c>
      <c r="Q1123">
        <f t="shared" si="483"/>
        <v>2.2780055729952603E-6</v>
      </c>
      <c r="R1123">
        <f t="shared" si="484"/>
        <v>2.6534811758638477E-2</v>
      </c>
      <c r="S1123">
        <f t="shared" si="485"/>
        <v>0.17766890149561632</v>
      </c>
      <c r="T1123">
        <f t="shared" si="486"/>
        <v>7.4888843822464732E-2</v>
      </c>
      <c r="U1123">
        <f t="shared" si="487"/>
        <v>20.288516887290307</v>
      </c>
      <c r="V1123">
        <f t="shared" si="488"/>
        <v>-0.37766890149561627</v>
      </c>
      <c r="W1123">
        <f t="shared" si="489"/>
        <v>0</v>
      </c>
      <c r="X1123">
        <f t="shared" si="490"/>
        <v>1.0059007185241196</v>
      </c>
      <c r="Y1123">
        <f t="shared" si="491"/>
        <v>0.60189119645854727</v>
      </c>
      <c r="Z1123">
        <f t="shared" si="492"/>
        <v>79.508416369682394</v>
      </c>
      <c r="AA1123">
        <f t="shared" si="493"/>
        <v>1.1547005383792515</v>
      </c>
      <c r="AB1123">
        <f t="shared" si="494"/>
        <v>0</v>
      </c>
      <c r="AC1123">
        <f t="shared" si="495"/>
        <v>1</v>
      </c>
      <c r="AD1123">
        <f t="shared" si="496"/>
        <v>1.0280615590059241</v>
      </c>
      <c r="AE1123">
        <f t="shared" si="497"/>
        <v>109471407.47001469</v>
      </c>
      <c r="AF1123">
        <f t="shared" si="498"/>
        <v>19753858593.232761</v>
      </c>
      <c r="AG1123">
        <f t="shared" si="499"/>
        <v>1.0027670583780373</v>
      </c>
      <c r="AH1123">
        <v>24</v>
      </c>
      <c r="AI1123">
        <v>0.67944000000000004</v>
      </c>
      <c r="AJ1123">
        <f t="shared" si="500"/>
        <v>2271.5007913398513</v>
      </c>
      <c r="AK1123">
        <f t="shared" si="501"/>
        <v>64.306187402831185</v>
      </c>
      <c r="AL1123">
        <f t="shared" si="502"/>
        <v>0</v>
      </c>
      <c r="AM1123">
        <f t="shared" si="503"/>
        <v>0</v>
      </c>
      <c r="AN1123">
        <f>AM1123/((60/'Field readings'!D1124)*24)</f>
        <v>0</v>
      </c>
      <c r="AO1123">
        <f>SUM($AN$4:AN1123)</f>
        <v>8879.4934323158614</v>
      </c>
    </row>
    <row r="1124" spans="1:41">
      <c r="A1124" s="2">
        <f>'Field readings'!A1125</f>
        <v>44139</v>
      </c>
      <c r="B1124" s="3">
        <f>'Field readings'!B1125</f>
        <v>12.2916666666595</v>
      </c>
      <c r="C1124">
        <f>'Field readings'!D1125</f>
        <v>15</v>
      </c>
      <c r="D1124">
        <f>'Field readings'!K1125</f>
        <v>32</v>
      </c>
      <c r="E1124">
        <f>'Field readings'!J1125+14.6973</f>
        <v>14.6973</v>
      </c>
      <c r="F1124">
        <f>'Field readings'!L1125</f>
        <v>0</v>
      </c>
      <c r="G1124">
        <f>'Field readings'!I1125</f>
        <v>0.625</v>
      </c>
      <c r="H1124">
        <f>'Field readings'!N1125</f>
        <v>1.9390000000000001</v>
      </c>
      <c r="I1124">
        <f>'Field readings'!M1125</f>
        <v>0.75</v>
      </c>
      <c r="J1124">
        <f t="shared" si="476"/>
        <v>0</v>
      </c>
      <c r="K1124">
        <f t="shared" si="477"/>
        <v>0.32233109850438368</v>
      </c>
      <c r="L1124">
        <f t="shared" si="478"/>
        <v>0.6029101083032492</v>
      </c>
      <c r="M1124">
        <f t="shared" si="479"/>
        <v>4.5184153827834079E-3</v>
      </c>
      <c r="N1124">
        <f t="shared" si="480"/>
        <v>0.62540611411789182</v>
      </c>
      <c r="O1124">
        <f t="shared" si="481"/>
        <v>0.62540611411789182</v>
      </c>
      <c r="P1124">
        <f t="shared" si="482"/>
        <v>5.5337802991232699E-3</v>
      </c>
      <c r="Q1124">
        <f t="shared" si="483"/>
        <v>2.2780055729952603E-6</v>
      </c>
      <c r="R1124">
        <f t="shared" si="484"/>
        <v>2.6534811758638477E-2</v>
      </c>
      <c r="S1124">
        <f t="shared" si="485"/>
        <v>0.17766890149561632</v>
      </c>
      <c r="T1124">
        <f t="shared" si="486"/>
        <v>7.4888843822464732E-2</v>
      </c>
      <c r="U1124">
        <f t="shared" si="487"/>
        <v>20.288516887290307</v>
      </c>
      <c r="V1124">
        <f t="shared" si="488"/>
        <v>-0.37766890149561627</v>
      </c>
      <c r="W1124">
        <f t="shared" si="489"/>
        <v>0</v>
      </c>
      <c r="X1124">
        <f t="shared" si="490"/>
        <v>1.0059007185241196</v>
      </c>
      <c r="Y1124">
        <f t="shared" si="491"/>
        <v>0.60189119645854727</v>
      </c>
      <c r="Z1124">
        <f t="shared" si="492"/>
        <v>79.508416369682394</v>
      </c>
      <c r="AA1124">
        <f t="shared" si="493"/>
        <v>1.1547005383792515</v>
      </c>
      <c r="AB1124">
        <f t="shared" si="494"/>
        <v>0</v>
      </c>
      <c r="AC1124">
        <f t="shared" si="495"/>
        <v>1</v>
      </c>
      <c r="AD1124">
        <f t="shared" si="496"/>
        <v>1.0280615590059241</v>
      </c>
      <c r="AE1124">
        <f t="shared" si="497"/>
        <v>109471407.47001469</v>
      </c>
      <c r="AF1124">
        <f t="shared" si="498"/>
        <v>19753858593.232761</v>
      </c>
      <c r="AG1124">
        <f t="shared" si="499"/>
        <v>1.0027670583780373</v>
      </c>
      <c r="AH1124">
        <v>24</v>
      </c>
      <c r="AI1124">
        <v>0.67944000000000004</v>
      </c>
      <c r="AJ1124">
        <f t="shared" si="500"/>
        <v>2271.5007913398513</v>
      </c>
      <c r="AK1124">
        <f t="shared" si="501"/>
        <v>64.306187402831185</v>
      </c>
      <c r="AL1124">
        <f t="shared" si="502"/>
        <v>0</v>
      </c>
      <c r="AM1124">
        <f t="shared" si="503"/>
        <v>0</v>
      </c>
      <c r="AN1124">
        <f>AM1124/((60/'Field readings'!D1125)*24)</f>
        <v>0</v>
      </c>
      <c r="AO1124">
        <f>SUM($AN$4:AN1124)</f>
        <v>8879.4934323158614</v>
      </c>
    </row>
    <row r="1125" spans="1:41">
      <c r="A1125" s="2">
        <f>'Field readings'!A1126</f>
        <v>44139</v>
      </c>
      <c r="B1125" s="3">
        <f>'Field readings'!B1126</f>
        <v>12.3020833333262</v>
      </c>
      <c r="C1125">
        <f>'Field readings'!D1126</f>
        <v>15</v>
      </c>
      <c r="D1125">
        <f>'Field readings'!K1126</f>
        <v>32</v>
      </c>
      <c r="E1125">
        <f>'Field readings'!J1126+14.6973</f>
        <v>14.6973</v>
      </c>
      <c r="F1125">
        <f>'Field readings'!L1126</f>
        <v>0</v>
      </c>
      <c r="G1125">
        <f>'Field readings'!I1126</f>
        <v>0.625</v>
      </c>
      <c r="H1125">
        <f>'Field readings'!N1126</f>
        <v>1.9390000000000001</v>
      </c>
      <c r="I1125">
        <f>'Field readings'!M1126</f>
        <v>0.75</v>
      </c>
      <c r="J1125">
        <f t="shared" si="476"/>
        <v>0</v>
      </c>
      <c r="K1125">
        <f t="shared" si="477"/>
        <v>0.32233109850438368</v>
      </c>
      <c r="L1125">
        <f t="shared" si="478"/>
        <v>0.6029101083032492</v>
      </c>
      <c r="M1125">
        <f t="shared" si="479"/>
        <v>4.5184153827834079E-3</v>
      </c>
      <c r="N1125">
        <f t="shared" si="480"/>
        <v>0.62540611411789182</v>
      </c>
      <c r="O1125">
        <f t="shared" si="481"/>
        <v>0.62540611411789182</v>
      </c>
      <c r="P1125">
        <f t="shared" si="482"/>
        <v>5.5337802991232699E-3</v>
      </c>
      <c r="Q1125">
        <f t="shared" si="483"/>
        <v>2.2780055729952603E-6</v>
      </c>
      <c r="R1125">
        <f t="shared" si="484"/>
        <v>2.6534811758638477E-2</v>
      </c>
      <c r="S1125">
        <f t="shared" si="485"/>
        <v>0.17766890149561632</v>
      </c>
      <c r="T1125">
        <f t="shared" si="486"/>
        <v>7.4888843822464732E-2</v>
      </c>
      <c r="U1125">
        <f t="shared" si="487"/>
        <v>20.288516887290307</v>
      </c>
      <c r="V1125">
        <f t="shared" si="488"/>
        <v>-0.37766890149561627</v>
      </c>
      <c r="W1125">
        <f t="shared" si="489"/>
        <v>0</v>
      </c>
      <c r="X1125">
        <f t="shared" si="490"/>
        <v>1.0059007185241196</v>
      </c>
      <c r="Y1125">
        <f t="shared" si="491"/>
        <v>0.60189119645854727</v>
      </c>
      <c r="Z1125">
        <f t="shared" si="492"/>
        <v>79.508416369682394</v>
      </c>
      <c r="AA1125">
        <f t="shared" si="493"/>
        <v>1.1547005383792515</v>
      </c>
      <c r="AB1125">
        <f t="shared" si="494"/>
        <v>0</v>
      </c>
      <c r="AC1125">
        <f t="shared" si="495"/>
        <v>1</v>
      </c>
      <c r="AD1125">
        <f t="shared" si="496"/>
        <v>1.0280615590059241</v>
      </c>
      <c r="AE1125">
        <f t="shared" si="497"/>
        <v>109471407.47001469</v>
      </c>
      <c r="AF1125">
        <f t="shared" si="498"/>
        <v>19753858593.232761</v>
      </c>
      <c r="AG1125">
        <f t="shared" si="499"/>
        <v>1.0027670583780373</v>
      </c>
      <c r="AH1125">
        <v>24</v>
      </c>
      <c r="AI1125">
        <v>0.67944000000000004</v>
      </c>
      <c r="AJ1125">
        <f t="shared" si="500"/>
        <v>2271.5007913398513</v>
      </c>
      <c r="AK1125">
        <f t="shared" si="501"/>
        <v>64.306187402831185</v>
      </c>
      <c r="AL1125">
        <f t="shared" si="502"/>
        <v>0</v>
      </c>
      <c r="AM1125">
        <f t="shared" si="503"/>
        <v>0</v>
      </c>
      <c r="AN1125">
        <f>AM1125/((60/'Field readings'!D1126)*24)</f>
        <v>0</v>
      </c>
      <c r="AO1125">
        <f>SUM($AN$4:AN1125)</f>
        <v>8879.4934323158614</v>
      </c>
    </row>
    <row r="1126" spans="1:41">
      <c r="A1126" s="2">
        <f>'Field readings'!A1127</f>
        <v>44139</v>
      </c>
      <c r="B1126" s="3">
        <f>'Field readings'!B1127</f>
        <v>12.3124999999929</v>
      </c>
      <c r="C1126">
        <f>'Field readings'!D1127</f>
        <v>15</v>
      </c>
      <c r="D1126">
        <f>'Field readings'!K1127</f>
        <v>32</v>
      </c>
      <c r="E1126">
        <f>'Field readings'!J1127+14.6973</f>
        <v>14.6973</v>
      </c>
      <c r="F1126">
        <f>'Field readings'!L1127</f>
        <v>0</v>
      </c>
      <c r="G1126">
        <f>'Field readings'!I1127</f>
        <v>0.625</v>
      </c>
      <c r="H1126">
        <f>'Field readings'!N1127</f>
        <v>1.9390000000000001</v>
      </c>
      <c r="I1126">
        <f>'Field readings'!M1127</f>
        <v>0.75</v>
      </c>
      <c r="J1126">
        <f t="shared" si="476"/>
        <v>0</v>
      </c>
      <c r="K1126">
        <f t="shared" si="477"/>
        <v>0.32233109850438368</v>
      </c>
      <c r="L1126">
        <f t="shared" si="478"/>
        <v>0.6029101083032492</v>
      </c>
      <c r="M1126">
        <f t="shared" si="479"/>
        <v>4.5184153827834079E-3</v>
      </c>
      <c r="N1126">
        <f t="shared" si="480"/>
        <v>0.62540611411789182</v>
      </c>
      <c r="O1126">
        <f t="shared" si="481"/>
        <v>0.62540611411789182</v>
      </c>
      <c r="P1126">
        <f t="shared" si="482"/>
        <v>5.5337802991232699E-3</v>
      </c>
      <c r="Q1126">
        <f t="shared" si="483"/>
        <v>2.2780055729952603E-6</v>
      </c>
      <c r="R1126">
        <f t="shared" si="484"/>
        <v>2.6534811758638477E-2</v>
      </c>
      <c r="S1126">
        <f t="shared" si="485"/>
        <v>0.17766890149561632</v>
      </c>
      <c r="T1126">
        <f t="shared" si="486"/>
        <v>7.4888843822464732E-2</v>
      </c>
      <c r="U1126">
        <f t="shared" si="487"/>
        <v>20.288516887290307</v>
      </c>
      <c r="V1126">
        <f t="shared" si="488"/>
        <v>-0.37766890149561627</v>
      </c>
      <c r="W1126">
        <f t="shared" si="489"/>
        <v>0</v>
      </c>
      <c r="X1126">
        <f t="shared" si="490"/>
        <v>1.0059007185241196</v>
      </c>
      <c r="Y1126">
        <f t="shared" si="491"/>
        <v>0.60189119645854727</v>
      </c>
      <c r="Z1126">
        <f t="shared" si="492"/>
        <v>79.508416369682394</v>
      </c>
      <c r="AA1126">
        <f t="shared" si="493"/>
        <v>1.1547005383792515</v>
      </c>
      <c r="AB1126">
        <f t="shared" si="494"/>
        <v>0</v>
      </c>
      <c r="AC1126">
        <f t="shared" si="495"/>
        <v>1</v>
      </c>
      <c r="AD1126">
        <f t="shared" si="496"/>
        <v>1.0280615590059241</v>
      </c>
      <c r="AE1126">
        <f t="shared" si="497"/>
        <v>109471407.47001469</v>
      </c>
      <c r="AF1126">
        <f t="shared" si="498"/>
        <v>19753858593.232761</v>
      </c>
      <c r="AG1126">
        <f t="shared" si="499"/>
        <v>1.0027670583780373</v>
      </c>
      <c r="AH1126">
        <v>24</v>
      </c>
      <c r="AI1126">
        <v>0.67944000000000004</v>
      </c>
      <c r="AJ1126">
        <f t="shared" si="500"/>
        <v>2271.5007913398513</v>
      </c>
      <c r="AK1126">
        <f t="shared" si="501"/>
        <v>64.306187402831185</v>
      </c>
      <c r="AL1126">
        <f t="shared" si="502"/>
        <v>0</v>
      </c>
      <c r="AM1126">
        <f t="shared" si="503"/>
        <v>0</v>
      </c>
      <c r="AN1126">
        <f>AM1126/((60/'Field readings'!D1127)*24)</f>
        <v>0</v>
      </c>
      <c r="AO1126">
        <f>SUM($AN$4:AN1126)</f>
        <v>8879.4934323158614</v>
      </c>
    </row>
    <row r="1127" spans="1:41">
      <c r="A1127" s="2">
        <f>'Field readings'!A1128</f>
        <v>44139</v>
      </c>
      <c r="B1127" s="3">
        <f>'Field readings'!B1128</f>
        <v>12.3229166666595</v>
      </c>
      <c r="C1127">
        <f>'Field readings'!D1128</f>
        <v>15</v>
      </c>
      <c r="D1127">
        <f>'Field readings'!K1128</f>
        <v>32</v>
      </c>
      <c r="E1127">
        <f>'Field readings'!J1128+14.6973</f>
        <v>14.6973</v>
      </c>
      <c r="F1127">
        <f>'Field readings'!L1128</f>
        <v>0</v>
      </c>
      <c r="G1127">
        <f>'Field readings'!I1128</f>
        <v>0.625</v>
      </c>
      <c r="H1127">
        <f>'Field readings'!N1128</f>
        <v>1.9390000000000001</v>
      </c>
      <c r="I1127">
        <f>'Field readings'!M1128</f>
        <v>0.75</v>
      </c>
      <c r="J1127">
        <f t="shared" si="476"/>
        <v>0</v>
      </c>
      <c r="K1127">
        <f t="shared" si="477"/>
        <v>0.32233109850438368</v>
      </c>
      <c r="L1127">
        <f t="shared" si="478"/>
        <v>0.6029101083032492</v>
      </c>
      <c r="M1127">
        <f t="shared" si="479"/>
        <v>4.5184153827834079E-3</v>
      </c>
      <c r="N1127">
        <f t="shared" si="480"/>
        <v>0.62540611411789182</v>
      </c>
      <c r="O1127">
        <f t="shared" si="481"/>
        <v>0.62540611411789182</v>
      </c>
      <c r="P1127">
        <f t="shared" si="482"/>
        <v>5.5337802991232699E-3</v>
      </c>
      <c r="Q1127">
        <f t="shared" si="483"/>
        <v>2.2780055729952603E-6</v>
      </c>
      <c r="R1127">
        <f t="shared" si="484"/>
        <v>2.6534811758638477E-2</v>
      </c>
      <c r="S1127">
        <f t="shared" si="485"/>
        <v>0.17766890149561632</v>
      </c>
      <c r="T1127">
        <f t="shared" si="486"/>
        <v>7.4888843822464732E-2</v>
      </c>
      <c r="U1127">
        <f t="shared" si="487"/>
        <v>20.288516887290307</v>
      </c>
      <c r="V1127">
        <f t="shared" si="488"/>
        <v>-0.37766890149561627</v>
      </c>
      <c r="W1127">
        <f t="shared" si="489"/>
        <v>0</v>
      </c>
      <c r="X1127">
        <f t="shared" si="490"/>
        <v>1.0059007185241196</v>
      </c>
      <c r="Y1127">
        <f t="shared" si="491"/>
        <v>0.60189119645854727</v>
      </c>
      <c r="Z1127">
        <f t="shared" si="492"/>
        <v>79.508416369682394</v>
      </c>
      <c r="AA1127">
        <f t="shared" si="493"/>
        <v>1.1547005383792515</v>
      </c>
      <c r="AB1127">
        <f t="shared" si="494"/>
        <v>0</v>
      </c>
      <c r="AC1127">
        <f t="shared" si="495"/>
        <v>1</v>
      </c>
      <c r="AD1127">
        <f t="shared" si="496"/>
        <v>1.0280615590059241</v>
      </c>
      <c r="AE1127">
        <f t="shared" si="497"/>
        <v>109471407.47001469</v>
      </c>
      <c r="AF1127">
        <f t="shared" si="498"/>
        <v>19753858593.232761</v>
      </c>
      <c r="AG1127">
        <f t="shared" si="499"/>
        <v>1.0027670583780373</v>
      </c>
      <c r="AH1127">
        <v>24</v>
      </c>
      <c r="AI1127">
        <v>0.67944000000000004</v>
      </c>
      <c r="AJ1127">
        <f t="shared" si="500"/>
        <v>2271.5007913398513</v>
      </c>
      <c r="AK1127">
        <f t="shared" si="501"/>
        <v>64.306187402831185</v>
      </c>
      <c r="AL1127">
        <f t="shared" si="502"/>
        <v>0</v>
      </c>
      <c r="AM1127">
        <f t="shared" si="503"/>
        <v>0</v>
      </c>
      <c r="AN1127">
        <f>AM1127/((60/'Field readings'!D1128)*24)</f>
        <v>0</v>
      </c>
      <c r="AO1127">
        <f>SUM($AN$4:AN1127)</f>
        <v>8879.4934323158614</v>
      </c>
    </row>
    <row r="1128" spans="1:41">
      <c r="A1128" s="2">
        <f>'Field readings'!A1129</f>
        <v>44139</v>
      </c>
      <c r="B1128" s="3">
        <f>'Field readings'!B1129</f>
        <v>12.3333333333262</v>
      </c>
      <c r="C1128">
        <f>'Field readings'!D1129</f>
        <v>15</v>
      </c>
      <c r="D1128">
        <f>'Field readings'!K1129</f>
        <v>32</v>
      </c>
      <c r="E1128">
        <f>'Field readings'!J1129+14.6973</f>
        <v>14.6973</v>
      </c>
      <c r="F1128">
        <f>'Field readings'!L1129</f>
        <v>0</v>
      </c>
      <c r="G1128">
        <f>'Field readings'!I1129</f>
        <v>0.625</v>
      </c>
      <c r="H1128">
        <f>'Field readings'!N1129</f>
        <v>1.9390000000000001</v>
      </c>
      <c r="I1128">
        <f>'Field readings'!M1129</f>
        <v>0.75</v>
      </c>
      <c r="J1128">
        <f t="shared" si="476"/>
        <v>0</v>
      </c>
      <c r="K1128">
        <f t="shared" si="477"/>
        <v>0.32233109850438368</v>
      </c>
      <c r="L1128">
        <f t="shared" si="478"/>
        <v>0.6029101083032492</v>
      </c>
      <c r="M1128">
        <f t="shared" si="479"/>
        <v>4.5184153827834079E-3</v>
      </c>
      <c r="N1128">
        <f t="shared" si="480"/>
        <v>0.62540611411789182</v>
      </c>
      <c r="O1128">
        <f t="shared" si="481"/>
        <v>0.62540611411789182</v>
      </c>
      <c r="P1128">
        <f t="shared" si="482"/>
        <v>5.5337802991232699E-3</v>
      </c>
      <c r="Q1128">
        <f t="shared" si="483"/>
        <v>2.2780055729952603E-6</v>
      </c>
      <c r="R1128">
        <f t="shared" si="484"/>
        <v>2.6534811758638477E-2</v>
      </c>
      <c r="S1128">
        <f t="shared" si="485"/>
        <v>0.17766890149561632</v>
      </c>
      <c r="T1128">
        <f t="shared" si="486"/>
        <v>7.4888843822464732E-2</v>
      </c>
      <c r="U1128">
        <f t="shared" si="487"/>
        <v>20.288516887290307</v>
      </c>
      <c r="V1128">
        <f t="shared" si="488"/>
        <v>-0.37766890149561627</v>
      </c>
      <c r="W1128">
        <f t="shared" si="489"/>
        <v>0</v>
      </c>
      <c r="X1128">
        <f t="shared" si="490"/>
        <v>1.0059007185241196</v>
      </c>
      <c r="Y1128">
        <f t="shared" si="491"/>
        <v>0.60189119645854727</v>
      </c>
      <c r="Z1128">
        <f t="shared" si="492"/>
        <v>79.508416369682394</v>
      </c>
      <c r="AA1128">
        <f t="shared" si="493"/>
        <v>1.1547005383792515</v>
      </c>
      <c r="AB1128">
        <f t="shared" si="494"/>
        <v>0</v>
      </c>
      <c r="AC1128">
        <f t="shared" si="495"/>
        <v>1</v>
      </c>
      <c r="AD1128">
        <f t="shared" si="496"/>
        <v>1.0280615590059241</v>
      </c>
      <c r="AE1128">
        <f t="shared" si="497"/>
        <v>109471407.47001469</v>
      </c>
      <c r="AF1128">
        <f t="shared" si="498"/>
        <v>19753858593.232761</v>
      </c>
      <c r="AG1128">
        <f t="shared" si="499"/>
        <v>1.0027670583780373</v>
      </c>
      <c r="AH1128">
        <v>24</v>
      </c>
      <c r="AI1128">
        <v>0.67944000000000004</v>
      </c>
      <c r="AJ1128">
        <f t="shared" si="500"/>
        <v>2271.5007913398513</v>
      </c>
      <c r="AK1128">
        <f t="shared" si="501"/>
        <v>64.306187402831185</v>
      </c>
      <c r="AL1128">
        <f t="shared" si="502"/>
        <v>0</v>
      </c>
      <c r="AM1128">
        <f t="shared" si="503"/>
        <v>0</v>
      </c>
      <c r="AN1128">
        <f>AM1128/((60/'Field readings'!D1129)*24)</f>
        <v>0</v>
      </c>
      <c r="AO1128">
        <f>SUM($AN$4:AN1128)</f>
        <v>8879.4934323158614</v>
      </c>
    </row>
    <row r="1129" spans="1:41">
      <c r="A1129" s="2">
        <f>'Field readings'!A1130</f>
        <v>44139</v>
      </c>
      <c r="B1129" s="3">
        <f>'Field readings'!B1130</f>
        <v>12.3437499999928</v>
      </c>
      <c r="C1129">
        <f>'Field readings'!D1130</f>
        <v>15</v>
      </c>
      <c r="D1129">
        <f>'Field readings'!K1130</f>
        <v>32</v>
      </c>
      <c r="E1129">
        <f>'Field readings'!J1130+14.6973</f>
        <v>14.6973</v>
      </c>
      <c r="F1129">
        <f>'Field readings'!L1130</f>
        <v>0</v>
      </c>
      <c r="G1129">
        <f>'Field readings'!I1130</f>
        <v>0.625</v>
      </c>
      <c r="H1129">
        <f>'Field readings'!N1130</f>
        <v>1.9390000000000001</v>
      </c>
      <c r="I1129">
        <f>'Field readings'!M1130</f>
        <v>0.75</v>
      </c>
      <c r="J1129">
        <f t="shared" si="476"/>
        <v>0</v>
      </c>
      <c r="K1129">
        <f t="shared" si="477"/>
        <v>0.32233109850438368</v>
      </c>
      <c r="L1129">
        <f t="shared" si="478"/>
        <v>0.6029101083032492</v>
      </c>
      <c r="M1129">
        <f t="shared" si="479"/>
        <v>4.5184153827834079E-3</v>
      </c>
      <c r="N1129">
        <f t="shared" si="480"/>
        <v>0.62540611411789182</v>
      </c>
      <c r="O1129">
        <f t="shared" si="481"/>
        <v>0.62540611411789182</v>
      </c>
      <c r="P1129">
        <f t="shared" si="482"/>
        <v>5.5337802991232699E-3</v>
      </c>
      <c r="Q1129">
        <f t="shared" si="483"/>
        <v>2.2780055729952603E-6</v>
      </c>
      <c r="R1129">
        <f t="shared" si="484"/>
        <v>2.6534811758638477E-2</v>
      </c>
      <c r="S1129">
        <f t="shared" si="485"/>
        <v>0.17766890149561632</v>
      </c>
      <c r="T1129">
        <f t="shared" si="486"/>
        <v>7.4888843822464732E-2</v>
      </c>
      <c r="U1129">
        <f t="shared" si="487"/>
        <v>20.288516887290307</v>
      </c>
      <c r="V1129">
        <f t="shared" si="488"/>
        <v>-0.37766890149561627</v>
      </c>
      <c r="W1129">
        <f t="shared" si="489"/>
        <v>0</v>
      </c>
      <c r="X1129">
        <f t="shared" si="490"/>
        <v>1.0059007185241196</v>
      </c>
      <c r="Y1129">
        <f t="shared" si="491"/>
        <v>0.60189119645854727</v>
      </c>
      <c r="Z1129">
        <f t="shared" si="492"/>
        <v>79.508416369682394</v>
      </c>
      <c r="AA1129">
        <f t="shared" si="493"/>
        <v>1.1547005383792515</v>
      </c>
      <c r="AB1129">
        <f t="shared" si="494"/>
        <v>0</v>
      </c>
      <c r="AC1129">
        <f t="shared" si="495"/>
        <v>1</v>
      </c>
      <c r="AD1129">
        <f t="shared" si="496"/>
        <v>1.0280615590059241</v>
      </c>
      <c r="AE1129">
        <f t="shared" si="497"/>
        <v>109471407.47001469</v>
      </c>
      <c r="AF1129">
        <f t="shared" si="498"/>
        <v>19753858593.232761</v>
      </c>
      <c r="AG1129">
        <f t="shared" si="499"/>
        <v>1.0027670583780373</v>
      </c>
      <c r="AH1129">
        <v>24</v>
      </c>
      <c r="AI1129">
        <v>0.67944000000000004</v>
      </c>
      <c r="AJ1129">
        <f t="shared" si="500"/>
        <v>2271.5007913398513</v>
      </c>
      <c r="AK1129">
        <f t="shared" si="501"/>
        <v>64.306187402831185</v>
      </c>
      <c r="AL1129">
        <f t="shared" si="502"/>
        <v>0</v>
      </c>
      <c r="AM1129">
        <f t="shared" si="503"/>
        <v>0</v>
      </c>
      <c r="AN1129">
        <f>AM1129/((60/'Field readings'!D1130)*24)</f>
        <v>0</v>
      </c>
      <c r="AO1129">
        <f>SUM($AN$4:AN1129)</f>
        <v>8879.4934323158614</v>
      </c>
    </row>
    <row r="1130" spans="1:41">
      <c r="A1130" s="2">
        <f>'Field readings'!A1131</f>
        <v>44139</v>
      </c>
      <c r="B1130" s="3">
        <f>'Field readings'!B1131</f>
        <v>12.3541666666595</v>
      </c>
      <c r="C1130">
        <f>'Field readings'!D1131</f>
        <v>15</v>
      </c>
      <c r="D1130">
        <f>'Field readings'!K1131</f>
        <v>32</v>
      </c>
      <c r="E1130">
        <f>'Field readings'!J1131+14.6973</f>
        <v>14.6973</v>
      </c>
      <c r="F1130">
        <f>'Field readings'!L1131</f>
        <v>0</v>
      </c>
      <c r="G1130">
        <f>'Field readings'!I1131</f>
        <v>0.625</v>
      </c>
      <c r="H1130">
        <f>'Field readings'!N1131</f>
        <v>1.9390000000000001</v>
      </c>
      <c r="I1130">
        <f>'Field readings'!M1131</f>
        <v>0.75</v>
      </c>
      <c r="J1130">
        <f t="shared" si="476"/>
        <v>0</v>
      </c>
      <c r="K1130">
        <f t="shared" si="477"/>
        <v>0.32233109850438368</v>
      </c>
      <c r="L1130">
        <f t="shared" si="478"/>
        <v>0.6029101083032492</v>
      </c>
      <c r="M1130">
        <f t="shared" si="479"/>
        <v>4.5184153827834079E-3</v>
      </c>
      <c r="N1130">
        <f t="shared" si="480"/>
        <v>0.62540611411789182</v>
      </c>
      <c r="O1130">
        <f t="shared" si="481"/>
        <v>0.62540611411789182</v>
      </c>
      <c r="P1130">
        <f t="shared" si="482"/>
        <v>5.5337802991232699E-3</v>
      </c>
      <c r="Q1130">
        <f t="shared" si="483"/>
        <v>2.2780055729952603E-6</v>
      </c>
      <c r="R1130">
        <f t="shared" si="484"/>
        <v>2.6534811758638477E-2</v>
      </c>
      <c r="S1130">
        <f t="shared" si="485"/>
        <v>0.17766890149561632</v>
      </c>
      <c r="T1130">
        <f t="shared" si="486"/>
        <v>7.4888843822464732E-2</v>
      </c>
      <c r="U1130">
        <f t="shared" si="487"/>
        <v>20.288516887290307</v>
      </c>
      <c r="V1130">
        <f t="shared" si="488"/>
        <v>-0.37766890149561627</v>
      </c>
      <c r="W1130">
        <f t="shared" si="489"/>
        <v>0</v>
      </c>
      <c r="X1130">
        <f t="shared" si="490"/>
        <v>1.0059007185241196</v>
      </c>
      <c r="Y1130">
        <f t="shared" si="491"/>
        <v>0.60189119645854727</v>
      </c>
      <c r="Z1130">
        <f t="shared" si="492"/>
        <v>79.508416369682394</v>
      </c>
      <c r="AA1130">
        <f t="shared" si="493"/>
        <v>1.1547005383792515</v>
      </c>
      <c r="AB1130">
        <f t="shared" si="494"/>
        <v>0</v>
      </c>
      <c r="AC1130">
        <f t="shared" si="495"/>
        <v>1</v>
      </c>
      <c r="AD1130">
        <f t="shared" si="496"/>
        <v>1.0280615590059241</v>
      </c>
      <c r="AE1130">
        <f t="shared" si="497"/>
        <v>109471407.47001469</v>
      </c>
      <c r="AF1130">
        <f t="shared" si="498"/>
        <v>19753858593.232761</v>
      </c>
      <c r="AG1130">
        <f t="shared" si="499"/>
        <v>1.0027670583780373</v>
      </c>
      <c r="AH1130">
        <v>24</v>
      </c>
      <c r="AI1130">
        <v>0.67944000000000004</v>
      </c>
      <c r="AJ1130">
        <f t="shared" si="500"/>
        <v>2271.5007913398513</v>
      </c>
      <c r="AK1130">
        <f t="shared" si="501"/>
        <v>64.306187402831185</v>
      </c>
      <c r="AL1130">
        <f t="shared" si="502"/>
        <v>0</v>
      </c>
      <c r="AM1130">
        <f t="shared" si="503"/>
        <v>0</v>
      </c>
      <c r="AN1130">
        <f>AM1130/((60/'Field readings'!D1131)*24)</f>
        <v>0</v>
      </c>
      <c r="AO1130">
        <f>SUM($AN$4:AN1130)</f>
        <v>8879.4934323158614</v>
      </c>
    </row>
    <row r="1131" spans="1:41">
      <c r="A1131" s="2">
        <f>'Field readings'!A1132</f>
        <v>44139</v>
      </c>
      <c r="B1131" s="3">
        <f>'Field readings'!B1132</f>
        <v>12.3645833333262</v>
      </c>
      <c r="C1131">
        <f>'Field readings'!D1132</f>
        <v>15</v>
      </c>
      <c r="D1131">
        <f>'Field readings'!K1132</f>
        <v>32</v>
      </c>
      <c r="E1131">
        <f>'Field readings'!J1132+14.6973</f>
        <v>14.6973</v>
      </c>
      <c r="F1131">
        <f>'Field readings'!L1132</f>
        <v>0</v>
      </c>
      <c r="G1131">
        <f>'Field readings'!I1132</f>
        <v>0.625</v>
      </c>
      <c r="H1131">
        <f>'Field readings'!N1132</f>
        <v>1.9390000000000001</v>
      </c>
      <c r="I1131">
        <f>'Field readings'!M1132</f>
        <v>0.75</v>
      </c>
      <c r="J1131">
        <f t="shared" si="476"/>
        <v>0</v>
      </c>
      <c r="K1131">
        <f t="shared" si="477"/>
        <v>0.32233109850438368</v>
      </c>
      <c r="L1131">
        <f t="shared" si="478"/>
        <v>0.6029101083032492</v>
      </c>
      <c r="M1131">
        <f t="shared" si="479"/>
        <v>4.5184153827834079E-3</v>
      </c>
      <c r="N1131">
        <f t="shared" si="480"/>
        <v>0.62540611411789182</v>
      </c>
      <c r="O1131">
        <f t="shared" si="481"/>
        <v>0.62540611411789182</v>
      </c>
      <c r="P1131">
        <f t="shared" si="482"/>
        <v>5.5337802991232699E-3</v>
      </c>
      <c r="Q1131">
        <f t="shared" si="483"/>
        <v>2.2780055729952603E-6</v>
      </c>
      <c r="R1131">
        <f t="shared" si="484"/>
        <v>2.6534811758638477E-2</v>
      </c>
      <c r="S1131">
        <f t="shared" si="485"/>
        <v>0.17766890149561632</v>
      </c>
      <c r="T1131">
        <f t="shared" si="486"/>
        <v>7.4888843822464732E-2</v>
      </c>
      <c r="U1131">
        <f t="shared" si="487"/>
        <v>20.288516887290307</v>
      </c>
      <c r="V1131">
        <f t="shared" si="488"/>
        <v>-0.37766890149561627</v>
      </c>
      <c r="W1131">
        <f t="shared" si="489"/>
        <v>0</v>
      </c>
      <c r="X1131">
        <f t="shared" si="490"/>
        <v>1.0059007185241196</v>
      </c>
      <c r="Y1131">
        <f t="shared" si="491"/>
        <v>0.60189119645854727</v>
      </c>
      <c r="Z1131">
        <f t="shared" si="492"/>
        <v>79.508416369682394</v>
      </c>
      <c r="AA1131">
        <f t="shared" si="493"/>
        <v>1.1547005383792515</v>
      </c>
      <c r="AB1131">
        <f t="shared" si="494"/>
        <v>0</v>
      </c>
      <c r="AC1131">
        <f t="shared" si="495"/>
        <v>1</v>
      </c>
      <c r="AD1131">
        <f t="shared" si="496"/>
        <v>1.0280615590059241</v>
      </c>
      <c r="AE1131">
        <f t="shared" si="497"/>
        <v>109471407.47001469</v>
      </c>
      <c r="AF1131">
        <f t="shared" si="498"/>
        <v>19753858593.232761</v>
      </c>
      <c r="AG1131">
        <f t="shared" si="499"/>
        <v>1.0027670583780373</v>
      </c>
      <c r="AH1131">
        <v>24</v>
      </c>
      <c r="AI1131">
        <v>0.67944000000000004</v>
      </c>
      <c r="AJ1131">
        <f t="shared" si="500"/>
        <v>2271.5007913398513</v>
      </c>
      <c r="AK1131">
        <f t="shared" si="501"/>
        <v>64.306187402831185</v>
      </c>
      <c r="AL1131">
        <f t="shared" si="502"/>
        <v>0</v>
      </c>
      <c r="AM1131">
        <f t="shared" si="503"/>
        <v>0</v>
      </c>
      <c r="AN1131">
        <f>AM1131/((60/'Field readings'!D1132)*24)</f>
        <v>0</v>
      </c>
      <c r="AO1131">
        <f>SUM($AN$4:AN1131)</f>
        <v>8879.4934323158614</v>
      </c>
    </row>
    <row r="1132" spans="1:41">
      <c r="A1132" s="2">
        <f>'Field readings'!A1133</f>
        <v>44139</v>
      </c>
      <c r="B1132" s="3">
        <f>'Field readings'!B1133</f>
        <v>12.3749999999928</v>
      </c>
      <c r="C1132">
        <f>'Field readings'!D1133</f>
        <v>15</v>
      </c>
      <c r="D1132">
        <f>'Field readings'!K1133</f>
        <v>32</v>
      </c>
      <c r="E1132">
        <f>'Field readings'!J1133+14.6973</f>
        <v>14.6973</v>
      </c>
      <c r="F1132">
        <f>'Field readings'!L1133</f>
        <v>0</v>
      </c>
      <c r="G1132">
        <f>'Field readings'!I1133</f>
        <v>0.625</v>
      </c>
      <c r="H1132">
        <f>'Field readings'!N1133</f>
        <v>1.9390000000000001</v>
      </c>
      <c r="I1132">
        <f>'Field readings'!M1133</f>
        <v>0.75</v>
      </c>
      <c r="J1132">
        <f t="shared" si="476"/>
        <v>0</v>
      </c>
      <c r="K1132">
        <f t="shared" si="477"/>
        <v>0.32233109850438368</v>
      </c>
      <c r="L1132">
        <f t="shared" si="478"/>
        <v>0.6029101083032492</v>
      </c>
      <c r="M1132">
        <f t="shared" si="479"/>
        <v>4.5184153827834079E-3</v>
      </c>
      <c r="N1132">
        <f t="shared" si="480"/>
        <v>0.62540611411789182</v>
      </c>
      <c r="O1132">
        <f t="shared" si="481"/>
        <v>0.62540611411789182</v>
      </c>
      <c r="P1132">
        <f t="shared" si="482"/>
        <v>5.5337802991232699E-3</v>
      </c>
      <c r="Q1132">
        <f t="shared" si="483"/>
        <v>2.2780055729952603E-6</v>
      </c>
      <c r="R1132">
        <f t="shared" si="484"/>
        <v>2.6534811758638477E-2</v>
      </c>
      <c r="S1132">
        <f t="shared" si="485"/>
        <v>0.17766890149561632</v>
      </c>
      <c r="T1132">
        <f t="shared" si="486"/>
        <v>7.4888843822464732E-2</v>
      </c>
      <c r="U1132">
        <f t="shared" si="487"/>
        <v>20.288516887290307</v>
      </c>
      <c r="V1132">
        <f t="shared" si="488"/>
        <v>-0.37766890149561627</v>
      </c>
      <c r="W1132">
        <f t="shared" si="489"/>
        <v>0</v>
      </c>
      <c r="X1132">
        <f t="shared" si="490"/>
        <v>1.0059007185241196</v>
      </c>
      <c r="Y1132">
        <f t="shared" si="491"/>
        <v>0.60189119645854727</v>
      </c>
      <c r="Z1132">
        <f t="shared" si="492"/>
        <v>79.508416369682394</v>
      </c>
      <c r="AA1132">
        <f t="shared" si="493"/>
        <v>1.1547005383792515</v>
      </c>
      <c r="AB1132">
        <f t="shared" si="494"/>
        <v>0</v>
      </c>
      <c r="AC1132">
        <f t="shared" si="495"/>
        <v>1</v>
      </c>
      <c r="AD1132">
        <f t="shared" si="496"/>
        <v>1.0280615590059241</v>
      </c>
      <c r="AE1132">
        <f t="shared" si="497"/>
        <v>109471407.47001469</v>
      </c>
      <c r="AF1132">
        <f t="shared" si="498"/>
        <v>19753858593.232761</v>
      </c>
      <c r="AG1132">
        <f t="shared" si="499"/>
        <v>1.0027670583780373</v>
      </c>
      <c r="AH1132">
        <v>24</v>
      </c>
      <c r="AI1132">
        <v>0.67944000000000004</v>
      </c>
      <c r="AJ1132">
        <f t="shared" si="500"/>
        <v>2271.5007913398513</v>
      </c>
      <c r="AK1132">
        <f t="shared" si="501"/>
        <v>64.306187402831185</v>
      </c>
      <c r="AL1132">
        <f t="shared" si="502"/>
        <v>0</v>
      </c>
      <c r="AM1132">
        <f t="shared" si="503"/>
        <v>0</v>
      </c>
      <c r="AN1132">
        <f>AM1132/((60/'Field readings'!D1133)*24)</f>
        <v>0</v>
      </c>
      <c r="AO1132">
        <f>SUM($AN$4:AN1132)</f>
        <v>8879.4934323158614</v>
      </c>
    </row>
    <row r="1133" spans="1:41">
      <c r="A1133" s="2">
        <f>'Field readings'!A1134</f>
        <v>44139</v>
      </c>
      <c r="B1133" s="3">
        <f>'Field readings'!B1134</f>
        <v>12.3854166666595</v>
      </c>
      <c r="C1133">
        <f>'Field readings'!D1134</f>
        <v>15</v>
      </c>
      <c r="D1133">
        <f>'Field readings'!K1134</f>
        <v>32</v>
      </c>
      <c r="E1133">
        <f>'Field readings'!J1134+14.6973</f>
        <v>14.6973</v>
      </c>
      <c r="F1133">
        <f>'Field readings'!L1134</f>
        <v>0</v>
      </c>
      <c r="G1133">
        <f>'Field readings'!I1134</f>
        <v>0.625</v>
      </c>
      <c r="H1133">
        <f>'Field readings'!N1134</f>
        <v>1.9390000000000001</v>
      </c>
      <c r="I1133">
        <f>'Field readings'!M1134</f>
        <v>0.75</v>
      </c>
      <c r="J1133">
        <f t="shared" si="476"/>
        <v>0</v>
      </c>
      <c r="K1133">
        <f t="shared" si="477"/>
        <v>0.32233109850438368</v>
      </c>
      <c r="L1133">
        <f t="shared" si="478"/>
        <v>0.6029101083032492</v>
      </c>
      <c r="M1133">
        <f t="shared" si="479"/>
        <v>4.5184153827834079E-3</v>
      </c>
      <c r="N1133">
        <f t="shared" si="480"/>
        <v>0.62540611411789182</v>
      </c>
      <c r="O1133">
        <f t="shared" si="481"/>
        <v>0.62540611411789182</v>
      </c>
      <c r="P1133">
        <f t="shared" si="482"/>
        <v>5.5337802991232699E-3</v>
      </c>
      <c r="Q1133">
        <f t="shared" si="483"/>
        <v>2.2780055729952603E-6</v>
      </c>
      <c r="R1133">
        <f t="shared" si="484"/>
        <v>2.6534811758638477E-2</v>
      </c>
      <c r="S1133">
        <f t="shared" si="485"/>
        <v>0.17766890149561632</v>
      </c>
      <c r="T1133">
        <f t="shared" si="486"/>
        <v>7.4888843822464732E-2</v>
      </c>
      <c r="U1133">
        <f t="shared" si="487"/>
        <v>20.288516887290307</v>
      </c>
      <c r="V1133">
        <f t="shared" si="488"/>
        <v>-0.37766890149561627</v>
      </c>
      <c r="W1133">
        <f t="shared" si="489"/>
        <v>0</v>
      </c>
      <c r="X1133">
        <f t="shared" si="490"/>
        <v>1.0059007185241196</v>
      </c>
      <c r="Y1133">
        <f t="shared" si="491"/>
        <v>0.60189119645854727</v>
      </c>
      <c r="Z1133">
        <f t="shared" si="492"/>
        <v>79.508416369682394</v>
      </c>
      <c r="AA1133">
        <f t="shared" si="493"/>
        <v>1.1547005383792515</v>
      </c>
      <c r="AB1133">
        <f t="shared" si="494"/>
        <v>0</v>
      </c>
      <c r="AC1133">
        <f t="shared" si="495"/>
        <v>1</v>
      </c>
      <c r="AD1133">
        <f t="shared" si="496"/>
        <v>1.0280615590059241</v>
      </c>
      <c r="AE1133">
        <f t="shared" si="497"/>
        <v>109471407.47001469</v>
      </c>
      <c r="AF1133">
        <f t="shared" si="498"/>
        <v>19753858593.232761</v>
      </c>
      <c r="AG1133">
        <f t="shared" si="499"/>
        <v>1.0027670583780373</v>
      </c>
      <c r="AH1133">
        <v>24</v>
      </c>
      <c r="AI1133">
        <v>0.67944000000000004</v>
      </c>
      <c r="AJ1133">
        <f t="shared" si="500"/>
        <v>2271.5007913398513</v>
      </c>
      <c r="AK1133">
        <f t="shared" si="501"/>
        <v>64.306187402831185</v>
      </c>
      <c r="AL1133">
        <f t="shared" si="502"/>
        <v>0</v>
      </c>
      <c r="AM1133">
        <f t="shared" si="503"/>
        <v>0</v>
      </c>
      <c r="AN1133">
        <f>AM1133/((60/'Field readings'!D1134)*24)</f>
        <v>0</v>
      </c>
      <c r="AO1133">
        <f>SUM($AN$4:AN1133)</f>
        <v>8879.4934323158614</v>
      </c>
    </row>
    <row r="1134" spans="1:41">
      <c r="A1134" s="2">
        <f>'Field readings'!A1135</f>
        <v>44139</v>
      </c>
      <c r="B1134" s="3">
        <f>'Field readings'!B1135</f>
        <v>12.395833333326101</v>
      </c>
      <c r="C1134">
        <f>'Field readings'!D1135</f>
        <v>15</v>
      </c>
      <c r="D1134">
        <f>'Field readings'!K1135</f>
        <v>32</v>
      </c>
      <c r="E1134">
        <f>'Field readings'!J1135+14.6973</f>
        <v>14.6973</v>
      </c>
      <c r="F1134">
        <f>'Field readings'!L1135</f>
        <v>0</v>
      </c>
      <c r="G1134">
        <f>'Field readings'!I1135</f>
        <v>0.625</v>
      </c>
      <c r="H1134">
        <f>'Field readings'!N1135</f>
        <v>1.9390000000000001</v>
      </c>
      <c r="I1134">
        <f>'Field readings'!M1135</f>
        <v>0.75</v>
      </c>
      <c r="J1134">
        <f t="shared" si="476"/>
        <v>0</v>
      </c>
      <c r="K1134">
        <f t="shared" si="477"/>
        <v>0.32233109850438368</v>
      </c>
      <c r="L1134">
        <f t="shared" si="478"/>
        <v>0.6029101083032492</v>
      </c>
      <c r="M1134">
        <f t="shared" si="479"/>
        <v>4.5184153827834079E-3</v>
      </c>
      <c r="N1134">
        <f t="shared" si="480"/>
        <v>0.62540611411789182</v>
      </c>
      <c r="O1134">
        <f t="shared" si="481"/>
        <v>0.62540611411789182</v>
      </c>
      <c r="P1134">
        <f t="shared" si="482"/>
        <v>5.5337802991232699E-3</v>
      </c>
      <c r="Q1134">
        <f t="shared" si="483"/>
        <v>2.2780055729952603E-6</v>
      </c>
      <c r="R1134">
        <f t="shared" si="484"/>
        <v>2.6534811758638477E-2</v>
      </c>
      <c r="S1134">
        <f t="shared" si="485"/>
        <v>0.17766890149561632</v>
      </c>
      <c r="T1134">
        <f t="shared" si="486"/>
        <v>7.4888843822464732E-2</v>
      </c>
      <c r="U1134">
        <f t="shared" si="487"/>
        <v>20.288516887290307</v>
      </c>
      <c r="V1134">
        <f t="shared" si="488"/>
        <v>-0.37766890149561627</v>
      </c>
      <c r="W1134">
        <f t="shared" si="489"/>
        <v>0</v>
      </c>
      <c r="X1134">
        <f t="shared" si="490"/>
        <v>1.0059007185241196</v>
      </c>
      <c r="Y1134">
        <f t="shared" si="491"/>
        <v>0.60189119645854727</v>
      </c>
      <c r="Z1134">
        <f t="shared" si="492"/>
        <v>79.508416369682394</v>
      </c>
      <c r="AA1134">
        <f t="shared" si="493"/>
        <v>1.1547005383792515</v>
      </c>
      <c r="AB1134">
        <f t="shared" si="494"/>
        <v>0</v>
      </c>
      <c r="AC1134">
        <f t="shared" si="495"/>
        <v>1</v>
      </c>
      <c r="AD1134">
        <f t="shared" si="496"/>
        <v>1.0280615590059241</v>
      </c>
      <c r="AE1134">
        <f t="shared" si="497"/>
        <v>109471407.47001469</v>
      </c>
      <c r="AF1134">
        <f t="shared" si="498"/>
        <v>19753858593.232761</v>
      </c>
      <c r="AG1134">
        <f t="shared" si="499"/>
        <v>1.0027670583780373</v>
      </c>
      <c r="AH1134">
        <v>24</v>
      </c>
      <c r="AI1134">
        <v>0.67944000000000004</v>
      </c>
      <c r="AJ1134">
        <f t="shared" si="500"/>
        <v>2271.5007913398513</v>
      </c>
      <c r="AK1134">
        <f t="shared" si="501"/>
        <v>64.306187402831185</v>
      </c>
      <c r="AL1134">
        <f t="shared" si="502"/>
        <v>0</v>
      </c>
      <c r="AM1134">
        <f t="shared" si="503"/>
        <v>0</v>
      </c>
      <c r="AN1134">
        <f>AM1134/((60/'Field readings'!D1135)*24)</f>
        <v>0</v>
      </c>
      <c r="AO1134">
        <f>SUM($AN$4:AN1134)</f>
        <v>8879.4934323158614</v>
      </c>
    </row>
    <row r="1135" spans="1:41">
      <c r="A1135" s="2">
        <f>'Field readings'!A1136</f>
        <v>44139</v>
      </c>
      <c r="B1135" s="3">
        <f>'Field readings'!B1136</f>
        <v>12.4062499999928</v>
      </c>
      <c r="C1135">
        <f>'Field readings'!D1136</f>
        <v>15</v>
      </c>
      <c r="D1135">
        <f>'Field readings'!K1136</f>
        <v>32</v>
      </c>
      <c r="E1135">
        <f>'Field readings'!J1136+14.6973</f>
        <v>14.6973</v>
      </c>
      <c r="F1135">
        <f>'Field readings'!L1136</f>
        <v>0</v>
      </c>
      <c r="G1135">
        <f>'Field readings'!I1136</f>
        <v>0.625</v>
      </c>
      <c r="H1135">
        <f>'Field readings'!N1136</f>
        <v>1.9390000000000001</v>
      </c>
      <c r="I1135">
        <f>'Field readings'!M1136</f>
        <v>0.75</v>
      </c>
      <c r="J1135">
        <f t="shared" si="476"/>
        <v>0</v>
      </c>
      <c r="K1135">
        <f t="shared" si="477"/>
        <v>0.32233109850438368</v>
      </c>
      <c r="L1135">
        <f t="shared" si="478"/>
        <v>0.6029101083032492</v>
      </c>
      <c r="M1135">
        <f t="shared" si="479"/>
        <v>4.5184153827834079E-3</v>
      </c>
      <c r="N1135">
        <f t="shared" si="480"/>
        <v>0.62540611411789182</v>
      </c>
      <c r="O1135">
        <f t="shared" si="481"/>
        <v>0.62540611411789182</v>
      </c>
      <c r="P1135">
        <f t="shared" si="482"/>
        <v>5.5337802991232699E-3</v>
      </c>
      <c r="Q1135">
        <f t="shared" si="483"/>
        <v>2.2780055729952603E-6</v>
      </c>
      <c r="R1135">
        <f t="shared" si="484"/>
        <v>2.6534811758638477E-2</v>
      </c>
      <c r="S1135">
        <f t="shared" si="485"/>
        <v>0.17766890149561632</v>
      </c>
      <c r="T1135">
        <f t="shared" si="486"/>
        <v>7.4888843822464732E-2</v>
      </c>
      <c r="U1135">
        <f t="shared" si="487"/>
        <v>20.288516887290307</v>
      </c>
      <c r="V1135">
        <f t="shared" si="488"/>
        <v>-0.37766890149561627</v>
      </c>
      <c r="W1135">
        <f t="shared" si="489"/>
        <v>0</v>
      </c>
      <c r="X1135">
        <f t="shared" si="490"/>
        <v>1.0059007185241196</v>
      </c>
      <c r="Y1135">
        <f t="shared" si="491"/>
        <v>0.60189119645854727</v>
      </c>
      <c r="Z1135">
        <f t="shared" si="492"/>
        <v>79.508416369682394</v>
      </c>
      <c r="AA1135">
        <f t="shared" si="493"/>
        <v>1.1547005383792515</v>
      </c>
      <c r="AB1135">
        <f t="shared" si="494"/>
        <v>0</v>
      </c>
      <c r="AC1135">
        <f t="shared" si="495"/>
        <v>1</v>
      </c>
      <c r="AD1135">
        <f t="shared" si="496"/>
        <v>1.0280615590059241</v>
      </c>
      <c r="AE1135">
        <f t="shared" si="497"/>
        <v>109471407.47001469</v>
      </c>
      <c r="AF1135">
        <f t="shared" si="498"/>
        <v>19753858593.232761</v>
      </c>
      <c r="AG1135">
        <f t="shared" si="499"/>
        <v>1.0027670583780373</v>
      </c>
      <c r="AH1135">
        <v>24</v>
      </c>
      <c r="AI1135">
        <v>0.67944000000000004</v>
      </c>
      <c r="AJ1135">
        <f t="shared" si="500"/>
        <v>2271.5007913398513</v>
      </c>
      <c r="AK1135">
        <f t="shared" si="501"/>
        <v>64.306187402831185</v>
      </c>
      <c r="AL1135">
        <f t="shared" si="502"/>
        <v>0</v>
      </c>
      <c r="AM1135">
        <f t="shared" si="503"/>
        <v>0</v>
      </c>
      <c r="AN1135">
        <f>AM1135/((60/'Field readings'!D1136)*24)</f>
        <v>0</v>
      </c>
      <c r="AO1135">
        <f>SUM($AN$4:AN1135)</f>
        <v>8879.4934323158614</v>
      </c>
    </row>
    <row r="1136" spans="1:41">
      <c r="A1136" s="2">
        <f>'Field readings'!A1137</f>
        <v>44139</v>
      </c>
      <c r="B1136" s="3">
        <f>'Field readings'!B1137</f>
        <v>12.4166666666595</v>
      </c>
      <c r="C1136">
        <f>'Field readings'!D1137</f>
        <v>15</v>
      </c>
      <c r="D1136">
        <f>'Field readings'!K1137</f>
        <v>32</v>
      </c>
      <c r="E1136">
        <f>'Field readings'!J1137+14.6973</f>
        <v>14.6973</v>
      </c>
      <c r="F1136">
        <f>'Field readings'!L1137</f>
        <v>0</v>
      </c>
      <c r="G1136">
        <f>'Field readings'!I1137</f>
        <v>0.625</v>
      </c>
      <c r="H1136">
        <f>'Field readings'!N1137</f>
        <v>1.9390000000000001</v>
      </c>
      <c r="I1136">
        <f>'Field readings'!M1137</f>
        <v>0.75</v>
      </c>
      <c r="J1136">
        <f t="shared" si="476"/>
        <v>0</v>
      </c>
      <c r="K1136">
        <f t="shared" si="477"/>
        <v>0.32233109850438368</v>
      </c>
      <c r="L1136">
        <f t="shared" si="478"/>
        <v>0.6029101083032492</v>
      </c>
      <c r="M1136">
        <f t="shared" si="479"/>
        <v>4.5184153827834079E-3</v>
      </c>
      <c r="N1136">
        <f t="shared" si="480"/>
        <v>0.62540611411789182</v>
      </c>
      <c r="O1136">
        <f t="shared" si="481"/>
        <v>0.62540611411789182</v>
      </c>
      <c r="P1136">
        <f t="shared" si="482"/>
        <v>5.5337802991232699E-3</v>
      </c>
      <c r="Q1136">
        <f t="shared" si="483"/>
        <v>2.2780055729952603E-6</v>
      </c>
      <c r="R1136">
        <f t="shared" si="484"/>
        <v>2.6534811758638477E-2</v>
      </c>
      <c r="S1136">
        <f t="shared" si="485"/>
        <v>0.17766890149561632</v>
      </c>
      <c r="T1136">
        <f t="shared" si="486"/>
        <v>7.4888843822464732E-2</v>
      </c>
      <c r="U1136">
        <f t="shared" si="487"/>
        <v>20.288516887290307</v>
      </c>
      <c r="V1136">
        <f t="shared" si="488"/>
        <v>-0.37766890149561627</v>
      </c>
      <c r="W1136">
        <f t="shared" si="489"/>
        <v>0</v>
      </c>
      <c r="X1136">
        <f t="shared" si="490"/>
        <v>1.0059007185241196</v>
      </c>
      <c r="Y1136">
        <f t="shared" si="491"/>
        <v>0.60189119645854727</v>
      </c>
      <c r="Z1136">
        <f t="shared" si="492"/>
        <v>79.508416369682394</v>
      </c>
      <c r="AA1136">
        <f t="shared" si="493"/>
        <v>1.1547005383792515</v>
      </c>
      <c r="AB1136">
        <f t="shared" si="494"/>
        <v>0</v>
      </c>
      <c r="AC1136">
        <f t="shared" si="495"/>
        <v>1</v>
      </c>
      <c r="AD1136">
        <f t="shared" si="496"/>
        <v>1.0280615590059241</v>
      </c>
      <c r="AE1136">
        <f t="shared" si="497"/>
        <v>109471407.47001469</v>
      </c>
      <c r="AF1136">
        <f t="shared" si="498"/>
        <v>19753858593.232761</v>
      </c>
      <c r="AG1136">
        <f t="shared" si="499"/>
        <v>1.0027670583780373</v>
      </c>
      <c r="AH1136">
        <v>24</v>
      </c>
      <c r="AI1136">
        <v>0.67944000000000004</v>
      </c>
      <c r="AJ1136">
        <f t="shared" si="500"/>
        <v>2271.5007913398513</v>
      </c>
      <c r="AK1136">
        <f t="shared" si="501"/>
        <v>64.306187402831185</v>
      </c>
      <c r="AL1136">
        <f t="shared" si="502"/>
        <v>0</v>
      </c>
      <c r="AM1136">
        <f t="shared" si="503"/>
        <v>0</v>
      </c>
      <c r="AN1136">
        <f>AM1136/((60/'Field readings'!D1137)*24)</f>
        <v>0</v>
      </c>
      <c r="AO1136">
        <f>SUM($AN$4:AN1136)</f>
        <v>8879.4934323158614</v>
      </c>
    </row>
    <row r="1137" spans="1:41">
      <c r="A1137" s="2">
        <f>'Field readings'!A1138</f>
        <v>44139</v>
      </c>
      <c r="B1137" s="3">
        <f>'Field readings'!B1138</f>
        <v>12.427083333326101</v>
      </c>
      <c r="C1137">
        <f>'Field readings'!D1138</f>
        <v>15</v>
      </c>
      <c r="D1137">
        <f>'Field readings'!K1138</f>
        <v>32</v>
      </c>
      <c r="E1137">
        <f>'Field readings'!J1138+14.6973</f>
        <v>14.6973</v>
      </c>
      <c r="F1137">
        <f>'Field readings'!L1138</f>
        <v>0</v>
      </c>
      <c r="G1137">
        <f>'Field readings'!I1138</f>
        <v>0.625</v>
      </c>
      <c r="H1137">
        <f>'Field readings'!N1138</f>
        <v>1.9390000000000001</v>
      </c>
      <c r="I1137">
        <f>'Field readings'!M1138</f>
        <v>0.75</v>
      </c>
      <c r="J1137">
        <f t="shared" si="476"/>
        <v>0</v>
      </c>
      <c r="K1137">
        <f t="shared" si="477"/>
        <v>0.32233109850438368</v>
      </c>
      <c r="L1137">
        <f t="shared" si="478"/>
        <v>0.6029101083032492</v>
      </c>
      <c r="M1137">
        <f t="shared" si="479"/>
        <v>4.5184153827834079E-3</v>
      </c>
      <c r="N1137">
        <f t="shared" si="480"/>
        <v>0.62540611411789182</v>
      </c>
      <c r="O1137">
        <f t="shared" si="481"/>
        <v>0.62540611411789182</v>
      </c>
      <c r="P1137">
        <f t="shared" si="482"/>
        <v>5.5337802991232699E-3</v>
      </c>
      <c r="Q1137">
        <f t="shared" si="483"/>
        <v>2.2780055729952603E-6</v>
      </c>
      <c r="R1137">
        <f t="shared" si="484"/>
        <v>2.6534811758638477E-2</v>
      </c>
      <c r="S1137">
        <f t="shared" si="485"/>
        <v>0.17766890149561632</v>
      </c>
      <c r="T1137">
        <f t="shared" si="486"/>
        <v>7.4888843822464732E-2</v>
      </c>
      <c r="U1137">
        <f t="shared" si="487"/>
        <v>20.288516887290307</v>
      </c>
      <c r="V1137">
        <f t="shared" si="488"/>
        <v>-0.37766890149561627</v>
      </c>
      <c r="W1137">
        <f t="shared" si="489"/>
        <v>0</v>
      </c>
      <c r="X1137">
        <f t="shared" si="490"/>
        <v>1.0059007185241196</v>
      </c>
      <c r="Y1137">
        <f t="shared" si="491"/>
        <v>0.60189119645854727</v>
      </c>
      <c r="Z1137">
        <f t="shared" si="492"/>
        <v>79.508416369682394</v>
      </c>
      <c r="AA1137">
        <f t="shared" si="493"/>
        <v>1.1547005383792515</v>
      </c>
      <c r="AB1137">
        <f t="shared" si="494"/>
        <v>0</v>
      </c>
      <c r="AC1137">
        <f t="shared" si="495"/>
        <v>1</v>
      </c>
      <c r="AD1137">
        <f t="shared" si="496"/>
        <v>1.0280615590059241</v>
      </c>
      <c r="AE1137">
        <f t="shared" si="497"/>
        <v>109471407.47001469</v>
      </c>
      <c r="AF1137">
        <f t="shared" si="498"/>
        <v>19753858593.232761</v>
      </c>
      <c r="AG1137">
        <f t="shared" si="499"/>
        <v>1.0027670583780373</v>
      </c>
      <c r="AH1137">
        <v>24</v>
      </c>
      <c r="AI1137">
        <v>0.67944000000000004</v>
      </c>
      <c r="AJ1137">
        <f t="shared" si="500"/>
        <v>2271.5007913398513</v>
      </c>
      <c r="AK1137">
        <f t="shared" si="501"/>
        <v>64.306187402831185</v>
      </c>
      <c r="AL1137">
        <f t="shared" si="502"/>
        <v>0</v>
      </c>
      <c r="AM1137">
        <f t="shared" si="503"/>
        <v>0</v>
      </c>
      <c r="AN1137">
        <f>AM1137/((60/'Field readings'!D1138)*24)</f>
        <v>0</v>
      </c>
      <c r="AO1137">
        <f>SUM($AN$4:AN1137)</f>
        <v>8879.4934323158614</v>
      </c>
    </row>
    <row r="1138" spans="1:41">
      <c r="A1138" s="2">
        <f>'Field readings'!A1139</f>
        <v>44139</v>
      </c>
      <c r="B1138" s="3">
        <f>'Field readings'!B1139</f>
        <v>12.4374999999928</v>
      </c>
      <c r="C1138">
        <f>'Field readings'!D1139</f>
        <v>15</v>
      </c>
      <c r="D1138">
        <f>'Field readings'!K1139</f>
        <v>32</v>
      </c>
      <c r="E1138">
        <f>'Field readings'!J1139+14.6973</f>
        <v>14.6973</v>
      </c>
      <c r="F1138">
        <f>'Field readings'!L1139</f>
        <v>0</v>
      </c>
      <c r="G1138">
        <f>'Field readings'!I1139</f>
        <v>0.625</v>
      </c>
      <c r="H1138">
        <f>'Field readings'!N1139</f>
        <v>1.9390000000000001</v>
      </c>
      <c r="I1138">
        <f>'Field readings'!M1139</f>
        <v>0.75</v>
      </c>
      <c r="J1138">
        <f t="shared" si="476"/>
        <v>0</v>
      </c>
      <c r="K1138">
        <f t="shared" si="477"/>
        <v>0.32233109850438368</v>
      </c>
      <c r="L1138">
        <f t="shared" si="478"/>
        <v>0.6029101083032492</v>
      </c>
      <c r="M1138">
        <f t="shared" si="479"/>
        <v>4.5184153827834079E-3</v>
      </c>
      <c r="N1138">
        <f t="shared" si="480"/>
        <v>0.62540611411789182</v>
      </c>
      <c r="O1138">
        <f t="shared" si="481"/>
        <v>0.62540611411789182</v>
      </c>
      <c r="P1138">
        <f t="shared" si="482"/>
        <v>5.5337802991232699E-3</v>
      </c>
      <c r="Q1138">
        <f t="shared" si="483"/>
        <v>2.2780055729952603E-6</v>
      </c>
      <c r="R1138">
        <f t="shared" si="484"/>
        <v>2.6534811758638477E-2</v>
      </c>
      <c r="S1138">
        <f t="shared" si="485"/>
        <v>0.17766890149561632</v>
      </c>
      <c r="T1138">
        <f t="shared" si="486"/>
        <v>7.4888843822464732E-2</v>
      </c>
      <c r="U1138">
        <f t="shared" si="487"/>
        <v>20.288516887290307</v>
      </c>
      <c r="V1138">
        <f t="shared" si="488"/>
        <v>-0.37766890149561627</v>
      </c>
      <c r="W1138">
        <f t="shared" si="489"/>
        <v>0</v>
      </c>
      <c r="X1138">
        <f t="shared" si="490"/>
        <v>1.0059007185241196</v>
      </c>
      <c r="Y1138">
        <f t="shared" si="491"/>
        <v>0.60189119645854727</v>
      </c>
      <c r="Z1138">
        <f t="shared" si="492"/>
        <v>79.508416369682394</v>
      </c>
      <c r="AA1138">
        <f t="shared" si="493"/>
        <v>1.1547005383792515</v>
      </c>
      <c r="AB1138">
        <f t="shared" si="494"/>
        <v>0</v>
      </c>
      <c r="AC1138">
        <f t="shared" si="495"/>
        <v>1</v>
      </c>
      <c r="AD1138">
        <f t="shared" si="496"/>
        <v>1.0280615590059241</v>
      </c>
      <c r="AE1138">
        <f t="shared" si="497"/>
        <v>109471407.47001469</v>
      </c>
      <c r="AF1138">
        <f t="shared" si="498"/>
        <v>19753858593.232761</v>
      </c>
      <c r="AG1138">
        <f t="shared" si="499"/>
        <v>1.0027670583780373</v>
      </c>
      <c r="AH1138">
        <v>24</v>
      </c>
      <c r="AI1138">
        <v>0.67944000000000004</v>
      </c>
      <c r="AJ1138">
        <f t="shared" si="500"/>
        <v>2271.5007913398513</v>
      </c>
      <c r="AK1138">
        <f t="shared" si="501"/>
        <v>64.306187402831185</v>
      </c>
      <c r="AL1138">
        <f t="shared" si="502"/>
        <v>0</v>
      </c>
      <c r="AM1138">
        <f t="shared" si="503"/>
        <v>0</v>
      </c>
      <c r="AN1138">
        <f>AM1138/((60/'Field readings'!D1139)*24)</f>
        <v>0</v>
      </c>
      <c r="AO1138">
        <f>SUM($AN$4:AN1138)</f>
        <v>8879.4934323158614</v>
      </c>
    </row>
    <row r="1139" spans="1:41">
      <c r="A1139" s="2">
        <f>'Field readings'!A1140</f>
        <v>44139</v>
      </c>
      <c r="B1139" s="3">
        <f>'Field readings'!B1140</f>
        <v>12.447916666659401</v>
      </c>
      <c r="C1139">
        <f>'Field readings'!D1140</f>
        <v>15</v>
      </c>
      <c r="D1139">
        <f>'Field readings'!K1140</f>
        <v>32</v>
      </c>
      <c r="E1139">
        <f>'Field readings'!J1140+14.6973</f>
        <v>14.6973</v>
      </c>
      <c r="F1139">
        <f>'Field readings'!L1140</f>
        <v>0</v>
      </c>
      <c r="G1139">
        <f>'Field readings'!I1140</f>
        <v>0.625</v>
      </c>
      <c r="H1139">
        <f>'Field readings'!N1140</f>
        <v>1.9390000000000001</v>
      </c>
      <c r="I1139">
        <f>'Field readings'!M1140</f>
        <v>0.75</v>
      </c>
      <c r="J1139">
        <f t="shared" si="476"/>
        <v>0</v>
      </c>
      <c r="K1139">
        <f t="shared" si="477"/>
        <v>0.32233109850438368</v>
      </c>
      <c r="L1139">
        <f t="shared" si="478"/>
        <v>0.6029101083032492</v>
      </c>
      <c r="M1139">
        <f t="shared" si="479"/>
        <v>4.5184153827834079E-3</v>
      </c>
      <c r="N1139">
        <f t="shared" si="480"/>
        <v>0.62540611411789182</v>
      </c>
      <c r="O1139">
        <f t="shared" si="481"/>
        <v>0.62540611411789182</v>
      </c>
      <c r="P1139">
        <f t="shared" si="482"/>
        <v>5.5337802991232699E-3</v>
      </c>
      <c r="Q1139">
        <f t="shared" si="483"/>
        <v>2.2780055729952603E-6</v>
      </c>
      <c r="R1139">
        <f t="shared" si="484"/>
        <v>2.6534811758638477E-2</v>
      </c>
      <c r="S1139">
        <f t="shared" si="485"/>
        <v>0.17766890149561632</v>
      </c>
      <c r="T1139">
        <f t="shared" si="486"/>
        <v>7.4888843822464732E-2</v>
      </c>
      <c r="U1139">
        <f t="shared" si="487"/>
        <v>20.288516887290307</v>
      </c>
      <c r="V1139">
        <f t="shared" si="488"/>
        <v>-0.37766890149561627</v>
      </c>
      <c r="W1139">
        <f t="shared" si="489"/>
        <v>0</v>
      </c>
      <c r="X1139">
        <f t="shared" si="490"/>
        <v>1.0059007185241196</v>
      </c>
      <c r="Y1139">
        <f t="shared" si="491"/>
        <v>0.60189119645854727</v>
      </c>
      <c r="Z1139">
        <f t="shared" si="492"/>
        <v>79.508416369682394</v>
      </c>
      <c r="AA1139">
        <f t="shared" si="493"/>
        <v>1.1547005383792515</v>
      </c>
      <c r="AB1139">
        <f t="shared" si="494"/>
        <v>0</v>
      </c>
      <c r="AC1139">
        <f t="shared" si="495"/>
        <v>1</v>
      </c>
      <c r="AD1139">
        <f t="shared" si="496"/>
        <v>1.0280615590059241</v>
      </c>
      <c r="AE1139">
        <f t="shared" si="497"/>
        <v>109471407.47001469</v>
      </c>
      <c r="AF1139">
        <f t="shared" si="498"/>
        <v>19753858593.232761</v>
      </c>
      <c r="AG1139">
        <f t="shared" si="499"/>
        <v>1.0027670583780373</v>
      </c>
      <c r="AH1139">
        <v>24</v>
      </c>
      <c r="AI1139">
        <v>0.67944000000000004</v>
      </c>
      <c r="AJ1139">
        <f t="shared" si="500"/>
        <v>2271.5007913398513</v>
      </c>
      <c r="AK1139">
        <f t="shared" si="501"/>
        <v>64.306187402831185</v>
      </c>
      <c r="AL1139">
        <f t="shared" si="502"/>
        <v>0</v>
      </c>
      <c r="AM1139">
        <f t="shared" si="503"/>
        <v>0</v>
      </c>
      <c r="AN1139">
        <f>AM1139/((60/'Field readings'!D1140)*24)</f>
        <v>0</v>
      </c>
      <c r="AO1139">
        <f>SUM($AN$4:AN1139)</f>
        <v>8879.4934323158614</v>
      </c>
    </row>
    <row r="1140" spans="1:41">
      <c r="A1140" s="2">
        <f>'Field readings'!A1141</f>
        <v>44139</v>
      </c>
      <c r="B1140" s="3">
        <f>'Field readings'!B1141</f>
        <v>12.458333333326101</v>
      </c>
      <c r="C1140">
        <f>'Field readings'!D1141</f>
        <v>15</v>
      </c>
      <c r="D1140">
        <f>'Field readings'!K1141</f>
        <v>32</v>
      </c>
      <c r="E1140">
        <f>'Field readings'!J1141+14.6973</f>
        <v>14.6973</v>
      </c>
      <c r="F1140">
        <f>'Field readings'!L1141</f>
        <v>0</v>
      </c>
      <c r="G1140">
        <f>'Field readings'!I1141</f>
        <v>0.625</v>
      </c>
      <c r="H1140">
        <f>'Field readings'!N1141</f>
        <v>1.9390000000000001</v>
      </c>
      <c r="I1140">
        <f>'Field readings'!M1141</f>
        <v>0.75</v>
      </c>
      <c r="J1140">
        <f t="shared" si="476"/>
        <v>0</v>
      </c>
      <c r="K1140">
        <f t="shared" si="477"/>
        <v>0.32233109850438368</v>
      </c>
      <c r="L1140">
        <f t="shared" si="478"/>
        <v>0.6029101083032492</v>
      </c>
      <c r="M1140">
        <f t="shared" si="479"/>
        <v>4.5184153827834079E-3</v>
      </c>
      <c r="N1140">
        <f t="shared" si="480"/>
        <v>0.62540611411789182</v>
      </c>
      <c r="O1140">
        <f t="shared" si="481"/>
        <v>0.62540611411789182</v>
      </c>
      <c r="P1140">
        <f t="shared" si="482"/>
        <v>5.5337802991232699E-3</v>
      </c>
      <c r="Q1140">
        <f t="shared" si="483"/>
        <v>2.2780055729952603E-6</v>
      </c>
      <c r="R1140">
        <f t="shared" si="484"/>
        <v>2.6534811758638477E-2</v>
      </c>
      <c r="S1140">
        <f t="shared" si="485"/>
        <v>0.17766890149561632</v>
      </c>
      <c r="T1140">
        <f t="shared" si="486"/>
        <v>7.4888843822464732E-2</v>
      </c>
      <c r="U1140">
        <f t="shared" si="487"/>
        <v>20.288516887290307</v>
      </c>
      <c r="V1140">
        <f t="shared" si="488"/>
        <v>-0.37766890149561627</v>
      </c>
      <c r="W1140">
        <f t="shared" si="489"/>
        <v>0</v>
      </c>
      <c r="X1140">
        <f t="shared" si="490"/>
        <v>1.0059007185241196</v>
      </c>
      <c r="Y1140">
        <f t="shared" si="491"/>
        <v>0.60189119645854727</v>
      </c>
      <c r="Z1140">
        <f t="shared" si="492"/>
        <v>79.508416369682394</v>
      </c>
      <c r="AA1140">
        <f t="shared" si="493"/>
        <v>1.1547005383792515</v>
      </c>
      <c r="AB1140">
        <f t="shared" si="494"/>
        <v>0</v>
      </c>
      <c r="AC1140">
        <f t="shared" si="495"/>
        <v>1</v>
      </c>
      <c r="AD1140">
        <f t="shared" si="496"/>
        <v>1.0280615590059241</v>
      </c>
      <c r="AE1140">
        <f t="shared" si="497"/>
        <v>109471407.47001469</v>
      </c>
      <c r="AF1140">
        <f t="shared" si="498"/>
        <v>19753858593.232761</v>
      </c>
      <c r="AG1140">
        <f t="shared" si="499"/>
        <v>1.0027670583780373</v>
      </c>
      <c r="AH1140">
        <v>24</v>
      </c>
      <c r="AI1140">
        <v>0.67944000000000004</v>
      </c>
      <c r="AJ1140">
        <f t="shared" si="500"/>
        <v>2271.5007913398513</v>
      </c>
      <c r="AK1140">
        <f t="shared" si="501"/>
        <v>64.306187402831185</v>
      </c>
      <c r="AL1140">
        <f t="shared" si="502"/>
        <v>0</v>
      </c>
      <c r="AM1140">
        <f t="shared" si="503"/>
        <v>0</v>
      </c>
      <c r="AN1140">
        <f>AM1140/((60/'Field readings'!D1141)*24)</f>
        <v>0</v>
      </c>
      <c r="AO1140">
        <f>SUM($AN$4:AN1140)</f>
        <v>8879.4934323158614</v>
      </c>
    </row>
    <row r="1141" spans="1:41">
      <c r="A1141" s="2">
        <f>'Field readings'!A1142</f>
        <v>44139</v>
      </c>
      <c r="B1141" s="3">
        <f>'Field readings'!B1142</f>
        <v>12.4687499999928</v>
      </c>
      <c r="C1141">
        <f>'Field readings'!D1142</f>
        <v>15</v>
      </c>
      <c r="D1141">
        <f>'Field readings'!K1142</f>
        <v>32</v>
      </c>
      <c r="E1141">
        <f>'Field readings'!J1142+14.6973</f>
        <v>14.6973</v>
      </c>
      <c r="F1141">
        <f>'Field readings'!L1142</f>
        <v>0</v>
      </c>
      <c r="G1141">
        <f>'Field readings'!I1142</f>
        <v>0.625</v>
      </c>
      <c r="H1141">
        <f>'Field readings'!N1142</f>
        <v>1.9390000000000001</v>
      </c>
      <c r="I1141">
        <f>'Field readings'!M1142</f>
        <v>0.75</v>
      </c>
      <c r="J1141">
        <f t="shared" si="476"/>
        <v>0</v>
      </c>
      <c r="K1141">
        <f t="shared" si="477"/>
        <v>0.32233109850438368</v>
      </c>
      <c r="L1141">
        <f t="shared" si="478"/>
        <v>0.6029101083032492</v>
      </c>
      <c r="M1141">
        <f t="shared" si="479"/>
        <v>4.5184153827834079E-3</v>
      </c>
      <c r="N1141">
        <f t="shared" si="480"/>
        <v>0.62540611411789182</v>
      </c>
      <c r="O1141">
        <f t="shared" si="481"/>
        <v>0.62540611411789182</v>
      </c>
      <c r="P1141">
        <f t="shared" si="482"/>
        <v>5.5337802991232699E-3</v>
      </c>
      <c r="Q1141">
        <f t="shared" si="483"/>
        <v>2.2780055729952603E-6</v>
      </c>
      <c r="R1141">
        <f t="shared" si="484"/>
        <v>2.6534811758638477E-2</v>
      </c>
      <c r="S1141">
        <f t="shared" si="485"/>
        <v>0.17766890149561632</v>
      </c>
      <c r="T1141">
        <f t="shared" si="486"/>
        <v>7.4888843822464732E-2</v>
      </c>
      <c r="U1141">
        <f t="shared" si="487"/>
        <v>20.288516887290307</v>
      </c>
      <c r="V1141">
        <f t="shared" si="488"/>
        <v>-0.37766890149561627</v>
      </c>
      <c r="W1141">
        <f t="shared" si="489"/>
        <v>0</v>
      </c>
      <c r="X1141">
        <f t="shared" si="490"/>
        <v>1.0059007185241196</v>
      </c>
      <c r="Y1141">
        <f t="shared" si="491"/>
        <v>0.60189119645854727</v>
      </c>
      <c r="Z1141">
        <f t="shared" si="492"/>
        <v>79.508416369682394</v>
      </c>
      <c r="AA1141">
        <f t="shared" si="493"/>
        <v>1.1547005383792515</v>
      </c>
      <c r="AB1141">
        <f t="shared" si="494"/>
        <v>0</v>
      </c>
      <c r="AC1141">
        <f t="shared" si="495"/>
        <v>1</v>
      </c>
      <c r="AD1141">
        <f t="shared" si="496"/>
        <v>1.0280615590059241</v>
      </c>
      <c r="AE1141">
        <f t="shared" si="497"/>
        <v>109471407.47001469</v>
      </c>
      <c r="AF1141">
        <f t="shared" si="498"/>
        <v>19753858593.232761</v>
      </c>
      <c r="AG1141">
        <f t="shared" si="499"/>
        <v>1.0027670583780373</v>
      </c>
      <c r="AH1141">
        <v>24</v>
      </c>
      <c r="AI1141">
        <v>0.67944000000000004</v>
      </c>
      <c r="AJ1141">
        <f t="shared" si="500"/>
        <v>2271.5007913398513</v>
      </c>
      <c r="AK1141">
        <f t="shared" si="501"/>
        <v>64.306187402831185</v>
      </c>
      <c r="AL1141">
        <f t="shared" si="502"/>
        <v>0</v>
      </c>
      <c r="AM1141">
        <f t="shared" si="503"/>
        <v>0</v>
      </c>
      <c r="AN1141">
        <f>AM1141/((60/'Field readings'!D1142)*24)</f>
        <v>0</v>
      </c>
      <c r="AO1141">
        <f>SUM($AN$4:AN1141)</f>
        <v>8879.4934323158614</v>
      </c>
    </row>
    <row r="1142" spans="1:41">
      <c r="A1142" s="2">
        <f>'Field readings'!A1143</f>
        <v>44139</v>
      </c>
      <c r="B1142" s="3">
        <f>'Field readings'!B1143</f>
        <v>12.479166666659401</v>
      </c>
      <c r="C1142">
        <f>'Field readings'!D1143</f>
        <v>15</v>
      </c>
      <c r="D1142">
        <f>'Field readings'!K1143</f>
        <v>32</v>
      </c>
      <c r="E1142">
        <f>'Field readings'!J1143+14.6973</f>
        <v>14.6973</v>
      </c>
      <c r="F1142">
        <f>'Field readings'!L1143</f>
        <v>0</v>
      </c>
      <c r="G1142">
        <f>'Field readings'!I1143</f>
        <v>0.625</v>
      </c>
      <c r="H1142">
        <f>'Field readings'!N1143</f>
        <v>1.9390000000000001</v>
      </c>
      <c r="I1142">
        <f>'Field readings'!M1143</f>
        <v>0.75</v>
      </c>
      <c r="J1142">
        <f t="shared" si="476"/>
        <v>0</v>
      </c>
      <c r="K1142">
        <f t="shared" si="477"/>
        <v>0.32233109850438368</v>
      </c>
      <c r="L1142">
        <f t="shared" si="478"/>
        <v>0.6029101083032492</v>
      </c>
      <c r="M1142">
        <f t="shared" si="479"/>
        <v>4.5184153827834079E-3</v>
      </c>
      <c r="N1142">
        <f t="shared" si="480"/>
        <v>0.62540611411789182</v>
      </c>
      <c r="O1142">
        <f t="shared" si="481"/>
        <v>0.62540611411789182</v>
      </c>
      <c r="P1142">
        <f t="shared" si="482"/>
        <v>5.5337802991232699E-3</v>
      </c>
      <c r="Q1142">
        <f t="shared" si="483"/>
        <v>2.2780055729952603E-6</v>
      </c>
      <c r="R1142">
        <f t="shared" si="484"/>
        <v>2.6534811758638477E-2</v>
      </c>
      <c r="S1142">
        <f t="shared" si="485"/>
        <v>0.17766890149561632</v>
      </c>
      <c r="T1142">
        <f t="shared" si="486"/>
        <v>7.4888843822464732E-2</v>
      </c>
      <c r="U1142">
        <f t="shared" si="487"/>
        <v>20.288516887290307</v>
      </c>
      <c r="V1142">
        <f t="shared" si="488"/>
        <v>-0.37766890149561627</v>
      </c>
      <c r="W1142">
        <f t="shared" si="489"/>
        <v>0</v>
      </c>
      <c r="X1142">
        <f t="shared" si="490"/>
        <v>1.0059007185241196</v>
      </c>
      <c r="Y1142">
        <f t="shared" si="491"/>
        <v>0.60189119645854727</v>
      </c>
      <c r="Z1142">
        <f t="shared" si="492"/>
        <v>79.508416369682394</v>
      </c>
      <c r="AA1142">
        <f t="shared" si="493"/>
        <v>1.1547005383792515</v>
      </c>
      <c r="AB1142">
        <f t="shared" si="494"/>
        <v>0</v>
      </c>
      <c r="AC1142">
        <f t="shared" si="495"/>
        <v>1</v>
      </c>
      <c r="AD1142">
        <f t="shared" si="496"/>
        <v>1.0280615590059241</v>
      </c>
      <c r="AE1142">
        <f t="shared" si="497"/>
        <v>109471407.47001469</v>
      </c>
      <c r="AF1142">
        <f t="shared" si="498"/>
        <v>19753858593.232761</v>
      </c>
      <c r="AG1142">
        <f t="shared" si="499"/>
        <v>1.0027670583780373</v>
      </c>
      <c r="AH1142">
        <v>24</v>
      </c>
      <c r="AI1142">
        <v>0.67944000000000004</v>
      </c>
      <c r="AJ1142">
        <f t="shared" si="500"/>
        <v>2271.5007913398513</v>
      </c>
      <c r="AK1142">
        <f t="shared" si="501"/>
        <v>64.306187402831185</v>
      </c>
      <c r="AL1142">
        <f t="shared" si="502"/>
        <v>0</v>
      </c>
      <c r="AM1142">
        <f t="shared" si="503"/>
        <v>0</v>
      </c>
      <c r="AN1142">
        <f>AM1142/((60/'Field readings'!D1143)*24)</f>
        <v>0</v>
      </c>
      <c r="AO1142">
        <f>SUM($AN$4:AN1142)</f>
        <v>8879.4934323158614</v>
      </c>
    </row>
    <row r="1143" spans="1:41">
      <c r="A1143" s="2">
        <f>'Field readings'!A1144</f>
        <v>44139</v>
      </c>
      <c r="B1143" s="3">
        <f>'Field readings'!B1144</f>
        <v>12.489583333326101</v>
      </c>
      <c r="C1143">
        <f>'Field readings'!D1144</f>
        <v>15</v>
      </c>
      <c r="D1143">
        <f>'Field readings'!K1144</f>
        <v>32</v>
      </c>
      <c r="E1143">
        <f>'Field readings'!J1144+14.6973</f>
        <v>14.6973</v>
      </c>
      <c r="F1143">
        <f>'Field readings'!L1144</f>
        <v>0</v>
      </c>
      <c r="G1143">
        <f>'Field readings'!I1144</f>
        <v>0.625</v>
      </c>
      <c r="H1143">
        <f>'Field readings'!N1144</f>
        <v>1.9390000000000001</v>
      </c>
      <c r="I1143">
        <f>'Field readings'!M1144</f>
        <v>0.75</v>
      </c>
      <c r="J1143">
        <f t="shared" si="476"/>
        <v>0</v>
      </c>
      <c r="K1143">
        <f t="shared" si="477"/>
        <v>0.32233109850438368</v>
      </c>
      <c r="L1143">
        <f t="shared" si="478"/>
        <v>0.6029101083032492</v>
      </c>
      <c r="M1143">
        <f t="shared" si="479"/>
        <v>4.5184153827834079E-3</v>
      </c>
      <c r="N1143">
        <f t="shared" si="480"/>
        <v>0.62540611411789182</v>
      </c>
      <c r="O1143">
        <f t="shared" si="481"/>
        <v>0.62540611411789182</v>
      </c>
      <c r="P1143">
        <f t="shared" si="482"/>
        <v>5.5337802991232699E-3</v>
      </c>
      <c r="Q1143">
        <f t="shared" si="483"/>
        <v>2.2780055729952603E-6</v>
      </c>
      <c r="R1143">
        <f t="shared" si="484"/>
        <v>2.6534811758638477E-2</v>
      </c>
      <c r="S1143">
        <f t="shared" si="485"/>
        <v>0.17766890149561632</v>
      </c>
      <c r="T1143">
        <f t="shared" si="486"/>
        <v>7.4888843822464732E-2</v>
      </c>
      <c r="U1143">
        <f t="shared" si="487"/>
        <v>20.288516887290307</v>
      </c>
      <c r="V1143">
        <f t="shared" si="488"/>
        <v>-0.37766890149561627</v>
      </c>
      <c r="W1143">
        <f t="shared" si="489"/>
        <v>0</v>
      </c>
      <c r="X1143">
        <f t="shared" si="490"/>
        <v>1.0059007185241196</v>
      </c>
      <c r="Y1143">
        <f t="shared" si="491"/>
        <v>0.60189119645854727</v>
      </c>
      <c r="Z1143">
        <f t="shared" si="492"/>
        <v>79.508416369682394</v>
      </c>
      <c r="AA1143">
        <f t="shared" si="493"/>
        <v>1.1547005383792515</v>
      </c>
      <c r="AB1143">
        <f t="shared" si="494"/>
        <v>0</v>
      </c>
      <c r="AC1143">
        <f t="shared" si="495"/>
        <v>1</v>
      </c>
      <c r="AD1143">
        <f t="shared" si="496"/>
        <v>1.0280615590059241</v>
      </c>
      <c r="AE1143">
        <f t="shared" si="497"/>
        <v>109471407.47001469</v>
      </c>
      <c r="AF1143">
        <f t="shared" si="498"/>
        <v>19753858593.232761</v>
      </c>
      <c r="AG1143">
        <f t="shared" si="499"/>
        <v>1.0027670583780373</v>
      </c>
      <c r="AH1143">
        <v>24</v>
      </c>
      <c r="AI1143">
        <v>0.67944000000000004</v>
      </c>
      <c r="AJ1143">
        <f t="shared" si="500"/>
        <v>2271.5007913398513</v>
      </c>
      <c r="AK1143">
        <f t="shared" si="501"/>
        <v>64.306187402831185</v>
      </c>
      <c r="AL1143">
        <f t="shared" si="502"/>
        <v>0</v>
      </c>
      <c r="AM1143">
        <f t="shared" si="503"/>
        <v>0</v>
      </c>
      <c r="AN1143">
        <f>AM1143/((60/'Field readings'!D1144)*24)</f>
        <v>0</v>
      </c>
      <c r="AO1143">
        <f>SUM($AN$4:AN1143)</f>
        <v>8879.4934323158614</v>
      </c>
    </row>
    <row r="1144" spans="1:41">
      <c r="A1144" s="2">
        <f>'Field readings'!A1145</f>
        <v>44139</v>
      </c>
      <c r="B1144" s="3">
        <f>'Field readings'!B1145</f>
        <v>12.499999999992699</v>
      </c>
      <c r="C1144">
        <f>'Field readings'!D1145</f>
        <v>15</v>
      </c>
      <c r="D1144">
        <f>'Field readings'!K1145</f>
        <v>32</v>
      </c>
      <c r="E1144">
        <f>'Field readings'!J1145+14.6973</f>
        <v>14.6973</v>
      </c>
      <c r="F1144">
        <f>'Field readings'!L1145</f>
        <v>0</v>
      </c>
      <c r="G1144">
        <f>'Field readings'!I1145</f>
        <v>0.625</v>
      </c>
      <c r="H1144">
        <f>'Field readings'!N1145</f>
        <v>1.9390000000000001</v>
      </c>
      <c r="I1144">
        <f>'Field readings'!M1145</f>
        <v>0.75</v>
      </c>
      <c r="J1144">
        <f t="shared" si="476"/>
        <v>0</v>
      </c>
      <c r="K1144">
        <f t="shared" si="477"/>
        <v>0.32233109850438368</v>
      </c>
      <c r="L1144">
        <f t="shared" si="478"/>
        <v>0.6029101083032492</v>
      </c>
      <c r="M1144">
        <f t="shared" si="479"/>
        <v>4.5184153827834079E-3</v>
      </c>
      <c r="N1144">
        <f t="shared" si="480"/>
        <v>0.62540611411789182</v>
      </c>
      <c r="O1144">
        <f t="shared" si="481"/>
        <v>0.62540611411789182</v>
      </c>
      <c r="P1144">
        <f t="shared" si="482"/>
        <v>5.5337802991232699E-3</v>
      </c>
      <c r="Q1144">
        <f t="shared" si="483"/>
        <v>2.2780055729952603E-6</v>
      </c>
      <c r="R1144">
        <f t="shared" si="484"/>
        <v>2.6534811758638477E-2</v>
      </c>
      <c r="S1144">
        <f t="shared" si="485"/>
        <v>0.17766890149561632</v>
      </c>
      <c r="T1144">
        <f t="shared" si="486"/>
        <v>7.4888843822464732E-2</v>
      </c>
      <c r="U1144">
        <f t="shared" si="487"/>
        <v>20.288516887290307</v>
      </c>
      <c r="V1144">
        <f t="shared" si="488"/>
        <v>-0.37766890149561627</v>
      </c>
      <c r="W1144">
        <f t="shared" si="489"/>
        <v>0</v>
      </c>
      <c r="X1144">
        <f t="shared" si="490"/>
        <v>1.0059007185241196</v>
      </c>
      <c r="Y1144">
        <f t="shared" si="491"/>
        <v>0.60189119645854727</v>
      </c>
      <c r="Z1144">
        <f t="shared" si="492"/>
        <v>79.508416369682394</v>
      </c>
      <c r="AA1144">
        <f t="shared" si="493"/>
        <v>1.1547005383792515</v>
      </c>
      <c r="AB1144">
        <f t="shared" si="494"/>
        <v>0</v>
      </c>
      <c r="AC1144">
        <f t="shared" si="495"/>
        <v>1</v>
      </c>
      <c r="AD1144">
        <f t="shared" si="496"/>
        <v>1.0280615590059241</v>
      </c>
      <c r="AE1144">
        <f t="shared" si="497"/>
        <v>109471407.47001469</v>
      </c>
      <c r="AF1144">
        <f t="shared" si="498"/>
        <v>19753858593.232761</v>
      </c>
      <c r="AG1144">
        <f t="shared" si="499"/>
        <v>1.0027670583780373</v>
      </c>
      <c r="AH1144">
        <v>24</v>
      </c>
      <c r="AI1144">
        <v>0.67944000000000004</v>
      </c>
      <c r="AJ1144">
        <f t="shared" si="500"/>
        <v>2271.5007913398513</v>
      </c>
      <c r="AK1144">
        <f t="shared" si="501"/>
        <v>64.306187402831185</v>
      </c>
      <c r="AL1144">
        <f t="shared" si="502"/>
        <v>0</v>
      </c>
      <c r="AM1144">
        <f t="shared" si="503"/>
        <v>0</v>
      </c>
      <c r="AN1144">
        <f>AM1144/((60/'Field readings'!D1145)*24)</f>
        <v>0</v>
      </c>
      <c r="AO1144">
        <f>SUM($AN$4:AN1144)</f>
        <v>8879.4934323158614</v>
      </c>
    </row>
    <row r="1145" spans="1:41">
      <c r="A1145" s="2">
        <f>'Field readings'!A1146</f>
        <v>44139</v>
      </c>
      <c r="B1145" s="3">
        <f>'Field readings'!B1146</f>
        <v>12.510416666659401</v>
      </c>
      <c r="C1145">
        <f>'Field readings'!D1146</f>
        <v>15</v>
      </c>
      <c r="D1145">
        <f>'Field readings'!K1146</f>
        <v>32</v>
      </c>
      <c r="E1145">
        <f>'Field readings'!J1146+14.6973</f>
        <v>14.6973</v>
      </c>
      <c r="F1145">
        <f>'Field readings'!L1146</f>
        <v>0</v>
      </c>
      <c r="G1145">
        <f>'Field readings'!I1146</f>
        <v>0.625</v>
      </c>
      <c r="H1145">
        <f>'Field readings'!N1146</f>
        <v>1.9390000000000001</v>
      </c>
      <c r="I1145">
        <f>'Field readings'!M1146</f>
        <v>0.75</v>
      </c>
      <c r="J1145">
        <f t="shared" si="476"/>
        <v>0</v>
      </c>
      <c r="K1145">
        <f t="shared" si="477"/>
        <v>0.32233109850438368</v>
      </c>
      <c r="L1145">
        <f t="shared" si="478"/>
        <v>0.6029101083032492</v>
      </c>
      <c r="M1145">
        <f t="shared" si="479"/>
        <v>4.5184153827834079E-3</v>
      </c>
      <c r="N1145">
        <f t="shared" si="480"/>
        <v>0.62540611411789182</v>
      </c>
      <c r="O1145">
        <f t="shared" si="481"/>
        <v>0.62540611411789182</v>
      </c>
      <c r="P1145">
        <f t="shared" si="482"/>
        <v>5.5337802991232699E-3</v>
      </c>
      <c r="Q1145">
        <f t="shared" si="483"/>
        <v>2.2780055729952603E-6</v>
      </c>
      <c r="R1145">
        <f t="shared" si="484"/>
        <v>2.6534811758638477E-2</v>
      </c>
      <c r="S1145">
        <f t="shared" si="485"/>
        <v>0.17766890149561632</v>
      </c>
      <c r="T1145">
        <f t="shared" si="486"/>
        <v>7.4888843822464732E-2</v>
      </c>
      <c r="U1145">
        <f t="shared" si="487"/>
        <v>20.288516887290307</v>
      </c>
      <c r="V1145">
        <f t="shared" si="488"/>
        <v>-0.37766890149561627</v>
      </c>
      <c r="W1145">
        <f t="shared" si="489"/>
        <v>0</v>
      </c>
      <c r="X1145">
        <f t="shared" si="490"/>
        <v>1.0059007185241196</v>
      </c>
      <c r="Y1145">
        <f t="shared" si="491"/>
        <v>0.60189119645854727</v>
      </c>
      <c r="Z1145">
        <f t="shared" si="492"/>
        <v>79.508416369682394</v>
      </c>
      <c r="AA1145">
        <f t="shared" si="493"/>
        <v>1.1547005383792515</v>
      </c>
      <c r="AB1145">
        <f t="shared" si="494"/>
        <v>0</v>
      </c>
      <c r="AC1145">
        <f t="shared" si="495"/>
        <v>1</v>
      </c>
      <c r="AD1145">
        <f t="shared" si="496"/>
        <v>1.0280615590059241</v>
      </c>
      <c r="AE1145">
        <f t="shared" si="497"/>
        <v>109471407.47001469</v>
      </c>
      <c r="AF1145">
        <f t="shared" si="498"/>
        <v>19753858593.232761</v>
      </c>
      <c r="AG1145">
        <f t="shared" si="499"/>
        <v>1.0027670583780373</v>
      </c>
      <c r="AH1145">
        <v>24</v>
      </c>
      <c r="AI1145">
        <v>0.67944000000000004</v>
      </c>
      <c r="AJ1145">
        <f t="shared" si="500"/>
        <v>2271.5007913398513</v>
      </c>
      <c r="AK1145">
        <f t="shared" si="501"/>
        <v>64.306187402831185</v>
      </c>
      <c r="AL1145">
        <f t="shared" si="502"/>
        <v>0</v>
      </c>
      <c r="AM1145">
        <f t="shared" si="503"/>
        <v>0</v>
      </c>
      <c r="AN1145">
        <f>AM1145/((60/'Field readings'!D1146)*24)</f>
        <v>0</v>
      </c>
      <c r="AO1145">
        <f>SUM($AN$4:AN1145)</f>
        <v>8879.4934323158614</v>
      </c>
    </row>
    <row r="1146" spans="1:41">
      <c r="A1146" s="2">
        <f>'Field readings'!A1147</f>
        <v>44139</v>
      </c>
      <c r="B1146" s="3">
        <f>'Field readings'!B1147</f>
        <v>12.520833333326101</v>
      </c>
      <c r="C1146">
        <f>'Field readings'!D1147</f>
        <v>15</v>
      </c>
      <c r="D1146">
        <f>'Field readings'!K1147</f>
        <v>32</v>
      </c>
      <c r="E1146">
        <f>'Field readings'!J1147+14.6973</f>
        <v>14.6973</v>
      </c>
      <c r="F1146">
        <f>'Field readings'!L1147</f>
        <v>0</v>
      </c>
      <c r="G1146">
        <f>'Field readings'!I1147</f>
        <v>0.625</v>
      </c>
      <c r="H1146">
        <f>'Field readings'!N1147</f>
        <v>1.9390000000000001</v>
      </c>
      <c r="I1146">
        <f>'Field readings'!M1147</f>
        <v>0.75</v>
      </c>
      <c r="J1146">
        <f t="shared" si="476"/>
        <v>0</v>
      </c>
      <c r="K1146">
        <f t="shared" si="477"/>
        <v>0.32233109850438368</v>
      </c>
      <c r="L1146">
        <f t="shared" si="478"/>
        <v>0.6029101083032492</v>
      </c>
      <c r="M1146">
        <f t="shared" si="479"/>
        <v>4.5184153827834079E-3</v>
      </c>
      <c r="N1146">
        <f t="shared" si="480"/>
        <v>0.62540611411789182</v>
      </c>
      <c r="O1146">
        <f t="shared" si="481"/>
        <v>0.62540611411789182</v>
      </c>
      <c r="P1146">
        <f t="shared" si="482"/>
        <v>5.5337802991232699E-3</v>
      </c>
      <c r="Q1146">
        <f t="shared" si="483"/>
        <v>2.2780055729952603E-6</v>
      </c>
      <c r="R1146">
        <f t="shared" si="484"/>
        <v>2.6534811758638477E-2</v>
      </c>
      <c r="S1146">
        <f t="shared" si="485"/>
        <v>0.17766890149561632</v>
      </c>
      <c r="T1146">
        <f t="shared" si="486"/>
        <v>7.4888843822464732E-2</v>
      </c>
      <c r="U1146">
        <f t="shared" si="487"/>
        <v>20.288516887290307</v>
      </c>
      <c r="V1146">
        <f t="shared" si="488"/>
        <v>-0.37766890149561627</v>
      </c>
      <c r="W1146">
        <f t="shared" si="489"/>
        <v>0</v>
      </c>
      <c r="X1146">
        <f t="shared" si="490"/>
        <v>1.0059007185241196</v>
      </c>
      <c r="Y1146">
        <f t="shared" si="491"/>
        <v>0.60189119645854727</v>
      </c>
      <c r="Z1146">
        <f t="shared" si="492"/>
        <v>79.508416369682394</v>
      </c>
      <c r="AA1146">
        <f t="shared" si="493"/>
        <v>1.1547005383792515</v>
      </c>
      <c r="AB1146">
        <f t="shared" si="494"/>
        <v>0</v>
      </c>
      <c r="AC1146">
        <f t="shared" si="495"/>
        <v>1</v>
      </c>
      <c r="AD1146">
        <f t="shared" si="496"/>
        <v>1.0280615590059241</v>
      </c>
      <c r="AE1146">
        <f t="shared" si="497"/>
        <v>109471407.47001469</v>
      </c>
      <c r="AF1146">
        <f t="shared" si="498"/>
        <v>19753858593.232761</v>
      </c>
      <c r="AG1146">
        <f t="shared" si="499"/>
        <v>1.0027670583780373</v>
      </c>
      <c r="AH1146">
        <v>24</v>
      </c>
      <c r="AI1146">
        <v>0.67944000000000004</v>
      </c>
      <c r="AJ1146">
        <f t="shared" si="500"/>
        <v>2271.5007913398513</v>
      </c>
      <c r="AK1146">
        <f t="shared" si="501"/>
        <v>64.306187402831185</v>
      </c>
      <c r="AL1146">
        <f t="shared" si="502"/>
        <v>0</v>
      </c>
      <c r="AM1146">
        <f t="shared" si="503"/>
        <v>0</v>
      </c>
      <c r="AN1146">
        <f>AM1146/((60/'Field readings'!D1147)*24)</f>
        <v>0</v>
      </c>
      <c r="AO1146">
        <f>SUM($AN$4:AN1146)</f>
        <v>8879.4934323158614</v>
      </c>
    </row>
    <row r="1147" spans="1:41">
      <c r="A1147" s="2">
        <f>'Field readings'!A1148</f>
        <v>44139</v>
      </c>
      <c r="B1147" s="3">
        <f>'Field readings'!B1148</f>
        <v>12.531249999992699</v>
      </c>
      <c r="C1147">
        <f>'Field readings'!D1148</f>
        <v>15</v>
      </c>
      <c r="D1147">
        <f>'Field readings'!K1148</f>
        <v>32</v>
      </c>
      <c r="E1147">
        <f>'Field readings'!J1148+14.6973</f>
        <v>14.6973</v>
      </c>
      <c r="F1147">
        <f>'Field readings'!L1148</f>
        <v>0</v>
      </c>
      <c r="G1147">
        <f>'Field readings'!I1148</f>
        <v>0.625</v>
      </c>
      <c r="H1147">
        <f>'Field readings'!N1148</f>
        <v>1.9390000000000001</v>
      </c>
      <c r="I1147">
        <f>'Field readings'!M1148</f>
        <v>0.75</v>
      </c>
      <c r="J1147">
        <f t="shared" si="476"/>
        <v>0</v>
      </c>
      <c r="K1147">
        <f t="shared" si="477"/>
        <v>0.32233109850438368</v>
      </c>
      <c r="L1147">
        <f t="shared" si="478"/>
        <v>0.6029101083032492</v>
      </c>
      <c r="M1147">
        <f t="shared" si="479"/>
        <v>4.5184153827834079E-3</v>
      </c>
      <c r="N1147">
        <f t="shared" si="480"/>
        <v>0.62540611411789182</v>
      </c>
      <c r="O1147">
        <f t="shared" si="481"/>
        <v>0.62540611411789182</v>
      </c>
      <c r="P1147">
        <f t="shared" si="482"/>
        <v>5.5337802991232699E-3</v>
      </c>
      <c r="Q1147">
        <f t="shared" si="483"/>
        <v>2.2780055729952603E-6</v>
      </c>
      <c r="R1147">
        <f t="shared" si="484"/>
        <v>2.6534811758638477E-2</v>
      </c>
      <c r="S1147">
        <f t="shared" si="485"/>
        <v>0.17766890149561632</v>
      </c>
      <c r="T1147">
        <f t="shared" si="486"/>
        <v>7.4888843822464732E-2</v>
      </c>
      <c r="U1147">
        <f t="shared" si="487"/>
        <v>20.288516887290307</v>
      </c>
      <c r="V1147">
        <f t="shared" si="488"/>
        <v>-0.37766890149561627</v>
      </c>
      <c r="W1147">
        <f t="shared" si="489"/>
        <v>0</v>
      </c>
      <c r="X1147">
        <f t="shared" si="490"/>
        <v>1.0059007185241196</v>
      </c>
      <c r="Y1147">
        <f t="shared" si="491"/>
        <v>0.60189119645854727</v>
      </c>
      <c r="Z1147">
        <f t="shared" si="492"/>
        <v>79.508416369682394</v>
      </c>
      <c r="AA1147">
        <f t="shared" si="493"/>
        <v>1.1547005383792515</v>
      </c>
      <c r="AB1147">
        <f t="shared" si="494"/>
        <v>0</v>
      </c>
      <c r="AC1147">
        <f t="shared" si="495"/>
        <v>1</v>
      </c>
      <c r="AD1147">
        <f t="shared" si="496"/>
        <v>1.0280615590059241</v>
      </c>
      <c r="AE1147">
        <f t="shared" si="497"/>
        <v>109471407.47001469</v>
      </c>
      <c r="AF1147">
        <f t="shared" si="498"/>
        <v>19753858593.232761</v>
      </c>
      <c r="AG1147">
        <f t="shared" si="499"/>
        <v>1.0027670583780373</v>
      </c>
      <c r="AH1147">
        <v>24</v>
      </c>
      <c r="AI1147">
        <v>0.67944000000000004</v>
      </c>
      <c r="AJ1147">
        <f t="shared" si="500"/>
        <v>2271.5007913398513</v>
      </c>
      <c r="AK1147">
        <f t="shared" si="501"/>
        <v>64.306187402831185</v>
      </c>
      <c r="AL1147">
        <f t="shared" si="502"/>
        <v>0</v>
      </c>
      <c r="AM1147">
        <f t="shared" si="503"/>
        <v>0</v>
      </c>
      <c r="AN1147">
        <f>AM1147/((60/'Field readings'!D1148)*24)</f>
        <v>0</v>
      </c>
      <c r="AO1147">
        <f>SUM($AN$4:AN1147)</f>
        <v>8879.4934323158614</v>
      </c>
    </row>
    <row r="1148" spans="1:41">
      <c r="A1148" s="2">
        <f>'Field readings'!A1149</f>
        <v>44139</v>
      </c>
      <c r="B1148" s="3">
        <f>'Field readings'!B1149</f>
        <v>12.541666666659401</v>
      </c>
      <c r="C1148">
        <f>'Field readings'!D1149</f>
        <v>15</v>
      </c>
      <c r="D1148">
        <f>'Field readings'!K1149</f>
        <v>32</v>
      </c>
      <c r="E1148">
        <f>'Field readings'!J1149+14.6973</f>
        <v>14.6973</v>
      </c>
      <c r="F1148">
        <f>'Field readings'!L1149</f>
        <v>0</v>
      </c>
      <c r="G1148">
        <f>'Field readings'!I1149</f>
        <v>0.625</v>
      </c>
      <c r="H1148">
        <f>'Field readings'!N1149</f>
        <v>1.9390000000000001</v>
      </c>
      <c r="I1148">
        <f>'Field readings'!M1149</f>
        <v>0.75</v>
      </c>
      <c r="J1148">
        <f t="shared" si="476"/>
        <v>0</v>
      </c>
      <c r="K1148">
        <f t="shared" si="477"/>
        <v>0.32233109850438368</v>
      </c>
      <c r="L1148">
        <f t="shared" si="478"/>
        <v>0.6029101083032492</v>
      </c>
      <c r="M1148">
        <f t="shared" si="479"/>
        <v>4.5184153827834079E-3</v>
      </c>
      <c r="N1148">
        <f t="shared" si="480"/>
        <v>0.62540611411789182</v>
      </c>
      <c r="O1148">
        <f t="shared" si="481"/>
        <v>0.62540611411789182</v>
      </c>
      <c r="P1148">
        <f t="shared" si="482"/>
        <v>5.5337802991232699E-3</v>
      </c>
      <c r="Q1148">
        <f t="shared" si="483"/>
        <v>2.2780055729952603E-6</v>
      </c>
      <c r="R1148">
        <f t="shared" si="484"/>
        <v>2.6534811758638477E-2</v>
      </c>
      <c r="S1148">
        <f t="shared" si="485"/>
        <v>0.17766890149561632</v>
      </c>
      <c r="T1148">
        <f t="shared" si="486"/>
        <v>7.4888843822464732E-2</v>
      </c>
      <c r="U1148">
        <f t="shared" si="487"/>
        <v>20.288516887290307</v>
      </c>
      <c r="V1148">
        <f t="shared" si="488"/>
        <v>-0.37766890149561627</v>
      </c>
      <c r="W1148">
        <f t="shared" si="489"/>
        <v>0</v>
      </c>
      <c r="X1148">
        <f t="shared" si="490"/>
        <v>1.0059007185241196</v>
      </c>
      <c r="Y1148">
        <f t="shared" si="491"/>
        <v>0.60189119645854727</v>
      </c>
      <c r="Z1148">
        <f t="shared" si="492"/>
        <v>79.508416369682394</v>
      </c>
      <c r="AA1148">
        <f t="shared" si="493"/>
        <v>1.1547005383792515</v>
      </c>
      <c r="AB1148">
        <f t="shared" si="494"/>
        <v>0</v>
      </c>
      <c r="AC1148">
        <f t="shared" si="495"/>
        <v>1</v>
      </c>
      <c r="AD1148">
        <f t="shared" si="496"/>
        <v>1.0280615590059241</v>
      </c>
      <c r="AE1148">
        <f t="shared" si="497"/>
        <v>109471407.47001469</v>
      </c>
      <c r="AF1148">
        <f t="shared" si="498"/>
        <v>19753858593.232761</v>
      </c>
      <c r="AG1148">
        <f t="shared" si="499"/>
        <v>1.0027670583780373</v>
      </c>
      <c r="AH1148">
        <v>24</v>
      </c>
      <c r="AI1148">
        <v>0.67944000000000004</v>
      </c>
      <c r="AJ1148">
        <f t="shared" si="500"/>
        <v>2271.5007913398513</v>
      </c>
      <c r="AK1148">
        <f t="shared" si="501"/>
        <v>64.306187402831185</v>
      </c>
      <c r="AL1148">
        <f t="shared" si="502"/>
        <v>0</v>
      </c>
      <c r="AM1148">
        <f t="shared" si="503"/>
        <v>0</v>
      </c>
      <c r="AN1148">
        <f>AM1148/((60/'Field readings'!D1149)*24)</f>
        <v>0</v>
      </c>
      <c r="AO1148">
        <f>SUM($AN$4:AN1148)</f>
        <v>8879.4934323158614</v>
      </c>
    </row>
    <row r="1149" spans="1:41">
      <c r="A1149" s="2">
        <f>'Field readings'!A1150</f>
        <v>44139</v>
      </c>
      <c r="B1149" s="3">
        <f>'Field readings'!B1150</f>
        <v>12.552083333325999</v>
      </c>
      <c r="C1149">
        <f>'Field readings'!D1150</f>
        <v>15</v>
      </c>
      <c r="D1149">
        <f>'Field readings'!K1150</f>
        <v>32</v>
      </c>
      <c r="E1149">
        <f>'Field readings'!J1150+14.6973</f>
        <v>14.6973</v>
      </c>
      <c r="F1149">
        <f>'Field readings'!L1150</f>
        <v>0</v>
      </c>
      <c r="G1149">
        <f>'Field readings'!I1150</f>
        <v>0.625</v>
      </c>
      <c r="H1149">
        <f>'Field readings'!N1150</f>
        <v>1.9390000000000001</v>
      </c>
      <c r="I1149">
        <f>'Field readings'!M1150</f>
        <v>0.75</v>
      </c>
      <c r="J1149">
        <f t="shared" si="476"/>
        <v>0</v>
      </c>
      <c r="K1149">
        <f t="shared" si="477"/>
        <v>0.32233109850438368</v>
      </c>
      <c r="L1149">
        <f t="shared" si="478"/>
        <v>0.6029101083032492</v>
      </c>
      <c r="M1149">
        <f t="shared" si="479"/>
        <v>4.5184153827834079E-3</v>
      </c>
      <c r="N1149">
        <f t="shared" si="480"/>
        <v>0.62540611411789182</v>
      </c>
      <c r="O1149">
        <f t="shared" si="481"/>
        <v>0.62540611411789182</v>
      </c>
      <c r="P1149">
        <f t="shared" si="482"/>
        <v>5.5337802991232699E-3</v>
      </c>
      <c r="Q1149">
        <f t="shared" si="483"/>
        <v>2.2780055729952603E-6</v>
      </c>
      <c r="R1149">
        <f t="shared" si="484"/>
        <v>2.6534811758638477E-2</v>
      </c>
      <c r="S1149">
        <f t="shared" si="485"/>
        <v>0.17766890149561632</v>
      </c>
      <c r="T1149">
        <f t="shared" si="486"/>
        <v>7.4888843822464732E-2</v>
      </c>
      <c r="U1149">
        <f t="shared" si="487"/>
        <v>20.288516887290307</v>
      </c>
      <c r="V1149">
        <f t="shared" si="488"/>
        <v>-0.37766890149561627</v>
      </c>
      <c r="W1149">
        <f t="shared" si="489"/>
        <v>0</v>
      </c>
      <c r="X1149">
        <f t="shared" si="490"/>
        <v>1.0059007185241196</v>
      </c>
      <c r="Y1149">
        <f t="shared" si="491"/>
        <v>0.60189119645854727</v>
      </c>
      <c r="Z1149">
        <f t="shared" si="492"/>
        <v>79.508416369682394</v>
      </c>
      <c r="AA1149">
        <f t="shared" si="493"/>
        <v>1.1547005383792515</v>
      </c>
      <c r="AB1149">
        <f t="shared" si="494"/>
        <v>0</v>
      </c>
      <c r="AC1149">
        <f t="shared" si="495"/>
        <v>1</v>
      </c>
      <c r="AD1149">
        <f t="shared" si="496"/>
        <v>1.0280615590059241</v>
      </c>
      <c r="AE1149">
        <f t="shared" si="497"/>
        <v>109471407.47001469</v>
      </c>
      <c r="AF1149">
        <f t="shared" si="498"/>
        <v>19753858593.232761</v>
      </c>
      <c r="AG1149">
        <f t="shared" si="499"/>
        <v>1.0027670583780373</v>
      </c>
      <c r="AH1149">
        <v>24</v>
      </c>
      <c r="AI1149">
        <v>0.67944000000000004</v>
      </c>
      <c r="AJ1149">
        <f t="shared" si="500"/>
        <v>2271.5007913398513</v>
      </c>
      <c r="AK1149">
        <f t="shared" si="501"/>
        <v>64.306187402831185</v>
      </c>
      <c r="AL1149">
        <f t="shared" si="502"/>
        <v>0</v>
      </c>
      <c r="AM1149">
        <f t="shared" si="503"/>
        <v>0</v>
      </c>
      <c r="AN1149">
        <f>AM1149/((60/'Field readings'!D1150)*24)</f>
        <v>0</v>
      </c>
      <c r="AO1149">
        <f>SUM($AN$4:AN1149)</f>
        <v>8879.4934323158614</v>
      </c>
    </row>
    <row r="1150" spans="1:41">
      <c r="A1150" s="2">
        <f>'Field readings'!A1151</f>
        <v>44139</v>
      </c>
      <c r="B1150" s="3">
        <f>'Field readings'!B1151</f>
        <v>12.562499999992699</v>
      </c>
      <c r="C1150">
        <f>'Field readings'!D1151</f>
        <v>15</v>
      </c>
      <c r="D1150">
        <f>'Field readings'!K1151</f>
        <v>32</v>
      </c>
      <c r="E1150">
        <f>'Field readings'!J1151+14.6973</f>
        <v>14.6973</v>
      </c>
      <c r="F1150">
        <f>'Field readings'!L1151</f>
        <v>0</v>
      </c>
      <c r="G1150">
        <f>'Field readings'!I1151</f>
        <v>0.625</v>
      </c>
      <c r="H1150">
        <f>'Field readings'!N1151</f>
        <v>1.9390000000000001</v>
      </c>
      <c r="I1150">
        <f>'Field readings'!M1151</f>
        <v>0.75</v>
      </c>
      <c r="J1150">
        <f t="shared" si="476"/>
        <v>0</v>
      </c>
      <c r="K1150">
        <f t="shared" si="477"/>
        <v>0.32233109850438368</v>
      </c>
      <c r="L1150">
        <f t="shared" si="478"/>
        <v>0.6029101083032492</v>
      </c>
      <c r="M1150">
        <f t="shared" si="479"/>
        <v>4.5184153827834079E-3</v>
      </c>
      <c r="N1150">
        <f t="shared" si="480"/>
        <v>0.62540611411789182</v>
      </c>
      <c r="O1150">
        <f t="shared" si="481"/>
        <v>0.62540611411789182</v>
      </c>
      <c r="P1150">
        <f t="shared" si="482"/>
        <v>5.5337802991232699E-3</v>
      </c>
      <c r="Q1150">
        <f t="shared" si="483"/>
        <v>2.2780055729952603E-6</v>
      </c>
      <c r="R1150">
        <f t="shared" si="484"/>
        <v>2.6534811758638477E-2</v>
      </c>
      <c r="S1150">
        <f t="shared" si="485"/>
        <v>0.17766890149561632</v>
      </c>
      <c r="T1150">
        <f t="shared" si="486"/>
        <v>7.4888843822464732E-2</v>
      </c>
      <c r="U1150">
        <f t="shared" si="487"/>
        <v>20.288516887290307</v>
      </c>
      <c r="V1150">
        <f t="shared" si="488"/>
        <v>-0.37766890149561627</v>
      </c>
      <c r="W1150">
        <f t="shared" si="489"/>
        <v>0</v>
      </c>
      <c r="X1150">
        <f t="shared" si="490"/>
        <v>1.0059007185241196</v>
      </c>
      <c r="Y1150">
        <f t="shared" si="491"/>
        <v>0.60189119645854727</v>
      </c>
      <c r="Z1150">
        <f t="shared" si="492"/>
        <v>79.508416369682394</v>
      </c>
      <c r="AA1150">
        <f t="shared" si="493"/>
        <v>1.1547005383792515</v>
      </c>
      <c r="AB1150">
        <f t="shared" si="494"/>
        <v>0</v>
      </c>
      <c r="AC1150">
        <f t="shared" si="495"/>
        <v>1</v>
      </c>
      <c r="AD1150">
        <f t="shared" si="496"/>
        <v>1.0280615590059241</v>
      </c>
      <c r="AE1150">
        <f t="shared" si="497"/>
        <v>109471407.47001469</v>
      </c>
      <c r="AF1150">
        <f t="shared" si="498"/>
        <v>19753858593.232761</v>
      </c>
      <c r="AG1150">
        <f t="shared" si="499"/>
        <v>1.0027670583780373</v>
      </c>
      <c r="AH1150">
        <v>24</v>
      </c>
      <c r="AI1150">
        <v>0.67944000000000004</v>
      </c>
      <c r="AJ1150">
        <f t="shared" si="500"/>
        <v>2271.5007913398513</v>
      </c>
      <c r="AK1150">
        <f t="shared" si="501"/>
        <v>64.306187402831185</v>
      </c>
      <c r="AL1150">
        <f t="shared" si="502"/>
        <v>0</v>
      </c>
      <c r="AM1150">
        <f t="shared" si="503"/>
        <v>0</v>
      </c>
      <c r="AN1150">
        <f>AM1150/((60/'Field readings'!D1151)*24)</f>
        <v>0</v>
      </c>
      <c r="AO1150">
        <f>SUM($AN$4:AN1150)</f>
        <v>8879.4934323158614</v>
      </c>
    </row>
    <row r="1151" spans="1:41">
      <c r="A1151" s="2">
        <f>'Field readings'!A1152</f>
        <v>44139</v>
      </c>
      <c r="B1151" s="3">
        <f>'Field readings'!B1152</f>
        <v>12.572916666659401</v>
      </c>
      <c r="C1151">
        <f>'Field readings'!D1152</f>
        <v>15</v>
      </c>
      <c r="D1151">
        <f>'Field readings'!K1152</f>
        <v>32</v>
      </c>
      <c r="E1151">
        <f>'Field readings'!J1152+14.6973</f>
        <v>14.6973</v>
      </c>
      <c r="F1151">
        <f>'Field readings'!L1152</f>
        <v>0</v>
      </c>
      <c r="G1151">
        <f>'Field readings'!I1152</f>
        <v>0.625</v>
      </c>
      <c r="H1151">
        <f>'Field readings'!N1152</f>
        <v>1.9390000000000001</v>
      </c>
      <c r="I1151">
        <f>'Field readings'!M1152</f>
        <v>0.75</v>
      </c>
      <c r="J1151">
        <f t="shared" si="476"/>
        <v>0</v>
      </c>
      <c r="K1151">
        <f t="shared" si="477"/>
        <v>0.32233109850438368</v>
      </c>
      <c r="L1151">
        <f t="shared" si="478"/>
        <v>0.6029101083032492</v>
      </c>
      <c r="M1151">
        <f t="shared" si="479"/>
        <v>4.5184153827834079E-3</v>
      </c>
      <c r="N1151">
        <f t="shared" si="480"/>
        <v>0.62540611411789182</v>
      </c>
      <c r="O1151">
        <f t="shared" si="481"/>
        <v>0.62540611411789182</v>
      </c>
      <c r="P1151">
        <f t="shared" si="482"/>
        <v>5.5337802991232699E-3</v>
      </c>
      <c r="Q1151">
        <f t="shared" si="483"/>
        <v>2.2780055729952603E-6</v>
      </c>
      <c r="R1151">
        <f t="shared" si="484"/>
        <v>2.6534811758638477E-2</v>
      </c>
      <c r="S1151">
        <f t="shared" si="485"/>
        <v>0.17766890149561632</v>
      </c>
      <c r="T1151">
        <f t="shared" si="486"/>
        <v>7.4888843822464732E-2</v>
      </c>
      <c r="U1151">
        <f t="shared" si="487"/>
        <v>20.288516887290307</v>
      </c>
      <c r="V1151">
        <f t="shared" si="488"/>
        <v>-0.37766890149561627</v>
      </c>
      <c r="W1151">
        <f t="shared" si="489"/>
        <v>0</v>
      </c>
      <c r="X1151">
        <f t="shared" si="490"/>
        <v>1.0059007185241196</v>
      </c>
      <c r="Y1151">
        <f t="shared" si="491"/>
        <v>0.60189119645854727</v>
      </c>
      <c r="Z1151">
        <f t="shared" si="492"/>
        <v>79.508416369682394</v>
      </c>
      <c r="AA1151">
        <f t="shared" si="493"/>
        <v>1.1547005383792515</v>
      </c>
      <c r="AB1151">
        <f t="shared" si="494"/>
        <v>0</v>
      </c>
      <c r="AC1151">
        <f t="shared" si="495"/>
        <v>1</v>
      </c>
      <c r="AD1151">
        <f t="shared" si="496"/>
        <v>1.0280615590059241</v>
      </c>
      <c r="AE1151">
        <f t="shared" si="497"/>
        <v>109471407.47001469</v>
      </c>
      <c r="AF1151">
        <f t="shared" si="498"/>
        <v>19753858593.232761</v>
      </c>
      <c r="AG1151">
        <f t="shared" si="499"/>
        <v>1.0027670583780373</v>
      </c>
      <c r="AH1151">
        <v>24</v>
      </c>
      <c r="AI1151">
        <v>0.67944000000000004</v>
      </c>
      <c r="AJ1151">
        <f t="shared" si="500"/>
        <v>2271.5007913398513</v>
      </c>
      <c r="AK1151">
        <f t="shared" si="501"/>
        <v>64.306187402831185</v>
      </c>
      <c r="AL1151">
        <f t="shared" si="502"/>
        <v>0</v>
      </c>
      <c r="AM1151">
        <f t="shared" si="503"/>
        <v>0</v>
      </c>
      <c r="AN1151">
        <f>AM1151/((60/'Field readings'!D1152)*24)</f>
        <v>0</v>
      </c>
      <c r="AO1151">
        <f>SUM($AN$4:AN1151)</f>
        <v>8879.4934323158614</v>
      </c>
    </row>
    <row r="1152" spans="1:41">
      <c r="A1152" s="2">
        <f>'Field readings'!A1153</f>
        <v>44139</v>
      </c>
      <c r="B1152" s="3">
        <f>'Field readings'!B1153</f>
        <v>12.583333333325999</v>
      </c>
      <c r="C1152">
        <f>'Field readings'!D1153</f>
        <v>15</v>
      </c>
      <c r="D1152">
        <f>'Field readings'!K1153</f>
        <v>32</v>
      </c>
      <c r="E1152">
        <f>'Field readings'!J1153+14.6973</f>
        <v>14.6973</v>
      </c>
      <c r="F1152">
        <f>'Field readings'!L1153</f>
        <v>0</v>
      </c>
      <c r="G1152">
        <f>'Field readings'!I1153</f>
        <v>0.625</v>
      </c>
      <c r="H1152">
        <f>'Field readings'!N1153</f>
        <v>1.9390000000000001</v>
      </c>
      <c r="I1152">
        <f>'Field readings'!M1153</f>
        <v>0.75</v>
      </c>
      <c r="J1152">
        <f t="shared" si="476"/>
        <v>0</v>
      </c>
      <c r="K1152">
        <f t="shared" si="477"/>
        <v>0.32233109850438368</v>
      </c>
      <c r="L1152">
        <f t="shared" si="478"/>
        <v>0.6029101083032492</v>
      </c>
      <c r="M1152">
        <f t="shared" si="479"/>
        <v>4.5184153827834079E-3</v>
      </c>
      <c r="N1152">
        <f t="shared" si="480"/>
        <v>0.62540611411789182</v>
      </c>
      <c r="O1152">
        <f t="shared" si="481"/>
        <v>0.62540611411789182</v>
      </c>
      <c r="P1152">
        <f t="shared" si="482"/>
        <v>5.5337802991232699E-3</v>
      </c>
      <c r="Q1152">
        <f t="shared" si="483"/>
        <v>2.2780055729952603E-6</v>
      </c>
      <c r="R1152">
        <f t="shared" si="484"/>
        <v>2.6534811758638477E-2</v>
      </c>
      <c r="S1152">
        <f t="shared" si="485"/>
        <v>0.17766890149561632</v>
      </c>
      <c r="T1152">
        <f t="shared" si="486"/>
        <v>7.4888843822464732E-2</v>
      </c>
      <c r="U1152">
        <f t="shared" si="487"/>
        <v>20.288516887290307</v>
      </c>
      <c r="V1152">
        <f t="shared" si="488"/>
        <v>-0.37766890149561627</v>
      </c>
      <c r="W1152">
        <f t="shared" si="489"/>
        <v>0</v>
      </c>
      <c r="X1152">
        <f t="shared" si="490"/>
        <v>1.0059007185241196</v>
      </c>
      <c r="Y1152">
        <f t="shared" si="491"/>
        <v>0.60189119645854727</v>
      </c>
      <c r="Z1152">
        <f t="shared" si="492"/>
        <v>79.508416369682394</v>
      </c>
      <c r="AA1152">
        <f t="shared" si="493"/>
        <v>1.1547005383792515</v>
      </c>
      <c r="AB1152">
        <f t="shared" si="494"/>
        <v>0</v>
      </c>
      <c r="AC1152">
        <f t="shared" si="495"/>
        <v>1</v>
      </c>
      <c r="AD1152">
        <f t="shared" si="496"/>
        <v>1.0280615590059241</v>
      </c>
      <c r="AE1152">
        <f t="shared" si="497"/>
        <v>109471407.47001469</v>
      </c>
      <c r="AF1152">
        <f t="shared" si="498"/>
        <v>19753858593.232761</v>
      </c>
      <c r="AG1152">
        <f t="shared" si="499"/>
        <v>1.0027670583780373</v>
      </c>
      <c r="AH1152">
        <v>24</v>
      </c>
      <c r="AI1152">
        <v>0.67944000000000004</v>
      </c>
      <c r="AJ1152">
        <f t="shared" si="500"/>
        <v>2271.5007913398513</v>
      </c>
      <c r="AK1152">
        <f t="shared" si="501"/>
        <v>64.306187402831185</v>
      </c>
      <c r="AL1152">
        <f t="shared" si="502"/>
        <v>0</v>
      </c>
      <c r="AM1152">
        <f t="shared" si="503"/>
        <v>0</v>
      </c>
      <c r="AN1152">
        <f>AM1152/((60/'Field readings'!D1153)*24)</f>
        <v>0</v>
      </c>
      <c r="AO1152">
        <f>SUM($AN$4:AN1152)</f>
        <v>8879.4934323158614</v>
      </c>
    </row>
    <row r="1153" spans="1:41">
      <c r="A1153" s="2">
        <f>'Field readings'!A1154</f>
        <v>44139</v>
      </c>
      <c r="B1153" s="3">
        <f>'Field readings'!B1154</f>
        <v>12.593749999992699</v>
      </c>
      <c r="C1153">
        <f>'Field readings'!D1154</f>
        <v>15</v>
      </c>
      <c r="D1153">
        <f>'Field readings'!K1154</f>
        <v>32</v>
      </c>
      <c r="E1153">
        <f>'Field readings'!J1154+14.6973</f>
        <v>14.6973</v>
      </c>
      <c r="F1153">
        <f>'Field readings'!L1154</f>
        <v>0</v>
      </c>
      <c r="G1153">
        <f>'Field readings'!I1154</f>
        <v>0.625</v>
      </c>
      <c r="H1153">
        <f>'Field readings'!N1154</f>
        <v>1.9390000000000001</v>
      </c>
      <c r="I1153">
        <f>'Field readings'!M1154</f>
        <v>0.75</v>
      </c>
      <c r="J1153">
        <f t="shared" si="476"/>
        <v>0</v>
      </c>
      <c r="K1153">
        <f t="shared" si="477"/>
        <v>0.32233109850438368</v>
      </c>
      <c r="L1153">
        <f t="shared" si="478"/>
        <v>0.6029101083032492</v>
      </c>
      <c r="M1153">
        <f t="shared" si="479"/>
        <v>4.5184153827834079E-3</v>
      </c>
      <c r="N1153">
        <f t="shared" si="480"/>
        <v>0.62540611411789182</v>
      </c>
      <c r="O1153">
        <f t="shared" si="481"/>
        <v>0.62540611411789182</v>
      </c>
      <c r="P1153">
        <f t="shared" si="482"/>
        <v>5.5337802991232699E-3</v>
      </c>
      <c r="Q1153">
        <f t="shared" si="483"/>
        <v>2.2780055729952603E-6</v>
      </c>
      <c r="R1153">
        <f t="shared" si="484"/>
        <v>2.6534811758638477E-2</v>
      </c>
      <c r="S1153">
        <f t="shared" si="485"/>
        <v>0.17766890149561632</v>
      </c>
      <c r="T1153">
        <f t="shared" si="486"/>
        <v>7.4888843822464732E-2</v>
      </c>
      <c r="U1153">
        <f t="shared" si="487"/>
        <v>20.288516887290307</v>
      </c>
      <c r="V1153">
        <f t="shared" si="488"/>
        <v>-0.37766890149561627</v>
      </c>
      <c r="W1153">
        <f t="shared" si="489"/>
        <v>0</v>
      </c>
      <c r="X1153">
        <f t="shared" si="490"/>
        <v>1.0059007185241196</v>
      </c>
      <c r="Y1153">
        <f t="shared" si="491"/>
        <v>0.60189119645854727</v>
      </c>
      <c r="Z1153">
        <f t="shared" si="492"/>
        <v>79.508416369682394</v>
      </c>
      <c r="AA1153">
        <f t="shared" si="493"/>
        <v>1.1547005383792515</v>
      </c>
      <c r="AB1153">
        <f t="shared" si="494"/>
        <v>0</v>
      </c>
      <c r="AC1153">
        <f t="shared" si="495"/>
        <v>1</v>
      </c>
      <c r="AD1153">
        <f t="shared" si="496"/>
        <v>1.0280615590059241</v>
      </c>
      <c r="AE1153">
        <f t="shared" si="497"/>
        <v>109471407.47001469</v>
      </c>
      <c r="AF1153">
        <f t="shared" si="498"/>
        <v>19753858593.232761</v>
      </c>
      <c r="AG1153">
        <f t="shared" si="499"/>
        <v>1.0027670583780373</v>
      </c>
      <c r="AH1153">
        <v>24</v>
      </c>
      <c r="AI1153">
        <v>0.67944000000000004</v>
      </c>
      <c r="AJ1153">
        <f t="shared" si="500"/>
        <v>2271.5007913398513</v>
      </c>
      <c r="AK1153">
        <f t="shared" si="501"/>
        <v>64.306187402831185</v>
      </c>
      <c r="AL1153">
        <f t="shared" si="502"/>
        <v>0</v>
      </c>
      <c r="AM1153">
        <f t="shared" si="503"/>
        <v>0</v>
      </c>
      <c r="AN1153">
        <f>AM1153/((60/'Field readings'!D1154)*24)</f>
        <v>0</v>
      </c>
      <c r="AO1153">
        <f>SUM($AN$4:AN1153)</f>
        <v>8879.4934323158614</v>
      </c>
    </row>
    <row r="1154" spans="1:41">
      <c r="A1154" s="2">
        <f>'Field readings'!A1155</f>
        <v>44139</v>
      </c>
      <c r="B1154" s="3">
        <f>'Field readings'!B1155</f>
        <v>12.6041666666593</v>
      </c>
      <c r="C1154">
        <f>'Field readings'!D1155</f>
        <v>15</v>
      </c>
      <c r="D1154">
        <f>'Field readings'!K1155</f>
        <v>32</v>
      </c>
      <c r="E1154">
        <f>'Field readings'!J1155+14.6973</f>
        <v>14.6973</v>
      </c>
      <c r="F1154">
        <f>'Field readings'!L1155</f>
        <v>0</v>
      </c>
      <c r="G1154">
        <f>'Field readings'!I1155</f>
        <v>0.625</v>
      </c>
      <c r="H1154">
        <f>'Field readings'!N1155</f>
        <v>1.9390000000000001</v>
      </c>
      <c r="I1154">
        <f>'Field readings'!M1155</f>
        <v>0.75</v>
      </c>
      <c r="J1154">
        <f t="shared" si="476"/>
        <v>0</v>
      </c>
      <c r="K1154">
        <f t="shared" si="477"/>
        <v>0.32233109850438368</v>
      </c>
      <c r="L1154">
        <f t="shared" si="478"/>
        <v>0.6029101083032492</v>
      </c>
      <c r="M1154">
        <f t="shared" si="479"/>
        <v>4.5184153827834079E-3</v>
      </c>
      <c r="N1154">
        <f t="shared" si="480"/>
        <v>0.62540611411789182</v>
      </c>
      <c r="O1154">
        <f t="shared" si="481"/>
        <v>0.62540611411789182</v>
      </c>
      <c r="P1154">
        <f t="shared" si="482"/>
        <v>5.5337802991232699E-3</v>
      </c>
      <c r="Q1154">
        <f t="shared" si="483"/>
        <v>2.2780055729952603E-6</v>
      </c>
      <c r="R1154">
        <f t="shared" si="484"/>
        <v>2.6534811758638477E-2</v>
      </c>
      <c r="S1154">
        <f t="shared" si="485"/>
        <v>0.17766890149561632</v>
      </c>
      <c r="T1154">
        <f t="shared" si="486"/>
        <v>7.4888843822464732E-2</v>
      </c>
      <c r="U1154">
        <f t="shared" si="487"/>
        <v>20.288516887290307</v>
      </c>
      <c r="V1154">
        <f t="shared" si="488"/>
        <v>-0.37766890149561627</v>
      </c>
      <c r="W1154">
        <f t="shared" si="489"/>
        <v>0</v>
      </c>
      <c r="X1154">
        <f t="shared" si="490"/>
        <v>1.0059007185241196</v>
      </c>
      <c r="Y1154">
        <f t="shared" si="491"/>
        <v>0.60189119645854727</v>
      </c>
      <c r="Z1154">
        <f t="shared" si="492"/>
        <v>79.508416369682394</v>
      </c>
      <c r="AA1154">
        <f t="shared" si="493"/>
        <v>1.1547005383792515</v>
      </c>
      <c r="AB1154">
        <f t="shared" si="494"/>
        <v>0</v>
      </c>
      <c r="AC1154">
        <f t="shared" si="495"/>
        <v>1</v>
      </c>
      <c r="AD1154">
        <f t="shared" si="496"/>
        <v>1.0280615590059241</v>
      </c>
      <c r="AE1154">
        <f t="shared" si="497"/>
        <v>109471407.47001469</v>
      </c>
      <c r="AF1154">
        <f t="shared" si="498"/>
        <v>19753858593.232761</v>
      </c>
      <c r="AG1154">
        <f t="shared" si="499"/>
        <v>1.0027670583780373</v>
      </c>
      <c r="AH1154">
        <v>24</v>
      </c>
      <c r="AI1154">
        <v>0.67944000000000004</v>
      </c>
      <c r="AJ1154">
        <f t="shared" si="500"/>
        <v>2271.5007913398513</v>
      </c>
      <c r="AK1154">
        <f t="shared" si="501"/>
        <v>64.306187402831185</v>
      </c>
      <c r="AL1154">
        <f t="shared" si="502"/>
        <v>0</v>
      </c>
      <c r="AM1154">
        <f t="shared" si="503"/>
        <v>0</v>
      </c>
      <c r="AN1154">
        <f>AM1154/((60/'Field readings'!D1155)*24)</f>
        <v>0</v>
      </c>
      <c r="AO1154">
        <f>SUM($AN$4:AN1154)</f>
        <v>8879.4934323158614</v>
      </c>
    </row>
    <row r="1155" spans="1:41">
      <c r="A1155" s="2">
        <f>'Field readings'!A1156</f>
        <v>44139</v>
      </c>
      <c r="B1155" s="3">
        <f>'Field readings'!B1156</f>
        <v>12.614583333325999</v>
      </c>
      <c r="C1155">
        <f>'Field readings'!D1156</f>
        <v>15</v>
      </c>
      <c r="D1155">
        <f>'Field readings'!K1156</f>
        <v>32</v>
      </c>
      <c r="E1155">
        <f>'Field readings'!J1156+14.6973</f>
        <v>14.6973</v>
      </c>
      <c r="F1155">
        <f>'Field readings'!L1156</f>
        <v>0</v>
      </c>
      <c r="G1155">
        <f>'Field readings'!I1156</f>
        <v>0.625</v>
      </c>
      <c r="H1155">
        <f>'Field readings'!N1156</f>
        <v>1.9390000000000001</v>
      </c>
      <c r="I1155">
        <f>'Field readings'!M1156</f>
        <v>0.75</v>
      </c>
      <c r="J1155">
        <f t="shared" si="476"/>
        <v>0</v>
      </c>
      <c r="K1155">
        <f t="shared" si="477"/>
        <v>0.32233109850438368</v>
      </c>
      <c r="L1155">
        <f t="shared" si="478"/>
        <v>0.6029101083032492</v>
      </c>
      <c r="M1155">
        <f t="shared" si="479"/>
        <v>4.5184153827834079E-3</v>
      </c>
      <c r="N1155">
        <f t="shared" si="480"/>
        <v>0.62540611411789182</v>
      </c>
      <c r="O1155">
        <f t="shared" si="481"/>
        <v>0.62540611411789182</v>
      </c>
      <c r="P1155">
        <f t="shared" si="482"/>
        <v>5.5337802991232699E-3</v>
      </c>
      <c r="Q1155">
        <f t="shared" si="483"/>
        <v>2.2780055729952603E-6</v>
      </c>
      <c r="R1155">
        <f t="shared" si="484"/>
        <v>2.6534811758638477E-2</v>
      </c>
      <c r="S1155">
        <f t="shared" si="485"/>
        <v>0.17766890149561632</v>
      </c>
      <c r="T1155">
        <f t="shared" si="486"/>
        <v>7.4888843822464732E-2</v>
      </c>
      <c r="U1155">
        <f t="shared" si="487"/>
        <v>20.288516887290307</v>
      </c>
      <c r="V1155">
        <f t="shared" si="488"/>
        <v>-0.37766890149561627</v>
      </c>
      <c r="W1155">
        <f t="shared" si="489"/>
        <v>0</v>
      </c>
      <c r="X1155">
        <f t="shared" si="490"/>
        <v>1.0059007185241196</v>
      </c>
      <c r="Y1155">
        <f t="shared" si="491"/>
        <v>0.60189119645854727</v>
      </c>
      <c r="Z1155">
        <f t="shared" si="492"/>
        <v>79.508416369682394</v>
      </c>
      <c r="AA1155">
        <f t="shared" si="493"/>
        <v>1.1547005383792515</v>
      </c>
      <c r="AB1155">
        <f t="shared" si="494"/>
        <v>0</v>
      </c>
      <c r="AC1155">
        <f t="shared" si="495"/>
        <v>1</v>
      </c>
      <c r="AD1155">
        <f t="shared" si="496"/>
        <v>1.0280615590059241</v>
      </c>
      <c r="AE1155">
        <f t="shared" si="497"/>
        <v>109471407.47001469</v>
      </c>
      <c r="AF1155">
        <f t="shared" si="498"/>
        <v>19753858593.232761</v>
      </c>
      <c r="AG1155">
        <f t="shared" si="499"/>
        <v>1.0027670583780373</v>
      </c>
      <c r="AH1155">
        <v>24</v>
      </c>
      <c r="AI1155">
        <v>0.67944000000000004</v>
      </c>
      <c r="AJ1155">
        <f t="shared" si="500"/>
        <v>2271.5007913398513</v>
      </c>
      <c r="AK1155">
        <f t="shared" si="501"/>
        <v>64.306187402831185</v>
      </c>
      <c r="AL1155">
        <f t="shared" si="502"/>
        <v>0</v>
      </c>
      <c r="AM1155">
        <f t="shared" si="503"/>
        <v>0</v>
      </c>
      <c r="AN1155">
        <f>AM1155/((60/'Field readings'!D1156)*24)</f>
        <v>0</v>
      </c>
      <c r="AO1155">
        <f>SUM($AN$4:AN1155)</f>
        <v>8879.4934323158614</v>
      </c>
    </row>
    <row r="1156" spans="1:41">
      <c r="A1156" s="2">
        <f>'Field readings'!A1157</f>
        <v>44139</v>
      </c>
      <c r="B1156" s="3">
        <f>'Field readings'!B1157</f>
        <v>12.624999999992699</v>
      </c>
      <c r="C1156">
        <f>'Field readings'!D1157</f>
        <v>15</v>
      </c>
      <c r="D1156">
        <f>'Field readings'!K1157</f>
        <v>32</v>
      </c>
      <c r="E1156">
        <f>'Field readings'!J1157+14.6973</f>
        <v>14.6973</v>
      </c>
      <c r="F1156">
        <f>'Field readings'!L1157</f>
        <v>0</v>
      </c>
      <c r="G1156">
        <f>'Field readings'!I1157</f>
        <v>0.625</v>
      </c>
      <c r="H1156">
        <f>'Field readings'!N1157</f>
        <v>1.9390000000000001</v>
      </c>
      <c r="I1156">
        <f>'Field readings'!M1157</f>
        <v>0.75</v>
      </c>
      <c r="J1156">
        <f t="shared" si="476"/>
        <v>0</v>
      </c>
      <c r="K1156">
        <f t="shared" si="477"/>
        <v>0.32233109850438368</v>
      </c>
      <c r="L1156">
        <f t="shared" si="478"/>
        <v>0.6029101083032492</v>
      </c>
      <c r="M1156">
        <f t="shared" si="479"/>
        <v>4.5184153827834079E-3</v>
      </c>
      <c r="N1156">
        <f t="shared" si="480"/>
        <v>0.62540611411789182</v>
      </c>
      <c r="O1156">
        <f t="shared" si="481"/>
        <v>0.62540611411789182</v>
      </c>
      <c r="P1156">
        <f t="shared" si="482"/>
        <v>5.5337802991232699E-3</v>
      </c>
      <c r="Q1156">
        <f t="shared" si="483"/>
        <v>2.2780055729952603E-6</v>
      </c>
      <c r="R1156">
        <f t="shared" si="484"/>
        <v>2.6534811758638477E-2</v>
      </c>
      <c r="S1156">
        <f t="shared" si="485"/>
        <v>0.17766890149561632</v>
      </c>
      <c r="T1156">
        <f t="shared" si="486"/>
        <v>7.4888843822464732E-2</v>
      </c>
      <c r="U1156">
        <f t="shared" si="487"/>
        <v>20.288516887290307</v>
      </c>
      <c r="V1156">
        <f t="shared" si="488"/>
        <v>-0.37766890149561627</v>
      </c>
      <c r="W1156">
        <f t="shared" si="489"/>
        <v>0</v>
      </c>
      <c r="X1156">
        <f t="shared" si="490"/>
        <v>1.0059007185241196</v>
      </c>
      <c r="Y1156">
        <f t="shared" si="491"/>
        <v>0.60189119645854727</v>
      </c>
      <c r="Z1156">
        <f t="shared" si="492"/>
        <v>79.508416369682394</v>
      </c>
      <c r="AA1156">
        <f t="shared" si="493"/>
        <v>1.1547005383792515</v>
      </c>
      <c r="AB1156">
        <f t="shared" si="494"/>
        <v>0</v>
      </c>
      <c r="AC1156">
        <f t="shared" si="495"/>
        <v>1</v>
      </c>
      <c r="AD1156">
        <f t="shared" si="496"/>
        <v>1.0280615590059241</v>
      </c>
      <c r="AE1156">
        <f t="shared" si="497"/>
        <v>109471407.47001469</v>
      </c>
      <c r="AF1156">
        <f t="shared" si="498"/>
        <v>19753858593.232761</v>
      </c>
      <c r="AG1156">
        <f t="shared" si="499"/>
        <v>1.0027670583780373</v>
      </c>
      <c r="AH1156">
        <v>24</v>
      </c>
      <c r="AI1156">
        <v>0.67944000000000004</v>
      </c>
      <c r="AJ1156">
        <f t="shared" si="500"/>
        <v>2271.5007913398513</v>
      </c>
      <c r="AK1156">
        <f t="shared" si="501"/>
        <v>64.306187402831185</v>
      </c>
      <c r="AL1156">
        <f t="shared" si="502"/>
        <v>0</v>
      </c>
      <c r="AM1156">
        <f t="shared" si="503"/>
        <v>0</v>
      </c>
      <c r="AN1156">
        <f>AM1156/((60/'Field readings'!D1157)*24)</f>
        <v>0</v>
      </c>
      <c r="AO1156">
        <f>SUM($AN$4:AN1156)</f>
        <v>8879.4934323158614</v>
      </c>
    </row>
    <row r="1157" spans="1:41">
      <c r="A1157" s="2">
        <f>'Field readings'!A1158</f>
        <v>44139</v>
      </c>
      <c r="B1157" s="3">
        <f>'Field readings'!B1158</f>
        <v>12.6354166666593</v>
      </c>
      <c r="C1157">
        <f>'Field readings'!D1158</f>
        <v>15</v>
      </c>
      <c r="D1157">
        <f>'Field readings'!K1158</f>
        <v>32</v>
      </c>
      <c r="E1157">
        <f>'Field readings'!J1158+14.6973</f>
        <v>14.6973</v>
      </c>
      <c r="F1157">
        <f>'Field readings'!L1158</f>
        <v>0</v>
      </c>
      <c r="G1157">
        <f>'Field readings'!I1158</f>
        <v>0.625</v>
      </c>
      <c r="H1157">
        <f>'Field readings'!N1158</f>
        <v>1.9390000000000001</v>
      </c>
      <c r="I1157">
        <f>'Field readings'!M1158</f>
        <v>0.75</v>
      </c>
      <c r="J1157">
        <f t="shared" ref="J1157:J1220" si="504">SQRT(E1157*F1157)</f>
        <v>0</v>
      </c>
      <c r="K1157">
        <f t="shared" ref="K1157:K1220" si="505">G1157/H1157</f>
        <v>0.32233109850438368</v>
      </c>
      <c r="L1157">
        <f t="shared" ref="L1157:L1220" si="506">(0.5993+(0.007/H1157))</f>
        <v>0.6029101083032492</v>
      </c>
      <c r="M1157">
        <f t="shared" ref="M1157:M1220" si="507">(0.364+(0.076/SQRT(H1157)))*K1157^4</f>
        <v>4.5184153827834079E-3</v>
      </c>
      <c r="N1157">
        <f t="shared" ref="N1157:N1220" si="508">(0.4*(1.6-(1/(H1157^5))))</f>
        <v>0.62540611411789182</v>
      </c>
      <c r="O1157">
        <f t="shared" ref="O1157:O1220" si="509">IF(N1157&lt;0,0,N1157)</f>
        <v>0.62540611411789182</v>
      </c>
      <c r="P1157">
        <f t="shared" ref="P1157:P1220" si="510">(0.07+(0.5/H1157)-K1157)</f>
        <v>5.5337802991232699E-3</v>
      </c>
      <c r="Q1157">
        <f t="shared" si="483"/>
        <v>2.2780055729952603E-6</v>
      </c>
      <c r="R1157">
        <f t="shared" si="484"/>
        <v>2.6534811758638477E-2</v>
      </c>
      <c r="S1157">
        <f t="shared" si="485"/>
        <v>0.17766890149561632</v>
      </c>
      <c r="T1157">
        <f t="shared" si="486"/>
        <v>7.4888843822464732E-2</v>
      </c>
      <c r="U1157">
        <f t="shared" si="487"/>
        <v>20.288516887290307</v>
      </c>
      <c r="V1157">
        <f t="shared" si="488"/>
        <v>-0.37766890149561627</v>
      </c>
      <c r="W1157">
        <f t="shared" si="489"/>
        <v>0</v>
      </c>
      <c r="X1157">
        <f t="shared" si="490"/>
        <v>1.0059007185241196</v>
      </c>
      <c r="Y1157">
        <f t="shared" si="491"/>
        <v>0.60189119645854727</v>
      </c>
      <c r="Z1157">
        <f t="shared" si="492"/>
        <v>79.508416369682394</v>
      </c>
      <c r="AA1157">
        <f t="shared" si="493"/>
        <v>1.1547005383792515</v>
      </c>
      <c r="AB1157">
        <f t="shared" si="494"/>
        <v>0</v>
      </c>
      <c r="AC1157">
        <f t="shared" si="495"/>
        <v>1</v>
      </c>
      <c r="AD1157">
        <f t="shared" si="496"/>
        <v>1.0280615590059241</v>
      </c>
      <c r="AE1157">
        <f t="shared" si="497"/>
        <v>109471407.47001469</v>
      </c>
      <c r="AF1157">
        <f t="shared" si="498"/>
        <v>19753858593.232761</v>
      </c>
      <c r="AG1157">
        <f t="shared" si="499"/>
        <v>1.0027670583780373</v>
      </c>
      <c r="AH1157">
        <v>24</v>
      </c>
      <c r="AI1157">
        <v>0.67944000000000004</v>
      </c>
      <c r="AJ1157">
        <f t="shared" si="500"/>
        <v>2271.5007913398513</v>
      </c>
      <c r="AK1157">
        <f t="shared" si="501"/>
        <v>64.306187402831185</v>
      </c>
      <c r="AL1157">
        <f t="shared" si="502"/>
        <v>0</v>
      </c>
      <c r="AM1157">
        <f t="shared" si="503"/>
        <v>0</v>
      </c>
      <c r="AN1157">
        <f>AM1157/((60/'Field readings'!D1158)*24)</f>
        <v>0</v>
      </c>
      <c r="AO1157">
        <f>SUM($AN$4:AN1157)</f>
        <v>8879.4934323158614</v>
      </c>
    </row>
    <row r="1158" spans="1:41">
      <c r="A1158" s="2">
        <f>'Field readings'!A1159</f>
        <v>44139</v>
      </c>
      <c r="B1158" s="3">
        <f>'Field readings'!B1159</f>
        <v>12.645833333325999</v>
      </c>
      <c r="C1158">
        <f>'Field readings'!D1159</f>
        <v>15</v>
      </c>
      <c r="D1158">
        <f>'Field readings'!K1159</f>
        <v>32</v>
      </c>
      <c r="E1158">
        <f>'Field readings'!J1159+14.6973</f>
        <v>14.6973</v>
      </c>
      <c r="F1158">
        <f>'Field readings'!L1159</f>
        <v>0</v>
      </c>
      <c r="G1158">
        <f>'Field readings'!I1159</f>
        <v>0.625</v>
      </c>
      <c r="H1158">
        <f>'Field readings'!N1159</f>
        <v>1.9390000000000001</v>
      </c>
      <c r="I1158">
        <f>'Field readings'!M1159</f>
        <v>0.75</v>
      </c>
      <c r="J1158">
        <f t="shared" si="504"/>
        <v>0</v>
      </c>
      <c r="K1158">
        <f t="shared" si="505"/>
        <v>0.32233109850438368</v>
      </c>
      <c r="L1158">
        <f t="shared" si="506"/>
        <v>0.6029101083032492</v>
      </c>
      <c r="M1158">
        <f t="shared" si="507"/>
        <v>4.5184153827834079E-3</v>
      </c>
      <c r="N1158">
        <f t="shared" si="508"/>
        <v>0.62540611411789182</v>
      </c>
      <c r="O1158">
        <f t="shared" si="509"/>
        <v>0.62540611411789182</v>
      </c>
      <c r="P1158">
        <f t="shared" si="510"/>
        <v>5.5337802991232699E-3</v>
      </c>
      <c r="Q1158">
        <f t="shared" ref="Q1158:Q1221" si="511">IF(P1158&lt;0,0,P1158^2.5)</f>
        <v>2.2780055729952603E-6</v>
      </c>
      <c r="R1158">
        <f t="shared" ref="R1158:R1221" si="512">(0.009+(0.034/H1158))</f>
        <v>2.6534811758638477E-2</v>
      </c>
      <c r="S1158">
        <f t="shared" ref="S1158:S1221" si="513">0.5-K1158</f>
        <v>0.17766890149561632</v>
      </c>
      <c r="T1158">
        <f t="shared" ref="T1158:T1221" si="514">IF(S1158&lt;0,0,S1158^1.5)</f>
        <v>7.4888843822464732E-2</v>
      </c>
      <c r="U1158">
        <f t="shared" ref="U1158:U1221" si="515">(65/H1158^2)+3</f>
        <v>20.288516887290307</v>
      </c>
      <c r="V1158">
        <f t="shared" ref="V1158:V1221" si="516">K1158-0.7</f>
        <v>-0.37766890149561627</v>
      </c>
      <c r="W1158">
        <f t="shared" ref="W1158:W1221" si="517">IF(V1158&lt;0,0,V1158^2.5)</f>
        <v>0</v>
      </c>
      <c r="X1158">
        <f t="shared" ref="X1158:X1221" si="518">(1+0.000015*(830-5000*K1158+9000*(K1158)^2-4200*(K1158)^3+530/SQRT(H1158)))</f>
        <v>1.0059007185241196</v>
      </c>
      <c r="Y1158">
        <f t="shared" ref="Y1158:Y1221" si="519">(L1158+M1158+O1158*Q1158-R1158*T1158+U1158*W1158)/X1158</f>
        <v>0.60189119645854727</v>
      </c>
      <c r="Z1158">
        <f t="shared" ref="Z1158:Z1221" si="520">338.17*Y1158*G1158^2</f>
        <v>79.508416369682394</v>
      </c>
      <c r="AA1158">
        <f t="shared" ref="AA1158:AA1221" si="521">SQRT(1/I1158)</f>
        <v>1.1547005383792515</v>
      </c>
      <c r="AB1158">
        <f t="shared" ref="AB1158:AB1221" si="522">F1158/(27.7*E1158)</f>
        <v>0</v>
      </c>
      <c r="AC1158">
        <f t="shared" ref="AC1158:AC1221" si="523">SQRT((1+AB1158)-(0.41+(0.35*K1158^4))*AB1158/(1.3*(SQRT(1+AB1158))))</f>
        <v>1</v>
      </c>
      <c r="AD1158">
        <f t="shared" ref="AD1158:AD1221" si="524">SQRT(520/(460+D1158))</f>
        <v>1.0280615590059241</v>
      </c>
      <c r="AE1158">
        <f t="shared" ref="AE1158:AE1221" si="525">E1158*344400*(10^(1.78*I1158))</f>
        <v>109471407.47001469</v>
      </c>
      <c r="AF1158">
        <f t="shared" ref="AF1158:AF1221" si="526">(D1158+459.67)^3.825</f>
        <v>19753858593.232761</v>
      </c>
      <c r="AG1158">
        <f t="shared" ref="AG1158:AG1221" si="527">SQRT(1+(AE1158/AF1158))</f>
        <v>1.0027670583780373</v>
      </c>
      <c r="AH1158">
        <v>24</v>
      </c>
      <c r="AI1158">
        <v>0.67944000000000004</v>
      </c>
      <c r="AJ1158">
        <f t="shared" ref="AJ1158:AJ1221" si="528">AH1158*AG1158*AD1158*AC1158*AA1158*Z1158</f>
        <v>2271.5007913398513</v>
      </c>
      <c r="AK1158">
        <f t="shared" ref="AK1158:AK1221" si="529">AI1158*AG1158*AD1158*AC1158*AA1158*Z1158</f>
        <v>64.306187402831185</v>
      </c>
      <c r="AL1158">
        <f t="shared" ref="AL1158:AL1221" si="530">(J1158*AJ1158)/1000</f>
        <v>0</v>
      </c>
      <c r="AM1158">
        <f t="shared" ref="AM1158:AM1221" si="531">(J1158*AK1158)</f>
        <v>0</v>
      </c>
      <c r="AN1158">
        <f>AM1158/((60/'Field readings'!D1159)*24)</f>
        <v>0</v>
      </c>
      <c r="AO1158">
        <f>SUM($AN$4:AN1158)</f>
        <v>8879.4934323158614</v>
      </c>
    </row>
    <row r="1159" spans="1:41">
      <c r="A1159" s="2">
        <f>'Field readings'!A1160</f>
        <v>44139</v>
      </c>
      <c r="B1159" s="3">
        <f>'Field readings'!B1160</f>
        <v>12.6562499999926</v>
      </c>
      <c r="C1159">
        <f>'Field readings'!D1160</f>
        <v>15</v>
      </c>
      <c r="D1159">
        <f>'Field readings'!K1160</f>
        <v>32</v>
      </c>
      <c r="E1159">
        <f>'Field readings'!J1160+14.6973</f>
        <v>14.6973</v>
      </c>
      <c r="F1159">
        <f>'Field readings'!L1160</f>
        <v>0</v>
      </c>
      <c r="G1159">
        <f>'Field readings'!I1160</f>
        <v>0.625</v>
      </c>
      <c r="H1159">
        <f>'Field readings'!N1160</f>
        <v>1.9390000000000001</v>
      </c>
      <c r="I1159">
        <f>'Field readings'!M1160</f>
        <v>0.75</v>
      </c>
      <c r="J1159">
        <f t="shared" si="504"/>
        <v>0</v>
      </c>
      <c r="K1159">
        <f t="shared" si="505"/>
        <v>0.32233109850438368</v>
      </c>
      <c r="L1159">
        <f t="shared" si="506"/>
        <v>0.6029101083032492</v>
      </c>
      <c r="M1159">
        <f t="shared" si="507"/>
        <v>4.5184153827834079E-3</v>
      </c>
      <c r="N1159">
        <f t="shared" si="508"/>
        <v>0.62540611411789182</v>
      </c>
      <c r="O1159">
        <f t="shared" si="509"/>
        <v>0.62540611411789182</v>
      </c>
      <c r="P1159">
        <f t="shared" si="510"/>
        <v>5.5337802991232699E-3</v>
      </c>
      <c r="Q1159">
        <f t="shared" si="511"/>
        <v>2.2780055729952603E-6</v>
      </c>
      <c r="R1159">
        <f t="shared" si="512"/>
        <v>2.6534811758638477E-2</v>
      </c>
      <c r="S1159">
        <f t="shared" si="513"/>
        <v>0.17766890149561632</v>
      </c>
      <c r="T1159">
        <f t="shared" si="514"/>
        <v>7.4888843822464732E-2</v>
      </c>
      <c r="U1159">
        <f t="shared" si="515"/>
        <v>20.288516887290307</v>
      </c>
      <c r="V1159">
        <f t="shared" si="516"/>
        <v>-0.37766890149561627</v>
      </c>
      <c r="W1159">
        <f t="shared" si="517"/>
        <v>0</v>
      </c>
      <c r="X1159">
        <f t="shared" si="518"/>
        <v>1.0059007185241196</v>
      </c>
      <c r="Y1159">
        <f t="shared" si="519"/>
        <v>0.60189119645854727</v>
      </c>
      <c r="Z1159">
        <f t="shared" si="520"/>
        <v>79.508416369682394</v>
      </c>
      <c r="AA1159">
        <f t="shared" si="521"/>
        <v>1.1547005383792515</v>
      </c>
      <c r="AB1159">
        <f t="shared" si="522"/>
        <v>0</v>
      </c>
      <c r="AC1159">
        <f t="shared" si="523"/>
        <v>1</v>
      </c>
      <c r="AD1159">
        <f t="shared" si="524"/>
        <v>1.0280615590059241</v>
      </c>
      <c r="AE1159">
        <f t="shared" si="525"/>
        <v>109471407.47001469</v>
      </c>
      <c r="AF1159">
        <f t="shared" si="526"/>
        <v>19753858593.232761</v>
      </c>
      <c r="AG1159">
        <f t="shared" si="527"/>
        <v>1.0027670583780373</v>
      </c>
      <c r="AH1159">
        <v>24</v>
      </c>
      <c r="AI1159">
        <v>0.67944000000000004</v>
      </c>
      <c r="AJ1159">
        <f t="shared" si="528"/>
        <v>2271.5007913398513</v>
      </c>
      <c r="AK1159">
        <f t="shared" si="529"/>
        <v>64.306187402831185</v>
      </c>
      <c r="AL1159">
        <f t="shared" si="530"/>
        <v>0</v>
      </c>
      <c r="AM1159">
        <f t="shared" si="531"/>
        <v>0</v>
      </c>
      <c r="AN1159">
        <f>AM1159/((60/'Field readings'!D1160)*24)</f>
        <v>0</v>
      </c>
      <c r="AO1159">
        <f>SUM($AN$4:AN1159)</f>
        <v>8879.4934323158614</v>
      </c>
    </row>
    <row r="1160" spans="1:41">
      <c r="A1160" s="2">
        <f>'Field readings'!A1161</f>
        <v>44139</v>
      </c>
      <c r="B1160" s="3">
        <f>'Field readings'!B1161</f>
        <v>12.6666666666593</v>
      </c>
      <c r="C1160">
        <f>'Field readings'!D1161</f>
        <v>15</v>
      </c>
      <c r="D1160">
        <f>'Field readings'!K1161</f>
        <v>32</v>
      </c>
      <c r="E1160">
        <f>'Field readings'!J1161+14.6973</f>
        <v>14.6973</v>
      </c>
      <c r="F1160">
        <f>'Field readings'!L1161</f>
        <v>0</v>
      </c>
      <c r="G1160">
        <f>'Field readings'!I1161</f>
        <v>0.625</v>
      </c>
      <c r="H1160">
        <f>'Field readings'!N1161</f>
        <v>1.9390000000000001</v>
      </c>
      <c r="I1160">
        <f>'Field readings'!M1161</f>
        <v>0.75</v>
      </c>
      <c r="J1160">
        <f t="shared" si="504"/>
        <v>0</v>
      </c>
      <c r="K1160">
        <f t="shared" si="505"/>
        <v>0.32233109850438368</v>
      </c>
      <c r="L1160">
        <f t="shared" si="506"/>
        <v>0.6029101083032492</v>
      </c>
      <c r="M1160">
        <f t="shared" si="507"/>
        <v>4.5184153827834079E-3</v>
      </c>
      <c r="N1160">
        <f t="shared" si="508"/>
        <v>0.62540611411789182</v>
      </c>
      <c r="O1160">
        <f t="shared" si="509"/>
        <v>0.62540611411789182</v>
      </c>
      <c r="P1160">
        <f t="shared" si="510"/>
        <v>5.5337802991232699E-3</v>
      </c>
      <c r="Q1160">
        <f t="shared" si="511"/>
        <v>2.2780055729952603E-6</v>
      </c>
      <c r="R1160">
        <f t="shared" si="512"/>
        <v>2.6534811758638477E-2</v>
      </c>
      <c r="S1160">
        <f t="shared" si="513"/>
        <v>0.17766890149561632</v>
      </c>
      <c r="T1160">
        <f t="shared" si="514"/>
        <v>7.4888843822464732E-2</v>
      </c>
      <c r="U1160">
        <f t="shared" si="515"/>
        <v>20.288516887290307</v>
      </c>
      <c r="V1160">
        <f t="shared" si="516"/>
        <v>-0.37766890149561627</v>
      </c>
      <c r="W1160">
        <f t="shared" si="517"/>
        <v>0</v>
      </c>
      <c r="X1160">
        <f t="shared" si="518"/>
        <v>1.0059007185241196</v>
      </c>
      <c r="Y1160">
        <f t="shared" si="519"/>
        <v>0.60189119645854727</v>
      </c>
      <c r="Z1160">
        <f t="shared" si="520"/>
        <v>79.508416369682394</v>
      </c>
      <c r="AA1160">
        <f t="shared" si="521"/>
        <v>1.1547005383792515</v>
      </c>
      <c r="AB1160">
        <f t="shared" si="522"/>
        <v>0</v>
      </c>
      <c r="AC1160">
        <f t="shared" si="523"/>
        <v>1</v>
      </c>
      <c r="AD1160">
        <f t="shared" si="524"/>
        <v>1.0280615590059241</v>
      </c>
      <c r="AE1160">
        <f t="shared" si="525"/>
        <v>109471407.47001469</v>
      </c>
      <c r="AF1160">
        <f t="shared" si="526"/>
        <v>19753858593.232761</v>
      </c>
      <c r="AG1160">
        <f t="shared" si="527"/>
        <v>1.0027670583780373</v>
      </c>
      <c r="AH1160">
        <v>24</v>
      </c>
      <c r="AI1160">
        <v>0.67944000000000004</v>
      </c>
      <c r="AJ1160">
        <f t="shared" si="528"/>
        <v>2271.5007913398513</v>
      </c>
      <c r="AK1160">
        <f t="shared" si="529"/>
        <v>64.306187402831185</v>
      </c>
      <c r="AL1160">
        <f t="shared" si="530"/>
        <v>0</v>
      </c>
      <c r="AM1160">
        <f t="shared" si="531"/>
        <v>0</v>
      </c>
      <c r="AN1160">
        <f>AM1160/((60/'Field readings'!D1161)*24)</f>
        <v>0</v>
      </c>
      <c r="AO1160">
        <f>SUM($AN$4:AN1160)</f>
        <v>8879.4934323158614</v>
      </c>
    </row>
    <row r="1161" spans="1:41">
      <c r="A1161" s="2">
        <f>'Field readings'!A1162</f>
        <v>44139</v>
      </c>
      <c r="B1161" s="3">
        <f>'Field readings'!B1162</f>
        <v>12.677083333325999</v>
      </c>
      <c r="C1161">
        <f>'Field readings'!D1162</f>
        <v>15</v>
      </c>
      <c r="D1161">
        <f>'Field readings'!K1162</f>
        <v>32</v>
      </c>
      <c r="E1161">
        <f>'Field readings'!J1162+14.6973</f>
        <v>14.6973</v>
      </c>
      <c r="F1161">
        <f>'Field readings'!L1162</f>
        <v>0</v>
      </c>
      <c r="G1161">
        <f>'Field readings'!I1162</f>
        <v>0.625</v>
      </c>
      <c r="H1161">
        <f>'Field readings'!N1162</f>
        <v>1.9390000000000001</v>
      </c>
      <c r="I1161">
        <f>'Field readings'!M1162</f>
        <v>0.75</v>
      </c>
      <c r="J1161">
        <f t="shared" si="504"/>
        <v>0</v>
      </c>
      <c r="K1161">
        <f t="shared" si="505"/>
        <v>0.32233109850438368</v>
      </c>
      <c r="L1161">
        <f t="shared" si="506"/>
        <v>0.6029101083032492</v>
      </c>
      <c r="M1161">
        <f t="shared" si="507"/>
        <v>4.5184153827834079E-3</v>
      </c>
      <c r="N1161">
        <f t="shared" si="508"/>
        <v>0.62540611411789182</v>
      </c>
      <c r="O1161">
        <f t="shared" si="509"/>
        <v>0.62540611411789182</v>
      </c>
      <c r="P1161">
        <f t="shared" si="510"/>
        <v>5.5337802991232699E-3</v>
      </c>
      <c r="Q1161">
        <f t="shared" si="511"/>
        <v>2.2780055729952603E-6</v>
      </c>
      <c r="R1161">
        <f t="shared" si="512"/>
        <v>2.6534811758638477E-2</v>
      </c>
      <c r="S1161">
        <f t="shared" si="513"/>
        <v>0.17766890149561632</v>
      </c>
      <c r="T1161">
        <f t="shared" si="514"/>
        <v>7.4888843822464732E-2</v>
      </c>
      <c r="U1161">
        <f t="shared" si="515"/>
        <v>20.288516887290307</v>
      </c>
      <c r="V1161">
        <f t="shared" si="516"/>
        <v>-0.37766890149561627</v>
      </c>
      <c r="W1161">
        <f t="shared" si="517"/>
        <v>0</v>
      </c>
      <c r="X1161">
        <f t="shared" si="518"/>
        <v>1.0059007185241196</v>
      </c>
      <c r="Y1161">
        <f t="shared" si="519"/>
        <v>0.60189119645854727</v>
      </c>
      <c r="Z1161">
        <f t="shared" si="520"/>
        <v>79.508416369682394</v>
      </c>
      <c r="AA1161">
        <f t="shared" si="521"/>
        <v>1.1547005383792515</v>
      </c>
      <c r="AB1161">
        <f t="shared" si="522"/>
        <v>0</v>
      </c>
      <c r="AC1161">
        <f t="shared" si="523"/>
        <v>1</v>
      </c>
      <c r="AD1161">
        <f t="shared" si="524"/>
        <v>1.0280615590059241</v>
      </c>
      <c r="AE1161">
        <f t="shared" si="525"/>
        <v>109471407.47001469</v>
      </c>
      <c r="AF1161">
        <f t="shared" si="526"/>
        <v>19753858593.232761</v>
      </c>
      <c r="AG1161">
        <f t="shared" si="527"/>
        <v>1.0027670583780373</v>
      </c>
      <c r="AH1161">
        <v>24</v>
      </c>
      <c r="AI1161">
        <v>0.67944000000000004</v>
      </c>
      <c r="AJ1161">
        <f t="shared" si="528"/>
        <v>2271.5007913398513</v>
      </c>
      <c r="AK1161">
        <f t="shared" si="529"/>
        <v>64.306187402831185</v>
      </c>
      <c r="AL1161">
        <f t="shared" si="530"/>
        <v>0</v>
      </c>
      <c r="AM1161">
        <f t="shared" si="531"/>
        <v>0</v>
      </c>
      <c r="AN1161">
        <f>AM1161/((60/'Field readings'!D1162)*24)</f>
        <v>0</v>
      </c>
      <c r="AO1161">
        <f>SUM($AN$4:AN1161)</f>
        <v>8879.4934323158614</v>
      </c>
    </row>
    <row r="1162" spans="1:41">
      <c r="A1162" s="2">
        <f>'Field readings'!A1163</f>
        <v>44139</v>
      </c>
      <c r="B1162" s="3">
        <f>'Field readings'!B1163</f>
        <v>12.6874999999926</v>
      </c>
      <c r="C1162">
        <f>'Field readings'!D1163</f>
        <v>15</v>
      </c>
      <c r="D1162">
        <f>'Field readings'!K1163</f>
        <v>32</v>
      </c>
      <c r="E1162">
        <f>'Field readings'!J1163+14.6973</f>
        <v>14.6973</v>
      </c>
      <c r="F1162">
        <f>'Field readings'!L1163</f>
        <v>0</v>
      </c>
      <c r="G1162">
        <f>'Field readings'!I1163</f>
        <v>0.625</v>
      </c>
      <c r="H1162">
        <f>'Field readings'!N1163</f>
        <v>1.9390000000000001</v>
      </c>
      <c r="I1162">
        <f>'Field readings'!M1163</f>
        <v>0.75</v>
      </c>
      <c r="J1162">
        <f t="shared" si="504"/>
        <v>0</v>
      </c>
      <c r="K1162">
        <f t="shared" si="505"/>
        <v>0.32233109850438368</v>
      </c>
      <c r="L1162">
        <f t="shared" si="506"/>
        <v>0.6029101083032492</v>
      </c>
      <c r="M1162">
        <f t="shared" si="507"/>
        <v>4.5184153827834079E-3</v>
      </c>
      <c r="N1162">
        <f t="shared" si="508"/>
        <v>0.62540611411789182</v>
      </c>
      <c r="O1162">
        <f t="shared" si="509"/>
        <v>0.62540611411789182</v>
      </c>
      <c r="P1162">
        <f t="shared" si="510"/>
        <v>5.5337802991232699E-3</v>
      </c>
      <c r="Q1162">
        <f t="shared" si="511"/>
        <v>2.2780055729952603E-6</v>
      </c>
      <c r="R1162">
        <f t="shared" si="512"/>
        <v>2.6534811758638477E-2</v>
      </c>
      <c r="S1162">
        <f t="shared" si="513"/>
        <v>0.17766890149561632</v>
      </c>
      <c r="T1162">
        <f t="shared" si="514"/>
        <v>7.4888843822464732E-2</v>
      </c>
      <c r="U1162">
        <f t="shared" si="515"/>
        <v>20.288516887290307</v>
      </c>
      <c r="V1162">
        <f t="shared" si="516"/>
        <v>-0.37766890149561627</v>
      </c>
      <c r="W1162">
        <f t="shared" si="517"/>
        <v>0</v>
      </c>
      <c r="X1162">
        <f t="shared" si="518"/>
        <v>1.0059007185241196</v>
      </c>
      <c r="Y1162">
        <f t="shared" si="519"/>
        <v>0.60189119645854727</v>
      </c>
      <c r="Z1162">
        <f t="shared" si="520"/>
        <v>79.508416369682394</v>
      </c>
      <c r="AA1162">
        <f t="shared" si="521"/>
        <v>1.1547005383792515</v>
      </c>
      <c r="AB1162">
        <f t="shared" si="522"/>
        <v>0</v>
      </c>
      <c r="AC1162">
        <f t="shared" si="523"/>
        <v>1</v>
      </c>
      <c r="AD1162">
        <f t="shared" si="524"/>
        <v>1.0280615590059241</v>
      </c>
      <c r="AE1162">
        <f t="shared" si="525"/>
        <v>109471407.47001469</v>
      </c>
      <c r="AF1162">
        <f t="shared" si="526"/>
        <v>19753858593.232761</v>
      </c>
      <c r="AG1162">
        <f t="shared" si="527"/>
        <v>1.0027670583780373</v>
      </c>
      <c r="AH1162">
        <v>24</v>
      </c>
      <c r="AI1162">
        <v>0.67944000000000004</v>
      </c>
      <c r="AJ1162">
        <f t="shared" si="528"/>
        <v>2271.5007913398513</v>
      </c>
      <c r="AK1162">
        <f t="shared" si="529"/>
        <v>64.306187402831185</v>
      </c>
      <c r="AL1162">
        <f t="shared" si="530"/>
        <v>0</v>
      </c>
      <c r="AM1162">
        <f t="shared" si="531"/>
        <v>0</v>
      </c>
      <c r="AN1162">
        <f>AM1162/((60/'Field readings'!D1163)*24)</f>
        <v>0</v>
      </c>
      <c r="AO1162">
        <f>SUM($AN$4:AN1162)</f>
        <v>8879.4934323158614</v>
      </c>
    </row>
    <row r="1163" spans="1:41">
      <c r="A1163" s="2">
        <f>'Field readings'!A1164</f>
        <v>44139</v>
      </c>
      <c r="B1163" s="3">
        <f>'Field readings'!B1164</f>
        <v>12.6979166666593</v>
      </c>
      <c r="C1163">
        <f>'Field readings'!D1164</f>
        <v>15</v>
      </c>
      <c r="D1163">
        <f>'Field readings'!K1164</f>
        <v>32</v>
      </c>
      <c r="E1163">
        <f>'Field readings'!J1164+14.6973</f>
        <v>14.6973</v>
      </c>
      <c r="F1163">
        <f>'Field readings'!L1164</f>
        <v>0</v>
      </c>
      <c r="G1163">
        <f>'Field readings'!I1164</f>
        <v>0.625</v>
      </c>
      <c r="H1163">
        <f>'Field readings'!N1164</f>
        <v>1.9390000000000001</v>
      </c>
      <c r="I1163">
        <f>'Field readings'!M1164</f>
        <v>0.75</v>
      </c>
      <c r="J1163">
        <f t="shared" si="504"/>
        <v>0</v>
      </c>
      <c r="K1163">
        <f t="shared" si="505"/>
        <v>0.32233109850438368</v>
      </c>
      <c r="L1163">
        <f t="shared" si="506"/>
        <v>0.6029101083032492</v>
      </c>
      <c r="M1163">
        <f t="shared" si="507"/>
        <v>4.5184153827834079E-3</v>
      </c>
      <c r="N1163">
        <f t="shared" si="508"/>
        <v>0.62540611411789182</v>
      </c>
      <c r="O1163">
        <f t="shared" si="509"/>
        <v>0.62540611411789182</v>
      </c>
      <c r="P1163">
        <f t="shared" si="510"/>
        <v>5.5337802991232699E-3</v>
      </c>
      <c r="Q1163">
        <f t="shared" si="511"/>
        <v>2.2780055729952603E-6</v>
      </c>
      <c r="R1163">
        <f t="shared" si="512"/>
        <v>2.6534811758638477E-2</v>
      </c>
      <c r="S1163">
        <f t="shared" si="513"/>
        <v>0.17766890149561632</v>
      </c>
      <c r="T1163">
        <f t="shared" si="514"/>
        <v>7.4888843822464732E-2</v>
      </c>
      <c r="U1163">
        <f t="shared" si="515"/>
        <v>20.288516887290307</v>
      </c>
      <c r="V1163">
        <f t="shared" si="516"/>
        <v>-0.37766890149561627</v>
      </c>
      <c r="W1163">
        <f t="shared" si="517"/>
        <v>0</v>
      </c>
      <c r="X1163">
        <f t="shared" si="518"/>
        <v>1.0059007185241196</v>
      </c>
      <c r="Y1163">
        <f t="shared" si="519"/>
        <v>0.60189119645854727</v>
      </c>
      <c r="Z1163">
        <f t="shared" si="520"/>
        <v>79.508416369682394</v>
      </c>
      <c r="AA1163">
        <f t="shared" si="521"/>
        <v>1.1547005383792515</v>
      </c>
      <c r="AB1163">
        <f t="shared" si="522"/>
        <v>0</v>
      </c>
      <c r="AC1163">
        <f t="shared" si="523"/>
        <v>1</v>
      </c>
      <c r="AD1163">
        <f t="shared" si="524"/>
        <v>1.0280615590059241</v>
      </c>
      <c r="AE1163">
        <f t="shared" si="525"/>
        <v>109471407.47001469</v>
      </c>
      <c r="AF1163">
        <f t="shared" si="526"/>
        <v>19753858593.232761</v>
      </c>
      <c r="AG1163">
        <f t="shared" si="527"/>
        <v>1.0027670583780373</v>
      </c>
      <c r="AH1163">
        <v>24</v>
      </c>
      <c r="AI1163">
        <v>0.67944000000000004</v>
      </c>
      <c r="AJ1163">
        <f t="shared" si="528"/>
        <v>2271.5007913398513</v>
      </c>
      <c r="AK1163">
        <f t="shared" si="529"/>
        <v>64.306187402831185</v>
      </c>
      <c r="AL1163">
        <f t="shared" si="530"/>
        <v>0</v>
      </c>
      <c r="AM1163">
        <f t="shared" si="531"/>
        <v>0</v>
      </c>
      <c r="AN1163">
        <f>AM1163/((60/'Field readings'!D1164)*24)</f>
        <v>0</v>
      </c>
      <c r="AO1163">
        <f>SUM($AN$4:AN1163)</f>
        <v>8879.4934323158614</v>
      </c>
    </row>
    <row r="1164" spans="1:41">
      <c r="A1164" s="2">
        <f>'Field readings'!A1165</f>
        <v>44139</v>
      </c>
      <c r="B1164" s="3">
        <f>'Field readings'!B1165</f>
        <v>12.7083333333259</v>
      </c>
      <c r="C1164">
        <f>'Field readings'!D1165</f>
        <v>15</v>
      </c>
      <c r="D1164">
        <f>'Field readings'!K1165</f>
        <v>32</v>
      </c>
      <c r="E1164">
        <f>'Field readings'!J1165+14.6973</f>
        <v>14.6973</v>
      </c>
      <c r="F1164">
        <f>'Field readings'!L1165</f>
        <v>0</v>
      </c>
      <c r="G1164">
        <f>'Field readings'!I1165</f>
        <v>0.625</v>
      </c>
      <c r="H1164">
        <f>'Field readings'!N1165</f>
        <v>1.9390000000000001</v>
      </c>
      <c r="I1164">
        <f>'Field readings'!M1165</f>
        <v>0.75</v>
      </c>
      <c r="J1164">
        <f t="shared" si="504"/>
        <v>0</v>
      </c>
      <c r="K1164">
        <f t="shared" si="505"/>
        <v>0.32233109850438368</v>
      </c>
      <c r="L1164">
        <f t="shared" si="506"/>
        <v>0.6029101083032492</v>
      </c>
      <c r="M1164">
        <f t="shared" si="507"/>
        <v>4.5184153827834079E-3</v>
      </c>
      <c r="N1164">
        <f t="shared" si="508"/>
        <v>0.62540611411789182</v>
      </c>
      <c r="O1164">
        <f t="shared" si="509"/>
        <v>0.62540611411789182</v>
      </c>
      <c r="P1164">
        <f t="shared" si="510"/>
        <v>5.5337802991232699E-3</v>
      </c>
      <c r="Q1164">
        <f t="shared" si="511"/>
        <v>2.2780055729952603E-6</v>
      </c>
      <c r="R1164">
        <f t="shared" si="512"/>
        <v>2.6534811758638477E-2</v>
      </c>
      <c r="S1164">
        <f t="shared" si="513"/>
        <v>0.17766890149561632</v>
      </c>
      <c r="T1164">
        <f t="shared" si="514"/>
        <v>7.4888843822464732E-2</v>
      </c>
      <c r="U1164">
        <f t="shared" si="515"/>
        <v>20.288516887290307</v>
      </c>
      <c r="V1164">
        <f t="shared" si="516"/>
        <v>-0.37766890149561627</v>
      </c>
      <c r="W1164">
        <f t="shared" si="517"/>
        <v>0</v>
      </c>
      <c r="X1164">
        <f t="shared" si="518"/>
        <v>1.0059007185241196</v>
      </c>
      <c r="Y1164">
        <f t="shared" si="519"/>
        <v>0.60189119645854727</v>
      </c>
      <c r="Z1164">
        <f t="shared" si="520"/>
        <v>79.508416369682394</v>
      </c>
      <c r="AA1164">
        <f t="shared" si="521"/>
        <v>1.1547005383792515</v>
      </c>
      <c r="AB1164">
        <f t="shared" si="522"/>
        <v>0</v>
      </c>
      <c r="AC1164">
        <f t="shared" si="523"/>
        <v>1</v>
      </c>
      <c r="AD1164">
        <f t="shared" si="524"/>
        <v>1.0280615590059241</v>
      </c>
      <c r="AE1164">
        <f t="shared" si="525"/>
        <v>109471407.47001469</v>
      </c>
      <c r="AF1164">
        <f t="shared" si="526"/>
        <v>19753858593.232761</v>
      </c>
      <c r="AG1164">
        <f t="shared" si="527"/>
        <v>1.0027670583780373</v>
      </c>
      <c r="AH1164">
        <v>24</v>
      </c>
      <c r="AI1164">
        <v>0.67944000000000004</v>
      </c>
      <c r="AJ1164">
        <f t="shared" si="528"/>
        <v>2271.5007913398513</v>
      </c>
      <c r="AK1164">
        <f t="shared" si="529"/>
        <v>64.306187402831185</v>
      </c>
      <c r="AL1164">
        <f t="shared" si="530"/>
        <v>0</v>
      </c>
      <c r="AM1164">
        <f t="shared" si="531"/>
        <v>0</v>
      </c>
      <c r="AN1164">
        <f>AM1164/((60/'Field readings'!D1165)*24)</f>
        <v>0</v>
      </c>
      <c r="AO1164">
        <f>SUM($AN$4:AN1164)</f>
        <v>8879.4934323158614</v>
      </c>
    </row>
    <row r="1165" spans="1:41">
      <c r="A1165" s="2">
        <f>'Field readings'!A1166</f>
        <v>44139</v>
      </c>
      <c r="B1165" s="3">
        <f>'Field readings'!B1166</f>
        <v>12.7187499999926</v>
      </c>
      <c r="C1165">
        <f>'Field readings'!D1166</f>
        <v>15</v>
      </c>
      <c r="D1165">
        <f>'Field readings'!K1166</f>
        <v>32</v>
      </c>
      <c r="E1165">
        <f>'Field readings'!J1166+14.6973</f>
        <v>14.6973</v>
      </c>
      <c r="F1165">
        <f>'Field readings'!L1166</f>
        <v>0</v>
      </c>
      <c r="G1165">
        <f>'Field readings'!I1166</f>
        <v>0.625</v>
      </c>
      <c r="H1165">
        <f>'Field readings'!N1166</f>
        <v>1.9390000000000001</v>
      </c>
      <c r="I1165">
        <f>'Field readings'!M1166</f>
        <v>0.75</v>
      </c>
      <c r="J1165">
        <f t="shared" si="504"/>
        <v>0</v>
      </c>
      <c r="K1165">
        <f t="shared" si="505"/>
        <v>0.32233109850438368</v>
      </c>
      <c r="L1165">
        <f t="shared" si="506"/>
        <v>0.6029101083032492</v>
      </c>
      <c r="M1165">
        <f t="shared" si="507"/>
        <v>4.5184153827834079E-3</v>
      </c>
      <c r="N1165">
        <f t="shared" si="508"/>
        <v>0.62540611411789182</v>
      </c>
      <c r="O1165">
        <f t="shared" si="509"/>
        <v>0.62540611411789182</v>
      </c>
      <c r="P1165">
        <f t="shared" si="510"/>
        <v>5.5337802991232699E-3</v>
      </c>
      <c r="Q1165">
        <f t="shared" si="511"/>
        <v>2.2780055729952603E-6</v>
      </c>
      <c r="R1165">
        <f t="shared" si="512"/>
        <v>2.6534811758638477E-2</v>
      </c>
      <c r="S1165">
        <f t="shared" si="513"/>
        <v>0.17766890149561632</v>
      </c>
      <c r="T1165">
        <f t="shared" si="514"/>
        <v>7.4888843822464732E-2</v>
      </c>
      <c r="U1165">
        <f t="shared" si="515"/>
        <v>20.288516887290307</v>
      </c>
      <c r="V1165">
        <f t="shared" si="516"/>
        <v>-0.37766890149561627</v>
      </c>
      <c r="W1165">
        <f t="shared" si="517"/>
        <v>0</v>
      </c>
      <c r="X1165">
        <f t="shared" si="518"/>
        <v>1.0059007185241196</v>
      </c>
      <c r="Y1165">
        <f t="shared" si="519"/>
        <v>0.60189119645854727</v>
      </c>
      <c r="Z1165">
        <f t="shared" si="520"/>
        <v>79.508416369682394</v>
      </c>
      <c r="AA1165">
        <f t="shared" si="521"/>
        <v>1.1547005383792515</v>
      </c>
      <c r="AB1165">
        <f t="shared" si="522"/>
        <v>0</v>
      </c>
      <c r="AC1165">
        <f t="shared" si="523"/>
        <v>1</v>
      </c>
      <c r="AD1165">
        <f t="shared" si="524"/>
        <v>1.0280615590059241</v>
      </c>
      <c r="AE1165">
        <f t="shared" si="525"/>
        <v>109471407.47001469</v>
      </c>
      <c r="AF1165">
        <f t="shared" si="526"/>
        <v>19753858593.232761</v>
      </c>
      <c r="AG1165">
        <f t="shared" si="527"/>
        <v>1.0027670583780373</v>
      </c>
      <c r="AH1165">
        <v>24</v>
      </c>
      <c r="AI1165">
        <v>0.67944000000000004</v>
      </c>
      <c r="AJ1165">
        <f t="shared" si="528"/>
        <v>2271.5007913398513</v>
      </c>
      <c r="AK1165">
        <f t="shared" si="529"/>
        <v>64.306187402831185</v>
      </c>
      <c r="AL1165">
        <f t="shared" si="530"/>
        <v>0</v>
      </c>
      <c r="AM1165">
        <f t="shared" si="531"/>
        <v>0</v>
      </c>
      <c r="AN1165">
        <f>AM1165/((60/'Field readings'!D1166)*24)</f>
        <v>0</v>
      </c>
      <c r="AO1165">
        <f>SUM($AN$4:AN1165)</f>
        <v>8879.4934323158614</v>
      </c>
    </row>
    <row r="1166" spans="1:41">
      <c r="A1166" s="2">
        <f>'Field readings'!A1167</f>
        <v>44139</v>
      </c>
      <c r="B1166" s="3">
        <f>'Field readings'!B1167</f>
        <v>12.7291666666593</v>
      </c>
      <c r="C1166">
        <f>'Field readings'!D1167</f>
        <v>15</v>
      </c>
      <c r="D1166">
        <f>'Field readings'!K1167</f>
        <v>32</v>
      </c>
      <c r="E1166">
        <f>'Field readings'!J1167+14.6973</f>
        <v>14.6973</v>
      </c>
      <c r="F1166">
        <f>'Field readings'!L1167</f>
        <v>0</v>
      </c>
      <c r="G1166">
        <f>'Field readings'!I1167</f>
        <v>0.625</v>
      </c>
      <c r="H1166">
        <f>'Field readings'!N1167</f>
        <v>1.9390000000000001</v>
      </c>
      <c r="I1166">
        <f>'Field readings'!M1167</f>
        <v>0.75</v>
      </c>
      <c r="J1166">
        <f t="shared" si="504"/>
        <v>0</v>
      </c>
      <c r="K1166">
        <f t="shared" si="505"/>
        <v>0.32233109850438368</v>
      </c>
      <c r="L1166">
        <f t="shared" si="506"/>
        <v>0.6029101083032492</v>
      </c>
      <c r="M1166">
        <f t="shared" si="507"/>
        <v>4.5184153827834079E-3</v>
      </c>
      <c r="N1166">
        <f t="shared" si="508"/>
        <v>0.62540611411789182</v>
      </c>
      <c r="O1166">
        <f t="shared" si="509"/>
        <v>0.62540611411789182</v>
      </c>
      <c r="P1166">
        <f t="shared" si="510"/>
        <v>5.5337802991232699E-3</v>
      </c>
      <c r="Q1166">
        <f t="shared" si="511"/>
        <v>2.2780055729952603E-6</v>
      </c>
      <c r="R1166">
        <f t="shared" si="512"/>
        <v>2.6534811758638477E-2</v>
      </c>
      <c r="S1166">
        <f t="shared" si="513"/>
        <v>0.17766890149561632</v>
      </c>
      <c r="T1166">
        <f t="shared" si="514"/>
        <v>7.4888843822464732E-2</v>
      </c>
      <c r="U1166">
        <f t="shared" si="515"/>
        <v>20.288516887290307</v>
      </c>
      <c r="V1166">
        <f t="shared" si="516"/>
        <v>-0.37766890149561627</v>
      </c>
      <c r="W1166">
        <f t="shared" si="517"/>
        <v>0</v>
      </c>
      <c r="X1166">
        <f t="shared" si="518"/>
        <v>1.0059007185241196</v>
      </c>
      <c r="Y1166">
        <f t="shared" si="519"/>
        <v>0.60189119645854727</v>
      </c>
      <c r="Z1166">
        <f t="shared" si="520"/>
        <v>79.508416369682394</v>
      </c>
      <c r="AA1166">
        <f t="shared" si="521"/>
        <v>1.1547005383792515</v>
      </c>
      <c r="AB1166">
        <f t="shared" si="522"/>
        <v>0</v>
      </c>
      <c r="AC1166">
        <f t="shared" si="523"/>
        <v>1</v>
      </c>
      <c r="AD1166">
        <f t="shared" si="524"/>
        <v>1.0280615590059241</v>
      </c>
      <c r="AE1166">
        <f t="shared" si="525"/>
        <v>109471407.47001469</v>
      </c>
      <c r="AF1166">
        <f t="shared" si="526"/>
        <v>19753858593.232761</v>
      </c>
      <c r="AG1166">
        <f t="shared" si="527"/>
        <v>1.0027670583780373</v>
      </c>
      <c r="AH1166">
        <v>24</v>
      </c>
      <c r="AI1166">
        <v>0.67944000000000004</v>
      </c>
      <c r="AJ1166">
        <f t="shared" si="528"/>
        <v>2271.5007913398513</v>
      </c>
      <c r="AK1166">
        <f t="shared" si="529"/>
        <v>64.306187402831185</v>
      </c>
      <c r="AL1166">
        <f t="shared" si="530"/>
        <v>0</v>
      </c>
      <c r="AM1166">
        <f t="shared" si="531"/>
        <v>0</v>
      </c>
      <c r="AN1166">
        <f>AM1166/((60/'Field readings'!D1167)*24)</f>
        <v>0</v>
      </c>
      <c r="AO1166">
        <f>SUM($AN$4:AN1166)</f>
        <v>8879.4934323158614</v>
      </c>
    </row>
    <row r="1167" spans="1:41">
      <c r="A1167" s="2">
        <f>'Field readings'!A1168</f>
        <v>44139</v>
      </c>
      <c r="B1167" s="3">
        <f>'Field readings'!B1168</f>
        <v>12.7395833333259</v>
      </c>
      <c r="C1167">
        <f>'Field readings'!D1168</f>
        <v>15</v>
      </c>
      <c r="D1167">
        <f>'Field readings'!K1168</f>
        <v>32</v>
      </c>
      <c r="E1167">
        <f>'Field readings'!J1168+14.6973</f>
        <v>14.6973</v>
      </c>
      <c r="F1167">
        <f>'Field readings'!L1168</f>
        <v>0</v>
      </c>
      <c r="G1167">
        <f>'Field readings'!I1168</f>
        <v>0.625</v>
      </c>
      <c r="H1167">
        <f>'Field readings'!N1168</f>
        <v>1.9390000000000001</v>
      </c>
      <c r="I1167">
        <f>'Field readings'!M1168</f>
        <v>0.75</v>
      </c>
      <c r="J1167">
        <f t="shared" si="504"/>
        <v>0</v>
      </c>
      <c r="K1167">
        <f t="shared" si="505"/>
        <v>0.32233109850438368</v>
      </c>
      <c r="L1167">
        <f t="shared" si="506"/>
        <v>0.6029101083032492</v>
      </c>
      <c r="M1167">
        <f t="shared" si="507"/>
        <v>4.5184153827834079E-3</v>
      </c>
      <c r="N1167">
        <f t="shared" si="508"/>
        <v>0.62540611411789182</v>
      </c>
      <c r="O1167">
        <f t="shared" si="509"/>
        <v>0.62540611411789182</v>
      </c>
      <c r="P1167">
        <f t="shared" si="510"/>
        <v>5.5337802991232699E-3</v>
      </c>
      <c r="Q1167">
        <f t="shared" si="511"/>
        <v>2.2780055729952603E-6</v>
      </c>
      <c r="R1167">
        <f t="shared" si="512"/>
        <v>2.6534811758638477E-2</v>
      </c>
      <c r="S1167">
        <f t="shared" si="513"/>
        <v>0.17766890149561632</v>
      </c>
      <c r="T1167">
        <f t="shared" si="514"/>
        <v>7.4888843822464732E-2</v>
      </c>
      <c r="U1167">
        <f t="shared" si="515"/>
        <v>20.288516887290307</v>
      </c>
      <c r="V1167">
        <f t="shared" si="516"/>
        <v>-0.37766890149561627</v>
      </c>
      <c r="W1167">
        <f t="shared" si="517"/>
        <v>0</v>
      </c>
      <c r="X1167">
        <f t="shared" si="518"/>
        <v>1.0059007185241196</v>
      </c>
      <c r="Y1167">
        <f t="shared" si="519"/>
        <v>0.60189119645854727</v>
      </c>
      <c r="Z1167">
        <f t="shared" si="520"/>
        <v>79.508416369682394</v>
      </c>
      <c r="AA1167">
        <f t="shared" si="521"/>
        <v>1.1547005383792515</v>
      </c>
      <c r="AB1167">
        <f t="shared" si="522"/>
        <v>0</v>
      </c>
      <c r="AC1167">
        <f t="shared" si="523"/>
        <v>1</v>
      </c>
      <c r="AD1167">
        <f t="shared" si="524"/>
        <v>1.0280615590059241</v>
      </c>
      <c r="AE1167">
        <f t="shared" si="525"/>
        <v>109471407.47001469</v>
      </c>
      <c r="AF1167">
        <f t="shared" si="526"/>
        <v>19753858593.232761</v>
      </c>
      <c r="AG1167">
        <f t="shared" si="527"/>
        <v>1.0027670583780373</v>
      </c>
      <c r="AH1167">
        <v>24</v>
      </c>
      <c r="AI1167">
        <v>0.67944000000000004</v>
      </c>
      <c r="AJ1167">
        <f t="shared" si="528"/>
        <v>2271.5007913398513</v>
      </c>
      <c r="AK1167">
        <f t="shared" si="529"/>
        <v>64.306187402831185</v>
      </c>
      <c r="AL1167">
        <f t="shared" si="530"/>
        <v>0</v>
      </c>
      <c r="AM1167">
        <f t="shared" si="531"/>
        <v>0</v>
      </c>
      <c r="AN1167">
        <f>AM1167/((60/'Field readings'!D1168)*24)</f>
        <v>0</v>
      </c>
      <c r="AO1167">
        <f>SUM($AN$4:AN1167)</f>
        <v>8879.4934323158614</v>
      </c>
    </row>
    <row r="1168" spans="1:41">
      <c r="A1168" s="2">
        <f>'Field readings'!A1169</f>
        <v>44139</v>
      </c>
      <c r="B1168" s="3">
        <f>'Field readings'!B1169</f>
        <v>12.7499999999926</v>
      </c>
      <c r="C1168">
        <f>'Field readings'!D1169</f>
        <v>15</v>
      </c>
      <c r="D1168">
        <f>'Field readings'!K1169</f>
        <v>32</v>
      </c>
      <c r="E1168">
        <f>'Field readings'!J1169+14.6973</f>
        <v>14.6973</v>
      </c>
      <c r="F1168">
        <f>'Field readings'!L1169</f>
        <v>0</v>
      </c>
      <c r="G1168">
        <f>'Field readings'!I1169</f>
        <v>0.625</v>
      </c>
      <c r="H1168">
        <f>'Field readings'!N1169</f>
        <v>1.9390000000000001</v>
      </c>
      <c r="I1168">
        <f>'Field readings'!M1169</f>
        <v>0.75</v>
      </c>
      <c r="J1168">
        <f t="shared" si="504"/>
        <v>0</v>
      </c>
      <c r="K1168">
        <f t="shared" si="505"/>
        <v>0.32233109850438368</v>
      </c>
      <c r="L1168">
        <f t="shared" si="506"/>
        <v>0.6029101083032492</v>
      </c>
      <c r="M1168">
        <f t="shared" si="507"/>
        <v>4.5184153827834079E-3</v>
      </c>
      <c r="N1168">
        <f t="shared" si="508"/>
        <v>0.62540611411789182</v>
      </c>
      <c r="O1168">
        <f t="shared" si="509"/>
        <v>0.62540611411789182</v>
      </c>
      <c r="P1168">
        <f t="shared" si="510"/>
        <v>5.5337802991232699E-3</v>
      </c>
      <c r="Q1168">
        <f t="shared" si="511"/>
        <v>2.2780055729952603E-6</v>
      </c>
      <c r="R1168">
        <f t="shared" si="512"/>
        <v>2.6534811758638477E-2</v>
      </c>
      <c r="S1168">
        <f t="shared" si="513"/>
        <v>0.17766890149561632</v>
      </c>
      <c r="T1168">
        <f t="shared" si="514"/>
        <v>7.4888843822464732E-2</v>
      </c>
      <c r="U1168">
        <f t="shared" si="515"/>
        <v>20.288516887290307</v>
      </c>
      <c r="V1168">
        <f t="shared" si="516"/>
        <v>-0.37766890149561627</v>
      </c>
      <c r="W1168">
        <f t="shared" si="517"/>
        <v>0</v>
      </c>
      <c r="X1168">
        <f t="shared" si="518"/>
        <v>1.0059007185241196</v>
      </c>
      <c r="Y1168">
        <f t="shared" si="519"/>
        <v>0.60189119645854727</v>
      </c>
      <c r="Z1168">
        <f t="shared" si="520"/>
        <v>79.508416369682394</v>
      </c>
      <c r="AA1168">
        <f t="shared" si="521"/>
        <v>1.1547005383792515</v>
      </c>
      <c r="AB1168">
        <f t="shared" si="522"/>
        <v>0</v>
      </c>
      <c r="AC1168">
        <f t="shared" si="523"/>
        <v>1</v>
      </c>
      <c r="AD1168">
        <f t="shared" si="524"/>
        <v>1.0280615590059241</v>
      </c>
      <c r="AE1168">
        <f t="shared" si="525"/>
        <v>109471407.47001469</v>
      </c>
      <c r="AF1168">
        <f t="shared" si="526"/>
        <v>19753858593.232761</v>
      </c>
      <c r="AG1168">
        <f t="shared" si="527"/>
        <v>1.0027670583780373</v>
      </c>
      <c r="AH1168">
        <v>24</v>
      </c>
      <c r="AI1168">
        <v>0.67944000000000004</v>
      </c>
      <c r="AJ1168">
        <f t="shared" si="528"/>
        <v>2271.5007913398513</v>
      </c>
      <c r="AK1168">
        <f t="shared" si="529"/>
        <v>64.306187402831185</v>
      </c>
      <c r="AL1168">
        <f t="shared" si="530"/>
        <v>0</v>
      </c>
      <c r="AM1168">
        <f t="shared" si="531"/>
        <v>0</v>
      </c>
      <c r="AN1168">
        <f>AM1168/((60/'Field readings'!D1169)*24)</f>
        <v>0</v>
      </c>
      <c r="AO1168">
        <f>SUM($AN$4:AN1168)</f>
        <v>8879.4934323158614</v>
      </c>
    </row>
    <row r="1169" spans="1:41">
      <c r="A1169" s="2">
        <f>'Field readings'!A1170</f>
        <v>44139</v>
      </c>
      <c r="B1169" s="3">
        <f>'Field readings'!B1170</f>
        <v>12.7604166666592</v>
      </c>
      <c r="C1169">
        <f>'Field readings'!D1170</f>
        <v>15</v>
      </c>
      <c r="D1169">
        <f>'Field readings'!K1170</f>
        <v>32</v>
      </c>
      <c r="E1169">
        <f>'Field readings'!J1170+14.6973</f>
        <v>14.6973</v>
      </c>
      <c r="F1169">
        <f>'Field readings'!L1170</f>
        <v>0</v>
      </c>
      <c r="G1169">
        <f>'Field readings'!I1170</f>
        <v>0.625</v>
      </c>
      <c r="H1169">
        <f>'Field readings'!N1170</f>
        <v>1.9390000000000001</v>
      </c>
      <c r="I1169">
        <f>'Field readings'!M1170</f>
        <v>0.75</v>
      </c>
      <c r="J1169">
        <f t="shared" si="504"/>
        <v>0</v>
      </c>
      <c r="K1169">
        <f t="shared" si="505"/>
        <v>0.32233109850438368</v>
      </c>
      <c r="L1169">
        <f t="shared" si="506"/>
        <v>0.6029101083032492</v>
      </c>
      <c r="M1169">
        <f t="shared" si="507"/>
        <v>4.5184153827834079E-3</v>
      </c>
      <c r="N1169">
        <f t="shared" si="508"/>
        <v>0.62540611411789182</v>
      </c>
      <c r="O1169">
        <f t="shared" si="509"/>
        <v>0.62540611411789182</v>
      </c>
      <c r="P1169">
        <f t="shared" si="510"/>
        <v>5.5337802991232699E-3</v>
      </c>
      <c r="Q1169">
        <f t="shared" si="511"/>
        <v>2.2780055729952603E-6</v>
      </c>
      <c r="R1169">
        <f t="shared" si="512"/>
        <v>2.6534811758638477E-2</v>
      </c>
      <c r="S1169">
        <f t="shared" si="513"/>
        <v>0.17766890149561632</v>
      </c>
      <c r="T1169">
        <f t="shared" si="514"/>
        <v>7.4888843822464732E-2</v>
      </c>
      <c r="U1169">
        <f t="shared" si="515"/>
        <v>20.288516887290307</v>
      </c>
      <c r="V1169">
        <f t="shared" si="516"/>
        <v>-0.37766890149561627</v>
      </c>
      <c r="W1169">
        <f t="shared" si="517"/>
        <v>0</v>
      </c>
      <c r="X1169">
        <f t="shared" si="518"/>
        <v>1.0059007185241196</v>
      </c>
      <c r="Y1169">
        <f t="shared" si="519"/>
        <v>0.60189119645854727</v>
      </c>
      <c r="Z1169">
        <f t="shared" si="520"/>
        <v>79.508416369682394</v>
      </c>
      <c r="AA1169">
        <f t="shared" si="521"/>
        <v>1.1547005383792515</v>
      </c>
      <c r="AB1169">
        <f t="shared" si="522"/>
        <v>0</v>
      </c>
      <c r="AC1169">
        <f t="shared" si="523"/>
        <v>1</v>
      </c>
      <c r="AD1169">
        <f t="shared" si="524"/>
        <v>1.0280615590059241</v>
      </c>
      <c r="AE1169">
        <f t="shared" si="525"/>
        <v>109471407.47001469</v>
      </c>
      <c r="AF1169">
        <f t="shared" si="526"/>
        <v>19753858593.232761</v>
      </c>
      <c r="AG1169">
        <f t="shared" si="527"/>
        <v>1.0027670583780373</v>
      </c>
      <c r="AH1169">
        <v>24</v>
      </c>
      <c r="AI1169">
        <v>0.67944000000000004</v>
      </c>
      <c r="AJ1169">
        <f t="shared" si="528"/>
        <v>2271.5007913398513</v>
      </c>
      <c r="AK1169">
        <f t="shared" si="529"/>
        <v>64.306187402831185</v>
      </c>
      <c r="AL1169">
        <f t="shared" si="530"/>
        <v>0</v>
      </c>
      <c r="AM1169">
        <f t="shared" si="531"/>
        <v>0</v>
      </c>
      <c r="AN1169">
        <f>AM1169/((60/'Field readings'!D1170)*24)</f>
        <v>0</v>
      </c>
      <c r="AO1169">
        <f>SUM($AN$4:AN1169)</f>
        <v>8879.4934323158614</v>
      </c>
    </row>
    <row r="1170" spans="1:41">
      <c r="A1170" s="2">
        <f>'Field readings'!A1171</f>
        <v>44139</v>
      </c>
      <c r="B1170" s="3">
        <f>'Field readings'!B1171</f>
        <v>12.7708333333259</v>
      </c>
      <c r="C1170">
        <f>'Field readings'!D1171</f>
        <v>15</v>
      </c>
      <c r="D1170">
        <f>'Field readings'!K1171</f>
        <v>32</v>
      </c>
      <c r="E1170">
        <f>'Field readings'!J1171+14.6973</f>
        <v>14.6973</v>
      </c>
      <c r="F1170">
        <f>'Field readings'!L1171</f>
        <v>0</v>
      </c>
      <c r="G1170">
        <f>'Field readings'!I1171</f>
        <v>0.625</v>
      </c>
      <c r="H1170">
        <f>'Field readings'!N1171</f>
        <v>1.9390000000000001</v>
      </c>
      <c r="I1170">
        <f>'Field readings'!M1171</f>
        <v>0.75</v>
      </c>
      <c r="J1170">
        <f t="shared" si="504"/>
        <v>0</v>
      </c>
      <c r="K1170">
        <f t="shared" si="505"/>
        <v>0.32233109850438368</v>
      </c>
      <c r="L1170">
        <f t="shared" si="506"/>
        <v>0.6029101083032492</v>
      </c>
      <c r="M1170">
        <f t="shared" si="507"/>
        <v>4.5184153827834079E-3</v>
      </c>
      <c r="N1170">
        <f t="shared" si="508"/>
        <v>0.62540611411789182</v>
      </c>
      <c r="O1170">
        <f t="shared" si="509"/>
        <v>0.62540611411789182</v>
      </c>
      <c r="P1170">
        <f t="shared" si="510"/>
        <v>5.5337802991232699E-3</v>
      </c>
      <c r="Q1170">
        <f t="shared" si="511"/>
        <v>2.2780055729952603E-6</v>
      </c>
      <c r="R1170">
        <f t="shared" si="512"/>
        <v>2.6534811758638477E-2</v>
      </c>
      <c r="S1170">
        <f t="shared" si="513"/>
        <v>0.17766890149561632</v>
      </c>
      <c r="T1170">
        <f t="shared" si="514"/>
        <v>7.4888843822464732E-2</v>
      </c>
      <c r="U1170">
        <f t="shared" si="515"/>
        <v>20.288516887290307</v>
      </c>
      <c r="V1170">
        <f t="shared" si="516"/>
        <v>-0.37766890149561627</v>
      </c>
      <c r="W1170">
        <f t="shared" si="517"/>
        <v>0</v>
      </c>
      <c r="X1170">
        <f t="shared" si="518"/>
        <v>1.0059007185241196</v>
      </c>
      <c r="Y1170">
        <f t="shared" si="519"/>
        <v>0.60189119645854727</v>
      </c>
      <c r="Z1170">
        <f t="shared" si="520"/>
        <v>79.508416369682394</v>
      </c>
      <c r="AA1170">
        <f t="shared" si="521"/>
        <v>1.1547005383792515</v>
      </c>
      <c r="AB1170">
        <f t="shared" si="522"/>
        <v>0</v>
      </c>
      <c r="AC1170">
        <f t="shared" si="523"/>
        <v>1</v>
      </c>
      <c r="AD1170">
        <f t="shared" si="524"/>
        <v>1.0280615590059241</v>
      </c>
      <c r="AE1170">
        <f t="shared" si="525"/>
        <v>109471407.47001469</v>
      </c>
      <c r="AF1170">
        <f t="shared" si="526"/>
        <v>19753858593.232761</v>
      </c>
      <c r="AG1170">
        <f t="shared" si="527"/>
        <v>1.0027670583780373</v>
      </c>
      <c r="AH1170">
        <v>24</v>
      </c>
      <c r="AI1170">
        <v>0.67944000000000004</v>
      </c>
      <c r="AJ1170">
        <f t="shared" si="528"/>
        <v>2271.5007913398513</v>
      </c>
      <c r="AK1170">
        <f t="shared" si="529"/>
        <v>64.306187402831185</v>
      </c>
      <c r="AL1170">
        <f t="shared" si="530"/>
        <v>0</v>
      </c>
      <c r="AM1170">
        <f t="shared" si="531"/>
        <v>0</v>
      </c>
      <c r="AN1170">
        <f>AM1170/((60/'Field readings'!D1171)*24)</f>
        <v>0</v>
      </c>
      <c r="AO1170">
        <f>SUM($AN$4:AN1170)</f>
        <v>8879.4934323158614</v>
      </c>
    </row>
    <row r="1171" spans="1:41">
      <c r="A1171" s="2">
        <f>'Field readings'!A1172</f>
        <v>44139</v>
      </c>
      <c r="B1171" s="3">
        <f>'Field readings'!B1172</f>
        <v>12.7812499999926</v>
      </c>
      <c r="C1171">
        <f>'Field readings'!D1172</f>
        <v>15</v>
      </c>
      <c r="D1171">
        <f>'Field readings'!K1172</f>
        <v>32</v>
      </c>
      <c r="E1171">
        <f>'Field readings'!J1172+14.6973</f>
        <v>14.6973</v>
      </c>
      <c r="F1171">
        <f>'Field readings'!L1172</f>
        <v>0</v>
      </c>
      <c r="G1171">
        <f>'Field readings'!I1172</f>
        <v>0.625</v>
      </c>
      <c r="H1171">
        <f>'Field readings'!N1172</f>
        <v>1.9390000000000001</v>
      </c>
      <c r="I1171">
        <f>'Field readings'!M1172</f>
        <v>0.75</v>
      </c>
      <c r="J1171">
        <f t="shared" si="504"/>
        <v>0</v>
      </c>
      <c r="K1171">
        <f t="shared" si="505"/>
        <v>0.32233109850438368</v>
      </c>
      <c r="L1171">
        <f t="shared" si="506"/>
        <v>0.6029101083032492</v>
      </c>
      <c r="M1171">
        <f t="shared" si="507"/>
        <v>4.5184153827834079E-3</v>
      </c>
      <c r="N1171">
        <f t="shared" si="508"/>
        <v>0.62540611411789182</v>
      </c>
      <c r="O1171">
        <f t="shared" si="509"/>
        <v>0.62540611411789182</v>
      </c>
      <c r="P1171">
        <f t="shared" si="510"/>
        <v>5.5337802991232699E-3</v>
      </c>
      <c r="Q1171">
        <f t="shared" si="511"/>
        <v>2.2780055729952603E-6</v>
      </c>
      <c r="R1171">
        <f t="shared" si="512"/>
        <v>2.6534811758638477E-2</v>
      </c>
      <c r="S1171">
        <f t="shared" si="513"/>
        <v>0.17766890149561632</v>
      </c>
      <c r="T1171">
        <f t="shared" si="514"/>
        <v>7.4888843822464732E-2</v>
      </c>
      <c r="U1171">
        <f t="shared" si="515"/>
        <v>20.288516887290307</v>
      </c>
      <c r="V1171">
        <f t="shared" si="516"/>
        <v>-0.37766890149561627</v>
      </c>
      <c r="W1171">
        <f t="shared" si="517"/>
        <v>0</v>
      </c>
      <c r="X1171">
        <f t="shared" si="518"/>
        <v>1.0059007185241196</v>
      </c>
      <c r="Y1171">
        <f t="shared" si="519"/>
        <v>0.60189119645854727</v>
      </c>
      <c r="Z1171">
        <f t="shared" si="520"/>
        <v>79.508416369682394</v>
      </c>
      <c r="AA1171">
        <f t="shared" si="521"/>
        <v>1.1547005383792515</v>
      </c>
      <c r="AB1171">
        <f t="shared" si="522"/>
        <v>0</v>
      </c>
      <c r="AC1171">
        <f t="shared" si="523"/>
        <v>1</v>
      </c>
      <c r="AD1171">
        <f t="shared" si="524"/>
        <v>1.0280615590059241</v>
      </c>
      <c r="AE1171">
        <f t="shared" si="525"/>
        <v>109471407.47001469</v>
      </c>
      <c r="AF1171">
        <f t="shared" si="526"/>
        <v>19753858593.232761</v>
      </c>
      <c r="AG1171">
        <f t="shared" si="527"/>
        <v>1.0027670583780373</v>
      </c>
      <c r="AH1171">
        <v>24</v>
      </c>
      <c r="AI1171">
        <v>0.67944000000000004</v>
      </c>
      <c r="AJ1171">
        <f t="shared" si="528"/>
        <v>2271.5007913398513</v>
      </c>
      <c r="AK1171">
        <f t="shared" si="529"/>
        <v>64.306187402831185</v>
      </c>
      <c r="AL1171">
        <f t="shared" si="530"/>
        <v>0</v>
      </c>
      <c r="AM1171">
        <f t="shared" si="531"/>
        <v>0</v>
      </c>
      <c r="AN1171">
        <f>AM1171/((60/'Field readings'!D1172)*24)</f>
        <v>0</v>
      </c>
      <c r="AO1171">
        <f>SUM($AN$4:AN1171)</f>
        <v>8879.4934323158614</v>
      </c>
    </row>
    <row r="1172" spans="1:41">
      <c r="A1172" s="2">
        <f>'Field readings'!A1173</f>
        <v>44139</v>
      </c>
      <c r="B1172" s="3">
        <f>'Field readings'!B1173</f>
        <v>12.7916666666592</v>
      </c>
      <c r="C1172">
        <f>'Field readings'!D1173</f>
        <v>15</v>
      </c>
      <c r="D1172">
        <f>'Field readings'!K1173</f>
        <v>32</v>
      </c>
      <c r="E1172">
        <f>'Field readings'!J1173+14.6973</f>
        <v>14.6973</v>
      </c>
      <c r="F1172">
        <f>'Field readings'!L1173</f>
        <v>0</v>
      </c>
      <c r="G1172">
        <f>'Field readings'!I1173</f>
        <v>0.625</v>
      </c>
      <c r="H1172">
        <f>'Field readings'!N1173</f>
        <v>1.9390000000000001</v>
      </c>
      <c r="I1172">
        <f>'Field readings'!M1173</f>
        <v>0.75</v>
      </c>
      <c r="J1172">
        <f t="shared" si="504"/>
        <v>0</v>
      </c>
      <c r="K1172">
        <f t="shared" si="505"/>
        <v>0.32233109850438368</v>
      </c>
      <c r="L1172">
        <f t="shared" si="506"/>
        <v>0.6029101083032492</v>
      </c>
      <c r="M1172">
        <f t="shared" si="507"/>
        <v>4.5184153827834079E-3</v>
      </c>
      <c r="N1172">
        <f t="shared" si="508"/>
        <v>0.62540611411789182</v>
      </c>
      <c r="O1172">
        <f t="shared" si="509"/>
        <v>0.62540611411789182</v>
      </c>
      <c r="P1172">
        <f t="shared" si="510"/>
        <v>5.5337802991232699E-3</v>
      </c>
      <c r="Q1172">
        <f t="shared" si="511"/>
        <v>2.2780055729952603E-6</v>
      </c>
      <c r="R1172">
        <f t="shared" si="512"/>
        <v>2.6534811758638477E-2</v>
      </c>
      <c r="S1172">
        <f t="shared" si="513"/>
        <v>0.17766890149561632</v>
      </c>
      <c r="T1172">
        <f t="shared" si="514"/>
        <v>7.4888843822464732E-2</v>
      </c>
      <c r="U1172">
        <f t="shared" si="515"/>
        <v>20.288516887290307</v>
      </c>
      <c r="V1172">
        <f t="shared" si="516"/>
        <v>-0.37766890149561627</v>
      </c>
      <c r="W1172">
        <f t="shared" si="517"/>
        <v>0</v>
      </c>
      <c r="X1172">
        <f t="shared" si="518"/>
        <v>1.0059007185241196</v>
      </c>
      <c r="Y1172">
        <f t="shared" si="519"/>
        <v>0.60189119645854727</v>
      </c>
      <c r="Z1172">
        <f t="shared" si="520"/>
        <v>79.508416369682394</v>
      </c>
      <c r="AA1172">
        <f t="shared" si="521"/>
        <v>1.1547005383792515</v>
      </c>
      <c r="AB1172">
        <f t="shared" si="522"/>
        <v>0</v>
      </c>
      <c r="AC1172">
        <f t="shared" si="523"/>
        <v>1</v>
      </c>
      <c r="AD1172">
        <f t="shared" si="524"/>
        <v>1.0280615590059241</v>
      </c>
      <c r="AE1172">
        <f t="shared" si="525"/>
        <v>109471407.47001469</v>
      </c>
      <c r="AF1172">
        <f t="shared" si="526"/>
        <v>19753858593.232761</v>
      </c>
      <c r="AG1172">
        <f t="shared" si="527"/>
        <v>1.0027670583780373</v>
      </c>
      <c r="AH1172">
        <v>24</v>
      </c>
      <c r="AI1172">
        <v>0.67944000000000004</v>
      </c>
      <c r="AJ1172">
        <f t="shared" si="528"/>
        <v>2271.5007913398513</v>
      </c>
      <c r="AK1172">
        <f t="shared" si="529"/>
        <v>64.306187402831185</v>
      </c>
      <c r="AL1172">
        <f t="shared" si="530"/>
        <v>0</v>
      </c>
      <c r="AM1172">
        <f t="shared" si="531"/>
        <v>0</v>
      </c>
      <c r="AN1172">
        <f>AM1172/((60/'Field readings'!D1173)*24)</f>
        <v>0</v>
      </c>
      <c r="AO1172">
        <f>SUM($AN$4:AN1172)</f>
        <v>8879.4934323158614</v>
      </c>
    </row>
    <row r="1173" spans="1:41">
      <c r="A1173" s="2">
        <f>'Field readings'!A1174</f>
        <v>44139</v>
      </c>
      <c r="B1173" s="3">
        <f>'Field readings'!B1174</f>
        <v>12.8020833333259</v>
      </c>
      <c r="C1173">
        <f>'Field readings'!D1174</f>
        <v>15</v>
      </c>
      <c r="D1173">
        <f>'Field readings'!K1174</f>
        <v>32</v>
      </c>
      <c r="E1173">
        <f>'Field readings'!J1174+14.6973</f>
        <v>14.6973</v>
      </c>
      <c r="F1173">
        <f>'Field readings'!L1174</f>
        <v>0</v>
      </c>
      <c r="G1173">
        <f>'Field readings'!I1174</f>
        <v>0.625</v>
      </c>
      <c r="H1173">
        <f>'Field readings'!N1174</f>
        <v>1.9390000000000001</v>
      </c>
      <c r="I1173">
        <f>'Field readings'!M1174</f>
        <v>0.75</v>
      </c>
      <c r="J1173">
        <f t="shared" si="504"/>
        <v>0</v>
      </c>
      <c r="K1173">
        <f t="shared" si="505"/>
        <v>0.32233109850438368</v>
      </c>
      <c r="L1173">
        <f t="shared" si="506"/>
        <v>0.6029101083032492</v>
      </c>
      <c r="M1173">
        <f t="shared" si="507"/>
        <v>4.5184153827834079E-3</v>
      </c>
      <c r="N1173">
        <f t="shared" si="508"/>
        <v>0.62540611411789182</v>
      </c>
      <c r="O1173">
        <f t="shared" si="509"/>
        <v>0.62540611411789182</v>
      </c>
      <c r="P1173">
        <f t="shared" si="510"/>
        <v>5.5337802991232699E-3</v>
      </c>
      <c r="Q1173">
        <f t="shared" si="511"/>
        <v>2.2780055729952603E-6</v>
      </c>
      <c r="R1173">
        <f t="shared" si="512"/>
        <v>2.6534811758638477E-2</v>
      </c>
      <c r="S1173">
        <f t="shared" si="513"/>
        <v>0.17766890149561632</v>
      </c>
      <c r="T1173">
        <f t="shared" si="514"/>
        <v>7.4888843822464732E-2</v>
      </c>
      <c r="U1173">
        <f t="shared" si="515"/>
        <v>20.288516887290307</v>
      </c>
      <c r="V1173">
        <f t="shared" si="516"/>
        <v>-0.37766890149561627</v>
      </c>
      <c r="W1173">
        <f t="shared" si="517"/>
        <v>0</v>
      </c>
      <c r="X1173">
        <f t="shared" si="518"/>
        <v>1.0059007185241196</v>
      </c>
      <c r="Y1173">
        <f t="shared" si="519"/>
        <v>0.60189119645854727</v>
      </c>
      <c r="Z1173">
        <f t="shared" si="520"/>
        <v>79.508416369682394</v>
      </c>
      <c r="AA1173">
        <f t="shared" si="521"/>
        <v>1.1547005383792515</v>
      </c>
      <c r="AB1173">
        <f t="shared" si="522"/>
        <v>0</v>
      </c>
      <c r="AC1173">
        <f t="shared" si="523"/>
        <v>1</v>
      </c>
      <c r="AD1173">
        <f t="shared" si="524"/>
        <v>1.0280615590059241</v>
      </c>
      <c r="AE1173">
        <f t="shared" si="525"/>
        <v>109471407.47001469</v>
      </c>
      <c r="AF1173">
        <f t="shared" si="526"/>
        <v>19753858593.232761</v>
      </c>
      <c r="AG1173">
        <f t="shared" si="527"/>
        <v>1.0027670583780373</v>
      </c>
      <c r="AH1173">
        <v>24</v>
      </c>
      <c r="AI1173">
        <v>0.67944000000000004</v>
      </c>
      <c r="AJ1173">
        <f t="shared" si="528"/>
        <v>2271.5007913398513</v>
      </c>
      <c r="AK1173">
        <f t="shared" si="529"/>
        <v>64.306187402831185</v>
      </c>
      <c r="AL1173">
        <f t="shared" si="530"/>
        <v>0</v>
      </c>
      <c r="AM1173">
        <f t="shared" si="531"/>
        <v>0</v>
      </c>
      <c r="AN1173">
        <f>AM1173/((60/'Field readings'!D1174)*24)</f>
        <v>0</v>
      </c>
      <c r="AO1173">
        <f>SUM($AN$4:AN1173)</f>
        <v>8879.4934323158614</v>
      </c>
    </row>
    <row r="1174" spans="1:41">
      <c r="A1174" s="2">
        <f>'Field readings'!A1175</f>
        <v>44139</v>
      </c>
      <c r="B1174" s="3">
        <f>'Field readings'!B1175</f>
        <v>12.8124999999925</v>
      </c>
      <c r="C1174">
        <f>'Field readings'!D1175</f>
        <v>15</v>
      </c>
      <c r="D1174">
        <f>'Field readings'!K1175</f>
        <v>32</v>
      </c>
      <c r="E1174">
        <f>'Field readings'!J1175+14.6973</f>
        <v>14.6973</v>
      </c>
      <c r="F1174">
        <f>'Field readings'!L1175</f>
        <v>0</v>
      </c>
      <c r="G1174">
        <f>'Field readings'!I1175</f>
        <v>0.625</v>
      </c>
      <c r="H1174">
        <f>'Field readings'!N1175</f>
        <v>1.9390000000000001</v>
      </c>
      <c r="I1174">
        <f>'Field readings'!M1175</f>
        <v>0.75</v>
      </c>
      <c r="J1174">
        <f t="shared" si="504"/>
        <v>0</v>
      </c>
      <c r="K1174">
        <f t="shared" si="505"/>
        <v>0.32233109850438368</v>
      </c>
      <c r="L1174">
        <f t="shared" si="506"/>
        <v>0.6029101083032492</v>
      </c>
      <c r="M1174">
        <f t="shared" si="507"/>
        <v>4.5184153827834079E-3</v>
      </c>
      <c r="N1174">
        <f t="shared" si="508"/>
        <v>0.62540611411789182</v>
      </c>
      <c r="O1174">
        <f t="shared" si="509"/>
        <v>0.62540611411789182</v>
      </c>
      <c r="P1174">
        <f t="shared" si="510"/>
        <v>5.5337802991232699E-3</v>
      </c>
      <c r="Q1174">
        <f t="shared" si="511"/>
        <v>2.2780055729952603E-6</v>
      </c>
      <c r="R1174">
        <f t="shared" si="512"/>
        <v>2.6534811758638477E-2</v>
      </c>
      <c r="S1174">
        <f t="shared" si="513"/>
        <v>0.17766890149561632</v>
      </c>
      <c r="T1174">
        <f t="shared" si="514"/>
        <v>7.4888843822464732E-2</v>
      </c>
      <c r="U1174">
        <f t="shared" si="515"/>
        <v>20.288516887290307</v>
      </c>
      <c r="V1174">
        <f t="shared" si="516"/>
        <v>-0.37766890149561627</v>
      </c>
      <c r="W1174">
        <f t="shared" si="517"/>
        <v>0</v>
      </c>
      <c r="X1174">
        <f t="shared" si="518"/>
        <v>1.0059007185241196</v>
      </c>
      <c r="Y1174">
        <f t="shared" si="519"/>
        <v>0.60189119645854727</v>
      </c>
      <c r="Z1174">
        <f t="shared" si="520"/>
        <v>79.508416369682394</v>
      </c>
      <c r="AA1174">
        <f t="shared" si="521"/>
        <v>1.1547005383792515</v>
      </c>
      <c r="AB1174">
        <f t="shared" si="522"/>
        <v>0</v>
      </c>
      <c r="AC1174">
        <f t="shared" si="523"/>
        <v>1</v>
      </c>
      <c r="AD1174">
        <f t="shared" si="524"/>
        <v>1.0280615590059241</v>
      </c>
      <c r="AE1174">
        <f t="shared" si="525"/>
        <v>109471407.47001469</v>
      </c>
      <c r="AF1174">
        <f t="shared" si="526"/>
        <v>19753858593.232761</v>
      </c>
      <c r="AG1174">
        <f t="shared" si="527"/>
        <v>1.0027670583780373</v>
      </c>
      <c r="AH1174">
        <v>24</v>
      </c>
      <c r="AI1174">
        <v>0.67944000000000004</v>
      </c>
      <c r="AJ1174">
        <f t="shared" si="528"/>
        <v>2271.5007913398513</v>
      </c>
      <c r="AK1174">
        <f t="shared" si="529"/>
        <v>64.306187402831185</v>
      </c>
      <c r="AL1174">
        <f t="shared" si="530"/>
        <v>0</v>
      </c>
      <c r="AM1174">
        <f t="shared" si="531"/>
        <v>0</v>
      </c>
      <c r="AN1174">
        <f>AM1174/((60/'Field readings'!D1175)*24)</f>
        <v>0</v>
      </c>
      <c r="AO1174">
        <f>SUM($AN$4:AN1174)</f>
        <v>8879.4934323158614</v>
      </c>
    </row>
    <row r="1175" spans="1:41">
      <c r="A1175" s="2">
        <f>'Field readings'!A1176</f>
        <v>44139</v>
      </c>
      <c r="B1175" s="3">
        <f>'Field readings'!B1176</f>
        <v>12.8229166666592</v>
      </c>
      <c r="C1175">
        <f>'Field readings'!D1176</f>
        <v>15</v>
      </c>
      <c r="D1175">
        <f>'Field readings'!K1176</f>
        <v>32</v>
      </c>
      <c r="E1175">
        <f>'Field readings'!J1176+14.6973</f>
        <v>14.6973</v>
      </c>
      <c r="F1175">
        <f>'Field readings'!L1176</f>
        <v>0</v>
      </c>
      <c r="G1175">
        <f>'Field readings'!I1176</f>
        <v>0.625</v>
      </c>
      <c r="H1175">
        <f>'Field readings'!N1176</f>
        <v>1.9390000000000001</v>
      </c>
      <c r="I1175">
        <f>'Field readings'!M1176</f>
        <v>0.75</v>
      </c>
      <c r="J1175">
        <f t="shared" si="504"/>
        <v>0</v>
      </c>
      <c r="K1175">
        <f t="shared" si="505"/>
        <v>0.32233109850438368</v>
      </c>
      <c r="L1175">
        <f t="shared" si="506"/>
        <v>0.6029101083032492</v>
      </c>
      <c r="M1175">
        <f t="shared" si="507"/>
        <v>4.5184153827834079E-3</v>
      </c>
      <c r="N1175">
        <f t="shared" si="508"/>
        <v>0.62540611411789182</v>
      </c>
      <c r="O1175">
        <f t="shared" si="509"/>
        <v>0.62540611411789182</v>
      </c>
      <c r="P1175">
        <f t="shared" si="510"/>
        <v>5.5337802991232699E-3</v>
      </c>
      <c r="Q1175">
        <f t="shared" si="511"/>
        <v>2.2780055729952603E-6</v>
      </c>
      <c r="R1175">
        <f t="shared" si="512"/>
        <v>2.6534811758638477E-2</v>
      </c>
      <c r="S1175">
        <f t="shared" si="513"/>
        <v>0.17766890149561632</v>
      </c>
      <c r="T1175">
        <f t="shared" si="514"/>
        <v>7.4888843822464732E-2</v>
      </c>
      <c r="U1175">
        <f t="shared" si="515"/>
        <v>20.288516887290307</v>
      </c>
      <c r="V1175">
        <f t="shared" si="516"/>
        <v>-0.37766890149561627</v>
      </c>
      <c r="W1175">
        <f t="shared" si="517"/>
        <v>0</v>
      </c>
      <c r="X1175">
        <f t="shared" si="518"/>
        <v>1.0059007185241196</v>
      </c>
      <c r="Y1175">
        <f t="shared" si="519"/>
        <v>0.60189119645854727</v>
      </c>
      <c r="Z1175">
        <f t="shared" si="520"/>
        <v>79.508416369682394</v>
      </c>
      <c r="AA1175">
        <f t="shared" si="521"/>
        <v>1.1547005383792515</v>
      </c>
      <c r="AB1175">
        <f t="shared" si="522"/>
        <v>0</v>
      </c>
      <c r="AC1175">
        <f t="shared" si="523"/>
        <v>1</v>
      </c>
      <c r="AD1175">
        <f t="shared" si="524"/>
        <v>1.0280615590059241</v>
      </c>
      <c r="AE1175">
        <f t="shared" si="525"/>
        <v>109471407.47001469</v>
      </c>
      <c r="AF1175">
        <f t="shared" si="526"/>
        <v>19753858593.232761</v>
      </c>
      <c r="AG1175">
        <f t="shared" si="527"/>
        <v>1.0027670583780373</v>
      </c>
      <c r="AH1175">
        <v>24</v>
      </c>
      <c r="AI1175">
        <v>0.67944000000000004</v>
      </c>
      <c r="AJ1175">
        <f t="shared" si="528"/>
        <v>2271.5007913398513</v>
      </c>
      <c r="AK1175">
        <f t="shared" si="529"/>
        <v>64.306187402831185</v>
      </c>
      <c r="AL1175">
        <f t="shared" si="530"/>
        <v>0</v>
      </c>
      <c r="AM1175">
        <f t="shared" si="531"/>
        <v>0</v>
      </c>
      <c r="AN1175">
        <f>AM1175/((60/'Field readings'!D1176)*24)</f>
        <v>0</v>
      </c>
      <c r="AO1175">
        <f>SUM($AN$4:AN1175)</f>
        <v>8879.4934323158614</v>
      </c>
    </row>
    <row r="1176" spans="1:41">
      <c r="A1176" s="2">
        <f>'Field readings'!A1177</f>
        <v>44139</v>
      </c>
      <c r="B1176" s="3">
        <f>'Field readings'!B1177</f>
        <v>12.8333333333259</v>
      </c>
      <c r="C1176">
        <f>'Field readings'!D1177</f>
        <v>15</v>
      </c>
      <c r="D1176">
        <f>'Field readings'!K1177</f>
        <v>32</v>
      </c>
      <c r="E1176">
        <f>'Field readings'!J1177+14.6973</f>
        <v>14.6973</v>
      </c>
      <c r="F1176">
        <f>'Field readings'!L1177</f>
        <v>0</v>
      </c>
      <c r="G1176">
        <f>'Field readings'!I1177</f>
        <v>0.625</v>
      </c>
      <c r="H1176">
        <f>'Field readings'!N1177</f>
        <v>1.9390000000000001</v>
      </c>
      <c r="I1176">
        <f>'Field readings'!M1177</f>
        <v>0.75</v>
      </c>
      <c r="J1176">
        <f t="shared" si="504"/>
        <v>0</v>
      </c>
      <c r="K1176">
        <f t="shared" si="505"/>
        <v>0.32233109850438368</v>
      </c>
      <c r="L1176">
        <f t="shared" si="506"/>
        <v>0.6029101083032492</v>
      </c>
      <c r="M1176">
        <f t="shared" si="507"/>
        <v>4.5184153827834079E-3</v>
      </c>
      <c r="N1176">
        <f t="shared" si="508"/>
        <v>0.62540611411789182</v>
      </c>
      <c r="O1176">
        <f t="shared" si="509"/>
        <v>0.62540611411789182</v>
      </c>
      <c r="P1176">
        <f t="shared" si="510"/>
        <v>5.5337802991232699E-3</v>
      </c>
      <c r="Q1176">
        <f t="shared" si="511"/>
        <v>2.2780055729952603E-6</v>
      </c>
      <c r="R1176">
        <f t="shared" si="512"/>
        <v>2.6534811758638477E-2</v>
      </c>
      <c r="S1176">
        <f t="shared" si="513"/>
        <v>0.17766890149561632</v>
      </c>
      <c r="T1176">
        <f t="shared" si="514"/>
        <v>7.4888843822464732E-2</v>
      </c>
      <c r="U1176">
        <f t="shared" si="515"/>
        <v>20.288516887290307</v>
      </c>
      <c r="V1176">
        <f t="shared" si="516"/>
        <v>-0.37766890149561627</v>
      </c>
      <c r="W1176">
        <f t="shared" si="517"/>
        <v>0</v>
      </c>
      <c r="X1176">
        <f t="shared" si="518"/>
        <v>1.0059007185241196</v>
      </c>
      <c r="Y1176">
        <f t="shared" si="519"/>
        <v>0.60189119645854727</v>
      </c>
      <c r="Z1176">
        <f t="shared" si="520"/>
        <v>79.508416369682394</v>
      </c>
      <c r="AA1176">
        <f t="shared" si="521"/>
        <v>1.1547005383792515</v>
      </c>
      <c r="AB1176">
        <f t="shared" si="522"/>
        <v>0</v>
      </c>
      <c r="AC1176">
        <f t="shared" si="523"/>
        <v>1</v>
      </c>
      <c r="AD1176">
        <f t="shared" si="524"/>
        <v>1.0280615590059241</v>
      </c>
      <c r="AE1176">
        <f t="shared" si="525"/>
        <v>109471407.47001469</v>
      </c>
      <c r="AF1176">
        <f t="shared" si="526"/>
        <v>19753858593.232761</v>
      </c>
      <c r="AG1176">
        <f t="shared" si="527"/>
        <v>1.0027670583780373</v>
      </c>
      <c r="AH1176">
        <v>24</v>
      </c>
      <c r="AI1176">
        <v>0.67944000000000004</v>
      </c>
      <c r="AJ1176">
        <f t="shared" si="528"/>
        <v>2271.5007913398513</v>
      </c>
      <c r="AK1176">
        <f t="shared" si="529"/>
        <v>64.306187402831185</v>
      </c>
      <c r="AL1176">
        <f t="shared" si="530"/>
        <v>0</v>
      </c>
      <c r="AM1176">
        <f t="shared" si="531"/>
        <v>0</v>
      </c>
      <c r="AN1176">
        <f>AM1176/((60/'Field readings'!D1177)*24)</f>
        <v>0</v>
      </c>
      <c r="AO1176">
        <f>SUM($AN$4:AN1176)</f>
        <v>8879.4934323158614</v>
      </c>
    </row>
    <row r="1177" spans="1:41">
      <c r="A1177" s="2">
        <f>'Field readings'!A1178</f>
        <v>44139</v>
      </c>
      <c r="B1177" s="3">
        <f>'Field readings'!B1178</f>
        <v>12.8437499999925</v>
      </c>
      <c r="C1177">
        <f>'Field readings'!D1178</f>
        <v>15</v>
      </c>
      <c r="D1177">
        <f>'Field readings'!K1178</f>
        <v>32</v>
      </c>
      <c r="E1177">
        <f>'Field readings'!J1178+14.6973</f>
        <v>14.6973</v>
      </c>
      <c r="F1177">
        <f>'Field readings'!L1178</f>
        <v>0</v>
      </c>
      <c r="G1177">
        <f>'Field readings'!I1178</f>
        <v>0.625</v>
      </c>
      <c r="H1177">
        <f>'Field readings'!N1178</f>
        <v>1.9390000000000001</v>
      </c>
      <c r="I1177">
        <f>'Field readings'!M1178</f>
        <v>0.75</v>
      </c>
      <c r="J1177">
        <f t="shared" si="504"/>
        <v>0</v>
      </c>
      <c r="K1177">
        <f t="shared" si="505"/>
        <v>0.32233109850438368</v>
      </c>
      <c r="L1177">
        <f t="shared" si="506"/>
        <v>0.6029101083032492</v>
      </c>
      <c r="M1177">
        <f t="shared" si="507"/>
        <v>4.5184153827834079E-3</v>
      </c>
      <c r="N1177">
        <f t="shared" si="508"/>
        <v>0.62540611411789182</v>
      </c>
      <c r="O1177">
        <f t="shared" si="509"/>
        <v>0.62540611411789182</v>
      </c>
      <c r="P1177">
        <f t="shared" si="510"/>
        <v>5.5337802991232699E-3</v>
      </c>
      <c r="Q1177">
        <f t="shared" si="511"/>
        <v>2.2780055729952603E-6</v>
      </c>
      <c r="R1177">
        <f t="shared" si="512"/>
        <v>2.6534811758638477E-2</v>
      </c>
      <c r="S1177">
        <f t="shared" si="513"/>
        <v>0.17766890149561632</v>
      </c>
      <c r="T1177">
        <f t="shared" si="514"/>
        <v>7.4888843822464732E-2</v>
      </c>
      <c r="U1177">
        <f t="shared" si="515"/>
        <v>20.288516887290307</v>
      </c>
      <c r="V1177">
        <f t="shared" si="516"/>
        <v>-0.37766890149561627</v>
      </c>
      <c r="W1177">
        <f t="shared" si="517"/>
        <v>0</v>
      </c>
      <c r="X1177">
        <f t="shared" si="518"/>
        <v>1.0059007185241196</v>
      </c>
      <c r="Y1177">
        <f t="shared" si="519"/>
        <v>0.60189119645854727</v>
      </c>
      <c r="Z1177">
        <f t="shared" si="520"/>
        <v>79.508416369682394</v>
      </c>
      <c r="AA1177">
        <f t="shared" si="521"/>
        <v>1.1547005383792515</v>
      </c>
      <c r="AB1177">
        <f t="shared" si="522"/>
        <v>0</v>
      </c>
      <c r="AC1177">
        <f t="shared" si="523"/>
        <v>1</v>
      </c>
      <c r="AD1177">
        <f t="shared" si="524"/>
        <v>1.0280615590059241</v>
      </c>
      <c r="AE1177">
        <f t="shared" si="525"/>
        <v>109471407.47001469</v>
      </c>
      <c r="AF1177">
        <f t="shared" si="526"/>
        <v>19753858593.232761</v>
      </c>
      <c r="AG1177">
        <f t="shared" si="527"/>
        <v>1.0027670583780373</v>
      </c>
      <c r="AH1177">
        <v>24</v>
      </c>
      <c r="AI1177">
        <v>0.67944000000000004</v>
      </c>
      <c r="AJ1177">
        <f t="shared" si="528"/>
        <v>2271.5007913398513</v>
      </c>
      <c r="AK1177">
        <f t="shared" si="529"/>
        <v>64.306187402831185</v>
      </c>
      <c r="AL1177">
        <f t="shared" si="530"/>
        <v>0</v>
      </c>
      <c r="AM1177">
        <f t="shared" si="531"/>
        <v>0</v>
      </c>
      <c r="AN1177">
        <f>AM1177/((60/'Field readings'!D1178)*24)</f>
        <v>0</v>
      </c>
      <c r="AO1177">
        <f>SUM($AN$4:AN1177)</f>
        <v>8879.4934323158614</v>
      </c>
    </row>
    <row r="1178" spans="1:41">
      <c r="A1178" s="2">
        <f>'Field readings'!A1179</f>
        <v>44139</v>
      </c>
      <c r="B1178" s="3">
        <f>'Field readings'!B1179</f>
        <v>12.8541666666592</v>
      </c>
      <c r="C1178">
        <f>'Field readings'!D1179</f>
        <v>15</v>
      </c>
      <c r="D1178">
        <f>'Field readings'!K1179</f>
        <v>32</v>
      </c>
      <c r="E1178">
        <f>'Field readings'!J1179+14.6973</f>
        <v>14.6973</v>
      </c>
      <c r="F1178">
        <f>'Field readings'!L1179</f>
        <v>0</v>
      </c>
      <c r="G1178">
        <f>'Field readings'!I1179</f>
        <v>0.625</v>
      </c>
      <c r="H1178">
        <f>'Field readings'!N1179</f>
        <v>1.9390000000000001</v>
      </c>
      <c r="I1178">
        <f>'Field readings'!M1179</f>
        <v>0.75</v>
      </c>
      <c r="J1178">
        <f t="shared" si="504"/>
        <v>0</v>
      </c>
      <c r="K1178">
        <f t="shared" si="505"/>
        <v>0.32233109850438368</v>
      </c>
      <c r="L1178">
        <f t="shared" si="506"/>
        <v>0.6029101083032492</v>
      </c>
      <c r="M1178">
        <f t="shared" si="507"/>
        <v>4.5184153827834079E-3</v>
      </c>
      <c r="N1178">
        <f t="shared" si="508"/>
        <v>0.62540611411789182</v>
      </c>
      <c r="O1178">
        <f t="shared" si="509"/>
        <v>0.62540611411789182</v>
      </c>
      <c r="P1178">
        <f t="shared" si="510"/>
        <v>5.5337802991232699E-3</v>
      </c>
      <c r="Q1178">
        <f t="shared" si="511"/>
        <v>2.2780055729952603E-6</v>
      </c>
      <c r="R1178">
        <f t="shared" si="512"/>
        <v>2.6534811758638477E-2</v>
      </c>
      <c r="S1178">
        <f t="shared" si="513"/>
        <v>0.17766890149561632</v>
      </c>
      <c r="T1178">
        <f t="shared" si="514"/>
        <v>7.4888843822464732E-2</v>
      </c>
      <c r="U1178">
        <f t="shared" si="515"/>
        <v>20.288516887290307</v>
      </c>
      <c r="V1178">
        <f t="shared" si="516"/>
        <v>-0.37766890149561627</v>
      </c>
      <c r="W1178">
        <f t="shared" si="517"/>
        <v>0</v>
      </c>
      <c r="X1178">
        <f t="shared" si="518"/>
        <v>1.0059007185241196</v>
      </c>
      <c r="Y1178">
        <f t="shared" si="519"/>
        <v>0.60189119645854727</v>
      </c>
      <c r="Z1178">
        <f t="shared" si="520"/>
        <v>79.508416369682394</v>
      </c>
      <c r="AA1178">
        <f t="shared" si="521"/>
        <v>1.1547005383792515</v>
      </c>
      <c r="AB1178">
        <f t="shared" si="522"/>
        <v>0</v>
      </c>
      <c r="AC1178">
        <f t="shared" si="523"/>
        <v>1</v>
      </c>
      <c r="AD1178">
        <f t="shared" si="524"/>
        <v>1.0280615590059241</v>
      </c>
      <c r="AE1178">
        <f t="shared" si="525"/>
        <v>109471407.47001469</v>
      </c>
      <c r="AF1178">
        <f t="shared" si="526"/>
        <v>19753858593.232761</v>
      </c>
      <c r="AG1178">
        <f t="shared" si="527"/>
        <v>1.0027670583780373</v>
      </c>
      <c r="AH1178">
        <v>24</v>
      </c>
      <c r="AI1178">
        <v>0.67944000000000004</v>
      </c>
      <c r="AJ1178">
        <f t="shared" si="528"/>
        <v>2271.5007913398513</v>
      </c>
      <c r="AK1178">
        <f t="shared" si="529"/>
        <v>64.306187402831185</v>
      </c>
      <c r="AL1178">
        <f t="shared" si="530"/>
        <v>0</v>
      </c>
      <c r="AM1178">
        <f t="shared" si="531"/>
        <v>0</v>
      </c>
      <c r="AN1178">
        <f>AM1178/((60/'Field readings'!D1179)*24)</f>
        <v>0</v>
      </c>
      <c r="AO1178">
        <f>SUM($AN$4:AN1178)</f>
        <v>8879.4934323158614</v>
      </c>
    </row>
    <row r="1179" spans="1:41">
      <c r="A1179" s="2">
        <f>'Field readings'!A1180</f>
        <v>44139</v>
      </c>
      <c r="B1179" s="3">
        <f>'Field readings'!B1180</f>
        <v>12.8645833333258</v>
      </c>
      <c r="C1179">
        <f>'Field readings'!D1180</f>
        <v>15</v>
      </c>
      <c r="D1179">
        <f>'Field readings'!K1180</f>
        <v>32</v>
      </c>
      <c r="E1179">
        <f>'Field readings'!J1180+14.6973</f>
        <v>14.6973</v>
      </c>
      <c r="F1179">
        <f>'Field readings'!L1180</f>
        <v>0</v>
      </c>
      <c r="G1179">
        <f>'Field readings'!I1180</f>
        <v>0.625</v>
      </c>
      <c r="H1179">
        <f>'Field readings'!N1180</f>
        <v>1.9390000000000001</v>
      </c>
      <c r="I1179">
        <f>'Field readings'!M1180</f>
        <v>0.75</v>
      </c>
      <c r="J1179">
        <f t="shared" si="504"/>
        <v>0</v>
      </c>
      <c r="K1179">
        <f t="shared" si="505"/>
        <v>0.32233109850438368</v>
      </c>
      <c r="L1179">
        <f t="shared" si="506"/>
        <v>0.6029101083032492</v>
      </c>
      <c r="M1179">
        <f t="shared" si="507"/>
        <v>4.5184153827834079E-3</v>
      </c>
      <c r="N1179">
        <f t="shared" si="508"/>
        <v>0.62540611411789182</v>
      </c>
      <c r="O1179">
        <f t="shared" si="509"/>
        <v>0.62540611411789182</v>
      </c>
      <c r="P1179">
        <f t="shared" si="510"/>
        <v>5.5337802991232699E-3</v>
      </c>
      <c r="Q1179">
        <f t="shared" si="511"/>
        <v>2.2780055729952603E-6</v>
      </c>
      <c r="R1179">
        <f t="shared" si="512"/>
        <v>2.6534811758638477E-2</v>
      </c>
      <c r="S1179">
        <f t="shared" si="513"/>
        <v>0.17766890149561632</v>
      </c>
      <c r="T1179">
        <f t="shared" si="514"/>
        <v>7.4888843822464732E-2</v>
      </c>
      <c r="U1179">
        <f t="shared" si="515"/>
        <v>20.288516887290307</v>
      </c>
      <c r="V1179">
        <f t="shared" si="516"/>
        <v>-0.37766890149561627</v>
      </c>
      <c r="W1179">
        <f t="shared" si="517"/>
        <v>0</v>
      </c>
      <c r="X1179">
        <f t="shared" si="518"/>
        <v>1.0059007185241196</v>
      </c>
      <c r="Y1179">
        <f t="shared" si="519"/>
        <v>0.60189119645854727</v>
      </c>
      <c r="Z1179">
        <f t="shared" si="520"/>
        <v>79.508416369682394</v>
      </c>
      <c r="AA1179">
        <f t="shared" si="521"/>
        <v>1.1547005383792515</v>
      </c>
      <c r="AB1179">
        <f t="shared" si="522"/>
        <v>0</v>
      </c>
      <c r="AC1179">
        <f t="shared" si="523"/>
        <v>1</v>
      </c>
      <c r="AD1179">
        <f t="shared" si="524"/>
        <v>1.0280615590059241</v>
      </c>
      <c r="AE1179">
        <f t="shared" si="525"/>
        <v>109471407.47001469</v>
      </c>
      <c r="AF1179">
        <f t="shared" si="526"/>
        <v>19753858593.232761</v>
      </c>
      <c r="AG1179">
        <f t="shared" si="527"/>
        <v>1.0027670583780373</v>
      </c>
      <c r="AH1179">
        <v>24</v>
      </c>
      <c r="AI1179">
        <v>0.67944000000000004</v>
      </c>
      <c r="AJ1179">
        <f t="shared" si="528"/>
        <v>2271.5007913398513</v>
      </c>
      <c r="AK1179">
        <f t="shared" si="529"/>
        <v>64.306187402831185</v>
      </c>
      <c r="AL1179">
        <f t="shared" si="530"/>
        <v>0</v>
      </c>
      <c r="AM1179">
        <f t="shared" si="531"/>
        <v>0</v>
      </c>
      <c r="AN1179">
        <f>AM1179/((60/'Field readings'!D1180)*24)</f>
        <v>0</v>
      </c>
      <c r="AO1179">
        <f>SUM($AN$4:AN1179)</f>
        <v>8879.4934323158614</v>
      </c>
    </row>
    <row r="1180" spans="1:41">
      <c r="A1180" s="2">
        <f>'Field readings'!A1181</f>
        <v>44139</v>
      </c>
      <c r="B1180" s="3">
        <f>'Field readings'!B1181</f>
        <v>12.8749999999925</v>
      </c>
      <c r="C1180">
        <f>'Field readings'!D1181</f>
        <v>15</v>
      </c>
      <c r="D1180">
        <f>'Field readings'!K1181</f>
        <v>32</v>
      </c>
      <c r="E1180">
        <f>'Field readings'!J1181+14.6973</f>
        <v>14.6973</v>
      </c>
      <c r="F1180">
        <f>'Field readings'!L1181</f>
        <v>0</v>
      </c>
      <c r="G1180">
        <f>'Field readings'!I1181</f>
        <v>0.625</v>
      </c>
      <c r="H1180">
        <f>'Field readings'!N1181</f>
        <v>1.9390000000000001</v>
      </c>
      <c r="I1180">
        <f>'Field readings'!M1181</f>
        <v>0.75</v>
      </c>
      <c r="J1180">
        <f t="shared" si="504"/>
        <v>0</v>
      </c>
      <c r="K1180">
        <f t="shared" si="505"/>
        <v>0.32233109850438368</v>
      </c>
      <c r="L1180">
        <f t="shared" si="506"/>
        <v>0.6029101083032492</v>
      </c>
      <c r="M1180">
        <f t="shared" si="507"/>
        <v>4.5184153827834079E-3</v>
      </c>
      <c r="N1180">
        <f t="shared" si="508"/>
        <v>0.62540611411789182</v>
      </c>
      <c r="O1180">
        <f t="shared" si="509"/>
        <v>0.62540611411789182</v>
      </c>
      <c r="P1180">
        <f t="shared" si="510"/>
        <v>5.5337802991232699E-3</v>
      </c>
      <c r="Q1180">
        <f t="shared" si="511"/>
        <v>2.2780055729952603E-6</v>
      </c>
      <c r="R1180">
        <f t="shared" si="512"/>
        <v>2.6534811758638477E-2</v>
      </c>
      <c r="S1180">
        <f t="shared" si="513"/>
        <v>0.17766890149561632</v>
      </c>
      <c r="T1180">
        <f t="shared" si="514"/>
        <v>7.4888843822464732E-2</v>
      </c>
      <c r="U1180">
        <f t="shared" si="515"/>
        <v>20.288516887290307</v>
      </c>
      <c r="V1180">
        <f t="shared" si="516"/>
        <v>-0.37766890149561627</v>
      </c>
      <c r="W1180">
        <f t="shared" si="517"/>
        <v>0</v>
      </c>
      <c r="X1180">
        <f t="shared" si="518"/>
        <v>1.0059007185241196</v>
      </c>
      <c r="Y1180">
        <f t="shared" si="519"/>
        <v>0.60189119645854727</v>
      </c>
      <c r="Z1180">
        <f t="shared" si="520"/>
        <v>79.508416369682394</v>
      </c>
      <c r="AA1180">
        <f t="shared" si="521"/>
        <v>1.1547005383792515</v>
      </c>
      <c r="AB1180">
        <f t="shared" si="522"/>
        <v>0</v>
      </c>
      <c r="AC1180">
        <f t="shared" si="523"/>
        <v>1</v>
      </c>
      <c r="AD1180">
        <f t="shared" si="524"/>
        <v>1.0280615590059241</v>
      </c>
      <c r="AE1180">
        <f t="shared" si="525"/>
        <v>109471407.47001469</v>
      </c>
      <c r="AF1180">
        <f t="shared" si="526"/>
        <v>19753858593.232761</v>
      </c>
      <c r="AG1180">
        <f t="shared" si="527"/>
        <v>1.0027670583780373</v>
      </c>
      <c r="AH1180">
        <v>24</v>
      </c>
      <c r="AI1180">
        <v>0.67944000000000004</v>
      </c>
      <c r="AJ1180">
        <f t="shared" si="528"/>
        <v>2271.5007913398513</v>
      </c>
      <c r="AK1180">
        <f t="shared" si="529"/>
        <v>64.306187402831185</v>
      </c>
      <c r="AL1180">
        <f t="shared" si="530"/>
        <v>0</v>
      </c>
      <c r="AM1180">
        <f t="shared" si="531"/>
        <v>0</v>
      </c>
      <c r="AN1180">
        <f>AM1180/((60/'Field readings'!D1181)*24)</f>
        <v>0</v>
      </c>
      <c r="AO1180">
        <f>SUM($AN$4:AN1180)</f>
        <v>8879.4934323158614</v>
      </c>
    </row>
    <row r="1181" spans="1:41">
      <c r="A1181" s="2">
        <f>'Field readings'!A1182</f>
        <v>44139</v>
      </c>
      <c r="B1181" s="3">
        <f>'Field readings'!B1182</f>
        <v>12.8854166666592</v>
      </c>
      <c r="C1181">
        <f>'Field readings'!D1182</f>
        <v>15</v>
      </c>
      <c r="D1181">
        <f>'Field readings'!K1182</f>
        <v>32</v>
      </c>
      <c r="E1181">
        <f>'Field readings'!J1182+14.6973</f>
        <v>14.6973</v>
      </c>
      <c r="F1181">
        <f>'Field readings'!L1182</f>
        <v>0</v>
      </c>
      <c r="G1181">
        <f>'Field readings'!I1182</f>
        <v>0.625</v>
      </c>
      <c r="H1181">
        <f>'Field readings'!N1182</f>
        <v>1.9390000000000001</v>
      </c>
      <c r="I1181">
        <f>'Field readings'!M1182</f>
        <v>0.75</v>
      </c>
      <c r="J1181">
        <f t="shared" si="504"/>
        <v>0</v>
      </c>
      <c r="K1181">
        <f t="shared" si="505"/>
        <v>0.32233109850438368</v>
      </c>
      <c r="L1181">
        <f t="shared" si="506"/>
        <v>0.6029101083032492</v>
      </c>
      <c r="M1181">
        <f t="shared" si="507"/>
        <v>4.5184153827834079E-3</v>
      </c>
      <c r="N1181">
        <f t="shared" si="508"/>
        <v>0.62540611411789182</v>
      </c>
      <c r="O1181">
        <f t="shared" si="509"/>
        <v>0.62540611411789182</v>
      </c>
      <c r="P1181">
        <f t="shared" si="510"/>
        <v>5.5337802991232699E-3</v>
      </c>
      <c r="Q1181">
        <f t="shared" si="511"/>
        <v>2.2780055729952603E-6</v>
      </c>
      <c r="R1181">
        <f t="shared" si="512"/>
        <v>2.6534811758638477E-2</v>
      </c>
      <c r="S1181">
        <f t="shared" si="513"/>
        <v>0.17766890149561632</v>
      </c>
      <c r="T1181">
        <f t="shared" si="514"/>
        <v>7.4888843822464732E-2</v>
      </c>
      <c r="U1181">
        <f t="shared" si="515"/>
        <v>20.288516887290307</v>
      </c>
      <c r="V1181">
        <f t="shared" si="516"/>
        <v>-0.37766890149561627</v>
      </c>
      <c r="W1181">
        <f t="shared" si="517"/>
        <v>0</v>
      </c>
      <c r="X1181">
        <f t="shared" si="518"/>
        <v>1.0059007185241196</v>
      </c>
      <c r="Y1181">
        <f t="shared" si="519"/>
        <v>0.60189119645854727</v>
      </c>
      <c r="Z1181">
        <f t="shared" si="520"/>
        <v>79.508416369682394</v>
      </c>
      <c r="AA1181">
        <f t="shared" si="521"/>
        <v>1.1547005383792515</v>
      </c>
      <c r="AB1181">
        <f t="shared" si="522"/>
        <v>0</v>
      </c>
      <c r="AC1181">
        <f t="shared" si="523"/>
        <v>1</v>
      </c>
      <c r="AD1181">
        <f t="shared" si="524"/>
        <v>1.0280615590059241</v>
      </c>
      <c r="AE1181">
        <f t="shared" si="525"/>
        <v>109471407.47001469</v>
      </c>
      <c r="AF1181">
        <f t="shared" si="526"/>
        <v>19753858593.232761</v>
      </c>
      <c r="AG1181">
        <f t="shared" si="527"/>
        <v>1.0027670583780373</v>
      </c>
      <c r="AH1181">
        <v>24</v>
      </c>
      <c r="AI1181">
        <v>0.67944000000000004</v>
      </c>
      <c r="AJ1181">
        <f t="shared" si="528"/>
        <v>2271.5007913398513</v>
      </c>
      <c r="AK1181">
        <f t="shared" si="529"/>
        <v>64.306187402831185</v>
      </c>
      <c r="AL1181">
        <f t="shared" si="530"/>
        <v>0</v>
      </c>
      <c r="AM1181">
        <f t="shared" si="531"/>
        <v>0</v>
      </c>
      <c r="AN1181">
        <f>AM1181/((60/'Field readings'!D1182)*24)</f>
        <v>0</v>
      </c>
      <c r="AO1181">
        <f>SUM($AN$4:AN1181)</f>
        <v>8879.4934323158614</v>
      </c>
    </row>
    <row r="1182" spans="1:41">
      <c r="A1182" s="2">
        <f>'Field readings'!A1183</f>
        <v>44139</v>
      </c>
      <c r="B1182" s="3">
        <f>'Field readings'!B1183</f>
        <v>12.8958333333258</v>
      </c>
      <c r="C1182">
        <f>'Field readings'!D1183</f>
        <v>15</v>
      </c>
      <c r="D1182">
        <f>'Field readings'!K1183</f>
        <v>32</v>
      </c>
      <c r="E1182">
        <f>'Field readings'!J1183+14.6973</f>
        <v>14.6973</v>
      </c>
      <c r="F1182">
        <f>'Field readings'!L1183</f>
        <v>0</v>
      </c>
      <c r="G1182">
        <f>'Field readings'!I1183</f>
        <v>0.625</v>
      </c>
      <c r="H1182">
        <f>'Field readings'!N1183</f>
        <v>1.9390000000000001</v>
      </c>
      <c r="I1182">
        <f>'Field readings'!M1183</f>
        <v>0.75</v>
      </c>
      <c r="J1182">
        <f t="shared" si="504"/>
        <v>0</v>
      </c>
      <c r="K1182">
        <f t="shared" si="505"/>
        <v>0.32233109850438368</v>
      </c>
      <c r="L1182">
        <f t="shared" si="506"/>
        <v>0.6029101083032492</v>
      </c>
      <c r="M1182">
        <f t="shared" si="507"/>
        <v>4.5184153827834079E-3</v>
      </c>
      <c r="N1182">
        <f t="shared" si="508"/>
        <v>0.62540611411789182</v>
      </c>
      <c r="O1182">
        <f t="shared" si="509"/>
        <v>0.62540611411789182</v>
      </c>
      <c r="P1182">
        <f t="shared" si="510"/>
        <v>5.5337802991232699E-3</v>
      </c>
      <c r="Q1182">
        <f t="shared" si="511"/>
        <v>2.2780055729952603E-6</v>
      </c>
      <c r="R1182">
        <f t="shared" si="512"/>
        <v>2.6534811758638477E-2</v>
      </c>
      <c r="S1182">
        <f t="shared" si="513"/>
        <v>0.17766890149561632</v>
      </c>
      <c r="T1182">
        <f t="shared" si="514"/>
        <v>7.4888843822464732E-2</v>
      </c>
      <c r="U1182">
        <f t="shared" si="515"/>
        <v>20.288516887290307</v>
      </c>
      <c r="V1182">
        <f t="shared" si="516"/>
        <v>-0.37766890149561627</v>
      </c>
      <c r="W1182">
        <f t="shared" si="517"/>
        <v>0</v>
      </c>
      <c r="X1182">
        <f t="shared" si="518"/>
        <v>1.0059007185241196</v>
      </c>
      <c r="Y1182">
        <f t="shared" si="519"/>
        <v>0.60189119645854727</v>
      </c>
      <c r="Z1182">
        <f t="shared" si="520"/>
        <v>79.508416369682394</v>
      </c>
      <c r="AA1182">
        <f t="shared" si="521"/>
        <v>1.1547005383792515</v>
      </c>
      <c r="AB1182">
        <f t="shared" si="522"/>
        <v>0</v>
      </c>
      <c r="AC1182">
        <f t="shared" si="523"/>
        <v>1</v>
      </c>
      <c r="AD1182">
        <f t="shared" si="524"/>
        <v>1.0280615590059241</v>
      </c>
      <c r="AE1182">
        <f t="shared" si="525"/>
        <v>109471407.47001469</v>
      </c>
      <c r="AF1182">
        <f t="shared" si="526"/>
        <v>19753858593.232761</v>
      </c>
      <c r="AG1182">
        <f t="shared" si="527"/>
        <v>1.0027670583780373</v>
      </c>
      <c r="AH1182">
        <v>24</v>
      </c>
      <c r="AI1182">
        <v>0.67944000000000004</v>
      </c>
      <c r="AJ1182">
        <f t="shared" si="528"/>
        <v>2271.5007913398513</v>
      </c>
      <c r="AK1182">
        <f t="shared" si="529"/>
        <v>64.306187402831185</v>
      </c>
      <c r="AL1182">
        <f t="shared" si="530"/>
        <v>0</v>
      </c>
      <c r="AM1182">
        <f t="shared" si="531"/>
        <v>0</v>
      </c>
      <c r="AN1182">
        <f>AM1182/((60/'Field readings'!D1183)*24)</f>
        <v>0</v>
      </c>
      <c r="AO1182">
        <f>SUM($AN$4:AN1182)</f>
        <v>8879.4934323158614</v>
      </c>
    </row>
    <row r="1183" spans="1:41">
      <c r="A1183" s="2">
        <f>'Field readings'!A1184</f>
        <v>44139</v>
      </c>
      <c r="B1183" s="3">
        <f>'Field readings'!B1184</f>
        <v>12.9062499999925</v>
      </c>
      <c r="C1183">
        <f>'Field readings'!D1184</f>
        <v>15</v>
      </c>
      <c r="D1183">
        <f>'Field readings'!K1184</f>
        <v>32</v>
      </c>
      <c r="E1183">
        <f>'Field readings'!J1184+14.6973</f>
        <v>14.6973</v>
      </c>
      <c r="F1183">
        <f>'Field readings'!L1184</f>
        <v>0</v>
      </c>
      <c r="G1183">
        <f>'Field readings'!I1184</f>
        <v>0.625</v>
      </c>
      <c r="H1183">
        <f>'Field readings'!N1184</f>
        <v>1.9390000000000001</v>
      </c>
      <c r="I1183">
        <f>'Field readings'!M1184</f>
        <v>0.75</v>
      </c>
      <c r="J1183">
        <f t="shared" si="504"/>
        <v>0</v>
      </c>
      <c r="K1183">
        <f t="shared" si="505"/>
        <v>0.32233109850438368</v>
      </c>
      <c r="L1183">
        <f t="shared" si="506"/>
        <v>0.6029101083032492</v>
      </c>
      <c r="M1183">
        <f t="shared" si="507"/>
        <v>4.5184153827834079E-3</v>
      </c>
      <c r="N1183">
        <f t="shared" si="508"/>
        <v>0.62540611411789182</v>
      </c>
      <c r="O1183">
        <f t="shared" si="509"/>
        <v>0.62540611411789182</v>
      </c>
      <c r="P1183">
        <f t="shared" si="510"/>
        <v>5.5337802991232699E-3</v>
      </c>
      <c r="Q1183">
        <f t="shared" si="511"/>
        <v>2.2780055729952603E-6</v>
      </c>
      <c r="R1183">
        <f t="shared" si="512"/>
        <v>2.6534811758638477E-2</v>
      </c>
      <c r="S1183">
        <f t="shared" si="513"/>
        <v>0.17766890149561632</v>
      </c>
      <c r="T1183">
        <f t="shared" si="514"/>
        <v>7.4888843822464732E-2</v>
      </c>
      <c r="U1183">
        <f t="shared" si="515"/>
        <v>20.288516887290307</v>
      </c>
      <c r="V1183">
        <f t="shared" si="516"/>
        <v>-0.37766890149561627</v>
      </c>
      <c r="W1183">
        <f t="shared" si="517"/>
        <v>0</v>
      </c>
      <c r="X1183">
        <f t="shared" si="518"/>
        <v>1.0059007185241196</v>
      </c>
      <c r="Y1183">
        <f t="shared" si="519"/>
        <v>0.60189119645854727</v>
      </c>
      <c r="Z1183">
        <f t="shared" si="520"/>
        <v>79.508416369682394</v>
      </c>
      <c r="AA1183">
        <f t="shared" si="521"/>
        <v>1.1547005383792515</v>
      </c>
      <c r="AB1183">
        <f t="shared" si="522"/>
        <v>0</v>
      </c>
      <c r="AC1183">
        <f t="shared" si="523"/>
        <v>1</v>
      </c>
      <c r="AD1183">
        <f t="shared" si="524"/>
        <v>1.0280615590059241</v>
      </c>
      <c r="AE1183">
        <f t="shared" si="525"/>
        <v>109471407.47001469</v>
      </c>
      <c r="AF1183">
        <f t="shared" si="526"/>
        <v>19753858593.232761</v>
      </c>
      <c r="AG1183">
        <f t="shared" si="527"/>
        <v>1.0027670583780373</v>
      </c>
      <c r="AH1183">
        <v>24</v>
      </c>
      <c r="AI1183">
        <v>0.67944000000000004</v>
      </c>
      <c r="AJ1183">
        <f t="shared" si="528"/>
        <v>2271.5007913398513</v>
      </c>
      <c r="AK1183">
        <f t="shared" si="529"/>
        <v>64.306187402831185</v>
      </c>
      <c r="AL1183">
        <f t="shared" si="530"/>
        <v>0</v>
      </c>
      <c r="AM1183">
        <f t="shared" si="531"/>
        <v>0</v>
      </c>
      <c r="AN1183">
        <f>AM1183/((60/'Field readings'!D1184)*24)</f>
        <v>0</v>
      </c>
      <c r="AO1183">
        <f>SUM($AN$4:AN1183)</f>
        <v>8879.4934323158614</v>
      </c>
    </row>
    <row r="1184" spans="1:41">
      <c r="A1184" s="2">
        <f>'Field readings'!A1185</f>
        <v>44139</v>
      </c>
      <c r="B1184" s="3">
        <f>'Field readings'!B1185</f>
        <v>12.916666666659101</v>
      </c>
      <c r="C1184">
        <f>'Field readings'!D1185</f>
        <v>15</v>
      </c>
      <c r="D1184">
        <f>'Field readings'!K1185</f>
        <v>32</v>
      </c>
      <c r="E1184">
        <f>'Field readings'!J1185+14.6973</f>
        <v>14.6973</v>
      </c>
      <c r="F1184">
        <f>'Field readings'!L1185</f>
        <v>0</v>
      </c>
      <c r="G1184">
        <f>'Field readings'!I1185</f>
        <v>0.625</v>
      </c>
      <c r="H1184">
        <f>'Field readings'!N1185</f>
        <v>1.9390000000000001</v>
      </c>
      <c r="I1184">
        <f>'Field readings'!M1185</f>
        <v>0.75</v>
      </c>
      <c r="J1184">
        <f t="shared" si="504"/>
        <v>0</v>
      </c>
      <c r="K1184">
        <f t="shared" si="505"/>
        <v>0.32233109850438368</v>
      </c>
      <c r="L1184">
        <f t="shared" si="506"/>
        <v>0.6029101083032492</v>
      </c>
      <c r="M1184">
        <f t="shared" si="507"/>
        <v>4.5184153827834079E-3</v>
      </c>
      <c r="N1184">
        <f t="shared" si="508"/>
        <v>0.62540611411789182</v>
      </c>
      <c r="O1184">
        <f t="shared" si="509"/>
        <v>0.62540611411789182</v>
      </c>
      <c r="P1184">
        <f t="shared" si="510"/>
        <v>5.5337802991232699E-3</v>
      </c>
      <c r="Q1184">
        <f t="shared" si="511"/>
        <v>2.2780055729952603E-6</v>
      </c>
      <c r="R1184">
        <f t="shared" si="512"/>
        <v>2.6534811758638477E-2</v>
      </c>
      <c r="S1184">
        <f t="shared" si="513"/>
        <v>0.17766890149561632</v>
      </c>
      <c r="T1184">
        <f t="shared" si="514"/>
        <v>7.4888843822464732E-2</v>
      </c>
      <c r="U1184">
        <f t="shared" si="515"/>
        <v>20.288516887290307</v>
      </c>
      <c r="V1184">
        <f t="shared" si="516"/>
        <v>-0.37766890149561627</v>
      </c>
      <c r="W1184">
        <f t="shared" si="517"/>
        <v>0</v>
      </c>
      <c r="X1184">
        <f t="shared" si="518"/>
        <v>1.0059007185241196</v>
      </c>
      <c r="Y1184">
        <f t="shared" si="519"/>
        <v>0.60189119645854727</v>
      </c>
      <c r="Z1184">
        <f t="shared" si="520"/>
        <v>79.508416369682394</v>
      </c>
      <c r="AA1184">
        <f t="shared" si="521"/>
        <v>1.1547005383792515</v>
      </c>
      <c r="AB1184">
        <f t="shared" si="522"/>
        <v>0</v>
      </c>
      <c r="AC1184">
        <f t="shared" si="523"/>
        <v>1</v>
      </c>
      <c r="AD1184">
        <f t="shared" si="524"/>
        <v>1.0280615590059241</v>
      </c>
      <c r="AE1184">
        <f t="shared" si="525"/>
        <v>109471407.47001469</v>
      </c>
      <c r="AF1184">
        <f t="shared" si="526"/>
        <v>19753858593.232761</v>
      </c>
      <c r="AG1184">
        <f t="shared" si="527"/>
        <v>1.0027670583780373</v>
      </c>
      <c r="AH1184">
        <v>24</v>
      </c>
      <c r="AI1184">
        <v>0.67944000000000004</v>
      </c>
      <c r="AJ1184">
        <f t="shared" si="528"/>
        <v>2271.5007913398513</v>
      </c>
      <c r="AK1184">
        <f t="shared" si="529"/>
        <v>64.306187402831185</v>
      </c>
      <c r="AL1184">
        <f t="shared" si="530"/>
        <v>0</v>
      </c>
      <c r="AM1184">
        <f t="shared" si="531"/>
        <v>0</v>
      </c>
      <c r="AN1184">
        <f>AM1184/((60/'Field readings'!D1185)*24)</f>
        <v>0</v>
      </c>
      <c r="AO1184">
        <f>SUM($AN$4:AN1184)</f>
        <v>8879.4934323158614</v>
      </c>
    </row>
    <row r="1185" spans="1:41">
      <c r="A1185" s="2">
        <f>'Field readings'!A1186</f>
        <v>44139</v>
      </c>
      <c r="B1185" s="3">
        <f>'Field readings'!B1186</f>
        <v>12.9270833333258</v>
      </c>
      <c r="C1185">
        <f>'Field readings'!D1186</f>
        <v>15</v>
      </c>
      <c r="D1185">
        <f>'Field readings'!K1186</f>
        <v>32</v>
      </c>
      <c r="E1185">
        <f>'Field readings'!J1186+14.6973</f>
        <v>14.6973</v>
      </c>
      <c r="F1185">
        <f>'Field readings'!L1186</f>
        <v>0</v>
      </c>
      <c r="G1185">
        <f>'Field readings'!I1186</f>
        <v>0.625</v>
      </c>
      <c r="H1185">
        <f>'Field readings'!N1186</f>
        <v>1.9390000000000001</v>
      </c>
      <c r="I1185">
        <f>'Field readings'!M1186</f>
        <v>0.75</v>
      </c>
      <c r="J1185">
        <f t="shared" si="504"/>
        <v>0</v>
      </c>
      <c r="K1185">
        <f t="shared" si="505"/>
        <v>0.32233109850438368</v>
      </c>
      <c r="L1185">
        <f t="shared" si="506"/>
        <v>0.6029101083032492</v>
      </c>
      <c r="M1185">
        <f t="shared" si="507"/>
        <v>4.5184153827834079E-3</v>
      </c>
      <c r="N1185">
        <f t="shared" si="508"/>
        <v>0.62540611411789182</v>
      </c>
      <c r="O1185">
        <f t="shared" si="509"/>
        <v>0.62540611411789182</v>
      </c>
      <c r="P1185">
        <f t="shared" si="510"/>
        <v>5.5337802991232699E-3</v>
      </c>
      <c r="Q1185">
        <f t="shared" si="511"/>
        <v>2.2780055729952603E-6</v>
      </c>
      <c r="R1185">
        <f t="shared" si="512"/>
        <v>2.6534811758638477E-2</v>
      </c>
      <c r="S1185">
        <f t="shared" si="513"/>
        <v>0.17766890149561632</v>
      </c>
      <c r="T1185">
        <f t="shared" si="514"/>
        <v>7.4888843822464732E-2</v>
      </c>
      <c r="U1185">
        <f t="shared" si="515"/>
        <v>20.288516887290307</v>
      </c>
      <c r="V1185">
        <f t="shared" si="516"/>
        <v>-0.37766890149561627</v>
      </c>
      <c r="W1185">
        <f t="shared" si="517"/>
        <v>0</v>
      </c>
      <c r="X1185">
        <f t="shared" si="518"/>
        <v>1.0059007185241196</v>
      </c>
      <c r="Y1185">
        <f t="shared" si="519"/>
        <v>0.60189119645854727</v>
      </c>
      <c r="Z1185">
        <f t="shared" si="520"/>
        <v>79.508416369682394</v>
      </c>
      <c r="AA1185">
        <f t="shared" si="521"/>
        <v>1.1547005383792515</v>
      </c>
      <c r="AB1185">
        <f t="shared" si="522"/>
        <v>0</v>
      </c>
      <c r="AC1185">
        <f t="shared" si="523"/>
        <v>1</v>
      </c>
      <c r="AD1185">
        <f t="shared" si="524"/>
        <v>1.0280615590059241</v>
      </c>
      <c r="AE1185">
        <f t="shared" si="525"/>
        <v>109471407.47001469</v>
      </c>
      <c r="AF1185">
        <f t="shared" si="526"/>
        <v>19753858593.232761</v>
      </c>
      <c r="AG1185">
        <f t="shared" si="527"/>
        <v>1.0027670583780373</v>
      </c>
      <c r="AH1185">
        <v>24</v>
      </c>
      <c r="AI1185">
        <v>0.67944000000000004</v>
      </c>
      <c r="AJ1185">
        <f t="shared" si="528"/>
        <v>2271.5007913398513</v>
      </c>
      <c r="AK1185">
        <f t="shared" si="529"/>
        <v>64.306187402831185</v>
      </c>
      <c r="AL1185">
        <f t="shared" si="530"/>
        <v>0</v>
      </c>
      <c r="AM1185">
        <f t="shared" si="531"/>
        <v>0</v>
      </c>
      <c r="AN1185">
        <f>AM1185/((60/'Field readings'!D1186)*24)</f>
        <v>0</v>
      </c>
      <c r="AO1185">
        <f>SUM($AN$4:AN1185)</f>
        <v>8879.4934323158614</v>
      </c>
    </row>
    <row r="1186" spans="1:41">
      <c r="A1186" s="2">
        <f>'Field readings'!A1187</f>
        <v>44139</v>
      </c>
      <c r="B1186" s="3">
        <f>'Field readings'!B1187</f>
        <v>12.9374999999925</v>
      </c>
      <c r="C1186">
        <f>'Field readings'!D1187</f>
        <v>15</v>
      </c>
      <c r="D1186">
        <f>'Field readings'!K1187</f>
        <v>32</v>
      </c>
      <c r="E1186">
        <f>'Field readings'!J1187+14.6973</f>
        <v>14.6973</v>
      </c>
      <c r="F1186">
        <f>'Field readings'!L1187</f>
        <v>0</v>
      </c>
      <c r="G1186">
        <f>'Field readings'!I1187</f>
        <v>0.625</v>
      </c>
      <c r="H1186">
        <f>'Field readings'!N1187</f>
        <v>1.9390000000000001</v>
      </c>
      <c r="I1186">
        <f>'Field readings'!M1187</f>
        <v>0.75</v>
      </c>
      <c r="J1186">
        <f t="shared" si="504"/>
        <v>0</v>
      </c>
      <c r="K1186">
        <f t="shared" si="505"/>
        <v>0.32233109850438368</v>
      </c>
      <c r="L1186">
        <f t="shared" si="506"/>
        <v>0.6029101083032492</v>
      </c>
      <c r="M1186">
        <f t="shared" si="507"/>
        <v>4.5184153827834079E-3</v>
      </c>
      <c r="N1186">
        <f t="shared" si="508"/>
        <v>0.62540611411789182</v>
      </c>
      <c r="O1186">
        <f t="shared" si="509"/>
        <v>0.62540611411789182</v>
      </c>
      <c r="P1186">
        <f t="shared" si="510"/>
        <v>5.5337802991232699E-3</v>
      </c>
      <c r="Q1186">
        <f t="shared" si="511"/>
        <v>2.2780055729952603E-6</v>
      </c>
      <c r="R1186">
        <f t="shared" si="512"/>
        <v>2.6534811758638477E-2</v>
      </c>
      <c r="S1186">
        <f t="shared" si="513"/>
        <v>0.17766890149561632</v>
      </c>
      <c r="T1186">
        <f t="shared" si="514"/>
        <v>7.4888843822464732E-2</v>
      </c>
      <c r="U1186">
        <f t="shared" si="515"/>
        <v>20.288516887290307</v>
      </c>
      <c r="V1186">
        <f t="shared" si="516"/>
        <v>-0.37766890149561627</v>
      </c>
      <c r="W1186">
        <f t="shared" si="517"/>
        <v>0</v>
      </c>
      <c r="X1186">
        <f t="shared" si="518"/>
        <v>1.0059007185241196</v>
      </c>
      <c r="Y1186">
        <f t="shared" si="519"/>
        <v>0.60189119645854727</v>
      </c>
      <c r="Z1186">
        <f t="shared" si="520"/>
        <v>79.508416369682394</v>
      </c>
      <c r="AA1186">
        <f t="shared" si="521"/>
        <v>1.1547005383792515</v>
      </c>
      <c r="AB1186">
        <f t="shared" si="522"/>
        <v>0</v>
      </c>
      <c r="AC1186">
        <f t="shared" si="523"/>
        <v>1</v>
      </c>
      <c r="AD1186">
        <f t="shared" si="524"/>
        <v>1.0280615590059241</v>
      </c>
      <c r="AE1186">
        <f t="shared" si="525"/>
        <v>109471407.47001469</v>
      </c>
      <c r="AF1186">
        <f t="shared" si="526"/>
        <v>19753858593.232761</v>
      </c>
      <c r="AG1186">
        <f t="shared" si="527"/>
        <v>1.0027670583780373</v>
      </c>
      <c r="AH1186">
        <v>24</v>
      </c>
      <c r="AI1186">
        <v>0.67944000000000004</v>
      </c>
      <c r="AJ1186">
        <f t="shared" si="528"/>
        <v>2271.5007913398513</v>
      </c>
      <c r="AK1186">
        <f t="shared" si="529"/>
        <v>64.306187402831185</v>
      </c>
      <c r="AL1186">
        <f t="shared" si="530"/>
        <v>0</v>
      </c>
      <c r="AM1186">
        <f t="shared" si="531"/>
        <v>0</v>
      </c>
      <c r="AN1186">
        <f>AM1186/((60/'Field readings'!D1187)*24)</f>
        <v>0</v>
      </c>
      <c r="AO1186">
        <f>SUM($AN$4:AN1186)</f>
        <v>8879.4934323158614</v>
      </c>
    </row>
    <row r="1187" spans="1:41">
      <c r="A1187" s="2">
        <f>'Field readings'!A1188</f>
        <v>44139</v>
      </c>
      <c r="B1187" s="3">
        <f>'Field readings'!B1188</f>
        <v>12.947916666659101</v>
      </c>
      <c r="C1187">
        <f>'Field readings'!D1188</f>
        <v>15</v>
      </c>
      <c r="D1187">
        <f>'Field readings'!K1188</f>
        <v>32</v>
      </c>
      <c r="E1187">
        <f>'Field readings'!J1188+14.6973</f>
        <v>14.6973</v>
      </c>
      <c r="F1187">
        <f>'Field readings'!L1188</f>
        <v>0</v>
      </c>
      <c r="G1187">
        <f>'Field readings'!I1188</f>
        <v>0.625</v>
      </c>
      <c r="H1187">
        <f>'Field readings'!N1188</f>
        <v>1.9390000000000001</v>
      </c>
      <c r="I1187">
        <f>'Field readings'!M1188</f>
        <v>0.75</v>
      </c>
      <c r="J1187">
        <f t="shared" si="504"/>
        <v>0</v>
      </c>
      <c r="K1187">
        <f t="shared" si="505"/>
        <v>0.32233109850438368</v>
      </c>
      <c r="L1187">
        <f t="shared" si="506"/>
        <v>0.6029101083032492</v>
      </c>
      <c r="M1187">
        <f t="shared" si="507"/>
        <v>4.5184153827834079E-3</v>
      </c>
      <c r="N1187">
        <f t="shared" si="508"/>
        <v>0.62540611411789182</v>
      </c>
      <c r="O1187">
        <f t="shared" si="509"/>
        <v>0.62540611411789182</v>
      </c>
      <c r="P1187">
        <f t="shared" si="510"/>
        <v>5.5337802991232699E-3</v>
      </c>
      <c r="Q1187">
        <f t="shared" si="511"/>
        <v>2.2780055729952603E-6</v>
      </c>
      <c r="R1187">
        <f t="shared" si="512"/>
        <v>2.6534811758638477E-2</v>
      </c>
      <c r="S1187">
        <f t="shared" si="513"/>
        <v>0.17766890149561632</v>
      </c>
      <c r="T1187">
        <f t="shared" si="514"/>
        <v>7.4888843822464732E-2</v>
      </c>
      <c r="U1187">
        <f t="shared" si="515"/>
        <v>20.288516887290307</v>
      </c>
      <c r="V1187">
        <f t="shared" si="516"/>
        <v>-0.37766890149561627</v>
      </c>
      <c r="W1187">
        <f t="shared" si="517"/>
        <v>0</v>
      </c>
      <c r="X1187">
        <f t="shared" si="518"/>
        <v>1.0059007185241196</v>
      </c>
      <c r="Y1187">
        <f t="shared" si="519"/>
        <v>0.60189119645854727</v>
      </c>
      <c r="Z1187">
        <f t="shared" si="520"/>
        <v>79.508416369682394</v>
      </c>
      <c r="AA1187">
        <f t="shared" si="521"/>
        <v>1.1547005383792515</v>
      </c>
      <c r="AB1187">
        <f t="shared" si="522"/>
        <v>0</v>
      </c>
      <c r="AC1187">
        <f t="shared" si="523"/>
        <v>1</v>
      </c>
      <c r="AD1187">
        <f t="shared" si="524"/>
        <v>1.0280615590059241</v>
      </c>
      <c r="AE1187">
        <f t="shared" si="525"/>
        <v>109471407.47001469</v>
      </c>
      <c r="AF1187">
        <f t="shared" si="526"/>
        <v>19753858593.232761</v>
      </c>
      <c r="AG1187">
        <f t="shared" si="527"/>
        <v>1.0027670583780373</v>
      </c>
      <c r="AH1187">
        <v>24</v>
      </c>
      <c r="AI1187">
        <v>0.67944000000000004</v>
      </c>
      <c r="AJ1187">
        <f t="shared" si="528"/>
        <v>2271.5007913398513</v>
      </c>
      <c r="AK1187">
        <f t="shared" si="529"/>
        <v>64.306187402831185</v>
      </c>
      <c r="AL1187">
        <f t="shared" si="530"/>
        <v>0</v>
      </c>
      <c r="AM1187">
        <f t="shared" si="531"/>
        <v>0</v>
      </c>
      <c r="AN1187">
        <f>AM1187/((60/'Field readings'!D1188)*24)</f>
        <v>0</v>
      </c>
      <c r="AO1187">
        <f>SUM($AN$4:AN1187)</f>
        <v>8879.4934323158614</v>
      </c>
    </row>
    <row r="1188" spans="1:41">
      <c r="A1188" s="2">
        <f>'Field readings'!A1189</f>
        <v>44139</v>
      </c>
      <c r="B1188" s="3">
        <f>'Field readings'!B1189</f>
        <v>12.9583333333258</v>
      </c>
      <c r="C1188">
        <f>'Field readings'!D1189</f>
        <v>15</v>
      </c>
      <c r="D1188">
        <f>'Field readings'!K1189</f>
        <v>32</v>
      </c>
      <c r="E1188">
        <f>'Field readings'!J1189+14.6973</f>
        <v>14.6973</v>
      </c>
      <c r="F1188">
        <f>'Field readings'!L1189</f>
        <v>0</v>
      </c>
      <c r="G1188">
        <f>'Field readings'!I1189</f>
        <v>0.625</v>
      </c>
      <c r="H1188">
        <f>'Field readings'!N1189</f>
        <v>1.9390000000000001</v>
      </c>
      <c r="I1188">
        <f>'Field readings'!M1189</f>
        <v>0.75</v>
      </c>
      <c r="J1188">
        <f t="shared" si="504"/>
        <v>0</v>
      </c>
      <c r="K1188">
        <f t="shared" si="505"/>
        <v>0.32233109850438368</v>
      </c>
      <c r="L1188">
        <f t="shared" si="506"/>
        <v>0.6029101083032492</v>
      </c>
      <c r="M1188">
        <f t="shared" si="507"/>
        <v>4.5184153827834079E-3</v>
      </c>
      <c r="N1188">
        <f t="shared" si="508"/>
        <v>0.62540611411789182</v>
      </c>
      <c r="O1188">
        <f t="shared" si="509"/>
        <v>0.62540611411789182</v>
      </c>
      <c r="P1188">
        <f t="shared" si="510"/>
        <v>5.5337802991232699E-3</v>
      </c>
      <c r="Q1188">
        <f t="shared" si="511"/>
        <v>2.2780055729952603E-6</v>
      </c>
      <c r="R1188">
        <f t="shared" si="512"/>
        <v>2.6534811758638477E-2</v>
      </c>
      <c r="S1188">
        <f t="shared" si="513"/>
        <v>0.17766890149561632</v>
      </c>
      <c r="T1188">
        <f t="shared" si="514"/>
        <v>7.4888843822464732E-2</v>
      </c>
      <c r="U1188">
        <f t="shared" si="515"/>
        <v>20.288516887290307</v>
      </c>
      <c r="V1188">
        <f t="shared" si="516"/>
        <v>-0.37766890149561627</v>
      </c>
      <c r="W1188">
        <f t="shared" si="517"/>
        <v>0</v>
      </c>
      <c r="X1188">
        <f t="shared" si="518"/>
        <v>1.0059007185241196</v>
      </c>
      <c r="Y1188">
        <f t="shared" si="519"/>
        <v>0.60189119645854727</v>
      </c>
      <c r="Z1188">
        <f t="shared" si="520"/>
        <v>79.508416369682394</v>
      </c>
      <c r="AA1188">
        <f t="shared" si="521"/>
        <v>1.1547005383792515</v>
      </c>
      <c r="AB1188">
        <f t="shared" si="522"/>
        <v>0</v>
      </c>
      <c r="AC1188">
        <f t="shared" si="523"/>
        <v>1</v>
      </c>
      <c r="AD1188">
        <f t="shared" si="524"/>
        <v>1.0280615590059241</v>
      </c>
      <c r="AE1188">
        <f t="shared" si="525"/>
        <v>109471407.47001469</v>
      </c>
      <c r="AF1188">
        <f t="shared" si="526"/>
        <v>19753858593.232761</v>
      </c>
      <c r="AG1188">
        <f t="shared" si="527"/>
        <v>1.0027670583780373</v>
      </c>
      <c r="AH1188">
        <v>24</v>
      </c>
      <c r="AI1188">
        <v>0.67944000000000004</v>
      </c>
      <c r="AJ1188">
        <f t="shared" si="528"/>
        <v>2271.5007913398513</v>
      </c>
      <c r="AK1188">
        <f t="shared" si="529"/>
        <v>64.306187402831185</v>
      </c>
      <c r="AL1188">
        <f t="shared" si="530"/>
        <v>0</v>
      </c>
      <c r="AM1188">
        <f t="shared" si="531"/>
        <v>0</v>
      </c>
      <c r="AN1188">
        <f>AM1188/((60/'Field readings'!D1189)*24)</f>
        <v>0</v>
      </c>
      <c r="AO1188">
        <f>SUM($AN$4:AN1188)</f>
        <v>8879.4934323158614</v>
      </c>
    </row>
    <row r="1189" spans="1:41">
      <c r="A1189" s="2">
        <f>'Field readings'!A1190</f>
        <v>44139</v>
      </c>
      <c r="B1189" s="3">
        <f>'Field readings'!B1190</f>
        <v>12.968749999992401</v>
      </c>
      <c r="C1189">
        <f>'Field readings'!D1190</f>
        <v>15</v>
      </c>
      <c r="D1189">
        <f>'Field readings'!K1190</f>
        <v>32</v>
      </c>
      <c r="E1189">
        <f>'Field readings'!J1190+14.6973</f>
        <v>14.6973</v>
      </c>
      <c r="F1189">
        <f>'Field readings'!L1190</f>
        <v>0</v>
      </c>
      <c r="G1189">
        <f>'Field readings'!I1190</f>
        <v>0.625</v>
      </c>
      <c r="H1189">
        <f>'Field readings'!N1190</f>
        <v>1.9390000000000001</v>
      </c>
      <c r="I1189">
        <f>'Field readings'!M1190</f>
        <v>0.75</v>
      </c>
      <c r="J1189">
        <f t="shared" si="504"/>
        <v>0</v>
      </c>
      <c r="K1189">
        <f t="shared" si="505"/>
        <v>0.32233109850438368</v>
      </c>
      <c r="L1189">
        <f t="shared" si="506"/>
        <v>0.6029101083032492</v>
      </c>
      <c r="M1189">
        <f t="shared" si="507"/>
        <v>4.5184153827834079E-3</v>
      </c>
      <c r="N1189">
        <f t="shared" si="508"/>
        <v>0.62540611411789182</v>
      </c>
      <c r="O1189">
        <f t="shared" si="509"/>
        <v>0.62540611411789182</v>
      </c>
      <c r="P1189">
        <f t="shared" si="510"/>
        <v>5.5337802991232699E-3</v>
      </c>
      <c r="Q1189">
        <f t="shared" si="511"/>
        <v>2.2780055729952603E-6</v>
      </c>
      <c r="R1189">
        <f t="shared" si="512"/>
        <v>2.6534811758638477E-2</v>
      </c>
      <c r="S1189">
        <f t="shared" si="513"/>
        <v>0.17766890149561632</v>
      </c>
      <c r="T1189">
        <f t="shared" si="514"/>
        <v>7.4888843822464732E-2</v>
      </c>
      <c r="U1189">
        <f t="shared" si="515"/>
        <v>20.288516887290307</v>
      </c>
      <c r="V1189">
        <f t="shared" si="516"/>
        <v>-0.37766890149561627</v>
      </c>
      <c r="W1189">
        <f t="shared" si="517"/>
        <v>0</v>
      </c>
      <c r="X1189">
        <f t="shared" si="518"/>
        <v>1.0059007185241196</v>
      </c>
      <c r="Y1189">
        <f t="shared" si="519"/>
        <v>0.60189119645854727</v>
      </c>
      <c r="Z1189">
        <f t="shared" si="520"/>
        <v>79.508416369682394</v>
      </c>
      <c r="AA1189">
        <f t="shared" si="521"/>
        <v>1.1547005383792515</v>
      </c>
      <c r="AB1189">
        <f t="shared" si="522"/>
        <v>0</v>
      </c>
      <c r="AC1189">
        <f t="shared" si="523"/>
        <v>1</v>
      </c>
      <c r="AD1189">
        <f t="shared" si="524"/>
        <v>1.0280615590059241</v>
      </c>
      <c r="AE1189">
        <f t="shared" si="525"/>
        <v>109471407.47001469</v>
      </c>
      <c r="AF1189">
        <f t="shared" si="526"/>
        <v>19753858593.232761</v>
      </c>
      <c r="AG1189">
        <f t="shared" si="527"/>
        <v>1.0027670583780373</v>
      </c>
      <c r="AH1189">
        <v>24</v>
      </c>
      <c r="AI1189">
        <v>0.67944000000000004</v>
      </c>
      <c r="AJ1189">
        <f t="shared" si="528"/>
        <v>2271.5007913398513</v>
      </c>
      <c r="AK1189">
        <f t="shared" si="529"/>
        <v>64.306187402831185</v>
      </c>
      <c r="AL1189">
        <f t="shared" si="530"/>
        <v>0</v>
      </c>
      <c r="AM1189">
        <f t="shared" si="531"/>
        <v>0</v>
      </c>
      <c r="AN1189">
        <f>AM1189/((60/'Field readings'!D1190)*24)</f>
        <v>0</v>
      </c>
      <c r="AO1189">
        <f>SUM($AN$4:AN1189)</f>
        <v>8879.4934323158614</v>
      </c>
    </row>
    <row r="1190" spans="1:41">
      <c r="A1190" s="2">
        <f>'Field readings'!A1191</f>
        <v>44139</v>
      </c>
      <c r="B1190" s="3">
        <f>'Field readings'!B1191</f>
        <v>12.979166666659101</v>
      </c>
      <c r="C1190">
        <f>'Field readings'!D1191</f>
        <v>15</v>
      </c>
      <c r="D1190">
        <f>'Field readings'!K1191</f>
        <v>32</v>
      </c>
      <c r="E1190">
        <f>'Field readings'!J1191+14.6973</f>
        <v>14.6973</v>
      </c>
      <c r="F1190">
        <f>'Field readings'!L1191</f>
        <v>0</v>
      </c>
      <c r="G1190">
        <f>'Field readings'!I1191</f>
        <v>0.625</v>
      </c>
      <c r="H1190">
        <f>'Field readings'!N1191</f>
        <v>1.9390000000000001</v>
      </c>
      <c r="I1190">
        <f>'Field readings'!M1191</f>
        <v>0.75</v>
      </c>
      <c r="J1190">
        <f t="shared" si="504"/>
        <v>0</v>
      </c>
      <c r="K1190">
        <f t="shared" si="505"/>
        <v>0.32233109850438368</v>
      </c>
      <c r="L1190">
        <f t="shared" si="506"/>
        <v>0.6029101083032492</v>
      </c>
      <c r="M1190">
        <f t="shared" si="507"/>
        <v>4.5184153827834079E-3</v>
      </c>
      <c r="N1190">
        <f t="shared" si="508"/>
        <v>0.62540611411789182</v>
      </c>
      <c r="O1190">
        <f t="shared" si="509"/>
        <v>0.62540611411789182</v>
      </c>
      <c r="P1190">
        <f t="shared" si="510"/>
        <v>5.5337802991232699E-3</v>
      </c>
      <c r="Q1190">
        <f t="shared" si="511"/>
        <v>2.2780055729952603E-6</v>
      </c>
      <c r="R1190">
        <f t="shared" si="512"/>
        <v>2.6534811758638477E-2</v>
      </c>
      <c r="S1190">
        <f t="shared" si="513"/>
        <v>0.17766890149561632</v>
      </c>
      <c r="T1190">
        <f t="shared" si="514"/>
        <v>7.4888843822464732E-2</v>
      </c>
      <c r="U1190">
        <f t="shared" si="515"/>
        <v>20.288516887290307</v>
      </c>
      <c r="V1190">
        <f t="shared" si="516"/>
        <v>-0.37766890149561627</v>
      </c>
      <c r="W1190">
        <f t="shared" si="517"/>
        <v>0</v>
      </c>
      <c r="X1190">
        <f t="shared" si="518"/>
        <v>1.0059007185241196</v>
      </c>
      <c r="Y1190">
        <f t="shared" si="519"/>
        <v>0.60189119645854727</v>
      </c>
      <c r="Z1190">
        <f t="shared" si="520"/>
        <v>79.508416369682394</v>
      </c>
      <c r="AA1190">
        <f t="shared" si="521"/>
        <v>1.1547005383792515</v>
      </c>
      <c r="AB1190">
        <f t="shared" si="522"/>
        <v>0</v>
      </c>
      <c r="AC1190">
        <f t="shared" si="523"/>
        <v>1</v>
      </c>
      <c r="AD1190">
        <f t="shared" si="524"/>
        <v>1.0280615590059241</v>
      </c>
      <c r="AE1190">
        <f t="shared" si="525"/>
        <v>109471407.47001469</v>
      </c>
      <c r="AF1190">
        <f t="shared" si="526"/>
        <v>19753858593.232761</v>
      </c>
      <c r="AG1190">
        <f t="shared" si="527"/>
        <v>1.0027670583780373</v>
      </c>
      <c r="AH1190">
        <v>24</v>
      </c>
      <c r="AI1190">
        <v>0.67944000000000004</v>
      </c>
      <c r="AJ1190">
        <f t="shared" si="528"/>
        <v>2271.5007913398513</v>
      </c>
      <c r="AK1190">
        <f t="shared" si="529"/>
        <v>64.306187402831185</v>
      </c>
      <c r="AL1190">
        <f t="shared" si="530"/>
        <v>0</v>
      </c>
      <c r="AM1190">
        <f t="shared" si="531"/>
        <v>0</v>
      </c>
      <c r="AN1190">
        <f>AM1190/((60/'Field readings'!D1191)*24)</f>
        <v>0</v>
      </c>
      <c r="AO1190">
        <f>SUM($AN$4:AN1190)</f>
        <v>8879.4934323158614</v>
      </c>
    </row>
    <row r="1191" spans="1:41">
      <c r="A1191" s="2">
        <f>'Field readings'!A1192</f>
        <v>44139</v>
      </c>
      <c r="B1191" s="3">
        <f>'Field readings'!B1192</f>
        <v>12.9895833333258</v>
      </c>
      <c r="C1191">
        <f>'Field readings'!D1192</f>
        <v>15</v>
      </c>
      <c r="D1191">
        <f>'Field readings'!K1192</f>
        <v>32</v>
      </c>
      <c r="E1191">
        <f>'Field readings'!J1192+14.6973</f>
        <v>14.6973</v>
      </c>
      <c r="F1191">
        <f>'Field readings'!L1192</f>
        <v>0</v>
      </c>
      <c r="G1191">
        <f>'Field readings'!I1192</f>
        <v>0.625</v>
      </c>
      <c r="H1191">
        <f>'Field readings'!N1192</f>
        <v>1.9390000000000001</v>
      </c>
      <c r="I1191">
        <f>'Field readings'!M1192</f>
        <v>0.75</v>
      </c>
      <c r="J1191">
        <f t="shared" si="504"/>
        <v>0</v>
      </c>
      <c r="K1191">
        <f t="shared" si="505"/>
        <v>0.32233109850438368</v>
      </c>
      <c r="L1191">
        <f t="shared" si="506"/>
        <v>0.6029101083032492</v>
      </c>
      <c r="M1191">
        <f t="shared" si="507"/>
        <v>4.5184153827834079E-3</v>
      </c>
      <c r="N1191">
        <f t="shared" si="508"/>
        <v>0.62540611411789182</v>
      </c>
      <c r="O1191">
        <f t="shared" si="509"/>
        <v>0.62540611411789182</v>
      </c>
      <c r="P1191">
        <f t="shared" si="510"/>
        <v>5.5337802991232699E-3</v>
      </c>
      <c r="Q1191">
        <f t="shared" si="511"/>
        <v>2.2780055729952603E-6</v>
      </c>
      <c r="R1191">
        <f t="shared" si="512"/>
        <v>2.6534811758638477E-2</v>
      </c>
      <c r="S1191">
        <f t="shared" si="513"/>
        <v>0.17766890149561632</v>
      </c>
      <c r="T1191">
        <f t="shared" si="514"/>
        <v>7.4888843822464732E-2</v>
      </c>
      <c r="U1191">
        <f t="shared" si="515"/>
        <v>20.288516887290307</v>
      </c>
      <c r="V1191">
        <f t="shared" si="516"/>
        <v>-0.37766890149561627</v>
      </c>
      <c r="W1191">
        <f t="shared" si="517"/>
        <v>0</v>
      </c>
      <c r="X1191">
        <f t="shared" si="518"/>
        <v>1.0059007185241196</v>
      </c>
      <c r="Y1191">
        <f t="shared" si="519"/>
        <v>0.60189119645854727</v>
      </c>
      <c r="Z1191">
        <f t="shared" si="520"/>
        <v>79.508416369682394</v>
      </c>
      <c r="AA1191">
        <f t="shared" si="521"/>
        <v>1.1547005383792515</v>
      </c>
      <c r="AB1191">
        <f t="shared" si="522"/>
        <v>0</v>
      </c>
      <c r="AC1191">
        <f t="shared" si="523"/>
        <v>1</v>
      </c>
      <c r="AD1191">
        <f t="shared" si="524"/>
        <v>1.0280615590059241</v>
      </c>
      <c r="AE1191">
        <f t="shared" si="525"/>
        <v>109471407.47001469</v>
      </c>
      <c r="AF1191">
        <f t="shared" si="526"/>
        <v>19753858593.232761</v>
      </c>
      <c r="AG1191">
        <f t="shared" si="527"/>
        <v>1.0027670583780373</v>
      </c>
      <c r="AH1191">
        <v>24</v>
      </c>
      <c r="AI1191">
        <v>0.67944000000000004</v>
      </c>
      <c r="AJ1191">
        <f t="shared" si="528"/>
        <v>2271.5007913398513</v>
      </c>
      <c r="AK1191">
        <f t="shared" si="529"/>
        <v>64.306187402831185</v>
      </c>
      <c r="AL1191">
        <f t="shared" si="530"/>
        <v>0</v>
      </c>
      <c r="AM1191">
        <f t="shared" si="531"/>
        <v>0</v>
      </c>
      <c r="AN1191">
        <f>AM1191/((60/'Field readings'!D1192)*24)</f>
        <v>0</v>
      </c>
      <c r="AO1191">
        <f>SUM($AN$4:AN1191)</f>
        <v>8879.4934323158614</v>
      </c>
    </row>
    <row r="1192" spans="1:41">
      <c r="A1192" s="2">
        <f>'Field readings'!A1193</f>
        <v>44139</v>
      </c>
      <c r="B1192" s="3">
        <f>'Field readings'!B1193</f>
        <v>12.999999999992401</v>
      </c>
      <c r="C1192">
        <f>'Field readings'!D1193</f>
        <v>15</v>
      </c>
      <c r="D1192">
        <f>'Field readings'!K1193</f>
        <v>32</v>
      </c>
      <c r="E1192">
        <f>'Field readings'!J1193+14.6973</f>
        <v>14.6973</v>
      </c>
      <c r="F1192">
        <f>'Field readings'!L1193</f>
        <v>0</v>
      </c>
      <c r="G1192">
        <f>'Field readings'!I1193</f>
        <v>0.625</v>
      </c>
      <c r="H1192">
        <f>'Field readings'!N1193</f>
        <v>1.9390000000000001</v>
      </c>
      <c r="I1192">
        <f>'Field readings'!M1193</f>
        <v>0.75</v>
      </c>
      <c r="J1192">
        <f t="shared" si="504"/>
        <v>0</v>
      </c>
      <c r="K1192">
        <f t="shared" si="505"/>
        <v>0.32233109850438368</v>
      </c>
      <c r="L1192">
        <f t="shared" si="506"/>
        <v>0.6029101083032492</v>
      </c>
      <c r="M1192">
        <f t="shared" si="507"/>
        <v>4.5184153827834079E-3</v>
      </c>
      <c r="N1192">
        <f t="shared" si="508"/>
        <v>0.62540611411789182</v>
      </c>
      <c r="O1192">
        <f t="shared" si="509"/>
        <v>0.62540611411789182</v>
      </c>
      <c r="P1192">
        <f t="shared" si="510"/>
        <v>5.5337802991232699E-3</v>
      </c>
      <c r="Q1192">
        <f t="shared" si="511"/>
        <v>2.2780055729952603E-6</v>
      </c>
      <c r="R1192">
        <f t="shared" si="512"/>
        <v>2.6534811758638477E-2</v>
      </c>
      <c r="S1192">
        <f t="shared" si="513"/>
        <v>0.17766890149561632</v>
      </c>
      <c r="T1192">
        <f t="shared" si="514"/>
        <v>7.4888843822464732E-2</v>
      </c>
      <c r="U1192">
        <f t="shared" si="515"/>
        <v>20.288516887290307</v>
      </c>
      <c r="V1192">
        <f t="shared" si="516"/>
        <v>-0.37766890149561627</v>
      </c>
      <c r="W1192">
        <f t="shared" si="517"/>
        <v>0</v>
      </c>
      <c r="X1192">
        <f t="shared" si="518"/>
        <v>1.0059007185241196</v>
      </c>
      <c r="Y1192">
        <f t="shared" si="519"/>
        <v>0.60189119645854727</v>
      </c>
      <c r="Z1192">
        <f t="shared" si="520"/>
        <v>79.508416369682394</v>
      </c>
      <c r="AA1192">
        <f t="shared" si="521"/>
        <v>1.1547005383792515</v>
      </c>
      <c r="AB1192">
        <f t="shared" si="522"/>
        <v>0</v>
      </c>
      <c r="AC1192">
        <f t="shared" si="523"/>
        <v>1</v>
      </c>
      <c r="AD1192">
        <f t="shared" si="524"/>
        <v>1.0280615590059241</v>
      </c>
      <c r="AE1192">
        <f t="shared" si="525"/>
        <v>109471407.47001469</v>
      </c>
      <c r="AF1192">
        <f t="shared" si="526"/>
        <v>19753858593.232761</v>
      </c>
      <c r="AG1192">
        <f t="shared" si="527"/>
        <v>1.0027670583780373</v>
      </c>
      <c r="AH1192">
        <v>24</v>
      </c>
      <c r="AI1192">
        <v>0.67944000000000004</v>
      </c>
      <c r="AJ1192">
        <f t="shared" si="528"/>
        <v>2271.5007913398513</v>
      </c>
      <c r="AK1192">
        <f t="shared" si="529"/>
        <v>64.306187402831185</v>
      </c>
      <c r="AL1192">
        <f t="shared" si="530"/>
        <v>0</v>
      </c>
      <c r="AM1192">
        <f t="shared" si="531"/>
        <v>0</v>
      </c>
      <c r="AN1192">
        <f>AM1192/((60/'Field readings'!D1193)*24)</f>
        <v>0</v>
      </c>
      <c r="AO1192">
        <f>SUM($AN$4:AN1192)</f>
        <v>8879.4934323158614</v>
      </c>
    </row>
    <row r="1193" spans="1:41">
      <c r="A1193" s="2">
        <f>'Field readings'!A1194</f>
        <v>44139</v>
      </c>
      <c r="B1193" s="3">
        <f>'Field readings'!B1194</f>
        <v>13.010416666659101</v>
      </c>
      <c r="C1193">
        <f>'Field readings'!D1194</f>
        <v>15</v>
      </c>
      <c r="D1193">
        <f>'Field readings'!K1194</f>
        <v>32</v>
      </c>
      <c r="E1193">
        <f>'Field readings'!J1194+14.6973</f>
        <v>14.6973</v>
      </c>
      <c r="F1193">
        <f>'Field readings'!L1194</f>
        <v>0</v>
      </c>
      <c r="G1193">
        <f>'Field readings'!I1194</f>
        <v>0.625</v>
      </c>
      <c r="H1193">
        <f>'Field readings'!N1194</f>
        <v>1.9390000000000001</v>
      </c>
      <c r="I1193">
        <f>'Field readings'!M1194</f>
        <v>0.75</v>
      </c>
      <c r="J1193">
        <f t="shared" si="504"/>
        <v>0</v>
      </c>
      <c r="K1193">
        <f t="shared" si="505"/>
        <v>0.32233109850438368</v>
      </c>
      <c r="L1193">
        <f t="shared" si="506"/>
        <v>0.6029101083032492</v>
      </c>
      <c r="M1193">
        <f t="shared" si="507"/>
        <v>4.5184153827834079E-3</v>
      </c>
      <c r="N1193">
        <f t="shared" si="508"/>
        <v>0.62540611411789182</v>
      </c>
      <c r="O1193">
        <f t="shared" si="509"/>
        <v>0.62540611411789182</v>
      </c>
      <c r="P1193">
        <f t="shared" si="510"/>
        <v>5.5337802991232699E-3</v>
      </c>
      <c r="Q1193">
        <f t="shared" si="511"/>
        <v>2.2780055729952603E-6</v>
      </c>
      <c r="R1193">
        <f t="shared" si="512"/>
        <v>2.6534811758638477E-2</v>
      </c>
      <c r="S1193">
        <f t="shared" si="513"/>
        <v>0.17766890149561632</v>
      </c>
      <c r="T1193">
        <f t="shared" si="514"/>
        <v>7.4888843822464732E-2</v>
      </c>
      <c r="U1193">
        <f t="shared" si="515"/>
        <v>20.288516887290307</v>
      </c>
      <c r="V1193">
        <f t="shared" si="516"/>
        <v>-0.37766890149561627</v>
      </c>
      <c r="W1193">
        <f t="shared" si="517"/>
        <v>0</v>
      </c>
      <c r="X1193">
        <f t="shared" si="518"/>
        <v>1.0059007185241196</v>
      </c>
      <c r="Y1193">
        <f t="shared" si="519"/>
        <v>0.60189119645854727</v>
      </c>
      <c r="Z1193">
        <f t="shared" si="520"/>
        <v>79.508416369682394</v>
      </c>
      <c r="AA1193">
        <f t="shared" si="521"/>
        <v>1.1547005383792515</v>
      </c>
      <c r="AB1193">
        <f t="shared" si="522"/>
        <v>0</v>
      </c>
      <c r="AC1193">
        <f t="shared" si="523"/>
        <v>1</v>
      </c>
      <c r="AD1193">
        <f t="shared" si="524"/>
        <v>1.0280615590059241</v>
      </c>
      <c r="AE1193">
        <f t="shared" si="525"/>
        <v>109471407.47001469</v>
      </c>
      <c r="AF1193">
        <f t="shared" si="526"/>
        <v>19753858593.232761</v>
      </c>
      <c r="AG1193">
        <f t="shared" si="527"/>
        <v>1.0027670583780373</v>
      </c>
      <c r="AH1193">
        <v>24</v>
      </c>
      <c r="AI1193">
        <v>0.67944000000000004</v>
      </c>
      <c r="AJ1193">
        <f t="shared" si="528"/>
        <v>2271.5007913398513</v>
      </c>
      <c r="AK1193">
        <f t="shared" si="529"/>
        <v>64.306187402831185</v>
      </c>
      <c r="AL1193">
        <f t="shared" si="530"/>
        <v>0</v>
      </c>
      <c r="AM1193">
        <f t="shared" si="531"/>
        <v>0</v>
      </c>
      <c r="AN1193">
        <f>AM1193/((60/'Field readings'!D1194)*24)</f>
        <v>0</v>
      </c>
      <c r="AO1193">
        <f>SUM($AN$4:AN1193)</f>
        <v>8879.4934323158614</v>
      </c>
    </row>
    <row r="1194" spans="1:41">
      <c r="A1194" s="2">
        <f>'Field readings'!A1195</f>
        <v>44139</v>
      </c>
      <c r="B1194" s="3">
        <f>'Field readings'!B1195</f>
        <v>13.020833333325699</v>
      </c>
      <c r="C1194">
        <f>'Field readings'!D1195</f>
        <v>15</v>
      </c>
      <c r="D1194">
        <f>'Field readings'!K1195</f>
        <v>32</v>
      </c>
      <c r="E1194">
        <f>'Field readings'!J1195+14.6973</f>
        <v>14.6973</v>
      </c>
      <c r="F1194">
        <f>'Field readings'!L1195</f>
        <v>0</v>
      </c>
      <c r="G1194">
        <f>'Field readings'!I1195</f>
        <v>0.625</v>
      </c>
      <c r="H1194">
        <f>'Field readings'!N1195</f>
        <v>1.9390000000000001</v>
      </c>
      <c r="I1194">
        <f>'Field readings'!M1195</f>
        <v>0.75</v>
      </c>
      <c r="J1194">
        <f t="shared" si="504"/>
        <v>0</v>
      </c>
      <c r="K1194">
        <f t="shared" si="505"/>
        <v>0.32233109850438368</v>
      </c>
      <c r="L1194">
        <f t="shared" si="506"/>
        <v>0.6029101083032492</v>
      </c>
      <c r="M1194">
        <f t="shared" si="507"/>
        <v>4.5184153827834079E-3</v>
      </c>
      <c r="N1194">
        <f t="shared" si="508"/>
        <v>0.62540611411789182</v>
      </c>
      <c r="O1194">
        <f t="shared" si="509"/>
        <v>0.62540611411789182</v>
      </c>
      <c r="P1194">
        <f t="shared" si="510"/>
        <v>5.5337802991232699E-3</v>
      </c>
      <c r="Q1194">
        <f t="shared" si="511"/>
        <v>2.2780055729952603E-6</v>
      </c>
      <c r="R1194">
        <f t="shared" si="512"/>
        <v>2.6534811758638477E-2</v>
      </c>
      <c r="S1194">
        <f t="shared" si="513"/>
        <v>0.17766890149561632</v>
      </c>
      <c r="T1194">
        <f t="shared" si="514"/>
        <v>7.4888843822464732E-2</v>
      </c>
      <c r="U1194">
        <f t="shared" si="515"/>
        <v>20.288516887290307</v>
      </c>
      <c r="V1194">
        <f t="shared" si="516"/>
        <v>-0.37766890149561627</v>
      </c>
      <c r="W1194">
        <f t="shared" si="517"/>
        <v>0</v>
      </c>
      <c r="X1194">
        <f t="shared" si="518"/>
        <v>1.0059007185241196</v>
      </c>
      <c r="Y1194">
        <f t="shared" si="519"/>
        <v>0.60189119645854727</v>
      </c>
      <c r="Z1194">
        <f t="shared" si="520"/>
        <v>79.508416369682394</v>
      </c>
      <c r="AA1194">
        <f t="shared" si="521"/>
        <v>1.1547005383792515</v>
      </c>
      <c r="AB1194">
        <f t="shared" si="522"/>
        <v>0</v>
      </c>
      <c r="AC1194">
        <f t="shared" si="523"/>
        <v>1</v>
      </c>
      <c r="AD1194">
        <f t="shared" si="524"/>
        <v>1.0280615590059241</v>
      </c>
      <c r="AE1194">
        <f t="shared" si="525"/>
        <v>109471407.47001469</v>
      </c>
      <c r="AF1194">
        <f t="shared" si="526"/>
        <v>19753858593.232761</v>
      </c>
      <c r="AG1194">
        <f t="shared" si="527"/>
        <v>1.0027670583780373</v>
      </c>
      <c r="AH1194">
        <v>24</v>
      </c>
      <c r="AI1194">
        <v>0.67944000000000004</v>
      </c>
      <c r="AJ1194">
        <f t="shared" si="528"/>
        <v>2271.5007913398513</v>
      </c>
      <c r="AK1194">
        <f t="shared" si="529"/>
        <v>64.306187402831185</v>
      </c>
      <c r="AL1194">
        <f t="shared" si="530"/>
        <v>0</v>
      </c>
      <c r="AM1194">
        <f t="shared" si="531"/>
        <v>0</v>
      </c>
      <c r="AN1194">
        <f>AM1194/((60/'Field readings'!D1195)*24)</f>
        <v>0</v>
      </c>
      <c r="AO1194">
        <f>SUM($AN$4:AN1194)</f>
        <v>8879.4934323158614</v>
      </c>
    </row>
    <row r="1195" spans="1:41">
      <c r="A1195" s="2">
        <f>'Field readings'!A1196</f>
        <v>44139</v>
      </c>
      <c r="B1195" s="3">
        <f>'Field readings'!B1196</f>
        <v>13.031249999992401</v>
      </c>
      <c r="C1195">
        <f>'Field readings'!D1196</f>
        <v>15</v>
      </c>
      <c r="D1195">
        <f>'Field readings'!K1196</f>
        <v>32</v>
      </c>
      <c r="E1195">
        <f>'Field readings'!J1196+14.6973</f>
        <v>14.6973</v>
      </c>
      <c r="F1195">
        <f>'Field readings'!L1196</f>
        <v>0</v>
      </c>
      <c r="G1195">
        <f>'Field readings'!I1196</f>
        <v>0.625</v>
      </c>
      <c r="H1195">
        <f>'Field readings'!N1196</f>
        <v>1.9390000000000001</v>
      </c>
      <c r="I1195">
        <f>'Field readings'!M1196</f>
        <v>0.75</v>
      </c>
      <c r="J1195">
        <f t="shared" si="504"/>
        <v>0</v>
      </c>
      <c r="K1195">
        <f t="shared" si="505"/>
        <v>0.32233109850438368</v>
      </c>
      <c r="L1195">
        <f t="shared" si="506"/>
        <v>0.6029101083032492</v>
      </c>
      <c r="M1195">
        <f t="shared" si="507"/>
        <v>4.5184153827834079E-3</v>
      </c>
      <c r="N1195">
        <f t="shared" si="508"/>
        <v>0.62540611411789182</v>
      </c>
      <c r="O1195">
        <f t="shared" si="509"/>
        <v>0.62540611411789182</v>
      </c>
      <c r="P1195">
        <f t="shared" si="510"/>
        <v>5.5337802991232699E-3</v>
      </c>
      <c r="Q1195">
        <f t="shared" si="511"/>
        <v>2.2780055729952603E-6</v>
      </c>
      <c r="R1195">
        <f t="shared" si="512"/>
        <v>2.6534811758638477E-2</v>
      </c>
      <c r="S1195">
        <f t="shared" si="513"/>
        <v>0.17766890149561632</v>
      </c>
      <c r="T1195">
        <f t="shared" si="514"/>
        <v>7.4888843822464732E-2</v>
      </c>
      <c r="U1195">
        <f t="shared" si="515"/>
        <v>20.288516887290307</v>
      </c>
      <c r="V1195">
        <f t="shared" si="516"/>
        <v>-0.37766890149561627</v>
      </c>
      <c r="W1195">
        <f t="shared" si="517"/>
        <v>0</v>
      </c>
      <c r="X1195">
        <f t="shared" si="518"/>
        <v>1.0059007185241196</v>
      </c>
      <c r="Y1195">
        <f t="shared" si="519"/>
        <v>0.60189119645854727</v>
      </c>
      <c r="Z1195">
        <f t="shared" si="520"/>
        <v>79.508416369682394</v>
      </c>
      <c r="AA1195">
        <f t="shared" si="521"/>
        <v>1.1547005383792515</v>
      </c>
      <c r="AB1195">
        <f t="shared" si="522"/>
        <v>0</v>
      </c>
      <c r="AC1195">
        <f t="shared" si="523"/>
        <v>1</v>
      </c>
      <c r="AD1195">
        <f t="shared" si="524"/>
        <v>1.0280615590059241</v>
      </c>
      <c r="AE1195">
        <f t="shared" si="525"/>
        <v>109471407.47001469</v>
      </c>
      <c r="AF1195">
        <f t="shared" si="526"/>
        <v>19753858593.232761</v>
      </c>
      <c r="AG1195">
        <f t="shared" si="527"/>
        <v>1.0027670583780373</v>
      </c>
      <c r="AH1195">
        <v>24</v>
      </c>
      <c r="AI1195">
        <v>0.67944000000000004</v>
      </c>
      <c r="AJ1195">
        <f t="shared" si="528"/>
        <v>2271.5007913398513</v>
      </c>
      <c r="AK1195">
        <f t="shared" si="529"/>
        <v>64.306187402831185</v>
      </c>
      <c r="AL1195">
        <f t="shared" si="530"/>
        <v>0</v>
      </c>
      <c r="AM1195">
        <f t="shared" si="531"/>
        <v>0</v>
      </c>
      <c r="AN1195">
        <f>AM1195/((60/'Field readings'!D1196)*24)</f>
        <v>0</v>
      </c>
      <c r="AO1195">
        <f>SUM($AN$4:AN1195)</f>
        <v>8879.4934323158614</v>
      </c>
    </row>
    <row r="1196" spans="1:41">
      <c r="A1196" s="2">
        <f>'Field readings'!A1197</f>
        <v>44139</v>
      </c>
      <c r="B1196" s="3">
        <f>'Field readings'!B1197</f>
        <v>13.041666666659101</v>
      </c>
      <c r="C1196">
        <f>'Field readings'!D1197</f>
        <v>15</v>
      </c>
      <c r="D1196">
        <f>'Field readings'!K1197</f>
        <v>32</v>
      </c>
      <c r="E1196">
        <f>'Field readings'!J1197+14.6973</f>
        <v>14.6973</v>
      </c>
      <c r="F1196">
        <f>'Field readings'!L1197</f>
        <v>0</v>
      </c>
      <c r="G1196">
        <f>'Field readings'!I1197</f>
        <v>0.625</v>
      </c>
      <c r="H1196">
        <f>'Field readings'!N1197</f>
        <v>1.9390000000000001</v>
      </c>
      <c r="I1196">
        <f>'Field readings'!M1197</f>
        <v>0.75</v>
      </c>
      <c r="J1196">
        <f t="shared" si="504"/>
        <v>0</v>
      </c>
      <c r="K1196">
        <f t="shared" si="505"/>
        <v>0.32233109850438368</v>
      </c>
      <c r="L1196">
        <f t="shared" si="506"/>
        <v>0.6029101083032492</v>
      </c>
      <c r="M1196">
        <f t="shared" si="507"/>
        <v>4.5184153827834079E-3</v>
      </c>
      <c r="N1196">
        <f t="shared" si="508"/>
        <v>0.62540611411789182</v>
      </c>
      <c r="O1196">
        <f t="shared" si="509"/>
        <v>0.62540611411789182</v>
      </c>
      <c r="P1196">
        <f t="shared" si="510"/>
        <v>5.5337802991232699E-3</v>
      </c>
      <c r="Q1196">
        <f t="shared" si="511"/>
        <v>2.2780055729952603E-6</v>
      </c>
      <c r="R1196">
        <f t="shared" si="512"/>
        <v>2.6534811758638477E-2</v>
      </c>
      <c r="S1196">
        <f t="shared" si="513"/>
        <v>0.17766890149561632</v>
      </c>
      <c r="T1196">
        <f t="shared" si="514"/>
        <v>7.4888843822464732E-2</v>
      </c>
      <c r="U1196">
        <f t="shared" si="515"/>
        <v>20.288516887290307</v>
      </c>
      <c r="V1196">
        <f t="shared" si="516"/>
        <v>-0.37766890149561627</v>
      </c>
      <c r="W1196">
        <f t="shared" si="517"/>
        <v>0</v>
      </c>
      <c r="X1196">
        <f t="shared" si="518"/>
        <v>1.0059007185241196</v>
      </c>
      <c r="Y1196">
        <f t="shared" si="519"/>
        <v>0.60189119645854727</v>
      </c>
      <c r="Z1196">
        <f t="shared" si="520"/>
        <v>79.508416369682394</v>
      </c>
      <c r="AA1196">
        <f t="shared" si="521"/>
        <v>1.1547005383792515</v>
      </c>
      <c r="AB1196">
        <f t="shared" si="522"/>
        <v>0</v>
      </c>
      <c r="AC1196">
        <f t="shared" si="523"/>
        <v>1</v>
      </c>
      <c r="AD1196">
        <f t="shared" si="524"/>
        <v>1.0280615590059241</v>
      </c>
      <c r="AE1196">
        <f t="shared" si="525"/>
        <v>109471407.47001469</v>
      </c>
      <c r="AF1196">
        <f t="shared" si="526"/>
        <v>19753858593.232761</v>
      </c>
      <c r="AG1196">
        <f t="shared" si="527"/>
        <v>1.0027670583780373</v>
      </c>
      <c r="AH1196">
        <v>24</v>
      </c>
      <c r="AI1196">
        <v>0.67944000000000004</v>
      </c>
      <c r="AJ1196">
        <f t="shared" si="528"/>
        <v>2271.5007913398513</v>
      </c>
      <c r="AK1196">
        <f t="shared" si="529"/>
        <v>64.306187402831185</v>
      </c>
      <c r="AL1196">
        <f t="shared" si="530"/>
        <v>0</v>
      </c>
      <c r="AM1196">
        <f t="shared" si="531"/>
        <v>0</v>
      </c>
      <c r="AN1196">
        <f>AM1196/((60/'Field readings'!D1197)*24)</f>
        <v>0</v>
      </c>
      <c r="AO1196">
        <f>SUM($AN$4:AN1196)</f>
        <v>8879.4934323158614</v>
      </c>
    </row>
    <row r="1197" spans="1:41">
      <c r="A1197" s="2">
        <f>'Field readings'!A1198</f>
        <v>44139</v>
      </c>
      <c r="B1197" s="3">
        <f>'Field readings'!B1198</f>
        <v>13.052083333325699</v>
      </c>
      <c r="C1197">
        <f>'Field readings'!D1198</f>
        <v>15</v>
      </c>
      <c r="D1197">
        <f>'Field readings'!K1198</f>
        <v>32</v>
      </c>
      <c r="E1197">
        <f>'Field readings'!J1198+14.6973</f>
        <v>14.6973</v>
      </c>
      <c r="F1197">
        <f>'Field readings'!L1198</f>
        <v>0</v>
      </c>
      <c r="G1197">
        <f>'Field readings'!I1198</f>
        <v>0.625</v>
      </c>
      <c r="H1197">
        <f>'Field readings'!N1198</f>
        <v>1.9390000000000001</v>
      </c>
      <c r="I1197">
        <f>'Field readings'!M1198</f>
        <v>0.75</v>
      </c>
      <c r="J1197">
        <f t="shared" si="504"/>
        <v>0</v>
      </c>
      <c r="K1197">
        <f t="shared" si="505"/>
        <v>0.32233109850438368</v>
      </c>
      <c r="L1197">
        <f t="shared" si="506"/>
        <v>0.6029101083032492</v>
      </c>
      <c r="M1197">
        <f t="shared" si="507"/>
        <v>4.5184153827834079E-3</v>
      </c>
      <c r="N1197">
        <f t="shared" si="508"/>
        <v>0.62540611411789182</v>
      </c>
      <c r="O1197">
        <f t="shared" si="509"/>
        <v>0.62540611411789182</v>
      </c>
      <c r="P1197">
        <f t="shared" si="510"/>
        <v>5.5337802991232699E-3</v>
      </c>
      <c r="Q1197">
        <f t="shared" si="511"/>
        <v>2.2780055729952603E-6</v>
      </c>
      <c r="R1197">
        <f t="shared" si="512"/>
        <v>2.6534811758638477E-2</v>
      </c>
      <c r="S1197">
        <f t="shared" si="513"/>
        <v>0.17766890149561632</v>
      </c>
      <c r="T1197">
        <f t="shared" si="514"/>
        <v>7.4888843822464732E-2</v>
      </c>
      <c r="U1197">
        <f t="shared" si="515"/>
        <v>20.288516887290307</v>
      </c>
      <c r="V1197">
        <f t="shared" si="516"/>
        <v>-0.37766890149561627</v>
      </c>
      <c r="W1197">
        <f t="shared" si="517"/>
        <v>0</v>
      </c>
      <c r="X1197">
        <f t="shared" si="518"/>
        <v>1.0059007185241196</v>
      </c>
      <c r="Y1197">
        <f t="shared" si="519"/>
        <v>0.60189119645854727</v>
      </c>
      <c r="Z1197">
        <f t="shared" si="520"/>
        <v>79.508416369682394</v>
      </c>
      <c r="AA1197">
        <f t="shared" si="521"/>
        <v>1.1547005383792515</v>
      </c>
      <c r="AB1197">
        <f t="shared" si="522"/>
        <v>0</v>
      </c>
      <c r="AC1197">
        <f t="shared" si="523"/>
        <v>1</v>
      </c>
      <c r="AD1197">
        <f t="shared" si="524"/>
        <v>1.0280615590059241</v>
      </c>
      <c r="AE1197">
        <f t="shared" si="525"/>
        <v>109471407.47001469</v>
      </c>
      <c r="AF1197">
        <f t="shared" si="526"/>
        <v>19753858593.232761</v>
      </c>
      <c r="AG1197">
        <f t="shared" si="527"/>
        <v>1.0027670583780373</v>
      </c>
      <c r="AH1197">
        <v>24</v>
      </c>
      <c r="AI1197">
        <v>0.67944000000000004</v>
      </c>
      <c r="AJ1197">
        <f t="shared" si="528"/>
        <v>2271.5007913398513</v>
      </c>
      <c r="AK1197">
        <f t="shared" si="529"/>
        <v>64.306187402831185</v>
      </c>
      <c r="AL1197">
        <f t="shared" si="530"/>
        <v>0</v>
      </c>
      <c r="AM1197">
        <f t="shared" si="531"/>
        <v>0</v>
      </c>
      <c r="AN1197">
        <f>AM1197/((60/'Field readings'!D1198)*24)</f>
        <v>0</v>
      </c>
      <c r="AO1197">
        <f>SUM($AN$4:AN1197)</f>
        <v>8879.4934323158614</v>
      </c>
    </row>
    <row r="1198" spans="1:41">
      <c r="A1198" s="2">
        <f>'Field readings'!A1199</f>
        <v>44139</v>
      </c>
      <c r="B1198" s="3">
        <f>'Field readings'!B1199</f>
        <v>13.062499999992401</v>
      </c>
      <c r="C1198">
        <f>'Field readings'!D1199</f>
        <v>15</v>
      </c>
      <c r="D1198">
        <f>'Field readings'!K1199</f>
        <v>32</v>
      </c>
      <c r="E1198">
        <f>'Field readings'!J1199+14.6973</f>
        <v>14.6973</v>
      </c>
      <c r="F1198">
        <f>'Field readings'!L1199</f>
        <v>0</v>
      </c>
      <c r="G1198">
        <f>'Field readings'!I1199</f>
        <v>0.625</v>
      </c>
      <c r="H1198">
        <f>'Field readings'!N1199</f>
        <v>1.9390000000000001</v>
      </c>
      <c r="I1198">
        <f>'Field readings'!M1199</f>
        <v>0.75</v>
      </c>
      <c r="J1198">
        <f t="shared" si="504"/>
        <v>0</v>
      </c>
      <c r="K1198">
        <f t="shared" si="505"/>
        <v>0.32233109850438368</v>
      </c>
      <c r="L1198">
        <f t="shared" si="506"/>
        <v>0.6029101083032492</v>
      </c>
      <c r="M1198">
        <f t="shared" si="507"/>
        <v>4.5184153827834079E-3</v>
      </c>
      <c r="N1198">
        <f t="shared" si="508"/>
        <v>0.62540611411789182</v>
      </c>
      <c r="O1198">
        <f t="shared" si="509"/>
        <v>0.62540611411789182</v>
      </c>
      <c r="P1198">
        <f t="shared" si="510"/>
        <v>5.5337802991232699E-3</v>
      </c>
      <c r="Q1198">
        <f t="shared" si="511"/>
        <v>2.2780055729952603E-6</v>
      </c>
      <c r="R1198">
        <f t="shared" si="512"/>
        <v>2.6534811758638477E-2</v>
      </c>
      <c r="S1198">
        <f t="shared" si="513"/>
        <v>0.17766890149561632</v>
      </c>
      <c r="T1198">
        <f t="shared" si="514"/>
        <v>7.4888843822464732E-2</v>
      </c>
      <c r="U1198">
        <f t="shared" si="515"/>
        <v>20.288516887290307</v>
      </c>
      <c r="V1198">
        <f t="shared" si="516"/>
        <v>-0.37766890149561627</v>
      </c>
      <c r="W1198">
        <f t="shared" si="517"/>
        <v>0</v>
      </c>
      <c r="X1198">
        <f t="shared" si="518"/>
        <v>1.0059007185241196</v>
      </c>
      <c r="Y1198">
        <f t="shared" si="519"/>
        <v>0.60189119645854727</v>
      </c>
      <c r="Z1198">
        <f t="shared" si="520"/>
        <v>79.508416369682394</v>
      </c>
      <c r="AA1198">
        <f t="shared" si="521"/>
        <v>1.1547005383792515</v>
      </c>
      <c r="AB1198">
        <f t="shared" si="522"/>
        <v>0</v>
      </c>
      <c r="AC1198">
        <f t="shared" si="523"/>
        <v>1</v>
      </c>
      <c r="AD1198">
        <f t="shared" si="524"/>
        <v>1.0280615590059241</v>
      </c>
      <c r="AE1198">
        <f t="shared" si="525"/>
        <v>109471407.47001469</v>
      </c>
      <c r="AF1198">
        <f t="shared" si="526"/>
        <v>19753858593.232761</v>
      </c>
      <c r="AG1198">
        <f t="shared" si="527"/>
        <v>1.0027670583780373</v>
      </c>
      <c r="AH1198">
        <v>24</v>
      </c>
      <c r="AI1198">
        <v>0.67944000000000004</v>
      </c>
      <c r="AJ1198">
        <f t="shared" si="528"/>
        <v>2271.5007913398513</v>
      </c>
      <c r="AK1198">
        <f t="shared" si="529"/>
        <v>64.306187402831185</v>
      </c>
      <c r="AL1198">
        <f t="shared" si="530"/>
        <v>0</v>
      </c>
      <c r="AM1198">
        <f t="shared" si="531"/>
        <v>0</v>
      </c>
      <c r="AN1198">
        <f>AM1198/((60/'Field readings'!D1199)*24)</f>
        <v>0</v>
      </c>
      <c r="AO1198">
        <f>SUM($AN$4:AN1198)</f>
        <v>8879.4934323158614</v>
      </c>
    </row>
    <row r="1199" spans="1:41">
      <c r="A1199" s="2">
        <f>'Field readings'!A1200</f>
        <v>44139</v>
      </c>
      <c r="B1199" s="3">
        <f>'Field readings'!B1200</f>
        <v>13.072916666658999</v>
      </c>
      <c r="C1199">
        <f>'Field readings'!D1200</f>
        <v>15</v>
      </c>
      <c r="D1199">
        <f>'Field readings'!K1200</f>
        <v>32</v>
      </c>
      <c r="E1199">
        <f>'Field readings'!J1200+14.6973</f>
        <v>14.6973</v>
      </c>
      <c r="F1199">
        <f>'Field readings'!L1200</f>
        <v>0</v>
      </c>
      <c r="G1199">
        <f>'Field readings'!I1200</f>
        <v>0.625</v>
      </c>
      <c r="H1199">
        <f>'Field readings'!N1200</f>
        <v>1.9390000000000001</v>
      </c>
      <c r="I1199">
        <f>'Field readings'!M1200</f>
        <v>0.75</v>
      </c>
      <c r="J1199">
        <f t="shared" si="504"/>
        <v>0</v>
      </c>
      <c r="K1199">
        <f t="shared" si="505"/>
        <v>0.32233109850438368</v>
      </c>
      <c r="L1199">
        <f t="shared" si="506"/>
        <v>0.6029101083032492</v>
      </c>
      <c r="M1199">
        <f t="shared" si="507"/>
        <v>4.5184153827834079E-3</v>
      </c>
      <c r="N1199">
        <f t="shared" si="508"/>
        <v>0.62540611411789182</v>
      </c>
      <c r="O1199">
        <f t="shared" si="509"/>
        <v>0.62540611411789182</v>
      </c>
      <c r="P1199">
        <f t="shared" si="510"/>
        <v>5.5337802991232699E-3</v>
      </c>
      <c r="Q1199">
        <f t="shared" si="511"/>
        <v>2.2780055729952603E-6</v>
      </c>
      <c r="R1199">
        <f t="shared" si="512"/>
        <v>2.6534811758638477E-2</v>
      </c>
      <c r="S1199">
        <f t="shared" si="513"/>
        <v>0.17766890149561632</v>
      </c>
      <c r="T1199">
        <f t="shared" si="514"/>
        <v>7.4888843822464732E-2</v>
      </c>
      <c r="U1199">
        <f t="shared" si="515"/>
        <v>20.288516887290307</v>
      </c>
      <c r="V1199">
        <f t="shared" si="516"/>
        <v>-0.37766890149561627</v>
      </c>
      <c r="W1199">
        <f t="shared" si="517"/>
        <v>0</v>
      </c>
      <c r="X1199">
        <f t="shared" si="518"/>
        <v>1.0059007185241196</v>
      </c>
      <c r="Y1199">
        <f t="shared" si="519"/>
        <v>0.60189119645854727</v>
      </c>
      <c r="Z1199">
        <f t="shared" si="520"/>
        <v>79.508416369682394</v>
      </c>
      <c r="AA1199">
        <f t="shared" si="521"/>
        <v>1.1547005383792515</v>
      </c>
      <c r="AB1199">
        <f t="shared" si="522"/>
        <v>0</v>
      </c>
      <c r="AC1199">
        <f t="shared" si="523"/>
        <v>1</v>
      </c>
      <c r="AD1199">
        <f t="shared" si="524"/>
        <v>1.0280615590059241</v>
      </c>
      <c r="AE1199">
        <f t="shared" si="525"/>
        <v>109471407.47001469</v>
      </c>
      <c r="AF1199">
        <f t="shared" si="526"/>
        <v>19753858593.232761</v>
      </c>
      <c r="AG1199">
        <f t="shared" si="527"/>
        <v>1.0027670583780373</v>
      </c>
      <c r="AH1199">
        <v>24</v>
      </c>
      <c r="AI1199">
        <v>0.67944000000000004</v>
      </c>
      <c r="AJ1199">
        <f t="shared" si="528"/>
        <v>2271.5007913398513</v>
      </c>
      <c r="AK1199">
        <f t="shared" si="529"/>
        <v>64.306187402831185</v>
      </c>
      <c r="AL1199">
        <f t="shared" si="530"/>
        <v>0</v>
      </c>
      <c r="AM1199">
        <f t="shared" si="531"/>
        <v>0</v>
      </c>
      <c r="AN1199">
        <f>AM1199/((60/'Field readings'!D1200)*24)</f>
        <v>0</v>
      </c>
      <c r="AO1199">
        <f>SUM($AN$4:AN1199)</f>
        <v>8879.4934323158614</v>
      </c>
    </row>
    <row r="1200" spans="1:41">
      <c r="A1200" s="2">
        <f>'Field readings'!A1201</f>
        <v>44139</v>
      </c>
      <c r="B1200" s="3">
        <f>'Field readings'!B1201</f>
        <v>13.083333333325699</v>
      </c>
      <c r="C1200">
        <f>'Field readings'!D1201</f>
        <v>15</v>
      </c>
      <c r="D1200">
        <f>'Field readings'!K1201</f>
        <v>32</v>
      </c>
      <c r="E1200">
        <f>'Field readings'!J1201+14.6973</f>
        <v>14.6973</v>
      </c>
      <c r="F1200">
        <f>'Field readings'!L1201</f>
        <v>0</v>
      </c>
      <c r="G1200">
        <f>'Field readings'!I1201</f>
        <v>0.625</v>
      </c>
      <c r="H1200">
        <f>'Field readings'!N1201</f>
        <v>1.9390000000000001</v>
      </c>
      <c r="I1200">
        <f>'Field readings'!M1201</f>
        <v>0.75</v>
      </c>
      <c r="J1200">
        <f t="shared" si="504"/>
        <v>0</v>
      </c>
      <c r="K1200">
        <f t="shared" si="505"/>
        <v>0.32233109850438368</v>
      </c>
      <c r="L1200">
        <f t="shared" si="506"/>
        <v>0.6029101083032492</v>
      </c>
      <c r="M1200">
        <f t="shared" si="507"/>
        <v>4.5184153827834079E-3</v>
      </c>
      <c r="N1200">
        <f t="shared" si="508"/>
        <v>0.62540611411789182</v>
      </c>
      <c r="O1200">
        <f t="shared" si="509"/>
        <v>0.62540611411789182</v>
      </c>
      <c r="P1200">
        <f t="shared" si="510"/>
        <v>5.5337802991232699E-3</v>
      </c>
      <c r="Q1200">
        <f t="shared" si="511"/>
        <v>2.2780055729952603E-6</v>
      </c>
      <c r="R1200">
        <f t="shared" si="512"/>
        <v>2.6534811758638477E-2</v>
      </c>
      <c r="S1200">
        <f t="shared" si="513"/>
        <v>0.17766890149561632</v>
      </c>
      <c r="T1200">
        <f t="shared" si="514"/>
        <v>7.4888843822464732E-2</v>
      </c>
      <c r="U1200">
        <f t="shared" si="515"/>
        <v>20.288516887290307</v>
      </c>
      <c r="V1200">
        <f t="shared" si="516"/>
        <v>-0.37766890149561627</v>
      </c>
      <c r="W1200">
        <f t="shared" si="517"/>
        <v>0</v>
      </c>
      <c r="X1200">
        <f t="shared" si="518"/>
        <v>1.0059007185241196</v>
      </c>
      <c r="Y1200">
        <f t="shared" si="519"/>
        <v>0.60189119645854727</v>
      </c>
      <c r="Z1200">
        <f t="shared" si="520"/>
        <v>79.508416369682394</v>
      </c>
      <c r="AA1200">
        <f t="shared" si="521"/>
        <v>1.1547005383792515</v>
      </c>
      <c r="AB1200">
        <f t="shared" si="522"/>
        <v>0</v>
      </c>
      <c r="AC1200">
        <f t="shared" si="523"/>
        <v>1</v>
      </c>
      <c r="AD1200">
        <f t="shared" si="524"/>
        <v>1.0280615590059241</v>
      </c>
      <c r="AE1200">
        <f t="shared" si="525"/>
        <v>109471407.47001469</v>
      </c>
      <c r="AF1200">
        <f t="shared" si="526"/>
        <v>19753858593.232761</v>
      </c>
      <c r="AG1200">
        <f t="shared" si="527"/>
        <v>1.0027670583780373</v>
      </c>
      <c r="AH1200">
        <v>24</v>
      </c>
      <c r="AI1200">
        <v>0.67944000000000004</v>
      </c>
      <c r="AJ1200">
        <f t="shared" si="528"/>
        <v>2271.5007913398513</v>
      </c>
      <c r="AK1200">
        <f t="shared" si="529"/>
        <v>64.306187402831185</v>
      </c>
      <c r="AL1200">
        <f t="shared" si="530"/>
        <v>0</v>
      </c>
      <c r="AM1200">
        <f t="shared" si="531"/>
        <v>0</v>
      </c>
      <c r="AN1200">
        <f>AM1200/((60/'Field readings'!D1201)*24)</f>
        <v>0</v>
      </c>
      <c r="AO1200">
        <f>SUM($AN$4:AN1200)</f>
        <v>8879.4934323158614</v>
      </c>
    </row>
    <row r="1201" spans="1:41">
      <c r="A1201" s="2">
        <f>'Field readings'!A1202</f>
        <v>44139</v>
      </c>
      <c r="B1201" s="3">
        <f>'Field readings'!B1202</f>
        <v>13.093749999992401</v>
      </c>
      <c r="C1201">
        <f>'Field readings'!D1202</f>
        <v>15</v>
      </c>
      <c r="D1201">
        <f>'Field readings'!K1202</f>
        <v>32</v>
      </c>
      <c r="E1201">
        <f>'Field readings'!J1202+14.6973</f>
        <v>14.6973</v>
      </c>
      <c r="F1201">
        <f>'Field readings'!L1202</f>
        <v>0</v>
      </c>
      <c r="G1201">
        <f>'Field readings'!I1202</f>
        <v>0.625</v>
      </c>
      <c r="H1201">
        <f>'Field readings'!N1202</f>
        <v>1.9390000000000001</v>
      </c>
      <c r="I1201">
        <f>'Field readings'!M1202</f>
        <v>0.75</v>
      </c>
      <c r="J1201">
        <f t="shared" si="504"/>
        <v>0</v>
      </c>
      <c r="K1201">
        <f t="shared" si="505"/>
        <v>0.32233109850438368</v>
      </c>
      <c r="L1201">
        <f t="shared" si="506"/>
        <v>0.6029101083032492</v>
      </c>
      <c r="M1201">
        <f t="shared" si="507"/>
        <v>4.5184153827834079E-3</v>
      </c>
      <c r="N1201">
        <f t="shared" si="508"/>
        <v>0.62540611411789182</v>
      </c>
      <c r="O1201">
        <f t="shared" si="509"/>
        <v>0.62540611411789182</v>
      </c>
      <c r="P1201">
        <f t="shared" si="510"/>
        <v>5.5337802991232699E-3</v>
      </c>
      <c r="Q1201">
        <f t="shared" si="511"/>
        <v>2.2780055729952603E-6</v>
      </c>
      <c r="R1201">
        <f t="shared" si="512"/>
        <v>2.6534811758638477E-2</v>
      </c>
      <c r="S1201">
        <f t="shared" si="513"/>
        <v>0.17766890149561632</v>
      </c>
      <c r="T1201">
        <f t="shared" si="514"/>
        <v>7.4888843822464732E-2</v>
      </c>
      <c r="U1201">
        <f t="shared" si="515"/>
        <v>20.288516887290307</v>
      </c>
      <c r="V1201">
        <f t="shared" si="516"/>
        <v>-0.37766890149561627</v>
      </c>
      <c r="W1201">
        <f t="shared" si="517"/>
        <v>0</v>
      </c>
      <c r="X1201">
        <f t="shared" si="518"/>
        <v>1.0059007185241196</v>
      </c>
      <c r="Y1201">
        <f t="shared" si="519"/>
        <v>0.60189119645854727</v>
      </c>
      <c r="Z1201">
        <f t="shared" si="520"/>
        <v>79.508416369682394</v>
      </c>
      <c r="AA1201">
        <f t="shared" si="521"/>
        <v>1.1547005383792515</v>
      </c>
      <c r="AB1201">
        <f t="shared" si="522"/>
        <v>0</v>
      </c>
      <c r="AC1201">
        <f t="shared" si="523"/>
        <v>1</v>
      </c>
      <c r="AD1201">
        <f t="shared" si="524"/>
        <v>1.0280615590059241</v>
      </c>
      <c r="AE1201">
        <f t="shared" si="525"/>
        <v>109471407.47001469</v>
      </c>
      <c r="AF1201">
        <f t="shared" si="526"/>
        <v>19753858593.232761</v>
      </c>
      <c r="AG1201">
        <f t="shared" si="527"/>
        <v>1.0027670583780373</v>
      </c>
      <c r="AH1201">
        <v>24</v>
      </c>
      <c r="AI1201">
        <v>0.67944000000000004</v>
      </c>
      <c r="AJ1201">
        <f t="shared" si="528"/>
        <v>2271.5007913398513</v>
      </c>
      <c r="AK1201">
        <f t="shared" si="529"/>
        <v>64.306187402831185</v>
      </c>
      <c r="AL1201">
        <f t="shared" si="530"/>
        <v>0</v>
      </c>
      <c r="AM1201">
        <f t="shared" si="531"/>
        <v>0</v>
      </c>
      <c r="AN1201">
        <f>AM1201/((60/'Field readings'!D1202)*24)</f>
        <v>0</v>
      </c>
      <c r="AO1201">
        <f>SUM($AN$4:AN1201)</f>
        <v>8879.4934323158614</v>
      </c>
    </row>
    <row r="1202" spans="1:41">
      <c r="A1202" s="2">
        <f>'Field readings'!A1203</f>
        <v>44139</v>
      </c>
      <c r="B1202" s="3">
        <f>'Field readings'!B1203</f>
        <v>13.104166666658999</v>
      </c>
      <c r="C1202">
        <f>'Field readings'!D1203</f>
        <v>15</v>
      </c>
      <c r="D1202">
        <f>'Field readings'!K1203</f>
        <v>32</v>
      </c>
      <c r="E1202">
        <f>'Field readings'!J1203+14.6973</f>
        <v>14.6973</v>
      </c>
      <c r="F1202">
        <f>'Field readings'!L1203</f>
        <v>0</v>
      </c>
      <c r="G1202">
        <f>'Field readings'!I1203</f>
        <v>0.625</v>
      </c>
      <c r="H1202">
        <f>'Field readings'!N1203</f>
        <v>1.9390000000000001</v>
      </c>
      <c r="I1202">
        <f>'Field readings'!M1203</f>
        <v>0.75</v>
      </c>
      <c r="J1202">
        <f t="shared" si="504"/>
        <v>0</v>
      </c>
      <c r="K1202">
        <f t="shared" si="505"/>
        <v>0.32233109850438368</v>
      </c>
      <c r="L1202">
        <f t="shared" si="506"/>
        <v>0.6029101083032492</v>
      </c>
      <c r="M1202">
        <f t="shared" si="507"/>
        <v>4.5184153827834079E-3</v>
      </c>
      <c r="N1202">
        <f t="shared" si="508"/>
        <v>0.62540611411789182</v>
      </c>
      <c r="O1202">
        <f t="shared" si="509"/>
        <v>0.62540611411789182</v>
      </c>
      <c r="P1202">
        <f t="shared" si="510"/>
        <v>5.5337802991232699E-3</v>
      </c>
      <c r="Q1202">
        <f t="shared" si="511"/>
        <v>2.2780055729952603E-6</v>
      </c>
      <c r="R1202">
        <f t="shared" si="512"/>
        <v>2.6534811758638477E-2</v>
      </c>
      <c r="S1202">
        <f t="shared" si="513"/>
        <v>0.17766890149561632</v>
      </c>
      <c r="T1202">
        <f t="shared" si="514"/>
        <v>7.4888843822464732E-2</v>
      </c>
      <c r="U1202">
        <f t="shared" si="515"/>
        <v>20.288516887290307</v>
      </c>
      <c r="V1202">
        <f t="shared" si="516"/>
        <v>-0.37766890149561627</v>
      </c>
      <c r="W1202">
        <f t="shared" si="517"/>
        <v>0</v>
      </c>
      <c r="X1202">
        <f t="shared" si="518"/>
        <v>1.0059007185241196</v>
      </c>
      <c r="Y1202">
        <f t="shared" si="519"/>
        <v>0.60189119645854727</v>
      </c>
      <c r="Z1202">
        <f t="shared" si="520"/>
        <v>79.508416369682394</v>
      </c>
      <c r="AA1202">
        <f t="shared" si="521"/>
        <v>1.1547005383792515</v>
      </c>
      <c r="AB1202">
        <f t="shared" si="522"/>
        <v>0</v>
      </c>
      <c r="AC1202">
        <f t="shared" si="523"/>
        <v>1</v>
      </c>
      <c r="AD1202">
        <f t="shared" si="524"/>
        <v>1.0280615590059241</v>
      </c>
      <c r="AE1202">
        <f t="shared" si="525"/>
        <v>109471407.47001469</v>
      </c>
      <c r="AF1202">
        <f t="shared" si="526"/>
        <v>19753858593.232761</v>
      </c>
      <c r="AG1202">
        <f t="shared" si="527"/>
        <v>1.0027670583780373</v>
      </c>
      <c r="AH1202">
        <v>24</v>
      </c>
      <c r="AI1202">
        <v>0.67944000000000004</v>
      </c>
      <c r="AJ1202">
        <f t="shared" si="528"/>
        <v>2271.5007913398513</v>
      </c>
      <c r="AK1202">
        <f t="shared" si="529"/>
        <v>64.306187402831185</v>
      </c>
      <c r="AL1202">
        <f t="shared" si="530"/>
        <v>0</v>
      </c>
      <c r="AM1202">
        <f t="shared" si="531"/>
        <v>0</v>
      </c>
      <c r="AN1202">
        <f>AM1202/((60/'Field readings'!D1203)*24)</f>
        <v>0</v>
      </c>
      <c r="AO1202">
        <f>SUM($AN$4:AN1202)</f>
        <v>8879.4934323158614</v>
      </c>
    </row>
    <row r="1203" spans="1:41">
      <c r="A1203" s="2">
        <f>'Field readings'!A1204</f>
        <v>44139</v>
      </c>
      <c r="B1203" s="3">
        <f>'Field readings'!B1204</f>
        <v>13.114583333325699</v>
      </c>
      <c r="C1203">
        <f>'Field readings'!D1204</f>
        <v>15</v>
      </c>
      <c r="D1203">
        <f>'Field readings'!K1204</f>
        <v>32</v>
      </c>
      <c r="E1203">
        <f>'Field readings'!J1204+14.6973</f>
        <v>14.6973</v>
      </c>
      <c r="F1203">
        <f>'Field readings'!L1204</f>
        <v>0</v>
      </c>
      <c r="G1203">
        <f>'Field readings'!I1204</f>
        <v>0.625</v>
      </c>
      <c r="H1203">
        <f>'Field readings'!N1204</f>
        <v>1.9390000000000001</v>
      </c>
      <c r="I1203">
        <f>'Field readings'!M1204</f>
        <v>0.75</v>
      </c>
      <c r="J1203">
        <f t="shared" si="504"/>
        <v>0</v>
      </c>
      <c r="K1203">
        <f t="shared" si="505"/>
        <v>0.32233109850438368</v>
      </c>
      <c r="L1203">
        <f t="shared" si="506"/>
        <v>0.6029101083032492</v>
      </c>
      <c r="M1203">
        <f t="shared" si="507"/>
        <v>4.5184153827834079E-3</v>
      </c>
      <c r="N1203">
        <f t="shared" si="508"/>
        <v>0.62540611411789182</v>
      </c>
      <c r="O1203">
        <f t="shared" si="509"/>
        <v>0.62540611411789182</v>
      </c>
      <c r="P1203">
        <f t="shared" si="510"/>
        <v>5.5337802991232699E-3</v>
      </c>
      <c r="Q1203">
        <f t="shared" si="511"/>
        <v>2.2780055729952603E-6</v>
      </c>
      <c r="R1203">
        <f t="shared" si="512"/>
        <v>2.6534811758638477E-2</v>
      </c>
      <c r="S1203">
        <f t="shared" si="513"/>
        <v>0.17766890149561632</v>
      </c>
      <c r="T1203">
        <f t="shared" si="514"/>
        <v>7.4888843822464732E-2</v>
      </c>
      <c r="U1203">
        <f t="shared" si="515"/>
        <v>20.288516887290307</v>
      </c>
      <c r="V1203">
        <f t="shared" si="516"/>
        <v>-0.37766890149561627</v>
      </c>
      <c r="W1203">
        <f t="shared" si="517"/>
        <v>0</v>
      </c>
      <c r="X1203">
        <f t="shared" si="518"/>
        <v>1.0059007185241196</v>
      </c>
      <c r="Y1203">
        <f t="shared" si="519"/>
        <v>0.60189119645854727</v>
      </c>
      <c r="Z1203">
        <f t="shared" si="520"/>
        <v>79.508416369682394</v>
      </c>
      <c r="AA1203">
        <f t="shared" si="521"/>
        <v>1.1547005383792515</v>
      </c>
      <c r="AB1203">
        <f t="shared" si="522"/>
        <v>0</v>
      </c>
      <c r="AC1203">
        <f t="shared" si="523"/>
        <v>1</v>
      </c>
      <c r="AD1203">
        <f t="shared" si="524"/>
        <v>1.0280615590059241</v>
      </c>
      <c r="AE1203">
        <f t="shared" si="525"/>
        <v>109471407.47001469</v>
      </c>
      <c r="AF1203">
        <f t="shared" si="526"/>
        <v>19753858593.232761</v>
      </c>
      <c r="AG1203">
        <f t="shared" si="527"/>
        <v>1.0027670583780373</v>
      </c>
      <c r="AH1203">
        <v>24</v>
      </c>
      <c r="AI1203">
        <v>0.67944000000000004</v>
      </c>
      <c r="AJ1203">
        <f t="shared" si="528"/>
        <v>2271.5007913398513</v>
      </c>
      <c r="AK1203">
        <f t="shared" si="529"/>
        <v>64.306187402831185</v>
      </c>
      <c r="AL1203">
        <f t="shared" si="530"/>
        <v>0</v>
      </c>
      <c r="AM1203">
        <f t="shared" si="531"/>
        <v>0</v>
      </c>
      <c r="AN1203">
        <f>AM1203/((60/'Field readings'!D1204)*24)</f>
        <v>0</v>
      </c>
      <c r="AO1203">
        <f>SUM($AN$4:AN1203)</f>
        <v>8879.4934323158614</v>
      </c>
    </row>
    <row r="1204" spans="1:41">
      <c r="A1204" s="2">
        <f>'Field readings'!A1205</f>
        <v>44139</v>
      </c>
      <c r="B1204" s="3">
        <f>'Field readings'!B1205</f>
        <v>13.124999999992401</v>
      </c>
      <c r="C1204">
        <f>'Field readings'!D1205</f>
        <v>15</v>
      </c>
      <c r="D1204">
        <f>'Field readings'!K1205</f>
        <v>32</v>
      </c>
      <c r="E1204">
        <f>'Field readings'!J1205+14.6973</f>
        <v>14.6973</v>
      </c>
      <c r="F1204">
        <f>'Field readings'!L1205</f>
        <v>0</v>
      </c>
      <c r="G1204">
        <f>'Field readings'!I1205</f>
        <v>0.625</v>
      </c>
      <c r="H1204">
        <f>'Field readings'!N1205</f>
        <v>1.9390000000000001</v>
      </c>
      <c r="I1204">
        <f>'Field readings'!M1205</f>
        <v>0.75</v>
      </c>
      <c r="J1204">
        <f t="shared" si="504"/>
        <v>0</v>
      </c>
      <c r="K1204">
        <f t="shared" si="505"/>
        <v>0.32233109850438368</v>
      </c>
      <c r="L1204">
        <f t="shared" si="506"/>
        <v>0.6029101083032492</v>
      </c>
      <c r="M1204">
        <f t="shared" si="507"/>
        <v>4.5184153827834079E-3</v>
      </c>
      <c r="N1204">
        <f t="shared" si="508"/>
        <v>0.62540611411789182</v>
      </c>
      <c r="O1204">
        <f t="shared" si="509"/>
        <v>0.62540611411789182</v>
      </c>
      <c r="P1204">
        <f t="shared" si="510"/>
        <v>5.5337802991232699E-3</v>
      </c>
      <c r="Q1204">
        <f t="shared" si="511"/>
        <v>2.2780055729952603E-6</v>
      </c>
      <c r="R1204">
        <f t="shared" si="512"/>
        <v>2.6534811758638477E-2</v>
      </c>
      <c r="S1204">
        <f t="shared" si="513"/>
        <v>0.17766890149561632</v>
      </c>
      <c r="T1204">
        <f t="shared" si="514"/>
        <v>7.4888843822464732E-2</v>
      </c>
      <c r="U1204">
        <f t="shared" si="515"/>
        <v>20.288516887290307</v>
      </c>
      <c r="V1204">
        <f t="shared" si="516"/>
        <v>-0.37766890149561627</v>
      </c>
      <c r="W1204">
        <f t="shared" si="517"/>
        <v>0</v>
      </c>
      <c r="X1204">
        <f t="shared" si="518"/>
        <v>1.0059007185241196</v>
      </c>
      <c r="Y1204">
        <f t="shared" si="519"/>
        <v>0.60189119645854727</v>
      </c>
      <c r="Z1204">
        <f t="shared" si="520"/>
        <v>79.508416369682394</v>
      </c>
      <c r="AA1204">
        <f t="shared" si="521"/>
        <v>1.1547005383792515</v>
      </c>
      <c r="AB1204">
        <f t="shared" si="522"/>
        <v>0</v>
      </c>
      <c r="AC1204">
        <f t="shared" si="523"/>
        <v>1</v>
      </c>
      <c r="AD1204">
        <f t="shared" si="524"/>
        <v>1.0280615590059241</v>
      </c>
      <c r="AE1204">
        <f t="shared" si="525"/>
        <v>109471407.47001469</v>
      </c>
      <c r="AF1204">
        <f t="shared" si="526"/>
        <v>19753858593.232761</v>
      </c>
      <c r="AG1204">
        <f t="shared" si="527"/>
        <v>1.0027670583780373</v>
      </c>
      <c r="AH1204">
        <v>24</v>
      </c>
      <c r="AI1204">
        <v>0.67944000000000004</v>
      </c>
      <c r="AJ1204">
        <f t="shared" si="528"/>
        <v>2271.5007913398513</v>
      </c>
      <c r="AK1204">
        <f t="shared" si="529"/>
        <v>64.306187402831185</v>
      </c>
      <c r="AL1204">
        <f t="shared" si="530"/>
        <v>0</v>
      </c>
      <c r="AM1204">
        <f t="shared" si="531"/>
        <v>0</v>
      </c>
      <c r="AN1204">
        <f>AM1204/((60/'Field readings'!D1205)*24)</f>
        <v>0</v>
      </c>
      <c r="AO1204">
        <f>SUM($AN$4:AN1204)</f>
        <v>8879.4934323158614</v>
      </c>
    </row>
    <row r="1205" spans="1:41">
      <c r="A1205" s="2">
        <f>'Field readings'!A1206</f>
        <v>44139</v>
      </c>
      <c r="B1205" s="3">
        <f>'Field readings'!B1206</f>
        <v>13.135416666658999</v>
      </c>
      <c r="C1205">
        <f>'Field readings'!D1206</f>
        <v>15</v>
      </c>
      <c r="D1205">
        <f>'Field readings'!K1206</f>
        <v>32</v>
      </c>
      <c r="E1205">
        <f>'Field readings'!J1206+14.6973</f>
        <v>14.6973</v>
      </c>
      <c r="F1205">
        <f>'Field readings'!L1206</f>
        <v>0</v>
      </c>
      <c r="G1205">
        <f>'Field readings'!I1206</f>
        <v>0.625</v>
      </c>
      <c r="H1205">
        <f>'Field readings'!N1206</f>
        <v>1.9390000000000001</v>
      </c>
      <c r="I1205">
        <f>'Field readings'!M1206</f>
        <v>0.75</v>
      </c>
      <c r="J1205">
        <f t="shared" si="504"/>
        <v>0</v>
      </c>
      <c r="K1205">
        <f t="shared" si="505"/>
        <v>0.32233109850438368</v>
      </c>
      <c r="L1205">
        <f t="shared" si="506"/>
        <v>0.6029101083032492</v>
      </c>
      <c r="M1205">
        <f t="shared" si="507"/>
        <v>4.5184153827834079E-3</v>
      </c>
      <c r="N1205">
        <f t="shared" si="508"/>
        <v>0.62540611411789182</v>
      </c>
      <c r="O1205">
        <f t="shared" si="509"/>
        <v>0.62540611411789182</v>
      </c>
      <c r="P1205">
        <f t="shared" si="510"/>
        <v>5.5337802991232699E-3</v>
      </c>
      <c r="Q1205">
        <f t="shared" si="511"/>
        <v>2.2780055729952603E-6</v>
      </c>
      <c r="R1205">
        <f t="shared" si="512"/>
        <v>2.6534811758638477E-2</v>
      </c>
      <c r="S1205">
        <f t="shared" si="513"/>
        <v>0.17766890149561632</v>
      </c>
      <c r="T1205">
        <f t="shared" si="514"/>
        <v>7.4888843822464732E-2</v>
      </c>
      <c r="U1205">
        <f t="shared" si="515"/>
        <v>20.288516887290307</v>
      </c>
      <c r="V1205">
        <f t="shared" si="516"/>
        <v>-0.37766890149561627</v>
      </c>
      <c r="W1205">
        <f t="shared" si="517"/>
        <v>0</v>
      </c>
      <c r="X1205">
        <f t="shared" si="518"/>
        <v>1.0059007185241196</v>
      </c>
      <c r="Y1205">
        <f t="shared" si="519"/>
        <v>0.60189119645854727</v>
      </c>
      <c r="Z1205">
        <f t="shared" si="520"/>
        <v>79.508416369682394</v>
      </c>
      <c r="AA1205">
        <f t="shared" si="521"/>
        <v>1.1547005383792515</v>
      </c>
      <c r="AB1205">
        <f t="shared" si="522"/>
        <v>0</v>
      </c>
      <c r="AC1205">
        <f t="shared" si="523"/>
        <v>1</v>
      </c>
      <c r="AD1205">
        <f t="shared" si="524"/>
        <v>1.0280615590059241</v>
      </c>
      <c r="AE1205">
        <f t="shared" si="525"/>
        <v>109471407.47001469</v>
      </c>
      <c r="AF1205">
        <f t="shared" si="526"/>
        <v>19753858593.232761</v>
      </c>
      <c r="AG1205">
        <f t="shared" si="527"/>
        <v>1.0027670583780373</v>
      </c>
      <c r="AH1205">
        <v>24</v>
      </c>
      <c r="AI1205">
        <v>0.67944000000000004</v>
      </c>
      <c r="AJ1205">
        <f t="shared" si="528"/>
        <v>2271.5007913398513</v>
      </c>
      <c r="AK1205">
        <f t="shared" si="529"/>
        <v>64.306187402831185</v>
      </c>
      <c r="AL1205">
        <f t="shared" si="530"/>
        <v>0</v>
      </c>
      <c r="AM1205">
        <f t="shared" si="531"/>
        <v>0</v>
      </c>
      <c r="AN1205">
        <f>AM1205/((60/'Field readings'!D1206)*24)</f>
        <v>0</v>
      </c>
      <c r="AO1205">
        <f>SUM($AN$4:AN1205)</f>
        <v>8879.4934323158614</v>
      </c>
    </row>
    <row r="1206" spans="1:41">
      <c r="A1206" s="2">
        <f>'Field readings'!A1207</f>
        <v>44139</v>
      </c>
      <c r="B1206" s="3">
        <f>'Field readings'!B1207</f>
        <v>13.145833333325699</v>
      </c>
      <c r="C1206">
        <f>'Field readings'!D1207</f>
        <v>15</v>
      </c>
      <c r="D1206">
        <f>'Field readings'!K1207</f>
        <v>32</v>
      </c>
      <c r="E1206">
        <f>'Field readings'!J1207+14.6973</f>
        <v>14.6973</v>
      </c>
      <c r="F1206">
        <f>'Field readings'!L1207</f>
        <v>0</v>
      </c>
      <c r="G1206">
        <f>'Field readings'!I1207</f>
        <v>0.625</v>
      </c>
      <c r="H1206">
        <f>'Field readings'!N1207</f>
        <v>1.9390000000000001</v>
      </c>
      <c r="I1206">
        <f>'Field readings'!M1207</f>
        <v>0.75</v>
      </c>
      <c r="J1206">
        <f t="shared" si="504"/>
        <v>0</v>
      </c>
      <c r="K1206">
        <f t="shared" si="505"/>
        <v>0.32233109850438368</v>
      </c>
      <c r="L1206">
        <f t="shared" si="506"/>
        <v>0.6029101083032492</v>
      </c>
      <c r="M1206">
        <f t="shared" si="507"/>
        <v>4.5184153827834079E-3</v>
      </c>
      <c r="N1206">
        <f t="shared" si="508"/>
        <v>0.62540611411789182</v>
      </c>
      <c r="O1206">
        <f t="shared" si="509"/>
        <v>0.62540611411789182</v>
      </c>
      <c r="P1206">
        <f t="shared" si="510"/>
        <v>5.5337802991232699E-3</v>
      </c>
      <c r="Q1206">
        <f t="shared" si="511"/>
        <v>2.2780055729952603E-6</v>
      </c>
      <c r="R1206">
        <f t="shared" si="512"/>
        <v>2.6534811758638477E-2</v>
      </c>
      <c r="S1206">
        <f t="shared" si="513"/>
        <v>0.17766890149561632</v>
      </c>
      <c r="T1206">
        <f t="shared" si="514"/>
        <v>7.4888843822464732E-2</v>
      </c>
      <c r="U1206">
        <f t="shared" si="515"/>
        <v>20.288516887290307</v>
      </c>
      <c r="V1206">
        <f t="shared" si="516"/>
        <v>-0.37766890149561627</v>
      </c>
      <c r="W1206">
        <f t="shared" si="517"/>
        <v>0</v>
      </c>
      <c r="X1206">
        <f t="shared" si="518"/>
        <v>1.0059007185241196</v>
      </c>
      <c r="Y1206">
        <f t="shared" si="519"/>
        <v>0.60189119645854727</v>
      </c>
      <c r="Z1206">
        <f t="shared" si="520"/>
        <v>79.508416369682394</v>
      </c>
      <c r="AA1206">
        <f t="shared" si="521"/>
        <v>1.1547005383792515</v>
      </c>
      <c r="AB1206">
        <f t="shared" si="522"/>
        <v>0</v>
      </c>
      <c r="AC1206">
        <f t="shared" si="523"/>
        <v>1</v>
      </c>
      <c r="AD1206">
        <f t="shared" si="524"/>
        <v>1.0280615590059241</v>
      </c>
      <c r="AE1206">
        <f t="shared" si="525"/>
        <v>109471407.47001469</v>
      </c>
      <c r="AF1206">
        <f t="shared" si="526"/>
        <v>19753858593.232761</v>
      </c>
      <c r="AG1206">
        <f t="shared" si="527"/>
        <v>1.0027670583780373</v>
      </c>
      <c r="AH1206">
        <v>24</v>
      </c>
      <c r="AI1206">
        <v>0.67944000000000004</v>
      </c>
      <c r="AJ1206">
        <f t="shared" si="528"/>
        <v>2271.5007913398513</v>
      </c>
      <c r="AK1206">
        <f t="shared" si="529"/>
        <v>64.306187402831185</v>
      </c>
      <c r="AL1206">
        <f t="shared" si="530"/>
        <v>0</v>
      </c>
      <c r="AM1206">
        <f t="shared" si="531"/>
        <v>0</v>
      </c>
      <c r="AN1206">
        <f>AM1206/((60/'Field readings'!D1207)*24)</f>
        <v>0</v>
      </c>
      <c r="AO1206">
        <f>SUM($AN$4:AN1206)</f>
        <v>8879.4934323158614</v>
      </c>
    </row>
    <row r="1207" spans="1:41">
      <c r="A1207" s="2">
        <f>'Field readings'!A1208</f>
        <v>44139</v>
      </c>
      <c r="B1207" s="3">
        <f>'Field readings'!B1208</f>
        <v>13.156249999992299</v>
      </c>
      <c r="C1207">
        <f>'Field readings'!D1208</f>
        <v>15</v>
      </c>
      <c r="D1207">
        <f>'Field readings'!K1208</f>
        <v>32</v>
      </c>
      <c r="E1207">
        <f>'Field readings'!J1208+14.6973</f>
        <v>14.6973</v>
      </c>
      <c r="F1207">
        <f>'Field readings'!L1208</f>
        <v>0</v>
      </c>
      <c r="G1207">
        <f>'Field readings'!I1208</f>
        <v>0.625</v>
      </c>
      <c r="H1207">
        <f>'Field readings'!N1208</f>
        <v>1.9390000000000001</v>
      </c>
      <c r="I1207">
        <f>'Field readings'!M1208</f>
        <v>0.75</v>
      </c>
      <c r="J1207">
        <f t="shared" si="504"/>
        <v>0</v>
      </c>
      <c r="K1207">
        <f t="shared" si="505"/>
        <v>0.32233109850438368</v>
      </c>
      <c r="L1207">
        <f t="shared" si="506"/>
        <v>0.6029101083032492</v>
      </c>
      <c r="M1207">
        <f t="shared" si="507"/>
        <v>4.5184153827834079E-3</v>
      </c>
      <c r="N1207">
        <f t="shared" si="508"/>
        <v>0.62540611411789182</v>
      </c>
      <c r="O1207">
        <f t="shared" si="509"/>
        <v>0.62540611411789182</v>
      </c>
      <c r="P1207">
        <f t="shared" si="510"/>
        <v>5.5337802991232699E-3</v>
      </c>
      <c r="Q1207">
        <f t="shared" si="511"/>
        <v>2.2780055729952603E-6</v>
      </c>
      <c r="R1207">
        <f t="shared" si="512"/>
        <v>2.6534811758638477E-2</v>
      </c>
      <c r="S1207">
        <f t="shared" si="513"/>
        <v>0.17766890149561632</v>
      </c>
      <c r="T1207">
        <f t="shared" si="514"/>
        <v>7.4888843822464732E-2</v>
      </c>
      <c r="U1207">
        <f t="shared" si="515"/>
        <v>20.288516887290307</v>
      </c>
      <c r="V1207">
        <f t="shared" si="516"/>
        <v>-0.37766890149561627</v>
      </c>
      <c r="W1207">
        <f t="shared" si="517"/>
        <v>0</v>
      </c>
      <c r="X1207">
        <f t="shared" si="518"/>
        <v>1.0059007185241196</v>
      </c>
      <c r="Y1207">
        <f t="shared" si="519"/>
        <v>0.60189119645854727</v>
      </c>
      <c r="Z1207">
        <f t="shared" si="520"/>
        <v>79.508416369682394</v>
      </c>
      <c r="AA1207">
        <f t="shared" si="521"/>
        <v>1.1547005383792515</v>
      </c>
      <c r="AB1207">
        <f t="shared" si="522"/>
        <v>0</v>
      </c>
      <c r="AC1207">
        <f t="shared" si="523"/>
        <v>1</v>
      </c>
      <c r="AD1207">
        <f t="shared" si="524"/>
        <v>1.0280615590059241</v>
      </c>
      <c r="AE1207">
        <f t="shared" si="525"/>
        <v>109471407.47001469</v>
      </c>
      <c r="AF1207">
        <f t="shared" si="526"/>
        <v>19753858593.232761</v>
      </c>
      <c r="AG1207">
        <f t="shared" si="527"/>
        <v>1.0027670583780373</v>
      </c>
      <c r="AH1207">
        <v>24</v>
      </c>
      <c r="AI1207">
        <v>0.67944000000000004</v>
      </c>
      <c r="AJ1207">
        <f t="shared" si="528"/>
        <v>2271.5007913398513</v>
      </c>
      <c r="AK1207">
        <f t="shared" si="529"/>
        <v>64.306187402831185</v>
      </c>
      <c r="AL1207">
        <f t="shared" si="530"/>
        <v>0</v>
      </c>
      <c r="AM1207">
        <f t="shared" si="531"/>
        <v>0</v>
      </c>
      <c r="AN1207">
        <f>AM1207/((60/'Field readings'!D1208)*24)</f>
        <v>0</v>
      </c>
      <c r="AO1207">
        <f>SUM($AN$4:AN1207)</f>
        <v>8879.4934323158614</v>
      </c>
    </row>
    <row r="1208" spans="1:41">
      <c r="A1208" s="2">
        <f>'Field readings'!A1209</f>
        <v>44139</v>
      </c>
      <c r="B1208" s="3">
        <f>'Field readings'!B1209</f>
        <v>13.166666666658999</v>
      </c>
      <c r="C1208">
        <f>'Field readings'!D1209</f>
        <v>15</v>
      </c>
      <c r="D1208">
        <f>'Field readings'!K1209</f>
        <v>32</v>
      </c>
      <c r="E1208">
        <f>'Field readings'!J1209+14.6973</f>
        <v>14.6973</v>
      </c>
      <c r="F1208">
        <f>'Field readings'!L1209</f>
        <v>0</v>
      </c>
      <c r="G1208">
        <f>'Field readings'!I1209</f>
        <v>0.625</v>
      </c>
      <c r="H1208">
        <f>'Field readings'!N1209</f>
        <v>1.9390000000000001</v>
      </c>
      <c r="I1208">
        <f>'Field readings'!M1209</f>
        <v>0.75</v>
      </c>
      <c r="J1208">
        <f t="shared" si="504"/>
        <v>0</v>
      </c>
      <c r="K1208">
        <f t="shared" si="505"/>
        <v>0.32233109850438368</v>
      </c>
      <c r="L1208">
        <f t="shared" si="506"/>
        <v>0.6029101083032492</v>
      </c>
      <c r="M1208">
        <f t="shared" si="507"/>
        <v>4.5184153827834079E-3</v>
      </c>
      <c r="N1208">
        <f t="shared" si="508"/>
        <v>0.62540611411789182</v>
      </c>
      <c r="O1208">
        <f t="shared" si="509"/>
        <v>0.62540611411789182</v>
      </c>
      <c r="P1208">
        <f t="shared" si="510"/>
        <v>5.5337802991232699E-3</v>
      </c>
      <c r="Q1208">
        <f t="shared" si="511"/>
        <v>2.2780055729952603E-6</v>
      </c>
      <c r="R1208">
        <f t="shared" si="512"/>
        <v>2.6534811758638477E-2</v>
      </c>
      <c r="S1208">
        <f t="shared" si="513"/>
        <v>0.17766890149561632</v>
      </c>
      <c r="T1208">
        <f t="shared" si="514"/>
        <v>7.4888843822464732E-2</v>
      </c>
      <c r="U1208">
        <f t="shared" si="515"/>
        <v>20.288516887290307</v>
      </c>
      <c r="V1208">
        <f t="shared" si="516"/>
        <v>-0.37766890149561627</v>
      </c>
      <c r="W1208">
        <f t="shared" si="517"/>
        <v>0</v>
      </c>
      <c r="X1208">
        <f t="shared" si="518"/>
        <v>1.0059007185241196</v>
      </c>
      <c r="Y1208">
        <f t="shared" si="519"/>
        <v>0.60189119645854727</v>
      </c>
      <c r="Z1208">
        <f t="shared" si="520"/>
        <v>79.508416369682394</v>
      </c>
      <c r="AA1208">
        <f t="shared" si="521"/>
        <v>1.1547005383792515</v>
      </c>
      <c r="AB1208">
        <f t="shared" si="522"/>
        <v>0</v>
      </c>
      <c r="AC1208">
        <f t="shared" si="523"/>
        <v>1</v>
      </c>
      <c r="AD1208">
        <f t="shared" si="524"/>
        <v>1.0280615590059241</v>
      </c>
      <c r="AE1208">
        <f t="shared" si="525"/>
        <v>109471407.47001469</v>
      </c>
      <c r="AF1208">
        <f t="shared" si="526"/>
        <v>19753858593.232761</v>
      </c>
      <c r="AG1208">
        <f t="shared" si="527"/>
        <v>1.0027670583780373</v>
      </c>
      <c r="AH1208">
        <v>24</v>
      </c>
      <c r="AI1208">
        <v>0.67944000000000004</v>
      </c>
      <c r="AJ1208">
        <f t="shared" si="528"/>
        <v>2271.5007913398513</v>
      </c>
      <c r="AK1208">
        <f t="shared" si="529"/>
        <v>64.306187402831185</v>
      </c>
      <c r="AL1208">
        <f t="shared" si="530"/>
        <v>0</v>
      </c>
      <c r="AM1208">
        <f t="shared" si="531"/>
        <v>0</v>
      </c>
      <c r="AN1208">
        <f>AM1208/((60/'Field readings'!D1209)*24)</f>
        <v>0</v>
      </c>
      <c r="AO1208">
        <f>SUM($AN$4:AN1208)</f>
        <v>8879.4934323158614</v>
      </c>
    </row>
    <row r="1209" spans="1:41">
      <c r="A1209" s="2">
        <f>'Field readings'!A1210</f>
        <v>44139</v>
      </c>
      <c r="B1209" s="3">
        <f>'Field readings'!B1210</f>
        <v>13.177083333325699</v>
      </c>
      <c r="C1209">
        <f>'Field readings'!D1210</f>
        <v>15</v>
      </c>
      <c r="D1209">
        <f>'Field readings'!K1210</f>
        <v>32</v>
      </c>
      <c r="E1209">
        <f>'Field readings'!J1210+14.6973</f>
        <v>14.6973</v>
      </c>
      <c r="F1209">
        <f>'Field readings'!L1210</f>
        <v>0</v>
      </c>
      <c r="G1209">
        <f>'Field readings'!I1210</f>
        <v>0.625</v>
      </c>
      <c r="H1209">
        <f>'Field readings'!N1210</f>
        <v>1.9390000000000001</v>
      </c>
      <c r="I1209">
        <f>'Field readings'!M1210</f>
        <v>0.75</v>
      </c>
      <c r="J1209">
        <f t="shared" si="504"/>
        <v>0</v>
      </c>
      <c r="K1209">
        <f t="shared" si="505"/>
        <v>0.32233109850438368</v>
      </c>
      <c r="L1209">
        <f t="shared" si="506"/>
        <v>0.6029101083032492</v>
      </c>
      <c r="M1209">
        <f t="shared" si="507"/>
        <v>4.5184153827834079E-3</v>
      </c>
      <c r="N1209">
        <f t="shared" si="508"/>
        <v>0.62540611411789182</v>
      </c>
      <c r="O1209">
        <f t="shared" si="509"/>
        <v>0.62540611411789182</v>
      </c>
      <c r="P1209">
        <f t="shared" si="510"/>
        <v>5.5337802991232699E-3</v>
      </c>
      <c r="Q1209">
        <f t="shared" si="511"/>
        <v>2.2780055729952603E-6</v>
      </c>
      <c r="R1209">
        <f t="shared" si="512"/>
        <v>2.6534811758638477E-2</v>
      </c>
      <c r="S1209">
        <f t="shared" si="513"/>
        <v>0.17766890149561632</v>
      </c>
      <c r="T1209">
        <f t="shared" si="514"/>
        <v>7.4888843822464732E-2</v>
      </c>
      <c r="U1209">
        <f t="shared" si="515"/>
        <v>20.288516887290307</v>
      </c>
      <c r="V1209">
        <f t="shared" si="516"/>
        <v>-0.37766890149561627</v>
      </c>
      <c r="W1209">
        <f t="shared" si="517"/>
        <v>0</v>
      </c>
      <c r="X1209">
        <f t="shared" si="518"/>
        <v>1.0059007185241196</v>
      </c>
      <c r="Y1209">
        <f t="shared" si="519"/>
        <v>0.60189119645854727</v>
      </c>
      <c r="Z1209">
        <f t="shared" si="520"/>
        <v>79.508416369682394</v>
      </c>
      <c r="AA1209">
        <f t="shared" si="521"/>
        <v>1.1547005383792515</v>
      </c>
      <c r="AB1209">
        <f t="shared" si="522"/>
        <v>0</v>
      </c>
      <c r="AC1209">
        <f t="shared" si="523"/>
        <v>1</v>
      </c>
      <c r="AD1209">
        <f t="shared" si="524"/>
        <v>1.0280615590059241</v>
      </c>
      <c r="AE1209">
        <f t="shared" si="525"/>
        <v>109471407.47001469</v>
      </c>
      <c r="AF1209">
        <f t="shared" si="526"/>
        <v>19753858593.232761</v>
      </c>
      <c r="AG1209">
        <f t="shared" si="527"/>
        <v>1.0027670583780373</v>
      </c>
      <c r="AH1209">
        <v>24</v>
      </c>
      <c r="AI1209">
        <v>0.67944000000000004</v>
      </c>
      <c r="AJ1209">
        <f t="shared" si="528"/>
        <v>2271.5007913398513</v>
      </c>
      <c r="AK1209">
        <f t="shared" si="529"/>
        <v>64.306187402831185</v>
      </c>
      <c r="AL1209">
        <f t="shared" si="530"/>
        <v>0</v>
      </c>
      <c r="AM1209">
        <f t="shared" si="531"/>
        <v>0</v>
      </c>
      <c r="AN1209">
        <f>AM1209/((60/'Field readings'!D1210)*24)</f>
        <v>0</v>
      </c>
      <c r="AO1209">
        <f>SUM($AN$4:AN1209)</f>
        <v>8879.4934323158614</v>
      </c>
    </row>
    <row r="1210" spans="1:41">
      <c r="A1210" s="2">
        <f>'Field readings'!A1211</f>
        <v>44139</v>
      </c>
      <c r="B1210" s="3">
        <f>'Field readings'!B1211</f>
        <v>13.187499999992299</v>
      </c>
      <c r="C1210">
        <f>'Field readings'!D1211</f>
        <v>15</v>
      </c>
      <c r="D1210">
        <f>'Field readings'!K1211</f>
        <v>32</v>
      </c>
      <c r="E1210">
        <f>'Field readings'!J1211+14.6973</f>
        <v>14.6973</v>
      </c>
      <c r="F1210">
        <f>'Field readings'!L1211</f>
        <v>0</v>
      </c>
      <c r="G1210">
        <f>'Field readings'!I1211</f>
        <v>0.625</v>
      </c>
      <c r="H1210">
        <f>'Field readings'!N1211</f>
        <v>1.9390000000000001</v>
      </c>
      <c r="I1210">
        <f>'Field readings'!M1211</f>
        <v>0.75</v>
      </c>
      <c r="J1210">
        <f t="shared" si="504"/>
        <v>0</v>
      </c>
      <c r="K1210">
        <f t="shared" si="505"/>
        <v>0.32233109850438368</v>
      </c>
      <c r="L1210">
        <f t="shared" si="506"/>
        <v>0.6029101083032492</v>
      </c>
      <c r="M1210">
        <f t="shared" si="507"/>
        <v>4.5184153827834079E-3</v>
      </c>
      <c r="N1210">
        <f t="shared" si="508"/>
        <v>0.62540611411789182</v>
      </c>
      <c r="O1210">
        <f t="shared" si="509"/>
        <v>0.62540611411789182</v>
      </c>
      <c r="P1210">
        <f t="shared" si="510"/>
        <v>5.5337802991232699E-3</v>
      </c>
      <c r="Q1210">
        <f t="shared" si="511"/>
        <v>2.2780055729952603E-6</v>
      </c>
      <c r="R1210">
        <f t="shared" si="512"/>
        <v>2.6534811758638477E-2</v>
      </c>
      <c r="S1210">
        <f t="shared" si="513"/>
        <v>0.17766890149561632</v>
      </c>
      <c r="T1210">
        <f t="shared" si="514"/>
        <v>7.4888843822464732E-2</v>
      </c>
      <c r="U1210">
        <f t="shared" si="515"/>
        <v>20.288516887290307</v>
      </c>
      <c r="V1210">
        <f t="shared" si="516"/>
        <v>-0.37766890149561627</v>
      </c>
      <c r="W1210">
        <f t="shared" si="517"/>
        <v>0</v>
      </c>
      <c r="X1210">
        <f t="shared" si="518"/>
        <v>1.0059007185241196</v>
      </c>
      <c r="Y1210">
        <f t="shared" si="519"/>
        <v>0.60189119645854727</v>
      </c>
      <c r="Z1210">
        <f t="shared" si="520"/>
        <v>79.508416369682394</v>
      </c>
      <c r="AA1210">
        <f t="shared" si="521"/>
        <v>1.1547005383792515</v>
      </c>
      <c r="AB1210">
        <f t="shared" si="522"/>
        <v>0</v>
      </c>
      <c r="AC1210">
        <f t="shared" si="523"/>
        <v>1</v>
      </c>
      <c r="AD1210">
        <f t="shared" si="524"/>
        <v>1.0280615590059241</v>
      </c>
      <c r="AE1210">
        <f t="shared" si="525"/>
        <v>109471407.47001469</v>
      </c>
      <c r="AF1210">
        <f t="shared" si="526"/>
        <v>19753858593.232761</v>
      </c>
      <c r="AG1210">
        <f t="shared" si="527"/>
        <v>1.0027670583780373</v>
      </c>
      <c r="AH1210">
        <v>24</v>
      </c>
      <c r="AI1210">
        <v>0.67944000000000004</v>
      </c>
      <c r="AJ1210">
        <f t="shared" si="528"/>
        <v>2271.5007913398513</v>
      </c>
      <c r="AK1210">
        <f t="shared" si="529"/>
        <v>64.306187402831185</v>
      </c>
      <c r="AL1210">
        <f t="shared" si="530"/>
        <v>0</v>
      </c>
      <c r="AM1210">
        <f t="shared" si="531"/>
        <v>0</v>
      </c>
      <c r="AN1210">
        <f>AM1210/((60/'Field readings'!D1211)*24)</f>
        <v>0</v>
      </c>
      <c r="AO1210">
        <f>SUM($AN$4:AN1210)</f>
        <v>8879.4934323158614</v>
      </c>
    </row>
    <row r="1211" spans="1:41">
      <c r="A1211" s="2">
        <f>'Field readings'!A1212</f>
        <v>44139</v>
      </c>
      <c r="B1211" s="3">
        <f>'Field readings'!B1212</f>
        <v>13.197916666658999</v>
      </c>
      <c r="C1211">
        <f>'Field readings'!D1212</f>
        <v>15</v>
      </c>
      <c r="D1211">
        <f>'Field readings'!K1212</f>
        <v>32</v>
      </c>
      <c r="E1211">
        <f>'Field readings'!J1212+14.6973</f>
        <v>14.6973</v>
      </c>
      <c r="F1211">
        <f>'Field readings'!L1212</f>
        <v>0</v>
      </c>
      <c r="G1211">
        <f>'Field readings'!I1212</f>
        <v>0.625</v>
      </c>
      <c r="H1211">
        <f>'Field readings'!N1212</f>
        <v>1.9390000000000001</v>
      </c>
      <c r="I1211">
        <f>'Field readings'!M1212</f>
        <v>0.75</v>
      </c>
      <c r="J1211">
        <f t="shared" si="504"/>
        <v>0</v>
      </c>
      <c r="K1211">
        <f t="shared" si="505"/>
        <v>0.32233109850438368</v>
      </c>
      <c r="L1211">
        <f t="shared" si="506"/>
        <v>0.6029101083032492</v>
      </c>
      <c r="M1211">
        <f t="shared" si="507"/>
        <v>4.5184153827834079E-3</v>
      </c>
      <c r="N1211">
        <f t="shared" si="508"/>
        <v>0.62540611411789182</v>
      </c>
      <c r="O1211">
        <f t="shared" si="509"/>
        <v>0.62540611411789182</v>
      </c>
      <c r="P1211">
        <f t="shared" si="510"/>
        <v>5.5337802991232699E-3</v>
      </c>
      <c r="Q1211">
        <f t="shared" si="511"/>
        <v>2.2780055729952603E-6</v>
      </c>
      <c r="R1211">
        <f t="shared" si="512"/>
        <v>2.6534811758638477E-2</v>
      </c>
      <c r="S1211">
        <f t="shared" si="513"/>
        <v>0.17766890149561632</v>
      </c>
      <c r="T1211">
        <f t="shared" si="514"/>
        <v>7.4888843822464732E-2</v>
      </c>
      <c r="U1211">
        <f t="shared" si="515"/>
        <v>20.288516887290307</v>
      </c>
      <c r="V1211">
        <f t="shared" si="516"/>
        <v>-0.37766890149561627</v>
      </c>
      <c r="W1211">
        <f t="shared" si="517"/>
        <v>0</v>
      </c>
      <c r="X1211">
        <f t="shared" si="518"/>
        <v>1.0059007185241196</v>
      </c>
      <c r="Y1211">
        <f t="shared" si="519"/>
        <v>0.60189119645854727</v>
      </c>
      <c r="Z1211">
        <f t="shared" si="520"/>
        <v>79.508416369682394</v>
      </c>
      <c r="AA1211">
        <f t="shared" si="521"/>
        <v>1.1547005383792515</v>
      </c>
      <c r="AB1211">
        <f t="shared" si="522"/>
        <v>0</v>
      </c>
      <c r="AC1211">
        <f t="shared" si="523"/>
        <v>1</v>
      </c>
      <c r="AD1211">
        <f t="shared" si="524"/>
        <v>1.0280615590059241</v>
      </c>
      <c r="AE1211">
        <f t="shared" si="525"/>
        <v>109471407.47001469</v>
      </c>
      <c r="AF1211">
        <f t="shared" si="526"/>
        <v>19753858593.232761</v>
      </c>
      <c r="AG1211">
        <f t="shared" si="527"/>
        <v>1.0027670583780373</v>
      </c>
      <c r="AH1211">
        <v>24</v>
      </c>
      <c r="AI1211">
        <v>0.67944000000000004</v>
      </c>
      <c r="AJ1211">
        <f t="shared" si="528"/>
        <v>2271.5007913398513</v>
      </c>
      <c r="AK1211">
        <f t="shared" si="529"/>
        <v>64.306187402831185</v>
      </c>
      <c r="AL1211">
        <f t="shared" si="530"/>
        <v>0</v>
      </c>
      <c r="AM1211">
        <f t="shared" si="531"/>
        <v>0</v>
      </c>
      <c r="AN1211">
        <f>AM1211/((60/'Field readings'!D1212)*24)</f>
        <v>0</v>
      </c>
      <c r="AO1211">
        <f>SUM($AN$4:AN1211)</f>
        <v>8879.4934323158614</v>
      </c>
    </row>
    <row r="1212" spans="1:41">
      <c r="A1212" s="2">
        <f>'Field readings'!A1213</f>
        <v>44139</v>
      </c>
      <c r="B1212" s="3">
        <f>'Field readings'!B1213</f>
        <v>13.2083333333256</v>
      </c>
      <c r="C1212">
        <f>'Field readings'!D1213</f>
        <v>15</v>
      </c>
      <c r="D1212">
        <f>'Field readings'!K1213</f>
        <v>32</v>
      </c>
      <c r="E1212">
        <f>'Field readings'!J1213+14.6973</f>
        <v>14.6973</v>
      </c>
      <c r="F1212">
        <f>'Field readings'!L1213</f>
        <v>0</v>
      </c>
      <c r="G1212">
        <f>'Field readings'!I1213</f>
        <v>0.625</v>
      </c>
      <c r="H1212">
        <f>'Field readings'!N1213</f>
        <v>1.9390000000000001</v>
      </c>
      <c r="I1212">
        <f>'Field readings'!M1213</f>
        <v>0.75</v>
      </c>
      <c r="J1212">
        <f t="shared" si="504"/>
        <v>0</v>
      </c>
      <c r="K1212">
        <f t="shared" si="505"/>
        <v>0.32233109850438368</v>
      </c>
      <c r="L1212">
        <f t="shared" si="506"/>
        <v>0.6029101083032492</v>
      </c>
      <c r="M1212">
        <f t="shared" si="507"/>
        <v>4.5184153827834079E-3</v>
      </c>
      <c r="N1212">
        <f t="shared" si="508"/>
        <v>0.62540611411789182</v>
      </c>
      <c r="O1212">
        <f t="shared" si="509"/>
        <v>0.62540611411789182</v>
      </c>
      <c r="P1212">
        <f t="shared" si="510"/>
        <v>5.5337802991232699E-3</v>
      </c>
      <c r="Q1212">
        <f t="shared" si="511"/>
        <v>2.2780055729952603E-6</v>
      </c>
      <c r="R1212">
        <f t="shared" si="512"/>
        <v>2.6534811758638477E-2</v>
      </c>
      <c r="S1212">
        <f t="shared" si="513"/>
        <v>0.17766890149561632</v>
      </c>
      <c r="T1212">
        <f t="shared" si="514"/>
        <v>7.4888843822464732E-2</v>
      </c>
      <c r="U1212">
        <f t="shared" si="515"/>
        <v>20.288516887290307</v>
      </c>
      <c r="V1212">
        <f t="shared" si="516"/>
        <v>-0.37766890149561627</v>
      </c>
      <c r="W1212">
        <f t="shared" si="517"/>
        <v>0</v>
      </c>
      <c r="X1212">
        <f t="shared" si="518"/>
        <v>1.0059007185241196</v>
      </c>
      <c r="Y1212">
        <f t="shared" si="519"/>
        <v>0.60189119645854727</v>
      </c>
      <c r="Z1212">
        <f t="shared" si="520"/>
        <v>79.508416369682394</v>
      </c>
      <c r="AA1212">
        <f t="shared" si="521"/>
        <v>1.1547005383792515</v>
      </c>
      <c r="AB1212">
        <f t="shared" si="522"/>
        <v>0</v>
      </c>
      <c r="AC1212">
        <f t="shared" si="523"/>
        <v>1</v>
      </c>
      <c r="AD1212">
        <f t="shared" si="524"/>
        <v>1.0280615590059241</v>
      </c>
      <c r="AE1212">
        <f t="shared" si="525"/>
        <v>109471407.47001469</v>
      </c>
      <c r="AF1212">
        <f t="shared" si="526"/>
        <v>19753858593.232761</v>
      </c>
      <c r="AG1212">
        <f t="shared" si="527"/>
        <v>1.0027670583780373</v>
      </c>
      <c r="AH1212">
        <v>24</v>
      </c>
      <c r="AI1212">
        <v>0.67944000000000004</v>
      </c>
      <c r="AJ1212">
        <f t="shared" si="528"/>
        <v>2271.5007913398513</v>
      </c>
      <c r="AK1212">
        <f t="shared" si="529"/>
        <v>64.306187402831185</v>
      </c>
      <c r="AL1212">
        <f t="shared" si="530"/>
        <v>0</v>
      </c>
      <c r="AM1212">
        <f t="shared" si="531"/>
        <v>0</v>
      </c>
      <c r="AN1212">
        <f>AM1212/((60/'Field readings'!D1213)*24)</f>
        <v>0</v>
      </c>
      <c r="AO1212">
        <f>SUM($AN$4:AN1212)</f>
        <v>8879.4934323158614</v>
      </c>
    </row>
    <row r="1213" spans="1:41">
      <c r="A1213" s="2">
        <f>'Field readings'!A1214</f>
        <v>44139</v>
      </c>
      <c r="B1213" s="3">
        <f>'Field readings'!B1214</f>
        <v>13.218749999992299</v>
      </c>
      <c r="C1213">
        <f>'Field readings'!D1214</f>
        <v>15</v>
      </c>
      <c r="D1213">
        <f>'Field readings'!K1214</f>
        <v>32</v>
      </c>
      <c r="E1213">
        <f>'Field readings'!J1214+14.6973</f>
        <v>14.6973</v>
      </c>
      <c r="F1213">
        <f>'Field readings'!L1214</f>
        <v>0</v>
      </c>
      <c r="G1213">
        <f>'Field readings'!I1214</f>
        <v>0.625</v>
      </c>
      <c r="H1213">
        <f>'Field readings'!N1214</f>
        <v>1.9390000000000001</v>
      </c>
      <c r="I1213">
        <f>'Field readings'!M1214</f>
        <v>0.75</v>
      </c>
      <c r="J1213">
        <f t="shared" si="504"/>
        <v>0</v>
      </c>
      <c r="K1213">
        <f t="shared" si="505"/>
        <v>0.32233109850438368</v>
      </c>
      <c r="L1213">
        <f t="shared" si="506"/>
        <v>0.6029101083032492</v>
      </c>
      <c r="M1213">
        <f t="shared" si="507"/>
        <v>4.5184153827834079E-3</v>
      </c>
      <c r="N1213">
        <f t="shared" si="508"/>
        <v>0.62540611411789182</v>
      </c>
      <c r="O1213">
        <f t="shared" si="509"/>
        <v>0.62540611411789182</v>
      </c>
      <c r="P1213">
        <f t="shared" si="510"/>
        <v>5.5337802991232699E-3</v>
      </c>
      <c r="Q1213">
        <f t="shared" si="511"/>
        <v>2.2780055729952603E-6</v>
      </c>
      <c r="R1213">
        <f t="shared" si="512"/>
        <v>2.6534811758638477E-2</v>
      </c>
      <c r="S1213">
        <f t="shared" si="513"/>
        <v>0.17766890149561632</v>
      </c>
      <c r="T1213">
        <f t="shared" si="514"/>
        <v>7.4888843822464732E-2</v>
      </c>
      <c r="U1213">
        <f t="shared" si="515"/>
        <v>20.288516887290307</v>
      </c>
      <c r="V1213">
        <f t="shared" si="516"/>
        <v>-0.37766890149561627</v>
      </c>
      <c r="W1213">
        <f t="shared" si="517"/>
        <v>0</v>
      </c>
      <c r="X1213">
        <f t="shared" si="518"/>
        <v>1.0059007185241196</v>
      </c>
      <c r="Y1213">
        <f t="shared" si="519"/>
        <v>0.60189119645854727</v>
      </c>
      <c r="Z1213">
        <f t="shared" si="520"/>
        <v>79.508416369682394</v>
      </c>
      <c r="AA1213">
        <f t="shared" si="521"/>
        <v>1.1547005383792515</v>
      </c>
      <c r="AB1213">
        <f t="shared" si="522"/>
        <v>0</v>
      </c>
      <c r="AC1213">
        <f t="shared" si="523"/>
        <v>1</v>
      </c>
      <c r="AD1213">
        <f t="shared" si="524"/>
        <v>1.0280615590059241</v>
      </c>
      <c r="AE1213">
        <f t="shared" si="525"/>
        <v>109471407.47001469</v>
      </c>
      <c r="AF1213">
        <f t="shared" si="526"/>
        <v>19753858593.232761</v>
      </c>
      <c r="AG1213">
        <f t="shared" si="527"/>
        <v>1.0027670583780373</v>
      </c>
      <c r="AH1213">
        <v>24</v>
      </c>
      <c r="AI1213">
        <v>0.67944000000000004</v>
      </c>
      <c r="AJ1213">
        <f t="shared" si="528"/>
        <v>2271.5007913398513</v>
      </c>
      <c r="AK1213">
        <f t="shared" si="529"/>
        <v>64.306187402831185</v>
      </c>
      <c r="AL1213">
        <f t="shared" si="530"/>
        <v>0</v>
      </c>
      <c r="AM1213">
        <f t="shared" si="531"/>
        <v>0</v>
      </c>
      <c r="AN1213">
        <f>AM1213/((60/'Field readings'!D1214)*24)</f>
        <v>0</v>
      </c>
      <c r="AO1213">
        <f>SUM($AN$4:AN1213)</f>
        <v>8879.4934323158614</v>
      </c>
    </row>
    <row r="1214" spans="1:41">
      <c r="A1214" s="2">
        <f>'Field readings'!A1215</f>
        <v>44139</v>
      </c>
      <c r="B1214" s="3">
        <f>'Field readings'!B1215</f>
        <v>13.229166666658999</v>
      </c>
      <c r="C1214">
        <f>'Field readings'!D1215</f>
        <v>15</v>
      </c>
      <c r="D1214">
        <f>'Field readings'!K1215</f>
        <v>32</v>
      </c>
      <c r="E1214">
        <f>'Field readings'!J1215+14.6973</f>
        <v>14.6973</v>
      </c>
      <c r="F1214">
        <f>'Field readings'!L1215</f>
        <v>0</v>
      </c>
      <c r="G1214">
        <f>'Field readings'!I1215</f>
        <v>0.625</v>
      </c>
      <c r="H1214">
        <f>'Field readings'!N1215</f>
        <v>1.9390000000000001</v>
      </c>
      <c r="I1214">
        <f>'Field readings'!M1215</f>
        <v>0.75</v>
      </c>
      <c r="J1214">
        <f t="shared" si="504"/>
        <v>0</v>
      </c>
      <c r="K1214">
        <f t="shared" si="505"/>
        <v>0.32233109850438368</v>
      </c>
      <c r="L1214">
        <f t="shared" si="506"/>
        <v>0.6029101083032492</v>
      </c>
      <c r="M1214">
        <f t="shared" si="507"/>
        <v>4.5184153827834079E-3</v>
      </c>
      <c r="N1214">
        <f t="shared" si="508"/>
        <v>0.62540611411789182</v>
      </c>
      <c r="O1214">
        <f t="shared" si="509"/>
        <v>0.62540611411789182</v>
      </c>
      <c r="P1214">
        <f t="shared" si="510"/>
        <v>5.5337802991232699E-3</v>
      </c>
      <c r="Q1214">
        <f t="shared" si="511"/>
        <v>2.2780055729952603E-6</v>
      </c>
      <c r="R1214">
        <f t="shared" si="512"/>
        <v>2.6534811758638477E-2</v>
      </c>
      <c r="S1214">
        <f t="shared" si="513"/>
        <v>0.17766890149561632</v>
      </c>
      <c r="T1214">
        <f t="shared" si="514"/>
        <v>7.4888843822464732E-2</v>
      </c>
      <c r="U1214">
        <f t="shared" si="515"/>
        <v>20.288516887290307</v>
      </c>
      <c r="V1214">
        <f t="shared" si="516"/>
        <v>-0.37766890149561627</v>
      </c>
      <c r="W1214">
        <f t="shared" si="517"/>
        <v>0</v>
      </c>
      <c r="X1214">
        <f t="shared" si="518"/>
        <v>1.0059007185241196</v>
      </c>
      <c r="Y1214">
        <f t="shared" si="519"/>
        <v>0.60189119645854727</v>
      </c>
      <c r="Z1214">
        <f t="shared" si="520"/>
        <v>79.508416369682394</v>
      </c>
      <c r="AA1214">
        <f t="shared" si="521"/>
        <v>1.1547005383792515</v>
      </c>
      <c r="AB1214">
        <f t="shared" si="522"/>
        <v>0</v>
      </c>
      <c r="AC1214">
        <f t="shared" si="523"/>
        <v>1</v>
      </c>
      <c r="AD1214">
        <f t="shared" si="524"/>
        <v>1.0280615590059241</v>
      </c>
      <c r="AE1214">
        <f t="shared" si="525"/>
        <v>109471407.47001469</v>
      </c>
      <c r="AF1214">
        <f t="shared" si="526"/>
        <v>19753858593.232761</v>
      </c>
      <c r="AG1214">
        <f t="shared" si="527"/>
        <v>1.0027670583780373</v>
      </c>
      <c r="AH1214">
        <v>24</v>
      </c>
      <c r="AI1214">
        <v>0.67944000000000004</v>
      </c>
      <c r="AJ1214">
        <f t="shared" si="528"/>
        <v>2271.5007913398513</v>
      </c>
      <c r="AK1214">
        <f t="shared" si="529"/>
        <v>64.306187402831185</v>
      </c>
      <c r="AL1214">
        <f t="shared" si="530"/>
        <v>0</v>
      </c>
      <c r="AM1214">
        <f t="shared" si="531"/>
        <v>0</v>
      </c>
      <c r="AN1214">
        <f>AM1214/((60/'Field readings'!D1215)*24)</f>
        <v>0</v>
      </c>
      <c r="AO1214">
        <f>SUM($AN$4:AN1214)</f>
        <v>8879.4934323158614</v>
      </c>
    </row>
    <row r="1215" spans="1:41">
      <c r="A1215" s="2">
        <f>'Field readings'!A1216</f>
        <v>44139</v>
      </c>
      <c r="B1215" s="3">
        <f>'Field readings'!B1216</f>
        <v>13.2395833333256</v>
      </c>
      <c r="C1215">
        <f>'Field readings'!D1216</f>
        <v>15</v>
      </c>
      <c r="D1215">
        <f>'Field readings'!K1216</f>
        <v>32</v>
      </c>
      <c r="E1215">
        <f>'Field readings'!J1216+14.6973</f>
        <v>14.6973</v>
      </c>
      <c r="F1215">
        <f>'Field readings'!L1216</f>
        <v>0</v>
      </c>
      <c r="G1215">
        <f>'Field readings'!I1216</f>
        <v>0.625</v>
      </c>
      <c r="H1215">
        <f>'Field readings'!N1216</f>
        <v>1.9390000000000001</v>
      </c>
      <c r="I1215">
        <f>'Field readings'!M1216</f>
        <v>0.75</v>
      </c>
      <c r="J1215">
        <f t="shared" si="504"/>
        <v>0</v>
      </c>
      <c r="K1215">
        <f t="shared" si="505"/>
        <v>0.32233109850438368</v>
      </c>
      <c r="L1215">
        <f t="shared" si="506"/>
        <v>0.6029101083032492</v>
      </c>
      <c r="M1215">
        <f t="shared" si="507"/>
        <v>4.5184153827834079E-3</v>
      </c>
      <c r="N1215">
        <f t="shared" si="508"/>
        <v>0.62540611411789182</v>
      </c>
      <c r="O1215">
        <f t="shared" si="509"/>
        <v>0.62540611411789182</v>
      </c>
      <c r="P1215">
        <f t="shared" si="510"/>
        <v>5.5337802991232699E-3</v>
      </c>
      <c r="Q1215">
        <f t="shared" si="511"/>
        <v>2.2780055729952603E-6</v>
      </c>
      <c r="R1215">
        <f t="shared" si="512"/>
        <v>2.6534811758638477E-2</v>
      </c>
      <c r="S1215">
        <f t="shared" si="513"/>
        <v>0.17766890149561632</v>
      </c>
      <c r="T1215">
        <f t="shared" si="514"/>
        <v>7.4888843822464732E-2</v>
      </c>
      <c r="U1215">
        <f t="shared" si="515"/>
        <v>20.288516887290307</v>
      </c>
      <c r="V1215">
        <f t="shared" si="516"/>
        <v>-0.37766890149561627</v>
      </c>
      <c r="W1215">
        <f t="shared" si="517"/>
        <v>0</v>
      </c>
      <c r="X1215">
        <f t="shared" si="518"/>
        <v>1.0059007185241196</v>
      </c>
      <c r="Y1215">
        <f t="shared" si="519"/>
        <v>0.60189119645854727</v>
      </c>
      <c r="Z1215">
        <f t="shared" si="520"/>
        <v>79.508416369682394</v>
      </c>
      <c r="AA1215">
        <f t="shared" si="521"/>
        <v>1.1547005383792515</v>
      </c>
      <c r="AB1215">
        <f t="shared" si="522"/>
        <v>0</v>
      </c>
      <c r="AC1215">
        <f t="shared" si="523"/>
        <v>1</v>
      </c>
      <c r="AD1215">
        <f t="shared" si="524"/>
        <v>1.0280615590059241</v>
      </c>
      <c r="AE1215">
        <f t="shared" si="525"/>
        <v>109471407.47001469</v>
      </c>
      <c r="AF1215">
        <f t="shared" si="526"/>
        <v>19753858593.232761</v>
      </c>
      <c r="AG1215">
        <f t="shared" si="527"/>
        <v>1.0027670583780373</v>
      </c>
      <c r="AH1215">
        <v>24</v>
      </c>
      <c r="AI1215">
        <v>0.67944000000000004</v>
      </c>
      <c r="AJ1215">
        <f t="shared" si="528"/>
        <v>2271.5007913398513</v>
      </c>
      <c r="AK1215">
        <f t="shared" si="529"/>
        <v>64.306187402831185</v>
      </c>
      <c r="AL1215">
        <f t="shared" si="530"/>
        <v>0</v>
      </c>
      <c r="AM1215">
        <f t="shared" si="531"/>
        <v>0</v>
      </c>
      <c r="AN1215">
        <f>AM1215/((60/'Field readings'!D1216)*24)</f>
        <v>0</v>
      </c>
      <c r="AO1215">
        <f>SUM($AN$4:AN1215)</f>
        <v>8879.4934323158614</v>
      </c>
    </row>
    <row r="1216" spans="1:41">
      <c r="A1216" s="2">
        <f>'Field readings'!A1217</f>
        <v>44139</v>
      </c>
      <c r="B1216" s="3">
        <f>'Field readings'!B1217</f>
        <v>13.249999999992299</v>
      </c>
      <c r="C1216">
        <f>'Field readings'!D1217</f>
        <v>15</v>
      </c>
      <c r="D1216">
        <f>'Field readings'!K1217</f>
        <v>32</v>
      </c>
      <c r="E1216">
        <f>'Field readings'!J1217+14.6973</f>
        <v>14.6973</v>
      </c>
      <c r="F1216">
        <f>'Field readings'!L1217</f>
        <v>0</v>
      </c>
      <c r="G1216">
        <f>'Field readings'!I1217</f>
        <v>0.625</v>
      </c>
      <c r="H1216">
        <f>'Field readings'!N1217</f>
        <v>1.9390000000000001</v>
      </c>
      <c r="I1216">
        <f>'Field readings'!M1217</f>
        <v>0.75</v>
      </c>
      <c r="J1216">
        <f t="shared" si="504"/>
        <v>0</v>
      </c>
      <c r="K1216">
        <f t="shared" si="505"/>
        <v>0.32233109850438368</v>
      </c>
      <c r="L1216">
        <f t="shared" si="506"/>
        <v>0.6029101083032492</v>
      </c>
      <c r="M1216">
        <f t="shared" si="507"/>
        <v>4.5184153827834079E-3</v>
      </c>
      <c r="N1216">
        <f t="shared" si="508"/>
        <v>0.62540611411789182</v>
      </c>
      <c r="O1216">
        <f t="shared" si="509"/>
        <v>0.62540611411789182</v>
      </c>
      <c r="P1216">
        <f t="shared" si="510"/>
        <v>5.5337802991232699E-3</v>
      </c>
      <c r="Q1216">
        <f t="shared" si="511"/>
        <v>2.2780055729952603E-6</v>
      </c>
      <c r="R1216">
        <f t="shared" si="512"/>
        <v>2.6534811758638477E-2</v>
      </c>
      <c r="S1216">
        <f t="shared" si="513"/>
        <v>0.17766890149561632</v>
      </c>
      <c r="T1216">
        <f t="shared" si="514"/>
        <v>7.4888843822464732E-2</v>
      </c>
      <c r="U1216">
        <f t="shared" si="515"/>
        <v>20.288516887290307</v>
      </c>
      <c r="V1216">
        <f t="shared" si="516"/>
        <v>-0.37766890149561627</v>
      </c>
      <c r="W1216">
        <f t="shared" si="517"/>
        <v>0</v>
      </c>
      <c r="X1216">
        <f t="shared" si="518"/>
        <v>1.0059007185241196</v>
      </c>
      <c r="Y1216">
        <f t="shared" si="519"/>
        <v>0.60189119645854727</v>
      </c>
      <c r="Z1216">
        <f t="shared" si="520"/>
        <v>79.508416369682394</v>
      </c>
      <c r="AA1216">
        <f t="shared" si="521"/>
        <v>1.1547005383792515</v>
      </c>
      <c r="AB1216">
        <f t="shared" si="522"/>
        <v>0</v>
      </c>
      <c r="AC1216">
        <f t="shared" si="523"/>
        <v>1</v>
      </c>
      <c r="AD1216">
        <f t="shared" si="524"/>
        <v>1.0280615590059241</v>
      </c>
      <c r="AE1216">
        <f t="shared" si="525"/>
        <v>109471407.47001469</v>
      </c>
      <c r="AF1216">
        <f t="shared" si="526"/>
        <v>19753858593.232761</v>
      </c>
      <c r="AG1216">
        <f t="shared" si="527"/>
        <v>1.0027670583780373</v>
      </c>
      <c r="AH1216">
        <v>24</v>
      </c>
      <c r="AI1216">
        <v>0.67944000000000004</v>
      </c>
      <c r="AJ1216">
        <f t="shared" si="528"/>
        <v>2271.5007913398513</v>
      </c>
      <c r="AK1216">
        <f t="shared" si="529"/>
        <v>64.306187402831185</v>
      </c>
      <c r="AL1216">
        <f t="shared" si="530"/>
        <v>0</v>
      </c>
      <c r="AM1216">
        <f t="shared" si="531"/>
        <v>0</v>
      </c>
      <c r="AN1216">
        <f>AM1216/((60/'Field readings'!D1217)*24)</f>
        <v>0</v>
      </c>
      <c r="AO1216">
        <f>SUM($AN$4:AN1216)</f>
        <v>8879.4934323158614</v>
      </c>
    </row>
    <row r="1217" spans="1:41">
      <c r="A1217" s="2">
        <f>'Field readings'!A1218</f>
        <v>44139</v>
      </c>
      <c r="B1217" s="3">
        <f>'Field readings'!B1218</f>
        <v>13.2604166666589</v>
      </c>
      <c r="C1217">
        <f>'Field readings'!D1218</f>
        <v>15</v>
      </c>
      <c r="D1217">
        <f>'Field readings'!K1218</f>
        <v>32</v>
      </c>
      <c r="E1217">
        <f>'Field readings'!J1218+14.6973</f>
        <v>14.6973</v>
      </c>
      <c r="F1217">
        <f>'Field readings'!L1218</f>
        <v>0</v>
      </c>
      <c r="G1217">
        <f>'Field readings'!I1218</f>
        <v>0.625</v>
      </c>
      <c r="H1217">
        <f>'Field readings'!N1218</f>
        <v>1.9390000000000001</v>
      </c>
      <c r="I1217">
        <f>'Field readings'!M1218</f>
        <v>0.75</v>
      </c>
      <c r="J1217">
        <f t="shared" si="504"/>
        <v>0</v>
      </c>
      <c r="K1217">
        <f t="shared" si="505"/>
        <v>0.32233109850438368</v>
      </c>
      <c r="L1217">
        <f t="shared" si="506"/>
        <v>0.6029101083032492</v>
      </c>
      <c r="M1217">
        <f t="shared" si="507"/>
        <v>4.5184153827834079E-3</v>
      </c>
      <c r="N1217">
        <f t="shared" si="508"/>
        <v>0.62540611411789182</v>
      </c>
      <c r="O1217">
        <f t="shared" si="509"/>
        <v>0.62540611411789182</v>
      </c>
      <c r="P1217">
        <f t="shared" si="510"/>
        <v>5.5337802991232699E-3</v>
      </c>
      <c r="Q1217">
        <f t="shared" si="511"/>
        <v>2.2780055729952603E-6</v>
      </c>
      <c r="R1217">
        <f t="shared" si="512"/>
        <v>2.6534811758638477E-2</v>
      </c>
      <c r="S1217">
        <f t="shared" si="513"/>
        <v>0.17766890149561632</v>
      </c>
      <c r="T1217">
        <f t="shared" si="514"/>
        <v>7.4888843822464732E-2</v>
      </c>
      <c r="U1217">
        <f t="shared" si="515"/>
        <v>20.288516887290307</v>
      </c>
      <c r="V1217">
        <f t="shared" si="516"/>
        <v>-0.37766890149561627</v>
      </c>
      <c r="W1217">
        <f t="shared" si="517"/>
        <v>0</v>
      </c>
      <c r="X1217">
        <f t="shared" si="518"/>
        <v>1.0059007185241196</v>
      </c>
      <c r="Y1217">
        <f t="shared" si="519"/>
        <v>0.60189119645854727</v>
      </c>
      <c r="Z1217">
        <f t="shared" si="520"/>
        <v>79.508416369682394</v>
      </c>
      <c r="AA1217">
        <f t="shared" si="521"/>
        <v>1.1547005383792515</v>
      </c>
      <c r="AB1217">
        <f t="shared" si="522"/>
        <v>0</v>
      </c>
      <c r="AC1217">
        <f t="shared" si="523"/>
        <v>1</v>
      </c>
      <c r="AD1217">
        <f t="shared" si="524"/>
        <v>1.0280615590059241</v>
      </c>
      <c r="AE1217">
        <f t="shared" si="525"/>
        <v>109471407.47001469</v>
      </c>
      <c r="AF1217">
        <f t="shared" si="526"/>
        <v>19753858593.232761</v>
      </c>
      <c r="AG1217">
        <f t="shared" si="527"/>
        <v>1.0027670583780373</v>
      </c>
      <c r="AH1217">
        <v>24</v>
      </c>
      <c r="AI1217">
        <v>0.67944000000000004</v>
      </c>
      <c r="AJ1217">
        <f t="shared" si="528"/>
        <v>2271.5007913398513</v>
      </c>
      <c r="AK1217">
        <f t="shared" si="529"/>
        <v>64.306187402831185</v>
      </c>
      <c r="AL1217">
        <f t="shared" si="530"/>
        <v>0</v>
      </c>
      <c r="AM1217">
        <f t="shared" si="531"/>
        <v>0</v>
      </c>
      <c r="AN1217">
        <f>AM1217/((60/'Field readings'!D1218)*24)</f>
        <v>0</v>
      </c>
      <c r="AO1217">
        <f>SUM($AN$4:AN1217)</f>
        <v>8879.4934323158614</v>
      </c>
    </row>
    <row r="1218" spans="1:41">
      <c r="A1218" s="2">
        <f>'Field readings'!A1219</f>
        <v>44139</v>
      </c>
      <c r="B1218" s="3">
        <f>'Field readings'!B1219</f>
        <v>13.2708333333256</v>
      </c>
      <c r="C1218">
        <f>'Field readings'!D1219</f>
        <v>15</v>
      </c>
      <c r="D1218">
        <f>'Field readings'!K1219</f>
        <v>32</v>
      </c>
      <c r="E1218">
        <f>'Field readings'!J1219+14.6973</f>
        <v>14.6973</v>
      </c>
      <c r="F1218">
        <f>'Field readings'!L1219</f>
        <v>0</v>
      </c>
      <c r="G1218">
        <f>'Field readings'!I1219</f>
        <v>0.625</v>
      </c>
      <c r="H1218">
        <f>'Field readings'!N1219</f>
        <v>1.9390000000000001</v>
      </c>
      <c r="I1218">
        <f>'Field readings'!M1219</f>
        <v>0.75</v>
      </c>
      <c r="J1218">
        <f t="shared" si="504"/>
        <v>0</v>
      </c>
      <c r="K1218">
        <f t="shared" si="505"/>
        <v>0.32233109850438368</v>
      </c>
      <c r="L1218">
        <f t="shared" si="506"/>
        <v>0.6029101083032492</v>
      </c>
      <c r="M1218">
        <f t="shared" si="507"/>
        <v>4.5184153827834079E-3</v>
      </c>
      <c r="N1218">
        <f t="shared" si="508"/>
        <v>0.62540611411789182</v>
      </c>
      <c r="O1218">
        <f t="shared" si="509"/>
        <v>0.62540611411789182</v>
      </c>
      <c r="P1218">
        <f t="shared" si="510"/>
        <v>5.5337802991232699E-3</v>
      </c>
      <c r="Q1218">
        <f t="shared" si="511"/>
        <v>2.2780055729952603E-6</v>
      </c>
      <c r="R1218">
        <f t="shared" si="512"/>
        <v>2.6534811758638477E-2</v>
      </c>
      <c r="S1218">
        <f t="shared" si="513"/>
        <v>0.17766890149561632</v>
      </c>
      <c r="T1218">
        <f t="shared" si="514"/>
        <v>7.4888843822464732E-2</v>
      </c>
      <c r="U1218">
        <f t="shared" si="515"/>
        <v>20.288516887290307</v>
      </c>
      <c r="V1218">
        <f t="shared" si="516"/>
        <v>-0.37766890149561627</v>
      </c>
      <c r="W1218">
        <f t="shared" si="517"/>
        <v>0</v>
      </c>
      <c r="X1218">
        <f t="shared" si="518"/>
        <v>1.0059007185241196</v>
      </c>
      <c r="Y1218">
        <f t="shared" si="519"/>
        <v>0.60189119645854727</v>
      </c>
      <c r="Z1218">
        <f t="shared" si="520"/>
        <v>79.508416369682394</v>
      </c>
      <c r="AA1218">
        <f t="shared" si="521"/>
        <v>1.1547005383792515</v>
      </c>
      <c r="AB1218">
        <f t="shared" si="522"/>
        <v>0</v>
      </c>
      <c r="AC1218">
        <f t="shared" si="523"/>
        <v>1</v>
      </c>
      <c r="AD1218">
        <f t="shared" si="524"/>
        <v>1.0280615590059241</v>
      </c>
      <c r="AE1218">
        <f t="shared" si="525"/>
        <v>109471407.47001469</v>
      </c>
      <c r="AF1218">
        <f t="shared" si="526"/>
        <v>19753858593.232761</v>
      </c>
      <c r="AG1218">
        <f t="shared" si="527"/>
        <v>1.0027670583780373</v>
      </c>
      <c r="AH1218">
        <v>24</v>
      </c>
      <c r="AI1218">
        <v>0.67944000000000004</v>
      </c>
      <c r="AJ1218">
        <f t="shared" si="528"/>
        <v>2271.5007913398513</v>
      </c>
      <c r="AK1218">
        <f t="shared" si="529"/>
        <v>64.306187402831185</v>
      </c>
      <c r="AL1218">
        <f t="shared" si="530"/>
        <v>0</v>
      </c>
      <c r="AM1218">
        <f t="shared" si="531"/>
        <v>0</v>
      </c>
      <c r="AN1218">
        <f>AM1218/((60/'Field readings'!D1219)*24)</f>
        <v>0</v>
      </c>
      <c r="AO1218">
        <f>SUM($AN$4:AN1218)</f>
        <v>8879.4934323158614</v>
      </c>
    </row>
    <row r="1219" spans="1:41">
      <c r="A1219" s="2">
        <f>'Field readings'!A1220</f>
        <v>44139</v>
      </c>
      <c r="B1219" s="3">
        <f>'Field readings'!B1220</f>
        <v>13.281249999992299</v>
      </c>
      <c r="C1219">
        <f>'Field readings'!D1220</f>
        <v>15</v>
      </c>
      <c r="D1219">
        <f>'Field readings'!K1220</f>
        <v>32</v>
      </c>
      <c r="E1219">
        <f>'Field readings'!J1220+14.6973</f>
        <v>14.6973</v>
      </c>
      <c r="F1219">
        <f>'Field readings'!L1220</f>
        <v>0</v>
      </c>
      <c r="G1219">
        <f>'Field readings'!I1220</f>
        <v>0.625</v>
      </c>
      <c r="H1219">
        <f>'Field readings'!N1220</f>
        <v>1.9390000000000001</v>
      </c>
      <c r="I1219">
        <f>'Field readings'!M1220</f>
        <v>0.75</v>
      </c>
      <c r="J1219">
        <f t="shared" si="504"/>
        <v>0</v>
      </c>
      <c r="K1219">
        <f t="shared" si="505"/>
        <v>0.32233109850438368</v>
      </c>
      <c r="L1219">
        <f t="shared" si="506"/>
        <v>0.6029101083032492</v>
      </c>
      <c r="M1219">
        <f t="shared" si="507"/>
        <v>4.5184153827834079E-3</v>
      </c>
      <c r="N1219">
        <f t="shared" si="508"/>
        <v>0.62540611411789182</v>
      </c>
      <c r="O1219">
        <f t="shared" si="509"/>
        <v>0.62540611411789182</v>
      </c>
      <c r="P1219">
        <f t="shared" si="510"/>
        <v>5.5337802991232699E-3</v>
      </c>
      <c r="Q1219">
        <f t="shared" si="511"/>
        <v>2.2780055729952603E-6</v>
      </c>
      <c r="R1219">
        <f t="shared" si="512"/>
        <v>2.6534811758638477E-2</v>
      </c>
      <c r="S1219">
        <f t="shared" si="513"/>
        <v>0.17766890149561632</v>
      </c>
      <c r="T1219">
        <f t="shared" si="514"/>
        <v>7.4888843822464732E-2</v>
      </c>
      <c r="U1219">
        <f t="shared" si="515"/>
        <v>20.288516887290307</v>
      </c>
      <c r="V1219">
        <f t="shared" si="516"/>
        <v>-0.37766890149561627</v>
      </c>
      <c r="W1219">
        <f t="shared" si="517"/>
        <v>0</v>
      </c>
      <c r="X1219">
        <f t="shared" si="518"/>
        <v>1.0059007185241196</v>
      </c>
      <c r="Y1219">
        <f t="shared" si="519"/>
        <v>0.60189119645854727</v>
      </c>
      <c r="Z1219">
        <f t="shared" si="520"/>
        <v>79.508416369682394</v>
      </c>
      <c r="AA1219">
        <f t="shared" si="521"/>
        <v>1.1547005383792515</v>
      </c>
      <c r="AB1219">
        <f t="shared" si="522"/>
        <v>0</v>
      </c>
      <c r="AC1219">
        <f t="shared" si="523"/>
        <v>1</v>
      </c>
      <c r="AD1219">
        <f t="shared" si="524"/>
        <v>1.0280615590059241</v>
      </c>
      <c r="AE1219">
        <f t="shared" si="525"/>
        <v>109471407.47001469</v>
      </c>
      <c r="AF1219">
        <f t="shared" si="526"/>
        <v>19753858593.232761</v>
      </c>
      <c r="AG1219">
        <f t="shared" si="527"/>
        <v>1.0027670583780373</v>
      </c>
      <c r="AH1219">
        <v>24</v>
      </c>
      <c r="AI1219">
        <v>0.67944000000000004</v>
      </c>
      <c r="AJ1219">
        <f t="shared" si="528"/>
        <v>2271.5007913398513</v>
      </c>
      <c r="AK1219">
        <f t="shared" si="529"/>
        <v>64.306187402831185</v>
      </c>
      <c r="AL1219">
        <f t="shared" si="530"/>
        <v>0</v>
      </c>
      <c r="AM1219">
        <f t="shared" si="531"/>
        <v>0</v>
      </c>
      <c r="AN1219">
        <f>AM1219/((60/'Field readings'!D1220)*24)</f>
        <v>0</v>
      </c>
      <c r="AO1219">
        <f>SUM($AN$4:AN1219)</f>
        <v>8879.4934323158614</v>
      </c>
    </row>
    <row r="1220" spans="1:41">
      <c r="A1220" s="2">
        <f>'Field readings'!A1221</f>
        <v>44139</v>
      </c>
      <c r="B1220" s="3">
        <f>'Field readings'!B1221</f>
        <v>13.2916666666589</v>
      </c>
      <c r="C1220">
        <f>'Field readings'!D1221</f>
        <v>15</v>
      </c>
      <c r="D1220">
        <f>'Field readings'!K1221</f>
        <v>32</v>
      </c>
      <c r="E1220">
        <f>'Field readings'!J1221+14.6973</f>
        <v>14.6973</v>
      </c>
      <c r="F1220">
        <f>'Field readings'!L1221</f>
        <v>0</v>
      </c>
      <c r="G1220">
        <f>'Field readings'!I1221</f>
        <v>0.625</v>
      </c>
      <c r="H1220">
        <f>'Field readings'!N1221</f>
        <v>1.9390000000000001</v>
      </c>
      <c r="I1220">
        <f>'Field readings'!M1221</f>
        <v>0.75</v>
      </c>
      <c r="J1220">
        <f t="shared" si="504"/>
        <v>0</v>
      </c>
      <c r="K1220">
        <f t="shared" si="505"/>
        <v>0.32233109850438368</v>
      </c>
      <c r="L1220">
        <f t="shared" si="506"/>
        <v>0.6029101083032492</v>
      </c>
      <c r="M1220">
        <f t="shared" si="507"/>
        <v>4.5184153827834079E-3</v>
      </c>
      <c r="N1220">
        <f t="shared" si="508"/>
        <v>0.62540611411789182</v>
      </c>
      <c r="O1220">
        <f t="shared" si="509"/>
        <v>0.62540611411789182</v>
      </c>
      <c r="P1220">
        <f t="shared" si="510"/>
        <v>5.5337802991232699E-3</v>
      </c>
      <c r="Q1220">
        <f t="shared" si="511"/>
        <v>2.2780055729952603E-6</v>
      </c>
      <c r="R1220">
        <f t="shared" si="512"/>
        <v>2.6534811758638477E-2</v>
      </c>
      <c r="S1220">
        <f t="shared" si="513"/>
        <v>0.17766890149561632</v>
      </c>
      <c r="T1220">
        <f t="shared" si="514"/>
        <v>7.4888843822464732E-2</v>
      </c>
      <c r="U1220">
        <f t="shared" si="515"/>
        <v>20.288516887290307</v>
      </c>
      <c r="V1220">
        <f t="shared" si="516"/>
        <v>-0.37766890149561627</v>
      </c>
      <c r="W1220">
        <f t="shared" si="517"/>
        <v>0</v>
      </c>
      <c r="X1220">
        <f t="shared" si="518"/>
        <v>1.0059007185241196</v>
      </c>
      <c r="Y1220">
        <f t="shared" si="519"/>
        <v>0.60189119645854727</v>
      </c>
      <c r="Z1220">
        <f t="shared" si="520"/>
        <v>79.508416369682394</v>
      </c>
      <c r="AA1220">
        <f t="shared" si="521"/>
        <v>1.1547005383792515</v>
      </c>
      <c r="AB1220">
        <f t="shared" si="522"/>
        <v>0</v>
      </c>
      <c r="AC1220">
        <f t="shared" si="523"/>
        <v>1</v>
      </c>
      <c r="AD1220">
        <f t="shared" si="524"/>
        <v>1.0280615590059241</v>
      </c>
      <c r="AE1220">
        <f t="shared" si="525"/>
        <v>109471407.47001469</v>
      </c>
      <c r="AF1220">
        <f t="shared" si="526"/>
        <v>19753858593.232761</v>
      </c>
      <c r="AG1220">
        <f t="shared" si="527"/>
        <v>1.0027670583780373</v>
      </c>
      <c r="AH1220">
        <v>24</v>
      </c>
      <c r="AI1220">
        <v>0.67944000000000004</v>
      </c>
      <c r="AJ1220">
        <f t="shared" si="528"/>
        <v>2271.5007913398513</v>
      </c>
      <c r="AK1220">
        <f t="shared" si="529"/>
        <v>64.306187402831185</v>
      </c>
      <c r="AL1220">
        <f t="shared" si="530"/>
        <v>0</v>
      </c>
      <c r="AM1220">
        <f t="shared" si="531"/>
        <v>0</v>
      </c>
      <c r="AN1220">
        <f>AM1220/((60/'Field readings'!D1221)*24)</f>
        <v>0</v>
      </c>
      <c r="AO1220">
        <f>SUM($AN$4:AN1220)</f>
        <v>8879.4934323158614</v>
      </c>
    </row>
    <row r="1221" spans="1:41">
      <c r="A1221" s="2">
        <f>'Field readings'!A1222</f>
        <v>44139</v>
      </c>
      <c r="B1221" s="3">
        <f>'Field readings'!B1222</f>
        <v>13.3020833333256</v>
      </c>
      <c r="C1221">
        <f>'Field readings'!D1222</f>
        <v>15</v>
      </c>
      <c r="D1221">
        <f>'Field readings'!K1222</f>
        <v>32</v>
      </c>
      <c r="E1221">
        <f>'Field readings'!J1222+14.6973</f>
        <v>14.6973</v>
      </c>
      <c r="F1221">
        <f>'Field readings'!L1222</f>
        <v>0</v>
      </c>
      <c r="G1221">
        <f>'Field readings'!I1222</f>
        <v>0.625</v>
      </c>
      <c r="H1221">
        <f>'Field readings'!N1222</f>
        <v>1.9390000000000001</v>
      </c>
      <c r="I1221">
        <f>'Field readings'!M1222</f>
        <v>0.75</v>
      </c>
      <c r="J1221">
        <f t="shared" ref="J1221:J1284" si="532">SQRT(E1221*F1221)</f>
        <v>0</v>
      </c>
      <c r="K1221">
        <f t="shared" ref="K1221:K1284" si="533">G1221/H1221</f>
        <v>0.32233109850438368</v>
      </c>
      <c r="L1221">
        <f t="shared" ref="L1221:L1284" si="534">(0.5993+(0.007/H1221))</f>
        <v>0.6029101083032492</v>
      </c>
      <c r="M1221">
        <f t="shared" ref="M1221:M1284" si="535">(0.364+(0.076/SQRT(H1221)))*K1221^4</f>
        <v>4.5184153827834079E-3</v>
      </c>
      <c r="N1221">
        <f t="shared" ref="N1221:N1284" si="536">(0.4*(1.6-(1/(H1221^5))))</f>
        <v>0.62540611411789182</v>
      </c>
      <c r="O1221">
        <f t="shared" ref="O1221:O1284" si="537">IF(N1221&lt;0,0,N1221)</f>
        <v>0.62540611411789182</v>
      </c>
      <c r="P1221">
        <f t="shared" ref="P1221:P1284" si="538">(0.07+(0.5/H1221)-K1221)</f>
        <v>5.5337802991232699E-3</v>
      </c>
      <c r="Q1221">
        <f t="shared" si="511"/>
        <v>2.2780055729952603E-6</v>
      </c>
      <c r="R1221">
        <f t="shared" si="512"/>
        <v>2.6534811758638477E-2</v>
      </c>
      <c r="S1221">
        <f t="shared" si="513"/>
        <v>0.17766890149561632</v>
      </c>
      <c r="T1221">
        <f t="shared" si="514"/>
        <v>7.4888843822464732E-2</v>
      </c>
      <c r="U1221">
        <f t="shared" si="515"/>
        <v>20.288516887290307</v>
      </c>
      <c r="V1221">
        <f t="shared" si="516"/>
        <v>-0.37766890149561627</v>
      </c>
      <c r="W1221">
        <f t="shared" si="517"/>
        <v>0</v>
      </c>
      <c r="X1221">
        <f t="shared" si="518"/>
        <v>1.0059007185241196</v>
      </c>
      <c r="Y1221">
        <f t="shared" si="519"/>
        <v>0.60189119645854727</v>
      </c>
      <c r="Z1221">
        <f t="shared" si="520"/>
        <v>79.508416369682394</v>
      </c>
      <c r="AA1221">
        <f t="shared" si="521"/>
        <v>1.1547005383792515</v>
      </c>
      <c r="AB1221">
        <f t="shared" si="522"/>
        <v>0</v>
      </c>
      <c r="AC1221">
        <f t="shared" si="523"/>
        <v>1</v>
      </c>
      <c r="AD1221">
        <f t="shared" si="524"/>
        <v>1.0280615590059241</v>
      </c>
      <c r="AE1221">
        <f t="shared" si="525"/>
        <v>109471407.47001469</v>
      </c>
      <c r="AF1221">
        <f t="shared" si="526"/>
        <v>19753858593.232761</v>
      </c>
      <c r="AG1221">
        <f t="shared" si="527"/>
        <v>1.0027670583780373</v>
      </c>
      <c r="AH1221">
        <v>24</v>
      </c>
      <c r="AI1221">
        <v>0.67944000000000004</v>
      </c>
      <c r="AJ1221">
        <f t="shared" si="528"/>
        <v>2271.5007913398513</v>
      </c>
      <c r="AK1221">
        <f t="shared" si="529"/>
        <v>64.306187402831185</v>
      </c>
      <c r="AL1221">
        <f t="shared" si="530"/>
        <v>0</v>
      </c>
      <c r="AM1221">
        <f t="shared" si="531"/>
        <v>0</v>
      </c>
      <c r="AN1221">
        <f>AM1221/((60/'Field readings'!D1222)*24)</f>
        <v>0</v>
      </c>
      <c r="AO1221">
        <f>SUM($AN$4:AN1221)</f>
        <v>8879.4934323158614</v>
      </c>
    </row>
    <row r="1222" spans="1:41">
      <c r="A1222" s="2">
        <f>'Field readings'!A1223</f>
        <v>44139</v>
      </c>
      <c r="B1222" s="3">
        <f>'Field readings'!B1223</f>
        <v>13.3124999999922</v>
      </c>
      <c r="C1222">
        <f>'Field readings'!D1223</f>
        <v>15</v>
      </c>
      <c r="D1222">
        <f>'Field readings'!K1223</f>
        <v>32</v>
      </c>
      <c r="E1222">
        <f>'Field readings'!J1223+14.6973</f>
        <v>14.6973</v>
      </c>
      <c r="F1222">
        <f>'Field readings'!L1223</f>
        <v>0</v>
      </c>
      <c r="G1222">
        <f>'Field readings'!I1223</f>
        <v>0.625</v>
      </c>
      <c r="H1222">
        <f>'Field readings'!N1223</f>
        <v>1.9390000000000001</v>
      </c>
      <c r="I1222">
        <f>'Field readings'!M1223</f>
        <v>0.75</v>
      </c>
      <c r="J1222">
        <f t="shared" si="532"/>
        <v>0</v>
      </c>
      <c r="K1222">
        <f t="shared" si="533"/>
        <v>0.32233109850438368</v>
      </c>
      <c r="L1222">
        <f t="shared" si="534"/>
        <v>0.6029101083032492</v>
      </c>
      <c r="M1222">
        <f t="shared" si="535"/>
        <v>4.5184153827834079E-3</v>
      </c>
      <c r="N1222">
        <f t="shared" si="536"/>
        <v>0.62540611411789182</v>
      </c>
      <c r="O1222">
        <f t="shared" si="537"/>
        <v>0.62540611411789182</v>
      </c>
      <c r="P1222">
        <f t="shared" si="538"/>
        <v>5.5337802991232699E-3</v>
      </c>
      <c r="Q1222">
        <f t="shared" ref="Q1222:Q1285" si="539">IF(P1222&lt;0,0,P1222^2.5)</f>
        <v>2.2780055729952603E-6</v>
      </c>
      <c r="R1222">
        <f t="shared" ref="R1222:R1285" si="540">(0.009+(0.034/H1222))</f>
        <v>2.6534811758638477E-2</v>
      </c>
      <c r="S1222">
        <f t="shared" ref="S1222:S1285" si="541">0.5-K1222</f>
        <v>0.17766890149561632</v>
      </c>
      <c r="T1222">
        <f t="shared" ref="T1222:T1285" si="542">IF(S1222&lt;0,0,S1222^1.5)</f>
        <v>7.4888843822464732E-2</v>
      </c>
      <c r="U1222">
        <f t="shared" ref="U1222:U1285" si="543">(65/H1222^2)+3</f>
        <v>20.288516887290307</v>
      </c>
      <c r="V1222">
        <f t="shared" ref="V1222:V1285" si="544">K1222-0.7</f>
        <v>-0.37766890149561627</v>
      </c>
      <c r="W1222">
        <f t="shared" ref="W1222:W1285" si="545">IF(V1222&lt;0,0,V1222^2.5)</f>
        <v>0</v>
      </c>
      <c r="X1222">
        <f t="shared" ref="X1222:X1285" si="546">(1+0.000015*(830-5000*K1222+9000*(K1222)^2-4200*(K1222)^3+530/SQRT(H1222)))</f>
        <v>1.0059007185241196</v>
      </c>
      <c r="Y1222">
        <f t="shared" ref="Y1222:Y1285" si="547">(L1222+M1222+O1222*Q1222-R1222*T1222+U1222*W1222)/X1222</f>
        <v>0.60189119645854727</v>
      </c>
      <c r="Z1222">
        <f t="shared" ref="Z1222:Z1285" si="548">338.17*Y1222*G1222^2</f>
        <v>79.508416369682394</v>
      </c>
      <c r="AA1222">
        <f t="shared" ref="AA1222:AA1285" si="549">SQRT(1/I1222)</f>
        <v>1.1547005383792515</v>
      </c>
      <c r="AB1222">
        <f t="shared" ref="AB1222:AB1285" si="550">F1222/(27.7*E1222)</f>
        <v>0</v>
      </c>
      <c r="AC1222">
        <f t="shared" ref="AC1222:AC1285" si="551">SQRT((1+AB1222)-(0.41+(0.35*K1222^4))*AB1222/(1.3*(SQRT(1+AB1222))))</f>
        <v>1</v>
      </c>
      <c r="AD1222">
        <f t="shared" ref="AD1222:AD1285" si="552">SQRT(520/(460+D1222))</f>
        <v>1.0280615590059241</v>
      </c>
      <c r="AE1222">
        <f t="shared" ref="AE1222:AE1285" si="553">E1222*344400*(10^(1.78*I1222))</f>
        <v>109471407.47001469</v>
      </c>
      <c r="AF1222">
        <f t="shared" ref="AF1222:AF1285" si="554">(D1222+459.67)^3.825</f>
        <v>19753858593.232761</v>
      </c>
      <c r="AG1222">
        <f t="shared" ref="AG1222:AG1285" si="555">SQRT(1+(AE1222/AF1222))</f>
        <v>1.0027670583780373</v>
      </c>
      <c r="AH1222">
        <v>24</v>
      </c>
      <c r="AI1222">
        <v>0.67944000000000004</v>
      </c>
      <c r="AJ1222">
        <f t="shared" ref="AJ1222:AJ1285" si="556">AH1222*AG1222*AD1222*AC1222*AA1222*Z1222</f>
        <v>2271.5007913398513</v>
      </c>
      <c r="AK1222">
        <f t="shared" ref="AK1222:AK1285" si="557">AI1222*AG1222*AD1222*AC1222*AA1222*Z1222</f>
        <v>64.306187402831185</v>
      </c>
      <c r="AL1222">
        <f t="shared" ref="AL1222:AL1285" si="558">(J1222*AJ1222)/1000</f>
        <v>0</v>
      </c>
      <c r="AM1222">
        <f t="shared" ref="AM1222:AM1285" si="559">(J1222*AK1222)</f>
        <v>0</v>
      </c>
      <c r="AN1222">
        <f>AM1222/((60/'Field readings'!D1223)*24)</f>
        <v>0</v>
      </c>
      <c r="AO1222">
        <f>SUM($AN$4:AN1222)</f>
        <v>8879.4934323158614</v>
      </c>
    </row>
    <row r="1223" spans="1:41">
      <c r="A1223" s="2">
        <f>'Field readings'!A1224</f>
        <v>44139</v>
      </c>
      <c r="B1223" s="3">
        <f>'Field readings'!B1224</f>
        <v>13.3229166666589</v>
      </c>
      <c r="C1223">
        <f>'Field readings'!D1224</f>
        <v>15</v>
      </c>
      <c r="D1223">
        <f>'Field readings'!K1224</f>
        <v>32</v>
      </c>
      <c r="E1223">
        <f>'Field readings'!J1224+14.6973</f>
        <v>14.6973</v>
      </c>
      <c r="F1223">
        <f>'Field readings'!L1224</f>
        <v>0</v>
      </c>
      <c r="G1223">
        <f>'Field readings'!I1224</f>
        <v>0.625</v>
      </c>
      <c r="H1223">
        <f>'Field readings'!N1224</f>
        <v>1.9390000000000001</v>
      </c>
      <c r="I1223">
        <f>'Field readings'!M1224</f>
        <v>0.75</v>
      </c>
      <c r="J1223">
        <f t="shared" si="532"/>
        <v>0</v>
      </c>
      <c r="K1223">
        <f t="shared" si="533"/>
        <v>0.32233109850438368</v>
      </c>
      <c r="L1223">
        <f t="shared" si="534"/>
        <v>0.6029101083032492</v>
      </c>
      <c r="M1223">
        <f t="shared" si="535"/>
        <v>4.5184153827834079E-3</v>
      </c>
      <c r="N1223">
        <f t="shared" si="536"/>
        <v>0.62540611411789182</v>
      </c>
      <c r="O1223">
        <f t="shared" si="537"/>
        <v>0.62540611411789182</v>
      </c>
      <c r="P1223">
        <f t="shared" si="538"/>
        <v>5.5337802991232699E-3</v>
      </c>
      <c r="Q1223">
        <f t="shared" si="539"/>
        <v>2.2780055729952603E-6</v>
      </c>
      <c r="R1223">
        <f t="shared" si="540"/>
        <v>2.6534811758638477E-2</v>
      </c>
      <c r="S1223">
        <f t="shared" si="541"/>
        <v>0.17766890149561632</v>
      </c>
      <c r="T1223">
        <f t="shared" si="542"/>
        <v>7.4888843822464732E-2</v>
      </c>
      <c r="U1223">
        <f t="shared" si="543"/>
        <v>20.288516887290307</v>
      </c>
      <c r="V1223">
        <f t="shared" si="544"/>
        <v>-0.37766890149561627</v>
      </c>
      <c r="W1223">
        <f t="shared" si="545"/>
        <v>0</v>
      </c>
      <c r="X1223">
        <f t="shared" si="546"/>
        <v>1.0059007185241196</v>
      </c>
      <c r="Y1223">
        <f t="shared" si="547"/>
        <v>0.60189119645854727</v>
      </c>
      <c r="Z1223">
        <f t="shared" si="548"/>
        <v>79.508416369682394</v>
      </c>
      <c r="AA1223">
        <f t="shared" si="549"/>
        <v>1.1547005383792515</v>
      </c>
      <c r="AB1223">
        <f t="shared" si="550"/>
        <v>0</v>
      </c>
      <c r="AC1223">
        <f t="shared" si="551"/>
        <v>1</v>
      </c>
      <c r="AD1223">
        <f t="shared" si="552"/>
        <v>1.0280615590059241</v>
      </c>
      <c r="AE1223">
        <f t="shared" si="553"/>
        <v>109471407.47001469</v>
      </c>
      <c r="AF1223">
        <f t="shared" si="554"/>
        <v>19753858593.232761</v>
      </c>
      <c r="AG1223">
        <f t="shared" si="555"/>
        <v>1.0027670583780373</v>
      </c>
      <c r="AH1223">
        <v>24</v>
      </c>
      <c r="AI1223">
        <v>0.67944000000000004</v>
      </c>
      <c r="AJ1223">
        <f t="shared" si="556"/>
        <v>2271.5007913398513</v>
      </c>
      <c r="AK1223">
        <f t="shared" si="557"/>
        <v>64.306187402831185</v>
      </c>
      <c r="AL1223">
        <f t="shared" si="558"/>
        <v>0</v>
      </c>
      <c r="AM1223">
        <f t="shared" si="559"/>
        <v>0</v>
      </c>
      <c r="AN1223">
        <f>AM1223/((60/'Field readings'!D1224)*24)</f>
        <v>0</v>
      </c>
      <c r="AO1223">
        <f>SUM($AN$4:AN1223)</f>
        <v>8879.4934323158614</v>
      </c>
    </row>
    <row r="1224" spans="1:41">
      <c r="A1224" s="2">
        <f>'Field readings'!A1225</f>
        <v>44139</v>
      </c>
      <c r="B1224" s="3">
        <f>'Field readings'!B1225</f>
        <v>13.3333333333256</v>
      </c>
      <c r="C1224">
        <f>'Field readings'!D1225</f>
        <v>15</v>
      </c>
      <c r="D1224">
        <f>'Field readings'!K1225</f>
        <v>32</v>
      </c>
      <c r="E1224">
        <f>'Field readings'!J1225+14.6973</f>
        <v>14.6973</v>
      </c>
      <c r="F1224">
        <f>'Field readings'!L1225</f>
        <v>0</v>
      </c>
      <c r="G1224">
        <f>'Field readings'!I1225</f>
        <v>0.625</v>
      </c>
      <c r="H1224">
        <f>'Field readings'!N1225</f>
        <v>1.9390000000000001</v>
      </c>
      <c r="I1224">
        <f>'Field readings'!M1225</f>
        <v>0.75</v>
      </c>
      <c r="J1224">
        <f t="shared" si="532"/>
        <v>0</v>
      </c>
      <c r="K1224">
        <f t="shared" si="533"/>
        <v>0.32233109850438368</v>
      </c>
      <c r="L1224">
        <f t="shared" si="534"/>
        <v>0.6029101083032492</v>
      </c>
      <c r="M1224">
        <f t="shared" si="535"/>
        <v>4.5184153827834079E-3</v>
      </c>
      <c r="N1224">
        <f t="shared" si="536"/>
        <v>0.62540611411789182</v>
      </c>
      <c r="O1224">
        <f t="shared" si="537"/>
        <v>0.62540611411789182</v>
      </c>
      <c r="P1224">
        <f t="shared" si="538"/>
        <v>5.5337802991232699E-3</v>
      </c>
      <c r="Q1224">
        <f t="shared" si="539"/>
        <v>2.2780055729952603E-6</v>
      </c>
      <c r="R1224">
        <f t="shared" si="540"/>
        <v>2.6534811758638477E-2</v>
      </c>
      <c r="S1224">
        <f t="shared" si="541"/>
        <v>0.17766890149561632</v>
      </c>
      <c r="T1224">
        <f t="shared" si="542"/>
        <v>7.4888843822464732E-2</v>
      </c>
      <c r="U1224">
        <f t="shared" si="543"/>
        <v>20.288516887290307</v>
      </c>
      <c r="V1224">
        <f t="shared" si="544"/>
        <v>-0.37766890149561627</v>
      </c>
      <c r="W1224">
        <f t="shared" si="545"/>
        <v>0</v>
      </c>
      <c r="X1224">
        <f t="shared" si="546"/>
        <v>1.0059007185241196</v>
      </c>
      <c r="Y1224">
        <f t="shared" si="547"/>
        <v>0.60189119645854727</v>
      </c>
      <c r="Z1224">
        <f t="shared" si="548"/>
        <v>79.508416369682394</v>
      </c>
      <c r="AA1224">
        <f t="shared" si="549"/>
        <v>1.1547005383792515</v>
      </c>
      <c r="AB1224">
        <f t="shared" si="550"/>
        <v>0</v>
      </c>
      <c r="AC1224">
        <f t="shared" si="551"/>
        <v>1</v>
      </c>
      <c r="AD1224">
        <f t="shared" si="552"/>
        <v>1.0280615590059241</v>
      </c>
      <c r="AE1224">
        <f t="shared" si="553"/>
        <v>109471407.47001469</v>
      </c>
      <c r="AF1224">
        <f t="shared" si="554"/>
        <v>19753858593.232761</v>
      </c>
      <c r="AG1224">
        <f t="shared" si="555"/>
        <v>1.0027670583780373</v>
      </c>
      <c r="AH1224">
        <v>24</v>
      </c>
      <c r="AI1224">
        <v>0.67944000000000004</v>
      </c>
      <c r="AJ1224">
        <f t="shared" si="556"/>
        <v>2271.5007913398513</v>
      </c>
      <c r="AK1224">
        <f t="shared" si="557"/>
        <v>64.306187402831185</v>
      </c>
      <c r="AL1224">
        <f t="shared" si="558"/>
        <v>0</v>
      </c>
      <c r="AM1224">
        <f t="shared" si="559"/>
        <v>0</v>
      </c>
      <c r="AN1224">
        <f>AM1224/((60/'Field readings'!D1225)*24)</f>
        <v>0</v>
      </c>
      <c r="AO1224">
        <f>SUM($AN$4:AN1224)</f>
        <v>8879.4934323158614</v>
      </c>
    </row>
    <row r="1225" spans="1:41">
      <c r="A1225" s="2">
        <f>'Field readings'!A1226</f>
        <v>44139</v>
      </c>
      <c r="B1225" s="3">
        <f>'Field readings'!B1226</f>
        <v>13.3437499999922</v>
      </c>
      <c r="C1225">
        <f>'Field readings'!D1226</f>
        <v>15</v>
      </c>
      <c r="D1225">
        <f>'Field readings'!K1226</f>
        <v>32</v>
      </c>
      <c r="E1225">
        <f>'Field readings'!J1226+14.6973</f>
        <v>14.6973</v>
      </c>
      <c r="F1225">
        <f>'Field readings'!L1226</f>
        <v>0</v>
      </c>
      <c r="G1225">
        <f>'Field readings'!I1226</f>
        <v>0.625</v>
      </c>
      <c r="H1225">
        <f>'Field readings'!N1226</f>
        <v>1.9390000000000001</v>
      </c>
      <c r="I1225">
        <f>'Field readings'!M1226</f>
        <v>0.75</v>
      </c>
      <c r="J1225">
        <f t="shared" si="532"/>
        <v>0</v>
      </c>
      <c r="K1225">
        <f t="shared" si="533"/>
        <v>0.32233109850438368</v>
      </c>
      <c r="L1225">
        <f t="shared" si="534"/>
        <v>0.6029101083032492</v>
      </c>
      <c r="M1225">
        <f t="shared" si="535"/>
        <v>4.5184153827834079E-3</v>
      </c>
      <c r="N1225">
        <f t="shared" si="536"/>
        <v>0.62540611411789182</v>
      </c>
      <c r="O1225">
        <f t="shared" si="537"/>
        <v>0.62540611411789182</v>
      </c>
      <c r="P1225">
        <f t="shared" si="538"/>
        <v>5.5337802991232699E-3</v>
      </c>
      <c r="Q1225">
        <f t="shared" si="539"/>
        <v>2.2780055729952603E-6</v>
      </c>
      <c r="R1225">
        <f t="shared" si="540"/>
        <v>2.6534811758638477E-2</v>
      </c>
      <c r="S1225">
        <f t="shared" si="541"/>
        <v>0.17766890149561632</v>
      </c>
      <c r="T1225">
        <f t="shared" si="542"/>
        <v>7.4888843822464732E-2</v>
      </c>
      <c r="U1225">
        <f t="shared" si="543"/>
        <v>20.288516887290307</v>
      </c>
      <c r="V1225">
        <f t="shared" si="544"/>
        <v>-0.37766890149561627</v>
      </c>
      <c r="W1225">
        <f t="shared" si="545"/>
        <v>0</v>
      </c>
      <c r="X1225">
        <f t="shared" si="546"/>
        <v>1.0059007185241196</v>
      </c>
      <c r="Y1225">
        <f t="shared" si="547"/>
        <v>0.60189119645854727</v>
      </c>
      <c r="Z1225">
        <f t="shared" si="548"/>
        <v>79.508416369682394</v>
      </c>
      <c r="AA1225">
        <f t="shared" si="549"/>
        <v>1.1547005383792515</v>
      </c>
      <c r="AB1225">
        <f t="shared" si="550"/>
        <v>0</v>
      </c>
      <c r="AC1225">
        <f t="shared" si="551"/>
        <v>1</v>
      </c>
      <c r="AD1225">
        <f t="shared" si="552"/>
        <v>1.0280615590059241</v>
      </c>
      <c r="AE1225">
        <f t="shared" si="553"/>
        <v>109471407.47001469</v>
      </c>
      <c r="AF1225">
        <f t="shared" si="554"/>
        <v>19753858593.232761</v>
      </c>
      <c r="AG1225">
        <f t="shared" si="555"/>
        <v>1.0027670583780373</v>
      </c>
      <c r="AH1225">
        <v>24</v>
      </c>
      <c r="AI1225">
        <v>0.67944000000000004</v>
      </c>
      <c r="AJ1225">
        <f t="shared" si="556"/>
        <v>2271.5007913398513</v>
      </c>
      <c r="AK1225">
        <f t="shared" si="557"/>
        <v>64.306187402831185</v>
      </c>
      <c r="AL1225">
        <f t="shared" si="558"/>
        <v>0</v>
      </c>
      <c r="AM1225">
        <f t="shared" si="559"/>
        <v>0</v>
      </c>
      <c r="AN1225">
        <f>AM1225/((60/'Field readings'!D1226)*24)</f>
        <v>0</v>
      </c>
      <c r="AO1225">
        <f>SUM($AN$4:AN1225)</f>
        <v>8879.4934323158614</v>
      </c>
    </row>
    <row r="1226" spans="1:41">
      <c r="A1226" s="2">
        <f>'Field readings'!A1227</f>
        <v>44139</v>
      </c>
      <c r="B1226" s="3">
        <f>'Field readings'!B1227</f>
        <v>13.3541666666589</v>
      </c>
      <c r="C1226">
        <f>'Field readings'!D1227</f>
        <v>15</v>
      </c>
      <c r="D1226">
        <f>'Field readings'!K1227</f>
        <v>32</v>
      </c>
      <c r="E1226">
        <f>'Field readings'!J1227+14.6973</f>
        <v>14.6973</v>
      </c>
      <c r="F1226">
        <f>'Field readings'!L1227</f>
        <v>0</v>
      </c>
      <c r="G1226">
        <f>'Field readings'!I1227</f>
        <v>0.625</v>
      </c>
      <c r="H1226">
        <f>'Field readings'!N1227</f>
        <v>1.9390000000000001</v>
      </c>
      <c r="I1226">
        <f>'Field readings'!M1227</f>
        <v>0.75</v>
      </c>
      <c r="J1226">
        <f t="shared" si="532"/>
        <v>0</v>
      </c>
      <c r="K1226">
        <f t="shared" si="533"/>
        <v>0.32233109850438368</v>
      </c>
      <c r="L1226">
        <f t="shared" si="534"/>
        <v>0.6029101083032492</v>
      </c>
      <c r="M1226">
        <f t="shared" si="535"/>
        <v>4.5184153827834079E-3</v>
      </c>
      <c r="N1226">
        <f t="shared" si="536"/>
        <v>0.62540611411789182</v>
      </c>
      <c r="O1226">
        <f t="shared" si="537"/>
        <v>0.62540611411789182</v>
      </c>
      <c r="P1226">
        <f t="shared" si="538"/>
        <v>5.5337802991232699E-3</v>
      </c>
      <c r="Q1226">
        <f t="shared" si="539"/>
        <v>2.2780055729952603E-6</v>
      </c>
      <c r="R1226">
        <f t="shared" si="540"/>
        <v>2.6534811758638477E-2</v>
      </c>
      <c r="S1226">
        <f t="shared" si="541"/>
        <v>0.17766890149561632</v>
      </c>
      <c r="T1226">
        <f t="shared" si="542"/>
        <v>7.4888843822464732E-2</v>
      </c>
      <c r="U1226">
        <f t="shared" si="543"/>
        <v>20.288516887290307</v>
      </c>
      <c r="V1226">
        <f t="shared" si="544"/>
        <v>-0.37766890149561627</v>
      </c>
      <c r="W1226">
        <f t="shared" si="545"/>
        <v>0</v>
      </c>
      <c r="X1226">
        <f t="shared" si="546"/>
        <v>1.0059007185241196</v>
      </c>
      <c r="Y1226">
        <f t="shared" si="547"/>
        <v>0.60189119645854727</v>
      </c>
      <c r="Z1226">
        <f t="shared" si="548"/>
        <v>79.508416369682394</v>
      </c>
      <c r="AA1226">
        <f t="shared" si="549"/>
        <v>1.1547005383792515</v>
      </c>
      <c r="AB1226">
        <f t="shared" si="550"/>
        <v>0</v>
      </c>
      <c r="AC1226">
        <f t="shared" si="551"/>
        <v>1</v>
      </c>
      <c r="AD1226">
        <f t="shared" si="552"/>
        <v>1.0280615590059241</v>
      </c>
      <c r="AE1226">
        <f t="shared" si="553"/>
        <v>109471407.47001469</v>
      </c>
      <c r="AF1226">
        <f t="shared" si="554"/>
        <v>19753858593.232761</v>
      </c>
      <c r="AG1226">
        <f t="shared" si="555"/>
        <v>1.0027670583780373</v>
      </c>
      <c r="AH1226">
        <v>24</v>
      </c>
      <c r="AI1226">
        <v>0.67944000000000004</v>
      </c>
      <c r="AJ1226">
        <f t="shared" si="556"/>
        <v>2271.5007913398513</v>
      </c>
      <c r="AK1226">
        <f t="shared" si="557"/>
        <v>64.306187402831185</v>
      </c>
      <c r="AL1226">
        <f t="shared" si="558"/>
        <v>0</v>
      </c>
      <c r="AM1226">
        <f t="shared" si="559"/>
        <v>0</v>
      </c>
      <c r="AN1226">
        <f>AM1226/((60/'Field readings'!D1227)*24)</f>
        <v>0</v>
      </c>
      <c r="AO1226">
        <f>SUM($AN$4:AN1226)</f>
        <v>8879.4934323158614</v>
      </c>
    </row>
    <row r="1227" spans="1:41">
      <c r="A1227" s="2">
        <f>'Field readings'!A1228</f>
        <v>44139</v>
      </c>
      <c r="B1227" s="3">
        <f>'Field readings'!B1228</f>
        <v>13.3645833333255</v>
      </c>
      <c r="C1227">
        <f>'Field readings'!D1228</f>
        <v>15</v>
      </c>
      <c r="D1227">
        <f>'Field readings'!K1228</f>
        <v>32</v>
      </c>
      <c r="E1227">
        <f>'Field readings'!J1228+14.6973</f>
        <v>14.6973</v>
      </c>
      <c r="F1227">
        <f>'Field readings'!L1228</f>
        <v>0</v>
      </c>
      <c r="G1227">
        <f>'Field readings'!I1228</f>
        <v>0.625</v>
      </c>
      <c r="H1227">
        <f>'Field readings'!N1228</f>
        <v>1.9390000000000001</v>
      </c>
      <c r="I1227">
        <f>'Field readings'!M1228</f>
        <v>0.75</v>
      </c>
      <c r="J1227">
        <f t="shared" si="532"/>
        <v>0</v>
      </c>
      <c r="K1227">
        <f t="shared" si="533"/>
        <v>0.32233109850438368</v>
      </c>
      <c r="L1227">
        <f t="shared" si="534"/>
        <v>0.6029101083032492</v>
      </c>
      <c r="M1227">
        <f t="shared" si="535"/>
        <v>4.5184153827834079E-3</v>
      </c>
      <c r="N1227">
        <f t="shared" si="536"/>
        <v>0.62540611411789182</v>
      </c>
      <c r="O1227">
        <f t="shared" si="537"/>
        <v>0.62540611411789182</v>
      </c>
      <c r="P1227">
        <f t="shared" si="538"/>
        <v>5.5337802991232699E-3</v>
      </c>
      <c r="Q1227">
        <f t="shared" si="539"/>
        <v>2.2780055729952603E-6</v>
      </c>
      <c r="R1227">
        <f t="shared" si="540"/>
        <v>2.6534811758638477E-2</v>
      </c>
      <c r="S1227">
        <f t="shared" si="541"/>
        <v>0.17766890149561632</v>
      </c>
      <c r="T1227">
        <f t="shared" si="542"/>
        <v>7.4888843822464732E-2</v>
      </c>
      <c r="U1227">
        <f t="shared" si="543"/>
        <v>20.288516887290307</v>
      </c>
      <c r="V1227">
        <f t="shared" si="544"/>
        <v>-0.37766890149561627</v>
      </c>
      <c r="W1227">
        <f t="shared" si="545"/>
        <v>0</v>
      </c>
      <c r="X1227">
        <f t="shared" si="546"/>
        <v>1.0059007185241196</v>
      </c>
      <c r="Y1227">
        <f t="shared" si="547"/>
        <v>0.60189119645854727</v>
      </c>
      <c r="Z1227">
        <f t="shared" si="548"/>
        <v>79.508416369682394</v>
      </c>
      <c r="AA1227">
        <f t="shared" si="549"/>
        <v>1.1547005383792515</v>
      </c>
      <c r="AB1227">
        <f t="shared" si="550"/>
        <v>0</v>
      </c>
      <c r="AC1227">
        <f t="shared" si="551"/>
        <v>1</v>
      </c>
      <c r="AD1227">
        <f t="shared" si="552"/>
        <v>1.0280615590059241</v>
      </c>
      <c r="AE1227">
        <f t="shared" si="553"/>
        <v>109471407.47001469</v>
      </c>
      <c r="AF1227">
        <f t="shared" si="554"/>
        <v>19753858593.232761</v>
      </c>
      <c r="AG1227">
        <f t="shared" si="555"/>
        <v>1.0027670583780373</v>
      </c>
      <c r="AH1227">
        <v>24</v>
      </c>
      <c r="AI1227">
        <v>0.67944000000000004</v>
      </c>
      <c r="AJ1227">
        <f t="shared" si="556"/>
        <v>2271.5007913398513</v>
      </c>
      <c r="AK1227">
        <f t="shared" si="557"/>
        <v>64.306187402831185</v>
      </c>
      <c r="AL1227">
        <f t="shared" si="558"/>
        <v>0</v>
      </c>
      <c r="AM1227">
        <f t="shared" si="559"/>
        <v>0</v>
      </c>
      <c r="AN1227">
        <f>AM1227/((60/'Field readings'!D1228)*24)</f>
        <v>0</v>
      </c>
      <c r="AO1227">
        <f>SUM($AN$4:AN1227)</f>
        <v>8879.4934323158614</v>
      </c>
    </row>
    <row r="1228" spans="1:41">
      <c r="A1228" s="2">
        <f>'Field readings'!A1229</f>
        <v>44139</v>
      </c>
      <c r="B1228" s="3">
        <f>'Field readings'!B1229</f>
        <v>13.3749999999922</v>
      </c>
      <c r="C1228">
        <f>'Field readings'!D1229</f>
        <v>15</v>
      </c>
      <c r="D1228">
        <f>'Field readings'!K1229</f>
        <v>32</v>
      </c>
      <c r="E1228">
        <f>'Field readings'!J1229+14.6973</f>
        <v>14.6973</v>
      </c>
      <c r="F1228">
        <f>'Field readings'!L1229</f>
        <v>0</v>
      </c>
      <c r="G1228">
        <f>'Field readings'!I1229</f>
        <v>0.625</v>
      </c>
      <c r="H1228">
        <f>'Field readings'!N1229</f>
        <v>1.9390000000000001</v>
      </c>
      <c r="I1228">
        <f>'Field readings'!M1229</f>
        <v>0.75</v>
      </c>
      <c r="J1228">
        <f t="shared" si="532"/>
        <v>0</v>
      </c>
      <c r="K1228">
        <f t="shared" si="533"/>
        <v>0.32233109850438368</v>
      </c>
      <c r="L1228">
        <f t="shared" si="534"/>
        <v>0.6029101083032492</v>
      </c>
      <c r="M1228">
        <f t="shared" si="535"/>
        <v>4.5184153827834079E-3</v>
      </c>
      <c r="N1228">
        <f t="shared" si="536"/>
        <v>0.62540611411789182</v>
      </c>
      <c r="O1228">
        <f t="shared" si="537"/>
        <v>0.62540611411789182</v>
      </c>
      <c r="P1228">
        <f t="shared" si="538"/>
        <v>5.5337802991232699E-3</v>
      </c>
      <c r="Q1228">
        <f t="shared" si="539"/>
        <v>2.2780055729952603E-6</v>
      </c>
      <c r="R1228">
        <f t="shared" si="540"/>
        <v>2.6534811758638477E-2</v>
      </c>
      <c r="S1228">
        <f t="shared" si="541"/>
        <v>0.17766890149561632</v>
      </c>
      <c r="T1228">
        <f t="shared" si="542"/>
        <v>7.4888843822464732E-2</v>
      </c>
      <c r="U1228">
        <f t="shared" si="543"/>
        <v>20.288516887290307</v>
      </c>
      <c r="V1228">
        <f t="shared" si="544"/>
        <v>-0.37766890149561627</v>
      </c>
      <c r="W1228">
        <f t="shared" si="545"/>
        <v>0</v>
      </c>
      <c r="X1228">
        <f t="shared" si="546"/>
        <v>1.0059007185241196</v>
      </c>
      <c r="Y1228">
        <f t="shared" si="547"/>
        <v>0.60189119645854727</v>
      </c>
      <c r="Z1228">
        <f t="shared" si="548"/>
        <v>79.508416369682394</v>
      </c>
      <c r="AA1228">
        <f t="shared" si="549"/>
        <v>1.1547005383792515</v>
      </c>
      <c r="AB1228">
        <f t="shared" si="550"/>
        <v>0</v>
      </c>
      <c r="AC1228">
        <f t="shared" si="551"/>
        <v>1</v>
      </c>
      <c r="AD1228">
        <f t="shared" si="552"/>
        <v>1.0280615590059241</v>
      </c>
      <c r="AE1228">
        <f t="shared" si="553"/>
        <v>109471407.47001469</v>
      </c>
      <c r="AF1228">
        <f t="shared" si="554"/>
        <v>19753858593.232761</v>
      </c>
      <c r="AG1228">
        <f t="shared" si="555"/>
        <v>1.0027670583780373</v>
      </c>
      <c r="AH1228">
        <v>24</v>
      </c>
      <c r="AI1228">
        <v>0.67944000000000004</v>
      </c>
      <c r="AJ1228">
        <f t="shared" si="556"/>
        <v>2271.5007913398513</v>
      </c>
      <c r="AK1228">
        <f t="shared" si="557"/>
        <v>64.306187402831185</v>
      </c>
      <c r="AL1228">
        <f t="shared" si="558"/>
        <v>0</v>
      </c>
      <c r="AM1228">
        <f t="shared" si="559"/>
        <v>0</v>
      </c>
      <c r="AN1228">
        <f>AM1228/((60/'Field readings'!D1229)*24)</f>
        <v>0</v>
      </c>
      <c r="AO1228">
        <f>SUM($AN$4:AN1228)</f>
        <v>8879.4934323158614</v>
      </c>
    </row>
    <row r="1229" spans="1:41">
      <c r="A1229" s="2">
        <f>'Field readings'!A1230</f>
        <v>44139</v>
      </c>
      <c r="B1229" s="3">
        <f>'Field readings'!B1230</f>
        <v>13.3854166666589</v>
      </c>
      <c r="C1229">
        <f>'Field readings'!D1230</f>
        <v>15</v>
      </c>
      <c r="D1229">
        <f>'Field readings'!K1230</f>
        <v>32</v>
      </c>
      <c r="E1229">
        <f>'Field readings'!J1230+14.6973</f>
        <v>14.6973</v>
      </c>
      <c r="F1229">
        <f>'Field readings'!L1230</f>
        <v>0</v>
      </c>
      <c r="G1229">
        <f>'Field readings'!I1230</f>
        <v>0.625</v>
      </c>
      <c r="H1229">
        <f>'Field readings'!N1230</f>
        <v>1.9390000000000001</v>
      </c>
      <c r="I1229">
        <f>'Field readings'!M1230</f>
        <v>0.75</v>
      </c>
      <c r="J1229">
        <f t="shared" si="532"/>
        <v>0</v>
      </c>
      <c r="K1229">
        <f t="shared" si="533"/>
        <v>0.32233109850438368</v>
      </c>
      <c r="L1229">
        <f t="shared" si="534"/>
        <v>0.6029101083032492</v>
      </c>
      <c r="M1229">
        <f t="shared" si="535"/>
        <v>4.5184153827834079E-3</v>
      </c>
      <c r="N1229">
        <f t="shared" si="536"/>
        <v>0.62540611411789182</v>
      </c>
      <c r="O1229">
        <f t="shared" si="537"/>
        <v>0.62540611411789182</v>
      </c>
      <c r="P1229">
        <f t="shared" si="538"/>
        <v>5.5337802991232699E-3</v>
      </c>
      <c r="Q1229">
        <f t="shared" si="539"/>
        <v>2.2780055729952603E-6</v>
      </c>
      <c r="R1229">
        <f t="shared" si="540"/>
        <v>2.6534811758638477E-2</v>
      </c>
      <c r="S1229">
        <f t="shared" si="541"/>
        <v>0.17766890149561632</v>
      </c>
      <c r="T1229">
        <f t="shared" si="542"/>
        <v>7.4888843822464732E-2</v>
      </c>
      <c r="U1229">
        <f t="shared" si="543"/>
        <v>20.288516887290307</v>
      </c>
      <c r="V1229">
        <f t="shared" si="544"/>
        <v>-0.37766890149561627</v>
      </c>
      <c r="W1229">
        <f t="shared" si="545"/>
        <v>0</v>
      </c>
      <c r="X1229">
        <f t="shared" si="546"/>
        <v>1.0059007185241196</v>
      </c>
      <c r="Y1229">
        <f t="shared" si="547"/>
        <v>0.60189119645854727</v>
      </c>
      <c r="Z1229">
        <f t="shared" si="548"/>
        <v>79.508416369682394</v>
      </c>
      <c r="AA1229">
        <f t="shared" si="549"/>
        <v>1.1547005383792515</v>
      </c>
      <c r="AB1229">
        <f t="shared" si="550"/>
        <v>0</v>
      </c>
      <c r="AC1229">
        <f t="shared" si="551"/>
        <v>1</v>
      </c>
      <c r="AD1229">
        <f t="shared" si="552"/>
        <v>1.0280615590059241</v>
      </c>
      <c r="AE1229">
        <f t="shared" si="553"/>
        <v>109471407.47001469</v>
      </c>
      <c r="AF1229">
        <f t="shared" si="554"/>
        <v>19753858593.232761</v>
      </c>
      <c r="AG1229">
        <f t="shared" si="555"/>
        <v>1.0027670583780373</v>
      </c>
      <c r="AH1229">
        <v>24</v>
      </c>
      <c r="AI1229">
        <v>0.67944000000000004</v>
      </c>
      <c r="AJ1229">
        <f t="shared" si="556"/>
        <v>2271.5007913398513</v>
      </c>
      <c r="AK1229">
        <f t="shared" si="557"/>
        <v>64.306187402831185</v>
      </c>
      <c r="AL1229">
        <f t="shared" si="558"/>
        <v>0</v>
      </c>
      <c r="AM1229">
        <f t="shared" si="559"/>
        <v>0</v>
      </c>
      <c r="AN1229">
        <f>AM1229/((60/'Field readings'!D1230)*24)</f>
        <v>0</v>
      </c>
      <c r="AO1229">
        <f>SUM($AN$4:AN1229)</f>
        <v>8879.4934323158614</v>
      </c>
    </row>
    <row r="1230" spans="1:41">
      <c r="A1230" s="2">
        <f>'Field readings'!A1231</f>
        <v>44139</v>
      </c>
      <c r="B1230" s="3">
        <f>'Field readings'!B1231</f>
        <v>13.3958333333255</v>
      </c>
      <c r="C1230">
        <f>'Field readings'!D1231</f>
        <v>15</v>
      </c>
      <c r="D1230">
        <f>'Field readings'!K1231</f>
        <v>32</v>
      </c>
      <c r="E1230">
        <f>'Field readings'!J1231+14.6973</f>
        <v>14.6973</v>
      </c>
      <c r="F1230">
        <f>'Field readings'!L1231</f>
        <v>0</v>
      </c>
      <c r="G1230">
        <f>'Field readings'!I1231</f>
        <v>0.625</v>
      </c>
      <c r="H1230">
        <f>'Field readings'!N1231</f>
        <v>1.9390000000000001</v>
      </c>
      <c r="I1230">
        <f>'Field readings'!M1231</f>
        <v>0.75</v>
      </c>
      <c r="J1230">
        <f t="shared" si="532"/>
        <v>0</v>
      </c>
      <c r="K1230">
        <f t="shared" si="533"/>
        <v>0.32233109850438368</v>
      </c>
      <c r="L1230">
        <f t="shared" si="534"/>
        <v>0.6029101083032492</v>
      </c>
      <c r="M1230">
        <f t="shared" si="535"/>
        <v>4.5184153827834079E-3</v>
      </c>
      <c r="N1230">
        <f t="shared" si="536"/>
        <v>0.62540611411789182</v>
      </c>
      <c r="O1230">
        <f t="shared" si="537"/>
        <v>0.62540611411789182</v>
      </c>
      <c r="P1230">
        <f t="shared" si="538"/>
        <v>5.5337802991232699E-3</v>
      </c>
      <c r="Q1230">
        <f t="shared" si="539"/>
        <v>2.2780055729952603E-6</v>
      </c>
      <c r="R1230">
        <f t="shared" si="540"/>
        <v>2.6534811758638477E-2</v>
      </c>
      <c r="S1230">
        <f t="shared" si="541"/>
        <v>0.17766890149561632</v>
      </c>
      <c r="T1230">
        <f t="shared" si="542"/>
        <v>7.4888843822464732E-2</v>
      </c>
      <c r="U1230">
        <f t="shared" si="543"/>
        <v>20.288516887290307</v>
      </c>
      <c r="V1230">
        <f t="shared" si="544"/>
        <v>-0.37766890149561627</v>
      </c>
      <c r="W1230">
        <f t="shared" si="545"/>
        <v>0</v>
      </c>
      <c r="X1230">
        <f t="shared" si="546"/>
        <v>1.0059007185241196</v>
      </c>
      <c r="Y1230">
        <f t="shared" si="547"/>
        <v>0.60189119645854727</v>
      </c>
      <c r="Z1230">
        <f t="shared" si="548"/>
        <v>79.508416369682394</v>
      </c>
      <c r="AA1230">
        <f t="shared" si="549"/>
        <v>1.1547005383792515</v>
      </c>
      <c r="AB1230">
        <f t="shared" si="550"/>
        <v>0</v>
      </c>
      <c r="AC1230">
        <f t="shared" si="551"/>
        <v>1</v>
      </c>
      <c r="AD1230">
        <f t="shared" si="552"/>
        <v>1.0280615590059241</v>
      </c>
      <c r="AE1230">
        <f t="shared" si="553"/>
        <v>109471407.47001469</v>
      </c>
      <c r="AF1230">
        <f t="shared" si="554"/>
        <v>19753858593.232761</v>
      </c>
      <c r="AG1230">
        <f t="shared" si="555"/>
        <v>1.0027670583780373</v>
      </c>
      <c r="AH1230">
        <v>24</v>
      </c>
      <c r="AI1230">
        <v>0.67944000000000004</v>
      </c>
      <c r="AJ1230">
        <f t="shared" si="556"/>
        <v>2271.5007913398513</v>
      </c>
      <c r="AK1230">
        <f t="shared" si="557"/>
        <v>64.306187402831185</v>
      </c>
      <c r="AL1230">
        <f t="shared" si="558"/>
        <v>0</v>
      </c>
      <c r="AM1230">
        <f t="shared" si="559"/>
        <v>0</v>
      </c>
      <c r="AN1230">
        <f>AM1230/((60/'Field readings'!D1231)*24)</f>
        <v>0</v>
      </c>
      <c r="AO1230">
        <f>SUM($AN$4:AN1230)</f>
        <v>8879.4934323158614</v>
      </c>
    </row>
    <row r="1231" spans="1:41">
      <c r="A1231" s="2">
        <f>'Field readings'!A1232</f>
        <v>44139</v>
      </c>
      <c r="B1231" s="3">
        <f>'Field readings'!B1232</f>
        <v>13.4062499999922</v>
      </c>
      <c r="C1231">
        <f>'Field readings'!D1232</f>
        <v>15</v>
      </c>
      <c r="D1231">
        <f>'Field readings'!K1232</f>
        <v>32</v>
      </c>
      <c r="E1231">
        <f>'Field readings'!J1232+14.6973</f>
        <v>14.6973</v>
      </c>
      <c r="F1231">
        <f>'Field readings'!L1232</f>
        <v>0</v>
      </c>
      <c r="G1231">
        <f>'Field readings'!I1232</f>
        <v>0.625</v>
      </c>
      <c r="H1231">
        <f>'Field readings'!N1232</f>
        <v>1.9390000000000001</v>
      </c>
      <c r="I1231">
        <f>'Field readings'!M1232</f>
        <v>0.75</v>
      </c>
      <c r="J1231">
        <f t="shared" si="532"/>
        <v>0</v>
      </c>
      <c r="K1231">
        <f t="shared" si="533"/>
        <v>0.32233109850438368</v>
      </c>
      <c r="L1231">
        <f t="shared" si="534"/>
        <v>0.6029101083032492</v>
      </c>
      <c r="M1231">
        <f t="shared" si="535"/>
        <v>4.5184153827834079E-3</v>
      </c>
      <c r="N1231">
        <f t="shared" si="536"/>
        <v>0.62540611411789182</v>
      </c>
      <c r="O1231">
        <f t="shared" si="537"/>
        <v>0.62540611411789182</v>
      </c>
      <c r="P1231">
        <f t="shared" si="538"/>
        <v>5.5337802991232699E-3</v>
      </c>
      <c r="Q1231">
        <f t="shared" si="539"/>
        <v>2.2780055729952603E-6</v>
      </c>
      <c r="R1231">
        <f t="shared" si="540"/>
        <v>2.6534811758638477E-2</v>
      </c>
      <c r="S1231">
        <f t="shared" si="541"/>
        <v>0.17766890149561632</v>
      </c>
      <c r="T1231">
        <f t="shared" si="542"/>
        <v>7.4888843822464732E-2</v>
      </c>
      <c r="U1231">
        <f t="shared" si="543"/>
        <v>20.288516887290307</v>
      </c>
      <c r="V1231">
        <f t="shared" si="544"/>
        <v>-0.37766890149561627</v>
      </c>
      <c r="W1231">
        <f t="shared" si="545"/>
        <v>0</v>
      </c>
      <c r="X1231">
        <f t="shared" si="546"/>
        <v>1.0059007185241196</v>
      </c>
      <c r="Y1231">
        <f t="shared" si="547"/>
        <v>0.60189119645854727</v>
      </c>
      <c r="Z1231">
        <f t="shared" si="548"/>
        <v>79.508416369682394</v>
      </c>
      <c r="AA1231">
        <f t="shared" si="549"/>
        <v>1.1547005383792515</v>
      </c>
      <c r="AB1231">
        <f t="shared" si="550"/>
        <v>0</v>
      </c>
      <c r="AC1231">
        <f t="shared" si="551"/>
        <v>1</v>
      </c>
      <c r="AD1231">
        <f t="shared" si="552"/>
        <v>1.0280615590059241</v>
      </c>
      <c r="AE1231">
        <f t="shared" si="553"/>
        <v>109471407.47001469</v>
      </c>
      <c r="AF1231">
        <f t="shared" si="554"/>
        <v>19753858593.232761</v>
      </c>
      <c r="AG1231">
        <f t="shared" si="555"/>
        <v>1.0027670583780373</v>
      </c>
      <c r="AH1231">
        <v>24</v>
      </c>
      <c r="AI1231">
        <v>0.67944000000000004</v>
      </c>
      <c r="AJ1231">
        <f t="shared" si="556"/>
        <v>2271.5007913398513</v>
      </c>
      <c r="AK1231">
        <f t="shared" si="557"/>
        <v>64.306187402831185</v>
      </c>
      <c r="AL1231">
        <f t="shared" si="558"/>
        <v>0</v>
      </c>
      <c r="AM1231">
        <f t="shared" si="559"/>
        <v>0</v>
      </c>
      <c r="AN1231">
        <f>AM1231/((60/'Field readings'!D1232)*24)</f>
        <v>0</v>
      </c>
      <c r="AO1231">
        <f>SUM($AN$4:AN1231)</f>
        <v>8879.4934323158614</v>
      </c>
    </row>
    <row r="1232" spans="1:41">
      <c r="A1232" s="2">
        <f>'Field readings'!A1233</f>
        <v>44139</v>
      </c>
      <c r="B1232" s="3">
        <f>'Field readings'!B1233</f>
        <v>13.4166666666588</v>
      </c>
      <c r="C1232">
        <f>'Field readings'!D1233</f>
        <v>15</v>
      </c>
      <c r="D1232">
        <f>'Field readings'!K1233</f>
        <v>32</v>
      </c>
      <c r="E1232">
        <f>'Field readings'!J1233+14.6973</f>
        <v>14.6973</v>
      </c>
      <c r="F1232">
        <f>'Field readings'!L1233</f>
        <v>0</v>
      </c>
      <c r="G1232">
        <f>'Field readings'!I1233</f>
        <v>0.625</v>
      </c>
      <c r="H1232">
        <f>'Field readings'!N1233</f>
        <v>1.9390000000000001</v>
      </c>
      <c r="I1232">
        <f>'Field readings'!M1233</f>
        <v>0.75</v>
      </c>
      <c r="J1232">
        <f t="shared" si="532"/>
        <v>0</v>
      </c>
      <c r="K1232">
        <f t="shared" si="533"/>
        <v>0.32233109850438368</v>
      </c>
      <c r="L1232">
        <f t="shared" si="534"/>
        <v>0.6029101083032492</v>
      </c>
      <c r="M1232">
        <f t="shared" si="535"/>
        <v>4.5184153827834079E-3</v>
      </c>
      <c r="N1232">
        <f t="shared" si="536"/>
        <v>0.62540611411789182</v>
      </c>
      <c r="O1232">
        <f t="shared" si="537"/>
        <v>0.62540611411789182</v>
      </c>
      <c r="P1232">
        <f t="shared" si="538"/>
        <v>5.5337802991232699E-3</v>
      </c>
      <c r="Q1232">
        <f t="shared" si="539"/>
        <v>2.2780055729952603E-6</v>
      </c>
      <c r="R1232">
        <f t="shared" si="540"/>
        <v>2.6534811758638477E-2</v>
      </c>
      <c r="S1232">
        <f t="shared" si="541"/>
        <v>0.17766890149561632</v>
      </c>
      <c r="T1232">
        <f t="shared" si="542"/>
        <v>7.4888843822464732E-2</v>
      </c>
      <c r="U1232">
        <f t="shared" si="543"/>
        <v>20.288516887290307</v>
      </c>
      <c r="V1232">
        <f t="shared" si="544"/>
        <v>-0.37766890149561627</v>
      </c>
      <c r="W1232">
        <f t="shared" si="545"/>
        <v>0</v>
      </c>
      <c r="X1232">
        <f t="shared" si="546"/>
        <v>1.0059007185241196</v>
      </c>
      <c r="Y1232">
        <f t="shared" si="547"/>
        <v>0.60189119645854727</v>
      </c>
      <c r="Z1232">
        <f t="shared" si="548"/>
        <v>79.508416369682394</v>
      </c>
      <c r="AA1232">
        <f t="shared" si="549"/>
        <v>1.1547005383792515</v>
      </c>
      <c r="AB1232">
        <f t="shared" si="550"/>
        <v>0</v>
      </c>
      <c r="AC1232">
        <f t="shared" si="551"/>
        <v>1</v>
      </c>
      <c r="AD1232">
        <f t="shared" si="552"/>
        <v>1.0280615590059241</v>
      </c>
      <c r="AE1232">
        <f t="shared" si="553"/>
        <v>109471407.47001469</v>
      </c>
      <c r="AF1232">
        <f t="shared" si="554"/>
        <v>19753858593.232761</v>
      </c>
      <c r="AG1232">
        <f t="shared" si="555"/>
        <v>1.0027670583780373</v>
      </c>
      <c r="AH1232">
        <v>24</v>
      </c>
      <c r="AI1232">
        <v>0.67944000000000004</v>
      </c>
      <c r="AJ1232">
        <f t="shared" si="556"/>
        <v>2271.5007913398513</v>
      </c>
      <c r="AK1232">
        <f t="shared" si="557"/>
        <v>64.306187402831185</v>
      </c>
      <c r="AL1232">
        <f t="shared" si="558"/>
        <v>0</v>
      </c>
      <c r="AM1232">
        <f t="shared" si="559"/>
        <v>0</v>
      </c>
      <c r="AN1232">
        <f>AM1232/((60/'Field readings'!D1233)*24)</f>
        <v>0</v>
      </c>
      <c r="AO1232">
        <f>SUM($AN$4:AN1232)</f>
        <v>8879.4934323158614</v>
      </c>
    </row>
    <row r="1233" spans="1:41">
      <c r="A1233" s="2">
        <f>'Field readings'!A1234</f>
        <v>44139</v>
      </c>
      <c r="B1233" s="3">
        <f>'Field readings'!B1234</f>
        <v>13.4270833333255</v>
      </c>
      <c r="C1233">
        <f>'Field readings'!D1234</f>
        <v>15</v>
      </c>
      <c r="D1233">
        <f>'Field readings'!K1234</f>
        <v>32</v>
      </c>
      <c r="E1233">
        <f>'Field readings'!J1234+14.6973</f>
        <v>14.6973</v>
      </c>
      <c r="F1233">
        <f>'Field readings'!L1234</f>
        <v>0</v>
      </c>
      <c r="G1233">
        <f>'Field readings'!I1234</f>
        <v>0.625</v>
      </c>
      <c r="H1233">
        <f>'Field readings'!N1234</f>
        <v>1.9390000000000001</v>
      </c>
      <c r="I1233">
        <f>'Field readings'!M1234</f>
        <v>0.75</v>
      </c>
      <c r="J1233">
        <f t="shared" si="532"/>
        <v>0</v>
      </c>
      <c r="K1233">
        <f t="shared" si="533"/>
        <v>0.32233109850438368</v>
      </c>
      <c r="L1233">
        <f t="shared" si="534"/>
        <v>0.6029101083032492</v>
      </c>
      <c r="M1233">
        <f t="shared" si="535"/>
        <v>4.5184153827834079E-3</v>
      </c>
      <c r="N1233">
        <f t="shared" si="536"/>
        <v>0.62540611411789182</v>
      </c>
      <c r="O1233">
        <f t="shared" si="537"/>
        <v>0.62540611411789182</v>
      </c>
      <c r="P1233">
        <f t="shared" si="538"/>
        <v>5.5337802991232699E-3</v>
      </c>
      <c r="Q1233">
        <f t="shared" si="539"/>
        <v>2.2780055729952603E-6</v>
      </c>
      <c r="R1233">
        <f t="shared" si="540"/>
        <v>2.6534811758638477E-2</v>
      </c>
      <c r="S1233">
        <f t="shared" si="541"/>
        <v>0.17766890149561632</v>
      </c>
      <c r="T1233">
        <f t="shared" si="542"/>
        <v>7.4888843822464732E-2</v>
      </c>
      <c r="U1233">
        <f t="shared" si="543"/>
        <v>20.288516887290307</v>
      </c>
      <c r="V1233">
        <f t="shared" si="544"/>
        <v>-0.37766890149561627</v>
      </c>
      <c r="W1233">
        <f t="shared" si="545"/>
        <v>0</v>
      </c>
      <c r="X1233">
        <f t="shared" si="546"/>
        <v>1.0059007185241196</v>
      </c>
      <c r="Y1233">
        <f t="shared" si="547"/>
        <v>0.60189119645854727</v>
      </c>
      <c r="Z1233">
        <f t="shared" si="548"/>
        <v>79.508416369682394</v>
      </c>
      <c r="AA1233">
        <f t="shared" si="549"/>
        <v>1.1547005383792515</v>
      </c>
      <c r="AB1233">
        <f t="shared" si="550"/>
        <v>0</v>
      </c>
      <c r="AC1233">
        <f t="shared" si="551"/>
        <v>1</v>
      </c>
      <c r="AD1233">
        <f t="shared" si="552"/>
        <v>1.0280615590059241</v>
      </c>
      <c r="AE1233">
        <f t="shared" si="553"/>
        <v>109471407.47001469</v>
      </c>
      <c r="AF1233">
        <f t="shared" si="554"/>
        <v>19753858593.232761</v>
      </c>
      <c r="AG1233">
        <f t="shared" si="555"/>
        <v>1.0027670583780373</v>
      </c>
      <c r="AH1233">
        <v>24</v>
      </c>
      <c r="AI1233">
        <v>0.67944000000000004</v>
      </c>
      <c r="AJ1233">
        <f t="shared" si="556"/>
        <v>2271.5007913398513</v>
      </c>
      <c r="AK1233">
        <f t="shared" si="557"/>
        <v>64.306187402831185</v>
      </c>
      <c r="AL1233">
        <f t="shared" si="558"/>
        <v>0</v>
      </c>
      <c r="AM1233">
        <f t="shared" si="559"/>
        <v>0</v>
      </c>
      <c r="AN1233">
        <f>AM1233/((60/'Field readings'!D1234)*24)</f>
        <v>0</v>
      </c>
      <c r="AO1233">
        <f>SUM($AN$4:AN1233)</f>
        <v>8879.4934323158614</v>
      </c>
    </row>
    <row r="1234" spans="1:41">
      <c r="A1234" s="2">
        <f>'Field readings'!A1235</f>
        <v>44139</v>
      </c>
      <c r="B1234" s="3">
        <f>'Field readings'!B1235</f>
        <v>13.4374999999922</v>
      </c>
      <c r="C1234">
        <f>'Field readings'!D1235</f>
        <v>15</v>
      </c>
      <c r="D1234">
        <f>'Field readings'!K1235</f>
        <v>32</v>
      </c>
      <c r="E1234">
        <f>'Field readings'!J1235+14.6973</f>
        <v>14.6973</v>
      </c>
      <c r="F1234">
        <f>'Field readings'!L1235</f>
        <v>0</v>
      </c>
      <c r="G1234">
        <f>'Field readings'!I1235</f>
        <v>0.625</v>
      </c>
      <c r="H1234">
        <f>'Field readings'!N1235</f>
        <v>1.9390000000000001</v>
      </c>
      <c r="I1234">
        <f>'Field readings'!M1235</f>
        <v>0.75</v>
      </c>
      <c r="J1234">
        <f t="shared" si="532"/>
        <v>0</v>
      </c>
      <c r="K1234">
        <f t="shared" si="533"/>
        <v>0.32233109850438368</v>
      </c>
      <c r="L1234">
        <f t="shared" si="534"/>
        <v>0.6029101083032492</v>
      </c>
      <c r="M1234">
        <f t="shared" si="535"/>
        <v>4.5184153827834079E-3</v>
      </c>
      <c r="N1234">
        <f t="shared" si="536"/>
        <v>0.62540611411789182</v>
      </c>
      <c r="O1234">
        <f t="shared" si="537"/>
        <v>0.62540611411789182</v>
      </c>
      <c r="P1234">
        <f t="shared" si="538"/>
        <v>5.5337802991232699E-3</v>
      </c>
      <c r="Q1234">
        <f t="shared" si="539"/>
        <v>2.2780055729952603E-6</v>
      </c>
      <c r="R1234">
        <f t="shared" si="540"/>
        <v>2.6534811758638477E-2</v>
      </c>
      <c r="S1234">
        <f t="shared" si="541"/>
        <v>0.17766890149561632</v>
      </c>
      <c r="T1234">
        <f t="shared" si="542"/>
        <v>7.4888843822464732E-2</v>
      </c>
      <c r="U1234">
        <f t="shared" si="543"/>
        <v>20.288516887290307</v>
      </c>
      <c r="V1234">
        <f t="shared" si="544"/>
        <v>-0.37766890149561627</v>
      </c>
      <c r="W1234">
        <f t="shared" si="545"/>
        <v>0</v>
      </c>
      <c r="X1234">
        <f t="shared" si="546"/>
        <v>1.0059007185241196</v>
      </c>
      <c r="Y1234">
        <f t="shared" si="547"/>
        <v>0.60189119645854727</v>
      </c>
      <c r="Z1234">
        <f t="shared" si="548"/>
        <v>79.508416369682394</v>
      </c>
      <c r="AA1234">
        <f t="shared" si="549"/>
        <v>1.1547005383792515</v>
      </c>
      <c r="AB1234">
        <f t="shared" si="550"/>
        <v>0</v>
      </c>
      <c r="AC1234">
        <f t="shared" si="551"/>
        <v>1</v>
      </c>
      <c r="AD1234">
        <f t="shared" si="552"/>
        <v>1.0280615590059241</v>
      </c>
      <c r="AE1234">
        <f t="shared" si="553"/>
        <v>109471407.47001469</v>
      </c>
      <c r="AF1234">
        <f t="shared" si="554"/>
        <v>19753858593.232761</v>
      </c>
      <c r="AG1234">
        <f t="shared" si="555"/>
        <v>1.0027670583780373</v>
      </c>
      <c r="AH1234">
        <v>24</v>
      </c>
      <c r="AI1234">
        <v>0.67944000000000004</v>
      </c>
      <c r="AJ1234">
        <f t="shared" si="556"/>
        <v>2271.5007913398513</v>
      </c>
      <c r="AK1234">
        <f t="shared" si="557"/>
        <v>64.306187402831185</v>
      </c>
      <c r="AL1234">
        <f t="shared" si="558"/>
        <v>0</v>
      </c>
      <c r="AM1234">
        <f t="shared" si="559"/>
        <v>0</v>
      </c>
      <c r="AN1234">
        <f>AM1234/((60/'Field readings'!D1235)*24)</f>
        <v>0</v>
      </c>
      <c r="AO1234">
        <f>SUM($AN$4:AN1234)</f>
        <v>8879.4934323158614</v>
      </c>
    </row>
    <row r="1235" spans="1:41">
      <c r="A1235" s="2">
        <f>'Field readings'!A1236</f>
        <v>44139</v>
      </c>
      <c r="B1235" s="3">
        <f>'Field readings'!B1236</f>
        <v>13.4479166666588</v>
      </c>
      <c r="C1235">
        <f>'Field readings'!D1236</f>
        <v>15</v>
      </c>
      <c r="D1235">
        <f>'Field readings'!K1236</f>
        <v>32</v>
      </c>
      <c r="E1235">
        <f>'Field readings'!J1236+14.6973</f>
        <v>14.6973</v>
      </c>
      <c r="F1235">
        <f>'Field readings'!L1236</f>
        <v>0</v>
      </c>
      <c r="G1235">
        <f>'Field readings'!I1236</f>
        <v>0.625</v>
      </c>
      <c r="H1235">
        <f>'Field readings'!N1236</f>
        <v>1.9390000000000001</v>
      </c>
      <c r="I1235">
        <f>'Field readings'!M1236</f>
        <v>0.75</v>
      </c>
      <c r="J1235">
        <f t="shared" si="532"/>
        <v>0</v>
      </c>
      <c r="K1235">
        <f t="shared" si="533"/>
        <v>0.32233109850438368</v>
      </c>
      <c r="L1235">
        <f t="shared" si="534"/>
        <v>0.6029101083032492</v>
      </c>
      <c r="M1235">
        <f t="shared" si="535"/>
        <v>4.5184153827834079E-3</v>
      </c>
      <c r="N1235">
        <f t="shared" si="536"/>
        <v>0.62540611411789182</v>
      </c>
      <c r="O1235">
        <f t="shared" si="537"/>
        <v>0.62540611411789182</v>
      </c>
      <c r="P1235">
        <f t="shared" si="538"/>
        <v>5.5337802991232699E-3</v>
      </c>
      <c r="Q1235">
        <f t="shared" si="539"/>
        <v>2.2780055729952603E-6</v>
      </c>
      <c r="R1235">
        <f t="shared" si="540"/>
        <v>2.6534811758638477E-2</v>
      </c>
      <c r="S1235">
        <f t="shared" si="541"/>
        <v>0.17766890149561632</v>
      </c>
      <c r="T1235">
        <f t="shared" si="542"/>
        <v>7.4888843822464732E-2</v>
      </c>
      <c r="U1235">
        <f t="shared" si="543"/>
        <v>20.288516887290307</v>
      </c>
      <c r="V1235">
        <f t="shared" si="544"/>
        <v>-0.37766890149561627</v>
      </c>
      <c r="W1235">
        <f t="shared" si="545"/>
        <v>0</v>
      </c>
      <c r="X1235">
        <f t="shared" si="546"/>
        <v>1.0059007185241196</v>
      </c>
      <c r="Y1235">
        <f t="shared" si="547"/>
        <v>0.60189119645854727</v>
      </c>
      <c r="Z1235">
        <f t="shared" si="548"/>
        <v>79.508416369682394</v>
      </c>
      <c r="AA1235">
        <f t="shared" si="549"/>
        <v>1.1547005383792515</v>
      </c>
      <c r="AB1235">
        <f t="shared" si="550"/>
        <v>0</v>
      </c>
      <c r="AC1235">
        <f t="shared" si="551"/>
        <v>1</v>
      </c>
      <c r="AD1235">
        <f t="shared" si="552"/>
        <v>1.0280615590059241</v>
      </c>
      <c r="AE1235">
        <f t="shared" si="553"/>
        <v>109471407.47001469</v>
      </c>
      <c r="AF1235">
        <f t="shared" si="554"/>
        <v>19753858593.232761</v>
      </c>
      <c r="AG1235">
        <f t="shared" si="555"/>
        <v>1.0027670583780373</v>
      </c>
      <c r="AH1235">
        <v>24</v>
      </c>
      <c r="AI1235">
        <v>0.67944000000000004</v>
      </c>
      <c r="AJ1235">
        <f t="shared" si="556"/>
        <v>2271.5007913398513</v>
      </c>
      <c r="AK1235">
        <f t="shared" si="557"/>
        <v>64.306187402831185</v>
      </c>
      <c r="AL1235">
        <f t="shared" si="558"/>
        <v>0</v>
      </c>
      <c r="AM1235">
        <f t="shared" si="559"/>
        <v>0</v>
      </c>
      <c r="AN1235">
        <f>AM1235/((60/'Field readings'!D1236)*24)</f>
        <v>0</v>
      </c>
      <c r="AO1235">
        <f>SUM($AN$4:AN1235)</f>
        <v>8879.4934323158614</v>
      </c>
    </row>
    <row r="1236" spans="1:41">
      <c r="A1236" s="2">
        <f>'Field readings'!A1237</f>
        <v>44139</v>
      </c>
      <c r="B1236" s="3">
        <f>'Field readings'!B1237</f>
        <v>13.4583333333255</v>
      </c>
      <c r="C1236">
        <f>'Field readings'!D1237</f>
        <v>15</v>
      </c>
      <c r="D1236">
        <f>'Field readings'!K1237</f>
        <v>32</v>
      </c>
      <c r="E1236">
        <f>'Field readings'!J1237+14.6973</f>
        <v>14.6973</v>
      </c>
      <c r="F1236">
        <f>'Field readings'!L1237</f>
        <v>0</v>
      </c>
      <c r="G1236">
        <f>'Field readings'!I1237</f>
        <v>0.625</v>
      </c>
      <c r="H1236">
        <f>'Field readings'!N1237</f>
        <v>1.9390000000000001</v>
      </c>
      <c r="I1236">
        <f>'Field readings'!M1237</f>
        <v>0.75</v>
      </c>
      <c r="J1236">
        <f t="shared" si="532"/>
        <v>0</v>
      </c>
      <c r="K1236">
        <f t="shared" si="533"/>
        <v>0.32233109850438368</v>
      </c>
      <c r="L1236">
        <f t="shared" si="534"/>
        <v>0.6029101083032492</v>
      </c>
      <c r="M1236">
        <f t="shared" si="535"/>
        <v>4.5184153827834079E-3</v>
      </c>
      <c r="N1236">
        <f t="shared" si="536"/>
        <v>0.62540611411789182</v>
      </c>
      <c r="O1236">
        <f t="shared" si="537"/>
        <v>0.62540611411789182</v>
      </c>
      <c r="P1236">
        <f t="shared" si="538"/>
        <v>5.5337802991232699E-3</v>
      </c>
      <c r="Q1236">
        <f t="shared" si="539"/>
        <v>2.2780055729952603E-6</v>
      </c>
      <c r="R1236">
        <f t="shared" si="540"/>
        <v>2.6534811758638477E-2</v>
      </c>
      <c r="S1236">
        <f t="shared" si="541"/>
        <v>0.17766890149561632</v>
      </c>
      <c r="T1236">
        <f t="shared" si="542"/>
        <v>7.4888843822464732E-2</v>
      </c>
      <c r="U1236">
        <f t="shared" si="543"/>
        <v>20.288516887290307</v>
      </c>
      <c r="V1236">
        <f t="shared" si="544"/>
        <v>-0.37766890149561627</v>
      </c>
      <c r="W1236">
        <f t="shared" si="545"/>
        <v>0</v>
      </c>
      <c r="X1236">
        <f t="shared" si="546"/>
        <v>1.0059007185241196</v>
      </c>
      <c r="Y1236">
        <f t="shared" si="547"/>
        <v>0.60189119645854727</v>
      </c>
      <c r="Z1236">
        <f t="shared" si="548"/>
        <v>79.508416369682394</v>
      </c>
      <c r="AA1236">
        <f t="shared" si="549"/>
        <v>1.1547005383792515</v>
      </c>
      <c r="AB1236">
        <f t="shared" si="550"/>
        <v>0</v>
      </c>
      <c r="AC1236">
        <f t="shared" si="551"/>
        <v>1</v>
      </c>
      <c r="AD1236">
        <f t="shared" si="552"/>
        <v>1.0280615590059241</v>
      </c>
      <c r="AE1236">
        <f t="shared" si="553"/>
        <v>109471407.47001469</v>
      </c>
      <c r="AF1236">
        <f t="shared" si="554"/>
        <v>19753858593.232761</v>
      </c>
      <c r="AG1236">
        <f t="shared" si="555"/>
        <v>1.0027670583780373</v>
      </c>
      <c r="AH1236">
        <v>24</v>
      </c>
      <c r="AI1236">
        <v>0.67944000000000004</v>
      </c>
      <c r="AJ1236">
        <f t="shared" si="556"/>
        <v>2271.5007913398513</v>
      </c>
      <c r="AK1236">
        <f t="shared" si="557"/>
        <v>64.306187402831185</v>
      </c>
      <c r="AL1236">
        <f t="shared" si="558"/>
        <v>0</v>
      </c>
      <c r="AM1236">
        <f t="shared" si="559"/>
        <v>0</v>
      </c>
      <c r="AN1236">
        <f>AM1236/((60/'Field readings'!D1237)*24)</f>
        <v>0</v>
      </c>
      <c r="AO1236">
        <f>SUM($AN$4:AN1236)</f>
        <v>8879.4934323158614</v>
      </c>
    </row>
    <row r="1237" spans="1:41">
      <c r="A1237" s="2">
        <f>'Field readings'!A1238</f>
        <v>44139</v>
      </c>
      <c r="B1237" s="3">
        <f>'Field readings'!B1238</f>
        <v>13.468749999992101</v>
      </c>
      <c r="C1237">
        <f>'Field readings'!D1238</f>
        <v>15</v>
      </c>
      <c r="D1237">
        <f>'Field readings'!K1238</f>
        <v>32</v>
      </c>
      <c r="E1237">
        <f>'Field readings'!J1238+14.6973</f>
        <v>14.6973</v>
      </c>
      <c r="F1237">
        <f>'Field readings'!L1238</f>
        <v>0</v>
      </c>
      <c r="G1237">
        <f>'Field readings'!I1238</f>
        <v>0.625</v>
      </c>
      <c r="H1237">
        <f>'Field readings'!N1238</f>
        <v>1.9390000000000001</v>
      </c>
      <c r="I1237">
        <f>'Field readings'!M1238</f>
        <v>0.75</v>
      </c>
      <c r="J1237">
        <f t="shared" si="532"/>
        <v>0</v>
      </c>
      <c r="K1237">
        <f t="shared" si="533"/>
        <v>0.32233109850438368</v>
      </c>
      <c r="L1237">
        <f t="shared" si="534"/>
        <v>0.6029101083032492</v>
      </c>
      <c r="M1237">
        <f t="shared" si="535"/>
        <v>4.5184153827834079E-3</v>
      </c>
      <c r="N1237">
        <f t="shared" si="536"/>
        <v>0.62540611411789182</v>
      </c>
      <c r="O1237">
        <f t="shared" si="537"/>
        <v>0.62540611411789182</v>
      </c>
      <c r="P1237">
        <f t="shared" si="538"/>
        <v>5.5337802991232699E-3</v>
      </c>
      <c r="Q1237">
        <f t="shared" si="539"/>
        <v>2.2780055729952603E-6</v>
      </c>
      <c r="R1237">
        <f t="shared" si="540"/>
        <v>2.6534811758638477E-2</v>
      </c>
      <c r="S1237">
        <f t="shared" si="541"/>
        <v>0.17766890149561632</v>
      </c>
      <c r="T1237">
        <f t="shared" si="542"/>
        <v>7.4888843822464732E-2</v>
      </c>
      <c r="U1237">
        <f t="shared" si="543"/>
        <v>20.288516887290307</v>
      </c>
      <c r="V1237">
        <f t="shared" si="544"/>
        <v>-0.37766890149561627</v>
      </c>
      <c r="W1237">
        <f t="shared" si="545"/>
        <v>0</v>
      </c>
      <c r="X1237">
        <f t="shared" si="546"/>
        <v>1.0059007185241196</v>
      </c>
      <c r="Y1237">
        <f t="shared" si="547"/>
        <v>0.60189119645854727</v>
      </c>
      <c r="Z1237">
        <f t="shared" si="548"/>
        <v>79.508416369682394</v>
      </c>
      <c r="AA1237">
        <f t="shared" si="549"/>
        <v>1.1547005383792515</v>
      </c>
      <c r="AB1237">
        <f t="shared" si="550"/>
        <v>0</v>
      </c>
      <c r="AC1237">
        <f t="shared" si="551"/>
        <v>1</v>
      </c>
      <c r="AD1237">
        <f t="shared" si="552"/>
        <v>1.0280615590059241</v>
      </c>
      <c r="AE1237">
        <f t="shared" si="553"/>
        <v>109471407.47001469</v>
      </c>
      <c r="AF1237">
        <f t="shared" si="554"/>
        <v>19753858593.232761</v>
      </c>
      <c r="AG1237">
        <f t="shared" si="555"/>
        <v>1.0027670583780373</v>
      </c>
      <c r="AH1237">
        <v>24</v>
      </c>
      <c r="AI1237">
        <v>0.67944000000000004</v>
      </c>
      <c r="AJ1237">
        <f t="shared" si="556"/>
        <v>2271.5007913398513</v>
      </c>
      <c r="AK1237">
        <f t="shared" si="557"/>
        <v>64.306187402831185</v>
      </c>
      <c r="AL1237">
        <f t="shared" si="558"/>
        <v>0</v>
      </c>
      <c r="AM1237">
        <f t="shared" si="559"/>
        <v>0</v>
      </c>
      <c r="AN1237">
        <f>AM1237/((60/'Field readings'!D1238)*24)</f>
        <v>0</v>
      </c>
      <c r="AO1237">
        <f>SUM($AN$4:AN1237)</f>
        <v>8879.4934323158614</v>
      </c>
    </row>
    <row r="1238" spans="1:41">
      <c r="A1238" s="2">
        <f>'Field readings'!A1239</f>
        <v>44139</v>
      </c>
      <c r="B1238" s="3">
        <f>'Field readings'!B1239</f>
        <v>13.4791666666588</v>
      </c>
      <c r="C1238">
        <f>'Field readings'!D1239</f>
        <v>15</v>
      </c>
      <c r="D1238">
        <f>'Field readings'!K1239</f>
        <v>32</v>
      </c>
      <c r="E1238">
        <f>'Field readings'!J1239+14.6973</f>
        <v>14.6973</v>
      </c>
      <c r="F1238">
        <f>'Field readings'!L1239</f>
        <v>0</v>
      </c>
      <c r="G1238">
        <f>'Field readings'!I1239</f>
        <v>0.625</v>
      </c>
      <c r="H1238">
        <f>'Field readings'!N1239</f>
        <v>1.9390000000000001</v>
      </c>
      <c r="I1238">
        <f>'Field readings'!M1239</f>
        <v>0.75</v>
      </c>
      <c r="J1238">
        <f t="shared" si="532"/>
        <v>0</v>
      </c>
      <c r="K1238">
        <f t="shared" si="533"/>
        <v>0.32233109850438368</v>
      </c>
      <c r="L1238">
        <f t="shared" si="534"/>
        <v>0.6029101083032492</v>
      </c>
      <c r="M1238">
        <f t="shared" si="535"/>
        <v>4.5184153827834079E-3</v>
      </c>
      <c r="N1238">
        <f t="shared" si="536"/>
        <v>0.62540611411789182</v>
      </c>
      <c r="O1238">
        <f t="shared" si="537"/>
        <v>0.62540611411789182</v>
      </c>
      <c r="P1238">
        <f t="shared" si="538"/>
        <v>5.5337802991232699E-3</v>
      </c>
      <c r="Q1238">
        <f t="shared" si="539"/>
        <v>2.2780055729952603E-6</v>
      </c>
      <c r="R1238">
        <f t="shared" si="540"/>
        <v>2.6534811758638477E-2</v>
      </c>
      <c r="S1238">
        <f t="shared" si="541"/>
        <v>0.17766890149561632</v>
      </c>
      <c r="T1238">
        <f t="shared" si="542"/>
        <v>7.4888843822464732E-2</v>
      </c>
      <c r="U1238">
        <f t="shared" si="543"/>
        <v>20.288516887290307</v>
      </c>
      <c r="V1238">
        <f t="shared" si="544"/>
        <v>-0.37766890149561627</v>
      </c>
      <c r="W1238">
        <f t="shared" si="545"/>
        <v>0</v>
      </c>
      <c r="X1238">
        <f t="shared" si="546"/>
        <v>1.0059007185241196</v>
      </c>
      <c r="Y1238">
        <f t="shared" si="547"/>
        <v>0.60189119645854727</v>
      </c>
      <c r="Z1238">
        <f t="shared" si="548"/>
        <v>79.508416369682394</v>
      </c>
      <c r="AA1238">
        <f t="shared" si="549"/>
        <v>1.1547005383792515</v>
      </c>
      <c r="AB1238">
        <f t="shared" si="550"/>
        <v>0</v>
      </c>
      <c r="AC1238">
        <f t="shared" si="551"/>
        <v>1</v>
      </c>
      <c r="AD1238">
        <f t="shared" si="552"/>
        <v>1.0280615590059241</v>
      </c>
      <c r="AE1238">
        <f t="shared" si="553"/>
        <v>109471407.47001469</v>
      </c>
      <c r="AF1238">
        <f t="shared" si="554"/>
        <v>19753858593.232761</v>
      </c>
      <c r="AG1238">
        <f t="shared" si="555"/>
        <v>1.0027670583780373</v>
      </c>
      <c r="AH1238">
        <v>24</v>
      </c>
      <c r="AI1238">
        <v>0.67944000000000004</v>
      </c>
      <c r="AJ1238">
        <f t="shared" si="556"/>
        <v>2271.5007913398513</v>
      </c>
      <c r="AK1238">
        <f t="shared" si="557"/>
        <v>64.306187402831185</v>
      </c>
      <c r="AL1238">
        <f t="shared" si="558"/>
        <v>0</v>
      </c>
      <c r="AM1238">
        <f t="shared" si="559"/>
        <v>0</v>
      </c>
      <c r="AN1238">
        <f>AM1238/((60/'Field readings'!D1239)*24)</f>
        <v>0</v>
      </c>
      <c r="AO1238">
        <f>SUM($AN$4:AN1238)</f>
        <v>8879.4934323158614</v>
      </c>
    </row>
    <row r="1239" spans="1:41">
      <c r="A1239" s="2">
        <f>'Field readings'!A1240</f>
        <v>44139</v>
      </c>
      <c r="B1239" s="3">
        <f>'Field readings'!B1240</f>
        <v>13.4895833333255</v>
      </c>
      <c r="C1239">
        <f>'Field readings'!D1240</f>
        <v>15</v>
      </c>
      <c r="D1239">
        <f>'Field readings'!K1240</f>
        <v>32</v>
      </c>
      <c r="E1239">
        <f>'Field readings'!J1240+14.6973</f>
        <v>14.6973</v>
      </c>
      <c r="F1239">
        <f>'Field readings'!L1240</f>
        <v>0</v>
      </c>
      <c r="G1239">
        <f>'Field readings'!I1240</f>
        <v>0.625</v>
      </c>
      <c r="H1239">
        <f>'Field readings'!N1240</f>
        <v>1.9390000000000001</v>
      </c>
      <c r="I1239">
        <f>'Field readings'!M1240</f>
        <v>0.75</v>
      </c>
      <c r="J1239">
        <f t="shared" si="532"/>
        <v>0</v>
      </c>
      <c r="K1239">
        <f t="shared" si="533"/>
        <v>0.32233109850438368</v>
      </c>
      <c r="L1239">
        <f t="shared" si="534"/>
        <v>0.6029101083032492</v>
      </c>
      <c r="M1239">
        <f t="shared" si="535"/>
        <v>4.5184153827834079E-3</v>
      </c>
      <c r="N1239">
        <f t="shared" si="536"/>
        <v>0.62540611411789182</v>
      </c>
      <c r="O1239">
        <f t="shared" si="537"/>
        <v>0.62540611411789182</v>
      </c>
      <c r="P1239">
        <f t="shared" si="538"/>
        <v>5.5337802991232699E-3</v>
      </c>
      <c r="Q1239">
        <f t="shared" si="539"/>
        <v>2.2780055729952603E-6</v>
      </c>
      <c r="R1239">
        <f t="shared" si="540"/>
        <v>2.6534811758638477E-2</v>
      </c>
      <c r="S1239">
        <f t="shared" si="541"/>
        <v>0.17766890149561632</v>
      </c>
      <c r="T1239">
        <f t="shared" si="542"/>
        <v>7.4888843822464732E-2</v>
      </c>
      <c r="U1239">
        <f t="shared" si="543"/>
        <v>20.288516887290307</v>
      </c>
      <c r="V1239">
        <f t="shared" si="544"/>
        <v>-0.37766890149561627</v>
      </c>
      <c r="W1239">
        <f t="shared" si="545"/>
        <v>0</v>
      </c>
      <c r="X1239">
        <f t="shared" si="546"/>
        <v>1.0059007185241196</v>
      </c>
      <c r="Y1239">
        <f t="shared" si="547"/>
        <v>0.60189119645854727</v>
      </c>
      <c r="Z1239">
        <f t="shared" si="548"/>
        <v>79.508416369682394</v>
      </c>
      <c r="AA1239">
        <f t="shared" si="549"/>
        <v>1.1547005383792515</v>
      </c>
      <c r="AB1239">
        <f t="shared" si="550"/>
        <v>0</v>
      </c>
      <c r="AC1239">
        <f t="shared" si="551"/>
        <v>1</v>
      </c>
      <c r="AD1239">
        <f t="shared" si="552"/>
        <v>1.0280615590059241</v>
      </c>
      <c r="AE1239">
        <f t="shared" si="553"/>
        <v>109471407.47001469</v>
      </c>
      <c r="AF1239">
        <f t="shared" si="554"/>
        <v>19753858593.232761</v>
      </c>
      <c r="AG1239">
        <f t="shared" si="555"/>
        <v>1.0027670583780373</v>
      </c>
      <c r="AH1239">
        <v>24</v>
      </c>
      <c r="AI1239">
        <v>0.67944000000000004</v>
      </c>
      <c r="AJ1239">
        <f t="shared" si="556"/>
        <v>2271.5007913398513</v>
      </c>
      <c r="AK1239">
        <f t="shared" si="557"/>
        <v>64.306187402831185</v>
      </c>
      <c r="AL1239">
        <f t="shared" si="558"/>
        <v>0</v>
      </c>
      <c r="AM1239">
        <f t="shared" si="559"/>
        <v>0</v>
      </c>
      <c r="AN1239">
        <f>AM1239/((60/'Field readings'!D1240)*24)</f>
        <v>0</v>
      </c>
      <c r="AO1239">
        <f>SUM($AN$4:AN1239)</f>
        <v>8879.4934323158614</v>
      </c>
    </row>
    <row r="1240" spans="1:41">
      <c r="A1240" s="2">
        <f>'Field readings'!A1241</f>
        <v>44139</v>
      </c>
      <c r="B1240" s="3">
        <f>'Field readings'!B1241</f>
        <v>13.499999999992101</v>
      </c>
      <c r="C1240">
        <f>'Field readings'!D1241</f>
        <v>15</v>
      </c>
      <c r="D1240">
        <f>'Field readings'!K1241</f>
        <v>32</v>
      </c>
      <c r="E1240">
        <f>'Field readings'!J1241+14.6973</f>
        <v>14.6973</v>
      </c>
      <c r="F1240">
        <f>'Field readings'!L1241</f>
        <v>0</v>
      </c>
      <c r="G1240">
        <f>'Field readings'!I1241</f>
        <v>0.625</v>
      </c>
      <c r="H1240">
        <f>'Field readings'!N1241</f>
        <v>1.9390000000000001</v>
      </c>
      <c r="I1240">
        <f>'Field readings'!M1241</f>
        <v>0.75</v>
      </c>
      <c r="J1240">
        <f t="shared" si="532"/>
        <v>0</v>
      </c>
      <c r="K1240">
        <f t="shared" si="533"/>
        <v>0.32233109850438368</v>
      </c>
      <c r="L1240">
        <f t="shared" si="534"/>
        <v>0.6029101083032492</v>
      </c>
      <c r="M1240">
        <f t="shared" si="535"/>
        <v>4.5184153827834079E-3</v>
      </c>
      <c r="N1240">
        <f t="shared" si="536"/>
        <v>0.62540611411789182</v>
      </c>
      <c r="O1240">
        <f t="shared" si="537"/>
        <v>0.62540611411789182</v>
      </c>
      <c r="P1240">
        <f t="shared" si="538"/>
        <v>5.5337802991232699E-3</v>
      </c>
      <c r="Q1240">
        <f t="shared" si="539"/>
        <v>2.2780055729952603E-6</v>
      </c>
      <c r="R1240">
        <f t="shared" si="540"/>
        <v>2.6534811758638477E-2</v>
      </c>
      <c r="S1240">
        <f t="shared" si="541"/>
        <v>0.17766890149561632</v>
      </c>
      <c r="T1240">
        <f t="shared" si="542"/>
        <v>7.4888843822464732E-2</v>
      </c>
      <c r="U1240">
        <f t="shared" si="543"/>
        <v>20.288516887290307</v>
      </c>
      <c r="V1240">
        <f t="shared" si="544"/>
        <v>-0.37766890149561627</v>
      </c>
      <c r="W1240">
        <f t="shared" si="545"/>
        <v>0</v>
      </c>
      <c r="X1240">
        <f t="shared" si="546"/>
        <v>1.0059007185241196</v>
      </c>
      <c r="Y1240">
        <f t="shared" si="547"/>
        <v>0.60189119645854727</v>
      </c>
      <c r="Z1240">
        <f t="shared" si="548"/>
        <v>79.508416369682394</v>
      </c>
      <c r="AA1240">
        <f t="shared" si="549"/>
        <v>1.1547005383792515</v>
      </c>
      <c r="AB1240">
        <f t="shared" si="550"/>
        <v>0</v>
      </c>
      <c r="AC1240">
        <f t="shared" si="551"/>
        <v>1</v>
      </c>
      <c r="AD1240">
        <f t="shared" si="552"/>
        <v>1.0280615590059241</v>
      </c>
      <c r="AE1240">
        <f t="shared" si="553"/>
        <v>109471407.47001469</v>
      </c>
      <c r="AF1240">
        <f t="shared" si="554"/>
        <v>19753858593.232761</v>
      </c>
      <c r="AG1240">
        <f t="shared" si="555"/>
        <v>1.0027670583780373</v>
      </c>
      <c r="AH1240">
        <v>24</v>
      </c>
      <c r="AI1240">
        <v>0.67944000000000004</v>
      </c>
      <c r="AJ1240">
        <f t="shared" si="556"/>
        <v>2271.5007913398513</v>
      </c>
      <c r="AK1240">
        <f t="shared" si="557"/>
        <v>64.306187402831185</v>
      </c>
      <c r="AL1240">
        <f t="shared" si="558"/>
        <v>0</v>
      </c>
      <c r="AM1240">
        <f t="shared" si="559"/>
        <v>0</v>
      </c>
      <c r="AN1240">
        <f>AM1240/((60/'Field readings'!D1241)*24)</f>
        <v>0</v>
      </c>
      <c r="AO1240">
        <f>SUM($AN$4:AN1240)</f>
        <v>8879.4934323158614</v>
      </c>
    </row>
    <row r="1241" spans="1:41">
      <c r="A1241" s="2">
        <f>'Field readings'!A1242</f>
        <v>44139</v>
      </c>
      <c r="B1241" s="3">
        <f>'Field readings'!B1242</f>
        <v>13.5104166666588</v>
      </c>
      <c r="C1241">
        <f>'Field readings'!D1242</f>
        <v>15</v>
      </c>
      <c r="D1241">
        <f>'Field readings'!K1242</f>
        <v>32</v>
      </c>
      <c r="E1241">
        <f>'Field readings'!J1242+14.6973</f>
        <v>14.6973</v>
      </c>
      <c r="F1241">
        <f>'Field readings'!L1242</f>
        <v>0</v>
      </c>
      <c r="G1241">
        <f>'Field readings'!I1242</f>
        <v>0.625</v>
      </c>
      <c r="H1241">
        <f>'Field readings'!N1242</f>
        <v>1.9390000000000001</v>
      </c>
      <c r="I1241">
        <f>'Field readings'!M1242</f>
        <v>0.75</v>
      </c>
      <c r="J1241">
        <f t="shared" si="532"/>
        <v>0</v>
      </c>
      <c r="K1241">
        <f t="shared" si="533"/>
        <v>0.32233109850438368</v>
      </c>
      <c r="L1241">
        <f t="shared" si="534"/>
        <v>0.6029101083032492</v>
      </c>
      <c r="M1241">
        <f t="shared" si="535"/>
        <v>4.5184153827834079E-3</v>
      </c>
      <c r="N1241">
        <f t="shared" si="536"/>
        <v>0.62540611411789182</v>
      </c>
      <c r="O1241">
        <f t="shared" si="537"/>
        <v>0.62540611411789182</v>
      </c>
      <c r="P1241">
        <f t="shared" si="538"/>
        <v>5.5337802991232699E-3</v>
      </c>
      <c r="Q1241">
        <f t="shared" si="539"/>
        <v>2.2780055729952603E-6</v>
      </c>
      <c r="R1241">
        <f t="shared" si="540"/>
        <v>2.6534811758638477E-2</v>
      </c>
      <c r="S1241">
        <f t="shared" si="541"/>
        <v>0.17766890149561632</v>
      </c>
      <c r="T1241">
        <f t="shared" si="542"/>
        <v>7.4888843822464732E-2</v>
      </c>
      <c r="U1241">
        <f t="shared" si="543"/>
        <v>20.288516887290307</v>
      </c>
      <c r="V1241">
        <f t="shared" si="544"/>
        <v>-0.37766890149561627</v>
      </c>
      <c r="W1241">
        <f t="shared" si="545"/>
        <v>0</v>
      </c>
      <c r="X1241">
        <f t="shared" si="546"/>
        <v>1.0059007185241196</v>
      </c>
      <c r="Y1241">
        <f t="shared" si="547"/>
        <v>0.60189119645854727</v>
      </c>
      <c r="Z1241">
        <f t="shared" si="548"/>
        <v>79.508416369682394</v>
      </c>
      <c r="AA1241">
        <f t="shared" si="549"/>
        <v>1.1547005383792515</v>
      </c>
      <c r="AB1241">
        <f t="shared" si="550"/>
        <v>0</v>
      </c>
      <c r="AC1241">
        <f t="shared" si="551"/>
        <v>1</v>
      </c>
      <c r="AD1241">
        <f t="shared" si="552"/>
        <v>1.0280615590059241</v>
      </c>
      <c r="AE1241">
        <f t="shared" si="553"/>
        <v>109471407.47001469</v>
      </c>
      <c r="AF1241">
        <f t="shared" si="554"/>
        <v>19753858593.232761</v>
      </c>
      <c r="AG1241">
        <f t="shared" si="555"/>
        <v>1.0027670583780373</v>
      </c>
      <c r="AH1241">
        <v>24</v>
      </c>
      <c r="AI1241">
        <v>0.67944000000000004</v>
      </c>
      <c r="AJ1241">
        <f t="shared" si="556"/>
        <v>2271.5007913398513</v>
      </c>
      <c r="AK1241">
        <f t="shared" si="557"/>
        <v>64.306187402831185</v>
      </c>
      <c r="AL1241">
        <f t="shared" si="558"/>
        <v>0</v>
      </c>
      <c r="AM1241">
        <f t="shared" si="559"/>
        <v>0</v>
      </c>
      <c r="AN1241">
        <f>AM1241/((60/'Field readings'!D1242)*24)</f>
        <v>0</v>
      </c>
      <c r="AO1241">
        <f>SUM($AN$4:AN1241)</f>
        <v>8879.4934323158614</v>
      </c>
    </row>
    <row r="1242" spans="1:41">
      <c r="A1242" s="2">
        <f>'Field readings'!A1243</f>
        <v>44139</v>
      </c>
      <c r="B1242" s="3">
        <f>'Field readings'!B1243</f>
        <v>13.520833333325401</v>
      </c>
      <c r="C1242">
        <f>'Field readings'!D1243</f>
        <v>15</v>
      </c>
      <c r="D1242">
        <f>'Field readings'!K1243</f>
        <v>32</v>
      </c>
      <c r="E1242">
        <f>'Field readings'!J1243+14.6973</f>
        <v>14.6973</v>
      </c>
      <c r="F1242">
        <f>'Field readings'!L1243</f>
        <v>0</v>
      </c>
      <c r="G1242">
        <f>'Field readings'!I1243</f>
        <v>0.625</v>
      </c>
      <c r="H1242">
        <f>'Field readings'!N1243</f>
        <v>1.9390000000000001</v>
      </c>
      <c r="I1242">
        <f>'Field readings'!M1243</f>
        <v>0.75</v>
      </c>
      <c r="J1242">
        <f t="shared" si="532"/>
        <v>0</v>
      </c>
      <c r="K1242">
        <f t="shared" si="533"/>
        <v>0.32233109850438368</v>
      </c>
      <c r="L1242">
        <f t="shared" si="534"/>
        <v>0.6029101083032492</v>
      </c>
      <c r="M1242">
        <f t="shared" si="535"/>
        <v>4.5184153827834079E-3</v>
      </c>
      <c r="N1242">
        <f t="shared" si="536"/>
        <v>0.62540611411789182</v>
      </c>
      <c r="O1242">
        <f t="shared" si="537"/>
        <v>0.62540611411789182</v>
      </c>
      <c r="P1242">
        <f t="shared" si="538"/>
        <v>5.5337802991232699E-3</v>
      </c>
      <c r="Q1242">
        <f t="shared" si="539"/>
        <v>2.2780055729952603E-6</v>
      </c>
      <c r="R1242">
        <f t="shared" si="540"/>
        <v>2.6534811758638477E-2</v>
      </c>
      <c r="S1242">
        <f t="shared" si="541"/>
        <v>0.17766890149561632</v>
      </c>
      <c r="T1242">
        <f t="shared" si="542"/>
        <v>7.4888843822464732E-2</v>
      </c>
      <c r="U1242">
        <f t="shared" si="543"/>
        <v>20.288516887290307</v>
      </c>
      <c r="V1242">
        <f t="shared" si="544"/>
        <v>-0.37766890149561627</v>
      </c>
      <c r="W1242">
        <f t="shared" si="545"/>
        <v>0</v>
      </c>
      <c r="X1242">
        <f t="shared" si="546"/>
        <v>1.0059007185241196</v>
      </c>
      <c r="Y1242">
        <f t="shared" si="547"/>
        <v>0.60189119645854727</v>
      </c>
      <c r="Z1242">
        <f t="shared" si="548"/>
        <v>79.508416369682394</v>
      </c>
      <c r="AA1242">
        <f t="shared" si="549"/>
        <v>1.1547005383792515</v>
      </c>
      <c r="AB1242">
        <f t="shared" si="550"/>
        <v>0</v>
      </c>
      <c r="AC1242">
        <f t="shared" si="551"/>
        <v>1</v>
      </c>
      <c r="AD1242">
        <f t="shared" si="552"/>
        <v>1.0280615590059241</v>
      </c>
      <c r="AE1242">
        <f t="shared" si="553"/>
        <v>109471407.47001469</v>
      </c>
      <c r="AF1242">
        <f t="shared" si="554"/>
        <v>19753858593.232761</v>
      </c>
      <c r="AG1242">
        <f t="shared" si="555"/>
        <v>1.0027670583780373</v>
      </c>
      <c r="AH1242">
        <v>24</v>
      </c>
      <c r="AI1242">
        <v>0.67944000000000004</v>
      </c>
      <c r="AJ1242">
        <f t="shared" si="556"/>
        <v>2271.5007913398513</v>
      </c>
      <c r="AK1242">
        <f t="shared" si="557"/>
        <v>64.306187402831185</v>
      </c>
      <c r="AL1242">
        <f t="shared" si="558"/>
        <v>0</v>
      </c>
      <c r="AM1242">
        <f t="shared" si="559"/>
        <v>0</v>
      </c>
      <c r="AN1242">
        <f>AM1242/((60/'Field readings'!D1243)*24)</f>
        <v>0</v>
      </c>
      <c r="AO1242">
        <f>SUM($AN$4:AN1242)</f>
        <v>8879.4934323158614</v>
      </c>
    </row>
    <row r="1243" spans="1:41">
      <c r="A1243" s="2">
        <f>'Field readings'!A1244</f>
        <v>44139</v>
      </c>
      <c r="B1243" s="3">
        <f>'Field readings'!B1244</f>
        <v>13.531249999992101</v>
      </c>
      <c r="C1243">
        <f>'Field readings'!D1244</f>
        <v>15</v>
      </c>
      <c r="D1243">
        <f>'Field readings'!K1244</f>
        <v>32</v>
      </c>
      <c r="E1243">
        <f>'Field readings'!J1244+14.6973</f>
        <v>14.6973</v>
      </c>
      <c r="F1243">
        <f>'Field readings'!L1244</f>
        <v>0</v>
      </c>
      <c r="G1243">
        <f>'Field readings'!I1244</f>
        <v>0.625</v>
      </c>
      <c r="H1243">
        <f>'Field readings'!N1244</f>
        <v>1.9390000000000001</v>
      </c>
      <c r="I1243">
        <f>'Field readings'!M1244</f>
        <v>0.75</v>
      </c>
      <c r="J1243">
        <f t="shared" si="532"/>
        <v>0</v>
      </c>
      <c r="K1243">
        <f t="shared" si="533"/>
        <v>0.32233109850438368</v>
      </c>
      <c r="L1243">
        <f t="shared" si="534"/>
        <v>0.6029101083032492</v>
      </c>
      <c r="M1243">
        <f t="shared" si="535"/>
        <v>4.5184153827834079E-3</v>
      </c>
      <c r="N1243">
        <f t="shared" si="536"/>
        <v>0.62540611411789182</v>
      </c>
      <c r="O1243">
        <f t="shared" si="537"/>
        <v>0.62540611411789182</v>
      </c>
      <c r="P1243">
        <f t="shared" si="538"/>
        <v>5.5337802991232699E-3</v>
      </c>
      <c r="Q1243">
        <f t="shared" si="539"/>
        <v>2.2780055729952603E-6</v>
      </c>
      <c r="R1243">
        <f t="shared" si="540"/>
        <v>2.6534811758638477E-2</v>
      </c>
      <c r="S1243">
        <f t="shared" si="541"/>
        <v>0.17766890149561632</v>
      </c>
      <c r="T1243">
        <f t="shared" si="542"/>
        <v>7.4888843822464732E-2</v>
      </c>
      <c r="U1243">
        <f t="shared" si="543"/>
        <v>20.288516887290307</v>
      </c>
      <c r="V1243">
        <f t="shared" si="544"/>
        <v>-0.37766890149561627</v>
      </c>
      <c r="W1243">
        <f t="shared" si="545"/>
        <v>0</v>
      </c>
      <c r="X1243">
        <f t="shared" si="546"/>
        <v>1.0059007185241196</v>
      </c>
      <c r="Y1243">
        <f t="shared" si="547"/>
        <v>0.60189119645854727</v>
      </c>
      <c r="Z1243">
        <f t="shared" si="548"/>
        <v>79.508416369682394</v>
      </c>
      <c r="AA1243">
        <f t="shared" si="549"/>
        <v>1.1547005383792515</v>
      </c>
      <c r="AB1243">
        <f t="shared" si="550"/>
        <v>0</v>
      </c>
      <c r="AC1243">
        <f t="shared" si="551"/>
        <v>1</v>
      </c>
      <c r="AD1243">
        <f t="shared" si="552"/>
        <v>1.0280615590059241</v>
      </c>
      <c r="AE1243">
        <f t="shared" si="553"/>
        <v>109471407.47001469</v>
      </c>
      <c r="AF1243">
        <f t="shared" si="554"/>
        <v>19753858593.232761</v>
      </c>
      <c r="AG1243">
        <f t="shared" si="555"/>
        <v>1.0027670583780373</v>
      </c>
      <c r="AH1243">
        <v>24</v>
      </c>
      <c r="AI1243">
        <v>0.67944000000000004</v>
      </c>
      <c r="AJ1243">
        <f t="shared" si="556"/>
        <v>2271.5007913398513</v>
      </c>
      <c r="AK1243">
        <f t="shared" si="557"/>
        <v>64.306187402831185</v>
      </c>
      <c r="AL1243">
        <f t="shared" si="558"/>
        <v>0</v>
      </c>
      <c r="AM1243">
        <f t="shared" si="559"/>
        <v>0</v>
      </c>
      <c r="AN1243">
        <f>AM1243/((60/'Field readings'!D1244)*24)</f>
        <v>0</v>
      </c>
      <c r="AO1243">
        <f>SUM($AN$4:AN1243)</f>
        <v>8879.4934323158614</v>
      </c>
    </row>
    <row r="1244" spans="1:41">
      <c r="A1244" s="2">
        <f>'Field readings'!A1245</f>
        <v>44139</v>
      </c>
      <c r="B1244" s="3">
        <f>'Field readings'!B1245</f>
        <v>13.5416666666588</v>
      </c>
      <c r="C1244">
        <f>'Field readings'!D1245</f>
        <v>15</v>
      </c>
      <c r="D1244">
        <f>'Field readings'!K1245</f>
        <v>32</v>
      </c>
      <c r="E1244">
        <f>'Field readings'!J1245+14.6973</f>
        <v>14.6973</v>
      </c>
      <c r="F1244">
        <f>'Field readings'!L1245</f>
        <v>0</v>
      </c>
      <c r="G1244">
        <f>'Field readings'!I1245</f>
        <v>0.625</v>
      </c>
      <c r="H1244">
        <f>'Field readings'!N1245</f>
        <v>1.9390000000000001</v>
      </c>
      <c r="I1244">
        <f>'Field readings'!M1245</f>
        <v>0.75</v>
      </c>
      <c r="J1244">
        <f t="shared" si="532"/>
        <v>0</v>
      </c>
      <c r="K1244">
        <f t="shared" si="533"/>
        <v>0.32233109850438368</v>
      </c>
      <c r="L1244">
        <f t="shared" si="534"/>
        <v>0.6029101083032492</v>
      </c>
      <c r="M1244">
        <f t="shared" si="535"/>
        <v>4.5184153827834079E-3</v>
      </c>
      <c r="N1244">
        <f t="shared" si="536"/>
        <v>0.62540611411789182</v>
      </c>
      <c r="O1244">
        <f t="shared" si="537"/>
        <v>0.62540611411789182</v>
      </c>
      <c r="P1244">
        <f t="shared" si="538"/>
        <v>5.5337802991232699E-3</v>
      </c>
      <c r="Q1244">
        <f t="shared" si="539"/>
        <v>2.2780055729952603E-6</v>
      </c>
      <c r="R1244">
        <f t="shared" si="540"/>
        <v>2.6534811758638477E-2</v>
      </c>
      <c r="S1244">
        <f t="shared" si="541"/>
        <v>0.17766890149561632</v>
      </c>
      <c r="T1244">
        <f t="shared" si="542"/>
        <v>7.4888843822464732E-2</v>
      </c>
      <c r="U1244">
        <f t="shared" si="543"/>
        <v>20.288516887290307</v>
      </c>
      <c r="V1244">
        <f t="shared" si="544"/>
        <v>-0.37766890149561627</v>
      </c>
      <c r="W1244">
        <f t="shared" si="545"/>
        <v>0</v>
      </c>
      <c r="X1244">
        <f t="shared" si="546"/>
        <v>1.0059007185241196</v>
      </c>
      <c r="Y1244">
        <f t="shared" si="547"/>
        <v>0.60189119645854727</v>
      </c>
      <c r="Z1244">
        <f t="shared" si="548"/>
        <v>79.508416369682394</v>
      </c>
      <c r="AA1244">
        <f t="shared" si="549"/>
        <v>1.1547005383792515</v>
      </c>
      <c r="AB1244">
        <f t="shared" si="550"/>
        <v>0</v>
      </c>
      <c r="AC1244">
        <f t="shared" si="551"/>
        <v>1</v>
      </c>
      <c r="AD1244">
        <f t="shared" si="552"/>
        <v>1.0280615590059241</v>
      </c>
      <c r="AE1244">
        <f t="shared" si="553"/>
        <v>109471407.47001469</v>
      </c>
      <c r="AF1244">
        <f t="shared" si="554"/>
        <v>19753858593.232761</v>
      </c>
      <c r="AG1244">
        <f t="shared" si="555"/>
        <v>1.0027670583780373</v>
      </c>
      <c r="AH1244">
        <v>24</v>
      </c>
      <c r="AI1244">
        <v>0.67944000000000004</v>
      </c>
      <c r="AJ1244">
        <f t="shared" si="556"/>
        <v>2271.5007913398513</v>
      </c>
      <c r="AK1244">
        <f t="shared" si="557"/>
        <v>64.306187402831185</v>
      </c>
      <c r="AL1244">
        <f t="shared" si="558"/>
        <v>0</v>
      </c>
      <c r="AM1244">
        <f t="shared" si="559"/>
        <v>0</v>
      </c>
      <c r="AN1244">
        <f>AM1244/((60/'Field readings'!D1245)*24)</f>
        <v>0</v>
      </c>
      <c r="AO1244">
        <f>SUM($AN$4:AN1244)</f>
        <v>8879.4934323158614</v>
      </c>
    </row>
    <row r="1245" spans="1:41">
      <c r="A1245" s="2">
        <f>'Field readings'!A1246</f>
        <v>44139</v>
      </c>
      <c r="B1245" s="3">
        <f>'Field readings'!B1246</f>
        <v>13.552083333325401</v>
      </c>
      <c r="C1245">
        <f>'Field readings'!D1246</f>
        <v>15</v>
      </c>
      <c r="D1245">
        <f>'Field readings'!K1246</f>
        <v>32</v>
      </c>
      <c r="E1245">
        <f>'Field readings'!J1246+14.6973</f>
        <v>14.6973</v>
      </c>
      <c r="F1245">
        <f>'Field readings'!L1246</f>
        <v>0</v>
      </c>
      <c r="G1245">
        <f>'Field readings'!I1246</f>
        <v>0.625</v>
      </c>
      <c r="H1245">
        <f>'Field readings'!N1246</f>
        <v>1.9390000000000001</v>
      </c>
      <c r="I1245">
        <f>'Field readings'!M1246</f>
        <v>0.75</v>
      </c>
      <c r="J1245">
        <f t="shared" si="532"/>
        <v>0</v>
      </c>
      <c r="K1245">
        <f t="shared" si="533"/>
        <v>0.32233109850438368</v>
      </c>
      <c r="L1245">
        <f t="shared" si="534"/>
        <v>0.6029101083032492</v>
      </c>
      <c r="M1245">
        <f t="shared" si="535"/>
        <v>4.5184153827834079E-3</v>
      </c>
      <c r="N1245">
        <f t="shared" si="536"/>
        <v>0.62540611411789182</v>
      </c>
      <c r="O1245">
        <f t="shared" si="537"/>
        <v>0.62540611411789182</v>
      </c>
      <c r="P1245">
        <f t="shared" si="538"/>
        <v>5.5337802991232699E-3</v>
      </c>
      <c r="Q1245">
        <f t="shared" si="539"/>
        <v>2.2780055729952603E-6</v>
      </c>
      <c r="R1245">
        <f t="shared" si="540"/>
        <v>2.6534811758638477E-2</v>
      </c>
      <c r="S1245">
        <f t="shared" si="541"/>
        <v>0.17766890149561632</v>
      </c>
      <c r="T1245">
        <f t="shared" si="542"/>
        <v>7.4888843822464732E-2</v>
      </c>
      <c r="U1245">
        <f t="shared" si="543"/>
        <v>20.288516887290307</v>
      </c>
      <c r="V1245">
        <f t="shared" si="544"/>
        <v>-0.37766890149561627</v>
      </c>
      <c r="W1245">
        <f t="shared" si="545"/>
        <v>0</v>
      </c>
      <c r="X1245">
        <f t="shared" si="546"/>
        <v>1.0059007185241196</v>
      </c>
      <c r="Y1245">
        <f t="shared" si="547"/>
        <v>0.60189119645854727</v>
      </c>
      <c r="Z1245">
        <f t="shared" si="548"/>
        <v>79.508416369682394</v>
      </c>
      <c r="AA1245">
        <f t="shared" si="549"/>
        <v>1.1547005383792515</v>
      </c>
      <c r="AB1245">
        <f t="shared" si="550"/>
        <v>0</v>
      </c>
      <c r="AC1245">
        <f t="shared" si="551"/>
        <v>1</v>
      </c>
      <c r="AD1245">
        <f t="shared" si="552"/>
        <v>1.0280615590059241</v>
      </c>
      <c r="AE1245">
        <f t="shared" si="553"/>
        <v>109471407.47001469</v>
      </c>
      <c r="AF1245">
        <f t="shared" si="554"/>
        <v>19753858593.232761</v>
      </c>
      <c r="AG1245">
        <f t="shared" si="555"/>
        <v>1.0027670583780373</v>
      </c>
      <c r="AH1245">
        <v>24</v>
      </c>
      <c r="AI1245">
        <v>0.67944000000000004</v>
      </c>
      <c r="AJ1245">
        <f t="shared" si="556"/>
        <v>2271.5007913398513</v>
      </c>
      <c r="AK1245">
        <f t="shared" si="557"/>
        <v>64.306187402831185</v>
      </c>
      <c r="AL1245">
        <f t="shared" si="558"/>
        <v>0</v>
      </c>
      <c r="AM1245">
        <f t="shared" si="559"/>
        <v>0</v>
      </c>
      <c r="AN1245">
        <f>AM1245/((60/'Field readings'!D1246)*24)</f>
        <v>0</v>
      </c>
      <c r="AO1245">
        <f>SUM($AN$4:AN1245)</f>
        <v>8879.4934323158614</v>
      </c>
    </row>
    <row r="1246" spans="1:41">
      <c r="A1246" s="2">
        <f>'Field readings'!A1247</f>
        <v>44139</v>
      </c>
      <c r="B1246" s="3">
        <f>'Field readings'!B1247</f>
        <v>13.562499999992101</v>
      </c>
      <c r="C1246">
        <f>'Field readings'!D1247</f>
        <v>15</v>
      </c>
      <c r="D1246">
        <f>'Field readings'!K1247</f>
        <v>32</v>
      </c>
      <c r="E1246">
        <f>'Field readings'!J1247+14.6973</f>
        <v>14.6973</v>
      </c>
      <c r="F1246">
        <f>'Field readings'!L1247</f>
        <v>0</v>
      </c>
      <c r="G1246">
        <f>'Field readings'!I1247</f>
        <v>0.625</v>
      </c>
      <c r="H1246">
        <f>'Field readings'!N1247</f>
        <v>1.9390000000000001</v>
      </c>
      <c r="I1246">
        <f>'Field readings'!M1247</f>
        <v>0.75</v>
      </c>
      <c r="J1246">
        <f t="shared" si="532"/>
        <v>0</v>
      </c>
      <c r="K1246">
        <f t="shared" si="533"/>
        <v>0.32233109850438368</v>
      </c>
      <c r="L1246">
        <f t="shared" si="534"/>
        <v>0.6029101083032492</v>
      </c>
      <c r="M1246">
        <f t="shared" si="535"/>
        <v>4.5184153827834079E-3</v>
      </c>
      <c r="N1246">
        <f t="shared" si="536"/>
        <v>0.62540611411789182</v>
      </c>
      <c r="O1246">
        <f t="shared" si="537"/>
        <v>0.62540611411789182</v>
      </c>
      <c r="P1246">
        <f t="shared" si="538"/>
        <v>5.5337802991232699E-3</v>
      </c>
      <c r="Q1246">
        <f t="shared" si="539"/>
        <v>2.2780055729952603E-6</v>
      </c>
      <c r="R1246">
        <f t="shared" si="540"/>
        <v>2.6534811758638477E-2</v>
      </c>
      <c r="S1246">
        <f t="shared" si="541"/>
        <v>0.17766890149561632</v>
      </c>
      <c r="T1246">
        <f t="shared" si="542"/>
        <v>7.4888843822464732E-2</v>
      </c>
      <c r="U1246">
        <f t="shared" si="543"/>
        <v>20.288516887290307</v>
      </c>
      <c r="V1246">
        <f t="shared" si="544"/>
        <v>-0.37766890149561627</v>
      </c>
      <c r="W1246">
        <f t="shared" si="545"/>
        <v>0</v>
      </c>
      <c r="X1246">
        <f t="shared" si="546"/>
        <v>1.0059007185241196</v>
      </c>
      <c r="Y1246">
        <f t="shared" si="547"/>
        <v>0.60189119645854727</v>
      </c>
      <c r="Z1246">
        <f t="shared" si="548"/>
        <v>79.508416369682394</v>
      </c>
      <c r="AA1246">
        <f t="shared" si="549"/>
        <v>1.1547005383792515</v>
      </c>
      <c r="AB1246">
        <f t="shared" si="550"/>
        <v>0</v>
      </c>
      <c r="AC1246">
        <f t="shared" si="551"/>
        <v>1</v>
      </c>
      <c r="AD1246">
        <f t="shared" si="552"/>
        <v>1.0280615590059241</v>
      </c>
      <c r="AE1246">
        <f t="shared" si="553"/>
        <v>109471407.47001469</v>
      </c>
      <c r="AF1246">
        <f t="shared" si="554"/>
        <v>19753858593.232761</v>
      </c>
      <c r="AG1246">
        <f t="shared" si="555"/>
        <v>1.0027670583780373</v>
      </c>
      <c r="AH1246">
        <v>24</v>
      </c>
      <c r="AI1246">
        <v>0.67944000000000004</v>
      </c>
      <c r="AJ1246">
        <f t="shared" si="556"/>
        <v>2271.5007913398513</v>
      </c>
      <c r="AK1246">
        <f t="shared" si="557"/>
        <v>64.306187402831185</v>
      </c>
      <c r="AL1246">
        <f t="shared" si="558"/>
        <v>0</v>
      </c>
      <c r="AM1246">
        <f t="shared" si="559"/>
        <v>0</v>
      </c>
      <c r="AN1246">
        <f>AM1246/((60/'Field readings'!D1247)*24)</f>
        <v>0</v>
      </c>
      <c r="AO1246">
        <f>SUM($AN$4:AN1246)</f>
        <v>8879.4934323158614</v>
      </c>
    </row>
    <row r="1247" spans="1:41">
      <c r="A1247" s="2">
        <f>'Field readings'!A1248</f>
        <v>44139</v>
      </c>
      <c r="B1247" s="3">
        <f>'Field readings'!B1248</f>
        <v>13.572916666658699</v>
      </c>
      <c r="C1247">
        <f>'Field readings'!D1248</f>
        <v>15</v>
      </c>
      <c r="D1247">
        <f>'Field readings'!K1248</f>
        <v>32</v>
      </c>
      <c r="E1247">
        <f>'Field readings'!J1248+14.6973</f>
        <v>14.6973</v>
      </c>
      <c r="F1247">
        <f>'Field readings'!L1248</f>
        <v>0</v>
      </c>
      <c r="G1247">
        <f>'Field readings'!I1248</f>
        <v>0.625</v>
      </c>
      <c r="H1247">
        <f>'Field readings'!N1248</f>
        <v>1.9390000000000001</v>
      </c>
      <c r="I1247">
        <f>'Field readings'!M1248</f>
        <v>0.75</v>
      </c>
      <c r="J1247">
        <f t="shared" si="532"/>
        <v>0</v>
      </c>
      <c r="K1247">
        <f t="shared" si="533"/>
        <v>0.32233109850438368</v>
      </c>
      <c r="L1247">
        <f t="shared" si="534"/>
        <v>0.6029101083032492</v>
      </c>
      <c r="M1247">
        <f t="shared" si="535"/>
        <v>4.5184153827834079E-3</v>
      </c>
      <c r="N1247">
        <f t="shared" si="536"/>
        <v>0.62540611411789182</v>
      </c>
      <c r="O1247">
        <f t="shared" si="537"/>
        <v>0.62540611411789182</v>
      </c>
      <c r="P1247">
        <f t="shared" si="538"/>
        <v>5.5337802991232699E-3</v>
      </c>
      <c r="Q1247">
        <f t="shared" si="539"/>
        <v>2.2780055729952603E-6</v>
      </c>
      <c r="R1247">
        <f t="shared" si="540"/>
        <v>2.6534811758638477E-2</v>
      </c>
      <c r="S1247">
        <f t="shared" si="541"/>
        <v>0.17766890149561632</v>
      </c>
      <c r="T1247">
        <f t="shared" si="542"/>
        <v>7.4888843822464732E-2</v>
      </c>
      <c r="U1247">
        <f t="shared" si="543"/>
        <v>20.288516887290307</v>
      </c>
      <c r="V1247">
        <f t="shared" si="544"/>
        <v>-0.37766890149561627</v>
      </c>
      <c r="W1247">
        <f t="shared" si="545"/>
        <v>0</v>
      </c>
      <c r="X1247">
        <f t="shared" si="546"/>
        <v>1.0059007185241196</v>
      </c>
      <c r="Y1247">
        <f t="shared" si="547"/>
        <v>0.60189119645854727</v>
      </c>
      <c r="Z1247">
        <f t="shared" si="548"/>
        <v>79.508416369682394</v>
      </c>
      <c r="AA1247">
        <f t="shared" si="549"/>
        <v>1.1547005383792515</v>
      </c>
      <c r="AB1247">
        <f t="shared" si="550"/>
        <v>0</v>
      </c>
      <c r="AC1247">
        <f t="shared" si="551"/>
        <v>1</v>
      </c>
      <c r="AD1247">
        <f t="shared" si="552"/>
        <v>1.0280615590059241</v>
      </c>
      <c r="AE1247">
        <f t="shared" si="553"/>
        <v>109471407.47001469</v>
      </c>
      <c r="AF1247">
        <f t="shared" si="554"/>
        <v>19753858593.232761</v>
      </c>
      <c r="AG1247">
        <f t="shared" si="555"/>
        <v>1.0027670583780373</v>
      </c>
      <c r="AH1247">
        <v>24</v>
      </c>
      <c r="AI1247">
        <v>0.67944000000000004</v>
      </c>
      <c r="AJ1247">
        <f t="shared" si="556"/>
        <v>2271.5007913398513</v>
      </c>
      <c r="AK1247">
        <f t="shared" si="557"/>
        <v>64.306187402831185</v>
      </c>
      <c r="AL1247">
        <f t="shared" si="558"/>
        <v>0</v>
      </c>
      <c r="AM1247">
        <f t="shared" si="559"/>
        <v>0</v>
      </c>
      <c r="AN1247">
        <f>AM1247/((60/'Field readings'!D1248)*24)</f>
        <v>0</v>
      </c>
      <c r="AO1247">
        <f>SUM($AN$4:AN1247)</f>
        <v>8879.4934323158614</v>
      </c>
    </row>
    <row r="1248" spans="1:41">
      <c r="A1248" s="2">
        <f>'Field readings'!A1249</f>
        <v>44139</v>
      </c>
      <c r="B1248" s="3">
        <f>'Field readings'!B1249</f>
        <v>13.583333333325401</v>
      </c>
      <c r="C1248">
        <f>'Field readings'!D1249</f>
        <v>15</v>
      </c>
      <c r="D1248">
        <f>'Field readings'!K1249</f>
        <v>32</v>
      </c>
      <c r="E1248">
        <f>'Field readings'!J1249+14.6973</f>
        <v>14.6973</v>
      </c>
      <c r="F1248">
        <f>'Field readings'!L1249</f>
        <v>0</v>
      </c>
      <c r="G1248">
        <f>'Field readings'!I1249</f>
        <v>0.625</v>
      </c>
      <c r="H1248">
        <f>'Field readings'!N1249</f>
        <v>1.9390000000000001</v>
      </c>
      <c r="I1248">
        <f>'Field readings'!M1249</f>
        <v>0.75</v>
      </c>
      <c r="J1248">
        <f t="shared" si="532"/>
        <v>0</v>
      </c>
      <c r="K1248">
        <f t="shared" si="533"/>
        <v>0.32233109850438368</v>
      </c>
      <c r="L1248">
        <f t="shared" si="534"/>
        <v>0.6029101083032492</v>
      </c>
      <c r="M1248">
        <f t="shared" si="535"/>
        <v>4.5184153827834079E-3</v>
      </c>
      <c r="N1248">
        <f t="shared" si="536"/>
        <v>0.62540611411789182</v>
      </c>
      <c r="O1248">
        <f t="shared" si="537"/>
        <v>0.62540611411789182</v>
      </c>
      <c r="P1248">
        <f t="shared" si="538"/>
        <v>5.5337802991232699E-3</v>
      </c>
      <c r="Q1248">
        <f t="shared" si="539"/>
        <v>2.2780055729952603E-6</v>
      </c>
      <c r="R1248">
        <f t="shared" si="540"/>
        <v>2.6534811758638477E-2</v>
      </c>
      <c r="S1248">
        <f t="shared" si="541"/>
        <v>0.17766890149561632</v>
      </c>
      <c r="T1248">
        <f t="shared" si="542"/>
        <v>7.4888843822464732E-2</v>
      </c>
      <c r="U1248">
        <f t="shared" si="543"/>
        <v>20.288516887290307</v>
      </c>
      <c r="V1248">
        <f t="shared" si="544"/>
        <v>-0.37766890149561627</v>
      </c>
      <c r="W1248">
        <f t="shared" si="545"/>
        <v>0</v>
      </c>
      <c r="X1248">
        <f t="shared" si="546"/>
        <v>1.0059007185241196</v>
      </c>
      <c r="Y1248">
        <f t="shared" si="547"/>
        <v>0.60189119645854727</v>
      </c>
      <c r="Z1248">
        <f t="shared" si="548"/>
        <v>79.508416369682394</v>
      </c>
      <c r="AA1248">
        <f t="shared" si="549"/>
        <v>1.1547005383792515</v>
      </c>
      <c r="AB1248">
        <f t="shared" si="550"/>
        <v>0</v>
      </c>
      <c r="AC1248">
        <f t="shared" si="551"/>
        <v>1</v>
      </c>
      <c r="AD1248">
        <f t="shared" si="552"/>
        <v>1.0280615590059241</v>
      </c>
      <c r="AE1248">
        <f t="shared" si="553"/>
        <v>109471407.47001469</v>
      </c>
      <c r="AF1248">
        <f t="shared" si="554"/>
        <v>19753858593.232761</v>
      </c>
      <c r="AG1248">
        <f t="shared" si="555"/>
        <v>1.0027670583780373</v>
      </c>
      <c r="AH1248">
        <v>24</v>
      </c>
      <c r="AI1248">
        <v>0.67944000000000004</v>
      </c>
      <c r="AJ1248">
        <f t="shared" si="556"/>
        <v>2271.5007913398513</v>
      </c>
      <c r="AK1248">
        <f t="shared" si="557"/>
        <v>64.306187402831185</v>
      </c>
      <c r="AL1248">
        <f t="shared" si="558"/>
        <v>0</v>
      </c>
      <c r="AM1248">
        <f t="shared" si="559"/>
        <v>0</v>
      </c>
      <c r="AN1248">
        <f>AM1248/((60/'Field readings'!D1249)*24)</f>
        <v>0</v>
      </c>
      <c r="AO1248">
        <f>SUM($AN$4:AN1248)</f>
        <v>8879.4934323158614</v>
      </c>
    </row>
    <row r="1249" spans="1:41">
      <c r="A1249" s="2">
        <f>'Field readings'!A1250</f>
        <v>44139</v>
      </c>
      <c r="B1249" s="3">
        <f>'Field readings'!B1250</f>
        <v>13.593749999992101</v>
      </c>
      <c r="C1249">
        <f>'Field readings'!D1250</f>
        <v>15</v>
      </c>
      <c r="D1249">
        <f>'Field readings'!K1250</f>
        <v>32</v>
      </c>
      <c r="E1249">
        <f>'Field readings'!J1250+14.6973</f>
        <v>14.6973</v>
      </c>
      <c r="F1249">
        <f>'Field readings'!L1250</f>
        <v>0</v>
      </c>
      <c r="G1249">
        <f>'Field readings'!I1250</f>
        <v>0.625</v>
      </c>
      <c r="H1249">
        <f>'Field readings'!N1250</f>
        <v>1.9390000000000001</v>
      </c>
      <c r="I1249">
        <f>'Field readings'!M1250</f>
        <v>0.75</v>
      </c>
      <c r="J1249">
        <f t="shared" si="532"/>
        <v>0</v>
      </c>
      <c r="K1249">
        <f t="shared" si="533"/>
        <v>0.32233109850438368</v>
      </c>
      <c r="L1249">
        <f t="shared" si="534"/>
        <v>0.6029101083032492</v>
      </c>
      <c r="M1249">
        <f t="shared" si="535"/>
        <v>4.5184153827834079E-3</v>
      </c>
      <c r="N1249">
        <f t="shared" si="536"/>
        <v>0.62540611411789182</v>
      </c>
      <c r="O1249">
        <f t="shared" si="537"/>
        <v>0.62540611411789182</v>
      </c>
      <c r="P1249">
        <f t="shared" si="538"/>
        <v>5.5337802991232699E-3</v>
      </c>
      <c r="Q1249">
        <f t="shared" si="539"/>
        <v>2.2780055729952603E-6</v>
      </c>
      <c r="R1249">
        <f t="shared" si="540"/>
        <v>2.6534811758638477E-2</v>
      </c>
      <c r="S1249">
        <f t="shared" si="541"/>
        <v>0.17766890149561632</v>
      </c>
      <c r="T1249">
        <f t="shared" si="542"/>
        <v>7.4888843822464732E-2</v>
      </c>
      <c r="U1249">
        <f t="shared" si="543"/>
        <v>20.288516887290307</v>
      </c>
      <c r="V1249">
        <f t="shared" si="544"/>
        <v>-0.37766890149561627</v>
      </c>
      <c r="W1249">
        <f t="shared" si="545"/>
        <v>0</v>
      </c>
      <c r="X1249">
        <f t="shared" si="546"/>
        <v>1.0059007185241196</v>
      </c>
      <c r="Y1249">
        <f t="shared" si="547"/>
        <v>0.60189119645854727</v>
      </c>
      <c r="Z1249">
        <f t="shared" si="548"/>
        <v>79.508416369682394</v>
      </c>
      <c r="AA1249">
        <f t="shared" si="549"/>
        <v>1.1547005383792515</v>
      </c>
      <c r="AB1249">
        <f t="shared" si="550"/>
        <v>0</v>
      </c>
      <c r="AC1249">
        <f t="shared" si="551"/>
        <v>1</v>
      </c>
      <c r="AD1249">
        <f t="shared" si="552"/>
        <v>1.0280615590059241</v>
      </c>
      <c r="AE1249">
        <f t="shared" si="553"/>
        <v>109471407.47001469</v>
      </c>
      <c r="AF1249">
        <f t="shared" si="554"/>
        <v>19753858593.232761</v>
      </c>
      <c r="AG1249">
        <f t="shared" si="555"/>
        <v>1.0027670583780373</v>
      </c>
      <c r="AH1249">
        <v>24</v>
      </c>
      <c r="AI1249">
        <v>0.67944000000000004</v>
      </c>
      <c r="AJ1249">
        <f t="shared" si="556"/>
        <v>2271.5007913398513</v>
      </c>
      <c r="AK1249">
        <f t="shared" si="557"/>
        <v>64.306187402831185</v>
      </c>
      <c r="AL1249">
        <f t="shared" si="558"/>
        <v>0</v>
      </c>
      <c r="AM1249">
        <f t="shared" si="559"/>
        <v>0</v>
      </c>
      <c r="AN1249">
        <f>AM1249/((60/'Field readings'!D1250)*24)</f>
        <v>0</v>
      </c>
      <c r="AO1249">
        <f>SUM($AN$4:AN1249)</f>
        <v>8879.4934323158614</v>
      </c>
    </row>
    <row r="1250" spans="1:41">
      <c r="A1250" s="2">
        <f>'Field readings'!A1251</f>
        <v>44139</v>
      </c>
      <c r="B1250" s="3">
        <f>'Field readings'!B1251</f>
        <v>13.604166666658699</v>
      </c>
      <c r="C1250">
        <f>'Field readings'!D1251</f>
        <v>15</v>
      </c>
      <c r="D1250">
        <f>'Field readings'!K1251</f>
        <v>32</v>
      </c>
      <c r="E1250">
        <f>'Field readings'!J1251+14.6973</f>
        <v>14.6973</v>
      </c>
      <c r="F1250">
        <f>'Field readings'!L1251</f>
        <v>0</v>
      </c>
      <c r="G1250">
        <f>'Field readings'!I1251</f>
        <v>0.625</v>
      </c>
      <c r="H1250">
        <f>'Field readings'!N1251</f>
        <v>1.9390000000000001</v>
      </c>
      <c r="I1250">
        <f>'Field readings'!M1251</f>
        <v>0.75</v>
      </c>
      <c r="J1250">
        <f t="shared" si="532"/>
        <v>0</v>
      </c>
      <c r="K1250">
        <f t="shared" si="533"/>
        <v>0.32233109850438368</v>
      </c>
      <c r="L1250">
        <f t="shared" si="534"/>
        <v>0.6029101083032492</v>
      </c>
      <c r="M1250">
        <f t="shared" si="535"/>
        <v>4.5184153827834079E-3</v>
      </c>
      <c r="N1250">
        <f t="shared" si="536"/>
        <v>0.62540611411789182</v>
      </c>
      <c r="O1250">
        <f t="shared" si="537"/>
        <v>0.62540611411789182</v>
      </c>
      <c r="P1250">
        <f t="shared" si="538"/>
        <v>5.5337802991232699E-3</v>
      </c>
      <c r="Q1250">
        <f t="shared" si="539"/>
        <v>2.2780055729952603E-6</v>
      </c>
      <c r="R1250">
        <f t="shared" si="540"/>
        <v>2.6534811758638477E-2</v>
      </c>
      <c r="S1250">
        <f t="shared" si="541"/>
        <v>0.17766890149561632</v>
      </c>
      <c r="T1250">
        <f t="shared" si="542"/>
        <v>7.4888843822464732E-2</v>
      </c>
      <c r="U1250">
        <f t="shared" si="543"/>
        <v>20.288516887290307</v>
      </c>
      <c r="V1250">
        <f t="shared" si="544"/>
        <v>-0.37766890149561627</v>
      </c>
      <c r="W1250">
        <f t="shared" si="545"/>
        <v>0</v>
      </c>
      <c r="X1250">
        <f t="shared" si="546"/>
        <v>1.0059007185241196</v>
      </c>
      <c r="Y1250">
        <f t="shared" si="547"/>
        <v>0.60189119645854727</v>
      </c>
      <c r="Z1250">
        <f t="shared" si="548"/>
        <v>79.508416369682394</v>
      </c>
      <c r="AA1250">
        <f t="shared" si="549"/>
        <v>1.1547005383792515</v>
      </c>
      <c r="AB1250">
        <f t="shared" si="550"/>
        <v>0</v>
      </c>
      <c r="AC1250">
        <f t="shared" si="551"/>
        <v>1</v>
      </c>
      <c r="AD1250">
        <f t="shared" si="552"/>
        <v>1.0280615590059241</v>
      </c>
      <c r="AE1250">
        <f t="shared" si="553"/>
        <v>109471407.47001469</v>
      </c>
      <c r="AF1250">
        <f t="shared" si="554"/>
        <v>19753858593.232761</v>
      </c>
      <c r="AG1250">
        <f t="shared" si="555"/>
        <v>1.0027670583780373</v>
      </c>
      <c r="AH1250">
        <v>24</v>
      </c>
      <c r="AI1250">
        <v>0.67944000000000004</v>
      </c>
      <c r="AJ1250">
        <f t="shared" si="556"/>
        <v>2271.5007913398513</v>
      </c>
      <c r="AK1250">
        <f t="shared" si="557"/>
        <v>64.306187402831185</v>
      </c>
      <c r="AL1250">
        <f t="shared" si="558"/>
        <v>0</v>
      </c>
      <c r="AM1250">
        <f t="shared" si="559"/>
        <v>0</v>
      </c>
      <c r="AN1250">
        <f>AM1250/((60/'Field readings'!D1251)*24)</f>
        <v>0</v>
      </c>
      <c r="AO1250">
        <f>SUM($AN$4:AN1250)</f>
        <v>8879.4934323158614</v>
      </c>
    </row>
    <row r="1251" spans="1:41">
      <c r="A1251" s="2">
        <f>'Field readings'!A1252</f>
        <v>44139</v>
      </c>
      <c r="B1251" s="3">
        <f>'Field readings'!B1252</f>
        <v>13.614583333325401</v>
      </c>
      <c r="C1251">
        <f>'Field readings'!D1252</f>
        <v>15</v>
      </c>
      <c r="D1251">
        <f>'Field readings'!K1252</f>
        <v>32</v>
      </c>
      <c r="E1251">
        <f>'Field readings'!J1252+14.6973</f>
        <v>14.6973</v>
      </c>
      <c r="F1251">
        <f>'Field readings'!L1252</f>
        <v>0</v>
      </c>
      <c r="G1251">
        <f>'Field readings'!I1252</f>
        <v>0.625</v>
      </c>
      <c r="H1251">
        <f>'Field readings'!N1252</f>
        <v>1.9390000000000001</v>
      </c>
      <c r="I1251">
        <f>'Field readings'!M1252</f>
        <v>0.75</v>
      </c>
      <c r="J1251">
        <f t="shared" si="532"/>
        <v>0</v>
      </c>
      <c r="K1251">
        <f t="shared" si="533"/>
        <v>0.32233109850438368</v>
      </c>
      <c r="L1251">
        <f t="shared" si="534"/>
        <v>0.6029101083032492</v>
      </c>
      <c r="M1251">
        <f t="shared" si="535"/>
        <v>4.5184153827834079E-3</v>
      </c>
      <c r="N1251">
        <f t="shared" si="536"/>
        <v>0.62540611411789182</v>
      </c>
      <c r="O1251">
        <f t="shared" si="537"/>
        <v>0.62540611411789182</v>
      </c>
      <c r="P1251">
        <f t="shared" si="538"/>
        <v>5.5337802991232699E-3</v>
      </c>
      <c r="Q1251">
        <f t="shared" si="539"/>
        <v>2.2780055729952603E-6</v>
      </c>
      <c r="R1251">
        <f t="shared" si="540"/>
        <v>2.6534811758638477E-2</v>
      </c>
      <c r="S1251">
        <f t="shared" si="541"/>
        <v>0.17766890149561632</v>
      </c>
      <c r="T1251">
        <f t="shared" si="542"/>
        <v>7.4888843822464732E-2</v>
      </c>
      <c r="U1251">
        <f t="shared" si="543"/>
        <v>20.288516887290307</v>
      </c>
      <c r="V1251">
        <f t="shared" si="544"/>
        <v>-0.37766890149561627</v>
      </c>
      <c r="W1251">
        <f t="shared" si="545"/>
        <v>0</v>
      </c>
      <c r="X1251">
        <f t="shared" si="546"/>
        <v>1.0059007185241196</v>
      </c>
      <c r="Y1251">
        <f t="shared" si="547"/>
        <v>0.60189119645854727</v>
      </c>
      <c r="Z1251">
        <f t="shared" si="548"/>
        <v>79.508416369682394</v>
      </c>
      <c r="AA1251">
        <f t="shared" si="549"/>
        <v>1.1547005383792515</v>
      </c>
      <c r="AB1251">
        <f t="shared" si="550"/>
        <v>0</v>
      </c>
      <c r="AC1251">
        <f t="shared" si="551"/>
        <v>1</v>
      </c>
      <c r="AD1251">
        <f t="shared" si="552"/>
        <v>1.0280615590059241</v>
      </c>
      <c r="AE1251">
        <f t="shared" si="553"/>
        <v>109471407.47001469</v>
      </c>
      <c r="AF1251">
        <f t="shared" si="554"/>
        <v>19753858593.232761</v>
      </c>
      <c r="AG1251">
        <f t="shared" si="555"/>
        <v>1.0027670583780373</v>
      </c>
      <c r="AH1251">
        <v>24</v>
      </c>
      <c r="AI1251">
        <v>0.67944000000000004</v>
      </c>
      <c r="AJ1251">
        <f t="shared" si="556"/>
        <v>2271.5007913398513</v>
      </c>
      <c r="AK1251">
        <f t="shared" si="557"/>
        <v>64.306187402831185</v>
      </c>
      <c r="AL1251">
        <f t="shared" si="558"/>
        <v>0</v>
      </c>
      <c r="AM1251">
        <f t="shared" si="559"/>
        <v>0</v>
      </c>
      <c r="AN1251">
        <f>AM1251/((60/'Field readings'!D1252)*24)</f>
        <v>0</v>
      </c>
      <c r="AO1251">
        <f>SUM($AN$4:AN1251)</f>
        <v>8879.4934323158614</v>
      </c>
    </row>
    <row r="1252" spans="1:41">
      <c r="A1252" s="2">
        <f>'Field readings'!A1253</f>
        <v>44139</v>
      </c>
      <c r="B1252" s="3">
        <f>'Field readings'!B1253</f>
        <v>13.624999999991999</v>
      </c>
      <c r="C1252">
        <f>'Field readings'!D1253</f>
        <v>15</v>
      </c>
      <c r="D1252">
        <f>'Field readings'!K1253</f>
        <v>32</v>
      </c>
      <c r="E1252">
        <f>'Field readings'!J1253+14.6973</f>
        <v>14.6973</v>
      </c>
      <c r="F1252">
        <f>'Field readings'!L1253</f>
        <v>0</v>
      </c>
      <c r="G1252">
        <f>'Field readings'!I1253</f>
        <v>0.625</v>
      </c>
      <c r="H1252">
        <f>'Field readings'!N1253</f>
        <v>1.9390000000000001</v>
      </c>
      <c r="I1252">
        <f>'Field readings'!M1253</f>
        <v>0.75</v>
      </c>
      <c r="J1252">
        <f t="shared" si="532"/>
        <v>0</v>
      </c>
      <c r="K1252">
        <f t="shared" si="533"/>
        <v>0.32233109850438368</v>
      </c>
      <c r="L1252">
        <f t="shared" si="534"/>
        <v>0.6029101083032492</v>
      </c>
      <c r="M1252">
        <f t="shared" si="535"/>
        <v>4.5184153827834079E-3</v>
      </c>
      <c r="N1252">
        <f t="shared" si="536"/>
        <v>0.62540611411789182</v>
      </c>
      <c r="O1252">
        <f t="shared" si="537"/>
        <v>0.62540611411789182</v>
      </c>
      <c r="P1252">
        <f t="shared" si="538"/>
        <v>5.5337802991232699E-3</v>
      </c>
      <c r="Q1252">
        <f t="shared" si="539"/>
        <v>2.2780055729952603E-6</v>
      </c>
      <c r="R1252">
        <f t="shared" si="540"/>
        <v>2.6534811758638477E-2</v>
      </c>
      <c r="S1252">
        <f t="shared" si="541"/>
        <v>0.17766890149561632</v>
      </c>
      <c r="T1252">
        <f t="shared" si="542"/>
        <v>7.4888843822464732E-2</v>
      </c>
      <c r="U1252">
        <f t="shared" si="543"/>
        <v>20.288516887290307</v>
      </c>
      <c r="V1252">
        <f t="shared" si="544"/>
        <v>-0.37766890149561627</v>
      </c>
      <c r="W1252">
        <f t="shared" si="545"/>
        <v>0</v>
      </c>
      <c r="X1252">
        <f t="shared" si="546"/>
        <v>1.0059007185241196</v>
      </c>
      <c r="Y1252">
        <f t="shared" si="547"/>
        <v>0.60189119645854727</v>
      </c>
      <c r="Z1252">
        <f t="shared" si="548"/>
        <v>79.508416369682394</v>
      </c>
      <c r="AA1252">
        <f t="shared" si="549"/>
        <v>1.1547005383792515</v>
      </c>
      <c r="AB1252">
        <f t="shared" si="550"/>
        <v>0</v>
      </c>
      <c r="AC1252">
        <f t="shared" si="551"/>
        <v>1</v>
      </c>
      <c r="AD1252">
        <f t="shared" si="552"/>
        <v>1.0280615590059241</v>
      </c>
      <c r="AE1252">
        <f t="shared" si="553"/>
        <v>109471407.47001469</v>
      </c>
      <c r="AF1252">
        <f t="shared" si="554"/>
        <v>19753858593.232761</v>
      </c>
      <c r="AG1252">
        <f t="shared" si="555"/>
        <v>1.0027670583780373</v>
      </c>
      <c r="AH1252">
        <v>24</v>
      </c>
      <c r="AI1252">
        <v>0.67944000000000004</v>
      </c>
      <c r="AJ1252">
        <f t="shared" si="556"/>
        <v>2271.5007913398513</v>
      </c>
      <c r="AK1252">
        <f t="shared" si="557"/>
        <v>64.306187402831185</v>
      </c>
      <c r="AL1252">
        <f t="shared" si="558"/>
        <v>0</v>
      </c>
      <c r="AM1252">
        <f t="shared" si="559"/>
        <v>0</v>
      </c>
      <c r="AN1252">
        <f>AM1252/((60/'Field readings'!D1253)*24)</f>
        <v>0</v>
      </c>
      <c r="AO1252">
        <f>SUM($AN$4:AN1252)</f>
        <v>8879.4934323158614</v>
      </c>
    </row>
    <row r="1253" spans="1:41">
      <c r="A1253" s="2">
        <f>'Field readings'!A1254</f>
        <v>44139</v>
      </c>
      <c r="B1253" s="3">
        <f>'Field readings'!B1254</f>
        <v>13.635416666658699</v>
      </c>
      <c r="C1253">
        <f>'Field readings'!D1254</f>
        <v>15</v>
      </c>
      <c r="D1253">
        <f>'Field readings'!K1254</f>
        <v>32</v>
      </c>
      <c r="E1253">
        <f>'Field readings'!J1254+14.6973</f>
        <v>14.6973</v>
      </c>
      <c r="F1253">
        <f>'Field readings'!L1254</f>
        <v>0</v>
      </c>
      <c r="G1253">
        <f>'Field readings'!I1254</f>
        <v>0.625</v>
      </c>
      <c r="H1253">
        <f>'Field readings'!N1254</f>
        <v>1.9390000000000001</v>
      </c>
      <c r="I1253">
        <f>'Field readings'!M1254</f>
        <v>0.75</v>
      </c>
      <c r="J1253">
        <f t="shared" si="532"/>
        <v>0</v>
      </c>
      <c r="K1253">
        <f t="shared" si="533"/>
        <v>0.32233109850438368</v>
      </c>
      <c r="L1253">
        <f t="shared" si="534"/>
        <v>0.6029101083032492</v>
      </c>
      <c r="M1253">
        <f t="shared" si="535"/>
        <v>4.5184153827834079E-3</v>
      </c>
      <c r="N1253">
        <f t="shared" si="536"/>
        <v>0.62540611411789182</v>
      </c>
      <c r="O1253">
        <f t="shared" si="537"/>
        <v>0.62540611411789182</v>
      </c>
      <c r="P1253">
        <f t="shared" si="538"/>
        <v>5.5337802991232699E-3</v>
      </c>
      <c r="Q1253">
        <f t="shared" si="539"/>
        <v>2.2780055729952603E-6</v>
      </c>
      <c r="R1253">
        <f t="shared" si="540"/>
        <v>2.6534811758638477E-2</v>
      </c>
      <c r="S1253">
        <f t="shared" si="541"/>
        <v>0.17766890149561632</v>
      </c>
      <c r="T1253">
        <f t="shared" si="542"/>
        <v>7.4888843822464732E-2</v>
      </c>
      <c r="U1253">
        <f t="shared" si="543"/>
        <v>20.288516887290307</v>
      </c>
      <c r="V1253">
        <f t="shared" si="544"/>
        <v>-0.37766890149561627</v>
      </c>
      <c r="W1253">
        <f t="shared" si="545"/>
        <v>0</v>
      </c>
      <c r="X1253">
        <f t="shared" si="546"/>
        <v>1.0059007185241196</v>
      </c>
      <c r="Y1253">
        <f t="shared" si="547"/>
        <v>0.60189119645854727</v>
      </c>
      <c r="Z1253">
        <f t="shared" si="548"/>
        <v>79.508416369682394</v>
      </c>
      <c r="AA1253">
        <f t="shared" si="549"/>
        <v>1.1547005383792515</v>
      </c>
      <c r="AB1253">
        <f t="shared" si="550"/>
        <v>0</v>
      </c>
      <c r="AC1253">
        <f t="shared" si="551"/>
        <v>1</v>
      </c>
      <c r="AD1253">
        <f t="shared" si="552"/>
        <v>1.0280615590059241</v>
      </c>
      <c r="AE1253">
        <f t="shared" si="553"/>
        <v>109471407.47001469</v>
      </c>
      <c r="AF1253">
        <f t="shared" si="554"/>
        <v>19753858593.232761</v>
      </c>
      <c r="AG1253">
        <f t="shared" si="555"/>
        <v>1.0027670583780373</v>
      </c>
      <c r="AH1253">
        <v>24</v>
      </c>
      <c r="AI1253">
        <v>0.67944000000000004</v>
      </c>
      <c r="AJ1253">
        <f t="shared" si="556"/>
        <v>2271.5007913398513</v>
      </c>
      <c r="AK1253">
        <f t="shared" si="557"/>
        <v>64.306187402831185</v>
      </c>
      <c r="AL1253">
        <f t="shared" si="558"/>
        <v>0</v>
      </c>
      <c r="AM1253">
        <f t="shared" si="559"/>
        <v>0</v>
      </c>
      <c r="AN1253">
        <f>AM1253/((60/'Field readings'!D1254)*24)</f>
        <v>0</v>
      </c>
      <c r="AO1253">
        <f>SUM($AN$4:AN1253)</f>
        <v>8879.4934323158614</v>
      </c>
    </row>
    <row r="1254" spans="1:41">
      <c r="A1254" s="2">
        <f>'Field readings'!A1255</f>
        <v>44139</v>
      </c>
      <c r="B1254" s="3">
        <f>'Field readings'!B1255</f>
        <v>13.645833333325401</v>
      </c>
      <c r="C1254">
        <f>'Field readings'!D1255</f>
        <v>15</v>
      </c>
      <c r="D1254">
        <f>'Field readings'!K1255</f>
        <v>32</v>
      </c>
      <c r="E1254">
        <f>'Field readings'!J1255+14.6973</f>
        <v>14.6973</v>
      </c>
      <c r="F1254">
        <f>'Field readings'!L1255</f>
        <v>0</v>
      </c>
      <c r="G1254">
        <f>'Field readings'!I1255</f>
        <v>0.625</v>
      </c>
      <c r="H1254">
        <f>'Field readings'!N1255</f>
        <v>1.9390000000000001</v>
      </c>
      <c r="I1254">
        <f>'Field readings'!M1255</f>
        <v>0.75</v>
      </c>
      <c r="J1254">
        <f t="shared" si="532"/>
        <v>0</v>
      </c>
      <c r="K1254">
        <f t="shared" si="533"/>
        <v>0.32233109850438368</v>
      </c>
      <c r="L1254">
        <f t="shared" si="534"/>
        <v>0.6029101083032492</v>
      </c>
      <c r="M1254">
        <f t="shared" si="535"/>
        <v>4.5184153827834079E-3</v>
      </c>
      <c r="N1254">
        <f t="shared" si="536"/>
        <v>0.62540611411789182</v>
      </c>
      <c r="O1254">
        <f t="shared" si="537"/>
        <v>0.62540611411789182</v>
      </c>
      <c r="P1254">
        <f t="shared" si="538"/>
        <v>5.5337802991232699E-3</v>
      </c>
      <c r="Q1254">
        <f t="shared" si="539"/>
        <v>2.2780055729952603E-6</v>
      </c>
      <c r="R1254">
        <f t="shared" si="540"/>
        <v>2.6534811758638477E-2</v>
      </c>
      <c r="S1254">
        <f t="shared" si="541"/>
        <v>0.17766890149561632</v>
      </c>
      <c r="T1254">
        <f t="shared" si="542"/>
        <v>7.4888843822464732E-2</v>
      </c>
      <c r="U1254">
        <f t="shared" si="543"/>
        <v>20.288516887290307</v>
      </c>
      <c r="V1254">
        <f t="shared" si="544"/>
        <v>-0.37766890149561627</v>
      </c>
      <c r="W1254">
        <f t="shared" si="545"/>
        <v>0</v>
      </c>
      <c r="X1254">
        <f t="shared" si="546"/>
        <v>1.0059007185241196</v>
      </c>
      <c r="Y1254">
        <f t="shared" si="547"/>
        <v>0.60189119645854727</v>
      </c>
      <c r="Z1254">
        <f t="shared" si="548"/>
        <v>79.508416369682394</v>
      </c>
      <c r="AA1254">
        <f t="shared" si="549"/>
        <v>1.1547005383792515</v>
      </c>
      <c r="AB1254">
        <f t="shared" si="550"/>
        <v>0</v>
      </c>
      <c r="AC1254">
        <f t="shared" si="551"/>
        <v>1</v>
      </c>
      <c r="AD1254">
        <f t="shared" si="552"/>
        <v>1.0280615590059241</v>
      </c>
      <c r="AE1254">
        <f t="shared" si="553"/>
        <v>109471407.47001469</v>
      </c>
      <c r="AF1254">
        <f t="shared" si="554"/>
        <v>19753858593.232761</v>
      </c>
      <c r="AG1254">
        <f t="shared" si="555"/>
        <v>1.0027670583780373</v>
      </c>
      <c r="AH1254">
        <v>24</v>
      </c>
      <c r="AI1254">
        <v>0.67944000000000004</v>
      </c>
      <c r="AJ1254">
        <f t="shared" si="556"/>
        <v>2271.5007913398513</v>
      </c>
      <c r="AK1254">
        <f t="shared" si="557"/>
        <v>64.306187402831185</v>
      </c>
      <c r="AL1254">
        <f t="shared" si="558"/>
        <v>0</v>
      </c>
      <c r="AM1254">
        <f t="shared" si="559"/>
        <v>0</v>
      </c>
      <c r="AN1254">
        <f>AM1254/((60/'Field readings'!D1255)*24)</f>
        <v>0</v>
      </c>
      <c r="AO1254">
        <f>SUM($AN$4:AN1254)</f>
        <v>8879.4934323158614</v>
      </c>
    </row>
    <row r="1255" spans="1:41">
      <c r="A1255" s="2">
        <f>'Field readings'!A1256</f>
        <v>44139</v>
      </c>
      <c r="B1255" s="3">
        <f>'Field readings'!B1256</f>
        <v>13.656249999991999</v>
      </c>
      <c r="C1255">
        <f>'Field readings'!D1256</f>
        <v>15</v>
      </c>
      <c r="D1255">
        <f>'Field readings'!K1256</f>
        <v>32</v>
      </c>
      <c r="E1255">
        <f>'Field readings'!J1256+14.6973</f>
        <v>14.6973</v>
      </c>
      <c r="F1255">
        <f>'Field readings'!L1256</f>
        <v>0</v>
      </c>
      <c r="G1255">
        <f>'Field readings'!I1256</f>
        <v>0.625</v>
      </c>
      <c r="H1255">
        <f>'Field readings'!N1256</f>
        <v>1.9390000000000001</v>
      </c>
      <c r="I1255">
        <f>'Field readings'!M1256</f>
        <v>0.75</v>
      </c>
      <c r="J1255">
        <f t="shared" si="532"/>
        <v>0</v>
      </c>
      <c r="K1255">
        <f t="shared" si="533"/>
        <v>0.32233109850438368</v>
      </c>
      <c r="L1255">
        <f t="shared" si="534"/>
        <v>0.6029101083032492</v>
      </c>
      <c r="M1255">
        <f t="shared" si="535"/>
        <v>4.5184153827834079E-3</v>
      </c>
      <c r="N1255">
        <f t="shared" si="536"/>
        <v>0.62540611411789182</v>
      </c>
      <c r="O1255">
        <f t="shared" si="537"/>
        <v>0.62540611411789182</v>
      </c>
      <c r="P1255">
        <f t="shared" si="538"/>
        <v>5.5337802991232699E-3</v>
      </c>
      <c r="Q1255">
        <f t="shared" si="539"/>
        <v>2.2780055729952603E-6</v>
      </c>
      <c r="R1255">
        <f t="shared" si="540"/>
        <v>2.6534811758638477E-2</v>
      </c>
      <c r="S1255">
        <f t="shared" si="541"/>
        <v>0.17766890149561632</v>
      </c>
      <c r="T1255">
        <f t="shared" si="542"/>
        <v>7.4888843822464732E-2</v>
      </c>
      <c r="U1255">
        <f t="shared" si="543"/>
        <v>20.288516887290307</v>
      </c>
      <c r="V1255">
        <f t="shared" si="544"/>
        <v>-0.37766890149561627</v>
      </c>
      <c r="W1255">
        <f t="shared" si="545"/>
        <v>0</v>
      </c>
      <c r="X1255">
        <f t="shared" si="546"/>
        <v>1.0059007185241196</v>
      </c>
      <c r="Y1255">
        <f t="shared" si="547"/>
        <v>0.60189119645854727</v>
      </c>
      <c r="Z1255">
        <f t="shared" si="548"/>
        <v>79.508416369682394</v>
      </c>
      <c r="AA1255">
        <f t="shared" si="549"/>
        <v>1.1547005383792515</v>
      </c>
      <c r="AB1255">
        <f t="shared" si="550"/>
        <v>0</v>
      </c>
      <c r="AC1255">
        <f t="shared" si="551"/>
        <v>1</v>
      </c>
      <c r="AD1255">
        <f t="shared" si="552"/>
        <v>1.0280615590059241</v>
      </c>
      <c r="AE1255">
        <f t="shared" si="553"/>
        <v>109471407.47001469</v>
      </c>
      <c r="AF1255">
        <f t="shared" si="554"/>
        <v>19753858593.232761</v>
      </c>
      <c r="AG1255">
        <f t="shared" si="555"/>
        <v>1.0027670583780373</v>
      </c>
      <c r="AH1255">
        <v>24</v>
      </c>
      <c r="AI1255">
        <v>0.67944000000000004</v>
      </c>
      <c r="AJ1255">
        <f t="shared" si="556"/>
        <v>2271.5007913398513</v>
      </c>
      <c r="AK1255">
        <f t="shared" si="557"/>
        <v>64.306187402831185</v>
      </c>
      <c r="AL1255">
        <f t="shared" si="558"/>
        <v>0</v>
      </c>
      <c r="AM1255">
        <f t="shared" si="559"/>
        <v>0</v>
      </c>
      <c r="AN1255">
        <f>AM1255/((60/'Field readings'!D1256)*24)</f>
        <v>0</v>
      </c>
      <c r="AO1255">
        <f>SUM($AN$4:AN1255)</f>
        <v>8879.4934323158614</v>
      </c>
    </row>
    <row r="1256" spans="1:41">
      <c r="A1256" s="2">
        <f>'Field readings'!A1257</f>
        <v>44139</v>
      </c>
      <c r="B1256" s="3">
        <f>'Field readings'!B1257</f>
        <v>13.666666666658699</v>
      </c>
      <c r="C1256">
        <f>'Field readings'!D1257</f>
        <v>15</v>
      </c>
      <c r="D1256">
        <f>'Field readings'!K1257</f>
        <v>32</v>
      </c>
      <c r="E1256">
        <f>'Field readings'!J1257+14.6973</f>
        <v>14.6973</v>
      </c>
      <c r="F1256">
        <f>'Field readings'!L1257</f>
        <v>0</v>
      </c>
      <c r="G1256">
        <f>'Field readings'!I1257</f>
        <v>0.625</v>
      </c>
      <c r="H1256">
        <f>'Field readings'!N1257</f>
        <v>1.9390000000000001</v>
      </c>
      <c r="I1256">
        <f>'Field readings'!M1257</f>
        <v>0.75</v>
      </c>
      <c r="J1256">
        <f t="shared" si="532"/>
        <v>0</v>
      </c>
      <c r="K1256">
        <f t="shared" si="533"/>
        <v>0.32233109850438368</v>
      </c>
      <c r="L1256">
        <f t="shared" si="534"/>
        <v>0.6029101083032492</v>
      </c>
      <c r="M1256">
        <f t="shared" si="535"/>
        <v>4.5184153827834079E-3</v>
      </c>
      <c r="N1256">
        <f t="shared" si="536"/>
        <v>0.62540611411789182</v>
      </c>
      <c r="O1256">
        <f t="shared" si="537"/>
        <v>0.62540611411789182</v>
      </c>
      <c r="P1256">
        <f t="shared" si="538"/>
        <v>5.5337802991232699E-3</v>
      </c>
      <c r="Q1256">
        <f t="shared" si="539"/>
        <v>2.2780055729952603E-6</v>
      </c>
      <c r="R1256">
        <f t="shared" si="540"/>
        <v>2.6534811758638477E-2</v>
      </c>
      <c r="S1256">
        <f t="shared" si="541"/>
        <v>0.17766890149561632</v>
      </c>
      <c r="T1256">
        <f t="shared" si="542"/>
        <v>7.4888843822464732E-2</v>
      </c>
      <c r="U1256">
        <f t="shared" si="543"/>
        <v>20.288516887290307</v>
      </c>
      <c r="V1256">
        <f t="shared" si="544"/>
        <v>-0.37766890149561627</v>
      </c>
      <c r="W1256">
        <f t="shared" si="545"/>
        <v>0</v>
      </c>
      <c r="X1256">
        <f t="shared" si="546"/>
        <v>1.0059007185241196</v>
      </c>
      <c r="Y1256">
        <f t="shared" si="547"/>
        <v>0.60189119645854727</v>
      </c>
      <c r="Z1256">
        <f t="shared" si="548"/>
        <v>79.508416369682394</v>
      </c>
      <c r="AA1256">
        <f t="shared" si="549"/>
        <v>1.1547005383792515</v>
      </c>
      <c r="AB1256">
        <f t="shared" si="550"/>
        <v>0</v>
      </c>
      <c r="AC1256">
        <f t="shared" si="551"/>
        <v>1</v>
      </c>
      <c r="AD1256">
        <f t="shared" si="552"/>
        <v>1.0280615590059241</v>
      </c>
      <c r="AE1256">
        <f t="shared" si="553"/>
        <v>109471407.47001469</v>
      </c>
      <c r="AF1256">
        <f t="shared" si="554"/>
        <v>19753858593.232761</v>
      </c>
      <c r="AG1256">
        <f t="shared" si="555"/>
        <v>1.0027670583780373</v>
      </c>
      <c r="AH1256">
        <v>24</v>
      </c>
      <c r="AI1256">
        <v>0.67944000000000004</v>
      </c>
      <c r="AJ1256">
        <f t="shared" si="556"/>
        <v>2271.5007913398513</v>
      </c>
      <c r="AK1256">
        <f t="shared" si="557"/>
        <v>64.306187402831185</v>
      </c>
      <c r="AL1256">
        <f t="shared" si="558"/>
        <v>0</v>
      </c>
      <c r="AM1256">
        <f t="shared" si="559"/>
        <v>0</v>
      </c>
      <c r="AN1256">
        <f>AM1256/((60/'Field readings'!D1257)*24)</f>
        <v>0</v>
      </c>
      <c r="AO1256">
        <f>SUM($AN$4:AN1256)</f>
        <v>8879.4934323158614</v>
      </c>
    </row>
    <row r="1257" spans="1:41">
      <c r="A1257" s="2">
        <f>'Field readings'!A1258</f>
        <v>44139</v>
      </c>
      <c r="B1257" s="3">
        <f>'Field readings'!B1258</f>
        <v>13.677083333325299</v>
      </c>
      <c r="C1257">
        <f>'Field readings'!D1258</f>
        <v>15</v>
      </c>
      <c r="D1257">
        <f>'Field readings'!K1258</f>
        <v>32</v>
      </c>
      <c r="E1257">
        <f>'Field readings'!J1258+14.6973</f>
        <v>14.6973</v>
      </c>
      <c r="F1257">
        <f>'Field readings'!L1258</f>
        <v>0</v>
      </c>
      <c r="G1257">
        <f>'Field readings'!I1258</f>
        <v>0.625</v>
      </c>
      <c r="H1257">
        <f>'Field readings'!N1258</f>
        <v>1.9390000000000001</v>
      </c>
      <c r="I1257">
        <f>'Field readings'!M1258</f>
        <v>0.75</v>
      </c>
      <c r="J1257">
        <f t="shared" si="532"/>
        <v>0</v>
      </c>
      <c r="K1257">
        <f t="shared" si="533"/>
        <v>0.32233109850438368</v>
      </c>
      <c r="L1257">
        <f t="shared" si="534"/>
        <v>0.6029101083032492</v>
      </c>
      <c r="M1257">
        <f t="shared" si="535"/>
        <v>4.5184153827834079E-3</v>
      </c>
      <c r="N1257">
        <f t="shared" si="536"/>
        <v>0.62540611411789182</v>
      </c>
      <c r="O1257">
        <f t="shared" si="537"/>
        <v>0.62540611411789182</v>
      </c>
      <c r="P1257">
        <f t="shared" si="538"/>
        <v>5.5337802991232699E-3</v>
      </c>
      <c r="Q1257">
        <f t="shared" si="539"/>
        <v>2.2780055729952603E-6</v>
      </c>
      <c r="R1257">
        <f t="shared" si="540"/>
        <v>2.6534811758638477E-2</v>
      </c>
      <c r="S1257">
        <f t="shared" si="541"/>
        <v>0.17766890149561632</v>
      </c>
      <c r="T1257">
        <f t="shared" si="542"/>
        <v>7.4888843822464732E-2</v>
      </c>
      <c r="U1257">
        <f t="shared" si="543"/>
        <v>20.288516887290307</v>
      </c>
      <c r="V1257">
        <f t="shared" si="544"/>
        <v>-0.37766890149561627</v>
      </c>
      <c r="W1257">
        <f t="shared" si="545"/>
        <v>0</v>
      </c>
      <c r="X1257">
        <f t="shared" si="546"/>
        <v>1.0059007185241196</v>
      </c>
      <c r="Y1257">
        <f t="shared" si="547"/>
        <v>0.60189119645854727</v>
      </c>
      <c r="Z1257">
        <f t="shared" si="548"/>
        <v>79.508416369682394</v>
      </c>
      <c r="AA1257">
        <f t="shared" si="549"/>
        <v>1.1547005383792515</v>
      </c>
      <c r="AB1257">
        <f t="shared" si="550"/>
        <v>0</v>
      </c>
      <c r="AC1257">
        <f t="shared" si="551"/>
        <v>1</v>
      </c>
      <c r="AD1257">
        <f t="shared" si="552"/>
        <v>1.0280615590059241</v>
      </c>
      <c r="AE1257">
        <f t="shared" si="553"/>
        <v>109471407.47001469</v>
      </c>
      <c r="AF1257">
        <f t="shared" si="554"/>
        <v>19753858593.232761</v>
      </c>
      <c r="AG1257">
        <f t="shared" si="555"/>
        <v>1.0027670583780373</v>
      </c>
      <c r="AH1257">
        <v>24</v>
      </c>
      <c r="AI1257">
        <v>0.67944000000000004</v>
      </c>
      <c r="AJ1257">
        <f t="shared" si="556"/>
        <v>2271.5007913398513</v>
      </c>
      <c r="AK1257">
        <f t="shared" si="557"/>
        <v>64.306187402831185</v>
      </c>
      <c r="AL1257">
        <f t="shared" si="558"/>
        <v>0</v>
      </c>
      <c r="AM1257">
        <f t="shared" si="559"/>
        <v>0</v>
      </c>
      <c r="AN1257">
        <f>AM1257/((60/'Field readings'!D1258)*24)</f>
        <v>0</v>
      </c>
      <c r="AO1257">
        <f>SUM($AN$4:AN1257)</f>
        <v>8879.4934323158614</v>
      </c>
    </row>
    <row r="1258" spans="1:41">
      <c r="A1258" s="2">
        <f>'Field readings'!A1259</f>
        <v>44139</v>
      </c>
      <c r="B1258" s="3">
        <f>'Field readings'!B1259</f>
        <v>13.687499999991999</v>
      </c>
      <c r="C1258">
        <f>'Field readings'!D1259</f>
        <v>15</v>
      </c>
      <c r="D1258">
        <f>'Field readings'!K1259</f>
        <v>32</v>
      </c>
      <c r="E1258">
        <f>'Field readings'!J1259+14.6973</f>
        <v>14.6973</v>
      </c>
      <c r="F1258">
        <f>'Field readings'!L1259</f>
        <v>0</v>
      </c>
      <c r="G1258">
        <f>'Field readings'!I1259</f>
        <v>0.625</v>
      </c>
      <c r="H1258">
        <f>'Field readings'!N1259</f>
        <v>1.9390000000000001</v>
      </c>
      <c r="I1258">
        <f>'Field readings'!M1259</f>
        <v>0.75</v>
      </c>
      <c r="J1258">
        <f t="shared" si="532"/>
        <v>0</v>
      </c>
      <c r="K1258">
        <f t="shared" si="533"/>
        <v>0.32233109850438368</v>
      </c>
      <c r="L1258">
        <f t="shared" si="534"/>
        <v>0.6029101083032492</v>
      </c>
      <c r="M1258">
        <f t="shared" si="535"/>
        <v>4.5184153827834079E-3</v>
      </c>
      <c r="N1258">
        <f t="shared" si="536"/>
        <v>0.62540611411789182</v>
      </c>
      <c r="O1258">
        <f t="shared" si="537"/>
        <v>0.62540611411789182</v>
      </c>
      <c r="P1258">
        <f t="shared" si="538"/>
        <v>5.5337802991232699E-3</v>
      </c>
      <c r="Q1258">
        <f t="shared" si="539"/>
        <v>2.2780055729952603E-6</v>
      </c>
      <c r="R1258">
        <f t="shared" si="540"/>
        <v>2.6534811758638477E-2</v>
      </c>
      <c r="S1258">
        <f t="shared" si="541"/>
        <v>0.17766890149561632</v>
      </c>
      <c r="T1258">
        <f t="shared" si="542"/>
        <v>7.4888843822464732E-2</v>
      </c>
      <c r="U1258">
        <f t="shared" si="543"/>
        <v>20.288516887290307</v>
      </c>
      <c r="V1258">
        <f t="shared" si="544"/>
        <v>-0.37766890149561627</v>
      </c>
      <c r="W1258">
        <f t="shared" si="545"/>
        <v>0</v>
      </c>
      <c r="X1258">
        <f t="shared" si="546"/>
        <v>1.0059007185241196</v>
      </c>
      <c r="Y1258">
        <f t="shared" si="547"/>
        <v>0.60189119645854727</v>
      </c>
      <c r="Z1258">
        <f t="shared" si="548"/>
        <v>79.508416369682394</v>
      </c>
      <c r="AA1258">
        <f t="shared" si="549"/>
        <v>1.1547005383792515</v>
      </c>
      <c r="AB1258">
        <f t="shared" si="550"/>
        <v>0</v>
      </c>
      <c r="AC1258">
        <f t="shared" si="551"/>
        <v>1</v>
      </c>
      <c r="AD1258">
        <f t="shared" si="552"/>
        <v>1.0280615590059241</v>
      </c>
      <c r="AE1258">
        <f t="shared" si="553"/>
        <v>109471407.47001469</v>
      </c>
      <c r="AF1258">
        <f t="shared" si="554"/>
        <v>19753858593.232761</v>
      </c>
      <c r="AG1258">
        <f t="shared" si="555"/>
        <v>1.0027670583780373</v>
      </c>
      <c r="AH1258">
        <v>24</v>
      </c>
      <c r="AI1258">
        <v>0.67944000000000004</v>
      </c>
      <c r="AJ1258">
        <f t="shared" si="556"/>
        <v>2271.5007913398513</v>
      </c>
      <c r="AK1258">
        <f t="shared" si="557"/>
        <v>64.306187402831185</v>
      </c>
      <c r="AL1258">
        <f t="shared" si="558"/>
        <v>0</v>
      </c>
      <c r="AM1258">
        <f t="shared" si="559"/>
        <v>0</v>
      </c>
      <c r="AN1258">
        <f>AM1258/((60/'Field readings'!D1259)*24)</f>
        <v>0</v>
      </c>
      <c r="AO1258">
        <f>SUM($AN$4:AN1258)</f>
        <v>8879.4934323158614</v>
      </c>
    </row>
    <row r="1259" spans="1:41">
      <c r="A1259" s="2">
        <f>'Field readings'!A1260</f>
        <v>44139</v>
      </c>
      <c r="B1259" s="3">
        <f>'Field readings'!B1260</f>
        <v>13.697916666658699</v>
      </c>
      <c r="C1259">
        <f>'Field readings'!D1260</f>
        <v>15</v>
      </c>
      <c r="D1259">
        <f>'Field readings'!K1260</f>
        <v>32</v>
      </c>
      <c r="E1259">
        <f>'Field readings'!J1260+14.6973</f>
        <v>14.6973</v>
      </c>
      <c r="F1259">
        <f>'Field readings'!L1260</f>
        <v>0</v>
      </c>
      <c r="G1259">
        <f>'Field readings'!I1260</f>
        <v>0.625</v>
      </c>
      <c r="H1259">
        <f>'Field readings'!N1260</f>
        <v>1.9390000000000001</v>
      </c>
      <c r="I1259">
        <f>'Field readings'!M1260</f>
        <v>0.75</v>
      </c>
      <c r="J1259">
        <f t="shared" si="532"/>
        <v>0</v>
      </c>
      <c r="K1259">
        <f t="shared" si="533"/>
        <v>0.32233109850438368</v>
      </c>
      <c r="L1259">
        <f t="shared" si="534"/>
        <v>0.6029101083032492</v>
      </c>
      <c r="M1259">
        <f t="shared" si="535"/>
        <v>4.5184153827834079E-3</v>
      </c>
      <c r="N1259">
        <f t="shared" si="536"/>
        <v>0.62540611411789182</v>
      </c>
      <c r="O1259">
        <f t="shared" si="537"/>
        <v>0.62540611411789182</v>
      </c>
      <c r="P1259">
        <f t="shared" si="538"/>
        <v>5.5337802991232699E-3</v>
      </c>
      <c r="Q1259">
        <f t="shared" si="539"/>
        <v>2.2780055729952603E-6</v>
      </c>
      <c r="R1259">
        <f t="shared" si="540"/>
        <v>2.6534811758638477E-2</v>
      </c>
      <c r="S1259">
        <f t="shared" si="541"/>
        <v>0.17766890149561632</v>
      </c>
      <c r="T1259">
        <f t="shared" si="542"/>
        <v>7.4888843822464732E-2</v>
      </c>
      <c r="U1259">
        <f t="shared" si="543"/>
        <v>20.288516887290307</v>
      </c>
      <c r="V1259">
        <f t="shared" si="544"/>
        <v>-0.37766890149561627</v>
      </c>
      <c r="W1259">
        <f t="shared" si="545"/>
        <v>0</v>
      </c>
      <c r="X1259">
        <f t="shared" si="546"/>
        <v>1.0059007185241196</v>
      </c>
      <c r="Y1259">
        <f t="shared" si="547"/>
        <v>0.60189119645854727</v>
      </c>
      <c r="Z1259">
        <f t="shared" si="548"/>
        <v>79.508416369682394</v>
      </c>
      <c r="AA1259">
        <f t="shared" si="549"/>
        <v>1.1547005383792515</v>
      </c>
      <c r="AB1259">
        <f t="shared" si="550"/>
        <v>0</v>
      </c>
      <c r="AC1259">
        <f t="shared" si="551"/>
        <v>1</v>
      </c>
      <c r="AD1259">
        <f t="shared" si="552"/>
        <v>1.0280615590059241</v>
      </c>
      <c r="AE1259">
        <f t="shared" si="553"/>
        <v>109471407.47001469</v>
      </c>
      <c r="AF1259">
        <f t="shared" si="554"/>
        <v>19753858593.232761</v>
      </c>
      <c r="AG1259">
        <f t="shared" si="555"/>
        <v>1.0027670583780373</v>
      </c>
      <c r="AH1259">
        <v>24</v>
      </c>
      <c r="AI1259">
        <v>0.67944000000000004</v>
      </c>
      <c r="AJ1259">
        <f t="shared" si="556"/>
        <v>2271.5007913398513</v>
      </c>
      <c r="AK1259">
        <f t="shared" si="557"/>
        <v>64.306187402831185</v>
      </c>
      <c r="AL1259">
        <f t="shared" si="558"/>
        <v>0</v>
      </c>
      <c r="AM1259">
        <f t="shared" si="559"/>
        <v>0</v>
      </c>
      <c r="AN1259">
        <f>AM1259/((60/'Field readings'!D1260)*24)</f>
        <v>0</v>
      </c>
      <c r="AO1259">
        <f>SUM($AN$4:AN1259)</f>
        <v>8879.4934323158614</v>
      </c>
    </row>
    <row r="1260" spans="1:41">
      <c r="A1260" s="2">
        <f>'Field readings'!A1261</f>
        <v>44139</v>
      </c>
      <c r="B1260" s="3">
        <f>'Field readings'!B1261</f>
        <v>13.708333333325299</v>
      </c>
      <c r="C1260">
        <f>'Field readings'!D1261</f>
        <v>15</v>
      </c>
      <c r="D1260">
        <f>'Field readings'!K1261</f>
        <v>32</v>
      </c>
      <c r="E1260">
        <f>'Field readings'!J1261+14.6973</f>
        <v>14.6973</v>
      </c>
      <c r="F1260">
        <f>'Field readings'!L1261</f>
        <v>0</v>
      </c>
      <c r="G1260">
        <f>'Field readings'!I1261</f>
        <v>0.625</v>
      </c>
      <c r="H1260">
        <f>'Field readings'!N1261</f>
        <v>1.9390000000000001</v>
      </c>
      <c r="I1260">
        <f>'Field readings'!M1261</f>
        <v>0.75</v>
      </c>
      <c r="J1260">
        <f t="shared" si="532"/>
        <v>0</v>
      </c>
      <c r="K1260">
        <f t="shared" si="533"/>
        <v>0.32233109850438368</v>
      </c>
      <c r="L1260">
        <f t="shared" si="534"/>
        <v>0.6029101083032492</v>
      </c>
      <c r="M1260">
        <f t="shared" si="535"/>
        <v>4.5184153827834079E-3</v>
      </c>
      <c r="N1260">
        <f t="shared" si="536"/>
        <v>0.62540611411789182</v>
      </c>
      <c r="O1260">
        <f t="shared" si="537"/>
        <v>0.62540611411789182</v>
      </c>
      <c r="P1260">
        <f t="shared" si="538"/>
        <v>5.5337802991232699E-3</v>
      </c>
      <c r="Q1260">
        <f t="shared" si="539"/>
        <v>2.2780055729952603E-6</v>
      </c>
      <c r="R1260">
        <f t="shared" si="540"/>
        <v>2.6534811758638477E-2</v>
      </c>
      <c r="S1260">
        <f t="shared" si="541"/>
        <v>0.17766890149561632</v>
      </c>
      <c r="T1260">
        <f t="shared" si="542"/>
        <v>7.4888843822464732E-2</v>
      </c>
      <c r="U1260">
        <f t="shared" si="543"/>
        <v>20.288516887290307</v>
      </c>
      <c r="V1260">
        <f t="shared" si="544"/>
        <v>-0.37766890149561627</v>
      </c>
      <c r="W1260">
        <f t="shared" si="545"/>
        <v>0</v>
      </c>
      <c r="X1260">
        <f t="shared" si="546"/>
        <v>1.0059007185241196</v>
      </c>
      <c r="Y1260">
        <f t="shared" si="547"/>
        <v>0.60189119645854727</v>
      </c>
      <c r="Z1260">
        <f t="shared" si="548"/>
        <v>79.508416369682394</v>
      </c>
      <c r="AA1260">
        <f t="shared" si="549"/>
        <v>1.1547005383792515</v>
      </c>
      <c r="AB1260">
        <f t="shared" si="550"/>
        <v>0</v>
      </c>
      <c r="AC1260">
        <f t="shared" si="551"/>
        <v>1</v>
      </c>
      <c r="AD1260">
        <f t="shared" si="552"/>
        <v>1.0280615590059241</v>
      </c>
      <c r="AE1260">
        <f t="shared" si="553"/>
        <v>109471407.47001469</v>
      </c>
      <c r="AF1260">
        <f t="shared" si="554"/>
        <v>19753858593.232761</v>
      </c>
      <c r="AG1260">
        <f t="shared" si="555"/>
        <v>1.0027670583780373</v>
      </c>
      <c r="AH1260">
        <v>24</v>
      </c>
      <c r="AI1260">
        <v>0.67944000000000004</v>
      </c>
      <c r="AJ1260">
        <f t="shared" si="556"/>
        <v>2271.5007913398513</v>
      </c>
      <c r="AK1260">
        <f t="shared" si="557"/>
        <v>64.306187402831185</v>
      </c>
      <c r="AL1260">
        <f t="shared" si="558"/>
        <v>0</v>
      </c>
      <c r="AM1260">
        <f t="shared" si="559"/>
        <v>0</v>
      </c>
      <c r="AN1260">
        <f>AM1260/((60/'Field readings'!D1261)*24)</f>
        <v>0</v>
      </c>
      <c r="AO1260">
        <f>SUM($AN$4:AN1260)</f>
        <v>8879.4934323158614</v>
      </c>
    </row>
    <row r="1261" spans="1:41">
      <c r="A1261" s="2">
        <f>'Field readings'!A1262</f>
        <v>44139</v>
      </c>
      <c r="B1261" s="3">
        <f>'Field readings'!B1262</f>
        <v>13.718749999991999</v>
      </c>
      <c r="C1261">
        <f>'Field readings'!D1262</f>
        <v>15</v>
      </c>
      <c r="D1261">
        <f>'Field readings'!K1262</f>
        <v>32</v>
      </c>
      <c r="E1261">
        <f>'Field readings'!J1262+14.6973</f>
        <v>14.6973</v>
      </c>
      <c r="F1261">
        <f>'Field readings'!L1262</f>
        <v>0</v>
      </c>
      <c r="G1261">
        <f>'Field readings'!I1262</f>
        <v>0.625</v>
      </c>
      <c r="H1261">
        <f>'Field readings'!N1262</f>
        <v>1.9390000000000001</v>
      </c>
      <c r="I1261">
        <f>'Field readings'!M1262</f>
        <v>0.75</v>
      </c>
      <c r="J1261">
        <f t="shared" si="532"/>
        <v>0</v>
      </c>
      <c r="K1261">
        <f t="shared" si="533"/>
        <v>0.32233109850438368</v>
      </c>
      <c r="L1261">
        <f t="shared" si="534"/>
        <v>0.6029101083032492</v>
      </c>
      <c r="M1261">
        <f t="shared" si="535"/>
        <v>4.5184153827834079E-3</v>
      </c>
      <c r="N1261">
        <f t="shared" si="536"/>
        <v>0.62540611411789182</v>
      </c>
      <c r="O1261">
        <f t="shared" si="537"/>
        <v>0.62540611411789182</v>
      </c>
      <c r="P1261">
        <f t="shared" si="538"/>
        <v>5.5337802991232699E-3</v>
      </c>
      <c r="Q1261">
        <f t="shared" si="539"/>
        <v>2.2780055729952603E-6</v>
      </c>
      <c r="R1261">
        <f t="shared" si="540"/>
        <v>2.6534811758638477E-2</v>
      </c>
      <c r="S1261">
        <f t="shared" si="541"/>
        <v>0.17766890149561632</v>
      </c>
      <c r="T1261">
        <f t="shared" si="542"/>
        <v>7.4888843822464732E-2</v>
      </c>
      <c r="U1261">
        <f t="shared" si="543"/>
        <v>20.288516887290307</v>
      </c>
      <c r="V1261">
        <f t="shared" si="544"/>
        <v>-0.37766890149561627</v>
      </c>
      <c r="W1261">
        <f t="shared" si="545"/>
        <v>0</v>
      </c>
      <c r="X1261">
        <f t="shared" si="546"/>
        <v>1.0059007185241196</v>
      </c>
      <c r="Y1261">
        <f t="shared" si="547"/>
        <v>0.60189119645854727</v>
      </c>
      <c r="Z1261">
        <f t="shared" si="548"/>
        <v>79.508416369682394</v>
      </c>
      <c r="AA1261">
        <f t="shared" si="549"/>
        <v>1.1547005383792515</v>
      </c>
      <c r="AB1261">
        <f t="shared" si="550"/>
        <v>0</v>
      </c>
      <c r="AC1261">
        <f t="shared" si="551"/>
        <v>1</v>
      </c>
      <c r="AD1261">
        <f t="shared" si="552"/>
        <v>1.0280615590059241</v>
      </c>
      <c r="AE1261">
        <f t="shared" si="553"/>
        <v>109471407.47001469</v>
      </c>
      <c r="AF1261">
        <f t="shared" si="554"/>
        <v>19753858593.232761</v>
      </c>
      <c r="AG1261">
        <f t="shared" si="555"/>
        <v>1.0027670583780373</v>
      </c>
      <c r="AH1261">
        <v>24</v>
      </c>
      <c r="AI1261">
        <v>0.67944000000000004</v>
      </c>
      <c r="AJ1261">
        <f t="shared" si="556"/>
        <v>2271.5007913398513</v>
      </c>
      <c r="AK1261">
        <f t="shared" si="557"/>
        <v>64.306187402831185</v>
      </c>
      <c r="AL1261">
        <f t="shared" si="558"/>
        <v>0</v>
      </c>
      <c r="AM1261">
        <f t="shared" si="559"/>
        <v>0</v>
      </c>
      <c r="AN1261">
        <f>AM1261/((60/'Field readings'!D1262)*24)</f>
        <v>0</v>
      </c>
      <c r="AO1261">
        <f>SUM($AN$4:AN1261)</f>
        <v>8879.4934323158614</v>
      </c>
    </row>
    <row r="1262" spans="1:41">
      <c r="A1262" s="2">
        <f>'Field readings'!A1263</f>
        <v>44139</v>
      </c>
      <c r="B1262" s="3">
        <f>'Field readings'!B1263</f>
        <v>13.7291666666586</v>
      </c>
      <c r="C1262">
        <f>'Field readings'!D1263</f>
        <v>15</v>
      </c>
      <c r="D1262">
        <f>'Field readings'!K1263</f>
        <v>32</v>
      </c>
      <c r="E1262">
        <f>'Field readings'!J1263+14.6973</f>
        <v>14.6973</v>
      </c>
      <c r="F1262">
        <f>'Field readings'!L1263</f>
        <v>0</v>
      </c>
      <c r="G1262">
        <f>'Field readings'!I1263</f>
        <v>0.625</v>
      </c>
      <c r="H1262">
        <f>'Field readings'!N1263</f>
        <v>1.9390000000000001</v>
      </c>
      <c r="I1262">
        <f>'Field readings'!M1263</f>
        <v>0.75</v>
      </c>
      <c r="J1262">
        <f t="shared" si="532"/>
        <v>0</v>
      </c>
      <c r="K1262">
        <f t="shared" si="533"/>
        <v>0.32233109850438368</v>
      </c>
      <c r="L1262">
        <f t="shared" si="534"/>
        <v>0.6029101083032492</v>
      </c>
      <c r="M1262">
        <f t="shared" si="535"/>
        <v>4.5184153827834079E-3</v>
      </c>
      <c r="N1262">
        <f t="shared" si="536"/>
        <v>0.62540611411789182</v>
      </c>
      <c r="O1262">
        <f t="shared" si="537"/>
        <v>0.62540611411789182</v>
      </c>
      <c r="P1262">
        <f t="shared" si="538"/>
        <v>5.5337802991232699E-3</v>
      </c>
      <c r="Q1262">
        <f t="shared" si="539"/>
        <v>2.2780055729952603E-6</v>
      </c>
      <c r="R1262">
        <f t="shared" si="540"/>
        <v>2.6534811758638477E-2</v>
      </c>
      <c r="S1262">
        <f t="shared" si="541"/>
        <v>0.17766890149561632</v>
      </c>
      <c r="T1262">
        <f t="shared" si="542"/>
        <v>7.4888843822464732E-2</v>
      </c>
      <c r="U1262">
        <f t="shared" si="543"/>
        <v>20.288516887290307</v>
      </c>
      <c r="V1262">
        <f t="shared" si="544"/>
        <v>-0.37766890149561627</v>
      </c>
      <c r="W1262">
        <f t="shared" si="545"/>
        <v>0</v>
      </c>
      <c r="X1262">
        <f t="shared" si="546"/>
        <v>1.0059007185241196</v>
      </c>
      <c r="Y1262">
        <f t="shared" si="547"/>
        <v>0.60189119645854727</v>
      </c>
      <c r="Z1262">
        <f t="shared" si="548"/>
        <v>79.508416369682394</v>
      </c>
      <c r="AA1262">
        <f t="shared" si="549"/>
        <v>1.1547005383792515</v>
      </c>
      <c r="AB1262">
        <f t="shared" si="550"/>
        <v>0</v>
      </c>
      <c r="AC1262">
        <f t="shared" si="551"/>
        <v>1</v>
      </c>
      <c r="AD1262">
        <f t="shared" si="552"/>
        <v>1.0280615590059241</v>
      </c>
      <c r="AE1262">
        <f t="shared" si="553"/>
        <v>109471407.47001469</v>
      </c>
      <c r="AF1262">
        <f t="shared" si="554"/>
        <v>19753858593.232761</v>
      </c>
      <c r="AG1262">
        <f t="shared" si="555"/>
        <v>1.0027670583780373</v>
      </c>
      <c r="AH1262">
        <v>24</v>
      </c>
      <c r="AI1262">
        <v>0.67944000000000004</v>
      </c>
      <c r="AJ1262">
        <f t="shared" si="556"/>
        <v>2271.5007913398513</v>
      </c>
      <c r="AK1262">
        <f t="shared" si="557"/>
        <v>64.306187402831185</v>
      </c>
      <c r="AL1262">
        <f t="shared" si="558"/>
        <v>0</v>
      </c>
      <c r="AM1262">
        <f t="shared" si="559"/>
        <v>0</v>
      </c>
      <c r="AN1262">
        <f>AM1262/((60/'Field readings'!D1263)*24)</f>
        <v>0</v>
      </c>
      <c r="AO1262">
        <f>SUM($AN$4:AN1262)</f>
        <v>8879.4934323158614</v>
      </c>
    </row>
    <row r="1263" spans="1:41">
      <c r="A1263" s="2">
        <f>'Field readings'!A1264</f>
        <v>44139</v>
      </c>
      <c r="B1263" s="3">
        <f>'Field readings'!B1264</f>
        <v>13.739583333325299</v>
      </c>
      <c r="C1263">
        <f>'Field readings'!D1264</f>
        <v>15</v>
      </c>
      <c r="D1263">
        <f>'Field readings'!K1264</f>
        <v>32</v>
      </c>
      <c r="E1263">
        <f>'Field readings'!J1264+14.6973</f>
        <v>14.6973</v>
      </c>
      <c r="F1263">
        <f>'Field readings'!L1264</f>
        <v>0</v>
      </c>
      <c r="G1263">
        <f>'Field readings'!I1264</f>
        <v>0.625</v>
      </c>
      <c r="H1263">
        <f>'Field readings'!N1264</f>
        <v>1.9390000000000001</v>
      </c>
      <c r="I1263">
        <f>'Field readings'!M1264</f>
        <v>0.75</v>
      </c>
      <c r="J1263">
        <f t="shared" si="532"/>
        <v>0</v>
      </c>
      <c r="K1263">
        <f t="shared" si="533"/>
        <v>0.32233109850438368</v>
      </c>
      <c r="L1263">
        <f t="shared" si="534"/>
        <v>0.6029101083032492</v>
      </c>
      <c r="M1263">
        <f t="shared" si="535"/>
        <v>4.5184153827834079E-3</v>
      </c>
      <c r="N1263">
        <f t="shared" si="536"/>
        <v>0.62540611411789182</v>
      </c>
      <c r="O1263">
        <f t="shared" si="537"/>
        <v>0.62540611411789182</v>
      </c>
      <c r="P1263">
        <f t="shared" si="538"/>
        <v>5.5337802991232699E-3</v>
      </c>
      <c r="Q1263">
        <f t="shared" si="539"/>
        <v>2.2780055729952603E-6</v>
      </c>
      <c r="R1263">
        <f t="shared" si="540"/>
        <v>2.6534811758638477E-2</v>
      </c>
      <c r="S1263">
        <f t="shared" si="541"/>
        <v>0.17766890149561632</v>
      </c>
      <c r="T1263">
        <f t="shared" si="542"/>
        <v>7.4888843822464732E-2</v>
      </c>
      <c r="U1263">
        <f t="shared" si="543"/>
        <v>20.288516887290307</v>
      </c>
      <c r="V1263">
        <f t="shared" si="544"/>
        <v>-0.37766890149561627</v>
      </c>
      <c r="W1263">
        <f t="shared" si="545"/>
        <v>0</v>
      </c>
      <c r="X1263">
        <f t="shared" si="546"/>
        <v>1.0059007185241196</v>
      </c>
      <c r="Y1263">
        <f t="shared" si="547"/>
        <v>0.60189119645854727</v>
      </c>
      <c r="Z1263">
        <f t="shared" si="548"/>
        <v>79.508416369682394</v>
      </c>
      <c r="AA1263">
        <f t="shared" si="549"/>
        <v>1.1547005383792515</v>
      </c>
      <c r="AB1263">
        <f t="shared" si="550"/>
        <v>0</v>
      </c>
      <c r="AC1263">
        <f t="shared" si="551"/>
        <v>1</v>
      </c>
      <c r="AD1263">
        <f t="shared" si="552"/>
        <v>1.0280615590059241</v>
      </c>
      <c r="AE1263">
        <f t="shared" si="553"/>
        <v>109471407.47001469</v>
      </c>
      <c r="AF1263">
        <f t="shared" si="554"/>
        <v>19753858593.232761</v>
      </c>
      <c r="AG1263">
        <f t="shared" si="555"/>
        <v>1.0027670583780373</v>
      </c>
      <c r="AH1263">
        <v>24</v>
      </c>
      <c r="AI1263">
        <v>0.67944000000000004</v>
      </c>
      <c r="AJ1263">
        <f t="shared" si="556"/>
        <v>2271.5007913398513</v>
      </c>
      <c r="AK1263">
        <f t="shared" si="557"/>
        <v>64.306187402831185</v>
      </c>
      <c r="AL1263">
        <f t="shared" si="558"/>
        <v>0</v>
      </c>
      <c r="AM1263">
        <f t="shared" si="559"/>
        <v>0</v>
      </c>
      <c r="AN1263">
        <f>AM1263/((60/'Field readings'!D1264)*24)</f>
        <v>0</v>
      </c>
      <c r="AO1263">
        <f>SUM($AN$4:AN1263)</f>
        <v>8879.4934323158614</v>
      </c>
    </row>
    <row r="1264" spans="1:41">
      <c r="A1264" s="2">
        <f>'Field readings'!A1265</f>
        <v>44139</v>
      </c>
      <c r="B1264" s="3">
        <f>'Field readings'!B1265</f>
        <v>13.749999999991999</v>
      </c>
      <c r="C1264">
        <f>'Field readings'!D1265</f>
        <v>15</v>
      </c>
      <c r="D1264">
        <f>'Field readings'!K1265</f>
        <v>32</v>
      </c>
      <c r="E1264">
        <f>'Field readings'!J1265+14.6973</f>
        <v>14.6973</v>
      </c>
      <c r="F1264">
        <f>'Field readings'!L1265</f>
        <v>0</v>
      </c>
      <c r="G1264">
        <f>'Field readings'!I1265</f>
        <v>0.625</v>
      </c>
      <c r="H1264">
        <f>'Field readings'!N1265</f>
        <v>1.9390000000000001</v>
      </c>
      <c r="I1264">
        <f>'Field readings'!M1265</f>
        <v>0.75</v>
      </c>
      <c r="J1264">
        <f t="shared" si="532"/>
        <v>0</v>
      </c>
      <c r="K1264">
        <f t="shared" si="533"/>
        <v>0.32233109850438368</v>
      </c>
      <c r="L1264">
        <f t="shared" si="534"/>
        <v>0.6029101083032492</v>
      </c>
      <c r="M1264">
        <f t="shared" si="535"/>
        <v>4.5184153827834079E-3</v>
      </c>
      <c r="N1264">
        <f t="shared" si="536"/>
        <v>0.62540611411789182</v>
      </c>
      <c r="O1264">
        <f t="shared" si="537"/>
        <v>0.62540611411789182</v>
      </c>
      <c r="P1264">
        <f t="shared" si="538"/>
        <v>5.5337802991232699E-3</v>
      </c>
      <c r="Q1264">
        <f t="shared" si="539"/>
        <v>2.2780055729952603E-6</v>
      </c>
      <c r="R1264">
        <f t="shared" si="540"/>
        <v>2.6534811758638477E-2</v>
      </c>
      <c r="S1264">
        <f t="shared" si="541"/>
        <v>0.17766890149561632</v>
      </c>
      <c r="T1264">
        <f t="shared" si="542"/>
        <v>7.4888843822464732E-2</v>
      </c>
      <c r="U1264">
        <f t="shared" si="543"/>
        <v>20.288516887290307</v>
      </c>
      <c r="V1264">
        <f t="shared" si="544"/>
        <v>-0.37766890149561627</v>
      </c>
      <c r="W1264">
        <f t="shared" si="545"/>
        <v>0</v>
      </c>
      <c r="X1264">
        <f t="shared" si="546"/>
        <v>1.0059007185241196</v>
      </c>
      <c r="Y1264">
        <f t="shared" si="547"/>
        <v>0.60189119645854727</v>
      </c>
      <c r="Z1264">
        <f t="shared" si="548"/>
        <v>79.508416369682394</v>
      </c>
      <c r="AA1264">
        <f t="shared" si="549"/>
        <v>1.1547005383792515</v>
      </c>
      <c r="AB1264">
        <f t="shared" si="550"/>
        <v>0</v>
      </c>
      <c r="AC1264">
        <f t="shared" si="551"/>
        <v>1</v>
      </c>
      <c r="AD1264">
        <f t="shared" si="552"/>
        <v>1.0280615590059241</v>
      </c>
      <c r="AE1264">
        <f t="shared" si="553"/>
        <v>109471407.47001469</v>
      </c>
      <c r="AF1264">
        <f t="shared" si="554"/>
        <v>19753858593.232761</v>
      </c>
      <c r="AG1264">
        <f t="shared" si="555"/>
        <v>1.0027670583780373</v>
      </c>
      <c r="AH1264">
        <v>24</v>
      </c>
      <c r="AI1264">
        <v>0.67944000000000004</v>
      </c>
      <c r="AJ1264">
        <f t="shared" si="556"/>
        <v>2271.5007913398513</v>
      </c>
      <c r="AK1264">
        <f t="shared" si="557"/>
        <v>64.306187402831185</v>
      </c>
      <c r="AL1264">
        <f t="shared" si="558"/>
        <v>0</v>
      </c>
      <c r="AM1264">
        <f t="shared" si="559"/>
        <v>0</v>
      </c>
      <c r="AN1264">
        <f>AM1264/((60/'Field readings'!D1265)*24)</f>
        <v>0</v>
      </c>
      <c r="AO1264">
        <f>SUM($AN$4:AN1264)</f>
        <v>8879.4934323158614</v>
      </c>
    </row>
    <row r="1265" spans="1:41">
      <c r="A1265" s="2">
        <f>'Field readings'!A1266</f>
        <v>44139</v>
      </c>
      <c r="B1265" s="3">
        <f>'Field readings'!B1266</f>
        <v>13.7604166666586</v>
      </c>
      <c r="C1265">
        <f>'Field readings'!D1266</f>
        <v>15</v>
      </c>
      <c r="D1265">
        <f>'Field readings'!K1266</f>
        <v>32</v>
      </c>
      <c r="E1265">
        <f>'Field readings'!J1266+14.6973</f>
        <v>14.6973</v>
      </c>
      <c r="F1265">
        <f>'Field readings'!L1266</f>
        <v>0</v>
      </c>
      <c r="G1265">
        <f>'Field readings'!I1266</f>
        <v>0.625</v>
      </c>
      <c r="H1265">
        <f>'Field readings'!N1266</f>
        <v>1.9390000000000001</v>
      </c>
      <c r="I1265">
        <f>'Field readings'!M1266</f>
        <v>0.75</v>
      </c>
      <c r="J1265">
        <f t="shared" si="532"/>
        <v>0</v>
      </c>
      <c r="K1265">
        <f t="shared" si="533"/>
        <v>0.32233109850438368</v>
      </c>
      <c r="L1265">
        <f t="shared" si="534"/>
        <v>0.6029101083032492</v>
      </c>
      <c r="M1265">
        <f t="shared" si="535"/>
        <v>4.5184153827834079E-3</v>
      </c>
      <c r="N1265">
        <f t="shared" si="536"/>
        <v>0.62540611411789182</v>
      </c>
      <c r="O1265">
        <f t="shared" si="537"/>
        <v>0.62540611411789182</v>
      </c>
      <c r="P1265">
        <f t="shared" si="538"/>
        <v>5.5337802991232699E-3</v>
      </c>
      <c r="Q1265">
        <f t="shared" si="539"/>
        <v>2.2780055729952603E-6</v>
      </c>
      <c r="R1265">
        <f t="shared" si="540"/>
        <v>2.6534811758638477E-2</v>
      </c>
      <c r="S1265">
        <f t="shared" si="541"/>
        <v>0.17766890149561632</v>
      </c>
      <c r="T1265">
        <f t="shared" si="542"/>
        <v>7.4888843822464732E-2</v>
      </c>
      <c r="U1265">
        <f t="shared" si="543"/>
        <v>20.288516887290307</v>
      </c>
      <c r="V1265">
        <f t="shared" si="544"/>
        <v>-0.37766890149561627</v>
      </c>
      <c r="W1265">
        <f t="shared" si="545"/>
        <v>0</v>
      </c>
      <c r="X1265">
        <f t="shared" si="546"/>
        <v>1.0059007185241196</v>
      </c>
      <c r="Y1265">
        <f t="shared" si="547"/>
        <v>0.60189119645854727</v>
      </c>
      <c r="Z1265">
        <f t="shared" si="548"/>
        <v>79.508416369682394</v>
      </c>
      <c r="AA1265">
        <f t="shared" si="549"/>
        <v>1.1547005383792515</v>
      </c>
      <c r="AB1265">
        <f t="shared" si="550"/>
        <v>0</v>
      </c>
      <c r="AC1265">
        <f t="shared" si="551"/>
        <v>1</v>
      </c>
      <c r="AD1265">
        <f t="shared" si="552"/>
        <v>1.0280615590059241</v>
      </c>
      <c r="AE1265">
        <f t="shared" si="553"/>
        <v>109471407.47001469</v>
      </c>
      <c r="AF1265">
        <f t="shared" si="554"/>
        <v>19753858593.232761</v>
      </c>
      <c r="AG1265">
        <f t="shared" si="555"/>
        <v>1.0027670583780373</v>
      </c>
      <c r="AH1265">
        <v>24</v>
      </c>
      <c r="AI1265">
        <v>0.67944000000000004</v>
      </c>
      <c r="AJ1265">
        <f t="shared" si="556"/>
        <v>2271.5007913398513</v>
      </c>
      <c r="AK1265">
        <f t="shared" si="557"/>
        <v>64.306187402831185</v>
      </c>
      <c r="AL1265">
        <f t="shared" si="558"/>
        <v>0</v>
      </c>
      <c r="AM1265">
        <f t="shared" si="559"/>
        <v>0</v>
      </c>
      <c r="AN1265">
        <f>AM1265/((60/'Field readings'!D1266)*24)</f>
        <v>0</v>
      </c>
      <c r="AO1265">
        <f>SUM($AN$4:AN1265)</f>
        <v>8879.4934323158614</v>
      </c>
    </row>
    <row r="1266" spans="1:41">
      <c r="A1266" s="2">
        <f>'Field readings'!A1267</f>
        <v>44139</v>
      </c>
      <c r="B1266" s="3">
        <f>'Field readings'!B1267</f>
        <v>13.770833333325299</v>
      </c>
      <c r="C1266">
        <f>'Field readings'!D1267</f>
        <v>15</v>
      </c>
      <c r="D1266">
        <f>'Field readings'!K1267</f>
        <v>32</v>
      </c>
      <c r="E1266">
        <f>'Field readings'!J1267+14.6973</f>
        <v>14.6973</v>
      </c>
      <c r="F1266">
        <f>'Field readings'!L1267</f>
        <v>0</v>
      </c>
      <c r="G1266">
        <f>'Field readings'!I1267</f>
        <v>0.625</v>
      </c>
      <c r="H1266">
        <f>'Field readings'!N1267</f>
        <v>1.9390000000000001</v>
      </c>
      <c r="I1266">
        <f>'Field readings'!M1267</f>
        <v>0.75</v>
      </c>
      <c r="J1266">
        <f t="shared" si="532"/>
        <v>0</v>
      </c>
      <c r="K1266">
        <f t="shared" si="533"/>
        <v>0.32233109850438368</v>
      </c>
      <c r="L1266">
        <f t="shared" si="534"/>
        <v>0.6029101083032492</v>
      </c>
      <c r="M1266">
        <f t="shared" si="535"/>
        <v>4.5184153827834079E-3</v>
      </c>
      <c r="N1266">
        <f t="shared" si="536"/>
        <v>0.62540611411789182</v>
      </c>
      <c r="O1266">
        <f t="shared" si="537"/>
        <v>0.62540611411789182</v>
      </c>
      <c r="P1266">
        <f t="shared" si="538"/>
        <v>5.5337802991232699E-3</v>
      </c>
      <c r="Q1266">
        <f t="shared" si="539"/>
        <v>2.2780055729952603E-6</v>
      </c>
      <c r="R1266">
        <f t="shared" si="540"/>
        <v>2.6534811758638477E-2</v>
      </c>
      <c r="S1266">
        <f t="shared" si="541"/>
        <v>0.17766890149561632</v>
      </c>
      <c r="T1266">
        <f t="shared" si="542"/>
        <v>7.4888843822464732E-2</v>
      </c>
      <c r="U1266">
        <f t="shared" si="543"/>
        <v>20.288516887290307</v>
      </c>
      <c r="V1266">
        <f t="shared" si="544"/>
        <v>-0.37766890149561627</v>
      </c>
      <c r="W1266">
        <f t="shared" si="545"/>
        <v>0</v>
      </c>
      <c r="X1266">
        <f t="shared" si="546"/>
        <v>1.0059007185241196</v>
      </c>
      <c r="Y1266">
        <f t="shared" si="547"/>
        <v>0.60189119645854727</v>
      </c>
      <c r="Z1266">
        <f t="shared" si="548"/>
        <v>79.508416369682394</v>
      </c>
      <c r="AA1266">
        <f t="shared" si="549"/>
        <v>1.1547005383792515</v>
      </c>
      <c r="AB1266">
        <f t="shared" si="550"/>
        <v>0</v>
      </c>
      <c r="AC1266">
        <f t="shared" si="551"/>
        <v>1</v>
      </c>
      <c r="AD1266">
        <f t="shared" si="552"/>
        <v>1.0280615590059241</v>
      </c>
      <c r="AE1266">
        <f t="shared" si="553"/>
        <v>109471407.47001469</v>
      </c>
      <c r="AF1266">
        <f t="shared" si="554"/>
        <v>19753858593.232761</v>
      </c>
      <c r="AG1266">
        <f t="shared" si="555"/>
        <v>1.0027670583780373</v>
      </c>
      <c r="AH1266">
        <v>24</v>
      </c>
      <c r="AI1266">
        <v>0.67944000000000004</v>
      </c>
      <c r="AJ1266">
        <f t="shared" si="556"/>
        <v>2271.5007913398513</v>
      </c>
      <c r="AK1266">
        <f t="shared" si="557"/>
        <v>64.306187402831185</v>
      </c>
      <c r="AL1266">
        <f t="shared" si="558"/>
        <v>0</v>
      </c>
      <c r="AM1266">
        <f t="shared" si="559"/>
        <v>0</v>
      </c>
      <c r="AN1266">
        <f>AM1266/((60/'Field readings'!D1267)*24)</f>
        <v>0</v>
      </c>
      <c r="AO1266">
        <f>SUM($AN$4:AN1266)</f>
        <v>8879.4934323158614</v>
      </c>
    </row>
    <row r="1267" spans="1:41">
      <c r="A1267" s="2">
        <f>'Field readings'!A1268</f>
        <v>44139</v>
      </c>
      <c r="B1267" s="3">
        <f>'Field readings'!B1268</f>
        <v>13.7812499999919</v>
      </c>
      <c r="C1267">
        <f>'Field readings'!D1268</f>
        <v>15</v>
      </c>
      <c r="D1267">
        <f>'Field readings'!K1268</f>
        <v>32</v>
      </c>
      <c r="E1267">
        <f>'Field readings'!J1268+14.6973</f>
        <v>14.6973</v>
      </c>
      <c r="F1267">
        <f>'Field readings'!L1268</f>
        <v>0</v>
      </c>
      <c r="G1267">
        <f>'Field readings'!I1268</f>
        <v>0.625</v>
      </c>
      <c r="H1267">
        <f>'Field readings'!N1268</f>
        <v>1.9390000000000001</v>
      </c>
      <c r="I1267">
        <f>'Field readings'!M1268</f>
        <v>0.75</v>
      </c>
      <c r="J1267">
        <f t="shared" si="532"/>
        <v>0</v>
      </c>
      <c r="K1267">
        <f t="shared" si="533"/>
        <v>0.32233109850438368</v>
      </c>
      <c r="L1267">
        <f t="shared" si="534"/>
        <v>0.6029101083032492</v>
      </c>
      <c r="M1267">
        <f t="shared" si="535"/>
        <v>4.5184153827834079E-3</v>
      </c>
      <c r="N1267">
        <f t="shared" si="536"/>
        <v>0.62540611411789182</v>
      </c>
      <c r="O1267">
        <f t="shared" si="537"/>
        <v>0.62540611411789182</v>
      </c>
      <c r="P1267">
        <f t="shared" si="538"/>
        <v>5.5337802991232699E-3</v>
      </c>
      <c r="Q1267">
        <f t="shared" si="539"/>
        <v>2.2780055729952603E-6</v>
      </c>
      <c r="R1267">
        <f t="shared" si="540"/>
        <v>2.6534811758638477E-2</v>
      </c>
      <c r="S1267">
        <f t="shared" si="541"/>
        <v>0.17766890149561632</v>
      </c>
      <c r="T1267">
        <f t="shared" si="542"/>
        <v>7.4888843822464732E-2</v>
      </c>
      <c r="U1267">
        <f t="shared" si="543"/>
        <v>20.288516887290307</v>
      </c>
      <c r="V1267">
        <f t="shared" si="544"/>
        <v>-0.37766890149561627</v>
      </c>
      <c r="W1267">
        <f t="shared" si="545"/>
        <v>0</v>
      </c>
      <c r="X1267">
        <f t="shared" si="546"/>
        <v>1.0059007185241196</v>
      </c>
      <c r="Y1267">
        <f t="shared" si="547"/>
        <v>0.60189119645854727</v>
      </c>
      <c r="Z1267">
        <f t="shared" si="548"/>
        <v>79.508416369682394</v>
      </c>
      <c r="AA1267">
        <f t="shared" si="549"/>
        <v>1.1547005383792515</v>
      </c>
      <c r="AB1267">
        <f t="shared" si="550"/>
        <v>0</v>
      </c>
      <c r="AC1267">
        <f t="shared" si="551"/>
        <v>1</v>
      </c>
      <c r="AD1267">
        <f t="shared" si="552"/>
        <v>1.0280615590059241</v>
      </c>
      <c r="AE1267">
        <f t="shared" si="553"/>
        <v>109471407.47001469</v>
      </c>
      <c r="AF1267">
        <f t="shared" si="554"/>
        <v>19753858593.232761</v>
      </c>
      <c r="AG1267">
        <f t="shared" si="555"/>
        <v>1.0027670583780373</v>
      </c>
      <c r="AH1267">
        <v>24</v>
      </c>
      <c r="AI1267">
        <v>0.67944000000000004</v>
      </c>
      <c r="AJ1267">
        <f t="shared" si="556"/>
        <v>2271.5007913398513</v>
      </c>
      <c r="AK1267">
        <f t="shared" si="557"/>
        <v>64.306187402831185</v>
      </c>
      <c r="AL1267">
        <f t="shared" si="558"/>
        <v>0</v>
      </c>
      <c r="AM1267">
        <f t="shared" si="559"/>
        <v>0</v>
      </c>
      <c r="AN1267">
        <f>AM1267/((60/'Field readings'!D1268)*24)</f>
        <v>0</v>
      </c>
      <c r="AO1267">
        <f>SUM($AN$4:AN1267)</f>
        <v>8879.4934323158614</v>
      </c>
    </row>
    <row r="1268" spans="1:41">
      <c r="A1268" s="2">
        <f>'Field readings'!A1269</f>
        <v>44139</v>
      </c>
      <c r="B1268" s="3">
        <f>'Field readings'!B1269</f>
        <v>13.7916666666586</v>
      </c>
      <c r="C1268">
        <f>'Field readings'!D1269</f>
        <v>15</v>
      </c>
      <c r="D1268">
        <f>'Field readings'!K1269</f>
        <v>32</v>
      </c>
      <c r="E1268">
        <f>'Field readings'!J1269+14.6973</f>
        <v>14.6973</v>
      </c>
      <c r="F1268">
        <f>'Field readings'!L1269</f>
        <v>0</v>
      </c>
      <c r="G1268">
        <f>'Field readings'!I1269</f>
        <v>0.625</v>
      </c>
      <c r="H1268">
        <f>'Field readings'!N1269</f>
        <v>1.9390000000000001</v>
      </c>
      <c r="I1268">
        <f>'Field readings'!M1269</f>
        <v>0.75</v>
      </c>
      <c r="J1268">
        <f t="shared" si="532"/>
        <v>0</v>
      </c>
      <c r="K1268">
        <f t="shared" si="533"/>
        <v>0.32233109850438368</v>
      </c>
      <c r="L1268">
        <f t="shared" si="534"/>
        <v>0.6029101083032492</v>
      </c>
      <c r="M1268">
        <f t="shared" si="535"/>
        <v>4.5184153827834079E-3</v>
      </c>
      <c r="N1268">
        <f t="shared" si="536"/>
        <v>0.62540611411789182</v>
      </c>
      <c r="O1268">
        <f t="shared" si="537"/>
        <v>0.62540611411789182</v>
      </c>
      <c r="P1268">
        <f t="shared" si="538"/>
        <v>5.5337802991232699E-3</v>
      </c>
      <c r="Q1268">
        <f t="shared" si="539"/>
        <v>2.2780055729952603E-6</v>
      </c>
      <c r="R1268">
        <f t="shared" si="540"/>
        <v>2.6534811758638477E-2</v>
      </c>
      <c r="S1268">
        <f t="shared" si="541"/>
        <v>0.17766890149561632</v>
      </c>
      <c r="T1268">
        <f t="shared" si="542"/>
        <v>7.4888843822464732E-2</v>
      </c>
      <c r="U1268">
        <f t="shared" si="543"/>
        <v>20.288516887290307</v>
      </c>
      <c r="V1268">
        <f t="shared" si="544"/>
        <v>-0.37766890149561627</v>
      </c>
      <c r="W1268">
        <f t="shared" si="545"/>
        <v>0</v>
      </c>
      <c r="X1268">
        <f t="shared" si="546"/>
        <v>1.0059007185241196</v>
      </c>
      <c r="Y1268">
        <f t="shared" si="547"/>
        <v>0.60189119645854727</v>
      </c>
      <c r="Z1268">
        <f t="shared" si="548"/>
        <v>79.508416369682394</v>
      </c>
      <c r="AA1268">
        <f t="shared" si="549"/>
        <v>1.1547005383792515</v>
      </c>
      <c r="AB1268">
        <f t="shared" si="550"/>
        <v>0</v>
      </c>
      <c r="AC1268">
        <f t="shared" si="551"/>
        <v>1</v>
      </c>
      <c r="AD1268">
        <f t="shared" si="552"/>
        <v>1.0280615590059241</v>
      </c>
      <c r="AE1268">
        <f t="shared" si="553"/>
        <v>109471407.47001469</v>
      </c>
      <c r="AF1268">
        <f t="shared" si="554"/>
        <v>19753858593.232761</v>
      </c>
      <c r="AG1268">
        <f t="shared" si="555"/>
        <v>1.0027670583780373</v>
      </c>
      <c r="AH1268">
        <v>24</v>
      </c>
      <c r="AI1268">
        <v>0.67944000000000004</v>
      </c>
      <c r="AJ1268">
        <f t="shared" si="556"/>
        <v>2271.5007913398513</v>
      </c>
      <c r="AK1268">
        <f t="shared" si="557"/>
        <v>64.306187402831185</v>
      </c>
      <c r="AL1268">
        <f t="shared" si="558"/>
        <v>0</v>
      </c>
      <c r="AM1268">
        <f t="shared" si="559"/>
        <v>0</v>
      </c>
      <c r="AN1268">
        <f>AM1268/((60/'Field readings'!D1269)*24)</f>
        <v>0</v>
      </c>
      <c r="AO1268">
        <f>SUM($AN$4:AN1268)</f>
        <v>8879.4934323158614</v>
      </c>
    </row>
    <row r="1269" spans="1:41">
      <c r="A1269" s="2">
        <f>'Field readings'!A1270</f>
        <v>44139</v>
      </c>
      <c r="B1269" s="3">
        <f>'Field readings'!B1270</f>
        <v>13.802083333325299</v>
      </c>
      <c r="C1269">
        <f>'Field readings'!D1270</f>
        <v>15</v>
      </c>
      <c r="D1269">
        <f>'Field readings'!K1270</f>
        <v>32</v>
      </c>
      <c r="E1269">
        <f>'Field readings'!J1270+14.6973</f>
        <v>14.6973</v>
      </c>
      <c r="F1269">
        <f>'Field readings'!L1270</f>
        <v>0</v>
      </c>
      <c r="G1269">
        <f>'Field readings'!I1270</f>
        <v>0.625</v>
      </c>
      <c r="H1269">
        <f>'Field readings'!N1270</f>
        <v>1.9390000000000001</v>
      </c>
      <c r="I1269">
        <f>'Field readings'!M1270</f>
        <v>0.75</v>
      </c>
      <c r="J1269">
        <f t="shared" si="532"/>
        <v>0</v>
      </c>
      <c r="K1269">
        <f t="shared" si="533"/>
        <v>0.32233109850438368</v>
      </c>
      <c r="L1269">
        <f t="shared" si="534"/>
        <v>0.6029101083032492</v>
      </c>
      <c r="M1269">
        <f t="shared" si="535"/>
        <v>4.5184153827834079E-3</v>
      </c>
      <c r="N1269">
        <f t="shared" si="536"/>
        <v>0.62540611411789182</v>
      </c>
      <c r="O1269">
        <f t="shared" si="537"/>
        <v>0.62540611411789182</v>
      </c>
      <c r="P1269">
        <f t="shared" si="538"/>
        <v>5.5337802991232699E-3</v>
      </c>
      <c r="Q1269">
        <f t="shared" si="539"/>
        <v>2.2780055729952603E-6</v>
      </c>
      <c r="R1269">
        <f t="shared" si="540"/>
        <v>2.6534811758638477E-2</v>
      </c>
      <c r="S1269">
        <f t="shared" si="541"/>
        <v>0.17766890149561632</v>
      </c>
      <c r="T1269">
        <f t="shared" si="542"/>
        <v>7.4888843822464732E-2</v>
      </c>
      <c r="U1269">
        <f t="shared" si="543"/>
        <v>20.288516887290307</v>
      </c>
      <c r="V1269">
        <f t="shared" si="544"/>
        <v>-0.37766890149561627</v>
      </c>
      <c r="W1269">
        <f t="shared" si="545"/>
        <v>0</v>
      </c>
      <c r="X1269">
        <f t="shared" si="546"/>
        <v>1.0059007185241196</v>
      </c>
      <c r="Y1269">
        <f t="shared" si="547"/>
        <v>0.60189119645854727</v>
      </c>
      <c r="Z1269">
        <f t="shared" si="548"/>
        <v>79.508416369682394</v>
      </c>
      <c r="AA1269">
        <f t="shared" si="549"/>
        <v>1.1547005383792515</v>
      </c>
      <c r="AB1269">
        <f t="shared" si="550"/>
        <v>0</v>
      </c>
      <c r="AC1269">
        <f t="shared" si="551"/>
        <v>1</v>
      </c>
      <c r="AD1269">
        <f t="shared" si="552"/>
        <v>1.0280615590059241</v>
      </c>
      <c r="AE1269">
        <f t="shared" si="553"/>
        <v>109471407.47001469</v>
      </c>
      <c r="AF1269">
        <f t="shared" si="554"/>
        <v>19753858593.232761</v>
      </c>
      <c r="AG1269">
        <f t="shared" si="555"/>
        <v>1.0027670583780373</v>
      </c>
      <c r="AH1269">
        <v>24</v>
      </c>
      <c r="AI1269">
        <v>0.67944000000000004</v>
      </c>
      <c r="AJ1269">
        <f t="shared" si="556"/>
        <v>2271.5007913398513</v>
      </c>
      <c r="AK1269">
        <f t="shared" si="557"/>
        <v>64.306187402831185</v>
      </c>
      <c r="AL1269">
        <f t="shared" si="558"/>
        <v>0</v>
      </c>
      <c r="AM1269">
        <f t="shared" si="559"/>
        <v>0</v>
      </c>
      <c r="AN1269">
        <f>AM1269/((60/'Field readings'!D1270)*24)</f>
        <v>0</v>
      </c>
      <c r="AO1269">
        <f>SUM($AN$4:AN1269)</f>
        <v>8879.4934323158614</v>
      </c>
    </row>
    <row r="1270" spans="1:41">
      <c r="A1270" s="2">
        <f>'Field readings'!A1271</f>
        <v>44139</v>
      </c>
      <c r="B1270" s="3">
        <f>'Field readings'!B1271</f>
        <v>13.8124999999919</v>
      </c>
      <c r="C1270">
        <f>'Field readings'!D1271</f>
        <v>15</v>
      </c>
      <c r="D1270">
        <f>'Field readings'!K1271</f>
        <v>32</v>
      </c>
      <c r="E1270">
        <f>'Field readings'!J1271+14.6973</f>
        <v>14.6973</v>
      </c>
      <c r="F1270">
        <f>'Field readings'!L1271</f>
        <v>0</v>
      </c>
      <c r="G1270">
        <f>'Field readings'!I1271</f>
        <v>0.625</v>
      </c>
      <c r="H1270">
        <f>'Field readings'!N1271</f>
        <v>1.9390000000000001</v>
      </c>
      <c r="I1270">
        <f>'Field readings'!M1271</f>
        <v>0.75</v>
      </c>
      <c r="J1270">
        <f t="shared" si="532"/>
        <v>0</v>
      </c>
      <c r="K1270">
        <f t="shared" si="533"/>
        <v>0.32233109850438368</v>
      </c>
      <c r="L1270">
        <f t="shared" si="534"/>
        <v>0.6029101083032492</v>
      </c>
      <c r="M1270">
        <f t="shared" si="535"/>
        <v>4.5184153827834079E-3</v>
      </c>
      <c r="N1270">
        <f t="shared" si="536"/>
        <v>0.62540611411789182</v>
      </c>
      <c r="O1270">
        <f t="shared" si="537"/>
        <v>0.62540611411789182</v>
      </c>
      <c r="P1270">
        <f t="shared" si="538"/>
        <v>5.5337802991232699E-3</v>
      </c>
      <c r="Q1270">
        <f t="shared" si="539"/>
        <v>2.2780055729952603E-6</v>
      </c>
      <c r="R1270">
        <f t="shared" si="540"/>
        <v>2.6534811758638477E-2</v>
      </c>
      <c r="S1270">
        <f t="shared" si="541"/>
        <v>0.17766890149561632</v>
      </c>
      <c r="T1270">
        <f t="shared" si="542"/>
        <v>7.4888843822464732E-2</v>
      </c>
      <c r="U1270">
        <f t="shared" si="543"/>
        <v>20.288516887290307</v>
      </c>
      <c r="V1270">
        <f t="shared" si="544"/>
        <v>-0.37766890149561627</v>
      </c>
      <c r="W1270">
        <f t="shared" si="545"/>
        <v>0</v>
      </c>
      <c r="X1270">
        <f t="shared" si="546"/>
        <v>1.0059007185241196</v>
      </c>
      <c r="Y1270">
        <f t="shared" si="547"/>
        <v>0.60189119645854727</v>
      </c>
      <c r="Z1270">
        <f t="shared" si="548"/>
        <v>79.508416369682394</v>
      </c>
      <c r="AA1270">
        <f t="shared" si="549"/>
        <v>1.1547005383792515</v>
      </c>
      <c r="AB1270">
        <f t="shared" si="550"/>
        <v>0</v>
      </c>
      <c r="AC1270">
        <f t="shared" si="551"/>
        <v>1</v>
      </c>
      <c r="AD1270">
        <f t="shared" si="552"/>
        <v>1.0280615590059241</v>
      </c>
      <c r="AE1270">
        <f t="shared" si="553"/>
        <v>109471407.47001469</v>
      </c>
      <c r="AF1270">
        <f t="shared" si="554"/>
        <v>19753858593.232761</v>
      </c>
      <c r="AG1270">
        <f t="shared" si="555"/>
        <v>1.0027670583780373</v>
      </c>
      <c r="AH1270">
        <v>24</v>
      </c>
      <c r="AI1270">
        <v>0.67944000000000004</v>
      </c>
      <c r="AJ1270">
        <f t="shared" si="556"/>
        <v>2271.5007913398513</v>
      </c>
      <c r="AK1270">
        <f t="shared" si="557"/>
        <v>64.306187402831185</v>
      </c>
      <c r="AL1270">
        <f t="shared" si="558"/>
        <v>0</v>
      </c>
      <c r="AM1270">
        <f t="shared" si="559"/>
        <v>0</v>
      </c>
      <c r="AN1270">
        <f>AM1270/((60/'Field readings'!D1271)*24)</f>
        <v>0</v>
      </c>
      <c r="AO1270">
        <f>SUM($AN$4:AN1270)</f>
        <v>8879.4934323158614</v>
      </c>
    </row>
    <row r="1271" spans="1:41">
      <c r="A1271" s="2">
        <f>'Field readings'!A1272</f>
        <v>44139</v>
      </c>
      <c r="B1271" s="3">
        <f>'Field readings'!B1272</f>
        <v>13.8229166666586</v>
      </c>
      <c r="C1271">
        <f>'Field readings'!D1272</f>
        <v>15</v>
      </c>
      <c r="D1271">
        <f>'Field readings'!K1272</f>
        <v>32</v>
      </c>
      <c r="E1271">
        <f>'Field readings'!J1272+14.6973</f>
        <v>14.6973</v>
      </c>
      <c r="F1271">
        <f>'Field readings'!L1272</f>
        <v>0</v>
      </c>
      <c r="G1271">
        <f>'Field readings'!I1272</f>
        <v>0.625</v>
      </c>
      <c r="H1271">
        <f>'Field readings'!N1272</f>
        <v>1.9390000000000001</v>
      </c>
      <c r="I1271">
        <f>'Field readings'!M1272</f>
        <v>0.75</v>
      </c>
      <c r="J1271">
        <f t="shared" si="532"/>
        <v>0</v>
      </c>
      <c r="K1271">
        <f t="shared" si="533"/>
        <v>0.32233109850438368</v>
      </c>
      <c r="L1271">
        <f t="shared" si="534"/>
        <v>0.6029101083032492</v>
      </c>
      <c r="M1271">
        <f t="shared" si="535"/>
        <v>4.5184153827834079E-3</v>
      </c>
      <c r="N1271">
        <f t="shared" si="536"/>
        <v>0.62540611411789182</v>
      </c>
      <c r="O1271">
        <f t="shared" si="537"/>
        <v>0.62540611411789182</v>
      </c>
      <c r="P1271">
        <f t="shared" si="538"/>
        <v>5.5337802991232699E-3</v>
      </c>
      <c r="Q1271">
        <f t="shared" si="539"/>
        <v>2.2780055729952603E-6</v>
      </c>
      <c r="R1271">
        <f t="shared" si="540"/>
        <v>2.6534811758638477E-2</v>
      </c>
      <c r="S1271">
        <f t="shared" si="541"/>
        <v>0.17766890149561632</v>
      </c>
      <c r="T1271">
        <f t="shared" si="542"/>
        <v>7.4888843822464732E-2</v>
      </c>
      <c r="U1271">
        <f t="shared" si="543"/>
        <v>20.288516887290307</v>
      </c>
      <c r="V1271">
        <f t="shared" si="544"/>
        <v>-0.37766890149561627</v>
      </c>
      <c r="W1271">
        <f t="shared" si="545"/>
        <v>0</v>
      </c>
      <c r="X1271">
        <f t="shared" si="546"/>
        <v>1.0059007185241196</v>
      </c>
      <c r="Y1271">
        <f t="shared" si="547"/>
        <v>0.60189119645854727</v>
      </c>
      <c r="Z1271">
        <f t="shared" si="548"/>
        <v>79.508416369682394</v>
      </c>
      <c r="AA1271">
        <f t="shared" si="549"/>
        <v>1.1547005383792515</v>
      </c>
      <c r="AB1271">
        <f t="shared" si="550"/>
        <v>0</v>
      </c>
      <c r="AC1271">
        <f t="shared" si="551"/>
        <v>1</v>
      </c>
      <c r="AD1271">
        <f t="shared" si="552"/>
        <v>1.0280615590059241</v>
      </c>
      <c r="AE1271">
        <f t="shared" si="553"/>
        <v>109471407.47001469</v>
      </c>
      <c r="AF1271">
        <f t="shared" si="554"/>
        <v>19753858593.232761</v>
      </c>
      <c r="AG1271">
        <f t="shared" si="555"/>
        <v>1.0027670583780373</v>
      </c>
      <c r="AH1271">
        <v>24</v>
      </c>
      <c r="AI1271">
        <v>0.67944000000000004</v>
      </c>
      <c r="AJ1271">
        <f t="shared" si="556"/>
        <v>2271.5007913398513</v>
      </c>
      <c r="AK1271">
        <f t="shared" si="557"/>
        <v>64.306187402831185</v>
      </c>
      <c r="AL1271">
        <f t="shared" si="558"/>
        <v>0</v>
      </c>
      <c r="AM1271">
        <f t="shared" si="559"/>
        <v>0</v>
      </c>
      <c r="AN1271">
        <f>AM1271/((60/'Field readings'!D1272)*24)</f>
        <v>0</v>
      </c>
      <c r="AO1271">
        <f>SUM($AN$4:AN1271)</f>
        <v>8879.4934323158614</v>
      </c>
    </row>
    <row r="1272" spans="1:41">
      <c r="A1272" s="2">
        <f>'Field readings'!A1273</f>
        <v>44139</v>
      </c>
      <c r="B1272" s="3">
        <f>'Field readings'!B1273</f>
        <v>13.8333333333252</v>
      </c>
      <c r="C1272">
        <f>'Field readings'!D1273</f>
        <v>15</v>
      </c>
      <c r="D1272">
        <f>'Field readings'!K1273</f>
        <v>32</v>
      </c>
      <c r="E1272">
        <f>'Field readings'!J1273+14.6973</f>
        <v>14.6973</v>
      </c>
      <c r="F1272">
        <f>'Field readings'!L1273</f>
        <v>0</v>
      </c>
      <c r="G1272">
        <f>'Field readings'!I1273</f>
        <v>0.625</v>
      </c>
      <c r="H1272">
        <f>'Field readings'!N1273</f>
        <v>1.9390000000000001</v>
      </c>
      <c r="I1272">
        <f>'Field readings'!M1273</f>
        <v>0.75</v>
      </c>
      <c r="J1272">
        <f t="shared" si="532"/>
        <v>0</v>
      </c>
      <c r="K1272">
        <f t="shared" si="533"/>
        <v>0.32233109850438368</v>
      </c>
      <c r="L1272">
        <f t="shared" si="534"/>
        <v>0.6029101083032492</v>
      </c>
      <c r="M1272">
        <f t="shared" si="535"/>
        <v>4.5184153827834079E-3</v>
      </c>
      <c r="N1272">
        <f t="shared" si="536"/>
        <v>0.62540611411789182</v>
      </c>
      <c r="O1272">
        <f t="shared" si="537"/>
        <v>0.62540611411789182</v>
      </c>
      <c r="P1272">
        <f t="shared" si="538"/>
        <v>5.5337802991232699E-3</v>
      </c>
      <c r="Q1272">
        <f t="shared" si="539"/>
        <v>2.2780055729952603E-6</v>
      </c>
      <c r="R1272">
        <f t="shared" si="540"/>
        <v>2.6534811758638477E-2</v>
      </c>
      <c r="S1272">
        <f t="shared" si="541"/>
        <v>0.17766890149561632</v>
      </c>
      <c r="T1272">
        <f t="shared" si="542"/>
        <v>7.4888843822464732E-2</v>
      </c>
      <c r="U1272">
        <f t="shared" si="543"/>
        <v>20.288516887290307</v>
      </c>
      <c r="V1272">
        <f t="shared" si="544"/>
        <v>-0.37766890149561627</v>
      </c>
      <c r="W1272">
        <f t="shared" si="545"/>
        <v>0</v>
      </c>
      <c r="X1272">
        <f t="shared" si="546"/>
        <v>1.0059007185241196</v>
      </c>
      <c r="Y1272">
        <f t="shared" si="547"/>
        <v>0.60189119645854727</v>
      </c>
      <c r="Z1272">
        <f t="shared" si="548"/>
        <v>79.508416369682394</v>
      </c>
      <c r="AA1272">
        <f t="shared" si="549"/>
        <v>1.1547005383792515</v>
      </c>
      <c r="AB1272">
        <f t="shared" si="550"/>
        <v>0</v>
      </c>
      <c r="AC1272">
        <f t="shared" si="551"/>
        <v>1</v>
      </c>
      <c r="AD1272">
        <f t="shared" si="552"/>
        <v>1.0280615590059241</v>
      </c>
      <c r="AE1272">
        <f t="shared" si="553"/>
        <v>109471407.47001469</v>
      </c>
      <c r="AF1272">
        <f t="shared" si="554"/>
        <v>19753858593.232761</v>
      </c>
      <c r="AG1272">
        <f t="shared" si="555"/>
        <v>1.0027670583780373</v>
      </c>
      <c r="AH1272">
        <v>24</v>
      </c>
      <c r="AI1272">
        <v>0.67944000000000004</v>
      </c>
      <c r="AJ1272">
        <f t="shared" si="556"/>
        <v>2271.5007913398513</v>
      </c>
      <c r="AK1272">
        <f t="shared" si="557"/>
        <v>64.306187402831185</v>
      </c>
      <c r="AL1272">
        <f t="shared" si="558"/>
        <v>0</v>
      </c>
      <c r="AM1272">
        <f t="shared" si="559"/>
        <v>0</v>
      </c>
      <c r="AN1272">
        <f>AM1272/((60/'Field readings'!D1273)*24)</f>
        <v>0</v>
      </c>
      <c r="AO1272">
        <f>SUM($AN$4:AN1272)</f>
        <v>8879.4934323158614</v>
      </c>
    </row>
    <row r="1273" spans="1:41">
      <c r="A1273" s="2">
        <f>'Field readings'!A1274</f>
        <v>44139</v>
      </c>
      <c r="B1273" s="3">
        <f>'Field readings'!B1274</f>
        <v>13.8437499999919</v>
      </c>
      <c r="C1273">
        <f>'Field readings'!D1274</f>
        <v>15</v>
      </c>
      <c r="D1273">
        <f>'Field readings'!K1274</f>
        <v>32</v>
      </c>
      <c r="E1273">
        <f>'Field readings'!J1274+14.6973</f>
        <v>14.6973</v>
      </c>
      <c r="F1273">
        <f>'Field readings'!L1274</f>
        <v>0</v>
      </c>
      <c r="G1273">
        <f>'Field readings'!I1274</f>
        <v>0.625</v>
      </c>
      <c r="H1273">
        <f>'Field readings'!N1274</f>
        <v>1.9390000000000001</v>
      </c>
      <c r="I1273">
        <f>'Field readings'!M1274</f>
        <v>0.75</v>
      </c>
      <c r="J1273">
        <f t="shared" si="532"/>
        <v>0</v>
      </c>
      <c r="K1273">
        <f t="shared" si="533"/>
        <v>0.32233109850438368</v>
      </c>
      <c r="L1273">
        <f t="shared" si="534"/>
        <v>0.6029101083032492</v>
      </c>
      <c r="M1273">
        <f t="shared" si="535"/>
        <v>4.5184153827834079E-3</v>
      </c>
      <c r="N1273">
        <f t="shared" si="536"/>
        <v>0.62540611411789182</v>
      </c>
      <c r="O1273">
        <f t="shared" si="537"/>
        <v>0.62540611411789182</v>
      </c>
      <c r="P1273">
        <f t="shared" si="538"/>
        <v>5.5337802991232699E-3</v>
      </c>
      <c r="Q1273">
        <f t="shared" si="539"/>
        <v>2.2780055729952603E-6</v>
      </c>
      <c r="R1273">
        <f t="shared" si="540"/>
        <v>2.6534811758638477E-2</v>
      </c>
      <c r="S1273">
        <f t="shared" si="541"/>
        <v>0.17766890149561632</v>
      </c>
      <c r="T1273">
        <f t="shared" si="542"/>
        <v>7.4888843822464732E-2</v>
      </c>
      <c r="U1273">
        <f t="shared" si="543"/>
        <v>20.288516887290307</v>
      </c>
      <c r="V1273">
        <f t="shared" si="544"/>
        <v>-0.37766890149561627</v>
      </c>
      <c r="W1273">
        <f t="shared" si="545"/>
        <v>0</v>
      </c>
      <c r="X1273">
        <f t="shared" si="546"/>
        <v>1.0059007185241196</v>
      </c>
      <c r="Y1273">
        <f t="shared" si="547"/>
        <v>0.60189119645854727</v>
      </c>
      <c r="Z1273">
        <f t="shared" si="548"/>
        <v>79.508416369682394</v>
      </c>
      <c r="AA1273">
        <f t="shared" si="549"/>
        <v>1.1547005383792515</v>
      </c>
      <c r="AB1273">
        <f t="shared" si="550"/>
        <v>0</v>
      </c>
      <c r="AC1273">
        <f t="shared" si="551"/>
        <v>1</v>
      </c>
      <c r="AD1273">
        <f t="shared" si="552"/>
        <v>1.0280615590059241</v>
      </c>
      <c r="AE1273">
        <f t="shared" si="553"/>
        <v>109471407.47001469</v>
      </c>
      <c r="AF1273">
        <f t="shared" si="554"/>
        <v>19753858593.232761</v>
      </c>
      <c r="AG1273">
        <f t="shared" si="555"/>
        <v>1.0027670583780373</v>
      </c>
      <c r="AH1273">
        <v>24</v>
      </c>
      <c r="AI1273">
        <v>0.67944000000000004</v>
      </c>
      <c r="AJ1273">
        <f t="shared" si="556"/>
        <v>2271.5007913398513</v>
      </c>
      <c r="AK1273">
        <f t="shared" si="557"/>
        <v>64.306187402831185</v>
      </c>
      <c r="AL1273">
        <f t="shared" si="558"/>
        <v>0</v>
      </c>
      <c r="AM1273">
        <f t="shared" si="559"/>
        <v>0</v>
      </c>
      <c r="AN1273">
        <f>AM1273/((60/'Field readings'!D1274)*24)</f>
        <v>0</v>
      </c>
      <c r="AO1273">
        <f>SUM($AN$4:AN1273)</f>
        <v>8879.4934323158614</v>
      </c>
    </row>
    <row r="1274" spans="1:41">
      <c r="A1274" s="2">
        <f>'Field readings'!A1275</f>
        <v>44139</v>
      </c>
      <c r="B1274" s="3">
        <f>'Field readings'!B1275</f>
        <v>13.8541666666586</v>
      </c>
      <c r="C1274">
        <f>'Field readings'!D1275</f>
        <v>15</v>
      </c>
      <c r="D1274">
        <f>'Field readings'!K1275</f>
        <v>32</v>
      </c>
      <c r="E1274">
        <f>'Field readings'!J1275+14.6973</f>
        <v>14.6973</v>
      </c>
      <c r="F1274">
        <f>'Field readings'!L1275</f>
        <v>0</v>
      </c>
      <c r="G1274">
        <f>'Field readings'!I1275</f>
        <v>0.625</v>
      </c>
      <c r="H1274">
        <f>'Field readings'!N1275</f>
        <v>1.9390000000000001</v>
      </c>
      <c r="I1274">
        <f>'Field readings'!M1275</f>
        <v>0.75</v>
      </c>
      <c r="J1274">
        <f t="shared" si="532"/>
        <v>0</v>
      </c>
      <c r="K1274">
        <f t="shared" si="533"/>
        <v>0.32233109850438368</v>
      </c>
      <c r="L1274">
        <f t="shared" si="534"/>
        <v>0.6029101083032492</v>
      </c>
      <c r="M1274">
        <f t="shared" si="535"/>
        <v>4.5184153827834079E-3</v>
      </c>
      <c r="N1274">
        <f t="shared" si="536"/>
        <v>0.62540611411789182</v>
      </c>
      <c r="O1274">
        <f t="shared" si="537"/>
        <v>0.62540611411789182</v>
      </c>
      <c r="P1274">
        <f t="shared" si="538"/>
        <v>5.5337802991232699E-3</v>
      </c>
      <c r="Q1274">
        <f t="shared" si="539"/>
        <v>2.2780055729952603E-6</v>
      </c>
      <c r="R1274">
        <f t="shared" si="540"/>
        <v>2.6534811758638477E-2</v>
      </c>
      <c r="S1274">
        <f t="shared" si="541"/>
        <v>0.17766890149561632</v>
      </c>
      <c r="T1274">
        <f t="shared" si="542"/>
        <v>7.4888843822464732E-2</v>
      </c>
      <c r="U1274">
        <f t="shared" si="543"/>
        <v>20.288516887290307</v>
      </c>
      <c r="V1274">
        <f t="shared" si="544"/>
        <v>-0.37766890149561627</v>
      </c>
      <c r="W1274">
        <f t="shared" si="545"/>
        <v>0</v>
      </c>
      <c r="X1274">
        <f t="shared" si="546"/>
        <v>1.0059007185241196</v>
      </c>
      <c r="Y1274">
        <f t="shared" si="547"/>
        <v>0.60189119645854727</v>
      </c>
      <c r="Z1274">
        <f t="shared" si="548"/>
        <v>79.508416369682394</v>
      </c>
      <c r="AA1274">
        <f t="shared" si="549"/>
        <v>1.1547005383792515</v>
      </c>
      <c r="AB1274">
        <f t="shared" si="550"/>
        <v>0</v>
      </c>
      <c r="AC1274">
        <f t="shared" si="551"/>
        <v>1</v>
      </c>
      <c r="AD1274">
        <f t="shared" si="552"/>
        <v>1.0280615590059241</v>
      </c>
      <c r="AE1274">
        <f t="shared" si="553"/>
        <v>109471407.47001469</v>
      </c>
      <c r="AF1274">
        <f t="shared" si="554"/>
        <v>19753858593.232761</v>
      </c>
      <c r="AG1274">
        <f t="shared" si="555"/>
        <v>1.0027670583780373</v>
      </c>
      <c r="AH1274">
        <v>24</v>
      </c>
      <c r="AI1274">
        <v>0.67944000000000004</v>
      </c>
      <c r="AJ1274">
        <f t="shared" si="556"/>
        <v>2271.5007913398513</v>
      </c>
      <c r="AK1274">
        <f t="shared" si="557"/>
        <v>64.306187402831185</v>
      </c>
      <c r="AL1274">
        <f t="shared" si="558"/>
        <v>0</v>
      </c>
      <c r="AM1274">
        <f t="shared" si="559"/>
        <v>0</v>
      </c>
      <c r="AN1274">
        <f>AM1274/((60/'Field readings'!D1275)*24)</f>
        <v>0</v>
      </c>
      <c r="AO1274">
        <f>SUM($AN$4:AN1274)</f>
        <v>8879.4934323158614</v>
      </c>
    </row>
    <row r="1275" spans="1:41">
      <c r="A1275" s="2">
        <f>'Field readings'!A1276</f>
        <v>44139</v>
      </c>
      <c r="B1275" s="3">
        <f>'Field readings'!B1276</f>
        <v>13.8645833333252</v>
      </c>
      <c r="C1275">
        <f>'Field readings'!D1276</f>
        <v>15</v>
      </c>
      <c r="D1275">
        <f>'Field readings'!K1276</f>
        <v>32</v>
      </c>
      <c r="E1275">
        <f>'Field readings'!J1276+14.6973</f>
        <v>14.6973</v>
      </c>
      <c r="F1275">
        <f>'Field readings'!L1276</f>
        <v>0</v>
      </c>
      <c r="G1275">
        <f>'Field readings'!I1276</f>
        <v>0.625</v>
      </c>
      <c r="H1275">
        <f>'Field readings'!N1276</f>
        <v>1.9390000000000001</v>
      </c>
      <c r="I1275">
        <f>'Field readings'!M1276</f>
        <v>0.75</v>
      </c>
      <c r="J1275">
        <f t="shared" si="532"/>
        <v>0</v>
      </c>
      <c r="K1275">
        <f t="shared" si="533"/>
        <v>0.32233109850438368</v>
      </c>
      <c r="L1275">
        <f t="shared" si="534"/>
        <v>0.6029101083032492</v>
      </c>
      <c r="M1275">
        <f t="shared" si="535"/>
        <v>4.5184153827834079E-3</v>
      </c>
      <c r="N1275">
        <f t="shared" si="536"/>
        <v>0.62540611411789182</v>
      </c>
      <c r="O1275">
        <f t="shared" si="537"/>
        <v>0.62540611411789182</v>
      </c>
      <c r="P1275">
        <f t="shared" si="538"/>
        <v>5.5337802991232699E-3</v>
      </c>
      <c r="Q1275">
        <f t="shared" si="539"/>
        <v>2.2780055729952603E-6</v>
      </c>
      <c r="R1275">
        <f t="shared" si="540"/>
        <v>2.6534811758638477E-2</v>
      </c>
      <c r="S1275">
        <f t="shared" si="541"/>
        <v>0.17766890149561632</v>
      </c>
      <c r="T1275">
        <f t="shared" si="542"/>
        <v>7.4888843822464732E-2</v>
      </c>
      <c r="U1275">
        <f t="shared" si="543"/>
        <v>20.288516887290307</v>
      </c>
      <c r="V1275">
        <f t="shared" si="544"/>
        <v>-0.37766890149561627</v>
      </c>
      <c r="W1275">
        <f t="shared" si="545"/>
        <v>0</v>
      </c>
      <c r="X1275">
        <f t="shared" si="546"/>
        <v>1.0059007185241196</v>
      </c>
      <c r="Y1275">
        <f t="shared" si="547"/>
        <v>0.60189119645854727</v>
      </c>
      <c r="Z1275">
        <f t="shared" si="548"/>
        <v>79.508416369682394</v>
      </c>
      <c r="AA1275">
        <f t="shared" si="549"/>
        <v>1.1547005383792515</v>
      </c>
      <c r="AB1275">
        <f t="shared" si="550"/>
        <v>0</v>
      </c>
      <c r="AC1275">
        <f t="shared" si="551"/>
        <v>1</v>
      </c>
      <c r="AD1275">
        <f t="shared" si="552"/>
        <v>1.0280615590059241</v>
      </c>
      <c r="AE1275">
        <f t="shared" si="553"/>
        <v>109471407.47001469</v>
      </c>
      <c r="AF1275">
        <f t="shared" si="554"/>
        <v>19753858593.232761</v>
      </c>
      <c r="AG1275">
        <f t="shared" si="555"/>
        <v>1.0027670583780373</v>
      </c>
      <c r="AH1275">
        <v>24</v>
      </c>
      <c r="AI1275">
        <v>0.67944000000000004</v>
      </c>
      <c r="AJ1275">
        <f t="shared" si="556"/>
        <v>2271.5007913398513</v>
      </c>
      <c r="AK1275">
        <f t="shared" si="557"/>
        <v>64.306187402831185</v>
      </c>
      <c r="AL1275">
        <f t="shared" si="558"/>
        <v>0</v>
      </c>
      <c r="AM1275">
        <f t="shared" si="559"/>
        <v>0</v>
      </c>
      <c r="AN1275">
        <f>AM1275/((60/'Field readings'!D1276)*24)</f>
        <v>0</v>
      </c>
      <c r="AO1275">
        <f>SUM($AN$4:AN1275)</f>
        <v>8879.4934323158614</v>
      </c>
    </row>
    <row r="1276" spans="1:41">
      <c r="A1276" s="2">
        <f>'Field readings'!A1277</f>
        <v>44139</v>
      </c>
      <c r="B1276" s="3">
        <f>'Field readings'!B1277</f>
        <v>13.8749999999919</v>
      </c>
      <c r="C1276">
        <f>'Field readings'!D1277</f>
        <v>15</v>
      </c>
      <c r="D1276">
        <f>'Field readings'!K1277</f>
        <v>32</v>
      </c>
      <c r="E1276">
        <f>'Field readings'!J1277+14.6973</f>
        <v>14.6973</v>
      </c>
      <c r="F1276">
        <f>'Field readings'!L1277</f>
        <v>0</v>
      </c>
      <c r="G1276">
        <f>'Field readings'!I1277</f>
        <v>0.625</v>
      </c>
      <c r="H1276">
        <f>'Field readings'!N1277</f>
        <v>1.9390000000000001</v>
      </c>
      <c r="I1276">
        <f>'Field readings'!M1277</f>
        <v>0.75</v>
      </c>
      <c r="J1276">
        <f t="shared" si="532"/>
        <v>0</v>
      </c>
      <c r="K1276">
        <f t="shared" si="533"/>
        <v>0.32233109850438368</v>
      </c>
      <c r="L1276">
        <f t="shared" si="534"/>
        <v>0.6029101083032492</v>
      </c>
      <c r="M1276">
        <f t="shared" si="535"/>
        <v>4.5184153827834079E-3</v>
      </c>
      <c r="N1276">
        <f t="shared" si="536"/>
        <v>0.62540611411789182</v>
      </c>
      <c r="O1276">
        <f t="shared" si="537"/>
        <v>0.62540611411789182</v>
      </c>
      <c r="P1276">
        <f t="shared" si="538"/>
        <v>5.5337802991232699E-3</v>
      </c>
      <c r="Q1276">
        <f t="shared" si="539"/>
        <v>2.2780055729952603E-6</v>
      </c>
      <c r="R1276">
        <f t="shared" si="540"/>
        <v>2.6534811758638477E-2</v>
      </c>
      <c r="S1276">
        <f t="shared" si="541"/>
        <v>0.17766890149561632</v>
      </c>
      <c r="T1276">
        <f t="shared" si="542"/>
        <v>7.4888843822464732E-2</v>
      </c>
      <c r="U1276">
        <f t="shared" si="543"/>
        <v>20.288516887290307</v>
      </c>
      <c r="V1276">
        <f t="shared" si="544"/>
        <v>-0.37766890149561627</v>
      </c>
      <c r="W1276">
        <f t="shared" si="545"/>
        <v>0</v>
      </c>
      <c r="X1276">
        <f t="shared" si="546"/>
        <v>1.0059007185241196</v>
      </c>
      <c r="Y1276">
        <f t="shared" si="547"/>
        <v>0.60189119645854727</v>
      </c>
      <c r="Z1276">
        <f t="shared" si="548"/>
        <v>79.508416369682394</v>
      </c>
      <c r="AA1276">
        <f t="shared" si="549"/>
        <v>1.1547005383792515</v>
      </c>
      <c r="AB1276">
        <f t="shared" si="550"/>
        <v>0</v>
      </c>
      <c r="AC1276">
        <f t="shared" si="551"/>
        <v>1</v>
      </c>
      <c r="AD1276">
        <f t="shared" si="552"/>
        <v>1.0280615590059241</v>
      </c>
      <c r="AE1276">
        <f t="shared" si="553"/>
        <v>109471407.47001469</v>
      </c>
      <c r="AF1276">
        <f t="shared" si="554"/>
        <v>19753858593.232761</v>
      </c>
      <c r="AG1276">
        <f t="shared" si="555"/>
        <v>1.0027670583780373</v>
      </c>
      <c r="AH1276">
        <v>24</v>
      </c>
      <c r="AI1276">
        <v>0.67944000000000004</v>
      </c>
      <c r="AJ1276">
        <f t="shared" si="556"/>
        <v>2271.5007913398513</v>
      </c>
      <c r="AK1276">
        <f t="shared" si="557"/>
        <v>64.306187402831185</v>
      </c>
      <c r="AL1276">
        <f t="shared" si="558"/>
        <v>0</v>
      </c>
      <c r="AM1276">
        <f t="shared" si="559"/>
        <v>0</v>
      </c>
      <c r="AN1276">
        <f>AM1276/((60/'Field readings'!D1277)*24)</f>
        <v>0</v>
      </c>
      <c r="AO1276">
        <f>SUM($AN$4:AN1276)</f>
        <v>8879.4934323158614</v>
      </c>
    </row>
    <row r="1277" spans="1:41">
      <c r="A1277" s="2">
        <f>'Field readings'!A1278</f>
        <v>44139</v>
      </c>
      <c r="B1277" s="3">
        <f>'Field readings'!B1278</f>
        <v>13.8854166666585</v>
      </c>
      <c r="C1277">
        <f>'Field readings'!D1278</f>
        <v>15</v>
      </c>
      <c r="D1277">
        <f>'Field readings'!K1278</f>
        <v>32</v>
      </c>
      <c r="E1277">
        <f>'Field readings'!J1278+14.6973</f>
        <v>14.6973</v>
      </c>
      <c r="F1277">
        <f>'Field readings'!L1278</f>
        <v>0</v>
      </c>
      <c r="G1277">
        <f>'Field readings'!I1278</f>
        <v>0.625</v>
      </c>
      <c r="H1277">
        <f>'Field readings'!N1278</f>
        <v>1.9390000000000001</v>
      </c>
      <c r="I1277">
        <f>'Field readings'!M1278</f>
        <v>0.75</v>
      </c>
      <c r="J1277">
        <f t="shared" si="532"/>
        <v>0</v>
      </c>
      <c r="K1277">
        <f t="shared" si="533"/>
        <v>0.32233109850438368</v>
      </c>
      <c r="L1277">
        <f t="shared" si="534"/>
        <v>0.6029101083032492</v>
      </c>
      <c r="M1277">
        <f t="shared" si="535"/>
        <v>4.5184153827834079E-3</v>
      </c>
      <c r="N1277">
        <f t="shared" si="536"/>
        <v>0.62540611411789182</v>
      </c>
      <c r="O1277">
        <f t="shared" si="537"/>
        <v>0.62540611411789182</v>
      </c>
      <c r="P1277">
        <f t="shared" si="538"/>
        <v>5.5337802991232699E-3</v>
      </c>
      <c r="Q1277">
        <f t="shared" si="539"/>
        <v>2.2780055729952603E-6</v>
      </c>
      <c r="R1277">
        <f t="shared" si="540"/>
        <v>2.6534811758638477E-2</v>
      </c>
      <c r="S1277">
        <f t="shared" si="541"/>
        <v>0.17766890149561632</v>
      </c>
      <c r="T1277">
        <f t="shared" si="542"/>
        <v>7.4888843822464732E-2</v>
      </c>
      <c r="U1277">
        <f t="shared" si="543"/>
        <v>20.288516887290307</v>
      </c>
      <c r="V1277">
        <f t="shared" si="544"/>
        <v>-0.37766890149561627</v>
      </c>
      <c r="W1277">
        <f t="shared" si="545"/>
        <v>0</v>
      </c>
      <c r="X1277">
        <f t="shared" si="546"/>
        <v>1.0059007185241196</v>
      </c>
      <c r="Y1277">
        <f t="shared" si="547"/>
        <v>0.60189119645854727</v>
      </c>
      <c r="Z1277">
        <f t="shared" si="548"/>
        <v>79.508416369682394</v>
      </c>
      <c r="AA1277">
        <f t="shared" si="549"/>
        <v>1.1547005383792515</v>
      </c>
      <c r="AB1277">
        <f t="shared" si="550"/>
        <v>0</v>
      </c>
      <c r="AC1277">
        <f t="shared" si="551"/>
        <v>1</v>
      </c>
      <c r="AD1277">
        <f t="shared" si="552"/>
        <v>1.0280615590059241</v>
      </c>
      <c r="AE1277">
        <f t="shared" si="553"/>
        <v>109471407.47001469</v>
      </c>
      <c r="AF1277">
        <f t="shared" si="554"/>
        <v>19753858593.232761</v>
      </c>
      <c r="AG1277">
        <f t="shared" si="555"/>
        <v>1.0027670583780373</v>
      </c>
      <c r="AH1277">
        <v>24</v>
      </c>
      <c r="AI1277">
        <v>0.67944000000000004</v>
      </c>
      <c r="AJ1277">
        <f t="shared" si="556"/>
        <v>2271.5007913398513</v>
      </c>
      <c r="AK1277">
        <f t="shared" si="557"/>
        <v>64.306187402831185</v>
      </c>
      <c r="AL1277">
        <f t="shared" si="558"/>
        <v>0</v>
      </c>
      <c r="AM1277">
        <f t="shared" si="559"/>
        <v>0</v>
      </c>
      <c r="AN1277">
        <f>AM1277/((60/'Field readings'!D1278)*24)</f>
        <v>0</v>
      </c>
      <c r="AO1277">
        <f>SUM($AN$4:AN1277)</f>
        <v>8879.4934323158614</v>
      </c>
    </row>
    <row r="1278" spans="1:41">
      <c r="A1278" s="2">
        <f>'Field readings'!A1279</f>
        <v>44139</v>
      </c>
      <c r="B1278" s="3">
        <f>'Field readings'!B1279</f>
        <v>13.8958333333252</v>
      </c>
      <c r="C1278">
        <f>'Field readings'!D1279</f>
        <v>15</v>
      </c>
      <c r="D1278">
        <f>'Field readings'!K1279</f>
        <v>32</v>
      </c>
      <c r="E1278">
        <f>'Field readings'!J1279+14.6973</f>
        <v>14.6973</v>
      </c>
      <c r="F1278">
        <f>'Field readings'!L1279</f>
        <v>0</v>
      </c>
      <c r="G1278">
        <f>'Field readings'!I1279</f>
        <v>0.625</v>
      </c>
      <c r="H1278">
        <f>'Field readings'!N1279</f>
        <v>1.9390000000000001</v>
      </c>
      <c r="I1278">
        <f>'Field readings'!M1279</f>
        <v>0.75</v>
      </c>
      <c r="J1278">
        <f t="shared" si="532"/>
        <v>0</v>
      </c>
      <c r="K1278">
        <f t="shared" si="533"/>
        <v>0.32233109850438368</v>
      </c>
      <c r="L1278">
        <f t="shared" si="534"/>
        <v>0.6029101083032492</v>
      </c>
      <c r="M1278">
        <f t="shared" si="535"/>
        <v>4.5184153827834079E-3</v>
      </c>
      <c r="N1278">
        <f t="shared" si="536"/>
        <v>0.62540611411789182</v>
      </c>
      <c r="O1278">
        <f t="shared" si="537"/>
        <v>0.62540611411789182</v>
      </c>
      <c r="P1278">
        <f t="shared" si="538"/>
        <v>5.5337802991232699E-3</v>
      </c>
      <c r="Q1278">
        <f t="shared" si="539"/>
        <v>2.2780055729952603E-6</v>
      </c>
      <c r="R1278">
        <f t="shared" si="540"/>
        <v>2.6534811758638477E-2</v>
      </c>
      <c r="S1278">
        <f t="shared" si="541"/>
        <v>0.17766890149561632</v>
      </c>
      <c r="T1278">
        <f t="shared" si="542"/>
        <v>7.4888843822464732E-2</v>
      </c>
      <c r="U1278">
        <f t="shared" si="543"/>
        <v>20.288516887290307</v>
      </c>
      <c r="V1278">
        <f t="shared" si="544"/>
        <v>-0.37766890149561627</v>
      </c>
      <c r="W1278">
        <f t="shared" si="545"/>
        <v>0</v>
      </c>
      <c r="X1278">
        <f t="shared" si="546"/>
        <v>1.0059007185241196</v>
      </c>
      <c r="Y1278">
        <f t="shared" si="547"/>
        <v>0.60189119645854727</v>
      </c>
      <c r="Z1278">
        <f t="shared" si="548"/>
        <v>79.508416369682394</v>
      </c>
      <c r="AA1278">
        <f t="shared" si="549"/>
        <v>1.1547005383792515</v>
      </c>
      <c r="AB1278">
        <f t="shared" si="550"/>
        <v>0</v>
      </c>
      <c r="AC1278">
        <f t="shared" si="551"/>
        <v>1</v>
      </c>
      <c r="AD1278">
        <f t="shared" si="552"/>
        <v>1.0280615590059241</v>
      </c>
      <c r="AE1278">
        <f t="shared" si="553"/>
        <v>109471407.47001469</v>
      </c>
      <c r="AF1278">
        <f t="shared" si="554"/>
        <v>19753858593.232761</v>
      </c>
      <c r="AG1278">
        <f t="shared" si="555"/>
        <v>1.0027670583780373</v>
      </c>
      <c r="AH1278">
        <v>24</v>
      </c>
      <c r="AI1278">
        <v>0.67944000000000004</v>
      </c>
      <c r="AJ1278">
        <f t="shared" si="556"/>
        <v>2271.5007913398513</v>
      </c>
      <c r="AK1278">
        <f t="shared" si="557"/>
        <v>64.306187402831185</v>
      </c>
      <c r="AL1278">
        <f t="shared" si="558"/>
        <v>0</v>
      </c>
      <c r="AM1278">
        <f t="shared" si="559"/>
        <v>0</v>
      </c>
      <c r="AN1278">
        <f>AM1278/((60/'Field readings'!D1279)*24)</f>
        <v>0</v>
      </c>
      <c r="AO1278">
        <f>SUM($AN$4:AN1278)</f>
        <v>8879.4934323158614</v>
      </c>
    </row>
    <row r="1279" spans="1:41">
      <c r="A1279" s="2">
        <f>'Field readings'!A1280</f>
        <v>44139</v>
      </c>
      <c r="B1279" s="3">
        <f>'Field readings'!B1280</f>
        <v>13.9062499999919</v>
      </c>
      <c r="C1279">
        <f>'Field readings'!D1280</f>
        <v>15</v>
      </c>
      <c r="D1279">
        <f>'Field readings'!K1280</f>
        <v>32</v>
      </c>
      <c r="E1279">
        <f>'Field readings'!J1280+14.6973</f>
        <v>14.6973</v>
      </c>
      <c r="F1279">
        <f>'Field readings'!L1280</f>
        <v>0</v>
      </c>
      <c r="G1279">
        <f>'Field readings'!I1280</f>
        <v>0.625</v>
      </c>
      <c r="H1279">
        <f>'Field readings'!N1280</f>
        <v>1.9390000000000001</v>
      </c>
      <c r="I1279">
        <f>'Field readings'!M1280</f>
        <v>0.75</v>
      </c>
      <c r="J1279">
        <f t="shared" si="532"/>
        <v>0</v>
      </c>
      <c r="K1279">
        <f t="shared" si="533"/>
        <v>0.32233109850438368</v>
      </c>
      <c r="L1279">
        <f t="shared" si="534"/>
        <v>0.6029101083032492</v>
      </c>
      <c r="M1279">
        <f t="shared" si="535"/>
        <v>4.5184153827834079E-3</v>
      </c>
      <c r="N1279">
        <f t="shared" si="536"/>
        <v>0.62540611411789182</v>
      </c>
      <c r="O1279">
        <f t="shared" si="537"/>
        <v>0.62540611411789182</v>
      </c>
      <c r="P1279">
        <f t="shared" si="538"/>
        <v>5.5337802991232699E-3</v>
      </c>
      <c r="Q1279">
        <f t="shared" si="539"/>
        <v>2.2780055729952603E-6</v>
      </c>
      <c r="R1279">
        <f t="shared" si="540"/>
        <v>2.6534811758638477E-2</v>
      </c>
      <c r="S1279">
        <f t="shared" si="541"/>
        <v>0.17766890149561632</v>
      </c>
      <c r="T1279">
        <f t="shared" si="542"/>
        <v>7.4888843822464732E-2</v>
      </c>
      <c r="U1279">
        <f t="shared" si="543"/>
        <v>20.288516887290307</v>
      </c>
      <c r="V1279">
        <f t="shared" si="544"/>
        <v>-0.37766890149561627</v>
      </c>
      <c r="W1279">
        <f t="shared" si="545"/>
        <v>0</v>
      </c>
      <c r="X1279">
        <f t="shared" si="546"/>
        <v>1.0059007185241196</v>
      </c>
      <c r="Y1279">
        <f t="shared" si="547"/>
        <v>0.60189119645854727</v>
      </c>
      <c r="Z1279">
        <f t="shared" si="548"/>
        <v>79.508416369682394</v>
      </c>
      <c r="AA1279">
        <f t="shared" si="549"/>
        <v>1.1547005383792515</v>
      </c>
      <c r="AB1279">
        <f t="shared" si="550"/>
        <v>0</v>
      </c>
      <c r="AC1279">
        <f t="shared" si="551"/>
        <v>1</v>
      </c>
      <c r="AD1279">
        <f t="shared" si="552"/>
        <v>1.0280615590059241</v>
      </c>
      <c r="AE1279">
        <f t="shared" si="553"/>
        <v>109471407.47001469</v>
      </c>
      <c r="AF1279">
        <f t="shared" si="554"/>
        <v>19753858593.232761</v>
      </c>
      <c r="AG1279">
        <f t="shared" si="555"/>
        <v>1.0027670583780373</v>
      </c>
      <c r="AH1279">
        <v>24</v>
      </c>
      <c r="AI1279">
        <v>0.67944000000000004</v>
      </c>
      <c r="AJ1279">
        <f t="shared" si="556"/>
        <v>2271.5007913398513</v>
      </c>
      <c r="AK1279">
        <f t="shared" si="557"/>
        <v>64.306187402831185</v>
      </c>
      <c r="AL1279">
        <f t="shared" si="558"/>
        <v>0</v>
      </c>
      <c r="AM1279">
        <f t="shared" si="559"/>
        <v>0</v>
      </c>
      <c r="AN1279">
        <f>AM1279/((60/'Field readings'!D1280)*24)</f>
        <v>0</v>
      </c>
      <c r="AO1279">
        <f>SUM($AN$4:AN1279)</f>
        <v>8879.4934323158614</v>
      </c>
    </row>
    <row r="1280" spans="1:41">
      <c r="A1280" s="2">
        <f>'Field readings'!A1281</f>
        <v>44139</v>
      </c>
      <c r="B1280" s="3">
        <f>'Field readings'!B1281</f>
        <v>13.9166666666585</v>
      </c>
      <c r="C1280">
        <f>'Field readings'!D1281</f>
        <v>15</v>
      </c>
      <c r="D1280">
        <f>'Field readings'!K1281</f>
        <v>32</v>
      </c>
      <c r="E1280">
        <f>'Field readings'!J1281+14.6973</f>
        <v>14.6973</v>
      </c>
      <c r="F1280">
        <f>'Field readings'!L1281</f>
        <v>0</v>
      </c>
      <c r="G1280">
        <f>'Field readings'!I1281</f>
        <v>0.625</v>
      </c>
      <c r="H1280">
        <f>'Field readings'!N1281</f>
        <v>1.9390000000000001</v>
      </c>
      <c r="I1280">
        <f>'Field readings'!M1281</f>
        <v>0.75</v>
      </c>
      <c r="J1280">
        <f t="shared" si="532"/>
        <v>0</v>
      </c>
      <c r="K1280">
        <f t="shared" si="533"/>
        <v>0.32233109850438368</v>
      </c>
      <c r="L1280">
        <f t="shared" si="534"/>
        <v>0.6029101083032492</v>
      </c>
      <c r="M1280">
        <f t="shared" si="535"/>
        <v>4.5184153827834079E-3</v>
      </c>
      <c r="N1280">
        <f t="shared" si="536"/>
        <v>0.62540611411789182</v>
      </c>
      <c r="O1280">
        <f t="shared" si="537"/>
        <v>0.62540611411789182</v>
      </c>
      <c r="P1280">
        <f t="shared" si="538"/>
        <v>5.5337802991232699E-3</v>
      </c>
      <c r="Q1280">
        <f t="shared" si="539"/>
        <v>2.2780055729952603E-6</v>
      </c>
      <c r="R1280">
        <f t="shared" si="540"/>
        <v>2.6534811758638477E-2</v>
      </c>
      <c r="S1280">
        <f t="shared" si="541"/>
        <v>0.17766890149561632</v>
      </c>
      <c r="T1280">
        <f t="shared" si="542"/>
        <v>7.4888843822464732E-2</v>
      </c>
      <c r="U1280">
        <f t="shared" si="543"/>
        <v>20.288516887290307</v>
      </c>
      <c r="V1280">
        <f t="shared" si="544"/>
        <v>-0.37766890149561627</v>
      </c>
      <c r="W1280">
        <f t="shared" si="545"/>
        <v>0</v>
      </c>
      <c r="X1280">
        <f t="shared" si="546"/>
        <v>1.0059007185241196</v>
      </c>
      <c r="Y1280">
        <f t="shared" si="547"/>
        <v>0.60189119645854727</v>
      </c>
      <c r="Z1280">
        <f t="shared" si="548"/>
        <v>79.508416369682394</v>
      </c>
      <c r="AA1280">
        <f t="shared" si="549"/>
        <v>1.1547005383792515</v>
      </c>
      <c r="AB1280">
        <f t="shared" si="550"/>
        <v>0</v>
      </c>
      <c r="AC1280">
        <f t="shared" si="551"/>
        <v>1</v>
      </c>
      <c r="AD1280">
        <f t="shared" si="552"/>
        <v>1.0280615590059241</v>
      </c>
      <c r="AE1280">
        <f t="shared" si="553"/>
        <v>109471407.47001469</v>
      </c>
      <c r="AF1280">
        <f t="shared" si="554"/>
        <v>19753858593.232761</v>
      </c>
      <c r="AG1280">
        <f t="shared" si="555"/>
        <v>1.0027670583780373</v>
      </c>
      <c r="AH1280">
        <v>24</v>
      </c>
      <c r="AI1280">
        <v>0.67944000000000004</v>
      </c>
      <c r="AJ1280">
        <f t="shared" si="556"/>
        <v>2271.5007913398513</v>
      </c>
      <c r="AK1280">
        <f t="shared" si="557"/>
        <v>64.306187402831185</v>
      </c>
      <c r="AL1280">
        <f t="shared" si="558"/>
        <v>0</v>
      </c>
      <c r="AM1280">
        <f t="shared" si="559"/>
        <v>0</v>
      </c>
      <c r="AN1280">
        <f>AM1280/((60/'Field readings'!D1281)*24)</f>
        <v>0</v>
      </c>
      <c r="AO1280">
        <f>SUM($AN$4:AN1280)</f>
        <v>8879.4934323158614</v>
      </c>
    </row>
    <row r="1281" spans="1:41">
      <c r="A1281" s="2">
        <f>'Field readings'!A1282</f>
        <v>44139</v>
      </c>
      <c r="B1281" s="3">
        <f>'Field readings'!B1282</f>
        <v>13.9270833333252</v>
      </c>
      <c r="C1281">
        <f>'Field readings'!D1282</f>
        <v>15</v>
      </c>
      <c r="D1281">
        <f>'Field readings'!K1282</f>
        <v>32</v>
      </c>
      <c r="E1281">
        <f>'Field readings'!J1282+14.6973</f>
        <v>14.6973</v>
      </c>
      <c r="F1281">
        <f>'Field readings'!L1282</f>
        <v>0</v>
      </c>
      <c r="G1281">
        <f>'Field readings'!I1282</f>
        <v>0.625</v>
      </c>
      <c r="H1281">
        <f>'Field readings'!N1282</f>
        <v>1.9390000000000001</v>
      </c>
      <c r="I1281">
        <f>'Field readings'!M1282</f>
        <v>0.75</v>
      </c>
      <c r="J1281">
        <f t="shared" si="532"/>
        <v>0</v>
      </c>
      <c r="K1281">
        <f t="shared" si="533"/>
        <v>0.32233109850438368</v>
      </c>
      <c r="L1281">
        <f t="shared" si="534"/>
        <v>0.6029101083032492</v>
      </c>
      <c r="M1281">
        <f t="shared" si="535"/>
        <v>4.5184153827834079E-3</v>
      </c>
      <c r="N1281">
        <f t="shared" si="536"/>
        <v>0.62540611411789182</v>
      </c>
      <c r="O1281">
        <f t="shared" si="537"/>
        <v>0.62540611411789182</v>
      </c>
      <c r="P1281">
        <f t="shared" si="538"/>
        <v>5.5337802991232699E-3</v>
      </c>
      <c r="Q1281">
        <f t="shared" si="539"/>
        <v>2.2780055729952603E-6</v>
      </c>
      <c r="R1281">
        <f t="shared" si="540"/>
        <v>2.6534811758638477E-2</v>
      </c>
      <c r="S1281">
        <f t="shared" si="541"/>
        <v>0.17766890149561632</v>
      </c>
      <c r="T1281">
        <f t="shared" si="542"/>
        <v>7.4888843822464732E-2</v>
      </c>
      <c r="U1281">
        <f t="shared" si="543"/>
        <v>20.288516887290307</v>
      </c>
      <c r="V1281">
        <f t="shared" si="544"/>
        <v>-0.37766890149561627</v>
      </c>
      <c r="W1281">
        <f t="shared" si="545"/>
        <v>0</v>
      </c>
      <c r="X1281">
        <f t="shared" si="546"/>
        <v>1.0059007185241196</v>
      </c>
      <c r="Y1281">
        <f t="shared" si="547"/>
        <v>0.60189119645854727</v>
      </c>
      <c r="Z1281">
        <f t="shared" si="548"/>
        <v>79.508416369682394</v>
      </c>
      <c r="AA1281">
        <f t="shared" si="549"/>
        <v>1.1547005383792515</v>
      </c>
      <c r="AB1281">
        <f t="shared" si="550"/>
        <v>0</v>
      </c>
      <c r="AC1281">
        <f t="shared" si="551"/>
        <v>1</v>
      </c>
      <c r="AD1281">
        <f t="shared" si="552"/>
        <v>1.0280615590059241</v>
      </c>
      <c r="AE1281">
        <f t="shared" si="553"/>
        <v>109471407.47001469</v>
      </c>
      <c r="AF1281">
        <f t="shared" si="554"/>
        <v>19753858593.232761</v>
      </c>
      <c r="AG1281">
        <f t="shared" si="555"/>
        <v>1.0027670583780373</v>
      </c>
      <c r="AH1281">
        <v>24</v>
      </c>
      <c r="AI1281">
        <v>0.67944000000000004</v>
      </c>
      <c r="AJ1281">
        <f t="shared" si="556"/>
        <v>2271.5007913398513</v>
      </c>
      <c r="AK1281">
        <f t="shared" si="557"/>
        <v>64.306187402831185</v>
      </c>
      <c r="AL1281">
        <f t="shared" si="558"/>
        <v>0</v>
      </c>
      <c r="AM1281">
        <f t="shared" si="559"/>
        <v>0</v>
      </c>
      <c r="AN1281">
        <f>AM1281/((60/'Field readings'!D1282)*24)</f>
        <v>0</v>
      </c>
      <c r="AO1281">
        <f>SUM($AN$4:AN1281)</f>
        <v>8879.4934323158614</v>
      </c>
    </row>
    <row r="1282" spans="1:41">
      <c r="A1282" s="2">
        <f>'Field readings'!A1283</f>
        <v>44139</v>
      </c>
      <c r="B1282" s="3">
        <f>'Field readings'!B1283</f>
        <v>13.9374999999918</v>
      </c>
      <c r="C1282">
        <f>'Field readings'!D1283</f>
        <v>15</v>
      </c>
      <c r="D1282">
        <f>'Field readings'!K1283</f>
        <v>32</v>
      </c>
      <c r="E1282">
        <f>'Field readings'!J1283+14.6973</f>
        <v>14.6973</v>
      </c>
      <c r="F1282">
        <f>'Field readings'!L1283</f>
        <v>0</v>
      </c>
      <c r="G1282">
        <f>'Field readings'!I1283</f>
        <v>0.625</v>
      </c>
      <c r="H1282">
        <f>'Field readings'!N1283</f>
        <v>1.9390000000000001</v>
      </c>
      <c r="I1282">
        <f>'Field readings'!M1283</f>
        <v>0.75</v>
      </c>
      <c r="J1282">
        <f t="shared" si="532"/>
        <v>0</v>
      </c>
      <c r="K1282">
        <f t="shared" si="533"/>
        <v>0.32233109850438368</v>
      </c>
      <c r="L1282">
        <f t="shared" si="534"/>
        <v>0.6029101083032492</v>
      </c>
      <c r="M1282">
        <f t="shared" si="535"/>
        <v>4.5184153827834079E-3</v>
      </c>
      <c r="N1282">
        <f t="shared" si="536"/>
        <v>0.62540611411789182</v>
      </c>
      <c r="O1282">
        <f t="shared" si="537"/>
        <v>0.62540611411789182</v>
      </c>
      <c r="P1282">
        <f t="shared" si="538"/>
        <v>5.5337802991232699E-3</v>
      </c>
      <c r="Q1282">
        <f t="shared" si="539"/>
        <v>2.2780055729952603E-6</v>
      </c>
      <c r="R1282">
        <f t="shared" si="540"/>
        <v>2.6534811758638477E-2</v>
      </c>
      <c r="S1282">
        <f t="shared" si="541"/>
        <v>0.17766890149561632</v>
      </c>
      <c r="T1282">
        <f t="shared" si="542"/>
        <v>7.4888843822464732E-2</v>
      </c>
      <c r="U1282">
        <f t="shared" si="543"/>
        <v>20.288516887290307</v>
      </c>
      <c r="V1282">
        <f t="shared" si="544"/>
        <v>-0.37766890149561627</v>
      </c>
      <c r="W1282">
        <f t="shared" si="545"/>
        <v>0</v>
      </c>
      <c r="X1282">
        <f t="shared" si="546"/>
        <v>1.0059007185241196</v>
      </c>
      <c r="Y1282">
        <f t="shared" si="547"/>
        <v>0.60189119645854727</v>
      </c>
      <c r="Z1282">
        <f t="shared" si="548"/>
        <v>79.508416369682394</v>
      </c>
      <c r="AA1282">
        <f t="shared" si="549"/>
        <v>1.1547005383792515</v>
      </c>
      <c r="AB1282">
        <f t="shared" si="550"/>
        <v>0</v>
      </c>
      <c r="AC1282">
        <f t="shared" si="551"/>
        <v>1</v>
      </c>
      <c r="AD1282">
        <f t="shared" si="552"/>
        <v>1.0280615590059241</v>
      </c>
      <c r="AE1282">
        <f t="shared" si="553"/>
        <v>109471407.47001469</v>
      </c>
      <c r="AF1282">
        <f t="shared" si="554"/>
        <v>19753858593.232761</v>
      </c>
      <c r="AG1282">
        <f t="shared" si="555"/>
        <v>1.0027670583780373</v>
      </c>
      <c r="AH1282">
        <v>24</v>
      </c>
      <c r="AI1282">
        <v>0.67944000000000004</v>
      </c>
      <c r="AJ1282">
        <f t="shared" si="556"/>
        <v>2271.5007913398513</v>
      </c>
      <c r="AK1282">
        <f t="shared" si="557"/>
        <v>64.306187402831185</v>
      </c>
      <c r="AL1282">
        <f t="shared" si="558"/>
        <v>0</v>
      </c>
      <c r="AM1282">
        <f t="shared" si="559"/>
        <v>0</v>
      </c>
      <c r="AN1282">
        <f>AM1282/((60/'Field readings'!D1283)*24)</f>
        <v>0</v>
      </c>
      <c r="AO1282">
        <f>SUM($AN$4:AN1282)</f>
        <v>8879.4934323158614</v>
      </c>
    </row>
    <row r="1283" spans="1:41">
      <c r="A1283" s="2">
        <f>'Field readings'!A1284</f>
        <v>44139</v>
      </c>
      <c r="B1283" s="3">
        <f>'Field readings'!B1284</f>
        <v>13.9479166666585</v>
      </c>
      <c r="C1283">
        <f>'Field readings'!D1284</f>
        <v>15</v>
      </c>
      <c r="D1283">
        <f>'Field readings'!K1284</f>
        <v>32</v>
      </c>
      <c r="E1283">
        <f>'Field readings'!J1284+14.6973</f>
        <v>14.6973</v>
      </c>
      <c r="F1283">
        <f>'Field readings'!L1284</f>
        <v>0</v>
      </c>
      <c r="G1283">
        <f>'Field readings'!I1284</f>
        <v>0.625</v>
      </c>
      <c r="H1283">
        <f>'Field readings'!N1284</f>
        <v>1.9390000000000001</v>
      </c>
      <c r="I1283">
        <f>'Field readings'!M1284</f>
        <v>0.75</v>
      </c>
      <c r="J1283">
        <f t="shared" si="532"/>
        <v>0</v>
      </c>
      <c r="K1283">
        <f t="shared" si="533"/>
        <v>0.32233109850438368</v>
      </c>
      <c r="L1283">
        <f t="shared" si="534"/>
        <v>0.6029101083032492</v>
      </c>
      <c r="M1283">
        <f t="shared" si="535"/>
        <v>4.5184153827834079E-3</v>
      </c>
      <c r="N1283">
        <f t="shared" si="536"/>
        <v>0.62540611411789182</v>
      </c>
      <c r="O1283">
        <f t="shared" si="537"/>
        <v>0.62540611411789182</v>
      </c>
      <c r="P1283">
        <f t="shared" si="538"/>
        <v>5.5337802991232699E-3</v>
      </c>
      <c r="Q1283">
        <f t="shared" si="539"/>
        <v>2.2780055729952603E-6</v>
      </c>
      <c r="R1283">
        <f t="shared" si="540"/>
        <v>2.6534811758638477E-2</v>
      </c>
      <c r="S1283">
        <f t="shared" si="541"/>
        <v>0.17766890149561632</v>
      </c>
      <c r="T1283">
        <f t="shared" si="542"/>
        <v>7.4888843822464732E-2</v>
      </c>
      <c r="U1283">
        <f t="shared" si="543"/>
        <v>20.288516887290307</v>
      </c>
      <c r="V1283">
        <f t="shared" si="544"/>
        <v>-0.37766890149561627</v>
      </c>
      <c r="W1283">
        <f t="shared" si="545"/>
        <v>0</v>
      </c>
      <c r="X1283">
        <f t="shared" si="546"/>
        <v>1.0059007185241196</v>
      </c>
      <c r="Y1283">
        <f t="shared" si="547"/>
        <v>0.60189119645854727</v>
      </c>
      <c r="Z1283">
        <f t="shared" si="548"/>
        <v>79.508416369682394</v>
      </c>
      <c r="AA1283">
        <f t="shared" si="549"/>
        <v>1.1547005383792515</v>
      </c>
      <c r="AB1283">
        <f t="shared" si="550"/>
        <v>0</v>
      </c>
      <c r="AC1283">
        <f t="shared" si="551"/>
        <v>1</v>
      </c>
      <c r="AD1283">
        <f t="shared" si="552"/>
        <v>1.0280615590059241</v>
      </c>
      <c r="AE1283">
        <f t="shared" si="553"/>
        <v>109471407.47001469</v>
      </c>
      <c r="AF1283">
        <f t="shared" si="554"/>
        <v>19753858593.232761</v>
      </c>
      <c r="AG1283">
        <f t="shared" si="555"/>
        <v>1.0027670583780373</v>
      </c>
      <c r="AH1283">
        <v>24</v>
      </c>
      <c r="AI1283">
        <v>0.67944000000000004</v>
      </c>
      <c r="AJ1283">
        <f t="shared" si="556"/>
        <v>2271.5007913398513</v>
      </c>
      <c r="AK1283">
        <f t="shared" si="557"/>
        <v>64.306187402831185</v>
      </c>
      <c r="AL1283">
        <f t="shared" si="558"/>
        <v>0</v>
      </c>
      <c r="AM1283">
        <f t="shared" si="559"/>
        <v>0</v>
      </c>
      <c r="AN1283">
        <f>AM1283/((60/'Field readings'!D1284)*24)</f>
        <v>0</v>
      </c>
      <c r="AO1283">
        <f>SUM($AN$4:AN1283)</f>
        <v>8879.4934323158614</v>
      </c>
    </row>
    <row r="1284" spans="1:41">
      <c r="A1284" s="2">
        <f>'Field readings'!A1285</f>
        <v>44139</v>
      </c>
      <c r="B1284" s="3">
        <f>'Field readings'!B1285</f>
        <v>13.9583333333252</v>
      </c>
      <c r="C1284">
        <f>'Field readings'!D1285</f>
        <v>15</v>
      </c>
      <c r="D1284">
        <f>'Field readings'!K1285</f>
        <v>32</v>
      </c>
      <c r="E1284">
        <f>'Field readings'!J1285+14.6973</f>
        <v>14.6973</v>
      </c>
      <c r="F1284">
        <f>'Field readings'!L1285</f>
        <v>0</v>
      </c>
      <c r="G1284">
        <f>'Field readings'!I1285</f>
        <v>0.625</v>
      </c>
      <c r="H1284">
        <f>'Field readings'!N1285</f>
        <v>1.9390000000000001</v>
      </c>
      <c r="I1284">
        <f>'Field readings'!M1285</f>
        <v>0.75</v>
      </c>
      <c r="J1284">
        <f t="shared" si="532"/>
        <v>0</v>
      </c>
      <c r="K1284">
        <f t="shared" si="533"/>
        <v>0.32233109850438368</v>
      </c>
      <c r="L1284">
        <f t="shared" si="534"/>
        <v>0.6029101083032492</v>
      </c>
      <c r="M1284">
        <f t="shared" si="535"/>
        <v>4.5184153827834079E-3</v>
      </c>
      <c r="N1284">
        <f t="shared" si="536"/>
        <v>0.62540611411789182</v>
      </c>
      <c r="O1284">
        <f t="shared" si="537"/>
        <v>0.62540611411789182</v>
      </c>
      <c r="P1284">
        <f t="shared" si="538"/>
        <v>5.5337802991232699E-3</v>
      </c>
      <c r="Q1284">
        <f t="shared" si="539"/>
        <v>2.2780055729952603E-6</v>
      </c>
      <c r="R1284">
        <f t="shared" si="540"/>
        <v>2.6534811758638477E-2</v>
      </c>
      <c r="S1284">
        <f t="shared" si="541"/>
        <v>0.17766890149561632</v>
      </c>
      <c r="T1284">
        <f t="shared" si="542"/>
        <v>7.4888843822464732E-2</v>
      </c>
      <c r="U1284">
        <f t="shared" si="543"/>
        <v>20.288516887290307</v>
      </c>
      <c r="V1284">
        <f t="shared" si="544"/>
        <v>-0.37766890149561627</v>
      </c>
      <c r="W1284">
        <f t="shared" si="545"/>
        <v>0</v>
      </c>
      <c r="X1284">
        <f t="shared" si="546"/>
        <v>1.0059007185241196</v>
      </c>
      <c r="Y1284">
        <f t="shared" si="547"/>
        <v>0.60189119645854727</v>
      </c>
      <c r="Z1284">
        <f t="shared" si="548"/>
        <v>79.508416369682394</v>
      </c>
      <c r="AA1284">
        <f t="shared" si="549"/>
        <v>1.1547005383792515</v>
      </c>
      <c r="AB1284">
        <f t="shared" si="550"/>
        <v>0</v>
      </c>
      <c r="AC1284">
        <f t="shared" si="551"/>
        <v>1</v>
      </c>
      <c r="AD1284">
        <f t="shared" si="552"/>
        <v>1.0280615590059241</v>
      </c>
      <c r="AE1284">
        <f t="shared" si="553"/>
        <v>109471407.47001469</v>
      </c>
      <c r="AF1284">
        <f t="shared" si="554"/>
        <v>19753858593.232761</v>
      </c>
      <c r="AG1284">
        <f t="shared" si="555"/>
        <v>1.0027670583780373</v>
      </c>
      <c r="AH1284">
        <v>24</v>
      </c>
      <c r="AI1284">
        <v>0.67944000000000004</v>
      </c>
      <c r="AJ1284">
        <f t="shared" si="556"/>
        <v>2271.5007913398513</v>
      </c>
      <c r="AK1284">
        <f t="shared" si="557"/>
        <v>64.306187402831185</v>
      </c>
      <c r="AL1284">
        <f t="shared" si="558"/>
        <v>0</v>
      </c>
      <c r="AM1284">
        <f t="shared" si="559"/>
        <v>0</v>
      </c>
      <c r="AN1284">
        <f>AM1284/((60/'Field readings'!D1285)*24)</f>
        <v>0</v>
      </c>
      <c r="AO1284">
        <f>SUM($AN$4:AN1284)</f>
        <v>8879.4934323158614</v>
      </c>
    </row>
    <row r="1285" spans="1:41">
      <c r="A1285" s="2">
        <f>'Field readings'!A1286</f>
        <v>44139</v>
      </c>
      <c r="B1285" s="3">
        <f>'Field readings'!B1286</f>
        <v>13.9687499999918</v>
      </c>
      <c r="C1285">
        <f>'Field readings'!D1286</f>
        <v>15</v>
      </c>
      <c r="D1285">
        <f>'Field readings'!K1286</f>
        <v>32</v>
      </c>
      <c r="E1285">
        <f>'Field readings'!J1286+14.6973</f>
        <v>14.6973</v>
      </c>
      <c r="F1285">
        <f>'Field readings'!L1286</f>
        <v>0</v>
      </c>
      <c r="G1285">
        <f>'Field readings'!I1286</f>
        <v>0.625</v>
      </c>
      <c r="H1285">
        <f>'Field readings'!N1286</f>
        <v>1.9390000000000001</v>
      </c>
      <c r="I1285">
        <f>'Field readings'!M1286</f>
        <v>0.75</v>
      </c>
      <c r="J1285">
        <f t="shared" ref="J1285:J1348" si="560">SQRT(E1285*F1285)</f>
        <v>0</v>
      </c>
      <c r="K1285">
        <f t="shared" ref="K1285:K1348" si="561">G1285/H1285</f>
        <v>0.32233109850438368</v>
      </c>
      <c r="L1285">
        <f t="shared" ref="L1285:L1348" si="562">(0.5993+(0.007/H1285))</f>
        <v>0.6029101083032492</v>
      </c>
      <c r="M1285">
        <f t="shared" ref="M1285:M1348" si="563">(0.364+(0.076/SQRT(H1285)))*K1285^4</f>
        <v>4.5184153827834079E-3</v>
      </c>
      <c r="N1285">
        <f t="shared" ref="N1285:N1348" si="564">(0.4*(1.6-(1/(H1285^5))))</f>
        <v>0.62540611411789182</v>
      </c>
      <c r="O1285">
        <f t="shared" ref="O1285:O1348" si="565">IF(N1285&lt;0,0,N1285)</f>
        <v>0.62540611411789182</v>
      </c>
      <c r="P1285">
        <f t="shared" ref="P1285:P1348" si="566">(0.07+(0.5/H1285)-K1285)</f>
        <v>5.5337802991232699E-3</v>
      </c>
      <c r="Q1285">
        <f t="shared" si="539"/>
        <v>2.2780055729952603E-6</v>
      </c>
      <c r="R1285">
        <f t="shared" si="540"/>
        <v>2.6534811758638477E-2</v>
      </c>
      <c r="S1285">
        <f t="shared" si="541"/>
        <v>0.17766890149561632</v>
      </c>
      <c r="T1285">
        <f t="shared" si="542"/>
        <v>7.4888843822464732E-2</v>
      </c>
      <c r="U1285">
        <f t="shared" si="543"/>
        <v>20.288516887290307</v>
      </c>
      <c r="V1285">
        <f t="shared" si="544"/>
        <v>-0.37766890149561627</v>
      </c>
      <c r="W1285">
        <f t="shared" si="545"/>
        <v>0</v>
      </c>
      <c r="X1285">
        <f t="shared" si="546"/>
        <v>1.0059007185241196</v>
      </c>
      <c r="Y1285">
        <f t="shared" si="547"/>
        <v>0.60189119645854727</v>
      </c>
      <c r="Z1285">
        <f t="shared" si="548"/>
        <v>79.508416369682394</v>
      </c>
      <c r="AA1285">
        <f t="shared" si="549"/>
        <v>1.1547005383792515</v>
      </c>
      <c r="AB1285">
        <f t="shared" si="550"/>
        <v>0</v>
      </c>
      <c r="AC1285">
        <f t="shared" si="551"/>
        <v>1</v>
      </c>
      <c r="AD1285">
        <f t="shared" si="552"/>
        <v>1.0280615590059241</v>
      </c>
      <c r="AE1285">
        <f t="shared" si="553"/>
        <v>109471407.47001469</v>
      </c>
      <c r="AF1285">
        <f t="shared" si="554"/>
        <v>19753858593.232761</v>
      </c>
      <c r="AG1285">
        <f t="shared" si="555"/>
        <v>1.0027670583780373</v>
      </c>
      <c r="AH1285">
        <v>24</v>
      </c>
      <c r="AI1285">
        <v>0.67944000000000004</v>
      </c>
      <c r="AJ1285">
        <f t="shared" si="556"/>
        <v>2271.5007913398513</v>
      </c>
      <c r="AK1285">
        <f t="shared" si="557"/>
        <v>64.306187402831185</v>
      </c>
      <c r="AL1285">
        <f t="shared" si="558"/>
        <v>0</v>
      </c>
      <c r="AM1285">
        <f t="shared" si="559"/>
        <v>0</v>
      </c>
      <c r="AN1285">
        <f>AM1285/((60/'Field readings'!D1286)*24)</f>
        <v>0</v>
      </c>
      <c r="AO1285">
        <f>SUM($AN$4:AN1285)</f>
        <v>8879.4934323158614</v>
      </c>
    </row>
    <row r="1286" spans="1:41">
      <c r="A1286" s="2">
        <f>'Field readings'!A1287</f>
        <v>44139</v>
      </c>
      <c r="B1286" s="3">
        <f>'Field readings'!B1287</f>
        <v>13.9791666666585</v>
      </c>
      <c r="C1286">
        <f>'Field readings'!D1287</f>
        <v>15</v>
      </c>
      <c r="D1286">
        <f>'Field readings'!K1287</f>
        <v>32</v>
      </c>
      <c r="E1286">
        <f>'Field readings'!J1287+14.6973</f>
        <v>14.6973</v>
      </c>
      <c r="F1286">
        <f>'Field readings'!L1287</f>
        <v>0</v>
      </c>
      <c r="G1286">
        <f>'Field readings'!I1287</f>
        <v>0.625</v>
      </c>
      <c r="H1286">
        <f>'Field readings'!N1287</f>
        <v>1.9390000000000001</v>
      </c>
      <c r="I1286">
        <f>'Field readings'!M1287</f>
        <v>0.75</v>
      </c>
      <c r="J1286">
        <f t="shared" si="560"/>
        <v>0</v>
      </c>
      <c r="K1286">
        <f t="shared" si="561"/>
        <v>0.32233109850438368</v>
      </c>
      <c r="L1286">
        <f t="shared" si="562"/>
        <v>0.6029101083032492</v>
      </c>
      <c r="M1286">
        <f t="shared" si="563"/>
        <v>4.5184153827834079E-3</v>
      </c>
      <c r="N1286">
        <f t="shared" si="564"/>
        <v>0.62540611411789182</v>
      </c>
      <c r="O1286">
        <f t="shared" si="565"/>
        <v>0.62540611411789182</v>
      </c>
      <c r="P1286">
        <f t="shared" si="566"/>
        <v>5.5337802991232699E-3</v>
      </c>
      <c r="Q1286">
        <f t="shared" ref="Q1286:Q1349" si="567">IF(P1286&lt;0,0,P1286^2.5)</f>
        <v>2.2780055729952603E-6</v>
      </c>
      <c r="R1286">
        <f t="shared" ref="R1286:R1349" si="568">(0.009+(0.034/H1286))</f>
        <v>2.6534811758638477E-2</v>
      </c>
      <c r="S1286">
        <f t="shared" ref="S1286:S1349" si="569">0.5-K1286</f>
        <v>0.17766890149561632</v>
      </c>
      <c r="T1286">
        <f t="shared" ref="T1286:T1349" si="570">IF(S1286&lt;0,0,S1286^1.5)</f>
        <v>7.4888843822464732E-2</v>
      </c>
      <c r="U1286">
        <f t="shared" ref="U1286:U1349" si="571">(65/H1286^2)+3</f>
        <v>20.288516887290307</v>
      </c>
      <c r="V1286">
        <f t="shared" ref="V1286:V1349" si="572">K1286-0.7</f>
        <v>-0.37766890149561627</v>
      </c>
      <c r="W1286">
        <f t="shared" ref="W1286:W1349" si="573">IF(V1286&lt;0,0,V1286^2.5)</f>
        <v>0</v>
      </c>
      <c r="X1286">
        <f t="shared" ref="X1286:X1349" si="574">(1+0.000015*(830-5000*K1286+9000*(K1286)^2-4200*(K1286)^3+530/SQRT(H1286)))</f>
        <v>1.0059007185241196</v>
      </c>
      <c r="Y1286">
        <f t="shared" ref="Y1286:Y1349" si="575">(L1286+M1286+O1286*Q1286-R1286*T1286+U1286*W1286)/X1286</f>
        <v>0.60189119645854727</v>
      </c>
      <c r="Z1286">
        <f t="shared" ref="Z1286:Z1349" si="576">338.17*Y1286*G1286^2</f>
        <v>79.508416369682394</v>
      </c>
      <c r="AA1286">
        <f t="shared" ref="AA1286:AA1349" si="577">SQRT(1/I1286)</f>
        <v>1.1547005383792515</v>
      </c>
      <c r="AB1286">
        <f t="shared" ref="AB1286:AB1349" si="578">F1286/(27.7*E1286)</f>
        <v>0</v>
      </c>
      <c r="AC1286">
        <f t="shared" ref="AC1286:AC1349" si="579">SQRT((1+AB1286)-(0.41+(0.35*K1286^4))*AB1286/(1.3*(SQRT(1+AB1286))))</f>
        <v>1</v>
      </c>
      <c r="AD1286">
        <f t="shared" ref="AD1286:AD1349" si="580">SQRT(520/(460+D1286))</f>
        <v>1.0280615590059241</v>
      </c>
      <c r="AE1286">
        <f t="shared" ref="AE1286:AE1349" si="581">E1286*344400*(10^(1.78*I1286))</f>
        <v>109471407.47001469</v>
      </c>
      <c r="AF1286">
        <f t="shared" ref="AF1286:AF1349" si="582">(D1286+459.67)^3.825</f>
        <v>19753858593.232761</v>
      </c>
      <c r="AG1286">
        <f t="shared" ref="AG1286:AG1349" si="583">SQRT(1+(AE1286/AF1286))</f>
        <v>1.0027670583780373</v>
      </c>
      <c r="AH1286">
        <v>24</v>
      </c>
      <c r="AI1286">
        <v>0.67944000000000004</v>
      </c>
      <c r="AJ1286">
        <f t="shared" ref="AJ1286:AJ1349" si="584">AH1286*AG1286*AD1286*AC1286*AA1286*Z1286</f>
        <v>2271.5007913398513</v>
      </c>
      <c r="AK1286">
        <f t="shared" ref="AK1286:AK1349" si="585">AI1286*AG1286*AD1286*AC1286*AA1286*Z1286</f>
        <v>64.306187402831185</v>
      </c>
      <c r="AL1286">
        <f t="shared" ref="AL1286:AL1349" si="586">(J1286*AJ1286)/1000</f>
        <v>0</v>
      </c>
      <c r="AM1286">
        <f t="shared" ref="AM1286:AM1349" si="587">(J1286*AK1286)</f>
        <v>0</v>
      </c>
      <c r="AN1286">
        <f>AM1286/((60/'Field readings'!D1287)*24)</f>
        <v>0</v>
      </c>
      <c r="AO1286">
        <f>SUM($AN$4:AN1286)</f>
        <v>8879.4934323158614</v>
      </c>
    </row>
    <row r="1287" spans="1:41">
      <c r="A1287" s="2">
        <f>'Field readings'!A1288</f>
        <v>44139</v>
      </c>
      <c r="B1287" s="3">
        <f>'Field readings'!B1288</f>
        <v>13.989583333325101</v>
      </c>
      <c r="C1287">
        <f>'Field readings'!D1288</f>
        <v>15</v>
      </c>
      <c r="D1287">
        <f>'Field readings'!K1288</f>
        <v>32</v>
      </c>
      <c r="E1287">
        <f>'Field readings'!J1288+14.6973</f>
        <v>14.6973</v>
      </c>
      <c r="F1287">
        <f>'Field readings'!L1288</f>
        <v>0</v>
      </c>
      <c r="G1287">
        <f>'Field readings'!I1288</f>
        <v>0.625</v>
      </c>
      <c r="H1287">
        <f>'Field readings'!N1288</f>
        <v>1.9390000000000001</v>
      </c>
      <c r="I1287">
        <f>'Field readings'!M1288</f>
        <v>0.75</v>
      </c>
      <c r="J1287">
        <f t="shared" si="560"/>
        <v>0</v>
      </c>
      <c r="K1287">
        <f t="shared" si="561"/>
        <v>0.32233109850438368</v>
      </c>
      <c r="L1287">
        <f t="shared" si="562"/>
        <v>0.6029101083032492</v>
      </c>
      <c r="M1287">
        <f t="shared" si="563"/>
        <v>4.5184153827834079E-3</v>
      </c>
      <c r="N1287">
        <f t="shared" si="564"/>
        <v>0.62540611411789182</v>
      </c>
      <c r="O1287">
        <f t="shared" si="565"/>
        <v>0.62540611411789182</v>
      </c>
      <c r="P1287">
        <f t="shared" si="566"/>
        <v>5.5337802991232699E-3</v>
      </c>
      <c r="Q1287">
        <f t="shared" si="567"/>
        <v>2.2780055729952603E-6</v>
      </c>
      <c r="R1287">
        <f t="shared" si="568"/>
        <v>2.6534811758638477E-2</v>
      </c>
      <c r="S1287">
        <f t="shared" si="569"/>
        <v>0.17766890149561632</v>
      </c>
      <c r="T1287">
        <f t="shared" si="570"/>
        <v>7.4888843822464732E-2</v>
      </c>
      <c r="U1287">
        <f t="shared" si="571"/>
        <v>20.288516887290307</v>
      </c>
      <c r="V1287">
        <f t="shared" si="572"/>
        <v>-0.37766890149561627</v>
      </c>
      <c r="W1287">
        <f t="shared" si="573"/>
        <v>0</v>
      </c>
      <c r="X1287">
        <f t="shared" si="574"/>
        <v>1.0059007185241196</v>
      </c>
      <c r="Y1287">
        <f t="shared" si="575"/>
        <v>0.60189119645854727</v>
      </c>
      <c r="Z1287">
        <f t="shared" si="576"/>
        <v>79.508416369682394</v>
      </c>
      <c r="AA1287">
        <f t="shared" si="577"/>
        <v>1.1547005383792515</v>
      </c>
      <c r="AB1287">
        <f t="shared" si="578"/>
        <v>0</v>
      </c>
      <c r="AC1287">
        <f t="shared" si="579"/>
        <v>1</v>
      </c>
      <c r="AD1287">
        <f t="shared" si="580"/>
        <v>1.0280615590059241</v>
      </c>
      <c r="AE1287">
        <f t="shared" si="581"/>
        <v>109471407.47001469</v>
      </c>
      <c r="AF1287">
        <f t="shared" si="582"/>
        <v>19753858593.232761</v>
      </c>
      <c r="AG1287">
        <f t="shared" si="583"/>
        <v>1.0027670583780373</v>
      </c>
      <c r="AH1287">
        <v>24</v>
      </c>
      <c r="AI1287">
        <v>0.67944000000000004</v>
      </c>
      <c r="AJ1287">
        <f t="shared" si="584"/>
        <v>2271.5007913398513</v>
      </c>
      <c r="AK1287">
        <f t="shared" si="585"/>
        <v>64.306187402831185</v>
      </c>
      <c r="AL1287">
        <f t="shared" si="586"/>
        <v>0</v>
      </c>
      <c r="AM1287">
        <f t="shared" si="587"/>
        <v>0</v>
      </c>
      <c r="AN1287">
        <f>AM1287/((60/'Field readings'!D1288)*24)</f>
        <v>0</v>
      </c>
      <c r="AO1287">
        <f>SUM($AN$4:AN1287)</f>
        <v>8879.4934323158614</v>
      </c>
    </row>
    <row r="1288" spans="1:41">
      <c r="A1288" s="2">
        <f>'Field readings'!A1289</f>
        <v>44139</v>
      </c>
      <c r="B1288" s="3">
        <f>'Field readings'!B1289</f>
        <v>13.9999999999918</v>
      </c>
      <c r="C1288">
        <f>'Field readings'!D1289</f>
        <v>15</v>
      </c>
      <c r="D1288">
        <f>'Field readings'!K1289</f>
        <v>32</v>
      </c>
      <c r="E1288">
        <f>'Field readings'!J1289+14.6973</f>
        <v>14.6973</v>
      </c>
      <c r="F1288">
        <f>'Field readings'!L1289</f>
        <v>0</v>
      </c>
      <c r="G1288">
        <f>'Field readings'!I1289</f>
        <v>0.625</v>
      </c>
      <c r="H1288">
        <f>'Field readings'!N1289</f>
        <v>1.9390000000000001</v>
      </c>
      <c r="I1288">
        <f>'Field readings'!M1289</f>
        <v>0.75</v>
      </c>
      <c r="J1288">
        <f t="shared" si="560"/>
        <v>0</v>
      </c>
      <c r="K1288">
        <f t="shared" si="561"/>
        <v>0.32233109850438368</v>
      </c>
      <c r="L1288">
        <f t="shared" si="562"/>
        <v>0.6029101083032492</v>
      </c>
      <c r="M1288">
        <f t="shared" si="563"/>
        <v>4.5184153827834079E-3</v>
      </c>
      <c r="N1288">
        <f t="shared" si="564"/>
        <v>0.62540611411789182</v>
      </c>
      <c r="O1288">
        <f t="shared" si="565"/>
        <v>0.62540611411789182</v>
      </c>
      <c r="P1288">
        <f t="shared" si="566"/>
        <v>5.5337802991232699E-3</v>
      </c>
      <c r="Q1288">
        <f t="shared" si="567"/>
        <v>2.2780055729952603E-6</v>
      </c>
      <c r="R1288">
        <f t="shared" si="568"/>
        <v>2.6534811758638477E-2</v>
      </c>
      <c r="S1288">
        <f t="shared" si="569"/>
        <v>0.17766890149561632</v>
      </c>
      <c r="T1288">
        <f t="shared" si="570"/>
        <v>7.4888843822464732E-2</v>
      </c>
      <c r="U1288">
        <f t="shared" si="571"/>
        <v>20.288516887290307</v>
      </c>
      <c r="V1288">
        <f t="shared" si="572"/>
        <v>-0.37766890149561627</v>
      </c>
      <c r="W1288">
        <f t="shared" si="573"/>
        <v>0</v>
      </c>
      <c r="X1288">
        <f t="shared" si="574"/>
        <v>1.0059007185241196</v>
      </c>
      <c r="Y1288">
        <f t="shared" si="575"/>
        <v>0.60189119645854727</v>
      </c>
      <c r="Z1288">
        <f t="shared" si="576"/>
        <v>79.508416369682394</v>
      </c>
      <c r="AA1288">
        <f t="shared" si="577"/>
        <v>1.1547005383792515</v>
      </c>
      <c r="AB1288">
        <f t="shared" si="578"/>
        <v>0</v>
      </c>
      <c r="AC1288">
        <f t="shared" si="579"/>
        <v>1</v>
      </c>
      <c r="AD1288">
        <f t="shared" si="580"/>
        <v>1.0280615590059241</v>
      </c>
      <c r="AE1288">
        <f t="shared" si="581"/>
        <v>109471407.47001469</v>
      </c>
      <c r="AF1288">
        <f t="shared" si="582"/>
        <v>19753858593.232761</v>
      </c>
      <c r="AG1288">
        <f t="shared" si="583"/>
        <v>1.0027670583780373</v>
      </c>
      <c r="AH1288">
        <v>24</v>
      </c>
      <c r="AI1288">
        <v>0.67944000000000004</v>
      </c>
      <c r="AJ1288">
        <f t="shared" si="584"/>
        <v>2271.5007913398513</v>
      </c>
      <c r="AK1288">
        <f t="shared" si="585"/>
        <v>64.306187402831185</v>
      </c>
      <c r="AL1288">
        <f t="shared" si="586"/>
        <v>0</v>
      </c>
      <c r="AM1288">
        <f t="shared" si="587"/>
        <v>0</v>
      </c>
      <c r="AN1288">
        <f>AM1288/((60/'Field readings'!D1289)*24)</f>
        <v>0</v>
      </c>
      <c r="AO1288">
        <f>SUM($AN$4:AN1288)</f>
        <v>8879.4934323158614</v>
      </c>
    </row>
    <row r="1289" spans="1:41">
      <c r="A1289" s="2">
        <f>'Field readings'!A1290</f>
        <v>44139</v>
      </c>
      <c r="B1289" s="3">
        <f>'Field readings'!B1290</f>
        <v>14.0104166666585</v>
      </c>
      <c r="C1289">
        <f>'Field readings'!D1290</f>
        <v>15</v>
      </c>
      <c r="D1289">
        <f>'Field readings'!K1290</f>
        <v>32</v>
      </c>
      <c r="E1289">
        <f>'Field readings'!J1290+14.6973</f>
        <v>14.6973</v>
      </c>
      <c r="F1289">
        <f>'Field readings'!L1290</f>
        <v>0</v>
      </c>
      <c r="G1289">
        <f>'Field readings'!I1290</f>
        <v>0.625</v>
      </c>
      <c r="H1289">
        <f>'Field readings'!N1290</f>
        <v>1.9390000000000001</v>
      </c>
      <c r="I1289">
        <f>'Field readings'!M1290</f>
        <v>0.75</v>
      </c>
      <c r="J1289">
        <f t="shared" si="560"/>
        <v>0</v>
      </c>
      <c r="K1289">
        <f t="shared" si="561"/>
        <v>0.32233109850438368</v>
      </c>
      <c r="L1289">
        <f t="shared" si="562"/>
        <v>0.6029101083032492</v>
      </c>
      <c r="M1289">
        <f t="shared" si="563"/>
        <v>4.5184153827834079E-3</v>
      </c>
      <c r="N1289">
        <f t="shared" si="564"/>
        <v>0.62540611411789182</v>
      </c>
      <c r="O1289">
        <f t="shared" si="565"/>
        <v>0.62540611411789182</v>
      </c>
      <c r="P1289">
        <f t="shared" si="566"/>
        <v>5.5337802991232699E-3</v>
      </c>
      <c r="Q1289">
        <f t="shared" si="567"/>
        <v>2.2780055729952603E-6</v>
      </c>
      <c r="R1289">
        <f t="shared" si="568"/>
        <v>2.6534811758638477E-2</v>
      </c>
      <c r="S1289">
        <f t="shared" si="569"/>
        <v>0.17766890149561632</v>
      </c>
      <c r="T1289">
        <f t="shared" si="570"/>
        <v>7.4888843822464732E-2</v>
      </c>
      <c r="U1289">
        <f t="shared" si="571"/>
        <v>20.288516887290307</v>
      </c>
      <c r="V1289">
        <f t="shared" si="572"/>
        <v>-0.37766890149561627</v>
      </c>
      <c r="W1289">
        <f t="shared" si="573"/>
        <v>0</v>
      </c>
      <c r="X1289">
        <f t="shared" si="574"/>
        <v>1.0059007185241196</v>
      </c>
      <c r="Y1289">
        <f t="shared" si="575"/>
        <v>0.60189119645854727</v>
      </c>
      <c r="Z1289">
        <f t="shared" si="576"/>
        <v>79.508416369682394</v>
      </c>
      <c r="AA1289">
        <f t="shared" si="577"/>
        <v>1.1547005383792515</v>
      </c>
      <c r="AB1289">
        <f t="shared" si="578"/>
        <v>0</v>
      </c>
      <c r="AC1289">
        <f t="shared" si="579"/>
        <v>1</v>
      </c>
      <c r="AD1289">
        <f t="shared" si="580"/>
        <v>1.0280615590059241</v>
      </c>
      <c r="AE1289">
        <f t="shared" si="581"/>
        <v>109471407.47001469</v>
      </c>
      <c r="AF1289">
        <f t="shared" si="582"/>
        <v>19753858593.232761</v>
      </c>
      <c r="AG1289">
        <f t="shared" si="583"/>
        <v>1.0027670583780373</v>
      </c>
      <c r="AH1289">
        <v>24</v>
      </c>
      <c r="AI1289">
        <v>0.67944000000000004</v>
      </c>
      <c r="AJ1289">
        <f t="shared" si="584"/>
        <v>2271.5007913398513</v>
      </c>
      <c r="AK1289">
        <f t="shared" si="585"/>
        <v>64.306187402831185</v>
      </c>
      <c r="AL1289">
        <f t="shared" si="586"/>
        <v>0</v>
      </c>
      <c r="AM1289">
        <f t="shared" si="587"/>
        <v>0</v>
      </c>
      <c r="AN1289">
        <f>AM1289/((60/'Field readings'!D1290)*24)</f>
        <v>0</v>
      </c>
      <c r="AO1289">
        <f>SUM($AN$4:AN1289)</f>
        <v>8879.4934323158614</v>
      </c>
    </row>
    <row r="1290" spans="1:41">
      <c r="A1290" s="2">
        <f>'Field readings'!A1291</f>
        <v>44139</v>
      </c>
      <c r="B1290" s="3">
        <f>'Field readings'!B1291</f>
        <v>14.020833333325101</v>
      </c>
      <c r="C1290">
        <f>'Field readings'!D1291</f>
        <v>15</v>
      </c>
      <c r="D1290">
        <f>'Field readings'!K1291</f>
        <v>32</v>
      </c>
      <c r="E1290">
        <f>'Field readings'!J1291+14.6973</f>
        <v>14.6973</v>
      </c>
      <c r="F1290">
        <f>'Field readings'!L1291</f>
        <v>0</v>
      </c>
      <c r="G1290">
        <f>'Field readings'!I1291</f>
        <v>0.625</v>
      </c>
      <c r="H1290">
        <f>'Field readings'!N1291</f>
        <v>1.9390000000000001</v>
      </c>
      <c r="I1290">
        <f>'Field readings'!M1291</f>
        <v>0.75</v>
      </c>
      <c r="J1290">
        <f t="shared" si="560"/>
        <v>0</v>
      </c>
      <c r="K1290">
        <f t="shared" si="561"/>
        <v>0.32233109850438368</v>
      </c>
      <c r="L1290">
        <f t="shared" si="562"/>
        <v>0.6029101083032492</v>
      </c>
      <c r="M1290">
        <f t="shared" si="563"/>
        <v>4.5184153827834079E-3</v>
      </c>
      <c r="N1290">
        <f t="shared" si="564"/>
        <v>0.62540611411789182</v>
      </c>
      <c r="O1290">
        <f t="shared" si="565"/>
        <v>0.62540611411789182</v>
      </c>
      <c r="P1290">
        <f t="shared" si="566"/>
        <v>5.5337802991232699E-3</v>
      </c>
      <c r="Q1290">
        <f t="shared" si="567"/>
        <v>2.2780055729952603E-6</v>
      </c>
      <c r="R1290">
        <f t="shared" si="568"/>
        <v>2.6534811758638477E-2</v>
      </c>
      <c r="S1290">
        <f t="shared" si="569"/>
        <v>0.17766890149561632</v>
      </c>
      <c r="T1290">
        <f t="shared" si="570"/>
        <v>7.4888843822464732E-2</v>
      </c>
      <c r="U1290">
        <f t="shared" si="571"/>
        <v>20.288516887290307</v>
      </c>
      <c r="V1290">
        <f t="shared" si="572"/>
        <v>-0.37766890149561627</v>
      </c>
      <c r="W1290">
        <f t="shared" si="573"/>
        <v>0</v>
      </c>
      <c r="X1290">
        <f t="shared" si="574"/>
        <v>1.0059007185241196</v>
      </c>
      <c r="Y1290">
        <f t="shared" si="575"/>
        <v>0.60189119645854727</v>
      </c>
      <c r="Z1290">
        <f t="shared" si="576"/>
        <v>79.508416369682394</v>
      </c>
      <c r="AA1290">
        <f t="shared" si="577"/>
        <v>1.1547005383792515</v>
      </c>
      <c r="AB1290">
        <f t="shared" si="578"/>
        <v>0</v>
      </c>
      <c r="AC1290">
        <f t="shared" si="579"/>
        <v>1</v>
      </c>
      <c r="AD1290">
        <f t="shared" si="580"/>
        <v>1.0280615590059241</v>
      </c>
      <c r="AE1290">
        <f t="shared" si="581"/>
        <v>109471407.47001469</v>
      </c>
      <c r="AF1290">
        <f t="shared" si="582"/>
        <v>19753858593.232761</v>
      </c>
      <c r="AG1290">
        <f t="shared" si="583"/>
        <v>1.0027670583780373</v>
      </c>
      <c r="AH1290">
        <v>24</v>
      </c>
      <c r="AI1290">
        <v>0.67944000000000004</v>
      </c>
      <c r="AJ1290">
        <f t="shared" si="584"/>
        <v>2271.5007913398513</v>
      </c>
      <c r="AK1290">
        <f t="shared" si="585"/>
        <v>64.306187402831185</v>
      </c>
      <c r="AL1290">
        <f t="shared" si="586"/>
        <v>0</v>
      </c>
      <c r="AM1290">
        <f t="shared" si="587"/>
        <v>0</v>
      </c>
      <c r="AN1290">
        <f>AM1290/((60/'Field readings'!D1291)*24)</f>
        <v>0</v>
      </c>
      <c r="AO1290">
        <f>SUM($AN$4:AN1290)</f>
        <v>8879.4934323158614</v>
      </c>
    </row>
    <row r="1291" spans="1:41">
      <c r="A1291" s="2">
        <f>'Field readings'!A1292</f>
        <v>44139</v>
      </c>
      <c r="B1291" s="3">
        <f>'Field readings'!B1292</f>
        <v>14.0312499999918</v>
      </c>
      <c r="C1291">
        <f>'Field readings'!D1292</f>
        <v>15</v>
      </c>
      <c r="D1291">
        <f>'Field readings'!K1292</f>
        <v>32</v>
      </c>
      <c r="E1291">
        <f>'Field readings'!J1292+14.6973</f>
        <v>14.6973</v>
      </c>
      <c r="F1291">
        <f>'Field readings'!L1292</f>
        <v>0</v>
      </c>
      <c r="G1291">
        <f>'Field readings'!I1292</f>
        <v>0.625</v>
      </c>
      <c r="H1291">
        <f>'Field readings'!N1292</f>
        <v>1.9390000000000001</v>
      </c>
      <c r="I1291">
        <f>'Field readings'!M1292</f>
        <v>0.75</v>
      </c>
      <c r="J1291">
        <f t="shared" si="560"/>
        <v>0</v>
      </c>
      <c r="K1291">
        <f t="shared" si="561"/>
        <v>0.32233109850438368</v>
      </c>
      <c r="L1291">
        <f t="shared" si="562"/>
        <v>0.6029101083032492</v>
      </c>
      <c r="M1291">
        <f t="shared" si="563"/>
        <v>4.5184153827834079E-3</v>
      </c>
      <c r="N1291">
        <f t="shared" si="564"/>
        <v>0.62540611411789182</v>
      </c>
      <c r="O1291">
        <f t="shared" si="565"/>
        <v>0.62540611411789182</v>
      </c>
      <c r="P1291">
        <f t="shared" si="566"/>
        <v>5.5337802991232699E-3</v>
      </c>
      <c r="Q1291">
        <f t="shared" si="567"/>
        <v>2.2780055729952603E-6</v>
      </c>
      <c r="R1291">
        <f t="shared" si="568"/>
        <v>2.6534811758638477E-2</v>
      </c>
      <c r="S1291">
        <f t="shared" si="569"/>
        <v>0.17766890149561632</v>
      </c>
      <c r="T1291">
        <f t="shared" si="570"/>
        <v>7.4888843822464732E-2</v>
      </c>
      <c r="U1291">
        <f t="shared" si="571"/>
        <v>20.288516887290307</v>
      </c>
      <c r="V1291">
        <f t="shared" si="572"/>
        <v>-0.37766890149561627</v>
      </c>
      <c r="W1291">
        <f t="shared" si="573"/>
        <v>0</v>
      </c>
      <c r="X1291">
        <f t="shared" si="574"/>
        <v>1.0059007185241196</v>
      </c>
      <c r="Y1291">
        <f t="shared" si="575"/>
        <v>0.60189119645854727</v>
      </c>
      <c r="Z1291">
        <f t="shared" si="576"/>
        <v>79.508416369682394</v>
      </c>
      <c r="AA1291">
        <f t="shared" si="577"/>
        <v>1.1547005383792515</v>
      </c>
      <c r="AB1291">
        <f t="shared" si="578"/>
        <v>0</v>
      </c>
      <c r="AC1291">
        <f t="shared" si="579"/>
        <v>1</v>
      </c>
      <c r="AD1291">
        <f t="shared" si="580"/>
        <v>1.0280615590059241</v>
      </c>
      <c r="AE1291">
        <f t="shared" si="581"/>
        <v>109471407.47001469</v>
      </c>
      <c r="AF1291">
        <f t="shared" si="582"/>
        <v>19753858593.232761</v>
      </c>
      <c r="AG1291">
        <f t="shared" si="583"/>
        <v>1.0027670583780373</v>
      </c>
      <c r="AH1291">
        <v>24</v>
      </c>
      <c r="AI1291">
        <v>0.67944000000000004</v>
      </c>
      <c r="AJ1291">
        <f t="shared" si="584"/>
        <v>2271.5007913398513</v>
      </c>
      <c r="AK1291">
        <f t="shared" si="585"/>
        <v>64.306187402831185</v>
      </c>
      <c r="AL1291">
        <f t="shared" si="586"/>
        <v>0</v>
      </c>
      <c r="AM1291">
        <f t="shared" si="587"/>
        <v>0</v>
      </c>
      <c r="AN1291">
        <f>AM1291/((60/'Field readings'!D1292)*24)</f>
        <v>0</v>
      </c>
      <c r="AO1291">
        <f>SUM($AN$4:AN1291)</f>
        <v>8879.4934323158614</v>
      </c>
    </row>
    <row r="1292" spans="1:41">
      <c r="A1292" s="2">
        <f>'Field readings'!A1293</f>
        <v>44139</v>
      </c>
      <c r="B1292" s="3">
        <f>'Field readings'!B1293</f>
        <v>14.041666666658401</v>
      </c>
      <c r="C1292">
        <f>'Field readings'!D1293</f>
        <v>15</v>
      </c>
      <c r="D1292">
        <f>'Field readings'!K1293</f>
        <v>32</v>
      </c>
      <c r="E1292">
        <f>'Field readings'!J1293+14.6973</f>
        <v>14.6973</v>
      </c>
      <c r="F1292">
        <f>'Field readings'!L1293</f>
        <v>0</v>
      </c>
      <c r="G1292">
        <f>'Field readings'!I1293</f>
        <v>0.625</v>
      </c>
      <c r="H1292">
        <f>'Field readings'!N1293</f>
        <v>1.9390000000000001</v>
      </c>
      <c r="I1292">
        <f>'Field readings'!M1293</f>
        <v>0.75</v>
      </c>
      <c r="J1292">
        <f t="shared" si="560"/>
        <v>0</v>
      </c>
      <c r="K1292">
        <f t="shared" si="561"/>
        <v>0.32233109850438368</v>
      </c>
      <c r="L1292">
        <f t="shared" si="562"/>
        <v>0.6029101083032492</v>
      </c>
      <c r="M1292">
        <f t="shared" si="563"/>
        <v>4.5184153827834079E-3</v>
      </c>
      <c r="N1292">
        <f t="shared" si="564"/>
        <v>0.62540611411789182</v>
      </c>
      <c r="O1292">
        <f t="shared" si="565"/>
        <v>0.62540611411789182</v>
      </c>
      <c r="P1292">
        <f t="shared" si="566"/>
        <v>5.5337802991232699E-3</v>
      </c>
      <c r="Q1292">
        <f t="shared" si="567"/>
        <v>2.2780055729952603E-6</v>
      </c>
      <c r="R1292">
        <f t="shared" si="568"/>
        <v>2.6534811758638477E-2</v>
      </c>
      <c r="S1292">
        <f t="shared" si="569"/>
        <v>0.17766890149561632</v>
      </c>
      <c r="T1292">
        <f t="shared" si="570"/>
        <v>7.4888843822464732E-2</v>
      </c>
      <c r="U1292">
        <f t="shared" si="571"/>
        <v>20.288516887290307</v>
      </c>
      <c r="V1292">
        <f t="shared" si="572"/>
        <v>-0.37766890149561627</v>
      </c>
      <c r="W1292">
        <f t="shared" si="573"/>
        <v>0</v>
      </c>
      <c r="X1292">
        <f t="shared" si="574"/>
        <v>1.0059007185241196</v>
      </c>
      <c r="Y1292">
        <f t="shared" si="575"/>
        <v>0.60189119645854727</v>
      </c>
      <c r="Z1292">
        <f t="shared" si="576"/>
        <v>79.508416369682394</v>
      </c>
      <c r="AA1292">
        <f t="shared" si="577"/>
        <v>1.1547005383792515</v>
      </c>
      <c r="AB1292">
        <f t="shared" si="578"/>
        <v>0</v>
      </c>
      <c r="AC1292">
        <f t="shared" si="579"/>
        <v>1</v>
      </c>
      <c r="AD1292">
        <f t="shared" si="580"/>
        <v>1.0280615590059241</v>
      </c>
      <c r="AE1292">
        <f t="shared" si="581"/>
        <v>109471407.47001469</v>
      </c>
      <c r="AF1292">
        <f t="shared" si="582"/>
        <v>19753858593.232761</v>
      </c>
      <c r="AG1292">
        <f t="shared" si="583"/>
        <v>1.0027670583780373</v>
      </c>
      <c r="AH1292">
        <v>24</v>
      </c>
      <c r="AI1292">
        <v>0.67944000000000004</v>
      </c>
      <c r="AJ1292">
        <f t="shared" si="584"/>
        <v>2271.5007913398513</v>
      </c>
      <c r="AK1292">
        <f t="shared" si="585"/>
        <v>64.306187402831185</v>
      </c>
      <c r="AL1292">
        <f t="shared" si="586"/>
        <v>0</v>
      </c>
      <c r="AM1292">
        <f t="shared" si="587"/>
        <v>0</v>
      </c>
      <c r="AN1292">
        <f>AM1292/((60/'Field readings'!D1293)*24)</f>
        <v>0</v>
      </c>
      <c r="AO1292">
        <f>SUM($AN$4:AN1292)</f>
        <v>8879.4934323158614</v>
      </c>
    </row>
    <row r="1293" spans="1:41">
      <c r="A1293" s="2">
        <f>'Field readings'!A1294</f>
        <v>44139</v>
      </c>
      <c r="B1293" s="3">
        <f>'Field readings'!B1294</f>
        <v>14.052083333325101</v>
      </c>
      <c r="C1293">
        <f>'Field readings'!D1294</f>
        <v>15</v>
      </c>
      <c r="D1293">
        <f>'Field readings'!K1294</f>
        <v>32</v>
      </c>
      <c r="E1293">
        <f>'Field readings'!J1294+14.6973</f>
        <v>14.6973</v>
      </c>
      <c r="F1293">
        <f>'Field readings'!L1294</f>
        <v>0</v>
      </c>
      <c r="G1293">
        <f>'Field readings'!I1294</f>
        <v>0.625</v>
      </c>
      <c r="H1293">
        <f>'Field readings'!N1294</f>
        <v>1.9390000000000001</v>
      </c>
      <c r="I1293">
        <f>'Field readings'!M1294</f>
        <v>0.75</v>
      </c>
      <c r="J1293">
        <f t="shared" si="560"/>
        <v>0</v>
      </c>
      <c r="K1293">
        <f t="shared" si="561"/>
        <v>0.32233109850438368</v>
      </c>
      <c r="L1293">
        <f t="shared" si="562"/>
        <v>0.6029101083032492</v>
      </c>
      <c r="M1293">
        <f t="shared" si="563"/>
        <v>4.5184153827834079E-3</v>
      </c>
      <c r="N1293">
        <f t="shared" si="564"/>
        <v>0.62540611411789182</v>
      </c>
      <c r="O1293">
        <f t="shared" si="565"/>
        <v>0.62540611411789182</v>
      </c>
      <c r="P1293">
        <f t="shared" si="566"/>
        <v>5.5337802991232699E-3</v>
      </c>
      <c r="Q1293">
        <f t="shared" si="567"/>
        <v>2.2780055729952603E-6</v>
      </c>
      <c r="R1293">
        <f t="shared" si="568"/>
        <v>2.6534811758638477E-2</v>
      </c>
      <c r="S1293">
        <f t="shared" si="569"/>
        <v>0.17766890149561632</v>
      </c>
      <c r="T1293">
        <f t="shared" si="570"/>
        <v>7.4888843822464732E-2</v>
      </c>
      <c r="U1293">
        <f t="shared" si="571"/>
        <v>20.288516887290307</v>
      </c>
      <c r="V1293">
        <f t="shared" si="572"/>
        <v>-0.37766890149561627</v>
      </c>
      <c r="W1293">
        <f t="shared" si="573"/>
        <v>0</v>
      </c>
      <c r="X1293">
        <f t="shared" si="574"/>
        <v>1.0059007185241196</v>
      </c>
      <c r="Y1293">
        <f t="shared" si="575"/>
        <v>0.60189119645854727</v>
      </c>
      <c r="Z1293">
        <f t="shared" si="576"/>
        <v>79.508416369682394</v>
      </c>
      <c r="AA1293">
        <f t="shared" si="577"/>
        <v>1.1547005383792515</v>
      </c>
      <c r="AB1293">
        <f t="shared" si="578"/>
        <v>0</v>
      </c>
      <c r="AC1293">
        <f t="shared" si="579"/>
        <v>1</v>
      </c>
      <c r="AD1293">
        <f t="shared" si="580"/>
        <v>1.0280615590059241</v>
      </c>
      <c r="AE1293">
        <f t="shared" si="581"/>
        <v>109471407.47001469</v>
      </c>
      <c r="AF1293">
        <f t="shared" si="582"/>
        <v>19753858593.232761</v>
      </c>
      <c r="AG1293">
        <f t="shared" si="583"/>
        <v>1.0027670583780373</v>
      </c>
      <c r="AH1293">
        <v>24</v>
      </c>
      <c r="AI1293">
        <v>0.67944000000000004</v>
      </c>
      <c r="AJ1293">
        <f t="shared" si="584"/>
        <v>2271.5007913398513</v>
      </c>
      <c r="AK1293">
        <f t="shared" si="585"/>
        <v>64.306187402831185</v>
      </c>
      <c r="AL1293">
        <f t="shared" si="586"/>
        <v>0</v>
      </c>
      <c r="AM1293">
        <f t="shared" si="587"/>
        <v>0</v>
      </c>
      <c r="AN1293">
        <f>AM1293/((60/'Field readings'!D1294)*24)</f>
        <v>0</v>
      </c>
      <c r="AO1293">
        <f>SUM($AN$4:AN1293)</f>
        <v>8879.4934323158614</v>
      </c>
    </row>
    <row r="1294" spans="1:41">
      <c r="A1294" s="2">
        <f>'Field readings'!A1295</f>
        <v>44139</v>
      </c>
      <c r="B1294" s="3">
        <f>'Field readings'!B1295</f>
        <v>14.0624999999918</v>
      </c>
      <c r="C1294">
        <f>'Field readings'!D1295</f>
        <v>15</v>
      </c>
      <c r="D1294">
        <f>'Field readings'!K1295</f>
        <v>32</v>
      </c>
      <c r="E1294">
        <f>'Field readings'!J1295+14.6973</f>
        <v>14.6973</v>
      </c>
      <c r="F1294">
        <f>'Field readings'!L1295</f>
        <v>0</v>
      </c>
      <c r="G1294">
        <f>'Field readings'!I1295</f>
        <v>0.625</v>
      </c>
      <c r="H1294">
        <f>'Field readings'!N1295</f>
        <v>1.9390000000000001</v>
      </c>
      <c r="I1294">
        <f>'Field readings'!M1295</f>
        <v>0.75</v>
      </c>
      <c r="J1294">
        <f t="shared" si="560"/>
        <v>0</v>
      </c>
      <c r="K1294">
        <f t="shared" si="561"/>
        <v>0.32233109850438368</v>
      </c>
      <c r="L1294">
        <f t="shared" si="562"/>
        <v>0.6029101083032492</v>
      </c>
      <c r="M1294">
        <f t="shared" si="563"/>
        <v>4.5184153827834079E-3</v>
      </c>
      <c r="N1294">
        <f t="shared" si="564"/>
        <v>0.62540611411789182</v>
      </c>
      <c r="O1294">
        <f t="shared" si="565"/>
        <v>0.62540611411789182</v>
      </c>
      <c r="P1294">
        <f t="shared" si="566"/>
        <v>5.5337802991232699E-3</v>
      </c>
      <c r="Q1294">
        <f t="shared" si="567"/>
        <v>2.2780055729952603E-6</v>
      </c>
      <c r="R1294">
        <f t="shared" si="568"/>
        <v>2.6534811758638477E-2</v>
      </c>
      <c r="S1294">
        <f t="shared" si="569"/>
        <v>0.17766890149561632</v>
      </c>
      <c r="T1294">
        <f t="shared" si="570"/>
        <v>7.4888843822464732E-2</v>
      </c>
      <c r="U1294">
        <f t="shared" si="571"/>
        <v>20.288516887290307</v>
      </c>
      <c r="V1294">
        <f t="shared" si="572"/>
        <v>-0.37766890149561627</v>
      </c>
      <c r="W1294">
        <f t="shared" si="573"/>
        <v>0</v>
      </c>
      <c r="X1294">
        <f t="shared" si="574"/>
        <v>1.0059007185241196</v>
      </c>
      <c r="Y1294">
        <f t="shared" si="575"/>
        <v>0.60189119645854727</v>
      </c>
      <c r="Z1294">
        <f t="shared" si="576"/>
        <v>79.508416369682394</v>
      </c>
      <c r="AA1294">
        <f t="shared" si="577"/>
        <v>1.1547005383792515</v>
      </c>
      <c r="AB1294">
        <f t="shared" si="578"/>
        <v>0</v>
      </c>
      <c r="AC1294">
        <f t="shared" si="579"/>
        <v>1</v>
      </c>
      <c r="AD1294">
        <f t="shared" si="580"/>
        <v>1.0280615590059241</v>
      </c>
      <c r="AE1294">
        <f t="shared" si="581"/>
        <v>109471407.47001469</v>
      </c>
      <c r="AF1294">
        <f t="shared" si="582"/>
        <v>19753858593.232761</v>
      </c>
      <c r="AG1294">
        <f t="shared" si="583"/>
        <v>1.0027670583780373</v>
      </c>
      <c r="AH1294">
        <v>24</v>
      </c>
      <c r="AI1294">
        <v>0.67944000000000004</v>
      </c>
      <c r="AJ1294">
        <f t="shared" si="584"/>
        <v>2271.5007913398513</v>
      </c>
      <c r="AK1294">
        <f t="shared" si="585"/>
        <v>64.306187402831185</v>
      </c>
      <c r="AL1294">
        <f t="shared" si="586"/>
        <v>0</v>
      </c>
      <c r="AM1294">
        <f t="shared" si="587"/>
        <v>0</v>
      </c>
      <c r="AN1294">
        <f>AM1294/((60/'Field readings'!D1295)*24)</f>
        <v>0</v>
      </c>
      <c r="AO1294">
        <f>SUM($AN$4:AN1294)</f>
        <v>8879.4934323158614</v>
      </c>
    </row>
    <row r="1295" spans="1:41">
      <c r="A1295" s="2">
        <f>'Field readings'!A1296</f>
        <v>44139</v>
      </c>
      <c r="B1295" s="3">
        <f>'Field readings'!B1296</f>
        <v>14.072916666658401</v>
      </c>
      <c r="C1295">
        <f>'Field readings'!D1296</f>
        <v>15</v>
      </c>
      <c r="D1295">
        <f>'Field readings'!K1296</f>
        <v>32</v>
      </c>
      <c r="E1295">
        <f>'Field readings'!J1296+14.6973</f>
        <v>14.6973</v>
      </c>
      <c r="F1295">
        <f>'Field readings'!L1296</f>
        <v>0</v>
      </c>
      <c r="G1295">
        <f>'Field readings'!I1296</f>
        <v>0.625</v>
      </c>
      <c r="H1295">
        <f>'Field readings'!N1296</f>
        <v>1.9390000000000001</v>
      </c>
      <c r="I1295">
        <f>'Field readings'!M1296</f>
        <v>0.75</v>
      </c>
      <c r="J1295">
        <f t="shared" si="560"/>
        <v>0</v>
      </c>
      <c r="K1295">
        <f t="shared" si="561"/>
        <v>0.32233109850438368</v>
      </c>
      <c r="L1295">
        <f t="shared" si="562"/>
        <v>0.6029101083032492</v>
      </c>
      <c r="M1295">
        <f t="shared" si="563"/>
        <v>4.5184153827834079E-3</v>
      </c>
      <c r="N1295">
        <f t="shared" si="564"/>
        <v>0.62540611411789182</v>
      </c>
      <c r="O1295">
        <f t="shared" si="565"/>
        <v>0.62540611411789182</v>
      </c>
      <c r="P1295">
        <f t="shared" si="566"/>
        <v>5.5337802991232699E-3</v>
      </c>
      <c r="Q1295">
        <f t="shared" si="567"/>
        <v>2.2780055729952603E-6</v>
      </c>
      <c r="R1295">
        <f t="shared" si="568"/>
        <v>2.6534811758638477E-2</v>
      </c>
      <c r="S1295">
        <f t="shared" si="569"/>
        <v>0.17766890149561632</v>
      </c>
      <c r="T1295">
        <f t="shared" si="570"/>
        <v>7.4888843822464732E-2</v>
      </c>
      <c r="U1295">
        <f t="shared" si="571"/>
        <v>20.288516887290307</v>
      </c>
      <c r="V1295">
        <f t="shared" si="572"/>
        <v>-0.37766890149561627</v>
      </c>
      <c r="W1295">
        <f t="shared" si="573"/>
        <v>0</v>
      </c>
      <c r="X1295">
        <f t="shared" si="574"/>
        <v>1.0059007185241196</v>
      </c>
      <c r="Y1295">
        <f t="shared" si="575"/>
        <v>0.60189119645854727</v>
      </c>
      <c r="Z1295">
        <f t="shared" si="576"/>
        <v>79.508416369682394</v>
      </c>
      <c r="AA1295">
        <f t="shared" si="577"/>
        <v>1.1547005383792515</v>
      </c>
      <c r="AB1295">
        <f t="shared" si="578"/>
        <v>0</v>
      </c>
      <c r="AC1295">
        <f t="shared" si="579"/>
        <v>1</v>
      </c>
      <c r="AD1295">
        <f t="shared" si="580"/>
        <v>1.0280615590059241</v>
      </c>
      <c r="AE1295">
        <f t="shared" si="581"/>
        <v>109471407.47001469</v>
      </c>
      <c r="AF1295">
        <f t="shared" si="582"/>
        <v>19753858593.232761</v>
      </c>
      <c r="AG1295">
        <f t="shared" si="583"/>
        <v>1.0027670583780373</v>
      </c>
      <c r="AH1295">
        <v>24</v>
      </c>
      <c r="AI1295">
        <v>0.67944000000000004</v>
      </c>
      <c r="AJ1295">
        <f t="shared" si="584"/>
        <v>2271.5007913398513</v>
      </c>
      <c r="AK1295">
        <f t="shared" si="585"/>
        <v>64.306187402831185</v>
      </c>
      <c r="AL1295">
        <f t="shared" si="586"/>
        <v>0</v>
      </c>
      <c r="AM1295">
        <f t="shared" si="587"/>
        <v>0</v>
      </c>
      <c r="AN1295">
        <f>AM1295/((60/'Field readings'!D1296)*24)</f>
        <v>0</v>
      </c>
      <c r="AO1295">
        <f>SUM($AN$4:AN1295)</f>
        <v>8879.4934323158614</v>
      </c>
    </row>
    <row r="1296" spans="1:41">
      <c r="A1296" s="2">
        <f>'Field readings'!A1297</f>
        <v>44139</v>
      </c>
      <c r="B1296" s="3">
        <f>'Field readings'!B1297</f>
        <v>14.083333333325101</v>
      </c>
      <c r="C1296">
        <f>'Field readings'!D1297</f>
        <v>15</v>
      </c>
      <c r="D1296">
        <f>'Field readings'!K1297</f>
        <v>32</v>
      </c>
      <c r="E1296">
        <f>'Field readings'!J1297+14.6973</f>
        <v>14.6973</v>
      </c>
      <c r="F1296">
        <f>'Field readings'!L1297</f>
        <v>0</v>
      </c>
      <c r="G1296">
        <f>'Field readings'!I1297</f>
        <v>0.625</v>
      </c>
      <c r="H1296">
        <f>'Field readings'!N1297</f>
        <v>1.9390000000000001</v>
      </c>
      <c r="I1296">
        <f>'Field readings'!M1297</f>
        <v>0.75</v>
      </c>
      <c r="J1296">
        <f t="shared" si="560"/>
        <v>0</v>
      </c>
      <c r="K1296">
        <f t="shared" si="561"/>
        <v>0.32233109850438368</v>
      </c>
      <c r="L1296">
        <f t="shared" si="562"/>
        <v>0.6029101083032492</v>
      </c>
      <c r="M1296">
        <f t="shared" si="563"/>
        <v>4.5184153827834079E-3</v>
      </c>
      <c r="N1296">
        <f t="shared" si="564"/>
        <v>0.62540611411789182</v>
      </c>
      <c r="O1296">
        <f t="shared" si="565"/>
        <v>0.62540611411789182</v>
      </c>
      <c r="P1296">
        <f t="shared" si="566"/>
        <v>5.5337802991232699E-3</v>
      </c>
      <c r="Q1296">
        <f t="shared" si="567"/>
        <v>2.2780055729952603E-6</v>
      </c>
      <c r="R1296">
        <f t="shared" si="568"/>
        <v>2.6534811758638477E-2</v>
      </c>
      <c r="S1296">
        <f t="shared" si="569"/>
        <v>0.17766890149561632</v>
      </c>
      <c r="T1296">
        <f t="shared" si="570"/>
        <v>7.4888843822464732E-2</v>
      </c>
      <c r="U1296">
        <f t="shared" si="571"/>
        <v>20.288516887290307</v>
      </c>
      <c r="V1296">
        <f t="shared" si="572"/>
        <v>-0.37766890149561627</v>
      </c>
      <c r="W1296">
        <f t="shared" si="573"/>
        <v>0</v>
      </c>
      <c r="X1296">
        <f t="shared" si="574"/>
        <v>1.0059007185241196</v>
      </c>
      <c r="Y1296">
        <f t="shared" si="575"/>
        <v>0.60189119645854727</v>
      </c>
      <c r="Z1296">
        <f t="shared" si="576"/>
        <v>79.508416369682394</v>
      </c>
      <c r="AA1296">
        <f t="shared" si="577"/>
        <v>1.1547005383792515</v>
      </c>
      <c r="AB1296">
        <f t="shared" si="578"/>
        <v>0</v>
      </c>
      <c r="AC1296">
        <f t="shared" si="579"/>
        <v>1</v>
      </c>
      <c r="AD1296">
        <f t="shared" si="580"/>
        <v>1.0280615590059241</v>
      </c>
      <c r="AE1296">
        <f t="shared" si="581"/>
        <v>109471407.47001469</v>
      </c>
      <c r="AF1296">
        <f t="shared" si="582"/>
        <v>19753858593.232761</v>
      </c>
      <c r="AG1296">
        <f t="shared" si="583"/>
        <v>1.0027670583780373</v>
      </c>
      <c r="AH1296">
        <v>24</v>
      </c>
      <c r="AI1296">
        <v>0.67944000000000004</v>
      </c>
      <c r="AJ1296">
        <f t="shared" si="584"/>
        <v>2271.5007913398513</v>
      </c>
      <c r="AK1296">
        <f t="shared" si="585"/>
        <v>64.306187402831185</v>
      </c>
      <c r="AL1296">
        <f t="shared" si="586"/>
        <v>0</v>
      </c>
      <c r="AM1296">
        <f t="shared" si="587"/>
        <v>0</v>
      </c>
      <c r="AN1296">
        <f>AM1296/((60/'Field readings'!D1297)*24)</f>
        <v>0</v>
      </c>
      <c r="AO1296">
        <f>SUM($AN$4:AN1296)</f>
        <v>8879.4934323158614</v>
      </c>
    </row>
    <row r="1297" spans="1:41">
      <c r="A1297" s="2">
        <f>'Field readings'!A1298</f>
        <v>44139</v>
      </c>
      <c r="B1297" s="3">
        <f>'Field readings'!B1298</f>
        <v>14.093749999991701</v>
      </c>
      <c r="C1297">
        <f>'Field readings'!D1298</f>
        <v>15</v>
      </c>
      <c r="D1297">
        <f>'Field readings'!K1298</f>
        <v>32</v>
      </c>
      <c r="E1297">
        <f>'Field readings'!J1298+14.6973</f>
        <v>14.6973</v>
      </c>
      <c r="F1297">
        <f>'Field readings'!L1298</f>
        <v>0</v>
      </c>
      <c r="G1297">
        <f>'Field readings'!I1298</f>
        <v>0.625</v>
      </c>
      <c r="H1297">
        <f>'Field readings'!N1298</f>
        <v>1.9390000000000001</v>
      </c>
      <c r="I1297">
        <f>'Field readings'!M1298</f>
        <v>0.75</v>
      </c>
      <c r="J1297">
        <f t="shared" si="560"/>
        <v>0</v>
      </c>
      <c r="K1297">
        <f t="shared" si="561"/>
        <v>0.32233109850438368</v>
      </c>
      <c r="L1297">
        <f t="shared" si="562"/>
        <v>0.6029101083032492</v>
      </c>
      <c r="M1297">
        <f t="shared" si="563"/>
        <v>4.5184153827834079E-3</v>
      </c>
      <c r="N1297">
        <f t="shared" si="564"/>
        <v>0.62540611411789182</v>
      </c>
      <c r="O1297">
        <f t="shared" si="565"/>
        <v>0.62540611411789182</v>
      </c>
      <c r="P1297">
        <f t="shared" si="566"/>
        <v>5.5337802991232699E-3</v>
      </c>
      <c r="Q1297">
        <f t="shared" si="567"/>
        <v>2.2780055729952603E-6</v>
      </c>
      <c r="R1297">
        <f t="shared" si="568"/>
        <v>2.6534811758638477E-2</v>
      </c>
      <c r="S1297">
        <f t="shared" si="569"/>
        <v>0.17766890149561632</v>
      </c>
      <c r="T1297">
        <f t="shared" si="570"/>
        <v>7.4888843822464732E-2</v>
      </c>
      <c r="U1297">
        <f t="shared" si="571"/>
        <v>20.288516887290307</v>
      </c>
      <c r="V1297">
        <f t="shared" si="572"/>
        <v>-0.37766890149561627</v>
      </c>
      <c r="W1297">
        <f t="shared" si="573"/>
        <v>0</v>
      </c>
      <c r="X1297">
        <f t="shared" si="574"/>
        <v>1.0059007185241196</v>
      </c>
      <c r="Y1297">
        <f t="shared" si="575"/>
        <v>0.60189119645854727</v>
      </c>
      <c r="Z1297">
        <f t="shared" si="576"/>
        <v>79.508416369682394</v>
      </c>
      <c r="AA1297">
        <f t="shared" si="577"/>
        <v>1.1547005383792515</v>
      </c>
      <c r="AB1297">
        <f t="shared" si="578"/>
        <v>0</v>
      </c>
      <c r="AC1297">
        <f t="shared" si="579"/>
        <v>1</v>
      </c>
      <c r="AD1297">
        <f t="shared" si="580"/>
        <v>1.0280615590059241</v>
      </c>
      <c r="AE1297">
        <f t="shared" si="581"/>
        <v>109471407.47001469</v>
      </c>
      <c r="AF1297">
        <f t="shared" si="582"/>
        <v>19753858593.232761</v>
      </c>
      <c r="AG1297">
        <f t="shared" si="583"/>
        <v>1.0027670583780373</v>
      </c>
      <c r="AH1297">
        <v>24</v>
      </c>
      <c r="AI1297">
        <v>0.67944000000000004</v>
      </c>
      <c r="AJ1297">
        <f t="shared" si="584"/>
        <v>2271.5007913398513</v>
      </c>
      <c r="AK1297">
        <f t="shared" si="585"/>
        <v>64.306187402831185</v>
      </c>
      <c r="AL1297">
        <f t="shared" si="586"/>
        <v>0</v>
      </c>
      <c r="AM1297">
        <f t="shared" si="587"/>
        <v>0</v>
      </c>
      <c r="AN1297">
        <f>AM1297/((60/'Field readings'!D1298)*24)</f>
        <v>0</v>
      </c>
      <c r="AO1297">
        <f>SUM($AN$4:AN1297)</f>
        <v>8879.4934323158614</v>
      </c>
    </row>
    <row r="1298" spans="1:41">
      <c r="A1298" s="2">
        <f>'Field readings'!A1299</f>
        <v>44139</v>
      </c>
      <c r="B1298" s="3">
        <f>'Field readings'!B1299</f>
        <v>14.104166666658401</v>
      </c>
      <c r="C1298">
        <f>'Field readings'!D1299</f>
        <v>15</v>
      </c>
      <c r="D1298">
        <f>'Field readings'!K1299</f>
        <v>32</v>
      </c>
      <c r="E1298">
        <f>'Field readings'!J1299+14.6973</f>
        <v>14.6973</v>
      </c>
      <c r="F1298">
        <f>'Field readings'!L1299</f>
        <v>0</v>
      </c>
      <c r="G1298">
        <f>'Field readings'!I1299</f>
        <v>0.625</v>
      </c>
      <c r="H1298">
        <f>'Field readings'!N1299</f>
        <v>1.9390000000000001</v>
      </c>
      <c r="I1298">
        <f>'Field readings'!M1299</f>
        <v>0.75</v>
      </c>
      <c r="J1298">
        <f t="shared" si="560"/>
        <v>0</v>
      </c>
      <c r="K1298">
        <f t="shared" si="561"/>
        <v>0.32233109850438368</v>
      </c>
      <c r="L1298">
        <f t="shared" si="562"/>
        <v>0.6029101083032492</v>
      </c>
      <c r="M1298">
        <f t="shared" si="563"/>
        <v>4.5184153827834079E-3</v>
      </c>
      <c r="N1298">
        <f t="shared" si="564"/>
        <v>0.62540611411789182</v>
      </c>
      <c r="O1298">
        <f t="shared" si="565"/>
        <v>0.62540611411789182</v>
      </c>
      <c r="P1298">
        <f t="shared" si="566"/>
        <v>5.5337802991232699E-3</v>
      </c>
      <c r="Q1298">
        <f t="shared" si="567"/>
        <v>2.2780055729952603E-6</v>
      </c>
      <c r="R1298">
        <f t="shared" si="568"/>
        <v>2.6534811758638477E-2</v>
      </c>
      <c r="S1298">
        <f t="shared" si="569"/>
        <v>0.17766890149561632</v>
      </c>
      <c r="T1298">
        <f t="shared" si="570"/>
        <v>7.4888843822464732E-2</v>
      </c>
      <c r="U1298">
        <f t="shared" si="571"/>
        <v>20.288516887290307</v>
      </c>
      <c r="V1298">
        <f t="shared" si="572"/>
        <v>-0.37766890149561627</v>
      </c>
      <c r="W1298">
        <f t="shared" si="573"/>
        <v>0</v>
      </c>
      <c r="X1298">
        <f t="shared" si="574"/>
        <v>1.0059007185241196</v>
      </c>
      <c r="Y1298">
        <f t="shared" si="575"/>
        <v>0.60189119645854727</v>
      </c>
      <c r="Z1298">
        <f t="shared" si="576"/>
        <v>79.508416369682394</v>
      </c>
      <c r="AA1298">
        <f t="shared" si="577"/>
        <v>1.1547005383792515</v>
      </c>
      <c r="AB1298">
        <f t="shared" si="578"/>
        <v>0</v>
      </c>
      <c r="AC1298">
        <f t="shared" si="579"/>
        <v>1</v>
      </c>
      <c r="AD1298">
        <f t="shared" si="580"/>
        <v>1.0280615590059241</v>
      </c>
      <c r="AE1298">
        <f t="shared" si="581"/>
        <v>109471407.47001469</v>
      </c>
      <c r="AF1298">
        <f t="shared" si="582"/>
        <v>19753858593.232761</v>
      </c>
      <c r="AG1298">
        <f t="shared" si="583"/>
        <v>1.0027670583780373</v>
      </c>
      <c r="AH1298">
        <v>24</v>
      </c>
      <c r="AI1298">
        <v>0.67944000000000004</v>
      </c>
      <c r="AJ1298">
        <f t="shared" si="584"/>
        <v>2271.5007913398513</v>
      </c>
      <c r="AK1298">
        <f t="shared" si="585"/>
        <v>64.306187402831185</v>
      </c>
      <c r="AL1298">
        <f t="shared" si="586"/>
        <v>0</v>
      </c>
      <c r="AM1298">
        <f t="shared" si="587"/>
        <v>0</v>
      </c>
      <c r="AN1298">
        <f>AM1298/((60/'Field readings'!D1299)*24)</f>
        <v>0</v>
      </c>
      <c r="AO1298">
        <f>SUM($AN$4:AN1298)</f>
        <v>8879.4934323158614</v>
      </c>
    </row>
    <row r="1299" spans="1:41">
      <c r="A1299" s="2">
        <f>'Field readings'!A1300</f>
        <v>44139</v>
      </c>
      <c r="B1299" s="3">
        <f>'Field readings'!B1300</f>
        <v>14.114583333325101</v>
      </c>
      <c r="C1299">
        <f>'Field readings'!D1300</f>
        <v>15</v>
      </c>
      <c r="D1299">
        <f>'Field readings'!K1300</f>
        <v>32</v>
      </c>
      <c r="E1299">
        <f>'Field readings'!J1300+14.6973</f>
        <v>14.6973</v>
      </c>
      <c r="F1299">
        <f>'Field readings'!L1300</f>
        <v>0</v>
      </c>
      <c r="G1299">
        <f>'Field readings'!I1300</f>
        <v>0.625</v>
      </c>
      <c r="H1299">
        <f>'Field readings'!N1300</f>
        <v>1.9390000000000001</v>
      </c>
      <c r="I1299">
        <f>'Field readings'!M1300</f>
        <v>0.75</v>
      </c>
      <c r="J1299">
        <f t="shared" si="560"/>
        <v>0</v>
      </c>
      <c r="K1299">
        <f t="shared" si="561"/>
        <v>0.32233109850438368</v>
      </c>
      <c r="L1299">
        <f t="shared" si="562"/>
        <v>0.6029101083032492</v>
      </c>
      <c r="M1299">
        <f t="shared" si="563"/>
        <v>4.5184153827834079E-3</v>
      </c>
      <c r="N1299">
        <f t="shared" si="564"/>
        <v>0.62540611411789182</v>
      </c>
      <c r="O1299">
        <f t="shared" si="565"/>
        <v>0.62540611411789182</v>
      </c>
      <c r="P1299">
        <f t="shared" si="566"/>
        <v>5.5337802991232699E-3</v>
      </c>
      <c r="Q1299">
        <f t="shared" si="567"/>
        <v>2.2780055729952603E-6</v>
      </c>
      <c r="R1299">
        <f t="shared" si="568"/>
        <v>2.6534811758638477E-2</v>
      </c>
      <c r="S1299">
        <f t="shared" si="569"/>
        <v>0.17766890149561632</v>
      </c>
      <c r="T1299">
        <f t="shared" si="570"/>
        <v>7.4888843822464732E-2</v>
      </c>
      <c r="U1299">
        <f t="shared" si="571"/>
        <v>20.288516887290307</v>
      </c>
      <c r="V1299">
        <f t="shared" si="572"/>
        <v>-0.37766890149561627</v>
      </c>
      <c r="W1299">
        <f t="shared" si="573"/>
        <v>0</v>
      </c>
      <c r="X1299">
        <f t="shared" si="574"/>
        <v>1.0059007185241196</v>
      </c>
      <c r="Y1299">
        <f t="shared" si="575"/>
        <v>0.60189119645854727</v>
      </c>
      <c r="Z1299">
        <f t="shared" si="576"/>
        <v>79.508416369682394</v>
      </c>
      <c r="AA1299">
        <f t="shared" si="577"/>
        <v>1.1547005383792515</v>
      </c>
      <c r="AB1299">
        <f t="shared" si="578"/>
        <v>0</v>
      </c>
      <c r="AC1299">
        <f t="shared" si="579"/>
        <v>1</v>
      </c>
      <c r="AD1299">
        <f t="shared" si="580"/>
        <v>1.0280615590059241</v>
      </c>
      <c r="AE1299">
        <f t="shared" si="581"/>
        <v>109471407.47001469</v>
      </c>
      <c r="AF1299">
        <f t="shared" si="582"/>
        <v>19753858593.232761</v>
      </c>
      <c r="AG1299">
        <f t="shared" si="583"/>
        <v>1.0027670583780373</v>
      </c>
      <c r="AH1299">
        <v>24</v>
      </c>
      <c r="AI1299">
        <v>0.67944000000000004</v>
      </c>
      <c r="AJ1299">
        <f t="shared" si="584"/>
        <v>2271.5007913398513</v>
      </c>
      <c r="AK1299">
        <f t="shared" si="585"/>
        <v>64.306187402831185</v>
      </c>
      <c r="AL1299">
        <f t="shared" si="586"/>
        <v>0</v>
      </c>
      <c r="AM1299">
        <f t="shared" si="587"/>
        <v>0</v>
      </c>
      <c r="AN1299">
        <f>AM1299/((60/'Field readings'!D1300)*24)</f>
        <v>0</v>
      </c>
      <c r="AO1299">
        <f>SUM($AN$4:AN1299)</f>
        <v>8879.4934323158614</v>
      </c>
    </row>
    <row r="1300" spans="1:41">
      <c r="A1300" s="2">
        <f>'Field readings'!A1301</f>
        <v>44139</v>
      </c>
      <c r="B1300" s="3">
        <f>'Field readings'!B1301</f>
        <v>14.124999999991701</v>
      </c>
      <c r="C1300">
        <f>'Field readings'!D1301</f>
        <v>15</v>
      </c>
      <c r="D1300">
        <f>'Field readings'!K1301</f>
        <v>32</v>
      </c>
      <c r="E1300">
        <f>'Field readings'!J1301+14.6973</f>
        <v>14.6973</v>
      </c>
      <c r="F1300">
        <f>'Field readings'!L1301</f>
        <v>0</v>
      </c>
      <c r="G1300">
        <f>'Field readings'!I1301</f>
        <v>0.625</v>
      </c>
      <c r="H1300">
        <f>'Field readings'!N1301</f>
        <v>1.9390000000000001</v>
      </c>
      <c r="I1300">
        <f>'Field readings'!M1301</f>
        <v>0.75</v>
      </c>
      <c r="J1300">
        <f t="shared" si="560"/>
        <v>0</v>
      </c>
      <c r="K1300">
        <f t="shared" si="561"/>
        <v>0.32233109850438368</v>
      </c>
      <c r="L1300">
        <f t="shared" si="562"/>
        <v>0.6029101083032492</v>
      </c>
      <c r="M1300">
        <f t="shared" si="563"/>
        <v>4.5184153827834079E-3</v>
      </c>
      <c r="N1300">
        <f t="shared" si="564"/>
        <v>0.62540611411789182</v>
      </c>
      <c r="O1300">
        <f t="shared" si="565"/>
        <v>0.62540611411789182</v>
      </c>
      <c r="P1300">
        <f t="shared" si="566"/>
        <v>5.5337802991232699E-3</v>
      </c>
      <c r="Q1300">
        <f t="shared" si="567"/>
        <v>2.2780055729952603E-6</v>
      </c>
      <c r="R1300">
        <f t="shared" si="568"/>
        <v>2.6534811758638477E-2</v>
      </c>
      <c r="S1300">
        <f t="shared" si="569"/>
        <v>0.17766890149561632</v>
      </c>
      <c r="T1300">
        <f t="shared" si="570"/>
        <v>7.4888843822464732E-2</v>
      </c>
      <c r="U1300">
        <f t="shared" si="571"/>
        <v>20.288516887290307</v>
      </c>
      <c r="V1300">
        <f t="shared" si="572"/>
        <v>-0.37766890149561627</v>
      </c>
      <c r="W1300">
        <f t="shared" si="573"/>
        <v>0</v>
      </c>
      <c r="X1300">
        <f t="shared" si="574"/>
        <v>1.0059007185241196</v>
      </c>
      <c r="Y1300">
        <f t="shared" si="575"/>
        <v>0.60189119645854727</v>
      </c>
      <c r="Z1300">
        <f t="shared" si="576"/>
        <v>79.508416369682394</v>
      </c>
      <c r="AA1300">
        <f t="shared" si="577"/>
        <v>1.1547005383792515</v>
      </c>
      <c r="AB1300">
        <f t="shared" si="578"/>
        <v>0</v>
      </c>
      <c r="AC1300">
        <f t="shared" si="579"/>
        <v>1</v>
      </c>
      <c r="AD1300">
        <f t="shared" si="580"/>
        <v>1.0280615590059241</v>
      </c>
      <c r="AE1300">
        <f t="shared" si="581"/>
        <v>109471407.47001469</v>
      </c>
      <c r="AF1300">
        <f t="shared" si="582"/>
        <v>19753858593.232761</v>
      </c>
      <c r="AG1300">
        <f t="shared" si="583"/>
        <v>1.0027670583780373</v>
      </c>
      <c r="AH1300">
        <v>24</v>
      </c>
      <c r="AI1300">
        <v>0.67944000000000004</v>
      </c>
      <c r="AJ1300">
        <f t="shared" si="584"/>
        <v>2271.5007913398513</v>
      </c>
      <c r="AK1300">
        <f t="shared" si="585"/>
        <v>64.306187402831185</v>
      </c>
      <c r="AL1300">
        <f t="shared" si="586"/>
        <v>0</v>
      </c>
      <c r="AM1300">
        <f t="shared" si="587"/>
        <v>0</v>
      </c>
      <c r="AN1300">
        <f>AM1300/((60/'Field readings'!D1301)*24)</f>
        <v>0</v>
      </c>
      <c r="AO1300">
        <f>SUM($AN$4:AN1300)</f>
        <v>8879.4934323158614</v>
      </c>
    </row>
    <row r="1301" spans="1:41">
      <c r="A1301" s="2">
        <f>'Field readings'!A1302</f>
        <v>44139</v>
      </c>
      <c r="B1301" s="3">
        <f>'Field readings'!B1302</f>
        <v>14.135416666658401</v>
      </c>
      <c r="C1301">
        <f>'Field readings'!D1302</f>
        <v>15</v>
      </c>
      <c r="D1301">
        <f>'Field readings'!K1302</f>
        <v>32</v>
      </c>
      <c r="E1301">
        <f>'Field readings'!J1302+14.6973</f>
        <v>14.6973</v>
      </c>
      <c r="F1301">
        <f>'Field readings'!L1302</f>
        <v>0</v>
      </c>
      <c r="G1301">
        <f>'Field readings'!I1302</f>
        <v>0.625</v>
      </c>
      <c r="H1301">
        <f>'Field readings'!N1302</f>
        <v>1.9390000000000001</v>
      </c>
      <c r="I1301">
        <f>'Field readings'!M1302</f>
        <v>0.75</v>
      </c>
      <c r="J1301">
        <f t="shared" si="560"/>
        <v>0</v>
      </c>
      <c r="K1301">
        <f t="shared" si="561"/>
        <v>0.32233109850438368</v>
      </c>
      <c r="L1301">
        <f t="shared" si="562"/>
        <v>0.6029101083032492</v>
      </c>
      <c r="M1301">
        <f t="shared" si="563"/>
        <v>4.5184153827834079E-3</v>
      </c>
      <c r="N1301">
        <f t="shared" si="564"/>
        <v>0.62540611411789182</v>
      </c>
      <c r="O1301">
        <f t="shared" si="565"/>
        <v>0.62540611411789182</v>
      </c>
      <c r="P1301">
        <f t="shared" si="566"/>
        <v>5.5337802991232699E-3</v>
      </c>
      <c r="Q1301">
        <f t="shared" si="567"/>
        <v>2.2780055729952603E-6</v>
      </c>
      <c r="R1301">
        <f t="shared" si="568"/>
        <v>2.6534811758638477E-2</v>
      </c>
      <c r="S1301">
        <f t="shared" si="569"/>
        <v>0.17766890149561632</v>
      </c>
      <c r="T1301">
        <f t="shared" si="570"/>
        <v>7.4888843822464732E-2</v>
      </c>
      <c r="U1301">
        <f t="shared" si="571"/>
        <v>20.288516887290307</v>
      </c>
      <c r="V1301">
        <f t="shared" si="572"/>
        <v>-0.37766890149561627</v>
      </c>
      <c r="W1301">
        <f t="shared" si="573"/>
        <v>0</v>
      </c>
      <c r="X1301">
        <f t="shared" si="574"/>
        <v>1.0059007185241196</v>
      </c>
      <c r="Y1301">
        <f t="shared" si="575"/>
        <v>0.60189119645854727</v>
      </c>
      <c r="Z1301">
        <f t="shared" si="576"/>
        <v>79.508416369682394</v>
      </c>
      <c r="AA1301">
        <f t="shared" si="577"/>
        <v>1.1547005383792515</v>
      </c>
      <c r="AB1301">
        <f t="shared" si="578"/>
        <v>0</v>
      </c>
      <c r="AC1301">
        <f t="shared" si="579"/>
        <v>1</v>
      </c>
      <c r="AD1301">
        <f t="shared" si="580"/>
        <v>1.0280615590059241</v>
      </c>
      <c r="AE1301">
        <f t="shared" si="581"/>
        <v>109471407.47001469</v>
      </c>
      <c r="AF1301">
        <f t="shared" si="582"/>
        <v>19753858593.232761</v>
      </c>
      <c r="AG1301">
        <f t="shared" si="583"/>
        <v>1.0027670583780373</v>
      </c>
      <c r="AH1301">
        <v>24</v>
      </c>
      <c r="AI1301">
        <v>0.67944000000000004</v>
      </c>
      <c r="AJ1301">
        <f t="shared" si="584"/>
        <v>2271.5007913398513</v>
      </c>
      <c r="AK1301">
        <f t="shared" si="585"/>
        <v>64.306187402831185</v>
      </c>
      <c r="AL1301">
        <f t="shared" si="586"/>
        <v>0</v>
      </c>
      <c r="AM1301">
        <f t="shared" si="587"/>
        <v>0</v>
      </c>
      <c r="AN1301">
        <f>AM1301/((60/'Field readings'!D1302)*24)</f>
        <v>0</v>
      </c>
      <c r="AO1301">
        <f>SUM($AN$4:AN1301)</f>
        <v>8879.4934323158614</v>
      </c>
    </row>
    <row r="1302" spans="1:41">
      <c r="A1302" s="2">
        <f>'Field readings'!A1303</f>
        <v>44139</v>
      </c>
      <c r="B1302" s="3">
        <f>'Field readings'!B1303</f>
        <v>14.145833333324999</v>
      </c>
      <c r="C1302">
        <f>'Field readings'!D1303</f>
        <v>15</v>
      </c>
      <c r="D1302">
        <f>'Field readings'!K1303</f>
        <v>32</v>
      </c>
      <c r="E1302">
        <f>'Field readings'!J1303+14.6973</f>
        <v>14.6973</v>
      </c>
      <c r="F1302">
        <f>'Field readings'!L1303</f>
        <v>0</v>
      </c>
      <c r="G1302">
        <f>'Field readings'!I1303</f>
        <v>0.625</v>
      </c>
      <c r="H1302">
        <f>'Field readings'!N1303</f>
        <v>1.9390000000000001</v>
      </c>
      <c r="I1302">
        <f>'Field readings'!M1303</f>
        <v>0.75</v>
      </c>
      <c r="J1302">
        <f t="shared" si="560"/>
        <v>0</v>
      </c>
      <c r="K1302">
        <f t="shared" si="561"/>
        <v>0.32233109850438368</v>
      </c>
      <c r="L1302">
        <f t="shared" si="562"/>
        <v>0.6029101083032492</v>
      </c>
      <c r="M1302">
        <f t="shared" si="563"/>
        <v>4.5184153827834079E-3</v>
      </c>
      <c r="N1302">
        <f t="shared" si="564"/>
        <v>0.62540611411789182</v>
      </c>
      <c r="O1302">
        <f t="shared" si="565"/>
        <v>0.62540611411789182</v>
      </c>
      <c r="P1302">
        <f t="shared" si="566"/>
        <v>5.5337802991232699E-3</v>
      </c>
      <c r="Q1302">
        <f t="shared" si="567"/>
        <v>2.2780055729952603E-6</v>
      </c>
      <c r="R1302">
        <f t="shared" si="568"/>
        <v>2.6534811758638477E-2</v>
      </c>
      <c r="S1302">
        <f t="shared" si="569"/>
        <v>0.17766890149561632</v>
      </c>
      <c r="T1302">
        <f t="shared" si="570"/>
        <v>7.4888843822464732E-2</v>
      </c>
      <c r="U1302">
        <f t="shared" si="571"/>
        <v>20.288516887290307</v>
      </c>
      <c r="V1302">
        <f t="shared" si="572"/>
        <v>-0.37766890149561627</v>
      </c>
      <c r="W1302">
        <f t="shared" si="573"/>
        <v>0</v>
      </c>
      <c r="X1302">
        <f t="shared" si="574"/>
        <v>1.0059007185241196</v>
      </c>
      <c r="Y1302">
        <f t="shared" si="575"/>
        <v>0.60189119645854727</v>
      </c>
      <c r="Z1302">
        <f t="shared" si="576"/>
        <v>79.508416369682394</v>
      </c>
      <c r="AA1302">
        <f t="shared" si="577"/>
        <v>1.1547005383792515</v>
      </c>
      <c r="AB1302">
        <f t="shared" si="578"/>
        <v>0</v>
      </c>
      <c r="AC1302">
        <f t="shared" si="579"/>
        <v>1</v>
      </c>
      <c r="AD1302">
        <f t="shared" si="580"/>
        <v>1.0280615590059241</v>
      </c>
      <c r="AE1302">
        <f t="shared" si="581"/>
        <v>109471407.47001469</v>
      </c>
      <c r="AF1302">
        <f t="shared" si="582"/>
        <v>19753858593.232761</v>
      </c>
      <c r="AG1302">
        <f t="shared" si="583"/>
        <v>1.0027670583780373</v>
      </c>
      <c r="AH1302">
        <v>24</v>
      </c>
      <c r="AI1302">
        <v>0.67944000000000004</v>
      </c>
      <c r="AJ1302">
        <f t="shared" si="584"/>
        <v>2271.5007913398513</v>
      </c>
      <c r="AK1302">
        <f t="shared" si="585"/>
        <v>64.306187402831185</v>
      </c>
      <c r="AL1302">
        <f t="shared" si="586"/>
        <v>0</v>
      </c>
      <c r="AM1302">
        <f t="shared" si="587"/>
        <v>0</v>
      </c>
      <c r="AN1302">
        <f>AM1302/((60/'Field readings'!D1303)*24)</f>
        <v>0</v>
      </c>
      <c r="AO1302">
        <f>SUM($AN$4:AN1302)</f>
        <v>8879.4934323158614</v>
      </c>
    </row>
    <row r="1303" spans="1:41">
      <c r="A1303" s="2">
        <f>'Field readings'!A1304</f>
        <v>44139</v>
      </c>
      <c r="B1303" s="3">
        <f>'Field readings'!B1304</f>
        <v>14.156249999991701</v>
      </c>
      <c r="C1303">
        <f>'Field readings'!D1304</f>
        <v>15</v>
      </c>
      <c r="D1303">
        <f>'Field readings'!K1304</f>
        <v>32</v>
      </c>
      <c r="E1303">
        <f>'Field readings'!J1304+14.6973</f>
        <v>14.6973</v>
      </c>
      <c r="F1303">
        <f>'Field readings'!L1304</f>
        <v>0</v>
      </c>
      <c r="G1303">
        <f>'Field readings'!I1304</f>
        <v>0.625</v>
      </c>
      <c r="H1303">
        <f>'Field readings'!N1304</f>
        <v>1.9390000000000001</v>
      </c>
      <c r="I1303">
        <f>'Field readings'!M1304</f>
        <v>0.75</v>
      </c>
      <c r="J1303">
        <f t="shared" si="560"/>
        <v>0</v>
      </c>
      <c r="K1303">
        <f t="shared" si="561"/>
        <v>0.32233109850438368</v>
      </c>
      <c r="L1303">
        <f t="shared" si="562"/>
        <v>0.6029101083032492</v>
      </c>
      <c r="M1303">
        <f t="shared" si="563"/>
        <v>4.5184153827834079E-3</v>
      </c>
      <c r="N1303">
        <f t="shared" si="564"/>
        <v>0.62540611411789182</v>
      </c>
      <c r="O1303">
        <f t="shared" si="565"/>
        <v>0.62540611411789182</v>
      </c>
      <c r="P1303">
        <f t="shared" si="566"/>
        <v>5.5337802991232699E-3</v>
      </c>
      <c r="Q1303">
        <f t="shared" si="567"/>
        <v>2.2780055729952603E-6</v>
      </c>
      <c r="R1303">
        <f t="shared" si="568"/>
        <v>2.6534811758638477E-2</v>
      </c>
      <c r="S1303">
        <f t="shared" si="569"/>
        <v>0.17766890149561632</v>
      </c>
      <c r="T1303">
        <f t="shared" si="570"/>
        <v>7.4888843822464732E-2</v>
      </c>
      <c r="U1303">
        <f t="shared" si="571"/>
        <v>20.288516887290307</v>
      </c>
      <c r="V1303">
        <f t="shared" si="572"/>
        <v>-0.37766890149561627</v>
      </c>
      <c r="W1303">
        <f t="shared" si="573"/>
        <v>0</v>
      </c>
      <c r="X1303">
        <f t="shared" si="574"/>
        <v>1.0059007185241196</v>
      </c>
      <c r="Y1303">
        <f t="shared" si="575"/>
        <v>0.60189119645854727</v>
      </c>
      <c r="Z1303">
        <f t="shared" si="576"/>
        <v>79.508416369682394</v>
      </c>
      <c r="AA1303">
        <f t="shared" si="577"/>
        <v>1.1547005383792515</v>
      </c>
      <c r="AB1303">
        <f t="shared" si="578"/>
        <v>0</v>
      </c>
      <c r="AC1303">
        <f t="shared" si="579"/>
        <v>1</v>
      </c>
      <c r="AD1303">
        <f t="shared" si="580"/>
        <v>1.0280615590059241</v>
      </c>
      <c r="AE1303">
        <f t="shared" si="581"/>
        <v>109471407.47001469</v>
      </c>
      <c r="AF1303">
        <f t="shared" si="582"/>
        <v>19753858593.232761</v>
      </c>
      <c r="AG1303">
        <f t="shared" si="583"/>
        <v>1.0027670583780373</v>
      </c>
      <c r="AH1303">
        <v>24</v>
      </c>
      <c r="AI1303">
        <v>0.67944000000000004</v>
      </c>
      <c r="AJ1303">
        <f t="shared" si="584"/>
        <v>2271.5007913398513</v>
      </c>
      <c r="AK1303">
        <f t="shared" si="585"/>
        <v>64.306187402831185</v>
      </c>
      <c r="AL1303">
        <f t="shared" si="586"/>
        <v>0</v>
      </c>
      <c r="AM1303">
        <f t="shared" si="587"/>
        <v>0</v>
      </c>
      <c r="AN1303">
        <f>AM1303/((60/'Field readings'!D1304)*24)</f>
        <v>0</v>
      </c>
      <c r="AO1303">
        <f>SUM($AN$4:AN1303)</f>
        <v>8879.4934323158614</v>
      </c>
    </row>
    <row r="1304" spans="1:41">
      <c r="A1304" s="2">
        <f>'Field readings'!A1305</f>
        <v>44139</v>
      </c>
      <c r="B1304" s="3">
        <f>'Field readings'!B1305</f>
        <v>14.166666666658401</v>
      </c>
      <c r="C1304">
        <f>'Field readings'!D1305</f>
        <v>15</v>
      </c>
      <c r="D1304">
        <f>'Field readings'!K1305</f>
        <v>32</v>
      </c>
      <c r="E1304">
        <f>'Field readings'!J1305+14.6973</f>
        <v>14.6973</v>
      </c>
      <c r="F1304">
        <f>'Field readings'!L1305</f>
        <v>0</v>
      </c>
      <c r="G1304">
        <f>'Field readings'!I1305</f>
        <v>0.625</v>
      </c>
      <c r="H1304">
        <f>'Field readings'!N1305</f>
        <v>1.9390000000000001</v>
      </c>
      <c r="I1304">
        <f>'Field readings'!M1305</f>
        <v>0.75</v>
      </c>
      <c r="J1304">
        <f t="shared" si="560"/>
        <v>0</v>
      </c>
      <c r="K1304">
        <f t="shared" si="561"/>
        <v>0.32233109850438368</v>
      </c>
      <c r="L1304">
        <f t="shared" si="562"/>
        <v>0.6029101083032492</v>
      </c>
      <c r="M1304">
        <f t="shared" si="563"/>
        <v>4.5184153827834079E-3</v>
      </c>
      <c r="N1304">
        <f t="shared" si="564"/>
        <v>0.62540611411789182</v>
      </c>
      <c r="O1304">
        <f t="shared" si="565"/>
        <v>0.62540611411789182</v>
      </c>
      <c r="P1304">
        <f t="shared" si="566"/>
        <v>5.5337802991232699E-3</v>
      </c>
      <c r="Q1304">
        <f t="shared" si="567"/>
        <v>2.2780055729952603E-6</v>
      </c>
      <c r="R1304">
        <f t="shared" si="568"/>
        <v>2.6534811758638477E-2</v>
      </c>
      <c r="S1304">
        <f t="shared" si="569"/>
        <v>0.17766890149561632</v>
      </c>
      <c r="T1304">
        <f t="shared" si="570"/>
        <v>7.4888843822464732E-2</v>
      </c>
      <c r="U1304">
        <f t="shared" si="571"/>
        <v>20.288516887290307</v>
      </c>
      <c r="V1304">
        <f t="shared" si="572"/>
        <v>-0.37766890149561627</v>
      </c>
      <c r="W1304">
        <f t="shared" si="573"/>
        <v>0</v>
      </c>
      <c r="X1304">
        <f t="shared" si="574"/>
        <v>1.0059007185241196</v>
      </c>
      <c r="Y1304">
        <f t="shared" si="575"/>
        <v>0.60189119645854727</v>
      </c>
      <c r="Z1304">
        <f t="shared" si="576"/>
        <v>79.508416369682394</v>
      </c>
      <c r="AA1304">
        <f t="shared" si="577"/>
        <v>1.1547005383792515</v>
      </c>
      <c r="AB1304">
        <f t="shared" si="578"/>
        <v>0</v>
      </c>
      <c r="AC1304">
        <f t="shared" si="579"/>
        <v>1</v>
      </c>
      <c r="AD1304">
        <f t="shared" si="580"/>
        <v>1.0280615590059241</v>
      </c>
      <c r="AE1304">
        <f t="shared" si="581"/>
        <v>109471407.47001469</v>
      </c>
      <c r="AF1304">
        <f t="shared" si="582"/>
        <v>19753858593.232761</v>
      </c>
      <c r="AG1304">
        <f t="shared" si="583"/>
        <v>1.0027670583780373</v>
      </c>
      <c r="AH1304">
        <v>24</v>
      </c>
      <c r="AI1304">
        <v>0.67944000000000004</v>
      </c>
      <c r="AJ1304">
        <f t="shared" si="584"/>
        <v>2271.5007913398513</v>
      </c>
      <c r="AK1304">
        <f t="shared" si="585"/>
        <v>64.306187402831185</v>
      </c>
      <c r="AL1304">
        <f t="shared" si="586"/>
        <v>0</v>
      </c>
      <c r="AM1304">
        <f t="shared" si="587"/>
        <v>0</v>
      </c>
      <c r="AN1304">
        <f>AM1304/((60/'Field readings'!D1305)*24)</f>
        <v>0</v>
      </c>
      <c r="AO1304">
        <f>SUM($AN$4:AN1304)</f>
        <v>8879.4934323158614</v>
      </c>
    </row>
    <row r="1305" spans="1:41">
      <c r="A1305" s="2">
        <f>'Field readings'!A1306</f>
        <v>44139</v>
      </c>
      <c r="B1305" s="3">
        <f>'Field readings'!B1306</f>
        <v>14.177083333324999</v>
      </c>
      <c r="C1305">
        <f>'Field readings'!D1306</f>
        <v>15</v>
      </c>
      <c r="D1305">
        <f>'Field readings'!K1306</f>
        <v>32</v>
      </c>
      <c r="E1305">
        <f>'Field readings'!J1306+14.6973</f>
        <v>14.6973</v>
      </c>
      <c r="F1305">
        <f>'Field readings'!L1306</f>
        <v>0</v>
      </c>
      <c r="G1305">
        <f>'Field readings'!I1306</f>
        <v>0.625</v>
      </c>
      <c r="H1305">
        <f>'Field readings'!N1306</f>
        <v>1.9390000000000001</v>
      </c>
      <c r="I1305">
        <f>'Field readings'!M1306</f>
        <v>0.75</v>
      </c>
      <c r="J1305">
        <f t="shared" si="560"/>
        <v>0</v>
      </c>
      <c r="K1305">
        <f t="shared" si="561"/>
        <v>0.32233109850438368</v>
      </c>
      <c r="L1305">
        <f t="shared" si="562"/>
        <v>0.6029101083032492</v>
      </c>
      <c r="M1305">
        <f t="shared" si="563"/>
        <v>4.5184153827834079E-3</v>
      </c>
      <c r="N1305">
        <f t="shared" si="564"/>
        <v>0.62540611411789182</v>
      </c>
      <c r="O1305">
        <f t="shared" si="565"/>
        <v>0.62540611411789182</v>
      </c>
      <c r="P1305">
        <f t="shared" si="566"/>
        <v>5.5337802991232699E-3</v>
      </c>
      <c r="Q1305">
        <f t="shared" si="567"/>
        <v>2.2780055729952603E-6</v>
      </c>
      <c r="R1305">
        <f t="shared" si="568"/>
        <v>2.6534811758638477E-2</v>
      </c>
      <c r="S1305">
        <f t="shared" si="569"/>
        <v>0.17766890149561632</v>
      </c>
      <c r="T1305">
        <f t="shared" si="570"/>
        <v>7.4888843822464732E-2</v>
      </c>
      <c r="U1305">
        <f t="shared" si="571"/>
        <v>20.288516887290307</v>
      </c>
      <c r="V1305">
        <f t="shared" si="572"/>
        <v>-0.37766890149561627</v>
      </c>
      <c r="W1305">
        <f t="shared" si="573"/>
        <v>0</v>
      </c>
      <c r="X1305">
        <f t="shared" si="574"/>
        <v>1.0059007185241196</v>
      </c>
      <c r="Y1305">
        <f t="shared" si="575"/>
        <v>0.60189119645854727</v>
      </c>
      <c r="Z1305">
        <f t="shared" si="576"/>
        <v>79.508416369682394</v>
      </c>
      <c r="AA1305">
        <f t="shared" si="577"/>
        <v>1.1547005383792515</v>
      </c>
      <c r="AB1305">
        <f t="shared" si="578"/>
        <v>0</v>
      </c>
      <c r="AC1305">
        <f t="shared" si="579"/>
        <v>1</v>
      </c>
      <c r="AD1305">
        <f t="shared" si="580"/>
        <v>1.0280615590059241</v>
      </c>
      <c r="AE1305">
        <f t="shared" si="581"/>
        <v>109471407.47001469</v>
      </c>
      <c r="AF1305">
        <f t="shared" si="582"/>
        <v>19753858593.232761</v>
      </c>
      <c r="AG1305">
        <f t="shared" si="583"/>
        <v>1.0027670583780373</v>
      </c>
      <c r="AH1305">
        <v>24</v>
      </c>
      <c r="AI1305">
        <v>0.67944000000000004</v>
      </c>
      <c r="AJ1305">
        <f t="shared" si="584"/>
        <v>2271.5007913398513</v>
      </c>
      <c r="AK1305">
        <f t="shared" si="585"/>
        <v>64.306187402831185</v>
      </c>
      <c r="AL1305">
        <f t="shared" si="586"/>
        <v>0</v>
      </c>
      <c r="AM1305">
        <f t="shared" si="587"/>
        <v>0</v>
      </c>
      <c r="AN1305">
        <f>AM1305/((60/'Field readings'!D1306)*24)</f>
        <v>0</v>
      </c>
      <c r="AO1305">
        <f>SUM($AN$4:AN1305)</f>
        <v>8879.4934323158614</v>
      </c>
    </row>
    <row r="1306" spans="1:41">
      <c r="A1306" s="2">
        <f>'Field readings'!A1307</f>
        <v>44139</v>
      </c>
      <c r="B1306" s="3">
        <f>'Field readings'!B1307</f>
        <v>14.187499999991701</v>
      </c>
      <c r="C1306">
        <f>'Field readings'!D1307</f>
        <v>15</v>
      </c>
      <c r="D1306">
        <f>'Field readings'!K1307</f>
        <v>32</v>
      </c>
      <c r="E1306">
        <f>'Field readings'!J1307+14.6973</f>
        <v>14.6973</v>
      </c>
      <c r="F1306">
        <f>'Field readings'!L1307</f>
        <v>0</v>
      </c>
      <c r="G1306">
        <f>'Field readings'!I1307</f>
        <v>0.625</v>
      </c>
      <c r="H1306">
        <f>'Field readings'!N1307</f>
        <v>1.9390000000000001</v>
      </c>
      <c r="I1306">
        <f>'Field readings'!M1307</f>
        <v>0.75</v>
      </c>
      <c r="J1306">
        <f t="shared" si="560"/>
        <v>0</v>
      </c>
      <c r="K1306">
        <f t="shared" si="561"/>
        <v>0.32233109850438368</v>
      </c>
      <c r="L1306">
        <f t="shared" si="562"/>
        <v>0.6029101083032492</v>
      </c>
      <c r="M1306">
        <f t="shared" si="563"/>
        <v>4.5184153827834079E-3</v>
      </c>
      <c r="N1306">
        <f t="shared" si="564"/>
        <v>0.62540611411789182</v>
      </c>
      <c r="O1306">
        <f t="shared" si="565"/>
        <v>0.62540611411789182</v>
      </c>
      <c r="P1306">
        <f t="shared" si="566"/>
        <v>5.5337802991232699E-3</v>
      </c>
      <c r="Q1306">
        <f t="shared" si="567"/>
        <v>2.2780055729952603E-6</v>
      </c>
      <c r="R1306">
        <f t="shared" si="568"/>
        <v>2.6534811758638477E-2</v>
      </c>
      <c r="S1306">
        <f t="shared" si="569"/>
        <v>0.17766890149561632</v>
      </c>
      <c r="T1306">
        <f t="shared" si="570"/>
        <v>7.4888843822464732E-2</v>
      </c>
      <c r="U1306">
        <f t="shared" si="571"/>
        <v>20.288516887290307</v>
      </c>
      <c r="V1306">
        <f t="shared" si="572"/>
        <v>-0.37766890149561627</v>
      </c>
      <c r="W1306">
        <f t="shared" si="573"/>
        <v>0</v>
      </c>
      <c r="X1306">
        <f t="shared" si="574"/>
        <v>1.0059007185241196</v>
      </c>
      <c r="Y1306">
        <f t="shared" si="575"/>
        <v>0.60189119645854727</v>
      </c>
      <c r="Z1306">
        <f t="shared" si="576"/>
        <v>79.508416369682394</v>
      </c>
      <c r="AA1306">
        <f t="shared" si="577"/>
        <v>1.1547005383792515</v>
      </c>
      <c r="AB1306">
        <f t="shared" si="578"/>
        <v>0</v>
      </c>
      <c r="AC1306">
        <f t="shared" si="579"/>
        <v>1</v>
      </c>
      <c r="AD1306">
        <f t="shared" si="580"/>
        <v>1.0280615590059241</v>
      </c>
      <c r="AE1306">
        <f t="shared" si="581"/>
        <v>109471407.47001469</v>
      </c>
      <c r="AF1306">
        <f t="shared" si="582"/>
        <v>19753858593.232761</v>
      </c>
      <c r="AG1306">
        <f t="shared" si="583"/>
        <v>1.0027670583780373</v>
      </c>
      <c r="AH1306">
        <v>24</v>
      </c>
      <c r="AI1306">
        <v>0.67944000000000004</v>
      </c>
      <c r="AJ1306">
        <f t="shared" si="584"/>
        <v>2271.5007913398513</v>
      </c>
      <c r="AK1306">
        <f t="shared" si="585"/>
        <v>64.306187402831185</v>
      </c>
      <c r="AL1306">
        <f t="shared" si="586"/>
        <v>0</v>
      </c>
      <c r="AM1306">
        <f t="shared" si="587"/>
        <v>0</v>
      </c>
      <c r="AN1306">
        <f>AM1306/((60/'Field readings'!D1307)*24)</f>
        <v>0</v>
      </c>
      <c r="AO1306">
        <f>SUM($AN$4:AN1306)</f>
        <v>8879.4934323158614</v>
      </c>
    </row>
    <row r="1307" spans="1:41">
      <c r="A1307" s="2">
        <f>'Field readings'!A1308</f>
        <v>44139</v>
      </c>
      <c r="B1307" s="3">
        <f>'Field readings'!B1308</f>
        <v>14.197916666658299</v>
      </c>
      <c r="C1307">
        <f>'Field readings'!D1308</f>
        <v>15</v>
      </c>
      <c r="D1307">
        <f>'Field readings'!K1308</f>
        <v>32</v>
      </c>
      <c r="E1307">
        <f>'Field readings'!J1308+14.6973</f>
        <v>14.6973</v>
      </c>
      <c r="F1307">
        <f>'Field readings'!L1308</f>
        <v>0</v>
      </c>
      <c r="G1307">
        <f>'Field readings'!I1308</f>
        <v>0.625</v>
      </c>
      <c r="H1307">
        <f>'Field readings'!N1308</f>
        <v>1.9390000000000001</v>
      </c>
      <c r="I1307">
        <f>'Field readings'!M1308</f>
        <v>0.75</v>
      </c>
      <c r="J1307">
        <f t="shared" si="560"/>
        <v>0</v>
      </c>
      <c r="K1307">
        <f t="shared" si="561"/>
        <v>0.32233109850438368</v>
      </c>
      <c r="L1307">
        <f t="shared" si="562"/>
        <v>0.6029101083032492</v>
      </c>
      <c r="M1307">
        <f t="shared" si="563"/>
        <v>4.5184153827834079E-3</v>
      </c>
      <c r="N1307">
        <f t="shared" si="564"/>
        <v>0.62540611411789182</v>
      </c>
      <c r="O1307">
        <f t="shared" si="565"/>
        <v>0.62540611411789182</v>
      </c>
      <c r="P1307">
        <f t="shared" si="566"/>
        <v>5.5337802991232699E-3</v>
      </c>
      <c r="Q1307">
        <f t="shared" si="567"/>
        <v>2.2780055729952603E-6</v>
      </c>
      <c r="R1307">
        <f t="shared" si="568"/>
        <v>2.6534811758638477E-2</v>
      </c>
      <c r="S1307">
        <f t="shared" si="569"/>
        <v>0.17766890149561632</v>
      </c>
      <c r="T1307">
        <f t="shared" si="570"/>
        <v>7.4888843822464732E-2</v>
      </c>
      <c r="U1307">
        <f t="shared" si="571"/>
        <v>20.288516887290307</v>
      </c>
      <c r="V1307">
        <f t="shared" si="572"/>
        <v>-0.37766890149561627</v>
      </c>
      <c r="W1307">
        <f t="shared" si="573"/>
        <v>0</v>
      </c>
      <c r="X1307">
        <f t="shared" si="574"/>
        <v>1.0059007185241196</v>
      </c>
      <c r="Y1307">
        <f t="shared" si="575"/>
        <v>0.60189119645854727</v>
      </c>
      <c r="Z1307">
        <f t="shared" si="576"/>
        <v>79.508416369682394</v>
      </c>
      <c r="AA1307">
        <f t="shared" si="577"/>
        <v>1.1547005383792515</v>
      </c>
      <c r="AB1307">
        <f t="shared" si="578"/>
        <v>0</v>
      </c>
      <c r="AC1307">
        <f t="shared" si="579"/>
        <v>1</v>
      </c>
      <c r="AD1307">
        <f t="shared" si="580"/>
        <v>1.0280615590059241</v>
      </c>
      <c r="AE1307">
        <f t="shared" si="581"/>
        <v>109471407.47001469</v>
      </c>
      <c r="AF1307">
        <f t="shared" si="582"/>
        <v>19753858593.232761</v>
      </c>
      <c r="AG1307">
        <f t="shared" si="583"/>
        <v>1.0027670583780373</v>
      </c>
      <c r="AH1307">
        <v>24</v>
      </c>
      <c r="AI1307">
        <v>0.67944000000000004</v>
      </c>
      <c r="AJ1307">
        <f t="shared" si="584"/>
        <v>2271.5007913398513</v>
      </c>
      <c r="AK1307">
        <f t="shared" si="585"/>
        <v>64.306187402831185</v>
      </c>
      <c r="AL1307">
        <f t="shared" si="586"/>
        <v>0</v>
      </c>
      <c r="AM1307">
        <f t="shared" si="587"/>
        <v>0</v>
      </c>
      <c r="AN1307">
        <f>AM1307/((60/'Field readings'!D1308)*24)</f>
        <v>0</v>
      </c>
      <c r="AO1307">
        <f>SUM($AN$4:AN1307)</f>
        <v>8879.4934323158614</v>
      </c>
    </row>
    <row r="1308" spans="1:41">
      <c r="A1308" s="2">
        <f>'Field readings'!A1309</f>
        <v>44139</v>
      </c>
      <c r="B1308" s="3">
        <f>'Field readings'!B1309</f>
        <v>14.208333333324999</v>
      </c>
      <c r="C1308">
        <f>'Field readings'!D1309</f>
        <v>15</v>
      </c>
      <c r="D1308">
        <f>'Field readings'!K1309</f>
        <v>32</v>
      </c>
      <c r="E1308">
        <f>'Field readings'!J1309+14.6973</f>
        <v>14.6973</v>
      </c>
      <c r="F1308">
        <f>'Field readings'!L1309</f>
        <v>0</v>
      </c>
      <c r="G1308">
        <f>'Field readings'!I1309</f>
        <v>0.625</v>
      </c>
      <c r="H1308">
        <f>'Field readings'!N1309</f>
        <v>1.9390000000000001</v>
      </c>
      <c r="I1308">
        <f>'Field readings'!M1309</f>
        <v>0.75</v>
      </c>
      <c r="J1308">
        <f t="shared" si="560"/>
        <v>0</v>
      </c>
      <c r="K1308">
        <f t="shared" si="561"/>
        <v>0.32233109850438368</v>
      </c>
      <c r="L1308">
        <f t="shared" si="562"/>
        <v>0.6029101083032492</v>
      </c>
      <c r="M1308">
        <f t="shared" si="563"/>
        <v>4.5184153827834079E-3</v>
      </c>
      <c r="N1308">
        <f t="shared" si="564"/>
        <v>0.62540611411789182</v>
      </c>
      <c r="O1308">
        <f t="shared" si="565"/>
        <v>0.62540611411789182</v>
      </c>
      <c r="P1308">
        <f t="shared" si="566"/>
        <v>5.5337802991232699E-3</v>
      </c>
      <c r="Q1308">
        <f t="shared" si="567"/>
        <v>2.2780055729952603E-6</v>
      </c>
      <c r="R1308">
        <f t="shared" si="568"/>
        <v>2.6534811758638477E-2</v>
      </c>
      <c r="S1308">
        <f t="shared" si="569"/>
        <v>0.17766890149561632</v>
      </c>
      <c r="T1308">
        <f t="shared" si="570"/>
        <v>7.4888843822464732E-2</v>
      </c>
      <c r="U1308">
        <f t="shared" si="571"/>
        <v>20.288516887290307</v>
      </c>
      <c r="V1308">
        <f t="shared" si="572"/>
        <v>-0.37766890149561627</v>
      </c>
      <c r="W1308">
        <f t="shared" si="573"/>
        <v>0</v>
      </c>
      <c r="X1308">
        <f t="shared" si="574"/>
        <v>1.0059007185241196</v>
      </c>
      <c r="Y1308">
        <f t="shared" si="575"/>
        <v>0.60189119645854727</v>
      </c>
      <c r="Z1308">
        <f t="shared" si="576"/>
        <v>79.508416369682394</v>
      </c>
      <c r="AA1308">
        <f t="shared" si="577"/>
        <v>1.1547005383792515</v>
      </c>
      <c r="AB1308">
        <f t="shared" si="578"/>
        <v>0</v>
      </c>
      <c r="AC1308">
        <f t="shared" si="579"/>
        <v>1</v>
      </c>
      <c r="AD1308">
        <f t="shared" si="580"/>
        <v>1.0280615590059241</v>
      </c>
      <c r="AE1308">
        <f t="shared" si="581"/>
        <v>109471407.47001469</v>
      </c>
      <c r="AF1308">
        <f t="shared" si="582"/>
        <v>19753858593.232761</v>
      </c>
      <c r="AG1308">
        <f t="shared" si="583"/>
        <v>1.0027670583780373</v>
      </c>
      <c r="AH1308">
        <v>24</v>
      </c>
      <c r="AI1308">
        <v>0.67944000000000004</v>
      </c>
      <c r="AJ1308">
        <f t="shared" si="584"/>
        <v>2271.5007913398513</v>
      </c>
      <c r="AK1308">
        <f t="shared" si="585"/>
        <v>64.306187402831185</v>
      </c>
      <c r="AL1308">
        <f t="shared" si="586"/>
        <v>0</v>
      </c>
      <c r="AM1308">
        <f t="shared" si="587"/>
        <v>0</v>
      </c>
      <c r="AN1308">
        <f>AM1308/((60/'Field readings'!D1309)*24)</f>
        <v>0</v>
      </c>
      <c r="AO1308">
        <f>SUM($AN$4:AN1308)</f>
        <v>8879.4934323158614</v>
      </c>
    </row>
    <row r="1309" spans="1:41">
      <c r="A1309" s="2">
        <f>'Field readings'!A1310</f>
        <v>44139</v>
      </c>
      <c r="B1309" s="3">
        <f>'Field readings'!B1310</f>
        <v>14.218749999991701</v>
      </c>
      <c r="C1309">
        <f>'Field readings'!D1310</f>
        <v>15</v>
      </c>
      <c r="D1309">
        <f>'Field readings'!K1310</f>
        <v>32</v>
      </c>
      <c r="E1309">
        <f>'Field readings'!J1310+14.6973</f>
        <v>14.6973</v>
      </c>
      <c r="F1309">
        <f>'Field readings'!L1310</f>
        <v>0</v>
      </c>
      <c r="G1309">
        <f>'Field readings'!I1310</f>
        <v>0.625</v>
      </c>
      <c r="H1309">
        <f>'Field readings'!N1310</f>
        <v>1.9390000000000001</v>
      </c>
      <c r="I1309">
        <f>'Field readings'!M1310</f>
        <v>0.75</v>
      </c>
      <c r="J1309">
        <f t="shared" si="560"/>
        <v>0</v>
      </c>
      <c r="K1309">
        <f t="shared" si="561"/>
        <v>0.32233109850438368</v>
      </c>
      <c r="L1309">
        <f t="shared" si="562"/>
        <v>0.6029101083032492</v>
      </c>
      <c r="M1309">
        <f t="shared" si="563"/>
        <v>4.5184153827834079E-3</v>
      </c>
      <c r="N1309">
        <f t="shared" si="564"/>
        <v>0.62540611411789182</v>
      </c>
      <c r="O1309">
        <f t="shared" si="565"/>
        <v>0.62540611411789182</v>
      </c>
      <c r="P1309">
        <f t="shared" si="566"/>
        <v>5.5337802991232699E-3</v>
      </c>
      <c r="Q1309">
        <f t="shared" si="567"/>
        <v>2.2780055729952603E-6</v>
      </c>
      <c r="R1309">
        <f t="shared" si="568"/>
        <v>2.6534811758638477E-2</v>
      </c>
      <c r="S1309">
        <f t="shared" si="569"/>
        <v>0.17766890149561632</v>
      </c>
      <c r="T1309">
        <f t="shared" si="570"/>
        <v>7.4888843822464732E-2</v>
      </c>
      <c r="U1309">
        <f t="shared" si="571"/>
        <v>20.288516887290307</v>
      </c>
      <c r="V1309">
        <f t="shared" si="572"/>
        <v>-0.37766890149561627</v>
      </c>
      <c r="W1309">
        <f t="shared" si="573"/>
        <v>0</v>
      </c>
      <c r="X1309">
        <f t="shared" si="574"/>
        <v>1.0059007185241196</v>
      </c>
      <c r="Y1309">
        <f t="shared" si="575"/>
        <v>0.60189119645854727</v>
      </c>
      <c r="Z1309">
        <f t="shared" si="576"/>
        <v>79.508416369682394</v>
      </c>
      <c r="AA1309">
        <f t="shared" si="577"/>
        <v>1.1547005383792515</v>
      </c>
      <c r="AB1309">
        <f t="shared" si="578"/>
        <v>0</v>
      </c>
      <c r="AC1309">
        <f t="shared" si="579"/>
        <v>1</v>
      </c>
      <c r="AD1309">
        <f t="shared" si="580"/>
        <v>1.0280615590059241</v>
      </c>
      <c r="AE1309">
        <f t="shared" si="581"/>
        <v>109471407.47001469</v>
      </c>
      <c r="AF1309">
        <f t="shared" si="582"/>
        <v>19753858593.232761</v>
      </c>
      <c r="AG1309">
        <f t="shared" si="583"/>
        <v>1.0027670583780373</v>
      </c>
      <c r="AH1309">
        <v>24</v>
      </c>
      <c r="AI1309">
        <v>0.67944000000000004</v>
      </c>
      <c r="AJ1309">
        <f t="shared" si="584"/>
        <v>2271.5007913398513</v>
      </c>
      <c r="AK1309">
        <f t="shared" si="585"/>
        <v>64.306187402831185</v>
      </c>
      <c r="AL1309">
        <f t="shared" si="586"/>
        <v>0</v>
      </c>
      <c r="AM1309">
        <f t="shared" si="587"/>
        <v>0</v>
      </c>
      <c r="AN1309">
        <f>AM1309/((60/'Field readings'!D1310)*24)</f>
        <v>0</v>
      </c>
      <c r="AO1309">
        <f>SUM($AN$4:AN1309)</f>
        <v>8879.4934323158614</v>
      </c>
    </row>
    <row r="1310" spans="1:41">
      <c r="A1310" s="2">
        <f>'Field readings'!A1311</f>
        <v>44139</v>
      </c>
      <c r="B1310" s="3">
        <f>'Field readings'!B1311</f>
        <v>14.229166666658299</v>
      </c>
      <c r="C1310">
        <f>'Field readings'!D1311</f>
        <v>15</v>
      </c>
      <c r="D1310">
        <f>'Field readings'!K1311</f>
        <v>32</v>
      </c>
      <c r="E1310">
        <f>'Field readings'!J1311+14.6973</f>
        <v>14.6973</v>
      </c>
      <c r="F1310">
        <f>'Field readings'!L1311</f>
        <v>0</v>
      </c>
      <c r="G1310">
        <f>'Field readings'!I1311</f>
        <v>0.625</v>
      </c>
      <c r="H1310">
        <f>'Field readings'!N1311</f>
        <v>1.9390000000000001</v>
      </c>
      <c r="I1310">
        <f>'Field readings'!M1311</f>
        <v>0.75</v>
      </c>
      <c r="J1310">
        <f t="shared" si="560"/>
        <v>0</v>
      </c>
      <c r="K1310">
        <f t="shared" si="561"/>
        <v>0.32233109850438368</v>
      </c>
      <c r="L1310">
        <f t="shared" si="562"/>
        <v>0.6029101083032492</v>
      </c>
      <c r="M1310">
        <f t="shared" si="563"/>
        <v>4.5184153827834079E-3</v>
      </c>
      <c r="N1310">
        <f t="shared" si="564"/>
        <v>0.62540611411789182</v>
      </c>
      <c r="O1310">
        <f t="shared" si="565"/>
        <v>0.62540611411789182</v>
      </c>
      <c r="P1310">
        <f t="shared" si="566"/>
        <v>5.5337802991232699E-3</v>
      </c>
      <c r="Q1310">
        <f t="shared" si="567"/>
        <v>2.2780055729952603E-6</v>
      </c>
      <c r="R1310">
        <f t="shared" si="568"/>
        <v>2.6534811758638477E-2</v>
      </c>
      <c r="S1310">
        <f t="shared" si="569"/>
        <v>0.17766890149561632</v>
      </c>
      <c r="T1310">
        <f t="shared" si="570"/>
        <v>7.4888843822464732E-2</v>
      </c>
      <c r="U1310">
        <f t="shared" si="571"/>
        <v>20.288516887290307</v>
      </c>
      <c r="V1310">
        <f t="shared" si="572"/>
        <v>-0.37766890149561627</v>
      </c>
      <c r="W1310">
        <f t="shared" si="573"/>
        <v>0</v>
      </c>
      <c r="X1310">
        <f t="shared" si="574"/>
        <v>1.0059007185241196</v>
      </c>
      <c r="Y1310">
        <f t="shared" si="575"/>
        <v>0.60189119645854727</v>
      </c>
      <c r="Z1310">
        <f t="shared" si="576"/>
        <v>79.508416369682394</v>
      </c>
      <c r="AA1310">
        <f t="shared" si="577"/>
        <v>1.1547005383792515</v>
      </c>
      <c r="AB1310">
        <f t="shared" si="578"/>
        <v>0</v>
      </c>
      <c r="AC1310">
        <f t="shared" si="579"/>
        <v>1</v>
      </c>
      <c r="AD1310">
        <f t="shared" si="580"/>
        <v>1.0280615590059241</v>
      </c>
      <c r="AE1310">
        <f t="shared" si="581"/>
        <v>109471407.47001469</v>
      </c>
      <c r="AF1310">
        <f t="shared" si="582"/>
        <v>19753858593.232761</v>
      </c>
      <c r="AG1310">
        <f t="shared" si="583"/>
        <v>1.0027670583780373</v>
      </c>
      <c r="AH1310">
        <v>24</v>
      </c>
      <c r="AI1310">
        <v>0.67944000000000004</v>
      </c>
      <c r="AJ1310">
        <f t="shared" si="584"/>
        <v>2271.5007913398513</v>
      </c>
      <c r="AK1310">
        <f t="shared" si="585"/>
        <v>64.306187402831185</v>
      </c>
      <c r="AL1310">
        <f t="shared" si="586"/>
        <v>0</v>
      </c>
      <c r="AM1310">
        <f t="shared" si="587"/>
        <v>0</v>
      </c>
      <c r="AN1310">
        <f>AM1310/((60/'Field readings'!D1311)*24)</f>
        <v>0</v>
      </c>
      <c r="AO1310">
        <f>SUM($AN$4:AN1310)</f>
        <v>8879.4934323158614</v>
      </c>
    </row>
    <row r="1311" spans="1:41">
      <c r="A1311" s="2">
        <f>'Field readings'!A1312</f>
        <v>44139</v>
      </c>
      <c r="B1311" s="3">
        <f>'Field readings'!B1312</f>
        <v>14.239583333324999</v>
      </c>
      <c r="C1311">
        <f>'Field readings'!D1312</f>
        <v>15</v>
      </c>
      <c r="D1311">
        <f>'Field readings'!K1312</f>
        <v>32</v>
      </c>
      <c r="E1311">
        <f>'Field readings'!J1312+14.6973</f>
        <v>14.6973</v>
      </c>
      <c r="F1311">
        <f>'Field readings'!L1312</f>
        <v>0</v>
      </c>
      <c r="G1311">
        <f>'Field readings'!I1312</f>
        <v>0.625</v>
      </c>
      <c r="H1311">
        <f>'Field readings'!N1312</f>
        <v>1.9390000000000001</v>
      </c>
      <c r="I1311">
        <f>'Field readings'!M1312</f>
        <v>0.75</v>
      </c>
      <c r="J1311">
        <f t="shared" si="560"/>
        <v>0</v>
      </c>
      <c r="K1311">
        <f t="shared" si="561"/>
        <v>0.32233109850438368</v>
      </c>
      <c r="L1311">
        <f t="shared" si="562"/>
        <v>0.6029101083032492</v>
      </c>
      <c r="M1311">
        <f t="shared" si="563"/>
        <v>4.5184153827834079E-3</v>
      </c>
      <c r="N1311">
        <f t="shared" si="564"/>
        <v>0.62540611411789182</v>
      </c>
      <c r="O1311">
        <f t="shared" si="565"/>
        <v>0.62540611411789182</v>
      </c>
      <c r="P1311">
        <f t="shared" si="566"/>
        <v>5.5337802991232699E-3</v>
      </c>
      <c r="Q1311">
        <f t="shared" si="567"/>
        <v>2.2780055729952603E-6</v>
      </c>
      <c r="R1311">
        <f t="shared" si="568"/>
        <v>2.6534811758638477E-2</v>
      </c>
      <c r="S1311">
        <f t="shared" si="569"/>
        <v>0.17766890149561632</v>
      </c>
      <c r="T1311">
        <f t="shared" si="570"/>
        <v>7.4888843822464732E-2</v>
      </c>
      <c r="U1311">
        <f t="shared" si="571"/>
        <v>20.288516887290307</v>
      </c>
      <c r="V1311">
        <f t="shared" si="572"/>
        <v>-0.37766890149561627</v>
      </c>
      <c r="W1311">
        <f t="shared" si="573"/>
        <v>0</v>
      </c>
      <c r="X1311">
        <f t="shared" si="574"/>
        <v>1.0059007185241196</v>
      </c>
      <c r="Y1311">
        <f t="shared" si="575"/>
        <v>0.60189119645854727</v>
      </c>
      <c r="Z1311">
        <f t="shared" si="576"/>
        <v>79.508416369682394</v>
      </c>
      <c r="AA1311">
        <f t="shared" si="577"/>
        <v>1.1547005383792515</v>
      </c>
      <c r="AB1311">
        <f t="shared" si="578"/>
        <v>0</v>
      </c>
      <c r="AC1311">
        <f t="shared" si="579"/>
        <v>1</v>
      </c>
      <c r="AD1311">
        <f t="shared" si="580"/>
        <v>1.0280615590059241</v>
      </c>
      <c r="AE1311">
        <f t="shared" si="581"/>
        <v>109471407.47001469</v>
      </c>
      <c r="AF1311">
        <f t="shared" si="582"/>
        <v>19753858593.232761</v>
      </c>
      <c r="AG1311">
        <f t="shared" si="583"/>
        <v>1.0027670583780373</v>
      </c>
      <c r="AH1311">
        <v>24</v>
      </c>
      <c r="AI1311">
        <v>0.67944000000000004</v>
      </c>
      <c r="AJ1311">
        <f t="shared" si="584"/>
        <v>2271.5007913398513</v>
      </c>
      <c r="AK1311">
        <f t="shared" si="585"/>
        <v>64.306187402831185</v>
      </c>
      <c r="AL1311">
        <f t="shared" si="586"/>
        <v>0</v>
      </c>
      <c r="AM1311">
        <f t="shared" si="587"/>
        <v>0</v>
      </c>
      <c r="AN1311">
        <f>AM1311/((60/'Field readings'!D1312)*24)</f>
        <v>0</v>
      </c>
      <c r="AO1311">
        <f>SUM($AN$4:AN1311)</f>
        <v>8879.4934323158614</v>
      </c>
    </row>
    <row r="1312" spans="1:41">
      <c r="A1312" s="2">
        <f>'Field readings'!A1313</f>
        <v>44139</v>
      </c>
      <c r="B1312" s="3">
        <f>'Field readings'!B1313</f>
        <v>14.2499999999916</v>
      </c>
      <c r="C1312">
        <f>'Field readings'!D1313</f>
        <v>15</v>
      </c>
      <c r="D1312">
        <f>'Field readings'!K1313</f>
        <v>32</v>
      </c>
      <c r="E1312">
        <f>'Field readings'!J1313+14.6973</f>
        <v>14.6973</v>
      </c>
      <c r="F1312">
        <f>'Field readings'!L1313</f>
        <v>0</v>
      </c>
      <c r="G1312">
        <f>'Field readings'!I1313</f>
        <v>0.625</v>
      </c>
      <c r="H1312">
        <f>'Field readings'!N1313</f>
        <v>1.9390000000000001</v>
      </c>
      <c r="I1312">
        <f>'Field readings'!M1313</f>
        <v>0.75</v>
      </c>
      <c r="J1312">
        <f t="shared" si="560"/>
        <v>0</v>
      </c>
      <c r="K1312">
        <f t="shared" si="561"/>
        <v>0.32233109850438368</v>
      </c>
      <c r="L1312">
        <f t="shared" si="562"/>
        <v>0.6029101083032492</v>
      </c>
      <c r="M1312">
        <f t="shared" si="563"/>
        <v>4.5184153827834079E-3</v>
      </c>
      <c r="N1312">
        <f t="shared" si="564"/>
        <v>0.62540611411789182</v>
      </c>
      <c r="O1312">
        <f t="shared" si="565"/>
        <v>0.62540611411789182</v>
      </c>
      <c r="P1312">
        <f t="shared" si="566"/>
        <v>5.5337802991232699E-3</v>
      </c>
      <c r="Q1312">
        <f t="shared" si="567"/>
        <v>2.2780055729952603E-6</v>
      </c>
      <c r="R1312">
        <f t="shared" si="568"/>
        <v>2.6534811758638477E-2</v>
      </c>
      <c r="S1312">
        <f t="shared" si="569"/>
        <v>0.17766890149561632</v>
      </c>
      <c r="T1312">
        <f t="shared" si="570"/>
        <v>7.4888843822464732E-2</v>
      </c>
      <c r="U1312">
        <f t="shared" si="571"/>
        <v>20.288516887290307</v>
      </c>
      <c r="V1312">
        <f t="shared" si="572"/>
        <v>-0.37766890149561627</v>
      </c>
      <c r="W1312">
        <f t="shared" si="573"/>
        <v>0</v>
      </c>
      <c r="X1312">
        <f t="shared" si="574"/>
        <v>1.0059007185241196</v>
      </c>
      <c r="Y1312">
        <f t="shared" si="575"/>
        <v>0.60189119645854727</v>
      </c>
      <c r="Z1312">
        <f t="shared" si="576"/>
        <v>79.508416369682394</v>
      </c>
      <c r="AA1312">
        <f t="shared" si="577"/>
        <v>1.1547005383792515</v>
      </c>
      <c r="AB1312">
        <f t="shared" si="578"/>
        <v>0</v>
      </c>
      <c r="AC1312">
        <f t="shared" si="579"/>
        <v>1</v>
      </c>
      <c r="AD1312">
        <f t="shared" si="580"/>
        <v>1.0280615590059241</v>
      </c>
      <c r="AE1312">
        <f t="shared" si="581"/>
        <v>109471407.47001469</v>
      </c>
      <c r="AF1312">
        <f t="shared" si="582"/>
        <v>19753858593.232761</v>
      </c>
      <c r="AG1312">
        <f t="shared" si="583"/>
        <v>1.0027670583780373</v>
      </c>
      <c r="AH1312">
        <v>24</v>
      </c>
      <c r="AI1312">
        <v>0.67944000000000004</v>
      </c>
      <c r="AJ1312">
        <f t="shared" si="584"/>
        <v>2271.5007913398513</v>
      </c>
      <c r="AK1312">
        <f t="shared" si="585"/>
        <v>64.306187402831185</v>
      </c>
      <c r="AL1312">
        <f t="shared" si="586"/>
        <v>0</v>
      </c>
      <c r="AM1312">
        <f t="shared" si="587"/>
        <v>0</v>
      </c>
      <c r="AN1312">
        <f>AM1312/((60/'Field readings'!D1313)*24)</f>
        <v>0</v>
      </c>
      <c r="AO1312">
        <f>SUM($AN$4:AN1312)</f>
        <v>8879.4934323158614</v>
      </c>
    </row>
    <row r="1313" spans="1:41">
      <c r="A1313" s="2">
        <f>'Field readings'!A1314</f>
        <v>44139</v>
      </c>
      <c r="B1313" s="3">
        <f>'Field readings'!B1314</f>
        <v>14.260416666658299</v>
      </c>
      <c r="C1313">
        <f>'Field readings'!D1314</f>
        <v>15</v>
      </c>
      <c r="D1313">
        <f>'Field readings'!K1314</f>
        <v>32</v>
      </c>
      <c r="E1313">
        <f>'Field readings'!J1314+14.6973</f>
        <v>14.6973</v>
      </c>
      <c r="F1313">
        <f>'Field readings'!L1314</f>
        <v>0</v>
      </c>
      <c r="G1313">
        <f>'Field readings'!I1314</f>
        <v>0.625</v>
      </c>
      <c r="H1313">
        <f>'Field readings'!N1314</f>
        <v>1.9390000000000001</v>
      </c>
      <c r="I1313">
        <f>'Field readings'!M1314</f>
        <v>0.75</v>
      </c>
      <c r="J1313">
        <f t="shared" si="560"/>
        <v>0</v>
      </c>
      <c r="K1313">
        <f t="shared" si="561"/>
        <v>0.32233109850438368</v>
      </c>
      <c r="L1313">
        <f t="shared" si="562"/>
        <v>0.6029101083032492</v>
      </c>
      <c r="M1313">
        <f t="shared" si="563"/>
        <v>4.5184153827834079E-3</v>
      </c>
      <c r="N1313">
        <f t="shared" si="564"/>
        <v>0.62540611411789182</v>
      </c>
      <c r="O1313">
        <f t="shared" si="565"/>
        <v>0.62540611411789182</v>
      </c>
      <c r="P1313">
        <f t="shared" si="566"/>
        <v>5.5337802991232699E-3</v>
      </c>
      <c r="Q1313">
        <f t="shared" si="567"/>
        <v>2.2780055729952603E-6</v>
      </c>
      <c r="R1313">
        <f t="shared" si="568"/>
        <v>2.6534811758638477E-2</v>
      </c>
      <c r="S1313">
        <f t="shared" si="569"/>
        <v>0.17766890149561632</v>
      </c>
      <c r="T1313">
        <f t="shared" si="570"/>
        <v>7.4888843822464732E-2</v>
      </c>
      <c r="U1313">
        <f t="shared" si="571"/>
        <v>20.288516887290307</v>
      </c>
      <c r="V1313">
        <f t="shared" si="572"/>
        <v>-0.37766890149561627</v>
      </c>
      <c r="W1313">
        <f t="shared" si="573"/>
        <v>0</v>
      </c>
      <c r="X1313">
        <f t="shared" si="574"/>
        <v>1.0059007185241196</v>
      </c>
      <c r="Y1313">
        <f t="shared" si="575"/>
        <v>0.60189119645854727</v>
      </c>
      <c r="Z1313">
        <f t="shared" si="576"/>
        <v>79.508416369682394</v>
      </c>
      <c r="AA1313">
        <f t="shared" si="577"/>
        <v>1.1547005383792515</v>
      </c>
      <c r="AB1313">
        <f t="shared" si="578"/>
        <v>0</v>
      </c>
      <c r="AC1313">
        <f t="shared" si="579"/>
        <v>1</v>
      </c>
      <c r="AD1313">
        <f t="shared" si="580"/>
        <v>1.0280615590059241</v>
      </c>
      <c r="AE1313">
        <f t="shared" si="581"/>
        <v>109471407.47001469</v>
      </c>
      <c r="AF1313">
        <f t="shared" si="582"/>
        <v>19753858593.232761</v>
      </c>
      <c r="AG1313">
        <f t="shared" si="583"/>
        <v>1.0027670583780373</v>
      </c>
      <c r="AH1313">
        <v>24</v>
      </c>
      <c r="AI1313">
        <v>0.67944000000000004</v>
      </c>
      <c r="AJ1313">
        <f t="shared" si="584"/>
        <v>2271.5007913398513</v>
      </c>
      <c r="AK1313">
        <f t="shared" si="585"/>
        <v>64.306187402831185</v>
      </c>
      <c r="AL1313">
        <f t="shared" si="586"/>
        <v>0</v>
      </c>
      <c r="AM1313">
        <f t="shared" si="587"/>
        <v>0</v>
      </c>
      <c r="AN1313">
        <f>AM1313/((60/'Field readings'!D1314)*24)</f>
        <v>0</v>
      </c>
      <c r="AO1313">
        <f>SUM($AN$4:AN1313)</f>
        <v>8879.4934323158614</v>
      </c>
    </row>
    <row r="1314" spans="1:41">
      <c r="A1314" s="2">
        <f>'Field readings'!A1315</f>
        <v>44139</v>
      </c>
      <c r="B1314" s="3">
        <f>'Field readings'!B1315</f>
        <v>14.270833333324999</v>
      </c>
      <c r="C1314">
        <f>'Field readings'!D1315</f>
        <v>15</v>
      </c>
      <c r="D1314">
        <f>'Field readings'!K1315</f>
        <v>32</v>
      </c>
      <c r="E1314">
        <f>'Field readings'!J1315+14.6973</f>
        <v>14.6973</v>
      </c>
      <c r="F1314">
        <f>'Field readings'!L1315</f>
        <v>0</v>
      </c>
      <c r="G1314">
        <f>'Field readings'!I1315</f>
        <v>0.625</v>
      </c>
      <c r="H1314">
        <f>'Field readings'!N1315</f>
        <v>1.9390000000000001</v>
      </c>
      <c r="I1314">
        <f>'Field readings'!M1315</f>
        <v>0.75</v>
      </c>
      <c r="J1314">
        <f t="shared" si="560"/>
        <v>0</v>
      </c>
      <c r="K1314">
        <f t="shared" si="561"/>
        <v>0.32233109850438368</v>
      </c>
      <c r="L1314">
        <f t="shared" si="562"/>
        <v>0.6029101083032492</v>
      </c>
      <c r="M1314">
        <f t="shared" si="563"/>
        <v>4.5184153827834079E-3</v>
      </c>
      <c r="N1314">
        <f t="shared" si="564"/>
        <v>0.62540611411789182</v>
      </c>
      <c r="O1314">
        <f t="shared" si="565"/>
        <v>0.62540611411789182</v>
      </c>
      <c r="P1314">
        <f t="shared" si="566"/>
        <v>5.5337802991232699E-3</v>
      </c>
      <c r="Q1314">
        <f t="shared" si="567"/>
        <v>2.2780055729952603E-6</v>
      </c>
      <c r="R1314">
        <f t="shared" si="568"/>
        <v>2.6534811758638477E-2</v>
      </c>
      <c r="S1314">
        <f t="shared" si="569"/>
        <v>0.17766890149561632</v>
      </c>
      <c r="T1314">
        <f t="shared" si="570"/>
        <v>7.4888843822464732E-2</v>
      </c>
      <c r="U1314">
        <f t="shared" si="571"/>
        <v>20.288516887290307</v>
      </c>
      <c r="V1314">
        <f t="shared" si="572"/>
        <v>-0.37766890149561627</v>
      </c>
      <c r="W1314">
        <f t="shared" si="573"/>
        <v>0</v>
      </c>
      <c r="X1314">
        <f t="shared" si="574"/>
        <v>1.0059007185241196</v>
      </c>
      <c r="Y1314">
        <f t="shared" si="575"/>
        <v>0.60189119645854727</v>
      </c>
      <c r="Z1314">
        <f t="shared" si="576"/>
        <v>79.508416369682394</v>
      </c>
      <c r="AA1314">
        <f t="shared" si="577"/>
        <v>1.1547005383792515</v>
      </c>
      <c r="AB1314">
        <f t="shared" si="578"/>
        <v>0</v>
      </c>
      <c r="AC1314">
        <f t="shared" si="579"/>
        <v>1</v>
      </c>
      <c r="AD1314">
        <f t="shared" si="580"/>
        <v>1.0280615590059241</v>
      </c>
      <c r="AE1314">
        <f t="shared" si="581"/>
        <v>109471407.47001469</v>
      </c>
      <c r="AF1314">
        <f t="shared" si="582"/>
        <v>19753858593.232761</v>
      </c>
      <c r="AG1314">
        <f t="shared" si="583"/>
        <v>1.0027670583780373</v>
      </c>
      <c r="AH1314">
        <v>24</v>
      </c>
      <c r="AI1314">
        <v>0.67944000000000004</v>
      </c>
      <c r="AJ1314">
        <f t="shared" si="584"/>
        <v>2271.5007913398513</v>
      </c>
      <c r="AK1314">
        <f t="shared" si="585"/>
        <v>64.306187402831185</v>
      </c>
      <c r="AL1314">
        <f t="shared" si="586"/>
        <v>0</v>
      </c>
      <c r="AM1314">
        <f t="shared" si="587"/>
        <v>0</v>
      </c>
      <c r="AN1314">
        <f>AM1314/((60/'Field readings'!D1315)*24)</f>
        <v>0</v>
      </c>
      <c r="AO1314">
        <f>SUM($AN$4:AN1314)</f>
        <v>8879.4934323158614</v>
      </c>
    </row>
    <row r="1315" spans="1:41">
      <c r="A1315" s="2">
        <f>'Field readings'!A1316</f>
        <v>44139</v>
      </c>
      <c r="B1315" s="3">
        <f>'Field readings'!B1316</f>
        <v>14.2812499999916</v>
      </c>
      <c r="C1315">
        <f>'Field readings'!D1316</f>
        <v>15</v>
      </c>
      <c r="D1315">
        <f>'Field readings'!K1316</f>
        <v>32</v>
      </c>
      <c r="E1315">
        <f>'Field readings'!J1316+14.6973</f>
        <v>14.6973</v>
      </c>
      <c r="F1315">
        <f>'Field readings'!L1316</f>
        <v>0</v>
      </c>
      <c r="G1315">
        <f>'Field readings'!I1316</f>
        <v>0.625</v>
      </c>
      <c r="H1315">
        <f>'Field readings'!N1316</f>
        <v>1.9390000000000001</v>
      </c>
      <c r="I1315">
        <f>'Field readings'!M1316</f>
        <v>0.75</v>
      </c>
      <c r="J1315">
        <f t="shared" si="560"/>
        <v>0</v>
      </c>
      <c r="K1315">
        <f t="shared" si="561"/>
        <v>0.32233109850438368</v>
      </c>
      <c r="L1315">
        <f t="shared" si="562"/>
        <v>0.6029101083032492</v>
      </c>
      <c r="M1315">
        <f t="shared" si="563"/>
        <v>4.5184153827834079E-3</v>
      </c>
      <c r="N1315">
        <f t="shared" si="564"/>
        <v>0.62540611411789182</v>
      </c>
      <c r="O1315">
        <f t="shared" si="565"/>
        <v>0.62540611411789182</v>
      </c>
      <c r="P1315">
        <f t="shared" si="566"/>
        <v>5.5337802991232699E-3</v>
      </c>
      <c r="Q1315">
        <f t="shared" si="567"/>
        <v>2.2780055729952603E-6</v>
      </c>
      <c r="R1315">
        <f t="shared" si="568"/>
        <v>2.6534811758638477E-2</v>
      </c>
      <c r="S1315">
        <f t="shared" si="569"/>
        <v>0.17766890149561632</v>
      </c>
      <c r="T1315">
        <f t="shared" si="570"/>
        <v>7.4888843822464732E-2</v>
      </c>
      <c r="U1315">
        <f t="shared" si="571"/>
        <v>20.288516887290307</v>
      </c>
      <c r="V1315">
        <f t="shared" si="572"/>
        <v>-0.37766890149561627</v>
      </c>
      <c r="W1315">
        <f t="shared" si="573"/>
        <v>0</v>
      </c>
      <c r="X1315">
        <f t="shared" si="574"/>
        <v>1.0059007185241196</v>
      </c>
      <c r="Y1315">
        <f t="shared" si="575"/>
        <v>0.60189119645854727</v>
      </c>
      <c r="Z1315">
        <f t="shared" si="576"/>
        <v>79.508416369682394</v>
      </c>
      <c r="AA1315">
        <f t="shared" si="577"/>
        <v>1.1547005383792515</v>
      </c>
      <c r="AB1315">
        <f t="shared" si="578"/>
        <v>0</v>
      </c>
      <c r="AC1315">
        <f t="shared" si="579"/>
        <v>1</v>
      </c>
      <c r="AD1315">
        <f t="shared" si="580"/>
        <v>1.0280615590059241</v>
      </c>
      <c r="AE1315">
        <f t="shared" si="581"/>
        <v>109471407.47001469</v>
      </c>
      <c r="AF1315">
        <f t="shared" si="582"/>
        <v>19753858593.232761</v>
      </c>
      <c r="AG1315">
        <f t="shared" si="583"/>
        <v>1.0027670583780373</v>
      </c>
      <c r="AH1315">
        <v>24</v>
      </c>
      <c r="AI1315">
        <v>0.67944000000000004</v>
      </c>
      <c r="AJ1315">
        <f t="shared" si="584"/>
        <v>2271.5007913398513</v>
      </c>
      <c r="AK1315">
        <f t="shared" si="585"/>
        <v>64.306187402831185</v>
      </c>
      <c r="AL1315">
        <f t="shared" si="586"/>
        <v>0</v>
      </c>
      <c r="AM1315">
        <f t="shared" si="587"/>
        <v>0</v>
      </c>
      <c r="AN1315">
        <f>AM1315/((60/'Field readings'!D1316)*24)</f>
        <v>0</v>
      </c>
      <c r="AO1315">
        <f>SUM($AN$4:AN1315)</f>
        <v>8879.4934323158614</v>
      </c>
    </row>
    <row r="1316" spans="1:41">
      <c r="A1316" s="2">
        <f>'Field readings'!A1317</f>
        <v>44139</v>
      </c>
      <c r="B1316" s="3">
        <f>'Field readings'!B1317</f>
        <v>14.291666666658299</v>
      </c>
      <c r="C1316">
        <f>'Field readings'!D1317</f>
        <v>15</v>
      </c>
      <c r="D1316">
        <f>'Field readings'!K1317</f>
        <v>32</v>
      </c>
      <c r="E1316">
        <f>'Field readings'!J1317+14.6973</f>
        <v>14.6973</v>
      </c>
      <c r="F1316">
        <f>'Field readings'!L1317</f>
        <v>0</v>
      </c>
      <c r="G1316">
        <f>'Field readings'!I1317</f>
        <v>0.625</v>
      </c>
      <c r="H1316">
        <f>'Field readings'!N1317</f>
        <v>1.9390000000000001</v>
      </c>
      <c r="I1316">
        <f>'Field readings'!M1317</f>
        <v>0.75</v>
      </c>
      <c r="J1316">
        <f t="shared" si="560"/>
        <v>0</v>
      </c>
      <c r="K1316">
        <f t="shared" si="561"/>
        <v>0.32233109850438368</v>
      </c>
      <c r="L1316">
        <f t="shared" si="562"/>
        <v>0.6029101083032492</v>
      </c>
      <c r="M1316">
        <f t="shared" si="563"/>
        <v>4.5184153827834079E-3</v>
      </c>
      <c r="N1316">
        <f t="shared" si="564"/>
        <v>0.62540611411789182</v>
      </c>
      <c r="O1316">
        <f t="shared" si="565"/>
        <v>0.62540611411789182</v>
      </c>
      <c r="P1316">
        <f t="shared" si="566"/>
        <v>5.5337802991232699E-3</v>
      </c>
      <c r="Q1316">
        <f t="shared" si="567"/>
        <v>2.2780055729952603E-6</v>
      </c>
      <c r="R1316">
        <f t="shared" si="568"/>
        <v>2.6534811758638477E-2</v>
      </c>
      <c r="S1316">
        <f t="shared" si="569"/>
        <v>0.17766890149561632</v>
      </c>
      <c r="T1316">
        <f t="shared" si="570"/>
        <v>7.4888843822464732E-2</v>
      </c>
      <c r="U1316">
        <f t="shared" si="571"/>
        <v>20.288516887290307</v>
      </c>
      <c r="V1316">
        <f t="shared" si="572"/>
        <v>-0.37766890149561627</v>
      </c>
      <c r="W1316">
        <f t="shared" si="573"/>
        <v>0</v>
      </c>
      <c r="X1316">
        <f t="shared" si="574"/>
        <v>1.0059007185241196</v>
      </c>
      <c r="Y1316">
        <f t="shared" si="575"/>
        <v>0.60189119645854727</v>
      </c>
      <c r="Z1316">
        <f t="shared" si="576"/>
        <v>79.508416369682394</v>
      </c>
      <c r="AA1316">
        <f t="shared" si="577"/>
        <v>1.1547005383792515</v>
      </c>
      <c r="AB1316">
        <f t="shared" si="578"/>
        <v>0</v>
      </c>
      <c r="AC1316">
        <f t="shared" si="579"/>
        <v>1</v>
      </c>
      <c r="AD1316">
        <f t="shared" si="580"/>
        <v>1.0280615590059241</v>
      </c>
      <c r="AE1316">
        <f t="shared" si="581"/>
        <v>109471407.47001469</v>
      </c>
      <c r="AF1316">
        <f t="shared" si="582"/>
        <v>19753858593.232761</v>
      </c>
      <c r="AG1316">
        <f t="shared" si="583"/>
        <v>1.0027670583780373</v>
      </c>
      <c r="AH1316">
        <v>24</v>
      </c>
      <c r="AI1316">
        <v>0.67944000000000004</v>
      </c>
      <c r="AJ1316">
        <f t="shared" si="584"/>
        <v>2271.5007913398513</v>
      </c>
      <c r="AK1316">
        <f t="shared" si="585"/>
        <v>64.306187402831185</v>
      </c>
      <c r="AL1316">
        <f t="shared" si="586"/>
        <v>0</v>
      </c>
      <c r="AM1316">
        <f t="shared" si="587"/>
        <v>0</v>
      </c>
      <c r="AN1316">
        <f>AM1316/((60/'Field readings'!D1317)*24)</f>
        <v>0</v>
      </c>
      <c r="AO1316">
        <f>SUM($AN$4:AN1316)</f>
        <v>8879.4934323158614</v>
      </c>
    </row>
    <row r="1317" spans="1:41">
      <c r="A1317" s="2">
        <f>'Field readings'!A1318</f>
        <v>44139</v>
      </c>
      <c r="B1317" s="3">
        <f>'Field readings'!B1318</f>
        <v>14.3020833333249</v>
      </c>
      <c r="C1317">
        <f>'Field readings'!D1318</f>
        <v>15</v>
      </c>
      <c r="D1317">
        <f>'Field readings'!K1318</f>
        <v>32</v>
      </c>
      <c r="E1317">
        <f>'Field readings'!J1318+14.6973</f>
        <v>14.6973</v>
      </c>
      <c r="F1317">
        <f>'Field readings'!L1318</f>
        <v>0</v>
      </c>
      <c r="G1317">
        <f>'Field readings'!I1318</f>
        <v>0.625</v>
      </c>
      <c r="H1317">
        <f>'Field readings'!N1318</f>
        <v>1.9390000000000001</v>
      </c>
      <c r="I1317">
        <f>'Field readings'!M1318</f>
        <v>0.75</v>
      </c>
      <c r="J1317">
        <f t="shared" si="560"/>
        <v>0</v>
      </c>
      <c r="K1317">
        <f t="shared" si="561"/>
        <v>0.32233109850438368</v>
      </c>
      <c r="L1317">
        <f t="shared" si="562"/>
        <v>0.6029101083032492</v>
      </c>
      <c r="M1317">
        <f t="shared" si="563"/>
        <v>4.5184153827834079E-3</v>
      </c>
      <c r="N1317">
        <f t="shared" si="564"/>
        <v>0.62540611411789182</v>
      </c>
      <c r="O1317">
        <f t="shared" si="565"/>
        <v>0.62540611411789182</v>
      </c>
      <c r="P1317">
        <f t="shared" si="566"/>
        <v>5.5337802991232699E-3</v>
      </c>
      <c r="Q1317">
        <f t="shared" si="567"/>
        <v>2.2780055729952603E-6</v>
      </c>
      <c r="R1317">
        <f t="shared" si="568"/>
        <v>2.6534811758638477E-2</v>
      </c>
      <c r="S1317">
        <f t="shared" si="569"/>
        <v>0.17766890149561632</v>
      </c>
      <c r="T1317">
        <f t="shared" si="570"/>
        <v>7.4888843822464732E-2</v>
      </c>
      <c r="U1317">
        <f t="shared" si="571"/>
        <v>20.288516887290307</v>
      </c>
      <c r="V1317">
        <f t="shared" si="572"/>
        <v>-0.37766890149561627</v>
      </c>
      <c r="W1317">
        <f t="shared" si="573"/>
        <v>0</v>
      </c>
      <c r="X1317">
        <f t="shared" si="574"/>
        <v>1.0059007185241196</v>
      </c>
      <c r="Y1317">
        <f t="shared" si="575"/>
        <v>0.60189119645854727</v>
      </c>
      <c r="Z1317">
        <f t="shared" si="576"/>
        <v>79.508416369682394</v>
      </c>
      <c r="AA1317">
        <f t="shared" si="577"/>
        <v>1.1547005383792515</v>
      </c>
      <c r="AB1317">
        <f t="shared" si="578"/>
        <v>0</v>
      </c>
      <c r="AC1317">
        <f t="shared" si="579"/>
        <v>1</v>
      </c>
      <c r="AD1317">
        <f t="shared" si="580"/>
        <v>1.0280615590059241</v>
      </c>
      <c r="AE1317">
        <f t="shared" si="581"/>
        <v>109471407.47001469</v>
      </c>
      <c r="AF1317">
        <f t="shared" si="582"/>
        <v>19753858593.232761</v>
      </c>
      <c r="AG1317">
        <f t="shared" si="583"/>
        <v>1.0027670583780373</v>
      </c>
      <c r="AH1317">
        <v>24</v>
      </c>
      <c r="AI1317">
        <v>0.67944000000000004</v>
      </c>
      <c r="AJ1317">
        <f t="shared" si="584"/>
        <v>2271.5007913398513</v>
      </c>
      <c r="AK1317">
        <f t="shared" si="585"/>
        <v>64.306187402831185</v>
      </c>
      <c r="AL1317">
        <f t="shared" si="586"/>
        <v>0</v>
      </c>
      <c r="AM1317">
        <f t="shared" si="587"/>
        <v>0</v>
      </c>
      <c r="AN1317">
        <f>AM1317/((60/'Field readings'!D1318)*24)</f>
        <v>0</v>
      </c>
      <c r="AO1317">
        <f>SUM($AN$4:AN1317)</f>
        <v>8879.4934323158614</v>
      </c>
    </row>
    <row r="1318" spans="1:41">
      <c r="A1318" s="2">
        <f>'Field readings'!A1319</f>
        <v>44139</v>
      </c>
      <c r="B1318" s="3">
        <f>'Field readings'!B1319</f>
        <v>14.3124999999916</v>
      </c>
      <c r="C1318">
        <f>'Field readings'!D1319</f>
        <v>15</v>
      </c>
      <c r="D1318">
        <f>'Field readings'!K1319</f>
        <v>32</v>
      </c>
      <c r="E1318">
        <f>'Field readings'!J1319+14.6973</f>
        <v>14.6973</v>
      </c>
      <c r="F1318">
        <f>'Field readings'!L1319</f>
        <v>0</v>
      </c>
      <c r="G1318">
        <f>'Field readings'!I1319</f>
        <v>0.625</v>
      </c>
      <c r="H1318">
        <f>'Field readings'!N1319</f>
        <v>1.9390000000000001</v>
      </c>
      <c r="I1318">
        <f>'Field readings'!M1319</f>
        <v>0.75</v>
      </c>
      <c r="J1318">
        <f t="shared" si="560"/>
        <v>0</v>
      </c>
      <c r="K1318">
        <f t="shared" si="561"/>
        <v>0.32233109850438368</v>
      </c>
      <c r="L1318">
        <f t="shared" si="562"/>
        <v>0.6029101083032492</v>
      </c>
      <c r="M1318">
        <f t="shared" si="563"/>
        <v>4.5184153827834079E-3</v>
      </c>
      <c r="N1318">
        <f t="shared" si="564"/>
        <v>0.62540611411789182</v>
      </c>
      <c r="O1318">
        <f t="shared" si="565"/>
        <v>0.62540611411789182</v>
      </c>
      <c r="P1318">
        <f t="shared" si="566"/>
        <v>5.5337802991232699E-3</v>
      </c>
      <c r="Q1318">
        <f t="shared" si="567"/>
        <v>2.2780055729952603E-6</v>
      </c>
      <c r="R1318">
        <f t="shared" si="568"/>
        <v>2.6534811758638477E-2</v>
      </c>
      <c r="S1318">
        <f t="shared" si="569"/>
        <v>0.17766890149561632</v>
      </c>
      <c r="T1318">
        <f t="shared" si="570"/>
        <v>7.4888843822464732E-2</v>
      </c>
      <c r="U1318">
        <f t="shared" si="571"/>
        <v>20.288516887290307</v>
      </c>
      <c r="V1318">
        <f t="shared" si="572"/>
        <v>-0.37766890149561627</v>
      </c>
      <c r="W1318">
        <f t="shared" si="573"/>
        <v>0</v>
      </c>
      <c r="X1318">
        <f t="shared" si="574"/>
        <v>1.0059007185241196</v>
      </c>
      <c r="Y1318">
        <f t="shared" si="575"/>
        <v>0.60189119645854727</v>
      </c>
      <c r="Z1318">
        <f t="shared" si="576"/>
        <v>79.508416369682394</v>
      </c>
      <c r="AA1318">
        <f t="shared" si="577"/>
        <v>1.1547005383792515</v>
      </c>
      <c r="AB1318">
        <f t="shared" si="578"/>
        <v>0</v>
      </c>
      <c r="AC1318">
        <f t="shared" si="579"/>
        <v>1</v>
      </c>
      <c r="AD1318">
        <f t="shared" si="580"/>
        <v>1.0280615590059241</v>
      </c>
      <c r="AE1318">
        <f t="shared" si="581"/>
        <v>109471407.47001469</v>
      </c>
      <c r="AF1318">
        <f t="shared" si="582"/>
        <v>19753858593.232761</v>
      </c>
      <c r="AG1318">
        <f t="shared" si="583"/>
        <v>1.0027670583780373</v>
      </c>
      <c r="AH1318">
        <v>24</v>
      </c>
      <c r="AI1318">
        <v>0.67944000000000004</v>
      </c>
      <c r="AJ1318">
        <f t="shared" si="584"/>
        <v>2271.5007913398513</v>
      </c>
      <c r="AK1318">
        <f t="shared" si="585"/>
        <v>64.306187402831185</v>
      </c>
      <c r="AL1318">
        <f t="shared" si="586"/>
        <v>0</v>
      </c>
      <c r="AM1318">
        <f t="shared" si="587"/>
        <v>0</v>
      </c>
      <c r="AN1318">
        <f>AM1318/((60/'Field readings'!D1319)*24)</f>
        <v>0</v>
      </c>
      <c r="AO1318">
        <f>SUM($AN$4:AN1318)</f>
        <v>8879.4934323158614</v>
      </c>
    </row>
    <row r="1319" spans="1:41">
      <c r="A1319" s="2">
        <f>'Field readings'!A1320</f>
        <v>44139</v>
      </c>
      <c r="B1319" s="3">
        <f>'Field readings'!B1320</f>
        <v>14.322916666658299</v>
      </c>
      <c r="C1319">
        <f>'Field readings'!D1320</f>
        <v>15</v>
      </c>
      <c r="D1319">
        <f>'Field readings'!K1320</f>
        <v>32</v>
      </c>
      <c r="E1319">
        <f>'Field readings'!J1320+14.6973</f>
        <v>14.6973</v>
      </c>
      <c r="F1319">
        <f>'Field readings'!L1320</f>
        <v>0</v>
      </c>
      <c r="G1319">
        <f>'Field readings'!I1320</f>
        <v>0.625</v>
      </c>
      <c r="H1319">
        <f>'Field readings'!N1320</f>
        <v>1.9390000000000001</v>
      </c>
      <c r="I1319">
        <f>'Field readings'!M1320</f>
        <v>0.75</v>
      </c>
      <c r="J1319">
        <f t="shared" si="560"/>
        <v>0</v>
      </c>
      <c r="K1319">
        <f t="shared" si="561"/>
        <v>0.32233109850438368</v>
      </c>
      <c r="L1319">
        <f t="shared" si="562"/>
        <v>0.6029101083032492</v>
      </c>
      <c r="M1319">
        <f t="shared" si="563"/>
        <v>4.5184153827834079E-3</v>
      </c>
      <c r="N1319">
        <f t="shared" si="564"/>
        <v>0.62540611411789182</v>
      </c>
      <c r="O1319">
        <f t="shared" si="565"/>
        <v>0.62540611411789182</v>
      </c>
      <c r="P1319">
        <f t="shared" si="566"/>
        <v>5.5337802991232699E-3</v>
      </c>
      <c r="Q1319">
        <f t="shared" si="567"/>
        <v>2.2780055729952603E-6</v>
      </c>
      <c r="R1319">
        <f t="shared" si="568"/>
        <v>2.6534811758638477E-2</v>
      </c>
      <c r="S1319">
        <f t="shared" si="569"/>
        <v>0.17766890149561632</v>
      </c>
      <c r="T1319">
        <f t="shared" si="570"/>
        <v>7.4888843822464732E-2</v>
      </c>
      <c r="U1319">
        <f t="shared" si="571"/>
        <v>20.288516887290307</v>
      </c>
      <c r="V1319">
        <f t="shared" si="572"/>
        <v>-0.37766890149561627</v>
      </c>
      <c r="W1319">
        <f t="shared" si="573"/>
        <v>0</v>
      </c>
      <c r="X1319">
        <f t="shared" si="574"/>
        <v>1.0059007185241196</v>
      </c>
      <c r="Y1319">
        <f t="shared" si="575"/>
        <v>0.60189119645854727</v>
      </c>
      <c r="Z1319">
        <f t="shared" si="576"/>
        <v>79.508416369682394</v>
      </c>
      <c r="AA1319">
        <f t="shared" si="577"/>
        <v>1.1547005383792515</v>
      </c>
      <c r="AB1319">
        <f t="shared" si="578"/>
        <v>0</v>
      </c>
      <c r="AC1319">
        <f t="shared" si="579"/>
        <v>1</v>
      </c>
      <c r="AD1319">
        <f t="shared" si="580"/>
        <v>1.0280615590059241</v>
      </c>
      <c r="AE1319">
        <f t="shared" si="581"/>
        <v>109471407.47001469</v>
      </c>
      <c r="AF1319">
        <f t="shared" si="582"/>
        <v>19753858593.232761</v>
      </c>
      <c r="AG1319">
        <f t="shared" si="583"/>
        <v>1.0027670583780373</v>
      </c>
      <c r="AH1319">
        <v>24</v>
      </c>
      <c r="AI1319">
        <v>0.67944000000000004</v>
      </c>
      <c r="AJ1319">
        <f t="shared" si="584"/>
        <v>2271.5007913398513</v>
      </c>
      <c r="AK1319">
        <f t="shared" si="585"/>
        <v>64.306187402831185</v>
      </c>
      <c r="AL1319">
        <f t="shared" si="586"/>
        <v>0</v>
      </c>
      <c r="AM1319">
        <f t="shared" si="587"/>
        <v>0</v>
      </c>
      <c r="AN1319">
        <f>AM1319/((60/'Field readings'!D1320)*24)</f>
        <v>0</v>
      </c>
      <c r="AO1319">
        <f>SUM($AN$4:AN1319)</f>
        <v>8879.4934323158614</v>
      </c>
    </row>
    <row r="1320" spans="1:41">
      <c r="A1320" s="2">
        <f>'Field readings'!A1321</f>
        <v>44139</v>
      </c>
      <c r="B1320" s="3">
        <f>'Field readings'!B1321</f>
        <v>14.3333333333249</v>
      </c>
      <c r="C1320">
        <f>'Field readings'!D1321</f>
        <v>15</v>
      </c>
      <c r="D1320">
        <f>'Field readings'!K1321</f>
        <v>32</v>
      </c>
      <c r="E1320">
        <f>'Field readings'!J1321+14.6973</f>
        <v>14.6973</v>
      </c>
      <c r="F1320">
        <f>'Field readings'!L1321</f>
        <v>0</v>
      </c>
      <c r="G1320">
        <f>'Field readings'!I1321</f>
        <v>0.625</v>
      </c>
      <c r="H1320">
        <f>'Field readings'!N1321</f>
        <v>1.9390000000000001</v>
      </c>
      <c r="I1320">
        <f>'Field readings'!M1321</f>
        <v>0.75</v>
      </c>
      <c r="J1320">
        <f t="shared" si="560"/>
        <v>0</v>
      </c>
      <c r="K1320">
        <f t="shared" si="561"/>
        <v>0.32233109850438368</v>
      </c>
      <c r="L1320">
        <f t="shared" si="562"/>
        <v>0.6029101083032492</v>
      </c>
      <c r="M1320">
        <f t="shared" si="563"/>
        <v>4.5184153827834079E-3</v>
      </c>
      <c r="N1320">
        <f t="shared" si="564"/>
        <v>0.62540611411789182</v>
      </c>
      <c r="O1320">
        <f t="shared" si="565"/>
        <v>0.62540611411789182</v>
      </c>
      <c r="P1320">
        <f t="shared" si="566"/>
        <v>5.5337802991232699E-3</v>
      </c>
      <c r="Q1320">
        <f t="shared" si="567"/>
        <v>2.2780055729952603E-6</v>
      </c>
      <c r="R1320">
        <f t="shared" si="568"/>
        <v>2.6534811758638477E-2</v>
      </c>
      <c r="S1320">
        <f t="shared" si="569"/>
        <v>0.17766890149561632</v>
      </c>
      <c r="T1320">
        <f t="shared" si="570"/>
        <v>7.4888843822464732E-2</v>
      </c>
      <c r="U1320">
        <f t="shared" si="571"/>
        <v>20.288516887290307</v>
      </c>
      <c r="V1320">
        <f t="shared" si="572"/>
        <v>-0.37766890149561627</v>
      </c>
      <c r="W1320">
        <f t="shared" si="573"/>
        <v>0</v>
      </c>
      <c r="X1320">
        <f t="shared" si="574"/>
        <v>1.0059007185241196</v>
      </c>
      <c r="Y1320">
        <f t="shared" si="575"/>
        <v>0.60189119645854727</v>
      </c>
      <c r="Z1320">
        <f t="shared" si="576"/>
        <v>79.508416369682394</v>
      </c>
      <c r="AA1320">
        <f t="shared" si="577"/>
        <v>1.1547005383792515</v>
      </c>
      <c r="AB1320">
        <f t="shared" si="578"/>
        <v>0</v>
      </c>
      <c r="AC1320">
        <f t="shared" si="579"/>
        <v>1</v>
      </c>
      <c r="AD1320">
        <f t="shared" si="580"/>
        <v>1.0280615590059241</v>
      </c>
      <c r="AE1320">
        <f t="shared" si="581"/>
        <v>109471407.47001469</v>
      </c>
      <c r="AF1320">
        <f t="shared" si="582"/>
        <v>19753858593.232761</v>
      </c>
      <c r="AG1320">
        <f t="shared" si="583"/>
        <v>1.0027670583780373</v>
      </c>
      <c r="AH1320">
        <v>24</v>
      </c>
      <c r="AI1320">
        <v>0.67944000000000004</v>
      </c>
      <c r="AJ1320">
        <f t="shared" si="584"/>
        <v>2271.5007913398513</v>
      </c>
      <c r="AK1320">
        <f t="shared" si="585"/>
        <v>64.306187402831185</v>
      </c>
      <c r="AL1320">
        <f t="shared" si="586"/>
        <v>0</v>
      </c>
      <c r="AM1320">
        <f t="shared" si="587"/>
        <v>0</v>
      </c>
      <c r="AN1320">
        <f>AM1320/((60/'Field readings'!D1321)*24)</f>
        <v>0</v>
      </c>
      <c r="AO1320">
        <f>SUM($AN$4:AN1320)</f>
        <v>8879.4934323158614</v>
      </c>
    </row>
    <row r="1321" spans="1:41">
      <c r="A1321" s="2">
        <f>'Field readings'!A1322</f>
        <v>44139</v>
      </c>
      <c r="B1321" s="3">
        <f>'Field readings'!B1322</f>
        <v>14.3437499999916</v>
      </c>
      <c r="C1321">
        <f>'Field readings'!D1322</f>
        <v>15</v>
      </c>
      <c r="D1321">
        <f>'Field readings'!K1322</f>
        <v>32</v>
      </c>
      <c r="E1321">
        <f>'Field readings'!J1322+14.6973</f>
        <v>14.6973</v>
      </c>
      <c r="F1321">
        <f>'Field readings'!L1322</f>
        <v>0</v>
      </c>
      <c r="G1321">
        <f>'Field readings'!I1322</f>
        <v>0.625</v>
      </c>
      <c r="H1321">
        <f>'Field readings'!N1322</f>
        <v>1.9390000000000001</v>
      </c>
      <c r="I1321">
        <f>'Field readings'!M1322</f>
        <v>0.75</v>
      </c>
      <c r="J1321">
        <f t="shared" si="560"/>
        <v>0</v>
      </c>
      <c r="K1321">
        <f t="shared" si="561"/>
        <v>0.32233109850438368</v>
      </c>
      <c r="L1321">
        <f t="shared" si="562"/>
        <v>0.6029101083032492</v>
      </c>
      <c r="M1321">
        <f t="shared" si="563"/>
        <v>4.5184153827834079E-3</v>
      </c>
      <c r="N1321">
        <f t="shared" si="564"/>
        <v>0.62540611411789182</v>
      </c>
      <c r="O1321">
        <f t="shared" si="565"/>
        <v>0.62540611411789182</v>
      </c>
      <c r="P1321">
        <f t="shared" si="566"/>
        <v>5.5337802991232699E-3</v>
      </c>
      <c r="Q1321">
        <f t="shared" si="567"/>
        <v>2.2780055729952603E-6</v>
      </c>
      <c r="R1321">
        <f t="shared" si="568"/>
        <v>2.6534811758638477E-2</v>
      </c>
      <c r="S1321">
        <f t="shared" si="569"/>
        <v>0.17766890149561632</v>
      </c>
      <c r="T1321">
        <f t="shared" si="570"/>
        <v>7.4888843822464732E-2</v>
      </c>
      <c r="U1321">
        <f t="shared" si="571"/>
        <v>20.288516887290307</v>
      </c>
      <c r="V1321">
        <f t="shared" si="572"/>
        <v>-0.37766890149561627</v>
      </c>
      <c r="W1321">
        <f t="shared" si="573"/>
        <v>0</v>
      </c>
      <c r="X1321">
        <f t="shared" si="574"/>
        <v>1.0059007185241196</v>
      </c>
      <c r="Y1321">
        <f t="shared" si="575"/>
        <v>0.60189119645854727</v>
      </c>
      <c r="Z1321">
        <f t="shared" si="576"/>
        <v>79.508416369682394</v>
      </c>
      <c r="AA1321">
        <f t="shared" si="577"/>
        <v>1.1547005383792515</v>
      </c>
      <c r="AB1321">
        <f t="shared" si="578"/>
        <v>0</v>
      </c>
      <c r="AC1321">
        <f t="shared" si="579"/>
        <v>1</v>
      </c>
      <c r="AD1321">
        <f t="shared" si="580"/>
        <v>1.0280615590059241</v>
      </c>
      <c r="AE1321">
        <f t="shared" si="581"/>
        <v>109471407.47001469</v>
      </c>
      <c r="AF1321">
        <f t="shared" si="582"/>
        <v>19753858593.232761</v>
      </c>
      <c r="AG1321">
        <f t="shared" si="583"/>
        <v>1.0027670583780373</v>
      </c>
      <c r="AH1321">
        <v>24</v>
      </c>
      <c r="AI1321">
        <v>0.67944000000000004</v>
      </c>
      <c r="AJ1321">
        <f t="shared" si="584"/>
        <v>2271.5007913398513</v>
      </c>
      <c r="AK1321">
        <f t="shared" si="585"/>
        <v>64.306187402831185</v>
      </c>
      <c r="AL1321">
        <f t="shared" si="586"/>
        <v>0</v>
      </c>
      <c r="AM1321">
        <f t="shared" si="587"/>
        <v>0</v>
      </c>
      <c r="AN1321">
        <f>AM1321/((60/'Field readings'!D1322)*24)</f>
        <v>0</v>
      </c>
      <c r="AO1321">
        <f>SUM($AN$4:AN1321)</f>
        <v>8879.4934323158614</v>
      </c>
    </row>
    <row r="1322" spans="1:41">
      <c r="A1322" s="2">
        <f>'Field readings'!A1323</f>
        <v>44139</v>
      </c>
      <c r="B1322" s="3">
        <f>'Field readings'!B1323</f>
        <v>14.3541666666582</v>
      </c>
      <c r="C1322">
        <f>'Field readings'!D1323</f>
        <v>15</v>
      </c>
      <c r="D1322">
        <f>'Field readings'!K1323</f>
        <v>32</v>
      </c>
      <c r="E1322">
        <f>'Field readings'!J1323+14.6973</f>
        <v>14.6973</v>
      </c>
      <c r="F1322">
        <f>'Field readings'!L1323</f>
        <v>0</v>
      </c>
      <c r="G1322">
        <f>'Field readings'!I1323</f>
        <v>0.625</v>
      </c>
      <c r="H1322">
        <f>'Field readings'!N1323</f>
        <v>1.9390000000000001</v>
      </c>
      <c r="I1322">
        <f>'Field readings'!M1323</f>
        <v>0.75</v>
      </c>
      <c r="J1322">
        <f t="shared" si="560"/>
        <v>0</v>
      </c>
      <c r="K1322">
        <f t="shared" si="561"/>
        <v>0.32233109850438368</v>
      </c>
      <c r="L1322">
        <f t="shared" si="562"/>
        <v>0.6029101083032492</v>
      </c>
      <c r="M1322">
        <f t="shared" si="563"/>
        <v>4.5184153827834079E-3</v>
      </c>
      <c r="N1322">
        <f t="shared" si="564"/>
        <v>0.62540611411789182</v>
      </c>
      <c r="O1322">
        <f t="shared" si="565"/>
        <v>0.62540611411789182</v>
      </c>
      <c r="P1322">
        <f t="shared" si="566"/>
        <v>5.5337802991232699E-3</v>
      </c>
      <c r="Q1322">
        <f t="shared" si="567"/>
        <v>2.2780055729952603E-6</v>
      </c>
      <c r="R1322">
        <f t="shared" si="568"/>
        <v>2.6534811758638477E-2</v>
      </c>
      <c r="S1322">
        <f t="shared" si="569"/>
        <v>0.17766890149561632</v>
      </c>
      <c r="T1322">
        <f t="shared" si="570"/>
        <v>7.4888843822464732E-2</v>
      </c>
      <c r="U1322">
        <f t="shared" si="571"/>
        <v>20.288516887290307</v>
      </c>
      <c r="V1322">
        <f t="shared" si="572"/>
        <v>-0.37766890149561627</v>
      </c>
      <c r="W1322">
        <f t="shared" si="573"/>
        <v>0</v>
      </c>
      <c r="X1322">
        <f t="shared" si="574"/>
        <v>1.0059007185241196</v>
      </c>
      <c r="Y1322">
        <f t="shared" si="575"/>
        <v>0.60189119645854727</v>
      </c>
      <c r="Z1322">
        <f t="shared" si="576"/>
        <v>79.508416369682394</v>
      </c>
      <c r="AA1322">
        <f t="shared" si="577"/>
        <v>1.1547005383792515</v>
      </c>
      <c r="AB1322">
        <f t="shared" si="578"/>
        <v>0</v>
      </c>
      <c r="AC1322">
        <f t="shared" si="579"/>
        <v>1</v>
      </c>
      <c r="AD1322">
        <f t="shared" si="580"/>
        <v>1.0280615590059241</v>
      </c>
      <c r="AE1322">
        <f t="shared" si="581"/>
        <v>109471407.47001469</v>
      </c>
      <c r="AF1322">
        <f t="shared" si="582"/>
        <v>19753858593.232761</v>
      </c>
      <c r="AG1322">
        <f t="shared" si="583"/>
        <v>1.0027670583780373</v>
      </c>
      <c r="AH1322">
        <v>24</v>
      </c>
      <c r="AI1322">
        <v>0.67944000000000004</v>
      </c>
      <c r="AJ1322">
        <f t="shared" si="584"/>
        <v>2271.5007913398513</v>
      </c>
      <c r="AK1322">
        <f t="shared" si="585"/>
        <v>64.306187402831185</v>
      </c>
      <c r="AL1322">
        <f t="shared" si="586"/>
        <v>0</v>
      </c>
      <c r="AM1322">
        <f t="shared" si="587"/>
        <v>0</v>
      </c>
      <c r="AN1322">
        <f>AM1322/((60/'Field readings'!D1323)*24)</f>
        <v>0</v>
      </c>
      <c r="AO1322">
        <f>SUM($AN$4:AN1322)</f>
        <v>8879.4934323158614</v>
      </c>
    </row>
    <row r="1323" spans="1:41">
      <c r="A1323" s="2">
        <f>'Field readings'!A1324</f>
        <v>44139</v>
      </c>
      <c r="B1323" s="3">
        <f>'Field readings'!B1324</f>
        <v>14.3645833333249</v>
      </c>
      <c r="C1323">
        <f>'Field readings'!D1324</f>
        <v>15</v>
      </c>
      <c r="D1323">
        <f>'Field readings'!K1324</f>
        <v>32</v>
      </c>
      <c r="E1323">
        <f>'Field readings'!J1324+14.6973</f>
        <v>14.6973</v>
      </c>
      <c r="F1323">
        <f>'Field readings'!L1324</f>
        <v>0</v>
      </c>
      <c r="G1323">
        <f>'Field readings'!I1324</f>
        <v>0.625</v>
      </c>
      <c r="H1323">
        <f>'Field readings'!N1324</f>
        <v>1.9390000000000001</v>
      </c>
      <c r="I1323">
        <f>'Field readings'!M1324</f>
        <v>0.75</v>
      </c>
      <c r="J1323">
        <f t="shared" si="560"/>
        <v>0</v>
      </c>
      <c r="K1323">
        <f t="shared" si="561"/>
        <v>0.32233109850438368</v>
      </c>
      <c r="L1323">
        <f t="shared" si="562"/>
        <v>0.6029101083032492</v>
      </c>
      <c r="M1323">
        <f t="shared" si="563"/>
        <v>4.5184153827834079E-3</v>
      </c>
      <c r="N1323">
        <f t="shared" si="564"/>
        <v>0.62540611411789182</v>
      </c>
      <c r="O1323">
        <f t="shared" si="565"/>
        <v>0.62540611411789182</v>
      </c>
      <c r="P1323">
        <f t="shared" si="566"/>
        <v>5.5337802991232699E-3</v>
      </c>
      <c r="Q1323">
        <f t="shared" si="567"/>
        <v>2.2780055729952603E-6</v>
      </c>
      <c r="R1323">
        <f t="shared" si="568"/>
        <v>2.6534811758638477E-2</v>
      </c>
      <c r="S1323">
        <f t="shared" si="569"/>
        <v>0.17766890149561632</v>
      </c>
      <c r="T1323">
        <f t="shared" si="570"/>
        <v>7.4888843822464732E-2</v>
      </c>
      <c r="U1323">
        <f t="shared" si="571"/>
        <v>20.288516887290307</v>
      </c>
      <c r="V1323">
        <f t="shared" si="572"/>
        <v>-0.37766890149561627</v>
      </c>
      <c r="W1323">
        <f t="shared" si="573"/>
        <v>0</v>
      </c>
      <c r="X1323">
        <f t="shared" si="574"/>
        <v>1.0059007185241196</v>
      </c>
      <c r="Y1323">
        <f t="shared" si="575"/>
        <v>0.60189119645854727</v>
      </c>
      <c r="Z1323">
        <f t="shared" si="576"/>
        <v>79.508416369682394</v>
      </c>
      <c r="AA1323">
        <f t="shared" si="577"/>
        <v>1.1547005383792515</v>
      </c>
      <c r="AB1323">
        <f t="shared" si="578"/>
        <v>0</v>
      </c>
      <c r="AC1323">
        <f t="shared" si="579"/>
        <v>1</v>
      </c>
      <c r="AD1323">
        <f t="shared" si="580"/>
        <v>1.0280615590059241</v>
      </c>
      <c r="AE1323">
        <f t="shared" si="581"/>
        <v>109471407.47001469</v>
      </c>
      <c r="AF1323">
        <f t="shared" si="582"/>
        <v>19753858593.232761</v>
      </c>
      <c r="AG1323">
        <f t="shared" si="583"/>
        <v>1.0027670583780373</v>
      </c>
      <c r="AH1323">
        <v>24</v>
      </c>
      <c r="AI1323">
        <v>0.67944000000000004</v>
      </c>
      <c r="AJ1323">
        <f t="shared" si="584"/>
        <v>2271.5007913398513</v>
      </c>
      <c r="AK1323">
        <f t="shared" si="585"/>
        <v>64.306187402831185</v>
      </c>
      <c r="AL1323">
        <f t="shared" si="586"/>
        <v>0</v>
      </c>
      <c r="AM1323">
        <f t="shared" si="587"/>
        <v>0</v>
      </c>
      <c r="AN1323">
        <f>AM1323/((60/'Field readings'!D1324)*24)</f>
        <v>0</v>
      </c>
      <c r="AO1323">
        <f>SUM($AN$4:AN1323)</f>
        <v>8879.4934323158614</v>
      </c>
    </row>
    <row r="1324" spans="1:41">
      <c r="A1324" s="2">
        <f>'Field readings'!A1325</f>
        <v>44139</v>
      </c>
      <c r="B1324" s="3">
        <f>'Field readings'!B1325</f>
        <v>14.3749999999916</v>
      </c>
      <c r="C1324">
        <f>'Field readings'!D1325</f>
        <v>15</v>
      </c>
      <c r="D1324">
        <f>'Field readings'!K1325</f>
        <v>32</v>
      </c>
      <c r="E1324">
        <f>'Field readings'!J1325+14.6973</f>
        <v>14.6973</v>
      </c>
      <c r="F1324">
        <f>'Field readings'!L1325</f>
        <v>0</v>
      </c>
      <c r="G1324">
        <f>'Field readings'!I1325</f>
        <v>0.625</v>
      </c>
      <c r="H1324">
        <f>'Field readings'!N1325</f>
        <v>1.9390000000000001</v>
      </c>
      <c r="I1324">
        <f>'Field readings'!M1325</f>
        <v>0.75</v>
      </c>
      <c r="J1324">
        <f t="shared" si="560"/>
        <v>0</v>
      </c>
      <c r="K1324">
        <f t="shared" si="561"/>
        <v>0.32233109850438368</v>
      </c>
      <c r="L1324">
        <f t="shared" si="562"/>
        <v>0.6029101083032492</v>
      </c>
      <c r="M1324">
        <f t="shared" si="563"/>
        <v>4.5184153827834079E-3</v>
      </c>
      <c r="N1324">
        <f t="shared" si="564"/>
        <v>0.62540611411789182</v>
      </c>
      <c r="O1324">
        <f t="shared" si="565"/>
        <v>0.62540611411789182</v>
      </c>
      <c r="P1324">
        <f t="shared" si="566"/>
        <v>5.5337802991232699E-3</v>
      </c>
      <c r="Q1324">
        <f t="shared" si="567"/>
        <v>2.2780055729952603E-6</v>
      </c>
      <c r="R1324">
        <f t="shared" si="568"/>
        <v>2.6534811758638477E-2</v>
      </c>
      <c r="S1324">
        <f t="shared" si="569"/>
        <v>0.17766890149561632</v>
      </c>
      <c r="T1324">
        <f t="shared" si="570"/>
        <v>7.4888843822464732E-2</v>
      </c>
      <c r="U1324">
        <f t="shared" si="571"/>
        <v>20.288516887290307</v>
      </c>
      <c r="V1324">
        <f t="shared" si="572"/>
        <v>-0.37766890149561627</v>
      </c>
      <c r="W1324">
        <f t="shared" si="573"/>
        <v>0</v>
      </c>
      <c r="X1324">
        <f t="shared" si="574"/>
        <v>1.0059007185241196</v>
      </c>
      <c r="Y1324">
        <f t="shared" si="575"/>
        <v>0.60189119645854727</v>
      </c>
      <c r="Z1324">
        <f t="shared" si="576"/>
        <v>79.508416369682394</v>
      </c>
      <c r="AA1324">
        <f t="shared" si="577"/>
        <v>1.1547005383792515</v>
      </c>
      <c r="AB1324">
        <f t="shared" si="578"/>
        <v>0</v>
      </c>
      <c r="AC1324">
        <f t="shared" si="579"/>
        <v>1</v>
      </c>
      <c r="AD1324">
        <f t="shared" si="580"/>
        <v>1.0280615590059241</v>
      </c>
      <c r="AE1324">
        <f t="shared" si="581"/>
        <v>109471407.47001469</v>
      </c>
      <c r="AF1324">
        <f t="shared" si="582"/>
        <v>19753858593.232761</v>
      </c>
      <c r="AG1324">
        <f t="shared" si="583"/>
        <v>1.0027670583780373</v>
      </c>
      <c r="AH1324">
        <v>24</v>
      </c>
      <c r="AI1324">
        <v>0.67944000000000004</v>
      </c>
      <c r="AJ1324">
        <f t="shared" si="584"/>
        <v>2271.5007913398513</v>
      </c>
      <c r="AK1324">
        <f t="shared" si="585"/>
        <v>64.306187402831185</v>
      </c>
      <c r="AL1324">
        <f t="shared" si="586"/>
        <v>0</v>
      </c>
      <c r="AM1324">
        <f t="shared" si="587"/>
        <v>0</v>
      </c>
      <c r="AN1324">
        <f>AM1324/((60/'Field readings'!D1325)*24)</f>
        <v>0</v>
      </c>
      <c r="AO1324">
        <f>SUM($AN$4:AN1324)</f>
        <v>8879.4934323158614</v>
      </c>
    </row>
    <row r="1325" spans="1:41">
      <c r="A1325" s="2">
        <f>'Field readings'!A1326</f>
        <v>44139</v>
      </c>
      <c r="B1325" s="3">
        <f>'Field readings'!B1326</f>
        <v>14.3854166666582</v>
      </c>
      <c r="C1325">
        <f>'Field readings'!D1326</f>
        <v>15</v>
      </c>
      <c r="D1325">
        <f>'Field readings'!K1326</f>
        <v>32</v>
      </c>
      <c r="E1325">
        <f>'Field readings'!J1326+14.6973</f>
        <v>14.6973</v>
      </c>
      <c r="F1325">
        <f>'Field readings'!L1326</f>
        <v>0</v>
      </c>
      <c r="G1325">
        <f>'Field readings'!I1326</f>
        <v>0.625</v>
      </c>
      <c r="H1325">
        <f>'Field readings'!N1326</f>
        <v>1.9390000000000001</v>
      </c>
      <c r="I1325">
        <f>'Field readings'!M1326</f>
        <v>0.75</v>
      </c>
      <c r="J1325">
        <f t="shared" si="560"/>
        <v>0</v>
      </c>
      <c r="K1325">
        <f t="shared" si="561"/>
        <v>0.32233109850438368</v>
      </c>
      <c r="L1325">
        <f t="shared" si="562"/>
        <v>0.6029101083032492</v>
      </c>
      <c r="M1325">
        <f t="shared" si="563"/>
        <v>4.5184153827834079E-3</v>
      </c>
      <c r="N1325">
        <f t="shared" si="564"/>
        <v>0.62540611411789182</v>
      </c>
      <c r="O1325">
        <f t="shared" si="565"/>
        <v>0.62540611411789182</v>
      </c>
      <c r="P1325">
        <f t="shared" si="566"/>
        <v>5.5337802991232699E-3</v>
      </c>
      <c r="Q1325">
        <f t="shared" si="567"/>
        <v>2.2780055729952603E-6</v>
      </c>
      <c r="R1325">
        <f t="shared" si="568"/>
        <v>2.6534811758638477E-2</v>
      </c>
      <c r="S1325">
        <f t="shared" si="569"/>
        <v>0.17766890149561632</v>
      </c>
      <c r="T1325">
        <f t="shared" si="570"/>
        <v>7.4888843822464732E-2</v>
      </c>
      <c r="U1325">
        <f t="shared" si="571"/>
        <v>20.288516887290307</v>
      </c>
      <c r="V1325">
        <f t="shared" si="572"/>
        <v>-0.37766890149561627</v>
      </c>
      <c r="W1325">
        <f t="shared" si="573"/>
        <v>0</v>
      </c>
      <c r="X1325">
        <f t="shared" si="574"/>
        <v>1.0059007185241196</v>
      </c>
      <c r="Y1325">
        <f t="shared" si="575"/>
        <v>0.60189119645854727</v>
      </c>
      <c r="Z1325">
        <f t="shared" si="576"/>
        <v>79.508416369682394</v>
      </c>
      <c r="AA1325">
        <f t="shared" si="577"/>
        <v>1.1547005383792515</v>
      </c>
      <c r="AB1325">
        <f t="shared" si="578"/>
        <v>0</v>
      </c>
      <c r="AC1325">
        <f t="shared" si="579"/>
        <v>1</v>
      </c>
      <c r="AD1325">
        <f t="shared" si="580"/>
        <v>1.0280615590059241</v>
      </c>
      <c r="AE1325">
        <f t="shared" si="581"/>
        <v>109471407.47001469</v>
      </c>
      <c r="AF1325">
        <f t="shared" si="582"/>
        <v>19753858593.232761</v>
      </c>
      <c r="AG1325">
        <f t="shared" si="583"/>
        <v>1.0027670583780373</v>
      </c>
      <c r="AH1325">
        <v>24</v>
      </c>
      <c r="AI1325">
        <v>0.67944000000000004</v>
      </c>
      <c r="AJ1325">
        <f t="shared" si="584"/>
        <v>2271.5007913398513</v>
      </c>
      <c r="AK1325">
        <f t="shared" si="585"/>
        <v>64.306187402831185</v>
      </c>
      <c r="AL1325">
        <f t="shared" si="586"/>
        <v>0</v>
      </c>
      <c r="AM1325">
        <f t="shared" si="587"/>
        <v>0</v>
      </c>
      <c r="AN1325">
        <f>AM1325/((60/'Field readings'!D1326)*24)</f>
        <v>0</v>
      </c>
      <c r="AO1325">
        <f>SUM($AN$4:AN1325)</f>
        <v>8879.4934323158614</v>
      </c>
    </row>
    <row r="1326" spans="1:41">
      <c r="A1326" s="2">
        <f>'Field readings'!A1327</f>
        <v>44139</v>
      </c>
      <c r="B1326" s="3">
        <f>'Field readings'!B1327</f>
        <v>14.3958333333249</v>
      </c>
      <c r="C1326">
        <f>'Field readings'!D1327</f>
        <v>15</v>
      </c>
      <c r="D1326">
        <f>'Field readings'!K1327</f>
        <v>32</v>
      </c>
      <c r="E1326">
        <f>'Field readings'!J1327+14.6973</f>
        <v>14.6973</v>
      </c>
      <c r="F1326">
        <f>'Field readings'!L1327</f>
        <v>0</v>
      </c>
      <c r="G1326">
        <f>'Field readings'!I1327</f>
        <v>0.625</v>
      </c>
      <c r="H1326">
        <f>'Field readings'!N1327</f>
        <v>1.9390000000000001</v>
      </c>
      <c r="I1326">
        <f>'Field readings'!M1327</f>
        <v>0.75</v>
      </c>
      <c r="J1326">
        <f t="shared" si="560"/>
        <v>0</v>
      </c>
      <c r="K1326">
        <f t="shared" si="561"/>
        <v>0.32233109850438368</v>
      </c>
      <c r="L1326">
        <f t="shared" si="562"/>
        <v>0.6029101083032492</v>
      </c>
      <c r="M1326">
        <f t="shared" si="563"/>
        <v>4.5184153827834079E-3</v>
      </c>
      <c r="N1326">
        <f t="shared" si="564"/>
        <v>0.62540611411789182</v>
      </c>
      <c r="O1326">
        <f t="shared" si="565"/>
        <v>0.62540611411789182</v>
      </c>
      <c r="P1326">
        <f t="shared" si="566"/>
        <v>5.5337802991232699E-3</v>
      </c>
      <c r="Q1326">
        <f t="shared" si="567"/>
        <v>2.2780055729952603E-6</v>
      </c>
      <c r="R1326">
        <f t="shared" si="568"/>
        <v>2.6534811758638477E-2</v>
      </c>
      <c r="S1326">
        <f t="shared" si="569"/>
        <v>0.17766890149561632</v>
      </c>
      <c r="T1326">
        <f t="shared" si="570"/>
        <v>7.4888843822464732E-2</v>
      </c>
      <c r="U1326">
        <f t="shared" si="571"/>
        <v>20.288516887290307</v>
      </c>
      <c r="V1326">
        <f t="shared" si="572"/>
        <v>-0.37766890149561627</v>
      </c>
      <c r="W1326">
        <f t="shared" si="573"/>
        <v>0</v>
      </c>
      <c r="X1326">
        <f t="shared" si="574"/>
        <v>1.0059007185241196</v>
      </c>
      <c r="Y1326">
        <f t="shared" si="575"/>
        <v>0.60189119645854727</v>
      </c>
      <c r="Z1326">
        <f t="shared" si="576"/>
        <v>79.508416369682394</v>
      </c>
      <c r="AA1326">
        <f t="shared" si="577"/>
        <v>1.1547005383792515</v>
      </c>
      <c r="AB1326">
        <f t="shared" si="578"/>
        <v>0</v>
      </c>
      <c r="AC1326">
        <f t="shared" si="579"/>
        <v>1</v>
      </c>
      <c r="AD1326">
        <f t="shared" si="580"/>
        <v>1.0280615590059241</v>
      </c>
      <c r="AE1326">
        <f t="shared" si="581"/>
        <v>109471407.47001469</v>
      </c>
      <c r="AF1326">
        <f t="shared" si="582"/>
        <v>19753858593.232761</v>
      </c>
      <c r="AG1326">
        <f t="shared" si="583"/>
        <v>1.0027670583780373</v>
      </c>
      <c r="AH1326">
        <v>24</v>
      </c>
      <c r="AI1326">
        <v>0.67944000000000004</v>
      </c>
      <c r="AJ1326">
        <f t="shared" si="584"/>
        <v>2271.5007913398513</v>
      </c>
      <c r="AK1326">
        <f t="shared" si="585"/>
        <v>64.306187402831185</v>
      </c>
      <c r="AL1326">
        <f t="shared" si="586"/>
        <v>0</v>
      </c>
      <c r="AM1326">
        <f t="shared" si="587"/>
        <v>0</v>
      </c>
      <c r="AN1326">
        <f>AM1326/((60/'Field readings'!D1327)*24)</f>
        <v>0</v>
      </c>
      <c r="AO1326">
        <f>SUM($AN$4:AN1326)</f>
        <v>8879.4934323158614</v>
      </c>
    </row>
    <row r="1327" spans="1:41">
      <c r="A1327" s="2">
        <f>'Field readings'!A1328</f>
        <v>44139</v>
      </c>
      <c r="B1327" s="3">
        <f>'Field readings'!B1328</f>
        <v>14.4062499999915</v>
      </c>
      <c r="C1327">
        <f>'Field readings'!D1328</f>
        <v>15</v>
      </c>
      <c r="D1327">
        <f>'Field readings'!K1328</f>
        <v>32</v>
      </c>
      <c r="E1327">
        <f>'Field readings'!J1328+14.6973</f>
        <v>14.6973</v>
      </c>
      <c r="F1327">
        <f>'Field readings'!L1328</f>
        <v>0</v>
      </c>
      <c r="G1327">
        <f>'Field readings'!I1328</f>
        <v>0.625</v>
      </c>
      <c r="H1327">
        <f>'Field readings'!N1328</f>
        <v>1.9390000000000001</v>
      </c>
      <c r="I1327">
        <f>'Field readings'!M1328</f>
        <v>0.75</v>
      </c>
      <c r="J1327">
        <f t="shared" si="560"/>
        <v>0</v>
      </c>
      <c r="K1327">
        <f t="shared" si="561"/>
        <v>0.32233109850438368</v>
      </c>
      <c r="L1327">
        <f t="shared" si="562"/>
        <v>0.6029101083032492</v>
      </c>
      <c r="M1327">
        <f t="shared" si="563"/>
        <v>4.5184153827834079E-3</v>
      </c>
      <c r="N1327">
        <f t="shared" si="564"/>
        <v>0.62540611411789182</v>
      </c>
      <c r="O1327">
        <f t="shared" si="565"/>
        <v>0.62540611411789182</v>
      </c>
      <c r="P1327">
        <f t="shared" si="566"/>
        <v>5.5337802991232699E-3</v>
      </c>
      <c r="Q1327">
        <f t="shared" si="567"/>
        <v>2.2780055729952603E-6</v>
      </c>
      <c r="R1327">
        <f t="shared" si="568"/>
        <v>2.6534811758638477E-2</v>
      </c>
      <c r="S1327">
        <f t="shared" si="569"/>
        <v>0.17766890149561632</v>
      </c>
      <c r="T1327">
        <f t="shared" si="570"/>
        <v>7.4888843822464732E-2</v>
      </c>
      <c r="U1327">
        <f t="shared" si="571"/>
        <v>20.288516887290307</v>
      </c>
      <c r="V1327">
        <f t="shared" si="572"/>
        <v>-0.37766890149561627</v>
      </c>
      <c r="W1327">
        <f t="shared" si="573"/>
        <v>0</v>
      </c>
      <c r="X1327">
        <f t="shared" si="574"/>
        <v>1.0059007185241196</v>
      </c>
      <c r="Y1327">
        <f t="shared" si="575"/>
        <v>0.60189119645854727</v>
      </c>
      <c r="Z1327">
        <f t="shared" si="576"/>
        <v>79.508416369682394</v>
      </c>
      <c r="AA1327">
        <f t="shared" si="577"/>
        <v>1.1547005383792515</v>
      </c>
      <c r="AB1327">
        <f t="shared" si="578"/>
        <v>0</v>
      </c>
      <c r="AC1327">
        <f t="shared" si="579"/>
        <v>1</v>
      </c>
      <c r="AD1327">
        <f t="shared" si="580"/>
        <v>1.0280615590059241</v>
      </c>
      <c r="AE1327">
        <f t="shared" si="581"/>
        <v>109471407.47001469</v>
      </c>
      <c r="AF1327">
        <f t="shared" si="582"/>
        <v>19753858593.232761</v>
      </c>
      <c r="AG1327">
        <f t="shared" si="583"/>
        <v>1.0027670583780373</v>
      </c>
      <c r="AH1327">
        <v>24</v>
      </c>
      <c r="AI1327">
        <v>0.67944000000000004</v>
      </c>
      <c r="AJ1327">
        <f t="shared" si="584"/>
        <v>2271.5007913398513</v>
      </c>
      <c r="AK1327">
        <f t="shared" si="585"/>
        <v>64.306187402831185</v>
      </c>
      <c r="AL1327">
        <f t="shared" si="586"/>
        <v>0</v>
      </c>
      <c r="AM1327">
        <f t="shared" si="587"/>
        <v>0</v>
      </c>
      <c r="AN1327">
        <f>AM1327/((60/'Field readings'!D1328)*24)</f>
        <v>0</v>
      </c>
      <c r="AO1327">
        <f>SUM($AN$4:AN1327)</f>
        <v>8879.4934323158614</v>
      </c>
    </row>
    <row r="1328" spans="1:41">
      <c r="A1328" s="2">
        <f>'Field readings'!A1329</f>
        <v>44139</v>
      </c>
      <c r="B1328" s="3">
        <f>'Field readings'!B1329</f>
        <v>14.4166666666582</v>
      </c>
      <c r="C1328">
        <f>'Field readings'!D1329</f>
        <v>15</v>
      </c>
      <c r="D1328">
        <f>'Field readings'!K1329</f>
        <v>32</v>
      </c>
      <c r="E1328">
        <f>'Field readings'!J1329+14.6973</f>
        <v>14.6973</v>
      </c>
      <c r="F1328">
        <f>'Field readings'!L1329</f>
        <v>0</v>
      </c>
      <c r="G1328">
        <f>'Field readings'!I1329</f>
        <v>0.625</v>
      </c>
      <c r="H1328">
        <f>'Field readings'!N1329</f>
        <v>1.9390000000000001</v>
      </c>
      <c r="I1328">
        <f>'Field readings'!M1329</f>
        <v>0.75</v>
      </c>
      <c r="J1328">
        <f t="shared" si="560"/>
        <v>0</v>
      </c>
      <c r="K1328">
        <f t="shared" si="561"/>
        <v>0.32233109850438368</v>
      </c>
      <c r="L1328">
        <f t="shared" si="562"/>
        <v>0.6029101083032492</v>
      </c>
      <c r="M1328">
        <f t="shared" si="563"/>
        <v>4.5184153827834079E-3</v>
      </c>
      <c r="N1328">
        <f t="shared" si="564"/>
        <v>0.62540611411789182</v>
      </c>
      <c r="O1328">
        <f t="shared" si="565"/>
        <v>0.62540611411789182</v>
      </c>
      <c r="P1328">
        <f t="shared" si="566"/>
        <v>5.5337802991232699E-3</v>
      </c>
      <c r="Q1328">
        <f t="shared" si="567"/>
        <v>2.2780055729952603E-6</v>
      </c>
      <c r="R1328">
        <f t="shared" si="568"/>
        <v>2.6534811758638477E-2</v>
      </c>
      <c r="S1328">
        <f t="shared" si="569"/>
        <v>0.17766890149561632</v>
      </c>
      <c r="T1328">
        <f t="shared" si="570"/>
        <v>7.4888843822464732E-2</v>
      </c>
      <c r="U1328">
        <f t="shared" si="571"/>
        <v>20.288516887290307</v>
      </c>
      <c r="V1328">
        <f t="shared" si="572"/>
        <v>-0.37766890149561627</v>
      </c>
      <c r="W1328">
        <f t="shared" si="573"/>
        <v>0</v>
      </c>
      <c r="X1328">
        <f t="shared" si="574"/>
        <v>1.0059007185241196</v>
      </c>
      <c r="Y1328">
        <f t="shared" si="575"/>
        <v>0.60189119645854727</v>
      </c>
      <c r="Z1328">
        <f t="shared" si="576"/>
        <v>79.508416369682394</v>
      </c>
      <c r="AA1328">
        <f t="shared" si="577"/>
        <v>1.1547005383792515</v>
      </c>
      <c r="AB1328">
        <f t="shared" si="578"/>
        <v>0</v>
      </c>
      <c r="AC1328">
        <f t="shared" si="579"/>
        <v>1</v>
      </c>
      <c r="AD1328">
        <f t="shared" si="580"/>
        <v>1.0280615590059241</v>
      </c>
      <c r="AE1328">
        <f t="shared" si="581"/>
        <v>109471407.47001469</v>
      </c>
      <c r="AF1328">
        <f t="shared" si="582"/>
        <v>19753858593.232761</v>
      </c>
      <c r="AG1328">
        <f t="shared" si="583"/>
        <v>1.0027670583780373</v>
      </c>
      <c r="AH1328">
        <v>24</v>
      </c>
      <c r="AI1328">
        <v>0.67944000000000004</v>
      </c>
      <c r="AJ1328">
        <f t="shared" si="584"/>
        <v>2271.5007913398513</v>
      </c>
      <c r="AK1328">
        <f t="shared" si="585"/>
        <v>64.306187402831185</v>
      </c>
      <c r="AL1328">
        <f t="shared" si="586"/>
        <v>0</v>
      </c>
      <c r="AM1328">
        <f t="shared" si="587"/>
        <v>0</v>
      </c>
      <c r="AN1328">
        <f>AM1328/((60/'Field readings'!D1329)*24)</f>
        <v>0</v>
      </c>
      <c r="AO1328">
        <f>SUM($AN$4:AN1328)</f>
        <v>8879.4934323158614</v>
      </c>
    </row>
    <row r="1329" spans="1:41">
      <c r="A1329" s="2">
        <f>'Field readings'!A1330</f>
        <v>44139</v>
      </c>
      <c r="B1329" s="3">
        <f>'Field readings'!B1330</f>
        <v>14.4270833333249</v>
      </c>
      <c r="C1329">
        <f>'Field readings'!D1330</f>
        <v>15</v>
      </c>
      <c r="D1329">
        <f>'Field readings'!K1330</f>
        <v>32</v>
      </c>
      <c r="E1329">
        <f>'Field readings'!J1330+14.6973</f>
        <v>14.6973</v>
      </c>
      <c r="F1329">
        <f>'Field readings'!L1330</f>
        <v>0</v>
      </c>
      <c r="G1329">
        <f>'Field readings'!I1330</f>
        <v>0.625</v>
      </c>
      <c r="H1329">
        <f>'Field readings'!N1330</f>
        <v>1.9390000000000001</v>
      </c>
      <c r="I1329">
        <f>'Field readings'!M1330</f>
        <v>0.75</v>
      </c>
      <c r="J1329">
        <f t="shared" si="560"/>
        <v>0</v>
      </c>
      <c r="K1329">
        <f t="shared" si="561"/>
        <v>0.32233109850438368</v>
      </c>
      <c r="L1329">
        <f t="shared" si="562"/>
        <v>0.6029101083032492</v>
      </c>
      <c r="M1329">
        <f t="shared" si="563"/>
        <v>4.5184153827834079E-3</v>
      </c>
      <c r="N1329">
        <f t="shared" si="564"/>
        <v>0.62540611411789182</v>
      </c>
      <c r="O1329">
        <f t="shared" si="565"/>
        <v>0.62540611411789182</v>
      </c>
      <c r="P1329">
        <f t="shared" si="566"/>
        <v>5.5337802991232699E-3</v>
      </c>
      <c r="Q1329">
        <f t="shared" si="567"/>
        <v>2.2780055729952603E-6</v>
      </c>
      <c r="R1329">
        <f t="shared" si="568"/>
        <v>2.6534811758638477E-2</v>
      </c>
      <c r="S1329">
        <f t="shared" si="569"/>
        <v>0.17766890149561632</v>
      </c>
      <c r="T1329">
        <f t="shared" si="570"/>
        <v>7.4888843822464732E-2</v>
      </c>
      <c r="U1329">
        <f t="shared" si="571"/>
        <v>20.288516887290307</v>
      </c>
      <c r="V1329">
        <f t="shared" si="572"/>
        <v>-0.37766890149561627</v>
      </c>
      <c r="W1329">
        <f t="shared" si="573"/>
        <v>0</v>
      </c>
      <c r="X1329">
        <f t="shared" si="574"/>
        <v>1.0059007185241196</v>
      </c>
      <c r="Y1329">
        <f t="shared" si="575"/>
        <v>0.60189119645854727</v>
      </c>
      <c r="Z1329">
        <f t="shared" si="576"/>
        <v>79.508416369682394</v>
      </c>
      <c r="AA1329">
        <f t="shared" si="577"/>
        <v>1.1547005383792515</v>
      </c>
      <c r="AB1329">
        <f t="shared" si="578"/>
        <v>0</v>
      </c>
      <c r="AC1329">
        <f t="shared" si="579"/>
        <v>1</v>
      </c>
      <c r="AD1329">
        <f t="shared" si="580"/>
        <v>1.0280615590059241</v>
      </c>
      <c r="AE1329">
        <f t="shared" si="581"/>
        <v>109471407.47001469</v>
      </c>
      <c r="AF1329">
        <f t="shared" si="582"/>
        <v>19753858593.232761</v>
      </c>
      <c r="AG1329">
        <f t="shared" si="583"/>
        <v>1.0027670583780373</v>
      </c>
      <c r="AH1329">
        <v>24</v>
      </c>
      <c r="AI1329">
        <v>0.67944000000000004</v>
      </c>
      <c r="AJ1329">
        <f t="shared" si="584"/>
        <v>2271.5007913398513</v>
      </c>
      <c r="AK1329">
        <f t="shared" si="585"/>
        <v>64.306187402831185</v>
      </c>
      <c r="AL1329">
        <f t="shared" si="586"/>
        <v>0</v>
      </c>
      <c r="AM1329">
        <f t="shared" si="587"/>
        <v>0</v>
      </c>
      <c r="AN1329">
        <f>AM1329/((60/'Field readings'!D1330)*24)</f>
        <v>0</v>
      </c>
      <c r="AO1329">
        <f>SUM($AN$4:AN1329)</f>
        <v>8879.4934323158614</v>
      </c>
    </row>
    <row r="1330" spans="1:41">
      <c r="A1330" s="2">
        <f>'Field readings'!A1331</f>
        <v>44139</v>
      </c>
      <c r="B1330" s="3">
        <f>'Field readings'!B1331</f>
        <v>14.4374999999915</v>
      </c>
      <c r="C1330">
        <f>'Field readings'!D1331</f>
        <v>15</v>
      </c>
      <c r="D1330">
        <f>'Field readings'!K1331</f>
        <v>32</v>
      </c>
      <c r="E1330">
        <f>'Field readings'!J1331+14.6973</f>
        <v>14.6973</v>
      </c>
      <c r="F1330">
        <f>'Field readings'!L1331</f>
        <v>0</v>
      </c>
      <c r="G1330">
        <f>'Field readings'!I1331</f>
        <v>0.625</v>
      </c>
      <c r="H1330">
        <f>'Field readings'!N1331</f>
        <v>1.9390000000000001</v>
      </c>
      <c r="I1330">
        <f>'Field readings'!M1331</f>
        <v>0.75</v>
      </c>
      <c r="J1330">
        <f t="shared" si="560"/>
        <v>0</v>
      </c>
      <c r="K1330">
        <f t="shared" si="561"/>
        <v>0.32233109850438368</v>
      </c>
      <c r="L1330">
        <f t="shared" si="562"/>
        <v>0.6029101083032492</v>
      </c>
      <c r="M1330">
        <f t="shared" si="563"/>
        <v>4.5184153827834079E-3</v>
      </c>
      <c r="N1330">
        <f t="shared" si="564"/>
        <v>0.62540611411789182</v>
      </c>
      <c r="O1330">
        <f t="shared" si="565"/>
        <v>0.62540611411789182</v>
      </c>
      <c r="P1330">
        <f t="shared" si="566"/>
        <v>5.5337802991232699E-3</v>
      </c>
      <c r="Q1330">
        <f t="shared" si="567"/>
        <v>2.2780055729952603E-6</v>
      </c>
      <c r="R1330">
        <f t="shared" si="568"/>
        <v>2.6534811758638477E-2</v>
      </c>
      <c r="S1330">
        <f t="shared" si="569"/>
        <v>0.17766890149561632</v>
      </c>
      <c r="T1330">
        <f t="shared" si="570"/>
        <v>7.4888843822464732E-2</v>
      </c>
      <c r="U1330">
        <f t="shared" si="571"/>
        <v>20.288516887290307</v>
      </c>
      <c r="V1330">
        <f t="shared" si="572"/>
        <v>-0.37766890149561627</v>
      </c>
      <c r="W1330">
        <f t="shared" si="573"/>
        <v>0</v>
      </c>
      <c r="X1330">
        <f t="shared" si="574"/>
        <v>1.0059007185241196</v>
      </c>
      <c r="Y1330">
        <f t="shared" si="575"/>
        <v>0.60189119645854727</v>
      </c>
      <c r="Z1330">
        <f t="shared" si="576"/>
        <v>79.508416369682394</v>
      </c>
      <c r="AA1330">
        <f t="shared" si="577"/>
        <v>1.1547005383792515</v>
      </c>
      <c r="AB1330">
        <f t="shared" si="578"/>
        <v>0</v>
      </c>
      <c r="AC1330">
        <f t="shared" si="579"/>
        <v>1</v>
      </c>
      <c r="AD1330">
        <f t="shared" si="580"/>
        <v>1.0280615590059241</v>
      </c>
      <c r="AE1330">
        <f t="shared" si="581"/>
        <v>109471407.47001469</v>
      </c>
      <c r="AF1330">
        <f t="shared" si="582"/>
        <v>19753858593.232761</v>
      </c>
      <c r="AG1330">
        <f t="shared" si="583"/>
        <v>1.0027670583780373</v>
      </c>
      <c r="AH1330">
        <v>24</v>
      </c>
      <c r="AI1330">
        <v>0.67944000000000004</v>
      </c>
      <c r="AJ1330">
        <f t="shared" si="584"/>
        <v>2271.5007913398513</v>
      </c>
      <c r="AK1330">
        <f t="shared" si="585"/>
        <v>64.306187402831185</v>
      </c>
      <c r="AL1330">
        <f t="shared" si="586"/>
        <v>0</v>
      </c>
      <c r="AM1330">
        <f t="shared" si="587"/>
        <v>0</v>
      </c>
      <c r="AN1330">
        <f>AM1330/((60/'Field readings'!D1331)*24)</f>
        <v>0</v>
      </c>
      <c r="AO1330">
        <f>SUM($AN$4:AN1330)</f>
        <v>8879.4934323158614</v>
      </c>
    </row>
    <row r="1331" spans="1:41">
      <c r="A1331" s="2">
        <f>'Field readings'!A1332</f>
        <v>44139</v>
      </c>
      <c r="B1331" s="3">
        <f>'Field readings'!B1332</f>
        <v>14.4479166666582</v>
      </c>
      <c r="C1331">
        <f>'Field readings'!D1332</f>
        <v>15</v>
      </c>
      <c r="D1331">
        <f>'Field readings'!K1332</f>
        <v>32</v>
      </c>
      <c r="E1331">
        <f>'Field readings'!J1332+14.6973</f>
        <v>14.6973</v>
      </c>
      <c r="F1331">
        <f>'Field readings'!L1332</f>
        <v>0</v>
      </c>
      <c r="G1331">
        <f>'Field readings'!I1332</f>
        <v>0.625</v>
      </c>
      <c r="H1331">
        <f>'Field readings'!N1332</f>
        <v>1.9390000000000001</v>
      </c>
      <c r="I1331">
        <f>'Field readings'!M1332</f>
        <v>0.75</v>
      </c>
      <c r="J1331">
        <f t="shared" si="560"/>
        <v>0</v>
      </c>
      <c r="K1331">
        <f t="shared" si="561"/>
        <v>0.32233109850438368</v>
      </c>
      <c r="L1331">
        <f t="shared" si="562"/>
        <v>0.6029101083032492</v>
      </c>
      <c r="M1331">
        <f t="shared" si="563"/>
        <v>4.5184153827834079E-3</v>
      </c>
      <c r="N1331">
        <f t="shared" si="564"/>
        <v>0.62540611411789182</v>
      </c>
      <c r="O1331">
        <f t="shared" si="565"/>
        <v>0.62540611411789182</v>
      </c>
      <c r="P1331">
        <f t="shared" si="566"/>
        <v>5.5337802991232699E-3</v>
      </c>
      <c r="Q1331">
        <f t="shared" si="567"/>
        <v>2.2780055729952603E-6</v>
      </c>
      <c r="R1331">
        <f t="shared" si="568"/>
        <v>2.6534811758638477E-2</v>
      </c>
      <c r="S1331">
        <f t="shared" si="569"/>
        <v>0.17766890149561632</v>
      </c>
      <c r="T1331">
        <f t="shared" si="570"/>
        <v>7.4888843822464732E-2</v>
      </c>
      <c r="U1331">
        <f t="shared" si="571"/>
        <v>20.288516887290307</v>
      </c>
      <c r="V1331">
        <f t="shared" si="572"/>
        <v>-0.37766890149561627</v>
      </c>
      <c r="W1331">
        <f t="shared" si="573"/>
        <v>0</v>
      </c>
      <c r="X1331">
        <f t="shared" si="574"/>
        <v>1.0059007185241196</v>
      </c>
      <c r="Y1331">
        <f t="shared" si="575"/>
        <v>0.60189119645854727</v>
      </c>
      <c r="Z1331">
        <f t="shared" si="576"/>
        <v>79.508416369682394</v>
      </c>
      <c r="AA1331">
        <f t="shared" si="577"/>
        <v>1.1547005383792515</v>
      </c>
      <c r="AB1331">
        <f t="shared" si="578"/>
        <v>0</v>
      </c>
      <c r="AC1331">
        <f t="shared" si="579"/>
        <v>1</v>
      </c>
      <c r="AD1331">
        <f t="shared" si="580"/>
        <v>1.0280615590059241</v>
      </c>
      <c r="AE1331">
        <f t="shared" si="581"/>
        <v>109471407.47001469</v>
      </c>
      <c r="AF1331">
        <f t="shared" si="582"/>
        <v>19753858593.232761</v>
      </c>
      <c r="AG1331">
        <f t="shared" si="583"/>
        <v>1.0027670583780373</v>
      </c>
      <c r="AH1331">
        <v>24</v>
      </c>
      <c r="AI1331">
        <v>0.67944000000000004</v>
      </c>
      <c r="AJ1331">
        <f t="shared" si="584"/>
        <v>2271.5007913398513</v>
      </c>
      <c r="AK1331">
        <f t="shared" si="585"/>
        <v>64.306187402831185</v>
      </c>
      <c r="AL1331">
        <f t="shared" si="586"/>
        <v>0</v>
      </c>
      <c r="AM1331">
        <f t="shared" si="587"/>
        <v>0</v>
      </c>
      <c r="AN1331">
        <f>AM1331/((60/'Field readings'!D1332)*24)</f>
        <v>0</v>
      </c>
      <c r="AO1331">
        <f>SUM($AN$4:AN1331)</f>
        <v>8879.4934323158614</v>
      </c>
    </row>
    <row r="1332" spans="1:41">
      <c r="A1332" s="2">
        <f>'Field readings'!A1333</f>
        <v>44139</v>
      </c>
      <c r="B1332" s="3">
        <f>'Field readings'!B1333</f>
        <v>14.4583333333248</v>
      </c>
      <c r="C1332">
        <f>'Field readings'!D1333</f>
        <v>15</v>
      </c>
      <c r="D1332">
        <f>'Field readings'!K1333</f>
        <v>32</v>
      </c>
      <c r="E1332">
        <f>'Field readings'!J1333+14.6973</f>
        <v>14.6973</v>
      </c>
      <c r="F1332">
        <f>'Field readings'!L1333</f>
        <v>0</v>
      </c>
      <c r="G1332">
        <f>'Field readings'!I1333</f>
        <v>0.625</v>
      </c>
      <c r="H1332">
        <f>'Field readings'!N1333</f>
        <v>1.9390000000000001</v>
      </c>
      <c r="I1332">
        <f>'Field readings'!M1333</f>
        <v>0.75</v>
      </c>
      <c r="J1332">
        <f t="shared" si="560"/>
        <v>0</v>
      </c>
      <c r="K1332">
        <f t="shared" si="561"/>
        <v>0.32233109850438368</v>
      </c>
      <c r="L1332">
        <f t="shared" si="562"/>
        <v>0.6029101083032492</v>
      </c>
      <c r="M1332">
        <f t="shared" si="563"/>
        <v>4.5184153827834079E-3</v>
      </c>
      <c r="N1332">
        <f t="shared" si="564"/>
        <v>0.62540611411789182</v>
      </c>
      <c r="O1332">
        <f t="shared" si="565"/>
        <v>0.62540611411789182</v>
      </c>
      <c r="P1332">
        <f t="shared" si="566"/>
        <v>5.5337802991232699E-3</v>
      </c>
      <c r="Q1332">
        <f t="shared" si="567"/>
        <v>2.2780055729952603E-6</v>
      </c>
      <c r="R1332">
        <f t="shared" si="568"/>
        <v>2.6534811758638477E-2</v>
      </c>
      <c r="S1332">
        <f t="shared" si="569"/>
        <v>0.17766890149561632</v>
      </c>
      <c r="T1332">
        <f t="shared" si="570"/>
        <v>7.4888843822464732E-2</v>
      </c>
      <c r="U1332">
        <f t="shared" si="571"/>
        <v>20.288516887290307</v>
      </c>
      <c r="V1332">
        <f t="shared" si="572"/>
        <v>-0.37766890149561627</v>
      </c>
      <c r="W1332">
        <f t="shared" si="573"/>
        <v>0</v>
      </c>
      <c r="X1332">
        <f t="shared" si="574"/>
        <v>1.0059007185241196</v>
      </c>
      <c r="Y1332">
        <f t="shared" si="575"/>
        <v>0.60189119645854727</v>
      </c>
      <c r="Z1332">
        <f t="shared" si="576"/>
        <v>79.508416369682394</v>
      </c>
      <c r="AA1332">
        <f t="shared" si="577"/>
        <v>1.1547005383792515</v>
      </c>
      <c r="AB1332">
        <f t="shared" si="578"/>
        <v>0</v>
      </c>
      <c r="AC1332">
        <f t="shared" si="579"/>
        <v>1</v>
      </c>
      <c r="AD1332">
        <f t="shared" si="580"/>
        <v>1.0280615590059241</v>
      </c>
      <c r="AE1332">
        <f t="shared" si="581"/>
        <v>109471407.47001469</v>
      </c>
      <c r="AF1332">
        <f t="shared" si="582"/>
        <v>19753858593.232761</v>
      </c>
      <c r="AG1332">
        <f t="shared" si="583"/>
        <v>1.0027670583780373</v>
      </c>
      <c r="AH1332">
        <v>24</v>
      </c>
      <c r="AI1332">
        <v>0.67944000000000004</v>
      </c>
      <c r="AJ1332">
        <f t="shared" si="584"/>
        <v>2271.5007913398513</v>
      </c>
      <c r="AK1332">
        <f t="shared" si="585"/>
        <v>64.306187402831185</v>
      </c>
      <c r="AL1332">
        <f t="shared" si="586"/>
        <v>0</v>
      </c>
      <c r="AM1332">
        <f t="shared" si="587"/>
        <v>0</v>
      </c>
      <c r="AN1332">
        <f>AM1332/((60/'Field readings'!D1333)*24)</f>
        <v>0</v>
      </c>
      <c r="AO1332">
        <f>SUM($AN$4:AN1332)</f>
        <v>8879.4934323158614</v>
      </c>
    </row>
    <row r="1333" spans="1:41">
      <c r="A1333" s="2">
        <f>'Field readings'!A1334</f>
        <v>44139</v>
      </c>
      <c r="B1333" s="3">
        <f>'Field readings'!B1334</f>
        <v>14.4687499999915</v>
      </c>
      <c r="C1333">
        <f>'Field readings'!D1334</f>
        <v>15</v>
      </c>
      <c r="D1333">
        <f>'Field readings'!K1334</f>
        <v>32</v>
      </c>
      <c r="E1333">
        <f>'Field readings'!J1334+14.6973</f>
        <v>14.6973</v>
      </c>
      <c r="F1333">
        <f>'Field readings'!L1334</f>
        <v>0</v>
      </c>
      <c r="G1333">
        <f>'Field readings'!I1334</f>
        <v>0.625</v>
      </c>
      <c r="H1333">
        <f>'Field readings'!N1334</f>
        <v>1.9390000000000001</v>
      </c>
      <c r="I1333">
        <f>'Field readings'!M1334</f>
        <v>0.75</v>
      </c>
      <c r="J1333">
        <f t="shared" si="560"/>
        <v>0</v>
      </c>
      <c r="K1333">
        <f t="shared" si="561"/>
        <v>0.32233109850438368</v>
      </c>
      <c r="L1333">
        <f t="shared" si="562"/>
        <v>0.6029101083032492</v>
      </c>
      <c r="M1333">
        <f t="shared" si="563"/>
        <v>4.5184153827834079E-3</v>
      </c>
      <c r="N1333">
        <f t="shared" si="564"/>
        <v>0.62540611411789182</v>
      </c>
      <c r="O1333">
        <f t="shared" si="565"/>
        <v>0.62540611411789182</v>
      </c>
      <c r="P1333">
        <f t="shared" si="566"/>
        <v>5.5337802991232699E-3</v>
      </c>
      <c r="Q1333">
        <f t="shared" si="567"/>
        <v>2.2780055729952603E-6</v>
      </c>
      <c r="R1333">
        <f t="shared" si="568"/>
        <v>2.6534811758638477E-2</v>
      </c>
      <c r="S1333">
        <f t="shared" si="569"/>
        <v>0.17766890149561632</v>
      </c>
      <c r="T1333">
        <f t="shared" si="570"/>
        <v>7.4888843822464732E-2</v>
      </c>
      <c r="U1333">
        <f t="shared" si="571"/>
        <v>20.288516887290307</v>
      </c>
      <c r="V1333">
        <f t="shared" si="572"/>
        <v>-0.37766890149561627</v>
      </c>
      <c r="W1333">
        <f t="shared" si="573"/>
        <v>0</v>
      </c>
      <c r="X1333">
        <f t="shared" si="574"/>
        <v>1.0059007185241196</v>
      </c>
      <c r="Y1333">
        <f t="shared" si="575"/>
        <v>0.60189119645854727</v>
      </c>
      <c r="Z1333">
        <f t="shared" si="576"/>
        <v>79.508416369682394</v>
      </c>
      <c r="AA1333">
        <f t="shared" si="577"/>
        <v>1.1547005383792515</v>
      </c>
      <c r="AB1333">
        <f t="shared" si="578"/>
        <v>0</v>
      </c>
      <c r="AC1333">
        <f t="shared" si="579"/>
        <v>1</v>
      </c>
      <c r="AD1333">
        <f t="shared" si="580"/>
        <v>1.0280615590059241</v>
      </c>
      <c r="AE1333">
        <f t="shared" si="581"/>
        <v>109471407.47001469</v>
      </c>
      <c r="AF1333">
        <f t="shared" si="582"/>
        <v>19753858593.232761</v>
      </c>
      <c r="AG1333">
        <f t="shared" si="583"/>
        <v>1.0027670583780373</v>
      </c>
      <c r="AH1333">
        <v>24</v>
      </c>
      <c r="AI1333">
        <v>0.67944000000000004</v>
      </c>
      <c r="AJ1333">
        <f t="shared" si="584"/>
        <v>2271.5007913398513</v>
      </c>
      <c r="AK1333">
        <f t="shared" si="585"/>
        <v>64.306187402831185</v>
      </c>
      <c r="AL1333">
        <f t="shared" si="586"/>
        <v>0</v>
      </c>
      <c r="AM1333">
        <f t="shared" si="587"/>
        <v>0</v>
      </c>
      <c r="AN1333">
        <f>AM1333/((60/'Field readings'!D1334)*24)</f>
        <v>0</v>
      </c>
      <c r="AO1333">
        <f>SUM($AN$4:AN1333)</f>
        <v>8879.4934323158614</v>
      </c>
    </row>
    <row r="1334" spans="1:41">
      <c r="A1334" s="2">
        <f>'Field readings'!A1335</f>
        <v>44139</v>
      </c>
      <c r="B1334" s="3">
        <f>'Field readings'!B1335</f>
        <v>14.4791666666582</v>
      </c>
      <c r="C1334">
        <f>'Field readings'!D1335</f>
        <v>15</v>
      </c>
      <c r="D1334">
        <f>'Field readings'!K1335</f>
        <v>32</v>
      </c>
      <c r="E1334">
        <f>'Field readings'!J1335+14.6973</f>
        <v>14.6973</v>
      </c>
      <c r="F1334">
        <f>'Field readings'!L1335</f>
        <v>0</v>
      </c>
      <c r="G1334">
        <f>'Field readings'!I1335</f>
        <v>0.625</v>
      </c>
      <c r="H1334">
        <f>'Field readings'!N1335</f>
        <v>1.9390000000000001</v>
      </c>
      <c r="I1334">
        <f>'Field readings'!M1335</f>
        <v>0.75</v>
      </c>
      <c r="J1334">
        <f t="shared" si="560"/>
        <v>0</v>
      </c>
      <c r="K1334">
        <f t="shared" si="561"/>
        <v>0.32233109850438368</v>
      </c>
      <c r="L1334">
        <f t="shared" si="562"/>
        <v>0.6029101083032492</v>
      </c>
      <c r="M1334">
        <f t="shared" si="563"/>
        <v>4.5184153827834079E-3</v>
      </c>
      <c r="N1334">
        <f t="shared" si="564"/>
        <v>0.62540611411789182</v>
      </c>
      <c r="O1334">
        <f t="shared" si="565"/>
        <v>0.62540611411789182</v>
      </c>
      <c r="P1334">
        <f t="shared" si="566"/>
        <v>5.5337802991232699E-3</v>
      </c>
      <c r="Q1334">
        <f t="shared" si="567"/>
        <v>2.2780055729952603E-6</v>
      </c>
      <c r="R1334">
        <f t="shared" si="568"/>
        <v>2.6534811758638477E-2</v>
      </c>
      <c r="S1334">
        <f t="shared" si="569"/>
        <v>0.17766890149561632</v>
      </c>
      <c r="T1334">
        <f t="shared" si="570"/>
        <v>7.4888843822464732E-2</v>
      </c>
      <c r="U1334">
        <f t="shared" si="571"/>
        <v>20.288516887290307</v>
      </c>
      <c r="V1334">
        <f t="shared" si="572"/>
        <v>-0.37766890149561627</v>
      </c>
      <c r="W1334">
        <f t="shared" si="573"/>
        <v>0</v>
      </c>
      <c r="X1334">
        <f t="shared" si="574"/>
        <v>1.0059007185241196</v>
      </c>
      <c r="Y1334">
        <f t="shared" si="575"/>
        <v>0.60189119645854727</v>
      </c>
      <c r="Z1334">
        <f t="shared" si="576"/>
        <v>79.508416369682394</v>
      </c>
      <c r="AA1334">
        <f t="shared" si="577"/>
        <v>1.1547005383792515</v>
      </c>
      <c r="AB1334">
        <f t="shared" si="578"/>
        <v>0</v>
      </c>
      <c r="AC1334">
        <f t="shared" si="579"/>
        <v>1</v>
      </c>
      <c r="AD1334">
        <f t="shared" si="580"/>
        <v>1.0280615590059241</v>
      </c>
      <c r="AE1334">
        <f t="shared" si="581"/>
        <v>109471407.47001469</v>
      </c>
      <c r="AF1334">
        <f t="shared" si="582"/>
        <v>19753858593.232761</v>
      </c>
      <c r="AG1334">
        <f t="shared" si="583"/>
        <v>1.0027670583780373</v>
      </c>
      <c r="AH1334">
        <v>24</v>
      </c>
      <c r="AI1334">
        <v>0.67944000000000004</v>
      </c>
      <c r="AJ1334">
        <f t="shared" si="584"/>
        <v>2271.5007913398513</v>
      </c>
      <c r="AK1334">
        <f t="shared" si="585"/>
        <v>64.306187402831185</v>
      </c>
      <c r="AL1334">
        <f t="shared" si="586"/>
        <v>0</v>
      </c>
      <c r="AM1334">
        <f t="shared" si="587"/>
        <v>0</v>
      </c>
      <c r="AN1334">
        <f>AM1334/((60/'Field readings'!D1335)*24)</f>
        <v>0</v>
      </c>
      <c r="AO1334">
        <f>SUM($AN$4:AN1334)</f>
        <v>8879.4934323158614</v>
      </c>
    </row>
    <row r="1335" spans="1:41">
      <c r="A1335" s="2">
        <f>'Field readings'!A1336</f>
        <v>44139</v>
      </c>
      <c r="B1335" s="3">
        <f>'Field readings'!B1336</f>
        <v>14.4895833333248</v>
      </c>
      <c r="C1335">
        <f>'Field readings'!D1336</f>
        <v>15</v>
      </c>
      <c r="D1335">
        <f>'Field readings'!K1336</f>
        <v>32</v>
      </c>
      <c r="E1335">
        <f>'Field readings'!J1336+14.6973</f>
        <v>14.6973</v>
      </c>
      <c r="F1335">
        <f>'Field readings'!L1336</f>
        <v>0</v>
      </c>
      <c r="G1335">
        <f>'Field readings'!I1336</f>
        <v>0.625</v>
      </c>
      <c r="H1335">
        <f>'Field readings'!N1336</f>
        <v>1.9390000000000001</v>
      </c>
      <c r="I1335">
        <f>'Field readings'!M1336</f>
        <v>0.75</v>
      </c>
      <c r="J1335">
        <f t="shared" si="560"/>
        <v>0</v>
      </c>
      <c r="K1335">
        <f t="shared" si="561"/>
        <v>0.32233109850438368</v>
      </c>
      <c r="L1335">
        <f t="shared" si="562"/>
        <v>0.6029101083032492</v>
      </c>
      <c r="M1335">
        <f t="shared" si="563"/>
        <v>4.5184153827834079E-3</v>
      </c>
      <c r="N1335">
        <f t="shared" si="564"/>
        <v>0.62540611411789182</v>
      </c>
      <c r="O1335">
        <f t="shared" si="565"/>
        <v>0.62540611411789182</v>
      </c>
      <c r="P1335">
        <f t="shared" si="566"/>
        <v>5.5337802991232699E-3</v>
      </c>
      <c r="Q1335">
        <f t="shared" si="567"/>
        <v>2.2780055729952603E-6</v>
      </c>
      <c r="R1335">
        <f t="shared" si="568"/>
        <v>2.6534811758638477E-2</v>
      </c>
      <c r="S1335">
        <f t="shared" si="569"/>
        <v>0.17766890149561632</v>
      </c>
      <c r="T1335">
        <f t="shared" si="570"/>
        <v>7.4888843822464732E-2</v>
      </c>
      <c r="U1335">
        <f t="shared" si="571"/>
        <v>20.288516887290307</v>
      </c>
      <c r="V1335">
        <f t="shared" si="572"/>
        <v>-0.37766890149561627</v>
      </c>
      <c r="W1335">
        <f t="shared" si="573"/>
        <v>0</v>
      </c>
      <c r="X1335">
        <f t="shared" si="574"/>
        <v>1.0059007185241196</v>
      </c>
      <c r="Y1335">
        <f t="shared" si="575"/>
        <v>0.60189119645854727</v>
      </c>
      <c r="Z1335">
        <f t="shared" si="576"/>
        <v>79.508416369682394</v>
      </c>
      <c r="AA1335">
        <f t="shared" si="577"/>
        <v>1.1547005383792515</v>
      </c>
      <c r="AB1335">
        <f t="shared" si="578"/>
        <v>0</v>
      </c>
      <c r="AC1335">
        <f t="shared" si="579"/>
        <v>1</v>
      </c>
      <c r="AD1335">
        <f t="shared" si="580"/>
        <v>1.0280615590059241</v>
      </c>
      <c r="AE1335">
        <f t="shared" si="581"/>
        <v>109471407.47001469</v>
      </c>
      <c r="AF1335">
        <f t="shared" si="582"/>
        <v>19753858593.232761</v>
      </c>
      <c r="AG1335">
        <f t="shared" si="583"/>
        <v>1.0027670583780373</v>
      </c>
      <c r="AH1335">
        <v>24</v>
      </c>
      <c r="AI1335">
        <v>0.67944000000000004</v>
      </c>
      <c r="AJ1335">
        <f t="shared" si="584"/>
        <v>2271.5007913398513</v>
      </c>
      <c r="AK1335">
        <f t="shared" si="585"/>
        <v>64.306187402831185</v>
      </c>
      <c r="AL1335">
        <f t="shared" si="586"/>
        <v>0</v>
      </c>
      <c r="AM1335">
        <f t="shared" si="587"/>
        <v>0</v>
      </c>
      <c r="AN1335">
        <f>AM1335/((60/'Field readings'!D1336)*24)</f>
        <v>0</v>
      </c>
      <c r="AO1335">
        <f>SUM($AN$4:AN1335)</f>
        <v>8879.4934323158614</v>
      </c>
    </row>
    <row r="1336" spans="1:41">
      <c r="A1336" s="2">
        <f>'Field readings'!A1337</f>
        <v>44139</v>
      </c>
      <c r="B1336" s="3">
        <f>'Field readings'!B1337</f>
        <v>14.4999999999915</v>
      </c>
      <c r="C1336">
        <f>'Field readings'!D1337</f>
        <v>15</v>
      </c>
      <c r="D1336">
        <f>'Field readings'!K1337</f>
        <v>32</v>
      </c>
      <c r="E1336">
        <f>'Field readings'!J1337+14.6973</f>
        <v>14.6973</v>
      </c>
      <c r="F1336">
        <f>'Field readings'!L1337</f>
        <v>0</v>
      </c>
      <c r="G1336">
        <f>'Field readings'!I1337</f>
        <v>0.625</v>
      </c>
      <c r="H1336">
        <f>'Field readings'!N1337</f>
        <v>1.9390000000000001</v>
      </c>
      <c r="I1336">
        <f>'Field readings'!M1337</f>
        <v>0.75</v>
      </c>
      <c r="J1336">
        <f t="shared" si="560"/>
        <v>0</v>
      </c>
      <c r="K1336">
        <f t="shared" si="561"/>
        <v>0.32233109850438368</v>
      </c>
      <c r="L1336">
        <f t="shared" si="562"/>
        <v>0.6029101083032492</v>
      </c>
      <c r="M1336">
        <f t="shared" si="563"/>
        <v>4.5184153827834079E-3</v>
      </c>
      <c r="N1336">
        <f t="shared" si="564"/>
        <v>0.62540611411789182</v>
      </c>
      <c r="O1336">
        <f t="shared" si="565"/>
        <v>0.62540611411789182</v>
      </c>
      <c r="P1336">
        <f t="shared" si="566"/>
        <v>5.5337802991232699E-3</v>
      </c>
      <c r="Q1336">
        <f t="shared" si="567"/>
        <v>2.2780055729952603E-6</v>
      </c>
      <c r="R1336">
        <f t="shared" si="568"/>
        <v>2.6534811758638477E-2</v>
      </c>
      <c r="S1336">
        <f t="shared" si="569"/>
        <v>0.17766890149561632</v>
      </c>
      <c r="T1336">
        <f t="shared" si="570"/>
        <v>7.4888843822464732E-2</v>
      </c>
      <c r="U1336">
        <f t="shared" si="571"/>
        <v>20.288516887290307</v>
      </c>
      <c r="V1336">
        <f t="shared" si="572"/>
        <v>-0.37766890149561627</v>
      </c>
      <c r="W1336">
        <f t="shared" si="573"/>
        <v>0</v>
      </c>
      <c r="X1336">
        <f t="shared" si="574"/>
        <v>1.0059007185241196</v>
      </c>
      <c r="Y1336">
        <f t="shared" si="575"/>
        <v>0.60189119645854727</v>
      </c>
      <c r="Z1336">
        <f t="shared" si="576"/>
        <v>79.508416369682394</v>
      </c>
      <c r="AA1336">
        <f t="shared" si="577"/>
        <v>1.1547005383792515</v>
      </c>
      <c r="AB1336">
        <f t="shared" si="578"/>
        <v>0</v>
      </c>
      <c r="AC1336">
        <f t="shared" si="579"/>
        <v>1</v>
      </c>
      <c r="AD1336">
        <f t="shared" si="580"/>
        <v>1.0280615590059241</v>
      </c>
      <c r="AE1336">
        <f t="shared" si="581"/>
        <v>109471407.47001469</v>
      </c>
      <c r="AF1336">
        <f t="shared" si="582"/>
        <v>19753858593.232761</v>
      </c>
      <c r="AG1336">
        <f t="shared" si="583"/>
        <v>1.0027670583780373</v>
      </c>
      <c r="AH1336">
        <v>24</v>
      </c>
      <c r="AI1336">
        <v>0.67944000000000004</v>
      </c>
      <c r="AJ1336">
        <f t="shared" si="584"/>
        <v>2271.5007913398513</v>
      </c>
      <c r="AK1336">
        <f t="shared" si="585"/>
        <v>64.306187402831185</v>
      </c>
      <c r="AL1336">
        <f t="shared" si="586"/>
        <v>0</v>
      </c>
      <c r="AM1336">
        <f t="shared" si="587"/>
        <v>0</v>
      </c>
      <c r="AN1336">
        <f>AM1336/((60/'Field readings'!D1337)*24)</f>
        <v>0</v>
      </c>
      <c r="AO1336">
        <f>SUM($AN$4:AN1336)</f>
        <v>8879.4934323158614</v>
      </c>
    </row>
    <row r="1337" spans="1:41">
      <c r="A1337" s="2">
        <f>'Field readings'!A1338</f>
        <v>44139</v>
      </c>
      <c r="B1337" s="3">
        <f>'Field readings'!B1338</f>
        <v>14.5104166666581</v>
      </c>
      <c r="C1337">
        <f>'Field readings'!D1338</f>
        <v>15</v>
      </c>
      <c r="D1337">
        <f>'Field readings'!K1338</f>
        <v>32</v>
      </c>
      <c r="E1337">
        <f>'Field readings'!J1338+14.6973</f>
        <v>14.6973</v>
      </c>
      <c r="F1337">
        <f>'Field readings'!L1338</f>
        <v>0</v>
      </c>
      <c r="G1337">
        <f>'Field readings'!I1338</f>
        <v>0.625</v>
      </c>
      <c r="H1337">
        <f>'Field readings'!N1338</f>
        <v>1.9390000000000001</v>
      </c>
      <c r="I1337">
        <f>'Field readings'!M1338</f>
        <v>0.75</v>
      </c>
      <c r="J1337">
        <f t="shared" si="560"/>
        <v>0</v>
      </c>
      <c r="K1337">
        <f t="shared" si="561"/>
        <v>0.32233109850438368</v>
      </c>
      <c r="L1337">
        <f t="shared" si="562"/>
        <v>0.6029101083032492</v>
      </c>
      <c r="M1337">
        <f t="shared" si="563"/>
        <v>4.5184153827834079E-3</v>
      </c>
      <c r="N1337">
        <f t="shared" si="564"/>
        <v>0.62540611411789182</v>
      </c>
      <c r="O1337">
        <f t="shared" si="565"/>
        <v>0.62540611411789182</v>
      </c>
      <c r="P1337">
        <f t="shared" si="566"/>
        <v>5.5337802991232699E-3</v>
      </c>
      <c r="Q1337">
        <f t="shared" si="567"/>
        <v>2.2780055729952603E-6</v>
      </c>
      <c r="R1337">
        <f t="shared" si="568"/>
        <v>2.6534811758638477E-2</v>
      </c>
      <c r="S1337">
        <f t="shared" si="569"/>
        <v>0.17766890149561632</v>
      </c>
      <c r="T1337">
        <f t="shared" si="570"/>
        <v>7.4888843822464732E-2</v>
      </c>
      <c r="U1337">
        <f t="shared" si="571"/>
        <v>20.288516887290307</v>
      </c>
      <c r="V1337">
        <f t="shared" si="572"/>
        <v>-0.37766890149561627</v>
      </c>
      <c r="W1337">
        <f t="shared" si="573"/>
        <v>0</v>
      </c>
      <c r="X1337">
        <f t="shared" si="574"/>
        <v>1.0059007185241196</v>
      </c>
      <c r="Y1337">
        <f t="shared" si="575"/>
        <v>0.60189119645854727</v>
      </c>
      <c r="Z1337">
        <f t="shared" si="576"/>
        <v>79.508416369682394</v>
      </c>
      <c r="AA1337">
        <f t="shared" si="577"/>
        <v>1.1547005383792515</v>
      </c>
      <c r="AB1337">
        <f t="shared" si="578"/>
        <v>0</v>
      </c>
      <c r="AC1337">
        <f t="shared" si="579"/>
        <v>1</v>
      </c>
      <c r="AD1337">
        <f t="shared" si="580"/>
        <v>1.0280615590059241</v>
      </c>
      <c r="AE1337">
        <f t="shared" si="581"/>
        <v>109471407.47001469</v>
      </c>
      <c r="AF1337">
        <f t="shared" si="582"/>
        <v>19753858593.232761</v>
      </c>
      <c r="AG1337">
        <f t="shared" si="583"/>
        <v>1.0027670583780373</v>
      </c>
      <c r="AH1337">
        <v>24</v>
      </c>
      <c r="AI1337">
        <v>0.67944000000000004</v>
      </c>
      <c r="AJ1337">
        <f t="shared" si="584"/>
        <v>2271.5007913398513</v>
      </c>
      <c r="AK1337">
        <f t="shared" si="585"/>
        <v>64.306187402831185</v>
      </c>
      <c r="AL1337">
        <f t="shared" si="586"/>
        <v>0</v>
      </c>
      <c r="AM1337">
        <f t="shared" si="587"/>
        <v>0</v>
      </c>
      <c r="AN1337">
        <f>AM1337/((60/'Field readings'!D1338)*24)</f>
        <v>0</v>
      </c>
      <c r="AO1337">
        <f>SUM($AN$4:AN1337)</f>
        <v>8879.4934323158614</v>
      </c>
    </row>
    <row r="1338" spans="1:41">
      <c r="A1338" s="2">
        <f>'Field readings'!A1339</f>
        <v>44139</v>
      </c>
      <c r="B1338" s="3">
        <f>'Field readings'!B1339</f>
        <v>14.5208333333248</v>
      </c>
      <c r="C1338">
        <f>'Field readings'!D1339</f>
        <v>15</v>
      </c>
      <c r="D1338">
        <f>'Field readings'!K1339</f>
        <v>32</v>
      </c>
      <c r="E1338">
        <f>'Field readings'!J1339+14.6973</f>
        <v>14.6973</v>
      </c>
      <c r="F1338">
        <f>'Field readings'!L1339</f>
        <v>0</v>
      </c>
      <c r="G1338">
        <f>'Field readings'!I1339</f>
        <v>0.625</v>
      </c>
      <c r="H1338">
        <f>'Field readings'!N1339</f>
        <v>1.9390000000000001</v>
      </c>
      <c r="I1338">
        <f>'Field readings'!M1339</f>
        <v>0.75</v>
      </c>
      <c r="J1338">
        <f t="shared" si="560"/>
        <v>0</v>
      </c>
      <c r="K1338">
        <f t="shared" si="561"/>
        <v>0.32233109850438368</v>
      </c>
      <c r="L1338">
        <f t="shared" si="562"/>
        <v>0.6029101083032492</v>
      </c>
      <c r="M1338">
        <f t="shared" si="563"/>
        <v>4.5184153827834079E-3</v>
      </c>
      <c r="N1338">
        <f t="shared" si="564"/>
        <v>0.62540611411789182</v>
      </c>
      <c r="O1338">
        <f t="shared" si="565"/>
        <v>0.62540611411789182</v>
      </c>
      <c r="P1338">
        <f t="shared" si="566"/>
        <v>5.5337802991232699E-3</v>
      </c>
      <c r="Q1338">
        <f t="shared" si="567"/>
        <v>2.2780055729952603E-6</v>
      </c>
      <c r="R1338">
        <f t="shared" si="568"/>
        <v>2.6534811758638477E-2</v>
      </c>
      <c r="S1338">
        <f t="shared" si="569"/>
        <v>0.17766890149561632</v>
      </c>
      <c r="T1338">
        <f t="shared" si="570"/>
        <v>7.4888843822464732E-2</v>
      </c>
      <c r="U1338">
        <f t="shared" si="571"/>
        <v>20.288516887290307</v>
      </c>
      <c r="V1338">
        <f t="shared" si="572"/>
        <v>-0.37766890149561627</v>
      </c>
      <c r="W1338">
        <f t="shared" si="573"/>
        <v>0</v>
      </c>
      <c r="X1338">
        <f t="shared" si="574"/>
        <v>1.0059007185241196</v>
      </c>
      <c r="Y1338">
        <f t="shared" si="575"/>
        <v>0.60189119645854727</v>
      </c>
      <c r="Z1338">
        <f t="shared" si="576"/>
        <v>79.508416369682394</v>
      </c>
      <c r="AA1338">
        <f t="shared" si="577"/>
        <v>1.1547005383792515</v>
      </c>
      <c r="AB1338">
        <f t="shared" si="578"/>
        <v>0</v>
      </c>
      <c r="AC1338">
        <f t="shared" si="579"/>
        <v>1</v>
      </c>
      <c r="AD1338">
        <f t="shared" si="580"/>
        <v>1.0280615590059241</v>
      </c>
      <c r="AE1338">
        <f t="shared" si="581"/>
        <v>109471407.47001469</v>
      </c>
      <c r="AF1338">
        <f t="shared" si="582"/>
        <v>19753858593.232761</v>
      </c>
      <c r="AG1338">
        <f t="shared" si="583"/>
        <v>1.0027670583780373</v>
      </c>
      <c r="AH1338">
        <v>24</v>
      </c>
      <c r="AI1338">
        <v>0.67944000000000004</v>
      </c>
      <c r="AJ1338">
        <f t="shared" si="584"/>
        <v>2271.5007913398513</v>
      </c>
      <c r="AK1338">
        <f t="shared" si="585"/>
        <v>64.306187402831185</v>
      </c>
      <c r="AL1338">
        <f t="shared" si="586"/>
        <v>0</v>
      </c>
      <c r="AM1338">
        <f t="shared" si="587"/>
        <v>0</v>
      </c>
      <c r="AN1338">
        <f>AM1338/((60/'Field readings'!D1339)*24)</f>
        <v>0</v>
      </c>
      <c r="AO1338">
        <f>SUM($AN$4:AN1338)</f>
        <v>8879.4934323158614</v>
      </c>
    </row>
    <row r="1339" spans="1:41">
      <c r="A1339" s="2">
        <f>'Field readings'!A1340</f>
        <v>44139</v>
      </c>
      <c r="B1339" s="3">
        <f>'Field readings'!B1340</f>
        <v>14.5312499999915</v>
      </c>
      <c r="C1339">
        <f>'Field readings'!D1340</f>
        <v>15</v>
      </c>
      <c r="D1339">
        <f>'Field readings'!K1340</f>
        <v>32</v>
      </c>
      <c r="E1339">
        <f>'Field readings'!J1340+14.6973</f>
        <v>14.6973</v>
      </c>
      <c r="F1339">
        <f>'Field readings'!L1340</f>
        <v>0</v>
      </c>
      <c r="G1339">
        <f>'Field readings'!I1340</f>
        <v>0.625</v>
      </c>
      <c r="H1339">
        <f>'Field readings'!N1340</f>
        <v>1.9390000000000001</v>
      </c>
      <c r="I1339">
        <f>'Field readings'!M1340</f>
        <v>0.75</v>
      </c>
      <c r="J1339">
        <f t="shared" si="560"/>
        <v>0</v>
      </c>
      <c r="K1339">
        <f t="shared" si="561"/>
        <v>0.32233109850438368</v>
      </c>
      <c r="L1339">
        <f t="shared" si="562"/>
        <v>0.6029101083032492</v>
      </c>
      <c r="M1339">
        <f t="shared" si="563"/>
        <v>4.5184153827834079E-3</v>
      </c>
      <c r="N1339">
        <f t="shared" si="564"/>
        <v>0.62540611411789182</v>
      </c>
      <c r="O1339">
        <f t="shared" si="565"/>
        <v>0.62540611411789182</v>
      </c>
      <c r="P1339">
        <f t="shared" si="566"/>
        <v>5.5337802991232699E-3</v>
      </c>
      <c r="Q1339">
        <f t="shared" si="567"/>
        <v>2.2780055729952603E-6</v>
      </c>
      <c r="R1339">
        <f t="shared" si="568"/>
        <v>2.6534811758638477E-2</v>
      </c>
      <c r="S1339">
        <f t="shared" si="569"/>
        <v>0.17766890149561632</v>
      </c>
      <c r="T1339">
        <f t="shared" si="570"/>
        <v>7.4888843822464732E-2</v>
      </c>
      <c r="U1339">
        <f t="shared" si="571"/>
        <v>20.288516887290307</v>
      </c>
      <c r="V1339">
        <f t="shared" si="572"/>
        <v>-0.37766890149561627</v>
      </c>
      <c r="W1339">
        <f t="shared" si="573"/>
        <v>0</v>
      </c>
      <c r="X1339">
        <f t="shared" si="574"/>
        <v>1.0059007185241196</v>
      </c>
      <c r="Y1339">
        <f t="shared" si="575"/>
        <v>0.60189119645854727</v>
      </c>
      <c r="Z1339">
        <f t="shared" si="576"/>
        <v>79.508416369682394</v>
      </c>
      <c r="AA1339">
        <f t="shared" si="577"/>
        <v>1.1547005383792515</v>
      </c>
      <c r="AB1339">
        <f t="shared" si="578"/>
        <v>0</v>
      </c>
      <c r="AC1339">
        <f t="shared" si="579"/>
        <v>1</v>
      </c>
      <c r="AD1339">
        <f t="shared" si="580"/>
        <v>1.0280615590059241</v>
      </c>
      <c r="AE1339">
        <f t="shared" si="581"/>
        <v>109471407.47001469</v>
      </c>
      <c r="AF1339">
        <f t="shared" si="582"/>
        <v>19753858593.232761</v>
      </c>
      <c r="AG1339">
        <f t="shared" si="583"/>
        <v>1.0027670583780373</v>
      </c>
      <c r="AH1339">
        <v>24</v>
      </c>
      <c r="AI1339">
        <v>0.67944000000000004</v>
      </c>
      <c r="AJ1339">
        <f t="shared" si="584"/>
        <v>2271.5007913398513</v>
      </c>
      <c r="AK1339">
        <f t="shared" si="585"/>
        <v>64.306187402831185</v>
      </c>
      <c r="AL1339">
        <f t="shared" si="586"/>
        <v>0</v>
      </c>
      <c r="AM1339">
        <f t="shared" si="587"/>
        <v>0</v>
      </c>
      <c r="AN1339">
        <f>AM1339/((60/'Field readings'!D1340)*24)</f>
        <v>0</v>
      </c>
      <c r="AO1339">
        <f>SUM($AN$4:AN1339)</f>
        <v>8879.4934323158614</v>
      </c>
    </row>
    <row r="1340" spans="1:41">
      <c r="A1340" s="2">
        <f>'Field readings'!A1341</f>
        <v>44139</v>
      </c>
      <c r="B1340" s="3">
        <f>'Field readings'!B1341</f>
        <v>14.5416666666581</v>
      </c>
      <c r="C1340">
        <f>'Field readings'!D1341</f>
        <v>15</v>
      </c>
      <c r="D1340">
        <f>'Field readings'!K1341</f>
        <v>32</v>
      </c>
      <c r="E1340">
        <f>'Field readings'!J1341+14.6973</f>
        <v>14.6973</v>
      </c>
      <c r="F1340">
        <f>'Field readings'!L1341</f>
        <v>0</v>
      </c>
      <c r="G1340">
        <f>'Field readings'!I1341</f>
        <v>0.625</v>
      </c>
      <c r="H1340">
        <f>'Field readings'!N1341</f>
        <v>1.9390000000000001</v>
      </c>
      <c r="I1340">
        <f>'Field readings'!M1341</f>
        <v>0.75</v>
      </c>
      <c r="J1340">
        <f t="shared" si="560"/>
        <v>0</v>
      </c>
      <c r="K1340">
        <f t="shared" si="561"/>
        <v>0.32233109850438368</v>
      </c>
      <c r="L1340">
        <f t="shared" si="562"/>
        <v>0.6029101083032492</v>
      </c>
      <c r="M1340">
        <f t="shared" si="563"/>
        <v>4.5184153827834079E-3</v>
      </c>
      <c r="N1340">
        <f t="shared" si="564"/>
        <v>0.62540611411789182</v>
      </c>
      <c r="O1340">
        <f t="shared" si="565"/>
        <v>0.62540611411789182</v>
      </c>
      <c r="P1340">
        <f t="shared" si="566"/>
        <v>5.5337802991232699E-3</v>
      </c>
      <c r="Q1340">
        <f t="shared" si="567"/>
        <v>2.2780055729952603E-6</v>
      </c>
      <c r="R1340">
        <f t="shared" si="568"/>
        <v>2.6534811758638477E-2</v>
      </c>
      <c r="S1340">
        <f t="shared" si="569"/>
        <v>0.17766890149561632</v>
      </c>
      <c r="T1340">
        <f t="shared" si="570"/>
        <v>7.4888843822464732E-2</v>
      </c>
      <c r="U1340">
        <f t="shared" si="571"/>
        <v>20.288516887290307</v>
      </c>
      <c r="V1340">
        <f t="shared" si="572"/>
        <v>-0.37766890149561627</v>
      </c>
      <c r="W1340">
        <f t="shared" si="573"/>
        <v>0</v>
      </c>
      <c r="X1340">
        <f t="shared" si="574"/>
        <v>1.0059007185241196</v>
      </c>
      <c r="Y1340">
        <f t="shared" si="575"/>
        <v>0.60189119645854727</v>
      </c>
      <c r="Z1340">
        <f t="shared" si="576"/>
        <v>79.508416369682394</v>
      </c>
      <c r="AA1340">
        <f t="shared" si="577"/>
        <v>1.1547005383792515</v>
      </c>
      <c r="AB1340">
        <f t="shared" si="578"/>
        <v>0</v>
      </c>
      <c r="AC1340">
        <f t="shared" si="579"/>
        <v>1</v>
      </c>
      <c r="AD1340">
        <f t="shared" si="580"/>
        <v>1.0280615590059241</v>
      </c>
      <c r="AE1340">
        <f t="shared" si="581"/>
        <v>109471407.47001469</v>
      </c>
      <c r="AF1340">
        <f t="shared" si="582"/>
        <v>19753858593.232761</v>
      </c>
      <c r="AG1340">
        <f t="shared" si="583"/>
        <v>1.0027670583780373</v>
      </c>
      <c r="AH1340">
        <v>24</v>
      </c>
      <c r="AI1340">
        <v>0.67944000000000004</v>
      </c>
      <c r="AJ1340">
        <f t="shared" si="584"/>
        <v>2271.5007913398513</v>
      </c>
      <c r="AK1340">
        <f t="shared" si="585"/>
        <v>64.306187402831185</v>
      </c>
      <c r="AL1340">
        <f t="shared" si="586"/>
        <v>0</v>
      </c>
      <c r="AM1340">
        <f t="shared" si="587"/>
        <v>0</v>
      </c>
      <c r="AN1340">
        <f>AM1340/((60/'Field readings'!D1341)*24)</f>
        <v>0</v>
      </c>
      <c r="AO1340">
        <f>SUM($AN$4:AN1340)</f>
        <v>8879.4934323158614</v>
      </c>
    </row>
    <row r="1341" spans="1:41">
      <c r="A1341" s="2">
        <f>'Field readings'!A1342</f>
        <v>44139</v>
      </c>
      <c r="B1341" s="3">
        <f>'Field readings'!B1342</f>
        <v>14.5520833333248</v>
      </c>
      <c r="C1341">
        <f>'Field readings'!D1342</f>
        <v>15</v>
      </c>
      <c r="D1341">
        <f>'Field readings'!K1342</f>
        <v>32</v>
      </c>
      <c r="E1341">
        <f>'Field readings'!J1342+14.6973</f>
        <v>14.6973</v>
      </c>
      <c r="F1341">
        <f>'Field readings'!L1342</f>
        <v>0</v>
      </c>
      <c r="G1341">
        <f>'Field readings'!I1342</f>
        <v>0.625</v>
      </c>
      <c r="H1341">
        <f>'Field readings'!N1342</f>
        <v>1.9390000000000001</v>
      </c>
      <c r="I1341">
        <f>'Field readings'!M1342</f>
        <v>0.75</v>
      </c>
      <c r="J1341">
        <f t="shared" si="560"/>
        <v>0</v>
      </c>
      <c r="K1341">
        <f t="shared" si="561"/>
        <v>0.32233109850438368</v>
      </c>
      <c r="L1341">
        <f t="shared" si="562"/>
        <v>0.6029101083032492</v>
      </c>
      <c r="M1341">
        <f t="shared" si="563"/>
        <v>4.5184153827834079E-3</v>
      </c>
      <c r="N1341">
        <f t="shared" si="564"/>
        <v>0.62540611411789182</v>
      </c>
      <c r="O1341">
        <f t="shared" si="565"/>
        <v>0.62540611411789182</v>
      </c>
      <c r="P1341">
        <f t="shared" si="566"/>
        <v>5.5337802991232699E-3</v>
      </c>
      <c r="Q1341">
        <f t="shared" si="567"/>
        <v>2.2780055729952603E-6</v>
      </c>
      <c r="R1341">
        <f t="shared" si="568"/>
        <v>2.6534811758638477E-2</v>
      </c>
      <c r="S1341">
        <f t="shared" si="569"/>
        <v>0.17766890149561632</v>
      </c>
      <c r="T1341">
        <f t="shared" si="570"/>
        <v>7.4888843822464732E-2</v>
      </c>
      <c r="U1341">
        <f t="shared" si="571"/>
        <v>20.288516887290307</v>
      </c>
      <c r="V1341">
        <f t="shared" si="572"/>
        <v>-0.37766890149561627</v>
      </c>
      <c r="W1341">
        <f t="shared" si="573"/>
        <v>0</v>
      </c>
      <c r="X1341">
        <f t="shared" si="574"/>
        <v>1.0059007185241196</v>
      </c>
      <c r="Y1341">
        <f t="shared" si="575"/>
        <v>0.60189119645854727</v>
      </c>
      <c r="Z1341">
        <f t="shared" si="576"/>
        <v>79.508416369682394</v>
      </c>
      <c r="AA1341">
        <f t="shared" si="577"/>
        <v>1.1547005383792515</v>
      </c>
      <c r="AB1341">
        <f t="shared" si="578"/>
        <v>0</v>
      </c>
      <c r="AC1341">
        <f t="shared" si="579"/>
        <v>1</v>
      </c>
      <c r="AD1341">
        <f t="shared" si="580"/>
        <v>1.0280615590059241</v>
      </c>
      <c r="AE1341">
        <f t="shared" si="581"/>
        <v>109471407.47001469</v>
      </c>
      <c r="AF1341">
        <f t="shared" si="582"/>
        <v>19753858593.232761</v>
      </c>
      <c r="AG1341">
        <f t="shared" si="583"/>
        <v>1.0027670583780373</v>
      </c>
      <c r="AH1341">
        <v>24</v>
      </c>
      <c r="AI1341">
        <v>0.67944000000000004</v>
      </c>
      <c r="AJ1341">
        <f t="shared" si="584"/>
        <v>2271.5007913398513</v>
      </c>
      <c r="AK1341">
        <f t="shared" si="585"/>
        <v>64.306187402831185</v>
      </c>
      <c r="AL1341">
        <f t="shared" si="586"/>
        <v>0</v>
      </c>
      <c r="AM1341">
        <f t="shared" si="587"/>
        <v>0</v>
      </c>
      <c r="AN1341">
        <f>AM1341/((60/'Field readings'!D1342)*24)</f>
        <v>0</v>
      </c>
      <c r="AO1341">
        <f>SUM($AN$4:AN1341)</f>
        <v>8879.4934323158614</v>
      </c>
    </row>
    <row r="1342" spans="1:41">
      <c r="A1342" s="2">
        <f>'Field readings'!A1343</f>
        <v>44139</v>
      </c>
      <c r="B1342" s="3">
        <f>'Field readings'!B1343</f>
        <v>14.562499999991401</v>
      </c>
      <c r="C1342">
        <f>'Field readings'!D1343</f>
        <v>15</v>
      </c>
      <c r="D1342">
        <f>'Field readings'!K1343</f>
        <v>32</v>
      </c>
      <c r="E1342">
        <f>'Field readings'!J1343+14.6973</f>
        <v>14.6973</v>
      </c>
      <c r="F1342">
        <f>'Field readings'!L1343</f>
        <v>0</v>
      </c>
      <c r="G1342">
        <f>'Field readings'!I1343</f>
        <v>0.625</v>
      </c>
      <c r="H1342">
        <f>'Field readings'!N1343</f>
        <v>1.9390000000000001</v>
      </c>
      <c r="I1342">
        <f>'Field readings'!M1343</f>
        <v>0.75</v>
      </c>
      <c r="J1342">
        <f t="shared" si="560"/>
        <v>0</v>
      </c>
      <c r="K1342">
        <f t="shared" si="561"/>
        <v>0.32233109850438368</v>
      </c>
      <c r="L1342">
        <f t="shared" si="562"/>
        <v>0.6029101083032492</v>
      </c>
      <c r="M1342">
        <f t="shared" si="563"/>
        <v>4.5184153827834079E-3</v>
      </c>
      <c r="N1342">
        <f t="shared" si="564"/>
        <v>0.62540611411789182</v>
      </c>
      <c r="O1342">
        <f t="shared" si="565"/>
        <v>0.62540611411789182</v>
      </c>
      <c r="P1342">
        <f t="shared" si="566"/>
        <v>5.5337802991232699E-3</v>
      </c>
      <c r="Q1342">
        <f t="shared" si="567"/>
        <v>2.2780055729952603E-6</v>
      </c>
      <c r="R1342">
        <f t="shared" si="568"/>
        <v>2.6534811758638477E-2</v>
      </c>
      <c r="S1342">
        <f t="shared" si="569"/>
        <v>0.17766890149561632</v>
      </c>
      <c r="T1342">
        <f t="shared" si="570"/>
        <v>7.4888843822464732E-2</v>
      </c>
      <c r="U1342">
        <f t="shared" si="571"/>
        <v>20.288516887290307</v>
      </c>
      <c r="V1342">
        <f t="shared" si="572"/>
        <v>-0.37766890149561627</v>
      </c>
      <c r="W1342">
        <f t="shared" si="573"/>
        <v>0</v>
      </c>
      <c r="X1342">
        <f t="shared" si="574"/>
        <v>1.0059007185241196</v>
      </c>
      <c r="Y1342">
        <f t="shared" si="575"/>
        <v>0.60189119645854727</v>
      </c>
      <c r="Z1342">
        <f t="shared" si="576"/>
        <v>79.508416369682394</v>
      </c>
      <c r="AA1342">
        <f t="shared" si="577"/>
        <v>1.1547005383792515</v>
      </c>
      <c r="AB1342">
        <f t="shared" si="578"/>
        <v>0</v>
      </c>
      <c r="AC1342">
        <f t="shared" si="579"/>
        <v>1</v>
      </c>
      <c r="AD1342">
        <f t="shared" si="580"/>
        <v>1.0280615590059241</v>
      </c>
      <c r="AE1342">
        <f t="shared" si="581"/>
        <v>109471407.47001469</v>
      </c>
      <c r="AF1342">
        <f t="shared" si="582"/>
        <v>19753858593.232761</v>
      </c>
      <c r="AG1342">
        <f t="shared" si="583"/>
        <v>1.0027670583780373</v>
      </c>
      <c r="AH1342">
        <v>24</v>
      </c>
      <c r="AI1342">
        <v>0.67944000000000004</v>
      </c>
      <c r="AJ1342">
        <f t="shared" si="584"/>
        <v>2271.5007913398513</v>
      </c>
      <c r="AK1342">
        <f t="shared" si="585"/>
        <v>64.306187402831185</v>
      </c>
      <c r="AL1342">
        <f t="shared" si="586"/>
        <v>0</v>
      </c>
      <c r="AM1342">
        <f t="shared" si="587"/>
        <v>0</v>
      </c>
      <c r="AN1342">
        <f>AM1342/((60/'Field readings'!D1343)*24)</f>
        <v>0</v>
      </c>
      <c r="AO1342">
        <f>SUM($AN$4:AN1342)</f>
        <v>8879.4934323158614</v>
      </c>
    </row>
    <row r="1343" spans="1:41">
      <c r="A1343" s="2">
        <f>'Field readings'!A1344</f>
        <v>44139</v>
      </c>
      <c r="B1343" s="3">
        <f>'Field readings'!B1344</f>
        <v>14.5729166666581</v>
      </c>
      <c r="C1343">
        <f>'Field readings'!D1344</f>
        <v>15</v>
      </c>
      <c r="D1343">
        <f>'Field readings'!K1344</f>
        <v>32</v>
      </c>
      <c r="E1343">
        <f>'Field readings'!J1344+14.6973</f>
        <v>14.6973</v>
      </c>
      <c r="F1343">
        <f>'Field readings'!L1344</f>
        <v>0</v>
      </c>
      <c r="G1343">
        <f>'Field readings'!I1344</f>
        <v>0.625</v>
      </c>
      <c r="H1343">
        <f>'Field readings'!N1344</f>
        <v>1.9390000000000001</v>
      </c>
      <c r="I1343">
        <f>'Field readings'!M1344</f>
        <v>0.75</v>
      </c>
      <c r="J1343">
        <f t="shared" si="560"/>
        <v>0</v>
      </c>
      <c r="K1343">
        <f t="shared" si="561"/>
        <v>0.32233109850438368</v>
      </c>
      <c r="L1343">
        <f t="shared" si="562"/>
        <v>0.6029101083032492</v>
      </c>
      <c r="M1343">
        <f t="shared" si="563"/>
        <v>4.5184153827834079E-3</v>
      </c>
      <c r="N1343">
        <f t="shared" si="564"/>
        <v>0.62540611411789182</v>
      </c>
      <c r="O1343">
        <f t="shared" si="565"/>
        <v>0.62540611411789182</v>
      </c>
      <c r="P1343">
        <f t="shared" si="566"/>
        <v>5.5337802991232699E-3</v>
      </c>
      <c r="Q1343">
        <f t="shared" si="567"/>
        <v>2.2780055729952603E-6</v>
      </c>
      <c r="R1343">
        <f t="shared" si="568"/>
        <v>2.6534811758638477E-2</v>
      </c>
      <c r="S1343">
        <f t="shared" si="569"/>
        <v>0.17766890149561632</v>
      </c>
      <c r="T1343">
        <f t="shared" si="570"/>
        <v>7.4888843822464732E-2</v>
      </c>
      <c r="U1343">
        <f t="shared" si="571"/>
        <v>20.288516887290307</v>
      </c>
      <c r="V1343">
        <f t="shared" si="572"/>
        <v>-0.37766890149561627</v>
      </c>
      <c r="W1343">
        <f t="shared" si="573"/>
        <v>0</v>
      </c>
      <c r="X1343">
        <f t="shared" si="574"/>
        <v>1.0059007185241196</v>
      </c>
      <c r="Y1343">
        <f t="shared" si="575"/>
        <v>0.60189119645854727</v>
      </c>
      <c r="Z1343">
        <f t="shared" si="576"/>
        <v>79.508416369682394</v>
      </c>
      <c r="AA1343">
        <f t="shared" si="577"/>
        <v>1.1547005383792515</v>
      </c>
      <c r="AB1343">
        <f t="shared" si="578"/>
        <v>0</v>
      </c>
      <c r="AC1343">
        <f t="shared" si="579"/>
        <v>1</v>
      </c>
      <c r="AD1343">
        <f t="shared" si="580"/>
        <v>1.0280615590059241</v>
      </c>
      <c r="AE1343">
        <f t="shared" si="581"/>
        <v>109471407.47001469</v>
      </c>
      <c r="AF1343">
        <f t="shared" si="582"/>
        <v>19753858593.232761</v>
      </c>
      <c r="AG1343">
        <f t="shared" si="583"/>
        <v>1.0027670583780373</v>
      </c>
      <c r="AH1343">
        <v>24</v>
      </c>
      <c r="AI1343">
        <v>0.67944000000000004</v>
      </c>
      <c r="AJ1343">
        <f t="shared" si="584"/>
        <v>2271.5007913398513</v>
      </c>
      <c r="AK1343">
        <f t="shared" si="585"/>
        <v>64.306187402831185</v>
      </c>
      <c r="AL1343">
        <f t="shared" si="586"/>
        <v>0</v>
      </c>
      <c r="AM1343">
        <f t="shared" si="587"/>
        <v>0</v>
      </c>
      <c r="AN1343">
        <f>AM1343/((60/'Field readings'!D1344)*24)</f>
        <v>0</v>
      </c>
      <c r="AO1343">
        <f>SUM($AN$4:AN1343)</f>
        <v>8879.4934323158614</v>
      </c>
    </row>
    <row r="1344" spans="1:41">
      <c r="A1344" s="2">
        <f>'Field readings'!A1345</f>
        <v>44139</v>
      </c>
      <c r="B1344" s="3">
        <f>'Field readings'!B1345</f>
        <v>14.5833333333248</v>
      </c>
      <c r="C1344">
        <f>'Field readings'!D1345</f>
        <v>15</v>
      </c>
      <c r="D1344">
        <f>'Field readings'!K1345</f>
        <v>32</v>
      </c>
      <c r="E1344">
        <f>'Field readings'!J1345+14.6973</f>
        <v>14.6973</v>
      </c>
      <c r="F1344">
        <f>'Field readings'!L1345</f>
        <v>0</v>
      </c>
      <c r="G1344">
        <f>'Field readings'!I1345</f>
        <v>0.625</v>
      </c>
      <c r="H1344">
        <f>'Field readings'!N1345</f>
        <v>1.9390000000000001</v>
      </c>
      <c r="I1344">
        <f>'Field readings'!M1345</f>
        <v>0.75</v>
      </c>
      <c r="J1344">
        <f t="shared" si="560"/>
        <v>0</v>
      </c>
      <c r="K1344">
        <f t="shared" si="561"/>
        <v>0.32233109850438368</v>
      </c>
      <c r="L1344">
        <f t="shared" si="562"/>
        <v>0.6029101083032492</v>
      </c>
      <c r="M1344">
        <f t="shared" si="563"/>
        <v>4.5184153827834079E-3</v>
      </c>
      <c r="N1344">
        <f t="shared" si="564"/>
        <v>0.62540611411789182</v>
      </c>
      <c r="O1344">
        <f t="shared" si="565"/>
        <v>0.62540611411789182</v>
      </c>
      <c r="P1344">
        <f t="shared" si="566"/>
        <v>5.5337802991232699E-3</v>
      </c>
      <c r="Q1344">
        <f t="shared" si="567"/>
        <v>2.2780055729952603E-6</v>
      </c>
      <c r="R1344">
        <f t="shared" si="568"/>
        <v>2.6534811758638477E-2</v>
      </c>
      <c r="S1344">
        <f t="shared" si="569"/>
        <v>0.17766890149561632</v>
      </c>
      <c r="T1344">
        <f t="shared" si="570"/>
        <v>7.4888843822464732E-2</v>
      </c>
      <c r="U1344">
        <f t="shared" si="571"/>
        <v>20.288516887290307</v>
      </c>
      <c r="V1344">
        <f t="shared" si="572"/>
        <v>-0.37766890149561627</v>
      </c>
      <c r="W1344">
        <f t="shared" si="573"/>
        <v>0</v>
      </c>
      <c r="X1344">
        <f t="shared" si="574"/>
        <v>1.0059007185241196</v>
      </c>
      <c r="Y1344">
        <f t="shared" si="575"/>
        <v>0.60189119645854727</v>
      </c>
      <c r="Z1344">
        <f t="shared" si="576"/>
        <v>79.508416369682394</v>
      </c>
      <c r="AA1344">
        <f t="shared" si="577"/>
        <v>1.1547005383792515</v>
      </c>
      <c r="AB1344">
        <f t="shared" si="578"/>
        <v>0</v>
      </c>
      <c r="AC1344">
        <f t="shared" si="579"/>
        <v>1</v>
      </c>
      <c r="AD1344">
        <f t="shared" si="580"/>
        <v>1.0280615590059241</v>
      </c>
      <c r="AE1344">
        <f t="shared" si="581"/>
        <v>109471407.47001469</v>
      </c>
      <c r="AF1344">
        <f t="shared" si="582"/>
        <v>19753858593.232761</v>
      </c>
      <c r="AG1344">
        <f t="shared" si="583"/>
        <v>1.0027670583780373</v>
      </c>
      <c r="AH1344">
        <v>24</v>
      </c>
      <c r="AI1344">
        <v>0.67944000000000004</v>
      </c>
      <c r="AJ1344">
        <f t="shared" si="584"/>
        <v>2271.5007913398513</v>
      </c>
      <c r="AK1344">
        <f t="shared" si="585"/>
        <v>64.306187402831185</v>
      </c>
      <c r="AL1344">
        <f t="shared" si="586"/>
        <v>0</v>
      </c>
      <c r="AM1344">
        <f t="shared" si="587"/>
        <v>0</v>
      </c>
      <c r="AN1344">
        <f>AM1344/((60/'Field readings'!D1345)*24)</f>
        <v>0</v>
      </c>
      <c r="AO1344">
        <f>SUM($AN$4:AN1344)</f>
        <v>8879.4934323158614</v>
      </c>
    </row>
    <row r="1345" spans="1:41">
      <c r="A1345" s="2">
        <f>'Field readings'!A1346</f>
        <v>44139</v>
      </c>
      <c r="B1345" s="3">
        <f>'Field readings'!B1346</f>
        <v>14.593749999991401</v>
      </c>
      <c r="C1345">
        <f>'Field readings'!D1346</f>
        <v>15</v>
      </c>
      <c r="D1345">
        <f>'Field readings'!K1346</f>
        <v>32</v>
      </c>
      <c r="E1345">
        <f>'Field readings'!J1346+14.6973</f>
        <v>14.6973</v>
      </c>
      <c r="F1345">
        <f>'Field readings'!L1346</f>
        <v>0</v>
      </c>
      <c r="G1345">
        <f>'Field readings'!I1346</f>
        <v>0.625</v>
      </c>
      <c r="H1345">
        <f>'Field readings'!N1346</f>
        <v>1.9390000000000001</v>
      </c>
      <c r="I1345">
        <f>'Field readings'!M1346</f>
        <v>0.75</v>
      </c>
      <c r="J1345">
        <f t="shared" si="560"/>
        <v>0</v>
      </c>
      <c r="K1345">
        <f t="shared" si="561"/>
        <v>0.32233109850438368</v>
      </c>
      <c r="L1345">
        <f t="shared" si="562"/>
        <v>0.6029101083032492</v>
      </c>
      <c r="M1345">
        <f t="shared" si="563"/>
        <v>4.5184153827834079E-3</v>
      </c>
      <c r="N1345">
        <f t="shared" si="564"/>
        <v>0.62540611411789182</v>
      </c>
      <c r="O1345">
        <f t="shared" si="565"/>
        <v>0.62540611411789182</v>
      </c>
      <c r="P1345">
        <f t="shared" si="566"/>
        <v>5.5337802991232699E-3</v>
      </c>
      <c r="Q1345">
        <f t="shared" si="567"/>
        <v>2.2780055729952603E-6</v>
      </c>
      <c r="R1345">
        <f t="shared" si="568"/>
        <v>2.6534811758638477E-2</v>
      </c>
      <c r="S1345">
        <f t="shared" si="569"/>
        <v>0.17766890149561632</v>
      </c>
      <c r="T1345">
        <f t="shared" si="570"/>
        <v>7.4888843822464732E-2</v>
      </c>
      <c r="U1345">
        <f t="shared" si="571"/>
        <v>20.288516887290307</v>
      </c>
      <c r="V1345">
        <f t="shared" si="572"/>
        <v>-0.37766890149561627</v>
      </c>
      <c r="W1345">
        <f t="shared" si="573"/>
        <v>0</v>
      </c>
      <c r="X1345">
        <f t="shared" si="574"/>
        <v>1.0059007185241196</v>
      </c>
      <c r="Y1345">
        <f t="shared" si="575"/>
        <v>0.60189119645854727</v>
      </c>
      <c r="Z1345">
        <f t="shared" si="576"/>
        <v>79.508416369682394</v>
      </c>
      <c r="AA1345">
        <f t="shared" si="577"/>
        <v>1.1547005383792515</v>
      </c>
      <c r="AB1345">
        <f t="shared" si="578"/>
        <v>0</v>
      </c>
      <c r="AC1345">
        <f t="shared" si="579"/>
        <v>1</v>
      </c>
      <c r="AD1345">
        <f t="shared" si="580"/>
        <v>1.0280615590059241</v>
      </c>
      <c r="AE1345">
        <f t="shared" si="581"/>
        <v>109471407.47001469</v>
      </c>
      <c r="AF1345">
        <f t="shared" si="582"/>
        <v>19753858593.232761</v>
      </c>
      <c r="AG1345">
        <f t="shared" si="583"/>
        <v>1.0027670583780373</v>
      </c>
      <c r="AH1345">
        <v>24</v>
      </c>
      <c r="AI1345">
        <v>0.67944000000000004</v>
      </c>
      <c r="AJ1345">
        <f t="shared" si="584"/>
        <v>2271.5007913398513</v>
      </c>
      <c r="AK1345">
        <f t="shared" si="585"/>
        <v>64.306187402831185</v>
      </c>
      <c r="AL1345">
        <f t="shared" si="586"/>
        <v>0</v>
      </c>
      <c r="AM1345">
        <f t="shared" si="587"/>
        <v>0</v>
      </c>
      <c r="AN1345">
        <f>AM1345/((60/'Field readings'!D1346)*24)</f>
        <v>0</v>
      </c>
      <c r="AO1345">
        <f>SUM($AN$4:AN1345)</f>
        <v>8879.4934323158614</v>
      </c>
    </row>
    <row r="1346" spans="1:41">
      <c r="A1346" s="2">
        <f>'Field readings'!A1347</f>
        <v>44139</v>
      </c>
      <c r="B1346" s="3">
        <f>'Field readings'!B1347</f>
        <v>14.6041666666581</v>
      </c>
      <c r="C1346">
        <f>'Field readings'!D1347</f>
        <v>15</v>
      </c>
      <c r="D1346">
        <f>'Field readings'!K1347</f>
        <v>32</v>
      </c>
      <c r="E1346">
        <f>'Field readings'!J1347+14.6973</f>
        <v>14.6973</v>
      </c>
      <c r="F1346">
        <f>'Field readings'!L1347</f>
        <v>0</v>
      </c>
      <c r="G1346">
        <f>'Field readings'!I1347</f>
        <v>0.625</v>
      </c>
      <c r="H1346">
        <f>'Field readings'!N1347</f>
        <v>1.9390000000000001</v>
      </c>
      <c r="I1346">
        <f>'Field readings'!M1347</f>
        <v>0.75</v>
      </c>
      <c r="J1346">
        <f t="shared" si="560"/>
        <v>0</v>
      </c>
      <c r="K1346">
        <f t="shared" si="561"/>
        <v>0.32233109850438368</v>
      </c>
      <c r="L1346">
        <f t="shared" si="562"/>
        <v>0.6029101083032492</v>
      </c>
      <c r="M1346">
        <f t="shared" si="563"/>
        <v>4.5184153827834079E-3</v>
      </c>
      <c r="N1346">
        <f t="shared" si="564"/>
        <v>0.62540611411789182</v>
      </c>
      <c r="O1346">
        <f t="shared" si="565"/>
        <v>0.62540611411789182</v>
      </c>
      <c r="P1346">
        <f t="shared" si="566"/>
        <v>5.5337802991232699E-3</v>
      </c>
      <c r="Q1346">
        <f t="shared" si="567"/>
        <v>2.2780055729952603E-6</v>
      </c>
      <c r="R1346">
        <f t="shared" si="568"/>
        <v>2.6534811758638477E-2</v>
      </c>
      <c r="S1346">
        <f t="shared" si="569"/>
        <v>0.17766890149561632</v>
      </c>
      <c r="T1346">
        <f t="shared" si="570"/>
        <v>7.4888843822464732E-2</v>
      </c>
      <c r="U1346">
        <f t="shared" si="571"/>
        <v>20.288516887290307</v>
      </c>
      <c r="V1346">
        <f t="shared" si="572"/>
        <v>-0.37766890149561627</v>
      </c>
      <c r="W1346">
        <f t="shared" si="573"/>
        <v>0</v>
      </c>
      <c r="X1346">
        <f t="shared" si="574"/>
        <v>1.0059007185241196</v>
      </c>
      <c r="Y1346">
        <f t="shared" si="575"/>
        <v>0.60189119645854727</v>
      </c>
      <c r="Z1346">
        <f t="shared" si="576"/>
        <v>79.508416369682394</v>
      </c>
      <c r="AA1346">
        <f t="shared" si="577"/>
        <v>1.1547005383792515</v>
      </c>
      <c r="AB1346">
        <f t="shared" si="578"/>
        <v>0</v>
      </c>
      <c r="AC1346">
        <f t="shared" si="579"/>
        <v>1</v>
      </c>
      <c r="AD1346">
        <f t="shared" si="580"/>
        <v>1.0280615590059241</v>
      </c>
      <c r="AE1346">
        <f t="shared" si="581"/>
        <v>109471407.47001469</v>
      </c>
      <c r="AF1346">
        <f t="shared" si="582"/>
        <v>19753858593.232761</v>
      </c>
      <c r="AG1346">
        <f t="shared" si="583"/>
        <v>1.0027670583780373</v>
      </c>
      <c r="AH1346">
        <v>24</v>
      </c>
      <c r="AI1346">
        <v>0.67944000000000004</v>
      </c>
      <c r="AJ1346">
        <f t="shared" si="584"/>
        <v>2271.5007913398513</v>
      </c>
      <c r="AK1346">
        <f t="shared" si="585"/>
        <v>64.306187402831185</v>
      </c>
      <c r="AL1346">
        <f t="shared" si="586"/>
        <v>0</v>
      </c>
      <c r="AM1346">
        <f t="shared" si="587"/>
        <v>0</v>
      </c>
      <c r="AN1346">
        <f>AM1346/((60/'Field readings'!D1347)*24)</f>
        <v>0</v>
      </c>
      <c r="AO1346">
        <f>SUM($AN$4:AN1346)</f>
        <v>8879.4934323158614</v>
      </c>
    </row>
    <row r="1347" spans="1:41">
      <c r="A1347" s="2">
        <f>'Field readings'!A1348</f>
        <v>44139</v>
      </c>
      <c r="B1347" s="3">
        <f>'Field readings'!B1348</f>
        <v>14.614583333324701</v>
      </c>
      <c r="C1347">
        <f>'Field readings'!D1348</f>
        <v>15</v>
      </c>
      <c r="D1347">
        <f>'Field readings'!K1348</f>
        <v>32</v>
      </c>
      <c r="E1347">
        <f>'Field readings'!J1348+14.6973</f>
        <v>14.6973</v>
      </c>
      <c r="F1347">
        <f>'Field readings'!L1348</f>
        <v>0</v>
      </c>
      <c r="G1347">
        <f>'Field readings'!I1348</f>
        <v>0.625</v>
      </c>
      <c r="H1347">
        <f>'Field readings'!N1348</f>
        <v>1.9390000000000001</v>
      </c>
      <c r="I1347">
        <f>'Field readings'!M1348</f>
        <v>0.75</v>
      </c>
      <c r="J1347">
        <f t="shared" si="560"/>
        <v>0</v>
      </c>
      <c r="K1347">
        <f t="shared" si="561"/>
        <v>0.32233109850438368</v>
      </c>
      <c r="L1347">
        <f t="shared" si="562"/>
        <v>0.6029101083032492</v>
      </c>
      <c r="M1347">
        <f t="shared" si="563"/>
        <v>4.5184153827834079E-3</v>
      </c>
      <c r="N1347">
        <f t="shared" si="564"/>
        <v>0.62540611411789182</v>
      </c>
      <c r="O1347">
        <f t="shared" si="565"/>
        <v>0.62540611411789182</v>
      </c>
      <c r="P1347">
        <f t="shared" si="566"/>
        <v>5.5337802991232699E-3</v>
      </c>
      <c r="Q1347">
        <f t="shared" si="567"/>
        <v>2.2780055729952603E-6</v>
      </c>
      <c r="R1347">
        <f t="shared" si="568"/>
        <v>2.6534811758638477E-2</v>
      </c>
      <c r="S1347">
        <f t="shared" si="569"/>
        <v>0.17766890149561632</v>
      </c>
      <c r="T1347">
        <f t="shared" si="570"/>
        <v>7.4888843822464732E-2</v>
      </c>
      <c r="U1347">
        <f t="shared" si="571"/>
        <v>20.288516887290307</v>
      </c>
      <c r="V1347">
        <f t="shared" si="572"/>
        <v>-0.37766890149561627</v>
      </c>
      <c r="W1347">
        <f t="shared" si="573"/>
        <v>0</v>
      </c>
      <c r="X1347">
        <f t="shared" si="574"/>
        <v>1.0059007185241196</v>
      </c>
      <c r="Y1347">
        <f t="shared" si="575"/>
        <v>0.60189119645854727</v>
      </c>
      <c r="Z1347">
        <f t="shared" si="576"/>
        <v>79.508416369682394</v>
      </c>
      <c r="AA1347">
        <f t="shared" si="577"/>
        <v>1.1547005383792515</v>
      </c>
      <c r="AB1347">
        <f t="shared" si="578"/>
        <v>0</v>
      </c>
      <c r="AC1347">
        <f t="shared" si="579"/>
        <v>1</v>
      </c>
      <c r="AD1347">
        <f t="shared" si="580"/>
        <v>1.0280615590059241</v>
      </c>
      <c r="AE1347">
        <f t="shared" si="581"/>
        <v>109471407.47001469</v>
      </c>
      <c r="AF1347">
        <f t="shared" si="582"/>
        <v>19753858593.232761</v>
      </c>
      <c r="AG1347">
        <f t="shared" si="583"/>
        <v>1.0027670583780373</v>
      </c>
      <c r="AH1347">
        <v>24</v>
      </c>
      <c r="AI1347">
        <v>0.67944000000000004</v>
      </c>
      <c r="AJ1347">
        <f t="shared" si="584"/>
        <v>2271.5007913398513</v>
      </c>
      <c r="AK1347">
        <f t="shared" si="585"/>
        <v>64.306187402831185</v>
      </c>
      <c r="AL1347">
        <f t="shared" si="586"/>
        <v>0</v>
      </c>
      <c r="AM1347">
        <f t="shared" si="587"/>
        <v>0</v>
      </c>
      <c r="AN1347">
        <f>AM1347/((60/'Field readings'!D1348)*24)</f>
        <v>0</v>
      </c>
      <c r="AO1347">
        <f>SUM($AN$4:AN1347)</f>
        <v>8879.4934323158614</v>
      </c>
    </row>
    <row r="1348" spans="1:41">
      <c r="A1348" s="2">
        <f>'Field readings'!A1349</f>
        <v>44139</v>
      </c>
      <c r="B1348" s="3">
        <f>'Field readings'!B1349</f>
        <v>14.624999999991401</v>
      </c>
      <c r="C1348">
        <f>'Field readings'!D1349</f>
        <v>15</v>
      </c>
      <c r="D1348">
        <f>'Field readings'!K1349</f>
        <v>32</v>
      </c>
      <c r="E1348">
        <f>'Field readings'!J1349+14.6973</f>
        <v>14.6973</v>
      </c>
      <c r="F1348">
        <f>'Field readings'!L1349</f>
        <v>0</v>
      </c>
      <c r="G1348">
        <f>'Field readings'!I1349</f>
        <v>0.625</v>
      </c>
      <c r="H1348">
        <f>'Field readings'!N1349</f>
        <v>1.9390000000000001</v>
      </c>
      <c r="I1348">
        <f>'Field readings'!M1349</f>
        <v>0.75</v>
      </c>
      <c r="J1348">
        <f t="shared" si="560"/>
        <v>0</v>
      </c>
      <c r="K1348">
        <f t="shared" si="561"/>
        <v>0.32233109850438368</v>
      </c>
      <c r="L1348">
        <f t="shared" si="562"/>
        <v>0.6029101083032492</v>
      </c>
      <c r="M1348">
        <f t="shared" si="563"/>
        <v>4.5184153827834079E-3</v>
      </c>
      <c r="N1348">
        <f t="shared" si="564"/>
        <v>0.62540611411789182</v>
      </c>
      <c r="O1348">
        <f t="shared" si="565"/>
        <v>0.62540611411789182</v>
      </c>
      <c r="P1348">
        <f t="shared" si="566"/>
        <v>5.5337802991232699E-3</v>
      </c>
      <c r="Q1348">
        <f t="shared" si="567"/>
        <v>2.2780055729952603E-6</v>
      </c>
      <c r="R1348">
        <f t="shared" si="568"/>
        <v>2.6534811758638477E-2</v>
      </c>
      <c r="S1348">
        <f t="shared" si="569"/>
        <v>0.17766890149561632</v>
      </c>
      <c r="T1348">
        <f t="shared" si="570"/>
        <v>7.4888843822464732E-2</v>
      </c>
      <c r="U1348">
        <f t="shared" si="571"/>
        <v>20.288516887290307</v>
      </c>
      <c r="V1348">
        <f t="shared" si="572"/>
        <v>-0.37766890149561627</v>
      </c>
      <c r="W1348">
        <f t="shared" si="573"/>
        <v>0</v>
      </c>
      <c r="X1348">
        <f t="shared" si="574"/>
        <v>1.0059007185241196</v>
      </c>
      <c r="Y1348">
        <f t="shared" si="575"/>
        <v>0.60189119645854727</v>
      </c>
      <c r="Z1348">
        <f t="shared" si="576"/>
        <v>79.508416369682394</v>
      </c>
      <c r="AA1348">
        <f t="shared" si="577"/>
        <v>1.1547005383792515</v>
      </c>
      <c r="AB1348">
        <f t="shared" si="578"/>
        <v>0</v>
      </c>
      <c r="AC1348">
        <f t="shared" si="579"/>
        <v>1</v>
      </c>
      <c r="AD1348">
        <f t="shared" si="580"/>
        <v>1.0280615590059241</v>
      </c>
      <c r="AE1348">
        <f t="shared" si="581"/>
        <v>109471407.47001469</v>
      </c>
      <c r="AF1348">
        <f t="shared" si="582"/>
        <v>19753858593.232761</v>
      </c>
      <c r="AG1348">
        <f t="shared" si="583"/>
        <v>1.0027670583780373</v>
      </c>
      <c r="AH1348">
        <v>24</v>
      </c>
      <c r="AI1348">
        <v>0.67944000000000004</v>
      </c>
      <c r="AJ1348">
        <f t="shared" si="584"/>
        <v>2271.5007913398513</v>
      </c>
      <c r="AK1348">
        <f t="shared" si="585"/>
        <v>64.306187402831185</v>
      </c>
      <c r="AL1348">
        <f t="shared" si="586"/>
        <v>0</v>
      </c>
      <c r="AM1348">
        <f t="shared" si="587"/>
        <v>0</v>
      </c>
      <c r="AN1348">
        <f>AM1348/((60/'Field readings'!D1349)*24)</f>
        <v>0</v>
      </c>
      <c r="AO1348">
        <f>SUM($AN$4:AN1348)</f>
        <v>8879.4934323158614</v>
      </c>
    </row>
    <row r="1349" spans="1:41">
      <c r="A1349" s="2">
        <f>'Field readings'!A1350</f>
        <v>44139</v>
      </c>
      <c r="B1349" s="3">
        <f>'Field readings'!B1350</f>
        <v>14.6354166666581</v>
      </c>
      <c r="C1349">
        <f>'Field readings'!D1350</f>
        <v>15</v>
      </c>
      <c r="D1349">
        <f>'Field readings'!K1350</f>
        <v>32</v>
      </c>
      <c r="E1349">
        <f>'Field readings'!J1350+14.6973</f>
        <v>14.6973</v>
      </c>
      <c r="F1349">
        <f>'Field readings'!L1350</f>
        <v>0</v>
      </c>
      <c r="G1349">
        <f>'Field readings'!I1350</f>
        <v>0.625</v>
      </c>
      <c r="H1349">
        <f>'Field readings'!N1350</f>
        <v>1.9390000000000001</v>
      </c>
      <c r="I1349">
        <f>'Field readings'!M1350</f>
        <v>0.75</v>
      </c>
      <c r="J1349">
        <f t="shared" ref="J1349:J1412" si="588">SQRT(E1349*F1349)</f>
        <v>0</v>
      </c>
      <c r="K1349">
        <f t="shared" ref="K1349:K1412" si="589">G1349/H1349</f>
        <v>0.32233109850438368</v>
      </c>
      <c r="L1349">
        <f t="shared" ref="L1349:L1412" si="590">(0.5993+(0.007/H1349))</f>
        <v>0.6029101083032492</v>
      </c>
      <c r="M1349">
        <f t="shared" ref="M1349:M1412" si="591">(0.364+(0.076/SQRT(H1349)))*K1349^4</f>
        <v>4.5184153827834079E-3</v>
      </c>
      <c r="N1349">
        <f t="shared" ref="N1349:N1412" si="592">(0.4*(1.6-(1/(H1349^5))))</f>
        <v>0.62540611411789182</v>
      </c>
      <c r="O1349">
        <f t="shared" ref="O1349:O1412" si="593">IF(N1349&lt;0,0,N1349)</f>
        <v>0.62540611411789182</v>
      </c>
      <c r="P1349">
        <f t="shared" ref="P1349:P1412" si="594">(0.07+(0.5/H1349)-K1349)</f>
        <v>5.5337802991232699E-3</v>
      </c>
      <c r="Q1349">
        <f t="shared" si="567"/>
        <v>2.2780055729952603E-6</v>
      </c>
      <c r="R1349">
        <f t="shared" si="568"/>
        <v>2.6534811758638477E-2</v>
      </c>
      <c r="S1349">
        <f t="shared" si="569"/>
        <v>0.17766890149561632</v>
      </c>
      <c r="T1349">
        <f t="shared" si="570"/>
        <v>7.4888843822464732E-2</v>
      </c>
      <c r="U1349">
        <f t="shared" si="571"/>
        <v>20.288516887290307</v>
      </c>
      <c r="V1349">
        <f t="shared" si="572"/>
        <v>-0.37766890149561627</v>
      </c>
      <c r="W1349">
        <f t="shared" si="573"/>
        <v>0</v>
      </c>
      <c r="X1349">
        <f t="shared" si="574"/>
        <v>1.0059007185241196</v>
      </c>
      <c r="Y1349">
        <f t="shared" si="575"/>
        <v>0.60189119645854727</v>
      </c>
      <c r="Z1349">
        <f t="shared" si="576"/>
        <v>79.508416369682394</v>
      </c>
      <c r="AA1349">
        <f t="shared" si="577"/>
        <v>1.1547005383792515</v>
      </c>
      <c r="AB1349">
        <f t="shared" si="578"/>
        <v>0</v>
      </c>
      <c r="AC1349">
        <f t="shared" si="579"/>
        <v>1</v>
      </c>
      <c r="AD1349">
        <f t="shared" si="580"/>
        <v>1.0280615590059241</v>
      </c>
      <c r="AE1349">
        <f t="shared" si="581"/>
        <v>109471407.47001469</v>
      </c>
      <c r="AF1349">
        <f t="shared" si="582"/>
        <v>19753858593.232761</v>
      </c>
      <c r="AG1349">
        <f t="shared" si="583"/>
        <v>1.0027670583780373</v>
      </c>
      <c r="AH1349">
        <v>24</v>
      </c>
      <c r="AI1349">
        <v>0.67944000000000004</v>
      </c>
      <c r="AJ1349">
        <f t="shared" si="584"/>
        <v>2271.5007913398513</v>
      </c>
      <c r="AK1349">
        <f t="shared" si="585"/>
        <v>64.306187402831185</v>
      </c>
      <c r="AL1349">
        <f t="shared" si="586"/>
        <v>0</v>
      </c>
      <c r="AM1349">
        <f t="shared" si="587"/>
        <v>0</v>
      </c>
      <c r="AN1349">
        <f>AM1349/((60/'Field readings'!D1350)*24)</f>
        <v>0</v>
      </c>
      <c r="AO1349">
        <f>SUM($AN$4:AN1349)</f>
        <v>8879.4934323158614</v>
      </c>
    </row>
    <row r="1350" spans="1:41">
      <c r="A1350" s="2">
        <f>'Field readings'!A1351</f>
        <v>44139</v>
      </c>
      <c r="B1350" s="3">
        <f>'Field readings'!B1351</f>
        <v>14.645833333324701</v>
      </c>
      <c r="C1350">
        <f>'Field readings'!D1351</f>
        <v>15</v>
      </c>
      <c r="D1350">
        <f>'Field readings'!K1351</f>
        <v>32</v>
      </c>
      <c r="E1350">
        <f>'Field readings'!J1351+14.6973</f>
        <v>14.6973</v>
      </c>
      <c r="F1350">
        <f>'Field readings'!L1351</f>
        <v>0</v>
      </c>
      <c r="G1350">
        <f>'Field readings'!I1351</f>
        <v>0.625</v>
      </c>
      <c r="H1350">
        <f>'Field readings'!N1351</f>
        <v>1.9390000000000001</v>
      </c>
      <c r="I1350">
        <f>'Field readings'!M1351</f>
        <v>0.75</v>
      </c>
      <c r="J1350">
        <f t="shared" si="588"/>
        <v>0</v>
      </c>
      <c r="K1350">
        <f t="shared" si="589"/>
        <v>0.32233109850438368</v>
      </c>
      <c r="L1350">
        <f t="shared" si="590"/>
        <v>0.6029101083032492</v>
      </c>
      <c r="M1350">
        <f t="shared" si="591"/>
        <v>4.5184153827834079E-3</v>
      </c>
      <c r="N1350">
        <f t="shared" si="592"/>
        <v>0.62540611411789182</v>
      </c>
      <c r="O1350">
        <f t="shared" si="593"/>
        <v>0.62540611411789182</v>
      </c>
      <c r="P1350">
        <f t="shared" si="594"/>
        <v>5.5337802991232699E-3</v>
      </c>
      <c r="Q1350">
        <f t="shared" ref="Q1350:Q1413" si="595">IF(P1350&lt;0,0,P1350^2.5)</f>
        <v>2.2780055729952603E-6</v>
      </c>
      <c r="R1350">
        <f t="shared" ref="R1350:R1413" si="596">(0.009+(0.034/H1350))</f>
        <v>2.6534811758638477E-2</v>
      </c>
      <c r="S1350">
        <f t="shared" ref="S1350:S1413" si="597">0.5-K1350</f>
        <v>0.17766890149561632</v>
      </c>
      <c r="T1350">
        <f t="shared" ref="T1350:T1413" si="598">IF(S1350&lt;0,0,S1350^1.5)</f>
        <v>7.4888843822464732E-2</v>
      </c>
      <c r="U1350">
        <f t="shared" ref="U1350:U1413" si="599">(65/H1350^2)+3</f>
        <v>20.288516887290307</v>
      </c>
      <c r="V1350">
        <f t="shared" ref="V1350:V1413" si="600">K1350-0.7</f>
        <v>-0.37766890149561627</v>
      </c>
      <c r="W1350">
        <f t="shared" ref="W1350:W1413" si="601">IF(V1350&lt;0,0,V1350^2.5)</f>
        <v>0</v>
      </c>
      <c r="X1350">
        <f t="shared" ref="X1350:X1413" si="602">(1+0.000015*(830-5000*K1350+9000*(K1350)^2-4200*(K1350)^3+530/SQRT(H1350)))</f>
        <v>1.0059007185241196</v>
      </c>
      <c r="Y1350">
        <f t="shared" ref="Y1350:Y1413" si="603">(L1350+M1350+O1350*Q1350-R1350*T1350+U1350*W1350)/X1350</f>
        <v>0.60189119645854727</v>
      </c>
      <c r="Z1350">
        <f t="shared" ref="Z1350:Z1413" si="604">338.17*Y1350*G1350^2</f>
        <v>79.508416369682394</v>
      </c>
      <c r="AA1350">
        <f t="shared" ref="AA1350:AA1413" si="605">SQRT(1/I1350)</f>
        <v>1.1547005383792515</v>
      </c>
      <c r="AB1350">
        <f t="shared" ref="AB1350:AB1413" si="606">F1350/(27.7*E1350)</f>
        <v>0</v>
      </c>
      <c r="AC1350">
        <f t="shared" ref="AC1350:AC1413" si="607">SQRT((1+AB1350)-(0.41+(0.35*K1350^4))*AB1350/(1.3*(SQRT(1+AB1350))))</f>
        <v>1</v>
      </c>
      <c r="AD1350">
        <f t="shared" ref="AD1350:AD1413" si="608">SQRT(520/(460+D1350))</f>
        <v>1.0280615590059241</v>
      </c>
      <c r="AE1350">
        <f t="shared" ref="AE1350:AE1413" si="609">E1350*344400*(10^(1.78*I1350))</f>
        <v>109471407.47001469</v>
      </c>
      <c r="AF1350">
        <f t="shared" ref="AF1350:AF1413" si="610">(D1350+459.67)^3.825</f>
        <v>19753858593.232761</v>
      </c>
      <c r="AG1350">
        <f t="shared" ref="AG1350:AG1413" si="611">SQRT(1+(AE1350/AF1350))</f>
        <v>1.0027670583780373</v>
      </c>
      <c r="AH1350">
        <v>24</v>
      </c>
      <c r="AI1350">
        <v>0.67944000000000004</v>
      </c>
      <c r="AJ1350">
        <f t="shared" ref="AJ1350:AJ1413" si="612">AH1350*AG1350*AD1350*AC1350*AA1350*Z1350</f>
        <v>2271.5007913398513</v>
      </c>
      <c r="AK1350">
        <f t="shared" ref="AK1350:AK1413" si="613">AI1350*AG1350*AD1350*AC1350*AA1350*Z1350</f>
        <v>64.306187402831185</v>
      </c>
      <c r="AL1350">
        <f t="shared" ref="AL1350:AL1413" si="614">(J1350*AJ1350)/1000</f>
        <v>0</v>
      </c>
      <c r="AM1350">
        <f t="shared" ref="AM1350:AM1413" si="615">(J1350*AK1350)</f>
        <v>0</v>
      </c>
      <c r="AN1350">
        <f>AM1350/((60/'Field readings'!D1351)*24)</f>
        <v>0</v>
      </c>
      <c r="AO1350">
        <f>SUM($AN$4:AN1350)</f>
        <v>8879.4934323158614</v>
      </c>
    </row>
    <row r="1351" spans="1:41">
      <c r="A1351" s="2">
        <f>'Field readings'!A1352</f>
        <v>44139</v>
      </c>
      <c r="B1351" s="3">
        <f>'Field readings'!B1352</f>
        <v>14.656249999991401</v>
      </c>
      <c r="C1351">
        <f>'Field readings'!D1352</f>
        <v>15</v>
      </c>
      <c r="D1351">
        <f>'Field readings'!K1352</f>
        <v>32</v>
      </c>
      <c r="E1351">
        <f>'Field readings'!J1352+14.6973</f>
        <v>14.6973</v>
      </c>
      <c r="F1351">
        <f>'Field readings'!L1352</f>
        <v>0</v>
      </c>
      <c r="G1351">
        <f>'Field readings'!I1352</f>
        <v>0.625</v>
      </c>
      <c r="H1351">
        <f>'Field readings'!N1352</f>
        <v>1.9390000000000001</v>
      </c>
      <c r="I1351">
        <f>'Field readings'!M1352</f>
        <v>0.75</v>
      </c>
      <c r="J1351">
        <f t="shared" si="588"/>
        <v>0</v>
      </c>
      <c r="K1351">
        <f t="shared" si="589"/>
        <v>0.32233109850438368</v>
      </c>
      <c r="L1351">
        <f t="shared" si="590"/>
        <v>0.6029101083032492</v>
      </c>
      <c r="M1351">
        <f t="shared" si="591"/>
        <v>4.5184153827834079E-3</v>
      </c>
      <c r="N1351">
        <f t="shared" si="592"/>
        <v>0.62540611411789182</v>
      </c>
      <c r="O1351">
        <f t="shared" si="593"/>
        <v>0.62540611411789182</v>
      </c>
      <c r="P1351">
        <f t="shared" si="594"/>
        <v>5.5337802991232699E-3</v>
      </c>
      <c r="Q1351">
        <f t="shared" si="595"/>
        <v>2.2780055729952603E-6</v>
      </c>
      <c r="R1351">
        <f t="shared" si="596"/>
        <v>2.6534811758638477E-2</v>
      </c>
      <c r="S1351">
        <f t="shared" si="597"/>
        <v>0.17766890149561632</v>
      </c>
      <c r="T1351">
        <f t="shared" si="598"/>
        <v>7.4888843822464732E-2</v>
      </c>
      <c r="U1351">
        <f t="shared" si="599"/>
        <v>20.288516887290307</v>
      </c>
      <c r="V1351">
        <f t="shared" si="600"/>
        <v>-0.37766890149561627</v>
      </c>
      <c r="W1351">
        <f t="shared" si="601"/>
        <v>0</v>
      </c>
      <c r="X1351">
        <f t="shared" si="602"/>
        <v>1.0059007185241196</v>
      </c>
      <c r="Y1351">
        <f t="shared" si="603"/>
        <v>0.60189119645854727</v>
      </c>
      <c r="Z1351">
        <f t="shared" si="604"/>
        <v>79.508416369682394</v>
      </c>
      <c r="AA1351">
        <f t="shared" si="605"/>
        <v>1.1547005383792515</v>
      </c>
      <c r="AB1351">
        <f t="shared" si="606"/>
        <v>0</v>
      </c>
      <c r="AC1351">
        <f t="shared" si="607"/>
        <v>1</v>
      </c>
      <c r="AD1351">
        <f t="shared" si="608"/>
        <v>1.0280615590059241</v>
      </c>
      <c r="AE1351">
        <f t="shared" si="609"/>
        <v>109471407.47001469</v>
      </c>
      <c r="AF1351">
        <f t="shared" si="610"/>
        <v>19753858593.232761</v>
      </c>
      <c r="AG1351">
        <f t="shared" si="611"/>
        <v>1.0027670583780373</v>
      </c>
      <c r="AH1351">
        <v>24</v>
      </c>
      <c r="AI1351">
        <v>0.67944000000000004</v>
      </c>
      <c r="AJ1351">
        <f t="shared" si="612"/>
        <v>2271.5007913398513</v>
      </c>
      <c r="AK1351">
        <f t="shared" si="613"/>
        <v>64.306187402831185</v>
      </c>
      <c r="AL1351">
        <f t="shared" si="614"/>
        <v>0</v>
      </c>
      <c r="AM1351">
        <f t="shared" si="615"/>
        <v>0</v>
      </c>
      <c r="AN1351">
        <f>AM1351/((60/'Field readings'!D1352)*24)</f>
        <v>0</v>
      </c>
      <c r="AO1351">
        <f>SUM($AN$4:AN1351)</f>
        <v>8879.4934323158614</v>
      </c>
    </row>
    <row r="1352" spans="1:41">
      <c r="A1352" s="2">
        <f>'Field readings'!A1353</f>
        <v>44139</v>
      </c>
      <c r="B1352" s="3">
        <f>'Field readings'!B1353</f>
        <v>14.666666666657999</v>
      </c>
      <c r="C1352">
        <f>'Field readings'!D1353</f>
        <v>15</v>
      </c>
      <c r="D1352">
        <f>'Field readings'!K1353</f>
        <v>32</v>
      </c>
      <c r="E1352">
        <f>'Field readings'!J1353+14.6973</f>
        <v>14.6973</v>
      </c>
      <c r="F1352">
        <f>'Field readings'!L1353</f>
        <v>0</v>
      </c>
      <c r="G1352">
        <f>'Field readings'!I1353</f>
        <v>0.625</v>
      </c>
      <c r="H1352">
        <f>'Field readings'!N1353</f>
        <v>1.9390000000000001</v>
      </c>
      <c r="I1352">
        <f>'Field readings'!M1353</f>
        <v>0.75</v>
      </c>
      <c r="J1352">
        <f t="shared" si="588"/>
        <v>0</v>
      </c>
      <c r="K1352">
        <f t="shared" si="589"/>
        <v>0.32233109850438368</v>
      </c>
      <c r="L1352">
        <f t="shared" si="590"/>
        <v>0.6029101083032492</v>
      </c>
      <c r="M1352">
        <f t="shared" si="591"/>
        <v>4.5184153827834079E-3</v>
      </c>
      <c r="N1352">
        <f t="shared" si="592"/>
        <v>0.62540611411789182</v>
      </c>
      <c r="O1352">
        <f t="shared" si="593"/>
        <v>0.62540611411789182</v>
      </c>
      <c r="P1352">
        <f t="shared" si="594"/>
        <v>5.5337802991232699E-3</v>
      </c>
      <c r="Q1352">
        <f t="shared" si="595"/>
        <v>2.2780055729952603E-6</v>
      </c>
      <c r="R1352">
        <f t="shared" si="596"/>
        <v>2.6534811758638477E-2</v>
      </c>
      <c r="S1352">
        <f t="shared" si="597"/>
        <v>0.17766890149561632</v>
      </c>
      <c r="T1352">
        <f t="shared" si="598"/>
        <v>7.4888843822464732E-2</v>
      </c>
      <c r="U1352">
        <f t="shared" si="599"/>
        <v>20.288516887290307</v>
      </c>
      <c r="V1352">
        <f t="shared" si="600"/>
        <v>-0.37766890149561627</v>
      </c>
      <c r="W1352">
        <f t="shared" si="601"/>
        <v>0</v>
      </c>
      <c r="X1352">
        <f t="shared" si="602"/>
        <v>1.0059007185241196</v>
      </c>
      <c r="Y1352">
        <f t="shared" si="603"/>
        <v>0.60189119645854727</v>
      </c>
      <c r="Z1352">
        <f t="shared" si="604"/>
        <v>79.508416369682394</v>
      </c>
      <c r="AA1352">
        <f t="shared" si="605"/>
        <v>1.1547005383792515</v>
      </c>
      <c r="AB1352">
        <f t="shared" si="606"/>
        <v>0</v>
      </c>
      <c r="AC1352">
        <f t="shared" si="607"/>
        <v>1</v>
      </c>
      <c r="AD1352">
        <f t="shared" si="608"/>
        <v>1.0280615590059241</v>
      </c>
      <c r="AE1352">
        <f t="shared" si="609"/>
        <v>109471407.47001469</v>
      </c>
      <c r="AF1352">
        <f t="shared" si="610"/>
        <v>19753858593.232761</v>
      </c>
      <c r="AG1352">
        <f t="shared" si="611"/>
        <v>1.0027670583780373</v>
      </c>
      <c r="AH1352">
        <v>24</v>
      </c>
      <c r="AI1352">
        <v>0.67944000000000004</v>
      </c>
      <c r="AJ1352">
        <f t="shared" si="612"/>
        <v>2271.5007913398513</v>
      </c>
      <c r="AK1352">
        <f t="shared" si="613"/>
        <v>64.306187402831185</v>
      </c>
      <c r="AL1352">
        <f t="shared" si="614"/>
        <v>0</v>
      </c>
      <c r="AM1352">
        <f t="shared" si="615"/>
        <v>0</v>
      </c>
      <c r="AN1352">
        <f>AM1352/((60/'Field readings'!D1353)*24)</f>
        <v>0</v>
      </c>
      <c r="AO1352">
        <f>SUM($AN$4:AN1352)</f>
        <v>8879.4934323158614</v>
      </c>
    </row>
    <row r="1353" spans="1:41">
      <c r="A1353" s="2">
        <f>'Field readings'!A1354</f>
        <v>44139</v>
      </c>
      <c r="B1353" s="3">
        <f>'Field readings'!B1354</f>
        <v>14.677083333324701</v>
      </c>
      <c r="C1353">
        <f>'Field readings'!D1354</f>
        <v>15</v>
      </c>
      <c r="D1353">
        <f>'Field readings'!K1354</f>
        <v>32</v>
      </c>
      <c r="E1353">
        <f>'Field readings'!J1354+14.6973</f>
        <v>14.6973</v>
      </c>
      <c r="F1353">
        <f>'Field readings'!L1354</f>
        <v>0</v>
      </c>
      <c r="G1353">
        <f>'Field readings'!I1354</f>
        <v>0.625</v>
      </c>
      <c r="H1353">
        <f>'Field readings'!N1354</f>
        <v>1.9390000000000001</v>
      </c>
      <c r="I1353">
        <f>'Field readings'!M1354</f>
        <v>0.75</v>
      </c>
      <c r="J1353">
        <f t="shared" si="588"/>
        <v>0</v>
      </c>
      <c r="K1353">
        <f t="shared" si="589"/>
        <v>0.32233109850438368</v>
      </c>
      <c r="L1353">
        <f t="shared" si="590"/>
        <v>0.6029101083032492</v>
      </c>
      <c r="M1353">
        <f t="shared" si="591"/>
        <v>4.5184153827834079E-3</v>
      </c>
      <c r="N1353">
        <f t="shared" si="592"/>
        <v>0.62540611411789182</v>
      </c>
      <c r="O1353">
        <f t="shared" si="593"/>
        <v>0.62540611411789182</v>
      </c>
      <c r="P1353">
        <f t="shared" si="594"/>
        <v>5.5337802991232699E-3</v>
      </c>
      <c r="Q1353">
        <f t="shared" si="595"/>
        <v>2.2780055729952603E-6</v>
      </c>
      <c r="R1353">
        <f t="shared" si="596"/>
        <v>2.6534811758638477E-2</v>
      </c>
      <c r="S1353">
        <f t="shared" si="597"/>
        <v>0.17766890149561632</v>
      </c>
      <c r="T1353">
        <f t="shared" si="598"/>
        <v>7.4888843822464732E-2</v>
      </c>
      <c r="U1353">
        <f t="shared" si="599"/>
        <v>20.288516887290307</v>
      </c>
      <c r="V1353">
        <f t="shared" si="600"/>
        <v>-0.37766890149561627</v>
      </c>
      <c r="W1353">
        <f t="shared" si="601"/>
        <v>0</v>
      </c>
      <c r="X1353">
        <f t="shared" si="602"/>
        <v>1.0059007185241196</v>
      </c>
      <c r="Y1353">
        <f t="shared" si="603"/>
        <v>0.60189119645854727</v>
      </c>
      <c r="Z1353">
        <f t="shared" si="604"/>
        <v>79.508416369682394</v>
      </c>
      <c r="AA1353">
        <f t="shared" si="605"/>
        <v>1.1547005383792515</v>
      </c>
      <c r="AB1353">
        <f t="shared" si="606"/>
        <v>0</v>
      </c>
      <c r="AC1353">
        <f t="shared" si="607"/>
        <v>1</v>
      </c>
      <c r="AD1353">
        <f t="shared" si="608"/>
        <v>1.0280615590059241</v>
      </c>
      <c r="AE1353">
        <f t="shared" si="609"/>
        <v>109471407.47001469</v>
      </c>
      <c r="AF1353">
        <f t="shared" si="610"/>
        <v>19753858593.232761</v>
      </c>
      <c r="AG1353">
        <f t="shared" si="611"/>
        <v>1.0027670583780373</v>
      </c>
      <c r="AH1353">
        <v>24</v>
      </c>
      <c r="AI1353">
        <v>0.67944000000000004</v>
      </c>
      <c r="AJ1353">
        <f t="shared" si="612"/>
        <v>2271.5007913398513</v>
      </c>
      <c r="AK1353">
        <f t="shared" si="613"/>
        <v>64.306187402831185</v>
      </c>
      <c r="AL1353">
        <f t="shared" si="614"/>
        <v>0</v>
      </c>
      <c r="AM1353">
        <f t="shared" si="615"/>
        <v>0</v>
      </c>
      <c r="AN1353">
        <f>AM1353/((60/'Field readings'!D1354)*24)</f>
        <v>0</v>
      </c>
      <c r="AO1353">
        <f>SUM($AN$4:AN1353)</f>
        <v>8879.4934323158614</v>
      </c>
    </row>
    <row r="1354" spans="1:41">
      <c r="A1354" s="2">
        <f>'Field readings'!A1355</f>
        <v>44139</v>
      </c>
      <c r="B1354" s="3">
        <f>'Field readings'!B1355</f>
        <v>14.687499999991401</v>
      </c>
      <c r="C1354">
        <f>'Field readings'!D1355</f>
        <v>15</v>
      </c>
      <c r="D1354">
        <f>'Field readings'!K1355</f>
        <v>32</v>
      </c>
      <c r="E1354">
        <f>'Field readings'!J1355+14.6973</f>
        <v>14.6973</v>
      </c>
      <c r="F1354">
        <f>'Field readings'!L1355</f>
        <v>0</v>
      </c>
      <c r="G1354">
        <f>'Field readings'!I1355</f>
        <v>0.625</v>
      </c>
      <c r="H1354">
        <f>'Field readings'!N1355</f>
        <v>1.9390000000000001</v>
      </c>
      <c r="I1354">
        <f>'Field readings'!M1355</f>
        <v>0.75</v>
      </c>
      <c r="J1354">
        <f t="shared" si="588"/>
        <v>0</v>
      </c>
      <c r="K1354">
        <f t="shared" si="589"/>
        <v>0.32233109850438368</v>
      </c>
      <c r="L1354">
        <f t="shared" si="590"/>
        <v>0.6029101083032492</v>
      </c>
      <c r="M1354">
        <f t="shared" si="591"/>
        <v>4.5184153827834079E-3</v>
      </c>
      <c r="N1354">
        <f t="shared" si="592"/>
        <v>0.62540611411789182</v>
      </c>
      <c r="O1354">
        <f t="shared" si="593"/>
        <v>0.62540611411789182</v>
      </c>
      <c r="P1354">
        <f t="shared" si="594"/>
        <v>5.5337802991232699E-3</v>
      </c>
      <c r="Q1354">
        <f t="shared" si="595"/>
        <v>2.2780055729952603E-6</v>
      </c>
      <c r="R1354">
        <f t="shared" si="596"/>
        <v>2.6534811758638477E-2</v>
      </c>
      <c r="S1354">
        <f t="shared" si="597"/>
        <v>0.17766890149561632</v>
      </c>
      <c r="T1354">
        <f t="shared" si="598"/>
        <v>7.4888843822464732E-2</v>
      </c>
      <c r="U1354">
        <f t="shared" si="599"/>
        <v>20.288516887290307</v>
      </c>
      <c r="V1354">
        <f t="shared" si="600"/>
        <v>-0.37766890149561627</v>
      </c>
      <c r="W1354">
        <f t="shared" si="601"/>
        <v>0</v>
      </c>
      <c r="X1354">
        <f t="shared" si="602"/>
        <v>1.0059007185241196</v>
      </c>
      <c r="Y1354">
        <f t="shared" si="603"/>
        <v>0.60189119645854727</v>
      </c>
      <c r="Z1354">
        <f t="shared" si="604"/>
        <v>79.508416369682394</v>
      </c>
      <c r="AA1354">
        <f t="shared" si="605"/>
        <v>1.1547005383792515</v>
      </c>
      <c r="AB1354">
        <f t="shared" si="606"/>
        <v>0</v>
      </c>
      <c r="AC1354">
        <f t="shared" si="607"/>
        <v>1</v>
      </c>
      <c r="AD1354">
        <f t="shared" si="608"/>
        <v>1.0280615590059241</v>
      </c>
      <c r="AE1354">
        <f t="shared" si="609"/>
        <v>109471407.47001469</v>
      </c>
      <c r="AF1354">
        <f t="shared" si="610"/>
        <v>19753858593.232761</v>
      </c>
      <c r="AG1354">
        <f t="shared" si="611"/>
        <v>1.0027670583780373</v>
      </c>
      <c r="AH1354">
        <v>24</v>
      </c>
      <c r="AI1354">
        <v>0.67944000000000004</v>
      </c>
      <c r="AJ1354">
        <f t="shared" si="612"/>
        <v>2271.5007913398513</v>
      </c>
      <c r="AK1354">
        <f t="shared" si="613"/>
        <v>64.306187402831185</v>
      </c>
      <c r="AL1354">
        <f t="shared" si="614"/>
        <v>0</v>
      </c>
      <c r="AM1354">
        <f t="shared" si="615"/>
        <v>0</v>
      </c>
      <c r="AN1354">
        <f>AM1354/((60/'Field readings'!D1355)*24)</f>
        <v>0</v>
      </c>
      <c r="AO1354">
        <f>SUM($AN$4:AN1354)</f>
        <v>8879.4934323158614</v>
      </c>
    </row>
    <row r="1355" spans="1:41">
      <c r="A1355" s="2">
        <f>'Field readings'!A1356</f>
        <v>44139</v>
      </c>
      <c r="B1355" s="3">
        <f>'Field readings'!B1356</f>
        <v>14.697916666657999</v>
      </c>
      <c r="C1355">
        <f>'Field readings'!D1356</f>
        <v>15</v>
      </c>
      <c r="D1355">
        <f>'Field readings'!K1356</f>
        <v>32</v>
      </c>
      <c r="E1355">
        <f>'Field readings'!J1356+14.6973</f>
        <v>14.6973</v>
      </c>
      <c r="F1355">
        <f>'Field readings'!L1356</f>
        <v>0</v>
      </c>
      <c r="G1355">
        <f>'Field readings'!I1356</f>
        <v>0.625</v>
      </c>
      <c r="H1355">
        <f>'Field readings'!N1356</f>
        <v>1.9390000000000001</v>
      </c>
      <c r="I1355">
        <f>'Field readings'!M1356</f>
        <v>0.75</v>
      </c>
      <c r="J1355">
        <f t="shared" si="588"/>
        <v>0</v>
      </c>
      <c r="K1355">
        <f t="shared" si="589"/>
        <v>0.32233109850438368</v>
      </c>
      <c r="L1355">
        <f t="shared" si="590"/>
        <v>0.6029101083032492</v>
      </c>
      <c r="M1355">
        <f t="shared" si="591"/>
        <v>4.5184153827834079E-3</v>
      </c>
      <c r="N1355">
        <f t="shared" si="592"/>
        <v>0.62540611411789182</v>
      </c>
      <c r="O1355">
        <f t="shared" si="593"/>
        <v>0.62540611411789182</v>
      </c>
      <c r="P1355">
        <f t="shared" si="594"/>
        <v>5.5337802991232699E-3</v>
      </c>
      <c r="Q1355">
        <f t="shared" si="595"/>
        <v>2.2780055729952603E-6</v>
      </c>
      <c r="R1355">
        <f t="shared" si="596"/>
        <v>2.6534811758638477E-2</v>
      </c>
      <c r="S1355">
        <f t="shared" si="597"/>
        <v>0.17766890149561632</v>
      </c>
      <c r="T1355">
        <f t="shared" si="598"/>
        <v>7.4888843822464732E-2</v>
      </c>
      <c r="U1355">
        <f t="shared" si="599"/>
        <v>20.288516887290307</v>
      </c>
      <c r="V1355">
        <f t="shared" si="600"/>
        <v>-0.37766890149561627</v>
      </c>
      <c r="W1355">
        <f t="shared" si="601"/>
        <v>0</v>
      </c>
      <c r="X1355">
        <f t="shared" si="602"/>
        <v>1.0059007185241196</v>
      </c>
      <c r="Y1355">
        <f t="shared" si="603"/>
        <v>0.60189119645854727</v>
      </c>
      <c r="Z1355">
        <f t="shared" si="604"/>
        <v>79.508416369682394</v>
      </c>
      <c r="AA1355">
        <f t="shared" si="605"/>
        <v>1.1547005383792515</v>
      </c>
      <c r="AB1355">
        <f t="shared" si="606"/>
        <v>0</v>
      </c>
      <c r="AC1355">
        <f t="shared" si="607"/>
        <v>1</v>
      </c>
      <c r="AD1355">
        <f t="shared" si="608"/>
        <v>1.0280615590059241</v>
      </c>
      <c r="AE1355">
        <f t="shared" si="609"/>
        <v>109471407.47001469</v>
      </c>
      <c r="AF1355">
        <f t="shared" si="610"/>
        <v>19753858593.232761</v>
      </c>
      <c r="AG1355">
        <f t="shared" si="611"/>
        <v>1.0027670583780373</v>
      </c>
      <c r="AH1355">
        <v>24</v>
      </c>
      <c r="AI1355">
        <v>0.67944000000000004</v>
      </c>
      <c r="AJ1355">
        <f t="shared" si="612"/>
        <v>2271.5007913398513</v>
      </c>
      <c r="AK1355">
        <f t="shared" si="613"/>
        <v>64.306187402831185</v>
      </c>
      <c r="AL1355">
        <f t="shared" si="614"/>
        <v>0</v>
      </c>
      <c r="AM1355">
        <f t="shared" si="615"/>
        <v>0</v>
      </c>
      <c r="AN1355">
        <f>AM1355/((60/'Field readings'!D1356)*24)</f>
        <v>0</v>
      </c>
      <c r="AO1355">
        <f>SUM($AN$4:AN1355)</f>
        <v>8879.4934323158614</v>
      </c>
    </row>
    <row r="1356" spans="1:41">
      <c r="A1356" s="2">
        <f>'Field readings'!A1357</f>
        <v>44139</v>
      </c>
      <c r="B1356" s="3">
        <f>'Field readings'!B1357</f>
        <v>14.708333333324701</v>
      </c>
      <c r="C1356">
        <f>'Field readings'!D1357</f>
        <v>15</v>
      </c>
      <c r="D1356">
        <f>'Field readings'!K1357</f>
        <v>32</v>
      </c>
      <c r="E1356">
        <f>'Field readings'!J1357+14.6973</f>
        <v>14.6973</v>
      </c>
      <c r="F1356">
        <f>'Field readings'!L1357</f>
        <v>0</v>
      </c>
      <c r="G1356">
        <f>'Field readings'!I1357</f>
        <v>0.625</v>
      </c>
      <c r="H1356">
        <f>'Field readings'!N1357</f>
        <v>1.9390000000000001</v>
      </c>
      <c r="I1356">
        <f>'Field readings'!M1357</f>
        <v>0.75</v>
      </c>
      <c r="J1356">
        <f t="shared" si="588"/>
        <v>0</v>
      </c>
      <c r="K1356">
        <f t="shared" si="589"/>
        <v>0.32233109850438368</v>
      </c>
      <c r="L1356">
        <f t="shared" si="590"/>
        <v>0.6029101083032492</v>
      </c>
      <c r="M1356">
        <f t="shared" si="591"/>
        <v>4.5184153827834079E-3</v>
      </c>
      <c r="N1356">
        <f t="shared" si="592"/>
        <v>0.62540611411789182</v>
      </c>
      <c r="O1356">
        <f t="shared" si="593"/>
        <v>0.62540611411789182</v>
      </c>
      <c r="P1356">
        <f t="shared" si="594"/>
        <v>5.5337802991232699E-3</v>
      </c>
      <c r="Q1356">
        <f t="shared" si="595"/>
        <v>2.2780055729952603E-6</v>
      </c>
      <c r="R1356">
        <f t="shared" si="596"/>
        <v>2.6534811758638477E-2</v>
      </c>
      <c r="S1356">
        <f t="shared" si="597"/>
        <v>0.17766890149561632</v>
      </c>
      <c r="T1356">
        <f t="shared" si="598"/>
        <v>7.4888843822464732E-2</v>
      </c>
      <c r="U1356">
        <f t="shared" si="599"/>
        <v>20.288516887290307</v>
      </c>
      <c r="V1356">
        <f t="shared" si="600"/>
        <v>-0.37766890149561627</v>
      </c>
      <c r="W1356">
        <f t="shared" si="601"/>
        <v>0</v>
      </c>
      <c r="X1356">
        <f t="shared" si="602"/>
        <v>1.0059007185241196</v>
      </c>
      <c r="Y1356">
        <f t="shared" si="603"/>
        <v>0.60189119645854727</v>
      </c>
      <c r="Z1356">
        <f t="shared" si="604"/>
        <v>79.508416369682394</v>
      </c>
      <c r="AA1356">
        <f t="shared" si="605"/>
        <v>1.1547005383792515</v>
      </c>
      <c r="AB1356">
        <f t="shared" si="606"/>
        <v>0</v>
      </c>
      <c r="AC1356">
        <f t="shared" si="607"/>
        <v>1</v>
      </c>
      <c r="AD1356">
        <f t="shared" si="608"/>
        <v>1.0280615590059241</v>
      </c>
      <c r="AE1356">
        <f t="shared" si="609"/>
        <v>109471407.47001469</v>
      </c>
      <c r="AF1356">
        <f t="shared" si="610"/>
        <v>19753858593.232761</v>
      </c>
      <c r="AG1356">
        <f t="shared" si="611"/>
        <v>1.0027670583780373</v>
      </c>
      <c r="AH1356">
        <v>24</v>
      </c>
      <c r="AI1356">
        <v>0.67944000000000004</v>
      </c>
      <c r="AJ1356">
        <f t="shared" si="612"/>
        <v>2271.5007913398513</v>
      </c>
      <c r="AK1356">
        <f t="shared" si="613"/>
        <v>64.306187402831185</v>
      </c>
      <c r="AL1356">
        <f t="shared" si="614"/>
        <v>0</v>
      </c>
      <c r="AM1356">
        <f t="shared" si="615"/>
        <v>0</v>
      </c>
      <c r="AN1356">
        <f>AM1356/((60/'Field readings'!D1357)*24)</f>
        <v>0</v>
      </c>
      <c r="AO1356">
        <f>SUM($AN$4:AN1356)</f>
        <v>8879.4934323158614</v>
      </c>
    </row>
    <row r="1357" spans="1:41">
      <c r="A1357" s="2">
        <f>'Field readings'!A1358</f>
        <v>44139</v>
      </c>
      <c r="B1357" s="3">
        <f>'Field readings'!B1358</f>
        <v>14.718749999991299</v>
      </c>
      <c r="C1357">
        <f>'Field readings'!D1358</f>
        <v>15</v>
      </c>
      <c r="D1357">
        <f>'Field readings'!K1358</f>
        <v>32</v>
      </c>
      <c r="E1357">
        <f>'Field readings'!J1358+14.6973</f>
        <v>14.6973</v>
      </c>
      <c r="F1357">
        <f>'Field readings'!L1358</f>
        <v>0</v>
      </c>
      <c r="G1357">
        <f>'Field readings'!I1358</f>
        <v>0.625</v>
      </c>
      <c r="H1357">
        <f>'Field readings'!N1358</f>
        <v>1.9390000000000001</v>
      </c>
      <c r="I1357">
        <f>'Field readings'!M1358</f>
        <v>0.75</v>
      </c>
      <c r="J1357">
        <f t="shared" si="588"/>
        <v>0</v>
      </c>
      <c r="K1357">
        <f t="shared" si="589"/>
        <v>0.32233109850438368</v>
      </c>
      <c r="L1357">
        <f t="shared" si="590"/>
        <v>0.6029101083032492</v>
      </c>
      <c r="M1357">
        <f t="shared" si="591"/>
        <v>4.5184153827834079E-3</v>
      </c>
      <c r="N1357">
        <f t="shared" si="592"/>
        <v>0.62540611411789182</v>
      </c>
      <c r="O1357">
        <f t="shared" si="593"/>
        <v>0.62540611411789182</v>
      </c>
      <c r="P1357">
        <f t="shared" si="594"/>
        <v>5.5337802991232699E-3</v>
      </c>
      <c r="Q1357">
        <f t="shared" si="595"/>
        <v>2.2780055729952603E-6</v>
      </c>
      <c r="R1357">
        <f t="shared" si="596"/>
        <v>2.6534811758638477E-2</v>
      </c>
      <c r="S1357">
        <f t="shared" si="597"/>
        <v>0.17766890149561632</v>
      </c>
      <c r="T1357">
        <f t="shared" si="598"/>
        <v>7.4888843822464732E-2</v>
      </c>
      <c r="U1357">
        <f t="shared" si="599"/>
        <v>20.288516887290307</v>
      </c>
      <c r="V1357">
        <f t="shared" si="600"/>
        <v>-0.37766890149561627</v>
      </c>
      <c r="W1357">
        <f t="shared" si="601"/>
        <v>0</v>
      </c>
      <c r="X1357">
        <f t="shared" si="602"/>
        <v>1.0059007185241196</v>
      </c>
      <c r="Y1357">
        <f t="shared" si="603"/>
        <v>0.60189119645854727</v>
      </c>
      <c r="Z1357">
        <f t="shared" si="604"/>
        <v>79.508416369682394</v>
      </c>
      <c r="AA1357">
        <f t="shared" si="605"/>
        <v>1.1547005383792515</v>
      </c>
      <c r="AB1357">
        <f t="shared" si="606"/>
        <v>0</v>
      </c>
      <c r="AC1357">
        <f t="shared" si="607"/>
        <v>1</v>
      </c>
      <c r="AD1357">
        <f t="shared" si="608"/>
        <v>1.0280615590059241</v>
      </c>
      <c r="AE1357">
        <f t="shared" si="609"/>
        <v>109471407.47001469</v>
      </c>
      <c r="AF1357">
        <f t="shared" si="610"/>
        <v>19753858593.232761</v>
      </c>
      <c r="AG1357">
        <f t="shared" si="611"/>
        <v>1.0027670583780373</v>
      </c>
      <c r="AH1357">
        <v>24</v>
      </c>
      <c r="AI1357">
        <v>0.67944000000000004</v>
      </c>
      <c r="AJ1357">
        <f t="shared" si="612"/>
        <v>2271.5007913398513</v>
      </c>
      <c r="AK1357">
        <f t="shared" si="613"/>
        <v>64.306187402831185</v>
      </c>
      <c r="AL1357">
        <f t="shared" si="614"/>
        <v>0</v>
      </c>
      <c r="AM1357">
        <f t="shared" si="615"/>
        <v>0</v>
      </c>
      <c r="AN1357">
        <f>AM1357/((60/'Field readings'!D1358)*24)</f>
        <v>0</v>
      </c>
      <c r="AO1357">
        <f>SUM($AN$4:AN1357)</f>
        <v>8879.4934323158614</v>
      </c>
    </row>
    <row r="1358" spans="1:41">
      <c r="A1358" s="2">
        <f>'Field readings'!A1359</f>
        <v>44139</v>
      </c>
      <c r="B1358" s="3">
        <f>'Field readings'!B1359</f>
        <v>14.729166666657999</v>
      </c>
      <c r="C1358">
        <f>'Field readings'!D1359</f>
        <v>15</v>
      </c>
      <c r="D1358">
        <f>'Field readings'!K1359</f>
        <v>32</v>
      </c>
      <c r="E1358">
        <f>'Field readings'!J1359+14.6973</f>
        <v>14.6973</v>
      </c>
      <c r="F1358">
        <f>'Field readings'!L1359</f>
        <v>0</v>
      </c>
      <c r="G1358">
        <f>'Field readings'!I1359</f>
        <v>0.625</v>
      </c>
      <c r="H1358">
        <f>'Field readings'!N1359</f>
        <v>1.9390000000000001</v>
      </c>
      <c r="I1358">
        <f>'Field readings'!M1359</f>
        <v>0.75</v>
      </c>
      <c r="J1358">
        <f t="shared" si="588"/>
        <v>0</v>
      </c>
      <c r="K1358">
        <f t="shared" si="589"/>
        <v>0.32233109850438368</v>
      </c>
      <c r="L1358">
        <f t="shared" si="590"/>
        <v>0.6029101083032492</v>
      </c>
      <c r="M1358">
        <f t="shared" si="591"/>
        <v>4.5184153827834079E-3</v>
      </c>
      <c r="N1358">
        <f t="shared" si="592"/>
        <v>0.62540611411789182</v>
      </c>
      <c r="O1358">
        <f t="shared" si="593"/>
        <v>0.62540611411789182</v>
      </c>
      <c r="P1358">
        <f t="shared" si="594"/>
        <v>5.5337802991232699E-3</v>
      </c>
      <c r="Q1358">
        <f t="shared" si="595"/>
        <v>2.2780055729952603E-6</v>
      </c>
      <c r="R1358">
        <f t="shared" si="596"/>
        <v>2.6534811758638477E-2</v>
      </c>
      <c r="S1358">
        <f t="shared" si="597"/>
        <v>0.17766890149561632</v>
      </c>
      <c r="T1358">
        <f t="shared" si="598"/>
        <v>7.4888843822464732E-2</v>
      </c>
      <c r="U1358">
        <f t="shared" si="599"/>
        <v>20.288516887290307</v>
      </c>
      <c r="V1358">
        <f t="shared" si="600"/>
        <v>-0.37766890149561627</v>
      </c>
      <c r="W1358">
        <f t="shared" si="601"/>
        <v>0</v>
      </c>
      <c r="X1358">
        <f t="shared" si="602"/>
        <v>1.0059007185241196</v>
      </c>
      <c r="Y1358">
        <f t="shared" si="603"/>
        <v>0.60189119645854727</v>
      </c>
      <c r="Z1358">
        <f t="shared" si="604"/>
        <v>79.508416369682394</v>
      </c>
      <c r="AA1358">
        <f t="shared" si="605"/>
        <v>1.1547005383792515</v>
      </c>
      <c r="AB1358">
        <f t="shared" si="606"/>
        <v>0</v>
      </c>
      <c r="AC1358">
        <f t="shared" si="607"/>
        <v>1</v>
      </c>
      <c r="AD1358">
        <f t="shared" si="608"/>
        <v>1.0280615590059241</v>
      </c>
      <c r="AE1358">
        <f t="shared" si="609"/>
        <v>109471407.47001469</v>
      </c>
      <c r="AF1358">
        <f t="shared" si="610"/>
        <v>19753858593.232761</v>
      </c>
      <c r="AG1358">
        <f t="shared" si="611"/>
        <v>1.0027670583780373</v>
      </c>
      <c r="AH1358">
        <v>24</v>
      </c>
      <c r="AI1358">
        <v>0.67944000000000004</v>
      </c>
      <c r="AJ1358">
        <f t="shared" si="612"/>
        <v>2271.5007913398513</v>
      </c>
      <c r="AK1358">
        <f t="shared" si="613"/>
        <v>64.306187402831185</v>
      </c>
      <c r="AL1358">
        <f t="shared" si="614"/>
        <v>0</v>
      </c>
      <c r="AM1358">
        <f t="shared" si="615"/>
        <v>0</v>
      </c>
      <c r="AN1358">
        <f>AM1358/((60/'Field readings'!D1359)*24)</f>
        <v>0</v>
      </c>
      <c r="AO1358">
        <f>SUM($AN$4:AN1358)</f>
        <v>8879.4934323158614</v>
      </c>
    </row>
    <row r="1359" spans="1:41">
      <c r="A1359" s="2">
        <f>'Field readings'!A1360</f>
        <v>44139</v>
      </c>
      <c r="B1359" s="3">
        <f>'Field readings'!B1360</f>
        <v>14.739583333324701</v>
      </c>
      <c r="C1359">
        <f>'Field readings'!D1360</f>
        <v>15</v>
      </c>
      <c r="D1359">
        <f>'Field readings'!K1360</f>
        <v>32</v>
      </c>
      <c r="E1359">
        <f>'Field readings'!J1360+14.6973</f>
        <v>14.6973</v>
      </c>
      <c r="F1359">
        <f>'Field readings'!L1360</f>
        <v>0</v>
      </c>
      <c r="G1359">
        <f>'Field readings'!I1360</f>
        <v>0.625</v>
      </c>
      <c r="H1359">
        <f>'Field readings'!N1360</f>
        <v>1.9390000000000001</v>
      </c>
      <c r="I1359">
        <f>'Field readings'!M1360</f>
        <v>0.75</v>
      </c>
      <c r="J1359">
        <f t="shared" si="588"/>
        <v>0</v>
      </c>
      <c r="K1359">
        <f t="shared" si="589"/>
        <v>0.32233109850438368</v>
      </c>
      <c r="L1359">
        <f t="shared" si="590"/>
        <v>0.6029101083032492</v>
      </c>
      <c r="M1359">
        <f t="shared" si="591"/>
        <v>4.5184153827834079E-3</v>
      </c>
      <c r="N1359">
        <f t="shared" si="592"/>
        <v>0.62540611411789182</v>
      </c>
      <c r="O1359">
        <f t="shared" si="593"/>
        <v>0.62540611411789182</v>
      </c>
      <c r="P1359">
        <f t="shared" si="594"/>
        <v>5.5337802991232699E-3</v>
      </c>
      <c r="Q1359">
        <f t="shared" si="595"/>
        <v>2.2780055729952603E-6</v>
      </c>
      <c r="R1359">
        <f t="shared" si="596"/>
        <v>2.6534811758638477E-2</v>
      </c>
      <c r="S1359">
        <f t="shared" si="597"/>
        <v>0.17766890149561632</v>
      </c>
      <c r="T1359">
        <f t="shared" si="598"/>
        <v>7.4888843822464732E-2</v>
      </c>
      <c r="U1359">
        <f t="shared" si="599"/>
        <v>20.288516887290307</v>
      </c>
      <c r="V1359">
        <f t="shared" si="600"/>
        <v>-0.37766890149561627</v>
      </c>
      <c r="W1359">
        <f t="shared" si="601"/>
        <v>0</v>
      </c>
      <c r="X1359">
        <f t="shared" si="602"/>
        <v>1.0059007185241196</v>
      </c>
      <c r="Y1359">
        <f t="shared" si="603"/>
        <v>0.60189119645854727</v>
      </c>
      <c r="Z1359">
        <f t="shared" si="604"/>
        <v>79.508416369682394</v>
      </c>
      <c r="AA1359">
        <f t="shared" si="605"/>
        <v>1.1547005383792515</v>
      </c>
      <c r="AB1359">
        <f t="shared" si="606"/>
        <v>0</v>
      </c>
      <c r="AC1359">
        <f t="shared" si="607"/>
        <v>1</v>
      </c>
      <c r="AD1359">
        <f t="shared" si="608"/>
        <v>1.0280615590059241</v>
      </c>
      <c r="AE1359">
        <f t="shared" si="609"/>
        <v>109471407.47001469</v>
      </c>
      <c r="AF1359">
        <f t="shared" si="610"/>
        <v>19753858593.232761</v>
      </c>
      <c r="AG1359">
        <f t="shared" si="611"/>
        <v>1.0027670583780373</v>
      </c>
      <c r="AH1359">
        <v>24</v>
      </c>
      <c r="AI1359">
        <v>0.67944000000000004</v>
      </c>
      <c r="AJ1359">
        <f t="shared" si="612"/>
        <v>2271.5007913398513</v>
      </c>
      <c r="AK1359">
        <f t="shared" si="613"/>
        <v>64.306187402831185</v>
      </c>
      <c r="AL1359">
        <f t="shared" si="614"/>
        <v>0</v>
      </c>
      <c r="AM1359">
        <f t="shared" si="615"/>
        <v>0</v>
      </c>
      <c r="AN1359">
        <f>AM1359/((60/'Field readings'!D1360)*24)</f>
        <v>0</v>
      </c>
      <c r="AO1359">
        <f>SUM($AN$4:AN1359)</f>
        <v>8879.4934323158614</v>
      </c>
    </row>
    <row r="1360" spans="1:41">
      <c r="A1360" s="2">
        <f>'Field readings'!A1361</f>
        <v>44139</v>
      </c>
      <c r="B1360" s="3">
        <f>'Field readings'!B1361</f>
        <v>14.749999999991299</v>
      </c>
      <c r="C1360">
        <f>'Field readings'!D1361</f>
        <v>15</v>
      </c>
      <c r="D1360">
        <f>'Field readings'!K1361</f>
        <v>32</v>
      </c>
      <c r="E1360">
        <f>'Field readings'!J1361+14.6973</f>
        <v>14.6973</v>
      </c>
      <c r="F1360">
        <f>'Field readings'!L1361</f>
        <v>0</v>
      </c>
      <c r="G1360">
        <f>'Field readings'!I1361</f>
        <v>0.625</v>
      </c>
      <c r="H1360">
        <f>'Field readings'!N1361</f>
        <v>1.9390000000000001</v>
      </c>
      <c r="I1360">
        <f>'Field readings'!M1361</f>
        <v>0.75</v>
      </c>
      <c r="J1360">
        <f t="shared" si="588"/>
        <v>0</v>
      </c>
      <c r="K1360">
        <f t="shared" si="589"/>
        <v>0.32233109850438368</v>
      </c>
      <c r="L1360">
        <f t="shared" si="590"/>
        <v>0.6029101083032492</v>
      </c>
      <c r="M1360">
        <f t="shared" si="591"/>
        <v>4.5184153827834079E-3</v>
      </c>
      <c r="N1360">
        <f t="shared" si="592"/>
        <v>0.62540611411789182</v>
      </c>
      <c r="O1360">
        <f t="shared" si="593"/>
        <v>0.62540611411789182</v>
      </c>
      <c r="P1360">
        <f t="shared" si="594"/>
        <v>5.5337802991232699E-3</v>
      </c>
      <c r="Q1360">
        <f t="shared" si="595"/>
        <v>2.2780055729952603E-6</v>
      </c>
      <c r="R1360">
        <f t="shared" si="596"/>
        <v>2.6534811758638477E-2</v>
      </c>
      <c r="S1360">
        <f t="shared" si="597"/>
        <v>0.17766890149561632</v>
      </c>
      <c r="T1360">
        <f t="shared" si="598"/>
        <v>7.4888843822464732E-2</v>
      </c>
      <c r="U1360">
        <f t="shared" si="599"/>
        <v>20.288516887290307</v>
      </c>
      <c r="V1360">
        <f t="shared" si="600"/>
        <v>-0.37766890149561627</v>
      </c>
      <c r="W1360">
        <f t="shared" si="601"/>
        <v>0</v>
      </c>
      <c r="X1360">
        <f t="shared" si="602"/>
        <v>1.0059007185241196</v>
      </c>
      <c r="Y1360">
        <f t="shared" si="603"/>
        <v>0.60189119645854727</v>
      </c>
      <c r="Z1360">
        <f t="shared" si="604"/>
        <v>79.508416369682394</v>
      </c>
      <c r="AA1360">
        <f t="shared" si="605"/>
        <v>1.1547005383792515</v>
      </c>
      <c r="AB1360">
        <f t="shared" si="606"/>
        <v>0</v>
      </c>
      <c r="AC1360">
        <f t="shared" si="607"/>
        <v>1</v>
      </c>
      <c r="AD1360">
        <f t="shared" si="608"/>
        <v>1.0280615590059241</v>
      </c>
      <c r="AE1360">
        <f t="shared" si="609"/>
        <v>109471407.47001469</v>
      </c>
      <c r="AF1360">
        <f t="shared" si="610"/>
        <v>19753858593.232761</v>
      </c>
      <c r="AG1360">
        <f t="shared" si="611"/>
        <v>1.0027670583780373</v>
      </c>
      <c r="AH1360">
        <v>24</v>
      </c>
      <c r="AI1360">
        <v>0.67944000000000004</v>
      </c>
      <c r="AJ1360">
        <f t="shared" si="612"/>
        <v>2271.5007913398513</v>
      </c>
      <c r="AK1360">
        <f t="shared" si="613"/>
        <v>64.306187402831185</v>
      </c>
      <c r="AL1360">
        <f t="shared" si="614"/>
        <v>0</v>
      </c>
      <c r="AM1360">
        <f t="shared" si="615"/>
        <v>0</v>
      </c>
      <c r="AN1360">
        <f>AM1360/((60/'Field readings'!D1361)*24)</f>
        <v>0</v>
      </c>
      <c r="AO1360">
        <f>SUM($AN$4:AN1360)</f>
        <v>8879.4934323158614</v>
      </c>
    </row>
    <row r="1361" spans="1:41">
      <c r="A1361" s="2">
        <f>'Field readings'!A1362</f>
        <v>44139</v>
      </c>
      <c r="B1361" s="3">
        <f>'Field readings'!B1362</f>
        <v>14.760416666657999</v>
      </c>
      <c r="C1361">
        <f>'Field readings'!D1362</f>
        <v>15</v>
      </c>
      <c r="D1361">
        <f>'Field readings'!K1362</f>
        <v>32</v>
      </c>
      <c r="E1361">
        <f>'Field readings'!J1362+14.6973</f>
        <v>14.6973</v>
      </c>
      <c r="F1361">
        <f>'Field readings'!L1362</f>
        <v>0</v>
      </c>
      <c r="G1361">
        <f>'Field readings'!I1362</f>
        <v>0.625</v>
      </c>
      <c r="H1361">
        <f>'Field readings'!N1362</f>
        <v>1.9390000000000001</v>
      </c>
      <c r="I1361">
        <f>'Field readings'!M1362</f>
        <v>0.75</v>
      </c>
      <c r="J1361">
        <f t="shared" si="588"/>
        <v>0</v>
      </c>
      <c r="K1361">
        <f t="shared" si="589"/>
        <v>0.32233109850438368</v>
      </c>
      <c r="L1361">
        <f t="shared" si="590"/>
        <v>0.6029101083032492</v>
      </c>
      <c r="M1361">
        <f t="shared" si="591"/>
        <v>4.5184153827834079E-3</v>
      </c>
      <c r="N1361">
        <f t="shared" si="592"/>
        <v>0.62540611411789182</v>
      </c>
      <c r="O1361">
        <f t="shared" si="593"/>
        <v>0.62540611411789182</v>
      </c>
      <c r="P1361">
        <f t="shared" si="594"/>
        <v>5.5337802991232699E-3</v>
      </c>
      <c r="Q1361">
        <f t="shared" si="595"/>
        <v>2.2780055729952603E-6</v>
      </c>
      <c r="R1361">
        <f t="shared" si="596"/>
        <v>2.6534811758638477E-2</v>
      </c>
      <c r="S1361">
        <f t="shared" si="597"/>
        <v>0.17766890149561632</v>
      </c>
      <c r="T1361">
        <f t="shared" si="598"/>
        <v>7.4888843822464732E-2</v>
      </c>
      <c r="U1361">
        <f t="shared" si="599"/>
        <v>20.288516887290307</v>
      </c>
      <c r="V1361">
        <f t="shared" si="600"/>
        <v>-0.37766890149561627</v>
      </c>
      <c r="W1361">
        <f t="shared" si="601"/>
        <v>0</v>
      </c>
      <c r="X1361">
        <f t="shared" si="602"/>
        <v>1.0059007185241196</v>
      </c>
      <c r="Y1361">
        <f t="shared" si="603"/>
        <v>0.60189119645854727</v>
      </c>
      <c r="Z1361">
        <f t="shared" si="604"/>
        <v>79.508416369682394</v>
      </c>
      <c r="AA1361">
        <f t="shared" si="605"/>
        <v>1.1547005383792515</v>
      </c>
      <c r="AB1361">
        <f t="shared" si="606"/>
        <v>0</v>
      </c>
      <c r="AC1361">
        <f t="shared" si="607"/>
        <v>1</v>
      </c>
      <c r="AD1361">
        <f t="shared" si="608"/>
        <v>1.0280615590059241</v>
      </c>
      <c r="AE1361">
        <f t="shared" si="609"/>
        <v>109471407.47001469</v>
      </c>
      <c r="AF1361">
        <f t="shared" si="610"/>
        <v>19753858593.232761</v>
      </c>
      <c r="AG1361">
        <f t="shared" si="611"/>
        <v>1.0027670583780373</v>
      </c>
      <c r="AH1361">
        <v>24</v>
      </c>
      <c r="AI1361">
        <v>0.67944000000000004</v>
      </c>
      <c r="AJ1361">
        <f t="shared" si="612"/>
        <v>2271.5007913398513</v>
      </c>
      <c r="AK1361">
        <f t="shared" si="613"/>
        <v>64.306187402831185</v>
      </c>
      <c r="AL1361">
        <f t="shared" si="614"/>
        <v>0</v>
      </c>
      <c r="AM1361">
        <f t="shared" si="615"/>
        <v>0</v>
      </c>
      <c r="AN1361">
        <f>AM1361/((60/'Field readings'!D1362)*24)</f>
        <v>0</v>
      </c>
      <c r="AO1361">
        <f>SUM($AN$4:AN1361)</f>
        <v>8879.4934323158614</v>
      </c>
    </row>
    <row r="1362" spans="1:41">
      <c r="A1362" s="2">
        <f>'Field readings'!A1363</f>
        <v>44139</v>
      </c>
      <c r="B1362" s="3">
        <f>'Field readings'!B1363</f>
        <v>14.7708333333246</v>
      </c>
      <c r="C1362">
        <f>'Field readings'!D1363</f>
        <v>15</v>
      </c>
      <c r="D1362">
        <f>'Field readings'!K1363</f>
        <v>32</v>
      </c>
      <c r="E1362">
        <f>'Field readings'!J1363+14.6973</f>
        <v>14.6973</v>
      </c>
      <c r="F1362">
        <f>'Field readings'!L1363</f>
        <v>0</v>
      </c>
      <c r="G1362">
        <f>'Field readings'!I1363</f>
        <v>0.625</v>
      </c>
      <c r="H1362">
        <f>'Field readings'!N1363</f>
        <v>1.9390000000000001</v>
      </c>
      <c r="I1362">
        <f>'Field readings'!M1363</f>
        <v>0.75</v>
      </c>
      <c r="J1362">
        <f t="shared" si="588"/>
        <v>0</v>
      </c>
      <c r="K1362">
        <f t="shared" si="589"/>
        <v>0.32233109850438368</v>
      </c>
      <c r="L1362">
        <f t="shared" si="590"/>
        <v>0.6029101083032492</v>
      </c>
      <c r="M1362">
        <f t="shared" si="591"/>
        <v>4.5184153827834079E-3</v>
      </c>
      <c r="N1362">
        <f t="shared" si="592"/>
        <v>0.62540611411789182</v>
      </c>
      <c r="O1362">
        <f t="shared" si="593"/>
        <v>0.62540611411789182</v>
      </c>
      <c r="P1362">
        <f t="shared" si="594"/>
        <v>5.5337802991232699E-3</v>
      </c>
      <c r="Q1362">
        <f t="shared" si="595"/>
        <v>2.2780055729952603E-6</v>
      </c>
      <c r="R1362">
        <f t="shared" si="596"/>
        <v>2.6534811758638477E-2</v>
      </c>
      <c r="S1362">
        <f t="shared" si="597"/>
        <v>0.17766890149561632</v>
      </c>
      <c r="T1362">
        <f t="shared" si="598"/>
        <v>7.4888843822464732E-2</v>
      </c>
      <c r="U1362">
        <f t="shared" si="599"/>
        <v>20.288516887290307</v>
      </c>
      <c r="V1362">
        <f t="shared" si="600"/>
        <v>-0.37766890149561627</v>
      </c>
      <c r="W1362">
        <f t="shared" si="601"/>
        <v>0</v>
      </c>
      <c r="X1362">
        <f t="shared" si="602"/>
        <v>1.0059007185241196</v>
      </c>
      <c r="Y1362">
        <f t="shared" si="603"/>
        <v>0.60189119645854727</v>
      </c>
      <c r="Z1362">
        <f t="shared" si="604"/>
        <v>79.508416369682394</v>
      </c>
      <c r="AA1362">
        <f t="shared" si="605"/>
        <v>1.1547005383792515</v>
      </c>
      <c r="AB1362">
        <f t="shared" si="606"/>
        <v>0</v>
      </c>
      <c r="AC1362">
        <f t="shared" si="607"/>
        <v>1</v>
      </c>
      <c r="AD1362">
        <f t="shared" si="608"/>
        <v>1.0280615590059241</v>
      </c>
      <c r="AE1362">
        <f t="shared" si="609"/>
        <v>109471407.47001469</v>
      </c>
      <c r="AF1362">
        <f t="shared" si="610"/>
        <v>19753858593.232761</v>
      </c>
      <c r="AG1362">
        <f t="shared" si="611"/>
        <v>1.0027670583780373</v>
      </c>
      <c r="AH1362">
        <v>24</v>
      </c>
      <c r="AI1362">
        <v>0.67944000000000004</v>
      </c>
      <c r="AJ1362">
        <f t="shared" si="612"/>
        <v>2271.5007913398513</v>
      </c>
      <c r="AK1362">
        <f t="shared" si="613"/>
        <v>64.306187402831185</v>
      </c>
      <c r="AL1362">
        <f t="shared" si="614"/>
        <v>0</v>
      </c>
      <c r="AM1362">
        <f t="shared" si="615"/>
        <v>0</v>
      </c>
      <c r="AN1362">
        <f>AM1362/((60/'Field readings'!D1363)*24)</f>
        <v>0</v>
      </c>
      <c r="AO1362">
        <f>SUM($AN$4:AN1362)</f>
        <v>8879.4934323158614</v>
      </c>
    </row>
    <row r="1363" spans="1:41">
      <c r="A1363" s="2">
        <f>'Field readings'!A1364</f>
        <v>44139</v>
      </c>
      <c r="B1363" s="3">
        <f>'Field readings'!B1364</f>
        <v>14.781249999991299</v>
      </c>
      <c r="C1363">
        <f>'Field readings'!D1364</f>
        <v>15</v>
      </c>
      <c r="D1363">
        <f>'Field readings'!K1364</f>
        <v>32</v>
      </c>
      <c r="E1363">
        <f>'Field readings'!J1364+14.6973</f>
        <v>14.6973</v>
      </c>
      <c r="F1363">
        <f>'Field readings'!L1364</f>
        <v>0</v>
      </c>
      <c r="G1363">
        <f>'Field readings'!I1364</f>
        <v>0.625</v>
      </c>
      <c r="H1363">
        <f>'Field readings'!N1364</f>
        <v>1.9390000000000001</v>
      </c>
      <c r="I1363">
        <f>'Field readings'!M1364</f>
        <v>0.75</v>
      </c>
      <c r="J1363">
        <f t="shared" si="588"/>
        <v>0</v>
      </c>
      <c r="K1363">
        <f t="shared" si="589"/>
        <v>0.32233109850438368</v>
      </c>
      <c r="L1363">
        <f t="shared" si="590"/>
        <v>0.6029101083032492</v>
      </c>
      <c r="M1363">
        <f t="shared" si="591"/>
        <v>4.5184153827834079E-3</v>
      </c>
      <c r="N1363">
        <f t="shared" si="592"/>
        <v>0.62540611411789182</v>
      </c>
      <c r="O1363">
        <f t="shared" si="593"/>
        <v>0.62540611411789182</v>
      </c>
      <c r="P1363">
        <f t="shared" si="594"/>
        <v>5.5337802991232699E-3</v>
      </c>
      <c r="Q1363">
        <f t="shared" si="595"/>
        <v>2.2780055729952603E-6</v>
      </c>
      <c r="R1363">
        <f t="shared" si="596"/>
        <v>2.6534811758638477E-2</v>
      </c>
      <c r="S1363">
        <f t="shared" si="597"/>
        <v>0.17766890149561632</v>
      </c>
      <c r="T1363">
        <f t="shared" si="598"/>
        <v>7.4888843822464732E-2</v>
      </c>
      <c r="U1363">
        <f t="shared" si="599"/>
        <v>20.288516887290307</v>
      </c>
      <c r="V1363">
        <f t="shared" si="600"/>
        <v>-0.37766890149561627</v>
      </c>
      <c r="W1363">
        <f t="shared" si="601"/>
        <v>0</v>
      </c>
      <c r="X1363">
        <f t="shared" si="602"/>
        <v>1.0059007185241196</v>
      </c>
      <c r="Y1363">
        <f t="shared" si="603"/>
        <v>0.60189119645854727</v>
      </c>
      <c r="Z1363">
        <f t="shared" si="604"/>
        <v>79.508416369682394</v>
      </c>
      <c r="AA1363">
        <f t="shared" si="605"/>
        <v>1.1547005383792515</v>
      </c>
      <c r="AB1363">
        <f t="shared" si="606"/>
        <v>0</v>
      </c>
      <c r="AC1363">
        <f t="shared" si="607"/>
        <v>1</v>
      </c>
      <c r="AD1363">
        <f t="shared" si="608"/>
        <v>1.0280615590059241</v>
      </c>
      <c r="AE1363">
        <f t="shared" si="609"/>
        <v>109471407.47001469</v>
      </c>
      <c r="AF1363">
        <f t="shared" si="610"/>
        <v>19753858593.232761</v>
      </c>
      <c r="AG1363">
        <f t="shared" si="611"/>
        <v>1.0027670583780373</v>
      </c>
      <c r="AH1363">
        <v>24</v>
      </c>
      <c r="AI1363">
        <v>0.67944000000000004</v>
      </c>
      <c r="AJ1363">
        <f t="shared" si="612"/>
        <v>2271.5007913398513</v>
      </c>
      <c r="AK1363">
        <f t="shared" si="613"/>
        <v>64.306187402831185</v>
      </c>
      <c r="AL1363">
        <f t="shared" si="614"/>
        <v>0</v>
      </c>
      <c r="AM1363">
        <f t="shared" si="615"/>
        <v>0</v>
      </c>
      <c r="AN1363">
        <f>AM1363/((60/'Field readings'!D1364)*24)</f>
        <v>0</v>
      </c>
      <c r="AO1363">
        <f>SUM($AN$4:AN1363)</f>
        <v>8879.4934323158614</v>
      </c>
    </row>
    <row r="1364" spans="1:41">
      <c r="A1364" s="2">
        <f>'Field readings'!A1365</f>
        <v>44139</v>
      </c>
      <c r="B1364" s="3">
        <f>'Field readings'!B1365</f>
        <v>14.791666666657999</v>
      </c>
      <c r="C1364">
        <f>'Field readings'!D1365</f>
        <v>15</v>
      </c>
      <c r="D1364">
        <f>'Field readings'!K1365</f>
        <v>32</v>
      </c>
      <c r="E1364">
        <f>'Field readings'!J1365+14.6973</f>
        <v>14.6973</v>
      </c>
      <c r="F1364">
        <f>'Field readings'!L1365</f>
        <v>0</v>
      </c>
      <c r="G1364">
        <f>'Field readings'!I1365</f>
        <v>0.625</v>
      </c>
      <c r="H1364">
        <f>'Field readings'!N1365</f>
        <v>1.9390000000000001</v>
      </c>
      <c r="I1364">
        <f>'Field readings'!M1365</f>
        <v>0.75</v>
      </c>
      <c r="J1364">
        <f t="shared" si="588"/>
        <v>0</v>
      </c>
      <c r="K1364">
        <f t="shared" si="589"/>
        <v>0.32233109850438368</v>
      </c>
      <c r="L1364">
        <f t="shared" si="590"/>
        <v>0.6029101083032492</v>
      </c>
      <c r="M1364">
        <f t="shared" si="591"/>
        <v>4.5184153827834079E-3</v>
      </c>
      <c r="N1364">
        <f t="shared" si="592"/>
        <v>0.62540611411789182</v>
      </c>
      <c r="O1364">
        <f t="shared" si="593"/>
        <v>0.62540611411789182</v>
      </c>
      <c r="P1364">
        <f t="shared" si="594"/>
        <v>5.5337802991232699E-3</v>
      </c>
      <c r="Q1364">
        <f t="shared" si="595"/>
        <v>2.2780055729952603E-6</v>
      </c>
      <c r="R1364">
        <f t="shared" si="596"/>
        <v>2.6534811758638477E-2</v>
      </c>
      <c r="S1364">
        <f t="shared" si="597"/>
        <v>0.17766890149561632</v>
      </c>
      <c r="T1364">
        <f t="shared" si="598"/>
        <v>7.4888843822464732E-2</v>
      </c>
      <c r="U1364">
        <f t="shared" si="599"/>
        <v>20.288516887290307</v>
      </c>
      <c r="V1364">
        <f t="shared" si="600"/>
        <v>-0.37766890149561627</v>
      </c>
      <c r="W1364">
        <f t="shared" si="601"/>
        <v>0</v>
      </c>
      <c r="X1364">
        <f t="shared" si="602"/>
        <v>1.0059007185241196</v>
      </c>
      <c r="Y1364">
        <f t="shared" si="603"/>
        <v>0.60189119645854727</v>
      </c>
      <c r="Z1364">
        <f t="shared" si="604"/>
        <v>79.508416369682394</v>
      </c>
      <c r="AA1364">
        <f t="shared" si="605"/>
        <v>1.1547005383792515</v>
      </c>
      <c r="AB1364">
        <f t="shared" si="606"/>
        <v>0</v>
      </c>
      <c r="AC1364">
        <f t="shared" si="607"/>
        <v>1</v>
      </c>
      <c r="AD1364">
        <f t="shared" si="608"/>
        <v>1.0280615590059241</v>
      </c>
      <c r="AE1364">
        <f t="shared" si="609"/>
        <v>109471407.47001469</v>
      </c>
      <c r="AF1364">
        <f t="shared" si="610"/>
        <v>19753858593.232761</v>
      </c>
      <c r="AG1364">
        <f t="shared" si="611"/>
        <v>1.0027670583780373</v>
      </c>
      <c r="AH1364">
        <v>24</v>
      </c>
      <c r="AI1364">
        <v>0.67944000000000004</v>
      </c>
      <c r="AJ1364">
        <f t="shared" si="612"/>
        <v>2271.5007913398513</v>
      </c>
      <c r="AK1364">
        <f t="shared" si="613"/>
        <v>64.306187402831185</v>
      </c>
      <c r="AL1364">
        <f t="shared" si="614"/>
        <v>0</v>
      </c>
      <c r="AM1364">
        <f t="shared" si="615"/>
        <v>0</v>
      </c>
      <c r="AN1364">
        <f>AM1364/((60/'Field readings'!D1365)*24)</f>
        <v>0</v>
      </c>
      <c r="AO1364">
        <f>SUM($AN$4:AN1364)</f>
        <v>8879.4934323158614</v>
      </c>
    </row>
    <row r="1365" spans="1:41">
      <c r="A1365" s="2">
        <f>'Field readings'!A1366</f>
        <v>44139</v>
      </c>
      <c r="B1365" s="3">
        <f>'Field readings'!B1366</f>
        <v>14.8020833333246</v>
      </c>
      <c r="C1365">
        <f>'Field readings'!D1366</f>
        <v>15</v>
      </c>
      <c r="D1365">
        <f>'Field readings'!K1366</f>
        <v>32</v>
      </c>
      <c r="E1365">
        <f>'Field readings'!J1366+14.6973</f>
        <v>14.6973</v>
      </c>
      <c r="F1365">
        <f>'Field readings'!L1366</f>
        <v>0</v>
      </c>
      <c r="G1365">
        <f>'Field readings'!I1366</f>
        <v>0.625</v>
      </c>
      <c r="H1365">
        <f>'Field readings'!N1366</f>
        <v>1.9390000000000001</v>
      </c>
      <c r="I1365">
        <f>'Field readings'!M1366</f>
        <v>0.75</v>
      </c>
      <c r="J1365">
        <f t="shared" si="588"/>
        <v>0</v>
      </c>
      <c r="K1365">
        <f t="shared" si="589"/>
        <v>0.32233109850438368</v>
      </c>
      <c r="L1365">
        <f t="shared" si="590"/>
        <v>0.6029101083032492</v>
      </c>
      <c r="M1365">
        <f t="shared" si="591"/>
        <v>4.5184153827834079E-3</v>
      </c>
      <c r="N1365">
        <f t="shared" si="592"/>
        <v>0.62540611411789182</v>
      </c>
      <c r="O1365">
        <f t="shared" si="593"/>
        <v>0.62540611411789182</v>
      </c>
      <c r="P1365">
        <f t="shared" si="594"/>
        <v>5.5337802991232699E-3</v>
      </c>
      <c r="Q1365">
        <f t="shared" si="595"/>
        <v>2.2780055729952603E-6</v>
      </c>
      <c r="R1365">
        <f t="shared" si="596"/>
        <v>2.6534811758638477E-2</v>
      </c>
      <c r="S1365">
        <f t="shared" si="597"/>
        <v>0.17766890149561632</v>
      </c>
      <c r="T1365">
        <f t="shared" si="598"/>
        <v>7.4888843822464732E-2</v>
      </c>
      <c r="U1365">
        <f t="shared" si="599"/>
        <v>20.288516887290307</v>
      </c>
      <c r="V1365">
        <f t="shared" si="600"/>
        <v>-0.37766890149561627</v>
      </c>
      <c r="W1365">
        <f t="shared" si="601"/>
        <v>0</v>
      </c>
      <c r="X1365">
        <f t="shared" si="602"/>
        <v>1.0059007185241196</v>
      </c>
      <c r="Y1365">
        <f t="shared" si="603"/>
        <v>0.60189119645854727</v>
      </c>
      <c r="Z1365">
        <f t="shared" si="604"/>
        <v>79.508416369682394</v>
      </c>
      <c r="AA1365">
        <f t="shared" si="605"/>
        <v>1.1547005383792515</v>
      </c>
      <c r="AB1365">
        <f t="shared" si="606"/>
        <v>0</v>
      </c>
      <c r="AC1365">
        <f t="shared" si="607"/>
        <v>1</v>
      </c>
      <c r="AD1365">
        <f t="shared" si="608"/>
        <v>1.0280615590059241</v>
      </c>
      <c r="AE1365">
        <f t="shared" si="609"/>
        <v>109471407.47001469</v>
      </c>
      <c r="AF1365">
        <f t="shared" si="610"/>
        <v>19753858593.232761</v>
      </c>
      <c r="AG1365">
        <f t="shared" si="611"/>
        <v>1.0027670583780373</v>
      </c>
      <c r="AH1365">
        <v>24</v>
      </c>
      <c r="AI1365">
        <v>0.67944000000000004</v>
      </c>
      <c r="AJ1365">
        <f t="shared" si="612"/>
        <v>2271.5007913398513</v>
      </c>
      <c r="AK1365">
        <f t="shared" si="613"/>
        <v>64.306187402831185</v>
      </c>
      <c r="AL1365">
        <f t="shared" si="614"/>
        <v>0</v>
      </c>
      <c r="AM1365">
        <f t="shared" si="615"/>
        <v>0</v>
      </c>
      <c r="AN1365">
        <f>AM1365/((60/'Field readings'!D1366)*24)</f>
        <v>0</v>
      </c>
      <c r="AO1365">
        <f>SUM($AN$4:AN1365)</f>
        <v>8879.4934323158614</v>
      </c>
    </row>
    <row r="1366" spans="1:41">
      <c r="A1366" s="2">
        <f>'Field readings'!A1367</f>
        <v>44139</v>
      </c>
      <c r="B1366" s="3">
        <f>'Field readings'!B1367</f>
        <v>14.812499999991299</v>
      </c>
      <c r="C1366">
        <f>'Field readings'!D1367</f>
        <v>15</v>
      </c>
      <c r="D1366">
        <f>'Field readings'!K1367</f>
        <v>32</v>
      </c>
      <c r="E1366">
        <f>'Field readings'!J1367+14.6973</f>
        <v>14.6973</v>
      </c>
      <c r="F1366">
        <f>'Field readings'!L1367</f>
        <v>0</v>
      </c>
      <c r="G1366">
        <f>'Field readings'!I1367</f>
        <v>0.625</v>
      </c>
      <c r="H1366">
        <f>'Field readings'!N1367</f>
        <v>1.9390000000000001</v>
      </c>
      <c r="I1366">
        <f>'Field readings'!M1367</f>
        <v>0.75</v>
      </c>
      <c r="J1366">
        <f t="shared" si="588"/>
        <v>0</v>
      </c>
      <c r="K1366">
        <f t="shared" si="589"/>
        <v>0.32233109850438368</v>
      </c>
      <c r="L1366">
        <f t="shared" si="590"/>
        <v>0.6029101083032492</v>
      </c>
      <c r="M1366">
        <f t="shared" si="591"/>
        <v>4.5184153827834079E-3</v>
      </c>
      <c r="N1366">
        <f t="shared" si="592"/>
        <v>0.62540611411789182</v>
      </c>
      <c r="O1366">
        <f t="shared" si="593"/>
        <v>0.62540611411789182</v>
      </c>
      <c r="P1366">
        <f t="shared" si="594"/>
        <v>5.5337802991232699E-3</v>
      </c>
      <c r="Q1366">
        <f t="shared" si="595"/>
        <v>2.2780055729952603E-6</v>
      </c>
      <c r="R1366">
        <f t="shared" si="596"/>
        <v>2.6534811758638477E-2</v>
      </c>
      <c r="S1366">
        <f t="shared" si="597"/>
        <v>0.17766890149561632</v>
      </c>
      <c r="T1366">
        <f t="shared" si="598"/>
        <v>7.4888843822464732E-2</v>
      </c>
      <c r="U1366">
        <f t="shared" si="599"/>
        <v>20.288516887290307</v>
      </c>
      <c r="V1366">
        <f t="shared" si="600"/>
        <v>-0.37766890149561627</v>
      </c>
      <c r="W1366">
        <f t="shared" si="601"/>
        <v>0</v>
      </c>
      <c r="X1366">
        <f t="shared" si="602"/>
        <v>1.0059007185241196</v>
      </c>
      <c r="Y1366">
        <f t="shared" si="603"/>
        <v>0.60189119645854727</v>
      </c>
      <c r="Z1366">
        <f t="shared" si="604"/>
        <v>79.508416369682394</v>
      </c>
      <c r="AA1366">
        <f t="shared" si="605"/>
        <v>1.1547005383792515</v>
      </c>
      <c r="AB1366">
        <f t="shared" si="606"/>
        <v>0</v>
      </c>
      <c r="AC1366">
        <f t="shared" si="607"/>
        <v>1</v>
      </c>
      <c r="AD1366">
        <f t="shared" si="608"/>
        <v>1.0280615590059241</v>
      </c>
      <c r="AE1366">
        <f t="shared" si="609"/>
        <v>109471407.47001469</v>
      </c>
      <c r="AF1366">
        <f t="shared" si="610"/>
        <v>19753858593.232761</v>
      </c>
      <c r="AG1366">
        <f t="shared" si="611"/>
        <v>1.0027670583780373</v>
      </c>
      <c r="AH1366">
        <v>24</v>
      </c>
      <c r="AI1366">
        <v>0.67944000000000004</v>
      </c>
      <c r="AJ1366">
        <f t="shared" si="612"/>
        <v>2271.5007913398513</v>
      </c>
      <c r="AK1366">
        <f t="shared" si="613"/>
        <v>64.306187402831185</v>
      </c>
      <c r="AL1366">
        <f t="shared" si="614"/>
        <v>0</v>
      </c>
      <c r="AM1366">
        <f t="shared" si="615"/>
        <v>0</v>
      </c>
      <c r="AN1366">
        <f>AM1366/((60/'Field readings'!D1367)*24)</f>
        <v>0</v>
      </c>
      <c r="AO1366">
        <f>SUM($AN$4:AN1366)</f>
        <v>8879.4934323158614</v>
      </c>
    </row>
    <row r="1367" spans="1:41">
      <c r="A1367" s="2">
        <f>'Field readings'!A1368</f>
        <v>44139</v>
      </c>
      <c r="B1367" s="3">
        <f>'Field readings'!B1368</f>
        <v>14.8229166666579</v>
      </c>
      <c r="C1367">
        <f>'Field readings'!D1368</f>
        <v>15</v>
      </c>
      <c r="D1367">
        <f>'Field readings'!K1368</f>
        <v>32</v>
      </c>
      <c r="E1367">
        <f>'Field readings'!J1368+14.6973</f>
        <v>14.6973</v>
      </c>
      <c r="F1367">
        <f>'Field readings'!L1368</f>
        <v>0</v>
      </c>
      <c r="G1367">
        <f>'Field readings'!I1368</f>
        <v>0.625</v>
      </c>
      <c r="H1367">
        <f>'Field readings'!N1368</f>
        <v>1.9390000000000001</v>
      </c>
      <c r="I1367">
        <f>'Field readings'!M1368</f>
        <v>0.75</v>
      </c>
      <c r="J1367">
        <f t="shared" si="588"/>
        <v>0</v>
      </c>
      <c r="K1367">
        <f t="shared" si="589"/>
        <v>0.32233109850438368</v>
      </c>
      <c r="L1367">
        <f t="shared" si="590"/>
        <v>0.6029101083032492</v>
      </c>
      <c r="M1367">
        <f t="shared" si="591"/>
        <v>4.5184153827834079E-3</v>
      </c>
      <c r="N1367">
        <f t="shared" si="592"/>
        <v>0.62540611411789182</v>
      </c>
      <c r="O1367">
        <f t="shared" si="593"/>
        <v>0.62540611411789182</v>
      </c>
      <c r="P1367">
        <f t="shared" si="594"/>
        <v>5.5337802991232699E-3</v>
      </c>
      <c r="Q1367">
        <f t="shared" si="595"/>
        <v>2.2780055729952603E-6</v>
      </c>
      <c r="R1367">
        <f t="shared" si="596"/>
        <v>2.6534811758638477E-2</v>
      </c>
      <c r="S1367">
        <f t="shared" si="597"/>
        <v>0.17766890149561632</v>
      </c>
      <c r="T1367">
        <f t="shared" si="598"/>
        <v>7.4888843822464732E-2</v>
      </c>
      <c r="U1367">
        <f t="shared" si="599"/>
        <v>20.288516887290307</v>
      </c>
      <c r="V1367">
        <f t="shared" si="600"/>
        <v>-0.37766890149561627</v>
      </c>
      <c r="W1367">
        <f t="shared" si="601"/>
        <v>0</v>
      </c>
      <c r="X1367">
        <f t="shared" si="602"/>
        <v>1.0059007185241196</v>
      </c>
      <c r="Y1367">
        <f t="shared" si="603"/>
        <v>0.60189119645854727</v>
      </c>
      <c r="Z1367">
        <f t="shared" si="604"/>
        <v>79.508416369682394</v>
      </c>
      <c r="AA1367">
        <f t="shared" si="605"/>
        <v>1.1547005383792515</v>
      </c>
      <c r="AB1367">
        <f t="shared" si="606"/>
        <v>0</v>
      </c>
      <c r="AC1367">
        <f t="shared" si="607"/>
        <v>1</v>
      </c>
      <c r="AD1367">
        <f t="shared" si="608"/>
        <v>1.0280615590059241</v>
      </c>
      <c r="AE1367">
        <f t="shared" si="609"/>
        <v>109471407.47001469</v>
      </c>
      <c r="AF1367">
        <f t="shared" si="610"/>
        <v>19753858593.232761</v>
      </c>
      <c r="AG1367">
        <f t="shared" si="611"/>
        <v>1.0027670583780373</v>
      </c>
      <c r="AH1367">
        <v>24</v>
      </c>
      <c r="AI1367">
        <v>0.67944000000000004</v>
      </c>
      <c r="AJ1367">
        <f t="shared" si="612"/>
        <v>2271.5007913398513</v>
      </c>
      <c r="AK1367">
        <f t="shared" si="613"/>
        <v>64.306187402831185</v>
      </c>
      <c r="AL1367">
        <f t="shared" si="614"/>
        <v>0</v>
      </c>
      <c r="AM1367">
        <f t="shared" si="615"/>
        <v>0</v>
      </c>
      <c r="AN1367">
        <f>AM1367/((60/'Field readings'!D1368)*24)</f>
        <v>0</v>
      </c>
      <c r="AO1367">
        <f>SUM($AN$4:AN1367)</f>
        <v>8879.4934323158614</v>
      </c>
    </row>
    <row r="1368" spans="1:41">
      <c r="A1368" s="2">
        <f>'Field readings'!A1369</f>
        <v>44139</v>
      </c>
      <c r="B1368" s="3">
        <f>'Field readings'!B1369</f>
        <v>14.8333333333246</v>
      </c>
      <c r="C1368">
        <f>'Field readings'!D1369</f>
        <v>15</v>
      </c>
      <c r="D1368">
        <f>'Field readings'!K1369</f>
        <v>32</v>
      </c>
      <c r="E1368">
        <f>'Field readings'!J1369+14.6973</f>
        <v>14.6973</v>
      </c>
      <c r="F1368">
        <f>'Field readings'!L1369</f>
        <v>0</v>
      </c>
      <c r="G1368">
        <f>'Field readings'!I1369</f>
        <v>0.625</v>
      </c>
      <c r="H1368">
        <f>'Field readings'!N1369</f>
        <v>1.9390000000000001</v>
      </c>
      <c r="I1368">
        <f>'Field readings'!M1369</f>
        <v>0.75</v>
      </c>
      <c r="J1368">
        <f t="shared" si="588"/>
        <v>0</v>
      </c>
      <c r="K1368">
        <f t="shared" si="589"/>
        <v>0.32233109850438368</v>
      </c>
      <c r="L1368">
        <f t="shared" si="590"/>
        <v>0.6029101083032492</v>
      </c>
      <c r="M1368">
        <f t="shared" si="591"/>
        <v>4.5184153827834079E-3</v>
      </c>
      <c r="N1368">
        <f t="shared" si="592"/>
        <v>0.62540611411789182</v>
      </c>
      <c r="O1368">
        <f t="shared" si="593"/>
        <v>0.62540611411789182</v>
      </c>
      <c r="P1368">
        <f t="shared" si="594"/>
        <v>5.5337802991232699E-3</v>
      </c>
      <c r="Q1368">
        <f t="shared" si="595"/>
        <v>2.2780055729952603E-6</v>
      </c>
      <c r="R1368">
        <f t="shared" si="596"/>
        <v>2.6534811758638477E-2</v>
      </c>
      <c r="S1368">
        <f t="shared" si="597"/>
        <v>0.17766890149561632</v>
      </c>
      <c r="T1368">
        <f t="shared" si="598"/>
        <v>7.4888843822464732E-2</v>
      </c>
      <c r="U1368">
        <f t="shared" si="599"/>
        <v>20.288516887290307</v>
      </c>
      <c r="V1368">
        <f t="shared" si="600"/>
        <v>-0.37766890149561627</v>
      </c>
      <c r="W1368">
        <f t="shared" si="601"/>
        <v>0</v>
      </c>
      <c r="X1368">
        <f t="shared" si="602"/>
        <v>1.0059007185241196</v>
      </c>
      <c r="Y1368">
        <f t="shared" si="603"/>
        <v>0.60189119645854727</v>
      </c>
      <c r="Z1368">
        <f t="shared" si="604"/>
        <v>79.508416369682394</v>
      </c>
      <c r="AA1368">
        <f t="shared" si="605"/>
        <v>1.1547005383792515</v>
      </c>
      <c r="AB1368">
        <f t="shared" si="606"/>
        <v>0</v>
      </c>
      <c r="AC1368">
        <f t="shared" si="607"/>
        <v>1</v>
      </c>
      <c r="AD1368">
        <f t="shared" si="608"/>
        <v>1.0280615590059241</v>
      </c>
      <c r="AE1368">
        <f t="shared" si="609"/>
        <v>109471407.47001469</v>
      </c>
      <c r="AF1368">
        <f t="shared" si="610"/>
        <v>19753858593.232761</v>
      </c>
      <c r="AG1368">
        <f t="shared" si="611"/>
        <v>1.0027670583780373</v>
      </c>
      <c r="AH1368">
        <v>24</v>
      </c>
      <c r="AI1368">
        <v>0.67944000000000004</v>
      </c>
      <c r="AJ1368">
        <f t="shared" si="612"/>
        <v>2271.5007913398513</v>
      </c>
      <c r="AK1368">
        <f t="shared" si="613"/>
        <v>64.306187402831185</v>
      </c>
      <c r="AL1368">
        <f t="shared" si="614"/>
        <v>0</v>
      </c>
      <c r="AM1368">
        <f t="shared" si="615"/>
        <v>0</v>
      </c>
      <c r="AN1368">
        <f>AM1368/((60/'Field readings'!D1369)*24)</f>
        <v>0</v>
      </c>
      <c r="AO1368">
        <f>SUM($AN$4:AN1368)</f>
        <v>8879.4934323158614</v>
      </c>
    </row>
    <row r="1369" spans="1:41">
      <c r="A1369" s="2">
        <f>'Field readings'!A1370</f>
        <v>44139</v>
      </c>
      <c r="B1369" s="3">
        <f>'Field readings'!B1370</f>
        <v>14.843749999991299</v>
      </c>
      <c r="C1369">
        <f>'Field readings'!D1370</f>
        <v>15</v>
      </c>
      <c r="D1369">
        <f>'Field readings'!K1370</f>
        <v>32</v>
      </c>
      <c r="E1369">
        <f>'Field readings'!J1370+14.6973</f>
        <v>14.6973</v>
      </c>
      <c r="F1369">
        <f>'Field readings'!L1370</f>
        <v>0</v>
      </c>
      <c r="G1369">
        <f>'Field readings'!I1370</f>
        <v>0.625</v>
      </c>
      <c r="H1369">
        <f>'Field readings'!N1370</f>
        <v>1.9390000000000001</v>
      </c>
      <c r="I1369">
        <f>'Field readings'!M1370</f>
        <v>0.75</v>
      </c>
      <c r="J1369">
        <f t="shared" si="588"/>
        <v>0</v>
      </c>
      <c r="K1369">
        <f t="shared" si="589"/>
        <v>0.32233109850438368</v>
      </c>
      <c r="L1369">
        <f t="shared" si="590"/>
        <v>0.6029101083032492</v>
      </c>
      <c r="M1369">
        <f t="shared" si="591"/>
        <v>4.5184153827834079E-3</v>
      </c>
      <c r="N1369">
        <f t="shared" si="592"/>
        <v>0.62540611411789182</v>
      </c>
      <c r="O1369">
        <f t="shared" si="593"/>
        <v>0.62540611411789182</v>
      </c>
      <c r="P1369">
        <f t="shared" si="594"/>
        <v>5.5337802991232699E-3</v>
      </c>
      <c r="Q1369">
        <f t="shared" si="595"/>
        <v>2.2780055729952603E-6</v>
      </c>
      <c r="R1369">
        <f t="shared" si="596"/>
        <v>2.6534811758638477E-2</v>
      </c>
      <c r="S1369">
        <f t="shared" si="597"/>
        <v>0.17766890149561632</v>
      </c>
      <c r="T1369">
        <f t="shared" si="598"/>
        <v>7.4888843822464732E-2</v>
      </c>
      <c r="U1369">
        <f t="shared" si="599"/>
        <v>20.288516887290307</v>
      </c>
      <c r="V1369">
        <f t="shared" si="600"/>
        <v>-0.37766890149561627</v>
      </c>
      <c r="W1369">
        <f t="shared" si="601"/>
        <v>0</v>
      </c>
      <c r="X1369">
        <f t="shared" si="602"/>
        <v>1.0059007185241196</v>
      </c>
      <c r="Y1369">
        <f t="shared" si="603"/>
        <v>0.60189119645854727</v>
      </c>
      <c r="Z1369">
        <f t="shared" si="604"/>
        <v>79.508416369682394</v>
      </c>
      <c r="AA1369">
        <f t="shared" si="605"/>
        <v>1.1547005383792515</v>
      </c>
      <c r="AB1369">
        <f t="shared" si="606"/>
        <v>0</v>
      </c>
      <c r="AC1369">
        <f t="shared" si="607"/>
        <v>1</v>
      </c>
      <c r="AD1369">
        <f t="shared" si="608"/>
        <v>1.0280615590059241</v>
      </c>
      <c r="AE1369">
        <f t="shared" si="609"/>
        <v>109471407.47001469</v>
      </c>
      <c r="AF1369">
        <f t="shared" si="610"/>
        <v>19753858593.232761</v>
      </c>
      <c r="AG1369">
        <f t="shared" si="611"/>
        <v>1.0027670583780373</v>
      </c>
      <c r="AH1369">
        <v>24</v>
      </c>
      <c r="AI1369">
        <v>0.67944000000000004</v>
      </c>
      <c r="AJ1369">
        <f t="shared" si="612"/>
        <v>2271.5007913398513</v>
      </c>
      <c r="AK1369">
        <f t="shared" si="613"/>
        <v>64.306187402831185</v>
      </c>
      <c r="AL1369">
        <f t="shared" si="614"/>
        <v>0</v>
      </c>
      <c r="AM1369">
        <f t="shared" si="615"/>
        <v>0</v>
      </c>
      <c r="AN1369">
        <f>AM1369/((60/'Field readings'!D1370)*24)</f>
        <v>0</v>
      </c>
      <c r="AO1369">
        <f>SUM($AN$4:AN1369)</f>
        <v>8879.4934323158614</v>
      </c>
    </row>
    <row r="1370" spans="1:41">
      <c r="A1370" s="2">
        <f>'Field readings'!A1371</f>
        <v>44139</v>
      </c>
      <c r="B1370" s="3">
        <f>'Field readings'!B1371</f>
        <v>14.8541666666579</v>
      </c>
      <c r="C1370">
        <f>'Field readings'!D1371</f>
        <v>15</v>
      </c>
      <c r="D1370">
        <f>'Field readings'!K1371</f>
        <v>32</v>
      </c>
      <c r="E1370">
        <f>'Field readings'!J1371+14.6973</f>
        <v>14.6973</v>
      </c>
      <c r="F1370">
        <f>'Field readings'!L1371</f>
        <v>0</v>
      </c>
      <c r="G1370">
        <f>'Field readings'!I1371</f>
        <v>0.625</v>
      </c>
      <c r="H1370">
        <f>'Field readings'!N1371</f>
        <v>1.9390000000000001</v>
      </c>
      <c r="I1370">
        <f>'Field readings'!M1371</f>
        <v>0.75</v>
      </c>
      <c r="J1370">
        <f t="shared" si="588"/>
        <v>0</v>
      </c>
      <c r="K1370">
        <f t="shared" si="589"/>
        <v>0.32233109850438368</v>
      </c>
      <c r="L1370">
        <f t="shared" si="590"/>
        <v>0.6029101083032492</v>
      </c>
      <c r="M1370">
        <f t="shared" si="591"/>
        <v>4.5184153827834079E-3</v>
      </c>
      <c r="N1370">
        <f t="shared" si="592"/>
        <v>0.62540611411789182</v>
      </c>
      <c r="O1370">
        <f t="shared" si="593"/>
        <v>0.62540611411789182</v>
      </c>
      <c r="P1370">
        <f t="shared" si="594"/>
        <v>5.5337802991232699E-3</v>
      </c>
      <c r="Q1370">
        <f t="shared" si="595"/>
        <v>2.2780055729952603E-6</v>
      </c>
      <c r="R1370">
        <f t="shared" si="596"/>
        <v>2.6534811758638477E-2</v>
      </c>
      <c r="S1370">
        <f t="shared" si="597"/>
        <v>0.17766890149561632</v>
      </c>
      <c r="T1370">
        <f t="shared" si="598"/>
        <v>7.4888843822464732E-2</v>
      </c>
      <c r="U1370">
        <f t="shared" si="599"/>
        <v>20.288516887290307</v>
      </c>
      <c r="V1370">
        <f t="shared" si="600"/>
        <v>-0.37766890149561627</v>
      </c>
      <c r="W1370">
        <f t="shared" si="601"/>
        <v>0</v>
      </c>
      <c r="X1370">
        <f t="shared" si="602"/>
        <v>1.0059007185241196</v>
      </c>
      <c r="Y1370">
        <f t="shared" si="603"/>
        <v>0.60189119645854727</v>
      </c>
      <c r="Z1370">
        <f t="shared" si="604"/>
        <v>79.508416369682394</v>
      </c>
      <c r="AA1370">
        <f t="shared" si="605"/>
        <v>1.1547005383792515</v>
      </c>
      <c r="AB1370">
        <f t="shared" si="606"/>
        <v>0</v>
      </c>
      <c r="AC1370">
        <f t="shared" si="607"/>
        <v>1</v>
      </c>
      <c r="AD1370">
        <f t="shared" si="608"/>
        <v>1.0280615590059241</v>
      </c>
      <c r="AE1370">
        <f t="shared" si="609"/>
        <v>109471407.47001469</v>
      </c>
      <c r="AF1370">
        <f t="shared" si="610"/>
        <v>19753858593.232761</v>
      </c>
      <c r="AG1370">
        <f t="shared" si="611"/>
        <v>1.0027670583780373</v>
      </c>
      <c r="AH1370">
        <v>24</v>
      </c>
      <c r="AI1370">
        <v>0.67944000000000004</v>
      </c>
      <c r="AJ1370">
        <f t="shared" si="612"/>
        <v>2271.5007913398513</v>
      </c>
      <c r="AK1370">
        <f t="shared" si="613"/>
        <v>64.306187402831185</v>
      </c>
      <c r="AL1370">
        <f t="shared" si="614"/>
        <v>0</v>
      </c>
      <c r="AM1370">
        <f t="shared" si="615"/>
        <v>0</v>
      </c>
      <c r="AN1370">
        <f>AM1370/((60/'Field readings'!D1371)*24)</f>
        <v>0</v>
      </c>
      <c r="AO1370">
        <f>SUM($AN$4:AN1370)</f>
        <v>8879.4934323158614</v>
      </c>
    </row>
    <row r="1371" spans="1:41">
      <c r="A1371" s="2">
        <f>'Field readings'!A1372</f>
        <v>44139</v>
      </c>
      <c r="B1371" s="3">
        <f>'Field readings'!B1372</f>
        <v>14.8645833333246</v>
      </c>
      <c r="C1371">
        <f>'Field readings'!D1372</f>
        <v>15</v>
      </c>
      <c r="D1371">
        <f>'Field readings'!K1372</f>
        <v>32</v>
      </c>
      <c r="E1371">
        <f>'Field readings'!J1372+14.6973</f>
        <v>14.6973</v>
      </c>
      <c r="F1371">
        <f>'Field readings'!L1372</f>
        <v>0</v>
      </c>
      <c r="G1371">
        <f>'Field readings'!I1372</f>
        <v>0.625</v>
      </c>
      <c r="H1371">
        <f>'Field readings'!N1372</f>
        <v>1.9390000000000001</v>
      </c>
      <c r="I1371">
        <f>'Field readings'!M1372</f>
        <v>0.75</v>
      </c>
      <c r="J1371">
        <f t="shared" si="588"/>
        <v>0</v>
      </c>
      <c r="K1371">
        <f t="shared" si="589"/>
        <v>0.32233109850438368</v>
      </c>
      <c r="L1371">
        <f t="shared" si="590"/>
        <v>0.6029101083032492</v>
      </c>
      <c r="M1371">
        <f t="shared" si="591"/>
        <v>4.5184153827834079E-3</v>
      </c>
      <c r="N1371">
        <f t="shared" si="592"/>
        <v>0.62540611411789182</v>
      </c>
      <c r="O1371">
        <f t="shared" si="593"/>
        <v>0.62540611411789182</v>
      </c>
      <c r="P1371">
        <f t="shared" si="594"/>
        <v>5.5337802991232699E-3</v>
      </c>
      <c r="Q1371">
        <f t="shared" si="595"/>
        <v>2.2780055729952603E-6</v>
      </c>
      <c r="R1371">
        <f t="shared" si="596"/>
        <v>2.6534811758638477E-2</v>
      </c>
      <c r="S1371">
        <f t="shared" si="597"/>
        <v>0.17766890149561632</v>
      </c>
      <c r="T1371">
        <f t="shared" si="598"/>
        <v>7.4888843822464732E-2</v>
      </c>
      <c r="U1371">
        <f t="shared" si="599"/>
        <v>20.288516887290307</v>
      </c>
      <c r="V1371">
        <f t="shared" si="600"/>
        <v>-0.37766890149561627</v>
      </c>
      <c r="W1371">
        <f t="shared" si="601"/>
        <v>0</v>
      </c>
      <c r="X1371">
        <f t="shared" si="602"/>
        <v>1.0059007185241196</v>
      </c>
      <c r="Y1371">
        <f t="shared" si="603"/>
        <v>0.60189119645854727</v>
      </c>
      <c r="Z1371">
        <f t="shared" si="604"/>
        <v>79.508416369682394</v>
      </c>
      <c r="AA1371">
        <f t="shared" si="605"/>
        <v>1.1547005383792515</v>
      </c>
      <c r="AB1371">
        <f t="shared" si="606"/>
        <v>0</v>
      </c>
      <c r="AC1371">
        <f t="shared" si="607"/>
        <v>1</v>
      </c>
      <c r="AD1371">
        <f t="shared" si="608"/>
        <v>1.0280615590059241</v>
      </c>
      <c r="AE1371">
        <f t="shared" si="609"/>
        <v>109471407.47001469</v>
      </c>
      <c r="AF1371">
        <f t="shared" si="610"/>
        <v>19753858593.232761</v>
      </c>
      <c r="AG1371">
        <f t="shared" si="611"/>
        <v>1.0027670583780373</v>
      </c>
      <c r="AH1371">
        <v>24</v>
      </c>
      <c r="AI1371">
        <v>0.67944000000000004</v>
      </c>
      <c r="AJ1371">
        <f t="shared" si="612"/>
        <v>2271.5007913398513</v>
      </c>
      <c r="AK1371">
        <f t="shared" si="613"/>
        <v>64.306187402831185</v>
      </c>
      <c r="AL1371">
        <f t="shared" si="614"/>
        <v>0</v>
      </c>
      <c r="AM1371">
        <f t="shared" si="615"/>
        <v>0</v>
      </c>
      <c r="AN1371">
        <f>AM1371/((60/'Field readings'!D1372)*24)</f>
        <v>0</v>
      </c>
      <c r="AO1371">
        <f>SUM($AN$4:AN1371)</f>
        <v>8879.4934323158614</v>
      </c>
    </row>
    <row r="1372" spans="1:41">
      <c r="A1372" s="2">
        <f>'Field readings'!A1373</f>
        <v>44139</v>
      </c>
      <c r="B1372" s="3">
        <f>'Field readings'!B1373</f>
        <v>14.8749999999912</v>
      </c>
      <c r="C1372">
        <f>'Field readings'!D1373</f>
        <v>15</v>
      </c>
      <c r="D1372">
        <f>'Field readings'!K1373</f>
        <v>32</v>
      </c>
      <c r="E1372">
        <f>'Field readings'!J1373+14.6973</f>
        <v>14.6973</v>
      </c>
      <c r="F1372">
        <f>'Field readings'!L1373</f>
        <v>0</v>
      </c>
      <c r="G1372">
        <f>'Field readings'!I1373</f>
        <v>0.625</v>
      </c>
      <c r="H1372">
        <f>'Field readings'!N1373</f>
        <v>1.9390000000000001</v>
      </c>
      <c r="I1372">
        <f>'Field readings'!M1373</f>
        <v>0.75</v>
      </c>
      <c r="J1372">
        <f t="shared" si="588"/>
        <v>0</v>
      </c>
      <c r="K1372">
        <f t="shared" si="589"/>
        <v>0.32233109850438368</v>
      </c>
      <c r="L1372">
        <f t="shared" si="590"/>
        <v>0.6029101083032492</v>
      </c>
      <c r="M1372">
        <f t="shared" si="591"/>
        <v>4.5184153827834079E-3</v>
      </c>
      <c r="N1372">
        <f t="shared" si="592"/>
        <v>0.62540611411789182</v>
      </c>
      <c r="O1372">
        <f t="shared" si="593"/>
        <v>0.62540611411789182</v>
      </c>
      <c r="P1372">
        <f t="shared" si="594"/>
        <v>5.5337802991232699E-3</v>
      </c>
      <c r="Q1372">
        <f t="shared" si="595"/>
        <v>2.2780055729952603E-6</v>
      </c>
      <c r="R1372">
        <f t="shared" si="596"/>
        <v>2.6534811758638477E-2</v>
      </c>
      <c r="S1372">
        <f t="shared" si="597"/>
        <v>0.17766890149561632</v>
      </c>
      <c r="T1372">
        <f t="shared" si="598"/>
        <v>7.4888843822464732E-2</v>
      </c>
      <c r="U1372">
        <f t="shared" si="599"/>
        <v>20.288516887290307</v>
      </c>
      <c r="V1372">
        <f t="shared" si="600"/>
        <v>-0.37766890149561627</v>
      </c>
      <c r="W1372">
        <f t="shared" si="601"/>
        <v>0</v>
      </c>
      <c r="X1372">
        <f t="shared" si="602"/>
        <v>1.0059007185241196</v>
      </c>
      <c r="Y1372">
        <f t="shared" si="603"/>
        <v>0.60189119645854727</v>
      </c>
      <c r="Z1372">
        <f t="shared" si="604"/>
        <v>79.508416369682394</v>
      </c>
      <c r="AA1372">
        <f t="shared" si="605"/>
        <v>1.1547005383792515</v>
      </c>
      <c r="AB1372">
        <f t="shared" si="606"/>
        <v>0</v>
      </c>
      <c r="AC1372">
        <f t="shared" si="607"/>
        <v>1</v>
      </c>
      <c r="AD1372">
        <f t="shared" si="608"/>
        <v>1.0280615590059241</v>
      </c>
      <c r="AE1372">
        <f t="shared" si="609"/>
        <v>109471407.47001469</v>
      </c>
      <c r="AF1372">
        <f t="shared" si="610"/>
        <v>19753858593.232761</v>
      </c>
      <c r="AG1372">
        <f t="shared" si="611"/>
        <v>1.0027670583780373</v>
      </c>
      <c r="AH1372">
        <v>24</v>
      </c>
      <c r="AI1372">
        <v>0.67944000000000004</v>
      </c>
      <c r="AJ1372">
        <f t="shared" si="612"/>
        <v>2271.5007913398513</v>
      </c>
      <c r="AK1372">
        <f t="shared" si="613"/>
        <v>64.306187402831185</v>
      </c>
      <c r="AL1372">
        <f t="shared" si="614"/>
        <v>0</v>
      </c>
      <c r="AM1372">
        <f t="shared" si="615"/>
        <v>0</v>
      </c>
      <c r="AN1372">
        <f>AM1372/((60/'Field readings'!D1373)*24)</f>
        <v>0</v>
      </c>
      <c r="AO1372">
        <f>SUM($AN$4:AN1372)</f>
        <v>8879.4934323158614</v>
      </c>
    </row>
    <row r="1373" spans="1:41">
      <c r="A1373" s="2">
        <f>'Field readings'!A1374</f>
        <v>44139</v>
      </c>
      <c r="B1373" s="3">
        <f>'Field readings'!B1374</f>
        <v>14.8854166666579</v>
      </c>
      <c r="C1373">
        <f>'Field readings'!D1374</f>
        <v>15</v>
      </c>
      <c r="D1373">
        <f>'Field readings'!K1374</f>
        <v>32</v>
      </c>
      <c r="E1373">
        <f>'Field readings'!J1374+14.6973</f>
        <v>14.6973</v>
      </c>
      <c r="F1373">
        <f>'Field readings'!L1374</f>
        <v>0</v>
      </c>
      <c r="G1373">
        <f>'Field readings'!I1374</f>
        <v>0.625</v>
      </c>
      <c r="H1373">
        <f>'Field readings'!N1374</f>
        <v>1.9390000000000001</v>
      </c>
      <c r="I1373">
        <f>'Field readings'!M1374</f>
        <v>0.75</v>
      </c>
      <c r="J1373">
        <f t="shared" si="588"/>
        <v>0</v>
      </c>
      <c r="K1373">
        <f t="shared" si="589"/>
        <v>0.32233109850438368</v>
      </c>
      <c r="L1373">
        <f t="shared" si="590"/>
        <v>0.6029101083032492</v>
      </c>
      <c r="M1373">
        <f t="shared" si="591"/>
        <v>4.5184153827834079E-3</v>
      </c>
      <c r="N1373">
        <f t="shared" si="592"/>
        <v>0.62540611411789182</v>
      </c>
      <c r="O1373">
        <f t="shared" si="593"/>
        <v>0.62540611411789182</v>
      </c>
      <c r="P1373">
        <f t="shared" si="594"/>
        <v>5.5337802991232699E-3</v>
      </c>
      <c r="Q1373">
        <f t="shared" si="595"/>
        <v>2.2780055729952603E-6</v>
      </c>
      <c r="R1373">
        <f t="shared" si="596"/>
        <v>2.6534811758638477E-2</v>
      </c>
      <c r="S1373">
        <f t="shared" si="597"/>
        <v>0.17766890149561632</v>
      </c>
      <c r="T1373">
        <f t="shared" si="598"/>
        <v>7.4888843822464732E-2</v>
      </c>
      <c r="U1373">
        <f t="shared" si="599"/>
        <v>20.288516887290307</v>
      </c>
      <c r="V1373">
        <f t="shared" si="600"/>
        <v>-0.37766890149561627</v>
      </c>
      <c r="W1373">
        <f t="shared" si="601"/>
        <v>0</v>
      </c>
      <c r="X1373">
        <f t="shared" si="602"/>
        <v>1.0059007185241196</v>
      </c>
      <c r="Y1373">
        <f t="shared" si="603"/>
        <v>0.60189119645854727</v>
      </c>
      <c r="Z1373">
        <f t="shared" si="604"/>
        <v>79.508416369682394</v>
      </c>
      <c r="AA1373">
        <f t="shared" si="605"/>
        <v>1.1547005383792515</v>
      </c>
      <c r="AB1373">
        <f t="shared" si="606"/>
        <v>0</v>
      </c>
      <c r="AC1373">
        <f t="shared" si="607"/>
        <v>1</v>
      </c>
      <c r="AD1373">
        <f t="shared" si="608"/>
        <v>1.0280615590059241</v>
      </c>
      <c r="AE1373">
        <f t="shared" si="609"/>
        <v>109471407.47001469</v>
      </c>
      <c r="AF1373">
        <f t="shared" si="610"/>
        <v>19753858593.232761</v>
      </c>
      <c r="AG1373">
        <f t="shared" si="611"/>
        <v>1.0027670583780373</v>
      </c>
      <c r="AH1373">
        <v>24</v>
      </c>
      <c r="AI1373">
        <v>0.67944000000000004</v>
      </c>
      <c r="AJ1373">
        <f t="shared" si="612"/>
        <v>2271.5007913398513</v>
      </c>
      <c r="AK1373">
        <f t="shared" si="613"/>
        <v>64.306187402831185</v>
      </c>
      <c r="AL1373">
        <f t="shared" si="614"/>
        <v>0</v>
      </c>
      <c r="AM1373">
        <f t="shared" si="615"/>
        <v>0</v>
      </c>
      <c r="AN1373">
        <f>AM1373/((60/'Field readings'!D1374)*24)</f>
        <v>0</v>
      </c>
      <c r="AO1373">
        <f>SUM($AN$4:AN1373)</f>
        <v>8879.4934323158614</v>
      </c>
    </row>
    <row r="1374" spans="1:41">
      <c r="A1374" s="2">
        <f>'Field readings'!A1375</f>
        <v>44139</v>
      </c>
      <c r="B1374" s="3">
        <f>'Field readings'!B1375</f>
        <v>14.8958333333246</v>
      </c>
      <c r="C1374">
        <f>'Field readings'!D1375</f>
        <v>15</v>
      </c>
      <c r="D1374">
        <f>'Field readings'!K1375</f>
        <v>32</v>
      </c>
      <c r="E1374">
        <f>'Field readings'!J1375+14.6973</f>
        <v>14.6973</v>
      </c>
      <c r="F1374">
        <f>'Field readings'!L1375</f>
        <v>0</v>
      </c>
      <c r="G1374">
        <f>'Field readings'!I1375</f>
        <v>0.625</v>
      </c>
      <c r="H1374">
        <f>'Field readings'!N1375</f>
        <v>1.9390000000000001</v>
      </c>
      <c r="I1374">
        <f>'Field readings'!M1375</f>
        <v>0.75</v>
      </c>
      <c r="J1374">
        <f t="shared" si="588"/>
        <v>0</v>
      </c>
      <c r="K1374">
        <f t="shared" si="589"/>
        <v>0.32233109850438368</v>
      </c>
      <c r="L1374">
        <f t="shared" si="590"/>
        <v>0.6029101083032492</v>
      </c>
      <c r="M1374">
        <f t="shared" si="591"/>
        <v>4.5184153827834079E-3</v>
      </c>
      <c r="N1374">
        <f t="shared" si="592"/>
        <v>0.62540611411789182</v>
      </c>
      <c r="O1374">
        <f t="shared" si="593"/>
        <v>0.62540611411789182</v>
      </c>
      <c r="P1374">
        <f t="shared" si="594"/>
        <v>5.5337802991232699E-3</v>
      </c>
      <c r="Q1374">
        <f t="shared" si="595"/>
        <v>2.2780055729952603E-6</v>
      </c>
      <c r="R1374">
        <f t="shared" si="596"/>
        <v>2.6534811758638477E-2</v>
      </c>
      <c r="S1374">
        <f t="shared" si="597"/>
        <v>0.17766890149561632</v>
      </c>
      <c r="T1374">
        <f t="shared" si="598"/>
        <v>7.4888843822464732E-2</v>
      </c>
      <c r="U1374">
        <f t="shared" si="599"/>
        <v>20.288516887290307</v>
      </c>
      <c r="V1374">
        <f t="shared" si="600"/>
        <v>-0.37766890149561627</v>
      </c>
      <c r="W1374">
        <f t="shared" si="601"/>
        <v>0</v>
      </c>
      <c r="X1374">
        <f t="shared" si="602"/>
        <v>1.0059007185241196</v>
      </c>
      <c r="Y1374">
        <f t="shared" si="603"/>
        <v>0.60189119645854727</v>
      </c>
      <c r="Z1374">
        <f t="shared" si="604"/>
        <v>79.508416369682394</v>
      </c>
      <c r="AA1374">
        <f t="shared" si="605"/>
        <v>1.1547005383792515</v>
      </c>
      <c r="AB1374">
        <f t="shared" si="606"/>
        <v>0</v>
      </c>
      <c r="AC1374">
        <f t="shared" si="607"/>
        <v>1</v>
      </c>
      <c r="AD1374">
        <f t="shared" si="608"/>
        <v>1.0280615590059241</v>
      </c>
      <c r="AE1374">
        <f t="shared" si="609"/>
        <v>109471407.47001469</v>
      </c>
      <c r="AF1374">
        <f t="shared" si="610"/>
        <v>19753858593.232761</v>
      </c>
      <c r="AG1374">
        <f t="shared" si="611"/>
        <v>1.0027670583780373</v>
      </c>
      <c r="AH1374">
        <v>24</v>
      </c>
      <c r="AI1374">
        <v>0.67944000000000004</v>
      </c>
      <c r="AJ1374">
        <f t="shared" si="612"/>
        <v>2271.5007913398513</v>
      </c>
      <c r="AK1374">
        <f t="shared" si="613"/>
        <v>64.306187402831185</v>
      </c>
      <c r="AL1374">
        <f t="shared" si="614"/>
        <v>0</v>
      </c>
      <c r="AM1374">
        <f t="shared" si="615"/>
        <v>0</v>
      </c>
      <c r="AN1374">
        <f>AM1374/((60/'Field readings'!D1375)*24)</f>
        <v>0</v>
      </c>
      <c r="AO1374">
        <f>SUM($AN$4:AN1374)</f>
        <v>8879.4934323158614</v>
      </c>
    </row>
    <row r="1375" spans="1:41">
      <c r="A1375" s="2">
        <f>'Field readings'!A1376</f>
        <v>44139</v>
      </c>
      <c r="B1375" s="3">
        <f>'Field readings'!B1376</f>
        <v>14.9062499999912</v>
      </c>
      <c r="C1375">
        <f>'Field readings'!D1376</f>
        <v>15</v>
      </c>
      <c r="D1375">
        <f>'Field readings'!K1376</f>
        <v>32</v>
      </c>
      <c r="E1375">
        <f>'Field readings'!J1376+14.6973</f>
        <v>14.6973</v>
      </c>
      <c r="F1375">
        <f>'Field readings'!L1376</f>
        <v>0</v>
      </c>
      <c r="G1375">
        <f>'Field readings'!I1376</f>
        <v>0.625</v>
      </c>
      <c r="H1375">
        <f>'Field readings'!N1376</f>
        <v>1.9390000000000001</v>
      </c>
      <c r="I1375">
        <f>'Field readings'!M1376</f>
        <v>0.75</v>
      </c>
      <c r="J1375">
        <f t="shared" si="588"/>
        <v>0</v>
      </c>
      <c r="K1375">
        <f t="shared" si="589"/>
        <v>0.32233109850438368</v>
      </c>
      <c r="L1375">
        <f t="shared" si="590"/>
        <v>0.6029101083032492</v>
      </c>
      <c r="M1375">
        <f t="shared" si="591"/>
        <v>4.5184153827834079E-3</v>
      </c>
      <c r="N1375">
        <f t="shared" si="592"/>
        <v>0.62540611411789182</v>
      </c>
      <c r="O1375">
        <f t="shared" si="593"/>
        <v>0.62540611411789182</v>
      </c>
      <c r="P1375">
        <f t="shared" si="594"/>
        <v>5.5337802991232699E-3</v>
      </c>
      <c r="Q1375">
        <f t="shared" si="595"/>
        <v>2.2780055729952603E-6</v>
      </c>
      <c r="R1375">
        <f t="shared" si="596"/>
        <v>2.6534811758638477E-2</v>
      </c>
      <c r="S1375">
        <f t="shared" si="597"/>
        <v>0.17766890149561632</v>
      </c>
      <c r="T1375">
        <f t="shared" si="598"/>
        <v>7.4888843822464732E-2</v>
      </c>
      <c r="U1375">
        <f t="shared" si="599"/>
        <v>20.288516887290307</v>
      </c>
      <c r="V1375">
        <f t="shared" si="600"/>
        <v>-0.37766890149561627</v>
      </c>
      <c r="W1375">
        <f t="shared" si="601"/>
        <v>0</v>
      </c>
      <c r="X1375">
        <f t="shared" si="602"/>
        <v>1.0059007185241196</v>
      </c>
      <c r="Y1375">
        <f t="shared" si="603"/>
        <v>0.60189119645854727</v>
      </c>
      <c r="Z1375">
        <f t="shared" si="604"/>
        <v>79.508416369682394</v>
      </c>
      <c r="AA1375">
        <f t="shared" si="605"/>
        <v>1.1547005383792515</v>
      </c>
      <c r="AB1375">
        <f t="shared" si="606"/>
        <v>0</v>
      </c>
      <c r="AC1375">
        <f t="shared" si="607"/>
        <v>1</v>
      </c>
      <c r="AD1375">
        <f t="shared" si="608"/>
        <v>1.0280615590059241</v>
      </c>
      <c r="AE1375">
        <f t="shared" si="609"/>
        <v>109471407.47001469</v>
      </c>
      <c r="AF1375">
        <f t="shared" si="610"/>
        <v>19753858593.232761</v>
      </c>
      <c r="AG1375">
        <f t="shared" si="611"/>
        <v>1.0027670583780373</v>
      </c>
      <c r="AH1375">
        <v>24</v>
      </c>
      <c r="AI1375">
        <v>0.67944000000000004</v>
      </c>
      <c r="AJ1375">
        <f t="shared" si="612"/>
        <v>2271.5007913398513</v>
      </c>
      <c r="AK1375">
        <f t="shared" si="613"/>
        <v>64.306187402831185</v>
      </c>
      <c r="AL1375">
        <f t="shared" si="614"/>
        <v>0</v>
      </c>
      <c r="AM1375">
        <f t="shared" si="615"/>
        <v>0</v>
      </c>
      <c r="AN1375">
        <f>AM1375/((60/'Field readings'!D1376)*24)</f>
        <v>0</v>
      </c>
      <c r="AO1375">
        <f>SUM($AN$4:AN1375)</f>
        <v>8879.4934323158614</v>
      </c>
    </row>
    <row r="1376" spans="1:41">
      <c r="A1376" s="2">
        <f>'Field readings'!A1377</f>
        <v>44139</v>
      </c>
      <c r="B1376" s="3">
        <f>'Field readings'!B1377</f>
        <v>14.9166666666579</v>
      </c>
      <c r="C1376">
        <f>'Field readings'!D1377</f>
        <v>15</v>
      </c>
      <c r="D1376">
        <f>'Field readings'!K1377</f>
        <v>32</v>
      </c>
      <c r="E1376">
        <f>'Field readings'!J1377+14.6973</f>
        <v>14.6973</v>
      </c>
      <c r="F1376">
        <f>'Field readings'!L1377</f>
        <v>0</v>
      </c>
      <c r="G1376">
        <f>'Field readings'!I1377</f>
        <v>0.625</v>
      </c>
      <c r="H1376">
        <f>'Field readings'!N1377</f>
        <v>1.9390000000000001</v>
      </c>
      <c r="I1376">
        <f>'Field readings'!M1377</f>
        <v>0.75</v>
      </c>
      <c r="J1376">
        <f t="shared" si="588"/>
        <v>0</v>
      </c>
      <c r="K1376">
        <f t="shared" si="589"/>
        <v>0.32233109850438368</v>
      </c>
      <c r="L1376">
        <f t="shared" si="590"/>
        <v>0.6029101083032492</v>
      </c>
      <c r="M1376">
        <f t="shared" si="591"/>
        <v>4.5184153827834079E-3</v>
      </c>
      <c r="N1376">
        <f t="shared" si="592"/>
        <v>0.62540611411789182</v>
      </c>
      <c r="O1376">
        <f t="shared" si="593"/>
        <v>0.62540611411789182</v>
      </c>
      <c r="P1376">
        <f t="shared" si="594"/>
        <v>5.5337802991232699E-3</v>
      </c>
      <c r="Q1376">
        <f t="shared" si="595"/>
        <v>2.2780055729952603E-6</v>
      </c>
      <c r="R1376">
        <f t="shared" si="596"/>
        <v>2.6534811758638477E-2</v>
      </c>
      <c r="S1376">
        <f t="shared" si="597"/>
        <v>0.17766890149561632</v>
      </c>
      <c r="T1376">
        <f t="shared" si="598"/>
        <v>7.4888843822464732E-2</v>
      </c>
      <c r="U1376">
        <f t="shared" si="599"/>
        <v>20.288516887290307</v>
      </c>
      <c r="V1376">
        <f t="shared" si="600"/>
        <v>-0.37766890149561627</v>
      </c>
      <c r="W1376">
        <f t="shared" si="601"/>
        <v>0</v>
      </c>
      <c r="X1376">
        <f t="shared" si="602"/>
        <v>1.0059007185241196</v>
      </c>
      <c r="Y1376">
        <f t="shared" si="603"/>
        <v>0.60189119645854727</v>
      </c>
      <c r="Z1376">
        <f t="shared" si="604"/>
        <v>79.508416369682394</v>
      </c>
      <c r="AA1376">
        <f t="shared" si="605"/>
        <v>1.1547005383792515</v>
      </c>
      <c r="AB1376">
        <f t="shared" si="606"/>
        <v>0</v>
      </c>
      <c r="AC1376">
        <f t="shared" si="607"/>
        <v>1</v>
      </c>
      <c r="AD1376">
        <f t="shared" si="608"/>
        <v>1.0280615590059241</v>
      </c>
      <c r="AE1376">
        <f t="shared" si="609"/>
        <v>109471407.47001469</v>
      </c>
      <c r="AF1376">
        <f t="shared" si="610"/>
        <v>19753858593.232761</v>
      </c>
      <c r="AG1376">
        <f t="shared" si="611"/>
        <v>1.0027670583780373</v>
      </c>
      <c r="AH1376">
        <v>24</v>
      </c>
      <c r="AI1376">
        <v>0.67944000000000004</v>
      </c>
      <c r="AJ1376">
        <f t="shared" si="612"/>
        <v>2271.5007913398513</v>
      </c>
      <c r="AK1376">
        <f t="shared" si="613"/>
        <v>64.306187402831185</v>
      </c>
      <c r="AL1376">
        <f t="shared" si="614"/>
        <v>0</v>
      </c>
      <c r="AM1376">
        <f t="shared" si="615"/>
        <v>0</v>
      </c>
      <c r="AN1376">
        <f>AM1376/((60/'Field readings'!D1377)*24)</f>
        <v>0</v>
      </c>
      <c r="AO1376">
        <f>SUM($AN$4:AN1376)</f>
        <v>8879.4934323158614</v>
      </c>
    </row>
    <row r="1377" spans="1:41">
      <c r="A1377" s="2">
        <f>'Field readings'!A1378</f>
        <v>44139</v>
      </c>
      <c r="B1377" s="3">
        <f>'Field readings'!B1378</f>
        <v>14.9270833333245</v>
      </c>
      <c r="C1377">
        <f>'Field readings'!D1378</f>
        <v>15</v>
      </c>
      <c r="D1377">
        <f>'Field readings'!K1378</f>
        <v>32</v>
      </c>
      <c r="E1377">
        <f>'Field readings'!J1378+14.6973</f>
        <v>14.6973</v>
      </c>
      <c r="F1377">
        <f>'Field readings'!L1378</f>
        <v>0</v>
      </c>
      <c r="G1377">
        <f>'Field readings'!I1378</f>
        <v>0.625</v>
      </c>
      <c r="H1377">
        <f>'Field readings'!N1378</f>
        <v>1.9390000000000001</v>
      </c>
      <c r="I1377">
        <f>'Field readings'!M1378</f>
        <v>0.75</v>
      </c>
      <c r="J1377">
        <f t="shared" si="588"/>
        <v>0</v>
      </c>
      <c r="K1377">
        <f t="shared" si="589"/>
        <v>0.32233109850438368</v>
      </c>
      <c r="L1377">
        <f t="shared" si="590"/>
        <v>0.6029101083032492</v>
      </c>
      <c r="M1377">
        <f t="shared" si="591"/>
        <v>4.5184153827834079E-3</v>
      </c>
      <c r="N1377">
        <f t="shared" si="592"/>
        <v>0.62540611411789182</v>
      </c>
      <c r="O1377">
        <f t="shared" si="593"/>
        <v>0.62540611411789182</v>
      </c>
      <c r="P1377">
        <f t="shared" si="594"/>
        <v>5.5337802991232699E-3</v>
      </c>
      <c r="Q1377">
        <f t="shared" si="595"/>
        <v>2.2780055729952603E-6</v>
      </c>
      <c r="R1377">
        <f t="shared" si="596"/>
        <v>2.6534811758638477E-2</v>
      </c>
      <c r="S1377">
        <f t="shared" si="597"/>
        <v>0.17766890149561632</v>
      </c>
      <c r="T1377">
        <f t="shared" si="598"/>
        <v>7.4888843822464732E-2</v>
      </c>
      <c r="U1377">
        <f t="shared" si="599"/>
        <v>20.288516887290307</v>
      </c>
      <c r="V1377">
        <f t="shared" si="600"/>
        <v>-0.37766890149561627</v>
      </c>
      <c r="W1377">
        <f t="shared" si="601"/>
        <v>0</v>
      </c>
      <c r="X1377">
        <f t="shared" si="602"/>
        <v>1.0059007185241196</v>
      </c>
      <c r="Y1377">
        <f t="shared" si="603"/>
        <v>0.60189119645854727</v>
      </c>
      <c r="Z1377">
        <f t="shared" si="604"/>
        <v>79.508416369682394</v>
      </c>
      <c r="AA1377">
        <f t="shared" si="605"/>
        <v>1.1547005383792515</v>
      </c>
      <c r="AB1377">
        <f t="shared" si="606"/>
        <v>0</v>
      </c>
      <c r="AC1377">
        <f t="shared" si="607"/>
        <v>1</v>
      </c>
      <c r="AD1377">
        <f t="shared" si="608"/>
        <v>1.0280615590059241</v>
      </c>
      <c r="AE1377">
        <f t="shared" si="609"/>
        <v>109471407.47001469</v>
      </c>
      <c r="AF1377">
        <f t="shared" si="610"/>
        <v>19753858593.232761</v>
      </c>
      <c r="AG1377">
        <f t="shared" si="611"/>
        <v>1.0027670583780373</v>
      </c>
      <c r="AH1377">
        <v>24</v>
      </c>
      <c r="AI1377">
        <v>0.67944000000000004</v>
      </c>
      <c r="AJ1377">
        <f t="shared" si="612"/>
        <v>2271.5007913398513</v>
      </c>
      <c r="AK1377">
        <f t="shared" si="613"/>
        <v>64.306187402831185</v>
      </c>
      <c r="AL1377">
        <f t="shared" si="614"/>
        <v>0</v>
      </c>
      <c r="AM1377">
        <f t="shared" si="615"/>
        <v>0</v>
      </c>
      <c r="AN1377">
        <f>AM1377/((60/'Field readings'!D1378)*24)</f>
        <v>0</v>
      </c>
      <c r="AO1377">
        <f>SUM($AN$4:AN1377)</f>
        <v>8879.4934323158614</v>
      </c>
    </row>
    <row r="1378" spans="1:41">
      <c r="A1378" s="2">
        <f>'Field readings'!A1379</f>
        <v>44139</v>
      </c>
      <c r="B1378" s="3">
        <f>'Field readings'!B1379</f>
        <v>14.9374999999912</v>
      </c>
      <c r="C1378">
        <f>'Field readings'!D1379</f>
        <v>15</v>
      </c>
      <c r="D1378">
        <f>'Field readings'!K1379</f>
        <v>32</v>
      </c>
      <c r="E1378">
        <f>'Field readings'!J1379+14.6973</f>
        <v>14.6973</v>
      </c>
      <c r="F1378">
        <f>'Field readings'!L1379</f>
        <v>0</v>
      </c>
      <c r="G1378">
        <f>'Field readings'!I1379</f>
        <v>0.625</v>
      </c>
      <c r="H1378">
        <f>'Field readings'!N1379</f>
        <v>1.9390000000000001</v>
      </c>
      <c r="I1378">
        <f>'Field readings'!M1379</f>
        <v>0.75</v>
      </c>
      <c r="J1378">
        <f t="shared" si="588"/>
        <v>0</v>
      </c>
      <c r="K1378">
        <f t="shared" si="589"/>
        <v>0.32233109850438368</v>
      </c>
      <c r="L1378">
        <f t="shared" si="590"/>
        <v>0.6029101083032492</v>
      </c>
      <c r="M1378">
        <f t="shared" si="591"/>
        <v>4.5184153827834079E-3</v>
      </c>
      <c r="N1378">
        <f t="shared" si="592"/>
        <v>0.62540611411789182</v>
      </c>
      <c r="O1378">
        <f t="shared" si="593"/>
        <v>0.62540611411789182</v>
      </c>
      <c r="P1378">
        <f t="shared" si="594"/>
        <v>5.5337802991232699E-3</v>
      </c>
      <c r="Q1378">
        <f t="shared" si="595"/>
        <v>2.2780055729952603E-6</v>
      </c>
      <c r="R1378">
        <f t="shared" si="596"/>
        <v>2.6534811758638477E-2</v>
      </c>
      <c r="S1378">
        <f t="shared" si="597"/>
        <v>0.17766890149561632</v>
      </c>
      <c r="T1378">
        <f t="shared" si="598"/>
        <v>7.4888843822464732E-2</v>
      </c>
      <c r="U1378">
        <f t="shared" si="599"/>
        <v>20.288516887290307</v>
      </c>
      <c r="V1378">
        <f t="shared" si="600"/>
        <v>-0.37766890149561627</v>
      </c>
      <c r="W1378">
        <f t="shared" si="601"/>
        <v>0</v>
      </c>
      <c r="X1378">
        <f t="shared" si="602"/>
        <v>1.0059007185241196</v>
      </c>
      <c r="Y1378">
        <f t="shared" si="603"/>
        <v>0.60189119645854727</v>
      </c>
      <c r="Z1378">
        <f t="shared" si="604"/>
        <v>79.508416369682394</v>
      </c>
      <c r="AA1378">
        <f t="shared" si="605"/>
        <v>1.1547005383792515</v>
      </c>
      <c r="AB1378">
        <f t="shared" si="606"/>
        <v>0</v>
      </c>
      <c r="AC1378">
        <f t="shared" si="607"/>
        <v>1</v>
      </c>
      <c r="AD1378">
        <f t="shared" si="608"/>
        <v>1.0280615590059241</v>
      </c>
      <c r="AE1378">
        <f t="shared" si="609"/>
        <v>109471407.47001469</v>
      </c>
      <c r="AF1378">
        <f t="shared" si="610"/>
        <v>19753858593.232761</v>
      </c>
      <c r="AG1378">
        <f t="shared" si="611"/>
        <v>1.0027670583780373</v>
      </c>
      <c r="AH1378">
        <v>24</v>
      </c>
      <c r="AI1378">
        <v>0.67944000000000004</v>
      </c>
      <c r="AJ1378">
        <f t="shared" si="612"/>
        <v>2271.5007913398513</v>
      </c>
      <c r="AK1378">
        <f t="shared" si="613"/>
        <v>64.306187402831185</v>
      </c>
      <c r="AL1378">
        <f t="shared" si="614"/>
        <v>0</v>
      </c>
      <c r="AM1378">
        <f t="shared" si="615"/>
        <v>0</v>
      </c>
      <c r="AN1378">
        <f>AM1378/((60/'Field readings'!D1379)*24)</f>
        <v>0</v>
      </c>
      <c r="AO1378">
        <f>SUM($AN$4:AN1378)</f>
        <v>8879.4934323158614</v>
      </c>
    </row>
    <row r="1379" spans="1:41">
      <c r="A1379" s="2">
        <f>'Field readings'!A1380</f>
        <v>44139</v>
      </c>
      <c r="B1379" s="3">
        <f>'Field readings'!B1380</f>
        <v>14.9479166666579</v>
      </c>
      <c r="C1379">
        <f>'Field readings'!D1380</f>
        <v>15</v>
      </c>
      <c r="D1379">
        <f>'Field readings'!K1380</f>
        <v>32</v>
      </c>
      <c r="E1379">
        <f>'Field readings'!J1380+14.6973</f>
        <v>14.6973</v>
      </c>
      <c r="F1379">
        <f>'Field readings'!L1380</f>
        <v>0</v>
      </c>
      <c r="G1379">
        <f>'Field readings'!I1380</f>
        <v>0.625</v>
      </c>
      <c r="H1379">
        <f>'Field readings'!N1380</f>
        <v>1.9390000000000001</v>
      </c>
      <c r="I1379">
        <f>'Field readings'!M1380</f>
        <v>0.75</v>
      </c>
      <c r="J1379">
        <f t="shared" si="588"/>
        <v>0</v>
      </c>
      <c r="K1379">
        <f t="shared" si="589"/>
        <v>0.32233109850438368</v>
      </c>
      <c r="L1379">
        <f t="shared" si="590"/>
        <v>0.6029101083032492</v>
      </c>
      <c r="M1379">
        <f t="shared" si="591"/>
        <v>4.5184153827834079E-3</v>
      </c>
      <c r="N1379">
        <f t="shared" si="592"/>
        <v>0.62540611411789182</v>
      </c>
      <c r="O1379">
        <f t="shared" si="593"/>
        <v>0.62540611411789182</v>
      </c>
      <c r="P1379">
        <f t="shared" si="594"/>
        <v>5.5337802991232699E-3</v>
      </c>
      <c r="Q1379">
        <f t="shared" si="595"/>
        <v>2.2780055729952603E-6</v>
      </c>
      <c r="R1379">
        <f t="shared" si="596"/>
        <v>2.6534811758638477E-2</v>
      </c>
      <c r="S1379">
        <f t="shared" si="597"/>
        <v>0.17766890149561632</v>
      </c>
      <c r="T1379">
        <f t="shared" si="598"/>
        <v>7.4888843822464732E-2</v>
      </c>
      <c r="U1379">
        <f t="shared" si="599"/>
        <v>20.288516887290307</v>
      </c>
      <c r="V1379">
        <f t="shared" si="600"/>
        <v>-0.37766890149561627</v>
      </c>
      <c r="W1379">
        <f t="shared" si="601"/>
        <v>0</v>
      </c>
      <c r="X1379">
        <f t="shared" si="602"/>
        <v>1.0059007185241196</v>
      </c>
      <c r="Y1379">
        <f t="shared" si="603"/>
        <v>0.60189119645854727</v>
      </c>
      <c r="Z1379">
        <f t="shared" si="604"/>
        <v>79.508416369682394</v>
      </c>
      <c r="AA1379">
        <f t="shared" si="605"/>
        <v>1.1547005383792515</v>
      </c>
      <c r="AB1379">
        <f t="shared" si="606"/>
        <v>0</v>
      </c>
      <c r="AC1379">
        <f t="shared" si="607"/>
        <v>1</v>
      </c>
      <c r="AD1379">
        <f t="shared" si="608"/>
        <v>1.0280615590059241</v>
      </c>
      <c r="AE1379">
        <f t="shared" si="609"/>
        <v>109471407.47001469</v>
      </c>
      <c r="AF1379">
        <f t="shared" si="610"/>
        <v>19753858593.232761</v>
      </c>
      <c r="AG1379">
        <f t="shared" si="611"/>
        <v>1.0027670583780373</v>
      </c>
      <c r="AH1379">
        <v>24</v>
      </c>
      <c r="AI1379">
        <v>0.67944000000000004</v>
      </c>
      <c r="AJ1379">
        <f t="shared" si="612"/>
        <v>2271.5007913398513</v>
      </c>
      <c r="AK1379">
        <f t="shared" si="613"/>
        <v>64.306187402831185</v>
      </c>
      <c r="AL1379">
        <f t="shared" si="614"/>
        <v>0</v>
      </c>
      <c r="AM1379">
        <f t="shared" si="615"/>
        <v>0</v>
      </c>
      <c r="AN1379">
        <f>AM1379/((60/'Field readings'!D1380)*24)</f>
        <v>0</v>
      </c>
      <c r="AO1379">
        <f>SUM($AN$4:AN1379)</f>
        <v>8879.4934323158614</v>
      </c>
    </row>
    <row r="1380" spans="1:41">
      <c r="A1380" s="2">
        <f>'Field readings'!A1381</f>
        <v>44139</v>
      </c>
      <c r="B1380" s="3">
        <f>'Field readings'!B1381</f>
        <v>14.9583333333245</v>
      </c>
      <c r="C1380">
        <f>'Field readings'!D1381</f>
        <v>15</v>
      </c>
      <c r="D1380">
        <f>'Field readings'!K1381</f>
        <v>32</v>
      </c>
      <c r="E1380">
        <f>'Field readings'!J1381+14.6973</f>
        <v>14.6973</v>
      </c>
      <c r="F1380">
        <f>'Field readings'!L1381</f>
        <v>0</v>
      </c>
      <c r="G1380">
        <f>'Field readings'!I1381</f>
        <v>0.625</v>
      </c>
      <c r="H1380">
        <f>'Field readings'!N1381</f>
        <v>1.9390000000000001</v>
      </c>
      <c r="I1380">
        <f>'Field readings'!M1381</f>
        <v>0.75</v>
      </c>
      <c r="J1380">
        <f t="shared" si="588"/>
        <v>0</v>
      </c>
      <c r="K1380">
        <f t="shared" si="589"/>
        <v>0.32233109850438368</v>
      </c>
      <c r="L1380">
        <f t="shared" si="590"/>
        <v>0.6029101083032492</v>
      </c>
      <c r="M1380">
        <f t="shared" si="591"/>
        <v>4.5184153827834079E-3</v>
      </c>
      <c r="N1380">
        <f t="shared" si="592"/>
        <v>0.62540611411789182</v>
      </c>
      <c r="O1380">
        <f t="shared" si="593"/>
        <v>0.62540611411789182</v>
      </c>
      <c r="P1380">
        <f t="shared" si="594"/>
        <v>5.5337802991232699E-3</v>
      </c>
      <c r="Q1380">
        <f t="shared" si="595"/>
        <v>2.2780055729952603E-6</v>
      </c>
      <c r="R1380">
        <f t="shared" si="596"/>
        <v>2.6534811758638477E-2</v>
      </c>
      <c r="S1380">
        <f t="shared" si="597"/>
        <v>0.17766890149561632</v>
      </c>
      <c r="T1380">
        <f t="shared" si="598"/>
        <v>7.4888843822464732E-2</v>
      </c>
      <c r="U1380">
        <f t="shared" si="599"/>
        <v>20.288516887290307</v>
      </c>
      <c r="V1380">
        <f t="shared" si="600"/>
        <v>-0.37766890149561627</v>
      </c>
      <c r="W1380">
        <f t="shared" si="601"/>
        <v>0</v>
      </c>
      <c r="X1380">
        <f t="shared" si="602"/>
        <v>1.0059007185241196</v>
      </c>
      <c r="Y1380">
        <f t="shared" si="603"/>
        <v>0.60189119645854727</v>
      </c>
      <c r="Z1380">
        <f t="shared" si="604"/>
        <v>79.508416369682394</v>
      </c>
      <c r="AA1380">
        <f t="shared" si="605"/>
        <v>1.1547005383792515</v>
      </c>
      <c r="AB1380">
        <f t="shared" si="606"/>
        <v>0</v>
      </c>
      <c r="AC1380">
        <f t="shared" si="607"/>
        <v>1</v>
      </c>
      <c r="AD1380">
        <f t="shared" si="608"/>
        <v>1.0280615590059241</v>
      </c>
      <c r="AE1380">
        <f t="shared" si="609"/>
        <v>109471407.47001469</v>
      </c>
      <c r="AF1380">
        <f t="shared" si="610"/>
        <v>19753858593.232761</v>
      </c>
      <c r="AG1380">
        <f t="shared" si="611"/>
        <v>1.0027670583780373</v>
      </c>
      <c r="AH1380">
        <v>24</v>
      </c>
      <c r="AI1380">
        <v>0.67944000000000004</v>
      </c>
      <c r="AJ1380">
        <f t="shared" si="612"/>
        <v>2271.5007913398513</v>
      </c>
      <c r="AK1380">
        <f t="shared" si="613"/>
        <v>64.306187402831185</v>
      </c>
      <c r="AL1380">
        <f t="shared" si="614"/>
        <v>0</v>
      </c>
      <c r="AM1380">
        <f t="shared" si="615"/>
        <v>0</v>
      </c>
      <c r="AN1380">
        <f>AM1380/((60/'Field readings'!D1381)*24)</f>
        <v>0</v>
      </c>
      <c r="AO1380">
        <f>SUM($AN$4:AN1380)</f>
        <v>8879.4934323158614</v>
      </c>
    </row>
    <row r="1381" spans="1:41">
      <c r="A1381" s="2">
        <f>'Field readings'!A1382</f>
        <v>44139</v>
      </c>
      <c r="B1381" s="3">
        <f>'Field readings'!B1382</f>
        <v>14.9687499999912</v>
      </c>
      <c r="C1381">
        <f>'Field readings'!D1382</f>
        <v>15</v>
      </c>
      <c r="D1381">
        <f>'Field readings'!K1382</f>
        <v>32</v>
      </c>
      <c r="E1381">
        <f>'Field readings'!J1382+14.6973</f>
        <v>14.6973</v>
      </c>
      <c r="F1381">
        <f>'Field readings'!L1382</f>
        <v>0</v>
      </c>
      <c r="G1381">
        <f>'Field readings'!I1382</f>
        <v>0.625</v>
      </c>
      <c r="H1381">
        <f>'Field readings'!N1382</f>
        <v>1.9390000000000001</v>
      </c>
      <c r="I1381">
        <f>'Field readings'!M1382</f>
        <v>0.75</v>
      </c>
      <c r="J1381">
        <f t="shared" si="588"/>
        <v>0</v>
      </c>
      <c r="K1381">
        <f t="shared" si="589"/>
        <v>0.32233109850438368</v>
      </c>
      <c r="L1381">
        <f t="shared" si="590"/>
        <v>0.6029101083032492</v>
      </c>
      <c r="M1381">
        <f t="shared" si="591"/>
        <v>4.5184153827834079E-3</v>
      </c>
      <c r="N1381">
        <f t="shared" si="592"/>
        <v>0.62540611411789182</v>
      </c>
      <c r="O1381">
        <f t="shared" si="593"/>
        <v>0.62540611411789182</v>
      </c>
      <c r="P1381">
        <f t="shared" si="594"/>
        <v>5.5337802991232699E-3</v>
      </c>
      <c r="Q1381">
        <f t="shared" si="595"/>
        <v>2.2780055729952603E-6</v>
      </c>
      <c r="R1381">
        <f t="shared" si="596"/>
        <v>2.6534811758638477E-2</v>
      </c>
      <c r="S1381">
        <f t="shared" si="597"/>
        <v>0.17766890149561632</v>
      </c>
      <c r="T1381">
        <f t="shared" si="598"/>
        <v>7.4888843822464732E-2</v>
      </c>
      <c r="U1381">
        <f t="shared" si="599"/>
        <v>20.288516887290307</v>
      </c>
      <c r="V1381">
        <f t="shared" si="600"/>
        <v>-0.37766890149561627</v>
      </c>
      <c r="W1381">
        <f t="shared" si="601"/>
        <v>0</v>
      </c>
      <c r="X1381">
        <f t="shared" si="602"/>
        <v>1.0059007185241196</v>
      </c>
      <c r="Y1381">
        <f t="shared" si="603"/>
        <v>0.60189119645854727</v>
      </c>
      <c r="Z1381">
        <f t="shared" si="604"/>
        <v>79.508416369682394</v>
      </c>
      <c r="AA1381">
        <f t="shared" si="605"/>
        <v>1.1547005383792515</v>
      </c>
      <c r="AB1381">
        <f t="shared" si="606"/>
        <v>0</v>
      </c>
      <c r="AC1381">
        <f t="shared" si="607"/>
        <v>1</v>
      </c>
      <c r="AD1381">
        <f t="shared" si="608"/>
        <v>1.0280615590059241</v>
      </c>
      <c r="AE1381">
        <f t="shared" si="609"/>
        <v>109471407.47001469</v>
      </c>
      <c r="AF1381">
        <f t="shared" si="610"/>
        <v>19753858593.232761</v>
      </c>
      <c r="AG1381">
        <f t="shared" si="611"/>
        <v>1.0027670583780373</v>
      </c>
      <c r="AH1381">
        <v>24</v>
      </c>
      <c r="AI1381">
        <v>0.67944000000000004</v>
      </c>
      <c r="AJ1381">
        <f t="shared" si="612"/>
        <v>2271.5007913398513</v>
      </c>
      <c r="AK1381">
        <f t="shared" si="613"/>
        <v>64.306187402831185</v>
      </c>
      <c r="AL1381">
        <f t="shared" si="614"/>
        <v>0</v>
      </c>
      <c r="AM1381">
        <f t="shared" si="615"/>
        <v>0</v>
      </c>
      <c r="AN1381">
        <f>AM1381/((60/'Field readings'!D1382)*24)</f>
        <v>0</v>
      </c>
      <c r="AO1381">
        <f>SUM($AN$4:AN1381)</f>
        <v>8879.4934323158614</v>
      </c>
    </row>
    <row r="1382" spans="1:41">
      <c r="A1382" s="2">
        <f>'Field readings'!A1383</f>
        <v>44139</v>
      </c>
      <c r="B1382" s="3">
        <f>'Field readings'!B1383</f>
        <v>14.9791666666578</v>
      </c>
      <c r="C1382">
        <f>'Field readings'!D1383</f>
        <v>15</v>
      </c>
      <c r="D1382">
        <f>'Field readings'!K1383</f>
        <v>32</v>
      </c>
      <c r="E1382">
        <f>'Field readings'!J1383+14.6973</f>
        <v>14.6973</v>
      </c>
      <c r="F1382">
        <f>'Field readings'!L1383</f>
        <v>0</v>
      </c>
      <c r="G1382">
        <f>'Field readings'!I1383</f>
        <v>0.625</v>
      </c>
      <c r="H1382">
        <f>'Field readings'!N1383</f>
        <v>1.9390000000000001</v>
      </c>
      <c r="I1382">
        <f>'Field readings'!M1383</f>
        <v>0.75</v>
      </c>
      <c r="J1382">
        <f t="shared" si="588"/>
        <v>0</v>
      </c>
      <c r="K1382">
        <f t="shared" si="589"/>
        <v>0.32233109850438368</v>
      </c>
      <c r="L1382">
        <f t="shared" si="590"/>
        <v>0.6029101083032492</v>
      </c>
      <c r="M1382">
        <f t="shared" si="591"/>
        <v>4.5184153827834079E-3</v>
      </c>
      <c r="N1382">
        <f t="shared" si="592"/>
        <v>0.62540611411789182</v>
      </c>
      <c r="O1382">
        <f t="shared" si="593"/>
        <v>0.62540611411789182</v>
      </c>
      <c r="P1382">
        <f t="shared" si="594"/>
        <v>5.5337802991232699E-3</v>
      </c>
      <c r="Q1382">
        <f t="shared" si="595"/>
        <v>2.2780055729952603E-6</v>
      </c>
      <c r="R1382">
        <f t="shared" si="596"/>
        <v>2.6534811758638477E-2</v>
      </c>
      <c r="S1382">
        <f t="shared" si="597"/>
        <v>0.17766890149561632</v>
      </c>
      <c r="T1382">
        <f t="shared" si="598"/>
        <v>7.4888843822464732E-2</v>
      </c>
      <c r="U1382">
        <f t="shared" si="599"/>
        <v>20.288516887290307</v>
      </c>
      <c r="V1382">
        <f t="shared" si="600"/>
        <v>-0.37766890149561627</v>
      </c>
      <c r="W1382">
        <f t="shared" si="601"/>
        <v>0</v>
      </c>
      <c r="X1382">
        <f t="shared" si="602"/>
        <v>1.0059007185241196</v>
      </c>
      <c r="Y1382">
        <f t="shared" si="603"/>
        <v>0.60189119645854727</v>
      </c>
      <c r="Z1382">
        <f t="shared" si="604"/>
        <v>79.508416369682394</v>
      </c>
      <c r="AA1382">
        <f t="shared" si="605"/>
        <v>1.1547005383792515</v>
      </c>
      <c r="AB1382">
        <f t="shared" si="606"/>
        <v>0</v>
      </c>
      <c r="AC1382">
        <f t="shared" si="607"/>
        <v>1</v>
      </c>
      <c r="AD1382">
        <f t="shared" si="608"/>
        <v>1.0280615590059241</v>
      </c>
      <c r="AE1382">
        <f t="shared" si="609"/>
        <v>109471407.47001469</v>
      </c>
      <c r="AF1382">
        <f t="shared" si="610"/>
        <v>19753858593.232761</v>
      </c>
      <c r="AG1382">
        <f t="shared" si="611"/>
        <v>1.0027670583780373</v>
      </c>
      <c r="AH1382">
        <v>24</v>
      </c>
      <c r="AI1382">
        <v>0.67944000000000004</v>
      </c>
      <c r="AJ1382">
        <f t="shared" si="612"/>
        <v>2271.5007913398513</v>
      </c>
      <c r="AK1382">
        <f t="shared" si="613"/>
        <v>64.306187402831185</v>
      </c>
      <c r="AL1382">
        <f t="shared" si="614"/>
        <v>0</v>
      </c>
      <c r="AM1382">
        <f t="shared" si="615"/>
        <v>0</v>
      </c>
      <c r="AN1382">
        <f>AM1382/((60/'Field readings'!D1383)*24)</f>
        <v>0</v>
      </c>
      <c r="AO1382">
        <f>SUM($AN$4:AN1382)</f>
        <v>8879.4934323158614</v>
      </c>
    </row>
    <row r="1383" spans="1:41">
      <c r="A1383" s="2">
        <f>'Field readings'!A1384</f>
        <v>44139</v>
      </c>
      <c r="B1383" s="3">
        <f>'Field readings'!B1384</f>
        <v>14.9895833333245</v>
      </c>
      <c r="C1383">
        <f>'Field readings'!D1384</f>
        <v>15</v>
      </c>
      <c r="D1383">
        <f>'Field readings'!K1384</f>
        <v>32</v>
      </c>
      <c r="E1383">
        <f>'Field readings'!J1384+14.6973</f>
        <v>14.6973</v>
      </c>
      <c r="F1383">
        <f>'Field readings'!L1384</f>
        <v>0</v>
      </c>
      <c r="G1383">
        <f>'Field readings'!I1384</f>
        <v>0.625</v>
      </c>
      <c r="H1383">
        <f>'Field readings'!N1384</f>
        <v>1.9390000000000001</v>
      </c>
      <c r="I1383">
        <f>'Field readings'!M1384</f>
        <v>0.75</v>
      </c>
      <c r="J1383">
        <f t="shared" si="588"/>
        <v>0</v>
      </c>
      <c r="K1383">
        <f t="shared" si="589"/>
        <v>0.32233109850438368</v>
      </c>
      <c r="L1383">
        <f t="shared" si="590"/>
        <v>0.6029101083032492</v>
      </c>
      <c r="M1383">
        <f t="shared" si="591"/>
        <v>4.5184153827834079E-3</v>
      </c>
      <c r="N1383">
        <f t="shared" si="592"/>
        <v>0.62540611411789182</v>
      </c>
      <c r="O1383">
        <f t="shared" si="593"/>
        <v>0.62540611411789182</v>
      </c>
      <c r="P1383">
        <f t="shared" si="594"/>
        <v>5.5337802991232699E-3</v>
      </c>
      <c r="Q1383">
        <f t="shared" si="595"/>
        <v>2.2780055729952603E-6</v>
      </c>
      <c r="R1383">
        <f t="shared" si="596"/>
        <v>2.6534811758638477E-2</v>
      </c>
      <c r="S1383">
        <f t="shared" si="597"/>
        <v>0.17766890149561632</v>
      </c>
      <c r="T1383">
        <f t="shared" si="598"/>
        <v>7.4888843822464732E-2</v>
      </c>
      <c r="U1383">
        <f t="shared" si="599"/>
        <v>20.288516887290307</v>
      </c>
      <c r="V1383">
        <f t="shared" si="600"/>
        <v>-0.37766890149561627</v>
      </c>
      <c r="W1383">
        <f t="shared" si="601"/>
        <v>0</v>
      </c>
      <c r="X1383">
        <f t="shared" si="602"/>
        <v>1.0059007185241196</v>
      </c>
      <c r="Y1383">
        <f t="shared" si="603"/>
        <v>0.60189119645854727</v>
      </c>
      <c r="Z1383">
        <f t="shared" si="604"/>
        <v>79.508416369682394</v>
      </c>
      <c r="AA1383">
        <f t="shared" si="605"/>
        <v>1.1547005383792515</v>
      </c>
      <c r="AB1383">
        <f t="shared" si="606"/>
        <v>0</v>
      </c>
      <c r="AC1383">
        <f t="shared" si="607"/>
        <v>1</v>
      </c>
      <c r="AD1383">
        <f t="shared" si="608"/>
        <v>1.0280615590059241</v>
      </c>
      <c r="AE1383">
        <f t="shared" si="609"/>
        <v>109471407.47001469</v>
      </c>
      <c r="AF1383">
        <f t="shared" si="610"/>
        <v>19753858593.232761</v>
      </c>
      <c r="AG1383">
        <f t="shared" si="611"/>
        <v>1.0027670583780373</v>
      </c>
      <c r="AH1383">
        <v>24</v>
      </c>
      <c r="AI1383">
        <v>0.67944000000000004</v>
      </c>
      <c r="AJ1383">
        <f t="shared" si="612"/>
        <v>2271.5007913398513</v>
      </c>
      <c r="AK1383">
        <f t="shared" si="613"/>
        <v>64.306187402831185</v>
      </c>
      <c r="AL1383">
        <f t="shared" si="614"/>
        <v>0</v>
      </c>
      <c r="AM1383">
        <f t="shared" si="615"/>
        <v>0</v>
      </c>
      <c r="AN1383">
        <f>AM1383/((60/'Field readings'!D1384)*24)</f>
        <v>0</v>
      </c>
      <c r="AO1383">
        <f>SUM($AN$4:AN1383)</f>
        <v>8879.4934323158614</v>
      </c>
    </row>
    <row r="1384" spans="1:41">
      <c r="A1384" s="2">
        <f>'Field readings'!A1385</f>
        <v>44139</v>
      </c>
      <c r="B1384" s="3">
        <f>'Field readings'!B1385</f>
        <v>14.9999999999912</v>
      </c>
      <c r="C1384">
        <f>'Field readings'!D1385</f>
        <v>15</v>
      </c>
      <c r="D1384">
        <f>'Field readings'!K1385</f>
        <v>32</v>
      </c>
      <c r="E1384">
        <f>'Field readings'!J1385+14.6973</f>
        <v>14.6973</v>
      </c>
      <c r="F1384">
        <f>'Field readings'!L1385</f>
        <v>0</v>
      </c>
      <c r="G1384">
        <f>'Field readings'!I1385</f>
        <v>0.625</v>
      </c>
      <c r="H1384">
        <f>'Field readings'!N1385</f>
        <v>1.9390000000000001</v>
      </c>
      <c r="I1384">
        <f>'Field readings'!M1385</f>
        <v>0.75</v>
      </c>
      <c r="J1384">
        <f t="shared" si="588"/>
        <v>0</v>
      </c>
      <c r="K1384">
        <f t="shared" si="589"/>
        <v>0.32233109850438368</v>
      </c>
      <c r="L1384">
        <f t="shared" si="590"/>
        <v>0.6029101083032492</v>
      </c>
      <c r="M1384">
        <f t="shared" si="591"/>
        <v>4.5184153827834079E-3</v>
      </c>
      <c r="N1384">
        <f t="shared" si="592"/>
        <v>0.62540611411789182</v>
      </c>
      <c r="O1384">
        <f t="shared" si="593"/>
        <v>0.62540611411789182</v>
      </c>
      <c r="P1384">
        <f t="shared" si="594"/>
        <v>5.5337802991232699E-3</v>
      </c>
      <c r="Q1384">
        <f t="shared" si="595"/>
        <v>2.2780055729952603E-6</v>
      </c>
      <c r="R1384">
        <f t="shared" si="596"/>
        <v>2.6534811758638477E-2</v>
      </c>
      <c r="S1384">
        <f t="shared" si="597"/>
        <v>0.17766890149561632</v>
      </c>
      <c r="T1384">
        <f t="shared" si="598"/>
        <v>7.4888843822464732E-2</v>
      </c>
      <c r="U1384">
        <f t="shared" si="599"/>
        <v>20.288516887290307</v>
      </c>
      <c r="V1384">
        <f t="shared" si="600"/>
        <v>-0.37766890149561627</v>
      </c>
      <c r="W1384">
        <f t="shared" si="601"/>
        <v>0</v>
      </c>
      <c r="X1384">
        <f t="shared" si="602"/>
        <v>1.0059007185241196</v>
      </c>
      <c r="Y1384">
        <f t="shared" si="603"/>
        <v>0.60189119645854727</v>
      </c>
      <c r="Z1384">
        <f t="shared" si="604"/>
        <v>79.508416369682394</v>
      </c>
      <c r="AA1384">
        <f t="shared" si="605"/>
        <v>1.1547005383792515</v>
      </c>
      <c r="AB1384">
        <f t="shared" si="606"/>
        <v>0</v>
      </c>
      <c r="AC1384">
        <f t="shared" si="607"/>
        <v>1</v>
      </c>
      <c r="AD1384">
        <f t="shared" si="608"/>
        <v>1.0280615590059241</v>
      </c>
      <c r="AE1384">
        <f t="shared" si="609"/>
        <v>109471407.47001469</v>
      </c>
      <c r="AF1384">
        <f t="shared" si="610"/>
        <v>19753858593.232761</v>
      </c>
      <c r="AG1384">
        <f t="shared" si="611"/>
        <v>1.0027670583780373</v>
      </c>
      <c r="AH1384">
        <v>24</v>
      </c>
      <c r="AI1384">
        <v>0.67944000000000004</v>
      </c>
      <c r="AJ1384">
        <f t="shared" si="612"/>
        <v>2271.5007913398513</v>
      </c>
      <c r="AK1384">
        <f t="shared" si="613"/>
        <v>64.306187402831185</v>
      </c>
      <c r="AL1384">
        <f t="shared" si="614"/>
        <v>0</v>
      </c>
      <c r="AM1384">
        <f t="shared" si="615"/>
        <v>0</v>
      </c>
      <c r="AN1384">
        <f>AM1384/((60/'Field readings'!D1385)*24)</f>
        <v>0</v>
      </c>
      <c r="AO1384">
        <f>SUM($AN$4:AN1384)</f>
        <v>8879.4934323158614</v>
      </c>
    </row>
    <row r="1385" spans="1:41">
      <c r="A1385" s="2">
        <f>'Field readings'!A1386</f>
        <v>44139</v>
      </c>
      <c r="B1385" s="3">
        <f>'Field readings'!B1386</f>
        <v>15.0104166666578</v>
      </c>
      <c r="C1385">
        <f>'Field readings'!D1386</f>
        <v>15</v>
      </c>
      <c r="D1385">
        <f>'Field readings'!K1386</f>
        <v>32</v>
      </c>
      <c r="E1385">
        <f>'Field readings'!J1386+14.6973</f>
        <v>14.6973</v>
      </c>
      <c r="F1385">
        <f>'Field readings'!L1386</f>
        <v>0</v>
      </c>
      <c r="G1385">
        <f>'Field readings'!I1386</f>
        <v>0.625</v>
      </c>
      <c r="H1385">
        <f>'Field readings'!N1386</f>
        <v>1.9390000000000001</v>
      </c>
      <c r="I1385">
        <f>'Field readings'!M1386</f>
        <v>0.75</v>
      </c>
      <c r="J1385">
        <f t="shared" si="588"/>
        <v>0</v>
      </c>
      <c r="K1385">
        <f t="shared" si="589"/>
        <v>0.32233109850438368</v>
      </c>
      <c r="L1385">
        <f t="shared" si="590"/>
        <v>0.6029101083032492</v>
      </c>
      <c r="M1385">
        <f t="shared" si="591"/>
        <v>4.5184153827834079E-3</v>
      </c>
      <c r="N1385">
        <f t="shared" si="592"/>
        <v>0.62540611411789182</v>
      </c>
      <c r="O1385">
        <f t="shared" si="593"/>
        <v>0.62540611411789182</v>
      </c>
      <c r="P1385">
        <f t="shared" si="594"/>
        <v>5.5337802991232699E-3</v>
      </c>
      <c r="Q1385">
        <f t="shared" si="595"/>
        <v>2.2780055729952603E-6</v>
      </c>
      <c r="R1385">
        <f t="shared" si="596"/>
        <v>2.6534811758638477E-2</v>
      </c>
      <c r="S1385">
        <f t="shared" si="597"/>
        <v>0.17766890149561632</v>
      </c>
      <c r="T1385">
        <f t="shared" si="598"/>
        <v>7.4888843822464732E-2</v>
      </c>
      <c r="U1385">
        <f t="shared" si="599"/>
        <v>20.288516887290307</v>
      </c>
      <c r="V1385">
        <f t="shared" si="600"/>
        <v>-0.37766890149561627</v>
      </c>
      <c r="W1385">
        <f t="shared" si="601"/>
        <v>0</v>
      </c>
      <c r="X1385">
        <f t="shared" si="602"/>
        <v>1.0059007185241196</v>
      </c>
      <c r="Y1385">
        <f t="shared" si="603"/>
        <v>0.60189119645854727</v>
      </c>
      <c r="Z1385">
        <f t="shared" si="604"/>
        <v>79.508416369682394</v>
      </c>
      <c r="AA1385">
        <f t="shared" si="605"/>
        <v>1.1547005383792515</v>
      </c>
      <c r="AB1385">
        <f t="shared" si="606"/>
        <v>0</v>
      </c>
      <c r="AC1385">
        <f t="shared" si="607"/>
        <v>1</v>
      </c>
      <c r="AD1385">
        <f t="shared" si="608"/>
        <v>1.0280615590059241</v>
      </c>
      <c r="AE1385">
        <f t="shared" si="609"/>
        <v>109471407.47001469</v>
      </c>
      <c r="AF1385">
        <f t="shared" si="610"/>
        <v>19753858593.232761</v>
      </c>
      <c r="AG1385">
        <f t="shared" si="611"/>
        <v>1.0027670583780373</v>
      </c>
      <c r="AH1385">
        <v>24</v>
      </c>
      <c r="AI1385">
        <v>0.67944000000000004</v>
      </c>
      <c r="AJ1385">
        <f t="shared" si="612"/>
        <v>2271.5007913398513</v>
      </c>
      <c r="AK1385">
        <f t="shared" si="613"/>
        <v>64.306187402831185</v>
      </c>
      <c r="AL1385">
        <f t="shared" si="614"/>
        <v>0</v>
      </c>
      <c r="AM1385">
        <f t="shared" si="615"/>
        <v>0</v>
      </c>
      <c r="AN1385">
        <f>AM1385/((60/'Field readings'!D1386)*24)</f>
        <v>0</v>
      </c>
      <c r="AO1385">
        <f>SUM($AN$4:AN1385)</f>
        <v>8879.4934323158614</v>
      </c>
    </row>
    <row r="1386" spans="1:41">
      <c r="A1386" s="2">
        <f>'Field readings'!A1387</f>
        <v>44139</v>
      </c>
      <c r="B1386" s="3">
        <f>'Field readings'!B1387</f>
        <v>15.0208333333245</v>
      </c>
      <c r="C1386">
        <f>'Field readings'!D1387</f>
        <v>15</v>
      </c>
      <c r="D1386">
        <f>'Field readings'!K1387</f>
        <v>32</v>
      </c>
      <c r="E1386">
        <f>'Field readings'!J1387+14.6973</f>
        <v>14.6973</v>
      </c>
      <c r="F1386">
        <f>'Field readings'!L1387</f>
        <v>0</v>
      </c>
      <c r="G1386">
        <f>'Field readings'!I1387</f>
        <v>0.625</v>
      </c>
      <c r="H1386">
        <f>'Field readings'!N1387</f>
        <v>1.9390000000000001</v>
      </c>
      <c r="I1386">
        <f>'Field readings'!M1387</f>
        <v>0.75</v>
      </c>
      <c r="J1386">
        <f t="shared" si="588"/>
        <v>0</v>
      </c>
      <c r="K1386">
        <f t="shared" si="589"/>
        <v>0.32233109850438368</v>
      </c>
      <c r="L1386">
        <f t="shared" si="590"/>
        <v>0.6029101083032492</v>
      </c>
      <c r="M1386">
        <f t="shared" si="591"/>
        <v>4.5184153827834079E-3</v>
      </c>
      <c r="N1386">
        <f t="shared" si="592"/>
        <v>0.62540611411789182</v>
      </c>
      <c r="O1386">
        <f t="shared" si="593"/>
        <v>0.62540611411789182</v>
      </c>
      <c r="P1386">
        <f t="shared" si="594"/>
        <v>5.5337802991232699E-3</v>
      </c>
      <c r="Q1386">
        <f t="shared" si="595"/>
        <v>2.2780055729952603E-6</v>
      </c>
      <c r="R1386">
        <f t="shared" si="596"/>
        <v>2.6534811758638477E-2</v>
      </c>
      <c r="S1386">
        <f t="shared" si="597"/>
        <v>0.17766890149561632</v>
      </c>
      <c r="T1386">
        <f t="shared" si="598"/>
        <v>7.4888843822464732E-2</v>
      </c>
      <c r="U1386">
        <f t="shared" si="599"/>
        <v>20.288516887290307</v>
      </c>
      <c r="V1386">
        <f t="shared" si="600"/>
        <v>-0.37766890149561627</v>
      </c>
      <c r="W1386">
        <f t="shared" si="601"/>
        <v>0</v>
      </c>
      <c r="X1386">
        <f t="shared" si="602"/>
        <v>1.0059007185241196</v>
      </c>
      <c r="Y1386">
        <f t="shared" si="603"/>
        <v>0.60189119645854727</v>
      </c>
      <c r="Z1386">
        <f t="shared" si="604"/>
        <v>79.508416369682394</v>
      </c>
      <c r="AA1386">
        <f t="shared" si="605"/>
        <v>1.1547005383792515</v>
      </c>
      <c r="AB1386">
        <f t="shared" si="606"/>
        <v>0</v>
      </c>
      <c r="AC1386">
        <f t="shared" si="607"/>
        <v>1</v>
      </c>
      <c r="AD1386">
        <f t="shared" si="608"/>
        <v>1.0280615590059241</v>
      </c>
      <c r="AE1386">
        <f t="shared" si="609"/>
        <v>109471407.47001469</v>
      </c>
      <c r="AF1386">
        <f t="shared" si="610"/>
        <v>19753858593.232761</v>
      </c>
      <c r="AG1386">
        <f t="shared" si="611"/>
        <v>1.0027670583780373</v>
      </c>
      <c r="AH1386">
        <v>24</v>
      </c>
      <c r="AI1386">
        <v>0.67944000000000004</v>
      </c>
      <c r="AJ1386">
        <f t="shared" si="612"/>
        <v>2271.5007913398513</v>
      </c>
      <c r="AK1386">
        <f t="shared" si="613"/>
        <v>64.306187402831185</v>
      </c>
      <c r="AL1386">
        <f t="shared" si="614"/>
        <v>0</v>
      </c>
      <c r="AM1386">
        <f t="shared" si="615"/>
        <v>0</v>
      </c>
      <c r="AN1386">
        <f>AM1386/((60/'Field readings'!D1387)*24)</f>
        <v>0</v>
      </c>
      <c r="AO1386">
        <f>SUM($AN$4:AN1386)</f>
        <v>8879.4934323158614</v>
      </c>
    </row>
    <row r="1387" spans="1:41">
      <c r="A1387" s="2">
        <f>'Field readings'!A1388</f>
        <v>44139</v>
      </c>
      <c r="B1387" s="3">
        <f>'Field readings'!B1388</f>
        <v>15.0312499999911</v>
      </c>
      <c r="C1387">
        <f>'Field readings'!D1388</f>
        <v>15</v>
      </c>
      <c r="D1387">
        <f>'Field readings'!K1388</f>
        <v>32</v>
      </c>
      <c r="E1387">
        <f>'Field readings'!J1388+14.6973</f>
        <v>14.6973</v>
      </c>
      <c r="F1387">
        <f>'Field readings'!L1388</f>
        <v>0</v>
      </c>
      <c r="G1387">
        <f>'Field readings'!I1388</f>
        <v>0.625</v>
      </c>
      <c r="H1387">
        <f>'Field readings'!N1388</f>
        <v>1.9390000000000001</v>
      </c>
      <c r="I1387">
        <f>'Field readings'!M1388</f>
        <v>0.75</v>
      </c>
      <c r="J1387">
        <f t="shared" si="588"/>
        <v>0</v>
      </c>
      <c r="K1387">
        <f t="shared" si="589"/>
        <v>0.32233109850438368</v>
      </c>
      <c r="L1387">
        <f t="shared" si="590"/>
        <v>0.6029101083032492</v>
      </c>
      <c r="M1387">
        <f t="shared" si="591"/>
        <v>4.5184153827834079E-3</v>
      </c>
      <c r="N1387">
        <f t="shared" si="592"/>
        <v>0.62540611411789182</v>
      </c>
      <c r="O1387">
        <f t="shared" si="593"/>
        <v>0.62540611411789182</v>
      </c>
      <c r="P1387">
        <f t="shared" si="594"/>
        <v>5.5337802991232699E-3</v>
      </c>
      <c r="Q1387">
        <f t="shared" si="595"/>
        <v>2.2780055729952603E-6</v>
      </c>
      <c r="R1387">
        <f t="shared" si="596"/>
        <v>2.6534811758638477E-2</v>
      </c>
      <c r="S1387">
        <f t="shared" si="597"/>
        <v>0.17766890149561632</v>
      </c>
      <c r="T1387">
        <f t="shared" si="598"/>
        <v>7.4888843822464732E-2</v>
      </c>
      <c r="U1387">
        <f t="shared" si="599"/>
        <v>20.288516887290307</v>
      </c>
      <c r="V1387">
        <f t="shared" si="600"/>
        <v>-0.37766890149561627</v>
      </c>
      <c r="W1387">
        <f t="shared" si="601"/>
        <v>0</v>
      </c>
      <c r="X1387">
        <f t="shared" si="602"/>
        <v>1.0059007185241196</v>
      </c>
      <c r="Y1387">
        <f t="shared" si="603"/>
        <v>0.60189119645854727</v>
      </c>
      <c r="Z1387">
        <f t="shared" si="604"/>
        <v>79.508416369682394</v>
      </c>
      <c r="AA1387">
        <f t="shared" si="605"/>
        <v>1.1547005383792515</v>
      </c>
      <c r="AB1387">
        <f t="shared" si="606"/>
        <v>0</v>
      </c>
      <c r="AC1387">
        <f t="shared" si="607"/>
        <v>1</v>
      </c>
      <c r="AD1387">
        <f t="shared" si="608"/>
        <v>1.0280615590059241</v>
      </c>
      <c r="AE1387">
        <f t="shared" si="609"/>
        <v>109471407.47001469</v>
      </c>
      <c r="AF1387">
        <f t="shared" si="610"/>
        <v>19753858593.232761</v>
      </c>
      <c r="AG1387">
        <f t="shared" si="611"/>
        <v>1.0027670583780373</v>
      </c>
      <c r="AH1387">
        <v>24</v>
      </c>
      <c r="AI1387">
        <v>0.67944000000000004</v>
      </c>
      <c r="AJ1387">
        <f t="shared" si="612"/>
        <v>2271.5007913398513</v>
      </c>
      <c r="AK1387">
        <f t="shared" si="613"/>
        <v>64.306187402831185</v>
      </c>
      <c r="AL1387">
        <f t="shared" si="614"/>
        <v>0</v>
      </c>
      <c r="AM1387">
        <f t="shared" si="615"/>
        <v>0</v>
      </c>
      <c r="AN1387">
        <f>AM1387/((60/'Field readings'!D1388)*24)</f>
        <v>0</v>
      </c>
      <c r="AO1387">
        <f>SUM($AN$4:AN1387)</f>
        <v>8879.4934323158614</v>
      </c>
    </row>
    <row r="1388" spans="1:41">
      <c r="A1388" s="2">
        <f>'Field readings'!A1389</f>
        <v>44139</v>
      </c>
      <c r="B1388" s="3">
        <f>'Field readings'!B1389</f>
        <v>15.0416666666578</v>
      </c>
      <c r="C1388">
        <f>'Field readings'!D1389</f>
        <v>15</v>
      </c>
      <c r="D1388">
        <f>'Field readings'!K1389</f>
        <v>32</v>
      </c>
      <c r="E1388">
        <f>'Field readings'!J1389+14.6973</f>
        <v>14.6973</v>
      </c>
      <c r="F1388">
        <f>'Field readings'!L1389</f>
        <v>0</v>
      </c>
      <c r="G1388">
        <f>'Field readings'!I1389</f>
        <v>0.625</v>
      </c>
      <c r="H1388">
        <f>'Field readings'!N1389</f>
        <v>1.9390000000000001</v>
      </c>
      <c r="I1388">
        <f>'Field readings'!M1389</f>
        <v>0.75</v>
      </c>
      <c r="J1388">
        <f t="shared" si="588"/>
        <v>0</v>
      </c>
      <c r="K1388">
        <f t="shared" si="589"/>
        <v>0.32233109850438368</v>
      </c>
      <c r="L1388">
        <f t="shared" si="590"/>
        <v>0.6029101083032492</v>
      </c>
      <c r="M1388">
        <f t="shared" si="591"/>
        <v>4.5184153827834079E-3</v>
      </c>
      <c r="N1388">
        <f t="shared" si="592"/>
        <v>0.62540611411789182</v>
      </c>
      <c r="O1388">
        <f t="shared" si="593"/>
        <v>0.62540611411789182</v>
      </c>
      <c r="P1388">
        <f t="shared" si="594"/>
        <v>5.5337802991232699E-3</v>
      </c>
      <c r="Q1388">
        <f t="shared" si="595"/>
        <v>2.2780055729952603E-6</v>
      </c>
      <c r="R1388">
        <f t="shared" si="596"/>
        <v>2.6534811758638477E-2</v>
      </c>
      <c r="S1388">
        <f t="shared" si="597"/>
        <v>0.17766890149561632</v>
      </c>
      <c r="T1388">
        <f t="shared" si="598"/>
        <v>7.4888843822464732E-2</v>
      </c>
      <c r="U1388">
        <f t="shared" si="599"/>
        <v>20.288516887290307</v>
      </c>
      <c r="V1388">
        <f t="shared" si="600"/>
        <v>-0.37766890149561627</v>
      </c>
      <c r="W1388">
        <f t="shared" si="601"/>
        <v>0</v>
      </c>
      <c r="X1388">
        <f t="shared" si="602"/>
        <v>1.0059007185241196</v>
      </c>
      <c r="Y1388">
        <f t="shared" si="603"/>
        <v>0.60189119645854727</v>
      </c>
      <c r="Z1388">
        <f t="shared" si="604"/>
        <v>79.508416369682394</v>
      </c>
      <c r="AA1388">
        <f t="shared" si="605"/>
        <v>1.1547005383792515</v>
      </c>
      <c r="AB1388">
        <f t="shared" si="606"/>
        <v>0</v>
      </c>
      <c r="AC1388">
        <f t="shared" si="607"/>
        <v>1</v>
      </c>
      <c r="AD1388">
        <f t="shared" si="608"/>
        <v>1.0280615590059241</v>
      </c>
      <c r="AE1388">
        <f t="shared" si="609"/>
        <v>109471407.47001469</v>
      </c>
      <c r="AF1388">
        <f t="shared" si="610"/>
        <v>19753858593.232761</v>
      </c>
      <c r="AG1388">
        <f t="shared" si="611"/>
        <v>1.0027670583780373</v>
      </c>
      <c r="AH1388">
        <v>24</v>
      </c>
      <c r="AI1388">
        <v>0.67944000000000004</v>
      </c>
      <c r="AJ1388">
        <f t="shared" si="612"/>
        <v>2271.5007913398513</v>
      </c>
      <c r="AK1388">
        <f t="shared" si="613"/>
        <v>64.306187402831185</v>
      </c>
      <c r="AL1388">
        <f t="shared" si="614"/>
        <v>0</v>
      </c>
      <c r="AM1388">
        <f t="shared" si="615"/>
        <v>0</v>
      </c>
      <c r="AN1388">
        <f>AM1388/((60/'Field readings'!D1389)*24)</f>
        <v>0</v>
      </c>
      <c r="AO1388">
        <f>SUM($AN$4:AN1388)</f>
        <v>8879.4934323158614</v>
      </c>
    </row>
    <row r="1389" spans="1:41">
      <c r="A1389" s="2">
        <f>'Field readings'!A1390</f>
        <v>44139</v>
      </c>
      <c r="B1389" s="3">
        <f>'Field readings'!B1390</f>
        <v>15.0520833333245</v>
      </c>
      <c r="C1389">
        <f>'Field readings'!D1390</f>
        <v>15</v>
      </c>
      <c r="D1389">
        <f>'Field readings'!K1390</f>
        <v>32</v>
      </c>
      <c r="E1389">
        <f>'Field readings'!J1390+14.6973</f>
        <v>14.6973</v>
      </c>
      <c r="F1389">
        <f>'Field readings'!L1390</f>
        <v>0</v>
      </c>
      <c r="G1389">
        <f>'Field readings'!I1390</f>
        <v>0.625</v>
      </c>
      <c r="H1389">
        <f>'Field readings'!N1390</f>
        <v>1.9390000000000001</v>
      </c>
      <c r="I1389">
        <f>'Field readings'!M1390</f>
        <v>0.75</v>
      </c>
      <c r="J1389">
        <f t="shared" si="588"/>
        <v>0</v>
      </c>
      <c r="K1389">
        <f t="shared" si="589"/>
        <v>0.32233109850438368</v>
      </c>
      <c r="L1389">
        <f t="shared" si="590"/>
        <v>0.6029101083032492</v>
      </c>
      <c r="M1389">
        <f t="shared" si="591"/>
        <v>4.5184153827834079E-3</v>
      </c>
      <c r="N1389">
        <f t="shared" si="592"/>
        <v>0.62540611411789182</v>
      </c>
      <c r="O1389">
        <f t="shared" si="593"/>
        <v>0.62540611411789182</v>
      </c>
      <c r="P1389">
        <f t="shared" si="594"/>
        <v>5.5337802991232699E-3</v>
      </c>
      <c r="Q1389">
        <f t="shared" si="595"/>
        <v>2.2780055729952603E-6</v>
      </c>
      <c r="R1389">
        <f t="shared" si="596"/>
        <v>2.6534811758638477E-2</v>
      </c>
      <c r="S1389">
        <f t="shared" si="597"/>
        <v>0.17766890149561632</v>
      </c>
      <c r="T1389">
        <f t="shared" si="598"/>
        <v>7.4888843822464732E-2</v>
      </c>
      <c r="U1389">
        <f t="shared" si="599"/>
        <v>20.288516887290307</v>
      </c>
      <c r="V1389">
        <f t="shared" si="600"/>
        <v>-0.37766890149561627</v>
      </c>
      <c r="W1389">
        <f t="shared" si="601"/>
        <v>0</v>
      </c>
      <c r="X1389">
        <f t="shared" si="602"/>
        <v>1.0059007185241196</v>
      </c>
      <c r="Y1389">
        <f t="shared" si="603"/>
        <v>0.60189119645854727</v>
      </c>
      <c r="Z1389">
        <f t="shared" si="604"/>
        <v>79.508416369682394</v>
      </c>
      <c r="AA1389">
        <f t="shared" si="605"/>
        <v>1.1547005383792515</v>
      </c>
      <c r="AB1389">
        <f t="shared" si="606"/>
        <v>0</v>
      </c>
      <c r="AC1389">
        <f t="shared" si="607"/>
        <v>1</v>
      </c>
      <c r="AD1389">
        <f t="shared" si="608"/>
        <v>1.0280615590059241</v>
      </c>
      <c r="AE1389">
        <f t="shared" si="609"/>
        <v>109471407.47001469</v>
      </c>
      <c r="AF1389">
        <f t="shared" si="610"/>
        <v>19753858593.232761</v>
      </c>
      <c r="AG1389">
        <f t="shared" si="611"/>
        <v>1.0027670583780373</v>
      </c>
      <c r="AH1389">
        <v>24</v>
      </c>
      <c r="AI1389">
        <v>0.67944000000000004</v>
      </c>
      <c r="AJ1389">
        <f t="shared" si="612"/>
        <v>2271.5007913398513</v>
      </c>
      <c r="AK1389">
        <f t="shared" si="613"/>
        <v>64.306187402831185</v>
      </c>
      <c r="AL1389">
        <f t="shared" si="614"/>
        <v>0</v>
      </c>
      <c r="AM1389">
        <f t="shared" si="615"/>
        <v>0</v>
      </c>
      <c r="AN1389">
        <f>AM1389/((60/'Field readings'!D1390)*24)</f>
        <v>0</v>
      </c>
      <c r="AO1389">
        <f>SUM($AN$4:AN1389)</f>
        <v>8879.4934323158614</v>
      </c>
    </row>
    <row r="1390" spans="1:41">
      <c r="A1390" s="2">
        <f>'Field readings'!A1391</f>
        <v>44139</v>
      </c>
      <c r="B1390" s="3">
        <f>'Field readings'!B1391</f>
        <v>15.0624999999911</v>
      </c>
      <c r="C1390">
        <f>'Field readings'!D1391</f>
        <v>15</v>
      </c>
      <c r="D1390">
        <f>'Field readings'!K1391</f>
        <v>32</v>
      </c>
      <c r="E1390">
        <f>'Field readings'!J1391+14.6973</f>
        <v>14.6973</v>
      </c>
      <c r="F1390">
        <f>'Field readings'!L1391</f>
        <v>0</v>
      </c>
      <c r="G1390">
        <f>'Field readings'!I1391</f>
        <v>0.625</v>
      </c>
      <c r="H1390">
        <f>'Field readings'!N1391</f>
        <v>1.9390000000000001</v>
      </c>
      <c r="I1390">
        <f>'Field readings'!M1391</f>
        <v>0.75</v>
      </c>
      <c r="J1390">
        <f t="shared" si="588"/>
        <v>0</v>
      </c>
      <c r="K1390">
        <f t="shared" si="589"/>
        <v>0.32233109850438368</v>
      </c>
      <c r="L1390">
        <f t="shared" si="590"/>
        <v>0.6029101083032492</v>
      </c>
      <c r="M1390">
        <f t="shared" si="591"/>
        <v>4.5184153827834079E-3</v>
      </c>
      <c r="N1390">
        <f t="shared" si="592"/>
        <v>0.62540611411789182</v>
      </c>
      <c r="O1390">
        <f t="shared" si="593"/>
        <v>0.62540611411789182</v>
      </c>
      <c r="P1390">
        <f t="shared" si="594"/>
        <v>5.5337802991232699E-3</v>
      </c>
      <c r="Q1390">
        <f t="shared" si="595"/>
        <v>2.2780055729952603E-6</v>
      </c>
      <c r="R1390">
        <f t="shared" si="596"/>
        <v>2.6534811758638477E-2</v>
      </c>
      <c r="S1390">
        <f t="shared" si="597"/>
        <v>0.17766890149561632</v>
      </c>
      <c r="T1390">
        <f t="shared" si="598"/>
        <v>7.4888843822464732E-2</v>
      </c>
      <c r="U1390">
        <f t="shared" si="599"/>
        <v>20.288516887290307</v>
      </c>
      <c r="V1390">
        <f t="shared" si="600"/>
        <v>-0.37766890149561627</v>
      </c>
      <c r="W1390">
        <f t="shared" si="601"/>
        <v>0</v>
      </c>
      <c r="X1390">
        <f t="shared" si="602"/>
        <v>1.0059007185241196</v>
      </c>
      <c r="Y1390">
        <f t="shared" si="603"/>
        <v>0.60189119645854727</v>
      </c>
      <c r="Z1390">
        <f t="shared" si="604"/>
        <v>79.508416369682394</v>
      </c>
      <c r="AA1390">
        <f t="shared" si="605"/>
        <v>1.1547005383792515</v>
      </c>
      <c r="AB1390">
        <f t="shared" si="606"/>
        <v>0</v>
      </c>
      <c r="AC1390">
        <f t="shared" si="607"/>
        <v>1</v>
      </c>
      <c r="AD1390">
        <f t="shared" si="608"/>
        <v>1.0280615590059241</v>
      </c>
      <c r="AE1390">
        <f t="shared" si="609"/>
        <v>109471407.47001469</v>
      </c>
      <c r="AF1390">
        <f t="shared" si="610"/>
        <v>19753858593.232761</v>
      </c>
      <c r="AG1390">
        <f t="shared" si="611"/>
        <v>1.0027670583780373</v>
      </c>
      <c r="AH1390">
        <v>24</v>
      </c>
      <c r="AI1390">
        <v>0.67944000000000004</v>
      </c>
      <c r="AJ1390">
        <f t="shared" si="612"/>
        <v>2271.5007913398513</v>
      </c>
      <c r="AK1390">
        <f t="shared" si="613"/>
        <v>64.306187402831185</v>
      </c>
      <c r="AL1390">
        <f t="shared" si="614"/>
        <v>0</v>
      </c>
      <c r="AM1390">
        <f t="shared" si="615"/>
        <v>0</v>
      </c>
      <c r="AN1390">
        <f>AM1390/((60/'Field readings'!D1391)*24)</f>
        <v>0</v>
      </c>
      <c r="AO1390">
        <f>SUM($AN$4:AN1390)</f>
        <v>8879.4934323158614</v>
      </c>
    </row>
    <row r="1391" spans="1:41">
      <c r="A1391" s="2">
        <f>'Field readings'!A1392</f>
        <v>44139</v>
      </c>
      <c r="B1391" s="3">
        <f>'Field readings'!B1392</f>
        <v>15.0729166666578</v>
      </c>
      <c r="C1391">
        <f>'Field readings'!D1392</f>
        <v>15</v>
      </c>
      <c r="D1391">
        <f>'Field readings'!K1392</f>
        <v>32</v>
      </c>
      <c r="E1391">
        <f>'Field readings'!J1392+14.6973</f>
        <v>14.6973</v>
      </c>
      <c r="F1391">
        <f>'Field readings'!L1392</f>
        <v>0</v>
      </c>
      <c r="G1391">
        <f>'Field readings'!I1392</f>
        <v>0.625</v>
      </c>
      <c r="H1391">
        <f>'Field readings'!N1392</f>
        <v>1.9390000000000001</v>
      </c>
      <c r="I1391">
        <f>'Field readings'!M1392</f>
        <v>0.75</v>
      </c>
      <c r="J1391">
        <f t="shared" si="588"/>
        <v>0</v>
      </c>
      <c r="K1391">
        <f t="shared" si="589"/>
        <v>0.32233109850438368</v>
      </c>
      <c r="L1391">
        <f t="shared" si="590"/>
        <v>0.6029101083032492</v>
      </c>
      <c r="M1391">
        <f t="shared" si="591"/>
        <v>4.5184153827834079E-3</v>
      </c>
      <c r="N1391">
        <f t="shared" si="592"/>
        <v>0.62540611411789182</v>
      </c>
      <c r="O1391">
        <f t="shared" si="593"/>
        <v>0.62540611411789182</v>
      </c>
      <c r="P1391">
        <f t="shared" si="594"/>
        <v>5.5337802991232699E-3</v>
      </c>
      <c r="Q1391">
        <f t="shared" si="595"/>
        <v>2.2780055729952603E-6</v>
      </c>
      <c r="R1391">
        <f t="shared" si="596"/>
        <v>2.6534811758638477E-2</v>
      </c>
      <c r="S1391">
        <f t="shared" si="597"/>
        <v>0.17766890149561632</v>
      </c>
      <c r="T1391">
        <f t="shared" si="598"/>
        <v>7.4888843822464732E-2</v>
      </c>
      <c r="U1391">
        <f t="shared" si="599"/>
        <v>20.288516887290307</v>
      </c>
      <c r="V1391">
        <f t="shared" si="600"/>
        <v>-0.37766890149561627</v>
      </c>
      <c r="W1391">
        <f t="shared" si="601"/>
        <v>0</v>
      </c>
      <c r="X1391">
        <f t="shared" si="602"/>
        <v>1.0059007185241196</v>
      </c>
      <c r="Y1391">
        <f t="shared" si="603"/>
        <v>0.60189119645854727</v>
      </c>
      <c r="Z1391">
        <f t="shared" si="604"/>
        <v>79.508416369682394</v>
      </c>
      <c r="AA1391">
        <f t="shared" si="605"/>
        <v>1.1547005383792515</v>
      </c>
      <c r="AB1391">
        <f t="shared" si="606"/>
        <v>0</v>
      </c>
      <c r="AC1391">
        <f t="shared" si="607"/>
        <v>1</v>
      </c>
      <c r="AD1391">
        <f t="shared" si="608"/>
        <v>1.0280615590059241</v>
      </c>
      <c r="AE1391">
        <f t="shared" si="609"/>
        <v>109471407.47001469</v>
      </c>
      <c r="AF1391">
        <f t="shared" si="610"/>
        <v>19753858593.232761</v>
      </c>
      <c r="AG1391">
        <f t="shared" si="611"/>
        <v>1.0027670583780373</v>
      </c>
      <c r="AH1391">
        <v>24</v>
      </c>
      <c r="AI1391">
        <v>0.67944000000000004</v>
      </c>
      <c r="AJ1391">
        <f t="shared" si="612"/>
        <v>2271.5007913398513</v>
      </c>
      <c r="AK1391">
        <f t="shared" si="613"/>
        <v>64.306187402831185</v>
      </c>
      <c r="AL1391">
        <f t="shared" si="614"/>
        <v>0</v>
      </c>
      <c r="AM1391">
        <f t="shared" si="615"/>
        <v>0</v>
      </c>
      <c r="AN1391">
        <f>AM1391/((60/'Field readings'!D1392)*24)</f>
        <v>0</v>
      </c>
      <c r="AO1391">
        <f>SUM($AN$4:AN1391)</f>
        <v>8879.4934323158614</v>
      </c>
    </row>
    <row r="1392" spans="1:41">
      <c r="A1392" s="2">
        <f>'Field readings'!A1393</f>
        <v>44139</v>
      </c>
      <c r="B1392" s="3">
        <f>'Field readings'!B1393</f>
        <v>15.083333333324401</v>
      </c>
      <c r="C1392">
        <f>'Field readings'!D1393</f>
        <v>15</v>
      </c>
      <c r="D1392">
        <f>'Field readings'!K1393</f>
        <v>32</v>
      </c>
      <c r="E1392">
        <f>'Field readings'!J1393+14.6973</f>
        <v>14.6973</v>
      </c>
      <c r="F1392">
        <f>'Field readings'!L1393</f>
        <v>0</v>
      </c>
      <c r="G1392">
        <f>'Field readings'!I1393</f>
        <v>0.625</v>
      </c>
      <c r="H1392">
        <f>'Field readings'!N1393</f>
        <v>1.9390000000000001</v>
      </c>
      <c r="I1392">
        <f>'Field readings'!M1393</f>
        <v>0.75</v>
      </c>
      <c r="J1392">
        <f t="shared" si="588"/>
        <v>0</v>
      </c>
      <c r="K1392">
        <f t="shared" si="589"/>
        <v>0.32233109850438368</v>
      </c>
      <c r="L1392">
        <f t="shared" si="590"/>
        <v>0.6029101083032492</v>
      </c>
      <c r="M1392">
        <f t="shared" si="591"/>
        <v>4.5184153827834079E-3</v>
      </c>
      <c r="N1392">
        <f t="shared" si="592"/>
        <v>0.62540611411789182</v>
      </c>
      <c r="O1392">
        <f t="shared" si="593"/>
        <v>0.62540611411789182</v>
      </c>
      <c r="P1392">
        <f t="shared" si="594"/>
        <v>5.5337802991232699E-3</v>
      </c>
      <c r="Q1392">
        <f t="shared" si="595"/>
        <v>2.2780055729952603E-6</v>
      </c>
      <c r="R1392">
        <f t="shared" si="596"/>
        <v>2.6534811758638477E-2</v>
      </c>
      <c r="S1392">
        <f t="shared" si="597"/>
        <v>0.17766890149561632</v>
      </c>
      <c r="T1392">
        <f t="shared" si="598"/>
        <v>7.4888843822464732E-2</v>
      </c>
      <c r="U1392">
        <f t="shared" si="599"/>
        <v>20.288516887290307</v>
      </c>
      <c r="V1392">
        <f t="shared" si="600"/>
        <v>-0.37766890149561627</v>
      </c>
      <c r="W1392">
        <f t="shared" si="601"/>
        <v>0</v>
      </c>
      <c r="X1392">
        <f t="shared" si="602"/>
        <v>1.0059007185241196</v>
      </c>
      <c r="Y1392">
        <f t="shared" si="603"/>
        <v>0.60189119645854727</v>
      </c>
      <c r="Z1392">
        <f t="shared" si="604"/>
        <v>79.508416369682394</v>
      </c>
      <c r="AA1392">
        <f t="shared" si="605"/>
        <v>1.1547005383792515</v>
      </c>
      <c r="AB1392">
        <f t="shared" si="606"/>
        <v>0</v>
      </c>
      <c r="AC1392">
        <f t="shared" si="607"/>
        <v>1</v>
      </c>
      <c r="AD1392">
        <f t="shared" si="608"/>
        <v>1.0280615590059241</v>
      </c>
      <c r="AE1392">
        <f t="shared" si="609"/>
        <v>109471407.47001469</v>
      </c>
      <c r="AF1392">
        <f t="shared" si="610"/>
        <v>19753858593.232761</v>
      </c>
      <c r="AG1392">
        <f t="shared" si="611"/>
        <v>1.0027670583780373</v>
      </c>
      <c r="AH1392">
        <v>24</v>
      </c>
      <c r="AI1392">
        <v>0.67944000000000004</v>
      </c>
      <c r="AJ1392">
        <f t="shared" si="612"/>
        <v>2271.5007913398513</v>
      </c>
      <c r="AK1392">
        <f t="shared" si="613"/>
        <v>64.306187402831185</v>
      </c>
      <c r="AL1392">
        <f t="shared" si="614"/>
        <v>0</v>
      </c>
      <c r="AM1392">
        <f t="shared" si="615"/>
        <v>0</v>
      </c>
      <c r="AN1392">
        <f>AM1392/((60/'Field readings'!D1393)*24)</f>
        <v>0</v>
      </c>
      <c r="AO1392">
        <f>SUM($AN$4:AN1392)</f>
        <v>8879.4934323158614</v>
      </c>
    </row>
    <row r="1393" spans="1:41">
      <c r="A1393" s="2">
        <f>'Field readings'!A1394</f>
        <v>44139</v>
      </c>
      <c r="B1393" s="3">
        <f>'Field readings'!B1394</f>
        <v>15.0937499999911</v>
      </c>
      <c r="C1393">
        <f>'Field readings'!D1394</f>
        <v>15</v>
      </c>
      <c r="D1393">
        <f>'Field readings'!K1394</f>
        <v>32</v>
      </c>
      <c r="E1393">
        <f>'Field readings'!J1394+14.6973</f>
        <v>14.6973</v>
      </c>
      <c r="F1393">
        <f>'Field readings'!L1394</f>
        <v>0</v>
      </c>
      <c r="G1393">
        <f>'Field readings'!I1394</f>
        <v>0.625</v>
      </c>
      <c r="H1393">
        <f>'Field readings'!N1394</f>
        <v>1.9390000000000001</v>
      </c>
      <c r="I1393">
        <f>'Field readings'!M1394</f>
        <v>0.75</v>
      </c>
      <c r="J1393">
        <f t="shared" si="588"/>
        <v>0</v>
      </c>
      <c r="K1393">
        <f t="shared" si="589"/>
        <v>0.32233109850438368</v>
      </c>
      <c r="L1393">
        <f t="shared" si="590"/>
        <v>0.6029101083032492</v>
      </c>
      <c r="M1393">
        <f t="shared" si="591"/>
        <v>4.5184153827834079E-3</v>
      </c>
      <c r="N1393">
        <f t="shared" si="592"/>
        <v>0.62540611411789182</v>
      </c>
      <c r="O1393">
        <f t="shared" si="593"/>
        <v>0.62540611411789182</v>
      </c>
      <c r="P1393">
        <f t="shared" si="594"/>
        <v>5.5337802991232699E-3</v>
      </c>
      <c r="Q1393">
        <f t="shared" si="595"/>
        <v>2.2780055729952603E-6</v>
      </c>
      <c r="R1393">
        <f t="shared" si="596"/>
        <v>2.6534811758638477E-2</v>
      </c>
      <c r="S1393">
        <f t="shared" si="597"/>
        <v>0.17766890149561632</v>
      </c>
      <c r="T1393">
        <f t="shared" si="598"/>
        <v>7.4888843822464732E-2</v>
      </c>
      <c r="U1393">
        <f t="shared" si="599"/>
        <v>20.288516887290307</v>
      </c>
      <c r="V1393">
        <f t="shared" si="600"/>
        <v>-0.37766890149561627</v>
      </c>
      <c r="W1393">
        <f t="shared" si="601"/>
        <v>0</v>
      </c>
      <c r="X1393">
        <f t="shared" si="602"/>
        <v>1.0059007185241196</v>
      </c>
      <c r="Y1393">
        <f t="shared" si="603"/>
        <v>0.60189119645854727</v>
      </c>
      <c r="Z1393">
        <f t="shared" si="604"/>
        <v>79.508416369682394</v>
      </c>
      <c r="AA1393">
        <f t="shared" si="605"/>
        <v>1.1547005383792515</v>
      </c>
      <c r="AB1393">
        <f t="shared" si="606"/>
        <v>0</v>
      </c>
      <c r="AC1393">
        <f t="shared" si="607"/>
        <v>1</v>
      </c>
      <c r="AD1393">
        <f t="shared" si="608"/>
        <v>1.0280615590059241</v>
      </c>
      <c r="AE1393">
        <f t="shared" si="609"/>
        <v>109471407.47001469</v>
      </c>
      <c r="AF1393">
        <f t="shared" si="610"/>
        <v>19753858593.232761</v>
      </c>
      <c r="AG1393">
        <f t="shared" si="611"/>
        <v>1.0027670583780373</v>
      </c>
      <c r="AH1393">
        <v>24</v>
      </c>
      <c r="AI1393">
        <v>0.67944000000000004</v>
      </c>
      <c r="AJ1393">
        <f t="shared" si="612"/>
        <v>2271.5007913398513</v>
      </c>
      <c r="AK1393">
        <f t="shared" si="613"/>
        <v>64.306187402831185</v>
      </c>
      <c r="AL1393">
        <f t="shared" si="614"/>
        <v>0</v>
      </c>
      <c r="AM1393">
        <f t="shared" si="615"/>
        <v>0</v>
      </c>
      <c r="AN1393">
        <f>AM1393/((60/'Field readings'!D1394)*24)</f>
        <v>0</v>
      </c>
      <c r="AO1393">
        <f>SUM($AN$4:AN1393)</f>
        <v>8879.4934323158614</v>
      </c>
    </row>
    <row r="1394" spans="1:41">
      <c r="A1394" s="2">
        <f>'Field readings'!A1395</f>
        <v>44139</v>
      </c>
      <c r="B1394" s="3">
        <f>'Field readings'!B1395</f>
        <v>15.1041666666578</v>
      </c>
      <c r="C1394">
        <f>'Field readings'!D1395</f>
        <v>15</v>
      </c>
      <c r="D1394">
        <f>'Field readings'!K1395</f>
        <v>32</v>
      </c>
      <c r="E1394">
        <f>'Field readings'!J1395+14.6973</f>
        <v>14.6973</v>
      </c>
      <c r="F1394">
        <f>'Field readings'!L1395</f>
        <v>0</v>
      </c>
      <c r="G1394">
        <f>'Field readings'!I1395</f>
        <v>0.625</v>
      </c>
      <c r="H1394">
        <f>'Field readings'!N1395</f>
        <v>1.9390000000000001</v>
      </c>
      <c r="I1394">
        <f>'Field readings'!M1395</f>
        <v>0.75</v>
      </c>
      <c r="J1394">
        <f t="shared" si="588"/>
        <v>0</v>
      </c>
      <c r="K1394">
        <f t="shared" si="589"/>
        <v>0.32233109850438368</v>
      </c>
      <c r="L1394">
        <f t="shared" si="590"/>
        <v>0.6029101083032492</v>
      </c>
      <c r="M1394">
        <f t="shared" si="591"/>
        <v>4.5184153827834079E-3</v>
      </c>
      <c r="N1394">
        <f t="shared" si="592"/>
        <v>0.62540611411789182</v>
      </c>
      <c r="O1394">
        <f t="shared" si="593"/>
        <v>0.62540611411789182</v>
      </c>
      <c r="P1394">
        <f t="shared" si="594"/>
        <v>5.5337802991232699E-3</v>
      </c>
      <c r="Q1394">
        <f t="shared" si="595"/>
        <v>2.2780055729952603E-6</v>
      </c>
      <c r="R1394">
        <f t="shared" si="596"/>
        <v>2.6534811758638477E-2</v>
      </c>
      <c r="S1394">
        <f t="shared" si="597"/>
        <v>0.17766890149561632</v>
      </c>
      <c r="T1394">
        <f t="shared" si="598"/>
        <v>7.4888843822464732E-2</v>
      </c>
      <c r="U1394">
        <f t="shared" si="599"/>
        <v>20.288516887290307</v>
      </c>
      <c r="V1394">
        <f t="shared" si="600"/>
        <v>-0.37766890149561627</v>
      </c>
      <c r="W1394">
        <f t="shared" si="601"/>
        <v>0</v>
      </c>
      <c r="X1394">
        <f t="shared" si="602"/>
        <v>1.0059007185241196</v>
      </c>
      <c r="Y1394">
        <f t="shared" si="603"/>
        <v>0.60189119645854727</v>
      </c>
      <c r="Z1394">
        <f t="shared" si="604"/>
        <v>79.508416369682394</v>
      </c>
      <c r="AA1394">
        <f t="shared" si="605"/>
        <v>1.1547005383792515</v>
      </c>
      <c r="AB1394">
        <f t="shared" si="606"/>
        <v>0</v>
      </c>
      <c r="AC1394">
        <f t="shared" si="607"/>
        <v>1</v>
      </c>
      <c r="AD1394">
        <f t="shared" si="608"/>
        <v>1.0280615590059241</v>
      </c>
      <c r="AE1394">
        <f t="shared" si="609"/>
        <v>109471407.47001469</v>
      </c>
      <c r="AF1394">
        <f t="shared" si="610"/>
        <v>19753858593.232761</v>
      </c>
      <c r="AG1394">
        <f t="shared" si="611"/>
        <v>1.0027670583780373</v>
      </c>
      <c r="AH1394">
        <v>24</v>
      </c>
      <c r="AI1394">
        <v>0.67944000000000004</v>
      </c>
      <c r="AJ1394">
        <f t="shared" si="612"/>
        <v>2271.5007913398513</v>
      </c>
      <c r="AK1394">
        <f t="shared" si="613"/>
        <v>64.306187402831185</v>
      </c>
      <c r="AL1394">
        <f t="shared" si="614"/>
        <v>0</v>
      </c>
      <c r="AM1394">
        <f t="shared" si="615"/>
        <v>0</v>
      </c>
      <c r="AN1394">
        <f>AM1394/((60/'Field readings'!D1395)*24)</f>
        <v>0</v>
      </c>
      <c r="AO1394">
        <f>SUM($AN$4:AN1394)</f>
        <v>8879.4934323158614</v>
      </c>
    </row>
    <row r="1395" spans="1:41">
      <c r="A1395" s="2">
        <f>'Field readings'!A1396</f>
        <v>44139</v>
      </c>
      <c r="B1395" s="3">
        <f>'Field readings'!B1396</f>
        <v>15.114583333324401</v>
      </c>
      <c r="C1395">
        <f>'Field readings'!D1396</f>
        <v>15</v>
      </c>
      <c r="D1395">
        <f>'Field readings'!K1396</f>
        <v>32</v>
      </c>
      <c r="E1395">
        <f>'Field readings'!J1396+14.6973</f>
        <v>14.6973</v>
      </c>
      <c r="F1395">
        <f>'Field readings'!L1396</f>
        <v>0</v>
      </c>
      <c r="G1395">
        <f>'Field readings'!I1396</f>
        <v>0.625</v>
      </c>
      <c r="H1395">
        <f>'Field readings'!N1396</f>
        <v>1.9390000000000001</v>
      </c>
      <c r="I1395">
        <f>'Field readings'!M1396</f>
        <v>0.75</v>
      </c>
      <c r="J1395">
        <f t="shared" si="588"/>
        <v>0</v>
      </c>
      <c r="K1395">
        <f t="shared" si="589"/>
        <v>0.32233109850438368</v>
      </c>
      <c r="L1395">
        <f t="shared" si="590"/>
        <v>0.6029101083032492</v>
      </c>
      <c r="M1395">
        <f t="shared" si="591"/>
        <v>4.5184153827834079E-3</v>
      </c>
      <c r="N1395">
        <f t="shared" si="592"/>
        <v>0.62540611411789182</v>
      </c>
      <c r="O1395">
        <f t="shared" si="593"/>
        <v>0.62540611411789182</v>
      </c>
      <c r="P1395">
        <f t="shared" si="594"/>
        <v>5.5337802991232699E-3</v>
      </c>
      <c r="Q1395">
        <f t="shared" si="595"/>
        <v>2.2780055729952603E-6</v>
      </c>
      <c r="R1395">
        <f t="shared" si="596"/>
        <v>2.6534811758638477E-2</v>
      </c>
      <c r="S1395">
        <f t="shared" si="597"/>
        <v>0.17766890149561632</v>
      </c>
      <c r="T1395">
        <f t="shared" si="598"/>
        <v>7.4888843822464732E-2</v>
      </c>
      <c r="U1395">
        <f t="shared" si="599"/>
        <v>20.288516887290307</v>
      </c>
      <c r="V1395">
        <f t="shared" si="600"/>
        <v>-0.37766890149561627</v>
      </c>
      <c r="W1395">
        <f t="shared" si="601"/>
        <v>0</v>
      </c>
      <c r="X1395">
        <f t="shared" si="602"/>
        <v>1.0059007185241196</v>
      </c>
      <c r="Y1395">
        <f t="shared" si="603"/>
        <v>0.60189119645854727</v>
      </c>
      <c r="Z1395">
        <f t="shared" si="604"/>
        <v>79.508416369682394</v>
      </c>
      <c r="AA1395">
        <f t="shared" si="605"/>
        <v>1.1547005383792515</v>
      </c>
      <c r="AB1395">
        <f t="shared" si="606"/>
        <v>0</v>
      </c>
      <c r="AC1395">
        <f t="shared" si="607"/>
        <v>1</v>
      </c>
      <c r="AD1395">
        <f t="shared" si="608"/>
        <v>1.0280615590059241</v>
      </c>
      <c r="AE1395">
        <f t="shared" si="609"/>
        <v>109471407.47001469</v>
      </c>
      <c r="AF1395">
        <f t="shared" si="610"/>
        <v>19753858593.232761</v>
      </c>
      <c r="AG1395">
        <f t="shared" si="611"/>
        <v>1.0027670583780373</v>
      </c>
      <c r="AH1395">
        <v>24</v>
      </c>
      <c r="AI1395">
        <v>0.67944000000000004</v>
      </c>
      <c r="AJ1395">
        <f t="shared" si="612"/>
        <v>2271.5007913398513</v>
      </c>
      <c r="AK1395">
        <f t="shared" si="613"/>
        <v>64.306187402831185</v>
      </c>
      <c r="AL1395">
        <f t="shared" si="614"/>
        <v>0</v>
      </c>
      <c r="AM1395">
        <f t="shared" si="615"/>
        <v>0</v>
      </c>
      <c r="AN1395">
        <f>AM1395/((60/'Field readings'!D1396)*24)</f>
        <v>0</v>
      </c>
      <c r="AO1395">
        <f>SUM($AN$4:AN1395)</f>
        <v>8879.4934323158614</v>
      </c>
    </row>
    <row r="1396" spans="1:41">
      <c r="A1396" s="2">
        <f>'Field readings'!A1397</f>
        <v>44139</v>
      </c>
      <c r="B1396" s="3">
        <f>'Field readings'!B1397</f>
        <v>15.1249999999911</v>
      </c>
      <c r="C1396">
        <f>'Field readings'!D1397</f>
        <v>15</v>
      </c>
      <c r="D1396">
        <f>'Field readings'!K1397</f>
        <v>32</v>
      </c>
      <c r="E1396">
        <f>'Field readings'!J1397+14.6973</f>
        <v>14.6973</v>
      </c>
      <c r="F1396">
        <f>'Field readings'!L1397</f>
        <v>0</v>
      </c>
      <c r="G1396">
        <f>'Field readings'!I1397</f>
        <v>0.625</v>
      </c>
      <c r="H1396">
        <f>'Field readings'!N1397</f>
        <v>1.9390000000000001</v>
      </c>
      <c r="I1396">
        <f>'Field readings'!M1397</f>
        <v>0.75</v>
      </c>
      <c r="J1396">
        <f t="shared" si="588"/>
        <v>0</v>
      </c>
      <c r="K1396">
        <f t="shared" si="589"/>
        <v>0.32233109850438368</v>
      </c>
      <c r="L1396">
        <f t="shared" si="590"/>
        <v>0.6029101083032492</v>
      </c>
      <c r="M1396">
        <f t="shared" si="591"/>
        <v>4.5184153827834079E-3</v>
      </c>
      <c r="N1396">
        <f t="shared" si="592"/>
        <v>0.62540611411789182</v>
      </c>
      <c r="O1396">
        <f t="shared" si="593"/>
        <v>0.62540611411789182</v>
      </c>
      <c r="P1396">
        <f t="shared" si="594"/>
        <v>5.5337802991232699E-3</v>
      </c>
      <c r="Q1396">
        <f t="shared" si="595"/>
        <v>2.2780055729952603E-6</v>
      </c>
      <c r="R1396">
        <f t="shared" si="596"/>
        <v>2.6534811758638477E-2</v>
      </c>
      <c r="S1396">
        <f t="shared" si="597"/>
        <v>0.17766890149561632</v>
      </c>
      <c r="T1396">
        <f t="shared" si="598"/>
        <v>7.4888843822464732E-2</v>
      </c>
      <c r="U1396">
        <f t="shared" si="599"/>
        <v>20.288516887290307</v>
      </c>
      <c r="V1396">
        <f t="shared" si="600"/>
        <v>-0.37766890149561627</v>
      </c>
      <c r="W1396">
        <f t="shared" si="601"/>
        <v>0</v>
      </c>
      <c r="X1396">
        <f t="shared" si="602"/>
        <v>1.0059007185241196</v>
      </c>
      <c r="Y1396">
        <f t="shared" si="603"/>
        <v>0.60189119645854727</v>
      </c>
      <c r="Z1396">
        <f t="shared" si="604"/>
        <v>79.508416369682394</v>
      </c>
      <c r="AA1396">
        <f t="shared" si="605"/>
        <v>1.1547005383792515</v>
      </c>
      <c r="AB1396">
        <f t="shared" si="606"/>
        <v>0</v>
      </c>
      <c r="AC1396">
        <f t="shared" si="607"/>
        <v>1</v>
      </c>
      <c r="AD1396">
        <f t="shared" si="608"/>
        <v>1.0280615590059241</v>
      </c>
      <c r="AE1396">
        <f t="shared" si="609"/>
        <v>109471407.47001469</v>
      </c>
      <c r="AF1396">
        <f t="shared" si="610"/>
        <v>19753858593.232761</v>
      </c>
      <c r="AG1396">
        <f t="shared" si="611"/>
        <v>1.0027670583780373</v>
      </c>
      <c r="AH1396">
        <v>24</v>
      </c>
      <c r="AI1396">
        <v>0.67944000000000004</v>
      </c>
      <c r="AJ1396">
        <f t="shared" si="612"/>
        <v>2271.5007913398513</v>
      </c>
      <c r="AK1396">
        <f t="shared" si="613"/>
        <v>64.306187402831185</v>
      </c>
      <c r="AL1396">
        <f t="shared" si="614"/>
        <v>0</v>
      </c>
      <c r="AM1396">
        <f t="shared" si="615"/>
        <v>0</v>
      </c>
      <c r="AN1396">
        <f>AM1396/((60/'Field readings'!D1397)*24)</f>
        <v>0</v>
      </c>
      <c r="AO1396">
        <f>SUM($AN$4:AN1396)</f>
        <v>8879.4934323158614</v>
      </c>
    </row>
    <row r="1397" spans="1:41">
      <c r="A1397" s="2">
        <f>'Field readings'!A1398</f>
        <v>44139</v>
      </c>
      <c r="B1397" s="3">
        <f>'Field readings'!B1398</f>
        <v>15.135416666657701</v>
      </c>
      <c r="C1397">
        <f>'Field readings'!D1398</f>
        <v>15</v>
      </c>
      <c r="D1397">
        <f>'Field readings'!K1398</f>
        <v>32</v>
      </c>
      <c r="E1397">
        <f>'Field readings'!J1398+14.6973</f>
        <v>14.6973</v>
      </c>
      <c r="F1397">
        <f>'Field readings'!L1398</f>
        <v>0</v>
      </c>
      <c r="G1397">
        <f>'Field readings'!I1398</f>
        <v>0.625</v>
      </c>
      <c r="H1397">
        <f>'Field readings'!N1398</f>
        <v>1.9390000000000001</v>
      </c>
      <c r="I1397">
        <f>'Field readings'!M1398</f>
        <v>0.75</v>
      </c>
      <c r="J1397">
        <f t="shared" si="588"/>
        <v>0</v>
      </c>
      <c r="K1397">
        <f t="shared" si="589"/>
        <v>0.32233109850438368</v>
      </c>
      <c r="L1397">
        <f t="shared" si="590"/>
        <v>0.6029101083032492</v>
      </c>
      <c r="M1397">
        <f t="shared" si="591"/>
        <v>4.5184153827834079E-3</v>
      </c>
      <c r="N1397">
        <f t="shared" si="592"/>
        <v>0.62540611411789182</v>
      </c>
      <c r="O1397">
        <f t="shared" si="593"/>
        <v>0.62540611411789182</v>
      </c>
      <c r="P1397">
        <f t="shared" si="594"/>
        <v>5.5337802991232699E-3</v>
      </c>
      <c r="Q1397">
        <f t="shared" si="595"/>
        <v>2.2780055729952603E-6</v>
      </c>
      <c r="R1397">
        <f t="shared" si="596"/>
        <v>2.6534811758638477E-2</v>
      </c>
      <c r="S1397">
        <f t="shared" si="597"/>
        <v>0.17766890149561632</v>
      </c>
      <c r="T1397">
        <f t="shared" si="598"/>
        <v>7.4888843822464732E-2</v>
      </c>
      <c r="U1397">
        <f t="shared" si="599"/>
        <v>20.288516887290307</v>
      </c>
      <c r="V1397">
        <f t="shared" si="600"/>
        <v>-0.37766890149561627</v>
      </c>
      <c r="W1397">
        <f t="shared" si="601"/>
        <v>0</v>
      </c>
      <c r="X1397">
        <f t="shared" si="602"/>
        <v>1.0059007185241196</v>
      </c>
      <c r="Y1397">
        <f t="shared" si="603"/>
        <v>0.60189119645854727</v>
      </c>
      <c r="Z1397">
        <f t="shared" si="604"/>
        <v>79.508416369682394</v>
      </c>
      <c r="AA1397">
        <f t="shared" si="605"/>
        <v>1.1547005383792515</v>
      </c>
      <c r="AB1397">
        <f t="shared" si="606"/>
        <v>0</v>
      </c>
      <c r="AC1397">
        <f t="shared" si="607"/>
        <v>1</v>
      </c>
      <c r="AD1397">
        <f t="shared" si="608"/>
        <v>1.0280615590059241</v>
      </c>
      <c r="AE1397">
        <f t="shared" si="609"/>
        <v>109471407.47001469</v>
      </c>
      <c r="AF1397">
        <f t="shared" si="610"/>
        <v>19753858593.232761</v>
      </c>
      <c r="AG1397">
        <f t="shared" si="611"/>
        <v>1.0027670583780373</v>
      </c>
      <c r="AH1397">
        <v>24</v>
      </c>
      <c r="AI1397">
        <v>0.67944000000000004</v>
      </c>
      <c r="AJ1397">
        <f t="shared" si="612"/>
        <v>2271.5007913398513</v>
      </c>
      <c r="AK1397">
        <f t="shared" si="613"/>
        <v>64.306187402831185</v>
      </c>
      <c r="AL1397">
        <f t="shared" si="614"/>
        <v>0</v>
      </c>
      <c r="AM1397">
        <f t="shared" si="615"/>
        <v>0</v>
      </c>
      <c r="AN1397">
        <f>AM1397/((60/'Field readings'!D1398)*24)</f>
        <v>0</v>
      </c>
      <c r="AO1397">
        <f>SUM($AN$4:AN1397)</f>
        <v>8879.4934323158614</v>
      </c>
    </row>
    <row r="1398" spans="1:41">
      <c r="A1398" s="2">
        <f>'Field readings'!A1399</f>
        <v>44139</v>
      </c>
      <c r="B1398" s="3">
        <f>'Field readings'!B1399</f>
        <v>15.145833333324401</v>
      </c>
      <c r="C1398">
        <f>'Field readings'!D1399</f>
        <v>15</v>
      </c>
      <c r="D1398">
        <f>'Field readings'!K1399</f>
        <v>32</v>
      </c>
      <c r="E1398">
        <f>'Field readings'!J1399+14.6973</f>
        <v>14.6973</v>
      </c>
      <c r="F1398">
        <f>'Field readings'!L1399</f>
        <v>0</v>
      </c>
      <c r="G1398">
        <f>'Field readings'!I1399</f>
        <v>0.625</v>
      </c>
      <c r="H1398">
        <f>'Field readings'!N1399</f>
        <v>1.9390000000000001</v>
      </c>
      <c r="I1398">
        <f>'Field readings'!M1399</f>
        <v>0.75</v>
      </c>
      <c r="J1398">
        <f t="shared" si="588"/>
        <v>0</v>
      </c>
      <c r="K1398">
        <f t="shared" si="589"/>
        <v>0.32233109850438368</v>
      </c>
      <c r="L1398">
        <f t="shared" si="590"/>
        <v>0.6029101083032492</v>
      </c>
      <c r="M1398">
        <f t="shared" si="591"/>
        <v>4.5184153827834079E-3</v>
      </c>
      <c r="N1398">
        <f t="shared" si="592"/>
        <v>0.62540611411789182</v>
      </c>
      <c r="O1398">
        <f t="shared" si="593"/>
        <v>0.62540611411789182</v>
      </c>
      <c r="P1398">
        <f t="shared" si="594"/>
        <v>5.5337802991232699E-3</v>
      </c>
      <c r="Q1398">
        <f t="shared" si="595"/>
        <v>2.2780055729952603E-6</v>
      </c>
      <c r="R1398">
        <f t="shared" si="596"/>
        <v>2.6534811758638477E-2</v>
      </c>
      <c r="S1398">
        <f t="shared" si="597"/>
        <v>0.17766890149561632</v>
      </c>
      <c r="T1398">
        <f t="shared" si="598"/>
        <v>7.4888843822464732E-2</v>
      </c>
      <c r="U1398">
        <f t="shared" si="599"/>
        <v>20.288516887290307</v>
      </c>
      <c r="V1398">
        <f t="shared" si="600"/>
        <v>-0.37766890149561627</v>
      </c>
      <c r="W1398">
        <f t="shared" si="601"/>
        <v>0</v>
      </c>
      <c r="X1398">
        <f t="shared" si="602"/>
        <v>1.0059007185241196</v>
      </c>
      <c r="Y1398">
        <f t="shared" si="603"/>
        <v>0.60189119645854727</v>
      </c>
      <c r="Z1398">
        <f t="shared" si="604"/>
        <v>79.508416369682394</v>
      </c>
      <c r="AA1398">
        <f t="shared" si="605"/>
        <v>1.1547005383792515</v>
      </c>
      <c r="AB1398">
        <f t="shared" si="606"/>
        <v>0</v>
      </c>
      <c r="AC1398">
        <f t="shared" si="607"/>
        <v>1</v>
      </c>
      <c r="AD1398">
        <f t="shared" si="608"/>
        <v>1.0280615590059241</v>
      </c>
      <c r="AE1398">
        <f t="shared" si="609"/>
        <v>109471407.47001469</v>
      </c>
      <c r="AF1398">
        <f t="shared" si="610"/>
        <v>19753858593.232761</v>
      </c>
      <c r="AG1398">
        <f t="shared" si="611"/>
        <v>1.0027670583780373</v>
      </c>
      <c r="AH1398">
        <v>24</v>
      </c>
      <c r="AI1398">
        <v>0.67944000000000004</v>
      </c>
      <c r="AJ1398">
        <f t="shared" si="612"/>
        <v>2271.5007913398513</v>
      </c>
      <c r="AK1398">
        <f t="shared" si="613"/>
        <v>64.306187402831185</v>
      </c>
      <c r="AL1398">
        <f t="shared" si="614"/>
        <v>0</v>
      </c>
      <c r="AM1398">
        <f t="shared" si="615"/>
        <v>0</v>
      </c>
      <c r="AN1398">
        <f>AM1398/((60/'Field readings'!D1399)*24)</f>
        <v>0</v>
      </c>
      <c r="AO1398">
        <f>SUM($AN$4:AN1398)</f>
        <v>8879.4934323158614</v>
      </c>
    </row>
    <row r="1399" spans="1:41">
      <c r="A1399" s="2">
        <f>'Field readings'!A1400</f>
        <v>44139</v>
      </c>
      <c r="B1399" s="3">
        <f>'Field readings'!B1400</f>
        <v>15.1562499999911</v>
      </c>
      <c r="C1399">
        <f>'Field readings'!D1400</f>
        <v>15</v>
      </c>
      <c r="D1399">
        <f>'Field readings'!K1400</f>
        <v>32</v>
      </c>
      <c r="E1399">
        <f>'Field readings'!J1400+14.6973</f>
        <v>14.6973</v>
      </c>
      <c r="F1399">
        <f>'Field readings'!L1400</f>
        <v>0</v>
      </c>
      <c r="G1399">
        <f>'Field readings'!I1400</f>
        <v>0.625</v>
      </c>
      <c r="H1399">
        <f>'Field readings'!N1400</f>
        <v>1.9390000000000001</v>
      </c>
      <c r="I1399">
        <f>'Field readings'!M1400</f>
        <v>0.75</v>
      </c>
      <c r="J1399">
        <f t="shared" si="588"/>
        <v>0</v>
      </c>
      <c r="K1399">
        <f t="shared" si="589"/>
        <v>0.32233109850438368</v>
      </c>
      <c r="L1399">
        <f t="shared" si="590"/>
        <v>0.6029101083032492</v>
      </c>
      <c r="M1399">
        <f t="shared" si="591"/>
        <v>4.5184153827834079E-3</v>
      </c>
      <c r="N1399">
        <f t="shared" si="592"/>
        <v>0.62540611411789182</v>
      </c>
      <c r="O1399">
        <f t="shared" si="593"/>
        <v>0.62540611411789182</v>
      </c>
      <c r="P1399">
        <f t="shared" si="594"/>
        <v>5.5337802991232699E-3</v>
      </c>
      <c r="Q1399">
        <f t="shared" si="595"/>
        <v>2.2780055729952603E-6</v>
      </c>
      <c r="R1399">
        <f t="shared" si="596"/>
        <v>2.6534811758638477E-2</v>
      </c>
      <c r="S1399">
        <f t="shared" si="597"/>
        <v>0.17766890149561632</v>
      </c>
      <c r="T1399">
        <f t="shared" si="598"/>
        <v>7.4888843822464732E-2</v>
      </c>
      <c r="U1399">
        <f t="shared" si="599"/>
        <v>20.288516887290307</v>
      </c>
      <c r="V1399">
        <f t="shared" si="600"/>
        <v>-0.37766890149561627</v>
      </c>
      <c r="W1399">
        <f t="shared" si="601"/>
        <v>0</v>
      </c>
      <c r="X1399">
        <f t="shared" si="602"/>
        <v>1.0059007185241196</v>
      </c>
      <c r="Y1399">
        <f t="shared" si="603"/>
        <v>0.60189119645854727</v>
      </c>
      <c r="Z1399">
        <f t="shared" si="604"/>
        <v>79.508416369682394</v>
      </c>
      <c r="AA1399">
        <f t="shared" si="605"/>
        <v>1.1547005383792515</v>
      </c>
      <c r="AB1399">
        <f t="shared" si="606"/>
        <v>0</v>
      </c>
      <c r="AC1399">
        <f t="shared" si="607"/>
        <v>1</v>
      </c>
      <c r="AD1399">
        <f t="shared" si="608"/>
        <v>1.0280615590059241</v>
      </c>
      <c r="AE1399">
        <f t="shared" si="609"/>
        <v>109471407.47001469</v>
      </c>
      <c r="AF1399">
        <f t="shared" si="610"/>
        <v>19753858593.232761</v>
      </c>
      <c r="AG1399">
        <f t="shared" si="611"/>
        <v>1.0027670583780373</v>
      </c>
      <c r="AH1399">
        <v>24</v>
      </c>
      <c r="AI1399">
        <v>0.67944000000000004</v>
      </c>
      <c r="AJ1399">
        <f t="shared" si="612"/>
        <v>2271.5007913398513</v>
      </c>
      <c r="AK1399">
        <f t="shared" si="613"/>
        <v>64.306187402831185</v>
      </c>
      <c r="AL1399">
        <f t="shared" si="614"/>
        <v>0</v>
      </c>
      <c r="AM1399">
        <f t="shared" si="615"/>
        <v>0</v>
      </c>
      <c r="AN1399">
        <f>AM1399/((60/'Field readings'!D1400)*24)</f>
        <v>0</v>
      </c>
      <c r="AO1399">
        <f>SUM($AN$4:AN1399)</f>
        <v>8879.4934323158614</v>
      </c>
    </row>
    <row r="1400" spans="1:41">
      <c r="A1400" s="2">
        <f>'Field readings'!A1401</f>
        <v>44139</v>
      </c>
      <c r="B1400" s="3">
        <f>'Field readings'!B1401</f>
        <v>15.166666666657701</v>
      </c>
      <c r="C1400">
        <f>'Field readings'!D1401</f>
        <v>15</v>
      </c>
      <c r="D1400">
        <f>'Field readings'!K1401</f>
        <v>32</v>
      </c>
      <c r="E1400">
        <f>'Field readings'!J1401+14.6973</f>
        <v>14.6973</v>
      </c>
      <c r="F1400">
        <f>'Field readings'!L1401</f>
        <v>0</v>
      </c>
      <c r="G1400">
        <f>'Field readings'!I1401</f>
        <v>0.625</v>
      </c>
      <c r="H1400">
        <f>'Field readings'!N1401</f>
        <v>1.9390000000000001</v>
      </c>
      <c r="I1400">
        <f>'Field readings'!M1401</f>
        <v>0.75</v>
      </c>
      <c r="J1400">
        <f t="shared" si="588"/>
        <v>0</v>
      </c>
      <c r="K1400">
        <f t="shared" si="589"/>
        <v>0.32233109850438368</v>
      </c>
      <c r="L1400">
        <f t="shared" si="590"/>
        <v>0.6029101083032492</v>
      </c>
      <c r="M1400">
        <f t="shared" si="591"/>
        <v>4.5184153827834079E-3</v>
      </c>
      <c r="N1400">
        <f t="shared" si="592"/>
        <v>0.62540611411789182</v>
      </c>
      <c r="O1400">
        <f t="shared" si="593"/>
        <v>0.62540611411789182</v>
      </c>
      <c r="P1400">
        <f t="shared" si="594"/>
        <v>5.5337802991232699E-3</v>
      </c>
      <c r="Q1400">
        <f t="shared" si="595"/>
        <v>2.2780055729952603E-6</v>
      </c>
      <c r="R1400">
        <f t="shared" si="596"/>
        <v>2.6534811758638477E-2</v>
      </c>
      <c r="S1400">
        <f t="shared" si="597"/>
        <v>0.17766890149561632</v>
      </c>
      <c r="T1400">
        <f t="shared" si="598"/>
        <v>7.4888843822464732E-2</v>
      </c>
      <c r="U1400">
        <f t="shared" si="599"/>
        <v>20.288516887290307</v>
      </c>
      <c r="V1400">
        <f t="shared" si="600"/>
        <v>-0.37766890149561627</v>
      </c>
      <c r="W1400">
        <f t="shared" si="601"/>
        <v>0</v>
      </c>
      <c r="X1400">
        <f t="shared" si="602"/>
        <v>1.0059007185241196</v>
      </c>
      <c r="Y1400">
        <f t="shared" si="603"/>
        <v>0.60189119645854727</v>
      </c>
      <c r="Z1400">
        <f t="shared" si="604"/>
        <v>79.508416369682394</v>
      </c>
      <c r="AA1400">
        <f t="shared" si="605"/>
        <v>1.1547005383792515</v>
      </c>
      <c r="AB1400">
        <f t="shared" si="606"/>
        <v>0</v>
      </c>
      <c r="AC1400">
        <f t="shared" si="607"/>
        <v>1</v>
      </c>
      <c r="AD1400">
        <f t="shared" si="608"/>
        <v>1.0280615590059241</v>
      </c>
      <c r="AE1400">
        <f t="shared" si="609"/>
        <v>109471407.47001469</v>
      </c>
      <c r="AF1400">
        <f t="shared" si="610"/>
        <v>19753858593.232761</v>
      </c>
      <c r="AG1400">
        <f t="shared" si="611"/>
        <v>1.0027670583780373</v>
      </c>
      <c r="AH1400">
        <v>24</v>
      </c>
      <c r="AI1400">
        <v>0.67944000000000004</v>
      </c>
      <c r="AJ1400">
        <f t="shared" si="612"/>
        <v>2271.5007913398513</v>
      </c>
      <c r="AK1400">
        <f t="shared" si="613"/>
        <v>64.306187402831185</v>
      </c>
      <c r="AL1400">
        <f t="shared" si="614"/>
        <v>0</v>
      </c>
      <c r="AM1400">
        <f t="shared" si="615"/>
        <v>0</v>
      </c>
      <c r="AN1400">
        <f>AM1400/((60/'Field readings'!D1401)*24)</f>
        <v>0</v>
      </c>
      <c r="AO1400">
        <f>SUM($AN$4:AN1400)</f>
        <v>8879.4934323158614</v>
      </c>
    </row>
    <row r="1401" spans="1:41">
      <c r="A1401" s="2">
        <f>'Field readings'!A1402</f>
        <v>44139</v>
      </c>
      <c r="B1401" s="3">
        <f>'Field readings'!B1402</f>
        <v>15.177083333324401</v>
      </c>
      <c r="C1401">
        <f>'Field readings'!D1402</f>
        <v>15</v>
      </c>
      <c r="D1401">
        <f>'Field readings'!K1402</f>
        <v>32</v>
      </c>
      <c r="E1401">
        <f>'Field readings'!J1402+14.6973</f>
        <v>14.6973</v>
      </c>
      <c r="F1401">
        <f>'Field readings'!L1402</f>
        <v>0</v>
      </c>
      <c r="G1401">
        <f>'Field readings'!I1402</f>
        <v>0.625</v>
      </c>
      <c r="H1401">
        <f>'Field readings'!N1402</f>
        <v>1.9390000000000001</v>
      </c>
      <c r="I1401">
        <f>'Field readings'!M1402</f>
        <v>0.75</v>
      </c>
      <c r="J1401">
        <f t="shared" si="588"/>
        <v>0</v>
      </c>
      <c r="K1401">
        <f t="shared" si="589"/>
        <v>0.32233109850438368</v>
      </c>
      <c r="L1401">
        <f t="shared" si="590"/>
        <v>0.6029101083032492</v>
      </c>
      <c r="M1401">
        <f t="shared" si="591"/>
        <v>4.5184153827834079E-3</v>
      </c>
      <c r="N1401">
        <f t="shared" si="592"/>
        <v>0.62540611411789182</v>
      </c>
      <c r="O1401">
        <f t="shared" si="593"/>
        <v>0.62540611411789182</v>
      </c>
      <c r="P1401">
        <f t="shared" si="594"/>
        <v>5.5337802991232699E-3</v>
      </c>
      <c r="Q1401">
        <f t="shared" si="595"/>
        <v>2.2780055729952603E-6</v>
      </c>
      <c r="R1401">
        <f t="shared" si="596"/>
        <v>2.6534811758638477E-2</v>
      </c>
      <c r="S1401">
        <f t="shared" si="597"/>
        <v>0.17766890149561632</v>
      </c>
      <c r="T1401">
        <f t="shared" si="598"/>
        <v>7.4888843822464732E-2</v>
      </c>
      <c r="U1401">
        <f t="shared" si="599"/>
        <v>20.288516887290307</v>
      </c>
      <c r="V1401">
        <f t="shared" si="600"/>
        <v>-0.37766890149561627</v>
      </c>
      <c r="W1401">
        <f t="shared" si="601"/>
        <v>0</v>
      </c>
      <c r="X1401">
        <f t="shared" si="602"/>
        <v>1.0059007185241196</v>
      </c>
      <c r="Y1401">
        <f t="shared" si="603"/>
        <v>0.60189119645854727</v>
      </c>
      <c r="Z1401">
        <f t="shared" si="604"/>
        <v>79.508416369682394</v>
      </c>
      <c r="AA1401">
        <f t="shared" si="605"/>
        <v>1.1547005383792515</v>
      </c>
      <c r="AB1401">
        <f t="shared" si="606"/>
        <v>0</v>
      </c>
      <c r="AC1401">
        <f t="shared" si="607"/>
        <v>1</v>
      </c>
      <c r="AD1401">
        <f t="shared" si="608"/>
        <v>1.0280615590059241</v>
      </c>
      <c r="AE1401">
        <f t="shared" si="609"/>
        <v>109471407.47001469</v>
      </c>
      <c r="AF1401">
        <f t="shared" si="610"/>
        <v>19753858593.232761</v>
      </c>
      <c r="AG1401">
        <f t="shared" si="611"/>
        <v>1.0027670583780373</v>
      </c>
      <c r="AH1401">
        <v>24</v>
      </c>
      <c r="AI1401">
        <v>0.67944000000000004</v>
      </c>
      <c r="AJ1401">
        <f t="shared" si="612"/>
        <v>2271.5007913398513</v>
      </c>
      <c r="AK1401">
        <f t="shared" si="613"/>
        <v>64.306187402831185</v>
      </c>
      <c r="AL1401">
        <f t="shared" si="614"/>
        <v>0</v>
      </c>
      <c r="AM1401">
        <f t="shared" si="615"/>
        <v>0</v>
      </c>
      <c r="AN1401">
        <f>AM1401/((60/'Field readings'!D1402)*24)</f>
        <v>0</v>
      </c>
      <c r="AO1401">
        <f>SUM($AN$4:AN1401)</f>
        <v>8879.4934323158614</v>
      </c>
    </row>
    <row r="1402" spans="1:41">
      <c r="A1402" s="2">
        <f>'Field readings'!A1403</f>
        <v>44139</v>
      </c>
      <c r="B1402" s="3">
        <f>'Field readings'!B1403</f>
        <v>15.187499999990999</v>
      </c>
      <c r="C1402">
        <f>'Field readings'!D1403</f>
        <v>15</v>
      </c>
      <c r="D1402">
        <f>'Field readings'!K1403</f>
        <v>32</v>
      </c>
      <c r="E1402">
        <f>'Field readings'!J1403+14.6973</f>
        <v>14.6973</v>
      </c>
      <c r="F1402">
        <f>'Field readings'!L1403</f>
        <v>0</v>
      </c>
      <c r="G1402">
        <f>'Field readings'!I1403</f>
        <v>0.625</v>
      </c>
      <c r="H1402">
        <f>'Field readings'!N1403</f>
        <v>1.9390000000000001</v>
      </c>
      <c r="I1402">
        <f>'Field readings'!M1403</f>
        <v>0.75</v>
      </c>
      <c r="J1402">
        <f t="shared" si="588"/>
        <v>0</v>
      </c>
      <c r="K1402">
        <f t="shared" si="589"/>
        <v>0.32233109850438368</v>
      </c>
      <c r="L1402">
        <f t="shared" si="590"/>
        <v>0.6029101083032492</v>
      </c>
      <c r="M1402">
        <f t="shared" si="591"/>
        <v>4.5184153827834079E-3</v>
      </c>
      <c r="N1402">
        <f t="shared" si="592"/>
        <v>0.62540611411789182</v>
      </c>
      <c r="O1402">
        <f t="shared" si="593"/>
        <v>0.62540611411789182</v>
      </c>
      <c r="P1402">
        <f t="shared" si="594"/>
        <v>5.5337802991232699E-3</v>
      </c>
      <c r="Q1402">
        <f t="shared" si="595"/>
        <v>2.2780055729952603E-6</v>
      </c>
      <c r="R1402">
        <f t="shared" si="596"/>
        <v>2.6534811758638477E-2</v>
      </c>
      <c r="S1402">
        <f t="shared" si="597"/>
        <v>0.17766890149561632</v>
      </c>
      <c r="T1402">
        <f t="shared" si="598"/>
        <v>7.4888843822464732E-2</v>
      </c>
      <c r="U1402">
        <f t="shared" si="599"/>
        <v>20.288516887290307</v>
      </c>
      <c r="V1402">
        <f t="shared" si="600"/>
        <v>-0.37766890149561627</v>
      </c>
      <c r="W1402">
        <f t="shared" si="601"/>
        <v>0</v>
      </c>
      <c r="X1402">
        <f t="shared" si="602"/>
        <v>1.0059007185241196</v>
      </c>
      <c r="Y1402">
        <f t="shared" si="603"/>
        <v>0.60189119645854727</v>
      </c>
      <c r="Z1402">
        <f t="shared" si="604"/>
        <v>79.508416369682394</v>
      </c>
      <c r="AA1402">
        <f t="shared" si="605"/>
        <v>1.1547005383792515</v>
      </c>
      <c r="AB1402">
        <f t="shared" si="606"/>
        <v>0</v>
      </c>
      <c r="AC1402">
        <f t="shared" si="607"/>
        <v>1</v>
      </c>
      <c r="AD1402">
        <f t="shared" si="608"/>
        <v>1.0280615590059241</v>
      </c>
      <c r="AE1402">
        <f t="shared" si="609"/>
        <v>109471407.47001469</v>
      </c>
      <c r="AF1402">
        <f t="shared" si="610"/>
        <v>19753858593.232761</v>
      </c>
      <c r="AG1402">
        <f t="shared" si="611"/>
        <v>1.0027670583780373</v>
      </c>
      <c r="AH1402">
        <v>24</v>
      </c>
      <c r="AI1402">
        <v>0.67944000000000004</v>
      </c>
      <c r="AJ1402">
        <f t="shared" si="612"/>
        <v>2271.5007913398513</v>
      </c>
      <c r="AK1402">
        <f t="shared" si="613"/>
        <v>64.306187402831185</v>
      </c>
      <c r="AL1402">
        <f t="shared" si="614"/>
        <v>0</v>
      </c>
      <c r="AM1402">
        <f t="shared" si="615"/>
        <v>0</v>
      </c>
      <c r="AN1402">
        <f>AM1402/((60/'Field readings'!D1403)*24)</f>
        <v>0</v>
      </c>
      <c r="AO1402">
        <f>SUM($AN$4:AN1402)</f>
        <v>8879.4934323158614</v>
      </c>
    </row>
    <row r="1403" spans="1:41">
      <c r="A1403" s="2">
        <f>'Field readings'!A1404</f>
        <v>44139</v>
      </c>
      <c r="B1403" s="3">
        <f>'Field readings'!B1404</f>
        <v>15.197916666657701</v>
      </c>
      <c r="C1403">
        <f>'Field readings'!D1404</f>
        <v>15</v>
      </c>
      <c r="D1403">
        <f>'Field readings'!K1404</f>
        <v>32</v>
      </c>
      <c r="E1403">
        <f>'Field readings'!J1404+14.6973</f>
        <v>14.6973</v>
      </c>
      <c r="F1403">
        <f>'Field readings'!L1404</f>
        <v>0</v>
      </c>
      <c r="G1403">
        <f>'Field readings'!I1404</f>
        <v>0.625</v>
      </c>
      <c r="H1403">
        <f>'Field readings'!N1404</f>
        <v>1.9390000000000001</v>
      </c>
      <c r="I1403">
        <f>'Field readings'!M1404</f>
        <v>0.75</v>
      </c>
      <c r="J1403">
        <f t="shared" si="588"/>
        <v>0</v>
      </c>
      <c r="K1403">
        <f t="shared" si="589"/>
        <v>0.32233109850438368</v>
      </c>
      <c r="L1403">
        <f t="shared" si="590"/>
        <v>0.6029101083032492</v>
      </c>
      <c r="M1403">
        <f t="shared" si="591"/>
        <v>4.5184153827834079E-3</v>
      </c>
      <c r="N1403">
        <f t="shared" si="592"/>
        <v>0.62540611411789182</v>
      </c>
      <c r="O1403">
        <f t="shared" si="593"/>
        <v>0.62540611411789182</v>
      </c>
      <c r="P1403">
        <f t="shared" si="594"/>
        <v>5.5337802991232699E-3</v>
      </c>
      <c r="Q1403">
        <f t="shared" si="595"/>
        <v>2.2780055729952603E-6</v>
      </c>
      <c r="R1403">
        <f t="shared" si="596"/>
        <v>2.6534811758638477E-2</v>
      </c>
      <c r="S1403">
        <f t="shared" si="597"/>
        <v>0.17766890149561632</v>
      </c>
      <c r="T1403">
        <f t="shared" si="598"/>
        <v>7.4888843822464732E-2</v>
      </c>
      <c r="U1403">
        <f t="shared" si="599"/>
        <v>20.288516887290307</v>
      </c>
      <c r="V1403">
        <f t="shared" si="600"/>
        <v>-0.37766890149561627</v>
      </c>
      <c r="W1403">
        <f t="shared" si="601"/>
        <v>0</v>
      </c>
      <c r="X1403">
        <f t="shared" si="602"/>
        <v>1.0059007185241196</v>
      </c>
      <c r="Y1403">
        <f t="shared" si="603"/>
        <v>0.60189119645854727</v>
      </c>
      <c r="Z1403">
        <f t="shared" si="604"/>
        <v>79.508416369682394</v>
      </c>
      <c r="AA1403">
        <f t="shared" si="605"/>
        <v>1.1547005383792515</v>
      </c>
      <c r="AB1403">
        <f t="shared" si="606"/>
        <v>0</v>
      </c>
      <c r="AC1403">
        <f t="shared" si="607"/>
        <v>1</v>
      </c>
      <c r="AD1403">
        <f t="shared" si="608"/>
        <v>1.0280615590059241</v>
      </c>
      <c r="AE1403">
        <f t="shared" si="609"/>
        <v>109471407.47001469</v>
      </c>
      <c r="AF1403">
        <f t="shared" si="610"/>
        <v>19753858593.232761</v>
      </c>
      <c r="AG1403">
        <f t="shared" si="611"/>
        <v>1.0027670583780373</v>
      </c>
      <c r="AH1403">
        <v>24</v>
      </c>
      <c r="AI1403">
        <v>0.67944000000000004</v>
      </c>
      <c r="AJ1403">
        <f t="shared" si="612"/>
        <v>2271.5007913398513</v>
      </c>
      <c r="AK1403">
        <f t="shared" si="613"/>
        <v>64.306187402831185</v>
      </c>
      <c r="AL1403">
        <f t="shared" si="614"/>
        <v>0</v>
      </c>
      <c r="AM1403">
        <f t="shared" si="615"/>
        <v>0</v>
      </c>
      <c r="AN1403">
        <f>AM1403/((60/'Field readings'!D1404)*24)</f>
        <v>0</v>
      </c>
      <c r="AO1403">
        <f>SUM($AN$4:AN1403)</f>
        <v>8879.4934323158614</v>
      </c>
    </row>
    <row r="1404" spans="1:41">
      <c r="A1404" s="2">
        <f>'Field readings'!A1405</f>
        <v>44139</v>
      </c>
      <c r="B1404" s="3">
        <f>'Field readings'!B1405</f>
        <v>15.208333333324401</v>
      </c>
      <c r="C1404">
        <f>'Field readings'!D1405</f>
        <v>15</v>
      </c>
      <c r="D1404">
        <f>'Field readings'!K1405</f>
        <v>32</v>
      </c>
      <c r="E1404">
        <f>'Field readings'!J1405+14.6973</f>
        <v>14.6973</v>
      </c>
      <c r="F1404">
        <f>'Field readings'!L1405</f>
        <v>0</v>
      </c>
      <c r="G1404">
        <f>'Field readings'!I1405</f>
        <v>0.625</v>
      </c>
      <c r="H1404">
        <f>'Field readings'!N1405</f>
        <v>1.9390000000000001</v>
      </c>
      <c r="I1404">
        <f>'Field readings'!M1405</f>
        <v>0.75</v>
      </c>
      <c r="J1404">
        <f t="shared" si="588"/>
        <v>0</v>
      </c>
      <c r="K1404">
        <f t="shared" si="589"/>
        <v>0.32233109850438368</v>
      </c>
      <c r="L1404">
        <f t="shared" si="590"/>
        <v>0.6029101083032492</v>
      </c>
      <c r="M1404">
        <f t="shared" si="591"/>
        <v>4.5184153827834079E-3</v>
      </c>
      <c r="N1404">
        <f t="shared" si="592"/>
        <v>0.62540611411789182</v>
      </c>
      <c r="O1404">
        <f t="shared" si="593"/>
        <v>0.62540611411789182</v>
      </c>
      <c r="P1404">
        <f t="shared" si="594"/>
        <v>5.5337802991232699E-3</v>
      </c>
      <c r="Q1404">
        <f t="shared" si="595"/>
        <v>2.2780055729952603E-6</v>
      </c>
      <c r="R1404">
        <f t="shared" si="596"/>
        <v>2.6534811758638477E-2</v>
      </c>
      <c r="S1404">
        <f t="shared" si="597"/>
        <v>0.17766890149561632</v>
      </c>
      <c r="T1404">
        <f t="shared" si="598"/>
        <v>7.4888843822464732E-2</v>
      </c>
      <c r="U1404">
        <f t="shared" si="599"/>
        <v>20.288516887290307</v>
      </c>
      <c r="V1404">
        <f t="shared" si="600"/>
        <v>-0.37766890149561627</v>
      </c>
      <c r="W1404">
        <f t="shared" si="601"/>
        <v>0</v>
      </c>
      <c r="X1404">
        <f t="shared" si="602"/>
        <v>1.0059007185241196</v>
      </c>
      <c r="Y1404">
        <f t="shared" si="603"/>
        <v>0.60189119645854727</v>
      </c>
      <c r="Z1404">
        <f t="shared" si="604"/>
        <v>79.508416369682394</v>
      </c>
      <c r="AA1404">
        <f t="shared" si="605"/>
        <v>1.1547005383792515</v>
      </c>
      <c r="AB1404">
        <f t="shared" si="606"/>
        <v>0</v>
      </c>
      <c r="AC1404">
        <f t="shared" si="607"/>
        <v>1</v>
      </c>
      <c r="AD1404">
        <f t="shared" si="608"/>
        <v>1.0280615590059241</v>
      </c>
      <c r="AE1404">
        <f t="shared" si="609"/>
        <v>109471407.47001469</v>
      </c>
      <c r="AF1404">
        <f t="shared" si="610"/>
        <v>19753858593.232761</v>
      </c>
      <c r="AG1404">
        <f t="shared" si="611"/>
        <v>1.0027670583780373</v>
      </c>
      <c r="AH1404">
        <v>24</v>
      </c>
      <c r="AI1404">
        <v>0.67944000000000004</v>
      </c>
      <c r="AJ1404">
        <f t="shared" si="612"/>
        <v>2271.5007913398513</v>
      </c>
      <c r="AK1404">
        <f t="shared" si="613"/>
        <v>64.306187402831185</v>
      </c>
      <c r="AL1404">
        <f t="shared" si="614"/>
        <v>0</v>
      </c>
      <c r="AM1404">
        <f t="shared" si="615"/>
        <v>0</v>
      </c>
      <c r="AN1404">
        <f>AM1404/((60/'Field readings'!D1405)*24)</f>
        <v>0</v>
      </c>
      <c r="AO1404">
        <f>SUM($AN$4:AN1404)</f>
        <v>8879.4934323158614</v>
      </c>
    </row>
    <row r="1405" spans="1:41">
      <c r="A1405" s="2">
        <f>'Field readings'!A1406</f>
        <v>44139</v>
      </c>
      <c r="B1405" s="3">
        <f>'Field readings'!B1406</f>
        <v>15.218749999990999</v>
      </c>
      <c r="C1405">
        <f>'Field readings'!D1406</f>
        <v>15</v>
      </c>
      <c r="D1405">
        <f>'Field readings'!K1406</f>
        <v>32</v>
      </c>
      <c r="E1405">
        <f>'Field readings'!J1406+14.6973</f>
        <v>14.6973</v>
      </c>
      <c r="F1405">
        <f>'Field readings'!L1406</f>
        <v>0</v>
      </c>
      <c r="G1405">
        <f>'Field readings'!I1406</f>
        <v>0.625</v>
      </c>
      <c r="H1405">
        <f>'Field readings'!N1406</f>
        <v>1.9390000000000001</v>
      </c>
      <c r="I1405">
        <f>'Field readings'!M1406</f>
        <v>0.75</v>
      </c>
      <c r="J1405">
        <f t="shared" si="588"/>
        <v>0</v>
      </c>
      <c r="K1405">
        <f t="shared" si="589"/>
        <v>0.32233109850438368</v>
      </c>
      <c r="L1405">
        <f t="shared" si="590"/>
        <v>0.6029101083032492</v>
      </c>
      <c r="M1405">
        <f t="shared" si="591"/>
        <v>4.5184153827834079E-3</v>
      </c>
      <c r="N1405">
        <f t="shared" si="592"/>
        <v>0.62540611411789182</v>
      </c>
      <c r="O1405">
        <f t="shared" si="593"/>
        <v>0.62540611411789182</v>
      </c>
      <c r="P1405">
        <f t="shared" si="594"/>
        <v>5.5337802991232699E-3</v>
      </c>
      <c r="Q1405">
        <f t="shared" si="595"/>
        <v>2.2780055729952603E-6</v>
      </c>
      <c r="R1405">
        <f t="shared" si="596"/>
        <v>2.6534811758638477E-2</v>
      </c>
      <c r="S1405">
        <f t="shared" si="597"/>
        <v>0.17766890149561632</v>
      </c>
      <c r="T1405">
        <f t="shared" si="598"/>
        <v>7.4888843822464732E-2</v>
      </c>
      <c r="U1405">
        <f t="shared" si="599"/>
        <v>20.288516887290307</v>
      </c>
      <c r="V1405">
        <f t="shared" si="600"/>
        <v>-0.37766890149561627</v>
      </c>
      <c r="W1405">
        <f t="shared" si="601"/>
        <v>0</v>
      </c>
      <c r="X1405">
        <f t="shared" si="602"/>
        <v>1.0059007185241196</v>
      </c>
      <c r="Y1405">
        <f t="shared" si="603"/>
        <v>0.60189119645854727</v>
      </c>
      <c r="Z1405">
        <f t="shared" si="604"/>
        <v>79.508416369682394</v>
      </c>
      <c r="AA1405">
        <f t="shared" si="605"/>
        <v>1.1547005383792515</v>
      </c>
      <c r="AB1405">
        <f t="shared" si="606"/>
        <v>0</v>
      </c>
      <c r="AC1405">
        <f t="shared" si="607"/>
        <v>1</v>
      </c>
      <c r="AD1405">
        <f t="shared" si="608"/>
        <v>1.0280615590059241</v>
      </c>
      <c r="AE1405">
        <f t="shared" si="609"/>
        <v>109471407.47001469</v>
      </c>
      <c r="AF1405">
        <f t="shared" si="610"/>
        <v>19753858593.232761</v>
      </c>
      <c r="AG1405">
        <f t="shared" si="611"/>
        <v>1.0027670583780373</v>
      </c>
      <c r="AH1405">
        <v>24</v>
      </c>
      <c r="AI1405">
        <v>0.67944000000000004</v>
      </c>
      <c r="AJ1405">
        <f t="shared" si="612"/>
        <v>2271.5007913398513</v>
      </c>
      <c r="AK1405">
        <f t="shared" si="613"/>
        <v>64.306187402831185</v>
      </c>
      <c r="AL1405">
        <f t="shared" si="614"/>
        <v>0</v>
      </c>
      <c r="AM1405">
        <f t="shared" si="615"/>
        <v>0</v>
      </c>
      <c r="AN1405">
        <f>AM1405/((60/'Field readings'!D1406)*24)</f>
        <v>0</v>
      </c>
      <c r="AO1405">
        <f>SUM($AN$4:AN1405)</f>
        <v>8879.4934323158614</v>
      </c>
    </row>
    <row r="1406" spans="1:41">
      <c r="A1406" s="2">
        <f>'Field readings'!A1407</f>
        <v>44139</v>
      </c>
      <c r="B1406" s="3">
        <f>'Field readings'!B1407</f>
        <v>15.229166666657701</v>
      </c>
      <c r="C1406">
        <f>'Field readings'!D1407</f>
        <v>15</v>
      </c>
      <c r="D1406">
        <f>'Field readings'!K1407</f>
        <v>32</v>
      </c>
      <c r="E1406">
        <f>'Field readings'!J1407+14.6973</f>
        <v>14.6973</v>
      </c>
      <c r="F1406">
        <f>'Field readings'!L1407</f>
        <v>0</v>
      </c>
      <c r="G1406">
        <f>'Field readings'!I1407</f>
        <v>0.625</v>
      </c>
      <c r="H1406">
        <f>'Field readings'!N1407</f>
        <v>1.9390000000000001</v>
      </c>
      <c r="I1406">
        <f>'Field readings'!M1407</f>
        <v>0.75</v>
      </c>
      <c r="J1406">
        <f t="shared" si="588"/>
        <v>0</v>
      </c>
      <c r="K1406">
        <f t="shared" si="589"/>
        <v>0.32233109850438368</v>
      </c>
      <c r="L1406">
        <f t="shared" si="590"/>
        <v>0.6029101083032492</v>
      </c>
      <c r="M1406">
        <f t="shared" si="591"/>
        <v>4.5184153827834079E-3</v>
      </c>
      <c r="N1406">
        <f t="shared" si="592"/>
        <v>0.62540611411789182</v>
      </c>
      <c r="O1406">
        <f t="shared" si="593"/>
        <v>0.62540611411789182</v>
      </c>
      <c r="P1406">
        <f t="shared" si="594"/>
        <v>5.5337802991232699E-3</v>
      </c>
      <c r="Q1406">
        <f t="shared" si="595"/>
        <v>2.2780055729952603E-6</v>
      </c>
      <c r="R1406">
        <f t="shared" si="596"/>
        <v>2.6534811758638477E-2</v>
      </c>
      <c r="S1406">
        <f t="shared" si="597"/>
        <v>0.17766890149561632</v>
      </c>
      <c r="T1406">
        <f t="shared" si="598"/>
        <v>7.4888843822464732E-2</v>
      </c>
      <c r="U1406">
        <f t="shared" si="599"/>
        <v>20.288516887290307</v>
      </c>
      <c r="V1406">
        <f t="shared" si="600"/>
        <v>-0.37766890149561627</v>
      </c>
      <c r="W1406">
        <f t="shared" si="601"/>
        <v>0</v>
      </c>
      <c r="X1406">
        <f t="shared" si="602"/>
        <v>1.0059007185241196</v>
      </c>
      <c r="Y1406">
        <f t="shared" si="603"/>
        <v>0.60189119645854727</v>
      </c>
      <c r="Z1406">
        <f t="shared" si="604"/>
        <v>79.508416369682394</v>
      </c>
      <c r="AA1406">
        <f t="shared" si="605"/>
        <v>1.1547005383792515</v>
      </c>
      <c r="AB1406">
        <f t="shared" si="606"/>
        <v>0</v>
      </c>
      <c r="AC1406">
        <f t="shared" si="607"/>
        <v>1</v>
      </c>
      <c r="AD1406">
        <f t="shared" si="608"/>
        <v>1.0280615590059241</v>
      </c>
      <c r="AE1406">
        <f t="shared" si="609"/>
        <v>109471407.47001469</v>
      </c>
      <c r="AF1406">
        <f t="shared" si="610"/>
        <v>19753858593.232761</v>
      </c>
      <c r="AG1406">
        <f t="shared" si="611"/>
        <v>1.0027670583780373</v>
      </c>
      <c r="AH1406">
        <v>24</v>
      </c>
      <c r="AI1406">
        <v>0.67944000000000004</v>
      </c>
      <c r="AJ1406">
        <f t="shared" si="612"/>
        <v>2271.5007913398513</v>
      </c>
      <c r="AK1406">
        <f t="shared" si="613"/>
        <v>64.306187402831185</v>
      </c>
      <c r="AL1406">
        <f t="shared" si="614"/>
        <v>0</v>
      </c>
      <c r="AM1406">
        <f t="shared" si="615"/>
        <v>0</v>
      </c>
      <c r="AN1406">
        <f>AM1406/((60/'Field readings'!D1407)*24)</f>
        <v>0</v>
      </c>
      <c r="AO1406">
        <f>SUM($AN$4:AN1406)</f>
        <v>8879.4934323158614</v>
      </c>
    </row>
    <row r="1407" spans="1:41">
      <c r="A1407" s="2">
        <f>'Field readings'!A1408</f>
        <v>44139</v>
      </c>
      <c r="B1407" s="3">
        <f>'Field readings'!B1408</f>
        <v>15.239583333324299</v>
      </c>
      <c r="C1407">
        <f>'Field readings'!D1408</f>
        <v>15</v>
      </c>
      <c r="D1407">
        <f>'Field readings'!K1408</f>
        <v>32</v>
      </c>
      <c r="E1407">
        <f>'Field readings'!J1408+14.6973</f>
        <v>14.6973</v>
      </c>
      <c r="F1407">
        <f>'Field readings'!L1408</f>
        <v>0</v>
      </c>
      <c r="G1407">
        <f>'Field readings'!I1408</f>
        <v>0.625</v>
      </c>
      <c r="H1407">
        <f>'Field readings'!N1408</f>
        <v>1.9390000000000001</v>
      </c>
      <c r="I1407">
        <f>'Field readings'!M1408</f>
        <v>0.75</v>
      </c>
      <c r="J1407">
        <f t="shared" si="588"/>
        <v>0</v>
      </c>
      <c r="K1407">
        <f t="shared" si="589"/>
        <v>0.32233109850438368</v>
      </c>
      <c r="L1407">
        <f t="shared" si="590"/>
        <v>0.6029101083032492</v>
      </c>
      <c r="M1407">
        <f t="shared" si="591"/>
        <v>4.5184153827834079E-3</v>
      </c>
      <c r="N1407">
        <f t="shared" si="592"/>
        <v>0.62540611411789182</v>
      </c>
      <c r="O1407">
        <f t="shared" si="593"/>
        <v>0.62540611411789182</v>
      </c>
      <c r="P1407">
        <f t="shared" si="594"/>
        <v>5.5337802991232699E-3</v>
      </c>
      <c r="Q1407">
        <f t="shared" si="595"/>
        <v>2.2780055729952603E-6</v>
      </c>
      <c r="R1407">
        <f t="shared" si="596"/>
        <v>2.6534811758638477E-2</v>
      </c>
      <c r="S1407">
        <f t="shared" si="597"/>
        <v>0.17766890149561632</v>
      </c>
      <c r="T1407">
        <f t="shared" si="598"/>
        <v>7.4888843822464732E-2</v>
      </c>
      <c r="U1407">
        <f t="shared" si="599"/>
        <v>20.288516887290307</v>
      </c>
      <c r="V1407">
        <f t="shared" si="600"/>
        <v>-0.37766890149561627</v>
      </c>
      <c r="W1407">
        <f t="shared" si="601"/>
        <v>0</v>
      </c>
      <c r="X1407">
        <f t="shared" si="602"/>
        <v>1.0059007185241196</v>
      </c>
      <c r="Y1407">
        <f t="shared" si="603"/>
        <v>0.60189119645854727</v>
      </c>
      <c r="Z1407">
        <f t="shared" si="604"/>
        <v>79.508416369682394</v>
      </c>
      <c r="AA1407">
        <f t="shared" si="605"/>
        <v>1.1547005383792515</v>
      </c>
      <c r="AB1407">
        <f t="shared" si="606"/>
        <v>0</v>
      </c>
      <c r="AC1407">
        <f t="shared" si="607"/>
        <v>1</v>
      </c>
      <c r="AD1407">
        <f t="shared" si="608"/>
        <v>1.0280615590059241</v>
      </c>
      <c r="AE1407">
        <f t="shared" si="609"/>
        <v>109471407.47001469</v>
      </c>
      <c r="AF1407">
        <f t="shared" si="610"/>
        <v>19753858593.232761</v>
      </c>
      <c r="AG1407">
        <f t="shared" si="611"/>
        <v>1.0027670583780373</v>
      </c>
      <c r="AH1407">
        <v>24</v>
      </c>
      <c r="AI1407">
        <v>0.67944000000000004</v>
      </c>
      <c r="AJ1407">
        <f t="shared" si="612"/>
        <v>2271.5007913398513</v>
      </c>
      <c r="AK1407">
        <f t="shared" si="613"/>
        <v>64.306187402831185</v>
      </c>
      <c r="AL1407">
        <f t="shared" si="614"/>
        <v>0</v>
      </c>
      <c r="AM1407">
        <f t="shared" si="615"/>
        <v>0</v>
      </c>
      <c r="AN1407">
        <f>AM1407/((60/'Field readings'!D1408)*24)</f>
        <v>0</v>
      </c>
      <c r="AO1407">
        <f>SUM($AN$4:AN1407)</f>
        <v>8879.4934323158614</v>
      </c>
    </row>
    <row r="1408" spans="1:41">
      <c r="A1408" s="2">
        <f>'Field readings'!A1409</f>
        <v>44139</v>
      </c>
      <c r="B1408" s="3">
        <f>'Field readings'!B1409</f>
        <v>15.249999999990999</v>
      </c>
      <c r="C1408">
        <f>'Field readings'!D1409</f>
        <v>15</v>
      </c>
      <c r="D1408">
        <f>'Field readings'!K1409</f>
        <v>32</v>
      </c>
      <c r="E1408">
        <f>'Field readings'!J1409+14.6973</f>
        <v>14.6973</v>
      </c>
      <c r="F1408">
        <f>'Field readings'!L1409</f>
        <v>0</v>
      </c>
      <c r="G1408">
        <f>'Field readings'!I1409</f>
        <v>0.625</v>
      </c>
      <c r="H1408">
        <f>'Field readings'!N1409</f>
        <v>1.9390000000000001</v>
      </c>
      <c r="I1408">
        <f>'Field readings'!M1409</f>
        <v>0.75</v>
      </c>
      <c r="J1408">
        <f t="shared" si="588"/>
        <v>0</v>
      </c>
      <c r="K1408">
        <f t="shared" si="589"/>
        <v>0.32233109850438368</v>
      </c>
      <c r="L1408">
        <f t="shared" si="590"/>
        <v>0.6029101083032492</v>
      </c>
      <c r="M1408">
        <f t="shared" si="591"/>
        <v>4.5184153827834079E-3</v>
      </c>
      <c r="N1408">
        <f t="shared" si="592"/>
        <v>0.62540611411789182</v>
      </c>
      <c r="O1408">
        <f t="shared" si="593"/>
        <v>0.62540611411789182</v>
      </c>
      <c r="P1408">
        <f t="shared" si="594"/>
        <v>5.5337802991232699E-3</v>
      </c>
      <c r="Q1408">
        <f t="shared" si="595"/>
        <v>2.2780055729952603E-6</v>
      </c>
      <c r="R1408">
        <f t="shared" si="596"/>
        <v>2.6534811758638477E-2</v>
      </c>
      <c r="S1408">
        <f t="shared" si="597"/>
        <v>0.17766890149561632</v>
      </c>
      <c r="T1408">
        <f t="shared" si="598"/>
        <v>7.4888843822464732E-2</v>
      </c>
      <c r="U1408">
        <f t="shared" si="599"/>
        <v>20.288516887290307</v>
      </c>
      <c r="V1408">
        <f t="shared" si="600"/>
        <v>-0.37766890149561627</v>
      </c>
      <c r="W1408">
        <f t="shared" si="601"/>
        <v>0</v>
      </c>
      <c r="X1408">
        <f t="shared" si="602"/>
        <v>1.0059007185241196</v>
      </c>
      <c r="Y1408">
        <f t="shared" si="603"/>
        <v>0.60189119645854727</v>
      </c>
      <c r="Z1408">
        <f t="shared" si="604"/>
        <v>79.508416369682394</v>
      </c>
      <c r="AA1408">
        <f t="shared" si="605"/>
        <v>1.1547005383792515</v>
      </c>
      <c r="AB1408">
        <f t="shared" si="606"/>
        <v>0</v>
      </c>
      <c r="AC1408">
        <f t="shared" si="607"/>
        <v>1</v>
      </c>
      <c r="AD1408">
        <f t="shared" si="608"/>
        <v>1.0280615590059241</v>
      </c>
      <c r="AE1408">
        <f t="shared" si="609"/>
        <v>109471407.47001469</v>
      </c>
      <c r="AF1408">
        <f t="shared" si="610"/>
        <v>19753858593.232761</v>
      </c>
      <c r="AG1408">
        <f t="shared" si="611"/>
        <v>1.0027670583780373</v>
      </c>
      <c r="AH1408">
        <v>24</v>
      </c>
      <c r="AI1408">
        <v>0.67944000000000004</v>
      </c>
      <c r="AJ1408">
        <f t="shared" si="612"/>
        <v>2271.5007913398513</v>
      </c>
      <c r="AK1408">
        <f t="shared" si="613"/>
        <v>64.306187402831185</v>
      </c>
      <c r="AL1408">
        <f t="shared" si="614"/>
        <v>0</v>
      </c>
      <c r="AM1408">
        <f t="shared" si="615"/>
        <v>0</v>
      </c>
      <c r="AN1408">
        <f>AM1408/((60/'Field readings'!D1409)*24)</f>
        <v>0</v>
      </c>
      <c r="AO1408">
        <f>SUM($AN$4:AN1408)</f>
        <v>8879.4934323158614</v>
      </c>
    </row>
    <row r="1409" spans="1:41">
      <c r="A1409" s="2">
        <f>'Field readings'!A1410</f>
        <v>44139</v>
      </c>
      <c r="B1409" s="3">
        <f>'Field readings'!B1410</f>
        <v>15.260416666657701</v>
      </c>
      <c r="C1409">
        <f>'Field readings'!D1410</f>
        <v>15</v>
      </c>
      <c r="D1409">
        <f>'Field readings'!K1410</f>
        <v>32</v>
      </c>
      <c r="E1409">
        <f>'Field readings'!J1410+14.6973</f>
        <v>14.6973</v>
      </c>
      <c r="F1409">
        <f>'Field readings'!L1410</f>
        <v>0</v>
      </c>
      <c r="G1409">
        <f>'Field readings'!I1410</f>
        <v>0.625</v>
      </c>
      <c r="H1409">
        <f>'Field readings'!N1410</f>
        <v>1.9390000000000001</v>
      </c>
      <c r="I1409">
        <f>'Field readings'!M1410</f>
        <v>0.75</v>
      </c>
      <c r="J1409">
        <f t="shared" si="588"/>
        <v>0</v>
      </c>
      <c r="K1409">
        <f t="shared" si="589"/>
        <v>0.32233109850438368</v>
      </c>
      <c r="L1409">
        <f t="shared" si="590"/>
        <v>0.6029101083032492</v>
      </c>
      <c r="M1409">
        <f t="shared" si="591"/>
        <v>4.5184153827834079E-3</v>
      </c>
      <c r="N1409">
        <f t="shared" si="592"/>
        <v>0.62540611411789182</v>
      </c>
      <c r="O1409">
        <f t="shared" si="593"/>
        <v>0.62540611411789182</v>
      </c>
      <c r="P1409">
        <f t="shared" si="594"/>
        <v>5.5337802991232699E-3</v>
      </c>
      <c r="Q1409">
        <f t="shared" si="595"/>
        <v>2.2780055729952603E-6</v>
      </c>
      <c r="R1409">
        <f t="shared" si="596"/>
        <v>2.6534811758638477E-2</v>
      </c>
      <c r="S1409">
        <f t="shared" si="597"/>
        <v>0.17766890149561632</v>
      </c>
      <c r="T1409">
        <f t="shared" si="598"/>
        <v>7.4888843822464732E-2</v>
      </c>
      <c r="U1409">
        <f t="shared" si="599"/>
        <v>20.288516887290307</v>
      </c>
      <c r="V1409">
        <f t="shared" si="600"/>
        <v>-0.37766890149561627</v>
      </c>
      <c r="W1409">
        <f t="shared" si="601"/>
        <v>0</v>
      </c>
      <c r="X1409">
        <f t="shared" si="602"/>
        <v>1.0059007185241196</v>
      </c>
      <c r="Y1409">
        <f t="shared" si="603"/>
        <v>0.60189119645854727</v>
      </c>
      <c r="Z1409">
        <f t="shared" si="604"/>
        <v>79.508416369682394</v>
      </c>
      <c r="AA1409">
        <f t="shared" si="605"/>
        <v>1.1547005383792515</v>
      </c>
      <c r="AB1409">
        <f t="shared" si="606"/>
        <v>0</v>
      </c>
      <c r="AC1409">
        <f t="shared" si="607"/>
        <v>1</v>
      </c>
      <c r="AD1409">
        <f t="shared" si="608"/>
        <v>1.0280615590059241</v>
      </c>
      <c r="AE1409">
        <f t="shared" si="609"/>
        <v>109471407.47001469</v>
      </c>
      <c r="AF1409">
        <f t="shared" si="610"/>
        <v>19753858593.232761</v>
      </c>
      <c r="AG1409">
        <f t="shared" si="611"/>
        <v>1.0027670583780373</v>
      </c>
      <c r="AH1409">
        <v>24</v>
      </c>
      <c r="AI1409">
        <v>0.67944000000000004</v>
      </c>
      <c r="AJ1409">
        <f t="shared" si="612"/>
        <v>2271.5007913398513</v>
      </c>
      <c r="AK1409">
        <f t="shared" si="613"/>
        <v>64.306187402831185</v>
      </c>
      <c r="AL1409">
        <f t="shared" si="614"/>
        <v>0</v>
      </c>
      <c r="AM1409">
        <f t="shared" si="615"/>
        <v>0</v>
      </c>
      <c r="AN1409">
        <f>AM1409/((60/'Field readings'!D1410)*24)</f>
        <v>0</v>
      </c>
      <c r="AO1409">
        <f>SUM($AN$4:AN1409)</f>
        <v>8879.4934323158614</v>
      </c>
    </row>
    <row r="1410" spans="1:41">
      <c r="A1410" s="2">
        <f>'Field readings'!A1411</f>
        <v>44139</v>
      </c>
      <c r="B1410" s="3">
        <f>'Field readings'!B1411</f>
        <v>15.270833333324299</v>
      </c>
      <c r="C1410">
        <f>'Field readings'!D1411</f>
        <v>15</v>
      </c>
      <c r="D1410">
        <f>'Field readings'!K1411</f>
        <v>32</v>
      </c>
      <c r="E1410">
        <f>'Field readings'!J1411+14.6973</f>
        <v>14.6973</v>
      </c>
      <c r="F1410">
        <f>'Field readings'!L1411</f>
        <v>0</v>
      </c>
      <c r="G1410">
        <f>'Field readings'!I1411</f>
        <v>0.625</v>
      </c>
      <c r="H1410">
        <f>'Field readings'!N1411</f>
        <v>1.9390000000000001</v>
      </c>
      <c r="I1410">
        <f>'Field readings'!M1411</f>
        <v>0.75</v>
      </c>
      <c r="J1410">
        <f t="shared" si="588"/>
        <v>0</v>
      </c>
      <c r="K1410">
        <f t="shared" si="589"/>
        <v>0.32233109850438368</v>
      </c>
      <c r="L1410">
        <f t="shared" si="590"/>
        <v>0.6029101083032492</v>
      </c>
      <c r="M1410">
        <f t="shared" si="591"/>
        <v>4.5184153827834079E-3</v>
      </c>
      <c r="N1410">
        <f t="shared" si="592"/>
        <v>0.62540611411789182</v>
      </c>
      <c r="O1410">
        <f t="shared" si="593"/>
        <v>0.62540611411789182</v>
      </c>
      <c r="P1410">
        <f t="shared" si="594"/>
        <v>5.5337802991232699E-3</v>
      </c>
      <c r="Q1410">
        <f t="shared" si="595"/>
        <v>2.2780055729952603E-6</v>
      </c>
      <c r="R1410">
        <f t="shared" si="596"/>
        <v>2.6534811758638477E-2</v>
      </c>
      <c r="S1410">
        <f t="shared" si="597"/>
        <v>0.17766890149561632</v>
      </c>
      <c r="T1410">
        <f t="shared" si="598"/>
        <v>7.4888843822464732E-2</v>
      </c>
      <c r="U1410">
        <f t="shared" si="599"/>
        <v>20.288516887290307</v>
      </c>
      <c r="V1410">
        <f t="shared" si="600"/>
        <v>-0.37766890149561627</v>
      </c>
      <c r="W1410">
        <f t="shared" si="601"/>
        <v>0</v>
      </c>
      <c r="X1410">
        <f t="shared" si="602"/>
        <v>1.0059007185241196</v>
      </c>
      <c r="Y1410">
        <f t="shared" si="603"/>
        <v>0.60189119645854727</v>
      </c>
      <c r="Z1410">
        <f t="shared" si="604"/>
        <v>79.508416369682394</v>
      </c>
      <c r="AA1410">
        <f t="shared" si="605"/>
        <v>1.1547005383792515</v>
      </c>
      <c r="AB1410">
        <f t="shared" si="606"/>
        <v>0</v>
      </c>
      <c r="AC1410">
        <f t="shared" si="607"/>
        <v>1</v>
      </c>
      <c r="AD1410">
        <f t="shared" si="608"/>
        <v>1.0280615590059241</v>
      </c>
      <c r="AE1410">
        <f t="shared" si="609"/>
        <v>109471407.47001469</v>
      </c>
      <c r="AF1410">
        <f t="shared" si="610"/>
        <v>19753858593.232761</v>
      </c>
      <c r="AG1410">
        <f t="shared" si="611"/>
        <v>1.0027670583780373</v>
      </c>
      <c r="AH1410">
        <v>24</v>
      </c>
      <c r="AI1410">
        <v>0.67944000000000004</v>
      </c>
      <c r="AJ1410">
        <f t="shared" si="612"/>
        <v>2271.5007913398513</v>
      </c>
      <c r="AK1410">
        <f t="shared" si="613"/>
        <v>64.306187402831185</v>
      </c>
      <c r="AL1410">
        <f t="shared" si="614"/>
        <v>0</v>
      </c>
      <c r="AM1410">
        <f t="shared" si="615"/>
        <v>0</v>
      </c>
      <c r="AN1410">
        <f>AM1410/((60/'Field readings'!D1411)*24)</f>
        <v>0</v>
      </c>
      <c r="AO1410">
        <f>SUM($AN$4:AN1410)</f>
        <v>8879.4934323158614</v>
      </c>
    </row>
    <row r="1411" spans="1:41">
      <c r="A1411" s="2">
        <f>'Field readings'!A1412</f>
        <v>44139</v>
      </c>
      <c r="B1411" s="3">
        <f>'Field readings'!B1412</f>
        <v>15.281249999990999</v>
      </c>
      <c r="C1411">
        <f>'Field readings'!D1412</f>
        <v>15</v>
      </c>
      <c r="D1411">
        <f>'Field readings'!K1412</f>
        <v>32</v>
      </c>
      <c r="E1411">
        <f>'Field readings'!J1412+14.6973</f>
        <v>14.6973</v>
      </c>
      <c r="F1411">
        <f>'Field readings'!L1412</f>
        <v>0</v>
      </c>
      <c r="G1411">
        <f>'Field readings'!I1412</f>
        <v>0.625</v>
      </c>
      <c r="H1411">
        <f>'Field readings'!N1412</f>
        <v>1.9390000000000001</v>
      </c>
      <c r="I1411">
        <f>'Field readings'!M1412</f>
        <v>0.75</v>
      </c>
      <c r="J1411">
        <f t="shared" si="588"/>
        <v>0</v>
      </c>
      <c r="K1411">
        <f t="shared" si="589"/>
        <v>0.32233109850438368</v>
      </c>
      <c r="L1411">
        <f t="shared" si="590"/>
        <v>0.6029101083032492</v>
      </c>
      <c r="M1411">
        <f t="shared" si="591"/>
        <v>4.5184153827834079E-3</v>
      </c>
      <c r="N1411">
        <f t="shared" si="592"/>
        <v>0.62540611411789182</v>
      </c>
      <c r="O1411">
        <f t="shared" si="593"/>
        <v>0.62540611411789182</v>
      </c>
      <c r="P1411">
        <f t="shared" si="594"/>
        <v>5.5337802991232699E-3</v>
      </c>
      <c r="Q1411">
        <f t="shared" si="595"/>
        <v>2.2780055729952603E-6</v>
      </c>
      <c r="R1411">
        <f t="shared" si="596"/>
        <v>2.6534811758638477E-2</v>
      </c>
      <c r="S1411">
        <f t="shared" si="597"/>
        <v>0.17766890149561632</v>
      </c>
      <c r="T1411">
        <f t="shared" si="598"/>
        <v>7.4888843822464732E-2</v>
      </c>
      <c r="U1411">
        <f t="shared" si="599"/>
        <v>20.288516887290307</v>
      </c>
      <c r="V1411">
        <f t="shared" si="600"/>
        <v>-0.37766890149561627</v>
      </c>
      <c r="W1411">
        <f t="shared" si="601"/>
        <v>0</v>
      </c>
      <c r="X1411">
        <f t="shared" si="602"/>
        <v>1.0059007185241196</v>
      </c>
      <c r="Y1411">
        <f t="shared" si="603"/>
        <v>0.60189119645854727</v>
      </c>
      <c r="Z1411">
        <f t="shared" si="604"/>
        <v>79.508416369682394</v>
      </c>
      <c r="AA1411">
        <f t="shared" si="605"/>
        <v>1.1547005383792515</v>
      </c>
      <c r="AB1411">
        <f t="shared" si="606"/>
        <v>0</v>
      </c>
      <c r="AC1411">
        <f t="shared" si="607"/>
        <v>1</v>
      </c>
      <c r="AD1411">
        <f t="shared" si="608"/>
        <v>1.0280615590059241</v>
      </c>
      <c r="AE1411">
        <f t="shared" si="609"/>
        <v>109471407.47001469</v>
      </c>
      <c r="AF1411">
        <f t="shared" si="610"/>
        <v>19753858593.232761</v>
      </c>
      <c r="AG1411">
        <f t="shared" si="611"/>
        <v>1.0027670583780373</v>
      </c>
      <c r="AH1411">
        <v>24</v>
      </c>
      <c r="AI1411">
        <v>0.67944000000000004</v>
      </c>
      <c r="AJ1411">
        <f t="shared" si="612"/>
        <v>2271.5007913398513</v>
      </c>
      <c r="AK1411">
        <f t="shared" si="613"/>
        <v>64.306187402831185</v>
      </c>
      <c r="AL1411">
        <f t="shared" si="614"/>
        <v>0</v>
      </c>
      <c r="AM1411">
        <f t="shared" si="615"/>
        <v>0</v>
      </c>
      <c r="AN1411">
        <f>AM1411/((60/'Field readings'!D1412)*24)</f>
        <v>0</v>
      </c>
      <c r="AO1411">
        <f>SUM($AN$4:AN1411)</f>
        <v>8879.4934323158614</v>
      </c>
    </row>
    <row r="1412" spans="1:41">
      <c r="A1412" s="2">
        <f>'Field readings'!A1413</f>
        <v>44139</v>
      </c>
      <c r="B1412" s="3">
        <f>'Field readings'!B1413</f>
        <v>15.2916666666576</v>
      </c>
      <c r="C1412">
        <f>'Field readings'!D1413</f>
        <v>15</v>
      </c>
      <c r="D1412">
        <f>'Field readings'!K1413</f>
        <v>32</v>
      </c>
      <c r="E1412">
        <f>'Field readings'!J1413+14.6973</f>
        <v>14.6973</v>
      </c>
      <c r="F1412">
        <f>'Field readings'!L1413</f>
        <v>0</v>
      </c>
      <c r="G1412">
        <f>'Field readings'!I1413</f>
        <v>0.625</v>
      </c>
      <c r="H1412">
        <f>'Field readings'!N1413</f>
        <v>1.9390000000000001</v>
      </c>
      <c r="I1412">
        <f>'Field readings'!M1413</f>
        <v>0.75</v>
      </c>
      <c r="J1412">
        <f t="shared" si="588"/>
        <v>0</v>
      </c>
      <c r="K1412">
        <f t="shared" si="589"/>
        <v>0.32233109850438368</v>
      </c>
      <c r="L1412">
        <f t="shared" si="590"/>
        <v>0.6029101083032492</v>
      </c>
      <c r="M1412">
        <f t="shared" si="591"/>
        <v>4.5184153827834079E-3</v>
      </c>
      <c r="N1412">
        <f t="shared" si="592"/>
        <v>0.62540611411789182</v>
      </c>
      <c r="O1412">
        <f t="shared" si="593"/>
        <v>0.62540611411789182</v>
      </c>
      <c r="P1412">
        <f t="shared" si="594"/>
        <v>5.5337802991232699E-3</v>
      </c>
      <c r="Q1412">
        <f t="shared" si="595"/>
        <v>2.2780055729952603E-6</v>
      </c>
      <c r="R1412">
        <f t="shared" si="596"/>
        <v>2.6534811758638477E-2</v>
      </c>
      <c r="S1412">
        <f t="shared" si="597"/>
        <v>0.17766890149561632</v>
      </c>
      <c r="T1412">
        <f t="shared" si="598"/>
        <v>7.4888843822464732E-2</v>
      </c>
      <c r="U1412">
        <f t="shared" si="599"/>
        <v>20.288516887290307</v>
      </c>
      <c r="V1412">
        <f t="shared" si="600"/>
        <v>-0.37766890149561627</v>
      </c>
      <c r="W1412">
        <f t="shared" si="601"/>
        <v>0</v>
      </c>
      <c r="X1412">
        <f t="shared" si="602"/>
        <v>1.0059007185241196</v>
      </c>
      <c r="Y1412">
        <f t="shared" si="603"/>
        <v>0.60189119645854727</v>
      </c>
      <c r="Z1412">
        <f t="shared" si="604"/>
        <v>79.508416369682394</v>
      </c>
      <c r="AA1412">
        <f t="shared" si="605"/>
        <v>1.1547005383792515</v>
      </c>
      <c r="AB1412">
        <f t="shared" si="606"/>
        <v>0</v>
      </c>
      <c r="AC1412">
        <f t="shared" si="607"/>
        <v>1</v>
      </c>
      <c r="AD1412">
        <f t="shared" si="608"/>
        <v>1.0280615590059241</v>
      </c>
      <c r="AE1412">
        <f t="shared" si="609"/>
        <v>109471407.47001469</v>
      </c>
      <c r="AF1412">
        <f t="shared" si="610"/>
        <v>19753858593.232761</v>
      </c>
      <c r="AG1412">
        <f t="shared" si="611"/>
        <v>1.0027670583780373</v>
      </c>
      <c r="AH1412">
        <v>24</v>
      </c>
      <c r="AI1412">
        <v>0.67944000000000004</v>
      </c>
      <c r="AJ1412">
        <f t="shared" si="612"/>
        <v>2271.5007913398513</v>
      </c>
      <c r="AK1412">
        <f t="shared" si="613"/>
        <v>64.306187402831185</v>
      </c>
      <c r="AL1412">
        <f t="shared" si="614"/>
        <v>0</v>
      </c>
      <c r="AM1412">
        <f t="shared" si="615"/>
        <v>0</v>
      </c>
      <c r="AN1412">
        <f>AM1412/((60/'Field readings'!D1413)*24)</f>
        <v>0</v>
      </c>
      <c r="AO1412">
        <f>SUM($AN$4:AN1412)</f>
        <v>8879.4934323158614</v>
      </c>
    </row>
    <row r="1413" spans="1:41">
      <c r="A1413" s="2">
        <f>'Field readings'!A1414</f>
        <v>44139</v>
      </c>
      <c r="B1413" s="3">
        <f>'Field readings'!B1414</f>
        <v>15.302083333324299</v>
      </c>
      <c r="C1413">
        <f>'Field readings'!D1414</f>
        <v>15</v>
      </c>
      <c r="D1413">
        <f>'Field readings'!K1414</f>
        <v>32</v>
      </c>
      <c r="E1413">
        <f>'Field readings'!J1414+14.6973</f>
        <v>14.6973</v>
      </c>
      <c r="F1413">
        <f>'Field readings'!L1414</f>
        <v>0</v>
      </c>
      <c r="G1413">
        <f>'Field readings'!I1414</f>
        <v>0.625</v>
      </c>
      <c r="H1413">
        <f>'Field readings'!N1414</f>
        <v>1.9390000000000001</v>
      </c>
      <c r="I1413">
        <f>'Field readings'!M1414</f>
        <v>0.75</v>
      </c>
      <c r="J1413">
        <f t="shared" ref="J1413:J1476" si="616">SQRT(E1413*F1413)</f>
        <v>0</v>
      </c>
      <c r="K1413">
        <f t="shared" ref="K1413:K1476" si="617">G1413/H1413</f>
        <v>0.32233109850438368</v>
      </c>
      <c r="L1413">
        <f t="shared" ref="L1413:L1476" si="618">(0.5993+(0.007/H1413))</f>
        <v>0.6029101083032492</v>
      </c>
      <c r="M1413">
        <f t="shared" ref="M1413:M1476" si="619">(0.364+(0.076/SQRT(H1413)))*K1413^4</f>
        <v>4.5184153827834079E-3</v>
      </c>
      <c r="N1413">
        <f t="shared" ref="N1413:N1476" si="620">(0.4*(1.6-(1/(H1413^5))))</f>
        <v>0.62540611411789182</v>
      </c>
      <c r="O1413">
        <f t="shared" ref="O1413:O1476" si="621">IF(N1413&lt;0,0,N1413)</f>
        <v>0.62540611411789182</v>
      </c>
      <c r="P1413">
        <f t="shared" ref="P1413:P1476" si="622">(0.07+(0.5/H1413)-K1413)</f>
        <v>5.5337802991232699E-3</v>
      </c>
      <c r="Q1413">
        <f t="shared" si="595"/>
        <v>2.2780055729952603E-6</v>
      </c>
      <c r="R1413">
        <f t="shared" si="596"/>
        <v>2.6534811758638477E-2</v>
      </c>
      <c r="S1413">
        <f t="shared" si="597"/>
        <v>0.17766890149561632</v>
      </c>
      <c r="T1413">
        <f t="shared" si="598"/>
        <v>7.4888843822464732E-2</v>
      </c>
      <c r="U1413">
        <f t="shared" si="599"/>
        <v>20.288516887290307</v>
      </c>
      <c r="V1413">
        <f t="shared" si="600"/>
        <v>-0.37766890149561627</v>
      </c>
      <c r="W1413">
        <f t="shared" si="601"/>
        <v>0</v>
      </c>
      <c r="X1413">
        <f t="shared" si="602"/>
        <v>1.0059007185241196</v>
      </c>
      <c r="Y1413">
        <f t="shared" si="603"/>
        <v>0.60189119645854727</v>
      </c>
      <c r="Z1413">
        <f t="shared" si="604"/>
        <v>79.508416369682394</v>
      </c>
      <c r="AA1413">
        <f t="shared" si="605"/>
        <v>1.1547005383792515</v>
      </c>
      <c r="AB1413">
        <f t="shared" si="606"/>
        <v>0</v>
      </c>
      <c r="AC1413">
        <f t="shared" si="607"/>
        <v>1</v>
      </c>
      <c r="AD1413">
        <f t="shared" si="608"/>
        <v>1.0280615590059241</v>
      </c>
      <c r="AE1413">
        <f t="shared" si="609"/>
        <v>109471407.47001469</v>
      </c>
      <c r="AF1413">
        <f t="shared" si="610"/>
        <v>19753858593.232761</v>
      </c>
      <c r="AG1413">
        <f t="shared" si="611"/>
        <v>1.0027670583780373</v>
      </c>
      <c r="AH1413">
        <v>24</v>
      </c>
      <c r="AI1413">
        <v>0.67944000000000004</v>
      </c>
      <c r="AJ1413">
        <f t="shared" si="612"/>
        <v>2271.5007913398513</v>
      </c>
      <c r="AK1413">
        <f t="shared" si="613"/>
        <v>64.306187402831185</v>
      </c>
      <c r="AL1413">
        <f t="shared" si="614"/>
        <v>0</v>
      </c>
      <c r="AM1413">
        <f t="shared" si="615"/>
        <v>0</v>
      </c>
      <c r="AN1413">
        <f>AM1413/((60/'Field readings'!D1414)*24)</f>
        <v>0</v>
      </c>
      <c r="AO1413">
        <f>SUM($AN$4:AN1413)</f>
        <v>8879.4934323158614</v>
      </c>
    </row>
    <row r="1414" spans="1:41">
      <c r="A1414" s="2">
        <f>'Field readings'!A1415</f>
        <v>44139</v>
      </c>
      <c r="B1414" s="3">
        <f>'Field readings'!B1415</f>
        <v>15.312499999990999</v>
      </c>
      <c r="C1414">
        <f>'Field readings'!D1415</f>
        <v>15</v>
      </c>
      <c r="D1414">
        <f>'Field readings'!K1415</f>
        <v>32</v>
      </c>
      <c r="E1414">
        <f>'Field readings'!J1415+14.6973</f>
        <v>14.6973</v>
      </c>
      <c r="F1414">
        <f>'Field readings'!L1415</f>
        <v>0</v>
      </c>
      <c r="G1414">
        <f>'Field readings'!I1415</f>
        <v>0.625</v>
      </c>
      <c r="H1414">
        <f>'Field readings'!N1415</f>
        <v>1.9390000000000001</v>
      </c>
      <c r="I1414">
        <f>'Field readings'!M1415</f>
        <v>0.75</v>
      </c>
      <c r="J1414">
        <f t="shared" si="616"/>
        <v>0</v>
      </c>
      <c r="K1414">
        <f t="shared" si="617"/>
        <v>0.32233109850438368</v>
      </c>
      <c r="L1414">
        <f t="shared" si="618"/>
        <v>0.6029101083032492</v>
      </c>
      <c r="M1414">
        <f t="shared" si="619"/>
        <v>4.5184153827834079E-3</v>
      </c>
      <c r="N1414">
        <f t="shared" si="620"/>
        <v>0.62540611411789182</v>
      </c>
      <c r="O1414">
        <f t="shared" si="621"/>
        <v>0.62540611411789182</v>
      </c>
      <c r="P1414">
        <f t="shared" si="622"/>
        <v>5.5337802991232699E-3</v>
      </c>
      <c r="Q1414">
        <f t="shared" ref="Q1414:Q1477" si="623">IF(P1414&lt;0,0,P1414^2.5)</f>
        <v>2.2780055729952603E-6</v>
      </c>
      <c r="R1414">
        <f t="shared" ref="R1414:R1477" si="624">(0.009+(0.034/H1414))</f>
        <v>2.6534811758638477E-2</v>
      </c>
      <c r="S1414">
        <f t="shared" ref="S1414:S1477" si="625">0.5-K1414</f>
        <v>0.17766890149561632</v>
      </c>
      <c r="T1414">
        <f t="shared" ref="T1414:T1477" si="626">IF(S1414&lt;0,0,S1414^1.5)</f>
        <v>7.4888843822464732E-2</v>
      </c>
      <c r="U1414">
        <f t="shared" ref="U1414:U1477" si="627">(65/H1414^2)+3</f>
        <v>20.288516887290307</v>
      </c>
      <c r="V1414">
        <f t="shared" ref="V1414:V1477" si="628">K1414-0.7</f>
        <v>-0.37766890149561627</v>
      </c>
      <c r="W1414">
        <f t="shared" ref="W1414:W1477" si="629">IF(V1414&lt;0,0,V1414^2.5)</f>
        <v>0</v>
      </c>
      <c r="X1414">
        <f t="shared" ref="X1414:X1477" si="630">(1+0.000015*(830-5000*K1414+9000*(K1414)^2-4200*(K1414)^3+530/SQRT(H1414)))</f>
        <v>1.0059007185241196</v>
      </c>
      <c r="Y1414">
        <f t="shared" ref="Y1414:Y1477" si="631">(L1414+M1414+O1414*Q1414-R1414*T1414+U1414*W1414)/X1414</f>
        <v>0.60189119645854727</v>
      </c>
      <c r="Z1414">
        <f t="shared" ref="Z1414:Z1477" si="632">338.17*Y1414*G1414^2</f>
        <v>79.508416369682394</v>
      </c>
      <c r="AA1414">
        <f t="shared" ref="AA1414:AA1477" si="633">SQRT(1/I1414)</f>
        <v>1.1547005383792515</v>
      </c>
      <c r="AB1414">
        <f t="shared" ref="AB1414:AB1477" si="634">F1414/(27.7*E1414)</f>
        <v>0</v>
      </c>
      <c r="AC1414">
        <f t="shared" ref="AC1414:AC1477" si="635">SQRT((1+AB1414)-(0.41+(0.35*K1414^4))*AB1414/(1.3*(SQRT(1+AB1414))))</f>
        <v>1</v>
      </c>
      <c r="AD1414">
        <f t="shared" ref="AD1414:AD1477" si="636">SQRT(520/(460+D1414))</f>
        <v>1.0280615590059241</v>
      </c>
      <c r="AE1414">
        <f t="shared" ref="AE1414:AE1477" si="637">E1414*344400*(10^(1.78*I1414))</f>
        <v>109471407.47001469</v>
      </c>
      <c r="AF1414">
        <f t="shared" ref="AF1414:AF1477" si="638">(D1414+459.67)^3.825</f>
        <v>19753858593.232761</v>
      </c>
      <c r="AG1414">
        <f t="shared" ref="AG1414:AG1477" si="639">SQRT(1+(AE1414/AF1414))</f>
        <v>1.0027670583780373</v>
      </c>
      <c r="AH1414">
        <v>24</v>
      </c>
      <c r="AI1414">
        <v>0.67944000000000004</v>
      </c>
      <c r="AJ1414">
        <f t="shared" ref="AJ1414:AJ1477" si="640">AH1414*AG1414*AD1414*AC1414*AA1414*Z1414</f>
        <v>2271.5007913398513</v>
      </c>
      <c r="AK1414">
        <f t="shared" ref="AK1414:AK1477" si="641">AI1414*AG1414*AD1414*AC1414*AA1414*Z1414</f>
        <v>64.306187402831185</v>
      </c>
      <c r="AL1414">
        <f t="shared" ref="AL1414:AL1477" si="642">(J1414*AJ1414)/1000</f>
        <v>0</v>
      </c>
      <c r="AM1414">
        <f t="shared" ref="AM1414:AM1477" si="643">(J1414*AK1414)</f>
        <v>0</v>
      </c>
      <c r="AN1414">
        <f>AM1414/((60/'Field readings'!D1415)*24)</f>
        <v>0</v>
      </c>
      <c r="AO1414">
        <f>SUM($AN$4:AN1414)</f>
        <v>8879.4934323158614</v>
      </c>
    </row>
    <row r="1415" spans="1:41">
      <c r="A1415" s="2">
        <f>'Field readings'!A1416</f>
        <v>44139</v>
      </c>
      <c r="B1415" s="3">
        <f>'Field readings'!B1416</f>
        <v>15.3229166666576</v>
      </c>
      <c r="C1415">
        <f>'Field readings'!D1416</f>
        <v>15</v>
      </c>
      <c r="D1415">
        <f>'Field readings'!K1416</f>
        <v>32</v>
      </c>
      <c r="E1415">
        <f>'Field readings'!J1416+14.6973</f>
        <v>14.6973</v>
      </c>
      <c r="F1415">
        <f>'Field readings'!L1416</f>
        <v>0</v>
      </c>
      <c r="G1415">
        <f>'Field readings'!I1416</f>
        <v>0.625</v>
      </c>
      <c r="H1415">
        <f>'Field readings'!N1416</f>
        <v>1.9390000000000001</v>
      </c>
      <c r="I1415">
        <f>'Field readings'!M1416</f>
        <v>0.75</v>
      </c>
      <c r="J1415">
        <f t="shared" si="616"/>
        <v>0</v>
      </c>
      <c r="K1415">
        <f t="shared" si="617"/>
        <v>0.32233109850438368</v>
      </c>
      <c r="L1415">
        <f t="shared" si="618"/>
        <v>0.6029101083032492</v>
      </c>
      <c r="M1415">
        <f t="shared" si="619"/>
        <v>4.5184153827834079E-3</v>
      </c>
      <c r="N1415">
        <f t="shared" si="620"/>
        <v>0.62540611411789182</v>
      </c>
      <c r="O1415">
        <f t="shared" si="621"/>
        <v>0.62540611411789182</v>
      </c>
      <c r="P1415">
        <f t="shared" si="622"/>
        <v>5.5337802991232699E-3</v>
      </c>
      <c r="Q1415">
        <f t="shared" si="623"/>
        <v>2.2780055729952603E-6</v>
      </c>
      <c r="R1415">
        <f t="shared" si="624"/>
        <v>2.6534811758638477E-2</v>
      </c>
      <c r="S1415">
        <f t="shared" si="625"/>
        <v>0.17766890149561632</v>
      </c>
      <c r="T1415">
        <f t="shared" si="626"/>
        <v>7.4888843822464732E-2</v>
      </c>
      <c r="U1415">
        <f t="shared" si="627"/>
        <v>20.288516887290307</v>
      </c>
      <c r="V1415">
        <f t="shared" si="628"/>
        <v>-0.37766890149561627</v>
      </c>
      <c r="W1415">
        <f t="shared" si="629"/>
        <v>0</v>
      </c>
      <c r="X1415">
        <f t="shared" si="630"/>
        <v>1.0059007185241196</v>
      </c>
      <c r="Y1415">
        <f t="shared" si="631"/>
        <v>0.60189119645854727</v>
      </c>
      <c r="Z1415">
        <f t="shared" si="632"/>
        <v>79.508416369682394</v>
      </c>
      <c r="AA1415">
        <f t="shared" si="633"/>
        <v>1.1547005383792515</v>
      </c>
      <c r="AB1415">
        <f t="shared" si="634"/>
        <v>0</v>
      </c>
      <c r="AC1415">
        <f t="shared" si="635"/>
        <v>1</v>
      </c>
      <c r="AD1415">
        <f t="shared" si="636"/>
        <v>1.0280615590059241</v>
      </c>
      <c r="AE1415">
        <f t="shared" si="637"/>
        <v>109471407.47001469</v>
      </c>
      <c r="AF1415">
        <f t="shared" si="638"/>
        <v>19753858593.232761</v>
      </c>
      <c r="AG1415">
        <f t="shared" si="639"/>
        <v>1.0027670583780373</v>
      </c>
      <c r="AH1415">
        <v>24</v>
      </c>
      <c r="AI1415">
        <v>0.67944000000000004</v>
      </c>
      <c r="AJ1415">
        <f t="shared" si="640"/>
        <v>2271.5007913398513</v>
      </c>
      <c r="AK1415">
        <f t="shared" si="641"/>
        <v>64.306187402831185</v>
      </c>
      <c r="AL1415">
        <f t="shared" si="642"/>
        <v>0</v>
      </c>
      <c r="AM1415">
        <f t="shared" si="643"/>
        <v>0</v>
      </c>
      <c r="AN1415">
        <f>AM1415/((60/'Field readings'!D1416)*24)</f>
        <v>0</v>
      </c>
      <c r="AO1415">
        <f>SUM($AN$4:AN1415)</f>
        <v>8879.4934323158614</v>
      </c>
    </row>
    <row r="1416" spans="1:41">
      <c r="A1416" s="2">
        <f>'Field readings'!A1417</f>
        <v>44139</v>
      </c>
      <c r="B1416" s="3">
        <f>'Field readings'!B1417</f>
        <v>15.333333333324299</v>
      </c>
      <c r="C1416">
        <f>'Field readings'!D1417</f>
        <v>15</v>
      </c>
      <c r="D1416">
        <f>'Field readings'!K1417</f>
        <v>32</v>
      </c>
      <c r="E1416">
        <f>'Field readings'!J1417+14.6973</f>
        <v>14.6973</v>
      </c>
      <c r="F1416">
        <f>'Field readings'!L1417</f>
        <v>0</v>
      </c>
      <c r="G1416">
        <f>'Field readings'!I1417</f>
        <v>0.625</v>
      </c>
      <c r="H1416">
        <f>'Field readings'!N1417</f>
        <v>1.9390000000000001</v>
      </c>
      <c r="I1416">
        <f>'Field readings'!M1417</f>
        <v>0.75</v>
      </c>
      <c r="J1416">
        <f t="shared" si="616"/>
        <v>0</v>
      </c>
      <c r="K1416">
        <f t="shared" si="617"/>
        <v>0.32233109850438368</v>
      </c>
      <c r="L1416">
        <f t="shared" si="618"/>
        <v>0.6029101083032492</v>
      </c>
      <c r="M1416">
        <f t="shared" si="619"/>
        <v>4.5184153827834079E-3</v>
      </c>
      <c r="N1416">
        <f t="shared" si="620"/>
        <v>0.62540611411789182</v>
      </c>
      <c r="O1416">
        <f t="shared" si="621"/>
        <v>0.62540611411789182</v>
      </c>
      <c r="P1416">
        <f t="shared" si="622"/>
        <v>5.5337802991232699E-3</v>
      </c>
      <c r="Q1416">
        <f t="shared" si="623"/>
        <v>2.2780055729952603E-6</v>
      </c>
      <c r="R1416">
        <f t="shared" si="624"/>
        <v>2.6534811758638477E-2</v>
      </c>
      <c r="S1416">
        <f t="shared" si="625"/>
        <v>0.17766890149561632</v>
      </c>
      <c r="T1416">
        <f t="shared" si="626"/>
        <v>7.4888843822464732E-2</v>
      </c>
      <c r="U1416">
        <f t="shared" si="627"/>
        <v>20.288516887290307</v>
      </c>
      <c r="V1416">
        <f t="shared" si="628"/>
        <v>-0.37766890149561627</v>
      </c>
      <c r="W1416">
        <f t="shared" si="629"/>
        <v>0</v>
      </c>
      <c r="X1416">
        <f t="shared" si="630"/>
        <v>1.0059007185241196</v>
      </c>
      <c r="Y1416">
        <f t="shared" si="631"/>
        <v>0.60189119645854727</v>
      </c>
      <c r="Z1416">
        <f t="shared" si="632"/>
        <v>79.508416369682394</v>
      </c>
      <c r="AA1416">
        <f t="shared" si="633"/>
        <v>1.1547005383792515</v>
      </c>
      <c r="AB1416">
        <f t="shared" si="634"/>
        <v>0</v>
      </c>
      <c r="AC1416">
        <f t="shared" si="635"/>
        <v>1</v>
      </c>
      <c r="AD1416">
        <f t="shared" si="636"/>
        <v>1.0280615590059241</v>
      </c>
      <c r="AE1416">
        <f t="shared" si="637"/>
        <v>109471407.47001469</v>
      </c>
      <c r="AF1416">
        <f t="shared" si="638"/>
        <v>19753858593.232761</v>
      </c>
      <c r="AG1416">
        <f t="shared" si="639"/>
        <v>1.0027670583780373</v>
      </c>
      <c r="AH1416">
        <v>24</v>
      </c>
      <c r="AI1416">
        <v>0.67944000000000004</v>
      </c>
      <c r="AJ1416">
        <f t="shared" si="640"/>
        <v>2271.5007913398513</v>
      </c>
      <c r="AK1416">
        <f t="shared" si="641"/>
        <v>64.306187402831185</v>
      </c>
      <c r="AL1416">
        <f t="shared" si="642"/>
        <v>0</v>
      </c>
      <c r="AM1416">
        <f t="shared" si="643"/>
        <v>0</v>
      </c>
      <c r="AN1416">
        <f>AM1416/((60/'Field readings'!D1417)*24)</f>
        <v>0</v>
      </c>
      <c r="AO1416">
        <f>SUM($AN$4:AN1416)</f>
        <v>8879.4934323158614</v>
      </c>
    </row>
    <row r="1417" spans="1:41">
      <c r="A1417" s="2">
        <f>'Field readings'!A1418</f>
        <v>44139</v>
      </c>
      <c r="B1417" s="3">
        <f>'Field readings'!B1418</f>
        <v>15.3437499999909</v>
      </c>
      <c r="C1417">
        <f>'Field readings'!D1418</f>
        <v>15</v>
      </c>
      <c r="D1417">
        <f>'Field readings'!K1418</f>
        <v>32</v>
      </c>
      <c r="E1417">
        <f>'Field readings'!J1418+14.6973</f>
        <v>14.6973</v>
      </c>
      <c r="F1417">
        <f>'Field readings'!L1418</f>
        <v>0</v>
      </c>
      <c r="G1417">
        <f>'Field readings'!I1418</f>
        <v>0.625</v>
      </c>
      <c r="H1417">
        <f>'Field readings'!N1418</f>
        <v>1.9390000000000001</v>
      </c>
      <c r="I1417">
        <f>'Field readings'!M1418</f>
        <v>0.75</v>
      </c>
      <c r="J1417">
        <f t="shared" si="616"/>
        <v>0</v>
      </c>
      <c r="K1417">
        <f t="shared" si="617"/>
        <v>0.32233109850438368</v>
      </c>
      <c r="L1417">
        <f t="shared" si="618"/>
        <v>0.6029101083032492</v>
      </c>
      <c r="M1417">
        <f t="shared" si="619"/>
        <v>4.5184153827834079E-3</v>
      </c>
      <c r="N1417">
        <f t="shared" si="620"/>
        <v>0.62540611411789182</v>
      </c>
      <c r="O1417">
        <f t="shared" si="621"/>
        <v>0.62540611411789182</v>
      </c>
      <c r="P1417">
        <f t="shared" si="622"/>
        <v>5.5337802991232699E-3</v>
      </c>
      <c r="Q1417">
        <f t="shared" si="623"/>
        <v>2.2780055729952603E-6</v>
      </c>
      <c r="R1417">
        <f t="shared" si="624"/>
        <v>2.6534811758638477E-2</v>
      </c>
      <c r="S1417">
        <f t="shared" si="625"/>
        <v>0.17766890149561632</v>
      </c>
      <c r="T1417">
        <f t="shared" si="626"/>
        <v>7.4888843822464732E-2</v>
      </c>
      <c r="U1417">
        <f t="shared" si="627"/>
        <v>20.288516887290307</v>
      </c>
      <c r="V1417">
        <f t="shared" si="628"/>
        <v>-0.37766890149561627</v>
      </c>
      <c r="W1417">
        <f t="shared" si="629"/>
        <v>0</v>
      </c>
      <c r="X1417">
        <f t="shared" si="630"/>
        <v>1.0059007185241196</v>
      </c>
      <c r="Y1417">
        <f t="shared" si="631"/>
        <v>0.60189119645854727</v>
      </c>
      <c r="Z1417">
        <f t="shared" si="632"/>
        <v>79.508416369682394</v>
      </c>
      <c r="AA1417">
        <f t="shared" si="633"/>
        <v>1.1547005383792515</v>
      </c>
      <c r="AB1417">
        <f t="shared" si="634"/>
        <v>0</v>
      </c>
      <c r="AC1417">
        <f t="shared" si="635"/>
        <v>1</v>
      </c>
      <c r="AD1417">
        <f t="shared" si="636"/>
        <v>1.0280615590059241</v>
      </c>
      <c r="AE1417">
        <f t="shared" si="637"/>
        <v>109471407.47001469</v>
      </c>
      <c r="AF1417">
        <f t="shared" si="638"/>
        <v>19753858593.232761</v>
      </c>
      <c r="AG1417">
        <f t="shared" si="639"/>
        <v>1.0027670583780373</v>
      </c>
      <c r="AH1417">
        <v>24</v>
      </c>
      <c r="AI1417">
        <v>0.67944000000000004</v>
      </c>
      <c r="AJ1417">
        <f t="shared" si="640"/>
        <v>2271.5007913398513</v>
      </c>
      <c r="AK1417">
        <f t="shared" si="641"/>
        <v>64.306187402831185</v>
      </c>
      <c r="AL1417">
        <f t="shared" si="642"/>
        <v>0</v>
      </c>
      <c r="AM1417">
        <f t="shared" si="643"/>
        <v>0</v>
      </c>
      <c r="AN1417">
        <f>AM1417/((60/'Field readings'!D1418)*24)</f>
        <v>0</v>
      </c>
      <c r="AO1417">
        <f>SUM($AN$4:AN1417)</f>
        <v>8879.4934323158614</v>
      </c>
    </row>
    <row r="1418" spans="1:41">
      <c r="A1418" s="2">
        <f>'Field readings'!A1419</f>
        <v>44139</v>
      </c>
      <c r="B1418" s="3">
        <f>'Field readings'!B1419</f>
        <v>15.3541666666576</v>
      </c>
      <c r="C1418">
        <f>'Field readings'!D1419</f>
        <v>15</v>
      </c>
      <c r="D1418">
        <f>'Field readings'!K1419</f>
        <v>32</v>
      </c>
      <c r="E1418">
        <f>'Field readings'!J1419+14.6973</f>
        <v>14.6973</v>
      </c>
      <c r="F1418">
        <f>'Field readings'!L1419</f>
        <v>0</v>
      </c>
      <c r="G1418">
        <f>'Field readings'!I1419</f>
        <v>0.625</v>
      </c>
      <c r="H1418">
        <f>'Field readings'!N1419</f>
        <v>1.9390000000000001</v>
      </c>
      <c r="I1418">
        <f>'Field readings'!M1419</f>
        <v>0.75</v>
      </c>
      <c r="J1418">
        <f t="shared" si="616"/>
        <v>0</v>
      </c>
      <c r="K1418">
        <f t="shared" si="617"/>
        <v>0.32233109850438368</v>
      </c>
      <c r="L1418">
        <f t="shared" si="618"/>
        <v>0.6029101083032492</v>
      </c>
      <c r="M1418">
        <f t="shared" si="619"/>
        <v>4.5184153827834079E-3</v>
      </c>
      <c r="N1418">
        <f t="shared" si="620"/>
        <v>0.62540611411789182</v>
      </c>
      <c r="O1418">
        <f t="shared" si="621"/>
        <v>0.62540611411789182</v>
      </c>
      <c r="P1418">
        <f t="shared" si="622"/>
        <v>5.5337802991232699E-3</v>
      </c>
      <c r="Q1418">
        <f t="shared" si="623"/>
        <v>2.2780055729952603E-6</v>
      </c>
      <c r="R1418">
        <f t="shared" si="624"/>
        <v>2.6534811758638477E-2</v>
      </c>
      <c r="S1418">
        <f t="shared" si="625"/>
        <v>0.17766890149561632</v>
      </c>
      <c r="T1418">
        <f t="shared" si="626"/>
        <v>7.4888843822464732E-2</v>
      </c>
      <c r="U1418">
        <f t="shared" si="627"/>
        <v>20.288516887290307</v>
      </c>
      <c r="V1418">
        <f t="shared" si="628"/>
        <v>-0.37766890149561627</v>
      </c>
      <c r="W1418">
        <f t="shared" si="629"/>
        <v>0</v>
      </c>
      <c r="X1418">
        <f t="shared" si="630"/>
        <v>1.0059007185241196</v>
      </c>
      <c r="Y1418">
        <f t="shared" si="631"/>
        <v>0.60189119645854727</v>
      </c>
      <c r="Z1418">
        <f t="shared" si="632"/>
        <v>79.508416369682394</v>
      </c>
      <c r="AA1418">
        <f t="shared" si="633"/>
        <v>1.1547005383792515</v>
      </c>
      <c r="AB1418">
        <f t="shared" si="634"/>
        <v>0</v>
      </c>
      <c r="AC1418">
        <f t="shared" si="635"/>
        <v>1</v>
      </c>
      <c r="AD1418">
        <f t="shared" si="636"/>
        <v>1.0280615590059241</v>
      </c>
      <c r="AE1418">
        <f t="shared" si="637"/>
        <v>109471407.47001469</v>
      </c>
      <c r="AF1418">
        <f t="shared" si="638"/>
        <v>19753858593.232761</v>
      </c>
      <c r="AG1418">
        <f t="shared" si="639"/>
        <v>1.0027670583780373</v>
      </c>
      <c r="AH1418">
        <v>24</v>
      </c>
      <c r="AI1418">
        <v>0.67944000000000004</v>
      </c>
      <c r="AJ1418">
        <f t="shared" si="640"/>
        <v>2271.5007913398513</v>
      </c>
      <c r="AK1418">
        <f t="shared" si="641"/>
        <v>64.306187402831185</v>
      </c>
      <c r="AL1418">
        <f t="shared" si="642"/>
        <v>0</v>
      </c>
      <c r="AM1418">
        <f t="shared" si="643"/>
        <v>0</v>
      </c>
      <c r="AN1418">
        <f>AM1418/((60/'Field readings'!D1419)*24)</f>
        <v>0</v>
      </c>
      <c r="AO1418">
        <f>SUM($AN$4:AN1418)</f>
        <v>8879.4934323158614</v>
      </c>
    </row>
    <row r="1419" spans="1:41">
      <c r="A1419" s="2">
        <f>'Field readings'!A1420</f>
        <v>44139</v>
      </c>
      <c r="B1419" s="3">
        <f>'Field readings'!B1420</f>
        <v>15.364583333324299</v>
      </c>
      <c r="C1419">
        <f>'Field readings'!D1420</f>
        <v>15</v>
      </c>
      <c r="D1419">
        <f>'Field readings'!K1420</f>
        <v>32</v>
      </c>
      <c r="E1419">
        <f>'Field readings'!J1420+14.6973</f>
        <v>14.6973</v>
      </c>
      <c r="F1419">
        <f>'Field readings'!L1420</f>
        <v>0</v>
      </c>
      <c r="G1419">
        <f>'Field readings'!I1420</f>
        <v>0.625</v>
      </c>
      <c r="H1419">
        <f>'Field readings'!N1420</f>
        <v>1.9390000000000001</v>
      </c>
      <c r="I1419">
        <f>'Field readings'!M1420</f>
        <v>0.75</v>
      </c>
      <c r="J1419">
        <f t="shared" si="616"/>
        <v>0</v>
      </c>
      <c r="K1419">
        <f t="shared" si="617"/>
        <v>0.32233109850438368</v>
      </c>
      <c r="L1419">
        <f t="shared" si="618"/>
        <v>0.6029101083032492</v>
      </c>
      <c r="M1419">
        <f t="shared" si="619"/>
        <v>4.5184153827834079E-3</v>
      </c>
      <c r="N1419">
        <f t="shared" si="620"/>
        <v>0.62540611411789182</v>
      </c>
      <c r="O1419">
        <f t="shared" si="621"/>
        <v>0.62540611411789182</v>
      </c>
      <c r="P1419">
        <f t="shared" si="622"/>
        <v>5.5337802991232699E-3</v>
      </c>
      <c r="Q1419">
        <f t="shared" si="623"/>
        <v>2.2780055729952603E-6</v>
      </c>
      <c r="R1419">
        <f t="shared" si="624"/>
        <v>2.6534811758638477E-2</v>
      </c>
      <c r="S1419">
        <f t="shared" si="625"/>
        <v>0.17766890149561632</v>
      </c>
      <c r="T1419">
        <f t="shared" si="626"/>
        <v>7.4888843822464732E-2</v>
      </c>
      <c r="U1419">
        <f t="shared" si="627"/>
        <v>20.288516887290307</v>
      </c>
      <c r="V1419">
        <f t="shared" si="628"/>
        <v>-0.37766890149561627</v>
      </c>
      <c r="W1419">
        <f t="shared" si="629"/>
        <v>0</v>
      </c>
      <c r="X1419">
        <f t="shared" si="630"/>
        <v>1.0059007185241196</v>
      </c>
      <c r="Y1419">
        <f t="shared" si="631"/>
        <v>0.60189119645854727</v>
      </c>
      <c r="Z1419">
        <f t="shared" si="632"/>
        <v>79.508416369682394</v>
      </c>
      <c r="AA1419">
        <f t="shared" si="633"/>
        <v>1.1547005383792515</v>
      </c>
      <c r="AB1419">
        <f t="shared" si="634"/>
        <v>0</v>
      </c>
      <c r="AC1419">
        <f t="shared" si="635"/>
        <v>1</v>
      </c>
      <c r="AD1419">
        <f t="shared" si="636"/>
        <v>1.0280615590059241</v>
      </c>
      <c r="AE1419">
        <f t="shared" si="637"/>
        <v>109471407.47001469</v>
      </c>
      <c r="AF1419">
        <f t="shared" si="638"/>
        <v>19753858593.232761</v>
      </c>
      <c r="AG1419">
        <f t="shared" si="639"/>
        <v>1.0027670583780373</v>
      </c>
      <c r="AH1419">
        <v>24</v>
      </c>
      <c r="AI1419">
        <v>0.67944000000000004</v>
      </c>
      <c r="AJ1419">
        <f t="shared" si="640"/>
        <v>2271.5007913398513</v>
      </c>
      <c r="AK1419">
        <f t="shared" si="641"/>
        <v>64.306187402831185</v>
      </c>
      <c r="AL1419">
        <f t="shared" si="642"/>
        <v>0</v>
      </c>
      <c r="AM1419">
        <f t="shared" si="643"/>
        <v>0</v>
      </c>
      <c r="AN1419">
        <f>AM1419/((60/'Field readings'!D1420)*24)</f>
        <v>0</v>
      </c>
      <c r="AO1419">
        <f>SUM($AN$4:AN1419)</f>
        <v>8879.4934323158614</v>
      </c>
    </row>
    <row r="1420" spans="1:41">
      <c r="A1420" s="2">
        <f>'Field readings'!A1421</f>
        <v>44139</v>
      </c>
      <c r="B1420" s="3">
        <f>'Field readings'!B1421</f>
        <v>15.3749999999909</v>
      </c>
      <c r="C1420">
        <f>'Field readings'!D1421</f>
        <v>15</v>
      </c>
      <c r="D1420">
        <f>'Field readings'!K1421</f>
        <v>32</v>
      </c>
      <c r="E1420">
        <f>'Field readings'!J1421+14.6973</f>
        <v>14.6973</v>
      </c>
      <c r="F1420">
        <f>'Field readings'!L1421</f>
        <v>0</v>
      </c>
      <c r="G1420">
        <f>'Field readings'!I1421</f>
        <v>0.625</v>
      </c>
      <c r="H1420">
        <f>'Field readings'!N1421</f>
        <v>1.9390000000000001</v>
      </c>
      <c r="I1420">
        <f>'Field readings'!M1421</f>
        <v>0.75</v>
      </c>
      <c r="J1420">
        <f t="shared" si="616"/>
        <v>0</v>
      </c>
      <c r="K1420">
        <f t="shared" si="617"/>
        <v>0.32233109850438368</v>
      </c>
      <c r="L1420">
        <f t="shared" si="618"/>
        <v>0.6029101083032492</v>
      </c>
      <c r="M1420">
        <f t="shared" si="619"/>
        <v>4.5184153827834079E-3</v>
      </c>
      <c r="N1420">
        <f t="shared" si="620"/>
        <v>0.62540611411789182</v>
      </c>
      <c r="O1420">
        <f t="shared" si="621"/>
        <v>0.62540611411789182</v>
      </c>
      <c r="P1420">
        <f t="shared" si="622"/>
        <v>5.5337802991232699E-3</v>
      </c>
      <c r="Q1420">
        <f t="shared" si="623"/>
        <v>2.2780055729952603E-6</v>
      </c>
      <c r="R1420">
        <f t="shared" si="624"/>
        <v>2.6534811758638477E-2</v>
      </c>
      <c r="S1420">
        <f t="shared" si="625"/>
        <v>0.17766890149561632</v>
      </c>
      <c r="T1420">
        <f t="shared" si="626"/>
        <v>7.4888843822464732E-2</v>
      </c>
      <c r="U1420">
        <f t="shared" si="627"/>
        <v>20.288516887290307</v>
      </c>
      <c r="V1420">
        <f t="shared" si="628"/>
        <v>-0.37766890149561627</v>
      </c>
      <c r="W1420">
        <f t="shared" si="629"/>
        <v>0</v>
      </c>
      <c r="X1420">
        <f t="shared" si="630"/>
        <v>1.0059007185241196</v>
      </c>
      <c r="Y1420">
        <f t="shared" si="631"/>
        <v>0.60189119645854727</v>
      </c>
      <c r="Z1420">
        <f t="shared" si="632"/>
        <v>79.508416369682394</v>
      </c>
      <c r="AA1420">
        <f t="shared" si="633"/>
        <v>1.1547005383792515</v>
      </c>
      <c r="AB1420">
        <f t="shared" si="634"/>
        <v>0</v>
      </c>
      <c r="AC1420">
        <f t="shared" si="635"/>
        <v>1</v>
      </c>
      <c r="AD1420">
        <f t="shared" si="636"/>
        <v>1.0280615590059241</v>
      </c>
      <c r="AE1420">
        <f t="shared" si="637"/>
        <v>109471407.47001469</v>
      </c>
      <c r="AF1420">
        <f t="shared" si="638"/>
        <v>19753858593.232761</v>
      </c>
      <c r="AG1420">
        <f t="shared" si="639"/>
        <v>1.0027670583780373</v>
      </c>
      <c r="AH1420">
        <v>24</v>
      </c>
      <c r="AI1420">
        <v>0.67944000000000004</v>
      </c>
      <c r="AJ1420">
        <f t="shared" si="640"/>
        <v>2271.5007913398513</v>
      </c>
      <c r="AK1420">
        <f t="shared" si="641"/>
        <v>64.306187402831185</v>
      </c>
      <c r="AL1420">
        <f t="shared" si="642"/>
        <v>0</v>
      </c>
      <c r="AM1420">
        <f t="shared" si="643"/>
        <v>0</v>
      </c>
      <c r="AN1420">
        <f>AM1420/((60/'Field readings'!D1421)*24)</f>
        <v>0</v>
      </c>
      <c r="AO1420">
        <f>SUM($AN$4:AN1420)</f>
        <v>8879.4934323158614</v>
      </c>
    </row>
    <row r="1421" spans="1:41">
      <c r="A1421" s="2">
        <f>'Field readings'!A1422</f>
        <v>44139</v>
      </c>
      <c r="B1421" s="3">
        <f>'Field readings'!B1422</f>
        <v>15.3854166666576</v>
      </c>
      <c r="C1421">
        <f>'Field readings'!D1422</f>
        <v>15</v>
      </c>
      <c r="D1421">
        <f>'Field readings'!K1422</f>
        <v>32</v>
      </c>
      <c r="E1421">
        <f>'Field readings'!J1422+14.6973</f>
        <v>14.6973</v>
      </c>
      <c r="F1421">
        <f>'Field readings'!L1422</f>
        <v>0</v>
      </c>
      <c r="G1421">
        <f>'Field readings'!I1422</f>
        <v>0.625</v>
      </c>
      <c r="H1421">
        <f>'Field readings'!N1422</f>
        <v>1.9390000000000001</v>
      </c>
      <c r="I1421">
        <f>'Field readings'!M1422</f>
        <v>0.75</v>
      </c>
      <c r="J1421">
        <f t="shared" si="616"/>
        <v>0</v>
      </c>
      <c r="K1421">
        <f t="shared" si="617"/>
        <v>0.32233109850438368</v>
      </c>
      <c r="L1421">
        <f t="shared" si="618"/>
        <v>0.6029101083032492</v>
      </c>
      <c r="M1421">
        <f t="shared" si="619"/>
        <v>4.5184153827834079E-3</v>
      </c>
      <c r="N1421">
        <f t="shared" si="620"/>
        <v>0.62540611411789182</v>
      </c>
      <c r="O1421">
        <f t="shared" si="621"/>
        <v>0.62540611411789182</v>
      </c>
      <c r="P1421">
        <f t="shared" si="622"/>
        <v>5.5337802991232699E-3</v>
      </c>
      <c r="Q1421">
        <f t="shared" si="623"/>
        <v>2.2780055729952603E-6</v>
      </c>
      <c r="R1421">
        <f t="shared" si="624"/>
        <v>2.6534811758638477E-2</v>
      </c>
      <c r="S1421">
        <f t="shared" si="625"/>
        <v>0.17766890149561632</v>
      </c>
      <c r="T1421">
        <f t="shared" si="626"/>
        <v>7.4888843822464732E-2</v>
      </c>
      <c r="U1421">
        <f t="shared" si="627"/>
        <v>20.288516887290307</v>
      </c>
      <c r="V1421">
        <f t="shared" si="628"/>
        <v>-0.37766890149561627</v>
      </c>
      <c r="W1421">
        <f t="shared" si="629"/>
        <v>0</v>
      </c>
      <c r="X1421">
        <f t="shared" si="630"/>
        <v>1.0059007185241196</v>
      </c>
      <c r="Y1421">
        <f t="shared" si="631"/>
        <v>0.60189119645854727</v>
      </c>
      <c r="Z1421">
        <f t="shared" si="632"/>
        <v>79.508416369682394</v>
      </c>
      <c r="AA1421">
        <f t="shared" si="633"/>
        <v>1.1547005383792515</v>
      </c>
      <c r="AB1421">
        <f t="shared" si="634"/>
        <v>0</v>
      </c>
      <c r="AC1421">
        <f t="shared" si="635"/>
        <v>1</v>
      </c>
      <c r="AD1421">
        <f t="shared" si="636"/>
        <v>1.0280615590059241</v>
      </c>
      <c r="AE1421">
        <f t="shared" si="637"/>
        <v>109471407.47001469</v>
      </c>
      <c r="AF1421">
        <f t="shared" si="638"/>
        <v>19753858593.232761</v>
      </c>
      <c r="AG1421">
        <f t="shared" si="639"/>
        <v>1.0027670583780373</v>
      </c>
      <c r="AH1421">
        <v>24</v>
      </c>
      <c r="AI1421">
        <v>0.67944000000000004</v>
      </c>
      <c r="AJ1421">
        <f t="shared" si="640"/>
        <v>2271.5007913398513</v>
      </c>
      <c r="AK1421">
        <f t="shared" si="641"/>
        <v>64.306187402831185</v>
      </c>
      <c r="AL1421">
        <f t="shared" si="642"/>
        <v>0</v>
      </c>
      <c r="AM1421">
        <f t="shared" si="643"/>
        <v>0</v>
      </c>
      <c r="AN1421">
        <f>AM1421/((60/'Field readings'!D1422)*24)</f>
        <v>0</v>
      </c>
      <c r="AO1421">
        <f>SUM($AN$4:AN1421)</f>
        <v>8879.4934323158614</v>
      </c>
    </row>
    <row r="1422" spans="1:41">
      <c r="A1422" s="2">
        <f>'Field readings'!A1423</f>
        <v>44139</v>
      </c>
      <c r="B1422" s="3">
        <f>'Field readings'!B1423</f>
        <v>15.3958333333242</v>
      </c>
      <c r="C1422">
        <f>'Field readings'!D1423</f>
        <v>15</v>
      </c>
      <c r="D1422">
        <f>'Field readings'!K1423</f>
        <v>32</v>
      </c>
      <c r="E1422">
        <f>'Field readings'!J1423+14.6973</f>
        <v>14.6973</v>
      </c>
      <c r="F1422">
        <f>'Field readings'!L1423</f>
        <v>0</v>
      </c>
      <c r="G1422">
        <f>'Field readings'!I1423</f>
        <v>0.625</v>
      </c>
      <c r="H1422">
        <f>'Field readings'!N1423</f>
        <v>1.9390000000000001</v>
      </c>
      <c r="I1422">
        <f>'Field readings'!M1423</f>
        <v>0.75</v>
      </c>
      <c r="J1422">
        <f t="shared" si="616"/>
        <v>0</v>
      </c>
      <c r="K1422">
        <f t="shared" si="617"/>
        <v>0.32233109850438368</v>
      </c>
      <c r="L1422">
        <f t="shared" si="618"/>
        <v>0.6029101083032492</v>
      </c>
      <c r="M1422">
        <f t="shared" si="619"/>
        <v>4.5184153827834079E-3</v>
      </c>
      <c r="N1422">
        <f t="shared" si="620"/>
        <v>0.62540611411789182</v>
      </c>
      <c r="O1422">
        <f t="shared" si="621"/>
        <v>0.62540611411789182</v>
      </c>
      <c r="P1422">
        <f t="shared" si="622"/>
        <v>5.5337802991232699E-3</v>
      </c>
      <c r="Q1422">
        <f t="shared" si="623"/>
        <v>2.2780055729952603E-6</v>
      </c>
      <c r="R1422">
        <f t="shared" si="624"/>
        <v>2.6534811758638477E-2</v>
      </c>
      <c r="S1422">
        <f t="shared" si="625"/>
        <v>0.17766890149561632</v>
      </c>
      <c r="T1422">
        <f t="shared" si="626"/>
        <v>7.4888843822464732E-2</v>
      </c>
      <c r="U1422">
        <f t="shared" si="627"/>
        <v>20.288516887290307</v>
      </c>
      <c r="V1422">
        <f t="shared" si="628"/>
        <v>-0.37766890149561627</v>
      </c>
      <c r="W1422">
        <f t="shared" si="629"/>
        <v>0</v>
      </c>
      <c r="X1422">
        <f t="shared" si="630"/>
        <v>1.0059007185241196</v>
      </c>
      <c r="Y1422">
        <f t="shared" si="631"/>
        <v>0.60189119645854727</v>
      </c>
      <c r="Z1422">
        <f t="shared" si="632"/>
        <v>79.508416369682394</v>
      </c>
      <c r="AA1422">
        <f t="shared" si="633"/>
        <v>1.1547005383792515</v>
      </c>
      <c r="AB1422">
        <f t="shared" si="634"/>
        <v>0</v>
      </c>
      <c r="AC1422">
        <f t="shared" si="635"/>
        <v>1</v>
      </c>
      <c r="AD1422">
        <f t="shared" si="636"/>
        <v>1.0280615590059241</v>
      </c>
      <c r="AE1422">
        <f t="shared" si="637"/>
        <v>109471407.47001469</v>
      </c>
      <c r="AF1422">
        <f t="shared" si="638"/>
        <v>19753858593.232761</v>
      </c>
      <c r="AG1422">
        <f t="shared" si="639"/>
        <v>1.0027670583780373</v>
      </c>
      <c r="AH1422">
        <v>24</v>
      </c>
      <c r="AI1422">
        <v>0.67944000000000004</v>
      </c>
      <c r="AJ1422">
        <f t="shared" si="640"/>
        <v>2271.5007913398513</v>
      </c>
      <c r="AK1422">
        <f t="shared" si="641"/>
        <v>64.306187402831185</v>
      </c>
      <c r="AL1422">
        <f t="shared" si="642"/>
        <v>0</v>
      </c>
      <c r="AM1422">
        <f t="shared" si="643"/>
        <v>0</v>
      </c>
      <c r="AN1422">
        <f>AM1422/((60/'Field readings'!D1423)*24)</f>
        <v>0</v>
      </c>
      <c r="AO1422">
        <f>SUM($AN$4:AN1422)</f>
        <v>8879.4934323158614</v>
      </c>
    </row>
    <row r="1423" spans="1:41">
      <c r="A1423" s="2">
        <f>'Field readings'!A1424</f>
        <v>44139</v>
      </c>
      <c r="B1423" s="3">
        <f>'Field readings'!B1424</f>
        <v>15.4062499999909</v>
      </c>
      <c r="C1423">
        <f>'Field readings'!D1424</f>
        <v>15</v>
      </c>
      <c r="D1423">
        <f>'Field readings'!K1424</f>
        <v>32</v>
      </c>
      <c r="E1423">
        <f>'Field readings'!J1424+14.6973</f>
        <v>14.6973</v>
      </c>
      <c r="F1423">
        <f>'Field readings'!L1424</f>
        <v>0</v>
      </c>
      <c r="G1423">
        <f>'Field readings'!I1424</f>
        <v>0.625</v>
      </c>
      <c r="H1423">
        <f>'Field readings'!N1424</f>
        <v>1.9390000000000001</v>
      </c>
      <c r="I1423">
        <f>'Field readings'!M1424</f>
        <v>0.75</v>
      </c>
      <c r="J1423">
        <f t="shared" si="616"/>
        <v>0</v>
      </c>
      <c r="K1423">
        <f t="shared" si="617"/>
        <v>0.32233109850438368</v>
      </c>
      <c r="L1423">
        <f t="shared" si="618"/>
        <v>0.6029101083032492</v>
      </c>
      <c r="M1423">
        <f t="shared" si="619"/>
        <v>4.5184153827834079E-3</v>
      </c>
      <c r="N1423">
        <f t="shared" si="620"/>
        <v>0.62540611411789182</v>
      </c>
      <c r="O1423">
        <f t="shared" si="621"/>
        <v>0.62540611411789182</v>
      </c>
      <c r="P1423">
        <f t="shared" si="622"/>
        <v>5.5337802991232699E-3</v>
      </c>
      <c r="Q1423">
        <f t="shared" si="623"/>
        <v>2.2780055729952603E-6</v>
      </c>
      <c r="R1423">
        <f t="shared" si="624"/>
        <v>2.6534811758638477E-2</v>
      </c>
      <c r="S1423">
        <f t="shared" si="625"/>
        <v>0.17766890149561632</v>
      </c>
      <c r="T1423">
        <f t="shared" si="626"/>
        <v>7.4888843822464732E-2</v>
      </c>
      <c r="U1423">
        <f t="shared" si="627"/>
        <v>20.288516887290307</v>
      </c>
      <c r="V1423">
        <f t="shared" si="628"/>
        <v>-0.37766890149561627</v>
      </c>
      <c r="W1423">
        <f t="shared" si="629"/>
        <v>0</v>
      </c>
      <c r="X1423">
        <f t="shared" si="630"/>
        <v>1.0059007185241196</v>
      </c>
      <c r="Y1423">
        <f t="shared" si="631"/>
        <v>0.60189119645854727</v>
      </c>
      <c r="Z1423">
        <f t="shared" si="632"/>
        <v>79.508416369682394</v>
      </c>
      <c r="AA1423">
        <f t="shared" si="633"/>
        <v>1.1547005383792515</v>
      </c>
      <c r="AB1423">
        <f t="shared" si="634"/>
        <v>0</v>
      </c>
      <c r="AC1423">
        <f t="shared" si="635"/>
        <v>1</v>
      </c>
      <c r="AD1423">
        <f t="shared" si="636"/>
        <v>1.0280615590059241</v>
      </c>
      <c r="AE1423">
        <f t="shared" si="637"/>
        <v>109471407.47001469</v>
      </c>
      <c r="AF1423">
        <f t="shared" si="638"/>
        <v>19753858593.232761</v>
      </c>
      <c r="AG1423">
        <f t="shared" si="639"/>
        <v>1.0027670583780373</v>
      </c>
      <c r="AH1423">
        <v>24</v>
      </c>
      <c r="AI1423">
        <v>0.67944000000000004</v>
      </c>
      <c r="AJ1423">
        <f t="shared" si="640"/>
        <v>2271.5007913398513</v>
      </c>
      <c r="AK1423">
        <f t="shared" si="641"/>
        <v>64.306187402831185</v>
      </c>
      <c r="AL1423">
        <f t="shared" si="642"/>
        <v>0</v>
      </c>
      <c r="AM1423">
        <f t="shared" si="643"/>
        <v>0</v>
      </c>
      <c r="AN1423">
        <f>AM1423/((60/'Field readings'!D1424)*24)</f>
        <v>0</v>
      </c>
      <c r="AO1423">
        <f>SUM($AN$4:AN1423)</f>
        <v>8879.4934323158614</v>
      </c>
    </row>
    <row r="1424" spans="1:41">
      <c r="A1424" s="2">
        <f>'Field readings'!A1425</f>
        <v>44139</v>
      </c>
      <c r="B1424" s="3">
        <f>'Field readings'!B1425</f>
        <v>15.4166666666576</v>
      </c>
      <c r="C1424">
        <f>'Field readings'!D1425</f>
        <v>15</v>
      </c>
      <c r="D1424">
        <f>'Field readings'!K1425</f>
        <v>32</v>
      </c>
      <c r="E1424">
        <f>'Field readings'!J1425+14.6973</f>
        <v>14.6973</v>
      </c>
      <c r="F1424">
        <f>'Field readings'!L1425</f>
        <v>0</v>
      </c>
      <c r="G1424">
        <f>'Field readings'!I1425</f>
        <v>0.625</v>
      </c>
      <c r="H1424">
        <f>'Field readings'!N1425</f>
        <v>1.9390000000000001</v>
      </c>
      <c r="I1424">
        <f>'Field readings'!M1425</f>
        <v>0.75</v>
      </c>
      <c r="J1424">
        <f t="shared" si="616"/>
        <v>0</v>
      </c>
      <c r="K1424">
        <f t="shared" si="617"/>
        <v>0.32233109850438368</v>
      </c>
      <c r="L1424">
        <f t="shared" si="618"/>
        <v>0.6029101083032492</v>
      </c>
      <c r="M1424">
        <f t="shared" si="619"/>
        <v>4.5184153827834079E-3</v>
      </c>
      <c r="N1424">
        <f t="shared" si="620"/>
        <v>0.62540611411789182</v>
      </c>
      <c r="O1424">
        <f t="shared" si="621"/>
        <v>0.62540611411789182</v>
      </c>
      <c r="P1424">
        <f t="shared" si="622"/>
        <v>5.5337802991232699E-3</v>
      </c>
      <c r="Q1424">
        <f t="shared" si="623"/>
        <v>2.2780055729952603E-6</v>
      </c>
      <c r="R1424">
        <f t="shared" si="624"/>
        <v>2.6534811758638477E-2</v>
      </c>
      <c r="S1424">
        <f t="shared" si="625"/>
        <v>0.17766890149561632</v>
      </c>
      <c r="T1424">
        <f t="shared" si="626"/>
        <v>7.4888843822464732E-2</v>
      </c>
      <c r="U1424">
        <f t="shared" si="627"/>
        <v>20.288516887290307</v>
      </c>
      <c r="V1424">
        <f t="shared" si="628"/>
        <v>-0.37766890149561627</v>
      </c>
      <c r="W1424">
        <f t="shared" si="629"/>
        <v>0</v>
      </c>
      <c r="X1424">
        <f t="shared" si="630"/>
        <v>1.0059007185241196</v>
      </c>
      <c r="Y1424">
        <f t="shared" si="631"/>
        <v>0.60189119645854727</v>
      </c>
      <c r="Z1424">
        <f t="shared" si="632"/>
        <v>79.508416369682394</v>
      </c>
      <c r="AA1424">
        <f t="shared" si="633"/>
        <v>1.1547005383792515</v>
      </c>
      <c r="AB1424">
        <f t="shared" si="634"/>
        <v>0</v>
      </c>
      <c r="AC1424">
        <f t="shared" si="635"/>
        <v>1</v>
      </c>
      <c r="AD1424">
        <f t="shared" si="636"/>
        <v>1.0280615590059241</v>
      </c>
      <c r="AE1424">
        <f t="shared" si="637"/>
        <v>109471407.47001469</v>
      </c>
      <c r="AF1424">
        <f t="shared" si="638"/>
        <v>19753858593.232761</v>
      </c>
      <c r="AG1424">
        <f t="shared" si="639"/>
        <v>1.0027670583780373</v>
      </c>
      <c r="AH1424">
        <v>24</v>
      </c>
      <c r="AI1424">
        <v>0.67944000000000004</v>
      </c>
      <c r="AJ1424">
        <f t="shared" si="640"/>
        <v>2271.5007913398513</v>
      </c>
      <c r="AK1424">
        <f t="shared" si="641"/>
        <v>64.306187402831185</v>
      </c>
      <c r="AL1424">
        <f t="shared" si="642"/>
        <v>0</v>
      </c>
      <c r="AM1424">
        <f t="shared" si="643"/>
        <v>0</v>
      </c>
      <c r="AN1424">
        <f>AM1424/((60/'Field readings'!D1425)*24)</f>
        <v>0</v>
      </c>
      <c r="AO1424">
        <f>SUM($AN$4:AN1424)</f>
        <v>8879.4934323158614</v>
      </c>
    </row>
    <row r="1425" spans="1:41">
      <c r="A1425" s="2">
        <f>'Field readings'!A1426</f>
        <v>44139</v>
      </c>
      <c r="B1425" s="3">
        <f>'Field readings'!B1426</f>
        <v>15.4270833333242</v>
      </c>
      <c r="C1425">
        <f>'Field readings'!D1426</f>
        <v>15</v>
      </c>
      <c r="D1425">
        <f>'Field readings'!K1426</f>
        <v>32</v>
      </c>
      <c r="E1425">
        <f>'Field readings'!J1426+14.6973</f>
        <v>14.6973</v>
      </c>
      <c r="F1425">
        <f>'Field readings'!L1426</f>
        <v>0</v>
      </c>
      <c r="G1425">
        <f>'Field readings'!I1426</f>
        <v>0.625</v>
      </c>
      <c r="H1425">
        <f>'Field readings'!N1426</f>
        <v>1.9390000000000001</v>
      </c>
      <c r="I1425">
        <f>'Field readings'!M1426</f>
        <v>0.75</v>
      </c>
      <c r="J1425">
        <f t="shared" si="616"/>
        <v>0</v>
      </c>
      <c r="K1425">
        <f t="shared" si="617"/>
        <v>0.32233109850438368</v>
      </c>
      <c r="L1425">
        <f t="shared" si="618"/>
        <v>0.6029101083032492</v>
      </c>
      <c r="M1425">
        <f t="shared" si="619"/>
        <v>4.5184153827834079E-3</v>
      </c>
      <c r="N1425">
        <f t="shared" si="620"/>
        <v>0.62540611411789182</v>
      </c>
      <c r="O1425">
        <f t="shared" si="621"/>
        <v>0.62540611411789182</v>
      </c>
      <c r="P1425">
        <f t="shared" si="622"/>
        <v>5.5337802991232699E-3</v>
      </c>
      <c r="Q1425">
        <f t="shared" si="623"/>
        <v>2.2780055729952603E-6</v>
      </c>
      <c r="R1425">
        <f t="shared" si="624"/>
        <v>2.6534811758638477E-2</v>
      </c>
      <c r="S1425">
        <f t="shared" si="625"/>
        <v>0.17766890149561632</v>
      </c>
      <c r="T1425">
        <f t="shared" si="626"/>
        <v>7.4888843822464732E-2</v>
      </c>
      <c r="U1425">
        <f t="shared" si="627"/>
        <v>20.288516887290307</v>
      </c>
      <c r="V1425">
        <f t="shared" si="628"/>
        <v>-0.37766890149561627</v>
      </c>
      <c r="W1425">
        <f t="shared" si="629"/>
        <v>0</v>
      </c>
      <c r="X1425">
        <f t="shared" si="630"/>
        <v>1.0059007185241196</v>
      </c>
      <c r="Y1425">
        <f t="shared" si="631"/>
        <v>0.60189119645854727</v>
      </c>
      <c r="Z1425">
        <f t="shared" si="632"/>
        <v>79.508416369682394</v>
      </c>
      <c r="AA1425">
        <f t="shared" si="633"/>
        <v>1.1547005383792515</v>
      </c>
      <c r="AB1425">
        <f t="shared" si="634"/>
        <v>0</v>
      </c>
      <c r="AC1425">
        <f t="shared" si="635"/>
        <v>1</v>
      </c>
      <c r="AD1425">
        <f t="shared" si="636"/>
        <v>1.0280615590059241</v>
      </c>
      <c r="AE1425">
        <f t="shared" si="637"/>
        <v>109471407.47001469</v>
      </c>
      <c r="AF1425">
        <f t="shared" si="638"/>
        <v>19753858593.232761</v>
      </c>
      <c r="AG1425">
        <f t="shared" si="639"/>
        <v>1.0027670583780373</v>
      </c>
      <c r="AH1425">
        <v>24</v>
      </c>
      <c r="AI1425">
        <v>0.67944000000000004</v>
      </c>
      <c r="AJ1425">
        <f t="shared" si="640"/>
        <v>2271.5007913398513</v>
      </c>
      <c r="AK1425">
        <f t="shared" si="641"/>
        <v>64.306187402831185</v>
      </c>
      <c r="AL1425">
        <f t="shared" si="642"/>
        <v>0</v>
      </c>
      <c r="AM1425">
        <f t="shared" si="643"/>
        <v>0</v>
      </c>
      <c r="AN1425">
        <f>AM1425/((60/'Field readings'!D1426)*24)</f>
        <v>0</v>
      </c>
      <c r="AO1425">
        <f>SUM($AN$4:AN1425)</f>
        <v>8879.4934323158614</v>
      </c>
    </row>
    <row r="1426" spans="1:41">
      <c r="A1426" s="2">
        <f>'Field readings'!A1427</f>
        <v>44139</v>
      </c>
      <c r="B1426" s="3">
        <f>'Field readings'!B1427</f>
        <v>15.4374999999909</v>
      </c>
      <c r="C1426">
        <f>'Field readings'!D1427</f>
        <v>15</v>
      </c>
      <c r="D1426">
        <f>'Field readings'!K1427</f>
        <v>32</v>
      </c>
      <c r="E1426">
        <f>'Field readings'!J1427+14.6973</f>
        <v>14.6973</v>
      </c>
      <c r="F1426">
        <f>'Field readings'!L1427</f>
        <v>0</v>
      </c>
      <c r="G1426">
        <f>'Field readings'!I1427</f>
        <v>0.625</v>
      </c>
      <c r="H1426">
        <f>'Field readings'!N1427</f>
        <v>1.9390000000000001</v>
      </c>
      <c r="I1426">
        <f>'Field readings'!M1427</f>
        <v>0.75</v>
      </c>
      <c r="J1426">
        <f t="shared" si="616"/>
        <v>0</v>
      </c>
      <c r="K1426">
        <f t="shared" si="617"/>
        <v>0.32233109850438368</v>
      </c>
      <c r="L1426">
        <f t="shared" si="618"/>
        <v>0.6029101083032492</v>
      </c>
      <c r="M1426">
        <f t="shared" si="619"/>
        <v>4.5184153827834079E-3</v>
      </c>
      <c r="N1426">
        <f t="shared" si="620"/>
        <v>0.62540611411789182</v>
      </c>
      <c r="O1426">
        <f t="shared" si="621"/>
        <v>0.62540611411789182</v>
      </c>
      <c r="P1426">
        <f t="shared" si="622"/>
        <v>5.5337802991232699E-3</v>
      </c>
      <c r="Q1426">
        <f t="shared" si="623"/>
        <v>2.2780055729952603E-6</v>
      </c>
      <c r="R1426">
        <f t="shared" si="624"/>
        <v>2.6534811758638477E-2</v>
      </c>
      <c r="S1426">
        <f t="shared" si="625"/>
        <v>0.17766890149561632</v>
      </c>
      <c r="T1426">
        <f t="shared" si="626"/>
        <v>7.4888843822464732E-2</v>
      </c>
      <c r="U1426">
        <f t="shared" si="627"/>
        <v>20.288516887290307</v>
      </c>
      <c r="V1426">
        <f t="shared" si="628"/>
        <v>-0.37766890149561627</v>
      </c>
      <c r="W1426">
        <f t="shared" si="629"/>
        <v>0</v>
      </c>
      <c r="X1426">
        <f t="shared" si="630"/>
        <v>1.0059007185241196</v>
      </c>
      <c r="Y1426">
        <f t="shared" si="631"/>
        <v>0.60189119645854727</v>
      </c>
      <c r="Z1426">
        <f t="shared" si="632"/>
        <v>79.508416369682394</v>
      </c>
      <c r="AA1426">
        <f t="shared" si="633"/>
        <v>1.1547005383792515</v>
      </c>
      <c r="AB1426">
        <f t="shared" si="634"/>
        <v>0</v>
      </c>
      <c r="AC1426">
        <f t="shared" si="635"/>
        <v>1</v>
      </c>
      <c r="AD1426">
        <f t="shared" si="636"/>
        <v>1.0280615590059241</v>
      </c>
      <c r="AE1426">
        <f t="shared" si="637"/>
        <v>109471407.47001469</v>
      </c>
      <c r="AF1426">
        <f t="shared" si="638"/>
        <v>19753858593.232761</v>
      </c>
      <c r="AG1426">
        <f t="shared" si="639"/>
        <v>1.0027670583780373</v>
      </c>
      <c r="AH1426">
        <v>24</v>
      </c>
      <c r="AI1426">
        <v>0.67944000000000004</v>
      </c>
      <c r="AJ1426">
        <f t="shared" si="640"/>
        <v>2271.5007913398513</v>
      </c>
      <c r="AK1426">
        <f t="shared" si="641"/>
        <v>64.306187402831185</v>
      </c>
      <c r="AL1426">
        <f t="shared" si="642"/>
        <v>0</v>
      </c>
      <c r="AM1426">
        <f t="shared" si="643"/>
        <v>0</v>
      </c>
      <c r="AN1426">
        <f>AM1426/((60/'Field readings'!D1427)*24)</f>
        <v>0</v>
      </c>
      <c r="AO1426">
        <f>SUM($AN$4:AN1426)</f>
        <v>8879.4934323158614</v>
      </c>
    </row>
    <row r="1427" spans="1:41">
      <c r="A1427" s="2">
        <f>'Field readings'!A1428</f>
        <v>44139</v>
      </c>
      <c r="B1427" s="3">
        <f>'Field readings'!B1428</f>
        <v>15.4479166666575</v>
      </c>
      <c r="C1427">
        <f>'Field readings'!D1428</f>
        <v>15</v>
      </c>
      <c r="D1427">
        <f>'Field readings'!K1428</f>
        <v>32</v>
      </c>
      <c r="E1427">
        <f>'Field readings'!J1428+14.6973</f>
        <v>14.6973</v>
      </c>
      <c r="F1427">
        <f>'Field readings'!L1428</f>
        <v>0</v>
      </c>
      <c r="G1427">
        <f>'Field readings'!I1428</f>
        <v>0.625</v>
      </c>
      <c r="H1427">
        <f>'Field readings'!N1428</f>
        <v>1.9390000000000001</v>
      </c>
      <c r="I1427">
        <f>'Field readings'!M1428</f>
        <v>0.75</v>
      </c>
      <c r="J1427">
        <f t="shared" si="616"/>
        <v>0</v>
      </c>
      <c r="K1427">
        <f t="shared" si="617"/>
        <v>0.32233109850438368</v>
      </c>
      <c r="L1427">
        <f t="shared" si="618"/>
        <v>0.6029101083032492</v>
      </c>
      <c r="M1427">
        <f t="shared" si="619"/>
        <v>4.5184153827834079E-3</v>
      </c>
      <c r="N1427">
        <f t="shared" si="620"/>
        <v>0.62540611411789182</v>
      </c>
      <c r="O1427">
        <f t="shared" si="621"/>
        <v>0.62540611411789182</v>
      </c>
      <c r="P1427">
        <f t="shared" si="622"/>
        <v>5.5337802991232699E-3</v>
      </c>
      <c r="Q1427">
        <f t="shared" si="623"/>
        <v>2.2780055729952603E-6</v>
      </c>
      <c r="R1427">
        <f t="shared" si="624"/>
        <v>2.6534811758638477E-2</v>
      </c>
      <c r="S1427">
        <f t="shared" si="625"/>
        <v>0.17766890149561632</v>
      </c>
      <c r="T1427">
        <f t="shared" si="626"/>
        <v>7.4888843822464732E-2</v>
      </c>
      <c r="U1427">
        <f t="shared" si="627"/>
        <v>20.288516887290307</v>
      </c>
      <c r="V1427">
        <f t="shared" si="628"/>
        <v>-0.37766890149561627</v>
      </c>
      <c r="W1427">
        <f t="shared" si="629"/>
        <v>0</v>
      </c>
      <c r="X1427">
        <f t="shared" si="630"/>
        <v>1.0059007185241196</v>
      </c>
      <c r="Y1427">
        <f t="shared" si="631"/>
        <v>0.60189119645854727</v>
      </c>
      <c r="Z1427">
        <f t="shared" si="632"/>
        <v>79.508416369682394</v>
      </c>
      <c r="AA1427">
        <f t="shared" si="633"/>
        <v>1.1547005383792515</v>
      </c>
      <c r="AB1427">
        <f t="shared" si="634"/>
        <v>0</v>
      </c>
      <c r="AC1427">
        <f t="shared" si="635"/>
        <v>1</v>
      </c>
      <c r="AD1427">
        <f t="shared" si="636"/>
        <v>1.0280615590059241</v>
      </c>
      <c r="AE1427">
        <f t="shared" si="637"/>
        <v>109471407.47001469</v>
      </c>
      <c r="AF1427">
        <f t="shared" si="638"/>
        <v>19753858593.232761</v>
      </c>
      <c r="AG1427">
        <f t="shared" si="639"/>
        <v>1.0027670583780373</v>
      </c>
      <c r="AH1427">
        <v>24</v>
      </c>
      <c r="AI1427">
        <v>0.67944000000000004</v>
      </c>
      <c r="AJ1427">
        <f t="shared" si="640"/>
        <v>2271.5007913398513</v>
      </c>
      <c r="AK1427">
        <f t="shared" si="641"/>
        <v>64.306187402831185</v>
      </c>
      <c r="AL1427">
        <f t="shared" si="642"/>
        <v>0</v>
      </c>
      <c r="AM1427">
        <f t="shared" si="643"/>
        <v>0</v>
      </c>
      <c r="AN1427">
        <f>AM1427/((60/'Field readings'!D1428)*24)</f>
        <v>0</v>
      </c>
      <c r="AO1427">
        <f>SUM($AN$4:AN1427)</f>
        <v>8879.4934323158614</v>
      </c>
    </row>
    <row r="1428" spans="1:41">
      <c r="A1428" s="2">
        <f>'Field readings'!A1429</f>
        <v>44139</v>
      </c>
      <c r="B1428" s="3">
        <f>'Field readings'!B1429</f>
        <v>15.4583333333242</v>
      </c>
      <c r="C1428">
        <f>'Field readings'!D1429</f>
        <v>15</v>
      </c>
      <c r="D1428">
        <f>'Field readings'!K1429</f>
        <v>32</v>
      </c>
      <c r="E1428">
        <f>'Field readings'!J1429+14.6973</f>
        <v>14.6973</v>
      </c>
      <c r="F1428">
        <f>'Field readings'!L1429</f>
        <v>0</v>
      </c>
      <c r="G1428">
        <f>'Field readings'!I1429</f>
        <v>0.625</v>
      </c>
      <c r="H1428">
        <f>'Field readings'!N1429</f>
        <v>1.9390000000000001</v>
      </c>
      <c r="I1428">
        <f>'Field readings'!M1429</f>
        <v>0.75</v>
      </c>
      <c r="J1428">
        <f t="shared" si="616"/>
        <v>0</v>
      </c>
      <c r="K1428">
        <f t="shared" si="617"/>
        <v>0.32233109850438368</v>
      </c>
      <c r="L1428">
        <f t="shared" si="618"/>
        <v>0.6029101083032492</v>
      </c>
      <c r="M1428">
        <f t="shared" si="619"/>
        <v>4.5184153827834079E-3</v>
      </c>
      <c r="N1428">
        <f t="shared" si="620"/>
        <v>0.62540611411789182</v>
      </c>
      <c r="O1428">
        <f t="shared" si="621"/>
        <v>0.62540611411789182</v>
      </c>
      <c r="P1428">
        <f t="shared" si="622"/>
        <v>5.5337802991232699E-3</v>
      </c>
      <c r="Q1428">
        <f t="shared" si="623"/>
        <v>2.2780055729952603E-6</v>
      </c>
      <c r="R1428">
        <f t="shared" si="624"/>
        <v>2.6534811758638477E-2</v>
      </c>
      <c r="S1428">
        <f t="shared" si="625"/>
        <v>0.17766890149561632</v>
      </c>
      <c r="T1428">
        <f t="shared" si="626"/>
        <v>7.4888843822464732E-2</v>
      </c>
      <c r="U1428">
        <f t="shared" si="627"/>
        <v>20.288516887290307</v>
      </c>
      <c r="V1428">
        <f t="shared" si="628"/>
        <v>-0.37766890149561627</v>
      </c>
      <c r="W1428">
        <f t="shared" si="629"/>
        <v>0</v>
      </c>
      <c r="X1428">
        <f t="shared" si="630"/>
        <v>1.0059007185241196</v>
      </c>
      <c r="Y1428">
        <f t="shared" si="631"/>
        <v>0.60189119645854727</v>
      </c>
      <c r="Z1428">
        <f t="shared" si="632"/>
        <v>79.508416369682394</v>
      </c>
      <c r="AA1428">
        <f t="shared" si="633"/>
        <v>1.1547005383792515</v>
      </c>
      <c r="AB1428">
        <f t="shared" si="634"/>
        <v>0</v>
      </c>
      <c r="AC1428">
        <f t="shared" si="635"/>
        <v>1</v>
      </c>
      <c r="AD1428">
        <f t="shared" si="636"/>
        <v>1.0280615590059241</v>
      </c>
      <c r="AE1428">
        <f t="shared" si="637"/>
        <v>109471407.47001469</v>
      </c>
      <c r="AF1428">
        <f t="shared" si="638"/>
        <v>19753858593.232761</v>
      </c>
      <c r="AG1428">
        <f t="shared" si="639"/>
        <v>1.0027670583780373</v>
      </c>
      <c r="AH1428">
        <v>24</v>
      </c>
      <c r="AI1428">
        <v>0.67944000000000004</v>
      </c>
      <c r="AJ1428">
        <f t="shared" si="640"/>
        <v>2271.5007913398513</v>
      </c>
      <c r="AK1428">
        <f t="shared" si="641"/>
        <v>64.306187402831185</v>
      </c>
      <c r="AL1428">
        <f t="shared" si="642"/>
        <v>0</v>
      </c>
      <c r="AM1428">
        <f t="shared" si="643"/>
        <v>0</v>
      </c>
      <c r="AN1428">
        <f>AM1428/((60/'Field readings'!D1429)*24)</f>
        <v>0</v>
      </c>
      <c r="AO1428">
        <f>SUM($AN$4:AN1428)</f>
        <v>8879.4934323158614</v>
      </c>
    </row>
    <row r="1429" spans="1:41">
      <c r="A1429" s="2">
        <f>'Field readings'!A1430</f>
        <v>44139</v>
      </c>
      <c r="B1429" s="3">
        <f>'Field readings'!B1430</f>
        <v>15.4687499999909</v>
      </c>
      <c r="C1429">
        <f>'Field readings'!D1430</f>
        <v>15</v>
      </c>
      <c r="D1429">
        <f>'Field readings'!K1430</f>
        <v>32</v>
      </c>
      <c r="E1429">
        <f>'Field readings'!J1430+14.6973</f>
        <v>14.6973</v>
      </c>
      <c r="F1429">
        <f>'Field readings'!L1430</f>
        <v>0</v>
      </c>
      <c r="G1429">
        <f>'Field readings'!I1430</f>
        <v>0.625</v>
      </c>
      <c r="H1429">
        <f>'Field readings'!N1430</f>
        <v>1.9390000000000001</v>
      </c>
      <c r="I1429">
        <f>'Field readings'!M1430</f>
        <v>0.75</v>
      </c>
      <c r="J1429">
        <f t="shared" si="616"/>
        <v>0</v>
      </c>
      <c r="K1429">
        <f t="shared" si="617"/>
        <v>0.32233109850438368</v>
      </c>
      <c r="L1429">
        <f t="shared" si="618"/>
        <v>0.6029101083032492</v>
      </c>
      <c r="M1429">
        <f t="shared" si="619"/>
        <v>4.5184153827834079E-3</v>
      </c>
      <c r="N1429">
        <f t="shared" si="620"/>
        <v>0.62540611411789182</v>
      </c>
      <c r="O1429">
        <f t="shared" si="621"/>
        <v>0.62540611411789182</v>
      </c>
      <c r="P1429">
        <f t="shared" si="622"/>
        <v>5.5337802991232699E-3</v>
      </c>
      <c r="Q1429">
        <f t="shared" si="623"/>
        <v>2.2780055729952603E-6</v>
      </c>
      <c r="R1429">
        <f t="shared" si="624"/>
        <v>2.6534811758638477E-2</v>
      </c>
      <c r="S1429">
        <f t="shared" si="625"/>
        <v>0.17766890149561632</v>
      </c>
      <c r="T1429">
        <f t="shared" si="626"/>
        <v>7.4888843822464732E-2</v>
      </c>
      <c r="U1429">
        <f t="shared" si="627"/>
        <v>20.288516887290307</v>
      </c>
      <c r="V1429">
        <f t="shared" si="628"/>
        <v>-0.37766890149561627</v>
      </c>
      <c r="W1429">
        <f t="shared" si="629"/>
        <v>0</v>
      </c>
      <c r="X1429">
        <f t="shared" si="630"/>
        <v>1.0059007185241196</v>
      </c>
      <c r="Y1429">
        <f t="shared" si="631"/>
        <v>0.60189119645854727</v>
      </c>
      <c r="Z1429">
        <f t="shared" si="632"/>
        <v>79.508416369682394</v>
      </c>
      <c r="AA1429">
        <f t="shared" si="633"/>
        <v>1.1547005383792515</v>
      </c>
      <c r="AB1429">
        <f t="shared" si="634"/>
        <v>0</v>
      </c>
      <c r="AC1429">
        <f t="shared" si="635"/>
        <v>1</v>
      </c>
      <c r="AD1429">
        <f t="shared" si="636"/>
        <v>1.0280615590059241</v>
      </c>
      <c r="AE1429">
        <f t="shared" si="637"/>
        <v>109471407.47001469</v>
      </c>
      <c r="AF1429">
        <f t="shared" si="638"/>
        <v>19753858593.232761</v>
      </c>
      <c r="AG1429">
        <f t="shared" si="639"/>
        <v>1.0027670583780373</v>
      </c>
      <c r="AH1429">
        <v>24</v>
      </c>
      <c r="AI1429">
        <v>0.67944000000000004</v>
      </c>
      <c r="AJ1429">
        <f t="shared" si="640"/>
        <v>2271.5007913398513</v>
      </c>
      <c r="AK1429">
        <f t="shared" si="641"/>
        <v>64.306187402831185</v>
      </c>
      <c r="AL1429">
        <f t="shared" si="642"/>
        <v>0</v>
      </c>
      <c r="AM1429">
        <f t="shared" si="643"/>
        <v>0</v>
      </c>
      <c r="AN1429">
        <f>AM1429/((60/'Field readings'!D1430)*24)</f>
        <v>0</v>
      </c>
      <c r="AO1429">
        <f>SUM($AN$4:AN1429)</f>
        <v>8879.4934323158614</v>
      </c>
    </row>
    <row r="1430" spans="1:41">
      <c r="A1430" s="2">
        <f>'Field readings'!A1431</f>
        <v>44139</v>
      </c>
      <c r="B1430" s="3">
        <f>'Field readings'!B1431</f>
        <v>15.4791666666575</v>
      </c>
      <c r="C1430">
        <f>'Field readings'!D1431</f>
        <v>15</v>
      </c>
      <c r="D1430">
        <f>'Field readings'!K1431</f>
        <v>32</v>
      </c>
      <c r="E1430">
        <f>'Field readings'!J1431+14.6973</f>
        <v>14.6973</v>
      </c>
      <c r="F1430">
        <f>'Field readings'!L1431</f>
        <v>0</v>
      </c>
      <c r="G1430">
        <f>'Field readings'!I1431</f>
        <v>0.625</v>
      </c>
      <c r="H1430">
        <f>'Field readings'!N1431</f>
        <v>1.9390000000000001</v>
      </c>
      <c r="I1430">
        <f>'Field readings'!M1431</f>
        <v>0.75</v>
      </c>
      <c r="J1430">
        <f t="shared" si="616"/>
        <v>0</v>
      </c>
      <c r="K1430">
        <f t="shared" si="617"/>
        <v>0.32233109850438368</v>
      </c>
      <c r="L1430">
        <f t="shared" si="618"/>
        <v>0.6029101083032492</v>
      </c>
      <c r="M1430">
        <f t="shared" si="619"/>
        <v>4.5184153827834079E-3</v>
      </c>
      <c r="N1430">
        <f t="shared" si="620"/>
        <v>0.62540611411789182</v>
      </c>
      <c r="O1430">
        <f t="shared" si="621"/>
        <v>0.62540611411789182</v>
      </c>
      <c r="P1430">
        <f t="shared" si="622"/>
        <v>5.5337802991232699E-3</v>
      </c>
      <c r="Q1430">
        <f t="shared" si="623"/>
        <v>2.2780055729952603E-6</v>
      </c>
      <c r="R1430">
        <f t="shared" si="624"/>
        <v>2.6534811758638477E-2</v>
      </c>
      <c r="S1430">
        <f t="shared" si="625"/>
        <v>0.17766890149561632</v>
      </c>
      <c r="T1430">
        <f t="shared" si="626"/>
        <v>7.4888843822464732E-2</v>
      </c>
      <c r="U1430">
        <f t="shared" si="627"/>
        <v>20.288516887290307</v>
      </c>
      <c r="V1430">
        <f t="shared" si="628"/>
        <v>-0.37766890149561627</v>
      </c>
      <c r="W1430">
        <f t="shared" si="629"/>
        <v>0</v>
      </c>
      <c r="X1430">
        <f t="shared" si="630"/>
        <v>1.0059007185241196</v>
      </c>
      <c r="Y1430">
        <f t="shared" si="631"/>
        <v>0.60189119645854727</v>
      </c>
      <c r="Z1430">
        <f t="shared" si="632"/>
        <v>79.508416369682394</v>
      </c>
      <c r="AA1430">
        <f t="shared" si="633"/>
        <v>1.1547005383792515</v>
      </c>
      <c r="AB1430">
        <f t="shared" si="634"/>
        <v>0</v>
      </c>
      <c r="AC1430">
        <f t="shared" si="635"/>
        <v>1</v>
      </c>
      <c r="AD1430">
        <f t="shared" si="636"/>
        <v>1.0280615590059241</v>
      </c>
      <c r="AE1430">
        <f t="shared" si="637"/>
        <v>109471407.47001469</v>
      </c>
      <c r="AF1430">
        <f t="shared" si="638"/>
        <v>19753858593.232761</v>
      </c>
      <c r="AG1430">
        <f t="shared" si="639"/>
        <v>1.0027670583780373</v>
      </c>
      <c r="AH1430">
        <v>24</v>
      </c>
      <c r="AI1430">
        <v>0.67944000000000004</v>
      </c>
      <c r="AJ1430">
        <f t="shared" si="640"/>
        <v>2271.5007913398513</v>
      </c>
      <c r="AK1430">
        <f t="shared" si="641"/>
        <v>64.306187402831185</v>
      </c>
      <c r="AL1430">
        <f t="shared" si="642"/>
        <v>0</v>
      </c>
      <c r="AM1430">
        <f t="shared" si="643"/>
        <v>0</v>
      </c>
      <c r="AN1430">
        <f>AM1430/((60/'Field readings'!D1431)*24)</f>
        <v>0</v>
      </c>
      <c r="AO1430">
        <f>SUM($AN$4:AN1430)</f>
        <v>8879.4934323158614</v>
      </c>
    </row>
    <row r="1431" spans="1:41">
      <c r="A1431" s="2">
        <f>'Field readings'!A1432</f>
        <v>44139</v>
      </c>
      <c r="B1431" s="3">
        <f>'Field readings'!B1432</f>
        <v>15.4895833333242</v>
      </c>
      <c r="C1431">
        <f>'Field readings'!D1432</f>
        <v>15</v>
      </c>
      <c r="D1431">
        <f>'Field readings'!K1432</f>
        <v>32</v>
      </c>
      <c r="E1431">
        <f>'Field readings'!J1432+14.6973</f>
        <v>14.6973</v>
      </c>
      <c r="F1431">
        <f>'Field readings'!L1432</f>
        <v>0</v>
      </c>
      <c r="G1431">
        <f>'Field readings'!I1432</f>
        <v>0.625</v>
      </c>
      <c r="H1431">
        <f>'Field readings'!N1432</f>
        <v>1.9390000000000001</v>
      </c>
      <c r="I1431">
        <f>'Field readings'!M1432</f>
        <v>0.75</v>
      </c>
      <c r="J1431">
        <f t="shared" si="616"/>
        <v>0</v>
      </c>
      <c r="K1431">
        <f t="shared" si="617"/>
        <v>0.32233109850438368</v>
      </c>
      <c r="L1431">
        <f t="shared" si="618"/>
        <v>0.6029101083032492</v>
      </c>
      <c r="M1431">
        <f t="shared" si="619"/>
        <v>4.5184153827834079E-3</v>
      </c>
      <c r="N1431">
        <f t="shared" si="620"/>
        <v>0.62540611411789182</v>
      </c>
      <c r="O1431">
        <f t="shared" si="621"/>
        <v>0.62540611411789182</v>
      </c>
      <c r="P1431">
        <f t="shared" si="622"/>
        <v>5.5337802991232699E-3</v>
      </c>
      <c r="Q1431">
        <f t="shared" si="623"/>
        <v>2.2780055729952603E-6</v>
      </c>
      <c r="R1431">
        <f t="shared" si="624"/>
        <v>2.6534811758638477E-2</v>
      </c>
      <c r="S1431">
        <f t="shared" si="625"/>
        <v>0.17766890149561632</v>
      </c>
      <c r="T1431">
        <f t="shared" si="626"/>
        <v>7.4888843822464732E-2</v>
      </c>
      <c r="U1431">
        <f t="shared" si="627"/>
        <v>20.288516887290307</v>
      </c>
      <c r="V1431">
        <f t="shared" si="628"/>
        <v>-0.37766890149561627</v>
      </c>
      <c r="W1431">
        <f t="shared" si="629"/>
        <v>0</v>
      </c>
      <c r="X1431">
        <f t="shared" si="630"/>
        <v>1.0059007185241196</v>
      </c>
      <c r="Y1431">
        <f t="shared" si="631"/>
        <v>0.60189119645854727</v>
      </c>
      <c r="Z1431">
        <f t="shared" si="632"/>
        <v>79.508416369682394</v>
      </c>
      <c r="AA1431">
        <f t="shared" si="633"/>
        <v>1.1547005383792515</v>
      </c>
      <c r="AB1431">
        <f t="shared" si="634"/>
        <v>0</v>
      </c>
      <c r="AC1431">
        <f t="shared" si="635"/>
        <v>1</v>
      </c>
      <c r="AD1431">
        <f t="shared" si="636"/>
        <v>1.0280615590059241</v>
      </c>
      <c r="AE1431">
        <f t="shared" si="637"/>
        <v>109471407.47001469</v>
      </c>
      <c r="AF1431">
        <f t="shared" si="638"/>
        <v>19753858593.232761</v>
      </c>
      <c r="AG1431">
        <f t="shared" si="639"/>
        <v>1.0027670583780373</v>
      </c>
      <c r="AH1431">
        <v>24</v>
      </c>
      <c r="AI1431">
        <v>0.67944000000000004</v>
      </c>
      <c r="AJ1431">
        <f t="shared" si="640"/>
        <v>2271.5007913398513</v>
      </c>
      <c r="AK1431">
        <f t="shared" si="641"/>
        <v>64.306187402831185</v>
      </c>
      <c r="AL1431">
        <f t="shared" si="642"/>
        <v>0</v>
      </c>
      <c r="AM1431">
        <f t="shared" si="643"/>
        <v>0</v>
      </c>
      <c r="AN1431">
        <f>AM1431/((60/'Field readings'!D1432)*24)</f>
        <v>0</v>
      </c>
      <c r="AO1431">
        <f>SUM($AN$4:AN1431)</f>
        <v>8879.4934323158614</v>
      </c>
    </row>
    <row r="1432" spans="1:41">
      <c r="A1432" s="2">
        <f>'Field readings'!A1433</f>
        <v>44139</v>
      </c>
      <c r="B1432" s="3">
        <f>'Field readings'!B1433</f>
        <v>15.4999999999908</v>
      </c>
      <c r="C1432">
        <f>'Field readings'!D1433</f>
        <v>15</v>
      </c>
      <c r="D1432">
        <f>'Field readings'!K1433</f>
        <v>32</v>
      </c>
      <c r="E1432">
        <f>'Field readings'!J1433+14.6973</f>
        <v>14.6973</v>
      </c>
      <c r="F1432">
        <f>'Field readings'!L1433</f>
        <v>0</v>
      </c>
      <c r="G1432">
        <f>'Field readings'!I1433</f>
        <v>0.625</v>
      </c>
      <c r="H1432">
        <f>'Field readings'!N1433</f>
        <v>1.9390000000000001</v>
      </c>
      <c r="I1432">
        <f>'Field readings'!M1433</f>
        <v>0.75</v>
      </c>
      <c r="J1432">
        <f t="shared" si="616"/>
        <v>0</v>
      </c>
      <c r="K1432">
        <f t="shared" si="617"/>
        <v>0.32233109850438368</v>
      </c>
      <c r="L1432">
        <f t="shared" si="618"/>
        <v>0.6029101083032492</v>
      </c>
      <c r="M1432">
        <f t="shared" si="619"/>
        <v>4.5184153827834079E-3</v>
      </c>
      <c r="N1432">
        <f t="shared" si="620"/>
        <v>0.62540611411789182</v>
      </c>
      <c r="O1432">
        <f t="shared" si="621"/>
        <v>0.62540611411789182</v>
      </c>
      <c r="P1432">
        <f t="shared" si="622"/>
        <v>5.5337802991232699E-3</v>
      </c>
      <c r="Q1432">
        <f t="shared" si="623"/>
        <v>2.2780055729952603E-6</v>
      </c>
      <c r="R1432">
        <f t="shared" si="624"/>
        <v>2.6534811758638477E-2</v>
      </c>
      <c r="S1432">
        <f t="shared" si="625"/>
        <v>0.17766890149561632</v>
      </c>
      <c r="T1432">
        <f t="shared" si="626"/>
        <v>7.4888843822464732E-2</v>
      </c>
      <c r="U1432">
        <f t="shared" si="627"/>
        <v>20.288516887290307</v>
      </c>
      <c r="V1432">
        <f t="shared" si="628"/>
        <v>-0.37766890149561627</v>
      </c>
      <c r="W1432">
        <f t="shared" si="629"/>
        <v>0</v>
      </c>
      <c r="X1432">
        <f t="shared" si="630"/>
        <v>1.0059007185241196</v>
      </c>
      <c r="Y1432">
        <f t="shared" si="631"/>
        <v>0.60189119645854727</v>
      </c>
      <c r="Z1432">
        <f t="shared" si="632"/>
        <v>79.508416369682394</v>
      </c>
      <c r="AA1432">
        <f t="shared" si="633"/>
        <v>1.1547005383792515</v>
      </c>
      <c r="AB1432">
        <f t="shared" si="634"/>
        <v>0</v>
      </c>
      <c r="AC1432">
        <f t="shared" si="635"/>
        <v>1</v>
      </c>
      <c r="AD1432">
        <f t="shared" si="636"/>
        <v>1.0280615590059241</v>
      </c>
      <c r="AE1432">
        <f t="shared" si="637"/>
        <v>109471407.47001469</v>
      </c>
      <c r="AF1432">
        <f t="shared" si="638"/>
        <v>19753858593.232761</v>
      </c>
      <c r="AG1432">
        <f t="shared" si="639"/>
        <v>1.0027670583780373</v>
      </c>
      <c r="AH1432">
        <v>24</v>
      </c>
      <c r="AI1432">
        <v>0.67944000000000004</v>
      </c>
      <c r="AJ1432">
        <f t="shared" si="640"/>
        <v>2271.5007913398513</v>
      </c>
      <c r="AK1432">
        <f t="shared" si="641"/>
        <v>64.306187402831185</v>
      </c>
      <c r="AL1432">
        <f t="shared" si="642"/>
        <v>0</v>
      </c>
      <c r="AM1432">
        <f t="shared" si="643"/>
        <v>0</v>
      </c>
      <c r="AN1432">
        <f>AM1432/((60/'Field readings'!D1433)*24)</f>
        <v>0</v>
      </c>
      <c r="AO1432">
        <f>SUM($AN$4:AN1432)</f>
        <v>8879.4934323158614</v>
      </c>
    </row>
    <row r="1433" spans="1:41">
      <c r="A1433" s="2">
        <f>'Field readings'!A1434</f>
        <v>44139</v>
      </c>
      <c r="B1433" s="3">
        <f>'Field readings'!B1434</f>
        <v>15.5104166666575</v>
      </c>
      <c r="C1433">
        <f>'Field readings'!D1434</f>
        <v>15</v>
      </c>
      <c r="D1433">
        <f>'Field readings'!K1434</f>
        <v>32</v>
      </c>
      <c r="E1433">
        <f>'Field readings'!J1434+14.6973</f>
        <v>14.6973</v>
      </c>
      <c r="F1433">
        <f>'Field readings'!L1434</f>
        <v>0</v>
      </c>
      <c r="G1433">
        <f>'Field readings'!I1434</f>
        <v>0.625</v>
      </c>
      <c r="H1433">
        <f>'Field readings'!N1434</f>
        <v>1.9390000000000001</v>
      </c>
      <c r="I1433">
        <f>'Field readings'!M1434</f>
        <v>0.75</v>
      </c>
      <c r="J1433">
        <f t="shared" si="616"/>
        <v>0</v>
      </c>
      <c r="K1433">
        <f t="shared" si="617"/>
        <v>0.32233109850438368</v>
      </c>
      <c r="L1433">
        <f t="shared" si="618"/>
        <v>0.6029101083032492</v>
      </c>
      <c r="M1433">
        <f t="shared" si="619"/>
        <v>4.5184153827834079E-3</v>
      </c>
      <c r="N1433">
        <f t="shared" si="620"/>
        <v>0.62540611411789182</v>
      </c>
      <c r="O1433">
        <f t="shared" si="621"/>
        <v>0.62540611411789182</v>
      </c>
      <c r="P1433">
        <f t="shared" si="622"/>
        <v>5.5337802991232699E-3</v>
      </c>
      <c r="Q1433">
        <f t="shared" si="623"/>
        <v>2.2780055729952603E-6</v>
      </c>
      <c r="R1433">
        <f t="shared" si="624"/>
        <v>2.6534811758638477E-2</v>
      </c>
      <c r="S1433">
        <f t="shared" si="625"/>
        <v>0.17766890149561632</v>
      </c>
      <c r="T1433">
        <f t="shared" si="626"/>
        <v>7.4888843822464732E-2</v>
      </c>
      <c r="U1433">
        <f t="shared" si="627"/>
        <v>20.288516887290307</v>
      </c>
      <c r="V1433">
        <f t="shared" si="628"/>
        <v>-0.37766890149561627</v>
      </c>
      <c r="W1433">
        <f t="shared" si="629"/>
        <v>0</v>
      </c>
      <c r="X1433">
        <f t="shared" si="630"/>
        <v>1.0059007185241196</v>
      </c>
      <c r="Y1433">
        <f t="shared" si="631"/>
        <v>0.60189119645854727</v>
      </c>
      <c r="Z1433">
        <f t="shared" si="632"/>
        <v>79.508416369682394</v>
      </c>
      <c r="AA1433">
        <f t="shared" si="633"/>
        <v>1.1547005383792515</v>
      </c>
      <c r="AB1433">
        <f t="shared" si="634"/>
        <v>0</v>
      </c>
      <c r="AC1433">
        <f t="shared" si="635"/>
        <v>1</v>
      </c>
      <c r="AD1433">
        <f t="shared" si="636"/>
        <v>1.0280615590059241</v>
      </c>
      <c r="AE1433">
        <f t="shared" si="637"/>
        <v>109471407.47001469</v>
      </c>
      <c r="AF1433">
        <f t="shared" si="638"/>
        <v>19753858593.232761</v>
      </c>
      <c r="AG1433">
        <f t="shared" si="639"/>
        <v>1.0027670583780373</v>
      </c>
      <c r="AH1433">
        <v>24</v>
      </c>
      <c r="AI1433">
        <v>0.67944000000000004</v>
      </c>
      <c r="AJ1433">
        <f t="shared" si="640"/>
        <v>2271.5007913398513</v>
      </c>
      <c r="AK1433">
        <f t="shared" si="641"/>
        <v>64.306187402831185</v>
      </c>
      <c r="AL1433">
        <f t="shared" si="642"/>
        <v>0</v>
      </c>
      <c r="AM1433">
        <f t="shared" si="643"/>
        <v>0</v>
      </c>
      <c r="AN1433">
        <f>AM1433/((60/'Field readings'!D1434)*24)</f>
        <v>0</v>
      </c>
      <c r="AO1433">
        <f>SUM($AN$4:AN1433)</f>
        <v>8879.4934323158614</v>
      </c>
    </row>
    <row r="1434" spans="1:41">
      <c r="A1434" s="2">
        <f>'Field readings'!A1435</f>
        <v>44139</v>
      </c>
      <c r="B1434" s="3">
        <f>'Field readings'!B1435</f>
        <v>15.5208333333242</v>
      </c>
      <c r="C1434">
        <f>'Field readings'!D1435</f>
        <v>15</v>
      </c>
      <c r="D1434">
        <f>'Field readings'!K1435</f>
        <v>32</v>
      </c>
      <c r="E1434">
        <f>'Field readings'!J1435+14.6973</f>
        <v>14.6973</v>
      </c>
      <c r="F1434">
        <f>'Field readings'!L1435</f>
        <v>0</v>
      </c>
      <c r="G1434">
        <f>'Field readings'!I1435</f>
        <v>0.625</v>
      </c>
      <c r="H1434">
        <f>'Field readings'!N1435</f>
        <v>1.9390000000000001</v>
      </c>
      <c r="I1434">
        <f>'Field readings'!M1435</f>
        <v>0.75</v>
      </c>
      <c r="J1434">
        <f t="shared" si="616"/>
        <v>0</v>
      </c>
      <c r="K1434">
        <f t="shared" si="617"/>
        <v>0.32233109850438368</v>
      </c>
      <c r="L1434">
        <f t="shared" si="618"/>
        <v>0.6029101083032492</v>
      </c>
      <c r="M1434">
        <f t="shared" si="619"/>
        <v>4.5184153827834079E-3</v>
      </c>
      <c r="N1434">
        <f t="shared" si="620"/>
        <v>0.62540611411789182</v>
      </c>
      <c r="O1434">
        <f t="shared" si="621"/>
        <v>0.62540611411789182</v>
      </c>
      <c r="P1434">
        <f t="shared" si="622"/>
        <v>5.5337802991232699E-3</v>
      </c>
      <c r="Q1434">
        <f t="shared" si="623"/>
        <v>2.2780055729952603E-6</v>
      </c>
      <c r="R1434">
        <f t="shared" si="624"/>
        <v>2.6534811758638477E-2</v>
      </c>
      <c r="S1434">
        <f t="shared" si="625"/>
        <v>0.17766890149561632</v>
      </c>
      <c r="T1434">
        <f t="shared" si="626"/>
        <v>7.4888843822464732E-2</v>
      </c>
      <c r="U1434">
        <f t="shared" si="627"/>
        <v>20.288516887290307</v>
      </c>
      <c r="V1434">
        <f t="shared" si="628"/>
        <v>-0.37766890149561627</v>
      </c>
      <c r="W1434">
        <f t="shared" si="629"/>
        <v>0</v>
      </c>
      <c r="X1434">
        <f t="shared" si="630"/>
        <v>1.0059007185241196</v>
      </c>
      <c r="Y1434">
        <f t="shared" si="631"/>
        <v>0.60189119645854727</v>
      </c>
      <c r="Z1434">
        <f t="shared" si="632"/>
        <v>79.508416369682394</v>
      </c>
      <c r="AA1434">
        <f t="shared" si="633"/>
        <v>1.1547005383792515</v>
      </c>
      <c r="AB1434">
        <f t="shared" si="634"/>
        <v>0</v>
      </c>
      <c r="AC1434">
        <f t="shared" si="635"/>
        <v>1</v>
      </c>
      <c r="AD1434">
        <f t="shared" si="636"/>
        <v>1.0280615590059241</v>
      </c>
      <c r="AE1434">
        <f t="shared" si="637"/>
        <v>109471407.47001469</v>
      </c>
      <c r="AF1434">
        <f t="shared" si="638"/>
        <v>19753858593.232761</v>
      </c>
      <c r="AG1434">
        <f t="shared" si="639"/>
        <v>1.0027670583780373</v>
      </c>
      <c r="AH1434">
        <v>24</v>
      </c>
      <c r="AI1434">
        <v>0.67944000000000004</v>
      </c>
      <c r="AJ1434">
        <f t="shared" si="640"/>
        <v>2271.5007913398513</v>
      </c>
      <c r="AK1434">
        <f t="shared" si="641"/>
        <v>64.306187402831185</v>
      </c>
      <c r="AL1434">
        <f t="shared" si="642"/>
        <v>0</v>
      </c>
      <c r="AM1434">
        <f t="shared" si="643"/>
        <v>0</v>
      </c>
      <c r="AN1434">
        <f>AM1434/((60/'Field readings'!D1435)*24)</f>
        <v>0</v>
      </c>
      <c r="AO1434">
        <f>SUM($AN$4:AN1434)</f>
        <v>8879.4934323158614</v>
      </c>
    </row>
    <row r="1435" spans="1:41">
      <c r="A1435" s="2">
        <f>'Field readings'!A1436</f>
        <v>44139</v>
      </c>
      <c r="B1435" s="3">
        <f>'Field readings'!B1436</f>
        <v>15.5312499999908</v>
      </c>
      <c r="C1435">
        <f>'Field readings'!D1436</f>
        <v>15</v>
      </c>
      <c r="D1435">
        <f>'Field readings'!K1436</f>
        <v>32</v>
      </c>
      <c r="E1435">
        <f>'Field readings'!J1436+14.6973</f>
        <v>14.6973</v>
      </c>
      <c r="F1435">
        <f>'Field readings'!L1436</f>
        <v>0</v>
      </c>
      <c r="G1435">
        <f>'Field readings'!I1436</f>
        <v>0.625</v>
      </c>
      <c r="H1435">
        <f>'Field readings'!N1436</f>
        <v>1.9390000000000001</v>
      </c>
      <c r="I1435">
        <f>'Field readings'!M1436</f>
        <v>0.75</v>
      </c>
      <c r="J1435">
        <f t="shared" si="616"/>
        <v>0</v>
      </c>
      <c r="K1435">
        <f t="shared" si="617"/>
        <v>0.32233109850438368</v>
      </c>
      <c r="L1435">
        <f t="shared" si="618"/>
        <v>0.6029101083032492</v>
      </c>
      <c r="M1435">
        <f t="shared" si="619"/>
        <v>4.5184153827834079E-3</v>
      </c>
      <c r="N1435">
        <f t="shared" si="620"/>
        <v>0.62540611411789182</v>
      </c>
      <c r="O1435">
        <f t="shared" si="621"/>
        <v>0.62540611411789182</v>
      </c>
      <c r="P1435">
        <f t="shared" si="622"/>
        <v>5.5337802991232699E-3</v>
      </c>
      <c r="Q1435">
        <f t="shared" si="623"/>
        <v>2.2780055729952603E-6</v>
      </c>
      <c r="R1435">
        <f t="shared" si="624"/>
        <v>2.6534811758638477E-2</v>
      </c>
      <c r="S1435">
        <f t="shared" si="625"/>
        <v>0.17766890149561632</v>
      </c>
      <c r="T1435">
        <f t="shared" si="626"/>
        <v>7.4888843822464732E-2</v>
      </c>
      <c r="U1435">
        <f t="shared" si="627"/>
        <v>20.288516887290307</v>
      </c>
      <c r="V1435">
        <f t="shared" si="628"/>
        <v>-0.37766890149561627</v>
      </c>
      <c r="W1435">
        <f t="shared" si="629"/>
        <v>0</v>
      </c>
      <c r="X1435">
        <f t="shared" si="630"/>
        <v>1.0059007185241196</v>
      </c>
      <c r="Y1435">
        <f t="shared" si="631"/>
        <v>0.60189119645854727</v>
      </c>
      <c r="Z1435">
        <f t="shared" si="632"/>
        <v>79.508416369682394</v>
      </c>
      <c r="AA1435">
        <f t="shared" si="633"/>
        <v>1.1547005383792515</v>
      </c>
      <c r="AB1435">
        <f t="shared" si="634"/>
        <v>0</v>
      </c>
      <c r="AC1435">
        <f t="shared" si="635"/>
        <v>1</v>
      </c>
      <c r="AD1435">
        <f t="shared" si="636"/>
        <v>1.0280615590059241</v>
      </c>
      <c r="AE1435">
        <f t="shared" si="637"/>
        <v>109471407.47001469</v>
      </c>
      <c r="AF1435">
        <f t="shared" si="638"/>
        <v>19753858593.232761</v>
      </c>
      <c r="AG1435">
        <f t="shared" si="639"/>
        <v>1.0027670583780373</v>
      </c>
      <c r="AH1435">
        <v>24</v>
      </c>
      <c r="AI1435">
        <v>0.67944000000000004</v>
      </c>
      <c r="AJ1435">
        <f t="shared" si="640"/>
        <v>2271.5007913398513</v>
      </c>
      <c r="AK1435">
        <f t="shared" si="641"/>
        <v>64.306187402831185</v>
      </c>
      <c r="AL1435">
        <f t="shared" si="642"/>
        <v>0</v>
      </c>
      <c r="AM1435">
        <f t="shared" si="643"/>
        <v>0</v>
      </c>
      <c r="AN1435">
        <f>AM1435/((60/'Field readings'!D1436)*24)</f>
        <v>0</v>
      </c>
      <c r="AO1435">
        <f>SUM($AN$4:AN1435)</f>
        <v>8879.4934323158614</v>
      </c>
    </row>
    <row r="1436" spans="1:41">
      <c r="A1436" s="2">
        <f>'Field readings'!A1437</f>
        <v>44139</v>
      </c>
      <c r="B1436" s="3">
        <f>'Field readings'!B1437</f>
        <v>15.5416666666575</v>
      </c>
      <c r="C1436">
        <f>'Field readings'!D1437</f>
        <v>15</v>
      </c>
      <c r="D1436">
        <f>'Field readings'!K1437</f>
        <v>32</v>
      </c>
      <c r="E1436">
        <f>'Field readings'!J1437+14.6973</f>
        <v>14.6973</v>
      </c>
      <c r="F1436">
        <f>'Field readings'!L1437</f>
        <v>0</v>
      </c>
      <c r="G1436">
        <f>'Field readings'!I1437</f>
        <v>0.625</v>
      </c>
      <c r="H1436">
        <f>'Field readings'!N1437</f>
        <v>1.9390000000000001</v>
      </c>
      <c r="I1436">
        <f>'Field readings'!M1437</f>
        <v>0.75</v>
      </c>
      <c r="J1436">
        <f t="shared" si="616"/>
        <v>0</v>
      </c>
      <c r="K1436">
        <f t="shared" si="617"/>
        <v>0.32233109850438368</v>
      </c>
      <c r="L1436">
        <f t="shared" si="618"/>
        <v>0.6029101083032492</v>
      </c>
      <c r="M1436">
        <f t="shared" si="619"/>
        <v>4.5184153827834079E-3</v>
      </c>
      <c r="N1436">
        <f t="shared" si="620"/>
        <v>0.62540611411789182</v>
      </c>
      <c r="O1436">
        <f t="shared" si="621"/>
        <v>0.62540611411789182</v>
      </c>
      <c r="P1436">
        <f t="shared" si="622"/>
        <v>5.5337802991232699E-3</v>
      </c>
      <c r="Q1436">
        <f t="shared" si="623"/>
        <v>2.2780055729952603E-6</v>
      </c>
      <c r="R1436">
        <f t="shared" si="624"/>
        <v>2.6534811758638477E-2</v>
      </c>
      <c r="S1436">
        <f t="shared" si="625"/>
        <v>0.17766890149561632</v>
      </c>
      <c r="T1436">
        <f t="shared" si="626"/>
        <v>7.4888843822464732E-2</v>
      </c>
      <c r="U1436">
        <f t="shared" si="627"/>
        <v>20.288516887290307</v>
      </c>
      <c r="V1436">
        <f t="shared" si="628"/>
        <v>-0.37766890149561627</v>
      </c>
      <c r="W1436">
        <f t="shared" si="629"/>
        <v>0</v>
      </c>
      <c r="X1436">
        <f t="shared" si="630"/>
        <v>1.0059007185241196</v>
      </c>
      <c r="Y1436">
        <f t="shared" si="631"/>
        <v>0.60189119645854727</v>
      </c>
      <c r="Z1436">
        <f t="shared" si="632"/>
        <v>79.508416369682394</v>
      </c>
      <c r="AA1436">
        <f t="shared" si="633"/>
        <v>1.1547005383792515</v>
      </c>
      <c r="AB1436">
        <f t="shared" si="634"/>
        <v>0</v>
      </c>
      <c r="AC1436">
        <f t="shared" si="635"/>
        <v>1</v>
      </c>
      <c r="AD1436">
        <f t="shared" si="636"/>
        <v>1.0280615590059241</v>
      </c>
      <c r="AE1436">
        <f t="shared" si="637"/>
        <v>109471407.47001469</v>
      </c>
      <c r="AF1436">
        <f t="shared" si="638"/>
        <v>19753858593.232761</v>
      </c>
      <c r="AG1436">
        <f t="shared" si="639"/>
        <v>1.0027670583780373</v>
      </c>
      <c r="AH1436">
        <v>24</v>
      </c>
      <c r="AI1436">
        <v>0.67944000000000004</v>
      </c>
      <c r="AJ1436">
        <f t="shared" si="640"/>
        <v>2271.5007913398513</v>
      </c>
      <c r="AK1436">
        <f t="shared" si="641"/>
        <v>64.306187402831185</v>
      </c>
      <c r="AL1436">
        <f t="shared" si="642"/>
        <v>0</v>
      </c>
      <c r="AM1436">
        <f t="shared" si="643"/>
        <v>0</v>
      </c>
      <c r="AN1436">
        <f>AM1436/((60/'Field readings'!D1437)*24)</f>
        <v>0</v>
      </c>
      <c r="AO1436">
        <f>SUM($AN$4:AN1436)</f>
        <v>8879.4934323158614</v>
      </c>
    </row>
    <row r="1437" spans="1:41">
      <c r="A1437" s="2">
        <f>'Field readings'!A1438</f>
        <v>44139</v>
      </c>
      <c r="B1437" s="3">
        <f>'Field readings'!B1438</f>
        <v>15.5520833333241</v>
      </c>
      <c r="C1437">
        <f>'Field readings'!D1438</f>
        <v>15</v>
      </c>
      <c r="D1437">
        <f>'Field readings'!K1438</f>
        <v>32</v>
      </c>
      <c r="E1437">
        <f>'Field readings'!J1438+14.6973</f>
        <v>14.6973</v>
      </c>
      <c r="F1437">
        <f>'Field readings'!L1438</f>
        <v>0</v>
      </c>
      <c r="G1437">
        <f>'Field readings'!I1438</f>
        <v>0.625</v>
      </c>
      <c r="H1437">
        <f>'Field readings'!N1438</f>
        <v>1.9390000000000001</v>
      </c>
      <c r="I1437">
        <f>'Field readings'!M1438</f>
        <v>0.75</v>
      </c>
      <c r="J1437">
        <f t="shared" si="616"/>
        <v>0</v>
      </c>
      <c r="K1437">
        <f t="shared" si="617"/>
        <v>0.32233109850438368</v>
      </c>
      <c r="L1437">
        <f t="shared" si="618"/>
        <v>0.6029101083032492</v>
      </c>
      <c r="M1437">
        <f t="shared" si="619"/>
        <v>4.5184153827834079E-3</v>
      </c>
      <c r="N1437">
        <f t="shared" si="620"/>
        <v>0.62540611411789182</v>
      </c>
      <c r="O1437">
        <f t="shared" si="621"/>
        <v>0.62540611411789182</v>
      </c>
      <c r="P1437">
        <f t="shared" si="622"/>
        <v>5.5337802991232699E-3</v>
      </c>
      <c r="Q1437">
        <f t="shared" si="623"/>
        <v>2.2780055729952603E-6</v>
      </c>
      <c r="R1437">
        <f t="shared" si="624"/>
        <v>2.6534811758638477E-2</v>
      </c>
      <c r="S1437">
        <f t="shared" si="625"/>
        <v>0.17766890149561632</v>
      </c>
      <c r="T1437">
        <f t="shared" si="626"/>
        <v>7.4888843822464732E-2</v>
      </c>
      <c r="U1437">
        <f t="shared" si="627"/>
        <v>20.288516887290307</v>
      </c>
      <c r="V1437">
        <f t="shared" si="628"/>
        <v>-0.37766890149561627</v>
      </c>
      <c r="W1437">
        <f t="shared" si="629"/>
        <v>0</v>
      </c>
      <c r="X1437">
        <f t="shared" si="630"/>
        <v>1.0059007185241196</v>
      </c>
      <c r="Y1437">
        <f t="shared" si="631"/>
        <v>0.60189119645854727</v>
      </c>
      <c r="Z1437">
        <f t="shared" si="632"/>
        <v>79.508416369682394</v>
      </c>
      <c r="AA1437">
        <f t="shared" si="633"/>
        <v>1.1547005383792515</v>
      </c>
      <c r="AB1437">
        <f t="shared" si="634"/>
        <v>0</v>
      </c>
      <c r="AC1437">
        <f t="shared" si="635"/>
        <v>1</v>
      </c>
      <c r="AD1437">
        <f t="shared" si="636"/>
        <v>1.0280615590059241</v>
      </c>
      <c r="AE1437">
        <f t="shared" si="637"/>
        <v>109471407.47001469</v>
      </c>
      <c r="AF1437">
        <f t="shared" si="638"/>
        <v>19753858593.232761</v>
      </c>
      <c r="AG1437">
        <f t="shared" si="639"/>
        <v>1.0027670583780373</v>
      </c>
      <c r="AH1437">
        <v>24</v>
      </c>
      <c r="AI1437">
        <v>0.67944000000000004</v>
      </c>
      <c r="AJ1437">
        <f t="shared" si="640"/>
        <v>2271.5007913398513</v>
      </c>
      <c r="AK1437">
        <f t="shared" si="641"/>
        <v>64.306187402831185</v>
      </c>
      <c r="AL1437">
        <f t="shared" si="642"/>
        <v>0</v>
      </c>
      <c r="AM1437">
        <f t="shared" si="643"/>
        <v>0</v>
      </c>
      <c r="AN1437">
        <f>AM1437/((60/'Field readings'!D1438)*24)</f>
        <v>0</v>
      </c>
      <c r="AO1437">
        <f>SUM($AN$4:AN1437)</f>
        <v>8879.4934323158614</v>
      </c>
    </row>
    <row r="1438" spans="1:41">
      <c r="A1438" s="2">
        <f>'Field readings'!A1439</f>
        <v>44139</v>
      </c>
      <c r="B1438" s="3">
        <f>'Field readings'!B1439</f>
        <v>15.5624999999908</v>
      </c>
      <c r="C1438">
        <f>'Field readings'!D1439</f>
        <v>15</v>
      </c>
      <c r="D1438">
        <f>'Field readings'!K1439</f>
        <v>32</v>
      </c>
      <c r="E1438">
        <f>'Field readings'!J1439+14.6973</f>
        <v>14.6973</v>
      </c>
      <c r="F1438">
        <f>'Field readings'!L1439</f>
        <v>0</v>
      </c>
      <c r="G1438">
        <f>'Field readings'!I1439</f>
        <v>0.625</v>
      </c>
      <c r="H1438">
        <f>'Field readings'!N1439</f>
        <v>1.9390000000000001</v>
      </c>
      <c r="I1438">
        <f>'Field readings'!M1439</f>
        <v>0.75</v>
      </c>
      <c r="J1438">
        <f t="shared" si="616"/>
        <v>0</v>
      </c>
      <c r="K1438">
        <f t="shared" si="617"/>
        <v>0.32233109850438368</v>
      </c>
      <c r="L1438">
        <f t="shared" si="618"/>
        <v>0.6029101083032492</v>
      </c>
      <c r="M1438">
        <f t="shared" si="619"/>
        <v>4.5184153827834079E-3</v>
      </c>
      <c r="N1438">
        <f t="shared" si="620"/>
        <v>0.62540611411789182</v>
      </c>
      <c r="O1438">
        <f t="shared" si="621"/>
        <v>0.62540611411789182</v>
      </c>
      <c r="P1438">
        <f t="shared" si="622"/>
        <v>5.5337802991232699E-3</v>
      </c>
      <c r="Q1438">
        <f t="shared" si="623"/>
        <v>2.2780055729952603E-6</v>
      </c>
      <c r="R1438">
        <f t="shared" si="624"/>
        <v>2.6534811758638477E-2</v>
      </c>
      <c r="S1438">
        <f t="shared" si="625"/>
        <v>0.17766890149561632</v>
      </c>
      <c r="T1438">
        <f t="shared" si="626"/>
        <v>7.4888843822464732E-2</v>
      </c>
      <c r="U1438">
        <f t="shared" si="627"/>
        <v>20.288516887290307</v>
      </c>
      <c r="V1438">
        <f t="shared" si="628"/>
        <v>-0.37766890149561627</v>
      </c>
      <c r="W1438">
        <f t="shared" si="629"/>
        <v>0</v>
      </c>
      <c r="X1438">
        <f t="shared" si="630"/>
        <v>1.0059007185241196</v>
      </c>
      <c r="Y1438">
        <f t="shared" si="631"/>
        <v>0.60189119645854727</v>
      </c>
      <c r="Z1438">
        <f t="shared" si="632"/>
        <v>79.508416369682394</v>
      </c>
      <c r="AA1438">
        <f t="shared" si="633"/>
        <v>1.1547005383792515</v>
      </c>
      <c r="AB1438">
        <f t="shared" si="634"/>
        <v>0</v>
      </c>
      <c r="AC1438">
        <f t="shared" si="635"/>
        <v>1</v>
      </c>
      <c r="AD1438">
        <f t="shared" si="636"/>
        <v>1.0280615590059241</v>
      </c>
      <c r="AE1438">
        <f t="shared" si="637"/>
        <v>109471407.47001469</v>
      </c>
      <c r="AF1438">
        <f t="shared" si="638"/>
        <v>19753858593.232761</v>
      </c>
      <c r="AG1438">
        <f t="shared" si="639"/>
        <v>1.0027670583780373</v>
      </c>
      <c r="AH1438">
        <v>24</v>
      </c>
      <c r="AI1438">
        <v>0.67944000000000004</v>
      </c>
      <c r="AJ1438">
        <f t="shared" si="640"/>
        <v>2271.5007913398513</v>
      </c>
      <c r="AK1438">
        <f t="shared" si="641"/>
        <v>64.306187402831185</v>
      </c>
      <c r="AL1438">
        <f t="shared" si="642"/>
        <v>0</v>
      </c>
      <c r="AM1438">
        <f t="shared" si="643"/>
        <v>0</v>
      </c>
      <c r="AN1438">
        <f>AM1438/((60/'Field readings'!D1439)*24)</f>
        <v>0</v>
      </c>
      <c r="AO1438">
        <f>SUM($AN$4:AN1438)</f>
        <v>8879.4934323158614</v>
      </c>
    </row>
    <row r="1439" spans="1:41">
      <c r="A1439" s="2">
        <f>'Field readings'!A1440</f>
        <v>44139</v>
      </c>
      <c r="B1439" s="3">
        <f>'Field readings'!B1440</f>
        <v>15.5729166666575</v>
      </c>
      <c r="C1439">
        <f>'Field readings'!D1440</f>
        <v>15</v>
      </c>
      <c r="D1439">
        <f>'Field readings'!K1440</f>
        <v>32</v>
      </c>
      <c r="E1439">
        <f>'Field readings'!J1440+14.6973</f>
        <v>14.6973</v>
      </c>
      <c r="F1439">
        <f>'Field readings'!L1440</f>
        <v>0</v>
      </c>
      <c r="G1439">
        <f>'Field readings'!I1440</f>
        <v>0.625</v>
      </c>
      <c r="H1439">
        <f>'Field readings'!N1440</f>
        <v>1.9390000000000001</v>
      </c>
      <c r="I1439">
        <f>'Field readings'!M1440</f>
        <v>0.75</v>
      </c>
      <c r="J1439">
        <f t="shared" si="616"/>
        <v>0</v>
      </c>
      <c r="K1439">
        <f t="shared" si="617"/>
        <v>0.32233109850438368</v>
      </c>
      <c r="L1439">
        <f t="shared" si="618"/>
        <v>0.6029101083032492</v>
      </c>
      <c r="M1439">
        <f t="shared" si="619"/>
        <v>4.5184153827834079E-3</v>
      </c>
      <c r="N1439">
        <f t="shared" si="620"/>
        <v>0.62540611411789182</v>
      </c>
      <c r="O1439">
        <f t="shared" si="621"/>
        <v>0.62540611411789182</v>
      </c>
      <c r="P1439">
        <f t="shared" si="622"/>
        <v>5.5337802991232699E-3</v>
      </c>
      <c r="Q1439">
        <f t="shared" si="623"/>
        <v>2.2780055729952603E-6</v>
      </c>
      <c r="R1439">
        <f t="shared" si="624"/>
        <v>2.6534811758638477E-2</v>
      </c>
      <c r="S1439">
        <f t="shared" si="625"/>
        <v>0.17766890149561632</v>
      </c>
      <c r="T1439">
        <f t="shared" si="626"/>
        <v>7.4888843822464732E-2</v>
      </c>
      <c r="U1439">
        <f t="shared" si="627"/>
        <v>20.288516887290307</v>
      </c>
      <c r="V1439">
        <f t="shared" si="628"/>
        <v>-0.37766890149561627</v>
      </c>
      <c r="W1439">
        <f t="shared" si="629"/>
        <v>0</v>
      </c>
      <c r="X1439">
        <f t="shared" si="630"/>
        <v>1.0059007185241196</v>
      </c>
      <c r="Y1439">
        <f t="shared" si="631"/>
        <v>0.60189119645854727</v>
      </c>
      <c r="Z1439">
        <f t="shared" si="632"/>
        <v>79.508416369682394</v>
      </c>
      <c r="AA1439">
        <f t="shared" si="633"/>
        <v>1.1547005383792515</v>
      </c>
      <c r="AB1439">
        <f t="shared" si="634"/>
        <v>0</v>
      </c>
      <c r="AC1439">
        <f t="shared" si="635"/>
        <v>1</v>
      </c>
      <c r="AD1439">
        <f t="shared" si="636"/>
        <v>1.0280615590059241</v>
      </c>
      <c r="AE1439">
        <f t="shared" si="637"/>
        <v>109471407.47001469</v>
      </c>
      <c r="AF1439">
        <f t="shared" si="638"/>
        <v>19753858593.232761</v>
      </c>
      <c r="AG1439">
        <f t="shared" si="639"/>
        <v>1.0027670583780373</v>
      </c>
      <c r="AH1439">
        <v>24</v>
      </c>
      <c r="AI1439">
        <v>0.67944000000000004</v>
      </c>
      <c r="AJ1439">
        <f t="shared" si="640"/>
        <v>2271.5007913398513</v>
      </c>
      <c r="AK1439">
        <f t="shared" si="641"/>
        <v>64.306187402831185</v>
      </c>
      <c r="AL1439">
        <f t="shared" si="642"/>
        <v>0</v>
      </c>
      <c r="AM1439">
        <f t="shared" si="643"/>
        <v>0</v>
      </c>
      <c r="AN1439">
        <f>AM1439/((60/'Field readings'!D1440)*24)</f>
        <v>0</v>
      </c>
      <c r="AO1439">
        <f>SUM($AN$4:AN1439)</f>
        <v>8879.4934323158614</v>
      </c>
    </row>
    <row r="1440" spans="1:41">
      <c r="A1440" s="2">
        <f>'Field readings'!A1441</f>
        <v>44139</v>
      </c>
      <c r="B1440" s="3">
        <f>'Field readings'!B1441</f>
        <v>15.5833333333241</v>
      </c>
      <c r="C1440">
        <f>'Field readings'!D1441</f>
        <v>15</v>
      </c>
      <c r="D1440">
        <f>'Field readings'!K1441</f>
        <v>32</v>
      </c>
      <c r="E1440">
        <f>'Field readings'!J1441+14.6973</f>
        <v>14.6973</v>
      </c>
      <c r="F1440">
        <f>'Field readings'!L1441</f>
        <v>0</v>
      </c>
      <c r="G1440">
        <f>'Field readings'!I1441</f>
        <v>0.625</v>
      </c>
      <c r="H1440">
        <f>'Field readings'!N1441</f>
        <v>1.9390000000000001</v>
      </c>
      <c r="I1440">
        <f>'Field readings'!M1441</f>
        <v>0.75</v>
      </c>
      <c r="J1440">
        <f t="shared" si="616"/>
        <v>0</v>
      </c>
      <c r="K1440">
        <f t="shared" si="617"/>
        <v>0.32233109850438368</v>
      </c>
      <c r="L1440">
        <f t="shared" si="618"/>
        <v>0.6029101083032492</v>
      </c>
      <c r="M1440">
        <f t="shared" si="619"/>
        <v>4.5184153827834079E-3</v>
      </c>
      <c r="N1440">
        <f t="shared" si="620"/>
        <v>0.62540611411789182</v>
      </c>
      <c r="O1440">
        <f t="shared" si="621"/>
        <v>0.62540611411789182</v>
      </c>
      <c r="P1440">
        <f t="shared" si="622"/>
        <v>5.5337802991232699E-3</v>
      </c>
      <c r="Q1440">
        <f t="shared" si="623"/>
        <v>2.2780055729952603E-6</v>
      </c>
      <c r="R1440">
        <f t="shared" si="624"/>
        <v>2.6534811758638477E-2</v>
      </c>
      <c r="S1440">
        <f t="shared" si="625"/>
        <v>0.17766890149561632</v>
      </c>
      <c r="T1440">
        <f t="shared" si="626"/>
        <v>7.4888843822464732E-2</v>
      </c>
      <c r="U1440">
        <f t="shared" si="627"/>
        <v>20.288516887290307</v>
      </c>
      <c r="V1440">
        <f t="shared" si="628"/>
        <v>-0.37766890149561627</v>
      </c>
      <c r="W1440">
        <f t="shared" si="629"/>
        <v>0</v>
      </c>
      <c r="X1440">
        <f t="shared" si="630"/>
        <v>1.0059007185241196</v>
      </c>
      <c r="Y1440">
        <f t="shared" si="631"/>
        <v>0.60189119645854727</v>
      </c>
      <c r="Z1440">
        <f t="shared" si="632"/>
        <v>79.508416369682394</v>
      </c>
      <c r="AA1440">
        <f t="shared" si="633"/>
        <v>1.1547005383792515</v>
      </c>
      <c r="AB1440">
        <f t="shared" si="634"/>
        <v>0</v>
      </c>
      <c r="AC1440">
        <f t="shared" si="635"/>
        <v>1</v>
      </c>
      <c r="AD1440">
        <f t="shared" si="636"/>
        <v>1.0280615590059241</v>
      </c>
      <c r="AE1440">
        <f t="shared" si="637"/>
        <v>109471407.47001469</v>
      </c>
      <c r="AF1440">
        <f t="shared" si="638"/>
        <v>19753858593.232761</v>
      </c>
      <c r="AG1440">
        <f t="shared" si="639"/>
        <v>1.0027670583780373</v>
      </c>
      <c r="AH1440">
        <v>24</v>
      </c>
      <c r="AI1440">
        <v>0.67944000000000004</v>
      </c>
      <c r="AJ1440">
        <f t="shared" si="640"/>
        <v>2271.5007913398513</v>
      </c>
      <c r="AK1440">
        <f t="shared" si="641"/>
        <v>64.306187402831185</v>
      </c>
      <c r="AL1440">
        <f t="shared" si="642"/>
        <v>0</v>
      </c>
      <c r="AM1440">
        <f t="shared" si="643"/>
        <v>0</v>
      </c>
      <c r="AN1440">
        <f>AM1440/((60/'Field readings'!D1441)*24)</f>
        <v>0</v>
      </c>
      <c r="AO1440">
        <f>SUM($AN$4:AN1440)</f>
        <v>8879.4934323158614</v>
      </c>
    </row>
    <row r="1441" spans="1:41">
      <c r="A1441" s="2">
        <f>'Field readings'!A1442</f>
        <v>44139</v>
      </c>
      <c r="B1441" s="3">
        <f>'Field readings'!B1442</f>
        <v>15.5937499999908</v>
      </c>
      <c r="C1441">
        <f>'Field readings'!D1442</f>
        <v>15</v>
      </c>
      <c r="D1441">
        <f>'Field readings'!K1442</f>
        <v>32</v>
      </c>
      <c r="E1441">
        <f>'Field readings'!J1442+14.6973</f>
        <v>14.6973</v>
      </c>
      <c r="F1441">
        <f>'Field readings'!L1442</f>
        <v>0</v>
      </c>
      <c r="G1441">
        <f>'Field readings'!I1442</f>
        <v>0.625</v>
      </c>
      <c r="H1441">
        <f>'Field readings'!N1442</f>
        <v>1.9390000000000001</v>
      </c>
      <c r="I1441">
        <f>'Field readings'!M1442</f>
        <v>0.75</v>
      </c>
      <c r="J1441">
        <f t="shared" si="616"/>
        <v>0</v>
      </c>
      <c r="K1441">
        <f t="shared" si="617"/>
        <v>0.32233109850438368</v>
      </c>
      <c r="L1441">
        <f t="shared" si="618"/>
        <v>0.6029101083032492</v>
      </c>
      <c r="M1441">
        <f t="shared" si="619"/>
        <v>4.5184153827834079E-3</v>
      </c>
      <c r="N1441">
        <f t="shared" si="620"/>
        <v>0.62540611411789182</v>
      </c>
      <c r="O1441">
        <f t="shared" si="621"/>
        <v>0.62540611411789182</v>
      </c>
      <c r="P1441">
        <f t="shared" si="622"/>
        <v>5.5337802991232699E-3</v>
      </c>
      <c r="Q1441">
        <f t="shared" si="623"/>
        <v>2.2780055729952603E-6</v>
      </c>
      <c r="R1441">
        <f t="shared" si="624"/>
        <v>2.6534811758638477E-2</v>
      </c>
      <c r="S1441">
        <f t="shared" si="625"/>
        <v>0.17766890149561632</v>
      </c>
      <c r="T1441">
        <f t="shared" si="626"/>
        <v>7.4888843822464732E-2</v>
      </c>
      <c r="U1441">
        <f t="shared" si="627"/>
        <v>20.288516887290307</v>
      </c>
      <c r="V1441">
        <f t="shared" si="628"/>
        <v>-0.37766890149561627</v>
      </c>
      <c r="W1441">
        <f t="shared" si="629"/>
        <v>0</v>
      </c>
      <c r="X1441">
        <f t="shared" si="630"/>
        <v>1.0059007185241196</v>
      </c>
      <c r="Y1441">
        <f t="shared" si="631"/>
        <v>0.60189119645854727</v>
      </c>
      <c r="Z1441">
        <f t="shared" si="632"/>
        <v>79.508416369682394</v>
      </c>
      <c r="AA1441">
        <f t="shared" si="633"/>
        <v>1.1547005383792515</v>
      </c>
      <c r="AB1441">
        <f t="shared" si="634"/>
        <v>0</v>
      </c>
      <c r="AC1441">
        <f t="shared" si="635"/>
        <v>1</v>
      </c>
      <c r="AD1441">
        <f t="shared" si="636"/>
        <v>1.0280615590059241</v>
      </c>
      <c r="AE1441">
        <f t="shared" si="637"/>
        <v>109471407.47001469</v>
      </c>
      <c r="AF1441">
        <f t="shared" si="638"/>
        <v>19753858593.232761</v>
      </c>
      <c r="AG1441">
        <f t="shared" si="639"/>
        <v>1.0027670583780373</v>
      </c>
      <c r="AH1441">
        <v>24</v>
      </c>
      <c r="AI1441">
        <v>0.67944000000000004</v>
      </c>
      <c r="AJ1441">
        <f t="shared" si="640"/>
        <v>2271.5007913398513</v>
      </c>
      <c r="AK1441">
        <f t="shared" si="641"/>
        <v>64.306187402831185</v>
      </c>
      <c r="AL1441">
        <f t="shared" si="642"/>
        <v>0</v>
      </c>
      <c r="AM1441">
        <f t="shared" si="643"/>
        <v>0</v>
      </c>
      <c r="AN1441">
        <f>AM1441/((60/'Field readings'!D1442)*24)</f>
        <v>0</v>
      </c>
      <c r="AO1441">
        <f>SUM($AN$4:AN1441)</f>
        <v>8879.4934323158614</v>
      </c>
    </row>
    <row r="1442" spans="1:41">
      <c r="A1442" s="2">
        <f>'Field readings'!A1443</f>
        <v>44139</v>
      </c>
      <c r="B1442" s="3">
        <f>'Field readings'!B1443</f>
        <v>15.604166666657401</v>
      </c>
      <c r="C1442">
        <f>'Field readings'!D1443</f>
        <v>15</v>
      </c>
      <c r="D1442">
        <f>'Field readings'!K1443</f>
        <v>32</v>
      </c>
      <c r="E1442">
        <f>'Field readings'!J1443+14.6973</f>
        <v>14.6973</v>
      </c>
      <c r="F1442">
        <f>'Field readings'!L1443</f>
        <v>0</v>
      </c>
      <c r="G1442">
        <f>'Field readings'!I1443</f>
        <v>0.625</v>
      </c>
      <c r="H1442">
        <f>'Field readings'!N1443</f>
        <v>1.9390000000000001</v>
      </c>
      <c r="I1442">
        <f>'Field readings'!M1443</f>
        <v>0.75</v>
      </c>
      <c r="J1442">
        <f t="shared" si="616"/>
        <v>0</v>
      </c>
      <c r="K1442">
        <f t="shared" si="617"/>
        <v>0.32233109850438368</v>
      </c>
      <c r="L1442">
        <f t="shared" si="618"/>
        <v>0.6029101083032492</v>
      </c>
      <c r="M1442">
        <f t="shared" si="619"/>
        <v>4.5184153827834079E-3</v>
      </c>
      <c r="N1442">
        <f t="shared" si="620"/>
        <v>0.62540611411789182</v>
      </c>
      <c r="O1442">
        <f t="shared" si="621"/>
        <v>0.62540611411789182</v>
      </c>
      <c r="P1442">
        <f t="shared" si="622"/>
        <v>5.5337802991232699E-3</v>
      </c>
      <c r="Q1442">
        <f t="shared" si="623"/>
        <v>2.2780055729952603E-6</v>
      </c>
      <c r="R1442">
        <f t="shared" si="624"/>
        <v>2.6534811758638477E-2</v>
      </c>
      <c r="S1442">
        <f t="shared" si="625"/>
        <v>0.17766890149561632</v>
      </c>
      <c r="T1442">
        <f t="shared" si="626"/>
        <v>7.4888843822464732E-2</v>
      </c>
      <c r="U1442">
        <f t="shared" si="627"/>
        <v>20.288516887290307</v>
      </c>
      <c r="V1442">
        <f t="shared" si="628"/>
        <v>-0.37766890149561627</v>
      </c>
      <c r="W1442">
        <f t="shared" si="629"/>
        <v>0</v>
      </c>
      <c r="X1442">
        <f t="shared" si="630"/>
        <v>1.0059007185241196</v>
      </c>
      <c r="Y1442">
        <f t="shared" si="631"/>
        <v>0.60189119645854727</v>
      </c>
      <c r="Z1442">
        <f t="shared" si="632"/>
        <v>79.508416369682394</v>
      </c>
      <c r="AA1442">
        <f t="shared" si="633"/>
        <v>1.1547005383792515</v>
      </c>
      <c r="AB1442">
        <f t="shared" si="634"/>
        <v>0</v>
      </c>
      <c r="AC1442">
        <f t="shared" si="635"/>
        <v>1</v>
      </c>
      <c r="AD1442">
        <f t="shared" si="636"/>
        <v>1.0280615590059241</v>
      </c>
      <c r="AE1442">
        <f t="shared" si="637"/>
        <v>109471407.47001469</v>
      </c>
      <c r="AF1442">
        <f t="shared" si="638"/>
        <v>19753858593.232761</v>
      </c>
      <c r="AG1442">
        <f t="shared" si="639"/>
        <v>1.0027670583780373</v>
      </c>
      <c r="AH1442">
        <v>24</v>
      </c>
      <c r="AI1442">
        <v>0.67944000000000004</v>
      </c>
      <c r="AJ1442">
        <f t="shared" si="640"/>
        <v>2271.5007913398513</v>
      </c>
      <c r="AK1442">
        <f t="shared" si="641"/>
        <v>64.306187402831185</v>
      </c>
      <c r="AL1442">
        <f t="shared" si="642"/>
        <v>0</v>
      </c>
      <c r="AM1442">
        <f t="shared" si="643"/>
        <v>0</v>
      </c>
      <c r="AN1442">
        <f>AM1442/((60/'Field readings'!D1443)*24)</f>
        <v>0</v>
      </c>
      <c r="AO1442">
        <f>SUM($AN$4:AN1442)</f>
        <v>8879.4934323158614</v>
      </c>
    </row>
    <row r="1443" spans="1:41">
      <c r="A1443" s="2">
        <f>'Field readings'!A1444</f>
        <v>44139</v>
      </c>
      <c r="B1443" s="3">
        <f>'Field readings'!B1444</f>
        <v>15.6145833333241</v>
      </c>
      <c r="C1443">
        <f>'Field readings'!D1444</f>
        <v>15</v>
      </c>
      <c r="D1443">
        <f>'Field readings'!K1444</f>
        <v>32</v>
      </c>
      <c r="E1443">
        <f>'Field readings'!J1444+14.6973</f>
        <v>14.6973</v>
      </c>
      <c r="F1443">
        <f>'Field readings'!L1444</f>
        <v>0</v>
      </c>
      <c r="G1443">
        <f>'Field readings'!I1444</f>
        <v>0.625</v>
      </c>
      <c r="H1443">
        <f>'Field readings'!N1444</f>
        <v>1.9390000000000001</v>
      </c>
      <c r="I1443">
        <f>'Field readings'!M1444</f>
        <v>0.75</v>
      </c>
      <c r="J1443">
        <f t="shared" si="616"/>
        <v>0</v>
      </c>
      <c r="K1443">
        <f t="shared" si="617"/>
        <v>0.32233109850438368</v>
      </c>
      <c r="L1443">
        <f t="shared" si="618"/>
        <v>0.6029101083032492</v>
      </c>
      <c r="M1443">
        <f t="shared" si="619"/>
        <v>4.5184153827834079E-3</v>
      </c>
      <c r="N1443">
        <f t="shared" si="620"/>
        <v>0.62540611411789182</v>
      </c>
      <c r="O1443">
        <f t="shared" si="621"/>
        <v>0.62540611411789182</v>
      </c>
      <c r="P1443">
        <f t="shared" si="622"/>
        <v>5.5337802991232699E-3</v>
      </c>
      <c r="Q1443">
        <f t="shared" si="623"/>
        <v>2.2780055729952603E-6</v>
      </c>
      <c r="R1443">
        <f t="shared" si="624"/>
        <v>2.6534811758638477E-2</v>
      </c>
      <c r="S1443">
        <f t="shared" si="625"/>
        <v>0.17766890149561632</v>
      </c>
      <c r="T1443">
        <f t="shared" si="626"/>
        <v>7.4888843822464732E-2</v>
      </c>
      <c r="U1443">
        <f t="shared" si="627"/>
        <v>20.288516887290307</v>
      </c>
      <c r="V1443">
        <f t="shared" si="628"/>
        <v>-0.37766890149561627</v>
      </c>
      <c r="W1443">
        <f t="shared" si="629"/>
        <v>0</v>
      </c>
      <c r="X1443">
        <f t="shared" si="630"/>
        <v>1.0059007185241196</v>
      </c>
      <c r="Y1443">
        <f t="shared" si="631"/>
        <v>0.60189119645854727</v>
      </c>
      <c r="Z1443">
        <f t="shared" si="632"/>
        <v>79.508416369682394</v>
      </c>
      <c r="AA1443">
        <f t="shared" si="633"/>
        <v>1.1547005383792515</v>
      </c>
      <c r="AB1443">
        <f t="shared" si="634"/>
        <v>0</v>
      </c>
      <c r="AC1443">
        <f t="shared" si="635"/>
        <v>1</v>
      </c>
      <c r="AD1443">
        <f t="shared" si="636"/>
        <v>1.0280615590059241</v>
      </c>
      <c r="AE1443">
        <f t="shared" si="637"/>
        <v>109471407.47001469</v>
      </c>
      <c r="AF1443">
        <f t="shared" si="638"/>
        <v>19753858593.232761</v>
      </c>
      <c r="AG1443">
        <f t="shared" si="639"/>
        <v>1.0027670583780373</v>
      </c>
      <c r="AH1443">
        <v>24</v>
      </c>
      <c r="AI1443">
        <v>0.67944000000000004</v>
      </c>
      <c r="AJ1443">
        <f t="shared" si="640"/>
        <v>2271.5007913398513</v>
      </c>
      <c r="AK1443">
        <f t="shared" si="641"/>
        <v>64.306187402831185</v>
      </c>
      <c r="AL1443">
        <f t="shared" si="642"/>
        <v>0</v>
      </c>
      <c r="AM1443">
        <f t="shared" si="643"/>
        <v>0</v>
      </c>
      <c r="AN1443">
        <f>AM1443/((60/'Field readings'!D1444)*24)</f>
        <v>0</v>
      </c>
      <c r="AO1443">
        <f>SUM($AN$4:AN1443)</f>
        <v>8879.4934323158614</v>
      </c>
    </row>
    <row r="1444" spans="1:41">
      <c r="A1444" s="2">
        <f>'Field readings'!A1445</f>
        <v>44139</v>
      </c>
      <c r="B1444" s="3">
        <f>'Field readings'!B1445</f>
        <v>15.6249999999908</v>
      </c>
      <c r="C1444">
        <f>'Field readings'!D1445</f>
        <v>15</v>
      </c>
      <c r="D1444">
        <f>'Field readings'!K1445</f>
        <v>32</v>
      </c>
      <c r="E1444">
        <f>'Field readings'!J1445+14.6973</f>
        <v>14.6973</v>
      </c>
      <c r="F1444">
        <f>'Field readings'!L1445</f>
        <v>0</v>
      </c>
      <c r="G1444">
        <f>'Field readings'!I1445</f>
        <v>0.625</v>
      </c>
      <c r="H1444">
        <f>'Field readings'!N1445</f>
        <v>1.9390000000000001</v>
      </c>
      <c r="I1444">
        <f>'Field readings'!M1445</f>
        <v>0.75</v>
      </c>
      <c r="J1444">
        <f t="shared" si="616"/>
        <v>0</v>
      </c>
      <c r="K1444">
        <f t="shared" si="617"/>
        <v>0.32233109850438368</v>
      </c>
      <c r="L1444">
        <f t="shared" si="618"/>
        <v>0.6029101083032492</v>
      </c>
      <c r="M1444">
        <f t="shared" si="619"/>
        <v>4.5184153827834079E-3</v>
      </c>
      <c r="N1444">
        <f t="shared" si="620"/>
        <v>0.62540611411789182</v>
      </c>
      <c r="O1444">
        <f t="shared" si="621"/>
        <v>0.62540611411789182</v>
      </c>
      <c r="P1444">
        <f t="shared" si="622"/>
        <v>5.5337802991232699E-3</v>
      </c>
      <c r="Q1444">
        <f t="shared" si="623"/>
        <v>2.2780055729952603E-6</v>
      </c>
      <c r="R1444">
        <f t="shared" si="624"/>
        <v>2.6534811758638477E-2</v>
      </c>
      <c r="S1444">
        <f t="shared" si="625"/>
        <v>0.17766890149561632</v>
      </c>
      <c r="T1444">
        <f t="shared" si="626"/>
        <v>7.4888843822464732E-2</v>
      </c>
      <c r="U1444">
        <f t="shared" si="627"/>
        <v>20.288516887290307</v>
      </c>
      <c r="V1444">
        <f t="shared" si="628"/>
        <v>-0.37766890149561627</v>
      </c>
      <c r="W1444">
        <f t="shared" si="629"/>
        <v>0</v>
      </c>
      <c r="X1444">
        <f t="shared" si="630"/>
        <v>1.0059007185241196</v>
      </c>
      <c r="Y1444">
        <f t="shared" si="631"/>
        <v>0.60189119645854727</v>
      </c>
      <c r="Z1444">
        <f t="shared" si="632"/>
        <v>79.508416369682394</v>
      </c>
      <c r="AA1444">
        <f t="shared" si="633"/>
        <v>1.1547005383792515</v>
      </c>
      <c r="AB1444">
        <f t="shared" si="634"/>
        <v>0</v>
      </c>
      <c r="AC1444">
        <f t="shared" si="635"/>
        <v>1</v>
      </c>
      <c r="AD1444">
        <f t="shared" si="636"/>
        <v>1.0280615590059241</v>
      </c>
      <c r="AE1444">
        <f t="shared" si="637"/>
        <v>109471407.47001469</v>
      </c>
      <c r="AF1444">
        <f t="shared" si="638"/>
        <v>19753858593.232761</v>
      </c>
      <c r="AG1444">
        <f t="shared" si="639"/>
        <v>1.0027670583780373</v>
      </c>
      <c r="AH1444">
        <v>24</v>
      </c>
      <c r="AI1444">
        <v>0.67944000000000004</v>
      </c>
      <c r="AJ1444">
        <f t="shared" si="640"/>
        <v>2271.5007913398513</v>
      </c>
      <c r="AK1444">
        <f t="shared" si="641"/>
        <v>64.306187402831185</v>
      </c>
      <c r="AL1444">
        <f t="shared" si="642"/>
        <v>0</v>
      </c>
      <c r="AM1444">
        <f t="shared" si="643"/>
        <v>0</v>
      </c>
      <c r="AN1444">
        <f>AM1444/((60/'Field readings'!D1445)*24)</f>
        <v>0</v>
      </c>
      <c r="AO1444">
        <f>SUM($AN$4:AN1444)</f>
        <v>8879.4934323158614</v>
      </c>
    </row>
    <row r="1445" spans="1:41">
      <c r="A1445" s="2">
        <f>'Field readings'!A1446</f>
        <v>44139</v>
      </c>
      <c r="B1445" s="3">
        <f>'Field readings'!B1446</f>
        <v>15.635416666657401</v>
      </c>
      <c r="C1445">
        <f>'Field readings'!D1446</f>
        <v>15</v>
      </c>
      <c r="D1445">
        <f>'Field readings'!K1446</f>
        <v>32</v>
      </c>
      <c r="E1445">
        <f>'Field readings'!J1446+14.6973</f>
        <v>14.6973</v>
      </c>
      <c r="F1445">
        <f>'Field readings'!L1446</f>
        <v>0</v>
      </c>
      <c r="G1445">
        <f>'Field readings'!I1446</f>
        <v>0.625</v>
      </c>
      <c r="H1445">
        <f>'Field readings'!N1446</f>
        <v>1.9390000000000001</v>
      </c>
      <c r="I1445">
        <f>'Field readings'!M1446</f>
        <v>0.75</v>
      </c>
      <c r="J1445">
        <f t="shared" si="616"/>
        <v>0</v>
      </c>
      <c r="K1445">
        <f t="shared" si="617"/>
        <v>0.32233109850438368</v>
      </c>
      <c r="L1445">
        <f t="shared" si="618"/>
        <v>0.6029101083032492</v>
      </c>
      <c r="M1445">
        <f t="shared" si="619"/>
        <v>4.5184153827834079E-3</v>
      </c>
      <c r="N1445">
        <f t="shared" si="620"/>
        <v>0.62540611411789182</v>
      </c>
      <c r="O1445">
        <f t="shared" si="621"/>
        <v>0.62540611411789182</v>
      </c>
      <c r="P1445">
        <f t="shared" si="622"/>
        <v>5.5337802991232699E-3</v>
      </c>
      <c r="Q1445">
        <f t="shared" si="623"/>
        <v>2.2780055729952603E-6</v>
      </c>
      <c r="R1445">
        <f t="shared" si="624"/>
        <v>2.6534811758638477E-2</v>
      </c>
      <c r="S1445">
        <f t="shared" si="625"/>
        <v>0.17766890149561632</v>
      </c>
      <c r="T1445">
        <f t="shared" si="626"/>
        <v>7.4888843822464732E-2</v>
      </c>
      <c r="U1445">
        <f t="shared" si="627"/>
        <v>20.288516887290307</v>
      </c>
      <c r="V1445">
        <f t="shared" si="628"/>
        <v>-0.37766890149561627</v>
      </c>
      <c r="W1445">
        <f t="shared" si="629"/>
        <v>0</v>
      </c>
      <c r="X1445">
        <f t="shared" si="630"/>
        <v>1.0059007185241196</v>
      </c>
      <c r="Y1445">
        <f t="shared" si="631"/>
        <v>0.60189119645854727</v>
      </c>
      <c r="Z1445">
        <f t="shared" si="632"/>
        <v>79.508416369682394</v>
      </c>
      <c r="AA1445">
        <f t="shared" si="633"/>
        <v>1.1547005383792515</v>
      </c>
      <c r="AB1445">
        <f t="shared" si="634"/>
        <v>0</v>
      </c>
      <c r="AC1445">
        <f t="shared" si="635"/>
        <v>1</v>
      </c>
      <c r="AD1445">
        <f t="shared" si="636"/>
        <v>1.0280615590059241</v>
      </c>
      <c r="AE1445">
        <f t="shared" si="637"/>
        <v>109471407.47001469</v>
      </c>
      <c r="AF1445">
        <f t="shared" si="638"/>
        <v>19753858593.232761</v>
      </c>
      <c r="AG1445">
        <f t="shared" si="639"/>
        <v>1.0027670583780373</v>
      </c>
      <c r="AH1445">
        <v>24</v>
      </c>
      <c r="AI1445">
        <v>0.67944000000000004</v>
      </c>
      <c r="AJ1445">
        <f t="shared" si="640"/>
        <v>2271.5007913398513</v>
      </c>
      <c r="AK1445">
        <f t="shared" si="641"/>
        <v>64.306187402831185</v>
      </c>
      <c r="AL1445">
        <f t="shared" si="642"/>
        <v>0</v>
      </c>
      <c r="AM1445">
        <f t="shared" si="643"/>
        <v>0</v>
      </c>
      <c r="AN1445">
        <f>AM1445/((60/'Field readings'!D1446)*24)</f>
        <v>0</v>
      </c>
      <c r="AO1445">
        <f>SUM($AN$4:AN1445)</f>
        <v>8879.4934323158614</v>
      </c>
    </row>
    <row r="1446" spans="1:41">
      <c r="A1446" s="2">
        <f>'Field readings'!A1447</f>
        <v>44139</v>
      </c>
      <c r="B1446" s="3">
        <f>'Field readings'!B1447</f>
        <v>15.6458333333241</v>
      </c>
      <c r="C1446">
        <f>'Field readings'!D1447</f>
        <v>15</v>
      </c>
      <c r="D1446">
        <f>'Field readings'!K1447</f>
        <v>32</v>
      </c>
      <c r="E1446">
        <f>'Field readings'!J1447+14.6973</f>
        <v>14.6973</v>
      </c>
      <c r="F1446">
        <f>'Field readings'!L1447</f>
        <v>0</v>
      </c>
      <c r="G1446">
        <f>'Field readings'!I1447</f>
        <v>0.625</v>
      </c>
      <c r="H1446">
        <f>'Field readings'!N1447</f>
        <v>1.9390000000000001</v>
      </c>
      <c r="I1446">
        <f>'Field readings'!M1447</f>
        <v>0.75</v>
      </c>
      <c r="J1446">
        <f t="shared" si="616"/>
        <v>0</v>
      </c>
      <c r="K1446">
        <f t="shared" si="617"/>
        <v>0.32233109850438368</v>
      </c>
      <c r="L1446">
        <f t="shared" si="618"/>
        <v>0.6029101083032492</v>
      </c>
      <c r="M1446">
        <f t="shared" si="619"/>
        <v>4.5184153827834079E-3</v>
      </c>
      <c r="N1446">
        <f t="shared" si="620"/>
        <v>0.62540611411789182</v>
      </c>
      <c r="O1446">
        <f t="shared" si="621"/>
        <v>0.62540611411789182</v>
      </c>
      <c r="P1446">
        <f t="shared" si="622"/>
        <v>5.5337802991232699E-3</v>
      </c>
      <c r="Q1446">
        <f t="shared" si="623"/>
        <v>2.2780055729952603E-6</v>
      </c>
      <c r="R1446">
        <f t="shared" si="624"/>
        <v>2.6534811758638477E-2</v>
      </c>
      <c r="S1446">
        <f t="shared" si="625"/>
        <v>0.17766890149561632</v>
      </c>
      <c r="T1446">
        <f t="shared" si="626"/>
        <v>7.4888843822464732E-2</v>
      </c>
      <c r="U1446">
        <f t="shared" si="627"/>
        <v>20.288516887290307</v>
      </c>
      <c r="V1446">
        <f t="shared" si="628"/>
        <v>-0.37766890149561627</v>
      </c>
      <c r="W1446">
        <f t="shared" si="629"/>
        <v>0</v>
      </c>
      <c r="X1446">
        <f t="shared" si="630"/>
        <v>1.0059007185241196</v>
      </c>
      <c r="Y1446">
        <f t="shared" si="631"/>
        <v>0.60189119645854727</v>
      </c>
      <c r="Z1446">
        <f t="shared" si="632"/>
        <v>79.508416369682394</v>
      </c>
      <c r="AA1446">
        <f t="shared" si="633"/>
        <v>1.1547005383792515</v>
      </c>
      <c r="AB1446">
        <f t="shared" si="634"/>
        <v>0</v>
      </c>
      <c r="AC1446">
        <f t="shared" si="635"/>
        <v>1</v>
      </c>
      <c r="AD1446">
        <f t="shared" si="636"/>
        <v>1.0280615590059241</v>
      </c>
      <c r="AE1446">
        <f t="shared" si="637"/>
        <v>109471407.47001469</v>
      </c>
      <c r="AF1446">
        <f t="shared" si="638"/>
        <v>19753858593.232761</v>
      </c>
      <c r="AG1446">
        <f t="shared" si="639"/>
        <v>1.0027670583780373</v>
      </c>
      <c r="AH1446">
        <v>24</v>
      </c>
      <c r="AI1446">
        <v>0.67944000000000004</v>
      </c>
      <c r="AJ1446">
        <f t="shared" si="640"/>
        <v>2271.5007913398513</v>
      </c>
      <c r="AK1446">
        <f t="shared" si="641"/>
        <v>64.306187402831185</v>
      </c>
      <c r="AL1446">
        <f t="shared" si="642"/>
        <v>0</v>
      </c>
      <c r="AM1446">
        <f t="shared" si="643"/>
        <v>0</v>
      </c>
      <c r="AN1446">
        <f>AM1446/((60/'Field readings'!D1447)*24)</f>
        <v>0</v>
      </c>
      <c r="AO1446">
        <f>SUM($AN$4:AN1446)</f>
        <v>8879.4934323158614</v>
      </c>
    </row>
    <row r="1447" spans="1:41">
      <c r="A1447" s="2">
        <f>'Field readings'!A1448</f>
        <v>44139</v>
      </c>
      <c r="B1447" s="3">
        <f>'Field readings'!B1448</f>
        <v>15.656249999990701</v>
      </c>
      <c r="C1447">
        <f>'Field readings'!D1448</f>
        <v>15</v>
      </c>
      <c r="D1447">
        <f>'Field readings'!K1448</f>
        <v>32</v>
      </c>
      <c r="E1447">
        <f>'Field readings'!J1448+14.6973</f>
        <v>14.6973</v>
      </c>
      <c r="F1447">
        <f>'Field readings'!L1448</f>
        <v>0</v>
      </c>
      <c r="G1447">
        <f>'Field readings'!I1448</f>
        <v>0.625</v>
      </c>
      <c r="H1447">
        <f>'Field readings'!N1448</f>
        <v>1.9390000000000001</v>
      </c>
      <c r="I1447">
        <f>'Field readings'!M1448</f>
        <v>0.75</v>
      </c>
      <c r="J1447">
        <f t="shared" si="616"/>
        <v>0</v>
      </c>
      <c r="K1447">
        <f t="shared" si="617"/>
        <v>0.32233109850438368</v>
      </c>
      <c r="L1447">
        <f t="shared" si="618"/>
        <v>0.6029101083032492</v>
      </c>
      <c r="M1447">
        <f t="shared" si="619"/>
        <v>4.5184153827834079E-3</v>
      </c>
      <c r="N1447">
        <f t="shared" si="620"/>
        <v>0.62540611411789182</v>
      </c>
      <c r="O1447">
        <f t="shared" si="621"/>
        <v>0.62540611411789182</v>
      </c>
      <c r="P1447">
        <f t="shared" si="622"/>
        <v>5.5337802991232699E-3</v>
      </c>
      <c r="Q1447">
        <f t="shared" si="623"/>
        <v>2.2780055729952603E-6</v>
      </c>
      <c r="R1447">
        <f t="shared" si="624"/>
        <v>2.6534811758638477E-2</v>
      </c>
      <c r="S1447">
        <f t="shared" si="625"/>
        <v>0.17766890149561632</v>
      </c>
      <c r="T1447">
        <f t="shared" si="626"/>
        <v>7.4888843822464732E-2</v>
      </c>
      <c r="U1447">
        <f t="shared" si="627"/>
        <v>20.288516887290307</v>
      </c>
      <c r="V1447">
        <f t="shared" si="628"/>
        <v>-0.37766890149561627</v>
      </c>
      <c r="W1447">
        <f t="shared" si="629"/>
        <v>0</v>
      </c>
      <c r="X1447">
        <f t="shared" si="630"/>
        <v>1.0059007185241196</v>
      </c>
      <c r="Y1447">
        <f t="shared" si="631"/>
        <v>0.60189119645854727</v>
      </c>
      <c r="Z1447">
        <f t="shared" si="632"/>
        <v>79.508416369682394</v>
      </c>
      <c r="AA1447">
        <f t="shared" si="633"/>
        <v>1.1547005383792515</v>
      </c>
      <c r="AB1447">
        <f t="shared" si="634"/>
        <v>0</v>
      </c>
      <c r="AC1447">
        <f t="shared" si="635"/>
        <v>1</v>
      </c>
      <c r="AD1447">
        <f t="shared" si="636"/>
        <v>1.0280615590059241</v>
      </c>
      <c r="AE1447">
        <f t="shared" si="637"/>
        <v>109471407.47001469</v>
      </c>
      <c r="AF1447">
        <f t="shared" si="638"/>
        <v>19753858593.232761</v>
      </c>
      <c r="AG1447">
        <f t="shared" si="639"/>
        <v>1.0027670583780373</v>
      </c>
      <c r="AH1447">
        <v>24</v>
      </c>
      <c r="AI1447">
        <v>0.67944000000000004</v>
      </c>
      <c r="AJ1447">
        <f t="shared" si="640"/>
        <v>2271.5007913398513</v>
      </c>
      <c r="AK1447">
        <f t="shared" si="641"/>
        <v>64.306187402831185</v>
      </c>
      <c r="AL1447">
        <f t="shared" si="642"/>
        <v>0</v>
      </c>
      <c r="AM1447">
        <f t="shared" si="643"/>
        <v>0</v>
      </c>
      <c r="AN1447">
        <f>AM1447/((60/'Field readings'!D1448)*24)</f>
        <v>0</v>
      </c>
      <c r="AO1447">
        <f>SUM($AN$4:AN1447)</f>
        <v>8879.4934323158614</v>
      </c>
    </row>
    <row r="1448" spans="1:41">
      <c r="A1448" s="2">
        <f>'Field readings'!A1449</f>
        <v>44139</v>
      </c>
      <c r="B1448" s="3">
        <f>'Field readings'!B1449</f>
        <v>15.666666666657401</v>
      </c>
      <c r="C1448">
        <f>'Field readings'!D1449</f>
        <v>15</v>
      </c>
      <c r="D1448">
        <f>'Field readings'!K1449</f>
        <v>32</v>
      </c>
      <c r="E1448">
        <f>'Field readings'!J1449+14.6973</f>
        <v>14.6973</v>
      </c>
      <c r="F1448">
        <f>'Field readings'!L1449</f>
        <v>0</v>
      </c>
      <c r="G1448">
        <f>'Field readings'!I1449</f>
        <v>0.625</v>
      </c>
      <c r="H1448">
        <f>'Field readings'!N1449</f>
        <v>1.9390000000000001</v>
      </c>
      <c r="I1448">
        <f>'Field readings'!M1449</f>
        <v>0.75</v>
      </c>
      <c r="J1448">
        <f t="shared" si="616"/>
        <v>0</v>
      </c>
      <c r="K1448">
        <f t="shared" si="617"/>
        <v>0.32233109850438368</v>
      </c>
      <c r="L1448">
        <f t="shared" si="618"/>
        <v>0.6029101083032492</v>
      </c>
      <c r="M1448">
        <f t="shared" si="619"/>
        <v>4.5184153827834079E-3</v>
      </c>
      <c r="N1448">
        <f t="shared" si="620"/>
        <v>0.62540611411789182</v>
      </c>
      <c r="O1448">
        <f t="shared" si="621"/>
        <v>0.62540611411789182</v>
      </c>
      <c r="P1448">
        <f t="shared" si="622"/>
        <v>5.5337802991232699E-3</v>
      </c>
      <c r="Q1448">
        <f t="shared" si="623"/>
        <v>2.2780055729952603E-6</v>
      </c>
      <c r="R1448">
        <f t="shared" si="624"/>
        <v>2.6534811758638477E-2</v>
      </c>
      <c r="S1448">
        <f t="shared" si="625"/>
        <v>0.17766890149561632</v>
      </c>
      <c r="T1448">
        <f t="shared" si="626"/>
        <v>7.4888843822464732E-2</v>
      </c>
      <c r="U1448">
        <f t="shared" si="627"/>
        <v>20.288516887290307</v>
      </c>
      <c r="V1448">
        <f t="shared" si="628"/>
        <v>-0.37766890149561627</v>
      </c>
      <c r="W1448">
        <f t="shared" si="629"/>
        <v>0</v>
      </c>
      <c r="X1448">
        <f t="shared" si="630"/>
        <v>1.0059007185241196</v>
      </c>
      <c r="Y1448">
        <f t="shared" si="631"/>
        <v>0.60189119645854727</v>
      </c>
      <c r="Z1448">
        <f t="shared" si="632"/>
        <v>79.508416369682394</v>
      </c>
      <c r="AA1448">
        <f t="shared" si="633"/>
        <v>1.1547005383792515</v>
      </c>
      <c r="AB1448">
        <f t="shared" si="634"/>
        <v>0</v>
      </c>
      <c r="AC1448">
        <f t="shared" si="635"/>
        <v>1</v>
      </c>
      <c r="AD1448">
        <f t="shared" si="636"/>
        <v>1.0280615590059241</v>
      </c>
      <c r="AE1448">
        <f t="shared" si="637"/>
        <v>109471407.47001469</v>
      </c>
      <c r="AF1448">
        <f t="shared" si="638"/>
        <v>19753858593.232761</v>
      </c>
      <c r="AG1448">
        <f t="shared" si="639"/>
        <v>1.0027670583780373</v>
      </c>
      <c r="AH1448">
        <v>24</v>
      </c>
      <c r="AI1448">
        <v>0.67944000000000004</v>
      </c>
      <c r="AJ1448">
        <f t="shared" si="640"/>
        <v>2271.5007913398513</v>
      </c>
      <c r="AK1448">
        <f t="shared" si="641"/>
        <v>64.306187402831185</v>
      </c>
      <c r="AL1448">
        <f t="shared" si="642"/>
        <v>0</v>
      </c>
      <c r="AM1448">
        <f t="shared" si="643"/>
        <v>0</v>
      </c>
      <c r="AN1448">
        <f>AM1448/((60/'Field readings'!D1449)*24)</f>
        <v>0</v>
      </c>
      <c r="AO1448">
        <f>SUM($AN$4:AN1448)</f>
        <v>8879.4934323158614</v>
      </c>
    </row>
    <row r="1449" spans="1:41">
      <c r="A1449" s="2">
        <f>'Field readings'!A1450</f>
        <v>44139</v>
      </c>
      <c r="B1449" s="3">
        <f>'Field readings'!B1450</f>
        <v>15.6770833333241</v>
      </c>
      <c r="C1449">
        <f>'Field readings'!D1450</f>
        <v>15</v>
      </c>
      <c r="D1449">
        <f>'Field readings'!K1450</f>
        <v>32</v>
      </c>
      <c r="E1449">
        <f>'Field readings'!J1450+14.6973</f>
        <v>14.6973</v>
      </c>
      <c r="F1449">
        <f>'Field readings'!L1450</f>
        <v>0</v>
      </c>
      <c r="G1449">
        <f>'Field readings'!I1450</f>
        <v>0.625</v>
      </c>
      <c r="H1449">
        <f>'Field readings'!N1450</f>
        <v>1.9390000000000001</v>
      </c>
      <c r="I1449">
        <f>'Field readings'!M1450</f>
        <v>0.75</v>
      </c>
      <c r="J1449">
        <f t="shared" si="616"/>
        <v>0</v>
      </c>
      <c r="K1449">
        <f t="shared" si="617"/>
        <v>0.32233109850438368</v>
      </c>
      <c r="L1449">
        <f t="shared" si="618"/>
        <v>0.6029101083032492</v>
      </c>
      <c r="M1449">
        <f t="shared" si="619"/>
        <v>4.5184153827834079E-3</v>
      </c>
      <c r="N1449">
        <f t="shared" si="620"/>
        <v>0.62540611411789182</v>
      </c>
      <c r="O1449">
        <f t="shared" si="621"/>
        <v>0.62540611411789182</v>
      </c>
      <c r="P1449">
        <f t="shared" si="622"/>
        <v>5.5337802991232699E-3</v>
      </c>
      <c r="Q1449">
        <f t="shared" si="623"/>
        <v>2.2780055729952603E-6</v>
      </c>
      <c r="R1449">
        <f t="shared" si="624"/>
        <v>2.6534811758638477E-2</v>
      </c>
      <c r="S1449">
        <f t="shared" si="625"/>
        <v>0.17766890149561632</v>
      </c>
      <c r="T1449">
        <f t="shared" si="626"/>
        <v>7.4888843822464732E-2</v>
      </c>
      <c r="U1449">
        <f t="shared" si="627"/>
        <v>20.288516887290307</v>
      </c>
      <c r="V1449">
        <f t="shared" si="628"/>
        <v>-0.37766890149561627</v>
      </c>
      <c r="W1449">
        <f t="shared" si="629"/>
        <v>0</v>
      </c>
      <c r="X1449">
        <f t="shared" si="630"/>
        <v>1.0059007185241196</v>
      </c>
      <c r="Y1449">
        <f t="shared" si="631"/>
        <v>0.60189119645854727</v>
      </c>
      <c r="Z1449">
        <f t="shared" si="632"/>
        <v>79.508416369682394</v>
      </c>
      <c r="AA1449">
        <f t="shared" si="633"/>
        <v>1.1547005383792515</v>
      </c>
      <c r="AB1449">
        <f t="shared" si="634"/>
        <v>0</v>
      </c>
      <c r="AC1449">
        <f t="shared" si="635"/>
        <v>1</v>
      </c>
      <c r="AD1449">
        <f t="shared" si="636"/>
        <v>1.0280615590059241</v>
      </c>
      <c r="AE1449">
        <f t="shared" si="637"/>
        <v>109471407.47001469</v>
      </c>
      <c r="AF1449">
        <f t="shared" si="638"/>
        <v>19753858593.232761</v>
      </c>
      <c r="AG1449">
        <f t="shared" si="639"/>
        <v>1.0027670583780373</v>
      </c>
      <c r="AH1449">
        <v>24</v>
      </c>
      <c r="AI1449">
        <v>0.67944000000000004</v>
      </c>
      <c r="AJ1449">
        <f t="shared" si="640"/>
        <v>2271.5007913398513</v>
      </c>
      <c r="AK1449">
        <f t="shared" si="641"/>
        <v>64.306187402831185</v>
      </c>
      <c r="AL1449">
        <f t="shared" si="642"/>
        <v>0</v>
      </c>
      <c r="AM1449">
        <f t="shared" si="643"/>
        <v>0</v>
      </c>
      <c r="AN1449">
        <f>AM1449/((60/'Field readings'!D1450)*24)</f>
        <v>0</v>
      </c>
      <c r="AO1449">
        <f>SUM($AN$4:AN1449)</f>
        <v>8879.4934323158614</v>
      </c>
    </row>
    <row r="1450" spans="1:41">
      <c r="A1450" s="2">
        <f>'Field readings'!A1451</f>
        <v>44139</v>
      </c>
      <c r="B1450" s="3">
        <f>'Field readings'!B1451</f>
        <v>15.687499999990701</v>
      </c>
      <c r="C1450">
        <f>'Field readings'!D1451</f>
        <v>15</v>
      </c>
      <c r="D1450">
        <f>'Field readings'!K1451</f>
        <v>32</v>
      </c>
      <c r="E1450">
        <f>'Field readings'!J1451+14.6973</f>
        <v>14.6973</v>
      </c>
      <c r="F1450">
        <f>'Field readings'!L1451</f>
        <v>0</v>
      </c>
      <c r="G1450">
        <f>'Field readings'!I1451</f>
        <v>0.625</v>
      </c>
      <c r="H1450">
        <f>'Field readings'!N1451</f>
        <v>1.9390000000000001</v>
      </c>
      <c r="I1450">
        <f>'Field readings'!M1451</f>
        <v>0.75</v>
      </c>
      <c r="J1450">
        <f t="shared" si="616"/>
        <v>0</v>
      </c>
      <c r="K1450">
        <f t="shared" si="617"/>
        <v>0.32233109850438368</v>
      </c>
      <c r="L1450">
        <f t="shared" si="618"/>
        <v>0.6029101083032492</v>
      </c>
      <c r="M1450">
        <f t="shared" si="619"/>
        <v>4.5184153827834079E-3</v>
      </c>
      <c r="N1450">
        <f t="shared" si="620"/>
        <v>0.62540611411789182</v>
      </c>
      <c r="O1450">
        <f t="shared" si="621"/>
        <v>0.62540611411789182</v>
      </c>
      <c r="P1450">
        <f t="shared" si="622"/>
        <v>5.5337802991232699E-3</v>
      </c>
      <c r="Q1450">
        <f t="shared" si="623"/>
        <v>2.2780055729952603E-6</v>
      </c>
      <c r="R1450">
        <f t="shared" si="624"/>
        <v>2.6534811758638477E-2</v>
      </c>
      <c r="S1450">
        <f t="shared" si="625"/>
        <v>0.17766890149561632</v>
      </c>
      <c r="T1450">
        <f t="shared" si="626"/>
        <v>7.4888843822464732E-2</v>
      </c>
      <c r="U1450">
        <f t="shared" si="627"/>
        <v>20.288516887290307</v>
      </c>
      <c r="V1450">
        <f t="shared" si="628"/>
        <v>-0.37766890149561627</v>
      </c>
      <c r="W1450">
        <f t="shared" si="629"/>
        <v>0</v>
      </c>
      <c r="X1450">
        <f t="shared" si="630"/>
        <v>1.0059007185241196</v>
      </c>
      <c r="Y1450">
        <f t="shared" si="631"/>
        <v>0.60189119645854727</v>
      </c>
      <c r="Z1450">
        <f t="shared" si="632"/>
        <v>79.508416369682394</v>
      </c>
      <c r="AA1450">
        <f t="shared" si="633"/>
        <v>1.1547005383792515</v>
      </c>
      <c r="AB1450">
        <f t="shared" si="634"/>
        <v>0</v>
      </c>
      <c r="AC1450">
        <f t="shared" si="635"/>
        <v>1</v>
      </c>
      <c r="AD1450">
        <f t="shared" si="636"/>
        <v>1.0280615590059241</v>
      </c>
      <c r="AE1450">
        <f t="shared" si="637"/>
        <v>109471407.47001469</v>
      </c>
      <c r="AF1450">
        <f t="shared" si="638"/>
        <v>19753858593.232761</v>
      </c>
      <c r="AG1450">
        <f t="shared" si="639"/>
        <v>1.0027670583780373</v>
      </c>
      <c r="AH1450">
        <v>24</v>
      </c>
      <c r="AI1450">
        <v>0.67944000000000004</v>
      </c>
      <c r="AJ1450">
        <f t="shared" si="640"/>
        <v>2271.5007913398513</v>
      </c>
      <c r="AK1450">
        <f t="shared" si="641"/>
        <v>64.306187402831185</v>
      </c>
      <c r="AL1450">
        <f t="shared" si="642"/>
        <v>0</v>
      </c>
      <c r="AM1450">
        <f t="shared" si="643"/>
        <v>0</v>
      </c>
      <c r="AN1450">
        <f>AM1450/((60/'Field readings'!D1451)*24)</f>
        <v>0</v>
      </c>
      <c r="AO1450">
        <f>SUM($AN$4:AN1450)</f>
        <v>8879.4934323158614</v>
      </c>
    </row>
    <row r="1451" spans="1:41">
      <c r="A1451" s="2">
        <f>'Field readings'!A1452</f>
        <v>44139</v>
      </c>
      <c r="B1451" s="3">
        <f>'Field readings'!B1452</f>
        <v>15.697916666657401</v>
      </c>
      <c r="C1451">
        <f>'Field readings'!D1452</f>
        <v>15</v>
      </c>
      <c r="D1451">
        <f>'Field readings'!K1452</f>
        <v>32</v>
      </c>
      <c r="E1451">
        <f>'Field readings'!J1452+14.6973</f>
        <v>14.6973</v>
      </c>
      <c r="F1451">
        <f>'Field readings'!L1452</f>
        <v>0</v>
      </c>
      <c r="G1451">
        <f>'Field readings'!I1452</f>
        <v>0.625</v>
      </c>
      <c r="H1451">
        <f>'Field readings'!N1452</f>
        <v>1.9390000000000001</v>
      </c>
      <c r="I1451">
        <f>'Field readings'!M1452</f>
        <v>0.75</v>
      </c>
      <c r="J1451">
        <f t="shared" si="616"/>
        <v>0</v>
      </c>
      <c r="K1451">
        <f t="shared" si="617"/>
        <v>0.32233109850438368</v>
      </c>
      <c r="L1451">
        <f t="shared" si="618"/>
        <v>0.6029101083032492</v>
      </c>
      <c r="M1451">
        <f t="shared" si="619"/>
        <v>4.5184153827834079E-3</v>
      </c>
      <c r="N1451">
        <f t="shared" si="620"/>
        <v>0.62540611411789182</v>
      </c>
      <c r="O1451">
        <f t="shared" si="621"/>
        <v>0.62540611411789182</v>
      </c>
      <c r="P1451">
        <f t="shared" si="622"/>
        <v>5.5337802991232699E-3</v>
      </c>
      <c r="Q1451">
        <f t="shared" si="623"/>
        <v>2.2780055729952603E-6</v>
      </c>
      <c r="R1451">
        <f t="shared" si="624"/>
        <v>2.6534811758638477E-2</v>
      </c>
      <c r="S1451">
        <f t="shared" si="625"/>
        <v>0.17766890149561632</v>
      </c>
      <c r="T1451">
        <f t="shared" si="626"/>
        <v>7.4888843822464732E-2</v>
      </c>
      <c r="U1451">
        <f t="shared" si="627"/>
        <v>20.288516887290307</v>
      </c>
      <c r="V1451">
        <f t="shared" si="628"/>
        <v>-0.37766890149561627</v>
      </c>
      <c r="W1451">
        <f t="shared" si="629"/>
        <v>0</v>
      </c>
      <c r="X1451">
        <f t="shared" si="630"/>
        <v>1.0059007185241196</v>
      </c>
      <c r="Y1451">
        <f t="shared" si="631"/>
        <v>0.60189119645854727</v>
      </c>
      <c r="Z1451">
        <f t="shared" si="632"/>
        <v>79.508416369682394</v>
      </c>
      <c r="AA1451">
        <f t="shared" si="633"/>
        <v>1.1547005383792515</v>
      </c>
      <c r="AB1451">
        <f t="shared" si="634"/>
        <v>0</v>
      </c>
      <c r="AC1451">
        <f t="shared" si="635"/>
        <v>1</v>
      </c>
      <c r="AD1451">
        <f t="shared" si="636"/>
        <v>1.0280615590059241</v>
      </c>
      <c r="AE1451">
        <f t="shared" si="637"/>
        <v>109471407.47001469</v>
      </c>
      <c r="AF1451">
        <f t="shared" si="638"/>
        <v>19753858593.232761</v>
      </c>
      <c r="AG1451">
        <f t="shared" si="639"/>
        <v>1.0027670583780373</v>
      </c>
      <c r="AH1451">
        <v>24</v>
      </c>
      <c r="AI1451">
        <v>0.67944000000000004</v>
      </c>
      <c r="AJ1451">
        <f t="shared" si="640"/>
        <v>2271.5007913398513</v>
      </c>
      <c r="AK1451">
        <f t="shared" si="641"/>
        <v>64.306187402831185</v>
      </c>
      <c r="AL1451">
        <f t="shared" si="642"/>
        <v>0</v>
      </c>
      <c r="AM1451">
        <f t="shared" si="643"/>
        <v>0</v>
      </c>
      <c r="AN1451">
        <f>AM1451/((60/'Field readings'!D1452)*24)</f>
        <v>0</v>
      </c>
      <c r="AO1451">
        <f>SUM($AN$4:AN1451)</f>
        <v>8879.4934323158614</v>
      </c>
    </row>
    <row r="1452" spans="1:41">
      <c r="A1452" s="2">
        <f>'Field readings'!A1453</f>
        <v>44139</v>
      </c>
      <c r="B1452" s="3">
        <f>'Field readings'!B1453</f>
        <v>15.708333333323999</v>
      </c>
      <c r="C1452">
        <f>'Field readings'!D1453</f>
        <v>15</v>
      </c>
      <c r="D1452">
        <f>'Field readings'!K1453</f>
        <v>32</v>
      </c>
      <c r="E1452">
        <f>'Field readings'!J1453+14.6973</f>
        <v>14.6973</v>
      </c>
      <c r="F1452">
        <f>'Field readings'!L1453</f>
        <v>0</v>
      </c>
      <c r="G1452">
        <f>'Field readings'!I1453</f>
        <v>0.625</v>
      </c>
      <c r="H1452">
        <f>'Field readings'!N1453</f>
        <v>1.9390000000000001</v>
      </c>
      <c r="I1452">
        <f>'Field readings'!M1453</f>
        <v>0.75</v>
      </c>
      <c r="J1452">
        <f t="shared" si="616"/>
        <v>0</v>
      </c>
      <c r="K1452">
        <f t="shared" si="617"/>
        <v>0.32233109850438368</v>
      </c>
      <c r="L1452">
        <f t="shared" si="618"/>
        <v>0.6029101083032492</v>
      </c>
      <c r="M1452">
        <f t="shared" si="619"/>
        <v>4.5184153827834079E-3</v>
      </c>
      <c r="N1452">
        <f t="shared" si="620"/>
        <v>0.62540611411789182</v>
      </c>
      <c r="O1452">
        <f t="shared" si="621"/>
        <v>0.62540611411789182</v>
      </c>
      <c r="P1452">
        <f t="shared" si="622"/>
        <v>5.5337802991232699E-3</v>
      </c>
      <c r="Q1452">
        <f t="shared" si="623"/>
        <v>2.2780055729952603E-6</v>
      </c>
      <c r="R1452">
        <f t="shared" si="624"/>
        <v>2.6534811758638477E-2</v>
      </c>
      <c r="S1452">
        <f t="shared" si="625"/>
        <v>0.17766890149561632</v>
      </c>
      <c r="T1452">
        <f t="shared" si="626"/>
        <v>7.4888843822464732E-2</v>
      </c>
      <c r="U1452">
        <f t="shared" si="627"/>
        <v>20.288516887290307</v>
      </c>
      <c r="V1452">
        <f t="shared" si="628"/>
        <v>-0.37766890149561627</v>
      </c>
      <c r="W1452">
        <f t="shared" si="629"/>
        <v>0</v>
      </c>
      <c r="X1452">
        <f t="shared" si="630"/>
        <v>1.0059007185241196</v>
      </c>
      <c r="Y1452">
        <f t="shared" si="631"/>
        <v>0.60189119645854727</v>
      </c>
      <c r="Z1452">
        <f t="shared" si="632"/>
        <v>79.508416369682394</v>
      </c>
      <c r="AA1452">
        <f t="shared" si="633"/>
        <v>1.1547005383792515</v>
      </c>
      <c r="AB1452">
        <f t="shared" si="634"/>
        <v>0</v>
      </c>
      <c r="AC1452">
        <f t="shared" si="635"/>
        <v>1</v>
      </c>
      <c r="AD1452">
        <f t="shared" si="636"/>
        <v>1.0280615590059241</v>
      </c>
      <c r="AE1452">
        <f t="shared" si="637"/>
        <v>109471407.47001469</v>
      </c>
      <c r="AF1452">
        <f t="shared" si="638"/>
        <v>19753858593.232761</v>
      </c>
      <c r="AG1452">
        <f t="shared" si="639"/>
        <v>1.0027670583780373</v>
      </c>
      <c r="AH1452">
        <v>24</v>
      </c>
      <c r="AI1452">
        <v>0.67944000000000004</v>
      </c>
      <c r="AJ1452">
        <f t="shared" si="640"/>
        <v>2271.5007913398513</v>
      </c>
      <c r="AK1452">
        <f t="shared" si="641"/>
        <v>64.306187402831185</v>
      </c>
      <c r="AL1452">
        <f t="shared" si="642"/>
        <v>0</v>
      </c>
      <c r="AM1452">
        <f t="shared" si="643"/>
        <v>0</v>
      </c>
      <c r="AN1452">
        <f>AM1452/((60/'Field readings'!D1453)*24)</f>
        <v>0</v>
      </c>
      <c r="AO1452">
        <f>SUM($AN$4:AN1452)</f>
        <v>8879.4934323158614</v>
      </c>
    </row>
    <row r="1453" spans="1:41">
      <c r="A1453" s="2">
        <f>'Field readings'!A1454</f>
        <v>44139</v>
      </c>
      <c r="B1453" s="3">
        <f>'Field readings'!B1454</f>
        <v>15.718749999990701</v>
      </c>
      <c r="C1453">
        <f>'Field readings'!D1454</f>
        <v>15</v>
      </c>
      <c r="D1453">
        <f>'Field readings'!K1454</f>
        <v>32</v>
      </c>
      <c r="E1453">
        <f>'Field readings'!J1454+14.6973</f>
        <v>14.6973</v>
      </c>
      <c r="F1453">
        <f>'Field readings'!L1454</f>
        <v>0</v>
      </c>
      <c r="G1453">
        <f>'Field readings'!I1454</f>
        <v>0.625</v>
      </c>
      <c r="H1453">
        <f>'Field readings'!N1454</f>
        <v>1.9390000000000001</v>
      </c>
      <c r="I1453">
        <f>'Field readings'!M1454</f>
        <v>0.75</v>
      </c>
      <c r="J1453">
        <f t="shared" si="616"/>
        <v>0</v>
      </c>
      <c r="K1453">
        <f t="shared" si="617"/>
        <v>0.32233109850438368</v>
      </c>
      <c r="L1453">
        <f t="shared" si="618"/>
        <v>0.6029101083032492</v>
      </c>
      <c r="M1453">
        <f t="shared" si="619"/>
        <v>4.5184153827834079E-3</v>
      </c>
      <c r="N1453">
        <f t="shared" si="620"/>
        <v>0.62540611411789182</v>
      </c>
      <c r="O1453">
        <f t="shared" si="621"/>
        <v>0.62540611411789182</v>
      </c>
      <c r="P1453">
        <f t="shared" si="622"/>
        <v>5.5337802991232699E-3</v>
      </c>
      <c r="Q1453">
        <f t="shared" si="623"/>
        <v>2.2780055729952603E-6</v>
      </c>
      <c r="R1453">
        <f t="shared" si="624"/>
        <v>2.6534811758638477E-2</v>
      </c>
      <c r="S1453">
        <f t="shared" si="625"/>
        <v>0.17766890149561632</v>
      </c>
      <c r="T1453">
        <f t="shared" si="626"/>
        <v>7.4888843822464732E-2</v>
      </c>
      <c r="U1453">
        <f t="shared" si="627"/>
        <v>20.288516887290307</v>
      </c>
      <c r="V1453">
        <f t="shared" si="628"/>
        <v>-0.37766890149561627</v>
      </c>
      <c r="W1453">
        <f t="shared" si="629"/>
        <v>0</v>
      </c>
      <c r="X1453">
        <f t="shared" si="630"/>
        <v>1.0059007185241196</v>
      </c>
      <c r="Y1453">
        <f t="shared" si="631"/>
        <v>0.60189119645854727</v>
      </c>
      <c r="Z1453">
        <f t="shared" si="632"/>
        <v>79.508416369682394</v>
      </c>
      <c r="AA1453">
        <f t="shared" si="633"/>
        <v>1.1547005383792515</v>
      </c>
      <c r="AB1453">
        <f t="shared" si="634"/>
        <v>0</v>
      </c>
      <c r="AC1453">
        <f t="shared" si="635"/>
        <v>1</v>
      </c>
      <c r="AD1453">
        <f t="shared" si="636"/>
        <v>1.0280615590059241</v>
      </c>
      <c r="AE1453">
        <f t="shared" si="637"/>
        <v>109471407.47001469</v>
      </c>
      <c r="AF1453">
        <f t="shared" si="638"/>
        <v>19753858593.232761</v>
      </c>
      <c r="AG1453">
        <f t="shared" si="639"/>
        <v>1.0027670583780373</v>
      </c>
      <c r="AH1453">
        <v>24</v>
      </c>
      <c r="AI1453">
        <v>0.67944000000000004</v>
      </c>
      <c r="AJ1453">
        <f t="shared" si="640"/>
        <v>2271.5007913398513</v>
      </c>
      <c r="AK1453">
        <f t="shared" si="641"/>
        <v>64.306187402831185</v>
      </c>
      <c r="AL1453">
        <f t="shared" si="642"/>
        <v>0</v>
      </c>
      <c r="AM1453">
        <f t="shared" si="643"/>
        <v>0</v>
      </c>
      <c r="AN1453">
        <f>AM1453/((60/'Field readings'!D1454)*24)</f>
        <v>0</v>
      </c>
      <c r="AO1453">
        <f>SUM($AN$4:AN1453)</f>
        <v>8879.4934323158614</v>
      </c>
    </row>
    <row r="1454" spans="1:41">
      <c r="A1454" s="2">
        <f>'Field readings'!A1455</f>
        <v>44139</v>
      </c>
      <c r="B1454" s="3">
        <f>'Field readings'!B1455</f>
        <v>15.729166666657401</v>
      </c>
      <c r="C1454">
        <f>'Field readings'!D1455</f>
        <v>15</v>
      </c>
      <c r="D1454">
        <f>'Field readings'!K1455</f>
        <v>32</v>
      </c>
      <c r="E1454">
        <f>'Field readings'!J1455+14.6973</f>
        <v>14.6973</v>
      </c>
      <c r="F1454">
        <f>'Field readings'!L1455</f>
        <v>0</v>
      </c>
      <c r="G1454">
        <f>'Field readings'!I1455</f>
        <v>0.625</v>
      </c>
      <c r="H1454">
        <f>'Field readings'!N1455</f>
        <v>1.9390000000000001</v>
      </c>
      <c r="I1454">
        <f>'Field readings'!M1455</f>
        <v>0.75</v>
      </c>
      <c r="J1454">
        <f t="shared" si="616"/>
        <v>0</v>
      </c>
      <c r="K1454">
        <f t="shared" si="617"/>
        <v>0.32233109850438368</v>
      </c>
      <c r="L1454">
        <f t="shared" si="618"/>
        <v>0.6029101083032492</v>
      </c>
      <c r="M1454">
        <f t="shared" si="619"/>
        <v>4.5184153827834079E-3</v>
      </c>
      <c r="N1454">
        <f t="shared" si="620"/>
        <v>0.62540611411789182</v>
      </c>
      <c r="O1454">
        <f t="shared" si="621"/>
        <v>0.62540611411789182</v>
      </c>
      <c r="P1454">
        <f t="shared" si="622"/>
        <v>5.5337802991232699E-3</v>
      </c>
      <c r="Q1454">
        <f t="shared" si="623"/>
        <v>2.2780055729952603E-6</v>
      </c>
      <c r="R1454">
        <f t="shared" si="624"/>
        <v>2.6534811758638477E-2</v>
      </c>
      <c r="S1454">
        <f t="shared" si="625"/>
        <v>0.17766890149561632</v>
      </c>
      <c r="T1454">
        <f t="shared" si="626"/>
        <v>7.4888843822464732E-2</v>
      </c>
      <c r="U1454">
        <f t="shared" si="627"/>
        <v>20.288516887290307</v>
      </c>
      <c r="V1454">
        <f t="shared" si="628"/>
        <v>-0.37766890149561627</v>
      </c>
      <c r="W1454">
        <f t="shared" si="629"/>
        <v>0</v>
      </c>
      <c r="X1454">
        <f t="shared" si="630"/>
        <v>1.0059007185241196</v>
      </c>
      <c r="Y1454">
        <f t="shared" si="631"/>
        <v>0.60189119645854727</v>
      </c>
      <c r="Z1454">
        <f t="shared" si="632"/>
        <v>79.508416369682394</v>
      </c>
      <c r="AA1454">
        <f t="shared" si="633"/>
        <v>1.1547005383792515</v>
      </c>
      <c r="AB1454">
        <f t="shared" si="634"/>
        <v>0</v>
      </c>
      <c r="AC1454">
        <f t="shared" si="635"/>
        <v>1</v>
      </c>
      <c r="AD1454">
        <f t="shared" si="636"/>
        <v>1.0280615590059241</v>
      </c>
      <c r="AE1454">
        <f t="shared" si="637"/>
        <v>109471407.47001469</v>
      </c>
      <c r="AF1454">
        <f t="shared" si="638"/>
        <v>19753858593.232761</v>
      </c>
      <c r="AG1454">
        <f t="shared" si="639"/>
        <v>1.0027670583780373</v>
      </c>
      <c r="AH1454">
        <v>24</v>
      </c>
      <c r="AI1454">
        <v>0.67944000000000004</v>
      </c>
      <c r="AJ1454">
        <f t="shared" si="640"/>
        <v>2271.5007913398513</v>
      </c>
      <c r="AK1454">
        <f t="shared" si="641"/>
        <v>64.306187402831185</v>
      </c>
      <c r="AL1454">
        <f t="shared" si="642"/>
        <v>0</v>
      </c>
      <c r="AM1454">
        <f t="shared" si="643"/>
        <v>0</v>
      </c>
      <c r="AN1454">
        <f>AM1454/((60/'Field readings'!D1455)*24)</f>
        <v>0</v>
      </c>
      <c r="AO1454">
        <f>SUM($AN$4:AN1454)</f>
        <v>8879.4934323158614</v>
      </c>
    </row>
    <row r="1455" spans="1:41">
      <c r="A1455" s="2">
        <f>'Field readings'!A1456</f>
        <v>44139</v>
      </c>
      <c r="B1455" s="3">
        <f>'Field readings'!B1456</f>
        <v>15.739583333323999</v>
      </c>
      <c r="C1455">
        <f>'Field readings'!D1456</f>
        <v>15</v>
      </c>
      <c r="D1455">
        <f>'Field readings'!K1456</f>
        <v>32</v>
      </c>
      <c r="E1455">
        <f>'Field readings'!J1456+14.6973</f>
        <v>14.6973</v>
      </c>
      <c r="F1455">
        <f>'Field readings'!L1456</f>
        <v>0</v>
      </c>
      <c r="G1455">
        <f>'Field readings'!I1456</f>
        <v>0.625</v>
      </c>
      <c r="H1455">
        <f>'Field readings'!N1456</f>
        <v>1.9390000000000001</v>
      </c>
      <c r="I1455">
        <f>'Field readings'!M1456</f>
        <v>0.75</v>
      </c>
      <c r="J1455">
        <f t="shared" si="616"/>
        <v>0</v>
      </c>
      <c r="K1455">
        <f t="shared" si="617"/>
        <v>0.32233109850438368</v>
      </c>
      <c r="L1455">
        <f t="shared" si="618"/>
        <v>0.6029101083032492</v>
      </c>
      <c r="M1455">
        <f t="shared" si="619"/>
        <v>4.5184153827834079E-3</v>
      </c>
      <c r="N1455">
        <f t="shared" si="620"/>
        <v>0.62540611411789182</v>
      </c>
      <c r="O1455">
        <f t="shared" si="621"/>
        <v>0.62540611411789182</v>
      </c>
      <c r="P1455">
        <f t="shared" si="622"/>
        <v>5.5337802991232699E-3</v>
      </c>
      <c r="Q1455">
        <f t="shared" si="623"/>
        <v>2.2780055729952603E-6</v>
      </c>
      <c r="R1455">
        <f t="shared" si="624"/>
        <v>2.6534811758638477E-2</v>
      </c>
      <c r="S1455">
        <f t="shared" si="625"/>
        <v>0.17766890149561632</v>
      </c>
      <c r="T1455">
        <f t="shared" si="626"/>
        <v>7.4888843822464732E-2</v>
      </c>
      <c r="U1455">
        <f t="shared" si="627"/>
        <v>20.288516887290307</v>
      </c>
      <c r="V1455">
        <f t="shared" si="628"/>
        <v>-0.37766890149561627</v>
      </c>
      <c r="W1455">
        <f t="shared" si="629"/>
        <v>0</v>
      </c>
      <c r="X1455">
        <f t="shared" si="630"/>
        <v>1.0059007185241196</v>
      </c>
      <c r="Y1455">
        <f t="shared" si="631"/>
        <v>0.60189119645854727</v>
      </c>
      <c r="Z1455">
        <f t="shared" si="632"/>
        <v>79.508416369682394</v>
      </c>
      <c r="AA1455">
        <f t="shared" si="633"/>
        <v>1.1547005383792515</v>
      </c>
      <c r="AB1455">
        <f t="shared" si="634"/>
        <v>0</v>
      </c>
      <c r="AC1455">
        <f t="shared" si="635"/>
        <v>1</v>
      </c>
      <c r="AD1455">
        <f t="shared" si="636"/>
        <v>1.0280615590059241</v>
      </c>
      <c r="AE1455">
        <f t="shared" si="637"/>
        <v>109471407.47001469</v>
      </c>
      <c r="AF1455">
        <f t="shared" si="638"/>
        <v>19753858593.232761</v>
      </c>
      <c r="AG1455">
        <f t="shared" si="639"/>
        <v>1.0027670583780373</v>
      </c>
      <c r="AH1455">
        <v>24</v>
      </c>
      <c r="AI1455">
        <v>0.67944000000000004</v>
      </c>
      <c r="AJ1455">
        <f t="shared" si="640"/>
        <v>2271.5007913398513</v>
      </c>
      <c r="AK1455">
        <f t="shared" si="641"/>
        <v>64.306187402831185</v>
      </c>
      <c r="AL1455">
        <f t="shared" si="642"/>
        <v>0</v>
      </c>
      <c r="AM1455">
        <f t="shared" si="643"/>
        <v>0</v>
      </c>
      <c r="AN1455">
        <f>AM1455/((60/'Field readings'!D1456)*24)</f>
        <v>0</v>
      </c>
      <c r="AO1455">
        <f>SUM($AN$4:AN1455)</f>
        <v>8879.4934323158614</v>
      </c>
    </row>
    <row r="1456" spans="1:41">
      <c r="A1456" s="2">
        <f>'Field readings'!A1457</f>
        <v>44139</v>
      </c>
      <c r="B1456" s="3">
        <f>'Field readings'!B1457</f>
        <v>15.749999999990701</v>
      </c>
      <c r="C1456">
        <f>'Field readings'!D1457</f>
        <v>15</v>
      </c>
      <c r="D1456">
        <f>'Field readings'!K1457</f>
        <v>32</v>
      </c>
      <c r="E1456">
        <f>'Field readings'!J1457+14.6973</f>
        <v>14.6973</v>
      </c>
      <c r="F1456">
        <f>'Field readings'!L1457</f>
        <v>0</v>
      </c>
      <c r="G1456">
        <f>'Field readings'!I1457</f>
        <v>0.625</v>
      </c>
      <c r="H1456">
        <f>'Field readings'!N1457</f>
        <v>1.9390000000000001</v>
      </c>
      <c r="I1456">
        <f>'Field readings'!M1457</f>
        <v>0.75</v>
      </c>
      <c r="J1456">
        <f t="shared" si="616"/>
        <v>0</v>
      </c>
      <c r="K1456">
        <f t="shared" si="617"/>
        <v>0.32233109850438368</v>
      </c>
      <c r="L1456">
        <f t="shared" si="618"/>
        <v>0.6029101083032492</v>
      </c>
      <c r="M1456">
        <f t="shared" si="619"/>
        <v>4.5184153827834079E-3</v>
      </c>
      <c r="N1456">
        <f t="shared" si="620"/>
        <v>0.62540611411789182</v>
      </c>
      <c r="O1456">
        <f t="shared" si="621"/>
        <v>0.62540611411789182</v>
      </c>
      <c r="P1456">
        <f t="shared" si="622"/>
        <v>5.5337802991232699E-3</v>
      </c>
      <c r="Q1456">
        <f t="shared" si="623"/>
        <v>2.2780055729952603E-6</v>
      </c>
      <c r="R1456">
        <f t="shared" si="624"/>
        <v>2.6534811758638477E-2</v>
      </c>
      <c r="S1456">
        <f t="shared" si="625"/>
        <v>0.17766890149561632</v>
      </c>
      <c r="T1456">
        <f t="shared" si="626"/>
        <v>7.4888843822464732E-2</v>
      </c>
      <c r="U1456">
        <f t="shared" si="627"/>
        <v>20.288516887290307</v>
      </c>
      <c r="V1456">
        <f t="shared" si="628"/>
        <v>-0.37766890149561627</v>
      </c>
      <c r="W1456">
        <f t="shared" si="629"/>
        <v>0</v>
      </c>
      <c r="X1456">
        <f t="shared" si="630"/>
        <v>1.0059007185241196</v>
      </c>
      <c r="Y1456">
        <f t="shared" si="631"/>
        <v>0.60189119645854727</v>
      </c>
      <c r="Z1456">
        <f t="shared" si="632"/>
        <v>79.508416369682394</v>
      </c>
      <c r="AA1456">
        <f t="shared" si="633"/>
        <v>1.1547005383792515</v>
      </c>
      <c r="AB1456">
        <f t="shared" si="634"/>
        <v>0</v>
      </c>
      <c r="AC1456">
        <f t="shared" si="635"/>
        <v>1</v>
      </c>
      <c r="AD1456">
        <f t="shared" si="636"/>
        <v>1.0280615590059241</v>
      </c>
      <c r="AE1456">
        <f t="shared" si="637"/>
        <v>109471407.47001469</v>
      </c>
      <c r="AF1456">
        <f t="shared" si="638"/>
        <v>19753858593.232761</v>
      </c>
      <c r="AG1456">
        <f t="shared" si="639"/>
        <v>1.0027670583780373</v>
      </c>
      <c r="AH1456">
        <v>24</v>
      </c>
      <c r="AI1456">
        <v>0.67944000000000004</v>
      </c>
      <c r="AJ1456">
        <f t="shared" si="640"/>
        <v>2271.5007913398513</v>
      </c>
      <c r="AK1456">
        <f t="shared" si="641"/>
        <v>64.306187402831185</v>
      </c>
      <c r="AL1456">
        <f t="shared" si="642"/>
        <v>0</v>
      </c>
      <c r="AM1456">
        <f t="shared" si="643"/>
        <v>0</v>
      </c>
      <c r="AN1456">
        <f>AM1456/((60/'Field readings'!D1457)*24)</f>
        <v>0</v>
      </c>
      <c r="AO1456">
        <f>SUM($AN$4:AN1456)</f>
        <v>8879.4934323158614</v>
      </c>
    </row>
    <row r="1457" spans="1:41">
      <c r="A1457" s="2">
        <f>'Field readings'!A1458</f>
        <v>44139</v>
      </c>
      <c r="B1457" s="3">
        <f>'Field readings'!B1458</f>
        <v>15.760416666657299</v>
      </c>
      <c r="C1457">
        <f>'Field readings'!D1458</f>
        <v>15</v>
      </c>
      <c r="D1457">
        <f>'Field readings'!K1458</f>
        <v>32</v>
      </c>
      <c r="E1457">
        <f>'Field readings'!J1458+14.6973</f>
        <v>14.6973</v>
      </c>
      <c r="F1457">
        <f>'Field readings'!L1458</f>
        <v>0</v>
      </c>
      <c r="G1457">
        <f>'Field readings'!I1458</f>
        <v>0.625</v>
      </c>
      <c r="H1457">
        <f>'Field readings'!N1458</f>
        <v>1.9390000000000001</v>
      </c>
      <c r="I1457">
        <f>'Field readings'!M1458</f>
        <v>0.75</v>
      </c>
      <c r="J1457">
        <f t="shared" si="616"/>
        <v>0</v>
      </c>
      <c r="K1457">
        <f t="shared" si="617"/>
        <v>0.32233109850438368</v>
      </c>
      <c r="L1457">
        <f t="shared" si="618"/>
        <v>0.6029101083032492</v>
      </c>
      <c r="M1457">
        <f t="shared" si="619"/>
        <v>4.5184153827834079E-3</v>
      </c>
      <c r="N1457">
        <f t="shared" si="620"/>
        <v>0.62540611411789182</v>
      </c>
      <c r="O1457">
        <f t="shared" si="621"/>
        <v>0.62540611411789182</v>
      </c>
      <c r="P1457">
        <f t="shared" si="622"/>
        <v>5.5337802991232699E-3</v>
      </c>
      <c r="Q1457">
        <f t="shared" si="623"/>
        <v>2.2780055729952603E-6</v>
      </c>
      <c r="R1457">
        <f t="shared" si="624"/>
        <v>2.6534811758638477E-2</v>
      </c>
      <c r="S1457">
        <f t="shared" si="625"/>
        <v>0.17766890149561632</v>
      </c>
      <c r="T1457">
        <f t="shared" si="626"/>
        <v>7.4888843822464732E-2</v>
      </c>
      <c r="U1457">
        <f t="shared" si="627"/>
        <v>20.288516887290307</v>
      </c>
      <c r="V1457">
        <f t="shared" si="628"/>
        <v>-0.37766890149561627</v>
      </c>
      <c r="W1457">
        <f t="shared" si="629"/>
        <v>0</v>
      </c>
      <c r="X1457">
        <f t="shared" si="630"/>
        <v>1.0059007185241196</v>
      </c>
      <c r="Y1457">
        <f t="shared" si="631"/>
        <v>0.60189119645854727</v>
      </c>
      <c r="Z1457">
        <f t="shared" si="632"/>
        <v>79.508416369682394</v>
      </c>
      <c r="AA1457">
        <f t="shared" si="633"/>
        <v>1.1547005383792515</v>
      </c>
      <c r="AB1457">
        <f t="shared" si="634"/>
        <v>0</v>
      </c>
      <c r="AC1457">
        <f t="shared" si="635"/>
        <v>1</v>
      </c>
      <c r="AD1457">
        <f t="shared" si="636"/>
        <v>1.0280615590059241</v>
      </c>
      <c r="AE1457">
        <f t="shared" si="637"/>
        <v>109471407.47001469</v>
      </c>
      <c r="AF1457">
        <f t="shared" si="638"/>
        <v>19753858593.232761</v>
      </c>
      <c r="AG1457">
        <f t="shared" si="639"/>
        <v>1.0027670583780373</v>
      </c>
      <c r="AH1457">
        <v>24</v>
      </c>
      <c r="AI1457">
        <v>0.67944000000000004</v>
      </c>
      <c r="AJ1457">
        <f t="shared" si="640"/>
        <v>2271.5007913398513</v>
      </c>
      <c r="AK1457">
        <f t="shared" si="641"/>
        <v>64.306187402831185</v>
      </c>
      <c r="AL1457">
        <f t="shared" si="642"/>
        <v>0</v>
      </c>
      <c r="AM1457">
        <f t="shared" si="643"/>
        <v>0</v>
      </c>
      <c r="AN1457">
        <f>AM1457/((60/'Field readings'!D1458)*24)</f>
        <v>0</v>
      </c>
      <c r="AO1457">
        <f>SUM($AN$4:AN1457)</f>
        <v>8879.4934323158614</v>
      </c>
    </row>
    <row r="1458" spans="1:41">
      <c r="A1458" s="2">
        <f>'Field readings'!A1459</f>
        <v>44139</v>
      </c>
      <c r="B1458" s="3">
        <f>'Field readings'!B1459</f>
        <v>15.770833333323999</v>
      </c>
      <c r="C1458">
        <f>'Field readings'!D1459</f>
        <v>15</v>
      </c>
      <c r="D1458">
        <f>'Field readings'!K1459</f>
        <v>32</v>
      </c>
      <c r="E1458">
        <f>'Field readings'!J1459+14.6973</f>
        <v>14.6973</v>
      </c>
      <c r="F1458">
        <f>'Field readings'!L1459</f>
        <v>0</v>
      </c>
      <c r="G1458">
        <f>'Field readings'!I1459</f>
        <v>0.625</v>
      </c>
      <c r="H1458">
        <f>'Field readings'!N1459</f>
        <v>1.9390000000000001</v>
      </c>
      <c r="I1458">
        <f>'Field readings'!M1459</f>
        <v>0.75</v>
      </c>
      <c r="J1458">
        <f t="shared" si="616"/>
        <v>0</v>
      </c>
      <c r="K1458">
        <f t="shared" si="617"/>
        <v>0.32233109850438368</v>
      </c>
      <c r="L1458">
        <f t="shared" si="618"/>
        <v>0.6029101083032492</v>
      </c>
      <c r="M1458">
        <f t="shared" si="619"/>
        <v>4.5184153827834079E-3</v>
      </c>
      <c r="N1458">
        <f t="shared" si="620"/>
        <v>0.62540611411789182</v>
      </c>
      <c r="O1458">
        <f t="shared" si="621"/>
        <v>0.62540611411789182</v>
      </c>
      <c r="P1458">
        <f t="shared" si="622"/>
        <v>5.5337802991232699E-3</v>
      </c>
      <c r="Q1458">
        <f t="shared" si="623"/>
        <v>2.2780055729952603E-6</v>
      </c>
      <c r="R1458">
        <f t="shared" si="624"/>
        <v>2.6534811758638477E-2</v>
      </c>
      <c r="S1458">
        <f t="shared" si="625"/>
        <v>0.17766890149561632</v>
      </c>
      <c r="T1458">
        <f t="shared" si="626"/>
        <v>7.4888843822464732E-2</v>
      </c>
      <c r="U1458">
        <f t="shared" si="627"/>
        <v>20.288516887290307</v>
      </c>
      <c r="V1458">
        <f t="shared" si="628"/>
        <v>-0.37766890149561627</v>
      </c>
      <c r="W1458">
        <f t="shared" si="629"/>
        <v>0</v>
      </c>
      <c r="X1458">
        <f t="shared" si="630"/>
        <v>1.0059007185241196</v>
      </c>
      <c r="Y1458">
        <f t="shared" si="631"/>
        <v>0.60189119645854727</v>
      </c>
      <c r="Z1458">
        <f t="shared" si="632"/>
        <v>79.508416369682394</v>
      </c>
      <c r="AA1458">
        <f t="shared" si="633"/>
        <v>1.1547005383792515</v>
      </c>
      <c r="AB1458">
        <f t="shared" si="634"/>
        <v>0</v>
      </c>
      <c r="AC1458">
        <f t="shared" si="635"/>
        <v>1</v>
      </c>
      <c r="AD1458">
        <f t="shared" si="636"/>
        <v>1.0280615590059241</v>
      </c>
      <c r="AE1458">
        <f t="shared" si="637"/>
        <v>109471407.47001469</v>
      </c>
      <c r="AF1458">
        <f t="shared" si="638"/>
        <v>19753858593.232761</v>
      </c>
      <c r="AG1458">
        <f t="shared" si="639"/>
        <v>1.0027670583780373</v>
      </c>
      <c r="AH1458">
        <v>24</v>
      </c>
      <c r="AI1458">
        <v>0.67944000000000004</v>
      </c>
      <c r="AJ1458">
        <f t="shared" si="640"/>
        <v>2271.5007913398513</v>
      </c>
      <c r="AK1458">
        <f t="shared" si="641"/>
        <v>64.306187402831185</v>
      </c>
      <c r="AL1458">
        <f t="shared" si="642"/>
        <v>0</v>
      </c>
      <c r="AM1458">
        <f t="shared" si="643"/>
        <v>0</v>
      </c>
      <c r="AN1458">
        <f>AM1458/((60/'Field readings'!D1459)*24)</f>
        <v>0</v>
      </c>
      <c r="AO1458">
        <f>SUM($AN$4:AN1458)</f>
        <v>8879.4934323158614</v>
      </c>
    </row>
    <row r="1459" spans="1:41">
      <c r="A1459" s="2">
        <f>'Field readings'!A1460</f>
        <v>44139</v>
      </c>
      <c r="B1459" s="3">
        <f>'Field readings'!B1460</f>
        <v>15.781249999990701</v>
      </c>
      <c r="C1459">
        <f>'Field readings'!D1460</f>
        <v>15</v>
      </c>
      <c r="D1459">
        <f>'Field readings'!K1460</f>
        <v>32</v>
      </c>
      <c r="E1459">
        <f>'Field readings'!J1460+14.6973</f>
        <v>14.6973</v>
      </c>
      <c r="F1459">
        <f>'Field readings'!L1460</f>
        <v>0</v>
      </c>
      <c r="G1459">
        <f>'Field readings'!I1460</f>
        <v>0.625</v>
      </c>
      <c r="H1459">
        <f>'Field readings'!N1460</f>
        <v>1.9390000000000001</v>
      </c>
      <c r="I1459">
        <f>'Field readings'!M1460</f>
        <v>0.75</v>
      </c>
      <c r="J1459">
        <f t="shared" si="616"/>
        <v>0</v>
      </c>
      <c r="K1459">
        <f t="shared" si="617"/>
        <v>0.32233109850438368</v>
      </c>
      <c r="L1459">
        <f t="shared" si="618"/>
        <v>0.6029101083032492</v>
      </c>
      <c r="M1459">
        <f t="shared" si="619"/>
        <v>4.5184153827834079E-3</v>
      </c>
      <c r="N1459">
        <f t="shared" si="620"/>
        <v>0.62540611411789182</v>
      </c>
      <c r="O1459">
        <f t="shared" si="621"/>
        <v>0.62540611411789182</v>
      </c>
      <c r="P1459">
        <f t="shared" si="622"/>
        <v>5.5337802991232699E-3</v>
      </c>
      <c r="Q1459">
        <f t="shared" si="623"/>
        <v>2.2780055729952603E-6</v>
      </c>
      <c r="R1459">
        <f t="shared" si="624"/>
        <v>2.6534811758638477E-2</v>
      </c>
      <c r="S1459">
        <f t="shared" si="625"/>
        <v>0.17766890149561632</v>
      </c>
      <c r="T1459">
        <f t="shared" si="626"/>
        <v>7.4888843822464732E-2</v>
      </c>
      <c r="U1459">
        <f t="shared" si="627"/>
        <v>20.288516887290307</v>
      </c>
      <c r="V1459">
        <f t="shared" si="628"/>
        <v>-0.37766890149561627</v>
      </c>
      <c r="W1459">
        <f t="shared" si="629"/>
        <v>0</v>
      </c>
      <c r="X1459">
        <f t="shared" si="630"/>
        <v>1.0059007185241196</v>
      </c>
      <c r="Y1459">
        <f t="shared" si="631"/>
        <v>0.60189119645854727</v>
      </c>
      <c r="Z1459">
        <f t="shared" si="632"/>
        <v>79.508416369682394</v>
      </c>
      <c r="AA1459">
        <f t="shared" si="633"/>
        <v>1.1547005383792515</v>
      </c>
      <c r="AB1459">
        <f t="shared" si="634"/>
        <v>0</v>
      </c>
      <c r="AC1459">
        <f t="shared" si="635"/>
        <v>1</v>
      </c>
      <c r="AD1459">
        <f t="shared" si="636"/>
        <v>1.0280615590059241</v>
      </c>
      <c r="AE1459">
        <f t="shared" si="637"/>
        <v>109471407.47001469</v>
      </c>
      <c r="AF1459">
        <f t="shared" si="638"/>
        <v>19753858593.232761</v>
      </c>
      <c r="AG1459">
        <f t="shared" si="639"/>
        <v>1.0027670583780373</v>
      </c>
      <c r="AH1459">
        <v>24</v>
      </c>
      <c r="AI1459">
        <v>0.67944000000000004</v>
      </c>
      <c r="AJ1459">
        <f t="shared" si="640"/>
        <v>2271.5007913398513</v>
      </c>
      <c r="AK1459">
        <f t="shared" si="641"/>
        <v>64.306187402831185</v>
      </c>
      <c r="AL1459">
        <f t="shared" si="642"/>
        <v>0</v>
      </c>
      <c r="AM1459">
        <f t="shared" si="643"/>
        <v>0</v>
      </c>
      <c r="AN1459">
        <f>AM1459/((60/'Field readings'!D1460)*24)</f>
        <v>0</v>
      </c>
      <c r="AO1459">
        <f>SUM($AN$4:AN1459)</f>
        <v>8879.4934323158614</v>
      </c>
    </row>
    <row r="1460" spans="1:41">
      <c r="A1460" s="2">
        <f>'Field readings'!A1461</f>
        <v>44139</v>
      </c>
      <c r="B1460" s="3">
        <f>'Field readings'!B1461</f>
        <v>15.791666666657299</v>
      </c>
      <c r="C1460">
        <f>'Field readings'!D1461</f>
        <v>15</v>
      </c>
      <c r="D1460">
        <f>'Field readings'!K1461</f>
        <v>32</v>
      </c>
      <c r="E1460">
        <f>'Field readings'!J1461+14.6973</f>
        <v>14.6973</v>
      </c>
      <c r="F1460">
        <f>'Field readings'!L1461</f>
        <v>0</v>
      </c>
      <c r="G1460">
        <f>'Field readings'!I1461</f>
        <v>0.625</v>
      </c>
      <c r="H1460">
        <f>'Field readings'!N1461</f>
        <v>1.9390000000000001</v>
      </c>
      <c r="I1460">
        <f>'Field readings'!M1461</f>
        <v>0.75</v>
      </c>
      <c r="J1460">
        <f t="shared" si="616"/>
        <v>0</v>
      </c>
      <c r="K1460">
        <f t="shared" si="617"/>
        <v>0.32233109850438368</v>
      </c>
      <c r="L1460">
        <f t="shared" si="618"/>
        <v>0.6029101083032492</v>
      </c>
      <c r="M1460">
        <f t="shared" si="619"/>
        <v>4.5184153827834079E-3</v>
      </c>
      <c r="N1460">
        <f t="shared" si="620"/>
        <v>0.62540611411789182</v>
      </c>
      <c r="O1460">
        <f t="shared" si="621"/>
        <v>0.62540611411789182</v>
      </c>
      <c r="P1460">
        <f t="shared" si="622"/>
        <v>5.5337802991232699E-3</v>
      </c>
      <c r="Q1460">
        <f t="shared" si="623"/>
        <v>2.2780055729952603E-6</v>
      </c>
      <c r="R1460">
        <f t="shared" si="624"/>
        <v>2.6534811758638477E-2</v>
      </c>
      <c r="S1460">
        <f t="shared" si="625"/>
        <v>0.17766890149561632</v>
      </c>
      <c r="T1460">
        <f t="shared" si="626"/>
        <v>7.4888843822464732E-2</v>
      </c>
      <c r="U1460">
        <f t="shared" si="627"/>
        <v>20.288516887290307</v>
      </c>
      <c r="V1460">
        <f t="shared" si="628"/>
        <v>-0.37766890149561627</v>
      </c>
      <c r="W1460">
        <f t="shared" si="629"/>
        <v>0</v>
      </c>
      <c r="X1460">
        <f t="shared" si="630"/>
        <v>1.0059007185241196</v>
      </c>
      <c r="Y1460">
        <f t="shared" si="631"/>
        <v>0.60189119645854727</v>
      </c>
      <c r="Z1460">
        <f t="shared" si="632"/>
        <v>79.508416369682394</v>
      </c>
      <c r="AA1460">
        <f t="shared" si="633"/>
        <v>1.1547005383792515</v>
      </c>
      <c r="AB1460">
        <f t="shared" si="634"/>
        <v>0</v>
      </c>
      <c r="AC1460">
        <f t="shared" si="635"/>
        <v>1</v>
      </c>
      <c r="AD1460">
        <f t="shared" si="636"/>
        <v>1.0280615590059241</v>
      </c>
      <c r="AE1460">
        <f t="shared" si="637"/>
        <v>109471407.47001469</v>
      </c>
      <c r="AF1460">
        <f t="shared" si="638"/>
        <v>19753858593.232761</v>
      </c>
      <c r="AG1460">
        <f t="shared" si="639"/>
        <v>1.0027670583780373</v>
      </c>
      <c r="AH1460">
        <v>24</v>
      </c>
      <c r="AI1460">
        <v>0.67944000000000004</v>
      </c>
      <c r="AJ1460">
        <f t="shared" si="640"/>
        <v>2271.5007913398513</v>
      </c>
      <c r="AK1460">
        <f t="shared" si="641"/>
        <v>64.306187402831185</v>
      </c>
      <c r="AL1460">
        <f t="shared" si="642"/>
        <v>0</v>
      </c>
      <c r="AM1460">
        <f t="shared" si="643"/>
        <v>0</v>
      </c>
      <c r="AN1460">
        <f>AM1460/((60/'Field readings'!D1461)*24)</f>
        <v>0</v>
      </c>
      <c r="AO1460">
        <f>SUM($AN$4:AN1460)</f>
        <v>8879.4934323158614</v>
      </c>
    </row>
    <row r="1461" spans="1:41">
      <c r="A1461" s="2">
        <f>'Field readings'!A1462</f>
        <v>44139</v>
      </c>
      <c r="B1461" s="3">
        <f>'Field readings'!B1462</f>
        <v>15.802083333323999</v>
      </c>
      <c r="C1461">
        <f>'Field readings'!D1462</f>
        <v>15</v>
      </c>
      <c r="D1461">
        <f>'Field readings'!K1462</f>
        <v>32</v>
      </c>
      <c r="E1461">
        <f>'Field readings'!J1462+14.6973</f>
        <v>14.6973</v>
      </c>
      <c r="F1461">
        <f>'Field readings'!L1462</f>
        <v>0</v>
      </c>
      <c r="G1461">
        <f>'Field readings'!I1462</f>
        <v>0.625</v>
      </c>
      <c r="H1461">
        <f>'Field readings'!N1462</f>
        <v>1.9390000000000001</v>
      </c>
      <c r="I1461">
        <f>'Field readings'!M1462</f>
        <v>0.75</v>
      </c>
      <c r="J1461">
        <f t="shared" si="616"/>
        <v>0</v>
      </c>
      <c r="K1461">
        <f t="shared" si="617"/>
        <v>0.32233109850438368</v>
      </c>
      <c r="L1461">
        <f t="shared" si="618"/>
        <v>0.6029101083032492</v>
      </c>
      <c r="M1461">
        <f t="shared" si="619"/>
        <v>4.5184153827834079E-3</v>
      </c>
      <c r="N1461">
        <f t="shared" si="620"/>
        <v>0.62540611411789182</v>
      </c>
      <c r="O1461">
        <f t="shared" si="621"/>
        <v>0.62540611411789182</v>
      </c>
      <c r="P1461">
        <f t="shared" si="622"/>
        <v>5.5337802991232699E-3</v>
      </c>
      <c r="Q1461">
        <f t="shared" si="623"/>
        <v>2.2780055729952603E-6</v>
      </c>
      <c r="R1461">
        <f t="shared" si="624"/>
        <v>2.6534811758638477E-2</v>
      </c>
      <c r="S1461">
        <f t="shared" si="625"/>
        <v>0.17766890149561632</v>
      </c>
      <c r="T1461">
        <f t="shared" si="626"/>
        <v>7.4888843822464732E-2</v>
      </c>
      <c r="U1461">
        <f t="shared" si="627"/>
        <v>20.288516887290307</v>
      </c>
      <c r="V1461">
        <f t="shared" si="628"/>
        <v>-0.37766890149561627</v>
      </c>
      <c r="W1461">
        <f t="shared" si="629"/>
        <v>0</v>
      </c>
      <c r="X1461">
        <f t="shared" si="630"/>
        <v>1.0059007185241196</v>
      </c>
      <c r="Y1461">
        <f t="shared" si="631"/>
        <v>0.60189119645854727</v>
      </c>
      <c r="Z1461">
        <f t="shared" si="632"/>
        <v>79.508416369682394</v>
      </c>
      <c r="AA1461">
        <f t="shared" si="633"/>
        <v>1.1547005383792515</v>
      </c>
      <c r="AB1461">
        <f t="shared" si="634"/>
        <v>0</v>
      </c>
      <c r="AC1461">
        <f t="shared" si="635"/>
        <v>1</v>
      </c>
      <c r="AD1461">
        <f t="shared" si="636"/>
        <v>1.0280615590059241</v>
      </c>
      <c r="AE1461">
        <f t="shared" si="637"/>
        <v>109471407.47001469</v>
      </c>
      <c r="AF1461">
        <f t="shared" si="638"/>
        <v>19753858593.232761</v>
      </c>
      <c r="AG1461">
        <f t="shared" si="639"/>
        <v>1.0027670583780373</v>
      </c>
      <c r="AH1461">
        <v>24</v>
      </c>
      <c r="AI1461">
        <v>0.67944000000000004</v>
      </c>
      <c r="AJ1461">
        <f t="shared" si="640"/>
        <v>2271.5007913398513</v>
      </c>
      <c r="AK1461">
        <f t="shared" si="641"/>
        <v>64.306187402831185</v>
      </c>
      <c r="AL1461">
        <f t="shared" si="642"/>
        <v>0</v>
      </c>
      <c r="AM1461">
        <f t="shared" si="643"/>
        <v>0</v>
      </c>
      <c r="AN1461">
        <f>AM1461/((60/'Field readings'!D1462)*24)</f>
        <v>0</v>
      </c>
      <c r="AO1461">
        <f>SUM($AN$4:AN1461)</f>
        <v>8879.4934323158614</v>
      </c>
    </row>
    <row r="1462" spans="1:41">
      <c r="A1462" s="2">
        <f>'Field readings'!A1463</f>
        <v>44139</v>
      </c>
      <c r="B1462" s="3">
        <f>'Field readings'!B1463</f>
        <v>15.812499999990701</v>
      </c>
      <c r="C1462">
        <f>'Field readings'!D1463</f>
        <v>15</v>
      </c>
      <c r="D1462">
        <f>'Field readings'!K1463</f>
        <v>32</v>
      </c>
      <c r="E1462">
        <f>'Field readings'!J1463+14.6973</f>
        <v>14.6973</v>
      </c>
      <c r="F1462">
        <f>'Field readings'!L1463</f>
        <v>0</v>
      </c>
      <c r="G1462">
        <f>'Field readings'!I1463</f>
        <v>0.625</v>
      </c>
      <c r="H1462">
        <f>'Field readings'!N1463</f>
        <v>1.9390000000000001</v>
      </c>
      <c r="I1462">
        <f>'Field readings'!M1463</f>
        <v>0.75</v>
      </c>
      <c r="J1462">
        <f t="shared" si="616"/>
        <v>0</v>
      </c>
      <c r="K1462">
        <f t="shared" si="617"/>
        <v>0.32233109850438368</v>
      </c>
      <c r="L1462">
        <f t="shared" si="618"/>
        <v>0.6029101083032492</v>
      </c>
      <c r="M1462">
        <f t="shared" si="619"/>
        <v>4.5184153827834079E-3</v>
      </c>
      <c r="N1462">
        <f t="shared" si="620"/>
        <v>0.62540611411789182</v>
      </c>
      <c r="O1462">
        <f t="shared" si="621"/>
        <v>0.62540611411789182</v>
      </c>
      <c r="P1462">
        <f t="shared" si="622"/>
        <v>5.5337802991232699E-3</v>
      </c>
      <c r="Q1462">
        <f t="shared" si="623"/>
        <v>2.2780055729952603E-6</v>
      </c>
      <c r="R1462">
        <f t="shared" si="624"/>
        <v>2.6534811758638477E-2</v>
      </c>
      <c r="S1462">
        <f t="shared" si="625"/>
        <v>0.17766890149561632</v>
      </c>
      <c r="T1462">
        <f t="shared" si="626"/>
        <v>7.4888843822464732E-2</v>
      </c>
      <c r="U1462">
        <f t="shared" si="627"/>
        <v>20.288516887290307</v>
      </c>
      <c r="V1462">
        <f t="shared" si="628"/>
        <v>-0.37766890149561627</v>
      </c>
      <c r="W1462">
        <f t="shared" si="629"/>
        <v>0</v>
      </c>
      <c r="X1462">
        <f t="shared" si="630"/>
        <v>1.0059007185241196</v>
      </c>
      <c r="Y1462">
        <f t="shared" si="631"/>
        <v>0.60189119645854727</v>
      </c>
      <c r="Z1462">
        <f t="shared" si="632"/>
        <v>79.508416369682394</v>
      </c>
      <c r="AA1462">
        <f t="shared" si="633"/>
        <v>1.1547005383792515</v>
      </c>
      <c r="AB1462">
        <f t="shared" si="634"/>
        <v>0</v>
      </c>
      <c r="AC1462">
        <f t="shared" si="635"/>
        <v>1</v>
      </c>
      <c r="AD1462">
        <f t="shared" si="636"/>
        <v>1.0280615590059241</v>
      </c>
      <c r="AE1462">
        <f t="shared" si="637"/>
        <v>109471407.47001469</v>
      </c>
      <c r="AF1462">
        <f t="shared" si="638"/>
        <v>19753858593.232761</v>
      </c>
      <c r="AG1462">
        <f t="shared" si="639"/>
        <v>1.0027670583780373</v>
      </c>
      <c r="AH1462">
        <v>24</v>
      </c>
      <c r="AI1462">
        <v>0.67944000000000004</v>
      </c>
      <c r="AJ1462">
        <f t="shared" si="640"/>
        <v>2271.5007913398513</v>
      </c>
      <c r="AK1462">
        <f t="shared" si="641"/>
        <v>64.306187402831185</v>
      </c>
      <c r="AL1462">
        <f t="shared" si="642"/>
        <v>0</v>
      </c>
      <c r="AM1462">
        <f t="shared" si="643"/>
        <v>0</v>
      </c>
      <c r="AN1462">
        <f>AM1462/((60/'Field readings'!D1463)*24)</f>
        <v>0</v>
      </c>
      <c r="AO1462">
        <f>SUM($AN$4:AN1462)</f>
        <v>8879.4934323158614</v>
      </c>
    </row>
    <row r="1463" spans="1:41">
      <c r="A1463" s="2">
        <f>'Field readings'!A1464</f>
        <v>44139</v>
      </c>
      <c r="B1463" s="3">
        <f>'Field readings'!B1464</f>
        <v>15.822916666657299</v>
      </c>
      <c r="C1463">
        <f>'Field readings'!D1464</f>
        <v>15</v>
      </c>
      <c r="D1463">
        <f>'Field readings'!K1464</f>
        <v>32</v>
      </c>
      <c r="E1463">
        <f>'Field readings'!J1464+14.6973</f>
        <v>14.6973</v>
      </c>
      <c r="F1463">
        <f>'Field readings'!L1464</f>
        <v>0</v>
      </c>
      <c r="G1463">
        <f>'Field readings'!I1464</f>
        <v>0.625</v>
      </c>
      <c r="H1463">
        <f>'Field readings'!N1464</f>
        <v>1.9390000000000001</v>
      </c>
      <c r="I1463">
        <f>'Field readings'!M1464</f>
        <v>0.75</v>
      </c>
      <c r="J1463">
        <f t="shared" si="616"/>
        <v>0</v>
      </c>
      <c r="K1463">
        <f t="shared" si="617"/>
        <v>0.32233109850438368</v>
      </c>
      <c r="L1463">
        <f t="shared" si="618"/>
        <v>0.6029101083032492</v>
      </c>
      <c r="M1463">
        <f t="shared" si="619"/>
        <v>4.5184153827834079E-3</v>
      </c>
      <c r="N1463">
        <f t="shared" si="620"/>
        <v>0.62540611411789182</v>
      </c>
      <c r="O1463">
        <f t="shared" si="621"/>
        <v>0.62540611411789182</v>
      </c>
      <c r="P1463">
        <f t="shared" si="622"/>
        <v>5.5337802991232699E-3</v>
      </c>
      <c r="Q1463">
        <f t="shared" si="623"/>
        <v>2.2780055729952603E-6</v>
      </c>
      <c r="R1463">
        <f t="shared" si="624"/>
        <v>2.6534811758638477E-2</v>
      </c>
      <c r="S1463">
        <f t="shared" si="625"/>
        <v>0.17766890149561632</v>
      </c>
      <c r="T1463">
        <f t="shared" si="626"/>
        <v>7.4888843822464732E-2</v>
      </c>
      <c r="U1463">
        <f t="shared" si="627"/>
        <v>20.288516887290307</v>
      </c>
      <c r="V1463">
        <f t="shared" si="628"/>
        <v>-0.37766890149561627</v>
      </c>
      <c r="W1463">
        <f t="shared" si="629"/>
        <v>0</v>
      </c>
      <c r="X1463">
        <f t="shared" si="630"/>
        <v>1.0059007185241196</v>
      </c>
      <c r="Y1463">
        <f t="shared" si="631"/>
        <v>0.60189119645854727</v>
      </c>
      <c r="Z1463">
        <f t="shared" si="632"/>
        <v>79.508416369682394</v>
      </c>
      <c r="AA1463">
        <f t="shared" si="633"/>
        <v>1.1547005383792515</v>
      </c>
      <c r="AB1463">
        <f t="shared" si="634"/>
        <v>0</v>
      </c>
      <c r="AC1463">
        <f t="shared" si="635"/>
        <v>1</v>
      </c>
      <c r="AD1463">
        <f t="shared" si="636"/>
        <v>1.0280615590059241</v>
      </c>
      <c r="AE1463">
        <f t="shared" si="637"/>
        <v>109471407.47001469</v>
      </c>
      <c r="AF1463">
        <f t="shared" si="638"/>
        <v>19753858593.232761</v>
      </c>
      <c r="AG1463">
        <f t="shared" si="639"/>
        <v>1.0027670583780373</v>
      </c>
      <c r="AH1463">
        <v>24</v>
      </c>
      <c r="AI1463">
        <v>0.67944000000000004</v>
      </c>
      <c r="AJ1463">
        <f t="shared" si="640"/>
        <v>2271.5007913398513</v>
      </c>
      <c r="AK1463">
        <f t="shared" si="641"/>
        <v>64.306187402831185</v>
      </c>
      <c r="AL1463">
        <f t="shared" si="642"/>
        <v>0</v>
      </c>
      <c r="AM1463">
        <f t="shared" si="643"/>
        <v>0</v>
      </c>
      <c r="AN1463">
        <f>AM1463/((60/'Field readings'!D1464)*24)</f>
        <v>0</v>
      </c>
      <c r="AO1463">
        <f>SUM($AN$4:AN1463)</f>
        <v>8879.4934323158614</v>
      </c>
    </row>
    <row r="1464" spans="1:41">
      <c r="A1464" s="2">
        <f>'Field readings'!A1465</f>
        <v>44139</v>
      </c>
      <c r="B1464" s="3">
        <f>'Field readings'!B1465</f>
        <v>15.833333333323999</v>
      </c>
      <c r="C1464">
        <f>'Field readings'!D1465</f>
        <v>15</v>
      </c>
      <c r="D1464">
        <f>'Field readings'!K1465</f>
        <v>32</v>
      </c>
      <c r="E1464">
        <f>'Field readings'!J1465+14.6973</f>
        <v>14.6973</v>
      </c>
      <c r="F1464">
        <f>'Field readings'!L1465</f>
        <v>0</v>
      </c>
      <c r="G1464">
        <f>'Field readings'!I1465</f>
        <v>0.625</v>
      </c>
      <c r="H1464">
        <f>'Field readings'!N1465</f>
        <v>1.9390000000000001</v>
      </c>
      <c r="I1464">
        <f>'Field readings'!M1465</f>
        <v>0.75</v>
      </c>
      <c r="J1464">
        <f t="shared" si="616"/>
        <v>0</v>
      </c>
      <c r="K1464">
        <f t="shared" si="617"/>
        <v>0.32233109850438368</v>
      </c>
      <c r="L1464">
        <f t="shared" si="618"/>
        <v>0.6029101083032492</v>
      </c>
      <c r="M1464">
        <f t="shared" si="619"/>
        <v>4.5184153827834079E-3</v>
      </c>
      <c r="N1464">
        <f t="shared" si="620"/>
        <v>0.62540611411789182</v>
      </c>
      <c r="O1464">
        <f t="shared" si="621"/>
        <v>0.62540611411789182</v>
      </c>
      <c r="P1464">
        <f t="shared" si="622"/>
        <v>5.5337802991232699E-3</v>
      </c>
      <c r="Q1464">
        <f t="shared" si="623"/>
        <v>2.2780055729952603E-6</v>
      </c>
      <c r="R1464">
        <f t="shared" si="624"/>
        <v>2.6534811758638477E-2</v>
      </c>
      <c r="S1464">
        <f t="shared" si="625"/>
        <v>0.17766890149561632</v>
      </c>
      <c r="T1464">
        <f t="shared" si="626"/>
        <v>7.4888843822464732E-2</v>
      </c>
      <c r="U1464">
        <f t="shared" si="627"/>
        <v>20.288516887290307</v>
      </c>
      <c r="V1464">
        <f t="shared" si="628"/>
        <v>-0.37766890149561627</v>
      </c>
      <c r="W1464">
        <f t="shared" si="629"/>
        <v>0</v>
      </c>
      <c r="X1464">
        <f t="shared" si="630"/>
        <v>1.0059007185241196</v>
      </c>
      <c r="Y1464">
        <f t="shared" si="631"/>
        <v>0.60189119645854727</v>
      </c>
      <c r="Z1464">
        <f t="shared" si="632"/>
        <v>79.508416369682394</v>
      </c>
      <c r="AA1464">
        <f t="shared" si="633"/>
        <v>1.1547005383792515</v>
      </c>
      <c r="AB1464">
        <f t="shared" si="634"/>
        <v>0</v>
      </c>
      <c r="AC1464">
        <f t="shared" si="635"/>
        <v>1</v>
      </c>
      <c r="AD1464">
        <f t="shared" si="636"/>
        <v>1.0280615590059241</v>
      </c>
      <c r="AE1464">
        <f t="shared" si="637"/>
        <v>109471407.47001469</v>
      </c>
      <c r="AF1464">
        <f t="shared" si="638"/>
        <v>19753858593.232761</v>
      </c>
      <c r="AG1464">
        <f t="shared" si="639"/>
        <v>1.0027670583780373</v>
      </c>
      <c r="AH1464">
        <v>24</v>
      </c>
      <c r="AI1464">
        <v>0.67944000000000004</v>
      </c>
      <c r="AJ1464">
        <f t="shared" si="640"/>
        <v>2271.5007913398513</v>
      </c>
      <c r="AK1464">
        <f t="shared" si="641"/>
        <v>64.306187402831185</v>
      </c>
      <c r="AL1464">
        <f t="shared" si="642"/>
        <v>0</v>
      </c>
      <c r="AM1464">
        <f t="shared" si="643"/>
        <v>0</v>
      </c>
      <c r="AN1464">
        <f>AM1464/((60/'Field readings'!D1465)*24)</f>
        <v>0</v>
      </c>
      <c r="AO1464">
        <f>SUM($AN$4:AN1464)</f>
        <v>8879.4934323158614</v>
      </c>
    </row>
    <row r="1465" spans="1:41">
      <c r="A1465" s="2">
        <f>'Field readings'!A1466</f>
        <v>44139</v>
      </c>
      <c r="B1465" s="3">
        <f>'Field readings'!B1466</f>
        <v>15.8437499999906</v>
      </c>
      <c r="C1465">
        <f>'Field readings'!D1466</f>
        <v>15</v>
      </c>
      <c r="D1465">
        <f>'Field readings'!K1466</f>
        <v>32</v>
      </c>
      <c r="E1465">
        <f>'Field readings'!J1466+14.6973</f>
        <v>14.6973</v>
      </c>
      <c r="F1465">
        <f>'Field readings'!L1466</f>
        <v>0</v>
      </c>
      <c r="G1465">
        <f>'Field readings'!I1466</f>
        <v>0.625</v>
      </c>
      <c r="H1465">
        <f>'Field readings'!N1466</f>
        <v>1.9390000000000001</v>
      </c>
      <c r="I1465">
        <f>'Field readings'!M1466</f>
        <v>0.75</v>
      </c>
      <c r="J1465">
        <f t="shared" si="616"/>
        <v>0</v>
      </c>
      <c r="K1465">
        <f t="shared" si="617"/>
        <v>0.32233109850438368</v>
      </c>
      <c r="L1465">
        <f t="shared" si="618"/>
        <v>0.6029101083032492</v>
      </c>
      <c r="M1465">
        <f t="shared" si="619"/>
        <v>4.5184153827834079E-3</v>
      </c>
      <c r="N1465">
        <f t="shared" si="620"/>
        <v>0.62540611411789182</v>
      </c>
      <c r="O1465">
        <f t="shared" si="621"/>
        <v>0.62540611411789182</v>
      </c>
      <c r="P1465">
        <f t="shared" si="622"/>
        <v>5.5337802991232699E-3</v>
      </c>
      <c r="Q1465">
        <f t="shared" si="623"/>
        <v>2.2780055729952603E-6</v>
      </c>
      <c r="R1465">
        <f t="shared" si="624"/>
        <v>2.6534811758638477E-2</v>
      </c>
      <c r="S1465">
        <f t="shared" si="625"/>
        <v>0.17766890149561632</v>
      </c>
      <c r="T1465">
        <f t="shared" si="626"/>
        <v>7.4888843822464732E-2</v>
      </c>
      <c r="U1465">
        <f t="shared" si="627"/>
        <v>20.288516887290307</v>
      </c>
      <c r="V1465">
        <f t="shared" si="628"/>
        <v>-0.37766890149561627</v>
      </c>
      <c r="W1465">
        <f t="shared" si="629"/>
        <v>0</v>
      </c>
      <c r="X1465">
        <f t="shared" si="630"/>
        <v>1.0059007185241196</v>
      </c>
      <c r="Y1465">
        <f t="shared" si="631"/>
        <v>0.60189119645854727</v>
      </c>
      <c r="Z1465">
        <f t="shared" si="632"/>
        <v>79.508416369682394</v>
      </c>
      <c r="AA1465">
        <f t="shared" si="633"/>
        <v>1.1547005383792515</v>
      </c>
      <c r="AB1465">
        <f t="shared" si="634"/>
        <v>0</v>
      </c>
      <c r="AC1465">
        <f t="shared" si="635"/>
        <v>1</v>
      </c>
      <c r="AD1465">
        <f t="shared" si="636"/>
        <v>1.0280615590059241</v>
      </c>
      <c r="AE1465">
        <f t="shared" si="637"/>
        <v>109471407.47001469</v>
      </c>
      <c r="AF1465">
        <f t="shared" si="638"/>
        <v>19753858593.232761</v>
      </c>
      <c r="AG1465">
        <f t="shared" si="639"/>
        <v>1.0027670583780373</v>
      </c>
      <c r="AH1465">
        <v>24</v>
      </c>
      <c r="AI1465">
        <v>0.67944000000000004</v>
      </c>
      <c r="AJ1465">
        <f t="shared" si="640"/>
        <v>2271.5007913398513</v>
      </c>
      <c r="AK1465">
        <f t="shared" si="641"/>
        <v>64.306187402831185</v>
      </c>
      <c r="AL1465">
        <f t="shared" si="642"/>
        <v>0</v>
      </c>
      <c r="AM1465">
        <f t="shared" si="643"/>
        <v>0</v>
      </c>
      <c r="AN1465">
        <f>AM1465/((60/'Field readings'!D1466)*24)</f>
        <v>0</v>
      </c>
      <c r="AO1465">
        <f>SUM($AN$4:AN1465)</f>
        <v>8879.4934323158614</v>
      </c>
    </row>
    <row r="1466" spans="1:41">
      <c r="A1466" s="2">
        <f>'Field readings'!A1467</f>
        <v>44139</v>
      </c>
      <c r="B1466" s="3">
        <f>'Field readings'!B1467</f>
        <v>15.854166666657299</v>
      </c>
      <c r="C1466">
        <f>'Field readings'!D1467</f>
        <v>15</v>
      </c>
      <c r="D1466">
        <f>'Field readings'!K1467</f>
        <v>32</v>
      </c>
      <c r="E1466">
        <f>'Field readings'!J1467+14.6973</f>
        <v>14.6973</v>
      </c>
      <c r="F1466">
        <f>'Field readings'!L1467</f>
        <v>0</v>
      </c>
      <c r="G1466">
        <f>'Field readings'!I1467</f>
        <v>0.625</v>
      </c>
      <c r="H1466">
        <f>'Field readings'!N1467</f>
        <v>1.9390000000000001</v>
      </c>
      <c r="I1466">
        <f>'Field readings'!M1467</f>
        <v>0.75</v>
      </c>
      <c r="J1466">
        <f t="shared" si="616"/>
        <v>0</v>
      </c>
      <c r="K1466">
        <f t="shared" si="617"/>
        <v>0.32233109850438368</v>
      </c>
      <c r="L1466">
        <f t="shared" si="618"/>
        <v>0.6029101083032492</v>
      </c>
      <c r="M1466">
        <f t="shared" si="619"/>
        <v>4.5184153827834079E-3</v>
      </c>
      <c r="N1466">
        <f t="shared" si="620"/>
        <v>0.62540611411789182</v>
      </c>
      <c r="O1466">
        <f t="shared" si="621"/>
        <v>0.62540611411789182</v>
      </c>
      <c r="P1466">
        <f t="shared" si="622"/>
        <v>5.5337802991232699E-3</v>
      </c>
      <c r="Q1466">
        <f t="shared" si="623"/>
        <v>2.2780055729952603E-6</v>
      </c>
      <c r="R1466">
        <f t="shared" si="624"/>
        <v>2.6534811758638477E-2</v>
      </c>
      <c r="S1466">
        <f t="shared" si="625"/>
        <v>0.17766890149561632</v>
      </c>
      <c r="T1466">
        <f t="shared" si="626"/>
        <v>7.4888843822464732E-2</v>
      </c>
      <c r="U1466">
        <f t="shared" si="627"/>
        <v>20.288516887290307</v>
      </c>
      <c r="V1466">
        <f t="shared" si="628"/>
        <v>-0.37766890149561627</v>
      </c>
      <c r="W1466">
        <f t="shared" si="629"/>
        <v>0</v>
      </c>
      <c r="X1466">
        <f t="shared" si="630"/>
        <v>1.0059007185241196</v>
      </c>
      <c r="Y1466">
        <f t="shared" si="631"/>
        <v>0.60189119645854727</v>
      </c>
      <c r="Z1466">
        <f t="shared" si="632"/>
        <v>79.508416369682394</v>
      </c>
      <c r="AA1466">
        <f t="shared" si="633"/>
        <v>1.1547005383792515</v>
      </c>
      <c r="AB1466">
        <f t="shared" si="634"/>
        <v>0</v>
      </c>
      <c r="AC1466">
        <f t="shared" si="635"/>
        <v>1</v>
      </c>
      <c r="AD1466">
        <f t="shared" si="636"/>
        <v>1.0280615590059241</v>
      </c>
      <c r="AE1466">
        <f t="shared" si="637"/>
        <v>109471407.47001469</v>
      </c>
      <c r="AF1466">
        <f t="shared" si="638"/>
        <v>19753858593.232761</v>
      </c>
      <c r="AG1466">
        <f t="shared" si="639"/>
        <v>1.0027670583780373</v>
      </c>
      <c r="AH1466">
        <v>24</v>
      </c>
      <c r="AI1466">
        <v>0.67944000000000004</v>
      </c>
      <c r="AJ1466">
        <f t="shared" si="640"/>
        <v>2271.5007913398513</v>
      </c>
      <c r="AK1466">
        <f t="shared" si="641"/>
        <v>64.306187402831185</v>
      </c>
      <c r="AL1466">
        <f t="shared" si="642"/>
        <v>0</v>
      </c>
      <c r="AM1466">
        <f t="shared" si="643"/>
        <v>0</v>
      </c>
      <c r="AN1466">
        <f>AM1466/((60/'Field readings'!D1467)*24)</f>
        <v>0</v>
      </c>
      <c r="AO1466">
        <f>SUM($AN$4:AN1466)</f>
        <v>8879.4934323158614</v>
      </c>
    </row>
    <row r="1467" spans="1:41">
      <c r="A1467" s="2">
        <f>'Field readings'!A1468</f>
        <v>44139</v>
      </c>
      <c r="B1467" s="3">
        <f>'Field readings'!B1468</f>
        <v>15.864583333323999</v>
      </c>
      <c r="C1467">
        <f>'Field readings'!D1468</f>
        <v>15</v>
      </c>
      <c r="D1467">
        <f>'Field readings'!K1468</f>
        <v>32</v>
      </c>
      <c r="E1467">
        <f>'Field readings'!J1468+14.6973</f>
        <v>14.6973</v>
      </c>
      <c r="F1467">
        <f>'Field readings'!L1468</f>
        <v>0</v>
      </c>
      <c r="G1467">
        <f>'Field readings'!I1468</f>
        <v>0.625</v>
      </c>
      <c r="H1467">
        <f>'Field readings'!N1468</f>
        <v>1.9390000000000001</v>
      </c>
      <c r="I1467">
        <f>'Field readings'!M1468</f>
        <v>0.75</v>
      </c>
      <c r="J1467">
        <f t="shared" si="616"/>
        <v>0</v>
      </c>
      <c r="K1467">
        <f t="shared" si="617"/>
        <v>0.32233109850438368</v>
      </c>
      <c r="L1467">
        <f t="shared" si="618"/>
        <v>0.6029101083032492</v>
      </c>
      <c r="M1467">
        <f t="shared" si="619"/>
        <v>4.5184153827834079E-3</v>
      </c>
      <c r="N1467">
        <f t="shared" si="620"/>
        <v>0.62540611411789182</v>
      </c>
      <c r="O1467">
        <f t="shared" si="621"/>
        <v>0.62540611411789182</v>
      </c>
      <c r="P1467">
        <f t="shared" si="622"/>
        <v>5.5337802991232699E-3</v>
      </c>
      <c r="Q1467">
        <f t="shared" si="623"/>
        <v>2.2780055729952603E-6</v>
      </c>
      <c r="R1467">
        <f t="shared" si="624"/>
        <v>2.6534811758638477E-2</v>
      </c>
      <c r="S1467">
        <f t="shared" si="625"/>
        <v>0.17766890149561632</v>
      </c>
      <c r="T1467">
        <f t="shared" si="626"/>
        <v>7.4888843822464732E-2</v>
      </c>
      <c r="U1467">
        <f t="shared" si="627"/>
        <v>20.288516887290307</v>
      </c>
      <c r="V1467">
        <f t="shared" si="628"/>
        <v>-0.37766890149561627</v>
      </c>
      <c r="W1467">
        <f t="shared" si="629"/>
        <v>0</v>
      </c>
      <c r="X1467">
        <f t="shared" si="630"/>
        <v>1.0059007185241196</v>
      </c>
      <c r="Y1467">
        <f t="shared" si="631"/>
        <v>0.60189119645854727</v>
      </c>
      <c r="Z1467">
        <f t="shared" si="632"/>
        <v>79.508416369682394</v>
      </c>
      <c r="AA1467">
        <f t="shared" si="633"/>
        <v>1.1547005383792515</v>
      </c>
      <c r="AB1467">
        <f t="shared" si="634"/>
        <v>0</v>
      </c>
      <c r="AC1467">
        <f t="shared" si="635"/>
        <v>1</v>
      </c>
      <c r="AD1467">
        <f t="shared" si="636"/>
        <v>1.0280615590059241</v>
      </c>
      <c r="AE1467">
        <f t="shared" si="637"/>
        <v>109471407.47001469</v>
      </c>
      <c r="AF1467">
        <f t="shared" si="638"/>
        <v>19753858593.232761</v>
      </c>
      <c r="AG1467">
        <f t="shared" si="639"/>
        <v>1.0027670583780373</v>
      </c>
      <c r="AH1467">
        <v>24</v>
      </c>
      <c r="AI1467">
        <v>0.67944000000000004</v>
      </c>
      <c r="AJ1467">
        <f t="shared" si="640"/>
        <v>2271.5007913398513</v>
      </c>
      <c r="AK1467">
        <f t="shared" si="641"/>
        <v>64.306187402831185</v>
      </c>
      <c r="AL1467">
        <f t="shared" si="642"/>
        <v>0</v>
      </c>
      <c r="AM1467">
        <f t="shared" si="643"/>
        <v>0</v>
      </c>
      <c r="AN1467">
        <f>AM1467/((60/'Field readings'!D1468)*24)</f>
        <v>0</v>
      </c>
      <c r="AO1467">
        <f>SUM($AN$4:AN1467)</f>
        <v>8879.4934323158614</v>
      </c>
    </row>
    <row r="1468" spans="1:41">
      <c r="A1468" s="2">
        <f>'Field readings'!A1469</f>
        <v>44139</v>
      </c>
      <c r="B1468" s="3">
        <f>'Field readings'!B1469</f>
        <v>15.8749999999906</v>
      </c>
      <c r="C1468">
        <f>'Field readings'!D1469</f>
        <v>15</v>
      </c>
      <c r="D1468">
        <f>'Field readings'!K1469</f>
        <v>32</v>
      </c>
      <c r="E1468">
        <f>'Field readings'!J1469+14.6973</f>
        <v>14.6973</v>
      </c>
      <c r="F1468">
        <f>'Field readings'!L1469</f>
        <v>0</v>
      </c>
      <c r="G1468">
        <f>'Field readings'!I1469</f>
        <v>0.625</v>
      </c>
      <c r="H1468">
        <f>'Field readings'!N1469</f>
        <v>1.9390000000000001</v>
      </c>
      <c r="I1468">
        <f>'Field readings'!M1469</f>
        <v>0.75</v>
      </c>
      <c r="J1468">
        <f t="shared" si="616"/>
        <v>0</v>
      </c>
      <c r="K1468">
        <f t="shared" si="617"/>
        <v>0.32233109850438368</v>
      </c>
      <c r="L1468">
        <f t="shared" si="618"/>
        <v>0.6029101083032492</v>
      </c>
      <c r="M1468">
        <f t="shared" si="619"/>
        <v>4.5184153827834079E-3</v>
      </c>
      <c r="N1468">
        <f t="shared" si="620"/>
        <v>0.62540611411789182</v>
      </c>
      <c r="O1468">
        <f t="shared" si="621"/>
        <v>0.62540611411789182</v>
      </c>
      <c r="P1468">
        <f t="shared" si="622"/>
        <v>5.5337802991232699E-3</v>
      </c>
      <c r="Q1468">
        <f t="shared" si="623"/>
        <v>2.2780055729952603E-6</v>
      </c>
      <c r="R1468">
        <f t="shared" si="624"/>
        <v>2.6534811758638477E-2</v>
      </c>
      <c r="S1468">
        <f t="shared" si="625"/>
        <v>0.17766890149561632</v>
      </c>
      <c r="T1468">
        <f t="shared" si="626"/>
        <v>7.4888843822464732E-2</v>
      </c>
      <c r="U1468">
        <f t="shared" si="627"/>
        <v>20.288516887290307</v>
      </c>
      <c r="V1468">
        <f t="shared" si="628"/>
        <v>-0.37766890149561627</v>
      </c>
      <c r="W1468">
        <f t="shared" si="629"/>
        <v>0</v>
      </c>
      <c r="X1468">
        <f t="shared" si="630"/>
        <v>1.0059007185241196</v>
      </c>
      <c r="Y1468">
        <f t="shared" si="631"/>
        <v>0.60189119645854727</v>
      </c>
      <c r="Z1468">
        <f t="shared" si="632"/>
        <v>79.508416369682394</v>
      </c>
      <c r="AA1468">
        <f t="shared" si="633"/>
        <v>1.1547005383792515</v>
      </c>
      <c r="AB1468">
        <f t="shared" si="634"/>
        <v>0</v>
      </c>
      <c r="AC1468">
        <f t="shared" si="635"/>
        <v>1</v>
      </c>
      <c r="AD1468">
        <f t="shared" si="636"/>
        <v>1.0280615590059241</v>
      </c>
      <c r="AE1468">
        <f t="shared" si="637"/>
        <v>109471407.47001469</v>
      </c>
      <c r="AF1468">
        <f t="shared" si="638"/>
        <v>19753858593.232761</v>
      </c>
      <c r="AG1468">
        <f t="shared" si="639"/>
        <v>1.0027670583780373</v>
      </c>
      <c r="AH1468">
        <v>24</v>
      </c>
      <c r="AI1468">
        <v>0.67944000000000004</v>
      </c>
      <c r="AJ1468">
        <f t="shared" si="640"/>
        <v>2271.5007913398513</v>
      </c>
      <c r="AK1468">
        <f t="shared" si="641"/>
        <v>64.306187402831185</v>
      </c>
      <c r="AL1468">
        <f t="shared" si="642"/>
        <v>0</v>
      </c>
      <c r="AM1468">
        <f t="shared" si="643"/>
        <v>0</v>
      </c>
      <c r="AN1468">
        <f>AM1468/((60/'Field readings'!D1469)*24)</f>
        <v>0</v>
      </c>
      <c r="AO1468">
        <f>SUM($AN$4:AN1468)</f>
        <v>8879.4934323158614</v>
      </c>
    </row>
    <row r="1469" spans="1:41">
      <c r="A1469" s="2">
        <f>'Field readings'!A1470</f>
        <v>44139</v>
      </c>
      <c r="B1469" s="3">
        <f>'Field readings'!B1470</f>
        <v>15.885416666657299</v>
      </c>
      <c r="C1469">
        <f>'Field readings'!D1470</f>
        <v>15</v>
      </c>
      <c r="D1469">
        <f>'Field readings'!K1470</f>
        <v>32</v>
      </c>
      <c r="E1469">
        <f>'Field readings'!J1470+14.6973</f>
        <v>14.6973</v>
      </c>
      <c r="F1469">
        <f>'Field readings'!L1470</f>
        <v>0</v>
      </c>
      <c r="G1469">
        <f>'Field readings'!I1470</f>
        <v>0.625</v>
      </c>
      <c r="H1469">
        <f>'Field readings'!N1470</f>
        <v>1.9390000000000001</v>
      </c>
      <c r="I1469">
        <f>'Field readings'!M1470</f>
        <v>0.75</v>
      </c>
      <c r="J1469">
        <f t="shared" si="616"/>
        <v>0</v>
      </c>
      <c r="K1469">
        <f t="shared" si="617"/>
        <v>0.32233109850438368</v>
      </c>
      <c r="L1469">
        <f t="shared" si="618"/>
        <v>0.6029101083032492</v>
      </c>
      <c r="M1469">
        <f t="shared" si="619"/>
        <v>4.5184153827834079E-3</v>
      </c>
      <c r="N1469">
        <f t="shared" si="620"/>
        <v>0.62540611411789182</v>
      </c>
      <c r="O1469">
        <f t="shared" si="621"/>
        <v>0.62540611411789182</v>
      </c>
      <c r="P1469">
        <f t="shared" si="622"/>
        <v>5.5337802991232699E-3</v>
      </c>
      <c r="Q1469">
        <f t="shared" si="623"/>
        <v>2.2780055729952603E-6</v>
      </c>
      <c r="R1469">
        <f t="shared" si="624"/>
        <v>2.6534811758638477E-2</v>
      </c>
      <c r="S1469">
        <f t="shared" si="625"/>
        <v>0.17766890149561632</v>
      </c>
      <c r="T1469">
        <f t="shared" si="626"/>
        <v>7.4888843822464732E-2</v>
      </c>
      <c r="U1469">
        <f t="shared" si="627"/>
        <v>20.288516887290307</v>
      </c>
      <c r="V1469">
        <f t="shared" si="628"/>
        <v>-0.37766890149561627</v>
      </c>
      <c r="W1469">
        <f t="shared" si="629"/>
        <v>0</v>
      </c>
      <c r="X1469">
        <f t="shared" si="630"/>
        <v>1.0059007185241196</v>
      </c>
      <c r="Y1469">
        <f t="shared" si="631"/>
        <v>0.60189119645854727</v>
      </c>
      <c r="Z1469">
        <f t="shared" si="632"/>
        <v>79.508416369682394</v>
      </c>
      <c r="AA1469">
        <f t="shared" si="633"/>
        <v>1.1547005383792515</v>
      </c>
      <c r="AB1469">
        <f t="shared" si="634"/>
        <v>0</v>
      </c>
      <c r="AC1469">
        <f t="shared" si="635"/>
        <v>1</v>
      </c>
      <c r="AD1469">
        <f t="shared" si="636"/>
        <v>1.0280615590059241</v>
      </c>
      <c r="AE1469">
        <f t="shared" si="637"/>
        <v>109471407.47001469</v>
      </c>
      <c r="AF1469">
        <f t="shared" si="638"/>
        <v>19753858593.232761</v>
      </c>
      <c r="AG1469">
        <f t="shared" si="639"/>
        <v>1.0027670583780373</v>
      </c>
      <c r="AH1469">
        <v>24</v>
      </c>
      <c r="AI1469">
        <v>0.67944000000000004</v>
      </c>
      <c r="AJ1469">
        <f t="shared" si="640"/>
        <v>2271.5007913398513</v>
      </c>
      <c r="AK1469">
        <f t="shared" si="641"/>
        <v>64.306187402831185</v>
      </c>
      <c r="AL1469">
        <f t="shared" si="642"/>
        <v>0</v>
      </c>
      <c r="AM1469">
        <f t="shared" si="643"/>
        <v>0</v>
      </c>
      <c r="AN1469">
        <f>AM1469/((60/'Field readings'!D1470)*24)</f>
        <v>0</v>
      </c>
      <c r="AO1469">
        <f>SUM($AN$4:AN1469)</f>
        <v>8879.4934323158614</v>
      </c>
    </row>
    <row r="1470" spans="1:41">
      <c r="A1470" s="2">
        <f>'Field readings'!A1471</f>
        <v>44139</v>
      </c>
      <c r="B1470" s="3">
        <f>'Field readings'!B1471</f>
        <v>15.8958333333239</v>
      </c>
      <c r="C1470">
        <f>'Field readings'!D1471</f>
        <v>15</v>
      </c>
      <c r="D1470">
        <f>'Field readings'!K1471</f>
        <v>32</v>
      </c>
      <c r="E1470">
        <f>'Field readings'!J1471+14.6973</f>
        <v>14.6973</v>
      </c>
      <c r="F1470">
        <f>'Field readings'!L1471</f>
        <v>0</v>
      </c>
      <c r="G1470">
        <f>'Field readings'!I1471</f>
        <v>0.625</v>
      </c>
      <c r="H1470">
        <f>'Field readings'!N1471</f>
        <v>1.9390000000000001</v>
      </c>
      <c r="I1470">
        <f>'Field readings'!M1471</f>
        <v>0.75</v>
      </c>
      <c r="J1470">
        <f t="shared" si="616"/>
        <v>0</v>
      </c>
      <c r="K1470">
        <f t="shared" si="617"/>
        <v>0.32233109850438368</v>
      </c>
      <c r="L1470">
        <f t="shared" si="618"/>
        <v>0.6029101083032492</v>
      </c>
      <c r="M1470">
        <f t="shared" si="619"/>
        <v>4.5184153827834079E-3</v>
      </c>
      <c r="N1470">
        <f t="shared" si="620"/>
        <v>0.62540611411789182</v>
      </c>
      <c r="O1470">
        <f t="shared" si="621"/>
        <v>0.62540611411789182</v>
      </c>
      <c r="P1470">
        <f t="shared" si="622"/>
        <v>5.5337802991232699E-3</v>
      </c>
      <c r="Q1470">
        <f t="shared" si="623"/>
        <v>2.2780055729952603E-6</v>
      </c>
      <c r="R1470">
        <f t="shared" si="624"/>
        <v>2.6534811758638477E-2</v>
      </c>
      <c r="S1470">
        <f t="shared" si="625"/>
        <v>0.17766890149561632</v>
      </c>
      <c r="T1470">
        <f t="shared" si="626"/>
        <v>7.4888843822464732E-2</v>
      </c>
      <c r="U1470">
        <f t="shared" si="627"/>
        <v>20.288516887290307</v>
      </c>
      <c r="V1470">
        <f t="shared" si="628"/>
        <v>-0.37766890149561627</v>
      </c>
      <c r="W1470">
        <f t="shared" si="629"/>
        <v>0</v>
      </c>
      <c r="X1470">
        <f t="shared" si="630"/>
        <v>1.0059007185241196</v>
      </c>
      <c r="Y1470">
        <f t="shared" si="631"/>
        <v>0.60189119645854727</v>
      </c>
      <c r="Z1470">
        <f t="shared" si="632"/>
        <v>79.508416369682394</v>
      </c>
      <c r="AA1470">
        <f t="shared" si="633"/>
        <v>1.1547005383792515</v>
      </c>
      <c r="AB1470">
        <f t="shared" si="634"/>
        <v>0</v>
      </c>
      <c r="AC1470">
        <f t="shared" si="635"/>
        <v>1</v>
      </c>
      <c r="AD1470">
        <f t="shared" si="636"/>
        <v>1.0280615590059241</v>
      </c>
      <c r="AE1470">
        <f t="shared" si="637"/>
        <v>109471407.47001469</v>
      </c>
      <c r="AF1470">
        <f t="shared" si="638"/>
        <v>19753858593.232761</v>
      </c>
      <c r="AG1470">
        <f t="shared" si="639"/>
        <v>1.0027670583780373</v>
      </c>
      <c r="AH1470">
        <v>24</v>
      </c>
      <c r="AI1470">
        <v>0.67944000000000004</v>
      </c>
      <c r="AJ1470">
        <f t="shared" si="640"/>
        <v>2271.5007913398513</v>
      </c>
      <c r="AK1470">
        <f t="shared" si="641"/>
        <v>64.306187402831185</v>
      </c>
      <c r="AL1470">
        <f t="shared" si="642"/>
        <v>0</v>
      </c>
      <c r="AM1470">
        <f t="shared" si="643"/>
        <v>0</v>
      </c>
      <c r="AN1470">
        <f>AM1470/((60/'Field readings'!D1471)*24)</f>
        <v>0</v>
      </c>
      <c r="AO1470">
        <f>SUM($AN$4:AN1470)</f>
        <v>8879.4934323158614</v>
      </c>
    </row>
    <row r="1471" spans="1:41">
      <c r="A1471" s="2">
        <f>'Field readings'!A1472</f>
        <v>44139</v>
      </c>
      <c r="B1471" s="3">
        <f>'Field readings'!B1472</f>
        <v>15.9062499999906</v>
      </c>
      <c r="C1471">
        <f>'Field readings'!D1472</f>
        <v>15</v>
      </c>
      <c r="D1471">
        <f>'Field readings'!K1472</f>
        <v>32</v>
      </c>
      <c r="E1471">
        <f>'Field readings'!J1472+14.6973</f>
        <v>14.6973</v>
      </c>
      <c r="F1471">
        <f>'Field readings'!L1472</f>
        <v>0</v>
      </c>
      <c r="G1471">
        <f>'Field readings'!I1472</f>
        <v>0.625</v>
      </c>
      <c r="H1471">
        <f>'Field readings'!N1472</f>
        <v>1.9390000000000001</v>
      </c>
      <c r="I1471">
        <f>'Field readings'!M1472</f>
        <v>0.75</v>
      </c>
      <c r="J1471">
        <f t="shared" si="616"/>
        <v>0</v>
      </c>
      <c r="K1471">
        <f t="shared" si="617"/>
        <v>0.32233109850438368</v>
      </c>
      <c r="L1471">
        <f t="shared" si="618"/>
        <v>0.6029101083032492</v>
      </c>
      <c r="M1471">
        <f t="shared" si="619"/>
        <v>4.5184153827834079E-3</v>
      </c>
      <c r="N1471">
        <f t="shared" si="620"/>
        <v>0.62540611411789182</v>
      </c>
      <c r="O1471">
        <f t="shared" si="621"/>
        <v>0.62540611411789182</v>
      </c>
      <c r="P1471">
        <f t="shared" si="622"/>
        <v>5.5337802991232699E-3</v>
      </c>
      <c r="Q1471">
        <f t="shared" si="623"/>
        <v>2.2780055729952603E-6</v>
      </c>
      <c r="R1471">
        <f t="shared" si="624"/>
        <v>2.6534811758638477E-2</v>
      </c>
      <c r="S1471">
        <f t="shared" si="625"/>
        <v>0.17766890149561632</v>
      </c>
      <c r="T1471">
        <f t="shared" si="626"/>
        <v>7.4888843822464732E-2</v>
      </c>
      <c r="U1471">
        <f t="shared" si="627"/>
        <v>20.288516887290307</v>
      </c>
      <c r="V1471">
        <f t="shared" si="628"/>
        <v>-0.37766890149561627</v>
      </c>
      <c r="W1471">
        <f t="shared" si="629"/>
        <v>0</v>
      </c>
      <c r="X1471">
        <f t="shared" si="630"/>
        <v>1.0059007185241196</v>
      </c>
      <c r="Y1471">
        <f t="shared" si="631"/>
        <v>0.60189119645854727</v>
      </c>
      <c r="Z1471">
        <f t="shared" si="632"/>
        <v>79.508416369682394</v>
      </c>
      <c r="AA1471">
        <f t="shared" si="633"/>
        <v>1.1547005383792515</v>
      </c>
      <c r="AB1471">
        <f t="shared" si="634"/>
        <v>0</v>
      </c>
      <c r="AC1471">
        <f t="shared" si="635"/>
        <v>1</v>
      </c>
      <c r="AD1471">
        <f t="shared" si="636"/>
        <v>1.0280615590059241</v>
      </c>
      <c r="AE1471">
        <f t="shared" si="637"/>
        <v>109471407.47001469</v>
      </c>
      <c r="AF1471">
        <f t="shared" si="638"/>
        <v>19753858593.232761</v>
      </c>
      <c r="AG1471">
        <f t="shared" si="639"/>
        <v>1.0027670583780373</v>
      </c>
      <c r="AH1471">
        <v>24</v>
      </c>
      <c r="AI1471">
        <v>0.67944000000000004</v>
      </c>
      <c r="AJ1471">
        <f t="shared" si="640"/>
        <v>2271.5007913398513</v>
      </c>
      <c r="AK1471">
        <f t="shared" si="641"/>
        <v>64.306187402831185</v>
      </c>
      <c r="AL1471">
        <f t="shared" si="642"/>
        <v>0</v>
      </c>
      <c r="AM1471">
        <f t="shared" si="643"/>
        <v>0</v>
      </c>
      <c r="AN1471">
        <f>AM1471/((60/'Field readings'!D1472)*24)</f>
        <v>0</v>
      </c>
      <c r="AO1471">
        <f>SUM($AN$4:AN1471)</f>
        <v>8879.4934323158614</v>
      </c>
    </row>
    <row r="1472" spans="1:41">
      <c r="A1472" s="2">
        <f>'Field readings'!A1473</f>
        <v>44139</v>
      </c>
      <c r="B1472" s="3">
        <f>'Field readings'!B1473</f>
        <v>15.916666666657299</v>
      </c>
      <c r="C1472">
        <f>'Field readings'!D1473</f>
        <v>15</v>
      </c>
      <c r="D1472">
        <f>'Field readings'!K1473</f>
        <v>32</v>
      </c>
      <c r="E1472">
        <f>'Field readings'!J1473+14.6973</f>
        <v>14.6973</v>
      </c>
      <c r="F1472">
        <f>'Field readings'!L1473</f>
        <v>0</v>
      </c>
      <c r="G1472">
        <f>'Field readings'!I1473</f>
        <v>0.625</v>
      </c>
      <c r="H1472">
        <f>'Field readings'!N1473</f>
        <v>1.9390000000000001</v>
      </c>
      <c r="I1472">
        <f>'Field readings'!M1473</f>
        <v>0.75</v>
      </c>
      <c r="J1472">
        <f t="shared" si="616"/>
        <v>0</v>
      </c>
      <c r="K1472">
        <f t="shared" si="617"/>
        <v>0.32233109850438368</v>
      </c>
      <c r="L1472">
        <f t="shared" si="618"/>
        <v>0.6029101083032492</v>
      </c>
      <c r="M1472">
        <f t="shared" si="619"/>
        <v>4.5184153827834079E-3</v>
      </c>
      <c r="N1472">
        <f t="shared" si="620"/>
        <v>0.62540611411789182</v>
      </c>
      <c r="O1472">
        <f t="shared" si="621"/>
        <v>0.62540611411789182</v>
      </c>
      <c r="P1472">
        <f t="shared" si="622"/>
        <v>5.5337802991232699E-3</v>
      </c>
      <c r="Q1472">
        <f t="shared" si="623"/>
        <v>2.2780055729952603E-6</v>
      </c>
      <c r="R1472">
        <f t="shared" si="624"/>
        <v>2.6534811758638477E-2</v>
      </c>
      <c r="S1472">
        <f t="shared" si="625"/>
        <v>0.17766890149561632</v>
      </c>
      <c r="T1472">
        <f t="shared" si="626"/>
        <v>7.4888843822464732E-2</v>
      </c>
      <c r="U1472">
        <f t="shared" si="627"/>
        <v>20.288516887290307</v>
      </c>
      <c r="V1472">
        <f t="shared" si="628"/>
        <v>-0.37766890149561627</v>
      </c>
      <c r="W1472">
        <f t="shared" si="629"/>
        <v>0</v>
      </c>
      <c r="X1472">
        <f t="shared" si="630"/>
        <v>1.0059007185241196</v>
      </c>
      <c r="Y1472">
        <f t="shared" si="631"/>
        <v>0.60189119645854727</v>
      </c>
      <c r="Z1472">
        <f t="shared" si="632"/>
        <v>79.508416369682394</v>
      </c>
      <c r="AA1472">
        <f t="shared" si="633"/>
        <v>1.1547005383792515</v>
      </c>
      <c r="AB1472">
        <f t="shared" si="634"/>
        <v>0</v>
      </c>
      <c r="AC1472">
        <f t="shared" si="635"/>
        <v>1</v>
      </c>
      <c r="AD1472">
        <f t="shared" si="636"/>
        <v>1.0280615590059241</v>
      </c>
      <c r="AE1472">
        <f t="shared" si="637"/>
        <v>109471407.47001469</v>
      </c>
      <c r="AF1472">
        <f t="shared" si="638"/>
        <v>19753858593.232761</v>
      </c>
      <c r="AG1472">
        <f t="shared" si="639"/>
        <v>1.0027670583780373</v>
      </c>
      <c r="AH1472">
        <v>24</v>
      </c>
      <c r="AI1472">
        <v>0.67944000000000004</v>
      </c>
      <c r="AJ1472">
        <f t="shared" si="640"/>
        <v>2271.5007913398513</v>
      </c>
      <c r="AK1472">
        <f t="shared" si="641"/>
        <v>64.306187402831185</v>
      </c>
      <c r="AL1472">
        <f t="shared" si="642"/>
        <v>0</v>
      </c>
      <c r="AM1472">
        <f t="shared" si="643"/>
        <v>0</v>
      </c>
      <c r="AN1472">
        <f>AM1472/((60/'Field readings'!D1473)*24)</f>
        <v>0</v>
      </c>
      <c r="AO1472">
        <f>SUM($AN$4:AN1472)</f>
        <v>8879.4934323158614</v>
      </c>
    </row>
    <row r="1473" spans="1:41">
      <c r="A1473" s="2">
        <f>'Field readings'!A1474</f>
        <v>44139</v>
      </c>
      <c r="B1473" s="3">
        <f>'Field readings'!B1474</f>
        <v>15.9270833333239</v>
      </c>
      <c r="C1473">
        <f>'Field readings'!D1474</f>
        <v>15</v>
      </c>
      <c r="D1473">
        <f>'Field readings'!K1474</f>
        <v>32</v>
      </c>
      <c r="E1473">
        <f>'Field readings'!J1474+14.6973</f>
        <v>14.6973</v>
      </c>
      <c r="F1473">
        <f>'Field readings'!L1474</f>
        <v>0</v>
      </c>
      <c r="G1473">
        <f>'Field readings'!I1474</f>
        <v>0.625</v>
      </c>
      <c r="H1473">
        <f>'Field readings'!N1474</f>
        <v>1.9390000000000001</v>
      </c>
      <c r="I1473">
        <f>'Field readings'!M1474</f>
        <v>0.75</v>
      </c>
      <c r="J1473">
        <f t="shared" si="616"/>
        <v>0</v>
      </c>
      <c r="K1473">
        <f t="shared" si="617"/>
        <v>0.32233109850438368</v>
      </c>
      <c r="L1473">
        <f t="shared" si="618"/>
        <v>0.6029101083032492</v>
      </c>
      <c r="M1473">
        <f t="shared" si="619"/>
        <v>4.5184153827834079E-3</v>
      </c>
      <c r="N1473">
        <f t="shared" si="620"/>
        <v>0.62540611411789182</v>
      </c>
      <c r="O1473">
        <f t="shared" si="621"/>
        <v>0.62540611411789182</v>
      </c>
      <c r="P1473">
        <f t="shared" si="622"/>
        <v>5.5337802991232699E-3</v>
      </c>
      <c r="Q1473">
        <f t="shared" si="623"/>
        <v>2.2780055729952603E-6</v>
      </c>
      <c r="R1473">
        <f t="shared" si="624"/>
        <v>2.6534811758638477E-2</v>
      </c>
      <c r="S1473">
        <f t="shared" si="625"/>
        <v>0.17766890149561632</v>
      </c>
      <c r="T1473">
        <f t="shared" si="626"/>
        <v>7.4888843822464732E-2</v>
      </c>
      <c r="U1473">
        <f t="shared" si="627"/>
        <v>20.288516887290307</v>
      </c>
      <c r="V1473">
        <f t="shared" si="628"/>
        <v>-0.37766890149561627</v>
      </c>
      <c r="W1473">
        <f t="shared" si="629"/>
        <v>0</v>
      </c>
      <c r="X1473">
        <f t="shared" si="630"/>
        <v>1.0059007185241196</v>
      </c>
      <c r="Y1473">
        <f t="shared" si="631"/>
        <v>0.60189119645854727</v>
      </c>
      <c r="Z1473">
        <f t="shared" si="632"/>
        <v>79.508416369682394</v>
      </c>
      <c r="AA1473">
        <f t="shared" si="633"/>
        <v>1.1547005383792515</v>
      </c>
      <c r="AB1473">
        <f t="shared" si="634"/>
        <v>0</v>
      </c>
      <c r="AC1473">
        <f t="shared" si="635"/>
        <v>1</v>
      </c>
      <c r="AD1473">
        <f t="shared" si="636"/>
        <v>1.0280615590059241</v>
      </c>
      <c r="AE1473">
        <f t="shared" si="637"/>
        <v>109471407.47001469</v>
      </c>
      <c r="AF1473">
        <f t="shared" si="638"/>
        <v>19753858593.232761</v>
      </c>
      <c r="AG1473">
        <f t="shared" si="639"/>
        <v>1.0027670583780373</v>
      </c>
      <c r="AH1473">
        <v>24</v>
      </c>
      <c r="AI1473">
        <v>0.67944000000000004</v>
      </c>
      <c r="AJ1473">
        <f t="shared" si="640"/>
        <v>2271.5007913398513</v>
      </c>
      <c r="AK1473">
        <f t="shared" si="641"/>
        <v>64.306187402831185</v>
      </c>
      <c r="AL1473">
        <f t="shared" si="642"/>
        <v>0</v>
      </c>
      <c r="AM1473">
        <f t="shared" si="643"/>
        <v>0</v>
      </c>
      <c r="AN1473">
        <f>AM1473/((60/'Field readings'!D1474)*24)</f>
        <v>0</v>
      </c>
      <c r="AO1473">
        <f>SUM($AN$4:AN1473)</f>
        <v>8879.4934323158614</v>
      </c>
    </row>
    <row r="1474" spans="1:41">
      <c r="A1474" s="2">
        <f>'Field readings'!A1475</f>
        <v>44139</v>
      </c>
      <c r="B1474" s="3">
        <f>'Field readings'!B1475</f>
        <v>15.9374999999906</v>
      </c>
      <c r="C1474">
        <f>'Field readings'!D1475</f>
        <v>15</v>
      </c>
      <c r="D1474">
        <f>'Field readings'!K1475</f>
        <v>32</v>
      </c>
      <c r="E1474">
        <f>'Field readings'!J1475+14.6973</f>
        <v>14.6973</v>
      </c>
      <c r="F1474">
        <f>'Field readings'!L1475</f>
        <v>0</v>
      </c>
      <c r="G1474">
        <f>'Field readings'!I1475</f>
        <v>0.625</v>
      </c>
      <c r="H1474">
        <f>'Field readings'!N1475</f>
        <v>1.9390000000000001</v>
      </c>
      <c r="I1474">
        <f>'Field readings'!M1475</f>
        <v>0.75</v>
      </c>
      <c r="J1474">
        <f t="shared" si="616"/>
        <v>0</v>
      </c>
      <c r="K1474">
        <f t="shared" si="617"/>
        <v>0.32233109850438368</v>
      </c>
      <c r="L1474">
        <f t="shared" si="618"/>
        <v>0.6029101083032492</v>
      </c>
      <c r="M1474">
        <f t="shared" si="619"/>
        <v>4.5184153827834079E-3</v>
      </c>
      <c r="N1474">
        <f t="shared" si="620"/>
        <v>0.62540611411789182</v>
      </c>
      <c r="O1474">
        <f t="shared" si="621"/>
        <v>0.62540611411789182</v>
      </c>
      <c r="P1474">
        <f t="shared" si="622"/>
        <v>5.5337802991232699E-3</v>
      </c>
      <c r="Q1474">
        <f t="shared" si="623"/>
        <v>2.2780055729952603E-6</v>
      </c>
      <c r="R1474">
        <f t="shared" si="624"/>
        <v>2.6534811758638477E-2</v>
      </c>
      <c r="S1474">
        <f t="shared" si="625"/>
        <v>0.17766890149561632</v>
      </c>
      <c r="T1474">
        <f t="shared" si="626"/>
        <v>7.4888843822464732E-2</v>
      </c>
      <c r="U1474">
        <f t="shared" si="627"/>
        <v>20.288516887290307</v>
      </c>
      <c r="V1474">
        <f t="shared" si="628"/>
        <v>-0.37766890149561627</v>
      </c>
      <c r="W1474">
        <f t="shared" si="629"/>
        <v>0</v>
      </c>
      <c r="X1474">
        <f t="shared" si="630"/>
        <v>1.0059007185241196</v>
      </c>
      <c r="Y1474">
        <f t="shared" si="631"/>
        <v>0.60189119645854727</v>
      </c>
      <c r="Z1474">
        <f t="shared" si="632"/>
        <v>79.508416369682394</v>
      </c>
      <c r="AA1474">
        <f t="shared" si="633"/>
        <v>1.1547005383792515</v>
      </c>
      <c r="AB1474">
        <f t="shared" si="634"/>
        <v>0</v>
      </c>
      <c r="AC1474">
        <f t="shared" si="635"/>
        <v>1</v>
      </c>
      <c r="AD1474">
        <f t="shared" si="636"/>
        <v>1.0280615590059241</v>
      </c>
      <c r="AE1474">
        <f t="shared" si="637"/>
        <v>109471407.47001469</v>
      </c>
      <c r="AF1474">
        <f t="shared" si="638"/>
        <v>19753858593.232761</v>
      </c>
      <c r="AG1474">
        <f t="shared" si="639"/>
        <v>1.0027670583780373</v>
      </c>
      <c r="AH1474">
        <v>24</v>
      </c>
      <c r="AI1474">
        <v>0.67944000000000004</v>
      </c>
      <c r="AJ1474">
        <f t="shared" si="640"/>
        <v>2271.5007913398513</v>
      </c>
      <c r="AK1474">
        <f t="shared" si="641"/>
        <v>64.306187402831185</v>
      </c>
      <c r="AL1474">
        <f t="shared" si="642"/>
        <v>0</v>
      </c>
      <c r="AM1474">
        <f t="shared" si="643"/>
        <v>0</v>
      </c>
      <c r="AN1474">
        <f>AM1474/((60/'Field readings'!D1475)*24)</f>
        <v>0</v>
      </c>
      <c r="AO1474">
        <f>SUM($AN$4:AN1474)</f>
        <v>8879.4934323158614</v>
      </c>
    </row>
    <row r="1475" spans="1:41">
      <c r="A1475" s="2">
        <f>'Field readings'!A1476</f>
        <v>44139</v>
      </c>
      <c r="B1475" s="3">
        <f>'Field readings'!B1476</f>
        <v>15.9479166666572</v>
      </c>
      <c r="C1475">
        <f>'Field readings'!D1476</f>
        <v>15</v>
      </c>
      <c r="D1475">
        <f>'Field readings'!K1476</f>
        <v>32</v>
      </c>
      <c r="E1475">
        <f>'Field readings'!J1476+14.6973</f>
        <v>14.6973</v>
      </c>
      <c r="F1475">
        <f>'Field readings'!L1476</f>
        <v>0</v>
      </c>
      <c r="G1475">
        <f>'Field readings'!I1476</f>
        <v>0.625</v>
      </c>
      <c r="H1475">
        <f>'Field readings'!N1476</f>
        <v>1.9390000000000001</v>
      </c>
      <c r="I1475">
        <f>'Field readings'!M1476</f>
        <v>0.75</v>
      </c>
      <c r="J1475">
        <f t="shared" si="616"/>
        <v>0</v>
      </c>
      <c r="K1475">
        <f t="shared" si="617"/>
        <v>0.32233109850438368</v>
      </c>
      <c r="L1475">
        <f t="shared" si="618"/>
        <v>0.6029101083032492</v>
      </c>
      <c r="M1475">
        <f t="shared" si="619"/>
        <v>4.5184153827834079E-3</v>
      </c>
      <c r="N1475">
        <f t="shared" si="620"/>
        <v>0.62540611411789182</v>
      </c>
      <c r="O1475">
        <f t="shared" si="621"/>
        <v>0.62540611411789182</v>
      </c>
      <c r="P1475">
        <f t="shared" si="622"/>
        <v>5.5337802991232699E-3</v>
      </c>
      <c r="Q1475">
        <f t="shared" si="623"/>
        <v>2.2780055729952603E-6</v>
      </c>
      <c r="R1475">
        <f t="shared" si="624"/>
        <v>2.6534811758638477E-2</v>
      </c>
      <c r="S1475">
        <f t="shared" si="625"/>
        <v>0.17766890149561632</v>
      </c>
      <c r="T1475">
        <f t="shared" si="626"/>
        <v>7.4888843822464732E-2</v>
      </c>
      <c r="U1475">
        <f t="shared" si="627"/>
        <v>20.288516887290307</v>
      </c>
      <c r="V1475">
        <f t="shared" si="628"/>
        <v>-0.37766890149561627</v>
      </c>
      <c r="W1475">
        <f t="shared" si="629"/>
        <v>0</v>
      </c>
      <c r="X1475">
        <f t="shared" si="630"/>
        <v>1.0059007185241196</v>
      </c>
      <c r="Y1475">
        <f t="shared" si="631"/>
        <v>0.60189119645854727</v>
      </c>
      <c r="Z1475">
        <f t="shared" si="632"/>
        <v>79.508416369682394</v>
      </c>
      <c r="AA1475">
        <f t="shared" si="633"/>
        <v>1.1547005383792515</v>
      </c>
      <c r="AB1475">
        <f t="shared" si="634"/>
        <v>0</v>
      </c>
      <c r="AC1475">
        <f t="shared" si="635"/>
        <v>1</v>
      </c>
      <c r="AD1475">
        <f t="shared" si="636"/>
        <v>1.0280615590059241</v>
      </c>
      <c r="AE1475">
        <f t="shared" si="637"/>
        <v>109471407.47001469</v>
      </c>
      <c r="AF1475">
        <f t="shared" si="638"/>
        <v>19753858593.232761</v>
      </c>
      <c r="AG1475">
        <f t="shared" si="639"/>
        <v>1.0027670583780373</v>
      </c>
      <c r="AH1475">
        <v>24</v>
      </c>
      <c r="AI1475">
        <v>0.67944000000000004</v>
      </c>
      <c r="AJ1475">
        <f t="shared" si="640"/>
        <v>2271.5007913398513</v>
      </c>
      <c r="AK1475">
        <f t="shared" si="641"/>
        <v>64.306187402831185</v>
      </c>
      <c r="AL1475">
        <f t="shared" si="642"/>
        <v>0</v>
      </c>
      <c r="AM1475">
        <f t="shared" si="643"/>
        <v>0</v>
      </c>
      <c r="AN1475">
        <f>AM1475/((60/'Field readings'!D1476)*24)</f>
        <v>0</v>
      </c>
      <c r="AO1475">
        <f>SUM($AN$4:AN1475)</f>
        <v>8879.4934323158614</v>
      </c>
    </row>
    <row r="1476" spans="1:41">
      <c r="A1476" s="2">
        <f>'Field readings'!A1477</f>
        <v>44139</v>
      </c>
      <c r="B1476" s="3">
        <f>'Field readings'!B1477</f>
        <v>15.9583333333239</v>
      </c>
      <c r="C1476">
        <f>'Field readings'!D1477</f>
        <v>15</v>
      </c>
      <c r="D1476">
        <f>'Field readings'!K1477</f>
        <v>32</v>
      </c>
      <c r="E1476">
        <f>'Field readings'!J1477+14.6973</f>
        <v>14.6973</v>
      </c>
      <c r="F1476">
        <f>'Field readings'!L1477</f>
        <v>0</v>
      </c>
      <c r="G1476">
        <f>'Field readings'!I1477</f>
        <v>0.625</v>
      </c>
      <c r="H1476">
        <f>'Field readings'!N1477</f>
        <v>1.9390000000000001</v>
      </c>
      <c r="I1476">
        <f>'Field readings'!M1477</f>
        <v>0.75</v>
      </c>
      <c r="J1476">
        <f t="shared" si="616"/>
        <v>0</v>
      </c>
      <c r="K1476">
        <f t="shared" si="617"/>
        <v>0.32233109850438368</v>
      </c>
      <c r="L1476">
        <f t="shared" si="618"/>
        <v>0.6029101083032492</v>
      </c>
      <c r="M1476">
        <f t="shared" si="619"/>
        <v>4.5184153827834079E-3</v>
      </c>
      <c r="N1476">
        <f t="shared" si="620"/>
        <v>0.62540611411789182</v>
      </c>
      <c r="O1476">
        <f t="shared" si="621"/>
        <v>0.62540611411789182</v>
      </c>
      <c r="P1476">
        <f t="shared" si="622"/>
        <v>5.5337802991232699E-3</v>
      </c>
      <c r="Q1476">
        <f t="shared" si="623"/>
        <v>2.2780055729952603E-6</v>
      </c>
      <c r="R1476">
        <f t="shared" si="624"/>
        <v>2.6534811758638477E-2</v>
      </c>
      <c r="S1476">
        <f t="shared" si="625"/>
        <v>0.17766890149561632</v>
      </c>
      <c r="T1476">
        <f t="shared" si="626"/>
        <v>7.4888843822464732E-2</v>
      </c>
      <c r="U1476">
        <f t="shared" si="627"/>
        <v>20.288516887290307</v>
      </c>
      <c r="V1476">
        <f t="shared" si="628"/>
        <v>-0.37766890149561627</v>
      </c>
      <c r="W1476">
        <f t="shared" si="629"/>
        <v>0</v>
      </c>
      <c r="X1476">
        <f t="shared" si="630"/>
        <v>1.0059007185241196</v>
      </c>
      <c r="Y1476">
        <f t="shared" si="631"/>
        <v>0.60189119645854727</v>
      </c>
      <c r="Z1476">
        <f t="shared" si="632"/>
        <v>79.508416369682394</v>
      </c>
      <c r="AA1476">
        <f t="shared" si="633"/>
        <v>1.1547005383792515</v>
      </c>
      <c r="AB1476">
        <f t="shared" si="634"/>
        <v>0</v>
      </c>
      <c r="AC1476">
        <f t="shared" si="635"/>
        <v>1</v>
      </c>
      <c r="AD1476">
        <f t="shared" si="636"/>
        <v>1.0280615590059241</v>
      </c>
      <c r="AE1476">
        <f t="shared" si="637"/>
        <v>109471407.47001469</v>
      </c>
      <c r="AF1476">
        <f t="shared" si="638"/>
        <v>19753858593.232761</v>
      </c>
      <c r="AG1476">
        <f t="shared" si="639"/>
        <v>1.0027670583780373</v>
      </c>
      <c r="AH1476">
        <v>24</v>
      </c>
      <c r="AI1476">
        <v>0.67944000000000004</v>
      </c>
      <c r="AJ1476">
        <f t="shared" si="640"/>
        <v>2271.5007913398513</v>
      </c>
      <c r="AK1476">
        <f t="shared" si="641"/>
        <v>64.306187402831185</v>
      </c>
      <c r="AL1476">
        <f t="shared" si="642"/>
        <v>0</v>
      </c>
      <c r="AM1476">
        <f t="shared" si="643"/>
        <v>0</v>
      </c>
      <c r="AN1476">
        <f>AM1476/((60/'Field readings'!D1477)*24)</f>
        <v>0</v>
      </c>
      <c r="AO1476">
        <f>SUM($AN$4:AN1476)</f>
        <v>8879.4934323158614</v>
      </c>
    </row>
    <row r="1477" spans="1:41">
      <c r="A1477" s="2">
        <f>'Field readings'!A1478</f>
        <v>44139</v>
      </c>
      <c r="B1477" s="3">
        <f>'Field readings'!B1478</f>
        <v>15.9687499999906</v>
      </c>
      <c r="C1477">
        <f>'Field readings'!D1478</f>
        <v>15</v>
      </c>
      <c r="D1477">
        <f>'Field readings'!K1478</f>
        <v>32</v>
      </c>
      <c r="E1477">
        <f>'Field readings'!J1478+14.6973</f>
        <v>14.6973</v>
      </c>
      <c r="F1477">
        <f>'Field readings'!L1478</f>
        <v>0</v>
      </c>
      <c r="G1477">
        <f>'Field readings'!I1478</f>
        <v>0.625</v>
      </c>
      <c r="H1477">
        <f>'Field readings'!N1478</f>
        <v>1.9390000000000001</v>
      </c>
      <c r="I1477">
        <f>'Field readings'!M1478</f>
        <v>0.75</v>
      </c>
      <c r="J1477">
        <f t="shared" ref="J1477:J1540" si="644">SQRT(E1477*F1477)</f>
        <v>0</v>
      </c>
      <c r="K1477">
        <f t="shared" ref="K1477:K1540" si="645">G1477/H1477</f>
        <v>0.32233109850438368</v>
      </c>
      <c r="L1477">
        <f t="shared" ref="L1477:L1540" si="646">(0.5993+(0.007/H1477))</f>
        <v>0.6029101083032492</v>
      </c>
      <c r="M1477">
        <f t="shared" ref="M1477:M1540" si="647">(0.364+(0.076/SQRT(H1477)))*K1477^4</f>
        <v>4.5184153827834079E-3</v>
      </c>
      <c r="N1477">
        <f t="shared" ref="N1477:N1540" si="648">(0.4*(1.6-(1/(H1477^5))))</f>
        <v>0.62540611411789182</v>
      </c>
      <c r="O1477">
        <f t="shared" ref="O1477:O1540" si="649">IF(N1477&lt;0,0,N1477)</f>
        <v>0.62540611411789182</v>
      </c>
      <c r="P1477">
        <f t="shared" ref="P1477:P1540" si="650">(0.07+(0.5/H1477)-K1477)</f>
        <v>5.5337802991232699E-3</v>
      </c>
      <c r="Q1477">
        <f t="shared" si="623"/>
        <v>2.2780055729952603E-6</v>
      </c>
      <c r="R1477">
        <f t="shared" si="624"/>
        <v>2.6534811758638477E-2</v>
      </c>
      <c r="S1477">
        <f t="shared" si="625"/>
        <v>0.17766890149561632</v>
      </c>
      <c r="T1477">
        <f t="shared" si="626"/>
        <v>7.4888843822464732E-2</v>
      </c>
      <c r="U1477">
        <f t="shared" si="627"/>
        <v>20.288516887290307</v>
      </c>
      <c r="V1477">
        <f t="shared" si="628"/>
        <v>-0.37766890149561627</v>
      </c>
      <c r="W1477">
        <f t="shared" si="629"/>
        <v>0</v>
      </c>
      <c r="X1477">
        <f t="shared" si="630"/>
        <v>1.0059007185241196</v>
      </c>
      <c r="Y1477">
        <f t="shared" si="631"/>
        <v>0.60189119645854727</v>
      </c>
      <c r="Z1477">
        <f t="shared" si="632"/>
        <v>79.508416369682394</v>
      </c>
      <c r="AA1477">
        <f t="shared" si="633"/>
        <v>1.1547005383792515</v>
      </c>
      <c r="AB1477">
        <f t="shared" si="634"/>
        <v>0</v>
      </c>
      <c r="AC1477">
        <f t="shared" si="635"/>
        <v>1</v>
      </c>
      <c r="AD1477">
        <f t="shared" si="636"/>
        <v>1.0280615590059241</v>
      </c>
      <c r="AE1477">
        <f t="shared" si="637"/>
        <v>109471407.47001469</v>
      </c>
      <c r="AF1477">
        <f t="shared" si="638"/>
        <v>19753858593.232761</v>
      </c>
      <c r="AG1477">
        <f t="shared" si="639"/>
        <v>1.0027670583780373</v>
      </c>
      <c r="AH1477">
        <v>24</v>
      </c>
      <c r="AI1477">
        <v>0.67944000000000004</v>
      </c>
      <c r="AJ1477">
        <f t="shared" si="640"/>
        <v>2271.5007913398513</v>
      </c>
      <c r="AK1477">
        <f t="shared" si="641"/>
        <v>64.306187402831185</v>
      </c>
      <c r="AL1477">
        <f t="shared" si="642"/>
        <v>0</v>
      </c>
      <c r="AM1477">
        <f t="shared" si="643"/>
        <v>0</v>
      </c>
      <c r="AN1477">
        <f>AM1477/((60/'Field readings'!D1478)*24)</f>
        <v>0</v>
      </c>
      <c r="AO1477">
        <f>SUM($AN$4:AN1477)</f>
        <v>8879.4934323158614</v>
      </c>
    </row>
    <row r="1478" spans="1:41">
      <c r="A1478" s="2">
        <f>'Field readings'!A1479</f>
        <v>44139</v>
      </c>
      <c r="B1478" s="3">
        <f>'Field readings'!B1479</f>
        <v>15.9791666666572</v>
      </c>
      <c r="C1478">
        <f>'Field readings'!D1479</f>
        <v>15</v>
      </c>
      <c r="D1478">
        <f>'Field readings'!K1479</f>
        <v>32</v>
      </c>
      <c r="E1478">
        <f>'Field readings'!J1479+14.6973</f>
        <v>14.6973</v>
      </c>
      <c r="F1478">
        <f>'Field readings'!L1479</f>
        <v>0</v>
      </c>
      <c r="G1478">
        <f>'Field readings'!I1479</f>
        <v>0.625</v>
      </c>
      <c r="H1478">
        <f>'Field readings'!N1479</f>
        <v>1.9390000000000001</v>
      </c>
      <c r="I1478">
        <f>'Field readings'!M1479</f>
        <v>0.75</v>
      </c>
      <c r="J1478">
        <f t="shared" si="644"/>
        <v>0</v>
      </c>
      <c r="K1478">
        <f t="shared" si="645"/>
        <v>0.32233109850438368</v>
      </c>
      <c r="L1478">
        <f t="shared" si="646"/>
        <v>0.6029101083032492</v>
      </c>
      <c r="M1478">
        <f t="shared" si="647"/>
        <v>4.5184153827834079E-3</v>
      </c>
      <c r="N1478">
        <f t="shared" si="648"/>
        <v>0.62540611411789182</v>
      </c>
      <c r="O1478">
        <f t="shared" si="649"/>
        <v>0.62540611411789182</v>
      </c>
      <c r="P1478">
        <f t="shared" si="650"/>
        <v>5.5337802991232699E-3</v>
      </c>
      <c r="Q1478">
        <f t="shared" ref="Q1478:Q1541" si="651">IF(P1478&lt;0,0,P1478^2.5)</f>
        <v>2.2780055729952603E-6</v>
      </c>
      <c r="R1478">
        <f t="shared" ref="R1478:R1541" si="652">(0.009+(0.034/H1478))</f>
        <v>2.6534811758638477E-2</v>
      </c>
      <c r="S1478">
        <f t="shared" ref="S1478:S1541" si="653">0.5-K1478</f>
        <v>0.17766890149561632</v>
      </c>
      <c r="T1478">
        <f t="shared" ref="T1478:T1541" si="654">IF(S1478&lt;0,0,S1478^1.5)</f>
        <v>7.4888843822464732E-2</v>
      </c>
      <c r="U1478">
        <f t="shared" ref="U1478:U1541" si="655">(65/H1478^2)+3</f>
        <v>20.288516887290307</v>
      </c>
      <c r="V1478">
        <f t="shared" ref="V1478:V1541" si="656">K1478-0.7</f>
        <v>-0.37766890149561627</v>
      </c>
      <c r="W1478">
        <f t="shared" ref="W1478:W1541" si="657">IF(V1478&lt;0,0,V1478^2.5)</f>
        <v>0</v>
      </c>
      <c r="X1478">
        <f t="shared" ref="X1478:X1541" si="658">(1+0.000015*(830-5000*K1478+9000*(K1478)^2-4200*(K1478)^3+530/SQRT(H1478)))</f>
        <v>1.0059007185241196</v>
      </c>
      <c r="Y1478">
        <f t="shared" ref="Y1478:Y1541" si="659">(L1478+M1478+O1478*Q1478-R1478*T1478+U1478*W1478)/X1478</f>
        <v>0.60189119645854727</v>
      </c>
      <c r="Z1478">
        <f t="shared" ref="Z1478:Z1541" si="660">338.17*Y1478*G1478^2</f>
        <v>79.508416369682394</v>
      </c>
      <c r="AA1478">
        <f t="shared" ref="AA1478:AA1541" si="661">SQRT(1/I1478)</f>
        <v>1.1547005383792515</v>
      </c>
      <c r="AB1478">
        <f t="shared" ref="AB1478:AB1541" si="662">F1478/(27.7*E1478)</f>
        <v>0</v>
      </c>
      <c r="AC1478">
        <f t="shared" ref="AC1478:AC1541" si="663">SQRT((1+AB1478)-(0.41+(0.35*K1478^4))*AB1478/(1.3*(SQRT(1+AB1478))))</f>
        <v>1</v>
      </c>
      <c r="AD1478">
        <f t="shared" ref="AD1478:AD1541" si="664">SQRT(520/(460+D1478))</f>
        <v>1.0280615590059241</v>
      </c>
      <c r="AE1478">
        <f t="shared" ref="AE1478:AE1541" si="665">E1478*344400*(10^(1.78*I1478))</f>
        <v>109471407.47001469</v>
      </c>
      <c r="AF1478">
        <f t="shared" ref="AF1478:AF1541" si="666">(D1478+459.67)^3.825</f>
        <v>19753858593.232761</v>
      </c>
      <c r="AG1478">
        <f t="shared" ref="AG1478:AG1541" si="667">SQRT(1+(AE1478/AF1478))</f>
        <v>1.0027670583780373</v>
      </c>
      <c r="AH1478">
        <v>24</v>
      </c>
      <c r="AI1478">
        <v>0.67944000000000004</v>
      </c>
      <c r="AJ1478">
        <f t="shared" ref="AJ1478:AJ1541" si="668">AH1478*AG1478*AD1478*AC1478*AA1478*Z1478</f>
        <v>2271.5007913398513</v>
      </c>
      <c r="AK1478">
        <f t="shared" ref="AK1478:AK1541" si="669">AI1478*AG1478*AD1478*AC1478*AA1478*Z1478</f>
        <v>64.306187402831185</v>
      </c>
      <c r="AL1478">
        <f t="shared" ref="AL1478:AL1541" si="670">(J1478*AJ1478)/1000</f>
        <v>0</v>
      </c>
      <c r="AM1478">
        <f t="shared" ref="AM1478:AM1541" si="671">(J1478*AK1478)</f>
        <v>0</v>
      </c>
      <c r="AN1478">
        <f>AM1478/((60/'Field readings'!D1479)*24)</f>
        <v>0</v>
      </c>
      <c r="AO1478">
        <f>SUM($AN$4:AN1478)</f>
        <v>8879.4934323158614</v>
      </c>
    </row>
    <row r="1479" spans="1:41">
      <c r="A1479" s="2">
        <f>'Field readings'!A1480</f>
        <v>44139</v>
      </c>
      <c r="B1479" s="3">
        <f>'Field readings'!B1480</f>
        <v>15.9895833333239</v>
      </c>
      <c r="C1479">
        <f>'Field readings'!D1480</f>
        <v>15</v>
      </c>
      <c r="D1479">
        <f>'Field readings'!K1480</f>
        <v>32</v>
      </c>
      <c r="E1479">
        <f>'Field readings'!J1480+14.6973</f>
        <v>14.6973</v>
      </c>
      <c r="F1479">
        <f>'Field readings'!L1480</f>
        <v>0</v>
      </c>
      <c r="G1479">
        <f>'Field readings'!I1480</f>
        <v>0.625</v>
      </c>
      <c r="H1479">
        <f>'Field readings'!N1480</f>
        <v>1.9390000000000001</v>
      </c>
      <c r="I1479">
        <f>'Field readings'!M1480</f>
        <v>0.75</v>
      </c>
      <c r="J1479">
        <f t="shared" si="644"/>
        <v>0</v>
      </c>
      <c r="K1479">
        <f t="shared" si="645"/>
        <v>0.32233109850438368</v>
      </c>
      <c r="L1479">
        <f t="shared" si="646"/>
        <v>0.6029101083032492</v>
      </c>
      <c r="M1479">
        <f t="shared" si="647"/>
        <v>4.5184153827834079E-3</v>
      </c>
      <c r="N1479">
        <f t="shared" si="648"/>
        <v>0.62540611411789182</v>
      </c>
      <c r="O1479">
        <f t="shared" si="649"/>
        <v>0.62540611411789182</v>
      </c>
      <c r="P1479">
        <f t="shared" si="650"/>
        <v>5.5337802991232699E-3</v>
      </c>
      <c r="Q1479">
        <f t="shared" si="651"/>
        <v>2.2780055729952603E-6</v>
      </c>
      <c r="R1479">
        <f t="shared" si="652"/>
        <v>2.6534811758638477E-2</v>
      </c>
      <c r="S1479">
        <f t="shared" si="653"/>
        <v>0.17766890149561632</v>
      </c>
      <c r="T1479">
        <f t="shared" si="654"/>
        <v>7.4888843822464732E-2</v>
      </c>
      <c r="U1479">
        <f t="shared" si="655"/>
        <v>20.288516887290307</v>
      </c>
      <c r="V1479">
        <f t="shared" si="656"/>
        <v>-0.37766890149561627</v>
      </c>
      <c r="W1479">
        <f t="shared" si="657"/>
        <v>0</v>
      </c>
      <c r="X1479">
        <f t="shared" si="658"/>
        <v>1.0059007185241196</v>
      </c>
      <c r="Y1479">
        <f t="shared" si="659"/>
        <v>0.60189119645854727</v>
      </c>
      <c r="Z1479">
        <f t="shared" si="660"/>
        <v>79.508416369682394</v>
      </c>
      <c r="AA1479">
        <f t="shared" si="661"/>
        <v>1.1547005383792515</v>
      </c>
      <c r="AB1479">
        <f t="shared" si="662"/>
        <v>0</v>
      </c>
      <c r="AC1479">
        <f t="shared" si="663"/>
        <v>1</v>
      </c>
      <c r="AD1479">
        <f t="shared" si="664"/>
        <v>1.0280615590059241</v>
      </c>
      <c r="AE1479">
        <f t="shared" si="665"/>
        <v>109471407.47001469</v>
      </c>
      <c r="AF1479">
        <f t="shared" si="666"/>
        <v>19753858593.232761</v>
      </c>
      <c r="AG1479">
        <f t="shared" si="667"/>
        <v>1.0027670583780373</v>
      </c>
      <c r="AH1479">
        <v>24</v>
      </c>
      <c r="AI1479">
        <v>0.67944000000000004</v>
      </c>
      <c r="AJ1479">
        <f t="shared" si="668"/>
        <v>2271.5007913398513</v>
      </c>
      <c r="AK1479">
        <f t="shared" si="669"/>
        <v>64.306187402831185</v>
      </c>
      <c r="AL1479">
        <f t="shared" si="670"/>
        <v>0</v>
      </c>
      <c r="AM1479">
        <f t="shared" si="671"/>
        <v>0</v>
      </c>
      <c r="AN1479">
        <f>AM1479/((60/'Field readings'!D1480)*24)</f>
        <v>0</v>
      </c>
      <c r="AO1479">
        <f>SUM($AN$4:AN1479)</f>
        <v>8879.4934323158614</v>
      </c>
    </row>
    <row r="1480" spans="1:41">
      <c r="A1480" s="2">
        <f>'Field readings'!A1481</f>
        <v>44139</v>
      </c>
      <c r="B1480" s="3">
        <f>'Field readings'!B1481</f>
        <v>15.9999999999905</v>
      </c>
      <c r="C1480">
        <f>'Field readings'!D1481</f>
        <v>15</v>
      </c>
      <c r="D1480">
        <f>'Field readings'!K1481</f>
        <v>32</v>
      </c>
      <c r="E1480">
        <f>'Field readings'!J1481+14.6973</f>
        <v>14.6973</v>
      </c>
      <c r="F1480">
        <f>'Field readings'!L1481</f>
        <v>0</v>
      </c>
      <c r="G1480">
        <f>'Field readings'!I1481</f>
        <v>0.625</v>
      </c>
      <c r="H1480">
        <f>'Field readings'!N1481</f>
        <v>1.9390000000000001</v>
      </c>
      <c r="I1480">
        <f>'Field readings'!M1481</f>
        <v>0.75</v>
      </c>
      <c r="J1480">
        <f t="shared" si="644"/>
        <v>0</v>
      </c>
      <c r="K1480">
        <f t="shared" si="645"/>
        <v>0.32233109850438368</v>
      </c>
      <c r="L1480">
        <f t="shared" si="646"/>
        <v>0.6029101083032492</v>
      </c>
      <c r="M1480">
        <f t="shared" si="647"/>
        <v>4.5184153827834079E-3</v>
      </c>
      <c r="N1480">
        <f t="shared" si="648"/>
        <v>0.62540611411789182</v>
      </c>
      <c r="O1480">
        <f t="shared" si="649"/>
        <v>0.62540611411789182</v>
      </c>
      <c r="P1480">
        <f t="shared" si="650"/>
        <v>5.5337802991232699E-3</v>
      </c>
      <c r="Q1480">
        <f t="shared" si="651"/>
        <v>2.2780055729952603E-6</v>
      </c>
      <c r="R1480">
        <f t="shared" si="652"/>
        <v>2.6534811758638477E-2</v>
      </c>
      <c r="S1480">
        <f t="shared" si="653"/>
        <v>0.17766890149561632</v>
      </c>
      <c r="T1480">
        <f t="shared" si="654"/>
        <v>7.4888843822464732E-2</v>
      </c>
      <c r="U1480">
        <f t="shared" si="655"/>
        <v>20.288516887290307</v>
      </c>
      <c r="V1480">
        <f t="shared" si="656"/>
        <v>-0.37766890149561627</v>
      </c>
      <c r="W1480">
        <f t="shared" si="657"/>
        <v>0</v>
      </c>
      <c r="X1480">
        <f t="shared" si="658"/>
        <v>1.0059007185241196</v>
      </c>
      <c r="Y1480">
        <f t="shared" si="659"/>
        <v>0.60189119645854727</v>
      </c>
      <c r="Z1480">
        <f t="shared" si="660"/>
        <v>79.508416369682394</v>
      </c>
      <c r="AA1480">
        <f t="shared" si="661"/>
        <v>1.1547005383792515</v>
      </c>
      <c r="AB1480">
        <f t="shared" si="662"/>
        <v>0</v>
      </c>
      <c r="AC1480">
        <f t="shared" si="663"/>
        <v>1</v>
      </c>
      <c r="AD1480">
        <f t="shared" si="664"/>
        <v>1.0280615590059241</v>
      </c>
      <c r="AE1480">
        <f t="shared" si="665"/>
        <v>109471407.47001469</v>
      </c>
      <c r="AF1480">
        <f t="shared" si="666"/>
        <v>19753858593.232761</v>
      </c>
      <c r="AG1480">
        <f t="shared" si="667"/>
        <v>1.0027670583780373</v>
      </c>
      <c r="AH1480">
        <v>24</v>
      </c>
      <c r="AI1480">
        <v>0.67944000000000004</v>
      </c>
      <c r="AJ1480">
        <f t="shared" si="668"/>
        <v>2271.5007913398513</v>
      </c>
      <c r="AK1480">
        <f t="shared" si="669"/>
        <v>64.306187402831185</v>
      </c>
      <c r="AL1480">
        <f t="shared" si="670"/>
        <v>0</v>
      </c>
      <c r="AM1480">
        <f t="shared" si="671"/>
        <v>0</v>
      </c>
      <c r="AN1480">
        <f>AM1480/((60/'Field readings'!D1481)*24)</f>
        <v>0</v>
      </c>
      <c r="AO1480">
        <f>SUM($AN$4:AN1480)</f>
        <v>8879.4934323158614</v>
      </c>
    </row>
    <row r="1481" spans="1:41">
      <c r="A1481" s="2">
        <f>'Field readings'!A1482</f>
        <v>44139</v>
      </c>
      <c r="B1481" s="3">
        <f>'Field readings'!B1482</f>
        <v>16.0104166666572</v>
      </c>
      <c r="C1481">
        <f>'Field readings'!D1482</f>
        <v>15</v>
      </c>
      <c r="D1481">
        <f>'Field readings'!K1482</f>
        <v>32</v>
      </c>
      <c r="E1481">
        <f>'Field readings'!J1482+14.6973</f>
        <v>14.6973</v>
      </c>
      <c r="F1481">
        <f>'Field readings'!L1482</f>
        <v>0</v>
      </c>
      <c r="G1481">
        <f>'Field readings'!I1482</f>
        <v>0.625</v>
      </c>
      <c r="H1481">
        <f>'Field readings'!N1482</f>
        <v>1.9390000000000001</v>
      </c>
      <c r="I1481">
        <f>'Field readings'!M1482</f>
        <v>0.75</v>
      </c>
      <c r="J1481">
        <f t="shared" si="644"/>
        <v>0</v>
      </c>
      <c r="K1481">
        <f t="shared" si="645"/>
        <v>0.32233109850438368</v>
      </c>
      <c r="L1481">
        <f t="shared" si="646"/>
        <v>0.6029101083032492</v>
      </c>
      <c r="M1481">
        <f t="shared" si="647"/>
        <v>4.5184153827834079E-3</v>
      </c>
      <c r="N1481">
        <f t="shared" si="648"/>
        <v>0.62540611411789182</v>
      </c>
      <c r="O1481">
        <f t="shared" si="649"/>
        <v>0.62540611411789182</v>
      </c>
      <c r="P1481">
        <f t="shared" si="650"/>
        <v>5.5337802991232699E-3</v>
      </c>
      <c r="Q1481">
        <f t="shared" si="651"/>
        <v>2.2780055729952603E-6</v>
      </c>
      <c r="R1481">
        <f t="shared" si="652"/>
        <v>2.6534811758638477E-2</v>
      </c>
      <c r="S1481">
        <f t="shared" si="653"/>
        <v>0.17766890149561632</v>
      </c>
      <c r="T1481">
        <f t="shared" si="654"/>
        <v>7.4888843822464732E-2</v>
      </c>
      <c r="U1481">
        <f t="shared" si="655"/>
        <v>20.288516887290307</v>
      </c>
      <c r="V1481">
        <f t="shared" si="656"/>
        <v>-0.37766890149561627</v>
      </c>
      <c r="W1481">
        <f t="shared" si="657"/>
        <v>0</v>
      </c>
      <c r="X1481">
        <f t="shared" si="658"/>
        <v>1.0059007185241196</v>
      </c>
      <c r="Y1481">
        <f t="shared" si="659"/>
        <v>0.60189119645854727</v>
      </c>
      <c r="Z1481">
        <f t="shared" si="660"/>
        <v>79.508416369682394</v>
      </c>
      <c r="AA1481">
        <f t="shared" si="661"/>
        <v>1.1547005383792515</v>
      </c>
      <c r="AB1481">
        <f t="shared" si="662"/>
        <v>0</v>
      </c>
      <c r="AC1481">
        <f t="shared" si="663"/>
        <v>1</v>
      </c>
      <c r="AD1481">
        <f t="shared" si="664"/>
        <v>1.0280615590059241</v>
      </c>
      <c r="AE1481">
        <f t="shared" si="665"/>
        <v>109471407.47001469</v>
      </c>
      <c r="AF1481">
        <f t="shared" si="666"/>
        <v>19753858593.232761</v>
      </c>
      <c r="AG1481">
        <f t="shared" si="667"/>
        <v>1.0027670583780373</v>
      </c>
      <c r="AH1481">
        <v>24</v>
      </c>
      <c r="AI1481">
        <v>0.67944000000000004</v>
      </c>
      <c r="AJ1481">
        <f t="shared" si="668"/>
        <v>2271.5007913398513</v>
      </c>
      <c r="AK1481">
        <f t="shared" si="669"/>
        <v>64.306187402831185</v>
      </c>
      <c r="AL1481">
        <f t="shared" si="670"/>
        <v>0</v>
      </c>
      <c r="AM1481">
        <f t="shared" si="671"/>
        <v>0</v>
      </c>
      <c r="AN1481">
        <f>AM1481/((60/'Field readings'!D1482)*24)</f>
        <v>0</v>
      </c>
      <c r="AO1481">
        <f>SUM($AN$4:AN1481)</f>
        <v>8879.4934323158614</v>
      </c>
    </row>
    <row r="1482" spans="1:41">
      <c r="A1482" s="2">
        <f>'Field readings'!A1483</f>
        <v>44139</v>
      </c>
      <c r="B1482" s="3">
        <f>'Field readings'!B1483</f>
        <v>16.0208333333239</v>
      </c>
      <c r="C1482">
        <f>'Field readings'!D1483</f>
        <v>15</v>
      </c>
      <c r="D1482">
        <f>'Field readings'!K1483</f>
        <v>32</v>
      </c>
      <c r="E1482">
        <f>'Field readings'!J1483+14.6973</f>
        <v>14.6973</v>
      </c>
      <c r="F1482">
        <f>'Field readings'!L1483</f>
        <v>0</v>
      </c>
      <c r="G1482">
        <f>'Field readings'!I1483</f>
        <v>0.625</v>
      </c>
      <c r="H1482">
        <f>'Field readings'!N1483</f>
        <v>1.9390000000000001</v>
      </c>
      <c r="I1482">
        <f>'Field readings'!M1483</f>
        <v>0.75</v>
      </c>
      <c r="J1482">
        <f t="shared" si="644"/>
        <v>0</v>
      </c>
      <c r="K1482">
        <f t="shared" si="645"/>
        <v>0.32233109850438368</v>
      </c>
      <c r="L1482">
        <f t="shared" si="646"/>
        <v>0.6029101083032492</v>
      </c>
      <c r="M1482">
        <f t="shared" si="647"/>
        <v>4.5184153827834079E-3</v>
      </c>
      <c r="N1482">
        <f t="shared" si="648"/>
        <v>0.62540611411789182</v>
      </c>
      <c r="O1482">
        <f t="shared" si="649"/>
        <v>0.62540611411789182</v>
      </c>
      <c r="P1482">
        <f t="shared" si="650"/>
        <v>5.5337802991232699E-3</v>
      </c>
      <c r="Q1482">
        <f t="shared" si="651"/>
        <v>2.2780055729952603E-6</v>
      </c>
      <c r="R1482">
        <f t="shared" si="652"/>
        <v>2.6534811758638477E-2</v>
      </c>
      <c r="S1482">
        <f t="shared" si="653"/>
        <v>0.17766890149561632</v>
      </c>
      <c r="T1482">
        <f t="shared" si="654"/>
        <v>7.4888843822464732E-2</v>
      </c>
      <c r="U1482">
        <f t="shared" si="655"/>
        <v>20.288516887290307</v>
      </c>
      <c r="V1482">
        <f t="shared" si="656"/>
        <v>-0.37766890149561627</v>
      </c>
      <c r="W1482">
        <f t="shared" si="657"/>
        <v>0</v>
      </c>
      <c r="X1482">
        <f t="shared" si="658"/>
        <v>1.0059007185241196</v>
      </c>
      <c r="Y1482">
        <f t="shared" si="659"/>
        <v>0.60189119645854727</v>
      </c>
      <c r="Z1482">
        <f t="shared" si="660"/>
        <v>79.508416369682394</v>
      </c>
      <c r="AA1482">
        <f t="shared" si="661"/>
        <v>1.1547005383792515</v>
      </c>
      <c r="AB1482">
        <f t="shared" si="662"/>
        <v>0</v>
      </c>
      <c r="AC1482">
        <f t="shared" si="663"/>
        <v>1</v>
      </c>
      <c r="AD1482">
        <f t="shared" si="664"/>
        <v>1.0280615590059241</v>
      </c>
      <c r="AE1482">
        <f t="shared" si="665"/>
        <v>109471407.47001469</v>
      </c>
      <c r="AF1482">
        <f t="shared" si="666"/>
        <v>19753858593.232761</v>
      </c>
      <c r="AG1482">
        <f t="shared" si="667"/>
        <v>1.0027670583780373</v>
      </c>
      <c r="AH1482">
        <v>24</v>
      </c>
      <c r="AI1482">
        <v>0.67944000000000004</v>
      </c>
      <c r="AJ1482">
        <f t="shared" si="668"/>
        <v>2271.5007913398513</v>
      </c>
      <c r="AK1482">
        <f t="shared" si="669"/>
        <v>64.306187402831185</v>
      </c>
      <c r="AL1482">
        <f t="shared" si="670"/>
        <v>0</v>
      </c>
      <c r="AM1482">
        <f t="shared" si="671"/>
        <v>0</v>
      </c>
      <c r="AN1482">
        <f>AM1482/((60/'Field readings'!D1483)*24)</f>
        <v>0</v>
      </c>
      <c r="AO1482">
        <f>SUM($AN$4:AN1482)</f>
        <v>8879.4934323158614</v>
      </c>
    </row>
    <row r="1483" spans="1:41">
      <c r="A1483" s="2">
        <f>'Field readings'!A1484</f>
        <v>44139</v>
      </c>
      <c r="B1483" s="3">
        <f>'Field readings'!B1484</f>
        <v>16.0312499999905</v>
      </c>
      <c r="C1483">
        <f>'Field readings'!D1484</f>
        <v>15</v>
      </c>
      <c r="D1483">
        <f>'Field readings'!K1484</f>
        <v>32</v>
      </c>
      <c r="E1483">
        <f>'Field readings'!J1484+14.6973</f>
        <v>14.6973</v>
      </c>
      <c r="F1483">
        <f>'Field readings'!L1484</f>
        <v>0</v>
      </c>
      <c r="G1483">
        <f>'Field readings'!I1484</f>
        <v>0.625</v>
      </c>
      <c r="H1483">
        <f>'Field readings'!N1484</f>
        <v>1.9390000000000001</v>
      </c>
      <c r="I1483">
        <f>'Field readings'!M1484</f>
        <v>0.75</v>
      </c>
      <c r="J1483">
        <f t="shared" si="644"/>
        <v>0</v>
      </c>
      <c r="K1483">
        <f t="shared" si="645"/>
        <v>0.32233109850438368</v>
      </c>
      <c r="L1483">
        <f t="shared" si="646"/>
        <v>0.6029101083032492</v>
      </c>
      <c r="M1483">
        <f t="shared" si="647"/>
        <v>4.5184153827834079E-3</v>
      </c>
      <c r="N1483">
        <f t="shared" si="648"/>
        <v>0.62540611411789182</v>
      </c>
      <c r="O1483">
        <f t="shared" si="649"/>
        <v>0.62540611411789182</v>
      </c>
      <c r="P1483">
        <f t="shared" si="650"/>
        <v>5.5337802991232699E-3</v>
      </c>
      <c r="Q1483">
        <f t="shared" si="651"/>
        <v>2.2780055729952603E-6</v>
      </c>
      <c r="R1483">
        <f t="shared" si="652"/>
        <v>2.6534811758638477E-2</v>
      </c>
      <c r="S1483">
        <f t="shared" si="653"/>
        <v>0.17766890149561632</v>
      </c>
      <c r="T1483">
        <f t="shared" si="654"/>
        <v>7.4888843822464732E-2</v>
      </c>
      <c r="U1483">
        <f t="shared" si="655"/>
        <v>20.288516887290307</v>
      </c>
      <c r="V1483">
        <f t="shared" si="656"/>
        <v>-0.37766890149561627</v>
      </c>
      <c r="W1483">
        <f t="shared" si="657"/>
        <v>0</v>
      </c>
      <c r="X1483">
        <f t="shared" si="658"/>
        <v>1.0059007185241196</v>
      </c>
      <c r="Y1483">
        <f t="shared" si="659"/>
        <v>0.60189119645854727</v>
      </c>
      <c r="Z1483">
        <f t="shared" si="660"/>
        <v>79.508416369682394</v>
      </c>
      <c r="AA1483">
        <f t="shared" si="661"/>
        <v>1.1547005383792515</v>
      </c>
      <c r="AB1483">
        <f t="shared" si="662"/>
        <v>0</v>
      </c>
      <c r="AC1483">
        <f t="shared" si="663"/>
        <v>1</v>
      </c>
      <c r="AD1483">
        <f t="shared" si="664"/>
        <v>1.0280615590059241</v>
      </c>
      <c r="AE1483">
        <f t="shared" si="665"/>
        <v>109471407.47001469</v>
      </c>
      <c r="AF1483">
        <f t="shared" si="666"/>
        <v>19753858593.232761</v>
      </c>
      <c r="AG1483">
        <f t="shared" si="667"/>
        <v>1.0027670583780373</v>
      </c>
      <c r="AH1483">
        <v>24</v>
      </c>
      <c r="AI1483">
        <v>0.67944000000000004</v>
      </c>
      <c r="AJ1483">
        <f t="shared" si="668"/>
        <v>2271.5007913398513</v>
      </c>
      <c r="AK1483">
        <f t="shared" si="669"/>
        <v>64.306187402831185</v>
      </c>
      <c r="AL1483">
        <f t="shared" si="670"/>
        <v>0</v>
      </c>
      <c r="AM1483">
        <f t="shared" si="671"/>
        <v>0</v>
      </c>
      <c r="AN1483">
        <f>AM1483/((60/'Field readings'!D1484)*24)</f>
        <v>0</v>
      </c>
      <c r="AO1483">
        <f>SUM($AN$4:AN1483)</f>
        <v>8879.4934323158614</v>
      </c>
    </row>
    <row r="1484" spans="1:41">
      <c r="A1484" s="2">
        <f>'Field readings'!A1485</f>
        <v>44139</v>
      </c>
      <c r="B1484" s="3">
        <f>'Field readings'!B1485</f>
        <v>16.0416666666572</v>
      </c>
      <c r="C1484">
        <f>'Field readings'!D1485</f>
        <v>15</v>
      </c>
      <c r="D1484">
        <f>'Field readings'!K1485</f>
        <v>32</v>
      </c>
      <c r="E1484">
        <f>'Field readings'!J1485+14.6973</f>
        <v>14.6973</v>
      </c>
      <c r="F1484">
        <f>'Field readings'!L1485</f>
        <v>0</v>
      </c>
      <c r="G1484">
        <f>'Field readings'!I1485</f>
        <v>0.625</v>
      </c>
      <c r="H1484">
        <f>'Field readings'!N1485</f>
        <v>1.9390000000000001</v>
      </c>
      <c r="I1484">
        <f>'Field readings'!M1485</f>
        <v>0.75</v>
      </c>
      <c r="J1484">
        <f t="shared" si="644"/>
        <v>0</v>
      </c>
      <c r="K1484">
        <f t="shared" si="645"/>
        <v>0.32233109850438368</v>
      </c>
      <c r="L1484">
        <f t="shared" si="646"/>
        <v>0.6029101083032492</v>
      </c>
      <c r="M1484">
        <f t="shared" si="647"/>
        <v>4.5184153827834079E-3</v>
      </c>
      <c r="N1484">
        <f t="shared" si="648"/>
        <v>0.62540611411789182</v>
      </c>
      <c r="O1484">
        <f t="shared" si="649"/>
        <v>0.62540611411789182</v>
      </c>
      <c r="P1484">
        <f t="shared" si="650"/>
        <v>5.5337802991232699E-3</v>
      </c>
      <c r="Q1484">
        <f t="shared" si="651"/>
        <v>2.2780055729952603E-6</v>
      </c>
      <c r="R1484">
        <f t="shared" si="652"/>
        <v>2.6534811758638477E-2</v>
      </c>
      <c r="S1484">
        <f t="shared" si="653"/>
        <v>0.17766890149561632</v>
      </c>
      <c r="T1484">
        <f t="shared" si="654"/>
        <v>7.4888843822464732E-2</v>
      </c>
      <c r="U1484">
        <f t="shared" si="655"/>
        <v>20.288516887290307</v>
      </c>
      <c r="V1484">
        <f t="shared" si="656"/>
        <v>-0.37766890149561627</v>
      </c>
      <c r="W1484">
        <f t="shared" si="657"/>
        <v>0</v>
      </c>
      <c r="X1484">
        <f t="shared" si="658"/>
        <v>1.0059007185241196</v>
      </c>
      <c r="Y1484">
        <f t="shared" si="659"/>
        <v>0.60189119645854727</v>
      </c>
      <c r="Z1484">
        <f t="shared" si="660"/>
        <v>79.508416369682394</v>
      </c>
      <c r="AA1484">
        <f t="shared" si="661"/>
        <v>1.1547005383792515</v>
      </c>
      <c r="AB1484">
        <f t="shared" si="662"/>
        <v>0</v>
      </c>
      <c r="AC1484">
        <f t="shared" si="663"/>
        <v>1</v>
      </c>
      <c r="AD1484">
        <f t="shared" si="664"/>
        <v>1.0280615590059241</v>
      </c>
      <c r="AE1484">
        <f t="shared" si="665"/>
        <v>109471407.47001469</v>
      </c>
      <c r="AF1484">
        <f t="shared" si="666"/>
        <v>19753858593.232761</v>
      </c>
      <c r="AG1484">
        <f t="shared" si="667"/>
        <v>1.0027670583780373</v>
      </c>
      <c r="AH1484">
        <v>24</v>
      </c>
      <c r="AI1484">
        <v>0.67944000000000004</v>
      </c>
      <c r="AJ1484">
        <f t="shared" si="668"/>
        <v>2271.5007913398513</v>
      </c>
      <c r="AK1484">
        <f t="shared" si="669"/>
        <v>64.306187402831185</v>
      </c>
      <c r="AL1484">
        <f t="shared" si="670"/>
        <v>0</v>
      </c>
      <c r="AM1484">
        <f t="shared" si="671"/>
        <v>0</v>
      </c>
      <c r="AN1484">
        <f>AM1484/((60/'Field readings'!D1485)*24)</f>
        <v>0</v>
      </c>
      <c r="AO1484">
        <f>SUM($AN$4:AN1484)</f>
        <v>8879.4934323158614</v>
      </c>
    </row>
    <row r="1485" spans="1:41">
      <c r="A1485" s="2">
        <f>'Field readings'!A1486</f>
        <v>44139</v>
      </c>
      <c r="B1485" s="3">
        <f>'Field readings'!B1486</f>
        <v>16.0520833333238</v>
      </c>
      <c r="C1485">
        <f>'Field readings'!D1486</f>
        <v>15</v>
      </c>
      <c r="D1485">
        <f>'Field readings'!K1486</f>
        <v>32</v>
      </c>
      <c r="E1485">
        <f>'Field readings'!J1486+14.6973</f>
        <v>14.6973</v>
      </c>
      <c r="F1485">
        <f>'Field readings'!L1486</f>
        <v>0</v>
      </c>
      <c r="G1485">
        <f>'Field readings'!I1486</f>
        <v>0.625</v>
      </c>
      <c r="H1485">
        <f>'Field readings'!N1486</f>
        <v>1.9390000000000001</v>
      </c>
      <c r="I1485">
        <f>'Field readings'!M1486</f>
        <v>0.75</v>
      </c>
      <c r="J1485">
        <f t="shared" si="644"/>
        <v>0</v>
      </c>
      <c r="K1485">
        <f t="shared" si="645"/>
        <v>0.32233109850438368</v>
      </c>
      <c r="L1485">
        <f t="shared" si="646"/>
        <v>0.6029101083032492</v>
      </c>
      <c r="M1485">
        <f t="shared" si="647"/>
        <v>4.5184153827834079E-3</v>
      </c>
      <c r="N1485">
        <f t="shared" si="648"/>
        <v>0.62540611411789182</v>
      </c>
      <c r="O1485">
        <f t="shared" si="649"/>
        <v>0.62540611411789182</v>
      </c>
      <c r="P1485">
        <f t="shared" si="650"/>
        <v>5.5337802991232699E-3</v>
      </c>
      <c r="Q1485">
        <f t="shared" si="651"/>
        <v>2.2780055729952603E-6</v>
      </c>
      <c r="R1485">
        <f t="shared" si="652"/>
        <v>2.6534811758638477E-2</v>
      </c>
      <c r="S1485">
        <f t="shared" si="653"/>
        <v>0.17766890149561632</v>
      </c>
      <c r="T1485">
        <f t="shared" si="654"/>
        <v>7.4888843822464732E-2</v>
      </c>
      <c r="U1485">
        <f t="shared" si="655"/>
        <v>20.288516887290307</v>
      </c>
      <c r="V1485">
        <f t="shared" si="656"/>
        <v>-0.37766890149561627</v>
      </c>
      <c r="W1485">
        <f t="shared" si="657"/>
        <v>0</v>
      </c>
      <c r="X1485">
        <f t="shared" si="658"/>
        <v>1.0059007185241196</v>
      </c>
      <c r="Y1485">
        <f t="shared" si="659"/>
        <v>0.60189119645854727</v>
      </c>
      <c r="Z1485">
        <f t="shared" si="660"/>
        <v>79.508416369682394</v>
      </c>
      <c r="AA1485">
        <f t="shared" si="661"/>
        <v>1.1547005383792515</v>
      </c>
      <c r="AB1485">
        <f t="shared" si="662"/>
        <v>0</v>
      </c>
      <c r="AC1485">
        <f t="shared" si="663"/>
        <v>1</v>
      </c>
      <c r="AD1485">
        <f t="shared" si="664"/>
        <v>1.0280615590059241</v>
      </c>
      <c r="AE1485">
        <f t="shared" si="665"/>
        <v>109471407.47001469</v>
      </c>
      <c r="AF1485">
        <f t="shared" si="666"/>
        <v>19753858593.232761</v>
      </c>
      <c r="AG1485">
        <f t="shared" si="667"/>
        <v>1.0027670583780373</v>
      </c>
      <c r="AH1485">
        <v>24</v>
      </c>
      <c r="AI1485">
        <v>0.67944000000000004</v>
      </c>
      <c r="AJ1485">
        <f t="shared" si="668"/>
        <v>2271.5007913398513</v>
      </c>
      <c r="AK1485">
        <f t="shared" si="669"/>
        <v>64.306187402831185</v>
      </c>
      <c r="AL1485">
        <f t="shared" si="670"/>
        <v>0</v>
      </c>
      <c r="AM1485">
        <f t="shared" si="671"/>
        <v>0</v>
      </c>
      <c r="AN1485">
        <f>AM1485/((60/'Field readings'!D1486)*24)</f>
        <v>0</v>
      </c>
      <c r="AO1485">
        <f>SUM($AN$4:AN1485)</f>
        <v>8879.4934323158614</v>
      </c>
    </row>
    <row r="1486" spans="1:41">
      <c r="A1486" s="2">
        <f>'Field readings'!A1487</f>
        <v>44139</v>
      </c>
      <c r="B1486" s="3">
        <f>'Field readings'!B1487</f>
        <v>16.0624999999905</v>
      </c>
      <c r="C1486">
        <f>'Field readings'!D1487</f>
        <v>15</v>
      </c>
      <c r="D1486">
        <f>'Field readings'!K1487</f>
        <v>32</v>
      </c>
      <c r="E1486">
        <f>'Field readings'!J1487+14.6973</f>
        <v>14.6973</v>
      </c>
      <c r="F1486">
        <f>'Field readings'!L1487</f>
        <v>0</v>
      </c>
      <c r="G1486">
        <f>'Field readings'!I1487</f>
        <v>0.625</v>
      </c>
      <c r="H1486">
        <f>'Field readings'!N1487</f>
        <v>1.9390000000000001</v>
      </c>
      <c r="I1486">
        <f>'Field readings'!M1487</f>
        <v>0.75</v>
      </c>
      <c r="J1486">
        <f t="shared" si="644"/>
        <v>0</v>
      </c>
      <c r="K1486">
        <f t="shared" si="645"/>
        <v>0.32233109850438368</v>
      </c>
      <c r="L1486">
        <f t="shared" si="646"/>
        <v>0.6029101083032492</v>
      </c>
      <c r="M1486">
        <f t="shared" si="647"/>
        <v>4.5184153827834079E-3</v>
      </c>
      <c r="N1486">
        <f t="shared" si="648"/>
        <v>0.62540611411789182</v>
      </c>
      <c r="O1486">
        <f t="shared" si="649"/>
        <v>0.62540611411789182</v>
      </c>
      <c r="P1486">
        <f t="shared" si="650"/>
        <v>5.5337802991232699E-3</v>
      </c>
      <c r="Q1486">
        <f t="shared" si="651"/>
        <v>2.2780055729952603E-6</v>
      </c>
      <c r="R1486">
        <f t="shared" si="652"/>
        <v>2.6534811758638477E-2</v>
      </c>
      <c r="S1486">
        <f t="shared" si="653"/>
        <v>0.17766890149561632</v>
      </c>
      <c r="T1486">
        <f t="shared" si="654"/>
        <v>7.4888843822464732E-2</v>
      </c>
      <c r="U1486">
        <f t="shared" si="655"/>
        <v>20.288516887290307</v>
      </c>
      <c r="V1486">
        <f t="shared" si="656"/>
        <v>-0.37766890149561627</v>
      </c>
      <c r="W1486">
        <f t="shared" si="657"/>
        <v>0</v>
      </c>
      <c r="X1486">
        <f t="shared" si="658"/>
        <v>1.0059007185241196</v>
      </c>
      <c r="Y1486">
        <f t="shared" si="659"/>
        <v>0.60189119645854727</v>
      </c>
      <c r="Z1486">
        <f t="shared" si="660"/>
        <v>79.508416369682394</v>
      </c>
      <c r="AA1486">
        <f t="shared" si="661"/>
        <v>1.1547005383792515</v>
      </c>
      <c r="AB1486">
        <f t="shared" si="662"/>
        <v>0</v>
      </c>
      <c r="AC1486">
        <f t="shared" si="663"/>
        <v>1</v>
      </c>
      <c r="AD1486">
        <f t="shared" si="664"/>
        <v>1.0280615590059241</v>
      </c>
      <c r="AE1486">
        <f t="shared" si="665"/>
        <v>109471407.47001469</v>
      </c>
      <c r="AF1486">
        <f t="shared" si="666"/>
        <v>19753858593.232761</v>
      </c>
      <c r="AG1486">
        <f t="shared" si="667"/>
        <v>1.0027670583780373</v>
      </c>
      <c r="AH1486">
        <v>24</v>
      </c>
      <c r="AI1486">
        <v>0.67944000000000004</v>
      </c>
      <c r="AJ1486">
        <f t="shared" si="668"/>
        <v>2271.5007913398513</v>
      </c>
      <c r="AK1486">
        <f t="shared" si="669"/>
        <v>64.306187402831185</v>
      </c>
      <c r="AL1486">
        <f t="shared" si="670"/>
        <v>0</v>
      </c>
      <c r="AM1486">
        <f t="shared" si="671"/>
        <v>0</v>
      </c>
      <c r="AN1486">
        <f>AM1486/((60/'Field readings'!D1487)*24)</f>
        <v>0</v>
      </c>
      <c r="AO1486">
        <f>SUM($AN$4:AN1486)</f>
        <v>8879.4934323158614</v>
      </c>
    </row>
    <row r="1487" spans="1:41">
      <c r="A1487" s="2">
        <f>'Field readings'!A1488</f>
        <v>44139</v>
      </c>
      <c r="B1487" s="3">
        <f>'Field readings'!B1488</f>
        <v>16.0729166666572</v>
      </c>
      <c r="C1487">
        <f>'Field readings'!D1488</f>
        <v>15</v>
      </c>
      <c r="D1487">
        <f>'Field readings'!K1488</f>
        <v>32</v>
      </c>
      <c r="E1487">
        <f>'Field readings'!J1488+14.6973</f>
        <v>14.6973</v>
      </c>
      <c r="F1487">
        <f>'Field readings'!L1488</f>
        <v>0</v>
      </c>
      <c r="G1487">
        <f>'Field readings'!I1488</f>
        <v>0.625</v>
      </c>
      <c r="H1487">
        <f>'Field readings'!N1488</f>
        <v>1.9390000000000001</v>
      </c>
      <c r="I1487">
        <f>'Field readings'!M1488</f>
        <v>0.75</v>
      </c>
      <c r="J1487">
        <f t="shared" si="644"/>
        <v>0</v>
      </c>
      <c r="K1487">
        <f t="shared" si="645"/>
        <v>0.32233109850438368</v>
      </c>
      <c r="L1487">
        <f t="shared" si="646"/>
        <v>0.6029101083032492</v>
      </c>
      <c r="M1487">
        <f t="shared" si="647"/>
        <v>4.5184153827834079E-3</v>
      </c>
      <c r="N1487">
        <f t="shared" si="648"/>
        <v>0.62540611411789182</v>
      </c>
      <c r="O1487">
        <f t="shared" si="649"/>
        <v>0.62540611411789182</v>
      </c>
      <c r="P1487">
        <f t="shared" si="650"/>
        <v>5.5337802991232699E-3</v>
      </c>
      <c r="Q1487">
        <f t="shared" si="651"/>
        <v>2.2780055729952603E-6</v>
      </c>
      <c r="R1487">
        <f t="shared" si="652"/>
        <v>2.6534811758638477E-2</v>
      </c>
      <c r="S1487">
        <f t="shared" si="653"/>
        <v>0.17766890149561632</v>
      </c>
      <c r="T1487">
        <f t="shared" si="654"/>
        <v>7.4888843822464732E-2</v>
      </c>
      <c r="U1487">
        <f t="shared" si="655"/>
        <v>20.288516887290307</v>
      </c>
      <c r="V1487">
        <f t="shared" si="656"/>
        <v>-0.37766890149561627</v>
      </c>
      <c r="W1487">
        <f t="shared" si="657"/>
        <v>0</v>
      </c>
      <c r="X1487">
        <f t="shared" si="658"/>
        <v>1.0059007185241196</v>
      </c>
      <c r="Y1487">
        <f t="shared" si="659"/>
        <v>0.60189119645854727</v>
      </c>
      <c r="Z1487">
        <f t="shared" si="660"/>
        <v>79.508416369682394</v>
      </c>
      <c r="AA1487">
        <f t="shared" si="661"/>
        <v>1.1547005383792515</v>
      </c>
      <c r="AB1487">
        <f t="shared" si="662"/>
        <v>0</v>
      </c>
      <c r="AC1487">
        <f t="shared" si="663"/>
        <v>1</v>
      </c>
      <c r="AD1487">
        <f t="shared" si="664"/>
        <v>1.0280615590059241</v>
      </c>
      <c r="AE1487">
        <f t="shared" si="665"/>
        <v>109471407.47001469</v>
      </c>
      <c r="AF1487">
        <f t="shared" si="666"/>
        <v>19753858593.232761</v>
      </c>
      <c r="AG1487">
        <f t="shared" si="667"/>
        <v>1.0027670583780373</v>
      </c>
      <c r="AH1487">
        <v>24</v>
      </c>
      <c r="AI1487">
        <v>0.67944000000000004</v>
      </c>
      <c r="AJ1487">
        <f t="shared" si="668"/>
        <v>2271.5007913398513</v>
      </c>
      <c r="AK1487">
        <f t="shared" si="669"/>
        <v>64.306187402831185</v>
      </c>
      <c r="AL1487">
        <f t="shared" si="670"/>
        <v>0</v>
      </c>
      <c r="AM1487">
        <f t="shared" si="671"/>
        <v>0</v>
      </c>
      <c r="AN1487">
        <f>AM1487/((60/'Field readings'!D1488)*24)</f>
        <v>0</v>
      </c>
      <c r="AO1487">
        <f>SUM($AN$4:AN1487)</f>
        <v>8879.4934323158614</v>
      </c>
    </row>
    <row r="1488" spans="1:41">
      <c r="A1488" s="2">
        <f>'Field readings'!A1489</f>
        <v>44139</v>
      </c>
      <c r="B1488" s="3">
        <f>'Field readings'!B1489</f>
        <v>16.0833333333238</v>
      </c>
      <c r="C1488">
        <f>'Field readings'!D1489</f>
        <v>15</v>
      </c>
      <c r="D1488">
        <f>'Field readings'!K1489</f>
        <v>32</v>
      </c>
      <c r="E1488">
        <f>'Field readings'!J1489+14.6973</f>
        <v>14.6973</v>
      </c>
      <c r="F1488">
        <f>'Field readings'!L1489</f>
        <v>0</v>
      </c>
      <c r="G1488">
        <f>'Field readings'!I1489</f>
        <v>0.625</v>
      </c>
      <c r="H1488">
        <f>'Field readings'!N1489</f>
        <v>1.9390000000000001</v>
      </c>
      <c r="I1488">
        <f>'Field readings'!M1489</f>
        <v>0.75</v>
      </c>
      <c r="J1488">
        <f t="shared" si="644"/>
        <v>0</v>
      </c>
      <c r="K1488">
        <f t="shared" si="645"/>
        <v>0.32233109850438368</v>
      </c>
      <c r="L1488">
        <f t="shared" si="646"/>
        <v>0.6029101083032492</v>
      </c>
      <c r="M1488">
        <f t="shared" si="647"/>
        <v>4.5184153827834079E-3</v>
      </c>
      <c r="N1488">
        <f t="shared" si="648"/>
        <v>0.62540611411789182</v>
      </c>
      <c r="O1488">
        <f t="shared" si="649"/>
        <v>0.62540611411789182</v>
      </c>
      <c r="P1488">
        <f t="shared" si="650"/>
        <v>5.5337802991232699E-3</v>
      </c>
      <c r="Q1488">
        <f t="shared" si="651"/>
        <v>2.2780055729952603E-6</v>
      </c>
      <c r="R1488">
        <f t="shared" si="652"/>
        <v>2.6534811758638477E-2</v>
      </c>
      <c r="S1488">
        <f t="shared" si="653"/>
        <v>0.17766890149561632</v>
      </c>
      <c r="T1488">
        <f t="shared" si="654"/>
        <v>7.4888843822464732E-2</v>
      </c>
      <c r="U1488">
        <f t="shared" si="655"/>
        <v>20.288516887290307</v>
      </c>
      <c r="V1488">
        <f t="shared" si="656"/>
        <v>-0.37766890149561627</v>
      </c>
      <c r="W1488">
        <f t="shared" si="657"/>
        <v>0</v>
      </c>
      <c r="X1488">
        <f t="shared" si="658"/>
        <v>1.0059007185241196</v>
      </c>
      <c r="Y1488">
        <f t="shared" si="659"/>
        <v>0.60189119645854727</v>
      </c>
      <c r="Z1488">
        <f t="shared" si="660"/>
        <v>79.508416369682394</v>
      </c>
      <c r="AA1488">
        <f t="shared" si="661"/>
        <v>1.1547005383792515</v>
      </c>
      <c r="AB1488">
        <f t="shared" si="662"/>
        <v>0</v>
      </c>
      <c r="AC1488">
        <f t="shared" si="663"/>
        <v>1</v>
      </c>
      <c r="AD1488">
        <f t="shared" si="664"/>
        <v>1.0280615590059241</v>
      </c>
      <c r="AE1488">
        <f t="shared" si="665"/>
        <v>109471407.47001469</v>
      </c>
      <c r="AF1488">
        <f t="shared" si="666"/>
        <v>19753858593.232761</v>
      </c>
      <c r="AG1488">
        <f t="shared" si="667"/>
        <v>1.0027670583780373</v>
      </c>
      <c r="AH1488">
        <v>24</v>
      </c>
      <c r="AI1488">
        <v>0.67944000000000004</v>
      </c>
      <c r="AJ1488">
        <f t="shared" si="668"/>
        <v>2271.5007913398513</v>
      </c>
      <c r="AK1488">
        <f t="shared" si="669"/>
        <v>64.306187402831185</v>
      </c>
      <c r="AL1488">
        <f t="shared" si="670"/>
        <v>0</v>
      </c>
      <c r="AM1488">
        <f t="shared" si="671"/>
        <v>0</v>
      </c>
      <c r="AN1488">
        <f>AM1488/((60/'Field readings'!D1489)*24)</f>
        <v>0</v>
      </c>
      <c r="AO1488">
        <f>SUM($AN$4:AN1488)</f>
        <v>8879.4934323158614</v>
      </c>
    </row>
    <row r="1489" spans="1:41">
      <c r="A1489" s="2">
        <f>'Field readings'!A1490</f>
        <v>44139</v>
      </c>
      <c r="B1489" s="3">
        <f>'Field readings'!B1490</f>
        <v>16.0937499999905</v>
      </c>
      <c r="C1489">
        <f>'Field readings'!D1490</f>
        <v>15</v>
      </c>
      <c r="D1489">
        <f>'Field readings'!K1490</f>
        <v>32</v>
      </c>
      <c r="E1489">
        <f>'Field readings'!J1490+14.6973</f>
        <v>14.6973</v>
      </c>
      <c r="F1489">
        <f>'Field readings'!L1490</f>
        <v>0</v>
      </c>
      <c r="G1489">
        <f>'Field readings'!I1490</f>
        <v>0.625</v>
      </c>
      <c r="H1489">
        <f>'Field readings'!N1490</f>
        <v>1.9390000000000001</v>
      </c>
      <c r="I1489">
        <f>'Field readings'!M1490</f>
        <v>0.75</v>
      </c>
      <c r="J1489">
        <f t="shared" si="644"/>
        <v>0</v>
      </c>
      <c r="K1489">
        <f t="shared" si="645"/>
        <v>0.32233109850438368</v>
      </c>
      <c r="L1489">
        <f t="shared" si="646"/>
        <v>0.6029101083032492</v>
      </c>
      <c r="M1489">
        <f t="shared" si="647"/>
        <v>4.5184153827834079E-3</v>
      </c>
      <c r="N1489">
        <f t="shared" si="648"/>
        <v>0.62540611411789182</v>
      </c>
      <c r="O1489">
        <f t="shared" si="649"/>
        <v>0.62540611411789182</v>
      </c>
      <c r="P1489">
        <f t="shared" si="650"/>
        <v>5.5337802991232699E-3</v>
      </c>
      <c r="Q1489">
        <f t="shared" si="651"/>
        <v>2.2780055729952603E-6</v>
      </c>
      <c r="R1489">
        <f t="shared" si="652"/>
        <v>2.6534811758638477E-2</v>
      </c>
      <c r="S1489">
        <f t="shared" si="653"/>
        <v>0.17766890149561632</v>
      </c>
      <c r="T1489">
        <f t="shared" si="654"/>
        <v>7.4888843822464732E-2</v>
      </c>
      <c r="U1489">
        <f t="shared" si="655"/>
        <v>20.288516887290307</v>
      </c>
      <c r="V1489">
        <f t="shared" si="656"/>
        <v>-0.37766890149561627</v>
      </c>
      <c r="W1489">
        <f t="shared" si="657"/>
        <v>0</v>
      </c>
      <c r="X1489">
        <f t="shared" si="658"/>
        <v>1.0059007185241196</v>
      </c>
      <c r="Y1489">
        <f t="shared" si="659"/>
        <v>0.60189119645854727</v>
      </c>
      <c r="Z1489">
        <f t="shared" si="660"/>
        <v>79.508416369682394</v>
      </c>
      <c r="AA1489">
        <f t="shared" si="661"/>
        <v>1.1547005383792515</v>
      </c>
      <c r="AB1489">
        <f t="shared" si="662"/>
        <v>0</v>
      </c>
      <c r="AC1489">
        <f t="shared" si="663"/>
        <v>1</v>
      </c>
      <c r="AD1489">
        <f t="shared" si="664"/>
        <v>1.0280615590059241</v>
      </c>
      <c r="AE1489">
        <f t="shared" si="665"/>
        <v>109471407.47001469</v>
      </c>
      <c r="AF1489">
        <f t="shared" si="666"/>
        <v>19753858593.232761</v>
      </c>
      <c r="AG1489">
        <f t="shared" si="667"/>
        <v>1.0027670583780373</v>
      </c>
      <c r="AH1489">
        <v>24</v>
      </c>
      <c r="AI1489">
        <v>0.67944000000000004</v>
      </c>
      <c r="AJ1489">
        <f t="shared" si="668"/>
        <v>2271.5007913398513</v>
      </c>
      <c r="AK1489">
        <f t="shared" si="669"/>
        <v>64.306187402831185</v>
      </c>
      <c r="AL1489">
        <f t="shared" si="670"/>
        <v>0</v>
      </c>
      <c r="AM1489">
        <f t="shared" si="671"/>
        <v>0</v>
      </c>
      <c r="AN1489">
        <f>AM1489/((60/'Field readings'!D1490)*24)</f>
        <v>0</v>
      </c>
      <c r="AO1489">
        <f>SUM($AN$4:AN1489)</f>
        <v>8879.4934323158614</v>
      </c>
    </row>
    <row r="1490" spans="1:41">
      <c r="A1490" s="2">
        <f>'Field readings'!A1491</f>
        <v>44139</v>
      </c>
      <c r="B1490" s="3">
        <f>'Field readings'!B1491</f>
        <v>16.1041666666571</v>
      </c>
      <c r="C1490">
        <f>'Field readings'!D1491</f>
        <v>15</v>
      </c>
      <c r="D1490">
        <f>'Field readings'!K1491</f>
        <v>32</v>
      </c>
      <c r="E1490">
        <f>'Field readings'!J1491+14.6973</f>
        <v>14.6973</v>
      </c>
      <c r="F1490">
        <f>'Field readings'!L1491</f>
        <v>0</v>
      </c>
      <c r="G1490">
        <f>'Field readings'!I1491</f>
        <v>0.625</v>
      </c>
      <c r="H1490">
        <f>'Field readings'!N1491</f>
        <v>1.9390000000000001</v>
      </c>
      <c r="I1490">
        <f>'Field readings'!M1491</f>
        <v>0.75</v>
      </c>
      <c r="J1490">
        <f t="shared" si="644"/>
        <v>0</v>
      </c>
      <c r="K1490">
        <f t="shared" si="645"/>
        <v>0.32233109850438368</v>
      </c>
      <c r="L1490">
        <f t="shared" si="646"/>
        <v>0.6029101083032492</v>
      </c>
      <c r="M1490">
        <f t="shared" si="647"/>
        <v>4.5184153827834079E-3</v>
      </c>
      <c r="N1490">
        <f t="shared" si="648"/>
        <v>0.62540611411789182</v>
      </c>
      <c r="O1490">
        <f t="shared" si="649"/>
        <v>0.62540611411789182</v>
      </c>
      <c r="P1490">
        <f t="shared" si="650"/>
        <v>5.5337802991232699E-3</v>
      </c>
      <c r="Q1490">
        <f t="shared" si="651"/>
        <v>2.2780055729952603E-6</v>
      </c>
      <c r="R1490">
        <f t="shared" si="652"/>
        <v>2.6534811758638477E-2</v>
      </c>
      <c r="S1490">
        <f t="shared" si="653"/>
        <v>0.17766890149561632</v>
      </c>
      <c r="T1490">
        <f t="shared" si="654"/>
        <v>7.4888843822464732E-2</v>
      </c>
      <c r="U1490">
        <f t="shared" si="655"/>
        <v>20.288516887290307</v>
      </c>
      <c r="V1490">
        <f t="shared" si="656"/>
        <v>-0.37766890149561627</v>
      </c>
      <c r="W1490">
        <f t="shared" si="657"/>
        <v>0</v>
      </c>
      <c r="X1490">
        <f t="shared" si="658"/>
        <v>1.0059007185241196</v>
      </c>
      <c r="Y1490">
        <f t="shared" si="659"/>
        <v>0.60189119645854727</v>
      </c>
      <c r="Z1490">
        <f t="shared" si="660"/>
        <v>79.508416369682394</v>
      </c>
      <c r="AA1490">
        <f t="shared" si="661"/>
        <v>1.1547005383792515</v>
      </c>
      <c r="AB1490">
        <f t="shared" si="662"/>
        <v>0</v>
      </c>
      <c r="AC1490">
        <f t="shared" si="663"/>
        <v>1</v>
      </c>
      <c r="AD1490">
        <f t="shared" si="664"/>
        <v>1.0280615590059241</v>
      </c>
      <c r="AE1490">
        <f t="shared" si="665"/>
        <v>109471407.47001469</v>
      </c>
      <c r="AF1490">
        <f t="shared" si="666"/>
        <v>19753858593.232761</v>
      </c>
      <c r="AG1490">
        <f t="shared" si="667"/>
        <v>1.0027670583780373</v>
      </c>
      <c r="AH1490">
        <v>24</v>
      </c>
      <c r="AI1490">
        <v>0.67944000000000004</v>
      </c>
      <c r="AJ1490">
        <f t="shared" si="668"/>
        <v>2271.5007913398513</v>
      </c>
      <c r="AK1490">
        <f t="shared" si="669"/>
        <v>64.306187402831185</v>
      </c>
      <c r="AL1490">
        <f t="shared" si="670"/>
        <v>0</v>
      </c>
      <c r="AM1490">
        <f t="shared" si="671"/>
        <v>0</v>
      </c>
      <c r="AN1490">
        <f>AM1490/((60/'Field readings'!D1491)*24)</f>
        <v>0</v>
      </c>
      <c r="AO1490">
        <f>SUM($AN$4:AN1490)</f>
        <v>8879.4934323158614</v>
      </c>
    </row>
    <row r="1491" spans="1:41">
      <c r="A1491" s="2">
        <f>'Field readings'!A1492</f>
        <v>44139</v>
      </c>
      <c r="B1491" s="3">
        <f>'Field readings'!B1492</f>
        <v>16.1145833333238</v>
      </c>
      <c r="C1491">
        <f>'Field readings'!D1492</f>
        <v>15</v>
      </c>
      <c r="D1491">
        <f>'Field readings'!K1492</f>
        <v>32</v>
      </c>
      <c r="E1491">
        <f>'Field readings'!J1492+14.6973</f>
        <v>14.6973</v>
      </c>
      <c r="F1491">
        <f>'Field readings'!L1492</f>
        <v>0</v>
      </c>
      <c r="G1491">
        <f>'Field readings'!I1492</f>
        <v>0.625</v>
      </c>
      <c r="H1491">
        <f>'Field readings'!N1492</f>
        <v>1.9390000000000001</v>
      </c>
      <c r="I1491">
        <f>'Field readings'!M1492</f>
        <v>0.75</v>
      </c>
      <c r="J1491">
        <f t="shared" si="644"/>
        <v>0</v>
      </c>
      <c r="K1491">
        <f t="shared" si="645"/>
        <v>0.32233109850438368</v>
      </c>
      <c r="L1491">
        <f t="shared" si="646"/>
        <v>0.6029101083032492</v>
      </c>
      <c r="M1491">
        <f t="shared" si="647"/>
        <v>4.5184153827834079E-3</v>
      </c>
      <c r="N1491">
        <f t="shared" si="648"/>
        <v>0.62540611411789182</v>
      </c>
      <c r="O1491">
        <f t="shared" si="649"/>
        <v>0.62540611411789182</v>
      </c>
      <c r="P1491">
        <f t="shared" si="650"/>
        <v>5.5337802991232699E-3</v>
      </c>
      <c r="Q1491">
        <f t="shared" si="651"/>
        <v>2.2780055729952603E-6</v>
      </c>
      <c r="R1491">
        <f t="shared" si="652"/>
        <v>2.6534811758638477E-2</v>
      </c>
      <c r="S1491">
        <f t="shared" si="653"/>
        <v>0.17766890149561632</v>
      </c>
      <c r="T1491">
        <f t="shared" si="654"/>
        <v>7.4888843822464732E-2</v>
      </c>
      <c r="U1491">
        <f t="shared" si="655"/>
        <v>20.288516887290307</v>
      </c>
      <c r="V1491">
        <f t="shared" si="656"/>
        <v>-0.37766890149561627</v>
      </c>
      <c r="W1491">
        <f t="shared" si="657"/>
        <v>0</v>
      </c>
      <c r="X1491">
        <f t="shared" si="658"/>
        <v>1.0059007185241196</v>
      </c>
      <c r="Y1491">
        <f t="shared" si="659"/>
        <v>0.60189119645854727</v>
      </c>
      <c r="Z1491">
        <f t="shared" si="660"/>
        <v>79.508416369682394</v>
      </c>
      <c r="AA1491">
        <f t="shared" si="661"/>
        <v>1.1547005383792515</v>
      </c>
      <c r="AB1491">
        <f t="shared" si="662"/>
        <v>0</v>
      </c>
      <c r="AC1491">
        <f t="shared" si="663"/>
        <v>1</v>
      </c>
      <c r="AD1491">
        <f t="shared" si="664"/>
        <v>1.0280615590059241</v>
      </c>
      <c r="AE1491">
        <f t="shared" si="665"/>
        <v>109471407.47001469</v>
      </c>
      <c r="AF1491">
        <f t="shared" si="666"/>
        <v>19753858593.232761</v>
      </c>
      <c r="AG1491">
        <f t="shared" si="667"/>
        <v>1.0027670583780373</v>
      </c>
      <c r="AH1491">
        <v>24</v>
      </c>
      <c r="AI1491">
        <v>0.67944000000000004</v>
      </c>
      <c r="AJ1491">
        <f t="shared" si="668"/>
        <v>2271.5007913398513</v>
      </c>
      <c r="AK1491">
        <f t="shared" si="669"/>
        <v>64.306187402831185</v>
      </c>
      <c r="AL1491">
        <f t="shared" si="670"/>
        <v>0</v>
      </c>
      <c r="AM1491">
        <f t="shared" si="671"/>
        <v>0</v>
      </c>
      <c r="AN1491">
        <f>AM1491/((60/'Field readings'!D1492)*24)</f>
        <v>0</v>
      </c>
      <c r="AO1491">
        <f>SUM($AN$4:AN1491)</f>
        <v>8879.4934323158614</v>
      </c>
    </row>
    <row r="1492" spans="1:41">
      <c r="A1492" s="2">
        <f>'Field readings'!A1493</f>
        <v>44139</v>
      </c>
      <c r="B1492" s="3">
        <f>'Field readings'!B1493</f>
        <v>16.1249999999905</v>
      </c>
      <c r="C1492">
        <f>'Field readings'!D1493</f>
        <v>15</v>
      </c>
      <c r="D1492">
        <f>'Field readings'!K1493</f>
        <v>32</v>
      </c>
      <c r="E1492">
        <f>'Field readings'!J1493+14.6973</f>
        <v>14.6973</v>
      </c>
      <c r="F1492">
        <f>'Field readings'!L1493</f>
        <v>0</v>
      </c>
      <c r="G1492">
        <f>'Field readings'!I1493</f>
        <v>0.625</v>
      </c>
      <c r="H1492">
        <f>'Field readings'!N1493</f>
        <v>1.9390000000000001</v>
      </c>
      <c r="I1492">
        <f>'Field readings'!M1493</f>
        <v>0.75</v>
      </c>
      <c r="J1492">
        <f t="shared" si="644"/>
        <v>0</v>
      </c>
      <c r="K1492">
        <f t="shared" si="645"/>
        <v>0.32233109850438368</v>
      </c>
      <c r="L1492">
        <f t="shared" si="646"/>
        <v>0.6029101083032492</v>
      </c>
      <c r="M1492">
        <f t="shared" si="647"/>
        <v>4.5184153827834079E-3</v>
      </c>
      <c r="N1492">
        <f t="shared" si="648"/>
        <v>0.62540611411789182</v>
      </c>
      <c r="O1492">
        <f t="shared" si="649"/>
        <v>0.62540611411789182</v>
      </c>
      <c r="P1492">
        <f t="shared" si="650"/>
        <v>5.5337802991232699E-3</v>
      </c>
      <c r="Q1492">
        <f t="shared" si="651"/>
        <v>2.2780055729952603E-6</v>
      </c>
      <c r="R1492">
        <f t="shared" si="652"/>
        <v>2.6534811758638477E-2</v>
      </c>
      <c r="S1492">
        <f t="shared" si="653"/>
        <v>0.17766890149561632</v>
      </c>
      <c r="T1492">
        <f t="shared" si="654"/>
        <v>7.4888843822464732E-2</v>
      </c>
      <c r="U1492">
        <f t="shared" si="655"/>
        <v>20.288516887290307</v>
      </c>
      <c r="V1492">
        <f t="shared" si="656"/>
        <v>-0.37766890149561627</v>
      </c>
      <c r="W1492">
        <f t="shared" si="657"/>
        <v>0</v>
      </c>
      <c r="X1492">
        <f t="shared" si="658"/>
        <v>1.0059007185241196</v>
      </c>
      <c r="Y1492">
        <f t="shared" si="659"/>
        <v>0.60189119645854727</v>
      </c>
      <c r="Z1492">
        <f t="shared" si="660"/>
        <v>79.508416369682394</v>
      </c>
      <c r="AA1492">
        <f t="shared" si="661"/>
        <v>1.1547005383792515</v>
      </c>
      <c r="AB1492">
        <f t="shared" si="662"/>
        <v>0</v>
      </c>
      <c r="AC1492">
        <f t="shared" si="663"/>
        <v>1</v>
      </c>
      <c r="AD1492">
        <f t="shared" si="664"/>
        <v>1.0280615590059241</v>
      </c>
      <c r="AE1492">
        <f t="shared" si="665"/>
        <v>109471407.47001469</v>
      </c>
      <c r="AF1492">
        <f t="shared" si="666"/>
        <v>19753858593.232761</v>
      </c>
      <c r="AG1492">
        <f t="shared" si="667"/>
        <v>1.0027670583780373</v>
      </c>
      <c r="AH1492">
        <v>24</v>
      </c>
      <c r="AI1492">
        <v>0.67944000000000004</v>
      </c>
      <c r="AJ1492">
        <f t="shared" si="668"/>
        <v>2271.5007913398513</v>
      </c>
      <c r="AK1492">
        <f t="shared" si="669"/>
        <v>64.306187402831185</v>
      </c>
      <c r="AL1492">
        <f t="shared" si="670"/>
        <v>0</v>
      </c>
      <c r="AM1492">
        <f t="shared" si="671"/>
        <v>0</v>
      </c>
      <c r="AN1492">
        <f>AM1492/((60/'Field readings'!D1493)*24)</f>
        <v>0</v>
      </c>
      <c r="AO1492">
        <f>SUM($AN$4:AN1492)</f>
        <v>8879.4934323158614</v>
      </c>
    </row>
    <row r="1493" spans="1:41">
      <c r="A1493" s="2">
        <f>'Field readings'!A1494</f>
        <v>44139</v>
      </c>
      <c r="B1493" s="3">
        <f>'Field readings'!B1494</f>
        <v>16.1354166666571</v>
      </c>
      <c r="C1493">
        <f>'Field readings'!D1494</f>
        <v>15</v>
      </c>
      <c r="D1493">
        <f>'Field readings'!K1494</f>
        <v>32</v>
      </c>
      <c r="E1493">
        <f>'Field readings'!J1494+14.6973</f>
        <v>14.6973</v>
      </c>
      <c r="F1493">
        <f>'Field readings'!L1494</f>
        <v>0</v>
      </c>
      <c r="G1493">
        <f>'Field readings'!I1494</f>
        <v>0.625</v>
      </c>
      <c r="H1493">
        <f>'Field readings'!N1494</f>
        <v>1.9390000000000001</v>
      </c>
      <c r="I1493">
        <f>'Field readings'!M1494</f>
        <v>0.75</v>
      </c>
      <c r="J1493">
        <f t="shared" si="644"/>
        <v>0</v>
      </c>
      <c r="K1493">
        <f t="shared" si="645"/>
        <v>0.32233109850438368</v>
      </c>
      <c r="L1493">
        <f t="shared" si="646"/>
        <v>0.6029101083032492</v>
      </c>
      <c r="M1493">
        <f t="shared" si="647"/>
        <v>4.5184153827834079E-3</v>
      </c>
      <c r="N1493">
        <f t="shared" si="648"/>
        <v>0.62540611411789182</v>
      </c>
      <c r="O1493">
        <f t="shared" si="649"/>
        <v>0.62540611411789182</v>
      </c>
      <c r="P1493">
        <f t="shared" si="650"/>
        <v>5.5337802991232699E-3</v>
      </c>
      <c r="Q1493">
        <f t="shared" si="651"/>
        <v>2.2780055729952603E-6</v>
      </c>
      <c r="R1493">
        <f t="shared" si="652"/>
        <v>2.6534811758638477E-2</v>
      </c>
      <c r="S1493">
        <f t="shared" si="653"/>
        <v>0.17766890149561632</v>
      </c>
      <c r="T1493">
        <f t="shared" si="654"/>
        <v>7.4888843822464732E-2</v>
      </c>
      <c r="U1493">
        <f t="shared" si="655"/>
        <v>20.288516887290307</v>
      </c>
      <c r="V1493">
        <f t="shared" si="656"/>
        <v>-0.37766890149561627</v>
      </c>
      <c r="W1493">
        <f t="shared" si="657"/>
        <v>0</v>
      </c>
      <c r="X1493">
        <f t="shared" si="658"/>
        <v>1.0059007185241196</v>
      </c>
      <c r="Y1493">
        <f t="shared" si="659"/>
        <v>0.60189119645854727</v>
      </c>
      <c r="Z1493">
        <f t="shared" si="660"/>
        <v>79.508416369682394</v>
      </c>
      <c r="AA1493">
        <f t="shared" si="661"/>
        <v>1.1547005383792515</v>
      </c>
      <c r="AB1493">
        <f t="shared" si="662"/>
        <v>0</v>
      </c>
      <c r="AC1493">
        <f t="shared" si="663"/>
        <v>1</v>
      </c>
      <c r="AD1493">
        <f t="shared" si="664"/>
        <v>1.0280615590059241</v>
      </c>
      <c r="AE1493">
        <f t="shared" si="665"/>
        <v>109471407.47001469</v>
      </c>
      <c r="AF1493">
        <f t="shared" si="666"/>
        <v>19753858593.232761</v>
      </c>
      <c r="AG1493">
        <f t="shared" si="667"/>
        <v>1.0027670583780373</v>
      </c>
      <c r="AH1493">
        <v>24</v>
      </c>
      <c r="AI1493">
        <v>0.67944000000000004</v>
      </c>
      <c r="AJ1493">
        <f t="shared" si="668"/>
        <v>2271.5007913398513</v>
      </c>
      <c r="AK1493">
        <f t="shared" si="669"/>
        <v>64.306187402831185</v>
      </c>
      <c r="AL1493">
        <f t="shared" si="670"/>
        <v>0</v>
      </c>
      <c r="AM1493">
        <f t="shared" si="671"/>
        <v>0</v>
      </c>
      <c r="AN1493">
        <f>AM1493/((60/'Field readings'!D1494)*24)</f>
        <v>0</v>
      </c>
      <c r="AO1493">
        <f>SUM($AN$4:AN1493)</f>
        <v>8879.4934323158614</v>
      </c>
    </row>
    <row r="1494" spans="1:41">
      <c r="A1494" s="2">
        <f>'Field readings'!A1495</f>
        <v>44139</v>
      </c>
      <c r="B1494" s="3">
        <f>'Field readings'!B1495</f>
        <v>16.1458333333238</v>
      </c>
      <c r="C1494">
        <f>'Field readings'!D1495</f>
        <v>15</v>
      </c>
      <c r="D1494">
        <f>'Field readings'!K1495</f>
        <v>32</v>
      </c>
      <c r="E1494">
        <f>'Field readings'!J1495+14.6973</f>
        <v>14.6973</v>
      </c>
      <c r="F1494">
        <f>'Field readings'!L1495</f>
        <v>0</v>
      </c>
      <c r="G1494">
        <f>'Field readings'!I1495</f>
        <v>0.625</v>
      </c>
      <c r="H1494">
        <f>'Field readings'!N1495</f>
        <v>1.9390000000000001</v>
      </c>
      <c r="I1494">
        <f>'Field readings'!M1495</f>
        <v>0.75</v>
      </c>
      <c r="J1494">
        <f t="shared" si="644"/>
        <v>0</v>
      </c>
      <c r="K1494">
        <f t="shared" si="645"/>
        <v>0.32233109850438368</v>
      </c>
      <c r="L1494">
        <f t="shared" si="646"/>
        <v>0.6029101083032492</v>
      </c>
      <c r="M1494">
        <f t="shared" si="647"/>
        <v>4.5184153827834079E-3</v>
      </c>
      <c r="N1494">
        <f t="shared" si="648"/>
        <v>0.62540611411789182</v>
      </c>
      <c r="O1494">
        <f t="shared" si="649"/>
        <v>0.62540611411789182</v>
      </c>
      <c r="P1494">
        <f t="shared" si="650"/>
        <v>5.5337802991232699E-3</v>
      </c>
      <c r="Q1494">
        <f t="shared" si="651"/>
        <v>2.2780055729952603E-6</v>
      </c>
      <c r="R1494">
        <f t="shared" si="652"/>
        <v>2.6534811758638477E-2</v>
      </c>
      <c r="S1494">
        <f t="shared" si="653"/>
        <v>0.17766890149561632</v>
      </c>
      <c r="T1494">
        <f t="shared" si="654"/>
        <v>7.4888843822464732E-2</v>
      </c>
      <c r="U1494">
        <f t="shared" si="655"/>
        <v>20.288516887290307</v>
      </c>
      <c r="V1494">
        <f t="shared" si="656"/>
        <v>-0.37766890149561627</v>
      </c>
      <c r="W1494">
        <f t="shared" si="657"/>
        <v>0</v>
      </c>
      <c r="X1494">
        <f t="shared" si="658"/>
        <v>1.0059007185241196</v>
      </c>
      <c r="Y1494">
        <f t="shared" si="659"/>
        <v>0.60189119645854727</v>
      </c>
      <c r="Z1494">
        <f t="shared" si="660"/>
        <v>79.508416369682394</v>
      </c>
      <c r="AA1494">
        <f t="shared" si="661"/>
        <v>1.1547005383792515</v>
      </c>
      <c r="AB1494">
        <f t="shared" si="662"/>
        <v>0</v>
      </c>
      <c r="AC1494">
        <f t="shared" si="663"/>
        <v>1</v>
      </c>
      <c r="AD1494">
        <f t="shared" si="664"/>
        <v>1.0280615590059241</v>
      </c>
      <c r="AE1494">
        <f t="shared" si="665"/>
        <v>109471407.47001469</v>
      </c>
      <c r="AF1494">
        <f t="shared" si="666"/>
        <v>19753858593.232761</v>
      </c>
      <c r="AG1494">
        <f t="shared" si="667"/>
        <v>1.0027670583780373</v>
      </c>
      <c r="AH1494">
        <v>24</v>
      </c>
      <c r="AI1494">
        <v>0.67944000000000004</v>
      </c>
      <c r="AJ1494">
        <f t="shared" si="668"/>
        <v>2271.5007913398513</v>
      </c>
      <c r="AK1494">
        <f t="shared" si="669"/>
        <v>64.306187402831185</v>
      </c>
      <c r="AL1494">
        <f t="shared" si="670"/>
        <v>0</v>
      </c>
      <c r="AM1494">
        <f t="shared" si="671"/>
        <v>0</v>
      </c>
      <c r="AN1494">
        <f>AM1494/((60/'Field readings'!D1495)*24)</f>
        <v>0</v>
      </c>
      <c r="AO1494">
        <f>SUM($AN$4:AN1494)</f>
        <v>8879.4934323158614</v>
      </c>
    </row>
    <row r="1495" spans="1:41">
      <c r="A1495" s="2">
        <f>'Field readings'!A1496</f>
        <v>44139</v>
      </c>
      <c r="B1495" s="3">
        <f>'Field readings'!B1496</f>
        <v>16.156249999990401</v>
      </c>
      <c r="C1495">
        <f>'Field readings'!D1496</f>
        <v>15</v>
      </c>
      <c r="D1495">
        <f>'Field readings'!K1496</f>
        <v>32</v>
      </c>
      <c r="E1495">
        <f>'Field readings'!J1496+14.6973</f>
        <v>14.6973</v>
      </c>
      <c r="F1495">
        <f>'Field readings'!L1496</f>
        <v>0</v>
      </c>
      <c r="G1495">
        <f>'Field readings'!I1496</f>
        <v>0.625</v>
      </c>
      <c r="H1495">
        <f>'Field readings'!N1496</f>
        <v>1.9390000000000001</v>
      </c>
      <c r="I1495">
        <f>'Field readings'!M1496</f>
        <v>0.75</v>
      </c>
      <c r="J1495">
        <f t="shared" si="644"/>
        <v>0</v>
      </c>
      <c r="K1495">
        <f t="shared" si="645"/>
        <v>0.32233109850438368</v>
      </c>
      <c r="L1495">
        <f t="shared" si="646"/>
        <v>0.6029101083032492</v>
      </c>
      <c r="M1495">
        <f t="shared" si="647"/>
        <v>4.5184153827834079E-3</v>
      </c>
      <c r="N1495">
        <f t="shared" si="648"/>
        <v>0.62540611411789182</v>
      </c>
      <c r="O1495">
        <f t="shared" si="649"/>
        <v>0.62540611411789182</v>
      </c>
      <c r="P1495">
        <f t="shared" si="650"/>
        <v>5.5337802991232699E-3</v>
      </c>
      <c r="Q1495">
        <f t="shared" si="651"/>
        <v>2.2780055729952603E-6</v>
      </c>
      <c r="R1495">
        <f t="shared" si="652"/>
        <v>2.6534811758638477E-2</v>
      </c>
      <c r="S1495">
        <f t="shared" si="653"/>
        <v>0.17766890149561632</v>
      </c>
      <c r="T1495">
        <f t="shared" si="654"/>
        <v>7.4888843822464732E-2</v>
      </c>
      <c r="U1495">
        <f t="shared" si="655"/>
        <v>20.288516887290307</v>
      </c>
      <c r="V1495">
        <f t="shared" si="656"/>
        <v>-0.37766890149561627</v>
      </c>
      <c r="W1495">
        <f t="shared" si="657"/>
        <v>0</v>
      </c>
      <c r="X1495">
        <f t="shared" si="658"/>
        <v>1.0059007185241196</v>
      </c>
      <c r="Y1495">
        <f t="shared" si="659"/>
        <v>0.60189119645854727</v>
      </c>
      <c r="Z1495">
        <f t="shared" si="660"/>
        <v>79.508416369682394</v>
      </c>
      <c r="AA1495">
        <f t="shared" si="661"/>
        <v>1.1547005383792515</v>
      </c>
      <c r="AB1495">
        <f t="shared" si="662"/>
        <v>0</v>
      </c>
      <c r="AC1495">
        <f t="shared" si="663"/>
        <v>1</v>
      </c>
      <c r="AD1495">
        <f t="shared" si="664"/>
        <v>1.0280615590059241</v>
      </c>
      <c r="AE1495">
        <f t="shared" si="665"/>
        <v>109471407.47001469</v>
      </c>
      <c r="AF1495">
        <f t="shared" si="666"/>
        <v>19753858593.232761</v>
      </c>
      <c r="AG1495">
        <f t="shared" si="667"/>
        <v>1.0027670583780373</v>
      </c>
      <c r="AH1495">
        <v>24</v>
      </c>
      <c r="AI1495">
        <v>0.67944000000000004</v>
      </c>
      <c r="AJ1495">
        <f t="shared" si="668"/>
        <v>2271.5007913398513</v>
      </c>
      <c r="AK1495">
        <f t="shared" si="669"/>
        <v>64.306187402831185</v>
      </c>
      <c r="AL1495">
        <f t="shared" si="670"/>
        <v>0</v>
      </c>
      <c r="AM1495">
        <f t="shared" si="671"/>
        <v>0</v>
      </c>
      <c r="AN1495">
        <f>AM1495/((60/'Field readings'!D1496)*24)</f>
        <v>0</v>
      </c>
      <c r="AO1495">
        <f>SUM($AN$4:AN1495)</f>
        <v>8879.4934323158614</v>
      </c>
    </row>
    <row r="1496" spans="1:41">
      <c r="A1496" s="2">
        <f>'Field readings'!A1497</f>
        <v>44139</v>
      </c>
      <c r="B1496" s="3">
        <f>'Field readings'!B1497</f>
        <v>16.1666666666571</v>
      </c>
      <c r="C1496">
        <f>'Field readings'!D1497</f>
        <v>15</v>
      </c>
      <c r="D1496">
        <f>'Field readings'!K1497</f>
        <v>32</v>
      </c>
      <c r="E1496">
        <f>'Field readings'!J1497+14.6973</f>
        <v>14.6973</v>
      </c>
      <c r="F1496">
        <f>'Field readings'!L1497</f>
        <v>0</v>
      </c>
      <c r="G1496">
        <f>'Field readings'!I1497</f>
        <v>0.625</v>
      </c>
      <c r="H1496">
        <f>'Field readings'!N1497</f>
        <v>1.9390000000000001</v>
      </c>
      <c r="I1496">
        <f>'Field readings'!M1497</f>
        <v>0.75</v>
      </c>
      <c r="J1496">
        <f t="shared" si="644"/>
        <v>0</v>
      </c>
      <c r="K1496">
        <f t="shared" si="645"/>
        <v>0.32233109850438368</v>
      </c>
      <c r="L1496">
        <f t="shared" si="646"/>
        <v>0.6029101083032492</v>
      </c>
      <c r="M1496">
        <f t="shared" si="647"/>
        <v>4.5184153827834079E-3</v>
      </c>
      <c r="N1496">
        <f t="shared" si="648"/>
        <v>0.62540611411789182</v>
      </c>
      <c r="O1496">
        <f t="shared" si="649"/>
        <v>0.62540611411789182</v>
      </c>
      <c r="P1496">
        <f t="shared" si="650"/>
        <v>5.5337802991232699E-3</v>
      </c>
      <c r="Q1496">
        <f t="shared" si="651"/>
        <v>2.2780055729952603E-6</v>
      </c>
      <c r="R1496">
        <f t="shared" si="652"/>
        <v>2.6534811758638477E-2</v>
      </c>
      <c r="S1496">
        <f t="shared" si="653"/>
        <v>0.17766890149561632</v>
      </c>
      <c r="T1496">
        <f t="shared" si="654"/>
        <v>7.4888843822464732E-2</v>
      </c>
      <c r="U1496">
        <f t="shared" si="655"/>
        <v>20.288516887290307</v>
      </c>
      <c r="V1496">
        <f t="shared" si="656"/>
        <v>-0.37766890149561627</v>
      </c>
      <c r="W1496">
        <f t="shared" si="657"/>
        <v>0</v>
      </c>
      <c r="X1496">
        <f t="shared" si="658"/>
        <v>1.0059007185241196</v>
      </c>
      <c r="Y1496">
        <f t="shared" si="659"/>
        <v>0.60189119645854727</v>
      </c>
      <c r="Z1496">
        <f t="shared" si="660"/>
        <v>79.508416369682394</v>
      </c>
      <c r="AA1496">
        <f t="shared" si="661"/>
        <v>1.1547005383792515</v>
      </c>
      <c r="AB1496">
        <f t="shared" si="662"/>
        <v>0</v>
      </c>
      <c r="AC1496">
        <f t="shared" si="663"/>
        <v>1</v>
      </c>
      <c r="AD1496">
        <f t="shared" si="664"/>
        <v>1.0280615590059241</v>
      </c>
      <c r="AE1496">
        <f t="shared" si="665"/>
        <v>109471407.47001469</v>
      </c>
      <c r="AF1496">
        <f t="shared" si="666"/>
        <v>19753858593.232761</v>
      </c>
      <c r="AG1496">
        <f t="shared" si="667"/>
        <v>1.0027670583780373</v>
      </c>
      <c r="AH1496">
        <v>24</v>
      </c>
      <c r="AI1496">
        <v>0.67944000000000004</v>
      </c>
      <c r="AJ1496">
        <f t="shared" si="668"/>
        <v>2271.5007913398513</v>
      </c>
      <c r="AK1496">
        <f t="shared" si="669"/>
        <v>64.306187402831185</v>
      </c>
      <c r="AL1496">
        <f t="shared" si="670"/>
        <v>0</v>
      </c>
      <c r="AM1496">
        <f t="shared" si="671"/>
        <v>0</v>
      </c>
      <c r="AN1496">
        <f>AM1496/((60/'Field readings'!D1497)*24)</f>
        <v>0</v>
      </c>
      <c r="AO1496">
        <f>SUM($AN$4:AN1496)</f>
        <v>8879.4934323158614</v>
      </c>
    </row>
    <row r="1497" spans="1:41">
      <c r="A1497" s="2">
        <f>'Field readings'!A1498</f>
        <v>44139</v>
      </c>
      <c r="B1497" s="3">
        <f>'Field readings'!B1498</f>
        <v>16.1770833333238</v>
      </c>
      <c r="C1497">
        <f>'Field readings'!D1498</f>
        <v>15</v>
      </c>
      <c r="D1497">
        <f>'Field readings'!K1498</f>
        <v>32</v>
      </c>
      <c r="E1497">
        <f>'Field readings'!J1498+14.6973</f>
        <v>14.6973</v>
      </c>
      <c r="F1497">
        <f>'Field readings'!L1498</f>
        <v>0</v>
      </c>
      <c r="G1497">
        <f>'Field readings'!I1498</f>
        <v>0.625</v>
      </c>
      <c r="H1497">
        <f>'Field readings'!N1498</f>
        <v>1.9390000000000001</v>
      </c>
      <c r="I1497">
        <f>'Field readings'!M1498</f>
        <v>0.75</v>
      </c>
      <c r="J1497">
        <f t="shared" si="644"/>
        <v>0</v>
      </c>
      <c r="K1497">
        <f t="shared" si="645"/>
        <v>0.32233109850438368</v>
      </c>
      <c r="L1497">
        <f t="shared" si="646"/>
        <v>0.6029101083032492</v>
      </c>
      <c r="M1497">
        <f t="shared" si="647"/>
        <v>4.5184153827834079E-3</v>
      </c>
      <c r="N1497">
        <f t="shared" si="648"/>
        <v>0.62540611411789182</v>
      </c>
      <c r="O1497">
        <f t="shared" si="649"/>
        <v>0.62540611411789182</v>
      </c>
      <c r="P1497">
        <f t="shared" si="650"/>
        <v>5.5337802991232699E-3</v>
      </c>
      <c r="Q1497">
        <f t="shared" si="651"/>
        <v>2.2780055729952603E-6</v>
      </c>
      <c r="R1497">
        <f t="shared" si="652"/>
        <v>2.6534811758638477E-2</v>
      </c>
      <c r="S1497">
        <f t="shared" si="653"/>
        <v>0.17766890149561632</v>
      </c>
      <c r="T1497">
        <f t="shared" si="654"/>
        <v>7.4888843822464732E-2</v>
      </c>
      <c r="U1497">
        <f t="shared" si="655"/>
        <v>20.288516887290307</v>
      </c>
      <c r="V1497">
        <f t="shared" si="656"/>
        <v>-0.37766890149561627</v>
      </c>
      <c r="W1497">
        <f t="shared" si="657"/>
        <v>0</v>
      </c>
      <c r="X1497">
        <f t="shared" si="658"/>
        <v>1.0059007185241196</v>
      </c>
      <c r="Y1497">
        <f t="shared" si="659"/>
        <v>0.60189119645854727</v>
      </c>
      <c r="Z1497">
        <f t="shared" si="660"/>
        <v>79.508416369682394</v>
      </c>
      <c r="AA1497">
        <f t="shared" si="661"/>
        <v>1.1547005383792515</v>
      </c>
      <c r="AB1497">
        <f t="shared" si="662"/>
        <v>0</v>
      </c>
      <c r="AC1497">
        <f t="shared" si="663"/>
        <v>1</v>
      </c>
      <c r="AD1497">
        <f t="shared" si="664"/>
        <v>1.0280615590059241</v>
      </c>
      <c r="AE1497">
        <f t="shared" si="665"/>
        <v>109471407.47001469</v>
      </c>
      <c r="AF1497">
        <f t="shared" si="666"/>
        <v>19753858593.232761</v>
      </c>
      <c r="AG1497">
        <f t="shared" si="667"/>
        <v>1.0027670583780373</v>
      </c>
      <c r="AH1497">
        <v>24</v>
      </c>
      <c r="AI1497">
        <v>0.67944000000000004</v>
      </c>
      <c r="AJ1497">
        <f t="shared" si="668"/>
        <v>2271.5007913398513</v>
      </c>
      <c r="AK1497">
        <f t="shared" si="669"/>
        <v>64.306187402831185</v>
      </c>
      <c r="AL1497">
        <f t="shared" si="670"/>
        <v>0</v>
      </c>
      <c r="AM1497">
        <f t="shared" si="671"/>
        <v>0</v>
      </c>
      <c r="AN1497">
        <f>AM1497/((60/'Field readings'!D1498)*24)</f>
        <v>0</v>
      </c>
      <c r="AO1497">
        <f>SUM($AN$4:AN1497)</f>
        <v>8879.4934323158614</v>
      </c>
    </row>
    <row r="1498" spans="1:41">
      <c r="A1498" s="2">
        <f>'Field readings'!A1499</f>
        <v>44139</v>
      </c>
      <c r="B1498" s="3">
        <f>'Field readings'!B1499</f>
        <v>16.187499999990401</v>
      </c>
      <c r="C1498">
        <f>'Field readings'!D1499</f>
        <v>15</v>
      </c>
      <c r="D1498">
        <f>'Field readings'!K1499</f>
        <v>32</v>
      </c>
      <c r="E1498">
        <f>'Field readings'!J1499+14.6973</f>
        <v>14.6973</v>
      </c>
      <c r="F1498">
        <f>'Field readings'!L1499</f>
        <v>0</v>
      </c>
      <c r="G1498">
        <f>'Field readings'!I1499</f>
        <v>0.625</v>
      </c>
      <c r="H1498">
        <f>'Field readings'!N1499</f>
        <v>1.9390000000000001</v>
      </c>
      <c r="I1498">
        <f>'Field readings'!M1499</f>
        <v>0.75</v>
      </c>
      <c r="J1498">
        <f t="shared" si="644"/>
        <v>0</v>
      </c>
      <c r="K1498">
        <f t="shared" si="645"/>
        <v>0.32233109850438368</v>
      </c>
      <c r="L1498">
        <f t="shared" si="646"/>
        <v>0.6029101083032492</v>
      </c>
      <c r="M1498">
        <f t="shared" si="647"/>
        <v>4.5184153827834079E-3</v>
      </c>
      <c r="N1498">
        <f t="shared" si="648"/>
        <v>0.62540611411789182</v>
      </c>
      <c r="O1498">
        <f t="shared" si="649"/>
        <v>0.62540611411789182</v>
      </c>
      <c r="P1498">
        <f t="shared" si="650"/>
        <v>5.5337802991232699E-3</v>
      </c>
      <c r="Q1498">
        <f t="shared" si="651"/>
        <v>2.2780055729952603E-6</v>
      </c>
      <c r="R1498">
        <f t="shared" si="652"/>
        <v>2.6534811758638477E-2</v>
      </c>
      <c r="S1498">
        <f t="shared" si="653"/>
        <v>0.17766890149561632</v>
      </c>
      <c r="T1498">
        <f t="shared" si="654"/>
        <v>7.4888843822464732E-2</v>
      </c>
      <c r="U1498">
        <f t="shared" si="655"/>
        <v>20.288516887290307</v>
      </c>
      <c r="V1498">
        <f t="shared" si="656"/>
        <v>-0.37766890149561627</v>
      </c>
      <c r="W1498">
        <f t="shared" si="657"/>
        <v>0</v>
      </c>
      <c r="X1498">
        <f t="shared" si="658"/>
        <v>1.0059007185241196</v>
      </c>
      <c r="Y1498">
        <f t="shared" si="659"/>
        <v>0.60189119645854727</v>
      </c>
      <c r="Z1498">
        <f t="shared" si="660"/>
        <v>79.508416369682394</v>
      </c>
      <c r="AA1498">
        <f t="shared" si="661"/>
        <v>1.1547005383792515</v>
      </c>
      <c r="AB1498">
        <f t="shared" si="662"/>
        <v>0</v>
      </c>
      <c r="AC1498">
        <f t="shared" si="663"/>
        <v>1</v>
      </c>
      <c r="AD1498">
        <f t="shared" si="664"/>
        <v>1.0280615590059241</v>
      </c>
      <c r="AE1498">
        <f t="shared" si="665"/>
        <v>109471407.47001469</v>
      </c>
      <c r="AF1498">
        <f t="shared" si="666"/>
        <v>19753858593.232761</v>
      </c>
      <c r="AG1498">
        <f t="shared" si="667"/>
        <v>1.0027670583780373</v>
      </c>
      <c r="AH1498">
        <v>24</v>
      </c>
      <c r="AI1498">
        <v>0.67944000000000004</v>
      </c>
      <c r="AJ1498">
        <f t="shared" si="668"/>
        <v>2271.5007913398513</v>
      </c>
      <c r="AK1498">
        <f t="shared" si="669"/>
        <v>64.306187402831185</v>
      </c>
      <c r="AL1498">
        <f t="shared" si="670"/>
        <v>0</v>
      </c>
      <c r="AM1498">
        <f t="shared" si="671"/>
        <v>0</v>
      </c>
      <c r="AN1498">
        <f>AM1498/((60/'Field readings'!D1499)*24)</f>
        <v>0</v>
      </c>
      <c r="AO1498">
        <f>SUM($AN$4:AN1498)</f>
        <v>8879.4934323158614</v>
      </c>
    </row>
    <row r="1499" spans="1:41">
      <c r="A1499" s="2">
        <f>'Field readings'!A1500</f>
        <v>44139</v>
      </c>
      <c r="B1499" s="3">
        <f>'Field readings'!B1500</f>
        <v>16.1979166666571</v>
      </c>
      <c r="C1499">
        <f>'Field readings'!D1500</f>
        <v>15</v>
      </c>
      <c r="D1499">
        <f>'Field readings'!K1500</f>
        <v>32</v>
      </c>
      <c r="E1499">
        <f>'Field readings'!J1500+14.6973</f>
        <v>14.6973</v>
      </c>
      <c r="F1499">
        <f>'Field readings'!L1500</f>
        <v>0</v>
      </c>
      <c r="G1499">
        <f>'Field readings'!I1500</f>
        <v>0.625</v>
      </c>
      <c r="H1499">
        <f>'Field readings'!N1500</f>
        <v>1.9390000000000001</v>
      </c>
      <c r="I1499">
        <f>'Field readings'!M1500</f>
        <v>0.75</v>
      </c>
      <c r="J1499">
        <f t="shared" si="644"/>
        <v>0</v>
      </c>
      <c r="K1499">
        <f t="shared" si="645"/>
        <v>0.32233109850438368</v>
      </c>
      <c r="L1499">
        <f t="shared" si="646"/>
        <v>0.6029101083032492</v>
      </c>
      <c r="M1499">
        <f t="shared" si="647"/>
        <v>4.5184153827834079E-3</v>
      </c>
      <c r="N1499">
        <f t="shared" si="648"/>
        <v>0.62540611411789182</v>
      </c>
      <c r="O1499">
        <f t="shared" si="649"/>
        <v>0.62540611411789182</v>
      </c>
      <c r="P1499">
        <f t="shared" si="650"/>
        <v>5.5337802991232699E-3</v>
      </c>
      <c r="Q1499">
        <f t="shared" si="651"/>
        <v>2.2780055729952603E-6</v>
      </c>
      <c r="R1499">
        <f t="shared" si="652"/>
        <v>2.6534811758638477E-2</v>
      </c>
      <c r="S1499">
        <f t="shared" si="653"/>
        <v>0.17766890149561632</v>
      </c>
      <c r="T1499">
        <f t="shared" si="654"/>
        <v>7.4888843822464732E-2</v>
      </c>
      <c r="U1499">
        <f t="shared" si="655"/>
        <v>20.288516887290307</v>
      </c>
      <c r="V1499">
        <f t="shared" si="656"/>
        <v>-0.37766890149561627</v>
      </c>
      <c r="W1499">
        <f t="shared" si="657"/>
        <v>0</v>
      </c>
      <c r="X1499">
        <f t="shared" si="658"/>
        <v>1.0059007185241196</v>
      </c>
      <c r="Y1499">
        <f t="shared" si="659"/>
        <v>0.60189119645854727</v>
      </c>
      <c r="Z1499">
        <f t="shared" si="660"/>
        <v>79.508416369682394</v>
      </c>
      <c r="AA1499">
        <f t="shared" si="661"/>
        <v>1.1547005383792515</v>
      </c>
      <c r="AB1499">
        <f t="shared" si="662"/>
        <v>0</v>
      </c>
      <c r="AC1499">
        <f t="shared" si="663"/>
        <v>1</v>
      </c>
      <c r="AD1499">
        <f t="shared" si="664"/>
        <v>1.0280615590059241</v>
      </c>
      <c r="AE1499">
        <f t="shared" si="665"/>
        <v>109471407.47001469</v>
      </c>
      <c r="AF1499">
        <f t="shared" si="666"/>
        <v>19753858593.232761</v>
      </c>
      <c r="AG1499">
        <f t="shared" si="667"/>
        <v>1.0027670583780373</v>
      </c>
      <c r="AH1499">
        <v>24</v>
      </c>
      <c r="AI1499">
        <v>0.67944000000000004</v>
      </c>
      <c r="AJ1499">
        <f t="shared" si="668"/>
        <v>2271.5007913398513</v>
      </c>
      <c r="AK1499">
        <f t="shared" si="669"/>
        <v>64.306187402831185</v>
      </c>
      <c r="AL1499">
        <f t="shared" si="670"/>
        <v>0</v>
      </c>
      <c r="AM1499">
        <f t="shared" si="671"/>
        <v>0</v>
      </c>
      <c r="AN1499">
        <f>AM1499/((60/'Field readings'!D1500)*24)</f>
        <v>0</v>
      </c>
      <c r="AO1499">
        <f>SUM($AN$4:AN1499)</f>
        <v>8879.4934323158614</v>
      </c>
    </row>
    <row r="1500" spans="1:41">
      <c r="A1500" s="2">
        <f>'Field readings'!A1501</f>
        <v>44139</v>
      </c>
      <c r="B1500" s="3">
        <f>'Field readings'!B1501</f>
        <v>16.208333333323701</v>
      </c>
      <c r="C1500">
        <f>'Field readings'!D1501</f>
        <v>15</v>
      </c>
      <c r="D1500">
        <f>'Field readings'!K1501</f>
        <v>32</v>
      </c>
      <c r="E1500">
        <f>'Field readings'!J1501+14.6973</f>
        <v>14.6973</v>
      </c>
      <c r="F1500">
        <f>'Field readings'!L1501</f>
        <v>0</v>
      </c>
      <c r="G1500">
        <f>'Field readings'!I1501</f>
        <v>0.625</v>
      </c>
      <c r="H1500">
        <f>'Field readings'!N1501</f>
        <v>1.9390000000000001</v>
      </c>
      <c r="I1500">
        <f>'Field readings'!M1501</f>
        <v>0.75</v>
      </c>
      <c r="J1500">
        <f t="shared" si="644"/>
        <v>0</v>
      </c>
      <c r="K1500">
        <f t="shared" si="645"/>
        <v>0.32233109850438368</v>
      </c>
      <c r="L1500">
        <f t="shared" si="646"/>
        <v>0.6029101083032492</v>
      </c>
      <c r="M1500">
        <f t="shared" si="647"/>
        <v>4.5184153827834079E-3</v>
      </c>
      <c r="N1500">
        <f t="shared" si="648"/>
        <v>0.62540611411789182</v>
      </c>
      <c r="O1500">
        <f t="shared" si="649"/>
        <v>0.62540611411789182</v>
      </c>
      <c r="P1500">
        <f t="shared" si="650"/>
        <v>5.5337802991232699E-3</v>
      </c>
      <c r="Q1500">
        <f t="shared" si="651"/>
        <v>2.2780055729952603E-6</v>
      </c>
      <c r="R1500">
        <f t="shared" si="652"/>
        <v>2.6534811758638477E-2</v>
      </c>
      <c r="S1500">
        <f t="shared" si="653"/>
        <v>0.17766890149561632</v>
      </c>
      <c r="T1500">
        <f t="shared" si="654"/>
        <v>7.4888843822464732E-2</v>
      </c>
      <c r="U1500">
        <f t="shared" si="655"/>
        <v>20.288516887290307</v>
      </c>
      <c r="V1500">
        <f t="shared" si="656"/>
        <v>-0.37766890149561627</v>
      </c>
      <c r="W1500">
        <f t="shared" si="657"/>
        <v>0</v>
      </c>
      <c r="X1500">
        <f t="shared" si="658"/>
        <v>1.0059007185241196</v>
      </c>
      <c r="Y1500">
        <f t="shared" si="659"/>
        <v>0.60189119645854727</v>
      </c>
      <c r="Z1500">
        <f t="shared" si="660"/>
        <v>79.508416369682394</v>
      </c>
      <c r="AA1500">
        <f t="shared" si="661"/>
        <v>1.1547005383792515</v>
      </c>
      <c r="AB1500">
        <f t="shared" si="662"/>
        <v>0</v>
      </c>
      <c r="AC1500">
        <f t="shared" si="663"/>
        <v>1</v>
      </c>
      <c r="AD1500">
        <f t="shared" si="664"/>
        <v>1.0280615590059241</v>
      </c>
      <c r="AE1500">
        <f t="shared" si="665"/>
        <v>109471407.47001469</v>
      </c>
      <c r="AF1500">
        <f t="shared" si="666"/>
        <v>19753858593.232761</v>
      </c>
      <c r="AG1500">
        <f t="shared" si="667"/>
        <v>1.0027670583780373</v>
      </c>
      <c r="AH1500">
        <v>24</v>
      </c>
      <c r="AI1500">
        <v>0.67944000000000004</v>
      </c>
      <c r="AJ1500">
        <f t="shared" si="668"/>
        <v>2271.5007913398513</v>
      </c>
      <c r="AK1500">
        <f t="shared" si="669"/>
        <v>64.306187402831185</v>
      </c>
      <c r="AL1500">
        <f t="shared" si="670"/>
        <v>0</v>
      </c>
      <c r="AM1500">
        <f t="shared" si="671"/>
        <v>0</v>
      </c>
      <c r="AN1500">
        <f>AM1500/((60/'Field readings'!D1501)*24)</f>
        <v>0</v>
      </c>
      <c r="AO1500">
        <f>SUM($AN$4:AN1500)</f>
        <v>8879.4934323158614</v>
      </c>
    </row>
    <row r="1501" spans="1:41">
      <c r="A1501" s="2">
        <f>'Field readings'!A1502</f>
        <v>44139</v>
      </c>
      <c r="B1501" s="3">
        <f>'Field readings'!B1502</f>
        <v>16.218749999990401</v>
      </c>
      <c r="C1501">
        <f>'Field readings'!D1502</f>
        <v>15</v>
      </c>
      <c r="D1501">
        <f>'Field readings'!K1502</f>
        <v>32</v>
      </c>
      <c r="E1501">
        <f>'Field readings'!J1502+14.6973</f>
        <v>14.6973</v>
      </c>
      <c r="F1501">
        <f>'Field readings'!L1502</f>
        <v>0</v>
      </c>
      <c r="G1501">
        <f>'Field readings'!I1502</f>
        <v>0.625</v>
      </c>
      <c r="H1501">
        <f>'Field readings'!N1502</f>
        <v>1.9390000000000001</v>
      </c>
      <c r="I1501">
        <f>'Field readings'!M1502</f>
        <v>0.75</v>
      </c>
      <c r="J1501">
        <f t="shared" si="644"/>
        <v>0</v>
      </c>
      <c r="K1501">
        <f t="shared" si="645"/>
        <v>0.32233109850438368</v>
      </c>
      <c r="L1501">
        <f t="shared" si="646"/>
        <v>0.6029101083032492</v>
      </c>
      <c r="M1501">
        <f t="shared" si="647"/>
        <v>4.5184153827834079E-3</v>
      </c>
      <c r="N1501">
        <f t="shared" si="648"/>
        <v>0.62540611411789182</v>
      </c>
      <c r="O1501">
        <f t="shared" si="649"/>
        <v>0.62540611411789182</v>
      </c>
      <c r="P1501">
        <f t="shared" si="650"/>
        <v>5.5337802991232699E-3</v>
      </c>
      <c r="Q1501">
        <f t="shared" si="651"/>
        <v>2.2780055729952603E-6</v>
      </c>
      <c r="R1501">
        <f t="shared" si="652"/>
        <v>2.6534811758638477E-2</v>
      </c>
      <c r="S1501">
        <f t="shared" si="653"/>
        <v>0.17766890149561632</v>
      </c>
      <c r="T1501">
        <f t="shared" si="654"/>
        <v>7.4888843822464732E-2</v>
      </c>
      <c r="U1501">
        <f t="shared" si="655"/>
        <v>20.288516887290307</v>
      </c>
      <c r="V1501">
        <f t="shared" si="656"/>
        <v>-0.37766890149561627</v>
      </c>
      <c r="W1501">
        <f t="shared" si="657"/>
        <v>0</v>
      </c>
      <c r="X1501">
        <f t="shared" si="658"/>
        <v>1.0059007185241196</v>
      </c>
      <c r="Y1501">
        <f t="shared" si="659"/>
        <v>0.60189119645854727</v>
      </c>
      <c r="Z1501">
        <f t="shared" si="660"/>
        <v>79.508416369682394</v>
      </c>
      <c r="AA1501">
        <f t="shared" si="661"/>
        <v>1.1547005383792515</v>
      </c>
      <c r="AB1501">
        <f t="shared" si="662"/>
        <v>0</v>
      </c>
      <c r="AC1501">
        <f t="shared" si="663"/>
        <v>1</v>
      </c>
      <c r="AD1501">
        <f t="shared" si="664"/>
        <v>1.0280615590059241</v>
      </c>
      <c r="AE1501">
        <f t="shared" si="665"/>
        <v>109471407.47001469</v>
      </c>
      <c r="AF1501">
        <f t="shared" si="666"/>
        <v>19753858593.232761</v>
      </c>
      <c r="AG1501">
        <f t="shared" si="667"/>
        <v>1.0027670583780373</v>
      </c>
      <c r="AH1501">
        <v>24</v>
      </c>
      <c r="AI1501">
        <v>0.67944000000000004</v>
      </c>
      <c r="AJ1501">
        <f t="shared" si="668"/>
        <v>2271.5007913398513</v>
      </c>
      <c r="AK1501">
        <f t="shared" si="669"/>
        <v>64.306187402831185</v>
      </c>
      <c r="AL1501">
        <f t="shared" si="670"/>
        <v>0</v>
      </c>
      <c r="AM1501">
        <f t="shared" si="671"/>
        <v>0</v>
      </c>
      <c r="AN1501">
        <f>AM1501/((60/'Field readings'!D1502)*24)</f>
        <v>0</v>
      </c>
      <c r="AO1501">
        <f>SUM($AN$4:AN1501)</f>
        <v>8879.4934323158614</v>
      </c>
    </row>
    <row r="1502" spans="1:41">
      <c r="A1502" s="2">
        <f>'Field readings'!A1503</f>
        <v>44139</v>
      </c>
      <c r="B1502" s="3">
        <f>'Field readings'!B1503</f>
        <v>16.2291666666571</v>
      </c>
      <c r="C1502">
        <f>'Field readings'!D1503</f>
        <v>15</v>
      </c>
      <c r="D1502">
        <f>'Field readings'!K1503</f>
        <v>32</v>
      </c>
      <c r="E1502">
        <f>'Field readings'!J1503+14.6973</f>
        <v>14.6973</v>
      </c>
      <c r="F1502">
        <f>'Field readings'!L1503</f>
        <v>0</v>
      </c>
      <c r="G1502">
        <f>'Field readings'!I1503</f>
        <v>0.625</v>
      </c>
      <c r="H1502">
        <f>'Field readings'!N1503</f>
        <v>1.9390000000000001</v>
      </c>
      <c r="I1502">
        <f>'Field readings'!M1503</f>
        <v>0.75</v>
      </c>
      <c r="J1502">
        <f t="shared" si="644"/>
        <v>0</v>
      </c>
      <c r="K1502">
        <f t="shared" si="645"/>
        <v>0.32233109850438368</v>
      </c>
      <c r="L1502">
        <f t="shared" si="646"/>
        <v>0.6029101083032492</v>
      </c>
      <c r="M1502">
        <f t="shared" si="647"/>
        <v>4.5184153827834079E-3</v>
      </c>
      <c r="N1502">
        <f t="shared" si="648"/>
        <v>0.62540611411789182</v>
      </c>
      <c r="O1502">
        <f t="shared" si="649"/>
        <v>0.62540611411789182</v>
      </c>
      <c r="P1502">
        <f t="shared" si="650"/>
        <v>5.5337802991232699E-3</v>
      </c>
      <c r="Q1502">
        <f t="shared" si="651"/>
        <v>2.2780055729952603E-6</v>
      </c>
      <c r="R1502">
        <f t="shared" si="652"/>
        <v>2.6534811758638477E-2</v>
      </c>
      <c r="S1502">
        <f t="shared" si="653"/>
        <v>0.17766890149561632</v>
      </c>
      <c r="T1502">
        <f t="shared" si="654"/>
        <v>7.4888843822464732E-2</v>
      </c>
      <c r="U1502">
        <f t="shared" si="655"/>
        <v>20.288516887290307</v>
      </c>
      <c r="V1502">
        <f t="shared" si="656"/>
        <v>-0.37766890149561627</v>
      </c>
      <c r="W1502">
        <f t="shared" si="657"/>
        <v>0</v>
      </c>
      <c r="X1502">
        <f t="shared" si="658"/>
        <v>1.0059007185241196</v>
      </c>
      <c r="Y1502">
        <f t="shared" si="659"/>
        <v>0.60189119645854727</v>
      </c>
      <c r="Z1502">
        <f t="shared" si="660"/>
        <v>79.508416369682394</v>
      </c>
      <c r="AA1502">
        <f t="shared" si="661"/>
        <v>1.1547005383792515</v>
      </c>
      <c r="AB1502">
        <f t="shared" si="662"/>
        <v>0</v>
      </c>
      <c r="AC1502">
        <f t="shared" si="663"/>
        <v>1</v>
      </c>
      <c r="AD1502">
        <f t="shared" si="664"/>
        <v>1.0280615590059241</v>
      </c>
      <c r="AE1502">
        <f t="shared" si="665"/>
        <v>109471407.47001469</v>
      </c>
      <c r="AF1502">
        <f t="shared" si="666"/>
        <v>19753858593.232761</v>
      </c>
      <c r="AG1502">
        <f t="shared" si="667"/>
        <v>1.0027670583780373</v>
      </c>
      <c r="AH1502">
        <v>24</v>
      </c>
      <c r="AI1502">
        <v>0.67944000000000004</v>
      </c>
      <c r="AJ1502">
        <f t="shared" si="668"/>
        <v>2271.5007913398513</v>
      </c>
      <c r="AK1502">
        <f t="shared" si="669"/>
        <v>64.306187402831185</v>
      </c>
      <c r="AL1502">
        <f t="shared" si="670"/>
        <v>0</v>
      </c>
      <c r="AM1502">
        <f t="shared" si="671"/>
        <v>0</v>
      </c>
      <c r="AN1502">
        <f>AM1502/((60/'Field readings'!D1503)*24)</f>
        <v>0</v>
      </c>
      <c r="AO1502">
        <f>SUM($AN$4:AN1502)</f>
        <v>8879.4934323158614</v>
      </c>
    </row>
    <row r="1503" spans="1:41">
      <c r="A1503" s="2">
        <f>'Field readings'!A1504</f>
        <v>44139</v>
      </c>
      <c r="B1503" s="3">
        <f>'Field readings'!B1504</f>
        <v>16.239583333323701</v>
      </c>
      <c r="C1503">
        <f>'Field readings'!D1504</f>
        <v>15</v>
      </c>
      <c r="D1503">
        <f>'Field readings'!K1504</f>
        <v>32</v>
      </c>
      <c r="E1503">
        <f>'Field readings'!J1504+14.6973</f>
        <v>14.6973</v>
      </c>
      <c r="F1503">
        <f>'Field readings'!L1504</f>
        <v>0</v>
      </c>
      <c r="G1503">
        <f>'Field readings'!I1504</f>
        <v>0.625</v>
      </c>
      <c r="H1503">
        <f>'Field readings'!N1504</f>
        <v>1.9390000000000001</v>
      </c>
      <c r="I1503">
        <f>'Field readings'!M1504</f>
        <v>0.75</v>
      </c>
      <c r="J1503">
        <f t="shared" si="644"/>
        <v>0</v>
      </c>
      <c r="K1503">
        <f t="shared" si="645"/>
        <v>0.32233109850438368</v>
      </c>
      <c r="L1503">
        <f t="shared" si="646"/>
        <v>0.6029101083032492</v>
      </c>
      <c r="M1503">
        <f t="shared" si="647"/>
        <v>4.5184153827834079E-3</v>
      </c>
      <c r="N1503">
        <f t="shared" si="648"/>
        <v>0.62540611411789182</v>
      </c>
      <c r="O1503">
        <f t="shared" si="649"/>
        <v>0.62540611411789182</v>
      </c>
      <c r="P1503">
        <f t="shared" si="650"/>
        <v>5.5337802991232699E-3</v>
      </c>
      <c r="Q1503">
        <f t="shared" si="651"/>
        <v>2.2780055729952603E-6</v>
      </c>
      <c r="R1503">
        <f t="shared" si="652"/>
        <v>2.6534811758638477E-2</v>
      </c>
      <c r="S1503">
        <f t="shared" si="653"/>
        <v>0.17766890149561632</v>
      </c>
      <c r="T1503">
        <f t="shared" si="654"/>
        <v>7.4888843822464732E-2</v>
      </c>
      <c r="U1503">
        <f t="shared" si="655"/>
        <v>20.288516887290307</v>
      </c>
      <c r="V1503">
        <f t="shared" si="656"/>
        <v>-0.37766890149561627</v>
      </c>
      <c r="W1503">
        <f t="shared" si="657"/>
        <v>0</v>
      </c>
      <c r="X1503">
        <f t="shared" si="658"/>
        <v>1.0059007185241196</v>
      </c>
      <c r="Y1503">
        <f t="shared" si="659"/>
        <v>0.60189119645854727</v>
      </c>
      <c r="Z1503">
        <f t="shared" si="660"/>
        <v>79.508416369682394</v>
      </c>
      <c r="AA1503">
        <f t="shared" si="661"/>
        <v>1.1547005383792515</v>
      </c>
      <c r="AB1503">
        <f t="shared" si="662"/>
        <v>0</v>
      </c>
      <c r="AC1503">
        <f t="shared" si="663"/>
        <v>1</v>
      </c>
      <c r="AD1503">
        <f t="shared" si="664"/>
        <v>1.0280615590059241</v>
      </c>
      <c r="AE1503">
        <f t="shared" si="665"/>
        <v>109471407.47001469</v>
      </c>
      <c r="AF1503">
        <f t="shared" si="666"/>
        <v>19753858593.232761</v>
      </c>
      <c r="AG1503">
        <f t="shared" si="667"/>
        <v>1.0027670583780373</v>
      </c>
      <c r="AH1503">
        <v>24</v>
      </c>
      <c r="AI1503">
        <v>0.67944000000000004</v>
      </c>
      <c r="AJ1503">
        <f t="shared" si="668"/>
        <v>2271.5007913398513</v>
      </c>
      <c r="AK1503">
        <f t="shared" si="669"/>
        <v>64.306187402831185</v>
      </c>
      <c r="AL1503">
        <f t="shared" si="670"/>
        <v>0</v>
      </c>
      <c r="AM1503">
        <f t="shared" si="671"/>
        <v>0</v>
      </c>
      <c r="AN1503">
        <f>AM1503/((60/'Field readings'!D1504)*24)</f>
        <v>0</v>
      </c>
      <c r="AO1503">
        <f>SUM($AN$4:AN1503)</f>
        <v>8879.4934323158614</v>
      </c>
    </row>
    <row r="1504" spans="1:41">
      <c r="A1504" s="2">
        <f>'Field readings'!A1505</f>
        <v>44139</v>
      </c>
      <c r="B1504" s="3">
        <f>'Field readings'!B1505</f>
        <v>16.249999999990401</v>
      </c>
      <c r="C1504">
        <f>'Field readings'!D1505</f>
        <v>15</v>
      </c>
      <c r="D1504">
        <f>'Field readings'!K1505</f>
        <v>32</v>
      </c>
      <c r="E1504">
        <f>'Field readings'!J1505+14.6973</f>
        <v>14.6973</v>
      </c>
      <c r="F1504">
        <f>'Field readings'!L1505</f>
        <v>0</v>
      </c>
      <c r="G1504">
        <f>'Field readings'!I1505</f>
        <v>0.625</v>
      </c>
      <c r="H1504">
        <f>'Field readings'!N1505</f>
        <v>1.9390000000000001</v>
      </c>
      <c r="I1504">
        <f>'Field readings'!M1505</f>
        <v>0.75</v>
      </c>
      <c r="J1504">
        <f t="shared" si="644"/>
        <v>0</v>
      </c>
      <c r="K1504">
        <f t="shared" si="645"/>
        <v>0.32233109850438368</v>
      </c>
      <c r="L1504">
        <f t="shared" si="646"/>
        <v>0.6029101083032492</v>
      </c>
      <c r="M1504">
        <f t="shared" si="647"/>
        <v>4.5184153827834079E-3</v>
      </c>
      <c r="N1504">
        <f t="shared" si="648"/>
        <v>0.62540611411789182</v>
      </c>
      <c r="O1504">
        <f t="shared" si="649"/>
        <v>0.62540611411789182</v>
      </c>
      <c r="P1504">
        <f t="shared" si="650"/>
        <v>5.5337802991232699E-3</v>
      </c>
      <c r="Q1504">
        <f t="shared" si="651"/>
        <v>2.2780055729952603E-6</v>
      </c>
      <c r="R1504">
        <f t="shared" si="652"/>
        <v>2.6534811758638477E-2</v>
      </c>
      <c r="S1504">
        <f t="shared" si="653"/>
        <v>0.17766890149561632</v>
      </c>
      <c r="T1504">
        <f t="shared" si="654"/>
        <v>7.4888843822464732E-2</v>
      </c>
      <c r="U1504">
        <f t="shared" si="655"/>
        <v>20.288516887290307</v>
      </c>
      <c r="V1504">
        <f t="shared" si="656"/>
        <v>-0.37766890149561627</v>
      </c>
      <c r="W1504">
        <f t="shared" si="657"/>
        <v>0</v>
      </c>
      <c r="X1504">
        <f t="shared" si="658"/>
        <v>1.0059007185241196</v>
      </c>
      <c r="Y1504">
        <f t="shared" si="659"/>
        <v>0.60189119645854727</v>
      </c>
      <c r="Z1504">
        <f t="shared" si="660"/>
        <v>79.508416369682394</v>
      </c>
      <c r="AA1504">
        <f t="shared" si="661"/>
        <v>1.1547005383792515</v>
      </c>
      <c r="AB1504">
        <f t="shared" si="662"/>
        <v>0</v>
      </c>
      <c r="AC1504">
        <f t="shared" si="663"/>
        <v>1</v>
      </c>
      <c r="AD1504">
        <f t="shared" si="664"/>
        <v>1.0280615590059241</v>
      </c>
      <c r="AE1504">
        <f t="shared" si="665"/>
        <v>109471407.47001469</v>
      </c>
      <c r="AF1504">
        <f t="shared" si="666"/>
        <v>19753858593.232761</v>
      </c>
      <c r="AG1504">
        <f t="shared" si="667"/>
        <v>1.0027670583780373</v>
      </c>
      <c r="AH1504">
        <v>24</v>
      </c>
      <c r="AI1504">
        <v>0.67944000000000004</v>
      </c>
      <c r="AJ1504">
        <f t="shared" si="668"/>
        <v>2271.5007913398513</v>
      </c>
      <c r="AK1504">
        <f t="shared" si="669"/>
        <v>64.306187402831185</v>
      </c>
      <c r="AL1504">
        <f t="shared" si="670"/>
        <v>0</v>
      </c>
      <c r="AM1504">
        <f t="shared" si="671"/>
        <v>0</v>
      </c>
      <c r="AN1504">
        <f>AM1504/((60/'Field readings'!D1505)*24)</f>
        <v>0</v>
      </c>
      <c r="AO1504">
        <f>SUM($AN$4:AN1504)</f>
        <v>8879.4934323158614</v>
      </c>
    </row>
    <row r="1505" spans="1:41">
      <c r="A1505" s="2">
        <f>'Field readings'!A1506</f>
        <v>44139</v>
      </c>
      <c r="B1505" s="3">
        <f>'Field readings'!B1506</f>
        <v>16.260416666657001</v>
      </c>
      <c r="C1505">
        <f>'Field readings'!D1506</f>
        <v>15</v>
      </c>
      <c r="D1505">
        <f>'Field readings'!K1506</f>
        <v>32</v>
      </c>
      <c r="E1505">
        <f>'Field readings'!J1506+14.6973</f>
        <v>14.6973</v>
      </c>
      <c r="F1505">
        <f>'Field readings'!L1506</f>
        <v>0</v>
      </c>
      <c r="G1505">
        <f>'Field readings'!I1506</f>
        <v>0.625</v>
      </c>
      <c r="H1505">
        <f>'Field readings'!N1506</f>
        <v>1.9390000000000001</v>
      </c>
      <c r="I1505">
        <f>'Field readings'!M1506</f>
        <v>0.75</v>
      </c>
      <c r="J1505">
        <f t="shared" si="644"/>
        <v>0</v>
      </c>
      <c r="K1505">
        <f t="shared" si="645"/>
        <v>0.32233109850438368</v>
      </c>
      <c r="L1505">
        <f t="shared" si="646"/>
        <v>0.6029101083032492</v>
      </c>
      <c r="M1505">
        <f t="shared" si="647"/>
        <v>4.5184153827834079E-3</v>
      </c>
      <c r="N1505">
        <f t="shared" si="648"/>
        <v>0.62540611411789182</v>
      </c>
      <c r="O1505">
        <f t="shared" si="649"/>
        <v>0.62540611411789182</v>
      </c>
      <c r="P1505">
        <f t="shared" si="650"/>
        <v>5.5337802991232699E-3</v>
      </c>
      <c r="Q1505">
        <f t="shared" si="651"/>
        <v>2.2780055729952603E-6</v>
      </c>
      <c r="R1505">
        <f t="shared" si="652"/>
        <v>2.6534811758638477E-2</v>
      </c>
      <c r="S1505">
        <f t="shared" si="653"/>
        <v>0.17766890149561632</v>
      </c>
      <c r="T1505">
        <f t="shared" si="654"/>
        <v>7.4888843822464732E-2</v>
      </c>
      <c r="U1505">
        <f t="shared" si="655"/>
        <v>20.288516887290307</v>
      </c>
      <c r="V1505">
        <f t="shared" si="656"/>
        <v>-0.37766890149561627</v>
      </c>
      <c r="W1505">
        <f t="shared" si="657"/>
        <v>0</v>
      </c>
      <c r="X1505">
        <f t="shared" si="658"/>
        <v>1.0059007185241196</v>
      </c>
      <c r="Y1505">
        <f t="shared" si="659"/>
        <v>0.60189119645854727</v>
      </c>
      <c r="Z1505">
        <f t="shared" si="660"/>
        <v>79.508416369682394</v>
      </c>
      <c r="AA1505">
        <f t="shared" si="661"/>
        <v>1.1547005383792515</v>
      </c>
      <c r="AB1505">
        <f t="shared" si="662"/>
        <v>0</v>
      </c>
      <c r="AC1505">
        <f t="shared" si="663"/>
        <v>1</v>
      </c>
      <c r="AD1505">
        <f t="shared" si="664"/>
        <v>1.0280615590059241</v>
      </c>
      <c r="AE1505">
        <f t="shared" si="665"/>
        <v>109471407.47001469</v>
      </c>
      <c r="AF1505">
        <f t="shared" si="666"/>
        <v>19753858593.232761</v>
      </c>
      <c r="AG1505">
        <f t="shared" si="667"/>
        <v>1.0027670583780373</v>
      </c>
      <c r="AH1505">
        <v>24</v>
      </c>
      <c r="AI1505">
        <v>0.67944000000000004</v>
      </c>
      <c r="AJ1505">
        <f t="shared" si="668"/>
        <v>2271.5007913398513</v>
      </c>
      <c r="AK1505">
        <f t="shared" si="669"/>
        <v>64.306187402831185</v>
      </c>
      <c r="AL1505">
        <f t="shared" si="670"/>
        <v>0</v>
      </c>
      <c r="AM1505">
        <f t="shared" si="671"/>
        <v>0</v>
      </c>
      <c r="AN1505">
        <f>AM1505/((60/'Field readings'!D1506)*24)</f>
        <v>0</v>
      </c>
      <c r="AO1505">
        <f>SUM($AN$4:AN1505)</f>
        <v>8879.4934323158614</v>
      </c>
    </row>
    <row r="1506" spans="1:41">
      <c r="A1506" s="2">
        <f>'Field readings'!A1507</f>
        <v>44139</v>
      </c>
      <c r="B1506" s="3">
        <f>'Field readings'!B1507</f>
        <v>16.270833333323701</v>
      </c>
      <c r="C1506">
        <f>'Field readings'!D1507</f>
        <v>15</v>
      </c>
      <c r="D1506">
        <f>'Field readings'!K1507</f>
        <v>32</v>
      </c>
      <c r="E1506">
        <f>'Field readings'!J1507+14.6973</f>
        <v>14.6973</v>
      </c>
      <c r="F1506">
        <f>'Field readings'!L1507</f>
        <v>0</v>
      </c>
      <c r="G1506">
        <f>'Field readings'!I1507</f>
        <v>0.625</v>
      </c>
      <c r="H1506">
        <f>'Field readings'!N1507</f>
        <v>1.9390000000000001</v>
      </c>
      <c r="I1506">
        <f>'Field readings'!M1507</f>
        <v>0.75</v>
      </c>
      <c r="J1506">
        <f t="shared" si="644"/>
        <v>0</v>
      </c>
      <c r="K1506">
        <f t="shared" si="645"/>
        <v>0.32233109850438368</v>
      </c>
      <c r="L1506">
        <f t="shared" si="646"/>
        <v>0.6029101083032492</v>
      </c>
      <c r="M1506">
        <f t="shared" si="647"/>
        <v>4.5184153827834079E-3</v>
      </c>
      <c r="N1506">
        <f t="shared" si="648"/>
        <v>0.62540611411789182</v>
      </c>
      <c r="O1506">
        <f t="shared" si="649"/>
        <v>0.62540611411789182</v>
      </c>
      <c r="P1506">
        <f t="shared" si="650"/>
        <v>5.5337802991232699E-3</v>
      </c>
      <c r="Q1506">
        <f t="shared" si="651"/>
        <v>2.2780055729952603E-6</v>
      </c>
      <c r="R1506">
        <f t="shared" si="652"/>
        <v>2.6534811758638477E-2</v>
      </c>
      <c r="S1506">
        <f t="shared" si="653"/>
        <v>0.17766890149561632</v>
      </c>
      <c r="T1506">
        <f t="shared" si="654"/>
        <v>7.4888843822464732E-2</v>
      </c>
      <c r="U1506">
        <f t="shared" si="655"/>
        <v>20.288516887290307</v>
      </c>
      <c r="V1506">
        <f t="shared" si="656"/>
        <v>-0.37766890149561627</v>
      </c>
      <c r="W1506">
        <f t="shared" si="657"/>
        <v>0</v>
      </c>
      <c r="X1506">
        <f t="shared" si="658"/>
        <v>1.0059007185241196</v>
      </c>
      <c r="Y1506">
        <f t="shared" si="659"/>
        <v>0.60189119645854727</v>
      </c>
      <c r="Z1506">
        <f t="shared" si="660"/>
        <v>79.508416369682394</v>
      </c>
      <c r="AA1506">
        <f t="shared" si="661"/>
        <v>1.1547005383792515</v>
      </c>
      <c r="AB1506">
        <f t="shared" si="662"/>
        <v>0</v>
      </c>
      <c r="AC1506">
        <f t="shared" si="663"/>
        <v>1</v>
      </c>
      <c r="AD1506">
        <f t="shared" si="664"/>
        <v>1.0280615590059241</v>
      </c>
      <c r="AE1506">
        <f t="shared" si="665"/>
        <v>109471407.47001469</v>
      </c>
      <c r="AF1506">
        <f t="shared" si="666"/>
        <v>19753858593.232761</v>
      </c>
      <c r="AG1506">
        <f t="shared" si="667"/>
        <v>1.0027670583780373</v>
      </c>
      <c r="AH1506">
        <v>24</v>
      </c>
      <c r="AI1506">
        <v>0.67944000000000004</v>
      </c>
      <c r="AJ1506">
        <f t="shared" si="668"/>
        <v>2271.5007913398513</v>
      </c>
      <c r="AK1506">
        <f t="shared" si="669"/>
        <v>64.306187402831185</v>
      </c>
      <c r="AL1506">
        <f t="shared" si="670"/>
        <v>0</v>
      </c>
      <c r="AM1506">
        <f t="shared" si="671"/>
        <v>0</v>
      </c>
      <c r="AN1506">
        <f>AM1506/((60/'Field readings'!D1507)*24)</f>
        <v>0</v>
      </c>
      <c r="AO1506">
        <f>SUM($AN$4:AN1506)</f>
        <v>8879.4934323158614</v>
      </c>
    </row>
    <row r="1507" spans="1:41">
      <c r="A1507" s="2">
        <f>'Field readings'!A1508</f>
        <v>44139</v>
      </c>
      <c r="B1507" s="3">
        <f>'Field readings'!B1508</f>
        <v>16.281249999990401</v>
      </c>
      <c r="C1507">
        <f>'Field readings'!D1508</f>
        <v>15</v>
      </c>
      <c r="D1507">
        <f>'Field readings'!K1508</f>
        <v>32</v>
      </c>
      <c r="E1507">
        <f>'Field readings'!J1508+14.6973</f>
        <v>14.6973</v>
      </c>
      <c r="F1507">
        <f>'Field readings'!L1508</f>
        <v>0</v>
      </c>
      <c r="G1507">
        <f>'Field readings'!I1508</f>
        <v>0.625</v>
      </c>
      <c r="H1507">
        <f>'Field readings'!N1508</f>
        <v>1.9390000000000001</v>
      </c>
      <c r="I1507">
        <f>'Field readings'!M1508</f>
        <v>0.75</v>
      </c>
      <c r="J1507">
        <f t="shared" si="644"/>
        <v>0</v>
      </c>
      <c r="K1507">
        <f t="shared" si="645"/>
        <v>0.32233109850438368</v>
      </c>
      <c r="L1507">
        <f t="shared" si="646"/>
        <v>0.6029101083032492</v>
      </c>
      <c r="M1507">
        <f t="shared" si="647"/>
        <v>4.5184153827834079E-3</v>
      </c>
      <c r="N1507">
        <f t="shared" si="648"/>
        <v>0.62540611411789182</v>
      </c>
      <c r="O1507">
        <f t="shared" si="649"/>
        <v>0.62540611411789182</v>
      </c>
      <c r="P1507">
        <f t="shared" si="650"/>
        <v>5.5337802991232699E-3</v>
      </c>
      <c r="Q1507">
        <f t="shared" si="651"/>
        <v>2.2780055729952603E-6</v>
      </c>
      <c r="R1507">
        <f t="shared" si="652"/>
        <v>2.6534811758638477E-2</v>
      </c>
      <c r="S1507">
        <f t="shared" si="653"/>
        <v>0.17766890149561632</v>
      </c>
      <c r="T1507">
        <f t="shared" si="654"/>
        <v>7.4888843822464732E-2</v>
      </c>
      <c r="U1507">
        <f t="shared" si="655"/>
        <v>20.288516887290307</v>
      </c>
      <c r="V1507">
        <f t="shared" si="656"/>
        <v>-0.37766890149561627</v>
      </c>
      <c r="W1507">
        <f t="shared" si="657"/>
        <v>0</v>
      </c>
      <c r="X1507">
        <f t="shared" si="658"/>
        <v>1.0059007185241196</v>
      </c>
      <c r="Y1507">
        <f t="shared" si="659"/>
        <v>0.60189119645854727</v>
      </c>
      <c r="Z1507">
        <f t="shared" si="660"/>
        <v>79.508416369682394</v>
      </c>
      <c r="AA1507">
        <f t="shared" si="661"/>
        <v>1.1547005383792515</v>
      </c>
      <c r="AB1507">
        <f t="shared" si="662"/>
        <v>0</v>
      </c>
      <c r="AC1507">
        <f t="shared" si="663"/>
        <v>1</v>
      </c>
      <c r="AD1507">
        <f t="shared" si="664"/>
        <v>1.0280615590059241</v>
      </c>
      <c r="AE1507">
        <f t="shared" si="665"/>
        <v>109471407.47001469</v>
      </c>
      <c r="AF1507">
        <f t="shared" si="666"/>
        <v>19753858593.232761</v>
      </c>
      <c r="AG1507">
        <f t="shared" si="667"/>
        <v>1.0027670583780373</v>
      </c>
      <c r="AH1507">
        <v>24</v>
      </c>
      <c r="AI1507">
        <v>0.67944000000000004</v>
      </c>
      <c r="AJ1507">
        <f t="shared" si="668"/>
        <v>2271.5007913398513</v>
      </c>
      <c r="AK1507">
        <f t="shared" si="669"/>
        <v>64.306187402831185</v>
      </c>
      <c r="AL1507">
        <f t="shared" si="670"/>
        <v>0</v>
      </c>
      <c r="AM1507">
        <f t="shared" si="671"/>
        <v>0</v>
      </c>
      <c r="AN1507">
        <f>AM1507/((60/'Field readings'!D1508)*24)</f>
        <v>0</v>
      </c>
      <c r="AO1507">
        <f>SUM($AN$4:AN1507)</f>
        <v>8879.4934323158614</v>
      </c>
    </row>
    <row r="1508" spans="1:41">
      <c r="A1508" s="2">
        <f>'Field readings'!A1509</f>
        <v>44139</v>
      </c>
      <c r="B1508" s="3">
        <f>'Field readings'!B1509</f>
        <v>16.291666666657001</v>
      </c>
      <c r="C1508">
        <f>'Field readings'!D1509</f>
        <v>15</v>
      </c>
      <c r="D1508">
        <f>'Field readings'!K1509</f>
        <v>32</v>
      </c>
      <c r="E1508">
        <f>'Field readings'!J1509+14.6973</f>
        <v>14.6973</v>
      </c>
      <c r="F1508">
        <f>'Field readings'!L1509</f>
        <v>0</v>
      </c>
      <c r="G1508">
        <f>'Field readings'!I1509</f>
        <v>0.625</v>
      </c>
      <c r="H1508">
        <f>'Field readings'!N1509</f>
        <v>1.9390000000000001</v>
      </c>
      <c r="I1508">
        <f>'Field readings'!M1509</f>
        <v>0.75</v>
      </c>
      <c r="J1508">
        <f t="shared" si="644"/>
        <v>0</v>
      </c>
      <c r="K1508">
        <f t="shared" si="645"/>
        <v>0.32233109850438368</v>
      </c>
      <c r="L1508">
        <f t="shared" si="646"/>
        <v>0.6029101083032492</v>
      </c>
      <c r="M1508">
        <f t="shared" si="647"/>
        <v>4.5184153827834079E-3</v>
      </c>
      <c r="N1508">
        <f t="shared" si="648"/>
        <v>0.62540611411789182</v>
      </c>
      <c r="O1508">
        <f t="shared" si="649"/>
        <v>0.62540611411789182</v>
      </c>
      <c r="P1508">
        <f t="shared" si="650"/>
        <v>5.5337802991232699E-3</v>
      </c>
      <c r="Q1508">
        <f t="shared" si="651"/>
        <v>2.2780055729952603E-6</v>
      </c>
      <c r="R1508">
        <f t="shared" si="652"/>
        <v>2.6534811758638477E-2</v>
      </c>
      <c r="S1508">
        <f t="shared" si="653"/>
        <v>0.17766890149561632</v>
      </c>
      <c r="T1508">
        <f t="shared" si="654"/>
        <v>7.4888843822464732E-2</v>
      </c>
      <c r="U1508">
        <f t="shared" si="655"/>
        <v>20.288516887290307</v>
      </c>
      <c r="V1508">
        <f t="shared" si="656"/>
        <v>-0.37766890149561627</v>
      </c>
      <c r="W1508">
        <f t="shared" si="657"/>
        <v>0</v>
      </c>
      <c r="X1508">
        <f t="shared" si="658"/>
        <v>1.0059007185241196</v>
      </c>
      <c r="Y1508">
        <f t="shared" si="659"/>
        <v>0.60189119645854727</v>
      </c>
      <c r="Z1508">
        <f t="shared" si="660"/>
        <v>79.508416369682394</v>
      </c>
      <c r="AA1508">
        <f t="shared" si="661"/>
        <v>1.1547005383792515</v>
      </c>
      <c r="AB1508">
        <f t="shared" si="662"/>
        <v>0</v>
      </c>
      <c r="AC1508">
        <f t="shared" si="663"/>
        <v>1</v>
      </c>
      <c r="AD1508">
        <f t="shared" si="664"/>
        <v>1.0280615590059241</v>
      </c>
      <c r="AE1508">
        <f t="shared" si="665"/>
        <v>109471407.47001469</v>
      </c>
      <c r="AF1508">
        <f t="shared" si="666"/>
        <v>19753858593.232761</v>
      </c>
      <c r="AG1508">
        <f t="shared" si="667"/>
        <v>1.0027670583780373</v>
      </c>
      <c r="AH1508">
        <v>24</v>
      </c>
      <c r="AI1508">
        <v>0.67944000000000004</v>
      </c>
      <c r="AJ1508">
        <f t="shared" si="668"/>
        <v>2271.5007913398513</v>
      </c>
      <c r="AK1508">
        <f t="shared" si="669"/>
        <v>64.306187402831185</v>
      </c>
      <c r="AL1508">
        <f t="shared" si="670"/>
        <v>0</v>
      </c>
      <c r="AM1508">
        <f t="shared" si="671"/>
        <v>0</v>
      </c>
      <c r="AN1508">
        <f>AM1508/((60/'Field readings'!D1509)*24)</f>
        <v>0</v>
      </c>
      <c r="AO1508">
        <f>SUM($AN$4:AN1508)</f>
        <v>8879.4934323158614</v>
      </c>
    </row>
    <row r="1509" spans="1:41">
      <c r="A1509" s="2">
        <f>'Field readings'!A1510</f>
        <v>44139</v>
      </c>
      <c r="B1509" s="3">
        <f>'Field readings'!B1510</f>
        <v>16.302083333323701</v>
      </c>
      <c r="C1509">
        <f>'Field readings'!D1510</f>
        <v>15</v>
      </c>
      <c r="D1509">
        <f>'Field readings'!K1510</f>
        <v>32</v>
      </c>
      <c r="E1509">
        <f>'Field readings'!J1510+14.6973</f>
        <v>14.6973</v>
      </c>
      <c r="F1509">
        <f>'Field readings'!L1510</f>
        <v>0</v>
      </c>
      <c r="G1509">
        <f>'Field readings'!I1510</f>
        <v>0.625</v>
      </c>
      <c r="H1509">
        <f>'Field readings'!N1510</f>
        <v>1.9390000000000001</v>
      </c>
      <c r="I1509">
        <f>'Field readings'!M1510</f>
        <v>0.75</v>
      </c>
      <c r="J1509">
        <f t="shared" si="644"/>
        <v>0</v>
      </c>
      <c r="K1509">
        <f t="shared" si="645"/>
        <v>0.32233109850438368</v>
      </c>
      <c r="L1509">
        <f t="shared" si="646"/>
        <v>0.6029101083032492</v>
      </c>
      <c r="M1509">
        <f t="shared" si="647"/>
        <v>4.5184153827834079E-3</v>
      </c>
      <c r="N1509">
        <f t="shared" si="648"/>
        <v>0.62540611411789182</v>
      </c>
      <c r="O1509">
        <f t="shared" si="649"/>
        <v>0.62540611411789182</v>
      </c>
      <c r="P1509">
        <f t="shared" si="650"/>
        <v>5.5337802991232699E-3</v>
      </c>
      <c r="Q1509">
        <f t="shared" si="651"/>
        <v>2.2780055729952603E-6</v>
      </c>
      <c r="R1509">
        <f t="shared" si="652"/>
        <v>2.6534811758638477E-2</v>
      </c>
      <c r="S1509">
        <f t="shared" si="653"/>
        <v>0.17766890149561632</v>
      </c>
      <c r="T1509">
        <f t="shared" si="654"/>
        <v>7.4888843822464732E-2</v>
      </c>
      <c r="U1509">
        <f t="shared" si="655"/>
        <v>20.288516887290307</v>
      </c>
      <c r="V1509">
        <f t="shared" si="656"/>
        <v>-0.37766890149561627</v>
      </c>
      <c r="W1509">
        <f t="shared" si="657"/>
        <v>0</v>
      </c>
      <c r="X1509">
        <f t="shared" si="658"/>
        <v>1.0059007185241196</v>
      </c>
      <c r="Y1509">
        <f t="shared" si="659"/>
        <v>0.60189119645854727</v>
      </c>
      <c r="Z1509">
        <f t="shared" si="660"/>
        <v>79.508416369682394</v>
      </c>
      <c r="AA1509">
        <f t="shared" si="661"/>
        <v>1.1547005383792515</v>
      </c>
      <c r="AB1509">
        <f t="shared" si="662"/>
        <v>0</v>
      </c>
      <c r="AC1509">
        <f t="shared" si="663"/>
        <v>1</v>
      </c>
      <c r="AD1509">
        <f t="shared" si="664"/>
        <v>1.0280615590059241</v>
      </c>
      <c r="AE1509">
        <f t="shared" si="665"/>
        <v>109471407.47001469</v>
      </c>
      <c r="AF1509">
        <f t="shared" si="666"/>
        <v>19753858593.232761</v>
      </c>
      <c r="AG1509">
        <f t="shared" si="667"/>
        <v>1.0027670583780373</v>
      </c>
      <c r="AH1509">
        <v>24</v>
      </c>
      <c r="AI1509">
        <v>0.67944000000000004</v>
      </c>
      <c r="AJ1509">
        <f t="shared" si="668"/>
        <v>2271.5007913398513</v>
      </c>
      <c r="AK1509">
        <f t="shared" si="669"/>
        <v>64.306187402831185</v>
      </c>
      <c r="AL1509">
        <f t="shared" si="670"/>
        <v>0</v>
      </c>
      <c r="AM1509">
        <f t="shared" si="671"/>
        <v>0</v>
      </c>
      <c r="AN1509">
        <f>AM1509/((60/'Field readings'!D1510)*24)</f>
        <v>0</v>
      </c>
      <c r="AO1509">
        <f>SUM($AN$4:AN1509)</f>
        <v>8879.4934323158614</v>
      </c>
    </row>
    <row r="1510" spans="1:41">
      <c r="A1510" s="2">
        <f>'Field readings'!A1511</f>
        <v>44139</v>
      </c>
      <c r="B1510" s="3">
        <f>'Field readings'!B1511</f>
        <v>16.312499999990301</v>
      </c>
      <c r="C1510">
        <f>'Field readings'!D1511</f>
        <v>15</v>
      </c>
      <c r="D1510">
        <f>'Field readings'!K1511</f>
        <v>32</v>
      </c>
      <c r="E1510">
        <f>'Field readings'!J1511+14.6973</f>
        <v>14.6973</v>
      </c>
      <c r="F1510">
        <f>'Field readings'!L1511</f>
        <v>0</v>
      </c>
      <c r="G1510">
        <f>'Field readings'!I1511</f>
        <v>0.625</v>
      </c>
      <c r="H1510">
        <f>'Field readings'!N1511</f>
        <v>1.9390000000000001</v>
      </c>
      <c r="I1510">
        <f>'Field readings'!M1511</f>
        <v>0.75</v>
      </c>
      <c r="J1510">
        <f t="shared" si="644"/>
        <v>0</v>
      </c>
      <c r="K1510">
        <f t="shared" si="645"/>
        <v>0.32233109850438368</v>
      </c>
      <c r="L1510">
        <f t="shared" si="646"/>
        <v>0.6029101083032492</v>
      </c>
      <c r="M1510">
        <f t="shared" si="647"/>
        <v>4.5184153827834079E-3</v>
      </c>
      <c r="N1510">
        <f t="shared" si="648"/>
        <v>0.62540611411789182</v>
      </c>
      <c r="O1510">
        <f t="shared" si="649"/>
        <v>0.62540611411789182</v>
      </c>
      <c r="P1510">
        <f t="shared" si="650"/>
        <v>5.5337802991232699E-3</v>
      </c>
      <c r="Q1510">
        <f t="shared" si="651"/>
        <v>2.2780055729952603E-6</v>
      </c>
      <c r="R1510">
        <f t="shared" si="652"/>
        <v>2.6534811758638477E-2</v>
      </c>
      <c r="S1510">
        <f t="shared" si="653"/>
        <v>0.17766890149561632</v>
      </c>
      <c r="T1510">
        <f t="shared" si="654"/>
        <v>7.4888843822464732E-2</v>
      </c>
      <c r="U1510">
        <f t="shared" si="655"/>
        <v>20.288516887290307</v>
      </c>
      <c r="V1510">
        <f t="shared" si="656"/>
        <v>-0.37766890149561627</v>
      </c>
      <c r="W1510">
        <f t="shared" si="657"/>
        <v>0</v>
      </c>
      <c r="X1510">
        <f t="shared" si="658"/>
        <v>1.0059007185241196</v>
      </c>
      <c r="Y1510">
        <f t="shared" si="659"/>
        <v>0.60189119645854727</v>
      </c>
      <c r="Z1510">
        <f t="shared" si="660"/>
        <v>79.508416369682394</v>
      </c>
      <c r="AA1510">
        <f t="shared" si="661"/>
        <v>1.1547005383792515</v>
      </c>
      <c r="AB1510">
        <f t="shared" si="662"/>
        <v>0</v>
      </c>
      <c r="AC1510">
        <f t="shared" si="663"/>
        <v>1</v>
      </c>
      <c r="AD1510">
        <f t="shared" si="664"/>
        <v>1.0280615590059241</v>
      </c>
      <c r="AE1510">
        <f t="shared" si="665"/>
        <v>109471407.47001469</v>
      </c>
      <c r="AF1510">
        <f t="shared" si="666"/>
        <v>19753858593.232761</v>
      </c>
      <c r="AG1510">
        <f t="shared" si="667"/>
        <v>1.0027670583780373</v>
      </c>
      <c r="AH1510">
        <v>24</v>
      </c>
      <c r="AI1510">
        <v>0.67944000000000004</v>
      </c>
      <c r="AJ1510">
        <f t="shared" si="668"/>
        <v>2271.5007913398513</v>
      </c>
      <c r="AK1510">
        <f t="shared" si="669"/>
        <v>64.306187402831185</v>
      </c>
      <c r="AL1510">
        <f t="shared" si="670"/>
        <v>0</v>
      </c>
      <c r="AM1510">
        <f t="shared" si="671"/>
        <v>0</v>
      </c>
      <c r="AN1510">
        <f>AM1510/((60/'Field readings'!D1511)*24)</f>
        <v>0</v>
      </c>
      <c r="AO1510">
        <f>SUM($AN$4:AN1510)</f>
        <v>8879.4934323158614</v>
      </c>
    </row>
    <row r="1511" spans="1:41">
      <c r="A1511" s="2">
        <f>'Field readings'!A1512</f>
        <v>44139</v>
      </c>
      <c r="B1511" s="3">
        <f>'Field readings'!B1512</f>
        <v>16.322916666657001</v>
      </c>
      <c r="C1511">
        <f>'Field readings'!D1512</f>
        <v>15</v>
      </c>
      <c r="D1511">
        <f>'Field readings'!K1512</f>
        <v>32</v>
      </c>
      <c r="E1511">
        <f>'Field readings'!J1512+14.6973</f>
        <v>14.6973</v>
      </c>
      <c r="F1511">
        <f>'Field readings'!L1512</f>
        <v>0</v>
      </c>
      <c r="G1511">
        <f>'Field readings'!I1512</f>
        <v>0.625</v>
      </c>
      <c r="H1511">
        <f>'Field readings'!N1512</f>
        <v>1.9390000000000001</v>
      </c>
      <c r="I1511">
        <f>'Field readings'!M1512</f>
        <v>0.75</v>
      </c>
      <c r="J1511">
        <f t="shared" si="644"/>
        <v>0</v>
      </c>
      <c r="K1511">
        <f t="shared" si="645"/>
        <v>0.32233109850438368</v>
      </c>
      <c r="L1511">
        <f t="shared" si="646"/>
        <v>0.6029101083032492</v>
      </c>
      <c r="M1511">
        <f t="shared" si="647"/>
        <v>4.5184153827834079E-3</v>
      </c>
      <c r="N1511">
        <f t="shared" si="648"/>
        <v>0.62540611411789182</v>
      </c>
      <c r="O1511">
        <f t="shared" si="649"/>
        <v>0.62540611411789182</v>
      </c>
      <c r="P1511">
        <f t="shared" si="650"/>
        <v>5.5337802991232699E-3</v>
      </c>
      <c r="Q1511">
        <f t="shared" si="651"/>
        <v>2.2780055729952603E-6</v>
      </c>
      <c r="R1511">
        <f t="shared" si="652"/>
        <v>2.6534811758638477E-2</v>
      </c>
      <c r="S1511">
        <f t="shared" si="653"/>
        <v>0.17766890149561632</v>
      </c>
      <c r="T1511">
        <f t="shared" si="654"/>
        <v>7.4888843822464732E-2</v>
      </c>
      <c r="U1511">
        <f t="shared" si="655"/>
        <v>20.288516887290307</v>
      </c>
      <c r="V1511">
        <f t="shared" si="656"/>
        <v>-0.37766890149561627</v>
      </c>
      <c r="W1511">
        <f t="shared" si="657"/>
        <v>0</v>
      </c>
      <c r="X1511">
        <f t="shared" si="658"/>
        <v>1.0059007185241196</v>
      </c>
      <c r="Y1511">
        <f t="shared" si="659"/>
        <v>0.60189119645854727</v>
      </c>
      <c r="Z1511">
        <f t="shared" si="660"/>
        <v>79.508416369682394</v>
      </c>
      <c r="AA1511">
        <f t="shared" si="661"/>
        <v>1.1547005383792515</v>
      </c>
      <c r="AB1511">
        <f t="shared" si="662"/>
        <v>0</v>
      </c>
      <c r="AC1511">
        <f t="shared" si="663"/>
        <v>1</v>
      </c>
      <c r="AD1511">
        <f t="shared" si="664"/>
        <v>1.0280615590059241</v>
      </c>
      <c r="AE1511">
        <f t="shared" si="665"/>
        <v>109471407.47001469</v>
      </c>
      <c r="AF1511">
        <f t="shared" si="666"/>
        <v>19753858593.232761</v>
      </c>
      <c r="AG1511">
        <f t="shared" si="667"/>
        <v>1.0027670583780373</v>
      </c>
      <c r="AH1511">
        <v>24</v>
      </c>
      <c r="AI1511">
        <v>0.67944000000000004</v>
      </c>
      <c r="AJ1511">
        <f t="shared" si="668"/>
        <v>2271.5007913398513</v>
      </c>
      <c r="AK1511">
        <f t="shared" si="669"/>
        <v>64.306187402831185</v>
      </c>
      <c r="AL1511">
        <f t="shared" si="670"/>
        <v>0</v>
      </c>
      <c r="AM1511">
        <f t="shared" si="671"/>
        <v>0</v>
      </c>
      <c r="AN1511">
        <f>AM1511/((60/'Field readings'!D1512)*24)</f>
        <v>0</v>
      </c>
      <c r="AO1511">
        <f>SUM($AN$4:AN1511)</f>
        <v>8879.4934323158614</v>
      </c>
    </row>
    <row r="1512" spans="1:41">
      <c r="A1512" s="2">
        <f>'Field readings'!A1513</f>
        <v>44139</v>
      </c>
      <c r="B1512" s="3">
        <f>'Field readings'!B1513</f>
        <v>16.333333333323701</v>
      </c>
      <c r="C1512">
        <f>'Field readings'!D1513</f>
        <v>15</v>
      </c>
      <c r="D1512">
        <f>'Field readings'!K1513</f>
        <v>32</v>
      </c>
      <c r="E1512">
        <f>'Field readings'!J1513+14.6973</f>
        <v>14.6973</v>
      </c>
      <c r="F1512">
        <f>'Field readings'!L1513</f>
        <v>0</v>
      </c>
      <c r="G1512">
        <f>'Field readings'!I1513</f>
        <v>0.625</v>
      </c>
      <c r="H1512">
        <f>'Field readings'!N1513</f>
        <v>1.9390000000000001</v>
      </c>
      <c r="I1512">
        <f>'Field readings'!M1513</f>
        <v>0.75</v>
      </c>
      <c r="J1512">
        <f t="shared" si="644"/>
        <v>0</v>
      </c>
      <c r="K1512">
        <f t="shared" si="645"/>
        <v>0.32233109850438368</v>
      </c>
      <c r="L1512">
        <f t="shared" si="646"/>
        <v>0.6029101083032492</v>
      </c>
      <c r="M1512">
        <f t="shared" si="647"/>
        <v>4.5184153827834079E-3</v>
      </c>
      <c r="N1512">
        <f t="shared" si="648"/>
        <v>0.62540611411789182</v>
      </c>
      <c r="O1512">
        <f t="shared" si="649"/>
        <v>0.62540611411789182</v>
      </c>
      <c r="P1512">
        <f t="shared" si="650"/>
        <v>5.5337802991232699E-3</v>
      </c>
      <c r="Q1512">
        <f t="shared" si="651"/>
        <v>2.2780055729952603E-6</v>
      </c>
      <c r="R1512">
        <f t="shared" si="652"/>
        <v>2.6534811758638477E-2</v>
      </c>
      <c r="S1512">
        <f t="shared" si="653"/>
        <v>0.17766890149561632</v>
      </c>
      <c r="T1512">
        <f t="shared" si="654"/>
        <v>7.4888843822464732E-2</v>
      </c>
      <c r="U1512">
        <f t="shared" si="655"/>
        <v>20.288516887290307</v>
      </c>
      <c r="V1512">
        <f t="shared" si="656"/>
        <v>-0.37766890149561627</v>
      </c>
      <c r="W1512">
        <f t="shared" si="657"/>
        <v>0</v>
      </c>
      <c r="X1512">
        <f t="shared" si="658"/>
        <v>1.0059007185241196</v>
      </c>
      <c r="Y1512">
        <f t="shared" si="659"/>
        <v>0.60189119645854727</v>
      </c>
      <c r="Z1512">
        <f t="shared" si="660"/>
        <v>79.508416369682394</v>
      </c>
      <c r="AA1512">
        <f t="shared" si="661"/>
        <v>1.1547005383792515</v>
      </c>
      <c r="AB1512">
        <f t="shared" si="662"/>
        <v>0</v>
      </c>
      <c r="AC1512">
        <f t="shared" si="663"/>
        <v>1</v>
      </c>
      <c r="AD1512">
        <f t="shared" si="664"/>
        <v>1.0280615590059241</v>
      </c>
      <c r="AE1512">
        <f t="shared" si="665"/>
        <v>109471407.47001469</v>
      </c>
      <c r="AF1512">
        <f t="shared" si="666"/>
        <v>19753858593.232761</v>
      </c>
      <c r="AG1512">
        <f t="shared" si="667"/>
        <v>1.0027670583780373</v>
      </c>
      <c r="AH1512">
        <v>24</v>
      </c>
      <c r="AI1512">
        <v>0.67944000000000004</v>
      </c>
      <c r="AJ1512">
        <f t="shared" si="668"/>
        <v>2271.5007913398513</v>
      </c>
      <c r="AK1512">
        <f t="shared" si="669"/>
        <v>64.306187402831185</v>
      </c>
      <c r="AL1512">
        <f t="shared" si="670"/>
        <v>0</v>
      </c>
      <c r="AM1512">
        <f t="shared" si="671"/>
        <v>0</v>
      </c>
      <c r="AN1512">
        <f>AM1512/((60/'Field readings'!D1513)*24)</f>
        <v>0</v>
      </c>
      <c r="AO1512">
        <f>SUM($AN$4:AN1512)</f>
        <v>8879.4934323158614</v>
      </c>
    </row>
    <row r="1513" spans="1:41">
      <c r="A1513" s="2">
        <f>'Field readings'!A1514</f>
        <v>44139</v>
      </c>
      <c r="B1513" s="3">
        <f>'Field readings'!B1514</f>
        <v>16.343749999990301</v>
      </c>
      <c r="C1513">
        <f>'Field readings'!D1514</f>
        <v>15</v>
      </c>
      <c r="D1513">
        <f>'Field readings'!K1514</f>
        <v>32</v>
      </c>
      <c r="E1513">
        <f>'Field readings'!J1514+14.6973</f>
        <v>14.6973</v>
      </c>
      <c r="F1513">
        <f>'Field readings'!L1514</f>
        <v>0</v>
      </c>
      <c r="G1513">
        <f>'Field readings'!I1514</f>
        <v>0.625</v>
      </c>
      <c r="H1513">
        <f>'Field readings'!N1514</f>
        <v>1.9390000000000001</v>
      </c>
      <c r="I1513">
        <f>'Field readings'!M1514</f>
        <v>0.75</v>
      </c>
      <c r="J1513">
        <f t="shared" si="644"/>
        <v>0</v>
      </c>
      <c r="K1513">
        <f t="shared" si="645"/>
        <v>0.32233109850438368</v>
      </c>
      <c r="L1513">
        <f t="shared" si="646"/>
        <v>0.6029101083032492</v>
      </c>
      <c r="M1513">
        <f t="shared" si="647"/>
        <v>4.5184153827834079E-3</v>
      </c>
      <c r="N1513">
        <f t="shared" si="648"/>
        <v>0.62540611411789182</v>
      </c>
      <c r="O1513">
        <f t="shared" si="649"/>
        <v>0.62540611411789182</v>
      </c>
      <c r="P1513">
        <f t="shared" si="650"/>
        <v>5.5337802991232699E-3</v>
      </c>
      <c r="Q1513">
        <f t="shared" si="651"/>
        <v>2.2780055729952603E-6</v>
      </c>
      <c r="R1513">
        <f t="shared" si="652"/>
        <v>2.6534811758638477E-2</v>
      </c>
      <c r="S1513">
        <f t="shared" si="653"/>
        <v>0.17766890149561632</v>
      </c>
      <c r="T1513">
        <f t="shared" si="654"/>
        <v>7.4888843822464732E-2</v>
      </c>
      <c r="U1513">
        <f t="shared" si="655"/>
        <v>20.288516887290307</v>
      </c>
      <c r="V1513">
        <f t="shared" si="656"/>
        <v>-0.37766890149561627</v>
      </c>
      <c r="W1513">
        <f t="shared" si="657"/>
        <v>0</v>
      </c>
      <c r="X1513">
        <f t="shared" si="658"/>
        <v>1.0059007185241196</v>
      </c>
      <c r="Y1513">
        <f t="shared" si="659"/>
        <v>0.60189119645854727</v>
      </c>
      <c r="Z1513">
        <f t="shared" si="660"/>
        <v>79.508416369682394</v>
      </c>
      <c r="AA1513">
        <f t="shared" si="661"/>
        <v>1.1547005383792515</v>
      </c>
      <c r="AB1513">
        <f t="shared" si="662"/>
        <v>0</v>
      </c>
      <c r="AC1513">
        <f t="shared" si="663"/>
        <v>1</v>
      </c>
      <c r="AD1513">
        <f t="shared" si="664"/>
        <v>1.0280615590059241</v>
      </c>
      <c r="AE1513">
        <f t="shared" si="665"/>
        <v>109471407.47001469</v>
      </c>
      <c r="AF1513">
        <f t="shared" si="666"/>
        <v>19753858593.232761</v>
      </c>
      <c r="AG1513">
        <f t="shared" si="667"/>
        <v>1.0027670583780373</v>
      </c>
      <c r="AH1513">
        <v>24</v>
      </c>
      <c r="AI1513">
        <v>0.67944000000000004</v>
      </c>
      <c r="AJ1513">
        <f t="shared" si="668"/>
        <v>2271.5007913398513</v>
      </c>
      <c r="AK1513">
        <f t="shared" si="669"/>
        <v>64.306187402831185</v>
      </c>
      <c r="AL1513">
        <f t="shared" si="670"/>
        <v>0</v>
      </c>
      <c r="AM1513">
        <f t="shared" si="671"/>
        <v>0</v>
      </c>
      <c r="AN1513">
        <f>AM1513/((60/'Field readings'!D1514)*24)</f>
        <v>0</v>
      </c>
      <c r="AO1513">
        <f>SUM($AN$4:AN1513)</f>
        <v>8879.4934323158614</v>
      </c>
    </row>
    <row r="1514" spans="1:41">
      <c r="A1514" s="2">
        <f>'Field readings'!A1515</f>
        <v>44139</v>
      </c>
      <c r="B1514" s="3">
        <f>'Field readings'!B1515</f>
        <v>16.354166666657001</v>
      </c>
      <c r="C1514">
        <f>'Field readings'!D1515</f>
        <v>15</v>
      </c>
      <c r="D1514">
        <f>'Field readings'!K1515</f>
        <v>32</v>
      </c>
      <c r="E1514">
        <f>'Field readings'!J1515+14.6973</f>
        <v>14.6973</v>
      </c>
      <c r="F1514">
        <f>'Field readings'!L1515</f>
        <v>0</v>
      </c>
      <c r="G1514">
        <f>'Field readings'!I1515</f>
        <v>0.625</v>
      </c>
      <c r="H1514">
        <f>'Field readings'!N1515</f>
        <v>1.9390000000000001</v>
      </c>
      <c r="I1514">
        <f>'Field readings'!M1515</f>
        <v>0.75</v>
      </c>
      <c r="J1514">
        <f t="shared" si="644"/>
        <v>0</v>
      </c>
      <c r="K1514">
        <f t="shared" si="645"/>
        <v>0.32233109850438368</v>
      </c>
      <c r="L1514">
        <f t="shared" si="646"/>
        <v>0.6029101083032492</v>
      </c>
      <c r="M1514">
        <f t="shared" si="647"/>
        <v>4.5184153827834079E-3</v>
      </c>
      <c r="N1514">
        <f t="shared" si="648"/>
        <v>0.62540611411789182</v>
      </c>
      <c r="O1514">
        <f t="shared" si="649"/>
        <v>0.62540611411789182</v>
      </c>
      <c r="P1514">
        <f t="shared" si="650"/>
        <v>5.5337802991232699E-3</v>
      </c>
      <c r="Q1514">
        <f t="shared" si="651"/>
        <v>2.2780055729952603E-6</v>
      </c>
      <c r="R1514">
        <f t="shared" si="652"/>
        <v>2.6534811758638477E-2</v>
      </c>
      <c r="S1514">
        <f t="shared" si="653"/>
        <v>0.17766890149561632</v>
      </c>
      <c r="T1514">
        <f t="shared" si="654"/>
        <v>7.4888843822464732E-2</v>
      </c>
      <c r="U1514">
        <f t="shared" si="655"/>
        <v>20.288516887290307</v>
      </c>
      <c r="V1514">
        <f t="shared" si="656"/>
        <v>-0.37766890149561627</v>
      </c>
      <c r="W1514">
        <f t="shared" si="657"/>
        <v>0</v>
      </c>
      <c r="X1514">
        <f t="shared" si="658"/>
        <v>1.0059007185241196</v>
      </c>
      <c r="Y1514">
        <f t="shared" si="659"/>
        <v>0.60189119645854727</v>
      </c>
      <c r="Z1514">
        <f t="shared" si="660"/>
        <v>79.508416369682394</v>
      </c>
      <c r="AA1514">
        <f t="shared" si="661"/>
        <v>1.1547005383792515</v>
      </c>
      <c r="AB1514">
        <f t="shared" si="662"/>
        <v>0</v>
      </c>
      <c r="AC1514">
        <f t="shared" si="663"/>
        <v>1</v>
      </c>
      <c r="AD1514">
        <f t="shared" si="664"/>
        <v>1.0280615590059241</v>
      </c>
      <c r="AE1514">
        <f t="shared" si="665"/>
        <v>109471407.47001469</v>
      </c>
      <c r="AF1514">
        <f t="shared" si="666"/>
        <v>19753858593.232761</v>
      </c>
      <c r="AG1514">
        <f t="shared" si="667"/>
        <v>1.0027670583780373</v>
      </c>
      <c r="AH1514">
        <v>24</v>
      </c>
      <c r="AI1514">
        <v>0.67944000000000004</v>
      </c>
      <c r="AJ1514">
        <f t="shared" si="668"/>
        <v>2271.5007913398513</v>
      </c>
      <c r="AK1514">
        <f t="shared" si="669"/>
        <v>64.306187402831185</v>
      </c>
      <c r="AL1514">
        <f t="shared" si="670"/>
        <v>0</v>
      </c>
      <c r="AM1514">
        <f t="shared" si="671"/>
        <v>0</v>
      </c>
      <c r="AN1514">
        <f>AM1514/((60/'Field readings'!D1515)*24)</f>
        <v>0</v>
      </c>
      <c r="AO1514">
        <f>SUM($AN$4:AN1514)</f>
        <v>8879.4934323158614</v>
      </c>
    </row>
    <row r="1515" spans="1:41">
      <c r="A1515" s="2">
        <f>'Field readings'!A1516</f>
        <v>44139</v>
      </c>
      <c r="B1515" s="3">
        <f>'Field readings'!B1516</f>
        <v>16.364583333323601</v>
      </c>
      <c r="C1515">
        <f>'Field readings'!D1516</f>
        <v>15</v>
      </c>
      <c r="D1515">
        <f>'Field readings'!K1516</f>
        <v>32</v>
      </c>
      <c r="E1515">
        <f>'Field readings'!J1516+14.6973</f>
        <v>14.6973</v>
      </c>
      <c r="F1515">
        <f>'Field readings'!L1516</f>
        <v>0</v>
      </c>
      <c r="G1515">
        <f>'Field readings'!I1516</f>
        <v>0.625</v>
      </c>
      <c r="H1515">
        <f>'Field readings'!N1516</f>
        <v>1.9390000000000001</v>
      </c>
      <c r="I1515">
        <f>'Field readings'!M1516</f>
        <v>0.75</v>
      </c>
      <c r="J1515">
        <f t="shared" si="644"/>
        <v>0</v>
      </c>
      <c r="K1515">
        <f t="shared" si="645"/>
        <v>0.32233109850438368</v>
      </c>
      <c r="L1515">
        <f t="shared" si="646"/>
        <v>0.6029101083032492</v>
      </c>
      <c r="M1515">
        <f t="shared" si="647"/>
        <v>4.5184153827834079E-3</v>
      </c>
      <c r="N1515">
        <f t="shared" si="648"/>
        <v>0.62540611411789182</v>
      </c>
      <c r="O1515">
        <f t="shared" si="649"/>
        <v>0.62540611411789182</v>
      </c>
      <c r="P1515">
        <f t="shared" si="650"/>
        <v>5.5337802991232699E-3</v>
      </c>
      <c r="Q1515">
        <f t="shared" si="651"/>
        <v>2.2780055729952603E-6</v>
      </c>
      <c r="R1515">
        <f t="shared" si="652"/>
        <v>2.6534811758638477E-2</v>
      </c>
      <c r="S1515">
        <f t="shared" si="653"/>
        <v>0.17766890149561632</v>
      </c>
      <c r="T1515">
        <f t="shared" si="654"/>
        <v>7.4888843822464732E-2</v>
      </c>
      <c r="U1515">
        <f t="shared" si="655"/>
        <v>20.288516887290307</v>
      </c>
      <c r="V1515">
        <f t="shared" si="656"/>
        <v>-0.37766890149561627</v>
      </c>
      <c r="W1515">
        <f t="shared" si="657"/>
        <v>0</v>
      </c>
      <c r="X1515">
        <f t="shared" si="658"/>
        <v>1.0059007185241196</v>
      </c>
      <c r="Y1515">
        <f t="shared" si="659"/>
        <v>0.60189119645854727</v>
      </c>
      <c r="Z1515">
        <f t="shared" si="660"/>
        <v>79.508416369682394</v>
      </c>
      <c r="AA1515">
        <f t="shared" si="661"/>
        <v>1.1547005383792515</v>
      </c>
      <c r="AB1515">
        <f t="shared" si="662"/>
        <v>0</v>
      </c>
      <c r="AC1515">
        <f t="shared" si="663"/>
        <v>1</v>
      </c>
      <c r="AD1515">
        <f t="shared" si="664"/>
        <v>1.0280615590059241</v>
      </c>
      <c r="AE1515">
        <f t="shared" si="665"/>
        <v>109471407.47001469</v>
      </c>
      <c r="AF1515">
        <f t="shared" si="666"/>
        <v>19753858593.232761</v>
      </c>
      <c r="AG1515">
        <f t="shared" si="667"/>
        <v>1.0027670583780373</v>
      </c>
      <c r="AH1515">
        <v>24</v>
      </c>
      <c r="AI1515">
        <v>0.67944000000000004</v>
      </c>
      <c r="AJ1515">
        <f t="shared" si="668"/>
        <v>2271.5007913398513</v>
      </c>
      <c r="AK1515">
        <f t="shared" si="669"/>
        <v>64.306187402831185</v>
      </c>
      <c r="AL1515">
        <f t="shared" si="670"/>
        <v>0</v>
      </c>
      <c r="AM1515">
        <f t="shared" si="671"/>
        <v>0</v>
      </c>
      <c r="AN1515">
        <f>AM1515/((60/'Field readings'!D1516)*24)</f>
        <v>0</v>
      </c>
      <c r="AO1515">
        <f>SUM($AN$4:AN1515)</f>
        <v>8879.4934323158614</v>
      </c>
    </row>
    <row r="1516" spans="1:41">
      <c r="A1516" s="2">
        <f>'Field readings'!A1517</f>
        <v>44139</v>
      </c>
      <c r="B1516" s="3">
        <f>'Field readings'!B1517</f>
        <v>16.374999999990301</v>
      </c>
      <c r="C1516">
        <f>'Field readings'!D1517</f>
        <v>15</v>
      </c>
      <c r="D1516">
        <f>'Field readings'!K1517</f>
        <v>32</v>
      </c>
      <c r="E1516">
        <f>'Field readings'!J1517+14.6973</f>
        <v>14.6973</v>
      </c>
      <c r="F1516">
        <f>'Field readings'!L1517</f>
        <v>0</v>
      </c>
      <c r="G1516">
        <f>'Field readings'!I1517</f>
        <v>0.625</v>
      </c>
      <c r="H1516">
        <f>'Field readings'!N1517</f>
        <v>1.9390000000000001</v>
      </c>
      <c r="I1516">
        <f>'Field readings'!M1517</f>
        <v>0.75</v>
      </c>
      <c r="J1516">
        <f t="shared" si="644"/>
        <v>0</v>
      </c>
      <c r="K1516">
        <f t="shared" si="645"/>
        <v>0.32233109850438368</v>
      </c>
      <c r="L1516">
        <f t="shared" si="646"/>
        <v>0.6029101083032492</v>
      </c>
      <c r="M1516">
        <f t="shared" si="647"/>
        <v>4.5184153827834079E-3</v>
      </c>
      <c r="N1516">
        <f t="shared" si="648"/>
        <v>0.62540611411789182</v>
      </c>
      <c r="O1516">
        <f t="shared" si="649"/>
        <v>0.62540611411789182</v>
      </c>
      <c r="P1516">
        <f t="shared" si="650"/>
        <v>5.5337802991232699E-3</v>
      </c>
      <c r="Q1516">
        <f t="shared" si="651"/>
        <v>2.2780055729952603E-6</v>
      </c>
      <c r="R1516">
        <f t="shared" si="652"/>
        <v>2.6534811758638477E-2</v>
      </c>
      <c r="S1516">
        <f t="shared" si="653"/>
        <v>0.17766890149561632</v>
      </c>
      <c r="T1516">
        <f t="shared" si="654"/>
        <v>7.4888843822464732E-2</v>
      </c>
      <c r="U1516">
        <f t="shared" si="655"/>
        <v>20.288516887290307</v>
      </c>
      <c r="V1516">
        <f t="shared" si="656"/>
        <v>-0.37766890149561627</v>
      </c>
      <c r="W1516">
        <f t="shared" si="657"/>
        <v>0</v>
      </c>
      <c r="X1516">
        <f t="shared" si="658"/>
        <v>1.0059007185241196</v>
      </c>
      <c r="Y1516">
        <f t="shared" si="659"/>
        <v>0.60189119645854727</v>
      </c>
      <c r="Z1516">
        <f t="shared" si="660"/>
        <v>79.508416369682394</v>
      </c>
      <c r="AA1516">
        <f t="shared" si="661"/>
        <v>1.1547005383792515</v>
      </c>
      <c r="AB1516">
        <f t="shared" si="662"/>
        <v>0</v>
      </c>
      <c r="AC1516">
        <f t="shared" si="663"/>
        <v>1</v>
      </c>
      <c r="AD1516">
        <f t="shared" si="664"/>
        <v>1.0280615590059241</v>
      </c>
      <c r="AE1516">
        <f t="shared" si="665"/>
        <v>109471407.47001469</v>
      </c>
      <c r="AF1516">
        <f t="shared" si="666"/>
        <v>19753858593.232761</v>
      </c>
      <c r="AG1516">
        <f t="shared" si="667"/>
        <v>1.0027670583780373</v>
      </c>
      <c r="AH1516">
        <v>24</v>
      </c>
      <c r="AI1516">
        <v>0.67944000000000004</v>
      </c>
      <c r="AJ1516">
        <f t="shared" si="668"/>
        <v>2271.5007913398513</v>
      </c>
      <c r="AK1516">
        <f t="shared" si="669"/>
        <v>64.306187402831185</v>
      </c>
      <c r="AL1516">
        <f t="shared" si="670"/>
        <v>0</v>
      </c>
      <c r="AM1516">
        <f t="shared" si="671"/>
        <v>0</v>
      </c>
      <c r="AN1516">
        <f>AM1516/((60/'Field readings'!D1517)*24)</f>
        <v>0</v>
      </c>
      <c r="AO1516">
        <f>SUM($AN$4:AN1516)</f>
        <v>8879.4934323158614</v>
      </c>
    </row>
    <row r="1517" spans="1:41">
      <c r="A1517" s="2">
        <f>'Field readings'!A1518</f>
        <v>44139</v>
      </c>
      <c r="B1517" s="3">
        <f>'Field readings'!B1518</f>
        <v>16.385416666657001</v>
      </c>
      <c r="C1517">
        <f>'Field readings'!D1518</f>
        <v>15</v>
      </c>
      <c r="D1517">
        <f>'Field readings'!K1518</f>
        <v>32</v>
      </c>
      <c r="E1517">
        <f>'Field readings'!J1518+14.6973</f>
        <v>14.6973</v>
      </c>
      <c r="F1517">
        <f>'Field readings'!L1518</f>
        <v>0</v>
      </c>
      <c r="G1517">
        <f>'Field readings'!I1518</f>
        <v>0.625</v>
      </c>
      <c r="H1517">
        <f>'Field readings'!N1518</f>
        <v>1.9390000000000001</v>
      </c>
      <c r="I1517">
        <f>'Field readings'!M1518</f>
        <v>0.75</v>
      </c>
      <c r="J1517">
        <f t="shared" si="644"/>
        <v>0</v>
      </c>
      <c r="K1517">
        <f t="shared" si="645"/>
        <v>0.32233109850438368</v>
      </c>
      <c r="L1517">
        <f t="shared" si="646"/>
        <v>0.6029101083032492</v>
      </c>
      <c r="M1517">
        <f t="shared" si="647"/>
        <v>4.5184153827834079E-3</v>
      </c>
      <c r="N1517">
        <f t="shared" si="648"/>
        <v>0.62540611411789182</v>
      </c>
      <c r="O1517">
        <f t="shared" si="649"/>
        <v>0.62540611411789182</v>
      </c>
      <c r="P1517">
        <f t="shared" si="650"/>
        <v>5.5337802991232699E-3</v>
      </c>
      <c r="Q1517">
        <f t="shared" si="651"/>
        <v>2.2780055729952603E-6</v>
      </c>
      <c r="R1517">
        <f t="shared" si="652"/>
        <v>2.6534811758638477E-2</v>
      </c>
      <c r="S1517">
        <f t="shared" si="653"/>
        <v>0.17766890149561632</v>
      </c>
      <c r="T1517">
        <f t="shared" si="654"/>
        <v>7.4888843822464732E-2</v>
      </c>
      <c r="U1517">
        <f t="shared" si="655"/>
        <v>20.288516887290307</v>
      </c>
      <c r="V1517">
        <f t="shared" si="656"/>
        <v>-0.37766890149561627</v>
      </c>
      <c r="W1517">
        <f t="shared" si="657"/>
        <v>0</v>
      </c>
      <c r="X1517">
        <f t="shared" si="658"/>
        <v>1.0059007185241196</v>
      </c>
      <c r="Y1517">
        <f t="shared" si="659"/>
        <v>0.60189119645854727</v>
      </c>
      <c r="Z1517">
        <f t="shared" si="660"/>
        <v>79.508416369682394</v>
      </c>
      <c r="AA1517">
        <f t="shared" si="661"/>
        <v>1.1547005383792515</v>
      </c>
      <c r="AB1517">
        <f t="shared" si="662"/>
        <v>0</v>
      </c>
      <c r="AC1517">
        <f t="shared" si="663"/>
        <v>1</v>
      </c>
      <c r="AD1517">
        <f t="shared" si="664"/>
        <v>1.0280615590059241</v>
      </c>
      <c r="AE1517">
        <f t="shared" si="665"/>
        <v>109471407.47001469</v>
      </c>
      <c r="AF1517">
        <f t="shared" si="666"/>
        <v>19753858593.232761</v>
      </c>
      <c r="AG1517">
        <f t="shared" si="667"/>
        <v>1.0027670583780373</v>
      </c>
      <c r="AH1517">
        <v>24</v>
      </c>
      <c r="AI1517">
        <v>0.67944000000000004</v>
      </c>
      <c r="AJ1517">
        <f t="shared" si="668"/>
        <v>2271.5007913398513</v>
      </c>
      <c r="AK1517">
        <f t="shared" si="669"/>
        <v>64.306187402831185</v>
      </c>
      <c r="AL1517">
        <f t="shared" si="670"/>
        <v>0</v>
      </c>
      <c r="AM1517">
        <f t="shared" si="671"/>
        <v>0</v>
      </c>
      <c r="AN1517">
        <f>AM1517/((60/'Field readings'!D1518)*24)</f>
        <v>0</v>
      </c>
      <c r="AO1517">
        <f>SUM($AN$4:AN1517)</f>
        <v>8879.4934323158614</v>
      </c>
    </row>
    <row r="1518" spans="1:41">
      <c r="A1518" s="2">
        <f>'Field readings'!A1519</f>
        <v>44139</v>
      </c>
      <c r="B1518" s="3">
        <f>'Field readings'!B1519</f>
        <v>16.395833333323601</v>
      </c>
      <c r="C1518">
        <f>'Field readings'!D1519</f>
        <v>15</v>
      </c>
      <c r="D1518">
        <f>'Field readings'!K1519</f>
        <v>32</v>
      </c>
      <c r="E1518">
        <f>'Field readings'!J1519+14.6973</f>
        <v>14.6973</v>
      </c>
      <c r="F1518">
        <f>'Field readings'!L1519</f>
        <v>0</v>
      </c>
      <c r="G1518">
        <f>'Field readings'!I1519</f>
        <v>0.625</v>
      </c>
      <c r="H1518">
        <f>'Field readings'!N1519</f>
        <v>1.9390000000000001</v>
      </c>
      <c r="I1518">
        <f>'Field readings'!M1519</f>
        <v>0.75</v>
      </c>
      <c r="J1518">
        <f t="shared" si="644"/>
        <v>0</v>
      </c>
      <c r="K1518">
        <f t="shared" si="645"/>
        <v>0.32233109850438368</v>
      </c>
      <c r="L1518">
        <f t="shared" si="646"/>
        <v>0.6029101083032492</v>
      </c>
      <c r="M1518">
        <f t="shared" si="647"/>
        <v>4.5184153827834079E-3</v>
      </c>
      <c r="N1518">
        <f t="shared" si="648"/>
        <v>0.62540611411789182</v>
      </c>
      <c r="O1518">
        <f t="shared" si="649"/>
        <v>0.62540611411789182</v>
      </c>
      <c r="P1518">
        <f t="shared" si="650"/>
        <v>5.5337802991232699E-3</v>
      </c>
      <c r="Q1518">
        <f t="shared" si="651"/>
        <v>2.2780055729952603E-6</v>
      </c>
      <c r="R1518">
        <f t="shared" si="652"/>
        <v>2.6534811758638477E-2</v>
      </c>
      <c r="S1518">
        <f t="shared" si="653"/>
        <v>0.17766890149561632</v>
      </c>
      <c r="T1518">
        <f t="shared" si="654"/>
        <v>7.4888843822464732E-2</v>
      </c>
      <c r="U1518">
        <f t="shared" si="655"/>
        <v>20.288516887290307</v>
      </c>
      <c r="V1518">
        <f t="shared" si="656"/>
        <v>-0.37766890149561627</v>
      </c>
      <c r="W1518">
        <f t="shared" si="657"/>
        <v>0</v>
      </c>
      <c r="X1518">
        <f t="shared" si="658"/>
        <v>1.0059007185241196</v>
      </c>
      <c r="Y1518">
        <f t="shared" si="659"/>
        <v>0.60189119645854727</v>
      </c>
      <c r="Z1518">
        <f t="shared" si="660"/>
        <v>79.508416369682394</v>
      </c>
      <c r="AA1518">
        <f t="shared" si="661"/>
        <v>1.1547005383792515</v>
      </c>
      <c r="AB1518">
        <f t="shared" si="662"/>
        <v>0</v>
      </c>
      <c r="AC1518">
        <f t="shared" si="663"/>
        <v>1</v>
      </c>
      <c r="AD1518">
        <f t="shared" si="664"/>
        <v>1.0280615590059241</v>
      </c>
      <c r="AE1518">
        <f t="shared" si="665"/>
        <v>109471407.47001469</v>
      </c>
      <c r="AF1518">
        <f t="shared" si="666"/>
        <v>19753858593.232761</v>
      </c>
      <c r="AG1518">
        <f t="shared" si="667"/>
        <v>1.0027670583780373</v>
      </c>
      <c r="AH1518">
        <v>24</v>
      </c>
      <c r="AI1518">
        <v>0.67944000000000004</v>
      </c>
      <c r="AJ1518">
        <f t="shared" si="668"/>
        <v>2271.5007913398513</v>
      </c>
      <c r="AK1518">
        <f t="shared" si="669"/>
        <v>64.306187402831185</v>
      </c>
      <c r="AL1518">
        <f t="shared" si="670"/>
        <v>0</v>
      </c>
      <c r="AM1518">
        <f t="shared" si="671"/>
        <v>0</v>
      </c>
      <c r="AN1518">
        <f>AM1518/((60/'Field readings'!D1519)*24)</f>
        <v>0</v>
      </c>
      <c r="AO1518">
        <f>SUM($AN$4:AN1518)</f>
        <v>8879.4934323158614</v>
      </c>
    </row>
    <row r="1519" spans="1:41">
      <c r="A1519" s="2">
        <f>'Field readings'!A1520</f>
        <v>44139</v>
      </c>
      <c r="B1519" s="3">
        <f>'Field readings'!B1520</f>
        <v>16.406249999990301</v>
      </c>
      <c r="C1519">
        <f>'Field readings'!D1520</f>
        <v>15</v>
      </c>
      <c r="D1519">
        <f>'Field readings'!K1520</f>
        <v>32</v>
      </c>
      <c r="E1519">
        <f>'Field readings'!J1520+14.6973</f>
        <v>14.6973</v>
      </c>
      <c r="F1519">
        <f>'Field readings'!L1520</f>
        <v>0</v>
      </c>
      <c r="G1519">
        <f>'Field readings'!I1520</f>
        <v>0.625</v>
      </c>
      <c r="H1519">
        <f>'Field readings'!N1520</f>
        <v>1.9390000000000001</v>
      </c>
      <c r="I1519">
        <f>'Field readings'!M1520</f>
        <v>0.75</v>
      </c>
      <c r="J1519">
        <f t="shared" si="644"/>
        <v>0</v>
      </c>
      <c r="K1519">
        <f t="shared" si="645"/>
        <v>0.32233109850438368</v>
      </c>
      <c r="L1519">
        <f t="shared" si="646"/>
        <v>0.6029101083032492</v>
      </c>
      <c r="M1519">
        <f t="shared" si="647"/>
        <v>4.5184153827834079E-3</v>
      </c>
      <c r="N1519">
        <f t="shared" si="648"/>
        <v>0.62540611411789182</v>
      </c>
      <c r="O1519">
        <f t="shared" si="649"/>
        <v>0.62540611411789182</v>
      </c>
      <c r="P1519">
        <f t="shared" si="650"/>
        <v>5.5337802991232699E-3</v>
      </c>
      <c r="Q1519">
        <f t="shared" si="651"/>
        <v>2.2780055729952603E-6</v>
      </c>
      <c r="R1519">
        <f t="shared" si="652"/>
        <v>2.6534811758638477E-2</v>
      </c>
      <c r="S1519">
        <f t="shared" si="653"/>
        <v>0.17766890149561632</v>
      </c>
      <c r="T1519">
        <f t="shared" si="654"/>
        <v>7.4888843822464732E-2</v>
      </c>
      <c r="U1519">
        <f t="shared" si="655"/>
        <v>20.288516887290307</v>
      </c>
      <c r="V1519">
        <f t="shared" si="656"/>
        <v>-0.37766890149561627</v>
      </c>
      <c r="W1519">
        <f t="shared" si="657"/>
        <v>0</v>
      </c>
      <c r="X1519">
        <f t="shared" si="658"/>
        <v>1.0059007185241196</v>
      </c>
      <c r="Y1519">
        <f t="shared" si="659"/>
        <v>0.60189119645854727</v>
      </c>
      <c r="Z1519">
        <f t="shared" si="660"/>
        <v>79.508416369682394</v>
      </c>
      <c r="AA1519">
        <f t="shared" si="661"/>
        <v>1.1547005383792515</v>
      </c>
      <c r="AB1519">
        <f t="shared" si="662"/>
        <v>0</v>
      </c>
      <c r="AC1519">
        <f t="shared" si="663"/>
        <v>1</v>
      </c>
      <c r="AD1519">
        <f t="shared" si="664"/>
        <v>1.0280615590059241</v>
      </c>
      <c r="AE1519">
        <f t="shared" si="665"/>
        <v>109471407.47001469</v>
      </c>
      <c r="AF1519">
        <f t="shared" si="666"/>
        <v>19753858593.232761</v>
      </c>
      <c r="AG1519">
        <f t="shared" si="667"/>
        <v>1.0027670583780373</v>
      </c>
      <c r="AH1519">
        <v>24</v>
      </c>
      <c r="AI1519">
        <v>0.67944000000000004</v>
      </c>
      <c r="AJ1519">
        <f t="shared" si="668"/>
        <v>2271.5007913398513</v>
      </c>
      <c r="AK1519">
        <f t="shared" si="669"/>
        <v>64.306187402831185</v>
      </c>
      <c r="AL1519">
        <f t="shared" si="670"/>
        <v>0</v>
      </c>
      <c r="AM1519">
        <f t="shared" si="671"/>
        <v>0</v>
      </c>
      <c r="AN1519">
        <f>AM1519/((60/'Field readings'!D1520)*24)</f>
        <v>0</v>
      </c>
      <c r="AO1519">
        <f>SUM($AN$4:AN1519)</f>
        <v>8879.4934323158614</v>
      </c>
    </row>
    <row r="1520" spans="1:41">
      <c r="A1520" s="2">
        <f>'Field readings'!A1521</f>
        <v>44139</v>
      </c>
      <c r="B1520" s="3">
        <f>'Field readings'!B1521</f>
        <v>16.416666666656901</v>
      </c>
      <c r="C1520">
        <f>'Field readings'!D1521</f>
        <v>15</v>
      </c>
      <c r="D1520">
        <f>'Field readings'!K1521</f>
        <v>32</v>
      </c>
      <c r="E1520">
        <f>'Field readings'!J1521+14.6973</f>
        <v>14.6973</v>
      </c>
      <c r="F1520">
        <f>'Field readings'!L1521</f>
        <v>0</v>
      </c>
      <c r="G1520">
        <f>'Field readings'!I1521</f>
        <v>0.625</v>
      </c>
      <c r="H1520">
        <f>'Field readings'!N1521</f>
        <v>1.9390000000000001</v>
      </c>
      <c r="I1520">
        <f>'Field readings'!M1521</f>
        <v>0.75</v>
      </c>
      <c r="J1520">
        <f t="shared" si="644"/>
        <v>0</v>
      </c>
      <c r="K1520">
        <f t="shared" si="645"/>
        <v>0.32233109850438368</v>
      </c>
      <c r="L1520">
        <f t="shared" si="646"/>
        <v>0.6029101083032492</v>
      </c>
      <c r="M1520">
        <f t="shared" si="647"/>
        <v>4.5184153827834079E-3</v>
      </c>
      <c r="N1520">
        <f t="shared" si="648"/>
        <v>0.62540611411789182</v>
      </c>
      <c r="O1520">
        <f t="shared" si="649"/>
        <v>0.62540611411789182</v>
      </c>
      <c r="P1520">
        <f t="shared" si="650"/>
        <v>5.5337802991232699E-3</v>
      </c>
      <c r="Q1520">
        <f t="shared" si="651"/>
        <v>2.2780055729952603E-6</v>
      </c>
      <c r="R1520">
        <f t="shared" si="652"/>
        <v>2.6534811758638477E-2</v>
      </c>
      <c r="S1520">
        <f t="shared" si="653"/>
        <v>0.17766890149561632</v>
      </c>
      <c r="T1520">
        <f t="shared" si="654"/>
        <v>7.4888843822464732E-2</v>
      </c>
      <c r="U1520">
        <f t="shared" si="655"/>
        <v>20.288516887290307</v>
      </c>
      <c r="V1520">
        <f t="shared" si="656"/>
        <v>-0.37766890149561627</v>
      </c>
      <c r="W1520">
        <f t="shared" si="657"/>
        <v>0</v>
      </c>
      <c r="X1520">
        <f t="shared" si="658"/>
        <v>1.0059007185241196</v>
      </c>
      <c r="Y1520">
        <f t="shared" si="659"/>
        <v>0.60189119645854727</v>
      </c>
      <c r="Z1520">
        <f t="shared" si="660"/>
        <v>79.508416369682394</v>
      </c>
      <c r="AA1520">
        <f t="shared" si="661"/>
        <v>1.1547005383792515</v>
      </c>
      <c r="AB1520">
        <f t="shared" si="662"/>
        <v>0</v>
      </c>
      <c r="AC1520">
        <f t="shared" si="663"/>
        <v>1</v>
      </c>
      <c r="AD1520">
        <f t="shared" si="664"/>
        <v>1.0280615590059241</v>
      </c>
      <c r="AE1520">
        <f t="shared" si="665"/>
        <v>109471407.47001469</v>
      </c>
      <c r="AF1520">
        <f t="shared" si="666"/>
        <v>19753858593.232761</v>
      </c>
      <c r="AG1520">
        <f t="shared" si="667"/>
        <v>1.0027670583780373</v>
      </c>
      <c r="AH1520">
        <v>24</v>
      </c>
      <c r="AI1520">
        <v>0.67944000000000004</v>
      </c>
      <c r="AJ1520">
        <f t="shared" si="668"/>
        <v>2271.5007913398513</v>
      </c>
      <c r="AK1520">
        <f t="shared" si="669"/>
        <v>64.306187402831185</v>
      </c>
      <c r="AL1520">
        <f t="shared" si="670"/>
        <v>0</v>
      </c>
      <c r="AM1520">
        <f t="shared" si="671"/>
        <v>0</v>
      </c>
      <c r="AN1520">
        <f>AM1520/((60/'Field readings'!D1521)*24)</f>
        <v>0</v>
      </c>
      <c r="AO1520">
        <f>SUM($AN$4:AN1520)</f>
        <v>8879.4934323158614</v>
      </c>
    </row>
    <row r="1521" spans="1:41">
      <c r="A1521" s="2">
        <f>'Field readings'!A1522</f>
        <v>44139</v>
      </c>
      <c r="B1521" s="3">
        <f>'Field readings'!B1522</f>
        <v>16.427083333323601</v>
      </c>
      <c r="C1521">
        <f>'Field readings'!D1522</f>
        <v>15</v>
      </c>
      <c r="D1521">
        <f>'Field readings'!K1522</f>
        <v>32</v>
      </c>
      <c r="E1521">
        <f>'Field readings'!J1522+14.6973</f>
        <v>14.6973</v>
      </c>
      <c r="F1521">
        <f>'Field readings'!L1522</f>
        <v>0</v>
      </c>
      <c r="G1521">
        <f>'Field readings'!I1522</f>
        <v>0.625</v>
      </c>
      <c r="H1521">
        <f>'Field readings'!N1522</f>
        <v>1.9390000000000001</v>
      </c>
      <c r="I1521">
        <f>'Field readings'!M1522</f>
        <v>0.75</v>
      </c>
      <c r="J1521">
        <f t="shared" si="644"/>
        <v>0</v>
      </c>
      <c r="K1521">
        <f t="shared" si="645"/>
        <v>0.32233109850438368</v>
      </c>
      <c r="L1521">
        <f t="shared" si="646"/>
        <v>0.6029101083032492</v>
      </c>
      <c r="M1521">
        <f t="shared" si="647"/>
        <v>4.5184153827834079E-3</v>
      </c>
      <c r="N1521">
        <f t="shared" si="648"/>
        <v>0.62540611411789182</v>
      </c>
      <c r="O1521">
        <f t="shared" si="649"/>
        <v>0.62540611411789182</v>
      </c>
      <c r="P1521">
        <f t="shared" si="650"/>
        <v>5.5337802991232699E-3</v>
      </c>
      <c r="Q1521">
        <f t="shared" si="651"/>
        <v>2.2780055729952603E-6</v>
      </c>
      <c r="R1521">
        <f t="shared" si="652"/>
        <v>2.6534811758638477E-2</v>
      </c>
      <c r="S1521">
        <f t="shared" si="653"/>
        <v>0.17766890149561632</v>
      </c>
      <c r="T1521">
        <f t="shared" si="654"/>
        <v>7.4888843822464732E-2</v>
      </c>
      <c r="U1521">
        <f t="shared" si="655"/>
        <v>20.288516887290307</v>
      </c>
      <c r="V1521">
        <f t="shared" si="656"/>
        <v>-0.37766890149561627</v>
      </c>
      <c r="W1521">
        <f t="shared" si="657"/>
        <v>0</v>
      </c>
      <c r="X1521">
        <f t="shared" si="658"/>
        <v>1.0059007185241196</v>
      </c>
      <c r="Y1521">
        <f t="shared" si="659"/>
        <v>0.60189119645854727</v>
      </c>
      <c r="Z1521">
        <f t="shared" si="660"/>
        <v>79.508416369682394</v>
      </c>
      <c r="AA1521">
        <f t="shared" si="661"/>
        <v>1.1547005383792515</v>
      </c>
      <c r="AB1521">
        <f t="shared" si="662"/>
        <v>0</v>
      </c>
      <c r="AC1521">
        <f t="shared" si="663"/>
        <v>1</v>
      </c>
      <c r="AD1521">
        <f t="shared" si="664"/>
        <v>1.0280615590059241</v>
      </c>
      <c r="AE1521">
        <f t="shared" si="665"/>
        <v>109471407.47001469</v>
      </c>
      <c r="AF1521">
        <f t="shared" si="666"/>
        <v>19753858593.232761</v>
      </c>
      <c r="AG1521">
        <f t="shared" si="667"/>
        <v>1.0027670583780373</v>
      </c>
      <c r="AH1521">
        <v>24</v>
      </c>
      <c r="AI1521">
        <v>0.67944000000000004</v>
      </c>
      <c r="AJ1521">
        <f t="shared" si="668"/>
        <v>2271.5007913398513</v>
      </c>
      <c r="AK1521">
        <f t="shared" si="669"/>
        <v>64.306187402831185</v>
      </c>
      <c r="AL1521">
        <f t="shared" si="670"/>
        <v>0</v>
      </c>
      <c r="AM1521">
        <f t="shared" si="671"/>
        <v>0</v>
      </c>
      <c r="AN1521">
        <f>AM1521/((60/'Field readings'!D1522)*24)</f>
        <v>0</v>
      </c>
      <c r="AO1521">
        <f>SUM($AN$4:AN1521)</f>
        <v>8879.4934323158614</v>
      </c>
    </row>
    <row r="1522" spans="1:41">
      <c r="A1522" s="2">
        <f>'Field readings'!A1523</f>
        <v>44139</v>
      </c>
      <c r="B1522" s="3">
        <f>'Field readings'!B1523</f>
        <v>16.437499999990301</v>
      </c>
      <c r="C1522">
        <f>'Field readings'!D1523</f>
        <v>15</v>
      </c>
      <c r="D1522">
        <f>'Field readings'!K1523</f>
        <v>32</v>
      </c>
      <c r="E1522">
        <f>'Field readings'!J1523+14.6973</f>
        <v>14.6973</v>
      </c>
      <c r="F1522">
        <f>'Field readings'!L1523</f>
        <v>0</v>
      </c>
      <c r="G1522">
        <f>'Field readings'!I1523</f>
        <v>0.625</v>
      </c>
      <c r="H1522">
        <f>'Field readings'!N1523</f>
        <v>1.9390000000000001</v>
      </c>
      <c r="I1522">
        <f>'Field readings'!M1523</f>
        <v>0.75</v>
      </c>
      <c r="J1522">
        <f t="shared" si="644"/>
        <v>0</v>
      </c>
      <c r="K1522">
        <f t="shared" si="645"/>
        <v>0.32233109850438368</v>
      </c>
      <c r="L1522">
        <f t="shared" si="646"/>
        <v>0.6029101083032492</v>
      </c>
      <c r="M1522">
        <f t="shared" si="647"/>
        <v>4.5184153827834079E-3</v>
      </c>
      <c r="N1522">
        <f t="shared" si="648"/>
        <v>0.62540611411789182</v>
      </c>
      <c r="O1522">
        <f t="shared" si="649"/>
        <v>0.62540611411789182</v>
      </c>
      <c r="P1522">
        <f t="shared" si="650"/>
        <v>5.5337802991232699E-3</v>
      </c>
      <c r="Q1522">
        <f t="shared" si="651"/>
        <v>2.2780055729952603E-6</v>
      </c>
      <c r="R1522">
        <f t="shared" si="652"/>
        <v>2.6534811758638477E-2</v>
      </c>
      <c r="S1522">
        <f t="shared" si="653"/>
        <v>0.17766890149561632</v>
      </c>
      <c r="T1522">
        <f t="shared" si="654"/>
        <v>7.4888843822464732E-2</v>
      </c>
      <c r="U1522">
        <f t="shared" si="655"/>
        <v>20.288516887290307</v>
      </c>
      <c r="V1522">
        <f t="shared" si="656"/>
        <v>-0.37766890149561627</v>
      </c>
      <c r="W1522">
        <f t="shared" si="657"/>
        <v>0</v>
      </c>
      <c r="X1522">
        <f t="shared" si="658"/>
        <v>1.0059007185241196</v>
      </c>
      <c r="Y1522">
        <f t="shared" si="659"/>
        <v>0.60189119645854727</v>
      </c>
      <c r="Z1522">
        <f t="shared" si="660"/>
        <v>79.508416369682394</v>
      </c>
      <c r="AA1522">
        <f t="shared" si="661"/>
        <v>1.1547005383792515</v>
      </c>
      <c r="AB1522">
        <f t="shared" si="662"/>
        <v>0</v>
      </c>
      <c r="AC1522">
        <f t="shared" si="663"/>
        <v>1</v>
      </c>
      <c r="AD1522">
        <f t="shared" si="664"/>
        <v>1.0280615590059241</v>
      </c>
      <c r="AE1522">
        <f t="shared" si="665"/>
        <v>109471407.47001469</v>
      </c>
      <c r="AF1522">
        <f t="shared" si="666"/>
        <v>19753858593.232761</v>
      </c>
      <c r="AG1522">
        <f t="shared" si="667"/>
        <v>1.0027670583780373</v>
      </c>
      <c r="AH1522">
        <v>24</v>
      </c>
      <c r="AI1522">
        <v>0.67944000000000004</v>
      </c>
      <c r="AJ1522">
        <f t="shared" si="668"/>
        <v>2271.5007913398513</v>
      </c>
      <c r="AK1522">
        <f t="shared" si="669"/>
        <v>64.306187402831185</v>
      </c>
      <c r="AL1522">
        <f t="shared" si="670"/>
        <v>0</v>
      </c>
      <c r="AM1522">
        <f t="shared" si="671"/>
        <v>0</v>
      </c>
      <c r="AN1522">
        <f>AM1522/((60/'Field readings'!D1523)*24)</f>
        <v>0</v>
      </c>
      <c r="AO1522">
        <f>SUM($AN$4:AN1522)</f>
        <v>8879.4934323158614</v>
      </c>
    </row>
    <row r="1523" spans="1:41">
      <c r="A1523" s="2">
        <f>'Field readings'!A1524</f>
        <v>44139</v>
      </c>
      <c r="B1523" s="3">
        <f>'Field readings'!B1524</f>
        <v>16.447916666656901</v>
      </c>
      <c r="C1523">
        <f>'Field readings'!D1524</f>
        <v>15</v>
      </c>
      <c r="D1523">
        <f>'Field readings'!K1524</f>
        <v>32</v>
      </c>
      <c r="E1523">
        <f>'Field readings'!J1524+14.6973</f>
        <v>14.6973</v>
      </c>
      <c r="F1523">
        <f>'Field readings'!L1524</f>
        <v>0</v>
      </c>
      <c r="G1523">
        <f>'Field readings'!I1524</f>
        <v>0.625</v>
      </c>
      <c r="H1523">
        <f>'Field readings'!N1524</f>
        <v>1.9390000000000001</v>
      </c>
      <c r="I1523">
        <f>'Field readings'!M1524</f>
        <v>0.75</v>
      </c>
      <c r="J1523">
        <f t="shared" si="644"/>
        <v>0</v>
      </c>
      <c r="K1523">
        <f t="shared" si="645"/>
        <v>0.32233109850438368</v>
      </c>
      <c r="L1523">
        <f t="shared" si="646"/>
        <v>0.6029101083032492</v>
      </c>
      <c r="M1523">
        <f t="shared" si="647"/>
        <v>4.5184153827834079E-3</v>
      </c>
      <c r="N1523">
        <f t="shared" si="648"/>
        <v>0.62540611411789182</v>
      </c>
      <c r="O1523">
        <f t="shared" si="649"/>
        <v>0.62540611411789182</v>
      </c>
      <c r="P1523">
        <f t="shared" si="650"/>
        <v>5.5337802991232699E-3</v>
      </c>
      <c r="Q1523">
        <f t="shared" si="651"/>
        <v>2.2780055729952603E-6</v>
      </c>
      <c r="R1523">
        <f t="shared" si="652"/>
        <v>2.6534811758638477E-2</v>
      </c>
      <c r="S1523">
        <f t="shared" si="653"/>
        <v>0.17766890149561632</v>
      </c>
      <c r="T1523">
        <f t="shared" si="654"/>
        <v>7.4888843822464732E-2</v>
      </c>
      <c r="U1523">
        <f t="shared" si="655"/>
        <v>20.288516887290307</v>
      </c>
      <c r="V1523">
        <f t="shared" si="656"/>
        <v>-0.37766890149561627</v>
      </c>
      <c r="W1523">
        <f t="shared" si="657"/>
        <v>0</v>
      </c>
      <c r="X1523">
        <f t="shared" si="658"/>
        <v>1.0059007185241196</v>
      </c>
      <c r="Y1523">
        <f t="shared" si="659"/>
        <v>0.60189119645854727</v>
      </c>
      <c r="Z1523">
        <f t="shared" si="660"/>
        <v>79.508416369682394</v>
      </c>
      <c r="AA1523">
        <f t="shared" si="661"/>
        <v>1.1547005383792515</v>
      </c>
      <c r="AB1523">
        <f t="shared" si="662"/>
        <v>0</v>
      </c>
      <c r="AC1523">
        <f t="shared" si="663"/>
        <v>1</v>
      </c>
      <c r="AD1523">
        <f t="shared" si="664"/>
        <v>1.0280615590059241</v>
      </c>
      <c r="AE1523">
        <f t="shared" si="665"/>
        <v>109471407.47001469</v>
      </c>
      <c r="AF1523">
        <f t="shared" si="666"/>
        <v>19753858593.232761</v>
      </c>
      <c r="AG1523">
        <f t="shared" si="667"/>
        <v>1.0027670583780373</v>
      </c>
      <c r="AH1523">
        <v>24</v>
      </c>
      <c r="AI1523">
        <v>0.67944000000000004</v>
      </c>
      <c r="AJ1523">
        <f t="shared" si="668"/>
        <v>2271.5007913398513</v>
      </c>
      <c r="AK1523">
        <f t="shared" si="669"/>
        <v>64.306187402831185</v>
      </c>
      <c r="AL1523">
        <f t="shared" si="670"/>
        <v>0</v>
      </c>
      <c r="AM1523">
        <f t="shared" si="671"/>
        <v>0</v>
      </c>
      <c r="AN1523">
        <f>AM1523/((60/'Field readings'!D1524)*24)</f>
        <v>0</v>
      </c>
      <c r="AO1523">
        <f>SUM($AN$4:AN1523)</f>
        <v>8879.4934323158614</v>
      </c>
    </row>
    <row r="1524" spans="1:41">
      <c r="A1524" s="2">
        <f>'Field readings'!A1525</f>
        <v>44139</v>
      </c>
      <c r="B1524" s="3">
        <f>'Field readings'!B1525</f>
        <v>16.458333333323601</v>
      </c>
      <c r="C1524">
        <f>'Field readings'!D1525</f>
        <v>15</v>
      </c>
      <c r="D1524">
        <f>'Field readings'!K1525</f>
        <v>32</v>
      </c>
      <c r="E1524">
        <f>'Field readings'!J1525+14.6973</f>
        <v>14.6973</v>
      </c>
      <c r="F1524">
        <f>'Field readings'!L1525</f>
        <v>0</v>
      </c>
      <c r="G1524">
        <f>'Field readings'!I1525</f>
        <v>0.625</v>
      </c>
      <c r="H1524">
        <f>'Field readings'!N1525</f>
        <v>1.9390000000000001</v>
      </c>
      <c r="I1524">
        <f>'Field readings'!M1525</f>
        <v>0.75</v>
      </c>
      <c r="J1524">
        <f t="shared" si="644"/>
        <v>0</v>
      </c>
      <c r="K1524">
        <f t="shared" si="645"/>
        <v>0.32233109850438368</v>
      </c>
      <c r="L1524">
        <f t="shared" si="646"/>
        <v>0.6029101083032492</v>
      </c>
      <c r="M1524">
        <f t="shared" si="647"/>
        <v>4.5184153827834079E-3</v>
      </c>
      <c r="N1524">
        <f t="shared" si="648"/>
        <v>0.62540611411789182</v>
      </c>
      <c r="O1524">
        <f t="shared" si="649"/>
        <v>0.62540611411789182</v>
      </c>
      <c r="P1524">
        <f t="shared" si="650"/>
        <v>5.5337802991232699E-3</v>
      </c>
      <c r="Q1524">
        <f t="shared" si="651"/>
        <v>2.2780055729952603E-6</v>
      </c>
      <c r="R1524">
        <f t="shared" si="652"/>
        <v>2.6534811758638477E-2</v>
      </c>
      <c r="S1524">
        <f t="shared" si="653"/>
        <v>0.17766890149561632</v>
      </c>
      <c r="T1524">
        <f t="shared" si="654"/>
        <v>7.4888843822464732E-2</v>
      </c>
      <c r="U1524">
        <f t="shared" si="655"/>
        <v>20.288516887290307</v>
      </c>
      <c r="V1524">
        <f t="shared" si="656"/>
        <v>-0.37766890149561627</v>
      </c>
      <c r="W1524">
        <f t="shared" si="657"/>
        <v>0</v>
      </c>
      <c r="X1524">
        <f t="shared" si="658"/>
        <v>1.0059007185241196</v>
      </c>
      <c r="Y1524">
        <f t="shared" si="659"/>
        <v>0.60189119645854727</v>
      </c>
      <c r="Z1524">
        <f t="shared" si="660"/>
        <v>79.508416369682394</v>
      </c>
      <c r="AA1524">
        <f t="shared" si="661"/>
        <v>1.1547005383792515</v>
      </c>
      <c r="AB1524">
        <f t="shared" si="662"/>
        <v>0</v>
      </c>
      <c r="AC1524">
        <f t="shared" si="663"/>
        <v>1</v>
      </c>
      <c r="AD1524">
        <f t="shared" si="664"/>
        <v>1.0280615590059241</v>
      </c>
      <c r="AE1524">
        <f t="shared" si="665"/>
        <v>109471407.47001469</v>
      </c>
      <c r="AF1524">
        <f t="shared" si="666"/>
        <v>19753858593.232761</v>
      </c>
      <c r="AG1524">
        <f t="shared" si="667"/>
        <v>1.0027670583780373</v>
      </c>
      <c r="AH1524">
        <v>24</v>
      </c>
      <c r="AI1524">
        <v>0.67944000000000004</v>
      </c>
      <c r="AJ1524">
        <f t="shared" si="668"/>
        <v>2271.5007913398513</v>
      </c>
      <c r="AK1524">
        <f t="shared" si="669"/>
        <v>64.306187402831185</v>
      </c>
      <c r="AL1524">
        <f t="shared" si="670"/>
        <v>0</v>
      </c>
      <c r="AM1524">
        <f t="shared" si="671"/>
        <v>0</v>
      </c>
      <c r="AN1524">
        <f>AM1524/((60/'Field readings'!D1525)*24)</f>
        <v>0</v>
      </c>
      <c r="AO1524">
        <f>SUM($AN$4:AN1524)</f>
        <v>8879.4934323158614</v>
      </c>
    </row>
    <row r="1525" spans="1:41">
      <c r="A1525" s="2">
        <f>'Field readings'!A1526</f>
        <v>44139</v>
      </c>
      <c r="B1525" s="3">
        <f>'Field readings'!B1526</f>
        <v>16.468749999990202</v>
      </c>
      <c r="C1525">
        <f>'Field readings'!D1526</f>
        <v>15</v>
      </c>
      <c r="D1525">
        <f>'Field readings'!K1526</f>
        <v>32</v>
      </c>
      <c r="E1525">
        <f>'Field readings'!J1526+14.6973</f>
        <v>14.6973</v>
      </c>
      <c r="F1525">
        <f>'Field readings'!L1526</f>
        <v>0</v>
      </c>
      <c r="G1525">
        <f>'Field readings'!I1526</f>
        <v>0.625</v>
      </c>
      <c r="H1525">
        <f>'Field readings'!N1526</f>
        <v>1.9390000000000001</v>
      </c>
      <c r="I1525">
        <f>'Field readings'!M1526</f>
        <v>0.75</v>
      </c>
      <c r="J1525">
        <f t="shared" si="644"/>
        <v>0</v>
      </c>
      <c r="K1525">
        <f t="shared" si="645"/>
        <v>0.32233109850438368</v>
      </c>
      <c r="L1525">
        <f t="shared" si="646"/>
        <v>0.6029101083032492</v>
      </c>
      <c r="M1525">
        <f t="shared" si="647"/>
        <v>4.5184153827834079E-3</v>
      </c>
      <c r="N1525">
        <f t="shared" si="648"/>
        <v>0.62540611411789182</v>
      </c>
      <c r="O1525">
        <f t="shared" si="649"/>
        <v>0.62540611411789182</v>
      </c>
      <c r="P1525">
        <f t="shared" si="650"/>
        <v>5.5337802991232699E-3</v>
      </c>
      <c r="Q1525">
        <f t="shared" si="651"/>
        <v>2.2780055729952603E-6</v>
      </c>
      <c r="R1525">
        <f t="shared" si="652"/>
        <v>2.6534811758638477E-2</v>
      </c>
      <c r="S1525">
        <f t="shared" si="653"/>
        <v>0.17766890149561632</v>
      </c>
      <c r="T1525">
        <f t="shared" si="654"/>
        <v>7.4888843822464732E-2</v>
      </c>
      <c r="U1525">
        <f t="shared" si="655"/>
        <v>20.288516887290307</v>
      </c>
      <c r="V1525">
        <f t="shared" si="656"/>
        <v>-0.37766890149561627</v>
      </c>
      <c r="W1525">
        <f t="shared" si="657"/>
        <v>0</v>
      </c>
      <c r="X1525">
        <f t="shared" si="658"/>
        <v>1.0059007185241196</v>
      </c>
      <c r="Y1525">
        <f t="shared" si="659"/>
        <v>0.60189119645854727</v>
      </c>
      <c r="Z1525">
        <f t="shared" si="660"/>
        <v>79.508416369682394</v>
      </c>
      <c r="AA1525">
        <f t="shared" si="661"/>
        <v>1.1547005383792515</v>
      </c>
      <c r="AB1525">
        <f t="shared" si="662"/>
        <v>0</v>
      </c>
      <c r="AC1525">
        <f t="shared" si="663"/>
        <v>1</v>
      </c>
      <c r="AD1525">
        <f t="shared" si="664"/>
        <v>1.0280615590059241</v>
      </c>
      <c r="AE1525">
        <f t="shared" si="665"/>
        <v>109471407.47001469</v>
      </c>
      <c r="AF1525">
        <f t="shared" si="666"/>
        <v>19753858593.232761</v>
      </c>
      <c r="AG1525">
        <f t="shared" si="667"/>
        <v>1.0027670583780373</v>
      </c>
      <c r="AH1525">
        <v>24</v>
      </c>
      <c r="AI1525">
        <v>0.67944000000000004</v>
      </c>
      <c r="AJ1525">
        <f t="shared" si="668"/>
        <v>2271.5007913398513</v>
      </c>
      <c r="AK1525">
        <f t="shared" si="669"/>
        <v>64.306187402831185</v>
      </c>
      <c r="AL1525">
        <f t="shared" si="670"/>
        <v>0</v>
      </c>
      <c r="AM1525">
        <f t="shared" si="671"/>
        <v>0</v>
      </c>
      <c r="AN1525">
        <f>AM1525/((60/'Field readings'!D1526)*24)</f>
        <v>0</v>
      </c>
      <c r="AO1525">
        <f>SUM($AN$4:AN1525)</f>
        <v>8879.4934323158614</v>
      </c>
    </row>
    <row r="1526" spans="1:41">
      <c r="A1526" s="2">
        <f>'Field readings'!A1527</f>
        <v>44139</v>
      </c>
      <c r="B1526" s="3">
        <f>'Field readings'!B1527</f>
        <v>16.479166666656901</v>
      </c>
      <c r="C1526">
        <f>'Field readings'!D1527</f>
        <v>15</v>
      </c>
      <c r="D1526">
        <f>'Field readings'!K1527</f>
        <v>32</v>
      </c>
      <c r="E1526">
        <f>'Field readings'!J1527+14.6973</f>
        <v>14.6973</v>
      </c>
      <c r="F1526">
        <f>'Field readings'!L1527</f>
        <v>0</v>
      </c>
      <c r="G1526">
        <f>'Field readings'!I1527</f>
        <v>0.625</v>
      </c>
      <c r="H1526">
        <f>'Field readings'!N1527</f>
        <v>1.9390000000000001</v>
      </c>
      <c r="I1526">
        <f>'Field readings'!M1527</f>
        <v>0.75</v>
      </c>
      <c r="J1526">
        <f t="shared" si="644"/>
        <v>0</v>
      </c>
      <c r="K1526">
        <f t="shared" si="645"/>
        <v>0.32233109850438368</v>
      </c>
      <c r="L1526">
        <f t="shared" si="646"/>
        <v>0.6029101083032492</v>
      </c>
      <c r="M1526">
        <f t="shared" si="647"/>
        <v>4.5184153827834079E-3</v>
      </c>
      <c r="N1526">
        <f t="shared" si="648"/>
        <v>0.62540611411789182</v>
      </c>
      <c r="O1526">
        <f t="shared" si="649"/>
        <v>0.62540611411789182</v>
      </c>
      <c r="P1526">
        <f t="shared" si="650"/>
        <v>5.5337802991232699E-3</v>
      </c>
      <c r="Q1526">
        <f t="shared" si="651"/>
        <v>2.2780055729952603E-6</v>
      </c>
      <c r="R1526">
        <f t="shared" si="652"/>
        <v>2.6534811758638477E-2</v>
      </c>
      <c r="S1526">
        <f t="shared" si="653"/>
        <v>0.17766890149561632</v>
      </c>
      <c r="T1526">
        <f t="shared" si="654"/>
        <v>7.4888843822464732E-2</v>
      </c>
      <c r="U1526">
        <f t="shared" si="655"/>
        <v>20.288516887290307</v>
      </c>
      <c r="V1526">
        <f t="shared" si="656"/>
        <v>-0.37766890149561627</v>
      </c>
      <c r="W1526">
        <f t="shared" si="657"/>
        <v>0</v>
      </c>
      <c r="X1526">
        <f t="shared" si="658"/>
        <v>1.0059007185241196</v>
      </c>
      <c r="Y1526">
        <f t="shared" si="659"/>
        <v>0.60189119645854727</v>
      </c>
      <c r="Z1526">
        <f t="shared" si="660"/>
        <v>79.508416369682394</v>
      </c>
      <c r="AA1526">
        <f t="shared" si="661"/>
        <v>1.1547005383792515</v>
      </c>
      <c r="AB1526">
        <f t="shared" si="662"/>
        <v>0</v>
      </c>
      <c r="AC1526">
        <f t="shared" si="663"/>
        <v>1</v>
      </c>
      <c r="AD1526">
        <f t="shared" si="664"/>
        <v>1.0280615590059241</v>
      </c>
      <c r="AE1526">
        <f t="shared" si="665"/>
        <v>109471407.47001469</v>
      </c>
      <c r="AF1526">
        <f t="shared" si="666"/>
        <v>19753858593.232761</v>
      </c>
      <c r="AG1526">
        <f t="shared" si="667"/>
        <v>1.0027670583780373</v>
      </c>
      <c r="AH1526">
        <v>24</v>
      </c>
      <c r="AI1526">
        <v>0.67944000000000004</v>
      </c>
      <c r="AJ1526">
        <f t="shared" si="668"/>
        <v>2271.5007913398513</v>
      </c>
      <c r="AK1526">
        <f t="shared" si="669"/>
        <v>64.306187402831185</v>
      </c>
      <c r="AL1526">
        <f t="shared" si="670"/>
        <v>0</v>
      </c>
      <c r="AM1526">
        <f t="shared" si="671"/>
        <v>0</v>
      </c>
      <c r="AN1526">
        <f>AM1526/((60/'Field readings'!D1527)*24)</f>
        <v>0</v>
      </c>
      <c r="AO1526">
        <f>SUM($AN$4:AN1526)</f>
        <v>8879.4934323158614</v>
      </c>
    </row>
    <row r="1527" spans="1:41">
      <c r="A1527" s="2">
        <f>'Field readings'!A1528</f>
        <v>44139</v>
      </c>
      <c r="B1527" s="3">
        <f>'Field readings'!B1528</f>
        <v>16.489583333323601</v>
      </c>
      <c r="C1527">
        <f>'Field readings'!D1528</f>
        <v>15</v>
      </c>
      <c r="D1527">
        <f>'Field readings'!K1528</f>
        <v>32</v>
      </c>
      <c r="E1527">
        <f>'Field readings'!J1528+14.6973</f>
        <v>14.6973</v>
      </c>
      <c r="F1527">
        <f>'Field readings'!L1528</f>
        <v>0</v>
      </c>
      <c r="G1527">
        <f>'Field readings'!I1528</f>
        <v>0.625</v>
      </c>
      <c r="H1527">
        <f>'Field readings'!N1528</f>
        <v>1.9390000000000001</v>
      </c>
      <c r="I1527">
        <f>'Field readings'!M1528</f>
        <v>0.75</v>
      </c>
      <c r="J1527">
        <f t="shared" si="644"/>
        <v>0</v>
      </c>
      <c r="K1527">
        <f t="shared" si="645"/>
        <v>0.32233109850438368</v>
      </c>
      <c r="L1527">
        <f t="shared" si="646"/>
        <v>0.6029101083032492</v>
      </c>
      <c r="M1527">
        <f t="shared" si="647"/>
        <v>4.5184153827834079E-3</v>
      </c>
      <c r="N1527">
        <f t="shared" si="648"/>
        <v>0.62540611411789182</v>
      </c>
      <c r="O1527">
        <f t="shared" si="649"/>
        <v>0.62540611411789182</v>
      </c>
      <c r="P1527">
        <f t="shared" si="650"/>
        <v>5.5337802991232699E-3</v>
      </c>
      <c r="Q1527">
        <f t="shared" si="651"/>
        <v>2.2780055729952603E-6</v>
      </c>
      <c r="R1527">
        <f t="shared" si="652"/>
        <v>2.6534811758638477E-2</v>
      </c>
      <c r="S1527">
        <f t="shared" si="653"/>
        <v>0.17766890149561632</v>
      </c>
      <c r="T1527">
        <f t="shared" si="654"/>
        <v>7.4888843822464732E-2</v>
      </c>
      <c r="U1527">
        <f t="shared" si="655"/>
        <v>20.288516887290307</v>
      </c>
      <c r="V1527">
        <f t="shared" si="656"/>
        <v>-0.37766890149561627</v>
      </c>
      <c r="W1527">
        <f t="shared" si="657"/>
        <v>0</v>
      </c>
      <c r="X1527">
        <f t="shared" si="658"/>
        <v>1.0059007185241196</v>
      </c>
      <c r="Y1527">
        <f t="shared" si="659"/>
        <v>0.60189119645854727</v>
      </c>
      <c r="Z1527">
        <f t="shared" si="660"/>
        <v>79.508416369682394</v>
      </c>
      <c r="AA1527">
        <f t="shared" si="661"/>
        <v>1.1547005383792515</v>
      </c>
      <c r="AB1527">
        <f t="shared" si="662"/>
        <v>0</v>
      </c>
      <c r="AC1527">
        <f t="shared" si="663"/>
        <v>1</v>
      </c>
      <c r="AD1527">
        <f t="shared" si="664"/>
        <v>1.0280615590059241</v>
      </c>
      <c r="AE1527">
        <f t="shared" si="665"/>
        <v>109471407.47001469</v>
      </c>
      <c r="AF1527">
        <f t="shared" si="666"/>
        <v>19753858593.232761</v>
      </c>
      <c r="AG1527">
        <f t="shared" si="667"/>
        <v>1.0027670583780373</v>
      </c>
      <c r="AH1527">
        <v>24</v>
      </c>
      <c r="AI1527">
        <v>0.67944000000000004</v>
      </c>
      <c r="AJ1527">
        <f t="shared" si="668"/>
        <v>2271.5007913398513</v>
      </c>
      <c r="AK1527">
        <f t="shared" si="669"/>
        <v>64.306187402831185</v>
      </c>
      <c r="AL1527">
        <f t="shared" si="670"/>
        <v>0</v>
      </c>
      <c r="AM1527">
        <f t="shared" si="671"/>
        <v>0</v>
      </c>
      <c r="AN1527">
        <f>AM1527/((60/'Field readings'!D1528)*24)</f>
        <v>0</v>
      </c>
      <c r="AO1527">
        <f>SUM($AN$4:AN1527)</f>
        <v>8879.4934323158614</v>
      </c>
    </row>
    <row r="1528" spans="1:41">
      <c r="A1528" s="2">
        <f>'Field readings'!A1529</f>
        <v>44139</v>
      </c>
      <c r="B1528" s="3">
        <f>'Field readings'!B1529</f>
        <v>16.499999999990202</v>
      </c>
      <c r="C1528">
        <f>'Field readings'!D1529</f>
        <v>15</v>
      </c>
      <c r="D1528">
        <f>'Field readings'!K1529</f>
        <v>32</v>
      </c>
      <c r="E1528">
        <f>'Field readings'!J1529+14.6973</f>
        <v>14.6973</v>
      </c>
      <c r="F1528">
        <f>'Field readings'!L1529</f>
        <v>0</v>
      </c>
      <c r="G1528">
        <f>'Field readings'!I1529</f>
        <v>0.625</v>
      </c>
      <c r="H1528">
        <f>'Field readings'!N1529</f>
        <v>1.9390000000000001</v>
      </c>
      <c r="I1528">
        <f>'Field readings'!M1529</f>
        <v>0.75</v>
      </c>
      <c r="J1528">
        <f t="shared" si="644"/>
        <v>0</v>
      </c>
      <c r="K1528">
        <f t="shared" si="645"/>
        <v>0.32233109850438368</v>
      </c>
      <c r="L1528">
        <f t="shared" si="646"/>
        <v>0.6029101083032492</v>
      </c>
      <c r="M1528">
        <f t="shared" si="647"/>
        <v>4.5184153827834079E-3</v>
      </c>
      <c r="N1528">
        <f t="shared" si="648"/>
        <v>0.62540611411789182</v>
      </c>
      <c r="O1528">
        <f t="shared" si="649"/>
        <v>0.62540611411789182</v>
      </c>
      <c r="P1528">
        <f t="shared" si="650"/>
        <v>5.5337802991232699E-3</v>
      </c>
      <c r="Q1528">
        <f t="shared" si="651"/>
        <v>2.2780055729952603E-6</v>
      </c>
      <c r="R1528">
        <f t="shared" si="652"/>
        <v>2.6534811758638477E-2</v>
      </c>
      <c r="S1528">
        <f t="shared" si="653"/>
        <v>0.17766890149561632</v>
      </c>
      <c r="T1528">
        <f t="shared" si="654"/>
        <v>7.4888843822464732E-2</v>
      </c>
      <c r="U1528">
        <f t="shared" si="655"/>
        <v>20.288516887290307</v>
      </c>
      <c r="V1528">
        <f t="shared" si="656"/>
        <v>-0.37766890149561627</v>
      </c>
      <c r="W1528">
        <f t="shared" si="657"/>
        <v>0</v>
      </c>
      <c r="X1528">
        <f t="shared" si="658"/>
        <v>1.0059007185241196</v>
      </c>
      <c r="Y1528">
        <f t="shared" si="659"/>
        <v>0.60189119645854727</v>
      </c>
      <c r="Z1528">
        <f t="shared" si="660"/>
        <v>79.508416369682394</v>
      </c>
      <c r="AA1528">
        <f t="shared" si="661"/>
        <v>1.1547005383792515</v>
      </c>
      <c r="AB1528">
        <f t="shared" si="662"/>
        <v>0</v>
      </c>
      <c r="AC1528">
        <f t="shared" si="663"/>
        <v>1</v>
      </c>
      <c r="AD1528">
        <f t="shared" si="664"/>
        <v>1.0280615590059241</v>
      </c>
      <c r="AE1528">
        <f t="shared" si="665"/>
        <v>109471407.47001469</v>
      </c>
      <c r="AF1528">
        <f t="shared" si="666"/>
        <v>19753858593.232761</v>
      </c>
      <c r="AG1528">
        <f t="shared" si="667"/>
        <v>1.0027670583780373</v>
      </c>
      <c r="AH1528">
        <v>24</v>
      </c>
      <c r="AI1528">
        <v>0.67944000000000004</v>
      </c>
      <c r="AJ1528">
        <f t="shared" si="668"/>
        <v>2271.5007913398513</v>
      </c>
      <c r="AK1528">
        <f t="shared" si="669"/>
        <v>64.306187402831185</v>
      </c>
      <c r="AL1528">
        <f t="shared" si="670"/>
        <v>0</v>
      </c>
      <c r="AM1528">
        <f t="shared" si="671"/>
        <v>0</v>
      </c>
      <c r="AN1528">
        <f>AM1528/((60/'Field readings'!D1529)*24)</f>
        <v>0</v>
      </c>
      <c r="AO1528">
        <f>SUM($AN$4:AN1528)</f>
        <v>8879.4934323158614</v>
      </c>
    </row>
    <row r="1529" spans="1:41">
      <c r="A1529" s="2">
        <f>'Field readings'!A1530</f>
        <v>44139</v>
      </c>
      <c r="B1529" s="3">
        <f>'Field readings'!B1530</f>
        <v>16.510416666656901</v>
      </c>
      <c r="C1529">
        <f>'Field readings'!D1530</f>
        <v>15</v>
      </c>
      <c r="D1529">
        <f>'Field readings'!K1530</f>
        <v>32</v>
      </c>
      <c r="E1529">
        <f>'Field readings'!J1530+14.6973</f>
        <v>14.6973</v>
      </c>
      <c r="F1529">
        <f>'Field readings'!L1530</f>
        <v>0</v>
      </c>
      <c r="G1529">
        <f>'Field readings'!I1530</f>
        <v>0.625</v>
      </c>
      <c r="H1529">
        <f>'Field readings'!N1530</f>
        <v>1.9390000000000001</v>
      </c>
      <c r="I1529">
        <f>'Field readings'!M1530</f>
        <v>0.75</v>
      </c>
      <c r="J1529">
        <f t="shared" si="644"/>
        <v>0</v>
      </c>
      <c r="K1529">
        <f t="shared" si="645"/>
        <v>0.32233109850438368</v>
      </c>
      <c r="L1529">
        <f t="shared" si="646"/>
        <v>0.6029101083032492</v>
      </c>
      <c r="M1529">
        <f t="shared" si="647"/>
        <v>4.5184153827834079E-3</v>
      </c>
      <c r="N1529">
        <f t="shared" si="648"/>
        <v>0.62540611411789182</v>
      </c>
      <c r="O1529">
        <f t="shared" si="649"/>
        <v>0.62540611411789182</v>
      </c>
      <c r="P1529">
        <f t="shared" si="650"/>
        <v>5.5337802991232699E-3</v>
      </c>
      <c r="Q1529">
        <f t="shared" si="651"/>
        <v>2.2780055729952603E-6</v>
      </c>
      <c r="R1529">
        <f t="shared" si="652"/>
        <v>2.6534811758638477E-2</v>
      </c>
      <c r="S1529">
        <f t="shared" si="653"/>
        <v>0.17766890149561632</v>
      </c>
      <c r="T1529">
        <f t="shared" si="654"/>
        <v>7.4888843822464732E-2</v>
      </c>
      <c r="U1529">
        <f t="shared" si="655"/>
        <v>20.288516887290307</v>
      </c>
      <c r="V1529">
        <f t="shared" si="656"/>
        <v>-0.37766890149561627</v>
      </c>
      <c r="W1529">
        <f t="shared" si="657"/>
        <v>0</v>
      </c>
      <c r="X1529">
        <f t="shared" si="658"/>
        <v>1.0059007185241196</v>
      </c>
      <c r="Y1529">
        <f t="shared" si="659"/>
        <v>0.60189119645854727</v>
      </c>
      <c r="Z1529">
        <f t="shared" si="660"/>
        <v>79.508416369682394</v>
      </c>
      <c r="AA1529">
        <f t="shared" si="661"/>
        <v>1.1547005383792515</v>
      </c>
      <c r="AB1529">
        <f t="shared" si="662"/>
        <v>0</v>
      </c>
      <c r="AC1529">
        <f t="shared" si="663"/>
        <v>1</v>
      </c>
      <c r="AD1529">
        <f t="shared" si="664"/>
        <v>1.0280615590059241</v>
      </c>
      <c r="AE1529">
        <f t="shared" si="665"/>
        <v>109471407.47001469</v>
      </c>
      <c r="AF1529">
        <f t="shared" si="666"/>
        <v>19753858593.232761</v>
      </c>
      <c r="AG1529">
        <f t="shared" si="667"/>
        <v>1.0027670583780373</v>
      </c>
      <c r="AH1529">
        <v>24</v>
      </c>
      <c r="AI1529">
        <v>0.67944000000000004</v>
      </c>
      <c r="AJ1529">
        <f t="shared" si="668"/>
        <v>2271.5007913398513</v>
      </c>
      <c r="AK1529">
        <f t="shared" si="669"/>
        <v>64.306187402831185</v>
      </c>
      <c r="AL1529">
        <f t="shared" si="670"/>
        <v>0</v>
      </c>
      <c r="AM1529">
        <f t="shared" si="671"/>
        <v>0</v>
      </c>
      <c r="AN1529">
        <f>AM1529/((60/'Field readings'!D1530)*24)</f>
        <v>0</v>
      </c>
      <c r="AO1529">
        <f>SUM($AN$4:AN1529)</f>
        <v>8879.4934323158614</v>
      </c>
    </row>
    <row r="1530" spans="1:41">
      <c r="A1530" s="2">
        <f>'Field readings'!A1531</f>
        <v>44139</v>
      </c>
      <c r="B1530" s="3">
        <f>'Field readings'!B1531</f>
        <v>16.520833333323498</v>
      </c>
      <c r="C1530">
        <f>'Field readings'!D1531</f>
        <v>15</v>
      </c>
      <c r="D1530">
        <f>'Field readings'!K1531</f>
        <v>32</v>
      </c>
      <c r="E1530">
        <f>'Field readings'!J1531+14.6973</f>
        <v>14.6973</v>
      </c>
      <c r="F1530">
        <f>'Field readings'!L1531</f>
        <v>0</v>
      </c>
      <c r="G1530">
        <f>'Field readings'!I1531</f>
        <v>0.625</v>
      </c>
      <c r="H1530">
        <f>'Field readings'!N1531</f>
        <v>1.9390000000000001</v>
      </c>
      <c r="I1530">
        <f>'Field readings'!M1531</f>
        <v>0.75</v>
      </c>
      <c r="J1530">
        <f t="shared" si="644"/>
        <v>0</v>
      </c>
      <c r="K1530">
        <f t="shared" si="645"/>
        <v>0.32233109850438368</v>
      </c>
      <c r="L1530">
        <f t="shared" si="646"/>
        <v>0.6029101083032492</v>
      </c>
      <c r="M1530">
        <f t="shared" si="647"/>
        <v>4.5184153827834079E-3</v>
      </c>
      <c r="N1530">
        <f t="shared" si="648"/>
        <v>0.62540611411789182</v>
      </c>
      <c r="O1530">
        <f t="shared" si="649"/>
        <v>0.62540611411789182</v>
      </c>
      <c r="P1530">
        <f t="shared" si="650"/>
        <v>5.5337802991232699E-3</v>
      </c>
      <c r="Q1530">
        <f t="shared" si="651"/>
        <v>2.2780055729952603E-6</v>
      </c>
      <c r="R1530">
        <f t="shared" si="652"/>
        <v>2.6534811758638477E-2</v>
      </c>
      <c r="S1530">
        <f t="shared" si="653"/>
        <v>0.17766890149561632</v>
      </c>
      <c r="T1530">
        <f t="shared" si="654"/>
        <v>7.4888843822464732E-2</v>
      </c>
      <c r="U1530">
        <f t="shared" si="655"/>
        <v>20.288516887290307</v>
      </c>
      <c r="V1530">
        <f t="shared" si="656"/>
        <v>-0.37766890149561627</v>
      </c>
      <c r="W1530">
        <f t="shared" si="657"/>
        <v>0</v>
      </c>
      <c r="X1530">
        <f t="shared" si="658"/>
        <v>1.0059007185241196</v>
      </c>
      <c r="Y1530">
        <f t="shared" si="659"/>
        <v>0.60189119645854727</v>
      </c>
      <c r="Z1530">
        <f t="shared" si="660"/>
        <v>79.508416369682394</v>
      </c>
      <c r="AA1530">
        <f t="shared" si="661"/>
        <v>1.1547005383792515</v>
      </c>
      <c r="AB1530">
        <f t="shared" si="662"/>
        <v>0</v>
      </c>
      <c r="AC1530">
        <f t="shared" si="663"/>
        <v>1</v>
      </c>
      <c r="AD1530">
        <f t="shared" si="664"/>
        <v>1.0280615590059241</v>
      </c>
      <c r="AE1530">
        <f t="shared" si="665"/>
        <v>109471407.47001469</v>
      </c>
      <c r="AF1530">
        <f t="shared" si="666"/>
        <v>19753858593.232761</v>
      </c>
      <c r="AG1530">
        <f t="shared" si="667"/>
        <v>1.0027670583780373</v>
      </c>
      <c r="AH1530">
        <v>24</v>
      </c>
      <c r="AI1530">
        <v>0.67944000000000004</v>
      </c>
      <c r="AJ1530">
        <f t="shared" si="668"/>
        <v>2271.5007913398513</v>
      </c>
      <c r="AK1530">
        <f t="shared" si="669"/>
        <v>64.306187402831185</v>
      </c>
      <c r="AL1530">
        <f t="shared" si="670"/>
        <v>0</v>
      </c>
      <c r="AM1530">
        <f t="shared" si="671"/>
        <v>0</v>
      </c>
      <c r="AN1530">
        <f>AM1530/((60/'Field readings'!D1531)*24)</f>
        <v>0</v>
      </c>
      <c r="AO1530">
        <f>SUM($AN$4:AN1530)</f>
        <v>8879.4934323158614</v>
      </c>
    </row>
    <row r="1531" spans="1:41">
      <c r="A1531" s="2">
        <f>'Field readings'!A1532</f>
        <v>44139</v>
      </c>
      <c r="B1531" s="3">
        <f>'Field readings'!B1532</f>
        <v>16.531249999990202</v>
      </c>
      <c r="C1531">
        <f>'Field readings'!D1532</f>
        <v>15</v>
      </c>
      <c r="D1531">
        <f>'Field readings'!K1532</f>
        <v>32</v>
      </c>
      <c r="E1531">
        <f>'Field readings'!J1532+14.6973</f>
        <v>14.6973</v>
      </c>
      <c r="F1531">
        <f>'Field readings'!L1532</f>
        <v>0</v>
      </c>
      <c r="G1531">
        <f>'Field readings'!I1532</f>
        <v>0.625</v>
      </c>
      <c r="H1531">
        <f>'Field readings'!N1532</f>
        <v>1.9390000000000001</v>
      </c>
      <c r="I1531">
        <f>'Field readings'!M1532</f>
        <v>0.75</v>
      </c>
      <c r="J1531">
        <f t="shared" si="644"/>
        <v>0</v>
      </c>
      <c r="K1531">
        <f t="shared" si="645"/>
        <v>0.32233109850438368</v>
      </c>
      <c r="L1531">
        <f t="shared" si="646"/>
        <v>0.6029101083032492</v>
      </c>
      <c r="M1531">
        <f t="shared" si="647"/>
        <v>4.5184153827834079E-3</v>
      </c>
      <c r="N1531">
        <f t="shared" si="648"/>
        <v>0.62540611411789182</v>
      </c>
      <c r="O1531">
        <f t="shared" si="649"/>
        <v>0.62540611411789182</v>
      </c>
      <c r="P1531">
        <f t="shared" si="650"/>
        <v>5.5337802991232699E-3</v>
      </c>
      <c r="Q1531">
        <f t="shared" si="651"/>
        <v>2.2780055729952603E-6</v>
      </c>
      <c r="R1531">
        <f t="shared" si="652"/>
        <v>2.6534811758638477E-2</v>
      </c>
      <c r="S1531">
        <f t="shared" si="653"/>
        <v>0.17766890149561632</v>
      </c>
      <c r="T1531">
        <f t="shared" si="654"/>
        <v>7.4888843822464732E-2</v>
      </c>
      <c r="U1531">
        <f t="shared" si="655"/>
        <v>20.288516887290307</v>
      </c>
      <c r="V1531">
        <f t="shared" si="656"/>
        <v>-0.37766890149561627</v>
      </c>
      <c r="W1531">
        <f t="shared" si="657"/>
        <v>0</v>
      </c>
      <c r="X1531">
        <f t="shared" si="658"/>
        <v>1.0059007185241196</v>
      </c>
      <c r="Y1531">
        <f t="shared" si="659"/>
        <v>0.60189119645854727</v>
      </c>
      <c r="Z1531">
        <f t="shared" si="660"/>
        <v>79.508416369682394</v>
      </c>
      <c r="AA1531">
        <f t="shared" si="661"/>
        <v>1.1547005383792515</v>
      </c>
      <c r="AB1531">
        <f t="shared" si="662"/>
        <v>0</v>
      </c>
      <c r="AC1531">
        <f t="shared" si="663"/>
        <v>1</v>
      </c>
      <c r="AD1531">
        <f t="shared" si="664"/>
        <v>1.0280615590059241</v>
      </c>
      <c r="AE1531">
        <f t="shared" si="665"/>
        <v>109471407.47001469</v>
      </c>
      <c r="AF1531">
        <f t="shared" si="666"/>
        <v>19753858593.232761</v>
      </c>
      <c r="AG1531">
        <f t="shared" si="667"/>
        <v>1.0027670583780373</v>
      </c>
      <c r="AH1531">
        <v>24</v>
      </c>
      <c r="AI1531">
        <v>0.67944000000000004</v>
      </c>
      <c r="AJ1531">
        <f t="shared" si="668"/>
        <v>2271.5007913398513</v>
      </c>
      <c r="AK1531">
        <f t="shared" si="669"/>
        <v>64.306187402831185</v>
      </c>
      <c r="AL1531">
        <f t="shared" si="670"/>
        <v>0</v>
      </c>
      <c r="AM1531">
        <f t="shared" si="671"/>
        <v>0</v>
      </c>
      <c r="AN1531">
        <f>AM1531/((60/'Field readings'!D1532)*24)</f>
        <v>0</v>
      </c>
      <c r="AO1531">
        <f>SUM($AN$4:AN1531)</f>
        <v>8879.4934323158614</v>
      </c>
    </row>
    <row r="1532" spans="1:41">
      <c r="A1532" s="2">
        <f>'Field readings'!A1533</f>
        <v>44139</v>
      </c>
      <c r="B1532" s="3">
        <f>'Field readings'!B1533</f>
        <v>16.541666666656901</v>
      </c>
      <c r="C1532">
        <f>'Field readings'!D1533</f>
        <v>15</v>
      </c>
      <c r="D1532">
        <f>'Field readings'!K1533</f>
        <v>32</v>
      </c>
      <c r="E1532">
        <f>'Field readings'!J1533+14.6973</f>
        <v>14.6973</v>
      </c>
      <c r="F1532">
        <f>'Field readings'!L1533</f>
        <v>0</v>
      </c>
      <c r="G1532">
        <f>'Field readings'!I1533</f>
        <v>0.625</v>
      </c>
      <c r="H1532">
        <f>'Field readings'!N1533</f>
        <v>1.9390000000000001</v>
      </c>
      <c r="I1532">
        <f>'Field readings'!M1533</f>
        <v>0.75</v>
      </c>
      <c r="J1532">
        <f t="shared" si="644"/>
        <v>0</v>
      </c>
      <c r="K1532">
        <f t="shared" si="645"/>
        <v>0.32233109850438368</v>
      </c>
      <c r="L1532">
        <f t="shared" si="646"/>
        <v>0.6029101083032492</v>
      </c>
      <c r="M1532">
        <f t="shared" si="647"/>
        <v>4.5184153827834079E-3</v>
      </c>
      <c r="N1532">
        <f t="shared" si="648"/>
        <v>0.62540611411789182</v>
      </c>
      <c r="O1532">
        <f t="shared" si="649"/>
        <v>0.62540611411789182</v>
      </c>
      <c r="P1532">
        <f t="shared" si="650"/>
        <v>5.5337802991232699E-3</v>
      </c>
      <c r="Q1532">
        <f t="shared" si="651"/>
        <v>2.2780055729952603E-6</v>
      </c>
      <c r="R1532">
        <f t="shared" si="652"/>
        <v>2.6534811758638477E-2</v>
      </c>
      <c r="S1532">
        <f t="shared" si="653"/>
        <v>0.17766890149561632</v>
      </c>
      <c r="T1532">
        <f t="shared" si="654"/>
        <v>7.4888843822464732E-2</v>
      </c>
      <c r="U1532">
        <f t="shared" si="655"/>
        <v>20.288516887290307</v>
      </c>
      <c r="V1532">
        <f t="shared" si="656"/>
        <v>-0.37766890149561627</v>
      </c>
      <c r="W1532">
        <f t="shared" si="657"/>
        <v>0</v>
      </c>
      <c r="X1532">
        <f t="shared" si="658"/>
        <v>1.0059007185241196</v>
      </c>
      <c r="Y1532">
        <f t="shared" si="659"/>
        <v>0.60189119645854727</v>
      </c>
      <c r="Z1532">
        <f t="shared" si="660"/>
        <v>79.508416369682394</v>
      </c>
      <c r="AA1532">
        <f t="shared" si="661"/>
        <v>1.1547005383792515</v>
      </c>
      <c r="AB1532">
        <f t="shared" si="662"/>
        <v>0</v>
      </c>
      <c r="AC1532">
        <f t="shared" si="663"/>
        <v>1</v>
      </c>
      <c r="AD1532">
        <f t="shared" si="664"/>
        <v>1.0280615590059241</v>
      </c>
      <c r="AE1532">
        <f t="shared" si="665"/>
        <v>109471407.47001469</v>
      </c>
      <c r="AF1532">
        <f t="shared" si="666"/>
        <v>19753858593.232761</v>
      </c>
      <c r="AG1532">
        <f t="shared" si="667"/>
        <v>1.0027670583780373</v>
      </c>
      <c r="AH1532">
        <v>24</v>
      </c>
      <c r="AI1532">
        <v>0.67944000000000004</v>
      </c>
      <c r="AJ1532">
        <f t="shared" si="668"/>
        <v>2271.5007913398513</v>
      </c>
      <c r="AK1532">
        <f t="shared" si="669"/>
        <v>64.306187402831185</v>
      </c>
      <c r="AL1532">
        <f t="shared" si="670"/>
        <v>0</v>
      </c>
      <c r="AM1532">
        <f t="shared" si="671"/>
        <v>0</v>
      </c>
      <c r="AN1532">
        <f>AM1532/((60/'Field readings'!D1533)*24)</f>
        <v>0</v>
      </c>
      <c r="AO1532">
        <f>SUM($AN$4:AN1532)</f>
        <v>8879.4934323158614</v>
      </c>
    </row>
    <row r="1533" spans="1:41">
      <c r="A1533" s="2">
        <f>'Field readings'!A1534</f>
        <v>44139</v>
      </c>
      <c r="B1533" s="3">
        <f>'Field readings'!B1534</f>
        <v>16.552083333323498</v>
      </c>
      <c r="C1533">
        <f>'Field readings'!D1534</f>
        <v>15</v>
      </c>
      <c r="D1533">
        <f>'Field readings'!K1534</f>
        <v>32</v>
      </c>
      <c r="E1533">
        <f>'Field readings'!J1534+14.6973</f>
        <v>14.6973</v>
      </c>
      <c r="F1533">
        <f>'Field readings'!L1534</f>
        <v>0</v>
      </c>
      <c r="G1533">
        <f>'Field readings'!I1534</f>
        <v>0.625</v>
      </c>
      <c r="H1533">
        <f>'Field readings'!N1534</f>
        <v>1.9390000000000001</v>
      </c>
      <c r="I1533">
        <f>'Field readings'!M1534</f>
        <v>0.75</v>
      </c>
      <c r="J1533">
        <f t="shared" si="644"/>
        <v>0</v>
      </c>
      <c r="K1533">
        <f t="shared" si="645"/>
        <v>0.32233109850438368</v>
      </c>
      <c r="L1533">
        <f t="shared" si="646"/>
        <v>0.6029101083032492</v>
      </c>
      <c r="M1533">
        <f t="shared" si="647"/>
        <v>4.5184153827834079E-3</v>
      </c>
      <c r="N1533">
        <f t="shared" si="648"/>
        <v>0.62540611411789182</v>
      </c>
      <c r="O1533">
        <f t="shared" si="649"/>
        <v>0.62540611411789182</v>
      </c>
      <c r="P1533">
        <f t="shared" si="650"/>
        <v>5.5337802991232699E-3</v>
      </c>
      <c r="Q1533">
        <f t="shared" si="651"/>
        <v>2.2780055729952603E-6</v>
      </c>
      <c r="R1533">
        <f t="shared" si="652"/>
        <v>2.6534811758638477E-2</v>
      </c>
      <c r="S1533">
        <f t="shared" si="653"/>
        <v>0.17766890149561632</v>
      </c>
      <c r="T1533">
        <f t="shared" si="654"/>
        <v>7.4888843822464732E-2</v>
      </c>
      <c r="U1533">
        <f t="shared" si="655"/>
        <v>20.288516887290307</v>
      </c>
      <c r="V1533">
        <f t="shared" si="656"/>
        <v>-0.37766890149561627</v>
      </c>
      <c r="W1533">
        <f t="shared" si="657"/>
        <v>0</v>
      </c>
      <c r="X1533">
        <f t="shared" si="658"/>
        <v>1.0059007185241196</v>
      </c>
      <c r="Y1533">
        <f t="shared" si="659"/>
        <v>0.60189119645854727</v>
      </c>
      <c r="Z1533">
        <f t="shared" si="660"/>
        <v>79.508416369682394</v>
      </c>
      <c r="AA1533">
        <f t="shared" si="661"/>
        <v>1.1547005383792515</v>
      </c>
      <c r="AB1533">
        <f t="shared" si="662"/>
        <v>0</v>
      </c>
      <c r="AC1533">
        <f t="shared" si="663"/>
        <v>1</v>
      </c>
      <c r="AD1533">
        <f t="shared" si="664"/>
        <v>1.0280615590059241</v>
      </c>
      <c r="AE1533">
        <f t="shared" si="665"/>
        <v>109471407.47001469</v>
      </c>
      <c r="AF1533">
        <f t="shared" si="666"/>
        <v>19753858593.232761</v>
      </c>
      <c r="AG1533">
        <f t="shared" si="667"/>
        <v>1.0027670583780373</v>
      </c>
      <c r="AH1533">
        <v>24</v>
      </c>
      <c r="AI1533">
        <v>0.67944000000000004</v>
      </c>
      <c r="AJ1533">
        <f t="shared" si="668"/>
        <v>2271.5007913398513</v>
      </c>
      <c r="AK1533">
        <f t="shared" si="669"/>
        <v>64.306187402831185</v>
      </c>
      <c r="AL1533">
        <f t="shared" si="670"/>
        <v>0</v>
      </c>
      <c r="AM1533">
        <f t="shared" si="671"/>
        <v>0</v>
      </c>
      <c r="AN1533">
        <f>AM1533/((60/'Field readings'!D1534)*24)</f>
        <v>0</v>
      </c>
      <c r="AO1533">
        <f>SUM($AN$4:AN1533)</f>
        <v>8879.4934323158614</v>
      </c>
    </row>
    <row r="1534" spans="1:41">
      <c r="A1534" s="2">
        <f>'Field readings'!A1535</f>
        <v>44139</v>
      </c>
      <c r="B1534" s="3">
        <f>'Field readings'!B1535</f>
        <v>16.562499999990202</v>
      </c>
      <c r="C1534">
        <f>'Field readings'!D1535</f>
        <v>15</v>
      </c>
      <c r="D1534">
        <f>'Field readings'!K1535</f>
        <v>32</v>
      </c>
      <c r="E1534">
        <f>'Field readings'!J1535+14.6973</f>
        <v>14.6973</v>
      </c>
      <c r="F1534">
        <f>'Field readings'!L1535</f>
        <v>0</v>
      </c>
      <c r="G1534">
        <f>'Field readings'!I1535</f>
        <v>0.625</v>
      </c>
      <c r="H1534">
        <f>'Field readings'!N1535</f>
        <v>1.9390000000000001</v>
      </c>
      <c r="I1534">
        <f>'Field readings'!M1535</f>
        <v>0.75</v>
      </c>
      <c r="J1534">
        <f t="shared" si="644"/>
        <v>0</v>
      </c>
      <c r="K1534">
        <f t="shared" si="645"/>
        <v>0.32233109850438368</v>
      </c>
      <c r="L1534">
        <f t="shared" si="646"/>
        <v>0.6029101083032492</v>
      </c>
      <c r="M1534">
        <f t="shared" si="647"/>
        <v>4.5184153827834079E-3</v>
      </c>
      <c r="N1534">
        <f t="shared" si="648"/>
        <v>0.62540611411789182</v>
      </c>
      <c r="O1534">
        <f t="shared" si="649"/>
        <v>0.62540611411789182</v>
      </c>
      <c r="P1534">
        <f t="shared" si="650"/>
        <v>5.5337802991232699E-3</v>
      </c>
      <c r="Q1534">
        <f t="shared" si="651"/>
        <v>2.2780055729952603E-6</v>
      </c>
      <c r="R1534">
        <f t="shared" si="652"/>
        <v>2.6534811758638477E-2</v>
      </c>
      <c r="S1534">
        <f t="shared" si="653"/>
        <v>0.17766890149561632</v>
      </c>
      <c r="T1534">
        <f t="shared" si="654"/>
        <v>7.4888843822464732E-2</v>
      </c>
      <c r="U1534">
        <f t="shared" si="655"/>
        <v>20.288516887290307</v>
      </c>
      <c r="V1534">
        <f t="shared" si="656"/>
        <v>-0.37766890149561627</v>
      </c>
      <c r="W1534">
        <f t="shared" si="657"/>
        <v>0</v>
      </c>
      <c r="X1534">
        <f t="shared" si="658"/>
        <v>1.0059007185241196</v>
      </c>
      <c r="Y1534">
        <f t="shared" si="659"/>
        <v>0.60189119645854727</v>
      </c>
      <c r="Z1534">
        <f t="shared" si="660"/>
        <v>79.508416369682394</v>
      </c>
      <c r="AA1534">
        <f t="shared" si="661"/>
        <v>1.1547005383792515</v>
      </c>
      <c r="AB1534">
        <f t="shared" si="662"/>
        <v>0</v>
      </c>
      <c r="AC1534">
        <f t="shared" si="663"/>
        <v>1</v>
      </c>
      <c r="AD1534">
        <f t="shared" si="664"/>
        <v>1.0280615590059241</v>
      </c>
      <c r="AE1534">
        <f t="shared" si="665"/>
        <v>109471407.47001469</v>
      </c>
      <c r="AF1534">
        <f t="shared" si="666"/>
        <v>19753858593.232761</v>
      </c>
      <c r="AG1534">
        <f t="shared" si="667"/>
        <v>1.0027670583780373</v>
      </c>
      <c r="AH1534">
        <v>24</v>
      </c>
      <c r="AI1534">
        <v>0.67944000000000004</v>
      </c>
      <c r="AJ1534">
        <f t="shared" si="668"/>
        <v>2271.5007913398513</v>
      </c>
      <c r="AK1534">
        <f t="shared" si="669"/>
        <v>64.306187402831185</v>
      </c>
      <c r="AL1534">
        <f t="shared" si="670"/>
        <v>0</v>
      </c>
      <c r="AM1534">
        <f t="shared" si="671"/>
        <v>0</v>
      </c>
      <c r="AN1534">
        <f>AM1534/((60/'Field readings'!D1535)*24)</f>
        <v>0</v>
      </c>
      <c r="AO1534">
        <f>SUM($AN$4:AN1534)</f>
        <v>8879.4934323158614</v>
      </c>
    </row>
    <row r="1535" spans="1:41">
      <c r="A1535" s="2">
        <f>'Field readings'!A1536</f>
        <v>44139</v>
      </c>
      <c r="B1535" s="3">
        <f>'Field readings'!B1536</f>
        <v>16.572916666656798</v>
      </c>
      <c r="C1535">
        <f>'Field readings'!D1536</f>
        <v>15</v>
      </c>
      <c r="D1535">
        <f>'Field readings'!K1536</f>
        <v>32</v>
      </c>
      <c r="E1535">
        <f>'Field readings'!J1536+14.6973</f>
        <v>14.6973</v>
      </c>
      <c r="F1535">
        <f>'Field readings'!L1536</f>
        <v>0</v>
      </c>
      <c r="G1535">
        <f>'Field readings'!I1536</f>
        <v>0.625</v>
      </c>
      <c r="H1535">
        <f>'Field readings'!N1536</f>
        <v>1.9390000000000001</v>
      </c>
      <c r="I1535">
        <f>'Field readings'!M1536</f>
        <v>0.75</v>
      </c>
      <c r="J1535">
        <f t="shared" si="644"/>
        <v>0</v>
      </c>
      <c r="K1535">
        <f t="shared" si="645"/>
        <v>0.32233109850438368</v>
      </c>
      <c r="L1535">
        <f t="shared" si="646"/>
        <v>0.6029101083032492</v>
      </c>
      <c r="M1535">
        <f t="shared" si="647"/>
        <v>4.5184153827834079E-3</v>
      </c>
      <c r="N1535">
        <f t="shared" si="648"/>
        <v>0.62540611411789182</v>
      </c>
      <c r="O1535">
        <f t="shared" si="649"/>
        <v>0.62540611411789182</v>
      </c>
      <c r="P1535">
        <f t="shared" si="650"/>
        <v>5.5337802991232699E-3</v>
      </c>
      <c r="Q1535">
        <f t="shared" si="651"/>
        <v>2.2780055729952603E-6</v>
      </c>
      <c r="R1535">
        <f t="shared" si="652"/>
        <v>2.6534811758638477E-2</v>
      </c>
      <c r="S1535">
        <f t="shared" si="653"/>
        <v>0.17766890149561632</v>
      </c>
      <c r="T1535">
        <f t="shared" si="654"/>
        <v>7.4888843822464732E-2</v>
      </c>
      <c r="U1535">
        <f t="shared" si="655"/>
        <v>20.288516887290307</v>
      </c>
      <c r="V1535">
        <f t="shared" si="656"/>
        <v>-0.37766890149561627</v>
      </c>
      <c r="W1535">
        <f t="shared" si="657"/>
        <v>0</v>
      </c>
      <c r="X1535">
        <f t="shared" si="658"/>
        <v>1.0059007185241196</v>
      </c>
      <c r="Y1535">
        <f t="shared" si="659"/>
        <v>0.60189119645854727</v>
      </c>
      <c r="Z1535">
        <f t="shared" si="660"/>
        <v>79.508416369682394</v>
      </c>
      <c r="AA1535">
        <f t="shared" si="661"/>
        <v>1.1547005383792515</v>
      </c>
      <c r="AB1535">
        <f t="shared" si="662"/>
        <v>0</v>
      </c>
      <c r="AC1535">
        <f t="shared" si="663"/>
        <v>1</v>
      </c>
      <c r="AD1535">
        <f t="shared" si="664"/>
        <v>1.0280615590059241</v>
      </c>
      <c r="AE1535">
        <f t="shared" si="665"/>
        <v>109471407.47001469</v>
      </c>
      <c r="AF1535">
        <f t="shared" si="666"/>
        <v>19753858593.232761</v>
      </c>
      <c r="AG1535">
        <f t="shared" si="667"/>
        <v>1.0027670583780373</v>
      </c>
      <c r="AH1535">
        <v>24</v>
      </c>
      <c r="AI1535">
        <v>0.67944000000000004</v>
      </c>
      <c r="AJ1535">
        <f t="shared" si="668"/>
        <v>2271.5007913398513</v>
      </c>
      <c r="AK1535">
        <f t="shared" si="669"/>
        <v>64.306187402831185</v>
      </c>
      <c r="AL1535">
        <f t="shared" si="670"/>
        <v>0</v>
      </c>
      <c r="AM1535">
        <f t="shared" si="671"/>
        <v>0</v>
      </c>
      <c r="AN1535">
        <f>AM1535/((60/'Field readings'!D1536)*24)</f>
        <v>0</v>
      </c>
      <c r="AO1535">
        <f>SUM($AN$4:AN1535)</f>
        <v>8879.4934323158614</v>
      </c>
    </row>
    <row r="1536" spans="1:41">
      <c r="A1536" s="2">
        <f>'Field readings'!A1537</f>
        <v>44139</v>
      </c>
      <c r="B1536" s="3">
        <f>'Field readings'!B1537</f>
        <v>16.583333333323498</v>
      </c>
      <c r="C1536">
        <f>'Field readings'!D1537</f>
        <v>15</v>
      </c>
      <c r="D1536">
        <f>'Field readings'!K1537</f>
        <v>32</v>
      </c>
      <c r="E1536">
        <f>'Field readings'!J1537+14.6973</f>
        <v>14.6973</v>
      </c>
      <c r="F1536">
        <f>'Field readings'!L1537</f>
        <v>0</v>
      </c>
      <c r="G1536">
        <f>'Field readings'!I1537</f>
        <v>0.625</v>
      </c>
      <c r="H1536">
        <f>'Field readings'!N1537</f>
        <v>1.9390000000000001</v>
      </c>
      <c r="I1536">
        <f>'Field readings'!M1537</f>
        <v>0.75</v>
      </c>
      <c r="J1536">
        <f t="shared" si="644"/>
        <v>0</v>
      </c>
      <c r="K1536">
        <f t="shared" si="645"/>
        <v>0.32233109850438368</v>
      </c>
      <c r="L1536">
        <f t="shared" si="646"/>
        <v>0.6029101083032492</v>
      </c>
      <c r="M1536">
        <f t="shared" si="647"/>
        <v>4.5184153827834079E-3</v>
      </c>
      <c r="N1536">
        <f t="shared" si="648"/>
        <v>0.62540611411789182</v>
      </c>
      <c r="O1536">
        <f t="shared" si="649"/>
        <v>0.62540611411789182</v>
      </c>
      <c r="P1536">
        <f t="shared" si="650"/>
        <v>5.5337802991232699E-3</v>
      </c>
      <c r="Q1536">
        <f t="shared" si="651"/>
        <v>2.2780055729952603E-6</v>
      </c>
      <c r="R1536">
        <f t="shared" si="652"/>
        <v>2.6534811758638477E-2</v>
      </c>
      <c r="S1536">
        <f t="shared" si="653"/>
        <v>0.17766890149561632</v>
      </c>
      <c r="T1536">
        <f t="shared" si="654"/>
        <v>7.4888843822464732E-2</v>
      </c>
      <c r="U1536">
        <f t="shared" si="655"/>
        <v>20.288516887290307</v>
      </c>
      <c r="V1536">
        <f t="shared" si="656"/>
        <v>-0.37766890149561627</v>
      </c>
      <c r="W1536">
        <f t="shared" si="657"/>
        <v>0</v>
      </c>
      <c r="X1536">
        <f t="shared" si="658"/>
        <v>1.0059007185241196</v>
      </c>
      <c r="Y1536">
        <f t="shared" si="659"/>
        <v>0.60189119645854727</v>
      </c>
      <c r="Z1536">
        <f t="shared" si="660"/>
        <v>79.508416369682394</v>
      </c>
      <c r="AA1536">
        <f t="shared" si="661"/>
        <v>1.1547005383792515</v>
      </c>
      <c r="AB1536">
        <f t="shared" si="662"/>
        <v>0</v>
      </c>
      <c r="AC1536">
        <f t="shared" si="663"/>
        <v>1</v>
      </c>
      <c r="AD1536">
        <f t="shared" si="664"/>
        <v>1.0280615590059241</v>
      </c>
      <c r="AE1536">
        <f t="shared" si="665"/>
        <v>109471407.47001469</v>
      </c>
      <c r="AF1536">
        <f t="shared" si="666"/>
        <v>19753858593.232761</v>
      </c>
      <c r="AG1536">
        <f t="shared" si="667"/>
        <v>1.0027670583780373</v>
      </c>
      <c r="AH1536">
        <v>24</v>
      </c>
      <c r="AI1536">
        <v>0.67944000000000004</v>
      </c>
      <c r="AJ1536">
        <f t="shared" si="668"/>
        <v>2271.5007913398513</v>
      </c>
      <c r="AK1536">
        <f t="shared" si="669"/>
        <v>64.306187402831185</v>
      </c>
      <c r="AL1536">
        <f t="shared" si="670"/>
        <v>0</v>
      </c>
      <c r="AM1536">
        <f t="shared" si="671"/>
        <v>0</v>
      </c>
      <c r="AN1536">
        <f>AM1536/((60/'Field readings'!D1537)*24)</f>
        <v>0</v>
      </c>
      <c r="AO1536">
        <f>SUM($AN$4:AN1536)</f>
        <v>8879.4934323158614</v>
      </c>
    </row>
    <row r="1537" spans="1:41">
      <c r="A1537" s="2">
        <f>'Field readings'!A1538</f>
        <v>44139</v>
      </c>
      <c r="B1537" s="3">
        <f>'Field readings'!B1538</f>
        <v>16.593749999990202</v>
      </c>
      <c r="C1537">
        <f>'Field readings'!D1538</f>
        <v>15</v>
      </c>
      <c r="D1537">
        <f>'Field readings'!K1538</f>
        <v>32</v>
      </c>
      <c r="E1537">
        <f>'Field readings'!J1538+14.6973</f>
        <v>14.6973</v>
      </c>
      <c r="F1537">
        <f>'Field readings'!L1538</f>
        <v>0</v>
      </c>
      <c r="G1537">
        <f>'Field readings'!I1538</f>
        <v>0.625</v>
      </c>
      <c r="H1537">
        <f>'Field readings'!N1538</f>
        <v>1.9390000000000001</v>
      </c>
      <c r="I1537">
        <f>'Field readings'!M1538</f>
        <v>0.75</v>
      </c>
      <c r="J1537">
        <f t="shared" si="644"/>
        <v>0</v>
      </c>
      <c r="K1537">
        <f t="shared" si="645"/>
        <v>0.32233109850438368</v>
      </c>
      <c r="L1537">
        <f t="shared" si="646"/>
        <v>0.6029101083032492</v>
      </c>
      <c r="M1537">
        <f t="shared" si="647"/>
        <v>4.5184153827834079E-3</v>
      </c>
      <c r="N1537">
        <f t="shared" si="648"/>
        <v>0.62540611411789182</v>
      </c>
      <c r="O1537">
        <f t="shared" si="649"/>
        <v>0.62540611411789182</v>
      </c>
      <c r="P1537">
        <f t="shared" si="650"/>
        <v>5.5337802991232699E-3</v>
      </c>
      <c r="Q1537">
        <f t="shared" si="651"/>
        <v>2.2780055729952603E-6</v>
      </c>
      <c r="R1537">
        <f t="shared" si="652"/>
        <v>2.6534811758638477E-2</v>
      </c>
      <c r="S1537">
        <f t="shared" si="653"/>
        <v>0.17766890149561632</v>
      </c>
      <c r="T1537">
        <f t="shared" si="654"/>
        <v>7.4888843822464732E-2</v>
      </c>
      <c r="U1537">
        <f t="shared" si="655"/>
        <v>20.288516887290307</v>
      </c>
      <c r="V1537">
        <f t="shared" si="656"/>
        <v>-0.37766890149561627</v>
      </c>
      <c r="W1537">
        <f t="shared" si="657"/>
        <v>0</v>
      </c>
      <c r="X1537">
        <f t="shared" si="658"/>
        <v>1.0059007185241196</v>
      </c>
      <c r="Y1537">
        <f t="shared" si="659"/>
        <v>0.60189119645854727</v>
      </c>
      <c r="Z1537">
        <f t="shared" si="660"/>
        <v>79.508416369682394</v>
      </c>
      <c r="AA1537">
        <f t="shared" si="661"/>
        <v>1.1547005383792515</v>
      </c>
      <c r="AB1537">
        <f t="shared" si="662"/>
        <v>0</v>
      </c>
      <c r="AC1537">
        <f t="shared" si="663"/>
        <v>1</v>
      </c>
      <c r="AD1537">
        <f t="shared" si="664"/>
        <v>1.0280615590059241</v>
      </c>
      <c r="AE1537">
        <f t="shared" si="665"/>
        <v>109471407.47001469</v>
      </c>
      <c r="AF1537">
        <f t="shared" si="666"/>
        <v>19753858593.232761</v>
      </c>
      <c r="AG1537">
        <f t="shared" si="667"/>
        <v>1.0027670583780373</v>
      </c>
      <c r="AH1537">
        <v>24</v>
      </c>
      <c r="AI1537">
        <v>0.67944000000000004</v>
      </c>
      <c r="AJ1537">
        <f t="shared" si="668"/>
        <v>2271.5007913398513</v>
      </c>
      <c r="AK1537">
        <f t="shared" si="669"/>
        <v>64.306187402831185</v>
      </c>
      <c r="AL1537">
        <f t="shared" si="670"/>
        <v>0</v>
      </c>
      <c r="AM1537">
        <f t="shared" si="671"/>
        <v>0</v>
      </c>
      <c r="AN1537">
        <f>AM1537/((60/'Field readings'!D1538)*24)</f>
        <v>0</v>
      </c>
      <c r="AO1537">
        <f>SUM($AN$4:AN1537)</f>
        <v>8879.4934323158614</v>
      </c>
    </row>
    <row r="1538" spans="1:41">
      <c r="A1538" s="2">
        <f>'Field readings'!A1539</f>
        <v>44139</v>
      </c>
      <c r="B1538" s="3">
        <f>'Field readings'!B1539</f>
        <v>16.604166666656798</v>
      </c>
      <c r="C1538">
        <f>'Field readings'!D1539</f>
        <v>15</v>
      </c>
      <c r="D1538">
        <f>'Field readings'!K1539</f>
        <v>32</v>
      </c>
      <c r="E1538">
        <f>'Field readings'!J1539+14.6973</f>
        <v>14.6973</v>
      </c>
      <c r="F1538">
        <f>'Field readings'!L1539</f>
        <v>0</v>
      </c>
      <c r="G1538">
        <f>'Field readings'!I1539</f>
        <v>0.625</v>
      </c>
      <c r="H1538">
        <f>'Field readings'!N1539</f>
        <v>1.9390000000000001</v>
      </c>
      <c r="I1538">
        <f>'Field readings'!M1539</f>
        <v>0.75</v>
      </c>
      <c r="J1538">
        <f t="shared" si="644"/>
        <v>0</v>
      </c>
      <c r="K1538">
        <f t="shared" si="645"/>
        <v>0.32233109850438368</v>
      </c>
      <c r="L1538">
        <f t="shared" si="646"/>
        <v>0.6029101083032492</v>
      </c>
      <c r="M1538">
        <f t="shared" si="647"/>
        <v>4.5184153827834079E-3</v>
      </c>
      <c r="N1538">
        <f t="shared" si="648"/>
        <v>0.62540611411789182</v>
      </c>
      <c r="O1538">
        <f t="shared" si="649"/>
        <v>0.62540611411789182</v>
      </c>
      <c r="P1538">
        <f t="shared" si="650"/>
        <v>5.5337802991232699E-3</v>
      </c>
      <c r="Q1538">
        <f t="shared" si="651"/>
        <v>2.2780055729952603E-6</v>
      </c>
      <c r="R1538">
        <f t="shared" si="652"/>
        <v>2.6534811758638477E-2</v>
      </c>
      <c r="S1538">
        <f t="shared" si="653"/>
        <v>0.17766890149561632</v>
      </c>
      <c r="T1538">
        <f t="shared" si="654"/>
        <v>7.4888843822464732E-2</v>
      </c>
      <c r="U1538">
        <f t="shared" si="655"/>
        <v>20.288516887290307</v>
      </c>
      <c r="V1538">
        <f t="shared" si="656"/>
        <v>-0.37766890149561627</v>
      </c>
      <c r="W1538">
        <f t="shared" si="657"/>
        <v>0</v>
      </c>
      <c r="X1538">
        <f t="shared" si="658"/>
        <v>1.0059007185241196</v>
      </c>
      <c r="Y1538">
        <f t="shared" si="659"/>
        <v>0.60189119645854727</v>
      </c>
      <c r="Z1538">
        <f t="shared" si="660"/>
        <v>79.508416369682394</v>
      </c>
      <c r="AA1538">
        <f t="shared" si="661"/>
        <v>1.1547005383792515</v>
      </c>
      <c r="AB1538">
        <f t="shared" si="662"/>
        <v>0</v>
      </c>
      <c r="AC1538">
        <f t="shared" si="663"/>
        <v>1</v>
      </c>
      <c r="AD1538">
        <f t="shared" si="664"/>
        <v>1.0280615590059241</v>
      </c>
      <c r="AE1538">
        <f t="shared" si="665"/>
        <v>109471407.47001469</v>
      </c>
      <c r="AF1538">
        <f t="shared" si="666"/>
        <v>19753858593.232761</v>
      </c>
      <c r="AG1538">
        <f t="shared" si="667"/>
        <v>1.0027670583780373</v>
      </c>
      <c r="AH1538">
        <v>24</v>
      </c>
      <c r="AI1538">
        <v>0.67944000000000004</v>
      </c>
      <c r="AJ1538">
        <f t="shared" si="668"/>
        <v>2271.5007913398513</v>
      </c>
      <c r="AK1538">
        <f t="shared" si="669"/>
        <v>64.306187402831185</v>
      </c>
      <c r="AL1538">
        <f t="shared" si="670"/>
        <v>0</v>
      </c>
      <c r="AM1538">
        <f t="shared" si="671"/>
        <v>0</v>
      </c>
      <c r="AN1538">
        <f>AM1538/((60/'Field readings'!D1539)*24)</f>
        <v>0</v>
      </c>
      <c r="AO1538">
        <f>SUM($AN$4:AN1538)</f>
        <v>8879.4934323158614</v>
      </c>
    </row>
    <row r="1539" spans="1:41">
      <c r="A1539" s="2">
        <f>'Field readings'!A1540</f>
        <v>44139</v>
      </c>
      <c r="B1539" s="3">
        <f>'Field readings'!B1540</f>
        <v>16.614583333323498</v>
      </c>
      <c r="C1539">
        <f>'Field readings'!D1540</f>
        <v>15</v>
      </c>
      <c r="D1539">
        <f>'Field readings'!K1540</f>
        <v>32</v>
      </c>
      <c r="E1539">
        <f>'Field readings'!J1540+14.6973</f>
        <v>14.6973</v>
      </c>
      <c r="F1539">
        <f>'Field readings'!L1540</f>
        <v>0</v>
      </c>
      <c r="G1539">
        <f>'Field readings'!I1540</f>
        <v>0.625</v>
      </c>
      <c r="H1539">
        <f>'Field readings'!N1540</f>
        <v>1.9390000000000001</v>
      </c>
      <c r="I1539">
        <f>'Field readings'!M1540</f>
        <v>0.75</v>
      </c>
      <c r="J1539">
        <f t="shared" si="644"/>
        <v>0</v>
      </c>
      <c r="K1539">
        <f t="shared" si="645"/>
        <v>0.32233109850438368</v>
      </c>
      <c r="L1539">
        <f t="shared" si="646"/>
        <v>0.6029101083032492</v>
      </c>
      <c r="M1539">
        <f t="shared" si="647"/>
        <v>4.5184153827834079E-3</v>
      </c>
      <c r="N1539">
        <f t="shared" si="648"/>
        <v>0.62540611411789182</v>
      </c>
      <c r="O1539">
        <f t="shared" si="649"/>
        <v>0.62540611411789182</v>
      </c>
      <c r="P1539">
        <f t="shared" si="650"/>
        <v>5.5337802991232699E-3</v>
      </c>
      <c r="Q1539">
        <f t="shared" si="651"/>
        <v>2.2780055729952603E-6</v>
      </c>
      <c r="R1539">
        <f t="shared" si="652"/>
        <v>2.6534811758638477E-2</v>
      </c>
      <c r="S1539">
        <f t="shared" si="653"/>
        <v>0.17766890149561632</v>
      </c>
      <c r="T1539">
        <f t="shared" si="654"/>
        <v>7.4888843822464732E-2</v>
      </c>
      <c r="U1539">
        <f t="shared" si="655"/>
        <v>20.288516887290307</v>
      </c>
      <c r="V1539">
        <f t="shared" si="656"/>
        <v>-0.37766890149561627</v>
      </c>
      <c r="W1539">
        <f t="shared" si="657"/>
        <v>0</v>
      </c>
      <c r="X1539">
        <f t="shared" si="658"/>
        <v>1.0059007185241196</v>
      </c>
      <c r="Y1539">
        <f t="shared" si="659"/>
        <v>0.60189119645854727</v>
      </c>
      <c r="Z1539">
        <f t="shared" si="660"/>
        <v>79.508416369682394</v>
      </c>
      <c r="AA1539">
        <f t="shared" si="661"/>
        <v>1.1547005383792515</v>
      </c>
      <c r="AB1539">
        <f t="shared" si="662"/>
        <v>0</v>
      </c>
      <c r="AC1539">
        <f t="shared" si="663"/>
        <v>1</v>
      </c>
      <c r="AD1539">
        <f t="shared" si="664"/>
        <v>1.0280615590059241</v>
      </c>
      <c r="AE1539">
        <f t="shared" si="665"/>
        <v>109471407.47001469</v>
      </c>
      <c r="AF1539">
        <f t="shared" si="666"/>
        <v>19753858593.232761</v>
      </c>
      <c r="AG1539">
        <f t="shared" si="667"/>
        <v>1.0027670583780373</v>
      </c>
      <c r="AH1539">
        <v>24</v>
      </c>
      <c r="AI1539">
        <v>0.67944000000000004</v>
      </c>
      <c r="AJ1539">
        <f t="shared" si="668"/>
        <v>2271.5007913398513</v>
      </c>
      <c r="AK1539">
        <f t="shared" si="669"/>
        <v>64.306187402831185</v>
      </c>
      <c r="AL1539">
        <f t="shared" si="670"/>
        <v>0</v>
      </c>
      <c r="AM1539">
        <f t="shared" si="671"/>
        <v>0</v>
      </c>
      <c r="AN1539">
        <f>AM1539/((60/'Field readings'!D1540)*24)</f>
        <v>0</v>
      </c>
      <c r="AO1539">
        <f>SUM($AN$4:AN1539)</f>
        <v>8879.4934323158614</v>
      </c>
    </row>
    <row r="1540" spans="1:41">
      <c r="A1540" s="2">
        <f>'Field readings'!A1541</f>
        <v>44139</v>
      </c>
      <c r="B1540" s="3">
        <f>'Field readings'!B1541</f>
        <v>16.624999999990099</v>
      </c>
      <c r="C1540">
        <f>'Field readings'!D1541</f>
        <v>15</v>
      </c>
      <c r="D1540">
        <f>'Field readings'!K1541</f>
        <v>32</v>
      </c>
      <c r="E1540">
        <f>'Field readings'!J1541+14.6973</f>
        <v>14.6973</v>
      </c>
      <c r="F1540">
        <f>'Field readings'!L1541</f>
        <v>0</v>
      </c>
      <c r="G1540">
        <f>'Field readings'!I1541</f>
        <v>0.625</v>
      </c>
      <c r="H1540">
        <f>'Field readings'!N1541</f>
        <v>1.9390000000000001</v>
      </c>
      <c r="I1540">
        <f>'Field readings'!M1541</f>
        <v>0.75</v>
      </c>
      <c r="J1540">
        <f t="shared" si="644"/>
        <v>0</v>
      </c>
      <c r="K1540">
        <f t="shared" si="645"/>
        <v>0.32233109850438368</v>
      </c>
      <c r="L1540">
        <f t="shared" si="646"/>
        <v>0.6029101083032492</v>
      </c>
      <c r="M1540">
        <f t="shared" si="647"/>
        <v>4.5184153827834079E-3</v>
      </c>
      <c r="N1540">
        <f t="shared" si="648"/>
        <v>0.62540611411789182</v>
      </c>
      <c r="O1540">
        <f t="shared" si="649"/>
        <v>0.62540611411789182</v>
      </c>
      <c r="P1540">
        <f t="shared" si="650"/>
        <v>5.5337802991232699E-3</v>
      </c>
      <c r="Q1540">
        <f t="shared" si="651"/>
        <v>2.2780055729952603E-6</v>
      </c>
      <c r="R1540">
        <f t="shared" si="652"/>
        <v>2.6534811758638477E-2</v>
      </c>
      <c r="S1540">
        <f t="shared" si="653"/>
        <v>0.17766890149561632</v>
      </c>
      <c r="T1540">
        <f t="shared" si="654"/>
        <v>7.4888843822464732E-2</v>
      </c>
      <c r="U1540">
        <f t="shared" si="655"/>
        <v>20.288516887290307</v>
      </c>
      <c r="V1540">
        <f t="shared" si="656"/>
        <v>-0.37766890149561627</v>
      </c>
      <c r="W1540">
        <f t="shared" si="657"/>
        <v>0</v>
      </c>
      <c r="X1540">
        <f t="shared" si="658"/>
        <v>1.0059007185241196</v>
      </c>
      <c r="Y1540">
        <f t="shared" si="659"/>
        <v>0.60189119645854727</v>
      </c>
      <c r="Z1540">
        <f t="shared" si="660"/>
        <v>79.508416369682394</v>
      </c>
      <c r="AA1540">
        <f t="shared" si="661"/>
        <v>1.1547005383792515</v>
      </c>
      <c r="AB1540">
        <f t="shared" si="662"/>
        <v>0</v>
      </c>
      <c r="AC1540">
        <f t="shared" si="663"/>
        <v>1</v>
      </c>
      <c r="AD1540">
        <f t="shared" si="664"/>
        <v>1.0280615590059241</v>
      </c>
      <c r="AE1540">
        <f t="shared" si="665"/>
        <v>109471407.47001469</v>
      </c>
      <c r="AF1540">
        <f t="shared" si="666"/>
        <v>19753858593.232761</v>
      </c>
      <c r="AG1540">
        <f t="shared" si="667"/>
        <v>1.0027670583780373</v>
      </c>
      <c r="AH1540">
        <v>24</v>
      </c>
      <c r="AI1540">
        <v>0.67944000000000004</v>
      </c>
      <c r="AJ1540">
        <f t="shared" si="668"/>
        <v>2271.5007913398513</v>
      </c>
      <c r="AK1540">
        <f t="shared" si="669"/>
        <v>64.306187402831185</v>
      </c>
      <c r="AL1540">
        <f t="shared" si="670"/>
        <v>0</v>
      </c>
      <c r="AM1540">
        <f t="shared" si="671"/>
        <v>0</v>
      </c>
      <c r="AN1540">
        <f>AM1540/((60/'Field readings'!D1541)*24)</f>
        <v>0</v>
      </c>
      <c r="AO1540">
        <f>SUM($AN$4:AN1540)</f>
        <v>8879.4934323158614</v>
      </c>
    </row>
    <row r="1541" spans="1:41">
      <c r="A1541" s="2">
        <f>'Field readings'!A1542</f>
        <v>44139</v>
      </c>
      <c r="B1541" s="3">
        <f>'Field readings'!B1542</f>
        <v>16.635416666656798</v>
      </c>
      <c r="C1541">
        <f>'Field readings'!D1542</f>
        <v>15</v>
      </c>
      <c r="D1541">
        <f>'Field readings'!K1542</f>
        <v>32</v>
      </c>
      <c r="E1541">
        <f>'Field readings'!J1542+14.6973</f>
        <v>14.6973</v>
      </c>
      <c r="F1541">
        <f>'Field readings'!L1542</f>
        <v>0</v>
      </c>
      <c r="G1541">
        <f>'Field readings'!I1542</f>
        <v>0.625</v>
      </c>
      <c r="H1541">
        <f>'Field readings'!N1542</f>
        <v>1.9390000000000001</v>
      </c>
      <c r="I1541">
        <f>'Field readings'!M1542</f>
        <v>0.75</v>
      </c>
      <c r="J1541">
        <f t="shared" ref="J1541:J1604" si="672">SQRT(E1541*F1541)</f>
        <v>0</v>
      </c>
      <c r="K1541">
        <f t="shared" ref="K1541:K1604" si="673">G1541/H1541</f>
        <v>0.32233109850438368</v>
      </c>
      <c r="L1541">
        <f t="shared" ref="L1541:L1604" si="674">(0.5993+(0.007/H1541))</f>
        <v>0.6029101083032492</v>
      </c>
      <c r="M1541">
        <f t="shared" ref="M1541:M1604" si="675">(0.364+(0.076/SQRT(H1541)))*K1541^4</f>
        <v>4.5184153827834079E-3</v>
      </c>
      <c r="N1541">
        <f t="shared" ref="N1541:N1604" si="676">(0.4*(1.6-(1/(H1541^5))))</f>
        <v>0.62540611411789182</v>
      </c>
      <c r="O1541">
        <f t="shared" ref="O1541:O1604" si="677">IF(N1541&lt;0,0,N1541)</f>
        <v>0.62540611411789182</v>
      </c>
      <c r="P1541">
        <f t="shared" ref="P1541:P1604" si="678">(0.07+(0.5/H1541)-K1541)</f>
        <v>5.5337802991232699E-3</v>
      </c>
      <c r="Q1541">
        <f t="shared" si="651"/>
        <v>2.2780055729952603E-6</v>
      </c>
      <c r="R1541">
        <f t="shared" si="652"/>
        <v>2.6534811758638477E-2</v>
      </c>
      <c r="S1541">
        <f t="shared" si="653"/>
        <v>0.17766890149561632</v>
      </c>
      <c r="T1541">
        <f t="shared" si="654"/>
        <v>7.4888843822464732E-2</v>
      </c>
      <c r="U1541">
        <f t="shared" si="655"/>
        <v>20.288516887290307</v>
      </c>
      <c r="V1541">
        <f t="shared" si="656"/>
        <v>-0.37766890149561627</v>
      </c>
      <c r="W1541">
        <f t="shared" si="657"/>
        <v>0</v>
      </c>
      <c r="X1541">
        <f t="shared" si="658"/>
        <v>1.0059007185241196</v>
      </c>
      <c r="Y1541">
        <f t="shared" si="659"/>
        <v>0.60189119645854727</v>
      </c>
      <c r="Z1541">
        <f t="shared" si="660"/>
        <v>79.508416369682394</v>
      </c>
      <c r="AA1541">
        <f t="shared" si="661"/>
        <v>1.1547005383792515</v>
      </c>
      <c r="AB1541">
        <f t="shared" si="662"/>
        <v>0</v>
      </c>
      <c r="AC1541">
        <f t="shared" si="663"/>
        <v>1</v>
      </c>
      <c r="AD1541">
        <f t="shared" si="664"/>
        <v>1.0280615590059241</v>
      </c>
      <c r="AE1541">
        <f t="shared" si="665"/>
        <v>109471407.47001469</v>
      </c>
      <c r="AF1541">
        <f t="shared" si="666"/>
        <v>19753858593.232761</v>
      </c>
      <c r="AG1541">
        <f t="shared" si="667"/>
        <v>1.0027670583780373</v>
      </c>
      <c r="AH1541">
        <v>24</v>
      </c>
      <c r="AI1541">
        <v>0.67944000000000004</v>
      </c>
      <c r="AJ1541">
        <f t="shared" si="668"/>
        <v>2271.5007913398513</v>
      </c>
      <c r="AK1541">
        <f t="shared" si="669"/>
        <v>64.306187402831185</v>
      </c>
      <c r="AL1541">
        <f t="shared" si="670"/>
        <v>0</v>
      </c>
      <c r="AM1541">
        <f t="shared" si="671"/>
        <v>0</v>
      </c>
      <c r="AN1541">
        <f>AM1541/((60/'Field readings'!D1542)*24)</f>
        <v>0</v>
      </c>
      <c r="AO1541">
        <f>SUM($AN$4:AN1541)</f>
        <v>8879.4934323158614</v>
      </c>
    </row>
    <row r="1542" spans="1:41">
      <c r="A1542" s="2">
        <f>'Field readings'!A1543</f>
        <v>44139</v>
      </c>
      <c r="B1542" s="3">
        <f>'Field readings'!B1543</f>
        <v>16.645833333323498</v>
      </c>
      <c r="C1542">
        <f>'Field readings'!D1543</f>
        <v>15</v>
      </c>
      <c r="D1542">
        <f>'Field readings'!K1543</f>
        <v>32</v>
      </c>
      <c r="E1542">
        <f>'Field readings'!J1543+14.6973</f>
        <v>14.6973</v>
      </c>
      <c r="F1542">
        <f>'Field readings'!L1543</f>
        <v>0</v>
      </c>
      <c r="G1542">
        <f>'Field readings'!I1543</f>
        <v>0.625</v>
      </c>
      <c r="H1542">
        <f>'Field readings'!N1543</f>
        <v>1.9390000000000001</v>
      </c>
      <c r="I1542">
        <f>'Field readings'!M1543</f>
        <v>0.75</v>
      </c>
      <c r="J1542">
        <f t="shared" si="672"/>
        <v>0</v>
      </c>
      <c r="K1542">
        <f t="shared" si="673"/>
        <v>0.32233109850438368</v>
      </c>
      <c r="L1542">
        <f t="shared" si="674"/>
        <v>0.6029101083032492</v>
      </c>
      <c r="M1542">
        <f t="shared" si="675"/>
        <v>4.5184153827834079E-3</v>
      </c>
      <c r="N1542">
        <f t="shared" si="676"/>
        <v>0.62540611411789182</v>
      </c>
      <c r="O1542">
        <f t="shared" si="677"/>
        <v>0.62540611411789182</v>
      </c>
      <c r="P1542">
        <f t="shared" si="678"/>
        <v>5.5337802991232699E-3</v>
      </c>
      <c r="Q1542">
        <f t="shared" ref="Q1542:Q1605" si="679">IF(P1542&lt;0,0,P1542^2.5)</f>
        <v>2.2780055729952603E-6</v>
      </c>
      <c r="R1542">
        <f t="shared" ref="R1542:R1605" si="680">(0.009+(0.034/H1542))</f>
        <v>2.6534811758638477E-2</v>
      </c>
      <c r="S1542">
        <f t="shared" ref="S1542:S1605" si="681">0.5-K1542</f>
        <v>0.17766890149561632</v>
      </c>
      <c r="T1542">
        <f t="shared" ref="T1542:T1605" si="682">IF(S1542&lt;0,0,S1542^1.5)</f>
        <v>7.4888843822464732E-2</v>
      </c>
      <c r="U1542">
        <f t="shared" ref="U1542:U1605" si="683">(65/H1542^2)+3</f>
        <v>20.288516887290307</v>
      </c>
      <c r="V1542">
        <f t="shared" ref="V1542:V1605" si="684">K1542-0.7</f>
        <v>-0.37766890149561627</v>
      </c>
      <c r="W1542">
        <f t="shared" ref="W1542:W1605" si="685">IF(V1542&lt;0,0,V1542^2.5)</f>
        <v>0</v>
      </c>
      <c r="X1542">
        <f t="shared" ref="X1542:X1605" si="686">(1+0.000015*(830-5000*K1542+9000*(K1542)^2-4200*(K1542)^3+530/SQRT(H1542)))</f>
        <v>1.0059007185241196</v>
      </c>
      <c r="Y1542">
        <f t="shared" ref="Y1542:Y1605" si="687">(L1542+M1542+O1542*Q1542-R1542*T1542+U1542*W1542)/X1542</f>
        <v>0.60189119645854727</v>
      </c>
      <c r="Z1542">
        <f t="shared" ref="Z1542:Z1605" si="688">338.17*Y1542*G1542^2</f>
        <v>79.508416369682394</v>
      </c>
      <c r="AA1542">
        <f t="shared" ref="AA1542:AA1605" si="689">SQRT(1/I1542)</f>
        <v>1.1547005383792515</v>
      </c>
      <c r="AB1542">
        <f t="shared" ref="AB1542:AB1605" si="690">F1542/(27.7*E1542)</f>
        <v>0</v>
      </c>
      <c r="AC1542">
        <f t="shared" ref="AC1542:AC1605" si="691">SQRT((1+AB1542)-(0.41+(0.35*K1542^4))*AB1542/(1.3*(SQRT(1+AB1542))))</f>
        <v>1</v>
      </c>
      <c r="AD1542">
        <f t="shared" ref="AD1542:AD1605" si="692">SQRT(520/(460+D1542))</f>
        <v>1.0280615590059241</v>
      </c>
      <c r="AE1542">
        <f t="shared" ref="AE1542:AE1605" si="693">E1542*344400*(10^(1.78*I1542))</f>
        <v>109471407.47001469</v>
      </c>
      <c r="AF1542">
        <f t="shared" ref="AF1542:AF1605" si="694">(D1542+459.67)^3.825</f>
        <v>19753858593.232761</v>
      </c>
      <c r="AG1542">
        <f t="shared" ref="AG1542:AG1605" si="695">SQRT(1+(AE1542/AF1542))</f>
        <v>1.0027670583780373</v>
      </c>
      <c r="AH1542">
        <v>24</v>
      </c>
      <c r="AI1542">
        <v>0.67944000000000004</v>
      </c>
      <c r="AJ1542">
        <f t="shared" ref="AJ1542:AJ1605" si="696">AH1542*AG1542*AD1542*AC1542*AA1542*Z1542</f>
        <v>2271.5007913398513</v>
      </c>
      <c r="AK1542">
        <f t="shared" ref="AK1542:AK1605" si="697">AI1542*AG1542*AD1542*AC1542*AA1542*Z1542</f>
        <v>64.306187402831185</v>
      </c>
      <c r="AL1542">
        <f t="shared" ref="AL1542:AL1605" si="698">(J1542*AJ1542)/1000</f>
        <v>0</v>
      </c>
      <c r="AM1542">
        <f t="shared" ref="AM1542:AM1605" si="699">(J1542*AK1542)</f>
        <v>0</v>
      </c>
      <c r="AN1542">
        <f>AM1542/((60/'Field readings'!D1543)*24)</f>
        <v>0</v>
      </c>
      <c r="AO1542">
        <f>SUM($AN$4:AN1542)</f>
        <v>8879.4934323158614</v>
      </c>
    </row>
    <row r="1543" spans="1:41">
      <c r="A1543" s="2">
        <f>'Field readings'!A1544</f>
        <v>44139</v>
      </c>
      <c r="B1543" s="3">
        <f>'Field readings'!B1544</f>
        <v>16.656249999990099</v>
      </c>
      <c r="C1543">
        <f>'Field readings'!D1544</f>
        <v>15</v>
      </c>
      <c r="D1543">
        <f>'Field readings'!K1544</f>
        <v>32</v>
      </c>
      <c r="E1543">
        <f>'Field readings'!J1544+14.6973</f>
        <v>14.6973</v>
      </c>
      <c r="F1543">
        <f>'Field readings'!L1544</f>
        <v>0</v>
      </c>
      <c r="G1543">
        <f>'Field readings'!I1544</f>
        <v>0.625</v>
      </c>
      <c r="H1543">
        <f>'Field readings'!N1544</f>
        <v>1.9390000000000001</v>
      </c>
      <c r="I1543">
        <f>'Field readings'!M1544</f>
        <v>0.75</v>
      </c>
      <c r="J1543">
        <f t="shared" si="672"/>
        <v>0</v>
      </c>
      <c r="K1543">
        <f t="shared" si="673"/>
        <v>0.32233109850438368</v>
      </c>
      <c r="L1543">
        <f t="shared" si="674"/>
        <v>0.6029101083032492</v>
      </c>
      <c r="M1543">
        <f t="shared" si="675"/>
        <v>4.5184153827834079E-3</v>
      </c>
      <c r="N1543">
        <f t="shared" si="676"/>
        <v>0.62540611411789182</v>
      </c>
      <c r="O1543">
        <f t="shared" si="677"/>
        <v>0.62540611411789182</v>
      </c>
      <c r="P1543">
        <f t="shared" si="678"/>
        <v>5.5337802991232699E-3</v>
      </c>
      <c r="Q1543">
        <f t="shared" si="679"/>
        <v>2.2780055729952603E-6</v>
      </c>
      <c r="R1543">
        <f t="shared" si="680"/>
        <v>2.6534811758638477E-2</v>
      </c>
      <c r="S1543">
        <f t="shared" si="681"/>
        <v>0.17766890149561632</v>
      </c>
      <c r="T1543">
        <f t="shared" si="682"/>
        <v>7.4888843822464732E-2</v>
      </c>
      <c r="U1543">
        <f t="shared" si="683"/>
        <v>20.288516887290307</v>
      </c>
      <c r="V1543">
        <f t="shared" si="684"/>
        <v>-0.37766890149561627</v>
      </c>
      <c r="W1543">
        <f t="shared" si="685"/>
        <v>0</v>
      </c>
      <c r="X1543">
        <f t="shared" si="686"/>
        <v>1.0059007185241196</v>
      </c>
      <c r="Y1543">
        <f t="shared" si="687"/>
        <v>0.60189119645854727</v>
      </c>
      <c r="Z1543">
        <f t="shared" si="688"/>
        <v>79.508416369682394</v>
      </c>
      <c r="AA1543">
        <f t="shared" si="689"/>
        <v>1.1547005383792515</v>
      </c>
      <c r="AB1543">
        <f t="shared" si="690"/>
        <v>0</v>
      </c>
      <c r="AC1543">
        <f t="shared" si="691"/>
        <v>1</v>
      </c>
      <c r="AD1543">
        <f t="shared" si="692"/>
        <v>1.0280615590059241</v>
      </c>
      <c r="AE1543">
        <f t="shared" si="693"/>
        <v>109471407.47001469</v>
      </c>
      <c r="AF1543">
        <f t="shared" si="694"/>
        <v>19753858593.232761</v>
      </c>
      <c r="AG1543">
        <f t="shared" si="695"/>
        <v>1.0027670583780373</v>
      </c>
      <c r="AH1543">
        <v>24</v>
      </c>
      <c r="AI1543">
        <v>0.67944000000000004</v>
      </c>
      <c r="AJ1543">
        <f t="shared" si="696"/>
        <v>2271.5007913398513</v>
      </c>
      <c r="AK1543">
        <f t="shared" si="697"/>
        <v>64.306187402831185</v>
      </c>
      <c r="AL1543">
        <f t="shared" si="698"/>
        <v>0</v>
      </c>
      <c r="AM1543">
        <f t="shared" si="699"/>
        <v>0</v>
      </c>
      <c r="AN1543">
        <f>AM1543/((60/'Field readings'!D1544)*24)</f>
        <v>0</v>
      </c>
      <c r="AO1543">
        <f>SUM($AN$4:AN1543)</f>
        <v>8879.4934323158614</v>
      </c>
    </row>
    <row r="1544" spans="1:41">
      <c r="A1544" s="2">
        <f>'Field readings'!A1545</f>
        <v>44139</v>
      </c>
      <c r="B1544" s="3">
        <f>'Field readings'!B1545</f>
        <v>16.666666666656798</v>
      </c>
      <c r="C1544">
        <f>'Field readings'!D1545</f>
        <v>15</v>
      </c>
      <c r="D1544">
        <f>'Field readings'!K1545</f>
        <v>32</v>
      </c>
      <c r="E1544">
        <f>'Field readings'!J1545+14.6973</f>
        <v>14.6973</v>
      </c>
      <c r="F1544">
        <f>'Field readings'!L1545</f>
        <v>0</v>
      </c>
      <c r="G1544">
        <f>'Field readings'!I1545</f>
        <v>0.625</v>
      </c>
      <c r="H1544">
        <f>'Field readings'!N1545</f>
        <v>1.9390000000000001</v>
      </c>
      <c r="I1544">
        <f>'Field readings'!M1545</f>
        <v>0.75</v>
      </c>
      <c r="J1544">
        <f t="shared" si="672"/>
        <v>0</v>
      </c>
      <c r="K1544">
        <f t="shared" si="673"/>
        <v>0.32233109850438368</v>
      </c>
      <c r="L1544">
        <f t="shared" si="674"/>
        <v>0.6029101083032492</v>
      </c>
      <c r="M1544">
        <f t="shared" si="675"/>
        <v>4.5184153827834079E-3</v>
      </c>
      <c r="N1544">
        <f t="shared" si="676"/>
        <v>0.62540611411789182</v>
      </c>
      <c r="O1544">
        <f t="shared" si="677"/>
        <v>0.62540611411789182</v>
      </c>
      <c r="P1544">
        <f t="shared" si="678"/>
        <v>5.5337802991232699E-3</v>
      </c>
      <c r="Q1544">
        <f t="shared" si="679"/>
        <v>2.2780055729952603E-6</v>
      </c>
      <c r="R1544">
        <f t="shared" si="680"/>
        <v>2.6534811758638477E-2</v>
      </c>
      <c r="S1544">
        <f t="shared" si="681"/>
        <v>0.17766890149561632</v>
      </c>
      <c r="T1544">
        <f t="shared" si="682"/>
        <v>7.4888843822464732E-2</v>
      </c>
      <c r="U1544">
        <f t="shared" si="683"/>
        <v>20.288516887290307</v>
      </c>
      <c r="V1544">
        <f t="shared" si="684"/>
        <v>-0.37766890149561627</v>
      </c>
      <c r="W1544">
        <f t="shared" si="685"/>
        <v>0</v>
      </c>
      <c r="X1544">
        <f t="shared" si="686"/>
        <v>1.0059007185241196</v>
      </c>
      <c r="Y1544">
        <f t="shared" si="687"/>
        <v>0.60189119645854727</v>
      </c>
      <c r="Z1544">
        <f t="shared" si="688"/>
        <v>79.508416369682394</v>
      </c>
      <c r="AA1544">
        <f t="shared" si="689"/>
        <v>1.1547005383792515</v>
      </c>
      <c r="AB1544">
        <f t="shared" si="690"/>
        <v>0</v>
      </c>
      <c r="AC1544">
        <f t="shared" si="691"/>
        <v>1</v>
      </c>
      <c r="AD1544">
        <f t="shared" si="692"/>
        <v>1.0280615590059241</v>
      </c>
      <c r="AE1544">
        <f t="shared" si="693"/>
        <v>109471407.47001469</v>
      </c>
      <c r="AF1544">
        <f t="shared" si="694"/>
        <v>19753858593.232761</v>
      </c>
      <c r="AG1544">
        <f t="shared" si="695"/>
        <v>1.0027670583780373</v>
      </c>
      <c r="AH1544">
        <v>24</v>
      </c>
      <c r="AI1544">
        <v>0.67944000000000004</v>
      </c>
      <c r="AJ1544">
        <f t="shared" si="696"/>
        <v>2271.5007913398513</v>
      </c>
      <c r="AK1544">
        <f t="shared" si="697"/>
        <v>64.306187402831185</v>
      </c>
      <c r="AL1544">
        <f t="shared" si="698"/>
        <v>0</v>
      </c>
      <c r="AM1544">
        <f t="shared" si="699"/>
        <v>0</v>
      </c>
      <c r="AN1544">
        <f>AM1544/((60/'Field readings'!D1545)*24)</f>
        <v>0</v>
      </c>
      <c r="AO1544">
        <f>SUM($AN$4:AN1544)</f>
        <v>8879.4934323158614</v>
      </c>
    </row>
    <row r="1545" spans="1:41">
      <c r="A1545" s="2">
        <f>'Field readings'!A1546</f>
        <v>44139</v>
      </c>
      <c r="B1545" s="3">
        <f>'Field readings'!B1546</f>
        <v>16.677083333323399</v>
      </c>
      <c r="C1545">
        <f>'Field readings'!D1546</f>
        <v>15</v>
      </c>
      <c r="D1545">
        <f>'Field readings'!K1546</f>
        <v>32</v>
      </c>
      <c r="E1545">
        <f>'Field readings'!J1546+14.6973</f>
        <v>14.6973</v>
      </c>
      <c r="F1545">
        <f>'Field readings'!L1546</f>
        <v>0</v>
      </c>
      <c r="G1545">
        <f>'Field readings'!I1546</f>
        <v>0.625</v>
      </c>
      <c r="H1545">
        <f>'Field readings'!N1546</f>
        <v>1.9390000000000001</v>
      </c>
      <c r="I1545">
        <f>'Field readings'!M1546</f>
        <v>0.75</v>
      </c>
      <c r="J1545">
        <f t="shared" si="672"/>
        <v>0</v>
      </c>
      <c r="K1545">
        <f t="shared" si="673"/>
        <v>0.32233109850438368</v>
      </c>
      <c r="L1545">
        <f t="shared" si="674"/>
        <v>0.6029101083032492</v>
      </c>
      <c r="M1545">
        <f t="shared" si="675"/>
        <v>4.5184153827834079E-3</v>
      </c>
      <c r="N1545">
        <f t="shared" si="676"/>
        <v>0.62540611411789182</v>
      </c>
      <c r="O1545">
        <f t="shared" si="677"/>
        <v>0.62540611411789182</v>
      </c>
      <c r="P1545">
        <f t="shared" si="678"/>
        <v>5.5337802991232699E-3</v>
      </c>
      <c r="Q1545">
        <f t="shared" si="679"/>
        <v>2.2780055729952603E-6</v>
      </c>
      <c r="R1545">
        <f t="shared" si="680"/>
        <v>2.6534811758638477E-2</v>
      </c>
      <c r="S1545">
        <f t="shared" si="681"/>
        <v>0.17766890149561632</v>
      </c>
      <c r="T1545">
        <f t="shared" si="682"/>
        <v>7.4888843822464732E-2</v>
      </c>
      <c r="U1545">
        <f t="shared" si="683"/>
        <v>20.288516887290307</v>
      </c>
      <c r="V1545">
        <f t="shared" si="684"/>
        <v>-0.37766890149561627</v>
      </c>
      <c r="W1545">
        <f t="shared" si="685"/>
        <v>0</v>
      </c>
      <c r="X1545">
        <f t="shared" si="686"/>
        <v>1.0059007185241196</v>
      </c>
      <c r="Y1545">
        <f t="shared" si="687"/>
        <v>0.60189119645854727</v>
      </c>
      <c r="Z1545">
        <f t="shared" si="688"/>
        <v>79.508416369682394</v>
      </c>
      <c r="AA1545">
        <f t="shared" si="689"/>
        <v>1.1547005383792515</v>
      </c>
      <c r="AB1545">
        <f t="shared" si="690"/>
        <v>0</v>
      </c>
      <c r="AC1545">
        <f t="shared" si="691"/>
        <v>1</v>
      </c>
      <c r="AD1545">
        <f t="shared" si="692"/>
        <v>1.0280615590059241</v>
      </c>
      <c r="AE1545">
        <f t="shared" si="693"/>
        <v>109471407.47001469</v>
      </c>
      <c r="AF1545">
        <f t="shared" si="694"/>
        <v>19753858593.232761</v>
      </c>
      <c r="AG1545">
        <f t="shared" si="695"/>
        <v>1.0027670583780373</v>
      </c>
      <c r="AH1545">
        <v>24</v>
      </c>
      <c r="AI1545">
        <v>0.67944000000000004</v>
      </c>
      <c r="AJ1545">
        <f t="shared" si="696"/>
        <v>2271.5007913398513</v>
      </c>
      <c r="AK1545">
        <f t="shared" si="697"/>
        <v>64.306187402831185</v>
      </c>
      <c r="AL1545">
        <f t="shared" si="698"/>
        <v>0</v>
      </c>
      <c r="AM1545">
        <f t="shared" si="699"/>
        <v>0</v>
      </c>
      <c r="AN1545">
        <f>AM1545/((60/'Field readings'!D1546)*24)</f>
        <v>0</v>
      </c>
      <c r="AO1545">
        <f>SUM($AN$4:AN1545)</f>
        <v>8879.4934323158614</v>
      </c>
    </row>
    <row r="1546" spans="1:41">
      <c r="A1546" s="2">
        <f>'Field readings'!A1547</f>
        <v>44139</v>
      </c>
      <c r="B1546" s="3">
        <f>'Field readings'!B1547</f>
        <v>16.687499999990099</v>
      </c>
      <c r="C1546">
        <f>'Field readings'!D1547</f>
        <v>15</v>
      </c>
      <c r="D1546">
        <f>'Field readings'!K1547</f>
        <v>32</v>
      </c>
      <c r="E1546">
        <f>'Field readings'!J1547+14.6973</f>
        <v>14.6973</v>
      </c>
      <c r="F1546">
        <f>'Field readings'!L1547</f>
        <v>0</v>
      </c>
      <c r="G1546">
        <f>'Field readings'!I1547</f>
        <v>0.625</v>
      </c>
      <c r="H1546">
        <f>'Field readings'!N1547</f>
        <v>1.9390000000000001</v>
      </c>
      <c r="I1546">
        <f>'Field readings'!M1547</f>
        <v>0.75</v>
      </c>
      <c r="J1546">
        <f t="shared" si="672"/>
        <v>0</v>
      </c>
      <c r="K1546">
        <f t="shared" si="673"/>
        <v>0.32233109850438368</v>
      </c>
      <c r="L1546">
        <f t="shared" si="674"/>
        <v>0.6029101083032492</v>
      </c>
      <c r="M1546">
        <f t="shared" si="675"/>
        <v>4.5184153827834079E-3</v>
      </c>
      <c r="N1546">
        <f t="shared" si="676"/>
        <v>0.62540611411789182</v>
      </c>
      <c r="O1546">
        <f t="shared" si="677"/>
        <v>0.62540611411789182</v>
      </c>
      <c r="P1546">
        <f t="shared" si="678"/>
        <v>5.5337802991232699E-3</v>
      </c>
      <c r="Q1546">
        <f t="shared" si="679"/>
        <v>2.2780055729952603E-6</v>
      </c>
      <c r="R1546">
        <f t="shared" si="680"/>
        <v>2.6534811758638477E-2</v>
      </c>
      <c r="S1546">
        <f t="shared" si="681"/>
        <v>0.17766890149561632</v>
      </c>
      <c r="T1546">
        <f t="shared" si="682"/>
        <v>7.4888843822464732E-2</v>
      </c>
      <c r="U1546">
        <f t="shared" si="683"/>
        <v>20.288516887290307</v>
      </c>
      <c r="V1546">
        <f t="shared" si="684"/>
        <v>-0.37766890149561627</v>
      </c>
      <c r="W1546">
        <f t="shared" si="685"/>
        <v>0</v>
      </c>
      <c r="X1546">
        <f t="shared" si="686"/>
        <v>1.0059007185241196</v>
      </c>
      <c r="Y1546">
        <f t="shared" si="687"/>
        <v>0.60189119645854727</v>
      </c>
      <c r="Z1546">
        <f t="shared" si="688"/>
        <v>79.508416369682394</v>
      </c>
      <c r="AA1546">
        <f t="shared" si="689"/>
        <v>1.1547005383792515</v>
      </c>
      <c r="AB1546">
        <f t="shared" si="690"/>
        <v>0</v>
      </c>
      <c r="AC1546">
        <f t="shared" si="691"/>
        <v>1</v>
      </c>
      <c r="AD1546">
        <f t="shared" si="692"/>
        <v>1.0280615590059241</v>
      </c>
      <c r="AE1546">
        <f t="shared" si="693"/>
        <v>109471407.47001469</v>
      </c>
      <c r="AF1546">
        <f t="shared" si="694"/>
        <v>19753858593.232761</v>
      </c>
      <c r="AG1546">
        <f t="shared" si="695"/>
        <v>1.0027670583780373</v>
      </c>
      <c r="AH1546">
        <v>24</v>
      </c>
      <c r="AI1546">
        <v>0.67944000000000004</v>
      </c>
      <c r="AJ1546">
        <f t="shared" si="696"/>
        <v>2271.5007913398513</v>
      </c>
      <c r="AK1546">
        <f t="shared" si="697"/>
        <v>64.306187402831185</v>
      </c>
      <c r="AL1546">
        <f t="shared" si="698"/>
        <v>0</v>
      </c>
      <c r="AM1546">
        <f t="shared" si="699"/>
        <v>0</v>
      </c>
      <c r="AN1546">
        <f>AM1546/((60/'Field readings'!D1547)*24)</f>
        <v>0</v>
      </c>
      <c r="AO1546">
        <f>SUM($AN$4:AN1546)</f>
        <v>8879.4934323158614</v>
      </c>
    </row>
    <row r="1547" spans="1:41">
      <c r="A1547" s="2">
        <f>'Field readings'!A1548</f>
        <v>44139</v>
      </c>
      <c r="B1547" s="3">
        <f>'Field readings'!B1548</f>
        <v>16.697916666656798</v>
      </c>
      <c r="C1547">
        <f>'Field readings'!D1548</f>
        <v>15</v>
      </c>
      <c r="D1547">
        <f>'Field readings'!K1548</f>
        <v>32</v>
      </c>
      <c r="E1547">
        <f>'Field readings'!J1548+14.6973</f>
        <v>14.6973</v>
      </c>
      <c r="F1547">
        <f>'Field readings'!L1548</f>
        <v>0</v>
      </c>
      <c r="G1547">
        <f>'Field readings'!I1548</f>
        <v>0.625</v>
      </c>
      <c r="H1547">
        <f>'Field readings'!N1548</f>
        <v>1.9390000000000001</v>
      </c>
      <c r="I1547">
        <f>'Field readings'!M1548</f>
        <v>0.75</v>
      </c>
      <c r="J1547">
        <f t="shared" si="672"/>
        <v>0</v>
      </c>
      <c r="K1547">
        <f t="shared" si="673"/>
        <v>0.32233109850438368</v>
      </c>
      <c r="L1547">
        <f t="shared" si="674"/>
        <v>0.6029101083032492</v>
      </c>
      <c r="M1547">
        <f t="shared" si="675"/>
        <v>4.5184153827834079E-3</v>
      </c>
      <c r="N1547">
        <f t="shared" si="676"/>
        <v>0.62540611411789182</v>
      </c>
      <c r="O1547">
        <f t="shared" si="677"/>
        <v>0.62540611411789182</v>
      </c>
      <c r="P1547">
        <f t="shared" si="678"/>
        <v>5.5337802991232699E-3</v>
      </c>
      <c r="Q1547">
        <f t="shared" si="679"/>
        <v>2.2780055729952603E-6</v>
      </c>
      <c r="R1547">
        <f t="shared" si="680"/>
        <v>2.6534811758638477E-2</v>
      </c>
      <c r="S1547">
        <f t="shared" si="681"/>
        <v>0.17766890149561632</v>
      </c>
      <c r="T1547">
        <f t="shared" si="682"/>
        <v>7.4888843822464732E-2</v>
      </c>
      <c r="U1547">
        <f t="shared" si="683"/>
        <v>20.288516887290307</v>
      </c>
      <c r="V1547">
        <f t="shared" si="684"/>
        <v>-0.37766890149561627</v>
      </c>
      <c r="W1547">
        <f t="shared" si="685"/>
        <v>0</v>
      </c>
      <c r="X1547">
        <f t="shared" si="686"/>
        <v>1.0059007185241196</v>
      </c>
      <c r="Y1547">
        <f t="shared" si="687"/>
        <v>0.60189119645854727</v>
      </c>
      <c r="Z1547">
        <f t="shared" si="688"/>
        <v>79.508416369682394</v>
      </c>
      <c r="AA1547">
        <f t="shared" si="689"/>
        <v>1.1547005383792515</v>
      </c>
      <c r="AB1547">
        <f t="shared" si="690"/>
        <v>0</v>
      </c>
      <c r="AC1547">
        <f t="shared" si="691"/>
        <v>1</v>
      </c>
      <c r="AD1547">
        <f t="shared" si="692"/>
        <v>1.0280615590059241</v>
      </c>
      <c r="AE1547">
        <f t="shared" si="693"/>
        <v>109471407.47001469</v>
      </c>
      <c r="AF1547">
        <f t="shared" si="694"/>
        <v>19753858593.232761</v>
      </c>
      <c r="AG1547">
        <f t="shared" si="695"/>
        <v>1.0027670583780373</v>
      </c>
      <c r="AH1547">
        <v>24</v>
      </c>
      <c r="AI1547">
        <v>0.67944000000000004</v>
      </c>
      <c r="AJ1547">
        <f t="shared" si="696"/>
        <v>2271.5007913398513</v>
      </c>
      <c r="AK1547">
        <f t="shared" si="697"/>
        <v>64.306187402831185</v>
      </c>
      <c r="AL1547">
        <f t="shared" si="698"/>
        <v>0</v>
      </c>
      <c r="AM1547">
        <f t="shared" si="699"/>
        <v>0</v>
      </c>
      <c r="AN1547">
        <f>AM1547/((60/'Field readings'!D1548)*24)</f>
        <v>0</v>
      </c>
      <c r="AO1547">
        <f>SUM($AN$4:AN1547)</f>
        <v>8879.4934323158614</v>
      </c>
    </row>
    <row r="1548" spans="1:41">
      <c r="A1548" s="2">
        <f>'Field readings'!A1549</f>
        <v>44139</v>
      </c>
      <c r="B1548" s="3">
        <f>'Field readings'!B1549</f>
        <v>16.708333333323399</v>
      </c>
      <c r="C1548">
        <f>'Field readings'!D1549</f>
        <v>15</v>
      </c>
      <c r="D1548">
        <f>'Field readings'!K1549</f>
        <v>32</v>
      </c>
      <c r="E1548">
        <f>'Field readings'!J1549+14.6973</f>
        <v>14.6973</v>
      </c>
      <c r="F1548">
        <f>'Field readings'!L1549</f>
        <v>0</v>
      </c>
      <c r="G1548">
        <f>'Field readings'!I1549</f>
        <v>0.625</v>
      </c>
      <c r="H1548">
        <f>'Field readings'!N1549</f>
        <v>1.9390000000000001</v>
      </c>
      <c r="I1548">
        <f>'Field readings'!M1549</f>
        <v>0.75</v>
      </c>
      <c r="J1548">
        <f t="shared" si="672"/>
        <v>0</v>
      </c>
      <c r="K1548">
        <f t="shared" si="673"/>
        <v>0.32233109850438368</v>
      </c>
      <c r="L1548">
        <f t="shared" si="674"/>
        <v>0.6029101083032492</v>
      </c>
      <c r="M1548">
        <f t="shared" si="675"/>
        <v>4.5184153827834079E-3</v>
      </c>
      <c r="N1548">
        <f t="shared" si="676"/>
        <v>0.62540611411789182</v>
      </c>
      <c r="O1548">
        <f t="shared" si="677"/>
        <v>0.62540611411789182</v>
      </c>
      <c r="P1548">
        <f t="shared" si="678"/>
        <v>5.5337802991232699E-3</v>
      </c>
      <c r="Q1548">
        <f t="shared" si="679"/>
        <v>2.2780055729952603E-6</v>
      </c>
      <c r="R1548">
        <f t="shared" si="680"/>
        <v>2.6534811758638477E-2</v>
      </c>
      <c r="S1548">
        <f t="shared" si="681"/>
        <v>0.17766890149561632</v>
      </c>
      <c r="T1548">
        <f t="shared" si="682"/>
        <v>7.4888843822464732E-2</v>
      </c>
      <c r="U1548">
        <f t="shared" si="683"/>
        <v>20.288516887290307</v>
      </c>
      <c r="V1548">
        <f t="shared" si="684"/>
        <v>-0.37766890149561627</v>
      </c>
      <c r="W1548">
        <f t="shared" si="685"/>
        <v>0</v>
      </c>
      <c r="X1548">
        <f t="shared" si="686"/>
        <v>1.0059007185241196</v>
      </c>
      <c r="Y1548">
        <f t="shared" si="687"/>
        <v>0.60189119645854727</v>
      </c>
      <c r="Z1548">
        <f t="shared" si="688"/>
        <v>79.508416369682394</v>
      </c>
      <c r="AA1548">
        <f t="shared" si="689"/>
        <v>1.1547005383792515</v>
      </c>
      <c r="AB1548">
        <f t="shared" si="690"/>
        <v>0</v>
      </c>
      <c r="AC1548">
        <f t="shared" si="691"/>
        <v>1</v>
      </c>
      <c r="AD1548">
        <f t="shared" si="692"/>
        <v>1.0280615590059241</v>
      </c>
      <c r="AE1548">
        <f t="shared" si="693"/>
        <v>109471407.47001469</v>
      </c>
      <c r="AF1548">
        <f t="shared" si="694"/>
        <v>19753858593.232761</v>
      </c>
      <c r="AG1548">
        <f t="shared" si="695"/>
        <v>1.0027670583780373</v>
      </c>
      <c r="AH1548">
        <v>24</v>
      </c>
      <c r="AI1548">
        <v>0.67944000000000004</v>
      </c>
      <c r="AJ1548">
        <f t="shared" si="696"/>
        <v>2271.5007913398513</v>
      </c>
      <c r="AK1548">
        <f t="shared" si="697"/>
        <v>64.306187402831185</v>
      </c>
      <c r="AL1548">
        <f t="shared" si="698"/>
        <v>0</v>
      </c>
      <c r="AM1548">
        <f t="shared" si="699"/>
        <v>0</v>
      </c>
      <c r="AN1548">
        <f>AM1548/((60/'Field readings'!D1549)*24)</f>
        <v>0</v>
      </c>
      <c r="AO1548">
        <f>SUM($AN$4:AN1548)</f>
        <v>8879.4934323158614</v>
      </c>
    </row>
    <row r="1549" spans="1:41">
      <c r="A1549" s="2">
        <f>'Field readings'!A1550</f>
        <v>44139</v>
      </c>
      <c r="B1549" s="3">
        <f>'Field readings'!B1550</f>
        <v>16.718749999990099</v>
      </c>
      <c r="C1549">
        <f>'Field readings'!D1550</f>
        <v>15</v>
      </c>
      <c r="D1549">
        <f>'Field readings'!K1550</f>
        <v>32</v>
      </c>
      <c r="E1549">
        <f>'Field readings'!J1550+14.6973</f>
        <v>14.6973</v>
      </c>
      <c r="F1549">
        <f>'Field readings'!L1550</f>
        <v>0</v>
      </c>
      <c r="G1549">
        <f>'Field readings'!I1550</f>
        <v>0.625</v>
      </c>
      <c r="H1549">
        <f>'Field readings'!N1550</f>
        <v>1.9390000000000001</v>
      </c>
      <c r="I1549">
        <f>'Field readings'!M1550</f>
        <v>0.75</v>
      </c>
      <c r="J1549">
        <f t="shared" si="672"/>
        <v>0</v>
      </c>
      <c r="K1549">
        <f t="shared" si="673"/>
        <v>0.32233109850438368</v>
      </c>
      <c r="L1549">
        <f t="shared" si="674"/>
        <v>0.6029101083032492</v>
      </c>
      <c r="M1549">
        <f t="shared" si="675"/>
        <v>4.5184153827834079E-3</v>
      </c>
      <c r="N1549">
        <f t="shared" si="676"/>
        <v>0.62540611411789182</v>
      </c>
      <c r="O1549">
        <f t="shared" si="677"/>
        <v>0.62540611411789182</v>
      </c>
      <c r="P1549">
        <f t="shared" si="678"/>
        <v>5.5337802991232699E-3</v>
      </c>
      <c r="Q1549">
        <f t="shared" si="679"/>
        <v>2.2780055729952603E-6</v>
      </c>
      <c r="R1549">
        <f t="shared" si="680"/>
        <v>2.6534811758638477E-2</v>
      </c>
      <c r="S1549">
        <f t="shared" si="681"/>
        <v>0.17766890149561632</v>
      </c>
      <c r="T1549">
        <f t="shared" si="682"/>
        <v>7.4888843822464732E-2</v>
      </c>
      <c r="U1549">
        <f t="shared" si="683"/>
        <v>20.288516887290307</v>
      </c>
      <c r="V1549">
        <f t="shared" si="684"/>
        <v>-0.37766890149561627</v>
      </c>
      <c r="W1549">
        <f t="shared" si="685"/>
        <v>0</v>
      </c>
      <c r="X1549">
        <f t="shared" si="686"/>
        <v>1.0059007185241196</v>
      </c>
      <c r="Y1549">
        <f t="shared" si="687"/>
        <v>0.60189119645854727</v>
      </c>
      <c r="Z1549">
        <f t="shared" si="688"/>
        <v>79.508416369682394</v>
      </c>
      <c r="AA1549">
        <f t="shared" si="689"/>
        <v>1.1547005383792515</v>
      </c>
      <c r="AB1549">
        <f t="shared" si="690"/>
        <v>0</v>
      </c>
      <c r="AC1549">
        <f t="shared" si="691"/>
        <v>1</v>
      </c>
      <c r="AD1549">
        <f t="shared" si="692"/>
        <v>1.0280615590059241</v>
      </c>
      <c r="AE1549">
        <f t="shared" si="693"/>
        <v>109471407.47001469</v>
      </c>
      <c r="AF1549">
        <f t="shared" si="694"/>
        <v>19753858593.232761</v>
      </c>
      <c r="AG1549">
        <f t="shared" si="695"/>
        <v>1.0027670583780373</v>
      </c>
      <c r="AH1549">
        <v>24</v>
      </c>
      <c r="AI1549">
        <v>0.67944000000000004</v>
      </c>
      <c r="AJ1549">
        <f t="shared" si="696"/>
        <v>2271.5007913398513</v>
      </c>
      <c r="AK1549">
        <f t="shared" si="697"/>
        <v>64.306187402831185</v>
      </c>
      <c r="AL1549">
        <f t="shared" si="698"/>
        <v>0</v>
      </c>
      <c r="AM1549">
        <f t="shared" si="699"/>
        <v>0</v>
      </c>
      <c r="AN1549">
        <f>AM1549/((60/'Field readings'!D1550)*24)</f>
        <v>0</v>
      </c>
      <c r="AO1549">
        <f>SUM($AN$4:AN1549)</f>
        <v>8879.4934323158614</v>
      </c>
    </row>
    <row r="1550" spans="1:41">
      <c r="A1550" s="2">
        <f>'Field readings'!A1551</f>
        <v>44139</v>
      </c>
      <c r="B1550" s="3">
        <f>'Field readings'!B1551</f>
        <v>16.729166666656699</v>
      </c>
      <c r="C1550">
        <f>'Field readings'!D1551</f>
        <v>15</v>
      </c>
      <c r="D1550">
        <f>'Field readings'!K1551</f>
        <v>32</v>
      </c>
      <c r="E1550">
        <f>'Field readings'!J1551+14.6973</f>
        <v>14.6973</v>
      </c>
      <c r="F1550">
        <f>'Field readings'!L1551</f>
        <v>0</v>
      </c>
      <c r="G1550">
        <f>'Field readings'!I1551</f>
        <v>0.625</v>
      </c>
      <c r="H1550">
        <f>'Field readings'!N1551</f>
        <v>1.9390000000000001</v>
      </c>
      <c r="I1550">
        <f>'Field readings'!M1551</f>
        <v>0.75</v>
      </c>
      <c r="J1550">
        <f t="shared" si="672"/>
        <v>0</v>
      </c>
      <c r="K1550">
        <f t="shared" si="673"/>
        <v>0.32233109850438368</v>
      </c>
      <c r="L1550">
        <f t="shared" si="674"/>
        <v>0.6029101083032492</v>
      </c>
      <c r="M1550">
        <f t="shared" si="675"/>
        <v>4.5184153827834079E-3</v>
      </c>
      <c r="N1550">
        <f t="shared" si="676"/>
        <v>0.62540611411789182</v>
      </c>
      <c r="O1550">
        <f t="shared" si="677"/>
        <v>0.62540611411789182</v>
      </c>
      <c r="P1550">
        <f t="shared" si="678"/>
        <v>5.5337802991232699E-3</v>
      </c>
      <c r="Q1550">
        <f t="shared" si="679"/>
        <v>2.2780055729952603E-6</v>
      </c>
      <c r="R1550">
        <f t="shared" si="680"/>
        <v>2.6534811758638477E-2</v>
      </c>
      <c r="S1550">
        <f t="shared" si="681"/>
        <v>0.17766890149561632</v>
      </c>
      <c r="T1550">
        <f t="shared" si="682"/>
        <v>7.4888843822464732E-2</v>
      </c>
      <c r="U1550">
        <f t="shared" si="683"/>
        <v>20.288516887290307</v>
      </c>
      <c r="V1550">
        <f t="shared" si="684"/>
        <v>-0.37766890149561627</v>
      </c>
      <c r="W1550">
        <f t="shared" si="685"/>
        <v>0</v>
      </c>
      <c r="X1550">
        <f t="shared" si="686"/>
        <v>1.0059007185241196</v>
      </c>
      <c r="Y1550">
        <f t="shared" si="687"/>
        <v>0.60189119645854727</v>
      </c>
      <c r="Z1550">
        <f t="shared" si="688"/>
        <v>79.508416369682394</v>
      </c>
      <c r="AA1550">
        <f t="shared" si="689"/>
        <v>1.1547005383792515</v>
      </c>
      <c r="AB1550">
        <f t="shared" si="690"/>
        <v>0</v>
      </c>
      <c r="AC1550">
        <f t="shared" si="691"/>
        <v>1</v>
      </c>
      <c r="AD1550">
        <f t="shared" si="692"/>
        <v>1.0280615590059241</v>
      </c>
      <c r="AE1550">
        <f t="shared" si="693"/>
        <v>109471407.47001469</v>
      </c>
      <c r="AF1550">
        <f t="shared" si="694"/>
        <v>19753858593.232761</v>
      </c>
      <c r="AG1550">
        <f t="shared" si="695"/>
        <v>1.0027670583780373</v>
      </c>
      <c r="AH1550">
        <v>24</v>
      </c>
      <c r="AI1550">
        <v>0.67944000000000004</v>
      </c>
      <c r="AJ1550">
        <f t="shared" si="696"/>
        <v>2271.5007913398513</v>
      </c>
      <c r="AK1550">
        <f t="shared" si="697"/>
        <v>64.306187402831185</v>
      </c>
      <c r="AL1550">
        <f t="shared" si="698"/>
        <v>0</v>
      </c>
      <c r="AM1550">
        <f t="shared" si="699"/>
        <v>0</v>
      </c>
      <c r="AN1550">
        <f>AM1550/((60/'Field readings'!D1551)*24)</f>
        <v>0</v>
      </c>
      <c r="AO1550">
        <f>SUM($AN$4:AN1550)</f>
        <v>8879.4934323158614</v>
      </c>
    </row>
    <row r="1551" spans="1:41">
      <c r="A1551" s="2">
        <f>'Field readings'!A1552</f>
        <v>44139</v>
      </c>
      <c r="B1551" s="3">
        <f>'Field readings'!B1552</f>
        <v>16.739583333323399</v>
      </c>
      <c r="C1551">
        <f>'Field readings'!D1552</f>
        <v>15</v>
      </c>
      <c r="D1551">
        <f>'Field readings'!K1552</f>
        <v>32</v>
      </c>
      <c r="E1551">
        <f>'Field readings'!J1552+14.6973</f>
        <v>14.6973</v>
      </c>
      <c r="F1551">
        <f>'Field readings'!L1552</f>
        <v>0</v>
      </c>
      <c r="G1551">
        <f>'Field readings'!I1552</f>
        <v>0.625</v>
      </c>
      <c r="H1551">
        <f>'Field readings'!N1552</f>
        <v>1.9390000000000001</v>
      </c>
      <c r="I1551">
        <f>'Field readings'!M1552</f>
        <v>0.75</v>
      </c>
      <c r="J1551">
        <f t="shared" si="672"/>
        <v>0</v>
      </c>
      <c r="K1551">
        <f t="shared" si="673"/>
        <v>0.32233109850438368</v>
      </c>
      <c r="L1551">
        <f t="shared" si="674"/>
        <v>0.6029101083032492</v>
      </c>
      <c r="M1551">
        <f t="shared" si="675"/>
        <v>4.5184153827834079E-3</v>
      </c>
      <c r="N1551">
        <f t="shared" si="676"/>
        <v>0.62540611411789182</v>
      </c>
      <c r="O1551">
        <f t="shared" si="677"/>
        <v>0.62540611411789182</v>
      </c>
      <c r="P1551">
        <f t="shared" si="678"/>
        <v>5.5337802991232699E-3</v>
      </c>
      <c r="Q1551">
        <f t="shared" si="679"/>
        <v>2.2780055729952603E-6</v>
      </c>
      <c r="R1551">
        <f t="shared" si="680"/>
        <v>2.6534811758638477E-2</v>
      </c>
      <c r="S1551">
        <f t="shared" si="681"/>
        <v>0.17766890149561632</v>
      </c>
      <c r="T1551">
        <f t="shared" si="682"/>
        <v>7.4888843822464732E-2</v>
      </c>
      <c r="U1551">
        <f t="shared" si="683"/>
        <v>20.288516887290307</v>
      </c>
      <c r="V1551">
        <f t="shared" si="684"/>
        <v>-0.37766890149561627</v>
      </c>
      <c r="W1551">
        <f t="shared" si="685"/>
        <v>0</v>
      </c>
      <c r="X1551">
        <f t="shared" si="686"/>
        <v>1.0059007185241196</v>
      </c>
      <c r="Y1551">
        <f t="shared" si="687"/>
        <v>0.60189119645854727</v>
      </c>
      <c r="Z1551">
        <f t="shared" si="688"/>
        <v>79.508416369682394</v>
      </c>
      <c r="AA1551">
        <f t="shared" si="689"/>
        <v>1.1547005383792515</v>
      </c>
      <c r="AB1551">
        <f t="shared" si="690"/>
        <v>0</v>
      </c>
      <c r="AC1551">
        <f t="shared" si="691"/>
        <v>1</v>
      </c>
      <c r="AD1551">
        <f t="shared" si="692"/>
        <v>1.0280615590059241</v>
      </c>
      <c r="AE1551">
        <f t="shared" si="693"/>
        <v>109471407.47001469</v>
      </c>
      <c r="AF1551">
        <f t="shared" si="694"/>
        <v>19753858593.232761</v>
      </c>
      <c r="AG1551">
        <f t="shared" si="695"/>
        <v>1.0027670583780373</v>
      </c>
      <c r="AH1551">
        <v>24</v>
      </c>
      <c r="AI1551">
        <v>0.67944000000000004</v>
      </c>
      <c r="AJ1551">
        <f t="shared" si="696"/>
        <v>2271.5007913398513</v>
      </c>
      <c r="AK1551">
        <f t="shared" si="697"/>
        <v>64.306187402831185</v>
      </c>
      <c r="AL1551">
        <f t="shared" si="698"/>
        <v>0</v>
      </c>
      <c r="AM1551">
        <f t="shared" si="699"/>
        <v>0</v>
      </c>
      <c r="AN1551">
        <f>AM1551/((60/'Field readings'!D1552)*24)</f>
        <v>0</v>
      </c>
      <c r="AO1551">
        <f>SUM($AN$4:AN1551)</f>
        <v>8879.4934323158614</v>
      </c>
    </row>
    <row r="1552" spans="1:41">
      <c r="A1552" s="2">
        <f>'Field readings'!A1553</f>
        <v>44139</v>
      </c>
      <c r="B1552" s="3">
        <f>'Field readings'!B1553</f>
        <v>16.749999999990099</v>
      </c>
      <c r="C1552">
        <f>'Field readings'!D1553</f>
        <v>15</v>
      </c>
      <c r="D1552">
        <f>'Field readings'!K1553</f>
        <v>32</v>
      </c>
      <c r="E1552">
        <f>'Field readings'!J1553+14.6973</f>
        <v>14.6973</v>
      </c>
      <c r="F1552">
        <f>'Field readings'!L1553</f>
        <v>0</v>
      </c>
      <c r="G1552">
        <f>'Field readings'!I1553</f>
        <v>0.625</v>
      </c>
      <c r="H1552">
        <f>'Field readings'!N1553</f>
        <v>1.9390000000000001</v>
      </c>
      <c r="I1552">
        <f>'Field readings'!M1553</f>
        <v>0.75</v>
      </c>
      <c r="J1552">
        <f t="shared" si="672"/>
        <v>0</v>
      </c>
      <c r="K1552">
        <f t="shared" si="673"/>
        <v>0.32233109850438368</v>
      </c>
      <c r="L1552">
        <f t="shared" si="674"/>
        <v>0.6029101083032492</v>
      </c>
      <c r="M1552">
        <f t="shared" si="675"/>
        <v>4.5184153827834079E-3</v>
      </c>
      <c r="N1552">
        <f t="shared" si="676"/>
        <v>0.62540611411789182</v>
      </c>
      <c r="O1552">
        <f t="shared" si="677"/>
        <v>0.62540611411789182</v>
      </c>
      <c r="P1552">
        <f t="shared" si="678"/>
        <v>5.5337802991232699E-3</v>
      </c>
      <c r="Q1552">
        <f t="shared" si="679"/>
        <v>2.2780055729952603E-6</v>
      </c>
      <c r="R1552">
        <f t="shared" si="680"/>
        <v>2.6534811758638477E-2</v>
      </c>
      <c r="S1552">
        <f t="shared" si="681"/>
        <v>0.17766890149561632</v>
      </c>
      <c r="T1552">
        <f t="shared" si="682"/>
        <v>7.4888843822464732E-2</v>
      </c>
      <c r="U1552">
        <f t="shared" si="683"/>
        <v>20.288516887290307</v>
      </c>
      <c r="V1552">
        <f t="shared" si="684"/>
        <v>-0.37766890149561627</v>
      </c>
      <c r="W1552">
        <f t="shared" si="685"/>
        <v>0</v>
      </c>
      <c r="X1552">
        <f t="shared" si="686"/>
        <v>1.0059007185241196</v>
      </c>
      <c r="Y1552">
        <f t="shared" si="687"/>
        <v>0.60189119645854727</v>
      </c>
      <c r="Z1552">
        <f t="shared" si="688"/>
        <v>79.508416369682394</v>
      </c>
      <c r="AA1552">
        <f t="shared" si="689"/>
        <v>1.1547005383792515</v>
      </c>
      <c r="AB1552">
        <f t="shared" si="690"/>
        <v>0</v>
      </c>
      <c r="AC1552">
        <f t="shared" si="691"/>
        <v>1</v>
      </c>
      <c r="AD1552">
        <f t="shared" si="692"/>
        <v>1.0280615590059241</v>
      </c>
      <c r="AE1552">
        <f t="shared" si="693"/>
        <v>109471407.47001469</v>
      </c>
      <c r="AF1552">
        <f t="shared" si="694"/>
        <v>19753858593.232761</v>
      </c>
      <c r="AG1552">
        <f t="shared" si="695"/>
        <v>1.0027670583780373</v>
      </c>
      <c r="AH1552">
        <v>24</v>
      </c>
      <c r="AI1552">
        <v>0.67944000000000004</v>
      </c>
      <c r="AJ1552">
        <f t="shared" si="696"/>
        <v>2271.5007913398513</v>
      </c>
      <c r="AK1552">
        <f t="shared" si="697"/>
        <v>64.306187402831185</v>
      </c>
      <c r="AL1552">
        <f t="shared" si="698"/>
        <v>0</v>
      </c>
      <c r="AM1552">
        <f t="shared" si="699"/>
        <v>0</v>
      </c>
      <c r="AN1552">
        <f>AM1552/((60/'Field readings'!D1553)*24)</f>
        <v>0</v>
      </c>
      <c r="AO1552">
        <f>SUM($AN$4:AN1552)</f>
        <v>8879.4934323158614</v>
      </c>
    </row>
    <row r="1553" spans="1:41">
      <c r="A1553" s="2">
        <f>'Field readings'!A1554</f>
        <v>44139</v>
      </c>
      <c r="B1553" s="3">
        <f>'Field readings'!B1554</f>
        <v>16.760416666656699</v>
      </c>
      <c r="C1553">
        <f>'Field readings'!D1554</f>
        <v>15</v>
      </c>
      <c r="D1553">
        <f>'Field readings'!K1554</f>
        <v>32</v>
      </c>
      <c r="E1553">
        <f>'Field readings'!J1554+14.6973</f>
        <v>14.6973</v>
      </c>
      <c r="F1553">
        <f>'Field readings'!L1554</f>
        <v>0</v>
      </c>
      <c r="G1553">
        <f>'Field readings'!I1554</f>
        <v>0.625</v>
      </c>
      <c r="H1553">
        <f>'Field readings'!N1554</f>
        <v>1.9390000000000001</v>
      </c>
      <c r="I1553">
        <f>'Field readings'!M1554</f>
        <v>0.75</v>
      </c>
      <c r="J1553">
        <f t="shared" si="672"/>
        <v>0</v>
      </c>
      <c r="K1553">
        <f t="shared" si="673"/>
        <v>0.32233109850438368</v>
      </c>
      <c r="L1553">
        <f t="shared" si="674"/>
        <v>0.6029101083032492</v>
      </c>
      <c r="M1553">
        <f t="shared" si="675"/>
        <v>4.5184153827834079E-3</v>
      </c>
      <c r="N1553">
        <f t="shared" si="676"/>
        <v>0.62540611411789182</v>
      </c>
      <c r="O1553">
        <f t="shared" si="677"/>
        <v>0.62540611411789182</v>
      </c>
      <c r="P1553">
        <f t="shared" si="678"/>
        <v>5.5337802991232699E-3</v>
      </c>
      <c r="Q1553">
        <f t="shared" si="679"/>
        <v>2.2780055729952603E-6</v>
      </c>
      <c r="R1553">
        <f t="shared" si="680"/>
        <v>2.6534811758638477E-2</v>
      </c>
      <c r="S1553">
        <f t="shared" si="681"/>
        <v>0.17766890149561632</v>
      </c>
      <c r="T1553">
        <f t="shared" si="682"/>
        <v>7.4888843822464732E-2</v>
      </c>
      <c r="U1553">
        <f t="shared" si="683"/>
        <v>20.288516887290307</v>
      </c>
      <c r="V1553">
        <f t="shared" si="684"/>
        <v>-0.37766890149561627</v>
      </c>
      <c r="W1553">
        <f t="shared" si="685"/>
        <v>0</v>
      </c>
      <c r="X1553">
        <f t="shared" si="686"/>
        <v>1.0059007185241196</v>
      </c>
      <c r="Y1553">
        <f t="shared" si="687"/>
        <v>0.60189119645854727</v>
      </c>
      <c r="Z1553">
        <f t="shared" si="688"/>
        <v>79.508416369682394</v>
      </c>
      <c r="AA1553">
        <f t="shared" si="689"/>
        <v>1.1547005383792515</v>
      </c>
      <c r="AB1553">
        <f t="shared" si="690"/>
        <v>0</v>
      </c>
      <c r="AC1553">
        <f t="shared" si="691"/>
        <v>1</v>
      </c>
      <c r="AD1553">
        <f t="shared" si="692"/>
        <v>1.0280615590059241</v>
      </c>
      <c r="AE1553">
        <f t="shared" si="693"/>
        <v>109471407.47001469</v>
      </c>
      <c r="AF1553">
        <f t="shared" si="694"/>
        <v>19753858593.232761</v>
      </c>
      <c r="AG1553">
        <f t="shared" si="695"/>
        <v>1.0027670583780373</v>
      </c>
      <c r="AH1553">
        <v>24</v>
      </c>
      <c r="AI1553">
        <v>0.67944000000000004</v>
      </c>
      <c r="AJ1553">
        <f t="shared" si="696"/>
        <v>2271.5007913398513</v>
      </c>
      <c r="AK1553">
        <f t="shared" si="697"/>
        <v>64.306187402831185</v>
      </c>
      <c r="AL1553">
        <f t="shared" si="698"/>
        <v>0</v>
      </c>
      <c r="AM1553">
        <f t="shared" si="699"/>
        <v>0</v>
      </c>
      <c r="AN1553">
        <f>AM1553/((60/'Field readings'!D1554)*24)</f>
        <v>0</v>
      </c>
      <c r="AO1553">
        <f>SUM($AN$4:AN1553)</f>
        <v>8879.4934323158614</v>
      </c>
    </row>
    <row r="1554" spans="1:41">
      <c r="A1554" s="2">
        <f>'Field readings'!A1555</f>
        <v>44139</v>
      </c>
      <c r="B1554" s="3">
        <f>'Field readings'!B1555</f>
        <v>16.770833333323399</v>
      </c>
      <c r="C1554">
        <f>'Field readings'!D1555</f>
        <v>15</v>
      </c>
      <c r="D1554">
        <f>'Field readings'!K1555</f>
        <v>32</v>
      </c>
      <c r="E1554">
        <f>'Field readings'!J1555+14.6973</f>
        <v>14.6973</v>
      </c>
      <c r="F1554">
        <f>'Field readings'!L1555</f>
        <v>0</v>
      </c>
      <c r="G1554">
        <f>'Field readings'!I1555</f>
        <v>0.625</v>
      </c>
      <c r="H1554">
        <f>'Field readings'!N1555</f>
        <v>1.9390000000000001</v>
      </c>
      <c r="I1554">
        <f>'Field readings'!M1555</f>
        <v>0.75</v>
      </c>
      <c r="J1554">
        <f t="shared" si="672"/>
        <v>0</v>
      </c>
      <c r="K1554">
        <f t="shared" si="673"/>
        <v>0.32233109850438368</v>
      </c>
      <c r="L1554">
        <f t="shared" si="674"/>
        <v>0.6029101083032492</v>
      </c>
      <c r="M1554">
        <f t="shared" si="675"/>
        <v>4.5184153827834079E-3</v>
      </c>
      <c r="N1554">
        <f t="shared" si="676"/>
        <v>0.62540611411789182</v>
      </c>
      <c r="O1554">
        <f t="shared" si="677"/>
        <v>0.62540611411789182</v>
      </c>
      <c r="P1554">
        <f t="shared" si="678"/>
        <v>5.5337802991232699E-3</v>
      </c>
      <c r="Q1554">
        <f t="shared" si="679"/>
        <v>2.2780055729952603E-6</v>
      </c>
      <c r="R1554">
        <f t="shared" si="680"/>
        <v>2.6534811758638477E-2</v>
      </c>
      <c r="S1554">
        <f t="shared" si="681"/>
        <v>0.17766890149561632</v>
      </c>
      <c r="T1554">
        <f t="shared" si="682"/>
        <v>7.4888843822464732E-2</v>
      </c>
      <c r="U1554">
        <f t="shared" si="683"/>
        <v>20.288516887290307</v>
      </c>
      <c r="V1554">
        <f t="shared" si="684"/>
        <v>-0.37766890149561627</v>
      </c>
      <c r="W1554">
        <f t="shared" si="685"/>
        <v>0</v>
      </c>
      <c r="X1554">
        <f t="shared" si="686"/>
        <v>1.0059007185241196</v>
      </c>
      <c r="Y1554">
        <f t="shared" si="687"/>
        <v>0.60189119645854727</v>
      </c>
      <c r="Z1554">
        <f t="shared" si="688"/>
        <v>79.508416369682394</v>
      </c>
      <c r="AA1554">
        <f t="shared" si="689"/>
        <v>1.1547005383792515</v>
      </c>
      <c r="AB1554">
        <f t="shared" si="690"/>
        <v>0</v>
      </c>
      <c r="AC1554">
        <f t="shared" si="691"/>
        <v>1</v>
      </c>
      <c r="AD1554">
        <f t="shared" si="692"/>
        <v>1.0280615590059241</v>
      </c>
      <c r="AE1554">
        <f t="shared" si="693"/>
        <v>109471407.47001469</v>
      </c>
      <c r="AF1554">
        <f t="shared" si="694"/>
        <v>19753858593.232761</v>
      </c>
      <c r="AG1554">
        <f t="shared" si="695"/>
        <v>1.0027670583780373</v>
      </c>
      <c r="AH1554">
        <v>24</v>
      </c>
      <c r="AI1554">
        <v>0.67944000000000004</v>
      </c>
      <c r="AJ1554">
        <f t="shared" si="696"/>
        <v>2271.5007913398513</v>
      </c>
      <c r="AK1554">
        <f t="shared" si="697"/>
        <v>64.306187402831185</v>
      </c>
      <c r="AL1554">
        <f t="shared" si="698"/>
        <v>0</v>
      </c>
      <c r="AM1554">
        <f t="shared" si="699"/>
        <v>0</v>
      </c>
      <c r="AN1554">
        <f>AM1554/((60/'Field readings'!D1555)*24)</f>
        <v>0</v>
      </c>
      <c r="AO1554">
        <f>SUM($AN$4:AN1554)</f>
        <v>8879.4934323158614</v>
      </c>
    </row>
    <row r="1555" spans="1:41">
      <c r="A1555" s="2">
        <f>'Field readings'!A1556</f>
        <v>44139</v>
      </c>
      <c r="B1555" s="3">
        <f>'Field readings'!B1556</f>
        <v>16.781249999989999</v>
      </c>
      <c r="C1555">
        <f>'Field readings'!D1556</f>
        <v>15</v>
      </c>
      <c r="D1555">
        <f>'Field readings'!K1556</f>
        <v>32</v>
      </c>
      <c r="E1555">
        <f>'Field readings'!J1556+14.6973</f>
        <v>14.6973</v>
      </c>
      <c r="F1555">
        <f>'Field readings'!L1556</f>
        <v>0</v>
      </c>
      <c r="G1555">
        <f>'Field readings'!I1556</f>
        <v>0.625</v>
      </c>
      <c r="H1555">
        <f>'Field readings'!N1556</f>
        <v>1.9390000000000001</v>
      </c>
      <c r="I1555">
        <f>'Field readings'!M1556</f>
        <v>0.75</v>
      </c>
      <c r="J1555">
        <f t="shared" si="672"/>
        <v>0</v>
      </c>
      <c r="K1555">
        <f t="shared" si="673"/>
        <v>0.32233109850438368</v>
      </c>
      <c r="L1555">
        <f t="shared" si="674"/>
        <v>0.6029101083032492</v>
      </c>
      <c r="M1555">
        <f t="shared" si="675"/>
        <v>4.5184153827834079E-3</v>
      </c>
      <c r="N1555">
        <f t="shared" si="676"/>
        <v>0.62540611411789182</v>
      </c>
      <c r="O1555">
        <f t="shared" si="677"/>
        <v>0.62540611411789182</v>
      </c>
      <c r="P1555">
        <f t="shared" si="678"/>
        <v>5.5337802991232699E-3</v>
      </c>
      <c r="Q1555">
        <f t="shared" si="679"/>
        <v>2.2780055729952603E-6</v>
      </c>
      <c r="R1555">
        <f t="shared" si="680"/>
        <v>2.6534811758638477E-2</v>
      </c>
      <c r="S1555">
        <f t="shared" si="681"/>
        <v>0.17766890149561632</v>
      </c>
      <c r="T1555">
        <f t="shared" si="682"/>
        <v>7.4888843822464732E-2</v>
      </c>
      <c r="U1555">
        <f t="shared" si="683"/>
        <v>20.288516887290307</v>
      </c>
      <c r="V1555">
        <f t="shared" si="684"/>
        <v>-0.37766890149561627</v>
      </c>
      <c r="W1555">
        <f t="shared" si="685"/>
        <v>0</v>
      </c>
      <c r="X1555">
        <f t="shared" si="686"/>
        <v>1.0059007185241196</v>
      </c>
      <c r="Y1555">
        <f t="shared" si="687"/>
        <v>0.60189119645854727</v>
      </c>
      <c r="Z1555">
        <f t="shared" si="688"/>
        <v>79.508416369682394</v>
      </c>
      <c r="AA1555">
        <f t="shared" si="689"/>
        <v>1.1547005383792515</v>
      </c>
      <c r="AB1555">
        <f t="shared" si="690"/>
        <v>0</v>
      </c>
      <c r="AC1555">
        <f t="shared" si="691"/>
        <v>1</v>
      </c>
      <c r="AD1555">
        <f t="shared" si="692"/>
        <v>1.0280615590059241</v>
      </c>
      <c r="AE1555">
        <f t="shared" si="693"/>
        <v>109471407.47001469</v>
      </c>
      <c r="AF1555">
        <f t="shared" si="694"/>
        <v>19753858593.232761</v>
      </c>
      <c r="AG1555">
        <f t="shared" si="695"/>
        <v>1.0027670583780373</v>
      </c>
      <c r="AH1555">
        <v>24</v>
      </c>
      <c r="AI1555">
        <v>0.67944000000000004</v>
      </c>
      <c r="AJ1555">
        <f t="shared" si="696"/>
        <v>2271.5007913398513</v>
      </c>
      <c r="AK1555">
        <f t="shared" si="697"/>
        <v>64.306187402831185</v>
      </c>
      <c r="AL1555">
        <f t="shared" si="698"/>
        <v>0</v>
      </c>
      <c r="AM1555">
        <f t="shared" si="699"/>
        <v>0</v>
      </c>
      <c r="AN1555">
        <f>AM1555/((60/'Field readings'!D1556)*24)</f>
        <v>0</v>
      </c>
      <c r="AO1555">
        <f>SUM($AN$4:AN1555)</f>
        <v>8879.4934323158614</v>
      </c>
    </row>
    <row r="1556" spans="1:41">
      <c r="A1556" s="2">
        <f>'Field readings'!A1557</f>
        <v>44139</v>
      </c>
      <c r="B1556" s="3">
        <f>'Field readings'!B1557</f>
        <v>16.791666666656699</v>
      </c>
      <c r="C1556">
        <f>'Field readings'!D1557</f>
        <v>15</v>
      </c>
      <c r="D1556">
        <f>'Field readings'!K1557</f>
        <v>32</v>
      </c>
      <c r="E1556">
        <f>'Field readings'!J1557+14.6973</f>
        <v>14.6973</v>
      </c>
      <c r="F1556">
        <f>'Field readings'!L1557</f>
        <v>0</v>
      </c>
      <c r="G1556">
        <f>'Field readings'!I1557</f>
        <v>0.625</v>
      </c>
      <c r="H1556">
        <f>'Field readings'!N1557</f>
        <v>1.9390000000000001</v>
      </c>
      <c r="I1556">
        <f>'Field readings'!M1557</f>
        <v>0.75</v>
      </c>
      <c r="J1556">
        <f t="shared" si="672"/>
        <v>0</v>
      </c>
      <c r="K1556">
        <f t="shared" si="673"/>
        <v>0.32233109850438368</v>
      </c>
      <c r="L1556">
        <f t="shared" si="674"/>
        <v>0.6029101083032492</v>
      </c>
      <c r="M1556">
        <f t="shared" si="675"/>
        <v>4.5184153827834079E-3</v>
      </c>
      <c r="N1556">
        <f t="shared" si="676"/>
        <v>0.62540611411789182</v>
      </c>
      <c r="O1556">
        <f t="shared" si="677"/>
        <v>0.62540611411789182</v>
      </c>
      <c r="P1556">
        <f t="shared" si="678"/>
        <v>5.5337802991232699E-3</v>
      </c>
      <c r="Q1556">
        <f t="shared" si="679"/>
        <v>2.2780055729952603E-6</v>
      </c>
      <c r="R1556">
        <f t="shared" si="680"/>
        <v>2.6534811758638477E-2</v>
      </c>
      <c r="S1556">
        <f t="shared" si="681"/>
        <v>0.17766890149561632</v>
      </c>
      <c r="T1556">
        <f t="shared" si="682"/>
        <v>7.4888843822464732E-2</v>
      </c>
      <c r="U1556">
        <f t="shared" si="683"/>
        <v>20.288516887290307</v>
      </c>
      <c r="V1556">
        <f t="shared" si="684"/>
        <v>-0.37766890149561627</v>
      </c>
      <c r="W1556">
        <f t="shared" si="685"/>
        <v>0</v>
      </c>
      <c r="X1556">
        <f t="shared" si="686"/>
        <v>1.0059007185241196</v>
      </c>
      <c r="Y1556">
        <f t="shared" si="687"/>
        <v>0.60189119645854727</v>
      </c>
      <c r="Z1556">
        <f t="shared" si="688"/>
        <v>79.508416369682394</v>
      </c>
      <c r="AA1556">
        <f t="shared" si="689"/>
        <v>1.1547005383792515</v>
      </c>
      <c r="AB1556">
        <f t="shared" si="690"/>
        <v>0</v>
      </c>
      <c r="AC1556">
        <f t="shared" si="691"/>
        <v>1</v>
      </c>
      <c r="AD1556">
        <f t="shared" si="692"/>
        <v>1.0280615590059241</v>
      </c>
      <c r="AE1556">
        <f t="shared" si="693"/>
        <v>109471407.47001469</v>
      </c>
      <c r="AF1556">
        <f t="shared" si="694"/>
        <v>19753858593.232761</v>
      </c>
      <c r="AG1556">
        <f t="shared" si="695"/>
        <v>1.0027670583780373</v>
      </c>
      <c r="AH1556">
        <v>24</v>
      </c>
      <c r="AI1556">
        <v>0.67944000000000004</v>
      </c>
      <c r="AJ1556">
        <f t="shared" si="696"/>
        <v>2271.5007913398513</v>
      </c>
      <c r="AK1556">
        <f t="shared" si="697"/>
        <v>64.306187402831185</v>
      </c>
      <c r="AL1556">
        <f t="shared" si="698"/>
        <v>0</v>
      </c>
      <c r="AM1556">
        <f t="shared" si="699"/>
        <v>0</v>
      </c>
      <c r="AN1556">
        <f>AM1556/((60/'Field readings'!D1557)*24)</f>
        <v>0</v>
      </c>
      <c r="AO1556">
        <f>SUM($AN$4:AN1556)</f>
        <v>8879.4934323158614</v>
      </c>
    </row>
    <row r="1557" spans="1:41">
      <c r="A1557" s="2">
        <f>'Field readings'!A1558</f>
        <v>44139</v>
      </c>
      <c r="B1557" s="3">
        <f>'Field readings'!B1558</f>
        <v>16.802083333323399</v>
      </c>
      <c r="C1557">
        <f>'Field readings'!D1558</f>
        <v>15</v>
      </c>
      <c r="D1557">
        <f>'Field readings'!K1558</f>
        <v>32</v>
      </c>
      <c r="E1557">
        <f>'Field readings'!J1558+14.6973</f>
        <v>14.6973</v>
      </c>
      <c r="F1557">
        <f>'Field readings'!L1558</f>
        <v>0</v>
      </c>
      <c r="G1557">
        <f>'Field readings'!I1558</f>
        <v>0.625</v>
      </c>
      <c r="H1557">
        <f>'Field readings'!N1558</f>
        <v>1.9390000000000001</v>
      </c>
      <c r="I1557">
        <f>'Field readings'!M1558</f>
        <v>0.75</v>
      </c>
      <c r="J1557">
        <f t="shared" si="672"/>
        <v>0</v>
      </c>
      <c r="K1557">
        <f t="shared" si="673"/>
        <v>0.32233109850438368</v>
      </c>
      <c r="L1557">
        <f t="shared" si="674"/>
        <v>0.6029101083032492</v>
      </c>
      <c r="M1557">
        <f t="shared" si="675"/>
        <v>4.5184153827834079E-3</v>
      </c>
      <c r="N1557">
        <f t="shared" si="676"/>
        <v>0.62540611411789182</v>
      </c>
      <c r="O1557">
        <f t="shared" si="677"/>
        <v>0.62540611411789182</v>
      </c>
      <c r="P1557">
        <f t="shared" si="678"/>
        <v>5.5337802991232699E-3</v>
      </c>
      <c r="Q1557">
        <f t="shared" si="679"/>
        <v>2.2780055729952603E-6</v>
      </c>
      <c r="R1557">
        <f t="shared" si="680"/>
        <v>2.6534811758638477E-2</v>
      </c>
      <c r="S1557">
        <f t="shared" si="681"/>
        <v>0.17766890149561632</v>
      </c>
      <c r="T1557">
        <f t="shared" si="682"/>
        <v>7.4888843822464732E-2</v>
      </c>
      <c r="U1557">
        <f t="shared" si="683"/>
        <v>20.288516887290307</v>
      </c>
      <c r="V1557">
        <f t="shared" si="684"/>
        <v>-0.37766890149561627</v>
      </c>
      <c r="W1557">
        <f t="shared" si="685"/>
        <v>0</v>
      </c>
      <c r="X1557">
        <f t="shared" si="686"/>
        <v>1.0059007185241196</v>
      </c>
      <c r="Y1557">
        <f t="shared" si="687"/>
        <v>0.60189119645854727</v>
      </c>
      <c r="Z1557">
        <f t="shared" si="688"/>
        <v>79.508416369682394</v>
      </c>
      <c r="AA1557">
        <f t="shared" si="689"/>
        <v>1.1547005383792515</v>
      </c>
      <c r="AB1557">
        <f t="shared" si="690"/>
        <v>0</v>
      </c>
      <c r="AC1557">
        <f t="shared" si="691"/>
        <v>1</v>
      </c>
      <c r="AD1557">
        <f t="shared" si="692"/>
        <v>1.0280615590059241</v>
      </c>
      <c r="AE1557">
        <f t="shared" si="693"/>
        <v>109471407.47001469</v>
      </c>
      <c r="AF1557">
        <f t="shared" si="694"/>
        <v>19753858593.232761</v>
      </c>
      <c r="AG1557">
        <f t="shared" si="695"/>
        <v>1.0027670583780373</v>
      </c>
      <c r="AH1557">
        <v>24</v>
      </c>
      <c r="AI1557">
        <v>0.67944000000000004</v>
      </c>
      <c r="AJ1557">
        <f t="shared" si="696"/>
        <v>2271.5007913398513</v>
      </c>
      <c r="AK1557">
        <f t="shared" si="697"/>
        <v>64.306187402831185</v>
      </c>
      <c r="AL1557">
        <f t="shared" si="698"/>
        <v>0</v>
      </c>
      <c r="AM1557">
        <f t="shared" si="699"/>
        <v>0</v>
      </c>
      <c r="AN1557">
        <f>AM1557/((60/'Field readings'!D1558)*24)</f>
        <v>0</v>
      </c>
      <c r="AO1557">
        <f>SUM($AN$4:AN1557)</f>
        <v>8879.4934323158614</v>
      </c>
    </row>
    <row r="1558" spans="1:41">
      <c r="A1558" s="2">
        <f>'Field readings'!A1559</f>
        <v>44139</v>
      </c>
      <c r="B1558" s="3">
        <f>'Field readings'!B1559</f>
        <v>16.812499999989999</v>
      </c>
      <c r="C1558">
        <f>'Field readings'!D1559</f>
        <v>15</v>
      </c>
      <c r="D1558">
        <f>'Field readings'!K1559</f>
        <v>32</v>
      </c>
      <c r="E1558">
        <f>'Field readings'!J1559+14.6973</f>
        <v>14.6973</v>
      </c>
      <c r="F1558">
        <f>'Field readings'!L1559</f>
        <v>0</v>
      </c>
      <c r="G1558">
        <f>'Field readings'!I1559</f>
        <v>0.625</v>
      </c>
      <c r="H1558">
        <f>'Field readings'!N1559</f>
        <v>1.9390000000000001</v>
      </c>
      <c r="I1558">
        <f>'Field readings'!M1559</f>
        <v>0.75</v>
      </c>
      <c r="J1558">
        <f t="shared" si="672"/>
        <v>0</v>
      </c>
      <c r="K1558">
        <f t="shared" si="673"/>
        <v>0.32233109850438368</v>
      </c>
      <c r="L1558">
        <f t="shared" si="674"/>
        <v>0.6029101083032492</v>
      </c>
      <c r="M1558">
        <f t="shared" si="675"/>
        <v>4.5184153827834079E-3</v>
      </c>
      <c r="N1558">
        <f t="shared" si="676"/>
        <v>0.62540611411789182</v>
      </c>
      <c r="O1558">
        <f t="shared" si="677"/>
        <v>0.62540611411789182</v>
      </c>
      <c r="P1558">
        <f t="shared" si="678"/>
        <v>5.5337802991232699E-3</v>
      </c>
      <c r="Q1558">
        <f t="shared" si="679"/>
        <v>2.2780055729952603E-6</v>
      </c>
      <c r="R1558">
        <f t="shared" si="680"/>
        <v>2.6534811758638477E-2</v>
      </c>
      <c r="S1558">
        <f t="shared" si="681"/>
        <v>0.17766890149561632</v>
      </c>
      <c r="T1558">
        <f t="shared" si="682"/>
        <v>7.4888843822464732E-2</v>
      </c>
      <c r="U1558">
        <f t="shared" si="683"/>
        <v>20.288516887290307</v>
      </c>
      <c r="V1558">
        <f t="shared" si="684"/>
        <v>-0.37766890149561627</v>
      </c>
      <c r="W1558">
        <f t="shared" si="685"/>
        <v>0</v>
      </c>
      <c r="X1558">
        <f t="shared" si="686"/>
        <v>1.0059007185241196</v>
      </c>
      <c r="Y1558">
        <f t="shared" si="687"/>
        <v>0.60189119645854727</v>
      </c>
      <c r="Z1558">
        <f t="shared" si="688"/>
        <v>79.508416369682394</v>
      </c>
      <c r="AA1558">
        <f t="shared" si="689"/>
        <v>1.1547005383792515</v>
      </c>
      <c r="AB1558">
        <f t="shared" si="690"/>
        <v>0</v>
      </c>
      <c r="AC1558">
        <f t="shared" si="691"/>
        <v>1</v>
      </c>
      <c r="AD1558">
        <f t="shared" si="692"/>
        <v>1.0280615590059241</v>
      </c>
      <c r="AE1558">
        <f t="shared" si="693"/>
        <v>109471407.47001469</v>
      </c>
      <c r="AF1558">
        <f t="shared" si="694"/>
        <v>19753858593.232761</v>
      </c>
      <c r="AG1558">
        <f t="shared" si="695"/>
        <v>1.0027670583780373</v>
      </c>
      <c r="AH1558">
        <v>24</v>
      </c>
      <c r="AI1558">
        <v>0.67944000000000004</v>
      </c>
      <c r="AJ1558">
        <f t="shared" si="696"/>
        <v>2271.5007913398513</v>
      </c>
      <c r="AK1558">
        <f t="shared" si="697"/>
        <v>64.306187402831185</v>
      </c>
      <c r="AL1558">
        <f t="shared" si="698"/>
        <v>0</v>
      </c>
      <c r="AM1558">
        <f t="shared" si="699"/>
        <v>0</v>
      </c>
      <c r="AN1558">
        <f>AM1558/((60/'Field readings'!D1559)*24)</f>
        <v>0</v>
      </c>
      <c r="AO1558">
        <f>SUM($AN$4:AN1558)</f>
        <v>8879.4934323158614</v>
      </c>
    </row>
    <row r="1559" spans="1:41">
      <c r="A1559" s="2">
        <f>'Field readings'!A1560</f>
        <v>44139</v>
      </c>
      <c r="B1559" s="3">
        <f>'Field readings'!B1560</f>
        <v>16.822916666656699</v>
      </c>
      <c r="C1559">
        <f>'Field readings'!D1560</f>
        <v>15</v>
      </c>
      <c r="D1559">
        <f>'Field readings'!K1560</f>
        <v>32</v>
      </c>
      <c r="E1559">
        <f>'Field readings'!J1560+14.6973</f>
        <v>14.6973</v>
      </c>
      <c r="F1559">
        <f>'Field readings'!L1560</f>
        <v>0</v>
      </c>
      <c r="G1559">
        <f>'Field readings'!I1560</f>
        <v>0.625</v>
      </c>
      <c r="H1559">
        <f>'Field readings'!N1560</f>
        <v>1.9390000000000001</v>
      </c>
      <c r="I1559">
        <f>'Field readings'!M1560</f>
        <v>0.75</v>
      </c>
      <c r="J1559">
        <f t="shared" si="672"/>
        <v>0</v>
      </c>
      <c r="K1559">
        <f t="shared" si="673"/>
        <v>0.32233109850438368</v>
      </c>
      <c r="L1559">
        <f t="shared" si="674"/>
        <v>0.6029101083032492</v>
      </c>
      <c r="M1559">
        <f t="shared" si="675"/>
        <v>4.5184153827834079E-3</v>
      </c>
      <c r="N1559">
        <f t="shared" si="676"/>
        <v>0.62540611411789182</v>
      </c>
      <c r="O1559">
        <f t="shared" si="677"/>
        <v>0.62540611411789182</v>
      </c>
      <c r="P1559">
        <f t="shared" si="678"/>
        <v>5.5337802991232699E-3</v>
      </c>
      <c r="Q1559">
        <f t="shared" si="679"/>
        <v>2.2780055729952603E-6</v>
      </c>
      <c r="R1559">
        <f t="shared" si="680"/>
        <v>2.6534811758638477E-2</v>
      </c>
      <c r="S1559">
        <f t="shared" si="681"/>
        <v>0.17766890149561632</v>
      </c>
      <c r="T1559">
        <f t="shared" si="682"/>
        <v>7.4888843822464732E-2</v>
      </c>
      <c r="U1559">
        <f t="shared" si="683"/>
        <v>20.288516887290307</v>
      </c>
      <c r="V1559">
        <f t="shared" si="684"/>
        <v>-0.37766890149561627</v>
      </c>
      <c r="W1559">
        <f t="shared" si="685"/>
        <v>0</v>
      </c>
      <c r="X1559">
        <f t="shared" si="686"/>
        <v>1.0059007185241196</v>
      </c>
      <c r="Y1559">
        <f t="shared" si="687"/>
        <v>0.60189119645854727</v>
      </c>
      <c r="Z1559">
        <f t="shared" si="688"/>
        <v>79.508416369682394</v>
      </c>
      <c r="AA1559">
        <f t="shared" si="689"/>
        <v>1.1547005383792515</v>
      </c>
      <c r="AB1559">
        <f t="shared" si="690"/>
        <v>0</v>
      </c>
      <c r="AC1559">
        <f t="shared" si="691"/>
        <v>1</v>
      </c>
      <c r="AD1559">
        <f t="shared" si="692"/>
        <v>1.0280615590059241</v>
      </c>
      <c r="AE1559">
        <f t="shared" si="693"/>
        <v>109471407.47001469</v>
      </c>
      <c r="AF1559">
        <f t="shared" si="694"/>
        <v>19753858593.232761</v>
      </c>
      <c r="AG1559">
        <f t="shared" si="695"/>
        <v>1.0027670583780373</v>
      </c>
      <c r="AH1559">
        <v>24</v>
      </c>
      <c r="AI1559">
        <v>0.67944000000000004</v>
      </c>
      <c r="AJ1559">
        <f t="shared" si="696"/>
        <v>2271.5007913398513</v>
      </c>
      <c r="AK1559">
        <f t="shared" si="697"/>
        <v>64.306187402831185</v>
      </c>
      <c r="AL1559">
        <f t="shared" si="698"/>
        <v>0</v>
      </c>
      <c r="AM1559">
        <f t="shared" si="699"/>
        <v>0</v>
      </c>
      <c r="AN1559">
        <f>AM1559/((60/'Field readings'!D1560)*24)</f>
        <v>0</v>
      </c>
      <c r="AO1559">
        <f>SUM($AN$4:AN1559)</f>
        <v>8879.4934323158614</v>
      </c>
    </row>
    <row r="1560" spans="1:41">
      <c r="A1560" s="2">
        <f>'Field readings'!A1561</f>
        <v>44139</v>
      </c>
      <c r="B1560" s="3">
        <f>'Field readings'!B1561</f>
        <v>16.833333333323299</v>
      </c>
      <c r="C1560">
        <f>'Field readings'!D1561</f>
        <v>15</v>
      </c>
      <c r="D1560">
        <f>'Field readings'!K1561</f>
        <v>32</v>
      </c>
      <c r="E1560">
        <f>'Field readings'!J1561+14.6973</f>
        <v>14.6973</v>
      </c>
      <c r="F1560">
        <f>'Field readings'!L1561</f>
        <v>0</v>
      </c>
      <c r="G1560">
        <f>'Field readings'!I1561</f>
        <v>0.625</v>
      </c>
      <c r="H1560">
        <f>'Field readings'!N1561</f>
        <v>1.9390000000000001</v>
      </c>
      <c r="I1560">
        <f>'Field readings'!M1561</f>
        <v>0.75</v>
      </c>
      <c r="J1560">
        <f t="shared" si="672"/>
        <v>0</v>
      </c>
      <c r="K1560">
        <f t="shared" si="673"/>
        <v>0.32233109850438368</v>
      </c>
      <c r="L1560">
        <f t="shared" si="674"/>
        <v>0.6029101083032492</v>
      </c>
      <c r="M1560">
        <f t="shared" si="675"/>
        <v>4.5184153827834079E-3</v>
      </c>
      <c r="N1560">
        <f t="shared" si="676"/>
        <v>0.62540611411789182</v>
      </c>
      <c r="O1560">
        <f t="shared" si="677"/>
        <v>0.62540611411789182</v>
      </c>
      <c r="P1560">
        <f t="shared" si="678"/>
        <v>5.5337802991232699E-3</v>
      </c>
      <c r="Q1560">
        <f t="shared" si="679"/>
        <v>2.2780055729952603E-6</v>
      </c>
      <c r="R1560">
        <f t="shared" si="680"/>
        <v>2.6534811758638477E-2</v>
      </c>
      <c r="S1560">
        <f t="shared" si="681"/>
        <v>0.17766890149561632</v>
      </c>
      <c r="T1560">
        <f t="shared" si="682"/>
        <v>7.4888843822464732E-2</v>
      </c>
      <c r="U1560">
        <f t="shared" si="683"/>
        <v>20.288516887290307</v>
      </c>
      <c r="V1560">
        <f t="shared" si="684"/>
        <v>-0.37766890149561627</v>
      </c>
      <c r="W1560">
        <f t="shared" si="685"/>
        <v>0</v>
      </c>
      <c r="X1560">
        <f t="shared" si="686"/>
        <v>1.0059007185241196</v>
      </c>
      <c r="Y1560">
        <f t="shared" si="687"/>
        <v>0.60189119645854727</v>
      </c>
      <c r="Z1560">
        <f t="shared" si="688"/>
        <v>79.508416369682394</v>
      </c>
      <c r="AA1560">
        <f t="shared" si="689"/>
        <v>1.1547005383792515</v>
      </c>
      <c r="AB1560">
        <f t="shared" si="690"/>
        <v>0</v>
      </c>
      <c r="AC1560">
        <f t="shared" si="691"/>
        <v>1</v>
      </c>
      <c r="AD1560">
        <f t="shared" si="692"/>
        <v>1.0280615590059241</v>
      </c>
      <c r="AE1560">
        <f t="shared" si="693"/>
        <v>109471407.47001469</v>
      </c>
      <c r="AF1560">
        <f t="shared" si="694"/>
        <v>19753858593.232761</v>
      </c>
      <c r="AG1560">
        <f t="shared" si="695"/>
        <v>1.0027670583780373</v>
      </c>
      <c r="AH1560">
        <v>24</v>
      </c>
      <c r="AI1560">
        <v>0.67944000000000004</v>
      </c>
      <c r="AJ1560">
        <f t="shared" si="696"/>
        <v>2271.5007913398513</v>
      </c>
      <c r="AK1560">
        <f t="shared" si="697"/>
        <v>64.306187402831185</v>
      </c>
      <c r="AL1560">
        <f t="shared" si="698"/>
        <v>0</v>
      </c>
      <c r="AM1560">
        <f t="shared" si="699"/>
        <v>0</v>
      </c>
      <c r="AN1560">
        <f>AM1560/((60/'Field readings'!D1561)*24)</f>
        <v>0</v>
      </c>
      <c r="AO1560">
        <f>SUM($AN$4:AN1560)</f>
        <v>8879.4934323158614</v>
      </c>
    </row>
    <row r="1561" spans="1:41">
      <c r="A1561" s="2">
        <f>'Field readings'!A1562</f>
        <v>44139</v>
      </c>
      <c r="B1561" s="3">
        <f>'Field readings'!B1562</f>
        <v>16.843749999989999</v>
      </c>
      <c r="C1561">
        <f>'Field readings'!D1562</f>
        <v>15</v>
      </c>
      <c r="D1561">
        <f>'Field readings'!K1562</f>
        <v>32</v>
      </c>
      <c r="E1561">
        <f>'Field readings'!J1562+14.6973</f>
        <v>14.6973</v>
      </c>
      <c r="F1561">
        <f>'Field readings'!L1562</f>
        <v>0</v>
      </c>
      <c r="G1561">
        <f>'Field readings'!I1562</f>
        <v>0.625</v>
      </c>
      <c r="H1561">
        <f>'Field readings'!N1562</f>
        <v>1.9390000000000001</v>
      </c>
      <c r="I1561">
        <f>'Field readings'!M1562</f>
        <v>0.75</v>
      </c>
      <c r="J1561">
        <f t="shared" si="672"/>
        <v>0</v>
      </c>
      <c r="K1561">
        <f t="shared" si="673"/>
        <v>0.32233109850438368</v>
      </c>
      <c r="L1561">
        <f t="shared" si="674"/>
        <v>0.6029101083032492</v>
      </c>
      <c r="M1561">
        <f t="shared" si="675"/>
        <v>4.5184153827834079E-3</v>
      </c>
      <c r="N1561">
        <f t="shared" si="676"/>
        <v>0.62540611411789182</v>
      </c>
      <c r="O1561">
        <f t="shared" si="677"/>
        <v>0.62540611411789182</v>
      </c>
      <c r="P1561">
        <f t="shared" si="678"/>
        <v>5.5337802991232699E-3</v>
      </c>
      <c r="Q1561">
        <f t="shared" si="679"/>
        <v>2.2780055729952603E-6</v>
      </c>
      <c r="R1561">
        <f t="shared" si="680"/>
        <v>2.6534811758638477E-2</v>
      </c>
      <c r="S1561">
        <f t="shared" si="681"/>
        <v>0.17766890149561632</v>
      </c>
      <c r="T1561">
        <f t="shared" si="682"/>
        <v>7.4888843822464732E-2</v>
      </c>
      <c r="U1561">
        <f t="shared" si="683"/>
        <v>20.288516887290307</v>
      </c>
      <c r="V1561">
        <f t="shared" si="684"/>
        <v>-0.37766890149561627</v>
      </c>
      <c r="W1561">
        <f t="shared" si="685"/>
        <v>0</v>
      </c>
      <c r="X1561">
        <f t="shared" si="686"/>
        <v>1.0059007185241196</v>
      </c>
      <c r="Y1561">
        <f t="shared" si="687"/>
        <v>0.60189119645854727</v>
      </c>
      <c r="Z1561">
        <f t="shared" si="688"/>
        <v>79.508416369682394</v>
      </c>
      <c r="AA1561">
        <f t="shared" si="689"/>
        <v>1.1547005383792515</v>
      </c>
      <c r="AB1561">
        <f t="shared" si="690"/>
        <v>0</v>
      </c>
      <c r="AC1561">
        <f t="shared" si="691"/>
        <v>1</v>
      </c>
      <c r="AD1561">
        <f t="shared" si="692"/>
        <v>1.0280615590059241</v>
      </c>
      <c r="AE1561">
        <f t="shared" si="693"/>
        <v>109471407.47001469</v>
      </c>
      <c r="AF1561">
        <f t="shared" si="694"/>
        <v>19753858593.232761</v>
      </c>
      <c r="AG1561">
        <f t="shared" si="695"/>
        <v>1.0027670583780373</v>
      </c>
      <c r="AH1561">
        <v>24</v>
      </c>
      <c r="AI1561">
        <v>0.67944000000000004</v>
      </c>
      <c r="AJ1561">
        <f t="shared" si="696"/>
        <v>2271.5007913398513</v>
      </c>
      <c r="AK1561">
        <f t="shared" si="697"/>
        <v>64.306187402831185</v>
      </c>
      <c r="AL1561">
        <f t="shared" si="698"/>
        <v>0</v>
      </c>
      <c r="AM1561">
        <f t="shared" si="699"/>
        <v>0</v>
      </c>
      <c r="AN1561">
        <f>AM1561/((60/'Field readings'!D1562)*24)</f>
        <v>0</v>
      </c>
      <c r="AO1561">
        <f>SUM($AN$4:AN1561)</f>
        <v>8879.4934323158614</v>
      </c>
    </row>
    <row r="1562" spans="1:41">
      <c r="A1562" s="2">
        <f>'Field readings'!A1563</f>
        <v>44139</v>
      </c>
      <c r="B1562" s="3">
        <f>'Field readings'!B1563</f>
        <v>16.854166666656699</v>
      </c>
      <c r="C1562">
        <f>'Field readings'!D1563</f>
        <v>15</v>
      </c>
      <c r="D1562">
        <f>'Field readings'!K1563</f>
        <v>32</v>
      </c>
      <c r="E1562">
        <f>'Field readings'!J1563+14.6973</f>
        <v>14.6973</v>
      </c>
      <c r="F1562">
        <f>'Field readings'!L1563</f>
        <v>0</v>
      </c>
      <c r="G1562">
        <f>'Field readings'!I1563</f>
        <v>0.625</v>
      </c>
      <c r="H1562">
        <f>'Field readings'!N1563</f>
        <v>1.9390000000000001</v>
      </c>
      <c r="I1562">
        <f>'Field readings'!M1563</f>
        <v>0.75</v>
      </c>
      <c r="J1562">
        <f t="shared" si="672"/>
        <v>0</v>
      </c>
      <c r="K1562">
        <f t="shared" si="673"/>
        <v>0.32233109850438368</v>
      </c>
      <c r="L1562">
        <f t="shared" si="674"/>
        <v>0.6029101083032492</v>
      </c>
      <c r="M1562">
        <f t="shared" si="675"/>
        <v>4.5184153827834079E-3</v>
      </c>
      <c r="N1562">
        <f t="shared" si="676"/>
        <v>0.62540611411789182</v>
      </c>
      <c r="O1562">
        <f t="shared" si="677"/>
        <v>0.62540611411789182</v>
      </c>
      <c r="P1562">
        <f t="shared" si="678"/>
        <v>5.5337802991232699E-3</v>
      </c>
      <c r="Q1562">
        <f t="shared" si="679"/>
        <v>2.2780055729952603E-6</v>
      </c>
      <c r="R1562">
        <f t="shared" si="680"/>
        <v>2.6534811758638477E-2</v>
      </c>
      <c r="S1562">
        <f t="shared" si="681"/>
        <v>0.17766890149561632</v>
      </c>
      <c r="T1562">
        <f t="shared" si="682"/>
        <v>7.4888843822464732E-2</v>
      </c>
      <c r="U1562">
        <f t="shared" si="683"/>
        <v>20.288516887290307</v>
      </c>
      <c r="V1562">
        <f t="shared" si="684"/>
        <v>-0.37766890149561627</v>
      </c>
      <c r="W1562">
        <f t="shared" si="685"/>
        <v>0</v>
      </c>
      <c r="X1562">
        <f t="shared" si="686"/>
        <v>1.0059007185241196</v>
      </c>
      <c r="Y1562">
        <f t="shared" si="687"/>
        <v>0.60189119645854727</v>
      </c>
      <c r="Z1562">
        <f t="shared" si="688"/>
        <v>79.508416369682394</v>
      </c>
      <c r="AA1562">
        <f t="shared" si="689"/>
        <v>1.1547005383792515</v>
      </c>
      <c r="AB1562">
        <f t="shared" si="690"/>
        <v>0</v>
      </c>
      <c r="AC1562">
        <f t="shared" si="691"/>
        <v>1</v>
      </c>
      <c r="AD1562">
        <f t="shared" si="692"/>
        <v>1.0280615590059241</v>
      </c>
      <c r="AE1562">
        <f t="shared" si="693"/>
        <v>109471407.47001469</v>
      </c>
      <c r="AF1562">
        <f t="shared" si="694"/>
        <v>19753858593.232761</v>
      </c>
      <c r="AG1562">
        <f t="shared" si="695"/>
        <v>1.0027670583780373</v>
      </c>
      <c r="AH1562">
        <v>24</v>
      </c>
      <c r="AI1562">
        <v>0.67944000000000004</v>
      </c>
      <c r="AJ1562">
        <f t="shared" si="696"/>
        <v>2271.5007913398513</v>
      </c>
      <c r="AK1562">
        <f t="shared" si="697"/>
        <v>64.306187402831185</v>
      </c>
      <c r="AL1562">
        <f t="shared" si="698"/>
        <v>0</v>
      </c>
      <c r="AM1562">
        <f t="shared" si="699"/>
        <v>0</v>
      </c>
      <c r="AN1562">
        <f>AM1562/((60/'Field readings'!D1563)*24)</f>
        <v>0</v>
      </c>
      <c r="AO1562">
        <f>SUM($AN$4:AN1562)</f>
        <v>8879.4934323158614</v>
      </c>
    </row>
    <row r="1563" spans="1:41">
      <c r="A1563" s="2">
        <f>'Field readings'!A1564</f>
        <v>44139</v>
      </c>
      <c r="B1563" s="3">
        <f>'Field readings'!B1564</f>
        <v>16.864583333323299</v>
      </c>
      <c r="C1563">
        <f>'Field readings'!D1564</f>
        <v>15</v>
      </c>
      <c r="D1563">
        <f>'Field readings'!K1564</f>
        <v>32</v>
      </c>
      <c r="E1563">
        <f>'Field readings'!J1564+14.6973</f>
        <v>14.6973</v>
      </c>
      <c r="F1563">
        <f>'Field readings'!L1564</f>
        <v>0</v>
      </c>
      <c r="G1563">
        <f>'Field readings'!I1564</f>
        <v>0.625</v>
      </c>
      <c r="H1563">
        <f>'Field readings'!N1564</f>
        <v>1.9390000000000001</v>
      </c>
      <c r="I1563">
        <f>'Field readings'!M1564</f>
        <v>0.75</v>
      </c>
      <c r="J1563">
        <f t="shared" si="672"/>
        <v>0</v>
      </c>
      <c r="K1563">
        <f t="shared" si="673"/>
        <v>0.32233109850438368</v>
      </c>
      <c r="L1563">
        <f t="shared" si="674"/>
        <v>0.6029101083032492</v>
      </c>
      <c r="M1563">
        <f t="shared" si="675"/>
        <v>4.5184153827834079E-3</v>
      </c>
      <c r="N1563">
        <f t="shared" si="676"/>
        <v>0.62540611411789182</v>
      </c>
      <c r="O1563">
        <f t="shared" si="677"/>
        <v>0.62540611411789182</v>
      </c>
      <c r="P1563">
        <f t="shared" si="678"/>
        <v>5.5337802991232699E-3</v>
      </c>
      <c r="Q1563">
        <f t="shared" si="679"/>
        <v>2.2780055729952603E-6</v>
      </c>
      <c r="R1563">
        <f t="shared" si="680"/>
        <v>2.6534811758638477E-2</v>
      </c>
      <c r="S1563">
        <f t="shared" si="681"/>
        <v>0.17766890149561632</v>
      </c>
      <c r="T1563">
        <f t="shared" si="682"/>
        <v>7.4888843822464732E-2</v>
      </c>
      <c r="U1563">
        <f t="shared" si="683"/>
        <v>20.288516887290307</v>
      </c>
      <c r="V1563">
        <f t="shared" si="684"/>
        <v>-0.37766890149561627</v>
      </c>
      <c r="W1563">
        <f t="shared" si="685"/>
        <v>0</v>
      </c>
      <c r="X1563">
        <f t="shared" si="686"/>
        <v>1.0059007185241196</v>
      </c>
      <c r="Y1563">
        <f t="shared" si="687"/>
        <v>0.60189119645854727</v>
      </c>
      <c r="Z1563">
        <f t="shared" si="688"/>
        <v>79.508416369682394</v>
      </c>
      <c r="AA1563">
        <f t="shared" si="689"/>
        <v>1.1547005383792515</v>
      </c>
      <c r="AB1563">
        <f t="shared" si="690"/>
        <v>0</v>
      </c>
      <c r="AC1563">
        <f t="shared" si="691"/>
        <v>1</v>
      </c>
      <c r="AD1563">
        <f t="shared" si="692"/>
        <v>1.0280615590059241</v>
      </c>
      <c r="AE1563">
        <f t="shared" si="693"/>
        <v>109471407.47001469</v>
      </c>
      <c r="AF1563">
        <f t="shared" si="694"/>
        <v>19753858593.232761</v>
      </c>
      <c r="AG1563">
        <f t="shared" si="695"/>
        <v>1.0027670583780373</v>
      </c>
      <c r="AH1563">
        <v>24</v>
      </c>
      <c r="AI1563">
        <v>0.67944000000000004</v>
      </c>
      <c r="AJ1563">
        <f t="shared" si="696"/>
        <v>2271.5007913398513</v>
      </c>
      <c r="AK1563">
        <f t="shared" si="697"/>
        <v>64.306187402831185</v>
      </c>
      <c r="AL1563">
        <f t="shared" si="698"/>
        <v>0</v>
      </c>
      <c r="AM1563">
        <f t="shared" si="699"/>
        <v>0</v>
      </c>
      <c r="AN1563">
        <f>AM1563/((60/'Field readings'!D1564)*24)</f>
        <v>0</v>
      </c>
      <c r="AO1563">
        <f>SUM($AN$4:AN1563)</f>
        <v>8879.4934323158614</v>
      </c>
    </row>
    <row r="1564" spans="1:41">
      <c r="A1564" s="2">
        <f>'Field readings'!A1565</f>
        <v>44139</v>
      </c>
      <c r="B1564" s="3">
        <f>'Field readings'!B1565</f>
        <v>16.874999999989999</v>
      </c>
      <c r="C1564">
        <f>'Field readings'!D1565</f>
        <v>15</v>
      </c>
      <c r="D1564">
        <f>'Field readings'!K1565</f>
        <v>32</v>
      </c>
      <c r="E1564">
        <f>'Field readings'!J1565+14.6973</f>
        <v>14.6973</v>
      </c>
      <c r="F1564">
        <f>'Field readings'!L1565</f>
        <v>0</v>
      </c>
      <c r="G1564">
        <f>'Field readings'!I1565</f>
        <v>0.625</v>
      </c>
      <c r="H1564">
        <f>'Field readings'!N1565</f>
        <v>1.9390000000000001</v>
      </c>
      <c r="I1564">
        <f>'Field readings'!M1565</f>
        <v>0.75</v>
      </c>
      <c r="J1564">
        <f t="shared" si="672"/>
        <v>0</v>
      </c>
      <c r="K1564">
        <f t="shared" si="673"/>
        <v>0.32233109850438368</v>
      </c>
      <c r="L1564">
        <f t="shared" si="674"/>
        <v>0.6029101083032492</v>
      </c>
      <c r="M1564">
        <f t="shared" si="675"/>
        <v>4.5184153827834079E-3</v>
      </c>
      <c r="N1564">
        <f t="shared" si="676"/>
        <v>0.62540611411789182</v>
      </c>
      <c r="O1564">
        <f t="shared" si="677"/>
        <v>0.62540611411789182</v>
      </c>
      <c r="P1564">
        <f t="shared" si="678"/>
        <v>5.5337802991232699E-3</v>
      </c>
      <c r="Q1564">
        <f t="shared" si="679"/>
        <v>2.2780055729952603E-6</v>
      </c>
      <c r="R1564">
        <f t="shared" si="680"/>
        <v>2.6534811758638477E-2</v>
      </c>
      <c r="S1564">
        <f t="shared" si="681"/>
        <v>0.17766890149561632</v>
      </c>
      <c r="T1564">
        <f t="shared" si="682"/>
        <v>7.4888843822464732E-2</v>
      </c>
      <c r="U1564">
        <f t="shared" si="683"/>
        <v>20.288516887290307</v>
      </c>
      <c r="V1564">
        <f t="shared" si="684"/>
        <v>-0.37766890149561627</v>
      </c>
      <c r="W1564">
        <f t="shared" si="685"/>
        <v>0</v>
      </c>
      <c r="X1564">
        <f t="shared" si="686"/>
        <v>1.0059007185241196</v>
      </c>
      <c r="Y1564">
        <f t="shared" si="687"/>
        <v>0.60189119645854727</v>
      </c>
      <c r="Z1564">
        <f t="shared" si="688"/>
        <v>79.508416369682394</v>
      </c>
      <c r="AA1564">
        <f t="shared" si="689"/>
        <v>1.1547005383792515</v>
      </c>
      <c r="AB1564">
        <f t="shared" si="690"/>
        <v>0</v>
      </c>
      <c r="AC1564">
        <f t="shared" si="691"/>
        <v>1</v>
      </c>
      <c r="AD1564">
        <f t="shared" si="692"/>
        <v>1.0280615590059241</v>
      </c>
      <c r="AE1564">
        <f t="shared" si="693"/>
        <v>109471407.47001469</v>
      </c>
      <c r="AF1564">
        <f t="shared" si="694"/>
        <v>19753858593.232761</v>
      </c>
      <c r="AG1564">
        <f t="shared" si="695"/>
        <v>1.0027670583780373</v>
      </c>
      <c r="AH1564">
        <v>24</v>
      </c>
      <c r="AI1564">
        <v>0.67944000000000004</v>
      </c>
      <c r="AJ1564">
        <f t="shared" si="696"/>
        <v>2271.5007913398513</v>
      </c>
      <c r="AK1564">
        <f t="shared" si="697"/>
        <v>64.306187402831185</v>
      </c>
      <c r="AL1564">
        <f t="shared" si="698"/>
        <v>0</v>
      </c>
      <c r="AM1564">
        <f t="shared" si="699"/>
        <v>0</v>
      </c>
      <c r="AN1564">
        <f>AM1564/((60/'Field readings'!D1565)*24)</f>
        <v>0</v>
      </c>
      <c r="AO1564">
        <f>SUM($AN$4:AN1564)</f>
        <v>8879.4934323158614</v>
      </c>
    </row>
    <row r="1565" spans="1:41">
      <c r="A1565" s="2">
        <f>'Field readings'!A1566</f>
        <v>44139</v>
      </c>
      <c r="B1565" s="3">
        <f>'Field readings'!B1566</f>
        <v>16.885416666656599</v>
      </c>
      <c r="C1565">
        <f>'Field readings'!D1566</f>
        <v>15</v>
      </c>
      <c r="D1565">
        <f>'Field readings'!K1566</f>
        <v>32</v>
      </c>
      <c r="E1565">
        <f>'Field readings'!J1566+14.6973</f>
        <v>14.6973</v>
      </c>
      <c r="F1565">
        <f>'Field readings'!L1566</f>
        <v>0</v>
      </c>
      <c r="G1565">
        <f>'Field readings'!I1566</f>
        <v>0.625</v>
      </c>
      <c r="H1565">
        <f>'Field readings'!N1566</f>
        <v>1.9390000000000001</v>
      </c>
      <c r="I1565">
        <f>'Field readings'!M1566</f>
        <v>0.75</v>
      </c>
      <c r="J1565">
        <f t="shared" si="672"/>
        <v>0</v>
      </c>
      <c r="K1565">
        <f t="shared" si="673"/>
        <v>0.32233109850438368</v>
      </c>
      <c r="L1565">
        <f t="shared" si="674"/>
        <v>0.6029101083032492</v>
      </c>
      <c r="M1565">
        <f t="shared" si="675"/>
        <v>4.5184153827834079E-3</v>
      </c>
      <c r="N1565">
        <f t="shared" si="676"/>
        <v>0.62540611411789182</v>
      </c>
      <c r="O1565">
        <f t="shared" si="677"/>
        <v>0.62540611411789182</v>
      </c>
      <c r="P1565">
        <f t="shared" si="678"/>
        <v>5.5337802991232699E-3</v>
      </c>
      <c r="Q1565">
        <f t="shared" si="679"/>
        <v>2.2780055729952603E-6</v>
      </c>
      <c r="R1565">
        <f t="shared" si="680"/>
        <v>2.6534811758638477E-2</v>
      </c>
      <c r="S1565">
        <f t="shared" si="681"/>
        <v>0.17766890149561632</v>
      </c>
      <c r="T1565">
        <f t="shared" si="682"/>
        <v>7.4888843822464732E-2</v>
      </c>
      <c r="U1565">
        <f t="shared" si="683"/>
        <v>20.288516887290307</v>
      </c>
      <c r="V1565">
        <f t="shared" si="684"/>
        <v>-0.37766890149561627</v>
      </c>
      <c r="W1565">
        <f t="shared" si="685"/>
        <v>0</v>
      </c>
      <c r="X1565">
        <f t="shared" si="686"/>
        <v>1.0059007185241196</v>
      </c>
      <c r="Y1565">
        <f t="shared" si="687"/>
        <v>0.60189119645854727</v>
      </c>
      <c r="Z1565">
        <f t="shared" si="688"/>
        <v>79.508416369682394</v>
      </c>
      <c r="AA1565">
        <f t="shared" si="689"/>
        <v>1.1547005383792515</v>
      </c>
      <c r="AB1565">
        <f t="shared" si="690"/>
        <v>0</v>
      </c>
      <c r="AC1565">
        <f t="shared" si="691"/>
        <v>1</v>
      </c>
      <c r="AD1565">
        <f t="shared" si="692"/>
        <v>1.0280615590059241</v>
      </c>
      <c r="AE1565">
        <f t="shared" si="693"/>
        <v>109471407.47001469</v>
      </c>
      <c r="AF1565">
        <f t="shared" si="694"/>
        <v>19753858593.232761</v>
      </c>
      <c r="AG1565">
        <f t="shared" si="695"/>
        <v>1.0027670583780373</v>
      </c>
      <c r="AH1565">
        <v>24</v>
      </c>
      <c r="AI1565">
        <v>0.67944000000000004</v>
      </c>
      <c r="AJ1565">
        <f t="shared" si="696"/>
        <v>2271.5007913398513</v>
      </c>
      <c r="AK1565">
        <f t="shared" si="697"/>
        <v>64.306187402831185</v>
      </c>
      <c r="AL1565">
        <f t="shared" si="698"/>
        <v>0</v>
      </c>
      <c r="AM1565">
        <f t="shared" si="699"/>
        <v>0</v>
      </c>
      <c r="AN1565">
        <f>AM1565/((60/'Field readings'!D1566)*24)</f>
        <v>0</v>
      </c>
      <c r="AO1565">
        <f>SUM($AN$4:AN1565)</f>
        <v>8879.4934323158614</v>
      </c>
    </row>
    <row r="1566" spans="1:41">
      <c r="A1566" s="2">
        <f>'Field readings'!A1567</f>
        <v>44139</v>
      </c>
      <c r="B1566" s="3">
        <f>'Field readings'!B1567</f>
        <v>16.895833333323299</v>
      </c>
      <c r="C1566">
        <f>'Field readings'!D1567</f>
        <v>15</v>
      </c>
      <c r="D1566">
        <f>'Field readings'!K1567</f>
        <v>32</v>
      </c>
      <c r="E1566">
        <f>'Field readings'!J1567+14.6973</f>
        <v>14.6973</v>
      </c>
      <c r="F1566">
        <f>'Field readings'!L1567</f>
        <v>0</v>
      </c>
      <c r="G1566">
        <f>'Field readings'!I1567</f>
        <v>0.625</v>
      </c>
      <c r="H1566">
        <f>'Field readings'!N1567</f>
        <v>1.9390000000000001</v>
      </c>
      <c r="I1566">
        <f>'Field readings'!M1567</f>
        <v>0.75</v>
      </c>
      <c r="J1566">
        <f t="shared" si="672"/>
        <v>0</v>
      </c>
      <c r="K1566">
        <f t="shared" si="673"/>
        <v>0.32233109850438368</v>
      </c>
      <c r="L1566">
        <f t="shared" si="674"/>
        <v>0.6029101083032492</v>
      </c>
      <c r="M1566">
        <f t="shared" si="675"/>
        <v>4.5184153827834079E-3</v>
      </c>
      <c r="N1566">
        <f t="shared" si="676"/>
        <v>0.62540611411789182</v>
      </c>
      <c r="O1566">
        <f t="shared" si="677"/>
        <v>0.62540611411789182</v>
      </c>
      <c r="P1566">
        <f t="shared" si="678"/>
        <v>5.5337802991232699E-3</v>
      </c>
      <c r="Q1566">
        <f t="shared" si="679"/>
        <v>2.2780055729952603E-6</v>
      </c>
      <c r="R1566">
        <f t="shared" si="680"/>
        <v>2.6534811758638477E-2</v>
      </c>
      <c r="S1566">
        <f t="shared" si="681"/>
        <v>0.17766890149561632</v>
      </c>
      <c r="T1566">
        <f t="shared" si="682"/>
        <v>7.4888843822464732E-2</v>
      </c>
      <c r="U1566">
        <f t="shared" si="683"/>
        <v>20.288516887290307</v>
      </c>
      <c r="V1566">
        <f t="shared" si="684"/>
        <v>-0.37766890149561627</v>
      </c>
      <c r="W1566">
        <f t="shared" si="685"/>
        <v>0</v>
      </c>
      <c r="X1566">
        <f t="shared" si="686"/>
        <v>1.0059007185241196</v>
      </c>
      <c r="Y1566">
        <f t="shared" si="687"/>
        <v>0.60189119645854727</v>
      </c>
      <c r="Z1566">
        <f t="shared" si="688"/>
        <v>79.508416369682394</v>
      </c>
      <c r="AA1566">
        <f t="shared" si="689"/>
        <v>1.1547005383792515</v>
      </c>
      <c r="AB1566">
        <f t="shared" si="690"/>
        <v>0</v>
      </c>
      <c r="AC1566">
        <f t="shared" si="691"/>
        <v>1</v>
      </c>
      <c r="AD1566">
        <f t="shared" si="692"/>
        <v>1.0280615590059241</v>
      </c>
      <c r="AE1566">
        <f t="shared" si="693"/>
        <v>109471407.47001469</v>
      </c>
      <c r="AF1566">
        <f t="shared" si="694"/>
        <v>19753858593.232761</v>
      </c>
      <c r="AG1566">
        <f t="shared" si="695"/>
        <v>1.0027670583780373</v>
      </c>
      <c r="AH1566">
        <v>24</v>
      </c>
      <c r="AI1566">
        <v>0.67944000000000004</v>
      </c>
      <c r="AJ1566">
        <f t="shared" si="696"/>
        <v>2271.5007913398513</v>
      </c>
      <c r="AK1566">
        <f t="shared" si="697"/>
        <v>64.306187402831185</v>
      </c>
      <c r="AL1566">
        <f t="shared" si="698"/>
        <v>0</v>
      </c>
      <c r="AM1566">
        <f t="shared" si="699"/>
        <v>0</v>
      </c>
      <c r="AN1566">
        <f>AM1566/((60/'Field readings'!D1567)*24)</f>
        <v>0</v>
      </c>
      <c r="AO1566">
        <f>SUM($AN$4:AN1566)</f>
        <v>8879.4934323158614</v>
      </c>
    </row>
    <row r="1567" spans="1:41">
      <c r="A1567" s="2">
        <f>'Field readings'!A1568</f>
        <v>44139</v>
      </c>
      <c r="B1567" s="3">
        <f>'Field readings'!B1568</f>
        <v>16.906249999989999</v>
      </c>
      <c r="C1567">
        <f>'Field readings'!D1568</f>
        <v>15</v>
      </c>
      <c r="D1567">
        <f>'Field readings'!K1568</f>
        <v>32</v>
      </c>
      <c r="E1567">
        <f>'Field readings'!J1568+14.6973</f>
        <v>14.6973</v>
      </c>
      <c r="F1567">
        <f>'Field readings'!L1568</f>
        <v>0</v>
      </c>
      <c r="G1567">
        <f>'Field readings'!I1568</f>
        <v>0.625</v>
      </c>
      <c r="H1567">
        <f>'Field readings'!N1568</f>
        <v>1.9390000000000001</v>
      </c>
      <c r="I1567">
        <f>'Field readings'!M1568</f>
        <v>0.75</v>
      </c>
      <c r="J1567">
        <f t="shared" si="672"/>
        <v>0</v>
      </c>
      <c r="K1567">
        <f t="shared" si="673"/>
        <v>0.32233109850438368</v>
      </c>
      <c r="L1567">
        <f t="shared" si="674"/>
        <v>0.6029101083032492</v>
      </c>
      <c r="M1567">
        <f t="shared" si="675"/>
        <v>4.5184153827834079E-3</v>
      </c>
      <c r="N1567">
        <f t="shared" si="676"/>
        <v>0.62540611411789182</v>
      </c>
      <c r="O1567">
        <f t="shared" si="677"/>
        <v>0.62540611411789182</v>
      </c>
      <c r="P1567">
        <f t="shared" si="678"/>
        <v>5.5337802991232699E-3</v>
      </c>
      <c r="Q1567">
        <f t="shared" si="679"/>
        <v>2.2780055729952603E-6</v>
      </c>
      <c r="R1567">
        <f t="shared" si="680"/>
        <v>2.6534811758638477E-2</v>
      </c>
      <c r="S1567">
        <f t="shared" si="681"/>
        <v>0.17766890149561632</v>
      </c>
      <c r="T1567">
        <f t="shared" si="682"/>
        <v>7.4888843822464732E-2</v>
      </c>
      <c r="U1567">
        <f t="shared" si="683"/>
        <v>20.288516887290307</v>
      </c>
      <c r="V1567">
        <f t="shared" si="684"/>
        <v>-0.37766890149561627</v>
      </c>
      <c r="W1567">
        <f t="shared" si="685"/>
        <v>0</v>
      </c>
      <c r="X1567">
        <f t="shared" si="686"/>
        <v>1.0059007185241196</v>
      </c>
      <c r="Y1567">
        <f t="shared" si="687"/>
        <v>0.60189119645854727</v>
      </c>
      <c r="Z1567">
        <f t="shared" si="688"/>
        <v>79.508416369682394</v>
      </c>
      <c r="AA1567">
        <f t="shared" si="689"/>
        <v>1.1547005383792515</v>
      </c>
      <c r="AB1567">
        <f t="shared" si="690"/>
        <v>0</v>
      </c>
      <c r="AC1567">
        <f t="shared" si="691"/>
        <v>1</v>
      </c>
      <c r="AD1567">
        <f t="shared" si="692"/>
        <v>1.0280615590059241</v>
      </c>
      <c r="AE1567">
        <f t="shared" si="693"/>
        <v>109471407.47001469</v>
      </c>
      <c r="AF1567">
        <f t="shared" si="694"/>
        <v>19753858593.232761</v>
      </c>
      <c r="AG1567">
        <f t="shared" si="695"/>
        <v>1.0027670583780373</v>
      </c>
      <c r="AH1567">
        <v>24</v>
      </c>
      <c r="AI1567">
        <v>0.67944000000000004</v>
      </c>
      <c r="AJ1567">
        <f t="shared" si="696"/>
        <v>2271.5007913398513</v>
      </c>
      <c r="AK1567">
        <f t="shared" si="697"/>
        <v>64.306187402831185</v>
      </c>
      <c r="AL1567">
        <f t="shared" si="698"/>
        <v>0</v>
      </c>
      <c r="AM1567">
        <f t="shared" si="699"/>
        <v>0</v>
      </c>
      <c r="AN1567">
        <f>AM1567/((60/'Field readings'!D1568)*24)</f>
        <v>0</v>
      </c>
      <c r="AO1567">
        <f>SUM($AN$4:AN1567)</f>
        <v>8879.4934323158614</v>
      </c>
    </row>
    <row r="1568" spans="1:41">
      <c r="A1568" s="2">
        <f>'Field readings'!A1569</f>
        <v>44139</v>
      </c>
      <c r="B1568" s="3">
        <f>'Field readings'!B1569</f>
        <v>16.916666666656599</v>
      </c>
      <c r="C1568">
        <f>'Field readings'!D1569</f>
        <v>15</v>
      </c>
      <c r="D1568">
        <f>'Field readings'!K1569</f>
        <v>32</v>
      </c>
      <c r="E1568">
        <f>'Field readings'!J1569+14.6973</f>
        <v>14.6973</v>
      </c>
      <c r="F1568">
        <f>'Field readings'!L1569</f>
        <v>0</v>
      </c>
      <c r="G1568">
        <f>'Field readings'!I1569</f>
        <v>0.625</v>
      </c>
      <c r="H1568">
        <f>'Field readings'!N1569</f>
        <v>1.9390000000000001</v>
      </c>
      <c r="I1568">
        <f>'Field readings'!M1569</f>
        <v>0.75</v>
      </c>
      <c r="J1568">
        <f t="shared" si="672"/>
        <v>0</v>
      </c>
      <c r="K1568">
        <f t="shared" si="673"/>
        <v>0.32233109850438368</v>
      </c>
      <c r="L1568">
        <f t="shared" si="674"/>
        <v>0.6029101083032492</v>
      </c>
      <c r="M1568">
        <f t="shared" si="675"/>
        <v>4.5184153827834079E-3</v>
      </c>
      <c r="N1568">
        <f t="shared" si="676"/>
        <v>0.62540611411789182</v>
      </c>
      <c r="O1568">
        <f t="shared" si="677"/>
        <v>0.62540611411789182</v>
      </c>
      <c r="P1568">
        <f t="shared" si="678"/>
        <v>5.5337802991232699E-3</v>
      </c>
      <c r="Q1568">
        <f t="shared" si="679"/>
        <v>2.2780055729952603E-6</v>
      </c>
      <c r="R1568">
        <f t="shared" si="680"/>
        <v>2.6534811758638477E-2</v>
      </c>
      <c r="S1568">
        <f t="shared" si="681"/>
        <v>0.17766890149561632</v>
      </c>
      <c r="T1568">
        <f t="shared" si="682"/>
        <v>7.4888843822464732E-2</v>
      </c>
      <c r="U1568">
        <f t="shared" si="683"/>
        <v>20.288516887290307</v>
      </c>
      <c r="V1568">
        <f t="shared" si="684"/>
        <v>-0.37766890149561627</v>
      </c>
      <c r="W1568">
        <f t="shared" si="685"/>
        <v>0</v>
      </c>
      <c r="X1568">
        <f t="shared" si="686"/>
        <v>1.0059007185241196</v>
      </c>
      <c r="Y1568">
        <f t="shared" si="687"/>
        <v>0.60189119645854727</v>
      </c>
      <c r="Z1568">
        <f t="shared" si="688"/>
        <v>79.508416369682394</v>
      </c>
      <c r="AA1568">
        <f t="shared" si="689"/>
        <v>1.1547005383792515</v>
      </c>
      <c r="AB1568">
        <f t="shared" si="690"/>
        <v>0</v>
      </c>
      <c r="AC1568">
        <f t="shared" si="691"/>
        <v>1</v>
      </c>
      <c r="AD1568">
        <f t="shared" si="692"/>
        <v>1.0280615590059241</v>
      </c>
      <c r="AE1568">
        <f t="shared" si="693"/>
        <v>109471407.47001469</v>
      </c>
      <c r="AF1568">
        <f t="shared" si="694"/>
        <v>19753858593.232761</v>
      </c>
      <c r="AG1568">
        <f t="shared" si="695"/>
        <v>1.0027670583780373</v>
      </c>
      <c r="AH1568">
        <v>24</v>
      </c>
      <c r="AI1568">
        <v>0.67944000000000004</v>
      </c>
      <c r="AJ1568">
        <f t="shared" si="696"/>
        <v>2271.5007913398513</v>
      </c>
      <c r="AK1568">
        <f t="shared" si="697"/>
        <v>64.306187402831185</v>
      </c>
      <c r="AL1568">
        <f t="shared" si="698"/>
        <v>0</v>
      </c>
      <c r="AM1568">
        <f t="shared" si="699"/>
        <v>0</v>
      </c>
      <c r="AN1568">
        <f>AM1568/((60/'Field readings'!D1569)*24)</f>
        <v>0</v>
      </c>
      <c r="AO1568">
        <f>SUM($AN$4:AN1568)</f>
        <v>8879.4934323158614</v>
      </c>
    </row>
    <row r="1569" spans="1:41">
      <c r="A1569" s="2">
        <f>'Field readings'!A1570</f>
        <v>44139</v>
      </c>
      <c r="B1569" s="3">
        <f>'Field readings'!B1570</f>
        <v>16.927083333323299</v>
      </c>
      <c r="C1569">
        <f>'Field readings'!D1570</f>
        <v>15</v>
      </c>
      <c r="D1569">
        <f>'Field readings'!K1570</f>
        <v>32</v>
      </c>
      <c r="E1569">
        <f>'Field readings'!J1570+14.6973</f>
        <v>14.6973</v>
      </c>
      <c r="F1569">
        <f>'Field readings'!L1570</f>
        <v>0</v>
      </c>
      <c r="G1569">
        <f>'Field readings'!I1570</f>
        <v>0.625</v>
      </c>
      <c r="H1569">
        <f>'Field readings'!N1570</f>
        <v>1.9390000000000001</v>
      </c>
      <c r="I1569">
        <f>'Field readings'!M1570</f>
        <v>0.75</v>
      </c>
      <c r="J1569">
        <f t="shared" si="672"/>
        <v>0</v>
      </c>
      <c r="K1569">
        <f t="shared" si="673"/>
        <v>0.32233109850438368</v>
      </c>
      <c r="L1569">
        <f t="shared" si="674"/>
        <v>0.6029101083032492</v>
      </c>
      <c r="M1569">
        <f t="shared" si="675"/>
        <v>4.5184153827834079E-3</v>
      </c>
      <c r="N1569">
        <f t="shared" si="676"/>
        <v>0.62540611411789182</v>
      </c>
      <c r="O1569">
        <f t="shared" si="677"/>
        <v>0.62540611411789182</v>
      </c>
      <c r="P1569">
        <f t="shared" si="678"/>
        <v>5.5337802991232699E-3</v>
      </c>
      <c r="Q1569">
        <f t="shared" si="679"/>
        <v>2.2780055729952603E-6</v>
      </c>
      <c r="R1569">
        <f t="shared" si="680"/>
        <v>2.6534811758638477E-2</v>
      </c>
      <c r="S1569">
        <f t="shared" si="681"/>
        <v>0.17766890149561632</v>
      </c>
      <c r="T1569">
        <f t="shared" si="682"/>
        <v>7.4888843822464732E-2</v>
      </c>
      <c r="U1569">
        <f t="shared" si="683"/>
        <v>20.288516887290307</v>
      </c>
      <c r="V1569">
        <f t="shared" si="684"/>
        <v>-0.37766890149561627</v>
      </c>
      <c r="W1569">
        <f t="shared" si="685"/>
        <v>0</v>
      </c>
      <c r="X1569">
        <f t="shared" si="686"/>
        <v>1.0059007185241196</v>
      </c>
      <c r="Y1569">
        <f t="shared" si="687"/>
        <v>0.60189119645854727</v>
      </c>
      <c r="Z1569">
        <f t="shared" si="688"/>
        <v>79.508416369682394</v>
      </c>
      <c r="AA1569">
        <f t="shared" si="689"/>
        <v>1.1547005383792515</v>
      </c>
      <c r="AB1569">
        <f t="shared" si="690"/>
        <v>0</v>
      </c>
      <c r="AC1569">
        <f t="shared" si="691"/>
        <v>1</v>
      </c>
      <c r="AD1569">
        <f t="shared" si="692"/>
        <v>1.0280615590059241</v>
      </c>
      <c r="AE1569">
        <f t="shared" si="693"/>
        <v>109471407.47001469</v>
      </c>
      <c r="AF1569">
        <f t="shared" si="694"/>
        <v>19753858593.232761</v>
      </c>
      <c r="AG1569">
        <f t="shared" si="695"/>
        <v>1.0027670583780373</v>
      </c>
      <c r="AH1569">
        <v>24</v>
      </c>
      <c r="AI1569">
        <v>0.67944000000000004</v>
      </c>
      <c r="AJ1569">
        <f t="shared" si="696"/>
        <v>2271.5007913398513</v>
      </c>
      <c r="AK1569">
        <f t="shared" si="697"/>
        <v>64.306187402831185</v>
      </c>
      <c r="AL1569">
        <f t="shared" si="698"/>
        <v>0</v>
      </c>
      <c r="AM1569">
        <f t="shared" si="699"/>
        <v>0</v>
      </c>
      <c r="AN1569">
        <f>AM1569/((60/'Field readings'!D1570)*24)</f>
        <v>0</v>
      </c>
      <c r="AO1569">
        <f>SUM($AN$4:AN1569)</f>
        <v>8879.4934323158614</v>
      </c>
    </row>
    <row r="1570" spans="1:41">
      <c r="A1570" s="2">
        <f>'Field readings'!A1571</f>
        <v>44139</v>
      </c>
      <c r="B1570" s="3">
        <f>'Field readings'!B1571</f>
        <v>16.9374999999899</v>
      </c>
      <c r="C1570">
        <f>'Field readings'!D1571</f>
        <v>15</v>
      </c>
      <c r="D1570">
        <f>'Field readings'!K1571</f>
        <v>32</v>
      </c>
      <c r="E1570">
        <f>'Field readings'!J1571+14.6973</f>
        <v>14.6973</v>
      </c>
      <c r="F1570">
        <f>'Field readings'!L1571</f>
        <v>0</v>
      </c>
      <c r="G1570">
        <f>'Field readings'!I1571</f>
        <v>0.625</v>
      </c>
      <c r="H1570">
        <f>'Field readings'!N1571</f>
        <v>1.9390000000000001</v>
      </c>
      <c r="I1570">
        <f>'Field readings'!M1571</f>
        <v>0.75</v>
      </c>
      <c r="J1570">
        <f t="shared" si="672"/>
        <v>0</v>
      </c>
      <c r="K1570">
        <f t="shared" si="673"/>
        <v>0.32233109850438368</v>
      </c>
      <c r="L1570">
        <f t="shared" si="674"/>
        <v>0.6029101083032492</v>
      </c>
      <c r="M1570">
        <f t="shared" si="675"/>
        <v>4.5184153827834079E-3</v>
      </c>
      <c r="N1570">
        <f t="shared" si="676"/>
        <v>0.62540611411789182</v>
      </c>
      <c r="O1570">
        <f t="shared" si="677"/>
        <v>0.62540611411789182</v>
      </c>
      <c r="P1570">
        <f t="shared" si="678"/>
        <v>5.5337802991232699E-3</v>
      </c>
      <c r="Q1570">
        <f t="shared" si="679"/>
        <v>2.2780055729952603E-6</v>
      </c>
      <c r="R1570">
        <f t="shared" si="680"/>
        <v>2.6534811758638477E-2</v>
      </c>
      <c r="S1570">
        <f t="shared" si="681"/>
        <v>0.17766890149561632</v>
      </c>
      <c r="T1570">
        <f t="shared" si="682"/>
        <v>7.4888843822464732E-2</v>
      </c>
      <c r="U1570">
        <f t="shared" si="683"/>
        <v>20.288516887290307</v>
      </c>
      <c r="V1570">
        <f t="shared" si="684"/>
        <v>-0.37766890149561627</v>
      </c>
      <c r="W1570">
        <f t="shared" si="685"/>
        <v>0</v>
      </c>
      <c r="X1570">
        <f t="shared" si="686"/>
        <v>1.0059007185241196</v>
      </c>
      <c r="Y1570">
        <f t="shared" si="687"/>
        <v>0.60189119645854727</v>
      </c>
      <c r="Z1570">
        <f t="shared" si="688"/>
        <v>79.508416369682394</v>
      </c>
      <c r="AA1570">
        <f t="shared" si="689"/>
        <v>1.1547005383792515</v>
      </c>
      <c r="AB1570">
        <f t="shared" si="690"/>
        <v>0</v>
      </c>
      <c r="AC1570">
        <f t="shared" si="691"/>
        <v>1</v>
      </c>
      <c r="AD1570">
        <f t="shared" si="692"/>
        <v>1.0280615590059241</v>
      </c>
      <c r="AE1570">
        <f t="shared" si="693"/>
        <v>109471407.47001469</v>
      </c>
      <c r="AF1570">
        <f t="shared" si="694"/>
        <v>19753858593.232761</v>
      </c>
      <c r="AG1570">
        <f t="shared" si="695"/>
        <v>1.0027670583780373</v>
      </c>
      <c r="AH1570">
        <v>24</v>
      </c>
      <c r="AI1570">
        <v>0.67944000000000004</v>
      </c>
      <c r="AJ1570">
        <f t="shared" si="696"/>
        <v>2271.5007913398513</v>
      </c>
      <c r="AK1570">
        <f t="shared" si="697"/>
        <v>64.306187402831185</v>
      </c>
      <c r="AL1570">
        <f t="shared" si="698"/>
        <v>0</v>
      </c>
      <c r="AM1570">
        <f t="shared" si="699"/>
        <v>0</v>
      </c>
      <c r="AN1570">
        <f>AM1570/((60/'Field readings'!D1571)*24)</f>
        <v>0</v>
      </c>
      <c r="AO1570">
        <f>SUM($AN$4:AN1570)</f>
        <v>8879.4934323158614</v>
      </c>
    </row>
    <row r="1571" spans="1:41">
      <c r="A1571" s="2">
        <f>'Field readings'!A1572</f>
        <v>44139</v>
      </c>
      <c r="B1571" s="3">
        <f>'Field readings'!B1572</f>
        <v>16.947916666656599</v>
      </c>
      <c r="C1571">
        <f>'Field readings'!D1572</f>
        <v>15</v>
      </c>
      <c r="D1571">
        <f>'Field readings'!K1572</f>
        <v>32</v>
      </c>
      <c r="E1571">
        <f>'Field readings'!J1572+14.6973</f>
        <v>14.6973</v>
      </c>
      <c r="F1571">
        <f>'Field readings'!L1572</f>
        <v>0</v>
      </c>
      <c r="G1571">
        <f>'Field readings'!I1572</f>
        <v>0.625</v>
      </c>
      <c r="H1571">
        <f>'Field readings'!N1572</f>
        <v>1.9390000000000001</v>
      </c>
      <c r="I1571">
        <f>'Field readings'!M1572</f>
        <v>0.75</v>
      </c>
      <c r="J1571">
        <f t="shared" si="672"/>
        <v>0</v>
      </c>
      <c r="K1571">
        <f t="shared" si="673"/>
        <v>0.32233109850438368</v>
      </c>
      <c r="L1571">
        <f t="shared" si="674"/>
        <v>0.6029101083032492</v>
      </c>
      <c r="M1571">
        <f t="shared" si="675"/>
        <v>4.5184153827834079E-3</v>
      </c>
      <c r="N1571">
        <f t="shared" si="676"/>
        <v>0.62540611411789182</v>
      </c>
      <c r="O1571">
        <f t="shared" si="677"/>
        <v>0.62540611411789182</v>
      </c>
      <c r="P1571">
        <f t="shared" si="678"/>
        <v>5.5337802991232699E-3</v>
      </c>
      <c r="Q1571">
        <f t="shared" si="679"/>
        <v>2.2780055729952603E-6</v>
      </c>
      <c r="R1571">
        <f t="shared" si="680"/>
        <v>2.6534811758638477E-2</v>
      </c>
      <c r="S1571">
        <f t="shared" si="681"/>
        <v>0.17766890149561632</v>
      </c>
      <c r="T1571">
        <f t="shared" si="682"/>
        <v>7.4888843822464732E-2</v>
      </c>
      <c r="U1571">
        <f t="shared" si="683"/>
        <v>20.288516887290307</v>
      </c>
      <c r="V1571">
        <f t="shared" si="684"/>
        <v>-0.37766890149561627</v>
      </c>
      <c r="W1571">
        <f t="shared" si="685"/>
        <v>0</v>
      </c>
      <c r="X1571">
        <f t="shared" si="686"/>
        <v>1.0059007185241196</v>
      </c>
      <c r="Y1571">
        <f t="shared" si="687"/>
        <v>0.60189119645854727</v>
      </c>
      <c r="Z1571">
        <f t="shared" si="688"/>
        <v>79.508416369682394</v>
      </c>
      <c r="AA1571">
        <f t="shared" si="689"/>
        <v>1.1547005383792515</v>
      </c>
      <c r="AB1571">
        <f t="shared" si="690"/>
        <v>0</v>
      </c>
      <c r="AC1571">
        <f t="shared" si="691"/>
        <v>1</v>
      </c>
      <c r="AD1571">
        <f t="shared" si="692"/>
        <v>1.0280615590059241</v>
      </c>
      <c r="AE1571">
        <f t="shared" si="693"/>
        <v>109471407.47001469</v>
      </c>
      <c r="AF1571">
        <f t="shared" si="694"/>
        <v>19753858593.232761</v>
      </c>
      <c r="AG1571">
        <f t="shared" si="695"/>
        <v>1.0027670583780373</v>
      </c>
      <c r="AH1571">
        <v>24</v>
      </c>
      <c r="AI1571">
        <v>0.67944000000000004</v>
      </c>
      <c r="AJ1571">
        <f t="shared" si="696"/>
        <v>2271.5007913398513</v>
      </c>
      <c r="AK1571">
        <f t="shared" si="697"/>
        <v>64.306187402831185</v>
      </c>
      <c r="AL1571">
        <f t="shared" si="698"/>
        <v>0</v>
      </c>
      <c r="AM1571">
        <f t="shared" si="699"/>
        <v>0</v>
      </c>
      <c r="AN1571">
        <f>AM1571/((60/'Field readings'!D1572)*24)</f>
        <v>0</v>
      </c>
      <c r="AO1571">
        <f>SUM($AN$4:AN1571)</f>
        <v>8879.4934323158614</v>
      </c>
    </row>
    <row r="1572" spans="1:41">
      <c r="A1572" s="2">
        <f>'Field readings'!A1573</f>
        <v>44139</v>
      </c>
      <c r="B1572" s="3">
        <f>'Field readings'!B1573</f>
        <v>16.958333333323299</v>
      </c>
      <c r="C1572">
        <f>'Field readings'!D1573</f>
        <v>15</v>
      </c>
      <c r="D1572">
        <f>'Field readings'!K1573</f>
        <v>32</v>
      </c>
      <c r="E1572">
        <f>'Field readings'!J1573+14.6973</f>
        <v>14.6973</v>
      </c>
      <c r="F1572">
        <f>'Field readings'!L1573</f>
        <v>0</v>
      </c>
      <c r="G1572">
        <f>'Field readings'!I1573</f>
        <v>0.625</v>
      </c>
      <c r="H1572">
        <f>'Field readings'!N1573</f>
        <v>1.9390000000000001</v>
      </c>
      <c r="I1572">
        <f>'Field readings'!M1573</f>
        <v>0.75</v>
      </c>
      <c r="J1572">
        <f t="shared" si="672"/>
        <v>0</v>
      </c>
      <c r="K1572">
        <f t="shared" si="673"/>
        <v>0.32233109850438368</v>
      </c>
      <c r="L1572">
        <f t="shared" si="674"/>
        <v>0.6029101083032492</v>
      </c>
      <c r="M1572">
        <f t="shared" si="675"/>
        <v>4.5184153827834079E-3</v>
      </c>
      <c r="N1572">
        <f t="shared" si="676"/>
        <v>0.62540611411789182</v>
      </c>
      <c r="O1572">
        <f t="shared" si="677"/>
        <v>0.62540611411789182</v>
      </c>
      <c r="P1572">
        <f t="shared" si="678"/>
        <v>5.5337802991232699E-3</v>
      </c>
      <c r="Q1572">
        <f t="shared" si="679"/>
        <v>2.2780055729952603E-6</v>
      </c>
      <c r="R1572">
        <f t="shared" si="680"/>
        <v>2.6534811758638477E-2</v>
      </c>
      <c r="S1572">
        <f t="shared" si="681"/>
        <v>0.17766890149561632</v>
      </c>
      <c r="T1572">
        <f t="shared" si="682"/>
        <v>7.4888843822464732E-2</v>
      </c>
      <c r="U1572">
        <f t="shared" si="683"/>
        <v>20.288516887290307</v>
      </c>
      <c r="V1572">
        <f t="shared" si="684"/>
        <v>-0.37766890149561627</v>
      </c>
      <c r="W1572">
        <f t="shared" si="685"/>
        <v>0</v>
      </c>
      <c r="X1572">
        <f t="shared" si="686"/>
        <v>1.0059007185241196</v>
      </c>
      <c r="Y1572">
        <f t="shared" si="687"/>
        <v>0.60189119645854727</v>
      </c>
      <c r="Z1572">
        <f t="shared" si="688"/>
        <v>79.508416369682394</v>
      </c>
      <c r="AA1572">
        <f t="shared" si="689"/>
        <v>1.1547005383792515</v>
      </c>
      <c r="AB1572">
        <f t="shared" si="690"/>
        <v>0</v>
      </c>
      <c r="AC1572">
        <f t="shared" si="691"/>
        <v>1</v>
      </c>
      <c r="AD1572">
        <f t="shared" si="692"/>
        <v>1.0280615590059241</v>
      </c>
      <c r="AE1572">
        <f t="shared" si="693"/>
        <v>109471407.47001469</v>
      </c>
      <c r="AF1572">
        <f t="shared" si="694"/>
        <v>19753858593.232761</v>
      </c>
      <c r="AG1572">
        <f t="shared" si="695"/>
        <v>1.0027670583780373</v>
      </c>
      <c r="AH1572">
        <v>24</v>
      </c>
      <c r="AI1572">
        <v>0.67944000000000004</v>
      </c>
      <c r="AJ1572">
        <f t="shared" si="696"/>
        <v>2271.5007913398513</v>
      </c>
      <c r="AK1572">
        <f t="shared" si="697"/>
        <v>64.306187402831185</v>
      </c>
      <c r="AL1572">
        <f t="shared" si="698"/>
        <v>0</v>
      </c>
      <c r="AM1572">
        <f t="shared" si="699"/>
        <v>0</v>
      </c>
      <c r="AN1572">
        <f>AM1572/((60/'Field readings'!D1573)*24)</f>
        <v>0</v>
      </c>
      <c r="AO1572">
        <f>SUM($AN$4:AN1572)</f>
        <v>8879.4934323158614</v>
      </c>
    </row>
    <row r="1573" spans="1:41">
      <c r="A1573" s="2">
        <f>'Field readings'!A1574</f>
        <v>44139</v>
      </c>
      <c r="B1573" s="3">
        <f>'Field readings'!B1574</f>
        <v>16.9687499999899</v>
      </c>
      <c r="C1573">
        <f>'Field readings'!D1574</f>
        <v>15</v>
      </c>
      <c r="D1573">
        <f>'Field readings'!K1574</f>
        <v>32</v>
      </c>
      <c r="E1573">
        <f>'Field readings'!J1574+14.6973</f>
        <v>14.6973</v>
      </c>
      <c r="F1573">
        <f>'Field readings'!L1574</f>
        <v>0</v>
      </c>
      <c r="G1573">
        <f>'Field readings'!I1574</f>
        <v>0.625</v>
      </c>
      <c r="H1573">
        <f>'Field readings'!N1574</f>
        <v>1.9390000000000001</v>
      </c>
      <c r="I1573">
        <f>'Field readings'!M1574</f>
        <v>0.75</v>
      </c>
      <c r="J1573">
        <f t="shared" si="672"/>
        <v>0</v>
      </c>
      <c r="K1573">
        <f t="shared" si="673"/>
        <v>0.32233109850438368</v>
      </c>
      <c r="L1573">
        <f t="shared" si="674"/>
        <v>0.6029101083032492</v>
      </c>
      <c r="M1573">
        <f t="shared" si="675"/>
        <v>4.5184153827834079E-3</v>
      </c>
      <c r="N1573">
        <f t="shared" si="676"/>
        <v>0.62540611411789182</v>
      </c>
      <c r="O1573">
        <f t="shared" si="677"/>
        <v>0.62540611411789182</v>
      </c>
      <c r="P1573">
        <f t="shared" si="678"/>
        <v>5.5337802991232699E-3</v>
      </c>
      <c r="Q1573">
        <f t="shared" si="679"/>
        <v>2.2780055729952603E-6</v>
      </c>
      <c r="R1573">
        <f t="shared" si="680"/>
        <v>2.6534811758638477E-2</v>
      </c>
      <c r="S1573">
        <f t="shared" si="681"/>
        <v>0.17766890149561632</v>
      </c>
      <c r="T1573">
        <f t="shared" si="682"/>
        <v>7.4888843822464732E-2</v>
      </c>
      <c r="U1573">
        <f t="shared" si="683"/>
        <v>20.288516887290307</v>
      </c>
      <c r="V1573">
        <f t="shared" si="684"/>
        <v>-0.37766890149561627</v>
      </c>
      <c r="W1573">
        <f t="shared" si="685"/>
        <v>0</v>
      </c>
      <c r="X1573">
        <f t="shared" si="686"/>
        <v>1.0059007185241196</v>
      </c>
      <c r="Y1573">
        <f t="shared" si="687"/>
        <v>0.60189119645854727</v>
      </c>
      <c r="Z1573">
        <f t="shared" si="688"/>
        <v>79.508416369682394</v>
      </c>
      <c r="AA1573">
        <f t="shared" si="689"/>
        <v>1.1547005383792515</v>
      </c>
      <c r="AB1573">
        <f t="shared" si="690"/>
        <v>0</v>
      </c>
      <c r="AC1573">
        <f t="shared" si="691"/>
        <v>1</v>
      </c>
      <c r="AD1573">
        <f t="shared" si="692"/>
        <v>1.0280615590059241</v>
      </c>
      <c r="AE1573">
        <f t="shared" si="693"/>
        <v>109471407.47001469</v>
      </c>
      <c r="AF1573">
        <f t="shared" si="694"/>
        <v>19753858593.232761</v>
      </c>
      <c r="AG1573">
        <f t="shared" si="695"/>
        <v>1.0027670583780373</v>
      </c>
      <c r="AH1573">
        <v>24</v>
      </c>
      <c r="AI1573">
        <v>0.67944000000000004</v>
      </c>
      <c r="AJ1573">
        <f t="shared" si="696"/>
        <v>2271.5007913398513</v>
      </c>
      <c r="AK1573">
        <f t="shared" si="697"/>
        <v>64.306187402831185</v>
      </c>
      <c r="AL1573">
        <f t="shared" si="698"/>
        <v>0</v>
      </c>
      <c r="AM1573">
        <f t="shared" si="699"/>
        <v>0</v>
      </c>
      <c r="AN1573">
        <f>AM1573/((60/'Field readings'!D1574)*24)</f>
        <v>0</v>
      </c>
      <c r="AO1573">
        <f>SUM($AN$4:AN1573)</f>
        <v>8879.4934323158614</v>
      </c>
    </row>
    <row r="1574" spans="1:41">
      <c r="A1574" s="2">
        <f>'Field readings'!A1575</f>
        <v>44139</v>
      </c>
      <c r="B1574" s="3">
        <f>'Field readings'!B1575</f>
        <v>16.979166666656599</v>
      </c>
      <c r="C1574">
        <f>'Field readings'!D1575</f>
        <v>15</v>
      </c>
      <c r="D1574">
        <f>'Field readings'!K1575</f>
        <v>32</v>
      </c>
      <c r="E1574">
        <f>'Field readings'!J1575+14.6973</f>
        <v>14.6973</v>
      </c>
      <c r="F1574">
        <f>'Field readings'!L1575</f>
        <v>0</v>
      </c>
      <c r="G1574">
        <f>'Field readings'!I1575</f>
        <v>0.625</v>
      </c>
      <c r="H1574">
        <f>'Field readings'!N1575</f>
        <v>1.9390000000000001</v>
      </c>
      <c r="I1574">
        <f>'Field readings'!M1575</f>
        <v>0.75</v>
      </c>
      <c r="J1574">
        <f t="shared" si="672"/>
        <v>0</v>
      </c>
      <c r="K1574">
        <f t="shared" si="673"/>
        <v>0.32233109850438368</v>
      </c>
      <c r="L1574">
        <f t="shared" si="674"/>
        <v>0.6029101083032492</v>
      </c>
      <c r="M1574">
        <f t="shared" si="675"/>
        <v>4.5184153827834079E-3</v>
      </c>
      <c r="N1574">
        <f t="shared" si="676"/>
        <v>0.62540611411789182</v>
      </c>
      <c r="O1574">
        <f t="shared" si="677"/>
        <v>0.62540611411789182</v>
      </c>
      <c r="P1574">
        <f t="shared" si="678"/>
        <v>5.5337802991232699E-3</v>
      </c>
      <c r="Q1574">
        <f t="shared" si="679"/>
        <v>2.2780055729952603E-6</v>
      </c>
      <c r="R1574">
        <f t="shared" si="680"/>
        <v>2.6534811758638477E-2</v>
      </c>
      <c r="S1574">
        <f t="shared" si="681"/>
        <v>0.17766890149561632</v>
      </c>
      <c r="T1574">
        <f t="shared" si="682"/>
        <v>7.4888843822464732E-2</v>
      </c>
      <c r="U1574">
        <f t="shared" si="683"/>
        <v>20.288516887290307</v>
      </c>
      <c r="V1574">
        <f t="shared" si="684"/>
        <v>-0.37766890149561627</v>
      </c>
      <c r="W1574">
        <f t="shared" si="685"/>
        <v>0</v>
      </c>
      <c r="X1574">
        <f t="shared" si="686"/>
        <v>1.0059007185241196</v>
      </c>
      <c r="Y1574">
        <f t="shared" si="687"/>
        <v>0.60189119645854727</v>
      </c>
      <c r="Z1574">
        <f t="shared" si="688"/>
        <v>79.508416369682394</v>
      </c>
      <c r="AA1574">
        <f t="shared" si="689"/>
        <v>1.1547005383792515</v>
      </c>
      <c r="AB1574">
        <f t="shared" si="690"/>
        <v>0</v>
      </c>
      <c r="AC1574">
        <f t="shared" si="691"/>
        <v>1</v>
      </c>
      <c r="AD1574">
        <f t="shared" si="692"/>
        <v>1.0280615590059241</v>
      </c>
      <c r="AE1574">
        <f t="shared" si="693"/>
        <v>109471407.47001469</v>
      </c>
      <c r="AF1574">
        <f t="shared" si="694"/>
        <v>19753858593.232761</v>
      </c>
      <c r="AG1574">
        <f t="shared" si="695"/>
        <v>1.0027670583780373</v>
      </c>
      <c r="AH1574">
        <v>24</v>
      </c>
      <c r="AI1574">
        <v>0.67944000000000004</v>
      </c>
      <c r="AJ1574">
        <f t="shared" si="696"/>
        <v>2271.5007913398513</v>
      </c>
      <c r="AK1574">
        <f t="shared" si="697"/>
        <v>64.306187402831185</v>
      </c>
      <c r="AL1574">
        <f t="shared" si="698"/>
        <v>0</v>
      </c>
      <c r="AM1574">
        <f t="shared" si="699"/>
        <v>0</v>
      </c>
      <c r="AN1574">
        <f>AM1574/((60/'Field readings'!D1575)*24)</f>
        <v>0</v>
      </c>
      <c r="AO1574">
        <f>SUM($AN$4:AN1574)</f>
        <v>8879.4934323158614</v>
      </c>
    </row>
    <row r="1575" spans="1:41">
      <c r="A1575" s="2">
        <f>'Field readings'!A1576</f>
        <v>44139</v>
      </c>
      <c r="B1575" s="3">
        <f>'Field readings'!B1576</f>
        <v>16.9895833333232</v>
      </c>
      <c r="C1575">
        <f>'Field readings'!D1576</f>
        <v>15</v>
      </c>
      <c r="D1575">
        <f>'Field readings'!K1576</f>
        <v>32</v>
      </c>
      <c r="E1575">
        <f>'Field readings'!J1576+14.6973</f>
        <v>14.6973</v>
      </c>
      <c r="F1575">
        <f>'Field readings'!L1576</f>
        <v>0</v>
      </c>
      <c r="G1575">
        <f>'Field readings'!I1576</f>
        <v>0.625</v>
      </c>
      <c r="H1575">
        <f>'Field readings'!N1576</f>
        <v>1.9390000000000001</v>
      </c>
      <c r="I1575">
        <f>'Field readings'!M1576</f>
        <v>0.75</v>
      </c>
      <c r="J1575">
        <f t="shared" si="672"/>
        <v>0</v>
      </c>
      <c r="K1575">
        <f t="shared" si="673"/>
        <v>0.32233109850438368</v>
      </c>
      <c r="L1575">
        <f t="shared" si="674"/>
        <v>0.6029101083032492</v>
      </c>
      <c r="M1575">
        <f t="shared" si="675"/>
        <v>4.5184153827834079E-3</v>
      </c>
      <c r="N1575">
        <f t="shared" si="676"/>
        <v>0.62540611411789182</v>
      </c>
      <c r="O1575">
        <f t="shared" si="677"/>
        <v>0.62540611411789182</v>
      </c>
      <c r="P1575">
        <f t="shared" si="678"/>
        <v>5.5337802991232699E-3</v>
      </c>
      <c r="Q1575">
        <f t="shared" si="679"/>
        <v>2.2780055729952603E-6</v>
      </c>
      <c r="R1575">
        <f t="shared" si="680"/>
        <v>2.6534811758638477E-2</v>
      </c>
      <c r="S1575">
        <f t="shared" si="681"/>
        <v>0.17766890149561632</v>
      </c>
      <c r="T1575">
        <f t="shared" si="682"/>
        <v>7.4888843822464732E-2</v>
      </c>
      <c r="U1575">
        <f t="shared" si="683"/>
        <v>20.288516887290307</v>
      </c>
      <c r="V1575">
        <f t="shared" si="684"/>
        <v>-0.37766890149561627</v>
      </c>
      <c r="W1575">
        <f t="shared" si="685"/>
        <v>0</v>
      </c>
      <c r="X1575">
        <f t="shared" si="686"/>
        <v>1.0059007185241196</v>
      </c>
      <c r="Y1575">
        <f t="shared" si="687"/>
        <v>0.60189119645854727</v>
      </c>
      <c r="Z1575">
        <f t="shared" si="688"/>
        <v>79.508416369682394</v>
      </c>
      <c r="AA1575">
        <f t="shared" si="689"/>
        <v>1.1547005383792515</v>
      </c>
      <c r="AB1575">
        <f t="shared" si="690"/>
        <v>0</v>
      </c>
      <c r="AC1575">
        <f t="shared" si="691"/>
        <v>1</v>
      </c>
      <c r="AD1575">
        <f t="shared" si="692"/>
        <v>1.0280615590059241</v>
      </c>
      <c r="AE1575">
        <f t="shared" si="693"/>
        <v>109471407.47001469</v>
      </c>
      <c r="AF1575">
        <f t="shared" si="694"/>
        <v>19753858593.232761</v>
      </c>
      <c r="AG1575">
        <f t="shared" si="695"/>
        <v>1.0027670583780373</v>
      </c>
      <c r="AH1575">
        <v>24</v>
      </c>
      <c r="AI1575">
        <v>0.67944000000000004</v>
      </c>
      <c r="AJ1575">
        <f t="shared" si="696"/>
        <v>2271.5007913398513</v>
      </c>
      <c r="AK1575">
        <f t="shared" si="697"/>
        <v>64.306187402831185</v>
      </c>
      <c r="AL1575">
        <f t="shared" si="698"/>
        <v>0</v>
      </c>
      <c r="AM1575">
        <f t="shared" si="699"/>
        <v>0</v>
      </c>
      <c r="AN1575">
        <f>AM1575/((60/'Field readings'!D1576)*24)</f>
        <v>0</v>
      </c>
      <c r="AO1575">
        <f>SUM($AN$4:AN1575)</f>
        <v>8879.4934323158614</v>
      </c>
    </row>
    <row r="1576" spans="1:41">
      <c r="A1576" s="2">
        <f>'Field readings'!A1577</f>
        <v>44139</v>
      </c>
      <c r="B1576" s="3">
        <f>'Field readings'!B1577</f>
        <v>16.9999999999899</v>
      </c>
      <c r="C1576">
        <f>'Field readings'!D1577</f>
        <v>15</v>
      </c>
      <c r="D1576">
        <f>'Field readings'!K1577</f>
        <v>32</v>
      </c>
      <c r="E1576">
        <f>'Field readings'!J1577+14.6973</f>
        <v>14.6973</v>
      </c>
      <c r="F1576">
        <f>'Field readings'!L1577</f>
        <v>0</v>
      </c>
      <c r="G1576">
        <f>'Field readings'!I1577</f>
        <v>0.625</v>
      </c>
      <c r="H1576">
        <f>'Field readings'!N1577</f>
        <v>1.9390000000000001</v>
      </c>
      <c r="I1576">
        <f>'Field readings'!M1577</f>
        <v>0.75</v>
      </c>
      <c r="J1576">
        <f t="shared" si="672"/>
        <v>0</v>
      </c>
      <c r="K1576">
        <f t="shared" si="673"/>
        <v>0.32233109850438368</v>
      </c>
      <c r="L1576">
        <f t="shared" si="674"/>
        <v>0.6029101083032492</v>
      </c>
      <c r="M1576">
        <f t="shared" si="675"/>
        <v>4.5184153827834079E-3</v>
      </c>
      <c r="N1576">
        <f t="shared" si="676"/>
        <v>0.62540611411789182</v>
      </c>
      <c r="O1576">
        <f t="shared" si="677"/>
        <v>0.62540611411789182</v>
      </c>
      <c r="P1576">
        <f t="shared" si="678"/>
        <v>5.5337802991232699E-3</v>
      </c>
      <c r="Q1576">
        <f t="shared" si="679"/>
        <v>2.2780055729952603E-6</v>
      </c>
      <c r="R1576">
        <f t="shared" si="680"/>
        <v>2.6534811758638477E-2</v>
      </c>
      <c r="S1576">
        <f t="shared" si="681"/>
        <v>0.17766890149561632</v>
      </c>
      <c r="T1576">
        <f t="shared" si="682"/>
        <v>7.4888843822464732E-2</v>
      </c>
      <c r="U1576">
        <f t="shared" si="683"/>
        <v>20.288516887290307</v>
      </c>
      <c r="V1576">
        <f t="shared" si="684"/>
        <v>-0.37766890149561627</v>
      </c>
      <c r="W1576">
        <f t="shared" si="685"/>
        <v>0</v>
      </c>
      <c r="X1576">
        <f t="shared" si="686"/>
        <v>1.0059007185241196</v>
      </c>
      <c r="Y1576">
        <f t="shared" si="687"/>
        <v>0.60189119645854727</v>
      </c>
      <c r="Z1576">
        <f t="shared" si="688"/>
        <v>79.508416369682394</v>
      </c>
      <c r="AA1576">
        <f t="shared" si="689"/>
        <v>1.1547005383792515</v>
      </c>
      <c r="AB1576">
        <f t="shared" si="690"/>
        <v>0</v>
      </c>
      <c r="AC1576">
        <f t="shared" si="691"/>
        <v>1</v>
      </c>
      <c r="AD1576">
        <f t="shared" si="692"/>
        <v>1.0280615590059241</v>
      </c>
      <c r="AE1576">
        <f t="shared" si="693"/>
        <v>109471407.47001469</v>
      </c>
      <c r="AF1576">
        <f t="shared" si="694"/>
        <v>19753858593.232761</v>
      </c>
      <c r="AG1576">
        <f t="shared" si="695"/>
        <v>1.0027670583780373</v>
      </c>
      <c r="AH1576">
        <v>24</v>
      </c>
      <c r="AI1576">
        <v>0.67944000000000004</v>
      </c>
      <c r="AJ1576">
        <f t="shared" si="696"/>
        <v>2271.5007913398513</v>
      </c>
      <c r="AK1576">
        <f t="shared" si="697"/>
        <v>64.306187402831185</v>
      </c>
      <c r="AL1576">
        <f t="shared" si="698"/>
        <v>0</v>
      </c>
      <c r="AM1576">
        <f t="shared" si="699"/>
        <v>0</v>
      </c>
      <c r="AN1576">
        <f>AM1576/((60/'Field readings'!D1577)*24)</f>
        <v>0</v>
      </c>
      <c r="AO1576">
        <f>SUM($AN$4:AN1576)</f>
        <v>8879.4934323158614</v>
      </c>
    </row>
    <row r="1577" spans="1:41">
      <c r="A1577" s="2">
        <f>'Field readings'!A1578</f>
        <v>44139</v>
      </c>
      <c r="B1577" s="3">
        <f>'Field readings'!B1578</f>
        <v>17.010416666656599</v>
      </c>
      <c r="C1577">
        <f>'Field readings'!D1578</f>
        <v>15</v>
      </c>
      <c r="D1577">
        <f>'Field readings'!K1578</f>
        <v>32</v>
      </c>
      <c r="E1577">
        <f>'Field readings'!J1578+14.6973</f>
        <v>14.6973</v>
      </c>
      <c r="F1577">
        <f>'Field readings'!L1578</f>
        <v>0</v>
      </c>
      <c r="G1577">
        <f>'Field readings'!I1578</f>
        <v>0.625</v>
      </c>
      <c r="H1577">
        <f>'Field readings'!N1578</f>
        <v>1.9390000000000001</v>
      </c>
      <c r="I1577">
        <f>'Field readings'!M1578</f>
        <v>0.75</v>
      </c>
      <c r="J1577">
        <f t="shared" si="672"/>
        <v>0</v>
      </c>
      <c r="K1577">
        <f t="shared" si="673"/>
        <v>0.32233109850438368</v>
      </c>
      <c r="L1577">
        <f t="shared" si="674"/>
        <v>0.6029101083032492</v>
      </c>
      <c r="M1577">
        <f t="shared" si="675"/>
        <v>4.5184153827834079E-3</v>
      </c>
      <c r="N1577">
        <f t="shared" si="676"/>
        <v>0.62540611411789182</v>
      </c>
      <c r="O1577">
        <f t="shared" si="677"/>
        <v>0.62540611411789182</v>
      </c>
      <c r="P1577">
        <f t="shared" si="678"/>
        <v>5.5337802991232699E-3</v>
      </c>
      <c r="Q1577">
        <f t="shared" si="679"/>
        <v>2.2780055729952603E-6</v>
      </c>
      <c r="R1577">
        <f t="shared" si="680"/>
        <v>2.6534811758638477E-2</v>
      </c>
      <c r="S1577">
        <f t="shared" si="681"/>
        <v>0.17766890149561632</v>
      </c>
      <c r="T1577">
        <f t="shared" si="682"/>
        <v>7.4888843822464732E-2</v>
      </c>
      <c r="U1577">
        <f t="shared" si="683"/>
        <v>20.288516887290307</v>
      </c>
      <c r="V1577">
        <f t="shared" si="684"/>
        <v>-0.37766890149561627</v>
      </c>
      <c r="W1577">
        <f t="shared" si="685"/>
        <v>0</v>
      </c>
      <c r="X1577">
        <f t="shared" si="686"/>
        <v>1.0059007185241196</v>
      </c>
      <c r="Y1577">
        <f t="shared" si="687"/>
        <v>0.60189119645854727</v>
      </c>
      <c r="Z1577">
        <f t="shared" si="688"/>
        <v>79.508416369682394</v>
      </c>
      <c r="AA1577">
        <f t="shared" si="689"/>
        <v>1.1547005383792515</v>
      </c>
      <c r="AB1577">
        <f t="shared" si="690"/>
        <v>0</v>
      </c>
      <c r="AC1577">
        <f t="shared" si="691"/>
        <v>1</v>
      </c>
      <c r="AD1577">
        <f t="shared" si="692"/>
        <v>1.0280615590059241</v>
      </c>
      <c r="AE1577">
        <f t="shared" si="693"/>
        <v>109471407.47001469</v>
      </c>
      <c r="AF1577">
        <f t="shared" si="694"/>
        <v>19753858593.232761</v>
      </c>
      <c r="AG1577">
        <f t="shared" si="695"/>
        <v>1.0027670583780373</v>
      </c>
      <c r="AH1577">
        <v>24</v>
      </c>
      <c r="AI1577">
        <v>0.67944000000000004</v>
      </c>
      <c r="AJ1577">
        <f t="shared" si="696"/>
        <v>2271.5007913398513</v>
      </c>
      <c r="AK1577">
        <f t="shared" si="697"/>
        <v>64.306187402831185</v>
      </c>
      <c r="AL1577">
        <f t="shared" si="698"/>
        <v>0</v>
      </c>
      <c r="AM1577">
        <f t="shared" si="699"/>
        <v>0</v>
      </c>
      <c r="AN1577">
        <f>AM1577/((60/'Field readings'!D1578)*24)</f>
        <v>0</v>
      </c>
      <c r="AO1577">
        <f>SUM($AN$4:AN1577)</f>
        <v>8879.4934323158614</v>
      </c>
    </row>
    <row r="1578" spans="1:41">
      <c r="A1578" s="2">
        <f>'Field readings'!A1579</f>
        <v>44139</v>
      </c>
      <c r="B1578" s="3">
        <f>'Field readings'!B1579</f>
        <v>17.0208333333232</v>
      </c>
      <c r="C1578">
        <f>'Field readings'!D1579</f>
        <v>15</v>
      </c>
      <c r="D1578">
        <f>'Field readings'!K1579</f>
        <v>32</v>
      </c>
      <c r="E1578">
        <f>'Field readings'!J1579+14.6973</f>
        <v>14.6973</v>
      </c>
      <c r="F1578">
        <f>'Field readings'!L1579</f>
        <v>0</v>
      </c>
      <c r="G1578">
        <f>'Field readings'!I1579</f>
        <v>0.625</v>
      </c>
      <c r="H1578">
        <f>'Field readings'!N1579</f>
        <v>1.9390000000000001</v>
      </c>
      <c r="I1578">
        <f>'Field readings'!M1579</f>
        <v>0.75</v>
      </c>
      <c r="J1578">
        <f t="shared" si="672"/>
        <v>0</v>
      </c>
      <c r="K1578">
        <f t="shared" si="673"/>
        <v>0.32233109850438368</v>
      </c>
      <c r="L1578">
        <f t="shared" si="674"/>
        <v>0.6029101083032492</v>
      </c>
      <c r="M1578">
        <f t="shared" si="675"/>
        <v>4.5184153827834079E-3</v>
      </c>
      <c r="N1578">
        <f t="shared" si="676"/>
        <v>0.62540611411789182</v>
      </c>
      <c r="O1578">
        <f t="shared" si="677"/>
        <v>0.62540611411789182</v>
      </c>
      <c r="P1578">
        <f t="shared" si="678"/>
        <v>5.5337802991232699E-3</v>
      </c>
      <c r="Q1578">
        <f t="shared" si="679"/>
        <v>2.2780055729952603E-6</v>
      </c>
      <c r="R1578">
        <f t="shared" si="680"/>
        <v>2.6534811758638477E-2</v>
      </c>
      <c r="S1578">
        <f t="shared" si="681"/>
        <v>0.17766890149561632</v>
      </c>
      <c r="T1578">
        <f t="shared" si="682"/>
        <v>7.4888843822464732E-2</v>
      </c>
      <c r="U1578">
        <f t="shared" si="683"/>
        <v>20.288516887290307</v>
      </c>
      <c r="V1578">
        <f t="shared" si="684"/>
        <v>-0.37766890149561627</v>
      </c>
      <c r="W1578">
        <f t="shared" si="685"/>
        <v>0</v>
      </c>
      <c r="X1578">
        <f t="shared" si="686"/>
        <v>1.0059007185241196</v>
      </c>
      <c r="Y1578">
        <f t="shared" si="687"/>
        <v>0.60189119645854727</v>
      </c>
      <c r="Z1578">
        <f t="shared" si="688"/>
        <v>79.508416369682394</v>
      </c>
      <c r="AA1578">
        <f t="shared" si="689"/>
        <v>1.1547005383792515</v>
      </c>
      <c r="AB1578">
        <f t="shared" si="690"/>
        <v>0</v>
      </c>
      <c r="AC1578">
        <f t="shared" si="691"/>
        <v>1</v>
      </c>
      <c r="AD1578">
        <f t="shared" si="692"/>
        <v>1.0280615590059241</v>
      </c>
      <c r="AE1578">
        <f t="shared" si="693"/>
        <v>109471407.47001469</v>
      </c>
      <c r="AF1578">
        <f t="shared" si="694"/>
        <v>19753858593.232761</v>
      </c>
      <c r="AG1578">
        <f t="shared" si="695"/>
        <v>1.0027670583780373</v>
      </c>
      <c r="AH1578">
        <v>24</v>
      </c>
      <c r="AI1578">
        <v>0.67944000000000004</v>
      </c>
      <c r="AJ1578">
        <f t="shared" si="696"/>
        <v>2271.5007913398513</v>
      </c>
      <c r="AK1578">
        <f t="shared" si="697"/>
        <v>64.306187402831185</v>
      </c>
      <c r="AL1578">
        <f t="shared" si="698"/>
        <v>0</v>
      </c>
      <c r="AM1578">
        <f t="shared" si="699"/>
        <v>0</v>
      </c>
      <c r="AN1578">
        <f>AM1578/((60/'Field readings'!D1579)*24)</f>
        <v>0</v>
      </c>
      <c r="AO1578">
        <f>SUM($AN$4:AN1578)</f>
        <v>8879.4934323158614</v>
      </c>
    </row>
    <row r="1579" spans="1:41">
      <c r="A1579" s="2">
        <f>'Field readings'!A1580</f>
        <v>44139</v>
      </c>
      <c r="B1579" s="3">
        <f>'Field readings'!B1580</f>
        <v>17.0312499999899</v>
      </c>
      <c r="C1579">
        <f>'Field readings'!D1580</f>
        <v>15</v>
      </c>
      <c r="D1579">
        <f>'Field readings'!K1580</f>
        <v>32</v>
      </c>
      <c r="E1579">
        <f>'Field readings'!J1580+14.6973</f>
        <v>14.6973</v>
      </c>
      <c r="F1579">
        <f>'Field readings'!L1580</f>
        <v>0</v>
      </c>
      <c r="G1579">
        <f>'Field readings'!I1580</f>
        <v>0.625</v>
      </c>
      <c r="H1579">
        <f>'Field readings'!N1580</f>
        <v>1.9390000000000001</v>
      </c>
      <c r="I1579">
        <f>'Field readings'!M1580</f>
        <v>0.75</v>
      </c>
      <c r="J1579">
        <f t="shared" si="672"/>
        <v>0</v>
      </c>
      <c r="K1579">
        <f t="shared" si="673"/>
        <v>0.32233109850438368</v>
      </c>
      <c r="L1579">
        <f t="shared" si="674"/>
        <v>0.6029101083032492</v>
      </c>
      <c r="M1579">
        <f t="shared" si="675"/>
        <v>4.5184153827834079E-3</v>
      </c>
      <c r="N1579">
        <f t="shared" si="676"/>
        <v>0.62540611411789182</v>
      </c>
      <c r="O1579">
        <f t="shared" si="677"/>
        <v>0.62540611411789182</v>
      </c>
      <c r="P1579">
        <f t="shared" si="678"/>
        <v>5.5337802991232699E-3</v>
      </c>
      <c r="Q1579">
        <f t="shared" si="679"/>
        <v>2.2780055729952603E-6</v>
      </c>
      <c r="R1579">
        <f t="shared" si="680"/>
        <v>2.6534811758638477E-2</v>
      </c>
      <c r="S1579">
        <f t="shared" si="681"/>
        <v>0.17766890149561632</v>
      </c>
      <c r="T1579">
        <f t="shared" si="682"/>
        <v>7.4888843822464732E-2</v>
      </c>
      <c r="U1579">
        <f t="shared" si="683"/>
        <v>20.288516887290307</v>
      </c>
      <c r="V1579">
        <f t="shared" si="684"/>
        <v>-0.37766890149561627</v>
      </c>
      <c r="W1579">
        <f t="shared" si="685"/>
        <v>0</v>
      </c>
      <c r="X1579">
        <f t="shared" si="686"/>
        <v>1.0059007185241196</v>
      </c>
      <c r="Y1579">
        <f t="shared" si="687"/>
        <v>0.60189119645854727</v>
      </c>
      <c r="Z1579">
        <f t="shared" si="688"/>
        <v>79.508416369682394</v>
      </c>
      <c r="AA1579">
        <f t="shared" si="689"/>
        <v>1.1547005383792515</v>
      </c>
      <c r="AB1579">
        <f t="shared" si="690"/>
        <v>0</v>
      </c>
      <c r="AC1579">
        <f t="shared" si="691"/>
        <v>1</v>
      </c>
      <c r="AD1579">
        <f t="shared" si="692"/>
        <v>1.0280615590059241</v>
      </c>
      <c r="AE1579">
        <f t="shared" si="693"/>
        <v>109471407.47001469</v>
      </c>
      <c r="AF1579">
        <f t="shared" si="694"/>
        <v>19753858593.232761</v>
      </c>
      <c r="AG1579">
        <f t="shared" si="695"/>
        <v>1.0027670583780373</v>
      </c>
      <c r="AH1579">
        <v>24</v>
      </c>
      <c r="AI1579">
        <v>0.67944000000000004</v>
      </c>
      <c r="AJ1579">
        <f t="shared" si="696"/>
        <v>2271.5007913398513</v>
      </c>
      <c r="AK1579">
        <f t="shared" si="697"/>
        <v>64.306187402831185</v>
      </c>
      <c r="AL1579">
        <f t="shared" si="698"/>
        <v>0</v>
      </c>
      <c r="AM1579">
        <f t="shared" si="699"/>
        <v>0</v>
      </c>
      <c r="AN1579">
        <f>AM1579/((60/'Field readings'!D1580)*24)</f>
        <v>0</v>
      </c>
      <c r="AO1579">
        <f>SUM($AN$4:AN1579)</f>
        <v>8879.4934323158614</v>
      </c>
    </row>
    <row r="1580" spans="1:41">
      <c r="A1580" s="2">
        <f>'Field readings'!A1581</f>
        <v>44139</v>
      </c>
      <c r="B1580" s="3">
        <f>'Field readings'!B1581</f>
        <v>17.0416666666565</v>
      </c>
      <c r="C1580">
        <f>'Field readings'!D1581</f>
        <v>15</v>
      </c>
      <c r="D1580">
        <f>'Field readings'!K1581</f>
        <v>32</v>
      </c>
      <c r="E1580">
        <f>'Field readings'!J1581+14.6973</f>
        <v>14.6973</v>
      </c>
      <c r="F1580">
        <f>'Field readings'!L1581</f>
        <v>0</v>
      </c>
      <c r="G1580">
        <f>'Field readings'!I1581</f>
        <v>0.625</v>
      </c>
      <c r="H1580">
        <f>'Field readings'!N1581</f>
        <v>1.9390000000000001</v>
      </c>
      <c r="I1580">
        <f>'Field readings'!M1581</f>
        <v>0.75</v>
      </c>
      <c r="J1580">
        <f t="shared" si="672"/>
        <v>0</v>
      </c>
      <c r="K1580">
        <f t="shared" si="673"/>
        <v>0.32233109850438368</v>
      </c>
      <c r="L1580">
        <f t="shared" si="674"/>
        <v>0.6029101083032492</v>
      </c>
      <c r="M1580">
        <f t="shared" si="675"/>
        <v>4.5184153827834079E-3</v>
      </c>
      <c r="N1580">
        <f t="shared" si="676"/>
        <v>0.62540611411789182</v>
      </c>
      <c r="O1580">
        <f t="shared" si="677"/>
        <v>0.62540611411789182</v>
      </c>
      <c r="P1580">
        <f t="shared" si="678"/>
        <v>5.5337802991232699E-3</v>
      </c>
      <c r="Q1580">
        <f t="shared" si="679"/>
        <v>2.2780055729952603E-6</v>
      </c>
      <c r="R1580">
        <f t="shared" si="680"/>
        <v>2.6534811758638477E-2</v>
      </c>
      <c r="S1580">
        <f t="shared" si="681"/>
        <v>0.17766890149561632</v>
      </c>
      <c r="T1580">
        <f t="shared" si="682"/>
        <v>7.4888843822464732E-2</v>
      </c>
      <c r="U1580">
        <f t="shared" si="683"/>
        <v>20.288516887290307</v>
      </c>
      <c r="V1580">
        <f t="shared" si="684"/>
        <v>-0.37766890149561627</v>
      </c>
      <c r="W1580">
        <f t="shared" si="685"/>
        <v>0</v>
      </c>
      <c r="X1580">
        <f t="shared" si="686"/>
        <v>1.0059007185241196</v>
      </c>
      <c r="Y1580">
        <f t="shared" si="687"/>
        <v>0.60189119645854727</v>
      </c>
      <c r="Z1580">
        <f t="shared" si="688"/>
        <v>79.508416369682394</v>
      </c>
      <c r="AA1580">
        <f t="shared" si="689"/>
        <v>1.1547005383792515</v>
      </c>
      <c r="AB1580">
        <f t="shared" si="690"/>
        <v>0</v>
      </c>
      <c r="AC1580">
        <f t="shared" si="691"/>
        <v>1</v>
      </c>
      <c r="AD1580">
        <f t="shared" si="692"/>
        <v>1.0280615590059241</v>
      </c>
      <c r="AE1580">
        <f t="shared" si="693"/>
        <v>109471407.47001469</v>
      </c>
      <c r="AF1580">
        <f t="shared" si="694"/>
        <v>19753858593.232761</v>
      </c>
      <c r="AG1580">
        <f t="shared" si="695"/>
        <v>1.0027670583780373</v>
      </c>
      <c r="AH1580">
        <v>24</v>
      </c>
      <c r="AI1580">
        <v>0.67944000000000004</v>
      </c>
      <c r="AJ1580">
        <f t="shared" si="696"/>
        <v>2271.5007913398513</v>
      </c>
      <c r="AK1580">
        <f t="shared" si="697"/>
        <v>64.306187402831185</v>
      </c>
      <c r="AL1580">
        <f t="shared" si="698"/>
        <v>0</v>
      </c>
      <c r="AM1580">
        <f t="shared" si="699"/>
        <v>0</v>
      </c>
      <c r="AN1580">
        <f>AM1580/((60/'Field readings'!D1581)*24)</f>
        <v>0</v>
      </c>
      <c r="AO1580">
        <f>SUM($AN$4:AN1580)</f>
        <v>8879.4934323158614</v>
      </c>
    </row>
    <row r="1581" spans="1:41">
      <c r="A1581" s="2">
        <f>'Field readings'!A1582</f>
        <v>44139</v>
      </c>
      <c r="B1581" s="3">
        <f>'Field readings'!B1582</f>
        <v>17.0520833333232</v>
      </c>
      <c r="C1581">
        <f>'Field readings'!D1582</f>
        <v>15</v>
      </c>
      <c r="D1581">
        <f>'Field readings'!K1582</f>
        <v>32</v>
      </c>
      <c r="E1581">
        <f>'Field readings'!J1582+14.6973</f>
        <v>14.6973</v>
      </c>
      <c r="F1581">
        <f>'Field readings'!L1582</f>
        <v>0</v>
      </c>
      <c r="G1581">
        <f>'Field readings'!I1582</f>
        <v>0.625</v>
      </c>
      <c r="H1581">
        <f>'Field readings'!N1582</f>
        <v>1.9390000000000001</v>
      </c>
      <c r="I1581">
        <f>'Field readings'!M1582</f>
        <v>0.75</v>
      </c>
      <c r="J1581">
        <f t="shared" si="672"/>
        <v>0</v>
      </c>
      <c r="K1581">
        <f t="shared" si="673"/>
        <v>0.32233109850438368</v>
      </c>
      <c r="L1581">
        <f t="shared" si="674"/>
        <v>0.6029101083032492</v>
      </c>
      <c r="M1581">
        <f t="shared" si="675"/>
        <v>4.5184153827834079E-3</v>
      </c>
      <c r="N1581">
        <f t="shared" si="676"/>
        <v>0.62540611411789182</v>
      </c>
      <c r="O1581">
        <f t="shared" si="677"/>
        <v>0.62540611411789182</v>
      </c>
      <c r="P1581">
        <f t="shared" si="678"/>
        <v>5.5337802991232699E-3</v>
      </c>
      <c r="Q1581">
        <f t="shared" si="679"/>
        <v>2.2780055729952603E-6</v>
      </c>
      <c r="R1581">
        <f t="shared" si="680"/>
        <v>2.6534811758638477E-2</v>
      </c>
      <c r="S1581">
        <f t="shared" si="681"/>
        <v>0.17766890149561632</v>
      </c>
      <c r="T1581">
        <f t="shared" si="682"/>
        <v>7.4888843822464732E-2</v>
      </c>
      <c r="U1581">
        <f t="shared" si="683"/>
        <v>20.288516887290307</v>
      </c>
      <c r="V1581">
        <f t="shared" si="684"/>
        <v>-0.37766890149561627</v>
      </c>
      <c r="W1581">
        <f t="shared" si="685"/>
        <v>0</v>
      </c>
      <c r="X1581">
        <f t="shared" si="686"/>
        <v>1.0059007185241196</v>
      </c>
      <c r="Y1581">
        <f t="shared" si="687"/>
        <v>0.60189119645854727</v>
      </c>
      <c r="Z1581">
        <f t="shared" si="688"/>
        <v>79.508416369682394</v>
      </c>
      <c r="AA1581">
        <f t="shared" si="689"/>
        <v>1.1547005383792515</v>
      </c>
      <c r="AB1581">
        <f t="shared" si="690"/>
        <v>0</v>
      </c>
      <c r="AC1581">
        <f t="shared" si="691"/>
        <v>1</v>
      </c>
      <c r="AD1581">
        <f t="shared" si="692"/>
        <v>1.0280615590059241</v>
      </c>
      <c r="AE1581">
        <f t="shared" si="693"/>
        <v>109471407.47001469</v>
      </c>
      <c r="AF1581">
        <f t="shared" si="694"/>
        <v>19753858593.232761</v>
      </c>
      <c r="AG1581">
        <f t="shared" si="695"/>
        <v>1.0027670583780373</v>
      </c>
      <c r="AH1581">
        <v>24</v>
      </c>
      <c r="AI1581">
        <v>0.67944000000000004</v>
      </c>
      <c r="AJ1581">
        <f t="shared" si="696"/>
        <v>2271.5007913398513</v>
      </c>
      <c r="AK1581">
        <f t="shared" si="697"/>
        <v>64.306187402831185</v>
      </c>
      <c r="AL1581">
        <f t="shared" si="698"/>
        <v>0</v>
      </c>
      <c r="AM1581">
        <f t="shared" si="699"/>
        <v>0</v>
      </c>
      <c r="AN1581">
        <f>AM1581/((60/'Field readings'!D1582)*24)</f>
        <v>0</v>
      </c>
      <c r="AO1581">
        <f>SUM($AN$4:AN1581)</f>
        <v>8879.4934323158614</v>
      </c>
    </row>
    <row r="1582" spans="1:41">
      <c r="A1582" s="2">
        <f>'Field readings'!A1583</f>
        <v>44139</v>
      </c>
      <c r="B1582" s="3">
        <f>'Field readings'!B1583</f>
        <v>17.0624999999899</v>
      </c>
      <c r="C1582">
        <f>'Field readings'!D1583</f>
        <v>15</v>
      </c>
      <c r="D1582">
        <f>'Field readings'!K1583</f>
        <v>32</v>
      </c>
      <c r="E1582">
        <f>'Field readings'!J1583+14.6973</f>
        <v>14.6973</v>
      </c>
      <c r="F1582">
        <f>'Field readings'!L1583</f>
        <v>0</v>
      </c>
      <c r="G1582">
        <f>'Field readings'!I1583</f>
        <v>0.625</v>
      </c>
      <c r="H1582">
        <f>'Field readings'!N1583</f>
        <v>1.9390000000000001</v>
      </c>
      <c r="I1582">
        <f>'Field readings'!M1583</f>
        <v>0.75</v>
      </c>
      <c r="J1582">
        <f t="shared" si="672"/>
        <v>0</v>
      </c>
      <c r="K1582">
        <f t="shared" si="673"/>
        <v>0.32233109850438368</v>
      </c>
      <c r="L1582">
        <f t="shared" si="674"/>
        <v>0.6029101083032492</v>
      </c>
      <c r="M1582">
        <f t="shared" si="675"/>
        <v>4.5184153827834079E-3</v>
      </c>
      <c r="N1582">
        <f t="shared" si="676"/>
        <v>0.62540611411789182</v>
      </c>
      <c r="O1582">
        <f t="shared" si="677"/>
        <v>0.62540611411789182</v>
      </c>
      <c r="P1582">
        <f t="shared" si="678"/>
        <v>5.5337802991232699E-3</v>
      </c>
      <c r="Q1582">
        <f t="shared" si="679"/>
        <v>2.2780055729952603E-6</v>
      </c>
      <c r="R1582">
        <f t="shared" si="680"/>
        <v>2.6534811758638477E-2</v>
      </c>
      <c r="S1582">
        <f t="shared" si="681"/>
        <v>0.17766890149561632</v>
      </c>
      <c r="T1582">
        <f t="shared" si="682"/>
        <v>7.4888843822464732E-2</v>
      </c>
      <c r="U1582">
        <f t="shared" si="683"/>
        <v>20.288516887290307</v>
      </c>
      <c r="V1582">
        <f t="shared" si="684"/>
        <v>-0.37766890149561627</v>
      </c>
      <c r="W1582">
        <f t="shared" si="685"/>
        <v>0</v>
      </c>
      <c r="X1582">
        <f t="shared" si="686"/>
        <v>1.0059007185241196</v>
      </c>
      <c r="Y1582">
        <f t="shared" si="687"/>
        <v>0.60189119645854727</v>
      </c>
      <c r="Z1582">
        <f t="shared" si="688"/>
        <v>79.508416369682394</v>
      </c>
      <c r="AA1582">
        <f t="shared" si="689"/>
        <v>1.1547005383792515</v>
      </c>
      <c r="AB1582">
        <f t="shared" si="690"/>
        <v>0</v>
      </c>
      <c r="AC1582">
        <f t="shared" si="691"/>
        <v>1</v>
      </c>
      <c r="AD1582">
        <f t="shared" si="692"/>
        <v>1.0280615590059241</v>
      </c>
      <c r="AE1582">
        <f t="shared" si="693"/>
        <v>109471407.47001469</v>
      </c>
      <c r="AF1582">
        <f t="shared" si="694"/>
        <v>19753858593.232761</v>
      </c>
      <c r="AG1582">
        <f t="shared" si="695"/>
        <v>1.0027670583780373</v>
      </c>
      <c r="AH1582">
        <v>24</v>
      </c>
      <c r="AI1582">
        <v>0.67944000000000004</v>
      </c>
      <c r="AJ1582">
        <f t="shared" si="696"/>
        <v>2271.5007913398513</v>
      </c>
      <c r="AK1582">
        <f t="shared" si="697"/>
        <v>64.306187402831185</v>
      </c>
      <c r="AL1582">
        <f t="shared" si="698"/>
        <v>0</v>
      </c>
      <c r="AM1582">
        <f t="shared" si="699"/>
        <v>0</v>
      </c>
      <c r="AN1582">
        <f>AM1582/((60/'Field readings'!D1583)*24)</f>
        <v>0</v>
      </c>
      <c r="AO1582">
        <f>SUM($AN$4:AN1582)</f>
        <v>8879.4934323158614</v>
      </c>
    </row>
    <row r="1583" spans="1:41">
      <c r="A1583" s="2">
        <f>'Field readings'!A1584</f>
        <v>44139</v>
      </c>
      <c r="B1583" s="3">
        <f>'Field readings'!B1584</f>
        <v>17.0729166666565</v>
      </c>
      <c r="C1583">
        <f>'Field readings'!D1584</f>
        <v>15</v>
      </c>
      <c r="D1583">
        <f>'Field readings'!K1584</f>
        <v>32</v>
      </c>
      <c r="E1583">
        <f>'Field readings'!J1584+14.6973</f>
        <v>14.6973</v>
      </c>
      <c r="F1583">
        <f>'Field readings'!L1584</f>
        <v>0</v>
      </c>
      <c r="G1583">
        <f>'Field readings'!I1584</f>
        <v>0.625</v>
      </c>
      <c r="H1583">
        <f>'Field readings'!N1584</f>
        <v>1.9390000000000001</v>
      </c>
      <c r="I1583">
        <f>'Field readings'!M1584</f>
        <v>0.75</v>
      </c>
      <c r="J1583">
        <f t="shared" si="672"/>
        <v>0</v>
      </c>
      <c r="K1583">
        <f t="shared" si="673"/>
        <v>0.32233109850438368</v>
      </c>
      <c r="L1583">
        <f t="shared" si="674"/>
        <v>0.6029101083032492</v>
      </c>
      <c r="M1583">
        <f t="shared" si="675"/>
        <v>4.5184153827834079E-3</v>
      </c>
      <c r="N1583">
        <f t="shared" si="676"/>
        <v>0.62540611411789182</v>
      </c>
      <c r="O1583">
        <f t="shared" si="677"/>
        <v>0.62540611411789182</v>
      </c>
      <c r="P1583">
        <f t="shared" si="678"/>
        <v>5.5337802991232699E-3</v>
      </c>
      <c r="Q1583">
        <f t="shared" si="679"/>
        <v>2.2780055729952603E-6</v>
      </c>
      <c r="R1583">
        <f t="shared" si="680"/>
        <v>2.6534811758638477E-2</v>
      </c>
      <c r="S1583">
        <f t="shared" si="681"/>
        <v>0.17766890149561632</v>
      </c>
      <c r="T1583">
        <f t="shared" si="682"/>
        <v>7.4888843822464732E-2</v>
      </c>
      <c r="U1583">
        <f t="shared" si="683"/>
        <v>20.288516887290307</v>
      </c>
      <c r="V1583">
        <f t="shared" si="684"/>
        <v>-0.37766890149561627</v>
      </c>
      <c r="W1583">
        <f t="shared" si="685"/>
        <v>0</v>
      </c>
      <c r="X1583">
        <f t="shared" si="686"/>
        <v>1.0059007185241196</v>
      </c>
      <c r="Y1583">
        <f t="shared" si="687"/>
        <v>0.60189119645854727</v>
      </c>
      <c r="Z1583">
        <f t="shared" si="688"/>
        <v>79.508416369682394</v>
      </c>
      <c r="AA1583">
        <f t="shared" si="689"/>
        <v>1.1547005383792515</v>
      </c>
      <c r="AB1583">
        <f t="shared" si="690"/>
        <v>0</v>
      </c>
      <c r="AC1583">
        <f t="shared" si="691"/>
        <v>1</v>
      </c>
      <c r="AD1583">
        <f t="shared" si="692"/>
        <v>1.0280615590059241</v>
      </c>
      <c r="AE1583">
        <f t="shared" si="693"/>
        <v>109471407.47001469</v>
      </c>
      <c r="AF1583">
        <f t="shared" si="694"/>
        <v>19753858593.232761</v>
      </c>
      <c r="AG1583">
        <f t="shared" si="695"/>
        <v>1.0027670583780373</v>
      </c>
      <c r="AH1583">
        <v>24</v>
      </c>
      <c r="AI1583">
        <v>0.67944000000000004</v>
      </c>
      <c r="AJ1583">
        <f t="shared" si="696"/>
        <v>2271.5007913398513</v>
      </c>
      <c r="AK1583">
        <f t="shared" si="697"/>
        <v>64.306187402831185</v>
      </c>
      <c r="AL1583">
        <f t="shared" si="698"/>
        <v>0</v>
      </c>
      <c r="AM1583">
        <f t="shared" si="699"/>
        <v>0</v>
      </c>
      <c r="AN1583">
        <f>AM1583/((60/'Field readings'!D1584)*24)</f>
        <v>0</v>
      </c>
      <c r="AO1583">
        <f>SUM($AN$4:AN1583)</f>
        <v>8879.4934323158614</v>
      </c>
    </row>
    <row r="1584" spans="1:41">
      <c r="A1584" s="2">
        <f>'Field readings'!A1585</f>
        <v>44139</v>
      </c>
      <c r="B1584" s="3">
        <f>'Field readings'!B1585</f>
        <v>17.0833333333232</v>
      </c>
      <c r="C1584">
        <f>'Field readings'!D1585</f>
        <v>15</v>
      </c>
      <c r="D1584">
        <f>'Field readings'!K1585</f>
        <v>32</v>
      </c>
      <c r="E1584">
        <f>'Field readings'!J1585+14.6973</f>
        <v>14.6973</v>
      </c>
      <c r="F1584">
        <f>'Field readings'!L1585</f>
        <v>0</v>
      </c>
      <c r="G1584">
        <f>'Field readings'!I1585</f>
        <v>0.625</v>
      </c>
      <c r="H1584">
        <f>'Field readings'!N1585</f>
        <v>1.9390000000000001</v>
      </c>
      <c r="I1584">
        <f>'Field readings'!M1585</f>
        <v>0.75</v>
      </c>
      <c r="J1584">
        <f t="shared" si="672"/>
        <v>0</v>
      </c>
      <c r="K1584">
        <f t="shared" si="673"/>
        <v>0.32233109850438368</v>
      </c>
      <c r="L1584">
        <f t="shared" si="674"/>
        <v>0.6029101083032492</v>
      </c>
      <c r="M1584">
        <f t="shared" si="675"/>
        <v>4.5184153827834079E-3</v>
      </c>
      <c r="N1584">
        <f t="shared" si="676"/>
        <v>0.62540611411789182</v>
      </c>
      <c r="O1584">
        <f t="shared" si="677"/>
        <v>0.62540611411789182</v>
      </c>
      <c r="P1584">
        <f t="shared" si="678"/>
        <v>5.5337802991232699E-3</v>
      </c>
      <c r="Q1584">
        <f t="shared" si="679"/>
        <v>2.2780055729952603E-6</v>
      </c>
      <c r="R1584">
        <f t="shared" si="680"/>
        <v>2.6534811758638477E-2</v>
      </c>
      <c r="S1584">
        <f t="shared" si="681"/>
        <v>0.17766890149561632</v>
      </c>
      <c r="T1584">
        <f t="shared" si="682"/>
        <v>7.4888843822464732E-2</v>
      </c>
      <c r="U1584">
        <f t="shared" si="683"/>
        <v>20.288516887290307</v>
      </c>
      <c r="V1584">
        <f t="shared" si="684"/>
        <v>-0.37766890149561627</v>
      </c>
      <c r="W1584">
        <f t="shared" si="685"/>
        <v>0</v>
      </c>
      <c r="X1584">
        <f t="shared" si="686"/>
        <v>1.0059007185241196</v>
      </c>
      <c r="Y1584">
        <f t="shared" si="687"/>
        <v>0.60189119645854727</v>
      </c>
      <c r="Z1584">
        <f t="shared" si="688"/>
        <v>79.508416369682394</v>
      </c>
      <c r="AA1584">
        <f t="shared" si="689"/>
        <v>1.1547005383792515</v>
      </c>
      <c r="AB1584">
        <f t="shared" si="690"/>
        <v>0</v>
      </c>
      <c r="AC1584">
        <f t="shared" si="691"/>
        <v>1</v>
      </c>
      <c r="AD1584">
        <f t="shared" si="692"/>
        <v>1.0280615590059241</v>
      </c>
      <c r="AE1584">
        <f t="shared" si="693"/>
        <v>109471407.47001469</v>
      </c>
      <c r="AF1584">
        <f t="shared" si="694"/>
        <v>19753858593.232761</v>
      </c>
      <c r="AG1584">
        <f t="shared" si="695"/>
        <v>1.0027670583780373</v>
      </c>
      <c r="AH1584">
        <v>24</v>
      </c>
      <c r="AI1584">
        <v>0.67944000000000004</v>
      </c>
      <c r="AJ1584">
        <f t="shared" si="696"/>
        <v>2271.5007913398513</v>
      </c>
      <c r="AK1584">
        <f t="shared" si="697"/>
        <v>64.306187402831185</v>
      </c>
      <c r="AL1584">
        <f t="shared" si="698"/>
        <v>0</v>
      </c>
      <c r="AM1584">
        <f t="shared" si="699"/>
        <v>0</v>
      </c>
      <c r="AN1584">
        <f>AM1584/((60/'Field readings'!D1585)*24)</f>
        <v>0</v>
      </c>
      <c r="AO1584">
        <f>SUM($AN$4:AN1584)</f>
        <v>8879.4934323158614</v>
      </c>
    </row>
    <row r="1585" spans="1:41">
      <c r="A1585" s="2">
        <f>'Field readings'!A1586</f>
        <v>44139</v>
      </c>
      <c r="B1585" s="3">
        <f>'Field readings'!B1586</f>
        <v>17.0937499999898</v>
      </c>
      <c r="C1585">
        <f>'Field readings'!D1586</f>
        <v>15</v>
      </c>
      <c r="D1585">
        <f>'Field readings'!K1586</f>
        <v>32</v>
      </c>
      <c r="E1585">
        <f>'Field readings'!J1586+14.6973</f>
        <v>14.6973</v>
      </c>
      <c r="F1585">
        <f>'Field readings'!L1586</f>
        <v>0</v>
      </c>
      <c r="G1585">
        <f>'Field readings'!I1586</f>
        <v>0.625</v>
      </c>
      <c r="H1585">
        <f>'Field readings'!N1586</f>
        <v>1.9390000000000001</v>
      </c>
      <c r="I1585">
        <f>'Field readings'!M1586</f>
        <v>0.75</v>
      </c>
      <c r="J1585">
        <f t="shared" si="672"/>
        <v>0</v>
      </c>
      <c r="K1585">
        <f t="shared" si="673"/>
        <v>0.32233109850438368</v>
      </c>
      <c r="L1585">
        <f t="shared" si="674"/>
        <v>0.6029101083032492</v>
      </c>
      <c r="M1585">
        <f t="shared" si="675"/>
        <v>4.5184153827834079E-3</v>
      </c>
      <c r="N1585">
        <f t="shared" si="676"/>
        <v>0.62540611411789182</v>
      </c>
      <c r="O1585">
        <f t="shared" si="677"/>
        <v>0.62540611411789182</v>
      </c>
      <c r="P1585">
        <f t="shared" si="678"/>
        <v>5.5337802991232699E-3</v>
      </c>
      <c r="Q1585">
        <f t="shared" si="679"/>
        <v>2.2780055729952603E-6</v>
      </c>
      <c r="R1585">
        <f t="shared" si="680"/>
        <v>2.6534811758638477E-2</v>
      </c>
      <c r="S1585">
        <f t="shared" si="681"/>
        <v>0.17766890149561632</v>
      </c>
      <c r="T1585">
        <f t="shared" si="682"/>
        <v>7.4888843822464732E-2</v>
      </c>
      <c r="U1585">
        <f t="shared" si="683"/>
        <v>20.288516887290307</v>
      </c>
      <c r="V1585">
        <f t="shared" si="684"/>
        <v>-0.37766890149561627</v>
      </c>
      <c r="W1585">
        <f t="shared" si="685"/>
        <v>0</v>
      </c>
      <c r="X1585">
        <f t="shared" si="686"/>
        <v>1.0059007185241196</v>
      </c>
      <c r="Y1585">
        <f t="shared" si="687"/>
        <v>0.60189119645854727</v>
      </c>
      <c r="Z1585">
        <f t="shared" si="688"/>
        <v>79.508416369682394</v>
      </c>
      <c r="AA1585">
        <f t="shared" si="689"/>
        <v>1.1547005383792515</v>
      </c>
      <c r="AB1585">
        <f t="shared" si="690"/>
        <v>0</v>
      </c>
      <c r="AC1585">
        <f t="shared" si="691"/>
        <v>1</v>
      </c>
      <c r="AD1585">
        <f t="shared" si="692"/>
        <v>1.0280615590059241</v>
      </c>
      <c r="AE1585">
        <f t="shared" si="693"/>
        <v>109471407.47001469</v>
      </c>
      <c r="AF1585">
        <f t="shared" si="694"/>
        <v>19753858593.232761</v>
      </c>
      <c r="AG1585">
        <f t="shared" si="695"/>
        <v>1.0027670583780373</v>
      </c>
      <c r="AH1585">
        <v>24</v>
      </c>
      <c r="AI1585">
        <v>0.67944000000000004</v>
      </c>
      <c r="AJ1585">
        <f t="shared" si="696"/>
        <v>2271.5007913398513</v>
      </c>
      <c r="AK1585">
        <f t="shared" si="697"/>
        <v>64.306187402831185</v>
      </c>
      <c r="AL1585">
        <f t="shared" si="698"/>
        <v>0</v>
      </c>
      <c r="AM1585">
        <f t="shared" si="699"/>
        <v>0</v>
      </c>
      <c r="AN1585">
        <f>AM1585/((60/'Field readings'!D1586)*24)</f>
        <v>0</v>
      </c>
      <c r="AO1585">
        <f>SUM($AN$4:AN1585)</f>
        <v>8879.4934323158614</v>
      </c>
    </row>
    <row r="1586" spans="1:41">
      <c r="A1586" s="2">
        <f>'Field readings'!A1587</f>
        <v>44139</v>
      </c>
      <c r="B1586" s="3">
        <f>'Field readings'!B1587</f>
        <v>17.1041666666565</v>
      </c>
      <c r="C1586">
        <f>'Field readings'!D1587</f>
        <v>15</v>
      </c>
      <c r="D1586">
        <f>'Field readings'!K1587</f>
        <v>32</v>
      </c>
      <c r="E1586">
        <f>'Field readings'!J1587+14.6973</f>
        <v>14.6973</v>
      </c>
      <c r="F1586">
        <f>'Field readings'!L1587</f>
        <v>0</v>
      </c>
      <c r="G1586">
        <f>'Field readings'!I1587</f>
        <v>0.625</v>
      </c>
      <c r="H1586">
        <f>'Field readings'!N1587</f>
        <v>1.9390000000000001</v>
      </c>
      <c r="I1586">
        <f>'Field readings'!M1587</f>
        <v>0.75</v>
      </c>
      <c r="J1586">
        <f t="shared" si="672"/>
        <v>0</v>
      </c>
      <c r="K1586">
        <f t="shared" si="673"/>
        <v>0.32233109850438368</v>
      </c>
      <c r="L1586">
        <f t="shared" si="674"/>
        <v>0.6029101083032492</v>
      </c>
      <c r="M1586">
        <f t="shared" si="675"/>
        <v>4.5184153827834079E-3</v>
      </c>
      <c r="N1586">
        <f t="shared" si="676"/>
        <v>0.62540611411789182</v>
      </c>
      <c r="O1586">
        <f t="shared" si="677"/>
        <v>0.62540611411789182</v>
      </c>
      <c r="P1586">
        <f t="shared" si="678"/>
        <v>5.5337802991232699E-3</v>
      </c>
      <c r="Q1586">
        <f t="shared" si="679"/>
        <v>2.2780055729952603E-6</v>
      </c>
      <c r="R1586">
        <f t="shared" si="680"/>
        <v>2.6534811758638477E-2</v>
      </c>
      <c r="S1586">
        <f t="shared" si="681"/>
        <v>0.17766890149561632</v>
      </c>
      <c r="T1586">
        <f t="shared" si="682"/>
        <v>7.4888843822464732E-2</v>
      </c>
      <c r="U1586">
        <f t="shared" si="683"/>
        <v>20.288516887290307</v>
      </c>
      <c r="V1586">
        <f t="shared" si="684"/>
        <v>-0.37766890149561627</v>
      </c>
      <c r="W1586">
        <f t="shared" si="685"/>
        <v>0</v>
      </c>
      <c r="X1586">
        <f t="shared" si="686"/>
        <v>1.0059007185241196</v>
      </c>
      <c r="Y1586">
        <f t="shared" si="687"/>
        <v>0.60189119645854727</v>
      </c>
      <c r="Z1586">
        <f t="shared" si="688"/>
        <v>79.508416369682394</v>
      </c>
      <c r="AA1586">
        <f t="shared" si="689"/>
        <v>1.1547005383792515</v>
      </c>
      <c r="AB1586">
        <f t="shared" si="690"/>
        <v>0</v>
      </c>
      <c r="AC1586">
        <f t="shared" si="691"/>
        <v>1</v>
      </c>
      <c r="AD1586">
        <f t="shared" si="692"/>
        <v>1.0280615590059241</v>
      </c>
      <c r="AE1586">
        <f t="shared" si="693"/>
        <v>109471407.47001469</v>
      </c>
      <c r="AF1586">
        <f t="shared" si="694"/>
        <v>19753858593.232761</v>
      </c>
      <c r="AG1586">
        <f t="shared" si="695"/>
        <v>1.0027670583780373</v>
      </c>
      <c r="AH1586">
        <v>24</v>
      </c>
      <c r="AI1586">
        <v>0.67944000000000004</v>
      </c>
      <c r="AJ1586">
        <f t="shared" si="696"/>
        <v>2271.5007913398513</v>
      </c>
      <c r="AK1586">
        <f t="shared" si="697"/>
        <v>64.306187402831185</v>
      </c>
      <c r="AL1586">
        <f t="shared" si="698"/>
        <v>0</v>
      </c>
      <c r="AM1586">
        <f t="shared" si="699"/>
        <v>0</v>
      </c>
      <c r="AN1586">
        <f>AM1586/((60/'Field readings'!D1587)*24)</f>
        <v>0</v>
      </c>
      <c r="AO1586">
        <f>SUM($AN$4:AN1586)</f>
        <v>8879.4934323158614</v>
      </c>
    </row>
    <row r="1587" spans="1:41">
      <c r="A1587" s="2">
        <f>'Field readings'!A1588</f>
        <v>44139</v>
      </c>
      <c r="B1587" s="3">
        <f>'Field readings'!B1588</f>
        <v>17.1145833333232</v>
      </c>
      <c r="C1587">
        <f>'Field readings'!D1588</f>
        <v>15</v>
      </c>
      <c r="D1587">
        <f>'Field readings'!K1588</f>
        <v>32</v>
      </c>
      <c r="E1587">
        <f>'Field readings'!J1588+14.6973</f>
        <v>14.6973</v>
      </c>
      <c r="F1587">
        <f>'Field readings'!L1588</f>
        <v>0</v>
      </c>
      <c r="G1587">
        <f>'Field readings'!I1588</f>
        <v>0.625</v>
      </c>
      <c r="H1587">
        <f>'Field readings'!N1588</f>
        <v>1.9390000000000001</v>
      </c>
      <c r="I1587">
        <f>'Field readings'!M1588</f>
        <v>0.75</v>
      </c>
      <c r="J1587">
        <f t="shared" si="672"/>
        <v>0</v>
      </c>
      <c r="K1587">
        <f t="shared" si="673"/>
        <v>0.32233109850438368</v>
      </c>
      <c r="L1587">
        <f t="shared" si="674"/>
        <v>0.6029101083032492</v>
      </c>
      <c r="M1587">
        <f t="shared" si="675"/>
        <v>4.5184153827834079E-3</v>
      </c>
      <c r="N1587">
        <f t="shared" si="676"/>
        <v>0.62540611411789182</v>
      </c>
      <c r="O1587">
        <f t="shared" si="677"/>
        <v>0.62540611411789182</v>
      </c>
      <c r="P1587">
        <f t="shared" si="678"/>
        <v>5.5337802991232699E-3</v>
      </c>
      <c r="Q1587">
        <f t="shared" si="679"/>
        <v>2.2780055729952603E-6</v>
      </c>
      <c r="R1587">
        <f t="shared" si="680"/>
        <v>2.6534811758638477E-2</v>
      </c>
      <c r="S1587">
        <f t="shared" si="681"/>
        <v>0.17766890149561632</v>
      </c>
      <c r="T1587">
        <f t="shared" si="682"/>
        <v>7.4888843822464732E-2</v>
      </c>
      <c r="U1587">
        <f t="shared" si="683"/>
        <v>20.288516887290307</v>
      </c>
      <c r="V1587">
        <f t="shared" si="684"/>
        <v>-0.37766890149561627</v>
      </c>
      <c r="W1587">
        <f t="shared" si="685"/>
        <v>0</v>
      </c>
      <c r="X1587">
        <f t="shared" si="686"/>
        <v>1.0059007185241196</v>
      </c>
      <c r="Y1587">
        <f t="shared" si="687"/>
        <v>0.60189119645854727</v>
      </c>
      <c r="Z1587">
        <f t="shared" si="688"/>
        <v>79.508416369682394</v>
      </c>
      <c r="AA1587">
        <f t="shared" si="689"/>
        <v>1.1547005383792515</v>
      </c>
      <c r="AB1587">
        <f t="shared" si="690"/>
        <v>0</v>
      </c>
      <c r="AC1587">
        <f t="shared" si="691"/>
        <v>1</v>
      </c>
      <c r="AD1587">
        <f t="shared" si="692"/>
        <v>1.0280615590059241</v>
      </c>
      <c r="AE1587">
        <f t="shared" si="693"/>
        <v>109471407.47001469</v>
      </c>
      <c r="AF1587">
        <f t="shared" si="694"/>
        <v>19753858593.232761</v>
      </c>
      <c r="AG1587">
        <f t="shared" si="695"/>
        <v>1.0027670583780373</v>
      </c>
      <c r="AH1587">
        <v>24</v>
      </c>
      <c r="AI1587">
        <v>0.67944000000000004</v>
      </c>
      <c r="AJ1587">
        <f t="shared" si="696"/>
        <v>2271.5007913398513</v>
      </c>
      <c r="AK1587">
        <f t="shared" si="697"/>
        <v>64.306187402831185</v>
      </c>
      <c r="AL1587">
        <f t="shared" si="698"/>
        <v>0</v>
      </c>
      <c r="AM1587">
        <f t="shared" si="699"/>
        <v>0</v>
      </c>
      <c r="AN1587">
        <f>AM1587/((60/'Field readings'!D1588)*24)</f>
        <v>0</v>
      </c>
      <c r="AO1587">
        <f>SUM($AN$4:AN1587)</f>
        <v>8879.4934323158614</v>
      </c>
    </row>
    <row r="1588" spans="1:41">
      <c r="A1588" s="2">
        <f>'Field readings'!A1589</f>
        <v>44139</v>
      </c>
      <c r="B1588" s="3">
        <f>'Field readings'!B1589</f>
        <v>17.1249999999898</v>
      </c>
      <c r="C1588">
        <f>'Field readings'!D1589</f>
        <v>15</v>
      </c>
      <c r="D1588">
        <f>'Field readings'!K1589</f>
        <v>32</v>
      </c>
      <c r="E1588">
        <f>'Field readings'!J1589+14.6973</f>
        <v>14.6973</v>
      </c>
      <c r="F1588">
        <f>'Field readings'!L1589</f>
        <v>0</v>
      </c>
      <c r="G1588">
        <f>'Field readings'!I1589</f>
        <v>0.625</v>
      </c>
      <c r="H1588">
        <f>'Field readings'!N1589</f>
        <v>1.9390000000000001</v>
      </c>
      <c r="I1588">
        <f>'Field readings'!M1589</f>
        <v>0.75</v>
      </c>
      <c r="J1588">
        <f t="shared" si="672"/>
        <v>0</v>
      </c>
      <c r="K1588">
        <f t="shared" si="673"/>
        <v>0.32233109850438368</v>
      </c>
      <c r="L1588">
        <f t="shared" si="674"/>
        <v>0.6029101083032492</v>
      </c>
      <c r="M1588">
        <f t="shared" si="675"/>
        <v>4.5184153827834079E-3</v>
      </c>
      <c r="N1588">
        <f t="shared" si="676"/>
        <v>0.62540611411789182</v>
      </c>
      <c r="O1588">
        <f t="shared" si="677"/>
        <v>0.62540611411789182</v>
      </c>
      <c r="P1588">
        <f t="shared" si="678"/>
        <v>5.5337802991232699E-3</v>
      </c>
      <c r="Q1588">
        <f t="shared" si="679"/>
        <v>2.2780055729952603E-6</v>
      </c>
      <c r="R1588">
        <f t="shared" si="680"/>
        <v>2.6534811758638477E-2</v>
      </c>
      <c r="S1588">
        <f t="shared" si="681"/>
        <v>0.17766890149561632</v>
      </c>
      <c r="T1588">
        <f t="shared" si="682"/>
        <v>7.4888843822464732E-2</v>
      </c>
      <c r="U1588">
        <f t="shared" si="683"/>
        <v>20.288516887290307</v>
      </c>
      <c r="V1588">
        <f t="shared" si="684"/>
        <v>-0.37766890149561627</v>
      </c>
      <c r="W1588">
        <f t="shared" si="685"/>
        <v>0</v>
      </c>
      <c r="X1588">
        <f t="shared" si="686"/>
        <v>1.0059007185241196</v>
      </c>
      <c r="Y1588">
        <f t="shared" si="687"/>
        <v>0.60189119645854727</v>
      </c>
      <c r="Z1588">
        <f t="shared" si="688"/>
        <v>79.508416369682394</v>
      </c>
      <c r="AA1588">
        <f t="shared" si="689"/>
        <v>1.1547005383792515</v>
      </c>
      <c r="AB1588">
        <f t="shared" si="690"/>
        <v>0</v>
      </c>
      <c r="AC1588">
        <f t="shared" si="691"/>
        <v>1</v>
      </c>
      <c r="AD1588">
        <f t="shared" si="692"/>
        <v>1.0280615590059241</v>
      </c>
      <c r="AE1588">
        <f t="shared" si="693"/>
        <v>109471407.47001469</v>
      </c>
      <c r="AF1588">
        <f t="shared" si="694"/>
        <v>19753858593.232761</v>
      </c>
      <c r="AG1588">
        <f t="shared" si="695"/>
        <v>1.0027670583780373</v>
      </c>
      <c r="AH1588">
        <v>24</v>
      </c>
      <c r="AI1588">
        <v>0.67944000000000004</v>
      </c>
      <c r="AJ1588">
        <f t="shared" si="696"/>
        <v>2271.5007913398513</v>
      </c>
      <c r="AK1588">
        <f t="shared" si="697"/>
        <v>64.306187402831185</v>
      </c>
      <c r="AL1588">
        <f t="shared" si="698"/>
        <v>0</v>
      </c>
      <c r="AM1588">
        <f t="shared" si="699"/>
        <v>0</v>
      </c>
      <c r="AN1588">
        <f>AM1588/((60/'Field readings'!D1589)*24)</f>
        <v>0</v>
      </c>
      <c r="AO1588">
        <f>SUM($AN$4:AN1588)</f>
        <v>8879.4934323158614</v>
      </c>
    </row>
    <row r="1589" spans="1:41">
      <c r="A1589" s="2">
        <f>'Field readings'!A1590</f>
        <v>44139</v>
      </c>
      <c r="B1589" s="3">
        <f>'Field readings'!B1590</f>
        <v>17.1354166666565</v>
      </c>
      <c r="C1589">
        <f>'Field readings'!D1590</f>
        <v>15</v>
      </c>
      <c r="D1589">
        <f>'Field readings'!K1590</f>
        <v>32</v>
      </c>
      <c r="E1589">
        <f>'Field readings'!J1590+14.6973</f>
        <v>14.6973</v>
      </c>
      <c r="F1589">
        <f>'Field readings'!L1590</f>
        <v>0</v>
      </c>
      <c r="G1589">
        <f>'Field readings'!I1590</f>
        <v>0.625</v>
      </c>
      <c r="H1589">
        <f>'Field readings'!N1590</f>
        <v>1.9390000000000001</v>
      </c>
      <c r="I1589">
        <f>'Field readings'!M1590</f>
        <v>0.75</v>
      </c>
      <c r="J1589">
        <f t="shared" si="672"/>
        <v>0</v>
      </c>
      <c r="K1589">
        <f t="shared" si="673"/>
        <v>0.32233109850438368</v>
      </c>
      <c r="L1589">
        <f t="shared" si="674"/>
        <v>0.6029101083032492</v>
      </c>
      <c r="M1589">
        <f t="shared" si="675"/>
        <v>4.5184153827834079E-3</v>
      </c>
      <c r="N1589">
        <f t="shared" si="676"/>
        <v>0.62540611411789182</v>
      </c>
      <c r="O1589">
        <f t="shared" si="677"/>
        <v>0.62540611411789182</v>
      </c>
      <c r="P1589">
        <f t="shared" si="678"/>
        <v>5.5337802991232699E-3</v>
      </c>
      <c r="Q1589">
        <f t="shared" si="679"/>
        <v>2.2780055729952603E-6</v>
      </c>
      <c r="R1589">
        <f t="shared" si="680"/>
        <v>2.6534811758638477E-2</v>
      </c>
      <c r="S1589">
        <f t="shared" si="681"/>
        <v>0.17766890149561632</v>
      </c>
      <c r="T1589">
        <f t="shared" si="682"/>
        <v>7.4888843822464732E-2</v>
      </c>
      <c r="U1589">
        <f t="shared" si="683"/>
        <v>20.288516887290307</v>
      </c>
      <c r="V1589">
        <f t="shared" si="684"/>
        <v>-0.37766890149561627</v>
      </c>
      <c r="W1589">
        <f t="shared" si="685"/>
        <v>0</v>
      </c>
      <c r="X1589">
        <f t="shared" si="686"/>
        <v>1.0059007185241196</v>
      </c>
      <c r="Y1589">
        <f t="shared" si="687"/>
        <v>0.60189119645854727</v>
      </c>
      <c r="Z1589">
        <f t="shared" si="688"/>
        <v>79.508416369682394</v>
      </c>
      <c r="AA1589">
        <f t="shared" si="689"/>
        <v>1.1547005383792515</v>
      </c>
      <c r="AB1589">
        <f t="shared" si="690"/>
        <v>0</v>
      </c>
      <c r="AC1589">
        <f t="shared" si="691"/>
        <v>1</v>
      </c>
      <c r="AD1589">
        <f t="shared" si="692"/>
        <v>1.0280615590059241</v>
      </c>
      <c r="AE1589">
        <f t="shared" si="693"/>
        <v>109471407.47001469</v>
      </c>
      <c r="AF1589">
        <f t="shared" si="694"/>
        <v>19753858593.232761</v>
      </c>
      <c r="AG1589">
        <f t="shared" si="695"/>
        <v>1.0027670583780373</v>
      </c>
      <c r="AH1589">
        <v>24</v>
      </c>
      <c r="AI1589">
        <v>0.67944000000000004</v>
      </c>
      <c r="AJ1589">
        <f t="shared" si="696"/>
        <v>2271.5007913398513</v>
      </c>
      <c r="AK1589">
        <f t="shared" si="697"/>
        <v>64.306187402831185</v>
      </c>
      <c r="AL1589">
        <f t="shared" si="698"/>
        <v>0</v>
      </c>
      <c r="AM1589">
        <f t="shared" si="699"/>
        <v>0</v>
      </c>
      <c r="AN1589">
        <f>AM1589/((60/'Field readings'!D1590)*24)</f>
        <v>0</v>
      </c>
      <c r="AO1589">
        <f>SUM($AN$4:AN1589)</f>
        <v>8879.4934323158614</v>
      </c>
    </row>
    <row r="1590" spans="1:41">
      <c r="A1590" s="2">
        <f>'Field readings'!A1591</f>
        <v>44139</v>
      </c>
      <c r="B1590" s="3">
        <f>'Field readings'!B1591</f>
        <v>17.1458333333231</v>
      </c>
      <c r="C1590">
        <f>'Field readings'!D1591</f>
        <v>15</v>
      </c>
      <c r="D1590">
        <f>'Field readings'!K1591</f>
        <v>32</v>
      </c>
      <c r="E1590">
        <f>'Field readings'!J1591+14.6973</f>
        <v>14.6973</v>
      </c>
      <c r="F1590">
        <f>'Field readings'!L1591</f>
        <v>0</v>
      </c>
      <c r="G1590">
        <f>'Field readings'!I1591</f>
        <v>0.625</v>
      </c>
      <c r="H1590">
        <f>'Field readings'!N1591</f>
        <v>1.9390000000000001</v>
      </c>
      <c r="I1590">
        <f>'Field readings'!M1591</f>
        <v>0.75</v>
      </c>
      <c r="J1590">
        <f t="shared" si="672"/>
        <v>0</v>
      </c>
      <c r="K1590">
        <f t="shared" si="673"/>
        <v>0.32233109850438368</v>
      </c>
      <c r="L1590">
        <f t="shared" si="674"/>
        <v>0.6029101083032492</v>
      </c>
      <c r="M1590">
        <f t="shared" si="675"/>
        <v>4.5184153827834079E-3</v>
      </c>
      <c r="N1590">
        <f t="shared" si="676"/>
        <v>0.62540611411789182</v>
      </c>
      <c r="O1590">
        <f t="shared" si="677"/>
        <v>0.62540611411789182</v>
      </c>
      <c r="P1590">
        <f t="shared" si="678"/>
        <v>5.5337802991232699E-3</v>
      </c>
      <c r="Q1590">
        <f t="shared" si="679"/>
        <v>2.2780055729952603E-6</v>
      </c>
      <c r="R1590">
        <f t="shared" si="680"/>
        <v>2.6534811758638477E-2</v>
      </c>
      <c r="S1590">
        <f t="shared" si="681"/>
        <v>0.17766890149561632</v>
      </c>
      <c r="T1590">
        <f t="shared" si="682"/>
        <v>7.4888843822464732E-2</v>
      </c>
      <c r="U1590">
        <f t="shared" si="683"/>
        <v>20.288516887290307</v>
      </c>
      <c r="V1590">
        <f t="shared" si="684"/>
        <v>-0.37766890149561627</v>
      </c>
      <c r="W1590">
        <f t="shared" si="685"/>
        <v>0</v>
      </c>
      <c r="X1590">
        <f t="shared" si="686"/>
        <v>1.0059007185241196</v>
      </c>
      <c r="Y1590">
        <f t="shared" si="687"/>
        <v>0.60189119645854727</v>
      </c>
      <c r="Z1590">
        <f t="shared" si="688"/>
        <v>79.508416369682394</v>
      </c>
      <c r="AA1590">
        <f t="shared" si="689"/>
        <v>1.1547005383792515</v>
      </c>
      <c r="AB1590">
        <f t="shared" si="690"/>
        <v>0</v>
      </c>
      <c r="AC1590">
        <f t="shared" si="691"/>
        <v>1</v>
      </c>
      <c r="AD1590">
        <f t="shared" si="692"/>
        <v>1.0280615590059241</v>
      </c>
      <c r="AE1590">
        <f t="shared" si="693"/>
        <v>109471407.47001469</v>
      </c>
      <c r="AF1590">
        <f t="shared" si="694"/>
        <v>19753858593.232761</v>
      </c>
      <c r="AG1590">
        <f t="shared" si="695"/>
        <v>1.0027670583780373</v>
      </c>
      <c r="AH1590">
        <v>24</v>
      </c>
      <c r="AI1590">
        <v>0.67944000000000004</v>
      </c>
      <c r="AJ1590">
        <f t="shared" si="696"/>
        <v>2271.5007913398513</v>
      </c>
      <c r="AK1590">
        <f t="shared" si="697"/>
        <v>64.306187402831185</v>
      </c>
      <c r="AL1590">
        <f t="shared" si="698"/>
        <v>0</v>
      </c>
      <c r="AM1590">
        <f t="shared" si="699"/>
        <v>0</v>
      </c>
      <c r="AN1590">
        <f>AM1590/((60/'Field readings'!D1591)*24)</f>
        <v>0</v>
      </c>
      <c r="AO1590">
        <f>SUM($AN$4:AN1590)</f>
        <v>8879.4934323158614</v>
      </c>
    </row>
    <row r="1591" spans="1:41">
      <c r="A1591" s="2">
        <f>'Field readings'!A1592</f>
        <v>44139</v>
      </c>
      <c r="B1591" s="3">
        <f>'Field readings'!B1592</f>
        <v>17.1562499999898</v>
      </c>
      <c r="C1591">
        <f>'Field readings'!D1592</f>
        <v>15</v>
      </c>
      <c r="D1591">
        <f>'Field readings'!K1592</f>
        <v>32</v>
      </c>
      <c r="E1591">
        <f>'Field readings'!J1592+14.6973</f>
        <v>14.6973</v>
      </c>
      <c r="F1591">
        <f>'Field readings'!L1592</f>
        <v>0</v>
      </c>
      <c r="G1591">
        <f>'Field readings'!I1592</f>
        <v>0.625</v>
      </c>
      <c r="H1591">
        <f>'Field readings'!N1592</f>
        <v>1.9390000000000001</v>
      </c>
      <c r="I1591">
        <f>'Field readings'!M1592</f>
        <v>0.75</v>
      </c>
      <c r="J1591">
        <f t="shared" si="672"/>
        <v>0</v>
      </c>
      <c r="K1591">
        <f t="shared" si="673"/>
        <v>0.32233109850438368</v>
      </c>
      <c r="L1591">
        <f t="shared" si="674"/>
        <v>0.6029101083032492</v>
      </c>
      <c r="M1591">
        <f t="shared" si="675"/>
        <v>4.5184153827834079E-3</v>
      </c>
      <c r="N1591">
        <f t="shared" si="676"/>
        <v>0.62540611411789182</v>
      </c>
      <c r="O1591">
        <f t="shared" si="677"/>
        <v>0.62540611411789182</v>
      </c>
      <c r="P1591">
        <f t="shared" si="678"/>
        <v>5.5337802991232699E-3</v>
      </c>
      <c r="Q1591">
        <f t="shared" si="679"/>
        <v>2.2780055729952603E-6</v>
      </c>
      <c r="R1591">
        <f t="shared" si="680"/>
        <v>2.6534811758638477E-2</v>
      </c>
      <c r="S1591">
        <f t="shared" si="681"/>
        <v>0.17766890149561632</v>
      </c>
      <c r="T1591">
        <f t="shared" si="682"/>
        <v>7.4888843822464732E-2</v>
      </c>
      <c r="U1591">
        <f t="shared" si="683"/>
        <v>20.288516887290307</v>
      </c>
      <c r="V1591">
        <f t="shared" si="684"/>
        <v>-0.37766890149561627</v>
      </c>
      <c r="W1591">
        <f t="shared" si="685"/>
        <v>0</v>
      </c>
      <c r="X1591">
        <f t="shared" si="686"/>
        <v>1.0059007185241196</v>
      </c>
      <c r="Y1591">
        <f t="shared" si="687"/>
        <v>0.60189119645854727</v>
      </c>
      <c r="Z1591">
        <f t="shared" si="688"/>
        <v>79.508416369682394</v>
      </c>
      <c r="AA1591">
        <f t="shared" si="689"/>
        <v>1.1547005383792515</v>
      </c>
      <c r="AB1591">
        <f t="shared" si="690"/>
        <v>0</v>
      </c>
      <c r="AC1591">
        <f t="shared" si="691"/>
        <v>1</v>
      </c>
      <c r="AD1591">
        <f t="shared" si="692"/>
        <v>1.0280615590059241</v>
      </c>
      <c r="AE1591">
        <f t="shared" si="693"/>
        <v>109471407.47001469</v>
      </c>
      <c r="AF1591">
        <f t="shared" si="694"/>
        <v>19753858593.232761</v>
      </c>
      <c r="AG1591">
        <f t="shared" si="695"/>
        <v>1.0027670583780373</v>
      </c>
      <c r="AH1591">
        <v>24</v>
      </c>
      <c r="AI1591">
        <v>0.67944000000000004</v>
      </c>
      <c r="AJ1591">
        <f t="shared" si="696"/>
        <v>2271.5007913398513</v>
      </c>
      <c r="AK1591">
        <f t="shared" si="697"/>
        <v>64.306187402831185</v>
      </c>
      <c r="AL1591">
        <f t="shared" si="698"/>
        <v>0</v>
      </c>
      <c r="AM1591">
        <f t="shared" si="699"/>
        <v>0</v>
      </c>
      <c r="AN1591">
        <f>AM1591/((60/'Field readings'!D1592)*24)</f>
        <v>0</v>
      </c>
      <c r="AO1591">
        <f>SUM($AN$4:AN1591)</f>
        <v>8879.4934323158614</v>
      </c>
    </row>
    <row r="1592" spans="1:41">
      <c r="A1592" s="2">
        <f>'Field readings'!A1593</f>
        <v>44139</v>
      </c>
      <c r="B1592" s="3">
        <f>'Field readings'!B1593</f>
        <v>17.1666666666565</v>
      </c>
      <c r="C1592">
        <f>'Field readings'!D1593</f>
        <v>15</v>
      </c>
      <c r="D1592">
        <f>'Field readings'!K1593</f>
        <v>32</v>
      </c>
      <c r="E1592">
        <f>'Field readings'!J1593+14.6973</f>
        <v>14.6973</v>
      </c>
      <c r="F1592">
        <f>'Field readings'!L1593</f>
        <v>0</v>
      </c>
      <c r="G1592">
        <f>'Field readings'!I1593</f>
        <v>0.625</v>
      </c>
      <c r="H1592">
        <f>'Field readings'!N1593</f>
        <v>1.9390000000000001</v>
      </c>
      <c r="I1592">
        <f>'Field readings'!M1593</f>
        <v>0.75</v>
      </c>
      <c r="J1592">
        <f t="shared" si="672"/>
        <v>0</v>
      </c>
      <c r="K1592">
        <f t="shared" si="673"/>
        <v>0.32233109850438368</v>
      </c>
      <c r="L1592">
        <f t="shared" si="674"/>
        <v>0.6029101083032492</v>
      </c>
      <c r="M1592">
        <f t="shared" si="675"/>
        <v>4.5184153827834079E-3</v>
      </c>
      <c r="N1592">
        <f t="shared" si="676"/>
        <v>0.62540611411789182</v>
      </c>
      <c r="O1592">
        <f t="shared" si="677"/>
        <v>0.62540611411789182</v>
      </c>
      <c r="P1592">
        <f t="shared" si="678"/>
        <v>5.5337802991232699E-3</v>
      </c>
      <c r="Q1592">
        <f t="shared" si="679"/>
        <v>2.2780055729952603E-6</v>
      </c>
      <c r="R1592">
        <f t="shared" si="680"/>
        <v>2.6534811758638477E-2</v>
      </c>
      <c r="S1592">
        <f t="shared" si="681"/>
        <v>0.17766890149561632</v>
      </c>
      <c r="T1592">
        <f t="shared" si="682"/>
        <v>7.4888843822464732E-2</v>
      </c>
      <c r="U1592">
        <f t="shared" si="683"/>
        <v>20.288516887290307</v>
      </c>
      <c r="V1592">
        <f t="shared" si="684"/>
        <v>-0.37766890149561627</v>
      </c>
      <c r="W1592">
        <f t="shared" si="685"/>
        <v>0</v>
      </c>
      <c r="X1592">
        <f t="shared" si="686"/>
        <v>1.0059007185241196</v>
      </c>
      <c r="Y1592">
        <f t="shared" si="687"/>
        <v>0.60189119645854727</v>
      </c>
      <c r="Z1592">
        <f t="shared" si="688"/>
        <v>79.508416369682394</v>
      </c>
      <c r="AA1592">
        <f t="shared" si="689"/>
        <v>1.1547005383792515</v>
      </c>
      <c r="AB1592">
        <f t="shared" si="690"/>
        <v>0</v>
      </c>
      <c r="AC1592">
        <f t="shared" si="691"/>
        <v>1</v>
      </c>
      <c r="AD1592">
        <f t="shared" si="692"/>
        <v>1.0280615590059241</v>
      </c>
      <c r="AE1592">
        <f t="shared" si="693"/>
        <v>109471407.47001469</v>
      </c>
      <c r="AF1592">
        <f t="shared" si="694"/>
        <v>19753858593.232761</v>
      </c>
      <c r="AG1592">
        <f t="shared" si="695"/>
        <v>1.0027670583780373</v>
      </c>
      <c r="AH1592">
        <v>24</v>
      </c>
      <c r="AI1592">
        <v>0.67944000000000004</v>
      </c>
      <c r="AJ1592">
        <f t="shared" si="696"/>
        <v>2271.5007913398513</v>
      </c>
      <c r="AK1592">
        <f t="shared" si="697"/>
        <v>64.306187402831185</v>
      </c>
      <c r="AL1592">
        <f t="shared" si="698"/>
        <v>0</v>
      </c>
      <c r="AM1592">
        <f t="shared" si="699"/>
        <v>0</v>
      </c>
      <c r="AN1592">
        <f>AM1592/((60/'Field readings'!D1593)*24)</f>
        <v>0</v>
      </c>
      <c r="AO1592">
        <f>SUM($AN$4:AN1592)</f>
        <v>8879.4934323158614</v>
      </c>
    </row>
    <row r="1593" spans="1:41">
      <c r="A1593" s="2">
        <f>'Field readings'!A1594</f>
        <v>44139</v>
      </c>
      <c r="B1593" s="3">
        <f>'Field readings'!B1594</f>
        <v>17.1770833333231</v>
      </c>
      <c r="C1593">
        <f>'Field readings'!D1594</f>
        <v>15</v>
      </c>
      <c r="D1593">
        <f>'Field readings'!K1594</f>
        <v>32</v>
      </c>
      <c r="E1593">
        <f>'Field readings'!J1594+14.6973</f>
        <v>14.6973</v>
      </c>
      <c r="F1593">
        <f>'Field readings'!L1594</f>
        <v>0</v>
      </c>
      <c r="G1593">
        <f>'Field readings'!I1594</f>
        <v>0.625</v>
      </c>
      <c r="H1593">
        <f>'Field readings'!N1594</f>
        <v>1.9390000000000001</v>
      </c>
      <c r="I1593">
        <f>'Field readings'!M1594</f>
        <v>0.75</v>
      </c>
      <c r="J1593">
        <f t="shared" si="672"/>
        <v>0</v>
      </c>
      <c r="K1593">
        <f t="shared" si="673"/>
        <v>0.32233109850438368</v>
      </c>
      <c r="L1593">
        <f t="shared" si="674"/>
        <v>0.6029101083032492</v>
      </c>
      <c r="M1593">
        <f t="shared" si="675"/>
        <v>4.5184153827834079E-3</v>
      </c>
      <c r="N1593">
        <f t="shared" si="676"/>
        <v>0.62540611411789182</v>
      </c>
      <c r="O1593">
        <f t="shared" si="677"/>
        <v>0.62540611411789182</v>
      </c>
      <c r="P1593">
        <f t="shared" si="678"/>
        <v>5.5337802991232699E-3</v>
      </c>
      <c r="Q1593">
        <f t="shared" si="679"/>
        <v>2.2780055729952603E-6</v>
      </c>
      <c r="R1593">
        <f t="shared" si="680"/>
        <v>2.6534811758638477E-2</v>
      </c>
      <c r="S1593">
        <f t="shared" si="681"/>
        <v>0.17766890149561632</v>
      </c>
      <c r="T1593">
        <f t="shared" si="682"/>
        <v>7.4888843822464732E-2</v>
      </c>
      <c r="U1593">
        <f t="shared" si="683"/>
        <v>20.288516887290307</v>
      </c>
      <c r="V1593">
        <f t="shared" si="684"/>
        <v>-0.37766890149561627</v>
      </c>
      <c r="W1593">
        <f t="shared" si="685"/>
        <v>0</v>
      </c>
      <c r="X1593">
        <f t="shared" si="686"/>
        <v>1.0059007185241196</v>
      </c>
      <c r="Y1593">
        <f t="shared" si="687"/>
        <v>0.60189119645854727</v>
      </c>
      <c r="Z1593">
        <f t="shared" si="688"/>
        <v>79.508416369682394</v>
      </c>
      <c r="AA1593">
        <f t="shared" si="689"/>
        <v>1.1547005383792515</v>
      </c>
      <c r="AB1593">
        <f t="shared" si="690"/>
        <v>0</v>
      </c>
      <c r="AC1593">
        <f t="shared" si="691"/>
        <v>1</v>
      </c>
      <c r="AD1593">
        <f t="shared" si="692"/>
        <v>1.0280615590059241</v>
      </c>
      <c r="AE1593">
        <f t="shared" si="693"/>
        <v>109471407.47001469</v>
      </c>
      <c r="AF1593">
        <f t="shared" si="694"/>
        <v>19753858593.232761</v>
      </c>
      <c r="AG1593">
        <f t="shared" si="695"/>
        <v>1.0027670583780373</v>
      </c>
      <c r="AH1593">
        <v>24</v>
      </c>
      <c r="AI1593">
        <v>0.67944000000000004</v>
      </c>
      <c r="AJ1593">
        <f t="shared" si="696"/>
        <v>2271.5007913398513</v>
      </c>
      <c r="AK1593">
        <f t="shared" si="697"/>
        <v>64.306187402831185</v>
      </c>
      <c r="AL1593">
        <f t="shared" si="698"/>
        <v>0</v>
      </c>
      <c r="AM1593">
        <f t="shared" si="699"/>
        <v>0</v>
      </c>
      <c r="AN1593">
        <f>AM1593/((60/'Field readings'!D1594)*24)</f>
        <v>0</v>
      </c>
      <c r="AO1593">
        <f>SUM($AN$4:AN1593)</f>
        <v>8879.4934323158614</v>
      </c>
    </row>
    <row r="1594" spans="1:41">
      <c r="A1594" s="2">
        <f>'Field readings'!A1595</f>
        <v>44139</v>
      </c>
      <c r="B1594" s="3">
        <f>'Field readings'!B1595</f>
        <v>17.1874999999898</v>
      </c>
      <c r="C1594">
        <f>'Field readings'!D1595</f>
        <v>15</v>
      </c>
      <c r="D1594">
        <f>'Field readings'!K1595</f>
        <v>32</v>
      </c>
      <c r="E1594">
        <f>'Field readings'!J1595+14.6973</f>
        <v>14.6973</v>
      </c>
      <c r="F1594">
        <f>'Field readings'!L1595</f>
        <v>0</v>
      </c>
      <c r="G1594">
        <f>'Field readings'!I1595</f>
        <v>0.625</v>
      </c>
      <c r="H1594">
        <f>'Field readings'!N1595</f>
        <v>1.9390000000000001</v>
      </c>
      <c r="I1594">
        <f>'Field readings'!M1595</f>
        <v>0.75</v>
      </c>
      <c r="J1594">
        <f t="shared" si="672"/>
        <v>0</v>
      </c>
      <c r="K1594">
        <f t="shared" si="673"/>
        <v>0.32233109850438368</v>
      </c>
      <c r="L1594">
        <f t="shared" si="674"/>
        <v>0.6029101083032492</v>
      </c>
      <c r="M1594">
        <f t="shared" si="675"/>
        <v>4.5184153827834079E-3</v>
      </c>
      <c r="N1594">
        <f t="shared" si="676"/>
        <v>0.62540611411789182</v>
      </c>
      <c r="O1594">
        <f t="shared" si="677"/>
        <v>0.62540611411789182</v>
      </c>
      <c r="P1594">
        <f t="shared" si="678"/>
        <v>5.5337802991232699E-3</v>
      </c>
      <c r="Q1594">
        <f t="shared" si="679"/>
        <v>2.2780055729952603E-6</v>
      </c>
      <c r="R1594">
        <f t="shared" si="680"/>
        <v>2.6534811758638477E-2</v>
      </c>
      <c r="S1594">
        <f t="shared" si="681"/>
        <v>0.17766890149561632</v>
      </c>
      <c r="T1594">
        <f t="shared" si="682"/>
        <v>7.4888843822464732E-2</v>
      </c>
      <c r="U1594">
        <f t="shared" si="683"/>
        <v>20.288516887290307</v>
      </c>
      <c r="V1594">
        <f t="shared" si="684"/>
        <v>-0.37766890149561627</v>
      </c>
      <c r="W1594">
        <f t="shared" si="685"/>
        <v>0</v>
      </c>
      <c r="X1594">
        <f t="shared" si="686"/>
        <v>1.0059007185241196</v>
      </c>
      <c r="Y1594">
        <f t="shared" si="687"/>
        <v>0.60189119645854727</v>
      </c>
      <c r="Z1594">
        <f t="shared" si="688"/>
        <v>79.508416369682394</v>
      </c>
      <c r="AA1594">
        <f t="shared" si="689"/>
        <v>1.1547005383792515</v>
      </c>
      <c r="AB1594">
        <f t="shared" si="690"/>
        <v>0</v>
      </c>
      <c r="AC1594">
        <f t="shared" si="691"/>
        <v>1</v>
      </c>
      <c r="AD1594">
        <f t="shared" si="692"/>
        <v>1.0280615590059241</v>
      </c>
      <c r="AE1594">
        <f t="shared" si="693"/>
        <v>109471407.47001469</v>
      </c>
      <c r="AF1594">
        <f t="shared" si="694"/>
        <v>19753858593.232761</v>
      </c>
      <c r="AG1594">
        <f t="shared" si="695"/>
        <v>1.0027670583780373</v>
      </c>
      <c r="AH1594">
        <v>24</v>
      </c>
      <c r="AI1594">
        <v>0.67944000000000004</v>
      </c>
      <c r="AJ1594">
        <f t="shared" si="696"/>
        <v>2271.5007913398513</v>
      </c>
      <c r="AK1594">
        <f t="shared" si="697"/>
        <v>64.306187402831185</v>
      </c>
      <c r="AL1594">
        <f t="shared" si="698"/>
        <v>0</v>
      </c>
      <c r="AM1594">
        <f t="shared" si="699"/>
        <v>0</v>
      </c>
      <c r="AN1594">
        <f>AM1594/((60/'Field readings'!D1595)*24)</f>
        <v>0</v>
      </c>
      <c r="AO1594">
        <f>SUM($AN$4:AN1594)</f>
        <v>8879.4934323158614</v>
      </c>
    </row>
    <row r="1595" spans="1:41">
      <c r="A1595" s="2">
        <f>'Field readings'!A1596</f>
        <v>44139</v>
      </c>
      <c r="B1595" s="3">
        <f>'Field readings'!B1596</f>
        <v>17.197916666656401</v>
      </c>
      <c r="C1595">
        <f>'Field readings'!D1596</f>
        <v>15</v>
      </c>
      <c r="D1595">
        <f>'Field readings'!K1596</f>
        <v>32</v>
      </c>
      <c r="E1595">
        <f>'Field readings'!J1596+14.6973</f>
        <v>14.6973</v>
      </c>
      <c r="F1595">
        <f>'Field readings'!L1596</f>
        <v>0</v>
      </c>
      <c r="G1595">
        <f>'Field readings'!I1596</f>
        <v>0.625</v>
      </c>
      <c r="H1595">
        <f>'Field readings'!N1596</f>
        <v>1.9390000000000001</v>
      </c>
      <c r="I1595">
        <f>'Field readings'!M1596</f>
        <v>0.75</v>
      </c>
      <c r="J1595">
        <f t="shared" si="672"/>
        <v>0</v>
      </c>
      <c r="K1595">
        <f t="shared" si="673"/>
        <v>0.32233109850438368</v>
      </c>
      <c r="L1595">
        <f t="shared" si="674"/>
        <v>0.6029101083032492</v>
      </c>
      <c r="M1595">
        <f t="shared" si="675"/>
        <v>4.5184153827834079E-3</v>
      </c>
      <c r="N1595">
        <f t="shared" si="676"/>
        <v>0.62540611411789182</v>
      </c>
      <c r="O1595">
        <f t="shared" si="677"/>
        <v>0.62540611411789182</v>
      </c>
      <c r="P1595">
        <f t="shared" si="678"/>
        <v>5.5337802991232699E-3</v>
      </c>
      <c r="Q1595">
        <f t="shared" si="679"/>
        <v>2.2780055729952603E-6</v>
      </c>
      <c r="R1595">
        <f t="shared" si="680"/>
        <v>2.6534811758638477E-2</v>
      </c>
      <c r="S1595">
        <f t="shared" si="681"/>
        <v>0.17766890149561632</v>
      </c>
      <c r="T1595">
        <f t="shared" si="682"/>
        <v>7.4888843822464732E-2</v>
      </c>
      <c r="U1595">
        <f t="shared" si="683"/>
        <v>20.288516887290307</v>
      </c>
      <c r="V1595">
        <f t="shared" si="684"/>
        <v>-0.37766890149561627</v>
      </c>
      <c r="W1595">
        <f t="shared" si="685"/>
        <v>0</v>
      </c>
      <c r="X1595">
        <f t="shared" si="686"/>
        <v>1.0059007185241196</v>
      </c>
      <c r="Y1595">
        <f t="shared" si="687"/>
        <v>0.60189119645854727</v>
      </c>
      <c r="Z1595">
        <f t="shared" si="688"/>
        <v>79.508416369682394</v>
      </c>
      <c r="AA1595">
        <f t="shared" si="689"/>
        <v>1.1547005383792515</v>
      </c>
      <c r="AB1595">
        <f t="shared" si="690"/>
        <v>0</v>
      </c>
      <c r="AC1595">
        <f t="shared" si="691"/>
        <v>1</v>
      </c>
      <c r="AD1595">
        <f t="shared" si="692"/>
        <v>1.0280615590059241</v>
      </c>
      <c r="AE1595">
        <f t="shared" si="693"/>
        <v>109471407.47001469</v>
      </c>
      <c r="AF1595">
        <f t="shared" si="694"/>
        <v>19753858593.232761</v>
      </c>
      <c r="AG1595">
        <f t="shared" si="695"/>
        <v>1.0027670583780373</v>
      </c>
      <c r="AH1595">
        <v>24</v>
      </c>
      <c r="AI1595">
        <v>0.67944000000000004</v>
      </c>
      <c r="AJ1595">
        <f t="shared" si="696"/>
        <v>2271.5007913398513</v>
      </c>
      <c r="AK1595">
        <f t="shared" si="697"/>
        <v>64.306187402831185</v>
      </c>
      <c r="AL1595">
        <f t="shared" si="698"/>
        <v>0</v>
      </c>
      <c r="AM1595">
        <f t="shared" si="699"/>
        <v>0</v>
      </c>
      <c r="AN1595">
        <f>AM1595/((60/'Field readings'!D1596)*24)</f>
        <v>0</v>
      </c>
      <c r="AO1595">
        <f>SUM($AN$4:AN1595)</f>
        <v>8879.4934323158614</v>
      </c>
    </row>
    <row r="1596" spans="1:41">
      <c r="A1596" s="2">
        <f>'Field readings'!A1597</f>
        <v>44139</v>
      </c>
      <c r="B1596" s="3">
        <f>'Field readings'!B1597</f>
        <v>17.2083333333231</v>
      </c>
      <c r="C1596">
        <f>'Field readings'!D1597</f>
        <v>15</v>
      </c>
      <c r="D1596">
        <f>'Field readings'!K1597</f>
        <v>32</v>
      </c>
      <c r="E1596">
        <f>'Field readings'!J1597+14.6973</f>
        <v>14.6973</v>
      </c>
      <c r="F1596">
        <f>'Field readings'!L1597</f>
        <v>0</v>
      </c>
      <c r="G1596">
        <f>'Field readings'!I1597</f>
        <v>0.625</v>
      </c>
      <c r="H1596">
        <f>'Field readings'!N1597</f>
        <v>1.9390000000000001</v>
      </c>
      <c r="I1596">
        <f>'Field readings'!M1597</f>
        <v>0.75</v>
      </c>
      <c r="J1596">
        <f t="shared" si="672"/>
        <v>0</v>
      </c>
      <c r="K1596">
        <f t="shared" si="673"/>
        <v>0.32233109850438368</v>
      </c>
      <c r="L1596">
        <f t="shared" si="674"/>
        <v>0.6029101083032492</v>
      </c>
      <c r="M1596">
        <f t="shared" si="675"/>
        <v>4.5184153827834079E-3</v>
      </c>
      <c r="N1596">
        <f t="shared" si="676"/>
        <v>0.62540611411789182</v>
      </c>
      <c r="O1596">
        <f t="shared" si="677"/>
        <v>0.62540611411789182</v>
      </c>
      <c r="P1596">
        <f t="shared" si="678"/>
        <v>5.5337802991232699E-3</v>
      </c>
      <c r="Q1596">
        <f t="shared" si="679"/>
        <v>2.2780055729952603E-6</v>
      </c>
      <c r="R1596">
        <f t="shared" si="680"/>
        <v>2.6534811758638477E-2</v>
      </c>
      <c r="S1596">
        <f t="shared" si="681"/>
        <v>0.17766890149561632</v>
      </c>
      <c r="T1596">
        <f t="shared" si="682"/>
        <v>7.4888843822464732E-2</v>
      </c>
      <c r="U1596">
        <f t="shared" si="683"/>
        <v>20.288516887290307</v>
      </c>
      <c r="V1596">
        <f t="shared" si="684"/>
        <v>-0.37766890149561627</v>
      </c>
      <c r="W1596">
        <f t="shared" si="685"/>
        <v>0</v>
      </c>
      <c r="X1596">
        <f t="shared" si="686"/>
        <v>1.0059007185241196</v>
      </c>
      <c r="Y1596">
        <f t="shared" si="687"/>
        <v>0.60189119645854727</v>
      </c>
      <c r="Z1596">
        <f t="shared" si="688"/>
        <v>79.508416369682394</v>
      </c>
      <c r="AA1596">
        <f t="shared" si="689"/>
        <v>1.1547005383792515</v>
      </c>
      <c r="AB1596">
        <f t="shared" si="690"/>
        <v>0</v>
      </c>
      <c r="AC1596">
        <f t="shared" si="691"/>
        <v>1</v>
      </c>
      <c r="AD1596">
        <f t="shared" si="692"/>
        <v>1.0280615590059241</v>
      </c>
      <c r="AE1596">
        <f t="shared" si="693"/>
        <v>109471407.47001469</v>
      </c>
      <c r="AF1596">
        <f t="shared" si="694"/>
        <v>19753858593.232761</v>
      </c>
      <c r="AG1596">
        <f t="shared" si="695"/>
        <v>1.0027670583780373</v>
      </c>
      <c r="AH1596">
        <v>24</v>
      </c>
      <c r="AI1596">
        <v>0.67944000000000004</v>
      </c>
      <c r="AJ1596">
        <f t="shared" si="696"/>
        <v>2271.5007913398513</v>
      </c>
      <c r="AK1596">
        <f t="shared" si="697"/>
        <v>64.306187402831185</v>
      </c>
      <c r="AL1596">
        <f t="shared" si="698"/>
        <v>0</v>
      </c>
      <c r="AM1596">
        <f t="shared" si="699"/>
        <v>0</v>
      </c>
      <c r="AN1596">
        <f>AM1596/((60/'Field readings'!D1597)*24)</f>
        <v>0</v>
      </c>
      <c r="AO1596">
        <f>SUM($AN$4:AN1596)</f>
        <v>8879.4934323158614</v>
      </c>
    </row>
    <row r="1597" spans="1:41">
      <c r="A1597" s="2">
        <f>'Field readings'!A1598</f>
        <v>44139</v>
      </c>
      <c r="B1597" s="3">
        <f>'Field readings'!B1598</f>
        <v>17.2187499999898</v>
      </c>
      <c r="C1597">
        <f>'Field readings'!D1598</f>
        <v>15</v>
      </c>
      <c r="D1597">
        <f>'Field readings'!K1598</f>
        <v>32</v>
      </c>
      <c r="E1597">
        <f>'Field readings'!J1598+14.6973</f>
        <v>14.6973</v>
      </c>
      <c r="F1597">
        <f>'Field readings'!L1598</f>
        <v>0</v>
      </c>
      <c r="G1597">
        <f>'Field readings'!I1598</f>
        <v>0.625</v>
      </c>
      <c r="H1597">
        <f>'Field readings'!N1598</f>
        <v>1.9390000000000001</v>
      </c>
      <c r="I1597">
        <f>'Field readings'!M1598</f>
        <v>0.75</v>
      </c>
      <c r="J1597">
        <f t="shared" si="672"/>
        <v>0</v>
      </c>
      <c r="K1597">
        <f t="shared" si="673"/>
        <v>0.32233109850438368</v>
      </c>
      <c r="L1597">
        <f t="shared" si="674"/>
        <v>0.6029101083032492</v>
      </c>
      <c r="M1597">
        <f t="shared" si="675"/>
        <v>4.5184153827834079E-3</v>
      </c>
      <c r="N1597">
        <f t="shared" si="676"/>
        <v>0.62540611411789182</v>
      </c>
      <c r="O1597">
        <f t="shared" si="677"/>
        <v>0.62540611411789182</v>
      </c>
      <c r="P1597">
        <f t="shared" si="678"/>
        <v>5.5337802991232699E-3</v>
      </c>
      <c r="Q1597">
        <f t="shared" si="679"/>
        <v>2.2780055729952603E-6</v>
      </c>
      <c r="R1597">
        <f t="shared" si="680"/>
        <v>2.6534811758638477E-2</v>
      </c>
      <c r="S1597">
        <f t="shared" si="681"/>
        <v>0.17766890149561632</v>
      </c>
      <c r="T1597">
        <f t="shared" si="682"/>
        <v>7.4888843822464732E-2</v>
      </c>
      <c r="U1597">
        <f t="shared" si="683"/>
        <v>20.288516887290307</v>
      </c>
      <c r="V1597">
        <f t="shared" si="684"/>
        <v>-0.37766890149561627</v>
      </c>
      <c r="W1597">
        <f t="shared" si="685"/>
        <v>0</v>
      </c>
      <c r="X1597">
        <f t="shared" si="686"/>
        <v>1.0059007185241196</v>
      </c>
      <c r="Y1597">
        <f t="shared" si="687"/>
        <v>0.60189119645854727</v>
      </c>
      <c r="Z1597">
        <f t="shared" si="688"/>
        <v>79.508416369682394</v>
      </c>
      <c r="AA1597">
        <f t="shared" si="689"/>
        <v>1.1547005383792515</v>
      </c>
      <c r="AB1597">
        <f t="shared" si="690"/>
        <v>0</v>
      </c>
      <c r="AC1597">
        <f t="shared" si="691"/>
        <v>1</v>
      </c>
      <c r="AD1597">
        <f t="shared" si="692"/>
        <v>1.0280615590059241</v>
      </c>
      <c r="AE1597">
        <f t="shared" si="693"/>
        <v>109471407.47001469</v>
      </c>
      <c r="AF1597">
        <f t="shared" si="694"/>
        <v>19753858593.232761</v>
      </c>
      <c r="AG1597">
        <f t="shared" si="695"/>
        <v>1.0027670583780373</v>
      </c>
      <c r="AH1597">
        <v>24</v>
      </c>
      <c r="AI1597">
        <v>0.67944000000000004</v>
      </c>
      <c r="AJ1597">
        <f t="shared" si="696"/>
        <v>2271.5007913398513</v>
      </c>
      <c r="AK1597">
        <f t="shared" si="697"/>
        <v>64.306187402831185</v>
      </c>
      <c r="AL1597">
        <f t="shared" si="698"/>
        <v>0</v>
      </c>
      <c r="AM1597">
        <f t="shared" si="699"/>
        <v>0</v>
      </c>
      <c r="AN1597">
        <f>AM1597/((60/'Field readings'!D1598)*24)</f>
        <v>0</v>
      </c>
      <c r="AO1597">
        <f>SUM($AN$4:AN1597)</f>
        <v>8879.4934323158614</v>
      </c>
    </row>
    <row r="1598" spans="1:41">
      <c r="A1598" s="2">
        <f>'Field readings'!A1599</f>
        <v>44139</v>
      </c>
      <c r="B1598" s="3">
        <f>'Field readings'!B1599</f>
        <v>17.229166666656401</v>
      </c>
      <c r="C1598">
        <f>'Field readings'!D1599</f>
        <v>15</v>
      </c>
      <c r="D1598">
        <f>'Field readings'!K1599</f>
        <v>32</v>
      </c>
      <c r="E1598">
        <f>'Field readings'!J1599+14.6973</f>
        <v>14.6973</v>
      </c>
      <c r="F1598">
        <f>'Field readings'!L1599</f>
        <v>0</v>
      </c>
      <c r="G1598">
        <f>'Field readings'!I1599</f>
        <v>0.625</v>
      </c>
      <c r="H1598">
        <f>'Field readings'!N1599</f>
        <v>1.9390000000000001</v>
      </c>
      <c r="I1598">
        <f>'Field readings'!M1599</f>
        <v>0.75</v>
      </c>
      <c r="J1598">
        <f t="shared" si="672"/>
        <v>0</v>
      </c>
      <c r="K1598">
        <f t="shared" si="673"/>
        <v>0.32233109850438368</v>
      </c>
      <c r="L1598">
        <f t="shared" si="674"/>
        <v>0.6029101083032492</v>
      </c>
      <c r="M1598">
        <f t="shared" si="675"/>
        <v>4.5184153827834079E-3</v>
      </c>
      <c r="N1598">
        <f t="shared" si="676"/>
        <v>0.62540611411789182</v>
      </c>
      <c r="O1598">
        <f t="shared" si="677"/>
        <v>0.62540611411789182</v>
      </c>
      <c r="P1598">
        <f t="shared" si="678"/>
        <v>5.5337802991232699E-3</v>
      </c>
      <c r="Q1598">
        <f t="shared" si="679"/>
        <v>2.2780055729952603E-6</v>
      </c>
      <c r="R1598">
        <f t="shared" si="680"/>
        <v>2.6534811758638477E-2</v>
      </c>
      <c r="S1598">
        <f t="shared" si="681"/>
        <v>0.17766890149561632</v>
      </c>
      <c r="T1598">
        <f t="shared" si="682"/>
        <v>7.4888843822464732E-2</v>
      </c>
      <c r="U1598">
        <f t="shared" si="683"/>
        <v>20.288516887290307</v>
      </c>
      <c r="V1598">
        <f t="shared" si="684"/>
        <v>-0.37766890149561627</v>
      </c>
      <c r="W1598">
        <f t="shared" si="685"/>
        <v>0</v>
      </c>
      <c r="X1598">
        <f t="shared" si="686"/>
        <v>1.0059007185241196</v>
      </c>
      <c r="Y1598">
        <f t="shared" si="687"/>
        <v>0.60189119645854727</v>
      </c>
      <c r="Z1598">
        <f t="shared" si="688"/>
        <v>79.508416369682394</v>
      </c>
      <c r="AA1598">
        <f t="shared" si="689"/>
        <v>1.1547005383792515</v>
      </c>
      <c r="AB1598">
        <f t="shared" si="690"/>
        <v>0</v>
      </c>
      <c r="AC1598">
        <f t="shared" si="691"/>
        <v>1</v>
      </c>
      <c r="AD1598">
        <f t="shared" si="692"/>
        <v>1.0280615590059241</v>
      </c>
      <c r="AE1598">
        <f t="shared" si="693"/>
        <v>109471407.47001469</v>
      </c>
      <c r="AF1598">
        <f t="shared" si="694"/>
        <v>19753858593.232761</v>
      </c>
      <c r="AG1598">
        <f t="shared" si="695"/>
        <v>1.0027670583780373</v>
      </c>
      <c r="AH1598">
        <v>24</v>
      </c>
      <c r="AI1598">
        <v>0.67944000000000004</v>
      </c>
      <c r="AJ1598">
        <f t="shared" si="696"/>
        <v>2271.5007913398513</v>
      </c>
      <c r="AK1598">
        <f t="shared" si="697"/>
        <v>64.306187402831185</v>
      </c>
      <c r="AL1598">
        <f t="shared" si="698"/>
        <v>0</v>
      </c>
      <c r="AM1598">
        <f t="shared" si="699"/>
        <v>0</v>
      </c>
      <c r="AN1598">
        <f>AM1598/((60/'Field readings'!D1599)*24)</f>
        <v>0</v>
      </c>
      <c r="AO1598">
        <f>SUM($AN$4:AN1598)</f>
        <v>8879.4934323158614</v>
      </c>
    </row>
    <row r="1599" spans="1:41">
      <c r="A1599" s="2">
        <f>'Field readings'!A1600</f>
        <v>44139</v>
      </c>
      <c r="B1599" s="3">
        <f>'Field readings'!B1600</f>
        <v>17.2395833333231</v>
      </c>
      <c r="C1599">
        <f>'Field readings'!D1600</f>
        <v>15</v>
      </c>
      <c r="D1599">
        <f>'Field readings'!K1600</f>
        <v>32</v>
      </c>
      <c r="E1599">
        <f>'Field readings'!J1600+14.6973</f>
        <v>14.6973</v>
      </c>
      <c r="F1599">
        <f>'Field readings'!L1600</f>
        <v>0</v>
      </c>
      <c r="G1599">
        <f>'Field readings'!I1600</f>
        <v>0.625</v>
      </c>
      <c r="H1599">
        <f>'Field readings'!N1600</f>
        <v>1.9390000000000001</v>
      </c>
      <c r="I1599">
        <f>'Field readings'!M1600</f>
        <v>0.75</v>
      </c>
      <c r="J1599">
        <f t="shared" si="672"/>
        <v>0</v>
      </c>
      <c r="K1599">
        <f t="shared" si="673"/>
        <v>0.32233109850438368</v>
      </c>
      <c r="L1599">
        <f t="shared" si="674"/>
        <v>0.6029101083032492</v>
      </c>
      <c r="M1599">
        <f t="shared" si="675"/>
        <v>4.5184153827834079E-3</v>
      </c>
      <c r="N1599">
        <f t="shared" si="676"/>
        <v>0.62540611411789182</v>
      </c>
      <c r="O1599">
        <f t="shared" si="677"/>
        <v>0.62540611411789182</v>
      </c>
      <c r="P1599">
        <f t="shared" si="678"/>
        <v>5.5337802991232699E-3</v>
      </c>
      <c r="Q1599">
        <f t="shared" si="679"/>
        <v>2.2780055729952603E-6</v>
      </c>
      <c r="R1599">
        <f t="shared" si="680"/>
        <v>2.6534811758638477E-2</v>
      </c>
      <c r="S1599">
        <f t="shared" si="681"/>
        <v>0.17766890149561632</v>
      </c>
      <c r="T1599">
        <f t="shared" si="682"/>
        <v>7.4888843822464732E-2</v>
      </c>
      <c r="U1599">
        <f t="shared" si="683"/>
        <v>20.288516887290307</v>
      </c>
      <c r="V1599">
        <f t="shared" si="684"/>
        <v>-0.37766890149561627</v>
      </c>
      <c r="W1599">
        <f t="shared" si="685"/>
        <v>0</v>
      </c>
      <c r="X1599">
        <f t="shared" si="686"/>
        <v>1.0059007185241196</v>
      </c>
      <c r="Y1599">
        <f t="shared" si="687"/>
        <v>0.60189119645854727</v>
      </c>
      <c r="Z1599">
        <f t="shared" si="688"/>
        <v>79.508416369682394</v>
      </c>
      <c r="AA1599">
        <f t="shared" si="689"/>
        <v>1.1547005383792515</v>
      </c>
      <c r="AB1599">
        <f t="shared" si="690"/>
        <v>0</v>
      </c>
      <c r="AC1599">
        <f t="shared" si="691"/>
        <v>1</v>
      </c>
      <c r="AD1599">
        <f t="shared" si="692"/>
        <v>1.0280615590059241</v>
      </c>
      <c r="AE1599">
        <f t="shared" si="693"/>
        <v>109471407.47001469</v>
      </c>
      <c r="AF1599">
        <f t="shared" si="694"/>
        <v>19753858593.232761</v>
      </c>
      <c r="AG1599">
        <f t="shared" si="695"/>
        <v>1.0027670583780373</v>
      </c>
      <c r="AH1599">
        <v>24</v>
      </c>
      <c r="AI1599">
        <v>0.67944000000000004</v>
      </c>
      <c r="AJ1599">
        <f t="shared" si="696"/>
        <v>2271.5007913398513</v>
      </c>
      <c r="AK1599">
        <f t="shared" si="697"/>
        <v>64.306187402831185</v>
      </c>
      <c r="AL1599">
        <f t="shared" si="698"/>
        <v>0</v>
      </c>
      <c r="AM1599">
        <f t="shared" si="699"/>
        <v>0</v>
      </c>
      <c r="AN1599">
        <f>AM1599/((60/'Field readings'!D1600)*24)</f>
        <v>0</v>
      </c>
      <c r="AO1599">
        <f>SUM($AN$4:AN1599)</f>
        <v>8879.4934323158614</v>
      </c>
    </row>
    <row r="1600" spans="1:41">
      <c r="A1600" s="2">
        <f>'Field readings'!A1601</f>
        <v>44139</v>
      </c>
      <c r="B1600" s="3">
        <f>'Field readings'!B1601</f>
        <v>17.249999999989701</v>
      </c>
      <c r="C1600">
        <f>'Field readings'!D1601</f>
        <v>15</v>
      </c>
      <c r="D1600">
        <f>'Field readings'!K1601</f>
        <v>32</v>
      </c>
      <c r="E1600">
        <f>'Field readings'!J1601+14.6973</f>
        <v>14.6973</v>
      </c>
      <c r="F1600">
        <f>'Field readings'!L1601</f>
        <v>0</v>
      </c>
      <c r="G1600">
        <f>'Field readings'!I1601</f>
        <v>0.625</v>
      </c>
      <c r="H1600">
        <f>'Field readings'!N1601</f>
        <v>1.9390000000000001</v>
      </c>
      <c r="I1600">
        <f>'Field readings'!M1601</f>
        <v>0.75</v>
      </c>
      <c r="J1600">
        <f t="shared" si="672"/>
        <v>0</v>
      </c>
      <c r="K1600">
        <f t="shared" si="673"/>
        <v>0.32233109850438368</v>
      </c>
      <c r="L1600">
        <f t="shared" si="674"/>
        <v>0.6029101083032492</v>
      </c>
      <c r="M1600">
        <f t="shared" si="675"/>
        <v>4.5184153827834079E-3</v>
      </c>
      <c r="N1600">
        <f t="shared" si="676"/>
        <v>0.62540611411789182</v>
      </c>
      <c r="O1600">
        <f t="shared" si="677"/>
        <v>0.62540611411789182</v>
      </c>
      <c r="P1600">
        <f t="shared" si="678"/>
        <v>5.5337802991232699E-3</v>
      </c>
      <c r="Q1600">
        <f t="shared" si="679"/>
        <v>2.2780055729952603E-6</v>
      </c>
      <c r="R1600">
        <f t="shared" si="680"/>
        <v>2.6534811758638477E-2</v>
      </c>
      <c r="S1600">
        <f t="shared" si="681"/>
        <v>0.17766890149561632</v>
      </c>
      <c r="T1600">
        <f t="shared" si="682"/>
        <v>7.4888843822464732E-2</v>
      </c>
      <c r="U1600">
        <f t="shared" si="683"/>
        <v>20.288516887290307</v>
      </c>
      <c r="V1600">
        <f t="shared" si="684"/>
        <v>-0.37766890149561627</v>
      </c>
      <c r="W1600">
        <f t="shared" si="685"/>
        <v>0</v>
      </c>
      <c r="X1600">
        <f t="shared" si="686"/>
        <v>1.0059007185241196</v>
      </c>
      <c r="Y1600">
        <f t="shared" si="687"/>
        <v>0.60189119645854727</v>
      </c>
      <c r="Z1600">
        <f t="shared" si="688"/>
        <v>79.508416369682394</v>
      </c>
      <c r="AA1600">
        <f t="shared" si="689"/>
        <v>1.1547005383792515</v>
      </c>
      <c r="AB1600">
        <f t="shared" si="690"/>
        <v>0</v>
      </c>
      <c r="AC1600">
        <f t="shared" si="691"/>
        <v>1</v>
      </c>
      <c r="AD1600">
        <f t="shared" si="692"/>
        <v>1.0280615590059241</v>
      </c>
      <c r="AE1600">
        <f t="shared" si="693"/>
        <v>109471407.47001469</v>
      </c>
      <c r="AF1600">
        <f t="shared" si="694"/>
        <v>19753858593.232761</v>
      </c>
      <c r="AG1600">
        <f t="shared" si="695"/>
        <v>1.0027670583780373</v>
      </c>
      <c r="AH1600">
        <v>24</v>
      </c>
      <c r="AI1600">
        <v>0.67944000000000004</v>
      </c>
      <c r="AJ1600">
        <f t="shared" si="696"/>
        <v>2271.5007913398513</v>
      </c>
      <c r="AK1600">
        <f t="shared" si="697"/>
        <v>64.306187402831185</v>
      </c>
      <c r="AL1600">
        <f t="shared" si="698"/>
        <v>0</v>
      </c>
      <c r="AM1600">
        <f t="shared" si="699"/>
        <v>0</v>
      </c>
      <c r="AN1600">
        <f>AM1600/((60/'Field readings'!D1601)*24)</f>
        <v>0</v>
      </c>
      <c r="AO1600">
        <f>SUM($AN$4:AN1600)</f>
        <v>8879.4934323158614</v>
      </c>
    </row>
    <row r="1601" spans="1:41">
      <c r="A1601" s="2">
        <f>'Field readings'!A1602</f>
        <v>44139</v>
      </c>
      <c r="B1601" s="3">
        <f>'Field readings'!B1602</f>
        <v>17.260416666656401</v>
      </c>
      <c r="C1601">
        <f>'Field readings'!D1602</f>
        <v>15</v>
      </c>
      <c r="D1601">
        <f>'Field readings'!K1602</f>
        <v>32</v>
      </c>
      <c r="E1601">
        <f>'Field readings'!J1602+14.6973</f>
        <v>14.6973</v>
      </c>
      <c r="F1601">
        <f>'Field readings'!L1602</f>
        <v>0</v>
      </c>
      <c r="G1601">
        <f>'Field readings'!I1602</f>
        <v>0.625</v>
      </c>
      <c r="H1601">
        <f>'Field readings'!N1602</f>
        <v>1.9390000000000001</v>
      </c>
      <c r="I1601">
        <f>'Field readings'!M1602</f>
        <v>0.75</v>
      </c>
      <c r="J1601">
        <f t="shared" si="672"/>
        <v>0</v>
      </c>
      <c r="K1601">
        <f t="shared" si="673"/>
        <v>0.32233109850438368</v>
      </c>
      <c r="L1601">
        <f t="shared" si="674"/>
        <v>0.6029101083032492</v>
      </c>
      <c r="M1601">
        <f t="shared" si="675"/>
        <v>4.5184153827834079E-3</v>
      </c>
      <c r="N1601">
        <f t="shared" si="676"/>
        <v>0.62540611411789182</v>
      </c>
      <c r="O1601">
        <f t="shared" si="677"/>
        <v>0.62540611411789182</v>
      </c>
      <c r="P1601">
        <f t="shared" si="678"/>
        <v>5.5337802991232699E-3</v>
      </c>
      <c r="Q1601">
        <f t="shared" si="679"/>
        <v>2.2780055729952603E-6</v>
      </c>
      <c r="R1601">
        <f t="shared" si="680"/>
        <v>2.6534811758638477E-2</v>
      </c>
      <c r="S1601">
        <f t="shared" si="681"/>
        <v>0.17766890149561632</v>
      </c>
      <c r="T1601">
        <f t="shared" si="682"/>
        <v>7.4888843822464732E-2</v>
      </c>
      <c r="U1601">
        <f t="shared" si="683"/>
        <v>20.288516887290307</v>
      </c>
      <c r="V1601">
        <f t="shared" si="684"/>
        <v>-0.37766890149561627</v>
      </c>
      <c r="W1601">
        <f t="shared" si="685"/>
        <v>0</v>
      </c>
      <c r="X1601">
        <f t="shared" si="686"/>
        <v>1.0059007185241196</v>
      </c>
      <c r="Y1601">
        <f t="shared" si="687"/>
        <v>0.60189119645854727</v>
      </c>
      <c r="Z1601">
        <f t="shared" si="688"/>
        <v>79.508416369682394</v>
      </c>
      <c r="AA1601">
        <f t="shared" si="689"/>
        <v>1.1547005383792515</v>
      </c>
      <c r="AB1601">
        <f t="shared" si="690"/>
        <v>0</v>
      </c>
      <c r="AC1601">
        <f t="shared" si="691"/>
        <v>1</v>
      </c>
      <c r="AD1601">
        <f t="shared" si="692"/>
        <v>1.0280615590059241</v>
      </c>
      <c r="AE1601">
        <f t="shared" si="693"/>
        <v>109471407.47001469</v>
      </c>
      <c r="AF1601">
        <f t="shared" si="694"/>
        <v>19753858593.232761</v>
      </c>
      <c r="AG1601">
        <f t="shared" si="695"/>
        <v>1.0027670583780373</v>
      </c>
      <c r="AH1601">
        <v>24</v>
      </c>
      <c r="AI1601">
        <v>0.67944000000000004</v>
      </c>
      <c r="AJ1601">
        <f t="shared" si="696"/>
        <v>2271.5007913398513</v>
      </c>
      <c r="AK1601">
        <f t="shared" si="697"/>
        <v>64.306187402831185</v>
      </c>
      <c r="AL1601">
        <f t="shared" si="698"/>
        <v>0</v>
      </c>
      <c r="AM1601">
        <f t="shared" si="699"/>
        <v>0</v>
      </c>
      <c r="AN1601">
        <f>AM1601/((60/'Field readings'!D1602)*24)</f>
        <v>0</v>
      </c>
      <c r="AO1601">
        <f>SUM($AN$4:AN1601)</f>
        <v>8879.4934323158614</v>
      </c>
    </row>
    <row r="1602" spans="1:41">
      <c r="A1602" s="2">
        <f>'Field readings'!A1603</f>
        <v>44139</v>
      </c>
      <c r="B1602" s="3">
        <f>'Field readings'!B1603</f>
        <v>17.2708333333231</v>
      </c>
      <c r="C1602">
        <f>'Field readings'!D1603</f>
        <v>15</v>
      </c>
      <c r="D1602">
        <f>'Field readings'!K1603</f>
        <v>32</v>
      </c>
      <c r="E1602">
        <f>'Field readings'!J1603+14.6973</f>
        <v>14.6973</v>
      </c>
      <c r="F1602">
        <f>'Field readings'!L1603</f>
        <v>0</v>
      </c>
      <c r="G1602">
        <f>'Field readings'!I1603</f>
        <v>0.625</v>
      </c>
      <c r="H1602">
        <f>'Field readings'!N1603</f>
        <v>1.9390000000000001</v>
      </c>
      <c r="I1602">
        <f>'Field readings'!M1603</f>
        <v>0.75</v>
      </c>
      <c r="J1602">
        <f t="shared" si="672"/>
        <v>0</v>
      </c>
      <c r="K1602">
        <f t="shared" si="673"/>
        <v>0.32233109850438368</v>
      </c>
      <c r="L1602">
        <f t="shared" si="674"/>
        <v>0.6029101083032492</v>
      </c>
      <c r="M1602">
        <f t="shared" si="675"/>
        <v>4.5184153827834079E-3</v>
      </c>
      <c r="N1602">
        <f t="shared" si="676"/>
        <v>0.62540611411789182</v>
      </c>
      <c r="O1602">
        <f t="shared" si="677"/>
        <v>0.62540611411789182</v>
      </c>
      <c r="P1602">
        <f t="shared" si="678"/>
        <v>5.5337802991232699E-3</v>
      </c>
      <c r="Q1602">
        <f t="shared" si="679"/>
        <v>2.2780055729952603E-6</v>
      </c>
      <c r="R1602">
        <f t="shared" si="680"/>
        <v>2.6534811758638477E-2</v>
      </c>
      <c r="S1602">
        <f t="shared" si="681"/>
        <v>0.17766890149561632</v>
      </c>
      <c r="T1602">
        <f t="shared" si="682"/>
        <v>7.4888843822464732E-2</v>
      </c>
      <c r="U1602">
        <f t="shared" si="683"/>
        <v>20.288516887290307</v>
      </c>
      <c r="V1602">
        <f t="shared" si="684"/>
        <v>-0.37766890149561627</v>
      </c>
      <c r="W1602">
        <f t="shared" si="685"/>
        <v>0</v>
      </c>
      <c r="X1602">
        <f t="shared" si="686"/>
        <v>1.0059007185241196</v>
      </c>
      <c r="Y1602">
        <f t="shared" si="687"/>
        <v>0.60189119645854727</v>
      </c>
      <c r="Z1602">
        <f t="shared" si="688"/>
        <v>79.508416369682394</v>
      </c>
      <c r="AA1602">
        <f t="shared" si="689"/>
        <v>1.1547005383792515</v>
      </c>
      <c r="AB1602">
        <f t="shared" si="690"/>
        <v>0</v>
      </c>
      <c r="AC1602">
        <f t="shared" si="691"/>
        <v>1</v>
      </c>
      <c r="AD1602">
        <f t="shared" si="692"/>
        <v>1.0280615590059241</v>
      </c>
      <c r="AE1602">
        <f t="shared" si="693"/>
        <v>109471407.47001469</v>
      </c>
      <c r="AF1602">
        <f t="shared" si="694"/>
        <v>19753858593.232761</v>
      </c>
      <c r="AG1602">
        <f t="shared" si="695"/>
        <v>1.0027670583780373</v>
      </c>
      <c r="AH1602">
        <v>24</v>
      </c>
      <c r="AI1602">
        <v>0.67944000000000004</v>
      </c>
      <c r="AJ1602">
        <f t="shared" si="696"/>
        <v>2271.5007913398513</v>
      </c>
      <c r="AK1602">
        <f t="shared" si="697"/>
        <v>64.306187402831185</v>
      </c>
      <c r="AL1602">
        <f t="shared" si="698"/>
        <v>0</v>
      </c>
      <c r="AM1602">
        <f t="shared" si="699"/>
        <v>0</v>
      </c>
      <c r="AN1602">
        <f>AM1602/((60/'Field readings'!D1603)*24)</f>
        <v>0</v>
      </c>
      <c r="AO1602">
        <f>SUM($AN$4:AN1602)</f>
        <v>8879.4934323158614</v>
      </c>
    </row>
    <row r="1603" spans="1:41">
      <c r="A1603" s="2">
        <f>'Field readings'!A1604</f>
        <v>44139</v>
      </c>
      <c r="B1603" s="3">
        <f>'Field readings'!B1604</f>
        <v>17.281249999989701</v>
      </c>
      <c r="C1603">
        <f>'Field readings'!D1604</f>
        <v>15</v>
      </c>
      <c r="D1603">
        <f>'Field readings'!K1604</f>
        <v>32</v>
      </c>
      <c r="E1603">
        <f>'Field readings'!J1604+14.6973</f>
        <v>14.6973</v>
      </c>
      <c r="F1603">
        <f>'Field readings'!L1604</f>
        <v>0</v>
      </c>
      <c r="G1603">
        <f>'Field readings'!I1604</f>
        <v>0.625</v>
      </c>
      <c r="H1603">
        <f>'Field readings'!N1604</f>
        <v>1.9390000000000001</v>
      </c>
      <c r="I1603">
        <f>'Field readings'!M1604</f>
        <v>0.75</v>
      </c>
      <c r="J1603">
        <f t="shared" si="672"/>
        <v>0</v>
      </c>
      <c r="K1603">
        <f t="shared" si="673"/>
        <v>0.32233109850438368</v>
      </c>
      <c r="L1603">
        <f t="shared" si="674"/>
        <v>0.6029101083032492</v>
      </c>
      <c r="M1603">
        <f t="shared" si="675"/>
        <v>4.5184153827834079E-3</v>
      </c>
      <c r="N1603">
        <f t="shared" si="676"/>
        <v>0.62540611411789182</v>
      </c>
      <c r="O1603">
        <f t="shared" si="677"/>
        <v>0.62540611411789182</v>
      </c>
      <c r="P1603">
        <f t="shared" si="678"/>
        <v>5.5337802991232699E-3</v>
      </c>
      <c r="Q1603">
        <f t="shared" si="679"/>
        <v>2.2780055729952603E-6</v>
      </c>
      <c r="R1603">
        <f t="shared" si="680"/>
        <v>2.6534811758638477E-2</v>
      </c>
      <c r="S1603">
        <f t="shared" si="681"/>
        <v>0.17766890149561632</v>
      </c>
      <c r="T1603">
        <f t="shared" si="682"/>
        <v>7.4888843822464732E-2</v>
      </c>
      <c r="U1603">
        <f t="shared" si="683"/>
        <v>20.288516887290307</v>
      </c>
      <c r="V1603">
        <f t="shared" si="684"/>
        <v>-0.37766890149561627</v>
      </c>
      <c r="W1603">
        <f t="shared" si="685"/>
        <v>0</v>
      </c>
      <c r="X1603">
        <f t="shared" si="686"/>
        <v>1.0059007185241196</v>
      </c>
      <c r="Y1603">
        <f t="shared" si="687"/>
        <v>0.60189119645854727</v>
      </c>
      <c r="Z1603">
        <f t="shared" si="688"/>
        <v>79.508416369682394</v>
      </c>
      <c r="AA1603">
        <f t="shared" si="689"/>
        <v>1.1547005383792515</v>
      </c>
      <c r="AB1603">
        <f t="shared" si="690"/>
        <v>0</v>
      </c>
      <c r="AC1603">
        <f t="shared" si="691"/>
        <v>1</v>
      </c>
      <c r="AD1603">
        <f t="shared" si="692"/>
        <v>1.0280615590059241</v>
      </c>
      <c r="AE1603">
        <f t="shared" si="693"/>
        <v>109471407.47001469</v>
      </c>
      <c r="AF1603">
        <f t="shared" si="694"/>
        <v>19753858593.232761</v>
      </c>
      <c r="AG1603">
        <f t="shared" si="695"/>
        <v>1.0027670583780373</v>
      </c>
      <c r="AH1603">
        <v>24</v>
      </c>
      <c r="AI1603">
        <v>0.67944000000000004</v>
      </c>
      <c r="AJ1603">
        <f t="shared" si="696"/>
        <v>2271.5007913398513</v>
      </c>
      <c r="AK1603">
        <f t="shared" si="697"/>
        <v>64.306187402831185</v>
      </c>
      <c r="AL1603">
        <f t="shared" si="698"/>
        <v>0</v>
      </c>
      <c r="AM1603">
        <f t="shared" si="699"/>
        <v>0</v>
      </c>
      <c r="AN1603">
        <f>AM1603/((60/'Field readings'!D1604)*24)</f>
        <v>0</v>
      </c>
      <c r="AO1603">
        <f>SUM($AN$4:AN1603)</f>
        <v>8879.4934323158614</v>
      </c>
    </row>
    <row r="1604" spans="1:41">
      <c r="A1604" s="2">
        <f>'Field readings'!A1605</f>
        <v>44139</v>
      </c>
      <c r="B1604" s="3">
        <f>'Field readings'!B1605</f>
        <v>17.291666666656401</v>
      </c>
      <c r="C1604">
        <f>'Field readings'!D1605</f>
        <v>15</v>
      </c>
      <c r="D1604">
        <f>'Field readings'!K1605</f>
        <v>32</v>
      </c>
      <c r="E1604">
        <f>'Field readings'!J1605+14.6973</f>
        <v>14.6973</v>
      </c>
      <c r="F1604">
        <f>'Field readings'!L1605</f>
        <v>0</v>
      </c>
      <c r="G1604">
        <f>'Field readings'!I1605</f>
        <v>0.625</v>
      </c>
      <c r="H1604">
        <f>'Field readings'!N1605</f>
        <v>1.9390000000000001</v>
      </c>
      <c r="I1604">
        <f>'Field readings'!M1605</f>
        <v>0.75</v>
      </c>
      <c r="J1604">
        <f t="shared" si="672"/>
        <v>0</v>
      </c>
      <c r="K1604">
        <f t="shared" si="673"/>
        <v>0.32233109850438368</v>
      </c>
      <c r="L1604">
        <f t="shared" si="674"/>
        <v>0.6029101083032492</v>
      </c>
      <c r="M1604">
        <f t="shared" si="675"/>
        <v>4.5184153827834079E-3</v>
      </c>
      <c r="N1604">
        <f t="shared" si="676"/>
        <v>0.62540611411789182</v>
      </c>
      <c r="O1604">
        <f t="shared" si="677"/>
        <v>0.62540611411789182</v>
      </c>
      <c r="P1604">
        <f t="shared" si="678"/>
        <v>5.5337802991232699E-3</v>
      </c>
      <c r="Q1604">
        <f t="shared" si="679"/>
        <v>2.2780055729952603E-6</v>
      </c>
      <c r="R1604">
        <f t="shared" si="680"/>
        <v>2.6534811758638477E-2</v>
      </c>
      <c r="S1604">
        <f t="shared" si="681"/>
        <v>0.17766890149561632</v>
      </c>
      <c r="T1604">
        <f t="shared" si="682"/>
        <v>7.4888843822464732E-2</v>
      </c>
      <c r="U1604">
        <f t="shared" si="683"/>
        <v>20.288516887290307</v>
      </c>
      <c r="V1604">
        <f t="shared" si="684"/>
        <v>-0.37766890149561627</v>
      </c>
      <c r="W1604">
        <f t="shared" si="685"/>
        <v>0</v>
      </c>
      <c r="X1604">
        <f t="shared" si="686"/>
        <v>1.0059007185241196</v>
      </c>
      <c r="Y1604">
        <f t="shared" si="687"/>
        <v>0.60189119645854727</v>
      </c>
      <c r="Z1604">
        <f t="shared" si="688"/>
        <v>79.508416369682394</v>
      </c>
      <c r="AA1604">
        <f t="shared" si="689"/>
        <v>1.1547005383792515</v>
      </c>
      <c r="AB1604">
        <f t="shared" si="690"/>
        <v>0</v>
      </c>
      <c r="AC1604">
        <f t="shared" si="691"/>
        <v>1</v>
      </c>
      <c r="AD1604">
        <f t="shared" si="692"/>
        <v>1.0280615590059241</v>
      </c>
      <c r="AE1604">
        <f t="shared" si="693"/>
        <v>109471407.47001469</v>
      </c>
      <c r="AF1604">
        <f t="shared" si="694"/>
        <v>19753858593.232761</v>
      </c>
      <c r="AG1604">
        <f t="shared" si="695"/>
        <v>1.0027670583780373</v>
      </c>
      <c r="AH1604">
        <v>24</v>
      </c>
      <c r="AI1604">
        <v>0.67944000000000004</v>
      </c>
      <c r="AJ1604">
        <f t="shared" si="696"/>
        <v>2271.5007913398513</v>
      </c>
      <c r="AK1604">
        <f t="shared" si="697"/>
        <v>64.306187402831185</v>
      </c>
      <c r="AL1604">
        <f t="shared" si="698"/>
        <v>0</v>
      </c>
      <c r="AM1604">
        <f t="shared" si="699"/>
        <v>0</v>
      </c>
      <c r="AN1604">
        <f>AM1604/((60/'Field readings'!D1605)*24)</f>
        <v>0</v>
      </c>
      <c r="AO1604">
        <f>SUM($AN$4:AN1604)</f>
        <v>8879.4934323158614</v>
      </c>
    </row>
    <row r="1605" spans="1:41">
      <c r="A1605" s="2">
        <f>'Field readings'!A1606</f>
        <v>44139</v>
      </c>
      <c r="B1605" s="3">
        <f>'Field readings'!B1606</f>
        <v>17.302083333323001</v>
      </c>
      <c r="C1605">
        <f>'Field readings'!D1606</f>
        <v>15</v>
      </c>
      <c r="D1605">
        <f>'Field readings'!K1606</f>
        <v>32</v>
      </c>
      <c r="E1605">
        <f>'Field readings'!J1606+14.6973</f>
        <v>14.6973</v>
      </c>
      <c r="F1605">
        <f>'Field readings'!L1606</f>
        <v>0</v>
      </c>
      <c r="G1605">
        <f>'Field readings'!I1606</f>
        <v>0.625</v>
      </c>
      <c r="H1605">
        <f>'Field readings'!N1606</f>
        <v>1.9390000000000001</v>
      </c>
      <c r="I1605">
        <f>'Field readings'!M1606</f>
        <v>0.75</v>
      </c>
      <c r="J1605">
        <f t="shared" ref="J1605:J1668" si="700">SQRT(E1605*F1605)</f>
        <v>0</v>
      </c>
      <c r="K1605">
        <f t="shared" ref="K1605:K1668" si="701">G1605/H1605</f>
        <v>0.32233109850438368</v>
      </c>
      <c r="L1605">
        <f t="shared" ref="L1605:L1668" si="702">(0.5993+(0.007/H1605))</f>
        <v>0.6029101083032492</v>
      </c>
      <c r="M1605">
        <f t="shared" ref="M1605:M1668" si="703">(0.364+(0.076/SQRT(H1605)))*K1605^4</f>
        <v>4.5184153827834079E-3</v>
      </c>
      <c r="N1605">
        <f t="shared" ref="N1605:N1668" si="704">(0.4*(1.6-(1/(H1605^5))))</f>
        <v>0.62540611411789182</v>
      </c>
      <c r="O1605">
        <f t="shared" ref="O1605:O1668" si="705">IF(N1605&lt;0,0,N1605)</f>
        <v>0.62540611411789182</v>
      </c>
      <c r="P1605">
        <f t="shared" ref="P1605:P1668" si="706">(0.07+(0.5/H1605)-K1605)</f>
        <v>5.5337802991232699E-3</v>
      </c>
      <c r="Q1605">
        <f t="shared" si="679"/>
        <v>2.2780055729952603E-6</v>
      </c>
      <c r="R1605">
        <f t="shared" si="680"/>
        <v>2.6534811758638477E-2</v>
      </c>
      <c r="S1605">
        <f t="shared" si="681"/>
        <v>0.17766890149561632</v>
      </c>
      <c r="T1605">
        <f t="shared" si="682"/>
        <v>7.4888843822464732E-2</v>
      </c>
      <c r="U1605">
        <f t="shared" si="683"/>
        <v>20.288516887290307</v>
      </c>
      <c r="V1605">
        <f t="shared" si="684"/>
        <v>-0.37766890149561627</v>
      </c>
      <c r="W1605">
        <f t="shared" si="685"/>
        <v>0</v>
      </c>
      <c r="X1605">
        <f t="shared" si="686"/>
        <v>1.0059007185241196</v>
      </c>
      <c r="Y1605">
        <f t="shared" si="687"/>
        <v>0.60189119645854727</v>
      </c>
      <c r="Z1605">
        <f t="shared" si="688"/>
        <v>79.508416369682394</v>
      </c>
      <c r="AA1605">
        <f t="shared" si="689"/>
        <v>1.1547005383792515</v>
      </c>
      <c r="AB1605">
        <f t="shared" si="690"/>
        <v>0</v>
      </c>
      <c r="AC1605">
        <f t="shared" si="691"/>
        <v>1</v>
      </c>
      <c r="AD1605">
        <f t="shared" si="692"/>
        <v>1.0280615590059241</v>
      </c>
      <c r="AE1605">
        <f t="shared" si="693"/>
        <v>109471407.47001469</v>
      </c>
      <c r="AF1605">
        <f t="shared" si="694"/>
        <v>19753858593.232761</v>
      </c>
      <c r="AG1605">
        <f t="shared" si="695"/>
        <v>1.0027670583780373</v>
      </c>
      <c r="AH1605">
        <v>24</v>
      </c>
      <c r="AI1605">
        <v>0.67944000000000004</v>
      </c>
      <c r="AJ1605">
        <f t="shared" si="696"/>
        <v>2271.5007913398513</v>
      </c>
      <c r="AK1605">
        <f t="shared" si="697"/>
        <v>64.306187402831185</v>
      </c>
      <c r="AL1605">
        <f t="shared" si="698"/>
        <v>0</v>
      </c>
      <c r="AM1605">
        <f t="shared" si="699"/>
        <v>0</v>
      </c>
      <c r="AN1605">
        <f>AM1605/((60/'Field readings'!D1606)*24)</f>
        <v>0</v>
      </c>
      <c r="AO1605">
        <f>SUM($AN$4:AN1605)</f>
        <v>8879.4934323158614</v>
      </c>
    </row>
    <row r="1606" spans="1:41">
      <c r="A1606" s="2">
        <f>'Field readings'!A1607</f>
        <v>44139</v>
      </c>
      <c r="B1606" s="3">
        <f>'Field readings'!B1607</f>
        <v>17.312499999989701</v>
      </c>
      <c r="C1606">
        <f>'Field readings'!D1607</f>
        <v>15</v>
      </c>
      <c r="D1606">
        <f>'Field readings'!K1607</f>
        <v>32</v>
      </c>
      <c r="E1606">
        <f>'Field readings'!J1607+14.6973</f>
        <v>14.6973</v>
      </c>
      <c r="F1606">
        <f>'Field readings'!L1607</f>
        <v>0</v>
      </c>
      <c r="G1606">
        <f>'Field readings'!I1607</f>
        <v>0.625</v>
      </c>
      <c r="H1606">
        <f>'Field readings'!N1607</f>
        <v>1.9390000000000001</v>
      </c>
      <c r="I1606">
        <f>'Field readings'!M1607</f>
        <v>0.75</v>
      </c>
      <c r="J1606">
        <f t="shared" si="700"/>
        <v>0</v>
      </c>
      <c r="K1606">
        <f t="shared" si="701"/>
        <v>0.32233109850438368</v>
      </c>
      <c r="L1606">
        <f t="shared" si="702"/>
        <v>0.6029101083032492</v>
      </c>
      <c r="M1606">
        <f t="shared" si="703"/>
        <v>4.5184153827834079E-3</v>
      </c>
      <c r="N1606">
        <f t="shared" si="704"/>
        <v>0.62540611411789182</v>
      </c>
      <c r="O1606">
        <f t="shared" si="705"/>
        <v>0.62540611411789182</v>
      </c>
      <c r="P1606">
        <f t="shared" si="706"/>
        <v>5.5337802991232699E-3</v>
      </c>
      <c r="Q1606">
        <f t="shared" ref="Q1606:Q1669" si="707">IF(P1606&lt;0,0,P1606^2.5)</f>
        <v>2.2780055729952603E-6</v>
      </c>
      <c r="R1606">
        <f t="shared" ref="R1606:R1669" si="708">(0.009+(0.034/H1606))</f>
        <v>2.6534811758638477E-2</v>
      </c>
      <c r="S1606">
        <f t="shared" ref="S1606:S1669" si="709">0.5-K1606</f>
        <v>0.17766890149561632</v>
      </c>
      <c r="T1606">
        <f t="shared" ref="T1606:T1669" si="710">IF(S1606&lt;0,0,S1606^1.5)</f>
        <v>7.4888843822464732E-2</v>
      </c>
      <c r="U1606">
        <f t="shared" ref="U1606:U1669" si="711">(65/H1606^2)+3</f>
        <v>20.288516887290307</v>
      </c>
      <c r="V1606">
        <f t="shared" ref="V1606:V1669" si="712">K1606-0.7</f>
        <v>-0.37766890149561627</v>
      </c>
      <c r="W1606">
        <f t="shared" ref="W1606:W1669" si="713">IF(V1606&lt;0,0,V1606^2.5)</f>
        <v>0</v>
      </c>
      <c r="X1606">
        <f t="shared" ref="X1606:X1669" si="714">(1+0.000015*(830-5000*K1606+9000*(K1606)^2-4200*(K1606)^3+530/SQRT(H1606)))</f>
        <v>1.0059007185241196</v>
      </c>
      <c r="Y1606">
        <f t="shared" ref="Y1606:Y1669" si="715">(L1606+M1606+O1606*Q1606-R1606*T1606+U1606*W1606)/X1606</f>
        <v>0.60189119645854727</v>
      </c>
      <c r="Z1606">
        <f t="shared" ref="Z1606:Z1669" si="716">338.17*Y1606*G1606^2</f>
        <v>79.508416369682394</v>
      </c>
      <c r="AA1606">
        <f t="shared" ref="AA1606:AA1669" si="717">SQRT(1/I1606)</f>
        <v>1.1547005383792515</v>
      </c>
      <c r="AB1606">
        <f t="shared" ref="AB1606:AB1669" si="718">F1606/(27.7*E1606)</f>
        <v>0</v>
      </c>
      <c r="AC1606">
        <f t="shared" ref="AC1606:AC1669" si="719">SQRT((1+AB1606)-(0.41+(0.35*K1606^4))*AB1606/(1.3*(SQRT(1+AB1606))))</f>
        <v>1</v>
      </c>
      <c r="AD1606">
        <f t="shared" ref="AD1606:AD1669" si="720">SQRT(520/(460+D1606))</f>
        <v>1.0280615590059241</v>
      </c>
      <c r="AE1606">
        <f t="shared" ref="AE1606:AE1669" si="721">E1606*344400*(10^(1.78*I1606))</f>
        <v>109471407.47001469</v>
      </c>
      <c r="AF1606">
        <f t="shared" ref="AF1606:AF1669" si="722">(D1606+459.67)^3.825</f>
        <v>19753858593.232761</v>
      </c>
      <c r="AG1606">
        <f t="shared" ref="AG1606:AG1669" si="723">SQRT(1+(AE1606/AF1606))</f>
        <v>1.0027670583780373</v>
      </c>
      <c r="AH1606">
        <v>24</v>
      </c>
      <c r="AI1606">
        <v>0.67944000000000004</v>
      </c>
      <c r="AJ1606">
        <f t="shared" ref="AJ1606:AJ1669" si="724">AH1606*AG1606*AD1606*AC1606*AA1606*Z1606</f>
        <v>2271.5007913398513</v>
      </c>
      <c r="AK1606">
        <f t="shared" ref="AK1606:AK1669" si="725">AI1606*AG1606*AD1606*AC1606*AA1606*Z1606</f>
        <v>64.306187402831185</v>
      </c>
      <c r="AL1606">
        <f t="shared" ref="AL1606:AL1669" si="726">(J1606*AJ1606)/1000</f>
        <v>0</v>
      </c>
      <c r="AM1606">
        <f t="shared" ref="AM1606:AM1669" si="727">(J1606*AK1606)</f>
        <v>0</v>
      </c>
      <c r="AN1606">
        <f>AM1606/((60/'Field readings'!D1607)*24)</f>
        <v>0</v>
      </c>
      <c r="AO1606">
        <f>SUM($AN$4:AN1606)</f>
        <v>8879.4934323158614</v>
      </c>
    </row>
    <row r="1607" spans="1:41">
      <c r="A1607" s="2">
        <f>'Field readings'!A1608</f>
        <v>44139</v>
      </c>
      <c r="B1607" s="3">
        <f>'Field readings'!B1608</f>
        <v>17.322916666656401</v>
      </c>
      <c r="C1607">
        <f>'Field readings'!D1608</f>
        <v>15</v>
      </c>
      <c r="D1607">
        <f>'Field readings'!K1608</f>
        <v>32</v>
      </c>
      <c r="E1607">
        <f>'Field readings'!J1608+14.6973</f>
        <v>14.6973</v>
      </c>
      <c r="F1607">
        <f>'Field readings'!L1608</f>
        <v>0</v>
      </c>
      <c r="G1607">
        <f>'Field readings'!I1608</f>
        <v>0.625</v>
      </c>
      <c r="H1607">
        <f>'Field readings'!N1608</f>
        <v>1.9390000000000001</v>
      </c>
      <c r="I1607">
        <f>'Field readings'!M1608</f>
        <v>0.75</v>
      </c>
      <c r="J1607">
        <f t="shared" si="700"/>
        <v>0</v>
      </c>
      <c r="K1607">
        <f t="shared" si="701"/>
        <v>0.32233109850438368</v>
      </c>
      <c r="L1607">
        <f t="shared" si="702"/>
        <v>0.6029101083032492</v>
      </c>
      <c r="M1607">
        <f t="shared" si="703"/>
        <v>4.5184153827834079E-3</v>
      </c>
      <c r="N1607">
        <f t="shared" si="704"/>
        <v>0.62540611411789182</v>
      </c>
      <c r="O1607">
        <f t="shared" si="705"/>
        <v>0.62540611411789182</v>
      </c>
      <c r="P1607">
        <f t="shared" si="706"/>
        <v>5.5337802991232699E-3</v>
      </c>
      <c r="Q1607">
        <f t="shared" si="707"/>
        <v>2.2780055729952603E-6</v>
      </c>
      <c r="R1607">
        <f t="shared" si="708"/>
        <v>2.6534811758638477E-2</v>
      </c>
      <c r="S1607">
        <f t="shared" si="709"/>
        <v>0.17766890149561632</v>
      </c>
      <c r="T1607">
        <f t="shared" si="710"/>
        <v>7.4888843822464732E-2</v>
      </c>
      <c r="U1607">
        <f t="shared" si="711"/>
        <v>20.288516887290307</v>
      </c>
      <c r="V1607">
        <f t="shared" si="712"/>
        <v>-0.37766890149561627</v>
      </c>
      <c r="W1607">
        <f t="shared" si="713"/>
        <v>0</v>
      </c>
      <c r="X1607">
        <f t="shared" si="714"/>
        <v>1.0059007185241196</v>
      </c>
      <c r="Y1607">
        <f t="shared" si="715"/>
        <v>0.60189119645854727</v>
      </c>
      <c r="Z1607">
        <f t="shared" si="716"/>
        <v>79.508416369682394</v>
      </c>
      <c r="AA1607">
        <f t="shared" si="717"/>
        <v>1.1547005383792515</v>
      </c>
      <c r="AB1607">
        <f t="shared" si="718"/>
        <v>0</v>
      </c>
      <c r="AC1607">
        <f t="shared" si="719"/>
        <v>1</v>
      </c>
      <c r="AD1607">
        <f t="shared" si="720"/>
        <v>1.0280615590059241</v>
      </c>
      <c r="AE1607">
        <f t="shared" si="721"/>
        <v>109471407.47001469</v>
      </c>
      <c r="AF1607">
        <f t="shared" si="722"/>
        <v>19753858593.232761</v>
      </c>
      <c r="AG1607">
        <f t="shared" si="723"/>
        <v>1.0027670583780373</v>
      </c>
      <c r="AH1607">
        <v>24</v>
      </c>
      <c r="AI1607">
        <v>0.67944000000000004</v>
      </c>
      <c r="AJ1607">
        <f t="shared" si="724"/>
        <v>2271.5007913398513</v>
      </c>
      <c r="AK1607">
        <f t="shared" si="725"/>
        <v>64.306187402831185</v>
      </c>
      <c r="AL1607">
        <f t="shared" si="726"/>
        <v>0</v>
      </c>
      <c r="AM1607">
        <f t="shared" si="727"/>
        <v>0</v>
      </c>
      <c r="AN1607">
        <f>AM1607/((60/'Field readings'!D1608)*24)</f>
        <v>0</v>
      </c>
      <c r="AO1607">
        <f>SUM($AN$4:AN1607)</f>
        <v>8879.4934323158614</v>
      </c>
    </row>
    <row r="1608" spans="1:41">
      <c r="A1608" s="2">
        <f>'Field readings'!A1609</f>
        <v>44139</v>
      </c>
      <c r="B1608" s="3">
        <f>'Field readings'!B1609</f>
        <v>17.333333333323001</v>
      </c>
      <c r="C1608">
        <f>'Field readings'!D1609</f>
        <v>15</v>
      </c>
      <c r="D1608">
        <f>'Field readings'!K1609</f>
        <v>32</v>
      </c>
      <c r="E1608">
        <f>'Field readings'!J1609+14.6973</f>
        <v>14.6973</v>
      </c>
      <c r="F1608">
        <f>'Field readings'!L1609</f>
        <v>0</v>
      </c>
      <c r="G1608">
        <f>'Field readings'!I1609</f>
        <v>0.625</v>
      </c>
      <c r="H1608">
        <f>'Field readings'!N1609</f>
        <v>1.9390000000000001</v>
      </c>
      <c r="I1608">
        <f>'Field readings'!M1609</f>
        <v>0.75</v>
      </c>
      <c r="J1608">
        <f t="shared" si="700"/>
        <v>0</v>
      </c>
      <c r="K1608">
        <f t="shared" si="701"/>
        <v>0.32233109850438368</v>
      </c>
      <c r="L1608">
        <f t="shared" si="702"/>
        <v>0.6029101083032492</v>
      </c>
      <c r="M1608">
        <f t="shared" si="703"/>
        <v>4.5184153827834079E-3</v>
      </c>
      <c r="N1608">
        <f t="shared" si="704"/>
        <v>0.62540611411789182</v>
      </c>
      <c r="O1608">
        <f t="shared" si="705"/>
        <v>0.62540611411789182</v>
      </c>
      <c r="P1608">
        <f t="shared" si="706"/>
        <v>5.5337802991232699E-3</v>
      </c>
      <c r="Q1608">
        <f t="shared" si="707"/>
        <v>2.2780055729952603E-6</v>
      </c>
      <c r="R1608">
        <f t="shared" si="708"/>
        <v>2.6534811758638477E-2</v>
      </c>
      <c r="S1608">
        <f t="shared" si="709"/>
        <v>0.17766890149561632</v>
      </c>
      <c r="T1608">
        <f t="shared" si="710"/>
        <v>7.4888843822464732E-2</v>
      </c>
      <c r="U1608">
        <f t="shared" si="711"/>
        <v>20.288516887290307</v>
      </c>
      <c r="V1608">
        <f t="shared" si="712"/>
        <v>-0.37766890149561627</v>
      </c>
      <c r="W1608">
        <f t="shared" si="713"/>
        <v>0</v>
      </c>
      <c r="X1608">
        <f t="shared" si="714"/>
        <v>1.0059007185241196</v>
      </c>
      <c r="Y1608">
        <f t="shared" si="715"/>
        <v>0.60189119645854727</v>
      </c>
      <c r="Z1608">
        <f t="shared" si="716"/>
        <v>79.508416369682394</v>
      </c>
      <c r="AA1608">
        <f t="shared" si="717"/>
        <v>1.1547005383792515</v>
      </c>
      <c r="AB1608">
        <f t="shared" si="718"/>
        <v>0</v>
      </c>
      <c r="AC1608">
        <f t="shared" si="719"/>
        <v>1</v>
      </c>
      <c r="AD1608">
        <f t="shared" si="720"/>
        <v>1.0280615590059241</v>
      </c>
      <c r="AE1608">
        <f t="shared" si="721"/>
        <v>109471407.47001469</v>
      </c>
      <c r="AF1608">
        <f t="shared" si="722"/>
        <v>19753858593.232761</v>
      </c>
      <c r="AG1608">
        <f t="shared" si="723"/>
        <v>1.0027670583780373</v>
      </c>
      <c r="AH1608">
        <v>24</v>
      </c>
      <c r="AI1608">
        <v>0.67944000000000004</v>
      </c>
      <c r="AJ1608">
        <f t="shared" si="724"/>
        <v>2271.5007913398513</v>
      </c>
      <c r="AK1608">
        <f t="shared" si="725"/>
        <v>64.306187402831185</v>
      </c>
      <c r="AL1608">
        <f t="shared" si="726"/>
        <v>0</v>
      </c>
      <c r="AM1608">
        <f t="shared" si="727"/>
        <v>0</v>
      </c>
      <c r="AN1608">
        <f>AM1608/((60/'Field readings'!D1609)*24)</f>
        <v>0</v>
      </c>
      <c r="AO1608">
        <f>SUM($AN$4:AN1608)</f>
        <v>8879.4934323158614</v>
      </c>
    </row>
    <row r="1609" spans="1:41">
      <c r="A1609" s="2">
        <f>'Field readings'!A1610</f>
        <v>44139</v>
      </c>
      <c r="B1609" s="3">
        <f>'Field readings'!B1610</f>
        <v>17.343749999989701</v>
      </c>
      <c r="C1609">
        <f>'Field readings'!D1610</f>
        <v>15</v>
      </c>
      <c r="D1609">
        <f>'Field readings'!K1610</f>
        <v>32</v>
      </c>
      <c r="E1609">
        <f>'Field readings'!J1610+14.6973</f>
        <v>14.6973</v>
      </c>
      <c r="F1609">
        <f>'Field readings'!L1610</f>
        <v>0</v>
      </c>
      <c r="G1609">
        <f>'Field readings'!I1610</f>
        <v>0.625</v>
      </c>
      <c r="H1609">
        <f>'Field readings'!N1610</f>
        <v>1.9390000000000001</v>
      </c>
      <c r="I1609">
        <f>'Field readings'!M1610</f>
        <v>0.75</v>
      </c>
      <c r="J1609">
        <f t="shared" si="700"/>
        <v>0</v>
      </c>
      <c r="K1609">
        <f t="shared" si="701"/>
        <v>0.32233109850438368</v>
      </c>
      <c r="L1609">
        <f t="shared" si="702"/>
        <v>0.6029101083032492</v>
      </c>
      <c r="M1609">
        <f t="shared" si="703"/>
        <v>4.5184153827834079E-3</v>
      </c>
      <c r="N1609">
        <f t="shared" si="704"/>
        <v>0.62540611411789182</v>
      </c>
      <c r="O1609">
        <f t="shared" si="705"/>
        <v>0.62540611411789182</v>
      </c>
      <c r="P1609">
        <f t="shared" si="706"/>
        <v>5.5337802991232699E-3</v>
      </c>
      <c r="Q1609">
        <f t="shared" si="707"/>
        <v>2.2780055729952603E-6</v>
      </c>
      <c r="R1609">
        <f t="shared" si="708"/>
        <v>2.6534811758638477E-2</v>
      </c>
      <c r="S1609">
        <f t="shared" si="709"/>
        <v>0.17766890149561632</v>
      </c>
      <c r="T1609">
        <f t="shared" si="710"/>
        <v>7.4888843822464732E-2</v>
      </c>
      <c r="U1609">
        <f t="shared" si="711"/>
        <v>20.288516887290307</v>
      </c>
      <c r="V1609">
        <f t="shared" si="712"/>
        <v>-0.37766890149561627</v>
      </c>
      <c r="W1609">
        <f t="shared" si="713"/>
        <v>0</v>
      </c>
      <c r="X1609">
        <f t="shared" si="714"/>
        <v>1.0059007185241196</v>
      </c>
      <c r="Y1609">
        <f t="shared" si="715"/>
        <v>0.60189119645854727</v>
      </c>
      <c r="Z1609">
        <f t="shared" si="716"/>
        <v>79.508416369682394</v>
      </c>
      <c r="AA1609">
        <f t="shared" si="717"/>
        <v>1.1547005383792515</v>
      </c>
      <c r="AB1609">
        <f t="shared" si="718"/>
        <v>0</v>
      </c>
      <c r="AC1609">
        <f t="shared" si="719"/>
        <v>1</v>
      </c>
      <c r="AD1609">
        <f t="shared" si="720"/>
        <v>1.0280615590059241</v>
      </c>
      <c r="AE1609">
        <f t="shared" si="721"/>
        <v>109471407.47001469</v>
      </c>
      <c r="AF1609">
        <f t="shared" si="722"/>
        <v>19753858593.232761</v>
      </c>
      <c r="AG1609">
        <f t="shared" si="723"/>
        <v>1.0027670583780373</v>
      </c>
      <c r="AH1609">
        <v>24</v>
      </c>
      <c r="AI1609">
        <v>0.67944000000000004</v>
      </c>
      <c r="AJ1609">
        <f t="shared" si="724"/>
        <v>2271.5007913398513</v>
      </c>
      <c r="AK1609">
        <f t="shared" si="725"/>
        <v>64.306187402831185</v>
      </c>
      <c r="AL1609">
        <f t="shared" si="726"/>
        <v>0</v>
      </c>
      <c r="AM1609">
        <f t="shared" si="727"/>
        <v>0</v>
      </c>
      <c r="AN1609">
        <f>AM1609/((60/'Field readings'!D1610)*24)</f>
        <v>0</v>
      </c>
      <c r="AO1609">
        <f>SUM($AN$4:AN1609)</f>
        <v>8879.4934323158614</v>
      </c>
    </row>
    <row r="1610" spans="1:41">
      <c r="A1610" s="2">
        <f>'Field readings'!A1611</f>
        <v>44139</v>
      </c>
      <c r="B1610" s="3">
        <f>'Field readings'!B1611</f>
        <v>17.354166666656301</v>
      </c>
      <c r="C1610">
        <f>'Field readings'!D1611</f>
        <v>15</v>
      </c>
      <c r="D1610">
        <f>'Field readings'!K1611</f>
        <v>32</v>
      </c>
      <c r="E1610">
        <f>'Field readings'!J1611+14.6973</f>
        <v>14.6973</v>
      </c>
      <c r="F1610">
        <f>'Field readings'!L1611</f>
        <v>0</v>
      </c>
      <c r="G1610">
        <f>'Field readings'!I1611</f>
        <v>0.625</v>
      </c>
      <c r="H1610">
        <f>'Field readings'!N1611</f>
        <v>1.9390000000000001</v>
      </c>
      <c r="I1610">
        <f>'Field readings'!M1611</f>
        <v>0.75</v>
      </c>
      <c r="J1610">
        <f t="shared" si="700"/>
        <v>0</v>
      </c>
      <c r="K1610">
        <f t="shared" si="701"/>
        <v>0.32233109850438368</v>
      </c>
      <c r="L1610">
        <f t="shared" si="702"/>
        <v>0.6029101083032492</v>
      </c>
      <c r="M1610">
        <f t="shared" si="703"/>
        <v>4.5184153827834079E-3</v>
      </c>
      <c r="N1610">
        <f t="shared" si="704"/>
        <v>0.62540611411789182</v>
      </c>
      <c r="O1610">
        <f t="shared" si="705"/>
        <v>0.62540611411789182</v>
      </c>
      <c r="P1610">
        <f t="shared" si="706"/>
        <v>5.5337802991232699E-3</v>
      </c>
      <c r="Q1610">
        <f t="shared" si="707"/>
        <v>2.2780055729952603E-6</v>
      </c>
      <c r="R1610">
        <f t="shared" si="708"/>
        <v>2.6534811758638477E-2</v>
      </c>
      <c r="S1610">
        <f t="shared" si="709"/>
        <v>0.17766890149561632</v>
      </c>
      <c r="T1610">
        <f t="shared" si="710"/>
        <v>7.4888843822464732E-2</v>
      </c>
      <c r="U1610">
        <f t="shared" si="711"/>
        <v>20.288516887290307</v>
      </c>
      <c r="V1610">
        <f t="shared" si="712"/>
        <v>-0.37766890149561627</v>
      </c>
      <c r="W1610">
        <f t="shared" si="713"/>
        <v>0</v>
      </c>
      <c r="X1610">
        <f t="shared" si="714"/>
        <v>1.0059007185241196</v>
      </c>
      <c r="Y1610">
        <f t="shared" si="715"/>
        <v>0.60189119645854727</v>
      </c>
      <c r="Z1610">
        <f t="shared" si="716"/>
        <v>79.508416369682394</v>
      </c>
      <c r="AA1610">
        <f t="shared" si="717"/>
        <v>1.1547005383792515</v>
      </c>
      <c r="AB1610">
        <f t="shared" si="718"/>
        <v>0</v>
      </c>
      <c r="AC1610">
        <f t="shared" si="719"/>
        <v>1</v>
      </c>
      <c r="AD1610">
        <f t="shared" si="720"/>
        <v>1.0280615590059241</v>
      </c>
      <c r="AE1610">
        <f t="shared" si="721"/>
        <v>109471407.47001469</v>
      </c>
      <c r="AF1610">
        <f t="shared" si="722"/>
        <v>19753858593.232761</v>
      </c>
      <c r="AG1610">
        <f t="shared" si="723"/>
        <v>1.0027670583780373</v>
      </c>
      <c r="AH1610">
        <v>24</v>
      </c>
      <c r="AI1610">
        <v>0.67944000000000004</v>
      </c>
      <c r="AJ1610">
        <f t="shared" si="724"/>
        <v>2271.5007913398513</v>
      </c>
      <c r="AK1610">
        <f t="shared" si="725"/>
        <v>64.306187402831185</v>
      </c>
      <c r="AL1610">
        <f t="shared" si="726"/>
        <v>0</v>
      </c>
      <c r="AM1610">
        <f t="shared" si="727"/>
        <v>0</v>
      </c>
      <c r="AN1610">
        <f>AM1610/((60/'Field readings'!D1611)*24)</f>
        <v>0</v>
      </c>
      <c r="AO1610">
        <f>SUM($AN$4:AN1610)</f>
        <v>8879.4934323158614</v>
      </c>
    </row>
    <row r="1611" spans="1:41">
      <c r="A1611" s="2">
        <f>'Field readings'!A1612</f>
        <v>44139</v>
      </c>
      <c r="B1611" s="3">
        <f>'Field readings'!B1612</f>
        <v>17.364583333323001</v>
      </c>
      <c r="C1611">
        <f>'Field readings'!D1612</f>
        <v>15</v>
      </c>
      <c r="D1611">
        <f>'Field readings'!K1612</f>
        <v>32</v>
      </c>
      <c r="E1611">
        <f>'Field readings'!J1612+14.6973</f>
        <v>14.6973</v>
      </c>
      <c r="F1611">
        <f>'Field readings'!L1612</f>
        <v>0</v>
      </c>
      <c r="G1611">
        <f>'Field readings'!I1612</f>
        <v>0.625</v>
      </c>
      <c r="H1611">
        <f>'Field readings'!N1612</f>
        <v>1.9390000000000001</v>
      </c>
      <c r="I1611">
        <f>'Field readings'!M1612</f>
        <v>0.75</v>
      </c>
      <c r="J1611">
        <f t="shared" si="700"/>
        <v>0</v>
      </c>
      <c r="K1611">
        <f t="shared" si="701"/>
        <v>0.32233109850438368</v>
      </c>
      <c r="L1611">
        <f t="shared" si="702"/>
        <v>0.6029101083032492</v>
      </c>
      <c r="M1611">
        <f t="shared" si="703"/>
        <v>4.5184153827834079E-3</v>
      </c>
      <c r="N1611">
        <f t="shared" si="704"/>
        <v>0.62540611411789182</v>
      </c>
      <c r="O1611">
        <f t="shared" si="705"/>
        <v>0.62540611411789182</v>
      </c>
      <c r="P1611">
        <f t="shared" si="706"/>
        <v>5.5337802991232699E-3</v>
      </c>
      <c r="Q1611">
        <f t="shared" si="707"/>
        <v>2.2780055729952603E-6</v>
      </c>
      <c r="R1611">
        <f t="shared" si="708"/>
        <v>2.6534811758638477E-2</v>
      </c>
      <c r="S1611">
        <f t="shared" si="709"/>
        <v>0.17766890149561632</v>
      </c>
      <c r="T1611">
        <f t="shared" si="710"/>
        <v>7.4888843822464732E-2</v>
      </c>
      <c r="U1611">
        <f t="shared" si="711"/>
        <v>20.288516887290307</v>
      </c>
      <c r="V1611">
        <f t="shared" si="712"/>
        <v>-0.37766890149561627</v>
      </c>
      <c r="W1611">
        <f t="shared" si="713"/>
        <v>0</v>
      </c>
      <c r="X1611">
        <f t="shared" si="714"/>
        <v>1.0059007185241196</v>
      </c>
      <c r="Y1611">
        <f t="shared" si="715"/>
        <v>0.60189119645854727</v>
      </c>
      <c r="Z1611">
        <f t="shared" si="716"/>
        <v>79.508416369682394</v>
      </c>
      <c r="AA1611">
        <f t="shared" si="717"/>
        <v>1.1547005383792515</v>
      </c>
      <c r="AB1611">
        <f t="shared" si="718"/>
        <v>0</v>
      </c>
      <c r="AC1611">
        <f t="shared" si="719"/>
        <v>1</v>
      </c>
      <c r="AD1611">
        <f t="shared" si="720"/>
        <v>1.0280615590059241</v>
      </c>
      <c r="AE1611">
        <f t="shared" si="721"/>
        <v>109471407.47001469</v>
      </c>
      <c r="AF1611">
        <f t="shared" si="722"/>
        <v>19753858593.232761</v>
      </c>
      <c r="AG1611">
        <f t="shared" si="723"/>
        <v>1.0027670583780373</v>
      </c>
      <c r="AH1611">
        <v>24</v>
      </c>
      <c r="AI1611">
        <v>0.67944000000000004</v>
      </c>
      <c r="AJ1611">
        <f t="shared" si="724"/>
        <v>2271.5007913398513</v>
      </c>
      <c r="AK1611">
        <f t="shared" si="725"/>
        <v>64.306187402831185</v>
      </c>
      <c r="AL1611">
        <f t="shared" si="726"/>
        <v>0</v>
      </c>
      <c r="AM1611">
        <f t="shared" si="727"/>
        <v>0</v>
      </c>
      <c r="AN1611">
        <f>AM1611/((60/'Field readings'!D1612)*24)</f>
        <v>0</v>
      </c>
      <c r="AO1611">
        <f>SUM($AN$4:AN1611)</f>
        <v>8879.4934323158614</v>
      </c>
    </row>
    <row r="1612" spans="1:41">
      <c r="A1612" s="2">
        <f>'Field readings'!A1613</f>
        <v>44139</v>
      </c>
      <c r="B1612" s="3">
        <f>'Field readings'!B1613</f>
        <v>17.374999999989701</v>
      </c>
      <c r="C1612">
        <f>'Field readings'!D1613</f>
        <v>15</v>
      </c>
      <c r="D1612">
        <f>'Field readings'!K1613</f>
        <v>32</v>
      </c>
      <c r="E1612">
        <f>'Field readings'!J1613+14.6973</f>
        <v>14.6973</v>
      </c>
      <c r="F1612">
        <f>'Field readings'!L1613</f>
        <v>0</v>
      </c>
      <c r="G1612">
        <f>'Field readings'!I1613</f>
        <v>0.625</v>
      </c>
      <c r="H1612">
        <f>'Field readings'!N1613</f>
        <v>1.9390000000000001</v>
      </c>
      <c r="I1612">
        <f>'Field readings'!M1613</f>
        <v>0.75</v>
      </c>
      <c r="J1612">
        <f t="shared" si="700"/>
        <v>0</v>
      </c>
      <c r="K1612">
        <f t="shared" si="701"/>
        <v>0.32233109850438368</v>
      </c>
      <c r="L1612">
        <f t="shared" si="702"/>
        <v>0.6029101083032492</v>
      </c>
      <c r="M1612">
        <f t="shared" si="703"/>
        <v>4.5184153827834079E-3</v>
      </c>
      <c r="N1612">
        <f t="shared" si="704"/>
        <v>0.62540611411789182</v>
      </c>
      <c r="O1612">
        <f t="shared" si="705"/>
        <v>0.62540611411789182</v>
      </c>
      <c r="P1612">
        <f t="shared" si="706"/>
        <v>5.5337802991232699E-3</v>
      </c>
      <c r="Q1612">
        <f t="shared" si="707"/>
        <v>2.2780055729952603E-6</v>
      </c>
      <c r="R1612">
        <f t="shared" si="708"/>
        <v>2.6534811758638477E-2</v>
      </c>
      <c r="S1612">
        <f t="shared" si="709"/>
        <v>0.17766890149561632</v>
      </c>
      <c r="T1612">
        <f t="shared" si="710"/>
        <v>7.4888843822464732E-2</v>
      </c>
      <c r="U1612">
        <f t="shared" si="711"/>
        <v>20.288516887290307</v>
      </c>
      <c r="V1612">
        <f t="shared" si="712"/>
        <v>-0.37766890149561627</v>
      </c>
      <c r="W1612">
        <f t="shared" si="713"/>
        <v>0</v>
      </c>
      <c r="X1612">
        <f t="shared" si="714"/>
        <v>1.0059007185241196</v>
      </c>
      <c r="Y1612">
        <f t="shared" si="715"/>
        <v>0.60189119645854727</v>
      </c>
      <c r="Z1612">
        <f t="shared" si="716"/>
        <v>79.508416369682394</v>
      </c>
      <c r="AA1612">
        <f t="shared" si="717"/>
        <v>1.1547005383792515</v>
      </c>
      <c r="AB1612">
        <f t="shared" si="718"/>
        <v>0</v>
      </c>
      <c r="AC1612">
        <f t="shared" si="719"/>
        <v>1</v>
      </c>
      <c r="AD1612">
        <f t="shared" si="720"/>
        <v>1.0280615590059241</v>
      </c>
      <c r="AE1612">
        <f t="shared" si="721"/>
        <v>109471407.47001469</v>
      </c>
      <c r="AF1612">
        <f t="shared" si="722"/>
        <v>19753858593.232761</v>
      </c>
      <c r="AG1612">
        <f t="shared" si="723"/>
        <v>1.0027670583780373</v>
      </c>
      <c r="AH1612">
        <v>24</v>
      </c>
      <c r="AI1612">
        <v>0.67944000000000004</v>
      </c>
      <c r="AJ1612">
        <f t="shared" si="724"/>
        <v>2271.5007913398513</v>
      </c>
      <c r="AK1612">
        <f t="shared" si="725"/>
        <v>64.306187402831185</v>
      </c>
      <c r="AL1612">
        <f t="shared" si="726"/>
        <v>0</v>
      </c>
      <c r="AM1612">
        <f t="shared" si="727"/>
        <v>0</v>
      </c>
      <c r="AN1612">
        <f>AM1612/((60/'Field readings'!D1613)*24)</f>
        <v>0</v>
      </c>
      <c r="AO1612">
        <f>SUM($AN$4:AN1612)</f>
        <v>8879.4934323158614</v>
      </c>
    </row>
    <row r="1613" spans="1:41">
      <c r="A1613" s="2">
        <f>'Field readings'!A1614</f>
        <v>44139</v>
      </c>
      <c r="B1613" s="3">
        <f>'Field readings'!B1614</f>
        <v>17.385416666656301</v>
      </c>
      <c r="C1613">
        <f>'Field readings'!D1614</f>
        <v>15</v>
      </c>
      <c r="D1613">
        <f>'Field readings'!K1614</f>
        <v>32</v>
      </c>
      <c r="E1613">
        <f>'Field readings'!J1614+14.6973</f>
        <v>14.6973</v>
      </c>
      <c r="F1613">
        <f>'Field readings'!L1614</f>
        <v>0</v>
      </c>
      <c r="G1613">
        <f>'Field readings'!I1614</f>
        <v>0.625</v>
      </c>
      <c r="H1613">
        <f>'Field readings'!N1614</f>
        <v>1.9390000000000001</v>
      </c>
      <c r="I1613">
        <f>'Field readings'!M1614</f>
        <v>0.75</v>
      </c>
      <c r="J1613">
        <f t="shared" si="700"/>
        <v>0</v>
      </c>
      <c r="K1613">
        <f t="shared" si="701"/>
        <v>0.32233109850438368</v>
      </c>
      <c r="L1613">
        <f t="shared" si="702"/>
        <v>0.6029101083032492</v>
      </c>
      <c r="M1613">
        <f t="shared" si="703"/>
        <v>4.5184153827834079E-3</v>
      </c>
      <c r="N1613">
        <f t="shared" si="704"/>
        <v>0.62540611411789182</v>
      </c>
      <c r="O1613">
        <f t="shared" si="705"/>
        <v>0.62540611411789182</v>
      </c>
      <c r="P1613">
        <f t="shared" si="706"/>
        <v>5.5337802991232699E-3</v>
      </c>
      <c r="Q1613">
        <f t="shared" si="707"/>
        <v>2.2780055729952603E-6</v>
      </c>
      <c r="R1613">
        <f t="shared" si="708"/>
        <v>2.6534811758638477E-2</v>
      </c>
      <c r="S1613">
        <f t="shared" si="709"/>
        <v>0.17766890149561632</v>
      </c>
      <c r="T1613">
        <f t="shared" si="710"/>
        <v>7.4888843822464732E-2</v>
      </c>
      <c r="U1613">
        <f t="shared" si="711"/>
        <v>20.288516887290307</v>
      </c>
      <c r="V1613">
        <f t="shared" si="712"/>
        <v>-0.37766890149561627</v>
      </c>
      <c r="W1613">
        <f t="shared" si="713"/>
        <v>0</v>
      </c>
      <c r="X1613">
        <f t="shared" si="714"/>
        <v>1.0059007185241196</v>
      </c>
      <c r="Y1613">
        <f t="shared" si="715"/>
        <v>0.60189119645854727</v>
      </c>
      <c r="Z1613">
        <f t="shared" si="716"/>
        <v>79.508416369682394</v>
      </c>
      <c r="AA1613">
        <f t="shared" si="717"/>
        <v>1.1547005383792515</v>
      </c>
      <c r="AB1613">
        <f t="shared" si="718"/>
        <v>0</v>
      </c>
      <c r="AC1613">
        <f t="shared" si="719"/>
        <v>1</v>
      </c>
      <c r="AD1613">
        <f t="shared" si="720"/>
        <v>1.0280615590059241</v>
      </c>
      <c r="AE1613">
        <f t="shared" si="721"/>
        <v>109471407.47001469</v>
      </c>
      <c r="AF1613">
        <f t="shared" si="722"/>
        <v>19753858593.232761</v>
      </c>
      <c r="AG1613">
        <f t="shared" si="723"/>
        <v>1.0027670583780373</v>
      </c>
      <c r="AH1613">
        <v>24</v>
      </c>
      <c r="AI1613">
        <v>0.67944000000000004</v>
      </c>
      <c r="AJ1613">
        <f t="shared" si="724"/>
        <v>2271.5007913398513</v>
      </c>
      <c r="AK1613">
        <f t="shared" si="725"/>
        <v>64.306187402831185</v>
      </c>
      <c r="AL1613">
        <f t="shared" si="726"/>
        <v>0</v>
      </c>
      <c r="AM1613">
        <f t="shared" si="727"/>
        <v>0</v>
      </c>
      <c r="AN1613">
        <f>AM1613/((60/'Field readings'!D1614)*24)</f>
        <v>0</v>
      </c>
      <c r="AO1613">
        <f>SUM($AN$4:AN1613)</f>
        <v>8879.4934323158614</v>
      </c>
    </row>
    <row r="1614" spans="1:41">
      <c r="A1614" s="2">
        <f>'Field readings'!A1615</f>
        <v>44139</v>
      </c>
      <c r="B1614" s="3">
        <f>'Field readings'!B1615</f>
        <v>17.395833333323001</v>
      </c>
      <c r="C1614">
        <f>'Field readings'!D1615</f>
        <v>15</v>
      </c>
      <c r="D1614">
        <f>'Field readings'!K1615</f>
        <v>32</v>
      </c>
      <c r="E1614">
        <f>'Field readings'!J1615+14.6973</f>
        <v>14.6973</v>
      </c>
      <c r="F1614">
        <f>'Field readings'!L1615</f>
        <v>0</v>
      </c>
      <c r="G1614">
        <f>'Field readings'!I1615</f>
        <v>0.625</v>
      </c>
      <c r="H1614">
        <f>'Field readings'!N1615</f>
        <v>1.9390000000000001</v>
      </c>
      <c r="I1614">
        <f>'Field readings'!M1615</f>
        <v>0.75</v>
      </c>
      <c r="J1614">
        <f t="shared" si="700"/>
        <v>0</v>
      </c>
      <c r="K1614">
        <f t="shared" si="701"/>
        <v>0.32233109850438368</v>
      </c>
      <c r="L1614">
        <f t="shared" si="702"/>
        <v>0.6029101083032492</v>
      </c>
      <c r="M1614">
        <f t="shared" si="703"/>
        <v>4.5184153827834079E-3</v>
      </c>
      <c r="N1614">
        <f t="shared" si="704"/>
        <v>0.62540611411789182</v>
      </c>
      <c r="O1614">
        <f t="shared" si="705"/>
        <v>0.62540611411789182</v>
      </c>
      <c r="P1614">
        <f t="shared" si="706"/>
        <v>5.5337802991232699E-3</v>
      </c>
      <c r="Q1614">
        <f t="shared" si="707"/>
        <v>2.2780055729952603E-6</v>
      </c>
      <c r="R1614">
        <f t="shared" si="708"/>
        <v>2.6534811758638477E-2</v>
      </c>
      <c r="S1614">
        <f t="shared" si="709"/>
        <v>0.17766890149561632</v>
      </c>
      <c r="T1614">
        <f t="shared" si="710"/>
        <v>7.4888843822464732E-2</v>
      </c>
      <c r="U1614">
        <f t="shared" si="711"/>
        <v>20.288516887290307</v>
      </c>
      <c r="V1614">
        <f t="shared" si="712"/>
        <v>-0.37766890149561627</v>
      </c>
      <c r="W1614">
        <f t="shared" si="713"/>
        <v>0</v>
      </c>
      <c r="X1614">
        <f t="shared" si="714"/>
        <v>1.0059007185241196</v>
      </c>
      <c r="Y1614">
        <f t="shared" si="715"/>
        <v>0.60189119645854727</v>
      </c>
      <c r="Z1614">
        <f t="shared" si="716"/>
        <v>79.508416369682394</v>
      </c>
      <c r="AA1614">
        <f t="shared" si="717"/>
        <v>1.1547005383792515</v>
      </c>
      <c r="AB1614">
        <f t="shared" si="718"/>
        <v>0</v>
      </c>
      <c r="AC1614">
        <f t="shared" si="719"/>
        <v>1</v>
      </c>
      <c r="AD1614">
        <f t="shared" si="720"/>
        <v>1.0280615590059241</v>
      </c>
      <c r="AE1614">
        <f t="shared" si="721"/>
        <v>109471407.47001469</v>
      </c>
      <c r="AF1614">
        <f t="shared" si="722"/>
        <v>19753858593.232761</v>
      </c>
      <c r="AG1614">
        <f t="shared" si="723"/>
        <v>1.0027670583780373</v>
      </c>
      <c r="AH1614">
        <v>24</v>
      </c>
      <c r="AI1614">
        <v>0.67944000000000004</v>
      </c>
      <c r="AJ1614">
        <f t="shared" si="724"/>
        <v>2271.5007913398513</v>
      </c>
      <c r="AK1614">
        <f t="shared" si="725"/>
        <v>64.306187402831185</v>
      </c>
      <c r="AL1614">
        <f t="shared" si="726"/>
        <v>0</v>
      </c>
      <c r="AM1614">
        <f t="shared" si="727"/>
        <v>0</v>
      </c>
      <c r="AN1614">
        <f>AM1614/((60/'Field readings'!D1615)*24)</f>
        <v>0</v>
      </c>
      <c r="AO1614">
        <f>SUM($AN$4:AN1614)</f>
        <v>8879.4934323158614</v>
      </c>
    </row>
    <row r="1615" spans="1:41">
      <c r="A1615" s="2">
        <f>'Field readings'!A1616</f>
        <v>44139</v>
      </c>
      <c r="B1615" s="3">
        <f>'Field readings'!B1616</f>
        <v>17.406249999989601</v>
      </c>
      <c r="C1615">
        <f>'Field readings'!D1616</f>
        <v>15</v>
      </c>
      <c r="D1615">
        <f>'Field readings'!K1616</f>
        <v>32</v>
      </c>
      <c r="E1615">
        <f>'Field readings'!J1616+14.6973</f>
        <v>14.6973</v>
      </c>
      <c r="F1615">
        <f>'Field readings'!L1616</f>
        <v>0</v>
      </c>
      <c r="G1615">
        <f>'Field readings'!I1616</f>
        <v>0.625</v>
      </c>
      <c r="H1615">
        <f>'Field readings'!N1616</f>
        <v>1.9390000000000001</v>
      </c>
      <c r="I1615">
        <f>'Field readings'!M1616</f>
        <v>0.75</v>
      </c>
      <c r="J1615">
        <f t="shared" si="700"/>
        <v>0</v>
      </c>
      <c r="K1615">
        <f t="shared" si="701"/>
        <v>0.32233109850438368</v>
      </c>
      <c r="L1615">
        <f t="shared" si="702"/>
        <v>0.6029101083032492</v>
      </c>
      <c r="M1615">
        <f t="shared" si="703"/>
        <v>4.5184153827834079E-3</v>
      </c>
      <c r="N1615">
        <f t="shared" si="704"/>
        <v>0.62540611411789182</v>
      </c>
      <c r="O1615">
        <f t="shared" si="705"/>
        <v>0.62540611411789182</v>
      </c>
      <c r="P1615">
        <f t="shared" si="706"/>
        <v>5.5337802991232699E-3</v>
      </c>
      <c r="Q1615">
        <f t="shared" si="707"/>
        <v>2.2780055729952603E-6</v>
      </c>
      <c r="R1615">
        <f t="shared" si="708"/>
        <v>2.6534811758638477E-2</v>
      </c>
      <c r="S1615">
        <f t="shared" si="709"/>
        <v>0.17766890149561632</v>
      </c>
      <c r="T1615">
        <f t="shared" si="710"/>
        <v>7.4888843822464732E-2</v>
      </c>
      <c r="U1615">
        <f t="shared" si="711"/>
        <v>20.288516887290307</v>
      </c>
      <c r="V1615">
        <f t="shared" si="712"/>
        <v>-0.37766890149561627</v>
      </c>
      <c r="W1615">
        <f t="shared" si="713"/>
        <v>0</v>
      </c>
      <c r="X1615">
        <f t="shared" si="714"/>
        <v>1.0059007185241196</v>
      </c>
      <c r="Y1615">
        <f t="shared" si="715"/>
        <v>0.60189119645854727</v>
      </c>
      <c r="Z1615">
        <f t="shared" si="716"/>
        <v>79.508416369682394</v>
      </c>
      <c r="AA1615">
        <f t="shared" si="717"/>
        <v>1.1547005383792515</v>
      </c>
      <c r="AB1615">
        <f t="shared" si="718"/>
        <v>0</v>
      </c>
      <c r="AC1615">
        <f t="shared" si="719"/>
        <v>1</v>
      </c>
      <c r="AD1615">
        <f t="shared" si="720"/>
        <v>1.0280615590059241</v>
      </c>
      <c r="AE1615">
        <f t="shared" si="721"/>
        <v>109471407.47001469</v>
      </c>
      <c r="AF1615">
        <f t="shared" si="722"/>
        <v>19753858593.232761</v>
      </c>
      <c r="AG1615">
        <f t="shared" si="723"/>
        <v>1.0027670583780373</v>
      </c>
      <c r="AH1615">
        <v>24</v>
      </c>
      <c r="AI1615">
        <v>0.67944000000000004</v>
      </c>
      <c r="AJ1615">
        <f t="shared" si="724"/>
        <v>2271.5007913398513</v>
      </c>
      <c r="AK1615">
        <f t="shared" si="725"/>
        <v>64.306187402831185</v>
      </c>
      <c r="AL1615">
        <f t="shared" si="726"/>
        <v>0</v>
      </c>
      <c r="AM1615">
        <f t="shared" si="727"/>
        <v>0</v>
      </c>
      <c r="AN1615">
        <f>AM1615/((60/'Field readings'!D1616)*24)</f>
        <v>0</v>
      </c>
      <c r="AO1615">
        <f>SUM($AN$4:AN1615)</f>
        <v>8879.4934323158614</v>
      </c>
    </row>
    <row r="1616" spans="1:41">
      <c r="A1616" s="2">
        <f>'Field readings'!A1617</f>
        <v>44139</v>
      </c>
      <c r="B1616" s="3">
        <f>'Field readings'!B1617</f>
        <v>17.416666666656301</v>
      </c>
      <c r="C1616">
        <f>'Field readings'!D1617</f>
        <v>15</v>
      </c>
      <c r="D1616">
        <f>'Field readings'!K1617</f>
        <v>32</v>
      </c>
      <c r="E1616">
        <f>'Field readings'!J1617+14.6973</f>
        <v>14.6973</v>
      </c>
      <c r="F1616">
        <f>'Field readings'!L1617</f>
        <v>0</v>
      </c>
      <c r="G1616">
        <f>'Field readings'!I1617</f>
        <v>0.625</v>
      </c>
      <c r="H1616">
        <f>'Field readings'!N1617</f>
        <v>1.9390000000000001</v>
      </c>
      <c r="I1616">
        <f>'Field readings'!M1617</f>
        <v>0.75</v>
      </c>
      <c r="J1616">
        <f t="shared" si="700"/>
        <v>0</v>
      </c>
      <c r="K1616">
        <f t="shared" si="701"/>
        <v>0.32233109850438368</v>
      </c>
      <c r="L1616">
        <f t="shared" si="702"/>
        <v>0.6029101083032492</v>
      </c>
      <c r="M1616">
        <f t="shared" si="703"/>
        <v>4.5184153827834079E-3</v>
      </c>
      <c r="N1616">
        <f t="shared" si="704"/>
        <v>0.62540611411789182</v>
      </c>
      <c r="O1616">
        <f t="shared" si="705"/>
        <v>0.62540611411789182</v>
      </c>
      <c r="P1616">
        <f t="shared" si="706"/>
        <v>5.5337802991232699E-3</v>
      </c>
      <c r="Q1616">
        <f t="shared" si="707"/>
        <v>2.2780055729952603E-6</v>
      </c>
      <c r="R1616">
        <f t="shared" si="708"/>
        <v>2.6534811758638477E-2</v>
      </c>
      <c r="S1616">
        <f t="shared" si="709"/>
        <v>0.17766890149561632</v>
      </c>
      <c r="T1616">
        <f t="shared" si="710"/>
        <v>7.4888843822464732E-2</v>
      </c>
      <c r="U1616">
        <f t="shared" si="711"/>
        <v>20.288516887290307</v>
      </c>
      <c r="V1616">
        <f t="shared" si="712"/>
        <v>-0.37766890149561627</v>
      </c>
      <c r="W1616">
        <f t="shared" si="713"/>
        <v>0</v>
      </c>
      <c r="X1616">
        <f t="shared" si="714"/>
        <v>1.0059007185241196</v>
      </c>
      <c r="Y1616">
        <f t="shared" si="715"/>
        <v>0.60189119645854727</v>
      </c>
      <c r="Z1616">
        <f t="shared" si="716"/>
        <v>79.508416369682394</v>
      </c>
      <c r="AA1616">
        <f t="shared" si="717"/>
        <v>1.1547005383792515</v>
      </c>
      <c r="AB1616">
        <f t="shared" si="718"/>
        <v>0</v>
      </c>
      <c r="AC1616">
        <f t="shared" si="719"/>
        <v>1</v>
      </c>
      <c r="AD1616">
        <f t="shared" si="720"/>
        <v>1.0280615590059241</v>
      </c>
      <c r="AE1616">
        <f t="shared" si="721"/>
        <v>109471407.47001469</v>
      </c>
      <c r="AF1616">
        <f t="shared" si="722"/>
        <v>19753858593.232761</v>
      </c>
      <c r="AG1616">
        <f t="shared" si="723"/>
        <v>1.0027670583780373</v>
      </c>
      <c r="AH1616">
        <v>24</v>
      </c>
      <c r="AI1616">
        <v>0.67944000000000004</v>
      </c>
      <c r="AJ1616">
        <f t="shared" si="724"/>
        <v>2271.5007913398513</v>
      </c>
      <c r="AK1616">
        <f t="shared" si="725"/>
        <v>64.306187402831185</v>
      </c>
      <c r="AL1616">
        <f t="shared" si="726"/>
        <v>0</v>
      </c>
      <c r="AM1616">
        <f t="shared" si="727"/>
        <v>0</v>
      </c>
      <c r="AN1616">
        <f>AM1616/((60/'Field readings'!D1617)*24)</f>
        <v>0</v>
      </c>
      <c r="AO1616">
        <f>SUM($AN$4:AN1616)</f>
        <v>8879.4934323158614</v>
      </c>
    </row>
    <row r="1617" spans="1:41">
      <c r="A1617" s="2">
        <f>'Field readings'!A1618</f>
        <v>44139</v>
      </c>
      <c r="B1617" s="3">
        <f>'Field readings'!B1618</f>
        <v>17.427083333323001</v>
      </c>
      <c r="C1617">
        <f>'Field readings'!D1618</f>
        <v>15</v>
      </c>
      <c r="D1617">
        <f>'Field readings'!K1618</f>
        <v>32</v>
      </c>
      <c r="E1617">
        <f>'Field readings'!J1618+14.6973</f>
        <v>14.6973</v>
      </c>
      <c r="F1617">
        <f>'Field readings'!L1618</f>
        <v>0</v>
      </c>
      <c r="G1617">
        <f>'Field readings'!I1618</f>
        <v>0.625</v>
      </c>
      <c r="H1617">
        <f>'Field readings'!N1618</f>
        <v>1.9390000000000001</v>
      </c>
      <c r="I1617">
        <f>'Field readings'!M1618</f>
        <v>0.75</v>
      </c>
      <c r="J1617">
        <f t="shared" si="700"/>
        <v>0</v>
      </c>
      <c r="K1617">
        <f t="shared" si="701"/>
        <v>0.32233109850438368</v>
      </c>
      <c r="L1617">
        <f t="shared" si="702"/>
        <v>0.6029101083032492</v>
      </c>
      <c r="M1617">
        <f t="shared" si="703"/>
        <v>4.5184153827834079E-3</v>
      </c>
      <c r="N1617">
        <f t="shared" si="704"/>
        <v>0.62540611411789182</v>
      </c>
      <c r="O1617">
        <f t="shared" si="705"/>
        <v>0.62540611411789182</v>
      </c>
      <c r="P1617">
        <f t="shared" si="706"/>
        <v>5.5337802991232699E-3</v>
      </c>
      <c r="Q1617">
        <f t="shared" si="707"/>
        <v>2.2780055729952603E-6</v>
      </c>
      <c r="R1617">
        <f t="shared" si="708"/>
        <v>2.6534811758638477E-2</v>
      </c>
      <c r="S1617">
        <f t="shared" si="709"/>
        <v>0.17766890149561632</v>
      </c>
      <c r="T1617">
        <f t="shared" si="710"/>
        <v>7.4888843822464732E-2</v>
      </c>
      <c r="U1617">
        <f t="shared" si="711"/>
        <v>20.288516887290307</v>
      </c>
      <c r="V1617">
        <f t="shared" si="712"/>
        <v>-0.37766890149561627</v>
      </c>
      <c r="W1617">
        <f t="shared" si="713"/>
        <v>0</v>
      </c>
      <c r="X1617">
        <f t="shared" si="714"/>
        <v>1.0059007185241196</v>
      </c>
      <c r="Y1617">
        <f t="shared" si="715"/>
        <v>0.60189119645854727</v>
      </c>
      <c r="Z1617">
        <f t="shared" si="716"/>
        <v>79.508416369682394</v>
      </c>
      <c r="AA1617">
        <f t="shared" si="717"/>
        <v>1.1547005383792515</v>
      </c>
      <c r="AB1617">
        <f t="shared" si="718"/>
        <v>0</v>
      </c>
      <c r="AC1617">
        <f t="shared" si="719"/>
        <v>1</v>
      </c>
      <c r="AD1617">
        <f t="shared" si="720"/>
        <v>1.0280615590059241</v>
      </c>
      <c r="AE1617">
        <f t="shared" si="721"/>
        <v>109471407.47001469</v>
      </c>
      <c r="AF1617">
        <f t="shared" si="722"/>
        <v>19753858593.232761</v>
      </c>
      <c r="AG1617">
        <f t="shared" si="723"/>
        <v>1.0027670583780373</v>
      </c>
      <c r="AH1617">
        <v>24</v>
      </c>
      <c r="AI1617">
        <v>0.67944000000000004</v>
      </c>
      <c r="AJ1617">
        <f t="shared" si="724"/>
        <v>2271.5007913398513</v>
      </c>
      <c r="AK1617">
        <f t="shared" si="725"/>
        <v>64.306187402831185</v>
      </c>
      <c r="AL1617">
        <f t="shared" si="726"/>
        <v>0</v>
      </c>
      <c r="AM1617">
        <f t="shared" si="727"/>
        <v>0</v>
      </c>
      <c r="AN1617">
        <f>AM1617/((60/'Field readings'!D1618)*24)</f>
        <v>0</v>
      </c>
      <c r="AO1617">
        <f>SUM($AN$4:AN1617)</f>
        <v>8879.4934323158614</v>
      </c>
    </row>
    <row r="1618" spans="1:41">
      <c r="A1618" s="2">
        <f>'Field readings'!A1619</f>
        <v>44139</v>
      </c>
      <c r="B1618" s="3">
        <f>'Field readings'!B1619</f>
        <v>17.437499999989601</v>
      </c>
      <c r="C1618">
        <f>'Field readings'!D1619</f>
        <v>15</v>
      </c>
      <c r="D1618">
        <f>'Field readings'!K1619</f>
        <v>32</v>
      </c>
      <c r="E1618">
        <f>'Field readings'!J1619+14.6973</f>
        <v>14.6973</v>
      </c>
      <c r="F1618">
        <f>'Field readings'!L1619</f>
        <v>0</v>
      </c>
      <c r="G1618">
        <f>'Field readings'!I1619</f>
        <v>0.625</v>
      </c>
      <c r="H1618">
        <f>'Field readings'!N1619</f>
        <v>1.9390000000000001</v>
      </c>
      <c r="I1618">
        <f>'Field readings'!M1619</f>
        <v>0.75</v>
      </c>
      <c r="J1618">
        <f t="shared" si="700"/>
        <v>0</v>
      </c>
      <c r="K1618">
        <f t="shared" si="701"/>
        <v>0.32233109850438368</v>
      </c>
      <c r="L1618">
        <f t="shared" si="702"/>
        <v>0.6029101083032492</v>
      </c>
      <c r="M1618">
        <f t="shared" si="703"/>
        <v>4.5184153827834079E-3</v>
      </c>
      <c r="N1618">
        <f t="shared" si="704"/>
        <v>0.62540611411789182</v>
      </c>
      <c r="O1618">
        <f t="shared" si="705"/>
        <v>0.62540611411789182</v>
      </c>
      <c r="P1618">
        <f t="shared" si="706"/>
        <v>5.5337802991232699E-3</v>
      </c>
      <c r="Q1618">
        <f t="shared" si="707"/>
        <v>2.2780055729952603E-6</v>
      </c>
      <c r="R1618">
        <f t="shared" si="708"/>
        <v>2.6534811758638477E-2</v>
      </c>
      <c r="S1618">
        <f t="shared" si="709"/>
        <v>0.17766890149561632</v>
      </c>
      <c r="T1618">
        <f t="shared" si="710"/>
        <v>7.4888843822464732E-2</v>
      </c>
      <c r="U1618">
        <f t="shared" si="711"/>
        <v>20.288516887290307</v>
      </c>
      <c r="V1618">
        <f t="shared" si="712"/>
        <v>-0.37766890149561627</v>
      </c>
      <c r="W1618">
        <f t="shared" si="713"/>
        <v>0</v>
      </c>
      <c r="X1618">
        <f t="shared" si="714"/>
        <v>1.0059007185241196</v>
      </c>
      <c r="Y1618">
        <f t="shared" si="715"/>
        <v>0.60189119645854727</v>
      </c>
      <c r="Z1618">
        <f t="shared" si="716"/>
        <v>79.508416369682394</v>
      </c>
      <c r="AA1618">
        <f t="shared" si="717"/>
        <v>1.1547005383792515</v>
      </c>
      <c r="AB1618">
        <f t="shared" si="718"/>
        <v>0</v>
      </c>
      <c r="AC1618">
        <f t="shared" si="719"/>
        <v>1</v>
      </c>
      <c r="AD1618">
        <f t="shared" si="720"/>
        <v>1.0280615590059241</v>
      </c>
      <c r="AE1618">
        <f t="shared" si="721"/>
        <v>109471407.47001469</v>
      </c>
      <c r="AF1618">
        <f t="shared" si="722"/>
        <v>19753858593.232761</v>
      </c>
      <c r="AG1618">
        <f t="shared" si="723"/>
        <v>1.0027670583780373</v>
      </c>
      <c r="AH1618">
        <v>24</v>
      </c>
      <c r="AI1618">
        <v>0.67944000000000004</v>
      </c>
      <c r="AJ1618">
        <f t="shared" si="724"/>
        <v>2271.5007913398513</v>
      </c>
      <c r="AK1618">
        <f t="shared" si="725"/>
        <v>64.306187402831185</v>
      </c>
      <c r="AL1618">
        <f t="shared" si="726"/>
        <v>0</v>
      </c>
      <c r="AM1618">
        <f t="shared" si="727"/>
        <v>0</v>
      </c>
      <c r="AN1618">
        <f>AM1618/((60/'Field readings'!D1619)*24)</f>
        <v>0</v>
      </c>
      <c r="AO1618">
        <f>SUM($AN$4:AN1618)</f>
        <v>8879.4934323158614</v>
      </c>
    </row>
    <row r="1619" spans="1:41">
      <c r="A1619" s="2">
        <f>'Field readings'!A1620</f>
        <v>44139</v>
      </c>
      <c r="B1619" s="3">
        <f>'Field readings'!B1620</f>
        <v>17.447916666656301</v>
      </c>
      <c r="C1619">
        <f>'Field readings'!D1620</f>
        <v>15</v>
      </c>
      <c r="D1619">
        <f>'Field readings'!K1620</f>
        <v>32</v>
      </c>
      <c r="E1619">
        <f>'Field readings'!J1620+14.6973</f>
        <v>14.6973</v>
      </c>
      <c r="F1619">
        <f>'Field readings'!L1620</f>
        <v>0</v>
      </c>
      <c r="G1619">
        <f>'Field readings'!I1620</f>
        <v>0.625</v>
      </c>
      <c r="H1619">
        <f>'Field readings'!N1620</f>
        <v>1.9390000000000001</v>
      </c>
      <c r="I1619">
        <f>'Field readings'!M1620</f>
        <v>0.75</v>
      </c>
      <c r="J1619">
        <f t="shared" si="700"/>
        <v>0</v>
      </c>
      <c r="K1619">
        <f t="shared" si="701"/>
        <v>0.32233109850438368</v>
      </c>
      <c r="L1619">
        <f t="shared" si="702"/>
        <v>0.6029101083032492</v>
      </c>
      <c r="M1619">
        <f t="shared" si="703"/>
        <v>4.5184153827834079E-3</v>
      </c>
      <c r="N1619">
        <f t="shared" si="704"/>
        <v>0.62540611411789182</v>
      </c>
      <c r="O1619">
        <f t="shared" si="705"/>
        <v>0.62540611411789182</v>
      </c>
      <c r="P1619">
        <f t="shared" si="706"/>
        <v>5.5337802991232699E-3</v>
      </c>
      <c r="Q1619">
        <f t="shared" si="707"/>
        <v>2.2780055729952603E-6</v>
      </c>
      <c r="R1619">
        <f t="shared" si="708"/>
        <v>2.6534811758638477E-2</v>
      </c>
      <c r="S1619">
        <f t="shared" si="709"/>
        <v>0.17766890149561632</v>
      </c>
      <c r="T1619">
        <f t="shared" si="710"/>
        <v>7.4888843822464732E-2</v>
      </c>
      <c r="U1619">
        <f t="shared" si="711"/>
        <v>20.288516887290307</v>
      </c>
      <c r="V1619">
        <f t="shared" si="712"/>
        <v>-0.37766890149561627</v>
      </c>
      <c r="W1619">
        <f t="shared" si="713"/>
        <v>0</v>
      </c>
      <c r="X1619">
        <f t="shared" si="714"/>
        <v>1.0059007185241196</v>
      </c>
      <c r="Y1619">
        <f t="shared" si="715"/>
        <v>0.60189119645854727</v>
      </c>
      <c r="Z1619">
        <f t="shared" si="716"/>
        <v>79.508416369682394</v>
      </c>
      <c r="AA1619">
        <f t="shared" si="717"/>
        <v>1.1547005383792515</v>
      </c>
      <c r="AB1619">
        <f t="shared" si="718"/>
        <v>0</v>
      </c>
      <c r="AC1619">
        <f t="shared" si="719"/>
        <v>1</v>
      </c>
      <c r="AD1619">
        <f t="shared" si="720"/>
        <v>1.0280615590059241</v>
      </c>
      <c r="AE1619">
        <f t="shared" si="721"/>
        <v>109471407.47001469</v>
      </c>
      <c r="AF1619">
        <f t="shared" si="722"/>
        <v>19753858593.232761</v>
      </c>
      <c r="AG1619">
        <f t="shared" si="723"/>
        <v>1.0027670583780373</v>
      </c>
      <c r="AH1619">
        <v>24</v>
      </c>
      <c r="AI1619">
        <v>0.67944000000000004</v>
      </c>
      <c r="AJ1619">
        <f t="shared" si="724"/>
        <v>2271.5007913398513</v>
      </c>
      <c r="AK1619">
        <f t="shared" si="725"/>
        <v>64.306187402831185</v>
      </c>
      <c r="AL1619">
        <f t="shared" si="726"/>
        <v>0</v>
      </c>
      <c r="AM1619">
        <f t="shared" si="727"/>
        <v>0</v>
      </c>
      <c r="AN1619">
        <f>AM1619/((60/'Field readings'!D1620)*24)</f>
        <v>0</v>
      </c>
      <c r="AO1619">
        <f>SUM($AN$4:AN1619)</f>
        <v>8879.4934323158614</v>
      </c>
    </row>
    <row r="1620" spans="1:41">
      <c r="A1620" s="2">
        <f>'Field readings'!A1621</f>
        <v>44139</v>
      </c>
      <c r="B1620" s="3">
        <f>'Field readings'!B1621</f>
        <v>17.458333333322901</v>
      </c>
      <c r="C1620">
        <f>'Field readings'!D1621</f>
        <v>15</v>
      </c>
      <c r="D1620">
        <f>'Field readings'!K1621</f>
        <v>32</v>
      </c>
      <c r="E1620">
        <f>'Field readings'!J1621+14.6973</f>
        <v>14.6973</v>
      </c>
      <c r="F1620">
        <f>'Field readings'!L1621</f>
        <v>0</v>
      </c>
      <c r="G1620">
        <f>'Field readings'!I1621</f>
        <v>0.625</v>
      </c>
      <c r="H1620">
        <f>'Field readings'!N1621</f>
        <v>1.9390000000000001</v>
      </c>
      <c r="I1620">
        <f>'Field readings'!M1621</f>
        <v>0.75</v>
      </c>
      <c r="J1620">
        <f t="shared" si="700"/>
        <v>0</v>
      </c>
      <c r="K1620">
        <f t="shared" si="701"/>
        <v>0.32233109850438368</v>
      </c>
      <c r="L1620">
        <f t="shared" si="702"/>
        <v>0.6029101083032492</v>
      </c>
      <c r="M1620">
        <f t="shared" si="703"/>
        <v>4.5184153827834079E-3</v>
      </c>
      <c r="N1620">
        <f t="shared" si="704"/>
        <v>0.62540611411789182</v>
      </c>
      <c r="O1620">
        <f t="shared" si="705"/>
        <v>0.62540611411789182</v>
      </c>
      <c r="P1620">
        <f t="shared" si="706"/>
        <v>5.5337802991232699E-3</v>
      </c>
      <c r="Q1620">
        <f t="shared" si="707"/>
        <v>2.2780055729952603E-6</v>
      </c>
      <c r="R1620">
        <f t="shared" si="708"/>
        <v>2.6534811758638477E-2</v>
      </c>
      <c r="S1620">
        <f t="shared" si="709"/>
        <v>0.17766890149561632</v>
      </c>
      <c r="T1620">
        <f t="shared" si="710"/>
        <v>7.4888843822464732E-2</v>
      </c>
      <c r="U1620">
        <f t="shared" si="711"/>
        <v>20.288516887290307</v>
      </c>
      <c r="V1620">
        <f t="shared" si="712"/>
        <v>-0.37766890149561627</v>
      </c>
      <c r="W1620">
        <f t="shared" si="713"/>
        <v>0</v>
      </c>
      <c r="X1620">
        <f t="shared" si="714"/>
        <v>1.0059007185241196</v>
      </c>
      <c r="Y1620">
        <f t="shared" si="715"/>
        <v>0.60189119645854727</v>
      </c>
      <c r="Z1620">
        <f t="shared" si="716"/>
        <v>79.508416369682394</v>
      </c>
      <c r="AA1620">
        <f t="shared" si="717"/>
        <v>1.1547005383792515</v>
      </c>
      <c r="AB1620">
        <f t="shared" si="718"/>
        <v>0</v>
      </c>
      <c r="AC1620">
        <f t="shared" si="719"/>
        <v>1</v>
      </c>
      <c r="AD1620">
        <f t="shared" si="720"/>
        <v>1.0280615590059241</v>
      </c>
      <c r="AE1620">
        <f t="shared" si="721"/>
        <v>109471407.47001469</v>
      </c>
      <c r="AF1620">
        <f t="shared" si="722"/>
        <v>19753858593.232761</v>
      </c>
      <c r="AG1620">
        <f t="shared" si="723"/>
        <v>1.0027670583780373</v>
      </c>
      <c r="AH1620">
        <v>24</v>
      </c>
      <c r="AI1620">
        <v>0.67944000000000004</v>
      </c>
      <c r="AJ1620">
        <f t="shared" si="724"/>
        <v>2271.5007913398513</v>
      </c>
      <c r="AK1620">
        <f t="shared" si="725"/>
        <v>64.306187402831185</v>
      </c>
      <c r="AL1620">
        <f t="shared" si="726"/>
        <v>0</v>
      </c>
      <c r="AM1620">
        <f t="shared" si="727"/>
        <v>0</v>
      </c>
      <c r="AN1620">
        <f>AM1620/((60/'Field readings'!D1621)*24)</f>
        <v>0</v>
      </c>
      <c r="AO1620">
        <f>SUM($AN$4:AN1620)</f>
        <v>8879.4934323158614</v>
      </c>
    </row>
    <row r="1621" spans="1:41">
      <c r="A1621" s="2">
        <f>'Field readings'!A1622</f>
        <v>44139</v>
      </c>
      <c r="B1621" s="3">
        <f>'Field readings'!B1622</f>
        <v>17.468749999989601</v>
      </c>
      <c r="C1621">
        <f>'Field readings'!D1622</f>
        <v>15</v>
      </c>
      <c r="D1621">
        <f>'Field readings'!K1622</f>
        <v>32</v>
      </c>
      <c r="E1621">
        <f>'Field readings'!J1622+14.6973</f>
        <v>14.6973</v>
      </c>
      <c r="F1621">
        <f>'Field readings'!L1622</f>
        <v>0</v>
      </c>
      <c r="G1621">
        <f>'Field readings'!I1622</f>
        <v>0.625</v>
      </c>
      <c r="H1621">
        <f>'Field readings'!N1622</f>
        <v>1.9390000000000001</v>
      </c>
      <c r="I1621">
        <f>'Field readings'!M1622</f>
        <v>0.75</v>
      </c>
      <c r="J1621">
        <f t="shared" si="700"/>
        <v>0</v>
      </c>
      <c r="K1621">
        <f t="shared" si="701"/>
        <v>0.32233109850438368</v>
      </c>
      <c r="L1621">
        <f t="shared" si="702"/>
        <v>0.6029101083032492</v>
      </c>
      <c r="M1621">
        <f t="shared" si="703"/>
        <v>4.5184153827834079E-3</v>
      </c>
      <c r="N1621">
        <f t="shared" si="704"/>
        <v>0.62540611411789182</v>
      </c>
      <c r="O1621">
        <f t="shared" si="705"/>
        <v>0.62540611411789182</v>
      </c>
      <c r="P1621">
        <f t="shared" si="706"/>
        <v>5.5337802991232699E-3</v>
      </c>
      <c r="Q1621">
        <f t="shared" si="707"/>
        <v>2.2780055729952603E-6</v>
      </c>
      <c r="R1621">
        <f t="shared" si="708"/>
        <v>2.6534811758638477E-2</v>
      </c>
      <c r="S1621">
        <f t="shared" si="709"/>
        <v>0.17766890149561632</v>
      </c>
      <c r="T1621">
        <f t="shared" si="710"/>
        <v>7.4888843822464732E-2</v>
      </c>
      <c r="U1621">
        <f t="shared" si="711"/>
        <v>20.288516887290307</v>
      </c>
      <c r="V1621">
        <f t="shared" si="712"/>
        <v>-0.37766890149561627</v>
      </c>
      <c r="W1621">
        <f t="shared" si="713"/>
        <v>0</v>
      </c>
      <c r="X1621">
        <f t="shared" si="714"/>
        <v>1.0059007185241196</v>
      </c>
      <c r="Y1621">
        <f t="shared" si="715"/>
        <v>0.60189119645854727</v>
      </c>
      <c r="Z1621">
        <f t="shared" si="716"/>
        <v>79.508416369682394</v>
      </c>
      <c r="AA1621">
        <f t="shared" si="717"/>
        <v>1.1547005383792515</v>
      </c>
      <c r="AB1621">
        <f t="shared" si="718"/>
        <v>0</v>
      </c>
      <c r="AC1621">
        <f t="shared" si="719"/>
        <v>1</v>
      </c>
      <c r="AD1621">
        <f t="shared" si="720"/>
        <v>1.0280615590059241</v>
      </c>
      <c r="AE1621">
        <f t="shared" si="721"/>
        <v>109471407.47001469</v>
      </c>
      <c r="AF1621">
        <f t="shared" si="722"/>
        <v>19753858593.232761</v>
      </c>
      <c r="AG1621">
        <f t="shared" si="723"/>
        <v>1.0027670583780373</v>
      </c>
      <c r="AH1621">
        <v>24</v>
      </c>
      <c r="AI1621">
        <v>0.67944000000000004</v>
      </c>
      <c r="AJ1621">
        <f t="shared" si="724"/>
        <v>2271.5007913398513</v>
      </c>
      <c r="AK1621">
        <f t="shared" si="725"/>
        <v>64.306187402831185</v>
      </c>
      <c r="AL1621">
        <f t="shared" si="726"/>
        <v>0</v>
      </c>
      <c r="AM1621">
        <f t="shared" si="727"/>
        <v>0</v>
      </c>
      <c r="AN1621">
        <f>AM1621/((60/'Field readings'!D1622)*24)</f>
        <v>0</v>
      </c>
      <c r="AO1621">
        <f>SUM($AN$4:AN1621)</f>
        <v>8879.4934323158614</v>
      </c>
    </row>
    <row r="1622" spans="1:41">
      <c r="A1622" s="2">
        <f>'Field readings'!A1623</f>
        <v>44139</v>
      </c>
      <c r="B1622" s="3">
        <f>'Field readings'!B1623</f>
        <v>17.479166666656301</v>
      </c>
      <c r="C1622">
        <f>'Field readings'!D1623</f>
        <v>15</v>
      </c>
      <c r="D1622">
        <f>'Field readings'!K1623</f>
        <v>32</v>
      </c>
      <c r="E1622">
        <f>'Field readings'!J1623+14.6973</f>
        <v>14.6973</v>
      </c>
      <c r="F1622">
        <f>'Field readings'!L1623</f>
        <v>0</v>
      </c>
      <c r="G1622">
        <f>'Field readings'!I1623</f>
        <v>0.625</v>
      </c>
      <c r="H1622">
        <f>'Field readings'!N1623</f>
        <v>1.9390000000000001</v>
      </c>
      <c r="I1622">
        <f>'Field readings'!M1623</f>
        <v>0.75</v>
      </c>
      <c r="J1622">
        <f t="shared" si="700"/>
        <v>0</v>
      </c>
      <c r="K1622">
        <f t="shared" si="701"/>
        <v>0.32233109850438368</v>
      </c>
      <c r="L1622">
        <f t="shared" si="702"/>
        <v>0.6029101083032492</v>
      </c>
      <c r="M1622">
        <f t="shared" si="703"/>
        <v>4.5184153827834079E-3</v>
      </c>
      <c r="N1622">
        <f t="shared" si="704"/>
        <v>0.62540611411789182</v>
      </c>
      <c r="O1622">
        <f t="shared" si="705"/>
        <v>0.62540611411789182</v>
      </c>
      <c r="P1622">
        <f t="shared" si="706"/>
        <v>5.5337802991232699E-3</v>
      </c>
      <c r="Q1622">
        <f t="shared" si="707"/>
        <v>2.2780055729952603E-6</v>
      </c>
      <c r="R1622">
        <f t="shared" si="708"/>
        <v>2.6534811758638477E-2</v>
      </c>
      <c r="S1622">
        <f t="shared" si="709"/>
        <v>0.17766890149561632</v>
      </c>
      <c r="T1622">
        <f t="shared" si="710"/>
        <v>7.4888843822464732E-2</v>
      </c>
      <c r="U1622">
        <f t="shared" si="711"/>
        <v>20.288516887290307</v>
      </c>
      <c r="V1622">
        <f t="shared" si="712"/>
        <v>-0.37766890149561627</v>
      </c>
      <c r="W1622">
        <f t="shared" si="713"/>
        <v>0</v>
      </c>
      <c r="X1622">
        <f t="shared" si="714"/>
        <v>1.0059007185241196</v>
      </c>
      <c r="Y1622">
        <f t="shared" si="715"/>
        <v>0.60189119645854727</v>
      </c>
      <c r="Z1622">
        <f t="shared" si="716"/>
        <v>79.508416369682394</v>
      </c>
      <c r="AA1622">
        <f t="shared" si="717"/>
        <v>1.1547005383792515</v>
      </c>
      <c r="AB1622">
        <f t="shared" si="718"/>
        <v>0</v>
      </c>
      <c r="AC1622">
        <f t="shared" si="719"/>
        <v>1</v>
      </c>
      <c r="AD1622">
        <f t="shared" si="720"/>
        <v>1.0280615590059241</v>
      </c>
      <c r="AE1622">
        <f t="shared" si="721"/>
        <v>109471407.47001469</v>
      </c>
      <c r="AF1622">
        <f t="shared" si="722"/>
        <v>19753858593.232761</v>
      </c>
      <c r="AG1622">
        <f t="shared" si="723"/>
        <v>1.0027670583780373</v>
      </c>
      <c r="AH1622">
        <v>24</v>
      </c>
      <c r="AI1622">
        <v>0.67944000000000004</v>
      </c>
      <c r="AJ1622">
        <f t="shared" si="724"/>
        <v>2271.5007913398513</v>
      </c>
      <c r="AK1622">
        <f t="shared" si="725"/>
        <v>64.306187402831185</v>
      </c>
      <c r="AL1622">
        <f t="shared" si="726"/>
        <v>0</v>
      </c>
      <c r="AM1622">
        <f t="shared" si="727"/>
        <v>0</v>
      </c>
      <c r="AN1622">
        <f>AM1622/((60/'Field readings'!D1623)*24)</f>
        <v>0</v>
      </c>
      <c r="AO1622">
        <f>SUM($AN$4:AN1622)</f>
        <v>8879.4934323158614</v>
      </c>
    </row>
    <row r="1623" spans="1:41">
      <c r="A1623" s="2">
        <f>'Field readings'!A1624</f>
        <v>44139</v>
      </c>
      <c r="B1623" s="3">
        <f>'Field readings'!B1624</f>
        <v>17.489583333322901</v>
      </c>
      <c r="C1623">
        <f>'Field readings'!D1624</f>
        <v>15</v>
      </c>
      <c r="D1623">
        <f>'Field readings'!K1624</f>
        <v>32</v>
      </c>
      <c r="E1623">
        <f>'Field readings'!J1624+14.6973</f>
        <v>14.6973</v>
      </c>
      <c r="F1623">
        <f>'Field readings'!L1624</f>
        <v>0</v>
      </c>
      <c r="G1623">
        <f>'Field readings'!I1624</f>
        <v>0.625</v>
      </c>
      <c r="H1623">
        <f>'Field readings'!N1624</f>
        <v>1.9390000000000001</v>
      </c>
      <c r="I1623">
        <f>'Field readings'!M1624</f>
        <v>0.75</v>
      </c>
      <c r="J1623">
        <f t="shared" si="700"/>
        <v>0</v>
      </c>
      <c r="K1623">
        <f t="shared" si="701"/>
        <v>0.32233109850438368</v>
      </c>
      <c r="L1623">
        <f t="shared" si="702"/>
        <v>0.6029101083032492</v>
      </c>
      <c r="M1623">
        <f t="shared" si="703"/>
        <v>4.5184153827834079E-3</v>
      </c>
      <c r="N1623">
        <f t="shared" si="704"/>
        <v>0.62540611411789182</v>
      </c>
      <c r="O1623">
        <f t="shared" si="705"/>
        <v>0.62540611411789182</v>
      </c>
      <c r="P1623">
        <f t="shared" si="706"/>
        <v>5.5337802991232699E-3</v>
      </c>
      <c r="Q1623">
        <f t="shared" si="707"/>
        <v>2.2780055729952603E-6</v>
      </c>
      <c r="R1623">
        <f t="shared" si="708"/>
        <v>2.6534811758638477E-2</v>
      </c>
      <c r="S1623">
        <f t="shared" si="709"/>
        <v>0.17766890149561632</v>
      </c>
      <c r="T1623">
        <f t="shared" si="710"/>
        <v>7.4888843822464732E-2</v>
      </c>
      <c r="U1623">
        <f t="shared" si="711"/>
        <v>20.288516887290307</v>
      </c>
      <c r="V1623">
        <f t="shared" si="712"/>
        <v>-0.37766890149561627</v>
      </c>
      <c r="W1623">
        <f t="shared" si="713"/>
        <v>0</v>
      </c>
      <c r="X1623">
        <f t="shared" si="714"/>
        <v>1.0059007185241196</v>
      </c>
      <c r="Y1623">
        <f t="shared" si="715"/>
        <v>0.60189119645854727</v>
      </c>
      <c r="Z1623">
        <f t="shared" si="716"/>
        <v>79.508416369682394</v>
      </c>
      <c r="AA1623">
        <f t="shared" si="717"/>
        <v>1.1547005383792515</v>
      </c>
      <c r="AB1623">
        <f t="shared" si="718"/>
        <v>0</v>
      </c>
      <c r="AC1623">
        <f t="shared" si="719"/>
        <v>1</v>
      </c>
      <c r="AD1623">
        <f t="shared" si="720"/>
        <v>1.0280615590059241</v>
      </c>
      <c r="AE1623">
        <f t="shared" si="721"/>
        <v>109471407.47001469</v>
      </c>
      <c r="AF1623">
        <f t="shared" si="722"/>
        <v>19753858593.232761</v>
      </c>
      <c r="AG1623">
        <f t="shared" si="723"/>
        <v>1.0027670583780373</v>
      </c>
      <c r="AH1623">
        <v>24</v>
      </c>
      <c r="AI1623">
        <v>0.67944000000000004</v>
      </c>
      <c r="AJ1623">
        <f t="shared" si="724"/>
        <v>2271.5007913398513</v>
      </c>
      <c r="AK1623">
        <f t="shared" si="725"/>
        <v>64.306187402831185</v>
      </c>
      <c r="AL1623">
        <f t="shared" si="726"/>
        <v>0</v>
      </c>
      <c r="AM1623">
        <f t="shared" si="727"/>
        <v>0</v>
      </c>
      <c r="AN1623">
        <f>AM1623/((60/'Field readings'!D1624)*24)</f>
        <v>0</v>
      </c>
      <c r="AO1623">
        <f>SUM($AN$4:AN1623)</f>
        <v>8879.4934323158614</v>
      </c>
    </row>
    <row r="1624" spans="1:41">
      <c r="A1624" s="2">
        <f>'Field readings'!A1625</f>
        <v>44139</v>
      </c>
      <c r="B1624" s="3">
        <f>'Field readings'!B1625</f>
        <v>17.499999999989601</v>
      </c>
      <c r="C1624">
        <f>'Field readings'!D1625</f>
        <v>15</v>
      </c>
      <c r="D1624">
        <f>'Field readings'!K1625</f>
        <v>32</v>
      </c>
      <c r="E1624">
        <f>'Field readings'!J1625+14.6973</f>
        <v>14.6973</v>
      </c>
      <c r="F1624">
        <f>'Field readings'!L1625</f>
        <v>0</v>
      </c>
      <c r="G1624">
        <f>'Field readings'!I1625</f>
        <v>0.625</v>
      </c>
      <c r="H1624">
        <f>'Field readings'!N1625</f>
        <v>1.9390000000000001</v>
      </c>
      <c r="I1624">
        <f>'Field readings'!M1625</f>
        <v>0.75</v>
      </c>
      <c r="J1624">
        <f t="shared" si="700"/>
        <v>0</v>
      </c>
      <c r="K1624">
        <f t="shared" si="701"/>
        <v>0.32233109850438368</v>
      </c>
      <c r="L1624">
        <f t="shared" si="702"/>
        <v>0.6029101083032492</v>
      </c>
      <c r="M1624">
        <f t="shared" si="703"/>
        <v>4.5184153827834079E-3</v>
      </c>
      <c r="N1624">
        <f t="shared" si="704"/>
        <v>0.62540611411789182</v>
      </c>
      <c r="O1624">
        <f t="shared" si="705"/>
        <v>0.62540611411789182</v>
      </c>
      <c r="P1624">
        <f t="shared" si="706"/>
        <v>5.5337802991232699E-3</v>
      </c>
      <c r="Q1624">
        <f t="shared" si="707"/>
        <v>2.2780055729952603E-6</v>
      </c>
      <c r="R1624">
        <f t="shared" si="708"/>
        <v>2.6534811758638477E-2</v>
      </c>
      <c r="S1624">
        <f t="shared" si="709"/>
        <v>0.17766890149561632</v>
      </c>
      <c r="T1624">
        <f t="shared" si="710"/>
        <v>7.4888843822464732E-2</v>
      </c>
      <c r="U1624">
        <f t="shared" si="711"/>
        <v>20.288516887290307</v>
      </c>
      <c r="V1624">
        <f t="shared" si="712"/>
        <v>-0.37766890149561627</v>
      </c>
      <c r="W1624">
        <f t="shared" si="713"/>
        <v>0</v>
      </c>
      <c r="X1624">
        <f t="shared" si="714"/>
        <v>1.0059007185241196</v>
      </c>
      <c r="Y1624">
        <f t="shared" si="715"/>
        <v>0.60189119645854727</v>
      </c>
      <c r="Z1624">
        <f t="shared" si="716"/>
        <v>79.508416369682394</v>
      </c>
      <c r="AA1624">
        <f t="shared" si="717"/>
        <v>1.1547005383792515</v>
      </c>
      <c r="AB1624">
        <f t="shared" si="718"/>
        <v>0</v>
      </c>
      <c r="AC1624">
        <f t="shared" si="719"/>
        <v>1</v>
      </c>
      <c r="AD1624">
        <f t="shared" si="720"/>
        <v>1.0280615590059241</v>
      </c>
      <c r="AE1624">
        <f t="shared" si="721"/>
        <v>109471407.47001469</v>
      </c>
      <c r="AF1624">
        <f t="shared" si="722"/>
        <v>19753858593.232761</v>
      </c>
      <c r="AG1624">
        <f t="shared" si="723"/>
        <v>1.0027670583780373</v>
      </c>
      <c r="AH1624">
        <v>24</v>
      </c>
      <c r="AI1624">
        <v>0.67944000000000004</v>
      </c>
      <c r="AJ1624">
        <f t="shared" si="724"/>
        <v>2271.5007913398513</v>
      </c>
      <c r="AK1624">
        <f t="shared" si="725"/>
        <v>64.306187402831185</v>
      </c>
      <c r="AL1624">
        <f t="shared" si="726"/>
        <v>0</v>
      </c>
      <c r="AM1624">
        <f t="shared" si="727"/>
        <v>0</v>
      </c>
      <c r="AN1624">
        <f>AM1624/((60/'Field readings'!D1625)*24)</f>
        <v>0</v>
      </c>
      <c r="AO1624">
        <f>SUM($AN$4:AN1624)</f>
        <v>8879.4934323158614</v>
      </c>
    </row>
    <row r="1625" spans="1:41">
      <c r="A1625" s="2">
        <f>'Field readings'!A1626</f>
        <v>44139</v>
      </c>
      <c r="B1625" s="3">
        <f>'Field readings'!B1626</f>
        <v>17.510416666656202</v>
      </c>
      <c r="C1625">
        <f>'Field readings'!D1626</f>
        <v>15</v>
      </c>
      <c r="D1625">
        <f>'Field readings'!K1626</f>
        <v>32</v>
      </c>
      <c r="E1625">
        <f>'Field readings'!J1626+14.6973</f>
        <v>14.6973</v>
      </c>
      <c r="F1625">
        <f>'Field readings'!L1626</f>
        <v>0</v>
      </c>
      <c r="G1625">
        <f>'Field readings'!I1626</f>
        <v>0.625</v>
      </c>
      <c r="H1625">
        <f>'Field readings'!N1626</f>
        <v>1.9390000000000001</v>
      </c>
      <c r="I1625">
        <f>'Field readings'!M1626</f>
        <v>0.75</v>
      </c>
      <c r="J1625">
        <f t="shared" si="700"/>
        <v>0</v>
      </c>
      <c r="K1625">
        <f t="shared" si="701"/>
        <v>0.32233109850438368</v>
      </c>
      <c r="L1625">
        <f t="shared" si="702"/>
        <v>0.6029101083032492</v>
      </c>
      <c r="M1625">
        <f t="shared" si="703"/>
        <v>4.5184153827834079E-3</v>
      </c>
      <c r="N1625">
        <f t="shared" si="704"/>
        <v>0.62540611411789182</v>
      </c>
      <c r="O1625">
        <f t="shared" si="705"/>
        <v>0.62540611411789182</v>
      </c>
      <c r="P1625">
        <f t="shared" si="706"/>
        <v>5.5337802991232699E-3</v>
      </c>
      <c r="Q1625">
        <f t="shared" si="707"/>
        <v>2.2780055729952603E-6</v>
      </c>
      <c r="R1625">
        <f t="shared" si="708"/>
        <v>2.6534811758638477E-2</v>
      </c>
      <c r="S1625">
        <f t="shared" si="709"/>
        <v>0.17766890149561632</v>
      </c>
      <c r="T1625">
        <f t="shared" si="710"/>
        <v>7.4888843822464732E-2</v>
      </c>
      <c r="U1625">
        <f t="shared" si="711"/>
        <v>20.288516887290307</v>
      </c>
      <c r="V1625">
        <f t="shared" si="712"/>
        <v>-0.37766890149561627</v>
      </c>
      <c r="W1625">
        <f t="shared" si="713"/>
        <v>0</v>
      </c>
      <c r="X1625">
        <f t="shared" si="714"/>
        <v>1.0059007185241196</v>
      </c>
      <c r="Y1625">
        <f t="shared" si="715"/>
        <v>0.60189119645854727</v>
      </c>
      <c r="Z1625">
        <f t="shared" si="716"/>
        <v>79.508416369682394</v>
      </c>
      <c r="AA1625">
        <f t="shared" si="717"/>
        <v>1.1547005383792515</v>
      </c>
      <c r="AB1625">
        <f t="shared" si="718"/>
        <v>0</v>
      </c>
      <c r="AC1625">
        <f t="shared" si="719"/>
        <v>1</v>
      </c>
      <c r="AD1625">
        <f t="shared" si="720"/>
        <v>1.0280615590059241</v>
      </c>
      <c r="AE1625">
        <f t="shared" si="721"/>
        <v>109471407.47001469</v>
      </c>
      <c r="AF1625">
        <f t="shared" si="722"/>
        <v>19753858593.232761</v>
      </c>
      <c r="AG1625">
        <f t="shared" si="723"/>
        <v>1.0027670583780373</v>
      </c>
      <c r="AH1625">
        <v>24</v>
      </c>
      <c r="AI1625">
        <v>0.67944000000000004</v>
      </c>
      <c r="AJ1625">
        <f t="shared" si="724"/>
        <v>2271.5007913398513</v>
      </c>
      <c r="AK1625">
        <f t="shared" si="725"/>
        <v>64.306187402831185</v>
      </c>
      <c r="AL1625">
        <f t="shared" si="726"/>
        <v>0</v>
      </c>
      <c r="AM1625">
        <f t="shared" si="727"/>
        <v>0</v>
      </c>
      <c r="AN1625">
        <f>AM1625/((60/'Field readings'!D1626)*24)</f>
        <v>0</v>
      </c>
      <c r="AO1625">
        <f>SUM($AN$4:AN1625)</f>
        <v>8879.4934323158614</v>
      </c>
    </row>
    <row r="1626" spans="1:41">
      <c r="A1626" s="2">
        <f>'Field readings'!A1627</f>
        <v>44139</v>
      </c>
      <c r="B1626" s="3">
        <f>'Field readings'!B1627</f>
        <v>17.520833333322901</v>
      </c>
      <c r="C1626">
        <f>'Field readings'!D1627</f>
        <v>15</v>
      </c>
      <c r="D1626">
        <f>'Field readings'!K1627</f>
        <v>32</v>
      </c>
      <c r="E1626">
        <f>'Field readings'!J1627+14.6973</f>
        <v>14.6973</v>
      </c>
      <c r="F1626">
        <f>'Field readings'!L1627</f>
        <v>0</v>
      </c>
      <c r="G1626">
        <f>'Field readings'!I1627</f>
        <v>0.625</v>
      </c>
      <c r="H1626">
        <f>'Field readings'!N1627</f>
        <v>1.9390000000000001</v>
      </c>
      <c r="I1626">
        <f>'Field readings'!M1627</f>
        <v>0.75</v>
      </c>
      <c r="J1626">
        <f t="shared" si="700"/>
        <v>0</v>
      </c>
      <c r="K1626">
        <f t="shared" si="701"/>
        <v>0.32233109850438368</v>
      </c>
      <c r="L1626">
        <f t="shared" si="702"/>
        <v>0.6029101083032492</v>
      </c>
      <c r="M1626">
        <f t="shared" si="703"/>
        <v>4.5184153827834079E-3</v>
      </c>
      <c r="N1626">
        <f t="shared" si="704"/>
        <v>0.62540611411789182</v>
      </c>
      <c r="O1626">
        <f t="shared" si="705"/>
        <v>0.62540611411789182</v>
      </c>
      <c r="P1626">
        <f t="shared" si="706"/>
        <v>5.5337802991232699E-3</v>
      </c>
      <c r="Q1626">
        <f t="shared" si="707"/>
        <v>2.2780055729952603E-6</v>
      </c>
      <c r="R1626">
        <f t="shared" si="708"/>
        <v>2.6534811758638477E-2</v>
      </c>
      <c r="S1626">
        <f t="shared" si="709"/>
        <v>0.17766890149561632</v>
      </c>
      <c r="T1626">
        <f t="shared" si="710"/>
        <v>7.4888843822464732E-2</v>
      </c>
      <c r="U1626">
        <f t="shared" si="711"/>
        <v>20.288516887290307</v>
      </c>
      <c r="V1626">
        <f t="shared" si="712"/>
        <v>-0.37766890149561627</v>
      </c>
      <c r="W1626">
        <f t="shared" si="713"/>
        <v>0</v>
      </c>
      <c r="X1626">
        <f t="shared" si="714"/>
        <v>1.0059007185241196</v>
      </c>
      <c r="Y1626">
        <f t="shared" si="715"/>
        <v>0.60189119645854727</v>
      </c>
      <c r="Z1626">
        <f t="shared" si="716"/>
        <v>79.508416369682394</v>
      </c>
      <c r="AA1626">
        <f t="shared" si="717"/>
        <v>1.1547005383792515</v>
      </c>
      <c r="AB1626">
        <f t="shared" si="718"/>
        <v>0</v>
      </c>
      <c r="AC1626">
        <f t="shared" si="719"/>
        <v>1</v>
      </c>
      <c r="AD1626">
        <f t="shared" si="720"/>
        <v>1.0280615590059241</v>
      </c>
      <c r="AE1626">
        <f t="shared" si="721"/>
        <v>109471407.47001469</v>
      </c>
      <c r="AF1626">
        <f t="shared" si="722"/>
        <v>19753858593.232761</v>
      </c>
      <c r="AG1626">
        <f t="shared" si="723"/>
        <v>1.0027670583780373</v>
      </c>
      <c r="AH1626">
        <v>24</v>
      </c>
      <c r="AI1626">
        <v>0.67944000000000004</v>
      </c>
      <c r="AJ1626">
        <f t="shared" si="724"/>
        <v>2271.5007913398513</v>
      </c>
      <c r="AK1626">
        <f t="shared" si="725"/>
        <v>64.306187402831185</v>
      </c>
      <c r="AL1626">
        <f t="shared" si="726"/>
        <v>0</v>
      </c>
      <c r="AM1626">
        <f t="shared" si="727"/>
        <v>0</v>
      </c>
      <c r="AN1626">
        <f>AM1626/((60/'Field readings'!D1627)*24)</f>
        <v>0</v>
      </c>
      <c r="AO1626">
        <f>SUM($AN$4:AN1626)</f>
        <v>8879.4934323158614</v>
      </c>
    </row>
    <row r="1627" spans="1:41">
      <c r="A1627" s="2">
        <f>'Field readings'!A1628</f>
        <v>44139</v>
      </c>
      <c r="B1627" s="3">
        <f>'Field readings'!B1628</f>
        <v>17.531249999989601</v>
      </c>
      <c r="C1627">
        <f>'Field readings'!D1628</f>
        <v>15</v>
      </c>
      <c r="D1627">
        <f>'Field readings'!K1628</f>
        <v>32</v>
      </c>
      <c r="E1627">
        <f>'Field readings'!J1628+14.6973</f>
        <v>14.6973</v>
      </c>
      <c r="F1627">
        <f>'Field readings'!L1628</f>
        <v>0</v>
      </c>
      <c r="G1627">
        <f>'Field readings'!I1628</f>
        <v>0.625</v>
      </c>
      <c r="H1627">
        <f>'Field readings'!N1628</f>
        <v>1.9390000000000001</v>
      </c>
      <c r="I1627">
        <f>'Field readings'!M1628</f>
        <v>0.75</v>
      </c>
      <c r="J1627">
        <f t="shared" si="700"/>
        <v>0</v>
      </c>
      <c r="K1627">
        <f t="shared" si="701"/>
        <v>0.32233109850438368</v>
      </c>
      <c r="L1627">
        <f t="shared" si="702"/>
        <v>0.6029101083032492</v>
      </c>
      <c r="M1627">
        <f t="shared" si="703"/>
        <v>4.5184153827834079E-3</v>
      </c>
      <c r="N1627">
        <f t="shared" si="704"/>
        <v>0.62540611411789182</v>
      </c>
      <c r="O1627">
        <f t="shared" si="705"/>
        <v>0.62540611411789182</v>
      </c>
      <c r="P1627">
        <f t="shared" si="706"/>
        <v>5.5337802991232699E-3</v>
      </c>
      <c r="Q1627">
        <f t="shared" si="707"/>
        <v>2.2780055729952603E-6</v>
      </c>
      <c r="R1627">
        <f t="shared" si="708"/>
        <v>2.6534811758638477E-2</v>
      </c>
      <c r="S1627">
        <f t="shared" si="709"/>
        <v>0.17766890149561632</v>
      </c>
      <c r="T1627">
        <f t="shared" si="710"/>
        <v>7.4888843822464732E-2</v>
      </c>
      <c r="U1627">
        <f t="shared" si="711"/>
        <v>20.288516887290307</v>
      </c>
      <c r="V1627">
        <f t="shared" si="712"/>
        <v>-0.37766890149561627</v>
      </c>
      <c r="W1627">
        <f t="shared" si="713"/>
        <v>0</v>
      </c>
      <c r="X1627">
        <f t="shared" si="714"/>
        <v>1.0059007185241196</v>
      </c>
      <c r="Y1627">
        <f t="shared" si="715"/>
        <v>0.60189119645854727</v>
      </c>
      <c r="Z1627">
        <f t="shared" si="716"/>
        <v>79.508416369682394</v>
      </c>
      <c r="AA1627">
        <f t="shared" si="717"/>
        <v>1.1547005383792515</v>
      </c>
      <c r="AB1627">
        <f t="shared" si="718"/>
        <v>0</v>
      </c>
      <c r="AC1627">
        <f t="shared" si="719"/>
        <v>1</v>
      </c>
      <c r="AD1627">
        <f t="shared" si="720"/>
        <v>1.0280615590059241</v>
      </c>
      <c r="AE1627">
        <f t="shared" si="721"/>
        <v>109471407.47001469</v>
      </c>
      <c r="AF1627">
        <f t="shared" si="722"/>
        <v>19753858593.232761</v>
      </c>
      <c r="AG1627">
        <f t="shared" si="723"/>
        <v>1.0027670583780373</v>
      </c>
      <c r="AH1627">
        <v>24</v>
      </c>
      <c r="AI1627">
        <v>0.67944000000000004</v>
      </c>
      <c r="AJ1627">
        <f t="shared" si="724"/>
        <v>2271.5007913398513</v>
      </c>
      <c r="AK1627">
        <f t="shared" si="725"/>
        <v>64.306187402831185</v>
      </c>
      <c r="AL1627">
        <f t="shared" si="726"/>
        <v>0</v>
      </c>
      <c r="AM1627">
        <f t="shared" si="727"/>
        <v>0</v>
      </c>
      <c r="AN1627">
        <f>AM1627/((60/'Field readings'!D1628)*24)</f>
        <v>0</v>
      </c>
      <c r="AO1627">
        <f>SUM($AN$4:AN1627)</f>
        <v>8879.4934323158614</v>
      </c>
    </row>
    <row r="1628" spans="1:41">
      <c r="A1628" s="2">
        <f>'Field readings'!A1629</f>
        <v>44139</v>
      </c>
      <c r="B1628" s="3">
        <f>'Field readings'!B1629</f>
        <v>17.541666666656202</v>
      </c>
      <c r="C1628">
        <f>'Field readings'!D1629</f>
        <v>15</v>
      </c>
      <c r="D1628">
        <f>'Field readings'!K1629</f>
        <v>32</v>
      </c>
      <c r="E1628">
        <f>'Field readings'!J1629+14.6973</f>
        <v>14.6973</v>
      </c>
      <c r="F1628">
        <f>'Field readings'!L1629</f>
        <v>0</v>
      </c>
      <c r="G1628">
        <f>'Field readings'!I1629</f>
        <v>0.625</v>
      </c>
      <c r="H1628">
        <f>'Field readings'!N1629</f>
        <v>1.9390000000000001</v>
      </c>
      <c r="I1628">
        <f>'Field readings'!M1629</f>
        <v>0.75</v>
      </c>
      <c r="J1628">
        <f t="shared" si="700"/>
        <v>0</v>
      </c>
      <c r="K1628">
        <f t="shared" si="701"/>
        <v>0.32233109850438368</v>
      </c>
      <c r="L1628">
        <f t="shared" si="702"/>
        <v>0.6029101083032492</v>
      </c>
      <c r="M1628">
        <f t="shared" si="703"/>
        <v>4.5184153827834079E-3</v>
      </c>
      <c r="N1628">
        <f t="shared" si="704"/>
        <v>0.62540611411789182</v>
      </c>
      <c r="O1628">
        <f t="shared" si="705"/>
        <v>0.62540611411789182</v>
      </c>
      <c r="P1628">
        <f t="shared" si="706"/>
        <v>5.5337802991232699E-3</v>
      </c>
      <c r="Q1628">
        <f t="shared" si="707"/>
        <v>2.2780055729952603E-6</v>
      </c>
      <c r="R1628">
        <f t="shared" si="708"/>
        <v>2.6534811758638477E-2</v>
      </c>
      <c r="S1628">
        <f t="shared" si="709"/>
        <v>0.17766890149561632</v>
      </c>
      <c r="T1628">
        <f t="shared" si="710"/>
        <v>7.4888843822464732E-2</v>
      </c>
      <c r="U1628">
        <f t="shared" si="711"/>
        <v>20.288516887290307</v>
      </c>
      <c r="V1628">
        <f t="shared" si="712"/>
        <v>-0.37766890149561627</v>
      </c>
      <c r="W1628">
        <f t="shared" si="713"/>
        <v>0</v>
      </c>
      <c r="X1628">
        <f t="shared" si="714"/>
        <v>1.0059007185241196</v>
      </c>
      <c r="Y1628">
        <f t="shared" si="715"/>
        <v>0.60189119645854727</v>
      </c>
      <c r="Z1628">
        <f t="shared" si="716"/>
        <v>79.508416369682394</v>
      </c>
      <c r="AA1628">
        <f t="shared" si="717"/>
        <v>1.1547005383792515</v>
      </c>
      <c r="AB1628">
        <f t="shared" si="718"/>
        <v>0</v>
      </c>
      <c r="AC1628">
        <f t="shared" si="719"/>
        <v>1</v>
      </c>
      <c r="AD1628">
        <f t="shared" si="720"/>
        <v>1.0280615590059241</v>
      </c>
      <c r="AE1628">
        <f t="shared" si="721"/>
        <v>109471407.47001469</v>
      </c>
      <c r="AF1628">
        <f t="shared" si="722"/>
        <v>19753858593.232761</v>
      </c>
      <c r="AG1628">
        <f t="shared" si="723"/>
        <v>1.0027670583780373</v>
      </c>
      <c r="AH1628">
        <v>24</v>
      </c>
      <c r="AI1628">
        <v>0.67944000000000004</v>
      </c>
      <c r="AJ1628">
        <f t="shared" si="724"/>
        <v>2271.5007913398513</v>
      </c>
      <c r="AK1628">
        <f t="shared" si="725"/>
        <v>64.306187402831185</v>
      </c>
      <c r="AL1628">
        <f t="shared" si="726"/>
        <v>0</v>
      </c>
      <c r="AM1628">
        <f t="shared" si="727"/>
        <v>0</v>
      </c>
      <c r="AN1628">
        <f>AM1628/((60/'Field readings'!D1629)*24)</f>
        <v>0</v>
      </c>
      <c r="AO1628">
        <f>SUM($AN$4:AN1628)</f>
        <v>8879.4934323158614</v>
      </c>
    </row>
    <row r="1629" spans="1:41">
      <c r="A1629" s="2">
        <f>'Field readings'!A1630</f>
        <v>44139</v>
      </c>
      <c r="B1629" s="3">
        <f>'Field readings'!B1630</f>
        <v>17.552083333322901</v>
      </c>
      <c r="C1629">
        <f>'Field readings'!D1630</f>
        <v>15</v>
      </c>
      <c r="D1629">
        <f>'Field readings'!K1630</f>
        <v>32</v>
      </c>
      <c r="E1629">
        <f>'Field readings'!J1630+14.6973</f>
        <v>14.6973</v>
      </c>
      <c r="F1629">
        <f>'Field readings'!L1630</f>
        <v>0</v>
      </c>
      <c r="G1629">
        <f>'Field readings'!I1630</f>
        <v>0.625</v>
      </c>
      <c r="H1629">
        <f>'Field readings'!N1630</f>
        <v>1.9390000000000001</v>
      </c>
      <c r="I1629">
        <f>'Field readings'!M1630</f>
        <v>0.75</v>
      </c>
      <c r="J1629">
        <f t="shared" si="700"/>
        <v>0</v>
      </c>
      <c r="K1629">
        <f t="shared" si="701"/>
        <v>0.32233109850438368</v>
      </c>
      <c r="L1629">
        <f t="shared" si="702"/>
        <v>0.6029101083032492</v>
      </c>
      <c r="M1629">
        <f t="shared" si="703"/>
        <v>4.5184153827834079E-3</v>
      </c>
      <c r="N1629">
        <f t="shared" si="704"/>
        <v>0.62540611411789182</v>
      </c>
      <c r="O1629">
        <f t="shared" si="705"/>
        <v>0.62540611411789182</v>
      </c>
      <c r="P1629">
        <f t="shared" si="706"/>
        <v>5.5337802991232699E-3</v>
      </c>
      <c r="Q1629">
        <f t="shared" si="707"/>
        <v>2.2780055729952603E-6</v>
      </c>
      <c r="R1629">
        <f t="shared" si="708"/>
        <v>2.6534811758638477E-2</v>
      </c>
      <c r="S1629">
        <f t="shared" si="709"/>
        <v>0.17766890149561632</v>
      </c>
      <c r="T1629">
        <f t="shared" si="710"/>
        <v>7.4888843822464732E-2</v>
      </c>
      <c r="U1629">
        <f t="shared" si="711"/>
        <v>20.288516887290307</v>
      </c>
      <c r="V1629">
        <f t="shared" si="712"/>
        <v>-0.37766890149561627</v>
      </c>
      <c r="W1629">
        <f t="shared" si="713"/>
        <v>0</v>
      </c>
      <c r="X1629">
        <f t="shared" si="714"/>
        <v>1.0059007185241196</v>
      </c>
      <c r="Y1629">
        <f t="shared" si="715"/>
        <v>0.60189119645854727</v>
      </c>
      <c r="Z1629">
        <f t="shared" si="716"/>
        <v>79.508416369682394</v>
      </c>
      <c r="AA1629">
        <f t="shared" si="717"/>
        <v>1.1547005383792515</v>
      </c>
      <c r="AB1629">
        <f t="shared" si="718"/>
        <v>0</v>
      </c>
      <c r="AC1629">
        <f t="shared" si="719"/>
        <v>1</v>
      </c>
      <c r="AD1629">
        <f t="shared" si="720"/>
        <v>1.0280615590059241</v>
      </c>
      <c r="AE1629">
        <f t="shared" si="721"/>
        <v>109471407.47001469</v>
      </c>
      <c r="AF1629">
        <f t="shared" si="722"/>
        <v>19753858593.232761</v>
      </c>
      <c r="AG1629">
        <f t="shared" si="723"/>
        <v>1.0027670583780373</v>
      </c>
      <c r="AH1629">
        <v>24</v>
      </c>
      <c r="AI1629">
        <v>0.67944000000000004</v>
      </c>
      <c r="AJ1629">
        <f t="shared" si="724"/>
        <v>2271.5007913398513</v>
      </c>
      <c r="AK1629">
        <f t="shared" si="725"/>
        <v>64.306187402831185</v>
      </c>
      <c r="AL1629">
        <f t="shared" si="726"/>
        <v>0</v>
      </c>
      <c r="AM1629">
        <f t="shared" si="727"/>
        <v>0</v>
      </c>
      <c r="AN1629">
        <f>AM1629/((60/'Field readings'!D1630)*24)</f>
        <v>0</v>
      </c>
      <c r="AO1629">
        <f>SUM($AN$4:AN1629)</f>
        <v>8879.4934323158614</v>
      </c>
    </row>
    <row r="1630" spans="1:41">
      <c r="A1630" s="2">
        <f>'Field readings'!A1631</f>
        <v>44139</v>
      </c>
      <c r="B1630" s="3">
        <f>'Field readings'!B1631</f>
        <v>17.562499999989502</v>
      </c>
      <c r="C1630">
        <f>'Field readings'!D1631</f>
        <v>15</v>
      </c>
      <c r="D1630">
        <f>'Field readings'!K1631</f>
        <v>32</v>
      </c>
      <c r="E1630">
        <f>'Field readings'!J1631+14.6973</f>
        <v>14.6973</v>
      </c>
      <c r="F1630">
        <f>'Field readings'!L1631</f>
        <v>0</v>
      </c>
      <c r="G1630">
        <f>'Field readings'!I1631</f>
        <v>0.625</v>
      </c>
      <c r="H1630">
        <f>'Field readings'!N1631</f>
        <v>1.9390000000000001</v>
      </c>
      <c r="I1630">
        <f>'Field readings'!M1631</f>
        <v>0.75</v>
      </c>
      <c r="J1630">
        <f t="shared" si="700"/>
        <v>0</v>
      </c>
      <c r="K1630">
        <f t="shared" si="701"/>
        <v>0.32233109850438368</v>
      </c>
      <c r="L1630">
        <f t="shared" si="702"/>
        <v>0.6029101083032492</v>
      </c>
      <c r="M1630">
        <f t="shared" si="703"/>
        <v>4.5184153827834079E-3</v>
      </c>
      <c r="N1630">
        <f t="shared" si="704"/>
        <v>0.62540611411789182</v>
      </c>
      <c r="O1630">
        <f t="shared" si="705"/>
        <v>0.62540611411789182</v>
      </c>
      <c r="P1630">
        <f t="shared" si="706"/>
        <v>5.5337802991232699E-3</v>
      </c>
      <c r="Q1630">
        <f t="shared" si="707"/>
        <v>2.2780055729952603E-6</v>
      </c>
      <c r="R1630">
        <f t="shared" si="708"/>
        <v>2.6534811758638477E-2</v>
      </c>
      <c r="S1630">
        <f t="shared" si="709"/>
        <v>0.17766890149561632</v>
      </c>
      <c r="T1630">
        <f t="shared" si="710"/>
        <v>7.4888843822464732E-2</v>
      </c>
      <c r="U1630">
        <f t="shared" si="711"/>
        <v>20.288516887290307</v>
      </c>
      <c r="V1630">
        <f t="shared" si="712"/>
        <v>-0.37766890149561627</v>
      </c>
      <c r="W1630">
        <f t="shared" si="713"/>
        <v>0</v>
      </c>
      <c r="X1630">
        <f t="shared" si="714"/>
        <v>1.0059007185241196</v>
      </c>
      <c r="Y1630">
        <f t="shared" si="715"/>
        <v>0.60189119645854727</v>
      </c>
      <c r="Z1630">
        <f t="shared" si="716"/>
        <v>79.508416369682394</v>
      </c>
      <c r="AA1630">
        <f t="shared" si="717"/>
        <v>1.1547005383792515</v>
      </c>
      <c r="AB1630">
        <f t="shared" si="718"/>
        <v>0</v>
      </c>
      <c r="AC1630">
        <f t="shared" si="719"/>
        <v>1</v>
      </c>
      <c r="AD1630">
        <f t="shared" si="720"/>
        <v>1.0280615590059241</v>
      </c>
      <c r="AE1630">
        <f t="shared" si="721"/>
        <v>109471407.47001469</v>
      </c>
      <c r="AF1630">
        <f t="shared" si="722"/>
        <v>19753858593.232761</v>
      </c>
      <c r="AG1630">
        <f t="shared" si="723"/>
        <v>1.0027670583780373</v>
      </c>
      <c r="AH1630">
        <v>24</v>
      </c>
      <c r="AI1630">
        <v>0.67944000000000004</v>
      </c>
      <c r="AJ1630">
        <f t="shared" si="724"/>
        <v>2271.5007913398513</v>
      </c>
      <c r="AK1630">
        <f t="shared" si="725"/>
        <v>64.306187402831185</v>
      </c>
      <c r="AL1630">
        <f t="shared" si="726"/>
        <v>0</v>
      </c>
      <c r="AM1630">
        <f t="shared" si="727"/>
        <v>0</v>
      </c>
      <c r="AN1630">
        <f>AM1630/((60/'Field readings'!D1631)*24)</f>
        <v>0</v>
      </c>
      <c r="AO1630">
        <f>SUM($AN$4:AN1630)</f>
        <v>8879.4934323158614</v>
      </c>
    </row>
    <row r="1631" spans="1:41">
      <c r="A1631" s="2">
        <f>'Field readings'!A1632</f>
        <v>44139</v>
      </c>
      <c r="B1631" s="3">
        <f>'Field readings'!B1632</f>
        <v>17.572916666656202</v>
      </c>
      <c r="C1631">
        <f>'Field readings'!D1632</f>
        <v>15</v>
      </c>
      <c r="D1631">
        <f>'Field readings'!K1632</f>
        <v>32</v>
      </c>
      <c r="E1631">
        <f>'Field readings'!J1632+14.6973</f>
        <v>14.6973</v>
      </c>
      <c r="F1631">
        <f>'Field readings'!L1632</f>
        <v>0</v>
      </c>
      <c r="G1631">
        <f>'Field readings'!I1632</f>
        <v>0.625</v>
      </c>
      <c r="H1631">
        <f>'Field readings'!N1632</f>
        <v>1.9390000000000001</v>
      </c>
      <c r="I1631">
        <f>'Field readings'!M1632</f>
        <v>0.75</v>
      </c>
      <c r="J1631">
        <f t="shared" si="700"/>
        <v>0</v>
      </c>
      <c r="K1631">
        <f t="shared" si="701"/>
        <v>0.32233109850438368</v>
      </c>
      <c r="L1631">
        <f t="shared" si="702"/>
        <v>0.6029101083032492</v>
      </c>
      <c r="M1631">
        <f t="shared" si="703"/>
        <v>4.5184153827834079E-3</v>
      </c>
      <c r="N1631">
        <f t="shared" si="704"/>
        <v>0.62540611411789182</v>
      </c>
      <c r="O1631">
        <f t="shared" si="705"/>
        <v>0.62540611411789182</v>
      </c>
      <c r="P1631">
        <f t="shared" si="706"/>
        <v>5.5337802991232699E-3</v>
      </c>
      <c r="Q1631">
        <f t="shared" si="707"/>
        <v>2.2780055729952603E-6</v>
      </c>
      <c r="R1631">
        <f t="shared" si="708"/>
        <v>2.6534811758638477E-2</v>
      </c>
      <c r="S1631">
        <f t="shared" si="709"/>
        <v>0.17766890149561632</v>
      </c>
      <c r="T1631">
        <f t="shared" si="710"/>
        <v>7.4888843822464732E-2</v>
      </c>
      <c r="U1631">
        <f t="shared" si="711"/>
        <v>20.288516887290307</v>
      </c>
      <c r="V1631">
        <f t="shared" si="712"/>
        <v>-0.37766890149561627</v>
      </c>
      <c r="W1631">
        <f t="shared" si="713"/>
        <v>0</v>
      </c>
      <c r="X1631">
        <f t="shared" si="714"/>
        <v>1.0059007185241196</v>
      </c>
      <c r="Y1631">
        <f t="shared" si="715"/>
        <v>0.60189119645854727</v>
      </c>
      <c r="Z1631">
        <f t="shared" si="716"/>
        <v>79.508416369682394</v>
      </c>
      <c r="AA1631">
        <f t="shared" si="717"/>
        <v>1.1547005383792515</v>
      </c>
      <c r="AB1631">
        <f t="shared" si="718"/>
        <v>0</v>
      </c>
      <c r="AC1631">
        <f t="shared" si="719"/>
        <v>1</v>
      </c>
      <c r="AD1631">
        <f t="shared" si="720"/>
        <v>1.0280615590059241</v>
      </c>
      <c r="AE1631">
        <f t="shared" si="721"/>
        <v>109471407.47001469</v>
      </c>
      <c r="AF1631">
        <f t="shared" si="722"/>
        <v>19753858593.232761</v>
      </c>
      <c r="AG1631">
        <f t="shared" si="723"/>
        <v>1.0027670583780373</v>
      </c>
      <c r="AH1631">
        <v>24</v>
      </c>
      <c r="AI1631">
        <v>0.67944000000000004</v>
      </c>
      <c r="AJ1631">
        <f t="shared" si="724"/>
        <v>2271.5007913398513</v>
      </c>
      <c r="AK1631">
        <f t="shared" si="725"/>
        <v>64.306187402831185</v>
      </c>
      <c r="AL1631">
        <f t="shared" si="726"/>
        <v>0</v>
      </c>
      <c r="AM1631">
        <f t="shared" si="727"/>
        <v>0</v>
      </c>
      <c r="AN1631">
        <f>AM1631/((60/'Field readings'!D1632)*24)</f>
        <v>0</v>
      </c>
      <c r="AO1631">
        <f>SUM($AN$4:AN1631)</f>
        <v>8879.4934323158614</v>
      </c>
    </row>
    <row r="1632" spans="1:41">
      <c r="A1632" s="2">
        <f>'Field readings'!A1633</f>
        <v>44139</v>
      </c>
      <c r="B1632" s="3">
        <f>'Field readings'!B1633</f>
        <v>17.583333333322901</v>
      </c>
      <c r="C1632">
        <f>'Field readings'!D1633</f>
        <v>15</v>
      </c>
      <c r="D1632">
        <f>'Field readings'!K1633</f>
        <v>32</v>
      </c>
      <c r="E1632">
        <f>'Field readings'!J1633+14.6973</f>
        <v>14.6973</v>
      </c>
      <c r="F1632">
        <f>'Field readings'!L1633</f>
        <v>0</v>
      </c>
      <c r="G1632">
        <f>'Field readings'!I1633</f>
        <v>0.625</v>
      </c>
      <c r="H1632">
        <f>'Field readings'!N1633</f>
        <v>1.9390000000000001</v>
      </c>
      <c r="I1632">
        <f>'Field readings'!M1633</f>
        <v>0.75</v>
      </c>
      <c r="J1632">
        <f t="shared" si="700"/>
        <v>0</v>
      </c>
      <c r="K1632">
        <f t="shared" si="701"/>
        <v>0.32233109850438368</v>
      </c>
      <c r="L1632">
        <f t="shared" si="702"/>
        <v>0.6029101083032492</v>
      </c>
      <c r="M1632">
        <f t="shared" si="703"/>
        <v>4.5184153827834079E-3</v>
      </c>
      <c r="N1632">
        <f t="shared" si="704"/>
        <v>0.62540611411789182</v>
      </c>
      <c r="O1632">
        <f t="shared" si="705"/>
        <v>0.62540611411789182</v>
      </c>
      <c r="P1632">
        <f t="shared" si="706"/>
        <v>5.5337802991232699E-3</v>
      </c>
      <c r="Q1632">
        <f t="shared" si="707"/>
        <v>2.2780055729952603E-6</v>
      </c>
      <c r="R1632">
        <f t="shared" si="708"/>
        <v>2.6534811758638477E-2</v>
      </c>
      <c r="S1632">
        <f t="shared" si="709"/>
        <v>0.17766890149561632</v>
      </c>
      <c r="T1632">
        <f t="shared" si="710"/>
        <v>7.4888843822464732E-2</v>
      </c>
      <c r="U1632">
        <f t="shared" si="711"/>
        <v>20.288516887290307</v>
      </c>
      <c r="V1632">
        <f t="shared" si="712"/>
        <v>-0.37766890149561627</v>
      </c>
      <c r="W1632">
        <f t="shared" si="713"/>
        <v>0</v>
      </c>
      <c r="X1632">
        <f t="shared" si="714"/>
        <v>1.0059007185241196</v>
      </c>
      <c r="Y1632">
        <f t="shared" si="715"/>
        <v>0.60189119645854727</v>
      </c>
      <c r="Z1632">
        <f t="shared" si="716"/>
        <v>79.508416369682394</v>
      </c>
      <c r="AA1632">
        <f t="shared" si="717"/>
        <v>1.1547005383792515</v>
      </c>
      <c r="AB1632">
        <f t="shared" si="718"/>
        <v>0</v>
      </c>
      <c r="AC1632">
        <f t="shared" si="719"/>
        <v>1</v>
      </c>
      <c r="AD1632">
        <f t="shared" si="720"/>
        <v>1.0280615590059241</v>
      </c>
      <c r="AE1632">
        <f t="shared" si="721"/>
        <v>109471407.47001469</v>
      </c>
      <c r="AF1632">
        <f t="shared" si="722"/>
        <v>19753858593.232761</v>
      </c>
      <c r="AG1632">
        <f t="shared" si="723"/>
        <v>1.0027670583780373</v>
      </c>
      <c r="AH1632">
        <v>24</v>
      </c>
      <c r="AI1632">
        <v>0.67944000000000004</v>
      </c>
      <c r="AJ1632">
        <f t="shared" si="724"/>
        <v>2271.5007913398513</v>
      </c>
      <c r="AK1632">
        <f t="shared" si="725"/>
        <v>64.306187402831185</v>
      </c>
      <c r="AL1632">
        <f t="shared" si="726"/>
        <v>0</v>
      </c>
      <c r="AM1632">
        <f t="shared" si="727"/>
        <v>0</v>
      </c>
      <c r="AN1632">
        <f>AM1632/((60/'Field readings'!D1633)*24)</f>
        <v>0</v>
      </c>
      <c r="AO1632">
        <f>SUM($AN$4:AN1632)</f>
        <v>8879.4934323158614</v>
      </c>
    </row>
    <row r="1633" spans="1:41">
      <c r="A1633" s="2">
        <f>'Field readings'!A1634</f>
        <v>44139</v>
      </c>
      <c r="B1633" s="3">
        <f>'Field readings'!B1634</f>
        <v>17.593749999989502</v>
      </c>
      <c r="C1633">
        <f>'Field readings'!D1634</f>
        <v>15</v>
      </c>
      <c r="D1633">
        <f>'Field readings'!K1634</f>
        <v>32</v>
      </c>
      <c r="E1633">
        <f>'Field readings'!J1634+14.6973</f>
        <v>14.6973</v>
      </c>
      <c r="F1633">
        <f>'Field readings'!L1634</f>
        <v>0</v>
      </c>
      <c r="G1633">
        <f>'Field readings'!I1634</f>
        <v>0.625</v>
      </c>
      <c r="H1633">
        <f>'Field readings'!N1634</f>
        <v>1.9390000000000001</v>
      </c>
      <c r="I1633">
        <f>'Field readings'!M1634</f>
        <v>0.75</v>
      </c>
      <c r="J1633">
        <f t="shared" si="700"/>
        <v>0</v>
      </c>
      <c r="K1633">
        <f t="shared" si="701"/>
        <v>0.32233109850438368</v>
      </c>
      <c r="L1633">
        <f t="shared" si="702"/>
        <v>0.6029101083032492</v>
      </c>
      <c r="M1633">
        <f t="shared" si="703"/>
        <v>4.5184153827834079E-3</v>
      </c>
      <c r="N1633">
        <f t="shared" si="704"/>
        <v>0.62540611411789182</v>
      </c>
      <c r="O1633">
        <f t="shared" si="705"/>
        <v>0.62540611411789182</v>
      </c>
      <c r="P1633">
        <f t="shared" si="706"/>
        <v>5.5337802991232699E-3</v>
      </c>
      <c r="Q1633">
        <f t="shared" si="707"/>
        <v>2.2780055729952603E-6</v>
      </c>
      <c r="R1633">
        <f t="shared" si="708"/>
        <v>2.6534811758638477E-2</v>
      </c>
      <c r="S1633">
        <f t="shared" si="709"/>
        <v>0.17766890149561632</v>
      </c>
      <c r="T1633">
        <f t="shared" si="710"/>
        <v>7.4888843822464732E-2</v>
      </c>
      <c r="U1633">
        <f t="shared" si="711"/>
        <v>20.288516887290307</v>
      </c>
      <c r="V1633">
        <f t="shared" si="712"/>
        <v>-0.37766890149561627</v>
      </c>
      <c r="W1633">
        <f t="shared" si="713"/>
        <v>0</v>
      </c>
      <c r="X1633">
        <f t="shared" si="714"/>
        <v>1.0059007185241196</v>
      </c>
      <c r="Y1633">
        <f t="shared" si="715"/>
        <v>0.60189119645854727</v>
      </c>
      <c r="Z1633">
        <f t="shared" si="716"/>
        <v>79.508416369682394</v>
      </c>
      <c r="AA1633">
        <f t="shared" si="717"/>
        <v>1.1547005383792515</v>
      </c>
      <c r="AB1633">
        <f t="shared" si="718"/>
        <v>0</v>
      </c>
      <c r="AC1633">
        <f t="shared" si="719"/>
        <v>1</v>
      </c>
      <c r="AD1633">
        <f t="shared" si="720"/>
        <v>1.0280615590059241</v>
      </c>
      <c r="AE1633">
        <f t="shared" si="721"/>
        <v>109471407.47001469</v>
      </c>
      <c r="AF1633">
        <f t="shared" si="722"/>
        <v>19753858593.232761</v>
      </c>
      <c r="AG1633">
        <f t="shared" si="723"/>
        <v>1.0027670583780373</v>
      </c>
      <c r="AH1633">
        <v>24</v>
      </c>
      <c r="AI1633">
        <v>0.67944000000000004</v>
      </c>
      <c r="AJ1633">
        <f t="shared" si="724"/>
        <v>2271.5007913398513</v>
      </c>
      <c r="AK1633">
        <f t="shared" si="725"/>
        <v>64.306187402831185</v>
      </c>
      <c r="AL1633">
        <f t="shared" si="726"/>
        <v>0</v>
      </c>
      <c r="AM1633">
        <f t="shared" si="727"/>
        <v>0</v>
      </c>
      <c r="AN1633">
        <f>AM1633/((60/'Field readings'!D1634)*24)</f>
        <v>0</v>
      </c>
      <c r="AO1633">
        <f>SUM($AN$4:AN1633)</f>
        <v>8879.4934323158614</v>
      </c>
    </row>
    <row r="1634" spans="1:41">
      <c r="A1634" s="2">
        <f>'Field readings'!A1635</f>
        <v>44139</v>
      </c>
      <c r="B1634" s="3">
        <f>'Field readings'!B1635</f>
        <v>17.604166666656202</v>
      </c>
      <c r="C1634">
        <f>'Field readings'!D1635</f>
        <v>15</v>
      </c>
      <c r="D1634">
        <f>'Field readings'!K1635</f>
        <v>32</v>
      </c>
      <c r="E1634">
        <f>'Field readings'!J1635+14.6973</f>
        <v>14.6973</v>
      </c>
      <c r="F1634">
        <f>'Field readings'!L1635</f>
        <v>0</v>
      </c>
      <c r="G1634">
        <f>'Field readings'!I1635</f>
        <v>0.625</v>
      </c>
      <c r="H1634">
        <f>'Field readings'!N1635</f>
        <v>1.9390000000000001</v>
      </c>
      <c r="I1634">
        <f>'Field readings'!M1635</f>
        <v>0.75</v>
      </c>
      <c r="J1634">
        <f t="shared" si="700"/>
        <v>0</v>
      </c>
      <c r="K1634">
        <f t="shared" si="701"/>
        <v>0.32233109850438368</v>
      </c>
      <c r="L1634">
        <f t="shared" si="702"/>
        <v>0.6029101083032492</v>
      </c>
      <c r="M1634">
        <f t="shared" si="703"/>
        <v>4.5184153827834079E-3</v>
      </c>
      <c r="N1634">
        <f t="shared" si="704"/>
        <v>0.62540611411789182</v>
      </c>
      <c r="O1634">
        <f t="shared" si="705"/>
        <v>0.62540611411789182</v>
      </c>
      <c r="P1634">
        <f t="shared" si="706"/>
        <v>5.5337802991232699E-3</v>
      </c>
      <c r="Q1634">
        <f t="shared" si="707"/>
        <v>2.2780055729952603E-6</v>
      </c>
      <c r="R1634">
        <f t="shared" si="708"/>
        <v>2.6534811758638477E-2</v>
      </c>
      <c r="S1634">
        <f t="shared" si="709"/>
        <v>0.17766890149561632</v>
      </c>
      <c r="T1634">
        <f t="shared" si="710"/>
        <v>7.4888843822464732E-2</v>
      </c>
      <c r="U1634">
        <f t="shared" si="711"/>
        <v>20.288516887290307</v>
      </c>
      <c r="V1634">
        <f t="shared" si="712"/>
        <v>-0.37766890149561627</v>
      </c>
      <c r="W1634">
        <f t="shared" si="713"/>
        <v>0</v>
      </c>
      <c r="X1634">
        <f t="shared" si="714"/>
        <v>1.0059007185241196</v>
      </c>
      <c r="Y1634">
        <f t="shared" si="715"/>
        <v>0.60189119645854727</v>
      </c>
      <c r="Z1634">
        <f t="shared" si="716"/>
        <v>79.508416369682394</v>
      </c>
      <c r="AA1634">
        <f t="shared" si="717"/>
        <v>1.1547005383792515</v>
      </c>
      <c r="AB1634">
        <f t="shared" si="718"/>
        <v>0</v>
      </c>
      <c r="AC1634">
        <f t="shared" si="719"/>
        <v>1</v>
      </c>
      <c r="AD1634">
        <f t="shared" si="720"/>
        <v>1.0280615590059241</v>
      </c>
      <c r="AE1634">
        <f t="shared" si="721"/>
        <v>109471407.47001469</v>
      </c>
      <c r="AF1634">
        <f t="shared" si="722"/>
        <v>19753858593.232761</v>
      </c>
      <c r="AG1634">
        <f t="shared" si="723"/>
        <v>1.0027670583780373</v>
      </c>
      <c r="AH1634">
        <v>24</v>
      </c>
      <c r="AI1634">
        <v>0.67944000000000004</v>
      </c>
      <c r="AJ1634">
        <f t="shared" si="724"/>
        <v>2271.5007913398513</v>
      </c>
      <c r="AK1634">
        <f t="shared" si="725"/>
        <v>64.306187402831185</v>
      </c>
      <c r="AL1634">
        <f t="shared" si="726"/>
        <v>0</v>
      </c>
      <c r="AM1634">
        <f t="shared" si="727"/>
        <v>0</v>
      </c>
      <c r="AN1634">
        <f>AM1634/((60/'Field readings'!D1635)*24)</f>
        <v>0</v>
      </c>
      <c r="AO1634">
        <f>SUM($AN$4:AN1634)</f>
        <v>8879.4934323158614</v>
      </c>
    </row>
    <row r="1635" spans="1:41">
      <c r="A1635" s="2">
        <f>'Field readings'!A1636</f>
        <v>44139</v>
      </c>
      <c r="B1635" s="3">
        <f>'Field readings'!B1636</f>
        <v>17.614583333322798</v>
      </c>
      <c r="C1635">
        <f>'Field readings'!D1636</f>
        <v>15</v>
      </c>
      <c r="D1635">
        <f>'Field readings'!K1636</f>
        <v>32</v>
      </c>
      <c r="E1635">
        <f>'Field readings'!J1636+14.6973</f>
        <v>14.6973</v>
      </c>
      <c r="F1635">
        <f>'Field readings'!L1636</f>
        <v>0</v>
      </c>
      <c r="G1635">
        <f>'Field readings'!I1636</f>
        <v>0.625</v>
      </c>
      <c r="H1635">
        <f>'Field readings'!N1636</f>
        <v>1.9390000000000001</v>
      </c>
      <c r="I1635">
        <f>'Field readings'!M1636</f>
        <v>0.75</v>
      </c>
      <c r="J1635">
        <f t="shared" si="700"/>
        <v>0</v>
      </c>
      <c r="K1635">
        <f t="shared" si="701"/>
        <v>0.32233109850438368</v>
      </c>
      <c r="L1635">
        <f t="shared" si="702"/>
        <v>0.6029101083032492</v>
      </c>
      <c r="M1635">
        <f t="shared" si="703"/>
        <v>4.5184153827834079E-3</v>
      </c>
      <c r="N1635">
        <f t="shared" si="704"/>
        <v>0.62540611411789182</v>
      </c>
      <c r="O1635">
        <f t="shared" si="705"/>
        <v>0.62540611411789182</v>
      </c>
      <c r="P1635">
        <f t="shared" si="706"/>
        <v>5.5337802991232699E-3</v>
      </c>
      <c r="Q1635">
        <f t="shared" si="707"/>
        <v>2.2780055729952603E-6</v>
      </c>
      <c r="R1635">
        <f t="shared" si="708"/>
        <v>2.6534811758638477E-2</v>
      </c>
      <c r="S1635">
        <f t="shared" si="709"/>
        <v>0.17766890149561632</v>
      </c>
      <c r="T1635">
        <f t="shared" si="710"/>
        <v>7.4888843822464732E-2</v>
      </c>
      <c r="U1635">
        <f t="shared" si="711"/>
        <v>20.288516887290307</v>
      </c>
      <c r="V1635">
        <f t="shared" si="712"/>
        <v>-0.37766890149561627</v>
      </c>
      <c r="W1635">
        <f t="shared" si="713"/>
        <v>0</v>
      </c>
      <c r="X1635">
        <f t="shared" si="714"/>
        <v>1.0059007185241196</v>
      </c>
      <c r="Y1635">
        <f t="shared" si="715"/>
        <v>0.60189119645854727</v>
      </c>
      <c r="Z1635">
        <f t="shared" si="716"/>
        <v>79.508416369682394</v>
      </c>
      <c r="AA1635">
        <f t="shared" si="717"/>
        <v>1.1547005383792515</v>
      </c>
      <c r="AB1635">
        <f t="shared" si="718"/>
        <v>0</v>
      </c>
      <c r="AC1635">
        <f t="shared" si="719"/>
        <v>1</v>
      </c>
      <c r="AD1635">
        <f t="shared" si="720"/>
        <v>1.0280615590059241</v>
      </c>
      <c r="AE1635">
        <f t="shared" si="721"/>
        <v>109471407.47001469</v>
      </c>
      <c r="AF1635">
        <f t="shared" si="722"/>
        <v>19753858593.232761</v>
      </c>
      <c r="AG1635">
        <f t="shared" si="723"/>
        <v>1.0027670583780373</v>
      </c>
      <c r="AH1635">
        <v>24</v>
      </c>
      <c r="AI1635">
        <v>0.67944000000000004</v>
      </c>
      <c r="AJ1635">
        <f t="shared" si="724"/>
        <v>2271.5007913398513</v>
      </c>
      <c r="AK1635">
        <f t="shared" si="725"/>
        <v>64.306187402831185</v>
      </c>
      <c r="AL1635">
        <f t="shared" si="726"/>
        <v>0</v>
      </c>
      <c r="AM1635">
        <f t="shared" si="727"/>
        <v>0</v>
      </c>
      <c r="AN1635">
        <f>AM1635/((60/'Field readings'!D1636)*24)</f>
        <v>0</v>
      </c>
      <c r="AO1635">
        <f>SUM($AN$4:AN1635)</f>
        <v>8879.4934323158614</v>
      </c>
    </row>
    <row r="1636" spans="1:41">
      <c r="A1636" s="2">
        <f>'Field readings'!A1637</f>
        <v>44139</v>
      </c>
      <c r="B1636" s="3">
        <f>'Field readings'!B1637</f>
        <v>17.624999999989502</v>
      </c>
      <c r="C1636">
        <f>'Field readings'!D1637</f>
        <v>15</v>
      </c>
      <c r="D1636">
        <f>'Field readings'!K1637</f>
        <v>32</v>
      </c>
      <c r="E1636">
        <f>'Field readings'!J1637+14.6973</f>
        <v>14.6973</v>
      </c>
      <c r="F1636">
        <f>'Field readings'!L1637</f>
        <v>0</v>
      </c>
      <c r="G1636">
        <f>'Field readings'!I1637</f>
        <v>0.625</v>
      </c>
      <c r="H1636">
        <f>'Field readings'!N1637</f>
        <v>1.9390000000000001</v>
      </c>
      <c r="I1636">
        <f>'Field readings'!M1637</f>
        <v>0.75</v>
      </c>
      <c r="J1636">
        <f t="shared" si="700"/>
        <v>0</v>
      </c>
      <c r="K1636">
        <f t="shared" si="701"/>
        <v>0.32233109850438368</v>
      </c>
      <c r="L1636">
        <f t="shared" si="702"/>
        <v>0.6029101083032492</v>
      </c>
      <c r="M1636">
        <f t="shared" si="703"/>
        <v>4.5184153827834079E-3</v>
      </c>
      <c r="N1636">
        <f t="shared" si="704"/>
        <v>0.62540611411789182</v>
      </c>
      <c r="O1636">
        <f t="shared" si="705"/>
        <v>0.62540611411789182</v>
      </c>
      <c r="P1636">
        <f t="shared" si="706"/>
        <v>5.5337802991232699E-3</v>
      </c>
      <c r="Q1636">
        <f t="shared" si="707"/>
        <v>2.2780055729952603E-6</v>
      </c>
      <c r="R1636">
        <f t="shared" si="708"/>
        <v>2.6534811758638477E-2</v>
      </c>
      <c r="S1636">
        <f t="shared" si="709"/>
        <v>0.17766890149561632</v>
      </c>
      <c r="T1636">
        <f t="shared" si="710"/>
        <v>7.4888843822464732E-2</v>
      </c>
      <c r="U1636">
        <f t="shared" si="711"/>
        <v>20.288516887290307</v>
      </c>
      <c r="V1636">
        <f t="shared" si="712"/>
        <v>-0.37766890149561627</v>
      </c>
      <c r="W1636">
        <f t="shared" si="713"/>
        <v>0</v>
      </c>
      <c r="X1636">
        <f t="shared" si="714"/>
        <v>1.0059007185241196</v>
      </c>
      <c r="Y1636">
        <f t="shared" si="715"/>
        <v>0.60189119645854727</v>
      </c>
      <c r="Z1636">
        <f t="shared" si="716"/>
        <v>79.508416369682394</v>
      </c>
      <c r="AA1636">
        <f t="shared" si="717"/>
        <v>1.1547005383792515</v>
      </c>
      <c r="AB1636">
        <f t="shared" si="718"/>
        <v>0</v>
      </c>
      <c r="AC1636">
        <f t="shared" si="719"/>
        <v>1</v>
      </c>
      <c r="AD1636">
        <f t="shared" si="720"/>
        <v>1.0280615590059241</v>
      </c>
      <c r="AE1636">
        <f t="shared" si="721"/>
        <v>109471407.47001469</v>
      </c>
      <c r="AF1636">
        <f t="shared" si="722"/>
        <v>19753858593.232761</v>
      </c>
      <c r="AG1636">
        <f t="shared" si="723"/>
        <v>1.0027670583780373</v>
      </c>
      <c r="AH1636">
        <v>24</v>
      </c>
      <c r="AI1636">
        <v>0.67944000000000004</v>
      </c>
      <c r="AJ1636">
        <f t="shared" si="724"/>
        <v>2271.5007913398513</v>
      </c>
      <c r="AK1636">
        <f t="shared" si="725"/>
        <v>64.306187402831185</v>
      </c>
      <c r="AL1636">
        <f t="shared" si="726"/>
        <v>0</v>
      </c>
      <c r="AM1636">
        <f t="shared" si="727"/>
        <v>0</v>
      </c>
      <c r="AN1636">
        <f>AM1636/((60/'Field readings'!D1637)*24)</f>
        <v>0</v>
      </c>
      <c r="AO1636">
        <f>SUM($AN$4:AN1636)</f>
        <v>8879.4934323158614</v>
      </c>
    </row>
    <row r="1637" spans="1:41">
      <c r="A1637" s="2">
        <f>'Field readings'!A1638</f>
        <v>44139</v>
      </c>
      <c r="B1637" s="3">
        <f>'Field readings'!B1638</f>
        <v>17.635416666656202</v>
      </c>
      <c r="C1637">
        <f>'Field readings'!D1638</f>
        <v>15</v>
      </c>
      <c r="D1637">
        <f>'Field readings'!K1638</f>
        <v>32</v>
      </c>
      <c r="E1637">
        <f>'Field readings'!J1638+14.6973</f>
        <v>14.6973</v>
      </c>
      <c r="F1637">
        <f>'Field readings'!L1638</f>
        <v>0</v>
      </c>
      <c r="G1637">
        <f>'Field readings'!I1638</f>
        <v>0.625</v>
      </c>
      <c r="H1637">
        <f>'Field readings'!N1638</f>
        <v>1.9390000000000001</v>
      </c>
      <c r="I1637">
        <f>'Field readings'!M1638</f>
        <v>0.75</v>
      </c>
      <c r="J1637">
        <f t="shared" si="700"/>
        <v>0</v>
      </c>
      <c r="K1637">
        <f t="shared" si="701"/>
        <v>0.32233109850438368</v>
      </c>
      <c r="L1637">
        <f t="shared" si="702"/>
        <v>0.6029101083032492</v>
      </c>
      <c r="M1637">
        <f t="shared" si="703"/>
        <v>4.5184153827834079E-3</v>
      </c>
      <c r="N1637">
        <f t="shared" si="704"/>
        <v>0.62540611411789182</v>
      </c>
      <c r="O1637">
        <f t="shared" si="705"/>
        <v>0.62540611411789182</v>
      </c>
      <c r="P1637">
        <f t="shared" si="706"/>
        <v>5.5337802991232699E-3</v>
      </c>
      <c r="Q1637">
        <f t="shared" si="707"/>
        <v>2.2780055729952603E-6</v>
      </c>
      <c r="R1637">
        <f t="shared" si="708"/>
        <v>2.6534811758638477E-2</v>
      </c>
      <c r="S1637">
        <f t="shared" si="709"/>
        <v>0.17766890149561632</v>
      </c>
      <c r="T1637">
        <f t="shared" si="710"/>
        <v>7.4888843822464732E-2</v>
      </c>
      <c r="U1637">
        <f t="shared" si="711"/>
        <v>20.288516887290307</v>
      </c>
      <c r="V1637">
        <f t="shared" si="712"/>
        <v>-0.37766890149561627</v>
      </c>
      <c r="W1637">
        <f t="shared" si="713"/>
        <v>0</v>
      </c>
      <c r="X1637">
        <f t="shared" si="714"/>
        <v>1.0059007185241196</v>
      </c>
      <c r="Y1637">
        <f t="shared" si="715"/>
        <v>0.60189119645854727</v>
      </c>
      <c r="Z1637">
        <f t="shared" si="716"/>
        <v>79.508416369682394</v>
      </c>
      <c r="AA1637">
        <f t="shared" si="717"/>
        <v>1.1547005383792515</v>
      </c>
      <c r="AB1637">
        <f t="shared" si="718"/>
        <v>0</v>
      </c>
      <c r="AC1637">
        <f t="shared" si="719"/>
        <v>1</v>
      </c>
      <c r="AD1637">
        <f t="shared" si="720"/>
        <v>1.0280615590059241</v>
      </c>
      <c r="AE1637">
        <f t="shared" si="721"/>
        <v>109471407.47001469</v>
      </c>
      <c r="AF1637">
        <f t="shared" si="722"/>
        <v>19753858593.232761</v>
      </c>
      <c r="AG1637">
        <f t="shared" si="723"/>
        <v>1.0027670583780373</v>
      </c>
      <c r="AH1637">
        <v>24</v>
      </c>
      <c r="AI1637">
        <v>0.67944000000000004</v>
      </c>
      <c r="AJ1637">
        <f t="shared" si="724"/>
        <v>2271.5007913398513</v>
      </c>
      <c r="AK1637">
        <f t="shared" si="725"/>
        <v>64.306187402831185</v>
      </c>
      <c r="AL1637">
        <f t="shared" si="726"/>
        <v>0</v>
      </c>
      <c r="AM1637">
        <f t="shared" si="727"/>
        <v>0</v>
      </c>
      <c r="AN1637">
        <f>AM1637/((60/'Field readings'!D1638)*24)</f>
        <v>0</v>
      </c>
      <c r="AO1637">
        <f>SUM($AN$4:AN1637)</f>
        <v>8879.4934323158614</v>
      </c>
    </row>
    <row r="1638" spans="1:41">
      <c r="A1638" s="2">
        <f>'Field readings'!A1639</f>
        <v>44139</v>
      </c>
      <c r="B1638" s="3">
        <f>'Field readings'!B1639</f>
        <v>17.645833333322798</v>
      </c>
      <c r="C1638">
        <f>'Field readings'!D1639</f>
        <v>15</v>
      </c>
      <c r="D1638">
        <f>'Field readings'!K1639</f>
        <v>32</v>
      </c>
      <c r="E1638">
        <f>'Field readings'!J1639+14.6973</f>
        <v>14.6973</v>
      </c>
      <c r="F1638">
        <f>'Field readings'!L1639</f>
        <v>0</v>
      </c>
      <c r="G1638">
        <f>'Field readings'!I1639</f>
        <v>0.625</v>
      </c>
      <c r="H1638">
        <f>'Field readings'!N1639</f>
        <v>1.9390000000000001</v>
      </c>
      <c r="I1638">
        <f>'Field readings'!M1639</f>
        <v>0.75</v>
      </c>
      <c r="J1638">
        <f t="shared" si="700"/>
        <v>0</v>
      </c>
      <c r="K1638">
        <f t="shared" si="701"/>
        <v>0.32233109850438368</v>
      </c>
      <c r="L1638">
        <f t="shared" si="702"/>
        <v>0.6029101083032492</v>
      </c>
      <c r="M1638">
        <f t="shared" si="703"/>
        <v>4.5184153827834079E-3</v>
      </c>
      <c r="N1638">
        <f t="shared" si="704"/>
        <v>0.62540611411789182</v>
      </c>
      <c r="O1638">
        <f t="shared" si="705"/>
        <v>0.62540611411789182</v>
      </c>
      <c r="P1638">
        <f t="shared" si="706"/>
        <v>5.5337802991232699E-3</v>
      </c>
      <c r="Q1638">
        <f t="shared" si="707"/>
        <v>2.2780055729952603E-6</v>
      </c>
      <c r="R1638">
        <f t="shared" si="708"/>
        <v>2.6534811758638477E-2</v>
      </c>
      <c r="S1638">
        <f t="shared" si="709"/>
        <v>0.17766890149561632</v>
      </c>
      <c r="T1638">
        <f t="shared" si="710"/>
        <v>7.4888843822464732E-2</v>
      </c>
      <c r="U1638">
        <f t="shared" si="711"/>
        <v>20.288516887290307</v>
      </c>
      <c r="V1638">
        <f t="shared" si="712"/>
        <v>-0.37766890149561627</v>
      </c>
      <c r="W1638">
        <f t="shared" si="713"/>
        <v>0</v>
      </c>
      <c r="X1638">
        <f t="shared" si="714"/>
        <v>1.0059007185241196</v>
      </c>
      <c r="Y1638">
        <f t="shared" si="715"/>
        <v>0.60189119645854727</v>
      </c>
      <c r="Z1638">
        <f t="shared" si="716"/>
        <v>79.508416369682394</v>
      </c>
      <c r="AA1638">
        <f t="shared" si="717"/>
        <v>1.1547005383792515</v>
      </c>
      <c r="AB1638">
        <f t="shared" si="718"/>
        <v>0</v>
      </c>
      <c r="AC1638">
        <f t="shared" si="719"/>
        <v>1</v>
      </c>
      <c r="AD1638">
        <f t="shared" si="720"/>
        <v>1.0280615590059241</v>
      </c>
      <c r="AE1638">
        <f t="shared" si="721"/>
        <v>109471407.47001469</v>
      </c>
      <c r="AF1638">
        <f t="shared" si="722"/>
        <v>19753858593.232761</v>
      </c>
      <c r="AG1638">
        <f t="shared" si="723"/>
        <v>1.0027670583780373</v>
      </c>
      <c r="AH1638">
        <v>24</v>
      </c>
      <c r="AI1638">
        <v>0.67944000000000004</v>
      </c>
      <c r="AJ1638">
        <f t="shared" si="724"/>
        <v>2271.5007913398513</v>
      </c>
      <c r="AK1638">
        <f t="shared" si="725"/>
        <v>64.306187402831185</v>
      </c>
      <c r="AL1638">
        <f t="shared" si="726"/>
        <v>0</v>
      </c>
      <c r="AM1638">
        <f t="shared" si="727"/>
        <v>0</v>
      </c>
      <c r="AN1638">
        <f>AM1638/((60/'Field readings'!D1639)*24)</f>
        <v>0</v>
      </c>
      <c r="AO1638">
        <f>SUM($AN$4:AN1638)</f>
        <v>8879.4934323158614</v>
      </c>
    </row>
    <row r="1639" spans="1:41">
      <c r="A1639" s="2">
        <f>'Field readings'!A1640</f>
        <v>44139</v>
      </c>
      <c r="B1639" s="3">
        <f>'Field readings'!B1640</f>
        <v>17.656249999989502</v>
      </c>
      <c r="C1639">
        <f>'Field readings'!D1640</f>
        <v>15</v>
      </c>
      <c r="D1639">
        <f>'Field readings'!K1640</f>
        <v>32</v>
      </c>
      <c r="E1639">
        <f>'Field readings'!J1640+14.6973</f>
        <v>14.6973</v>
      </c>
      <c r="F1639">
        <f>'Field readings'!L1640</f>
        <v>0</v>
      </c>
      <c r="G1639">
        <f>'Field readings'!I1640</f>
        <v>0.625</v>
      </c>
      <c r="H1639">
        <f>'Field readings'!N1640</f>
        <v>1.9390000000000001</v>
      </c>
      <c r="I1639">
        <f>'Field readings'!M1640</f>
        <v>0.75</v>
      </c>
      <c r="J1639">
        <f t="shared" si="700"/>
        <v>0</v>
      </c>
      <c r="K1639">
        <f t="shared" si="701"/>
        <v>0.32233109850438368</v>
      </c>
      <c r="L1639">
        <f t="shared" si="702"/>
        <v>0.6029101083032492</v>
      </c>
      <c r="M1639">
        <f t="shared" si="703"/>
        <v>4.5184153827834079E-3</v>
      </c>
      <c r="N1639">
        <f t="shared" si="704"/>
        <v>0.62540611411789182</v>
      </c>
      <c r="O1639">
        <f t="shared" si="705"/>
        <v>0.62540611411789182</v>
      </c>
      <c r="P1639">
        <f t="shared" si="706"/>
        <v>5.5337802991232699E-3</v>
      </c>
      <c r="Q1639">
        <f t="shared" si="707"/>
        <v>2.2780055729952603E-6</v>
      </c>
      <c r="R1639">
        <f t="shared" si="708"/>
        <v>2.6534811758638477E-2</v>
      </c>
      <c r="S1639">
        <f t="shared" si="709"/>
        <v>0.17766890149561632</v>
      </c>
      <c r="T1639">
        <f t="shared" si="710"/>
        <v>7.4888843822464732E-2</v>
      </c>
      <c r="U1639">
        <f t="shared" si="711"/>
        <v>20.288516887290307</v>
      </c>
      <c r="V1639">
        <f t="shared" si="712"/>
        <v>-0.37766890149561627</v>
      </c>
      <c r="W1639">
        <f t="shared" si="713"/>
        <v>0</v>
      </c>
      <c r="X1639">
        <f t="shared" si="714"/>
        <v>1.0059007185241196</v>
      </c>
      <c r="Y1639">
        <f t="shared" si="715"/>
        <v>0.60189119645854727</v>
      </c>
      <c r="Z1639">
        <f t="shared" si="716"/>
        <v>79.508416369682394</v>
      </c>
      <c r="AA1639">
        <f t="shared" si="717"/>
        <v>1.1547005383792515</v>
      </c>
      <c r="AB1639">
        <f t="shared" si="718"/>
        <v>0</v>
      </c>
      <c r="AC1639">
        <f t="shared" si="719"/>
        <v>1</v>
      </c>
      <c r="AD1639">
        <f t="shared" si="720"/>
        <v>1.0280615590059241</v>
      </c>
      <c r="AE1639">
        <f t="shared" si="721"/>
        <v>109471407.47001469</v>
      </c>
      <c r="AF1639">
        <f t="shared" si="722"/>
        <v>19753858593.232761</v>
      </c>
      <c r="AG1639">
        <f t="shared" si="723"/>
        <v>1.0027670583780373</v>
      </c>
      <c r="AH1639">
        <v>24</v>
      </c>
      <c r="AI1639">
        <v>0.67944000000000004</v>
      </c>
      <c r="AJ1639">
        <f t="shared" si="724"/>
        <v>2271.5007913398513</v>
      </c>
      <c r="AK1639">
        <f t="shared" si="725"/>
        <v>64.306187402831185</v>
      </c>
      <c r="AL1639">
        <f t="shared" si="726"/>
        <v>0</v>
      </c>
      <c r="AM1639">
        <f t="shared" si="727"/>
        <v>0</v>
      </c>
      <c r="AN1639">
        <f>AM1639/((60/'Field readings'!D1640)*24)</f>
        <v>0</v>
      </c>
      <c r="AO1639">
        <f>SUM($AN$4:AN1639)</f>
        <v>8879.4934323158614</v>
      </c>
    </row>
    <row r="1640" spans="1:41">
      <c r="A1640" s="2">
        <f>'Field readings'!A1641</f>
        <v>44139</v>
      </c>
      <c r="B1640" s="3">
        <f>'Field readings'!B1641</f>
        <v>17.666666666656099</v>
      </c>
      <c r="C1640">
        <f>'Field readings'!D1641</f>
        <v>15</v>
      </c>
      <c r="D1640">
        <f>'Field readings'!K1641</f>
        <v>32</v>
      </c>
      <c r="E1640">
        <f>'Field readings'!J1641+14.6973</f>
        <v>14.6973</v>
      </c>
      <c r="F1640">
        <f>'Field readings'!L1641</f>
        <v>0</v>
      </c>
      <c r="G1640">
        <f>'Field readings'!I1641</f>
        <v>0.625</v>
      </c>
      <c r="H1640">
        <f>'Field readings'!N1641</f>
        <v>1.9390000000000001</v>
      </c>
      <c r="I1640">
        <f>'Field readings'!M1641</f>
        <v>0.75</v>
      </c>
      <c r="J1640">
        <f t="shared" si="700"/>
        <v>0</v>
      </c>
      <c r="K1640">
        <f t="shared" si="701"/>
        <v>0.32233109850438368</v>
      </c>
      <c r="L1640">
        <f t="shared" si="702"/>
        <v>0.6029101083032492</v>
      </c>
      <c r="M1640">
        <f t="shared" si="703"/>
        <v>4.5184153827834079E-3</v>
      </c>
      <c r="N1640">
        <f t="shared" si="704"/>
        <v>0.62540611411789182</v>
      </c>
      <c r="O1640">
        <f t="shared" si="705"/>
        <v>0.62540611411789182</v>
      </c>
      <c r="P1640">
        <f t="shared" si="706"/>
        <v>5.5337802991232699E-3</v>
      </c>
      <c r="Q1640">
        <f t="shared" si="707"/>
        <v>2.2780055729952603E-6</v>
      </c>
      <c r="R1640">
        <f t="shared" si="708"/>
        <v>2.6534811758638477E-2</v>
      </c>
      <c r="S1640">
        <f t="shared" si="709"/>
        <v>0.17766890149561632</v>
      </c>
      <c r="T1640">
        <f t="shared" si="710"/>
        <v>7.4888843822464732E-2</v>
      </c>
      <c r="U1640">
        <f t="shared" si="711"/>
        <v>20.288516887290307</v>
      </c>
      <c r="V1640">
        <f t="shared" si="712"/>
        <v>-0.37766890149561627</v>
      </c>
      <c r="W1640">
        <f t="shared" si="713"/>
        <v>0</v>
      </c>
      <c r="X1640">
        <f t="shared" si="714"/>
        <v>1.0059007185241196</v>
      </c>
      <c r="Y1640">
        <f t="shared" si="715"/>
        <v>0.60189119645854727</v>
      </c>
      <c r="Z1640">
        <f t="shared" si="716"/>
        <v>79.508416369682394</v>
      </c>
      <c r="AA1640">
        <f t="shared" si="717"/>
        <v>1.1547005383792515</v>
      </c>
      <c r="AB1640">
        <f t="shared" si="718"/>
        <v>0</v>
      </c>
      <c r="AC1640">
        <f t="shared" si="719"/>
        <v>1</v>
      </c>
      <c r="AD1640">
        <f t="shared" si="720"/>
        <v>1.0280615590059241</v>
      </c>
      <c r="AE1640">
        <f t="shared" si="721"/>
        <v>109471407.47001469</v>
      </c>
      <c r="AF1640">
        <f t="shared" si="722"/>
        <v>19753858593.232761</v>
      </c>
      <c r="AG1640">
        <f t="shared" si="723"/>
        <v>1.0027670583780373</v>
      </c>
      <c r="AH1640">
        <v>24</v>
      </c>
      <c r="AI1640">
        <v>0.67944000000000004</v>
      </c>
      <c r="AJ1640">
        <f t="shared" si="724"/>
        <v>2271.5007913398513</v>
      </c>
      <c r="AK1640">
        <f t="shared" si="725"/>
        <v>64.306187402831185</v>
      </c>
      <c r="AL1640">
        <f t="shared" si="726"/>
        <v>0</v>
      </c>
      <c r="AM1640">
        <f t="shared" si="727"/>
        <v>0</v>
      </c>
      <c r="AN1640">
        <f>AM1640/((60/'Field readings'!D1641)*24)</f>
        <v>0</v>
      </c>
      <c r="AO1640">
        <f>SUM($AN$4:AN1640)</f>
        <v>8879.4934323158614</v>
      </c>
    </row>
    <row r="1641" spans="1:41">
      <c r="A1641" s="2">
        <f>'Field readings'!A1642</f>
        <v>44139</v>
      </c>
      <c r="B1641" s="3">
        <f>'Field readings'!B1642</f>
        <v>17.677083333322798</v>
      </c>
      <c r="C1641">
        <f>'Field readings'!D1642</f>
        <v>15</v>
      </c>
      <c r="D1641">
        <f>'Field readings'!K1642</f>
        <v>32</v>
      </c>
      <c r="E1641">
        <f>'Field readings'!J1642+14.6973</f>
        <v>14.6973</v>
      </c>
      <c r="F1641">
        <f>'Field readings'!L1642</f>
        <v>0</v>
      </c>
      <c r="G1641">
        <f>'Field readings'!I1642</f>
        <v>0.625</v>
      </c>
      <c r="H1641">
        <f>'Field readings'!N1642</f>
        <v>1.9390000000000001</v>
      </c>
      <c r="I1641">
        <f>'Field readings'!M1642</f>
        <v>0.75</v>
      </c>
      <c r="J1641">
        <f t="shared" si="700"/>
        <v>0</v>
      </c>
      <c r="K1641">
        <f t="shared" si="701"/>
        <v>0.32233109850438368</v>
      </c>
      <c r="L1641">
        <f t="shared" si="702"/>
        <v>0.6029101083032492</v>
      </c>
      <c r="M1641">
        <f t="shared" si="703"/>
        <v>4.5184153827834079E-3</v>
      </c>
      <c r="N1641">
        <f t="shared" si="704"/>
        <v>0.62540611411789182</v>
      </c>
      <c r="O1641">
        <f t="shared" si="705"/>
        <v>0.62540611411789182</v>
      </c>
      <c r="P1641">
        <f t="shared" si="706"/>
        <v>5.5337802991232699E-3</v>
      </c>
      <c r="Q1641">
        <f t="shared" si="707"/>
        <v>2.2780055729952603E-6</v>
      </c>
      <c r="R1641">
        <f t="shared" si="708"/>
        <v>2.6534811758638477E-2</v>
      </c>
      <c r="S1641">
        <f t="shared" si="709"/>
        <v>0.17766890149561632</v>
      </c>
      <c r="T1641">
        <f t="shared" si="710"/>
        <v>7.4888843822464732E-2</v>
      </c>
      <c r="U1641">
        <f t="shared" si="711"/>
        <v>20.288516887290307</v>
      </c>
      <c r="V1641">
        <f t="shared" si="712"/>
        <v>-0.37766890149561627</v>
      </c>
      <c r="W1641">
        <f t="shared" si="713"/>
        <v>0</v>
      </c>
      <c r="X1641">
        <f t="shared" si="714"/>
        <v>1.0059007185241196</v>
      </c>
      <c r="Y1641">
        <f t="shared" si="715"/>
        <v>0.60189119645854727</v>
      </c>
      <c r="Z1641">
        <f t="shared" si="716"/>
        <v>79.508416369682394</v>
      </c>
      <c r="AA1641">
        <f t="shared" si="717"/>
        <v>1.1547005383792515</v>
      </c>
      <c r="AB1641">
        <f t="shared" si="718"/>
        <v>0</v>
      </c>
      <c r="AC1641">
        <f t="shared" si="719"/>
        <v>1</v>
      </c>
      <c r="AD1641">
        <f t="shared" si="720"/>
        <v>1.0280615590059241</v>
      </c>
      <c r="AE1641">
        <f t="shared" si="721"/>
        <v>109471407.47001469</v>
      </c>
      <c r="AF1641">
        <f t="shared" si="722"/>
        <v>19753858593.232761</v>
      </c>
      <c r="AG1641">
        <f t="shared" si="723"/>
        <v>1.0027670583780373</v>
      </c>
      <c r="AH1641">
        <v>24</v>
      </c>
      <c r="AI1641">
        <v>0.67944000000000004</v>
      </c>
      <c r="AJ1641">
        <f t="shared" si="724"/>
        <v>2271.5007913398513</v>
      </c>
      <c r="AK1641">
        <f t="shared" si="725"/>
        <v>64.306187402831185</v>
      </c>
      <c r="AL1641">
        <f t="shared" si="726"/>
        <v>0</v>
      </c>
      <c r="AM1641">
        <f t="shared" si="727"/>
        <v>0</v>
      </c>
      <c r="AN1641">
        <f>AM1641/((60/'Field readings'!D1642)*24)</f>
        <v>0</v>
      </c>
      <c r="AO1641">
        <f>SUM($AN$4:AN1641)</f>
        <v>8879.4934323158614</v>
      </c>
    </row>
    <row r="1642" spans="1:41">
      <c r="A1642" s="2">
        <f>'Field readings'!A1643</f>
        <v>44139</v>
      </c>
      <c r="B1642" s="3">
        <f>'Field readings'!B1643</f>
        <v>17.687499999989502</v>
      </c>
      <c r="C1642">
        <f>'Field readings'!D1643</f>
        <v>15</v>
      </c>
      <c r="D1642">
        <f>'Field readings'!K1643</f>
        <v>32</v>
      </c>
      <c r="E1642">
        <f>'Field readings'!J1643+14.6973</f>
        <v>14.6973</v>
      </c>
      <c r="F1642">
        <f>'Field readings'!L1643</f>
        <v>0</v>
      </c>
      <c r="G1642">
        <f>'Field readings'!I1643</f>
        <v>0.625</v>
      </c>
      <c r="H1642">
        <f>'Field readings'!N1643</f>
        <v>1.9390000000000001</v>
      </c>
      <c r="I1642">
        <f>'Field readings'!M1643</f>
        <v>0.75</v>
      </c>
      <c r="J1642">
        <f t="shared" si="700"/>
        <v>0</v>
      </c>
      <c r="K1642">
        <f t="shared" si="701"/>
        <v>0.32233109850438368</v>
      </c>
      <c r="L1642">
        <f t="shared" si="702"/>
        <v>0.6029101083032492</v>
      </c>
      <c r="M1642">
        <f t="shared" si="703"/>
        <v>4.5184153827834079E-3</v>
      </c>
      <c r="N1642">
        <f t="shared" si="704"/>
        <v>0.62540611411789182</v>
      </c>
      <c r="O1642">
        <f t="shared" si="705"/>
        <v>0.62540611411789182</v>
      </c>
      <c r="P1642">
        <f t="shared" si="706"/>
        <v>5.5337802991232699E-3</v>
      </c>
      <c r="Q1642">
        <f t="shared" si="707"/>
        <v>2.2780055729952603E-6</v>
      </c>
      <c r="R1642">
        <f t="shared" si="708"/>
        <v>2.6534811758638477E-2</v>
      </c>
      <c r="S1642">
        <f t="shared" si="709"/>
        <v>0.17766890149561632</v>
      </c>
      <c r="T1642">
        <f t="shared" si="710"/>
        <v>7.4888843822464732E-2</v>
      </c>
      <c r="U1642">
        <f t="shared" si="711"/>
        <v>20.288516887290307</v>
      </c>
      <c r="V1642">
        <f t="shared" si="712"/>
        <v>-0.37766890149561627</v>
      </c>
      <c r="W1642">
        <f t="shared" si="713"/>
        <v>0</v>
      </c>
      <c r="X1642">
        <f t="shared" si="714"/>
        <v>1.0059007185241196</v>
      </c>
      <c r="Y1642">
        <f t="shared" si="715"/>
        <v>0.60189119645854727</v>
      </c>
      <c r="Z1642">
        <f t="shared" si="716"/>
        <v>79.508416369682394</v>
      </c>
      <c r="AA1642">
        <f t="shared" si="717"/>
        <v>1.1547005383792515</v>
      </c>
      <c r="AB1642">
        <f t="shared" si="718"/>
        <v>0</v>
      </c>
      <c r="AC1642">
        <f t="shared" si="719"/>
        <v>1</v>
      </c>
      <c r="AD1642">
        <f t="shared" si="720"/>
        <v>1.0280615590059241</v>
      </c>
      <c r="AE1642">
        <f t="shared" si="721"/>
        <v>109471407.47001469</v>
      </c>
      <c r="AF1642">
        <f t="shared" si="722"/>
        <v>19753858593.232761</v>
      </c>
      <c r="AG1642">
        <f t="shared" si="723"/>
        <v>1.0027670583780373</v>
      </c>
      <c r="AH1642">
        <v>24</v>
      </c>
      <c r="AI1642">
        <v>0.67944000000000004</v>
      </c>
      <c r="AJ1642">
        <f t="shared" si="724"/>
        <v>2271.5007913398513</v>
      </c>
      <c r="AK1642">
        <f t="shared" si="725"/>
        <v>64.306187402831185</v>
      </c>
      <c r="AL1642">
        <f t="shared" si="726"/>
        <v>0</v>
      </c>
      <c r="AM1642">
        <f t="shared" si="727"/>
        <v>0</v>
      </c>
      <c r="AN1642">
        <f>AM1642/((60/'Field readings'!D1643)*24)</f>
        <v>0</v>
      </c>
      <c r="AO1642">
        <f>SUM($AN$4:AN1642)</f>
        <v>8879.4934323158614</v>
      </c>
    </row>
    <row r="1643" spans="1:41">
      <c r="A1643" s="2">
        <f>'Field readings'!A1644</f>
        <v>44139</v>
      </c>
      <c r="B1643" s="3">
        <f>'Field readings'!B1644</f>
        <v>17.697916666656099</v>
      </c>
      <c r="C1643">
        <f>'Field readings'!D1644</f>
        <v>15</v>
      </c>
      <c r="D1643">
        <f>'Field readings'!K1644</f>
        <v>32</v>
      </c>
      <c r="E1643">
        <f>'Field readings'!J1644+14.6973</f>
        <v>14.6973</v>
      </c>
      <c r="F1643">
        <f>'Field readings'!L1644</f>
        <v>0</v>
      </c>
      <c r="G1643">
        <f>'Field readings'!I1644</f>
        <v>0.625</v>
      </c>
      <c r="H1643">
        <f>'Field readings'!N1644</f>
        <v>1.9390000000000001</v>
      </c>
      <c r="I1643">
        <f>'Field readings'!M1644</f>
        <v>0.75</v>
      </c>
      <c r="J1643">
        <f t="shared" si="700"/>
        <v>0</v>
      </c>
      <c r="K1643">
        <f t="shared" si="701"/>
        <v>0.32233109850438368</v>
      </c>
      <c r="L1643">
        <f t="shared" si="702"/>
        <v>0.6029101083032492</v>
      </c>
      <c r="M1643">
        <f t="shared" si="703"/>
        <v>4.5184153827834079E-3</v>
      </c>
      <c r="N1643">
        <f t="shared" si="704"/>
        <v>0.62540611411789182</v>
      </c>
      <c r="O1643">
        <f t="shared" si="705"/>
        <v>0.62540611411789182</v>
      </c>
      <c r="P1643">
        <f t="shared" si="706"/>
        <v>5.5337802991232699E-3</v>
      </c>
      <c r="Q1643">
        <f t="shared" si="707"/>
        <v>2.2780055729952603E-6</v>
      </c>
      <c r="R1643">
        <f t="shared" si="708"/>
        <v>2.6534811758638477E-2</v>
      </c>
      <c r="S1643">
        <f t="shared" si="709"/>
        <v>0.17766890149561632</v>
      </c>
      <c r="T1643">
        <f t="shared" si="710"/>
        <v>7.4888843822464732E-2</v>
      </c>
      <c r="U1643">
        <f t="shared" si="711"/>
        <v>20.288516887290307</v>
      </c>
      <c r="V1643">
        <f t="shared" si="712"/>
        <v>-0.37766890149561627</v>
      </c>
      <c r="W1643">
        <f t="shared" si="713"/>
        <v>0</v>
      </c>
      <c r="X1643">
        <f t="shared" si="714"/>
        <v>1.0059007185241196</v>
      </c>
      <c r="Y1643">
        <f t="shared" si="715"/>
        <v>0.60189119645854727</v>
      </c>
      <c r="Z1643">
        <f t="shared" si="716"/>
        <v>79.508416369682394</v>
      </c>
      <c r="AA1643">
        <f t="shared" si="717"/>
        <v>1.1547005383792515</v>
      </c>
      <c r="AB1643">
        <f t="shared" si="718"/>
        <v>0</v>
      </c>
      <c r="AC1643">
        <f t="shared" si="719"/>
        <v>1</v>
      </c>
      <c r="AD1643">
        <f t="shared" si="720"/>
        <v>1.0280615590059241</v>
      </c>
      <c r="AE1643">
        <f t="shared" si="721"/>
        <v>109471407.47001469</v>
      </c>
      <c r="AF1643">
        <f t="shared" si="722"/>
        <v>19753858593.232761</v>
      </c>
      <c r="AG1643">
        <f t="shared" si="723"/>
        <v>1.0027670583780373</v>
      </c>
      <c r="AH1643">
        <v>24</v>
      </c>
      <c r="AI1643">
        <v>0.67944000000000004</v>
      </c>
      <c r="AJ1643">
        <f t="shared" si="724"/>
        <v>2271.5007913398513</v>
      </c>
      <c r="AK1643">
        <f t="shared" si="725"/>
        <v>64.306187402831185</v>
      </c>
      <c r="AL1643">
        <f t="shared" si="726"/>
        <v>0</v>
      </c>
      <c r="AM1643">
        <f t="shared" si="727"/>
        <v>0</v>
      </c>
      <c r="AN1643">
        <f>AM1643/((60/'Field readings'!D1644)*24)</f>
        <v>0</v>
      </c>
      <c r="AO1643">
        <f>SUM($AN$4:AN1643)</f>
        <v>8879.4934323158614</v>
      </c>
    </row>
    <row r="1644" spans="1:41">
      <c r="A1644" s="2">
        <f>'Field readings'!A1645</f>
        <v>44139</v>
      </c>
      <c r="B1644" s="3">
        <f>'Field readings'!B1645</f>
        <v>17.708333333322798</v>
      </c>
      <c r="C1644">
        <f>'Field readings'!D1645</f>
        <v>15</v>
      </c>
      <c r="D1644">
        <f>'Field readings'!K1645</f>
        <v>32</v>
      </c>
      <c r="E1644">
        <f>'Field readings'!J1645+14.6973</f>
        <v>14.6973</v>
      </c>
      <c r="F1644">
        <f>'Field readings'!L1645</f>
        <v>0</v>
      </c>
      <c r="G1644">
        <f>'Field readings'!I1645</f>
        <v>0.625</v>
      </c>
      <c r="H1644">
        <f>'Field readings'!N1645</f>
        <v>1.9390000000000001</v>
      </c>
      <c r="I1644">
        <f>'Field readings'!M1645</f>
        <v>0.75</v>
      </c>
      <c r="J1644">
        <f t="shared" si="700"/>
        <v>0</v>
      </c>
      <c r="K1644">
        <f t="shared" si="701"/>
        <v>0.32233109850438368</v>
      </c>
      <c r="L1644">
        <f t="shared" si="702"/>
        <v>0.6029101083032492</v>
      </c>
      <c r="M1644">
        <f t="shared" si="703"/>
        <v>4.5184153827834079E-3</v>
      </c>
      <c r="N1644">
        <f t="shared" si="704"/>
        <v>0.62540611411789182</v>
      </c>
      <c r="O1644">
        <f t="shared" si="705"/>
        <v>0.62540611411789182</v>
      </c>
      <c r="P1644">
        <f t="shared" si="706"/>
        <v>5.5337802991232699E-3</v>
      </c>
      <c r="Q1644">
        <f t="shared" si="707"/>
        <v>2.2780055729952603E-6</v>
      </c>
      <c r="R1644">
        <f t="shared" si="708"/>
        <v>2.6534811758638477E-2</v>
      </c>
      <c r="S1644">
        <f t="shared" si="709"/>
        <v>0.17766890149561632</v>
      </c>
      <c r="T1644">
        <f t="shared" si="710"/>
        <v>7.4888843822464732E-2</v>
      </c>
      <c r="U1644">
        <f t="shared" si="711"/>
        <v>20.288516887290307</v>
      </c>
      <c r="V1644">
        <f t="shared" si="712"/>
        <v>-0.37766890149561627</v>
      </c>
      <c r="W1644">
        <f t="shared" si="713"/>
        <v>0</v>
      </c>
      <c r="X1644">
        <f t="shared" si="714"/>
        <v>1.0059007185241196</v>
      </c>
      <c r="Y1644">
        <f t="shared" si="715"/>
        <v>0.60189119645854727</v>
      </c>
      <c r="Z1644">
        <f t="shared" si="716"/>
        <v>79.508416369682394</v>
      </c>
      <c r="AA1644">
        <f t="shared" si="717"/>
        <v>1.1547005383792515</v>
      </c>
      <c r="AB1644">
        <f t="shared" si="718"/>
        <v>0</v>
      </c>
      <c r="AC1644">
        <f t="shared" si="719"/>
        <v>1</v>
      </c>
      <c r="AD1644">
        <f t="shared" si="720"/>
        <v>1.0280615590059241</v>
      </c>
      <c r="AE1644">
        <f t="shared" si="721"/>
        <v>109471407.47001469</v>
      </c>
      <c r="AF1644">
        <f t="shared" si="722"/>
        <v>19753858593.232761</v>
      </c>
      <c r="AG1644">
        <f t="shared" si="723"/>
        <v>1.0027670583780373</v>
      </c>
      <c r="AH1644">
        <v>24</v>
      </c>
      <c r="AI1644">
        <v>0.67944000000000004</v>
      </c>
      <c r="AJ1644">
        <f t="shared" si="724"/>
        <v>2271.5007913398513</v>
      </c>
      <c r="AK1644">
        <f t="shared" si="725"/>
        <v>64.306187402831185</v>
      </c>
      <c r="AL1644">
        <f t="shared" si="726"/>
        <v>0</v>
      </c>
      <c r="AM1644">
        <f t="shared" si="727"/>
        <v>0</v>
      </c>
      <c r="AN1644">
        <f>AM1644/((60/'Field readings'!D1645)*24)</f>
        <v>0</v>
      </c>
      <c r="AO1644">
        <f>SUM($AN$4:AN1644)</f>
        <v>8879.4934323158614</v>
      </c>
    </row>
    <row r="1645" spans="1:41">
      <c r="A1645" s="2">
        <f>'Field readings'!A1646</f>
        <v>44139</v>
      </c>
      <c r="B1645" s="3">
        <f>'Field readings'!B1646</f>
        <v>17.718749999989399</v>
      </c>
      <c r="C1645">
        <f>'Field readings'!D1646</f>
        <v>15</v>
      </c>
      <c r="D1645">
        <f>'Field readings'!K1646</f>
        <v>32</v>
      </c>
      <c r="E1645">
        <f>'Field readings'!J1646+14.6973</f>
        <v>14.6973</v>
      </c>
      <c r="F1645">
        <f>'Field readings'!L1646</f>
        <v>0</v>
      </c>
      <c r="G1645">
        <f>'Field readings'!I1646</f>
        <v>0.625</v>
      </c>
      <c r="H1645">
        <f>'Field readings'!N1646</f>
        <v>1.9390000000000001</v>
      </c>
      <c r="I1645">
        <f>'Field readings'!M1646</f>
        <v>0.75</v>
      </c>
      <c r="J1645">
        <f t="shared" si="700"/>
        <v>0</v>
      </c>
      <c r="K1645">
        <f t="shared" si="701"/>
        <v>0.32233109850438368</v>
      </c>
      <c r="L1645">
        <f t="shared" si="702"/>
        <v>0.6029101083032492</v>
      </c>
      <c r="M1645">
        <f t="shared" si="703"/>
        <v>4.5184153827834079E-3</v>
      </c>
      <c r="N1645">
        <f t="shared" si="704"/>
        <v>0.62540611411789182</v>
      </c>
      <c r="O1645">
        <f t="shared" si="705"/>
        <v>0.62540611411789182</v>
      </c>
      <c r="P1645">
        <f t="shared" si="706"/>
        <v>5.5337802991232699E-3</v>
      </c>
      <c r="Q1645">
        <f t="shared" si="707"/>
        <v>2.2780055729952603E-6</v>
      </c>
      <c r="R1645">
        <f t="shared" si="708"/>
        <v>2.6534811758638477E-2</v>
      </c>
      <c r="S1645">
        <f t="shared" si="709"/>
        <v>0.17766890149561632</v>
      </c>
      <c r="T1645">
        <f t="shared" si="710"/>
        <v>7.4888843822464732E-2</v>
      </c>
      <c r="U1645">
        <f t="shared" si="711"/>
        <v>20.288516887290307</v>
      </c>
      <c r="V1645">
        <f t="shared" si="712"/>
        <v>-0.37766890149561627</v>
      </c>
      <c r="W1645">
        <f t="shared" si="713"/>
        <v>0</v>
      </c>
      <c r="X1645">
        <f t="shared" si="714"/>
        <v>1.0059007185241196</v>
      </c>
      <c r="Y1645">
        <f t="shared" si="715"/>
        <v>0.60189119645854727</v>
      </c>
      <c r="Z1645">
        <f t="shared" si="716"/>
        <v>79.508416369682394</v>
      </c>
      <c r="AA1645">
        <f t="shared" si="717"/>
        <v>1.1547005383792515</v>
      </c>
      <c r="AB1645">
        <f t="shared" si="718"/>
        <v>0</v>
      </c>
      <c r="AC1645">
        <f t="shared" si="719"/>
        <v>1</v>
      </c>
      <c r="AD1645">
        <f t="shared" si="720"/>
        <v>1.0280615590059241</v>
      </c>
      <c r="AE1645">
        <f t="shared" si="721"/>
        <v>109471407.47001469</v>
      </c>
      <c r="AF1645">
        <f t="shared" si="722"/>
        <v>19753858593.232761</v>
      </c>
      <c r="AG1645">
        <f t="shared" si="723"/>
        <v>1.0027670583780373</v>
      </c>
      <c r="AH1645">
        <v>24</v>
      </c>
      <c r="AI1645">
        <v>0.67944000000000004</v>
      </c>
      <c r="AJ1645">
        <f t="shared" si="724"/>
        <v>2271.5007913398513</v>
      </c>
      <c r="AK1645">
        <f t="shared" si="725"/>
        <v>64.306187402831185</v>
      </c>
      <c r="AL1645">
        <f t="shared" si="726"/>
        <v>0</v>
      </c>
      <c r="AM1645">
        <f t="shared" si="727"/>
        <v>0</v>
      </c>
      <c r="AN1645">
        <f>AM1645/((60/'Field readings'!D1646)*24)</f>
        <v>0</v>
      </c>
      <c r="AO1645">
        <f>SUM($AN$4:AN1645)</f>
        <v>8879.4934323158614</v>
      </c>
    </row>
    <row r="1646" spans="1:41">
      <c r="A1646" s="2">
        <f>'Field readings'!A1647</f>
        <v>44139</v>
      </c>
      <c r="B1646" s="3">
        <f>'Field readings'!B1647</f>
        <v>17.729166666656099</v>
      </c>
      <c r="C1646">
        <f>'Field readings'!D1647</f>
        <v>15</v>
      </c>
      <c r="D1646">
        <f>'Field readings'!K1647</f>
        <v>32</v>
      </c>
      <c r="E1646">
        <f>'Field readings'!J1647+14.6973</f>
        <v>14.6973</v>
      </c>
      <c r="F1646">
        <f>'Field readings'!L1647</f>
        <v>0</v>
      </c>
      <c r="G1646">
        <f>'Field readings'!I1647</f>
        <v>0.625</v>
      </c>
      <c r="H1646">
        <f>'Field readings'!N1647</f>
        <v>1.9390000000000001</v>
      </c>
      <c r="I1646">
        <f>'Field readings'!M1647</f>
        <v>0.75</v>
      </c>
      <c r="J1646">
        <f t="shared" si="700"/>
        <v>0</v>
      </c>
      <c r="K1646">
        <f t="shared" si="701"/>
        <v>0.32233109850438368</v>
      </c>
      <c r="L1646">
        <f t="shared" si="702"/>
        <v>0.6029101083032492</v>
      </c>
      <c r="M1646">
        <f t="shared" si="703"/>
        <v>4.5184153827834079E-3</v>
      </c>
      <c r="N1646">
        <f t="shared" si="704"/>
        <v>0.62540611411789182</v>
      </c>
      <c r="O1646">
        <f t="shared" si="705"/>
        <v>0.62540611411789182</v>
      </c>
      <c r="P1646">
        <f t="shared" si="706"/>
        <v>5.5337802991232699E-3</v>
      </c>
      <c r="Q1646">
        <f t="shared" si="707"/>
        <v>2.2780055729952603E-6</v>
      </c>
      <c r="R1646">
        <f t="shared" si="708"/>
        <v>2.6534811758638477E-2</v>
      </c>
      <c r="S1646">
        <f t="shared" si="709"/>
        <v>0.17766890149561632</v>
      </c>
      <c r="T1646">
        <f t="shared" si="710"/>
        <v>7.4888843822464732E-2</v>
      </c>
      <c r="U1646">
        <f t="shared" si="711"/>
        <v>20.288516887290307</v>
      </c>
      <c r="V1646">
        <f t="shared" si="712"/>
        <v>-0.37766890149561627</v>
      </c>
      <c r="W1646">
        <f t="shared" si="713"/>
        <v>0</v>
      </c>
      <c r="X1646">
        <f t="shared" si="714"/>
        <v>1.0059007185241196</v>
      </c>
      <c r="Y1646">
        <f t="shared" si="715"/>
        <v>0.60189119645854727</v>
      </c>
      <c r="Z1646">
        <f t="shared" si="716"/>
        <v>79.508416369682394</v>
      </c>
      <c r="AA1646">
        <f t="shared" si="717"/>
        <v>1.1547005383792515</v>
      </c>
      <c r="AB1646">
        <f t="shared" si="718"/>
        <v>0</v>
      </c>
      <c r="AC1646">
        <f t="shared" si="719"/>
        <v>1</v>
      </c>
      <c r="AD1646">
        <f t="shared" si="720"/>
        <v>1.0280615590059241</v>
      </c>
      <c r="AE1646">
        <f t="shared" si="721"/>
        <v>109471407.47001469</v>
      </c>
      <c r="AF1646">
        <f t="shared" si="722"/>
        <v>19753858593.232761</v>
      </c>
      <c r="AG1646">
        <f t="shared" si="723"/>
        <v>1.0027670583780373</v>
      </c>
      <c r="AH1646">
        <v>24</v>
      </c>
      <c r="AI1646">
        <v>0.67944000000000004</v>
      </c>
      <c r="AJ1646">
        <f t="shared" si="724"/>
        <v>2271.5007913398513</v>
      </c>
      <c r="AK1646">
        <f t="shared" si="725"/>
        <v>64.306187402831185</v>
      </c>
      <c r="AL1646">
        <f t="shared" si="726"/>
        <v>0</v>
      </c>
      <c r="AM1646">
        <f t="shared" si="727"/>
        <v>0</v>
      </c>
      <c r="AN1646">
        <f>AM1646/((60/'Field readings'!D1647)*24)</f>
        <v>0</v>
      </c>
      <c r="AO1646">
        <f>SUM($AN$4:AN1646)</f>
        <v>8879.4934323158614</v>
      </c>
    </row>
    <row r="1647" spans="1:41">
      <c r="A1647" s="2">
        <f>'Field readings'!A1648</f>
        <v>44139</v>
      </c>
      <c r="B1647" s="3">
        <f>'Field readings'!B1648</f>
        <v>17.739583333322798</v>
      </c>
      <c r="C1647">
        <f>'Field readings'!D1648</f>
        <v>15</v>
      </c>
      <c r="D1647">
        <f>'Field readings'!K1648</f>
        <v>32</v>
      </c>
      <c r="E1647">
        <f>'Field readings'!J1648+14.6973</f>
        <v>14.6973</v>
      </c>
      <c r="F1647">
        <f>'Field readings'!L1648</f>
        <v>0</v>
      </c>
      <c r="G1647">
        <f>'Field readings'!I1648</f>
        <v>0.625</v>
      </c>
      <c r="H1647">
        <f>'Field readings'!N1648</f>
        <v>1.9390000000000001</v>
      </c>
      <c r="I1647">
        <f>'Field readings'!M1648</f>
        <v>0.75</v>
      </c>
      <c r="J1647">
        <f t="shared" si="700"/>
        <v>0</v>
      </c>
      <c r="K1647">
        <f t="shared" si="701"/>
        <v>0.32233109850438368</v>
      </c>
      <c r="L1647">
        <f t="shared" si="702"/>
        <v>0.6029101083032492</v>
      </c>
      <c r="M1647">
        <f t="shared" si="703"/>
        <v>4.5184153827834079E-3</v>
      </c>
      <c r="N1647">
        <f t="shared" si="704"/>
        <v>0.62540611411789182</v>
      </c>
      <c r="O1647">
        <f t="shared" si="705"/>
        <v>0.62540611411789182</v>
      </c>
      <c r="P1647">
        <f t="shared" si="706"/>
        <v>5.5337802991232699E-3</v>
      </c>
      <c r="Q1647">
        <f t="shared" si="707"/>
        <v>2.2780055729952603E-6</v>
      </c>
      <c r="R1647">
        <f t="shared" si="708"/>
        <v>2.6534811758638477E-2</v>
      </c>
      <c r="S1647">
        <f t="shared" si="709"/>
        <v>0.17766890149561632</v>
      </c>
      <c r="T1647">
        <f t="shared" si="710"/>
        <v>7.4888843822464732E-2</v>
      </c>
      <c r="U1647">
        <f t="shared" si="711"/>
        <v>20.288516887290307</v>
      </c>
      <c r="V1647">
        <f t="shared" si="712"/>
        <v>-0.37766890149561627</v>
      </c>
      <c r="W1647">
        <f t="shared" si="713"/>
        <v>0</v>
      </c>
      <c r="X1647">
        <f t="shared" si="714"/>
        <v>1.0059007185241196</v>
      </c>
      <c r="Y1647">
        <f t="shared" si="715"/>
        <v>0.60189119645854727</v>
      </c>
      <c r="Z1647">
        <f t="shared" si="716"/>
        <v>79.508416369682394</v>
      </c>
      <c r="AA1647">
        <f t="shared" si="717"/>
        <v>1.1547005383792515</v>
      </c>
      <c r="AB1647">
        <f t="shared" si="718"/>
        <v>0</v>
      </c>
      <c r="AC1647">
        <f t="shared" si="719"/>
        <v>1</v>
      </c>
      <c r="AD1647">
        <f t="shared" si="720"/>
        <v>1.0280615590059241</v>
      </c>
      <c r="AE1647">
        <f t="shared" si="721"/>
        <v>109471407.47001469</v>
      </c>
      <c r="AF1647">
        <f t="shared" si="722"/>
        <v>19753858593.232761</v>
      </c>
      <c r="AG1647">
        <f t="shared" si="723"/>
        <v>1.0027670583780373</v>
      </c>
      <c r="AH1647">
        <v>24</v>
      </c>
      <c r="AI1647">
        <v>0.67944000000000004</v>
      </c>
      <c r="AJ1647">
        <f t="shared" si="724"/>
        <v>2271.5007913398513</v>
      </c>
      <c r="AK1647">
        <f t="shared" si="725"/>
        <v>64.306187402831185</v>
      </c>
      <c r="AL1647">
        <f t="shared" si="726"/>
        <v>0</v>
      </c>
      <c r="AM1647">
        <f t="shared" si="727"/>
        <v>0</v>
      </c>
      <c r="AN1647">
        <f>AM1647/((60/'Field readings'!D1648)*24)</f>
        <v>0</v>
      </c>
      <c r="AO1647">
        <f>SUM($AN$4:AN1647)</f>
        <v>8879.4934323158614</v>
      </c>
    </row>
    <row r="1648" spans="1:41">
      <c r="A1648" s="2">
        <f>'Field readings'!A1649</f>
        <v>44139</v>
      </c>
      <c r="B1648" s="3">
        <f>'Field readings'!B1649</f>
        <v>17.749999999989399</v>
      </c>
      <c r="C1648">
        <f>'Field readings'!D1649</f>
        <v>15</v>
      </c>
      <c r="D1648">
        <f>'Field readings'!K1649</f>
        <v>32</v>
      </c>
      <c r="E1648">
        <f>'Field readings'!J1649+14.6973</f>
        <v>14.6973</v>
      </c>
      <c r="F1648">
        <f>'Field readings'!L1649</f>
        <v>0</v>
      </c>
      <c r="G1648">
        <f>'Field readings'!I1649</f>
        <v>0.625</v>
      </c>
      <c r="H1648">
        <f>'Field readings'!N1649</f>
        <v>1.9390000000000001</v>
      </c>
      <c r="I1648">
        <f>'Field readings'!M1649</f>
        <v>0.75</v>
      </c>
      <c r="J1648">
        <f t="shared" si="700"/>
        <v>0</v>
      </c>
      <c r="K1648">
        <f t="shared" si="701"/>
        <v>0.32233109850438368</v>
      </c>
      <c r="L1648">
        <f t="shared" si="702"/>
        <v>0.6029101083032492</v>
      </c>
      <c r="M1648">
        <f t="shared" si="703"/>
        <v>4.5184153827834079E-3</v>
      </c>
      <c r="N1648">
        <f t="shared" si="704"/>
        <v>0.62540611411789182</v>
      </c>
      <c r="O1648">
        <f t="shared" si="705"/>
        <v>0.62540611411789182</v>
      </c>
      <c r="P1648">
        <f t="shared" si="706"/>
        <v>5.5337802991232699E-3</v>
      </c>
      <c r="Q1648">
        <f t="shared" si="707"/>
        <v>2.2780055729952603E-6</v>
      </c>
      <c r="R1648">
        <f t="shared" si="708"/>
        <v>2.6534811758638477E-2</v>
      </c>
      <c r="S1648">
        <f t="shared" si="709"/>
        <v>0.17766890149561632</v>
      </c>
      <c r="T1648">
        <f t="shared" si="710"/>
        <v>7.4888843822464732E-2</v>
      </c>
      <c r="U1648">
        <f t="shared" si="711"/>
        <v>20.288516887290307</v>
      </c>
      <c r="V1648">
        <f t="shared" si="712"/>
        <v>-0.37766890149561627</v>
      </c>
      <c r="W1648">
        <f t="shared" si="713"/>
        <v>0</v>
      </c>
      <c r="X1648">
        <f t="shared" si="714"/>
        <v>1.0059007185241196</v>
      </c>
      <c r="Y1648">
        <f t="shared" si="715"/>
        <v>0.60189119645854727</v>
      </c>
      <c r="Z1648">
        <f t="shared" si="716"/>
        <v>79.508416369682394</v>
      </c>
      <c r="AA1648">
        <f t="shared" si="717"/>
        <v>1.1547005383792515</v>
      </c>
      <c r="AB1648">
        <f t="shared" si="718"/>
        <v>0</v>
      </c>
      <c r="AC1648">
        <f t="shared" si="719"/>
        <v>1</v>
      </c>
      <c r="AD1648">
        <f t="shared" si="720"/>
        <v>1.0280615590059241</v>
      </c>
      <c r="AE1648">
        <f t="shared" si="721"/>
        <v>109471407.47001469</v>
      </c>
      <c r="AF1648">
        <f t="shared" si="722"/>
        <v>19753858593.232761</v>
      </c>
      <c r="AG1648">
        <f t="shared" si="723"/>
        <v>1.0027670583780373</v>
      </c>
      <c r="AH1648">
        <v>24</v>
      </c>
      <c r="AI1648">
        <v>0.67944000000000004</v>
      </c>
      <c r="AJ1648">
        <f t="shared" si="724"/>
        <v>2271.5007913398513</v>
      </c>
      <c r="AK1648">
        <f t="shared" si="725"/>
        <v>64.306187402831185</v>
      </c>
      <c r="AL1648">
        <f t="shared" si="726"/>
        <v>0</v>
      </c>
      <c r="AM1648">
        <f t="shared" si="727"/>
        <v>0</v>
      </c>
      <c r="AN1648">
        <f>AM1648/((60/'Field readings'!D1649)*24)</f>
        <v>0</v>
      </c>
      <c r="AO1648">
        <f>SUM($AN$4:AN1648)</f>
        <v>8879.4934323158614</v>
      </c>
    </row>
    <row r="1649" spans="1:41">
      <c r="A1649" s="2">
        <f>'Field readings'!A1650</f>
        <v>44139</v>
      </c>
      <c r="B1649" s="3">
        <f>'Field readings'!B1650</f>
        <v>17.760416666656099</v>
      </c>
      <c r="C1649">
        <f>'Field readings'!D1650</f>
        <v>15</v>
      </c>
      <c r="D1649">
        <f>'Field readings'!K1650</f>
        <v>32</v>
      </c>
      <c r="E1649">
        <f>'Field readings'!J1650+14.6973</f>
        <v>14.6973</v>
      </c>
      <c r="F1649">
        <f>'Field readings'!L1650</f>
        <v>0</v>
      </c>
      <c r="G1649">
        <f>'Field readings'!I1650</f>
        <v>0.625</v>
      </c>
      <c r="H1649">
        <f>'Field readings'!N1650</f>
        <v>1.9390000000000001</v>
      </c>
      <c r="I1649">
        <f>'Field readings'!M1650</f>
        <v>0.75</v>
      </c>
      <c r="J1649">
        <f t="shared" si="700"/>
        <v>0</v>
      </c>
      <c r="K1649">
        <f t="shared" si="701"/>
        <v>0.32233109850438368</v>
      </c>
      <c r="L1649">
        <f t="shared" si="702"/>
        <v>0.6029101083032492</v>
      </c>
      <c r="M1649">
        <f t="shared" si="703"/>
        <v>4.5184153827834079E-3</v>
      </c>
      <c r="N1649">
        <f t="shared" si="704"/>
        <v>0.62540611411789182</v>
      </c>
      <c r="O1649">
        <f t="shared" si="705"/>
        <v>0.62540611411789182</v>
      </c>
      <c r="P1649">
        <f t="shared" si="706"/>
        <v>5.5337802991232699E-3</v>
      </c>
      <c r="Q1649">
        <f t="shared" si="707"/>
        <v>2.2780055729952603E-6</v>
      </c>
      <c r="R1649">
        <f t="shared" si="708"/>
        <v>2.6534811758638477E-2</v>
      </c>
      <c r="S1649">
        <f t="shared" si="709"/>
        <v>0.17766890149561632</v>
      </c>
      <c r="T1649">
        <f t="shared" si="710"/>
        <v>7.4888843822464732E-2</v>
      </c>
      <c r="U1649">
        <f t="shared" si="711"/>
        <v>20.288516887290307</v>
      </c>
      <c r="V1649">
        <f t="shared" si="712"/>
        <v>-0.37766890149561627</v>
      </c>
      <c r="W1649">
        <f t="shared" si="713"/>
        <v>0</v>
      </c>
      <c r="X1649">
        <f t="shared" si="714"/>
        <v>1.0059007185241196</v>
      </c>
      <c r="Y1649">
        <f t="shared" si="715"/>
        <v>0.60189119645854727</v>
      </c>
      <c r="Z1649">
        <f t="shared" si="716"/>
        <v>79.508416369682394</v>
      </c>
      <c r="AA1649">
        <f t="shared" si="717"/>
        <v>1.1547005383792515</v>
      </c>
      <c r="AB1649">
        <f t="shared" si="718"/>
        <v>0</v>
      </c>
      <c r="AC1649">
        <f t="shared" si="719"/>
        <v>1</v>
      </c>
      <c r="AD1649">
        <f t="shared" si="720"/>
        <v>1.0280615590059241</v>
      </c>
      <c r="AE1649">
        <f t="shared" si="721"/>
        <v>109471407.47001469</v>
      </c>
      <c r="AF1649">
        <f t="shared" si="722"/>
        <v>19753858593.232761</v>
      </c>
      <c r="AG1649">
        <f t="shared" si="723"/>
        <v>1.0027670583780373</v>
      </c>
      <c r="AH1649">
        <v>24</v>
      </c>
      <c r="AI1649">
        <v>0.67944000000000004</v>
      </c>
      <c r="AJ1649">
        <f t="shared" si="724"/>
        <v>2271.5007913398513</v>
      </c>
      <c r="AK1649">
        <f t="shared" si="725"/>
        <v>64.306187402831185</v>
      </c>
      <c r="AL1649">
        <f t="shared" si="726"/>
        <v>0</v>
      </c>
      <c r="AM1649">
        <f t="shared" si="727"/>
        <v>0</v>
      </c>
      <c r="AN1649">
        <f>AM1649/((60/'Field readings'!D1650)*24)</f>
        <v>0</v>
      </c>
      <c r="AO1649">
        <f>SUM($AN$4:AN1649)</f>
        <v>8879.4934323158614</v>
      </c>
    </row>
    <row r="1650" spans="1:41">
      <c r="A1650" s="2">
        <f>'Field readings'!A1651</f>
        <v>44139</v>
      </c>
      <c r="B1650" s="3">
        <f>'Field readings'!B1651</f>
        <v>17.770833333322699</v>
      </c>
      <c r="C1650">
        <f>'Field readings'!D1651</f>
        <v>15</v>
      </c>
      <c r="D1650">
        <f>'Field readings'!K1651</f>
        <v>32</v>
      </c>
      <c r="E1650">
        <f>'Field readings'!J1651+14.6973</f>
        <v>14.6973</v>
      </c>
      <c r="F1650">
        <f>'Field readings'!L1651</f>
        <v>0</v>
      </c>
      <c r="G1650">
        <f>'Field readings'!I1651</f>
        <v>0.625</v>
      </c>
      <c r="H1650">
        <f>'Field readings'!N1651</f>
        <v>1.9390000000000001</v>
      </c>
      <c r="I1650">
        <f>'Field readings'!M1651</f>
        <v>0.75</v>
      </c>
      <c r="J1650">
        <f t="shared" si="700"/>
        <v>0</v>
      </c>
      <c r="K1650">
        <f t="shared" si="701"/>
        <v>0.32233109850438368</v>
      </c>
      <c r="L1650">
        <f t="shared" si="702"/>
        <v>0.6029101083032492</v>
      </c>
      <c r="M1650">
        <f t="shared" si="703"/>
        <v>4.5184153827834079E-3</v>
      </c>
      <c r="N1650">
        <f t="shared" si="704"/>
        <v>0.62540611411789182</v>
      </c>
      <c r="O1650">
        <f t="shared" si="705"/>
        <v>0.62540611411789182</v>
      </c>
      <c r="P1650">
        <f t="shared" si="706"/>
        <v>5.5337802991232699E-3</v>
      </c>
      <c r="Q1650">
        <f t="shared" si="707"/>
        <v>2.2780055729952603E-6</v>
      </c>
      <c r="R1650">
        <f t="shared" si="708"/>
        <v>2.6534811758638477E-2</v>
      </c>
      <c r="S1650">
        <f t="shared" si="709"/>
        <v>0.17766890149561632</v>
      </c>
      <c r="T1650">
        <f t="shared" si="710"/>
        <v>7.4888843822464732E-2</v>
      </c>
      <c r="U1650">
        <f t="shared" si="711"/>
        <v>20.288516887290307</v>
      </c>
      <c r="V1650">
        <f t="shared" si="712"/>
        <v>-0.37766890149561627</v>
      </c>
      <c r="W1650">
        <f t="shared" si="713"/>
        <v>0</v>
      </c>
      <c r="X1650">
        <f t="shared" si="714"/>
        <v>1.0059007185241196</v>
      </c>
      <c r="Y1650">
        <f t="shared" si="715"/>
        <v>0.60189119645854727</v>
      </c>
      <c r="Z1650">
        <f t="shared" si="716"/>
        <v>79.508416369682394</v>
      </c>
      <c r="AA1650">
        <f t="shared" si="717"/>
        <v>1.1547005383792515</v>
      </c>
      <c r="AB1650">
        <f t="shared" si="718"/>
        <v>0</v>
      </c>
      <c r="AC1650">
        <f t="shared" si="719"/>
        <v>1</v>
      </c>
      <c r="AD1650">
        <f t="shared" si="720"/>
        <v>1.0280615590059241</v>
      </c>
      <c r="AE1650">
        <f t="shared" si="721"/>
        <v>109471407.47001469</v>
      </c>
      <c r="AF1650">
        <f t="shared" si="722"/>
        <v>19753858593.232761</v>
      </c>
      <c r="AG1650">
        <f t="shared" si="723"/>
        <v>1.0027670583780373</v>
      </c>
      <c r="AH1650">
        <v>24</v>
      </c>
      <c r="AI1650">
        <v>0.67944000000000004</v>
      </c>
      <c r="AJ1650">
        <f t="shared" si="724"/>
        <v>2271.5007913398513</v>
      </c>
      <c r="AK1650">
        <f t="shared" si="725"/>
        <v>64.306187402831185</v>
      </c>
      <c r="AL1650">
        <f t="shared" si="726"/>
        <v>0</v>
      </c>
      <c r="AM1650">
        <f t="shared" si="727"/>
        <v>0</v>
      </c>
      <c r="AN1650">
        <f>AM1650/((60/'Field readings'!D1651)*24)</f>
        <v>0</v>
      </c>
      <c r="AO1650">
        <f>SUM($AN$4:AN1650)</f>
        <v>8879.4934323158614</v>
      </c>
    </row>
    <row r="1651" spans="1:41">
      <c r="A1651" s="2">
        <f>'Field readings'!A1652</f>
        <v>44139</v>
      </c>
      <c r="B1651" s="3">
        <f>'Field readings'!B1652</f>
        <v>17.781249999989399</v>
      </c>
      <c r="C1651">
        <f>'Field readings'!D1652</f>
        <v>15</v>
      </c>
      <c r="D1651">
        <f>'Field readings'!K1652</f>
        <v>32</v>
      </c>
      <c r="E1651">
        <f>'Field readings'!J1652+14.6973</f>
        <v>14.6973</v>
      </c>
      <c r="F1651">
        <f>'Field readings'!L1652</f>
        <v>0</v>
      </c>
      <c r="G1651">
        <f>'Field readings'!I1652</f>
        <v>0.625</v>
      </c>
      <c r="H1651">
        <f>'Field readings'!N1652</f>
        <v>1.9390000000000001</v>
      </c>
      <c r="I1651">
        <f>'Field readings'!M1652</f>
        <v>0.75</v>
      </c>
      <c r="J1651">
        <f t="shared" si="700"/>
        <v>0</v>
      </c>
      <c r="K1651">
        <f t="shared" si="701"/>
        <v>0.32233109850438368</v>
      </c>
      <c r="L1651">
        <f t="shared" si="702"/>
        <v>0.6029101083032492</v>
      </c>
      <c r="M1651">
        <f t="shared" si="703"/>
        <v>4.5184153827834079E-3</v>
      </c>
      <c r="N1651">
        <f t="shared" si="704"/>
        <v>0.62540611411789182</v>
      </c>
      <c r="O1651">
        <f t="shared" si="705"/>
        <v>0.62540611411789182</v>
      </c>
      <c r="P1651">
        <f t="shared" si="706"/>
        <v>5.5337802991232699E-3</v>
      </c>
      <c r="Q1651">
        <f t="shared" si="707"/>
        <v>2.2780055729952603E-6</v>
      </c>
      <c r="R1651">
        <f t="shared" si="708"/>
        <v>2.6534811758638477E-2</v>
      </c>
      <c r="S1651">
        <f t="shared" si="709"/>
        <v>0.17766890149561632</v>
      </c>
      <c r="T1651">
        <f t="shared" si="710"/>
        <v>7.4888843822464732E-2</v>
      </c>
      <c r="U1651">
        <f t="shared" si="711"/>
        <v>20.288516887290307</v>
      </c>
      <c r="V1651">
        <f t="shared" si="712"/>
        <v>-0.37766890149561627</v>
      </c>
      <c r="W1651">
        <f t="shared" si="713"/>
        <v>0</v>
      </c>
      <c r="X1651">
        <f t="shared" si="714"/>
        <v>1.0059007185241196</v>
      </c>
      <c r="Y1651">
        <f t="shared" si="715"/>
        <v>0.60189119645854727</v>
      </c>
      <c r="Z1651">
        <f t="shared" si="716"/>
        <v>79.508416369682394</v>
      </c>
      <c r="AA1651">
        <f t="shared" si="717"/>
        <v>1.1547005383792515</v>
      </c>
      <c r="AB1651">
        <f t="shared" si="718"/>
        <v>0</v>
      </c>
      <c r="AC1651">
        <f t="shared" si="719"/>
        <v>1</v>
      </c>
      <c r="AD1651">
        <f t="shared" si="720"/>
        <v>1.0280615590059241</v>
      </c>
      <c r="AE1651">
        <f t="shared" si="721"/>
        <v>109471407.47001469</v>
      </c>
      <c r="AF1651">
        <f t="shared" si="722"/>
        <v>19753858593.232761</v>
      </c>
      <c r="AG1651">
        <f t="shared" si="723"/>
        <v>1.0027670583780373</v>
      </c>
      <c r="AH1651">
        <v>24</v>
      </c>
      <c r="AI1651">
        <v>0.67944000000000004</v>
      </c>
      <c r="AJ1651">
        <f t="shared" si="724"/>
        <v>2271.5007913398513</v>
      </c>
      <c r="AK1651">
        <f t="shared" si="725"/>
        <v>64.306187402831185</v>
      </c>
      <c r="AL1651">
        <f t="shared" si="726"/>
        <v>0</v>
      </c>
      <c r="AM1651">
        <f t="shared" si="727"/>
        <v>0</v>
      </c>
      <c r="AN1651">
        <f>AM1651/((60/'Field readings'!D1652)*24)</f>
        <v>0</v>
      </c>
      <c r="AO1651">
        <f>SUM($AN$4:AN1651)</f>
        <v>8879.4934323158614</v>
      </c>
    </row>
    <row r="1652" spans="1:41">
      <c r="A1652" s="2">
        <f>'Field readings'!A1653</f>
        <v>44139</v>
      </c>
      <c r="B1652" s="3">
        <f>'Field readings'!B1653</f>
        <v>17.791666666656099</v>
      </c>
      <c r="C1652">
        <f>'Field readings'!D1653</f>
        <v>15</v>
      </c>
      <c r="D1652">
        <f>'Field readings'!K1653</f>
        <v>32</v>
      </c>
      <c r="E1652">
        <f>'Field readings'!J1653+14.6973</f>
        <v>14.6973</v>
      </c>
      <c r="F1652">
        <f>'Field readings'!L1653</f>
        <v>0</v>
      </c>
      <c r="G1652">
        <f>'Field readings'!I1653</f>
        <v>0.625</v>
      </c>
      <c r="H1652">
        <f>'Field readings'!N1653</f>
        <v>1.9390000000000001</v>
      </c>
      <c r="I1652">
        <f>'Field readings'!M1653</f>
        <v>0.75</v>
      </c>
      <c r="J1652">
        <f t="shared" si="700"/>
        <v>0</v>
      </c>
      <c r="K1652">
        <f t="shared" si="701"/>
        <v>0.32233109850438368</v>
      </c>
      <c r="L1652">
        <f t="shared" si="702"/>
        <v>0.6029101083032492</v>
      </c>
      <c r="M1652">
        <f t="shared" si="703"/>
        <v>4.5184153827834079E-3</v>
      </c>
      <c r="N1652">
        <f t="shared" si="704"/>
        <v>0.62540611411789182</v>
      </c>
      <c r="O1652">
        <f t="shared" si="705"/>
        <v>0.62540611411789182</v>
      </c>
      <c r="P1652">
        <f t="shared" si="706"/>
        <v>5.5337802991232699E-3</v>
      </c>
      <c r="Q1652">
        <f t="shared" si="707"/>
        <v>2.2780055729952603E-6</v>
      </c>
      <c r="R1652">
        <f t="shared" si="708"/>
        <v>2.6534811758638477E-2</v>
      </c>
      <c r="S1652">
        <f t="shared" si="709"/>
        <v>0.17766890149561632</v>
      </c>
      <c r="T1652">
        <f t="shared" si="710"/>
        <v>7.4888843822464732E-2</v>
      </c>
      <c r="U1652">
        <f t="shared" si="711"/>
        <v>20.288516887290307</v>
      </c>
      <c r="V1652">
        <f t="shared" si="712"/>
        <v>-0.37766890149561627</v>
      </c>
      <c r="W1652">
        <f t="shared" si="713"/>
        <v>0</v>
      </c>
      <c r="X1652">
        <f t="shared" si="714"/>
        <v>1.0059007185241196</v>
      </c>
      <c r="Y1652">
        <f t="shared" si="715"/>
        <v>0.60189119645854727</v>
      </c>
      <c r="Z1652">
        <f t="shared" si="716"/>
        <v>79.508416369682394</v>
      </c>
      <c r="AA1652">
        <f t="shared" si="717"/>
        <v>1.1547005383792515</v>
      </c>
      <c r="AB1652">
        <f t="shared" si="718"/>
        <v>0</v>
      </c>
      <c r="AC1652">
        <f t="shared" si="719"/>
        <v>1</v>
      </c>
      <c r="AD1652">
        <f t="shared" si="720"/>
        <v>1.0280615590059241</v>
      </c>
      <c r="AE1652">
        <f t="shared" si="721"/>
        <v>109471407.47001469</v>
      </c>
      <c r="AF1652">
        <f t="shared" si="722"/>
        <v>19753858593.232761</v>
      </c>
      <c r="AG1652">
        <f t="shared" si="723"/>
        <v>1.0027670583780373</v>
      </c>
      <c r="AH1652">
        <v>24</v>
      </c>
      <c r="AI1652">
        <v>0.67944000000000004</v>
      </c>
      <c r="AJ1652">
        <f t="shared" si="724"/>
        <v>2271.5007913398513</v>
      </c>
      <c r="AK1652">
        <f t="shared" si="725"/>
        <v>64.306187402831185</v>
      </c>
      <c r="AL1652">
        <f t="shared" si="726"/>
        <v>0</v>
      </c>
      <c r="AM1652">
        <f t="shared" si="727"/>
        <v>0</v>
      </c>
      <c r="AN1652">
        <f>AM1652/((60/'Field readings'!D1653)*24)</f>
        <v>0</v>
      </c>
      <c r="AO1652">
        <f>SUM($AN$4:AN1652)</f>
        <v>8879.4934323158614</v>
      </c>
    </row>
    <row r="1653" spans="1:41">
      <c r="A1653" s="2">
        <f>'Field readings'!A1654</f>
        <v>44139</v>
      </c>
      <c r="B1653" s="3">
        <f>'Field readings'!B1654</f>
        <v>17.802083333322699</v>
      </c>
      <c r="C1653">
        <f>'Field readings'!D1654</f>
        <v>15</v>
      </c>
      <c r="D1653">
        <f>'Field readings'!K1654</f>
        <v>32</v>
      </c>
      <c r="E1653">
        <f>'Field readings'!J1654+14.6973</f>
        <v>14.6973</v>
      </c>
      <c r="F1653">
        <f>'Field readings'!L1654</f>
        <v>0</v>
      </c>
      <c r="G1653">
        <f>'Field readings'!I1654</f>
        <v>0.625</v>
      </c>
      <c r="H1653">
        <f>'Field readings'!N1654</f>
        <v>1.9390000000000001</v>
      </c>
      <c r="I1653">
        <f>'Field readings'!M1654</f>
        <v>0.75</v>
      </c>
      <c r="J1653">
        <f t="shared" si="700"/>
        <v>0</v>
      </c>
      <c r="K1653">
        <f t="shared" si="701"/>
        <v>0.32233109850438368</v>
      </c>
      <c r="L1653">
        <f t="shared" si="702"/>
        <v>0.6029101083032492</v>
      </c>
      <c r="M1653">
        <f t="shared" si="703"/>
        <v>4.5184153827834079E-3</v>
      </c>
      <c r="N1653">
        <f t="shared" si="704"/>
        <v>0.62540611411789182</v>
      </c>
      <c r="O1653">
        <f t="shared" si="705"/>
        <v>0.62540611411789182</v>
      </c>
      <c r="P1653">
        <f t="shared" si="706"/>
        <v>5.5337802991232699E-3</v>
      </c>
      <c r="Q1653">
        <f t="shared" si="707"/>
        <v>2.2780055729952603E-6</v>
      </c>
      <c r="R1653">
        <f t="shared" si="708"/>
        <v>2.6534811758638477E-2</v>
      </c>
      <c r="S1653">
        <f t="shared" si="709"/>
        <v>0.17766890149561632</v>
      </c>
      <c r="T1653">
        <f t="shared" si="710"/>
        <v>7.4888843822464732E-2</v>
      </c>
      <c r="U1653">
        <f t="shared" si="711"/>
        <v>20.288516887290307</v>
      </c>
      <c r="V1653">
        <f t="shared" si="712"/>
        <v>-0.37766890149561627</v>
      </c>
      <c r="W1653">
        <f t="shared" si="713"/>
        <v>0</v>
      </c>
      <c r="X1653">
        <f t="shared" si="714"/>
        <v>1.0059007185241196</v>
      </c>
      <c r="Y1653">
        <f t="shared" si="715"/>
        <v>0.60189119645854727</v>
      </c>
      <c r="Z1653">
        <f t="shared" si="716"/>
        <v>79.508416369682394</v>
      </c>
      <c r="AA1653">
        <f t="shared" si="717"/>
        <v>1.1547005383792515</v>
      </c>
      <c r="AB1653">
        <f t="shared" si="718"/>
        <v>0</v>
      </c>
      <c r="AC1653">
        <f t="shared" si="719"/>
        <v>1</v>
      </c>
      <c r="AD1653">
        <f t="shared" si="720"/>
        <v>1.0280615590059241</v>
      </c>
      <c r="AE1653">
        <f t="shared" si="721"/>
        <v>109471407.47001469</v>
      </c>
      <c r="AF1653">
        <f t="shared" si="722"/>
        <v>19753858593.232761</v>
      </c>
      <c r="AG1653">
        <f t="shared" si="723"/>
        <v>1.0027670583780373</v>
      </c>
      <c r="AH1653">
        <v>24</v>
      </c>
      <c r="AI1653">
        <v>0.67944000000000004</v>
      </c>
      <c r="AJ1653">
        <f t="shared" si="724"/>
        <v>2271.5007913398513</v>
      </c>
      <c r="AK1653">
        <f t="shared" si="725"/>
        <v>64.306187402831185</v>
      </c>
      <c r="AL1653">
        <f t="shared" si="726"/>
        <v>0</v>
      </c>
      <c r="AM1653">
        <f t="shared" si="727"/>
        <v>0</v>
      </c>
      <c r="AN1653">
        <f>AM1653/((60/'Field readings'!D1654)*24)</f>
        <v>0</v>
      </c>
      <c r="AO1653">
        <f>SUM($AN$4:AN1653)</f>
        <v>8879.4934323158614</v>
      </c>
    </row>
    <row r="1654" spans="1:41">
      <c r="A1654" s="2">
        <f>'Field readings'!A1655</f>
        <v>44139</v>
      </c>
      <c r="B1654" s="3">
        <f>'Field readings'!B1655</f>
        <v>17.812499999989399</v>
      </c>
      <c r="C1654">
        <f>'Field readings'!D1655</f>
        <v>15</v>
      </c>
      <c r="D1654">
        <f>'Field readings'!K1655</f>
        <v>32</v>
      </c>
      <c r="E1654">
        <f>'Field readings'!J1655+14.6973</f>
        <v>14.6973</v>
      </c>
      <c r="F1654">
        <f>'Field readings'!L1655</f>
        <v>0</v>
      </c>
      <c r="G1654">
        <f>'Field readings'!I1655</f>
        <v>0.625</v>
      </c>
      <c r="H1654">
        <f>'Field readings'!N1655</f>
        <v>1.9390000000000001</v>
      </c>
      <c r="I1654">
        <f>'Field readings'!M1655</f>
        <v>0.75</v>
      </c>
      <c r="J1654">
        <f t="shared" si="700"/>
        <v>0</v>
      </c>
      <c r="K1654">
        <f t="shared" si="701"/>
        <v>0.32233109850438368</v>
      </c>
      <c r="L1654">
        <f t="shared" si="702"/>
        <v>0.6029101083032492</v>
      </c>
      <c r="M1654">
        <f t="shared" si="703"/>
        <v>4.5184153827834079E-3</v>
      </c>
      <c r="N1654">
        <f t="shared" si="704"/>
        <v>0.62540611411789182</v>
      </c>
      <c r="O1654">
        <f t="shared" si="705"/>
        <v>0.62540611411789182</v>
      </c>
      <c r="P1654">
        <f t="shared" si="706"/>
        <v>5.5337802991232699E-3</v>
      </c>
      <c r="Q1654">
        <f t="shared" si="707"/>
        <v>2.2780055729952603E-6</v>
      </c>
      <c r="R1654">
        <f t="shared" si="708"/>
        <v>2.6534811758638477E-2</v>
      </c>
      <c r="S1654">
        <f t="shared" si="709"/>
        <v>0.17766890149561632</v>
      </c>
      <c r="T1654">
        <f t="shared" si="710"/>
        <v>7.4888843822464732E-2</v>
      </c>
      <c r="U1654">
        <f t="shared" si="711"/>
        <v>20.288516887290307</v>
      </c>
      <c r="V1654">
        <f t="shared" si="712"/>
        <v>-0.37766890149561627</v>
      </c>
      <c r="W1654">
        <f t="shared" si="713"/>
        <v>0</v>
      </c>
      <c r="X1654">
        <f t="shared" si="714"/>
        <v>1.0059007185241196</v>
      </c>
      <c r="Y1654">
        <f t="shared" si="715"/>
        <v>0.60189119645854727</v>
      </c>
      <c r="Z1654">
        <f t="shared" si="716"/>
        <v>79.508416369682394</v>
      </c>
      <c r="AA1654">
        <f t="shared" si="717"/>
        <v>1.1547005383792515</v>
      </c>
      <c r="AB1654">
        <f t="shared" si="718"/>
        <v>0</v>
      </c>
      <c r="AC1654">
        <f t="shared" si="719"/>
        <v>1</v>
      </c>
      <c r="AD1654">
        <f t="shared" si="720"/>
        <v>1.0280615590059241</v>
      </c>
      <c r="AE1654">
        <f t="shared" si="721"/>
        <v>109471407.47001469</v>
      </c>
      <c r="AF1654">
        <f t="shared" si="722"/>
        <v>19753858593.232761</v>
      </c>
      <c r="AG1654">
        <f t="shared" si="723"/>
        <v>1.0027670583780373</v>
      </c>
      <c r="AH1654">
        <v>24</v>
      </c>
      <c r="AI1654">
        <v>0.67944000000000004</v>
      </c>
      <c r="AJ1654">
        <f t="shared" si="724"/>
        <v>2271.5007913398513</v>
      </c>
      <c r="AK1654">
        <f t="shared" si="725"/>
        <v>64.306187402831185</v>
      </c>
      <c r="AL1654">
        <f t="shared" si="726"/>
        <v>0</v>
      </c>
      <c r="AM1654">
        <f t="shared" si="727"/>
        <v>0</v>
      </c>
      <c r="AN1654">
        <f>AM1654/((60/'Field readings'!D1655)*24)</f>
        <v>0</v>
      </c>
      <c r="AO1654">
        <f>SUM($AN$4:AN1654)</f>
        <v>8879.4934323158614</v>
      </c>
    </row>
    <row r="1655" spans="1:41">
      <c r="A1655" s="2">
        <f>'Field readings'!A1656</f>
        <v>44139</v>
      </c>
      <c r="B1655" s="3">
        <f>'Field readings'!B1656</f>
        <v>17.822916666655999</v>
      </c>
      <c r="C1655">
        <f>'Field readings'!D1656</f>
        <v>15</v>
      </c>
      <c r="D1655">
        <f>'Field readings'!K1656</f>
        <v>32</v>
      </c>
      <c r="E1655">
        <f>'Field readings'!J1656+14.6973</f>
        <v>14.6973</v>
      </c>
      <c r="F1655">
        <f>'Field readings'!L1656</f>
        <v>0</v>
      </c>
      <c r="G1655">
        <f>'Field readings'!I1656</f>
        <v>0.625</v>
      </c>
      <c r="H1655">
        <f>'Field readings'!N1656</f>
        <v>1.9390000000000001</v>
      </c>
      <c r="I1655">
        <f>'Field readings'!M1656</f>
        <v>0.75</v>
      </c>
      <c r="J1655">
        <f t="shared" si="700"/>
        <v>0</v>
      </c>
      <c r="K1655">
        <f t="shared" si="701"/>
        <v>0.32233109850438368</v>
      </c>
      <c r="L1655">
        <f t="shared" si="702"/>
        <v>0.6029101083032492</v>
      </c>
      <c r="M1655">
        <f t="shared" si="703"/>
        <v>4.5184153827834079E-3</v>
      </c>
      <c r="N1655">
        <f t="shared" si="704"/>
        <v>0.62540611411789182</v>
      </c>
      <c r="O1655">
        <f t="shared" si="705"/>
        <v>0.62540611411789182</v>
      </c>
      <c r="P1655">
        <f t="shared" si="706"/>
        <v>5.5337802991232699E-3</v>
      </c>
      <c r="Q1655">
        <f t="shared" si="707"/>
        <v>2.2780055729952603E-6</v>
      </c>
      <c r="R1655">
        <f t="shared" si="708"/>
        <v>2.6534811758638477E-2</v>
      </c>
      <c r="S1655">
        <f t="shared" si="709"/>
        <v>0.17766890149561632</v>
      </c>
      <c r="T1655">
        <f t="shared" si="710"/>
        <v>7.4888843822464732E-2</v>
      </c>
      <c r="U1655">
        <f t="shared" si="711"/>
        <v>20.288516887290307</v>
      </c>
      <c r="V1655">
        <f t="shared" si="712"/>
        <v>-0.37766890149561627</v>
      </c>
      <c r="W1655">
        <f t="shared" si="713"/>
        <v>0</v>
      </c>
      <c r="X1655">
        <f t="shared" si="714"/>
        <v>1.0059007185241196</v>
      </c>
      <c r="Y1655">
        <f t="shared" si="715"/>
        <v>0.60189119645854727</v>
      </c>
      <c r="Z1655">
        <f t="shared" si="716"/>
        <v>79.508416369682394</v>
      </c>
      <c r="AA1655">
        <f t="shared" si="717"/>
        <v>1.1547005383792515</v>
      </c>
      <c r="AB1655">
        <f t="shared" si="718"/>
        <v>0</v>
      </c>
      <c r="AC1655">
        <f t="shared" si="719"/>
        <v>1</v>
      </c>
      <c r="AD1655">
        <f t="shared" si="720"/>
        <v>1.0280615590059241</v>
      </c>
      <c r="AE1655">
        <f t="shared" si="721"/>
        <v>109471407.47001469</v>
      </c>
      <c r="AF1655">
        <f t="shared" si="722"/>
        <v>19753858593.232761</v>
      </c>
      <c r="AG1655">
        <f t="shared" si="723"/>
        <v>1.0027670583780373</v>
      </c>
      <c r="AH1655">
        <v>24</v>
      </c>
      <c r="AI1655">
        <v>0.67944000000000004</v>
      </c>
      <c r="AJ1655">
        <f t="shared" si="724"/>
        <v>2271.5007913398513</v>
      </c>
      <c r="AK1655">
        <f t="shared" si="725"/>
        <v>64.306187402831185</v>
      </c>
      <c r="AL1655">
        <f t="shared" si="726"/>
        <v>0</v>
      </c>
      <c r="AM1655">
        <f t="shared" si="727"/>
        <v>0</v>
      </c>
      <c r="AN1655">
        <f>AM1655/((60/'Field readings'!D1656)*24)</f>
        <v>0</v>
      </c>
      <c r="AO1655">
        <f>SUM($AN$4:AN1655)</f>
        <v>8879.4934323158614</v>
      </c>
    </row>
    <row r="1656" spans="1:41">
      <c r="A1656" s="2">
        <f>'Field readings'!A1657</f>
        <v>44139</v>
      </c>
      <c r="B1656" s="3">
        <f>'Field readings'!B1657</f>
        <v>17.833333333322699</v>
      </c>
      <c r="C1656">
        <f>'Field readings'!D1657</f>
        <v>15</v>
      </c>
      <c r="D1656">
        <f>'Field readings'!K1657</f>
        <v>32</v>
      </c>
      <c r="E1656">
        <f>'Field readings'!J1657+14.6973</f>
        <v>14.6973</v>
      </c>
      <c r="F1656">
        <f>'Field readings'!L1657</f>
        <v>0</v>
      </c>
      <c r="G1656">
        <f>'Field readings'!I1657</f>
        <v>0.625</v>
      </c>
      <c r="H1656">
        <f>'Field readings'!N1657</f>
        <v>1.9390000000000001</v>
      </c>
      <c r="I1656">
        <f>'Field readings'!M1657</f>
        <v>0.75</v>
      </c>
      <c r="J1656">
        <f t="shared" si="700"/>
        <v>0</v>
      </c>
      <c r="K1656">
        <f t="shared" si="701"/>
        <v>0.32233109850438368</v>
      </c>
      <c r="L1656">
        <f t="shared" si="702"/>
        <v>0.6029101083032492</v>
      </c>
      <c r="M1656">
        <f t="shared" si="703"/>
        <v>4.5184153827834079E-3</v>
      </c>
      <c r="N1656">
        <f t="shared" si="704"/>
        <v>0.62540611411789182</v>
      </c>
      <c r="O1656">
        <f t="shared" si="705"/>
        <v>0.62540611411789182</v>
      </c>
      <c r="P1656">
        <f t="shared" si="706"/>
        <v>5.5337802991232699E-3</v>
      </c>
      <c r="Q1656">
        <f t="shared" si="707"/>
        <v>2.2780055729952603E-6</v>
      </c>
      <c r="R1656">
        <f t="shared" si="708"/>
        <v>2.6534811758638477E-2</v>
      </c>
      <c r="S1656">
        <f t="shared" si="709"/>
        <v>0.17766890149561632</v>
      </c>
      <c r="T1656">
        <f t="shared" si="710"/>
        <v>7.4888843822464732E-2</v>
      </c>
      <c r="U1656">
        <f t="shared" si="711"/>
        <v>20.288516887290307</v>
      </c>
      <c r="V1656">
        <f t="shared" si="712"/>
        <v>-0.37766890149561627</v>
      </c>
      <c r="W1656">
        <f t="shared" si="713"/>
        <v>0</v>
      </c>
      <c r="X1656">
        <f t="shared" si="714"/>
        <v>1.0059007185241196</v>
      </c>
      <c r="Y1656">
        <f t="shared" si="715"/>
        <v>0.60189119645854727</v>
      </c>
      <c r="Z1656">
        <f t="shared" si="716"/>
        <v>79.508416369682394</v>
      </c>
      <c r="AA1656">
        <f t="shared" si="717"/>
        <v>1.1547005383792515</v>
      </c>
      <c r="AB1656">
        <f t="shared" si="718"/>
        <v>0</v>
      </c>
      <c r="AC1656">
        <f t="shared" si="719"/>
        <v>1</v>
      </c>
      <c r="AD1656">
        <f t="shared" si="720"/>
        <v>1.0280615590059241</v>
      </c>
      <c r="AE1656">
        <f t="shared" si="721"/>
        <v>109471407.47001469</v>
      </c>
      <c r="AF1656">
        <f t="shared" si="722"/>
        <v>19753858593.232761</v>
      </c>
      <c r="AG1656">
        <f t="shared" si="723"/>
        <v>1.0027670583780373</v>
      </c>
      <c r="AH1656">
        <v>24</v>
      </c>
      <c r="AI1656">
        <v>0.67944000000000004</v>
      </c>
      <c r="AJ1656">
        <f t="shared" si="724"/>
        <v>2271.5007913398513</v>
      </c>
      <c r="AK1656">
        <f t="shared" si="725"/>
        <v>64.306187402831185</v>
      </c>
      <c r="AL1656">
        <f t="shared" si="726"/>
        <v>0</v>
      </c>
      <c r="AM1656">
        <f t="shared" si="727"/>
        <v>0</v>
      </c>
      <c r="AN1656">
        <f>AM1656/((60/'Field readings'!D1657)*24)</f>
        <v>0</v>
      </c>
      <c r="AO1656">
        <f>SUM($AN$4:AN1656)</f>
        <v>8879.4934323158614</v>
      </c>
    </row>
    <row r="1657" spans="1:41">
      <c r="A1657" s="2">
        <f>'Field readings'!A1658</f>
        <v>44139</v>
      </c>
      <c r="B1657" s="3">
        <f>'Field readings'!B1658</f>
        <v>17.843749999989399</v>
      </c>
      <c r="C1657">
        <f>'Field readings'!D1658</f>
        <v>15</v>
      </c>
      <c r="D1657">
        <f>'Field readings'!K1658</f>
        <v>32</v>
      </c>
      <c r="E1657">
        <f>'Field readings'!J1658+14.6973</f>
        <v>14.6973</v>
      </c>
      <c r="F1657">
        <f>'Field readings'!L1658</f>
        <v>0</v>
      </c>
      <c r="G1657">
        <f>'Field readings'!I1658</f>
        <v>0.625</v>
      </c>
      <c r="H1657">
        <f>'Field readings'!N1658</f>
        <v>1.9390000000000001</v>
      </c>
      <c r="I1657">
        <f>'Field readings'!M1658</f>
        <v>0.75</v>
      </c>
      <c r="J1657">
        <f t="shared" si="700"/>
        <v>0</v>
      </c>
      <c r="K1657">
        <f t="shared" si="701"/>
        <v>0.32233109850438368</v>
      </c>
      <c r="L1657">
        <f t="shared" si="702"/>
        <v>0.6029101083032492</v>
      </c>
      <c r="M1657">
        <f t="shared" si="703"/>
        <v>4.5184153827834079E-3</v>
      </c>
      <c r="N1657">
        <f t="shared" si="704"/>
        <v>0.62540611411789182</v>
      </c>
      <c r="O1657">
        <f t="shared" si="705"/>
        <v>0.62540611411789182</v>
      </c>
      <c r="P1657">
        <f t="shared" si="706"/>
        <v>5.5337802991232699E-3</v>
      </c>
      <c r="Q1657">
        <f t="shared" si="707"/>
        <v>2.2780055729952603E-6</v>
      </c>
      <c r="R1657">
        <f t="shared" si="708"/>
        <v>2.6534811758638477E-2</v>
      </c>
      <c r="S1657">
        <f t="shared" si="709"/>
        <v>0.17766890149561632</v>
      </c>
      <c r="T1657">
        <f t="shared" si="710"/>
        <v>7.4888843822464732E-2</v>
      </c>
      <c r="U1657">
        <f t="shared" si="711"/>
        <v>20.288516887290307</v>
      </c>
      <c r="V1657">
        <f t="shared" si="712"/>
        <v>-0.37766890149561627</v>
      </c>
      <c r="W1657">
        <f t="shared" si="713"/>
        <v>0</v>
      </c>
      <c r="X1657">
        <f t="shared" si="714"/>
        <v>1.0059007185241196</v>
      </c>
      <c r="Y1657">
        <f t="shared" si="715"/>
        <v>0.60189119645854727</v>
      </c>
      <c r="Z1657">
        <f t="shared" si="716"/>
        <v>79.508416369682394</v>
      </c>
      <c r="AA1657">
        <f t="shared" si="717"/>
        <v>1.1547005383792515</v>
      </c>
      <c r="AB1657">
        <f t="shared" si="718"/>
        <v>0</v>
      </c>
      <c r="AC1657">
        <f t="shared" si="719"/>
        <v>1</v>
      </c>
      <c r="AD1657">
        <f t="shared" si="720"/>
        <v>1.0280615590059241</v>
      </c>
      <c r="AE1657">
        <f t="shared" si="721"/>
        <v>109471407.47001469</v>
      </c>
      <c r="AF1657">
        <f t="shared" si="722"/>
        <v>19753858593.232761</v>
      </c>
      <c r="AG1657">
        <f t="shared" si="723"/>
        <v>1.0027670583780373</v>
      </c>
      <c r="AH1657">
        <v>24</v>
      </c>
      <c r="AI1657">
        <v>0.67944000000000004</v>
      </c>
      <c r="AJ1657">
        <f t="shared" si="724"/>
        <v>2271.5007913398513</v>
      </c>
      <c r="AK1657">
        <f t="shared" si="725"/>
        <v>64.306187402831185</v>
      </c>
      <c r="AL1657">
        <f t="shared" si="726"/>
        <v>0</v>
      </c>
      <c r="AM1657">
        <f t="shared" si="727"/>
        <v>0</v>
      </c>
      <c r="AN1657">
        <f>AM1657/((60/'Field readings'!D1658)*24)</f>
        <v>0</v>
      </c>
      <c r="AO1657">
        <f>SUM($AN$4:AN1657)</f>
        <v>8879.4934323158614</v>
      </c>
    </row>
    <row r="1658" spans="1:41">
      <c r="A1658" s="2">
        <f>'Field readings'!A1659</f>
        <v>44139</v>
      </c>
      <c r="B1658" s="3">
        <f>'Field readings'!B1659</f>
        <v>17.854166666655999</v>
      </c>
      <c r="C1658">
        <f>'Field readings'!D1659</f>
        <v>15</v>
      </c>
      <c r="D1658">
        <f>'Field readings'!K1659</f>
        <v>32</v>
      </c>
      <c r="E1658">
        <f>'Field readings'!J1659+14.6973</f>
        <v>14.6973</v>
      </c>
      <c r="F1658">
        <f>'Field readings'!L1659</f>
        <v>0</v>
      </c>
      <c r="G1658">
        <f>'Field readings'!I1659</f>
        <v>0.625</v>
      </c>
      <c r="H1658">
        <f>'Field readings'!N1659</f>
        <v>1.9390000000000001</v>
      </c>
      <c r="I1658">
        <f>'Field readings'!M1659</f>
        <v>0.75</v>
      </c>
      <c r="J1658">
        <f t="shared" si="700"/>
        <v>0</v>
      </c>
      <c r="K1658">
        <f t="shared" si="701"/>
        <v>0.32233109850438368</v>
      </c>
      <c r="L1658">
        <f t="shared" si="702"/>
        <v>0.6029101083032492</v>
      </c>
      <c r="M1658">
        <f t="shared" si="703"/>
        <v>4.5184153827834079E-3</v>
      </c>
      <c r="N1658">
        <f t="shared" si="704"/>
        <v>0.62540611411789182</v>
      </c>
      <c r="O1658">
        <f t="shared" si="705"/>
        <v>0.62540611411789182</v>
      </c>
      <c r="P1658">
        <f t="shared" si="706"/>
        <v>5.5337802991232699E-3</v>
      </c>
      <c r="Q1658">
        <f t="shared" si="707"/>
        <v>2.2780055729952603E-6</v>
      </c>
      <c r="R1658">
        <f t="shared" si="708"/>
        <v>2.6534811758638477E-2</v>
      </c>
      <c r="S1658">
        <f t="shared" si="709"/>
        <v>0.17766890149561632</v>
      </c>
      <c r="T1658">
        <f t="shared" si="710"/>
        <v>7.4888843822464732E-2</v>
      </c>
      <c r="U1658">
        <f t="shared" si="711"/>
        <v>20.288516887290307</v>
      </c>
      <c r="V1658">
        <f t="shared" si="712"/>
        <v>-0.37766890149561627</v>
      </c>
      <c r="W1658">
        <f t="shared" si="713"/>
        <v>0</v>
      </c>
      <c r="X1658">
        <f t="shared" si="714"/>
        <v>1.0059007185241196</v>
      </c>
      <c r="Y1658">
        <f t="shared" si="715"/>
        <v>0.60189119645854727</v>
      </c>
      <c r="Z1658">
        <f t="shared" si="716"/>
        <v>79.508416369682394</v>
      </c>
      <c r="AA1658">
        <f t="shared" si="717"/>
        <v>1.1547005383792515</v>
      </c>
      <c r="AB1658">
        <f t="shared" si="718"/>
        <v>0</v>
      </c>
      <c r="AC1658">
        <f t="shared" si="719"/>
        <v>1</v>
      </c>
      <c r="AD1658">
        <f t="shared" si="720"/>
        <v>1.0280615590059241</v>
      </c>
      <c r="AE1658">
        <f t="shared" si="721"/>
        <v>109471407.47001469</v>
      </c>
      <c r="AF1658">
        <f t="shared" si="722"/>
        <v>19753858593.232761</v>
      </c>
      <c r="AG1658">
        <f t="shared" si="723"/>
        <v>1.0027670583780373</v>
      </c>
      <c r="AH1658">
        <v>24</v>
      </c>
      <c r="AI1658">
        <v>0.67944000000000004</v>
      </c>
      <c r="AJ1658">
        <f t="shared" si="724"/>
        <v>2271.5007913398513</v>
      </c>
      <c r="AK1658">
        <f t="shared" si="725"/>
        <v>64.306187402831185</v>
      </c>
      <c r="AL1658">
        <f t="shared" si="726"/>
        <v>0</v>
      </c>
      <c r="AM1658">
        <f t="shared" si="727"/>
        <v>0</v>
      </c>
      <c r="AN1658">
        <f>AM1658/((60/'Field readings'!D1659)*24)</f>
        <v>0</v>
      </c>
      <c r="AO1658">
        <f>SUM($AN$4:AN1658)</f>
        <v>8879.4934323158614</v>
      </c>
    </row>
    <row r="1659" spans="1:41">
      <c r="A1659" s="2">
        <f>'Field readings'!A1660</f>
        <v>44139</v>
      </c>
      <c r="B1659" s="3">
        <f>'Field readings'!B1660</f>
        <v>17.864583333322699</v>
      </c>
      <c r="C1659">
        <f>'Field readings'!D1660</f>
        <v>15</v>
      </c>
      <c r="D1659">
        <f>'Field readings'!K1660</f>
        <v>32</v>
      </c>
      <c r="E1659">
        <f>'Field readings'!J1660+14.6973</f>
        <v>14.6973</v>
      </c>
      <c r="F1659">
        <f>'Field readings'!L1660</f>
        <v>0</v>
      </c>
      <c r="G1659">
        <f>'Field readings'!I1660</f>
        <v>0.625</v>
      </c>
      <c r="H1659">
        <f>'Field readings'!N1660</f>
        <v>1.9390000000000001</v>
      </c>
      <c r="I1659">
        <f>'Field readings'!M1660</f>
        <v>0.75</v>
      </c>
      <c r="J1659">
        <f t="shared" si="700"/>
        <v>0</v>
      </c>
      <c r="K1659">
        <f t="shared" si="701"/>
        <v>0.32233109850438368</v>
      </c>
      <c r="L1659">
        <f t="shared" si="702"/>
        <v>0.6029101083032492</v>
      </c>
      <c r="M1659">
        <f t="shared" si="703"/>
        <v>4.5184153827834079E-3</v>
      </c>
      <c r="N1659">
        <f t="shared" si="704"/>
        <v>0.62540611411789182</v>
      </c>
      <c r="O1659">
        <f t="shared" si="705"/>
        <v>0.62540611411789182</v>
      </c>
      <c r="P1659">
        <f t="shared" si="706"/>
        <v>5.5337802991232699E-3</v>
      </c>
      <c r="Q1659">
        <f t="shared" si="707"/>
        <v>2.2780055729952603E-6</v>
      </c>
      <c r="R1659">
        <f t="shared" si="708"/>
        <v>2.6534811758638477E-2</v>
      </c>
      <c r="S1659">
        <f t="shared" si="709"/>
        <v>0.17766890149561632</v>
      </c>
      <c r="T1659">
        <f t="shared" si="710"/>
        <v>7.4888843822464732E-2</v>
      </c>
      <c r="U1659">
        <f t="shared" si="711"/>
        <v>20.288516887290307</v>
      </c>
      <c r="V1659">
        <f t="shared" si="712"/>
        <v>-0.37766890149561627</v>
      </c>
      <c r="W1659">
        <f t="shared" si="713"/>
        <v>0</v>
      </c>
      <c r="X1659">
        <f t="shared" si="714"/>
        <v>1.0059007185241196</v>
      </c>
      <c r="Y1659">
        <f t="shared" si="715"/>
        <v>0.60189119645854727</v>
      </c>
      <c r="Z1659">
        <f t="shared" si="716"/>
        <v>79.508416369682394</v>
      </c>
      <c r="AA1659">
        <f t="shared" si="717"/>
        <v>1.1547005383792515</v>
      </c>
      <c r="AB1659">
        <f t="shared" si="718"/>
        <v>0</v>
      </c>
      <c r="AC1659">
        <f t="shared" si="719"/>
        <v>1</v>
      </c>
      <c r="AD1659">
        <f t="shared" si="720"/>
        <v>1.0280615590059241</v>
      </c>
      <c r="AE1659">
        <f t="shared" si="721"/>
        <v>109471407.47001469</v>
      </c>
      <c r="AF1659">
        <f t="shared" si="722"/>
        <v>19753858593.232761</v>
      </c>
      <c r="AG1659">
        <f t="shared" si="723"/>
        <v>1.0027670583780373</v>
      </c>
      <c r="AH1659">
        <v>24</v>
      </c>
      <c r="AI1659">
        <v>0.67944000000000004</v>
      </c>
      <c r="AJ1659">
        <f t="shared" si="724"/>
        <v>2271.5007913398513</v>
      </c>
      <c r="AK1659">
        <f t="shared" si="725"/>
        <v>64.306187402831185</v>
      </c>
      <c r="AL1659">
        <f t="shared" si="726"/>
        <v>0</v>
      </c>
      <c r="AM1659">
        <f t="shared" si="727"/>
        <v>0</v>
      </c>
      <c r="AN1659">
        <f>AM1659/((60/'Field readings'!D1660)*24)</f>
        <v>0</v>
      </c>
      <c r="AO1659">
        <f>SUM($AN$4:AN1659)</f>
        <v>8879.4934323158614</v>
      </c>
    </row>
    <row r="1660" spans="1:41">
      <c r="A1660" s="2">
        <f>'Field readings'!A1661</f>
        <v>44139</v>
      </c>
      <c r="B1660" s="3">
        <f>'Field readings'!B1661</f>
        <v>17.874999999989299</v>
      </c>
      <c r="C1660">
        <f>'Field readings'!D1661</f>
        <v>15</v>
      </c>
      <c r="D1660">
        <f>'Field readings'!K1661</f>
        <v>32</v>
      </c>
      <c r="E1660">
        <f>'Field readings'!J1661+14.6973</f>
        <v>14.6973</v>
      </c>
      <c r="F1660">
        <f>'Field readings'!L1661</f>
        <v>0</v>
      </c>
      <c r="G1660">
        <f>'Field readings'!I1661</f>
        <v>0.625</v>
      </c>
      <c r="H1660">
        <f>'Field readings'!N1661</f>
        <v>1.9390000000000001</v>
      </c>
      <c r="I1660">
        <f>'Field readings'!M1661</f>
        <v>0.75</v>
      </c>
      <c r="J1660">
        <f t="shared" si="700"/>
        <v>0</v>
      </c>
      <c r="K1660">
        <f t="shared" si="701"/>
        <v>0.32233109850438368</v>
      </c>
      <c r="L1660">
        <f t="shared" si="702"/>
        <v>0.6029101083032492</v>
      </c>
      <c r="M1660">
        <f t="shared" si="703"/>
        <v>4.5184153827834079E-3</v>
      </c>
      <c r="N1660">
        <f t="shared" si="704"/>
        <v>0.62540611411789182</v>
      </c>
      <c r="O1660">
        <f t="shared" si="705"/>
        <v>0.62540611411789182</v>
      </c>
      <c r="P1660">
        <f t="shared" si="706"/>
        <v>5.5337802991232699E-3</v>
      </c>
      <c r="Q1660">
        <f t="shared" si="707"/>
        <v>2.2780055729952603E-6</v>
      </c>
      <c r="R1660">
        <f t="shared" si="708"/>
        <v>2.6534811758638477E-2</v>
      </c>
      <c r="S1660">
        <f t="shared" si="709"/>
        <v>0.17766890149561632</v>
      </c>
      <c r="T1660">
        <f t="shared" si="710"/>
        <v>7.4888843822464732E-2</v>
      </c>
      <c r="U1660">
        <f t="shared" si="711"/>
        <v>20.288516887290307</v>
      </c>
      <c r="V1660">
        <f t="shared" si="712"/>
        <v>-0.37766890149561627</v>
      </c>
      <c r="W1660">
        <f t="shared" si="713"/>
        <v>0</v>
      </c>
      <c r="X1660">
        <f t="shared" si="714"/>
        <v>1.0059007185241196</v>
      </c>
      <c r="Y1660">
        <f t="shared" si="715"/>
        <v>0.60189119645854727</v>
      </c>
      <c r="Z1660">
        <f t="shared" si="716"/>
        <v>79.508416369682394</v>
      </c>
      <c r="AA1660">
        <f t="shared" si="717"/>
        <v>1.1547005383792515</v>
      </c>
      <c r="AB1660">
        <f t="shared" si="718"/>
        <v>0</v>
      </c>
      <c r="AC1660">
        <f t="shared" si="719"/>
        <v>1</v>
      </c>
      <c r="AD1660">
        <f t="shared" si="720"/>
        <v>1.0280615590059241</v>
      </c>
      <c r="AE1660">
        <f t="shared" si="721"/>
        <v>109471407.47001469</v>
      </c>
      <c r="AF1660">
        <f t="shared" si="722"/>
        <v>19753858593.232761</v>
      </c>
      <c r="AG1660">
        <f t="shared" si="723"/>
        <v>1.0027670583780373</v>
      </c>
      <c r="AH1660">
        <v>24</v>
      </c>
      <c r="AI1660">
        <v>0.67944000000000004</v>
      </c>
      <c r="AJ1660">
        <f t="shared" si="724"/>
        <v>2271.5007913398513</v>
      </c>
      <c r="AK1660">
        <f t="shared" si="725"/>
        <v>64.306187402831185</v>
      </c>
      <c r="AL1660">
        <f t="shared" si="726"/>
        <v>0</v>
      </c>
      <c r="AM1660">
        <f t="shared" si="727"/>
        <v>0</v>
      </c>
      <c r="AN1660">
        <f>AM1660/((60/'Field readings'!D1661)*24)</f>
        <v>0</v>
      </c>
      <c r="AO1660">
        <f>SUM($AN$4:AN1660)</f>
        <v>8879.4934323158614</v>
      </c>
    </row>
    <row r="1661" spans="1:41">
      <c r="A1661" s="2">
        <f>'Field readings'!A1662</f>
        <v>44139</v>
      </c>
      <c r="B1661" s="3">
        <f>'Field readings'!B1662</f>
        <v>17.885416666655999</v>
      </c>
      <c r="C1661">
        <f>'Field readings'!D1662</f>
        <v>15</v>
      </c>
      <c r="D1661">
        <f>'Field readings'!K1662</f>
        <v>32</v>
      </c>
      <c r="E1661">
        <f>'Field readings'!J1662+14.6973</f>
        <v>14.6973</v>
      </c>
      <c r="F1661">
        <f>'Field readings'!L1662</f>
        <v>0</v>
      </c>
      <c r="G1661">
        <f>'Field readings'!I1662</f>
        <v>0.625</v>
      </c>
      <c r="H1661">
        <f>'Field readings'!N1662</f>
        <v>1.9390000000000001</v>
      </c>
      <c r="I1661">
        <f>'Field readings'!M1662</f>
        <v>0.75</v>
      </c>
      <c r="J1661">
        <f t="shared" si="700"/>
        <v>0</v>
      </c>
      <c r="K1661">
        <f t="shared" si="701"/>
        <v>0.32233109850438368</v>
      </c>
      <c r="L1661">
        <f t="shared" si="702"/>
        <v>0.6029101083032492</v>
      </c>
      <c r="M1661">
        <f t="shared" si="703"/>
        <v>4.5184153827834079E-3</v>
      </c>
      <c r="N1661">
        <f t="shared" si="704"/>
        <v>0.62540611411789182</v>
      </c>
      <c r="O1661">
        <f t="shared" si="705"/>
        <v>0.62540611411789182</v>
      </c>
      <c r="P1661">
        <f t="shared" si="706"/>
        <v>5.5337802991232699E-3</v>
      </c>
      <c r="Q1661">
        <f t="shared" si="707"/>
        <v>2.2780055729952603E-6</v>
      </c>
      <c r="R1661">
        <f t="shared" si="708"/>
        <v>2.6534811758638477E-2</v>
      </c>
      <c r="S1661">
        <f t="shared" si="709"/>
        <v>0.17766890149561632</v>
      </c>
      <c r="T1661">
        <f t="shared" si="710"/>
        <v>7.4888843822464732E-2</v>
      </c>
      <c r="U1661">
        <f t="shared" si="711"/>
        <v>20.288516887290307</v>
      </c>
      <c r="V1661">
        <f t="shared" si="712"/>
        <v>-0.37766890149561627</v>
      </c>
      <c r="W1661">
        <f t="shared" si="713"/>
        <v>0</v>
      </c>
      <c r="X1661">
        <f t="shared" si="714"/>
        <v>1.0059007185241196</v>
      </c>
      <c r="Y1661">
        <f t="shared" si="715"/>
        <v>0.60189119645854727</v>
      </c>
      <c r="Z1661">
        <f t="shared" si="716"/>
        <v>79.508416369682394</v>
      </c>
      <c r="AA1661">
        <f t="shared" si="717"/>
        <v>1.1547005383792515</v>
      </c>
      <c r="AB1661">
        <f t="shared" si="718"/>
        <v>0</v>
      </c>
      <c r="AC1661">
        <f t="shared" si="719"/>
        <v>1</v>
      </c>
      <c r="AD1661">
        <f t="shared" si="720"/>
        <v>1.0280615590059241</v>
      </c>
      <c r="AE1661">
        <f t="shared" si="721"/>
        <v>109471407.47001469</v>
      </c>
      <c r="AF1661">
        <f t="shared" si="722"/>
        <v>19753858593.232761</v>
      </c>
      <c r="AG1661">
        <f t="shared" si="723"/>
        <v>1.0027670583780373</v>
      </c>
      <c r="AH1661">
        <v>24</v>
      </c>
      <c r="AI1661">
        <v>0.67944000000000004</v>
      </c>
      <c r="AJ1661">
        <f t="shared" si="724"/>
        <v>2271.5007913398513</v>
      </c>
      <c r="AK1661">
        <f t="shared" si="725"/>
        <v>64.306187402831185</v>
      </c>
      <c r="AL1661">
        <f t="shared" si="726"/>
        <v>0</v>
      </c>
      <c r="AM1661">
        <f t="shared" si="727"/>
        <v>0</v>
      </c>
      <c r="AN1661">
        <f>AM1661/((60/'Field readings'!D1662)*24)</f>
        <v>0</v>
      </c>
      <c r="AO1661">
        <f>SUM($AN$4:AN1661)</f>
        <v>8879.4934323158614</v>
      </c>
    </row>
    <row r="1662" spans="1:41">
      <c r="A1662" s="2">
        <f>'Field readings'!A1663</f>
        <v>44139</v>
      </c>
      <c r="B1662" s="3">
        <f>'Field readings'!B1663</f>
        <v>17.895833333322699</v>
      </c>
      <c r="C1662">
        <f>'Field readings'!D1663</f>
        <v>15</v>
      </c>
      <c r="D1662">
        <f>'Field readings'!K1663</f>
        <v>32</v>
      </c>
      <c r="E1662">
        <f>'Field readings'!J1663+14.6973</f>
        <v>14.6973</v>
      </c>
      <c r="F1662">
        <f>'Field readings'!L1663</f>
        <v>0</v>
      </c>
      <c r="G1662">
        <f>'Field readings'!I1663</f>
        <v>0.625</v>
      </c>
      <c r="H1662">
        <f>'Field readings'!N1663</f>
        <v>1.9390000000000001</v>
      </c>
      <c r="I1662">
        <f>'Field readings'!M1663</f>
        <v>0.75</v>
      </c>
      <c r="J1662">
        <f t="shared" si="700"/>
        <v>0</v>
      </c>
      <c r="K1662">
        <f t="shared" si="701"/>
        <v>0.32233109850438368</v>
      </c>
      <c r="L1662">
        <f t="shared" si="702"/>
        <v>0.6029101083032492</v>
      </c>
      <c r="M1662">
        <f t="shared" si="703"/>
        <v>4.5184153827834079E-3</v>
      </c>
      <c r="N1662">
        <f t="shared" si="704"/>
        <v>0.62540611411789182</v>
      </c>
      <c r="O1662">
        <f t="shared" si="705"/>
        <v>0.62540611411789182</v>
      </c>
      <c r="P1662">
        <f t="shared" si="706"/>
        <v>5.5337802991232699E-3</v>
      </c>
      <c r="Q1662">
        <f t="shared" si="707"/>
        <v>2.2780055729952603E-6</v>
      </c>
      <c r="R1662">
        <f t="shared" si="708"/>
        <v>2.6534811758638477E-2</v>
      </c>
      <c r="S1662">
        <f t="shared" si="709"/>
        <v>0.17766890149561632</v>
      </c>
      <c r="T1662">
        <f t="shared" si="710"/>
        <v>7.4888843822464732E-2</v>
      </c>
      <c r="U1662">
        <f t="shared" si="711"/>
        <v>20.288516887290307</v>
      </c>
      <c r="V1662">
        <f t="shared" si="712"/>
        <v>-0.37766890149561627</v>
      </c>
      <c r="W1662">
        <f t="shared" si="713"/>
        <v>0</v>
      </c>
      <c r="X1662">
        <f t="shared" si="714"/>
        <v>1.0059007185241196</v>
      </c>
      <c r="Y1662">
        <f t="shared" si="715"/>
        <v>0.60189119645854727</v>
      </c>
      <c r="Z1662">
        <f t="shared" si="716"/>
        <v>79.508416369682394</v>
      </c>
      <c r="AA1662">
        <f t="shared" si="717"/>
        <v>1.1547005383792515</v>
      </c>
      <c r="AB1662">
        <f t="shared" si="718"/>
        <v>0</v>
      </c>
      <c r="AC1662">
        <f t="shared" si="719"/>
        <v>1</v>
      </c>
      <c r="AD1662">
        <f t="shared" si="720"/>
        <v>1.0280615590059241</v>
      </c>
      <c r="AE1662">
        <f t="shared" si="721"/>
        <v>109471407.47001469</v>
      </c>
      <c r="AF1662">
        <f t="shared" si="722"/>
        <v>19753858593.232761</v>
      </c>
      <c r="AG1662">
        <f t="shared" si="723"/>
        <v>1.0027670583780373</v>
      </c>
      <c r="AH1662">
        <v>24</v>
      </c>
      <c r="AI1662">
        <v>0.67944000000000004</v>
      </c>
      <c r="AJ1662">
        <f t="shared" si="724"/>
        <v>2271.5007913398513</v>
      </c>
      <c r="AK1662">
        <f t="shared" si="725"/>
        <v>64.306187402831185</v>
      </c>
      <c r="AL1662">
        <f t="shared" si="726"/>
        <v>0</v>
      </c>
      <c r="AM1662">
        <f t="shared" si="727"/>
        <v>0</v>
      </c>
      <c r="AN1662">
        <f>AM1662/((60/'Field readings'!D1663)*24)</f>
        <v>0</v>
      </c>
      <c r="AO1662">
        <f>SUM($AN$4:AN1662)</f>
        <v>8879.4934323158614</v>
      </c>
    </row>
    <row r="1663" spans="1:41">
      <c r="A1663" s="2">
        <f>'Field readings'!A1664</f>
        <v>44139</v>
      </c>
      <c r="B1663" s="3">
        <f>'Field readings'!B1664</f>
        <v>17.906249999989299</v>
      </c>
      <c r="C1663">
        <f>'Field readings'!D1664</f>
        <v>15</v>
      </c>
      <c r="D1663">
        <f>'Field readings'!K1664</f>
        <v>32</v>
      </c>
      <c r="E1663">
        <f>'Field readings'!J1664+14.6973</f>
        <v>14.6973</v>
      </c>
      <c r="F1663">
        <f>'Field readings'!L1664</f>
        <v>0</v>
      </c>
      <c r="G1663">
        <f>'Field readings'!I1664</f>
        <v>0.625</v>
      </c>
      <c r="H1663">
        <f>'Field readings'!N1664</f>
        <v>1.9390000000000001</v>
      </c>
      <c r="I1663">
        <f>'Field readings'!M1664</f>
        <v>0.75</v>
      </c>
      <c r="J1663">
        <f t="shared" si="700"/>
        <v>0</v>
      </c>
      <c r="K1663">
        <f t="shared" si="701"/>
        <v>0.32233109850438368</v>
      </c>
      <c r="L1663">
        <f t="shared" si="702"/>
        <v>0.6029101083032492</v>
      </c>
      <c r="M1663">
        <f t="shared" si="703"/>
        <v>4.5184153827834079E-3</v>
      </c>
      <c r="N1663">
        <f t="shared" si="704"/>
        <v>0.62540611411789182</v>
      </c>
      <c r="O1663">
        <f t="shared" si="705"/>
        <v>0.62540611411789182</v>
      </c>
      <c r="P1663">
        <f t="shared" si="706"/>
        <v>5.5337802991232699E-3</v>
      </c>
      <c r="Q1663">
        <f t="shared" si="707"/>
        <v>2.2780055729952603E-6</v>
      </c>
      <c r="R1663">
        <f t="shared" si="708"/>
        <v>2.6534811758638477E-2</v>
      </c>
      <c r="S1663">
        <f t="shared" si="709"/>
        <v>0.17766890149561632</v>
      </c>
      <c r="T1663">
        <f t="shared" si="710"/>
        <v>7.4888843822464732E-2</v>
      </c>
      <c r="U1663">
        <f t="shared" si="711"/>
        <v>20.288516887290307</v>
      </c>
      <c r="V1663">
        <f t="shared" si="712"/>
        <v>-0.37766890149561627</v>
      </c>
      <c r="W1663">
        <f t="shared" si="713"/>
        <v>0</v>
      </c>
      <c r="X1663">
        <f t="shared" si="714"/>
        <v>1.0059007185241196</v>
      </c>
      <c r="Y1663">
        <f t="shared" si="715"/>
        <v>0.60189119645854727</v>
      </c>
      <c r="Z1663">
        <f t="shared" si="716"/>
        <v>79.508416369682394</v>
      </c>
      <c r="AA1663">
        <f t="shared" si="717"/>
        <v>1.1547005383792515</v>
      </c>
      <c r="AB1663">
        <f t="shared" si="718"/>
        <v>0</v>
      </c>
      <c r="AC1663">
        <f t="shared" si="719"/>
        <v>1</v>
      </c>
      <c r="AD1663">
        <f t="shared" si="720"/>
        <v>1.0280615590059241</v>
      </c>
      <c r="AE1663">
        <f t="shared" si="721"/>
        <v>109471407.47001469</v>
      </c>
      <c r="AF1663">
        <f t="shared" si="722"/>
        <v>19753858593.232761</v>
      </c>
      <c r="AG1663">
        <f t="shared" si="723"/>
        <v>1.0027670583780373</v>
      </c>
      <c r="AH1663">
        <v>24</v>
      </c>
      <c r="AI1663">
        <v>0.67944000000000004</v>
      </c>
      <c r="AJ1663">
        <f t="shared" si="724"/>
        <v>2271.5007913398513</v>
      </c>
      <c r="AK1663">
        <f t="shared" si="725"/>
        <v>64.306187402831185</v>
      </c>
      <c r="AL1663">
        <f t="shared" si="726"/>
        <v>0</v>
      </c>
      <c r="AM1663">
        <f t="shared" si="727"/>
        <v>0</v>
      </c>
      <c r="AN1663">
        <f>AM1663/((60/'Field readings'!D1664)*24)</f>
        <v>0</v>
      </c>
      <c r="AO1663">
        <f>SUM($AN$4:AN1663)</f>
        <v>8879.4934323158614</v>
      </c>
    </row>
    <row r="1664" spans="1:41">
      <c r="A1664" s="2">
        <f>'Field readings'!A1665</f>
        <v>44139</v>
      </c>
      <c r="B1664" s="3">
        <f>'Field readings'!B1665</f>
        <v>17.916666666655999</v>
      </c>
      <c r="C1664">
        <f>'Field readings'!D1665</f>
        <v>15</v>
      </c>
      <c r="D1664">
        <f>'Field readings'!K1665</f>
        <v>32</v>
      </c>
      <c r="E1664">
        <f>'Field readings'!J1665+14.6973</f>
        <v>14.6973</v>
      </c>
      <c r="F1664">
        <f>'Field readings'!L1665</f>
        <v>0</v>
      </c>
      <c r="G1664">
        <f>'Field readings'!I1665</f>
        <v>0.625</v>
      </c>
      <c r="H1664">
        <f>'Field readings'!N1665</f>
        <v>1.9390000000000001</v>
      </c>
      <c r="I1664">
        <f>'Field readings'!M1665</f>
        <v>0.75</v>
      </c>
      <c r="J1664">
        <f t="shared" si="700"/>
        <v>0</v>
      </c>
      <c r="K1664">
        <f t="shared" si="701"/>
        <v>0.32233109850438368</v>
      </c>
      <c r="L1664">
        <f t="shared" si="702"/>
        <v>0.6029101083032492</v>
      </c>
      <c r="M1664">
        <f t="shared" si="703"/>
        <v>4.5184153827834079E-3</v>
      </c>
      <c r="N1664">
        <f t="shared" si="704"/>
        <v>0.62540611411789182</v>
      </c>
      <c r="O1664">
        <f t="shared" si="705"/>
        <v>0.62540611411789182</v>
      </c>
      <c r="P1664">
        <f t="shared" si="706"/>
        <v>5.5337802991232699E-3</v>
      </c>
      <c r="Q1664">
        <f t="shared" si="707"/>
        <v>2.2780055729952603E-6</v>
      </c>
      <c r="R1664">
        <f t="shared" si="708"/>
        <v>2.6534811758638477E-2</v>
      </c>
      <c r="S1664">
        <f t="shared" si="709"/>
        <v>0.17766890149561632</v>
      </c>
      <c r="T1664">
        <f t="shared" si="710"/>
        <v>7.4888843822464732E-2</v>
      </c>
      <c r="U1664">
        <f t="shared" si="711"/>
        <v>20.288516887290307</v>
      </c>
      <c r="V1664">
        <f t="shared" si="712"/>
        <v>-0.37766890149561627</v>
      </c>
      <c r="W1664">
        <f t="shared" si="713"/>
        <v>0</v>
      </c>
      <c r="X1664">
        <f t="shared" si="714"/>
        <v>1.0059007185241196</v>
      </c>
      <c r="Y1664">
        <f t="shared" si="715"/>
        <v>0.60189119645854727</v>
      </c>
      <c r="Z1664">
        <f t="shared" si="716"/>
        <v>79.508416369682394</v>
      </c>
      <c r="AA1664">
        <f t="shared" si="717"/>
        <v>1.1547005383792515</v>
      </c>
      <c r="AB1664">
        <f t="shared" si="718"/>
        <v>0</v>
      </c>
      <c r="AC1664">
        <f t="shared" si="719"/>
        <v>1</v>
      </c>
      <c r="AD1664">
        <f t="shared" si="720"/>
        <v>1.0280615590059241</v>
      </c>
      <c r="AE1664">
        <f t="shared" si="721"/>
        <v>109471407.47001469</v>
      </c>
      <c r="AF1664">
        <f t="shared" si="722"/>
        <v>19753858593.232761</v>
      </c>
      <c r="AG1664">
        <f t="shared" si="723"/>
        <v>1.0027670583780373</v>
      </c>
      <c r="AH1664">
        <v>24</v>
      </c>
      <c r="AI1664">
        <v>0.67944000000000004</v>
      </c>
      <c r="AJ1664">
        <f t="shared" si="724"/>
        <v>2271.5007913398513</v>
      </c>
      <c r="AK1664">
        <f t="shared" si="725"/>
        <v>64.306187402831185</v>
      </c>
      <c r="AL1664">
        <f t="shared" si="726"/>
        <v>0</v>
      </c>
      <c r="AM1664">
        <f t="shared" si="727"/>
        <v>0</v>
      </c>
      <c r="AN1664">
        <f>AM1664/((60/'Field readings'!D1665)*24)</f>
        <v>0</v>
      </c>
      <c r="AO1664">
        <f>SUM($AN$4:AN1664)</f>
        <v>8879.4934323158614</v>
      </c>
    </row>
    <row r="1665" spans="1:41">
      <c r="A1665" s="2">
        <f>'Field readings'!A1666</f>
        <v>44139</v>
      </c>
      <c r="B1665" s="3">
        <f>'Field readings'!B1666</f>
        <v>17.927083333322599</v>
      </c>
      <c r="C1665">
        <f>'Field readings'!D1666</f>
        <v>15</v>
      </c>
      <c r="D1665">
        <f>'Field readings'!K1666</f>
        <v>32</v>
      </c>
      <c r="E1665">
        <f>'Field readings'!J1666+14.6973</f>
        <v>14.6973</v>
      </c>
      <c r="F1665">
        <f>'Field readings'!L1666</f>
        <v>0</v>
      </c>
      <c r="G1665">
        <f>'Field readings'!I1666</f>
        <v>0.625</v>
      </c>
      <c r="H1665">
        <f>'Field readings'!N1666</f>
        <v>1.9390000000000001</v>
      </c>
      <c r="I1665">
        <f>'Field readings'!M1666</f>
        <v>0.75</v>
      </c>
      <c r="J1665">
        <f t="shared" si="700"/>
        <v>0</v>
      </c>
      <c r="K1665">
        <f t="shared" si="701"/>
        <v>0.32233109850438368</v>
      </c>
      <c r="L1665">
        <f t="shared" si="702"/>
        <v>0.6029101083032492</v>
      </c>
      <c r="M1665">
        <f t="shared" si="703"/>
        <v>4.5184153827834079E-3</v>
      </c>
      <c r="N1665">
        <f t="shared" si="704"/>
        <v>0.62540611411789182</v>
      </c>
      <c r="O1665">
        <f t="shared" si="705"/>
        <v>0.62540611411789182</v>
      </c>
      <c r="P1665">
        <f t="shared" si="706"/>
        <v>5.5337802991232699E-3</v>
      </c>
      <c r="Q1665">
        <f t="shared" si="707"/>
        <v>2.2780055729952603E-6</v>
      </c>
      <c r="R1665">
        <f t="shared" si="708"/>
        <v>2.6534811758638477E-2</v>
      </c>
      <c r="S1665">
        <f t="shared" si="709"/>
        <v>0.17766890149561632</v>
      </c>
      <c r="T1665">
        <f t="shared" si="710"/>
        <v>7.4888843822464732E-2</v>
      </c>
      <c r="U1665">
        <f t="shared" si="711"/>
        <v>20.288516887290307</v>
      </c>
      <c r="V1665">
        <f t="shared" si="712"/>
        <v>-0.37766890149561627</v>
      </c>
      <c r="W1665">
        <f t="shared" si="713"/>
        <v>0</v>
      </c>
      <c r="X1665">
        <f t="shared" si="714"/>
        <v>1.0059007185241196</v>
      </c>
      <c r="Y1665">
        <f t="shared" si="715"/>
        <v>0.60189119645854727</v>
      </c>
      <c r="Z1665">
        <f t="shared" si="716"/>
        <v>79.508416369682394</v>
      </c>
      <c r="AA1665">
        <f t="shared" si="717"/>
        <v>1.1547005383792515</v>
      </c>
      <c r="AB1665">
        <f t="shared" si="718"/>
        <v>0</v>
      </c>
      <c r="AC1665">
        <f t="shared" si="719"/>
        <v>1</v>
      </c>
      <c r="AD1665">
        <f t="shared" si="720"/>
        <v>1.0280615590059241</v>
      </c>
      <c r="AE1665">
        <f t="shared" si="721"/>
        <v>109471407.47001469</v>
      </c>
      <c r="AF1665">
        <f t="shared" si="722"/>
        <v>19753858593.232761</v>
      </c>
      <c r="AG1665">
        <f t="shared" si="723"/>
        <v>1.0027670583780373</v>
      </c>
      <c r="AH1665">
        <v>24</v>
      </c>
      <c r="AI1665">
        <v>0.67944000000000004</v>
      </c>
      <c r="AJ1665">
        <f t="shared" si="724"/>
        <v>2271.5007913398513</v>
      </c>
      <c r="AK1665">
        <f t="shared" si="725"/>
        <v>64.306187402831185</v>
      </c>
      <c r="AL1665">
        <f t="shared" si="726"/>
        <v>0</v>
      </c>
      <c r="AM1665">
        <f t="shared" si="727"/>
        <v>0</v>
      </c>
      <c r="AN1665">
        <f>AM1665/((60/'Field readings'!D1666)*24)</f>
        <v>0</v>
      </c>
      <c r="AO1665">
        <f>SUM($AN$4:AN1665)</f>
        <v>8879.4934323158614</v>
      </c>
    </row>
    <row r="1666" spans="1:41">
      <c r="A1666" s="2">
        <f>'Field readings'!A1667</f>
        <v>44139</v>
      </c>
      <c r="B1666" s="3">
        <f>'Field readings'!B1667</f>
        <v>17.937499999989299</v>
      </c>
      <c r="C1666">
        <f>'Field readings'!D1667</f>
        <v>15</v>
      </c>
      <c r="D1666">
        <f>'Field readings'!K1667</f>
        <v>32</v>
      </c>
      <c r="E1666">
        <f>'Field readings'!J1667+14.6973</f>
        <v>14.6973</v>
      </c>
      <c r="F1666">
        <f>'Field readings'!L1667</f>
        <v>0</v>
      </c>
      <c r="G1666">
        <f>'Field readings'!I1667</f>
        <v>0.625</v>
      </c>
      <c r="H1666">
        <f>'Field readings'!N1667</f>
        <v>1.9390000000000001</v>
      </c>
      <c r="I1666">
        <f>'Field readings'!M1667</f>
        <v>0.75</v>
      </c>
      <c r="J1666">
        <f t="shared" si="700"/>
        <v>0</v>
      </c>
      <c r="K1666">
        <f t="shared" si="701"/>
        <v>0.32233109850438368</v>
      </c>
      <c r="L1666">
        <f t="shared" si="702"/>
        <v>0.6029101083032492</v>
      </c>
      <c r="M1666">
        <f t="shared" si="703"/>
        <v>4.5184153827834079E-3</v>
      </c>
      <c r="N1666">
        <f t="shared" si="704"/>
        <v>0.62540611411789182</v>
      </c>
      <c r="O1666">
        <f t="shared" si="705"/>
        <v>0.62540611411789182</v>
      </c>
      <c r="P1666">
        <f t="shared" si="706"/>
        <v>5.5337802991232699E-3</v>
      </c>
      <c r="Q1666">
        <f t="shared" si="707"/>
        <v>2.2780055729952603E-6</v>
      </c>
      <c r="R1666">
        <f t="shared" si="708"/>
        <v>2.6534811758638477E-2</v>
      </c>
      <c r="S1666">
        <f t="shared" si="709"/>
        <v>0.17766890149561632</v>
      </c>
      <c r="T1666">
        <f t="shared" si="710"/>
        <v>7.4888843822464732E-2</v>
      </c>
      <c r="U1666">
        <f t="shared" si="711"/>
        <v>20.288516887290307</v>
      </c>
      <c r="V1666">
        <f t="shared" si="712"/>
        <v>-0.37766890149561627</v>
      </c>
      <c r="W1666">
        <f t="shared" si="713"/>
        <v>0</v>
      </c>
      <c r="X1666">
        <f t="shared" si="714"/>
        <v>1.0059007185241196</v>
      </c>
      <c r="Y1666">
        <f t="shared" si="715"/>
        <v>0.60189119645854727</v>
      </c>
      <c r="Z1666">
        <f t="shared" si="716"/>
        <v>79.508416369682394</v>
      </c>
      <c r="AA1666">
        <f t="shared" si="717"/>
        <v>1.1547005383792515</v>
      </c>
      <c r="AB1666">
        <f t="shared" si="718"/>
        <v>0</v>
      </c>
      <c r="AC1666">
        <f t="shared" si="719"/>
        <v>1</v>
      </c>
      <c r="AD1666">
        <f t="shared" si="720"/>
        <v>1.0280615590059241</v>
      </c>
      <c r="AE1666">
        <f t="shared" si="721"/>
        <v>109471407.47001469</v>
      </c>
      <c r="AF1666">
        <f t="shared" si="722"/>
        <v>19753858593.232761</v>
      </c>
      <c r="AG1666">
        <f t="shared" si="723"/>
        <v>1.0027670583780373</v>
      </c>
      <c r="AH1666">
        <v>24</v>
      </c>
      <c r="AI1666">
        <v>0.67944000000000004</v>
      </c>
      <c r="AJ1666">
        <f t="shared" si="724"/>
        <v>2271.5007913398513</v>
      </c>
      <c r="AK1666">
        <f t="shared" si="725"/>
        <v>64.306187402831185</v>
      </c>
      <c r="AL1666">
        <f t="shared" si="726"/>
        <v>0</v>
      </c>
      <c r="AM1666">
        <f t="shared" si="727"/>
        <v>0</v>
      </c>
      <c r="AN1666">
        <f>AM1666/((60/'Field readings'!D1667)*24)</f>
        <v>0</v>
      </c>
      <c r="AO1666">
        <f>SUM($AN$4:AN1666)</f>
        <v>8879.4934323158614</v>
      </c>
    </row>
    <row r="1667" spans="1:41">
      <c r="A1667" s="2">
        <f>'Field readings'!A1668</f>
        <v>44139</v>
      </c>
      <c r="B1667" s="3">
        <f>'Field readings'!B1668</f>
        <v>17.947916666655999</v>
      </c>
      <c r="C1667">
        <f>'Field readings'!D1668</f>
        <v>15</v>
      </c>
      <c r="D1667">
        <f>'Field readings'!K1668</f>
        <v>32</v>
      </c>
      <c r="E1667">
        <f>'Field readings'!J1668+14.6973</f>
        <v>14.6973</v>
      </c>
      <c r="F1667">
        <f>'Field readings'!L1668</f>
        <v>0</v>
      </c>
      <c r="G1667">
        <f>'Field readings'!I1668</f>
        <v>0.625</v>
      </c>
      <c r="H1667">
        <f>'Field readings'!N1668</f>
        <v>1.9390000000000001</v>
      </c>
      <c r="I1667">
        <f>'Field readings'!M1668</f>
        <v>0.75</v>
      </c>
      <c r="J1667">
        <f t="shared" si="700"/>
        <v>0</v>
      </c>
      <c r="K1667">
        <f t="shared" si="701"/>
        <v>0.32233109850438368</v>
      </c>
      <c r="L1667">
        <f t="shared" si="702"/>
        <v>0.6029101083032492</v>
      </c>
      <c r="M1667">
        <f t="shared" si="703"/>
        <v>4.5184153827834079E-3</v>
      </c>
      <c r="N1667">
        <f t="shared" si="704"/>
        <v>0.62540611411789182</v>
      </c>
      <c r="O1667">
        <f t="shared" si="705"/>
        <v>0.62540611411789182</v>
      </c>
      <c r="P1667">
        <f t="shared" si="706"/>
        <v>5.5337802991232699E-3</v>
      </c>
      <c r="Q1667">
        <f t="shared" si="707"/>
        <v>2.2780055729952603E-6</v>
      </c>
      <c r="R1667">
        <f t="shared" si="708"/>
        <v>2.6534811758638477E-2</v>
      </c>
      <c r="S1667">
        <f t="shared" si="709"/>
        <v>0.17766890149561632</v>
      </c>
      <c r="T1667">
        <f t="shared" si="710"/>
        <v>7.4888843822464732E-2</v>
      </c>
      <c r="U1667">
        <f t="shared" si="711"/>
        <v>20.288516887290307</v>
      </c>
      <c r="V1667">
        <f t="shared" si="712"/>
        <v>-0.37766890149561627</v>
      </c>
      <c r="W1667">
        <f t="shared" si="713"/>
        <v>0</v>
      </c>
      <c r="X1667">
        <f t="shared" si="714"/>
        <v>1.0059007185241196</v>
      </c>
      <c r="Y1667">
        <f t="shared" si="715"/>
        <v>0.60189119645854727</v>
      </c>
      <c r="Z1667">
        <f t="shared" si="716"/>
        <v>79.508416369682394</v>
      </c>
      <c r="AA1667">
        <f t="shared" si="717"/>
        <v>1.1547005383792515</v>
      </c>
      <c r="AB1667">
        <f t="shared" si="718"/>
        <v>0</v>
      </c>
      <c r="AC1667">
        <f t="shared" si="719"/>
        <v>1</v>
      </c>
      <c r="AD1667">
        <f t="shared" si="720"/>
        <v>1.0280615590059241</v>
      </c>
      <c r="AE1667">
        <f t="shared" si="721"/>
        <v>109471407.47001469</v>
      </c>
      <c r="AF1667">
        <f t="shared" si="722"/>
        <v>19753858593.232761</v>
      </c>
      <c r="AG1667">
        <f t="shared" si="723"/>
        <v>1.0027670583780373</v>
      </c>
      <c r="AH1667">
        <v>24</v>
      </c>
      <c r="AI1667">
        <v>0.67944000000000004</v>
      </c>
      <c r="AJ1667">
        <f t="shared" si="724"/>
        <v>2271.5007913398513</v>
      </c>
      <c r="AK1667">
        <f t="shared" si="725"/>
        <v>64.306187402831185</v>
      </c>
      <c r="AL1667">
        <f t="shared" si="726"/>
        <v>0</v>
      </c>
      <c r="AM1667">
        <f t="shared" si="727"/>
        <v>0</v>
      </c>
      <c r="AN1667">
        <f>AM1667/((60/'Field readings'!D1668)*24)</f>
        <v>0</v>
      </c>
      <c r="AO1667">
        <f>SUM($AN$4:AN1667)</f>
        <v>8879.4934323158614</v>
      </c>
    </row>
    <row r="1668" spans="1:41">
      <c r="A1668" s="2">
        <f>'Field readings'!A1669</f>
        <v>44139</v>
      </c>
      <c r="B1668" s="3">
        <f>'Field readings'!B1669</f>
        <v>17.958333333322599</v>
      </c>
      <c r="C1668">
        <f>'Field readings'!D1669</f>
        <v>15</v>
      </c>
      <c r="D1668">
        <f>'Field readings'!K1669</f>
        <v>32</v>
      </c>
      <c r="E1668">
        <f>'Field readings'!J1669+14.6973</f>
        <v>14.6973</v>
      </c>
      <c r="F1668">
        <f>'Field readings'!L1669</f>
        <v>0</v>
      </c>
      <c r="G1668">
        <f>'Field readings'!I1669</f>
        <v>0.625</v>
      </c>
      <c r="H1668">
        <f>'Field readings'!N1669</f>
        <v>1.9390000000000001</v>
      </c>
      <c r="I1668">
        <f>'Field readings'!M1669</f>
        <v>0.75</v>
      </c>
      <c r="J1668">
        <f t="shared" si="700"/>
        <v>0</v>
      </c>
      <c r="K1668">
        <f t="shared" si="701"/>
        <v>0.32233109850438368</v>
      </c>
      <c r="L1668">
        <f t="shared" si="702"/>
        <v>0.6029101083032492</v>
      </c>
      <c r="M1668">
        <f t="shared" si="703"/>
        <v>4.5184153827834079E-3</v>
      </c>
      <c r="N1668">
        <f t="shared" si="704"/>
        <v>0.62540611411789182</v>
      </c>
      <c r="O1668">
        <f t="shared" si="705"/>
        <v>0.62540611411789182</v>
      </c>
      <c r="P1668">
        <f t="shared" si="706"/>
        <v>5.5337802991232699E-3</v>
      </c>
      <c r="Q1668">
        <f t="shared" si="707"/>
        <v>2.2780055729952603E-6</v>
      </c>
      <c r="R1668">
        <f t="shared" si="708"/>
        <v>2.6534811758638477E-2</v>
      </c>
      <c r="S1668">
        <f t="shared" si="709"/>
        <v>0.17766890149561632</v>
      </c>
      <c r="T1668">
        <f t="shared" si="710"/>
        <v>7.4888843822464732E-2</v>
      </c>
      <c r="U1668">
        <f t="shared" si="711"/>
        <v>20.288516887290307</v>
      </c>
      <c r="V1668">
        <f t="shared" si="712"/>
        <v>-0.37766890149561627</v>
      </c>
      <c r="W1668">
        <f t="shared" si="713"/>
        <v>0</v>
      </c>
      <c r="X1668">
        <f t="shared" si="714"/>
        <v>1.0059007185241196</v>
      </c>
      <c r="Y1668">
        <f t="shared" si="715"/>
        <v>0.60189119645854727</v>
      </c>
      <c r="Z1668">
        <f t="shared" si="716"/>
        <v>79.508416369682394</v>
      </c>
      <c r="AA1668">
        <f t="shared" si="717"/>
        <v>1.1547005383792515</v>
      </c>
      <c r="AB1668">
        <f t="shared" si="718"/>
        <v>0</v>
      </c>
      <c r="AC1668">
        <f t="shared" si="719"/>
        <v>1</v>
      </c>
      <c r="AD1668">
        <f t="shared" si="720"/>
        <v>1.0280615590059241</v>
      </c>
      <c r="AE1668">
        <f t="shared" si="721"/>
        <v>109471407.47001469</v>
      </c>
      <c r="AF1668">
        <f t="shared" si="722"/>
        <v>19753858593.232761</v>
      </c>
      <c r="AG1668">
        <f t="shared" si="723"/>
        <v>1.0027670583780373</v>
      </c>
      <c r="AH1668">
        <v>24</v>
      </c>
      <c r="AI1668">
        <v>0.67944000000000004</v>
      </c>
      <c r="AJ1668">
        <f t="shared" si="724"/>
        <v>2271.5007913398513</v>
      </c>
      <c r="AK1668">
        <f t="shared" si="725"/>
        <v>64.306187402831185</v>
      </c>
      <c r="AL1668">
        <f t="shared" si="726"/>
        <v>0</v>
      </c>
      <c r="AM1668">
        <f t="shared" si="727"/>
        <v>0</v>
      </c>
      <c r="AN1668">
        <f>AM1668/((60/'Field readings'!D1669)*24)</f>
        <v>0</v>
      </c>
      <c r="AO1668">
        <f>SUM($AN$4:AN1668)</f>
        <v>8879.4934323158614</v>
      </c>
    </row>
    <row r="1669" spans="1:41">
      <c r="A1669" s="2">
        <f>'Field readings'!A1670</f>
        <v>44139</v>
      </c>
      <c r="B1669" s="3">
        <f>'Field readings'!B1670</f>
        <v>17.968749999989299</v>
      </c>
      <c r="C1669">
        <f>'Field readings'!D1670</f>
        <v>15</v>
      </c>
      <c r="D1669">
        <f>'Field readings'!K1670</f>
        <v>32</v>
      </c>
      <c r="E1669">
        <f>'Field readings'!J1670+14.6973</f>
        <v>14.6973</v>
      </c>
      <c r="F1669">
        <f>'Field readings'!L1670</f>
        <v>0</v>
      </c>
      <c r="G1669">
        <f>'Field readings'!I1670</f>
        <v>0.625</v>
      </c>
      <c r="H1669">
        <f>'Field readings'!N1670</f>
        <v>1.9390000000000001</v>
      </c>
      <c r="I1669">
        <f>'Field readings'!M1670</f>
        <v>0.75</v>
      </c>
      <c r="J1669">
        <f t="shared" ref="J1669:J1732" si="728">SQRT(E1669*F1669)</f>
        <v>0</v>
      </c>
      <c r="K1669">
        <f t="shared" ref="K1669:K1732" si="729">G1669/H1669</f>
        <v>0.32233109850438368</v>
      </c>
      <c r="L1669">
        <f t="shared" ref="L1669:L1732" si="730">(0.5993+(0.007/H1669))</f>
        <v>0.6029101083032492</v>
      </c>
      <c r="M1669">
        <f t="shared" ref="M1669:M1732" si="731">(0.364+(0.076/SQRT(H1669)))*K1669^4</f>
        <v>4.5184153827834079E-3</v>
      </c>
      <c r="N1669">
        <f t="shared" ref="N1669:N1732" si="732">(0.4*(1.6-(1/(H1669^5))))</f>
        <v>0.62540611411789182</v>
      </c>
      <c r="O1669">
        <f t="shared" ref="O1669:O1732" si="733">IF(N1669&lt;0,0,N1669)</f>
        <v>0.62540611411789182</v>
      </c>
      <c r="P1669">
        <f t="shared" ref="P1669:P1732" si="734">(0.07+(0.5/H1669)-K1669)</f>
        <v>5.5337802991232699E-3</v>
      </c>
      <c r="Q1669">
        <f t="shared" si="707"/>
        <v>2.2780055729952603E-6</v>
      </c>
      <c r="R1669">
        <f t="shared" si="708"/>
        <v>2.6534811758638477E-2</v>
      </c>
      <c r="S1669">
        <f t="shared" si="709"/>
        <v>0.17766890149561632</v>
      </c>
      <c r="T1669">
        <f t="shared" si="710"/>
        <v>7.4888843822464732E-2</v>
      </c>
      <c r="U1669">
        <f t="shared" si="711"/>
        <v>20.288516887290307</v>
      </c>
      <c r="V1669">
        <f t="shared" si="712"/>
        <v>-0.37766890149561627</v>
      </c>
      <c r="W1669">
        <f t="shared" si="713"/>
        <v>0</v>
      </c>
      <c r="X1669">
        <f t="shared" si="714"/>
        <v>1.0059007185241196</v>
      </c>
      <c r="Y1669">
        <f t="shared" si="715"/>
        <v>0.60189119645854727</v>
      </c>
      <c r="Z1669">
        <f t="shared" si="716"/>
        <v>79.508416369682394</v>
      </c>
      <c r="AA1669">
        <f t="shared" si="717"/>
        <v>1.1547005383792515</v>
      </c>
      <c r="AB1669">
        <f t="shared" si="718"/>
        <v>0</v>
      </c>
      <c r="AC1669">
        <f t="shared" si="719"/>
        <v>1</v>
      </c>
      <c r="AD1669">
        <f t="shared" si="720"/>
        <v>1.0280615590059241</v>
      </c>
      <c r="AE1669">
        <f t="shared" si="721"/>
        <v>109471407.47001469</v>
      </c>
      <c r="AF1669">
        <f t="shared" si="722"/>
        <v>19753858593.232761</v>
      </c>
      <c r="AG1669">
        <f t="shared" si="723"/>
        <v>1.0027670583780373</v>
      </c>
      <c r="AH1669">
        <v>24</v>
      </c>
      <c r="AI1669">
        <v>0.67944000000000004</v>
      </c>
      <c r="AJ1669">
        <f t="shared" si="724"/>
        <v>2271.5007913398513</v>
      </c>
      <c r="AK1669">
        <f t="shared" si="725"/>
        <v>64.306187402831185</v>
      </c>
      <c r="AL1669">
        <f t="shared" si="726"/>
        <v>0</v>
      </c>
      <c r="AM1669">
        <f t="shared" si="727"/>
        <v>0</v>
      </c>
      <c r="AN1669">
        <f>AM1669/((60/'Field readings'!D1670)*24)</f>
        <v>0</v>
      </c>
      <c r="AO1669">
        <f>SUM($AN$4:AN1669)</f>
        <v>8879.4934323158614</v>
      </c>
    </row>
    <row r="1670" spans="1:41">
      <c r="A1670" s="2">
        <f>'Field readings'!A1671</f>
        <v>44139</v>
      </c>
      <c r="B1670" s="3">
        <f>'Field readings'!B1671</f>
        <v>17.9791666666559</v>
      </c>
      <c r="C1670">
        <f>'Field readings'!D1671</f>
        <v>15</v>
      </c>
      <c r="D1670">
        <f>'Field readings'!K1671</f>
        <v>32</v>
      </c>
      <c r="E1670">
        <f>'Field readings'!J1671+14.6973</f>
        <v>14.6973</v>
      </c>
      <c r="F1670">
        <f>'Field readings'!L1671</f>
        <v>0</v>
      </c>
      <c r="G1670">
        <f>'Field readings'!I1671</f>
        <v>0.625</v>
      </c>
      <c r="H1670">
        <f>'Field readings'!N1671</f>
        <v>1.9390000000000001</v>
      </c>
      <c r="I1670">
        <f>'Field readings'!M1671</f>
        <v>0.75</v>
      </c>
      <c r="J1670">
        <f t="shared" si="728"/>
        <v>0</v>
      </c>
      <c r="K1670">
        <f t="shared" si="729"/>
        <v>0.32233109850438368</v>
      </c>
      <c r="L1670">
        <f t="shared" si="730"/>
        <v>0.6029101083032492</v>
      </c>
      <c r="M1670">
        <f t="shared" si="731"/>
        <v>4.5184153827834079E-3</v>
      </c>
      <c r="N1670">
        <f t="shared" si="732"/>
        <v>0.62540611411789182</v>
      </c>
      <c r="O1670">
        <f t="shared" si="733"/>
        <v>0.62540611411789182</v>
      </c>
      <c r="P1670">
        <f t="shared" si="734"/>
        <v>5.5337802991232699E-3</v>
      </c>
      <c r="Q1670">
        <f t="shared" ref="Q1670:Q1733" si="735">IF(P1670&lt;0,0,P1670^2.5)</f>
        <v>2.2780055729952603E-6</v>
      </c>
      <c r="R1670">
        <f t="shared" ref="R1670:R1733" si="736">(0.009+(0.034/H1670))</f>
        <v>2.6534811758638477E-2</v>
      </c>
      <c r="S1670">
        <f t="shared" ref="S1670:S1733" si="737">0.5-K1670</f>
        <v>0.17766890149561632</v>
      </c>
      <c r="T1670">
        <f t="shared" ref="T1670:T1733" si="738">IF(S1670&lt;0,0,S1670^1.5)</f>
        <v>7.4888843822464732E-2</v>
      </c>
      <c r="U1670">
        <f t="shared" ref="U1670:U1733" si="739">(65/H1670^2)+3</f>
        <v>20.288516887290307</v>
      </c>
      <c r="V1670">
        <f t="shared" ref="V1670:V1733" si="740">K1670-0.7</f>
        <v>-0.37766890149561627</v>
      </c>
      <c r="W1670">
        <f t="shared" ref="W1670:W1733" si="741">IF(V1670&lt;0,0,V1670^2.5)</f>
        <v>0</v>
      </c>
      <c r="X1670">
        <f t="shared" ref="X1670:X1733" si="742">(1+0.000015*(830-5000*K1670+9000*(K1670)^2-4200*(K1670)^3+530/SQRT(H1670)))</f>
        <v>1.0059007185241196</v>
      </c>
      <c r="Y1670">
        <f t="shared" ref="Y1670:Y1733" si="743">(L1670+M1670+O1670*Q1670-R1670*T1670+U1670*W1670)/X1670</f>
        <v>0.60189119645854727</v>
      </c>
      <c r="Z1670">
        <f t="shared" ref="Z1670:Z1733" si="744">338.17*Y1670*G1670^2</f>
        <v>79.508416369682394</v>
      </c>
      <c r="AA1670">
        <f t="shared" ref="AA1670:AA1733" si="745">SQRT(1/I1670)</f>
        <v>1.1547005383792515</v>
      </c>
      <c r="AB1670">
        <f t="shared" ref="AB1670:AB1733" si="746">F1670/(27.7*E1670)</f>
        <v>0</v>
      </c>
      <c r="AC1670">
        <f t="shared" ref="AC1670:AC1733" si="747">SQRT((1+AB1670)-(0.41+(0.35*K1670^4))*AB1670/(1.3*(SQRT(1+AB1670))))</f>
        <v>1</v>
      </c>
      <c r="AD1670">
        <f t="shared" ref="AD1670:AD1733" si="748">SQRT(520/(460+D1670))</f>
        <v>1.0280615590059241</v>
      </c>
      <c r="AE1670">
        <f t="shared" ref="AE1670:AE1733" si="749">E1670*344400*(10^(1.78*I1670))</f>
        <v>109471407.47001469</v>
      </c>
      <c r="AF1670">
        <f t="shared" ref="AF1670:AF1733" si="750">(D1670+459.67)^3.825</f>
        <v>19753858593.232761</v>
      </c>
      <c r="AG1670">
        <f t="shared" ref="AG1670:AG1733" si="751">SQRT(1+(AE1670/AF1670))</f>
        <v>1.0027670583780373</v>
      </c>
      <c r="AH1670">
        <v>24</v>
      </c>
      <c r="AI1670">
        <v>0.67944000000000004</v>
      </c>
      <c r="AJ1670">
        <f t="shared" ref="AJ1670:AJ1733" si="752">AH1670*AG1670*AD1670*AC1670*AA1670*Z1670</f>
        <v>2271.5007913398513</v>
      </c>
      <c r="AK1670">
        <f t="shared" ref="AK1670:AK1733" si="753">AI1670*AG1670*AD1670*AC1670*AA1670*Z1670</f>
        <v>64.306187402831185</v>
      </c>
      <c r="AL1670">
        <f t="shared" ref="AL1670:AL1733" si="754">(J1670*AJ1670)/1000</f>
        <v>0</v>
      </c>
      <c r="AM1670">
        <f t="shared" ref="AM1670:AM1733" si="755">(J1670*AK1670)</f>
        <v>0</v>
      </c>
      <c r="AN1670">
        <f>AM1670/((60/'Field readings'!D1671)*24)</f>
        <v>0</v>
      </c>
      <c r="AO1670">
        <f>SUM($AN$4:AN1670)</f>
        <v>8879.4934323158614</v>
      </c>
    </row>
    <row r="1671" spans="1:41">
      <c r="A1671" s="2">
        <f>'Field readings'!A1672</f>
        <v>44139</v>
      </c>
      <c r="B1671" s="3">
        <f>'Field readings'!B1672</f>
        <v>17.989583333322599</v>
      </c>
      <c r="C1671">
        <f>'Field readings'!D1672</f>
        <v>15</v>
      </c>
      <c r="D1671">
        <f>'Field readings'!K1672</f>
        <v>32</v>
      </c>
      <c r="E1671">
        <f>'Field readings'!J1672+14.6973</f>
        <v>14.6973</v>
      </c>
      <c r="F1671">
        <f>'Field readings'!L1672</f>
        <v>0</v>
      </c>
      <c r="G1671">
        <f>'Field readings'!I1672</f>
        <v>0.625</v>
      </c>
      <c r="H1671">
        <f>'Field readings'!N1672</f>
        <v>1.9390000000000001</v>
      </c>
      <c r="I1671">
        <f>'Field readings'!M1672</f>
        <v>0.75</v>
      </c>
      <c r="J1671">
        <f t="shared" si="728"/>
        <v>0</v>
      </c>
      <c r="K1671">
        <f t="shared" si="729"/>
        <v>0.32233109850438368</v>
      </c>
      <c r="L1671">
        <f t="shared" si="730"/>
        <v>0.6029101083032492</v>
      </c>
      <c r="M1671">
        <f t="shared" si="731"/>
        <v>4.5184153827834079E-3</v>
      </c>
      <c r="N1671">
        <f t="shared" si="732"/>
        <v>0.62540611411789182</v>
      </c>
      <c r="O1671">
        <f t="shared" si="733"/>
        <v>0.62540611411789182</v>
      </c>
      <c r="P1671">
        <f t="shared" si="734"/>
        <v>5.5337802991232699E-3</v>
      </c>
      <c r="Q1671">
        <f t="shared" si="735"/>
        <v>2.2780055729952603E-6</v>
      </c>
      <c r="R1671">
        <f t="shared" si="736"/>
        <v>2.6534811758638477E-2</v>
      </c>
      <c r="S1671">
        <f t="shared" si="737"/>
        <v>0.17766890149561632</v>
      </c>
      <c r="T1671">
        <f t="shared" si="738"/>
        <v>7.4888843822464732E-2</v>
      </c>
      <c r="U1671">
        <f t="shared" si="739"/>
        <v>20.288516887290307</v>
      </c>
      <c r="V1671">
        <f t="shared" si="740"/>
        <v>-0.37766890149561627</v>
      </c>
      <c r="W1671">
        <f t="shared" si="741"/>
        <v>0</v>
      </c>
      <c r="X1671">
        <f t="shared" si="742"/>
        <v>1.0059007185241196</v>
      </c>
      <c r="Y1671">
        <f t="shared" si="743"/>
        <v>0.60189119645854727</v>
      </c>
      <c r="Z1671">
        <f t="shared" si="744"/>
        <v>79.508416369682394</v>
      </c>
      <c r="AA1671">
        <f t="shared" si="745"/>
        <v>1.1547005383792515</v>
      </c>
      <c r="AB1671">
        <f t="shared" si="746"/>
        <v>0</v>
      </c>
      <c r="AC1671">
        <f t="shared" si="747"/>
        <v>1</v>
      </c>
      <c r="AD1671">
        <f t="shared" si="748"/>
        <v>1.0280615590059241</v>
      </c>
      <c r="AE1671">
        <f t="shared" si="749"/>
        <v>109471407.47001469</v>
      </c>
      <c r="AF1671">
        <f t="shared" si="750"/>
        <v>19753858593.232761</v>
      </c>
      <c r="AG1671">
        <f t="shared" si="751"/>
        <v>1.0027670583780373</v>
      </c>
      <c r="AH1671">
        <v>24</v>
      </c>
      <c r="AI1671">
        <v>0.67944000000000004</v>
      </c>
      <c r="AJ1671">
        <f t="shared" si="752"/>
        <v>2271.5007913398513</v>
      </c>
      <c r="AK1671">
        <f t="shared" si="753"/>
        <v>64.306187402831185</v>
      </c>
      <c r="AL1671">
        <f t="shared" si="754"/>
        <v>0</v>
      </c>
      <c r="AM1671">
        <f t="shared" si="755"/>
        <v>0</v>
      </c>
      <c r="AN1671">
        <f>AM1671/((60/'Field readings'!D1672)*24)</f>
        <v>0</v>
      </c>
      <c r="AO1671">
        <f>SUM($AN$4:AN1671)</f>
        <v>8879.4934323158614</v>
      </c>
    </row>
    <row r="1672" spans="1:41">
      <c r="A1672" s="2">
        <f>'Field readings'!A1673</f>
        <v>44139</v>
      </c>
      <c r="B1672" s="3">
        <f>'Field readings'!B1673</f>
        <v>17.999999999989299</v>
      </c>
      <c r="C1672">
        <f>'Field readings'!D1673</f>
        <v>15</v>
      </c>
      <c r="D1672">
        <f>'Field readings'!K1673</f>
        <v>32</v>
      </c>
      <c r="E1672">
        <f>'Field readings'!J1673+14.6973</f>
        <v>14.6973</v>
      </c>
      <c r="F1672">
        <f>'Field readings'!L1673</f>
        <v>0</v>
      </c>
      <c r="G1672">
        <f>'Field readings'!I1673</f>
        <v>0.625</v>
      </c>
      <c r="H1672">
        <f>'Field readings'!N1673</f>
        <v>1.9390000000000001</v>
      </c>
      <c r="I1672">
        <f>'Field readings'!M1673</f>
        <v>0.75</v>
      </c>
      <c r="J1672">
        <f t="shared" si="728"/>
        <v>0</v>
      </c>
      <c r="K1672">
        <f t="shared" si="729"/>
        <v>0.32233109850438368</v>
      </c>
      <c r="L1672">
        <f t="shared" si="730"/>
        <v>0.6029101083032492</v>
      </c>
      <c r="M1672">
        <f t="shared" si="731"/>
        <v>4.5184153827834079E-3</v>
      </c>
      <c r="N1672">
        <f t="shared" si="732"/>
        <v>0.62540611411789182</v>
      </c>
      <c r="O1672">
        <f t="shared" si="733"/>
        <v>0.62540611411789182</v>
      </c>
      <c r="P1672">
        <f t="shared" si="734"/>
        <v>5.5337802991232699E-3</v>
      </c>
      <c r="Q1672">
        <f t="shared" si="735"/>
        <v>2.2780055729952603E-6</v>
      </c>
      <c r="R1672">
        <f t="shared" si="736"/>
        <v>2.6534811758638477E-2</v>
      </c>
      <c r="S1672">
        <f t="shared" si="737"/>
        <v>0.17766890149561632</v>
      </c>
      <c r="T1672">
        <f t="shared" si="738"/>
        <v>7.4888843822464732E-2</v>
      </c>
      <c r="U1672">
        <f t="shared" si="739"/>
        <v>20.288516887290307</v>
      </c>
      <c r="V1672">
        <f t="shared" si="740"/>
        <v>-0.37766890149561627</v>
      </c>
      <c r="W1672">
        <f t="shared" si="741"/>
        <v>0</v>
      </c>
      <c r="X1672">
        <f t="shared" si="742"/>
        <v>1.0059007185241196</v>
      </c>
      <c r="Y1672">
        <f t="shared" si="743"/>
        <v>0.60189119645854727</v>
      </c>
      <c r="Z1672">
        <f t="shared" si="744"/>
        <v>79.508416369682394</v>
      </c>
      <c r="AA1672">
        <f t="shared" si="745"/>
        <v>1.1547005383792515</v>
      </c>
      <c r="AB1672">
        <f t="shared" si="746"/>
        <v>0</v>
      </c>
      <c r="AC1672">
        <f t="shared" si="747"/>
        <v>1</v>
      </c>
      <c r="AD1672">
        <f t="shared" si="748"/>
        <v>1.0280615590059241</v>
      </c>
      <c r="AE1672">
        <f t="shared" si="749"/>
        <v>109471407.47001469</v>
      </c>
      <c r="AF1672">
        <f t="shared" si="750"/>
        <v>19753858593.232761</v>
      </c>
      <c r="AG1672">
        <f t="shared" si="751"/>
        <v>1.0027670583780373</v>
      </c>
      <c r="AH1672">
        <v>24</v>
      </c>
      <c r="AI1672">
        <v>0.67944000000000004</v>
      </c>
      <c r="AJ1672">
        <f t="shared" si="752"/>
        <v>2271.5007913398513</v>
      </c>
      <c r="AK1672">
        <f t="shared" si="753"/>
        <v>64.306187402831185</v>
      </c>
      <c r="AL1672">
        <f t="shared" si="754"/>
        <v>0</v>
      </c>
      <c r="AM1672">
        <f t="shared" si="755"/>
        <v>0</v>
      </c>
      <c r="AN1672">
        <f>AM1672/((60/'Field readings'!D1673)*24)</f>
        <v>0</v>
      </c>
      <c r="AO1672">
        <f>SUM($AN$4:AN1672)</f>
        <v>8879.4934323158614</v>
      </c>
    </row>
    <row r="1673" spans="1:41">
      <c r="A1673" s="2">
        <f>'Field readings'!A1674</f>
        <v>44139</v>
      </c>
      <c r="B1673" s="3">
        <f>'Field readings'!B1674</f>
        <v>18.0104166666559</v>
      </c>
      <c r="C1673">
        <f>'Field readings'!D1674</f>
        <v>15</v>
      </c>
      <c r="D1673">
        <f>'Field readings'!K1674</f>
        <v>32</v>
      </c>
      <c r="E1673">
        <f>'Field readings'!J1674+14.6973</f>
        <v>14.6973</v>
      </c>
      <c r="F1673">
        <f>'Field readings'!L1674</f>
        <v>0</v>
      </c>
      <c r="G1673">
        <f>'Field readings'!I1674</f>
        <v>0.625</v>
      </c>
      <c r="H1673">
        <f>'Field readings'!N1674</f>
        <v>1.9390000000000001</v>
      </c>
      <c r="I1673">
        <f>'Field readings'!M1674</f>
        <v>0.75</v>
      </c>
      <c r="J1673">
        <f t="shared" si="728"/>
        <v>0</v>
      </c>
      <c r="K1673">
        <f t="shared" si="729"/>
        <v>0.32233109850438368</v>
      </c>
      <c r="L1673">
        <f t="shared" si="730"/>
        <v>0.6029101083032492</v>
      </c>
      <c r="M1673">
        <f t="shared" si="731"/>
        <v>4.5184153827834079E-3</v>
      </c>
      <c r="N1673">
        <f t="shared" si="732"/>
        <v>0.62540611411789182</v>
      </c>
      <c r="O1673">
        <f t="shared" si="733"/>
        <v>0.62540611411789182</v>
      </c>
      <c r="P1673">
        <f t="shared" si="734"/>
        <v>5.5337802991232699E-3</v>
      </c>
      <c r="Q1673">
        <f t="shared" si="735"/>
        <v>2.2780055729952603E-6</v>
      </c>
      <c r="R1673">
        <f t="shared" si="736"/>
        <v>2.6534811758638477E-2</v>
      </c>
      <c r="S1673">
        <f t="shared" si="737"/>
        <v>0.17766890149561632</v>
      </c>
      <c r="T1673">
        <f t="shared" si="738"/>
        <v>7.4888843822464732E-2</v>
      </c>
      <c r="U1673">
        <f t="shared" si="739"/>
        <v>20.288516887290307</v>
      </c>
      <c r="V1673">
        <f t="shared" si="740"/>
        <v>-0.37766890149561627</v>
      </c>
      <c r="W1673">
        <f t="shared" si="741"/>
        <v>0</v>
      </c>
      <c r="X1673">
        <f t="shared" si="742"/>
        <v>1.0059007185241196</v>
      </c>
      <c r="Y1673">
        <f t="shared" si="743"/>
        <v>0.60189119645854727</v>
      </c>
      <c r="Z1673">
        <f t="shared" si="744"/>
        <v>79.508416369682394</v>
      </c>
      <c r="AA1673">
        <f t="shared" si="745"/>
        <v>1.1547005383792515</v>
      </c>
      <c r="AB1673">
        <f t="shared" si="746"/>
        <v>0</v>
      </c>
      <c r="AC1673">
        <f t="shared" si="747"/>
        <v>1</v>
      </c>
      <c r="AD1673">
        <f t="shared" si="748"/>
        <v>1.0280615590059241</v>
      </c>
      <c r="AE1673">
        <f t="shared" si="749"/>
        <v>109471407.47001469</v>
      </c>
      <c r="AF1673">
        <f t="shared" si="750"/>
        <v>19753858593.232761</v>
      </c>
      <c r="AG1673">
        <f t="shared" si="751"/>
        <v>1.0027670583780373</v>
      </c>
      <c r="AH1673">
        <v>24</v>
      </c>
      <c r="AI1673">
        <v>0.67944000000000004</v>
      </c>
      <c r="AJ1673">
        <f t="shared" si="752"/>
        <v>2271.5007913398513</v>
      </c>
      <c r="AK1673">
        <f t="shared" si="753"/>
        <v>64.306187402831185</v>
      </c>
      <c r="AL1673">
        <f t="shared" si="754"/>
        <v>0</v>
      </c>
      <c r="AM1673">
        <f t="shared" si="755"/>
        <v>0</v>
      </c>
      <c r="AN1673">
        <f>AM1673/((60/'Field readings'!D1674)*24)</f>
        <v>0</v>
      </c>
      <c r="AO1673">
        <f>SUM($AN$4:AN1673)</f>
        <v>8879.4934323158614</v>
      </c>
    </row>
    <row r="1674" spans="1:41">
      <c r="A1674" s="2">
        <f>'Field readings'!A1675</f>
        <v>44139</v>
      </c>
      <c r="B1674" s="3">
        <f>'Field readings'!B1675</f>
        <v>18.020833333322599</v>
      </c>
      <c r="C1674">
        <f>'Field readings'!D1675</f>
        <v>15</v>
      </c>
      <c r="D1674">
        <f>'Field readings'!K1675</f>
        <v>32</v>
      </c>
      <c r="E1674">
        <f>'Field readings'!J1675+14.6973</f>
        <v>14.6973</v>
      </c>
      <c r="F1674">
        <f>'Field readings'!L1675</f>
        <v>0</v>
      </c>
      <c r="G1674">
        <f>'Field readings'!I1675</f>
        <v>0.625</v>
      </c>
      <c r="H1674">
        <f>'Field readings'!N1675</f>
        <v>1.9390000000000001</v>
      </c>
      <c r="I1674">
        <f>'Field readings'!M1675</f>
        <v>0.75</v>
      </c>
      <c r="J1674">
        <f t="shared" si="728"/>
        <v>0</v>
      </c>
      <c r="K1674">
        <f t="shared" si="729"/>
        <v>0.32233109850438368</v>
      </c>
      <c r="L1674">
        <f t="shared" si="730"/>
        <v>0.6029101083032492</v>
      </c>
      <c r="M1674">
        <f t="shared" si="731"/>
        <v>4.5184153827834079E-3</v>
      </c>
      <c r="N1674">
        <f t="shared" si="732"/>
        <v>0.62540611411789182</v>
      </c>
      <c r="O1674">
        <f t="shared" si="733"/>
        <v>0.62540611411789182</v>
      </c>
      <c r="P1674">
        <f t="shared" si="734"/>
        <v>5.5337802991232699E-3</v>
      </c>
      <c r="Q1674">
        <f t="shared" si="735"/>
        <v>2.2780055729952603E-6</v>
      </c>
      <c r="R1674">
        <f t="shared" si="736"/>
        <v>2.6534811758638477E-2</v>
      </c>
      <c r="S1674">
        <f t="shared" si="737"/>
        <v>0.17766890149561632</v>
      </c>
      <c r="T1674">
        <f t="shared" si="738"/>
        <v>7.4888843822464732E-2</v>
      </c>
      <c r="U1674">
        <f t="shared" si="739"/>
        <v>20.288516887290307</v>
      </c>
      <c r="V1674">
        <f t="shared" si="740"/>
        <v>-0.37766890149561627</v>
      </c>
      <c r="W1674">
        <f t="shared" si="741"/>
        <v>0</v>
      </c>
      <c r="X1674">
        <f t="shared" si="742"/>
        <v>1.0059007185241196</v>
      </c>
      <c r="Y1674">
        <f t="shared" si="743"/>
        <v>0.60189119645854727</v>
      </c>
      <c r="Z1674">
        <f t="shared" si="744"/>
        <v>79.508416369682394</v>
      </c>
      <c r="AA1674">
        <f t="shared" si="745"/>
        <v>1.1547005383792515</v>
      </c>
      <c r="AB1674">
        <f t="shared" si="746"/>
        <v>0</v>
      </c>
      <c r="AC1674">
        <f t="shared" si="747"/>
        <v>1</v>
      </c>
      <c r="AD1674">
        <f t="shared" si="748"/>
        <v>1.0280615590059241</v>
      </c>
      <c r="AE1674">
        <f t="shared" si="749"/>
        <v>109471407.47001469</v>
      </c>
      <c r="AF1674">
        <f t="shared" si="750"/>
        <v>19753858593.232761</v>
      </c>
      <c r="AG1674">
        <f t="shared" si="751"/>
        <v>1.0027670583780373</v>
      </c>
      <c r="AH1674">
        <v>24</v>
      </c>
      <c r="AI1674">
        <v>0.67944000000000004</v>
      </c>
      <c r="AJ1674">
        <f t="shared" si="752"/>
        <v>2271.5007913398513</v>
      </c>
      <c r="AK1674">
        <f t="shared" si="753"/>
        <v>64.306187402831185</v>
      </c>
      <c r="AL1674">
        <f t="shared" si="754"/>
        <v>0</v>
      </c>
      <c r="AM1674">
        <f t="shared" si="755"/>
        <v>0</v>
      </c>
      <c r="AN1674">
        <f>AM1674/((60/'Field readings'!D1675)*24)</f>
        <v>0</v>
      </c>
      <c r="AO1674">
        <f>SUM($AN$4:AN1674)</f>
        <v>8879.4934323158614</v>
      </c>
    </row>
    <row r="1675" spans="1:41">
      <c r="A1675" s="2">
        <f>'Field readings'!A1676</f>
        <v>44139</v>
      </c>
      <c r="B1675" s="3">
        <f>'Field readings'!B1676</f>
        <v>18.0312499999892</v>
      </c>
      <c r="C1675">
        <f>'Field readings'!D1676</f>
        <v>15</v>
      </c>
      <c r="D1675">
        <f>'Field readings'!K1676</f>
        <v>32</v>
      </c>
      <c r="E1675">
        <f>'Field readings'!J1676+14.6973</f>
        <v>14.6973</v>
      </c>
      <c r="F1675">
        <f>'Field readings'!L1676</f>
        <v>0</v>
      </c>
      <c r="G1675">
        <f>'Field readings'!I1676</f>
        <v>0.625</v>
      </c>
      <c r="H1675">
        <f>'Field readings'!N1676</f>
        <v>1.9390000000000001</v>
      </c>
      <c r="I1675">
        <f>'Field readings'!M1676</f>
        <v>0.75</v>
      </c>
      <c r="J1675">
        <f t="shared" si="728"/>
        <v>0</v>
      </c>
      <c r="K1675">
        <f t="shared" si="729"/>
        <v>0.32233109850438368</v>
      </c>
      <c r="L1675">
        <f t="shared" si="730"/>
        <v>0.6029101083032492</v>
      </c>
      <c r="M1675">
        <f t="shared" si="731"/>
        <v>4.5184153827834079E-3</v>
      </c>
      <c r="N1675">
        <f t="shared" si="732"/>
        <v>0.62540611411789182</v>
      </c>
      <c r="O1675">
        <f t="shared" si="733"/>
        <v>0.62540611411789182</v>
      </c>
      <c r="P1675">
        <f t="shared" si="734"/>
        <v>5.5337802991232699E-3</v>
      </c>
      <c r="Q1675">
        <f t="shared" si="735"/>
        <v>2.2780055729952603E-6</v>
      </c>
      <c r="R1675">
        <f t="shared" si="736"/>
        <v>2.6534811758638477E-2</v>
      </c>
      <c r="S1675">
        <f t="shared" si="737"/>
        <v>0.17766890149561632</v>
      </c>
      <c r="T1675">
        <f t="shared" si="738"/>
        <v>7.4888843822464732E-2</v>
      </c>
      <c r="U1675">
        <f t="shared" si="739"/>
        <v>20.288516887290307</v>
      </c>
      <c r="V1675">
        <f t="shared" si="740"/>
        <v>-0.37766890149561627</v>
      </c>
      <c r="W1675">
        <f t="shared" si="741"/>
        <v>0</v>
      </c>
      <c r="X1675">
        <f t="shared" si="742"/>
        <v>1.0059007185241196</v>
      </c>
      <c r="Y1675">
        <f t="shared" si="743"/>
        <v>0.60189119645854727</v>
      </c>
      <c r="Z1675">
        <f t="shared" si="744"/>
        <v>79.508416369682394</v>
      </c>
      <c r="AA1675">
        <f t="shared" si="745"/>
        <v>1.1547005383792515</v>
      </c>
      <c r="AB1675">
        <f t="shared" si="746"/>
        <v>0</v>
      </c>
      <c r="AC1675">
        <f t="shared" si="747"/>
        <v>1</v>
      </c>
      <c r="AD1675">
        <f t="shared" si="748"/>
        <v>1.0280615590059241</v>
      </c>
      <c r="AE1675">
        <f t="shared" si="749"/>
        <v>109471407.47001469</v>
      </c>
      <c r="AF1675">
        <f t="shared" si="750"/>
        <v>19753858593.232761</v>
      </c>
      <c r="AG1675">
        <f t="shared" si="751"/>
        <v>1.0027670583780373</v>
      </c>
      <c r="AH1675">
        <v>24</v>
      </c>
      <c r="AI1675">
        <v>0.67944000000000004</v>
      </c>
      <c r="AJ1675">
        <f t="shared" si="752"/>
        <v>2271.5007913398513</v>
      </c>
      <c r="AK1675">
        <f t="shared" si="753"/>
        <v>64.306187402831185</v>
      </c>
      <c r="AL1675">
        <f t="shared" si="754"/>
        <v>0</v>
      </c>
      <c r="AM1675">
        <f t="shared" si="755"/>
        <v>0</v>
      </c>
      <c r="AN1675">
        <f>AM1675/((60/'Field readings'!D1676)*24)</f>
        <v>0</v>
      </c>
      <c r="AO1675">
        <f>SUM($AN$4:AN1675)</f>
        <v>8879.4934323158614</v>
      </c>
    </row>
    <row r="1676" spans="1:41">
      <c r="A1676" s="2">
        <f>'Field readings'!A1677</f>
        <v>44139</v>
      </c>
      <c r="B1676" s="3">
        <f>'Field readings'!B1677</f>
        <v>18.0416666666559</v>
      </c>
      <c r="C1676">
        <f>'Field readings'!D1677</f>
        <v>15</v>
      </c>
      <c r="D1676">
        <f>'Field readings'!K1677</f>
        <v>32</v>
      </c>
      <c r="E1676">
        <f>'Field readings'!J1677+14.6973</f>
        <v>14.6973</v>
      </c>
      <c r="F1676">
        <f>'Field readings'!L1677</f>
        <v>0</v>
      </c>
      <c r="G1676">
        <f>'Field readings'!I1677</f>
        <v>0.625</v>
      </c>
      <c r="H1676">
        <f>'Field readings'!N1677</f>
        <v>1.9390000000000001</v>
      </c>
      <c r="I1676">
        <f>'Field readings'!M1677</f>
        <v>0.75</v>
      </c>
      <c r="J1676">
        <f t="shared" si="728"/>
        <v>0</v>
      </c>
      <c r="K1676">
        <f t="shared" si="729"/>
        <v>0.32233109850438368</v>
      </c>
      <c r="L1676">
        <f t="shared" si="730"/>
        <v>0.6029101083032492</v>
      </c>
      <c r="M1676">
        <f t="shared" si="731"/>
        <v>4.5184153827834079E-3</v>
      </c>
      <c r="N1676">
        <f t="shared" si="732"/>
        <v>0.62540611411789182</v>
      </c>
      <c r="O1676">
        <f t="shared" si="733"/>
        <v>0.62540611411789182</v>
      </c>
      <c r="P1676">
        <f t="shared" si="734"/>
        <v>5.5337802991232699E-3</v>
      </c>
      <c r="Q1676">
        <f t="shared" si="735"/>
        <v>2.2780055729952603E-6</v>
      </c>
      <c r="R1676">
        <f t="shared" si="736"/>
        <v>2.6534811758638477E-2</v>
      </c>
      <c r="S1676">
        <f t="shared" si="737"/>
        <v>0.17766890149561632</v>
      </c>
      <c r="T1676">
        <f t="shared" si="738"/>
        <v>7.4888843822464732E-2</v>
      </c>
      <c r="U1676">
        <f t="shared" si="739"/>
        <v>20.288516887290307</v>
      </c>
      <c r="V1676">
        <f t="shared" si="740"/>
        <v>-0.37766890149561627</v>
      </c>
      <c r="W1676">
        <f t="shared" si="741"/>
        <v>0</v>
      </c>
      <c r="X1676">
        <f t="shared" si="742"/>
        <v>1.0059007185241196</v>
      </c>
      <c r="Y1676">
        <f t="shared" si="743"/>
        <v>0.60189119645854727</v>
      </c>
      <c r="Z1676">
        <f t="shared" si="744"/>
        <v>79.508416369682394</v>
      </c>
      <c r="AA1676">
        <f t="shared" si="745"/>
        <v>1.1547005383792515</v>
      </c>
      <c r="AB1676">
        <f t="shared" si="746"/>
        <v>0</v>
      </c>
      <c r="AC1676">
        <f t="shared" si="747"/>
        <v>1</v>
      </c>
      <c r="AD1676">
        <f t="shared" si="748"/>
        <v>1.0280615590059241</v>
      </c>
      <c r="AE1676">
        <f t="shared" si="749"/>
        <v>109471407.47001469</v>
      </c>
      <c r="AF1676">
        <f t="shared" si="750"/>
        <v>19753858593.232761</v>
      </c>
      <c r="AG1676">
        <f t="shared" si="751"/>
        <v>1.0027670583780373</v>
      </c>
      <c r="AH1676">
        <v>24</v>
      </c>
      <c r="AI1676">
        <v>0.67944000000000004</v>
      </c>
      <c r="AJ1676">
        <f t="shared" si="752"/>
        <v>2271.5007913398513</v>
      </c>
      <c r="AK1676">
        <f t="shared" si="753"/>
        <v>64.306187402831185</v>
      </c>
      <c r="AL1676">
        <f t="shared" si="754"/>
        <v>0</v>
      </c>
      <c r="AM1676">
        <f t="shared" si="755"/>
        <v>0</v>
      </c>
      <c r="AN1676">
        <f>AM1676/((60/'Field readings'!D1677)*24)</f>
        <v>0</v>
      </c>
      <c r="AO1676">
        <f>SUM($AN$4:AN1676)</f>
        <v>8879.4934323158614</v>
      </c>
    </row>
    <row r="1677" spans="1:41">
      <c r="A1677" s="2">
        <f>'Field readings'!A1678</f>
        <v>44139</v>
      </c>
      <c r="B1677" s="3">
        <f>'Field readings'!B1678</f>
        <v>18.052083333322599</v>
      </c>
      <c r="C1677">
        <f>'Field readings'!D1678</f>
        <v>15</v>
      </c>
      <c r="D1677">
        <f>'Field readings'!K1678</f>
        <v>32</v>
      </c>
      <c r="E1677">
        <f>'Field readings'!J1678+14.6973</f>
        <v>14.6973</v>
      </c>
      <c r="F1677">
        <f>'Field readings'!L1678</f>
        <v>0</v>
      </c>
      <c r="G1677">
        <f>'Field readings'!I1678</f>
        <v>0.625</v>
      </c>
      <c r="H1677">
        <f>'Field readings'!N1678</f>
        <v>1.9390000000000001</v>
      </c>
      <c r="I1677">
        <f>'Field readings'!M1678</f>
        <v>0.75</v>
      </c>
      <c r="J1677">
        <f t="shared" si="728"/>
        <v>0</v>
      </c>
      <c r="K1677">
        <f t="shared" si="729"/>
        <v>0.32233109850438368</v>
      </c>
      <c r="L1677">
        <f t="shared" si="730"/>
        <v>0.6029101083032492</v>
      </c>
      <c r="M1677">
        <f t="shared" si="731"/>
        <v>4.5184153827834079E-3</v>
      </c>
      <c r="N1677">
        <f t="shared" si="732"/>
        <v>0.62540611411789182</v>
      </c>
      <c r="O1677">
        <f t="shared" si="733"/>
        <v>0.62540611411789182</v>
      </c>
      <c r="P1677">
        <f t="shared" si="734"/>
        <v>5.5337802991232699E-3</v>
      </c>
      <c r="Q1677">
        <f t="shared" si="735"/>
        <v>2.2780055729952603E-6</v>
      </c>
      <c r="R1677">
        <f t="shared" si="736"/>
        <v>2.6534811758638477E-2</v>
      </c>
      <c r="S1677">
        <f t="shared" si="737"/>
        <v>0.17766890149561632</v>
      </c>
      <c r="T1677">
        <f t="shared" si="738"/>
        <v>7.4888843822464732E-2</v>
      </c>
      <c r="U1677">
        <f t="shared" si="739"/>
        <v>20.288516887290307</v>
      </c>
      <c r="V1677">
        <f t="shared" si="740"/>
        <v>-0.37766890149561627</v>
      </c>
      <c r="W1677">
        <f t="shared" si="741"/>
        <v>0</v>
      </c>
      <c r="X1677">
        <f t="shared" si="742"/>
        <v>1.0059007185241196</v>
      </c>
      <c r="Y1677">
        <f t="shared" si="743"/>
        <v>0.60189119645854727</v>
      </c>
      <c r="Z1677">
        <f t="shared" si="744"/>
        <v>79.508416369682394</v>
      </c>
      <c r="AA1677">
        <f t="shared" si="745"/>
        <v>1.1547005383792515</v>
      </c>
      <c r="AB1677">
        <f t="shared" si="746"/>
        <v>0</v>
      </c>
      <c r="AC1677">
        <f t="shared" si="747"/>
        <v>1</v>
      </c>
      <c r="AD1677">
        <f t="shared" si="748"/>
        <v>1.0280615590059241</v>
      </c>
      <c r="AE1677">
        <f t="shared" si="749"/>
        <v>109471407.47001469</v>
      </c>
      <c r="AF1677">
        <f t="shared" si="750"/>
        <v>19753858593.232761</v>
      </c>
      <c r="AG1677">
        <f t="shared" si="751"/>
        <v>1.0027670583780373</v>
      </c>
      <c r="AH1677">
        <v>24</v>
      </c>
      <c r="AI1677">
        <v>0.67944000000000004</v>
      </c>
      <c r="AJ1677">
        <f t="shared" si="752"/>
        <v>2271.5007913398513</v>
      </c>
      <c r="AK1677">
        <f t="shared" si="753"/>
        <v>64.306187402831185</v>
      </c>
      <c r="AL1677">
        <f t="shared" si="754"/>
        <v>0</v>
      </c>
      <c r="AM1677">
        <f t="shared" si="755"/>
        <v>0</v>
      </c>
      <c r="AN1677">
        <f>AM1677/((60/'Field readings'!D1678)*24)</f>
        <v>0</v>
      </c>
      <c r="AO1677">
        <f>SUM($AN$4:AN1677)</f>
        <v>8879.4934323158614</v>
      </c>
    </row>
    <row r="1678" spans="1:41">
      <c r="A1678" s="2">
        <f>'Field readings'!A1679</f>
        <v>44139</v>
      </c>
      <c r="B1678" s="3">
        <f>'Field readings'!B1679</f>
        <v>18.0624999999892</v>
      </c>
      <c r="C1678">
        <f>'Field readings'!D1679</f>
        <v>15</v>
      </c>
      <c r="D1678">
        <f>'Field readings'!K1679</f>
        <v>32</v>
      </c>
      <c r="E1678">
        <f>'Field readings'!J1679+14.6973</f>
        <v>14.6973</v>
      </c>
      <c r="F1678">
        <f>'Field readings'!L1679</f>
        <v>0</v>
      </c>
      <c r="G1678">
        <f>'Field readings'!I1679</f>
        <v>0.625</v>
      </c>
      <c r="H1678">
        <f>'Field readings'!N1679</f>
        <v>1.9390000000000001</v>
      </c>
      <c r="I1678">
        <f>'Field readings'!M1679</f>
        <v>0.75</v>
      </c>
      <c r="J1678">
        <f t="shared" si="728"/>
        <v>0</v>
      </c>
      <c r="K1678">
        <f t="shared" si="729"/>
        <v>0.32233109850438368</v>
      </c>
      <c r="L1678">
        <f t="shared" si="730"/>
        <v>0.6029101083032492</v>
      </c>
      <c r="M1678">
        <f t="shared" si="731"/>
        <v>4.5184153827834079E-3</v>
      </c>
      <c r="N1678">
        <f t="shared" si="732"/>
        <v>0.62540611411789182</v>
      </c>
      <c r="O1678">
        <f t="shared" si="733"/>
        <v>0.62540611411789182</v>
      </c>
      <c r="P1678">
        <f t="shared" si="734"/>
        <v>5.5337802991232699E-3</v>
      </c>
      <c r="Q1678">
        <f t="shared" si="735"/>
        <v>2.2780055729952603E-6</v>
      </c>
      <c r="R1678">
        <f t="shared" si="736"/>
        <v>2.6534811758638477E-2</v>
      </c>
      <c r="S1678">
        <f t="shared" si="737"/>
        <v>0.17766890149561632</v>
      </c>
      <c r="T1678">
        <f t="shared" si="738"/>
        <v>7.4888843822464732E-2</v>
      </c>
      <c r="U1678">
        <f t="shared" si="739"/>
        <v>20.288516887290307</v>
      </c>
      <c r="V1678">
        <f t="shared" si="740"/>
        <v>-0.37766890149561627</v>
      </c>
      <c r="W1678">
        <f t="shared" si="741"/>
        <v>0</v>
      </c>
      <c r="X1678">
        <f t="shared" si="742"/>
        <v>1.0059007185241196</v>
      </c>
      <c r="Y1678">
        <f t="shared" si="743"/>
        <v>0.60189119645854727</v>
      </c>
      <c r="Z1678">
        <f t="shared" si="744"/>
        <v>79.508416369682394</v>
      </c>
      <c r="AA1678">
        <f t="shared" si="745"/>
        <v>1.1547005383792515</v>
      </c>
      <c r="AB1678">
        <f t="shared" si="746"/>
        <v>0</v>
      </c>
      <c r="AC1678">
        <f t="shared" si="747"/>
        <v>1</v>
      </c>
      <c r="AD1678">
        <f t="shared" si="748"/>
        <v>1.0280615590059241</v>
      </c>
      <c r="AE1678">
        <f t="shared" si="749"/>
        <v>109471407.47001469</v>
      </c>
      <c r="AF1678">
        <f t="shared" si="750"/>
        <v>19753858593.232761</v>
      </c>
      <c r="AG1678">
        <f t="shared" si="751"/>
        <v>1.0027670583780373</v>
      </c>
      <c r="AH1678">
        <v>24</v>
      </c>
      <c r="AI1678">
        <v>0.67944000000000004</v>
      </c>
      <c r="AJ1678">
        <f t="shared" si="752"/>
        <v>2271.5007913398513</v>
      </c>
      <c r="AK1678">
        <f t="shared" si="753"/>
        <v>64.306187402831185</v>
      </c>
      <c r="AL1678">
        <f t="shared" si="754"/>
        <v>0</v>
      </c>
      <c r="AM1678">
        <f t="shared" si="755"/>
        <v>0</v>
      </c>
      <c r="AN1678">
        <f>AM1678/((60/'Field readings'!D1679)*24)</f>
        <v>0</v>
      </c>
      <c r="AO1678">
        <f>SUM($AN$4:AN1678)</f>
        <v>8879.4934323158614</v>
      </c>
    </row>
    <row r="1679" spans="1:41">
      <c r="A1679" s="2">
        <f>'Field readings'!A1680</f>
        <v>44139</v>
      </c>
      <c r="B1679" s="3">
        <f>'Field readings'!B1680</f>
        <v>18.0729166666559</v>
      </c>
      <c r="C1679">
        <f>'Field readings'!D1680</f>
        <v>15</v>
      </c>
      <c r="D1679">
        <f>'Field readings'!K1680</f>
        <v>32</v>
      </c>
      <c r="E1679">
        <f>'Field readings'!J1680+14.6973</f>
        <v>14.6973</v>
      </c>
      <c r="F1679">
        <f>'Field readings'!L1680</f>
        <v>0</v>
      </c>
      <c r="G1679">
        <f>'Field readings'!I1680</f>
        <v>0.625</v>
      </c>
      <c r="H1679">
        <f>'Field readings'!N1680</f>
        <v>1.9390000000000001</v>
      </c>
      <c r="I1679">
        <f>'Field readings'!M1680</f>
        <v>0.75</v>
      </c>
      <c r="J1679">
        <f t="shared" si="728"/>
        <v>0</v>
      </c>
      <c r="K1679">
        <f t="shared" si="729"/>
        <v>0.32233109850438368</v>
      </c>
      <c r="L1679">
        <f t="shared" si="730"/>
        <v>0.6029101083032492</v>
      </c>
      <c r="M1679">
        <f t="shared" si="731"/>
        <v>4.5184153827834079E-3</v>
      </c>
      <c r="N1679">
        <f t="shared" si="732"/>
        <v>0.62540611411789182</v>
      </c>
      <c r="O1679">
        <f t="shared" si="733"/>
        <v>0.62540611411789182</v>
      </c>
      <c r="P1679">
        <f t="shared" si="734"/>
        <v>5.5337802991232699E-3</v>
      </c>
      <c r="Q1679">
        <f t="shared" si="735"/>
        <v>2.2780055729952603E-6</v>
      </c>
      <c r="R1679">
        <f t="shared" si="736"/>
        <v>2.6534811758638477E-2</v>
      </c>
      <c r="S1679">
        <f t="shared" si="737"/>
        <v>0.17766890149561632</v>
      </c>
      <c r="T1679">
        <f t="shared" si="738"/>
        <v>7.4888843822464732E-2</v>
      </c>
      <c r="U1679">
        <f t="shared" si="739"/>
        <v>20.288516887290307</v>
      </c>
      <c r="V1679">
        <f t="shared" si="740"/>
        <v>-0.37766890149561627</v>
      </c>
      <c r="W1679">
        <f t="shared" si="741"/>
        <v>0</v>
      </c>
      <c r="X1679">
        <f t="shared" si="742"/>
        <v>1.0059007185241196</v>
      </c>
      <c r="Y1679">
        <f t="shared" si="743"/>
        <v>0.60189119645854727</v>
      </c>
      <c r="Z1679">
        <f t="shared" si="744"/>
        <v>79.508416369682394</v>
      </c>
      <c r="AA1679">
        <f t="shared" si="745"/>
        <v>1.1547005383792515</v>
      </c>
      <c r="AB1679">
        <f t="shared" si="746"/>
        <v>0</v>
      </c>
      <c r="AC1679">
        <f t="shared" si="747"/>
        <v>1</v>
      </c>
      <c r="AD1679">
        <f t="shared" si="748"/>
        <v>1.0280615590059241</v>
      </c>
      <c r="AE1679">
        <f t="shared" si="749"/>
        <v>109471407.47001469</v>
      </c>
      <c r="AF1679">
        <f t="shared" si="750"/>
        <v>19753858593.232761</v>
      </c>
      <c r="AG1679">
        <f t="shared" si="751"/>
        <v>1.0027670583780373</v>
      </c>
      <c r="AH1679">
        <v>24</v>
      </c>
      <c r="AI1679">
        <v>0.67944000000000004</v>
      </c>
      <c r="AJ1679">
        <f t="shared" si="752"/>
        <v>2271.5007913398513</v>
      </c>
      <c r="AK1679">
        <f t="shared" si="753"/>
        <v>64.306187402831185</v>
      </c>
      <c r="AL1679">
        <f t="shared" si="754"/>
        <v>0</v>
      </c>
      <c r="AM1679">
        <f t="shared" si="755"/>
        <v>0</v>
      </c>
      <c r="AN1679">
        <f>AM1679/((60/'Field readings'!D1680)*24)</f>
        <v>0</v>
      </c>
      <c r="AO1679">
        <f>SUM($AN$4:AN1679)</f>
        <v>8879.4934323158614</v>
      </c>
    </row>
    <row r="1680" spans="1:41">
      <c r="A1680" s="2">
        <f>'Field readings'!A1681</f>
        <v>44139</v>
      </c>
      <c r="B1680" s="3">
        <f>'Field readings'!B1681</f>
        <v>18.0833333333225</v>
      </c>
      <c r="C1680">
        <f>'Field readings'!D1681</f>
        <v>15</v>
      </c>
      <c r="D1680">
        <f>'Field readings'!K1681</f>
        <v>32</v>
      </c>
      <c r="E1680">
        <f>'Field readings'!J1681+14.6973</f>
        <v>14.6973</v>
      </c>
      <c r="F1680">
        <f>'Field readings'!L1681</f>
        <v>0</v>
      </c>
      <c r="G1680">
        <f>'Field readings'!I1681</f>
        <v>0.625</v>
      </c>
      <c r="H1680">
        <f>'Field readings'!N1681</f>
        <v>1.9390000000000001</v>
      </c>
      <c r="I1680">
        <f>'Field readings'!M1681</f>
        <v>0.75</v>
      </c>
      <c r="J1680">
        <f t="shared" si="728"/>
        <v>0</v>
      </c>
      <c r="K1680">
        <f t="shared" si="729"/>
        <v>0.32233109850438368</v>
      </c>
      <c r="L1680">
        <f t="shared" si="730"/>
        <v>0.6029101083032492</v>
      </c>
      <c r="M1680">
        <f t="shared" si="731"/>
        <v>4.5184153827834079E-3</v>
      </c>
      <c r="N1680">
        <f t="shared" si="732"/>
        <v>0.62540611411789182</v>
      </c>
      <c r="O1680">
        <f t="shared" si="733"/>
        <v>0.62540611411789182</v>
      </c>
      <c r="P1680">
        <f t="shared" si="734"/>
        <v>5.5337802991232699E-3</v>
      </c>
      <c r="Q1680">
        <f t="shared" si="735"/>
        <v>2.2780055729952603E-6</v>
      </c>
      <c r="R1680">
        <f t="shared" si="736"/>
        <v>2.6534811758638477E-2</v>
      </c>
      <c r="S1680">
        <f t="shared" si="737"/>
        <v>0.17766890149561632</v>
      </c>
      <c r="T1680">
        <f t="shared" si="738"/>
        <v>7.4888843822464732E-2</v>
      </c>
      <c r="U1680">
        <f t="shared" si="739"/>
        <v>20.288516887290307</v>
      </c>
      <c r="V1680">
        <f t="shared" si="740"/>
        <v>-0.37766890149561627</v>
      </c>
      <c r="W1680">
        <f t="shared" si="741"/>
        <v>0</v>
      </c>
      <c r="X1680">
        <f t="shared" si="742"/>
        <v>1.0059007185241196</v>
      </c>
      <c r="Y1680">
        <f t="shared" si="743"/>
        <v>0.60189119645854727</v>
      </c>
      <c r="Z1680">
        <f t="shared" si="744"/>
        <v>79.508416369682394</v>
      </c>
      <c r="AA1680">
        <f t="shared" si="745"/>
        <v>1.1547005383792515</v>
      </c>
      <c r="AB1680">
        <f t="shared" si="746"/>
        <v>0</v>
      </c>
      <c r="AC1680">
        <f t="shared" si="747"/>
        <v>1</v>
      </c>
      <c r="AD1680">
        <f t="shared" si="748"/>
        <v>1.0280615590059241</v>
      </c>
      <c r="AE1680">
        <f t="shared" si="749"/>
        <v>109471407.47001469</v>
      </c>
      <c r="AF1680">
        <f t="shared" si="750"/>
        <v>19753858593.232761</v>
      </c>
      <c r="AG1680">
        <f t="shared" si="751"/>
        <v>1.0027670583780373</v>
      </c>
      <c r="AH1680">
        <v>24</v>
      </c>
      <c r="AI1680">
        <v>0.67944000000000004</v>
      </c>
      <c r="AJ1680">
        <f t="shared" si="752"/>
        <v>2271.5007913398513</v>
      </c>
      <c r="AK1680">
        <f t="shared" si="753"/>
        <v>64.306187402831185</v>
      </c>
      <c r="AL1680">
        <f t="shared" si="754"/>
        <v>0</v>
      </c>
      <c r="AM1680">
        <f t="shared" si="755"/>
        <v>0</v>
      </c>
      <c r="AN1680">
        <f>AM1680/((60/'Field readings'!D1681)*24)</f>
        <v>0</v>
      </c>
      <c r="AO1680">
        <f>SUM($AN$4:AN1680)</f>
        <v>8879.4934323158614</v>
      </c>
    </row>
    <row r="1681" spans="1:41">
      <c r="A1681" s="2">
        <f>'Field readings'!A1682</f>
        <v>44139</v>
      </c>
      <c r="B1681" s="3">
        <f>'Field readings'!B1682</f>
        <v>18.0937499999892</v>
      </c>
      <c r="C1681">
        <f>'Field readings'!D1682</f>
        <v>15</v>
      </c>
      <c r="D1681">
        <f>'Field readings'!K1682</f>
        <v>32</v>
      </c>
      <c r="E1681">
        <f>'Field readings'!J1682+14.6973</f>
        <v>14.6973</v>
      </c>
      <c r="F1681">
        <f>'Field readings'!L1682</f>
        <v>0</v>
      </c>
      <c r="G1681">
        <f>'Field readings'!I1682</f>
        <v>0.625</v>
      </c>
      <c r="H1681">
        <f>'Field readings'!N1682</f>
        <v>1.9390000000000001</v>
      </c>
      <c r="I1681">
        <f>'Field readings'!M1682</f>
        <v>0.75</v>
      </c>
      <c r="J1681">
        <f t="shared" si="728"/>
        <v>0</v>
      </c>
      <c r="K1681">
        <f t="shared" si="729"/>
        <v>0.32233109850438368</v>
      </c>
      <c r="L1681">
        <f t="shared" si="730"/>
        <v>0.6029101083032492</v>
      </c>
      <c r="M1681">
        <f t="shared" si="731"/>
        <v>4.5184153827834079E-3</v>
      </c>
      <c r="N1681">
        <f t="shared" si="732"/>
        <v>0.62540611411789182</v>
      </c>
      <c r="O1681">
        <f t="shared" si="733"/>
        <v>0.62540611411789182</v>
      </c>
      <c r="P1681">
        <f t="shared" si="734"/>
        <v>5.5337802991232699E-3</v>
      </c>
      <c r="Q1681">
        <f t="shared" si="735"/>
        <v>2.2780055729952603E-6</v>
      </c>
      <c r="R1681">
        <f t="shared" si="736"/>
        <v>2.6534811758638477E-2</v>
      </c>
      <c r="S1681">
        <f t="shared" si="737"/>
        <v>0.17766890149561632</v>
      </c>
      <c r="T1681">
        <f t="shared" si="738"/>
        <v>7.4888843822464732E-2</v>
      </c>
      <c r="U1681">
        <f t="shared" si="739"/>
        <v>20.288516887290307</v>
      </c>
      <c r="V1681">
        <f t="shared" si="740"/>
        <v>-0.37766890149561627</v>
      </c>
      <c r="W1681">
        <f t="shared" si="741"/>
        <v>0</v>
      </c>
      <c r="X1681">
        <f t="shared" si="742"/>
        <v>1.0059007185241196</v>
      </c>
      <c r="Y1681">
        <f t="shared" si="743"/>
        <v>0.60189119645854727</v>
      </c>
      <c r="Z1681">
        <f t="shared" si="744"/>
        <v>79.508416369682394</v>
      </c>
      <c r="AA1681">
        <f t="shared" si="745"/>
        <v>1.1547005383792515</v>
      </c>
      <c r="AB1681">
        <f t="shared" si="746"/>
        <v>0</v>
      </c>
      <c r="AC1681">
        <f t="shared" si="747"/>
        <v>1</v>
      </c>
      <c r="AD1681">
        <f t="shared" si="748"/>
        <v>1.0280615590059241</v>
      </c>
      <c r="AE1681">
        <f t="shared" si="749"/>
        <v>109471407.47001469</v>
      </c>
      <c r="AF1681">
        <f t="shared" si="750"/>
        <v>19753858593.232761</v>
      </c>
      <c r="AG1681">
        <f t="shared" si="751"/>
        <v>1.0027670583780373</v>
      </c>
      <c r="AH1681">
        <v>24</v>
      </c>
      <c r="AI1681">
        <v>0.67944000000000004</v>
      </c>
      <c r="AJ1681">
        <f t="shared" si="752"/>
        <v>2271.5007913398513</v>
      </c>
      <c r="AK1681">
        <f t="shared" si="753"/>
        <v>64.306187402831185</v>
      </c>
      <c r="AL1681">
        <f t="shared" si="754"/>
        <v>0</v>
      </c>
      <c r="AM1681">
        <f t="shared" si="755"/>
        <v>0</v>
      </c>
      <c r="AN1681">
        <f>AM1681/((60/'Field readings'!D1682)*24)</f>
        <v>0</v>
      </c>
      <c r="AO1681">
        <f>SUM($AN$4:AN1681)</f>
        <v>8879.4934323158614</v>
      </c>
    </row>
    <row r="1682" spans="1:41">
      <c r="A1682" s="2">
        <f>'Field readings'!A1683</f>
        <v>44139</v>
      </c>
      <c r="B1682" s="3">
        <f>'Field readings'!B1683</f>
        <v>18.1041666666559</v>
      </c>
      <c r="C1682">
        <f>'Field readings'!D1683</f>
        <v>15</v>
      </c>
      <c r="D1682">
        <f>'Field readings'!K1683</f>
        <v>32</v>
      </c>
      <c r="E1682">
        <f>'Field readings'!J1683+14.6973</f>
        <v>14.6973</v>
      </c>
      <c r="F1682">
        <f>'Field readings'!L1683</f>
        <v>0</v>
      </c>
      <c r="G1682">
        <f>'Field readings'!I1683</f>
        <v>0.625</v>
      </c>
      <c r="H1682">
        <f>'Field readings'!N1683</f>
        <v>1.9390000000000001</v>
      </c>
      <c r="I1682">
        <f>'Field readings'!M1683</f>
        <v>0.75</v>
      </c>
      <c r="J1682">
        <f t="shared" si="728"/>
        <v>0</v>
      </c>
      <c r="K1682">
        <f t="shared" si="729"/>
        <v>0.32233109850438368</v>
      </c>
      <c r="L1682">
        <f t="shared" si="730"/>
        <v>0.6029101083032492</v>
      </c>
      <c r="M1682">
        <f t="shared" si="731"/>
        <v>4.5184153827834079E-3</v>
      </c>
      <c r="N1682">
        <f t="shared" si="732"/>
        <v>0.62540611411789182</v>
      </c>
      <c r="O1682">
        <f t="shared" si="733"/>
        <v>0.62540611411789182</v>
      </c>
      <c r="P1682">
        <f t="shared" si="734"/>
        <v>5.5337802991232699E-3</v>
      </c>
      <c r="Q1682">
        <f t="shared" si="735"/>
        <v>2.2780055729952603E-6</v>
      </c>
      <c r="R1682">
        <f t="shared" si="736"/>
        <v>2.6534811758638477E-2</v>
      </c>
      <c r="S1682">
        <f t="shared" si="737"/>
        <v>0.17766890149561632</v>
      </c>
      <c r="T1682">
        <f t="shared" si="738"/>
        <v>7.4888843822464732E-2</v>
      </c>
      <c r="U1682">
        <f t="shared" si="739"/>
        <v>20.288516887290307</v>
      </c>
      <c r="V1682">
        <f t="shared" si="740"/>
        <v>-0.37766890149561627</v>
      </c>
      <c r="W1682">
        <f t="shared" si="741"/>
        <v>0</v>
      </c>
      <c r="X1682">
        <f t="shared" si="742"/>
        <v>1.0059007185241196</v>
      </c>
      <c r="Y1682">
        <f t="shared" si="743"/>
        <v>0.60189119645854727</v>
      </c>
      <c r="Z1682">
        <f t="shared" si="744"/>
        <v>79.508416369682394</v>
      </c>
      <c r="AA1682">
        <f t="shared" si="745"/>
        <v>1.1547005383792515</v>
      </c>
      <c r="AB1682">
        <f t="shared" si="746"/>
        <v>0</v>
      </c>
      <c r="AC1682">
        <f t="shared" si="747"/>
        <v>1</v>
      </c>
      <c r="AD1682">
        <f t="shared" si="748"/>
        <v>1.0280615590059241</v>
      </c>
      <c r="AE1682">
        <f t="shared" si="749"/>
        <v>109471407.47001469</v>
      </c>
      <c r="AF1682">
        <f t="shared" si="750"/>
        <v>19753858593.232761</v>
      </c>
      <c r="AG1682">
        <f t="shared" si="751"/>
        <v>1.0027670583780373</v>
      </c>
      <c r="AH1682">
        <v>24</v>
      </c>
      <c r="AI1682">
        <v>0.67944000000000004</v>
      </c>
      <c r="AJ1682">
        <f t="shared" si="752"/>
        <v>2271.5007913398513</v>
      </c>
      <c r="AK1682">
        <f t="shared" si="753"/>
        <v>64.306187402831185</v>
      </c>
      <c r="AL1682">
        <f t="shared" si="754"/>
        <v>0</v>
      </c>
      <c r="AM1682">
        <f t="shared" si="755"/>
        <v>0</v>
      </c>
      <c r="AN1682">
        <f>AM1682/((60/'Field readings'!D1683)*24)</f>
        <v>0</v>
      </c>
      <c r="AO1682">
        <f>SUM($AN$4:AN1682)</f>
        <v>8879.4934323158614</v>
      </c>
    </row>
    <row r="1683" spans="1:41">
      <c r="A1683" s="2">
        <f>'Field readings'!A1684</f>
        <v>44139</v>
      </c>
      <c r="B1683" s="3">
        <f>'Field readings'!B1684</f>
        <v>18.1145833333225</v>
      </c>
      <c r="C1683">
        <f>'Field readings'!D1684</f>
        <v>15</v>
      </c>
      <c r="D1683">
        <f>'Field readings'!K1684</f>
        <v>32</v>
      </c>
      <c r="E1683">
        <f>'Field readings'!J1684+14.6973</f>
        <v>14.6973</v>
      </c>
      <c r="F1683">
        <f>'Field readings'!L1684</f>
        <v>0</v>
      </c>
      <c r="G1683">
        <f>'Field readings'!I1684</f>
        <v>0.625</v>
      </c>
      <c r="H1683">
        <f>'Field readings'!N1684</f>
        <v>1.9390000000000001</v>
      </c>
      <c r="I1683">
        <f>'Field readings'!M1684</f>
        <v>0.75</v>
      </c>
      <c r="J1683">
        <f t="shared" si="728"/>
        <v>0</v>
      </c>
      <c r="K1683">
        <f t="shared" si="729"/>
        <v>0.32233109850438368</v>
      </c>
      <c r="L1683">
        <f t="shared" si="730"/>
        <v>0.6029101083032492</v>
      </c>
      <c r="M1683">
        <f t="shared" si="731"/>
        <v>4.5184153827834079E-3</v>
      </c>
      <c r="N1683">
        <f t="shared" si="732"/>
        <v>0.62540611411789182</v>
      </c>
      <c r="O1683">
        <f t="shared" si="733"/>
        <v>0.62540611411789182</v>
      </c>
      <c r="P1683">
        <f t="shared" si="734"/>
        <v>5.5337802991232699E-3</v>
      </c>
      <c r="Q1683">
        <f t="shared" si="735"/>
        <v>2.2780055729952603E-6</v>
      </c>
      <c r="R1683">
        <f t="shared" si="736"/>
        <v>2.6534811758638477E-2</v>
      </c>
      <c r="S1683">
        <f t="shared" si="737"/>
        <v>0.17766890149561632</v>
      </c>
      <c r="T1683">
        <f t="shared" si="738"/>
        <v>7.4888843822464732E-2</v>
      </c>
      <c r="U1683">
        <f t="shared" si="739"/>
        <v>20.288516887290307</v>
      </c>
      <c r="V1683">
        <f t="shared" si="740"/>
        <v>-0.37766890149561627</v>
      </c>
      <c r="W1683">
        <f t="shared" si="741"/>
        <v>0</v>
      </c>
      <c r="X1683">
        <f t="shared" si="742"/>
        <v>1.0059007185241196</v>
      </c>
      <c r="Y1683">
        <f t="shared" si="743"/>
        <v>0.60189119645854727</v>
      </c>
      <c r="Z1683">
        <f t="shared" si="744"/>
        <v>79.508416369682394</v>
      </c>
      <c r="AA1683">
        <f t="shared" si="745"/>
        <v>1.1547005383792515</v>
      </c>
      <c r="AB1683">
        <f t="shared" si="746"/>
        <v>0</v>
      </c>
      <c r="AC1683">
        <f t="shared" si="747"/>
        <v>1</v>
      </c>
      <c r="AD1683">
        <f t="shared" si="748"/>
        <v>1.0280615590059241</v>
      </c>
      <c r="AE1683">
        <f t="shared" si="749"/>
        <v>109471407.47001469</v>
      </c>
      <c r="AF1683">
        <f t="shared" si="750"/>
        <v>19753858593.232761</v>
      </c>
      <c r="AG1683">
        <f t="shared" si="751"/>
        <v>1.0027670583780373</v>
      </c>
      <c r="AH1683">
        <v>24</v>
      </c>
      <c r="AI1683">
        <v>0.67944000000000004</v>
      </c>
      <c r="AJ1683">
        <f t="shared" si="752"/>
        <v>2271.5007913398513</v>
      </c>
      <c r="AK1683">
        <f t="shared" si="753"/>
        <v>64.306187402831185</v>
      </c>
      <c r="AL1683">
        <f t="shared" si="754"/>
        <v>0</v>
      </c>
      <c r="AM1683">
        <f t="shared" si="755"/>
        <v>0</v>
      </c>
      <c r="AN1683">
        <f>AM1683/((60/'Field readings'!D1684)*24)</f>
        <v>0</v>
      </c>
      <c r="AO1683">
        <f>SUM($AN$4:AN1683)</f>
        <v>8879.4934323158614</v>
      </c>
    </row>
    <row r="1684" spans="1:41">
      <c r="A1684" s="2">
        <f>'Field readings'!A1685</f>
        <v>44139</v>
      </c>
      <c r="B1684" s="3">
        <f>'Field readings'!B1685</f>
        <v>18.1249999999892</v>
      </c>
      <c r="C1684">
        <f>'Field readings'!D1685</f>
        <v>15</v>
      </c>
      <c r="D1684">
        <f>'Field readings'!K1685</f>
        <v>32</v>
      </c>
      <c r="E1684">
        <f>'Field readings'!J1685+14.6973</f>
        <v>14.6973</v>
      </c>
      <c r="F1684">
        <f>'Field readings'!L1685</f>
        <v>0</v>
      </c>
      <c r="G1684">
        <f>'Field readings'!I1685</f>
        <v>0.625</v>
      </c>
      <c r="H1684">
        <f>'Field readings'!N1685</f>
        <v>1.9390000000000001</v>
      </c>
      <c r="I1684">
        <f>'Field readings'!M1685</f>
        <v>0.75</v>
      </c>
      <c r="J1684">
        <f t="shared" si="728"/>
        <v>0</v>
      </c>
      <c r="K1684">
        <f t="shared" si="729"/>
        <v>0.32233109850438368</v>
      </c>
      <c r="L1684">
        <f t="shared" si="730"/>
        <v>0.6029101083032492</v>
      </c>
      <c r="M1684">
        <f t="shared" si="731"/>
        <v>4.5184153827834079E-3</v>
      </c>
      <c r="N1684">
        <f t="shared" si="732"/>
        <v>0.62540611411789182</v>
      </c>
      <c r="O1684">
        <f t="shared" si="733"/>
        <v>0.62540611411789182</v>
      </c>
      <c r="P1684">
        <f t="shared" si="734"/>
        <v>5.5337802991232699E-3</v>
      </c>
      <c r="Q1684">
        <f t="shared" si="735"/>
        <v>2.2780055729952603E-6</v>
      </c>
      <c r="R1684">
        <f t="shared" si="736"/>
        <v>2.6534811758638477E-2</v>
      </c>
      <c r="S1684">
        <f t="shared" si="737"/>
        <v>0.17766890149561632</v>
      </c>
      <c r="T1684">
        <f t="shared" si="738"/>
        <v>7.4888843822464732E-2</v>
      </c>
      <c r="U1684">
        <f t="shared" si="739"/>
        <v>20.288516887290307</v>
      </c>
      <c r="V1684">
        <f t="shared" si="740"/>
        <v>-0.37766890149561627</v>
      </c>
      <c r="W1684">
        <f t="shared" si="741"/>
        <v>0</v>
      </c>
      <c r="X1684">
        <f t="shared" si="742"/>
        <v>1.0059007185241196</v>
      </c>
      <c r="Y1684">
        <f t="shared" si="743"/>
        <v>0.60189119645854727</v>
      </c>
      <c r="Z1684">
        <f t="shared" si="744"/>
        <v>79.508416369682394</v>
      </c>
      <c r="AA1684">
        <f t="shared" si="745"/>
        <v>1.1547005383792515</v>
      </c>
      <c r="AB1684">
        <f t="shared" si="746"/>
        <v>0</v>
      </c>
      <c r="AC1684">
        <f t="shared" si="747"/>
        <v>1</v>
      </c>
      <c r="AD1684">
        <f t="shared" si="748"/>
        <v>1.0280615590059241</v>
      </c>
      <c r="AE1684">
        <f t="shared" si="749"/>
        <v>109471407.47001469</v>
      </c>
      <c r="AF1684">
        <f t="shared" si="750"/>
        <v>19753858593.232761</v>
      </c>
      <c r="AG1684">
        <f t="shared" si="751"/>
        <v>1.0027670583780373</v>
      </c>
      <c r="AH1684">
        <v>24</v>
      </c>
      <c r="AI1684">
        <v>0.67944000000000004</v>
      </c>
      <c r="AJ1684">
        <f t="shared" si="752"/>
        <v>2271.5007913398513</v>
      </c>
      <c r="AK1684">
        <f t="shared" si="753"/>
        <v>64.306187402831185</v>
      </c>
      <c r="AL1684">
        <f t="shared" si="754"/>
        <v>0</v>
      </c>
      <c r="AM1684">
        <f t="shared" si="755"/>
        <v>0</v>
      </c>
      <c r="AN1684">
        <f>AM1684/((60/'Field readings'!D1685)*24)</f>
        <v>0</v>
      </c>
      <c r="AO1684">
        <f>SUM($AN$4:AN1684)</f>
        <v>8879.4934323158614</v>
      </c>
    </row>
    <row r="1685" spans="1:41">
      <c r="A1685" s="2">
        <f>'Field readings'!A1686</f>
        <v>44139</v>
      </c>
      <c r="B1685" s="3">
        <f>'Field readings'!B1686</f>
        <v>18.1354166666558</v>
      </c>
      <c r="C1685">
        <f>'Field readings'!D1686</f>
        <v>15</v>
      </c>
      <c r="D1685">
        <f>'Field readings'!K1686</f>
        <v>32</v>
      </c>
      <c r="E1685">
        <f>'Field readings'!J1686+14.6973</f>
        <v>14.6973</v>
      </c>
      <c r="F1685">
        <f>'Field readings'!L1686</f>
        <v>0</v>
      </c>
      <c r="G1685">
        <f>'Field readings'!I1686</f>
        <v>0.625</v>
      </c>
      <c r="H1685">
        <f>'Field readings'!N1686</f>
        <v>1.9390000000000001</v>
      </c>
      <c r="I1685">
        <f>'Field readings'!M1686</f>
        <v>0.75</v>
      </c>
      <c r="J1685">
        <f t="shared" si="728"/>
        <v>0</v>
      </c>
      <c r="K1685">
        <f t="shared" si="729"/>
        <v>0.32233109850438368</v>
      </c>
      <c r="L1685">
        <f t="shared" si="730"/>
        <v>0.6029101083032492</v>
      </c>
      <c r="M1685">
        <f t="shared" si="731"/>
        <v>4.5184153827834079E-3</v>
      </c>
      <c r="N1685">
        <f t="shared" si="732"/>
        <v>0.62540611411789182</v>
      </c>
      <c r="O1685">
        <f t="shared" si="733"/>
        <v>0.62540611411789182</v>
      </c>
      <c r="P1685">
        <f t="shared" si="734"/>
        <v>5.5337802991232699E-3</v>
      </c>
      <c r="Q1685">
        <f t="shared" si="735"/>
        <v>2.2780055729952603E-6</v>
      </c>
      <c r="R1685">
        <f t="shared" si="736"/>
        <v>2.6534811758638477E-2</v>
      </c>
      <c r="S1685">
        <f t="shared" si="737"/>
        <v>0.17766890149561632</v>
      </c>
      <c r="T1685">
        <f t="shared" si="738"/>
        <v>7.4888843822464732E-2</v>
      </c>
      <c r="U1685">
        <f t="shared" si="739"/>
        <v>20.288516887290307</v>
      </c>
      <c r="V1685">
        <f t="shared" si="740"/>
        <v>-0.37766890149561627</v>
      </c>
      <c r="W1685">
        <f t="shared" si="741"/>
        <v>0</v>
      </c>
      <c r="X1685">
        <f t="shared" si="742"/>
        <v>1.0059007185241196</v>
      </c>
      <c r="Y1685">
        <f t="shared" si="743"/>
        <v>0.60189119645854727</v>
      </c>
      <c r="Z1685">
        <f t="shared" si="744"/>
        <v>79.508416369682394</v>
      </c>
      <c r="AA1685">
        <f t="shared" si="745"/>
        <v>1.1547005383792515</v>
      </c>
      <c r="AB1685">
        <f t="shared" si="746"/>
        <v>0</v>
      </c>
      <c r="AC1685">
        <f t="shared" si="747"/>
        <v>1</v>
      </c>
      <c r="AD1685">
        <f t="shared" si="748"/>
        <v>1.0280615590059241</v>
      </c>
      <c r="AE1685">
        <f t="shared" si="749"/>
        <v>109471407.47001469</v>
      </c>
      <c r="AF1685">
        <f t="shared" si="750"/>
        <v>19753858593.232761</v>
      </c>
      <c r="AG1685">
        <f t="shared" si="751"/>
        <v>1.0027670583780373</v>
      </c>
      <c r="AH1685">
        <v>24</v>
      </c>
      <c r="AI1685">
        <v>0.67944000000000004</v>
      </c>
      <c r="AJ1685">
        <f t="shared" si="752"/>
        <v>2271.5007913398513</v>
      </c>
      <c r="AK1685">
        <f t="shared" si="753"/>
        <v>64.306187402831185</v>
      </c>
      <c r="AL1685">
        <f t="shared" si="754"/>
        <v>0</v>
      </c>
      <c r="AM1685">
        <f t="shared" si="755"/>
        <v>0</v>
      </c>
      <c r="AN1685">
        <f>AM1685/((60/'Field readings'!D1686)*24)</f>
        <v>0</v>
      </c>
      <c r="AO1685">
        <f>SUM($AN$4:AN1685)</f>
        <v>8879.4934323158614</v>
      </c>
    </row>
    <row r="1686" spans="1:41">
      <c r="A1686" s="2">
        <f>'Field readings'!A1687</f>
        <v>44139</v>
      </c>
      <c r="B1686" s="3">
        <f>'Field readings'!B1687</f>
        <v>18.1458333333225</v>
      </c>
      <c r="C1686">
        <f>'Field readings'!D1687</f>
        <v>15</v>
      </c>
      <c r="D1686">
        <f>'Field readings'!K1687</f>
        <v>32</v>
      </c>
      <c r="E1686">
        <f>'Field readings'!J1687+14.6973</f>
        <v>14.6973</v>
      </c>
      <c r="F1686">
        <f>'Field readings'!L1687</f>
        <v>0</v>
      </c>
      <c r="G1686">
        <f>'Field readings'!I1687</f>
        <v>0.625</v>
      </c>
      <c r="H1686">
        <f>'Field readings'!N1687</f>
        <v>1.9390000000000001</v>
      </c>
      <c r="I1686">
        <f>'Field readings'!M1687</f>
        <v>0.75</v>
      </c>
      <c r="J1686">
        <f t="shared" si="728"/>
        <v>0</v>
      </c>
      <c r="K1686">
        <f t="shared" si="729"/>
        <v>0.32233109850438368</v>
      </c>
      <c r="L1686">
        <f t="shared" si="730"/>
        <v>0.6029101083032492</v>
      </c>
      <c r="M1686">
        <f t="shared" si="731"/>
        <v>4.5184153827834079E-3</v>
      </c>
      <c r="N1686">
        <f t="shared" si="732"/>
        <v>0.62540611411789182</v>
      </c>
      <c r="O1686">
        <f t="shared" si="733"/>
        <v>0.62540611411789182</v>
      </c>
      <c r="P1686">
        <f t="shared" si="734"/>
        <v>5.5337802991232699E-3</v>
      </c>
      <c r="Q1686">
        <f t="shared" si="735"/>
        <v>2.2780055729952603E-6</v>
      </c>
      <c r="R1686">
        <f t="shared" si="736"/>
        <v>2.6534811758638477E-2</v>
      </c>
      <c r="S1686">
        <f t="shared" si="737"/>
        <v>0.17766890149561632</v>
      </c>
      <c r="T1686">
        <f t="shared" si="738"/>
        <v>7.4888843822464732E-2</v>
      </c>
      <c r="U1686">
        <f t="shared" si="739"/>
        <v>20.288516887290307</v>
      </c>
      <c r="V1686">
        <f t="shared" si="740"/>
        <v>-0.37766890149561627</v>
      </c>
      <c r="W1686">
        <f t="shared" si="741"/>
        <v>0</v>
      </c>
      <c r="X1686">
        <f t="shared" si="742"/>
        <v>1.0059007185241196</v>
      </c>
      <c r="Y1686">
        <f t="shared" si="743"/>
        <v>0.60189119645854727</v>
      </c>
      <c r="Z1686">
        <f t="shared" si="744"/>
        <v>79.508416369682394</v>
      </c>
      <c r="AA1686">
        <f t="shared" si="745"/>
        <v>1.1547005383792515</v>
      </c>
      <c r="AB1686">
        <f t="shared" si="746"/>
        <v>0</v>
      </c>
      <c r="AC1686">
        <f t="shared" si="747"/>
        <v>1</v>
      </c>
      <c r="AD1686">
        <f t="shared" si="748"/>
        <v>1.0280615590059241</v>
      </c>
      <c r="AE1686">
        <f t="shared" si="749"/>
        <v>109471407.47001469</v>
      </c>
      <c r="AF1686">
        <f t="shared" si="750"/>
        <v>19753858593.232761</v>
      </c>
      <c r="AG1686">
        <f t="shared" si="751"/>
        <v>1.0027670583780373</v>
      </c>
      <c r="AH1686">
        <v>24</v>
      </c>
      <c r="AI1686">
        <v>0.67944000000000004</v>
      </c>
      <c r="AJ1686">
        <f t="shared" si="752"/>
        <v>2271.5007913398513</v>
      </c>
      <c r="AK1686">
        <f t="shared" si="753"/>
        <v>64.306187402831185</v>
      </c>
      <c r="AL1686">
        <f t="shared" si="754"/>
        <v>0</v>
      </c>
      <c r="AM1686">
        <f t="shared" si="755"/>
        <v>0</v>
      </c>
      <c r="AN1686">
        <f>AM1686/((60/'Field readings'!D1687)*24)</f>
        <v>0</v>
      </c>
      <c r="AO1686">
        <f>SUM($AN$4:AN1686)</f>
        <v>8879.4934323158614</v>
      </c>
    </row>
    <row r="1687" spans="1:41">
      <c r="A1687" s="2">
        <f>'Field readings'!A1688</f>
        <v>44139</v>
      </c>
      <c r="B1687" s="3">
        <f>'Field readings'!B1688</f>
        <v>18.1562499999892</v>
      </c>
      <c r="C1687">
        <f>'Field readings'!D1688</f>
        <v>15</v>
      </c>
      <c r="D1687">
        <f>'Field readings'!K1688</f>
        <v>32</v>
      </c>
      <c r="E1687">
        <f>'Field readings'!J1688+14.6973</f>
        <v>14.6973</v>
      </c>
      <c r="F1687">
        <f>'Field readings'!L1688</f>
        <v>0</v>
      </c>
      <c r="G1687">
        <f>'Field readings'!I1688</f>
        <v>0.625</v>
      </c>
      <c r="H1687">
        <f>'Field readings'!N1688</f>
        <v>1.9390000000000001</v>
      </c>
      <c r="I1687">
        <f>'Field readings'!M1688</f>
        <v>0.75</v>
      </c>
      <c r="J1687">
        <f t="shared" si="728"/>
        <v>0</v>
      </c>
      <c r="K1687">
        <f t="shared" si="729"/>
        <v>0.32233109850438368</v>
      </c>
      <c r="L1687">
        <f t="shared" si="730"/>
        <v>0.6029101083032492</v>
      </c>
      <c r="M1687">
        <f t="shared" si="731"/>
        <v>4.5184153827834079E-3</v>
      </c>
      <c r="N1687">
        <f t="shared" si="732"/>
        <v>0.62540611411789182</v>
      </c>
      <c r="O1687">
        <f t="shared" si="733"/>
        <v>0.62540611411789182</v>
      </c>
      <c r="P1687">
        <f t="shared" si="734"/>
        <v>5.5337802991232699E-3</v>
      </c>
      <c r="Q1687">
        <f t="shared" si="735"/>
        <v>2.2780055729952603E-6</v>
      </c>
      <c r="R1687">
        <f t="shared" si="736"/>
        <v>2.6534811758638477E-2</v>
      </c>
      <c r="S1687">
        <f t="shared" si="737"/>
        <v>0.17766890149561632</v>
      </c>
      <c r="T1687">
        <f t="shared" si="738"/>
        <v>7.4888843822464732E-2</v>
      </c>
      <c r="U1687">
        <f t="shared" si="739"/>
        <v>20.288516887290307</v>
      </c>
      <c r="V1687">
        <f t="shared" si="740"/>
        <v>-0.37766890149561627</v>
      </c>
      <c r="W1687">
        <f t="shared" si="741"/>
        <v>0</v>
      </c>
      <c r="X1687">
        <f t="shared" si="742"/>
        <v>1.0059007185241196</v>
      </c>
      <c r="Y1687">
        <f t="shared" si="743"/>
        <v>0.60189119645854727</v>
      </c>
      <c r="Z1687">
        <f t="shared" si="744"/>
        <v>79.508416369682394</v>
      </c>
      <c r="AA1687">
        <f t="shared" si="745"/>
        <v>1.1547005383792515</v>
      </c>
      <c r="AB1687">
        <f t="shared" si="746"/>
        <v>0</v>
      </c>
      <c r="AC1687">
        <f t="shared" si="747"/>
        <v>1</v>
      </c>
      <c r="AD1687">
        <f t="shared" si="748"/>
        <v>1.0280615590059241</v>
      </c>
      <c r="AE1687">
        <f t="shared" si="749"/>
        <v>109471407.47001469</v>
      </c>
      <c r="AF1687">
        <f t="shared" si="750"/>
        <v>19753858593.232761</v>
      </c>
      <c r="AG1687">
        <f t="shared" si="751"/>
        <v>1.0027670583780373</v>
      </c>
      <c r="AH1687">
        <v>24</v>
      </c>
      <c r="AI1687">
        <v>0.67944000000000004</v>
      </c>
      <c r="AJ1687">
        <f t="shared" si="752"/>
        <v>2271.5007913398513</v>
      </c>
      <c r="AK1687">
        <f t="shared" si="753"/>
        <v>64.306187402831185</v>
      </c>
      <c r="AL1687">
        <f t="shared" si="754"/>
        <v>0</v>
      </c>
      <c r="AM1687">
        <f t="shared" si="755"/>
        <v>0</v>
      </c>
      <c r="AN1687">
        <f>AM1687/((60/'Field readings'!D1688)*24)</f>
        <v>0</v>
      </c>
      <c r="AO1687">
        <f>SUM($AN$4:AN1687)</f>
        <v>8879.4934323158614</v>
      </c>
    </row>
    <row r="1688" spans="1:41">
      <c r="A1688" s="2">
        <f>'Field readings'!A1689</f>
        <v>44139</v>
      </c>
      <c r="B1688" s="3">
        <f>'Field readings'!B1689</f>
        <v>18.1666666666558</v>
      </c>
      <c r="C1688">
        <f>'Field readings'!D1689</f>
        <v>15</v>
      </c>
      <c r="D1688">
        <f>'Field readings'!K1689</f>
        <v>32</v>
      </c>
      <c r="E1688">
        <f>'Field readings'!J1689+14.6973</f>
        <v>14.6973</v>
      </c>
      <c r="F1688">
        <f>'Field readings'!L1689</f>
        <v>0</v>
      </c>
      <c r="G1688">
        <f>'Field readings'!I1689</f>
        <v>0.625</v>
      </c>
      <c r="H1688">
        <f>'Field readings'!N1689</f>
        <v>1.9390000000000001</v>
      </c>
      <c r="I1688">
        <f>'Field readings'!M1689</f>
        <v>0.75</v>
      </c>
      <c r="J1688">
        <f t="shared" si="728"/>
        <v>0</v>
      </c>
      <c r="K1688">
        <f t="shared" si="729"/>
        <v>0.32233109850438368</v>
      </c>
      <c r="L1688">
        <f t="shared" si="730"/>
        <v>0.6029101083032492</v>
      </c>
      <c r="M1688">
        <f t="shared" si="731"/>
        <v>4.5184153827834079E-3</v>
      </c>
      <c r="N1688">
        <f t="shared" si="732"/>
        <v>0.62540611411789182</v>
      </c>
      <c r="O1688">
        <f t="shared" si="733"/>
        <v>0.62540611411789182</v>
      </c>
      <c r="P1688">
        <f t="shared" si="734"/>
        <v>5.5337802991232699E-3</v>
      </c>
      <c r="Q1688">
        <f t="shared" si="735"/>
        <v>2.2780055729952603E-6</v>
      </c>
      <c r="R1688">
        <f t="shared" si="736"/>
        <v>2.6534811758638477E-2</v>
      </c>
      <c r="S1688">
        <f t="shared" si="737"/>
        <v>0.17766890149561632</v>
      </c>
      <c r="T1688">
        <f t="shared" si="738"/>
        <v>7.4888843822464732E-2</v>
      </c>
      <c r="U1688">
        <f t="shared" si="739"/>
        <v>20.288516887290307</v>
      </c>
      <c r="V1688">
        <f t="shared" si="740"/>
        <v>-0.37766890149561627</v>
      </c>
      <c r="W1688">
        <f t="shared" si="741"/>
        <v>0</v>
      </c>
      <c r="X1688">
        <f t="shared" si="742"/>
        <v>1.0059007185241196</v>
      </c>
      <c r="Y1688">
        <f t="shared" si="743"/>
        <v>0.60189119645854727</v>
      </c>
      <c r="Z1688">
        <f t="shared" si="744"/>
        <v>79.508416369682394</v>
      </c>
      <c r="AA1688">
        <f t="shared" si="745"/>
        <v>1.1547005383792515</v>
      </c>
      <c r="AB1688">
        <f t="shared" si="746"/>
        <v>0</v>
      </c>
      <c r="AC1688">
        <f t="shared" si="747"/>
        <v>1</v>
      </c>
      <c r="AD1688">
        <f t="shared" si="748"/>
        <v>1.0280615590059241</v>
      </c>
      <c r="AE1688">
        <f t="shared" si="749"/>
        <v>109471407.47001469</v>
      </c>
      <c r="AF1688">
        <f t="shared" si="750"/>
        <v>19753858593.232761</v>
      </c>
      <c r="AG1688">
        <f t="shared" si="751"/>
        <v>1.0027670583780373</v>
      </c>
      <c r="AH1688">
        <v>24</v>
      </c>
      <c r="AI1688">
        <v>0.67944000000000004</v>
      </c>
      <c r="AJ1688">
        <f t="shared" si="752"/>
        <v>2271.5007913398513</v>
      </c>
      <c r="AK1688">
        <f t="shared" si="753"/>
        <v>64.306187402831185</v>
      </c>
      <c r="AL1688">
        <f t="shared" si="754"/>
        <v>0</v>
      </c>
      <c r="AM1688">
        <f t="shared" si="755"/>
        <v>0</v>
      </c>
      <c r="AN1688">
        <f>AM1688/((60/'Field readings'!D1689)*24)</f>
        <v>0</v>
      </c>
      <c r="AO1688">
        <f>SUM($AN$4:AN1688)</f>
        <v>8879.4934323158614</v>
      </c>
    </row>
    <row r="1689" spans="1:41">
      <c r="A1689" s="2">
        <f>'Field readings'!A1690</f>
        <v>44139</v>
      </c>
      <c r="B1689" s="3">
        <f>'Field readings'!B1690</f>
        <v>18.1770833333225</v>
      </c>
      <c r="C1689">
        <f>'Field readings'!D1690</f>
        <v>15</v>
      </c>
      <c r="D1689">
        <f>'Field readings'!K1690</f>
        <v>32</v>
      </c>
      <c r="E1689">
        <f>'Field readings'!J1690+14.6973</f>
        <v>14.6973</v>
      </c>
      <c r="F1689">
        <f>'Field readings'!L1690</f>
        <v>0</v>
      </c>
      <c r="G1689">
        <f>'Field readings'!I1690</f>
        <v>0.625</v>
      </c>
      <c r="H1689">
        <f>'Field readings'!N1690</f>
        <v>1.9390000000000001</v>
      </c>
      <c r="I1689">
        <f>'Field readings'!M1690</f>
        <v>0.75</v>
      </c>
      <c r="J1689">
        <f t="shared" si="728"/>
        <v>0</v>
      </c>
      <c r="K1689">
        <f t="shared" si="729"/>
        <v>0.32233109850438368</v>
      </c>
      <c r="L1689">
        <f t="shared" si="730"/>
        <v>0.6029101083032492</v>
      </c>
      <c r="M1689">
        <f t="shared" si="731"/>
        <v>4.5184153827834079E-3</v>
      </c>
      <c r="N1689">
        <f t="shared" si="732"/>
        <v>0.62540611411789182</v>
      </c>
      <c r="O1689">
        <f t="shared" si="733"/>
        <v>0.62540611411789182</v>
      </c>
      <c r="P1689">
        <f t="shared" si="734"/>
        <v>5.5337802991232699E-3</v>
      </c>
      <c r="Q1689">
        <f t="shared" si="735"/>
        <v>2.2780055729952603E-6</v>
      </c>
      <c r="R1689">
        <f t="shared" si="736"/>
        <v>2.6534811758638477E-2</v>
      </c>
      <c r="S1689">
        <f t="shared" si="737"/>
        <v>0.17766890149561632</v>
      </c>
      <c r="T1689">
        <f t="shared" si="738"/>
        <v>7.4888843822464732E-2</v>
      </c>
      <c r="U1689">
        <f t="shared" si="739"/>
        <v>20.288516887290307</v>
      </c>
      <c r="V1689">
        <f t="shared" si="740"/>
        <v>-0.37766890149561627</v>
      </c>
      <c r="W1689">
        <f t="shared" si="741"/>
        <v>0</v>
      </c>
      <c r="X1689">
        <f t="shared" si="742"/>
        <v>1.0059007185241196</v>
      </c>
      <c r="Y1689">
        <f t="shared" si="743"/>
        <v>0.60189119645854727</v>
      </c>
      <c r="Z1689">
        <f t="shared" si="744"/>
        <v>79.508416369682394</v>
      </c>
      <c r="AA1689">
        <f t="shared" si="745"/>
        <v>1.1547005383792515</v>
      </c>
      <c r="AB1689">
        <f t="shared" si="746"/>
        <v>0</v>
      </c>
      <c r="AC1689">
        <f t="shared" si="747"/>
        <v>1</v>
      </c>
      <c r="AD1689">
        <f t="shared" si="748"/>
        <v>1.0280615590059241</v>
      </c>
      <c r="AE1689">
        <f t="shared" si="749"/>
        <v>109471407.47001469</v>
      </c>
      <c r="AF1689">
        <f t="shared" si="750"/>
        <v>19753858593.232761</v>
      </c>
      <c r="AG1689">
        <f t="shared" si="751"/>
        <v>1.0027670583780373</v>
      </c>
      <c r="AH1689">
        <v>24</v>
      </c>
      <c r="AI1689">
        <v>0.67944000000000004</v>
      </c>
      <c r="AJ1689">
        <f t="shared" si="752"/>
        <v>2271.5007913398513</v>
      </c>
      <c r="AK1689">
        <f t="shared" si="753"/>
        <v>64.306187402831185</v>
      </c>
      <c r="AL1689">
        <f t="shared" si="754"/>
        <v>0</v>
      </c>
      <c r="AM1689">
        <f t="shared" si="755"/>
        <v>0</v>
      </c>
      <c r="AN1689">
        <f>AM1689/((60/'Field readings'!D1690)*24)</f>
        <v>0</v>
      </c>
      <c r="AO1689">
        <f>SUM($AN$4:AN1689)</f>
        <v>8879.4934323158614</v>
      </c>
    </row>
    <row r="1690" spans="1:41">
      <c r="A1690" s="2">
        <f>'Field readings'!A1691</f>
        <v>44139</v>
      </c>
      <c r="B1690" s="3">
        <f>'Field readings'!B1691</f>
        <v>18.1874999999891</v>
      </c>
      <c r="C1690">
        <f>'Field readings'!D1691</f>
        <v>15</v>
      </c>
      <c r="D1690">
        <f>'Field readings'!K1691</f>
        <v>32</v>
      </c>
      <c r="E1690">
        <f>'Field readings'!J1691+14.6973</f>
        <v>14.6973</v>
      </c>
      <c r="F1690">
        <f>'Field readings'!L1691</f>
        <v>0</v>
      </c>
      <c r="G1690">
        <f>'Field readings'!I1691</f>
        <v>0.625</v>
      </c>
      <c r="H1690">
        <f>'Field readings'!N1691</f>
        <v>1.9390000000000001</v>
      </c>
      <c r="I1690">
        <f>'Field readings'!M1691</f>
        <v>0.75</v>
      </c>
      <c r="J1690">
        <f t="shared" si="728"/>
        <v>0</v>
      </c>
      <c r="K1690">
        <f t="shared" si="729"/>
        <v>0.32233109850438368</v>
      </c>
      <c r="L1690">
        <f t="shared" si="730"/>
        <v>0.6029101083032492</v>
      </c>
      <c r="M1690">
        <f t="shared" si="731"/>
        <v>4.5184153827834079E-3</v>
      </c>
      <c r="N1690">
        <f t="shared" si="732"/>
        <v>0.62540611411789182</v>
      </c>
      <c r="O1690">
        <f t="shared" si="733"/>
        <v>0.62540611411789182</v>
      </c>
      <c r="P1690">
        <f t="shared" si="734"/>
        <v>5.5337802991232699E-3</v>
      </c>
      <c r="Q1690">
        <f t="shared" si="735"/>
        <v>2.2780055729952603E-6</v>
      </c>
      <c r="R1690">
        <f t="shared" si="736"/>
        <v>2.6534811758638477E-2</v>
      </c>
      <c r="S1690">
        <f t="shared" si="737"/>
        <v>0.17766890149561632</v>
      </c>
      <c r="T1690">
        <f t="shared" si="738"/>
        <v>7.4888843822464732E-2</v>
      </c>
      <c r="U1690">
        <f t="shared" si="739"/>
        <v>20.288516887290307</v>
      </c>
      <c r="V1690">
        <f t="shared" si="740"/>
        <v>-0.37766890149561627</v>
      </c>
      <c r="W1690">
        <f t="shared" si="741"/>
        <v>0</v>
      </c>
      <c r="X1690">
        <f t="shared" si="742"/>
        <v>1.0059007185241196</v>
      </c>
      <c r="Y1690">
        <f t="shared" si="743"/>
        <v>0.60189119645854727</v>
      </c>
      <c r="Z1690">
        <f t="shared" si="744"/>
        <v>79.508416369682394</v>
      </c>
      <c r="AA1690">
        <f t="shared" si="745"/>
        <v>1.1547005383792515</v>
      </c>
      <c r="AB1690">
        <f t="shared" si="746"/>
        <v>0</v>
      </c>
      <c r="AC1690">
        <f t="shared" si="747"/>
        <v>1</v>
      </c>
      <c r="AD1690">
        <f t="shared" si="748"/>
        <v>1.0280615590059241</v>
      </c>
      <c r="AE1690">
        <f t="shared" si="749"/>
        <v>109471407.47001469</v>
      </c>
      <c r="AF1690">
        <f t="shared" si="750"/>
        <v>19753858593.232761</v>
      </c>
      <c r="AG1690">
        <f t="shared" si="751"/>
        <v>1.0027670583780373</v>
      </c>
      <c r="AH1690">
        <v>24</v>
      </c>
      <c r="AI1690">
        <v>0.67944000000000004</v>
      </c>
      <c r="AJ1690">
        <f t="shared" si="752"/>
        <v>2271.5007913398513</v>
      </c>
      <c r="AK1690">
        <f t="shared" si="753"/>
        <v>64.306187402831185</v>
      </c>
      <c r="AL1690">
        <f t="shared" si="754"/>
        <v>0</v>
      </c>
      <c r="AM1690">
        <f t="shared" si="755"/>
        <v>0</v>
      </c>
      <c r="AN1690">
        <f>AM1690/((60/'Field readings'!D1691)*24)</f>
        <v>0</v>
      </c>
      <c r="AO1690">
        <f>SUM($AN$4:AN1690)</f>
        <v>8879.4934323158614</v>
      </c>
    </row>
    <row r="1691" spans="1:41">
      <c r="A1691" s="2">
        <f>'Field readings'!A1692</f>
        <v>44139</v>
      </c>
      <c r="B1691" s="3">
        <f>'Field readings'!B1692</f>
        <v>18.1979166666558</v>
      </c>
      <c r="C1691">
        <f>'Field readings'!D1692</f>
        <v>15</v>
      </c>
      <c r="D1691">
        <f>'Field readings'!K1692</f>
        <v>32</v>
      </c>
      <c r="E1691">
        <f>'Field readings'!J1692+14.6973</f>
        <v>14.6973</v>
      </c>
      <c r="F1691">
        <f>'Field readings'!L1692</f>
        <v>0</v>
      </c>
      <c r="G1691">
        <f>'Field readings'!I1692</f>
        <v>0.625</v>
      </c>
      <c r="H1691">
        <f>'Field readings'!N1692</f>
        <v>1.9390000000000001</v>
      </c>
      <c r="I1691">
        <f>'Field readings'!M1692</f>
        <v>0.75</v>
      </c>
      <c r="J1691">
        <f t="shared" si="728"/>
        <v>0</v>
      </c>
      <c r="K1691">
        <f t="shared" si="729"/>
        <v>0.32233109850438368</v>
      </c>
      <c r="L1691">
        <f t="shared" si="730"/>
        <v>0.6029101083032492</v>
      </c>
      <c r="M1691">
        <f t="shared" si="731"/>
        <v>4.5184153827834079E-3</v>
      </c>
      <c r="N1691">
        <f t="shared" si="732"/>
        <v>0.62540611411789182</v>
      </c>
      <c r="O1691">
        <f t="shared" si="733"/>
        <v>0.62540611411789182</v>
      </c>
      <c r="P1691">
        <f t="shared" si="734"/>
        <v>5.5337802991232699E-3</v>
      </c>
      <c r="Q1691">
        <f t="shared" si="735"/>
        <v>2.2780055729952603E-6</v>
      </c>
      <c r="R1691">
        <f t="shared" si="736"/>
        <v>2.6534811758638477E-2</v>
      </c>
      <c r="S1691">
        <f t="shared" si="737"/>
        <v>0.17766890149561632</v>
      </c>
      <c r="T1691">
        <f t="shared" si="738"/>
        <v>7.4888843822464732E-2</v>
      </c>
      <c r="U1691">
        <f t="shared" si="739"/>
        <v>20.288516887290307</v>
      </c>
      <c r="V1691">
        <f t="shared" si="740"/>
        <v>-0.37766890149561627</v>
      </c>
      <c r="W1691">
        <f t="shared" si="741"/>
        <v>0</v>
      </c>
      <c r="X1691">
        <f t="shared" si="742"/>
        <v>1.0059007185241196</v>
      </c>
      <c r="Y1691">
        <f t="shared" si="743"/>
        <v>0.60189119645854727</v>
      </c>
      <c r="Z1691">
        <f t="shared" si="744"/>
        <v>79.508416369682394</v>
      </c>
      <c r="AA1691">
        <f t="shared" si="745"/>
        <v>1.1547005383792515</v>
      </c>
      <c r="AB1691">
        <f t="shared" si="746"/>
        <v>0</v>
      </c>
      <c r="AC1691">
        <f t="shared" si="747"/>
        <v>1</v>
      </c>
      <c r="AD1691">
        <f t="shared" si="748"/>
        <v>1.0280615590059241</v>
      </c>
      <c r="AE1691">
        <f t="shared" si="749"/>
        <v>109471407.47001469</v>
      </c>
      <c r="AF1691">
        <f t="shared" si="750"/>
        <v>19753858593.232761</v>
      </c>
      <c r="AG1691">
        <f t="shared" si="751"/>
        <v>1.0027670583780373</v>
      </c>
      <c r="AH1691">
        <v>24</v>
      </c>
      <c r="AI1691">
        <v>0.67944000000000004</v>
      </c>
      <c r="AJ1691">
        <f t="shared" si="752"/>
        <v>2271.5007913398513</v>
      </c>
      <c r="AK1691">
        <f t="shared" si="753"/>
        <v>64.306187402831185</v>
      </c>
      <c r="AL1691">
        <f t="shared" si="754"/>
        <v>0</v>
      </c>
      <c r="AM1691">
        <f t="shared" si="755"/>
        <v>0</v>
      </c>
      <c r="AN1691">
        <f>AM1691/((60/'Field readings'!D1692)*24)</f>
        <v>0</v>
      </c>
      <c r="AO1691">
        <f>SUM($AN$4:AN1691)</f>
        <v>8879.4934323158614</v>
      </c>
    </row>
    <row r="1692" spans="1:41">
      <c r="A1692" s="2">
        <f>'Field readings'!A1693</f>
        <v>44139</v>
      </c>
      <c r="B1692" s="3">
        <f>'Field readings'!B1693</f>
        <v>18.2083333333225</v>
      </c>
      <c r="C1692">
        <f>'Field readings'!D1693</f>
        <v>15</v>
      </c>
      <c r="D1692">
        <f>'Field readings'!K1693</f>
        <v>32</v>
      </c>
      <c r="E1692">
        <f>'Field readings'!J1693+14.6973</f>
        <v>14.6973</v>
      </c>
      <c r="F1692">
        <f>'Field readings'!L1693</f>
        <v>0</v>
      </c>
      <c r="G1692">
        <f>'Field readings'!I1693</f>
        <v>0.625</v>
      </c>
      <c r="H1692">
        <f>'Field readings'!N1693</f>
        <v>1.9390000000000001</v>
      </c>
      <c r="I1692">
        <f>'Field readings'!M1693</f>
        <v>0.75</v>
      </c>
      <c r="J1692">
        <f t="shared" si="728"/>
        <v>0</v>
      </c>
      <c r="K1692">
        <f t="shared" si="729"/>
        <v>0.32233109850438368</v>
      </c>
      <c r="L1692">
        <f t="shared" si="730"/>
        <v>0.6029101083032492</v>
      </c>
      <c r="M1692">
        <f t="shared" si="731"/>
        <v>4.5184153827834079E-3</v>
      </c>
      <c r="N1692">
        <f t="shared" si="732"/>
        <v>0.62540611411789182</v>
      </c>
      <c r="O1692">
        <f t="shared" si="733"/>
        <v>0.62540611411789182</v>
      </c>
      <c r="P1692">
        <f t="shared" si="734"/>
        <v>5.5337802991232699E-3</v>
      </c>
      <c r="Q1692">
        <f t="shared" si="735"/>
        <v>2.2780055729952603E-6</v>
      </c>
      <c r="R1692">
        <f t="shared" si="736"/>
        <v>2.6534811758638477E-2</v>
      </c>
      <c r="S1692">
        <f t="shared" si="737"/>
        <v>0.17766890149561632</v>
      </c>
      <c r="T1692">
        <f t="shared" si="738"/>
        <v>7.4888843822464732E-2</v>
      </c>
      <c r="U1692">
        <f t="shared" si="739"/>
        <v>20.288516887290307</v>
      </c>
      <c r="V1692">
        <f t="shared" si="740"/>
        <v>-0.37766890149561627</v>
      </c>
      <c r="W1692">
        <f t="shared" si="741"/>
        <v>0</v>
      </c>
      <c r="X1692">
        <f t="shared" si="742"/>
        <v>1.0059007185241196</v>
      </c>
      <c r="Y1692">
        <f t="shared" si="743"/>
        <v>0.60189119645854727</v>
      </c>
      <c r="Z1692">
        <f t="shared" si="744"/>
        <v>79.508416369682394</v>
      </c>
      <c r="AA1692">
        <f t="shared" si="745"/>
        <v>1.1547005383792515</v>
      </c>
      <c r="AB1692">
        <f t="shared" si="746"/>
        <v>0</v>
      </c>
      <c r="AC1692">
        <f t="shared" si="747"/>
        <v>1</v>
      </c>
      <c r="AD1692">
        <f t="shared" si="748"/>
        <v>1.0280615590059241</v>
      </c>
      <c r="AE1692">
        <f t="shared" si="749"/>
        <v>109471407.47001469</v>
      </c>
      <c r="AF1692">
        <f t="shared" si="750"/>
        <v>19753858593.232761</v>
      </c>
      <c r="AG1692">
        <f t="shared" si="751"/>
        <v>1.0027670583780373</v>
      </c>
      <c r="AH1692">
        <v>24</v>
      </c>
      <c r="AI1692">
        <v>0.67944000000000004</v>
      </c>
      <c r="AJ1692">
        <f t="shared" si="752"/>
        <v>2271.5007913398513</v>
      </c>
      <c r="AK1692">
        <f t="shared" si="753"/>
        <v>64.306187402831185</v>
      </c>
      <c r="AL1692">
        <f t="shared" si="754"/>
        <v>0</v>
      </c>
      <c r="AM1692">
        <f t="shared" si="755"/>
        <v>0</v>
      </c>
      <c r="AN1692">
        <f>AM1692/((60/'Field readings'!D1693)*24)</f>
        <v>0</v>
      </c>
      <c r="AO1692">
        <f>SUM($AN$4:AN1692)</f>
        <v>8879.4934323158614</v>
      </c>
    </row>
    <row r="1693" spans="1:41">
      <c r="A1693" s="2">
        <f>'Field readings'!A1694</f>
        <v>44139</v>
      </c>
      <c r="B1693" s="3">
        <f>'Field readings'!B1694</f>
        <v>18.2187499999891</v>
      </c>
      <c r="C1693">
        <f>'Field readings'!D1694</f>
        <v>15</v>
      </c>
      <c r="D1693">
        <f>'Field readings'!K1694</f>
        <v>32</v>
      </c>
      <c r="E1693">
        <f>'Field readings'!J1694+14.6973</f>
        <v>14.6973</v>
      </c>
      <c r="F1693">
        <f>'Field readings'!L1694</f>
        <v>0</v>
      </c>
      <c r="G1693">
        <f>'Field readings'!I1694</f>
        <v>0.625</v>
      </c>
      <c r="H1693">
        <f>'Field readings'!N1694</f>
        <v>1.9390000000000001</v>
      </c>
      <c r="I1693">
        <f>'Field readings'!M1694</f>
        <v>0.75</v>
      </c>
      <c r="J1693">
        <f t="shared" si="728"/>
        <v>0</v>
      </c>
      <c r="K1693">
        <f t="shared" si="729"/>
        <v>0.32233109850438368</v>
      </c>
      <c r="L1693">
        <f t="shared" si="730"/>
        <v>0.6029101083032492</v>
      </c>
      <c r="M1693">
        <f t="shared" si="731"/>
        <v>4.5184153827834079E-3</v>
      </c>
      <c r="N1693">
        <f t="shared" si="732"/>
        <v>0.62540611411789182</v>
      </c>
      <c r="O1693">
        <f t="shared" si="733"/>
        <v>0.62540611411789182</v>
      </c>
      <c r="P1693">
        <f t="shared" si="734"/>
        <v>5.5337802991232699E-3</v>
      </c>
      <c r="Q1693">
        <f t="shared" si="735"/>
        <v>2.2780055729952603E-6</v>
      </c>
      <c r="R1693">
        <f t="shared" si="736"/>
        <v>2.6534811758638477E-2</v>
      </c>
      <c r="S1693">
        <f t="shared" si="737"/>
        <v>0.17766890149561632</v>
      </c>
      <c r="T1693">
        <f t="shared" si="738"/>
        <v>7.4888843822464732E-2</v>
      </c>
      <c r="U1693">
        <f t="shared" si="739"/>
        <v>20.288516887290307</v>
      </c>
      <c r="V1693">
        <f t="shared" si="740"/>
        <v>-0.37766890149561627</v>
      </c>
      <c r="W1693">
        <f t="shared" si="741"/>
        <v>0</v>
      </c>
      <c r="X1693">
        <f t="shared" si="742"/>
        <v>1.0059007185241196</v>
      </c>
      <c r="Y1693">
        <f t="shared" si="743"/>
        <v>0.60189119645854727</v>
      </c>
      <c r="Z1693">
        <f t="shared" si="744"/>
        <v>79.508416369682394</v>
      </c>
      <c r="AA1693">
        <f t="shared" si="745"/>
        <v>1.1547005383792515</v>
      </c>
      <c r="AB1693">
        <f t="shared" si="746"/>
        <v>0</v>
      </c>
      <c r="AC1693">
        <f t="shared" si="747"/>
        <v>1</v>
      </c>
      <c r="AD1693">
        <f t="shared" si="748"/>
        <v>1.0280615590059241</v>
      </c>
      <c r="AE1693">
        <f t="shared" si="749"/>
        <v>109471407.47001469</v>
      </c>
      <c r="AF1693">
        <f t="shared" si="750"/>
        <v>19753858593.232761</v>
      </c>
      <c r="AG1693">
        <f t="shared" si="751"/>
        <v>1.0027670583780373</v>
      </c>
      <c r="AH1693">
        <v>24</v>
      </c>
      <c r="AI1693">
        <v>0.67944000000000004</v>
      </c>
      <c r="AJ1693">
        <f t="shared" si="752"/>
        <v>2271.5007913398513</v>
      </c>
      <c r="AK1693">
        <f t="shared" si="753"/>
        <v>64.306187402831185</v>
      </c>
      <c r="AL1693">
        <f t="shared" si="754"/>
        <v>0</v>
      </c>
      <c r="AM1693">
        <f t="shared" si="755"/>
        <v>0</v>
      </c>
      <c r="AN1693">
        <f>AM1693/((60/'Field readings'!D1694)*24)</f>
        <v>0</v>
      </c>
      <c r="AO1693">
        <f>SUM($AN$4:AN1693)</f>
        <v>8879.4934323158614</v>
      </c>
    </row>
    <row r="1694" spans="1:41">
      <c r="A1694" s="2">
        <f>'Field readings'!A1695</f>
        <v>44139</v>
      </c>
      <c r="B1694" s="3">
        <f>'Field readings'!B1695</f>
        <v>18.2291666666558</v>
      </c>
      <c r="C1694">
        <f>'Field readings'!D1695</f>
        <v>15</v>
      </c>
      <c r="D1694">
        <f>'Field readings'!K1695</f>
        <v>32</v>
      </c>
      <c r="E1694">
        <f>'Field readings'!J1695+14.6973</f>
        <v>14.6973</v>
      </c>
      <c r="F1694">
        <f>'Field readings'!L1695</f>
        <v>0</v>
      </c>
      <c r="G1694">
        <f>'Field readings'!I1695</f>
        <v>0.625</v>
      </c>
      <c r="H1694">
        <f>'Field readings'!N1695</f>
        <v>1.9390000000000001</v>
      </c>
      <c r="I1694">
        <f>'Field readings'!M1695</f>
        <v>0.75</v>
      </c>
      <c r="J1694">
        <f t="shared" si="728"/>
        <v>0</v>
      </c>
      <c r="K1694">
        <f t="shared" si="729"/>
        <v>0.32233109850438368</v>
      </c>
      <c r="L1694">
        <f t="shared" si="730"/>
        <v>0.6029101083032492</v>
      </c>
      <c r="M1694">
        <f t="shared" si="731"/>
        <v>4.5184153827834079E-3</v>
      </c>
      <c r="N1694">
        <f t="shared" si="732"/>
        <v>0.62540611411789182</v>
      </c>
      <c r="O1694">
        <f t="shared" si="733"/>
        <v>0.62540611411789182</v>
      </c>
      <c r="P1694">
        <f t="shared" si="734"/>
        <v>5.5337802991232699E-3</v>
      </c>
      <c r="Q1694">
        <f t="shared" si="735"/>
        <v>2.2780055729952603E-6</v>
      </c>
      <c r="R1694">
        <f t="shared" si="736"/>
        <v>2.6534811758638477E-2</v>
      </c>
      <c r="S1694">
        <f t="shared" si="737"/>
        <v>0.17766890149561632</v>
      </c>
      <c r="T1694">
        <f t="shared" si="738"/>
        <v>7.4888843822464732E-2</v>
      </c>
      <c r="U1694">
        <f t="shared" si="739"/>
        <v>20.288516887290307</v>
      </c>
      <c r="V1694">
        <f t="shared" si="740"/>
        <v>-0.37766890149561627</v>
      </c>
      <c r="W1694">
        <f t="shared" si="741"/>
        <v>0</v>
      </c>
      <c r="X1694">
        <f t="shared" si="742"/>
        <v>1.0059007185241196</v>
      </c>
      <c r="Y1694">
        <f t="shared" si="743"/>
        <v>0.60189119645854727</v>
      </c>
      <c r="Z1694">
        <f t="shared" si="744"/>
        <v>79.508416369682394</v>
      </c>
      <c r="AA1694">
        <f t="shared" si="745"/>
        <v>1.1547005383792515</v>
      </c>
      <c r="AB1694">
        <f t="shared" si="746"/>
        <v>0</v>
      </c>
      <c r="AC1694">
        <f t="shared" si="747"/>
        <v>1</v>
      </c>
      <c r="AD1694">
        <f t="shared" si="748"/>
        <v>1.0280615590059241</v>
      </c>
      <c r="AE1694">
        <f t="shared" si="749"/>
        <v>109471407.47001469</v>
      </c>
      <c r="AF1694">
        <f t="shared" si="750"/>
        <v>19753858593.232761</v>
      </c>
      <c r="AG1694">
        <f t="shared" si="751"/>
        <v>1.0027670583780373</v>
      </c>
      <c r="AH1694">
        <v>24</v>
      </c>
      <c r="AI1694">
        <v>0.67944000000000004</v>
      </c>
      <c r="AJ1694">
        <f t="shared" si="752"/>
        <v>2271.5007913398513</v>
      </c>
      <c r="AK1694">
        <f t="shared" si="753"/>
        <v>64.306187402831185</v>
      </c>
      <c r="AL1694">
        <f t="shared" si="754"/>
        <v>0</v>
      </c>
      <c r="AM1694">
        <f t="shared" si="755"/>
        <v>0</v>
      </c>
      <c r="AN1694">
        <f>AM1694/((60/'Field readings'!D1695)*24)</f>
        <v>0</v>
      </c>
      <c r="AO1694">
        <f>SUM($AN$4:AN1694)</f>
        <v>8879.4934323158614</v>
      </c>
    </row>
    <row r="1695" spans="1:41">
      <c r="A1695" s="2">
        <f>'Field readings'!A1696</f>
        <v>44139</v>
      </c>
      <c r="B1695" s="3">
        <f>'Field readings'!B1696</f>
        <v>18.2395833333224</v>
      </c>
      <c r="C1695">
        <f>'Field readings'!D1696</f>
        <v>15</v>
      </c>
      <c r="D1695">
        <f>'Field readings'!K1696</f>
        <v>32</v>
      </c>
      <c r="E1695">
        <f>'Field readings'!J1696+14.6973</f>
        <v>14.6973</v>
      </c>
      <c r="F1695">
        <f>'Field readings'!L1696</f>
        <v>0</v>
      </c>
      <c r="G1695">
        <f>'Field readings'!I1696</f>
        <v>0.625</v>
      </c>
      <c r="H1695">
        <f>'Field readings'!N1696</f>
        <v>1.9390000000000001</v>
      </c>
      <c r="I1695">
        <f>'Field readings'!M1696</f>
        <v>0.75</v>
      </c>
      <c r="J1695">
        <f t="shared" si="728"/>
        <v>0</v>
      </c>
      <c r="K1695">
        <f t="shared" si="729"/>
        <v>0.32233109850438368</v>
      </c>
      <c r="L1695">
        <f t="shared" si="730"/>
        <v>0.6029101083032492</v>
      </c>
      <c r="M1695">
        <f t="shared" si="731"/>
        <v>4.5184153827834079E-3</v>
      </c>
      <c r="N1695">
        <f t="shared" si="732"/>
        <v>0.62540611411789182</v>
      </c>
      <c r="O1695">
        <f t="shared" si="733"/>
        <v>0.62540611411789182</v>
      </c>
      <c r="P1695">
        <f t="shared" si="734"/>
        <v>5.5337802991232699E-3</v>
      </c>
      <c r="Q1695">
        <f t="shared" si="735"/>
        <v>2.2780055729952603E-6</v>
      </c>
      <c r="R1695">
        <f t="shared" si="736"/>
        <v>2.6534811758638477E-2</v>
      </c>
      <c r="S1695">
        <f t="shared" si="737"/>
        <v>0.17766890149561632</v>
      </c>
      <c r="T1695">
        <f t="shared" si="738"/>
        <v>7.4888843822464732E-2</v>
      </c>
      <c r="U1695">
        <f t="shared" si="739"/>
        <v>20.288516887290307</v>
      </c>
      <c r="V1695">
        <f t="shared" si="740"/>
        <v>-0.37766890149561627</v>
      </c>
      <c r="W1695">
        <f t="shared" si="741"/>
        <v>0</v>
      </c>
      <c r="X1695">
        <f t="shared" si="742"/>
        <v>1.0059007185241196</v>
      </c>
      <c r="Y1695">
        <f t="shared" si="743"/>
        <v>0.60189119645854727</v>
      </c>
      <c r="Z1695">
        <f t="shared" si="744"/>
        <v>79.508416369682394</v>
      </c>
      <c r="AA1695">
        <f t="shared" si="745"/>
        <v>1.1547005383792515</v>
      </c>
      <c r="AB1695">
        <f t="shared" si="746"/>
        <v>0</v>
      </c>
      <c r="AC1695">
        <f t="shared" si="747"/>
        <v>1</v>
      </c>
      <c r="AD1695">
        <f t="shared" si="748"/>
        <v>1.0280615590059241</v>
      </c>
      <c r="AE1695">
        <f t="shared" si="749"/>
        <v>109471407.47001469</v>
      </c>
      <c r="AF1695">
        <f t="shared" si="750"/>
        <v>19753858593.232761</v>
      </c>
      <c r="AG1695">
        <f t="shared" si="751"/>
        <v>1.0027670583780373</v>
      </c>
      <c r="AH1695">
        <v>24</v>
      </c>
      <c r="AI1695">
        <v>0.67944000000000004</v>
      </c>
      <c r="AJ1695">
        <f t="shared" si="752"/>
        <v>2271.5007913398513</v>
      </c>
      <c r="AK1695">
        <f t="shared" si="753"/>
        <v>64.306187402831185</v>
      </c>
      <c r="AL1695">
        <f t="shared" si="754"/>
        <v>0</v>
      </c>
      <c r="AM1695">
        <f t="shared" si="755"/>
        <v>0</v>
      </c>
      <c r="AN1695">
        <f>AM1695/((60/'Field readings'!D1696)*24)</f>
        <v>0</v>
      </c>
      <c r="AO1695">
        <f>SUM($AN$4:AN1695)</f>
        <v>8879.4934323158614</v>
      </c>
    </row>
    <row r="1696" spans="1:41">
      <c r="A1696" s="2">
        <f>'Field readings'!A1697</f>
        <v>44139</v>
      </c>
      <c r="B1696" s="3">
        <f>'Field readings'!B1697</f>
        <v>18.2499999999891</v>
      </c>
      <c r="C1696">
        <f>'Field readings'!D1697</f>
        <v>15</v>
      </c>
      <c r="D1696">
        <f>'Field readings'!K1697</f>
        <v>32</v>
      </c>
      <c r="E1696">
        <f>'Field readings'!J1697+14.6973</f>
        <v>14.6973</v>
      </c>
      <c r="F1696">
        <f>'Field readings'!L1697</f>
        <v>0</v>
      </c>
      <c r="G1696">
        <f>'Field readings'!I1697</f>
        <v>0.625</v>
      </c>
      <c r="H1696">
        <f>'Field readings'!N1697</f>
        <v>1.9390000000000001</v>
      </c>
      <c r="I1696">
        <f>'Field readings'!M1697</f>
        <v>0.75</v>
      </c>
      <c r="J1696">
        <f t="shared" si="728"/>
        <v>0</v>
      </c>
      <c r="K1696">
        <f t="shared" si="729"/>
        <v>0.32233109850438368</v>
      </c>
      <c r="L1696">
        <f t="shared" si="730"/>
        <v>0.6029101083032492</v>
      </c>
      <c r="M1696">
        <f t="shared" si="731"/>
        <v>4.5184153827834079E-3</v>
      </c>
      <c r="N1696">
        <f t="shared" si="732"/>
        <v>0.62540611411789182</v>
      </c>
      <c r="O1696">
        <f t="shared" si="733"/>
        <v>0.62540611411789182</v>
      </c>
      <c r="P1696">
        <f t="shared" si="734"/>
        <v>5.5337802991232699E-3</v>
      </c>
      <c r="Q1696">
        <f t="shared" si="735"/>
        <v>2.2780055729952603E-6</v>
      </c>
      <c r="R1696">
        <f t="shared" si="736"/>
        <v>2.6534811758638477E-2</v>
      </c>
      <c r="S1696">
        <f t="shared" si="737"/>
        <v>0.17766890149561632</v>
      </c>
      <c r="T1696">
        <f t="shared" si="738"/>
        <v>7.4888843822464732E-2</v>
      </c>
      <c r="U1696">
        <f t="shared" si="739"/>
        <v>20.288516887290307</v>
      </c>
      <c r="V1696">
        <f t="shared" si="740"/>
        <v>-0.37766890149561627</v>
      </c>
      <c r="W1696">
        <f t="shared" si="741"/>
        <v>0</v>
      </c>
      <c r="X1696">
        <f t="shared" si="742"/>
        <v>1.0059007185241196</v>
      </c>
      <c r="Y1696">
        <f t="shared" si="743"/>
        <v>0.60189119645854727</v>
      </c>
      <c r="Z1696">
        <f t="shared" si="744"/>
        <v>79.508416369682394</v>
      </c>
      <c r="AA1696">
        <f t="shared" si="745"/>
        <v>1.1547005383792515</v>
      </c>
      <c r="AB1696">
        <f t="shared" si="746"/>
        <v>0</v>
      </c>
      <c r="AC1696">
        <f t="shared" si="747"/>
        <v>1</v>
      </c>
      <c r="AD1696">
        <f t="shared" si="748"/>
        <v>1.0280615590059241</v>
      </c>
      <c r="AE1696">
        <f t="shared" si="749"/>
        <v>109471407.47001469</v>
      </c>
      <c r="AF1696">
        <f t="shared" si="750"/>
        <v>19753858593.232761</v>
      </c>
      <c r="AG1696">
        <f t="shared" si="751"/>
        <v>1.0027670583780373</v>
      </c>
      <c r="AH1696">
        <v>24</v>
      </c>
      <c r="AI1696">
        <v>0.67944000000000004</v>
      </c>
      <c r="AJ1696">
        <f t="shared" si="752"/>
        <v>2271.5007913398513</v>
      </c>
      <c r="AK1696">
        <f t="shared" si="753"/>
        <v>64.306187402831185</v>
      </c>
      <c r="AL1696">
        <f t="shared" si="754"/>
        <v>0</v>
      </c>
      <c r="AM1696">
        <f t="shared" si="755"/>
        <v>0</v>
      </c>
      <c r="AN1696">
        <f>AM1696/((60/'Field readings'!D1697)*24)</f>
        <v>0</v>
      </c>
      <c r="AO1696">
        <f>SUM($AN$4:AN1696)</f>
        <v>8879.4934323158614</v>
      </c>
    </row>
    <row r="1697" spans="1:41">
      <c r="A1697" s="2">
        <f>'Field readings'!A1698</f>
        <v>44139</v>
      </c>
      <c r="B1697" s="3">
        <f>'Field readings'!B1698</f>
        <v>18.2604166666558</v>
      </c>
      <c r="C1697">
        <f>'Field readings'!D1698</f>
        <v>15</v>
      </c>
      <c r="D1697">
        <f>'Field readings'!K1698</f>
        <v>32</v>
      </c>
      <c r="E1697">
        <f>'Field readings'!J1698+14.6973</f>
        <v>14.6973</v>
      </c>
      <c r="F1697">
        <f>'Field readings'!L1698</f>
        <v>0</v>
      </c>
      <c r="G1697">
        <f>'Field readings'!I1698</f>
        <v>0.625</v>
      </c>
      <c r="H1697">
        <f>'Field readings'!N1698</f>
        <v>1.9390000000000001</v>
      </c>
      <c r="I1697">
        <f>'Field readings'!M1698</f>
        <v>0.75</v>
      </c>
      <c r="J1697">
        <f t="shared" si="728"/>
        <v>0</v>
      </c>
      <c r="K1697">
        <f t="shared" si="729"/>
        <v>0.32233109850438368</v>
      </c>
      <c r="L1697">
        <f t="shared" si="730"/>
        <v>0.6029101083032492</v>
      </c>
      <c r="M1697">
        <f t="shared" si="731"/>
        <v>4.5184153827834079E-3</v>
      </c>
      <c r="N1697">
        <f t="shared" si="732"/>
        <v>0.62540611411789182</v>
      </c>
      <c r="O1697">
        <f t="shared" si="733"/>
        <v>0.62540611411789182</v>
      </c>
      <c r="P1697">
        <f t="shared" si="734"/>
        <v>5.5337802991232699E-3</v>
      </c>
      <c r="Q1697">
        <f t="shared" si="735"/>
        <v>2.2780055729952603E-6</v>
      </c>
      <c r="R1697">
        <f t="shared" si="736"/>
        <v>2.6534811758638477E-2</v>
      </c>
      <c r="S1697">
        <f t="shared" si="737"/>
        <v>0.17766890149561632</v>
      </c>
      <c r="T1697">
        <f t="shared" si="738"/>
        <v>7.4888843822464732E-2</v>
      </c>
      <c r="U1697">
        <f t="shared" si="739"/>
        <v>20.288516887290307</v>
      </c>
      <c r="V1697">
        <f t="shared" si="740"/>
        <v>-0.37766890149561627</v>
      </c>
      <c r="W1697">
        <f t="shared" si="741"/>
        <v>0</v>
      </c>
      <c r="X1697">
        <f t="shared" si="742"/>
        <v>1.0059007185241196</v>
      </c>
      <c r="Y1697">
        <f t="shared" si="743"/>
        <v>0.60189119645854727</v>
      </c>
      <c r="Z1697">
        <f t="shared" si="744"/>
        <v>79.508416369682394</v>
      </c>
      <c r="AA1697">
        <f t="shared" si="745"/>
        <v>1.1547005383792515</v>
      </c>
      <c r="AB1697">
        <f t="shared" si="746"/>
        <v>0</v>
      </c>
      <c r="AC1697">
        <f t="shared" si="747"/>
        <v>1</v>
      </c>
      <c r="AD1697">
        <f t="shared" si="748"/>
        <v>1.0280615590059241</v>
      </c>
      <c r="AE1697">
        <f t="shared" si="749"/>
        <v>109471407.47001469</v>
      </c>
      <c r="AF1697">
        <f t="shared" si="750"/>
        <v>19753858593.232761</v>
      </c>
      <c r="AG1697">
        <f t="shared" si="751"/>
        <v>1.0027670583780373</v>
      </c>
      <c r="AH1697">
        <v>24</v>
      </c>
      <c r="AI1697">
        <v>0.67944000000000004</v>
      </c>
      <c r="AJ1697">
        <f t="shared" si="752"/>
        <v>2271.5007913398513</v>
      </c>
      <c r="AK1697">
        <f t="shared" si="753"/>
        <v>64.306187402831185</v>
      </c>
      <c r="AL1697">
        <f t="shared" si="754"/>
        <v>0</v>
      </c>
      <c r="AM1697">
        <f t="shared" si="755"/>
        <v>0</v>
      </c>
      <c r="AN1697">
        <f>AM1697/((60/'Field readings'!D1698)*24)</f>
        <v>0</v>
      </c>
      <c r="AO1697">
        <f>SUM($AN$4:AN1697)</f>
        <v>8879.4934323158614</v>
      </c>
    </row>
    <row r="1698" spans="1:41">
      <c r="A1698" s="2">
        <f>'Field readings'!A1699</f>
        <v>44139</v>
      </c>
      <c r="B1698" s="3">
        <f>'Field readings'!B1699</f>
        <v>18.2708333333224</v>
      </c>
      <c r="C1698">
        <f>'Field readings'!D1699</f>
        <v>15</v>
      </c>
      <c r="D1698">
        <f>'Field readings'!K1699</f>
        <v>32</v>
      </c>
      <c r="E1698">
        <f>'Field readings'!J1699+14.6973</f>
        <v>14.6973</v>
      </c>
      <c r="F1698">
        <f>'Field readings'!L1699</f>
        <v>0</v>
      </c>
      <c r="G1698">
        <f>'Field readings'!I1699</f>
        <v>0.625</v>
      </c>
      <c r="H1698">
        <f>'Field readings'!N1699</f>
        <v>1.9390000000000001</v>
      </c>
      <c r="I1698">
        <f>'Field readings'!M1699</f>
        <v>0.75</v>
      </c>
      <c r="J1698">
        <f t="shared" si="728"/>
        <v>0</v>
      </c>
      <c r="K1698">
        <f t="shared" si="729"/>
        <v>0.32233109850438368</v>
      </c>
      <c r="L1698">
        <f t="shared" si="730"/>
        <v>0.6029101083032492</v>
      </c>
      <c r="M1698">
        <f t="shared" si="731"/>
        <v>4.5184153827834079E-3</v>
      </c>
      <c r="N1698">
        <f t="shared" si="732"/>
        <v>0.62540611411789182</v>
      </c>
      <c r="O1698">
        <f t="shared" si="733"/>
        <v>0.62540611411789182</v>
      </c>
      <c r="P1698">
        <f t="shared" si="734"/>
        <v>5.5337802991232699E-3</v>
      </c>
      <c r="Q1698">
        <f t="shared" si="735"/>
        <v>2.2780055729952603E-6</v>
      </c>
      <c r="R1698">
        <f t="shared" si="736"/>
        <v>2.6534811758638477E-2</v>
      </c>
      <c r="S1698">
        <f t="shared" si="737"/>
        <v>0.17766890149561632</v>
      </c>
      <c r="T1698">
        <f t="shared" si="738"/>
        <v>7.4888843822464732E-2</v>
      </c>
      <c r="U1698">
        <f t="shared" si="739"/>
        <v>20.288516887290307</v>
      </c>
      <c r="V1698">
        <f t="shared" si="740"/>
        <v>-0.37766890149561627</v>
      </c>
      <c r="W1698">
        <f t="shared" si="741"/>
        <v>0</v>
      </c>
      <c r="X1698">
        <f t="shared" si="742"/>
        <v>1.0059007185241196</v>
      </c>
      <c r="Y1698">
        <f t="shared" si="743"/>
        <v>0.60189119645854727</v>
      </c>
      <c r="Z1698">
        <f t="shared" si="744"/>
        <v>79.508416369682394</v>
      </c>
      <c r="AA1698">
        <f t="shared" si="745"/>
        <v>1.1547005383792515</v>
      </c>
      <c r="AB1698">
        <f t="shared" si="746"/>
        <v>0</v>
      </c>
      <c r="AC1698">
        <f t="shared" si="747"/>
        <v>1</v>
      </c>
      <c r="AD1698">
        <f t="shared" si="748"/>
        <v>1.0280615590059241</v>
      </c>
      <c r="AE1698">
        <f t="shared" si="749"/>
        <v>109471407.47001469</v>
      </c>
      <c r="AF1698">
        <f t="shared" si="750"/>
        <v>19753858593.232761</v>
      </c>
      <c r="AG1698">
        <f t="shared" si="751"/>
        <v>1.0027670583780373</v>
      </c>
      <c r="AH1698">
        <v>24</v>
      </c>
      <c r="AI1698">
        <v>0.67944000000000004</v>
      </c>
      <c r="AJ1698">
        <f t="shared" si="752"/>
        <v>2271.5007913398513</v>
      </c>
      <c r="AK1698">
        <f t="shared" si="753"/>
        <v>64.306187402831185</v>
      </c>
      <c r="AL1698">
        <f t="shared" si="754"/>
        <v>0</v>
      </c>
      <c r="AM1698">
        <f t="shared" si="755"/>
        <v>0</v>
      </c>
      <c r="AN1698">
        <f>AM1698/((60/'Field readings'!D1699)*24)</f>
        <v>0</v>
      </c>
      <c r="AO1698">
        <f>SUM($AN$4:AN1698)</f>
        <v>8879.4934323158614</v>
      </c>
    </row>
    <row r="1699" spans="1:41">
      <c r="A1699" s="2">
        <f>'Field readings'!A1700</f>
        <v>44139</v>
      </c>
      <c r="B1699" s="3">
        <f>'Field readings'!B1700</f>
        <v>18.2812499999891</v>
      </c>
      <c r="C1699">
        <f>'Field readings'!D1700</f>
        <v>15</v>
      </c>
      <c r="D1699">
        <f>'Field readings'!K1700</f>
        <v>32</v>
      </c>
      <c r="E1699">
        <f>'Field readings'!J1700+14.6973</f>
        <v>14.6973</v>
      </c>
      <c r="F1699">
        <f>'Field readings'!L1700</f>
        <v>0</v>
      </c>
      <c r="G1699">
        <f>'Field readings'!I1700</f>
        <v>0.625</v>
      </c>
      <c r="H1699">
        <f>'Field readings'!N1700</f>
        <v>1.9390000000000001</v>
      </c>
      <c r="I1699">
        <f>'Field readings'!M1700</f>
        <v>0.75</v>
      </c>
      <c r="J1699">
        <f t="shared" si="728"/>
        <v>0</v>
      </c>
      <c r="K1699">
        <f t="shared" si="729"/>
        <v>0.32233109850438368</v>
      </c>
      <c r="L1699">
        <f t="shared" si="730"/>
        <v>0.6029101083032492</v>
      </c>
      <c r="M1699">
        <f t="shared" si="731"/>
        <v>4.5184153827834079E-3</v>
      </c>
      <c r="N1699">
        <f t="shared" si="732"/>
        <v>0.62540611411789182</v>
      </c>
      <c r="O1699">
        <f t="shared" si="733"/>
        <v>0.62540611411789182</v>
      </c>
      <c r="P1699">
        <f t="shared" si="734"/>
        <v>5.5337802991232699E-3</v>
      </c>
      <c r="Q1699">
        <f t="shared" si="735"/>
        <v>2.2780055729952603E-6</v>
      </c>
      <c r="R1699">
        <f t="shared" si="736"/>
        <v>2.6534811758638477E-2</v>
      </c>
      <c r="S1699">
        <f t="shared" si="737"/>
        <v>0.17766890149561632</v>
      </c>
      <c r="T1699">
        <f t="shared" si="738"/>
        <v>7.4888843822464732E-2</v>
      </c>
      <c r="U1699">
        <f t="shared" si="739"/>
        <v>20.288516887290307</v>
      </c>
      <c r="V1699">
        <f t="shared" si="740"/>
        <v>-0.37766890149561627</v>
      </c>
      <c r="W1699">
        <f t="shared" si="741"/>
        <v>0</v>
      </c>
      <c r="X1699">
        <f t="shared" si="742"/>
        <v>1.0059007185241196</v>
      </c>
      <c r="Y1699">
        <f t="shared" si="743"/>
        <v>0.60189119645854727</v>
      </c>
      <c r="Z1699">
        <f t="shared" si="744"/>
        <v>79.508416369682394</v>
      </c>
      <c r="AA1699">
        <f t="shared" si="745"/>
        <v>1.1547005383792515</v>
      </c>
      <c r="AB1699">
        <f t="shared" si="746"/>
        <v>0</v>
      </c>
      <c r="AC1699">
        <f t="shared" si="747"/>
        <v>1</v>
      </c>
      <c r="AD1699">
        <f t="shared" si="748"/>
        <v>1.0280615590059241</v>
      </c>
      <c r="AE1699">
        <f t="shared" si="749"/>
        <v>109471407.47001469</v>
      </c>
      <c r="AF1699">
        <f t="shared" si="750"/>
        <v>19753858593.232761</v>
      </c>
      <c r="AG1699">
        <f t="shared" si="751"/>
        <v>1.0027670583780373</v>
      </c>
      <c r="AH1699">
        <v>24</v>
      </c>
      <c r="AI1699">
        <v>0.67944000000000004</v>
      </c>
      <c r="AJ1699">
        <f t="shared" si="752"/>
        <v>2271.5007913398513</v>
      </c>
      <c r="AK1699">
        <f t="shared" si="753"/>
        <v>64.306187402831185</v>
      </c>
      <c r="AL1699">
        <f t="shared" si="754"/>
        <v>0</v>
      </c>
      <c r="AM1699">
        <f t="shared" si="755"/>
        <v>0</v>
      </c>
      <c r="AN1699">
        <f>AM1699/((60/'Field readings'!D1700)*24)</f>
        <v>0</v>
      </c>
      <c r="AO1699">
        <f>SUM($AN$4:AN1699)</f>
        <v>8879.4934323158614</v>
      </c>
    </row>
    <row r="1700" spans="1:41">
      <c r="A1700" s="2">
        <f>'Field readings'!A1701</f>
        <v>44139</v>
      </c>
      <c r="B1700" s="3">
        <f>'Field readings'!B1701</f>
        <v>18.291666666655701</v>
      </c>
      <c r="C1700">
        <f>'Field readings'!D1701</f>
        <v>15</v>
      </c>
      <c r="D1700">
        <f>'Field readings'!K1701</f>
        <v>32</v>
      </c>
      <c r="E1700">
        <f>'Field readings'!J1701+14.6973</f>
        <v>14.6973</v>
      </c>
      <c r="F1700">
        <f>'Field readings'!L1701</f>
        <v>0</v>
      </c>
      <c r="G1700">
        <f>'Field readings'!I1701</f>
        <v>0.625</v>
      </c>
      <c r="H1700">
        <f>'Field readings'!N1701</f>
        <v>1.9390000000000001</v>
      </c>
      <c r="I1700">
        <f>'Field readings'!M1701</f>
        <v>0.75</v>
      </c>
      <c r="J1700">
        <f t="shared" si="728"/>
        <v>0</v>
      </c>
      <c r="K1700">
        <f t="shared" si="729"/>
        <v>0.32233109850438368</v>
      </c>
      <c r="L1700">
        <f t="shared" si="730"/>
        <v>0.6029101083032492</v>
      </c>
      <c r="M1700">
        <f t="shared" si="731"/>
        <v>4.5184153827834079E-3</v>
      </c>
      <c r="N1700">
        <f t="shared" si="732"/>
        <v>0.62540611411789182</v>
      </c>
      <c r="O1700">
        <f t="shared" si="733"/>
        <v>0.62540611411789182</v>
      </c>
      <c r="P1700">
        <f t="shared" si="734"/>
        <v>5.5337802991232699E-3</v>
      </c>
      <c r="Q1700">
        <f t="shared" si="735"/>
        <v>2.2780055729952603E-6</v>
      </c>
      <c r="R1700">
        <f t="shared" si="736"/>
        <v>2.6534811758638477E-2</v>
      </c>
      <c r="S1700">
        <f t="shared" si="737"/>
        <v>0.17766890149561632</v>
      </c>
      <c r="T1700">
        <f t="shared" si="738"/>
        <v>7.4888843822464732E-2</v>
      </c>
      <c r="U1700">
        <f t="shared" si="739"/>
        <v>20.288516887290307</v>
      </c>
      <c r="V1700">
        <f t="shared" si="740"/>
        <v>-0.37766890149561627</v>
      </c>
      <c r="W1700">
        <f t="shared" si="741"/>
        <v>0</v>
      </c>
      <c r="X1700">
        <f t="shared" si="742"/>
        <v>1.0059007185241196</v>
      </c>
      <c r="Y1700">
        <f t="shared" si="743"/>
        <v>0.60189119645854727</v>
      </c>
      <c r="Z1700">
        <f t="shared" si="744"/>
        <v>79.508416369682394</v>
      </c>
      <c r="AA1700">
        <f t="shared" si="745"/>
        <v>1.1547005383792515</v>
      </c>
      <c r="AB1700">
        <f t="shared" si="746"/>
        <v>0</v>
      </c>
      <c r="AC1700">
        <f t="shared" si="747"/>
        <v>1</v>
      </c>
      <c r="AD1700">
        <f t="shared" si="748"/>
        <v>1.0280615590059241</v>
      </c>
      <c r="AE1700">
        <f t="shared" si="749"/>
        <v>109471407.47001469</v>
      </c>
      <c r="AF1700">
        <f t="shared" si="750"/>
        <v>19753858593.232761</v>
      </c>
      <c r="AG1700">
        <f t="shared" si="751"/>
        <v>1.0027670583780373</v>
      </c>
      <c r="AH1700">
        <v>24</v>
      </c>
      <c r="AI1700">
        <v>0.67944000000000004</v>
      </c>
      <c r="AJ1700">
        <f t="shared" si="752"/>
        <v>2271.5007913398513</v>
      </c>
      <c r="AK1700">
        <f t="shared" si="753"/>
        <v>64.306187402831185</v>
      </c>
      <c r="AL1700">
        <f t="shared" si="754"/>
        <v>0</v>
      </c>
      <c r="AM1700">
        <f t="shared" si="755"/>
        <v>0</v>
      </c>
      <c r="AN1700">
        <f>AM1700/((60/'Field readings'!D1701)*24)</f>
        <v>0</v>
      </c>
      <c r="AO1700">
        <f>SUM($AN$4:AN1700)</f>
        <v>8879.4934323158614</v>
      </c>
    </row>
    <row r="1701" spans="1:41">
      <c r="A1701" s="2">
        <f>'Field readings'!A1702</f>
        <v>44139</v>
      </c>
      <c r="B1701" s="3">
        <f>'Field readings'!B1702</f>
        <v>18.3020833333224</v>
      </c>
      <c r="C1701">
        <f>'Field readings'!D1702</f>
        <v>15</v>
      </c>
      <c r="D1701">
        <f>'Field readings'!K1702</f>
        <v>32</v>
      </c>
      <c r="E1701">
        <f>'Field readings'!J1702+14.6973</f>
        <v>14.6973</v>
      </c>
      <c r="F1701">
        <f>'Field readings'!L1702</f>
        <v>0</v>
      </c>
      <c r="G1701">
        <f>'Field readings'!I1702</f>
        <v>0.625</v>
      </c>
      <c r="H1701">
        <f>'Field readings'!N1702</f>
        <v>1.9390000000000001</v>
      </c>
      <c r="I1701">
        <f>'Field readings'!M1702</f>
        <v>0.75</v>
      </c>
      <c r="J1701">
        <f t="shared" si="728"/>
        <v>0</v>
      </c>
      <c r="K1701">
        <f t="shared" si="729"/>
        <v>0.32233109850438368</v>
      </c>
      <c r="L1701">
        <f t="shared" si="730"/>
        <v>0.6029101083032492</v>
      </c>
      <c r="M1701">
        <f t="shared" si="731"/>
        <v>4.5184153827834079E-3</v>
      </c>
      <c r="N1701">
        <f t="shared" si="732"/>
        <v>0.62540611411789182</v>
      </c>
      <c r="O1701">
        <f t="shared" si="733"/>
        <v>0.62540611411789182</v>
      </c>
      <c r="P1701">
        <f t="shared" si="734"/>
        <v>5.5337802991232699E-3</v>
      </c>
      <c r="Q1701">
        <f t="shared" si="735"/>
        <v>2.2780055729952603E-6</v>
      </c>
      <c r="R1701">
        <f t="shared" si="736"/>
        <v>2.6534811758638477E-2</v>
      </c>
      <c r="S1701">
        <f t="shared" si="737"/>
        <v>0.17766890149561632</v>
      </c>
      <c r="T1701">
        <f t="shared" si="738"/>
        <v>7.4888843822464732E-2</v>
      </c>
      <c r="U1701">
        <f t="shared" si="739"/>
        <v>20.288516887290307</v>
      </c>
      <c r="V1701">
        <f t="shared" si="740"/>
        <v>-0.37766890149561627</v>
      </c>
      <c r="W1701">
        <f t="shared" si="741"/>
        <v>0</v>
      </c>
      <c r="X1701">
        <f t="shared" si="742"/>
        <v>1.0059007185241196</v>
      </c>
      <c r="Y1701">
        <f t="shared" si="743"/>
        <v>0.60189119645854727</v>
      </c>
      <c r="Z1701">
        <f t="shared" si="744"/>
        <v>79.508416369682394</v>
      </c>
      <c r="AA1701">
        <f t="shared" si="745"/>
        <v>1.1547005383792515</v>
      </c>
      <c r="AB1701">
        <f t="shared" si="746"/>
        <v>0</v>
      </c>
      <c r="AC1701">
        <f t="shared" si="747"/>
        <v>1</v>
      </c>
      <c r="AD1701">
        <f t="shared" si="748"/>
        <v>1.0280615590059241</v>
      </c>
      <c r="AE1701">
        <f t="shared" si="749"/>
        <v>109471407.47001469</v>
      </c>
      <c r="AF1701">
        <f t="shared" si="750"/>
        <v>19753858593.232761</v>
      </c>
      <c r="AG1701">
        <f t="shared" si="751"/>
        <v>1.0027670583780373</v>
      </c>
      <c r="AH1701">
        <v>24</v>
      </c>
      <c r="AI1701">
        <v>0.67944000000000004</v>
      </c>
      <c r="AJ1701">
        <f t="shared" si="752"/>
        <v>2271.5007913398513</v>
      </c>
      <c r="AK1701">
        <f t="shared" si="753"/>
        <v>64.306187402831185</v>
      </c>
      <c r="AL1701">
        <f t="shared" si="754"/>
        <v>0</v>
      </c>
      <c r="AM1701">
        <f t="shared" si="755"/>
        <v>0</v>
      </c>
      <c r="AN1701">
        <f>AM1701/((60/'Field readings'!D1702)*24)</f>
        <v>0</v>
      </c>
      <c r="AO1701">
        <f>SUM($AN$4:AN1701)</f>
        <v>8879.4934323158614</v>
      </c>
    </row>
    <row r="1702" spans="1:41">
      <c r="A1702" s="2">
        <f>'Field readings'!A1703</f>
        <v>44139</v>
      </c>
      <c r="B1702" s="3">
        <f>'Field readings'!B1703</f>
        <v>18.3124999999891</v>
      </c>
      <c r="C1702">
        <f>'Field readings'!D1703</f>
        <v>15</v>
      </c>
      <c r="D1702">
        <f>'Field readings'!K1703</f>
        <v>32</v>
      </c>
      <c r="E1702">
        <f>'Field readings'!J1703+14.6973</f>
        <v>14.6973</v>
      </c>
      <c r="F1702">
        <f>'Field readings'!L1703</f>
        <v>0</v>
      </c>
      <c r="G1702">
        <f>'Field readings'!I1703</f>
        <v>0.625</v>
      </c>
      <c r="H1702">
        <f>'Field readings'!N1703</f>
        <v>1.9390000000000001</v>
      </c>
      <c r="I1702">
        <f>'Field readings'!M1703</f>
        <v>0.75</v>
      </c>
      <c r="J1702">
        <f t="shared" si="728"/>
        <v>0</v>
      </c>
      <c r="K1702">
        <f t="shared" si="729"/>
        <v>0.32233109850438368</v>
      </c>
      <c r="L1702">
        <f t="shared" si="730"/>
        <v>0.6029101083032492</v>
      </c>
      <c r="M1702">
        <f t="shared" si="731"/>
        <v>4.5184153827834079E-3</v>
      </c>
      <c r="N1702">
        <f t="shared" si="732"/>
        <v>0.62540611411789182</v>
      </c>
      <c r="O1702">
        <f t="shared" si="733"/>
        <v>0.62540611411789182</v>
      </c>
      <c r="P1702">
        <f t="shared" si="734"/>
        <v>5.5337802991232699E-3</v>
      </c>
      <c r="Q1702">
        <f t="shared" si="735"/>
        <v>2.2780055729952603E-6</v>
      </c>
      <c r="R1702">
        <f t="shared" si="736"/>
        <v>2.6534811758638477E-2</v>
      </c>
      <c r="S1702">
        <f t="shared" si="737"/>
        <v>0.17766890149561632</v>
      </c>
      <c r="T1702">
        <f t="shared" si="738"/>
        <v>7.4888843822464732E-2</v>
      </c>
      <c r="U1702">
        <f t="shared" si="739"/>
        <v>20.288516887290307</v>
      </c>
      <c r="V1702">
        <f t="shared" si="740"/>
        <v>-0.37766890149561627</v>
      </c>
      <c r="W1702">
        <f t="shared" si="741"/>
        <v>0</v>
      </c>
      <c r="X1702">
        <f t="shared" si="742"/>
        <v>1.0059007185241196</v>
      </c>
      <c r="Y1702">
        <f t="shared" si="743"/>
        <v>0.60189119645854727</v>
      </c>
      <c r="Z1702">
        <f t="shared" si="744"/>
        <v>79.508416369682394</v>
      </c>
      <c r="AA1702">
        <f t="shared" si="745"/>
        <v>1.1547005383792515</v>
      </c>
      <c r="AB1702">
        <f t="shared" si="746"/>
        <v>0</v>
      </c>
      <c r="AC1702">
        <f t="shared" si="747"/>
        <v>1</v>
      </c>
      <c r="AD1702">
        <f t="shared" si="748"/>
        <v>1.0280615590059241</v>
      </c>
      <c r="AE1702">
        <f t="shared" si="749"/>
        <v>109471407.47001469</v>
      </c>
      <c r="AF1702">
        <f t="shared" si="750"/>
        <v>19753858593.232761</v>
      </c>
      <c r="AG1702">
        <f t="shared" si="751"/>
        <v>1.0027670583780373</v>
      </c>
      <c r="AH1702">
        <v>24</v>
      </c>
      <c r="AI1702">
        <v>0.67944000000000004</v>
      </c>
      <c r="AJ1702">
        <f t="shared" si="752"/>
        <v>2271.5007913398513</v>
      </c>
      <c r="AK1702">
        <f t="shared" si="753"/>
        <v>64.306187402831185</v>
      </c>
      <c r="AL1702">
        <f t="shared" si="754"/>
        <v>0</v>
      </c>
      <c r="AM1702">
        <f t="shared" si="755"/>
        <v>0</v>
      </c>
      <c r="AN1702">
        <f>AM1702/((60/'Field readings'!D1703)*24)</f>
        <v>0</v>
      </c>
      <c r="AO1702">
        <f>SUM($AN$4:AN1702)</f>
        <v>8879.4934323158614</v>
      </c>
    </row>
    <row r="1703" spans="1:41">
      <c r="A1703" s="2">
        <f>'Field readings'!A1704</f>
        <v>44139</v>
      </c>
      <c r="B1703" s="3">
        <f>'Field readings'!B1704</f>
        <v>18.322916666655701</v>
      </c>
      <c r="C1703">
        <f>'Field readings'!D1704</f>
        <v>15</v>
      </c>
      <c r="D1703">
        <f>'Field readings'!K1704</f>
        <v>32</v>
      </c>
      <c r="E1703">
        <f>'Field readings'!J1704+14.6973</f>
        <v>14.6973</v>
      </c>
      <c r="F1703">
        <f>'Field readings'!L1704</f>
        <v>0</v>
      </c>
      <c r="G1703">
        <f>'Field readings'!I1704</f>
        <v>0.625</v>
      </c>
      <c r="H1703">
        <f>'Field readings'!N1704</f>
        <v>1.9390000000000001</v>
      </c>
      <c r="I1703">
        <f>'Field readings'!M1704</f>
        <v>0.75</v>
      </c>
      <c r="J1703">
        <f t="shared" si="728"/>
        <v>0</v>
      </c>
      <c r="K1703">
        <f t="shared" si="729"/>
        <v>0.32233109850438368</v>
      </c>
      <c r="L1703">
        <f t="shared" si="730"/>
        <v>0.6029101083032492</v>
      </c>
      <c r="M1703">
        <f t="shared" si="731"/>
        <v>4.5184153827834079E-3</v>
      </c>
      <c r="N1703">
        <f t="shared" si="732"/>
        <v>0.62540611411789182</v>
      </c>
      <c r="O1703">
        <f t="shared" si="733"/>
        <v>0.62540611411789182</v>
      </c>
      <c r="P1703">
        <f t="shared" si="734"/>
        <v>5.5337802991232699E-3</v>
      </c>
      <c r="Q1703">
        <f t="shared" si="735"/>
        <v>2.2780055729952603E-6</v>
      </c>
      <c r="R1703">
        <f t="shared" si="736"/>
        <v>2.6534811758638477E-2</v>
      </c>
      <c r="S1703">
        <f t="shared" si="737"/>
        <v>0.17766890149561632</v>
      </c>
      <c r="T1703">
        <f t="shared" si="738"/>
        <v>7.4888843822464732E-2</v>
      </c>
      <c r="U1703">
        <f t="shared" si="739"/>
        <v>20.288516887290307</v>
      </c>
      <c r="V1703">
        <f t="shared" si="740"/>
        <v>-0.37766890149561627</v>
      </c>
      <c r="W1703">
        <f t="shared" si="741"/>
        <v>0</v>
      </c>
      <c r="X1703">
        <f t="shared" si="742"/>
        <v>1.0059007185241196</v>
      </c>
      <c r="Y1703">
        <f t="shared" si="743"/>
        <v>0.60189119645854727</v>
      </c>
      <c r="Z1703">
        <f t="shared" si="744"/>
        <v>79.508416369682394</v>
      </c>
      <c r="AA1703">
        <f t="shared" si="745"/>
        <v>1.1547005383792515</v>
      </c>
      <c r="AB1703">
        <f t="shared" si="746"/>
        <v>0</v>
      </c>
      <c r="AC1703">
        <f t="shared" si="747"/>
        <v>1</v>
      </c>
      <c r="AD1703">
        <f t="shared" si="748"/>
        <v>1.0280615590059241</v>
      </c>
      <c r="AE1703">
        <f t="shared" si="749"/>
        <v>109471407.47001469</v>
      </c>
      <c r="AF1703">
        <f t="shared" si="750"/>
        <v>19753858593.232761</v>
      </c>
      <c r="AG1703">
        <f t="shared" si="751"/>
        <v>1.0027670583780373</v>
      </c>
      <c r="AH1703">
        <v>24</v>
      </c>
      <c r="AI1703">
        <v>0.67944000000000004</v>
      </c>
      <c r="AJ1703">
        <f t="shared" si="752"/>
        <v>2271.5007913398513</v>
      </c>
      <c r="AK1703">
        <f t="shared" si="753"/>
        <v>64.306187402831185</v>
      </c>
      <c r="AL1703">
        <f t="shared" si="754"/>
        <v>0</v>
      </c>
      <c r="AM1703">
        <f t="shared" si="755"/>
        <v>0</v>
      </c>
      <c r="AN1703">
        <f>AM1703/((60/'Field readings'!D1704)*24)</f>
        <v>0</v>
      </c>
      <c r="AO1703">
        <f>SUM($AN$4:AN1703)</f>
        <v>8879.4934323158614</v>
      </c>
    </row>
    <row r="1704" spans="1:41">
      <c r="A1704" s="2">
        <f>'Field readings'!A1705</f>
        <v>44139</v>
      </c>
      <c r="B1704" s="3">
        <f>'Field readings'!B1705</f>
        <v>18.3333333333224</v>
      </c>
      <c r="C1704">
        <f>'Field readings'!D1705</f>
        <v>15</v>
      </c>
      <c r="D1704">
        <f>'Field readings'!K1705</f>
        <v>32</v>
      </c>
      <c r="E1704">
        <f>'Field readings'!J1705+14.6973</f>
        <v>14.6973</v>
      </c>
      <c r="F1704">
        <f>'Field readings'!L1705</f>
        <v>0</v>
      </c>
      <c r="G1704">
        <f>'Field readings'!I1705</f>
        <v>0.625</v>
      </c>
      <c r="H1704">
        <f>'Field readings'!N1705</f>
        <v>1.9390000000000001</v>
      </c>
      <c r="I1704">
        <f>'Field readings'!M1705</f>
        <v>0.75</v>
      </c>
      <c r="J1704">
        <f t="shared" si="728"/>
        <v>0</v>
      </c>
      <c r="K1704">
        <f t="shared" si="729"/>
        <v>0.32233109850438368</v>
      </c>
      <c r="L1704">
        <f t="shared" si="730"/>
        <v>0.6029101083032492</v>
      </c>
      <c r="M1704">
        <f t="shared" si="731"/>
        <v>4.5184153827834079E-3</v>
      </c>
      <c r="N1704">
        <f t="shared" si="732"/>
        <v>0.62540611411789182</v>
      </c>
      <c r="O1704">
        <f t="shared" si="733"/>
        <v>0.62540611411789182</v>
      </c>
      <c r="P1704">
        <f t="shared" si="734"/>
        <v>5.5337802991232699E-3</v>
      </c>
      <c r="Q1704">
        <f t="shared" si="735"/>
        <v>2.2780055729952603E-6</v>
      </c>
      <c r="R1704">
        <f t="shared" si="736"/>
        <v>2.6534811758638477E-2</v>
      </c>
      <c r="S1704">
        <f t="shared" si="737"/>
        <v>0.17766890149561632</v>
      </c>
      <c r="T1704">
        <f t="shared" si="738"/>
        <v>7.4888843822464732E-2</v>
      </c>
      <c r="U1704">
        <f t="shared" si="739"/>
        <v>20.288516887290307</v>
      </c>
      <c r="V1704">
        <f t="shared" si="740"/>
        <v>-0.37766890149561627</v>
      </c>
      <c r="W1704">
        <f t="shared" si="741"/>
        <v>0</v>
      </c>
      <c r="X1704">
        <f t="shared" si="742"/>
        <v>1.0059007185241196</v>
      </c>
      <c r="Y1704">
        <f t="shared" si="743"/>
        <v>0.60189119645854727</v>
      </c>
      <c r="Z1704">
        <f t="shared" si="744"/>
        <v>79.508416369682394</v>
      </c>
      <c r="AA1704">
        <f t="shared" si="745"/>
        <v>1.1547005383792515</v>
      </c>
      <c r="AB1704">
        <f t="shared" si="746"/>
        <v>0</v>
      </c>
      <c r="AC1704">
        <f t="shared" si="747"/>
        <v>1</v>
      </c>
      <c r="AD1704">
        <f t="shared" si="748"/>
        <v>1.0280615590059241</v>
      </c>
      <c r="AE1704">
        <f t="shared" si="749"/>
        <v>109471407.47001469</v>
      </c>
      <c r="AF1704">
        <f t="shared" si="750"/>
        <v>19753858593.232761</v>
      </c>
      <c r="AG1704">
        <f t="shared" si="751"/>
        <v>1.0027670583780373</v>
      </c>
      <c r="AH1704">
        <v>24</v>
      </c>
      <c r="AI1704">
        <v>0.67944000000000004</v>
      </c>
      <c r="AJ1704">
        <f t="shared" si="752"/>
        <v>2271.5007913398513</v>
      </c>
      <c r="AK1704">
        <f t="shared" si="753"/>
        <v>64.306187402831185</v>
      </c>
      <c r="AL1704">
        <f t="shared" si="754"/>
        <v>0</v>
      </c>
      <c r="AM1704">
        <f t="shared" si="755"/>
        <v>0</v>
      </c>
      <c r="AN1704">
        <f>AM1704/((60/'Field readings'!D1705)*24)</f>
        <v>0</v>
      </c>
      <c r="AO1704">
        <f>SUM($AN$4:AN1704)</f>
        <v>8879.4934323158614</v>
      </c>
    </row>
    <row r="1705" spans="1:41">
      <c r="A1705" s="2">
        <f>'Field readings'!A1706</f>
        <v>44139</v>
      </c>
      <c r="B1705" s="3">
        <f>'Field readings'!B1706</f>
        <v>18.343749999989001</v>
      </c>
      <c r="C1705">
        <f>'Field readings'!D1706</f>
        <v>15</v>
      </c>
      <c r="D1705">
        <f>'Field readings'!K1706</f>
        <v>32</v>
      </c>
      <c r="E1705">
        <f>'Field readings'!J1706+14.6973</f>
        <v>14.6973</v>
      </c>
      <c r="F1705">
        <f>'Field readings'!L1706</f>
        <v>0</v>
      </c>
      <c r="G1705">
        <f>'Field readings'!I1706</f>
        <v>0.625</v>
      </c>
      <c r="H1705">
        <f>'Field readings'!N1706</f>
        <v>1.9390000000000001</v>
      </c>
      <c r="I1705">
        <f>'Field readings'!M1706</f>
        <v>0.75</v>
      </c>
      <c r="J1705">
        <f t="shared" si="728"/>
        <v>0</v>
      </c>
      <c r="K1705">
        <f t="shared" si="729"/>
        <v>0.32233109850438368</v>
      </c>
      <c r="L1705">
        <f t="shared" si="730"/>
        <v>0.6029101083032492</v>
      </c>
      <c r="M1705">
        <f t="shared" si="731"/>
        <v>4.5184153827834079E-3</v>
      </c>
      <c r="N1705">
        <f t="shared" si="732"/>
        <v>0.62540611411789182</v>
      </c>
      <c r="O1705">
        <f t="shared" si="733"/>
        <v>0.62540611411789182</v>
      </c>
      <c r="P1705">
        <f t="shared" si="734"/>
        <v>5.5337802991232699E-3</v>
      </c>
      <c r="Q1705">
        <f t="shared" si="735"/>
        <v>2.2780055729952603E-6</v>
      </c>
      <c r="R1705">
        <f t="shared" si="736"/>
        <v>2.6534811758638477E-2</v>
      </c>
      <c r="S1705">
        <f t="shared" si="737"/>
        <v>0.17766890149561632</v>
      </c>
      <c r="T1705">
        <f t="shared" si="738"/>
        <v>7.4888843822464732E-2</v>
      </c>
      <c r="U1705">
        <f t="shared" si="739"/>
        <v>20.288516887290307</v>
      </c>
      <c r="V1705">
        <f t="shared" si="740"/>
        <v>-0.37766890149561627</v>
      </c>
      <c r="W1705">
        <f t="shared" si="741"/>
        <v>0</v>
      </c>
      <c r="X1705">
        <f t="shared" si="742"/>
        <v>1.0059007185241196</v>
      </c>
      <c r="Y1705">
        <f t="shared" si="743"/>
        <v>0.60189119645854727</v>
      </c>
      <c r="Z1705">
        <f t="shared" si="744"/>
        <v>79.508416369682394</v>
      </c>
      <c r="AA1705">
        <f t="shared" si="745"/>
        <v>1.1547005383792515</v>
      </c>
      <c r="AB1705">
        <f t="shared" si="746"/>
        <v>0</v>
      </c>
      <c r="AC1705">
        <f t="shared" si="747"/>
        <v>1</v>
      </c>
      <c r="AD1705">
        <f t="shared" si="748"/>
        <v>1.0280615590059241</v>
      </c>
      <c r="AE1705">
        <f t="shared" si="749"/>
        <v>109471407.47001469</v>
      </c>
      <c r="AF1705">
        <f t="shared" si="750"/>
        <v>19753858593.232761</v>
      </c>
      <c r="AG1705">
        <f t="shared" si="751"/>
        <v>1.0027670583780373</v>
      </c>
      <c r="AH1705">
        <v>24</v>
      </c>
      <c r="AI1705">
        <v>0.67944000000000004</v>
      </c>
      <c r="AJ1705">
        <f t="shared" si="752"/>
        <v>2271.5007913398513</v>
      </c>
      <c r="AK1705">
        <f t="shared" si="753"/>
        <v>64.306187402831185</v>
      </c>
      <c r="AL1705">
        <f t="shared" si="754"/>
        <v>0</v>
      </c>
      <c r="AM1705">
        <f t="shared" si="755"/>
        <v>0</v>
      </c>
      <c r="AN1705">
        <f>AM1705/((60/'Field readings'!D1706)*24)</f>
        <v>0</v>
      </c>
      <c r="AO1705">
        <f>SUM($AN$4:AN1705)</f>
        <v>8879.4934323158614</v>
      </c>
    </row>
    <row r="1706" spans="1:41">
      <c r="A1706" s="2">
        <f>'Field readings'!A1707</f>
        <v>44139</v>
      </c>
      <c r="B1706" s="3">
        <f>'Field readings'!B1707</f>
        <v>18.354166666655701</v>
      </c>
      <c r="C1706">
        <f>'Field readings'!D1707</f>
        <v>15</v>
      </c>
      <c r="D1706">
        <f>'Field readings'!K1707</f>
        <v>32</v>
      </c>
      <c r="E1706">
        <f>'Field readings'!J1707+14.6973</f>
        <v>14.6973</v>
      </c>
      <c r="F1706">
        <f>'Field readings'!L1707</f>
        <v>0</v>
      </c>
      <c r="G1706">
        <f>'Field readings'!I1707</f>
        <v>0.625</v>
      </c>
      <c r="H1706">
        <f>'Field readings'!N1707</f>
        <v>1.9390000000000001</v>
      </c>
      <c r="I1706">
        <f>'Field readings'!M1707</f>
        <v>0.75</v>
      </c>
      <c r="J1706">
        <f t="shared" si="728"/>
        <v>0</v>
      </c>
      <c r="K1706">
        <f t="shared" si="729"/>
        <v>0.32233109850438368</v>
      </c>
      <c r="L1706">
        <f t="shared" si="730"/>
        <v>0.6029101083032492</v>
      </c>
      <c r="M1706">
        <f t="shared" si="731"/>
        <v>4.5184153827834079E-3</v>
      </c>
      <c r="N1706">
        <f t="shared" si="732"/>
        <v>0.62540611411789182</v>
      </c>
      <c r="O1706">
        <f t="shared" si="733"/>
        <v>0.62540611411789182</v>
      </c>
      <c r="P1706">
        <f t="shared" si="734"/>
        <v>5.5337802991232699E-3</v>
      </c>
      <c r="Q1706">
        <f t="shared" si="735"/>
        <v>2.2780055729952603E-6</v>
      </c>
      <c r="R1706">
        <f t="shared" si="736"/>
        <v>2.6534811758638477E-2</v>
      </c>
      <c r="S1706">
        <f t="shared" si="737"/>
        <v>0.17766890149561632</v>
      </c>
      <c r="T1706">
        <f t="shared" si="738"/>
        <v>7.4888843822464732E-2</v>
      </c>
      <c r="U1706">
        <f t="shared" si="739"/>
        <v>20.288516887290307</v>
      </c>
      <c r="V1706">
        <f t="shared" si="740"/>
        <v>-0.37766890149561627</v>
      </c>
      <c r="W1706">
        <f t="shared" si="741"/>
        <v>0</v>
      </c>
      <c r="X1706">
        <f t="shared" si="742"/>
        <v>1.0059007185241196</v>
      </c>
      <c r="Y1706">
        <f t="shared" si="743"/>
        <v>0.60189119645854727</v>
      </c>
      <c r="Z1706">
        <f t="shared" si="744"/>
        <v>79.508416369682394</v>
      </c>
      <c r="AA1706">
        <f t="shared" si="745"/>
        <v>1.1547005383792515</v>
      </c>
      <c r="AB1706">
        <f t="shared" si="746"/>
        <v>0</v>
      </c>
      <c r="AC1706">
        <f t="shared" si="747"/>
        <v>1</v>
      </c>
      <c r="AD1706">
        <f t="shared" si="748"/>
        <v>1.0280615590059241</v>
      </c>
      <c r="AE1706">
        <f t="shared" si="749"/>
        <v>109471407.47001469</v>
      </c>
      <c r="AF1706">
        <f t="shared" si="750"/>
        <v>19753858593.232761</v>
      </c>
      <c r="AG1706">
        <f t="shared" si="751"/>
        <v>1.0027670583780373</v>
      </c>
      <c r="AH1706">
        <v>24</v>
      </c>
      <c r="AI1706">
        <v>0.67944000000000004</v>
      </c>
      <c r="AJ1706">
        <f t="shared" si="752"/>
        <v>2271.5007913398513</v>
      </c>
      <c r="AK1706">
        <f t="shared" si="753"/>
        <v>64.306187402831185</v>
      </c>
      <c r="AL1706">
        <f t="shared" si="754"/>
        <v>0</v>
      </c>
      <c r="AM1706">
        <f t="shared" si="755"/>
        <v>0</v>
      </c>
      <c r="AN1706">
        <f>AM1706/((60/'Field readings'!D1707)*24)</f>
        <v>0</v>
      </c>
      <c r="AO1706">
        <f>SUM($AN$4:AN1706)</f>
        <v>8879.4934323158614</v>
      </c>
    </row>
    <row r="1707" spans="1:41">
      <c r="A1707" s="2">
        <f>'Field readings'!A1708</f>
        <v>44139</v>
      </c>
      <c r="B1707" s="3">
        <f>'Field readings'!B1708</f>
        <v>18.3645833333224</v>
      </c>
      <c r="C1707">
        <f>'Field readings'!D1708</f>
        <v>15</v>
      </c>
      <c r="D1707">
        <f>'Field readings'!K1708</f>
        <v>32</v>
      </c>
      <c r="E1707">
        <f>'Field readings'!J1708+14.6973</f>
        <v>14.6973</v>
      </c>
      <c r="F1707">
        <f>'Field readings'!L1708</f>
        <v>0</v>
      </c>
      <c r="G1707">
        <f>'Field readings'!I1708</f>
        <v>0.625</v>
      </c>
      <c r="H1707">
        <f>'Field readings'!N1708</f>
        <v>1.9390000000000001</v>
      </c>
      <c r="I1707">
        <f>'Field readings'!M1708</f>
        <v>0.75</v>
      </c>
      <c r="J1707">
        <f t="shared" si="728"/>
        <v>0</v>
      </c>
      <c r="K1707">
        <f t="shared" si="729"/>
        <v>0.32233109850438368</v>
      </c>
      <c r="L1707">
        <f t="shared" si="730"/>
        <v>0.6029101083032492</v>
      </c>
      <c r="M1707">
        <f t="shared" si="731"/>
        <v>4.5184153827834079E-3</v>
      </c>
      <c r="N1707">
        <f t="shared" si="732"/>
        <v>0.62540611411789182</v>
      </c>
      <c r="O1707">
        <f t="shared" si="733"/>
        <v>0.62540611411789182</v>
      </c>
      <c r="P1707">
        <f t="shared" si="734"/>
        <v>5.5337802991232699E-3</v>
      </c>
      <c r="Q1707">
        <f t="shared" si="735"/>
        <v>2.2780055729952603E-6</v>
      </c>
      <c r="R1707">
        <f t="shared" si="736"/>
        <v>2.6534811758638477E-2</v>
      </c>
      <c r="S1707">
        <f t="shared" si="737"/>
        <v>0.17766890149561632</v>
      </c>
      <c r="T1707">
        <f t="shared" si="738"/>
        <v>7.4888843822464732E-2</v>
      </c>
      <c r="U1707">
        <f t="shared" si="739"/>
        <v>20.288516887290307</v>
      </c>
      <c r="V1707">
        <f t="shared" si="740"/>
        <v>-0.37766890149561627</v>
      </c>
      <c r="W1707">
        <f t="shared" si="741"/>
        <v>0</v>
      </c>
      <c r="X1707">
        <f t="shared" si="742"/>
        <v>1.0059007185241196</v>
      </c>
      <c r="Y1707">
        <f t="shared" si="743"/>
        <v>0.60189119645854727</v>
      </c>
      <c r="Z1707">
        <f t="shared" si="744"/>
        <v>79.508416369682394</v>
      </c>
      <c r="AA1707">
        <f t="shared" si="745"/>
        <v>1.1547005383792515</v>
      </c>
      <c r="AB1707">
        <f t="shared" si="746"/>
        <v>0</v>
      </c>
      <c r="AC1707">
        <f t="shared" si="747"/>
        <v>1</v>
      </c>
      <c r="AD1707">
        <f t="shared" si="748"/>
        <v>1.0280615590059241</v>
      </c>
      <c r="AE1707">
        <f t="shared" si="749"/>
        <v>109471407.47001469</v>
      </c>
      <c r="AF1707">
        <f t="shared" si="750"/>
        <v>19753858593.232761</v>
      </c>
      <c r="AG1707">
        <f t="shared" si="751"/>
        <v>1.0027670583780373</v>
      </c>
      <c r="AH1707">
        <v>24</v>
      </c>
      <c r="AI1707">
        <v>0.67944000000000004</v>
      </c>
      <c r="AJ1707">
        <f t="shared" si="752"/>
        <v>2271.5007913398513</v>
      </c>
      <c r="AK1707">
        <f t="shared" si="753"/>
        <v>64.306187402831185</v>
      </c>
      <c r="AL1707">
        <f t="shared" si="754"/>
        <v>0</v>
      </c>
      <c r="AM1707">
        <f t="shared" si="755"/>
        <v>0</v>
      </c>
      <c r="AN1707">
        <f>AM1707/((60/'Field readings'!D1708)*24)</f>
        <v>0</v>
      </c>
      <c r="AO1707">
        <f>SUM($AN$4:AN1707)</f>
        <v>8879.4934323158614</v>
      </c>
    </row>
    <row r="1708" spans="1:41">
      <c r="A1708" s="2">
        <f>'Field readings'!A1709</f>
        <v>44139</v>
      </c>
      <c r="B1708" s="3">
        <f>'Field readings'!B1709</f>
        <v>18.374999999989001</v>
      </c>
      <c r="C1708">
        <f>'Field readings'!D1709</f>
        <v>15</v>
      </c>
      <c r="D1708">
        <f>'Field readings'!K1709</f>
        <v>32</v>
      </c>
      <c r="E1708">
        <f>'Field readings'!J1709+14.6973</f>
        <v>14.6973</v>
      </c>
      <c r="F1708">
        <f>'Field readings'!L1709</f>
        <v>0</v>
      </c>
      <c r="G1708">
        <f>'Field readings'!I1709</f>
        <v>0.625</v>
      </c>
      <c r="H1708">
        <f>'Field readings'!N1709</f>
        <v>1.9390000000000001</v>
      </c>
      <c r="I1708">
        <f>'Field readings'!M1709</f>
        <v>0.75</v>
      </c>
      <c r="J1708">
        <f t="shared" si="728"/>
        <v>0</v>
      </c>
      <c r="K1708">
        <f t="shared" si="729"/>
        <v>0.32233109850438368</v>
      </c>
      <c r="L1708">
        <f t="shared" si="730"/>
        <v>0.6029101083032492</v>
      </c>
      <c r="M1708">
        <f t="shared" si="731"/>
        <v>4.5184153827834079E-3</v>
      </c>
      <c r="N1708">
        <f t="shared" si="732"/>
        <v>0.62540611411789182</v>
      </c>
      <c r="O1708">
        <f t="shared" si="733"/>
        <v>0.62540611411789182</v>
      </c>
      <c r="P1708">
        <f t="shared" si="734"/>
        <v>5.5337802991232699E-3</v>
      </c>
      <c r="Q1708">
        <f t="shared" si="735"/>
        <v>2.2780055729952603E-6</v>
      </c>
      <c r="R1708">
        <f t="shared" si="736"/>
        <v>2.6534811758638477E-2</v>
      </c>
      <c r="S1708">
        <f t="shared" si="737"/>
        <v>0.17766890149561632</v>
      </c>
      <c r="T1708">
        <f t="shared" si="738"/>
        <v>7.4888843822464732E-2</v>
      </c>
      <c r="U1708">
        <f t="shared" si="739"/>
        <v>20.288516887290307</v>
      </c>
      <c r="V1708">
        <f t="shared" si="740"/>
        <v>-0.37766890149561627</v>
      </c>
      <c r="W1708">
        <f t="shared" si="741"/>
        <v>0</v>
      </c>
      <c r="X1708">
        <f t="shared" si="742"/>
        <v>1.0059007185241196</v>
      </c>
      <c r="Y1708">
        <f t="shared" si="743"/>
        <v>0.60189119645854727</v>
      </c>
      <c r="Z1708">
        <f t="shared" si="744"/>
        <v>79.508416369682394</v>
      </c>
      <c r="AA1708">
        <f t="shared" si="745"/>
        <v>1.1547005383792515</v>
      </c>
      <c r="AB1708">
        <f t="shared" si="746"/>
        <v>0</v>
      </c>
      <c r="AC1708">
        <f t="shared" si="747"/>
        <v>1</v>
      </c>
      <c r="AD1708">
        <f t="shared" si="748"/>
        <v>1.0280615590059241</v>
      </c>
      <c r="AE1708">
        <f t="shared" si="749"/>
        <v>109471407.47001469</v>
      </c>
      <c r="AF1708">
        <f t="shared" si="750"/>
        <v>19753858593.232761</v>
      </c>
      <c r="AG1708">
        <f t="shared" si="751"/>
        <v>1.0027670583780373</v>
      </c>
      <c r="AH1708">
        <v>24</v>
      </c>
      <c r="AI1708">
        <v>0.67944000000000004</v>
      </c>
      <c r="AJ1708">
        <f t="shared" si="752"/>
        <v>2271.5007913398513</v>
      </c>
      <c r="AK1708">
        <f t="shared" si="753"/>
        <v>64.306187402831185</v>
      </c>
      <c r="AL1708">
        <f t="shared" si="754"/>
        <v>0</v>
      </c>
      <c r="AM1708">
        <f t="shared" si="755"/>
        <v>0</v>
      </c>
      <c r="AN1708">
        <f>AM1708/((60/'Field readings'!D1709)*24)</f>
        <v>0</v>
      </c>
      <c r="AO1708">
        <f>SUM($AN$4:AN1708)</f>
        <v>8879.4934323158614</v>
      </c>
    </row>
    <row r="1709" spans="1:41">
      <c r="A1709" s="2">
        <f>'Field readings'!A1710</f>
        <v>44139</v>
      </c>
      <c r="B1709" s="3">
        <f>'Field readings'!B1710</f>
        <v>18.385416666655701</v>
      </c>
      <c r="C1709">
        <f>'Field readings'!D1710</f>
        <v>15</v>
      </c>
      <c r="D1709">
        <f>'Field readings'!K1710</f>
        <v>32</v>
      </c>
      <c r="E1709">
        <f>'Field readings'!J1710+14.6973</f>
        <v>14.6973</v>
      </c>
      <c r="F1709">
        <f>'Field readings'!L1710</f>
        <v>0</v>
      </c>
      <c r="G1709">
        <f>'Field readings'!I1710</f>
        <v>0.625</v>
      </c>
      <c r="H1709">
        <f>'Field readings'!N1710</f>
        <v>1.9390000000000001</v>
      </c>
      <c r="I1709">
        <f>'Field readings'!M1710</f>
        <v>0.75</v>
      </c>
      <c r="J1709">
        <f t="shared" si="728"/>
        <v>0</v>
      </c>
      <c r="K1709">
        <f t="shared" si="729"/>
        <v>0.32233109850438368</v>
      </c>
      <c r="L1709">
        <f t="shared" si="730"/>
        <v>0.6029101083032492</v>
      </c>
      <c r="M1709">
        <f t="shared" si="731"/>
        <v>4.5184153827834079E-3</v>
      </c>
      <c r="N1709">
        <f t="shared" si="732"/>
        <v>0.62540611411789182</v>
      </c>
      <c r="O1709">
        <f t="shared" si="733"/>
        <v>0.62540611411789182</v>
      </c>
      <c r="P1709">
        <f t="shared" si="734"/>
        <v>5.5337802991232699E-3</v>
      </c>
      <c r="Q1709">
        <f t="shared" si="735"/>
        <v>2.2780055729952603E-6</v>
      </c>
      <c r="R1709">
        <f t="shared" si="736"/>
        <v>2.6534811758638477E-2</v>
      </c>
      <c r="S1709">
        <f t="shared" si="737"/>
        <v>0.17766890149561632</v>
      </c>
      <c r="T1709">
        <f t="shared" si="738"/>
        <v>7.4888843822464732E-2</v>
      </c>
      <c r="U1709">
        <f t="shared" si="739"/>
        <v>20.288516887290307</v>
      </c>
      <c r="V1709">
        <f t="shared" si="740"/>
        <v>-0.37766890149561627</v>
      </c>
      <c r="W1709">
        <f t="shared" si="741"/>
        <v>0</v>
      </c>
      <c r="X1709">
        <f t="shared" si="742"/>
        <v>1.0059007185241196</v>
      </c>
      <c r="Y1709">
        <f t="shared" si="743"/>
        <v>0.60189119645854727</v>
      </c>
      <c r="Z1709">
        <f t="shared" si="744"/>
        <v>79.508416369682394</v>
      </c>
      <c r="AA1709">
        <f t="shared" si="745"/>
        <v>1.1547005383792515</v>
      </c>
      <c r="AB1709">
        <f t="shared" si="746"/>
        <v>0</v>
      </c>
      <c r="AC1709">
        <f t="shared" si="747"/>
        <v>1</v>
      </c>
      <c r="AD1709">
        <f t="shared" si="748"/>
        <v>1.0280615590059241</v>
      </c>
      <c r="AE1709">
        <f t="shared" si="749"/>
        <v>109471407.47001469</v>
      </c>
      <c r="AF1709">
        <f t="shared" si="750"/>
        <v>19753858593.232761</v>
      </c>
      <c r="AG1709">
        <f t="shared" si="751"/>
        <v>1.0027670583780373</v>
      </c>
      <c r="AH1709">
        <v>24</v>
      </c>
      <c r="AI1709">
        <v>0.67944000000000004</v>
      </c>
      <c r="AJ1709">
        <f t="shared" si="752"/>
        <v>2271.5007913398513</v>
      </c>
      <c r="AK1709">
        <f t="shared" si="753"/>
        <v>64.306187402831185</v>
      </c>
      <c r="AL1709">
        <f t="shared" si="754"/>
        <v>0</v>
      </c>
      <c r="AM1709">
        <f t="shared" si="755"/>
        <v>0</v>
      </c>
      <c r="AN1709">
        <f>AM1709/((60/'Field readings'!D1710)*24)</f>
        <v>0</v>
      </c>
      <c r="AO1709">
        <f>SUM($AN$4:AN1709)</f>
        <v>8879.4934323158614</v>
      </c>
    </row>
    <row r="1710" spans="1:41">
      <c r="A1710" s="2">
        <f>'Field readings'!A1711</f>
        <v>44139</v>
      </c>
      <c r="B1710" s="3">
        <f>'Field readings'!B1711</f>
        <v>18.395833333322301</v>
      </c>
      <c r="C1710">
        <f>'Field readings'!D1711</f>
        <v>15</v>
      </c>
      <c r="D1710">
        <f>'Field readings'!K1711</f>
        <v>32</v>
      </c>
      <c r="E1710">
        <f>'Field readings'!J1711+14.6973</f>
        <v>14.6973</v>
      </c>
      <c r="F1710">
        <f>'Field readings'!L1711</f>
        <v>0</v>
      </c>
      <c r="G1710">
        <f>'Field readings'!I1711</f>
        <v>0.625</v>
      </c>
      <c r="H1710">
        <f>'Field readings'!N1711</f>
        <v>1.9390000000000001</v>
      </c>
      <c r="I1710">
        <f>'Field readings'!M1711</f>
        <v>0.75</v>
      </c>
      <c r="J1710">
        <f t="shared" si="728"/>
        <v>0</v>
      </c>
      <c r="K1710">
        <f t="shared" si="729"/>
        <v>0.32233109850438368</v>
      </c>
      <c r="L1710">
        <f t="shared" si="730"/>
        <v>0.6029101083032492</v>
      </c>
      <c r="M1710">
        <f t="shared" si="731"/>
        <v>4.5184153827834079E-3</v>
      </c>
      <c r="N1710">
        <f t="shared" si="732"/>
        <v>0.62540611411789182</v>
      </c>
      <c r="O1710">
        <f t="shared" si="733"/>
        <v>0.62540611411789182</v>
      </c>
      <c r="P1710">
        <f t="shared" si="734"/>
        <v>5.5337802991232699E-3</v>
      </c>
      <c r="Q1710">
        <f t="shared" si="735"/>
        <v>2.2780055729952603E-6</v>
      </c>
      <c r="R1710">
        <f t="shared" si="736"/>
        <v>2.6534811758638477E-2</v>
      </c>
      <c r="S1710">
        <f t="shared" si="737"/>
        <v>0.17766890149561632</v>
      </c>
      <c r="T1710">
        <f t="shared" si="738"/>
        <v>7.4888843822464732E-2</v>
      </c>
      <c r="U1710">
        <f t="shared" si="739"/>
        <v>20.288516887290307</v>
      </c>
      <c r="V1710">
        <f t="shared" si="740"/>
        <v>-0.37766890149561627</v>
      </c>
      <c r="W1710">
        <f t="shared" si="741"/>
        <v>0</v>
      </c>
      <c r="X1710">
        <f t="shared" si="742"/>
        <v>1.0059007185241196</v>
      </c>
      <c r="Y1710">
        <f t="shared" si="743"/>
        <v>0.60189119645854727</v>
      </c>
      <c r="Z1710">
        <f t="shared" si="744"/>
        <v>79.508416369682394</v>
      </c>
      <c r="AA1710">
        <f t="shared" si="745"/>
        <v>1.1547005383792515</v>
      </c>
      <c r="AB1710">
        <f t="shared" si="746"/>
        <v>0</v>
      </c>
      <c r="AC1710">
        <f t="shared" si="747"/>
        <v>1</v>
      </c>
      <c r="AD1710">
        <f t="shared" si="748"/>
        <v>1.0280615590059241</v>
      </c>
      <c r="AE1710">
        <f t="shared" si="749"/>
        <v>109471407.47001469</v>
      </c>
      <c r="AF1710">
        <f t="shared" si="750"/>
        <v>19753858593.232761</v>
      </c>
      <c r="AG1710">
        <f t="shared" si="751"/>
        <v>1.0027670583780373</v>
      </c>
      <c r="AH1710">
        <v>24</v>
      </c>
      <c r="AI1710">
        <v>0.67944000000000004</v>
      </c>
      <c r="AJ1710">
        <f t="shared" si="752"/>
        <v>2271.5007913398513</v>
      </c>
      <c r="AK1710">
        <f t="shared" si="753"/>
        <v>64.306187402831185</v>
      </c>
      <c r="AL1710">
        <f t="shared" si="754"/>
        <v>0</v>
      </c>
      <c r="AM1710">
        <f t="shared" si="755"/>
        <v>0</v>
      </c>
      <c r="AN1710">
        <f>AM1710/((60/'Field readings'!D1711)*24)</f>
        <v>0</v>
      </c>
      <c r="AO1710">
        <f>SUM($AN$4:AN1710)</f>
        <v>8879.4934323158614</v>
      </c>
    </row>
    <row r="1711" spans="1:41">
      <c r="A1711" s="2">
        <f>'Field readings'!A1712</f>
        <v>44139</v>
      </c>
      <c r="B1711" s="3">
        <f>'Field readings'!B1712</f>
        <v>18.406249999989001</v>
      </c>
      <c r="C1711">
        <f>'Field readings'!D1712</f>
        <v>15</v>
      </c>
      <c r="D1711">
        <f>'Field readings'!K1712</f>
        <v>32</v>
      </c>
      <c r="E1711">
        <f>'Field readings'!J1712+14.6973</f>
        <v>14.6973</v>
      </c>
      <c r="F1711">
        <f>'Field readings'!L1712</f>
        <v>0</v>
      </c>
      <c r="G1711">
        <f>'Field readings'!I1712</f>
        <v>0.625</v>
      </c>
      <c r="H1711">
        <f>'Field readings'!N1712</f>
        <v>1.9390000000000001</v>
      </c>
      <c r="I1711">
        <f>'Field readings'!M1712</f>
        <v>0.75</v>
      </c>
      <c r="J1711">
        <f t="shared" si="728"/>
        <v>0</v>
      </c>
      <c r="K1711">
        <f t="shared" si="729"/>
        <v>0.32233109850438368</v>
      </c>
      <c r="L1711">
        <f t="shared" si="730"/>
        <v>0.6029101083032492</v>
      </c>
      <c r="M1711">
        <f t="shared" si="731"/>
        <v>4.5184153827834079E-3</v>
      </c>
      <c r="N1711">
        <f t="shared" si="732"/>
        <v>0.62540611411789182</v>
      </c>
      <c r="O1711">
        <f t="shared" si="733"/>
        <v>0.62540611411789182</v>
      </c>
      <c r="P1711">
        <f t="shared" si="734"/>
        <v>5.5337802991232699E-3</v>
      </c>
      <c r="Q1711">
        <f t="shared" si="735"/>
        <v>2.2780055729952603E-6</v>
      </c>
      <c r="R1711">
        <f t="shared" si="736"/>
        <v>2.6534811758638477E-2</v>
      </c>
      <c r="S1711">
        <f t="shared" si="737"/>
        <v>0.17766890149561632</v>
      </c>
      <c r="T1711">
        <f t="shared" si="738"/>
        <v>7.4888843822464732E-2</v>
      </c>
      <c r="U1711">
        <f t="shared" si="739"/>
        <v>20.288516887290307</v>
      </c>
      <c r="V1711">
        <f t="shared" si="740"/>
        <v>-0.37766890149561627</v>
      </c>
      <c r="W1711">
        <f t="shared" si="741"/>
        <v>0</v>
      </c>
      <c r="X1711">
        <f t="shared" si="742"/>
        <v>1.0059007185241196</v>
      </c>
      <c r="Y1711">
        <f t="shared" si="743"/>
        <v>0.60189119645854727</v>
      </c>
      <c r="Z1711">
        <f t="shared" si="744"/>
        <v>79.508416369682394</v>
      </c>
      <c r="AA1711">
        <f t="shared" si="745"/>
        <v>1.1547005383792515</v>
      </c>
      <c r="AB1711">
        <f t="shared" si="746"/>
        <v>0</v>
      </c>
      <c r="AC1711">
        <f t="shared" si="747"/>
        <v>1</v>
      </c>
      <c r="AD1711">
        <f t="shared" si="748"/>
        <v>1.0280615590059241</v>
      </c>
      <c r="AE1711">
        <f t="shared" si="749"/>
        <v>109471407.47001469</v>
      </c>
      <c r="AF1711">
        <f t="shared" si="750"/>
        <v>19753858593.232761</v>
      </c>
      <c r="AG1711">
        <f t="shared" si="751"/>
        <v>1.0027670583780373</v>
      </c>
      <c r="AH1711">
        <v>24</v>
      </c>
      <c r="AI1711">
        <v>0.67944000000000004</v>
      </c>
      <c r="AJ1711">
        <f t="shared" si="752"/>
        <v>2271.5007913398513</v>
      </c>
      <c r="AK1711">
        <f t="shared" si="753"/>
        <v>64.306187402831185</v>
      </c>
      <c r="AL1711">
        <f t="shared" si="754"/>
        <v>0</v>
      </c>
      <c r="AM1711">
        <f t="shared" si="755"/>
        <v>0</v>
      </c>
      <c r="AN1711">
        <f>AM1711/((60/'Field readings'!D1712)*24)</f>
        <v>0</v>
      </c>
      <c r="AO1711">
        <f>SUM($AN$4:AN1711)</f>
        <v>8879.4934323158614</v>
      </c>
    </row>
    <row r="1712" spans="1:41">
      <c r="A1712" s="2">
        <f>'Field readings'!A1713</f>
        <v>44139</v>
      </c>
      <c r="B1712" s="3">
        <f>'Field readings'!B1713</f>
        <v>18.416666666655701</v>
      </c>
      <c r="C1712">
        <f>'Field readings'!D1713</f>
        <v>15</v>
      </c>
      <c r="D1712">
        <f>'Field readings'!K1713</f>
        <v>32</v>
      </c>
      <c r="E1712">
        <f>'Field readings'!J1713+14.6973</f>
        <v>14.6973</v>
      </c>
      <c r="F1712">
        <f>'Field readings'!L1713</f>
        <v>0</v>
      </c>
      <c r="G1712">
        <f>'Field readings'!I1713</f>
        <v>0.625</v>
      </c>
      <c r="H1712">
        <f>'Field readings'!N1713</f>
        <v>1.9390000000000001</v>
      </c>
      <c r="I1712">
        <f>'Field readings'!M1713</f>
        <v>0.75</v>
      </c>
      <c r="J1712">
        <f t="shared" si="728"/>
        <v>0</v>
      </c>
      <c r="K1712">
        <f t="shared" si="729"/>
        <v>0.32233109850438368</v>
      </c>
      <c r="L1712">
        <f t="shared" si="730"/>
        <v>0.6029101083032492</v>
      </c>
      <c r="M1712">
        <f t="shared" si="731"/>
        <v>4.5184153827834079E-3</v>
      </c>
      <c r="N1712">
        <f t="shared" si="732"/>
        <v>0.62540611411789182</v>
      </c>
      <c r="O1712">
        <f t="shared" si="733"/>
        <v>0.62540611411789182</v>
      </c>
      <c r="P1712">
        <f t="shared" si="734"/>
        <v>5.5337802991232699E-3</v>
      </c>
      <c r="Q1712">
        <f t="shared" si="735"/>
        <v>2.2780055729952603E-6</v>
      </c>
      <c r="R1712">
        <f t="shared" si="736"/>
        <v>2.6534811758638477E-2</v>
      </c>
      <c r="S1712">
        <f t="shared" si="737"/>
        <v>0.17766890149561632</v>
      </c>
      <c r="T1712">
        <f t="shared" si="738"/>
        <v>7.4888843822464732E-2</v>
      </c>
      <c r="U1712">
        <f t="shared" si="739"/>
        <v>20.288516887290307</v>
      </c>
      <c r="V1712">
        <f t="shared" si="740"/>
        <v>-0.37766890149561627</v>
      </c>
      <c r="W1712">
        <f t="shared" si="741"/>
        <v>0</v>
      </c>
      <c r="X1712">
        <f t="shared" si="742"/>
        <v>1.0059007185241196</v>
      </c>
      <c r="Y1712">
        <f t="shared" si="743"/>
        <v>0.60189119645854727</v>
      </c>
      <c r="Z1712">
        <f t="shared" si="744"/>
        <v>79.508416369682394</v>
      </c>
      <c r="AA1712">
        <f t="shared" si="745"/>
        <v>1.1547005383792515</v>
      </c>
      <c r="AB1712">
        <f t="shared" si="746"/>
        <v>0</v>
      </c>
      <c r="AC1712">
        <f t="shared" si="747"/>
        <v>1</v>
      </c>
      <c r="AD1712">
        <f t="shared" si="748"/>
        <v>1.0280615590059241</v>
      </c>
      <c r="AE1712">
        <f t="shared" si="749"/>
        <v>109471407.47001469</v>
      </c>
      <c r="AF1712">
        <f t="shared" si="750"/>
        <v>19753858593.232761</v>
      </c>
      <c r="AG1712">
        <f t="shared" si="751"/>
        <v>1.0027670583780373</v>
      </c>
      <c r="AH1712">
        <v>24</v>
      </c>
      <c r="AI1712">
        <v>0.67944000000000004</v>
      </c>
      <c r="AJ1712">
        <f t="shared" si="752"/>
        <v>2271.5007913398513</v>
      </c>
      <c r="AK1712">
        <f t="shared" si="753"/>
        <v>64.306187402831185</v>
      </c>
      <c r="AL1712">
        <f t="shared" si="754"/>
        <v>0</v>
      </c>
      <c r="AM1712">
        <f t="shared" si="755"/>
        <v>0</v>
      </c>
      <c r="AN1712">
        <f>AM1712/((60/'Field readings'!D1713)*24)</f>
        <v>0</v>
      </c>
      <c r="AO1712">
        <f>SUM($AN$4:AN1712)</f>
        <v>8879.4934323158614</v>
      </c>
    </row>
    <row r="1713" spans="1:41">
      <c r="A1713" s="2">
        <f>'Field readings'!A1714</f>
        <v>44139</v>
      </c>
      <c r="B1713" s="3">
        <f>'Field readings'!B1714</f>
        <v>18.427083333322301</v>
      </c>
      <c r="C1713">
        <f>'Field readings'!D1714</f>
        <v>15</v>
      </c>
      <c r="D1713">
        <f>'Field readings'!K1714</f>
        <v>32</v>
      </c>
      <c r="E1713">
        <f>'Field readings'!J1714+14.6973</f>
        <v>14.6973</v>
      </c>
      <c r="F1713">
        <f>'Field readings'!L1714</f>
        <v>0</v>
      </c>
      <c r="G1713">
        <f>'Field readings'!I1714</f>
        <v>0.625</v>
      </c>
      <c r="H1713">
        <f>'Field readings'!N1714</f>
        <v>1.9390000000000001</v>
      </c>
      <c r="I1713">
        <f>'Field readings'!M1714</f>
        <v>0.75</v>
      </c>
      <c r="J1713">
        <f t="shared" si="728"/>
        <v>0</v>
      </c>
      <c r="K1713">
        <f t="shared" si="729"/>
        <v>0.32233109850438368</v>
      </c>
      <c r="L1713">
        <f t="shared" si="730"/>
        <v>0.6029101083032492</v>
      </c>
      <c r="M1713">
        <f t="shared" si="731"/>
        <v>4.5184153827834079E-3</v>
      </c>
      <c r="N1713">
        <f t="shared" si="732"/>
        <v>0.62540611411789182</v>
      </c>
      <c r="O1713">
        <f t="shared" si="733"/>
        <v>0.62540611411789182</v>
      </c>
      <c r="P1713">
        <f t="shared" si="734"/>
        <v>5.5337802991232699E-3</v>
      </c>
      <c r="Q1713">
        <f t="shared" si="735"/>
        <v>2.2780055729952603E-6</v>
      </c>
      <c r="R1713">
        <f t="shared" si="736"/>
        <v>2.6534811758638477E-2</v>
      </c>
      <c r="S1713">
        <f t="shared" si="737"/>
        <v>0.17766890149561632</v>
      </c>
      <c r="T1713">
        <f t="shared" si="738"/>
        <v>7.4888843822464732E-2</v>
      </c>
      <c r="U1713">
        <f t="shared" si="739"/>
        <v>20.288516887290307</v>
      </c>
      <c r="V1713">
        <f t="shared" si="740"/>
        <v>-0.37766890149561627</v>
      </c>
      <c r="W1713">
        <f t="shared" si="741"/>
        <v>0</v>
      </c>
      <c r="X1713">
        <f t="shared" si="742"/>
        <v>1.0059007185241196</v>
      </c>
      <c r="Y1713">
        <f t="shared" si="743"/>
        <v>0.60189119645854727</v>
      </c>
      <c r="Z1713">
        <f t="shared" si="744"/>
        <v>79.508416369682394</v>
      </c>
      <c r="AA1713">
        <f t="shared" si="745"/>
        <v>1.1547005383792515</v>
      </c>
      <c r="AB1713">
        <f t="shared" si="746"/>
        <v>0</v>
      </c>
      <c r="AC1713">
        <f t="shared" si="747"/>
        <v>1</v>
      </c>
      <c r="AD1713">
        <f t="shared" si="748"/>
        <v>1.0280615590059241</v>
      </c>
      <c r="AE1713">
        <f t="shared" si="749"/>
        <v>109471407.47001469</v>
      </c>
      <c r="AF1713">
        <f t="shared" si="750"/>
        <v>19753858593.232761</v>
      </c>
      <c r="AG1713">
        <f t="shared" si="751"/>
        <v>1.0027670583780373</v>
      </c>
      <c r="AH1713">
        <v>24</v>
      </c>
      <c r="AI1713">
        <v>0.67944000000000004</v>
      </c>
      <c r="AJ1713">
        <f t="shared" si="752"/>
        <v>2271.5007913398513</v>
      </c>
      <c r="AK1713">
        <f t="shared" si="753"/>
        <v>64.306187402831185</v>
      </c>
      <c r="AL1713">
        <f t="shared" si="754"/>
        <v>0</v>
      </c>
      <c r="AM1713">
        <f t="shared" si="755"/>
        <v>0</v>
      </c>
      <c r="AN1713">
        <f>AM1713/((60/'Field readings'!D1714)*24)</f>
        <v>0</v>
      </c>
      <c r="AO1713">
        <f>SUM($AN$4:AN1713)</f>
        <v>8879.4934323158614</v>
      </c>
    </row>
    <row r="1714" spans="1:41">
      <c r="A1714" s="2">
        <f>'Field readings'!A1715</f>
        <v>44139</v>
      </c>
      <c r="B1714" s="3">
        <f>'Field readings'!B1715</f>
        <v>18.437499999989001</v>
      </c>
      <c r="C1714">
        <f>'Field readings'!D1715</f>
        <v>15</v>
      </c>
      <c r="D1714">
        <f>'Field readings'!K1715</f>
        <v>32</v>
      </c>
      <c r="E1714">
        <f>'Field readings'!J1715+14.6973</f>
        <v>14.6973</v>
      </c>
      <c r="F1714">
        <f>'Field readings'!L1715</f>
        <v>0</v>
      </c>
      <c r="G1714">
        <f>'Field readings'!I1715</f>
        <v>0.625</v>
      </c>
      <c r="H1714">
        <f>'Field readings'!N1715</f>
        <v>1.9390000000000001</v>
      </c>
      <c r="I1714">
        <f>'Field readings'!M1715</f>
        <v>0.75</v>
      </c>
      <c r="J1714">
        <f t="shared" si="728"/>
        <v>0</v>
      </c>
      <c r="K1714">
        <f t="shared" si="729"/>
        <v>0.32233109850438368</v>
      </c>
      <c r="L1714">
        <f t="shared" si="730"/>
        <v>0.6029101083032492</v>
      </c>
      <c r="M1714">
        <f t="shared" si="731"/>
        <v>4.5184153827834079E-3</v>
      </c>
      <c r="N1714">
        <f t="shared" si="732"/>
        <v>0.62540611411789182</v>
      </c>
      <c r="O1714">
        <f t="shared" si="733"/>
        <v>0.62540611411789182</v>
      </c>
      <c r="P1714">
        <f t="shared" si="734"/>
        <v>5.5337802991232699E-3</v>
      </c>
      <c r="Q1714">
        <f t="shared" si="735"/>
        <v>2.2780055729952603E-6</v>
      </c>
      <c r="R1714">
        <f t="shared" si="736"/>
        <v>2.6534811758638477E-2</v>
      </c>
      <c r="S1714">
        <f t="shared" si="737"/>
        <v>0.17766890149561632</v>
      </c>
      <c r="T1714">
        <f t="shared" si="738"/>
        <v>7.4888843822464732E-2</v>
      </c>
      <c r="U1714">
        <f t="shared" si="739"/>
        <v>20.288516887290307</v>
      </c>
      <c r="V1714">
        <f t="shared" si="740"/>
        <v>-0.37766890149561627</v>
      </c>
      <c r="W1714">
        <f t="shared" si="741"/>
        <v>0</v>
      </c>
      <c r="X1714">
        <f t="shared" si="742"/>
        <v>1.0059007185241196</v>
      </c>
      <c r="Y1714">
        <f t="shared" si="743"/>
        <v>0.60189119645854727</v>
      </c>
      <c r="Z1714">
        <f t="shared" si="744"/>
        <v>79.508416369682394</v>
      </c>
      <c r="AA1714">
        <f t="shared" si="745"/>
        <v>1.1547005383792515</v>
      </c>
      <c r="AB1714">
        <f t="shared" si="746"/>
        <v>0</v>
      </c>
      <c r="AC1714">
        <f t="shared" si="747"/>
        <v>1</v>
      </c>
      <c r="AD1714">
        <f t="shared" si="748"/>
        <v>1.0280615590059241</v>
      </c>
      <c r="AE1714">
        <f t="shared" si="749"/>
        <v>109471407.47001469</v>
      </c>
      <c r="AF1714">
        <f t="shared" si="750"/>
        <v>19753858593.232761</v>
      </c>
      <c r="AG1714">
        <f t="shared" si="751"/>
        <v>1.0027670583780373</v>
      </c>
      <c r="AH1714">
        <v>24</v>
      </c>
      <c r="AI1714">
        <v>0.67944000000000004</v>
      </c>
      <c r="AJ1714">
        <f t="shared" si="752"/>
        <v>2271.5007913398513</v>
      </c>
      <c r="AK1714">
        <f t="shared" si="753"/>
        <v>64.306187402831185</v>
      </c>
      <c r="AL1714">
        <f t="shared" si="754"/>
        <v>0</v>
      </c>
      <c r="AM1714">
        <f t="shared" si="755"/>
        <v>0</v>
      </c>
      <c r="AN1714">
        <f>AM1714/((60/'Field readings'!D1715)*24)</f>
        <v>0</v>
      </c>
      <c r="AO1714">
        <f>SUM($AN$4:AN1714)</f>
        <v>8879.4934323158614</v>
      </c>
    </row>
    <row r="1715" spans="1:41">
      <c r="A1715" s="2">
        <f>'Field readings'!A1716</f>
        <v>44139</v>
      </c>
      <c r="B1715" s="3">
        <f>'Field readings'!B1716</f>
        <v>18.447916666655701</v>
      </c>
      <c r="C1715">
        <f>'Field readings'!D1716</f>
        <v>15</v>
      </c>
      <c r="D1715">
        <f>'Field readings'!K1716</f>
        <v>32</v>
      </c>
      <c r="E1715">
        <f>'Field readings'!J1716+14.6973</f>
        <v>14.6973</v>
      </c>
      <c r="F1715">
        <f>'Field readings'!L1716</f>
        <v>0</v>
      </c>
      <c r="G1715">
        <f>'Field readings'!I1716</f>
        <v>0.625</v>
      </c>
      <c r="H1715">
        <f>'Field readings'!N1716</f>
        <v>1.9390000000000001</v>
      </c>
      <c r="I1715">
        <f>'Field readings'!M1716</f>
        <v>0.75</v>
      </c>
      <c r="J1715">
        <f t="shared" si="728"/>
        <v>0</v>
      </c>
      <c r="K1715">
        <f t="shared" si="729"/>
        <v>0.32233109850438368</v>
      </c>
      <c r="L1715">
        <f t="shared" si="730"/>
        <v>0.6029101083032492</v>
      </c>
      <c r="M1715">
        <f t="shared" si="731"/>
        <v>4.5184153827834079E-3</v>
      </c>
      <c r="N1715">
        <f t="shared" si="732"/>
        <v>0.62540611411789182</v>
      </c>
      <c r="O1715">
        <f t="shared" si="733"/>
        <v>0.62540611411789182</v>
      </c>
      <c r="P1715">
        <f t="shared" si="734"/>
        <v>5.5337802991232699E-3</v>
      </c>
      <c r="Q1715">
        <f t="shared" si="735"/>
        <v>2.2780055729952603E-6</v>
      </c>
      <c r="R1715">
        <f t="shared" si="736"/>
        <v>2.6534811758638477E-2</v>
      </c>
      <c r="S1715">
        <f t="shared" si="737"/>
        <v>0.17766890149561632</v>
      </c>
      <c r="T1715">
        <f t="shared" si="738"/>
        <v>7.4888843822464732E-2</v>
      </c>
      <c r="U1715">
        <f t="shared" si="739"/>
        <v>20.288516887290307</v>
      </c>
      <c r="V1715">
        <f t="shared" si="740"/>
        <v>-0.37766890149561627</v>
      </c>
      <c r="W1715">
        <f t="shared" si="741"/>
        <v>0</v>
      </c>
      <c r="X1715">
        <f t="shared" si="742"/>
        <v>1.0059007185241196</v>
      </c>
      <c r="Y1715">
        <f t="shared" si="743"/>
        <v>0.60189119645854727</v>
      </c>
      <c r="Z1715">
        <f t="shared" si="744"/>
        <v>79.508416369682394</v>
      </c>
      <c r="AA1715">
        <f t="shared" si="745"/>
        <v>1.1547005383792515</v>
      </c>
      <c r="AB1715">
        <f t="shared" si="746"/>
        <v>0</v>
      </c>
      <c r="AC1715">
        <f t="shared" si="747"/>
        <v>1</v>
      </c>
      <c r="AD1715">
        <f t="shared" si="748"/>
        <v>1.0280615590059241</v>
      </c>
      <c r="AE1715">
        <f t="shared" si="749"/>
        <v>109471407.47001469</v>
      </c>
      <c r="AF1715">
        <f t="shared" si="750"/>
        <v>19753858593.232761</v>
      </c>
      <c r="AG1715">
        <f t="shared" si="751"/>
        <v>1.0027670583780373</v>
      </c>
      <c r="AH1715">
        <v>24</v>
      </c>
      <c r="AI1715">
        <v>0.67944000000000004</v>
      </c>
      <c r="AJ1715">
        <f t="shared" si="752"/>
        <v>2271.5007913398513</v>
      </c>
      <c r="AK1715">
        <f t="shared" si="753"/>
        <v>64.306187402831185</v>
      </c>
      <c r="AL1715">
        <f t="shared" si="754"/>
        <v>0</v>
      </c>
      <c r="AM1715">
        <f t="shared" si="755"/>
        <v>0</v>
      </c>
      <c r="AN1715">
        <f>AM1715/((60/'Field readings'!D1716)*24)</f>
        <v>0</v>
      </c>
      <c r="AO1715">
        <f>SUM($AN$4:AN1715)</f>
        <v>8879.4934323158614</v>
      </c>
    </row>
    <row r="1716" spans="1:41">
      <c r="A1716" s="2">
        <f>'Field readings'!A1717</f>
        <v>44139</v>
      </c>
      <c r="B1716" s="3">
        <f>'Field readings'!B1717</f>
        <v>18.458333333322301</v>
      </c>
      <c r="C1716">
        <f>'Field readings'!D1717</f>
        <v>15</v>
      </c>
      <c r="D1716">
        <f>'Field readings'!K1717</f>
        <v>32</v>
      </c>
      <c r="E1716">
        <f>'Field readings'!J1717+14.6973</f>
        <v>14.6973</v>
      </c>
      <c r="F1716">
        <f>'Field readings'!L1717</f>
        <v>0</v>
      </c>
      <c r="G1716">
        <f>'Field readings'!I1717</f>
        <v>0.625</v>
      </c>
      <c r="H1716">
        <f>'Field readings'!N1717</f>
        <v>1.9390000000000001</v>
      </c>
      <c r="I1716">
        <f>'Field readings'!M1717</f>
        <v>0.75</v>
      </c>
      <c r="J1716">
        <f t="shared" si="728"/>
        <v>0</v>
      </c>
      <c r="K1716">
        <f t="shared" si="729"/>
        <v>0.32233109850438368</v>
      </c>
      <c r="L1716">
        <f t="shared" si="730"/>
        <v>0.6029101083032492</v>
      </c>
      <c r="M1716">
        <f t="shared" si="731"/>
        <v>4.5184153827834079E-3</v>
      </c>
      <c r="N1716">
        <f t="shared" si="732"/>
        <v>0.62540611411789182</v>
      </c>
      <c r="O1716">
        <f t="shared" si="733"/>
        <v>0.62540611411789182</v>
      </c>
      <c r="P1716">
        <f t="shared" si="734"/>
        <v>5.5337802991232699E-3</v>
      </c>
      <c r="Q1716">
        <f t="shared" si="735"/>
        <v>2.2780055729952603E-6</v>
      </c>
      <c r="R1716">
        <f t="shared" si="736"/>
        <v>2.6534811758638477E-2</v>
      </c>
      <c r="S1716">
        <f t="shared" si="737"/>
        <v>0.17766890149561632</v>
      </c>
      <c r="T1716">
        <f t="shared" si="738"/>
        <v>7.4888843822464732E-2</v>
      </c>
      <c r="U1716">
        <f t="shared" si="739"/>
        <v>20.288516887290307</v>
      </c>
      <c r="V1716">
        <f t="shared" si="740"/>
        <v>-0.37766890149561627</v>
      </c>
      <c r="W1716">
        <f t="shared" si="741"/>
        <v>0</v>
      </c>
      <c r="X1716">
        <f t="shared" si="742"/>
        <v>1.0059007185241196</v>
      </c>
      <c r="Y1716">
        <f t="shared" si="743"/>
        <v>0.60189119645854727</v>
      </c>
      <c r="Z1716">
        <f t="shared" si="744"/>
        <v>79.508416369682394</v>
      </c>
      <c r="AA1716">
        <f t="shared" si="745"/>
        <v>1.1547005383792515</v>
      </c>
      <c r="AB1716">
        <f t="shared" si="746"/>
        <v>0</v>
      </c>
      <c r="AC1716">
        <f t="shared" si="747"/>
        <v>1</v>
      </c>
      <c r="AD1716">
        <f t="shared" si="748"/>
        <v>1.0280615590059241</v>
      </c>
      <c r="AE1716">
        <f t="shared" si="749"/>
        <v>109471407.47001469</v>
      </c>
      <c r="AF1716">
        <f t="shared" si="750"/>
        <v>19753858593.232761</v>
      </c>
      <c r="AG1716">
        <f t="shared" si="751"/>
        <v>1.0027670583780373</v>
      </c>
      <c r="AH1716">
        <v>24</v>
      </c>
      <c r="AI1716">
        <v>0.67944000000000004</v>
      </c>
      <c r="AJ1716">
        <f t="shared" si="752"/>
        <v>2271.5007913398513</v>
      </c>
      <c r="AK1716">
        <f t="shared" si="753"/>
        <v>64.306187402831185</v>
      </c>
      <c r="AL1716">
        <f t="shared" si="754"/>
        <v>0</v>
      </c>
      <c r="AM1716">
        <f t="shared" si="755"/>
        <v>0</v>
      </c>
      <c r="AN1716">
        <f>AM1716/((60/'Field readings'!D1717)*24)</f>
        <v>0</v>
      </c>
      <c r="AO1716">
        <f>SUM($AN$4:AN1716)</f>
        <v>8879.4934323158614</v>
      </c>
    </row>
    <row r="1717" spans="1:41">
      <c r="A1717" s="2">
        <f>'Field readings'!A1718</f>
        <v>44139</v>
      </c>
      <c r="B1717" s="3">
        <f>'Field readings'!B1718</f>
        <v>18.468749999989001</v>
      </c>
      <c r="C1717">
        <f>'Field readings'!D1718</f>
        <v>15</v>
      </c>
      <c r="D1717">
        <f>'Field readings'!K1718</f>
        <v>32</v>
      </c>
      <c r="E1717">
        <f>'Field readings'!J1718+14.6973</f>
        <v>14.6973</v>
      </c>
      <c r="F1717">
        <f>'Field readings'!L1718</f>
        <v>0</v>
      </c>
      <c r="G1717">
        <f>'Field readings'!I1718</f>
        <v>0.625</v>
      </c>
      <c r="H1717">
        <f>'Field readings'!N1718</f>
        <v>1.9390000000000001</v>
      </c>
      <c r="I1717">
        <f>'Field readings'!M1718</f>
        <v>0.75</v>
      </c>
      <c r="J1717">
        <f t="shared" si="728"/>
        <v>0</v>
      </c>
      <c r="K1717">
        <f t="shared" si="729"/>
        <v>0.32233109850438368</v>
      </c>
      <c r="L1717">
        <f t="shared" si="730"/>
        <v>0.6029101083032492</v>
      </c>
      <c r="M1717">
        <f t="shared" si="731"/>
        <v>4.5184153827834079E-3</v>
      </c>
      <c r="N1717">
        <f t="shared" si="732"/>
        <v>0.62540611411789182</v>
      </c>
      <c r="O1717">
        <f t="shared" si="733"/>
        <v>0.62540611411789182</v>
      </c>
      <c r="P1717">
        <f t="shared" si="734"/>
        <v>5.5337802991232699E-3</v>
      </c>
      <c r="Q1717">
        <f t="shared" si="735"/>
        <v>2.2780055729952603E-6</v>
      </c>
      <c r="R1717">
        <f t="shared" si="736"/>
        <v>2.6534811758638477E-2</v>
      </c>
      <c r="S1717">
        <f t="shared" si="737"/>
        <v>0.17766890149561632</v>
      </c>
      <c r="T1717">
        <f t="shared" si="738"/>
        <v>7.4888843822464732E-2</v>
      </c>
      <c r="U1717">
        <f t="shared" si="739"/>
        <v>20.288516887290307</v>
      </c>
      <c r="V1717">
        <f t="shared" si="740"/>
        <v>-0.37766890149561627</v>
      </c>
      <c r="W1717">
        <f t="shared" si="741"/>
        <v>0</v>
      </c>
      <c r="X1717">
        <f t="shared" si="742"/>
        <v>1.0059007185241196</v>
      </c>
      <c r="Y1717">
        <f t="shared" si="743"/>
        <v>0.60189119645854727</v>
      </c>
      <c r="Z1717">
        <f t="shared" si="744"/>
        <v>79.508416369682394</v>
      </c>
      <c r="AA1717">
        <f t="shared" si="745"/>
        <v>1.1547005383792515</v>
      </c>
      <c r="AB1717">
        <f t="shared" si="746"/>
        <v>0</v>
      </c>
      <c r="AC1717">
        <f t="shared" si="747"/>
        <v>1</v>
      </c>
      <c r="AD1717">
        <f t="shared" si="748"/>
        <v>1.0280615590059241</v>
      </c>
      <c r="AE1717">
        <f t="shared" si="749"/>
        <v>109471407.47001469</v>
      </c>
      <c r="AF1717">
        <f t="shared" si="750"/>
        <v>19753858593.232761</v>
      </c>
      <c r="AG1717">
        <f t="shared" si="751"/>
        <v>1.0027670583780373</v>
      </c>
      <c r="AH1717">
        <v>24</v>
      </c>
      <c r="AI1717">
        <v>0.67944000000000004</v>
      </c>
      <c r="AJ1717">
        <f t="shared" si="752"/>
        <v>2271.5007913398513</v>
      </c>
      <c r="AK1717">
        <f t="shared" si="753"/>
        <v>64.306187402831185</v>
      </c>
      <c r="AL1717">
        <f t="shared" si="754"/>
        <v>0</v>
      </c>
      <c r="AM1717">
        <f t="shared" si="755"/>
        <v>0</v>
      </c>
      <c r="AN1717">
        <f>AM1717/((60/'Field readings'!D1718)*24)</f>
        <v>0</v>
      </c>
      <c r="AO1717">
        <f>SUM($AN$4:AN1717)</f>
        <v>8879.4934323158614</v>
      </c>
    </row>
    <row r="1718" spans="1:41">
      <c r="A1718" s="2">
        <f>'Field readings'!A1719</f>
        <v>44139</v>
      </c>
      <c r="B1718" s="3">
        <f>'Field readings'!B1719</f>
        <v>18.479166666655601</v>
      </c>
      <c r="C1718">
        <f>'Field readings'!D1719</f>
        <v>15</v>
      </c>
      <c r="D1718">
        <f>'Field readings'!K1719</f>
        <v>32</v>
      </c>
      <c r="E1718">
        <f>'Field readings'!J1719+14.6973</f>
        <v>14.6973</v>
      </c>
      <c r="F1718">
        <f>'Field readings'!L1719</f>
        <v>0</v>
      </c>
      <c r="G1718">
        <f>'Field readings'!I1719</f>
        <v>0.625</v>
      </c>
      <c r="H1718">
        <f>'Field readings'!N1719</f>
        <v>1.9390000000000001</v>
      </c>
      <c r="I1718">
        <f>'Field readings'!M1719</f>
        <v>0.75</v>
      </c>
      <c r="J1718">
        <f t="shared" si="728"/>
        <v>0</v>
      </c>
      <c r="K1718">
        <f t="shared" si="729"/>
        <v>0.32233109850438368</v>
      </c>
      <c r="L1718">
        <f t="shared" si="730"/>
        <v>0.6029101083032492</v>
      </c>
      <c r="M1718">
        <f t="shared" si="731"/>
        <v>4.5184153827834079E-3</v>
      </c>
      <c r="N1718">
        <f t="shared" si="732"/>
        <v>0.62540611411789182</v>
      </c>
      <c r="O1718">
        <f t="shared" si="733"/>
        <v>0.62540611411789182</v>
      </c>
      <c r="P1718">
        <f t="shared" si="734"/>
        <v>5.5337802991232699E-3</v>
      </c>
      <c r="Q1718">
        <f t="shared" si="735"/>
        <v>2.2780055729952603E-6</v>
      </c>
      <c r="R1718">
        <f t="shared" si="736"/>
        <v>2.6534811758638477E-2</v>
      </c>
      <c r="S1718">
        <f t="shared" si="737"/>
        <v>0.17766890149561632</v>
      </c>
      <c r="T1718">
        <f t="shared" si="738"/>
        <v>7.4888843822464732E-2</v>
      </c>
      <c r="U1718">
        <f t="shared" si="739"/>
        <v>20.288516887290307</v>
      </c>
      <c r="V1718">
        <f t="shared" si="740"/>
        <v>-0.37766890149561627</v>
      </c>
      <c r="W1718">
        <f t="shared" si="741"/>
        <v>0</v>
      </c>
      <c r="X1718">
        <f t="shared" si="742"/>
        <v>1.0059007185241196</v>
      </c>
      <c r="Y1718">
        <f t="shared" si="743"/>
        <v>0.60189119645854727</v>
      </c>
      <c r="Z1718">
        <f t="shared" si="744"/>
        <v>79.508416369682394</v>
      </c>
      <c r="AA1718">
        <f t="shared" si="745"/>
        <v>1.1547005383792515</v>
      </c>
      <c r="AB1718">
        <f t="shared" si="746"/>
        <v>0</v>
      </c>
      <c r="AC1718">
        <f t="shared" si="747"/>
        <v>1</v>
      </c>
      <c r="AD1718">
        <f t="shared" si="748"/>
        <v>1.0280615590059241</v>
      </c>
      <c r="AE1718">
        <f t="shared" si="749"/>
        <v>109471407.47001469</v>
      </c>
      <c r="AF1718">
        <f t="shared" si="750"/>
        <v>19753858593.232761</v>
      </c>
      <c r="AG1718">
        <f t="shared" si="751"/>
        <v>1.0027670583780373</v>
      </c>
      <c r="AH1718">
        <v>24</v>
      </c>
      <c r="AI1718">
        <v>0.67944000000000004</v>
      </c>
      <c r="AJ1718">
        <f t="shared" si="752"/>
        <v>2271.5007913398513</v>
      </c>
      <c r="AK1718">
        <f t="shared" si="753"/>
        <v>64.306187402831185</v>
      </c>
      <c r="AL1718">
        <f t="shared" si="754"/>
        <v>0</v>
      </c>
      <c r="AM1718">
        <f t="shared" si="755"/>
        <v>0</v>
      </c>
      <c r="AN1718">
        <f>AM1718/((60/'Field readings'!D1719)*24)</f>
        <v>0</v>
      </c>
      <c r="AO1718">
        <f>SUM($AN$4:AN1718)</f>
        <v>8879.4934323158614</v>
      </c>
    </row>
    <row r="1719" spans="1:41">
      <c r="A1719" s="2">
        <f>'Field readings'!A1720</f>
        <v>44139</v>
      </c>
      <c r="B1719" s="3">
        <f>'Field readings'!B1720</f>
        <v>18.489583333322301</v>
      </c>
      <c r="C1719">
        <f>'Field readings'!D1720</f>
        <v>15</v>
      </c>
      <c r="D1719">
        <f>'Field readings'!K1720</f>
        <v>32</v>
      </c>
      <c r="E1719">
        <f>'Field readings'!J1720+14.6973</f>
        <v>14.6973</v>
      </c>
      <c r="F1719">
        <f>'Field readings'!L1720</f>
        <v>0</v>
      </c>
      <c r="G1719">
        <f>'Field readings'!I1720</f>
        <v>0.625</v>
      </c>
      <c r="H1719">
        <f>'Field readings'!N1720</f>
        <v>1.9390000000000001</v>
      </c>
      <c r="I1719">
        <f>'Field readings'!M1720</f>
        <v>0.75</v>
      </c>
      <c r="J1719">
        <f t="shared" si="728"/>
        <v>0</v>
      </c>
      <c r="K1719">
        <f t="shared" si="729"/>
        <v>0.32233109850438368</v>
      </c>
      <c r="L1719">
        <f t="shared" si="730"/>
        <v>0.6029101083032492</v>
      </c>
      <c r="M1719">
        <f t="shared" si="731"/>
        <v>4.5184153827834079E-3</v>
      </c>
      <c r="N1719">
        <f t="shared" si="732"/>
        <v>0.62540611411789182</v>
      </c>
      <c r="O1719">
        <f t="shared" si="733"/>
        <v>0.62540611411789182</v>
      </c>
      <c r="P1719">
        <f t="shared" si="734"/>
        <v>5.5337802991232699E-3</v>
      </c>
      <c r="Q1719">
        <f t="shared" si="735"/>
        <v>2.2780055729952603E-6</v>
      </c>
      <c r="R1719">
        <f t="shared" si="736"/>
        <v>2.6534811758638477E-2</v>
      </c>
      <c r="S1719">
        <f t="shared" si="737"/>
        <v>0.17766890149561632</v>
      </c>
      <c r="T1719">
        <f t="shared" si="738"/>
        <v>7.4888843822464732E-2</v>
      </c>
      <c r="U1719">
        <f t="shared" si="739"/>
        <v>20.288516887290307</v>
      </c>
      <c r="V1719">
        <f t="shared" si="740"/>
        <v>-0.37766890149561627</v>
      </c>
      <c r="W1719">
        <f t="shared" si="741"/>
        <v>0</v>
      </c>
      <c r="X1719">
        <f t="shared" si="742"/>
        <v>1.0059007185241196</v>
      </c>
      <c r="Y1719">
        <f t="shared" si="743"/>
        <v>0.60189119645854727</v>
      </c>
      <c r="Z1719">
        <f t="shared" si="744"/>
        <v>79.508416369682394</v>
      </c>
      <c r="AA1719">
        <f t="shared" si="745"/>
        <v>1.1547005383792515</v>
      </c>
      <c r="AB1719">
        <f t="shared" si="746"/>
        <v>0</v>
      </c>
      <c r="AC1719">
        <f t="shared" si="747"/>
        <v>1</v>
      </c>
      <c r="AD1719">
        <f t="shared" si="748"/>
        <v>1.0280615590059241</v>
      </c>
      <c r="AE1719">
        <f t="shared" si="749"/>
        <v>109471407.47001469</v>
      </c>
      <c r="AF1719">
        <f t="shared" si="750"/>
        <v>19753858593.232761</v>
      </c>
      <c r="AG1719">
        <f t="shared" si="751"/>
        <v>1.0027670583780373</v>
      </c>
      <c r="AH1719">
        <v>24</v>
      </c>
      <c r="AI1719">
        <v>0.67944000000000004</v>
      </c>
      <c r="AJ1719">
        <f t="shared" si="752"/>
        <v>2271.5007913398513</v>
      </c>
      <c r="AK1719">
        <f t="shared" si="753"/>
        <v>64.306187402831185</v>
      </c>
      <c r="AL1719">
        <f t="shared" si="754"/>
        <v>0</v>
      </c>
      <c r="AM1719">
        <f t="shared" si="755"/>
        <v>0</v>
      </c>
      <c r="AN1719">
        <f>AM1719/((60/'Field readings'!D1720)*24)</f>
        <v>0</v>
      </c>
      <c r="AO1719">
        <f>SUM($AN$4:AN1719)</f>
        <v>8879.4934323158614</v>
      </c>
    </row>
    <row r="1720" spans="1:41">
      <c r="A1720" s="2">
        <f>'Field readings'!A1721</f>
        <v>44139</v>
      </c>
      <c r="B1720" s="3">
        <f>'Field readings'!B1721</f>
        <v>18.499999999989001</v>
      </c>
      <c r="C1720">
        <f>'Field readings'!D1721</f>
        <v>15</v>
      </c>
      <c r="D1720">
        <f>'Field readings'!K1721</f>
        <v>32</v>
      </c>
      <c r="E1720">
        <f>'Field readings'!J1721+14.6973</f>
        <v>14.6973</v>
      </c>
      <c r="F1720">
        <f>'Field readings'!L1721</f>
        <v>0</v>
      </c>
      <c r="G1720">
        <f>'Field readings'!I1721</f>
        <v>0.625</v>
      </c>
      <c r="H1720">
        <f>'Field readings'!N1721</f>
        <v>1.9390000000000001</v>
      </c>
      <c r="I1720">
        <f>'Field readings'!M1721</f>
        <v>0.75</v>
      </c>
      <c r="J1720">
        <f t="shared" si="728"/>
        <v>0</v>
      </c>
      <c r="K1720">
        <f t="shared" si="729"/>
        <v>0.32233109850438368</v>
      </c>
      <c r="L1720">
        <f t="shared" si="730"/>
        <v>0.6029101083032492</v>
      </c>
      <c r="M1720">
        <f t="shared" si="731"/>
        <v>4.5184153827834079E-3</v>
      </c>
      <c r="N1720">
        <f t="shared" si="732"/>
        <v>0.62540611411789182</v>
      </c>
      <c r="O1720">
        <f t="shared" si="733"/>
        <v>0.62540611411789182</v>
      </c>
      <c r="P1720">
        <f t="shared" si="734"/>
        <v>5.5337802991232699E-3</v>
      </c>
      <c r="Q1720">
        <f t="shared" si="735"/>
        <v>2.2780055729952603E-6</v>
      </c>
      <c r="R1720">
        <f t="shared" si="736"/>
        <v>2.6534811758638477E-2</v>
      </c>
      <c r="S1720">
        <f t="shared" si="737"/>
        <v>0.17766890149561632</v>
      </c>
      <c r="T1720">
        <f t="shared" si="738"/>
        <v>7.4888843822464732E-2</v>
      </c>
      <c r="U1720">
        <f t="shared" si="739"/>
        <v>20.288516887290307</v>
      </c>
      <c r="V1720">
        <f t="shared" si="740"/>
        <v>-0.37766890149561627</v>
      </c>
      <c r="W1720">
        <f t="shared" si="741"/>
        <v>0</v>
      </c>
      <c r="X1720">
        <f t="shared" si="742"/>
        <v>1.0059007185241196</v>
      </c>
      <c r="Y1720">
        <f t="shared" si="743"/>
        <v>0.60189119645854727</v>
      </c>
      <c r="Z1720">
        <f t="shared" si="744"/>
        <v>79.508416369682394</v>
      </c>
      <c r="AA1720">
        <f t="shared" si="745"/>
        <v>1.1547005383792515</v>
      </c>
      <c r="AB1720">
        <f t="shared" si="746"/>
        <v>0</v>
      </c>
      <c r="AC1720">
        <f t="shared" si="747"/>
        <v>1</v>
      </c>
      <c r="AD1720">
        <f t="shared" si="748"/>
        <v>1.0280615590059241</v>
      </c>
      <c r="AE1720">
        <f t="shared" si="749"/>
        <v>109471407.47001469</v>
      </c>
      <c r="AF1720">
        <f t="shared" si="750"/>
        <v>19753858593.232761</v>
      </c>
      <c r="AG1720">
        <f t="shared" si="751"/>
        <v>1.0027670583780373</v>
      </c>
      <c r="AH1720">
        <v>24</v>
      </c>
      <c r="AI1720">
        <v>0.67944000000000004</v>
      </c>
      <c r="AJ1720">
        <f t="shared" si="752"/>
        <v>2271.5007913398513</v>
      </c>
      <c r="AK1720">
        <f t="shared" si="753"/>
        <v>64.306187402831185</v>
      </c>
      <c r="AL1720">
        <f t="shared" si="754"/>
        <v>0</v>
      </c>
      <c r="AM1720">
        <f t="shared" si="755"/>
        <v>0</v>
      </c>
      <c r="AN1720">
        <f>AM1720/((60/'Field readings'!D1721)*24)</f>
        <v>0</v>
      </c>
      <c r="AO1720">
        <f>SUM($AN$4:AN1720)</f>
        <v>8879.4934323158614</v>
      </c>
    </row>
    <row r="1721" spans="1:41">
      <c r="A1721" s="2">
        <f>'Field readings'!A1722</f>
        <v>44139</v>
      </c>
      <c r="B1721" s="3">
        <f>'Field readings'!B1722</f>
        <v>18.510416666655601</v>
      </c>
      <c r="C1721">
        <f>'Field readings'!D1722</f>
        <v>15</v>
      </c>
      <c r="D1721">
        <f>'Field readings'!K1722</f>
        <v>32</v>
      </c>
      <c r="E1721">
        <f>'Field readings'!J1722+14.6973</f>
        <v>14.6973</v>
      </c>
      <c r="F1721">
        <f>'Field readings'!L1722</f>
        <v>0</v>
      </c>
      <c r="G1721">
        <f>'Field readings'!I1722</f>
        <v>0.625</v>
      </c>
      <c r="H1721">
        <f>'Field readings'!N1722</f>
        <v>1.9390000000000001</v>
      </c>
      <c r="I1721">
        <f>'Field readings'!M1722</f>
        <v>0.75</v>
      </c>
      <c r="J1721">
        <f t="shared" si="728"/>
        <v>0</v>
      </c>
      <c r="K1721">
        <f t="shared" si="729"/>
        <v>0.32233109850438368</v>
      </c>
      <c r="L1721">
        <f t="shared" si="730"/>
        <v>0.6029101083032492</v>
      </c>
      <c r="M1721">
        <f t="shared" si="731"/>
        <v>4.5184153827834079E-3</v>
      </c>
      <c r="N1721">
        <f t="shared" si="732"/>
        <v>0.62540611411789182</v>
      </c>
      <c r="O1721">
        <f t="shared" si="733"/>
        <v>0.62540611411789182</v>
      </c>
      <c r="P1721">
        <f t="shared" si="734"/>
        <v>5.5337802991232699E-3</v>
      </c>
      <c r="Q1721">
        <f t="shared" si="735"/>
        <v>2.2780055729952603E-6</v>
      </c>
      <c r="R1721">
        <f t="shared" si="736"/>
        <v>2.6534811758638477E-2</v>
      </c>
      <c r="S1721">
        <f t="shared" si="737"/>
        <v>0.17766890149561632</v>
      </c>
      <c r="T1721">
        <f t="shared" si="738"/>
        <v>7.4888843822464732E-2</v>
      </c>
      <c r="U1721">
        <f t="shared" si="739"/>
        <v>20.288516887290307</v>
      </c>
      <c r="V1721">
        <f t="shared" si="740"/>
        <v>-0.37766890149561627</v>
      </c>
      <c r="W1721">
        <f t="shared" si="741"/>
        <v>0</v>
      </c>
      <c r="X1721">
        <f t="shared" si="742"/>
        <v>1.0059007185241196</v>
      </c>
      <c r="Y1721">
        <f t="shared" si="743"/>
        <v>0.60189119645854727</v>
      </c>
      <c r="Z1721">
        <f t="shared" si="744"/>
        <v>79.508416369682394</v>
      </c>
      <c r="AA1721">
        <f t="shared" si="745"/>
        <v>1.1547005383792515</v>
      </c>
      <c r="AB1721">
        <f t="shared" si="746"/>
        <v>0</v>
      </c>
      <c r="AC1721">
        <f t="shared" si="747"/>
        <v>1</v>
      </c>
      <c r="AD1721">
        <f t="shared" si="748"/>
        <v>1.0280615590059241</v>
      </c>
      <c r="AE1721">
        <f t="shared" si="749"/>
        <v>109471407.47001469</v>
      </c>
      <c r="AF1721">
        <f t="shared" si="750"/>
        <v>19753858593.232761</v>
      </c>
      <c r="AG1721">
        <f t="shared" si="751"/>
        <v>1.0027670583780373</v>
      </c>
      <c r="AH1721">
        <v>24</v>
      </c>
      <c r="AI1721">
        <v>0.67944000000000004</v>
      </c>
      <c r="AJ1721">
        <f t="shared" si="752"/>
        <v>2271.5007913398513</v>
      </c>
      <c r="AK1721">
        <f t="shared" si="753"/>
        <v>64.306187402831185</v>
      </c>
      <c r="AL1721">
        <f t="shared" si="754"/>
        <v>0</v>
      </c>
      <c r="AM1721">
        <f t="shared" si="755"/>
        <v>0</v>
      </c>
      <c r="AN1721">
        <f>AM1721/((60/'Field readings'!D1722)*24)</f>
        <v>0</v>
      </c>
      <c r="AO1721">
        <f>SUM($AN$4:AN1721)</f>
        <v>8879.4934323158614</v>
      </c>
    </row>
    <row r="1722" spans="1:41">
      <c r="A1722" s="2">
        <f>'Field readings'!A1723</f>
        <v>44139</v>
      </c>
      <c r="B1722" s="3">
        <f>'Field readings'!B1723</f>
        <v>18.520833333322301</v>
      </c>
      <c r="C1722">
        <f>'Field readings'!D1723</f>
        <v>15</v>
      </c>
      <c r="D1722">
        <f>'Field readings'!K1723</f>
        <v>32</v>
      </c>
      <c r="E1722">
        <f>'Field readings'!J1723+14.6973</f>
        <v>14.6973</v>
      </c>
      <c r="F1722">
        <f>'Field readings'!L1723</f>
        <v>0</v>
      </c>
      <c r="G1722">
        <f>'Field readings'!I1723</f>
        <v>0.625</v>
      </c>
      <c r="H1722">
        <f>'Field readings'!N1723</f>
        <v>1.9390000000000001</v>
      </c>
      <c r="I1722">
        <f>'Field readings'!M1723</f>
        <v>0.75</v>
      </c>
      <c r="J1722">
        <f t="shared" si="728"/>
        <v>0</v>
      </c>
      <c r="K1722">
        <f t="shared" si="729"/>
        <v>0.32233109850438368</v>
      </c>
      <c r="L1722">
        <f t="shared" si="730"/>
        <v>0.6029101083032492</v>
      </c>
      <c r="M1722">
        <f t="shared" si="731"/>
        <v>4.5184153827834079E-3</v>
      </c>
      <c r="N1722">
        <f t="shared" si="732"/>
        <v>0.62540611411789182</v>
      </c>
      <c r="O1722">
        <f t="shared" si="733"/>
        <v>0.62540611411789182</v>
      </c>
      <c r="P1722">
        <f t="shared" si="734"/>
        <v>5.5337802991232699E-3</v>
      </c>
      <c r="Q1722">
        <f t="shared" si="735"/>
        <v>2.2780055729952603E-6</v>
      </c>
      <c r="R1722">
        <f t="shared" si="736"/>
        <v>2.6534811758638477E-2</v>
      </c>
      <c r="S1722">
        <f t="shared" si="737"/>
        <v>0.17766890149561632</v>
      </c>
      <c r="T1722">
        <f t="shared" si="738"/>
        <v>7.4888843822464732E-2</v>
      </c>
      <c r="U1722">
        <f t="shared" si="739"/>
        <v>20.288516887290307</v>
      </c>
      <c r="V1722">
        <f t="shared" si="740"/>
        <v>-0.37766890149561627</v>
      </c>
      <c r="W1722">
        <f t="shared" si="741"/>
        <v>0</v>
      </c>
      <c r="X1722">
        <f t="shared" si="742"/>
        <v>1.0059007185241196</v>
      </c>
      <c r="Y1722">
        <f t="shared" si="743"/>
        <v>0.60189119645854727</v>
      </c>
      <c r="Z1722">
        <f t="shared" si="744"/>
        <v>79.508416369682394</v>
      </c>
      <c r="AA1722">
        <f t="shared" si="745"/>
        <v>1.1547005383792515</v>
      </c>
      <c r="AB1722">
        <f t="shared" si="746"/>
        <v>0</v>
      </c>
      <c r="AC1722">
        <f t="shared" si="747"/>
        <v>1</v>
      </c>
      <c r="AD1722">
        <f t="shared" si="748"/>
        <v>1.0280615590059241</v>
      </c>
      <c r="AE1722">
        <f t="shared" si="749"/>
        <v>109471407.47001469</v>
      </c>
      <c r="AF1722">
        <f t="shared" si="750"/>
        <v>19753858593.232761</v>
      </c>
      <c r="AG1722">
        <f t="shared" si="751"/>
        <v>1.0027670583780373</v>
      </c>
      <c r="AH1722">
        <v>24</v>
      </c>
      <c r="AI1722">
        <v>0.67944000000000004</v>
      </c>
      <c r="AJ1722">
        <f t="shared" si="752"/>
        <v>2271.5007913398513</v>
      </c>
      <c r="AK1722">
        <f t="shared" si="753"/>
        <v>64.306187402831185</v>
      </c>
      <c r="AL1722">
        <f t="shared" si="754"/>
        <v>0</v>
      </c>
      <c r="AM1722">
        <f t="shared" si="755"/>
        <v>0</v>
      </c>
      <c r="AN1722">
        <f>AM1722/((60/'Field readings'!D1723)*24)</f>
        <v>0</v>
      </c>
      <c r="AO1722">
        <f>SUM($AN$4:AN1722)</f>
        <v>8879.4934323158614</v>
      </c>
    </row>
    <row r="1723" spans="1:41">
      <c r="A1723" s="2">
        <f>'Field readings'!A1724</f>
        <v>44139</v>
      </c>
      <c r="B1723" s="3">
        <f>'Field readings'!B1724</f>
        <v>18.531249999988901</v>
      </c>
      <c r="C1723">
        <f>'Field readings'!D1724</f>
        <v>15</v>
      </c>
      <c r="D1723">
        <f>'Field readings'!K1724</f>
        <v>32</v>
      </c>
      <c r="E1723">
        <f>'Field readings'!J1724+14.6973</f>
        <v>14.6973</v>
      </c>
      <c r="F1723">
        <f>'Field readings'!L1724</f>
        <v>0</v>
      </c>
      <c r="G1723">
        <f>'Field readings'!I1724</f>
        <v>0.625</v>
      </c>
      <c r="H1723">
        <f>'Field readings'!N1724</f>
        <v>1.9390000000000001</v>
      </c>
      <c r="I1723">
        <f>'Field readings'!M1724</f>
        <v>0.75</v>
      </c>
      <c r="J1723">
        <f t="shared" si="728"/>
        <v>0</v>
      </c>
      <c r="K1723">
        <f t="shared" si="729"/>
        <v>0.32233109850438368</v>
      </c>
      <c r="L1723">
        <f t="shared" si="730"/>
        <v>0.6029101083032492</v>
      </c>
      <c r="M1723">
        <f t="shared" si="731"/>
        <v>4.5184153827834079E-3</v>
      </c>
      <c r="N1723">
        <f t="shared" si="732"/>
        <v>0.62540611411789182</v>
      </c>
      <c r="O1723">
        <f t="shared" si="733"/>
        <v>0.62540611411789182</v>
      </c>
      <c r="P1723">
        <f t="shared" si="734"/>
        <v>5.5337802991232699E-3</v>
      </c>
      <c r="Q1723">
        <f t="shared" si="735"/>
        <v>2.2780055729952603E-6</v>
      </c>
      <c r="R1723">
        <f t="shared" si="736"/>
        <v>2.6534811758638477E-2</v>
      </c>
      <c r="S1723">
        <f t="shared" si="737"/>
        <v>0.17766890149561632</v>
      </c>
      <c r="T1723">
        <f t="shared" si="738"/>
        <v>7.4888843822464732E-2</v>
      </c>
      <c r="U1723">
        <f t="shared" si="739"/>
        <v>20.288516887290307</v>
      </c>
      <c r="V1723">
        <f t="shared" si="740"/>
        <v>-0.37766890149561627</v>
      </c>
      <c r="W1723">
        <f t="shared" si="741"/>
        <v>0</v>
      </c>
      <c r="X1723">
        <f t="shared" si="742"/>
        <v>1.0059007185241196</v>
      </c>
      <c r="Y1723">
        <f t="shared" si="743"/>
        <v>0.60189119645854727</v>
      </c>
      <c r="Z1723">
        <f t="shared" si="744"/>
        <v>79.508416369682394</v>
      </c>
      <c r="AA1723">
        <f t="shared" si="745"/>
        <v>1.1547005383792515</v>
      </c>
      <c r="AB1723">
        <f t="shared" si="746"/>
        <v>0</v>
      </c>
      <c r="AC1723">
        <f t="shared" si="747"/>
        <v>1</v>
      </c>
      <c r="AD1723">
        <f t="shared" si="748"/>
        <v>1.0280615590059241</v>
      </c>
      <c r="AE1723">
        <f t="shared" si="749"/>
        <v>109471407.47001469</v>
      </c>
      <c r="AF1723">
        <f t="shared" si="750"/>
        <v>19753858593.232761</v>
      </c>
      <c r="AG1723">
        <f t="shared" si="751"/>
        <v>1.0027670583780373</v>
      </c>
      <c r="AH1723">
        <v>24</v>
      </c>
      <c r="AI1723">
        <v>0.67944000000000004</v>
      </c>
      <c r="AJ1723">
        <f t="shared" si="752"/>
        <v>2271.5007913398513</v>
      </c>
      <c r="AK1723">
        <f t="shared" si="753"/>
        <v>64.306187402831185</v>
      </c>
      <c r="AL1723">
        <f t="shared" si="754"/>
        <v>0</v>
      </c>
      <c r="AM1723">
        <f t="shared" si="755"/>
        <v>0</v>
      </c>
      <c r="AN1723">
        <f>AM1723/((60/'Field readings'!D1724)*24)</f>
        <v>0</v>
      </c>
      <c r="AO1723">
        <f>SUM($AN$4:AN1723)</f>
        <v>8879.4934323158614</v>
      </c>
    </row>
    <row r="1724" spans="1:41">
      <c r="A1724" s="2">
        <f>'Field readings'!A1725</f>
        <v>44139</v>
      </c>
      <c r="B1724" s="3">
        <f>'Field readings'!B1725</f>
        <v>18.541666666655601</v>
      </c>
      <c r="C1724">
        <f>'Field readings'!D1725</f>
        <v>15</v>
      </c>
      <c r="D1724">
        <f>'Field readings'!K1725</f>
        <v>32</v>
      </c>
      <c r="E1724">
        <f>'Field readings'!J1725+14.6973</f>
        <v>14.6973</v>
      </c>
      <c r="F1724">
        <f>'Field readings'!L1725</f>
        <v>0</v>
      </c>
      <c r="G1724">
        <f>'Field readings'!I1725</f>
        <v>0.625</v>
      </c>
      <c r="H1724">
        <f>'Field readings'!N1725</f>
        <v>1.9390000000000001</v>
      </c>
      <c r="I1724">
        <f>'Field readings'!M1725</f>
        <v>0.75</v>
      </c>
      <c r="J1724">
        <f t="shared" si="728"/>
        <v>0</v>
      </c>
      <c r="K1724">
        <f t="shared" si="729"/>
        <v>0.32233109850438368</v>
      </c>
      <c r="L1724">
        <f t="shared" si="730"/>
        <v>0.6029101083032492</v>
      </c>
      <c r="M1724">
        <f t="shared" si="731"/>
        <v>4.5184153827834079E-3</v>
      </c>
      <c r="N1724">
        <f t="shared" si="732"/>
        <v>0.62540611411789182</v>
      </c>
      <c r="O1724">
        <f t="shared" si="733"/>
        <v>0.62540611411789182</v>
      </c>
      <c r="P1724">
        <f t="shared" si="734"/>
        <v>5.5337802991232699E-3</v>
      </c>
      <c r="Q1724">
        <f t="shared" si="735"/>
        <v>2.2780055729952603E-6</v>
      </c>
      <c r="R1724">
        <f t="shared" si="736"/>
        <v>2.6534811758638477E-2</v>
      </c>
      <c r="S1724">
        <f t="shared" si="737"/>
        <v>0.17766890149561632</v>
      </c>
      <c r="T1724">
        <f t="shared" si="738"/>
        <v>7.4888843822464732E-2</v>
      </c>
      <c r="U1724">
        <f t="shared" si="739"/>
        <v>20.288516887290307</v>
      </c>
      <c r="V1724">
        <f t="shared" si="740"/>
        <v>-0.37766890149561627</v>
      </c>
      <c r="W1724">
        <f t="shared" si="741"/>
        <v>0</v>
      </c>
      <c r="X1724">
        <f t="shared" si="742"/>
        <v>1.0059007185241196</v>
      </c>
      <c r="Y1724">
        <f t="shared" si="743"/>
        <v>0.60189119645854727</v>
      </c>
      <c r="Z1724">
        <f t="shared" si="744"/>
        <v>79.508416369682394</v>
      </c>
      <c r="AA1724">
        <f t="shared" si="745"/>
        <v>1.1547005383792515</v>
      </c>
      <c r="AB1724">
        <f t="shared" si="746"/>
        <v>0</v>
      </c>
      <c r="AC1724">
        <f t="shared" si="747"/>
        <v>1</v>
      </c>
      <c r="AD1724">
        <f t="shared" si="748"/>
        <v>1.0280615590059241</v>
      </c>
      <c r="AE1724">
        <f t="shared" si="749"/>
        <v>109471407.47001469</v>
      </c>
      <c r="AF1724">
        <f t="shared" si="750"/>
        <v>19753858593.232761</v>
      </c>
      <c r="AG1724">
        <f t="shared" si="751"/>
        <v>1.0027670583780373</v>
      </c>
      <c r="AH1724">
        <v>24</v>
      </c>
      <c r="AI1724">
        <v>0.67944000000000004</v>
      </c>
      <c r="AJ1724">
        <f t="shared" si="752"/>
        <v>2271.5007913398513</v>
      </c>
      <c r="AK1724">
        <f t="shared" si="753"/>
        <v>64.306187402831185</v>
      </c>
      <c r="AL1724">
        <f t="shared" si="754"/>
        <v>0</v>
      </c>
      <c r="AM1724">
        <f t="shared" si="755"/>
        <v>0</v>
      </c>
      <c r="AN1724">
        <f>AM1724/((60/'Field readings'!D1725)*24)</f>
        <v>0</v>
      </c>
      <c r="AO1724">
        <f>SUM($AN$4:AN1724)</f>
        <v>8879.4934323158614</v>
      </c>
    </row>
    <row r="1725" spans="1:41">
      <c r="A1725" s="2">
        <f>'Field readings'!A1726</f>
        <v>44139</v>
      </c>
      <c r="B1725" s="3">
        <f>'Field readings'!B1726</f>
        <v>18.552083333322301</v>
      </c>
      <c r="C1725">
        <f>'Field readings'!D1726</f>
        <v>15</v>
      </c>
      <c r="D1725">
        <f>'Field readings'!K1726</f>
        <v>32</v>
      </c>
      <c r="E1725">
        <f>'Field readings'!J1726+14.6973</f>
        <v>14.6973</v>
      </c>
      <c r="F1725">
        <f>'Field readings'!L1726</f>
        <v>0</v>
      </c>
      <c r="G1725">
        <f>'Field readings'!I1726</f>
        <v>0.625</v>
      </c>
      <c r="H1725">
        <f>'Field readings'!N1726</f>
        <v>1.9390000000000001</v>
      </c>
      <c r="I1725">
        <f>'Field readings'!M1726</f>
        <v>0.75</v>
      </c>
      <c r="J1725">
        <f t="shared" si="728"/>
        <v>0</v>
      </c>
      <c r="K1725">
        <f t="shared" si="729"/>
        <v>0.32233109850438368</v>
      </c>
      <c r="L1725">
        <f t="shared" si="730"/>
        <v>0.6029101083032492</v>
      </c>
      <c r="M1725">
        <f t="shared" si="731"/>
        <v>4.5184153827834079E-3</v>
      </c>
      <c r="N1725">
        <f t="shared" si="732"/>
        <v>0.62540611411789182</v>
      </c>
      <c r="O1725">
        <f t="shared" si="733"/>
        <v>0.62540611411789182</v>
      </c>
      <c r="P1725">
        <f t="shared" si="734"/>
        <v>5.5337802991232699E-3</v>
      </c>
      <c r="Q1725">
        <f t="shared" si="735"/>
        <v>2.2780055729952603E-6</v>
      </c>
      <c r="R1725">
        <f t="shared" si="736"/>
        <v>2.6534811758638477E-2</v>
      </c>
      <c r="S1725">
        <f t="shared" si="737"/>
        <v>0.17766890149561632</v>
      </c>
      <c r="T1725">
        <f t="shared" si="738"/>
        <v>7.4888843822464732E-2</v>
      </c>
      <c r="U1725">
        <f t="shared" si="739"/>
        <v>20.288516887290307</v>
      </c>
      <c r="V1725">
        <f t="shared" si="740"/>
        <v>-0.37766890149561627</v>
      </c>
      <c r="W1725">
        <f t="shared" si="741"/>
        <v>0</v>
      </c>
      <c r="X1725">
        <f t="shared" si="742"/>
        <v>1.0059007185241196</v>
      </c>
      <c r="Y1725">
        <f t="shared" si="743"/>
        <v>0.60189119645854727</v>
      </c>
      <c r="Z1725">
        <f t="shared" si="744"/>
        <v>79.508416369682394</v>
      </c>
      <c r="AA1725">
        <f t="shared" si="745"/>
        <v>1.1547005383792515</v>
      </c>
      <c r="AB1725">
        <f t="shared" si="746"/>
        <v>0</v>
      </c>
      <c r="AC1725">
        <f t="shared" si="747"/>
        <v>1</v>
      </c>
      <c r="AD1725">
        <f t="shared" si="748"/>
        <v>1.0280615590059241</v>
      </c>
      <c r="AE1725">
        <f t="shared" si="749"/>
        <v>109471407.47001469</v>
      </c>
      <c r="AF1725">
        <f t="shared" si="750"/>
        <v>19753858593.232761</v>
      </c>
      <c r="AG1725">
        <f t="shared" si="751"/>
        <v>1.0027670583780373</v>
      </c>
      <c r="AH1725">
        <v>24</v>
      </c>
      <c r="AI1725">
        <v>0.67944000000000004</v>
      </c>
      <c r="AJ1725">
        <f t="shared" si="752"/>
        <v>2271.5007913398513</v>
      </c>
      <c r="AK1725">
        <f t="shared" si="753"/>
        <v>64.306187402831185</v>
      </c>
      <c r="AL1725">
        <f t="shared" si="754"/>
        <v>0</v>
      </c>
      <c r="AM1725">
        <f t="shared" si="755"/>
        <v>0</v>
      </c>
      <c r="AN1725">
        <f>AM1725/((60/'Field readings'!D1726)*24)</f>
        <v>0</v>
      </c>
      <c r="AO1725">
        <f>SUM($AN$4:AN1725)</f>
        <v>8879.4934323158614</v>
      </c>
    </row>
    <row r="1726" spans="1:41">
      <c r="A1726" s="2">
        <f>'Field readings'!A1727</f>
        <v>44139</v>
      </c>
      <c r="B1726" s="3">
        <f>'Field readings'!B1727</f>
        <v>18.562499999988901</v>
      </c>
      <c r="C1726">
        <f>'Field readings'!D1727</f>
        <v>15</v>
      </c>
      <c r="D1726">
        <f>'Field readings'!K1727</f>
        <v>32</v>
      </c>
      <c r="E1726">
        <f>'Field readings'!J1727+14.6973</f>
        <v>14.6973</v>
      </c>
      <c r="F1726">
        <f>'Field readings'!L1727</f>
        <v>0</v>
      </c>
      <c r="G1726">
        <f>'Field readings'!I1727</f>
        <v>0.625</v>
      </c>
      <c r="H1726">
        <f>'Field readings'!N1727</f>
        <v>1.9390000000000001</v>
      </c>
      <c r="I1726">
        <f>'Field readings'!M1727</f>
        <v>0.75</v>
      </c>
      <c r="J1726">
        <f t="shared" si="728"/>
        <v>0</v>
      </c>
      <c r="K1726">
        <f t="shared" si="729"/>
        <v>0.32233109850438368</v>
      </c>
      <c r="L1726">
        <f t="shared" si="730"/>
        <v>0.6029101083032492</v>
      </c>
      <c r="M1726">
        <f t="shared" si="731"/>
        <v>4.5184153827834079E-3</v>
      </c>
      <c r="N1726">
        <f t="shared" si="732"/>
        <v>0.62540611411789182</v>
      </c>
      <c r="O1726">
        <f t="shared" si="733"/>
        <v>0.62540611411789182</v>
      </c>
      <c r="P1726">
        <f t="shared" si="734"/>
        <v>5.5337802991232699E-3</v>
      </c>
      <c r="Q1726">
        <f t="shared" si="735"/>
        <v>2.2780055729952603E-6</v>
      </c>
      <c r="R1726">
        <f t="shared" si="736"/>
        <v>2.6534811758638477E-2</v>
      </c>
      <c r="S1726">
        <f t="shared" si="737"/>
        <v>0.17766890149561632</v>
      </c>
      <c r="T1726">
        <f t="shared" si="738"/>
        <v>7.4888843822464732E-2</v>
      </c>
      <c r="U1726">
        <f t="shared" si="739"/>
        <v>20.288516887290307</v>
      </c>
      <c r="V1726">
        <f t="shared" si="740"/>
        <v>-0.37766890149561627</v>
      </c>
      <c r="W1726">
        <f t="shared" si="741"/>
        <v>0</v>
      </c>
      <c r="X1726">
        <f t="shared" si="742"/>
        <v>1.0059007185241196</v>
      </c>
      <c r="Y1726">
        <f t="shared" si="743"/>
        <v>0.60189119645854727</v>
      </c>
      <c r="Z1726">
        <f t="shared" si="744"/>
        <v>79.508416369682394</v>
      </c>
      <c r="AA1726">
        <f t="shared" si="745"/>
        <v>1.1547005383792515</v>
      </c>
      <c r="AB1726">
        <f t="shared" si="746"/>
        <v>0</v>
      </c>
      <c r="AC1726">
        <f t="shared" si="747"/>
        <v>1</v>
      </c>
      <c r="AD1726">
        <f t="shared" si="748"/>
        <v>1.0280615590059241</v>
      </c>
      <c r="AE1726">
        <f t="shared" si="749"/>
        <v>109471407.47001469</v>
      </c>
      <c r="AF1726">
        <f t="shared" si="750"/>
        <v>19753858593.232761</v>
      </c>
      <c r="AG1726">
        <f t="shared" si="751"/>
        <v>1.0027670583780373</v>
      </c>
      <c r="AH1726">
        <v>24</v>
      </c>
      <c r="AI1726">
        <v>0.67944000000000004</v>
      </c>
      <c r="AJ1726">
        <f t="shared" si="752"/>
        <v>2271.5007913398513</v>
      </c>
      <c r="AK1726">
        <f t="shared" si="753"/>
        <v>64.306187402831185</v>
      </c>
      <c r="AL1726">
        <f t="shared" si="754"/>
        <v>0</v>
      </c>
      <c r="AM1726">
        <f t="shared" si="755"/>
        <v>0</v>
      </c>
      <c r="AN1726">
        <f>AM1726/((60/'Field readings'!D1727)*24)</f>
        <v>0</v>
      </c>
      <c r="AO1726">
        <f>SUM($AN$4:AN1726)</f>
        <v>8879.4934323158614</v>
      </c>
    </row>
    <row r="1727" spans="1:41">
      <c r="A1727" s="2">
        <f>'Field readings'!A1728</f>
        <v>44139</v>
      </c>
      <c r="B1727" s="3">
        <f>'Field readings'!B1728</f>
        <v>18.572916666655601</v>
      </c>
      <c r="C1727">
        <f>'Field readings'!D1728</f>
        <v>15</v>
      </c>
      <c r="D1727">
        <f>'Field readings'!K1728</f>
        <v>32</v>
      </c>
      <c r="E1727">
        <f>'Field readings'!J1728+14.6973</f>
        <v>14.6973</v>
      </c>
      <c r="F1727">
        <f>'Field readings'!L1728</f>
        <v>0</v>
      </c>
      <c r="G1727">
        <f>'Field readings'!I1728</f>
        <v>0.625</v>
      </c>
      <c r="H1727">
        <f>'Field readings'!N1728</f>
        <v>1.9390000000000001</v>
      </c>
      <c r="I1727">
        <f>'Field readings'!M1728</f>
        <v>0.75</v>
      </c>
      <c r="J1727">
        <f t="shared" si="728"/>
        <v>0</v>
      </c>
      <c r="K1727">
        <f t="shared" si="729"/>
        <v>0.32233109850438368</v>
      </c>
      <c r="L1727">
        <f t="shared" si="730"/>
        <v>0.6029101083032492</v>
      </c>
      <c r="M1727">
        <f t="shared" si="731"/>
        <v>4.5184153827834079E-3</v>
      </c>
      <c r="N1727">
        <f t="shared" si="732"/>
        <v>0.62540611411789182</v>
      </c>
      <c r="O1727">
        <f t="shared" si="733"/>
        <v>0.62540611411789182</v>
      </c>
      <c r="P1727">
        <f t="shared" si="734"/>
        <v>5.5337802991232699E-3</v>
      </c>
      <c r="Q1727">
        <f t="shared" si="735"/>
        <v>2.2780055729952603E-6</v>
      </c>
      <c r="R1727">
        <f t="shared" si="736"/>
        <v>2.6534811758638477E-2</v>
      </c>
      <c r="S1727">
        <f t="shared" si="737"/>
        <v>0.17766890149561632</v>
      </c>
      <c r="T1727">
        <f t="shared" si="738"/>
        <v>7.4888843822464732E-2</v>
      </c>
      <c r="U1727">
        <f t="shared" si="739"/>
        <v>20.288516887290307</v>
      </c>
      <c r="V1727">
        <f t="shared" si="740"/>
        <v>-0.37766890149561627</v>
      </c>
      <c r="W1727">
        <f t="shared" si="741"/>
        <v>0</v>
      </c>
      <c r="X1727">
        <f t="shared" si="742"/>
        <v>1.0059007185241196</v>
      </c>
      <c r="Y1727">
        <f t="shared" si="743"/>
        <v>0.60189119645854727</v>
      </c>
      <c r="Z1727">
        <f t="shared" si="744"/>
        <v>79.508416369682394</v>
      </c>
      <c r="AA1727">
        <f t="shared" si="745"/>
        <v>1.1547005383792515</v>
      </c>
      <c r="AB1727">
        <f t="shared" si="746"/>
        <v>0</v>
      </c>
      <c r="AC1727">
        <f t="shared" si="747"/>
        <v>1</v>
      </c>
      <c r="AD1727">
        <f t="shared" si="748"/>
        <v>1.0280615590059241</v>
      </c>
      <c r="AE1727">
        <f t="shared" si="749"/>
        <v>109471407.47001469</v>
      </c>
      <c r="AF1727">
        <f t="shared" si="750"/>
        <v>19753858593.232761</v>
      </c>
      <c r="AG1727">
        <f t="shared" si="751"/>
        <v>1.0027670583780373</v>
      </c>
      <c r="AH1727">
        <v>24</v>
      </c>
      <c r="AI1727">
        <v>0.67944000000000004</v>
      </c>
      <c r="AJ1727">
        <f t="shared" si="752"/>
        <v>2271.5007913398513</v>
      </c>
      <c r="AK1727">
        <f t="shared" si="753"/>
        <v>64.306187402831185</v>
      </c>
      <c r="AL1727">
        <f t="shared" si="754"/>
        <v>0</v>
      </c>
      <c r="AM1727">
        <f t="shared" si="755"/>
        <v>0</v>
      </c>
      <c r="AN1727">
        <f>AM1727/((60/'Field readings'!D1728)*24)</f>
        <v>0</v>
      </c>
      <c r="AO1727">
        <f>SUM($AN$4:AN1727)</f>
        <v>8879.4934323158614</v>
      </c>
    </row>
    <row r="1728" spans="1:41">
      <c r="A1728" s="2">
        <f>'Field readings'!A1729</f>
        <v>44139</v>
      </c>
      <c r="B1728" s="3">
        <f>'Field readings'!B1729</f>
        <v>18.583333333322201</v>
      </c>
      <c r="C1728">
        <f>'Field readings'!D1729</f>
        <v>15</v>
      </c>
      <c r="D1728">
        <f>'Field readings'!K1729</f>
        <v>32</v>
      </c>
      <c r="E1728">
        <f>'Field readings'!J1729+14.6973</f>
        <v>14.6973</v>
      </c>
      <c r="F1728">
        <f>'Field readings'!L1729</f>
        <v>0</v>
      </c>
      <c r="G1728">
        <f>'Field readings'!I1729</f>
        <v>0.625</v>
      </c>
      <c r="H1728">
        <f>'Field readings'!N1729</f>
        <v>1.9390000000000001</v>
      </c>
      <c r="I1728">
        <f>'Field readings'!M1729</f>
        <v>0.75</v>
      </c>
      <c r="J1728">
        <f t="shared" si="728"/>
        <v>0</v>
      </c>
      <c r="K1728">
        <f t="shared" si="729"/>
        <v>0.32233109850438368</v>
      </c>
      <c r="L1728">
        <f t="shared" si="730"/>
        <v>0.6029101083032492</v>
      </c>
      <c r="M1728">
        <f t="shared" si="731"/>
        <v>4.5184153827834079E-3</v>
      </c>
      <c r="N1728">
        <f t="shared" si="732"/>
        <v>0.62540611411789182</v>
      </c>
      <c r="O1728">
        <f t="shared" si="733"/>
        <v>0.62540611411789182</v>
      </c>
      <c r="P1728">
        <f t="shared" si="734"/>
        <v>5.5337802991232699E-3</v>
      </c>
      <c r="Q1728">
        <f t="shared" si="735"/>
        <v>2.2780055729952603E-6</v>
      </c>
      <c r="R1728">
        <f t="shared" si="736"/>
        <v>2.6534811758638477E-2</v>
      </c>
      <c r="S1728">
        <f t="shared" si="737"/>
        <v>0.17766890149561632</v>
      </c>
      <c r="T1728">
        <f t="shared" si="738"/>
        <v>7.4888843822464732E-2</v>
      </c>
      <c r="U1728">
        <f t="shared" si="739"/>
        <v>20.288516887290307</v>
      </c>
      <c r="V1728">
        <f t="shared" si="740"/>
        <v>-0.37766890149561627</v>
      </c>
      <c r="W1728">
        <f t="shared" si="741"/>
        <v>0</v>
      </c>
      <c r="X1728">
        <f t="shared" si="742"/>
        <v>1.0059007185241196</v>
      </c>
      <c r="Y1728">
        <f t="shared" si="743"/>
        <v>0.60189119645854727</v>
      </c>
      <c r="Z1728">
        <f t="shared" si="744"/>
        <v>79.508416369682394</v>
      </c>
      <c r="AA1728">
        <f t="shared" si="745"/>
        <v>1.1547005383792515</v>
      </c>
      <c r="AB1728">
        <f t="shared" si="746"/>
        <v>0</v>
      </c>
      <c r="AC1728">
        <f t="shared" si="747"/>
        <v>1</v>
      </c>
      <c r="AD1728">
        <f t="shared" si="748"/>
        <v>1.0280615590059241</v>
      </c>
      <c r="AE1728">
        <f t="shared" si="749"/>
        <v>109471407.47001469</v>
      </c>
      <c r="AF1728">
        <f t="shared" si="750"/>
        <v>19753858593.232761</v>
      </c>
      <c r="AG1728">
        <f t="shared" si="751"/>
        <v>1.0027670583780373</v>
      </c>
      <c r="AH1728">
        <v>24</v>
      </c>
      <c r="AI1728">
        <v>0.67944000000000004</v>
      </c>
      <c r="AJ1728">
        <f t="shared" si="752"/>
        <v>2271.5007913398513</v>
      </c>
      <c r="AK1728">
        <f t="shared" si="753"/>
        <v>64.306187402831185</v>
      </c>
      <c r="AL1728">
        <f t="shared" si="754"/>
        <v>0</v>
      </c>
      <c r="AM1728">
        <f t="shared" si="755"/>
        <v>0</v>
      </c>
      <c r="AN1728">
        <f>AM1728/((60/'Field readings'!D1729)*24)</f>
        <v>0</v>
      </c>
      <c r="AO1728">
        <f>SUM($AN$4:AN1728)</f>
        <v>8879.4934323158614</v>
      </c>
    </row>
    <row r="1729" spans="1:41">
      <c r="A1729" s="2">
        <f>'Field readings'!A1730</f>
        <v>44139</v>
      </c>
      <c r="B1729" s="3">
        <f>'Field readings'!B1730</f>
        <v>18.593749999988901</v>
      </c>
      <c r="C1729">
        <f>'Field readings'!D1730</f>
        <v>15</v>
      </c>
      <c r="D1729">
        <f>'Field readings'!K1730</f>
        <v>32</v>
      </c>
      <c r="E1729">
        <f>'Field readings'!J1730+14.6973</f>
        <v>14.6973</v>
      </c>
      <c r="F1729">
        <f>'Field readings'!L1730</f>
        <v>0</v>
      </c>
      <c r="G1729">
        <f>'Field readings'!I1730</f>
        <v>0.625</v>
      </c>
      <c r="H1729">
        <f>'Field readings'!N1730</f>
        <v>1.9390000000000001</v>
      </c>
      <c r="I1729">
        <f>'Field readings'!M1730</f>
        <v>0.75</v>
      </c>
      <c r="J1729">
        <f t="shared" si="728"/>
        <v>0</v>
      </c>
      <c r="K1729">
        <f t="shared" si="729"/>
        <v>0.32233109850438368</v>
      </c>
      <c r="L1729">
        <f t="shared" si="730"/>
        <v>0.6029101083032492</v>
      </c>
      <c r="M1729">
        <f t="shared" si="731"/>
        <v>4.5184153827834079E-3</v>
      </c>
      <c r="N1729">
        <f t="shared" si="732"/>
        <v>0.62540611411789182</v>
      </c>
      <c r="O1729">
        <f t="shared" si="733"/>
        <v>0.62540611411789182</v>
      </c>
      <c r="P1729">
        <f t="shared" si="734"/>
        <v>5.5337802991232699E-3</v>
      </c>
      <c r="Q1729">
        <f t="shared" si="735"/>
        <v>2.2780055729952603E-6</v>
      </c>
      <c r="R1729">
        <f t="shared" si="736"/>
        <v>2.6534811758638477E-2</v>
      </c>
      <c r="S1729">
        <f t="shared" si="737"/>
        <v>0.17766890149561632</v>
      </c>
      <c r="T1729">
        <f t="shared" si="738"/>
        <v>7.4888843822464732E-2</v>
      </c>
      <c r="U1729">
        <f t="shared" si="739"/>
        <v>20.288516887290307</v>
      </c>
      <c r="V1729">
        <f t="shared" si="740"/>
        <v>-0.37766890149561627</v>
      </c>
      <c r="W1729">
        <f t="shared" si="741"/>
        <v>0</v>
      </c>
      <c r="X1729">
        <f t="shared" si="742"/>
        <v>1.0059007185241196</v>
      </c>
      <c r="Y1729">
        <f t="shared" si="743"/>
        <v>0.60189119645854727</v>
      </c>
      <c r="Z1729">
        <f t="shared" si="744"/>
        <v>79.508416369682394</v>
      </c>
      <c r="AA1729">
        <f t="shared" si="745"/>
        <v>1.1547005383792515</v>
      </c>
      <c r="AB1729">
        <f t="shared" si="746"/>
        <v>0</v>
      </c>
      <c r="AC1729">
        <f t="shared" si="747"/>
        <v>1</v>
      </c>
      <c r="AD1729">
        <f t="shared" si="748"/>
        <v>1.0280615590059241</v>
      </c>
      <c r="AE1729">
        <f t="shared" si="749"/>
        <v>109471407.47001469</v>
      </c>
      <c r="AF1729">
        <f t="shared" si="750"/>
        <v>19753858593.232761</v>
      </c>
      <c r="AG1729">
        <f t="shared" si="751"/>
        <v>1.0027670583780373</v>
      </c>
      <c r="AH1729">
        <v>24</v>
      </c>
      <c r="AI1729">
        <v>0.67944000000000004</v>
      </c>
      <c r="AJ1729">
        <f t="shared" si="752"/>
        <v>2271.5007913398513</v>
      </c>
      <c r="AK1729">
        <f t="shared" si="753"/>
        <v>64.306187402831185</v>
      </c>
      <c r="AL1729">
        <f t="shared" si="754"/>
        <v>0</v>
      </c>
      <c r="AM1729">
        <f t="shared" si="755"/>
        <v>0</v>
      </c>
      <c r="AN1729">
        <f>AM1729/((60/'Field readings'!D1730)*24)</f>
        <v>0</v>
      </c>
      <c r="AO1729">
        <f>SUM($AN$4:AN1729)</f>
        <v>8879.4934323158614</v>
      </c>
    </row>
    <row r="1730" spans="1:41">
      <c r="A1730" s="2">
        <f>'Field readings'!A1731</f>
        <v>44139</v>
      </c>
      <c r="B1730" s="3">
        <f>'Field readings'!B1731</f>
        <v>18.604166666655601</v>
      </c>
      <c r="C1730">
        <f>'Field readings'!D1731</f>
        <v>15</v>
      </c>
      <c r="D1730">
        <f>'Field readings'!K1731</f>
        <v>32</v>
      </c>
      <c r="E1730">
        <f>'Field readings'!J1731+14.6973</f>
        <v>14.6973</v>
      </c>
      <c r="F1730">
        <f>'Field readings'!L1731</f>
        <v>0</v>
      </c>
      <c r="G1730">
        <f>'Field readings'!I1731</f>
        <v>0.625</v>
      </c>
      <c r="H1730">
        <f>'Field readings'!N1731</f>
        <v>1.9390000000000001</v>
      </c>
      <c r="I1730">
        <f>'Field readings'!M1731</f>
        <v>0.75</v>
      </c>
      <c r="J1730">
        <f t="shared" si="728"/>
        <v>0</v>
      </c>
      <c r="K1730">
        <f t="shared" si="729"/>
        <v>0.32233109850438368</v>
      </c>
      <c r="L1730">
        <f t="shared" si="730"/>
        <v>0.6029101083032492</v>
      </c>
      <c r="M1730">
        <f t="shared" si="731"/>
        <v>4.5184153827834079E-3</v>
      </c>
      <c r="N1730">
        <f t="shared" si="732"/>
        <v>0.62540611411789182</v>
      </c>
      <c r="O1730">
        <f t="shared" si="733"/>
        <v>0.62540611411789182</v>
      </c>
      <c r="P1730">
        <f t="shared" si="734"/>
        <v>5.5337802991232699E-3</v>
      </c>
      <c r="Q1730">
        <f t="shared" si="735"/>
        <v>2.2780055729952603E-6</v>
      </c>
      <c r="R1730">
        <f t="shared" si="736"/>
        <v>2.6534811758638477E-2</v>
      </c>
      <c r="S1730">
        <f t="shared" si="737"/>
        <v>0.17766890149561632</v>
      </c>
      <c r="T1730">
        <f t="shared" si="738"/>
        <v>7.4888843822464732E-2</v>
      </c>
      <c r="U1730">
        <f t="shared" si="739"/>
        <v>20.288516887290307</v>
      </c>
      <c r="V1730">
        <f t="shared" si="740"/>
        <v>-0.37766890149561627</v>
      </c>
      <c r="W1730">
        <f t="shared" si="741"/>
        <v>0</v>
      </c>
      <c r="X1730">
        <f t="shared" si="742"/>
        <v>1.0059007185241196</v>
      </c>
      <c r="Y1730">
        <f t="shared" si="743"/>
        <v>0.60189119645854727</v>
      </c>
      <c r="Z1730">
        <f t="shared" si="744"/>
        <v>79.508416369682394</v>
      </c>
      <c r="AA1730">
        <f t="shared" si="745"/>
        <v>1.1547005383792515</v>
      </c>
      <c r="AB1730">
        <f t="shared" si="746"/>
        <v>0</v>
      </c>
      <c r="AC1730">
        <f t="shared" si="747"/>
        <v>1</v>
      </c>
      <c r="AD1730">
        <f t="shared" si="748"/>
        <v>1.0280615590059241</v>
      </c>
      <c r="AE1730">
        <f t="shared" si="749"/>
        <v>109471407.47001469</v>
      </c>
      <c r="AF1730">
        <f t="shared" si="750"/>
        <v>19753858593.232761</v>
      </c>
      <c r="AG1730">
        <f t="shared" si="751"/>
        <v>1.0027670583780373</v>
      </c>
      <c r="AH1730">
        <v>24</v>
      </c>
      <c r="AI1730">
        <v>0.67944000000000004</v>
      </c>
      <c r="AJ1730">
        <f t="shared" si="752"/>
        <v>2271.5007913398513</v>
      </c>
      <c r="AK1730">
        <f t="shared" si="753"/>
        <v>64.306187402831185</v>
      </c>
      <c r="AL1730">
        <f t="shared" si="754"/>
        <v>0</v>
      </c>
      <c r="AM1730">
        <f t="shared" si="755"/>
        <v>0</v>
      </c>
      <c r="AN1730">
        <f>AM1730/((60/'Field readings'!D1731)*24)</f>
        <v>0</v>
      </c>
      <c r="AO1730">
        <f>SUM($AN$4:AN1730)</f>
        <v>8879.4934323158614</v>
      </c>
    </row>
    <row r="1731" spans="1:41">
      <c r="A1731" s="2">
        <f>'Field readings'!A1732</f>
        <v>44139</v>
      </c>
      <c r="B1731" s="3">
        <f>'Field readings'!B1732</f>
        <v>18.614583333322201</v>
      </c>
      <c r="C1731">
        <f>'Field readings'!D1732</f>
        <v>15</v>
      </c>
      <c r="D1731">
        <f>'Field readings'!K1732</f>
        <v>32</v>
      </c>
      <c r="E1731">
        <f>'Field readings'!J1732+14.6973</f>
        <v>14.6973</v>
      </c>
      <c r="F1731">
        <f>'Field readings'!L1732</f>
        <v>0</v>
      </c>
      <c r="G1731">
        <f>'Field readings'!I1732</f>
        <v>0.625</v>
      </c>
      <c r="H1731">
        <f>'Field readings'!N1732</f>
        <v>1.9390000000000001</v>
      </c>
      <c r="I1731">
        <f>'Field readings'!M1732</f>
        <v>0.75</v>
      </c>
      <c r="J1731">
        <f t="shared" si="728"/>
        <v>0</v>
      </c>
      <c r="K1731">
        <f t="shared" si="729"/>
        <v>0.32233109850438368</v>
      </c>
      <c r="L1731">
        <f t="shared" si="730"/>
        <v>0.6029101083032492</v>
      </c>
      <c r="M1731">
        <f t="shared" si="731"/>
        <v>4.5184153827834079E-3</v>
      </c>
      <c r="N1731">
        <f t="shared" si="732"/>
        <v>0.62540611411789182</v>
      </c>
      <c r="O1731">
        <f t="shared" si="733"/>
        <v>0.62540611411789182</v>
      </c>
      <c r="P1731">
        <f t="shared" si="734"/>
        <v>5.5337802991232699E-3</v>
      </c>
      <c r="Q1731">
        <f t="shared" si="735"/>
        <v>2.2780055729952603E-6</v>
      </c>
      <c r="R1731">
        <f t="shared" si="736"/>
        <v>2.6534811758638477E-2</v>
      </c>
      <c r="S1731">
        <f t="shared" si="737"/>
        <v>0.17766890149561632</v>
      </c>
      <c r="T1731">
        <f t="shared" si="738"/>
        <v>7.4888843822464732E-2</v>
      </c>
      <c r="U1731">
        <f t="shared" si="739"/>
        <v>20.288516887290307</v>
      </c>
      <c r="V1731">
        <f t="shared" si="740"/>
        <v>-0.37766890149561627</v>
      </c>
      <c r="W1731">
        <f t="shared" si="741"/>
        <v>0</v>
      </c>
      <c r="X1731">
        <f t="shared" si="742"/>
        <v>1.0059007185241196</v>
      </c>
      <c r="Y1731">
        <f t="shared" si="743"/>
        <v>0.60189119645854727</v>
      </c>
      <c r="Z1731">
        <f t="shared" si="744"/>
        <v>79.508416369682394</v>
      </c>
      <c r="AA1731">
        <f t="shared" si="745"/>
        <v>1.1547005383792515</v>
      </c>
      <c r="AB1731">
        <f t="shared" si="746"/>
        <v>0</v>
      </c>
      <c r="AC1731">
        <f t="shared" si="747"/>
        <v>1</v>
      </c>
      <c r="AD1731">
        <f t="shared" si="748"/>
        <v>1.0280615590059241</v>
      </c>
      <c r="AE1731">
        <f t="shared" si="749"/>
        <v>109471407.47001469</v>
      </c>
      <c r="AF1731">
        <f t="shared" si="750"/>
        <v>19753858593.232761</v>
      </c>
      <c r="AG1731">
        <f t="shared" si="751"/>
        <v>1.0027670583780373</v>
      </c>
      <c r="AH1731">
        <v>24</v>
      </c>
      <c r="AI1731">
        <v>0.67944000000000004</v>
      </c>
      <c r="AJ1731">
        <f t="shared" si="752"/>
        <v>2271.5007913398513</v>
      </c>
      <c r="AK1731">
        <f t="shared" si="753"/>
        <v>64.306187402831185</v>
      </c>
      <c r="AL1731">
        <f t="shared" si="754"/>
        <v>0</v>
      </c>
      <c r="AM1731">
        <f t="shared" si="755"/>
        <v>0</v>
      </c>
      <c r="AN1731">
        <f>AM1731/((60/'Field readings'!D1732)*24)</f>
        <v>0</v>
      </c>
      <c r="AO1731">
        <f>SUM($AN$4:AN1731)</f>
        <v>8879.4934323158614</v>
      </c>
    </row>
    <row r="1732" spans="1:41">
      <c r="A1732" s="2">
        <f>'Field readings'!A1733</f>
        <v>44139</v>
      </c>
      <c r="B1732" s="3">
        <f>'Field readings'!B1733</f>
        <v>18.624999999988901</v>
      </c>
      <c r="C1732">
        <f>'Field readings'!D1733</f>
        <v>15</v>
      </c>
      <c r="D1732">
        <f>'Field readings'!K1733</f>
        <v>32</v>
      </c>
      <c r="E1732">
        <f>'Field readings'!J1733+14.6973</f>
        <v>14.6973</v>
      </c>
      <c r="F1732">
        <f>'Field readings'!L1733</f>
        <v>0</v>
      </c>
      <c r="G1732">
        <f>'Field readings'!I1733</f>
        <v>0.625</v>
      </c>
      <c r="H1732">
        <f>'Field readings'!N1733</f>
        <v>1.9390000000000001</v>
      </c>
      <c r="I1732">
        <f>'Field readings'!M1733</f>
        <v>0.75</v>
      </c>
      <c r="J1732">
        <f t="shared" si="728"/>
        <v>0</v>
      </c>
      <c r="K1732">
        <f t="shared" si="729"/>
        <v>0.32233109850438368</v>
      </c>
      <c r="L1732">
        <f t="shared" si="730"/>
        <v>0.6029101083032492</v>
      </c>
      <c r="M1732">
        <f t="shared" si="731"/>
        <v>4.5184153827834079E-3</v>
      </c>
      <c r="N1732">
        <f t="shared" si="732"/>
        <v>0.62540611411789182</v>
      </c>
      <c r="O1732">
        <f t="shared" si="733"/>
        <v>0.62540611411789182</v>
      </c>
      <c r="P1732">
        <f t="shared" si="734"/>
        <v>5.5337802991232699E-3</v>
      </c>
      <c r="Q1732">
        <f t="shared" si="735"/>
        <v>2.2780055729952603E-6</v>
      </c>
      <c r="R1732">
        <f t="shared" si="736"/>
        <v>2.6534811758638477E-2</v>
      </c>
      <c r="S1732">
        <f t="shared" si="737"/>
        <v>0.17766890149561632</v>
      </c>
      <c r="T1732">
        <f t="shared" si="738"/>
        <v>7.4888843822464732E-2</v>
      </c>
      <c r="U1732">
        <f t="shared" si="739"/>
        <v>20.288516887290307</v>
      </c>
      <c r="V1732">
        <f t="shared" si="740"/>
        <v>-0.37766890149561627</v>
      </c>
      <c r="W1732">
        <f t="shared" si="741"/>
        <v>0</v>
      </c>
      <c r="X1732">
        <f t="shared" si="742"/>
        <v>1.0059007185241196</v>
      </c>
      <c r="Y1732">
        <f t="shared" si="743"/>
        <v>0.60189119645854727</v>
      </c>
      <c r="Z1732">
        <f t="shared" si="744"/>
        <v>79.508416369682394</v>
      </c>
      <c r="AA1732">
        <f t="shared" si="745"/>
        <v>1.1547005383792515</v>
      </c>
      <c r="AB1732">
        <f t="shared" si="746"/>
        <v>0</v>
      </c>
      <c r="AC1732">
        <f t="shared" si="747"/>
        <v>1</v>
      </c>
      <c r="AD1732">
        <f t="shared" si="748"/>
        <v>1.0280615590059241</v>
      </c>
      <c r="AE1732">
        <f t="shared" si="749"/>
        <v>109471407.47001469</v>
      </c>
      <c r="AF1732">
        <f t="shared" si="750"/>
        <v>19753858593.232761</v>
      </c>
      <c r="AG1732">
        <f t="shared" si="751"/>
        <v>1.0027670583780373</v>
      </c>
      <c r="AH1732">
        <v>24</v>
      </c>
      <c r="AI1732">
        <v>0.67944000000000004</v>
      </c>
      <c r="AJ1732">
        <f t="shared" si="752"/>
        <v>2271.5007913398513</v>
      </c>
      <c r="AK1732">
        <f t="shared" si="753"/>
        <v>64.306187402831185</v>
      </c>
      <c r="AL1732">
        <f t="shared" si="754"/>
        <v>0</v>
      </c>
      <c r="AM1732">
        <f t="shared" si="755"/>
        <v>0</v>
      </c>
      <c r="AN1732">
        <f>AM1732/((60/'Field readings'!D1733)*24)</f>
        <v>0</v>
      </c>
      <c r="AO1732">
        <f>SUM($AN$4:AN1732)</f>
        <v>8879.4934323158614</v>
      </c>
    </row>
    <row r="1733" spans="1:41">
      <c r="A1733" s="2">
        <f>'Field readings'!A1734</f>
        <v>44139</v>
      </c>
      <c r="B1733" s="3">
        <f>'Field readings'!B1734</f>
        <v>18.635416666655502</v>
      </c>
      <c r="C1733">
        <f>'Field readings'!D1734</f>
        <v>15</v>
      </c>
      <c r="D1733">
        <f>'Field readings'!K1734</f>
        <v>32</v>
      </c>
      <c r="E1733">
        <f>'Field readings'!J1734+14.6973</f>
        <v>14.6973</v>
      </c>
      <c r="F1733">
        <f>'Field readings'!L1734</f>
        <v>0</v>
      </c>
      <c r="G1733">
        <f>'Field readings'!I1734</f>
        <v>0.625</v>
      </c>
      <c r="H1733">
        <f>'Field readings'!N1734</f>
        <v>1.9390000000000001</v>
      </c>
      <c r="I1733">
        <f>'Field readings'!M1734</f>
        <v>0.75</v>
      </c>
      <c r="J1733">
        <f t="shared" ref="J1733:J1796" si="756">SQRT(E1733*F1733)</f>
        <v>0</v>
      </c>
      <c r="K1733">
        <f t="shared" ref="K1733:K1796" si="757">G1733/H1733</f>
        <v>0.32233109850438368</v>
      </c>
      <c r="L1733">
        <f t="shared" ref="L1733:L1796" si="758">(0.5993+(0.007/H1733))</f>
        <v>0.6029101083032492</v>
      </c>
      <c r="M1733">
        <f t="shared" ref="M1733:M1796" si="759">(0.364+(0.076/SQRT(H1733)))*K1733^4</f>
        <v>4.5184153827834079E-3</v>
      </c>
      <c r="N1733">
        <f t="shared" ref="N1733:N1796" si="760">(0.4*(1.6-(1/(H1733^5))))</f>
        <v>0.62540611411789182</v>
      </c>
      <c r="O1733">
        <f t="shared" ref="O1733:O1796" si="761">IF(N1733&lt;0,0,N1733)</f>
        <v>0.62540611411789182</v>
      </c>
      <c r="P1733">
        <f t="shared" ref="P1733:P1796" si="762">(0.07+(0.5/H1733)-K1733)</f>
        <v>5.5337802991232699E-3</v>
      </c>
      <c r="Q1733">
        <f t="shared" si="735"/>
        <v>2.2780055729952603E-6</v>
      </c>
      <c r="R1733">
        <f t="shared" si="736"/>
        <v>2.6534811758638477E-2</v>
      </c>
      <c r="S1733">
        <f t="shared" si="737"/>
        <v>0.17766890149561632</v>
      </c>
      <c r="T1733">
        <f t="shared" si="738"/>
        <v>7.4888843822464732E-2</v>
      </c>
      <c r="U1733">
        <f t="shared" si="739"/>
        <v>20.288516887290307</v>
      </c>
      <c r="V1733">
        <f t="shared" si="740"/>
        <v>-0.37766890149561627</v>
      </c>
      <c r="W1733">
        <f t="shared" si="741"/>
        <v>0</v>
      </c>
      <c r="X1733">
        <f t="shared" si="742"/>
        <v>1.0059007185241196</v>
      </c>
      <c r="Y1733">
        <f t="shared" si="743"/>
        <v>0.60189119645854727</v>
      </c>
      <c r="Z1733">
        <f t="shared" si="744"/>
        <v>79.508416369682394</v>
      </c>
      <c r="AA1733">
        <f t="shared" si="745"/>
        <v>1.1547005383792515</v>
      </c>
      <c r="AB1733">
        <f t="shared" si="746"/>
        <v>0</v>
      </c>
      <c r="AC1733">
        <f t="shared" si="747"/>
        <v>1</v>
      </c>
      <c r="AD1733">
        <f t="shared" si="748"/>
        <v>1.0280615590059241</v>
      </c>
      <c r="AE1733">
        <f t="shared" si="749"/>
        <v>109471407.47001469</v>
      </c>
      <c r="AF1733">
        <f t="shared" si="750"/>
        <v>19753858593.232761</v>
      </c>
      <c r="AG1733">
        <f t="shared" si="751"/>
        <v>1.0027670583780373</v>
      </c>
      <c r="AH1733">
        <v>24</v>
      </c>
      <c r="AI1733">
        <v>0.67944000000000004</v>
      </c>
      <c r="AJ1733">
        <f t="shared" si="752"/>
        <v>2271.5007913398513</v>
      </c>
      <c r="AK1733">
        <f t="shared" si="753"/>
        <v>64.306187402831185</v>
      </c>
      <c r="AL1733">
        <f t="shared" si="754"/>
        <v>0</v>
      </c>
      <c r="AM1733">
        <f t="shared" si="755"/>
        <v>0</v>
      </c>
      <c r="AN1733">
        <f>AM1733/((60/'Field readings'!D1734)*24)</f>
        <v>0</v>
      </c>
      <c r="AO1733">
        <f>SUM($AN$4:AN1733)</f>
        <v>8879.4934323158614</v>
      </c>
    </row>
    <row r="1734" spans="1:41">
      <c r="A1734" s="2">
        <f>'Field readings'!A1735</f>
        <v>44139</v>
      </c>
      <c r="B1734" s="3">
        <f>'Field readings'!B1735</f>
        <v>18.645833333322201</v>
      </c>
      <c r="C1734">
        <f>'Field readings'!D1735</f>
        <v>15</v>
      </c>
      <c r="D1734">
        <f>'Field readings'!K1735</f>
        <v>32</v>
      </c>
      <c r="E1734">
        <f>'Field readings'!J1735+14.6973</f>
        <v>14.6973</v>
      </c>
      <c r="F1734">
        <f>'Field readings'!L1735</f>
        <v>0</v>
      </c>
      <c r="G1734">
        <f>'Field readings'!I1735</f>
        <v>0.625</v>
      </c>
      <c r="H1734">
        <f>'Field readings'!N1735</f>
        <v>1.9390000000000001</v>
      </c>
      <c r="I1734">
        <f>'Field readings'!M1735</f>
        <v>0.75</v>
      </c>
      <c r="J1734">
        <f t="shared" si="756"/>
        <v>0</v>
      </c>
      <c r="K1734">
        <f t="shared" si="757"/>
        <v>0.32233109850438368</v>
      </c>
      <c r="L1734">
        <f t="shared" si="758"/>
        <v>0.6029101083032492</v>
      </c>
      <c r="M1734">
        <f t="shared" si="759"/>
        <v>4.5184153827834079E-3</v>
      </c>
      <c r="N1734">
        <f t="shared" si="760"/>
        <v>0.62540611411789182</v>
      </c>
      <c r="O1734">
        <f t="shared" si="761"/>
        <v>0.62540611411789182</v>
      </c>
      <c r="P1734">
        <f t="shared" si="762"/>
        <v>5.5337802991232699E-3</v>
      </c>
      <c r="Q1734">
        <f t="shared" ref="Q1734:Q1797" si="763">IF(P1734&lt;0,0,P1734^2.5)</f>
        <v>2.2780055729952603E-6</v>
      </c>
      <c r="R1734">
        <f t="shared" ref="R1734:R1797" si="764">(0.009+(0.034/H1734))</f>
        <v>2.6534811758638477E-2</v>
      </c>
      <c r="S1734">
        <f t="shared" ref="S1734:S1797" si="765">0.5-K1734</f>
        <v>0.17766890149561632</v>
      </c>
      <c r="T1734">
        <f t="shared" ref="T1734:T1797" si="766">IF(S1734&lt;0,0,S1734^1.5)</f>
        <v>7.4888843822464732E-2</v>
      </c>
      <c r="U1734">
        <f t="shared" ref="U1734:U1797" si="767">(65/H1734^2)+3</f>
        <v>20.288516887290307</v>
      </c>
      <c r="V1734">
        <f t="shared" ref="V1734:V1797" si="768">K1734-0.7</f>
        <v>-0.37766890149561627</v>
      </c>
      <c r="W1734">
        <f t="shared" ref="W1734:W1797" si="769">IF(V1734&lt;0,0,V1734^2.5)</f>
        <v>0</v>
      </c>
      <c r="X1734">
        <f t="shared" ref="X1734:X1797" si="770">(1+0.000015*(830-5000*K1734+9000*(K1734)^2-4200*(K1734)^3+530/SQRT(H1734)))</f>
        <v>1.0059007185241196</v>
      </c>
      <c r="Y1734">
        <f t="shared" ref="Y1734:Y1797" si="771">(L1734+M1734+O1734*Q1734-R1734*T1734+U1734*W1734)/X1734</f>
        <v>0.60189119645854727</v>
      </c>
      <c r="Z1734">
        <f t="shared" ref="Z1734:Z1797" si="772">338.17*Y1734*G1734^2</f>
        <v>79.508416369682394</v>
      </c>
      <c r="AA1734">
        <f t="shared" ref="AA1734:AA1797" si="773">SQRT(1/I1734)</f>
        <v>1.1547005383792515</v>
      </c>
      <c r="AB1734">
        <f t="shared" ref="AB1734:AB1797" si="774">F1734/(27.7*E1734)</f>
        <v>0</v>
      </c>
      <c r="AC1734">
        <f t="shared" ref="AC1734:AC1797" si="775">SQRT((1+AB1734)-(0.41+(0.35*K1734^4))*AB1734/(1.3*(SQRT(1+AB1734))))</f>
        <v>1</v>
      </c>
      <c r="AD1734">
        <f t="shared" ref="AD1734:AD1797" si="776">SQRT(520/(460+D1734))</f>
        <v>1.0280615590059241</v>
      </c>
      <c r="AE1734">
        <f t="shared" ref="AE1734:AE1797" si="777">E1734*344400*(10^(1.78*I1734))</f>
        <v>109471407.47001469</v>
      </c>
      <c r="AF1734">
        <f t="shared" ref="AF1734:AF1797" si="778">(D1734+459.67)^3.825</f>
        <v>19753858593.232761</v>
      </c>
      <c r="AG1734">
        <f t="shared" ref="AG1734:AG1797" si="779">SQRT(1+(AE1734/AF1734))</f>
        <v>1.0027670583780373</v>
      </c>
      <c r="AH1734">
        <v>24</v>
      </c>
      <c r="AI1734">
        <v>0.67944000000000004</v>
      </c>
      <c r="AJ1734">
        <f t="shared" ref="AJ1734:AJ1797" si="780">AH1734*AG1734*AD1734*AC1734*AA1734*Z1734</f>
        <v>2271.5007913398513</v>
      </c>
      <c r="AK1734">
        <f t="shared" ref="AK1734:AK1797" si="781">AI1734*AG1734*AD1734*AC1734*AA1734*Z1734</f>
        <v>64.306187402831185</v>
      </c>
      <c r="AL1734">
        <f t="shared" ref="AL1734:AL1797" si="782">(J1734*AJ1734)/1000</f>
        <v>0</v>
      </c>
      <c r="AM1734">
        <f t="shared" ref="AM1734:AM1797" si="783">(J1734*AK1734)</f>
        <v>0</v>
      </c>
      <c r="AN1734">
        <f>AM1734/((60/'Field readings'!D1735)*24)</f>
        <v>0</v>
      </c>
      <c r="AO1734">
        <f>SUM($AN$4:AN1734)</f>
        <v>8879.4934323158614</v>
      </c>
    </row>
    <row r="1735" spans="1:41">
      <c r="A1735" s="2">
        <f>'Field readings'!A1736</f>
        <v>44139</v>
      </c>
      <c r="B1735" s="3">
        <f>'Field readings'!B1736</f>
        <v>18.656249999988901</v>
      </c>
      <c r="C1735">
        <f>'Field readings'!D1736</f>
        <v>15</v>
      </c>
      <c r="D1735">
        <f>'Field readings'!K1736</f>
        <v>32</v>
      </c>
      <c r="E1735">
        <f>'Field readings'!J1736+14.6973</f>
        <v>14.6973</v>
      </c>
      <c r="F1735">
        <f>'Field readings'!L1736</f>
        <v>0</v>
      </c>
      <c r="G1735">
        <f>'Field readings'!I1736</f>
        <v>0.625</v>
      </c>
      <c r="H1735">
        <f>'Field readings'!N1736</f>
        <v>1.9390000000000001</v>
      </c>
      <c r="I1735">
        <f>'Field readings'!M1736</f>
        <v>0.75</v>
      </c>
      <c r="J1735">
        <f t="shared" si="756"/>
        <v>0</v>
      </c>
      <c r="K1735">
        <f t="shared" si="757"/>
        <v>0.32233109850438368</v>
      </c>
      <c r="L1735">
        <f t="shared" si="758"/>
        <v>0.6029101083032492</v>
      </c>
      <c r="M1735">
        <f t="shared" si="759"/>
        <v>4.5184153827834079E-3</v>
      </c>
      <c r="N1735">
        <f t="shared" si="760"/>
        <v>0.62540611411789182</v>
      </c>
      <c r="O1735">
        <f t="shared" si="761"/>
        <v>0.62540611411789182</v>
      </c>
      <c r="P1735">
        <f t="shared" si="762"/>
        <v>5.5337802991232699E-3</v>
      </c>
      <c r="Q1735">
        <f t="shared" si="763"/>
        <v>2.2780055729952603E-6</v>
      </c>
      <c r="R1735">
        <f t="shared" si="764"/>
        <v>2.6534811758638477E-2</v>
      </c>
      <c r="S1735">
        <f t="shared" si="765"/>
        <v>0.17766890149561632</v>
      </c>
      <c r="T1735">
        <f t="shared" si="766"/>
        <v>7.4888843822464732E-2</v>
      </c>
      <c r="U1735">
        <f t="shared" si="767"/>
        <v>20.288516887290307</v>
      </c>
      <c r="V1735">
        <f t="shared" si="768"/>
        <v>-0.37766890149561627</v>
      </c>
      <c r="W1735">
        <f t="shared" si="769"/>
        <v>0</v>
      </c>
      <c r="X1735">
        <f t="shared" si="770"/>
        <v>1.0059007185241196</v>
      </c>
      <c r="Y1735">
        <f t="shared" si="771"/>
        <v>0.60189119645854727</v>
      </c>
      <c r="Z1735">
        <f t="shared" si="772"/>
        <v>79.508416369682394</v>
      </c>
      <c r="AA1735">
        <f t="shared" si="773"/>
        <v>1.1547005383792515</v>
      </c>
      <c r="AB1735">
        <f t="shared" si="774"/>
        <v>0</v>
      </c>
      <c r="AC1735">
        <f t="shared" si="775"/>
        <v>1</v>
      </c>
      <c r="AD1735">
        <f t="shared" si="776"/>
        <v>1.0280615590059241</v>
      </c>
      <c r="AE1735">
        <f t="shared" si="777"/>
        <v>109471407.47001469</v>
      </c>
      <c r="AF1735">
        <f t="shared" si="778"/>
        <v>19753858593.232761</v>
      </c>
      <c r="AG1735">
        <f t="shared" si="779"/>
        <v>1.0027670583780373</v>
      </c>
      <c r="AH1735">
        <v>24</v>
      </c>
      <c r="AI1735">
        <v>0.67944000000000004</v>
      </c>
      <c r="AJ1735">
        <f t="shared" si="780"/>
        <v>2271.5007913398513</v>
      </c>
      <c r="AK1735">
        <f t="shared" si="781"/>
        <v>64.306187402831185</v>
      </c>
      <c r="AL1735">
        <f t="shared" si="782"/>
        <v>0</v>
      </c>
      <c r="AM1735">
        <f t="shared" si="783"/>
        <v>0</v>
      </c>
      <c r="AN1735">
        <f>AM1735/((60/'Field readings'!D1736)*24)</f>
        <v>0</v>
      </c>
      <c r="AO1735">
        <f>SUM($AN$4:AN1735)</f>
        <v>8879.4934323158614</v>
      </c>
    </row>
    <row r="1736" spans="1:41">
      <c r="A1736" s="2">
        <f>'Field readings'!A1737</f>
        <v>44139</v>
      </c>
      <c r="B1736" s="3">
        <f>'Field readings'!B1737</f>
        <v>18.666666666655502</v>
      </c>
      <c r="C1736">
        <f>'Field readings'!D1737</f>
        <v>15</v>
      </c>
      <c r="D1736">
        <f>'Field readings'!K1737</f>
        <v>32</v>
      </c>
      <c r="E1736">
        <f>'Field readings'!J1737+14.6973</f>
        <v>14.6973</v>
      </c>
      <c r="F1736">
        <f>'Field readings'!L1737</f>
        <v>0</v>
      </c>
      <c r="G1736">
        <f>'Field readings'!I1737</f>
        <v>0.625</v>
      </c>
      <c r="H1736">
        <f>'Field readings'!N1737</f>
        <v>1.9390000000000001</v>
      </c>
      <c r="I1736">
        <f>'Field readings'!M1737</f>
        <v>0.75</v>
      </c>
      <c r="J1736">
        <f t="shared" si="756"/>
        <v>0</v>
      </c>
      <c r="K1736">
        <f t="shared" si="757"/>
        <v>0.32233109850438368</v>
      </c>
      <c r="L1736">
        <f t="shared" si="758"/>
        <v>0.6029101083032492</v>
      </c>
      <c r="M1736">
        <f t="shared" si="759"/>
        <v>4.5184153827834079E-3</v>
      </c>
      <c r="N1736">
        <f t="shared" si="760"/>
        <v>0.62540611411789182</v>
      </c>
      <c r="O1736">
        <f t="shared" si="761"/>
        <v>0.62540611411789182</v>
      </c>
      <c r="P1736">
        <f t="shared" si="762"/>
        <v>5.5337802991232699E-3</v>
      </c>
      <c r="Q1736">
        <f t="shared" si="763"/>
        <v>2.2780055729952603E-6</v>
      </c>
      <c r="R1736">
        <f t="shared" si="764"/>
        <v>2.6534811758638477E-2</v>
      </c>
      <c r="S1736">
        <f t="shared" si="765"/>
        <v>0.17766890149561632</v>
      </c>
      <c r="T1736">
        <f t="shared" si="766"/>
        <v>7.4888843822464732E-2</v>
      </c>
      <c r="U1736">
        <f t="shared" si="767"/>
        <v>20.288516887290307</v>
      </c>
      <c r="V1736">
        <f t="shared" si="768"/>
        <v>-0.37766890149561627</v>
      </c>
      <c r="W1736">
        <f t="shared" si="769"/>
        <v>0</v>
      </c>
      <c r="X1736">
        <f t="shared" si="770"/>
        <v>1.0059007185241196</v>
      </c>
      <c r="Y1736">
        <f t="shared" si="771"/>
        <v>0.60189119645854727</v>
      </c>
      <c r="Z1736">
        <f t="shared" si="772"/>
        <v>79.508416369682394</v>
      </c>
      <c r="AA1736">
        <f t="shared" si="773"/>
        <v>1.1547005383792515</v>
      </c>
      <c r="AB1736">
        <f t="shared" si="774"/>
        <v>0</v>
      </c>
      <c r="AC1736">
        <f t="shared" si="775"/>
        <v>1</v>
      </c>
      <c r="AD1736">
        <f t="shared" si="776"/>
        <v>1.0280615590059241</v>
      </c>
      <c r="AE1736">
        <f t="shared" si="777"/>
        <v>109471407.47001469</v>
      </c>
      <c r="AF1736">
        <f t="shared" si="778"/>
        <v>19753858593.232761</v>
      </c>
      <c r="AG1736">
        <f t="shared" si="779"/>
        <v>1.0027670583780373</v>
      </c>
      <c r="AH1736">
        <v>24</v>
      </c>
      <c r="AI1736">
        <v>0.67944000000000004</v>
      </c>
      <c r="AJ1736">
        <f t="shared" si="780"/>
        <v>2271.5007913398513</v>
      </c>
      <c r="AK1736">
        <f t="shared" si="781"/>
        <v>64.306187402831185</v>
      </c>
      <c r="AL1736">
        <f t="shared" si="782"/>
        <v>0</v>
      </c>
      <c r="AM1736">
        <f t="shared" si="783"/>
        <v>0</v>
      </c>
      <c r="AN1736">
        <f>AM1736/((60/'Field readings'!D1737)*24)</f>
        <v>0</v>
      </c>
      <c r="AO1736">
        <f>SUM($AN$4:AN1736)</f>
        <v>8879.4934323158614</v>
      </c>
    </row>
    <row r="1737" spans="1:41">
      <c r="A1737" s="2">
        <f>'Field readings'!A1738</f>
        <v>44139</v>
      </c>
      <c r="B1737" s="3">
        <f>'Field readings'!B1738</f>
        <v>18.677083333322201</v>
      </c>
      <c r="C1737">
        <f>'Field readings'!D1738</f>
        <v>15</v>
      </c>
      <c r="D1737">
        <f>'Field readings'!K1738</f>
        <v>32</v>
      </c>
      <c r="E1737">
        <f>'Field readings'!J1738+14.6973</f>
        <v>14.6973</v>
      </c>
      <c r="F1737">
        <f>'Field readings'!L1738</f>
        <v>0</v>
      </c>
      <c r="G1737">
        <f>'Field readings'!I1738</f>
        <v>0.625</v>
      </c>
      <c r="H1737">
        <f>'Field readings'!N1738</f>
        <v>1.9390000000000001</v>
      </c>
      <c r="I1737">
        <f>'Field readings'!M1738</f>
        <v>0.75</v>
      </c>
      <c r="J1737">
        <f t="shared" si="756"/>
        <v>0</v>
      </c>
      <c r="K1737">
        <f t="shared" si="757"/>
        <v>0.32233109850438368</v>
      </c>
      <c r="L1737">
        <f t="shared" si="758"/>
        <v>0.6029101083032492</v>
      </c>
      <c r="M1737">
        <f t="shared" si="759"/>
        <v>4.5184153827834079E-3</v>
      </c>
      <c r="N1737">
        <f t="shared" si="760"/>
        <v>0.62540611411789182</v>
      </c>
      <c r="O1737">
        <f t="shared" si="761"/>
        <v>0.62540611411789182</v>
      </c>
      <c r="P1737">
        <f t="shared" si="762"/>
        <v>5.5337802991232699E-3</v>
      </c>
      <c r="Q1737">
        <f t="shared" si="763"/>
        <v>2.2780055729952603E-6</v>
      </c>
      <c r="R1737">
        <f t="shared" si="764"/>
        <v>2.6534811758638477E-2</v>
      </c>
      <c r="S1737">
        <f t="shared" si="765"/>
        <v>0.17766890149561632</v>
      </c>
      <c r="T1737">
        <f t="shared" si="766"/>
        <v>7.4888843822464732E-2</v>
      </c>
      <c r="U1737">
        <f t="shared" si="767"/>
        <v>20.288516887290307</v>
      </c>
      <c r="V1737">
        <f t="shared" si="768"/>
        <v>-0.37766890149561627</v>
      </c>
      <c r="W1737">
        <f t="shared" si="769"/>
        <v>0</v>
      </c>
      <c r="X1737">
        <f t="shared" si="770"/>
        <v>1.0059007185241196</v>
      </c>
      <c r="Y1737">
        <f t="shared" si="771"/>
        <v>0.60189119645854727</v>
      </c>
      <c r="Z1737">
        <f t="shared" si="772"/>
        <v>79.508416369682394</v>
      </c>
      <c r="AA1737">
        <f t="shared" si="773"/>
        <v>1.1547005383792515</v>
      </c>
      <c r="AB1737">
        <f t="shared" si="774"/>
        <v>0</v>
      </c>
      <c r="AC1737">
        <f t="shared" si="775"/>
        <v>1</v>
      </c>
      <c r="AD1737">
        <f t="shared" si="776"/>
        <v>1.0280615590059241</v>
      </c>
      <c r="AE1737">
        <f t="shared" si="777"/>
        <v>109471407.47001469</v>
      </c>
      <c r="AF1737">
        <f t="shared" si="778"/>
        <v>19753858593.232761</v>
      </c>
      <c r="AG1737">
        <f t="shared" si="779"/>
        <v>1.0027670583780373</v>
      </c>
      <c r="AH1737">
        <v>24</v>
      </c>
      <c r="AI1737">
        <v>0.67944000000000004</v>
      </c>
      <c r="AJ1737">
        <f t="shared" si="780"/>
        <v>2271.5007913398513</v>
      </c>
      <c r="AK1737">
        <f t="shared" si="781"/>
        <v>64.306187402831185</v>
      </c>
      <c r="AL1737">
        <f t="shared" si="782"/>
        <v>0</v>
      </c>
      <c r="AM1737">
        <f t="shared" si="783"/>
        <v>0</v>
      </c>
      <c r="AN1737">
        <f>AM1737/((60/'Field readings'!D1738)*24)</f>
        <v>0</v>
      </c>
      <c r="AO1737">
        <f>SUM($AN$4:AN1737)</f>
        <v>8879.4934323158614</v>
      </c>
    </row>
    <row r="1738" spans="1:41">
      <c r="A1738" s="2">
        <f>'Field readings'!A1739</f>
        <v>44139</v>
      </c>
      <c r="B1738" s="3">
        <f>'Field readings'!B1739</f>
        <v>18.687499999988798</v>
      </c>
      <c r="C1738">
        <f>'Field readings'!D1739</f>
        <v>15</v>
      </c>
      <c r="D1738">
        <f>'Field readings'!K1739</f>
        <v>32</v>
      </c>
      <c r="E1738">
        <f>'Field readings'!J1739+14.6973</f>
        <v>14.6973</v>
      </c>
      <c r="F1738">
        <f>'Field readings'!L1739</f>
        <v>0</v>
      </c>
      <c r="G1738">
        <f>'Field readings'!I1739</f>
        <v>0.625</v>
      </c>
      <c r="H1738">
        <f>'Field readings'!N1739</f>
        <v>1.9390000000000001</v>
      </c>
      <c r="I1738">
        <f>'Field readings'!M1739</f>
        <v>0.75</v>
      </c>
      <c r="J1738">
        <f t="shared" si="756"/>
        <v>0</v>
      </c>
      <c r="K1738">
        <f t="shared" si="757"/>
        <v>0.32233109850438368</v>
      </c>
      <c r="L1738">
        <f t="shared" si="758"/>
        <v>0.6029101083032492</v>
      </c>
      <c r="M1738">
        <f t="shared" si="759"/>
        <v>4.5184153827834079E-3</v>
      </c>
      <c r="N1738">
        <f t="shared" si="760"/>
        <v>0.62540611411789182</v>
      </c>
      <c r="O1738">
        <f t="shared" si="761"/>
        <v>0.62540611411789182</v>
      </c>
      <c r="P1738">
        <f t="shared" si="762"/>
        <v>5.5337802991232699E-3</v>
      </c>
      <c r="Q1738">
        <f t="shared" si="763"/>
        <v>2.2780055729952603E-6</v>
      </c>
      <c r="R1738">
        <f t="shared" si="764"/>
        <v>2.6534811758638477E-2</v>
      </c>
      <c r="S1738">
        <f t="shared" si="765"/>
        <v>0.17766890149561632</v>
      </c>
      <c r="T1738">
        <f t="shared" si="766"/>
        <v>7.4888843822464732E-2</v>
      </c>
      <c r="U1738">
        <f t="shared" si="767"/>
        <v>20.288516887290307</v>
      </c>
      <c r="V1738">
        <f t="shared" si="768"/>
        <v>-0.37766890149561627</v>
      </c>
      <c r="W1738">
        <f t="shared" si="769"/>
        <v>0</v>
      </c>
      <c r="X1738">
        <f t="shared" si="770"/>
        <v>1.0059007185241196</v>
      </c>
      <c r="Y1738">
        <f t="shared" si="771"/>
        <v>0.60189119645854727</v>
      </c>
      <c r="Z1738">
        <f t="shared" si="772"/>
        <v>79.508416369682394</v>
      </c>
      <c r="AA1738">
        <f t="shared" si="773"/>
        <v>1.1547005383792515</v>
      </c>
      <c r="AB1738">
        <f t="shared" si="774"/>
        <v>0</v>
      </c>
      <c r="AC1738">
        <f t="shared" si="775"/>
        <v>1</v>
      </c>
      <c r="AD1738">
        <f t="shared" si="776"/>
        <v>1.0280615590059241</v>
      </c>
      <c r="AE1738">
        <f t="shared" si="777"/>
        <v>109471407.47001469</v>
      </c>
      <c r="AF1738">
        <f t="shared" si="778"/>
        <v>19753858593.232761</v>
      </c>
      <c r="AG1738">
        <f t="shared" si="779"/>
        <v>1.0027670583780373</v>
      </c>
      <c r="AH1738">
        <v>24</v>
      </c>
      <c r="AI1738">
        <v>0.67944000000000004</v>
      </c>
      <c r="AJ1738">
        <f t="shared" si="780"/>
        <v>2271.5007913398513</v>
      </c>
      <c r="AK1738">
        <f t="shared" si="781"/>
        <v>64.306187402831185</v>
      </c>
      <c r="AL1738">
        <f t="shared" si="782"/>
        <v>0</v>
      </c>
      <c r="AM1738">
        <f t="shared" si="783"/>
        <v>0</v>
      </c>
      <c r="AN1738">
        <f>AM1738/((60/'Field readings'!D1739)*24)</f>
        <v>0</v>
      </c>
      <c r="AO1738">
        <f>SUM($AN$4:AN1738)</f>
        <v>8879.4934323158614</v>
      </c>
    </row>
    <row r="1739" spans="1:41">
      <c r="A1739" s="2">
        <f>'Field readings'!A1740</f>
        <v>44139</v>
      </c>
      <c r="B1739" s="3">
        <f>'Field readings'!B1740</f>
        <v>18.697916666655502</v>
      </c>
      <c r="C1739">
        <f>'Field readings'!D1740</f>
        <v>15</v>
      </c>
      <c r="D1739">
        <f>'Field readings'!K1740</f>
        <v>32</v>
      </c>
      <c r="E1739">
        <f>'Field readings'!J1740+14.6973</f>
        <v>14.6973</v>
      </c>
      <c r="F1739">
        <f>'Field readings'!L1740</f>
        <v>0</v>
      </c>
      <c r="G1739">
        <f>'Field readings'!I1740</f>
        <v>0.625</v>
      </c>
      <c r="H1739">
        <f>'Field readings'!N1740</f>
        <v>1.9390000000000001</v>
      </c>
      <c r="I1739">
        <f>'Field readings'!M1740</f>
        <v>0.75</v>
      </c>
      <c r="J1739">
        <f t="shared" si="756"/>
        <v>0</v>
      </c>
      <c r="K1739">
        <f t="shared" si="757"/>
        <v>0.32233109850438368</v>
      </c>
      <c r="L1739">
        <f t="shared" si="758"/>
        <v>0.6029101083032492</v>
      </c>
      <c r="M1739">
        <f t="shared" si="759"/>
        <v>4.5184153827834079E-3</v>
      </c>
      <c r="N1739">
        <f t="shared" si="760"/>
        <v>0.62540611411789182</v>
      </c>
      <c r="O1739">
        <f t="shared" si="761"/>
        <v>0.62540611411789182</v>
      </c>
      <c r="P1739">
        <f t="shared" si="762"/>
        <v>5.5337802991232699E-3</v>
      </c>
      <c r="Q1739">
        <f t="shared" si="763"/>
        <v>2.2780055729952603E-6</v>
      </c>
      <c r="R1739">
        <f t="shared" si="764"/>
        <v>2.6534811758638477E-2</v>
      </c>
      <c r="S1739">
        <f t="shared" si="765"/>
        <v>0.17766890149561632</v>
      </c>
      <c r="T1739">
        <f t="shared" si="766"/>
        <v>7.4888843822464732E-2</v>
      </c>
      <c r="U1739">
        <f t="shared" si="767"/>
        <v>20.288516887290307</v>
      </c>
      <c r="V1739">
        <f t="shared" si="768"/>
        <v>-0.37766890149561627</v>
      </c>
      <c r="W1739">
        <f t="shared" si="769"/>
        <v>0</v>
      </c>
      <c r="X1739">
        <f t="shared" si="770"/>
        <v>1.0059007185241196</v>
      </c>
      <c r="Y1739">
        <f t="shared" si="771"/>
        <v>0.60189119645854727</v>
      </c>
      <c r="Z1739">
        <f t="shared" si="772"/>
        <v>79.508416369682394</v>
      </c>
      <c r="AA1739">
        <f t="shared" si="773"/>
        <v>1.1547005383792515</v>
      </c>
      <c r="AB1739">
        <f t="shared" si="774"/>
        <v>0</v>
      </c>
      <c r="AC1739">
        <f t="shared" si="775"/>
        <v>1</v>
      </c>
      <c r="AD1739">
        <f t="shared" si="776"/>
        <v>1.0280615590059241</v>
      </c>
      <c r="AE1739">
        <f t="shared" si="777"/>
        <v>109471407.47001469</v>
      </c>
      <c r="AF1739">
        <f t="shared" si="778"/>
        <v>19753858593.232761</v>
      </c>
      <c r="AG1739">
        <f t="shared" si="779"/>
        <v>1.0027670583780373</v>
      </c>
      <c r="AH1739">
        <v>24</v>
      </c>
      <c r="AI1739">
        <v>0.67944000000000004</v>
      </c>
      <c r="AJ1739">
        <f t="shared" si="780"/>
        <v>2271.5007913398513</v>
      </c>
      <c r="AK1739">
        <f t="shared" si="781"/>
        <v>64.306187402831185</v>
      </c>
      <c r="AL1739">
        <f t="shared" si="782"/>
        <v>0</v>
      </c>
      <c r="AM1739">
        <f t="shared" si="783"/>
        <v>0</v>
      </c>
      <c r="AN1739">
        <f>AM1739/((60/'Field readings'!D1740)*24)</f>
        <v>0</v>
      </c>
      <c r="AO1739">
        <f>SUM($AN$4:AN1739)</f>
        <v>8879.4934323158614</v>
      </c>
    </row>
    <row r="1740" spans="1:41">
      <c r="A1740" s="2">
        <f>'Field readings'!A1741</f>
        <v>44139</v>
      </c>
      <c r="B1740" s="3">
        <f>'Field readings'!B1741</f>
        <v>18.708333333322201</v>
      </c>
      <c r="C1740">
        <f>'Field readings'!D1741</f>
        <v>15</v>
      </c>
      <c r="D1740">
        <f>'Field readings'!K1741</f>
        <v>32</v>
      </c>
      <c r="E1740">
        <f>'Field readings'!J1741+14.6973</f>
        <v>14.6973</v>
      </c>
      <c r="F1740">
        <f>'Field readings'!L1741</f>
        <v>0</v>
      </c>
      <c r="G1740">
        <f>'Field readings'!I1741</f>
        <v>0.625</v>
      </c>
      <c r="H1740">
        <f>'Field readings'!N1741</f>
        <v>1.9390000000000001</v>
      </c>
      <c r="I1740">
        <f>'Field readings'!M1741</f>
        <v>0.75</v>
      </c>
      <c r="J1740">
        <f t="shared" si="756"/>
        <v>0</v>
      </c>
      <c r="K1740">
        <f t="shared" si="757"/>
        <v>0.32233109850438368</v>
      </c>
      <c r="L1740">
        <f t="shared" si="758"/>
        <v>0.6029101083032492</v>
      </c>
      <c r="M1740">
        <f t="shared" si="759"/>
        <v>4.5184153827834079E-3</v>
      </c>
      <c r="N1740">
        <f t="shared" si="760"/>
        <v>0.62540611411789182</v>
      </c>
      <c r="O1740">
        <f t="shared" si="761"/>
        <v>0.62540611411789182</v>
      </c>
      <c r="P1740">
        <f t="shared" si="762"/>
        <v>5.5337802991232699E-3</v>
      </c>
      <c r="Q1740">
        <f t="shared" si="763"/>
        <v>2.2780055729952603E-6</v>
      </c>
      <c r="R1740">
        <f t="shared" si="764"/>
        <v>2.6534811758638477E-2</v>
      </c>
      <c r="S1740">
        <f t="shared" si="765"/>
        <v>0.17766890149561632</v>
      </c>
      <c r="T1740">
        <f t="shared" si="766"/>
        <v>7.4888843822464732E-2</v>
      </c>
      <c r="U1740">
        <f t="shared" si="767"/>
        <v>20.288516887290307</v>
      </c>
      <c r="V1740">
        <f t="shared" si="768"/>
        <v>-0.37766890149561627</v>
      </c>
      <c r="W1740">
        <f t="shared" si="769"/>
        <v>0</v>
      </c>
      <c r="X1740">
        <f t="shared" si="770"/>
        <v>1.0059007185241196</v>
      </c>
      <c r="Y1740">
        <f t="shared" si="771"/>
        <v>0.60189119645854727</v>
      </c>
      <c r="Z1740">
        <f t="shared" si="772"/>
        <v>79.508416369682394</v>
      </c>
      <c r="AA1740">
        <f t="shared" si="773"/>
        <v>1.1547005383792515</v>
      </c>
      <c r="AB1740">
        <f t="shared" si="774"/>
        <v>0</v>
      </c>
      <c r="AC1740">
        <f t="shared" si="775"/>
        <v>1</v>
      </c>
      <c r="AD1740">
        <f t="shared" si="776"/>
        <v>1.0280615590059241</v>
      </c>
      <c r="AE1740">
        <f t="shared" si="777"/>
        <v>109471407.47001469</v>
      </c>
      <c r="AF1740">
        <f t="shared" si="778"/>
        <v>19753858593.232761</v>
      </c>
      <c r="AG1740">
        <f t="shared" si="779"/>
        <v>1.0027670583780373</v>
      </c>
      <c r="AH1740">
        <v>24</v>
      </c>
      <c r="AI1740">
        <v>0.67944000000000004</v>
      </c>
      <c r="AJ1740">
        <f t="shared" si="780"/>
        <v>2271.5007913398513</v>
      </c>
      <c r="AK1740">
        <f t="shared" si="781"/>
        <v>64.306187402831185</v>
      </c>
      <c r="AL1740">
        <f t="shared" si="782"/>
        <v>0</v>
      </c>
      <c r="AM1740">
        <f t="shared" si="783"/>
        <v>0</v>
      </c>
      <c r="AN1740">
        <f>AM1740/((60/'Field readings'!D1741)*24)</f>
        <v>0</v>
      </c>
      <c r="AO1740">
        <f>SUM($AN$4:AN1740)</f>
        <v>8879.4934323158614</v>
      </c>
    </row>
    <row r="1741" spans="1:41">
      <c r="A1741" s="2">
        <f>'Field readings'!A1742</f>
        <v>44139</v>
      </c>
      <c r="B1741" s="3">
        <f>'Field readings'!B1742</f>
        <v>18.718749999988798</v>
      </c>
      <c r="C1741">
        <f>'Field readings'!D1742</f>
        <v>15</v>
      </c>
      <c r="D1741">
        <f>'Field readings'!K1742</f>
        <v>32</v>
      </c>
      <c r="E1741">
        <f>'Field readings'!J1742+14.6973</f>
        <v>14.6973</v>
      </c>
      <c r="F1741">
        <f>'Field readings'!L1742</f>
        <v>0</v>
      </c>
      <c r="G1741">
        <f>'Field readings'!I1742</f>
        <v>0.625</v>
      </c>
      <c r="H1741">
        <f>'Field readings'!N1742</f>
        <v>1.9390000000000001</v>
      </c>
      <c r="I1741">
        <f>'Field readings'!M1742</f>
        <v>0.75</v>
      </c>
      <c r="J1741">
        <f t="shared" si="756"/>
        <v>0</v>
      </c>
      <c r="K1741">
        <f t="shared" si="757"/>
        <v>0.32233109850438368</v>
      </c>
      <c r="L1741">
        <f t="shared" si="758"/>
        <v>0.6029101083032492</v>
      </c>
      <c r="M1741">
        <f t="shared" si="759"/>
        <v>4.5184153827834079E-3</v>
      </c>
      <c r="N1741">
        <f t="shared" si="760"/>
        <v>0.62540611411789182</v>
      </c>
      <c r="O1741">
        <f t="shared" si="761"/>
        <v>0.62540611411789182</v>
      </c>
      <c r="P1741">
        <f t="shared" si="762"/>
        <v>5.5337802991232699E-3</v>
      </c>
      <c r="Q1741">
        <f t="shared" si="763"/>
        <v>2.2780055729952603E-6</v>
      </c>
      <c r="R1741">
        <f t="shared" si="764"/>
        <v>2.6534811758638477E-2</v>
      </c>
      <c r="S1741">
        <f t="shared" si="765"/>
        <v>0.17766890149561632</v>
      </c>
      <c r="T1741">
        <f t="shared" si="766"/>
        <v>7.4888843822464732E-2</v>
      </c>
      <c r="U1741">
        <f t="shared" si="767"/>
        <v>20.288516887290307</v>
      </c>
      <c r="V1741">
        <f t="shared" si="768"/>
        <v>-0.37766890149561627</v>
      </c>
      <c r="W1741">
        <f t="shared" si="769"/>
        <v>0</v>
      </c>
      <c r="X1741">
        <f t="shared" si="770"/>
        <v>1.0059007185241196</v>
      </c>
      <c r="Y1741">
        <f t="shared" si="771"/>
        <v>0.60189119645854727</v>
      </c>
      <c r="Z1741">
        <f t="shared" si="772"/>
        <v>79.508416369682394</v>
      </c>
      <c r="AA1741">
        <f t="shared" si="773"/>
        <v>1.1547005383792515</v>
      </c>
      <c r="AB1741">
        <f t="shared" si="774"/>
        <v>0</v>
      </c>
      <c r="AC1741">
        <f t="shared" si="775"/>
        <v>1</v>
      </c>
      <c r="AD1741">
        <f t="shared" si="776"/>
        <v>1.0280615590059241</v>
      </c>
      <c r="AE1741">
        <f t="shared" si="777"/>
        <v>109471407.47001469</v>
      </c>
      <c r="AF1741">
        <f t="shared" si="778"/>
        <v>19753858593.232761</v>
      </c>
      <c r="AG1741">
        <f t="shared" si="779"/>
        <v>1.0027670583780373</v>
      </c>
      <c r="AH1741">
        <v>24</v>
      </c>
      <c r="AI1741">
        <v>0.67944000000000004</v>
      </c>
      <c r="AJ1741">
        <f t="shared" si="780"/>
        <v>2271.5007913398513</v>
      </c>
      <c r="AK1741">
        <f t="shared" si="781"/>
        <v>64.306187402831185</v>
      </c>
      <c r="AL1741">
        <f t="shared" si="782"/>
        <v>0</v>
      </c>
      <c r="AM1741">
        <f t="shared" si="783"/>
        <v>0</v>
      </c>
      <c r="AN1741">
        <f>AM1741/((60/'Field readings'!D1742)*24)</f>
        <v>0</v>
      </c>
      <c r="AO1741">
        <f>SUM($AN$4:AN1741)</f>
        <v>8879.4934323158614</v>
      </c>
    </row>
    <row r="1742" spans="1:41">
      <c r="A1742" s="2">
        <f>'Field readings'!A1743</f>
        <v>44139</v>
      </c>
      <c r="B1742" s="3">
        <f>'Field readings'!B1743</f>
        <v>18.729166666655502</v>
      </c>
      <c r="C1742">
        <f>'Field readings'!D1743</f>
        <v>15</v>
      </c>
      <c r="D1742">
        <f>'Field readings'!K1743</f>
        <v>32</v>
      </c>
      <c r="E1742">
        <f>'Field readings'!J1743+14.6973</f>
        <v>14.6973</v>
      </c>
      <c r="F1742">
        <f>'Field readings'!L1743</f>
        <v>0</v>
      </c>
      <c r="G1742">
        <f>'Field readings'!I1743</f>
        <v>0.625</v>
      </c>
      <c r="H1742">
        <f>'Field readings'!N1743</f>
        <v>1.9390000000000001</v>
      </c>
      <c r="I1742">
        <f>'Field readings'!M1743</f>
        <v>0.75</v>
      </c>
      <c r="J1742">
        <f t="shared" si="756"/>
        <v>0</v>
      </c>
      <c r="K1742">
        <f t="shared" si="757"/>
        <v>0.32233109850438368</v>
      </c>
      <c r="L1742">
        <f t="shared" si="758"/>
        <v>0.6029101083032492</v>
      </c>
      <c r="M1742">
        <f t="shared" si="759"/>
        <v>4.5184153827834079E-3</v>
      </c>
      <c r="N1742">
        <f t="shared" si="760"/>
        <v>0.62540611411789182</v>
      </c>
      <c r="O1742">
        <f t="shared" si="761"/>
        <v>0.62540611411789182</v>
      </c>
      <c r="P1742">
        <f t="shared" si="762"/>
        <v>5.5337802991232699E-3</v>
      </c>
      <c r="Q1742">
        <f t="shared" si="763"/>
        <v>2.2780055729952603E-6</v>
      </c>
      <c r="R1742">
        <f t="shared" si="764"/>
        <v>2.6534811758638477E-2</v>
      </c>
      <c r="S1742">
        <f t="shared" si="765"/>
        <v>0.17766890149561632</v>
      </c>
      <c r="T1742">
        <f t="shared" si="766"/>
        <v>7.4888843822464732E-2</v>
      </c>
      <c r="U1742">
        <f t="shared" si="767"/>
        <v>20.288516887290307</v>
      </c>
      <c r="V1742">
        <f t="shared" si="768"/>
        <v>-0.37766890149561627</v>
      </c>
      <c r="W1742">
        <f t="shared" si="769"/>
        <v>0</v>
      </c>
      <c r="X1742">
        <f t="shared" si="770"/>
        <v>1.0059007185241196</v>
      </c>
      <c r="Y1742">
        <f t="shared" si="771"/>
        <v>0.60189119645854727</v>
      </c>
      <c r="Z1742">
        <f t="shared" si="772"/>
        <v>79.508416369682394</v>
      </c>
      <c r="AA1742">
        <f t="shared" si="773"/>
        <v>1.1547005383792515</v>
      </c>
      <c r="AB1742">
        <f t="shared" si="774"/>
        <v>0</v>
      </c>
      <c r="AC1742">
        <f t="shared" si="775"/>
        <v>1</v>
      </c>
      <c r="AD1742">
        <f t="shared" si="776"/>
        <v>1.0280615590059241</v>
      </c>
      <c r="AE1742">
        <f t="shared" si="777"/>
        <v>109471407.47001469</v>
      </c>
      <c r="AF1742">
        <f t="shared" si="778"/>
        <v>19753858593.232761</v>
      </c>
      <c r="AG1742">
        <f t="shared" si="779"/>
        <v>1.0027670583780373</v>
      </c>
      <c r="AH1742">
        <v>24</v>
      </c>
      <c r="AI1742">
        <v>0.67944000000000004</v>
      </c>
      <c r="AJ1742">
        <f t="shared" si="780"/>
        <v>2271.5007913398513</v>
      </c>
      <c r="AK1742">
        <f t="shared" si="781"/>
        <v>64.306187402831185</v>
      </c>
      <c r="AL1742">
        <f t="shared" si="782"/>
        <v>0</v>
      </c>
      <c r="AM1742">
        <f t="shared" si="783"/>
        <v>0</v>
      </c>
      <c r="AN1742">
        <f>AM1742/((60/'Field readings'!D1743)*24)</f>
        <v>0</v>
      </c>
      <c r="AO1742">
        <f>SUM($AN$4:AN1742)</f>
        <v>8879.4934323158614</v>
      </c>
    </row>
    <row r="1743" spans="1:41">
      <c r="A1743" s="2">
        <f>'Field readings'!A1744</f>
        <v>44139</v>
      </c>
      <c r="B1743" s="3">
        <f>'Field readings'!B1744</f>
        <v>18.739583333322098</v>
      </c>
      <c r="C1743">
        <f>'Field readings'!D1744</f>
        <v>15</v>
      </c>
      <c r="D1743">
        <f>'Field readings'!K1744</f>
        <v>32</v>
      </c>
      <c r="E1743">
        <f>'Field readings'!J1744+14.6973</f>
        <v>14.6973</v>
      </c>
      <c r="F1743">
        <f>'Field readings'!L1744</f>
        <v>0</v>
      </c>
      <c r="G1743">
        <f>'Field readings'!I1744</f>
        <v>0.625</v>
      </c>
      <c r="H1743">
        <f>'Field readings'!N1744</f>
        <v>1.9390000000000001</v>
      </c>
      <c r="I1743">
        <f>'Field readings'!M1744</f>
        <v>0.75</v>
      </c>
      <c r="J1743">
        <f t="shared" si="756"/>
        <v>0</v>
      </c>
      <c r="K1743">
        <f t="shared" si="757"/>
        <v>0.32233109850438368</v>
      </c>
      <c r="L1743">
        <f t="shared" si="758"/>
        <v>0.6029101083032492</v>
      </c>
      <c r="M1743">
        <f t="shared" si="759"/>
        <v>4.5184153827834079E-3</v>
      </c>
      <c r="N1743">
        <f t="shared" si="760"/>
        <v>0.62540611411789182</v>
      </c>
      <c r="O1743">
        <f t="shared" si="761"/>
        <v>0.62540611411789182</v>
      </c>
      <c r="P1743">
        <f t="shared" si="762"/>
        <v>5.5337802991232699E-3</v>
      </c>
      <c r="Q1743">
        <f t="shared" si="763"/>
        <v>2.2780055729952603E-6</v>
      </c>
      <c r="R1743">
        <f t="shared" si="764"/>
        <v>2.6534811758638477E-2</v>
      </c>
      <c r="S1743">
        <f t="shared" si="765"/>
        <v>0.17766890149561632</v>
      </c>
      <c r="T1743">
        <f t="shared" si="766"/>
        <v>7.4888843822464732E-2</v>
      </c>
      <c r="U1743">
        <f t="shared" si="767"/>
        <v>20.288516887290307</v>
      </c>
      <c r="V1743">
        <f t="shared" si="768"/>
        <v>-0.37766890149561627</v>
      </c>
      <c r="W1743">
        <f t="shared" si="769"/>
        <v>0</v>
      </c>
      <c r="X1743">
        <f t="shared" si="770"/>
        <v>1.0059007185241196</v>
      </c>
      <c r="Y1743">
        <f t="shared" si="771"/>
        <v>0.60189119645854727</v>
      </c>
      <c r="Z1743">
        <f t="shared" si="772"/>
        <v>79.508416369682394</v>
      </c>
      <c r="AA1743">
        <f t="shared" si="773"/>
        <v>1.1547005383792515</v>
      </c>
      <c r="AB1743">
        <f t="shared" si="774"/>
        <v>0</v>
      </c>
      <c r="AC1743">
        <f t="shared" si="775"/>
        <v>1</v>
      </c>
      <c r="AD1743">
        <f t="shared" si="776"/>
        <v>1.0280615590059241</v>
      </c>
      <c r="AE1743">
        <f t="shared" si="777"/>
        <v>109471407.47001469</v>
      </c>
      <c r="AF1743">
        <f t="shared" si="778"/>
        <v>19753858593.232761</v>
      </c>
      <c r="AG1743">
        <f t="shared" si="779"/>
        <v>1.0027670583780373</v>
      </c>
      <c r="AH1743">
        <v>24</v>
      </c>
      <c r="AI1743">
        <v>0.67944000000000004</v>
      </c>
      <c r="AJ1743">
        <f t="shared" si="780"/>
        <v>2271.5007913398513</v>
      </c>
      <c r="AK1743">
        <f t="shared" si="781"/>
        <v>64.306187402831185</v>
      </c>
      <c r="AL1743">
        <f t="shared" si="782"/>
        <v>0</v>
      </c>
      <c r="AM1743">
        <f t="shared" si="783"/>
        <v>0</v>
      </c>
      <c r="AN1743">
        <f>AM1743/((60/'Field readings'!D1744)*24)</f>
        <v>0</v>
      </c>
      <c r="AO1743">
        <f>SUM($AN$4:AN1743)</f>
        <v>8879.4934323158614</v>
      </c>
    </row>
    <row r="1744" spans="1:41">
      <c r="A1744" s="2">
        <f>'Field readings'!A1745</f>
        <v>44139</v>
      </c>
      <c r="B1744" s="3">
        <f>'Field readings'!B1745</f>
        <v>18.749999999988798</v>
      </c>
      <c r="C1744">
        <f>'Field readings'!D1745</f>
        <v>15</v>
      </c>
      <c r="D1744">
        <f>'Field readings'!K1745</f>
        <v>32</v>
      </c>
      <c r="E1744">
        <f>'Field readings'!J1745+14.6973</f>
        <v>14.6973</v>
      </c>
      <c r="F1744">
        <f>'Field readings'!L1745</f>
        <v>0</v>
      </c>
      <c r="G1744">
        <f>'Field readings'!I1745</f>
        <v>0.625</v>
      </c>
      <c r="H1744">
        <f>'Field readings'!N1745</f>
        <v>1.9390000000000001</v>
      </c>
      <c r="I1744">
        <f>'Field readings'!M1745</f>
        <v>0.75</v>
      </c>
      <c r="J1744">
        <f t="shared" si="756"/>
        <v>0</v>
      </c>
      <c r="K1744">
        <f t="shared" si="757"/>
        <v>0.32233109850438368</v>
      </c>
      <c r="L1744">
        <f t="shared" si="758"/>
        <v>0.6029101083032492</v>
      </c>
      <c r="M1744">
        <f t="shared" si="759"/>
        <v>4.5184153827834079E-3</v>
      </c>
      <c r="N1744">
        <f t="shared" si="760"/>
        <v>0.62540611411789182</v>
      </c>
      <c r="O1744">
        <f t="shared" si="761"/>
        <v>0.62540611411789182</v>
      </c>
      <c r="P1744">
        <f t="shared" si="762"/>
        <v>5.5337802991232699E-3</v>
      </c>
      <c r="Q1744">
        <f t="shared" si="763"/>
        <v>2.2780055729952603E-6</v>
      </c>
      <c r="R1744">
        <f t="shared" si="764"/>
        <v>2.6534811758638477E-2</v>
      </c>
      <c r="S1744">
        <f t="shared" si="765"/>
        <v>0.17766890149561632</v>
      </c>
      <c r="T1744">
        <f t="shared" si="766"/>
        <v>7.4888843822464732E-2</v>
      </c>
      <c r="U1744">
        <f t="shared" si="767"/>
        <v>20.288516887290307</v>
      </c>
      <c r="V1744">
        <f t="shared" si="768"/>
        <v>-0.37766890149561627</v>
      </c>
      <c r="W1744">
        <f t="shared" si="769"/>
        <v>0</v>
      </c>
      <c r="X1744">
        <f t="shared" si="770"/>
        <v>1.0059007185241196</v>
      </c>
      <c r="Y1744">
        <f t="shared" si="771"/>
        <v>0.60189119645854727</v>
      </c>
      <c r="Z1744">
        <f t="shared" si="772"/>
        <v>79.508416369682394</v>
      </c>
      <c r="AA1744">
        <f t="shared" si="773"/>
        <v>1.1547005383792515</v>
      </c>
      <c r="AB1744">
        <f t="shared" si="774"/>
        <v>0</v>
      </c>
      <c r="AC1744">
        <f t="shared" si="775"/>
        <v>1</v>
      </c>
      <c r="AD1744">
        <f t="shared" si="776"/>
        <v>1.0280615590059241</v>
      </c>
      <c r="AE1744">
        <f t="shared" si="777"/>
        <v>109471407.47001469</v>
      </c>
      <c r="AF1744">
        <f t="shared" si="778"/>
        <v>19753858593.232761</v>
      </c>
      <c r="AG1744">
        <f t="shared" si="779"/>
        <v>1.0027670583780373</v>
      </c>
      <c r="AH1744">
        <v>24</v>
      </c>
      <c r="AI1744">
        <v>0.67944000000000004</v>
      </c>
      <c r="AJ1744">
        <f t="shared" si="780"/>
        <v>2271.5007913398513</v>
      </c>
      <c r="AK1744">
        <f t="shared" si="781"/>
        <v>64.306187402831185</v>
      </c>
      <c r="AL1744">
        <f t="shared" si="782"/>
        <v>0</v>
      </c>
      <c r="AM1744">
        <f t="shared" si="783"/>
        <v>0</v>
      </c>
      <c r="AN1744">
        <f>AM1744/((60/'Field readings'!D1745)*24)</f>
        <v>0</v>
      </c>
      <c r="AO1744">
        <f>SUM($AN$4:AN1744)</f>
        <v>8879.4934323158614</v>
      </c>
    </row>
    <row r="1745" spans="1:41">
      <c r="A1745" s="2">
        <f>'Field readings'!A1746</f>
        <v>44139</v>
      </c>
      <c r="B1745" s="3">
        <f>'Field readings'!B1746</f>
        <v>18.760416666655502</v>
      </c>
      <c r="C1745">
        <f>'Field readings'!D1746</f>
        <v>15</v>
      </c>
      <c r="D1745">
        <f>'Field readings'!K1746</f>
        <v>32</v>
      </c>
      <c r="E1745">
        <f>'Field readings'!J1746+14.6973</f>
        <v>14.6973</v>
      </c>
      <c r="F1745">
        <f>'Field readings'!L1746</f>
        <v>0</v>
      </c>
      <c r="G1745">
        <f>'Field readings'!I1746</f>
        <v>0.625</v>
      </c>
      <c r="H1745">
        <f>'Field readings'!N1746</f>
        <v>1.9390000000000001</v>
      </c>
      <c r="I1745">
        <f>'Field readings'!M1746</f>
        <v>0.75</v>
      </c>
      <c r="J1745">
        <f t="shared" si="756"/>
        <v>0</v>
      </c>
      <c r="K1745">
        <f t="shared" si="757"/>
        <v>0.32233109850438368</v>
      </c>
      <c r="L1745">
        <f t="shared" si="758"/>
        <v>0.6029101083032492</v>
      </c>
      <c r="M1745">
        <f t="shared" si="759"/>
        <v>4.5184153827834079E-3</v>
      </c>
      <c r="N1745">
        <f t="shared" si="760"/>
        <v>0.62540611411789182</v>
      </c>
      <c r="O1745">
        <f t="shared" si="761"/>
        <v>0.62540611411789182</v>
      </c>
      <c r="P1745">
        <f t="shared" si="762"/>
        <v>5.5337802991232699E-3</v>
      </c>
      <c r="Q1745">
        <f t="shared" si="763"/>
        <v>2.2780055729952603E-6</v>
      </c>
      <c r="R1745">
        <f t="shared" si="764"/>
        <v>2.6534811758638477E-2</v>
      </c>
      <c r="S1745">
        <f t="shared" si="765"/>
        <v>0.17766890149561632</v>
      </c>
      <c r="T1745">
        <f t="shared" si="766"/>
        <v>7.4888843822464732E-2</v>
      </c>
      <c r="U1745">
        <f t="shared" si="767"/>
        <v>20.288516887290307</v>
      </c>
      <c r="V1745">
        <f t="shared" si="768"/>
        <v>-0.37766890149561627</v>
      </c>
      <c r="W1745">
        <f t="shared" si="769"/>
        <v>0</v>
      </c>
      <c r="X1745">
        <f t="shared" si="770"/>
        <v>1.0059007185241196</v>
      </c>
      <c r="Y1745">
        <f t="shared" si="771"/>
        <v>0.60189119645854727</v>
      </c>
      <c r="Z1745">
        <f t="shared" si="772"/>
        <v>79.508416369682394</v>
      </c>
      <c r="AA1745">
        <f t="shared" si="773"/>
        <v>1.1547005383792515</v>
      </c>
      <c r="AB1745">
        <f t="shared" si="774"/>
        <v>0</v>
      </c>
      <c r="AC1745">
        <f t="shared" si="775"/>
        <v>1</v>
      </c>
      <c r="AD1745">
        <f t="shared" si="776"/>
        <v>1.0280615590059241</v>
      </c>
      <c r="AE1745">
        <f t="shared" si="777"/>
        <v>109471407.47001469</v>
      </c>
      <c r="AF1745">
        <f t="shared" si="778"/>
        <v>19753858593.232761</v>
      </c>
      <c r="AG1745">
        <f t="shared" si="779"/>
        <v>1.0027670583780373</v>
      </c>
      <c r="AH1745">
        <v>24</v>
      </c>
      <c r="AI1745">
        <v>0.67944000000000004</v>
      </c>
      <c r="AJ1745">
        <f t="shared" si="780"/>
        <v>2271.5007913398513</v>
      </c>
      <c r="AK1745">
        <f t="shared" si="781"/>
        <v>64.306187402831185</v>
      </c>
      <c r="AL1745">
        <f t="shared" si="782"/>
        <v>0</v>
      </c>
      <c r="AM1745">
        <f t="shared" si="783"/>
        <v>0</v>
      </c>
      <c r="AN1745">
        <f>AM1745/((60/'Field readings'!D1746)*24)</f>
        <v>0</v>
      </c>
      <c r="AO1745">
        <f>SUM($AN$4:AN1745)</f>
        <v>8879.4934323158614</v>
      </c>
    </row>
    <row r="1746" spans="1:41">
      <c r="A1746" s="2">
        <f>'Field readings'!A1747</f>
        <v>44139</v>
      </c>
      <c r="B1746" s="3">
        <f>'Field readings'!B1747</f>
        <v>18.770833333322098</v>
      </c>
      <c r="C1746">
        <f>'Field readings'!D1747</f>
        <v>15</v>
      </c>
      <c r="D1746">
        <f>'Field readings'!K1747</f>
        <v>32</v>
      </c>
      <c r="E1746">
        <f>'Field readings'!J1747+14.6973</f>
        <v>14.6973</v>
      </c>
      <c r="F1746">
        <f>'Field readings'!L1747</f>
        <v>0</v>
      </c>
      <c r="G1746">
        <f>'Field readings'!I1747</f>
        <v>0.625</v>
      </c>
      <c r="H1746">
        <f>'Field readings'!N1747</f>
        <v>1.9390000000000001</v>
      </c>
      <c r="I1746">
        <f>'Field readings'!M1747</f>
        <v>0.75</v>
      </c>
      <c r="J1746">
        <f t="shared" si="756"/>
        <v>0</v>
      </c>
      <c r="K1746">
        <f t="shared" si="757"/>
        <v>0.32233109850438368</v>
      </c>
      <c r="L1746">
        <f t="shared" si="758"/>
        <v>0.6029101083032492</v>
      </c>
      <c r="M1746">
        <f t="shared" si="759"/>
        <v>4.5184153827834079E-3</v>
      </c>
      <c r="N1746">
        <f t="shared" si="760"/>
        <v>0.62540611411789182</v>
      </c>
      <c r="O1746">
        <f t="shared" si="761"/>
        <v>0.62540611411789182</v>
      </c>
      <c r="P1746">
        <f t="shared" si="762"/>
        <v>5.5337802991232699E-3</v>
      </c>
      <c r="Q1746">
        <f t="shared" si="763"/>
        <v>2.2780055729952603E-6</v>
      </c>
      <c r="R1746">
        <f t="shared" si="764"/>
        <v>2.6534811758638477E-2</v>
      </c>
      <c r="S1746">
        <f t="shared" si="765"/>
        <v>0.17766890149561632</v>
      </c>
      <c r="T1746">
        <f t="shared" si="766"/>
        <v>7.4888843822464732E-2</v>
      </c>
      <c r="U1746">
        <f t="shared" si="767"/>
        <v>20.288516887290307</v>
      </c>
      <c r="V1746">
        <f t="shared" si="768"/>
        <v>-0.37766890149561627</v>
      </c>
      <c r="W1746">
        <f t="shared" si="769"/>
        <v>0</v>
      </c>
      <c r="X1746">
        <f t="shared" si="770"/>
        <v>1.0059007185241196</v>
      </c>
      <c r="Y1746">
        <f t="shared" si="771"/>
        <v>0.60189119645854727</v>
      </c>
      <c r="Z1746">
        <f t="shared" si="772"/>
        <v>79.508416369682394</v>
      </c>
      <c r="AA1746">
        <f t="shared" si="773"/>
        <v>1.1547005383792515</v>
      </c>
      <c r="AB1746">
        <f t="shared" si="774"/>
        <v>0</v>
      </c>
      <c r="AC1746">
        <f t="shared" si="775"/>
        <v>1</v>
      </c>
      <c r="AD1746">
        <f t="shared" si="776"/>
        <v>1.0280615590059241</v>
      </c>
      <c r="AE1746">
        <f t="shared" si="777"/>
        <v>109471407.47001469</v>
      </c>
      <c r="AF1746">
        <f t="shared" si="778"/>
        <v>19753858593.232761</v>
      </c>
      <c r="AG1746">
        <f t="shared" si="779"/>
        <v>1.0027670583780373</v>
      </c>
      <c r="AH1746">
        <v>24</v>
      </c>
      <c r="AI1746">
        <v>0.67944000000000004</v>
      </c>
      <c r="AJ1746">
        <f t="shared" si="780"/>
        <v>2271.5007913398513</v>
      </c>
      <c r="AK1746">
        <f t="shared" si="781"/>
        <v>64.306187402831185</v>
      </c>
      <c r="AL1746">
        <f t="shared" si="782"/>
        <v>0</v>
      </c>
      <c r="AM1746">
        <f t="shared" si="783"/>
        <v>0</v>
      </c>
      <c r="AN1746">
        <f>AM1746/((60/'Field readings'!D1747)*24)</f>
        <v>0</v>
      </c>
      <c r="AO1746">
        <f>SUM($AN$4:AN1746)</f>
        <v>8879.4934323158614</v>
      </c>
    </row>
    <row r="1747" spans="1:41">
      <c r="A1747" s="2">
        <f>'Field readings'!A1748</f>
        <v>44139</v>
      </c>
      <c r="B1747" s="3">
        <f>'Field readings'!B1748</f>
        <v>18.781249999988798</v>
      </c>
      <c r="C1747">
        <f>'Field readings'!D1748</f>
        <v>15</v>
      </c>
      <c r="D1747">
        <f>'Field readings'!K1748</f>
        <v>32</v>
      </c>
      <c r="E1747">
        <f>'Field readings'!J1748+14.6973</f>
        <v>14.6973</v>
      </c>
      <c r="F1747">
        <f>'Field readings'!L1748</f>
        <v>0</v>
      </c>
      <c r="G1747">
        <f>'Field readings'!I1748</f>
        <v>0.625</v>
      </c>
      <c r="H1747">
        <f>'Field readings'!N1748</f>
        <v>1.9390000000000001</v>
      </c>
      <c r="I1747">
        <f>'Field readings'!M1748</f>
        <v>0.75</v>
      </c>
      <c r="J1747">
        <f t="shared" si="756"/>
        <v>0</v>
      </c>
      <c r="K1747">
        <f t="shared" si="757"/>
        <v>0.32233109850438368</v>
      </c>
      <c r="L1747">
        <f t="shared" si="758"/>
        <v>0.6029101083032492</v>
      </c>
      <c r="M1747">
        <f t="shared" si="759"/>
        <v>4.5184153827834079E-3</v>
      </c>
      <c r="N1747">
        <f t="shared" si="760"/>
        <v>0.62540611411789182</v>
      </c>
      <c r="O1747">
        <f t="shared" si="761"/>
        <v>0.62540611411789182</v>
      </c>
      <c r="P1747">
        <f t="shared" si="762"/>
        <v>5.5337802991232699E-3</v>
      </c>
      <c r="Q1747">
        <f t="shared" si="763"/>
        <v>2.2780055729952603E-6</v>
      </c>
      <c r="R1747">
        <f t="shared" si="764"/>
        <v>2.6534811758638477E-2</v>
      </c>
      <c r="S1747">
        <f t="shared" si="765"/>
        <v>0.17766890149561632</v>
      </c>
      <c r="T1747">
        <f t="shared" si="766"/>
        <v>7.4888843822464732E-2</v>
      </c>
      <c r="U1747">
        <f t="shared" si="767"/>
        <v>20.288516887290307</v>
      </c>
      <c r="V1747">
        <f t="shared" si="768"/>
        <v>-0.37766890149561627</v>
      </c>
      <c r="W1747">
        <f t="shared" si="769"/>
        <v>0</v>
      </c>
      <c r="X1747">
        <f t="shared" si="770"/>
        <v>1.0059007185241196</v>
      </c>
      <c r="Y1747">
        <f t="shared" si="771"/>
        <v>0.60189119645854727</v>
      </c>
      <c r="Z1747">
        <f t="shared" si="772"/>
        <v>79.508416369682394</v>
      </c>
      <c r="AA1747">
        <f t="shared" si="773"/>
        <v>1.1547005383792515</v>
      </c>
      <c r="AB1747">
        <f t="shared" si="774"/>
        <v>0</v>
      </c>
      <c r="AC1747">
        <f t="shared" si="775"/>
        <v>1</v>
      </c>
      <c r="AD1747">
        <f t="shared" si="776"/>
        <v>1.0280615590059241</v>
      </c>
      <c r="AE1747">
        <f t="shared" si="777"/>
        <v>109471407.47001469</v>
      </c>
      <c r="AF1747">
        <f t="shared" si="778"/>
        <v>19753858593.232761</v>
      </c>
      <c r="AG1747">
        <f t="shared" si="779"/>
        <v>1.0027670583780373</v>
      </c>
      <c r="AH1747">
        <v>24</v>
      </c>
      <c r="AI1747">
        <v>0.67944000000000004</v>
      </c>
      <c r="AJ1747">
        <f t="shared" si="780"/>
        <v>2271.5007913398513</v>
      </c>
      <c r="AK1747">
        <f t="shared" si="781"/>
        <v>64.306187402831185</v>
      </c>
      <c r="AL1747">
        <f t="shared" si="782"/>
        <v>0</v>
      </c>
      <c r="AM1747">
        <f t="shared" si="783"/>
        <v>0</v>
      </c>
      <c r="AN1747">
        <f>AM1747/((60/'Field readings'!D1748)*24)</f>
        <v>0</v>
      </c>
      <c r="AO1747">
        <f>SUM($AN$4:AN1747)</f>
        <v>8879.4934323158614</v>
      </c>
    </row>
    <row r="1748" spans="1:41">
      <c r="A1748" s="2">
        <f>'Field readings'!A1749</f>
        <v>44139</v>
      </c>
      <c r="B1748" s="3">
        <f>'Field readings'!B1749</f>
        <v>18.791666666655399</v>
      </c>
      <c r="C1748">
        <f>'Field readings'!D1749</f>
        <v>15</v>
      </c>
      <c r="D1748">
        <f>'Field readings'!K1749</f>
        <v>32</v>
      </c>
      <c r="E1748">
        <f>'Field readings'!J1749+14.6973</f>
        <v>14.6973</v>
      </c>
      <c r="F1748">
        <f>'Field readings'!L1749</f>
        <v>0</v>
      </c>
      <c r="G1748">
        <f>'Field readings'!I1749</f>
        <v>0.625</v>
      </c>
      <c r="H1748">
        <f>'Field readings'!N1749</f>
        <v>1.9390000000000001</v>
      </c>
      <c r="I1748">
        <f>'Field readings'!M1749</f>
        <v>0.75</v>
      </c>
      <c r="J1748">
        <f t="shared" si="756"/>
        <v>0</v>
      </c>
      <c r="K1748">
        <f t="shared" si="757"/>
        <v>0.32233109850438368</v>
      </c>
      <c r="L1748">
        <f t="shared" si="758"/>
        <v>0.6029101083032492</v>
      </c>
      <c r="M1748">
        <f t="shared" si="759"/>
        <v>4.5184153827834079E-3</v>
      </c>
      <c r="N1748">
        <f t="shared" si="760"/>
        <v>0.62540611411789182</v>
      </c>
      <c r="O1748">
        <f t="shared" si="761"/>
        <v>0.62540611411789182</v>
      </c>
      <c r="P1748">
        <f t="shared" si="762"/>
        <v>5.5337802991232699E-3</v>
      </c>
      <c r="Q1748">
        <f t="shared" si="763"/>
        <v>2.2780055729952603E-6</v>
      </c>
      <c r="R1748">
        <f t="shared" si="764"/>
        <v>2.6534811758638477E-2</v>
      </c>
      <c r="S1748">
        <f t="shared" si="765"/>
        <v>0.17766890149561632</v>
      </c>
      <c r="T1748">
        <f t="shared" si="766"/>
        <v>7.4888843822464732E-2</v>
      </c>
      <c r="U1748">
        <f t="shared" si="767"/>
        <v>20.288516887290307</v>
      </c>
      <c r="V1748">
        <f t="shared" si="768"/>
        <v>-0.37766890149561627</v>
      </c>
      <c r="W1748">
        <f t="shared" si="769"/>
        <v>0</v>
      </c>
      <c r="X1748">
        <f t="shared" si="770"/>
        <v>1.0059007185241196</v>
      </c>
      <c r="Y1748">
        <f t="shared" si="771"/>
        <v>0.60189119645854727</v>
      </c>
      <c r="Z1748">
        <f t="shared" si="772"/>
        <v>79.508416369682394</v>
      </c>
      <c r="AA1748">
        <f t="shared" si="773"/>
        <v>1.1547005383792515</v>
      </c>
      <c r="AB1748">
        <f t="shared" si="774"/>
        <v>0</v>
      </c>
      <c r="AC1748">
        <f t="shared" si="775"/>
        <v>1</v>
      </c>
      <c r="AD1748">
        <f t="shared" si="776"/>
        <v>1.0280615590059241</v>
      </c>
      <c r="AE1748">
        <f t="shared" si="777"/>
        <v>109471407.47001469</v>
      </c>
      <c r="AF1748">
        <f t="shared" si="778"/>
        <v>19753858593.232761</v>
      </c>
      <c r="AG1748">
        <f t="shared" si="779"/>
        <v>1.0027670583780373</v>
      </c>
      <c r="AH1748">
        <v>24</v>
      </c>
      <c r="AI1748">
        <v>0.67944000000000004</v>
      </c>
      <c r="AJ1748">
        <f t="shared" si="780"/>
        <v>2271.5007913398513</v>
      </c>
      <c r="AK1748">
        <f t="shared" si="781"/>
        <v>64.306187402831185</v>
      </c>
      <c r="AL1748">
        <f t="shared" si="782"/>
        <v>0</v>
      </c>
      <c r="AM1748">
        <f t="shared" si="783"/>
        <v>0</v>
      </c>
      <c r="AN1748">
        <f>AM1748/((60/'Field readings'!D1749)*24)</f>
        <v>0</v>
      </c>
      <c r="AO1748">
        <f>SUM($AN$4:AN1748)</f>
        <v>8879.4934323158614</v>
      </c>
    </row>
    <row r="1749" spans="1:41">
      <c r="A1749" s="2">
        <f>'Field readings'!A1750</f>
        <v>44139</v>
      </c>
      <c r="B1749" s="3">
        <f>'Field readings'!B1750</f>
        <v>18.802083333322098</v>
      </c>
      <c r="C1749">
        <f>'Field readings'!D1750</f>
        <v>15</v>
      </c>
      <c r="D1749">
        <f>'Field readings'!K1750</f>
        <v>32</v>
      </c>
      <c r="E1749">
        <f>'Field readings'!J1750+14.6973</f>
        <v>14.6973</v>
      </c>
      <c r="F1749">
        <f>'Field readings'!L1750</f>
        <v>0</v>
      </c>
      <c r="G1749">
        <f>'Field readings'!I1750</f>
        <v>0.625</v>
      </c>
      <c r="H1749">
        <f>'Field readings'!N1750</f>
        <v>1.9390000000000001</v>
      </c>
      <c r="I1749">
        <f>'Field readings'!M1750</f>
        <v>0.75</v>
      </c>
      <c r="J1749">
        <f t="shared" si="756"/>
        <v>0</v>
      </c>
      <c r="K1749">
        <f t="shared" si="757"/>
        <v>0.32233109850438368</v>
      </c>
      <c r="L1749">
        <f t="shared" si="758"/>
        <v>0.6029101083032492</v>
      </c>
      <c r="M1749">
        <f t="shared" si="759"/>
        <v>4.5184153827834079E-3</v>
      </c>
      <c r="N1749">
        <f t="shared" si="760"/>
        <v>0.62540611411789182</v>
      </c>
      <c r="O1749">
        <f t="shared" si="761"/>
        <v>0.62540611411789182</v>
      </c>
      <c r="P1749">
        <f t="shared" si="762"/>
        <v>5.5337802991232699E-3</v>
      </c>
      <c r="Q1749">
        <f t="shared" si="763"/>
        <v>2.2780055729952603E-6</v>
      </c>
      <c r="R1749">
        <f t="shared" si="764"/>
        <v>2.6534811758638477E-2</v>
      </c>
      <c r="S1749">
        <f t="shared" si="765"/>
        <v>0.17766890149561632</v>
      </c>
      <c r="T1749">
        <f t="shared" si="766"/>
        <v>7.4888843822464732E-2</v>
      </c>
      <c r="U1749">
        <f t="shared" si="767"/>
        <v>20.288516887290307</v>
      </c>
      <c r="V1749">
        <f t="shared" si="768"/>
        <v>-0.37766890149561627</v>
      </c>
      <c r="W1749">
        <f t="shared" si="769"/>
        <v>0</v>
      </c>
      <c r="X1749">
        <f t="shared" si="770"/>
        <v>1.0059007185241196</v>
      </c>
      <c r="Y1749">
        <f t="shared" si="771"/>
        <v>0.60189119645854727</v>
      </c>
      <c r="Z1749">
        <f t="shared" si="772"/>
        <v>79.508416369682394</v>
      </c>
      <c r="AA1749">
        <f t="shared" si="773"/>
        <v>1.1547005383792515</v>
      </c>
      <c r="AB1749">
        <f t="shared" si="774"/>
        <v>0</v>
      </c>
      <c r="AC1749">
        <f t="shared" si="775"/>
        <v>1</v>
      </c>
      <c r="AD1749">
        <f t="shared" si="776"/>
        <v>1.0280615590059241</v>
      </c>
      <c r="AE1749">
        <f t="shared" si="777"/>
        <v>109471407.47001469</v>
      </c>
      <c r="AF1749">
        <f t="shared" si="778"/>
        <v>19753858593.232761</v>
      </c>
      <c r="AG1749">
        <f t="shared" si="779"/>
        <v>1.0027670583780373</v>
      </c>
      <c r="AH1749">
        <v>24</v>
      </c>
      <c r="AI1749">
        <v>0.67944000000000004</v>
      </c>
      <c r="AJ1749">
        <f t="shared" si="780"/>
        <v>2271.5007913398513</v>
      </c>
      <c r="AK1749">
        <f t="shared" si="781"/>
        <v>64.306187402831185</v>
      </c>
      <c r="AL1749">
        <f t="shared" si="782"/>
        <v>0</v>
      </c>
      <c r="AM1749">
        <f t="shared" si="783"/>
        <v>0</v>
      </c>
      <c r="AN1749">
        <f>AM1749/((60/'Field readings'!D1750)*24)</f>
        <v>0</v>
      </c>
      <c r="AO1749">
        <f>SUM($AN$4:AN1749)</f>
        <v>8879.4934323158614</v>
      </c>
    </row>
    <row r="1750" spans="1:41">
      <c r="A1750" s="2">
        <f>'Field readings'!A1751</f>
        <v>44139</v>
      </c>
      <c r="B1750" s="3">
        <f>'Field readings'!B1751</f>
        <v>18.812499999988798</v>
      </c>
      <c r="C1750">
        <f>'Field readings'!D1751</f>
        <v>15</v>
      </c>
      <c r="D1750">
        <f>'Field readings'!K1751</f>
        <v>32</v>
      </c>
      <c r="E1750">
        <f>'Field readings'!J1751+14.6973</f>
        <v>14.6973</v>
      </c>
      <c r="F1750">
        <f>'Field readings'!L1751</f>
        <v>0</v>
      </c>
      <c r="G1750">
        <f>'Field readings'!I1751</f>
        <v>0.625</v>
      </c>
      <c r="H1750">
        <f>'Field readings'!N1751</f>
        <v>1.9390000000000001</v>
      </c>
      <c r="I1750">
        <f>'Field readings'!M1751</f>
        <v>0.75</v>
      </c>
      <c r="J1750">
        <f t="shared" si="756"/>
        <v>0</v>
      </c>
      <c r="K1750">
        <f t="shared" si="757"/>
        <v>0.32233109850438368</v>
      </c>
      <c r="L1750">
        <f t="shared" si="758"/>
        <v>0.6029101083032492</v>
      </c>
      <c r="M1750">
        <f t="shared" si="759"/>
        <v>4.5184153827834079E-3</v>
      </c>
      <c r="N1750">
        <f t="shared" si="760"/>
        <v>0.62540611411789182</v>
      </c>
      <c r="O1750">
        <f t="shared" si="761"/>
        <v>0.62540611411789182</v>
      </c>
      <c r="P1750">
        <f t="shared" si="762"/>
        <v>5.5337802991232699E-3</v>
      </c>
      <c r="Q1750">
        <f t="shared" si="763"/>
        <v>2.2780055729952603E-6</v>
      </c>
      <c r="R1750">
        <f t="shared" si="764"/>
        <v>2.6534811758638477E-2</v>
      </c>
      <c r="S1750">
        <f t="shared" si="765"/>
        <v>0.17766890149561632</v>
      </c>
      <c r="T1750">
        <f t="shared" si="766"/>
        <v>7.4888843822464732E-2</v>
      </c>
      <c r="U1750">
        <f t="shared" si="767"/>
        <v>20.288516887290307</v>
      </c>
      <c r="V1750">
        <f t="shared" si="768"/>
        <v>-0.37766890149561627</v>
      </c>
      <c r="W1750">
        <f t="shared" si="769"/>
        <v>0</v>
      </c>
      <c r="X1750">
        <f t="shared" si="770"/>
        <v>1.0059007185241196</v>
      </c>
      <c r="Y1750">
        <f t="shared" si="771"/>
        <v>0.60189119645854727</v>
      </c>
      <c r="Z1750">
        <f t="shared" si="772"/>
        <v>79.508416369682394</v>
      </c>
      <c r="AA1750">
        <f t="shared" si="773"/>
        <v>1.1547005383792515</v>
      </c>
      <c r="AB1750">
        <f t="shared" si="774"/>
        <v>0</v>
      </c>
      <c r="AC1750">
        <f t="shared" si="775"/>
        <v>1</v>
      </c>
      <c r="AD1750">
        <f t="shared" si="776"/>
        <v>1.0280615590059241</v>
      </c>
      <c r="AE1750">
        <f t="shared" si="777"/>
        <v>109471407.47001469</v>
      </c>
      <c r="AF1750">
        <f t="shared" si="778"/>
        <v>19753858593.232761</v>
      </c>
      <c r="AG1750">
        <f t="shared" si="779"/>
        <v>1.0027670583780373</v>
      </c>
      <c r="AH1750">
        <v>24</v>
      </c>
      <c r="AI1750">
        <v>0.67944000000000004</v>
      </c>
      <c r="AJ1750">
        <f t="shared" si="780"/>
        <v>2271.5007913398513</v>
      </c>
      <c r="AK1750">
        <f t="shared" si="781"/>
        <v>64.306187402831185</v>
      </c>
      <c r="AL1750">
        <f t="shared" si="782"/>
        <v>0</v>
      </c>
      <c r="AM1750">
        <f t="shared" si="783"/>
        <v>0</v>
      </c>
      <c r="AN1750">
        <f>AM1750/((60/'Field readings'!D1751)*24)</f>
        <v>0</v>
      </c>
      <c r="AO1750">
        <f>SUM($AN$4:AN1750)</f>
        <v>8879.4934323158614</v>
      </c>
    </row>
    <row r="1751" spans="1:41">
      <c r="A1751" s="2">
        <f>'Field readings'!A1752</f>
        <v>44139</v>
      </c>
      <c r="B1751" s="3">
        <f>'Field readings'!B1752</f>
        <v>18.822916666655399</v>
      </c>
      <c r="C1751">
        <f>'Field readings'!D1752</f>
        <v>15</v>
      </c>
      <c r="D1751">
        <f>'Field readings'!K1752</f>
        <v>32</v>
      </c>
      <c r="E1751">
        <f>'Field readings'!J1752+14.6973</f>
        <v>14.6973</v>
      </c>
      <c r="F1751">
        <f>'Field readings'!L1752</f>
        <v>0</v>
      </c>
      <c r="G1751">
        <f>'Field readings'!I1752</f>
        <v>0.625</v>
      </c>
      <c r="H1751">
        <f>'Field readings'!N1752</f>
        <v>1.9390000000000001</v>
      </c>
      <c r="I1751">
        <f>'Field readings'!M1752</f>
        <v>0.75</v>
      </c>
      <c r="J1751">
        <f t="shared" si="756"/>
        <v>0</v>
      </c>
      <c r="K1751">
        <f t="shared" si="757"/>
        <v>0.32233109850438368</v>
      </c>
      <c r="L1751">
        <f t="shared" si="758"/>
        <v>0.6029101083032492</v>
      </c>
      <c r="M1751">
        <f t="shared" si="759"/>
        <v>4.5184153827834079E-3</v>
      </c>
      <c r="N1751">
        <f t="shared" si="760"/>
        <v>0.62540611411789182</v>
      </c>
      <c r="O1751">
        <f t="shared" si="761"/>
        <v>0.62540611411789182</v>
      </c>
      <c r="P1751">
        <f t="shared" si="762"/>
        <v>5.5337802991232699E-3</v>
      </c>
      <c r="Q1751">
        <f t="shared" si="763"/>
        <v>2.2780055729952603E-6</v>
      </c>
      <c r="R1751">
        <f t="shared" si="764"/>
        <v>2.6534811758638477E-2</v>
      </c>
      <c r="S1751">
        <f t="shared" si="765"/>
        <v>0.17766890149561632</v>
      </c>
      <c r="T1751">
        <f t="shared" si="766"/>
        <v>7.4888843822464732E-2</v>
      </c>
      <c r="U1751">
        <f t="shared" si="767"/>
        <v>20.288516887290307</v>
      </c>
      <c r="V1751">
        <f t="shared" si="768"/>
        <v>-0.37766890149561627</v>
      </c>
      <c r="W1751">
        <f t="shared" si="769"/>
        <v>0</v>
      </c>
      <c r="X1751">
        <f t="shared" si="770"/>
        <v>1.0059007185241196</v>
      </c>
      <c r="Y1751">
        <f t="shared" si="771"/>
        <v>0.60189119645854727</v>
      </c>
      <c r="Z1751">
        <f t="shared" si="772"/>
        <v>79.508416369682394</v>
      </c>
      <c r="AA1751">
        <f t="shared" si="773"/>
        <v>1.1547005383792515</v>
      </c>
      <c r="AB1751">
        <f t="shared" si="774"/>
        <v>0</v>
      </c>
      <c r="AC1751">
        <f t="shared" si="775"/>
        <v>1</v>
      </c>
      <c r="AD1751">
        <f t="shared" si="776"/>
        <v>1.0280615590059241</v>
      </c>
      <c r="AE1751">
        <f t="shared" si="777"/>
        <v>109471407.47001469</v>
      </c>
      <c r="AF1751">
        <f t="shared" si="778"/>
        <v>19753858593.232761</v>
      </c>
      <c r="AG1751">
        <f t="shared" si="779"/>
        <v>1.0027670583780373</v>
      </c>
      <c r="AH1751">
        <v>24</v>
      </c>
      <c r="AI1751">
        <v>0.67944000000000004</v>
      </c>
      <c r="AJ1751">
        <f t="shared" si="780"/>
        <v>2271.5007913398513</v>
      </c>
      <c r="AK1751">
        <f t="shared" si="781"/>
        <v>64.306187402831185</v>
      </c>
      <c r="AL1751">
        <f t="shared" si="782"/>
        <v>0</v>
      </c>
      <c r="AM1751">
        <f t="shared" si="783"/>
        <v>0</v>
      </c>
      <c r="AN1751">
        <f>AM1751/((60/'Field readings'!D1752)*24)</f>
        <v>0</v>
      </c>
      <c r="AO1751">
        <f>SUM($AN$4:AN1751)</f>
        <v>8879.4934323158614</v>
      </c>
    </row>
    <row r="1752" spans="1:41">
      <c r="A1752" s="2">
        <f>'Field readings'!A1753</f>
        <v>44139</v>
      </c>
      <c r="B1752" s="3">
        <f>'Field readings'!B1753</f>
        <v>18.833333333322098</v>
      </c>
      <c r="C1752">
        <f>'Field readings'!D1753</f>
        <v>15</v>
      </c>
      <c r="D1752">
        <f>'Field readings'!K1753</f>
        <v>32</v>
      </c>
      <c r="E1752">
        <f>'Field readings'!J1753+14.6973</f>
        <v>14.6973</v>
      </c>
      <c r="F1752">
        <f>'Field readings'!L1753</f>
        <v>0</v>
      </c>
      <c r="G1752">
        <f>'Field readings'!I1753</f>
        <v>0.625</v>
      </c>
      <c r="H1752">
        <f>'Field readings'!N1753</f>
        <v>1.9390000000000001</v>
      </c>
      <c r="I1752">
        <f>'Field readings'!M1753</f>
        <v>0.75</v>
      </c>
      <c r="J1752">
        <f t="shared" si="756"/>
        <v>0</v>
      </c>
      <c r="K1752">
        <f t="shared" si="757"/>
        <v>0.32233109850438368</v>
      </c>
      <c r="L1752">
        <f t="shared" si="758"/>
        <v>0.6029101083032492</v>
      </c>
      <c r="M1752">
        <f t="shared" si="759"/>
        <v>4.5184153827834079E-3</v>
      </c>
      <c r="N1752">
        <f t="shared" si="760"/>
        <v>0.62540611411789182</v>
      </c>
      <c r="O1752">
        <f t="shared" si="761"/>
        <v>0.62540611411789182</v>
      </c>
      <c r="P1752">
        <f t="shared" si="762"/>
        <v>5.5337802991232699E-3</v>
      </c>
      <c r="Q1752">
        <f t="shared" si="763"/>
        <v>2.2780055729952603E-6</v>
      </c>
      <c r="R1752">
        <f t="shared" si="764"/>
        <v>2.6534811758638477E-2</v>
      </c>
      <c r="S1752">
        <f t="shared" si="765"/>
        <v>0.17766890149561632</v>
      </c>
      <c r="T1752">
        <f t="shared" si="766"/>
        <v>7.4888843822464732E-2</v>
      </c>
      <c r="U1752">
        <f t="shared" si="767"/>
        <v>20.288516887290307</v>
      </c>
      <c r="V1752">
        <f t="shared" si="768"/>
        <v>-0.37766890149561627</v>
      </c>
      <c r="W1752">
        <f t="shared" si="769"/>
        <v>0</v>
      </c>
      <c r="X1752">
        <f t="shared" si="770"/>
        <v>1.0059007185241196</v>
      </c>
      <c r="Y1752">
        <f t="shared" si="771"/>
        <v>0.60189119645854727</v>
      </c>
      <c r="Z1752">
        <f t="shared" si="772"/>
        <v>79.508416369682394</v>
      </c>
      <c r="AA1752">
        <f t="shared" si="773"/>
        <v>1.1547005383792515</v>
      </c>
      <c r="AB1752">
        <f t="shared" si="774"/>
        <v>0</v>
      </c>
      <c r="AC1752">
        <f t="shared" si="775"/>
        <v>1</v>
      </c>
      <c r="AD1752">
        <f t="shared" si="776"/>
        <v>1.0280615590059241</v>
      </c>
      <c r="AE1752">
        <f t="shared" si="777"/>
        <v>109471407.47001469</v>
      </c>
      <c r="AF1752">
        <f t="shared" si="778"/>
        <v>19753858593.232761</v>
      </c>
      <c r="AG1752">
        <f t="shared" si="779"/>
        <v>1.0027670583780373</v>
      </c>
      <c r="AH1752">
        <v>24</v>
      </c>
      <c r="AI1752">
        <v>0.67944000000000004</v>
      </c>
      <c r="AJ1752">
        <f t="shared" si="780"/>
        <v>2271.5007913398513</v>
      </c>
      <c r="AK1752">
        <f t="shared" si="781"/>
        <v>64.306187402831185</v>
      </c>
      <c r="AL1752">
        <f t="shared" si="782"/>
        <v>0</v>
      </c>
      <c r="AM1752">
        <f t="shared" si="783"/>
        <v>0</v>
      </c>
      <c r="AN1752">
        <f>AM1752/((60/'Field readings'!D1753)*24)</f>
        <v>0</v>
      </c>
      <c r="AO1752">
        <f>SUM($AN$4:AN1752)</f>
        <v>8879.4934323158614</v>
      </c>
    </row>
    <row r="1753" spans="1:41">
      <c r="A1753" s="2">
        <f>'Field readings'!A1754</f>
        <v>44139</v>
      </c>
      <c r="B1753" s="3">
        <f>'Field readings'!B1754</f>
        <v>18.843749999988699</v>
      </c>
      <c r="C1753">
        <f>'Field readings'!D1754</f>
        <v>15</v>
      </c>
      <c r="D1753">
        <f>'Field readings'!K1754</f>
        <v>32</v>
      </c>
      <c r="E1753">
        <f>'Field readings'!J1754+14.6973</f>
        <v>14.6973</v>
      </c>
      <c r="F1753">
        <f>'Field readings'!L1754</f>
        <v>0</v>
      </c>
      <c r="G1753">
        <f>'Field readings'!I1754</f>
        <v>0.625</v>
      </c>
      <c r="H1753">
        <f>'Field readings'!N1754</f>
        <v>1.9390000000000001</v>
      </c>
      <c r="I1753">
        <f>'Field readings'!M1754</f>
        <v>0.75</v>
      </c>
      <c r="J1753">
        <f t="shared" si="756"/>
        <v>0</v>
      </c>
      <c r="K1753">
        <f t="shared" si="757"/>
        <v>0.32233109850438368</v>
      </c>
      <c r="L1753">
        <f t="shared" si="758"/>
        <v>0.6029101083032492</v>
      </c>
      <c r="M1753">
        <f t="shared" si="759"/>
        <v>4.5184153827834079E-3</v>
      </c>
      <c r="N1753">
        <f t="shared" si="760"/>
        <v>0.62540611411789182</v>
      </c>
      <c r="O1753">
        <f t="shared" si="761"/>
        <v>0.62540611411789182</v>
      </c>
      <c r="P1753">
        <f t="shared" si="762"/>
        <v>5.5337802991232699E-3</v>
      </c>
      <c r="Q1753">
        <f t="shared" si="763"/>
        <v>2.2780055729952603E-6</v>
      </c>
      <c r="R1753">
        <f t="shared" si="764"/>
        <v>2.6534811758638477E-2</v>
      </c>
      <c r="S1753">
        <f t="shared" si="765"/>
        <v>0.17766890149561632</v>
      </c>
      <c r="T1753">
        <f t="shared" si="766"/>
        <v>7.4888843822464732E-2</v>
      </c>
      <c r="U1753">
        <f t="shared" si="767"/>
        <v>20.288516887290307</v>
      </c>
      <c r="V1753">
        <f t="shared" si="768"/>
        <v>-0.37766890149561627</v>
      </c>
      <c r="W1753">
        <f t="shared" si="769"/>
        <v>0</v>
      </c>
      <c r="X1753">
        <f t="shared" si="770"/>
        <v>1.0059007185241196</v>
      </c>
      <c r="Y1753">
        <f t="shared" si="771"/>
        <v>0.60189119645854727</v>
      </c>
      <c r="Z1753">
        <f t="shared" si="772"/>
        <v>79.508416369682394</v>
      </c>
      <c r="AA1753">
        <f t="shared" si="773"/>
        <v>1.1547005383792515</v>
      </c>
      <c r="AB1753">
        <f t="shared" si="774"/>
        <v>0</v>
      </c>
      <c r="AC1753">
        <f t="shared" si="775"/>
        <v>1</v>
      </c>
      <c r="AD1753">
        <f t="shared" si="776"/>
        <v>1.0280615590059241</v>
      </c>
      <c r="AE1753">
        <f t="shared" si="777"/>
        <v>109471407.47001469</v>
      </c>
      <c r="AF1753">
        <f t="shared" si="778"/>
        <v>19753858593.232761</v>
      </c>
      <c r="AG1753">
        <f t="shared" si="779"/>
        <v>1.0027670583780373</v>
      </c>
      <c r="AH1753">
        <v>24</v>
      </c>
      <c r="AI1753">
        <v>0.67944000000000004</v>
      </c>
      <c r="AJ1753">
        <f t="shared" si="780"/>
        <v>2271.5007913398513</v>
      </c>
      <c r="AK1753">
        <f t="shared" si="781"/>
        <v>64.306187402831185</v>
      </c>
      <c r="AL1753">
        <f t="shared" si="782"/>
        <v>0</v>
      </c>
      <c r="AM1753">
        <f t="shared" si="783"/>
        <v>0</v>
      </c>
      <c r="AN1753">
        <f>AM1753/((60/'Field readings'!D1754)*24)</f>
        <v>0</v>
      </c>
      <c r="AO1753">
        <f>SUM($AN$4:AN1753)</f>
        <v>8879.4934323158614</v>
      </c>
    </row>
    <row r="1754" spans="1:41">
      <c r="A1754" s="2">
        <f>'Field readings'!A1755</f>
        <v>44139</v>
      </c>
      <c r="B1754" s="3">
        <f>'Field readings'!B1755</f>
        <v>18.854166666655399</v>
      </c>
      <c r="C1754">
        <f>'Field readings'!D1755</f>
        <v>15</v>
      </c>
      <c r="D1754">
        <f>'Field readings'!K1755</f>
        <v>32</v>
      </c>
      <c r="E1754">
        <f>'Field readings'!J1755+14.6973</f>
        <v>14.6973</v>
      </c>
      <c r="F1754">
        <f>'Field readings'!L1755</f>
        <v>0</v>
      </c>
      <c r="G1754">
        <f>'Field readings'!I1755</f>
        <v>0.625</v>
      </c>
      <c r="H1754">
        <f>'Field readings'!N1755</f>
        <v>1.9390000000000001</v>
      </c>
      <c r="I1754">
        <f>'Field readings'!M1755</f>
        <v>0.75</v>
      </c>
      <c r="J1754">
        <f t="shared" si="756"/>
        <v>0</v>
      </c>
      <c r="K1754">
        <f t="shared" si="757"/>
        <v>0.32233109850438368</v>
      </c>
      <c r="L1754">
        <f t="shared" si="758"/>
        <v>0.6029101083032492</v>
      </c>
      <c r="M1754">
        <f t="shared" si="759"/>
        <v>4.5184153827834079E-3</v>
      </c>
      <c r="N1754">
        <f t="shared" si="760"/>
        <v>0.62540611411789182</v>
      </c>
      <c r="O1754">
        <f t="shared" si="761"/>
        <v>0.62540611411789182</v>
      </c>
      <c r="P1754">
        <f t="shared" si="762"/>
        <v>5.5337802991232699E-3</v>
      </c>
      <c r="Q1754">
        <f t="shared" si="763"/>
        <v>2.2780055729952603E-6</v>
      </c>
      <c r="R1754">
        <f t="shared" si="764"/>
        <v>2.6534811758638477E-2</v>
      </c>
      <c r="S1754">
        <f t="shared" si="765"/>
        <v>0.17766890149561632</v>
      </c>
      <c r="T1754">
        <f t="shared" si="766"/>
        <v>7.4888843822464732E-2</v>
      </c>
      <c r="U1754">
        <f t="shared" si="767"/>
        <v>20.288516887290307</v>
      </c>
      <c r="V1754">
        <f t="shared" si="768"/>
        <v>-0.37766890149561627</v>
      </c>
      <c r="W1754">
        <f t="shared" si="769"/>
        <v>0</v>
      </c>
      <c r="X1754">
        <f t="shared" si="770"/>
        <v>1.0059007185241196</v>
      </c>
      <c r="Y1754">
        <f t="shared" si="771"/>
        <v>0.60189119645854727</v>
      </c>
      <c r="Z1754">
        <f t="shared" si="772"/>
        <v>79.508416369682394</v>
      </c>
      <c r="AA1754">
        <f t="shared" si="773"/>
        <v>1.1547005383792515</v>
      </c>
      <c r="AB1754">
        <f t="shared" si="774"/>
        <v>0</v>
      </c>
      <c r="AC1754">
        <f t="shared" si="775"/>
        <v>1</v>
      </c>
      <c r="AD1754">
        <f t="shared" si="776"/>
        <v>1.0280615590059241</v>
      </c>
      <c r="AE1754">
        <f t="shared" si="777"/>
        <v>109471407.47001469</v>
      </c>
      <c r="AF1754">
        <f t="shared" si="778"/>
        <v>19753858593.232761</v>
      </c>
      <c r="AG1754">
        <f t="shared" si="779"/>
        <v>1.0027670583780373</v>
      </c>
      <c r="AH1754">
        <v>24</v>
      </c>
      <c r="AI1754">
        <v>0.67944000000000004</v>
      </c>
      <c r="AJ1754">
        <f t="shared" si="780"/>
        <v>2271.5007913398513</v>
      </c>
      <c r="AK1754">
        <f t="shared" si="781"/>
        <v>64.306187402831185</v>
      </c>
      <c r="AL1754">
        <f t="shared" si="782"/>
        <v>0</v>
      </c>
      <c r="AM1754">
        <f t="shared" si="783"/>
        <v>0</v>
      </c>
      <c r="AN1754">
        <f>AM1754/((60/'Field readings'!D1755)*24)</f>
        <v>0</v>
      </c>
      <c r="AO1754">
        <f>SUM($AN$4:AN1754)</f>
        <v>8879.4934323158614</v>
      </c>
    </row>
    <row r="1755" spans="1:41">
      <c r="A1755" s="2">
        <f>'Field readings'!A1756</f>
        <v>44139</v>
      </c>
      <c r="B1755" s="3">
        <f>'Field readings'!B1756</f>
        <v>18.864583333322098</v>
      </c>
      <c r="C1755">
        <f>'Field readings'!D1756</f>
        <v>15</v>
      </c>
      <c r="D1755">
        <f>'Field readings'!K1756</f>
        <v>32</v>
      </c>
      <c r="E1755">
        <f>'Field readings'!J1756+14.6973</f>
        <v>14.6973</v>
      </c>
      <c r="F1755">
        <f>'Field readings'!L1756</f>
        <v>0</v>
      </c>
      <c r="G1755">
        <f>'Field readings'!I1756</f>
        <v>0.625</v>
      </c>
      <c r="H1755">
        <f>'Field readings'!N1756</f>
        <v>1.9390000000000001</v>
      </c>
      <c r="I1755">
        <f>'Field readings'!M1756</f>
        <v>0.75</v>
      </c>
      <c r="J1755">
        <f t="shared" si="756"/>
        <v>0</v>
      </c>
      <c r="K1755">
        <f t="shared" si="757"/>
        <v>0.32233109850438368</v>
      </c>
      <c r="L1755">
        <f t="shared" si="758"/>
        <v>0.6029101083032492</v>
      </c>
      <c r="M1755">
        <f t="shared" si="759"/>
        <v>4.5184153827834079E-3</v>
      </c>
      <c r="N1755">
        <f t="shared" si="760"/>
        <v>0.62540611411789182</v>
      </c>
      <c r="O1755">
        <f t="shared" si="761"/>
        <v>0.62540611411789182</v>
      </c>
      <c r="P1755">
        <f t="shared" si="762"/>
        <v>5.5337802991232699E-3</v>
      </c>
      <c r="Q1755">
        <f t="shared" si="763"/>
        <v>2.2780055729952603E-6</v>
      </c>
      <c r="R1755">
        <f t="shared" si="764"/>
        <v>2.6534811758638477E-2</v>
      </c>
      <c r="S1755">
        <f t="shared" si="765"/>
        <v>0.17766890149561632</v>
      </c>
      <c r="T1755">
        <f t="shared" si="766"/>
        <v>7.4888843822464732E-2</v>
      </c>
      <c r="U1755">
        <f t="shared" si="767"/>
        <v>20.288516887290307</v>
      </c>
      <c r="V1755">
        <f t="shared" si="768"/>
        <v>-0.37766890149561627</v>
      </c>
      <c r="W1755">
        <f t="shared" si="769"/>
        <v>0</v>
      </c>
      <c r="X1755">
        <f t="shared" si="770"/>
        <v>1.0059007185241196</v>
      </c>
      <c r="Y1755">
        <f t="shared" si="771"/>
        <v>0.60189119645854727</v>
      </c>
      <c r="Z1755">
        <f t="shared" si="772"/>
        <v>79.508416369682394</v>
      </c>
      <c r="AA1755">
        <f t="shared" si="773"/>
        <v>1.1547005383792515</v>
      </c>
      <c r="AB1755">
        <f t="shared" si="774"/>
        <v>0</v>
      </c>
      <c r="AC1755">
        <f t="shared" si="775"/>
        <v>1</v>
      </c>
      <c r="AD1755">
        <f t="shared" si="776"/>
        <v>1.0280615590059241</v>
      </c>
      <c r="AE1755">
        <f t="shared" si="777"/>
        <v>109471407.47001469</v>
      </c>
      <c r="AF1755">
        <f t="shared" si="778"/>
        <v>19753858593.232761</v>
      </c>
      <c r="AG1755">
        <f t="shared" si="779"/>
        <v>1.0027670583780373</v>
      </c>
      <c r="AH1755">
        <v>24</v>
      </c>
      <c r="AI1755">
        <v>0.67944000000000004</v>
      </c>
      <c r="AJ1755">
        <f t="shared" si="780"/>
        <v>2271.5007913398513</v>
      </c>
      <c r="AK1755">
        <f t="shared" si="781"/>
        <v>64.306187402831185</v>
      </c>
      <c r="AL1755">
        <f t="shared" si="782"/>
        <v>0</v>
      </c>
      <c r="AM1755">
        <f t="shared" si="783"/>
        <v>0</v>
      </c>
      <c r="AN1755">
        <f>AM1755/((60/'Field readings'!D1756)*24)</f>
        <v>0</v>
      </c>
      <c r="AO1755">
        <f>SUM($AN$4:AN1755)</f>
        <v>8879.4934323158614</v>
      </c>
    </row>
    <row r="1756" spans="1:41">
      <c r="A1756" s="2">
        <f>'Field readings'!A1757</f>
        <v>44139</v>
      </c>
      <c r="B1756" s="3">
        <f>'Field readings'!B1757</f>
        <v>18.874999999988699</v>
      </c>
      <c r="C1756">
        <f>'Field readings'!D1757</f>
        <v>15</v>
      </c>
      <c r="D1756">
        <f>'Field readings'!K1757</f>
        <v>32</v>
      </c>
      <c r="E1756">
        <f>'Field readings'!J1757+14.6973</f>
        <v>14.6973</v>
      </c>
      <c r="F1756">
        <f>'Field readings'!L1757</f>
        <v>0</v>
      </c>
      <c r="G1756">
        <f>'Field readings'!I1757</f>
        <v>0.625</v>
      </c>
      <c r="H1756">
        <f>'Field readings'!N1757</f>
        <v>1.9390000000000001</v>
      </c>
      <c r="I1756">
        <f>'Field readings'!M1757</f>
        <v>0.75</v>
      </c>
      <c r="J1756">
        <f t="shared" si="756"/>
        <v>0</v>
      </c>
      <c r="K1756">
        <f t="shared" si="757"/>
        <v>0.32233109850438368</v>
      </c>
      <c r="L1756">
        <f t="shared" si="758"/>
        <v>0.6029101083032492</v>
      </c>
      <c r="M1756">
        <f t="shared" si="759"/>
        <v>4.5184153827834079E-3</v>
      </c>
      <c r="N1756">
        <f t="shared" si="760"/>
        <v>0.62540611411789182</v>
      </c>
      <c r="O1756">
        <f t="shared" si="761"/>
        <v>0.62540611411789182</v>
      </c>
      <c r="P1756">
        <f t="shared" si="762"/>
        <v>5.5337802991232699E-3</v>
      </c>
      <c r="Q1756">
        <f t="shared" si="763"/>
        <v>2.2780055729952603E-6</v>
      </c>
      <c r="R1756">
        <f t="shared" si="764"/>
        <v>2.6534811758638477E-2</v>
      </c>
      <c r="S1756">
        <f t="shared" si="765"/>
        <v>0.17766890149561632</v>
      </c>
      <c r="T1756">
        <f t="shared" si="766"/>
        <v>7.4888843822464732E-2</v>
      </c>
      <c r="U1756">
        <f t="shared" si="767"/>
        <v>20.288516887290307</v>
      </c>
      <c r="V1756">
        <f t="shared" si="768"/>
        <v>-0.37766890149561627</v>
      </c>
      <c r="W1756">
        <f t="shared" si="769"/>
        <v>0</v>
      </c>
      <c r="X1756">
        <f t="shared" si="770"/>
        <v>1.0059007185241196</v>
      </c>
      <c r="Y1756">
        <f t="shared" si="771"/>
        <v>0.60189119645854727</v>
      </c>
      <c r="Z1756">
        <f t="shared" si="772"/>
        <v>79.508416369682394</v>
      </c>
      <c r="AA1756">
        <f t="shared" si="773"/>
        <v>1.1547005383792515</v>
      </c>
      <c r="AB1756">
        <f t="shared" si="774"/>
        <v>0</v>
      </c>
      <c r="AC1756">
        <f t="shared" si="775"/>
        <v>1</v>
      </c>
      <c r="AD1756">
        <f t="shared" si="776"/>
        <v>1.0280615590059241</v>
      </c>
      <c r="AE1756">
        <f t="shared" si="777"/>
        <v>109471407.47001469</v>
      </c>
      <c r="AF1756">
        <f t="shared" si="778"/>
        <v>19753858593.232761</v>
      </c>
      <c r="AG1756">
        <f t="shared" si="779"/>
        <v>1.0027670583780373</v>
      </c>
      <c r="AH1756">
        <v>24</v>
      </c>
      <c r="AI1756">
        <v>0.67944000000000004</v>
      </c>
      <c r="AJ1756">
        <f t="shared" si="780"/>
        <v>2271.5007913398513</v>
      </c>
      <c r="AK1756">
        <f t="shared" si="781"/>
        <v>64.306187402831185</v>
      </c>
      <c r="AL1756">
        <f t="shared" si="782"/>
        <v>0</v>
      </c>
      <c r="AM1756">
        <f t="shared" si="783"/>
        <v>0</v>
      </c>
      <c r="AN1756">
        <f>AM1756/((60/'Field readings'!D1757)*24)</f>
        <v>0</v>
      </c>
      <c r="AO1756">
        <f>SUM($AN$4:AN1756)</f>
        <v>8879.4934323158614</v>
      </c>
    </row>
    <row r="1757" spans="1:41">
      <c r="A1757" s="2">
        <f>'Field readings'!A1758</f>
        <v>44139</v>
      </c>
      <c r="B1757" s="3">
        <f>'Field readings'!B1758</f>
        <v>18.885416666655399</v>
      </c>
      <c r="C1757">
        <f>'Field readings'!D1758</f>
        <v>15</v>
      </c>
      <c r="D1757">
        <f>'Field readings'!K1758</f>
        <v>32</v>
      </c>
      <c r="E1757">
        <f>'Field readings'!J1758+14.6973</f>
        <v>14.6973</v>
      </c>
      <c r="F1757">
        <f>'Field readings'!L1758</f>
        <v>0</v>
      </c>
      <c r="G1757">
        <f>'Field readings'!I1758</f>
        <v>0.625</v>
      </c>
      <c r="H1757">
        <f>'Field readings'!N1758</f>
        <v>1.9390000000000001</v>
      </c>
      <c r="I1757">
        <f>'Field readings'!M1758</f>
        <v>0.75</v>
      </c>
      <c r="J1757">
        <f t="shared" si="756"/>
        <v>0</v>
      </c>
      <c r="K1757">
        <f t="shared" si="757"/>
        <v>0.32233109850438368</v>
      </c>
      <c r="L1757">
        <f t="shared" si="758"/>
        <v>0.6029101083032492</v>
      </c>
      <c r="M1757">
        <f t="shared" si="759"/>
        <v>4.5184153827834079E-3</v>
      </c>
      <c r="N1757">
        <f t="shared" si="760"/>
        <v>0.62540611411789182</v>
      </c>
      <c r="O1757">
        <f t="shared" si="761"/>
        <v>0.62540611411789182</v>
      </c>
      <c r="P1757">
        <f t="shared" si="762"/>
        <v>5.5337802991232699E-3</v>
      </c>
      <c r="Q1757">
        <f t="shared" si="763"/>
        <v>2.2780055729952603E-6</v>
      </c>
      <c r="R1757">
        <f t="shared" si="764"/>
        <v>2.6534811758638477E-2</v>
      </c>
      <c r="S1757">
        <f t="shared" si="765"/>
        <v>0.17766890149561632</v>
      </c>
      <c r="T1757">
        <f t="shared" si="766"/>
        <v>7.4888843822464732E-2</v>
      </c>
      <c r="U1757">
        <f t="shared" si="767"/>
        <v>20.288516887290307</v>
      </c>
      <c r="V1757">
        <f t="shared" si="768"/>
        <v>-0.37766890149561627</v>
      </c>
      <c r="W1757">
        <f t="shared" si="769"/>
        <v>0</v>
      </c>
      <c r="X1757">
        <f t="shared" si="770"/>
        <v>1.0059007185241196</v>
      </c>
      <c r="Y1757">
        <f t="shared" si="771"/>
        <v>0.60189119645854727</v>
      </c>
      <c r="Z1757">
        <f t="shared" si="772"/>
        <v>79.508416369682394</v>
      </c>
      <c r="AA1757">
        <f t="shared" si="773"/>
        <v>1.1547005383792515</v>
      </c>
      <c r="AB1757">
        <f t="shared" si="774"/>
        <v>0</v>
      </c>
      <c r="AC1757">
        <f t="shared" si="775"/>
        <v>1</v>
      </c>
      <c r="AD1757">
        <f t="shared" si="776"/>
        <v>1.0280615590059241</v>
      </c>
      <c r="AE1757">
        <f t="shared" si="777"/>
        <v>109471407.47001469</v>
      </c>
      <c r="AF1757">
        <f t="shared" si="778"/>
        <v>19753858593.232761</v>
      </c>
      <c r="AG1757">
        <f t="shared" si="779"/>
        <v>1.0027670583780373</v>
      </c>
      <c r="AH1757">
        <v>24</v>
      </c>
      <c r="AI1757">
        <v>0.67944000000000004</v>
      </c>
      <c r="AJ1757">
        <f t="shared" si="780"/>
        <v>2271.5007913398513</v>
      </c>
      <c r="AK1757">
        <f t="shared" si="781"/>
        <v>64.306187402831185</v>
      </c>
      <c r="AL1757">
        <f t="shared" si="782"/>
        <v>0</v>
      </c>
      <c r="AM1757">
        <f t="shared" si="783"/>
        <v>0</v>
      </c>
      <c r="AN1757">
        <f>AM1757/((60/'Field readings'!D1758)*24)</f>
        <v>0</v>
      </c>
      <c r="AO1757">
        <f>SUM($AN$4:AN1757)</f>
        <v>8879.4934323158614</v>
      </c>
    </row>
    <row r="1758" spans="1:41">
      <c r="A1758" s="2">
        <f>'Field readings'!A1759</f>
        <v>44139</v>
      </c>
      <c r="B1758" s="3">
        <f>'Field readings'!B1759</f>
        <v>18.895833333321999</v>
      </c>
      <c r="C1758">
        <f>'Field readings'!D1759</f>
        <v>15</v>
      </c>
      <c r="D1758">
        <f>'Field readings'!K1759</f>
        <v>32</v>
      </c>
      <c r="E1758">
        <f>'Field readings'!J1759+14.6973</f>
        <v>14.6973</v>
      </c>
      <c r="F1758">
        <f>'Field readings'!L1759</f>
        <v>0</v>
      </c>
      <c r="G1758">
        <f>'Field readings'!I1759</f>
        <v>0.625</v>
      </c>
      <c r="H1758">
        <f>'Field readings'!N1759</f>
        <v>1.9390000000000001</v>
      </c>
      <c r="I1758">
        <f>'Field readings'!M1759</f>
        <v>0.75</v>
      </c>
      <c r="J1758">
        <f t="shared" si="756"/>
        <v>0</v>
      </c>
      <c r="K1758">
        <f t="shared" si="757"/>
        <v>0.32233109850438368</v>
      </c>
      <c r="L1758">
        <f t="shared" si="758"/>
        <v>0.6029101083032492</v>
      </c>
      <c r="M1758">
        <f t="shared" si="759"/>
        <v>4.5184153827834079E-3</v>
      </c>
      <c r="N1758">
        <f t="shared" si="760"/>
        <v>0.62540611411789182</v>
      </c>
      <c r="O1758">
        <f t="shared" si="761"/>
        <v>0.62540611411789182</v>
      </c>
      <c r="P1758">
        <f t="shared" si="762"/>
        <v>5.5337802991232699E-3</v>
      </c>
      <c r="Q1758">
        <f t="shared" si="763"/>
        <v>2.2780055729952603E-6</v>
      </c>
      <c r="R1758">
        <f t="shared" si="764"/>
        <v>2.6534811758638477E-2</v>
      </c>
      <c r="S1758">
        <f t="shared" si="765"/>
        <v>0.17766890149561632</v>
      </c>
      <c r="T1758">
        <f t="shared" si="766"/>
        <v>7.4888843822464732E-2</v>
      </c>
      <c r="U1758">
        <f t="shared" si="767"/>
        <v>20.288516887290307</v>
      </c>
      <c r="V1758">
        <f t="shared" si="768"/>
        <v>-0.37766890149561627</v>
      </c>
      <c r="W1758">
        <f t="shared" si="769"/>
        <v>0</v>
      </c>
      <c r="X1758">
        <f t="shared" si="770"/>
        <v>1.0059007185241196</v>
      </c>
      <c r="Y1758">
        <f t="shared" si="771"/>
        <v>0.60189119645854727</v>
      </c>
      <c r="Z1758">
        <f t="shared" si="772"/>
        <v>79.508416369682394</v>
      </c>
      <c r="AA1758">
        <f t="shared" si="773"/>
        <v>1.1547005383792515</v>
      </c>
      <c r="AB1758">
        <f t="shared" si="774"/>
        <v>0</v>
      </c>
      <c r="AC1758">
        <f t="shared" si="775"/>
        <v>1</v>
      </c>
      <c r="AD1758">
        <f t="shared" si="776"/>
        <v>1.0280615590059241</v>
      </c>
      <c r="AE1758">
        <f t="shared" si="777"/>
        <v>109471407.47001469</v>
      </c>
      <c r="AF1758">
        <f t="shared" si="778"/>
        <v>19753858593.232761</v>
      </c>
      <c r="AG1758">
        <f t="shared" si="779"/>
        <v>1.0027670583780373</v>
      </c>
      <c r="AH1758">
        <v>24</v>
      </c>
      <c r="AI1758">
        <v>0.67944000000000004</v>
      </c>
      <c r="AJ1758">
        <f t="shared" si="780"/>
        <v>2271.5007913398513</v>
      </c>
      <c r="AK1758">
        <f t="shared" si="781"/>
        <v>64.306187402831185</v>
      </c>
      <c r="AL1758">
        <f t="shared" si="782"/>
        <v>0</v>
      </c>
      <c r="AM1758">
        <f t="shared" si="783"/>
        <v>0</v>
      </c>
      <c r="AN1758">
        <f>AM1758/((60/'Field readings'!D1759)*24)</f>
        <v>0</v>
      </c>
      <c r="AO1758">
        <f>SUM($AN$4:AN1758)</f>
        <v>8879.4934323158614</v>
      </c>
    </row>
    <row r="1759" spans="1:41">
      <c r="A1759" s="2">
        <f>'Field readings'!A1760</f>
        <v>44139</v>
      </c>
      <c r="B1759" s="3">
        <f>'Field readings'!B1760</f>
        <v>18.906249999988699</v>
      </c>
      <c r="C1759">
        <f>'Field readings'!D1760</f>
        <v>15</v>
      </c>
      <c r="D1759">
        <f>'Field readings'!K1760</f>
        <v>32</v>
      </c>
      <c r="E1759">
        <f>'Field readings'!J1760+14.6973</f>
        <v>14.6973</v>
      </c>
      <c r="F1759">
        <f>'Field readings'!L1760</f>
        <v>0</v>
      </c>
      <c r="G1759">
        <f>'Field readings'!I1760</f>
        <v>0.625</v>
      </c>
      <c r="H1759">
        <f>'Field readings'!N1760</f>
        <v>1.9390000000000001</v>
      </c>
      <c r="I1759">
        <f>'Field readings'!M1760</f>
        <v>0.75</v>
      </c>
      <c r="J1759">
        <f t="shared" si="756"/>
        <v>0</v>
      </c>
      <c r="K1759">
        <f t="shared" si="757"/>
        <v>0.32233109850438368</v>
      </c>
      <c r="L1759">
        <f t="shared" si="758"/>
        <v>0.6029101083032492</v>
      </c>
      <c r="M1759">
        <f t="shared" si="759"/>
        <v>4.5184153827834079E-3</v>
      </c>
      <c r="N1759">
        <f t="shared" si="760"/>
        <v>0.62540611411789182</v>
      </c>
      <c r="O1759">
        <f t="shared" si="761"/>
        <v>0.62540611411789182</v>
      </c>
      <c r="P1759">
        <f t="shared" si="762"/>
        <v>5.5337802991232699E-3</v>
      </c>
      <c r="Q1759">
        <f t="shared" si="763"/>
        <v>2.2780055729952603E-6</v>
      </c>
      <c r="R1759">
        <f t="shared" si="764"/>
        <v>2.6534811758638477E-2</v>
      </c>
      <c r="S1759">
        <f t="shared" si="765"/>
        <v>0.17766890149561632</v>
      </c>
      <c r="T1759">
        <f t="shared" si="766"/>
        <v>7.4888843822464732E-2</v>
      </c>
      <c r="U1759">
        <f t="shared" si="767"/>
        <v>20.288516887290307</v>
      </c>
      <c r="V1759">
        <f t="shared" si="768"/>
        <v>-0.37766890149561627</v>
      </c>
      <c r="W1759">
        <f t="shared" si="769"/>
        <v>0</v>
      </c>
      <c r="X1759">
        <f t="shared" si="770"/>
        <v>1.0059007185241196</v>
      </c>
      <c r="Y1759">
        <f t="shared" si="771"/>
        <v>0.60189119645854727</v>
      </c>
      <c r="Z1759">
        <f t="shared" si="772"/>
        <v>79.508416369682394</v>
      </c>
      <c r="AA1759">
        <f t="shared" si="773"/>
        <v>1.1547005383792515</v>
      </c>
      <c r="AB1759">
        <f t="shared" si="774"/>
        <v>0</v>
      </c>
      <c r="AC1759">
        <f t="shared" si="775"/>
        <v>1</v>
      </c>
      <c r="AD1759">
        <f t="shared" si="776"/>
        <v>1.0280615590059241</v>
      </c>
      <c r="AE1759">
        <f t="shared" si="777"/>
        <v>109471407.47001469</v>
      </c>
      <c r="AF1759">
        <f t="shared" si="778"/>
        <v>19753858593.232761</v>
      </c>
      <c r="AG1759">
        <f t="shared" si="779"/>
        <v>1.0027670583780373</v>
      </c>
      <c r="AH1759">
        <v>24</v>
      </c>
      <c r="AI1759">
        <v>0.67944000000000004</v>
      </c>
      <c r="AJ1759">
        <f t="shared" si="780"/>
        <v>2271.5007913398513</v>
      </c>
      <c r="AK1759">
        <f t="shared" si="781"/>
        <v>64.306187402831185</v>
      </c>
      <c r="AL1759">
        <f t="shared" si="782"/>
        <v>0</v>
      </c>
      <c r="AM1759">
        <f t="shared" si="783"/>
        <v>0</v>
      </c>
      <c r="AN1759">
        <f>AM1759/((60/'Field readings'!D1760)*24)</f>
        <v>0</v>
      </c>
      <c r="AO1759">
        <f>SUM($AN$4:AN1759)</f>
        <v>8879.4934323158614</v>
      </c>
    </row>
    <row r="1760" spans="1:41">
      <c r="A1760" s="2">
        <f>'Field readings'!A1761</f>
        <v>44139</v>
      </c>
      <c r="B1760" s="3">
        <f>'Field readings'!B1761</f>
        <v>18.916666666655399</v>
      </c>
      <c r="C1760">
        <f>'Field readings'!D1761</f>
        <v>15</v>
      </c>
      <c r="D1760">
        <f>'Field readings'!K1761</f>
        <v>32</v>
      </c>
      <c r="E1760">
        <f>'Field readings'!J1761+14.6973</f>
        <v>14.6973</v>
      </c>
      <c r="F1760">
        <f>'Field readings'!L1761</f>
        <v>0</v>
      </c>
      <c r="G1760">
        <f>'Field readings'!I1761</f>
        <v>0.625</v>
      </c>
      <c r="H1760">
        <f>'Field readings'!N1761</f>
        <v>1.9390000000000001</v>
      </c>
      <c r="I1760">
        <f>'Field readings'!M1761</f>
        <v>0.75</v>
      </c>
      <c r="J1760">
        <f t="shared" si="756"/>
        <v>0</v>
      </c>
      <c r="K1760">
        <f t="shared" si="757"/>
        <v>0.32233109850438368</v>
      </c>
      <c r="L1760">
        <f t="shared" si="758"/>
        <v>0.6029101083032492</v>
      </c>
      <c r="M1760">
        <f t="shared" si="759"/>
        <v>4.5184153827834079E-3</v>
      </c>
      <c r="N1760">
        <f t="shared" si="760"/>
        <v>0.62540611411789182</v>
      </c>
      <c r="O1760">
        <f t="shared" si="761"/>
        <v>0.62540611411789182</v>
      </c>
      <c r="P1760">
        <f t="shared" si="762"/>
        <v>5.5337802991232699E-3</v>
      </c>
      <c r="Q1760">
        <f t="shared" si="763"/>
        <v>2.2780055729952603E-6</v>
      </c>
      <c r="R1760">
        <f t="shared" si="764"/>
        <v>2.6534811758638477E-2</v>
      </c>
      <c r="S1760">
        <f t="shared" si="765"/>
        <v>0.17766890149561632</v>
      </c>
      <c r="T1760">
        <f t="shared" si="766"/>
        <v>7.4888843822464732E-2</v>
      </c>
      <c r="U1760">
        <f t="shared" si="767"/>
        <v>20.288516887290307</v>
      </c>
      <c r="V1760">
        <f t="shared" si="768"/>
        <v>-0.37766890149561627</v>
      </c>
      <c r="W1760">
        <f t="shared" si="769"/>
        <v>0</v>
      </c>
      <c r="X1760">
        <f t="shared" si="770"/>
        <v>1.0059007185241196</v>
      </c>
      <c r="Y1760">
        <f t="shared" si="771"/>
        <v>0.60189119645854727</v>
      </c>
      <c r="Z1760">
        <f t="shared" si="772"/>
        <v>79.508416369682394</v>
      </c>
      <c r="AA1760">
        <f t="shared" si="773"/>
        <v>1.1547005383792515</v>
      </c>
      <c r="AB1760">
        <f t="shared" si="774"/>
        <v>0</v>
      </c>
      <c r="AC1760">
        <f t="shared" si="775"/>
        <v>1</v>
      </c>
      <c r="AD1760">
        <f t="shared" si="776"/>
        <v>1.0280615590059241</v>
      </c>
      <c r="AE1760">
        <f t="shared" si="777"/>
        <v>109471407.47001469</v>
      </c>
      <c r="AF1760">
        <f t="shared" si="778"/>
        <v>19753858593.232761</v>
      </c>
      <c r="AG1760">
        <f t="shared" si="779"/>
        <v>1.0027670583780373</v>
      </c>
      <c r="AH1760">
        <v>24</v>
      </c>
      <c r="AI1760">
        <v>0.67944000000000004</v>
      </c>
      <c r="AJ1760">
        <f t="shared" si="780"/>
        <v>2271.5007913398513</v>
      </c>
      <c r="AK1760">
        <f t="shared" si="781"/>
        <v>64.306187402831185</v>
      </c>
      <c r="AL1760">
        <f t="shared" si="782"/>
        <v>0</v>
      </c>
      <c r="AM1760">
        <f t="shared" si="783"/>
        <v>0</v>
      </c>
      <c r="AN1760">
        <f>AM1760/((60/'Field readings'!D1761)*24)</f>
        <v>0</v>
      </c>
      <c r="AO1760">
        <f>SUM($AN$4:AN1760)</f>
        <v>8879.4934323158614</v>
      </c>
    </row>
    <row r="1761" spans="1:41">
      <c r="A1761" s="2">
        <f>'Field readings'!A1762</f>
        <v>44139</v>
      </c>
      <c r="B1761" s="3">
        <f>'Field readings'!B1762</f>
        <v>18.927083333321999</v>
      </c>
      <c r="C1761">
        <f>'Field readings'!D1762</f>
        <v>15</v>
      </c>
      <c r="D1761">
        <f>'Field readings'!K1762</f>
        <v>32</v>
      </c>
      <c r="E1761">
        <f>'Field readings'!J1762+14.6973</f>
        <v>14.6973</v>
      </c>
      <c r="F1761">
        <f>'Field readings'!L1762</f>
        <v>0</v>
      </c>
      <c r="G1761">
        <f>'Field readings'!I1762</f>
        <v>0.625</v>
      </c>
      <c r="H1761">
        <f>'Field readings'!N1762</f>
        <v>1.9390000000000001</v>
      </c>
      <c r="I1761">
        <f>'Field readings'!M1762</f>
        <v>0.75</v>
      </c>
      <c r="J1761">
        <f t="shared" si="756"/>
        <v>0</v>
      </c>
      <c r="K1761">
        <f t="shared" si="757"/>
        <v>0.32233109850438368</v>
      </c>
      <c r="L1761">
        <f t="shared" si="758"/>
        <v>0.6029101083032492</v>
      </c>
      <c r="M1761">
        <f t="shared" si="759"/>
        <v>4.5184153827834079E-3</v>
      </c>
      <c r="N1761">
        <f t="shared" si="760"/>
        <v>0.62540611411789182</v>
      </c>
      <c r="O1761">
        <f t="shared" si="761"/>
        <v>0.62540611411789182</v>
      </c>
      <c r="P1761">
        <f t="shared" si="762"/>
        <v>5.5337802991232699E-3</v>
      </c>
      <c r="Q1761">
        <f t="shared" si="763"/>
        <v>2.2780055729952603E-6</v>
      </c>
      <c r="R1761">
        <f t="shared" si="764"/>
        <v>2.6534811758638477E-2</v>
      </c>
      <c r="S1761">
        <f t="shared" si="765"/>
        <v>0.17766890149561632</v>
      </c>
      <c r="T1761">
        <f t="shared" si="766"/>
        <v>7.4888843822464732E-2</v>
      </c>
      <c r="U1761">
        <f t="shared" si="767"/>
        <v>20.288516887290307</v>
      </c>
      <c r="V1761">
        <f t="shared" si="768"/>
        <v>-0.37766890149561627</v>
      </c>
      <c r="W1761">
        <f t="shared" si="769"/>
        <v>0</v>
      </c>
      <c r="X1761">
        <f t="shared" si="770"/>
        <v>1.0059007185241196</v>
      </c>
      <c r="Y1761">
        <f t="shared" si="771"/>
        <v>0.60189119645854727</v>
      </c>
      <c r="Z1761">
        <f t="shared" si="772"/>
        <v>79.508416369682394</v>
      </c>
      <c r="AA1761">
        <f t="shared" si="773"/>
        <v>1.1547005383792515</v>
      </c>
      <c r="AB1761">
        <f t="shared" si="774"/>
        <v>0</v>
      </c>
      <c r="AC1761">
        <f t="shared" si="775"/>
        <v>1</v>
      </c>
      <c r="AD1761">
        <f t="shared" si="776"/>
        <v>1.0280615590059241</v>
      </c>
      <c r="AE1761">
        <f t="shared" si="777"/>
        <v>109471407.47001469</v>
      </c>
      <c r="AF1761">
        <f t="shared" si="778"/>
        <v>19753858593.232761</v>
      </c>
      <c r="AG1761">
        <f t="shared" si="779"/>
        <v>1.0027670583780373</v>
      </c>
      <c r="AH1761">
        <v>24</v>
      </c>
      <c r="AI1761">
        <v>0.67944000000000004</v>
      </c>
      <c r="AJ1761">
        <f t="shared" si="780"/>
        <v>2271.5007913398513</v>
      </c>
      <c r="AK1761">
        <f t="shared" si="781"/>
        <v>64.306187402831185</v>
      </c>
      <c r="AL1761">
        <f t="shared" si="782"/>
        <v>0</v>
      </c>
      <c r="AM1761">
        <f t="shared" si="783"/>
        <v>0</v>
      </c>
      <c r="AN1761">
        <f>AM1761/((60/'Field readings'!D1762)*24)</f>
        <v>0</v>
      </c>
      <c r="AO1761">
        <f>SUM($AN$4:AN1761)</f>
        <v>8879.4934323158614</v>
      </c>
    </row>
    <row r="1762" spans="1:41">
      <c r="A1762" s="2">
        <f>'Field readings'!A1763</f>
        <v>44139</v>
      </c>
      <c r="B1762" s="3">
        <f>'Field readings'!B1763</f>
        <v>18.937499999988699</v>
      </c>
      <c r="C1762">
        <f>'Field readings'!D1763</f>
        <v>15</v>
      </c>
      <c r="D1762">
        <f>'Field readings'!K1763</f>
        <v>32</v>
      </c>
      <c r="E1762">
        <f>'Field readings'!J1763+14.6973</f>
        <v>14.6973</v>
      </c>
      <c r="F1762">
        <f>'Field readings'!L1763</f>
        <v>0</v>
      </c>
      <c r="G1762">
        <f>'Field readings'!I1763</f>
        <v>0.625</v>
      </c>
      <c r="H1762">
        <f>'Field readings'!N1763</f>
        <v>1.9390000000000001</v>
      </c>
      <c r="I1762">
        <f>'Field readings'!M1763</f>
        <v>0.75</v>
      </c>
      <c r="J1762">
        <f t="shared" si="756"/>
        <v>0</v>
      </c>
      <c r="K1762">
        <f t="shared" si="757"/>
        <v>0.32233109850438368</v>
      </c>
      <c r="L1762">
        <f t="shared" si="758"/>
        <v>0.6029101083032492</v>
      </c>
      <c r="M1762">
        <f t="shared" si="759"/>
        <v>4.5184153827834079E-3</v>
      </c>
      <c r="N1762">
        <f t="shared" si="760"/>
        <v>0.62540611411789182</v>
      </c>
      <c r="O1762">
        <f t="shared" si="761"/>
        <v>0.62540611411789182</v>
      </c>
      <c r="P1762">
        <f t="shared" si="762"/>
        <v>5.5337802991232699E-3</v>
      </c>
      <c r="Q1762">
        <f t="shared" si="763"/>
        <v>2.2780055729952603E-6</v>
      </c>
      <c r="R1762">
        <f t="shared" si="764"/>
        <v>2.6534811758638477E-2</v>
      </c>
      <c r="S1762">
        <f t="shared" si="765"/>
        <v>0.17766890149561632</v>
      </c>
      <c r="T1762">
        <f t="shared" si="766"/>
        <v>7.4888843822464732E-2</v>
      </c>
      <c r="U1762">
        <f t="shared" si="767"/>
        <v>20.288516887290307</v>
      </c>
      <c r="V1762">
        <f t="shared" si="768"/>
        <v>-0.37766890149561627</v>
      </c>
      <c r="W1762">
        <f t="shared" si="769"/>
        <v>0</v>
      </c>
      <c r="X1762">
        <f t="shared" si="770"/>
        <v>1.0059007185241196</v>
      </c>
      <c r="Y1762">
        <f t="shared" si="771"/>
        <v>0.60189119645854727</v>
      </c>
      <c r="Z1762">
        <f t="shared" si="772"/>
        <v>79.508416369682394</v>
      </c>
      <c r="AA1762">
        <f t="shared" si="773"/>
        <v>1.1547005383792515</v>
      </c>
      <c r="AB1762">
        <f t="shared" si="774"/>
        <v>0</v>
      </c>
      <c r="AC1762">
        <f t="shared" si="775"/>
        <v>1</v>
      </c>
      <c r="AD1762">
        <f t="shared" si="776"/>
        <v>1.0280615590059241</v>
      </c>
      <c r="AE1762">
        <f t="shared" si="777"/>
        <v>109471407.47001469</v>
      </c>
      <c r="AF1762">
        <f t="shared" si="778"/>
        <v>19753858593.232761</v>
      </c>
      <c r="AG1762">
        <f t="shared" si="779"/>
        <v>1.0027670583780373</v>
      </c>
      <c r="AH1762">
        <v>24</v>
      </c>
      <c r="AI1762">
        <v>0.67944000000000004</v>
      </c>
      <c r="AJ1762">
        <f t="shared" si="780"/>
        <v>2271.5007913398513</v>
      </c>
      <c r="AK1762">
        <f t="shared" si="781"/>
        <v>64.306187402831185</v>
      </c>
      <c r="AL1762">
        <f t="shared" si="782"/>
        <v>0</v>
      </c>
      <c r="AM1762">
        <f t="shared" si="783"/>
        <v>0</v>
      </c>
      <c r="AN1762">
        <f>AM1762/((60/'Field readings'!D1763)*24)</f>
        <v>0</v>
      </c>
      <c r="AO1762">
        <f>SUM($AN$4:AN1762)</f>
        <v>8879.4934323158614</v>
      </c>
    </row>
    <row r="1763" spans="1:41">
      <c r="A1763" s="2">
        <f>'Field readings'!A1764</f>
        <v>44139</v>
      </c>
      <c r="B1763" s="3">
        <f>'Field readings'!B1764</f>
        <v>18.947916666655299</v>
      </c>
      <c r="C1763">
        <f>'Field readings'!D1764</f>
        <v>15</v>
      </c>
      <c r="D1763">
        <f>'Field readings'!K1764</f>
        <v>32</v>
      </c>
      <c r="E1763">
        <f>'Field readings'!J1764+14.6973</f>
        <v>14.6973</v>
      </c>
      <c r="F1763">
        <f>'Field readings'!L1764</f>
        <v>0</v>
      </c>
      <c r="G1763">
        <f>'Field readings'!I1764</f>
        <v>0.625</v>
      </c>
      <c r="H1763">
        <f>'Field readings'!N1764</f>
        <v>1.9390000000000001</v>
      </c>
      <c r="I1763">
        <f>'Field readings'!M1764</f>
        <v>0.75</v>
      </c>
      <c r="J1763">
        <f t="shared" si="756"/>
        <v>0</v>
      </c>
      <c r="K1763">
        <f t="shared" si="757"/>
        <v>0.32233109850438368</v>
      </c>
      <c r="L1763">
        <f t="shared" si="758"/>
        <v>0.6029101083032492</v>
      </c>
      <c r="M1763">
        <f t="shared" si="759"/>
        <v>4.5184153827834079E-3</v>
      </c>
      <c r="N1763">
        <f t="shared" si="760"/>
        <v>0.62540611411789182</v>
      </c>
      <c r="O1763">
        <f t="shared" si="761"/>
        <v>0.62540611411789182</v>
      </c>
      <c r="P1763">
        <f t="shared" si="762"/>
        <v>5.5337802991232699E-3</v>
      </c>
      <c r="Q1763">
        <f t="shared" si="763"/>
        <v>2.2780055729952603E-6</v>
      </c>
      <c r="R1763">
        <f t="shared" si="764"/>
        <v>2.6534811758638477E-2</v>
      </c>
      <c r="S1763">
        <f t="shared" si="765"/>
        <v>0.17766890149561632</v>
      </c>
      <c r="T1763">
        <f t="shared" si="766"/>
        <v>7.4888843822464732E-2</v>
      </c>
      <c r="U1763">
        <f t="shared" si="767"/>
        <v>20.288516887290307</v>
      </c>
      <c r="V1763">
        <f t="shared" si="768"/>
        <v>-0.37766890149561627</v>
      </c>
      <c r="W1763">
        <f t="shared" si="769"/>
        <v>0</v>
      </c>
      <c r="X1763">
        <f t="shared" si="770"/>
        <v>1.0059007185241196</v>
      </c>
      <c r="Y1763">
        <f t="shared" si="771"/>
        <v>0.60189119645854727</v>
      </c>
      <c r="Z1763">
        <f t="shared" si="772"/>
        <v>79.508416369682394</v>
      </c>
      <c r="AA1763">
        <f t="shared" si="773"/>
        <v>1.1547005383792515</v>
      </c>
      <c r="AB1763">
        <f t="shared" si="774"/>
        <v>0</v>
      </c>
      <c r="AC1763">
        <f t="shared" si="775"/>
        <v>1</v>
      </c>
      <c r="AD1763">
        <f t="shared" si="776"/>
        <v>1.0280615590059241</v>
      </c>
      <c r="AE1763">
        <f t="shared" si="777"/>
        <v>109471407.47001469</v>
      </c>
      <c r="AF1763">
        <f t="shared" si="778"/>
        <v>19753858593.232761</v>
      </c>
      <c r="AG1763">
        <f t="shared" si="779"/>
        <v>1.0027670583780373</v>
      </c>
      <c r="AH1763">
        <v>24</v>
      </c>
      <c r="AI1763">
        <v>0.67944000000000004</v>
      </c>
      <c r="AJ1763">
        <f t="shared" si="780"/>
        <v>2271.5007913398513</v>
      </c>
      <c r="AK1763">
        <f t="shared" si="781"/>
        <v>64.306187402831185</v>
      </c>
      <c r="AL1763">
        <f t="shared" si="782"/>
        <v>0</v>
      </c>
      <c r="AM1763">
        <f t="shared" si="783"/>
        <v>0</v>
      </c>
      <c r="AN1763">
        <f>AM1763/((60/'Field readings'!D1764)*24)</f>
        <v>0</v>
      </c>
      <c r="AO1763">
        <f>SUM($AN$4:AN1763)</f>
        <v>8879.4934323158614</v>
      </c>
    </row>
    <row r="1764" spans="1:41">
      <c r="A1764" s="2">
        <f>'Field readings'!A1765</f>
        <v>44139</v>
      </c>
      <c r="B1764" s="3">
        <f>'Field readings'!B1765</f>
        <v>18.958333333321999</v>
      </c>
      <c r="C1764">
        <f>'Field readings'!D1765</f>
        <v>15</v>
      </c>
      <c r="D1764">
        <f>'Field readings'!K1765</f>
        <v>32</v>
      </c>
      <c r="E1764">
        <f>'Field readings'!J1765+14.6973</f>
        <v>14.6973</v>
      </c>
      <c r="F1764">
        <f>'Field readings'!L1765</f>
        <v>0</v>
      </c>
      <c r="G1764">
        <f>'Field readings'!I1765</f>
        <v>0.625</v>
      </c>
      <c r="H1764">
        <f>'Field readings'!N1765</f>
        <v>1.9390000000000001</v>
      </c>
      <c r="I1764">
        <f>'Field readings'!M1765</f>
        <v>0.75</v>
      </c>
      <c r="J1764">
        <f t="shared" si="756"/>
        <v>0</v>
      </c>
      <c r="K1764">
        <f t="shared" si="757"/>
        <v>0.32233109850438368</v>
      </c>
      <c r="L1764">
        <f t="shared" si="758"/>
        <v>0.6029101083032492</v>
      </c>
      <c r="M1764">
        <f t="shared" si="759"/>
        <v>4.5184153827834079E-3</v>
      </c>
      <c r="N1764">
        <f t="shared" si="760"/>
        <v>0.62540611411789182</v>
      </c>
      <c r="O1764">
        <f t="shared" si="761"/>
        <v>0.62540611411789182</v>
      </c>
      <c r="P1764">
        <f t="shared" si="762"/>
        <v>5.5337802991232699E-3</v>
      </c>
      <c r="Q1764">
        <f t="shared" si="763"/>
        <v>2.2780055729952603E-6</v>
      </c>
      <c r="R1764">
        <f t="shared" si="764"/>
        <v>2.6534811758638477E-2</v>
      </c>
      <c r="S1764">
        <f t="shared" si="765"/>
        <v>0.17766890149561632</v>
      </c>
      <c r="T1764">
        <f t="shared" si="766"/>
        <v>7.4888843822464732E-2</v>
      </c>
      <c r="U1764">
        <f t="shared" si="767"/>
        <v>20.288516887290307</v>
      </c>
      <c r="V1764">
        <f t="shared" si="768"/>
        <v>-0.37766890149561627</v>
      </c>
      <c r="W1764">
        <f t="shared" si="769"/>
        <v>0</v>
      </c>
      <c r="X1764">
        <f t="shared" si="770"/>
        <v>1.0059007185241196</v>
      </c>
      <c r="Y1764">
        <f t="shared" si="771"/>
        <v>0.60189119645854727</v>
      </c>
      <c r="Z1764">
        <f t="shared" si="772"/>
        <v>79.508416369682394</v>
      </c>
      <c r="AA1764">
        <f t="shared" si="773"/>
        <v>1.1547005383792515</v>
      </c>
      <c r="AB1764">
        <f t="shared" si="774"/>
        <v>0</v>
      </c>
      <c r="AC1764">
        <f t="shared" si="775"/>
        <v>1</v>
      </c>
      <c r="AD1764">
        <f t="shared" si="776"/>
        <v>1.0280615590059241</v>
      </c>
      <c r="AE1764">
        <f t="shared" si="777"/>
        <v>109471407.47001469</v>
      </c>
      <c r="AF1764">
        <f t="shared" si="778"/>
        <v>19753858593.232761</v>
      </c>
      <c r="AG1764">
        <f t="shared" si="779"/>
        <v>1.0027670583780373</v>
      </c>
      <c r="AH1764">
        <v>24</v>
      </c>
      <c r="AI1764">
        <v>0.67944000000000004</v>
      </c>
      <c r="AJ1764">
        <f t="shared" si="780"/>
        <v>2271.5007913398513</v>
      </c>
      <c r="AK1764">
        <f t="shared" si="781"/>
        <v>64.306187402831185</v>
      </c>
      <c r="AL1764">
        <f t="shared" si="782"/>
        <v>0</v>
      </c>
      <c r="AM1764">
        <f t="shared" si="783"/>
        <v>0</v>
      </c>
      <c r="AN1764">
        <f>AM1764/((60/'Field readings'!D1765)*24)</f>
        <v>0</v>
      </c>
      <c r="AO1764">
        <f>SUM($AN$4:AN1764)</f>
        <v>8879.4934323158614</v>
      </c>
    </row>
    <row r="1765" spans="1:41">
      <c r="A1765" s="2">
        <f>'Field readings'!A1766</f>
        <v>44139</v>
      </c>
      <c r="B1765" s="3">
        <f>'Field readings'!B1766</f>
        <v>18.968749999988699</v>
      </c>
      <c r="C1765">
        <f>'Field readings'!D1766</f>
        <v>15</v>
      </c>
      <c r="D1765">
        <f>'Field readings'!K1766</f>
        <v>32</v>
      </c>
      <c r="E1765">
        <f>'Field readings'!J1766+14.6973</f>
        <v>14.6973</v>
      </c>
      <c r="F1765">
        <f>'Field readings'!L1766</f>
        <v>0</v>
      </c>
      <c r="G1765">
        <f>'Field readings'!I1766</f>
        <v>0.625</v>
      </c>
      <c r="H1765">
        <f>'Field readings'!N1766</f>
        <v>1.9390000000000001</v>
      </c>
      <c r="I1765">
        <f>'Field readings'!M1766</f>
        <v>0.75</v>
      </c>
      <c r="J1765">
        <f t="shared" si="756"/>
        <v>0</v>
      </c>
      <c r="K1765">
        <f t="shared" si="757"/>
        <v>0.32233109850438368</v>
      </c>
      <c r="L1765">
        <f t="shared" si="758"/>
        <v>0.6029101083032492</v>
      </c>
      <c r="M1765">
        <f t="shared" si="759"/>
        <v>4.5184153827834079E-3</v>
      </c>
      <c r="N1765">
        <f t="shared" si="760"/>
        <v>0.62540611411789182</v>
      </c>
      <c r="O1765">
        <f t="shared" si="761"/>
        <v>0.62540611411789182</v>
      </c>
      <c r="P1765">
        <f t="shared" si="762"/>
        <v>5.5337802991232699E-3</v>
      </c>
      <c r="Q1765">
        <f t="shared" si="763"/>
        <v>2.2780055729952603E-6</v>
      </c>
      <c r="R1765">
        <f t="shared" si="764"/>
        <v>2.6534811758638477E-2</v>
      </c>
      <c r="S1765">
        <f t="shared" si="765"/>
        <v>0.17766890149561632</v>
      </c>
      <c r="T1765">
        <f t="shared" si="766"/>
        <v>7.4888843822464732E-2</v>
      </c>
      <c r="U1765">
        <f t="shared" si="767"/>
        <v>20.288516887290307</v>
      </c>
      <c r="V1765">
        <f t="shared" si="768"/>
        <v>-0.37766890149561627</v>
      </c>
      <c r="W1765">
        <f t="shared" si="769"/>
        <v>0</v>
      </c>
      <c r="X1765">
        <f t="shared" si="770"/>
        <v>1.0059007185241196</v>
      </c>
      <c r="Y1765">
        <f t="shared" si="771"/>
        <v>0.60189119645854727</v>
      </c>
      <c r="Z1765">
        <f t="shared" si="772"/>
        <v>79.508416369682394</v>
      </c>
      <c r="AA1765">
        <f t="shared" si="773"/>
        <v>1.1547005383792515</v>
      </c>
      <c r="AB1765">
        <f t="shared" si="774"/>
        <v>0</v>
      </c>
      <c r="AC1765">
        <f t="shared" si="775"/>
        <v>1</v>
      </c>
      <c r="AD1765">
        <f t="shared" si="776"/>
        <v>1.0280615590059241</v>
      </c>
      <c r="AE1765">
        <f t="shared" si="777"/>
        <v>109471407.47001469</v>
      </c>
      <c r="AF1765">
        <f t="shared" si="778"/>
        <v>19753858593.232761</v>
      </c>
      <c r="AG1765">
        <f t="shared" si="779"/>
        <v>1.0027670583780373</v>
      </c>
      <c r="AH1765">
        <v>24</v>
      </c>
      <c r="AI1765">
        <v>0.67944000000000004</v>
      </c>
      <c r="AJ1765">
        <f t="shared" si="780"/>
        <v>2271.5007913398513</v>
      </c>
      <c r="AK1765">
        <f t="shared" si="781"/>
        <v>64.306187402831185</v>
      </c>
      <c r="AL1765">
        <f t="shared" si="782"/>
        <v>0</v>
      </c>
      <c r="AM1765">
        <f t="shared" si="783"/>
        <v>0</v>
      </c>
      <c r="AN1765">
        <f>AM1765/((60/'Field readings'!D1766)*24)</f>
        <v>0</v>
      </c>
      <c r="AO1765">
        <f>SUM($AN$4:AN1765)</f>
        <v>8879.4934323158614</v>
      </c>
    </row>
    <row r="1766" spans="1:41">
      <c r="A1766" s="2">
        <f>'Field readings'!A1767</f>
        <v>44139</v>
      </c>
      <c r="B1766" s="3">
        <f>'Field readings'!B1767</f>
        <v>18.979166666655299</v>
      </c>
      <c r="C1766">
        <f>'Field readings'!D1767</f>
        <v>15</v>
      </c>
      <c r="D1766">
        <f>'Field readings'!K1767</f>
        <v>32</v>
      </c>
      <c r="E1766">
        <f>'Field readings'!J1767+14.6973</f>
        <v>14.6973</v>
      </c>
      <c r="F1766">
        <f>'Field readings'!L1767</f>
        <v>0</v>
      </c>
      <c r="G1766">
        <f>'Field readings'!I1767</f>
        <v>0.625</v>
      </c>
      <c r="H1766">
        <f>'Field readings'!N1767</f>
        <v>1.9390000000000001</v>
      </c>
      <c r="I1766">
        <f>'Field readings'!M1767</f>
        <v>0.75</v>
      </c>
      <c r="J1766">
        <f t="shared" si="756"/>
        <v>0</v>
      </c>
      <c r="K1766">
        <f t="shared" si="757"/>
        <v>0.32233109850438368</v>
      </c>
      <c r="L1766">
        <f t="shared" si="758"/>
        <v>0.6029101083032492</v>
      </c>
      <c r="M1766">
        <f t="shared" si="759"/>
        <v>4.5184153827834079E-3</v>
      </c>
      <c r="N1766">
        <f t="shared" si="760"/>
        <v>0.62540611411789182</v>
      </c>
      <c r="O1766">
        <f t="shared" si="761"/>
        <v>0.62540611411789182</v>
      </c>
      <c r="P1766">
        <f t="shared" si="762"/>
        <v>5.5337802991232699E-3</v>
      </c>
      <c r="Q1766">
        <f t="shared" si="763"/>
        <v>2.2780055729952603E-6</v>
      </c>
      <c r="R1766">
        <f t="shared" si="764"/>
        <v>2.6534811758638477E-2</v>
      </c>
      <c r="S1766">
        <f t="shared" si="765"/>
        <v>0.17766890149561632</v>
      </c>
      <c r="T1766">
        <f t="shared" si="766"/>
        <v>7.4888843822464732E-2</v>
      </c>
      <c r="U1766">
        <f t="shared" si="767"/>
        <v>20.288516887290307</v>
      </c>
      <c r="V1766">
        <f t="shared" si="768"/>
        <v>-0.37766890149561627</v>
      </c>
      <c r="W1766">
        <f t="shared" si="769"/>
        <v>0</v>
      </c>
      <c r="X1766">
        <f t="shared" si="770"/>
        <v>1.0059007185241196</v>
      </c>
      <c r="Y1766">
        <f t="shared" si="771"/>
        <v>0.60189119645854727</v>
      </c>
      <c r="Z1766">
        <f t="shared" si="772"/>
        <v>79.508416369682394</v>
      </c>
      <c r="AA1766">
        <f t="shared" si="773"/>
        <v>1.1547005383792515</v>
      </c>
      <c r="AB1766">
        <f t="shared" si="774"/>
        <v>0</v>
      </c>
      <c r="AC1766">
        <f t="shared" si="775"/>
        <v>1</v>
      </c>
      <c r="AD1766">
        <f t="shared" si="776"/>
        <v>1.0280615590059241</v>
      </c>
      <c r="AE1766">
        <f t="shared" si="777"/>
        <v>109471407.47001469</v>
      </c>
      <c r="AF1766">
        <f t="shared" si="778"/>
        <v>19753858593.232761</v>
      </c>
      <c r="AG1766">
        <f t="shared" si="779"/>
        <v>1.0027670583780373</v>
      </c>
      <c r="AH1766">
        <v>24</v>
      </c>
      <c r="AI1766">
        <v>0.67944000000000004</v>
      </c>
      <c r="AJ1766">
        <f t="shared" si="780"/>
        <v>2271.5007913398513</v>
      </c>
      <c r="AK1766">
        <f t="shared" si="781"/>
        <v>64.306187402831185</v>
      </c>
      <c r="AL1766">
        <f t="shared" si="782"/>
        <v>0</v>
      </c>
      <c r="AM1766">
        <f t="shared" si="783"/>
        <v>0</v>
      </c>
      <c r="AN1766">
        <f>AM1766/((60/'Field readings'!D1767)*24)</f>
        <v>0</v>
      </c>
      <c r="AO1766">
        <f>SUM($AN$4:AN1766)</f>
        <v>8879.4934323158614</v>
      </c>
    </row>
    <row r="1767" spans="1:41">
      <c r="A1767" s="2">
        <f>'Field readings'!A1768</f>
        <v>44139</v>
      </c>
      <c r="B1767" s="3">
        <f>'Field readings'!B1768</f>
        <v>18.989583333321999</v>
      </c>
      <c r="C1767">
        <f>'Field readings'!D1768</f>
        <v>15</v>
      </c>
      <c r="D1767">
        <f>'Field readings'!K1768</f>
        <v>32</v>
      </c>
      <c r="E1767">
        <f>'Field readings'!J1768+14.6973</f>
        <v>14.6973</v>
      </c>
      <c r="F1767">
        <f>'Field readings'!L1768</f>
        <v>0</v>
      </c>
      <c r="G1767">
        <f>'Field readings'!I1768</f>
        <v>0.625</v>
      </c>
      <c r="H1767">
        <f>'Field readings'!N1768</f>
        <v>1.9390000000000001</v>
      </c>
      <c r="I1767">
        <f>'Field readings'!M1768</f>
        <v>0.75</v>
      </c>
      <c r="J1767">
        <f t="shared" si="756"/>
        <v>0</v>
      </c>
      <c r="K1767">
        <f t="shared" si="757"/>
        <v>0.32233109850438368</v>
      </c>
      <c r="L1767">
        <f t="shared" si="758"/>
        <v>0.6029101083032492</v>
      </c>
      <c r="M1767">
        <f t="shared" si="759"/>
        <v>4.5184153827834079E-3</v>
      </c>
      <c r="N1767">
        <f t="shared" si="760"/>
        <v>0.62540611411789182</v>
      </c>
      <c r="O1767">
        <f t="shared" si="761"/>
        <v>0.62540611411789182</v>
      </c>
      <c r="P1767">
        <f t="shared" si="762"/>
        <v>5.5337802991232699E-3</v>
      </c>
      <c r="Q1767">
        <f t="shared" si="763"/>
        <v>2.2780055729952603E-6</v>
      </c>
      <c r="R1767">
        <f t="shared" si="764"/>
        <v>2.6534811758638477E-2</v>
      </c>
      <c r="S1767">
        <f t="shared" si="765"/>
        <v>0.17766890149561632</v>
      </c>
      <c r="T1767">
        <f t="shared" si="766"/>
        <v>7.4888843822464732E-2</v>
      </c>
      <c r="U1767">
        <f t="shared" si="767"/>
        <v>20.288516887290307</v>
      </c>
      <c r="V1767">
        <f t="shared" si="768"/>
        <v>-0.37766890149561627</v>
      </c>
      <c r="W1767">
        <f t="shared" si="769"/>
        <v>0</v>
      </c>
      <c r="X1767">
        <f t="shared" si="770"/>
        <v>1.0059007185241196</v>
      </c>
      <c r="Y1767">
        <f t="shared" si="771"/>
        <v>0.60189119645854727</v>
      </c>
      <c r="Z1767">
        <f t="shared" si="772"/>
        <v>79.508416369682394</v>
      </c>
      <c r="AA1767">
        <f t="shared" si="773"/>
        <v>1.1547005383792515</v>
      </c>
      <c r="AB1767">
        <f t="shared" si="774"/>
        <v>0</v>
      </c>
      <c r="AC1767">
        <f t="shared" si="775"/>
        <v>1</v>
      </c>
      <c r="AD1767">
        <f t="shared" si="776"/>
        <v>1.0280615590059241</v>
      </c>
      <c r="AE1767">
        <f t="shared" si="777"/>
        <v>109471407.47001469</v>
      </c>
      <c r="AF1767">
        <f t="shared" si="778"/>
        <v>19753858593.232761</v>
      </c>
      <c r="AG1767">
        <f t="shared" si="779"/>
        <v>1.0027670583780373</v>
      </c>
      <c r="AH1767">
        <v>24</v>
      </c>
      <c r="AI1767">
        <v>0.67944000000000004</v>
      </c>
      <c r="AJ1767">
        <f t="shared" si="780"/>
        <v>2271.5007913398513</v>
      </c>
      <c r="AK1767">
        <f t="shared" si="781"/>
        <v>64.306187402831185</v>
      </c>
      <c r="AL1767">
        <f t="shared" si="782"/>
        <v>0</v>
      </c>
      <c r="AM1767">
        <f t="shared" si="783"/>
        <v>0</v>
      </c>
      <c r="AN1767">
        <f>AM1767/((60/'Field readings'!D1768)*24)</f>
        <v>0</v>
      </c>
      <c r="AO1767">
        <f>SUM($AN$4:AN1767)</f>
        <v>8879.4934323158614</v>
      </c>
    </row>
    <row r="1768" spans="1:41">
      <c r="A1768" s="2">
        <f>'Field readings'!A1769</f>
        <v>44139</v>
      </c>
      <c r="B1768" s="3">
        <f>'Field readings'!B1769</f>
        <v>18.999999999988599</v>
      </c>
      <c r="C1768">
        <f>'Field readings'!D1769</f>
        <v>15</v>
      </c>
      <c r="D1768">
        <f>'Field readings'!K1769</f>
        <v>32</v>
      </c>
      <c r="E1768">
        <f>'Field readings'!J1769+14.6973</f>
        <v>14.6973</v>
      </c>
      <c r="F1768">
        <f>'Field readings'!L1769</f>
        <v>0</v>
      </c>
      <c r="G1768">
        <f>'Field readings'!I1769</f>
        <v>0.625</v>
      </c>
      <c r="H1768">
        <f>'Field readings'!N1769</f>
        <v>1.9390000000000001</v>
      </c>
      <c r="I1768">
        <f>'Field readings'!M1769</f>
        <v>0.75</v>
      </c>
      <c r="J1768">
        <f t="shared" si="756"/>
        <v>0</v>
      </c>
      <c r="K1768">
        <f t="shared" si="757"/>
        <v>0.32233109850438368</v>
      </c>
      <c r="L1768">
        <f t="shared" si="758"/>
        <v>0.6029101083032492</v>
      </c>
      <c r="M1768">
        <f t="shared" si="759"/>
        <v>4.5184153827834079E-3</v>
      </c>
      <c r="N1768">
        <f t="shared" si="760"/>
        <v>0.62540611411789182</v>
      </c>
      <c r="O1768">
        <f t="shared" si="761"/>
        <v>0.62540611411789182</v>
      </c>
      <c r="P1768">
        <f t="shared" si="762"/>
        <v>5.5337802991232699E-3</v>
      </c>
      <c r="Q1768">
        <f t="shared" si="763"/>
        <v>2.2780055729952603E-6</v>
      </c>
      <c r="R1768">
        <f t="shared" si="764"/>
        <v>2.6534811758638477E-2</v>
      </c>
      <c r="S1768">
        <f t="shared" si="765"/>
        <v>0.17766890149561632</v>
      </c>
      <c r="T1768">
        <f t="shared" si="766"/>
        <v>7.4888843822464732E-2</v>
      </c>
      <c r="U1768">
        <f t="shared" si="767"/>
        <v>20.288516887290307</v>
      </c>
      <c r="V1768">
        <f t="shared" si="768"/>
        <v>-0.37766890149561627</v>
      </c>
      <c r="W1768">
        <f t="shared" si="769"/>
        <v>0</v>
      </c>
      <c r="X1768">
        <f t="shared" si="770"/>
        <v>1.0059007185241196</v>
      </c>
      <c r="Y1768">
        <f t="shared" si="771"/>
        <v>0.60189119645854727</v>
      </c>
      <c r="Z1768">
        <f t="shared" si="772"/>
        <v>79.508416369682394</v>
      </c>
      <c r="AA1768">
        <f t="shared" si="773"/>
        <v>1.1547005383792515</v>
      </c>
      <c r="AB1768">
        <f t="shared" si="774"/>
        <v>0</v>
      </c>
      <c r="AC1768">
        <f t="shared" si="775"/>
        <v>1</v>
      </c>
      <c r="AD1768">
        <f t="shared" si="776"/>
        <v>1.0280615590059241</v>
      </c>
      <c r="AE1768">
        <f t="shared" si="777"/>
        <v>109471407.47001469</v>
      </c>
      <c r="AF1768">
        <f t="shared" si="778"/>
        <v>19753858593.232761</v>
      </c>
      <c r="AG1768">
        <f t="shared" si="779"/>
        <v>1.0027670583780373</v>
      </c>
      <c r="AH1768">
        <v>24</v>
      </c>
      <c r="AI1768">
        <v>0.67944000000000004</v>
      </c>
      <c r="AJ1768">
        <f t="shared" si="780"/>
        <v>2271.5007913398513</v>
      </c>
      <c r="AK1768">
        <f t="shared" si="781"/>
        <v>64.306187402831185</v>
      </c>
      <c r="AL1768">
        <f t="shared" si="782"/>
        <v>0</v>
      </c>
      <c r="AM1768">
        <f t="shared" si="783"/>
        <v>0</v>
      </c>
      <c r="AN1768">
        <f>AM1768/((60/'Field readings'!D1769)*24)</f>
        <v>0</v>
      </c>
      <c r="AO1768">
        <f>SUM($AN$4:AN1768)</f>
        <v>8879.4934323158614</v>
      </c>
    </row>
    <row r="1769" spans="1:41">
      <c r="A1769" s="2">
        <f>'Field readings'!A1770</f>
        <v>44139</v>
      </c>
      <c r="B1769" s="3">
        <f>'Field readings'!B1770</f>
        <v>19.010416666655299</v>
      </c>
      <c r="C1769">
        <f>'Field readings'!D1770</f>
        <v>15</v>
      </c>
      <c r="D1769">
        <f>'Field readings'!K1770</f>
        <v>32</v>
      </c>
      <c r="E1769">
        <f>'Field readings'!J1770+14.6973</f>
        <v>14.6973</v>
      </c>
      <c r="F1769">
        <f>'Field readings'!L1770</f>
        <v>0</v>
      </c>
      <c r="G1769">
        <f>'Field readings'!I1770</f>
        <v>0.625</v>
      </c>
      <c r="H1769">
        <f>'Field readings'!N1770</f>
        <v>1.9390000000000001</v>
      </c>
      <c r="I1769">
        <f>'Field readings'!M1770</f>
        <v>0.75</v>
      </c>
      <c r="J1769">
        <f t="shared" si="756"/>
        <v>0</v>
      </c>
      <c r="K1769">
        <f t="shared" si="757"/>
        <v>0.32233109850438368</v>
      </c>
      <c r="L1769">
        <f t="shared" si="758"/>
        <v>0.6029101083032492</v>
      </c>
      <c r="M1769">
        <f t="shared" si="759"/>
        <v>4.5184153827834079E-3</v>
      </c>
      <c r="N1769">
        <f t="shared" si="760"/>
        <v>0.62540611411789182</v>
      </c>
      <c r="O1769">
        <f t="shared" si="761"/>
        <v>0.62540611411789182</v>
      </c>
      <c r="P1769">
        <f t="shared" si="762"/>
        <v>5.5337802991232699E-3</v>
      </c>
      <c r="Q1769">
        <f t="shared" si="763"/>
        <v>2.2780055729952603E-6</v>
      </c>
      <c r="R1769">
        <f t="shared" si="764"/>
        <v>2.6534811758638477E-2</v>
      </c>
      <c r="S1769">
        <f t="shared" si="765"/>
        <v>0.17766890149561632</v>
      </c>
      <c r="T1769">
        <f t="shared" si="766"/>
        <v>7.4888843822464732E-2</v>
      </c>
      <c r="U1769">
        <f t="shared" si="767"/>
        <v>20.288516887290307</v>
      </c>
      <c r="V1769">
        <f t="shared" si="768"/>
        <v>-0.37766890149561627</v>
      </c>
      <c r="W1769">
        <f t="shared" si="769"/>
        <v>0</v>
      </c>
      <c r="X1769">
        <f t="shared" si="770"/>
        <v>1.0059007185241196</v>
      </c>
      <c r="Y1769">
        <f t="shared" si="771"/>
        <v>0.60189119645854727</v>
      </c>
      <c r="Z1769">
        <f t="shared" si="772"/>
        <v>79.508416369682394</v>
      </c>
      <c r="AA1769">
        <f t="shared" si="773"/>
        <v>1.1547005383792515</v>
      </c>
      <c r="AB1769">
        <f t="shared" si="774"/>
        <v>0</v>
      </c>
      <c r="AC1769">
        <f t="shared" si="775"/>
        <v>1</v>
      </c>
      <c r="AD1769">
        <f t="shared" si="776"/>
        <v>1.0280615590059241</v>
      </c>
      <c r="AE1769">
        <f t="shared" si="777"/>
        <v>109471407.47001469</v>
      </c>
      <c r="AF1769">
        <f t="shared" si="778"/>
        <v>19753858593.232761</v>
      </c>
      <c r="AG1769">
        <f t="shared" si="779"/>
        <v>1.0027670583780373</v>
      </c>
      <c r="AH1769">
        <v>24</v>
      </c>
      <c r="AI1769">
        <v>0.67944000000000004</v>
      </c>
      <c r="AJ1769">
        <f t="shared" si="780"/>
        <v>2271.5007913398513</v>
      </c>
      <c r="AK1769">
        <f t="shared" si="781"/>
        <v>64.306187402831185</v>
      </c>
      <c r="AL1769">
        <f t="shared" si="782"/>
        <v>0</v>
      </c>
      <c r="AM1769">
        <f t="shared" si="783"/>
        <v>0</v>
      </c>
      <c r="AN1769">
        <f>AM1769/((60/'Field readings'!D1770)*24)</f>
        <v>0</v>
      </c>
      <c r="AO1769">
        <f>SUM($AN$4:AN1769)</f>
        <v>8879.4934323158614</v>
      </c>
    </row>
    <row r="1770" spans="1:41">
      <c r="A1770" s="2">
        <f>'Field readings'!A1771</f>
        <v>44139</v>
      </c>
      <c r="B1770" s="3">
        <f>'Field readings'!B1771</f>
        <v>19.020833333321999</v>
      </c>
      <c r="C1770">
        <f>'Field readings'!D1771</f>
        <v>15</v>
      </c>
      <c r="D1770">
        <f>'Field readings'!K1771</f>
        <v>32</v>
      </c>
      <c r="E1770">
        <f>'Field readings'!J1771+14.6973</f>
        <v>14.6973</v>
      </c>
      <c r="F1770">
        <f>'Field readings'!L1771</f>
        <v>0</v>
      </c>
      <c r="G1770">
        <f>'Field readings'!I1771</f>
        <v>0.625</v>
      </c>
      <c r="H1770">
        <f>'Field readings'!N1771</f>
        <v>1.9390000000000001</v>
      </c>
      <c r="I1770">
        <f>'Field readings'!M1771</f>
        <v>0.75</v>
      </c>
      <c r="J1770">
        <f t="shared" si="756"/>
        <v>0</v>
      </c>
      <c r="K1770">
        <f t="shared" si="757"/>
        <v>0.32233109850438368</v>
      </c>
      <c r="L1770">
        <f t="shared" si="758"/>
        <v>0.6029101083032492</v>
      </c>
      <c r="M1770">
        <f t="shared" si="759"/>
        <v>4.5184153827834079E-3</v>
      </c>
      <c r="N1770">
        <f t="shared" si="760"/>
        <v>0.62540611411789182</v>
      </c>
      <c r="O1770">
        <f t="shared" si="761"/>
        <v>0.62540611411789182</v>
      </c>
      <c r="P1770">
        <f t="shared" si="762"/>
        <v>5.5337802991232699E-3</v>
      </c>
      <c r="Q1770">
        <f t="shared" si="763"/>
        <v>2.2780055729952603E-6</v>
      </c>
      <c r="R1770">
        <f t="shared" si="764"/>
        <v>2.6534811758638477E-2</v>
      </c>
      <c r="S1770">
        <f t="shared" si="765"/>
        <v>0.17766890149561632</v>
      </c>
      <c r="T1770">
        <f t="shared" si="766"/>
        <v>7.4888843822464732E-2</v>
      </c>
      <c r="U1770">
        <f t="shared" si="767"/>
        <v>20.288516887290307</v>
      </c>
      <c r="V1770">
        <f t="shared" si="768"/>
        <v>-0.37766890149561627</v>
      </c>
      <c r="W1770">
        <f t="shared" si="769"/>
        <v>0</v>
      </c>
      <c r="X1770">
        <f t="shared" si="770"/>
        <v>1.0059007185241196</v>
      </c>
      <c r="Y1770">
        <f t="shared" si="771"/>
        <v>0.60189119645854727</v>
      </c>
      <c r="Z1770">
        <f t="shared" si="772"/>
        <v>79.508416369682394</v>
      </c>
      <c r="AA1770">
        <f t="shared" si="773"/>
        <v>1.1547005383792515</v>
      </c>
      <c r="AB1770">
        <f t="shared" si="774"/>
        <v>0</v>
      </c>
      <c r="AC1770">
        <f t="shared" si="775"/>
        <v>1</v>
      </c>
      <c r="AD1770">
        <f t="shared" si="776"/>
        <v>1.0280615590059241</v>
      </c>
      <c r="AE1770">
        <f t="shared" si="777"/>
        <v>109471407.47001469</v>
      </c>
      <c r="AF1770">
        <f t="shared" si="778"/>
        <v>19753858593.232761</v>
      </c>
      <c r="AG1770">
        <f t="shared" si="779"/>
        <v>1.0027670583780373</v>
      </c>
      <c r="AH1770">
        <v>24</v>
      </c>
      <c r="AI1770">
        <v>0.67944000000000004</v>
      </c>
      <c r="AJ1770">
        <f t="shared" si="780"/>
        <v>2271.5007913398513</v>
      </c>
      <c r="AK1770">
        <f t="shared" si="781"/>
        <v>64.306187402831185</v>
      </c>
      <c r="AL1770">
        <f t="shared" si="782"/>
        <v>0</v>
      </c>
      <c r="AM1770">
        <f t="shared" si="783"/>
        <v>0</v>
      </c>
      <c r="AN1770">
        <f>AM1770/((60/'Field readings'!D1771)*24)</f>
        <v>0</v>
      </c>
      <c r="AO1770">
        <f>SUM($AN$4:AN1770)</f>
        <v>8879.4934323158614</v>
      </c>
    </row>
    <row r="1771" spans="1:41">
      <c r="A1771" s="2">
        <f>'Field readings'!A1772</f>
        <v>44139</v>
      </c>
      <c r="B1771" s="3">
        <f>'Field readings'!B1772</f>
        <v>19.031249999988599</v>
      </c>
      <c r="C1771">
        <f>'Field readings'!D1772</f>
        <v>15</v>
      </c>
      <c r="D1771">
        <f>'Field readings'!K1772</f>
        <v>32</v>
      </c>
      <c r="E1771">
        <f>'Field readings'!J1772+14.6973</f>
        <v>14.6973</v>
      </c>
      <c r="F1771">
        <f>'Field readings'!L1772</f>
        <v>0</v>
      </c>
      <c r="G1771">
        <f>'Field readings'!I1772</f>
        <v>0.625</v>
      </c>
      <c r="H1771">
        <f>'Field readings'!N1772</f>
        <v>1.9390000000000001</v>
      </c>
      <c r="I1771">
        <f>'Field readings'!M1772</f>
        <v>0.75</v>
      </c>
      <c r="J1771">
        <f t="shared" si="756"/>
        <v>0</v>
      </c>
      <c r="K1771">
        <f t="shared" si="757"/>
        <v>0.32233109850438368</v>
      </c>
      <c r="L1771">
        <f t="shared" si="758"/>
        <v>0.6029101083032492</v>
      </c>
      <c r="M1771">
        <f t="shared" si="759"/>
        <v>4.5184153827834079E-3</v>
      </c>
      <c r="N1771">
        <f t="shared" si="760"/>
        <v>0.62540611411789182</v>
      </c>
      <c r="O1771">
        <f t="shared" si="761"/>
        <v>0.62540611411789182</v>
      </c>
      <c r="P1771">
        <f t="shared" si="762"/>
        <v>5.5337802991232699E-3</v>
      </c>
      <c r="Q1771">
        <f t="shared" si="763"/>
        <v>2.2780055729952603E-6</v>
      </c>
      <c r="R1771">
        <f t="shared" si="764"/>
        <v>2.6534811758638477E-2</v>
      </c>
      <c r="S1771">
        <f t="shared" si="765"/>
        <v>0.17766890149561632</v>
      </c>
      <c r="T1771">
        <f t="shared" si="766"/>
        <v>7.4888843822464732E-2</v>
      </c>
      <c r="U1771">
        <f t="shared" si="767"/>
        <v>20.288516887290307</v>
      </c>
      <c r="V1771">
        <f t="shared" si="768"/>
        <v>-0.37766890149561627</v>
      </c>
      <c r="W1771">
        <f t="shared" si="769"/>
        <v>0</v>
      </c>
      <c r="X1771">
        <f t="shared" si="770"/>
        <v>1.0059007185241196</v>
      </c>
      <c r="Y1771">
        <f t="shared" si="771"/>
        <v>0.60189119645854727</v>
      </c>
      <c r="Z1771">
        <f t="shared" si="772"/>
        <v>79.508416369682394</v>
      </c>
      <c r="AA1771">
        <f t="shared" si="773"/>
        <v>1.1547005383792515</v>
      </c>
      <c r="AB1771">
        <f t="shared" si="774"/>
        <v>0</v>
      </c>
      <c r="AC1771">
        <f t="shared" si="775"/>
        <v>1</v>
      </c>
      <c r="AD1771">
        <f t="shared" si="776"/>
        <v>1.0280615590059241</v>
      </c>
      <c r="AE1771">
        <f t="shared" si="777"/>
        <v>109471407.47001469</v>
      </c>
      <c r="AF1771">
        <f t="shared" si="778"/>
        <v>19753858593.232761</v>
      </c>
      <c r="AG1771">
        <f t="shared" si="779"/>
        <v>1.0027670583780373</v>
      </c>
      <c r="AH1771">
        <v>24</v>
      </c>
      <c r="AI1771">
        <v>0.67944000000000004</v>
      </c>
      <c r="AJ1771">
        <f t="shared" si="780"/>
        <v>2271.5007913398513</v>
      </c>
      <c r="AK1771">
        <f t="shared" si="781"/>
        <v>64.306187402831185</v>
      </c>
      <c r="AL1771">
        <f t="shared" si="782"/>
        <v>0</v>
      </c>
      <c r="AM1771">
        <f t="shared" si="783"/>
        <v>0</v>
      </c>
      <c r="AN1771">
        <f>AM1771/((60/'Field readings'!D1772)*24)</f>
        <v>0</v>
      </c>
      <c r="AO1771">
        <f>SUM($AN$4:AN1771)</f>
        <v>8879.4934323158614</v>
      </c>
    </row>
    <row r="1772" spans="1:41">
      <c r="A1772" s="2">
        <f>'Field readings'!A1773</f>
        <v>44139</v>
      </c>
      <c r="B1772" s="3">
        <f>'Field readings'!B1773</f>
        <v>19.041666666655299</v>
      </c>
      <c r="C1772">
        <f>'Field readings'!D1773</f>
        <v>15</v>
      </c>
      <c r="D1772">
        <f>'Field readings'!K1773</f>
        <v>32</v>
      </c>
      <c r="E1772">
        <f>'Field readings'!J1773+14.6973</f>
        <v>14.6973</v>
      </c>
      <c r="F1772">
        <f>'Field readings'!L1773</f>
        <v>0</v>
      </c>
      <c r="G1772">
        <f>'Field readings'!I1773</f>
        <v>0.625</v>
      </c>
      <c r="H1772">
        <f>'Field readings'!N1773</f>
        <v>1.9390000000000001</v>
      </c>
      <c r="I1772">
        <f>'Field readings'!M1773</f>
        <v>0.75</v>
      </c>
      <c r="J1772">
        <f t="shared" si="756"/>
        <v>0</v>
      </c>
      <c r="K1772">
        <f t="shared" si="757"/>
        <v>0.32233109850438368</v>
      </c>
      <c r="L1772">
        <f t="shared" si="758"/>
        <v>0.6029101083032492</v>
      </c>
      <c r="M1772">
        <f t="shared" si="759"/>
        <v>4.5184153827834079E-3</v>
      </c>
      <c r="N1772">
        <f t="shared" si="760"/>
        <v>0.62540611411789182</v>
      </c>
      <c r="O1772">
        <f t="shared" si="761"/>
        <v>0.62540611411789182</v>
      </c>
      <c r="P1772">
        <f t="shared" si="762"/>
        <v>5.5337802991232699E-3</v>
      </c>
      <c r="Q1772">
        <f t="shared" si="763"/>
        <v>2.2780055729952603E-6</v>
      </c>
      <c r="R1772">
        <f t="shared" si="764"/>
        <v>2.6534811758638477E-2</v>
      </c>
      <c r="S1772">
        <f t="shared" si="765"/>
        <v>0.17766890149561632</v>
      </c>
      <c r="T1772">
        <f t="shared" si="766"/>
        <v>7.4888843822464732E-2</v>
      </c>
      <c r="U1772">
        <f t="shared" si="767"/>
        <v>20.288516887290307</v>
      </c>
      <c r="V1772">
        <f t="shared" si="768"/>
        <v>-0.37766890149561627</v>
      </c>
      <c r="W1772">
        <f t="shared" si="769"/>
        <v>0</v>
      </c>
      <c r="X1772">
        <f t="shared" si="770"/>
        <v>1.0059007185241196</v>
      </c>
      <c r="Y1772">
        <f t="shared" si="771"/>
        <v>0.60189119645854727</v>
      </c>
      <c r="Z1772">
        <f t="shared" si="772"/>
        <v>79.508416369682394</v>
      </c>
      <c r="AA1772">
        <f t="shared" si="773"/>
        <v>1.1547005383792515</v>
      </c>
      <c r="AB1772">
        <f t="shared" si="774"/>
        <v>0</v>
      </c>
      <c r="AC1772">
        <f t="shared" si="775"/>
        <v>1</v>
      </c>
      <c r="AD1772">
        <f t="shared" si="776"/>
        <v>1.0280615590059241</v>
      </c>
      <c r="AE1772">
        <f t="shared" si="777"/>
        <v>109471407.47001469</v>
      </c>
      <c r="AF1772">
        <f t="shared" si="778"/>
        <v>19753858593.232761</v>
      </c>
      <c r="AG1772">
        <f t="shared" si="779"/>
        <v>1.0027670583780373</v>
      </c>
      <c r="AH1772">
        <v>24</v>
      </c>
      <c r="AI1772">
        <v>0.67944000000000004</v>
      </c>
      <c r="AJ1772">
        <f t="shared" si="780"/>
        <v>2271.5007913398513</v>
      </c>
      <c r="AK1772">
        <f t="shared" si="781"/>
        <v>64.306187402831185</v>
      </c>
      <c r="AL1772">
        <f t="shared" si="782"/>
        <v>0</v>
      </c>
      <c r="AM1772">
        <f t="shared" si="783"/>
        <v>0</v>
      </c>
      <c r="AN1772">
        <f>AM1772/((60/'Field readings'!D1773)*24)</f>
        <v>0</v>
      </c>
      <c r="AO1772">
        <f>SUM($AN$4:AN1772)</f>
        <v>8879.4934323158614</v>
      </c>
    </row>
    <row r="1773" spans="1:41">
      <c r="A1773" s="2">
        <f>'Field readings'!A1774</f>
        <v>44139</v>
      </c>
      <c r="B1773" s="3">
        <f>'Field readings'!B1774</f>
        <v>19.0520833333219</v>
      </c>
      <c r="C1773">
        <f>'Field readings'!D1774</f>
        <v>15</v>
      </c>
      <c r="D1773">
        <f>'Field readings'!K1774</f>
        <v>32</v>
      </c>
      <c r="E1773">
        <f>'Field readings'!J1774+14.6973</f>
        <v>14.6973</v>
      </c>
      <c r="F1773">
        <f>'Field readings'!L1774</f>
        <v>0</v>
      </c>
      <c r="G1773">
        <f>'Field readings'!I1774</f>
        <v>0.625</v>
      </c>
      <c r="H1773">
        <f>'Field readings'!N1774</f>
        <v>1.9390000000000001</v>
      </c>
      <c r="I1773">
        <f>'Field readings'!M1774</f>
        <v>0.75</v>
      </c>
      <c r="J1773">
        <f t="shared" si="756"/>
        <v>0</v>
      </c>
      <c r="K1773">
        <f t="shared" si="757"/>
        <v>0.32233109850438368</v>
      </c>
      <c r="L1773">
        <f t="shared" si="758"/>
        <v>0.6029101083032492</v>
      </c>
      <c r="M1773">
        <f t="shared" si="759"/>
        <v>4.5184153827834079E-3</v>
      </c>
      <c r="N1773">
        <f t="shared" si="760"/>
        <v>0.62540611411789182</v>
      </c>
      <c r="O1773">
        <f t="shared" si="761"/>
        <v>0.62540611411789182</v>
      </c>
      <c r="P1773">
        <f t="shared" si="762"/>
        <v>5.5337802991232699E-3</v>
      </c>
      <c r="Q1773">
        <f t="shared" si="763"/>
        <v>2.2780055729952603E-6</v>
      </c>
      <c r="R1773">
        <f t="shared" si="764"/>
        <v>2.6534811758638477E-2</v>
      </c>
      <c r="S1773">
        <f t="shared" si="765"/>
        <v>0.17766890149561632</v>
      </c>
      <c r="T1773">
        <f t="shared" si="766"/>
        <v>7.4888843822464732E-2</v>
      </c>
      <c r="U1773">
        <f t="shared" si="767"/>
        <v>20.288516887290307</v>
      </c>
      <c r="V1773">
        <f t="shared" si="768"/>
        <v>-0.37766890149561627</v>
      </c>
      <c r="W1773">
        <f t="shared" si="769"/>
        <v>0</v>
      </c>
      <c r="X1773">
        <f t="shared" si="770"/>
        <v>1.0059007185241196</v>
      </c>
      <c r="Y1773">
        <f t="shared" si="771"/>
        <v>0.60189119645854727</v>
      </c>
      <c r="Z1773">
        <f t="shared" si="772"/>
        <v>79.508416369682394</v>
      </c>
      <c r="AA1773">
        <f t="shared" si="773"/>
        <v>1.1547005383792515</v>
      </c>
      <c r="AB1773">
        <f t="shared" si="774"/>
        <v>0</v>
      </c>
      <c r="AC1773">
        <f t="shared" si="775"/>
        <v>1</v>
      </c>
      <c r="AD1773">
        <f t="shared" si="776"/>
        <v>1.0280615590059241</v>
      </c>
      <c r="AE1773">
        <f t="shared" si="777"/>
        <v>109471407.47001469</v>
      </c>
      <c r="AF1773">
        <f t="shared" si="778"/>
        <v>19753858593.232761</v>
      </c>
      <c r="AG1773">
        <f t="shared" si="779"/>
        <v>1.0027670583780373</v>
      </c>
      <c r="AH1773">
        <v>24</v>
      </c>
      <c r="AI1773">
        <v>0.67944000000000004</v>
      </c>
      <c r="AJ1773">
        <f t="shared" si="780"/>
        <v>2271.5007913398513</v>
      </c>
      <c r="AK1773">
        <f t="shared" si="781"/>
        <v>64.306187402831185</v>
      </c>
      <c r="AL1773">
        <f t="shared" si="782"/>
        <v>0</v>
      </c>
      <c r="AM1773">
        <f t="shared" si="783"/>
        <v>0</v>
      </c>
      <c r="AN1773">
        <f>AM1773/((60/'Field readings'!D1774)*24)</f>
        <v>0</v>
      </c>
      <c r="AO1773">
        <f>SUM($AN$4:AN1773)</f>
        <v>8879.4934323158614</v>
      </c>
    </row>
    <row r="1774" spans="1:41">
      <c r="A1774" s="2">
        <f>'Field readings'!A1775</f>
        <v>44139</v>
      </c>
      <c r="B1774" s="3">
        <f>'Field readings'!B1775</f>
        <v>19.062499999988599</v>
      </c>
      <c r="C1774">
        <f>'Field readings'!D1775</f>
        <v>15</v>
      </c>
      <c r="D1774">
        <f>'Field readings'!K1775</f>
        <v>32</v>
      </c>
      <c r="E1774">
        <f>'Field readings'!J1775+14.6973</f>
        <v>14.6973</v>
      </c>
      <c r="F1774">
        <f>'Field readings'!L1775</f>
        <v>0</v>
      </c>
      <c r="G1774">
        <f>'Field readings'!I1775</f>
        <v>0.625</v>
      </c>
      <c r="H1774">
        <f>'Field readings'!N1775</f>
        <v>1.9390000000000001</v>
      </c>
      <c r="I1774">
        <f>'Field readings'!M1775</f>
        <v>0.75</v>
      </c>
      <c r="J1774">
        <f t="shared" si="756"/>
        <v>0</v>
      </c>
      <c r="K1774">
        <f t="shared" si="757"/>
        <v>0.32233109850438368</v>
      </c>
      <c r="L1774">
        <f t="shared" si="758"/>
        <v>0.6029101083032492</v>
      </c>
      <c r="M1774">
        <f t="shared" si="759"/>
        <v>4.5184153827834079E-3</v>
      </c>
      <c r="N1774">
        <f t="shared" si="760"/>
        <v>0.62540611411789182</v>
      </c>
      <c r="O1774">
        <f t="shared" si="761"/>
        <v>0.62540611411789182</v>
      </c>
      <c r="P1774">
        <f t="shared" si="762"/>
        <v>5.5337802991232699E-3</v>
      </c>
      <c r="Q1774">
        <f t="shared" si="763"/>
        <v>2.2780055729952603E-6</v>
      </c>
      <c r="R1774">
        <f t="shared" si="764"/>
        <v>2.6534811758638477E-2</v>
      </c>
      <c r="S1774">
        <f t="shared" si="765"/>
        <v>0.17766890149561632</v>
      </c>
      <c r="T1774">
        <f t="shared" si="766"/>
        <v>7.4888843822464732E-2</v>
      </c>
      <c r="U1774">
        <f t="shared" si="767"/>
        <v>20.288516887290307</v>
      </c>
      <c r="V1774">
        <f t="shared" si="768"/>
        <v>-0.37766890149561627</v>
      </c>
      <c r="W1774">
        <f t="shared" si="769"/>
        <v>0</v>
      </c>
      <c r="X1774">
        <f t="shared" si="770"/>
        <v>1.0059007185241196</v>
      </c>
      <c r="Y1774">
        <f t="shared" si="771"/>
        <v>0.60189119645854727</v>
      </c>
      <c r="Z1774">
        <f t="shared" si="772"/>
        <v>79.508416369682394</v>
      </c>
      <c r="AA1774">
        <f t="shared" si="773"/>
        <v>1.1547005383792515</v>
      </c>
      <c r="AB1774">
        <f t="shared" si="774"/>
        <v>0</v>
      </c>
      <c r="AC1774">
        <f t="shared" si="775"/>
        <v>1</v>
      </c>
      <c r="AD1774">
        <f t="shared" si="776"/>
        <v>1.0280615590059241</v>
      </c>
      <c r="AE1774">
        <f t="shared" si="777"/>
        <v>109471407.47001469</v>
      </c>
      <c r="AF1774">
        <f t="shared" si="778"/>
        <v>19753858593.232761</v>
      </c>
      <c r="AG1774">
        <f t="shared" si="779"/>
        <v>1.0027670583780373</v>
      </c>
      <c r="AH1774">
        <v>24</v>
      </c>
      <c r="AI1774">
        <v>0.67944000000000004</v>
      </c>
      <c r="AJ1774">
        <f t="shared" si="780"/>
        <v>2271.5007913398513</v>
      </c>
      <c r="AK1774">
        <f t="shared" si="781"/>
        <v>64.306187402831185</v>
      </c>
      <c r="AL1774">
        <f t="shared" si="782"/>
        <v>0</v>
      </c>
      <c r="AM1774">
        <f t="shared" si="783"/>
        <v>0</v>
      </c>
      <c r="AN1774">
        <f>AM1774/((60/'Field readings'!D1775)*24)</f>
        <v>0</v>
      </c>
      <c r="AO1774">
        <f>SUM($AN$4:AN1774)</f>
        <v>8879.4934323158614</v>
      </c>
    </row>
    <row r="1775" spans="1:41">
      <c r="A1775" s="2">
        <f>'Field readings'!A1776</f>
        <v>44139</v>
      </c>
      <c r="B1775" s="3">
        <f>'Field readings'!B1776</f>
        <v>19.072916666655299</v>
      </c>
      <c r="C1775">
        <f>'Field readings'!D1776</f>
        <v>15</v>
      </c>
      <c r="D1775">
        <f>'Field readings'!K1776</f>
        <v>32</v>
      </c>
      <c r="E1775">
        <f>'Field readings'!J1776+14.6973</f>
        <v>14.6973</v>
      </c>
      <c r="F1775">
        <f>'Field readings'!L1776</f>
        <v>0</v>
      </c>
      <c r="G1775">
        <f>'Field readings'!I1776</f>
        <v>0.625</v>
      </c>
      <c r="H1775">
        <f>'Field readings'!N1776</f>
        <v>1.9390000000000001</v>
      </c>
      <c r="I1775">
        <f>'Field readings'!M1776</f>
        <v>0.75</v>
      </c>
      <c r="J1775">
        <f t="shared" si="756"/>
        <v>0</v>
      </c>
      <c r="K1775">
        <f t="shared" si="757"/>
        <v>0.32233109850438368</v>
      </c>
      <c r="L1775">
        <f t="shared" si="758"/>
        <v>0.6029101083032492</v>
      </c>
      <c r="M1775">
        <f t="shared" si="759"/>
        <v>4.5184153827834079E-3</v>
      </c>
      <c r="N1775">
        <f t="shared" si="760"/>
        <v>0.62540611411789182</v>
      </c>
      <c r="O1775">
        <f t="shared" si="761"/>
        <v>0.62540611411789182</v>
      </c>
      <c r="P1775">
        <f t="shared" si="762"/>
        <v>5.5337802991232699E-3</v>
      </c>
      <c r="Q1775">
        <f t="shared" si="763"/>
        <v>2.2780055729952603E-6</v>
      </c>
      <c r="R1775">
        <f t="shared" si="764"/>
        <v>2.6534811758638477E-2</v>
      </c>
      <c r="S1775">
        <f t="shared" si="765"/>
        <v>0.17766890149561632</v>
      </c>
      <c r="T1775">
        <f t="shared" si="766"/>
        <v>7.4888843822464732E-2</v>
      </c>
      <c r="U1775">
        <f t="shared" si="767"/>
        <v>20.288516887290307</v>
      </c>
      <c r="V1775">
        <f t="shared" si="768"/>
        <v>-0.37766890149561627</v>
      </c>
      <c r="W1775">
        <f t="shared" si="769"/>
        <v>0</v>
      </c>
      <c r="X1775">
        <f t="shared" si="770"/>
        <v>1.0059007185241196</v>
      </c>
      <c r="Y1775">
        <f t="shared" si="771"/>
        <v>0.60189119645854727</v>
      </c>
      <c r="Z1775">
        <f t="shared" si="772"/>
        <v>79.508416369682394</v>
      </c>
      <c r="AA1775">
        <f t="shared" si="773"/>
        <v>1.1547005383792515</v>
      </c>
      <c r="AB1775">
        <f t="shared" si="774"/>
        <v>0</v>
      </c>
      <c r="AC1775">
        <f t="shared" si="775"/>
        <v>1</v>
      </c>
      <c r="AD1775">
        <f t="shared" si="776"/>
        <v>1.0280615590059241</v>
      </c>
      <c r="AE1775">
        <f t="shared" si="777"/>
        <v>109471407.47001469</v>
      </c>
      <c r="AF1775">
        <f t="shared" si="778"/>
        <v>19753858593.232761</v>
      </c>
      <c r="AG1775">
        <f t="shared" si="779"/>
        <v>1.0027670583780373</v>
      </c>
      <c r="AH1775">
        <v>24</v>
      </c>
      <c r="AI1775">
        <v>0.67944000000000004</v>
      </c>
      <c r="AJ1775">
        <f t="shared" si="780"/>
        <v>2271.5007913398513</v>
      </c>
      <c r="AK1775">
        <f t="shared" si="781"/>
        <v>64.306187402831185</v>
      </c>
      <c r="AL1775">
        <f t="shared" si="782"/>
        <v>0</v>
      </c>
      <c r="AM1775">
        <f t="shared" si="783"/>
        <v>0</v>
      </c>
      <c r="AN1775">
        <f>AM1775/((60/'Field readings'!D1776)*24)</f>
        <v>0</v>
      </c>
      <c r="AO1775">
        <f>SUM($AN$4:AN1775)</f>
        <v>8879.4934323158614</v>
      </c>
    </row>
    <row r="1776" spans="1:41">
      <c r="A1776" s="2">
        <f>'Field readings'!A1777</f>
        <v>44139</v>
      </c>
      <c r="B1776" s="3">
        <f>'Field readings'!B1777</f>
        <v>19.0833333333219</v>
      </c>
      <c r="C1776">
        <f>'Field readings'!D1777</f>
        <v>15</v>
      </c>
      <c r="D1776">
        <f>'Field readings'!K1777</f>
        <v>32</v>
      </c>
      <c r="E1776">
        <f>'Field readings'!J1777+14.6973</f>
        <v>14.6973</v>
      </c>
      <c r="F1776">
        <f>'Field readings'!L1777</f>
        <v>0</v>
      </c>
      <c r="G1776">
        <f>'Field readings'!I1777</f>
        <v>0.625</v>
      </c>
      <c r="H1776">
        <f>'Field readings'!N1777</f>
        <v>1.9390000000000001</v>
      </c>
      <c r="I1776">
        <f>'Field readings'!M1777</f>
        <v>0.75</v>
      </c>
      <c r="J1776">
        <f t="shared" si="756"/>
        <v>0</v>
      </c>
      <c r="K1776">
        <f t="shared" si="757"/>
        <v>0.32233109850438368</v>
      </c>
      <c r="L1776">
        <f t="shared" si="758"/>
        <v>0.6029101083032492</v>
      </c>
      <c r="M1776">
        <f t="shared" si="759"/>
        <v>4.5184153827834079E-3</v>
      </c>
      <c r="N1776">
        <f t="shared" si="760"/>
        <v>0.62540611411789182</v>
      </c>
      <c r="O1776">
        <f t="shared" si="761"/>
        <v>0.62540611411789182</v>
      </c>
      <c r="P1776">
        <f t="shared" si="762"/>
        <v>5.5337802991232699E-3</v>
      </c>
      <c r="Q1776">
        <f t="shared" si="763"/>
        <v>2.2780055729952603E-6</v>
      </c>
      <c r="R1776">
        <f t="shared" si="764"/>
        <v>2.6534811758638477E-2</v>
      </c>
      <c r="S1776">
        <f t="shared" si="765"/>
        <v>0.17766890149561632</v>
      </c>
      <c r="T1776">
        <f t="shared" si="766"/>
        <v>7.4888843822464732E-2</v>
      </c>
      <c r="U1776">
        <f t="shared" si="767"/>
        <v>20.288516887290307</v>
      </c>
      <c r="V1776">
        <f t="shared" si="768"/>
        <v>-0.37766890149561627</v>
      </c>
      <c r="W1776">
        <f t="shared" si="769"/>
        <v>0</v>
      </c>
      <c r="X1776">
        <f t="shared" si="770"/>
        <v>1.0059007185241196</v>
      </c>
      <c r="Y1776">
        <f t="shared" si="771"/>
        <v>0.60189119645854727</v>
      </c>
      <c r="Z1776">
        <f t="shared" si="772"/>
        <v>79.508416369682394</v>
      </c>
      <c r="AA1776">
        <f t="shared" si="773"/>
        <v>1.1547005383792515</v>
      </c>
      <c r="AB1776">
        <f t="shared" si="774"/>
        <v>0</v>
      </c>
      <c r="AC1776">
        <f t="shared" si="775"/>
        <v>1</v>
      </c>
      <c r="AD1776">
        <f t="shared" si="776"/>
        <v>1.0280615590059241</v>
      </c>
      <c r="AE1776">
        <f t="shared" si="777"/>
        <v>109471407.47001469</v>
      </c>
      <c r="AF1776">
        <f t="shared" si="778"/>
        <v>19753858593.232761</v>
      </c>
      <c r="AG1776">
        <f t="shared" si="779"/>
        <v>1.0027670583780373</v>
      </c>
      <c r="AH1776">
        <v>24</v>
      </c>
      <c r="AI1776">
        <v>0.67944000000000004</v>
      </c>
      <c r="AJ1776">
        <f t="shared" si="780"/>
        <v>2271.5007913398513</v>
      </c>
      <c r="AK1776">
        <f t="shared" si="781"/>
        <v>64.306187402831185</v>
      </c>
      <c r="AL1776">
        <f t="shared" si="782"/>
        <v>0</v>
      </c>
      <c r="AM1776">
        <f t="shared" si="783"/>
        <v>0</v>
      </c>
      <c r="AN1776">
        <f>AM1776/((60/'Field readings'!D1777)*24)</f>
        <v>0</v>
      </c>
      <c r="AO1776">
        <f>SUM($AN$4:AN1776)</f>
        <v>8879.4934323158614</v>
      </c>
    </row>
    <row r="1777" spans="1:41">
      <c r="A1777" s="2">
        <f>'Field readings'!A1778</f>
        <v>44139</v>
      </c>
      <c r="B1777" s="3">
        <f>'Field readings'!B1778</f>
        <v>19.093749999988599</v>
      </c>
      <c r="C1777">
        <f>'Field readings'!D1778</f>
        <v>15</v>
      </c>
      <c r="D1777">
        <f>'Field readings'!K1778</f>
        <v>32</v>
      </c>
      <c r="E1777">
        <f>'Field readings'!J1778+14.6973</f>
        <v>14.6973</v>
      </c>
      <c r="F1777">
        <f>'Field readings'!L1778</f>
        <v>0</v>
      </c>
      <c r="G1777">
        <f>'Field readings'!I1778</f>
        <v>0.625</v>
      </c>
      <c r="H1777">
        <f>'Field readings'!N1778</f>
        <v>1.9390000000000001</v>
      </c>
      <c r="I1777">
        <f>'Field readings'!M1778</f>
        <v>0.75</v>
      </c>
      <c r="J1777">
        <f t="shared" si="756"/>
        <v>0</v>
      </c>
      <c r="K1777">
        <f t="shared" si="757"/>
        <v>0.32233109850438368</v>
      </c>
      <c r="L1777">
        <f t="shared" si="758"/>
        <v>0.6029101083032492</v>
      </c>
      <c r="M1777">
        <f t="shared" si="759"/>
        <v>4.5184153827834079E-3</v>
      </c>
      <c r="N1777">
        <f t="shared" si="760"/>
        <v>0.62540611411789182</v>
      </c>
      <c r="O1777">
        <f t="shared" si="761"/>
        <v>0.62540611411789182</v>
      </c>
      <c r="P1777">
        <f t="shared" si="762"/>
        <v>5.5337802991232699E-3</v>
      </c>
      <c r="Q1777">
        <f t="shared" si="763"/>
        <v>2.2780055729952603E-6</v>
      </c>
      <c r="R1777">
        <f t="shared" si="764"/>
        <v>2.6534811758638477E-2</v>
      </c>
      <c r="S1777">
        <f t="shared" si="765"/>
        <v>0.17766890149561632</v>
      </c>
      <c r="T1777">
        <f t="shared" si="766"/>
        <v>7.4888843822464732E-2</v>
      </c>
      <c r="U1777">
        <f t="shared" si="767"/>
        <v>20.288516887290307</v>
      </c>
      <c r="V1777">
        <f t="shared" si="768"/>
        <v>-0.37766890149561627</v>
      </c>
      <c r="W1777">
        <f t="shared" si="769"/>
        <v>0</v>
      </c>
      <c r="X1777">
        <f t="shared" si="770"/>
        <v>1.0059007185241196</v>
      </c>
      <c r="Y1777">
        <f t="shared" si="771"/>
        <v>0.60189119645854727</v>
      </c>
      <c r="Z1777">
        <f t="shared" si="772"/>
        <v>79.508416369682394</v>
      </c>
      <c r="AA1777">
        <f t="shared" si="773"/>
        <v>1.1547005383792515</v>
      </c>
      <c r="AB1777">
        <f t="shared" si="774"/>
        <v>0</v>
      </c>
      <c r="AC1777">
        <f t="shared" si="775"/>
        <v>1</v>
      </c>
      <c r="AD1777">
        <f t="shared" si="776"/>
        <v>1.0280615590059241</v>
      </c>
      <c r="AE1777">
        <f t="shared" si="777"/>
        <v>109471407.47001469</v>
      </c>
      <c r="AF1777">
        <f t="shared" si="778"/>
        <v>19753858593.232761</v>
      </c>
      <c r="AG1777">
        <f t="shared" si="779"/>
        <v>1.0027670583780373</v>
      </c>
      <c r="AH1777">
        <v>24</v>
      </c>
      <c r="AI1777">
        <v>0.67944000000000004</v>
      </c>
      <c r="AJ1777">
        <f t="shared" si="780"/>
        <v>2271.5007913398513</v>
      </c>
      <c r="AK1777">
        <f t="shared" si="781"/>
        <v>64.306187402831185</v>
      </c>
      <c r="AL1777">
        <f t="shared" si="782"/>
        <v>0</v>
      </c>
      <c r="AM1777">
        <f t="shared" si="783"/>
        <v>0</v>
      </c>
      <c r="AN1777">
        <f>AM1777/((60/'Field readings'!D1778)*24)</f>
        <v>0</v>
      </c>
      <c r="AO1777">
        <f>SUM($AN$4:AN1777)</f>
        <v>8879.4934323158614</v>
      </c>
    </row>
    <row r="1778" spans="1:41">
      <c r="A1778" s="2">
        <f>'Field readings'!A1779</f>
        <v>44139</v>
      </c>
      <c r="B1778" s="3">
        <f>'Field readings'!B1779</f>
        <v>19.1041666666552</v>
      </c>
      <c r="C1778">
        <f>'Field readings'!D1779</f>
        <v>15</v>
      </c>
      <c r="D1778">
        <f>'Field readings'!K1779</f>
        <v>32</v>
      </c>
      <c r="E1778">
        <f>'Field readings'!J1779+14.6973</f>
        <v>14.6973</v>
      </c>
      <c r="F1778">
        <f>'Field readings'!L1779</f>
        <v>0</v>
      </c>
      <c r="G1778">
        <f>'Field readings'!I1779</f>
        <v>0.625</v>
      </c>
      <c r="H1778">
        <f>'Field readings'!N1779</f>
        <v>1.9390000000000001</v>
      </c>
      <c r="I1778">
        <f>'Field readings'!M1779</f>
        <v>0.75</v>
      </c>
      <c r="J1778">
        <f t="shared" si="756"/>
        <v>0</v>
      </c>
      <c r="K1778">
        <f t="shared" si="757"/>
        <v>0.32233109850438368</v>
      </c>
      <c r="L1778">
        <f t="shared" si="758"/>
        <v>0.6029101083032492</v>
      </c>
      <c r="M1778">
        <f t="shared" si="759"/>
        <v>4.5184153827834079E-3</v>
      </c>
      <c r="N1778">
        <f t="shared" si="760"/>
        <v>0.62540611411789182</v>
      </c>
      <c r="O1778">
        <f t="shared" si="761"/>
        <v>0.62540611411789182</v>
      </c>
      <c r="P1778">
        <f t="shared" si="762"/>
        <v>5.5337802991232699E-3</v>
      </c>
      <c r="Q1778">
        <f t="shared" si="763"/>
        <v>2.2780055729952603E-6</v>
      </c>
      <c r="R1778">
        <f t="shared" si="764"/>
        <v>2.6534811758638477E-2</v>
      </c>
      <c r="S1778">
        <f t="shared" si="765"/>
        <v>0.17766890149561632</v>
      </c>
      <c r="T1778">
        <f t="shared" si="766"/>
        <v>7.4888843822464732E-2</v>
      </c>
      <c r="U1778">
        <f t="shared" si="767"/>
        <v>20.288516887290307</v>
      </c>
      <c r="V1778">
        <f t="shared" si="768"/>
        <v>-0.37766890149561627</v>
      </c>
      <c r="W1778">
        <f t="shared" si="769"/>
        <v>0</v>
      </c>
      <c r="X1778">
        <f t="shared" si="770"/>
        <v>1.0059007185241196</v>
      </c>
      <c r="Y1778">
        <f t="shared" si="771"/>
        <v>0.60189119645854727</v>
      </c>
      <c r="Z1778">
        <f t="shared" si="772"/>
        <v>79.508416369682394</v>
      </c>
      <c r="AA1778">
        <f t="shared" si="773"/>
        <v>1.1547005383792515</v>
      </c>
      <c r="AB1778">
        <f t="shared" si="774"/>
        <v>0</v>
      </c>
      <c r="AC1778">
        <f t="shared" si="775"/>
        <v>1</v>
      </c>
      <c r="AD1778">
        <f t="shared" si="776"/>
        <v>1.0280615590059241</v>
      </c>
      <c r="AE1778">
        <f t="shared" si="777"/>
        <v>109471407.47001469</v>
      </c>
      <c r="AF1778">
        <f t="shared" si="778"/>
        <v>19753858593.232761</v>
      </c>
      <c r="AG1778">
        <f t="shared" si="779"/>
        <v>1.0027670583780373</v>
      </c>
      <c r="AH1778">
        <v>24</v>
      </c>
      <c r="AI1778">
        <v>0.67944000000000004</v>
      </c>
      <c r="AJ1778">
        <f t="shared" si="780"/>
        <v>2271.5007913398513</v>
      </c>
      <c r="AK1778">
        <f t="shared" si="781"/>
        <v>64.306187402831185</v>
      </c>
      <c r="AL1778">
        <f t="shared" si="782"/>
        <v>0</v>
      </c>
      <c r="AM1778">
        <f t="shared" si="783"/>
        <v>0</v>
      </c>
      <c r="AN1778">
        <f>AM1778/((60/'Field readings'!D1779)*24)</f>
        <v>0</v>
      </c>
      <c r="AO1778">
        <f>SUM($AN$4:AN1778)</f>
        <v>8879.4934323158614</v>
      </c>
    </row>
    <row r="1779" spans="1:41">
      <c r="A1779" s="2">
        <f>'Field readings'!A1780</f>
        <v>44139</v>
      </c>
      <c r="B1779" s="3">
        <f>'Field readings'!B1780</f>
        <v>19.1145833333219</v>
      </c>
      <c r="C1779">
        <f>'Field readings'!D1780</f>
        <v>15</v>
      </c>
      <c r="D1779">
        <f>'Field readings'!K1780</f>
        <v>32</v>
      </c>
      <c r="E1779">
        <f>'Field readings'!J1780+14.6973</f>
        <v>14.6973</v>
      </c>
      <c r="F1779">
        <f>'Field readings'!L1780</f>
        <v>0</v>
      </c>
      <c r="G1779">
        <f>'Field readings'!I1780</f>
        <v>0.625</v>
      </c>
      <c r="H1779">
        <f>'Field readings'!N1780</f>
        <v>1.9390000000000001</v>
      </c>
      <c r="I1779">
        <f>'Field readings'!M1780</f>
        <v>0.75</v>
      </c>
      <c r="J1779">
        <f t="shared" si="756"/>
        <v>0</v>
      </c>
      <c r="K1779">
        <f t="shared" si="757"/>
        <v>0.32233109850438368</v>
      </c>
      <c r="L1779">
        <f t="shared" si="758"/>
        <v>0.6029101083032492</v>
      </c>
      <c r="M1779">
        <f t="shared" si="759"/>
        <v>4.5184153827834079E-3</v>
      </c>
      <c r="N1779">
        <f t="shared" si="760"/>
        <v>0.62540611411789182</v>
      </c>
      <c r="O1779">
        <f t="shared" si="761"/>
        <v>0.62540611411789182</v>
      </c>
      <c r="P1779">
        <f t="shared" si="762"/>
        <v>5.5337802991232699E-3</v>
      </c>
      <c r="Q1779">
        <f t="shared" si="763"/>
        <v>2.2780055729952603E-6</v>
      </c>
      <c r="R1779">
        <f t="shared" si="764"/>
        <v>2.6534811758638477E-2</v>
      </c>
      <c r="S1779">
        <f t="shared" si="765"/>
        <v>0.17766890149561632</v>
      </c>
      <c r="T1779">
        <f t="shared" si="766"/>
        <v>7.4888843822464732E-2</v>
      </c>
      <c r="U1779">
        <f t="shared" si="767"/>
        <v>20.288516887290307</v>
      </c>
      <c r="V1779">
        <f t="shared" si="768"/>
        <v>-0.37766890149561627</v>
      </c>
      <c r="W1779">
        <f t="shared" si="769"/>
        <v>0</v>
      </c>
      <c r="X1779">
        <f t="shared" si="770"/>
        <v>1.0059007185241196</v>
      </c>
      <c r="Y1779">
        <f t="shared" si="771"/>
        <v>0.60189119645854727</v>
      </c>
      <c r="Z1779">
        <f t="shared" si="772"/>
        <v>79.508416369682394</v>
      </c>
      <c r="AA1779">
        <f t="shared" si="773"/>
        <v>1.1547005383792515</v>
      </c>
      <c r="AB1779">
        <f t="shared" si="774"/>
        <v>0</v>
      </c>
      <c r="AC1779">
        <f t="shared" si="775"/>
        <v>1</v>
      </c>
      <c r="AD1779">
        <f t="shared" si="776"/>
        <v>1.0280615590059241</v>
      </c>
      <c r="AE1779">
        <f t="shared" si="777"/>
        <v>109471407.47001469</v>
      </c>
      <c r="AF1779">
        <f t="shared" si="778"/>
        <v>19753858593.232761</v>
      </c>
      <c r="AG1779">
        <f t="shared" si="779"/>
        <v>1.0027670583780373</v>
      </c>
      <c r="AH1779">
        <v>24</v>
      </c>
      <c r="AI1779">
        <v>0.67944000000000004</v>
      </c>
      <c r="AJ1779">
        <f t="shared" si="780"/>
        <v>2271.5007913398513</v>
      </c>
      <c r="AK1779">
        <f t="shared" si="781"/>
        <v>64.306187402831185</v>
      </c>
      <c r="AL1779">
        <f t="shared" si="782"/>
        <v>0</v>
      </c>
      <c r="AM1779">
        <f t="shared" si="783"/>
        <v>0</v>
      </c>
      <c r="AN1779">
        <f>AM1779/((60/'Field readings'!D1780)*24)</f>
        <v>0</v>
      </c>
      <c r="AO1779">
        <f>SUM($AN$4:AN1779)</f>
        <v>8879.4934323158614</v>
      </c>
    </row>
    <row r="1780" spans="1:41">
      <c r="A1780" s="2">
        <f>'Field readings'!A1781</f>
        <v>44139</v>
      </c>
      <c r="B1780" s="3">
        <f>'Field readings'!B1781</f>
        <v>19.124999999988599</v>
      </c>
      <c r="C1780">
        <f>'Field readings'!D1781</f>
        <v>15</v>
      </c>
      <c r="D1780">
        <f>'Field readings'!K1781</f>
        <v>32</v>
      </c>
      <c r="E1780">
        <f>'Field readings'!J1781+14.6973</f>
        <v>14.6973</v>
      </c>
      <c r="F1780">
        <f>'Field readings'!L1781</f>
        <v>0</v>
      </c>
      <c r="G1780">
        <f>'Field readings'!I1781</f>
        <v>0.625</v>
      </c>
      <c r="H1780">
        <f>'Field readings'!N1781</f>
        <v>1.9390000000000001</v>
      </c>
      <c r="I1780">
        <f>'Field readings'!M1781</f>
        <v>0.75</v>
      </c>
      <c r="J1780">
        <f t="shared" si="756"/>
        <v>0</v>
      </c>
      <c r="K1780">
        <f t="shared" si="757"/>
        <v>0.32233109850438368</v>
      </c>
      <c r="L1780">
        <f t="shared" si="758"/>
        <v>0.6029101083032492</v>
      </c>
      <c r="M1780">
        <f t="shared" si="759"/>
        <v>4.5184153827834079E-3</v>
      </c>
      <c r="N1780">
        <f t="shared" si="760"/>
        <v>0.62540611411789182</v>
      </c>
      <c r="O1780">
        <f t="shared" si="761"/>
        <v>0.62540611411789182</v>
      </c>
      <c r="P1780">
        <f t="shared" si="762"/>
        <v>5.5337802991232699E-3</v>
      </c>
      <c r="Q1780">
        <f t="shared" si="763"/>
        <v>2.2780055729952603E-6</v>
      </c>
      <c r="R1780">
        <f t="shared" si="764"/>
        <v>2.6534811758638477E-2</v>
      </c>
      <c r="S1780">
        <f t="shared" si="765"/>
        <v>0.17766890149561632</v>
      </c>
      <c r="T1780">
        <f t="shared" si="766"/>
        <v>7.4888843822464732E-2</v>
      </c>
      <c r="U1780">
        <f t="shared" si="767"/>
        <v>20.288516887290307</v>
      </c>
      <c r="V1780">
        <f t="shared" si="768"/>
        <v>-0.37766890149561627</v>
      </c>
      <c r="W1780">
        <f t="shared" si="769"/>
        <v>0</v>
      </c>
      <c r="X1780">
        <f t="shared" si="770"/>
        <v>1.0059007185241196</v>
      </c>
      <c r="Y1780">
        <f t="shared" si="771"/>
        <v>0.60189119645854727</v>
      </c>
      <c r="Z1780">
        <f t="shared" si="772"/>
        <v>79.508416369682394</v>
      </c>
      <c r="AA1780">
        <f t="shared" si="773"/>
        <v>1.1547005383792515</v>
      </c>
      <c r="AB1780">
        <f t="shared" si="774"/>
        <v>0</v>
      </c>
      <c r="AC1780">
        <f t="shared" si="775"/>
        <v>1</v>
      </c>
      <c r="AD1780">
        <f t="shared" si="776"/>
        <v>1.0280615590059241</v>
      </c>
      <c r="AE1780">
        <f t="shared" si="777"/>
        <v>109471407.47001469</v>
      </c>
      <c r="AF1780">
        <f t="shared" si="778"/>
        <v>19753858593.232761</v>
      </c>
      <c r="AG1780">
        <f t="shared" si="779"/>
        <v>1.0027670583780373</v>
      </c>
      <c r="AH1780">
        <v>24</v>
      </c>
      <c r="AI1780">
        <v>0.67944000000000004</v>
      </c>
      <c r="AJ1780">
        <f t="shared" si="780"/>
        <v>2271.5007913398513</v>
      </c>
      <c r="AK1780">
        <f t="shared" si="781"/>
        <v>64.306187402831185</v>
      </c>
      <c r="AL1780">
        <f t="shared" si="782"/>
        <v>0</v>
      </c>
      <c r="AM1780">
        <f t="shared" si="783"/>
        <v>0</v>
      </c>
      <c r="AN1780">
        <f>AM1780/((60/'Field readings'!D1781)*24)</f>
        <v>0</v>
      </c>
      <c r="AO1780">
        <f>SUM($AN$4:AN1780)</f>
        <v>8879.4934323158614</v>
      </c>
    </row>
    <row r="1781" spans="1:41">
      <c r="A1781" s="2">
        <f>'Field readings'!A1782</f>
        <v>44139</v>
      </c>
      <c r="B1781" s="3">
        <f>'Field readings'!B1782</f>
        <v>19.1354166666552</v>
      </c>
      <c r="C1781">
        <f>'Field readings'!D1782</f>
        <v>15</v>
      </c>
      <c r="D1781">
        <f>'Field readings'!K1782</f>
        <v>32</v>
      </c>
      <c r="E1781">
        <f>'Field readings'!J1782+14.6973</f>
        <v>14.6973</v>
      </c>
      <c r="F1781">
        <f>'Field readings'!L1782</f>
        <v>0</v>
      </c>
      <c r="G1781">
        <f>'Field readings'!I1782</f>
        <v>0.625</v>
      </c>
      <c r="H1781">
        <f>'Field readings'!N1782</f>
        <v>1.9390000000000001</v>
      </c>
      <c r="I1781">
        <f>'Field readings'!M1782</f>
        <v>0.75</v>
      </c>
      <c r="J1781">
        <f t="shared" si="756"/>
        <v>0</v>
      </c>
      <c r="K1781">
        <f t="shared" si="757"/>
        <v>0.32233109850438368</v>
      </c>
      <c r="L1781">
        <f t="shared" si="758"/>
        <v>0.6029101083032492</v>
      </c>
      <c r="M1781">
        <f t="shared" si="759"/>
        <v>4.5184153827834079E-3</v>
      </c>
      <c r="N1781">
        <f t="shared" si="760"/>
        <v>0.62540611411789182</v>
      </c>
      <c r="O1781">
        <f t="shared" si="761"/>
        <v>0.62540611411789182</v>
      </c>
      <c r="P1781">
        <f t="shared" si="762"/>
        <v>5.5337802991232699E-3</v>
      </c>
      <c r="Q1781">
        <f t="shared" si="763"/>
        <v>2.2780055729952603E-6</v>
      </c>
      <c r="R1781">
        <f t="shared" si="764"/>
        <v>2.6534811758638477E-2</v>
      </c>
      <c r="S1781">
        <f t="shared" si="765"/>
        <v>0.17766890149561632</v>
      </c>
      <c r="T1781">
        <f t="shared" si="766"/>
        <v>7.4888843822464732E-2</v>
      </c>
      <c r="U1781">
        <f t="shared" si="767"/>
        <v>20.288516887290307</v>
      </c>
      <c r="V1781">
        <f t="shared" si="768"/>
        <v>-0.37766890149561627</v>
      </c>
      <c r="W1781">
        <f t="shared" si="769"/>
        <v>0</v>
      </c>
      <c r="X1781">
        <f t="shared" si="770"/>
        <v>1.0059007185241196</v>
      </c>
      <c r="Y1781">
        <f t="shared" si="771"/>
        <v>0.60189119645854727</v>
      </c>
      <c r="Z1781">
        <f t="shared" si="772"/>
        <v>79.508416369682394</v>
      </c>
      <c r="AA1781">
        <f t="shared" si="773"/>
        <v>1.1547005383792515</v>
      </c>
      <c r="AB1781">
        <f t="shared" si="774"/>
        <v>0</v>
      </c>
      <c r="AC1781">
        <f t="shared" si="775"/>
        <v>1</v>
      </c>
      <c r="AD1781">
        <f t="shared" si="776"/>
        <v>1.0280615590059241</v>
      </c>
      <c r="AE1781">
        <f t="shared" si="777"/>
        <v>109471407.47001469</v>
      </c>
      <c r="AF1781">
        <f t="shared" si="778"/>
        <v>19753858593.232761</v>
      </c>
      <c r="AG1781">
        <f t="shared" si="779"/>
        <v>1.0027670583780373</v>
      </c>
      <c r="AH1781">
        <v>24</v>
      </c>
      <c r="AI1781">
        <v>0.67944000000000004</v>
      </c>
      <c r="AJ1781">
        <f t="shared" si="780"/>
        <v>2271.5007913398513</v>
      </c>
      <c r="AK1781">
        <f t="shared" si="781"/>
        <v>64.306187402831185</v>
      </c>
      <c r="AL1781">
        <f t="shared" si="782"/>
        <v>0</v>
      </c>
      <c r="AM1781">
        <f t="shared" si="783"/>
        <v>0</v>
      </c>
      <c r="AN1781">
        <f>AM1781/((60/'Field readings'!D1782)*24)</f>
        <v>0</v>
      </c>
      <c r="AO1781">
        <f>SUM($AN$4:AN1781)</f>
        <v>8879.4934323158614</v>
      </c>
    </row>
    <row r="1782" spans="1:41">
      <c r="A1782" s="2">
        <f>'Field readings'!A1783</f>
        <v>44139</v>
      </c>
      <c r="B1782" s="3">
        <f>'Field readings'!B1783</f>
        <v>19.1458333333219</v>
      </c>
      <c r="C1782">
        <f>'Field readings'!D1783</f>
        <v>15</v>
      </c>
      <c r="D1782">
        <f>'Field readings'!K1783</f>
        <v>32</v>
      </c>
      <c r="E1782">
        <f>'Field readings'!J1783+14.6973</f>
        <v>14.6973</v>
      </c>
      <c r="F1782">
        <f>'Field readings'!L1783</f>
        <v>0</v>
      </c>
      <c r="G1782">
        <f>'Field readings'!I1783</f>
        <v>0.625</v>
      </c>
      <c r="H1782">
        <f>'Field readings'!N1783</f>
        <v>1.9390000000000001</v>
      </c>
      <c r="I1782">
        <f>'Field readings'!M1783</f>
        <v>0.75</v>
      </c>
      <c r="J1782">
        <f t="shared" si="756"/>
        <v>0</v>
      </c>
      <c r="K1782">
        <f t="shared" si="757"/>
        <v>0.32233109850438368</v>
      </c>
      <c r="L1782">
        <f t="shared" si="758"/>
        <v>0.6029101083032492</v>
      </c>
      <c r="M1782">
        <f t="shared" si="759"/>
        <v>4.5184153827834079E-3</v>
      </c>
      <c r="N1782">
        <f t="shared" si="760"/>
        <v>0.62540611411789182</v>
      </c>
      <c r="O1782">
        <f t="shared" si="761"/>
        <v>0.62540611411789182</v>
      </c>
      <c r="P1782">
        <f t="shared" si="762"/>
        <v>5.5337802991232699E-3</v>
      </c>
      <c r="Q1782">
        <f t="shared" si="763"/>
        <v>2.2780055729952603E-6</v>
      </c>
      <c r="R1782">
        <f t="shared" si="764"/>
        <v>2.6534811758638477E-2</v>
      </c>
      <c r="S1782">
        <f t="shared" si="765"/>
        <v>0.17766890149561632</v>
      </c>
      <c r="T1782">
        <f t="shared" si="766"/>
        <v>7.4888843822464732E-2</v>
      </c>
      <c r="U1782">
        <f t="shared" si="767"/>
        <v>20.288516887290307</v>
      </c>
      <c r="V1782">
        <f t="shared" si="768"/>
        <v>-0.37766890149561627</v>
      </c>
      <c r="W1782">
        <f t="shared" si="769"/>
        <v>0</v>
      </c>
      <c r="X1782">
        <f t="shared" si="770"/>
        <v>1.0059007185241196</v>
      </c>
      <c r="Y1782">
        <f t="shared" si="771"/>
        <v>0.60189119645854727</v>
      </c>
      <c r="Z1782">
        <f t="shared" si="772"/>
        <v>79.508416369682394</v>
      </c>
      <c r="AA1782">
        <f t="shared" si="773"/>
        <v>1.1547005383792515</v>
      </c>
      <c r="AB1782">
        <f t="shared" si="774"/>
        <v>0</v>
      </c>
      <c r="AC1782">
        <f t="shared" si="775"/>
        <v>1</v>
      </c>
      <c r="AD1782">
        <f t="shared" si="776"/>
        <v>1.0280615590059241</v>
      </c>
      <c r="AE1782">
        <f t="shared" si="777"/>
        <v>109471407.47001469</v>
      </c>
      <c r="AF1782">
        <f t="shared" si="778"/>
        <v>19753858593.232761</v>
      </c>
      <c r="AG1782">
        <f t="shared" si="779"/>
        <v>1.0027670583780373</v>
      </c>
      <c r="AH1782">
        <v>24</v>
      </c>
      <c r="AI1782">
        <v>0.67944000000000004</v>
      </c>
      <c r="AJ1782">
        <f t="shared" si="780"/>
        <v>2271.5007913398513</v>
      </c>
      <c r="AK1782">
        <f t="shared" si="781"/>
        <v>64.306187402831185</v>
      </c>
      <c r="AL1782">
        <f t="shared" si="782"/>
        <v>0</v>
      </c>
      <c r="AM1782">
        <f t="shared" si="783"/>
        <v>0</v>
      </c>
      <c r="AN1782">
        <f>AM1782/((60/'Field readings'!D1783)*24)</f>
        <v>0</v>
      </c>
      <c r="AO1782">
        <f>SUM($AN$4:AN1782)</f>
        <v>8879.4934323158614</v>
      </c>
    </row>
    <row r="1783" spans="1:41">
      <c r="A1783" s="2">
        <f>'Field readings'!A1784</f>
        <v>44139</v>
      </c>
      <c r="B1783" s="3">
        <f>'Field readings'!B1784</f>
        <v>19.1562499999885</v>
      </c>
      <c r="C1783">
        <f>'Field readings'!D1784</f>
        <v>15</v>
      </c>
      <c r="D1783">
        <f>'Field readings'!K1784</f>
        <v>32</v>
      </c>
      <c r="E1783">
        <f>'Field readings'!J1784+14.6973</f>
        <v>14.6973</v>
      </c>
      <c r="F1783">
        <f>'Field readings'!L1784</f>
        <v>0</v>
      </c>
      <c r="G1783">
        <f>'Field readings'!I1784</f>
        <v>0.625</v>
      </c>
      <c r="H1783">
        <f>'Field readings'!N1784</f>
        <v>1.9390000000000001</v>
      </c>
      <c r="I1783">
        <f>'Field readings'!M1784</f>
        <v>0.75</v>
      </c>
      <c r="J1783">
        <f t="shared" si="756"/>
        <v>0</v>
      </c>
      <c r="K1783">
        <f t="shared" si="757"/>
        <v>0.32233109850438368</v>
      </c>
      <c r="L1783">
        <f t="shared" si="758"/>
        <v>0.6029101083032492</v>
      </c>
      <c r="M1783">
        <f t="shared" si="759"/>
        <v>4.5184153827834079E-3</v>
      </c>
      <c r="N1783">
        <f t="shared" si="760"/>
        <v>0.62540611411789182</v>
      </c>
      <c r="O1783">
        <f t="shared" si="761"/>
        <v>0.62540611411789182</v>
      </c>
      <c r="P1783">
        <f t="shared" si="762"/>
        <v>5.5337802991232699E-3</v>
      </c>
      <c r="Q1783">
        <f t="shared" si="763"/>
        <v>2.2780055729952603E-6</v>
      </c>
      <c r="R1783">
        <f t="shared" si="764"/>
        <v>2.6534811758638477E-2</v>
      </c>
      <c r="S1783">
        <f t="shared" si="765"/>
        <v>0.17766890149561632</v>
      </c>
      <c r="T1783">
        <f t="shared" si="766"/>
        <v>7.4888843822464732E-2</v>
      </c>
      <c r="U1783">
        <f t="shared" si="767"/>
        <v>20.288516887290307</v>
      </c>
      <c r="V1783">
        <f t="shared" si="768"/>
        <v>-0.37766890149561627</v>
      </c>
      <c r="W1783">
        <f t="shared" si="769"/>
        <v>0</v>
      </c>
      <c r="X1783">
        <f t="shared" si="770"/>
        <v>1.0059007185241196</v>
      </c>
      <c r="Y1783">
        <f t="shared" si="771"/>
        <v>0.60189119645854727</v>
      </c>
      <c r="Z1783">
        <f t="shared" si="772"/>
        <v>79.508416369682394</v>
      </c>
      <c r="AA1783">
        <f t="shared" si="773"/>
        <v>1.1547005383792515</v>
      </c>
      <c r="AB1783">
        <f t="shared" si="774"/>
        <v>0</v>
      </c>
      <c r="AC1783">
        <f t="shared" si="775"/>
        <v>1</v>
      </c>
      <c r="AD1783">
        <f t="shared" si="776"/>
        <v>1.0280615590059241</v>
      </c>
      <c r="AE1783">
        <f t="shared" si="777"/>
        <v>109471407.47001469</v>
      </c>
      <c r="AF1783">
        <f t="shared" si="778"/>
        <v>19753858593.232761</v>
      </c>
      <c r="AG1783">
        <f t="shared" si="779"/>
        <v>1.0027670583780373</v>
      </c>
      <c r="AH1783">
        <v>24</v>
      </c>
      <c r="AI1783">
        <v>0.67944000000000004</v>
      </c>
      <c r="AJ1783">
        <f t="shared" si="780"/>
        <v>2271.5007913398513</v>
      </c>
      <c r="AK1783">
        <f t="shared" si="781"/>
        <v>64.306187402831185</v>
      </c>
      <c r="AL1783">
        <f t="shared" si="782"/>
        <v>0</v>
      </c>
      <c r="AM1783">
        <f t="shared" si="783"/>
        <v>0</v>
      </c>
      <c r="AN1783">
        <f>AM1783/((60/'Field readings'!D1784)*24)</f>
        <v>0</v>
      </c>
      <c r="AO1783">
        <f>SUM($AN$4:AN1783)</f>
        <v>8879.4934323158614</v>
      </c>
    </row>
    <row r="1784" spans="1:41">
      <c r="A1784" s="2">
        <f>'Field readings'!A1785</f>
        <v>44139</v>
      </c>
      <c r="B1784" s="3">
        <f>'Field readings'!B1785</f>
        <v>19.1666666666552</v>
      </c>
      <c r="C1784">
        <f>'Field readings'!D1785</f>
        <v>15</v>
      </c>
      <c r="D1784">
        <f>'Field readings'!K1785</f>
        <v>32</v>
      </c>
      <c r="E1784">
        <f>'Field readings'!J1785+14.6973</f>
        <v>14.6973</v>
      </c>
      <c r="F1784">
        <f>'Field readings'!L1785</f>
        <v>0</v>
      </c>
      <c r="G1784">
        <f>'Field readings'!I1785</f>
        <v>0.625</v>
      </c>
      <c r="H1784">
        <f>'Field readings'!N1785</f>
        <v>1.9390000000000001</v>
      </c>
      <c r="I1784">
        <f>'Field readings'!M1785</f>
        <v>0.75</v>
      </c>
      <c r="J1784">
        <f t="shared" si="756"/>
        <v>0</v>
      </c>
      <c r="K1784">
        <f t="shared" si="757"/>
        <v>0.32233109850438368</v>
      </c>
      <c r="L1784">
        <f t="shared" si="758"/>
        <v>0.6029101083032492</v>
      </c>
      <c r="M1784">
        <f t="shared" si="759"/>
        <v>4.5184153827834079E-3</v>
      </c>
      <c r="N1784">
        <f t="shared" si="760"/>
        <v>0.62540611411789182</v>
      </c>
      <c r="O1784">
        <f t="shared" si="761"/>
        <v>0.62540611411789182</v>
      </c>
      <c r="P1784">
        <f t="shared" si="762"/>
        <v>5.5337802991232699E-3</v>
      </c>
      <c r="Q1784">
        <f t="shared" si="763"/>
        <v>2.2780055729952603E-6</v>
      </c>
      <c r="R1784">
        <f t="shared" si="764"/>
        <v>2.6534811758638477E-2</v>
      </c>
      <c r="S1784">
        <f t="shared" si="765"/>
        <v>0.17766890149561632</v>
      </c>
      <c r="T1784">
        <f t="shared" si="766"/>
        <v>7.4888843822464732E-2</v>
      </c>
      <c r="U1784">
        <f t="shared" si="767"/>
        <v>20.288516887290307</v>
      </c>
      <c r="V1784">
        <f t="shared" si="768"/>
        <v>-0.37766890149561627</v>
      </c>
      <c r="W1784">
        <f t="shared" si="769"/>
        <v>0</v>
      </c>
      <c r="X1784">
        <f t="shared" si="770"/>
        <v>1.0059007185241196</v>
      </c>
      <c r="Y1784">
        <f t="shared" si="771"/>
        <v>0.60189119645854727</v>
      </c>
      <c r="Z1784">
        <f t="shared" si="772"/>
        <v>79.508416369682394</v>
      </c>
      <c r="AA1784">
        <f t="shared" si="773"/>
        <v>1.1547005383792515</v>
      </c>
      <c r="AB1784">
        <f t="shared" si="774"/>
        <v>0</v>
      </c>
      <c r="AC1784">
        <f t="shared" si="775"/>
        <v>1</v>
      </c>
      <c r="AD1784">
        <f t="shared" si="776"/>
        <v>1.0280615590059241</v>
      </c>
      <c r="AE1784">
        <f t="shared" si="777"/>
        <v>109471407.47001469</v>
      </c>
      <c r="AF1784">
        <f t="shared" si="778"/>
        <v>19753858593.232761</v>
      </c>
      <c r="AG1784">
        <f t="shared" si="779"/>
        <v>1.0027670583780373</v>
      </c>
      <c r="AH1784">
        <v>24</v>
      </c>
      <c r="AI1784">
        <v>0.67944000000000004</v>
      </c>
      <c r="AJ1784">
        <f t="shared" si="780"/>
        <v>2271.5007913398513</v>
      </c>
      <c r="AK1784">
        <f t="shared" si="781"/>
        <v>64.306187402831185</v>
      </c>
      <c r="AL1784">
        <f t="shared" si="782"/>
        <v>0</v>
      </c>
      <c r="AM1784">
        <f t="shared" si="783"/>
        <v>0</v>
      </c>
      <c r="AN1784">
        <f>AM1784/((60/'Field readings'!D1785)*24)</f>
        <v>0</v>
      </c>
      <c r="AO1784">
        <f>SUM($AN$4:AN1784)</f>
        <v>8879.4934323158614</v>
      </c>
    </row>
    <row r="1785" spans="1:41">
      <c r="A1785" s="2">
        <f>'Field readings'!A1786</f>
        <v>44139</v>
      </c>
      <c r="B1785" s="3">
        <f>'Field readings'!B1786</f>
        <v>19.1770833333219</v>
      </c>
      <c r="C1785">
        <f>'Field readings'!D1786</f>
        <v>15</v>
      </c>
      <c r="D1785">
        <f>'Field readings'!K1786</f>
        <v>32</v>
      </c>
      <c r="E1785">
        <f>'Field readings'!J1786+14.6973</f>
        <v>14.6973</v>
      </c>
      <c r="F1785">
        <f>'Field readings'!L1786</f>
        <v>0</v>
      </c>
      <c r="G1785">
        <f>'Field readings'!I1786</f>
        <v>0.625</v>
      </c>
      <c r="H1785">
        <f>'Field readings'!N1786</f>
        <v>1.9390000000000001</v>
      </c>
      <c r="I1785">
        <f>'Field readings'!M1786</f>
        <v>0.75</v>
      </c>
      <c r="J1785">
        <f t="shared" si="756"/>
        <v>0</v>
      </c>
      <c r="K1785">
        <f t="shared" si="757"/>
        <v>0.32233109850438368</v>
      </c>
      <c r="L1785">
        <f t="shared" si="758"/>
        <v>0.6029101083032492</v>
      </c>
      <c r="M1785">
        <f t="shared" si="759"/>
        <v>4.5184153827834079E-3</v>
      </c>
      <c r="N1785">
        <f t="shared" si="760"/>
        <v>0.62540611411789182</v>
      </c>
      <c r="O1785">
        <f t="shared" si="761"/>
        <v>0.62540611411789182</v>
      </c>
      <c r="P1785">
        <f t="shared" si="762"/>
        <v>5.5337802991232699E-3</v>
      </c>
      <c r="Q1785">
        <f t="shared" si="763"/>
        <v>2.2780055729952603E-6</v>
      </c>
      <c r="R1785">
        <f t="shared" si="764"/>
        <v>2.6534811758638477E-2</v>
      </c>
      <c r="S1785">
        <f t="shared" si="765"/>
        <v>0.17766890149561632</v>
      </c>
      <c r="T1785">
        <f t="shared" si="766"/>
        <v>7.4888843822464732E-2</v>
      </c>
      <c r="U1785">
        <f t="shared" si="767"/>
        <v>20.288516887290307</v>
      </c>
      <c r="V1785">
        <f t="shared" si="768"/>
        <v>-0.37766890149561627</v>
      </c>
      <c r="W1785">
        <f t="shared" si="769"/>
        <v>0</v>
      </c>
      <c r="X1785">
        <f t="shared" si="770"/>
        <v>1.0059007185241196</v>
      </c>
      <c r="Y1785">
        <f t="shared" si="771"/>
        <v>0.60189119645854727</v>
      </c>
      <c r="Z1785">
        <f t="shared" si="772"/>
        <v>79.508416369682394</v>
      </c>
      <c r="AA1785">
        <f t="shared" si="773"/>
        <v>1.1547005383792515</v>
      </c>
      <c r="AB1785">
        <f t="shared" si="774"/>
        <v>0</v>
      </c>
      <c r="AC1785">
        <f t="shared" si="775"/>
        <v>1</v>
      </c>
      <c r="AD1785">
        <f t="shared" si="776"/>
        <v>1.0280615590059241</v>
      </c>
      <c r="AE1785">
        <f t="shared" si="777"/>
        <v>109471407.47001469</v>
      </c>
      <c r="AF1785">
        <f t="shared" si="778"/>
        <v>19753858593.232761</v>
      </c>
      <c r="AG1785">
        <f t="shared" si="779"/>
        <v>1.0027670583780373</v>
      </c>
      <c r="AH1785">
        <v>24</v>
      </c>
      <c r="AI1785">
        <v>0.67944000000000004</v>
      </c>
      <c r="AJ1785">
        <f t="shared" si="780"/>
        <v>2271.5007913398513</v>
      </c>
      <c r="AK1785">
        <f t="shared" si="781"/>
        <v>64.306187402831185</v>
      </c>
      <c r="AL1785">
        <f t="shared" si="782"/>
        <v>0</v>
      </c>
      <c r="AM1785">
        <f t="shared" si="783"/>
        <v>0</v>
      </c>
      <c r="AN1785">
        <f>AM1785/((60/'Field readings'!D1786)*24)</f>
        <v>0</v>
      </c>
      <c r="AO1785">
        <f>SUM($AN$4:AN1785)</f>
        <v>8879.4934323158614</v>
      </c>
    </row>
    <row r="1786" spans="1:41">
      <c r="A1786" s="2">
        <f>'Field readings'!A1787</f>
        <v>44139</v>
      </c>
      <c r="B1786" s="3">
        <f>'Field readings'!B1787</f>
        <v>19.1874999999885</v>
      </c>
      <c r="C1786">
        <f>'Field readings'!D1787</f>
        <v>15</v>
      </c>
      <c r="D1786">
        <f>'Field readings'!K1787</f>
        <v>32</v>
      </c>
      <c r="E1786">
        <f>'Field readings'!J1787+14.6973</f>
        <v>14.6973</v>
      </c>
      <c r="F1786">
        <f>'Field readings'!L1787</f>
        <v>0</v>
      </c>
      <c r="G1786">
        <f>'Field readings'!I1787</f>
        <v>0.625</v>
      </c>
      <c r="H1786">
        <f>'Field readings'!N1787</f>
        <v>1.9390000000000001</v>
      </c>
      <c r="I1786">
        <f>'Field readings'!M1787</f>
        <v>0.75</v>
      </c>
      <c r="J1786">
        <f t="shared" si="756"/>
        <v>0</v>
      </c>
      <c r="K1786">
        <f t="shared" si="757"/>
        <v>0.32233109850438368</v>
      </c>
      <c r="L1786">
        <f t="shared" si="758"/>
        <v>0.6029101083032492</v>
      </c>
      <c r="M1786">
        <f t="shared" si="759"/>
        <v>4.5184153827834079E-3</v>
      </c>
      <c r="N1786">
        <f t="shared" si="760"/>
        <v>0.62540611411789182</v>
      </c>
      <c r="O1786">
        <f t="shared" si="761"/>
        <v>0.62540611411789182</v>
      </c>
      <c r="P1786">
        <f t="shared" si="762"/>
        <v>5.5337802991232699E-3</v>
      </c>
      <c r="Q1786">
        <f t="shared" si="763"/>
        <v>2.2780055729952603E-6</v>
      </c>
      <c r="R1786">
        <f t="shared" si="764"/>
        <v>2.6534811758638477E-2</v>
      </c>
      <c r="S1786">
        <f t="shared" si="765"/>
        <v>0.17766890149561632</v>
      </c>
      <c r="T1786">
        <f t="shared" si="766"/>
        <v>7.4888843822464732E-2</v>
      </c>
      <c r="U1786">
        <f t="shared" si="767"/>
        <v>20.288516887290307</v>
      </c>
      <c r="V1786">
        <f t="shared" si="768"/>
        <v>-0.37766890149561627</v>
      </c>
      <c r="W1786">
        <f t="shared" si="769"/>
        <v>0</v>
      </c>
      <c r="X1786">
        <f t="shared" si="770"/>
        <v>1.0059007185241196</v>
      </c>
      <c r="Y1786">
        <f t="shared" si="771"/>
        <v>0.60189119645854727</v>
      </c>
      <c r="Z1786">
        <f t="shared" si="772"/>
        <v>79.508416369682394</v>
      </c>
      <c r="AA1786">
        <f t="shared" si="773"/>
        <v>1.1547005383792515</v>
      </c>
      <c r="AB1786">
        <f t="shared" si="774"/>
        <v>0</v>
      </c>
      <c r="AC1786">
        <f t="shared" si="775"/>
        <v>1</v>
      </c>
      <c r="AD1786">
        <f t="shared" si="776"/>
        <v>1.0280615590059241</v>
      </c>
      <c r="AE1786">
        <f t="shared" si="777"/>
        <v>109471407.47001469</v>
      </c>
      <c r="AF1786">
        <f t="shared" si="778"/>
        <v>19753858593.232761</v>
      </c>
      <c r="AG1786">
        <f t="shared" si="779"/>
        <v>1.0027670583780373</v>
      </c>
      <c r="AH1786">
        <v>24</v>
      </c>
      <c r="AI1786">
        <v>0.67944000000000004</v>
      </c>
      <c r="AJ1786">
        <f t="shared" si="780"/>
        <v>2271.5007913398513</v>
      </c>
      <c r="AK1786">
        <f t="shared" si="781"/>
        <v>64.306187402831185</v>
      </c>
      <c r="AL1786">
        <f t="shared" si="782"/>
        <v>0</v>
      </c>
      <c r="AM1786">
        <f t="shared" si="783"/>
        <v>0</v>
      </c>
      <c r="AN1786">
        <f>AM1786/((60/'Field readings'!D1787)*24)</f>
        <v>0</v>
      </c>
      <c r="AO1786">
        <f>SUM($AN$4:AN1786)</f>
        <v>8879.4934323158614</v>
      </c>
    </row>
    <row r="1787" spans="1:41">
      <c r="A1787" s="2">
        <f>'Field readings'!A1788</f>
        <v>44139</v>
      </c>
      <c r="B1787" s="3">
        <f>'Field readings'!B1788</f>
        <v>19.1979166666552</v>
      </c>
      <c r="C1787">
        <f>'Field readings'!D1788</f>
        <v>15</v>
      </c>
      <c r="D1787">
        <f>'Field readings'!K1788</f>
        <v>32</v>
      </c>
      <c r="E1787">
        <f>'Field readings'!J1788+14.6973</f>
        <v>14.6973</v>
      </c>
      <c r="F1787">
        <f>'Field readings'!L1788</f>
        <v>0</v>
      </c>
      <c r="G1787">
        <f>'Field readings'!I1788</f>
        <v>0.625</v>
      </c>
      <c r="H1787">
        <f>'Field readings'!N1788</f>
        <v>1.9390000000000001</v>
      </c>
      <c r="I1787">
        <f>'Field readings'!M1788</f>
        <v>0.75</v>
      </c>
      <c r="J1787">
        <f t="shared" si="756"/>
        <v>0</v>
      </c>
      <c r="K1787">
        <f t="shared" si="757"/>
        <v>0.32233109850438368</v>
      </c>
      <c r="L1787">
        <f t="shared" si="758"/>
        <v>0.6029101083032492</v>
      </c>
      <c r="M1787">
        <f t="shared" si="759"/>
        <v>4.5184153827834079E-3</v>
      </c>
      <c r="N1787">
        <f t="shared" si="760"/>
        <v>0.62540611411789182</v>
      </c>
      <c r="O1787">
        <f t="shared" si="761"/>
        <v>0.62540611411789182</v>
      </c>
      <c r="P1787">
        <f t="shared" si="762"/>
        <v>5.5337802991232699E-3</v>
      </c>
      <c r="Q1787">
        <f t="shared" si="763"/>
        <v>2.2780055729952603E-6</v>
      </c>
      <c r="R1787">
        <f t="shared" si="764"/>
        <v>2.6534811758638477E-2</v>
      </c>
      <c r="S1787">
        <f t="shared" si="765"/>
        <v>0.17766890149561632</v>
      </c>
      <c r="T1787">
        <f t="shared" si="766"/>
        <v>7.4888843822464732E-2</v>
      </c>
      <c r="U1787">
        <f t="shared" si="767"/>
        <v>20.288516887290307</v>
      </c>
      <c r="V1787">
        <f t="shared" si="768"/>
        <v>-0.37766890149561627</v>
      </c>
      <c r="W1787">
        <f t="shared" si="769"/>
        <v>0</v>
      </c>
      <c r="X1787">
        <f t="shared" si="770"/>
        <v>1.0059007185241196</v>
      </c>
      <c r="Y1787">
        <f t="shared" si="771"/>
        <v>0.60189119645854727</v>
      </c>
      <c r="Z1787">
        <f t="shared" si="772"/>
        <v>79.508416369682394</v>
      </c>
      <c r="AA1787">
        <f t="shared" si="773"/>
        <v>1.1547005383792515</v>
      </c>
      <c r="AB1787">
        <f t="shared" si="774"/>
        <v>0</v>
      </c>
      <c r="AC1787">
        <f t="shared" si="775"/>
        <v>1</v>
      </c>
      <c r="AD1787">
        <f t="shared" si="776"/>
        <v>1.0280615590059241</v>
      </c>
      <c r="AE1787">
        <f t="shared" si="777"/>
        <v>109471407.47001469</v>
      </c>
      <c r="AF1787">
        <f t="shared" si="778"/>
        <v>19753858593.232761</v>
      </c>
      <c r="AG1787">
        <f t="shared" si="779"/>
        <v>1.0027670583780373</v>
      </c>
      <c r="AH1787">
        <v>24</v>
      </c>
      <c r="AI1787">
        <v>0.67944000000000004</v>
      </c>
      <c r="AJ1787">
        <f t="shared" si="780"/>
        <v>2271.5007913398513</v>
      </c>
      <c r="AK1787">
        <f t="shared" si="781"/>
        <v>64.306187402831185</v>
      </c>
      <c r="AL1787">
        <f t="shared" si="782"/>
        <v>0</v>
      </c>
      <c r="AM1787">
        <f t="shared" si="783"/>
        <v>0</v>
      </c>
      <c r="AN1787">
        <f>AM1787/((60/'Field readings'!D1788)*24)</f>
        <v>0</v>
      </c>
      <c r="AO1787">
        <f>SUM($AN$4:AN1787)</f>
        <v>8879.4934323158614</v>
      </c>
    </row>
    <row r="1788" spans="1:41">
      <c r="A1788" s="2">
        <f>'Field readings'!A1789</f>
        <v>44139</v>
      </c>
      <c r="B1788" s="3">
        <f>'Field readings'!B1789</f>
        <v>19.2083333333218</v>
      </c>
      <c r="C1788">
        <f>'Field readings'!D1789</f>
        <v>15</v>
      </c>
      <c r="D1788">
        <f>'Field readings'!K1789</f>
        <v>32</v>
      </c>
      <c r="E1788">
        <f>'Field readings'!J1789+14.6973</f>
        <v>14.6973</v>
      </c>
      <c r="F1788">
        <f>'Field readings'!L1789</f>
        <v>0</v>
      </c>
      <c r="G1788">
        <f>'Field readings'!I1789</f>
        <v>0.625</v>
      </c>
      <c r="H1788">
        <f>'Field readings'!N1789</f>
        <v>1.9390000000000001</v>
      </c>
      <c r="I1788">
        <f>'Field readings'!M1789</f>
        <v>0.75</v>
      </c>
      <c r="J1788">
        <f t="shared" si="756"/>
        <v>0</v>
      </c>
      <c r="K1788">
        <f t="shared" si="757"/>
        <v>0.32233109850438368</v>
      </c>
      <c r="L1788">
        <f t="shared" si="758"/>
        <v>0.6029101083032492</v>
      </c>
      <c r="M1788">
        <f t="shared" si="759"/>
        <v>4.5184153827834079E-3</v>
      </c>
      <c r="N1788">
        <f t="shared" si="760"/>
        <v>0.62540611411789182</v>
      </c>
      <c r="O1788">
        <f t="shared" si="761"/>
        <v>0.62540611411789182</v>
      </c>
      <c r="P1788">
        <f t="shared" si="762"/>
        <v>5.5337802991232699E-3</v>
      </c>
      <c r="Q1788">
        <f t="shared" si="763"/>
        <v>2.2780055729952603E-6</v>
      </c>
      <c r="R1788">
        <f t="shared" si="764"/>
        <v>2.6534811758638477E-2</v>
      </c>
      <c r="S1788">
        <f t="shared" si="765"/>
        <v>0.17766890149561632</v>
      </c>
      <c r="T1788">
        <f t="shared" si="766"/>
        <v>7.4888843822464732E-2</v>
      </c>
      <c r="U1788">
        <f t="shared" si="767"/>
        <v>20.288516887290307</v>
      </c>
      <c r="V1788">
        <f t="shared" si="768"/>
        <v>-0.37766890149561627</v>
      </c>
      <c r="W1788">
        <f t="shared" si="769"/>
        <v>0</v>
      </c>
      <c r="X1788">
        <f t="shared" si="770"/>
        <v>1.0059007185241196</v>
      </c>
      <c r="Y1788">
        <f t="shared" si="771"/>
        <v>0.60189119645854727</v>
      </c>
      <c r="Z1788">
        <f t="shared" si="772"/>
        <v>79.508416369682394</v>
      </c>
      <c r="AA1788">
        <f t="shared" si="773"/>
        <v>1.1547005383792515</v>
      </c>
      <c r="AB1788">
        <f t="shared" si="774"/>
        <v>0</v>
      </c>
      <c r="AC1788">
        <f t="shared" si="775"/>
        <v>1</v>
      </c>
      <c r="AD1788">
        <f t="shared" si="776"/>
        <v>1.0280615590059241</v>
      </c>
      <c r="AE1788">
        <f t="shared" si="777"/>
        <v>109471407.47001469</v>
      </c>
      <c r="AF1788">
        <f t="shared" si="778"/>
        <v>19753858593.232761</v>
      </c>
      <c r="AG1788">
        <f t="shared" si="779"/>
        <v>1.0027670583780373</v>
      </c>
      <c r="AH1788">
        <v>24</v>
      </c>
      <c r="AI1788">
        <v>0.67944000000000004</v>
      </c>
      <c r="AJ1788">
        <f t="shared" si="780"/>
        <v>2271.5007913398513</v>
      </c>
      <c r="AK1788">
        <f t="shared" si="781"/>
        <v>64.306187402831185</v>
      </c>
      <c r="AL1788">
        <f t="shared" si="782"/>
        <v>0</v>
      </c>
      <c r="AM1788">
        <f t="shared" si="783"/>
        <v>0</v>
      </c>
      <c r="AN1788">
        <f>AM1788/((60/'Field readings'!D1789)*24)</f>
        <v>0</v>
      </c>
      <c r="AO1788">
        <f>SUM($AN$4:AN1788)</f>
        <v>8879.4934323158614</v>
      </c>
    </row>
    <row r="1789" spans="1:41">
      <c r="A1789" s="2">
        <f>'Field readings'!A1790</f>
        <v>44139</v>
      </c>
      <c r="B1789" s="3">
        <f>'Field readings'!B1790</f>
        <v>19.2187499999885</v>
      </c>
      <c r="C1789">
        <f>'Field readings'!D1790</f>
        <v>15</v>
      </c>
      <c r="D1789">
        <f>'Field readings'!K1790</f>
        <v>32</v>
      </c>
      <c r="E1789">
        <f>'Field readings'!J1790+14.6973</f>
        <v>14.6973</v>
      </c>
      <c r="F1789">
        <f>'Field readings'!L1790</f>
        <v>0</v>
      </c>
      <c r="G1789">
        <f>'Field readings'!I1790</f>
        <v>0.625</v>
      </c>
      <c r="H1789">
        <f>'Field readings'!N1790</f>
        <v>1.9390000000000001</v>
      </c>
      <c r="I1789">
        <f>'Field readings'!M1790</f>
        <v>0.75</v>
      </c>
      <c r="J1789">
        <f t="shared" si="756"/>
        <v>0</v>
      </c>
      <c r="K1789">
        <f t="shared" si="757"/>
        <v>0.32233109850438368</v>
      </c>
      <c r="L1789">
        <f t="shared" si="758"/>
        <v>0.6029101083032492</v>
      </c>
      <c r="M1789">
        <f t="shared" si="759"/>
        <v>4.5184153827834079E-3</v>
      </c>
      <c r="N1789">
        <f t="shared" si="760"/>
        <v>0.62540611411789182</v>
      </c>
      <c r="O1789">
        <f t="shared" si="761"/>
        <v>0.62540611411789182</v>
      </c>
      <c r="P1789">
        <f t="shared" si="762"/>
        <v>5.5337802991232699E-3</v>
      </c>
      <c r="Q1789">
        <f t="shared" si="763"/>
        <v>2.2780055729952603E-6</v>
      </c>
      <c r="R1789">
        <f t="shared" si="764"/>
        <v>2.6534811758638477E-2</v>
      </c>
      <c r="S1789">
        <f t="shared" si="765"/>
        <v>0.17766890149561632</v>
      </c>
      <c r="T1789">
        <f t="shared" si="766"/>
        <v>7.4888843822464732E-2</v>
      </c>
      <c r="U1789">
        <f t="shared" si="767"/>
        <v>20.288516887290307</v>
      </c>
      <c r="V1789">
        <f t="shared" si="768"/>
        <v>-0.37766890149561627</v>
      </c>
      <c r="W1789">
        <f t="shared" si="769"/>
        <v>0</v>
      </c>
      <c r="X1789">
        <f t="shared" si="770"/>
        <v>1.0059007185241196</v>
      </c>
      <c r="Y1789">
        <f t="shared" si="771"/>
        <v>0.60189119645854727</v>
      </c>
      <c r="Z1789">
        <f t="shared" si="772"/>
        <v>79.508416369682394</v>
      </c>
      <c r="AA1789">
        <f t="shared" si="773"/>
        <v>1.1547005383792515</v>
      </c>
      <c r="AB1789">
        <f t="shared" si="774"/>
        <v>0</v>
      </c>
      <c r="AC1789">
        <f t="shared" si="775"/>
        <v>1</v>
      </c>
      <c r="AD1789">
        <f t="shared" si="776"/>
        <v>1.0280615590059241</v>
      </c>
      <c r="AE1789">
        <f t="shared" si="777"/>
        <v>109471407.47001469</v>
      </c>
      <c r="AF1789">
        <f t="shared" si="778"/>
        <v>19753858593.232761</v>
      </c>
      <c r="AG1789">
        <f t="shared" si="779"/>
        <v>1.0027670583780373</v>
      </c>
      <c r="AH1789">
        <v>24</v>
      </c>
      <c r="AI1789">
        <v>0.67944000000000004</v>
      </c>
      <c r="AJ1789">
        <f t="shared" si="780"/>
        <v>2271.5007913398513</v>
      </c>
      <c r="AK1789">
        <f t="shared" si="781"/>
        <v>64.306187402831185</v>
      </c>
      <c r="AL1789">
        <f t="shared" si="782"/>
        <v>0</v>
      </c>
      <c r="AM1789">
        <f t="shared" si="783"/>
        <v>0</v>
      </c>
      <c r="AN1789">
        <f>AM1789/((60/'Field readings'!D1790)*24)</f>
        <v>0</v>
      </c>
      <c r="AO1789">
        <f>SUM($AN$4:AN1789)</f>
        <v>8879.4934323158614</v>
      </c>
    </row>
    <row r="1790" spans="1:41">
      <c r="A1790" s="2">
        <f>'Field readings'!A1791</f>
        <v>44139</v>
      </c>
      <c r="B1790" s="3">
        <f>'Field readings'!B1791</f>
        <v>19.2291666666552</v>
      </c>
      <c r="C1790">
        <f>'Field readings'!D1791</f>
        <v>15</v>
      </c>
      <c r="D1790">
        <f>'Field readings'!K1791</f>
        <v>32</v>
      </c>
      <c r="E1790">
        <f>'Field readings'!J1791+14.6973</f>
        <v>14.6973</v>
      </c>
      <c r="F1790">
        <f>'Field readings'!L1791</f>
        <v>0</v>
      </c>
      <c r="G1790">
        <f>'Field readings'!I1791</f>
        <v>0.625</v>
      </c>
      <c r="H1790">
        <f>'Field readings'!N1791</f>
        <v>1.9390000000000001</v>
      </c>
      <c r="I1790">
        <f>'Field readings'!M1791</f>
        <v>0.75</v>
      </c>
      <c r="J1790">
        <f t="shared" si="756"/>
        <v>0</v>
      </c>
      <c r="K1790">
        <f t="shared" si="757"/>
        <v>0.32233109850438368</v>
      </c>
      <c r="L1790">
        <f t="shared" si="758"/>
        <v>0.6029101083032492</v>
      </c>
      <c r="M1790">
        <f t="shared" si="759"/>
        <v>4.5184153827834079E-3</v>
      </c>
      <c r="N1790">
        <f t="shared" si="760"/>
        <v>0.62540611411789182</v>
      </c>
      <c r="O1790">
        <f t="shared" si="761"/>
        <v>0.62540611411789182</v>
      </c>
      <c r="P1790">
        <f t="shared" si="762"/>
        <v>5.5337802991232699E-3</v>
      </c>
      <c r="Q1790">
        <f t="shared" si="763"/>
        <v>2.2780055729952603E-6</v>
      </c>
      <c r="R1790">
        <f t="shared" si="764"/>
        <v>2.6534811758638477E-2</v>
      </c>
      <c r="S1790">
        <f t="shared" si="765"/>
        <v>0.17766890149561632</v>
      </c>
      <c r="T1790">
        <f t="shared" si="766"/>
        <v>7.4888843822464732E-2</v>
      </c>
      <c r="U1790">
        <f t="shared" si="767"/>
        <v>20.288516887290307</v>
      </c>
      <c r="V1790">
        <f t="shared" si="768"/>
        <v>-0.37766890149561627</v>
      </c>
      <c r="W1790">
        <f t="shared" si="769"/>
        <v>0</v>
      </c>
      <c r="X1790">
        <f t="shared" si="770"/>
        <v>1.0059007185241196</v>
      </c>
      <c r="Y1790">
        <f t="shared" si="771"/>
        <v>0.60189119645854727</v>
      </c>
      <c r="Z1790">
        <f t="shared" si="772"/>
        <v>79.508416369682394</v>
      </c>
      <c r="AA1790">
        <f t="shared" si="773"/>
        <v>1.1547005383792515</v>
      </c>
      <c r="AB1790">
        <f t="shared" si="774"/>
        <v>0</v>
      </c>
      <c r="AC1790">
        <f t="shared" si="775"/>
        <v>1</v>
      </c>
      <c r="AD1790">
        <f t="shared" si="776"/>
        <v>1.0280615590059241</v>
      </c>
      <c r="AE1790">
        <f t="shared" si="777"/>
        <v>109471407.47001469</v>
      </c>
      <c r="AF1790">
        <f t="shared" si="778"/>
        <v>19753858593.232761</v>
      </c>
      <c r="AG1790">
        <f t="shared" si="779"/>
        <v>1.0027670583780373</v>
      </c>
      <c r="AH1790">
        <v>24</v>
      </c>
      <c r="AI1790">
        <v>0.67944000000000004</v>
      </c>
      <c r="AJ1790">
        <f t="shared" si="780"/>
        <v>2271.5007913398513</v>
      </c>
      <c r="AK1790">
        <f t="shared" si="781"/>
        <v>64.306187402831185</v>
      </c>
      <c r="AL1790">
        <f t="shared" si="782"/>
        <v>0</v>
      </c>
      <c r="AM1790">
        <f t="shared" si="783"/>
        <v>0</v>
      </c>
      <c r="AN1790">
        <f>AM1790/((60/'Field readings'!D1791)*24)</f>
        <v>0</v>
      </c>
      <c r="AO1790">
        <f>SUM($AN$4:AN1790)</f>
        <v>8879.4934323158614</v>
      </c>
    </row>
    <row r="1791" spans="1:41">
      <c r="A1791" s="2">
        <f>'Field readings'!A1792</f>
        <v>44139</v>
      </c>
      <c r="B1791" s="3">
        <f>'Field readings'!B1792</f>
        <v>19.2395833333218</v>
      </c>
      <c r="C1791">
        <f>'Field readings'!D1792</f>
        <v>15</v>
      </c>
      <c r="D1791">
        <f>'Field readings'!K1792</f>
        <v>32</v>
      </c>
      <c r="E1791">
        <f>'Field readings'!J1792+14.6973</f>
        <v>14.6973</v>
      </c>
      <c r="F1791">
        <f>'Field readings'!L1792</f>
        <v>0</v>
      </c>
      <c r="G1791">
        <f>'Field readings'!I1792</f>
        <v>0.625</v>
      </c>
      <c r="H1791">
        <f>'Field readings'!N1792</f>
        <v>1.9390000000000001</v>
      </c>
      <c r="I1791">
        <f>'Field readings'!M1792</f>
        <v>0.75</v>
      </c>
      <c r="J1791">
        <f t="shared" si="756"/>
        <v>0</v>
      </c>
      <c r="K1791">
        <f t="shared" si="757"/>
        <v>0.32233109850438368</v>
      </c>
      <c r="L1791">
        <f t="shared" si="758"/>
        <v>0.6029101083032492</v>
      </c>
      <c r="M1791">
        <f t="shared" si="759"/>
        <v>4.5184153827834079E-3</v>
      </c>
      <c r="N1791">
        <f t="shared" si="760"/>
        <v>0.62540611411789182</v>
      </c>
      <c r="O1791">
        <f t="shared" si="761"/>
        <v>0.62540611411789182</v>
      </c>
      <c r="P1791">
        <f t="shared" si="762"/>
        <v>5.5337802991232699E-3</v>
      </c>
      <c r="Q1791">
        <f t="shared" si="763"/>
        <v>2.2780055729952603E-6</v>
      </c>
      <c r="R1791">
        <f t="shared" si="764"/>
        <v>2.6534811758638477E-2</v>
      </c>
      <c r="S1791">
        <f t="shared" si="765"/>
        <v>0.17766890149561632</v>
      </c>
      <c r="T1791">
        <f t="shared" si="766"/>
        <v>7.4888843822464732E-2</v>
      </c>
      <c r="U1791">
        <f t="shared" si="767"/>
        <v>20.288516887290307</v>
      </c>
      <c r="V1791">
        <f t="shared" si="768"/>
        <v>-0.37766890149561627</v>
      </c>
      <c r="W1791">
        <f t="shared" si="769"/>
        <v>0</v>
      </c>
      <c r="X1791">
        <f t="shared" si="770"/>
        <v>1.0059007185241196</v>
      </c>
      <c r="Y1791">
        <f t="shared" si="771"/>
        <v>0.60189119645854727</v>
      </c>
      <c r="Z1791">
        <f t="shared" si="772"/>
        <v>79.508416369682394</v>
      </c>
      <c r="AA1791">
        <f t="shared" si="773"/>
        <v>1.1547005383792515</v>
      </c>
      <c r="AB1791">
        <f t="shared" si="774"/>
        <v>0</v>
      </c>
      <c r="AC1791">
        <f t="shared" si="775"/>
        <v>1</v>
      </c>
      <c r="AD1791">
        <f t="shared" si="776"/>
        <v>1.0280615590059241</v>
      </c>
      <c r="AE1791">
        <f t="shared" si="777"/>
        <v>109471407.47001469</v>
      </c>
      <c r="AF1791">
        <f t="shared" si="778"/>
        <v>19753858593.232761</v>
      </c>
      <c r="AG1791">
        <f t="shared" si="779"/>
        <v>1.0027670583780373</v>
      </c>
      <c r="AH1791">
        <v>24</v>
      </c>
      <c r="AI1791">
        <v>0.67944000000000004</v>
      </c>
      <c r="AJ1791">
        <f t="shared" si="780"/>
        <v>2271.5007913398513</v>
      </c>
      <c r="AK1791">
        <f t="shared" si="781"/>
        <v>64.306187402831185</v>
      </c>
      <c r="AL1791">
        <f t="shared" si="782"/>
        <v>0</v>
      </c>
      <c r="AM1791">
        <f t="shared" si="783"/>
        <v>0</v>
      </c>
      <c r="AN1791">
        <f>AM1791/((60/'Field readings'!D1792)*24)</f>
        <v>0</v>
      </c>
      <c r="AO1791">
        <f>SUM($AN$4:AN1791)</f>
        <v>8879.4934323158614</v>
      </c>
    </row>
    <row r="1792" spans="1:41">
      <c r="A1792" s="2">
        <f>'Field readings'!A1793</f>
        <v>44139</v>
      </c>
      <c r="B1792" s="3">
        <f>'Field readings'!B1793</f>
        <v>19.2499999999885</v>
      </c>
      <c r="C1792">
        <f>'Field readings'!D1793</f>
        <v>15</v>
      </c>
      <c r="D1792">
        <f>'Field readings'!K1793</f>
        <v>32</v>
      </c>
      <c r="E1792">
        <f>'Field readings'!J1793+14.6973</f>
        <v>14.6973</v>
      </c>
      <c r="F1792">
        <f>'Field readings'!L1793</f>
        <v>0</v>
      </c>
      <c r="G1792">
        <f>'Field readings'!I1793</f>
        <v>0.625</v>
      </c>
      <c r="H1792">
        <f>'Field readings'!N1793</f>
        <v>1.9390000000000001</v>
      </c>
      <c r="I1792">
        <f>'Field readings'!M1793</f>
        <v>0.75</v>
      </c>
      <c r="J1792">
        <f t="shared" si="756"/>
        <v>0</v>
      </c>
      <c r="K1792">
        <f t="shared" si="757"/>
        <v>0.32233109850438368</v>
      </c>
      <c r="L1792">
        <f t="shared" si="758"/>
        <v>0.6029101083032492</v>
      </c>
      <c r="M1792">
        <f t="shared" si="759"/>
        <v>4.5184153827834079E-3</v>
      </c>
      <c r="N1792">
        <f t="shared" si="760"/>
        <v>0.62540611411789182</v>
      </c>
      <c r="O1792">
        <f t="shared" si="761"/>
        <v>0.62540611411789182</v>
      </c>
      <c r="P1792">
        <f t="shared" si="762"/>
        <v>5.5337802991232699E-3</v>
      </c>
      <c r="Q1792">
        <f t="shared" si="763"/>
        <v>2.2780055729952603E-6</v>
      </c>
      <c r="R1792">
        <f t="shared" si="764"/>
        <v>2.6534811758638477E-2</v>
      </c>
      <c r="S1792">
        <f t="shared" si="765"/>
        <v>0.17766890149561632</v>
      </c>
      <c r="T1792">
        <f t="shared" si="766"/>
        <v>7.4888843822464732E-2</v>
      </c>
      <c r="U1792">
        <f t="shared" si="767"/>
        <v>20.288516887290307</v>
      </c>
      <c r="V1792">
        <f t="shared" si="768"/>
        <v>-0.37766890149561627</v>
      </c>
      <c r="W1792">
        <f t="shared" si="769"/>
        <v>0</v>
      </c>
      <c r="X1792">
        <f t="shared" si="770"/>
        <v>1.0059007185241196</v>
      </c>
      <c r="Y1792">
        <f t="shared" si="771"/>
        <v>0.60189119645854727</v>
      </c>
      <c r="Z1792">
        <f t="shared" si="772"/>
        <v>79.508416369682394</v>
      </c>
      <c r="AA1792">
        <f t="shared" si="773"/>
        <v>1.1547005383792515</v>
      </c>
      <c r="AB1792">
        <f t="shared" si="774"/>
        <v>0</v>
      </c>
      <c r="AC1792">
        <f t="shared" si="775"/>
        <v>1</v>
      </c>
      <c r="AD1792">
        <f t="shared" si="776"/>
        <v>1.0280615590059241</v>
      </c>
      <c r="AE1792">
        <f t="shared" si="777"/>
        <v>109471407.47001469</v>
      </c>
      <c r="AF1792">
        <f t="shared" si="778"/>
        <v>19753858593.232761</v>
      </c>
      <c r="AG1792">
        <f t="shared" si="779"/>
        <v>1.0027670583780373</v>
      </c>
      <c r="AH1792">
        <v>24</v>
      </c>
      <c r="AI1792">
        <v>0.67944000000000004</v>
      </c>
      <c r="AJ1792">
        <f t="shared" si="780"/>
        <v>2271.5007913398513</v>
      </c>
      <c r="AK1792">
        <f t="shared" si="781"/>
        <v>64.306187402831185</v>
      </c>
      <c r="AL1792">
        <f t="shared" si="782"/>
        <v>0</v>
      </c>
      <c r="AM1792">
        <f t="shared" si="783"/>
        <v>0</v>
      </c>
      <c r="AN1792">
        <f>AM1792/((60/'Field readings'!D1793)*24)</f>
        <v>0</v>
      </c>
      <c r="AO1792">
        <f>SUM($AN$4:AN1792)</f>
        <v>8879.4934323158614</v>
      </c>
    </row>
    <row r="1793" spans="1:41">
      <c r="A1793" s="2">
        <f>'Field readings'!A1794</f>
        <v>44139</v>
      </c>
      <c r="B1793" s="3">
        <f>'Field readings'!B1794</f>
        <v>19.2604166666551</v>
      </c>
      <c r="C1793">
        <f>'Field readings'!D1794</f>
        <v>15</v>
      </c>
      <c r="D1793">
        <f>'Field readings'!K1794</f>
        <v>32</v>
      </c>
      <c r="E1793">
        <f>'Field readings'!J1794+14.6973</f>
        <v>14.6973</v>
      </c>
      <c r="F1793">
        <f>'Field readings'!L1794</f>
        <v>0</v>
      </c>
      <c r="G1793">
        <f>'Field readings'!I1794</f>
        <v>0.625</v>
      </c>
      <c r="H1793">
        <f>'Field readings'!N1794</f>
        <v>1.9390000000000001</v>
      </c>
      <c r="I1793">
        <f>'Field readings'!M1794</f>
        <v>0.75</v>
      </c>
      <c r="J1793">
        <f t="shared" si="756"/>
        <v>0</v>
      </c>
      <c r="K1793">
        <f t="shared" si="757"/>
        <v>0.32233109850438368</v>
      </c>
      <c r="L1793">
        <f t="shared" si="758"/>
        <v>0.6029101083032492</v>
      </c>
      <c r="M1793">
        <f t="shared" si="759"/>
        <v>4.5184153827834079E-3</v>
      </c>
      <c r="N1793">
        <f t="shared" si="760"/>
        <v>0.62540611411789182</v>
      </c>
      <c r="O1793">
        <f t="shared" si="761"/>
        <v>0.62540611411789182</v>
      </c>
      <c r="P1793">
        <f t="shared" si="762"/>
        <v>5.5337802991232699E-3</v>
      </c>
      <c r="Q1793">
        <f t="shared" si="763"/>
        <v>2.2780055729952603E-6</v>
      </c>
      <c r="R1793">
        <f t="shared" si="764"/>
        <v>2.6534811758638477E-2</v>
      </c>
      <c r="S1793">
        <f t="shared" si="765"/>
        <v>0.17766890149561632</v>
      </c>
      <c r="T1793">
        <f t="shared" si="766"/>
        <v>7.4888843822464732E-2</v>
      </c>
      <c r="U1793">
        <f t="shared" si="767"/>
        <v>20.288516887290307</v>
      </c>
      <c r="V1793">
        <f t="shared" si="768"/>
        <v>-0.37766890149561627</v>
      </c>
      <c r="W1793">
        <f t="shared" si="769"/>
        <v>0</v>
      </c>
      <c r="X1793">
        <f t="shared" si="770"/>
        <v>1.0059007185241196</v>
      </c>
      <c r="Y1793">
        <f t="shared" si="771"/>
        <v>0.60189119645854727</v>
      </c>
      <c r="Z1793">
        <f t="shared" si="772"/>
        <v>79.508416369682394</v>
      </c>
      <c r="AA1793">
        <f t="shared" si="773"/>
        <v>1.1547005383792515</v>
      </c>
      <c r="AB1793">
        <f t="shared" si="774"/>
        <v>0</v>
      </c>
      <c r="AC1793">
        <f t="shared" si="775"/>
        <v>1</v>
      </c>
      <c r="AD1793">
        <f t="shared" si="776"/>
        <v>1.0280615590059241</v>
      </c>
      <c r="AE1793">
        <f t="shared" si="777"/>
        <v>109471407.47001469</v>
      </c>
      <c r="AF1793">
        <f t="shared" si="778"/>
        <v>19753858593.232761</v>
      </c>
      <c r="AG1793">
        <f t="shared" si="779"/>
        <v>1.0027670583780373</v>
      </c>
      <c r="AH1793">
        <v>24</v>
      </c>
      <c r="AI1793">
        <v>0.67944000000000004</v>
      </c>
      <c r="AJ1793">
        <f t="shared" si="780"/>
        <v>2271.5007913398513</v>
      </c>
      <c r="AK1793">
        <f t="shared" si="781"/>
        <v>64.306187402831185</v>
      </c>
      <c r="AL1793">
        <f t="shared" si="782"/>
        <v>0</v>
      </c>
      <c r="AM1793">
        <f t="shared" si="783"/>
        <v>0</v>
      </c>
      <c r="AN1793">
        <f>AM1793/((60/'Field readings'!D1794)*24)</f>
        <v>0</v>
      </c>
      <c r="AO1793">
        <f>SUM($AN$4:AN1793)</f>
        <v>8879.4934323158614</v>
      </c>
    </row>
    <row r="1794" spans="1:41">
      <c r="A1794" s="2">
        <f>'Field readings'!A1795</f>
        <v>44139</v>
      </c>
      <c r="B1794" s="3">
        <f>'Field readings'!B1795</f>
        <v>19.2708333333218</v>
      </c>
      <c r="C1794">
        <f>'Field readings'!D1795</f>
        <v>15</v>
      </c>
      <c r="D1794">
        <f>'Field readings'!K1795</f>
        <v>32</v>
      </c>
      <c r="E1794">
        <f>'Field readings'!J1795+14.6973</f>
        <v>14.6973</v>
      </c>
      <c r="F1794">
        <f>'Field readings'!L1795</f>
        <v>0</v>
      </c>
      <c r="G1794">
        <f>'Field readings'!I1795</f>
        <v>0.625</v>
      </c>
      <c r="H1794">
        <f>'Field readings'!N1795</f>
        <v>1.9390000000000001</v>
      </c>
      <c r="I1794">
        <f>'Field readings'!M1795</f>
        <v>0.75</v>
      </c>
      <c r="J1794">
        <f t="shared" si="756"/>
        <v>0</v>
      </c>
      <c r="K1794">
        <f t="shared" si="757"/>
        <v>0.32233109850438368</v>
      </c>
      <c r="L1794">
        <f t="shared" si="758"/>
        <v>0.6029101083032492</v>
      </c>
      <c r="M1794">
        <f t="shared" si="759"/>
        <v>4.5184153827834079E-3</v>
      </c>
      <c r="N1794">
        <f t="shared" si="760"/>
        <v>0.62540611411789182</v>
      </c>
      <c r="O1794">
        <f t="shared" si="761"/>
        <v>0.62540611411789182</v>
      </c>
      <c r="P1794">
        <f t="shared" si="762"/>
        <v>5.5337802991232699E-3</v>
      </c>
      <c r="Q1794">
        <f t="shared" si="763"/>
        <v>2.2780055729952603E-6</v>
      </c>
      <c r="R1794">
        <f t="shared" si="764"/>
        <v>2.6534811758638477E-2</v>
      </c>
      <c r="S1794">
        <f t="shared" si="765"/>
        <v>0.17766890149561632</v>
      </c>
      <c r="T1794">
        <f t="shared" si="766"/>
        <v>7.4888843822464732E-2</v>
      </c>
      <c r="U1794">
        <f t="shared" si="767"/>
        <v>20.288516887290307</v>
      </c>
      <c r="V1794">
        <f t="shared" si="768"/>
        <v>-0.37766890149561627</v>
      </c>
      <c r="W1794">
        <f t="shared" si="769"/>
        <v>0</v>
      </c>
      <c r="X1794">
        <f t="shared" si="770"/>
        <v>1.0059007185241196</v>
      </c>
      <c r="Y1794">
        <f t="shared" si="771"/>
        <v>0.60189119645854727</v>
      </c>
      <c r="Z1794">
        <f t="shared" si="772"/>
        <v>79.508416369682394</v>
      </c>
      <c r="AA1794">
        <f t="shared" si="773"/>
        <v>1.1547005383792515</v>
      </c>
      <c r="AB1794">
        <f t="shared" si="774"/>
        <v>0</v>
      </c>
      <c r="AC1794">
        <f t="shared" si="775"/>
        <v>1</v>
      </c>
      <c r="AD1794">
        <f t="shared" si="776"/>
        <v>1.0280615590059241</v>
      </c>
      <c r="AE1794">
        <f t="shared" si="777"/>
        <v>109471407.47001469</v>
      </c>
      <c r="AF1794">
        <f t="shared" si="778"/>
        <v>19753858593.232761</v>
      </c>
      <c r="AG1794">
        <f t="shared" si="779"/>
        <v>1.0027670583780373</v>
      </c>
      <c r="AH1794">
        <v>24</v>
      </c>
      <c r="AI1794">
        <v>0.67944000000000004</v>
      </c>
      <c r="AJ1794">
        <f t="shared" si="780"/>
        <v>2271.5007913398513</v>
      </c>
      <c r="AK1794">
        <f t="shared" si="781"/>
        <v>64.306187402831185</v>
      </c>
      <c r="AL1794">
        <f t="shared" si="782"/>
        <v>0</v>
      </c>
      <c r="AM1794">
        <f t="shared" si="783"/>
        <v>0</v>
      </c>
      <c r="AN1794">
        <f>AM1794/((60/'Field readings'!D1795)*24)</f>
        <v>0</v>
      </c>
      <c r="AO1794">
        <f>SUM($AN$4:AN1794)</f>
        <v>8879.4934323158614</v>
      </c>
    </row>
    <row r="1795" spans="1:41">
      <c r="A1795" s="2">
        <f>'Field readings'!A1796</f>
        <v>44139</v>
      </c>
      <c r="B1795" s="3">
        <f>'Field readings'!B1796</f>
        <v>19.2812499999885</v>
      </c>
      <c r="C1795">
        <f>'Field readings'!D1796</f>
        <v>15</v>
      </c>
      <c r="D1795">
        <f>'Field readings'!K1796</f>
        <v>32</v>
      </c>
      <c r="E1795">
        <f>'Field readings'!J1796+14.6973</f>
        <v>14.6973</v>
      </c>
      <c r="F1795">
        <f>'Field readings'!L1796</f>
        <v>0</v>
      </c>
      <c r="G1795">
        <f>'Field readings'!I1796</f>
        <v>0.625</v>
      </c>
      <c r="H1795">
        <f>'Field readings'!N1796</f>
        <v>1.9390000000000001</v>
      </c>
      <c r="I1795">
        <f>'Field readings'!M1796</f>
        <v>0.75</v>
      </c>
      <c r="J1795">
        <f t="shared" si="756"/>
        <v>0</v>
      </c>
      <c r="K1795">
        <f t="shared" si="757"/>
        <v>0.32233109850438368</v>
      </c>
      <c r="L1795">
        <f t="shared" si="758"/>
        <v>0.6029101083032492</v>
      </c>
      <c r="M1795">
        <f t="shared" si="759"/>
        <v>4.5184153827834079E-3</v>
      </c>
      <c r="N1795">
        <f t="shared" si="760"/>
        <v>0.62540611411789182</v>
      </c>
      <c r="O1795">
        <f t="shared" si="761"/>
        <v>0.62540611411789182</v>
      </c>
      <c r="P1795">
        <f t="shared" si="762"/>
        <v>5.5337802991232699E-3</v>
      </c>
      <c r="Q1795">
        <f t="shared" si="763"/>
        <v>2.2780055729952603E-6</v>
      </c>
      <c r="R1795">
        <f t="shared" si="764"/>
        <v>2.6534811758638477E-2</v>
      </c>
      <c r="S1795">
        <f t="shared" si="765"/>
        <v>0.17766890149561632</v>
      </c>
      <c r="T1795">
        <f t="shared" si="766"/>
        <v>7.4888843822464732E-2</v>
      </c>
      <c r="U1795">
        <f t="shared" si="767"/>
        <v>20.288516887290307</v>
      </c>
      <c r="V1795">
        <f t="shared" si="768"/>
        <v>-0.37766890149561627</v>
      </c>
      <c r="W1795">
        <f t="shared" si="769"/>
        <v>0</v>
      </c>
      <c r="X1795">
        <f t="shared" si="770"/>
        <v>1.0059007185241196</v>
      </c>
      <c r="Y1795">
        <f t="shared" si="771"/>
        <v>0.60189119645854727</v>
      </c>
      <c r="Z1795">
        <f t="shared" si="772"/>
        <v>79.508416369682394</v>
      </c>
      <c r="AA1795">
        <f t="shared" si="773"/>
        <v>1.1547005383792515</v>
      </c>
      <c r="AB1795">
        <f t="shared" si="774"/>
        <v>0</v>
      </c>
      <c r="AC1795">
        <f t="shared" si="775"/>
        <v>1</v>
      </c>
      <c r="AD1795">
        <f t="shared" si="776"/>
        <v>1.0280615590059241</v>
      </c>
      <c r="AE1795">
        <f t="shared" si="777"/>
        <v>109471407.47001469</v>
      </c>
      <c r="AF1795">
        <f t="shared" si="778"/>
        <v>19753858593.232761</v>
      </c>
      <c r="AG1795">
        <f t="shared" si="779"/>
        <v>1.0027670583780373</v>
      </c>
      <c r="AH1795">
        <v>24</v>
      </c>
      <c r="AI1795">
        <v>0.67944000000000004</v>
      </c>
      <c r="AJ1795">
        <f t="shared" si="780"/>
        <v>2271.5007913398513</v>
      </c>
      <c r="AK1795">
        <f t="shared" si="781"/>
        <v>64.306187402831185</v>
      </c>
      <c r="AL1795">
        <f t="shared" si="782"/>
        <v>0</v>
      </c>
      <c r="AM1795">
        <f t="shared" si="783"/>
        <v>0</v>
      </c>
      <c r="AN1795">
        <f>AM1795/((60/'Field readings'!D1796)*24)</f>
        <v>0</v>
      </c>
      <c r="AO1795">
        <f>SUM($AN$4:AN1795)</f>
        <v>8879.4934323158614</v>
      </c>
    </row>
    <row r="1796" spans="1:41">
      <c r="A1796" s="2">
        <f>'Field readings'!A1797</f>
        <v>44139</v>
      </c>
      <c r="B1796" s="3">
        <f>'Field readings'!B1797</f>
        <v>19.2916666666551</v>
      </c>
      <c r="C1796">
        <f>'Field readings'!D1797</f>
        <v>15</v>
      </c>
      <c r="D1796">
        <f>'Field readings'!K1797</f>
        <v>32</v>
      </c>
      <c r="E1796">
        <f>'Field readings'!J1797+14.6973</f>
        <v>14.6973</v>
      </c>
      <c r="F1796">
        <f>'Field readings'!L1797</f>
        <v>0</v>
      </c>
      <c r="G1796">
        <f>'Field readings'!I1797</f>
        <v>0.625</v>
      </c>
      <c r="H1796">
        <f>'Field readings'!N1797</f>
        <v>1.9390000000000001</v>
      </c>
      <c r="I1796">
        <f>'Field readings'!M1797</f>
        <v>0.75</v>
      </c>
      <c r="J1796">
        <f t="shared" si="756"/>
        <v>0</v>
      </c>
      <c r="K1796">
        <f t="shared" si="757"/>
        <v>0.32233109850438368</v>
      </c>
      <c r="L1796">
        <f t="shared" si="758"/>
        <v>0.6029101083032492</v>
      </c>
      <c r="M1796">
        <f t="shared" si="759"/>
        <v>4.5184153827834079E-3</v>
      </c>
      <c r="N1796">
        <f t="shared" si="760"/>
        <v>0.62540611411789182</v>
      </c>
      <c r="O1796">
        <f t="shared" si="761"/>
        <v>0.62540611411789182</v>
      </c>
      <c r="P1796">
        <f t="shared" si="762"/>
        <v>5.5337802991232699E-3</v>
      </c>
      <c r="Q1796">
        <f t="shared" si="763"/>
        <v>2.2780055729952603E-6</v>
      </c>
      <c r="R1796">
        <f t="shared" si="764"/>
        <v>2.6534811758638477E-2</v>
      </c>
      <c r="S1796">
        <f t="shared" si="765"/>
        <v>0.17766890149561632</v>
      </c>
      <c r="T1796">
        <f t="shared" si="766"/>
        <v>7.4888843822464732E-2</v>
      </c>
      <c r="U1796">
        <f t="shared" si="767"/>
        <v>20.288516887290307</v>
      </c>
      <c r="V1796">
        <f t="shared" si="768"/>
        <v>-0.37766890149561627</v>
      </c>
      <c r="W1796">
        <f t="shared" si="769"/>
        <v>0</v>
      </c>
      <c r="X1796">
        <f t="shared" si="770"/>
        <v>1.0059007185241196</v>
      </c>
      <c r="Y1796">
        <f t="shared" si="771"/>
        <v>0.60189119645854727</v>
      </c>
      <c r="Z1796">
        <f t="shared" si="772"/>
        <v>79.508416369682394</v>
      </c>
      <c r="AA1796">
        <f t="shared" si="773"/>
        <v>1.1547005383792515</v>
      </c>
      <c r="AB1796">
        <f t="shared" si="774"/>
        <v>0</v>
      </c>
      <c r="AC1796">
        <f t="shared" si="775"/>
        <v>1</v>
      </c>
      <c r="AD1796">
        <f t="shared" si="776"/>
        <v>1.0280615590059241</v>
      </c>
      <c r="AE1796">
        <f t="shared" si="777"/>
        <v>109471407.47001469</v>
      </c>
      <c r="AF1796">
        <f t="shared" si="778"/>
        <v>19753858593.232761</v>
      </c>
      <c r="AG1796">
        <f t="shared" si="779"/>
        <v>1.0027670583780373</v>
      </c>
      <c r="AH1796">
        <v>24</v>
      </c>
      <c r="AI1796">
        <v>0.67944000000000004</v>
      </c>
      <c r="AJ1796">
        <f t="shared" si="780"/>
        <v>2271.5007913398513</v>
      </c>
      <c r="AK1796">
        <f t="shared" si="781"/>
        <v>64.306187402831185</v>
      </c>
      <c r="AL1796">
        <f t="shared" si="782"/>
        <v>0</v>
      </c>
      <c r="AM1796">
        <f t="shared" si="783"/>
        <v>0</v>
      </c>
      <c r="AN1796">
        <f>AM1796/((60/'Field readings'!D1797)*24)</f>
        <v>0</v>
      </c>
      <c r="AO1796">
        <f>SUM($AN$4:AN1796)</f>
        <v>8879.4934323158614</v>
      </c>
    </row>
    <row r="1797" spans="1:41">
      <c r="A1797" s="2">
        <f>'Field readings'!A1798</f>
        <v>44139</v>
      </c>
      <c r="B1797" s="3">
        <f>'Field readings'!B1798</f>
        <v>19.3020833333218</v>
      </c>
      <c r="C1797">
        <f>'Field readings'!D1798</f>
        <v>15</v>
      </c>
      <c r="D1797">
        <f>'Field readings'!K1798</f>
        <v>32</v>
      </c>
      <c r="E1797">
        <f>'Field readings'!J1798+14.6973</f>
        <v>14.6973</v>
      </c>
      <c r="F1797">
        <f>'Field readings'!L1798</f>
        <v>0</v>
      </c>
      <c r="G1797">
        <f>'Field readings'!I1798</f>
        <v>0.625</v>
      </c>
      <c r="H1797">
        <f>'Field readings'!N1798</f>
        <v>1.9390000000000001</v>
      </c>
      <c r="I1797">
        <f>'Field readings'!M1798</f>
        <v>0.75</v>
      </c>
      <c r="J1797">
        <f t="shared" ref="J1797:J1860" si="784">SQRT(E1797*F1797)</f>
        <v>0</v>
      </c>
      <c r="K1797">
        <f t="shared" ref="K1797:K1860" si="785">G1797/H1797</f>
        <v>0.32233109850438368</v>
      </c>
      <c r="L1797">
        <f t="shared" ref="L1797:L1860" si="786">(0.5993+(0.007/H1797))</f>
        <v>0.6029101083032492</v>
      </c>
      <c r="M1797">
        <f t="shared" ref="M1797:M1860" si="787">(0.364+(0.076/SQRT(H1797)))*K1797^4</f>
        <v>4.5184153827834079E-3</v>
      </c>
      <c r="N1797">
        <f t="shared" ref="N1797:N1860" si="788">(0.4*(1.6-(1/(H1797^5))))</f>
        <v>0.62540611411789182</v>
      </c>
      <c r="O1797">
        <f t="shared" ref="O1797:O1860" si="789">IF(N1797&lt;0,0,N1797)</f>
        <v>0.62540611411789182</v>
      </c>
      <c r="P1797">
        <f t="shared" ref="P1797:P1860" si="790">(0.07+(0.5/H1797)-K1797)</f>
        <v>5.5337802991232699E-3</v>
      </c>
      <c r="Q1797">
        <f t="shared" si="763"/>
        <v>2.2780055729952603E-6</v>
      </c>
      <c r="R1797">
        <f t="shared" si="764"/>
        <v>2.6534811758638477E-2</v>
      </c>
      <c r="S1797">
        <f t="shared" si="765"/>
        <v>0.17766890149561632</v>
      </c>
      <c r="T1797">
        <f t="shared" si="766"/>
        <v>7.4888843822464732E-2</v>
      </c>
      <c r="U1797">
        <f t="shared" si="767"/>
        <v>20.288516887290307</v>
      </c>
      <c r="V1797">
        <f t="shared" si="768"/>
        <v>-0.37766890149561627</v>
      </c>
      <c r="W1797">
        <f t="shared" si="769"/>
        <v>0</v>
      </c>
      <c r="X1797">
        <f t="shared" si="770"/>
        <v>1.0059007185241196</v>
      </c>
      <c r="Y1797">
        <f t="shared" si="771"/>
        <v>0.60189119645854727</v>
      </c>
      <c r="Z1797">
        <f t="shared" si="772"/>
        <v>79.508416369682394</v>
      </c>
      <c r="AA1797">
        <f t="shared" si="773"/>
        <v>1.1547005383792515</v>
      </c>
      <c r="AB1797">
        <f t="shared" si="774"/>
        <v>0</v>
      </c>
      <c r="AC1797">
        <f t="shared" si="775"/>
        <v>1</v>
      </c>
      <c r="AD1797">
        <f t="shared" si="776"/>
        <v>1.0280615590059241</v>
      </c>
      <c r="AE1797">
        <f t="shared" si="777"/>
        <v>109471407.47001469</v>
      </c>
      <c r="AF1797">
        <f t="shared" si="778"/>
        <v>19753858593.232761</v>
      </c>
      <c r="AG1797">
        <f t="shared" si="779"/>
        <v>1.0027670583780373</v>
      </c>
      <c r="AH1797">
        <v>24</v>
      </c>
      <c r="AI1797">
        <v>0.67944000000000004</v>
      </c>
      <c r="AJ1797">
        <f t="shared" si="780"/>
        <v>2271.5007913398513</v>
      </c>
      <c r="AK1797">
        <f t="shared" si="781"/>
        <v>64.306187402831185</v>
      </c>
      <c r="AL1797">
        <f t="shared" si="782"/>
        <v>0</v>
      </c>
      <c r="AM1797">
        <f t="shared" si="783"/>
        <v>0</v>
      </c>
      <c r="AN1797">
        <f>AM1797/((60/'Field readings'!D1798)*24)</f>
        <v>0</v>
      </c>
      <c r="AO1797">
        <f>SUM($AN$4:AN1797)</f>
        <v>8879.4934323158614</v>
      </c>
    </row>
    <row r="1798" spans="1:41">
      <c r="A1798" s="2">
        <f>'Field readings'!A1799</f>
        <v>44139</v>
      </c>
      <c r="B1798" s="3">
        <f>'Field readings'!B1799</f>
        <v>19.3124999999884</v>
      </c>
      <c r="C1798">
        <f>'Field readings'!D1799</f>
        <v>15</v>
      </c>
      <c r="D1798">
        <f>'Field readings'!K1799</f>
        <v>32</v>
      </c>
      <c r="E1798">
        <f>'Field readings'!J1799+14.6973</f>
        <v>14.6973</v>
      </c>
      <c r="F1798">
        <f>'Field readings'!L1799</f>
        <v>0</v>
      </c>
      <c r="G1798">
        <f>'Field readings'!I1799</f>
        <v>0.625</v>
      </c>
      <c r="H1798">
        <f>'Field readings'!N1799</f>
        <v>1.9390000000000001</v>
      </c>
      <c r="I1798">
        <f>'Field readings'!M1799</f>
        <v>0.75</v>
      </c>
      <c r="J1798">
        <f t="shared" si="784"/>
        <v>0</v>
      </c>
      <c r="K1798">
        <f t="shared" si="785"/>
        <v>0.32233109850438368</v>
      </c>
      <c r="L1798">
        <f t="shared" si="786"/>
        <v>0.6029101083032492</v>
      </c>
      <c r="M1798">
        <f t="shared" si="787"/>
        <v>4.5184153827834079E-3</v>
      </c>
      <c r="N1798">
        <f t="shared" si="788"/>
        <v>0.62540611411789182</v>
      </c>
      <c r="O1798">
        <f t="shared" si="789"/>
        <v>0.62540611411789182</v>
      </c>
      <c r="P1798">
        <f t="shared" si="790"/>
        <v>5.5337802991232699E-3</v>
      </c>
      <c r="Q1798">
        <f t="shared" ref="Q1798:Q1861" si="791">IF(P1798&lt;0,0,P1798^2.5)</f>
        <v>2.2780055729952603E-6</v>
      </c>
      <c r="R1798">
        <f t="shared" ref="R1798:R1861" si="792">(0.009+(0.034/H1798))</f>
        <v>2.6534811758638477E-2</v>
      </c>
      <c r="S1798">
        <f t="shared" ref="S1798:S1861" si="793">0.5-K1798</f>
        <v>0.17766890149561632</v>
      </c>
      <c r="T1798">
        <f t="shared" ref="T1798:T1861" si="794">IF(S1798&lt;0,0,S1798^1.5)</f>
        <v>7.4888843822464732E-2</v>
      </c>
      <c r="U1798">
        <f t="shared" ref="U1798:U1861" si="795">(65/H1798^2)+3</f>
        <v>20.288516887290307</v>
      </c>
      <c r="V1798">
        <f t="shared" ref="V1798:V1861" si="796">K1798-0.7</f>
        <v>-0.37766890149561627</v>
      </c>
      <c r="W1798">
        <f t="shared" ref="W1798:W1861" si="797">IF(V1798&lt;0,0,V1798^2.5)</f>
        <v>0</v>
      </c>
      <c r="X1798">
        <f t="shared" ref="X1798:X1861" si="798">(1+0.000015*(830-5000*K1798+9000*(K1798)^2-4200*(K1798)^3+530/SQRT(H1798)))</f>
        <v>1.0059007185241196</v>
      </c>
      <c r="Y1798">
        <f t="shared" ref="Y1798:Y1861" si="799">(L1798+M1798+O1798*Q1798-R1798*T1798+U1798*W1798)/X1798</f>
        <v>0.60189119645854727</v>
      </c>
      <c r="Z1798">
        <f t="shared" ref="Z1798:Z1861" si="800">338.17*Y1798*G1798^2</f>
        <v>79.508416369682394</v>
      </c>
      <c r="AA1798">
        <f t="shared" ref="AA1798:AA1861" si="801">SQRT(1/I1798)</f>
        <v>1.1547005383792515</v>
      </c>
      <c r="AB1798">
        <f t="shared" ref="AB1798:AB1861" si="802">F1798/(27.7*E1798)</f>
        <v>0</v>
      </c>
      <c r="AC1798">
        <f t="shared" ref="AC1798:AC1861" si="803">SQRT((1+AB1798)-(0.41+(0.35*K1798^4))*AB1798/(1.3*(SQRT(1+AB1798))))</f>
        <v>1</v>
      </c>
      <c r="AD1798">
        <f t="shared" ref="AD1798:AD1861" si="804">SQRT(520/(460+D1798))</f>
        <v>1.0280615590059241</v>
      </c>
      <c r="AE1798">
        <f t="shared" ref="AE1798:AE1861" si="805">E1798*344400*(10^(1.78*I1798))</f>
        <v>109471407.47001469</v>
      </c>
      <c r="AF1798">
        <f t="shared" ref="AF1798:AF1861" si="806">(D1798+459.67)^3.825</f>
        <v>19753858593.232761</v>
      </c>
      <c r="AG1798">
        <f t="shared" ref="AG1798:AG1861" si="807">SQRT(1+(AE1798/AF1798))</f>
        <v>1.0027670583780373</v>
      </c>
      <c r="AH1798">
        <v>24</v>
      </c>
      <c r="AI1798">
        <v>0.67944000000000004</v>
      </c>
      <c r="AJ1798">
        <f t="shared" ref="AJ1798:AJ1861" si="808">AH1798*AG1798*AD1798*AC1798*AA1798*Z1798</f>
        <v>2271.5007913398513</v>
      </c>
      <c r="AK1798">
        <f t="shared" ref="AK1798:AK1861" si="809">AI1798*AG1798*AD1798*AC1798*AA1798*Z1798</f>
        <v>64.306187402831185</v>
      </c>
      <c r="AL1798">
        <f t="shared" ref="AL1798:AL1861" si="810">(J1798*AJ1798)/1000</f>
        <v>0</v>
      </c>
      <c r="AM1798">
        <f t="shared" ref="AM1798:AM1861" si="811">(J1798*AK1798)</f>
        <v>0</v>
      </c>
      <c r="AN1798">
        <f>AM1798/((60/'Field readings'!D1799)*24)</f>
        <v>0</v>
      </c>
      <c r="AO1798">
        <f>SUM($AN$4:AN1798)</f>
        <v>8879.4934323158614</v>
      </c>
    </row>
    <row r="1799" spans="1:41">
      <c r="A1799" s="2">
        <f>'Field readings'!A1800</f>
        <v>44139</v>
      </c>
      <c r="B1799" s="3">
        <f>'Field readings'!B1800</f>
        <v>19.3229166666551</v>
      </c>
      <c r="C1799">
        <f>'Field readings'!D1800</f>
        <v>15</v>
      </c>
      <c r="D1799">
        <f>'Field readings'!K1800</f>
        <v>32</v>
      </c>
      <c r="E1799">
        <f>'Field readings'!J1800+14.6973</f>
        <v>14.6973</v>
      </c>
      <c r="F1799">
        <f>'Field readings'!L1800</f>
        <v>0</v>
      </c>
      <c r="G1799">
        <f>'Field readings'!I1800</f>
        <v>0.625</v>
      </c>
      <c r="H1799">
        <f>'Field readings'!N1800</f>
        <v>1.9390000000000001</v>
      </c>
      <c r="I1799">
        <f>'Field readings'!M1800</f>
        <v>0.75</v>
      </c>
      <c r="J1799">
        <f t="shared" si="784"/>
        <v>0</v>
      </c>
      <c r="K1799">
        <f t="shared" si="785"/>
        <v>0.32233109850438368</v>
      </c>
      <c r="L1799">
        <f t="shared" si="786"/>
        <v>0.6029101083032492</v>
      </c>
      <c r="M1799">
        <f t="shared" si="787"/>
        <v>4.5184153827834079E-3</v>
      </c>
      <c r="N1799">
        <f t="shared" si="788"/>
        <v>0.62540611411789182</v>
      </c>
      <c r="O1799">
        <f t="shared" si="789"/>
        <v>0.62540611411789182</v>
      </c>
      <c r="P1799">
        <f t="shared" si="790"/>
        <v>5.5337802991232699E-3</v>
      </c>
      <c r="Q1799">
        <f t="shared" si="791"/>
        <v>2.2780055729952603E-6</v>
      </c>
      <c r="R1799">
        <f t="shared" si="792"/>
        <v>2.6534811758638477E-2</v>
      </c>
      <c r="S1799">
        <f t="shared" si="793"/>
        <v>0.17766890149561632</v>
      </c>
      <c r="T1799">
        <f t="shared" si="794"/>
        <v>7.4888843822464732E-2</v>
      </c>
      <c r="U1799">
        <f t="shared" si="795"/>
        <v>20.288516887290307</v>
      </c>
      <c r="V1799">
        <f t="shared" si="796"/>
        <v>-0.37766890149561627</v>
      </c>
      <c r="W1799">
        <f t="shared" si="797"/>
        <v>0</v>
      </c>
      <c r="X1799">
        <f t="shared" si="798"/>
        <v>1.0059007185241196</v>
      </c>
      <c r="Y1799">
        <f t="shared" si="799"/>
        <v>0.60189119645854727</v>
      </c>
      <c r="Z1799">
        <f t="shared" si="800"/>
        <v>79.508416369682394</v>
      </c>
      <c r="AA1799">
        <f t="shared" si="801"/>
        <v>1.1547005383792515</v>
      </c>
      <c r="AB1799">
        <f t="shared" si="802"/>
        <v>0</v>
      </c>
      <c r="AC1799">
        <f t="shared" si="803"/>
        <v>1</v>
      </c>
      <c r="AD1799">
        <f t="shared" si="804"/>
        <v>1.0280615590059241</v>
      </c>
      <c r="AE1799">
        <f t="shared" si="805"/>
        <v>109471407.47001469</v>
      </c>
      <c r="AF1799">
        <f t="shared" si="806"/>
        <v>19753858593.232761</v>
      </c>
      <c r="AG1799">
        <f t="shared" si="807"/>
        <v>1.0027670583780373</v>
      </c>
      <c r="AH1799">
        <v>24</v>
      </c>
      <c r="AI1799">
        <v>0.67944000000000004</v>
      </c>
      <c r="AJ1799">
        <f t="shared" si="808"/>
        <v>2271.5007913398513</v>
      </c>
      <c r="AK1799">
        <f t="shared" si="809"/>
        <v>64.306187402831185</v>
      </c>
      <c r="AL1799">
        <f t="shared" si="810"/>
        <v>0</v>
      </c>
      <c r="AM1799">
        <f t="shared" si="811"/>
        <v>0</v>
      </c>
      <c r="AN1799">
        <f>AM1799/((60/'Field readings'!D1800)*24)</f>
        <v>0</v>
      </c>
      <c r="AO1799">
        <f>SUM($AN$4:AN1799)</f>
        <v>8879.4934323158614</v>
      </c>
    </row>
    <row r="1800" spans="1:41">
      <c r="A1800" s="2">
        <f>'Field readings'!A1801</f>
        <v>44139</v>
      </c>
      <c r="B1800" s="3">
        <f>'Field readings'!B1801</f>
        <v>19.3333333333218</v>
      </c>
      <c r="C1800">
        <f>'Field readings'!D1801</f>
        <v>15</v>
      </c>
      <c r="D1800">
        <f>'Field readings'!K1801</f>
        <v>32</v>
      </c>
      <c r="E1800">
        <f>'Field readings'!J1801+14.6973</f>
        <v>14.6973</v>
      </c>
      <c r="F1800">
        <f>'Field readings'!L1801</f>
        <v>0</v>
      </c>
      <c r="G1800">
        <f>'Field readings'!I1801</f>
        <v>0.625</v>
      </c>
      <c r="H1800">
        <f>'Field readings'!N1801</f>
        <v>1.9390000000000001</v>
      </c>
      <c r="I1800">
        <f>'Field readings'!M1801</f>
        <v>0.75</v>
      </c>
      <c r="J1800">
        <f t="shared" si="784"/>
        <v>0</v>
      </c>
      <c r="K1800">
        <f t="shared" si="785"/>
        <v>0.32233109850438368</v>
      </c>
      <c r="L1800">
        <f t="shared" si="786"/>
        <v>0.6029101083032492</v>
      </c>
      <c r="M1800">
        <f t="shared" si="787"/>
        <v>4.5184153827834079E-3</v>
      </c>
      <c r="N1800">
        <f t="shared" si="788"/>
        <v>0.62540611411789182</v>
      </c>
      <c r="O1800">
        <f t="shared" si="789"/>
        <v>0.62540611411789182</v>
      </c>
      <c r="P1800">
        <f t="shared" si="790"/>
        <v>5.5337802991232699E-3</v>
      </c>
      <c r="Q1800">
        <f t="shared" si="791"/>
        <v>2.2780055729952603E-6</v>
      </c>
      <c r="R1800">
        <f t="shared" si="792"/>
        <v>2.6534811758638477E-2</v>
      </c>
      <c r="S1800">
        <f t="shared" si="793"/>
        <v>0.17766890149561632</v>
      </c>
      <c r="T1800">
        <f t="shared" si="794"/>
        <v>7.4888843822464732E-2</v>
      </c>
      <c r="U1800">
        <f t="shared" si="795"/>
        <v>20.288516887290307</v>
      </c>
      <c r="V1800">
        <f t="shared" si="796"/>
        <v>-0.37766890149561627</v>
      </c>
      <c r="W1800">
        <f t="shared" si="797"/>
        <v>0</v>
      </c>
      <c r="X1800">
        <f t="shared" si="798"/>
        <v>1.0059007185241196</v>
      </c>
      <c r="Y1800">
        <f t="shared" si="799"/>
        <v>0.60189119645854727</v>
      </c>
      <c r="Z1800">
        <f t="shared" si="800"/>
        <v>79.508416369682394</v>
      </c>
      <c r="AA1800">
        <f t="shared" si="801"/>
        <v>1.1547005383792515</v>
      </c>
      <c r="AB1800">
        <f t="shared" si="802"/>
        <v>0</v>
      </c>
      <c r="AC1800">
        <f t="shared" si="803"/>
        <v>1</v>
      </c>
      <c r="AD1800">
        <f t="shared" si="804"/>
        <v>1.0280615590059241</v>
      </c>
      <c r="AE1800">
        <f t="shared" si="805"/>
        <v>109471407.47001469</v>
      </c>
      <c r="AF1800">
        <f t="shared" si="806"/>
        <v>19753858593.232761</v>
      </c>
      <c r="AG1800">
        <f t="shared" si="807"/>
        <v>1.0027670583780373</v>
      </c>
      <c r="AH1800">
        <v>24</v>
      </c>
      <c r="AI1800">
        <v>0.67944000000000004</v>
      </c>
      <c r="AJ1800">
        <f t="shared" si="808"/>
        <v>2271.5007913398513</v>
      </c>
      <c r="AK1800">
        <f t="shared" si="809"/>
        <v>64.306187402831185</v>
      </c>
      <c r="AL1800">
        <f t="shared" si="810"/>
        <v>0</v>
      </c>
      <c r="AM1800">
        <f t="shared" si="811"/>
        <v>0</v>
      </c>
      <c r="AN1800">
        <f>AM1800/((60/'Field readings'!D1801)*24)</f>
        <v>0</v>
      </c>
      <c r="AO1800">
        <f>SUM($AN$4:AN1800)</f>
        <v>8879.4934323158614</v>
      </c>
    </row>
    <row r="1801" spans="1:41">
      <c r="A1801" s="2">
        <f>'Field readings'!A1802</f>
        <v>44139</v>
      </c>
      <c r="B1801" s="3">
        <f>'Field readings'!B1802</f>
        <v>19.3437499999884</v>
      </c>
      <c r="C1801">
        <f>'Field readings'!D1802</f>
        <v>15</v>
      </c>
      <c r="D1801">
        <f>'Field readings'!K1802</f>
        <v>32</v>
      </c>
      <c r="E1801">
        <f>'Field readings'!J1802+14.6973</f>
        <v>14.6973</v>
      </c>
      <c r="F1801">
        <f>'Field readings'!L1802</f>
        <v>0</v>
      </c>
      <c r="G1801">
        <f>'Field readings'!I1802</f>
        <v>0.625</v>
      </c>
      <c r="H1801">
        <f>'Field readings'!N1802</f>
        <v>1.9390000000000001</v>
      </c>
      <c r="I1801">
        <f>'Field readings'!M1802</f>
        <v>0.75</v>
      </c>
      <c r="J1801">
        <f t="shared" si="784"/>
        <v>0</v>
      </c>
      <c r="K1801">
        <f t="shared" si="785"/>
        <v>0.32233109850438368</v>
      </c>
      <c r="L1801">
        <f t="shared" si="786"/>
        <v>0.6029101083032492</v>
      </c>
      <c r="M1801">
        <f t="shared" si="787"/>
        <v>4.5184153827834079E-3</v>
      </c>
      <c r="N1801">
        <f t="shared" si="788"/>
        <v>0.62540611411789182</v>
      </c>
      <c r="O1801">
        <f t="shared" si="789"/>
        <v>0.62540611411789182</v>
      </c>
      <c r="P1801">
        <f t="shared" si="790"/>
        <v>5.5337802991232699E-3</v>
      </c>
      <c r="Q1801">
        <f t="shared" si="791"/>
        <v>2.2780055729952603E-6</v>
      </c>
      <c r="R1801">
        <f t="shared" si="792"/>
        <v>2.6534811758638477E-2</v>
      </c>
      <c r="S1801">
        <f t="shared" si="793"/>
        <v>0.17766890149561632</v>
      </c>
      <c r="T1801">
        <f t="shared" si="794"/>
        <v>7.4888843822464732E-2</v>
      </c>
      <c r="U1801">
        <f t="shared" si="795"/>
        <v>20.288516887290307</v>
      </c>
      <c r="V1801">
        <f t="shared" si="796"/>
        <v>-0.37766890149561627</v>
      </c>
      <c r="W1801">
        <f t="shared" si="797"/>
        <v>0</v>
      </c>
      <c r="X1801">
        <f t="shared" si="798"/>
        <v>1.0059007185241196</v>
      </c>
      <c r="Y1801">
        <f t="shared" si="799"/>
        <v>0.60189119645854727</v>
      </c>
      <c r="Z1801">
        <f t="shared" si="800"/>
        <v>79.508416369682394</v>
      </c>
      <c r="AA1801">
        <f t="shared" si="801"/>
        <v>1.1547005383792515</v>
      </c>
      <c r="AB1801">
        <f t="shared" si="802"/>
        <v>0</v>
      </c>
      <c r="AC1801">
        <f t="shared" si="803"/>
        <v>1</v>
      </c>
      <c r="AD1801">
        <f t="shared" si="804"/>
        <v>1.0280615590059241</v>
      </c>
      <c r="AE1801">
        <f t="shared" si="805"/>
        <v>109471407.47001469</v>
      </c>
      <c r="AF1801">
        <f t="shared" si="806"/>
        <v>19753858593.232761</v>
      </c>
      <c r="AG1801">
        <f t="shared" si="807"/>
        <v>1.0027670583780373</v>
      </c>
      <c r="AH1801">
        <v>24</v>
      </c>
      <c r="AI1801">
        <v>0.67944000000000004</v>
      </c>
      <c r="AJ1801">
        <f t="shared" si="808"/>
        <v>2271.5007913398513</v>
      </c>
      <c r="AK1801">
        <f t="shared" si="809"/>
        <v>64.306187402831185</v>
      </c>
      <c r="AL1801">
        <f t="shared" si="810"/>
        <v>0</v>
      </c>
      <c r="AM1801">
        <f t="shared" si="811"/>
        <v>0</v>
      </c>
      <c r="AN1801">
        <f>AM1801/((60/'Field readings'!D1802)*24)</f>
        <v>0</v>
      </c>
      <c r="AO1801">
        <f>SUM($AN$4:AN1801)</f>
        <v>8879.4934323158614</v>
      </c>
    </row>
    <row r="1802" spans="1:41">
      <c r="A1802" s="2">
        <f>'Field readings'!A1803</f>
        <v>44139</v>
      </c>
      <c r="B1802" s="3">
        <f>'Field readings'!B1803</f>
        <v>19.3541666666551</v>
      </c>
      <c r="C1802">
        <f>'Field readings'!D1803</f>
        <v>15</v>
      </c>
      <c r="D1802">
        <f>'Field readings'!K1803</f>
        <v>32</v>
      </c>
      <c r="E1802">
        <f>'Field readings'!J1803+14.6973</f>
        <v>14.6973</v>
      </c>
      <c r="F1802">
        <f>'Field readings'!L1803</f>
        <v>0</v>
      </c>
      <c r="G1802">
        <f>'Field readings'!I1803</f>
        <v>0.625</v>
      </c>
      <c r="H1802">
        <f>'Field readings'!N1803</f>
        <v>1.9390000000000001</v>
      </c>
      <c r="I1802">
        <f>'Field readings'!M1803</f>
        <v>0.75</v>
      </c>
      <c r="J1802">
        <f t="shared" si="784"/>
        <v>0</v>
      </c>
      <c r="K1802">
        <f t="shared" si="785"/>
        <v>0.32233109850438368</v>
      </c>
      <c r="L1802">
        <f t="shared" si="786"/>
        <v>0.6029101083032492</v>
      </c>
      <c r="M1802">
        <f t="shared" si="787"/>
        <v>4.5184153827834079E-3</v>
      </c>
      <c r="N1802">
        <f t="shared" si="788"/>
        <v>0.62540611411789182</v>
      </c>
      <c r="O1802">
        <f t="shared" si="789"/>
        <v>0.62540611411789182</v>
      </c>
      <c r="P1802">
        <f t="shared" si="790"/>
        <v>5.5337802991232699E-3</v>
      </c>
      <c r="Q1802">
        <f t="shared" si="791"/>
        <v>2.2780055729952603E-6</v>
      </c>
      <c r="R1802">
        <f t="shared" si="792"/>
        <v>2.6534811758638477E-2</v>
      </c>
      <c r="S1802">
        <f t="shared" si="793"/>
        <v>0.17766890149561632</v>
      </c>
      <c r="T1802">
        <f t="shared" si="794"/>
        <v>7.4888843822464732E-2</v>
      </c>
      <c r="U1802">
        <f t="shared" si="795"/>
        <v>20.288516887290307</v>
      </c>
      <c r="V1802">
        <f t="shared" si="796"/>
        <v>-0.37766890149561627</v>
      </c>
      <c r="W1802">
        <f t="shared" si="797"/>
        <v>0</v>
      </c>
      <c r="X1802">
        <f t="shared" si="798"/>
        <v>1.0059007185241196</v>
      </c>
      <c r="Y1802">
        <f t="shared" si="799"/>
        <v>0.60189119645854727</v>
      </c>
      <c r="Z1802">
        <f t="shared" si="800"/>
        <v>79.508416369682394</v>
      </c>
      <c r="AA1802">
        <f t="shared" si="801"/>
        <v>1.1547005383792515</v>
      </c>
      <c r="AB1802">
        <f t="shared" si="802"/>
        <v>0</v>
      </c>
      <c r="AC1802">
        <f t="shared" si="803"/>
        <v>1</v>
      </c>
      <c r="AD1802">
        <f t="shared" si="804"/>
        <v>1.0280615590059241</v>
      </c>
      <c r="AE1802">
        <f t="shared" si="805"/>
        <v>109471407.47001469</v>
      </c>
      <c r="AF1802">
        <f t="shared" si="806"/>
        <v>19753858593.232761</v>
      </c>
      <c r="AG1802">
        <f t="shared" si="807"/>
        <v>1.0027670583780373</v>
      </c>
      <c r="AH1802">
        <v>24</v>
      </c>
      <c r="AI1802">
        <v>0.67944000000000004</v>
      </c>
      <c r="AJ1802">
        <f t="shared" si="808"/>
        <v>2271.5007913398513</v>
      </c>
      <c r="AK1802">
        <f t="shared" si="809"/>
        <v>64.306187402831185</v>
      </c>
      <c r="AL1802">
        <f t="shared" si="810"/>
        <v>0</v>
      </c>
      <c r="AM1802">
        <f t="shared" si="811"/>
        <v>0</v>
      </c>
      <c r="AN1802">
        <f>AM1802/((60/'Field readings'!D1803)*24)</f>
        <v>0</v>
      </c>
      <c r="AO1802">
        <f>SUM($AN$4:AN1802)</f>
        <v>8879.4934323158614</v>
      </c>
    </row>
    <row r="1803" spans="1:41">
      <c r="A1803" s="2">
        <f>'Field readings'!A1804</f>
        <v>44139</v>
      </c>
      <c r="B1803" s="3">
        <f>'Field readings'!B1804</f>
        <v>19.364583333321701</v>
      </c>
      <c r="C1803">
        <f>'Field readings'!D1804</f>
        <v>15</v>
      </c>
      <c r="D1803">
        <f>'Field readings'!K1804</f>
        <v>32</v>
      </c>
      <c r="E1803">
        <f>'Field readings'!J1804+14.6973</f>
        <v>14.6973</v>
      </c>
      <c r="F1803">
        <f>'Field readings'!L1804</f>
        <v>0</v>
      </c>
      <c r="G1803">
        <f>'Field readings'!I1804</f>
        <v>0.625</v>
      </c>
      <c r="H1803">
        <f>'Field readings'!N1804</f>
        <v>1.9390000000000001</v>
      </c>
      <c r="I1803">
        <f>'Field readings'!M1804</f>
        <v>0.75</v>
      </c>
      <c r="J1803">
        <f t="shared" si="784"/>
        <v>0</v>
      </c>
      <c r="K1803">
        <f t="shared" si="785"/>
        <v>0.32233109850438368</v>
      </c>
      <c r="L1803">
        <f t="shared" si="786"/>
        <v>0.6029101083032492</v>
      </c>
      <c r="M1803">
        <f t="shared" si="787"/>
        <v>4.5184153827834079E-3</v>
      </c>
      <c r="N1803">
        <f t="shared" si="788"/>
        <v>0.62540611411789182</v>
      </c>
      <c r="O1803">
        <f t="shared" si="789"/>
        <v>0.62540611411789182</v>
      </c>
      <c r="P1803">
        <f t="shared" si="790"/>
        <v>5.5337802991232699E-3</v>
      </c>
      <c r="Q1803">
        <f t="shared" si="791"/>
        <v>2.2780055729952603E-6</v>
      </c>
      <c r="R1803">
        <f t="shared" si="792"/>
        <v>2.6534811758638477E-2</v>
      </c>
      <c r="S1803">
        <f t="shared" si="793"/>
        <v>0.17766890149561632</v>
      </c>
      <c r="T1803">
        <f t="shared" si="794"/>
        <v>7.4888843822464732E-2</v>
      </c>
      <c r="U1803">
        <f t="shared" si="795"/>
        <v>20.288516887290307</v>
      </c>
      <c r="V1803">
        <f t="shared" si="796"/>
        <v>-0.37766890149561627</v>
      </c>
      <c r="W1803">
        <f t="shared" si="797"/>
        <v>0</v>
      </c>
      <c r="X1803">
        <f t="shared" si="798"/>
        <v>1.0059007185241196</v>
      </c>
      <c r="Y1803">
        <f t="shared" si="799"/>
        <v>0.60189119645854727</v>
      </c>
      <c r="Z1803">
        <f t="shared" si="800"/>
        <v>79.508416369682394</v>
      </c>
      <c r="AA1803">
        <f t="shared" si="801"/>
        <v>1.1547005383792515</v>
      </c>
      <c r="AB1803">
        <f t="shared" si="802"/>
        <v>0</v>
      </c>
      <c r="AC1803">
        <f t="shared" si="803"/>
        <v>1</v>
      </c>
      <c r="AD1803">
        <f t="shared" si="804"/>
        <v>1.0280615590059241</v>
      </c>
      <c r="AE1803">
        <f t="shared" si="805"/>
        <v>109471407.47001469</v>
      </c>
      <c r="AF1803">
        <f t="shared" si="806"/>
        <v>19753858593.232761</v>
      </c>
      <c r="AG1803">
        <f t="shared" si="807"/>
        <v>1.0027670583780373</v>
      </c>
      <c r="AH1803">
        <v>24</v>
      </c>
      <c r="AI1803">
        <v>0.67944000000000004</v>
      </c>
      <c r="AJ1803">
        <f t="shared" si="808"/>
        <v>2271.5007913398513</v>
      </c>
      <c r="AK1803">
        <f t="shared" si="809"/>
        <v>64.306187402831185</v>
      </c>
      <c r="AL1803">
        <f t="shared" si="810"/>
        <v>0</v>
      </c>
      <c r="AM1803">
        <f t="shared" si="811"/>
        <v>0</v>
      </c>
      <c r="AN1803">
        <f>AM1803/((60/'Field readings'!D1804)*24)</f>
        <v>0</v>
      </c>
      <c r="AO1803">
        <f>SUM($AN$4:AN1803)</f>
        <v>8879.4934323158614</v>
      </c>
    </row>
    <row r="1804" spans="1:41">
      <c r="A1804" s="2">
        <f>'Field readings'!A1805</f>
        <v>44139</v>
      </c>
      <c r="B1804" s="3">
        <f>'Field readings'!B1805</f>
        <v>19.3749999999884</v>
      </c>
      <c r="C1804">
        <f>'Field readings'!D1805</f>
        <v>15</v>
      </c>
      <c r="D1804">
        <f>'Field readings'!K1805</f>
        <v>32</v>
      </c>
      <c r="E1804">
        <f>'Field readings'!J1805+14.6973</f>
        <v>14.6973</v>
      </c>
      <c r="F1804">
        <f>'Field readings'!L1805</f>
        <v>0</v>
      </c>
      <c r="G1804">
        <f>'Field readings'!I1805</f>
        <v>0.625</v>
      </c>
      <c r="H1804">
        <f>'Field readings'!N1805</f>
        <v>1.9390000000000001</v>
      </c>
      <c r="I1804">
        <f>'Field readings'!M1805</f>
        <v>0.75</v>
      </c>
      <c r="J1804">
        <f t="shared" si="784"/>
        <v>0</v>
      </c>
      <c r="K1804">
        <f t="shared" si="785"/>
        <v>0.32233109850438368</v>
      </c>
      <c r="L1804">
        <f t="shared" si="786"/>
        <v>0.6029101083032492</v>
      </c>
      <c r="M1804">
        <f t="shared" si="787"/>
        <v>4.5184153827834079E-3</v>
      </c>
      <c r="N1804">
        <f t="shared" si="788"/>
        <v>0.62540611411789182</v>
      </c>
      <c r="O1804">
        <f t="shared" si="789"/>
        <v>0.62540611411789182</v>
      </c>
      <c r="P1804">
        <f t="shared" si="790"/>
        <v>5.5337802991232699E-3</v>
      </c>
      <c r="Q1804">
        <f t="shared" si="791"/>
        <v>2.2780055729952603E-6</v>
      </c>
      <c r="R1804">
        <f t="shared" si="792"/>
        <v>2.6534811758638477E-2</v>
      </c>
      <c r="S1804">
        <f t="shared" si="793"/>
        <v>0.17766890149561632</v>
      </c>
      <c r="T1804">
        <f t="shared" si="794"/>
        <v>7.4888843822464732E-2</v>
      </c>
      <c r="U1804">
        <f t="shared" si="795"/>
        <v>20.288516887290307</v>
      </c>
      <c r="V1804">
        <f t="shared" si="796"/>
        <v>-0.37766890149561627</v>
      </c>
      <c r="W1804">
        <f t="shared" si="797"/>
        <v>0</v>
      </c>
      <c r="X1804">
        <f t="shared" si="798"/>
        <v>1.0059007185241196</v>
      </c>
      <c r="Y1804">
        <f t="shared" si="799"/>
        <v>0.60189119645854727</v>
      </c>
      <c r="Z1804">
        <f t="shared" si="800"/>
        <v>79.508416369682394</v>
      </c>
      <c r="AA1804">
        <f t="shared" si="801"/>
        <v>1.1547005383792515</v>
      </c>
      <c r="AB1804">
        <f t="shared" si="802"/>
        <v>0</v>
      </c>
      <c r="AC1804">
        <f t="shared" si="803"/>
        <v>1</v>
      </c>
      <c r="AD1804">
        <f t="shared" si="804"/>
        <v>1.0280615590059241</v>
      </c>
      <c r="AE1804">
        <f t="shared" si="805"/>
        <v>109471407.47001469</v>
      </c>
      <c r="AF1804">
        <f t="shared" si="806"/>
        <v>19753858593.232761</v>
      </c>
      <c r="AG1804">
        <f t="shared" si="807"/>
        <v>1.0027670583780373</v>
      </c>
      <c r="AH1804">
        <v>24</v>
      </c>
      <c r="AI1804">
        <v>0.67944000000000004</v>
      </c>
      <c r="AJ1804">
        <f t="shared" si="808"/>
        <v>2271.5007913398513</v>
      </c>
      <c r="AK1804">
        <f t="shared" si="809"/>
        <v>64.306187402831185</v>
      </c>
      <c r="AL1804">
        <f t="shared" si="810"/>
        <v>0</v>
      </c>
      <c r="AM1804">
        <f t="shared" si="811"/>
        <v>0</v>
      </c>
      <c r="AN1804">
        <f>AM1804/((60/'Field readings'!D1805)*24)</f>
        <v>0</v>
      </c>
      <c r="AO1804">
        <f>SUM($AN$4:AN1804)</f>
        <v>8879.4934323158614</v>
      </c>
    </row>
    <row r="1805" spans="1:41">
      <c r="A1805" s="2">
        <f>'Field readings'!A1806</f>
        <v>44139</v>
      </c>
      <c r="B1805" s="3">
        <f>'Field readings'!B1806</f>
        <v>19.3854166666551</v>
      </c>
      <c r="C1805">
        <f>'Field readings'!D1806</f>
        <v>15</v>
      </c>
      <c r="D1805">
        <f>'Field readings'!K1806</f>
        <v>32</v>
      </c>
      <c r="E1805">
        <f>'Field readings'!J1806+14.6973</f>
        <v>14.6973</v>
      </c>
      <c r="F1805">
        <f>'Field readings'!L1806</f>
        <v>0</v>
      </c>
      <c r="G1805">
        <f>'Field readings'!I1806</f>
        <v>0.625</v>
      </c>
      <c r="H1805">
        <f>'Field readings'!N1806</f>
        <v>1.9390000000000001</v>
      </c>
      <c r="I1805">
        <f>'Field readings'!M1806</f>
        <v>0.75</v>
      </c>
      <c r="J1805">
        <f t="shared" si="784"/>
        <v>0</v>
      </c>
      <c r="K1805">
        <f t="shared" si="785"/>
        <v>0.32233109850438368</v>
      </c>
      <c r="L1805">
        <f t="shared" si="786"/>
        <v>0.6029101083032492</v>
      </c>
      <c r="M1805">
        <f t="shared" si="787"/>
        <v>4.5184153827834079E-3</v>
      </c>
      <c r="N1805">
        <f t="shared" si="788"/>
        <v>0.62540611411789182</v>
      </c>
      <c r="O1805">
        <f t="shared" si="789"/>
        <v>0.62540611411789182</v>
      </c>
      <c r="P1805">
        <f t="shared" si="790"/>
        <v>5.5337802991232699E-3</v>
      </c>
      <c r="Q1805">
        <f t="shared" si="791"/>
        <v>2.2780055729952603E-6</v>
      </c>
      <c r="R1805">
        <f t="shared" si="792"/>
        <v>2.6534811758638477E-2</v>
      </c>
      <c r="S1805">
        <f t="shared" si="793"/>
        <v>0.17766890149561632</v>
      </c>
      <c r="T1805">
        <f t="shared" si="794"/>
        <v>7.4888843822464732E-2</v>
      </c>
      <c r="U1805">
        <f t="shared" si="795"/>
        <v>20.288516887290307</v>
      </c>
      <c r="V1805">
        <f t="shared" si="796"/>
        <v>-0.37766890149561627</v>
      </c>
      <c r="W1805">
        <f t="shared" si="797"/>
        <v>0</v>
      </c>
      <c r="X1805">
        <f t="shared" si="798"/>
        <v>1.0059007185241196</v>
      </c>
      <c r="Y1805">
        <f t="shared" si="799"/>
        <v>0.60189119645854727</v>
      </c>
      <c r="Z1805">
        <f t="shared" si="800"/>
        <v>79.508416369682394</v>
      </c>
      <c r="AA1805">
        <f t="shared" si="801"/>
        <v>1.1547005383792515</v>
      </c>
      <c r="AB1805">
        <f t="shared" si="802"/>
        <v>0</v>
      </c>
      <c r="AC1805">
        <f t="shared" si="803"/>
        <v>1</v>
      </c>
      <c r="AD1805">
        <f t="shared" si="804"/>
        <v>1.0280615590059241</v>
      </c>
      <c r="AE1805">
        <f t="shared" si="805"/>
        <v>109471407.47001469</v>
      </c>
      <c r="AF1805">
        <f t="shared" si="806"/>
        <v>19753858593.232761</v>
      </c>
      <c r="AG1805">
        <f t="shared" si="807"/>
        <v>1.0027670583780373</v>
      </c>
      <c r="AH1805">
        <v>24</v>
      </c>
      <c r="AI1805">
        <v>0.67944000000000004</v>
      </c>
      <c r="AJ1805">
        <f t="shared" si="808"/>
        <v>2271.5007913398513</v>
      </c>
      <c r="AK1805">
        <f t="shared" si="809"/>
        <v>64.306187402831185</v>
      </c>
      <c r="AL1805">
        <f t="shared" si="810"/>
        <v>0</v>
      </c>
      <c r="AM1805">
        <f t="shared" si="811"/>
        <v>0</v>
      </c>
      <c r="AN1805">
        <f>AM1805/((60/'Field readings'!D1806)*24)</f>
        <v>0</v>
      </c>
      <c r="AO1805">
        <f>SUM($AN$4:AN1805)</f>
        <v>8879.4934323158614</v>
      </c>
    </row>
    <row r="1806" spans="1:41">
      <c r="A1806" s="2">
        <f>'Field readings'!A1807</f>
        <v>44139</v>
      </c>
      <c r="B1806" s="3">
        <f>'Field readings'!B1807</f>
        <v>19.395833333321701</v>
      </c>
      <c r="C1806">
        <f>'Field readings'!D1807</f>
        <v>15</v>
      </c>
      <c r="D1806">
        <f>'Field readings'!K1807</f>
        <v>32</v>
      </c>
      <c r="E1806">
        <f>'Field readings'!J1807+14.6973</f>
        <v>14.6973</v>
      </c>
      <c r="F1806">
        <f>'Field readings'!L1807</f>
        <v>0</v>
      </c>
      <c r="G1806">
        <f>'Field readings'!I1807</f>
        <v>0.625</v>
      </c>
      <c r="H1806">
        <f>'Field readings'!N1807</f>
        <v>1.9390000000000001</v>
      </c>
      <c r="I1806">
        <f>'Field readings'!M1807</f>
        <v>0.75</v>
      </c>
      <c r="J1806">
        <f t="shared" si="784"/>
        <v>0</v>
      </c>
      <c r="K1806">
        <f t="shared" si="785"/>
        <v>0.32233109850438368</v>
      </c>
      <c r="L1806">
        <f t="shared" si="786"/>
        <v>0.6029101083032492</v>
      </c>
      <c r="M1806">
        <f t="shared" si="787"/>
        <v>4.5184153827834079E-3</v>
      </c>
      <c r="N1806">
        <f t="shared" si="788"/>
        <v>0.62540611411789182</v>
      </c>
      <c r="O1806">
        <f t="shared" si="789"/>
        <v>0.62540611411789182</v>
      </c>
      <c r="P1806">
        <f t="shared" si="790"/>
        <v>5.5337802991232699E-3</v>
      </c>
      <c r="Q1806">
        <f t="shared" si="791"/>
        <v>2.2780055729952603E-6</v>
      </c>
      <c r="R1806">
        <f t="shared" si="792"/>
        <v>2.6534811758638477E-2</v>
      </c>
      <c r="S1806">
        <f t="shared" si="793"/>
        <v>0.17766890149561632</v>
      </c>
      <c r="T1806">
        <f t="shared" si="794"/>
        <v>7.4888843822464732E-2</v>
      </c>
      <c r="U1806">
        <f t="shared" si="795"/>
        <v>20.288516887290307</v>
      </c>
      <c r="V1806">
        <f t="shared" si="796"/>
        <v>-0.37766890149561627</v>
      </c>
      <c r="W1806">
        <f t="shared" si="797"/>
        <v>0</v>
      </c>
      <c r="X1806">
        <f t="shared" si="798"/>
        <v>1.0059007185241196</v>
      </c>
      <c r="Y1806">
        <f t="shared" si="799"/>
        <v>0.60189119645854727</v>
      </c>
      <c r="Z1806">
        <f t="shared" si="800"/>
        <v>79.508416369682394</v>
      </c>
      <c r="AA1806">
        <f t="shared" si="801"/>
        <v>1.1547005383792515</v>
      </c>
      <c r="AB1806">
        <f t="shared" si="802"/>
        <v>0</v>
      </c>
      <c r="AC1806">
        <f t="shared" si="803"/>
        <v>1</v>
      </c>
      <c r="AD1806">
        <f t="shared" si="804"/>
        <v>1.0280615590059241</v>
      </c>
      <c r="AE1806">
        <f t="shared" si="805"/>
        <v>109471407.47001469</v>
      </c>
      <c r="AF1806">
        <f t="shared" si="806"/>
        <v>19753858593.232761</v>
      </c>
      <c r="AG1806">
        <f t="shared" si="807"/>
        <v>1.0027670583780373</v>
      </c>
      <c r="AH1806">
        <v>24</v>
      </c>
      <c r="AI1806">
        <v>0.67944000000000004</v>
      </c>
      <c r="AJ1806">
        <f t="shared" si="808"/>
        <v>2271.5007913398513</v>
      </c>
      <c r="AK1806">
        <f t="shared" si="809"/>
        <v>64.306187402831185</v>
      </c>
      <c r="AL1806">
        <f t="shared" si="810"/>
        <v>0</v>
      </c>
      <c r="AM1806">
        <f t="shared" si="811"/>
        <v>0</v>
      </c>
      <c r="AN1806">
        <f>AM1806/((60/'Field readings'!D1807)*24)</f>
        <v>0</v>
      </c>
      <c r="AO1806">
        <f>SUM($AN$4:AN1806)</f>
        <v>8879.4934323158614</v>
      </c>
    </row>
    <row r="1807" spans="1:41">
      <c r="A1807" s="2">
        <f>'Field readings'!A1808</f>
        <v>44139</v>
      </c>
      <c r="B1807" s="3">
        <f>'Field readings'!B1808</f>
        <v>19.4062499999884</v>
      </c>
      <c r="C1807">
        <f>'Field readings'!D1808</f>
        <v>15</v>
      </c>
      <c r="D1807">
        <f>'Field readings'!K1808</f>
        <v>32</v>
      </c>
      <c r="E1807">
        <f>'Field readings'!J1808+14.6973</f>
        <v>14.6973</v>
      </c>
      <c r="F1807">
        <f>'Field readings'!L1808</f>
        <v>0</v>
      </c>
      <c r="G1807">
        <f>'Field readings'!I1808</f>
        <v>0.625</v>
      </c>
      <c r="H1807">
        <f>'Field readings'!N1808</f>
        <v>1.9390000000000001</v>
      </c>
      <c r="I1807">
        <f>'Field readings'!M1808</f>
        <v>0.75</v>
      </c>
      <c r="J1807">
        <f t="shared" si="784"/>
        <v>0</v>
      </c>
      <c r="K1807">
        <f t="shared" si="785"/>
        <v>0.32233109850438368</v>
      </c>
      <c r="L1807">
        <f t="shared" si="786"/>
        <v>0.6029101083032492</v>
      </c>
      <c r="M1807">
        <f t="shared" si="787"/>
        <v>4.5184153827834079E-3</v>
      </c>
      <c r="N1807">
        <f t="shared" si="788"/>
        <v>0.62540611411789182</v>
      </c>
      <c r="O1807">
        <f t="shared" si="789"/>
        <v>0.62540611411789182</v>
      </c>
      <c r="P1807">
        <f t="shared" si="790"/>
        <v>5.5337802991232699E-3</v>
      </c>
      <c r="Q1807">
        <f t="shared" si="791"/>
        <v>2.2780055729952603E-6</v>
      </c>
      <c r="R1807">
        <f t="shared" si="792"/>
        <v>2.6534811758638477E-2</v>
      </c>
      <c r="S1807">
        <f t="shared" si="793"/>
        <v>0.17766890149561632</v>
      </c>
      <c r="T1807">
        <f t="shared" si="794"/>
        <v>7.4888843822464732E-2</v>
      </c>
      <c r="U1807">
        <f t="shared" si="795"/>
        <v>20.288516887290307</v>
      </c>
      <c r="V1807">
        <f t="shared" si="796"/>
        <v>-0.37766890149561627</v>
      </c>
      <c r="W1807">
        <f t="shared" si="797"/>
        <v>0</v>
      </c>
      <c r="X1807">
        <f t="shared" si="798"/>
        <v>1.0059007185241196</v>
      </c>
      <c r="Y1807">
        <f t="shared" si="799"/>
        <v>0.60189119645854727</v>
      </c>
      <c r="Z1807">
        <f t="shared" si="800"/>
        <v>79.508416369682394</v>
      </c>
      <c r="AA1807">
        <f t="shared" si="801"/>
        <v>1.1547005383792515</v>
      </c>
      <c r="AB1807">
        <f t="shared" si="802"/>
        <v>0</v>
      </c>
      <c r="AC1807">
        <f t="shared" si="803"/>
        <v>1</v>
      </c>
      <c r="AD1807">
        <f t="shared" si="804"/>
        <v>1.0280615590059241</v>
      </c>
      <c r="AE1807">
        <f t="shared" si="805"/>
        <v>109471407.47001469</v>
      </c>
      <c r="AF1807">
        <f t="shared" si="806"/>
        <v>19753858593.232761</v>
      </c>
      <c r="AG1807">
        <f t="shared" si="807"/>
        <v>1.0027670583780373</v>
      </c>
      <c r="AH1807">
        <v>24</v>
      </c>
      <c r="AI1807">
        <v>0.67944000000000004</v>
      </c>
      <c r="AJ1807">
        <f t="shared" si="808"/>
        <v>2271.5007913398513</v>
      </c>
      <c r="AK1807">
        <f t="shared" si="809"/>
        <v>64.306187402831185</v>
      </c>
      <c r="AL1807">
        <f t="shared" si="810"/>
        <v>0</v>
      </c>
      <c r="AM1807">
        <f t="shared" si="811"/>
        <v>0</v>
      </c>
      <c r="AN1807">
        <f>AM1807/((60/'Field readings'!D1808)*24)</f>
        <v>0</v>
      </c>
      <c r="AO1807">
        <f>SUM($AN$4:AN1807)</f>
        <v>8879.4934323158614</v>
      </c>
    </row>
    <row r="1808" spans="1:41">
      <c r="A1808" s="2">
        <f>'Field readings'!A1809</f>
        <v>44139</v>
      </c>
      <c r="B1808" s="3">
        <f>'Field readings'!B1809</f>
        <v>19.416666666655001</v>
      </c>
      <c r="C1808">
        <f>'Field readings'!D1809</f>
        <v>15</v>
      </c>
      <c r="D1808">
        <f>'Field readings'!K1809</f>
        <v>32</v>
      </c>
      <c r="E1808">
        <f>'Field readings'!J1809+14.6973</f>
        <v>14.6973</v>
      </c>
      <c r="F1808">
        <f>'Field readings'!L1809</f>
        <v>0</v>
      </c>
      <c r="G1808">
        <f>'Field readings'!I1809</f>
        <v>0.625</v>
      </c>
      <c r="H1808">
        <f>'Field readings'!N1809</f>
        <v>1.9390000000000001</v>
      </c>
      <c r="I1808">
        <f>'Field readings'!M1809</f>
        <v>0.75</v>
      </c>
      <c r="J1808">
        <f t="shared" si="784"/>
        <v>0</v>
      </c>
      <c r="K1808">
        <f t="shared" si="785"/>
        <v>0.32233109850438368</v>
      </c>
      <c r="L1808">
        <f t="shared" si="786"/>
        <v>0.6029101083032492</v>
      </c>
      <c r="M1808">
        <f t="shared" si="787"/>
        <v>4.5184153827834079E-3</v>
      </c>
      <c r="N1808">
        <f t="shared" si="788"/>
        <v>0.62540611411789182</v>
      </c>
      <c r="O1808">
        <f t="shared" si="789"/>
        <v>0.62540611411789182</v>
      </c>
      <c r="P1808">
        <f t="shared" si="790"/>
        <v>5.5337802991232699E-3</v>
      </c>
      <c r="Q1808">
        <f t="shared" si="791"/>
        <v>2.2780055729952603E-6</v>
      </c>
      <c r="R1808">
        <f t="shared" si="792"/>
        <v>2.6534811758638477E-2</v>
      </c>
      <c r="S1808">
        <f t="shared" si="793"/>
        <v>0.17766890149561632</v>
      </c>
      <c r="T1808">
        <f t="shared" si="794"/>
        <v>7.4888843822464732E-2</v>
      </c>
      <c r="U1808">
        <f t="shared" si="795"/>
        <v>20.288516887290307</v>
      </c>
      <c r="V1808">
        <f t="shared" si="796"/>
        <v>-0.37766890149561627</v>
      </c>
      <c r="W1808">
        <f t="shared" si="797"/>
        <v>0</v>
      </c>
      <c r="X1808">
        <f t="shared" si="798"/>
        <v>1.0059007185241196</v>
      </c>
      <c r="Y1808">
        <f t="shared" si="799"/>
        <v>0.60189119645854727</v>
      </c>
      <c r="Z1808">
        <f t="shared" si="800"/>
        <v>79.508416369682394</v>
      </c>
      <c r="AA1808">
        <f t="shared" si="801"/>
        <v>1.1547005383792515</v>
      </c>
      <c r="AB1808">
        <f t="shared" si="802"/>
        <v>0</v>
      </c>
      <c r="AC1808">
        <f t="shared" si="803"/>
        <v>1</v>
      </c>
      <c r="AD1808">
        <f t="shared" si="804"/>
        <v>1.0280615590059241</v>
      </c>
      <c r="AE1808">
        <f t="shared" si="805"/>
        <v>109471407.47001469</v>
      </c>
      <c r="AF1808">
        <f t="shared" si="806"/>
        <v>19753858593.232761</v>
      </c>
      <c r="AG1808">
        <f t="shared" si="807"/>
        <v>1.0027670583780373</v>
      </c>
      <c r="AH1808">
        <v>24</v>
      </c>
      <c r="AI1808">
        <v>0.67944000000000004</v>
      </c>
      <c r="AJ1808">
        <f t="shared" si="808"/>
        <v>2271.5007913398513</v>
      </c>
      <c r="AK1808">
        <f t="shared" si="809"/>
        <v>64.306187402831185</v>
      </c>
      <c r="AL1808">
        <f t="shared" si="810"/>
        <v>0</v>
      </c>
      <c r="AM1808">
        <f t="shared" si="811"/>
        <v>0</v>
      </c>
      <c r="AN1808">
        <f>AM1808/((60/'Field readings'!D1809)*24)</f>
        <v>0</v>
      </c>
      <c r="AO1808">
        <f>SUM($AN$4:AN1808)</f>
        <v>8879.4934323158614</v>
      </c>
    </row>
    <row r="1809" spans="1:41">
      <c r="A1809" s="2">
        <f>'Field readings'!A1810</f>
        <v>44139</v>
      </c>
      <c r="B1809" s="3">
        <f>'Field readings'!B1810</f>
        <v>19.427083333321701</v>
      </c>
      <c r="C1809">
        <f>'Field readings'!D1810</f>
        <v>15</v>
      </c>
      <c r="D1809">
        <f>'Field readings'!K1810</f>
        <v>32</v>
      </c>
      <c r="E1809">
        <f>'Field readings'!J1810+14.6973</f>
        <v>14.6973</v>
      </c>
      <c r="F1809">
        <f>'Field readings'!L1810</f>
        <v>0</v>
      </c>
      <c r="G1809">
        <f>'Field readings'!I1810</f>
        <v>0.625</v>
      </c>
      <c r="H1809">
        <f>'Field readings'!N1810</f>
        <v>1.9390000000000001</v>
      </c>
      <c r="I1809">
        <f>'Field readings'!M1810</f>
        <v>0.75</v>
      </c>
      <c r="J1809">
        <f t="shared" si="784"/>
        <v>0</v>
      </c>
      <c r="K1809">
        <f t="shared" si="785"/>
        <v>0.32233109850438368</v>
      </c>
      <c r="L1809">
        <f t="shared" si="786"/>
        <v>0.6029101083032492</v>
      </c>
      <c r="M1809">
        <f t="shared" si="787"/>
        <v>4.5184153827834079E-3</v>
      </c>
      <c r="N1809">
        <f t="shared" si="788"/>
        <v>0.62540611411789182</v>
      </c>
      <c r="O1809">
        <f t="shared" si="789"/>
        <v>0.62540611411789182</v>
      </c>
      <c r="P1809">
        <f t="shared" si="790"/>
        <v>5.5337802991232699E-3</v>
      </c>
      <c r="Q1809">
        <f t="shared" si="791"/>
        <v>2.2780055729952603E-6</v>
      </c>
      <c r="R1809">
        <f t="shared" si="792"/>
        <v>2.6534811758638477E-2</v>
      </c>
      <c r="S1809">
        <f t="shared" si="793"/>
        <v>0.17766890149561632</v>
      </c>
      <c r="T1809">
        <f t="shared" si="794"/>
        <v>7.4888843822464732E-2</v>
      </c>
      <c r="U1809">
        <f t="shared" si="795"/>
        <v>20.288516887290307</v>
      </c>
      <c r="V1809">
        <f t="shared" si="796"/>
        <v>-0.37766890149561627</v>
      </c>
      <c r="W1809">
        <f t="shared" si="797"/>
        <v>0</v>
      </c>
      <c r="X1809">
        <f t="shared" si="798"/>
        <v>1.0059007185241196</v>
      </c>
      <c r="Y1809">
        <f t="shared" si="799"/>
        <v>0.60189119645854727</v>
      </c>
      <c r="Z1809">
        <f t="shared" si="800"/>
        <v>79.508416369682394</v>
      </c>
      <c r="AA1809">
        <f t="shared" si="801"/>
        <v>1.1547005383792515</v>
      </c>
      <c r="AB1809">
        <f t="shared" si="802"/>
        <v>0</v>
      </c>
      <c r="AC1809">
        <f t="shared" si="803"/>
        <v>1</v>
      </c>
      <c r="AD1809">
        <f t="shared" si="804"/>
        <v>1.0280615590059241</v>
      </c>
      <c r="AE1809">
        <f t="shared" si="805"/>
        <v>109471407.47001469</v>
      </c>
      <c r="AF1809">
        <f t="shared" si="806"/>
        <v>19753858593.232761</v>
      </c>
      <c r="AG1809">
        <f t="shared" si="807"/>
        <v>1.0027670583780373</v>
      </c>
      <c r="AH1809">
        <v>24</v>
      </c>
      <c r="AI1809">
        <v>0.67944000000000004</v>
      </c>
      <c r="AJ1809">
        <f t="shared" si="808"/>
        <v>2271.5007913398513</v>
      </c>
      <c r="AK1809">
        <f t="shared" si="809"/>
        <v>64.306187402831185</v>
      </c>
      <c r="AL1809">
        <f t="shared" si="810"/>
        <v>0</v>
      </c>
      <c r="AM1809">
        <f t="shared" si="811"/>
        <v>0</v>
      </c>
      <c r="AN1809">
        <f>AM1809/((60/'Field readings'!D1810)*24)</f>
        <v>0</v>
      </c>
      <c r="AO1809">
        <f>SUM($AN$4:AN1809)</f>
        <v>8879.4934323158614</v>
      </c>
    </row>
    <row r="1810" spans="1:41">
      <c r="A1810" s="2">
        <f>'Field readings'!A1811</f>
        <v>44139</v>
      </c>
      <c r="B1810" s="3">
        <f>'Field readings'!B1811</f>
        <v>19.4374999999884</v>
      </c>
      <c r="C1810">
        <f>'Field readings'!D1811</f>
        <v>15</v>
      </c>
      <c r="D1810">
        <f>'Field readings'!K1811</f>
        <v>32</v>
      </c>
      <c r="E1810">
        <f>'Field readings'!J1811+14.6973</f>
        <v>14.6973</v>
      </c>
      <c r="F1810">
        <f>'Field readings'!L1811</f>
        <v>0</v>
      </c>
      <c r="G1810">
        <f>'Field readings'!I1811</f>
        <v>0.625</v>
      </c>
      <c r="H1810">
        <f>'Field readings'!N1811</f>
        <v>1.9390000000000001</v>
      </c>
      <c r="I1810">
        <f>'Field readings'!M1811</f>
        <v>0.75</v>
      </c>
      <c r="J1810">
        <f t="shared" si="784"/>
        <v>0</v>
      </c>
      <c r="K1810">
        <f t="shared" si="785"/>
        <v>0.32233109850438368</v>
      </c>
      <c r="L1810">
        <f t="shared" si="786"/>
        <v>0.6029101083032492</v>
      </c>
      <c r="M1810">
        <f t="shared" si="787"/>
        <v>4.5184153827834079E-3</v>
      </c>
      <c r="N1810">
        <f t="shared" si="788"/>
        <v>0.62540611411789182</v>
      </c>
      <c r="O1810">
        <f t="shared" si="789"/>
        <v>0.62540611411789182</v>
      </c>
      <c r="P1810">
        <f t="shared" si="790"/>
        <v>5.5337802991232699E-3</v>
      </c>
      <c r="Q1810">
        <f t="shared" si="791"/>
        <v>2.2780055729952603E-6</v>
      </c>
      <c r="R1810">
        <f t="shared" si="792"/>
        <v>2.6534811758638477E-2</v>
      </c>
      <c r="S1810">
        <f t="shared" si="793"/>
        <v>0.17766890149561632</v>
      </c>
      <c r="T1810">
        <f t="shared" si="794"/>
        <v>7.4888843822464732E-2</v>
      </c>
      <c r="U1810">
        <f t="shared" si="795"/>
        <v>20.288516887290307</v>
      </c>
      <c r="V1810">
        <f t="shared" si="796"/>
        <v>-0.37766890149561627</v>
      </c>
      <c r="W1810">
        <f t="shared" si="797"/>
        <v>0</v>
      </c>
      <c r="X1810">
        <f t="shared" si="798"/>
        <v>1.0059007185241196</v>
      </c>
      <c r="Y1810">
        <f t="shared" si="799"/>
        <v>0.60189119645854727</v>
      </c>
      <c r="Z1810">
        <f t="shared" si="800"/>
        <v>79.508416369682394</v>
      </c>
      <c r="AA1810">
        <f t="shared" si="801"/>
        <v>1.1547005383792515</v>
      </c>
      <c r="AB1810">
        <f t="shared" si="802"/>
        <v>0</v>
      </c>
      <c r="AC1810">
        <f t="shared" si="803"/>
        <v>1</v>
      </c>
      <c r="AD1810">
        <f t="shared" si="804"/>
        <v>1.0280615590059241</v>
      </c>
      <c r="AE1810">
        <f t="shared" si="805"/>
        <v>109471407.47001469</v>
      </c>
      <c r="AF1810">
        <f t="shared" si="806"/>
        <v>19753858593.232761</v>
      </c>
      <c r="AG1810">
        <f t="shared" si="807"/>
        <v>1.0027670583780373</v>
      </c>
      <c r="AH1810">
        <v>24</v>
      </c>
      <c r="AI1810">
        <v>0.67944000000000004</v>
      </c>
      <c r="AJ1810">
        <f t="shared" si="808"/>
        <v>2271.5007913398513</v>
      </c>
      <c r="AK1810">
        <f t="shared" si="809"/>
        <v>64.306187402831185</v>
      </c>
      <c r="AL1810">
        <f t="shared" si="810"/>
        <v>0</v>
      </c>
      <c r="AM1810">
        <f t="shared" si="811"/>
        <v>0</v>
      </c>
      <c r="AN1810">
        <f>AM1810/((60/'Field readings'!D1811)*24)</f>
        <v>0</v>
      </c>
      <c r="AO1810">
        <f>SUM($AN$4:AN1810)</f>
        <v>8879.4934323158614</v>
      </c>
    </row>
    <row r="1811" spans="1:41">
      <c r="A1811" s="2">
        <f>'Field readings'!A1812</f>
        <v>44139</v>
      </c>
      <c r="B1811" s="3">
        <f>'Field readings'!B1812</f>
        <v>19.447916666655001</v>
      </c>
      <c r="C1811">
        <f>'Field readings'!D1812</f>
        <v>15</v>
      </c>
      <c r="D1811">
        <f>'Field readings'!K1812</f>
        <v>32</v>
      </c>
      <c r="E1811">
        <f>'Field readings'!J1812+14.6973</f>
        <v>14.6973</v>
      </c>
      <c r="F1811">
        <f>'Field readings'!L1812</f>
        <v>0</v>
      </c>
      <c r="G1811">
        <f>'Field readings'!I1812</f>
        <v>0.625</v>
      </c>
      <c r="H1811">
        <f>'Field readings'!N1812</f>
        <v>1.9390000000000001</v>
      </c>
      <c r="I1811">
        <f>'Field readings'!M1812</f>
        <v>0.75</v>
      </c>
      <c r="J1811">
        <f t="shared" si="784"/>
        <v>0</v>
      </c>
      <c r="K1811">
        <f t="shared" si="785"/>
        <v>0.32233109850438368</v>
      </c>
      <c r="L1811">
        <f t="shared" si="786"/>
        <v>0.6029101083032492</v>
      </c>
      <c r="M1811">
        <f t="shared" si="787"/>
        <v>4.5184153827834079E-3</v>
      </c>
      <c r="N1811">
        <f t="shared" si="788"/>
        <v>0.62540611411789182</v>
      </c>
      <c r="O1811">
        <f t="shared" si="789"/>
        <v>0.62540611411789182</v>
      </c>
      <c r="P1811">
        <f t="shared" si="790"/>
        <v>5.5337802991232699E-3</v>
      </c>
      <c r="Q1811">
        <f t="shared" si="791"/>
        <v>2.2780055729952603E-6</v>
      </c>
      <c r="R1811">
        <f t="shared" si="792"/>
        <v>2.6534811758638477E-2</v>
      </c>
      <c r="S1811">
        <f t="shared" si="793"/>
        <v>0.17766890149561632</v>
      </c>
      <c r="T1811">
        <f t="shared" si="794"/>
        <v>7.4888843822464732E-2</v>
      </c>
      <c r="U1811">
        <f t="shared" si="795"/>
        <v>20.288516887290307</v>
      </c>
      <c r="V1811">
        <f t="shared" si="796"/>
        <v>-0.37766890149561627</v>
      </c>
      <c r="W1811">
        <f t="shared" si="797"/>
        <v>0</v>
      </c>
      <c r="X1811">
        <f t="shared" si="798"/>
        <v>1.0059007185241196</v>
      </c>
      <c r="Y1811">
        <f t="shared" si="799"/>
        <v>0.60189119645854727</v>
      </c>
      <c r="Z1811">
        <f t="shared" si="800"/>
        <v>79.508416369682394</v>
      </c>
      <c r="AA1811">
        <f t="shared" si="801"/>
        <v>1.1547005383792515</v>
      </c>
      <c r="AB1811">
        <f t="shared" si="802"/>
        <v>0</v>
      </c>
      <c r="AC1811">
        <f t="shared" si="803"/>
        <v>1</v>
      </c>
      <c r="AD1811">
        <f t="shared" si="804"/>
        <v>1.0280615590059241</v>
      </c>
      <c r="AE1811">
        <f t="shared" si="805"/>
        <v>109471407.47001469</v>
      </c>
      <c r="AF1811">
        <f t="shared" si="806"/>
        <v>19753858593.232761</v>
      </c>
      <c r="AG1811">
        <f t="shared" si="807"/>
        <v>1.0027670583780373</v>
      </c>
      <c r="AH1811">
        <v>24</v>
      </c>
      <c r="AI1811">
        <v>0.67944000000000004</v>
      </c>
      <c r="AJ1811">
        <f t="shared" si="808"/>
        <v>2271.5007913398513</v>
      </c>
      <c r="AK1811">
        <f t="shared" si="809"/>
        <v>64.306187402831185</v>
      </c>
      <c r="AL1811">
        <f t="shared" si="810"/>
        <v>0</v>
      </c>
      <c r="AM1811">
        <f t="shared" si="811"/>
        <v>0</v>
      </c>
      <c r="AN1811">
        <f>AM1811/((60/'Field readings'!D1812)*24)</f>
        <v>0</v>
      </c>
      <c r="AO1811">
        <f>SUM($AN$4:AN1811)</f>
        <v>8879.4934323158614</v>
      </c>
    </row>
    <row r="1812" spans="1:41">
      <c r="A1812" s="2">
        <f>'Field readings'!A1813</f>
        <v>44139</v>
      </c>
      <c r="B1812" s="3">
        <f>'Field readings'!B1813</f>
        <v>19.458333333321701</v>
      </c>
      <c r="C1812">
        <f>'Field readings'!D1813</f>
        <v>15</v>
      </c>
      <c r="D1812">
        <f>'Field readings'!K1813</f>
        <v>32</v>
      </c>
      <c r="E1812">
        <f>'Field readings'!J1813+14.6973</f>
        <v>14.6973</v>
      </c>
      <c r="F1812">
        <f>'Field readings'!L1813</f>
        <v>0</v>
      </c>
      <c r="G1812">
        <f>'Field readings'!I1813</f>
        <v>0.625</v>
      </c>
      <c r="H1812">
        <f>'Field readings'!N1813</f>
        <v>1.9390000000000001</v>
      </c>
      <c r="I1812">
        <f>'Field readings'!M1813</f>
        <v>0.75</v>
      </c>
      <c r="J1812">
        <f t="shared" si="784"/>
        <v>0</v>
      </c>
      <c r="K1812">
        <f t="shared" si="785"/>
        <v>0.32233109850438368</v>
      </c>
      <c r="L1812">
        <f t="shared" si="786"/>
        <v>0.6029101083032492</v>
      </c>
      <c r="M1812">
        <f t="shared" si="787"/>
        <v>4.5184153827834079E-3</v>
      </c>
      <c r="N1812">
        <f t="shared" si="788"/>
        <v>0.62540611411789182</v>
      </c>
      <c r="O1812">
        <f t="shared" si="789"/>
        <v>0.62540611411789182</v>
      </c>
      <c r="P1812">
        <f t="shared" si="790"/>
        <v>5.5337802991232699E-3</v>
      </c>
      <c r="Q1812">
        <f t="shared" si="791"/>
        <v>2.2780055729952603E-6</v>
      </c>
      <c r="R1812">
        <f t="shared" si="792"/>
        <v>2.6534811758638477E-2</v>
      </c>
      <c r="S1812">
        <f t="shared" si="793"/>
        <v>0.17766890149561632</v>
      </c>
      <c r="T1812">
        <f t="shared" si="794"/>
        <v>7.4888843822464732E-2</v>
      </c>
      <c r="U1812">
        <f t="shared" si="795"/>
        <v>20.288516887290307</v>
      </c>
      <c r="V1812">
        <f t="shared" si="796"/>
        <v>-0.37766890149561627</v>
      </c>
      <c r="W1812">
        <f t="shared" si="797"/>
        <v>0</v>
      </c>
      <c r="X1812">
        <f t="shared" si="798"/>
        <v>1.0059007185241196</v>
      </c>
      <c r="Y1812">
        <f t="shared" si="799"/>
        <v>0.60189119645854727</v>
      </c>
      <c r="Z1812">
        <f t="shared" si="800"/>
        <v>79.508416369682394</v>
      </c>
      <c r="AA1812">
        <f t="shared" si="801"/>
        <v>1.1547005383792515</v>
      </c>
      <c r="AB1812">
        <f t="shared" si="802"/>
        <v>0</v>
      </c>
      <c r="AC1812">
        <f t="shared" si="803"/>
        <v>1</v>
      </c>
      <c r="AD1812">
        <f t="shared" si="804"/>
        <v>1.0280615590059241</v>
      </c>
      <c r="AE1812">
        <f t="shared" si="805"/>
        <v>109471407.47001469</v>
      </c>
      <c r="AF1812">
        <f t="shared" si="806"/>
        <v>19753858593.232761</v>
      </c>
      <c r="AG1812">
        <f t="shared" si="807"/>
        <v>1.0027670583780373</v>
      </c>
      <c r="AH1812">
        <v>24</v>
      </c>
      <c r="AI1812">
        <v>0.67944000000000004</v>
      </c>
      <c r="AJ1812">
        <f t="shared" si="808"/>
        <v>2271.5007913398513</v>
      </c>
      <c r="AK1812">
        <f t="shared" si="809"/>
        <v>64.306187402831185</v>
      </c>
      <c r="AL1812">
        <f t="shared" si="810"/>
        <v>0</v>
      </c>
      <c r="AM1812">
        <f t="shared" si="811"/>
        <v>0</v>
      </c>
      <c r="AN1812">
        <f>AM1812/((60/'Field readings'!D1813)*24)</f>
        <v>0</v>
      </c>
      <c r="AO1812">
        <f>SUM($AN$4:AN1812)</f>
        <v>8879.4934323158614</v>
      </c>
    </row>
    <row r="1813" spans="1:41">
      <c r="A1813" s="2">
        <f>'Field readings'!A1814</f>
        <v>44139</v>
      </c>
      <c r="B1813" s="3">
        <f>'Field readings'!B1814</f>
        <v>19.468749999988301</v>
      </c>
      <c r="C1813">
        <f>'Field readings'!D1814</f>
        <v>15</v>
      </c>
      <c r="D1813">
        <f>'Field readings'!K1814</f>
        <v>32</v>
      </c>
      <c r="E1813">
        <f>'Field readings'!J1814+14.6973</f>
        <v>14.6973</v>
      </c>
      <c r="F1813">
        <f>'Field readings'!L1814</f>
        <v>0</v>
      </c>
      <c r="G1813">
        <f>'Field readings'!I1814</f>
        <v>0.625</v>
      </c>
      <c r="H1813">
        <f>'Field readings'!N1814</f>
        <v>1.9390000000000001</v>
      </c>
      <c r="I1813">
        <f>'Field readings'!M1814</f>
        <v>0.75</v>
      </c>
      <c r="J1813">
        <f t="shared" si="784"/>
        <v>0</v>
      </c>
      <c r="K1813">
        <f t="shared" si="785"/>
        <v>0.32233109850438368</v>
      </c>
      <c r="L1813">
        <f t="shared" si="786"/>
        <v>0.6029101083032492</v>
      </c>
      <c r="M1813">
        <f t="shared" si="787"/>
        <v>4.5184153827834079E-3</v>
      </c>
      <c r="N1813">
        <f t="shared" si="788"/>
        <v>0.62540611411789182</v>
      </c>
      <c r="O1813">
        <f t="shared" si="789"/>
        <v>0.62540611411789182</v>
      </c>
      <c r="P1813">
        <f t="shared" si="790"/>
        <v>5.5337802991232699E-3</v>
      </c>
      <c r="Q1813">
        <f t="shared" si="791"/>
        <v>2.2780055729952603E-6</v>
      </c>
      <c r="R1813">
        <f t="shared" si="792"/>
        <v>2.6534811758638477E-2</v>
      </c>
      <c r="S1813">
        <f t="shared" si="793"/>
        <v>0.17766890149561632</v>
      </c>
      <c r="T1813">
        <f t="shared" si="794"/>
        <v>7.4888843822464732E-2</v>
      </c>
      <c r="U1813">
        <f t="shared" si="795"/>
        <v>20.288516887290307</v>
      </c>
      <c r="V1813">
        <f t="shared" si="796"/>
        <v>-0.37766890149561627</v>
      </c>
      <c r="W1813">
        <f t="shared" si="797"/>
        <v>0</v>
      </c>
      <c r="X1813">
        <f t="shared" si="798"/>
        <v>1.0059007185241196</v>
      </c>
      <c r="Y1813">
        <f t="shared" si="799"/>
        <v>0.60189119645854727</v>
      </c>
      <c r="Z1813">
        <f t="shared" si="800"/>
        <v>79.508416369682394</v>
      </c>
      <c r="AA1813">
        <f t="shared" si="801"/>
        <v>1.1547005383792515</v>
      </c>
      <c r="AB1813">
        <f t="shared" si="802"/>
        <v>0</v>
      </c>
      <c r="AC1813">
        <f t="shared" si="803"/>
        <v>1</v>
      </c>
      <c r="AD1813">
        <f t="shared" si="804"/>
        <v>1.0280615590059241</v>
      </c>
      <c r="AE1813">
        <f t="shared" si="805"/>
        <v>109471407.47001469</v>
      </c>
      <c r="AF1813">
        <f t="shared" si="806"/>
        <v>19753858593.232761</v>
      </c>
      <c r="AG1813">
        <f t="shared" si="807"/>
        <v>1.0027670583780373</v>
      </c>
      <c r="AH1813">
        <v>24</v>
      </c>
      <c r="AI1813">
        <v>0.67944000000000004</v>
      </c>
      <c r="AJ1813">
        <f t="shared" si="808"/>
        <v>2271.5007913398513</v>
      </c>
      <c r="AK1813">
        <f t="shared" si="809"/>
        <v>64.306187402831185</v>
      </c>
      <c r="AL1813">
        <f t="shared" si="810"/>
        <v>0</v>
      </c>
      <c r="AM1813">
        <f t="shared" si="811"/>
        <v>0</v>
      </c>
      <c r="AN1813">
        <f>AM1813/((60/'Field readings'!D1814)*24)</f>
        <v>0</v>
      </c>
      <c r="AO1813">
        <f>SUM($AN$4:AN1813)</f>
        <v>8879.4934323158614</v>
      </c>
    </row>
    <row r="1814" spans="1:41">
      <c r="A1814" s="2">
        <f>'Field readings'!A1815</f>
        <v>44139</v>
      </c>
      <c r="B1814" s="3">
        <f>'Field readings'!B1815</f>
        <v>19.479166666655001</v>
      </c>
      <c r="C1814">
        <f>'Field readings'!D1815</f>
        <v>15</v>
      </c>
      <c r="D1814">
        <f>'Field readings'!K1815</f>
        <v>32</v>
      </c>
      <c r="E1814">
        <f>'Field readings'!J1815+14.6973</f>
        <v>14.6973</v>
      </c>
      <c r="F1814">
        <f>'Field readings'!L1815</f>
        <v>0</v>
      </c>
      <c r="G1814">
        <f>'Field readings'!I1815</f>
        <v>0.625</v>
      </c>
      <c r="H1814">
        <f>'Field readings'!N1815</f>
        <v>1.9390000000000001</v>
      </c>
      <c r="I1814">
        <f>'Field readings'!M1815</f>
        <v>0.75</v>
      </c>
      <c r="J1814">
        <f t="shared" si="784"/>
        <v>0</v>
      </c>
      <c r="K1814">
        <f t="shared" si="785"/>
        <v>0.32233109850438368</v>
      </c>
      <c r="L1814">
        <f t="shared" si="786"/>
        <v>0.6029101083032492</v>
      </c>
      <c r="M1814">
        <f t="shared" si="787"/>
        <v>4.5184153827834079E-3</v>
      </c>
      <c r="N1814">
        <f t="shared" si="788"/>
        <v>0.62540611411789182</v>
      </c>
      <c r="O1814">
        <f t="shared" si="789"/>
        <v>0.62540611411789182</v>
      </c>
      <c r="P1814">
        <f t="shared" si="790"/>
        <v>5.5337802991232699E-3</v>
      </c>
      <c r="Q1814">
        <f t="shared" si="791"/>
        <v>2.2780055729952603E-6</v>
      </c>
      <c r="R1814">
        <f t="shared" si="792"/>
        <v>2.6534811758638477E-2</v>
      </c>
      <c r="S1814">
        <f t="shared" si="793"/>
        <v>0.17766890149561632</v>
      </c>
      <c r="T1814">
        <f t="shared" si="794"/>
        <v>7.4888843822464732E-2</v>
      </c>
      <c r="U1814">
        <f t="shared" si="795"/>
        <v>20.288516887290307</v>
      </c>
      <c r="V1814">
        <f t="shared" si="796"/>
        <v>-0.37766890149561627</v>
      </c>
      <c r="W1814">
        <f t="shared" si="797"/>
        <v>0</v>
      </c>
      <c r="X1814">
        <f t="shared" si="798"/>
        <v>1.0059007185241196</v>
      </c>
      <c r="Y1814">
        <f t="shared" si="799"/>
        <v>0.60189119645854727</v>
      </c>
      <c r="Z1814">
        <f t="shared" si="800"/>
        <v>79.508416369682394</v>
      </c>
      <c r="AA1814">
        <f t="shared" si="801"/>
        <v>1.1547005383792515</v>
      </c>
      <c r="AB1814">
        <f t="shared" si="802"/>
        <v>0</v>
      </c>
      <c r="AC1814">
        <f t="shared" si="803"/>
        <v>1</v>
      </c>
      <c r="AD1814">
        <f t="shared" si="804"/>
        <v>1.0280615590059241</v>
      </c>
      <c r="AE1814">
        <f t="shared" si="805"/>
        <v>109471407.47001469</v>
      </c>
      <c r="AF1814">
        <f t="shared" si="806"/>
        <v>19753858593.232761</v>
      </c>
      <c r="AG1814">
        <f t="shared" si="807"/>
        <v>1.0027670583780373</v>
      </c>
      <c r="AH1814">
        <v>24</v>
      </c>
      <c r="AI1814">
        <v>0.67944000000000004</v>
      </c>
      <c r="AJ1814">
        <f t="shared" si="808"/>
        <v>2271.5007913398513</v>
      </c>
      <c r="AK1814">
        <f t="shared" si="809"/>
        <v>64.306187402831185</v>
      </c>
      <c r="AL1814">
        <f t="shared" si="810"/>
        <v>0</v>
      </c>
      <c r="AM1814">
        <f t="shared" si="811"/>
        <v>0</v>
      </c>
      <c r="AN1814">
        <f>AM1814/((60/'Field readings'!D1815)*24)</f>
        <v>0</v>
      </c>
      <c r="AO1814">
        <f>SUM($AN$4:AN1814)</f>
        <v>8879.4934323158614</v>
      </c>
    </row>
    <row r="1815" spans="1:41">
      <c r="A1815" s="2">
        <f>'Field readings'!A1816</f>
        <v>44139</v>
      </c>
      <c r="B1815" s="3">
        <f>'Field readings'!B1816</f>
        <v>19.489583333321701</v>
      </c>
      <c r="C1815">
        <f>'Field readings'!D1816</f>
        <v>15</v>
      </c>
      <c r="D1815">
        <f>'Field readings'!K1816</f>
        <v>32</v>
      </c>
      <c r="E1815">
        <f>'Field readings'!J1816+14.6973</f>
        <v>14.6973</v>
      </c>
      <c r="F1815">
        <f>'Field readings'!L1816</f>
        <v>0</v>
      </c>
      <c r="G1815">
        <f>'Field readings'!I1816</f>
        <v>0.625</v>
      </c>
      <c r="H1815">
        <f>'Field readings'!N1816</f>
        <v>1.9390000000000001</v>
      </c>
      <c r="I1815">
        <f>'Field readings'!M1816</f>
        <v>0.75</v>
      </c>
      <c r="J1815">
        <f t="shared" si="784"/>
        <v>0</v>
      </c>
      <c r="K1815">
        <f t="shared" si="785"/>
        <v>0.32233109850438368</v>
      </c>
      <c r="L1815">
        <f t="shared" si="786"/>
        <v>0.6029101083032492</v>
      </c>
      <c r="M1815">
        <f t="shared" si="787"/>
        <v>4.5184153827834079E-3</v>
      </c>
      <c r="N1815">
        <f t="shared" si="788"/>
        <v>0.62540611411789182</v>
      </c>
      <c r="O1815">
        <f t="shared" si="789"/>
        <v>0.62540611411789182</v>
      </c>
      <c r="P1815">
        <f t="shared" si="790"/>
        <v>5.5337802991232699E-3</v>
      </c>
      <c r="Q1815">
        <f t="shared" si="791"/>
        <v>2.2780055729952603E-6</v>
      </c>
      <c r="R1815">
        <f t="shared" si="792"/>
        <v>2.6534811758638477E-2</v>
      </c>
      <c r="S1815">
        <f t="shared" si="793"/>
        <v>0.17766890149561632</v>
      </c>
      <c r="T1815">
        <f t="shared" si="794"/>
        <v>7.4888843822464732E-2</v>
      </c>
      <c r="U1815">
        <f t="shared" si="795"/>
        <v>20.288516887290307</v>
      </c>
      <c r="V1815">
        <f t="shared" si="796"/>
        <v>-0.37766890149561627</v>
      </c>
      <c r="W1815">
        <f t="shared" si="797"/>
        <v>0</v>
      </c>
      <c r="X1815">
        <f t="shared" si="798"/>
        <v>1.0059007185241196</v>
      </c>
      <c r="Y1815">
        <f t="shared" si="799"/>
        <v>0.60189119645854727</v>
      </c>
      <c r="Z1815">
        <f t="shared" si="800"/>
        <v>79.508416369682394</v>
      </c>
      <c r="AA1815">
        <f t="shared" si="801"/>
        <v>1.1547005383792515</v>
      </c>
      <c r="AB1815">
        <f t="shared" si="802"/>
        <v>0</v>
      </c>
      <c r="AC1815">
        <f t="shared" si="803"/>
        <v>1</v>
      </c>
      <c r="AD1815">
        <f t="shared" si="804"/>
        <v>1.0280615590059241</v>
      </c>
      <c r="AE1815">
        <f t="shared" si="805"/>
        <v>109471407.47001469</v>
      </c>
      <c r="AF1815">
        <f t="shared" si="806"/>
        <v>19753858593.232761</v>
      </c>
      <c r="AG1815">
        <f t="shared" si="807"/>
        <v>1.0027670583780373</v>
      </c>
      <c r="AH1815">
        <v>24</v>
      </c>
      <c r="AI1815">
        <v>0.67944000000000004</v>
      </c>
      <c r="AJ1815">
        <f t="shared" si="808"/>
        <v>2271.5007913398513</v>
      </c>
      <c r="AK1815">
        <f t="shared" si="809"/>
        <v>64.306187402831185</v>
      </c>
      <c r="AL1815">
        <f t="shared" si="810"/>
        <v>0</v>
      </c>
      <c r="AM1815">
        <f t="shared" si="811"/>
        <v>0</v>
      </c>
      <c r="AN1815">
        <f>AM1815/((60/'Field readings'!D1816)*24)</f>
        <v>0</v>
      </c>
      <c r="AO1815">
        <f>SUM($AN$4:AN1815)</f>
        <v>8879.4934323158614</v>
      </c>
    </row>
    <row r="1816" spans="1:41">
      <c r="A1816" s="2">
        <f>'Field readings'!A1817</f>
        <v>44139</v>
      </c>
      <c r="B1816" s="3">
        <f>'Field readings'!B1817</f>
        <v>19.499999999988301</v>
      </c>
      <c r="C1816">
        <f>'Field readings'!D1817</f>
        <v>15</v>
      </c>
      <c r="D1816">
        <f>'Field readings'!K1817</f>
        <v>32</v>
      </c>
      <c r="E1816">
        <f>'Field readings'!J1817+14.6973</f>
        <v>14.6973</v>
      </c>
      <c r="F1816">
        <f>'Field readings'!L1817</f>
        <v>0</v>
      </c>
      <c r="G1816">
        <f>'Field readings'!I1817</f>
        <v>0.625</v>
      </c>
      <c r="H1816">
        <f>'Field readings'!N1817</f>
        <v>1.9390000000000001</v>
      </c>
      <c r="I1816">
        <f>'Field readings'!M1817</f>
        <v>0.75</v>
      </c>
      <c r="J1816">
        <f t="shared" si="784"/>
        <v>0</v>
      </c>
      <c r="K1816">
        <f t="shared" si="785"/>
        <v>0.32233109850438368</v>
      </c>
      <c r="L1816">
        <f t="shared" si="786"/>
        <v>0.6029101083032492</v>
      </c>
      <c r="M1816">
        <f t="shared" si="787"/>
        <v>4.5184153827834079E-3</v>
      </c>
      <c r="N1816">
        <f t="shared" si="788"/>
        <v>0.62540611411789182</v>
      </c>
      <c r="O1816">
        <f t="shared" si="789"/>
        <v>0.62540611411789182</v>
      </c>
      <c r="P1816">
        <f t="shared" si="790"/>
        <v>5.5337802991232699E-3</v>
      </c>
      <c r="Q1816">
        <f t="shared" si="791"/>
        <v>2.2780055729952603E-6</v>
      </c>
      <c r="R1816">
        <f t="shared" si="792"/>
        <v>2.6534811758638477E-2</v>
      </c>
      <c r="S1816">
        <f t="shared" si="793"/>
        <v>0.17766890149561632</v>
      </c>
      <c r="T1816">
        <f t="shared" si="794"/>
        <v>7.4888843822464732E-2</v>
      </c>
      <c r="U1816">
        <f t="shared" si="795"/>
        <v>20.288516887290307</v>
      </c>
      <c r="V1816">
        <f t="shared" si="796"/>
        <v>-0.37766890149561627</v>
      </c>
      <c r="W1816">
        <f t="shared" si="797"/>
        <v>0</v>
      </c>
      <c r="X1816">
        <f t="shared" si="798"/>
        <v>1.0059007185241196</v>
      </c>
      <c r="Y1816">
        <f t="shared" si="799"/>
        <v>0.60189119645854727</v>
      </c>
      <c r="Z1816">
        <f t="shared" si="800"/>
        <v>79.508416369682394</v>
      </c>
      <c r="AA1816">
        <f t="shared" si="801"/>
        <v>1.1547005383792515</v>
      </c>
      <c r="AB1816">
        <f t="shared" si="802"/>
        <v>0</v>
      </c>
      <c r="AC1816">
        <f t="shared" si="803"/>
        <v>1</v>
      </c>
      <c r="AD1816">
        <f t="shared" si="804"/>
        <v>1.0280615590059241</v>
      </c>
      <c r="AE1816">
        <f t="shared" si="805"/>
        <v>109471407.47001469</v>
      </c>
      <c r="AF1816">
        <f t="shared" si="806"/>
        <v>19753858593.232761</v>
      </c>
      <c r="AG1816">
        <f t="shared" si="807"/>
        <v>1.0027670583780373</v>
      </c>
      <c r="AH1816">
        <v>24</v>
      </c>
      <c r="AI1816">
        <v>0.67944000000000004</v>
      </c>
      <c r="AJ1816">
        <f t="shared" si="808"/>
        <v>2271.5007913398513</v>
      </c>
      <c r="AK1816">
        <f t="shared" si="809"/>
        <v>64.306187402831185</v>
      </c>
      <c r="AL1816">
        <f t="shared" si="810"/>
        <v>0</v>
      </c>
      <c r="AM1816">
        <f t="shared" si="811"/>
        <v>0</v>
      </c>
      <c r="AN1816">
        <f>AM1816/((60/'Field readings'!D1817)*24)</f>
        <v>0</v>
      </c>
      <c r="AO1816">
        <f>SUM($AN$4:AN1816)</f>
        <v>8879.4934323158614</v>
      </c>
    </row>
    <row r="1817" spans="1:41">
      <c r="A1817" s="2">
        <f>'Field readings'!A1818</f>
        <v>44139</v>
      </c>
      <c r="B1817" s="3">
        <f>'Field readings'!B1818</f>
        <v>19.510416666655001</v>
      </c>
      <c r="C1817">
        <f>'Field readings'!D1818</f>
        <v>15</v>
      </c>
      <c r="D1817">
        <f>'Field readings'!K1818</f>
        <v>32</v>
      </c>
      <c r="E1817">
        <f>'Field readings'!J1818+14.6973</f>
        <v>14.6973</v>
      </c>
      <c r="F1817">
        <f>'Field readings'!L1818</f>
        <v>0</v>
      </c>
      <c r="G1817">
        <f>'Field readings'!I1818</f>
        <v>0.625</v>
      </c>
      <c r="H1817">
        <f>'Field readings'!N1818</f>
        <v>1.9390000000000001</v>
      </c>
      <c r="I1817">
        <f>'Field readings'!M1818</f>
        <v>0.75</v>
      </c>
      <c r="J1817">
        <f t="shared" si="784"/>
        <v>0</v>
      </c>
      <c r="K1817">
        <f t="shared" si="785"/>
        <v>0.32233109850438368</v>
      </c>
      <c r="L1817">
        <f t="shared" si="786"/>
        <v>0.6029101083032492</v>
      </c>
      <c r="M1817">
        <f t="shared" si="787"/>
        <v>4.5184153827834079E-3</v>
      </c>
      <c r="N1817">
        <f t="shared" si="788"/>
        <v>0.62540611411789182</v>
      </c>
      <c r="O1817">
        <f t="shared" si="789"/>
        <v>0.62540611411789182</v>
      </c>
      <c r="P1817">
        <f t="shared" si="790"/>
        <v>5.5337802991232699E-3</v>
      </c>
      <c r="Q1817">
        <f t="shared" si="791"/>
        <v>2.2780055729952603E-6</v>
      </c>
      <c r="R1817">
        <f t="shared" si="792"/>
        <v>2.6534811758638477E-2</v>
      </c>
      <c r="S1817">
        <f t="shared" si="793"/>
        <v>0.17766890149561632</v>
      </c>
      <c r="T1817">
        <f t="shared" si="794"/>
        <v>7.4888843822464732E-2</v>
      </c>
      <c r="U1817">
        <f t="shared" si="795"/>
        <v>20.288516887290307</v>
      </c>
      <c r="V1817">
        <f t="shared" si="796"/>
        <v>-0.37766890149561627</v>
      </c>
      <c r="W1817">
        <f t="shared" si="797"/>
        <v>0</v>
      </c>
      <c r="X1817">
        <f t="shared" si="798"/>
        <v>1.0059007185241196</v>
      </c>
      <c r="Y1817">
        <f t="shared" si="799"/>
        <v>0.60189119645854727</v>
      </c>
      <c r="Z1817">
        <f t="shared" si="800"/>
        <v>79.508416369682394</v>
      </c>
      <c r="AA1817">
        <f t="shared" si="801"/>
        <v>1.1547005383792515</v>
      </c>
      <c r="AB1817">
        <f t="shared" si="802"/>
        <v>0</v>
      </c>
      <c r="AC1817">
        <f t="shared" si="803"/>
        <v>1</v>
      </c>
      <c r="AD1817">
        <f t="shared" si="804"/>
        <v>1.0280615590059241</v>
      </c>
      <c r="AE1817">
        <f t="shared" si="805"/>
        <v>109471407.47001469</v>
      </c>
      <c r="AF1817">
        <f t="shared" si="806"/>
        <v>19753858593.232761</v>
      </c>
      <c r="AG1817">
        <f t="shared" si="807"/>
        <v>1.0027670583780373</v>
      </c>
      <c r="AH1817">
        <v>24</v>
      </c>
      <c r="AI1817">
        <v>0.67944000000000004</v>
      </c>
      <c r="AJ1817">
        <f t="shared" si="808"/>
        <v>2271.5007913398513</v>
      </c>
      <c r="AK1817">
        <f t="shared" si="809"/>
        <v>64.306187402831185</v>
      </c>
      <c r="AL1817">
        <f t="shared" si="810"/>
        <v>0</v>
      </c>
      <c r="AM1817">
        <f t="shared" si="811"/>
        <v>0</v>
      </c>
      <c r="AN1817">
        <f>AM1817/((60/'Field readings'!D1818)*24)</f>
        <v>0</v>
      </c>
      <c r="AO1817">
        <f>SUM($AN$4:AN1817)</f>
        <v>8879.4934323158614</v>
      </c>
    </row>
    <row r="1818" spans="1:41">
      <c r="A1818" s="2">
        <f>'Field readings'!A1819</f>
        <v>44139</v>
      </c>
      <c r="B1818" s="3">
        <f>'Field readings'!B1819</f>
        <v>19.520833333321601</v>
      </c>
      <c r="C1818">
        <f>'Field readings'!D1819</f>
        <v>15</v>
      </c>
      <c r="D1818">
        <f>'Field readings'!K1819</f>
        <v>32</v>
      </c>
      <c r="E1818">
        <f>'Field readings'!J1819+14.6973</f>
        <v>14.6973</v>
      </c>
      <c r="F1818">
        <f>'Field readings'!L1819</f>
        <v>0</v>
      </c>
      <c r="G1818">
        <f>'Field readings'!I1819</f>
        <v>0.625</v>
      </c>
      <c r="H1818">
        <f>'Field readings'!N1819</f>
        <v>1.9390000000000001</v>
      </c>
      <c r="I1818">
        <f>'Field readings'!M1819</f>
        <v>0.75</v>
      </c>
      <c r="J1818">
        <f t="shared" si="784"/>
        <v>0</v>
      </c>
      <c r="K1818">
        <f t="shared" si="785"/>
        <v>0.32233109850438368</v>
      </c>
      <c r="L1818">
        <f t="shared" si="786"/>
        <v>0.6029101083032492</v>
      </c>
      <c r="M1818">
        <f t="shared" si="787"/>
        <v>4.5184153827834079E-3</v>
      </c>
      <c r="N1818">
        <f t="shared" si="788"/>
        <v>0.62540611411789182</v>
      </c>
      <c r="O1818">
        <f t="shared" si="789"/>
        <v>0.62540611411789182</v>
      </c>
      <c r="P1818">
        <f t="shared" si="790"/>
        <v>5.5337802991232699E-3</v>
      </c>
      <c r="Q1818">
        <f t="shared" si="791"/>
        <v>2.2780055729952603E-6</v>
      </c>
      <c r="R1818">
        <f t="shared" si="792"/>
        <v>2.6534811758638477E-2</v>
      </c>
      <c r="S1818">
        <f t="shared" si="793"/>
        <v>0.17766890149561632</v>
      </c>
      <c r="T1818">
        <f t="shared" si="794"/>
        <v>7.4888843822464732E-2</v>
      </c>
      <c r="U1818">
        <f t="shared" si="795"/>
        <v>20.288516887290307</v>
      </c>
      <c r="V1818">
        <f t="shared" si="796"/>
        <v>-0.37766890149561627</v>
      </c>
      <c r="W1818">
        <f t="shared" si="797"/>
        <v>0</v>
      </c>
      <c r="X1818">
        <f t="shared" si="798"/>
        <v>1.0059007185241196</v>
      </c>
      <c r="Y1818">
        <f t="shared" si="799"/>
        <v>0.60189119645854727</v>
      </c>
      <c r="Z1818">
        <f t="shared" si="800"/>
        <v>79.508416369682394</v>
      </c>
      <c r="AA1818">
        <f t="shared" si="801"/>
        <v>1.1547005383792515</v>
      </c>
      <c r="AB1818">
        <f t="shared" si="802"/>
        <v>0</v>
      </c>
      <c r="AC1818">
        <f t="shared" si="803"/>
        <v>1</v>
      </c>
      <c r="AD1818">
        <f t="shared" si="804"/>
        <v>1.0280615590059241</v>
      </c>
      <c r="AE1818">
        <f t="shared" si="805"/>
        <v>109471407.47001469</v>
      </c>
      <c r="AF1818">
        <f t="shared" si="806"/>
        <v>19753858593.232761</v>
      </c>
      <c r="AG1818">
        <f t="shared" si="807"/>
        <v>1.0027670583780373</v>
      </c>
      <c r="AH1818">
        <v>24</v>
      </c>
      <c r="AI1818">
        <v>0.67944000000000004</v>
      </c>
      <c r="AJ1818">
        <f t="shared" si="808"/>
        <v>2271.5007913398513</v>
      </c>
      <c r="AK1818">
        <f t="shared" si="809"/>
        <v>64.306187402831185</v>
      </c>
      <c r="AL1818">
        <f t="shared" si="810"/>
        <v>0</v>
      </c>
      <c r="AM1818">
        <f t="shared" si="811"/>
        <v>0</v>
      </c>
      <c r="AN1818">
        <f>AM1818/((60/'Field readings'!D1819)*24)</f>
        <v>0</v>
      </c>
      <c r="AO1818">
        <f>SUM($AN$4:AN1818)</f>
        <v>8879.4934323158614</v>
      </c>
    </row>
    <row r="1819" spans="1:41">
      <c r="A1819" s="2">
        <f>'Field readings'!A1820</f>
        <v>44139</v>
      </c>
      <c r="B1819" s="3">
        <f>'Field readings'!B1820</f>
        <v>19.531249999988301</v>
      </c>
      <c r="C1819">
        <f>'Field readings'!D1820</f>
        <v>15</v>
      </c>
      <c r="D1819">
        <f>'Field readings'!K1820</f>
        <v>32</v>
      </c>
      <c r="E1819">
        <f>'Field readings'!J1820+14.6973</f>
        <v>14.6973</v>
      </c>
      <c r="F1819">
        <f>'Field readings'!L1820</f>
        <v>0</v>
      </c>
      <c r="G1819">
        <f>'Field readings'!I1820</f>
        <v>0.625</v>
      </c>
      <c r="H1819">
        <f>'Field readings'!N1820</f>
        <v>1.9390000000000001</v>
      </c>
      <c r="I1819">
        <f>'Field readings'!M1820</f>
        <v>0.75</v>
      </c>
      <c r="J1819">
        <f t="shared" si="784"/>
        <v>0</v>
      </c>
      <c r="K1819">
        <f t="shared" si="785"/>
        <v>0.32233109850438368</v>
      </c>
      <c r="L1819">
        <f t="shared" si="786"/>
        <v>0.6029101083032492</v>
      </c>
      <c r="M1819">
        <f t="shared" si="787"/>
        <v>4.5184153827834079E-3</v>
      </c>
      <c r="N1819">
        <f t="shared" si="788"/>
        <v>0.62540611411789182</v>
      </c>
      <c r="O1819">
        <f t="shared" si="789"/>
        <v>0.62540611411789182</v>
      </c>
      <c r="P1819">
        <f t="shared" si="790"/>
        <v>5.5337802991232699E-3</v>
      </c>
      <c r="Q1819">
        <f t="shared" si="791"/>
        <v>2.2780055729952603E-6</v>
      </c>
      <c r="R1819">
        <f t="shared" si="792"/>
        <v>2.6534811758638477E-2</v>
      </c>
      <c r="S1819">
        <f t="shared" si="793"/>
        <v>0.17766890149561632</v>
      </c>
      <c r="T1819">
        <f t="shared" si="794"/>
        <v>7.4888843822464732E-2</v>
      </c>
      <c r="U1819">
        <f t="shared" si="795"/>
        <v>20.288516887290307</v>
      </c>
      <c r="V1819">
        <f t="shared" si="796"/>
        <v>-0.37766890149561627</v>
      </c>
      <c r="W1819">
        <f t="shared" si="797"/>
        <v>0</v>
      </c>
      <c r="X1819">
        <f t="shared" si="798"/>
        <v>1.0059007185241196</v>
      </c>
      <c r="Y1819">
        <f t="shared" si="799"/>
        <v>0.60189119645854727</v>
      </c>
      <c r="Z1819">
        <f t="shared" si="800"/>
        <v>79.508416369682394</v>
      </c>
      <c r="AA1819">
        <f t="shared" si="801"/>
        <v>1.1547005383792515</v>
      </c>
      <c r="AB1819">
        <f t="shared" si="802"/>
        <v>0</v>
      </c>
      <c r="AC1819">
        <f t="shared" si="803"/>
        <v>1</v>
      </c>
      <c r="AD1819">
        <f t="shared" si="804"/>
        <v>1.0280615590059241</v>
      </c>
      <c r="AE1819">
        <f t="shared" si="805"/>
        <v>109471407.47001469</v>
      </c>
      <c r="AF1819">
        <f t="shared" si="806"/>
        <v>19753858593.232761</v>
      </c>
      <c r="AG1819">
        <f t="shared" si="807"/>
        <v>1.0027670583780373</v>
      </c>
      <c r="AH1819">
        <v>24</v>
      </c>
      <c r="AI1819">
        <v>0.67944000000000004</v>
      </c>
      <c r="AJ1819">
        <f t="shared" si="808"/>
        <v>2271.5007913398513</v>
      </c>
      <c r="AK1819">
        <f t="shared" si="809"/>
        <v>64.306187402831185</v>
      </c>
      <c r="AL1819">
        <f t="shared" si="810"/>
        <v>0</v>
      </c>
      <c r="AM1819">
        <f t="shared" si="811"/>
        <v>0</v>
      </c>
      <c r="AN1819">
        <f>AM1819/((60/'Field readings'!D1820)*24)</f>
        <v>0</v>
      </c>
      <c r="AO1819">
        <f>SUM($AN$4:AN1819)</f>
        <v>8879.4934323158614</v>
      </c>
    </row>
    <row r="1820" spans="1:41">
      <c r="A1820" s="2">
        <f>'Field readings'!A1821</f>
        <v>44139</v>
      </c>
      <c r="B1820" s="3">
        <f>'Field readings'!B1821</f>
        <v>19.541666666655001</v>
      </c>
      <c r="C1820">
        <f>'Field readings'!D1821</f>
        <v>15</v>
      </c>
      <c r="D1820">
        <f>'Field readings'!K1821</f>
        <v>32</v>
      </c>
      <c r="E1820">
        <f>'Field readings'!J1821+14.6973</f>
        <v>14.6973</v>
      </c>
      <c r="F1820">
        <f>'Field readings'!L1821</f>
        <v>0</v>
      </c>
      <c r="G1820">
        <f>'Field readings'!I1821</f>
        <v>0.625</v>
      </c>
      <c r="H1820">
        <f>'Field readings'!N1821</f>
        <v>1.9390000000000001</v>
      </c>
      <c r="I1820">
        <f>'Field readings'!M1821</f>
        <v>0.75</v>
      </c>
      <c r="J1820">
        <f t="shared" si="784"/>
        <v>0</v>
      </c>
      <c r="K1820">
        <f t="shared" si="785"/>
        <v>0.32233109850438368</v>
      </c>
      <c r="L1820">
        <f t="shared" si="786"/>
        <v>0.6029101083032492</v>
      </c>
      <c r="M1820">
        <f t="shared" si="787"/>
        <v>4.5184153827834079E-3</v>
      </c>
      <c r="N1820">
        <f t="shared" si="788"/>
        <v>0.62540611411789182</v>
      </c>
      <c r="O1820">
        <f t="shared" si="789"/>
        <v>0.62540611411789182</v>
      </c>
      <c r="P1820">
        <f t="shared" si="790"/>
        <v>5.5337802991232699E-3</v>
      </c>
      <c r="Q1820">
        <f t="shared" si="791"/>
        <v>2.2780055729952603E-6</v>
      </c>
      <c r="R1820">
        <f t="shared" si="792"/>
        <v>2.6534811758638477E-2</v>
      </c>
      <c r="S1820">
        <f t="shared" si="793"/>
        <v>0.17766890149561632</v>
      </c>
      <c r="T1820">
        <f t="shared" si="794"/>
        <v>7.4888843822464732E-2</v>
      </c>
      <c r="U1820">
        <f t="shared" si="795"/>
        <v>20.288516887290307</v>
      </c>
      <c r="V1820">
        <f t="shared" si="796"/>
        <v>-0.37766890149561627</v>
      </c>
      <c r="W1820">
        <f t="shared" si="797"/>
        <v>0</v>
      </c>
      <c r="X1820">
        <f t="shared" si="798"/>
        <v>1.0059007185241196</v>
      </c>
      <c r="Y1820">
        <f t="shared" si="799"/>
        <v>0.60189119645854727</v>
      </c>
      <c r="Z1820">
        <f t="shared" si="800"/>
        <v>79.508416369682394</v>
      </c>
      <c r="AA1820">
        <f t="shared" si="801"/>
        <v>1.1547005383792515</v>
      </c>
      <c r="AB1820">
        <f t="shared" si="802"/>
        <v>0</v>
      </c>
      <c r="AC1820">
        <f t="shared" si="803"/>
        <v>1</v>
      </c>
      <c r="AD1820">
        <f t="shared" si="804"/>
        <v>1.0280615590059241</v>
      </c>
      <c r="AE1820">
        <f t="shared" si="805"/>
        <v>109471407.47001469</v>
      </c>
      <c r="AF1820">
        <f t="shared" si="806"/>
        <v>19753858593.232761</v>
      </c>
      <c r="AG1820">
        <f t="shared" si="807"/>
        <v>1.0027670583780373</v>
      </c>
      <c r="AH1820">
        <v>24</v>
      </c>
      <c r="AI1820">
        <v>0.67944000000000004</v>
      </c>
      <c r="AJ1820">
        <f t="shared" si="808"/>
        <v>2271.5007913398513</v>
      </c>
      <c r="AK1820">
        <f t="shared" si="809"/>
        <v>64.306187402831185</v>
      </c>
      <c r="AL1820">
        <f t="shared" si="810"/>
        <v>0</v>
      </c>
      <c r="AM1820">
        <f t="shared" si="811"/>
        <v>0</v>
      </c>
      <c r="AN1820">
        <f>AM1820/((60/'Field readings'!D1821)*24)</f>
        <v>0</v>
      </c>
      <c r="AO1820">
        <f>SUM($AN$4:AN1820)</f>
        <v>8879.4934323158614</v>
      </c>
    </row>
    <row r="1821" spans="1:41">
      <c r="A1821" s="2">
        <f>'Field readings'!A1822</f>
        <v>44139</v>
      </c>
      <c r="B1821" s="3">
        <f>'Field readings'!B1822</f>
        <v>19.552083333321601</v>
      </c>
      <c r="C1821">
        <f>'Field readings'!D1822</f>
        <v>15</v>
      </c>
      <c r="D1821">
        <f>'Field readings'!K1822</f>
        <v>32</v>
      </c>
      <c r="E1821">
        <f>'Field readings'!J1822+14.6973</f>
        <v>14.6973</v>
      </c>
      <c r="F1821">
        <f>'Field readings'!L1822</f>
        <v>0</v>
      </c>
      <c r="G1821">
        <f>'Field readings'!I1822</f>
        <v>0.625</v>
      </c>
      <c r="H1821">
        <f>'Field readings'!N1822</f>
        <v>1.9390000000000001</v>
      </c>
      <c r="I1821">
        <f>'Field readings'!M1822</f>
        <v>0.75</v>
      </c>
      <c r="J1821">
        <f t="shared" si="784"/>
        <v>0</v>
      </c>
      <c r="K1821">
        <f t="shared" si="785"/>
        <v>0.32233109850438368</v>
      </c>
      <c r="L1821">
        <f t="shared" si="786"/>
        <v>0.6029101083032492</v>
      </c>
      <c r="M1821">
        <f t="shared" si="787"/>
        <v>4.5184153827834079E-3</v>
      </c>
      <c r="N1821">
        <f t="shared" si="788"/>
        <v>0.62540611411789182</v>
      </c>
      <c r="O1821">
        <f t="shared" si="789"/>
        <v>0.62540611411789182</v>
      </c>
      <c r="P1821">
        <f t="shared" si="790"/>
        <v>5.5337802991232699E-3</v>
      </c>
      <c r="Q1821">
        <f t="shared" si="791"/>
        <v>2.2780055729952603E-6</v>
      </c>
      <c r="R1821">
        <f t="shared" si="792"/>
        <v>2.6534811758638477E-2</v>
      </c>
      <c r="S1821">
        <f t="shared" si="793"/>
        <v>0.17766890149561632</v>
      </c>
      <c r="T1821">
        <f t="shared" si="794"/>
        <v>7.4888843822464732E-2</v>
      </c>
      <c r="U1821">
        <f t="shared" si="795"/>
        <v>20.288516887290307</v>
      </c>
      <c r="V1821">
        <f t="shared" si="796"/>
        <v>-0.37766890149561627</v>
      </c>
      <c r="W1821">
        <f t="shared" si="797"/>
        <v>0</v>
      </c>
      <c r="X1821">
        <f t="shared" si="798"/>
        <v>1.0059007185241196</v>
      </c>
      <c r="Y1821">
        <f t="shared" si="799"/>
        <v>0.60189119645854727</v>
      </c>
      <c r="Z1821">
        <f t="shared" si="800"/>
        <v>79.508416369682394</v>
      </c>
      <c r="AA1821">
        <f t="shared" si="801"/>
        <v>1.1547005383792515</v>
      </c>
      <c r="AB1821">
        <f t="shared" si="802"/>
        <v>0</v>
      </c>
      <c r="AC1821">
        <f t="shared" si="803"/>
        <v>1</v>
      </c>
      <c r="AD1821">
        <f t="shared" si="804"/>
        <v>1.0280615590059241</v>
      </c>
      <c r="AE1821">
        <f t="shared" si="805"/>
        <v>109471407.47001469</v>
      </c>
      <c r="AF1821">
        <f t="shared" si="806"/>
        <v>19753858593.232761</v>
      </c>
      <c r="AG1821">
        <f t="shared" si="807"/>
        <v>1.0027670583780373</v>
      </c>
      <c r="AH1821">
        <v>24</v>
      </c>
      <c r="AI1821">
        <v>0.67944000000000004</v>
      </c>
      <c r="AJ1821">
        <f t="shared" si="808"/>
        <v>2271.5007913398513</v>
      </c>
      <c r="AK1821">
        <f t="shared" si="809"/>
        <v>64.306187402831185</v>
      </c>
      <c r="AL1821">
        <f t="shared" si="810"/>
        <v>0</v>
      </c>
      <c r="AM1821">
        <f t="shared" si="811"/>
        <v>0</v>
      </c>
      <c r="AN1821">
        <f>AM1821/((60/'Field readings'!D1822)*24)</f>
        <v>0</v>
      </c>
      <c r="AO1821">
        <f>SUM($AN$4:AN1821)</f>
        <v>8879.4934323158614</v>
      </c>
    </row>
    <row r="1822" spans="1:41">
      <c r="A1822" s="2">
        <f>'Field readings'!A1823</f>
        <v>44139</v>
      </c>
      <c r="B1822" s="3">
        <f>'Field readings'!B1823</f>
        <v>19.562499999988301</v>
      </c>
      <c r="C1822">
        <f>'Field readings'!D1823</f>
        <v>15</v>
      </c>
      <c r="D1822">
        <f>'Field readings'!K1823</f>
        <v>32</v>
      </c>
      <c r="E1822">
        <f>'Field readings'!J1823+14.6973</f>
        <v>14.6973</v>
      </c>
      <c r="F1822">
        <f>'Field readings'!L1823</f>
        <v>0</v>
      </c>
      <c r="G1822">
        <f>'Field readings'!I1823</f>
        <v>0.625</v>
      </c>
      <c r="H1822">
        <f>'Field readings'!N1823</f>
        <v>1.9390000000000001</v>
      </c>
      <c r="I1822">
        <f>'Field readings'!M1823</f>
        <v>0.75</v>
      </c>
      <c r="J1822">
        <f t="shared" si="784"/>
        <v>0</v>
      </c>
      <c r="K1822">
        <f t="shared" si="785"/>
        <v>0.32233109850438368</v>
      </c>
      <c r="L1822">
        <f t="shared" si="786"/>
        <v>0.6029101083032492</v>
      </c>
      <c r="M1822">
        <f t="shared" si="787"/>
        <v>4.5184153827834079E-3</v>
      </c>
      <c r="N1822">
        <f t="shared" si="788"/>
        <v>0.62540611411789182</v>
      </c>
      <c r="O1822">
        <f t="shared" si="789"/>
        <v>0.62540611411789182</v>
      </c>
      <c r="P1822">
        <f t="shared" si="790"/>
        <v>5.5337802991232699E-3</v>
      </c>
      <c r="Q1822">
        <f t="shared" si="791"/>
        <v>2.2780055729952603E-6</v>
      </c>
      <c r="R1822">
        <f t="shared" si="792"/>
        <v>2.6534811758638477E-2</v>
      </c>
      <c r="S1822">
        <f t="shared" si="793"/>
        <v>0.17766890149561632</v>
      </c>
      <c r="T1822">
        <f t="shared" si="794"/>
        <v>7.4888843822464732E-2</v>
      </c>
      <c r="U1822">
        <f t="shared" si="795"/>
        <v>20.288516887290307</v>
      </c>
      <c r="V1822">
        <f t="shared" si="796"/>
        <v>-0.37766890149561627</v>
      </c>
      <c r="W1822">
        <f t="shared" si="797"/>
        <v>0</v>
      </c>
      <c r="X1822">
        <f t="shared" si="798"/>
        <v>1.0059007185241196</v>
      </c>
      <c r="Y1822">
        <f t="shared" si="799"/>
        <v>0.60189119645854727</v>
      </c>
      <c r="Z1822">
        <f t="shared" si="800"/>
        <v>79.508416369682394</v>
      </c>
      <c r="AA1822">
        <f t="shared" si="801"/>
        <v>1.1547005383792515</v>
      </c>
      <c r="AB1822">
        <f t="shared" si="802"/>
        <v>0</v>
      </c>
      <c r="AC1822">
        <f t="shared" si="803"/>
        <v>1</v>
      </c>
      <c r="AD1822">
        <f t="shared" si="804"/>
        <v>1.0280615590059241</v>
      </c>
      <c r="AE1822">
        <f t="shared" si="805"/>
        <v>109471407.47001469</v>
      </c>
      <c r="AF1822">
        <f t="shared" si="806"/>
        <v>19753858593.232761</v>
      </c>
      <c r="AG1822">
        <f t="shared" si="807"/>
        <v>1.0027670583780373</v>
      </c>
      <c r="AH1822">
        <v>24</v>
      </c>
      <c r="AI1822">
        <v>0.67944000000000004</v>
      </c>
      <c r="AJ1822">
        <f t="shared" si="808"/>
        <v>2271.5007913398513</v>
      </c>
      <c r="AK1822">
        <f t="shared" si="809"/>
        <v>64.306187402831185</v>
      </c>
      <c r="AL1822">
        <f t="shared" si="810"/>
        <v>0</v>
      </c>
      <c r="AM1822">
        <f t="shared" si="811"/>
        <v>0</v>
      </c>
      <c r="AN1822">
        <f>AM1822/((60/'Field readings'!D1823)*24)</f>
        <v>0</v>
      </c>
      <c r="AO1822">
        <f>SUM($AN$4:AN1822)</f>
        <v>8879.4934323158614</v>
      </c>
    </row>
    <row r="1823" spans="1:41">
      <c r="A1823" s="2">
        <f>'Field readings'!A1824</f>
        <v>44139</v>
      </c>
      <c r="B1823" s="3">
        <f>'Field readings'!B1824</f>
        <v>19.572916666654901</v>
      </c>
      <c r="C1823">
        <f>'Field readings'!D1824</f>
        <v>15</v>
      </c>
      <c r="D1823">
        <f>'Field readings'!K1824</f>
        <v>32</v>
      </c>
      <c r="E1823">
        <f>'Field readings'!J1824+14.6973</f>
        <v>14.6973</v>
      </c>
      <c r="F1823">
        <f>'Field readings'!L1824</f>
        <v>0</v>
      </c>
      <c r="G1823">
        <f>'Field readings'!I1824</f>
        <v>0.625</v>
      </c>
      <c r="H1823">
        <f>'Field readings'!N1824</f>
        <v>1.9390000000000001</v>
      </c>
      <c r="I1823">
        <f>'Field readings'!M1824</f>
        <v>0.75</v>
      </c>
      <c r="J1823">
        <f t="shared" si="784"/>
        <v>0</v>
      </c>
      <c r="K1823">
        <f t="shared" si="785"/>
        <v>0.32233109850438368</v>
      </c>
      <c r="L1823">
        <f t="shared" si="786"/>
        <v>0.6029101083032492</v>
      </c>
      <c r="M1823">
        <f t="shared" si="787"/>
        <v>4.5184153827834079E-3</v>
      </c>
      <c r="N1823">
        <f t="shared" si="788"/>
        <v>0.62540611411789182</v>
      </c>
      <c r="O1823">
        <f t="shared" si="789"/>
        <v>0.62540611411789182</v>
      </c>
      <c r="P1823">
        <f t="shared" si="790"/>
        <v>5.5337802991232699E-3</v>
      </c>
      <c r="Q1823">
        <f t="shared" si="791"/>
        <v>2.2780055729952603E-6</v>
      </c>
      <c r="R1823">
        <f t="shared" si="792"/>
        <v>2.6534811758638477E-2</v>
      </c>
      <c r="S1823">
        <f t="shared" si="793"/>
        <v>0.17766890149561632</v>
      </c>
      <c r="T1823">
        <f t="shared" si="794"/>
        <v>7.4888843822464732E-2</v>
      </c>
      <c r="U1823">
        <f t="shared" si="795"/>
        <v>20.288516887290307</v>
      </c>
      <c r="V1823">
        <f t="shared" si="796"/>
        <v>-0.37766890149561627</v>
      </c>
      <c r="W1823">
        <f t="shared" si="797"/>
        <v>0</v>
      </c>
      <c r="X1823">
        <f t="shared" si="798"/>
        <v>1.0059007185241196</v>
      </c>
      <c r="Y1823">
        <f t="shared" si="799"/>
        <v>0.60189119645854727</v>
      </c>
      <c r="Z1823">
        <f t="shared" si="800"/>
        <v>79.508416369682394</v>
      </c>
      <c r="AA1823">
        <f t="shared" si="801"/>
        <v>1.1547005383792515</v>
      </c>
      <c r="AB1823">
        <f t="shared" si="802"/>
        <v>0</v>
      </c>
      <c r="AC1823">
        <f t="shared" si="803"/>
        <v>1</v>
      </c>
      <c r="AD1823">
        <f t="shared" si="804"/>
        <v>1.0280615590059241</v>
      </c>
      <c r="AE1823">
        <f t="shared" si="805"/>
        <v>109471407.47001469</v>
      </c>
      <c r="AF1823">
        <f t="shared" si="806"/>
        <v>19753858593.232761</v>
      </c>
      <c r="AG1823">
        <f t="shared" si="807"/>
        <v>1.0027670583780373</v>
      </c>
      <c r="AH1823">
        <v>24</v>
      </c>
      <c r="AI1823">
        <v>0.67944000000000004</v>
      </c>
      <c r="AJ1823">
        <f t="shared" si="808"/>
        <v>2271.5007913398513</v>
      </c>
      <c r="AK1823">
        <f t="shared" si="809"/>
        <v>64.306187402831185</v>
      </c>
      <c r="AL1823">
        <f t="shared" si="810"/>
        <v>0</v>
      </c>
      <c r="AM1823">
        <f t="shared" si="811"/>
        <v>0</v>
      </c>
      <c r="AN1823">
        <f>AM1823/((60/'Field readings'!D1824)*24)</f>
        <v>0</v>
      </c>
      <c r="AO1823">
        <f>SUM($AN$4:AN1823)</f>
        <v>8879.4934323158614</v>
      </c>
    </row>
    <row r="1824" spans="1:41">
      <c r="A1824" s="2">
        <f>'Field readings'!A1825</f>
        <v>44139</v>
      </c>
      <c r="B1824" s="3">
        <f>'Field readings'!B1825</f>
        <v>19.583333333321601</v>
      </c>
      <c r="C1824">
        <f>'Field readings'!D1825</f>
        <v>15</v>
      </c>
      <c r="D1824">
        <f>'Field readings'!K1825</f>
        <v>32</v>
      </c>
      <c r="E1824">
        <f>'Field readings'!J1825+14.6973</f>
        <v>14.6973</v>
      </c>
      <c r="F1824">
        <f>'Field readings'!L1825</f>
        <v>0</v>
      </c>
      <c r="G1824">
        <f>'Field readings'!I1825</f>
        <v>0.625</v>
      </c>
      <c r="H1824">
        <f>'Field readings'!N1825</f>
        <v>1.9390000000000001</v>
      </c>
      <c r="I1824">
        <f>'Field readings'!M1825</f>
        <v>0.75</v>
      </c>
      <c r="J1824">
        <f t="shared" si="784"/>
        <v>0</v>
      </c>
      <c r="K1824">
        <f t="shared" si="785"/>
        <v>0.32233109850438368</v>
      </c>
      <c r="L1824">
        <f t="shared" si="786"/>
        <v>0.6029101083032492</v>
      </c>
      <c r="M1824">
        <f t="shared" si="787"/>
        <v>4.5184153827834079E-3</v>
      </c>
      <c r="N1824">
        <f t="shared" si="788"/>
        <v>0.62540611411789182</v>
      </c>
      <c r="O1824">
        <f t="shared" si="789"/>
        <v>0.62540611411789182</v>
      </c>
      <c r="P1824">
        <f t="shared" si="790"/>
        <v>5.5337802991232699E-3</v>
      </c>
      <c r="Q1824">
        <f t="shared" si="791"/>
        <v>2.2780055729952603E-6</v>
      </c>
      <c r="R1824">
        <f t="shared" si="792"/>
        <v>2.6534811758638477E-2</v>
      </c>
      <c r="S1824">
        <f t="shared" si="793"/>
        <v>0.17766890149561632</v>
      </c>
      <c r="T1824">
        <f t="shared" si="794"/>
        <v>7.4888843822464732E-2</v>
      </c>
      <c r="U1824">
        <f t="shared" si="795"/>
        <v>20.288516887290307</v>
      </c>
      <c r="V1824">
        <f t="shared" si="796"/>
        <v>-0.37766890149561627</v>
      </c>
      <c r="W1824">
        <f t="shared" si="797"/>
        <v>0</v>
      </c>
      <c r="X1824">
        <f t="shared" si="798"/>
        <v>1.0059007185241196</v>
      </c>
      <c r="Y1824">
        <f t="shared" si="799"/>
        <v>0.60189119645854727</v>
      </c>
      <c r="Z1824">
        <f t="shared" si="800"/>
        <v>79.508416369682394</v>
      </c>
      <c r="AA1824">
        <f t="shared" si="801"/>
        <v>1.1547005383792515</v>
      </c>
      <c r="AB1824">
        <f t="shared" si="802"/>
        <v>0</v>
      </c>
      <c r="AC1824">
        <f t="shared" si="803"/>
        <v>1</v>
      </c>
      <c r="AD1824">
        <f t="shared" si="804"/>
        <v>1.0280615590059241</v>
      </c>
      <c r="AE1824">
        <f t="shared" si="805"/>
        <v>109471407.47001469</v>
      </c>
      <c r="AF1824">
        <f t="shared" si="806"/>
        <v>19753858593.232761</v>
      </c>
      <c r="AG1824">
        <f t="shared" si="807"/>
        <v>1.0027670583780373</v>
      </c>
      <c r="AH1824">
        <v>24</v>
      </c>
      <c r="AI1824">
        <v>0.67944000000000004</v>
      </c>
      <c r="AJ1824">
        <f t="shared" si="808"/>
        <v>2271.5007913398513</v>
      </c>
      <c r="AK1824">
        <f t="shared" si="809"/>
        <v>64.306187402831185</v>
      </c>
      <c r="AL1824">
        <f t="shared" si="810"/>
        <v>0</v>
      </c>
      <c r="AM1824">
        <f t="shared" si="811"/>
        <v>0</v>
      </c>
      <c r="AN1824">
        <f>AM1824/((60/'Field readings'!D1825)*24)</f>
        <v>0</v>
      </c>
      <c r="AO1824">
        <f>SUM($AN$4:AN1824)</f>
        <v>8879.4934323158614</v>
      </c>
    </row>
    <row r="1825" spans="1:41">
      <c r="A1825" s="2">
        <f>'Field readings'!A1826</f>
        <v>44139</v>
      </c>
      <c r="B1825" s="3">
        <f>'Field readings'!B1826</f>
        <v>19.593749999988301</v>
      </c>
      <c r="C1825">
        <f>'Field readings'!D1826</f>
        <v>15</v>
      </c>
      <c r="D1825">
        <f>'Field readings'!K1826</f>
        <v>32</v>
      </c>
      <c r="E1825">
        <f>'Field readings'!J1826+14.6973</f>
        <v>14.6973</v>
      </c>
      <c r="F1825">
        <f>'Field readings'!L1826</f>
        <v>0</v>
      </c>
      <c r="G1825">
        <f>'Field readings'!I1826</f>
        <v>0.625</v>
      </c>
      <c r="H1825">
        <f>'Field readings'!N1826</f>
        <v>1.9390000000000001</v>
      </c>
      <c r="I1825">
        <f>'Field readings'!M1826</f>
        <v>0.75</v>
      </c>
      <c r="J1825">
        <f t="shared" si="784"/>
        <v>0</v>
      </c>
      <c r="K1825">
        <f t="shared" si="785"/>
        <v>0.32233109850438368</v>
      </c>
      <c r="L1825">
        <f t="shared" si="786"/>
        <v>0.6029101083032492</v>
      </c>
      <c r="M1825">
        <f t="shared" si="787"/>
        <v>4.5184153827834079E-3</v>
      </c>
      <c r="N1825">
        <f t="shared" si="788"/>
        <v>0.62540611411789182</v>
      </c>
      <c r="O1825">
        <f t="shared" si="789"/>
        <v>0.62540611411789182</v>
      </c>
      <c r="P1825">
        <f t="shared" si="790"/>
        <v>5.5337802991232699E-3</v>
      </c>
      <c r="Q1825">
        <f t="shared" si="791"/>
        <v>2.2780055729952603E-6</v>
      </c>
      <c r="R1825">
        <f t="shared" si="792"/>
        <v>2.6534811758638477E-2</v>
      </c>
      <c r="S1825">
        <f t="shared" si="793"/>
        <v>0.17766890149561632</v>
      </c>
      <c r="T1825">
        <f t="shared" si="794"/>
        <v>7.4888843822464732E-2</v>
      </c>
      <c r="U1825">
        <f t="shared" si="795"/>
        <v>20.288516887290307</v>
      </c>
      <c r="V1825">
        <f t="shared" si="796"/>
        <v>-0.37766890149561627</v>
      </c>
      <c r="W1825">
        <f t="shared" si="797"/>
        <v>0</v>
      </c>
      <c r="X1825">
        <f t="shared" si="798"/>
        <v>1.0059007185241196</v>
      </c>
      <c r="Y1825">
        <f t="shared" si="799"/>
        <v>0.60189119645854727</v>
      </c>
      <c r="Z1825">
        <f t="shared" si="800"/>
        <v>79.508416369682394</v>
      </c>
      <c r="AA1825">
        <f t="shared" si="801"/>
        <v>1.1547005383792515</v>
      </c>
      <c r="AB1825">
        <f t="shared" si="802"/>
        <v>0</v>
      </c>
      <c r="AC1825">
        <f t="shared" si="803"/>
        <v>1</v>
      </c>
      <c r="AD1825">
        <f t="shared" si="804"/>
        <v>1.0280615590059241</v>
      </c>
      <c r="AE1825">
        <f t="shared" si="805"/>
        <v>109471407.47001469</v>
      </c>
      <c r="AF1825">
        <f t="shared" si="806"/>
        <v>19753858593.232761</v>
      </c>
      <c r="AG1825">
        <f t="shared" si="807"/>
        <v>1.0027670583780373</v>
      </c>
      <c r="AH1825">
        <v>24</v>
      </c>
      <c r="AI1825">
        <v>0.67944000000000004</v>
      </c>
      <c r="AJ1825">
        <f t="shared" si="808"/>
        <v>2271.5007913398513</v>
      </c>
      <c r="AK1825">
        <f t="shared" si="809"/>
        <v>64.306187402831185</v>
      </c>
      <c r="AL1825">
        <f t="shared" si="810"/>
        <v>0</v>
      </c>
      <c r="AM1825">
        <f t="shared" si="811"/>
        <v>0</v>
      </c>
      <c r="AN1825">
        <f>AM1825/((60/'Field readings'!D1826)*24)</f>
        <v>0</v>
      </c>
      <c r="AO1825">
        <f>SUM($AN$4:AN1825)</f>
        <v>8879.4934323158614</v>
      </c>
    </row>
    <row r="1826" spans="1:41">
      <c r="A1826" s="2">
        <f>'Field readings'!A1827</f>
        <v>44139</v>
      </c>
      <c r="B1826" s="3">
        <f>'Field readings'!B1827</f>
        <v>19.604166666654901</v>
      </c>
      <c r="C1826">
        <f>'Field readings'!D1827</f>
        <v>15</v>
      </c>
      <c r="D1826">
        <f>'Field readings'!K1827</f>
        <v>32</v>
      </c>
      <c r="E1826">
        <f>'Field readings'!J1827+14.6973</f>
        <v>14.6973</v>
      </c>
      <c r="F1826">
        <f>'Field readings'!L1827</f>
        <v>0</v>
      </c>
      <c r="G1826">
        <f>'Field readings'!I1827</f>
        <v>0.625</v>
      </c>
      <c r="H1826">
        <f>'Field readings'!N1827</f>
        <v>1.9390000000000001</v>
      </c>
      <c r="I1826">
        <f>'Field readings'!M1827</f>
        <v>0.75</v>
      </c>
      <c r="J1826">
        <f t="shared" si="784"/>
        <v>0</v>
      </c>
      <c r="K1826">
        <f t="shared" si="785"/>
        <v>0.32233109850438368</v>
      </c>
      <c r="L1826">
        <f t="shared" si="786"/>
        <v>0.6029101083032492</v>
      </c>
      <c r="M1826">
        <f t="shared" si="787"/>
        <v>4.5184153827834079E-3</v>
      </c>
      <c r="N1826">
        <f t="shared" si="788"/>
        <v>0.62540611411789182</v>
      </c>
      <c r="O1826">
        <f t="shared" si="789"/>
        <v>0.62540611411789182</v>
      </c>
      <c r="P1826">
        <f t="shared" si="790"/>
        <v>5.5337802991232699E-3</v>
      </c>
      <c r="Q1826">
        <f t="shared" si="791"/>
        <v>2.2780055729952603E-6</v>
      </c>
      <c r="R1826">
        <f t="shared" si="792"/>
        <v>2.6534811758638477E-2</v>
      </c>
      <c r="S1826">
        <f t="shared" si="793"/>
        <v>0.17766890149561632</v>
      </c>
      <c r="T1826">
        <f t="shared" si="794"/>
        <v>7.4888843822464732E-2</v>
      </c>
      <c r="U1826">
        <f t="shared" si="795"/>
        <v>20.288516887290307</v>
      </c>
      <c r="V1826">
        <f t="shared" si="796"/>
        <v>-0.37766890149561627</v>
      </c>
      <c r="W1826">
        <f t="shared" si="797"/>
        <v>0</v>
      </c>
      <c r="X1826">
        <f t="shared" si="798"/>
        <v>1.0059007185241196</v>
      </c>
      <c r="Y1826">
        <f t="shared" si="799"/>
        <v>0.60189119645854727</v>
      </c>
      <c r="Z1826">
        <f t="shared" si="800"/>
        <v>79.508416369682394</v>
      </c>
      <c r="AA1826">
        <f t="shared" si="801"/>
        <v>1.1547005383792515</v>
      </c>
      <c r="AB1826">
        <f t="shared" si="802"/>
        <v>0</v>
      </c>
      <c r="AC1826">
        <f t="shared" si="803"/>
        <v>1</v>
      </c>
      <c r="AD1826">
        <f t="shared" si="804"/>
        <v>1.0280615590059241</v>
      </c>
      <c r="AE1826">
        <f t="shared" si="805"/>
        <v>109471407.47001469</v>
      </c>
      <c r="AF1826">
        <f t="shared" si="806"/>
        <v>19753858593.232761</v>
      </c>
      <c r="AG1826">
        <f t="shared" si="807"/>
        <v>1.0027670583780373</v>
      </c>
      <c r="AH1826">
        <v>24</v>
      </c>
      <c r="AI1826">
        <v>0.67944000000000004</v>
      </c>
      <c r="AJ1826">
        <f t="shared" si="808"/>
        <v>2271.5007913398513</v>
      </c>
      <c r="AK1826">
        <f t="shared" si="809"/>
        <v>64.306187402831185</v>
      </c>
      <c r="AL1826">
        <f t="shared" si="810"/>
        <v>0</v>
      </c>
      <c r="AM1826">
        <f t="shared" si="811"/>
        <v>0</v>
      </c>
      <c r="AN1826">
        <f>AM1826/((60/'Field readings'!D1827)*24)</f>
        <v>0</v>
      </c>
      <c r="AO1826">
        <f>SUM($AN$4:AN1826)</f>
        <v>8879.4934323158614</v>
      </c>
    </row>
    <row r="1827" spans="1:41">
      <c r="A1827" s="2">
        <f>'Field readings'!A1828</f>
        <v>44139</v>
      </c>
      <c r="B1827" s="3">
        <f>'Field readings'!B1828</f>
        <v>19.614583333321601</v>
      </c>
      <c r="C1827">
        <f>'Field readings'!D1828</f>
        <v>15</v>
      </c>
      <c r="D1827">
        <f>'Field readings'!K1828</f>
        <v>32</v>
      </c>
      <c r="E1827">
        <f>'Field readings'!J1828+14.6973</f>
        <v>14.6973</v>
      </c>
      <c r="F1827">
        <f>'Field readings'!L1828</f>
        <v>0</v>
      </c>
      <c r="G1827">
        <f>'Field readings'!I1828</f>
        <v>0.625</v>
      </c>
      <c r="H1827">
        <f>'Field readings'!N1828</f>
        <v>1.9390000000000001</v>
      </c>
      <c r="I1827">
        <f>'Field readings'!M1828</f>
        <v>0.75</v>
      </c>
      <c r="J1827">
        <f t="shared" si="784"/>
        <v>0</v>
      </c>
      <c r="K1827">
        <f t="shared" si="785"/>
        <v>0.32233109850438368</v>
      </c>
      <c r="L1827">
        <f t="shared" si="786"/>
        <v>0.6029101083032492</v>
      </c>
      <c r="M1827">
        <f t="shared" si="787"/>
        <v>4.5184153827834079E-3</v>
      </c>
      <c r="N1827">
        <f t="shared" si="788"/>
        <v>0.62540611411789182</v>
      </c>
      <c r="O1827">
        <f t="shared" si="789"/>
        <v>0.62540611411789182</v>
      </c>
      <c r="P1827">
        <f t="shared" si="790"/>
        <v>5.5337802991232699E-3</v>
      </c>
      <c r="Q1827">
        <f t="shared" si="791"/>
        <v>2.2780055729952603E-6</v>
      </c>
      <c r="R1827">
        <f t="shared" si="792"/>
        <v>2.6534811758638477E-2</v>
      </c>
      <c r="S1827">
        <f t="shared" si="793"/>
        <v>0.17766890149561632</v>
      </c>
      <c r="T1827">
        <f t="shared" si="794"/>
        <v>7.4888843822464732E-2</v>
      </c>
      <c r="U1827">
        <f t="shared" si="795"/>
        <v>20.288516887290307</v>
      </c>
      <c r="V1827">
        <f t="shared" si="796"/>
        <v>-0.37766890149561627</v>
      </c>
      <c r="W1827">
        <f t="shared" si="797"/>
        <v>0</v>
      </c>
      <c r="X1827">
        <f t="shared" si="798"/>
        <v>1.0059007185241196</v>
      </c>
      <c r="Y1827">
        <f t="shared" si="799"/>
        <v>0.60189119645854727</v>
      </c>
      <c r="Z1827">
        <f t="shared" si="800"/>
        <v>79.508416369682394</v>
      </c>
      <c r="AA1827">
        <f t="shared" si="801"/>
        <v>1.1547005383792515</v>
      </c>
      <c r="AB1827">
        <f t="shared" si="802"/>
        <v>0</v>
      </c>
      <c r="AC1827">
        <f t="shared" si="803"/>
        <v>1</v>
      </c>
      <c r="AD1827">
        <f t="shared" si="804"/>
        <v>1.0280615590059241</v>
      </c>
      <c r="AE1827">
        <f t="shared" si="805"/>
        <v>109471407.47001469</v>
      </c>
      <c r="AF1827">
        <f t="shared" si="806"/>
        <v>19753858593.232761</v>
      </c>
      <c r="AG1827">
        <f t="shared" si="807"/>
        <v>1.0027670583780373</v>
      </c>
      <c r="AH1827">
        <v>24</v>
      </c>
      <c r="AI1827">
        <v>0.67944000000000004</v>
      </c>
      <c r="AJ1827">
        <f t="shared" si="808"/>
        <v>2271.5007913398513</v>
      </c>
      <c r="AK1827">
        <f t="shared" si="809"/>
        <v>64.306187402831185</v>
      </c>
      <c r="AL1827">
        <f t="shared" si="810"/>
        <v>0</v>
      </c>
      <c r="AM1827">
        <f t="shared" si="811"/>
        <v>0</v>
      </c>
      <c r="AN1827">
        <f>AM1827/((60/'Field readings'!D1828)*24)</f>
        <v>0</v>
      </c>
      <c r="AO1827">
        <f>SUM($AN$4:AN1827)</f>
        <v>8879.4934323158614</v>
      </c>
    </row>
    <row r="1828" spans="1:41">
      <c r="A1828" s="2">
        <f>'Field readings'!A1829</f>
        <v>44139</v>
      </c>
      <c r="B1828" s="3">
        <f>'Field readings'!B1829</f>
        <v>19.624999999988201</v>
      </c>
      <c r="C1828">
        <f>'Field readings'!D1829</f>
        <v>15</v>
      </c>
      <c r="D1828">
        <f>'Field readings'!K1829</f>
        <v>32</v>
      </c>
      <c r="E1828">
        <f>'Field readings'!J1829+14.6973</f>
        <v>14.6973</v>
      </c>
      <c r="F1828">
        <f>'Field readings'!L1829</f>
        <v>0</v>
      </c>
      <c r="G1828">
        <f>'Field readings'!I1829</f>
        <v>0.625</v>
      </c>
      <c r="H1828">
        <f>'Field readings'!N1829</f>
        <v>1.9390000000000001</v>
      </c>
      <c r="I1828">
        <f>'Field readings'!M1829</f>
        <v>0.75</v>
      </c>
      <c r="J1828">
        <f t="shared" si="784"/>
        <v>0</v>
      </c>
      <c r="K1828">
        <f t="shared" si="785"/>
        <v>0.32233109850438368</v>
      </c>
      <c r="L1828">
        <f t="shared" si="786"/>
        <v>0.6029101083032492</v>
      </c>
      <c r="M1828">
        <f t="shared" si="787"/>
        <v>4.5184153827834079E-3</v>
      </c>
      <c r="N1828">
        <f t="shared" si="788"/>
        <v>0.62540611411789182</v>
      </c>
      <c r="O1828">
        <f t="shared" si="789"/>
        <v>0.62540611411789182</v>
      </c>
      <c r="P1828">
        <f t="shared" si="790"/>
        <v>5.5337802991232699E-3</v>
      </c>
      <c r="Q1828">
        <f t="shared" si="791"/>
        <v>2.2780055729952603E-6</v>
      </c>
      <c r="R1828">
        <f t="shared" si="792"/>
        <v>2.6534811758638477E-2</v>
      </c>
      <c r="S1828">
        <f t="shared" si="793"/>
        <v>0.17766890149561632</v>
      </c>
      <c r="T1828">
        <f t="shared" si="794"/>
        <v>7.4888843822464732E-2</v>
      </c>
      <c r="U1828">
        <f t="shared" si="795"/>
        <v>20.288516887290307</v>
      </c>
      <c r="V1828">
        <f t="shared" si="796"/>
        <v>-0.37766890149561627</v>
      </c>
      <c r="W1828">
        <f t="shared" si="797"/>
        <v>0</v>
      </c>
      <c r="X1828">
        <f t="shared" si="798"/>
        <v>1.0059007185241196</v>
      </c>
      <c r="Y1828">
        <f t="shared" si="799"/>
        <v>0.60189119645854727</v>
      </c>
      <c r="Z1828">
        <f t="shared" si="800"/>
        <v>79.508416369682394</v>
      </c>
      <c r="AA1828">
        <f t="shared" si="801"/>
        <v>1.1547005383792515</v>
      </c>
      <c r="AB1828">
        <f t="shared" si="802"/>
        <v>0</v>
      </c>
      <c r="AC1828">
        <f t="shared" si="803"/>
        <v>1</v>
      </c>
      <c r="AD1828">
        <f t="shared" si="804"/>
        <v>1.0280615590059241</v>
      </c>
      <c r="AE1828">
        <f t="shared" si="805"/>
        <v>109471407.47001469</v>
      </c>
      <c r="AF1828">
        <f t="shared" si="806"/>
        <v>19753858593.232761</v>
      </c>
      <c r="AG1828">
        <f t="shared" si="807"/>
        <v>1.0027670583780373</v>
      </c>
      <c r="AH1828">
        <v>24</v>
      </c>
      <c r="AI1828">
        <v>0.67944000000000004</v>
      </c>
      <c r="AJ1828">
        <f t="shared" si="808"/>
        <v>2271.5007913398513</v>
      </c>
      <c r="AK1828">
        <f t="shared" si="809"/>
        <v>64.306187402831185</v>
      </c>
      <c r="AL1828">
        <f t="shared" si="810"/>
        <v>0</v>
      </c>
      <c r="AM1828">
        <f t="shared" si="811"/>
        <v>0</v>
      </c>
      <c r="AN1828">
        <f>AM1828/((60/'Field readings'!D1829)*24)</f>
        <v>0</v>
      </c>
      <c r="AO1828">
        <f>SUM($AN$4:AN1828)</f>
        <v>8879.4934323158614</v>
      </c>
    </row>
    <row r="1829" spans="1:41">
      <c r="A1829" s="2">
        <f>'Field readings'!A1830</f>
        <v>44139</v>
      </c>
      <c r="B1829" s="3">
        <f>'Field readings'!B1830</f>
        <v>19.635416666654901</v>
      </c>
      <c r="C1829">
        <f>'Field readings'!D1830</f>
        <v>15</v>
      </c>
      <c r="D1829">
        <f>'Field readings'!K1830</f>
        <v>32</v>
      </c>
      <c r="E1829">
        <f>'Field readings'!J1830+14.6973</f>
        <v>14.6973</v>
      </c>
      <c r="F1829">
        <f>'Field readings'!L1830</f>
        <v>0</v>
      </c>
      <c r="G1829">
        <f>'Field readings'!I1830</f>
        <v>0.625</v>
      </c>
      <c r="H1829">
        <f>'Field readings'!N1830</f>
        <v>1.9390000000000001</v>
      </c>
      <c r="I1829">
        <f>'Field readings'!M1830</f>
        <v>0.75</v>
      </c>
      <c r="J1829">
        <f t="shared" si="784"/>
        <v>0</v>
      </c>
      <c r="K1829">
        <f t="shared" si="785"/>
        <v>0.32233109850438368</v>
      </c>
      <c r="L1829">
        <f t="shared" si="786"/>
        <v>0.6029101083032492</v>
      </c>
      <c r="M1829">
        <f t="shared" si="787"/>
        <v>4.5184153827834079E-3</v>
      </c>
      <c r="N1829">
        <f t="shared" si="788"/>
        <v>0.62540611411789182</v>
      </c>
      <c r="O1829">
        <f t="shared" si="789"/>
        <v>0.62540611411789182</v>
      </c>
      <c r="P1829">
        <f t="shared" si="790"/>
        <v>5.5337802991232699E-3</v>
      </c>
      <c r="Q1829">
        <f t="shared" si="791"/>
        <v>2.2780055729952603E-6</v>
      </c>
      <c r="R1829">
        <f t="shared" si="792"/>
        <v>2.6534811758638477E-2</v>
      </c>
      <c r="S1829">
        <f t="shared" si="793"/>
        <v>0.17766890149561632</v>
      </c>
      <c r="T1829">
        <f t="shared" si="794"/>
        <v>7.4888843822464732E-2</v>
      </c>
      <c r="U1829">
        <f t="shared" si="795"/>
        <v>20.288516887290307</v>
      </c>
      <c r="V1829">
        <f t="shared" si="796"/>
        <v>-0.37766890149561627</v>
      </c>
      <c r="W1829">
        <f t="shared" si="797"/>
        <v>0</v>
      </c>
      <c r="X1829">
        <f t="shared" si="798"/>
        <v>1.0059007185241196</v>
      </c>
      <c r="Y1829">
        <f t="shared" si="799"/>
        <v>0.60189119645854727</v>
      </c>
      <c r="Z1829">
        <f t="shared" si="800"/>
        <v>79.508416369682394</v>
      </c>
      <c r="AA1829">
        <f t="shared" si="801"/>
        <v>1.1547005383792515</v>
      </c>
      <c r="AB1829">
        <f t="shared" si="802"/>
        <v>0</v>
      </c>
      <c r="AC1829">
        <f t="shared" si="803"/>
        <v>1</v>
      </c>
      <c r="AD1829">
        <f t="shared" si="804"/>
        <v>1.0280615590059241</v>
      </c>
      <c r="AE1829">
        <f t="shared" si="805"/>
        <v>109471407.47001469</v>
      </c>
      <c r="AF1829">
        <f t="shared" si="806"/>
        <v>19753858593.232761</v>
      </c>
      <c r="AG1829">
        <f t="shared" si="807"/>
        <v>1.0027670583780373</v>
      </c>
      <c r="AH1829">
        <v>24</v>
      </c>
      <c r="AI1829">
        <v>0.67944000000000004</v>
      </c>
      <c r="AJ1829">
        <f t="shared" si="808"/>
        <v>2271.5007913398513</v>
      </c>
      <c r="AK1829">
        <f t="shared" si="809"/>
        <v>64.306187402831185</v>
      </c>
      <c r="AL1829">
        <f t="shared" si="810"/>
        <v>0</v>
      </c>
      <c r="AM1829">
        <f t="shared" si="811"/>
        <v>0</v>
      </c>
      <c r="AN1829">
        <f>AM1829/((60/'Field readings'!D1830)*24)</f>
        <v>0</v>
      </c>
      <c r="AO1829">
        <f>SUM($AN$4:AN1829)</f>
        <v>8879.4934323158614</v>
      </c>
    </row>
    <row r="1830" spans="1:41">
      <c r="A1830" s="2">
        <f>'Field readings'!A1831</f>
        <v>44139</v>
      </c>
      <c r="B1830" s="3">
        <f>'Field readings'!B1831</f>
        <v>19.645833333321601</v>
      </c>
      <c r="C1830">
        <f>'Field readings'!D1831</f>
        <v>15</v>
      </c>
      <c r="D1830">
        <f>'Field readings'!K1831</f>
        <v>32</v>
      </c>
      <c r="E1830">
        <f>'Field readings'!J1831+14.6973</f>
        <v>14.6973</v>
      </c>
      <c r="F1830">
        <f>'Field readings'!L1831</f>
        <v>0</v>
      </c>
      <c r="G1830">
        <f>'Field readings'!I1831</f>
        <v>0.625</v>
      </c>
      <c r="H1830">
        <f>'Field readings'!N1831</f>
        <v>1.9390000000000001</v>
      </c>
      <c r="I1830">
        <f>'Field readings'!M1831</f>
        <v>0.75</v>
      </c>
      <c r="J1830">
        <f t="shared" si="784"/>
        <v>0</v>
      </c>
      <c r="K1830">
        <f t="shared" si="785"/>
        <v>0.32233109850438368</v>
      </c>
      <c r="L1830">
        <f t="shared" si="786"/>
        <v>0.6029101083032492</v>
      </c>
      <c r="M1830">
        <f t="shared" si="787"/>
        <v>4.5184153827834079E-3</v>
      </c>
      <c r="N1830">
        <f t="shared" si="788"/>
        <v>0.62540611411789182</v>
      </c>
      <c r="O1830">
        <f t="shared" si="789"/>
        <v>0.62540611411789182</v>
      </c>
      <c r="P1830">
        <f t="shared" si="790"/>
        <v>5.5337802991232699E-3</v>
      </c>
      <c r="Q1830">
        <f t="shared" si="791"/>
        <v>2.2780055729952603E-6</v>
      </c>
      <c r="R1830">
        <f t="shared" si="792"/>
        <v>2.6534811758638477E-2</v>
      </c>
      <c r="S1830">
        <f t="shared" si="793"/>
        <v>0.17766890149561632</v>
      </c>
      <c r="T1830">
        <f t="shared" si="794"/>
        <v>7.4888843822464732E-2</v>
      </c>
      <c r="U1830">
        <f t="shared" si="795"/>
        <v>20.288516887290307</v>
      </c>
      <c r="V1830">
        <f t="shared" si="796"/>
        <v>-0.37766890149561627</v>
      </c>
      <c r="W1830">
        <f t="shared" si="797"/>
        <v>0</v>
      </c>
      <c r="X1830">
        <f t="shared" si="798"/>
        <v>1.0059007185241196</v>
      </c>
      <c r="Y1830">
        <f t="shared" si="799"/>
        <v>0.60189119645854727</v>
      </c>
      <c r="Z1830">
        <f t="shared" si="800"/>
        <v>79.508416369682394</v>
      </c>
      <c r="AA1830">
        <f t="shared" si="801"/>
        <v>1.1547005383792515</v>
      </c>
      <c r="AB1830">
        <f t="shared" si="802"/>
        <v>0</v>
      </c>
      <c r="AC1830">
        <f t="shared" si="803"/>
        <v>1</v>
      </c>
      <c r="AD1830">
        <f t="shared" si="804"/>
        <v>1.0280615590059241</v>
      </c>
      <c r="AE1830">
        <f t="shared" si="805"/>
        <v>109471407.47001469</v>
      </c>
      <c r="AF1830">
        <f t="shared" si="806"/>
        <v>19753858593.232761</v>
      </c>
      <c r="AG1830">
        <f t="shared" si="807"/>
        <v>1.0027670583780373</v>
      </c>
      <c r="AH1830">
        <v>24</v>
      </c>
      <c r="AI1830">
        <v>0.67944000000000004</v>
      </c>
      <c r="AJ1830">
        <f t="shared" si="808"/>
        <v>2271.5007913398513</v>
      </c>
      <c r="AK1830">
        <f t="shared" si="809"/>
        <v>64.306187402831185</v>
      </c>
      <c r="AL1830">
        <f t="shared" si="810"/>
        <v>0</v>
      </c>
      <c r="AM1830">
        <f t="shared" si="811"/>
        <v>0</v>
      </c>
      <c r="AN1830">
        <f>AM1830/((60/'Field readings'!D1831)*24)</f>
        <v>0</v>
      </c>
      <c r="AO1830">
        <f>SUM($AN$4:AN1830)</f>
        <v>8879.4934323158614</v>
      </c>
    </row>
    <row r="1831" spans="1:41">
      <c r="A1831" s="2">
        <f>'Field readings'!A1832</f>
        <v>44139</v>
      </c>
      <c r="B1831" s="3">
        <f>'Field readings'!B1832</f>
        <v>19.656249999988201</v>
      </c>
      <c r="C1831">
        <f>'Field readings'!D1832</f>
        <v>15</v>
      </c>
      <c r="D1831">
        <f>'Field readings'!K1832</f>
        <v>32</v>
      </c>
      <c r="E1831">
        <f>'Field readings'!J1832+14.6973</f>
        <v>14.6973</v>
      </c>
      <c r="F1831">
        <f>'Field readings'!L1832</f>
        <v>0</v>
      </c>
      <c r="G1831">
        <f>'Field readings'!I1832</f>
        <v>0.625</v>
      </c>
      <c r="H1831">
        <f>'Field readings'!N1832</f>
        <v>1.9390000000000001</v>
      </c>
      <c r="I1831">
        <f>'Field readings'!M1832</f>
        <v>0.75</v>
      </c>
      <c r="J1831">
        <f t="shared" si="784"/>
        <v>0</v>
      </c>
      <c r="K1831">
        <f t="shared" si="785"/>
        <v>0.32233109850438368</v>
      </c>
      <c r="L1831">
        <f t="shared" si="786"/>
        <v>0.6029101083032492</v>
      </c>
      <c r="M1831">
        <f t="shared" si="787"/>
        <v>4.5184153827834079E-3</v>
      </c>
      <c r="N1831">
        <f t="shared" si="788"/>
        <v>0.62540611411789182</v>
      </c>
      <c r="O1831">
        <f t="shared" si="789"/>
        <v>0.62540611411789182</v>
      </c>
      <c r="P1831">
        <f t="shared" si="790"/>
        <v>5.5337802991232699E-3</v>
      </c>
      <c r="Q1831">
        <f t="shared" si="791"/>
        <v>2.2780055729952603E-6</v>
      </c>
      <c r="R1831">
        <f t="shared" si="792"/>
        <v>2.6534811758638477E-2</v>
      </c>
      <c r="S1831">
        <f t="shared" si="793"/>
        <v>0.17766890149561632</v>
      </c>
      <c r="T1831">
        <f t="shared" si="794"/>
        <v>7.4888843822464732E-2</v>
      </c>
      <c r="U1831">
        <f t="shared" si="795"/>
        <v>20.288516887290307</v>
      </c>
      <c r="V1831">
        <f t="shared" si="796"/>
        <v>-0.37766890149561627</v>
      </c>
      <c r="W1831">
        <f t="shared" si="797"/>
        <v>0</v>
      </c>
      <c r="X1831">
        <f t="shared" si="798"/>
        <v>1.0059007185241196</v>
      </c>
      <c r="Y1831">
        <f t="shared" si="799"/>
        <v>0.60189119645854727</v>
      </c>
      <c r="Z1831">
        <f t="shared" si="800"/>
        <v>79.508416369682394</v>
      </c>
      <c r="AA1831">
        <f t="shared" si="801"/>
        <v>1.1547005383792515</v>
      </c>
      <c r="AB1831">
        <f t="shared" si="802"/>
        <v>0</v>
      </c>
      <c r="AC1831">
        <f t="shared" si="803"/>
        <v>1</v>
      </c>
      <c r="AD1831">
        <f t="shared" si="804"/>
        <v>1.0280615590059241</v>
      </c>
      <c r="AE1831">
        <f t="shared" si="805"/>
        <v>109471407.47001469</v>
      </c>
      <c r="AF1831">
        <f t="shared" si="806"/>
        <v>19753858593.232761</v>
      </c>
      <c r="AG1831">
        <f t="shared" si="807"/>
        <v>1.0027670583780373</v>
      </c>
      <c r="AH1831">
        <v>24</v>
      </c>
      <c r="AI1831">
        <v>0.67944000000000004</v>
      </c>
      <c r="AJ1831">
        <f t="shared" si="808"/>
        <v>2271.5007913398513</v>
      </c>
      <c r="AK1831">
        <f t="shared" si="809"/>
        <v>64.306187402831185</v>
      </c>
      <c r="AL1831">
        <f t="shared" si="810"/>
        <v>0</v>
      </c>
      <c r="AM1831">
        <f t="shared" si="811"/>
        <v>0</v>
      </c>
      <c r="AN1831">
        <f>AM1831/((60/'Field readings'!D1832)*24)</f>
        <v>0</v>
      </c>
      <c r="AO1831">
        <f>SUM($AN$4:AN1831)</f>
        <v>8879.4934323158614</v>
      </c>
    </row>
    <row r="1832" spans="1:41">
      <c r="A1832" s="2">
        <f>'Field readings'!A1833</f>
        <v>44139</v>
      </c>
      <c r="B1832" s="3">
        <f>'Field readings'!B1833</f>
        <v>19.666666666654901</v>
      </c>
      <c r="C1832">
        <f>'Field readings'!D1833</f>
        <v>15</v>
      </c>
      <c r="D1832">
        <f>'Field readings'!K1833</f>
        <v>32</v>
      </c>
      <c r="E1832">
        <f>'Field readings'!J1833+14.6973</f>
        <v>14.6973</v>
      </c>
      <c r="F1832">
        <f>'Field readings'!L1833</f>
        <v>0</v>
      </c>
      <c r="G1832">
        <f>'Field readings'!I1833</f>
        <v>0.625</v>
      </c>
      <c r="H1832">
        <f>'Field readings'!N1833</f>
        <v>1.9390000000000001</v>
      </c>
      <c r="I1832">
        <f>'Field readings'!M1833</f>
        <v>0.75</v>
      </c>
      <c r="J1832">
        <f t="shared" si="784"/>
        <v>0</v>
      </c>
      <c r="K1832">
        <f t="shared" si="785"/>
        <v>0.32233109850438368</v>
      </c>
      <c r="L1832">
        <f t="shared" si="786"/>
        <v>0.6029101083032492</v>
      </c>
      <c r="M1832">
        <f t="shared" si="787"/>
        <v>4.5184153827834079E-3</v>
      </c>
      <c r="N1832">
        <f t="shared" si="788"/>
        <v>0.62540611411789182</v>
      </c>
      <c r="O1832">
        <f t="shared" si="789"/>
        <v>0.62540611411789182</v>
      </c>
      <c r="P1832">
        <f t="shared" si="790"/>
        <v>5.5337802991232699E-3</v>
      </c>
      <c r="Q1832">
        <f t="shared" si="791"/>
        <v>2.2780055729952603E-6</v>
      </c>
      <c r="R1832">
        <f t="shared" si="792"/>
        <v>2.6534811758638477E-2</v>
      </c>
      <c r="S1832">
        <f t="shared" si="793"/>
        <v>0.17766890149561632</v>
      </c>
      <c r="T1832">
        <f t="shared" si="794"/>
        <v>7.4888843822464732E-2</v>
      </c>
      <c r="U1832">
        <f t="shared" si="795"/>
        <v>20.288516887290307</v>
      </c>
      <c r="V1832">
        <f t="shared" si="796"/>
        <v>-0.37766890149561627</v>
      </c>
      <c r="W1832">
        <f t="shared" si="797"/>
        <v>0</v>
      </c>
      <c r="X1832">
        <f t="shared" si="798"/>
        <v>1.0059007185241196</v>
      </c>
      <c r="Y1832">
        <f t="shared" si="799"/>
        <v>0.60189119645854727</v>
      </c>
      <c r="Z1832">
        <f t="shared" si="800"/>
        <v>79.508416369682394</v>
      </c>
      <c r="AA1832">
        <f t="shared" si="801"/>
        <v>1.1547005383792515</v>
      </c>
      <c r="AB1832">
        <f t="shared" si="802"/>
        <v>0</v>
      </c>
      <c r="AC1832">
        <f t="shared" si="803"/>
        <v>1</v>
      </c>
      <c r="AD1832">
        <f t="shared" si="804"/>
        <v>1.0280615590059241</v>
      </c>
      <c r="AE1832">
        <f t="shared" si="805"/>
        <v>109471407.47001469</v>
      </c>
      <c r="AF1832">
        <f t="shared" si="806"/>
        <v>19753858593.232761</v>
      </c>
      <c r="AG1832">
        <f t="shared" si="807"/>
        <v>1.0027670583780373</v>
      </c>
      <c r="AH1832">
        <v>24</v>
      </c>
      <c r="AI1832">
        <v>0.67944000000000004</v>
      </c>
      <c r="AJ1832">
        <f t="shared" si="808"/>
        <v>2271.5007913398513</v>
      </c>
      <c r="AK1832">
        <f t="shared" si="809"/>
        <v>64.306187402831185</v>
      </c>
      <c r="AL1832">
        <f t="shared" si="810"/>
        <v>0</v>
      </c>
      <c r="AM1832">
        <f t="shared" si="811"/>
        <v>0</v>
      </c>
      <c r="AN1832">
        <f>AM1832/((60/'Field readings'!D1833)*24)</f>
        <v>0</v>
      </c>
      <c r="AO1832">
        <f>SUM($AN$4:AN1832)</f>
        <v>8879.4934323158614</v>
      </c>
    </row>
    <row r="1833" spans="1:41">
      <c r="A1833" s="2">
        <f>'Field readings'!A1834</f>
        <v>44139</v>
      </c>
      <c r="B1833" s="3">
        <f>'Field readings'!B1834</f>
        <v>19.677083333321502</v>
      </c>
      <c r="C1833">
        <f>'Field readings'!D1834</f>
        <v>15</v>
      </c>
      <c r="D1833">
        <f>'Field readings'!K1834</f>
        <v>32</v>
      </c>
      <c r="E1833">
        <f>'Field readings'!J1834+14.6973</f>
        <v>14.6973</v>
      </c>
      <c r="F1833">
        <f>'Field readings'!L1834</f>
        <v>0</v>
      </c>
      <c r="G1833">
        <f>'Field readings'!I1834</f>
        <v>0.625</v>
      </c>
      <c r="H1833">
        <f>'Field readings'!N1834</f>
        <v>1.9390000000000001</v>
      </c>
      <c r="I1833">
        <f>'Field readings'!M1834</f>
        <v>0.75</v>
      </c>
      <c r="J1833">
        <f t="shared" si="784"/>
        <v>0</v>
      </c>
      <c r="K1833">
        <f t="shared" si="785"/>
        <v>0.32233109850438368</v>
      </c>
      <c r="L1833">
        <f t="shared" si="786"/>
        <v>0.6029101083032492</v>
      </c>
      <c r="M1833">
        <f t="shared" si="787"/>
        <v>4.5184153827834079E-3</v>
      </c>
      <c r="N1833">
        <f t="shared" si="788"/>
        <v>0.62540611411789182</v>
      </c>
      <c r="O1833">
        <f t="shared" si="789"/>
        <v>0.62540611411789182</v>
      </c>
      <c r="P1833">
        <f t="shared" si="790"/>
        <v>5.5337802991232699E-3</v>
      </c>
      <c r="Q1833">
        <f t="shared" si="791"/>
        <v>2.2780055729952603E-6</v>
      </c>
      <c r="R1833">
        <f t="shared" si="792"/>
        <v>2.6534811758638477E-2</v>
      </c>
      <c r="S1833">
        <f t="shared" si="793"/>
        <v>0.17766890149561632</v>
      </c>
      <c r="T1833">
        <f t="shared" si="794"/>
        <v>7.4888843822464732E-2</v>
      </c>
      <c r="U1833">
        <f t="shared" si="795"/>
        <v>20.288516887290307</v>
      </c>
      <c r="V1833">
        <f t="shared" si="796"/>
        <v>-0.37766890149561627</v>
      </c>
      <c r="W1833">
        <f t="shared" si="797"/>
        <v>0</v>
      </c>
      <c r="X1833">
        <f t="shared" si="798"/>
        <v>1.0059007185241196</v>
      </c>
      <c r="Y1833">
        <f t="shared" si="799"/>
        <v>0.60189119645854727</v>
      </c>
      <c r="Z1833">
        <f t="shared" si="800"/>
        <v>79.508416369682394</v>
      </c>
      <c r="AA1833">
        <f t="shared" si="801"/>
        <v>1.1547005383792515</v>
      </c>
      <c r="AB1833">
        <f t="shared" si="802"/>
        <v>0</v>
      </c>
      <c r="AC1833">
        <f t="shared" si="803"/>
        <v>1</v>
      </c>
      <c r="AD1833">
        <f t="shared" si="804"/>
        <v>1.0280615590059241</v>
      </c>
      <c r="AE1833">
        <f t="shared" si="805"/>
        <v>109471407.47001469</v>
      </c>
      <c r="AF1833">
        <f t="shared" si="806"/>
        <v>19753858593.232761</v>
      </c>
      <c r="AG1833">
        <f t="shared" si="807"/>
        <v>1.0027670583780373</v>
      </c>
      <c r="AH1833">
        <v>24</v>
      </c>
      <c r="AI1833">
        <v>0.67944000000000004</v>
      </c>
      <c r="AJ1833">
        <f t="shared" si="808"/>
        <v>2271.5007913398513</v>
      </c>
      <c r="AK1833">
        <f t="shared" si="809"/>
        <v>64.306187402831185</v>
      </c>
      <c r="AL1833">
        <f t="shared" si="810"/>
        <v>0</v>
      </c>
      <c r="AM1833">
        <f t="shared" si="811"/>
        <v>0</v>
      </c>
      <c r="AN1833">
        <f>AM1833/((60/'Field readings'!D1834)*24)</f>
        <v>0</v>
      </c>
      <c r="AO1833">
        <f>SUM($AN$4:AN1833)</f>
        <v>8879.4934323158614</v>
      </c>
    </row>
    <row r="1834" spans="1:41">
      <c r="A1834" s="2">
        <f>'Field readings'!A1835</f>
        <v>44139</v>
      </c>
      <c r="B1834" s="3">
        <f>'Field readings'!B1835</f>
        <v>19.687499999988201</v>
      </c>
      <c r="C1834">
        <f>'Field readings'!D1835</f>
        <v>15</v>
      </c>
      <c r="D1834">
        <f>'Field readings'!K1835</f>
        <v>32</v>
      </c>
      <c r="E1834">
        <f>'Field readings'!J1835+14.6973</f>
        <v>14.6973</v>
      </c>
      <c r="F1834">
        <f>'Field readings'!L1835</f>
        <v>0</v>
      </c>
      <c r="G1834">
        <f>'Field readings'!I1835</f>
        <v>0.625</v>
      </c>
      <c r="H1834">
        <f>'Field readings'!N1835</f>
        <v>1.9390000000000001</v>
      </c>
      <c r="I1834">
        <f>'Field readings'!M1835</f>
        <v>0.75</v>
      </c>
      <c r="J1834">
        <f t="shared" si="784"/>
        <v>0</v>
      </c>
      <c r="K1834">
        <f t="shared" si="785"/>
        <v>0.32233109850438368</v>
      </c>
      <c r="L1834">
        <f t="shared" si="786"/>
        <v>0.6029101083032492</v>
      </c>
      <c r="M1834">
        <f t="shared" si="787"/>
        <v>4.5184153827834079E-3</v>
      </c>
      <c r="N1834">
        <f t="shared" si="788"/>
        <v>0.62540611411789182</v>
      </c>
      <c r="O1834">
        <f t="shared" si="789"/>
        <v>0.62540611411789182</v>
      </c>
      <c r="P1834">
        <f t="shared" si="790"/>
        <v>5.5337802991232699E-3</v>
      </c>
      <c r="Q1834">
        <f t="shared" si="791"/>
        <v>2.2780055729952603E-6</v>
      </c>
      <c r="R1834">
        <f t="shared" si="792"/>
        <v>2.6534811758638477E-2</v>
      </c>
      <c r="S1834">
        <f t="shared" si="793"/>
        <v>0.17766890149561632</v>
      </c>
      <c r="T1834">
        <f t="shared" si="794"/>
        <v>7.4888843822464732E-2</v>
      </c>
      <c r="U1834">
        <f t="shared" si="795"/>
        <v>20.288516887290307</v>
      </c>
      <c r="V1834">
        <f t="shared" si="796"/>
        <v>-0.37766890149561627</v>
      </c>
      <c r="W1834">
        <f t="shared" si="797"/>
        <v>0</v>
      </c>
      <c r="X1834">
        <f t="shared" si="798"/>
        <v>1.0059007185241196</v>
      </c>
      <c r="Y1834">
        <f t="shared" si="799"/>
        <v>0.60189119645854727</v>
      </c>
      <c r="Z1834">
        <f t="shared" si="800"/>
        <v>79.508416369682394</v>
      </c>
      <c r="AA1834">
        <f t="shared" si="801"/>
        <v>1.1547005383792515</v>
      </c>
      <c r="AB1834">
        <f t="shared" si="802"/>
        <v>0</v>
      </c>
      <c r="AC1834">
        <f t="shared" si="803"/>
        <v>1</v>
      </c>
      <c r="AD1834">
        <f t="shared" si="804"/>
        <v>1.0280615590059241</v>
      </c>
      <c r="AE1834">
        <f t="shared" si="805"/>
        <v>109471407.47001469</v>
      </c>
      <c r="AF1834">
        <f t="shared" si="806"/>
        <v>19753858593.232761</v>
      </c>
      <c r="AG1834">
        <f t="shared" si="807"/>
        <v>1.0027670583780373</v>
      </c>
      <c r="AH1834">
        <v>24</v>
      </c>
      <c r="AI1834">
        <v>0.67944000000000004</v>
      </c>
      <c r="AJ1834">
        <f t="shared" si="808"/>
        <v>2271.5007913398513</v>
      </c>
      <c r="AK1834">
        <f t="shared" si="809"/>
        <v>64.306187402831185</v>
      </c>
      <c r="AL1834">
        <f t="shared" si="810"/>
        <v>0</v>
      </c>
      <c r="AM1834">
        <f t="shared" si="811"/>
        <v>0</v>
      </c>
      <c r="AN1834">
        <f>AM1834/((60/'Field readings'!D1835)*24)</f>
        <v>0</v>
      </c>
      <c r="AO1834">
        <f>SUM($AN$4:AN1834)</f>
        <v>8879.4934323158614</v>
      </c>
    </row>
    <row r="1835" spans="1:41">
      <c r="A1835" s="2">
        <f>'Field readings'!A1836</f>
        <v>44139</v>
      </c>
      <c r="B1835" s="3">
        <f>'Field readings'!B1836</f>
        <v>19.697916666654901</v>
      </c>
      <c r="C1835">
        <f>'Field readings'!D1836</f>
        <v>15</v>
      </c>
      <c r="D1835">
        <f>'Field readings'!K1836</f>
        <v>32</v>
      </c>
      <c r="E1835">
        <f>'Field readings'!J1836+14.6973</f>
        <v>14.6973</v>
      </c>
      <c r="F1835">
        <f>'Field readings'!L1836</f>
        <v>0</v>
      </c>
      <c r="G1835">
        <f>'Field readings'!I1836</f>
        <v>0.625</v>
      </c>
      <c r="H1835">
        <f>'Field readings'!N1836</f>
        <v>1.9390000000000001</v>
      </c>
      <c r="I1835">
        <f>'Field readings'!M1836</f>
        <v>0.75</v>
      </c>
      <c r="J1835">
        <f t="shared" si="784"/>
        <v>0</v>
      </c>
      <c r="K1835">
        <f t="shared" si="785"/>
        <v>0.32233109850438368</v>
      </c>
      <c r="L1835">
        <f t="shared" si="786"/>
        <v>0.6029101083032492</v>
      </c>
      <c r="M1835">
        <f t="shared" si="787"/>
        <v>4.5184153827834079E-3</v>
      </c>
      <c r="N1835">
        <f t="shared" si="788"/>
        <v>0.62540611411789182</v>
      </c>
      <c r="O1835">
        <f t="shared" si="789"/>
        <v>0.62540611411789182</v>
      </c>
      <c r="P1835">
        <f t="shared" si="790"/>
        <v>5.5337802991232699E-3</v>
      </c>
      <c r="Q1835">
        <f t="shared" si="791"/>
        <v>2.2780055729952603E-6</v>
      </c>
      <c r="R1835">
        <f t="shared" si="792"/>
        <v>2.6534811758638477E-2</v>
      </c>
      <c r="S1835">
        <f t="shared" si="793"/>
        <v>0.17766890149561632</v>
      </c>
      <c r="T1835">
        <f t="shared" si="794"/>
        <v>7.4888843822464732E-2</v>
      </c>
      <c r="U1835">
        <f t="shared" si="795"/>
        <v>20.288516887290307</v>
      </c>
      <c r="V1835">
        <f t="shared" si="796"/>
        <v>-0.37766890149561627</v>
      </c>
      <c r="W1835">
        <f t="shared" si="797"/>
        <v>0</v>
      </c>
      <c r="X1835">
        <f t="shared" si="798"/>
        <v>1.0059007185241196</v>
      </c>
      <c r="Y1835">
        <f t="shared" si="799"/>
        <v>0.60189119645854727</v>
      </c>
      <c r="Z1835">
        <f t="shared" si="800"/>
        <v>79.508416369682394</v>
      </c>
      <c r="AA1835">
        <f t="shared" si="801"/>
        <v>1.1547005383792515</v>
      </c>
      <c r="AB1835">
        <f t="shared" si="802"/>
        <v>0</v>
      </c>
      <c r="AC1835">
        <f t="shared" si="803"/>
        <v>1</v>
      </c>
      <c r="AD1835">
        <f t="shared" si="804"/>
        <v>1.0280615590059241</v>
      </c>
      <c r="AE1835">
        <f t="shared" si="805"/>
        <v>109471407.47001469</v>
      </c>
      <c r="AF1835">
        <f t="shared" si="806"/>
        <v>19753858593.232761</v>
      </c>
      <c r="AG1835">
        <f t="shared" si="807"/>
        <v>1.0027670583780373</v>
      </c>
      <c r="AH1835">
        <v>24</v>
      </c>
      <c r="AI1835">
        <v>0.67944000000000004</v>
      </c>
      <c r="AJ1835">
        <f t="shared" si="808"/>
        <v>2271.5007913398513</v>
      </c>
      <c r="AK1835">
        <f t="shared" si="809"/>
        <v>64.306187402831185</v>
      </c>
      <c r="AL1835">
        <f t="shared" si="810"/>
        <v>0</v>
      </c>
      <c r="AM1835">
        <f t="shared" si="811"/>
        <v>0</v>
      </c>
      <c r="AN1835">
        <f>AM1835/((60/'Field readings'!D1836)*24)</f>
        <v>0</v>
      </c>
      <c r="AO1835">
        <f>SUM($AN$4:AN1835)</f>
        <v>8879.4934323158614</v>
      </c>
    </row>
    <row r="1836" spans="1:41">
      <c r="A1836" s="2">
        <f>'Field readings'!A1837</f>
        <v>44139</v>
      </c>
      <c r="B1836" s="3">
        <f>'Field readings'!B1837</f>
        <v>19.708333333321502</v>
      </c>
      <c r="C1836">
        <f>'Field readings'!D1837</f>
        <v>15</v>
      </c>
      <c r="D1836">
        <f>'Field readings'!K1837</f>
        <v>32</v>
      </c>
      <c r="E1836">
        <f>'Field readings'!J1837+14.6973</f>
        <v>14.6973</v>
      </c>
      <c r="F1836">
        <f>'Field readings'!L1837</f>
        <v>0</v>
      </c>
      <c r="G1836">
        <f>'Field readings'!I1837</f>
        <v>0.625</v>
      </c>
      <c r="H1836">
        <f>'Field readings'!N1837</f>
        <v>1.9390000000000001</v>
      </c>
      <c r="I1836">
        <f>'Field readings'!M1837</f>
        <v>0.75</v>
      </c>
      <c r="J1836">
        <f t="shared" si="784"/>
        <v>0</v>
      </c>
      <c r="K1836">
        <f t="shared" si="785"/>
        <v>0.32233109850438368</v>
      </c>
      <c r="L1836">
        <f t="shared" si="786"/>
        <v>0.6029101083032492</v>
      </c>
      <c r="M1836">
        <f t="shared" si="787"/>
        <v>4.5184153827834079E-3</v>
      </c>
      <c r="N1836">
        <f t="shared" si="788"/>
        <v>0.62540611411789182</v>
      </c>
      <c r="O1836">
        <f t="shared" si="789"/>
        <v>0.62540611411789182</v>
      </c>
      <c r="P1836">
        <f t="shared" si="790"/>
        <v>5.5337802991232699E-3</v>
      </c>
      <c r="Q1836">
        <f t="shared" si="791"/>
        <v>2.2780055729952603E-6</v>
      </c>
      <c r="R1836">
        <f t="shared" si="792"/>
        <v>2.6534811758638477E-2</v>
      </c>
      <c r="S1836">
        <f t="shared" si="793"/>
        <v>0.17766890149561632</v>
      </c>
      <c r="T1836">
        <f t="shared" si="794"/>
        <v>7.4888843822464732E-2</v>
      </c>
      <c r="U1836">
        <f t="shared" si="795"/>
        <v>20.288516887290307</v>
      </c>
      <c r="V1836">
        <f t="shared" si="796"/>
        <v>-0.37766890149561627</v>
      </c>
      <c r="W1836">
        <f t="shared" si="797"/>
        <v>0</v>
      </c>
      <c r="X1836">
        <f t="shared" si="798"/>
        <v>1.0059007185241196</v>
      </c>
      <c r="Y1836">
        <f t="shared" si="799"/>
        <v>0.60189119645854727</v>
      </c>
      <c r="Z1836">
        <f t="shared" si="800"/>
        <v>79.508416369682394</v>
      </c>
      <c r="AA1836">
        <f t="shared" si="801"/>
        <v>1.1547005383792515</v>
      </c>
      <c r="AB1836">
        <f t="shared" si="802"/>
        <v>0</v>
      </c>
      <c r="AC1836">
        <f t="shared" si="803"/>
        <v>1</v>
      </c>
      <c r="AD1836">
        <f t="shared" si="804"/>
        <v>1.0280615590059241</v>
      </c>
      <c r="AE1836">
        <f t="shared" si="805"/>
        <v>109471407.47001469</v>
      </c>
      <c r="AF1836">
        <f t="shared" si="806"/>
        <v>19753858593.232761</v>
      </c>
      <c r="AG1836">
        <f t="shared" si="807"/>
        <v>1.0027670583780373</v>
      </c>
      <c r="AH1836">
        <v>24</v>
      </c>
      <c r="AI1836">
        <v>0.67944000000000004</v>
      </c>
      <c r="AJ1836">
        <f t="shared" si="808"/>
        <v>2271.5007913398513</v>
      </c>
      <c r="AK1836">
        <f t="shared" si="809"/>
        <v>64.306187402831185</v>
      </c>
      <c r="AL1836">
        <f t="shared" si="810"/>
        <v>0</v>
      </c>
      <c r="AM1836">
        <f t="shared" si="811"/>
        <v>0</v>
      </c>
      <c r="AN1836">
        <f>AM1836/((60/'Field readings'!D1837)*24)</f>
        <v>0</v>
      </c>
      <c r="AO1836">
        <f>SUM($AN$4:AN1836)</f>
        <v>8879.4934323158614</v>
      </c>
    </row>
    <row r="1837" spans="1:41">
      <c r="A1837" s="2">
        <f>'Field readings'!A1838</f>
        <v>44139</v>
      </c>
      <c r="B1837" s="3">
        <f>'Field readings'!B1838</f>
        <v>19.718749999988201</v>
      </c>
      <c r="C1837">
        <f>'Field readings'!D1838</f>
        <v>15</v>
      </c>
      <c r="D1837">
        <f>'Field readings'!K1838</f>
        <v>32</v>
      </c>
      <c r="E1837">
        <f>'Field readings'!J1838+14.6973</f>
        <v>14.6973</v>
      </c>
      <c r="F1837">
        <f>'Field readings'!L1838</f>
        <v>0</v>
      </c>
      <c r="G1837">
        <f>'Field readings'!I1838</f>
        <v>0.625</v>
      </c>
      <c r="H1837">
        <f>'Field readings'!N1838</f>
        <v>1.9390000000000001</v>
      </c>
      <c r="I1837">
        <f>'Field readings'!M1838</f>
        <v>0.75</v>
      </c>
      <c r="J1837">
        <f t="shared" si="784"/>
        <v>0</v>
      </c>
      <c r="K1837">
        <f t="shared" si="785"/>
        <v>0.32233109850438368</v>
      </c>
      <c r="L1837">
        <f t="shared" si="786"/>
        <v>0.6029101083032492</v>
      </c>
      <c r="M1837">
        <f t="shared" si="787"/>
        <v>4.5184153827834079E-3</v>
      </c>
      <c r="N1837">
        <f t="shared" si="788"/>
        <v>0.62540611411789182</v>
      </c>
      <c r="O1837">
        <f t="shared" si="789"/>
        <v>0.62540611411789182</v>
      </c>
      <c r="P1837">
        <f t="shared" si="790"/>
        <v>5.5337802991232699E-3</v>
      </c>
      <c r="Q1837">
        <f t="shared" si="791"/>
        <v>2.2780055729952603E-6</v>
      </c>
      <c r="R1837">
        <f t="shared" si="792"/>
        <v>2.6534811758638477E-2</v>
      </c>
      <c r="S1837">
        <f t="shared" si="793"/>
        <v>0.17766890149561632</v>
      </c>
      <c r="T1837">
        <f t="shared" si="794"/>
        <v>7.4888843822464732E-2</v>
      </c>
      <c r="U1837">
        <f t="shared" si="795"/>
        <v>20.288516887290307</v>
      </c>
      <c r="V1837">
        <f t="shared" si="796"/>
        <v>-0.37766890149561627</v>
      </c>
      <c r="W1837">
        <f t="shared" si="797"/>
        <v>0</v>
      </c>
      <c r="X1837">
        <f t="shared" si="798"/>
        <v>1.0059007185241196</v>
      </c>
      <c r="Y1837">
        <f t="shared" si="799"/>
        <v>0.60189119645854727</v>
      </c>
      <c r="Z1837">
        <f t="shared" si="800"/>
        <v>79.508416369682394</v>
      </c>
      <c r="AA1837">
        <f t="shared" si="801"/>
        <v>1.1547005383792515</v>
      </c>
      <c r="AB1837">
        <f t="shared" si="802"/>
        <v>0</v>
      </c>
      <c r="AC1837">
        <f t="shared" si="803"/>
        <v>1</v>
      </c>
      <c r="AD1837">
        <f t="shared" si="804"/>
        <v>1.0280615590059241</v>
      </c>
      <c r="AE1837">
        <f t="shared" si="805"/>
        <v>109471407.47001469</v>
      </c>
      <c r="AF1837">
        <f t="shared" si="806"/>
        <v>19753858593.232761</v>
      </c>
      <c r="AG1837">
        <f t="shared" si="807"/>
        <v>1.0027670583780373</v>
      </c>
      <c r="AH1837">
        <v>24</v>
      </c>
      <c r="AI1837">
        <v>0.67944000000000004</v>
      </c>
      <c r="AJ1837">
        <f t="shared" si="808"/>
        <v>2271.5007913398513</v>
      </c>
      <c r="AK1837">
        <f t="shared" si="809"/>
        <v>64.306187402831185</v>
      </c>
      <c r="AL1837">
        <f t="shared" si="810"/>
        <v>0</v>
      </c>
      <c r="AM1837">
        <f t="shared" si="811"/>
        <v>0</v>
      </c>
      <c r="AN1837">
        <f>AM1837/((60/'Field readings'!D1838)*24)</f>
        <v>0</v>
      </c>
      <c r="AO1837">
        <f>SUM($AN$4:AN1837)</f>
        <v>8879.4934323158614</v>
      </c>
    </row>
    <row r="1838" spans="1:41">
      <c r="A1838" s="2">
        <f>'Field readings'!A1839</f>
        <v>44139</v>
      </c>
      <c r="B1838" s="3">
        <f>'Field readings'!B1839</f>
        <v>19.729166666654798</v>
      </c>
      <c r="C1838">
        <f>'Field readings'!D1839</f>
        <v>15</v>
      </c>
      <c r="D1838">
        <f>'Field readings'!K1839</f>
        <v>32</v>
      </c>
      <c r="E1838">
        <f>'Field readings'!J1839+14.6973</f>
        <v>14.6973</v>
      </c>
      <c r="F1838">
        <f>'Field readings'!L1839</f>
        <v>0</v>
      </c>
      <c r="G1838">
        <f>'Field readings'!I1839</f>
        <v>0.625</v>
      </c>
      <c r="H1838">
        <f>'Field readings'!N1839</f>
        <v>1.9390000000000001</v>
      </c>
      <c r="I1838">
        <f>'Field readings'!M1839</f>
        <v>0.75</v>
      </c>
      <c r="J1838">
        <f t="shared" si="784"/>
        <v>0</v>
      </c>
      <c r="K1838">
        <f t="shared" si="785"/>
        <v>0.32233109850438368</v>
      </c>
      <c r="L1838">
        <f t="shared" si="786"/>
        <v>0.6029101083032492</v>
      </c>
      <c r="M1838">
        <f t="shared" si="787"/>
        <v>4.5184153827834079E-3</v>
      </c>
      <c r="N1838">
        <f t="shared" si="788"/>
        <v>0.62540611411789182</v>
      </c>
      <c r="O1838">
        <f t="shared" si="789"/>
        <v>0.62540611411789182</v>
      </c>
      <c r="P1838">
        <f t="shared" si="790"/>
        <v>5.5337802991232699E-3</v>
      </c>
      <c r="Q1838">
        <f t="shared" si="791"/>
        <v>2.2780055729952603E-6</v>
      </c>
      <c r="R1838">
        <f t="shared" si="792"/>
        <v>2.6534811758638477E-2</v>
      </c>
      <c r="S1838">
        <f t="shared" si="793"/>
        <v>0.17766890149561632</v>
      </c>
      <c r="T1838">
        <f t="shared" si="794"/>
        <v>7.4888843822464732E-2</v>
      </c>
      <c r="U1838">
        <f t="shared" si="795"/>
        <v>20.288516887290307</v>
      </c>
      <c r="V1838">
        <f t="shared" si="796"/>
        <v>-0.37766890149561627</v>
      </c>
      <c r="W1838">
        <f t="shared" si="797"/>
        <v>0</v>
      </c>
      <c r="X1838">
        <f t="shared" si="798"/>
        <v>1.0059007185241196</v>
      </c>
      <c r="Y1838">
        <f t="shared" si="799"/>
        <v>0.60189119645854727</v>
      </c>
      <c r="Z1838">
        <f t="shared" si="800"/>
        <v>79.508416369682394</v>
      </c>
      <c r="AA1838">
        <f t="shared" si="801"/>
        <v>1.1547005383792515</v>
      </c>
      <c r="AB1838">
        <f t="shared" si="802"/>
        <v>0</v>
      </c>
      <c r="AC1838">
        <f t="shared" si="803"/>
        <v>1</v>
      </c>
      <c r="AD1838">
        <f t="shared" si="804"/>
        <v>1.0280615590059241</v>
      </c>
      <c r="AE1838">
        <f t="shared" si="805"/>
        <v>109471407.47001469</v>
      </c>
      <c r="AF1838">
        <f t="shared" si="806"/>
        <v>19753858593.232761</v>
      </c>
      <c r="AG1838">
        <f t="shared" si="807"/>
        <v>1.0027670583780373</v>
      </c>
      <c r="AH1838">
        <v>24</v>
      </c>
      <c r="AI1838">
        <v>0.67944000000000004</v>
      </c>
      <c r="AJ1838">
        <f t="shared" si="808"/>
        <v>2271.5007913398513</v>
      </c>
      <c r="AK1838">
        <f t="shared" si="809"/>
        <v>64.306187402831185</v>
      </c>
      <c r="AL1838">
        <f t="shared" si="810"/>
        <v>0</v>
      </c>
      <c r="AM1838">
        <f t="shared" si="811"/>
        <v>0</v>
      </c>
      <c r="AN1838">
        <f>AM1838/((60/'Field readings'!D1839)*24)</f>
        <v>0</v>
      </c>
      <c r="AO1838">
        <f>SUM($AN$4:AN1838)</f>
        <v>8879.4934323158614</v>
      </c>
    </row>
    <row r="1839" spans="1:41">
      <c r="A1839" s="2">
        <f>'Field readings'!A1840</f>
        <v>44139</v>
      </c>
      <c r="B1839" s="3">
        <f>'Field readings'!B1840</f>
        <v>19.739583333321502</v>
      </c>
      <c r="C1839">
        <f>'Field readings'!D1840</f>
        <v>15</v>
      </c>
      <c r="D1839">
        <f>'Field readings'!K1840</f>
        <v>32</v>
      </c>
      <c r="E1839">
        <f>'Field readings'!J1840+14.6973</f>
        <v>14.6973</v>
      </c>
      <c r="F1839">
        <f>'Field readings'!L1840</f>
        <v>0</v>
      </c>
      <c r="G1839">
        <f>'Field readings'!I1840</f>
        <v>0.625</v>
      </c>
      <c r="H1839">
        <f>'Field readings'!N1840</f>
        <v>1.9390000000000001</v>
      </c>
      <c r="I1839">
        <f>'Field readings'!M1840</f>
        <v>0.75</v>
      </c>
      <c r="J1839">
        <f t="shared" si="784"/>
        <v>0</v>
      </c>
      <c r="K1839">
        <f t="shared" si="785"/>
        <v>0.32233109850438368</v>
      </c>
      <c r="L1839">
        <f t="shared" si="786"/>
        <v>0.6029101083032492</v>
      </c>
      <c r="M1839">
        <f t="shared" si="787"/>
        <v>4.5184153827834079E-3</v>
      </c>
      <c r="N1839">
        <f t="shared" si="788"/>
        <v>0.62540611411789182</v>
      </c>
      <c r="O1839">
        <f t="shared" si="789"/>
        <v>0.62540611411789182</v>
      </c>
      <c r="P1839">
        <f t="shared" si="790"/>
        <v>5.5337802991232699E-3</v>
      </c>
      <c r="Q1839">
        <f t="shared" si="791"/>
        <v>2.2780055729952603E-6</v>
      </c>
      <c r="R1839">
        <f t="shared" si="792"/>
        <v>2.6534811758638477E-2</v>
      </c>
      <c r="S1839">
        <f t="shared" si="793"/>
        <v>0.17766890149561632</v>
      </c>
      <c r="T1839">
        <f t="shared" si="794"/>
        <v>7.4888843822464732E-2</v>
      </c>
      <c r="U1839">
        <f t="shared" si="795"/>
        <v>20.288516887290307</v>
      </c>
      <c r="V1839">
        <f t="shared" si="796"/>
        <v>-0.37766890149561627</v>
      </c>
      <c r="W1839">
        <f t="shared" si="797"/>
        <v>0</v>
      </c>
      <c r="X1839">
        <f t="shared" si="798"/>
        <v>1.0059007185241196</v>
      </c>
      <c r="Y1839">
        <f t="shared" si="799"/>
        <v>0.60189119645854727</v>
      </c>
      <c r="Z1839">
        <f t="shared" si="800"/>
        <v>79.508416369682394</v>
      </c>
      <c r="AA1839">
        <f t="shared" si="801"/>
        <v>1.1547005383792515</v>
      </c>
      <c r="AB1839">
        <f t="shared" si="802"/>
        <v>0</v>
      </c>
      <c r="AC1839">
        <f t="shared" si="803"/>
        <v>1</v>
      </c>
      <c r="AD1839">
        <f t="shared" si="804"/>
        <v>1.0280615590059241</v>
      </c>
      <c r="AE1839">
        <f t="shared" si="805"/>
        <v>109471407.47001469</v>
      </c>
      <c r="AF1839">
        <f t="shared" si="806"/>
        <v>19753858593.232761</v>
      </c>
      <c r="AG1839">
        <f t="shared" si="807"/>
        <v>1.0027670583780373</v>
      </c>
      <c r="AH1839">
        <v>24</v>
      </c>
      <c r="AI1839">
        <v>0.67944000000000004</v>
      </c>
      <c r="AJ1839">
        <f t="shared" si="808"/>
        <v>2271.5007913398513</v>
      </c>
      <c r="AK1839">
        <f t="shared" si="809"/>
        <v>64.306187402831185</v>
      </c>
      <c r="AL1839">
        <f t="shared" si="810"/>
        <v>0</v>
      </c>
      <c r="AM1839">
        <f t="shared" si="811"/>
        <v>0</v>
      </c>
      <c r="AN1839">
        <f>AM1839/((60/'Field readings'!D1840)*24)</f>
        <v>0</v>
      </c>
      <c r="AO1839">
        <f>SUM($AN$4:AN1839)</f>
        <v>8879.4934323158614</v>
      </c>
    </row>
    <row r="1840" spans="1:41">
      <c r="A1840" s="2">
        <f>'Field readings'!A1841</f>
        <v>44139</v>
      </c>
      <c r="B1840" s="3">
        <f>'Field readings'!B1841</f>
        <v>19.749999999988201</v>
      </c>
      <c r="C1840">
        <f>'Field readings'!D1841</f>
        <v>15</v>
      </c>
      <c r="D1840">
        <f>'Field readings'!K1841</f>
        <v>32</v>
      </c>
      <c r="E1840">
        <f>'Field readings'!J1841+14.6973</f>
        <v>14.6973</v>
      </c>
      <c r="F1840">
        <f>'Field readings'!L1841</f>
        <v>0</v>
      </c>
      <c r="G1840">
        <f>'Field readings'!I1841</f>
        <v>0.625</v>
      </c>
      <c r="H1840">
        <f>'Field readings'!N1841</f>
        <v>1.9390000000000001</v>
      </c>
      <c r="I1840">
        <f>'Field readings'!M1841</f>
        <v>0.75</v>
      </c>
      <c r="J1840">
        <f t="shared" si="784"/>
        <v>0</v>
      </c>
      <c r="K1840">
        <f t="shared" si="785"/>
        <v>0.32233109850438368</v>
      </c>
      <c r="L1840">
        <f t="shared" si="786"/>
        <v>0.6029101083032492</v>
      </c>
      <c r="M1840">
        <f t="shared" si="787"/>
        <v>4.5184153827834079E-3</v>
      </c>
      <c r="N1840">
        <f t="shared" si="788"/>
        <v>0.62540611411789182</v>
      </c>
      <c r="O1840">
        <f t="shared" si="789"/>
        <v>0.62540611411789182</v>
      </c>
      <c r="P1840">
        <f t="shared" si="790"/>
        <v>5.5337802991232699E-3</v>
      </c>
      <c r="Q1840">
        <f t="shared" si="791"/>
        <v>2.2780055729952603E-6</v>
      </c>
      <c r="R1840">
        <f t="shared" si="792"/>
        <v>2.6534811758638477E-2</v>
      </c>
      <c r="S1840">
        <f t="shared" si="793"/>
        <v>0.17766890149561632</v>
      </c>
      <c r="T1840">
        <f t="shared" si="794"/>
        <v>7.4888843822464732E-2</v>
      </c>
      <c r="U1840">
        <f t="shared" si="795"/>
        <v>20.288516887290307</v>
      </c>
      <c r="V1840">
        <f t="shared" si="796"/>
        <v>-0.37766890149561627</v>
      </c>
      <c r="W1840">
        <f t="shared" si="797"/>
        <v>0</v>
      </c>
      <c r="X1840">
        <f t="shared" si="798"/>
        <v>1.0059007185241196</v>
      </c>
      <c r="Y1840">
        <f t="shared" si="799"/>
        <v>0.60189119645854727</v>
      </c>
      <c r="Z1840">
        <f t="shared" si="800"/>
        <v>79.508416369682394</v>
      </c>
      <c r="AA1840">
        <f t="shared" si="801"/>
        <v>1.1547005383792515</v>
      </c>
      <c r="AB1840">
        <f t="shared" si="802"/>
        <v>0</v>
      </c>
      <c r="AC1840">
        <f t="shared" si="803"/>
        <v>1</v>
      </c>
      <c r="AD1840">
        <f t="shared" si="804"/>
        <v>1.0280615590059241</v>
      </c>
      <c r="AE1840">
        <f t="shared" si="805"/>
        <v>109471407.47001469</v>
      </c>
      <c r="AF1840">
        <f t="shared" si="806"/>
        <v>19753858593.232761</v>
      </c>
      <c r="AG1840">
        <f t="shared" si="807"/>
        <v>1.0027670583780373</v>
      </c>
      <c r="AH1840">
        <v>24</v>
      </c>
      <c r="AI1840">
        <v>0.67944000000000004</v>
      </c>
      <c r="AJ1840">
        <f t="shared" si="808"/>
        <v>2271.5007913398513</v>
      </c>
      <c r="AK1840">
        <f t="shared" si="809"/>
        <v>64.306187402831185</v>
      </c>
      <c r="AL1840">
        <f t="shared" si="810"/>
        <v>0</v>
      </c>
      <c r="AM1840">
        <f t="shared" si="811"/>
        <v>0</v>
      </c>
      <c r="AN1840">
        <f>AM1840/((60/'Field readings'!D1841)*24)</f>
        <v>0</v>
      </c>
      <c r="AO1840">
        <f>SUM($AN$4:AN1840)</f>
        <v>8879.4934323158614</v>
      </c>
    </row>
    <row r="1841" spans="1:41">
      <c r="A1841" s="2">
        <f>'Field readings'!A1842</f>
        <v>44139</v>
      </c>
      <c r="B1841" s="3">
        <f>'Field readings'!B1842</f>
        <v>19.760416666654798</v>
      </c>
      <c r="C1841">
        <f>'Field readings'!D1842</f>
        <v>15</v>
      </c>
      <c r="D1841">
        <f>'Field readings'!K1842</f>
        <v>32</v>
      </c>
      <c r="E1841">
        <f>'Field readings'!J1842+14.6973</f>
        <v>14.6973</v>
      </c>
      <c r="F1841">
        <f>'Field readings'!L1842</f>
        <v>0</v>
      </c>
      <c r="G1841">
        <f>'Field readings'!I1842</f>
        <v>0.625</v>
      </c>
      <c r="H1841">
        <f>'Field readings'!N1842</f>
        <v>1.9390000000000001</v>
      </c>
      <c r="I1841">
        <f>'Field readings'!M1842</f>
        <v>0.75</v>
      </c>
      <c r="J1841">
        <f t="shared" si="784"/>
        <v>0</v>
      </c>
      <c r="K1841">
        <f t="shared" si="785"/>
        <v>0.32233109850438368</v>
      </c>
      <c r="L1841">
        <f t="shared" si="786"/>
        <v>0.6029101083032492</v>
      </c>
      <c r="M1841">
        <f t="shared" si="787"/>
        <v>4.5184153827834079E-3</v>
      </c>
      <c r="N1841">
        <f t="shared" si="788"/>
        <v>0.62540611411789182</v>
      </c>
      <c r="O1841">
        <f t="shared" si="789"/>
        <v>0.62540611411789182</v>
      </c>
      <c r="P1841">
        <f t="shared" si="790"/>
        <v>5.5337802991232699E-3</v>
      </c>
      <c r="Q1841">
        <f t="shared" si="791"/>
        <v>2.2780055729952603E-6</v>
      </c>
      <c r="R1841">
        <f t="shared" si="792"/>
        <v>2.6534811758638477E-2</v>
      </c>
      <c r="S1841">
        <f t="shared" si="793"/>
        <v>0.17766890149561632</v>
      </c>
      <c r="T1841">
        <f t="shared" si="794"/>
        <v>7.4888843822464732E-2</v>
      </c>
      <c r="U1841">
        <f t="shared" si="795"/>
        <v>20.288516887290307</v>
      </c>
      <c r="V1841">
        <f t="shared" si="796"/>
        <v>-0.37766890149561627</v>
      </c>
      <c r="W1841">
        <f t="shared" si="797"/>
        <v>0</v>
      </c>
      <c r="X1841">
        <f t="shared" si="798"/>
        <v>1.0059007185241196</v>
      </c>
      <c r="Y1841">
        <f t="shared" si="799"/>
        <v>0.60189119645854727</v>
      </c>
      <c r="Z1841">
        <f t="shared" si="800"/>
        <v>79.508416369682394</v>
      </c>
      <c r="AA1841">
        <f t="shared" si="801"/>
        <v>1.1547005383792515</v>
      </c>
      <c r="AB1841">
        <f t="shared" si="802"/>
        <v>0</v>
      </c>
      <c r="AC1841">
        <f t="shared" si="803"/>
        <v>1</v>
      </c>
      <c r="AD1841">
        <f t="shared" si="804"/>
        <v>1.0280615590059241</v>
      </c>
      <c r="AE1841">
        <f t="shared" si="805"/>
        <v>109471407.47001469</v>
      </c>
      <c r="AF1841">
        <f t="shared" si="806"/>
        <v>19753858593.232761</v>
      </c>
      <c r="AG1841">
        <f t="shared" si="807"/>
        <v>1.0027670583780373</v>
      </c>
      <c r="AH1841">
        <v>24</v>
      </c>
      <c r="AI1841">
        <v>0.67944000000000004</v>
      </c>
      <c r="AJ1841">
        <f t="shared" si="808"/>
        <v>2271.5007913398513</v>
      </c>
      <c r="AK1841">
        <f t="shared" si="809"/>
        <v>64.306187402831185</v>
      </c>
      <c r="AL1841">
        <f t="shared" si="810"/>
        <v>0</v>
      </c>
      <c r="AM1841">
        <f t="shared" si="811"/>
        <v>0</v>
      </c>
      <c r="AN1841">
        <f>AM1841/((60/'Field readings'!D1842)*24)</f>
        <v>0</v>
      </c>
      <c r="AO1841">
        <f>SUM($AN$4:AN1841)</f>
        <v>8879.4934323158614</v>
      </c>
    </row>
    <row r="1842" spans="1:41">
      <c r="A1842" s="2">
        <f>'Field readings'!A1843</f>
        <v>44139</v>
      </c>
      <c r="B1842" s="3">
        <f>'Field readings'!B1843</f>
        <v>19.770833333321502</v>
      </c>
      <c r="C1842">
        <f>'Field readings'!D1843</f>
        <v>15</v>
      </c>
      <c r="D1842">
        <f>'Field readings'!K1843</f>
        <v>32</v>
      </c>
      <c r="E1842">
        <f>'Field readings'!J1843+14.6973</f>
        <v>14.6973</v>
      </c>
      <c r="F1842">
        <f>'Field readings'!L1843</f>
        <v>0</v>
      </c>
      <c r="G1842">
        <f>'Field readings'!I1843</f>
        <v>0.625</v>
      </c>
      <c r="H1842">
        <f>'Field readings'!N1843</f>
        <v>1.9390000000000001</v>
      </c>
      <c r="I1842">
        <f>'Field readings'!M1843</f>
        <v>0.75</v>
      </c>
      <c r="J1842">
        <f t="shared" si="784"/>
        <v>0</v>
      </c>
      <c r="K1842">
        <f t="shared" si="785"/>
        <v>0.32233109850438368</v>
      </c>
      <c r="L1842">
        <f t="shared" si="786"/>
        <v>0.6029101083032492</v>
      </c>
      <c r="M1842">
        <f t="shared" si="787"/>
        <v>4.5184153827834079E-3</v>
      </c>
      <c r="N1842">
        <f t="shared" si="788"/>
        <v>0.62540611411789182</v>
      </c>
      <c r="O1842">
        <f t="shared" si="789"/>
        <v>0.62540611411789182</v>
      </c>
      <c r="P1842">
        <f t="shared" si="790"/>
        <v>5.5337802991232699E-3</v>
      </c>
      <c r="Q1842">
        <f t="shared" si="791"/>
        <v>2.2780055729952603E-6</v>
      </c>
      <c r="R1842">
        <f t="shared" si="792"/>
        <v>2.6534811758638477E-2</v>
      </c>
      <c r="S1842">
        <f t="shared" si="793"/>
        <v>0.17766890149561632</v>
      </c>
      <c r="T1842">
        <f t="shared" si="794"/>
        <v>7.4888843822464732E-2</v>
      </c>
      <c r="U1842">
        <f t="shared" si="795"/>
        <v>20.288516887290307</v>
      </c>
      <c r="V1842">
        <f t="shared" si="796"/>
        <v>-0.37766890149561627</v>
      </c>
      <c r="W1842">
        <f t="shared" si="797"/>
        <v>0</v>
      </c>
      <c r="X1842">
        <f t="shared" si="798"/>
        <v>1.0059007185241196</v>
      </c>
      <c r="Y1842">
        <f t="shared" si="799"/>
        <v>0.60189119645854727</v>
      </c>
      <c r="Z1842">
        <f t="shared" si="800"/>
        <v>79.508416369682394</v>
      </c>
      <c r="AA1842">
        <f t="shared" si="801"/>
        <v>1.1547005383792515</v>
      </c>
      <c r="AB1842">
        <f t="shared" si="802"/>
        <v>0</v>
      </c>
      <c r="AC1842">
        <f t="shared" si="803"/>
        <v>1</v>
      </c>
      <c r="AD1842">
        <f t="shared" si="804"/>
        <v>1.0280615590059241</v>
      </c>
      <c r="AE1842">
        <f t="shared" si="805"/>
        <v>109471407.47001469</v>
      </c>
      <c r="AF1842">
        <f t="shared" si="806"/>
        <v>19753858593.232761</v>
      </c>
      <c r="AG1842">
        <f t="shared" si="807"/>
        <v>1.0027670583780373</v>
      </c>
      <c r="AH1842">
        <v>24</v>
      </c>
      <c r="AI1842">
        <v>0.67944000000000004</v>
      </c>
      <c r="AJ1842">
        <f t="shared" si="808"/>
        <v>2271.5007913398513</v>
      </c>
      <c r="AK1842">
        <f t="shared" si="809"/>
        <v>64.306187402831185</v>
      </c>
      <c r="AL1842">
        <f t="shared" si="810"/>
        <v>0</v>
      </c>
      <c r="AM1842">
        <f t="shared" si="811"/>
        <v>0</v>
      </c>
      <c r="AN1842">
        <f>AM1842/((60/'Field readings'!D1843)*24)</f>
        <v>0</v>
      </c>
      <c r="AO1842">
        <f>SUM($AN$4:AN1842)</f>
        <v>8879.4934323158614</v>
      </c>
    </row>
    <row r="1843" spans="1:41">
      <c r="A1843" s="2">
        <f>'Field readings'!A1844</f>
        <v>44139</v>
      </c>
      <c r="B1843" s="3">
        <f>'Field readings'!B1844</f>
        <v>19.781249999988098</v>
      </c>
      <c r="C1843">
        <f>'Field readings'!D1844</f>
        <v>15</v>
      </c>
      <c r="D1843">
        <f>'Field readings'!K1844</f>
        <v>32</v>
      </c>
      <c r="E1843">
        <f>'Field readings'!J1844+14.6973</f>
        <v>14.6973</v>
      </c>
      <c r="F1843">
        <f>'Field readings'!L1844</f>
        <v>0</v>
      </c>
      <c r="G1843">
        <f>'Field readings'!I1844</f>
        <v>0.625</v>
      </c>
      <c r="H1843">
        <f>'Field readings'!N1844</f>
        <v>1.9390000000000001</v>
      </c>
      <c r="I1843">
        <f>'Field readings'!M1844</f>
        <v>0.75</v>
      </c>
      <c r="J1843">
        <f t="shared" si="784"/>
        <v>0</v>
      </c>
      <c r="K1843">
        <f t="shared" si="785"/>
        <v>0.32233109850438368</v>
      </c>
      <c r="L1843">
        <f t="shared" si="786"/>
        <v>0.6029101083032492</v>
      </c>
      <c r="M1843">
        <f t="shared" si="787"/>
        <v>4.5184153827834079E-3</v>
      </c>
      <c r="N1843">
        <f t="shared" si="788"/>
        <v>0.62540611411789182</v>
      </c>
      <c r="O1843">
        <f t="shared" si="789"/>
        <v>0.62540611411789182</v>
      </c>
      <c r="P1843">
        <f t="shared" si="790"/>
        <v>5.5337802991232699E-3</v>
      </c>
      <c r="Q1843">
        <f t="shared" si="791"/>
        <v>2.2780055729952603E-6</v>
      </c>
      <c r="R1843">
        <f t="shared" si="792"/>
        <v>2.6534811758638477E-2</v>
      </c>
      <c r="S1843">
        <f t="shared" si="793"/>
        <v>0.17766890149561632</v>
      </c>
      <c r="T1843">
        <f t="shared" si="794"/>
        <v>7.4888843822464732E-2</v>
      </c>
      <c r="U1843">
        <f t="shared" si="795"/>
        <v>20.288516887290307</v>
      </c>
      <c r="V1843">
        <f t="shared" si="796"/>
        <v>-0.37766890149561627</v>
      </c>
      <c r="W1843">
        <f t="shared" si="797"/>
        <v>0</v>
      </c>
      <c r="X1843">
        <f t="shared" si="798"/>
        <v>1.0059007185241196</v>
      </c>
      <c r="Y1843">
        <f t="shared" si="799"/>
        <v>0.60189119645854727</v>
      </c>
      <c r="Z1843">
        <f t="shared" si="800"/>
        <v>79.508416369682394</v>
      </c>
      <c r="AA1843">
        <f t="shared" si="801"/>
        <v>1.1547005383792515</v>
      </c>
      <c r="AB1843">
        <f t="shared" si="802"/>
        <v>0</v>
      </c>
      <c r="AC1843">
        <f t="shared" si="803"/>
        <v>1</v>
      </c>
      <c r="AD1843">
        <f t="shared" si="804"/>
        <v>1.0280615590059241</v>
      </c>
      <c r="AE1843">
        <f t="shared" si="805"/>
        <v>109471407.47001469</v>
      </c>
      <c r="AF1843">
        <f t="shared" si="806"/>
        <v>19753858593.232761</v>
      </c>
      <c r="AG1843">
        <f t="shared" si="807"/>
        <v>1.0027670583780373</v>
      </c>
      <c r="AH1843">
        <v>24</v>
      </c>
      <c r="AI1843">
        <v>0.67944000000000004</v>
      </c>
      <c r="AJ1843">
        <f t="shared" si="808"/>
        <v>2271.5007913398513</v>
      </c>
      <c r="AK1843">
        <f t="shared" si="809"/>
        <v>64.306187402831185</v>
      </c>
      <c r="AL1843">
        <f t="shared" si="810"/>
        <v>0</v>
      </c>
      <c r="AM1843">
        <f t="shared" si="811"/>
        <v>0</v>
      </c>
      <c r="AN1843">
        <f>AM1843/((60/'Field readings'!D1844)*24)</f>
        <v>0</v>
      </c>
      <c r="AO1843">
        <f>SUM($AN$4:AN1843)</f>
        <v>8879.4934323158614</v>
      </c>
    </row>
    <row r="1844" spans="1:41">
      <c r="A1844" s="2">
        <f>'Field readings'!A1845</f>
        <v>44139</v>
      </c>
      <c r="B1844" s="3">
        <f>'Field readings'!B1845</f>
        <v>19.791666666654798</v>
      </c>
      <c r="C1844">
        <f>'Field readings'!D1845</f>
        <v>15</v>
      </c>
      <c r="D1844">
        <f>'Field readings'!K1845</f>
        <v>32</v>
      </c>
      <c r="E1844">
        <f>'Field readings'!J1845+14.6973</f>
        <v>14.6973</v>
      </c>
      <c r="F1844">
        <f>'Field readings'!L1845</f>
        <v>0</v>
      </c>
      <c r="G1844">
        <f>'Field readings'!I1845</f>
        <v>0.625</v>
      </c>
      <c r="H1844">
        <f>'Field readings'!N1845</f>
        <v>1.9390000000000001</v>
      </c>
      <c r="I1844">
        <f>'Field readings'!M1845</f>
        <v>0.75</v>
      </c>
      <c r="J1844">
        <f t="shared" si="784"/>
        <v>0</v>
      </c>
      <c r="K1844">
        <f t="shared" si="785"/>
        <v>0.32233109850438368</v>
      </c>
      <c r="L1844">
        <f t="shared" si="786"/>
        <v>0.6029101083032492</v>
      </c>
      <c r="M1844">
        <f t="shared" si="787"/>
        <v>4.5184153827834079E-3</v>
      </c>
      <c r="N1844">
        <f t="shared" si="788"/>
        <v>0.62540611411789182</v>
      </c>
      <c r="O1844">
        <f t="shared" si="789"/>
        <v>0.62540611411789182</v>
      </c>
      <c r="P1844">
        <f t="shared" si="790"/>
        <v>5.5337802991232699E-3</v>
      </c>
      <c r="Q1844">
        <f t="shared" si="791"/>
        <v>2.2780055729952603E-6</v>
      </c>
      <c r="R1844">
        <f t="shared" si="792"/>
        <v>2.6534811758638477E-2</v>
      </c>
      <c r="S1844">
        <f t="shared" si="793"/>
        <v>0.17766890149561632</v>
      </c>
      <c r="T1844">
        <f t="shared" si="794"/>
        <v>7.4888843822464732E-2</v>
      </c>
      <c r="U1844">
        <f t="shared" si="795"/>
        <v>20.288516887290307</v>
      </c>
      <c r="V1844">
        <f t="shared" si="796"/>
        <v>-0.37766890149561627</v>
      </c>
      <c r="W1844">
        <f t="shared" si="797"/>
        <v>0</v>
      </c>
      <c r="X1844">
        <f t="shared" si="798"/>
        <v>1.0059007185241196</v>
      </c>
      <c r="Y1844">
        <f t="shared" si="799"/>
        <v>0.60189119645854727</v>
      </c>
      <c r="Z1844">
        <f t="shared" si="800"/>
        <v>79.508416369682394</v>
      </c>
      <c r="AA1844">
        <f t="shared" si="801"/>
        <v>1.1547005383792515</v>
      </c>
      <c r="AB1844">
        <f t="shared" si="802"/>
        <v>0</v>
      </c>
      <c r="AC1844">
        <f t="shared" si="803"/>
        <v>1</v>
      </c>
      <c r="AD1844">
        <f t="shared" si="804"/>
        <v>1.0280615590059241</v>
      </c>
      <c r="AE1844">
        <f t="shared" si="805"/>
        <v>109471407.47001469</v>
      </c>
      <c r="AF1844">
        <f t="shared" si="806"/>
        <v>19753858593.232761</v>
      </c>
      <c r="AG1844">
        <f t="shared" si="807"/>
        <v>1.0027670583780373</v>
      </c>
      <c r="AH1844">
        <v>24</v>
      </c>
      <c r="AI1844">
        <v>0.67944000000000004</v>
      </c>
      <c r="AJ1844">
        <f t="shared" si="808"/>
        <v>2271.5007913398513</v>
      </c>
      <c r="AK1844">
        <f t="shared" si="809"/>
        <v>64.306187402831185</v>
      </c>
      <c r="AL1844">
        <f t="shared" si="810"/>
        <v>0</v>
      </c>
      <c r="AM1844">
        <f t="shared" si="811"/>
        <v>0</v>
      </c>
      <c r="AN1844">
        <f>AM1844/((60/'Field readings'!D1845)*24)</f>
        <v>0</v>
      </c>
      <c r="AO1844">
        <f>SUM($AN$4:AN1844)</f>
        <v>8879.4934323158614</v>
      </c>
    </row>
    <row r="1845" spans="1:41">
      <c r="A1845" s="2">
        <f>'Field readings'!A1846</f>
        <v>44139</v>
      </c>
      <c r="B1845" s="3">
        <f>'Field readings'!B1846</f>
        <v>19.802083333321502</v>
      </c>
      <c r="C1845">
        <f>'Field readings'!D1846</f>
        <v>15</v>
      </c>
      <c r="D1845">
        <f>'Field readings'!K1846</f>
        <v>32</v>
      </c>
      <c r="E1845">
        <f>'Field readings'!J1846+14.6973</f>
        <v>14.6973</v>
      </c>
      <c r="F1845">
        <f>'Field readings'!L1846</f>
        <v>0</v>
      </c>
      <c r="G1845">
        <f>'Field readings'!I1846</f>
        <v>0.625</v>
      </c>
      <c r="H1845">
        <f>'Field readings'!N1846</f>
        <v>1.9390000000000001</v>
      </c>
      <c r="I1845">
        <f>'Field readings'!M1846</f>
        <v>0.75</v>
      </c>
      <c r="J1845">
        <f t="shared" si="784"/>
        <v>0</v>
      </c>
      <c r="K1845">
        <f t="shared" si="785"/>
        <v>0.32233109850438368</v>
      </c>
      <c r="L1845">
        <f t="shared" si="786"/>
        <v>0.6029101083032492</v>
      </c>
      <c r="M1845">
        <f t="shared" si="787"/>
        <v>4.5184153827834079E-3</v>
      </c>
      <c r="N1845">
        <f t="shared" si="788"/>
        <v>0.62540611411789182</v>
      </c>
      <c r="O1845">
        <f t="shared" si="789"/>
        <v>0.62540611411789182</v>
      </c>
      <c r="P1845">
        <f t="shared" si="790"/>
        <v>5.5337802991232699E-3</v>
      </c>
      <c r="Q1845">
        <f t="shared" si="791"/>
        <v>2.2780055729952603E-6</v>
      </c>
      <c r="R1845">
        <f t="shared" si="792"/>
        <v>2.6534811758638477E-2</v>
      </c>
      <c r="S1845">
        <f t="shared" si="793"/>
        <v>0.17766890149561632</v>
      </c>
      <c r="T1845">
        <f t="shared" si="794"/>
        <v>7.4888843822464732E-2</v>
      </c>
      <c r="U1845">
        <f t="shared" si="795"/>
        <v>20.288516887290307</v>
      </c>
      <c r="V1845">
        <f t="shared" si="796"/>
        <v>-0.37766890149561627</v>
      </c>
      <c r="W1845">
        <f t="shared" si="797"/>
        <v>0</v>
      </c>
      <c r="X1845">
        <f t="shared" si="798"/>
        <v>1.0059007185241196</v>
      </c>
      <c r="Y1845">
        <f t="shared" si="799"/>
        <v>0.60189119645854727</v>
      </c>
      <c r="Z1845">
        <f t="shared" si="800"/>
        <v>79.508416369682394</v>
      </c>
      <c r="AA1845">
        <f t="shared" si="801"/>
        <v>1.1547005383792515</v>
      </c>
      <c r="AB1845">
        <f t="shared" si="802"/>
        <v>0</v>
      </c>
      <c r="AC1845">
        <f t="shared" si="803"/>
        <v>1</v>
      </c>
      <c r="AD1845">
        <f t="shared" si="804"/>
        <v>1.0280615590059241</v>
      </c>
      <c r="AE1845">
        <f t="shared" si="805"/>
        <v>109471407.47001469</v>
      </c>
      <c r="AF1845">
        <f t="shared" si="806"/>
        <v>19753858593.232761</v>
      </c>
      <c r="AG1845">
        <f t="shared" si="807"/>
        <v>1.0027670583780373</v>
      </c>
      <c r="AH1845">
        <v>24</v>
      </c>
      <c r="AI1845">
        <v>0.67944000000000004</v>
      </c>
      <c r="AJ1845">
        <f t="shared" si="808"/>
        <v>2271.5007913398513</v>
      </c>
      <c r="AK1845">
        <f t="shared" si="809"/>
        <v>64.306187402831185</v>
      </c>
      <c r="AL1845">
        <f t="shared" si="810"/>
        <v>0</v>
      </c>
      <c r="AM1845">
        <f t="shared" si="811"/>
        <v>0</v>
      </c>
      <c r="AN1845">
        <f>AM1845/((60/'Field readings'!D1846)*24)</f>
        <v>0</v>
      </c>
      <c r="AO1845">
        <f>SUM($AN$4:AN1845)</f>
        <v>8879.4934323158614</v>
      </c>
    </row>
    <row r="1846" spans="1:41">
      <c r="A1846" s="2">
        <f>'Field readings'!A1847</f>
        <v>44139</v>
      </c>
      <c r="B1846" s="3">
        <f>'Field readings'!B1847</f>
        <v>19.812499999988098</v>
      </c>
      <c r="C1846">
        <f>'Field readings'!D1847</f>
        <v>15</v>
      </c>
      <c r="D1846">
        <f>'Field readings'!K1847</f>
        <v>32</v>
      </c>
      <c r="E1846">
        <f>'Field readings'!J1847+14.6973</f>
        <v>14.6973</v>
      </c>
      <c r="F1846">
        <f>'Field readings'!L1847</f>
        <v>0</v>
      </c>
      <c r="G1846">
        <f>'Field readings'!I1847</f>
        <v>0.625</v>
      </c>
      <c r="H1846">
        <f>'Field readings'!N1847</f>
        <v>1.9390000000000001</v>
      </c>
      <c r="I1846">
        <f>'Field readings'!M1847</f>
        <v>0.75</v>
      </c>
      <c r="J1846">
        <f t="shared" si="784"/>
        <v>0</v>
      </c>
      <c r="K1846">
        <f t="shared" si="785"/>
        <v>0.32233109850438368</v>
      </c>
      <c r="L1846">
        <f t="shared" si="786"/>
        <v>0.6029101083032492</v>
      </c>
      <c r="M1846">
        <f t="shared" si="787"/>
        <v>4.5184153827834079E-3</v>
      </c>
      <c r="N1846">
        <f t="shared" si="788"/>
        <v>0.62540611411789182</v>
      </c>
      <c r="O1846">
        <f t="shared" si="789"/>
        <v>0.62540611411789182</v>
      </c>
      <c r="P1846">
        <f t="shared" si="790"/>
        <v>5.5337802991232699E-3</v>
      </c>
      <c r="Q1846">
        <f t="shared" si="791"/>
        <v>2.2780055729952603E-6</v>
      </c>
      <c r="R1846">
        <f t="shared" si="792"/>
        <v>2.6534811758638477E-2</v>
      </c>
      <c r="S1846">
        <f t="shared" si="793"/>
        <v>0.17766890149561632</v>
      </c>
      <c r="T1846">
        <f t="shared" si="794"/>
        <v>7.4888843822464732E-2</v>
      </c>
      <c r="U1846">
        <f t="shared" si="795"/>
        <v>20.288516887290307</v>
      </c>
      <c r="V1846">
        <f t="shared" si="796"/>
        <v>-0.37766890149561627</v>
      </c>
      <c r="W1846">
        <f t="shared" si="797"/>
        <v>0</v>
      </c>
      <c r="X1846">
        <f t="shared" si="798"/>
        <v>1.0059007185241196</v>
      </c>
      <c r="Y1846">
        <f t="shared" si="799"/>
        <v>0.60189119645854727</v>
      </c>
      <c r="Z1846">
        <f t="shared" si="800"/>
        <v>79.508416369682394</v>
      </c>
      <c r="AA1846">
        <f t="shared" si="801"/>
        <v>1.1547005383792515</v>
      </c>
      <c r="AB1846">
        <f t="shared" si="802"/>
        <v>0</v>
      </c>
      <c r="AC1846">
        <f t="shared" si="803"/>
        <v>1</v>
      </c>
      <c r="AD1846">
        <f t="shared" si="804"/>
        <v>1.0280615590059241</v>
      </c>
      <c r="AE1846">
        <f t="shared" si="805"/>
        <v>109471407.47001469</v>
      </c>
      <c r="AF1846">
        <f t="shared" si="806"/>
        <v>19753858593.232761</v>
      </c>
      <c r="AG1846">
        <f t="shared" si="807"/>
        <v>1.0027670583780373</v>
      </c>
      <c r="AH1846">
        <v>24</v>
      </c>
      <c r="AI1846">
        <v>0.67944000000000004</v>
      </c>
      <c r="AJ1846">
        <f t="shared" si="808"/>
        <v>2271.5007913398513</v>
      </c>
      <c r="AK1846">
        <f t="shared" si="809"/>
        <v>64.306187402831185</v>
      </c>
      <c r="AL1846">
        <f t="shared" si="810"/>
        <v>0</v>
      </c>
      <c r="AM1846">
        <f t="shared" si="811"/>
        <v>0</v>
      </c>
      <c r="AN1846">
        <f>AM1846/((60/'Field readings'!D1847)*24)</f>
        <v>0</v>
      </c>
      <c r="AO1846">
        <f>SUM($AN$4:AN1846)</f>
        <v>8879.4934323158614</v>
      </c>
    </row>
    <row r="1847" spans="1:41">
      <c r="A1847" s="2">
        <f>'Field readings'!A1848</f>
        <v>44139</v>
      </c>
      <c r="B1847" s="3">
        <f>'Field readings'!B1848</f>
        <v>19.822916666654798</v>
      </c>
      <c r="C1847">
        <f>'Field readings'!D1848</f>
        <v>15</v>
      </c>
      <c r="D1847">
        <f>'Field readings'!K1848</f>
        <v>32</v>
      </c>
      <c r="E1847">
        <f>'Field readings'!J1848+14.6973</f>
        <v>14.6973</v>
      </c>
      <c r="F1847">
        <f>'Field readings'!L1848</f>
        <v>0</v>
      </c>
      <c r="G1847">
        <f>'Field readings'!I1848</f>
        <v>0.625</v>
      </c>
      <c r="H1847">
        <f>'Field readings'!N1848</f>
        <v>1.9390000000000001</v>
      </c>
      <c r="I1847">
        <f>'Field readings'!M1848</f>
        <v>0.75</v>
      </c>
      <c r="J1847">
        <f t="shared" si="784"/>
        <v>0</v>
      </c>
      <c r="K1847">
        <f t="shared" si="785"/>
        <v>0.32233109850438368</v>
      </c>
      <c r="L1847">
        <f t="shared" si="786"/>
        <v>0.6029101083032492</v>
      </c>
      <c r="M1847">
        <f t="shared" si="787"/>
        <v>4.5184153827834079E-3</v>
      </c>
      <c r="N1847">
        <f t="shared" si="788"/>
        <v>0.62540611411789182</v>
      </c>
      <c r="O1847">
        <f t="shared" si="789"/>
        <v>0.62540611411789182</v>
      </c>
      <c r="P1847">
        <f t="shared" si="790"/>
        <v>5.5337802991232699E-3</v>
      </c>
      <c r="Q1847">
        <f t="shared" si="791"/>
        <v>2.2780055729952603E-6</v>
      </c>
      <c r="R1847">
        <f t="shared" si="792"/>
        <v>2.6534811758638477E-2</v>
      </c>
      <c r="S1847">
        <f t="shared" si="793"/>
        <v>0.17766890149561632</v>
      </c>
      <c r="T1847">
        <f t="shared" si="794"/>
        <v>7.4888843822464732E-2</v>
      </c>
      <c r="U1847">
        <f t="shared" si="795"/>
        <v>20.288516887290307</v>
      </c>
      <c r="V1847">
        <f t="shared" si="796"/>
        <v>-0.37766890149561627</v>
      </c>
      <c r="W1847">
        <f t="shared" si="797"/>
        <v>0</v>
      </c>
      <c r="X1847">
        <f t="shared" si="798"/>
        <v>1.0059007185241196</v>
      </c>
      <c r="Y1847">
        <f t="shared" si="799"/>
        <v>0.60189119645854727</v>
      </c>
      <c r="Z1847">
        <f t="shared" si="800"/>
        <v>79.508416369682394</v>
      </c>
      <c r="AA1847">
        <f t="shared" si="801"/>
        <v>1.1547005383792515</v>
      </c>
      <c r="AB1847">
        <f t="shared" si="802"/>
        <v>0</v>
      </c>
      <c r="AC1847">
        <f t="shared" si="803"/>
        <v>1</v>
      </c>
      <c r="AD1847">
        <f t="shared" si="804"/>
        <v>1.0280615590059241</v>
      </c>
      <c r="AE1847">
        <f t="shared" si="805"/>
        <v>109471407.47001469</v>
      </c>
      <c r="AF1847">
        <f t="shared" si="806"/>
        <v>19753858593.232761</v>
      </c>
      <c r="AG1847">
        <f t="shared" si="807"/>
        <v>1.0027670583780373</v>
      </c>
      <c r="AH1847">
        <v>24</v>
      </c>
      <c r="AI1847">
        <v>0.67944000000000004</v>
      </c>
      <c r="AJ1847">
        <f t="shared" si="808"/>
        <v>2271.5007913398513</v>
      </c>
      <c r="AK1847">
        <f t="shared" si="809"/>
        <v>64.306187402831185</v>
      </c>
      <c r="AL1847">
        <f t="shared" si="810"/>
        <v>0</v>
      </c>
      <c r="AM1847">
        <f t="shared" si="811"/>
        <v>0</v>
      </c>
      <c r="AN1847">
        <f>AM1847/((60/'Field readings'!D1848)*24)</f>
        <v>0</v>
      </c>
      <c r="AO1847">
        <f>SUM($AN$4:AN1847)</f>
        <v>8879.4934323158614</v>
      </c>
    </row>
    <row r="1848" spans="1:41">
      <c r="A1848" s="2">
        <f>'Field readings'!A1849</f>
        <v>44139</v>
      </c>
      <c r="B1848" s="3">
        <f>'Field readings'!B1849</f>
        <v>19.833333333321399</v>
      </c>
      <c r="C1848">
        <f>'Field readings'!D1849</f>
        <v>15</v>
      </c>
      <c r="D1848">
        <f>'Field readings'!K1849</f>
        <v>32</v>
      </c>
      <c r="E1848">
        <f>'Field readings'!J1849+14.6973</f>
        <v>14.6973</v>
      </c>
      <c r="F1848">
        <f>'Field readings'!L1849</f>
        <v>0</v>
      </c>
      <c r="G1848">
        <f>'Field readings'!I1849</f>
        <v>0.625</v>
      </c>
      <c r="H1848">
        <f>'Field readings'!N1849</f>
        <v>1.9390000000000001</v>
      </c>
      <c r="I1848">
        <f>'Field readings'!M1849</f>
        <v>0.75</v>
      </c>
      <c r="J1848">
        <f t="shared" si="784"/>
        <v>0</v>
      </c>
      <c r="K1848">
        <f t="shared" si="785"/>
        <v>0.32233109850438368</v>
      </c>
      <c r="L1848">
        <f t="shared" si="786"/>
        <v>0.6029101083032492</v>
      </c>
      <c r="M1848">
        <f t="shared" si="787"/>
        <v>4.5184153827834079E-3</v>
      </c>
      <c r="N1848">
        <f t="shared" si="788"/>
        <v>0.62540611411789182</v>
      </c>
      <c r="O1848">
        <f t="shared" si="789"/>
        <v>0.62540611411789182</v>
      </c>
      <c r="P1848">
        <f t="shared" si="790"/>
        <v>5.5337802991232699E-3</v>
      </c>
      <c r="Q1848">
        <f t="shared" si="791"/>
        <v>2.2780055729952603E-6</v>
      </c>
      <c r="R1848">
        <f t="shared" si="792"/>
        <v>2.6534811758638477E-2</v>
      </c>
      <c r="S1848">
        <f t="shared" si="793"/>
        <v>0.17766890149561632</v>
      </c>
      <c r="T1848">
        <f t="shared" si="794"/>
        <v>7.4888843822464732E-2</v>
      </c>
      <c r="U1848">
        <f t="shared" si="795"/>
        <v>20.288516887290307</v>
      </c>
      <c r="V1848">
        <f t="shared" si="796"/>
        <v>-0.37766890149561627</v>
      </c>
      <c r="W1848">
        <f t="shared" si="797"/>
        <v>0</v>
      </c>
      <c r="X1848">
        <f t="shared" si="798"/>
        <v>1.0059007185241196</v>
      </c>
      <c r="Y1848">
        <f t="shared" si="799"/>
        <v>0.60189119645854727</v>
      </c>
      <c r="Z1848">
        <f t="shared" si="800"/>
        <v>79.508416369682394</v>
      </c>
      <c r="AA1848">
        <f t="shared" si="801"/>
        <v>1.1547005383792515</v>
      </c>
      <c r="AB1848">
        <f t="shared" si="802"/>
        <v>0</v>
      </c>
      <c r="AC1848">
        <f t="shared" si="803"/>
        <v>1</v>
      </c>
      <c r="AD1848">
        <f t="shared" si="804"/>
        <v>1.0280615590059241</v>
      </c>
      <c r="AE1848">
        <f t="shared" si="805"/>
        <v>109471407.47001469</v>
      </c>
      <c r="AF1848">
        <f t="shared" si="806"/>
        <v>19753858593.232761</v>
      </c>
      <c r="AG1848">
        <f t="shared" si="807"/>
        <v>1.0027670583780373</v>
      </c>
      <c r="AH1848">
        <v>24</v>
      </c>
      <c r="AI1848">
        <v>0.67944000000000004</v>
      </c>
      <c r="AJ1848">
        <f t="shared" si="808"/>
        <v>2271.5007913398513</v>
      </c>
      <c r="AK1848">
        <f t="shared" si="809"/>
        <v>64.306187402831185</v>
      </c>
      <c r="AL1848">
        <f t="shared" si="810"/>
        <v>0</v>
      </c>
      <c r="AM1848">
        <f t="shared" si="811"/>
        <v>0</v>
      </c>
      <c r="AN1848">
        <f>AM1848/((60/'Field readings'!D1849)*24)</f>
        <v>0</v>
      </c>
      <c r="AO1848">
        <f>SUM($AN$4:AN1848)</f>
        <v>8879.4934323158614</v>
      </c>
    </row>
    <row r="1849" spans="1:41">
      <c r="A1849" s="2">
        <f>'Field readings'!A1850</f>
        <v>44139</v>
      </c>
      <c r="B1849" s="3">
        <f>'Field readings'!B1850</f>
        <v>19.843749999988098</v>
      </c>
      <c r="C1849">
        <f>'Field readings'!D1850</f>
        <v>15</v>
      </c>
      <c r="D1849">
        <f>'Field readings'!K1850</f>
        <v>32</v>
      </c>
      <c r="E1849">
        <f>'Field readings'!J1850+14.6973</f>
        <v>14.6973</v>
      </c>
      <c r="F1849">
        <f>'Field readings'!L1850</f>
        <v>0</v>
      </c>
      <c r="G1849">
        <f>'Field readings'!I1850</f>
        <v>0.625</v>
      </c>
      <c r="H1849">
        <f>'Field readings'!N1850</f>
        <v>1.9390000000000001</v>
      </c>
      <c r="I1849">
        <f>'Field readings'!M1850</f>
        <v>0.75</v>
      </c>
      <c r="J1849">
        <f t="shared" si="784"/>
        <v>0</v>
      </c>
      <c r="K1849">
        <f t="shared" si="785"/>
        <v>0.32233109850438368</v>
      </c>
      <c r="L1849">
        <f t="shared" si="786"/>
        <v>0.6029101083032492</v>
      </c>
      <c r="M1849">
        <f t="shared" si="787"/>
        <v>4.5184153827834079E-3</v>
      </c>
      <c r="N1849">
        <f t="shared" si="788"/>
        <v>0.62540611411789182</v>
      </c>
      <c r="O1849">
        <f t="shared" si="789"/>
        <v>0.62540611411789182</v>
      </c>
      <c r="P1849">
        <f t="shared" si="790"/>
        <v>5.5337802991232699E-3</v>
      </c>
      <c r="Q1849">
        <f t="shared" si="791"/>
        <v>2.2780055729952603E-6</v>
      </c>
      <c r="R1849">
        <f t="shared" si="792"/>
        <v>2.6534811758638477E-2</v>
      </c>
      <c r="S1849">
        <f t="shared" si="793"/>
        <v>0.17766890149561632</v>
      </c>
      <c r="T1849">
        <f t="shared" si="794"/>
        <v>7.4888843822464732E-2</v>
      </c>
      <c r="U1849">
        <f t="shared" si="795"/>
        <v>20.288516887290307</v>
      </c>
      <c r="V1849">
        <f t="shared" si="796"/>
        <v>-0.37766890149561627</v>
      </c>
      <c r="W1849">
        <f t="shared" si="797"/>
        <v>0</v>
      </c>
      <c r="X1849">
        <f t="shared" si="798"/>
        <v>1.0059007185241196</v>
      </c>
      <c r="Y1849">
        <f t="shared" si="799"/>
        <v>0.60189119645854727</v>
      </c>
      <c r="Z1849">
        <f t="shared" si="800"/>
        <v>79.508416369682394</v>
      </c>
      <c r="AA1849">
        <f t="shared" si="801"/>
        <v>1.1547005383792515</v>
      </c>
      <c r="AB1849">
        <f t="shared" si="802"/>
        <v>0</v>
      </c>
      <c r="AC1849">
        <f t="shared" si="803"/>
        <v>1</v>
      </c>
      <c r="AD1849">
        <f t="shared" si="804"/>
        <v>1.0280615590059241</v>
      </c>
      <c r="AE1849">
        <f t="shared" si="805"/>
        <v>109471407.47001469</v>
      </c>
      <c r="AF1849">
        <f t="shared" si="806"/>
        <v>19753858593.232761</v>
      </c>
      <c r="AG1849">
        <f t="shared" si="807"/>
        <v>1.0027670583780373</v>
      </c>
      <c r="AH1849">
        <v>24</v>
      </c>
      <c r="AI1849">
        <v>0.67944000000000004</v>
      </c>
      <c r="AJ1849">
        <f t="shared" si="808"/>
        <v>2271.5007913398513</v>
      </c>
      <c r="AK1849">
        <f t="shared" si="809"/>
        <v>64.306187402831185</v>
      </c>
      <c r="AL1849">
        <f t="shared" si="810"/>
        <v>0</v>
      </c>
      <c r="AM1849">
        <f t="shared" si="811"/>
        <v>0</v>
      </c>
      <c r="AN1849">
        <f>AM1849/((60/'Field readings'!D1850)*24)</f>
        <v>0</v>
      </c>
      <c r="AO1849">
        <f>SUM($AN$4:AN1849)</f>
        <v>8879.4934323158614</v>
      </c>
    </row>
    <row r="1850" spans="1:41">
      <c r="A1850" s="2">
        <f>'Field readings'!A1851</f>
        <v>44139</v>
      </c>
      <c r="B1850" s="3">
        <f>'Field readings'!B1851</f>
        <v>19.854166666654798</v>
      </c>
      <c r="C1850">
        <f>'Field readings'!D1851</f>
        <v>15</v>
      </c>
      <c r="D1850">
        <f>'Field readings'!K1851</f>
        <v>32</v>
      </c>
      <c r="E1850">
        <f>'Field readings'!J1851+14.6973</f>
        <v>14.6973</v>
      </c>
      <c r="F1850">
        <f>'Field readings'!L1851</f>
        <v>0</v>
      </c>
      <c r="G1850">
        <f>'Field readings'!I1851</f>
        <v>0.625</v>
      </c>
      <c r="H1850">
        <f>'Field readings'!N1851</f>
        <v>1.9390000000000001</v>
      </c>
      <c r="I1850">
        <f>'Field readings'!M1851</f>
        <v>0.75</v>
      </c>
      <c r="J1850">
        <f t="shared" si="784"/>
        <v>0</v>
      </c>
      <c r="K1850">
        <f t="shared" si="785"/>
        <v>0.32233109850438368</v>
      </c>
      <c r="L1850">
        <f t="shared" si="786"/>
        <v>0.6029101083032492</v>
      </c>
      <c r="M1850">
        <f t="shared" si="787"/>
        <v>4.5184153827834079E-3</v>
      </c>
      <c r="N1850">
        <f t="shared" si="788"/>
        <v>0.62540611411789182</v>
      </c>
      <c r="O1850">
        <f t="shared" si="789"/>
        <v>0.62540611411789182</v>
      </c>
      <c r="P1850">
        <f t="shared" si="790"/>
        <v>5.5337802991232699E-3</v>
      </c>
      <c r="Q1850">
        <f t="shared" si="791"/>
        <v>2.2780055729952603E-6</v>
      </c>
      <c r="R1850">
        <f t="shared" si="792"/>
        <v>2.6534811758638477E-2</v>
      </c>
      <c r="S1850">
        <f t="shared" si="793"/>
        <v>0.17766890149561632</v>
      </c>
      <c r="T1850">
        <f t="shared" si="794"/>
        <v>7.4888843822464732E-2</v>
      </c>
      <c r="U1850">
        <f t="shared" si="795"/>
        <v>20.288516887290307</v>
      </c>
      <c r="V1850">
        <f t="shared" si="796"/>
        <v>-0.37766890149561627</v>
      </c>
      <c r="W1850">
        <f t="shared" si="797"/>
        <v>0</v>
      </c>
      <c r="X1850">
        <f t="shared" si="798"/>
        <v>1.0059007185241196</v>
      </c>
      <c r="Y1850">
        <f t="shared" si="799"/>
        <v>0.60189119645854727</v>
      </c>
      <c r="Z1850">
        <f t="shared" si="800"/>
        <v>79.508416369682394</v>
      </c>
      <c r="AA1850">
        <f t="shared" si="801"/>
        <v>1.1547005383792515</v>
      </c>
      <c r="AB1850">
        <f t="shared" si="802"/>
        <v>0</v>
      </c>
      <c r="AC1850">
        <f t="shared" si="803"/>
        <v>1</v>
      </c>
      <c r="AD1850">
        <f t="shared" si="804"/>
        <v>1.0280615590059241</v>
      </c>
      <c r="AE1850">
        <f t="shared" si="805"/>
        <v>109471407.47001469</v>
      </c>
      <c r="AF1850">
        <f t="shared" si="806"/>
        <v>19753858593.232761</v>
      </c>
      <c r="AG1850">
        <f t="shared" si="807"/>
        <v>1.0027670583780373</v>
      </c>
      <c r="AH1850">
        <v>24</v>
      </c>
      <c r="AI1850">
        <v>0.67944000000000004</v>
      </c>
      <c r="AJ1850">
        <f t="shared" si="808"/>
        <v>2271.5007913398513</v>
      </c>
      <c r="AK1850">
        <f t="shared" si="809"/>
        <v>64.306187402831185</v>
      </c>
      <c r="AL1850">
        <f t="shared" si="810"/>
        <v>0</v>
      </c>
      <c r="AM1850">
        <f t="shared" si="811"/>
        <v>0</v>
      </c>
      <c r="AN1850">
        <f>AM1850/((60/'Field readings'!D1851)*24)</f>
        <v>0</v>
      </c>
      <c r="AO1850">
        <f>SUM($AN$4:AN1850)</f>
        <v>8879.4934323158614</v>
      </c>
    </row>
    <row r="1851" spans="1:41">
      <c r="A1851" s="2">
        <f>'Field readings'!A1852</f>
        <v>44139</v>
      </c>
      <c r="B1851" s="3">
        <f>'Field readings'!B1852</f>
        <v>19.864583333321399</v>
      </c>
      <c r="C1851">
        <f>'Field readings'!D1852</f>
        <v>15</v>
      </c>
      <c r="D1851">
        <f>'Field readings'!K1852</f>
        <v>32</v>
      </c>
      <c r="E1851">
        <f>'Field readings'!J1852+14.6973</f>
        <v>14.6973</v>
      </c>
      <c r="F1851">
        <f>'Field readings'!L1852</f>
        <v>0</v>
      </c>
      <c r="G1851">
        <f>'Field readings'!I1852</f>
        <v>0.625</v>
      </c>
      <c r="H1851">
        <f>'Field readings'!N1852</f>
        <v>1.9390000000000001</v>
      </c>
      <c r="I1851">
        <f>'Field readings'!M1852</f>
        <v>0.75</v>
      </c>
      <c r="J1851">
        <f t="shared" si="784"/>
        <v>0</v>
      </c>
      <c r="K1851">
        <f t="shared" si="785"/>
        <v>0.32233109850438368</v>
      </c>
      <c r="L1851">
        <f t="shared" si="786"/>
        <v>0.6029101083032492</v>
      </c>
      <c r="M1851">
        <f t="shared" si="787"/>
        <v>4.5184153827834079E-3</v>
      </c>
      <c r="N1851">
        <f t="shared" si="788"/>
        <v>0.62540611411789182</v>
      </c>
      <c r="O1851">
        <f t="shared" si="789"/>
        <v>0.62540611411789182</v>
      </c>
      <c r="P1851">
        <f t="shared" si="790"/>
        <v>5.5337802991232699E-3</v>
      </c>
      <c r="Q1851">
        <f t="shared" si="791"/>
        <v>2.2780055729952603E-6</v>
      </c>
      <c r="R1851">
        <f t="shared" si="792"/>
        <v>2.6534811758638477E-2</v>
      </c>
      <c r="S1851">
        <f t="shared" si="793"/>
        <v>0.17766890149561632</v>
      </c>
      <c r="T1851">
        <f t="shared" si="794"/>
        <v>7.4888843822464732E-2</v>
      </c>
      <c r="U1851">
        <f t="shared" si="795"/>
        <v>20.288516887290307</v>
      </c>
      <c r="V1851">
        <f t="shared" si="796"/>
        <v>-0.37766890149561627</v>
      </c>
      <c r="W1851">
        <f t="shared" si="797"/>
        <v>0</v>
      </c>
      <c r="X1851">
        <f t="shared" si="798"/>
        <v>1.0059007185241196</v>
      </c>
      <c r="Y1851">
        <f t="shared" si="799"/>
        <v>0.60189119645854727</v>
      </c>
      <c r="Z1851">
        <f t="shared" si="800"/>
        <v>79.508416369682394</v>
      </c>
      <c r="AA1851">
        <f t="shared" si="801"/>
        <v>1.1547005383792515</v>
      </c>
      <c r="AB1851">
        <f t="shared" si="802"/>
        <v>0</v>
      </c>
      <c r="AC1851">
        <f t="shared" si="803"/>
        <v>1</v>
      </c>
      <c r="AD1851">
        <f t="shared" si="804"/>
        <v>1.0280615590059241</v>
      </c>
      <c r="AE1851">
        <f t="shared" si="805"/>
        <v>109471407.47001469</v>
      </c>
      <c r="AF1851">
        <f t="shared" si="806"/>
        <v>19753858593.232761</v>
      </c>
      <c r="AG1851">
        <f t="shared" si="807"/>
        <v>1.0027670583780373</v>
      </c>
      <c r="AH1851">
        <v>24</v>
      </c>
      <c r="AI1851">
        <v>0.67944000000000004</v>
      </c>
      <c r="AJ1851">
        <f t="shared" si="808"/>
        <v>2271.5007913398513</v>
      </c>
      <c r="AK1851">
        <f t="shared" si="809"/>
        <v>64.306187402831185</v>
      </c>
      <c r="AL1851">
        <f t="shared" si="810"/>
        <v>0</v>
      </c>
      <c r="AM1851">
        <f t="shared" si="811"/>
        <v>0</v>
      </c>
      <c r="AN1851">
        <f>AM1851/((60/'Field readings'!D1852)*24)</f>
        <v>0</v>
      </c>
      <c r="AO1851">
        <f>SUM($AN$4:AN1851)</f>
        <v>8879.4934323158614</v>
      </c>
    </row>
    <row r="1852" spans="1:41">
      <c r="A1852" s="2">
        <f>'Field readings'!A1853</f>
        <v>44139</v>
      </c>
      <c r="B1852" s="3">
        <f>'Field readings'!B1853</f>
        <v>19.874999999988098</v>
      </c>
      <c r="C1852">
        <f>'Field readings'!D1853</f>
        <v>15</v>
      </c>
      <c r="D1852">
        <f>'Field readings'!K1853</f>
        <v>32</v>
      </c>
      <c r="E1852">
        <f>'Field readings'!J1853+14.6973</f>
        <v>14.6973</v>
      </c>
      <c r="F1852">
        <f>'Field readings'!L1853</f>
        <v>0</v>
      </c>
      <c r="G1852">
        <f>'Field readings'!I1853</f>
        <v>0.625</v>
      </c>
      <c r="H1852">
        <f>'Field readings'!N1853</f>
        <v>1.9390000000000001</v>
      </c>
      <c r="I1852">
        <f>'Field readings'!M1853</f>
        <v>0.75</v>
      </c>
      <c r="J1852">
        <f t="shared" si="784"/>
        <v>0</v>
      </c>
      <c r="K1852">
        <f t="shared" si="785"/>
        <v>0.32233109850438368</v>
      </c>
      <c r="L1852">
        <f t="shared" si="786"/>
        <v>0.6029101083032492</v>
      </c>
      <c r="M1852">
        <f t="shared" si="787"/>
        <v>4.5184153827834079E-3</v>
      </c>
      <c r="N1852">
        <f t="shared" si="788"/>
        <v>0.62540611411789182</v>
      </c>
      <c r="O1852">
        <f t="shared" si="789"/>
        <v>0.62540611411789182</v>
      </c>
      <c r="P1852">
        <f t="shared" si="790"/>
        <v>5.5337802991232699E-3</v>
      </c>
      <c r="Q1852">
        <f t="shared" si="791"/>
        <v>2.2780055729952603E-6</v>
      </c>
      <c r="R1852">
        <f t="shared" si="792"/>
        <v>2.6534811758638477E-2</v>
      </c>
      <c r="S1852">
        <f t="shared" si="793"/>
        <v>0.17766890149561632</v>
      </c>
      <c r="T1852">
        <f t="shared" si="794"/>
        <v>7.4888843822464732E-2</v>
      </c>
      <c r="U1852">
        <f t="shared" si="795"/>
        <v>20.288516887290307</v>
      </c>
      <c r="V1852">
        <f t="shared" si="796"/>
        <v>-0.37766890149561627</v>
      </c>
      <c r="W1852">
        <f t="shared" si="797"/>
        <v>0</v>
      </c>
      <c r="X1852">
        <f t="shared" si="798"/>
        <v>1.0059007185241196</v>
      </c>
      <c r="Y1852">
        <f t="shared" si="799"/>
        <v>0.60189119645854727</v>
      </c>
      <c r="Z1852">
        <f t="shared" si="800"/>
        <v>79.508416369682394</v>
      </c>
      <c r="AA1852">
        <f t="shared" si="801"/>
        <v>1.1547005383792515</v>
      </c>
      <c r="AB1852">
        <f t="shared" si="802"/>
        <v>0</v>
      </c>
      <c r="AC1852">
        <f t="shared" si="803"/>
        <v>1</v>
      </c>
      <c r="AD1852">
        <f t="shared" si="804"/>
        <v>1.0280615590059241</v>
      </c>
      <c r="AE1852">
        <f t="shared" si="805"/>
        <v>109471407.47001469</v>
      </c>
      <c r="AF1852">
        <f t="shared" si="806"/>
        <v>19753858593.232761</v>
      </c>
      <c r="AG1852">
        <f t="shared" si="807"/>
        <v>1.0027670583780373</v>
      </c>
      <c r="AH1852">
        <v>24</v>
      </c>
      <c r="AI1852">
        <v>0.67944000000000004</v>
      </c>
      <c r="AJ1852">
        <f t="shared" si="808"/>
        <v>2271.5007913398513</v>
      </c>
      <c r="AK1852">
        <f t="shared" si="809"/>
        <v>64.306187402831185</v>
      </c>
      <c r="AL1852">
        <f t="shared" si="810"/>
        <v>0</v>
      </c>
      <c r="AM1852">
        <f t="shared" si="811"/>
        <v>0</v>
      </c>
      <c r="AN1852">
        <f>AM1852/((60/'Field readings'!D1853)*24)</f>
        <v>0</v>
      </c>
      <c r="AO1852">
        <f>SUM($AN$4:AN1852)</f>
        <v>8879.4934323158614</v>
      </c>
    </row>
    <row r="1853" spans="1:41">
      <c r="A1853" s="2">
        <f>'Field readings'!A1854</f>
        <v>44139</v>
      </c>
      <c r="B1853" s="3">
        <f>'Field readings'!B1854</f>
        <v>19.885416666654699</v>
      </c>
      <c r="C1853">
        <f>'Field readings'!D1854</f>
        <v>15</v>
      </c>
      <c r="D1853">
        <f>'Field readings'!K1854</f>
        <v>32</v>
      </c>
      <c r="E1853">
        <f>'Field readings'!J1854+14.6973</f>
        <v>14.6973</v>
      </c>
      <c r="F1853">
        <f>'Field readings'!L1854</f>
        <v>0</v>
      </c>
      <c r="G1853">
        <f>'Field readings'!I1854</f>
        <v>0.625</v>
      </c>
      <c r="H1853">
        <f>'Field readings'!N1854</f>
        <v>1.9390000000000001</v>
      </c>
      <c r="I1853">
        <f>'Field readings'!M1854</f>
        <v>0.75</v>
      </c>
      <c r="J1853">
        <f t="shared" si="784"/>
        <v>0</v>
      </c>
      <c r="K1853">
        <f t="shared" si="785"/>
        <v>0.32233109850438368</v>
      </c>
      <c r="L1853">
        <f t="shared" si="786"/>
        <v>0.6029101083032492</v>
      </c>
      <c r="M1853">
        <f t="shared" si="787"/>
        <v>4.5184153827834079E-3</v>
      </c>
      <c r="N1853">
        <f t="shared" si="788"/>
        <v>0.62540611411789182</v>
      </c>
      <c r="O1853">
        <f t="shared" si="789"/>
        <v>0.62540611411789182</v>
      </c>
      <c r="P1853">
        <f t="shared" si="790"/>
        <v>5.5337802991232699E-3</v>
      </c>
      <c r="Q1853">
        <f t="shared" si="791"/>
        <v>2.2780055729952603E-6</v>
      </c>
      <c r="R1853">
        <f t="shared" si="792"/>
        <v>2.6534811758638477E-2</v>
      </c>
      <c r="S1853">
        <f t="shared" si="793"/>
        <v>0.17766890149561632</v>
      </c>
      <c r="T1853">
        <f t="shared" si="794"/>
        <v>7.4888843822464732E-2</v>
      </c>
      <c r="U1853">
        <f t="shared" si="795"/>
        <v>20.288516887290307</v>
      </c>
      <c r="V1853">
        <f t="shared" si="796"/>
        <v>-0.37766890149561627</v>
      </c>
      <c r="W1853">
        <f t="shared" si="797"/>
        <v>0</v>
      </c>
      <c r="X1853">
        <f t="shared" si="798"/>
        <v>1.0059007185241196</v>
      </c>
      <c r="Y1853">
        <f t="shared" si="799"/>
        <v>0.60189119645854727</v>
      </c>
      <c r="Z1853">
        <f t="shared" si="800"/>
        <v>79.508416369682394</v>
      </c>
      <c r="AA1853">
        <f t="shared" si="801"/>
        <v>1.1547005383792515</v>
      </c>
      <c r="AB1853">
        <f t="shared" si="802"/>
        <v>0</v>
      </c>
      <c r="AC1853">
        <f t="shared" si="803"/>
        <v>1</v>
      </c>
      <c r="AD1853">
        <f t="shared" si="804"/>
        <v>1.0280615590059241</v>
      </c>
      <c r="AE1853">
        <f t="shared" si="805"/>
        <v>109471407.47001469</v>
      </c>
      <c r="AF1853">
        <f t="shared" si="806"/>
        <v>19753858593.232761</v>
      </c>
      <c r="AG1853">
        <f t="shared" si="807"/>
        <v>1.0027670583780373</v>
      </c>
      <c r="AH1853">
        <v>24</v>
      </c>
      <c r="AI1853">
        <v>0.67944000000000004</v>
      </c>
      <c r="AJ1853">
        <f t="shared" si="808"/>
        <v>2271.5007913398513</v>
      </c>
      <c r="AK1853">
        <f t="shared" si="809"/>
        <v>64.306187402831185</v>
      </c>
      <c r="AL1853">
        <f t="shared" si="810"/>
        <v>0</v>
      </c>
      <c r="AM1853">
        <f t="shared" si="811"/>
        <v>0</v>
      </c>
      <c r="AN1853">
        <f>AM1853/((60/'Field readings'!D1854)*24)</f>
        <v>0</v>
      </c>
      <c r="AO1853">
        <f>SUM($AN$4:AN1853)</f>
        <v>8879.4934323158614</v>
      </c>
    </row>
    <row r="1854" spans="1:41">
      <c r="A1854" s="2">
        <f>'Field readings'!A1855</f>
        <v>44139</v>
      </c>
      <c r="B1854" s="3">
        <f>'Field readings'!B1855</f>
        <v>19.895833333321399</v>
      </c>
      <c r="C1854">
        <f>'Field readings'!D1855</f>
        <v>15</v>
      </c>
      <c r="D1854">
        <f>'Field readings'!K1855</f>
        <v>32</v>
      </c>
      <c r="E1854">
        <f>'Field readings'!J1855+14.6973</f>
        <v>14.6973</v>
      </c>
      <c r="F1854">
        <f>'Field readings'!L1855</f>
        <v>0</v>
      </c>
      <c r="G1854">
        <f>'Field readings'!I1855</f>
        <v>0.625</v>
      </c>
      <c r="H1854">
        <f>'Field readings'!N1855</f>
        <v>1.9390000000000001</v>
      </c>
      <c r="I1854">
        <f>'Field readings'!M1855</f>
        <v>0.75</v>
      </c>
      <c r="J1854">
        <f t="shared" si="784"/>
        <v>0</v>
      </c>
      <c r="K1854">
        <f t="shared" si="785"/>
        <v>0.32233109850438368</v>
      </c>
      <c r="L1854">
        <f t="shared" si="786"/>
        <v>0.6029101083032492</v>
      </c>
      <c r="M1854">
        <f t="shared" si="787"/>
        <v>4.5184153827834079E-3</v>
      </c>
      <c r="N1854">
        <f t="shared" si="788"/>
        <v>0.62540611411789182</v>
      </c>
      <c r="O1854">
        <f t="shared" si="789"/>
        <v>0.62540611411789182</v>
      </c>
      <c r="P1854">
        <f t="shared" si="790"/>
        <v>5.5337802991232699E-3</v>
      </c>
      <c r="Q1854">
        <f t="shared" si="791"/>
        <v>2.2780055729952603E-6</v>
      </c>
      <c r="R1854">
        <f t="shared" si="792"/>
        <v>2.6534811758638477E-2</v>
      </c>
      <c r="S1854">
        <f t="shared" si="793"/>
        <v>0.17766890149561632</v>
      </c>
      <c r="T1854">
        <f t="shared" si="794"/>
        <v>7.4888843822464732E-2</v>
      </c>
      <c r="U1854">
        <f t="shared" si="795"/>
        <v>20.288516887290307</v>
      </c>
      <c r="V1854">
        <f t="shared" si="796"/>
        <v>-0.37766890149561627</v>
      </c>
      <c r="W1854">
        <f t="shared" si="797"/>
        <v>0</v>
      </c>
      <c r="X1854">
        <f t="shared" si="798"/>
        <v>1.0059007185241196</v>
      </c>
      <c r="Y1854">
        <f t="shared" si="799"/>
        <v>0.60189119645854727</v>
      </c>
      <c r="Z1854">
        <f t="shared" si="800"/>
        <v>79.508416369682394</v>
      </c>
      <c r="AA1854">
        <f t="shared" si="801"/>
        <v>1.1547005383792515</v>
      </c>
      <c r="AB1854">
        <f t="shared" si="802"/>
        <v>0</v>
      </c>
      <c r="AC1854">
        <f t="shared" si="803"/>
        <v>1</v>
      </c>
      <c r="AD1854">
        <f t="shared" si="804"/>
        <v>1.0280615590059241</v>
      </c>
      <c r="AE1854">
        <f t="shared" si="805"/>
        <v>109471407.47001469</v>
      </c>
      <c r="AF1854">
        <f t="shared" si="806"/>
        <v>19753858593.232761</v>
      </c>
      <c r="AG1854">
        <f t="shared" si="807"/>
        <v>1.0027670583780373</v>
      </c>
      <c r="AH1854">
        <v>24</v>
      </c>
      <c r="AI1854">
        <v>0.67944000000000004</v>
      </c>
      <c r="AJ1854">
        <f t="shared" si="808"/>
        <v>2271.5007913398513</v>
      </c>
      <c r="AK1854">
        <f t="shared" si="809"/>
        <v>64.306187402831185</v>
      </c>
      <c r="AL1854">
        <f t="shared" si="810"/>
        <v>0</v>
      </c>
      <c r="AM1854">
        <f t="shared" si="811"/>
        <v>0</v>
      </c>
      <c r="AN1854">
        <f>AM1854/((60/'Field readings'!D1855)*24)</f>
        <v>0</v>
      </c>
      <c r="AO1854">
        <f>SUM($AN$4:AN1854)</f>
        <v>8879.4934323158614</v>
      </c>
    </row>
    <row r="1855" spans="1:41">
      <c r="A1855" s="2">
        <f>'Field readings'!A1856</f>
        <v>44139</v>
      </c>
      <c r="B1855" s="3">
        <f>'Field readings'!B1856</f>
        <v>19.906249999988098</v>
      </c>
      <c r="C1855">
        <f>'Field readings'!D1856</f>
        <v>15</v>
      </c>
      <c r="D1855">
        <f>'Field readings'!K1856</f>
        <v>32</v>
      </c>
      <c r="E1855">
        <f>'Field readings'!J1856+14.6973</f>
        <v>14.6973</v>
      </c>
      <c r="F1855">
        <f>'Field readings'!L1856</f>
        <v>0</v>
      </c>
      <c r="G1855">
        <f>'Field readings'!I1856</f>
        <v>0.625</v>
      </c>
      <c r="H1855">
        <f>'Field readings'!N1856</f>
        <v>1.9390000000000001</v>
      </c>
      <c r="I1855">
        <f>'Field readings'!M1856</f>
        <v>0.75</v>
      </c>
      <c r="J1855">
        <f t="shared" si="784"/>
        <v>0</v>
      </c>
      <c r="K1855">
        <f t="shared" si="785"/>
        <v>0.32233109850438368</v>
      </c>
      <c r="L1855">
        <f t="shared" si="786"/>
        <v>0.6029101083032492</v>
      </c>
      <c r="M1855">
        <f t="shared" si="787"/>
        <v>4.5184153827834079E-3</v>
      </c>
      <c r="N1855">
        <f t="shared" si="788"/>
        <v>0.62540611411789182</v>
      </c>
      <c r="O1855">
        <f t="shared" si="789"/>
        <v>0.62540611411789182</v>
      </c>
      <c r="P1855">
        <f t="shared" si="790"/>
        <v>5.5337802991232699E-3</v>
      </c>
      <c r="Q1855">
        <f t="shared" si="791"/>
        <v>2.2780055729952603E-6</v>
      </c>
      <c r="R1855">
        <f t="shared" si="792"/>
        <v>2.6534811758638477E-2</v>
      </c>
      <c r="S1855">
        <f t="shared" si="793"/>
        <v>0.17766890149561632</v>
      </c>
      <c r="T1855">
        <f t="shared" si="794"/>
        <v>7.4888843822464732E-2</v>
      </c>
      <c r="U1855">
        <f t="shared" si="795"/>
        <v>20.288516887290307</v>
      </c>
      <c r="V1855">
        <f t="shared" si="796"/>
        <v>-0.37766890149561627</v>
      </c>
      <c r="W1855">
        <f t="shared" si="797"/>
        <v>0</v>
      </c>
      <c r="X1855">
        <f t="shared" si="798"/>
        <v>1.0059007185241196</v>
      </c>
      <c r="Y1855">
        <f t="shared" si="799"/>
        <v>0.60189119645854727</v>
      </c>
      <c r="Z1855">
        <f t="shared" si="800"/>
        <v>79.508416369682394</v>
      </c>
      <c r="AA1855">
        <f t="shared" si="801"/>
        <v>1.1547005383792515</v>
      </c>
      <c r="AB1855">
        <f t="shared" si="802"/>
        <v>0</v>
      </c>
      <c r="AC1855">
        <f t="shared" si="803"/>
        <v>1</v>
      </c>
      <c r="AD1855">
        <f t="shared" si="804"/>
        <v>1.0280615590059241</v>
      </c>
      <c r="AE1855">
        <f t="shared" si="805"/>
        <v>109471407.47001469</v>
      </c>
      <c r="AF1855">
        <f t="shared" si="806"/>
        <v>19753858593.232761</v>
      </c>
      <c r="AG1855">
        <f t="shared" si="807"/>
        <v>1.0027670583780373</v>
      </c>
      <c r="AH1855">
        <v>24</v>
      </c>
      <c r="AI1855">
        <v>0.67944000000000004</v>
      </c>
      <c r="AJ1855">
        <f t="shared" si="808"/>
        <v>2271.5007913398513</v>
      </c>
      <c r="AK1855">
        <f t="shared" si="809"/>
        <v>64.306187402831185</v>
      </c>
      <c r="AL1855">
        <f t="shared" si="810"/>
        <v>0</v>
      </c>
      <c r="AM1855">
        <f t="shared" si="811"/>
        <v>0</v>
      </c>
      <c r="AN1855">
        <f>AM1855/((60/'Field readings'!D1856)*24)</f>
        <v>0</v>
      </c>
      <c r="AO1855">
        <f>SUM($AN$4:AN1855)</f>
        <v>8879.4934323158614</v>
      </c>
    </row>
    <row r="1856" spans="1:41">
      <c r="A1856" s="2">
        <f>'Field readings'!A1857</f>
        <v>44139</v>
      </c>
      <c r="B1856" s="3">
        <f>'Field readings'!B1857</f>
        <v>19.916666666654699</v>
      </c>
      <c r="C1856">
        <f>'Field readings'!D1857</f>
        <v>15</v>
      </c>
      <c r="D1856">
        <f>'Field readings'!K1857</f>
        <v>32</v>
      </c>
      <c r="E1856">
        <f>'Field readings'!J1857+14.6973</f>
        <v>14.6973</v>
      </c>
      <c r="F1856">
        <f>'Field readings'!L1857</f>
        <v>0</v>
      </c>
      <c r="G1856">
        <f>'Field readings'!I1857</f>
        <v>0.625</v>
      </c>
      <c r="H1856">
        <f>'Field readings'!N1857</f>
        <v>1.9390000000000001</v>
      </c>
      <c r="I1856">
        <f>'Field readings'!M1857</f>
        <v>0.75</v>
      </c>
      <c r="J1856">
        <f t="shared" si="784"/>
        <v>0</v>
      </c>
      <c r="K1856">
        <f t="shared" si="785"/>
        <v>0.32233109850438368</v>
      </c>
      <c r="L1856">
        <f t="shared" si="786"/>
        <v>0.6029101083032492</v>
      </c>
      <c r="M1856">
        <f t="shared" si="787"/>
        <v>4.5184153827834079E-3</v>
      </c>
      <c r="N1856">
        <f t="shared" si="788"/>
        <v>0.62540611411789182</v>
      </c>
      <c r="O1856">
        <f t="shared" si="789"/>
        <v>0.62540611411789182</v>
      </c>
      <c r="P1856">
        <f t="shared" si="790"/>
        <v>5.5337802991232699E-3</v>
      </c>
      <c r="Q1856">
        <f t="shared" si="791"/>
        <v>2.2780055729952603E-6</v>
      </c>
      <c r="R1856">
        <f t="shared" si="792"/>
        <v>2.6534811758638477E-2</v>
      </c>
      <c r="S1856">
        <f t="shared" si="793"/>
        <v>0.17766890149561632</v>
      </c>
      <c r="T1856">
        <f t="shared" si="794"/>
        <v>7.4888843822464732E-2</v>
      </c>
      <c r="U1856">
        <f t="shared" si="795"/>
        <v>20.288516887290307</v>
      </c>
      <c r="V1856">
        <f t="shared" si="796"/>
        <v>-0.37766890149561627</v>
      </c>
      <c r="W1856">
        <f t="shared" si="797"/>
        <v>0</v>
      </c>
      <c r="X1856">
        <f t="shared" si="798"/>
        <v>1.0059007185241196</v>
      </c>
      <c r="Y1856">
        <f t="shared" si="799"/>
        <v>0.60189119645854727</v>
      </c>
      <c r="Z1856">
        <f t="shared" si="800"/>
        <v>79.508416369682394</v>
      </c>
      <c r="AA1856">
        <f t="shared" si="801"/>
        <v>1.1547005383792515</v>
      </c>
      <c r="AB1856">
        <f t="shared" si="802"/>
        <v>0</v>
      </c>
      <c r="AC1856">
        <f t="shared" si="803"/>
        <v>1</v>
      </c>
      <c r="AD1856">
        <f t="shared" si="804"/>
        <v>1.0280615590059241</v>
      </c>
      <c r="AE1856">
        <f t="shared" si="805"/>
        <v>109471407.47001469</v>
      </c>
      <c r="AF1856">
        <f t="shared" si="806"/>
        <v>19753858593.232761</v>
      </c>
      <c r="AG1856">
        <f t="shared" si="807"/>
        <v>1.0027670583780373</v>
      </c>
      <c r="AH1856">
        <v>24</v>
      </c>
      <c r="AI1856">
        <v>0.67944000000000004</v>
      </c>
      <c r="AJ1856">
        <f t="shared" si="808"/>
        <v>2271.5007913398513</v>
      </c>
      <c r="AK1856">
        <f t="shared" si="809"/>
        <v>64.306187402831185</v>
      </c>
      <c r="AL1856">
        <f t="shared" si="810"/>
        <v>0</v>
      </c>
      <c r="AM1856">
        <f t="shared" si="811"/>
        <v>0</v>
      </c>
      <c r="AN1856">
        <f>AM1856/((60/'Field readings'!D1857)*24)</f>
        <v>0</v>
      </c>
      <c r="AO1856">
        <f>SUM($AN$4:AN1856)</f>
        <v>8879.4934323158614</v>
      </c>
    </row>
    <row r="1857" spans="1:41">
      <c r="A1857" s="2">
        <f>'Field readings'!A1858</f>
        <v>44139</v>
      </c>
      <c r="B1857" s="3">
        <f>'Field readings'!B1858</f>
        <v>19.927083333321399</v>
      </c>
      <c r="C1857">
        <f>'Field readings'!D1858</f>
        <v>15</v>
      </c>
      <c r="D1857">
        <f>'Field readings'!K1858</f>
        <v>32</v>
      </c>
      <c r="E1857">
        <f>'Field readings'!J1858+14.6973</f>
        <v>14.6973</v>
      </c>
      <c r="F1857">
        <f>'Field readings'!L1858</f>
        <v>0</v>
      </c>
      <c r="G1857">
        <f>'Field readings'!I1858</f>
        <v>0.625</v>
      </c>
      <c r="H1857">
        <f>'Field readings'!N1858</f>
        <v>1.9390000000000001</v>
      </c>
      <c r="I1857">
        <f>'Field readings'!M1858</f>
        <v>0.75</v>
      </c>
      <c r="J1857">
        <f t="shared" si="784"/>
        <v>0</v>
      </c>
      <c r="K1857">
        <f t="shared" si="785"/>
        <v>0.32233109850438368</v>
      </c>
      <c r="L1857">
        <f t="shared" si="786"/>
        <v>0.6029101083032492</v>
      </c>
      <c r="M1857">
        <f t="shared" si="787"/>
        <v>4.5184153827834079E-3</v>
      </c>
      <c r="N1857">
        <f t="shared" si="788"/>
        <v>0.62540611411789182</v>
      </c>
      <c r="O1857">
        <f t="shared" si="789"/>
        <v>0.62540611411789182</v>
      </c>
      <c r="P1857">
        <f t="shared" si="790"/>
        <v>5.5337802991232699E-3</v>
      </c>
      <c r="Q1857">
        <f t="shared" si="791"/>
        <v>2.2780055729952603E-6</v>
      </c>
      <c r="R1857">
        <f t="shared" si="792"/>
        <v>2.6534811758638477E-2</v>
      </c>
      <c r="S1857">
        <f t="shared" si="793"/>
        <v>0.17766890149561632</v>
      </c>
      <c r="T1857">
        <f t="shared" si="794"/>
        <v>7.4888843822464732E-2</v>
      </c>
      <c r="U1857">
        <f t="shared" si="795"/>
        <v>20.288516887290307</v>
      </c>
      <c r="V1857">
        <f t="shared" si="796"/>
        <v>-0.37766890149561627</v>
      </c>
      <c r="W1857">
        <f t="shared" si="797"/>
        <v>0</v>
      </c>
      <c r="X1857">
        <f t="shared" si="798"/>
        <v>1.0059007185241196</v>
      </c>
      <c r="Y1857">
        <f t="shared" si="799"/>
        <v>0.60189119645854727</v>
      </c>
      <c r="Z1857">
        <f t="shared" si="800"/>
        <v>79.508416369682394</v>
      </c>
      <c r="AA1857">
        <f t="shared" si="801"/>
        <v>1.1547005383792515</v>
      </c>
      <c r="AB1857">
        <f t="shared" si="802"/>
        <v>0</v>
      </c>
      <c r="AC1857">
        <f t="shared" si="803"/>
        <v>1</v>
      </c>
      <c r="AD1857">
        <f t="shared" si="804"/>
        <v>1.0280615590059241</v>
      </c>
      <c r="AE1857">
        <f t="shared" si="805"/>
        <v>109471407.47001469</v>
      </c>
      <c r="AF1857">
        <f t="shared" si="806"/>
        <v>19753858593.232761</v>
      </c>
      <c r="AG1857">
        <f t="shared" si="807"/>
        <v>1.0027670583780373</v>
      </c>
      <c r="AH1857">
        <v>24</v>
      </c>
      <c r="AI1857">
        <v>0.67944000000000004</v>
      </c>
      <c r="AJ1857">
        <f t="shared" si="808"/>
        <v>2271.5007913398513</v>
      </c>
      <c r="AK1857">
        <f t="shared" si="809"/>
        <v>64.306187402831185</v>
      </c>
      <c r="AL1857">
        <f t="shared" si="810"/>
        <v>0</v>
      </c>
      <c r="AM1857">
        <f t="shared" si="811"/>
        <v>0</v>
      </c>
      <c r="AN1857">
        <f>AM1857/((60/'Field readings'!D1858)*24)</f>
        <v>0</v>
      </c>
      <c r="AO1857">
        <f>SUM($AN$4:AN1857)</f>
        <v>8879.4934323158614</v>
      </c>
    </row>
    <row r="1858" spans="1:41">
      <c r="A1858" s="2">
        <f>'Field readings'!A1859</f>
        <v>44139</v>
      </c>
      <c r="B1858" s="3">
        <f>'Field readings'!B1859</f>
        <v>19.937499999987999</v>
      </c>
      <c r="C1858">
        <f>'Field readings'!D1859</f>
        <v>15</v>
      </c>
      <c r="D1858">
        <f>'Field readings'!K1859</f>
        <v>32</v>
      </c>
      <c r="E1858">
        <f>'Field readings'!J1859+14.6973</f>
        <v>14.6973</v>
      </c>
      <c r="F1858">
        <f>'Field readings'!L1859</f>
        <v>0</v>
      </c>
      <c r="G1858">
        <f>'Field readings'!I1859</f>
        <v>0.625</v>
      </c>
      <c r="H1858">
        <f>'Field readings'!N1859</f>
        <v>1.9390000000000001</v>
      </c>
      <c r="I1858">
        <f>'Field readings'!M1859</f>
        <v>0.75</v>
      </c>
      <c r="J1858">
        <f t="shared" si="784"/>
        <v>0</v>
      </c>
      <c r="K1858">
        <f t="shared" si="785"/>
        <v>0.32233109850438368</v>
      </c>
      <c r="L1858">
        <f t="shared" si="786"/>
        <v>0.6029101083032492</v>
      </c>
      <c r="M1858">
        <f t="shared" si="787"/>
        <v>4.5184153827834079E-3</v>
      </c>
      <c r="N1858">
        <f t="shared" si="788"/>
        <v>0.62540611411789182</v>
      </c>
      <c r="O1858">
        <f t="shared" si="789"/>
        <v>0.62540611411789182</v>
      </c>
      <c r="P1858">
        <f t="shared" si="790"/>
        <v>5.5337802991232699E-3</v>
      </c>
      <c r="Q1858">
        <f t="shared" si="791"/>
        <v>2.2780055729952603E-6</v>
      </c>
      <c r="R1858">
        <f t="shared" si="792"/>
        <v>2.6534811758638477E-2</v>
      </c>
      <c r="S1858">
        <f t="shared" si="793"/>
        <v>0.17766890149561632</v>
      </c>
      <c r="T1858">
        <f t="shared" si="794"/>
        <v>7.4888843822464732E-2</v>
      </c>
      <c r="U1858">
        <f t="shared" si="795"/>
        <v>20.288516887290307</v>
      </c>
      <c r="V1858">
        <f t="shared" si="796"/>
        <v>-0.37766890149561627</v>
      </c>
      <c r="W1858">
        <f t="shared" si="797"/>
        <v>0</v>
      </c>
      <c r="X1858">
        <f t="shared" si="798"/>
        <v>1.0059007185241196</v>
      </c>
      <c r="Y1858">
        <f t="shared" si="799"/>
        <v>0.60189119645854727</v>
      </c>
      <c r="Z1858">
        <f t="shared" si="800"/>
        <v>79.508416369682394</v>
      </c>
      <c r="AA1858">
        <f t="shared" si="801"/>
        <v>1.1547005383792515</v>
      </c>
      <c r="AB1858">
        <f t="shared" si="802"/>
        <v>0</v>
      </c>
      <c r="AC1858">
        <f t="shared" si="803"/>
        <v>1</v>
      </c>
      <c r="AD1858">
        <f t="shared" si="804"/>
        <v>1.0280615590059241</v>
      </c>
      <c r="AE1858">
        <f t="shared" si="805"/>
        <v>109471407.47001469</v>
      </c>
      <c r="AF1858">
        <f t="shared" si="806"/>
        <v>19753858593.232761</v>
      </c>
      <c r="AG1858">
        <f t="shared" si="807"/>
        <v>1.0027670583780373</v>
      </c>
      <c r="AH1858">
        <v>24</v>
      </c>
      <c r="AI1858">
        <v>0.67944000000000004</v>
      </c>
      <c r="AJ1858">
        <f t="shared" si="808"/>
        <v>2271.5007913398513</v>
      </c>
      <c r="AK1858">
        <f t="shared" si="809"/>
        <v>64.306187402831185</v>
      </c>
      <c r="AL1858">
        <f t="shared" si="810"/>
        <v>0</v>
      </c>
      <c r="AM1858">
        <f t="shared" si="811"/>
        <v>0</v>
      </c>
      <c r="AN1858">
        <f>AM1858/((60/'Field readings'!D1859)*24)</f>
        <v>0</v>
      </c>
      <c r="AO1858">
        <f>SUM($AN$4:AN1858)</f>
        <v>8879.4934323158614</v>
      </c>
    </row>
    <row r="1859" spans="1:41">
      <c r="A1859" s="2">
        <f>'Field readings'!A1860</f>
        <v>44139</v>
      </c>
      <c r="B1859" s="3">
        <f>'Field readings'!B1860</f>
        <v>19.947916666654699</v>
      </c>
      <c r="C1859">
        <f>'Field readings'!D1860</f>
        <v>15</v>
      </c>
      <c r="D1859">
        <f>'Field readings'!K1860</f>
        <v>32</v>
      </c>
      <c r="E1859">
        <f>'Field readings'!J1860+14.6973</f>
        <v>14.6973</v>
      </c>
      <c r="F1859">
        <f>'Field readings'!L1860</f>
        <v>0</v>
      </c>
      <c r="G1859">
        <f>'Field readings'!I1860</f>
        <v>0.625</v>
      </c>
      <c r="H1859">
        <f>'Field readings'!N1860</f>
        <v>1.9390000000000001</v>
      </c>
      <c r="I1859">
        <f>'Field readings'!M1860</f>
        <v>0.75</v>
      </c>
      <c r="J1859">
        <f t="shared" si="784"/>
        <v>0</v>
      </c>
      <c r="K1859">
        <f t="shared" si="785"/>
        <v>0.32233109850438368</v>
      </c>
      <c r="L1859">
        <f t="shared" si="786"/>
        <v>0.6029101083032492</v>
      </c>
      <c r="M1859">
        <f t="shared" si="787"/>
        <v>4.5184153827834079E-3</v>
      </c>
      <c r="N1859">
        <f t="shared" si="788"/>
        <v>0.62540611411789182</v>
      </c>
      <c r="O1859">
        <f t="shared" si="789"/>
        <v>0.62540611411789182</v>
      </c>
      <c r="P1859">
        <f t="shared" si="790"/>
        <v>5.5337802991232699E-3</v>
      </c>
      <c r="Q1859">
        <f t="shared" si="791"/>
        <v>2.2780055729952603E-6</v>
      </c>
      <c r="R1859">
        <f t="shared" si="792"/>
        <v>2.6534811758638477E-2</v>
      </c>
      <c r="S1859">
        <f t="shared" si="793"/>
        <v>0.17766890149561632</v>
      </c>
      <c r="T1859">
        <f t="shared" si="794"/>
        <v>7.4888843822464732E-2</v>
      </c>
      <c r="U1859">
        <f t="shared" si="795"/>
        <v>20.288516887290307</v>
      </c>
      <c r="V1859">
        <f t="shared" si="796"/>
        <v>-0.37766890149561627</v>
      </c>
      <c r="W1859">
        <f t="shared" si="797"/>
        <v>0</v>
      </c>
      <c r="X1859">
        <f t="shared" si="798"/>
        <v>1.0059007185241196</v>
      </c>
      <c r="Y1859">
        <f t="shared" si="799"/>
        <v>0.60189119645854727</v>
      </c>
      <c r="Z1859">
        <f t="shared" si="800"/>
        <v>79.508416369682394</v>
      </c>
      <c r="AA1859">
        <f t="shared" si="801"/>
        <v>1.1547005383792515</v>
      </c>
      <c r="AB1859">
        <f t="shared" si="802"/>
        <v>0</v>
      </c>
      <c r="AC1859">
        <f t="shared" si="803"/>
        <v>1</v>
      </c>
      <c r="AD1859">
        <f t="shared" si="804"/>
        <v>1.0280615590059241</v>
      </c>
      <c r="AE1859">
        <f t="shared" si="805"/>
        <v>109471407.47001469</v>
      </c>
      <c r="AF1859">
        <f t="shared" si="806"/>
        <v>19753858593.232761</v>
      </c>
      <c r="AG1859">
        <f t="shared" si="807"/>
        <v>1.0027670583780373</v>
      </c>
      <c r="AH1859">
        <v>24</v>
      </c>
      <c r="AI1859">
        <v>0.67944000000000004</v>
      </c>
      <c r="AJ1859">
        <f t="shared" si="808"/>
        <v>2271.5007913398513</v>
      </c>
      <c r="AK1859">
        <f t="shared" si="809"/>
        <v>64.306187402831185</v>
      </c>
      <c r="AL1859">
        <f t="shared" si="810"/>
        <v>0</v>
      </c>
      <c r="AM1859">
        <f t="shared" si="811"/>
        <v>0</v>
      </c>
      <c r="AN1859">
        <f>AM1859/((60/'Field readings'!D1860)*24)</f>
        <v>0</v>
      </c>
      <c r="AO1859">
        <f>SUM($AN$4:AN1859)</f>
        <v>8879.4934323158614</v>
      </c>
    </row>
    <row r="1860" spans="1:41">
      <c r="A1860" s="2">
        <f>'Field readings'!A1861</f>
        <v>44139</v>
      </c>
      <c r="B1860" s="3">
        <f>'Field readings'!B1861</f>
        <v>19.958333333321399</v>
      </c>
      <c r="C1860">
        <f>'Field readings'!D1861</f>
        <v>15</v>
      </c>
      <c r="D1860">
        <f>'Field readings'!K1861</f>
        <v>32</v>
      </c>
      <c r="E1860">
        <f>'Field readings'!J1861+14.6973</f>
        <v>14.6973</v>
      </c>
      <c r="F1860">
        <f>'Field readings'!L1861</f>
        <v>0</v>
      </c>
      <c r="G1860">
        <f>'Field readings'!I1861</f>
        <v>0.625</v>
      </c>
      <c r="H1860">
        <f>'Field readings'!N1861</f>
        <v>1.9390000000000001</v>
      </c>
      <c r="I1860">
        <f>'Field readings'!M1861</f>
        <v>0.75</v>
      </c>
      <c r="J1860">
        <f t="shared" si="784"/>
        <v>0</v>
      </c>
      <c r="K1860">
        <f t="shared" si="785"/>
        <v>0.32233109850438368</v>
      </c>
      <c r="L1860">
        <f t="shared" si="786"/>
        <v>0.6029101083032492</v>
      </c>
      <c r="M1860">
        <f t="shared" si="787"/>
        <v>4.5184153827834079E-3</v>
      </c>
      <c r="N1860">
        <f t="shared" si="788"/>
        <v>0.62540611411789182</v>
      </c>
      <c r="O1860">
        <f t="shared" si="789"/>
        <v>0.62540611411789182</v>
      </c>
      <c r="P1860">
        <f t="shared" si="790"/>
        <v>5.5337802991232699E-3</v>
      </c>
      <c r="Q1860">
        <f t="shared" si="791"/>
        <v>2.2780055729952603E-6</v>
      </c>
      <c r="R1860">
        <f t="shared" si="792"/>
        <v>2.6534811758638477E-2</v>
      </c>
      <c r="S1860">
        <f t="shared" si="793"/>
        <v>0.17766890149561632</v>
      </c>
      <c r="T1860">
        <f t="shared" si="794"/>
        <v>7.4888843822464732E-2</v>
      </c>
      <c r="U1860">
        <f t="shared" si="795"/>
        <v>20.288516887290307</v>
      </c>
      <c r="V1860">
        <f t="shared" si="796"/>
        <v>-0.37766890149561627</v>
      </c>
      <c r="W1860">
        <f t="shared" si="797"/>
        <v>0</v>
      </c>
      <c r="X1860">
        <f t="shared" si="798"/>
        <v>1.0059007185241196</v>
      </c>
      <c r="Y1860">
        <f t="shared" si="799"/>
        <v>0.60189119645854727</v>
      </c>
      <c r="Z1860">
        <f t="shared" si="800"/>
        <v>79.508416369682394</v>
      </c>
      <c r="AA1860">
        <f t="shared" si="801"/>
        <v>1.1547005383792515</v>
      </c>
      <c r="AB1860">
        <f t="shared" si="802"/>
        <v>0</v>
      </c>
      <c r="AC1860">
        <f t="shared" si="803"/>
        <v>1</v>
      </c>
      <c r="AD1860">
        <f t="shared" si="804"/>
        <v>1.0280615590059241</v>
      </c>
      <c r="AE1860">
        <f t="shared" si="805"/>
        <v>109471407.47001469</v>
      </c>
      <c r="AF1860">
        <f t="shared" si="806"/>
        <v>19753858593.232761</v>
      </c>
      <c r="AG1860">
        <f t="shared" si="807"/>
        <v>1.0027670583780373</v>
      </c>
      <c r="AH1860">
        <v>24</v>
      </c>
      <c r="AI1860">
        <v>0.67944000000000004</v>
      </c>
      <c r="AJ1860">
        <f t="shared" si="808"/>
        <v>2271.5007913398513</v>
      </c>
      <c r="AK1860">
        <f t="shared" si="809"/>
        <v>64.306187402831185</v>
      </c>
      <c r="AL1860">
        <f t="shared" si="810"/>
        <v>0</v>
      </c>
      <c r="AM1860">
        <f t="shared" si="811"/>
        <v>0</v>
      </c>
      <c r="AN1860">
        <f>AM1860/((60/'Field readings'!D1861)*24)</f>
        <v>0</v>
      </c>
      <c r="AO1860">
        <f>SUM($AN$4:AN1860)</f>
        <v>8879.4934323158614</v>
      </c>
    </row>
    <row r="1861" spans="1:41">
      <c r="A1861" s="2">
        <f>'Field readings'!A1862</f>
        <v>44139</v>
      </c>
      <c r="B1861" s="3">
        <f>'Field readings'!B1862</f>
        <v>19.968749999987999</v>
      </c>
      <c r="C1861">
        <f>'Field readings'!D1862</f>
        <v>15</v>
      </c>
      <c r="D1861">
        <f>'Field readings'!K1862</f>
        <v>32</v>
      </c>
      <c r="E1861">
        <f>'Field readings'!J1862+14.6973</f>
        <v>14.6973</v>
      </c>
      <c r="F1861">
        <f>'Field readings'!L1862</f>
        <v>0</v>
      </c>
      <c r="G1861">
        <f>'Field readings'!I1862</f>
        <v>0.625</v>
      </c>
      <c r="H1861">
        <f>'Field readings'!N1862</f>
        <v>1.9390000000000001</v>
      </c>
      <c r="I1861">
        <f>'Field readings'!M1862</f>
        <v>0.75</v>
      </c>
      <c r="J1861">
        <f t="shared" ref="J1861:J1924" si="812">SQRT(E1861*F1861)</f>
        <v>0</v>
      </c>
      <c r="K1861">
        <f t="shared" ref="K1861:K1924" si="813">G1861/H1861</f>
        <v>0.32233109850438368</v>
      </c>
      <c r="L1861">
        <f t="shared" ref="L1861:L1924" si="814">(0.5993+(0.007/H1861))</f>
        <v>0.6029101083032492</v>
      </c>
      <c r="M1861">
        <f t="shared" ref="M1861:M1924" si="815">(0.364+(0.076/SQRT(H1861)))*K1861^4</f>
        <v>4.5184153827834079E-3</v>
      </c>
      <c r="N1861">
        <f t="shared" ref="N1861:N1924" si="816">(0.4*(1.6-(1/(H1861^5))))</f>
        <v>0.62540611411789182</v>
      </c>
      <c r="O1861">
        <f t="shared" ref="O1861:O1924" si="817">IF(N1861&lt;0,0,N1861)</f>
        <v>0.62540611411789182</v>
      </c>
      <c r="P1861">
        <f t="shared" ref="P1861:P1924" si="818">(0.07+(0.5/H1861)-K1861)</f>
        <v>5.5337802991232699E-3</v>
      </c>
      <c r="Q1861">
        <f t="shared" si="791"/>
        <v>2.2780055729952603E-6</v>
      </c>
      <c r="R1861">
        <f t="shared" si="792"/>
        <v>2.6534811758638477E-2</v>
      </c>
      <c r="S1861">
        <f t="shared" si="793"/>
        <v>0.17766890149561632</v>
      </c>
      <c r="T1861">
        <f t="shared" si="794"/>
        <v>7.4888843822464732E-2</v>
      </c>
      <c r="U1861">
        <f t="shared" si="795"/>
        <v>20.288516887290307</v>
      </c>
      <c r="V1861">
        <f t="shared" si="796"/>
        <v>-0.37766890149561627</v>
      </c>
      <c r="W1861">
        <f t="shared" si="797"/>
        <v>0</v>
      </c>
      <c r="X1861">
        <f t="shared" si="798"/>
        <v>1.0059007185241196</v>
      </c>
      <c r="Y1861">
        <f t="shared" si="799"/>
        <v>0.60189119645854727</v>
      </c>
      <c r="Z1861">
        <f t="shared" si="800"/>
        <v>79.508416369682394</v>
      </c>
      <c r="AA1861">
        <f t="shared" si="801"/>
        <v>1.1547005383792515</v>
      </c>
      <c r="AB1861">
        <f t="shared" si="802"/>
        <v>0</v>
      </c>
      <c r="AC1861">
        <f t="shared" si="803"/>
        <v>1</v>
      </c>
      <c r="AD1861">
        <f t="shared" si="804"/>
        <v>1.0280615590059241</v>
      </c>
      <c r="AE1861">
        <f t="shared" si="805"/>
        <v>109471407.47001469</v>
      </c>
      <c r="AF1861">
        <f t="shared" si="806"/>
        <v>19753858593.232761</v>
      </c>
      <c r="AG1861">
        <f t="shared" si="807"/>
        <v>1.0027670583780373</v>
      </c>
      <c r="AH1861">
        <v>24</v>
      </c>
      <c r="AI1861">
        <v>0.67944000000000004</v>
      </c>
      <c r="AJ1861">
        <f t="shared" si="808"/>
        <v>2271.5007913398513</v>
      </c>
      <c r="AK1861">
        <f t="shared" si="809"/>
        <v>64.306187402831185</v>
      </c>
      <c r="AL1861">
        <f t="shared" si="810"/>
        <v>0</v>
      </c>
      <c r="AM1861">
        <f t="shared" si="811"/>
        <v>0</v>
      </c>
      <c r="AN1861">
        <f>AM1861/((60/'Field readings'!D1862)*24)</f>
        <v>0</v>
      </c>
      <c r="AO1861">
        <f>SUM($AN$4:AN1861)</f>
        <v>8879.4934323158614</v>
      </c>
    </row>
    <row r="1862" spans="1:41">
      <c r="A1862" s="2">
        <f>'Field readings'!A1863</f>
        <v>44139</v>
      </c>
      <c r="B1862" s="3">
        <f>'Field readings'!B1863</f>
        <v>19.979166666654699</v>
      </c>
      <c r="C1862">
        <f>'Field readings'!D1863</f>
        <v>15</v>
      </c>
      <c r="D1862">
        <f>'Field readings'!K1863</f>
        <v>32</v>
      </c>
      <c r="E1862">
        <f>'Field readings'!J1863+14.6973</f>
        <v>14.6973</v>
      </c>
      <c r="F1862">
        <f>'Field readings'!L1863</f>
        <v>0</v>
      </c>
      <c r="G1862">
        <f>'Field readings'!I1863</f>
        <v>0.625</v>
      </c>
      <c r="H1862">
        <f>'Field readings'!N1863</f>
        <v>1.9390000000000001</v>
      </c>
      <c r="I1862">
        <f>'Field readings'!M1863</f>
        <v>0.75</v>
      </c>
      <c r="J1862">
        <f t="shared" si="812"/>
        <v>0</v>
      </c>
      <c r="K1862">
        <f t="shared" si="813"/>
        <v>0.32233109850438368</v>
      </c>
      <c r="L1862">
        <f t="shared" si="814"/>
        <v>0.6029101083032492</v>
      </c>
      <c r="M1862">
        <f t="shared" si="815"/>
        <v>4.5184153827834079E-3</v>
      </c>
      <c r="N1862">
        <f t="shared" si="816"/>
        <v>0.62540611411789182</v>
      </c>
      <c r="O1862">
        <f t="shared" si="817"/>
        <v>0.62540611411789182</v>
      </c>
      <c r="P1862">
        <f t="shared" si="818"/>
        <v>5.5337802991232699E-3</v>
      </c>
      <c r="Q1862">
        <f t="shared" ref="Q1862:Q1925" si="819">IF(P1862&lt;0,0,P1862^2.5)</f>
        <v>2.2780055729952603E-6</v>
      </c>
      <c r="R1862">
        <f t="shared" ref="R1862:R1925" si="820">(0.009+(0.034/H1862))</f>
        <v>2.6534811758638477E-2</v>
      </c>
      <c r="S1862">
        <f t="shared" ref="S1862:S1925" si="821">0.5-K1862</f>
        <v>0.17766890149561632</v>
      </c>
      <c r="T1862">
        <f t="shared" ref="T1862:T1925" si="822">IF(S1862&lt;0,0,S1862^1.5)</f>
        <v>7.4888843822464732E-2</v>
      </c>
      <c r="U1862">
        <f t="shared" ref="U1862:U1925" si="823">(65/H1862^2)+3</f>
        <v>20.288516887290307</v>
      </c>
      <c r="V1862">
        <f t="shared" ref="V1862:V1925" si="824">K1862-0.7</f>
        <v>-0.37766890149561627</v>
      </c>
      <c r="W1862">
        <f t="shared" ref="W1862:W1925" si="825">IF(V1862&lt;0,0,V1862^2.5)</f>
        <v>0</v>
      </c>
      <c r="X1862">
        <f t="shared" ref="X1862:X1925" si="826">(1+0.000015*(830-5000*K1862+9000*(K1862)^2-4200*(K1862)^3+530/SQRT(H1862)))</f>
        <v>1.0059007185241196</v>
      </c>
      <c r="Y1862">
        <f t="shared" ref="Y1862:Y1925" si="827">(L1862+M1862+O1862*Q1862-R1862*T1862+U1862*W1862)/X1862</f>
        <v>0.60189119645854727</v>
      </c>
      <c r="Z1862">
        <f t="shared" ref="Z1862:Z1925" si="828">338.17*Y1862*G1862^2</f>
        <v>79.508416369682394</v>
      </c>
      <c r="AA1862">
        <f t="shared" ref="AA1862:AA1925" si="829">SQRT(1/I1862)</f>
        <v>1.1547005383792515</v>
      </c>
      <c r="AB1862">
        <f t="shared" ref="AB1862:AB1925" si="830">F1862/(27.7*E1862)</f>
        <v>0</v>
      </c>
      <c r="AC1862">
        <f t="shared" ref="AC1862:AC1925" si="831">SQRT((1+AB1862)-(0.41+(0.35*K1862^4))*AB1862/(1.3*(SQRT(1+AB1862))))</f>
        <v>1</v>
      </c>
      <c r="AD1862">
        <f t="shared" ref="AD1862:AD1925" si="832">SQRT(520/(460+D1862))</f>
        <v>1.0280615590059241</v>
      </c>
      <c r="AE1862">
        <f t="shared" ref="AE1862:AE1925" si="833">E1862*344400*(10^(1.78*I1862))</f>
        <v>109471407.47001469</v>
      </c>
      <c r="AF1862">
        <f t="shared" ref="AF1862:AF1925" si="834">(D1862+459.67)^3.825</f>
        <v>19753858593.232761</v>
      </c>
      <c r="AG1862">
        <f t="shared" ref="AG1862:AG1925" si="835">SQRT(1+(AE1862/AF1862))</f>
        <v>1.0027670583780373</v>
      </c>
      <c r="AH1862">
        <v>24</v>
      </c>
      <c r="AI1862">
        <v>0.67944000000000004</v>
      </c>
      <c r="AJ1862">
        <f t="shared" ref="AJ1862:AJ1925" si="836">AH1862*AG1862*AD1862*AC1862*AA1862*Z1862</f>
        <v>2271.5007913398513</v>
      </c>
      <c r="AK1862">
        <f t="shared" ref="AK1862:AK1925" si="837">AI1862*AG1862*AD1862*AC1862*AA1862*Z1862</f>
        <v>64.306187402831185</v>
      </c>
      <c r="AL1862">
        <f t="shared" ref="AL1862:AL1925" si="838">(J1862*AJ1862)/1000</f>
        <v>0</v>
      </c>
      <c r="AM1862">
        <f t="shared" ref="AM1862:AM1925" si="839">(J1862*AK1862)</f>
        <v>0</v>
      </c>
      <c r="AN1862">
        <f>AM1862/((60/'Field readings'!D1863)*24)</f>
        <v>0</v>
      </c>
      <c r="AO1862">
        <f>SUM($AN$4:AN1862)</f>
        <v>8879.4934323158614</v>
      </c>
    </row>
    <row r="1863" spans="1:41">
      <c r="A1863" s="2">
        <f>'Field readings'!A1864</f>
        <v>44139</v>
      </c>
      <c r="B1863" s="3">
        <f>'Field readings'!B1864</f>
        <v>19.989583333321299</v>
      </c>
      <c r="C1863">
        <f>'Field readings'!D1864</f>
        <v>15</v>
      </c>
      <c r="D1863">
        <f>'Field readings'!K1864</f>
        <v>32</v>
      </c>
      <c r="E1863">
        <f>'Field readings'!J1864+14.6973</f>
        <v>14.6973</v>
      </c>
      <c r="F1863">
        <f>'Field readings'!L1864</f>
        <v>0</v>
      </c>
      <c r="G1863">
        <f>'Field readings'!I1864</f>
        <v>0.625</v>
      </c>
      <c r="H1863">
        <f>'Field readings'!N1864</f>
        <v>1.9390000000000001</v>
      </c>
      <c r="I1863">
        <f>'Field readings'!M1864</f>
        <v>0.75</v>
      </c>
      <c r="J1863">
        <f t="shared" si="812"/>
        <v>0</v>
      </c>
      <c r="K1863">
        <f t="shared" si="813"/>
        <v>0.32233109850438368</v>
      </c>
      <c r="L1863">
        <f t="shared" si="814"/>
        <v>0.6029101083032492</v>
      </c>
      <c r="M1863">
        <f t="shared" si="815"/>
        <v>4.5184153827834079E-3</v>
      </c>
      <c r="N1863">
        <f t="shared" si="816"/>
        <v>0.62540611411789182</v>
      </c>
      <c r="O1863">
        <f t="shared" si="817"/>
        <v>0.62540611411789182</v>
      </c>
      <c r="P1863">
        <f t="shared" si="818"/>
        <v>5.5337802991232699E-3</v>
      </c>
      <c r="Q1863">
        <f t="shared" si="819"/>
        <v>2.2780055729952603E-6</v>
      </c>
      <c r="R1863">
        <f t="shared" si="820"/>
        <v>2.6534811758638477E-2</v>
      </c>
      <c r="S1863">
        <f t="shared" si="821"/>
        <v>0.17766890149561632</v>
      </c>
      <c r="T1863">
        <f t="shared" si="822"/>
        <v>7.4888843822464732E-2</v>
      </c>
      <c r="U1863">
        <f t="shared" si="823"/>
        <v>20.288516887290307</v>
      </c>
      <c r="V1863">
        <f t="shared" si="824"/>
        <v>-0.37766890149561627</v>
      </c>
      <c r="W1863">
        <f t="shared" si="825"/>
        <v>0</v>
      </c>
      <c r="X1863">
        <f t="shared" si="826"/>
        <v>1.0059007185241196</v>
      </c>
      <c r="Y1863">
        <f t="shared" si="827"/>
        <v>0.60189119645854727</v>
      </c>
      <c r="Z1863">
        <f t="shared" si="828"/>
        <v>79.508416369682394</v>
      </c>
      <c r="AA1863">
        <f t="shared" si="829"/>
        <v>1.1547005383792515</v>
      </c>
      <c r="AB1863">
        <f t="shared" si="830"/>
        <v>0</v>
      </c>
      <c r="AC1863">
        <f t="shared" si="831"/>
        <v>1</v>
      </c>
      <c r="AD1863">
        <f t="shared" si="832"/>
        <v>1.0280615590059241</v>
      </c>
      <c r="AE1863">
        <f t="shared" si="833"/>
        <v>109471407.47001469</v>
      </c>
      <c r="AF1863">
        <f t="shared" si="834"/>
        <v>19753858593.232761</v>
      </c>
      <c r="AG1863">
        <f t="shared" si="835"/>
        <v>1.0027670583780373</v>
      </c>
      <c r="AH1863">
        <v>24</v>
      </c>
      <c r="AI1863">
        <v>0.67944000000000004</v>
      </c>
      <c r="AJ1863">
        <f t="shared" si="836"/>
        <v>2271.5007913398513</v>
      </c>
      <c r="AK1863">
        <f t="shared" si="837"/>
        <v>64.306187402831185</v>
      </c>
      <c r="AL1863">
        <f t="shared" si="838"/>
        <v>0</v>
      </c>
      <c r="AM1863">
        <f t="shared" si="839"/>
        <v>0</v>
      </c>
      <c r="AN1863">
        <f>AM1863/((60/'Field readings'!D1864)*24)</f>
        <v>0</v>
      </c>
      <c r="AO1863">
        <f>SUM($AN$4:AN1863)</f>
        <v>8879.4934323158614</v>
      </c>
    </row>
    <row r="1864" spans="1:41">
      <c r="A1864" s="2">
        <f>'Field readings'!A1865</f>
        <v>44139</v>
      </c>
      <c r="B1864" s="3">
        <f>'Field readings'!B1865</f>
        <v>19.999999999987999</v>
      </c>
      <c r="C1864">
        <f>'Field readings'!D1865</f>
        <v>15</v>
      </c>
      <c r="D1864">
        <f>'Field readings'!K1865</f>
        <v>32</v>
      </c>
      <c r="E1864">
        <f>'Field readings'!J1865+14.6973</f>
        <v>14.6973</v>
      </c>
      <c r="F1864">
        <f>'Field readings'!L1865</f>
        <v>0</v>
      </c>
      <c r="G1864">
        <f>'Field readings'!I1865</f>
        <v>0.625</v>
      </c>
      <c r="H1864">
        <f>'Field readings'!N1865</f>
        <v>1.9390000000000001</v>
      </c>
      <c r="I1864">
        <f>'Field readings'!M1865</f>
        <v>0.75</v>
      </c>
      <c r="J1864">
        <f t="shared" si="812"/>
        <v>0</v>
      </c>
      <c r="K1864">
        <f t="shared" si="813"/>
        <v>0.32233109850438368</v>
      </c>
      <c r="L1864">
        <f t="shared" si="814"/>
        <v>0.6029101083032492</v>
      </c>
      <c r="M1864">
        <f t="shared" si="815"/>
        <v>4.5184153827834079E-3</v>
      </c>
      <c r="N1864">
        <f t="shared" si="816"/>
        <v>0.62540611411789182</v>
      </c>
      <c r="O1864">
        <f t="shared" si="817"/>
        <v>0.62540611411789182</v>
      </c>
      <c r="P1864">
        <f t="shared" si="818"/>
        <v>5.5337802991232699E-3</v>
      </c>
      <c r="Q1864">
        <f t="shared" si="819"/>
        <v>2.2780055729952603E-6</v>
      </c>
      <c r="R1864">
        <f t="shared" si="820"/>
        <v>2.6534811758638477E-2</v>
      </c>
      <c r="S1864">
        <f t="shared" si="821"/>
        <v>0.17766890149561632</v>
      </c>
      <c r="T1864">
        <f t="shared" si="822"/>
        <v>7.4888843822464732E-2</v>
      </c>
      <c r="U1864">
        <f t="shared" si="823"/>
        <v>20.288516887290307</v>
      </c>
      <c r="V1864">
        <f t="shared" si="824"/>
        <v>-0.37766890149561627</v>
      </c>
      <c r="W1864">
        <f t="shared" si="825"/>
        <v>0</v>
      </c>
      <c r="X1864">
        <f t="shared" si="826"/>
        <v>1.0059007185241196</v>
      </c>
      <c r="Y1864">
        <f t="shared" si="827"/>
        <v>0.60189119645854727</v>
      </c>
      <c r="Z1864">
        <f t="shared" si="828"/>
        <v>79.508416369682394</v>
      </c>
      <c r="AA1864">
        <f t="shared" si="829"/>
        <v>1.1547005383792515</v>
      </c>
      <c r="AB1864">
        <f t="shared" si="830"/>
        <v>0</v>
      </c>
      <c r="AC1864">
        <f t="shared" si="831"/>
        <v>1</v>
      </c>
      <c r="AD1864">
        <f t="shared" si="832"/>
        <v>1.0280615590059241</v>
      </c>
      <c r="AE1864">
        <f t="shared" si="833"/>
        <v>109471407.47001469</v>
      </c>
      <c r="AF1864">
        <f t="shared" si="834"/>
        <v>19753858593.232761</v>
      </c>
      <c r="AG1864">
        <f t="shared" si="835"/>
        <v>1.0027670583780373</v>
      </c>
      <c r="AH1864">
        <v>24</v>
      </c>
      <c r="AI1864">
        <v>0.67944000000000004</v>
      </c>
      <c r="AJ1864">
        <f t="shared" si="836"/>
        <v>2271.5007913398513</v>
      </c>
      <c r="AK1864">
        <f t="shared" si="837"/>
        <v>64.306187402831185</v>
      </c>
      <c r="AL1864">
        <f t="shared" si="838"/>
        <v>0</v>
      </c>
      <c r="AM1864">
        <f t="shared" si="839"/>
        <v>0</v>
      </c>
      <c r="AN1864">
        <f>AM1864/((60/'Field readings'!D1865)*24)</f>
        <v>0</v>
      </c>
      <c r="AO1864">
        <f>SUM($AN$4:AN1864)</f>
        <v>8879.4934323158614</v>
      </c>
    </row>
    <row r="1865" spans="1:41">
      <c r="A1865" s="2">
        <f>'Field readings'!A1866</f>
        <v>44139</v>
      </c>
      <c r="B1865" s="3">
        <f>'Field readings'!B1866</f>
        <v>20.010416666654699</v>
      </c>
      <c r="C1865">
        <f>'Field readings'!D1866</f>
        <v>15</v>
      </c>
      <c r="D1865">
        <f>'Field readings'!K1866</f>
        <v>32</v>
      </c>
      <c r="E1865">
        <f>'Field readings'!J1866+14.6973</f>
        <v>14.6973</v>
      </c>
      <c r="F1865">
        <f>'Field readings'!L1866</f>
        <v>0</v>
      </c>
      <c r="G1865">
        <f>'Field readings'!I1866</f>
        <v>0.625</v>
      </c>
      <c r="H1865">
        <f>'Field readings'!N1866</f>
        <v>1.9390000000000001</v>
      </c>
      <c r="I1865">
        <f>'Field readings'!M1866</f>
        <v>0.75</v>
      </c>
      <c r="J1865">
        <f t="shared" si="812"/>
        <v>0</v>
      </c>
      <c r="K1865">
        <f t="shared" si="813"/>
        <v>0.32233109850438368</v>
      </c>
      <c r="L1865">
        <f t="shared" si="814"/>
        <v>0.6029101083032492</v>
      </c>
      <c r="M1865">
        <f t="shared" si="815"/>
        <v>4.5184153827834079E-3</v>
      </c>
      <c r="N1865">
        <f t="shared" si="816"/>
        <v>0.62540611411789182</v>
      </c>
      <c r="O1865">
        <f t="shared" si="817"/>
        <v>0.62540611411789182</v>
      </c>
      <c r="P1865">
        <f t="shared" si="818"/>
        <v>5.5337802991232699E-3</v>
      </c>
      <c r="Q1865">
        <f t="shared" si="819"/>
        <v>2.2780055729952603E-6</v>
      </c>
      <c r="R1865">
        <f t="shared" si="820"/>
        <v>2.6534811758638477E-2</v>
      </c>
      <c r="S1865">
        <f t="shared" si="821"/>
        <v>0.17766890149561632</v>
      </c>
      <c r="T1865">
        <f t="shared" si="822"/>
        <v>7.4888843822464732E-2</v>
      </c>
      <c r="U1865">
        <f t="shared" si="823"/>
        <v>20.288516887290307</v>
      </c>
      <c r="V1865">
        <f t="shared" si="824"/>
        <v>-0.37766890149561627</v>
      </c>
      <c r="W1865">
        <f t="shared" si="825"/>
        <v>0</v>
      </c>
      <c r="X1865">
        <f t="shared" si="826"/>
        <v>1.0059007185241196</v>
      </c>
      <c r="Y1865">
        <f t="shared" si="827"/>
        <v>0.60189119645854727</v>
      </c>
      <c r="Z1865">
        <f t="shared" si="828"/>
        <v>79.508416369682394</v>
      </c>
      <c r="AA1865">
        <f t="shared" si="829"/>
        <v>1.1547005383792515</v>
      </c>
      <c r="AB1865">
        <f t="shared" si="830"/>
        <v>0</v>
      </c>
      <c r="AC1865">
        <f t="shared" si="831"/>
        <v>1</v>
      </c>
      <c r="AD1865">
        <f t="shared" si="832"/>
        <v>1.0280615590059241</v>
      </c>
      <c r="AE1865">
        <f t="shared" si="833"/>
        <v>109471407.47001469</v>
      </c>
      <c r="AF1865">
        <f t="shared" si="834"/>
        <v>19753858593.232761</v>
      </c>
      <c r="AG1865">
        <f t="shared" si="835"/>
        <v>1.0027670583780373</v>
      </c>
      <c r="AH1865">
        <v>24</v>
      </c>
      <c r="AI1865">
        <v>0.67944000000000004</v>
      </c>
      <c r="AJ1865">
        <f t="shared" si="836"/>
        <v>2271.5007913398513</v>
      </c>
      <c r="AK1865">
        <f t="shared" si="837"/>
        <v>64.306187402831185</v>
      </c>
      <c r="AL1865">
        <f t="shared" si="838"/>
        <v>0</v>
      </c>
      <c r="AM1865">
        <f t="shared" si="839"/>
        <v>0</v>
      </c>
      <c r="AN1865">
        <f>AM1865/((60/'Field readings'!D1866)*24)</f>
        <v>0</v>
      </c>
      <c r="AO1865">
        <f>SUM($AN$4:AN1865)</f>
        <v>8879.4934323158614</v>
      </c>
    </row>
    <row r="1866" spans="1:41">
      <c r="A1866" s="2">
        <f>'Field readings'!A1867</f>
        <v>44139</v>
      </c>
      <c r="B1866" s="3">
        <f>'Field readings'!B1867</f>
        <v>20.020833333321299</v>
      </c>
      <c r="C1866">
        <f>'Field readings'!D1867</f>
        <v>15</v>
      </c>
      <c r="D1866">
        <f>'Field readings'!K1867</f>
        <v>32</v>
      </c>
      <c r="E1866">
        <f>'Field readings'!J1867+14.6973</f>
        <v>14.6973</v>
      </c>
      <c r="F1866">
        <f>'Field readings'!L1867</f>
        <v>0</v>
      </c>
      <c r="G1866">
        <f>'Field readings'!I1867</f>
        <v>0.625</v>
      </c>
      <c r="H1866">
        <f>'Field readings'!N1867</f>
        <v>1.9390000000000001</v>
      </c>
      <c r="I1866">
        <f>'Field readings'!M1867</f>
        <v>0.75</v>
      </c>
      <c r="J1866">
        <f t="shared" si="812"/>
        <v>0</v>
      </c>
      <c r="K1866">
        <f t="shared" si="813"/>
        <v>0.32233109850438368</v>
      </c>
      <c r="L1866">
        <f t="shared" si="814"/>
        <v>0.6029101083032492</v>
      </c>
      <c r="M1866">
        <f t="shared" si="815"/>
        <v>4.5184153827834079E-3</v>
      </c>
      <c r="N1866">
        <f t="shared" si="816"/>
        <v>0.62540611411789182</v>
      </c>
      <c r="O1866">
        <f t="shared" si="817"/>
        <v>0.62540611411789182</v>
      </c>
      <c r="P1866">
        <f t="shared" si="818"/>
        <v>5.5337802991232699E-3</v>
      </c>
      <c r="Q1866">
        <f t="shared" si="819"/>
        <v>2.2780055729952603E-6</v>
      </c>
      <c r="R1866">
        <f t="shared" si="820"/>
        <v>2.6534811758638477E-2</v>
      </c>
      <c r="S1866">
        <f t="shared" si="821"/>
        <v>0.17766890149561632</v>
      </c>
      <c r="T1866">
        <f t="shared" si="822"/>
        <v>7.4888843822464732E-2</v>
      </c>
      <c r="U1866">
        <f t="shared" si="823"/>
        <v>20.288516887290307</v>
      </c>
      <c r="V1866">
        <f t="shared" si="824"/>
        <v>-0.37766890149561627</v>
      </c>
      <c r="W1866">
        <f t="shared" si="825"/>
        <v>0</v>
      </c>
      <c r="X1866">
        <f t="shared" si="826"/>
        <v>1.0059007185241196</v>
      </c>
      <c r="Y1866">
        <f t="shared" si="827"/>
        <v>0.60189119645854727</v>
      </c>
      <c r="Z1866">
        <f t="shared" si="828"/>
        <v>79.508416369682394</v>
      </c>
      <c r="AA1866">
        <f t="shared" si="829"/>
        <v>1.1547005383792515</v>
      </c>
      <c r="AB1866">
        <f t="shared" si="830"/>
        <v>0</v>
      </c>
      <c r="AC1866">
        <f t="shared" si="831"/>
        <v>1</v>
      </c>
      <c r="AD1866">
        <f t="shared" si="832"/>
        <v>1.0280615590059241</v>
      </c>
      <c r="AE1866">
        <f t="shared" si="833"/>
        <v>109471407.47001469</v>
      </c>
      <c r="AF1866">
        <f t="shared" si="834"/>
        <v>19753858593.232761</v>
      </c>
      <c r="AG1866">
        <f t="shared" si="835"/>
        <v>1.0027670583780373</v>
      </c>
      <c r="AH1866">
        <v>24</v>
      </c>
      <c r="AI1866">
        <v>0.67944000000000004</v>
      </c>
      <c r="AJ1866">
        <f t="shared" si="836"/>
        <v>2271.5007913398513</v>
      </c>
      <c r="AK1866">
        <f t="shared" si="837"/>
        <v>64.306187402831185</v>
      </c>
      <c r="AL1866">
        <f t="shared" si="838"/>
        <v>0</v>
      </c>
      <c r="AM1866">
        <f t="shared" si="839"/>
        <v>0</v>
      </c>
      <c r="AN1866">
        <f>AM1866/((60/'Field readings'!D1867)*24)</f>
        <v>0</v>
      </c>
      <c r="AO1866">
        <f>SUM($AN$4:AN1866)</f>
        <v>8879.4934323158614</v>
      </c>
    </row>
    <row r="1867" spans="1:41">
      <c r="A1867" s="2">
        <f>'Field readings'!A1868</f>
        <v>44139</v>
      </c>
      <c r="B1867" s="3">
        <f>'Field readings'!B1868</f>
        <v>20.031249999987999</v>
      </c>
      <c r="C1867">
        <f>'Field readings'!D1868</f>
        <v>15</v>
      </c>
      <c r="D1867">
        <f>'Field readings'!K1868</f>
        <v>32</v>
      </c>
      <c r="E1867">
        <f>'Field readings'!J1868+14.6973</f>
        <v>14.6973</v>
      </c>
      <c r="F1867">
        <f>'Field readings'!L1868</f>
        <v>0</v>
      </c>
      <c r="G1867">
        <f>'Field readings'!I1868</f>
        <v>0.625</v>
      </c>
      <c r="H1867">
        <f>'Field readings'!N1868</f>
        <v>1.9390000000000001</v>
      </c>
      <c r="I1867">
        <f>'Field readings'!M1868</f>
        <v>0.75</v>
      </c>
      <c r="J1867">
        <f t="shared" si="812"/>
        <v>0</v>
      </c>
      <c r="K1867">
        <f t="shared" si="813"/>
        <v>0.32233109850438368</v>
      </c>
      <c r="L1867">
        <f t="shared" si="814"/>
        <v>0.6029101083032492</v>
      </c>
      <c r="M1867">
        <f t="shared" si="815"/>
        <v>4.5184153827834079E-3</v>
      </c>
      <c r="N1867">
        <f t="shared" si="816"/>
        <v>0.62540611411789182</v>
      </c>
      <c r="O1867">
        <f t="shared" si="817"/>
        <v>0.62540611411789182</v>
      </c>
      <c r="P1867">
        <f t="shared" si="818"/>
        <v>5.5337802991232699E-3</v>
      </c>
      <c r="Q1867">
        <f t="shared" si="819"/>
        <v>2.2780055729952603E-6</v>
      </c>
      <c r="R1867">
        <f t="shared" si="820"/>
        <v>2.6534811758638477E-2</v>
      </c>
      <c r="S1867">
        <f t="shared" si="821"/>
        <v>0.17766890149561632</v>
      </c>
      <c r="T1867">
        <f t="shared" si="822"/>
        <v>7.4888843822464732E-2</v>
      </c>
      <c r="U1867">
        <f t="shared" si="823"/>
        <v>20.288516887290307</v>
      </c>
      <c r="V1867">
        <f t="shared" si="824"/>
        <v>-0.37766890149561627</v>
      </c>
      <c r="W1867">
        <f t="shared" si="825"/>
        <v>0</v>
      </c>
      <c r="X1867">
        <f t="shared" si="826"/>
        <v>1.0059007185241196</v>
      </c>
      <c r="Y1867">
        <f t="shared" si="827"/>
        <v>0.60189119645854727</v>
      </c>
      <c r="Z1867">
        <f t="shared" si="828"/>
        <v>79.508416369682394</v>
      </c>
      <c r="AA1867">
        <f t="shared" si="829"/>
        <v>1.1547005383792515</v>
      </c>
      <c r="AB1867">
        <f t="shared" si="830"/>
        <v>0</v>
      </c>
      <c r="AC1867">
        <f t="shared" si="831"/>
        <v>1</v>
      </c>
      <c r="AD1867">
        <f t="shared" si="832"/>
        <v>1.0280615590059241</v>
      </c>
      <c r="AE1867">
        <f t="shared" si="833"/>
        <v>109471407.47001469</v>
      </c>
      <c r="AF1867">
        <f t="shared" si="834"/>
        <v>19753858593.232761</v>
      </c>
      <c r="AG1867">
        <f t="shared" si="835"/>
        <v>1.0027670583780373</v>
      </c>
      <c r="AH1867">
        <v>24</v>
      </c>
      <c r="AI1867">
        <v>0.67944000000000004</v>
      </c>
      <c r="AJ1867">
        <f t="shared" si="836"/>
        <v>2271.5007913398513</v>
      </c>
      <c r="AK1867">
        <f t="shared" si="837"/>
        <v>64.306187402831185</v>
      </c>
      <c r="AL1867">
        <f t="shared" si="838"/>
        <v>0</v>
      </c>
      <c r="AM1867">
        <f t="shared" si="839"/>
        <v>0</v>
      </c>
      <c r="AN1867">
        <f>AM1867/((60/'Field readings'!D1868)*24)</f>
        <v>0</v>
      </c>
      <c r="AO1867">
        <f>SUM($AN$4:AN1867)</f>
        <v>8879.4934323158614</v>
      </c>
    </row>
    <row r="1868" spans="1:41">
      <c r="A1868" s="2">
        <f>'Field readings'!A1869</f>
        <v>44139</v>
      </c>
      <c r="B1868" s="3">
        <f>'Field readings'!B1869</f>
        <v>20.041666666654599</v>
      </c>
      <c r="C1868">
        <f>'Field readings'!D1869</f>
        <v>15</v>
      </c>
      <c r="D1868">
        <f>'Field readings'!K1869</f>
        <v>32</v>
      </c>
      <c r="E1868">
        <f>'Field readings'!J1869+14.6973</f>
        <v>14.6973</v>
      </c>
      <c r="F1868">
        <f>'Field readings'!L1869</f>
        <v>0</v>
      </c>
      <c r="G1868">
        <f>'Field readings'!I1869</f>
        <v>0.625</v>
      </c>
      <c r="H1868">
        <f>'Field readings'!N1869</f>
        <v>1.9390000000000001</v>
      </c>
      <c r="I1868">
        <f>'Field readings'!M1869</f>
        <v>0.75</v>
      </c>
      <c r="J1868">
        <f t="shared" si="812"/>
        <v>0</v>
      </c>
      <c r="K1868">
        <f t="shared" si="813"/>
        <v>0.32233109850438368</v>
      </c>
      <c r="L1868">
        <f t="shared" si="814"/>
        <v>0.6029101083032492</v>
      </c>
      <c r="M1868">
        <f t="shared" si="815"/>
        <v>4.5184153827834079E-3</v>
      </c>
      <c r="N1868">
        <f t="shared" si="816"/>
        <v>0.62540611411789182</v>
      </c>
      <c r="O1868">
        <f t="shared" si="817"/>
        <v>0.62540611411789182</v>
      </c>
      <c r="P1868">
        <f t="shared" si="818"/>
        <v>5.5337802991232699E-3</v>
      </c>
      <c r="Q1868">
        <f t="shared" si="819"/>
        <v>2.2780055729952603E-6</v>
      </c>
      <c r="R1868">
        <f t="shared" si="820"/>
        <v>2.6534811758638477E-2</v>
      </c>
      <c r="S1868">
        <f t="shared" si="821"/>
        <v>0.17766890149561632</v>
      </c>
      <c r="T1868">
        <f t="shared" si="822"/>
        <v>7.4888843822464732E-2</v>
      </c>
      <c r="U1868">
        <f t="shared" si="823"/>
        <v>20.288516887290307</v>
      </c>
      <c r="V1868">
        <f t="shared" si="824"/>
        <v>-0.37766890149561627</v>
      </c>
      <c r="W1868">
        <f t="shared" si="825"/>
        <v>0</v>
      </c>
      <c r="X1868">
        <f t="shared" si="826"/>
        <v>1.0059007185241196</v>
      </c>
      <c r="Y1868">
        <f t="shared" si="827"/>
        <v>0.60189119645854727</v>
      </c>
      <c r="Z1868">
        <f t="shared" si="828"/>
        <v>79.508416369682394</v>
      </c>
      <c r="AA1868">
        <f t="shared" si="829"/>
        <v>1.1547005383792515</v>
      </c>
      <c r="AB1868">
        <f t="shared" si="830"/>
        <v>0</v>
      </c>
      <c r="AC1868">
        <f t="shared" si="831"/>
        <v>1</v>
      </c>
      <c r="AD1868">
        <f t="shared" si="832"/>
        <v>1.0280615590059241</v>
      </c>
      <c r="AE1868">
        <f t="shared" si="833"/>
        <v>109471407.47001469</v>
      </c>
      <c r="AF1868">
        <f t="shared" si="834"/>
        <v>19753858593.232761</v>
      </c>
      <c r="AG1868">
        <f t="shared" si="835"/>
        <v>1.0027670583780373</v>
      </c>
      <c r="AH1868">
        <v>24</v>
      </c>
      <c r="AI1868">
        <v>0.67944000000000004</v>
      </c>
      <c r="AJ1868">
        <f t="shared" si="836"/>
        <v>2271.5007913398513</v>
      </c>
      <c r="AK1868">
        <f t="shared" si="837"/>
        <v>64.306187402831185</v>
      </c>
      <c r="AL1868">
        <f t="shared" si="838"/>
        <v>0</v>
      </c>
      <c r="AM1868">
        <f t="shared" si="839"/>
        <v>0</v>
      </c>
      <c r="AN1868">
        <f>AM1868/((60/'Field readings'!D1869)*24)</f>
        <v>0</v>
      </c>
      <c r="AO1868">
        <f>SUM($AN$4:AN1868)</f>
        <v>8879.4934323158614</v>
      </c>
    </row>
    <row r="1869" spans="1:41">
      <c r="A1869" s="2">
        <f>'Field readings'!A1870</f>
        <v>44139</v>
      </c>
      <c r="B1869" s="3">
        <f>'Field readings'!B1870</f>
        <v>20.052083333321299</v>
      </c>
      <c r="C1869">
        <f>'Field readings'!D1870</f>
        <v>15</v>
      </c>
      <c r="D1869">
        <f>'Field readings'!K1870</f>
        <v>32</v>
      </c>
      <c r="E1869">
        <f>'Field readings'!J1870+14.6973</f>
        <v>14.6973</v>
      </c>
      <c r="F1869">
        <f>'Field readings'!L1870</f>
        <v>0</v>
      </c>
      <c r="G1869">
        <f>'Field readings'!I1870</f>
        <v>0.625</v>
      </c>
      <c r="H1869">
        <f>'Field readings'!N1870</f>
        <v>1.9390000000000001</v>
      </c>
      <c r="I1869">
        <f>'Field readings'!M1870</f>
        <v>0.75</v>
      </c>
      <c r="J1869">
        <f t="shared" si="812"/>
        <v>0</v>
      </c>
      <c r="K1869">
        <f t="shared" si="813"/>
        <v>0.32233109850438368</v>
      </c>
      <c r="L1869">
        <f t="shared" si="814"/>
        <v>0.6029101083032492</v>
      </c>
      <c r="M1869">
        <f t="shared" si="815"/>
        <v>4.5184153827834079E-3</v>
      </c>
      <c r="N1869">
        <f t="shared" si="816"/>
        <v>0.62540611411789182</v>
      </c>
      <c r="O1869">
        <f t="shared" si="817"/>
        <v>0.62540611411789182</v>
      </c>
      <c r="P1869">
        <f t="shared" si="818"/>
        <v>5.5337802991232699E-3</v>
      </c>
      <c r="Q1869">
        <f t="shared" si="819"/>
        <v>2.2780055729952603E-6</v>
      </c>
      <c r="R1869">
        <f t="shared" si="820"/>
        <v>2.6534811758638477E-2</v>
      </c>
      <c r="S1869">
        <f t="shared" si="821"/>
        <v>0.17766890149561632</v>
      </c>
      <c r="T1869">
        <f t="shared" si="822"/>
        <v>7.4888843822464732E-2</v>
      </c>
      <c r="U1869">
        <f t="shared" si="823"/>
        <v>20.288516887290307</v>
      </c>
      <c r="V1869">
        <f t="shared" si="824"/>
        <v>-0.37766890149561627</v>
      </c>
      <c r="W1869">
        <f t="shared" si="825"/>
        <v>0</v>
      </c>
      <c r="X1869">
        <f t="shared" si="826"/>
        <v>1.0059007185241196</v>
      </c>
      <c r="Y1869">
        <f t="shared" si="827"/>
        <v>0.60189119645854727</v>
      </c>
      <c r="Z1869">
        <f t="shared" si="828"/>
        <v>79.508416369682394</v>
      </c>
      <c r="AA1869">
        <f t="shared" si="829"/>
        <v>1.1547005383792515</v>
      </c>
      <c r="AB1869">
        <f t="shared" si="830"/>
        <v>0</v>
      </c>
      <c r="AC1869">
        <f t="shared" si="831"/>
        <v>1</v>
      </c>
      <c r="AD1869">
        <f t="shared" si="832"/>
        <v>1.0280615590059241</v>
      </c>
      <c r="AE1869">
        <f t="shared" si="833"/>
        <v>109471407.47001469</v>
      </c>
      <c r="AF1869">
        <f t="shared" si="834"/>
        <v>19753858593.232761</v>
      </c>
      <c r="AG1869">
        <f t="shared" si="835"/>
        <v>1.0027670583780373</v>
      </c>
      <c r="AH1869">
        <v>24</v>
      </c>
      <c r="AI1869">
        <v>0.67944000000000004</v>
      </c>
      <c r="AJ1869">
        <f t="shared" si="836"/>
        <v>2271.5007913398513</v>
      </c>
      <c r="AK1869">
        <f t="shared" si="837"/>
        <v>64.306187402831185</v>
      </c>
      <c r="AL1869">
        <f t="shared" si="838"/>
        <v>0</v>
      </c>
      <c r="AM1869">
        <f t="shared" si="839"/>
        <v>0</v>
      </c>
      <c r="AN1869">
        <f>AM1869/((60/'Field readings'!D1870)*24)</f>
        <v>0</v>
      </c>
      <c r="AO1869">
        <f>SUM($AN$4:AN1869)</f>
        <v>8879.4934323158614</v>
      </c>
    </row>
    <row r="1870" spans="1:41">
      <c r="A1870" s="2">
        <f>'Field readings'!A1871</f>
        <v>44139</v>
      </c>
      <c r="B1870" s="3">
        <f>'Field readings'!B1871</f>
        <v>20.062499999987999</v>
      </c>
      <c r="C1870">
        <f>'Field readings'!D1871</f>
        <v>15</v>
      </c>
      <c r="D1870">
        <f>'Field readings'!K1871</f>
        <v>32</v>
      </c>
      <c r="E1870">
        <f>'Field readings'!J1871+14.6973</f>
        <v>14.6973</v>
      </c>
      <c r="F1870">
        <f>'Field readings'!L1871</f>
        <v>0</v>
      </c>
      <c r="G1870">
        <f>'Field readings'!I1871</f>
        <v>0.625</v>
      </c>
      <c r="H1870">
        <f>'Field readings'!N1871</f>
        <v>1.9390000000000001</v>
      </c>
      <c r="I1870">
        <f>'Field readings'!M1871</f>
        <v>0.75</v>
      </c>
      <c r="J1870">
        <f t="shared" si="812"/>
        <v>0</v>
      </c>
      <c r="K1870">
        <f t="shared" si="813"/>
        <v>0.32233109850438368</v>
      </c>
      <c r="L1870">
        <f t="shared" si="814"/>
        <v>0.6029101083032492</v>
      </c>
      <c r="M1870">
        <f t="shared" si="815"/>
        <v>4.5184153827834079E-3</v>
      </c>
      <c r="N1870">
        <f t="shared" si="816"/>
        <v>0.62540611411789182</v>
      </c>
      <c r="O1870">
        <f t="shared" si="817"/>
        <v>0.62540611411789182</v>
      </c>
      <c r="P1870">
        <f t="shared" si="818"/>
        <v>5.5337802991232699E-3</v>
      </c>
      <c r="Q1870">
        <f t="shared" si="819"/>
        <v>2.2780055729952603E-6</v>
      </c>
      <c r="R1870">
        <f t="shared" si="820"/>
        <v>2.6534811758638477E-2</v>
      </c>
      <c r="S1870">
        <f t="shared" si="821"/>
        <v>0.17766890149561632</v>
      </c>
      <c r="T1870">
        <f t="shared" si="822"/>
        <v>7.4888843822464732E-2</v>
      </c>
      <c r="U1870">
        <f t="shared" si="823"/>
        <v>20.288516887290307</v>
      </c>
      <c r="V1870">
        <f t="shared" si="824"/>
        <v>-0.37766890149561627</v>
      </c>
      <c r="W1870">
        <f t="shared" si="825"/>
        <v>0</v>
      </c>
      <c r="X1870">
        <f t="shared" si="826"/>
        <v>1.0059007185241196</v>
      </c>
      <c r="Y1870">
        <f t="shared" si="827"/>
        <v>0.60189119645854727</v>
      </c>
      <c r="Z1870">
        <f t="shared" si="828"/>
        <v>79.508416369682394</v>
      </c>
      <c r="AA1870">
        <f t="shared" si="829"/>
        <v>1.1547005383792515</v>
      </c>
      <c r="AB1870">
        <f t="shared" si="830"/>
        <v>0</v>
      </c>
      <c r="AC1870">
        <f t="shared" si="831"/>
        <v>1</v>
      </c>
      <c r="AD1870">
        <f t="shared" si="832"/>
        <v>1.0280615590059241</v>
      </c>
      <c r="AE1870">
        <f t="shared" si="833"/>
        <v>109471407.47001469</v>
      </c>
      <c r="AF1870">
        <f t="shared" si="834"/>
        <v>19753858593.232761</v>
      </c>
      <c r="AG1870">
        <f t="shared" si="835"/>
        <v>1.0027670583780373</v>
      </c>
      <c r="AH1870">
        <v>24</v>
      </c>
      <c r="AI1870">
        <v>0.67944000000000004</v>
      </c>
      <c r="AJ1870">
        <f t="shared" si="836"/>
        <v>2271.5007913398513</v>
      </c>
      <c r="AK1870">
        <f t="shared" si="837"/>
        <v>64.306187402831185</v>
      </c>
      <c r="AL1870">
        <f t="shared" si="838"/>
        <v>0</v>
      </c>
      <c r="AM1870">
        <f t="shared" si="839"/>
        <v>0</v>
      </c>
      <c r="AN1870">
        <f>AM1870/((60/'Field readings'!D1871)*24)</f>
        <v>0</v>
      </c>
      <c r="AO1870">
        <f>SUM($AN$4:AN1870)</f>
        <v>8879.4934323158614</v>
      </c>
    </row>
    <row r="1871" spans="1:41">
      <c r="A1871" s="2">
        <f>'Field readings'!A1872</f>
        <v>44139</v>
      </c>
      <c r="B1871" s="3">
        <f>'Field readings'!B1872</f>
        <v>20.072916666654599</v>
      </c>
      <c r="C1871">
        <f>'Field readings'!D1872</f>
        <v>15</v>
      </c>
      <c r="D1871">
        <f>'Field readings'!K1872</f>
        <v>32</v>
      </c>
      <c r="E1871">
        <f>'Field readings'!J1872+14.6973</f>
        <v>14.6973</v>
      </c>
      <c r="F1871">
        <f>'Field readings'!L1872</f>
        <v>0</v>
      </c>
      <c r="G1871">
        <f>'Field readings'!I1872</f>
        <v>0.625</v>
      </c>
      <c r="H1871">
        <f>'Field readings'!N1872</f>
        <v>1.9390000000000001</v>
      </c>
      <c r="I1871">
        <f>'Field readings'!M1872</f>
        <v>0.75</v>
      </c>
      <c r="J1871">
        <f t="shared" si="812"/>
        <v>0</v>
      </c>
      <c r="K1871">
        <f t="shared" si="813"/>
        <v>0.32233109850438368</v>
      </c>
      <c r="L1871">
        <f t="shared" si="814"/>
        <v>0.6029101083032492</v>
      </c>
      <c r="M1871">
        <f t="shared" si="815"/>
        <v>4.5184153827834079E-3</v>
      </c>
      <c r="N1871">
        <f t="shared" si="816"/>
        <v>0.62540611411789182</v>
      </c>
      <c r="O1871">
        <f t="shared" si="817"/>
        <v>0.62540611411789182</v>
      </c>
      <c r="P1871">
        <f t="shared" si="818"/>
        <v>5.5337802991232699E-3</v>
      </c>
      <c r="Q1871">
        <f t="shared" si="819"/>
        <v>2.2780055729952603E-6</v>
      </c>
      <c r="R1871">
        <f t="shared" si="820"/>
        <v>2.6534811758638477E-2</v>
      </c>
      <c r="S1871">
        <f t="shared" si="821"/>
        <v>0.17766890149561632</v>
      </c>
      <c r="T1871">
        <f t="shared" si="822"/>
        <v>7.4888843822464732E-2</v>
      </c>
      <c r="U1871">
        <f t="shared" si="823"/>
        <v>20.288516887290307</v>
      </c>
      <c r="V1871">
        <f t="shared" si="824"/>
        <v>-0.37766890149561627</v>
      </c>
      <c r="W1871">
        <f t="shared" si="825"/>
        <v>0</v>
      </c>
      <c r="X1871">
        <f t="shared" si="826"/>
        <v>1.0059007185241196</v>
      </c>
      <c r="Y1871">
        <f t="shared" si="827"/>
        <v>0.60189119645854727</v>
      </c>
      <c r="Z1871">
        <f t="shared" si="828"/>
        <v>79.508416369682394</v>
      </c>
      <c r="AA1871">
        <f t="shared" si="829"/>
        <v>1.1547005383792515</v>
      </c>
      <c r="AB1871">
        <f t="shared" si="830"/>
        <v>0</v>
      </c>
      <c r="AC1871">
        <f t="shared" si="831"/>
        <v>1</v>
      </c>
      <c r="AD1871">
        <f t="shared" si="832"/>
        <v>1.0280615590059241</v>
      </c>
      <c r="AE1871">
        <f t="shared" si="833"/>
        <v>109471407.47001469</v>
      </c>
      <c r="AF1871">
        <f t="shared" si="834"/>
        <v>19753858593.232761</v>
      </c>
      <c r="AG1871">
        <f t="shared" si="835"/>
        <v>1.0027670583780373</v>
      </c>
      <c r="AH1871">
        <v>24</v>
      </c>
      <c r="AI1871">
        <v>0.67944000000000004</v>
      </c>
      <c r="AJ1871">
        <f t="shared" si="836"/>
        <v>2271.5007913398513</v>
      </c>
      <c r="AK1871">
        <f t="shared" si="837"/>
        <v>64.306187402831185</v>
      </c>
      <c r="AL1871">
        <f t="shared" si="838"/>
        <v>0</v>
      </c>
      <c r="AM1871">
        <f t="shared" si="839"/>
        <v>0</v>
      </c>
      <c r="AN1871">
        <f>AM1871/((60/'Field readings'!D1872)*24)</f>
        <v>0</v>
      </c>
      <c r="AO1871">
        <f>SUM($AN$4:AN1871)</f>
        <v>8879.4934323158614</v>
      </c>
    </row>
    <row r="1872" spans="1:41">
      <c r="A1872" s="2">
        <f>'Field readings'!A1873</f>
        <v>44139</v>
      </c>
      <c r="B1872" s="3">
        <f>'Field readings'!B1873</f>
        <v>20.083333333321299</v>
      </c>
      <c r="C1872">
        <f>'Field readings'!D1873</f>
        <v>15</v>
      </c>
      <c r="D1872">
        <f>'Field readings'!K1873</f>
        <v>32</v>
      </c>
      <c r="E1872">
        <f>'Field readings'!J1873+14.6973</f>
        <v>14.6973</v>
      </c>
      <c r="F1872">
        <f>'Field readings'!L1873</f>
        <v>0</v>
      </c>
      <c r="G1872">
        <f>'Field readings'!I1873</f>
        <v>0.625</v>
      </c>
      <c r="H1872">
        <f>'Field readings'!N1873</f>
        <v>1.9390000000000001</v>
      </c>
      <c r="I1872">
        <f>'Field readings'!M1873</f>
        <v>0.75</v>
      </c>
      <c r="J1872">
        <f t="shared" si="812"/>
        <v>0</v>
      </c>
      <c r="K1872">
        <f t="shared" si="813"/>
        <v>0.32233109850438368</v>
      </c>
      <c r="L1872">
        <f t="shared" si="814"/>
        <v>0.6029101083032492</v>
      </c>
      <c r="M1872">
        <f t="shared" si="815"/>
        <v>4.5184153827834079E-3</v>
      </c>
      <c r="N1872">
        <f t="shared" si="816"/>
        <v>0.62540611411789182</v>
      </c>
      <c r="O1872">
        <f t="shared" si="817"/>
        <v>0.62540611411789182</v>
      </c>
      <c r="P1872">
        <f t="shared" si="818"/>
        <v>5.5337802991232699E-3</v>
      </c>
      <c r="Q1872">
        <f t="shared" si="819"/>
        <v>2.2780055729952603E-6</v>
      </c>
      <c r="R1872">
        <f t="shared" si="820"/>
        <v>2.6534811758638477E-2</v>
      </c>
      <c r="S1872">
        <f t="shared" si="821"/>
        <v>0.17766890149561632</v>
      </c>
      <c r="T1872">
        <f t="shared" si="822"/>
        <v>7.4888843822464732E-2</v>
      </c>
      <c r="U1872">
        <f t="shared" si="823"/>
        <v>20.288516887290307</v>
      </c>
      <c r="V1872">
        <f t="shared" si="824"/>
        <v>-0.37766890149561627</v>
      </c>
      <c r="W1872">
        <f t="shared" si="825"/>
        <v>0</v>
      </c>
      <c r="X1872">
        <f t="shared" si="826"/>
        <v>1.0059007185241196</v>
      </c>
      <c r="Y1872">
        <f t="shared" si="827"/>
        <v>0.60189119645854727</v>
      </c>
      <c r="Z1872">
        <f t="shared" si="828"/>
        <v>79.508416369682394</v>
      </c>
      <c r="AA1872">
        <f t="shared" si="829"/>
        <v>1.1547005383792515</v>
      </c>
      <c r="AB1872">
        <f t="shared" si="830"/>
        <v>0</v>
      </c>
      <c r="AC1872">
        <f t="shared" si="831"/>
        <v>1</v>
      </c>
      <c r="AD1872">
        <f t="shared" si="832"/>
        <v>1.0280615590059241</v>
      </c>
      <c r="AE1872">
        <f t="shared" si="833"/>
        <v>109471407.47001469</v>
      </c>
      <c r="AF1872">
        <f t="shared" si="834"/>
        <v>19753858593.232761</v>
      </c>
      <c r="AG1872">
        <f t="shared" si="835"/>
        <v>1.0027670583780373</v>
      </c>
      <c r="AH1872">
        <v>24</v>
      </c>
      <c r="AI1872">
        <v>0.67944000000000004</v>
      </c>
      <c r="AJ1872">
        <f t="shared" si="836"/>
        <v>2271.5007913398513</v>
      </c>
      <c r="AK1872">
        <f t="shared" si="837"/>
        <v>64.306187402831185</v>
      </c>
      <c r="AL1872">
        <f t="shared" si="838"/>
        <v>0</v>
      </c>
      <c r="AM1872">
        <f t="shared" si="839"/>
        <v>0</v>
      </c>
      <c r="AN1872">
        <f>AM1872/((60/'Field readings'!D1873)*24)</f>
        <v>0</v>
      </c>
      <c r="AO1872">
        <f>SUM($AN$4:AN1872)</f>
        <v>8879.4934323158614</v>
      </c>
    </row>
    <row r="1873" spans="1:41">
      <c r="A1873" s="2">
        <f>'Field readings'!A1874</f>
        <v>44139</v>
      </c>
      <c r="B1873" s="3">
        <f>'Field readings'!B1874</f>
        <v>20.093749999987899</v>
      </c>
      <c r="C1873">
        <f>'Field readings'!D1874</f>
        <v>15</v>
      </c>
      <c r="D1873">
        <f>'Field readings'!K1874</f>
        <v>32</v>
      </c>
      <c r="E1873">
        <f>'Field readings'!J1874+14.6973</f>
        <v>14.6973</v>
      </c>
      <c r="F1873">
        <f>'Field readings'!L1874</f>
        <v>0</v>
      </c>
      <c r="G1873">
        <f>'Field readings'!I1874</f>
        <v>0.625</v>
      </c>
      <c r="H1873">
        <f>'Field readings'!N1874</f>
        <v>1.9390000000000001</v>
      </c>
      <c r="I1873">
        <f>'Field readings'!M1874</f>
        <v>0.75</v>
      </c>
      <c r="J1873">
        <f t="shared" si="812"/>
        <v>0</v>
      </c>
      <c r="K1873">
        <f t="shared" si="813"/>
        <v>0.32233109850438368</v>
      </c>
      <c r="L1873">
        <f t="shared" si="814"/>
        <v>0.6029101083032492</v>
      </c>
      <c r="M1873">
        <f t="shared" si="815"/>
        <v>4.5184153827834079E-3</v>
      </c>
      <c r="N1873">
        <f t="shared" si="816"/>
        <v>0.62540611411789182</v>
      </c>
      <c r="O1873">
        <f t="shared" si="817"/>
        <v>0.62540611411789182</v>
      </c>
      <c r="P1873">
        <f t="shared" si="818"/>
        <v>5.5337802991232699E-3</v>
      </c>
      <c r="Q1873">
        <f t="shared" si="819"/>
        <v>2.2780055729952603E-6</v>
      </c>
      <c r="R1873">
        <f t="shared" si="820"/>
        <v>2.6534811758638477E-2</v>
      </c>
      <c r="S1873">
        <f t="shared" si="821"/>
        <v>0.17766890149561632</v>
      </c>
      <c r="T1873">
        <f t="shared" si="822"/>
        <v>7.4888843822464732E-2</v>
      </c>
      <c r="U1873">
        <f t="shared" si="823"/>
        <v>20.288516887290307</v>
      </c>
      <c r="V1873">
        <f t="shared" si="824"/>
        <v>-0.37766890149561627</v>
      </c>
      <c r="W1873">
        <f t="shared" si="825"/>
        <v>0</v>
      </c>
      <c r="X1873">
        <f t="shared" si="826"/>
        <v>1.0059007185241196</v>
      </c>
      <c r="Y1873">
        <f t="shared" si="827"/>
        <v>0.60189119645854727</v>
      </c>
      <c r="Z1873">
        <f t="shared" si="828"/>
        <v>79.508416369682394</v>
      </c>
      <c r="AA1873">
        <f t="shared" si="829"/>
        <v>1.1547005383792515</v>
      </c>
      <c r="AB1873">
        <f t="shared" si="830"/>
        <v>0</v>
      </c>
      <c r="AC1873">
        <f t="shared" si="831"/>
        <v>1</v>
      </c>
      <c r="AD1873">
        <f t="shared" si="832"/>
        <v>1.0280615590059241</v>
      </c>
      <c r="AE1873">
        <f t="shared" si="833"/>
        <v>109471407.47001469</v>
      </c>
      <c r="AF1873">
        <f t="shared" si="834"/>
        <v>19753858593.232761</v>
      </c>
      <c r="AG1873">
        <f t="shared" si="835"/>
        <v>1.0027670583780373</v>
      </c>
      <c r="AH1873">
        <v>24</v>
      </c>
      <c r="AI1873">
        <v>0.67944000000000004</v>
      </c>
      <c r="AJ1873">
        <f t="shared" si="836"/>
        <v>2271.5007913398513</v>
      </c>
      <c r="AK1873">
        <f t="shared" si="837"/>
        <v>64.306187402831185</v>
      </c>
      <c r="AL1873">
        <f t="shared" si="838"/>
        <v>0</v>
      </c>
      <c r="AM1873">
        <f t="shared" si="839"/>
        <v>0</v>
      </c>
      <c r="AN1873">
        <f>AM1873/((60/'Field readings'!D1874)*24)</f>
        <v>0</v>
      </c>
      <c r="AO1873">
        <f>SUM($AN$4:AN1873)</f>
        <v>8879.4934323158614</v>
      </c>
    </row>
    <row r="1874" spans="1:41">
      <c r="A1874" s="2">
        <f>'Field readings'!A1875</f>
        <v>44139</v>
      </c>
      <c r="B1874" s="3">
        <f>'Field readings'!B1875</f>
        <v>20.104166666654599</v>
      </c>
      <c r="C1874">
        <f>'Field readings'!D1875</f>
        <v>15</v>
      </c>
      <c r="D1874">
        <f>'Field readings'!K1875</f>
        <v>32</v>
      </c>
      <c r="E1874">
        <f>'Field readings'!J1875+14.6973</f>
        <v>14.6973</v>
      </c>
      <c r="F1874">
        <f>'Field readings'!L1875</f>
        <v>0</v>
      </c>
      <c r="G1874">
        <f>'Field readings'!I1875</f>
        <v>0.625</v>
      </c>
      <c r="H1874">
        <f>'Field readings'!N1875</f>
        <v>1.9390000000000001</v>
      </c>
      <c r="I1874">
        <f>'Field readings'!M1875</f>
        <v>0.75</v>
      </c>
      <c r="J1874">
        <f t="shared" si="812"/>
        <v>0</v>
      </c>
      <c r="K1874">
        <f t="shared" si="813"/>
        <v>0.32233109850438368</v>
      </c>
      <c r="L1874">
        <f t="shared" si="814"/>
        <v>0.6029101083032492</v>
      </c>
      <c r="M1874">
        <f t="shared" si="815"/>
        <v>4.5184153827834079E-3</v>
      </c>
      <c r="N1874">
        <f t="shared" si="816"/>
        <v>0.62540611411789182</v>
      </c>
      <c r="O1874">
        <f t="shared" si="817"/>
        <v>0.62540611411789182</v>
      </c>
      <c r="P1874">
        <f t="shared" si="818"/>
        <v>5.5337802991232699E-3</v>
      </c>
      <c r="Q1874">
        <f t="shared" si="819"/>
        <v>2.2780055729952603E-6</v>
      </c>
      <c r="R1874">
        <f t="shared" si="820"/>
        <v>2.6534811758638477E-2</v>
      </c>
      <c r="S1874">
        <f t="shared" si="821"/>
        <v>0.17766890149561632</v>
      </c>
      <c r="T1874">
        <f t="shared" si="822"/>
        <v>7.4888843822464732E-2</v>
      </c>
      <c r="U1874">
        <f t="shared" si="823"/>
        <v>20.288516887290307</v>
      </c>
      <c r="V1874">
        <f t="shared" si="824"/>
        <v>-0.37766890149561627</v>
      </c>
      <c r="W1874">
        <f t="shared" si="825"/>
        <v>0</v>
      </c>
      <c r="X1874">
        <f t="shared" si="826"/>
        <v>1.0059007185241196</v>
      </c>
      <c r="Y1874">
        <f t="shared" si="827"/>
        <v>0.60189119645854727</v>
      </c>
      <c r="Z1874">
        <f t="shared" si="828"/>
        <v>79.508416369682394</v>
      </c>
      <c r="AA1874">
        <f t="shared" si="829"/>
        <v>1.1547005383792515</v>
      </c>
      <c r="AB1874">
        <f t="shared" si="830"/>
        <v>0</v>
      </c>
      <c r="AC1874">
        <f t="shared" si="831"/>
        <v>1</v>
      </c>
      <c r="AD1874">
        <f t="shared" si="832"/>
        <v>1.0280615590059241</v>
      </c>
      <c r="AE1874">
        <f t="shared" si="833"/>
        <v>109471407.47001469</v>
      </c>
      <c r="AF1874">
        <f t="shared" si="834"/>
        <v>19753858593.232761</v>
      </c>
      <c r="AG1874">
        <f t="shared" si="835"/>
        <v>1.0027670583780373</v>
      </c>
      <c r="AH1874">
        <v>24</v>
      </c>
      <c r="AI1874">
        <v>0.67944000000000004</v>
      </c>
      <c r="AJ1874">
        <f t="shared" si="836"/>
        <v>2271.5007913398513</v>
      </c>
      <c r="AK1874">
        <f t="shared" si="837"/>
        <v>64.306187402831185</v>
      </c>
      <c r="AL1874">
        <f t="shared" si="838"/>
        <v>0</v>
      </c>
      <c r="AM1874">
        <f t="shared" si="839"/>
        <v>0</v>
      </c>
      <c r="AN1874">
        <f>AM1874/((60/'Field readings'!D1875)*24)</f>
        <v>0</v>
      </c>
      <c r="AO1874">
        <f>SUM($AN$4:AN1874)</f>
        <v>8879.4934323158614</v>
      </c>
    </row>
    <row r="1875" spans="1:41">
      <c r="A1875" s="2">
        <f>'Field readings'!A1876</f>
        <v>44139</v>
      </c>
      <c r="B1875" s="3">
        <f>'Field readings'!B1876</f>
        <v>20.114583333321299</v>
      </c>
      <c r="C1875">
        <f>'Field readings'!D1876</f>
        <v>15</v>
      </c>
      <c r="D1875">
        <f>'Field readings'!K1876</f>
        <v>32</v>
      </c>
      <c r="E1875">
        <f>'Field readings'!J1876+14.6973</f>
        <v>14.6973</v>
      </c>
      <c r="F1875">
        <f>'Field readings'!L1876</f>
        <v>0</v>
      </c>
      <c r="G1875">
        <f>'Field readings'!I1876</f>
        <v>0.625</v>
      </c>
      <c r="H1875">
        <f>'Field readings'!N1876</f>
        <v>1.9390000000000001</v>
      </c>
      <c r="I1875">
        <f>'Field readings'!M1876</f>
        <v>0.75</v>
      </c>
      <c r="J1875">
        <f t="shared" si="812"/>
        <v>0</v>
      </c>
      <c r="K1875">
        <f t="shared" si="813"/>
        <v>0.32233109850438368</v>
      </c>
      <c r="L1875">
        <f t="shared" si="814"/>
        <v>0.6029101083032492</v>
      </c>
      <c r="M1875">
        <f t="shared" si="815"/>
        <v>4.5184153827834079E-3</v>
      </c>
      <c r="N1875">
        <f t="shared" si="816"/>
        <v>0.62540611411789182</v>
      </c>
      <c r="O1875">
        <f t="shared" si="817"/>
        <v>0.62540611411789182</v>
      </c>
      <c r="P1875">
        <f t="shared" si="818"/>
        <v>5.5337802991232699E-3</v>
      </c>
      <c r="Q1875">
        <f t="shared" si="819"/>
        <v>2.2780055729952603E-6</v>
      </c>
      <c r="R1875">
        <f t="shared" si="820"/>
        <v>2.6534811758638477E-2</v>
      </c>
      <c r="S1875">
        <f t="shared" si="821"/>
        <v>0.17766890149561632</v>
      </c>
      <c r="T1875">
        <f t="shared" si="822"/>
        <v>7.4888843822464732E-2</v>
      </c>
      <c r="U1875">
        <f t="shared" si="823"/>
        <v>20.288516887290307</v>
      </c>
      <c r="V1875">
        <f t="shared" si="824"/>
        <v>-0.37766890149561627</v>
      </c>
      <c r="W1875">
        <f t="shared" si="825"/>
        <v>0</v>
      </c>
      <c r="X1875">
        <f t="shared" si="826"/>
        <v>1.0059007185241196</v>
      </c>
      <c r="Y1875">
        <f t="shared" si="827"/>
        <v>0.60189119645854727</v>
      </c>
      <c r="Z1875">
        <f t="shared" si="828"/>
        <v>79.508416369682394</v>
      </c>
      <c r="AA1875">
        <f t="shared" si="829"/>
        <v>1.1547005383792515</v>
      </c>
      <c r="AB1875">
        <f t="shared" si="830"/>
        <v>0</v>
      </c>
      <c r="AC1875">
        <f t="shared" si="831"/>
        <v>1</v>
      </c>
      <c r="AD1875">
        <f t="shared" si="832"/>
        <v>1.0280615590059241</v>
      </c>
      <c r="AE1875">
        <f t="shared" si="833"/>
        <v>109471407.47001469</v>
      </c>
      <c r="AF1875">
        <f t="shared" si="834"/>
        <v>19753858593.232761</v>
      </c>
      <c r="AG1875">
        <f t="shared" si="835"/>
        <v>1.0027670583780373</v>
      </c>
      <c r="AH1875">
        <v>24</v>
      </c>
      <c r="AI1875">
        <v>0.67944000000000004</v>
      </c>
      <c r="AJ1875">
        <f t="shared" si="836"/>
        <v>2271.5007913398513</v>
      </c>
      <c r="AK1875">
        <f t="shared" si="837"/>
        <v>64.306187402831185</v>
      </c>
      <c r="AL1875">
        <f t="shared" si="838"/>
        <v>0</v>
      </c>
      <c r="AM1875">
        <f t="shared" si="839"/>
        <v>0</v>
      </c>
      <c r="AN1875">
        <f>AM1875/((60/'Field readings'!D1876)*24)</f>
        <v>0</v>
      </c>
      <c r="AO1875">
        <f>SUM($AN$4:AN1875)</f>
        <v>8879.4934323158614</v>
      </c>
    </row>
    <row r="1876" spans="1:41">
      <c r="A1876" s="2">
        <f>'Field readings'!A1877</f>
        <v>44139</v>
      </c>
      <c r="B1876" s="3">
        <f>'Field readings'!B1877</f>
        <v>20.124999999987899</v>
      </c>
      <c r="C1876">
        <f>'Field readings'!D1877</f>
        <v>15</v>
      </c>
      <c r="D1876">
        <f>'Field readings'!K1877</f>
        <v>32</v>
      </c>
      <c r="E1876">
        <f>'Field readings'!J1877+14.6973</f>
        <v>14.6973</v>
      </c>
      <c r="F1876">
        <f>'Field readings'!L1877</f>
        <v>0</v>
      </c>
      <c r="G1876">
        <f>'Field readings'!I1877</f>
        <v>0.625</v>
      </c>
      <c r="H1876">
        <f>'Field readings'!N1877</f>
        <v>1.9390000000000001</v>
      </c>
      <c r="I1876">
        <f>'Field readings'!M1877</f>
        <v>0.75</v>
      </c>
      <c r="J1876">
        <f t="shared" si="812"/>
        <v>0</v>
      </c>
      <c r="K1876">
        <f t="shared" si="813"/>
        <v>0.32233109850438368</v>
      </c>
      <c r="L1876">
        <f t="shared" si="814"/>
        <v>0.6029101083032492</v>
      </c>
      <c r="M1876">
        <f t="shared" si="815"/>
        <v>4.5184153827834079E-3</v>
      </c>
      <c r="N1876">
        <f t="shared" si="816"/>
        <v>0.62540611411789182</v>
      </c>
      <c r="O1876">
        <f t="shared" si="817"/>
        <v>0.62540611411789182</v>
      </c>
      <c r="P1876">
        <f t="shared" si="818"/>
        <v>5.5337802991232699E-3</v>
      </c>
      <c r="Q1876">
        <f t="shared" si="819"/>
        <v>2.2780055729952603E-6</v>
      </c>
      <c r="R1876">
        <f t="shared" si="820"/>
        <v>2.6534811758638477E-2</v>
      </c>
      <c r="S1876">
        <f t="shared" si="821"/>
        <v>0.17766890149561632</v>
      </c>
      <c r="T1876">
        <f t="shared" si="822"/>
        <v>7.4888843822464732E-2</v>
      </c>
      <c r="U1876">
        <f t="shared" si="823"/>
        <v>20.288516887290307</v>
      </c>
      <c r="V1876">
        <f t="shared" si="824"/>
        <v>-0.37766890149561627</v>
      </c>
      <c r="W1876">
        <f t="shared" si="825"/>
        <v>0</v>
      </c>
      <c r="X1876">
        <f t="shared" si="826"/>
        <v>1.0059007185241196</v>
      </c>
      <c r="Y1876">
        <f t="shared" si="827"/>
        <v>0.60189119645854727</v>
      </c>
      <c r="Z1876">
        <f t="shared" si="828"/>
        <v>79.508416369682394</v>
      </c>
      <c r="AA1876">
        <f t="shared" si="829"/>
        <v>1.1547005383792515</v>
      </c>
      <c r="AB1876">
        <f t="shared" si="830"/>
        <v>0</v>
      </c>
      <c r="AC1876">
        <f t="shared" si="831"/>
        <v>1</v>
      </c>
      <c r="AD1876">
        <f t="shared" si="832"/>
        <v>1.0280615590059241</v>
      </c>
      <c r="AE1876">
        <f t="shared" si="833"/>
        <v>109471407.47001469</v>
      </c>
      <c r="AF1876">
        <f t="shared" si="834"/>
        <v>19753858593.232761</v>
      </c>
      <c r="AG1876">
        <f t="shared" si="835"/>
        <v>1.0027670583780373</v>
      </c>
      <c r="AH1876">
        <v>24</v>
      </c>
      <c r="AI1876">
        <v>0.67944000000000004</v>
      </c>
      <c r="AJ1876">
        <f t="shared" si="836"/>
        <v>2271.5007913398513</v>
      </c>
      <c r="AK1876">
        <f t="shared" si="837"/>
        <v>64.306187402831185</v>
      </c>
      <c r="AL1876">
        <f t="shared" si="838"/>
        <v>0</v>
      </c>
      <c r="AM1876">
        <f t="shared" si="839"/>
        <v>0</v>
      </c>
      <c r="AN1876">
        <f>AM1876/((60/'Field readings'!D1877)*24)</f>
        <v>0</v>
      </c>
      <c r="AO1876">
        <f>SUM($AN$4:AN1876)</f>
        <v>8879.4934323158614</v>
      </c>
    </row>
    <row r="1877" spans="1:41">
      <c r="A1877" s="2">
        <f>'Field readings'!A1878</f>
        <v>44139</v>
      </c>
      <c r="B1877" s="3">
        <f>'Field readings'!B1878</f>
        <v>20.135416666654599</v>
      </c>
      <c r="C1877">
        <f>'Field readings'!D1878</f>
        <v>15</v>
      </c>
      <c r="D1877">
        <f>'Field readings'!K1878</f>
        <v>32</v>
      </c>
      <c r="E1877">
        <f>'Field readings'!J1878+14.6973</f>
        <v>14.6973</v>
      </c>
      <c r="F1877">
        <f>'Field readings'!L1878</f>
        <v>0</v>
      </c>
      <c r="G1877">
        <f>'Field readings'!I1878</f>
        <v>0.625</v>
      </c>
      <c r="H1877">
        <f>'Field readings'!N1878</f>
        <v>1.9390000000000001</v>
      </c>
      <c r="I1877">
        <f>'Field readings'!M1878</f>
        <v>0.75</v>
      </c>
      <c r="J1877">
        <f t="shared" si="812"/>
        <v>0</v>
      </c>
      <c r="K1877">
        <f t="shared" si="813"/>
        <v>0.32233109850438368</v>
      </c>
      <c r="L1877">
        <f t="shared" si="814"/>
        <v>0.6029101083032492</v>
      </c>
      <c r="M1877">
        <f t="shared" si="815"/>
        <v>4.5184153827834079E-3</v>
      </c>
      <c r="N1877">
        <f t="shared" si="816"/>
        <v>0.62540611411789182</v>
      </c>
      <c r="O1877">
        <f t="shared" si="817"/>
        <v>0.62540611411789182</v>
      </c>
      <c r="P1877">
        <f t="shared" si="818"/>
        <v>5.5337802991232699E-3</v>
      </c>
      <c r="Q1877">
        <f t="shared" si="819"/>
        <v>2.2780055729952603E-6</v>
      </c>
      <c r="R1877">
        <f t="shared" si="820"/>
        <v>2.6534811758638477E-2</v>
      </c>
      <c r="S1877">
        <f t="shared" si="821"/>
        <v>0.17766890149561632</v>
      </c>
      <c r="T1877">
        <f t="shared" si="822"/>
        <v>7.4888843822464732E-2</v>
      </c>
      <c r="U1877">
        <f t="shared" si="823"/>
        <v>20.288516887290307</v>
      </c>
      <c r="V1877">
        <f t="shared" si="824"/>
        <v>-0.37766890149561627</v>
      </c>
      <c r="W1877">
        <f t="shared" si="825"/>
        <v>0</v>
      </c>
      <c r="X1877">
        <f t="shared" si="826"/>
        <v>1.0059007185241196</v>
      </c>
      <c r="Y1877">
        <f t="shared" si="827"/>
        <v>0.60189119645854727</v>
      </c>
      <c r="Z1877">
        <f t="shared" si="828"/>
        <v>79.508416369682394</v>
      </c>
      <c r="AA1877">
        <f t="shared" si="829"/>
        <v>1.1547005383792515</v>
      </c>
      <c r="AB1877">
        <f t="shared" si="830"/>
        <v>0</v>
      </c>
      <c r="AC1877">
        <f t="shared" si="831"/>
        <v>1</v>
      </c>
      <c r="AD1877">
        <f t="shared" si="832"/>
        <v>1.0280615590059241</v>
      </c>
      <c r="AE1877">
        <f t="shared" si="833"/>
        <v>109471407.47001469</v>
      </c>
      <c r="AF1877">
        <f t="shared" si="834"/>
        <v>19753858593.232761</v>
      </c>
      <c r="AG1877">
        <f t="shared" si="835"/>
        <v>1.0027670583780373</v>
      </c>
      <c r="AH1877">
        <v>24</v>
      </c>
      <c r="AI1877">
        <v>0.67944000000000004</v>
      </c>
      <c r="AJ1877">
        <f t="shared" si="836"/>
        <v>2271.5007913398513</v>
      </c>
      <c r="AK1877">
        <f t="shared" si="837"/>
        <v>64.306187402831185</v>
      </c>
      <c r="AL1877">
        <f t="shared" si="838"/>
        <v>0</v>
      </c>
      <c r="AM1877">
        <f t="shared" si="839"/>
        <v>0</v>
      </c>
      <c r="AN1877">
        <f>AM1877/((60/'Field readings'!D1878)*24)</f>
        <v>0</v>
      </c>
      <c r="AO1877">
        <f>SUM($AN$4:AN1877)</f>
        <v>8879.4934323158614</v>
      </c>
    </row>
    <row r="1878" spans="1:41">
      <c r="A1878" s="2">
        <f>'Field readings'!A1879</f>
        <v>44139</v>
      </c>
      <c r="B1878" s="3">
        <f>'Field readings'!B1879</f>
        <v>20.1458333333212</v>
      </c>
      <c r="C1878">
        <f>'Field readings'!D1879</f>
        <v>15</v>
      </c>
      <c r="D1878">
        <f>'Field readings'!K1879</f>
        <v>32</v>
      </c>
      <c r="E1878">
        <f>'Field readings'!J1879+14.6973</f>
        <v>14.6973</v>
      </c>
      <c r="F1878">
        <f>'Field readings'!L1879</f>
        <v>0</v>
      </c>
      <c r="G1878">
        <f>'Field readings'!I1879</f>
        <v>0.625</v>
      </c>
      <c r="H1878">
        <f>'Field readings'!N1879</f>
        <v>1.9390000000000001</v>
      </c>
      <c r="I1878">
        <f>'Field readings'!M1879</f>
        <v>0.75</v>
      </c>
      <c r="J1878">
        <f t="shared" si="812"/>
        <v>0</v>
      </c>
      <c r="K1878">
        <f t="shared" si="813"/>
        <v>0.32233109850438368</v>
      </c>
      <c r="L1878">
        <f t="shared" si="814"/>
        <v>0.6029101083032492</v>
      </c>
      <c r="M1878">
        <f t="shared" si="815"/>
        <v>4.5184153827834079E-3</v>
      </c>
      <c r="N1878">
        <f t="shared" si="816"/>
        <v>0.62540611411789182</v>
      </c>
      <c r="O1878">
        <f t="shared" si="817"/>
        <v>0.62540611411789182</v>
      </c>
      <c r="P1878">
        <f t="shared" si="818"/>
        <v>5.5337802991232699E-3</v>
      </c>
      <c r="Q1878">
        <f t="shared" si="819"/>
        <v>2.2780055729952603E-6</v>
      </c>
      <c r="R1878">
        <f t="shared" si="820"/>
        <v>2.6534811758638477E-2</v>
      </c>
      <c r="S1878">
        <f t="shared" si="821"/>
        <v>0.17766890149561632</v>
      </c>
      <c r="T1878">
        <f t="shared" si="822"/>
        <v>7.4888843822464732E-2</v>
      </c>
      <c r="U1878">
        <f t="shared" si="823"/>
        <v>20.288516887290307</v>
      </c>
      <c r="V1878">
        <f t="shared" si="824"/>
        <v>-0.37766890149561627</v>
      </c>
      <c r="W1878">
        <f t="shared" si="825"/>
        <v>0</v>
      </c>
      <c r="X1878">
        <f t="shared" si="826"/>
        <v>1.0059007185241196</v>
      </c>
      <c r="Y1878">
        <f t="shared" si="827"/>
        <v>0.60189119645854727</v>
      </c>
      <c r="Z1878">
        <f t="shared" si="828"/>
        <v>79.508416369682394</v>
      </c>
      <c r="AA1878">
        <f t="shared" si="829"/>
        <v>1.1547005383792515</v>
      </c>
      <c r="AB1878">
        <f t="shared" si="830"/>
        <v>0</v>
      </c>
      <c r="AC1878">
        <f t="shared" si="831"/>
        <v>1</v>
      </c>
      <c r="AD1878">
        <f t="shared" si="832"/>
        <v>1.0280615590059241</v>
      </c>
      <c r="AE1878">
        <f t="shared" si="833"/>
        <v>109471407.47001469</v>
      </c>
      <c r="AF1878">
        <f t="shared" si="834"/>
        <v>19753858593.232761</v>
      </c>
      <c r="AG1878">
        <f t="shared" si="835"/>
        <v>1.0027670583780373</v>
      </c>
      <c r="AH1878">
        <v>24</v>
      </c>
      <c r="AI1878">
        <v>0.67944000000000004</v>
      </c>
      <c r="AJ1878">
        <f t="shared" si="836"/>
        <v>2271.5007913398513</v>
      </c>
      <c r="AK1878">
        <f t="shared" si="837"/>
        <v>64.306187402831185</v>
      </c>
      <c r="AL1878">
        <f t="shared" si="838"/>
        <v>0</v>
      </c>
      <c r="AM1878">
        <f t="shared" si="839"/>
        <v>0</v>
      </c>
      <c r="AN1878">
        <f>AM1878/((60/'Field readings'!D1879)*24)</f>
        <v>0</v>
      </c>
      <c r="AO1878">
        <f>SUM($AN$4:AN1878)</f>
        <v>8879.4934323158614</v>
      </c>
    </row>
    <row r="1879" spans="1:41">
      <c r="A1879" s="2">
        <f>'Field readings'!A1880</f>
        <v>44139</v>
      </c>
      <c r="B1879" s="3">
        <f>'Field readings'!B1880</f>
        <v>20.156249999987899</v>
      </c>
      <c r="C1879">
        <f>'Field readings'!D1880</f>
        <v>15</v>
      </c>
      <c r="D1879">
        <f>'Field readings'!K1880</f>
        <v>32</v>
      </c>
      <c r="E1879">
        <f>'Field readings'!J1880+14.6973</f>
        <v>14.6973</v>
      </c>
      <c r="F1879">
        <f>'Field readings'!L1880</f>
        <v>0</v>
      </c>
      <c r="G1879">
        <f>'Field readings'!I1880</f>
        <v>0.625</v>
      </c>
      <c r="H1879">
        <f>'Field readings'!N1880</f>
        <v>1.9390000000000001</v>
      </c>
      <c r="I1879">
        <f>'Field readings'!M1880</f>
        <v>0.75</v>
      </c>
      <c r="J1879">
        <f t="shared" si="812"/>
        <v>0</v>
      </c>
      <c r="K1879">
        <f t="shared" si="813"/>
        <v>0.32233109850438368</v>
      </c>
      <c r="L1879">
        <f t="shared" si="814"/>
        <v>0.6029101083032492</v>
      </c>
      <c r="M1879">
        <f t="shared" si="815"/>
        <v>4.5184153827834079E-3</v>
      </c>
      <c r="N1879">
        <f t="shared" si="816"/>
        <v>0.62540611411789182</v>
      </c>
      <c r="O1879">
        <f t="shared" si="817"/>
        <v>0.62540611411789182</v>
      </c>
      <c r="P1879">
        <f t="shared" si="818"/>
        <v>5.5337802991232699E-3</v>
      </c>
      <c r="Q1879">
        <f t="shared" si="819"/>
        <v>2.2780055729952603E-6</v>
      </c>
      <c r="R1879">
        <f t="shared" si="820"/>
        <v>2.6534811758638477E-2</v>
      </c>
      <c r="S1879">
        <f t="shared" si="821"/>
        <v>0.17766890149561632</v>
      </c>
      <c r="T1879">
        <f t="shared" si="822"/>
        <v>7.4888843822464732E-2</v>
      </c>
      <c r="U1879">
        <f t="shared" si="823"/>
        <v>20.288516887290307</v>
      </c>
      <c r="V1879">
        <f t="shared" si="824"/>
        <v>-0.37766890149561627</v>
      </c>
      <c r="W1879">
        <f t="shared" si="825"/>
        <v>0</v>
      </c>
      <c r="X1879">
        <f t="shared" si="826"/>
        <v>1.0059007185241196</v>
      </c>
      <c r="Y1879">
        <f t="shared" si="827"/>
        <v>0.60189119645854727</v>
      </c>
      <c r="Z1879">
        <f t="shared" si="828"/>
        <v>79.508416369682394</v>
      </c>
      <c r="AA1879">
        <f t="shared" si="829"/>
        <v>1.1547005383792515</v>
      </c>
      <c r="AB1879">
        <f t="shared" si="830"/>
        <v>0</v>
      </c>
      <c r="AC1879">
        <f t="shared" si="831"/>
        <v>1</v>
      </c>
      <c r="AD1879">
        <f t="shared" si="832"/>
        <v>1.0280615590059241</v>
      </c>
      <c r="AE1879">
        <f t="shared" si="833"/>
        <v>109471407.47001469</v>
      </c>
      <c r="AF1879">
        <f t="shared" si="834"/>
        <v>19753858593.232761</v>
      </c>
      <c r="AG1879">
        <f t="shared" si="835"/>
        <v>1.0027670583780373</v>
      </c>
      <c r="AH1879">
        <v>24</v>
      </c>
      <c r="AI1879">
        <v>0.67944000000000004</v>
      </c>
      <c r="AJ1879">
        <f t="shared" si="836"/>
        <v>2271.5007913398513</v>
      </c>
      <c r="AK1879">
        <f t="shared" si="837"/>
        <v>64.306187402831185</v>
      </c>
      <c r="AL1879">
        <f t="shared" si="838"/>
        <v>0</v>
      </c>
      <c r="AM1879">
        <f t="shared" si="839"/>
        <v>0</v>
      </c>
      <c r="AN1879">
        <f>AM1879/((60/'Field readings'!D1880)*24)</f>
        <v>0</v>
      </c>
      <c r="AO1879">
        <f>SUM($AN$4:AN1879)</f>
        <v>8879.4934323158614</v>
      </c>
    </row>
    <row r="1880" spans="1:41">
      <c r="A1880" s="2">
        <f>'Field readings'!A1881</f>
        <v>44139</v>
      </c>
      <c r="B1880" s="3">
        <f>'Field readings'!B1881</f>
        <v>20.166666666654599</v>
      </c>
      <c r="C1880">
        <f>'Field readings'!D1881</f>
        <v>15</v>
      </c>
      <c r="D1880">
        <f>'Field readings'!K1881</f>
        <v>32</v>
      </c>
      <c r="E1880">
        <f>'Field readings'!J1881+14.6973</f>
        <v>14.6973</v>
      </c>
      <c r="F1880">
        <f>'Field readings'!L1881</f>
        <v>0</v>
      </c>
      <c r="G1880">
        <f>'Field readings'!I1881</f>
        <v>0.625</v>
      </c>
      <c r="H1880">
        <f>'Field readings'!N1881</f>
        <v>1.9390000000000001</v>
      </c>
      <c r="I1880">
        <f>'Field readings'!M1881</f>
        <v>0.75</v>
      </c>
      <c r="J1880">
        <f t="shared" si="812"/>
        <v>0</v>
      </c>
      <c r="K1880">
        <f t="shared" si="813"/>
        <v>0.32233109850438368</v>
      </c>
      <c r="L1880">
        <f t="shared" si="814"/>
        <v>0.6029101083032492</v>
      </c>
      <c r="M1880">
        <f t="shared" si="815"/>
        <v>4.5184153827834079E-3</v>
      </c>
      <c r="N1880">
        <f t="shared" si="816"/>
        <v>0.62540611411789182</v>
      </c>
      <c r="O1880">
        <f t="shared" si="817"/>
        <v>0.62540611411789182</v>
      </c>
      <c r="P1880">
        <f t="shared" si="818"/>
        <v>5.5337802991232699E-3</v>
      </c>
      <c r="Q1880">
        <f t="shared" si="819"/>
        <v>2.2780055729952603E-6</v>
      </c>
      <c r="R1880">
        <f t="shared" si="820"/>
        <v>2.6534811758638477E-2</v>
      </c>
      <c r="S1880">
        <f t="shared" si="821"/>
        <v>0.17766890149561632</v>
      </c>
      <c r="T1880">
        <f t="shared" si="822"/>
        <v>7.4888843822464732E-2</v>
      </c>
      <c r="U1880">
        <f t="shared" si="823"/>
        <v>20.288516887290307</v>
      </c>
      <c r="V1880">
        <f t="shared" si="824"/>
        <v>-0.37766890149561627</v>
      </c>
      <c r="W1880">
        <f t="shared" si="825"/>
        <v>0</v>
      </c>
      <c r="X1880">
        <f t="shared" si="826"/>
        <v>1.0059007185241196</v>
      </c>
      <c r="Y1880">
        <f t="shared" si="827"/>
        <v>0.60189119645854727</v>
      </c>
      <c r="Z1880">
        <f t="shared" si="828"/>
        <v>79.508416369682394</v>
      </c>
      <c r="AA1880">
        <f t="shared" si="829"/>
        <v>1.1547005383792515</v>
      </c>
      <c r="AB1880">
        <f t="shared" si="830"/>
        <v>0</v>
      </c>
      <c r="AC1880">
        <f t="shared" si="831"/>
        <v>1</v>
      </c>
      <c r="AD1880">
        <f t="shared" si="832"/>
        <v>1.0280615590059241</v>
      </c>
      <c r="AE1880">
        <f t="shared" si="833"/>
        <v>109471407.47001469</v>
      </c>
      <c r="AF1880">
        <f t="shared" si="834"/>
        <v>19753858593.232761</v>
      </c>
      <c r="AG1880">
        <f t="shared" si="835"/>
        <v>1.0027670583780373</v>
      </c>
      <c r="AH1880">
        <v>24</v>
      </c>
      <c r="AI1880">
        <v>0.67944000000000004</v>
      </c>
      <c r="AJ1880">
        <f t="shared" si="836"/>
        <v>2271.5007913398513</v>
      </c>
      <c r="AK1880">
        <f t="shared" si="837"/>
        <v>64.306187402831185</v>
      </c>
      <c r="AL1880">
        <f t="shared" si="838"/>
        <v>0</v>
      </c>
      <c r="AM1880">
        <f t="shared" si="839"/>
        <v>0</v>
      </c>
      <c r="AN1880">
        <f>AM1880/((60/'Field readings'!D1881)*24)</f>
        <v>0</v>
      </c>
      <c r="AO1880">
        <f>SUM($AN$4:AN1880)</f>
        <v>8879.4934323158614</v>
      </c>
    </row>
    <row r="1881" spans="1:41">
      <c r="A1881" s="2">
        <f>'Field readings'!A1882</f>
        <v>44139</v>
      </c>
      <c r="B1881" s="3">
        <f>'Field readings'!B1882</f>
        <v>20.1770833333212</v>
      </c>
      <c r="C1881">
        <f>'Field readings'!D1882</f>
        <v>15</v>
      </c>
      <c r="D1881">
        <f>'Field readings'!K1882</f>
        <v>32</v>
      </c>
      <c r="E1881">
        <f>'Field readings'!J1882+14.6973</f>
        <v>14.6973</v>
      </c>
      <c r="F1881">
        <f>'Field readings'!L1882</f>
        <v>0</v>
      </c>
      <c r="G1881">
        <f>'Field readings'!I1882</f>
        <v>0.625</v>
      </c>
      <c r="H1881">
        <f>'Field readings'!N1882</f>
        <v>1.9390000000000001</v>
      </c>
      <c r="I1881">
        <f>'Field readings'!M1882</f>
        <v>0.75</v>
      </c>
      <c r="J1881">
        <f t="shared" si="812"/>
        <v>0</v>
      </c>
      <c r="K1881">
        <f t="shared" si="813"/>
        <v>0.32233109850438368</v>
      </c>
      <c r="L1881">
        <f t="shared" si="814"/>
        <v>0.6029101083032492</v>
      </c>
      <c r="M1881">
        <f t="shared" si="815"/>
        <v>4.5184153827834079E-3</v>
      </c>
      <c r="N1881">
        <f t="shared" si="816"/>
        <v>0.62540611411789182</v>
      </c>
      <c r="O1881">
        <f t="shared" si="817"/>
        <v>0.62540611411789182</v>
      </c>
      <c r="P1881">
        <f t="shared" si="818"/>
        <v>5.5337802991232699E-3</v>
      </c>
      <c r="Q1881">
        <f t="shared" si="819"/>
        <v>2.2780055729952603E-6</v>
      </c>
      <c r="R1881">
        <f t="shared" si="820"/>
        <v>2.6534811758638477E-2</v>
      </c>
      <c r="S1881">
        <f t="shared" si="821"/>
        <v>0.17766890149561632</v>
      </c>
      <c r="T1881">
        <f t="shared" si="822"/>
        <v>7.4888843822464732E-2</v>
      </c>
      <c r="U1881">
        <f t="shared" si="823"/>
        <v>20.288516887290307</v>
      </c>
      <c r="V1881">
        <f t="shared" si="824"/>
        <v>-0.37766890149561627</v>
      </c>
      <c r="W1881">
        <f t="shared" si="825"/>
        <v>0</v>
      </c>
      <c r="X1881">
        <f t="shared" si="826"/>
        <v>1.0059007185241196</v>
      </c>
      <c r="Y1881">
        <f t="shared" si="827"/>
        <v>0.60189119645854727</v>
      </c>
      <c r="Z1881">
        <f t="shared" si="828"/>
        <v>79.508416369682394</v>
      </c>
      <c r="AA1881">
        <f t="shared" si="829"/>
        <v>1.1547005383792515</v>
      </c>
      <c r="AB1881">
        <f t="shared" si="830"/>
        <v>0</v>
      </c>
      <c r="AC1881">
        <f t="shared" si="831"/>
        <v>1</v>
      </c>
      <c r="AD1881">
        <f t="shared" si="832"/>
        <v>1.0280615590059241</v>
      </c>
      <c r="AE1881">
        <f t="shared" si="833"/>
        <v>109471407.47001469</v>
      </c>
      <c r="AF1881">
        <f t="shared" si="834"/>
        <v>19753858593.232761</v>
      </c>
      <c r="AG1881">
        <f t="shared" si="835"/>
        <v>1.0027670583780373</v>
      </c>
      <c r="AH1881">
        <v>24</v>
      </c>
      <c r="AI1881">
        <v>0.67944000000000004</v>
      </c>
      <c r="AJ1881">
        <f t="shared" si="836"/>
        <v>2271.5007913398513</v>
      </c>
      <c r="AK1881">
        <f t="shared" si="837"/>
        <v>64.306187402831185</v>
      </c>
      <c r="AL1881">
        <f t="shared" si="838"/>
        <v>0</v>
      </c>
      <c r="AM1881">
        <f t="shared" si="839"/>
        <v>0</v>
      </c>
      <c r="AN1881">
        <f>AM1881/((60/'Field readings'!D1882)*24)</f>
        <v>0</v>
      </c>
      <c r="AO1881">
        <f>SUM($AN$4:AN1881)</f>
        <v>8879.4934323158614</v>
      </c>
    </row>
    <row r="1882" spans="1:41">
      <c r="A1882" s="2">
        <f>'Field readings'!A1883</f>
        <v>44139</v>
      </c>
      <c r="B1882" s="3">
        <f>'Field readings'!B1883</f>
        <v>20.187499999987899</v>
      </c>
      <c r="C1882">
        <f>'Field readings'!D1883</f>
        <v>15</v>
      </c>
      <c r="D1882">
        <f>'Field readings'!K1883</f>
        <v>32</v>
      </c>
      <c r="E1882">
        <f>'Field readings'!J1883+14.6973</f>
        <v>14.6973</v>
      </c>
      <c r="F1882">
        <f>'Field readings'!L1883</f>
        <v>0</v>
      </c>
      <c r="G1882">
        <f>'Field readings'!I1883</f>
        <v>0.625</v>
      </c>
      <c r="H1882">
        <f>'Field readings'!N1883</f>
        <v>1.9390000000000001</v>
      </c>
      <c r="I1882">
        <f>'Field readings'!M1883</f>
        <v>0.75</v>
      </c>
      <c r="J1882">
        <f t="shared" si="812"/>
        <v>0</v>
      </c>
      <c r="K1882">
        <f t="shared" si="813"/>
        <v>0.32233109850438368</v>
      </c>
      <c r="L1882">
        <f t="shared" si="814"/>
        <v>0.6029101083032492</v>
      </c>
      <c r="M1882">
        <f t="shared" si="815"/>
        <v>4.5184153827834079E-3</v>
      </c>
      <c r="N1882">
        <f t="shared" si="816"/>
        <v>0.62540611411789182</v>
      </c>
      <c r="O1882">
        <f t="shared" si="817"/>
        <v>0.62540611411789182</v>
      </c>
      <c r="P1882">
        <f t="shared" si="818"/>
        <v>5.5337802991232699E-3</v>
      </c>
      <c r="Q1882">
        <f t="shared" si="819"/>
        <v>2.2780055729952603E-6</v>
      </c>
      <c r="R1882">
        <f t="shared" si="820"/>
        <v>2.6534811758638477E-2</v>
      </c>
      <c r="S1882">
        <f t="shared" si="821"/>
        <v>0.17766890149561632</v>
      </c>
      <c r="T1882">
        <f t="shared" si="822"/>
        <v>7.4888843822464732E-2</v>
      </c>
      <c r="U1882">
        <f t="shared" si="823"/>
        <v>20.288516887290307</v>
      </c>
      <c r="V1882">
        <f t="shared" si="824"/>
        <v>-0.37766890149561627</v>
      </c>
      <c r="W1882">
        <f t="shared" si="825"/>
        <v>0</v>
      </c>
      <c r="X1882">
        <f t="shared" si="826"/>
        <v>1.0059007185241196</v>
      </c>
      <c r="Y1882">
        <f t="shared" si="827"/>
        <v>0.60189119645854727</v>
      </c>
      <c r="Z1882">
        <f t="shared" si="828"/>
        <v>79.508416369682394</v>
      </c>
      <c r="AA1882">
        <f t="shared" si="829"/>
        <v>1.1547005383792515</v>
      </c>
      <c r="AB1882">
        <f t="shared" si="830"/>
        <v>0</v>
      </c>
      <c r="AC1882">
        <f t="shared" si="831"/>
        <v>1</v>
      </c>
      <c r="AD1882">
        <f t="shared" si="832"/>
        <v>1.0280615590059241</v>
      </c>
      <c r="AE1882">
        <f t="shared" si="833"/>
        <v>109471407.47001469</v>
      </c>
      <c r="AF1882">
        <f t="shared" si="834"/>
        <v>19753858593.232761</v>
      </c>
      <c r="AG1882">
        <f t="shared" si="835"/>
        <v>1.0027670583780373</v>
      </c>
      <c r="AH1882">
        <v>24</v>
      </c>
      <c r="AI1882">
        <v>0.67944000000000004</v>
      </c>
      <c r="AJ1882">
        <f t="shared" si="836"/>
        <v>2271.5007913398513</v>
      </c>
      <c r="AK1882">
        <f t="shared" si="837"/>
        <v>64.306187402831185</v>
      </c>
      <c r="AL1882">
        <f t="shared" si="838"/>
        <v>0</v>
      </c>
      <c r="AM1882">
        <f t="shared" si="839"/>
        <v>0</v>
      </c>
      <c r="AN1882">
        <f>AM1882/((60/'Field readings'!D1883)*24)</f>
        <v>0</v>
      </c>
      <c r="AO1882">
        <f>SUM($AN$4:AN1882)</f>
        <v>8879.4934323158614</v>
      </c>
    </row>
    <row r="1883" spans="1:41">
      <c r="A1883" s="2">
        <f>'Field readings'!A1884</f>
        <v>44139</v>
      </c>
      <c r="B1883" s="3">
        <f>'Field readings'!B1884</f>
        <v>20.1979166666545</v>
      </c>
      <c r="C1883">
        <f>'Field readings'!D1884</f>
        <v>15</v>
      </c>
      <c r="D1883">
        <f>'Field readings'!K1884</f>
        <v>32</v>
      </c>
      <c r="E1883">
        <f>'Field readings'!J1884+14.6973</f>
        <v>14.6973</v>
      </c>
      <c r="F1883">
        <f>'Field readings'!L1884</f>
        <v>0</v>
      </c>
      <c r="G1883">
        <f>'Field readings'!I1884</f>
        <v>0.625</v>
      </c>
      <c r="H1883">
        <f>'Field readings'!N1884</f>
        <v>1.9390000000000001</v>
      </c>
      <c r="I1883">
        <f>'Field readings'!M1884</f>
        <v>0.75</v>
      </c>
      <c r="J1883">
        <f t="shared" si="812"/>
        <v>0</v>
      </c>
      <c r="K1883">
        <f t="shared" si="813"/>
        <v>0.32233109850438368</v>
      </c>
      <c r="L1883">
        <f t="shared" si="814"/>
        <v>0.6029101083032492</v>
      </c>
      <c r="M1883">
        <f t="shared" si="815"/>
        <v>4.5184153827834079E-3</v>
      </c>
      <c r="N1883">
        <f t="shared" si="816"/>
        <v>0.62540611411789182</v>
      </c>
      <c r="O1883">
        <f t="shared" si="817"/>
        <v>0.62540611411789182</v>
      </c>
      <c r="P1883">
        <f t="shared" si="818"/>
        <v>5.5337802991232699E-3</v>
      </c>
      <c r="Q1883">
        <f t="shared" si="819"/>
        <v>2.2780055729952603E-6</v>
      </c>
      <c r="R1883">
        <f t="shared" si="820"/>
        <v>2.6534811758638477E-2</v>
      </c>
      <c r="S1883">
        <f t="shared" si="821"/>
        <v>0.17766890149561632</v>
      </c>
      <c r="T1883">
        <f t="shared" si="822"/>
        <v>7.4888843822464732E-2</v>
      </c>
      <c r="U1883">
        <f t="shared" si="823"/>
        <v>20.288516887290307</v>
      </c>
      <c r="V1883">
        <f t="shared" si="824"/>
        <v>-0.37766890149561627</v>
      </c>
      <c r="W1883">
        <f t="shared" si="825"/>
        <v>0</v>
      </c>
      <c r="X1883">
        <f t="shared" si="826"/>
        <v>1.0059007185241196</v>
      </c>
      <c r="Y1883">
        <f t="shared" si="827"/>
        <v>0.60189119645854727</v>
      </c>
      <c r="Z1883">
        <f t="shared" si="828"/>
        <v>79.508416369682394</v>
      </c>
      <c r="AA1883">
        <f t="shared" si="829"/>
        <v>1.1547005383792515</v>
      </c>
      <c r="AB1883">
        <f t="shared" si="830"/>
        <v>0</v>
      </c>
      <c r="AC1883">
        <f t="shared" si="831"/>
        <v>1</v>
      </c>
      <c r="AD1883">
        <f t="shared" si="832"/>
        <v>1.0280615590059241</v>
      </c>
      <c r="AE1883">
        <f t="shared" si="833"/>
        <v>109471407.47001469</v>
      </c>
      <c r="AF1883">
        <f t="shared" si="834"/>
        <v>19753858593.232761</v>
      </c>
      <c r="AG1883">
        <f t="shared" si="835"/>
        <v>1.0027670583780373</v>
      </c>
      <c r="AH1883">
        <v>24</v>
      </c>
      <c r="AI1883">
        <v>0.67944000000000004</v>
      </c>
      <c r="AJ1883">
        <f t="shared" si="836"/>
        <v>2271.5007913398513</v>
      </c>
      <c r="AK1883">
        <f t="shared" si="837"/>
        <v>64.306187402831185</v>
      </c>
      <c r="AL1883">
        <f t="shared" si="838"/>
        <v>0</v>
      </c>
      <c r="AM1883">
        <f t="shared" si="839"/>
        <v>0</v>
      </c>
      <c r="AN1883">
        <f>AM1883/((60/'Field readings'!D1884)*24)</f>
        <v>0</v>
      </c>
      <c r="AO1883">
        <f>SUM($AN$4:AN1883)</f>
        <v>8879.4934323158614</v>
      </c>
    </row>
    <row r="1884" spans="1:41">
      <c r="A1884" s="2">
        <f>'Field readings'!A1885</f>
        <v>44139</v>
      </c>
      <c r="B1884" s="3">
        <f>'Field readings'!B1885</f>
        <v>20.2083333333212</v>
      </c>
      <c r="C1884">
        <f>'Field readings'!D1885</f>
        <v>15</v>
      </c>
      <c r="D1884">
        <f>'Field readings'!K1885</f>
        <v>32</v>
      </c>
      <c r="E1884">
        <f>'Field readings'!J1885+14.6973</f>
        <v>14.6973</v>
      </c>
      <c r="F1884">
        <f>'Field readings'!L1885</f>
        <v>0</v>
      </c>
      <c r="G1884">
        <f>'Field readings'!I1885</f>
        <v>0.625</v>
      </c>
      <c r="H1884">
        <f>'Field readings'!N1885</f>
        <v>1.9390000000000001</v>
      </c>
      <c r="I1884">
        <f>'Field readings'!M1885</f>
        <v>0.75</v>
      </c>
      <c r="J1884">
        <f t="shared" si="812"/>
        <v>0</v>
      </c>
      <c r="K1884">
        <f t="shared" si="813"/>
        <v>0.32233109850438368</v>
      </c>
      <c r="L1884">
        <f t="shared" si="814"/>
        <v>0.6029101083032492</v>
      </c>
      <c r="M1884">
        <f t="shared" si="815"/>
        <v>4.5184153827834079E-3</v>
      </c>
      <c r="N1884">
        <f t="shared" si="816"/>
        <v>0.62540611411789182</v>
      </c>
      <c r="O1884">
        <f t="shared" si="817"/>
        <v>0.62540611411789182</v>
      </c>
      <c r="P1884">
        <f t="shared" si="818"/>
        <v>5.5337802991232699E-3</v>
      </c>
      <c r="Q1884">
        <f t="shared" si="819"/>
        <v>2.2780055729952603E-6</v>
      </c>
      <c r="R1884">
        <f t="shared" si="820"/>
        <v>2.6534811758638477E-2</v>
      </c>
      <c r="S1884">
        <f t="shared" si="821"/>
        <v>0.17766890149561632</v>
      </c>
      <c r="T1884">
        <f t="shared" si="822"/>
        <v>7.4888843822464732E-2</v>
      </c>
      <c r="U1884">
        <f t="shared" si="823"/>
        <v>20.288516887290307</v>
      </c>
      <c r="V1884">
        <f t="shared" si="824"/>
        <v>-0.37766890149561627</v>
      </c>
      <c r="W1884">
        <f t="shared" si="825"/>
        <v>0</v>
      </c>
      <c r="X1884">
        <f t="shared" si="826"/>
        <v>1.0059007185241196</v>
      </c>
      <c r="Y1884">
        <f t="shared" si="827"/>
        <v>0.60189119645854727</v>
      </c>
      <c r="Z1884">
        <f t="shared" si="828"/>
        <v>79.508416369682394</v>
      </c>
      <c r="AA1884">
        <f t="shared" si="829"/>
        <v>1.1547005383792515</v>
      </c>
      <c r="AB1884">
        <f t="shared" si="830"/>
        <v>0</v>
      </c>
      <c r="AC1884">
        <f t="shared" si="831"/>
        <v>1</v>
      </c>
      <c r="AD1884">
        <f t="shared" si="832"/>
        <v>1.0280615590059241</v>
      </c>
      <c r="AE1884">
        <f t="shared" si="833"/>
        <v>109471407.47001469</v>
      </c>
      <c r="AF1884">
        <f t="shared" si="834"/>
        <v>19753858593.232761</v>
      </c>
      <c r="AG1884">
        <f t="shared" si="835"/>
        <v>1.0027670583780373</v>
      </c>
      <c r="AH1884">
        <v>24</v>
      </c>
      <c r="AI1884">
        <v>0.67944000000000004</v>
      </c>
      <c r="AJ1884">
        <f t="shared" si="836"/>
        <v>2271.5007913398513</v>
      </c>
      <c r="AK1884">
        <f t="shared" si="837"/>
        <v>64.306187402831185</v>
      </c>
      <c r="AL1884">
        <f t="shared" si="838"/>
        <v>0</v>
      </c>
      <c r="AM1884">
        <f t="shared" si="839"/>
        <v>0</v>
      </c>
      <c r="AN1884">
        <f>AM1884/((60/'Field readings'!D1885)*24)</f>
        <v>0</v>
      </c>
      <c r="AO1884">
        <f>SUM($AN$4:AN1884)</f>
        <v>8879.4934323158614</v>
      </c>
    </row>
    <row r="1885" spans="1:41">
      <c r="A1885" s="2">
        <f>'Field readings'!A1886</f>
        <v>44139</v>
      </c>
      <c r="B1885" s="3">
        <f>'Field readings'!B1886</f>
        <v>20.218749999987899</v>
      </c>
      <c r="C1885">
        <f>'Field readings'!D1886</f>
        <v>15</v>
      </c>
      <c r="D1885">
        <f>'Field readings'!K1886</f>
        <v>32</v>
      </c>
      <c r="E1885">
        <f>'Field readings'!J1886+14.6973</f>
        <v>14.6973</v>
      </c>
      <c r="F1885">
        <f>'Field readings'!L1886</f>
        <v>0</v>
      </c>
      <c r="G1885">
        <f>'Field readings'!I1886</f>
        <v>0.625</v>
      </c>
      <c r="H1885">
        <f>'Field readings'!N1886</f>
        <v>1.9390000000000001</v>
      </c>
      <c r="I1885">
        <f>'Field readings'!M1886</f>
        <v>0.75</v>
      </c>
      <c r="J1885">
        <f t="shared" si="812"/>
        <v>0</v>
      </c>
      <c r="K1885">
        <f t="shared" si="813"/>
        <v>0.32233109850438368</v>
      </c>
      <c r="L1885">
        <f t="shared" si="814"/>
        <v>0.6029101083032492</v>
      </c>
      <c r="M1885">
        <f t="shared" si="815"/>
        <v>4.5184153827834079E-3</v>
      </c>
      <c r="N1885">
        <f t="shared" si="816"/>
        <v>0.62540611411789182</v>
      </c>
      <c r="O1885">
        <f t="shared" si="817"/>
        <v>0.62540611411789182</v>
      </c>
      <c r="P1885">
        <f t="shared" si="818"/>
        <v>5.5337802991232699E-3</v>
      </c>
      <c r="Q1885">
        <f t="shared" si="819"/>
        <v>2.2780055729952603E-6</v>
      </c>
      <c r="R1885">
        <f t="shared" si="820"/>
        <v>2.6534811758638477E-2</v>
      </c>
      <c r="S1885">
        <f t="shared" si="821"/>
        <v>0.17766890149561632</v>
      </c>
      <c r="T1885">
        <f t="shared" si="822"/>
        <v>7.4888843822464732E-2</v>
      </c>
      <c r="U1885">
        <f t="shared" si="823"/>
        <v>20.288516887290307</v>
      </c>
      <c r="V1885">
        <f t="shared" si="824"/>
        <v>-0.37766890149561627</v>
      </c>
      <c r="W1885">
        <f t="shared" si="825"/>
        <v>0</v>
      </c>
      <c r="X1885">
        <f t="shared" si="826"/>
        <v>1.0059007185241196</v>
      </c>
      <c r="Y1885">
        <f t="shared" si="827"/>
        <v>0.60189119645854727</v>
      </c>
      <c r="Z1885">
        <f t="shared" si="828"/>
        <v>79.508416369682394</v>
      </c>
      <c r="AA1885">
        <f t="shared" si="829"/>
        <v>1.1547005383792515</v>
      </c>
      <c r="AB1885">
        <f t="shared" si="830"/>
        <v>0</v>
      </c>
      <c r="AC1885">
        <f t="shared" si="831"/>
        <v>1</v>
      </c>
      <c r="AD1885">
        <f t="shared" si="832"/>
        <v>1.0280615590059241</v>
      </c>
      <c r="AE1885">
        <f t="shared" si="833"/>
        <v>109471407.47001469</v>
      </c>
      <c r="AF1885">
        <f t="shared" si="834"/>
        <v>19753858593.232761</v>
      </c>
      <c r="AG1885">
        <f t="shared" si="835"/>
        <v>1.0027670583780373</v>
      </c>
      <c r="AH1885">
        <v>24</v>
      </c>
      <c r="AI1885">
        <v>0.67944000000000004</v>
      </c>
      <c r="AJ1885">
        <f t="shared" si="836"/>
        <v>2271.5007913398513</v>
      </c>
      <c r="AK1885">
        <f t="shared" si="837"/>
        <v>64.306187402831185</v>
      </c>
      <c r="AL1885">
        <f t="shared" si="838"/>
        <v>0</v>
      </c>
      <c r="AM1885">
        <f t="shared" si="839"/>
        <v>0</v>
      </c>
      <c r="AN1885">
        <f>AM1885/((60/'Field readings'!D1886)*24)</f>
        <v>0</v>
      </c>
      <c r="AO1885">
        <f>SUM($AN$4:AN1885)</f>
        <v>8879.4934323158614</v>
      </c>
    </row>
    <row r="1886" spans="1:41">
      <c r="A1886" s="2">
        <f>'Field readings'!A1887</f>
        <v>44139</v>
      </c>
      <c r="B1886" s="3">
        <f>'Field readings'!B1887</f>
        <v>20.2291666666545</v>
      </c>
      <c r="C1886">
        <f>'Field readings'!D1887</f>
        <v>15</v>
      </c>
      <c r="D1886">
        <f>'Field readings'!K1887</f>
        <v>32</v>
      </c>
      <c r="E1886">
        <f>'Field readings'!J1887+14.6973</f>
        <v>14.6973</v>
      </c>
      <c r="F1886">
        <f>'Field readings'!L1887</f>
        <v>0</v>
      </c>
      <c r="G1886">
        <f>'Field readings'!I1887</f>
        <v>0.625</v>
      </c>
      <c r="H1886">
        <f>'Field readings'!N1887</f>
        <v>1.9390000000000001</v>
      </c>
      <c r="I1886">
        <f>'Field readings'!M1887</f>
        <v>0.75</v>
      </c>
      <c r="J1886">
        <f t="shared" si="812"/>
        <v>0</v>
      </c>
      <c r="K1886">
        <f t="shared" si="813"/>
        <v>0.32233109850438368</v>
      </c>
      <c r="L1886">
        <f t="shared" si="814"/>
        <v>0.6029101083032492</v>
      </c>
      <c r="M1886">
        <f t="shared" si="815"/>
        <v>4.5184153827834079E-3</v>
      </c>
      <c r="N1886">
        <f t="shared" si="816"/>
        <v>0.62540611411789182</v>
      </c>
      <c r="O1886">
        <f t="shared" si="817"/>
        <v>0.62540611411789182</v>
      </c>
      <c r="P1886">
        <f t="shared" si="818"/>
        <v>5.5337802991232699E-3</v>
      </c>
      <c r="Q1886">
        <f t="shared" si="819"/>
        <v>2.2780055729952603E-6</v>
      </c>
      <c r="R1886">
        <f t="shared" si="820"/>
        <v>2.6534811758638477E-2</v>
      </c>
      <c r="S1886">
        <f t="shared" si="821"/>
        <v>0.17766890149561632</v>
      </c>
      <c r="T1886">
        <f t="shared" si="822"/>
        <v>7.4888843822464732E-2</v>
      </c>
      <c r="U1886">
        <f t="shared" si="823"/>
        <v>20.288516887290307</v>
      </c>
      <c r="V1886">
        <f t="shared" si="824"/>
        <v>-0.37766890149561627</v>
      </c>
      <c r="W1886">
        <f t="shared" si="825"/>
        <v>0</v>
      </c>
      <c r="X1886">
        <f t="shared" si="826"/>
        <v>1.0059007185241196</v>
      </c>
      <c r="Y1886">
        <f t="shared" si="827"/>
        <v>0.60189119645854727</v>
      </c>
      <c r="Z1886">
        <f t="shared" si="828"/>
        <v>79.508416369682394</v>
      </c>
      <c r="AA1886">
        <f t="shared" si="829"/>
        <v>1.1547005383792515</v>
      </c>
      <c r="AB1886">
        <f t="shared" si="830"/>
        <v>0</v>
      </c>
      <c r="AC1886">
        <f t="shared" si="831"/>
        <v>1</v>
      </c>
      <c r="AD1886">
        <f t="shared" si="832"/>
        <v>1.0280615590059241</v>
      </c>
      <c r="AE1886">
        <f t="shared" si="833"/>
        <v>109471407.47001469</v>
      </c>
      <c r="AF1886">
        <f t="shared" si="834"/>
        <v>19753858593.232761</v>
      </c>
      <c r="AG1886">
        <f t="shared" si="835"/>
        <v>1.0027670583780373</v>
      </c>
      <c r="AH1886">
        <v>24</v>
      </c>
      <c r="AI1886">
        <v>0.67944000000000004</v>
      </c>
      <c r="AJ1886">
        <f t="shared" si="836"/>
        <v>2271.5007913398513</v>
      </c>
      <c r="AK1886">
        <f t="shared" si="837"/>
        <v>64.306187402831185</v>
      </c>
      <c r="AL1886">
        <f t="shared" si="838"/>
        <v>0</v>
      </c>
      <c r="AM1886">
        <f t="shared" si="839"/>
        <v>0</v>
      </c>
      <c r="AN1886">
        <f>AM1886/((60/'Field readings'!D1887)*24)</f>
        <v>0</v>
      </c>
      <c r="AO1886">
        <f>SUM($AN$4:AN1886)</f>
        <v>8879.4934323158614</v>
      </c>
    </row>
    <row r="1887" spans="1:41">
      <c r="A1887" s="2">
        <f>'Field readings'!A1888</f>
        <v>44139</v>
      </c>
      <c r="B1887" s="3">
        <f>'Field readings'!B1888</f>
        <v>20.2395833333212</v>
      </c>
      <c r="C1887">
        <f>'Field readings'!D1888</f>
        <v>15</v>
      </c>
      <c r="D1887">
        <f>'Field readings'!K1888</f>
        <v>32</v>
      </c>
      <c r="E1887">
        <f>'Field readings'!J1888+14.6973</f>
        <v>14.6973</v>
      </c>
      <c r="F1887">
        <f>'Field readings'!L1888</f>
        <v>0</v>
      </c>
      <c r="G1887">
        <f>'Field readings'!I1888</f>
        <v>0.625</v>
      </c>
      <c r="H1887">
        <f>'Field readings'!N1888</f>
        <v>1.9390000000000001</v>
      </c>
      <c r="I1887">
        <f>'Field readings'!M1888</f>
        <v>0.75</v>
      </c>
      <c r="J1887">
        <f t="shared" si="812"/>
        <v>0</v>
      </c>
      <c r="K1887">
        <f t="shared" si="813"/>
        <v>0.32233109850438368</v>
      </c>
      <c r="L1887">
        <f t="shared" si="814"/>
        <v>0.6029101083032492</v>
      </c>
      <c r="M1887">
        <f t="shared" si="815"/>
        <v>4.5184153827834079E-3</v>
      </c>
      <c r="N1887">
        <f t="shared" si="816"/>
        <v>0.62540611411789182</v>
      </c>
      <c r="O1887">
        <f t="shared" si="817"/>
        <v>0.62540611411789182</v>
      </c>
      <c r="P1887">
        <f t="shared" si="818"/>
        <v>5.5337802991232699E-3</v>
      </c>
      <c r="Q1887">
        <f t="shared" si="819"/>
        <v>2.2780055729952603E-6</v>
      </c>
      <c r="R1887">
        <f t="shared" si="820"/>
        <v>2.6534811758638477E-2</v>
      </c>
      <c r="S1887">
        <f t="shared" si="821"/>
        <v>0.17766890149561632</v>
      </c>
      <c r="T1887">
        <f t="shared" si="822"/>
        <v>7.4888843822464732E-2</v>
      </c>
      <c r="U1887">
        <f t="shared" si="823"/>
        <v>20.288516887290307</v>
      </c>
      <c r="V1887">
        <f t="shared" si="824"/>
        <v>-0.37766890149561627</v>
      </c>
      <c r="W1887">
        <f t="shared" si="825"/>
        <v>0</v>
      </c>
      <c r="X1887">
        <f t="shared" si="826"/>
        <v>1.0059007185241196</v>
      </c>
      <c r="Y1887">
        <f t="shared" si="827"/>
        <v>0.60189119645854727</v>
      </c>
      <c r="Z1887">
        <f t="shared" si="828"/>
        <v>79.508416369682394</v>
      </c>
      <c r="AA1887">
        <f t="shared" si="829"/>
        <v>1.1547005383792515</v>
      </c>
      <c r="AB1887">
        <f t="shared" si="830"/>
        <v>0</v>
      </c>
      <c r="AC1887">
        <f t="shared" si="831"/>
        <v>1</v>
      </c>
      <c r="AD1887">
        <f t="shared" si="832"/>
        <v>1.0280615590059241</v>
      </c>
      <c r="AE1887">
        <f t="shared" si="833"/>
        <v>109471407.47001469</v>
      </c>
      <c r="AF1887">
        <f t="shared" si="834"/>
        <v>19753858593.232761</v>
      </c>
      <c r="AG1887">
        <f t="shared" si="835"/>
        <v>1.0027670583780373</v>
      </c>
      <c r="AH1887">
        <v>24</v>
      </c>
      <c r="AI1887">
        <v>0.67944000000000004</v>
      </c>
      <c r="AJ1887">
        <f t="shared" si="836"/>
        <v>2271.5007913398513</v>
      </c>
      <c r="AK1887">
        <f t="shared" si="837"/>
        <v>64.306187402831185</v>
      </c>
      <c r="AL1887">
        <f t="shared" si="838"/>
        <v>0</v>
      </c>
      <c r="AM1887">
        <f t="shared" si="839"/>
        <v>0</v>
      </c>
      <c r="AN1887">
        <f>AM1887/((60/'Field readings'!D1888)*24)</f>
        <v>0</v>
      </c>
      <c r="AO1887">
        <f>SUM($AN$4:AN1887)</f>
        <v>8879.4934323158614</v>
      </c>
    </row>
    <row r="1888" spans="1:41">
      <c r="A1888" s="2">
        <f>'Field readings'!A1889</f>
        <v>44139</v>
      </c>
      <c r="B1888" s="3">
        <f>'Field readings'!B1889</f>
        <v>20.2499999999878</v>
      </c>
      <c r="C1888">
        <f>'Field readings'!D1889</f>
        <v>15</v>
      </c>
      <c r="D1888">
        <f>'Field readings'!K1889</f>
        <v>32</v>
      </c>
      <c r="E1888">
        <f>'Field readings'!J1889+14.6973</f>
        <v>14.6973</v>
      </c>
      <c r="F1888">
        <f>'Field readings'!L1889</f>
        <v>0</v>
      </c>
      <c r="G1888">
        <f>'Field readings'!I1889</f>
        <v>0.625</v>
      </c>
      <c r="H1888">
        <f>'Field readings'!N1889</f>
        <v>1.9390000000000001</v>
      </c>
      <c r="I1888">
        <f>'Field readings'!M1889</f>
        <v>0.75</v>
      </c>
      <c r="J1888">
        <f t="shared" si="812"/>
        <v>0</v>
      </c>
      <c r="K1888">
        <f t="shared" si="813"/>
        <v>0.32233109850438368</v>
      </c>
      <c r="L1888">
        <f t="shared" si="814"/>
        <v>0.6029101083032492</v>
      </c>
      <c r="M1888">
        <f t="shared" si="815"/>
        <v>4.5184153827834079E-3</v>
      </c>
      <c r="N1888">
        <f t="shared" si="816"/>
        <v>0.62540611411789182</v>
      </c>
      <c r="O1888">
        <f t="shared" si="817"/>
        <v>0.62540611411789182</v>
      </c>
      <c r="P1888">
        <f t="shared" si="818"/>
        <v>5.5337802991232699E-3</v>
      </c>
      <c r="Q1888">
        <f t="shared" si="819"/>
        <v>2.2780055729952603E-6</v>
      </c>
      <c r="R1888">
        <f t="shared" si="820"/>
        <v>2.6534811758638477E-2</v>
      </c>
      <c r="S1888">
        <f t="shared" si="821"/>
        <v>0.17766890149561632</v>
      </c>
      <c r="T1888">
        <f t="shared" si="822"/>
        <v>7.4888843822464732E-2</v>
      </c>
      <c r="U1888">
        <f t="shared" si="823"/>
        <v>20.288516887290307</v>
      </c>
      <c r="V1888">
        <f t="shared" si="824"/>
        <v>-0.37766890149561627</v>
      </c>
      <c r="W1888">
        <f t="shared" si="825"/>
        <v>0</v>
      </c>
      <c r="X1888">
        <f t="shared" si="826"/>
        <v>1.0059007185241196</v>
      </c>
      <c r="Y1888">
        <f t="shared" si="827"/>
        <v>0.60189119645854727</v>
      </c>
      <c r="Z1888">
        <f t="shared" si="828"/>
        <v>79.508416369682394</v>
      </c>
      <c r="AA1888">
        <f t="shared" si="829"/>
        <v>1.1547005383792515</v>
      </c>
      <c r="AB1888">
        <f t="shared" si="830"/>
        <v>0</v>
      </c>
      <c r="AC1888">
        <f t="shared" si="831"/>
        <v>1</v>
      </c>
      <c r="AD1888">
        <f t="shared" si="832"/>
        <v>1.0280615590059241</v>
      </c>
      <c r="AE1888">
        <f t="shared" si="833"/>
        <v>109471407.47001469</v>
      </c>
      <c r="AF1888">
        <f t="shared" si="834"/>
        <v>19753858593.232761</v>
      </c>
      <c r="AG1888">
        <f t="shared" si="835"/>
        <v>1.0027670583780373</v>
      </c>
      <c r="AH1888">
        <v>24</v>
      </c>
      <c r="AI1888">
        <v>0.67944000000000004</v>
      </c>
      <c r="AJ1888">
        <f t="shared" si="836"/>
        <v>2271.5007913398513</v>
      </c>
      <c r="AK1888">
        <f t="shared" si="837"/>
        <v>64.306187402831185</v>
      </c>
      <c r="AL1888">
        <f t="shared" si="838"/>
        <v>0</v>
      </c>
      <c r="AM1888">
        <f t="shared" si="839"/>
        <v>0</v>
      </c>
      <c r="AN1888">
        <f>AM1888/((60/'Field readings'!D1889)*24)</f>
        <v>0</v>
      </c>
      <c r="AO1888">
        <f>SUM($AN$4:AN1888)</f>
        <v>8879.4934323158614</v>
      </c>
    </row>
    <row r="1889" spans="1:41">
      <c r="A1889" s="2">
        <f>'Field readings'!A1890</f>
        <v>44139</v>
      </c>
      <c r="B1889" s="3">
        <f>'Field readings'!B1890</f>
        <v>20.2604166666545</v>
      </c>
      <c r="C1889">
        <f>'Field readings'!D1890</f>
        <v>15</v>
      </c>
      <c r="D1889">
        <f>'Field readings'!K1890</f>
        <v>32</v>
      </c>
      <c r="E1889">
        <f>'Field readings'!J1890+14.6973</f>
        <v>14.6973</v>
      </c>
      <c r="F1889">
        <f>'Field readings'!L1890</f>
        <v>0</v>
      </c>
      <c r="G1889">
        <f>'Field readings'!I1890</f>
        <v>0.625</v>
      </c>
      <c r="H1889">
        <f>'Field readings'!N1890</f>
        <v>1.9390000000000001</v>
      </c>
      <c r="I1889">
        <f>'Field readings'!M1890</f>
        <v>0.75</v>
      </c>
      <c r="J1889">
        <f t="shared" si="812"/>
        <v>0</v>
      </c>
      <c r="K1889">
        <f t="shared" si="813"/>
        <v>0.32233109850438368</v>
      </c>
      <c r="L1889">
        <f t="shared" si="814"/>
        <v>0.6029101083032492</v>
      </c>
      <c r="M1889">
        <f t="shared" si="815"/>
        <v>4.5184153827834079E-3</v>
      </c>
      <c r="N1889">
        <f t="shared" si="816"/>
        <v>0.62540611411789182</v>
      </c>
      <c r="O1889">
        <f t="shared" si="817"/>
        <v>0.62540611411789182</v>
      </c>
      <c r="P1889">
        <f t="shared" si="818"/>
        <v>5.5337802991232699E-3</v>
      </c>
      <c r="Q1889">
        <f t="shared" si="819"/>
        <v>2.2780055729952603E-6</v>
      </c>
      <c r="R1889">
        <f t="shared" si="820"/>
        <v>2.6534811758638477E-2</v>
      </c>
      <c r="S1889">
        <f t="shared" si="821"/>
        <v>0.17766890149561632</v>
      </c>
      <c r="T1889">
        <f t="shared" si="822"/>
        <v>7.4888843822464732E-2</v>
      </c>
      <c r="U1889">
        <f t="shared" si="823"/>
        <v>20.288516887290307</v>
      </c>
      <c r="V1889">
        <f t="shared" si="824"/>
        <v>-0.37766890149561627</v>
      </c>
      <c r="W1889">
        <f t="shared" si="825"/>
        <v>0</v>
      </c>
      <c r="X1889">
        <f t="shared" si="826"/>
        <v>1.0059007185241196</v>
      </c>
      <c r="Y1889">
        <f t="shared" si="827"/>
        <v>0.60189119645854727</v>
      </c>
      <c r="Z1889">
        <f t="shared" si="828"/>
        <v>79.508416369682394</v>
      </c>
      <c r="AA1889">
        <f t="shared" si="829"/>
        <v>1.1547005383792515</v>
      </c>
      <c r="AB1889">
        <f t="shared" si="830"/>
        <v>0</v>
      </c>
      <c r="AC1889">
        <f t="shared" si="831"/>
        <v>1</v>
      </c>
      <c r="AD1889">
        <f t="shared" si="832"/>
        <v>1.0280615590059241</v>
      </c>
      <c r="AE1889">
        <f t="shared" si="833"/>
        <v>109471407.47001469</v>
      </c>
      <c r="AF1889">
        <f t="shared" si="834"/>
        <v>19753858593.232761</v>
      </c>
      <c r="AG1889">
        <f t="shared" si="835"/>
        <v>1.0027670583780373</v>
      </c>
      <c r="AH1889">
        <v>24</v>
      </c>
      <c r="AI1889">
        <v>0.67944000000000004</v>
      </c>
      <c r="AJ1889">
        <f t="shared" si="836"/>
        <v>2271.5007913398513</v>
      </c>
      <c r="AK1889">
        <f t="shared" si="837"/>
        <v>64.306187402831185</v>
      </c>
      <c r="AL1889">
        <f t="shared" si="838"/>
        <v>0</v>
      </c>
      <c r="AM1889">
        <f t="shared" si="839"/>
        <v>0</v>
      </c>
      <c r="AN1889">
        <f>AM1889/((60/'Field readings'!D1890)*24)</f>
        <v>0</v>
      </c>
      <c r="AO1889">
        <f>SUM($AN$4:AN1889)</f>
        <v>8879.4934323158614</v>
      </c>
    </row>
    <row r="1890" spans="1:41">
      <c r="A1890" s="2">
        <f>'Field readings'!A1891</f>
        <v>44139</v>
      </c>
      <c r="B1890" s="3">
        <f>'Field readings'!B1891</f>
        <v>20.2708333333212</v>
      </c>
      <c r="C1890">
        <f>'Field readings'!D1891</f>
        <v>15</v>
      </c>
      <c r="D1890">
        <f>'Field readings'!K1891</f>
        <v>32</v>
      </c>
      <c r="E1890">
        <f>'Field readings'!J1891+14.6973</f>
        <v>14.6973</v>
      </c>
      <c r="F1890">
        <f>'Field readings'!L1891</f>
        <v>0</v>
      </c>
      <c r="G1890">
        <f>'Field readings'!I1891</f>
        <v>0.625</v>
      </c>
      <c r="H1890">
        <f>'Field readings'!N1891</f>
        <v>1.9390000000000001</v>
      </c>
      <c r="I1890">
        <f>'Field readings'!M1891</f>
        <v>0.75</v>
      </c>
      <c r="J1890">
        <f t="shared" si="812"/>
        <v>0</v>
      </c>
      <c r="K1890">
        <f t="shared" si="813"/>
        <v>0.32233109850438368</v>
      </c>
      <c r="L1890">
        <f t="shared" si="814"/>
        <v>0.6029101083032492</v>
      </c>
      <c r="M1890">
        <f t="shared" si="815"/>
        <v>4.5184153827834079E-3</v>
      </c>
      <c r="N1890">
        <f t="shared" si="816"/>
        <v>0.62540611411789182</v>
      </c>
      <c r="O1890">
        <f t="shared" si="817"/>
        <v>0.62540611411789182</v>
      </c>
      <c r="P1890">
        <f t="shared" si="818"/>
        <v>5.5337802991232699E-3</v>
      </c>
      <c r="Q1890">
        <f t="shared" si="819"/>
        <v>2.2780055729952603E-6</v>
      </c>
      <c r="R1890">
        <f t="shared" si="820"/>
        <v>2.6534811758638477E-2</v>
      </c>
      <c r="S1890">
        <f t="shared" si="821"/>
        <v>0.17766890149561632</v>
      </c>
      <c r="T1890">
        <f t="shared" si="822"/>
        <v>7.4888843822464732E-2</v>
      </c>
      <c r="U1890">
        <f t="shared" si="823"/>
        <v>20.288516887290307</v>
      </c>
      <c r="V1890">
        <f t="shared" si="824"/>
        <v>-0.37766890149561627</v>
      </c>
      <c r="W1890">
        <f t="shared" si="825"/>
        <v>0</v>
      </c>
      <c r="X1890">
        <f t="shared" si="826"/>
        <v>1.0059007185241196</v>
      </c>
      <c r="Y1890">
        <f t="shared" si="827"/>
        <v>0.60189119645854727</v>
      </c>
      <c r="Z1890">
        <f t="shared" si="828"/>
        <v>79.508416369682394</v>
      </c>
      <c r="AA1890">
        <f t="shared" si="829"/>
        <v>1.1547005383792515</v>
      </c>
      <c r="AB1890">
        <f t="shared" si="830"/>
        <v>0</v>
      </c>
      <c r="AC1890">
        <f t="shared" si="831"/>
        <v>1</v>
      </c>
      <c r="AD1890">
        <f t="shared" si="832"/>
        <v>1.0280615590059241</v>
      </c>
      <c r="AE1890">
        <f t="shared" si="833"/>
        <v>109471407.47001469</v>
      </c>
      <c r="AF1890">
        <f t="shared" si="834"/>
        <v>19753858593.232761</v>
      </c>
      <c r="AG1890">
        <f t="shared" si="835"/>
        <v>1.0027670583780373</v>
      </c>
      <c r="AH1890">
        <v>24</v>
      </c>
      <c r="AI1890">
        <v>0.67944000000000004</v>
      </c>
      <c r="AJ1890">
        <f t="shared" si="836"/>
        <v>2271.5007913398513</v>
      </c>
      <c r="AK1890">
        <f t="shared" si="837"/>
        <v>64.306187402831185</v>
      </c>
      <c r="AL1890">
        <f t="shared" si="838"/>
        <v>0</v>
      </c>
      <c r="AM1890">
        <f t="shared" si="839"/>
        <v>0</v>
      </c>
      <c r="AN1890">
        <f>AM1890/((60/'Field readings'!D1891)*24)</f>
        <v>0</v>
      </c>
      <c r="AO1890">
        <f>SUM($AN$4:AN1890)</f>
        <v>8879.4934323158614</v>
      </c>
    </row>
    <row r="1891" spans="1:41">
      <c r="A1891" s="2">
        <f>'Field readings'!A1892</f>
        <v>44139</v>
      </c>
      <c r="B1891" s="3">
        <f>'Field readings'!B1892</f>
        <v>20.2812499999878</v>
      </c>
      <c r="C1891">
        <f>'Field readings'!D1892</f>
        <v>15</v>
      </c>
      <c r="D1891">
        <f>'Field readings'!K1892</f>
        <v>32</v>
      </c>
      <c r="E1891">
        <f>'Field readings'!J1892+14.6973</f>
        <v>14.6973</v>
      </c>
      <c r="F1891">
        <f>'Field readings'!L1892</f>
        <v>0</v>
      </c>
      <c r="G1891">
        <f>'Field readings'!I1892</f>
        <v>0.625</v>
      </c>
      <c r="H1891">
        <f>'Field readings'!N1892</f>
        <v>1.9390000000000001</v>
      </c>
      <c r="I1891">
        <f>'Field readings'!M1892</f>
        <v>0.75</v>
      </c>
      <c r="J1891">
        <f t="shared" si="812"/>
        <v>0</v>
      </c>
      <c r="K1891">
        <f t="shared" si="813"/>
        <v>0.32233109850438368</v>
      </c>
      <c r="L1891">
        <f t="shared" si="814"/>
        <v>0.6029101083032492</v>
      </c>
      <c r="M1891">
        <f t="shared" si="815"/>
        <v>4.5184153827834079E-3</v>
      </c>
      <c r="N1891">
        <f t="shared" si="816"/>
        <v>0.62540611411789182</v>
      </c>
      <c r="O1891">
        <f t="shared" si="817"/>
        <v>0.62540611411789182</v>
      </c>
      <c r="P1891">
        <f t="shared" si="818"/>
        <v>5.5337802991232699E-3</v>
      </c>
      <c r="Q1891">
        <f t="shared" si="819"/>
        <v>2.2780055729952603E-6</v>
      </c>
      <c r="R1891">
        <f t="shared" si="820"/>
        <v>2.6534811758638477E-2</v>
      </c>
      <c r="S1891">
        <f t="shared" si="821"/>
        <v>0.17766890149561632</v>
      </c>
      <c r="T1891">
        <f t="shared" si="822"/>
        <v>7.4888843822464732E-2</v>
      </c>
      <c r="U1891">
        <f t="shared" si="823"/>
        <v>20.288516887290307</v>
      </c>
      <c r="V1891">
        <f t="shared" si="824"/>
        <v>-0.37766890149561627</v>
      </c>
      <c r="W1891">
        <f t="shared" si="825"/>
        <v>0</v>
      </c>
      <c r="X1891">
        <f t="shared" si="826"/>
        <v>1.0059007185241196</v>
      </c>
      <c r="Y1891">
        <f t="shared" si="827"/>
        <v>0.60189119645854727</v>
      </c>
      <c r="Z1891">
        <f t="shared" si="828"/>
        <v>79.508416369682394</v>
      </c>
      <c r="AA1891">
        <f t="shared" si="829"/>
        <v>1.1547005383792515</v>
      </c>
      <c r="AB1891">
        <f t="shared" si="830"/>
        <v>0</v>
      </c>
      <c r="AC1891">
        <f t="shared" si="831"/>
        <v>1</v>
      </c>
      <c r="AD1891">
        <f t="shared" si="832"/>
        <v>1.0280615590059241</v>
      </c>
      <c r="AE1891">
        <f t="shared" si="833"/>
        <v>109471407.47001469</v>
      </c>
      <c r="AF1891">
        <f t="shared" si="834"/>
        <v>19753858593.232761</v>
      </c>
      <c r="AG1891">
        <f t="shared" si="835"/>
        <v>1.0027670583780373</v>
      </c>
      <c r="AH1891">
        <v>24</v>
      </c>
      <c r="AI1891">
        <v>0.67944000000000004</v>
      </c>
      <c r="AJ1891">
        <f t="shared" si="836"/>
        <v>2271.5007913398513</v>
      </c>
      <c r="AK1891">
        <f t="shared" si="837"/>
        <v>64.306187402831185</v>
      </c>
      <c r="AL1891">
        <f t="shared" si="838"/>
        <v>0</v>
      </c>
      <c r="AM1891">
        <f t="shared" si="839"/>
        <v>0</v>
      </c>
      <c r="AN1891">
        <f>AM1891/((60/'Field readings'!D1892)*24)</f>
        <v>0</v>
      </c>
      <c r="AO1891">
        <f>SUM($AN$4:AN1891)</f>
        <v>8879.4934323158614</v>
      </c>
    </row>
    <row r="1892" spans="1:41">
      <c r="A1892" s="2">
        <f>'Field readings'!A1893</f>
        <v>44139</v>
      </c>
      <c r="B1892" s="3">
        <f>'Field readings'!B1893</f>
        <v>20.2916666666545</v>
      </c>
      <c r="C1892">
        <f>'Field readings'!D1893</f>
        <v>15</v>
      </c>
      <c r="D1892">
        <f>'Field readings'!K1893</f>
        <v>32</v>
      </c>
      <c r="E1892">
        <f>'Field readings'!J1893+14.6973</f>
        <v>14.6973</v>
      </c>
      <c r="F1892">
        <f>'Field readings'!L1893</f>
        <v>0</v>
      </c>
      <c r="G1892">
        <f>'Field readings'!I1893</f>
        <v>0.625</v>
      </c>
      <c r="H1892">
        <f>'Field readings'!N1893</f>
        <v>1.9390000000000001</v>
      </c>
      <c r="I1892">
        <f>'Field readings'!M1893</f>
        <v>0.75</v>
      </c>
      <c r="J1892">
        <f t="shared" si="812"/>
        <v>0</v>
      </c>
      <c r="K1892">
        <f t="shared" si="813"/>
        <v>0.32233109850438368</v>
      </c>
      <c r="L1892">
        <f t="shared" si="814"/>
        <v>0.6029101083032492</v>
      </c>
      <c r="M1892">
        <f t="shared" si="815"/>
        <v>4.5184153827834079E-3</v>
      </c>
      <c r="N1892">
        <f t="shared" si="816"/>
        <v>0.62540611411789182</v>
      </c>
      <c r="O1892">
        <f t="shared" si="817"/>
        <v>0.62540611411789182</v>
      </c>
      <c r="P1892">
        <f t="shared" si="818"/>
        <v>5.5337802991232699E-3</v>
      </c>
      <c r="Q1892">
        <f t="shared" si="819"/>
        <v>2.2780055729952603E-6</v>
      </c>
      <c r="R1892">
        <f t="shared" si="820"/>
        <v>2.6534811758638477E-2</v>
      </c>
      <c r="S1892">
        <f t="shared" si="821"/>
        <v>0.17766890149561632</v>
      </c>
      <c r="T1892">
        <f t="shared" si="822"/>
        <v>7.4888843822464732E-2</v>
      </c>
      <c r="U1892">
        <f t="shared" si="823"/>
        <v>20.288516887290307</v>
      </c>
      <c r="V1892">
        <f t="shared" si="824"/>
        <v>-0.37766890149561627</v>
      </c>
      <c r="W1892">
        <f t="shared" si="825"/>
        <v>0</v>
      </c>
      <c r="X1892">
        <f t="shared" si="826"/>
        <v>1.0059007185241196</v>
      </c>
      <c r="Y1892">
        <f t="shared" si="827"/>
        <v>0.60189119645854727</v>
      </c>
      <c r="Z1892">
        <f t="shared" si="828"/>
        <v>79.508416369682394</v>
      </c>
      <c r="AA1892">
        <f t="shared" si="829"/>
        <v>1.1547005383792515</v>
      </c>
      <c r="AB1892">
        <f t="shared" si="830"/>
        <v>0</v>
      </c>
      <c r="AC1892">
        <f t="shared" si="831"/>
        <v>1</v>
      </c>
      <c r="AD1892">
        <f t="shared" si="832"/>
        <v>1.0280615590059241</v>
      </c>
      <c r="AE1892">
        <f t="shared" si="833"/>
        <v>109471407.47001469</v>
      </c>
      <c r="AF1892">
        <f t="shared" si="834"/>
        <v>19753858593.232761</v>
      </c>
      <c r="AG1892">
        <f t="shared" si="835"/>
        <v>1.0027670583780373</v>
      </c>
      <c r="AH1892">
        <v>24</v>
      </c>
      <c r="AI1892">
        <v>0.67944000000000004</v>
      </c>
      <c r="AJ1892">
        <f t="shared" si="836"/>
        <v>2271.5007913398513</v>
      </c>
      <c r="AK1892">
        <f t="shared" si="837"/>
        <v>64.306187402831185</v>
      </c>
      <c r="AL1892">
        <f t="shared" si="838"/>
        <v>0</v>
      </c>
      <c r="AM1892">
        <f t="shared" si="839"/>
        <v>0</v>
      </c>
      <c r="AN1892">
        <f>AM1892/((60/'Field readings'!D1893)*24)</f>
        <v>0</v>
      </c>
      <c r="AO1892">
        <f>SUM($AN$4:AN1892)</f>
        <v>8879.4934323158614</v>
      </c>
    </row>
    <row r="1893" spans="1:41">
      <c r="A1893" s="2">
        <f>'Field readings'!A1894</f>
        <v>44139</v>
      </c>
      <c r="B1893" s="3">
        <f>'Field readings'!B1894</f>
        <v>20.3020833333211</v>
      </c>
      <c r="C1893">
        <f>'Field readings'!D1894</f>
        <v>15</v>
      </c>
      <c r="D1893">
        <f>'Field readings'!K1894</f>
        <v>32</v>
      </c>
      <c r="E1893">
        <f>'Field readings'!J1894+14.6973</f>
        <v>14.6973</v>
      </c>
      <c r="F1893">
        <f>'Field readings'!L1894</f>
        <v>0</v>
      </c>
      <c r="G1893">
        <f>'Field readings'!I1894</f>
        <v>0.625</v>
      </c>
      <c r="H1893">
        <f>'Field readings'!N1894</f>
        <v>1.9390000000000001</v>
      </c>
      <c r="I1893">
        <f>'Field readings'!M1894</f>
        <v>0.75</v>
      </c>
      <c r="J1893">
        <f t="shared" si="812"/>
        <v>0</v>
      </c>
      <c r="K1893">
        <f t="shared" si="813"/>
        <v>0.32233109850438368</v>
      </c>
      <c r="L1893">
        <f t="shared" si="814"/>
        <v>0.6029101083032492</v>
      </c>
      <c r="M1893">
        <f t="shared" si="815"/>
        <v>4.5184153827834079E-3</v>
      </c>
      <c r="N1893">
        <f t="shared" si="816"/>
        <v>0.62540611411789182</v>
      </c>
      <c r="O1893">
        <f t="shared" si="817"/>
        <v>0.62540611411789182</v>
      </c>
      <c r="P1893">
        <f t="shared" si="818"/>
        <v>5.5337802991232699E-3</v>
      </c>
      <c r="Q1893">
        <f t="shared" si="819"/>
        <v>2.2780055729952603E-6</v>
      </c>
      <c r="R1893">
        <f t="shared" si="820"/>
        <v>2.6534811758638477E-2</v>
      </c>
      <c r="S1893">
        <f t="shared" si="821"/>
        <v>0.17766890149561632</v>
      </c>
      <c r="T1893">
        <f t="shared" si="822"/>
        <v>7.4888843822464732E-2</v>
      </c>
      <c r="U1893">
        <f t="shared" si="823"/>
        <v>20.288516887290307</v>
      </c>
      <c r="V1893">
        <f t="shared" si="824"/>
        <v>-0.37766890149561627</v>
      </c>
      <c r="W1893">
        <f t="shared" si="825"/>
        <v>0</v>
      </c>
      <c r="X1893">
        <f t="shared" si="826"/>
        <v>1.0059007185241196</v>
      </c>
      <c r="Y1893">
        <f t="shared" si="827"/>
        <v>0.60189119645854727</v>
      </c>
      <c r="Z1893">
        <f t="shared" si="828"/>
        <v>79.508416369682394</v>
      </c>
      <c r="AA1893">
        <f t="shared" si="829"/>
        <v>1.1547005383792515</v>
      </c>
      <c r="AB1893">
        <f t="shared" si="830"/>
        <v>0</v>
      </c>
      <c r="AC1893">
        <f t="shared" si="831"/>
        <v>1</v>
      </c>
      <c r="AD1893">
        <f t="shared" si="832"/>
        <v>1.0280615590059241</v>
      </c>
      <c r="AE1893">
        <f t="shared" si="833"/>
        <v>109471407.47001469</v>
      </c>
      <c r="AF1893">
        <f t="shared" si="834"/>
        <v>19753858593.232761</v>
      </c>
      <c r="AG1893">
        <f t="shared" si="835"/>
        <v>1.0027670583780373</v>
      </c>
      <c r="AH1893">
        <v>24</v>
      </c>
      <c r="AI1893">
        <v>0.67944000000000004</v>
      </c>
      <c r="AJ1893">
        <f t="shared" si="836"/>
        <v>2271.5007913398513</v>
      </c>
      <c r="AK1893">
        <f t="shared" si="837"/>
        <v>64.306187402831185</v>
      </c>
      <c r="AL1893">
        <f t="shared" si="838"/>
        <v>0</v>
      </c>
      <c r="AM1893">
        <f t="shared" si="839"/>
        <v>0</v>
      </c>
      <c r="AN1893">
        <f>AM1893/((60/'Field readings'!D1894)*24)</f>
        <v>0</v>
      </c>
      <c r="AO1893">
        <f>SUM($AN$4:AN1893)</f>
        <v>8879.4934323158614</v>
      </c>
    </row>
    <row r="1894" spans="1:41">
      <c r="A1894" s="2">
        <f>'Field readings'!A1895</f>
        <v>44139</v>
      </c>
      <c r="B1894" s="3">
        <f>'Field readings'!B1895</f>
        <v>20.3124999999878</v>
      </c>
      <c r="C1894">
        <f>'Field readings'!D1895</f>
        <v>15</v>
      </c>
      <c r="D1894">
        <f>'Field readings'!K1895</f>
        <v>32</v>
      </c>
      <c r="E1894">
        <f>'Field readings'!J1895+14.6973</f>
        <v>14.6973</v>
      </c>
      <c r="F1894">
        <f>'Field readings'!L1895</f>
        <v>0</v>
      </c>
      <c r="G1894">
        <f>'Field readings'!I1895</f>
        <v>0.625</v>
      </c>
      <c r="H1894">
        <f>'Field readings'!N1895</f>
        <v>1.9390000000000001</v>
      </c>
      <c r="I1894">
        <f>'Field readings'!M1895</f>
        <v>0.75</v>
      </c>
      <c r="J1894">
        <f t="shared" si="812"/>
        <v>0</v>
      </c>
      <c r="K1894">
        <f t="shared" si="813"/>
        <v>0.32233109850438368</v>
      </c>
      <c r="L1894">
        <f t="shared" si="814"/>
        <v>0.6029101083032492</v>
      </c>
      <c r="M1894">
        <f t="shared" si="815"/>
        <v>4.5184153827834079E-3</v>
      </c>
      <c r="N1894">
        <f t="shared" si="816"/>
        <v>0.62540611411789182</v>
      </c>
      <c r="O1894">
        <f t="shared" si="817"/>
        <v>0.62540611411789182</v>
      </c>
      <c r="P1894">
        <f t="shared" si="818"/>
        <v>5.5337802991232699E-3</v>
      </c>
      <c r="Q1894">
        <f t="shared" si="819"/>
        <v>2.2780055729952603E-6</v>
      </c>
      <c r="R1894">
        <f t="shared" si="820"/>
        <v>2.6534811758638477E-2</v>
      </c>
      <c r="S1894">
        <f t="shared" si="821"/>
        <v>0.17766890149561632</v>
      </c>
      <c r="T1894">
        <f t="shared" si="822"/>
        <v>7.4888843822464732E-2</v>
      </c>
      <c r="U1894">
        <f t="shared" si="823"/>
        <v>20.288516887290307</v>
      </c>
      <c r="V1894">
        <f t="shared" si="824"/>
        <v>-0.37766890149561627</v>
      </c>
      <c r="W1894">
        <f t="shared" si="825"/>
        <v>0</v>
      </c>
      <c r="X1894">
        <f t="shared" si="826"/>
        <v>1.0059007185241196</v>
      </c>
      <c r="Y1894">
        <f t="shared" si="827"/>
        <v>0.60189119645854727</v>
      </c>
      <c r="Z1894">
        <f t="shared" si="828"/>
        <v>79.508416369682394</v>
      </c>
      <c r="AA1894">
        <f t="shared" si="829"/>
        <v>1.1547005383792515</v>
      </c>
      <c r="AB1894">
        <f t="shared" si="830"/>
        <v>0</v>
      </c>
      <c r="AC1894">
        <f t="shared" si="831"/>
        <v>1</v>
      </c>
      <c r="AD1894">
        <f t="shared" si="832"/>
        <v>1.0280615590059241</v>
      </c>
      <c r="AE1894">
        <f t="shared" si="833"/>
        <v>109471407.47001469</v>
      </c>
      <c r="AF1894">
        <f t="shared" si="834"/>
        <v>19753858593.232761</v>
      </c>
      <c r="AG1894">
        <f t="shared" si="835"/>
        <v>1.0027670583780373</v>
      </c>
      <c r="AH1894">
        <v>24</v>
      </c>
      <c r="AI1894">
        <v>0.67944000000000004</v>
      </c>
      <c r="AJ1894">
        <f t="shared" si="836"/>
        <v>2271.5007913398513</v>
      </c>
      <c r="AK1894">
        <f t="shared" si="837"/>
        <v>64.306187402831185</v>
      </c>
      <c r="AL1894">
        <f t="shared" si="838"/>
        <v>0</v>
      </c>
      <c r="AM1894">
        <f t="shared" si="839"/>
        <v>0</v>
      </c>
      <c r="AN1894">
        <f>AM1894/((60/'Field readings'!D1895)*24)</f>
        <v>0</v>
      </c>
      <c r="AO1894">
        <f>SUM($AN$4:AN1894)</f>
        <v>8879.4934323158614</v>
      </c>
    </row>
    <row r="1895" spans="1:41">
      <c r="A1895" s="2">
        <f>'Field readings'!A1896</f>
        <v>44139</v>
      </c>
      <c r="B1895" s="3">
        <f>'Field readings'!B1896</f>
        <v>20.3229166666545</v>
      </c>
      <c r="C1895">
        <f>'Field readings'!D1896</f>
        <v>15</v>
      </c>
      <c r="D1895">
        <f>'Field readings'!K1896</f>
        <v>32</v>
      </c>
      <c r="E1895">
        <f>'Field readings'!J1896+14.6973</f>
        <v>14.6973</v>
      </c>
      <c r="F1895">
        <f>'Field readings'!L1896</f>
        <v>0</v>
      </c>
      <c r="G1895">
        <f>'Field readings'!I1896</f>
        <v>0.625</v>
      </c>
      <c r="H1895">
        <f>'Field readings'!N1896</f>
        <v>1.9390000000000001</v>
      </c>
      <c r="I1895">
        <f>'Field readings'!M1896</f>
        <v>0.75</v>
      </c>
      <c r="J1895">
        <f t="shared" si="812"/>
        <v>0</v>
      </c>
      <c r="K1895">
        <f t="shared" si="813"/>
        <v>0.32233109850438368</v>
      </c>
      <c r="L1895">
        <f t="shared" si="814"/>
        <v>0.6029101083032492</v>
      </c>
      <c r="M1895">
        <f t="shared" si="815"/>
        <v>4.5184153827834079E-3</v>
      </c>
      <c r="N1895">
        <f t="shared" si="816"/>
        <v>0.62540611411789182</v>
      </c>
      <c r="O1895">
        <f t="shared" si="817"/>
        <v>0.62540611411789182</v>
      </c>
      <c r="P1895">
        <f t="shared" si="818"/>
        <v>5.5337802991232699E-3</v>
      </c>
      <c r="Q1895">
        <f t="shared" si="819"/>
        <v>2.2780055729952603E-6</v>
      </c>
      <c r="R1895">
        <f t="shared" si="820"/>
        <v>2.6534811758638477E-2</v>
      </c>
      <c r="S1895">
        <f t="shared" si="821"/>
        <v>0.17766890149561632</v>
      </c>
      <c r="T1895">
        <f t="shared" si="822"/>
        <v>7.4888843822464732E-2</v>
      </c>
      <c r="U1895">
        <f t="shared" si="823"/>
        <v>20.288516887290307</v>
      </c>
      <c r="V1895">
        <f t="shared" si="824"/>
        <v>-0.37766890149561627</v>
      </c>
      <c r="W1895">
        <f t="shared" si="825"/>
        <v>0</v>
      </c>
      <c r="X1895">
        <f t="shared" si="826"/>
        <v>1.0059007185241196</v>
      </c>
      <c r="Y1895">
        <f t="shared" si="827"/>
        <v>0.60189119645854727</v>
      </c>
      <c r="Z1895">
        <f t="shared" si="828"/>
        <v>79.508416369682394</v>
      </c>
      <c r="AA1895">
        <f t="shared" si="829"/>
        <v>1.1547005383792515</v>
      </c>
      <c r="AB1895">
        <f t="shared" si="830"/>
        <v>0</v>
      </c>
      <c r="AC1895">
        <f t="shared" si="831"/>
        <v>1</v>
      </c>
      <c r="AD1895">
        <f t="shared" si="832"/>
        <v>1.0280615590059241</v>
      </c>
      <c r="AE1895">
        <f t="shared" si="833"/>
        <v>109471407.47001469</v>
      </c>
      <c r="AF1895">
        <f t="shared" si="834"/>
        <v>19753858593.232761</v>
      </c>
      <c r="AG1895">
        <f t="shared" si="835"/>
        <v>1.0027670583780373</v>
      </c>
      <c r="AH1895">
        <v>24</v>
      </c>
      <c r="AI1895">
        <v>0.67944000000000004</v>
      </c>
      <c r="AJ1895">
        <f t="shared" si="836"/>
        <v>2271.5007913398513</v>
      </c>
      <c r="AK1895">
        <f t="shared" si="837"/>
        <v>64.306187402831185</v>
      </c>
      <c r="AL1895">
        <f t="shared" si="838"/>
        <v>0</v>
      </c>
      <c r="AM1895">
        <f t="shared" si="839"/>
        <v>0</v>
      </c>
      <c r="AN1895">
        <f>AM1895/((60/'Field readings'!D1896)*24)</f>
        <v>0</v>
      </c>
      <c r="AO1895">
        <f>SUM($AN$4:AN1895)</f>
        <v>8879.4934323158614</v>
      </c>
    </row>
    <row r="1896" spans="1:41">
      <c r="A1896" s="2">
        <f>'Field readings'!A1897</f>
        <v>44139</v>
      </c>
      <c r="B1896" s="3">
        <f>'Field readings'!B1897</f>
        <v>20.3333333333211</v>
      </c>
      <c r="C1896">
        <f>'Field readings'!D1897</f>
        <v>15</v>
      </c>
      <c r="D1896">
        <f>'Field readings'!K1897</f>
        <v>32</v>
      </c>
      <c r="E1896">
        <f>'Field readings'!J1897+14.6973</f>
        <v>14.6973</v>
      </c>
      <c r="F1896">
        <f>'Field readings'!L1897</f>
        <v>0</v>
      </c>
      <c r="G1896">
        <f>'Field readings'!I1897</f>
        <v>0.625</v>
      </c>
      <c r="H1896">
        <f>'Field readings'!N1897</f>
        <v>1.9390000000000001</v>
      </c>
      <c r="I1896">
        <f>'Field readings'!M1897</f>
        <v>0.75</v>
      </c>
      <c r="J1896">
        <f t="shared" si="812"/>
        <v>0</v>
      </c>
      <c r="K1896">
        <f t="shared" si="813"/>
        <v>0.32233109850438368</v>
      </c>
      <c r="L1896">
        <f t="shared" si="814"/>
        <v>0.6029101083032492</v>
      </c>
      <c r="M1896">
        <f t="shared" si="815"/>
        <v>4.5184153827834079E-3</v>
      </c>
      <c r="N1896">
        <f t="shared" si="816"/>
        <v>0.62540611411789182</v>
      </c>
      <c r="O1896">
        <f t="shared" si="817"/>
        <v>0.62540611411789182</v>
      </c>
      <c r="P1896">
        <f t="shared" si="818"/>
        <v>5.5337802991232699E-3</v>
      </c>
      <c r="Q1896">
        <f t="shared" si="819"/>
        <v>2.2780055729952603E-6</v>
      </c>
      <c r="R1896">
        <f t="shared" si="820"/>
        <v>2.6534811758638477E-2</v>
      </c>
      <c r="S1896">
        <f t="shared" si="821"/>
        <v>0.17766890149561632</v>
      </c>
      <c r="T1896">
        <f t="shared" si="822"/>
        <v>7.4888843822464732E-2</v>
      </c>
      <c r="U1896">
        <f t="shared" si="823"/>
        <v>20.288516887290307</v>
      </c>
      <c r="V1896">
        <f t="shared" si="824"/>
        <v>-0.37766890149561627</v>
      </c>
      <c r="W1896">
        <f t="shared" si="825"/>
        <v>0</v>
      </c>
      <c r="X1896">
        <f t="shared" si="826"/>
        <v>1.0059007185241196</v>
      </c>
      <c r="Y1896">
        <f t="shared" si="827"/>
        <v>0.60189119645854727</v>
      </c>
      <c r="Z1896">
        <f t="shared" si="828"/>
        <v>79.508416369682394</v>
      </c>
      <c r="AA1896">
        <f t="shared" si="829"/>
        <v>1.1547005383792515</v>
      </c>
      <c r="AB1896">
        <f t="shared" si="830"/>
        <v>0</v>
      </c>
      <c r="AC1896">
        <f t="shared" si="831"/>
        <v>1</v>
      </c>
      <c r="AD1896">
        <f t="shared" si="832"/>
        <v>1.0280615590059241</v>
      </c>
      <c r="AE1896">
        <f t="shared" si="833"/>
        <v>109471407.47001469</v>
      </c>
      <c r="AF1896">
        <f t="shared" si="834"/>
        <v>19753858593.232761</v>
      </c>
      <c r="AG1896">
        <f t="shared" si="835"/>
        <v>1.0027670583780373</v>
      </c>
      <c r="AH1896">
        <v>24</v>
      </c>
      <c r="AI1896">
        <v>0.67944000000000004</v>
      </c>
      <c r="AJ1896">
        <f t="shared" si="836"/>
        <v>2271.5007913398513</v>
      </c>
      <c r="AK1896">
        <f t="shared" si="837"/>
        <v>64.306187402831185</v>
      </c>
      <c r="AL1896">
        <f t="shared" si="838"/>
        <v>0</v>
      </c>
      <c r="AM1896">
        <f t="shared" si="839"/>
        <v>0</v>
      </c>
      <c r="AN1896">
        <f>AM1896/((60/'Field readings'!D1897)*24)</f>
        <v>0</v>
      </c>
      <c r="AO1896">
        <f>SUM($AN$4:AN1896)</f>
        <v>8879.4934323158614</v>
      </c>
    </row>
    <row r="1897" spans="1:41">
      <c r="A1897" s="2">
        <f>'Field readings'!A1898</f>
        <v>44139</v>
      </c>
      <c r="B1897" s="3">
        <f>'Field readings'!B1898</f>
        <v>20.3437499999878</v>
      </c>
      <c r="C1897">
        <f>'Field readings'!D1898</f>
        <v>15</v>
      </c>
      <c r="D1897">
        <f>'Field readings'!K1898</f>
        <v>32</v>
      </c>
      <c r="E1897">
        <f>'Field readings'!J1898+14.6973</f>
        <v>14.6973</v>
      </c>
      <c r="F1897">
        <f>'Field readings'!L1898</f>
        <v>0</v>
      </c>
      <c r="G1897">
        <f>'Field readings'!I1898</f>
        <v>0.625</v>
      </c>
      <c r="H1897">
        <f>'Field readings'!N1898</f>
        <v>1.9390000000000001</v>
      </c>
      <c r="I1897">
        <f>'Field readings'!M1898</f>
        <v>0.75</v>
      </c>
      <c r="J1897">
        <f t="shared" si="812"/>
        <v>0</v>
      </c>
      <c r="K1897">
        <f t="shared" si="813"/>
        <v>0.32233109850438368</v>
      </c>
      <c r="L1897">
        <f t="shared" si="814"/>
        <v>0.6029101083032492</v>
      </c>
      <c r="M1897">
        <f t="shared" si="815"/>
        <v>4.5184153827834079E-3</v>
      </c>
      <c r="N1897">
        <f t="shared" si="816"/>
        <v>0.62540611411789182</v>
      </c>
      <c r="O1897">
        <f t="shared" si="817"/>
        <v>0.62540611411789182</v>
      </c>
      <c r="P1897">
        <f t="shared" si="818"/>
        <v>5.5337802991232699E-3</v>
      </c>
      <c r="Q1897">
        <f t="shared" si="819"/>
        <v>2.2780055729952603E-6</v>
      </c>
      <c r="R1897">
        <f t="shared" si="820"/>
        <v>2.6534811758638477E-2</v>
      </c>
      <c r="S1897">
        <f t="shared" si="821"/>
        <v>0.17766890149561632</v>
      </c>
      <c r="T1897">
        <f t="shared" si="822"/>
        <v>7.4888843822464732E-2</v>
      </c>
      <c r="U1897">
        <f t="shared" si="823"/>
        <v>20.288516887290307</v>
      </c>
      <c r="V1897">
        <f t="shared" si="824"/>
        <v>-0.37766890149561627</v>
      </c>
      <c r="W1897">
        <f t="shared" si="825"/>
        <v>0</v>
      </c>
      <c r="X1897">
        <f t="shared" si="826"/>
        <v>1.0059007185241196</v>
      </c>
      <c r="Y1897">
        <f t="shared" si="827"/>
        <v>0.60189119645854727</v>
      </c>
      <c r="Z1897">
        <f t="shared" si="828"/>
        <v>79.508416369682394</v>
      </c>
      <c r="AA1897">
        <f t="shared" si="829"/>
        <v>1.1547005383792515</v>
      </c>
      <c r="AB1897">
        <f t="shared" si="830"/>
        <v>0</v>
      </c>
      <c r="AC1897">
        <f t="shared" si="831"/>
        <v>1</v>
      </c>
      <c r="AD1897">
        <f t="shared" si="832"/>
        <v>1.0280615590059241</v>
      </c>
      <c r="AE1897">
        <f t="shared" si="833"/>
        <v>109471407.47001469</v>
      </c>
      <c r="AF1897">
        <f t="shared" si="834"/>
        <v>19753858593.232761</v>
      </c>
      <c r="AG1897">
        <f t="shared" si="835"/>
        <v>1.0027670583780373</v>
      </c>
      <c r="AH1897">
        <v>24</v>
      </c>
      <c r="AI1897">
        <v>0.67944000000000004</v>
      </c>
      <c r="AJ1897">
        <f t="shared" si="836"/>
        <v>2271.5007913398513</v>
      </c>
      <c r="AK1897">
        <f t="shared" si="837"/>
        <v>64.306187402831185</v>
      </c>
      <c r="AL1897">
        <f t="shared" si="838"/>
        <v>0</v>
      </c>
      <c r="AM1897">
        <f t="shared" si="839"/>
        <v>0</v>
      </c>
      <c r="AN1897">
        <f>AM1897/((60/'Field readings'!D1898)*24)</f>
        <v>0</v>
      </c>
      <c r="AO1897">
        <f>SUM($AN$4:AN1897)</f>
        <v>8879.4934323158614</v>
      </c>
    </row>
    <row r="1898" spans="1:41">
      <c r="A1898" s="2">
        <f>'Field readings'!A1899</f>
        <v>44139</v>
      </c>
      <c r="B1898" s="3">
        <f>'Field readings'!B1899</f>
        <v>20.3541666666544</v>
      </c>
      <c r="C1898">
        <f>'Field readings'!D1899</f>
        <v>15</v>
      </c>
      <c r="D1898">
        <f>'Field readings'!K1899</f>
        <v>32</v>
      </c>
      <c r="E1898">
        <f>'Field readings'!J1899+14.6973</f>
        <v>14.6973</v>
      </c>
      <c r="F1898">
        <f>'Field readings'!L1899</f>
        <v>0</v>
      </c>
      <c r="G1898">
        <f>'Field readings'!I1899</f>
        <v>0.625</v>
      </c>
      <c r="H1898">
        <f>'Field readings'!N1899</f>
        <v>1.9390000000000001</v>
      </c>
      <c r="I1898">
        <f>'Field readings'!M1899</f>
        <v>0.75</v>
      </c>
      <c r="J1898">
        <f t="shared" si="812"/>
        <v>0</v>
      </c>
      <c r="K1898">
        <f t="shared" si="813"/>
        <v>0.32233109850438368</v>
      </c>
      <c r="L1898">
        <f t="shared" si="814"/>
        <v>0.6029101083032492</v>
      </c>
      <c r="M1898">
        <f t="shared" si="815"/>
        <v>4.5184153827834079E-3</v>
      </c>
      <c r="N1898">
        <f t="shared" si="816"/>
        <v>0.62540611411789182</v>
      </c>
      <c r="O1898">
        <f t="shared" si="817"/>
        <v>0.62540611411789182</v>
      </c>
      <c r="P1898">
        <f t="shared" si="818"/>
        <v>5.5337802991232699E-3</v>
      </c>
      <c r="Q1898">
        <f t="shared" si="819"/>
        <v>2.2780055729952603E-6</v>
      </c>
      <c r="R1898">
        <f t="shared" si="820"/>
        <v>2.6534811758638477E-2</v>
      </c>
      <c r="S1898">
        <f t="shared" si="821"/>
        <v>0.17766890149561632</v>
      </c>
      <c r="T1898">
        <f t="shared" si="822"/>
        <v>7.4888843822464732E-2</v>
      </c>
      <c r="U1898">
        <f t="shared" si="823"/>
        <v>20.288516887290307</v>
      </c>
      <c r="V1898">
        <f t="shared" si="824"/>
        <v>-0.37766890149561627</v>
      </c>
      <c r="W1898">
        <f t="shared" si="825"/>
        <v>0</v>
      </c>
      <c r="X1898">
        <f t="shared" si="826"/>
        <v>1.0059007185241196</v>
      </c>
      <c r="Y1898">
        <f t="shared" si="827"/>
        <v>0.60189119645854727</v>
      </c>
      <c r="Z1898">
        <f t="shared" si="828"/>
        <v>79.508416369682394</v>
      </c>
      <c r="AA1898">
        <f t="shared" si="829"/>
        <v>1.1547005383792515</v>
      </c>
      <c r="AB1898">
        <f t="shared" si="830"/>
        <v>0</v>
      </c>
      <c r="AC1898">
        <f t="shared" si="831"/>
        <v>1</v>
      </c>
      <c r="AD1898">
        <f t="shared" si="832"/>
        <v>1.0280615590059241</v>
      </c>
      <c r="AE1898">
        <f t="shared" si="833"/>
        <v>109471407.47001469</v>
      </c>
      <c r="AF1898">
        <f t="shared" si="834"/>
        <v>19753858593.232761</v>
      </c>
      <c r="AG1898">
        <f t="shared" si="835"/>
        <v>1.0027670583780373</v>
      </c>
      <c r="AH1898">
        <v>24</v>
      </c>
      <c r="AI1898">
        <v>0.67944000000000004</v>
      </c>
      <c r="AJ1898">
        <f t="shared" si="836"/>
        <v>2271.5007913398513</v>
      </c>
      <c r="AK1898">
        <f t="shared" si="837"/>
        <v>64.306187402831185</v>
      </c>
      <c r="AL1898">
        <f t="shared" si="838"/>
        <v>0</v>
      </c>
      <c r="AM1898">
        <f t="shared" si="839"/>
        <v>0</v>
      </c>
      <c r="AN1898">
        <f>AM1898/((60/'Field readings'!D1899)*24)</f>
        <v>0</v>
      </c>
      <c r="AO1898">
        <f>SUM($AN$4:AN1898)</f>
        <v>8879.4934323158614</v>
      </c>
    </row>
    <row r="1899" spans="1:41">
      <c r="A1899" s="2">
        <f>'Field readings'!A1900</f>
        <v>44139</v>
      </c>
      <c r="B1899" s="3">
        <f>'Field readings'!B1900</f>
        <v>20.3645833333211</v>
      </c>
      <c r="C1899">
        <f>'Field readings'!D1900</f>
        <v>15</v>
      </c>
      <c r="D1899">
        <f>'Field readings'!K1900</f>
        <v>32</v>
      </c>
      <c r="E1899">
        <f>'Field readings'!J1900+14.6973</f>
        <v>14.6973</v>
      </c>
      <c r="F1899">
        <f>'Field readings'!L1900</f>
        <v>0</v>
      </c>
      <c r="G1899">
        <f>'Field readings'!I1900</f>
        <v>0.625</v>
      </c>
      <c r="H1899">
        <f>'Field readings'!N1900</f>
        <v>1.9390000000000001</v>
      </c>
      <c r="I1899">
        <f>'Field readings'!M1900</f>
        <v>0.75</v>
      </c>
      <c r="J1899">
        <f t="shared" si="812"/>
        <v>0</v>
      </c>
      <c r="K1899">
        <f t="shared" si="813"/>
        <v>0.32233109850438368</v>
      </c>
      <c r="L1899">
        <f t="shared" si="814"/>
        <v>0.6029101083032492</v>
      </c>
      <c r="M1899">
        <f t="shared" si="815"/>
        <v>4.5184153827834079E-3</v>
      </c>
      <c r="N1899">
        <f t="shared" si="816"/>
        <v>0.62540611411789182</v>
      </c>
      <c r="O1899">
        <f t="shared" si="817"/>
        <v>0.62540611411789182</v>
      </c>
      <c r="P1899">
        <f t="shared" si="818"/>
        <v>5.5337802991232699E-3</v>
      </c>
      <c r="Q1899">
        <f t="shared" si="819"/>
        <v>2.2780055729952603E-6</v>
      </c>
      <c r="R1899">
        <f t="shared" si="820"/>
        <v>2.6534811758638477E-2</v>
      </c>
      <c r="S1899">
        <f t="shared" si="821"/>
        <v>0.17766890149561632</v>
      </c>
      <c r="T1899">
        <f t="shared" si="822"/>
        <v>7.4888843822464732E-2</v>
      </c>
      <c r="U1899">
        <f t="shared" si="823"/>
        <v>20.288516887290307</v>
      </c>
      <c r="V1899">
        <f t="shared" si="824"/>
        <v>-0.37766890149561627</v>
      </c>
      <c r="W1899">
        <f t="shared" si="825"/>
        <v>0</v>
      </c>
      <c r="X1899">
        <f t="shared" si="826"/>
        <v>1.0059007185241196</v>
      </c>
      <c r="Y1899">
        <f t="shared" si="827"/>
        <v>0.60189119645854727</v>
      </c>
      <c r="Z1899">
        <f t="shared" si="828"/>
        <v>79.508416369682394</v>
      </c>
      <c r="AA1899">
        <f t="shared" si="829"/>
        <v>1.1547005383792515</v>
      </c>
      <c r="AB1899">
        <f t="shared" si="830"/>
        <v>0</v>
      </c>
      <c r="AC1899">
        <f t="shared" si="831"/>
        <v>1</v>
      </c>
      <c r="AD1899">
        <f t="shared" si="832"/>
        <v>1.0280615590059241</v>
      </c>
      <c r="AE1899">
        <f t="shared" si="833"/>
        <v>109471407.47001469</v>
      </c>
      <c r="AF1899">
        <f t="shared" si="834"/>
        <v>19753858593.232761</v>
      </c>
      <c r="AG1899">
        <f t="shared" si="835"/>
        <v>1.0027670583780373</v>
      </c>
      <c r="AH1899">
        <v>24</v>
      </c>
      <c r="AI1899">
        <v>0.67944000000000004</v>
      </c>
      <c r="AJ1899">
        <f t="shared" si="836"/>
        <v>2271.5007913398513</v>
      </c>
      <c r="AK1899">
        <f t="shared" si="837"/>
        <v>64.306187402831185</v>
      </c>
      <c r="AL1899">
        <f t="shared" si="838"/>
        <v>0</v>
      </c>
      <c r="AM1899">
        <f t="shared" si="839"/>
        <v>0</v>
      </c>
      <c r="AN1899">
        <f>AM1899/((60/'Field readings'!D1900)*24)</f>
        <v>0</v>
      </c>
      <c r="AO1899">
        <f>SUM($AN$4:AN1899)</f>
        <v>8879.4934323158614</v>
      </c>
    </row>
    <row r="1900" spans="1:41">
      <c r="A1900" s="2">
        <f>'Field readings'!A1901</f>
        <v>44139</v>
      </c>
      <c r="B1900" s="3">
        <f>'Field readings'!B1901</f>
        <v>20.3749999999878</v>
      </c>
      <c r="C1900">
        <f>'Field readings'!D1901</f>
        <v>15</v>
      </c>
      <c r="D1900">
        <f>'Field readings'!K1901</f>
        <v>32</v>
      </c>
      <c r="E1900">
        <f>'Field readings'!J1901+14.6973</f>
        <v>14.6973</v>
      </c>
      <c r="F1900">
        <f>'Field readings'!L1901</f>
        <v>0</v>
      </c>
      <c r="G1900">
        <f>'Field readings'!I1901</f>
        <v>0.625</v>
      </c>
      <c r="H1900">
        <f>'Field readings'!N1901</f>
        <v>1.9390000000000001</v>
      </c>
      <c r="I1900">
        <f>'Field readings'!M1901</f>
        <v>0.75</v>
      </c>
      <c r="J1900">
        <f t="shared" si="812"/>
        <v>0</v>
      </c>
      <c r="K1900">
        <f t="shared" si="813"/>
        <v>0.32233109850438368</v>
      </c>
      <c r="L1900">
        <f t="shared" si="814"/>
        <v>0.6029101083032492</v>
      </c>
      <c r="M1900">
        <f t="shared" si="815"/>
        <v>4.5184153827834079E-3</v>
      </c>
      <c r="N1900">
        <f t="shared" si="816"/>
        <v>0.62540611411789182</v>
      </c>
      <c r="O1900">
        <f t="shared" si="817"/>
        <v>0.62540611411789182</v>
      </c>
      <c r="P1900">
        <f t="shared" si="818"/>
        <v>5.5337802991232699E-3</v>
      </c>
      <c r="Q1900">
        <f t="shared" si="819"/>
        <v>2.2780055729952603E-6</v>
      </c>
      <c r="R1900">
        <f t="shared" si="820"/>
        <v>2.6534811758638477E-2</v>
      </c>
      <c r="S1900">
        <f t="shared" si="821"/>
        <v>0.17766890149561632</v>
      </c>
      <c r="T1900">
        <f t="shared" si="822"/>
        <v>7.4888843822464732E-2</v>
      </c>
      <c r="U1900">
        <f t="shared" si="823"/>
        <v>20.288516887290307</v>
      </c>
      <c r="V1900">
        <f t="shared" si="824"/>
        <v>-0.37766890149561627</v>
      </c>
      <c r="W1900">
        <f t="shared" si="825"/>
        <v>0</v>
      </c>
      <c r="X1900">
        <f t="shared" si="826"/>
        <v>1.0059007185241196</v>
      </c>
      <c r="Y1900">
        <f t="shared" si="827"/>
        <v>0.60189119645854727</v>
      </c>
      <c r="Z1900">
        <f t="shared" si="828"/>
        <v>79.508416369682394</v>
      </c>
      <c r="AA1900">
        <f t="shared" si="829"/>
        <v>1.1547005383792515</v>
      </c>
      <c r="AB1900">
        <f t="shared" si="830"/>
        <v>0</v>
      </c>
      <c r="AC1900">
        <f t="shared" si="831"/>
        <v>1</v>
      </c>
      <c r="AD1900">
        <f t="shared" si="832"/>
        <v>1.0280615590059241</v>
      </c>
      <c r="AE1900">
        <f t="shared" si="833"/>
        <v>109471407.47001469</v>
      </c>
      <c r="AF1900">
        <f t="shared" si="834"/>
        <v>19753858593.232761</v>
      </c>
      <c r="AG1900">
        <f t="shared" si="835"/>
        <v>1.0027670583780373</v>
      </c>
      <c r="AH1900">
        <v>24</v>
      </c>
      <c r="AI1900">
        <v>0.67944000000000004</v>
      </c>
      <c r="AJ1900">
        <f t="shared" si="836"/>
        <v>2271.5007913398513</v>
      </c>
      <c r="AK1900">
        <f t="shared" si="837"/>
        <v>64.306187402831185</v>
      </c>
      <c r="AL1900">
        <f t="shared" si="838"/>
        <v>0</v>
      </c>
      <c r="AM1900">
        <f t="shared" si="839"/>
        <v>0</v>
      </c>
      <c r="AN1900">
        <f>AM1900/((60/'Field readings'!D1901)*24)</f>
        <v>0</v>
      </c>
      <c r="AO1900">
        <f>SUM($AN$4:AN1900)</f>
        <v>8879.4934323158614</v>
      </c>
    </row>
    <row r="1901" spans="1:41">
      <c r="A1901" s="2">
        <f>'Field readings'!A1902</f>
        <v>44139</v>
      </c>
      <c r="B1901" s="3">
        <f>'Field readings'!B1902</f>
        <v>20.3854166666544</v>
      </c>
      <c r="C1901">
        <f>'Field readings'!D1902</f>
        <v>15</v>
      </c>
      <c r="D1901">
        <f>'Field readings'!K1902</f>
        <v>32</v>
      </c>
      <c r="E1901">
        <f>'Field readings'!J1902+14.6973</f>
        <v>14.6973</v>
      </c>
      <c r="F1901">
        <f>'Field readings'!L1902</f>
        <v>0</v>
      </c>
      <c r="G1901">
        <f>'Field readings'!I1902</f>
        <v>0.625</v>
      </c>
      <c r="H1901">
        <f>'Field readings'!N1902</f>
        <v>1.9390000000000001</v>
      </c>
      <c r="I1901">
        <f>'Field readings'!M1902</f>
        <v>0.75</v>
      </c>
      <c r="J1901">
        <f t="shared" si="812"/>
        <v>0</v>
      </c>
      <c r="K1901">
        <f t="shared" si="813"/>
        <v>0.32233109850438368</v>
      </c>
      <c r="L1901">
        <f t="shared" si="814"/>
        <v>0.6029101083032492</v>
      </c>
      <c r="M1901">
        <f t="shared" si="815"/>
        <v>4.5184153827834079E-3</v>
      </c>
      <c r="N1901">
        <f t="shared" si="816"/>
        <v>0.62540611411789182</v>
      </c>
      <c r="O1901">
        <f t="shared" si="817"/>
        <v>0.62540611411789182</v>
      </c>
      <c r="P1901">
        <f t="shared" si="818"/>
        <v>5.5337802991232699E-3</v>
      </c>
      <c r="Q1901">
        <f t="shared" si="819"/>
        <v>2.2780055729952603E-6</v>
      </c>
      <c r="R1901">
        <f t="shared" si="820"/>
        <v>2.6534811758638477E-2</v>
      </c>
      <c r="S1901">
        <f t="shared" si="821"/>
        <v>0.17766890149561632</v>
      </c>
      <c r="T1901">
        <f t="shared" si="822"/>
        <v>7.4888843822464732E-2</v>
      </c>
      <c r="U1901">
        <f t="shared" si="823"/>
        <v>20.288516887290307</v>
      </c>
      <c r="V1901">
        <f t="shared" si="824"/>
        <v>-0.37766890149561627</v>
      </c>
      <c r="W1901">
        <f t="shared" si="825"/>
        <v>0</v>
      </c>
      <c r="X1901">
        <f t="shared" si="826"/>
        <v>1.0059007185241196</v>
      </c>
      <c r="Y1901">
        <f t="shared" si="827"/>
        <v>0.60189119645854727</v>
      </c>
      <c r="Z1901">
        <f t="shared" si="828"/>
        <v>79.508416369682394</v>
      </c>
      <c r="AA1901">
        <f t="shared" si="829"/>
        <v>1.1547005383792515</v>
      </c>
      <c r="AB1901">
        <f t="shared" si="830"/>
        <v>0</v>
      </c>
      <c r="AC1901">
        <f t="shared" si="831"/>
        <v>1</v>
      </c>
      <c r="AD1901">
        <f t="shared" si="832"/>
        <v>1.0280615590059241</v>
      </c>
      <c r="AE1901">
        <f t="shared" si="833"/>
        <v>109471407.47001469</v>
      </c>
      <c r="AF1901">
        <f t="shared" si="834"/>
        <v>19753858593.232761</v>
      </c>
      <c r="AG1901">
        <f t="shared" si="835"/>
        <v>1.0027670583780373</v>
      </c>
      <c r="AH1901">
        <v>24</v>
      </c>
      <c r="AI1901">
        <v>0.67944000000000004</v>
      </c>
      <c r="AJ1901">
        <f t="shared" si="836"/>
        <v>2271.5007913398513</v>
      </c>
      <c r="AK1901">
        <f t="shared" si="837"/>
        <v>64.306187402831185</v>
      </c>
      <c r="AL1901">
        <f t="shared" si="838"/>
        <v>0</v>
      </c>
      <c r="AM1901">
        <f t="shared" si="839"/>
        <v>0</v>
      </c>
      <c r="AN1901">
        <f>AM1901/((60/'Field readings'!D1902)*24)</f>
        <v>0</v>
      </c>
      <c r="AO1901">
        <f>SUM($AN$4:AN1901)</f>
        <v>8879.4934323158614</v>
      </c>
    </row>
    <row r="1902" spans="1:41">
      <c r="A1902" s="2">
        <f>'Field readings'!A1903</f>
        <v>44139</v>
      </c>
      <c r="B1902" s="3">
        <f>'Field readings'!B1903</f>
        <v>20.3958333333211</v>
      </c>
      <c r="C1902">
        <f>'Field readings'!D1903</f>
        <v>15</v>
      </c>
      <c r="D1902">
        <f>'Field readings'!K1903</f>
        <v>32</v>
      </c>
      <c r="E1902">
        <f>'Field readings'!J1903+14.6973</f>
        <v>14.6973</v>
      </c>
      <c r="F1902">
        <f>'Field readings'!L1903</f>
        <v>0</v>
      </c>
      <c r="G1902">
        <f>'Field readings'!I1903</f>
        <v>0.625</v>
      </c>
      <c r="H1902">
        <f>'Field readings'!N1903</f>
        <v>1.9390000000000001</v>
      </c>
      <c r="I1902">
        <f>'Field readings'!M1903</f>
        <v>0.75</v>
      </c>
      <c r="J1902">
        <f t="shared" si="812"/>
        <v>0</v>
      </c>
      <c r="K1902">
        <f t="shared" si="813"/>
        <v>0.32233109850438368</v>
      </c>
      <c r="L1902">
        <f t="shared" si="814"/>
        <v>0.6029101083032492</v>
      </c>
      <c r="M1902">
        <f t="shared" si="815"/>
        <v>4.5184153827834079E-3</v>
      </c>
      <c r="N1902">
        <f t="shared" si="816"/>
        <v>0.62540611411789182</v>
      </c>
      <c r="O1902">
        <f t="shared" si="817"/>
        <v>0.62540611411789182</v>
      </c>
      <c r="P1902">
        <f t="shared" si="818"/>
        <v>5.5337802991232699E-3</v>
      </c>
      <c r="Q1902">
        <f t="shared" si="819"/>
        <v>2.2780055729952603E-6</v>
      </c>
      <c r="R1902">
        <f t="shared" si="820"/>
        <v>2.6534811758638477E-2</v>
      </c>
      <c r="S1902">
        <f t="shared" si="821"/>
        <v>0.17766890149561632</v>
      </c>
      <c r="T1902">
        <f t="shared" si="822"/>
        <v>7.4888843822464732E-2</v>
      </c>
      <c r="U1902">
        <f t="shared" si="823"/>
        <v>20.288516887290307</v>
      </c>
      <c r="V1902">
        <f t="shared" si="824"/>
        <v>-0.37766890149561627</v>
      </c>
      <c r="W1902">
        <f t="shared" si="825"/>
        <v>0</v>
      </c>
      <c r="X1902">
        <f t="shared" si="826"/>
        <v>1.0059007185241196</v>
      </c>
      <c r="Y1902">
        <f t="shared" si="827"/>
        <v>0.60189119645854727</v>
      </c>
      <c r="Z1902">
        <f t="shared" si="828"/>
        <v>79.508416369682394</v>
      </c>
      <c r="AA1902">
        <f t="shared" si="829"/>
        <v>1.1547005383792515</v>
      </c>
      <c r="AB1902">
        <f t="shared" si="830"/>
        <v>0</v>
      </c>
      <c r="AC1902">
        <f t="shared" si="831"/>
        <v>1</v>
      </c>
      <c r="AD1902">
        <f t="shared" si="832"/>
        <v>1.0280615590059241</v>
      </c>
      <c r="AE1902">
        <f t="shared" si="833"/>
        <v>109471407.47001469</v>
      </c>
      <c r="AF1902">
        <f t="shared" si="834"/>
        <v>19753858593.232761</v>
      </c>
      <c r="AG1902">
        <f t="shared" si="835"/>
        <v>1.0027670583780373</v>
      </c>
      <c r="AH1902">
        <v>24</v>
      </c>
      <c r="AI1902">
        <v>0.67944000000000004</v>
      </c>
      <c r="AJ1902">
        <f t="shared" si="836"/>
        <v>2271.5007913398513</v>
      </c>
      <c r="AK1902">
        <f t="shared" si="837"/>
        <v>64.306187402831185</v>
      </c>
      <c r="AL1902">
        <f t="shared" si="838"/>
        <v>0</v>
      </c>
      <c r="AM1902">
        <f t="shared" si="839"/>
        <v>0</v>
      </c>
      <c r="AN1902">
        <f>AM1902/((60/'Field readings'!D1903)*24)</f>
        <v>0</v>
      </c>
      <c r="AO1902">
        <f>SUM($AN$4:AN1902)</f>
        <v>8879.4934323158614</v>
      </c>
    </row>
    <row r="1903" spans="1:41">
      <c r="A1903" s="2">
        <f>'Field readings'!A1904</f>
        <v>44139</v>
      </c>
      <c r="B1903" s="3">
        <f>'Field readings'!B1904</f>
        <v>20.406249999987701</v>
      </c>
      <c r="C1903">
        <f>'Field readings'!D1904</f>
        <v>15</v>
      </c>
      <c r="D1903">
        <f>'Field readings'!K1904</f>
        <v>32</v>
      </c>
      <c r="E1903">
        <f>'Field readings'!J1904+14.6973</f>
        <v>14.6973</v>
      </c>
      <c r="F1903">
        <f>'Field readings'!L1904</f>
        <v>0</v>
      </c>
      <c r="G1903">
        <f>'Field readings'!I1904</f>
        <v>0.625</v>
      </c>
      <c r="H1903">
        <f>'Field readings'!N1904</f>
        <v>1.9390000000000001</v>
      </c>
      <c r="I1903">
        <f>'Field readings'!M1904</f>
        <v>0.75</v>
      </c>
      <c r="J1903">
        <f t="shared" si="812"/>
        <v>0</v>
      </c>
      <c r="K1903">
        <f t="shared" si="813"/>
        <v>0.32233109850438368</v>
      </c>
      <c r="L1903">
        <f t="shared" si="814"/>
        <v>0.6029101083032492</v>
      </c>
      <c r="M1903">
        <f t="shared" si="815"/>
        <v>4.5184153827834079E-3</v>
      </c>
      <c r="N1903">
        <f t="shared" si="816"/>
        <v>0.62540611411789182</v>
      </c>
      <c r="O1903">
        <f t="shared" si="817"/>
        <v>0.62540611411789182</v>
      </c>
      <c r="P1903">
        <f t="shared" si="818"/>
        <v>5.5337802991232699E-3</v>
      </c>
      <c r="Q1903">
        <f t="shared" si="819"/>
        <v>2.2780055729952603E-6</v>
      </c>
      <c r="R1903">
        <f t="shared" si="820"/>
        <v>2.6534811758638477E-2</v>
      </c>
      <c r="S1903">
        <f t="shared" si="821"/>
        <v>0.17766890149561632</v>
      </c>
      <c r="T1903">
        <f t="shared" si="822"/>
        <v>7.4888843822464732E-2</v>
      </c>
      <c r="U1903">
        <f t="shared" si="823"/>
        <v>20.288516887290307</v>
      </c>
      <c r="V1903">
        <f t="shared" si="824"/>
        <v>-0.37766890149561627</v>
      </c>
      <c r="W1903">
        <f t="shared" si="825"/>
        <v>0</v>
      </c>
      <c r="X1903">
        <f t="shared" si="826"/>
        <v>1.0059007185241196</v>
      </c>
      <c r="Y1903">
        <f t="shared" si="827"/>
        <v>0.60189119645854727</v>
      </c>
      <c r="Z1903">
        <f t="shared" si="828"/>
        <v>79.508416369682394</v>
      </c>
      <c r="AA1903">
        <f t="shared" si="829"/>
        <v>1.1547005383792515</v>
      </c>
      <c r="AB1903">
        <f t="shared" si="830"/>
        <v>0</v>
      </c>
      <c r="AC1903">
        <f t="shared" si="831"/>
        <v>1</v>
      </c>
      <c r="AD1903">
        <f t="shared" si="832"/>
        <v>1.0280615590059241</v>
      </c>
      <c r="AE1903">
        <f t="shared" si="833"/>
        <v>109471407.47001469</v>
      </c>
      <c r="AF1903">
        <f t="shared" si="834"/>
        <v>19753858593.232761</v>
      </c>
      <c r="AG1903">
        <f t="shared" si="835"/>
        <v>1.0027670583780373</v>
      </c>
      <c r="AH1903">
        <v>24</v>
      </c>
      <c r="AI1903">
        <v>0.67944000000000004</v>
      </c>
      <c r="AJ1903">
        <f t="shared" si="836"/>
        <v>2271.5007913398513</v>
      </c>
      <c r="AK1903">
        <f t="shared" si="837"/>
        <v>64.306187402831185</v>
      </c>
      <c r="AL1903">
        <f t="shared" si="838"/>
        <v>0</v>
      </c>
      <c r="AM1903">
        <f t="shared" si="839"/>
        <v>0</v>
      </c>
      <c r="AN1903">
        <f>AM1903/((60/'Field readings'!D1904)*24)</f>
        <v>0</v>
      </c>
      <c r="AO1903">
        <f>SUM($AN$4:AN1903)</f>
        <v>8879.4934323158614</v>
      </c>
    </row>
    <row r="1904" spans="1:41">
      <c r="A1904" s="2">
        <f>'Field readings'!A1905</f>
        <v>44139</v>
      </c>
      <c r="B1904" s="3">
        <f>'Field readings'!B1905</f>
        <v>20.4166666666544</v>
      </c>
      <c r="C1904">
        <f>'Field readings'!D1905</f>
        <v>15</v>
      </c>
      <c r="D1904">
        <f>'Field readings'!K1905</f>
        <v>32</v>
      </c>
      <c r="E1904">
        <f>'Field readings'!J1905+14.6973</f>
        <v>14.6973</v>
      </c>
      <c r="F1904">
        <f>'Field readings'!L1905</f>
        <v>0</v>
      </c>
      <c r="G1904">
        <f>'Field readings'!I1905</f>
        <v>0.625</v>
      </c>
      <c r="H1904">
        <f>'Field readings'!N1905</f>
        <v>1.9390000000000001</v>
      </c>
      <c r="I1904">
        <f>'Field readings'!M1905</f>
        <v>0.75</v>
      </c>
      <c r="J1904">
        <f t="shared" si="812"/>
        <v>0</v>
      </c>
      <c r="K1904">
        <f t="shared" si="813"/>
        <v>0.32233109850438368</v>
      </c>
      <c r="L1904">
        <f t="shared" si="814"/>
        <v>0.6029101083032492</v>
      </c>
      <c r="M1904">
        <f t="shared" si="815"/>
        <v>4.5184153827834079E-3</v>
      </c>
      <c r="N1904">
        <f t="shared" si="816"/>
        <v>0.62540611411789182</v>
      </c>
      <c r="O1904">
        <f t="shared" si="817"/>
        <v>0.62540611411789182</v>
      </c>
      <c r="P1904">
        <f t="shared" si="818"/>
        <v>5.5337802991232699E-3</v>
      </c>
      <c r="Q1904">
        <f t="shared" si="819"/>
        <v>2.2780055729952603E-6</v>
      </c>
      <c r="R1904">
        <f t="shared" si="820"/>
        <v>2.6534811758638477E-2</v>
      </c>
      <c r="S1904">
        <f t="shared" si="821"/>
        <v>0.17766890149561632</v>
      </c>
      <c r="T1904">
        <f t="shared" si="822"/>
        <v>7.4888843822464732E-2</v>
      </c>
      <c r="U1904">
        <f t="shared" si="823"/>
        <v>20.288516887290307</v>
      </c>
      <c r="V1904">
        <f t="shared" si="824"/>
        <v>-0.37766890149561627</v>
      </c>
      <c r="W1904">
        <f t="shared" si="825"/>
        <v>0</v>
      </c>
      <c r="X1904">
        <f t="shared" si="826"/>
        <v>1.0059007185241196</v>
      </c>
      <c r="Y1904">
        <f t="shared" si="827"/>
        <v>0.60189119645854727</v>
      </c>
      <c r="Z1904">
        <f t="shared" si="828"/>
        <v>79.508416369682394</v>
      </c>
      <c r="AA1904">
        <f t="shared" si="829"/>
        <v>1.1547005383792515</v>
      </c>
      <c r="AB1904">
        <f t="shared" si="830"/>
        <v>0</v>
      </c>
      <c r="AC1904">
        <f t="shared" si="831"/>
        <v>1</v>
      </c>
      <c r="AD1904">
        <f t="shared" si="832"/>
        <v>1.0280615590059241</v>
      </c>
      <c r="AE1904">
        <f t="shared" si="833"/>
        <v>109471407.47001469</v>
      </c>
      <c r="AF1904">
        <f t="shared" si="834"/>
        <v>19753858593.232761</v>
      </c>
      <c r="AG1904">
        <f t="shared" si="835"/>
        <v>1.0027670583780373</v>
      </c>
      <c r="AH1904">
        <v>24</v>
      </c>
      <c r="AI1904">
        <v>0.67944000000000004</v>
      </c>
      <c r="AJ1904">
        <f t="shared" si="836"/>
        <v>2271.5007913398513</v>
      </c>
      <c r="AK1904">
        <f t="shared" si="837"/>
        <v>64.306187402831185</v>
      </c>
      <c r="AL1904">
        <f t="shared" si="838"/>
        <v>0</v>
      </c>
      <c r="AM1904">
        <f t="shared" si="839"/>
        <v>0</v>
      </c>
      <c r="AN1904">
        <f>AM1904/((60/'Field readings'!D1905)*24)</f>
        <v>0</v>
      </c>
      <c r="AO1904">
        <f>SUM($AN$4:AN1904)</f>
        <v>8879.4934323158614</v>
      </c>
    </row>
    <row r="1905" spans="1:41">
      <c r="A1905" s="2">
        <f>'Field readings'!A1906</f>
        <v>44139</v>
      </c>
      <c r="B1905" s="3">
        <f>'Field readings'!B1906</f>
        <v>20.4270833333211</v>
      </c>
      <c r="C1905">
        <f>'Field readings'!D1906</f>
        <v>15</v>
      </c>
      <c r="D1905">
        <f>'Field readings'!K1906</f>
        <v>32</v>
      </c>
      <c r="E1905">
        <f>'Field readings'!J1906+14.6973</f>
        <v>14.6973</v>
      </c>
      <c r="F1905">
        <f>'Field readings'!L1906</f>
        <v>0</v>
      </c>
      <c r="G1905">
        <f>'Field readings'!I1906</f>
        <v>0.625</v>
      </c>
      <c r="H1905">
        <f>'Field readings'!N1906</f>
        <v>1.9390000000000001</v>
      </c>
      <c r="I1905">
        <f>'Field readings'!M1906</f>
        <v>0.75</v>
      </c>
      <c r="J1905">
        <f t="shared" si="812"/>
        <v>0</v>
      </c>
      <c r="K1905">
        <f t="shared" si="813"/>
        <v>0.32233109850438368</v>
      </c>
      <c r="L1905">
        <f t="shared" si="814"/>
        <v>0.6029101083032492</v>
      </c>
      <c r="M1905">
        <f t="shared" si="815"/>
        <v>4.5184153827834079E-3</v>
      </c>
      <c r="N1905">
        <f t="shared" si="816"/>
        <v>0.62540611411789182</v>
      </c>
      <c r="O1905">
        <f t="shared" si="817"/>
        <v>0.62540611411789182</v>
      </c>
      <c r="P1905">
        <f t="shared" si="818"/>
        <v>5.5337802991232699E-3</v>
      </c>
      <c r="Q1905">
        <f t="shared" si="819"/>
        <v>2.2780055729952603E-6</v>
      </c>
      <c r="R1905">
        <f t="shared" si="820"/>
        <v>2.6534811758638477E-2</v>
      </c>
      <c r="S1905">
        <f t="shared" si="821"/>
        <v>0.17766890149561632</v>
      </c>
      <c r="T1905">
        <f t="shared" si="822"/>
        <v>7.4888843822464732E-2</v>
      </c>
      <c r="U1905">
        <f t="shared" si="823"/>
        <v>20.288516887290307</v>
      </c>
      <c r="V1905">
        <f t="shared" si="824"/>
        <v>-0.37766890149561627</v>
      </c>
      <c r="W1905">
        <f t="shared" si="825"/>
        <v>0</v>
      </c>
      <c r="X1905">
        <f t="shared" si="826"/>
        <v>1.0059007185241196</v>
      </c>
      <c r="Y1905">
        <f t="shared" si="827"/>
        <v>0.60189119645854727</v>
      </c>
      <c r="Z1905">
        <f t="shared" si="828"/>
        <v>79.508416369682394</v>
      </c>
      <c r="AA1905">
        <f t="shared" si="829"/>
        <v>1.1547005383792515</v>
      </c>
      <c r="AB1905">
        <f t="shared" si="830"/>
        <v>0</v>
      </c>
      <c r="AC1905">
        <f t="shared" si="831"/>
        <v>1</v>
      </c>
      <c r="AD1905">
        <f t="shared" si="832"/>
        <v>1.0280615590059241</v>
      </c>
      <c r="AE1905">
        <f t="shared" si="833"/>
        <v>109471407.47001469</v>
      </c>
      <c r="AF1905">
        <f t="shared" si="834"/>
        <v>19753858593.232761</v>
      </c>
      <c r="AG1905">
        <f t="shared" si="835"/>
        <v>1.0027670583780373</v>
      </c>
      <c r="AH1905">
        <v>24</v>
      </c>
      <c r="AI1905">
        <v>0.67944000000000004</v>
      </c>
      <c r="AJ1905">
        <f t="shared" si="836"/>
        <v>2271.5007913398513</v>
      </c>
      <c r="AK1905">
        <f t="shared" si="837"/>
        <v>64.306187402831185</v>
      </c>
      <c r="AL1905">
        <f t="shared" si="838"/>
        <v>0</v>
      </c>
      <c r="AM1905">
        <f t="shared" si="839"/>
        <v>0</v>
      </c>
      <c r="AN1905">
        <f>AM1905/((60/'Field readings'!D1906)*24)</f>
        <v>0</v>
      </c>
      <c r="AO1905">
        <f>SUM($AN$4:AN1905)</f>
        <v>8879.4934323158614</v>
      </c>
    </row>
    <row r="1906" spans="1:41">
      <c r="A1906" s="2">
        <f>'Field readings'!A1907</f>
        <v>44139</v>
      </c>
      <c r="B1906" s="3">
        <f>'Field readings'!B1907</f>
        <v>20.437499999987701</v>
      </c>
      <c r="C1906">
        <f>'Field readings'!D1907</f>
        <v>15</v>
      </c>
      <c r="D1906">
        <f>'Field readings'!K1907</f>
        <v>32</v>
      </c>
      <c r="E1906">
        <f>'Field readings'!J1907+14.6973</f>
        <v>14.6973</v>
      </c>
      <c r="F1906">
        <f>'Field readings'!L1907</f>
        <v>0</v>
      </c>
      <c r="G1906">
        <f>'Field readings'!I1907</f>
        <v>0.625</v>
      </c>
      <c r="H1906">
        <f>'Field readings'!N1907</f>
        <v>1.9390000000000001</v>
      </c>
      <c r="I1906">
        <f>'Field readings'!M1907</f>
        <v>0.75</v>
      </c>
      <c r="J1906">
        <f t="shared" si="812"/>
        <v>0</v>
      </c>
      <c r="K1906">
        <f t="shared" si="813"/>
        <v>0.32233109850438368</v>
      </c>
      <c r="L1906">
        <f t="shared" si="814"/>
        <v>0.6029101083032492</v>
      </c>
      <c r="M1906">
        <f t="shared" si="815"/>
        <v>4.5184153827834079E-3</v>
      </c>
      <c r="N1906">
        <f t="shared" si="816"/>
        <v>0.62540611411789182</v>
      </c>
      <c r="O1906">
        <f t="shared" si="817"/>
        <v>0.62540611411789182</v>
      </c>
      <c r="P1906">
        <f t="shared" si="818"/>
        <v>5.5337802991232699E-3</v>
      </c>
      <c r="Q1906">
        <f t="shared" si="819"/>
        <v>2.2780055729952603E-6</v>
      </c>
      <c r="R1906">
        <f t="shared" si="820"/>
        <v>2.6534811758638477E-2</v>
      </c>
      <c r="S1906">
        <f t="shared" si="821"/>
        <v>0.17766890149561632</v>
      </c>
      <c r="T1906">
        <f t="shared" si="822"/>
        <v>7.4888843822464732E-2</v>
      </c>
      <c r="U1906">
        <f t="shared" si="823"/>
        <v>20.288516887290307</v>
      </c>
      <c r="V1906">
        <f t="shared" si="824"/>
        <v>-0.37766890149561627</v>
      </c>
      <c r="W1906">
        <f t="shared" si="825"/>
        <v>0</v>
      </c>
      <c r="X1906">
        <f t="shared" si="826"/>
        <v>1.0059007185241196</v>
      </c>
      <c r="Y1906">
        <f t="shared" si="827"/>
        <v>0.60189119645854727</v>
      </c>
      <c r="Z1906">
        <f t="shared" si="828"/>
        <v>79.508416369682394</v>
      </c>
      <c r="AA1906">
        <f t="shared" si="829"/>
        <v>1.1547005383792515</v>
      </c>
      <c r="AB1906">
        <f t="shared" si="830"/>
        <v>0</v>
      </c>
      <c r="AC1906">
        <f t="shared" si="831"/>
        <v>1</v>
      </c>
      <c r="AD1906">
        <f t="shared" si="832"/>
        <v>1.0280615590059241</v>
      </c>
      <c r="AE1906">
        <f t="shared" si="833"/>
        <v>109471407.47001469</v>
      </c>
      <c r="AF1906">
        <f t="shared" si="834"/>
        <v>19753858593.232761</v>
      </c>
      <c r="AG1906">
        <f t="shared" si="835"/>
        <v>1.0027670583780373</v>
      </c>
      <c r="AH1906">
        <v>24</v>
      </c>
      <c r="AI1906">
        <v>0.67944000000000004</v>
      </c>
      <c r="AJ1906">
        <f t="shared" si="836"/>
        <v>2271.5007913398513</v>
      </c>
      <c r="AK1906">
        <f t="shared" si="837"/>
        <v>64.306187402831185</v>
      </c>
      <c r="AL1906">
        <f t="shared" si="838"/>
        <v>0</v>
      </c>
      <c r="AM1906">
        <f t="shared" si="839"/>
        <v>0</v>
      </c>
      <c r="AN1906">
        <f>AM1906/((60/'Field readings'!D1907)*24)</f>
        <v>0</v>
      </c>
      <c r="AO1906">
        <f>SUM($AN$4:AN1906)</f>
        <v>8879.4934323158614</v>
      </c>
    </row>
    <row r="1907" spans="1:41">
      <c r="A1907" s="2">
        <f>'Field readings'!A1908</f>
        <v>44139</v>
      </c>
      <c r="B1907" s="3">
        <f>'Field readings'!B1908</f>
        <v>20.4479166666544</v>
      </c>
      <c r="C1907">
        <f>'Field readings'!D1908</f>
        <v>15</v>
      </c>
      <c r="D1907">
        <f>'Field readings'!K1908</f>
        <v>32</v>
      </c>
      <c r="E1907">
        <f>'Field readings'!J1908+14.6973</f>
        <v>14.6973</v>
      </c>
      <c r="F1907">
        <f>'Field readings'!L1908</f>
        <v>0</v>
      </c>
      <c r="G1907">
        <f>'Field readings'!I1908</f>
        <v>0.625</v>
      </c>
      <c r="H1907">
        <f>'Field readings'!N1908</f>
        <v>1.9390000000000001</v>
      </c>
      <c r="I1907">
        <f>'Field readings'!M1908</f>
        <v>0.75</v>
      </c>
      <c r="J1907">
        <f t="shared" si="812"/>
        <v>0</v>
      </c>
      <c r="K1907">
        <f t="shared" si="813"/>
        <v>0.32233109850438368</v>
      </c>
      <c r="L1907">
        <f t="shared" si="814"/>
        <v>0.6029101083032492</v>
      </c>
      <c r="M1907">
        <f t="shared" si="815"/>
        <v>4.5184153827834079E-3</v>
      </c>
      <c r="N1907">
        <f t="shared" si="816"/>
        <v>0.62540611411789182</v>
      </c>
      <c r="O1907">
        <f t="shared" si="817"/>
        <v>0.62540611411789182</v>
      </c>
      <c r="P1907">
        <f t="shared" si="818"/>
        <v>5.5337802991232699E-3</v>
      </c>
      <c r="Q1907">
        <f t="shared" si="819"/>
        <v>2.2780055729952603E-6</v>
      </c>
      <c r="R1907">
        <f t="shared" si="820"/>
        <v>2.6534811758638477E-2</v>
      </c>
      <c r="S1907">
        <f t="shared" si="821"/>
        <v>0.17766890149561632</v>
      </c>
      <c r="T1907">
        <f t="shared" si="822"/>
        <v>7.4888843822464732E-2</v>
      </c>
      <c r="U1907">
        <f t="shared" si="823"/>
        <v>20.288516887290307</v>
      </c>
      <c r="V1907">
        <f t="shared" si="824"/>
        <v>-0.37766890149561627</v>
      </c>
      <c r="W1907">
        <f t="shared" si="825"/>
        <v>0</v>
      </c>
      <c r="X1907">
        <f t="shared" si="826"/>
        <v>1.0059007185241196</v>
      </c>
      <c r="Y1907">
        <f t="shared" si="827"/>
        <v>0.60189119645854727</v>
      </c>
      <c r="Z1907">
        <f t="shared" si="828"/>
        <v>79.508416369682394</v>
      </c>
      <c r="AA1907">
        <f t="shared" si="829"/>
        <v>1.1547005383792515</v>
      </c>
      <c r="AB1907">
        <f t="shared" si="830"/>
        <v>0</v>
      </c>
      <c r="AC1907">
        <f t="shared" si="831"/>
        <v>1</v>
      </c>
      <c r="AD1907">
        <f t="shared" si="832"/>
        <v>1.0280615590059241</v>
      </c>
      <c r="AE1907">
        <f t="shared" si="833"/>
        <v>109471407.47001469</v>
      </c>
      <c r="AF1907">
        <f t="shared" si="834"/>
        <v>19753858593.232761</v>
      </c>
      <c r="AG1907">
        <f t="shared" si="835"/>
        <v>1.0027670583780373</v>
      </c>
      <c r="AH1907">
        <v>24</v>
      </c>
      <c r="AI1907">
        <v>0.67944000000000004</v>
      </c>
      <c r="AJ1907">
        <f t="shared" si="836"/>
        <v>2271.5007913398513</v>
      </c>
      <c r="AK1907">
        <f t="shared" si="837"/>
        <v>64.306187402831185</v>
      </c>
      <c r="AL1907">
        <f t="shared" si="838"/>
        <v>0</v>
      </c>
      <c r="AM1907">
        <f t="shared" si="839"/>
        <v>0</v>
      </c>
      <c r="AN1907">
        <f>AM1907/((60/'Field readings'!D1908)*24)</f>
        <v>0</v>
      </c>
      <c r="AO1907">
        <f>SUM($AN$4:AN1907)</f>
        <v>8879.4934323158614</v>
      </c>
    </row>
    <row r="1908" spans="1:41">
      <c r="A1908" s="2">
        <f>'Field readings'!A1909</f>
        <v>44139</v>
      </c>
      <c r="B1908" s="3">
        <f>'Field readings'!B1909</f>
        <v>20.458333333321001</v>
      </c>
      <c r="C1908">
        <f>'Field readings'!D1909</f>
        <v>15</v>
      </c>
      <c r="D1908">
        <f>'Field readings'!K1909</f>
        <v>32</v>
      </c>
      <c r="E1908">
        <f>'Field readings'!J1909+14.6973</f>
        <v>14.6973</v>
      </c>
      <c r="F1908">
        <f>'Field readings'!L1909</f>
        <v>0</v>
      </c>
      <c r="G1908">
        <f>'Field readings'!I1909</f>
        <v>0.625</v>
      </c>
      <c r="H1908">
        <f>'Field readings'!N1909</f>
        <v>1.9390000000000001</v>
      </c>
      <c r="I1908">
        <f>'Field readings'!M1909</f>
        <v>0.75</v>
      </c>
      <c r="J1908">
        <f t="shared" si="812"/>
        <v>0</v>
      </c>
      <c r="K1908">
        <f t="shared" si="813"/>
        <v>0.32233109850438368</v>
      </c>
      <c r="L1908">
        <f t="shared" si="814"/>
        <v>0.6029101083032492</v>
      </c>
      <c r="M1908">
        <f t="shared" si="815"/>
        <v>4.5184153827834079E-3</v>
      </c>
      <c r="N1908">
        <f t="shared" si="816"/>
        <v>0.62540611411789182</v>
      </c>
      <c r="O1908">
        <f t="shared" si="817"/>
        <v>0.62540611411789182</v>
      </c>
      <c r="P1908">
        <f t="shared" si="818"/>
        <v>5.5337802991232699E-3</v>
      </c>
      <c r="Q1908">
        <f t="shared" si="819"/>
        <v>2.2780055729952603E-6</v>
      </c>
      <c r="R1908">
        <f t="shared" si="820"/>
        <v>2.6534811758638477E-2</v>
      </c>
      <c r="S1908">
        <f t="shared" si="821"/>
        <v>0.17766890149561632</v>
      </c>
      <c r="T1908">
        <f t="shared" si="822"/>
        <v>7.4888843822464732E-2</v>
      </c>
      <c r="U1908">
        <f t="shared" si="823"/>
        <v>20.288516887290307</v>
      </c>
      <c r="V1908">
        <f t="shared" si="824"/>
        <v>-0.37766890149561627</v>
      </c>
      <c r="W1908">
        <f t="shared" si="825"/>
        <v>0</v>
      </c>
      <c r="X1908">
        <f t="shared" si="826"/>
        <v>1.0059007185241196</v>
      </c>
      <c r="Y1908">
        <f t="shared" si="827"/>
        <v>0.60189119645854727</v>
      </c>
      <c r="Z1908">
        <f t="shared" si="828"/>
        <v>79.508416369682394</v>
      </c>
      <c r="AA1908">
        <f t="shared" si="829"/>
        <v>1.1547005383792515</v>
      </c>
      <c r="AB1908">
        <f t="shared" si="830"/>
        <v>0</v>
      </c>
      <c r="AC1908">
        <f t="shared" si="831"/>
        <v>1</v>
      </c>
      <c r="AD1908">
        <f t="shared" si="832"/>
        <v>1.0280615590059241</v>
      </c>
      <c r="AE1908">
        <f t="shared" si="833"/>
        <v>109471407.47001469</v>
      </c>
      <c r="AF1908">
        <f t="shared" si="834"/>
        <v>19753858593.232761</v>
      </c>
      <c r="AG1908">
        <f t="shared" si="835"/>
        <v>1.0027670583780373</v>
      </c>
      <c r="AH1908">
        <v>24</v>
      </c>
      <c r="AI1908">
        <v>0.67944000000000004</v>
      </c>
      <c r="AJ1908">
        <f t="shared" si="836"/>
        <v>2271.5007913398513</v>
      </c>
      <c r="AK1908">
        <f t="shared" si="837"/>
        <v>64.306187402831185</v>
      </c>
      <c r="AL1908">
        <f t="shared" si="838"/>
        <v>0</v>
      </c>
      <c r="AM1908">
        <f t="shared" si="839"/>
        <v>0</v>
      </c>
      <c r="AN1908">
        <f>AM1908/((60/'Field readings'!D1909)*24)</f>
        <v>0</v>
      </c>
      <c r="AO1908">
        <f>SUM($AN$4:AN1908)</f>
        <v>8879.4934323158614</v>
      </c>
    </row>
    <row r="1909" spans="1:41">
      <c r="A1909" s="2">
        <f>'Field readings'!A1910</f>
        <v>44139</v>
      </c>
      <c r="B1909" s="3">
        <f>'Field readings'!B1910</f>
        <v>20.468749999987701</v>
      </c>
      <c r="C1909">
        <f>'Field readings'!D1910</f>
        <v>15</v>
      </c>
      <c r="D1909">
        <f>'Field readings'!K1910</f>
        <v>32</v>
      </c>
      <c r="E1909">
        <f>'Field readings'!J1910+14.6973</f>
        <v>14.6973</v>
      </c>
      <c r="F1909">
        <f>'Field readings'!L1910</f>
        <v>0</v>
      </c>
      <c r="G1909">
        <f>'Field readings'!I1910</f>
        <v>0.625</v>
      </c>
      <c r="H1909">
        <f>'Field readings'!N1910</f>
        <v>1.9390000000000001</v>
      </c>
      <c r="I1909">
        <f>'Field readings'!M1910</f>
        <v>0.75</v>
      </c>
      <c r="J1909">
        <f t="shared" si="812"/>
        <v>0</v>
      </c>
      <c r="K1909">
        <f t="shared" si="813"/>
        <v>0.32233109850438368</v>
      </c>
      <c r="L1909">
        <f t="shared" si="814"/>
        <v>0.6029101083032492</v>
      </c>
      <c r="M1909">
        <f t="shared" si="815"/>
        <v>4.5184153827834079E-3</v>
      </c>
      <c r="N1909">
        <f t="shared" si="816"/>
        <v>0.62540611411789182</v>
      </c>
      <c r="O1909">
        <f t="shared" si="817"/>
        <v>0.62540611411789182</v>
      </c>
      <c r="P1909">
        <f t="shared" si="818"/>
        <v>5.5337802991232699E-3</v>
      </c>
      <c r="Q1909">
        <f t="shared" si="819"/>
        <v>2.2780055729952603E-6</v>
      </c>
      <c r="R1909">
        <f t="shared" si="820"/>
        <v>2.6534811758638477E-2</v>
      </c>
      <c r="S1909">
        <f t="shared" si="821"/>
        <v>0.17766890149561632</v>
      </c>
      <c r="T1909">
        <f t="shared" si="822"/>
        <v>7.4888843822464732E-2</v>
      </c>
      <c r="U1909">
        <f t="shared" si="823"/>
        <v>20.288516887290307</v>
      </c>
      <c r="V1909">
        <f t="shared" si="824"/>
        <v>-0.37766890149561627</v>
      </c>
      <c r="W1909">
        <f t="shared" si="825"/>
        <v>0</v>
      </c>
      <c r="X1909">
        <f t="shared" si="826"/>
        <v>1.0059007185241196</v>
      </c>
      <c r="Y1909">
        <f t="shared" si="827"/>
        <v>0.60189119645854727</v>
      </c>
      <c r="Z1909">
        <f t="shared" si="828"/>
        <v>79.508416369682394</v>
      </c>
      <c r="AA1909">
        <f t="shared" si="829"/>
        <v>1.1547005383792515</v>
      </c>
      <c r="AB1909">
        <f t="shared" si="830"/>
        <v>0</v>
      </c>
      <c r="AC1909">
        <f t="shared" si="831"/>
        <v>1</v>
      </c>
      <c r="AD1909">
        <f t="shared" si="832"/>
        <v>1.0280615590059241</v>
      </c>
      <c r="AE1909">
        <f t="shared" si="833"/>
        <v>109471407.47001469</v>
      </c>
      <c r="AF1909">
        <f t="shared" si="834"/>
        <v>19753858593.232761</v>
      </c>
      <c r="AG1909">
        <f t="shared" si="835"/>
        <v>1.0027670583780373</v>
      </c>
      <c r="AH1909">
        <v>24</v>
      </c>
      <c r="AI1909">
        <v>0.67944000000000004</v>
      </c>
      <c r="AJ1909">
        <f t="shared" si="836"/>
        <v>2271.5007913398513</v>
      </c>
      <c r="AK1909">
        <f t="shared" si="837"/>
        <v>64.306187402831185</v>
      </c>
      <c r="AL1909">
        <f t="shared" si="838"/>
        <v>0</v>
      </c>
      <c r="AM1909">
        <f t="shared" si="839"/>
        <v>0</v>
      </c>
      <c r="AN1909">
        <f>AM1909/((60/'Field readings'!D1910)*24)</f>
        <v>0</v>
      </c>
      <c r="AO1909">
        <f>SUM($AN$4:AN1909)</f>
        <v>8879.4934323158614</v>
      </c>
    </row>
    <row r="1910" spans="1:41">
      <c r="A1910" s="2">
        <f>'Field readings'!A1911</f>
        <v>44139</v>
      </c>
      <c r="B1910" s="3">
        <f>'Field readings'!B1911</f>
        <v>20.4791666666544</v>
      </c>
      <c r="C1910">
        <f>'Field readings'!D1911</f>
        <v>15</v>
      </c>
      <c r="D1910">
        <f>'Field readings'!K1911</f>
        <v>32</v>
      </c>
      <c r="E1910">
        <f>'Field readings'!J1911+14.6973</f>
        <v>14.6973</v>
      </c>
      <c r="F1910">
        <f>'Field readings'!L1911</f>
        <v>0</v>
      </c>
      <c r="G1910">
        <f>'Field readings'!I1911</f>
        <v>0.625</v>
      </c>
      <c r="H1910">
        <f>'Field readings'!N1911</f>
        <v>1.9390000000000001</v>
      </c>
      <c r="I1910">
        <f>'Field readings'!M1911</f>
        <v>0.75</v>
      </c>
      <c r="J1910">
        <f t="shared" si="812"/>
        <v>0</v>
      </c>
      <c r="K1910">
        <f t="shared" si="813"/>
        <v>0.32233109850438368</v>
      </c>
      <c r="L1910">
        <f t="shared" si="814"/>
        <v>0.6029101083032492</v>
      </c>
      <c r="M1910">
        <f t="shared" si="815"/>
        <v>4.5184153827834079E-3</v>
      </c>
      <c r="N1910">
        <f t="shared" si="816"/>
        <v>0.62540611411789182</v>
      </c>
      <c r="O1910">
        <f t="shared" si="817"/>
        <v>0.62540611411789182</v>
      </c>
      <c r="P1910">
        <f t="shared" si="818"/>
        <v>5.5337802991232699E-3</v>
      </c>
      <c r="Q1910">
        <f t="shared" si="819"/>
        <v>2.2780055729952603E-6</v>
      </c>
      <c r="R1910">
        <f t="shared" si="820"/>
        <v>2.6534811758638477E-2</v>
      </c>
      <c r="S1910">
        <f t="shared" si="821"/>
        <v>0.17766890149561632</v>
      </c>
      <c r="T1910">
        <f t="shared" si="822"/>
        <v>7.4888843822464732E-2</v>
      </c>
      <c r="U1910">
        <f t="shared" si="823"/>
        <v>20.288516887290307</v>
      </c>
      <c r="V1910">
        <f t="shared" si="824"/>
        <v>-0.37766890149561627</v>
      </c>
      <c r="W1910">
        <f t="shared" si="825"/>
        <v>0</v>
      </c>
      <c r="X1910">
        <f t="shared" si="826"/>
        <v>1.0059007185241196</v>
      </c>
      <c r="Y1910">
        <f t="shared" si="827"/>
        <v>0.60189119645854727</v>
      </c>
      <c r="Z1910">
        <f t="shared" si="828"/>
        <v>79.508416369682394</v>
      </c>
      <c r="AA1910">
        <f t="shared" si="829"/>
        <v>1.1547005383792515</v>
      </c>
      <c r="AB1910">
        <f t="shared" si="830"/>
        <v>0</v>
      </c>
      <c r="AC1910">
        <f t="shared" si="831"/>
        <v>1</v>
      </c>
      <c r="AD1910">
        <f t="shared" si="832"/>
        <v>1.0280615590059241</v>
      </c>
      <c r="AE1910">
        <f t="shared" si="833"/>
        <v>109471407.47001469</v>
      </c>
      <c r="AF1910">
        <f t="shared" si="834"/>
        <v>19753858593.232761</v>
      </c>
      <c r="AG1910">
        <f t="shared" si="835"/>
        <v>1.0027670583780373</v>
      </c>
      <c r="AH1910">
        <v>24</v>
      </c>
      <c r="AI1910">
        <v>0.67944000000000004</v>
      </c>
      <c r="AJ1910">
        <f t="shared" si="836"/>
        <v>2271.5007913398513</v>
      </c>
      <c r="AK1910">
        <f t="shared" si="837"/>
        <v>64.306187402831185</v>
      </c>
      <c r="AL1910">
        <f t="shared" si="838"/>
        <v>0</v>
      </c>
      <c r="AM1910">
        <f t="shared" si="839"/>
        <v>0</v>
      </c>
      <c r="AN1910">
        <f>AM1910/((60/'Field readings'!D1911)*24)</f>
        <v>0</v>
      </c>
      <c r="AO1910">
        <f>SUM($AN$4:AN1910)</f>
        <v>8879.4934323158614</v>
      </c>
    </row>
    <row r="1911" spans="1:41">
      <c r="A1911" s="2">
        <f>'Field readings'!A1912</f>
        <v>44139</v>
      </c>
      <c r="B1911" s="3">
        <f>'Field readings'!B1912</f>
        <v>20.489583333321001</v>
      </c>
      <c r="C1911">
        <f>'Field readings'!D1912</f>
        <v>15</v>
      </c>
      <c r="D1911">
        <f>'Field readings'!K1912</f>
        <v>32</v>
      </c>
      <c r="E1911">
        <f>'Field readings'!J1912+14.6973</f>
        <v>14.6973</v>
      </c>
      <c r="F1911">
        <f>'Field readings'!L1912</f>
        <v>0</v>
      </c>
      <c r="G1911">
        <f>'Field readings'!I1912</f>
        <v>0.625</v>
      </c>
      <c r="H1911">
        <f>'Field readings'!N1912</f>
        <v>1.9390000000000001</v>
      </c>
      <c r="I1911">
        <f>'Field readings'!M1912</f>
        <v>0.75</v>
      </c>
      <c r="J1911">
        <f t="shared" si="812"/>
        <v>0</v>
      </c>
      <c r="K1911">
        <f t="shared" si="813"/>
        <v>0.32233109850438368</v>
      </c>
      <c r="L1911">
        <f t="shared" si="814"/>
        <v>0.6029101083032492</v>
      </c>
      <c r="M1911">
        <f t="shared" si="815"/>
        <v>4.5184153827834079E-3</v>
      </c>
      <c r="N1911">
        <f t="shared" si="816"/>
        <v>0.62540611411789182</v>
      </c>
      <c r="O1911">
        <f t="shared" si="817"/>
        <v>0.62540611411789182</v>
      </c>
      <c r="P1911">
        <f t="shared" si="818"/>
        <v>5.5337802991232699E-3</v>
      </c>
      <c r="Q1911">
        <f t="shared" si="819"/>
        <v>2.2780055729952603E-6</v>
      </c>
      <c r="R1911">
        <f t="shared" si="820"/>
        <v>2.6534811758638477E-2</v>
      </c>
      <c r="S1911">
        <f t="shared" si="821"/>
        <v>0.17766890149561632</v>
      </c>
      <c r="T1911">
        <f t="shared" si="822"/>
        <v>7.4888843822464732E-2</v>
      </c>
      <c r="U1911">
        <f t="shared" si="823"/>
        <v>20.288516887290307</v>
      </c>
      <c r="V1911">
        <f t="shared" si="824"/>
        <v>-0.37766890149561627</v>
      </c>
      <c r="W1911">
        <f t="shared" si="825"/>
        <v>0</v>
      </c>
      <c r="X1911">
        <f t="shared" si="826"/>
        <v>1.0059007185241196</v>
      </c>
      <c r="Y1911">
        <f t="shared" si="827"/>
        <v>0.60189119645854727</v>
      </c>
      <c r="Z1911">
        <f t="shared" si="828"/>
        <v>79.508416369682394</v>
      </c>
      <c r="AA1911">
        <f t="shared" si="829"/>
        <v>1.1547005383792515</v>
      </c>
      <c r="AB1911">
        <f t="shared" si="830"/>
        <v>0</v>
      </c>
      <c r="AC1911">
        <f t="shared" si="831"/>
        <v>1</v>
      </c>
      <c r="AD1911">
        <f t="shared" si="832"/>
        <v>1.0280615590059241</v>
      </c>
      <c r="AE1911">
        <f t="shared" si="833"/>
        <v>109471407.47001469</v>
      </c>
      <c r="AF1911">
        <f t="shared" si="834"/>
        <v>19753858593.232761</v>
      </c>
      <c r="AG1911">
        <f t="shared" si="835"/>
        <v>1.0027670583780373</v>
      </c>
      <c r="AH1911">
        <v>24</v>
      </c>
      <c r="AI1911">
        <v>0.67944000000000004</v>
      </c>
      <c r="AJ1911">
        <f t="shared" si="836"/>
        <v>2271.5007913398513</v>
      </c>
      <c r="AK1911">
        <f t="shared" si="837"/>
        <v>64.306187402831185</v>
      </c>
      <c r="AL1911">
        <f t="shared" si="838"/>
        <v>0</v>
      </c>
      <c r="AM1911">
        <f t="shared" si="839"/>
        <v>0</v>
      </c>
      <c r="AN1911">
        <f>AM1911/((60/'Field readings'!D1912)*24)</f>
        <v>0</v>
      </c>
      <c r="AO1911">
        <f>SUM($AN$4:AN1911)</f>
        <v>8879.4934323158614</v>
      </c>
    </row>
    <row r="1912" spans="1:41">
      <c r="A1912" s="2">
        <f>'Field readings'!A1913</f>
        <v>44139</v>
      </c>
      <c r="B1912" s="3">
        <f>'Field readings'!B1913</f>
        <v>20.499999999987701</v>
      </c>
      <c r="C1912">
        <f>'Field readings'!D1913</f>
        <v>15</v>
      </c>
      <c r="D1912">
        <f>'Field readings'!K1913</f>
        <v>32</v>
      </c>
      <c r="E1912">
        <f>'Field readings'!J1913+14.6973</f>
        <v>14.6973</v>
      </c>
      <c r="F1912">
        <f>'Field readings'!L1913</f>
        <v>0</v>
      </c>
      <c r="G1912">
        <f>'Field readings'!I1913</f>
        <v>0.625</v>
      </c>
      <c r="H1912">
        <f>'Field readings'!N1913</f>
        <v>1.9390000000000001</v>
      </c>
      <c r="I1912">
        <f>'Field readings'!M1913</f>
        <v>0.75</v>
      </c>
      <c r="J1912">
        <f t="shared" si="812"/>
        <v>0</v>
      </c>
      <c r="K1912">
        <f t="shared" si="813"/>
        <v>0.32233109850438368</v>
      </c>
      <c r="L1912">
        <f t="shared" si="814"/>
        <v>0.6029101083032492</v>
      </c>
      <c r="M1912">
        <f t="shared" si="815"/>
        <v>4.5184153827834079E-3</v>
      </c>
      <c r="N1912">
        <f t="shared" si="816"/>
        <v>0.62540611411789182</v>
      </c>
      <c r="O1912">
        <f t="shared" si="817"/>
        <v>0.62540611411789182</v>
      </c>
      <c r="P1912">
        <f t="shared" si="818"/>
        <v>5.5337802991232699E-3</v>
      </c>
      <c r="Q1912">
        <f t="shared" si="819"/>
        <v>2.2780055729952603E-6</v>
      </c>
      <c r="R1912">
        <f t="shared" si="820"/>
        <v>2.6534811758638477E-2</v>
      </c>
      <c r="S1912">
        <f t="shared" si="821"/>
        <v>0.17766890149561632</v>
      </c>
      <c r="T1912">
        <f t="shared" si="822"/>
        <v>7.4888843822464732E-2</v>
      </c>
      <c r="U1912">
        <f t="shared" si="823"/>
        <v>20.288516887290307</v>
      </c>
      <c r="V1912">
        <f t="shared" si="824"/>
        <v>-0.37766890149561627</v>
      </c>
      <c r="W1912">
        <f t="shared" si="825"/>
        <v>0</v>
      </c>
      <c r="X1912">
        <f t="shared" si="826"/>
        <v>1.0059007185241196</v>
      </c>
      <c r="Y1912">
        <f t="shared" si="827"/>
        <v>0.60189119645854727</v>
      </c>
      <c r="Z1912">
        <f t="shared" si="828"/>
        <v>79.508416369682394</v>
      </c>
      <c r="AA1912">
        <f t="shared" si="829"/>
        <v>1.1547005383792515</v>
      </c>
      <c r="AB1912">
        <f t="shared" si="830"/>
        <v>0</v>
      </c>
      <c r="AC1912">
        <f t="shared" si="831"/>
        <v>1</v>
      </c>
      <c r="AD1912">
        <f t="shared" si="832"/>
        <v>1.0280615590059241</v>
      </c>
      <c r="AE1912">
        <f t="shared" si="833"/>
        <v>109471407.47001469</v>
      </c>
      <c r="AF1912">
        <f t="shared" si="834"/>
        <v>19753858593.232761</v>
      </c>
      <c r="AG1912">
        <f t="shared" si="835"/>
        <v>1.0027670583780373</v>
      </c>
      <c r="AH1912">
        <v>24</v>
      </c>
      <c r="AI1912">
        <v>0.67944000000000004</v>
      </c>
      <c r="AJ1912">
        <f t="shared" si="836"/>
        <v>2271.5007913398513</v>
      </c>
      <c r="AK1912">
        <f t="shared" si="837"/>
        <v>64.306187402831185</v>
      </c>
      <c r="AL1912">
        <f t="shared" si="838"/>
        <v>0</v>
      </c>
      <c r="AM1912">
        <f t="shared" si="839"/>
        <v>0</v>
      </c>
      <c r="AN1912">
        <f>AM1912/((60/'Field readings'!D1913)*24)</f>
        <v>0</v>
      </c>
      <c r="AO1912">
        <f>SUM($AN$4:AN1912)</f>
        <v>8879.4934323158614</v>
      </c>
    </row>
    <row r="1913" spans="1:41">
      <c r="A1913" s="2">
        <f>'Field readings'!A1914</f>
        <v>44139</v>
      </c>
      <c r="B1913" s="3">
        <f>'Field readings'!B1914</f>
        <v>20.510416666654301</v>
      </c>
      <c r="C1913">
        <f>'Field readings'!D1914</f>
        <v>15</v>
      </c>
      <c r="D1913">
        <f>'Field readings'!K1914</f>
        <v>32</v>
      </c>
      <c r="E1913">
        <f>'Field readings'!J1914+14.6973</f>
        <v>14.6973</v>
      </c>
      <c r="F1913">
        <f>'Field readings'!L1914</f>
        <v>0</v>
      </c>
      <c r="G1913">
        <f>'Field readings'!I1914</f>
        <v>0.625</v>
      </c>
      <c r="H1913">
        <f>'Field readings'!N1914</f>
        <v>1.9390000000000001</v>
      </c>
      <c r="I1913">
        <f>'Field readings'!M1914</f>
        <v>0.75</v>
      </c>
      <c r="J1913">
        <f t="shared" si="812"/>
        <v>0</v>
      </c>
      <c r="K1913">
        <f t="shared" si="813"/>
        <v>0.32233109850438368</v>
      </c>
      <c r="L1913">
        <f t="shared" si="814"/>
        <v>0.6029101083032492</v>
      </c>
      <c r="M1913">
        <f t="shared" si="815"/>
        <v>4.5184153827834079E-3</v>
      </c>
      <c r="N1913">
        <f t="shared" si="816"/>
        <v>0.62540611411789182</v>
      </c>
      <c r="O1913">
        <f t="shared" si="817"/>
        <v>0.62540611411789182</v>
      </c>
      <c r="P1913">
        <f t="shared" si="818"/>
        <v>5.5337802991232699E-3</v>
      </c>
      <c r="Q1913">
        <f t="shared" si="819"/>
        <v>2.2780055729952603E-6</v>
      </c>
      <c r="R1913">
        <f t="shared" si="820"/>
        <v>2.6534811758638477E-2</v>
      </c>
      <c r="S1913">
        <f t="shared" si="821"/>
        <v>0.17766890149561632</v>
      </c>
      <c r="T1913">
        <f t="shared" si="822"/>
        <v>7.4888843822464732E-2</v>
      </c>
      <c r="U1913">
        <f t="shared" si="823"/>
        <v>20.288516887290307</v>
      </c>
      <c r="V1913">
        <f t="shared" si="824"/>
        <v>-0.37766890149561627</v>
      </c>
      <c r="W1913">
        <f t="shared" si="825"/>
        <v>0</v>
      </c>
      <c r="X1913">
        <f t="shared" si="826"/>
        <v>1.0059007185241196</v>
      </c>
      <c r="Y1913">
        <f t="shared" si="827"/>
        <v>0.60189119645854727</v>
      </c>
      <c r="Z1913">
        <f t="shared" si="828"/>
        <v>79.508416369682394</v>
      </c>
      <c r="AA1913">
        <f t="shared" si="829"/>
        <v>1.1547005383792515</v>
      </c>
      <c r="AB1913">
        <f t="shared" si="830"/>
        <v>0</v>
      </c>
      <c r="AC1913">
        <f t="shared" si="831"/>
        <v>1</v>
      </c>
      <c r="AD1913">
        <f t="shared" si="832"/>
        <v>1.0280615590059241</v>
      </c>
      <c r="AE1913">
        <f t="shared" si="833"/>
        <v>109471407.47001469</v>
      </c>
      <c r="AF1913">
        <f t="shared" si="834"/>
        <v>19753858593.232761</v>
      </c>
      <c r="AG1913">
        <f t="shared" si="835"/>
        <v>1.0027670583780373</v>
      </c>
      <c r="AH1913">
        <v>24</v>
      </c>
      <c r="AI1913">
        <v>0.67944000000000004</v>
      </c>
      <c r="AJ1913">
        <f t="shared" si="836"/>
        <v>2271.5007913398513</v>
      </c>
      <c r="AK1913">
        <f t="shared" si="837"/>
        <v>64.306187402831185</v>
      </c>
      <c r="AL1913">
        <f t="shared" si="838"/>
        <v>0</v>
      </c>
      <c r="AM1913">
        <f t="shared" si="839"/>
        <v>0</v>
      </c>
      <c r="AN1913">
        <f>AM1913/((60/'Field readings'!D1914)*24)</f>
        <v>0</v>
      </c>
      <c r="AO1913">
        <f>SUM($AN$4:AN1913)</f>
        <v>8879.4934323158614</v>
      </c>
    </row>
    <row r="1914" spans="1:41">
      <c r="A1914" s="2">
        <f>'Field readings'!A1915</f>
        <v>44139</v>
      </c>
      <c r="B1914" s="3">
        <f>'Field readings'!B1915</f>
        <v>20.520833333321001</v>
      </c>
      <c r="C1914">
        <f>'Field readings'!D1915</f>
        <v>15</v>
      </c>
      <c r="D1914">
        <f>'Field readings'!K1915</f>
        <v>32</v>
      </c>
      <c r="E1914">
        <f>'Field readings'!J1915+14.6973</f>
        <v>14.6973</v>
      </c>
      <c r="F1914">
        <f>'Field readings'!L1915</f>
        <v>0</v>
      </c>
      <c r="G1914">
        <f>'Field readings'!I1915</f>
        <v>0.625</v>
      </c>
      <c r="H1914">
        <f>'Field readings'!N1915</f>
        <v>1.9390000000000001</v>
      </c>
      <c r="I1914">
        <f>'Field readings'!M1915</f>
        <v>0.75</v>
      </c>
      <c r="J1914">
        <f t="shared" si="812"/>
        <v>0</v>
      </c>
      <c r="K1914">
        <f t="shared" si="813"/>
        <v>0.32233109850438368</v>
      </c>
      <c r="L1914">
        <f t="shared" si="814"/>
        <v>0.6029101083032492</v>
      </c>
      <c r="M1914">
        <f t="shared" si="815"/>
        <v>4.5184153827834079E-3</v>
      </c>
      <c r="N1914">
        <f t="shared" si="816"/>
        <v>0.62540611411789182</v>
      </c>
      <c r="O1914">
        <f t="shared" si="817"/>
        <v>0.62540611411789182</v>
      </c>
      <c r="P1914">
        <f t="shared" si="818"/>
        <v>5.5337802991232699E-3</v>
      </c>
      <c r="Q1914">
        <f t="shared" si="819"/>
        <v>2.2780055729952603E-6</v>
      </c>
      <c r="R1914">
        <f t="shared" si="820"/>
        <v>2.6534811758638477E-2</v>
      </c>
      <c r="S1914">
        <f t="shared" si="821"/>
        <v>0.17766890149561632</v>
      </c>
      <c r="T1914">
        <f t="shared" si="822"/>
        <v>7.4888843822464732E-2</v>
      </c>
      <c r="U1914">
        <f t="shared" si="823"/>
        <v>20.288516887290307</v>
      </c>
      <c r="V1914">
        <f t="shared" si="824"/>
        <v>-0.37766890149561627</v>
      </c>
      <c r="W1914">
        <f t="shared" si="825"/>
        <v>0</v>
      </c>
      <c r="X1914">
        <f t="shared" si="826"/>
        <v>1.0059007185241196</v>
      </c>
      <c r="Y1914">
        <f t="shared" si="827"/>
        <v>0.60189119645854727</v>
      </c>
      <c r="Z1914">
        <f t="shared" si="828"/>
        <v>79.508416369682394</v>
      </c>
      <c r="AA1914">
        <f t="shared" si="829"/>
        <v>1.1547005383792515</v>
      </c>
      <c r="AB1914">
        <f t="shared" si="830"/>
        <v>0</v>
      </c>
      <c r="AC1914">
        <f t="shared" si="831"/>
        <v>1</v>
      </c>
      <c r="AD1914">
        <f t="shared" si="832"/>
        <v>1.0280615590059241</v>
      </c>
      <c r="AE1914">
        <f t="shared" si="833"/>
        <v>109471407.47001469</v>
      </c>
      <c r="AF1914">
        <f t="shared" si="834"/>
        <v>19753858593.232761</v>
      </c>
      <c r="AG1914">
        <f t="shared" si="835"/>
        <v>1.0027670583780373</v>
      </c>
      <c r="AH1914">
        <v>24</v>
      </c>
      <c r="AI1914">
        <v>0.67944000000000004</v>
      </c>
      <c r="AJ1914">
        <f t="shared" si="836"/>
        <v>2271.5007913398513</v>
      </c>
      <c r="AK1914">
        <f t="shared" si="837"/>
        <v>64.306187402831185</v>
      </c>
      <c r="AL1914">
        <f t="shared" si="838"/>
        <v>0</v>
      </c>
      <c r="AM1914">
        <f t="shared" si="839"/>
        <v>0</v>
      </c>
      <c r="AN1914">
        <f>AM1914/((60/'Field readings'!D1915)*24)</f>
        <v>0</v>
      </c>
      <c r="AO1914">
        <f>SUM($AN$4:AN1914)</f>
        <v>8879.4934323158614</v>
      </c>
    </row>
    <row r="1915" spans="1:41">
      <c r="A1915" s="2">
        <f>'Field readings'!A1916</f>
        <v>44139</v>
      </c>
      <c r="B1915" s="3">
        <f>'Field readings'!B1916</f>
        <v>20.531249999987701</v>
      </c>
      <c r="C1915">
        <f>'Field readings'!D1916</f>
        <v>15</v>
      </c>
      <c r="D1915">
        <f>'Field readings'!K1916</f>
        <v>32</v>
      </c>
      <c r="E1915">
        <f>'Field readings'!J1916+14.6973</f>
        <v>14.6973</v>
      </c>
      <c r="F1915">
        <f>'Field readings'!L1916</f>
        <v>0</v>
      </c>
      <c r="G1915">
        <f>'Field readings'!I1916</f>
        <v>0.625</v>
      </c>
      <c r="H1915">
        <f>'Field readings'!N1916</f>
        <v>1.9390000000000001</v>
      </c>
      <c r="I1915">
        <f>'Field readings'!M1916</f>
        <v>0.75</v>
      </c>
      <c r="J1915">
        <f t="shared" si="812"/>
        <v>0</v>
      </c>
      <c r="K1915">
        <f t="shared" si="813"/>
        <v>0.32233109850438368</v>
      </c>
      <c r="L1915">
        <f t="shared" si="814"/>
        <v>0.6029101083032492</v>
      </c>
      <c r="M1915">
        <f t="shared" si="815"/>
        <v>4.5184153827834079E-3</v>
      </c>
      <c r="N1915">
        <f t="shared" si="816"/>
        <v>0.62540611411789182</v>
      </c>
      <c r="O1915">
        <f t="shared" si="817"/>
        <v>0.62540611411789182</v>
      </c>
      <c r="P1915">
        <f t="shared" si="818"/>
        <v>5.5337802991232699E-3</v>
      </c>
      <c r="Q1915">
        <f t="shared" si="819"/>
        <v>2.2780055729952603E-6</v>
      </c>
      <c r="R1915">
        <f t="shared" si="820"/>
        <v>2.6534811758638477E-2</v>
      </c>
      <c r="S1915">
        <f t="shared" si="821"/>
        <v>0.17766890149561632</v>
      </c>
      <c r="T1915">
        <f t="shared" si="822"/>
        <v>7.4888843822464732E-2</v>
      </c>
      <c r="U1915">
        <f t="shared" si="823"/>
        <v>20.288516887290307</v>
      </c>
      <c r="V1915">
        <f t="shared" si="824"/>
        <v>-0.37766890149561627</v>
      </c>
      <c r="W1915">
        <f t="shared" si="825"/>
        <v>0</v>
      </c>
      <c r="X1915">
        <f t="shared" si="826"/>
        <v>1.0059007185241196</v>
      </c>
      <c r="Y1915">
        <f t="shared" si="827"/>
        <v>0.60189119645854727</v>
      </c>
      <c r="Z1915">
        <f t="shared" si="828"/>
        <v>79.508416369682394</v>
      </c>
      <c r="AA1915">
        <f t="shared" si="829"/>
        <v>1.1547005383792515</v>
      </c>
      <c r="AB1915">
        <f t="shared" si="830"/>
        <v>0</v>
      </c>
      <c r="AC1915">
        <f t="shared" si="831"/>
        <v>1</v>
      </c>
      <c r="AD1915">
        <f t="shared" si="832"/>
        <v>1.0280615590059241</v>
      </c>
      <c r="AE1915">
        <f t="shared" si="833"/>
        <v>109471407.47001469</v>
      </c>
      <c r="AF1915">
        <f t="shared" si="834"/>
        <v>19753858593.232761</v>
      </c>
      <c r="AG1915">
        <f t="shared" si="835"/>
        <v>1.0027670583780373</v>
      </c>
      <c r="AH1915">
        <v>24</v>
      </c>
      <c r="AI1915">
        <v>0.67944000000000004</v>
      </c>
      <c r="AJ1915">
        <f t="shared" si="836"/>
        <v>2271.5007913398513</v>
      </c>
      <c r="AK1915">
        <f t="shared" si="837"/>
        <v>64.306187402831185</v>
      </c>
      <c r="AL1915">
        <f t="shared" si="838"/>
        <v>0</v>
      </c>
      <c r="AM1915">
        <f t="shared" si="839"/>
        <v>0</v>
      </c>
      <c r="AN1915">
        <f>AM1915/((60/'Field readings'!D1916)*24)</f>
        <v>0</v>
      </c>
      <c r="AO1915">
        <f>SUM($AN$4:AN1915)</f>
        <v>8879.4934323158614</v>
      </c>
    </row>
    <row r="1916" spans="1:41">
      <c r="A1916" s="2">
        <f>'Field readings'!A1917</f>
        <v>44139</v>
      </c>
      <c r="B1916" s="3">
        <f>'Field readings'!B1917</f>
        <v>20.541666666654301</v>
      </c>
      <c r="C1916">
        <f>'Field readings'!D1917</f>
        <v>15</v>
      </c>
      <c r="D1916">
        <f>'Field readings'!K1917</f>
        <v>32</v>
      </c>
      <c r="E1916">
        <f>'Field readings'!J1917+14.6973</f>
        <v>14.6973</v>
      </c>
      <c r="F1916">
        <f>'Field readings'!L1917</f>
        <v>0</v>
      </c>
      <c r="G1916">
        <f>'Field readings'!I1917</f>
        <v>0.625</v>
      </c>
      <c r="H1916">
        <f>'Field readings'!N1917</f>
        <v>1.9390000000000001</v>
      </c>
      <c r="I1916">
        <f>'Field readings'!M1917</f>
        <v>0.75</v>
      </c>
      <c r="J1916">
        <f t="shared" si="812"/>
        <v>0</v>
      </c>
      <c r="K1916">
        <f t="shared" si="813"/>
        <v>0.32233109850438368</v>
      </c>
      <c r="L1916">
        <f t="shared" si="814"/>
        <v>0.6029101083032492</v>
      </c>
      <c r="M1916">
        <f t="shared" si="815"/>
        <v>4.5184153827834079E-3</v>
      </c>
      <c r="N1916">
        <f t="shared" si="816"/>
        <v>0.62540611411789182</v>
      </c>
      <c r="O1916">
        <f t="shared" si="817"/>
        <v>0.62540611411789182</v>
      </c>
      <c r="P1916">
        <f t="shared" si="818"/>
        <v>5.5337802991232699E-3</v>
      </c>
      <c r="Q1916">
        <f t="shared" si="819"/>
        <v>2.2780055729952603E-6</v>
      </c>
      <c r="R1916">
        <f t="shared" si="820"/>
        <v>2.6534811758638477E-2</v>
      </c>
      <c r="S1916">
        <f t="shared" si="821"/>
        <v>0.17766890149561632</v>
      </c>
      <c r="T1916">
        <f t="shared" si="822"/>
        <v>7.4888843822464732E-2</v>
      </c>
      <c r="U1916">
        <f t="shared" si="823"/>
        <v>20.288516887290307</v>
      </c>
      <c r="V1916">
        <f t="shared" si="824"/>
        <v>-0.37766890149561627</v>
      </c>
      <c r="W1916">
        <f t="shared" si="825"/>
        <v>0</v>
      </c>
      <c r="X1916">
        <f t="shared" si="826"/>
        <v>1.0059007185241196</v>
      </c>
      <c r="Y1916">
        <f t="shared" si="827"/>
        <v>0.60189119645854727</v>
      </c>
      <c r="Z1916">
        <f t="shared" si="828"/>
        <v>79.508416369682394</v>
      </c>
      <c r="AA1916">
        <f t="shared" si="829"/>
        <v>1.1547005383792515</v>
      </c>
      <c r="AB1916">
        <f t="shared" si="830"/>
        <v>0</v>
      </c>
      <c r="AC1916">
        <f t="shared" si="831"/>
        <v>1</v>
      </c>
      <c r="AD1916">
        <f t="shared" si="832"/>
        <v>1.0280615590059241</v>
      </c>
      <c r="AE1916">
        <f t="shared" si="833"/>
        <v>109471407.47001469</v>
      </c>
      <c r="AF1916">
        <f t="shared" si="834"/>
        <v>19753858593.232761</v>
      </c>
      <c r="AG1916">
        <f t="shared" si="835"/>
        <v>1.0027670583780373</v>
      </c>
      <c r="AH1916">
        <v>24</v>
      </c>
      <c r="AI1916">
        <v>0.67944000000000004</v>
      </c>
      <c r="AJ1916">
        <f t="shared" si="836"/>
        <v>2271.5007913398513</v>
      </c>
      <c r="AK1916">
        <f t="shared" si="837"/>
        <v>64.306187402831185</v>
      </c>
      <c r="AL1916">
        <f t="shared" si="838"/>
        <v>0</v>
      </c>
      <c r="AM1916">
        <f t="shared" si="839"/>
        <v>0</v>
      </c>
      <c r="AN1916">
        <f>AM1916/((60/'Field readings'!D1917)*24)</f>
        <v>0</v>
      </c>
      <c r="AO1916">
        <f>SUM($AN$4:AN1916)</f>
        <v>8879.4934323158614</v>
      </c>
    </row>
    <row r="1917" spans="1:41">
      <c r="A1917" s="2">
        <f>'Field readings'!A1918</f>
        <v>44139</v>
      </c>
      <c r="B1917" s="3">
        <f>'Field readings'!B1918</f>
        <v>20.552083333321001</v>
      </c>
      <c r="C1917">
        <f>'Field readings'!D1918</f>
        <v>15</v>
      </c>
      <c r="D1917">
        <f>'Field readings'!K1918</f>
        <v>32</v>
      </c>
      <c r="E1917">
        <f>'Field readings'!J1918+14.6973</f>
        <v>14.6973</v>
      </c>
      <c r="F1917">
        <f>'Field readings'!L1918</f>
        <v>0</v>
      </c>
      <c r="G1917">
        <f>'Field readings'!I1918</f>
        <v>0.625</v>
      </c>
      <c r="H1917">
        <f>'Field readings'!N1918</f>
        <v>1.9390000000000001</v>
      </c>
      <c r="I1917">
        <f>'Field readings'!M1918</f>
        <v>0.75</v>
      </c>
      <c r="J1917">
        <f t="shared" si="812"/>
        <v>0</v>
      </c>
      <c r="K1917">
        <f t="shared" si="813"/>
        <v>0.32233109850438368</v>
      </c>
      <c r="L1917">
        <f t="shared" si="814"/>
        <v>0.6029101083032492</v>
      </c>
      <c r="M1917">
        <f t="shared" si="815"/>
        <v>4.5184153827834079E-3</v>
      </c>
      <c r="N1917">
        <f t="shared" si="816"/>
        <v>0.62540611411789182</v>
      </c>
      <c r="O1917">
        <f t="shared" si="817"/>
        <v>0.62540611411789182</v>
      </c>
      <c r="P1917">
        <f t="shared" si="818"/>
        <v>5.5337802991232699E-3</v>
      </c>
      <c r="Q1917">
        <f t="shared" si="819"/>
        <v>2.2780055729952603E-6</v>
      </c>
      <c r="R1917">
        <f t="shared" si="820"/>
        <v>2.6534811758638477E-2</v>
      </c>
      <c r="S1917">
        <f t="shared" si="821"/>
        <v>0.17766890149561632</v>
      </c>
      <c r="T1917">
        <f t="shared" si="822"/>
        <v>7.4888843822464732E-2</v>
      </c>
      <c r="U1917">
        <f t="shared" si="823"/>
        <v>20.288516887290307</v>
      </c>
      <c r="V1917">
        <f t="shared" si="824"/>
        <v>-0.37766890149561627</v>
      </c>
      <c r="W1917">
        <f t="shared" si="825"/>
        <v>0</v>
      </c>
      <c r="X1917">
        <f t="shared" si="826"/>
        <v>1.0059007185241196</v>
      </c>
      <c r="Y1917">
        <f t="shared" si="827"/>
        <v>0.60189119645854727</v>
      </c>
      <c r="Z1917">
        <f t="shared" si="828"/>
        <v>79.508416369682394</v>
      </c>
      <c r="AA1917">
        <f t="shared" si="829"/>
        <v>1.1547005383792515</v>
      </c>
      <c r="AB1917">
        <f t="shared" si="830"/>
        <v>0</v>
      </c>
      <c r="AC1917">
        <f t="shared" si="831"/>
        <v>1</v>
      </c>
      <c r="AD1917">
        <f t="shared" si="832"/>
        <v>1.0280615590059241</v>
      </c>
      <c r="AE1917">
        <f t="shared" si="833"/>
        <v>109471407.47001469</v>
      </c>
      <c r="AF1917">
        <f t="shared" si="834"/>
        <v>19753858593.232761</v>
      </c>
      <c r="AG1917">
        <f t="shared" si="835"/>
        <v>1.0027670583780373</v>
      </c>
      <c r="AH1917">
        <v>24</v>
      </c>
      <c r="AI1917">
        <v>0.67944000000000004</v>
      </c>
      <c r="AJ1917">
        <f t="shared" si="836"/>
        <v>2271.5007913398513</v>
      </c>
      <c r="AK1917">
        <f t="shared" si="837"/>
        <v>64.306187402831185</v>
      </c>
      <c r="AL1917">
        <f t="shared" si="838"/>
        <v>0</v>
      </c>
      <c r="AM1917">
        <f t="shared" si="839"/>
        <v>0</v>
      </c>
      <c r="AN1917">
        <f>AM1917/((60/'Field readings'!D1918)*24)</f>
        <v>0</v>
      </c>
      <c r="AO1917">
        <f>SUM($AN$4:AN1917)</f>
        <v>8879.4934323158614</v>
      </c>
    </row>
    <row r="1918" spans="1:41">
      <c r="A1918" s="2">
        <f>'Field readings'!A1919</f>
        <v>44139</v>
      </c>
      <c r="B1918" s="3">
        <f>'Field readings'!B1919</f>
        <v>20.562499999987601</v>
      </c>
      <c r="C1918">
        <f>'Field readings'!D1919</f>
        <v>15</v>
      </c>
      <c r="D1918">
        <f>'Field readings'!K1919</f>
        <v>32</v>
      </c>
      <c r="E1918">
        <f>'Field readings'!J1919+14.6973</f>
        <v>14.6973</v>
      </c>
      <c r="F1918">
        <f>'Field readings'!L1919</f>
        <v>0</v>
      </c>
      <c r="G1918">
        <f>'Field readings'!I1919</f>
        <v>0.625</v>
      </c>
      <c r="H1918">
        <f>'Field readings'!N1919</f>
        <v>1.9390000000000001</v>
      </c>
      <c r="I1918">
        <f>'Field readings'!M1919</f>
        <v>0.75</v>
      </c>
      <c r="J1918">
        <f t="shared" si="812"/>
        <v>0</v>
      </c>
      <c r="K1918">
        <f t="shared" si="813"/>
        <v>0.32233109850438368</v>
      </c>
      <c r="L1918">
        <f t="shared" si="814"/>
        <v>0.6029101083032492</v>
      </c>
      <c r="M1918">
        <f t="shared" si="815"/>
        <v>4.5184153827834079E-3</v>
      </c>
      <c r="N1918">
        <f t="shared" si="816"/>
        <v>0.62540611411789182</v>
      </c>
      <c r="O1918">
        <f t="shared" si="817"/>
        <v>0.62540611411789182</v>
      </c>
      <c r="P1918">
        <f t="shared" si="818"/>
        <v>5.5337802991232699E-3</v>
      </c>
      <c r="Q1918">
        <f t="shared" si="819"/>
        <v>2.2780055729952603E-6</v>
      </c>
      <c r="R1918">
        <f t="shared" si="820"/>
        <v>2.6534811758638477E-2</v>
      </c>
      <c r="S1918">
        <f t="shared" si="821"/>
        <v>0.17766890149561632</v>
      </c>
      <c r="T1918">
        <f t="shared" si="822"/>
        <v>7.4888843822464732E-2</v>
      </c>
      <c r="U1918">
        <f t="shared" si="823"/>
        <v>20.288516887290307</v>
      </c>
      <c r="V1918">
        <f t="shared" si="824"/>
        <v>-0.37766890149561627</v>
      </c>
      <c r="W1918">
        <f t="shared" si="825"/>
        <v>0</v>
      </c>
      <c r="X1918">
        <f t="shared" si="826"/>
        <v>1.0059007185241196</v>
      </c>
      <c r="Y1918">
        <f t="shared" si="827"/>
        <v>0.60189119645854727</v>
      </c>
      <c r="Z1918">
        <f t="shared" si="828"/>
        <v>79.508416369682394</v>
      </c>
      <c r="AA1918">
        <f t="shared" si="829"/>
        <v>1.1547005383792515</v>
      </c>
      <c r="AB1918">
        <f t="shared" si="830"/>
        <v>0</v>
      </c>
      <c r="AC1918">
        <f t="shared" si="831"/>
        <v>1</v>
      </c>
      <c r="AD1918">
        <f t="shared" si="832"/>
        <v>1.0280615590059241</v>
      </c>
      <c r="AE1918">
        <f t="shared" si="833"/>
        <v>109471407.47001469</v>
      </c>
      <c r="AF1918">
        <f t="shared" si="834"/>
        <v>19753858593.232761</v>
      </c>
      <c r="AG1918">
        <f t="shared" si="835"/>
        <v>1.0027670583780373</v>
      </c>
      <c r="AH1918">
        <v>24</v>
      </c>
      <c r="AI1918">
        <v>0.67944000000000004</v>
      </c>
      <c r="AJ1918">
        <f t="shared" si="836"/>
        <v>2271.5007913398513</v>
      </c>
      <c r="AK1918">
        <f t="shared" si="837"/>
        <v>64.306187402831185</v>
      </c>
      <c r="AL1918">
        <f t="shared" si="838"/>
        <v>0</v>
      </c>
      <c r="AM1918">
        <f t="shared" si="839"/>
        <v>0</v>
      </c>
      <c r="AN1918">
        <f>AM1918/((60/'Field readings'!D1919)*24)</f>
        <v>0</v>
      </c>
      <c r="AO1918">
        <f>SUM($AN$4:AN1918)</f>
        <v>8879.4934323158614</v>
      </c>
    </row>
    <row r="1919" spans="1:41">
      <c r="A1919" s="2">
        <f>'Field readings'!A1920</f>
        <v>44139</v>
      </c>
      <c r="B1919" s="3">
        <f>'Field readings'!B1920</f>
        <v>20.572916666654301</v>
      </c>
      <c r="C1919">
        <f>'Field readings'!D1920</f>
        <v>15</v>
      </c>
      <c r="D1919">
        <f>'Field readings'!K1920</f>
        <v>32</v>
      </c>
      <c r="E1919">
        <f>'Field readings'!J1920+14.6973</f>
        <v>14.6973</v>
      </c>
      <c r="F1919">
        <f>'Field readings'!L1920</f>
        <v>0</v>
      </c>
      <c r="G1919">
        <f>'Field readings'!I1920</f>
        <v>0.625</v>
      </c>
      <c r="H1919">
        <f>'Field readings'!N1920</f>
        <v>1.9390000000000001</v>
      </c>
      <c r="I1919">
        <f>'Field readings'!M1920</f>
        <v>0.75</v>
      </c>
      <c r="J1919">
        <f t="shared" si="812"/>
        <v>0</v>
      </c>
      <c r="K1919">
        <f t="shared" si="813"/>
        <v>0.32233109850438368</v>
      </c>
      <c r="L1919">
        <f t="shared" si="814"/>
        <v>0.6029101083032492</v>
      </c>
      <c r="M1919">
        <f t="shared" si="815"/>
        <v>4.5184153827834079E-3</v>
      </c>
      <c r="N1919">
        <f t="shared" si="816"/>
        <v>0.62540611411789182</v>
      </c>
      <c r="O1919">
        <f t="shared" si="817"/>
        <v>0.62540611411789182</v>
      </c>
      <c r="P1919">
        <f t="shared" si="818"/>
        <v>5.5337802991232699E-3</v>
      </c>
      <c r="Q1919">
        <f t="shared" si="819"/>
        <v>2.2780055729952603E-6</v>
      </c>
      <c r="R1919">
        <f t="shared" si="820"/>
        <v>2.6534811758638477E-2</v>
      </c>
      <c r="S1919">
        <f t="shared" si="821"/>
        <v>0.17766890149561632</v>
      </c>
      <c r="T1919">
        <f t="shared" si="822"/>
        <v>7.4888843822464732E-2</v>
      </c>
      <c r="U1919">
        <f t="shared" si="823"/>
        <v>20.288516887290307</v>
      </c>
      <c r="V1919">
        <f t="shared" si="824"/>
        <v>-0.37766890149561627</v>
      </c>
      <c r="W1919">
        <f t="shared" si="825"/>
        <v>0</v>
      </c>
      <c r="X1919">
        <f t="shared" si="826"/>
        <v>1.0059007185241196</v>
      </c>
      <c r="Y1919">
        <f t="shared" si="827"/>
        <v>0.60189119645854727</v>
      </c>
      <c r="Z1919">
        <f t="shared" si="828"/>
        <v>79.508416369682394</v>
      </c>
      <c r="AA1919">
        <f t="shared" si="829"/>
        <v>1.1547005383792515</v>
      </c>
      <c r="AB1919">
        <f t="shared" si="830"/>
        <v>0</v>
      </c>
      <c r="AC1919">
        <f t="shared" si="831"/>
        <v>1</v>
      </c>
      <c r="AD1919">
        <f t="shared" si="832"/>
        <v>1.0280615590059241</v>
      </c>
      <c r="AE1919">
        <f t="shared" si="833"/>
        <v>109471407.47001469</v>
      </c>
      <c r="AF1919">
        <f t="shared" si="834"/>
        <v>19753858593.232761</v>
      </c>
      <c r="AG1919">
        <f t="shared" si="835"/>
        <v>1.0027670583780373</v>
      </c>
      <c r="AH1919">
        <v>24</v>
      </c>
      <c r="AI1919">
        <v>0.67944000000000004</v>
      </c>
      <c r="AJ1919">
        <f t="shared" si="836"/>
        <v>2271.5007913398513</v>
      </c>
      <c r="AK1919">
        <f t="shared" si="837"/>
        <v>64.306187402831185</v>
      </c>
      <c r="AL1919">
        <f t="shared" si="838"/>
        <v>0</v>
      </c>
      <c r="AM1919">
        <f t="shared" si="839"/>
        <v>0</v>
      </c>
      <c r="AN1919">
        <f>AM1919/((60/'Field readings'!D1920)*24)</f>
        <v>0</v>
      </c>
      <c r="AO1919">
        <f>SUM($AN$4:AN1919)</f>
        <v>8879.4934323158614</v>
      </c>
    </row>
    <row r="1920" spans="1:41">
      <c r="A1920" s="2">
        <f>'Field readings'!A1921</f>
        <v>44139</v>
      </c>
      <c r="B1920" s="3">
        <f>'Field readings'!B1921</f>
        <v>20.583333333321001</v>
      </c>
      <c r="C1920">
        <f>'Field readings'!D1921</f>
        <v>15</v>
      </c>
      <c r="D1920">
        <f>'Field readings'!K1921</f>
        <v>32</v>
      </c>
      <c r="E1920">
        <f>'Field readings'!J1921+14.6973</f>
        <v>14.6973</v>
      </c>
      <c r="F1920">
        <f>'Field readings'!L1921</f>
        <v>0</v>
      </c>
      <c r="G1920">
        <f>'Field readings'!I1921</f>
        <v>0.625</v>
      </c>
      <c r="H1920">
        <f>'Field readings'!N1921</f>
        <v>1.9390000000000001</v>
      </c>
      <c r="I1920">
        <f>'Field readings'!M1921</f>
        <v>0.75</v>
      </c>
      <c r="J1920">
        <f t="shared" si="812"/>
        <v>0</v>
      </c>
      <c r="K1920">
        <f t="shared" si="813"/>
        <v>0.32233109850438368</v>
      </c>
      <c r="L1920">
        <f t="shared" si="814"/>
        <v>0.6029101083032492</v>
      </c>
      <c r="M1920">
        <f t="shared" si="815"/>
        <v>4.5184153827834079E-3</v>
      </c>
      <c r="N1920">
        <f t="shared" si="816"/>
        <v>0.62540611411789182</v>
      </c>
      <c r="O1920">
        <f t="shared" si="817"/>
        <v>0.62540611411789182</v>
      </c>
      <c r="P1920">
        <f t="shared" si="818"/>
        <v>5.5337802991232699E-3</v>
      </c>
      <c r="Q1920">
        <f t="shared" si="819"/>
        <v>2.2780055729952603E-6</v>
      </c>
      <c r="R1920">
        <f t="shared" si="820"/>
        <v>2.6534811758638477E-2</v>
      </c>
      <c r="S1920">
        <f t="shared" si="821"/>
        <v>0.17766890149561632</v>
      </c>
      <c r="T1920">
        <f t="shared" si="822"/>
        <v>7.4888843822464732E-2</v>
      </c>
      <c r="U1920">
        <f t="shared" si="823"/>
        <v>20.288516887290307</v>
      </c>
      <c r="V1920">
        <f t="shared" si="824"/>
        <v>-0.37766890149561627</v>
      </c>
      <c r="W1920">
        <f t="shared" si="825"/>
        <v>0</v>
      </c>
      <c r="X1920">
        <f t="shared" si="826"/>
        <v>1.0059007185241196</v>
      </c>
      <c r="Y1920">
        <f t="shared" si="827"/>
        <v>0.60189119645854727</v>
      </c>
      <c r="Z1920">
        <f t="shared" si="828"/>
        <v>79.508416369682394</v>
      </c>
      <c r="AA1920">
        <f t="shared" si="829"/>
        <v>1.1547005383792515</v>
      </c>
      <c r="AB1920">
        <f t="shared" si="830"/>
        <v>0</v>
      </c>
      <c r="AC1920">
        <f t="shared" si="831"/>
        <v>1</v>
      </c>
      <c r="AD1920">
        <f t="shared" si="832"/>
        <v>1.0280615590059241</v>
      </c>
      <c r="AE1920">
        <f t="shared" si="833"/>
        <v>109471407.47001469</v>
      </c>
      <c r="AF1920">
        <f t="shared" si="834"/>
        <v>19753858593.232761</v>
      </c>
      <c r="AG1920">
        <f t="shared" si="835"/>
        <v>1.0027670583780373</v>
      </c>
      <c r="AH1920">
        <v>24</v>
      </c>
      <c r="AI1920">
        <v>0.67944000000000004</v>
      </c>
      <c r="AJ1920">
        <f t="shared" si="836"/>
        <v>2271.5007913398513</v>
      </c>
      <c r="AK1920">
        <f t="shared" si="837"/>
        <v>64.306187402831185</v>
      </c>
      <c r="AL1920">
        <f t="shared" si="838"/>
        <v>0</v>
      </c>
      <c r="AM1920">
        <f t="shared" si="839"/>
        <v>0</v>
      </c>
      <c r="AN1920">
        <f>AM1920/((60/'Field readings'!D1921)*24)</f>
        <v>0</v>
      </c>
      <c r="AO1920">
        <f>SUM($AN$4:AN1920)</f>
        <v>8879.4934323158614</v>
      </c>
    </row>
    <row r="1921" spans="1:41">
      <c r="A1921" s="2">
        <f>'Field readings'!A1922</f>
        <v>44139</v>
      </c>
      <c r="B1921" s="3">
        <f>'Field readings'!B1922</f>
        <v>20.593749999987601</v>
      </c>
      <c r="C1921">
        <f>'Field readings'!D1922</f>
        <v>15</v>
      </c>
      <c r="D1921">
        <f>'Field readings'!K1922</f>
        <v>32</v>
      </c>
      <c r="E1921">
        <f>'Field readings'!J1922+14.6973</f>
        <v>14.6973</v>
      </c>
      <c r="F1921">
        <f>'Field readings'!L1922</f>
        <v>0</v>
      </c>
      <c r="G1921">
        <f>'Field readings'!I1922</f>
        <v>0.625</v>
      </c>
      <c r="H1921">
        <f>'Field readings'!N1922</f>
        <v>1.9390000000000001</v>
      </c>
      <c r="I1921">
        <f>'Field readings'!M1922</f>
        <v>0.75</v>
      </c>
      <c r="J1921">
        <f t="shared" si="812"/>
        <v>0</v>
      </c>
      <c r="K1921">
        <f t="shared" si="813"/>
        <v>0.32233109850438368</v>
      </c>
      <c r="L1921">
        <f t="shared" si="814"/>
        <v>0.6029101083032492</v>
      </c>
      <c r="M1921">
        <f t="shared" si="815"/>
        <v>4.5184153827834079E-3</v>
      </c>
      <c r="N1921">
        <f t="shared" si="816"/>
        <v>0.62540611411789182</v>
      </c>
      <c r="O1921">
        <f t="shared" si="817"/>
        <v>0.62540611411789182</v>
      </c>
      <c r="P1921">
        <f t="shared" si="818"/>
        <v>5.5337802991232699E-3</v>
      </c>
      <c r="Q1921">
        <f t="shared" si="819"/>
        <v>2.2780055729952603E-6</v>
      </c>
      <c r="R1921">
        <f t="shared" si="820"/>
        <v>2.6534811758638477E-2</v>
      </c>
      <c r="S1921">
        <f t="shared" si="821"/>
        <v>0.17766890149561632</v>
      </c>
      <c r="T1921">
        <f t="shared" si="822"/>
        <v>7.4888843822464732E-2</v>
      </c>
      <c r="U1921">
        <f t="shared" si="823"/>
        <v>20.288516887290307</v>
      </c>
      <c r="V1921">
        <f t="shared" si="824"/>
        <v>-0.37766890149561627</v>
      </c>
      <c r="W1921">
        <f t="shared" si="825"/>
        <v>0</v>
      </c>
      <c r="X1921">
        <f t="shared" si="826"/>
        <v>1.0059007185241196</v>
      </c>
      <c r="Y1921">
        <f t="shared" si="827"/>
        <v>0.60189119645854727</v>
      </c>
      <c r="Z1921">
        <f t="shared" si="828"/>
        <v>79.508416369682394</v>
      </c>
      <c r="AA1921">
        <f t="shared" si="829"/>
        <v>1.1547005383792515</v>
      </c>
      <c r="AB1921">
        <f t="shared" si="830"/>
        <v>0</v>
      </c>
      <c r="AC1921">
        <f t="shared" si="831"/>
        <v>1</v>
      </c>
      <c r="AD1921">
        <f t="shared" si="832"/>
        <v>1.0280615590059241</v>
      </c>
      <c r="AE1921">
        <f t="shared" si="833"/>
        <v>109471407.47001469</v>
      </c>
      <c r="AF1921">
        <f t="shared" si="834"/>
        <v>19753858593.232761</v>
      </c>
      <c r="AG1921">
        <f t="shared" si="835"/>
        <v>1.0027670583780373</v>
      </c>
      <c r="AH1921">
        <v>24</v>
      </c>
      <c r="AI1921">
        <v>0.67944000000000004</v>
      </c>
      <c r="AJ1921">
        <f t="shared" si="836"/>
        <v>2271.5007913398513</v>
      </c>
      <c r="AK1921">
        <f t="shared" si="837"/>
        <v>64.306187402831185</v>
      </c>
      <c r="AL1921">
        <f t="shared" si="838"/>
        <v>0</v>
      </c>
      <c r="AM1921">
        <f t="shared" si="839"/>
        <v>0</v>
      </c>
      <c r="AN1921">
        <f>AM1921/((60/'Field readings'!D1922)*24)</f>
        <v>0</v>
      </c>
      <c r="AO1921">
        <f>SUM($AN$4:AN1921)</f>
        <v>8879.4934323158614</v>
      </c>
    </row>
    <row r="1922" spans="1:41">
      <c r="A1922" s="2">
        <f>'Field readings'!A1923</f>
        <v>44139</v>
      </c>
      <c r="B1922" s="3">
        <f>'Field readings'!B1923</f>
        <v>20.604166666654301</v>
      </c>
      <c r="C1922">
        <f>'Field readings'!D1923</f>
        <v>15</v>
      </c>
      <c r="D1922">
        <f>'Field readings'!K1923</f>
        <v>32</v>
      </c>
      <c r="E1922">
        <f>'Field readings'!J1923+14.6973</f>
        <v>14.6973</v>
      </c>
      <c r="F1922">
        <f>'Field readings'!L1923</f>
        <v>0</v>
      </c>
      <c r="G1922">
        <f>'Field readings'!I1923</f>
        <v>0.625</v>
      </c>
      <c r="H1922">
        <f>'Field readings'!N1923</f>
        <v>1.9390000000000001</v>
      </c>
      <c r="I1922">
        <f>'Field readings'!M1923</f>
        <v>0.75</v>
      </c>
      <c r="J1922">
        <f t="shared" si="812"/>
        <v>0</v>
      </c>
      <c r="K1922">
        <f t="shared" si="813"/>
        <v>0.32233109850438368</v>
      </c>
      <c r="L1922">
        <f t="shared" si="814"/>
        <v>0.6029101083032492</v>
      </c>
      <c r="M1922">
        <f t="shared" si="815"/>
        <v>4.5184153827834079E-3</v>
      </c>
      <c r="N1922">
        <f t="shared" si="816"/>
        <v>0.62540611411789182</v>
      </c>
      <c r="O1922">
        <f t="shared" si="817"/>
        <v>0.62540611411789182</v>
      </c>
      <c r="P1922">
        <f t="shared" si="818"/>
        <v>5.5337802991232699E-3</v>
      </c>
      <c r="Q1922">
        <f t="shared" si="819"/>
        <v>2.2780055729952603E-6</v>
      </c>
      <c r="R1922">
        <f t="shared" si="820"/>
        <v>2.6534811758638477E-2</v>
      </c>
      <c r="S1922">
        <f t="shared" si="821"/>
        <v>0.17766890149561632</v>
      </c>
      <c r="T1922">
        <f t="shared" si="822"/>
        <v>7.4888843822464732E-2</v>
      </c>
      <c r="U1922">
        <f t="shared" si="823"/>
        <v>20.288516887290307</v>
      </c>
      <c r="V1922">
        <f t="shared" si="824"/>
        <v>-0.37766890149561627</v>
      </c>
      <c r="W1922">
        <f t="shared" si="825"/>
        <v>0</v>
      </c>
      <c r="X1922">
        <f t="shared" si="826"/>
        <v>1.0059007185241196</v>
      </c>
      <c r="Y1922">
        <f t="shared" si="827"/>
        <v>0.60189119645854727</v>
      </c>
      <c r="Z1922">
        <f t="shared" si="828"/>
        <v>79.508416369682394</v>
      </c>
      <c r="AA1922">
        <f t="shared" si="829"/>
        <v>1.1547005383792515</v>
      </c>
      <c r="AB1922">
        <f t="shared" si="830"/>
        <v>0</v>
      </c>
      <c r="AC1922">
        <f t="shared" si="831"/>
        <v>1</v>
      </c>
      <c r="AD1922">
        <f t="shared" si="832"/>
        <v>1.0280615590059241</v>
      </c>
      <c r="AE1922">
        <f t="shared" si="833"/>
        <v>109471407.47001469</v>
      </c>
      <c r="AF1922">
        <f t="shared" si="834"/>
        <v>19753858593.232761</v>
      </c>
      <c r="AG1922">
        <f t="shared" si="835"/>
        <v>1.0027670583780373</v>
      </c>
      <c r="AH1922">
        <v>24</v>
      </c>
      <c r="AI1922">
        <v>0.67944000000000004</v>
      </c>
      <c r="AJ1922">
        <f t="shared" si="836"/>
        <v>2271.5007913398513</v>
      </c>
      <c r="AK1922">
        <f t="shared" si="837"/>
        <v>64.306187402831185</v>
      </c>
      <c r="AL1922">
        <f t="shared" si="838"/>
        <v>0</v>
      </c>
      <c r="AM1922">
        <f t="shared" si="839"/>
        <v>0</v>
      </c>
      <c r="AN1922">
        <f>AM1922/((60/'Field readings'!D1923)*24)</f>
        <v>0</v>
      </c>
      <c r="AO1922">
        <f>SUM($AN$4:AN1922)</f>
        <v>8879.4934323158614</v>
      </c>
    </row>
    <row r="1923" spans="1:41">
      <c r="A1923" s="2">
        <f>'Field readings'!A1924</f>
        <v>44139</v>
      </c>
      <c r="B1923" s="3">
        <f>'Field readings'!B1924</f>
        <v>20.614583333320901</v>
      </c>
      <c r="C1923">
        <f>'Field readings'!D1924</f>
        <v>15</v>
      </c>
      <c r="D1923">
        <f>'Field readings'!K1924</f>
        <v>32</v>
      </c>
      <c r="E1923">
        <f>'Field readings'!J1924+14.6973</f>
        <v>14.6973</v>
      </c>
      <c r="F1923">
        <f>'Field readings'!L1924</f>
        <v>0</v>
      </c>
      <c r="G1923">
        <f>'Field readings'!I1924</f>
        <v>0.625</v>
      </c>
      <c r="H1923">
        <f>'Field readings'!N1924</f>
        <v>1.9390000000000001</v>
      </c>
      <c r="I1923">
        <f>'Field readings'!M1924</f>
        <v>0.75</v>
      </c>
      <c r="J1923">
        <f t="shared" si="812"/>
        <v>0</v>
      </c>
      <c r="K1923">
        <f t="shared" si="813"/>
        <v>0.32233109850438368</v>
      </c>
      <c r="L1923">
        <f t="shared" si="814"/>
        <v>0.6029101083032492</v>
      </c>
      <c r="M1923">
        <f t="shared" si="815"/>
        <v>4.5184153827834079E-3</v>
      </c>
      <c r="N1923">
        <f t="shared" si="816"/>
        <v>0.62540611411789182</v>
      </c>
      <c r="O1923">
        <f t="shared" si="817"/>
        <v>0.62540611411789182</v>
      </c>
      <c r="P1923">
        <f t="shared" si="818"/>
        <v>5.5337802991232699E-3</v>
      </c>
      <c r="Q1923">
        <f t="shared" si="819"/>
        <v>2.2780055729952603E-6</v>
      </c>
      <c r="R1923">
        <f t="shared" si="820"/>
        <v>2.6534811758638477E-2</v>
      </c>
      <c r="S1923">
        <f t="shared" si="821"/>
        <v>0.17766890149561632</v>
      </c>
      <c r="T1923">
        <f t="shared" si="822"/>
        <v>7.4888843822464732E-2</v>
      </c>
      <c r="U1923">
        <f t="shared" si="823"/>
        <v>20.288516887290307</v>
      </c>
      <c r="V1923">
        <f t="shared" si="824"/>
        <v>-0.37766890149561627</v>
      </c>
      <c r="W1923">
        <f t="shared" si="825"/>
        <v>0</v>
      </c>
      <c r="X1923">
        <f t="shared" si="826"/>
        <v>1.0059007185241196</v>
      </c>
      <c r="Y1923">
        <f t="shared" si="827"/>
        <v>0.60189119645854727</v>
      </c>
      <c r="Z1923">
        <f t="shared" si="828"/>
        <v>79.508416369682394</v>
      </c>
      <c r="AA1923">
        <f t="shared" si="829"/>
        <v>1.1547005383792515</v>
      </c>
      <c r="AB1923">
        <f t="shared" si="830"/>
        <v>0</v>
      </c>
      <c r="AC1923">
        <f t="shared" si="831"/>
        <v>1</v>
      </c>
      <c r="AD1923">
        <f t="shared" si="832"/>
        <v>1.0280615590059241</v>
      </c>
      <c r="AE1923">
        <f t="shared" si="833"/>
        <v>109471407.47001469</v>
      </c>
      <c r="AF1923">
        <f t="shared" si="834"/>
        <v>19753858593.232761</v>
      </c>
      <c r="AG1923">
        <f t="shared" si="835"/>
        <v>1.0027670583780373</v>
      </c>
      <c r="AH1923">
        <v>24</v>
      </c>
      <c r="AI1923">
        <v>0.67944000000000004</v>
      </c>
      <c r="AJ1923">
        <f t="shared" si="836"/>
        <v>2271.5007913398513</v>
      </c>
      <c r="AK1923">
        <f t="shared" si="837"/>
        <v>64.306187402831185</v>
      </c>
      <c r="AL1923">
        <f t="shared" si="838"/>
        <v>0</v>
      </c>
      <c r="AM1923">
        <f t="shared" si="839"/>
        <v>0</v>
      </c>
      <c r="AN1923">
        <f>AM1923/((60/'Field readings'!D1924)*24)</f>
        <v>0</v>
      </c>
      <c r="AO1923">
        <f>SUM($AN$4:AN1923)</f>
        <v>8879.4934323158614</v>
      </c>
    </row>
    <row r="1924" spans="1:41">
      <c r="A1924" s="2">
        <f>'Field readings'!A1925</f>
        <v>44139</v>
      </c>
      <c r="B1924" s="3">
        <f>'Field readings'!B1925</f>
        <v>20.624999999987601</v>
      </c>
      <c r="C1924">
        <f>'Field readings'!D1925</f>
        <v>15</v>
      </c>
      <c r="D1924">
        <f>'Field readings'!K1925</f>
        <v>32</v>
      </c>
      <c r="E1924">
        <f>'Field readings'!J1925+14.6973</f>
        <v>14.6973</v>
      </c>
      <c r="F1924">
        <f>'Field readings'!L1925</f>
        <v>0</v>
      </c>
      <c r="G1924">
        <f>'Field readings'!I1925</f>
        <v>0.625</v>
      </c>
      <c r="H1924">
        <f>'Field readings'!N1925</f>
        <v>1.9390000000000001</v>
      </c>
      <c r="I1924">
        <f>'Field readings'!M1925</f>
        <v>0.75</v>
      </c>
      <c r="J1924">
        <f t="shared" si="812"/>
        <v>0</v>
      </c>
      <c r="K1924">
        <f t="shared" si="813"/>
        <v>0.32233109850438368</v>
      </c>
      <c r="L1924">
        <f t="shared" si="814"/>
        <v>0.6029101083032492</v>
      </c>
      <c r="M1924">
        <f t="shared" si="815"/>
        <v>4.5184153827834079E-3</v>
      </c>
      <c r="N1924">
        <f t="shared" si="816"/>
        <v>0.62540611411789182</v>
      </c>
      <c r="O1924">
        <f t="shared" si="817"/>
        <v>0.62540611411789182</v>
      </c>
      <c r="P1924">
        <f t="shared" si="818"/>
        <v>5.5337802991232699E-3</v>
      </c>
      <c r="Q1924">
        <f t="shared" si="819"/>
        <v>2.2780055729952603E-6</v>
      </c>
      <c r="R1924">
        <f t="shared" si="820"/>
        <v>2.6534811758638477E-2</v>
      </c>
      <c r="S1924">
        <f t="shared" si="821"/>
        <v>0.17766890149561632</v>
      </c>
      <c r="T1924">
        <f t="shared" si="822"/>
        <v>7.4888843822464732E-2</v>
      </c>
      <c r="U1924">
        <f t="shared" si="823"/>
        <v>20.288516887290307</v>
      </c>
      <c r="V1924">
        <f t="shared" si="824"/>
        <v>-0.37766890149561627</v>
      </c>
      <c r="W1924">
        <f t="shared" si="825"/>
        <v>0</v>
      </c>
      <c r="X1924">
        <f t="shared" si="826"/>
        <v>1.0059007185241196</v>
      </c>
      <c r="Y1924">
        <f t="shared" si="827"/>
        <v>0.60189119645854727</v>
      </c>
      <c r="Z1924">
        <f t="shared" si="828"/>
        <v>79.508416369682394</v>
      </c>
      <c r="AA1924">
        <f t="shared" si="829"/>
        <v>1.1547005383792515</v>
      </c>
      <c r="AB1924">
        <f t="shared" si="830"/>
        <v>0</v>
      </c>
      <c r="AC1924">
        <f t="shared" si="831"/>
        <v>1</v>
      </c>
      <c r="AD1924">
        <f t="shared" si="832"/>
        <v>1.0280615590059241</v>
      </c>
      <c r="AE1924">
        <f t="shared" si="833"/>
        <v>109471407.47001469</v>
      </c>
      <c r="AF1924">
        <f t="shared" si="834"/>
        <v>19753858593.232761</v>
      </c>
      <c r="AG1924">
        <f t="shared" si="835"/>
        <v>1.0027670583780373</v>
      </c>
      <c r="AH1924">
        <v>24</v>
      </c>
      <c r="AI1924">
        <v>0.67944000000000004</v>
      </c>
      <c r="AJ1924">
        <f t="shared" si="836"/>
        <v>2271.5007913398513</v>
      </c>
      <c r="AK1924">
        <f t="shared" si="837"/>
        <v>64.306187402831185</v>
      </c>
      <c r="AL1924">
        <f t="shared" si="838"/>
        <v>0</v>
      </c>
      <c r="AM1924">
        <f t="shared" si="839"/>
        <v>0</v>
      </c>
      <c r="AN1924">
        <f>AM1924/((60/'Field readings'!D1925)*24)</f>
        <v>0</v>
      </c>
      <c r="AO1924">
        <f>SUM($AN$4:AN1924)</f>
        <v>8879.4934323158614</v>
      </c>
    </row>
    <row r="1925" spans="1:41">
      <c r="A1925" s="2">
        <f>'Field readings'!A1926</f>
        <v>44139</v>
      </c>
      <c r="B1925" s="3">
        <f>'Field readings'!B1926</f>
        <v>20.635416666654301</v>
      </c>
      <c r="C1925">
        <f>'Field readings'!D1926</f>
        <v>15</v>
      </c>
      <c r="D1925">
        <f>'Field readings'!K1926</f>
        <v>32</v>
      </c>
      <c r="E1925">
        <f>'Field readings'!J1926+14.6973</f>
        <v>14.6973</v>
      </c>
      <c r="F1925">
        <f>'Field readings'!L1926</f>
        <v>0</v>
      </c>
      <c r="G1925">
        <f>'Field readings'!I1926</f>
        <v>0.625</v>
      </c>
      <c r="H1925">
        <f>'Field readings'!N1926</f>
        <v>1.9390000000000001</v>
      </c>
      <c r="I1925">
        <f>'Field readings'!M1926</f>
        <v>0.75</v>
      </c>
      <c r="J1925">
        <f t="shared" ref="J1925:J1988" si="840">SQRT(E1925*F1925)</f>
        <v>0</v>
      </c>
      <c r="K1925">
        <f t="shared" ref="K1925:K1988" si="841">G1925/H1925</f>
        <v>0.32233109850438368</v>
      </c>
      <c r="L1925">
        <f t="shared" ref="L1925:L1988" si="842">(0.5993+(0.007/H1925))</f>
        <v>0.6029101083032492</v>
      </c>
      <c r="M1925">
        <f t="shared" ref="M1925:M1988" si="843">(0.364+(0.076/SQRT(H1925)))*K1925^4</f>
        <v>4.5184153827834079E-3</v>
      </c>
      <c r="N1925">
        <f t="shared" ref="N1925:N1988" si="844">(0.4*(1.6-(1/(H1925^5))))</f>
        <v>0.62540611411789182</v>
      </c>
      <c r="O1925">
        <f t="shared" ref="O1925:O1988" si="845">IF(N1925&lt;0,0,N1925)</f>
        <v>0.62540611411789182</v>
      </c>
      <c r="P1925">
        <f t="shared" ref="P1925:P1988" si="846">(0.07+(0.5/H1925)-K1925)</f>
        <v>5.5337802991232699E-3</v>
      </c>
      <c r="Q1925">
        <f t="shared" si="819"/>
        <v>2.2780055729952603E-6</v>
      </c>
      <c r="R1925">
        <f t="shared" si="820"/>
        <v>2.6534811758638477E-2</v>
      </c>
      <c r="S1925">
        <f t="shared" si="821"/>
        <v>0.17766890149561632</v>
      </c>
      <c r="T1925">
        <f t="shared" si="822"/>
        <v>7.4888843822464732E-2</v>
      </c>
      <c r="U1925">
        <f t="shared" si="823"/>
        <v>20.288516887290307</v>
      </c>
      <c r="V1925">
        <f t="shared" si="824"/>
        <v>-0.37766890149561627</v>
      </c>
      <c r="W1925">
        <f t="shared" si="825"/>
        <v>0</v>
      </c>
      <c r="X1925">
        <f t="shared" si="826"/>
        <v>1.0059007185241196</v>
      </c>
      <c r="Y1925">
        <f t="shared" si="827"/>
        <v>0.60189119645854727</v>
      </c>
      <c r="Z1925">
        <f t="shared" si="828"/>
        <v>79.508416369682394</v>
      </c>
      <c r="AA1925">
        <f t="shared" si="829"/>
        <v>1.1547005383792515</v>
      </c>
      <c r="AB1925">
        <f t="shared" si="830"/>
        <v>0</v>
      </c>
      <c r="AC1925">
        <f t="shared" si="831"/>
        <v>1</v>
      </c>
      <c r="AD1925">
        <f t="shared" si="832"/>
        <v>1.0280615590059241</v>
      </c>
      <c r="AE1925">
        <f t="shared" si="833"/>
        <v>109471407.47001469</v>
      </c>
      <c r="AF1925">
        <f t="shared" si="834"/>
        <v>19753858593.232761</v>
      </c>
      <c r="AG1925">
        <f t="shared" si="835"/>
        <v>1.0027670583780373</v>
      </c>
      <c r="AH1925">
        <v>24</v>
      </c>
      <c r="AI1925">
        <v>0.67944000000000004</v>
      </c>
      <c r="AJ1925">
        <f t="shared" si="836"/>
        <v>2271.5007913398513</v>
      </c>
      <c r="AK1925">
        <f t="shared" si="837"/>
        <v>64.306187402831185</v>
      </c>
      <c r="AL1925">
        <f t="shared" si="838"/>
        <v>0</v>
      </c>
      <c r="AM1925">
        <f t="shared" si="839"/>
        <v>0</v>
      </c>
      <c r="AN1925">
        <f>AM1925/((60/'Field readings'!D1926)*24)</f>
        <v>0</v>
      </c>
      <c r="AO1925">
        <f>SUM($AN$4:AN1925)</f>
        <v>8879.4934323158614</v>
      </c>
    </row>
    <row r="1926" spans="1:41">
      <c r="A1926" s="2">
        <f>'Field readings'!A1927</f>
        <v>44139</v>
      </c>
      <c r="B1926" s="3">
        <f>'Field readings'!B1927</f>
        <v>20.645833333320901</v>
      </c>
      <c r="C1926">
        <f>'Field readings'!D1927</f>
        <v>15</v>
      </c>
      <c r="D1926">
        <f>'Field readings'!K1927</f>
        <v>32</v>
      </c>
      <c r="E1926">
        <f>'Field readings'!J1927+14.6973</f>
        <v>14.6973</v>
      </c>
      <c r="F1926">
        <f>'Field readings'!L1927</f>
        <v>0</v>
      </c>
      <c r="G1926">
        <f>'Field readings'!I1927</f>
        <v>0.625</v>
      </c>
      <c r="H1926">
        <f>'Field readings'!N1927</f>
        <v>1.9390000000000001</v>
      </c>
      <c r="I1926">
        <f>'Field readings'!M1927</f>
        <v>0.75</v>
      </c>
      <c r="J1926">
        <f t="shared" si="840"/>
        <v>0</v>
      </c>
      <c r="K1926">
        <f t="shared" si="841"/>
        <v>0.32233109850438368</v>
      </c>
      <c r="L1926">
        <f t="shared" si="842"/>
        <v>0.6029101083032492</v>
      </c>
      <c r="M1926">
        <f t="shared" si="843"/>
        <v>4.5184153827834079E-3</v>
      </c>
      <c r="N1926">
        <f t="shared" si="844"/>
        <v>0.62540611411789182</v>
      </c>
      <c r="O1926">
        <f t="shared" si="845"/>
        <v>0.62540611411789182</v>
      </c>
      <c r="P1926">
        <f t="shared" si="846"/>
        <v>5.5337802991232699E-3</v>
      </c>
      <c r="Q1926">
        <f t="shared" ref="Q1926:Q1989" si="847">IF(P1926&lt;0,0,P1926^2.5)</f>
        <v>2.2780055729952603E-6</v>
      </c>
      <c r="R1926">
        <f t="shared" ref="R1926:R1989" si="848">(0.009+(0.034/H1926))</f>
        <v>2.6534811758638477E-2</v>
      </c>
      <c r="S1926">
        <f t="shared" ref="S1926:S1989" si="849">0.5-K1926</f>
        <v>0.17766890149561632</v>
      </c>
      <c r="T1926">
        <f t="shared" ref="T1926:T1989" si="850">IF(S1926&lt;0,0,S1926^1.5)</f>
        <v>7.4888843822464732E-2</v>
      </c>
      <c r="U1926">
        <f t="shared" ref="U1926:U1989" si="851">(65/H1926^2)+3</f>
        <v>20.288516887290307</v>
      </c>
      <c r="V1926">
        <f t="shared" ref="V1926:V1989" si="852">K1926-0.7</f>
        <v>-0.37766890149561627</v>
      </c>
      <c r="W1926">
        <f t="shared" ref="W1926:W1989" si="853">IF(V1926&lt;0,0,V1926^2.5)</f>
        <v>0</v>
      </c>
      <c r="X1926">
        <f t="shared" ref="X1926:X1989" si="854">(1+0.000015*(830-5000*K1926+9000*(K1926)^2-4200*(K1926)^3+530/SQRT(H1926)))</f>
        <v>1.0059007185241196</v>
      </c>
      <c r="Y1926">
        <f t="shared" ref="Y1926:Y1989" si="855">(L1926+M1926+O1926*Q1926-R1926*T1926+U1926*W1926)/X1926</f>
        <v>0.60189119645854727</v>
      </c>
      <c r="Z1926">
        <f t="shared" ref="Z1926:Z1989" si="856">338.17*Y1926*G1926^2</f>
        <v>79.508416369682394</v>
      </c>
      <c r="AA1926">
        <f t="shared" ref="AA1926:AA1989" si="857">SQRT(1/I1926)</f>
        <v>1.1547005383792515</v>
      </c>
      <c r="AB1926">
        <f t="shared" ref="AB1926:AB1989" si="858">F1926/(27.7*E1926)</f>
        <v>0</v>
      </c>
      <c r="AC1926">
        <f t="shared" ref="AC1926:AC1989" si="859">SQRT((1+AB1926)-(0.41+(0.35*K1926^4))*AB1926/(1.3*(SQRT(1+AB1926))))</f>
        <v>1</v>
      </c>
      <c r="AD1926">
        <f t="shared" ref="AD1926:AD1989" si="860">SQRT(520/(460+D1926))</f>
        <v>1.0280615590059241</v>
      </c>
      <c r="AE1926">
        <f t="shared" ref="AE1926:AE1989" si="861">E1926*344400*(10^(1.78*I1926))</f>
        <v>109471407.47001469</v>
      </c>
      <c r="AF1926">
        <f t="shared" ref="AF1926:AF1989" si="862">(D1926+459.67)^3.825</f>
        <v>19753858593.232761</v>
      </c>
      <c r="AG1926">
        <f t="shared" ref="AG1926:AG1989" si="863">SQRT(1+(AE1926/AF1926))</f>
        <v>1.0027670583780373</v>
      </c>
      <c r="AH1926">
        <v>24</v>
      </c>
      <c r="AI1926">
        <v>0.67944000000000004</v>
      </c>
      <c r="AJ1926">
        <f t="shared" ref="AJ1926:AJ1989" si="864">AH1926*AG1926*AD1926*AC1926*AA1926*Z1926</f>
        <v>2271.5007913398513</v>
      </c>
      <c r="AK1926">
        <f t="shared" ref="AK1926:AK1989" si="865">AI1926*AG1926*AD1926*AC1926*AA1926*Z1926</f>
        <v>64.306187402831185</v>
      </c>
      <c r="AL1926">
        <f t="shared" ref="AL1926:AL1989" si="866">(J1926*AJ1926)/1000</f>
        <v>0</v>
      </c>
      <c r="AM1926">
        <f t="shared" ref="AM1926:AM1989" si="867">(J1926*AK1926)</f>
        <v>0</v>
      </c>
      <c r="AN1926">
        <f>AM1926/((60/'Field readings'!D1927)*24)</f>
        <v>0</v>
      </c>
      <c r="AO1926">
        <f>SUM($AN$4:AN1926)</f>
        <v>8879.4934323158614</v>
      </c>
    </row>
    <row r="1927" spans="1:41">
      <c r="A1927" s="2">
        <f>'Field readings'!A1928</f>
        <v>44139</v>
      </c>
      <c r="B1927" s="3">
        <f>'Field readings'!B1928</f>
        <v>20.656249999987601</v>
      </c>
      <c r="C1927">
        <f>'Field readings'!D1928</f>
        <v>15</v>
      </c>
      <c r="D1927">
        <f>'Field readings'!K1928</f>
        <v>32</v>
      </c>
      <c r="E1927">
        <f>'Field readings'!J1928+14.6973</f>
        <v>14.6973</v>
      </c>
      <c r="F1927">
        <f>'Field readings'!L1928</f>
        <v>0</v>
      </c>
      <c r="G1927">
        <f>'Field readings'!I1928</f>
        <v>0.625</v>
      </c>
      <c r="H1927">
        <f>'Field readings'!N1928</f>
        <v>1.9390000000000001</v>
      </c>
      <c r="I1927">
        <f>'Field readings'!M1928</f>
        <v>0.75</v>
      </c>
      <c r="J1927">
        <f t="shared" si="840"/>
        <v>0</v>
      </c>
      <c r="K1927">
        <f t="shared" si="841"/>
        <v>0.32233109850438368</v>
      </c>
      <c r="L1927">
        <f t="shared" si="842"/>
        <v>0.6029101083032492</v>
      </c>
      <c r="M1927">
        <f t="shared" si="843"/>
        <v>4.5184153827834079E-3</v>
      </c>
      <c r="N1927">
        <f t="shared" si="844"/>
        <v>0.62540611411789182</v>
      </c>
      <c r="O1927">
        <f t="shared" si="845"/>
        <v>0.62540611411789182</v>
      </c>
      <c r="P1927">
        <f t="shared" si="846"/>
        <v>5.5337802991232699E-3</v>
      </c>
      <c r="Q1927">
        <f t="shared" si="847"/>
        <v>2.2780055729952603E-6</v>
      </c>
      <c r="R1927">
        <f t="shared" si="848"/>
        <v>2.6534811758638477E-2</v>
      </c>
      <c r="S1927">
        <f t="shared" si="849"/>
        <v>0.17766890149561632</v>
      </c>
      <c r="T1927">
        <f t="shared" si="850"/>
        <v>7.4888843822464732E-2</v>
      </c>
      <c r="U1927">
        <f t="shared" si="851"/>
        <v>20.288516887290307</v>
      </c>
      <c r="V1927">
        <f t="shared" si="852"/>
        <v>-0.37766890149561627</v>
      </c>
      <c r="W1927">
        <f t="shared" si="853"/>
        <v>0</v>
      </c>
      <c r="X1927">
        <f t="shared" si="854"/>
        <v>1.0059007185241196</v>
      </c>
      <c r="Y1927">
        <f t="shared" si="855"/>
        <v>0.60189119645854727</v>
      </c>
      <c r="Z1927">
        <f t="shared" si="856"/>
        <v>79.508416369682394</v>
      </c>
      <c r="AA1927">
        <f t="shared" si="857"/>
        <v>1.1547005383792515</v>
      </c>
      <c r="AB1927">
        <f t="shared" si="858"/>
        <v>0</v>
      </c>
      <c r="AC1927">
        <f t="shared" si="859"/>
        <v>1</v>
      </c>
      <c r="AD1927">
        <f t="shared" si="860"/>
        <v>1.0280615590059241</v>
      </c>
      <c r="AE1927">
        <f t="shared" si="861"/>
        <v>109471407.47001469</v>
      </c>
      <c r="AF1927">
        <f t="shared" si="862"/>
        <v>19753858593.232761</v>
      </c>
      <c r="AG1927">
        <f t="shared" si="863"/>
        <v>1.0027670583780373</v>
      </c>
      <c r="AH1927">
        <v>24</v>
      </c>
      <c r="AI1927">
        <v>0.67944000000000004</v>
      </c>
      <c r="AJ1927">
        <f t="shared" si="864"/>
        <v>2271.5007913398513</v>
      </c>
      <c r="AK1927">
        <f t="shared" si="865"/>
        <v>64.306187402831185</v>
      </c>
      <c r="AL1927">
        <f t="shared" si="866"/>
        <v>0</v>
      </c>
      <c r="AM1927">
        <f t="shared" si="867"/>
        <v>0</v>
      </c>
      <c r="AN1927">
        <f>AM1927/((60/'Field readings'!D1928)*24)</f>
        <v>0</v>
      </c>
      <c r="AO1927">
        <f>SUM($AN$4:AN1927)</f>
        <v>8879.4934323158614</v>
      </c>
    </row>
    <row r="1928" spans="1:41">
      <c r="A1928" s="2">
        <f>'Field readings'!A1929</f>
        <v>44139</v>
      </c>
      <c r="B1928" s="3">
        <f>'Field readings'!B1929</f>
        <v>20.666666666654201</v>
      </c>
      <c r="C1928">
        <f>'Field readings'!D1929</f>
        <v>15</v>
      </c>
      <c r="D1928">
        <f>'Field readings'!K1929</f>
        <v>32</v>
      </c>
      <c r="E1928">
        <f>'Field readings'!J1929+14.6973</f>
        <v>14.6973</v>
      </c>
      <c r="F1928">
        <f>'Field readings'!L1929</f>
        <v>0</v>
      </c>
      <c r="G1928">
        <f>'Field readings'!I1929</f>
        <v>0.625</v>
      </c>
      <c r="H1928">
        <f>'Field readings'!N1929</f>
        <v>1.9390000000000001</v>
      </c>
      <c r="I1928">
        <f>'Field readings'!M1929</f>
        <v>0.75</v>
      </c>
      <c r="J1928">
        <f t="shared" si="840"/>
        <v>0</v>
      </c>
      <c r="K1928">
        <f t="shared" si="841"/>
        <v>0.32233109850438368</v>
      </c>
      <c r="L1928">
        <f t="shared" si="842"/>
        <v>0.6029101083032492</v>
      </c>
      <c r="M1928">
        <f t="shared" si="843"/>
        <v>4.5184153827834079E-3</v>
      </c>
      <c r="N1928">
        <f t="shared" si="844"/>
        <v>0.62540611411789182</v>
      </c>
      <c r="O1928">
        <f t="shared" si="845"/>
        <v>0.62540611411789182</v>
      </c>
      <c r="P1928">
        <f t="shared" si="846"/>
        <v>5.5337802991232699E-3</v>
      </c>
      <c r="Q1928">
        <f t="shared" si="847"/>
        <v>2.2780055729952603E-6</v>
      </c>
      <c r="R1928">
        <f t="shared" si="848"/>
        <v>2.6534811758638477E-2</v>
      </c>
      <c r="S1928">
        <f t="shared" si="849"/>
        <v>0.17766890149561632</v>
      </c>
      <c r="T1928">
        <f t="shared" si="850"/>
        <v>7.4888843822464732E-2</v>
      </c>
      <c r="U1928">
        <f t="shared" si="851"/>
        <v>20.288516887290307</v>
      </c>
      <c r="V1928">
        <f t="shared" si="852"/>
        <v>-0.37766890149561627</v>
      </c>
      <c r="W1928">
        <f t="shared" si="853"/>
        <v>0</v>
      </c>
      <c r="X1928">
        <f t="shared" si="854"/>
        <v>1.0059007185241196</v>
      </c>
      <c r="Y1928">
        <f t="shared" si="855"/>
        <v>0.60189119645854727</v>
      </c>
      <c r="Z1928">
        <f t="shared" si="856"/>
        <v>79.508416369682394</v>
      </c>
      <c r="AA1928">
        <f t="shared" si="857"/>
        <v>1.1547005383792515</v>
      </c>
      <c r="AB1928">
        <f t="shared" si="858"/>
        <v>0</v>
      </c>
      <c r="AC1928">
        <f t="shared" si="859"/>
        <v>1</v>
      </c>
      <c r="AD1928">
        <f t="shared" si="860"/>
        <v>1.0280615590059241</v>
      </c>
      <c r="AE1928">
        <f t="shared" si="861"/>
        <v>109471407.47001469</v>
      </c>
      <c r="AF1928">
        <f t="shared" si="862"/>
        <v>19753858593.232761</v>
      </c>
      <c r="AG1928">
        <f t="shared" si="863"/>
        <v>1.0027670583780373</v>
      </c>
      <c r="AH1928">
        <v>24</v>
      </c>
      <c r="AI1928">
        <v>0.67944000000000004</v>
      </c>
      <c r="AJ1928">
        <f t="shared" si="864"/>
        <v>2271.5007913398513</v>
      </c>
      <c r="AK1928">
        <f t="shared" si="865"/>
        <v>64.306187402831185</v>
      </c>
      <c r="AL1928">
        <f t="shared" si="866"/>
        <v>0</v>
      </c>
      <c r="AM1928">
        <f t="shared" si="867"/>
        <v>0</v>
      </c>
      <c r="AN1928">
        <f>AM1928/((60/'Field readings'!D1929)*24)</f>
        <v>0</v>
      </c>
      <c r="AO1928">
        <f>SUM($AN$4:AN1928)</f>
        <v>8879.4934323158614</v>
      </c>
    </row>
    <row r="1929" spans="1:41">
      <c r="A1929" s="2">
        <f>'Field readings'!A1930</f>
        <v>44139</v>
      </c>
      <c r="B1929" s="3">
        <f>'Field readings'!B1930</f>
        <v>20.677083333320901</v>
      </c>
      <c r="C1929">
        <f>'Field readings'!D1930</f>
        <v>15</v>
      </c>
      <c r="D1929">
        <f>'Field readings'!K1930</f>
        <v>32</v>
      </c>
      <c r="E1929">
        <f>'Field readings'!J1930+14.6973</f>
        <v>14.6973</v>
      </c>
      <c r="F1929">
        <f>'Field readings'!L1930</f>
        <v>0</v>
      </c>
      <c r="G1929">
        <f>'Field readings'!I1930</f>
        <v>0.625</v>
      </c>
      <c r="H1929">
        <f>'Field readings'!N1930</f>
        <v>1.9390000000000001</v>
      </c>
      <c r="I1929">
        <f>'Field readings'!M1930</f>
        <v>0.75</v>
      </c>
      <c r="J1929">
        <f t="shared" si="840"/>
        <v>0</v>
      </c>
      <c r="K1929">
        <f t="shared" si="841"/>
        <v>0.32233109850438368</v>
      </c>
      <c r="L1929">
        <f t="shared" si="842"/>
        <v>0.6029101083032492</v>
      </c>
      <c r="M1929">
        <f t="shared" si="843"/>
        <v>4.5184153827834079E-3</v>
      </c>
      <c r="N1929">
        <f t="shared" si="844"/>
        <v>0.62540611411789182</v>
      </c>
      <c r="O1929">
        <f t="shared" si="845"/>
        <v>0.62540611411789182</v>
      </c>
      <c r="P1929">
        <f t="shared" si="846"/>
        <v>5.5337802991232699E-3</v>
      </c>
      <c r="Q1929">
        <f t="shared" si="847"/>
        <v>2.2780055729952603E-6</v>
      </c>
      <c r="R1929">
        <f t="shared" si="848"/>
        <v>2.6534811758638477E-2</v>
      </c>
      <c r="S1929">
        <f t="shared" si="849"/>
        <v>0.17766890149561632</v>
      </c>
      <c r="T1929">
        <f t="shared" si="850"/>
        <v>7.4888843822464732E-2</v>
      </c>
      <c r="U1929">
        <f t="shared" si="851"/>
        <v>20.288516887290307</v>
      </c>
      <c r="V1929">
        <f t="shared" si="852"/>
        <v>-0.37766890149561627</v>
      </c>
      <c r="W1929">
        <f t="shared" si="853"/>
        <v>0</v>
      </c>
      <c r="X1929">
        <f t="shared" si="854"/>
        <v>1.0059007185241196</v>
      </c>
      <c r="Y1929">
        <f t="shared" si="855"/>
        <v>0.60189119645854727</v>
      </c>
      <c r="Z1929">
        <f t="shared" si="856"/>
        <v>79.508416369682394</v>
      </c>
      <c r="AA1929">
        <f t="shared" si="857"/>
        <v>1.1547005383792515</v>
      </c>
      <c r="AB1929">
        <f t="shared" si="858"/>
        <v>0</v>
      </c>
      <c r="AC1929">
        <f t="shared" si="859"/>
        <v>1</v>
      </c>
      <c r="AD1929">
        <f t="shared" si="860"/>
        <v>1.0280615590059241</v>
      </c>
      <c r="AE1929">
        <f t="shared" si="861"/>
        <v>109471407.47001469</v>
      </c>
      <c r="AF1929">
        <f t="shared" si="862"/>
        <v>19753858593.232761</v>
      </c>
      <c r="AG1929">
        <f t="shared" si="863"/>
        <v>1.0027670583780373</v>
      </c>
      <c r="AH1929">
        <v>24</v>
      </c>
      <c r="AI1929">
        <v>0.67944000000000004</v>
      </c>
      <c r="AJ1929">
        <f t="shared" si="864"/>
        <v>2271.5007913398513</v>
      </c>
      <c r="AK1929">
        <f t="shared" si="865"/>
        <v>64.306187402831185</v>
      </c>
      <c r="AL1929">
        <f t="shared" si="866"/>
        <v>0</v>
      </c>
      <c r="AM1929">
        <f t="shared" si="867"/>
        <v>0</v>
      </c>
      <c r="AN1929">
        <f>AM1929/((60/'Field readings'!D1930)*24)</f>
        <v>0</v>
      </c>
      <c r="AO1929">
        <f>SUM($AN$4:AN1929)</f>
        <v>8879.4934323158614</v>
      </c>
    </row>
    <row r="1930" spans="1:41">
      <c r="A1930" s="2">
        <f>'Field readings'!A1931</f>
        <v>44139</v>
      </c>
      <c r="B1930" s="3">
        <f>'Field readings'!B1931</f>
        <v>20.687499999987601</v>
      </c>
      <c r="C1930">
        <f>'Field readings'!D1931</f>
        <v>15</v>
      </c>
      <c r="D1930">
        <f>'Field readings'!K1931</f>
        <v>32</v>
      </c>
      <c r="E1930">
        <f>'Field readings'!J1931+14.6973</f>
        <v>14.6973</v>
      </c>
      <c r="F1930">
        <f>'Field readings'!L1931</f>
        <v>0</v>
      </c>
      <c r="G1930">
        <f>'Field readings'!I1931</f>
        <v>0.625</v>
      </c>
      <c r="H1930">
        <f>'Field readings'!N1931</f>
        <v>1.9390000000000001</v>
      </c>
      <c r="I1930">
        <f>'Field readings'!M1931</f>
        <v>0.75</v>
      </c>
      <c r="J1930">
        <f t="shared" si="840"/>
        <v>0</v>
      </c>
      <c r="K1930">
        <f t="shared" si="841"/>
        <v>0.32233109850438368</v>
      </c>
      <c r="L1930">
        <f t="shared" si="842"/>
        <v>0.6029101083032492</v>
      </c>
      <c r="M1930">
        <f t="shared" si="843"/>
        <v>4.5184153827834079E-3</v>
      </c>
      <c r="N1930">
        <f t="shared" si="844"/>
        <v>0.62540611411789182</v>
      </c>
      <c r="O1930">
        <f t="shared" si="845"/>
        <v>0.62540611411789182</v>
      </c>
      <c r="P1930">
        <f t="shared" si="846"/>
        <v>5.5337802991232699E-3</v>
      </c>
      <c r="Q1930">
        <f t="shared" si="847"/>
        <v>2.2780055729952603E-6</v>
      </c>
      <c r="R1930">
        <f t="shared" si="848"/>
        <v>2.6534811758638477E-2</v>
      </c>
      <c r="S1930">
        <f t="shared" si="849"/>
        <v>0.17766890149561632</v>
      </c>
      <c r="T1930">
        <f t="shared" si="850"/>
        <v>7.4888843822464732E-2</v>
      </c>
      <c r="U1930">
        <f t="shared" si="851"/>
        <v>20.288516887290307</v>
      </c>
      <c r="V1930">
        <f t="shared" si="852"/>
        <v>-0.37766890149561627</v>
      </c>
      <c r="W1930">
        <f t="shared" si="853"/>
        <v>0</v>
      </c>
      <c r="X1930">
        <f t="shared" si="854"/>
        <v>1.0059007185241196</v>
      </c>
      <c r="Y1930">
        <f t="shared" si="855"/>
        <v>0.60189119645854727</v>
      </c>
      <c r="Z1930">
        <f t="shared" si="856"/>
        <v>79.508416369682394</v>
      </c>
      <c r="AA1930">
        <f t="shared" si="857"/>
        <v>1.1547005383792515</v>
      </c>
      <c r="AB1930">
        <f t="shared" si="858"/>
        <v>0</v>
      </c>
      <c r="AC1930">
        <f t="shared" si="859"/>
        <v>1</v>
      </c>
      <c r="AD1930">
        <f t="shared" si="860"/>
        <v>1.0280615590059241</v>
      </c>
      <c r="AE1930">
        <f t="shared" si="861"/>
        <v>109471407.47001469</v>
      </c>
      <c r="AF1930">
        <f t="shared" si="862"/>
        <v>19753858593.232761</v>
      </c>
      <c r="AG1930">
        <f t="shared" si="863"/>
        <v>1.0027670583780373</v>
      </c>
      <c r="AH1930">
        <v>24</v>
      </c>
      <c r="AI1930">
        <v>0.67944000000000004</v>
      </c>
      <c r="AJ1930">
        <f t="shared" si="864"/>
        <v>2271.5007913398513</v>
      </c>
      <c r="AK1930">
        <f t="shared" si="865"/>
        <v>64.306187402831185</v>
      </c>
      <c r="AL1930">
        <f t="shared" si="866"/>
        <v>0</v>
      </c>
      <c r="AM1930">
        <f t="shared" si="867"/>
        <v>0</v>
      </c>
      <c r="AN1930">
        <f>AM1930/((60/'Field readings'!D1931)*24)</f>
        <v>0</v>
      </c>
      <c r="AO1930">
        <f>SUM($AN$4:AN1930)</f>
        <v>8879.4934323158614</v>
      </c>
    </row>
    <row r="1931" spans="1:41">
      <c r="A1931" s="2">
        <f>'Field readings'!A1932</f>
        <v>44139</v>
      </c>
      <c r="B1931" s="3">
        <f>'Field readings'!B1932</f>
        <v>20.697916666654201</v>
      </c>
      <c r="C1931">
        <f>'Field readings'!D1932</f>
        <v>15</v>
      </c>
      <c r="D1931">
        <f>'Field readings'!K1932</f>
        <v>32</v>
      </c>
      <c r="E1931">
        <f>'Field readings'!J1932+14.6973</f>
        <v>14.6973</v>
      </c>
      <c r="F1931">
        <f>'Field readings'!L1932</f>
        <v>0</v>
      </c>
      <c r="G1931">
        <f>'Field readings'!I1932</f>
        <v>0.625</v>
      </c>
      <c r="H1931">
        <f>'Field readings'!N1932</f>
        <v>1.9390000000000001</v>
      </c>
      <c r="I1931">
        <f>'Field readings'!M1932</f>
        <v>0.75</v>
      </c>
      <c r="J1931">
        <f t="shared" si="840"/>
        <v>0</v>
      </c>
      <c r="K1931">
        <f t="shared" si="841"/>
        <v>0.32233109850438368</v>
      </c>
      <c r="L1931">
        <f t="shared" si="842"/>
        <v>0.6029101083032492</v>
      </c>
      <c r="M1931">
        <f t="shared" si="843"/>
        <v>4.5184153827834079E-3</v>
      </c>
      <c r="N1931">
        <f t="shared" si="844"/>
        <v>0.62540611411789182</v>
      </c>
      <c r="O1931">
        <f t="shared" si="845"/>
        <v>0.62540611411789182</v>
      </c>
      <c r="P1931">
        <f t="shared" si="846"/>
        <v>5.5337802991232699E-3</v>
      </c>
      <c r="Q1931">
        <f t="shared" si="847"/>
        <v>2.2780055729952603E-6</v>
      </c>
      <c r="R1931">
        <f t="shared" si="848"/>
        <v>2.6534811758638477E-2</v>
      </c>
      <c r="S1931">
        <f t="shared" si="849"/>
        <v>0.17766890149561632</v>
      </c>
      <c r="T1931">
        <f t="shared" si="850"/>
        <v>7.4888843822464732E-2</v>
      </c>
      <c r="U1931">
        <f t="shared" si="851"/>
        <v>20.288516887290307</v>
      </c>
      <c r="V1931">
        <f t="shared" si="852"/>
        <v>-0.37766890149561627</v>
      </c>
      <c r="W1931">
        <f t="shared" si="853"/>
        <v>0</v>
      </c>
      <c r="X1931">
        <f t="shared" si="854"/>
        <v>1.0059007185241196</v>
      </c>
      <c r="Y1931">
        <f t="shared" si="855"/>
        <v>0.60189119645854727</v>
      </c>
      <c r="Z1931">
        <f t="shared" si="856"/>
        <v>79.508416369682394</v>
      </c>
      <c r="AA1931">
        <f t="shared" si="857"/>
        <v>1.1547005383792515</v>
      </c>
      <c r="AB1931">
        <f t="shared" si="858"/>
        <v>0</v>
      </c>
      <c r="AC1931">
        <f t="shared" si="859"/>
        <v>1</v>
      </c>
      <c r="AD1931">
        <f t="shared" si="860"/>
        <v>1.0280615590059241</v>
      </c>
      <c r="AE1931">
        <f t="shared" si="861"/>
        <v>109471407.47001469</v>
      </c>
      <c r="AF1931">
        <f t="shared" si="862"/>
        <v>19753858593.232761</v>
      </c>
      <c r="AG1931">
        <f t="shared" si="863"/>
        <v>1.0027670583780373</v>
      </c>
      <c r="AH1931">
        <v>24</v>
      </c>
      <c r="AI1931">
        <v>0.67944000000000004</v>
      </c>
      <c r="AJ1931">
        <f t="shared" si="864"/>
        <v>2271.5007913398513</v>
      </c>
      <c r="AK1931">
        <f t="shared" si="865"/>
        <v>64.306187402831185</v>
      </c>
      <c r="AL1931">
        <f t="shared" si="866"/>
        <v>0</v>
      </c>
      <c r="AM1931">
        <f t="shared" si="867"/>
        <v>0</v>
      </c>
      <c r="AN1931">
        <f>AM1931/((60/'Field readings'!D1932)*24)</f>
        <v>0</v>
      </c>
      <c r="AO1931">
        <f>SUM($AN$4:AN1931)</f>
        <v>8879.4934323158614</v>
      </c>
    </row>
    <row r="1932" spans="1:41">
      <c r="A1932" s="2">
        <f>'Field readings'!A1933</f>
        <v>44139</v>
      </c>
      <c r="B1932" s="3">
        <f>'Field readings'!B1933</f>
        <v>20.708333333320901</v>
      </c>
      <c r="C1932">
        <f>'Field readings'!D1933</f>
        <v>15</v>
      </c>
      <c r="D1932">
        <f>'Field readings'!K1933</f>
        <v>32</v>
      </c>
      <c r="E1932">
        <f>'Field readings'!J1933+14.6973</f>
        <v>14.6973</v>
      </c>
      <c r="F1932">
        <f>'Field readings'!L1933</f>
        <v>0</v>
      </c>
      <c r="G1932">
        <f>'Field readings'!I1933</f>
        <v>0.625</v>
      </c>
      <c r="H1932">
        <f>'Field readings'!N1933</f>
        <v>1.9390000000000001</v>
      </c>
      <c r="I1932">
        <f>'Field readings'!M1933</f>
        <v>0.75</v>
      </c>
      <c r="J1932">
        <f t="shared" si="840"/>
        <v>0</v>
      </c>
      <c r="K1932">
        <f t="shared" si="841"/>
        <v>0.32233109850438368</v>
      </c>
      <c r="L1932">
        <f t="shared" si="842"/>
        <v>0.6029101083032492</v>
      </c>
      <c r="M1932">
        <f t="shared" si="843"/>
        <v>4.5184153827834079E-3</v>
      </c>
      <c r="N1932">
        <f t="shared" si="844"/>
        <v>0.62540611411789182</v>
      </c>
      <c r="O1932">
        <f t="shared" si="845"/>
        <v>0.62540611411789182</v>
      </c>
      <c r="P1932">
        <f t="shared" si="846"/>
        <v>5.5337802991232699E-3</v>
      </c>
      <c r="Q1932">
        <f t="shared" si="847"/>
        <v>2.2780055729952603E-6</v>
      </c>
      <c r="R1932">
        <f t="shared" si="848"/>
        <v>2.6534811758638477E-2</v>
      </c>
      <c r="S1932">
        <f t="shared" si="849"/>
        <v>0.17766890149561632</v>
      </c>
      <c r="T1932">
        <f t="shared" si="850"/>
        <v>7.4888843822464732E-2</v>
      </c>
      <c r="U1932">
        <f t="shared" si="851"/>
        <v>20.288516887290307</v>
      </c>
      <c r="V1932">
        <f t="shared" si="852"/>
        <v>-0.37766890149561627</v>
      </c>
      <c r="W1932">
        <f t="shared" si="853"/>
        <v>0</v>
      </c>
      <c r="X1932">
        <f t="shared" si="854"/>
        <v>1.0059007185241196</v>
      </c>
      <c r="Y1932">
        <f t="shared" si="855"/>
        <v>0.60189119645854727</v>
      </c>
      <c r="Z1932">
        <f t="shared" si="856"/>
        <v>79.508416369682394</v>
      </c>
      <c r="AA1932">
        <f t="shared" si="857"/>
        <v>1.1547005383792515</v>
      </c>
      <c r="AB1932">
        <f t="shared" si="858"/>
        <v>0</v>
      </c>
      <c r="AC1932">
        <f t="shared" si="859"/>
        <v>1</v>
      </c>
      <c r="AD1932">
        <f t="shared" si="860"/>
        <v>1.0280615590059241</v>
      </c>
      <c r="AE1932">
        <f t="shared" si="861"/>
        <v>109471407.47001469</v>
      </c>
      <c r="AF1932">
        <f t="shared" si="862"/>
        <v>19753858593.232761</v>
      </c>
      <c r="AG1932">
        <f t="shared" si="863"/>
        <v>1.0027670583780373</v>
      </c>
      <c r="AH1932">
        <v>24</v>
      </c>
      <c r="AI1932">
        <v>0.67944000000000004</v>
      </c>
      <c r="AJ1932">
        <f t="shared" si="864"/>
        <v>2271.5007913398513</v>
      </c>
      <c r="AK1932">
        <f t="shared" si="865"/>
        <v>64.306187402831185</v>
      </c>
      <c r="AL1932">
        <f t="shared" si="866"/>
        <v>0</v>
      </c>
      <c r="AM1932">
        <f t="shared" si="867"/>
        <v>0</v>
      </c>
      <c r="AN1932">
        <f>AM1932/((60/'Field readings'!D1933)*24)</f>
        <v>0</v>
      </c>
      <c r="AO1932">
        <f>SUM($AN$4:AN1932)</f>
        <v>8879.4934323158614</v>
      </c>
    </row>
    <row r="1933" spans="1:41">
      <c r="A1933" s="2">
        <f>'Field readings'!A1934</f>
        <v>44139</v>
      </c>
      <c r="B1933" s="3">
        <f>'Field readings'!B1934</f>
        <v>20.718749999987502</v>
      </c>
      <c r="C1933">
        <f>'Field readings'!D1934</f>
        <v>15</v>
      </c>
      <c r="D1933">
        <f>'Field readings'!K1934</f>
        <v>32</v>
      </c>
      <c r="E1933">
        <f>'Field readings'!J1934+14.6973</f>
        <v>14.6973</v>
      </c>
      <c r="F1933">
        <f>'Field readings'!L1934</f>
        <v>0</v>
      </c>
      <c r="G1933">
        <f>'Field readings'!I1934</f>
        <v>0.625</v>
      </c>
      <c r="H1933">
        <f>'Field readings'!N1934</f>
        <v>1.9390000000000001</v>
      </c>
      <c r="I1933">
        <f>'Field readings'!M1934</f>
        <v>0.75</v>
      </c>
      <c r="J1933">
        <f t="shared" si="840"/>
        <v>0</v>
      </c>
      <c r="K1933">
        <f t="shared" si="841"/>
        <v>0.32233109850438368</v>
      </c>
      <c r="L1933">
        <f t="shared" si="842"/>
        <v>0.6029101083032492</v>
      </c>
      <c r="M1933">
        <f t="shared" si="843"/>
        <v>4.5184153827834079E-3</v>
      </c>
      <c r="N1933">
        <f t="shared" si="844"/>
        <v>0.62540611411789182</v>
      </c>
      <c r="O1933">
        <f t="shared" si="845"/>
        <v>0.62540611411789182</v>
      </c>
      <c r="P1933">
        <f t="shared" si="846"/>
        <v>5.5337802991232699E-3</v>
      </c>
      <c r="Q1933">
        <f t="shared" si="847"/>
        <v>2.2780055729952603E-6</v>
      </c>
      <c r="R1933">
        <f t="shared" si="848"/>
        <v>2.6534811758638477E-2</v>
      </c>
      <c r="S1933">
        <f t="shared" si="849"/>
        <v>0.17766890149561632</v>
      </c>
      <c r="T1933">
        <f t="shared" si="850"/>
        <v>7.4888843822464732E-2</v>
      </c>
      <c r="U1933">
        <f t="shared" si="851"/>
        <v>20.288516887290307</v>
      </c>
      <c r="V1933">
        <f t="shared" si="852"/>
        <v>-0.37766890149561627</v>
      </c>
      <c r="W1933">
        <f t="shared" si="853"/>
        <v>0</v>
      </c>
      <c r="X1933">
        <f t="shared" si="854"/>
        <v>1.0059007185241196</v>
      </c>
      <c r="Y1933">
        <f t="shared" si="855"/>
        <v>0.60189119645854727</v>
      </c>
      <c r="Z1933">
        <f t="shared" si="856"/>
        <v>79.508416369682394</v>
      </c>
      <c r="AA1933">
        <f t="shared" si="857"/>
        <v>1.1547005383792515</v>
      </c>
      <c r="AB1933">
        <f t="shared" si="858"/>
        <v>0</v>
      </c>
      <c r="AC1933">
        <f t="shared" si="859"/>
        <v>1</v>
      </c>
      <c r="AD1933">
        <f t="shared" si="860"/>
        <v>1.0280615590059241</v>
      </c>
      <c r="AE1933">
        <f t="shared" si="861"/>
        <v>109471407.47001469</v>
      </c>
      <c r="AF1933">
        <f t="shared" si="862"/>
        <v>19753858593.232761</v>
      </c>
      <c r="AG1933">
        <f t="shared" si="863"/>
        <v>1.0027670583780373</v>
      </c>
      <c r="AH1933">
        <v>24</v>
      </c>
      <c r="AI1933">
        <v>0.67944000000000004</v>
      </c>
      <c r="AJ1933">
        <f t="shared" si="864"/>
        <v>2271.5007913398513</v>
      </c>
      <c r="AK1933">
        <f t="shared" si="865"/>
        <v>64.306187402831185</v>
      </c>
      <c r="AL1933">
        <f t="shared" si="866"/>
        <v>0</v>
      </c>
      <c r="AM1933">
        <f t="shared" si="867"/>
        <v>0</v>
      </c>
      <c r="AN1933">
        <f>AM1933/((60/'Field readings'!D1934)*24)</f>
        <v>0</v>
      </c>
      <c r="AO1933">
        <f>SUM($AN$4:AN1933)</f>
        <v>8879.4934323158614</v>
      </c>
    </row>
    <row r="1934" spans="1:41">
      <c r="A1934" s="2">
        <f>'Field readings'!A1935</f>
        <v>44139</v>
      </c>
      <c r="B1934" s="3">
        <f>'Field readings'!B1935</f>
        <v>20.729166666654201</v>
      </c>
      <c r="C1934">
        <f>'Field readings'!D1935</f>
        <v>15</v>
      </c>
      <c r="D1934">
        <f>'Field readings'!K1935</f>
        <v>32</v>
      </c>
      <c r="E1934">
        <f>'Field readings'!J1935+14.6973</f>
        <v>14.6973</v>
      </c>
      <c r="F1934">
        <f>'Field readings'!L1935</f>
        <v>0</v>
      </c>
      <c r="G1934">
        <f>'Field readings'!I1935</f>
        <v>0.625</v>
      </c>
      <c r="H1934">
        <f>'Field readings'!N1935</f>
        <v>1.9390000000000001</v>
      </c>
      <c r="I1934">
        <f>'Field readings'!M1935</f>
        <v>0.75</v>
      </c>
      <c r="J1934">
        <f t="shared" si="840"/>
        <v>0</v>
      </c>
      <c r="K1934">
        <f t="shared" si="841"/>
        <v>0.32233109850438368</v>
      </c>
      <c r="L1934">
        <f t="shared" si="842"/>
        <v>0.6029101083032492</v>
      </c>
      <c r="M1934">
        <f t="shared" si="843"/>
        <v>4.5184153827834079E-3</v>
      </c>
      <c r="N1934">
        <f t="shared" si="844"/>
        <v>0.62540611411789182</v>
      </c>
      <c r="O1934">
        <f t="shared" si="845"/>
        <v>0.62540611411789182</v>
      </c>
      <c r="P1934">
        <f t="shared" si="846"/>
        <v>5.5337802991232699E-3</v>
      </c>
      <c r="Q1934">
        <f t="shared" si="847"/>
        <v>2.2780055729952603E-6</v>
      </c>
      <c r="R1934">
        <f t="shared" si="848"/>
        <v>2.6534811758638477E-2</v>
      </c>
      <c r="S1934">
        <f t="shared" si="849"/>
        <v>0.17766890149561632</v>
      </c>
      <c r="T1934">
        <f t="shared" si="850"/>
        <v>7.4888843822464732E-2</v>
      </c>
      <c r="U1934">
        <f t="shared" si="851"/>
        <v>20.288516887290307</v>
      </c>
      <c r="V1934">
        <f t="shared" si="852"/>
        <v>-0.37766890149561627</v>
      </c>
      <c r="W1934">
        <f t="shared" si="853"/>
        <v>0</v>
      </c>
      <c r="X1934">
        <f t="shared" si="854"/>
        <v>1.0059007185241196</v>
      </c>
      <c r="Y1934">
        <f t="shared" si="855"/>
        <v>0.60189119645854727</v>
      </c>
      <c r="Z1934">
        <f t="shared" si="856"/>
        <v>79.508416369682394</v>
      </c>
      <c r="AA1934">
        <f t="shared" si="857"/>
        <v>1.1547005383792515</v>
      </c>
      <c r="AB1934">
        <f t="shared" si="858"/>
        <v>0</v>
      </c>
      <c r="AC1934">
        <f t="shared" si="859"/>
        <v>1</v>
      </c>
      <c r="AD1934">
        <f t="shared" si="860"/>
        <v>1.0280615590059241</v>
      </c>
      <c r="AE1934">
        <f t="shared" si="861"/>
        <v>109471407.47001469</v>
      </c>
      <c r="AF1934">
        <f t="shared" si="862"/>
        <v>19753858593.232761</v>
      </c>
      <c r="AG1934">
        <f t="shared" si="863"/>
        <v>1.0027670583780373</v>
      </c>
      <c r="AH1934">
        <v>24</v>
      </c>
      <c r="AI1934">
        <v>0.67944000000000004</v>
      </c>
      <c r="AJ1934">
        <f t="shared" si="864"/>
        <v>2271.5007913398513</v>
      </c>
      <c r="AK1934">
        <f t="shared" si="865"/>
        <v>64.306187402831185</v>
      </c>
      <c r="AL1934">
        <f t="shared" si="866"/>
        <v>0</v>
      </c>
      <c r="AM1934">
        <f t="shared" si="867"/>
        <v>0</v>
      </c>
      <c r="AN1934">
        <f>AM1934/((60/'Field readings'!D1935)*24)</f>
        <v>0</v>
      </c>
      <c r="AO1934">
        <f>SUM($AN$4:AN1934)</f>
        <v>8879.4934323158614</v>
      </c>
    </row>
    <row r="1935" spans="1:41">
      <c r="A1935" s="2">
        <f>'Field readings'!A1936</f>
        <v>44139</v>
      </c>
      <c r="B1935" s="3">
        <f>'Field readings'!B1936</f>
        <v>20.739583333320901</v>
      </c>
      <c r="C1935">
        <f>'Field readings'!D1936</f>
        <v>15</v>
      </c>
      <c r="D1935">
        <f>'Field readings'!K1936</f>
        <v>32</v>
      </c>
      <c r="E1935">
        <f>'Field readings'!J1936+14.6973</f>
        <v>14.6973</v>
      </c>
      <c r="F1935">
        <f>'Field readings'!L1936</f>
        <v>0</v>
      </c>
      <c r="G1935">
        <f>'Field readings'!I1936</f>
        <v>0.625</v>
      </c>
      <c r="H1935">
        <f>'Field readings'!N1936</f>
        <v>1.9390000000000001</v>
      </c>
      <c r="I1935">
        <f>'Field readings'!M1936</f>
        <v>0.75</v>
      </c>
      <c r="J1935">
        <f t="shared" si="840"/>
        <v>0</v>
      </c>
      <c r="K1935">
        <f t="shared" si="841"/>
        <v>0.32233109850438368</v>
      </c>
      <c r="L1935">
        <f t="shared" si="842"/>
        <v>0.6029101083032492</v>
      </c>
      <c r="M1935">
        <f t="shared" si="843"/>
        <v>4.5184153827834079E-3</v>
      </c>
      <c r="N1935">
        <f t="shared" si="844"/>
        <v>0.62540611411789182</v>
      </c>
      <c r="O1935">
        <f t="shared" si="845"/>
        <v>0.62540611411789182</v>
      </c>
      <c r="P1935">
        <f t="shared" si="846"/>
        <v>5.5337802991232699E-3</v>
      </c>
      <c r="Q1935">
        <f t="shared" si="847"/>
        <v>2.2780055729952603E-6</v>
      </c>
      <c r="R1935">
        <f t="shared" si="848"/>
        <v>2.6534811758638477E-2</v>
      </c>
      <c r="S1935">
        <f t="shared" si="849"/>
        <v>0.17766890149561632</v>
      </c>
      <c r="T1935">
        <f t="shared" si="850"/>
        <v>7.4888843822464732E-2</v>
      </c>
      <c r="U1935">
        <f t="shared" si="851"/>
        <v>20.288516887290307</v>
      </c>
      <c r="V1935">
        <f t="shared" si="852"/>
        <v>-0.37766890149561627</v>
      </c>
      <c r="W1935">
        <f t="shared" si="853"/>
        <v>0</v>
      </c>
      <c r="X1935">
        <f t="shared" si="854"/>
        <v>1.0059007185241196</v>
      </c>
      <c r="Y1935">
        <f t="shared" si="855"/>
        <v>0.60189119645854727</v>
      </c>
      <c r="Z1935">
        <f t="shared" si="856"/>
        <v>79.508416369682394</v>
      </c>
      <c r="AA1935">
        <f t="shared" si="857"/>
        <v>1.1547005383792515</v>
      </c>
      <c r="AB1935">
        <f t="shared" si="858"/>
        <v>0</v>
      </c>
      <c r="AC1935">
        <f t="shared" si="859"/>
        <v>1</v>
      </c>
      <c r="AD1935">
        <f t="shared" si="860"/>
        <v>1.0280615590059241</v>
      </c>
      <c r="AE1935">
        <f t="shared" si="861"/>
        <v>109471407.47001469</v>
      </c>
      <c r="AF1935">
        <f t="shared" si="862"/>
        <v>19753858593.232761</v>
      </c>
      <c r="AG1935">
        <f t="shared" si="863"/>
        <v>1.0027670583780373</v>
      </c>
      <c r="AH1935">
        <v>24</v>
      </c>
      <c r="AI1935">
        <v>0.67944000000000004</v>
      </c>
      <c r="AJ1935">
        <f t="shared" si="864"/>
        <v>2271.5007913398513</v>
      </c>
      <c r="AK1935">
        <f t="shared" si="865"/>
        <v>64.306187402831185</v>
      </c>
      <c r="AL1935">
        <f t="shared" si="866"/>
        <v>0</v>
      </c>
      <c r="AM1935">
        <f t="shared" si="867"/>
        <v>0</v>
      </c>
      <c r="AN1935">
        <f>AM1935/((60/'Field readings'!D1936)*24)</f>
        <v>0</v>
      </c>
      <c r="AO1935">
        <f>SUM($AN$4:AN1935)</f>
        <v>8879.4934323158614</v>
      </c>
    </row>
    <row r="1936" spans="1:41">
      <c r="A1936" s="2">
        <f>'Field readings'!A1937</f>
        <v>44139</v>
      </c>
      <c r="B1936" s="3">
        <f>'Field readings'!B1937</f>
        <v>20.749999999987502</v>
      </c>
      <c r="C1936">
        <f>'Field readings'!D1937</f>
        <v>15</v>
      </c>
      <c r="D1936">
        <f>'Field readings'!K1937</f>
        <v>32</v>
      </c>
      <c r="E1936">
        <f>'Field readings'!J1937+14.6973</f>
        <v>14.6973</v>
      </c>
      <c r="F1936">
        <f>'Field readings'!L1937</f>
        <v>0</v>
      </c>
      <c r="G1936">
        <f>'Field readings'!I1937</f>
        <v>0.625</v>
      </c>
      <c r="H1936">
        <f>'Field readings'!N1937</f>
        <v>1.9390000000000001</v>
      </c>
      <c r="I1936">
        <f>'Field readings'!M1937</f>
        <v>0.75</v>
      </c>
      <c r="J1936">
        <f t="shared" si="840"/>
        <v>0</v>
      </c>
      <c r="K1936">
        <f t="shared" si="841"/>
        <v>0.32233109850438368</v>
      </c>
      <c r="L1936">
        <f t="shared" si="842"/>
        <v>0.6029101083032492</v>
      </c>
      <c r="M1936">
        <f t="shared" si="843"/>
        <v>4.5184153827834079E-3</v>
      </c>
      <c r="N1936">
        <f t="shared" si="844"/>
        <v>0.62540611411789182</v>
      </c>
      <c r="O1936">
        <f t="shared" si="845"/>
        <v>0.62540611411789182</v>
      </c>
      <c r="P1936">
        <f t="shared" si="846"/>
        <v>5.5337802991232699E-3</v>
      </c>
      <c r="Q1936">
        <f t="shared" si="847"/>
        <v>2.2780055729952603E-6</v>
      </c>
      <c r="R1936">
        <f t="shared" si="848"/>
        <v>2.6534811758638477E-2</v>
      </c>
      <c r="S1936">
        <f t="shared" si="849"/>
        <v>0.17766890149561632</v>
      </c>
      <c r="T1936">
        <f t="shared" si="850"/>
        <v>7.4888843822464732E-2</v>
      </c>
      <c r="U1936">
        <f t="shared" si="851"/>
        <v>20.288516887290307</v>
      </c>
      <c r="V1936">
        <f t="shared" si="852"/>
        <v>-0.37766890149561627</v>
      </c>
      <c r="W1936">
        <f t="shared" si="853"/>
        <v>0</v>
      </c>
      <c r="X1936">
        <f t="shared" si="854"/>
        <v>1.0059007185241196</v>
      </c>
      <c r="Y1936">
        <f t="shared" si="855"/>
        <v>0.60189119645854727</v>
      </c>
      <c r="Z1936">
        <f t="shared" si="856"/>
        <v>79.508416369682394</v>
      </c>
      <c r="AA1936">
        <f t="shared" si="857"/>
        <v>1.1547005383792515</v>
      </c>
      <c r="AB1936">
        <f t="shared" si="858"/>
        <v>0</v>
      </c>
      <c r="AC1936">
        <f t="shared" si="859"/>
        <v>1</v>
      </c>
      <c r="AD1936">
        <f t="shared" si="860"/>
        <v>1.0280615590059241</v>
      </c>
      <c r="AE1936">
        <f t="shared" si="861"/>
        <v>109471407.47001469</v>
      </c>
      <c r="AF1936">
        <f t="shared" si="862"/>
        <v>19753858593.232761</v>
      </c>
      <c r="AG1936">
        <f t="shared" si="863"/>
        <v>1.0027670583780373</v>
      </c>
      <c r="AH1936">
        <v>24</v>
      </c>
      <c r="AI1936">
        <v>0.67944000000000004</v>
      </c>
      <c r="AJ1936">
        <f t="shared" si="864"/>
        <v>2271.5007913398513</v>
      </c>
      <c r="AK1936">
        <f t="shared" si="865"/>
        <v>64.306187402831185</v>
      </c>
      <c r="AL1936">
        <f t="shared" si="866"/>
        <v>0</v>
      </c>
      <c r="AM1936">
        <f t="shared" si="867"/>
        <v>0</v>
      </c>
      <c r="AN1936">
        <f>AM1936/((60/'Field readings'!D1937)*24)</f>
        <v>0</v>
      </c>
      <c r="AO1936">
        <f>SUM($AN$4:AN1936)</f>
        <v>8879.4934323158614</v>
      </c>
    </row>
    <row r="1937" spans="1:41">
      <c r="A1937" s="2">
        <f>'Field readings'!A1938</f>
        <v>44139</v>
      </c>
      <c r="B1937" s="3">
        <f>'Field readings'!B1938</f>
        <v>20.760416666654201</v>
      </c>
      <c r="C1937">
        <f>'Field readings'!D1938</f>
        <v>15</v>
      </c>
      <c r="D1937">
        <f>'Field readings'!K1938</f>
        <v>32</v>
      </c>
      <c r="E1937">
        <f>'Field readings'!J1938+14.6973</f>
        <v>14.6973</v>
      </c>
      <c r="F1937">
        <f>'Field readings'!L1938</f>
        <v>0</v>
      </c>
      <c r="G1937">
        <f>'Field readings'!I1938</f>
        <v>0.625</v>
      </c>
      <c r="H1937">
        <f>'Field readings'!N1938</f>
        <v>1.9390000000000001</v>
      </c>
      <c r="I1937">
        <f>'Field readings'!M1938</f>
        <v>0.75</v>
      </c>
      <c r="J1937">
        <f t="shared" si="840"/>
        <v>0</v>
      </c>
      <c r="K1937">
        <f t="shared" si="841"/>
        <v>0.32233109850438368</v>
      </c>
      <c r="L1937">
        <f t="shared" si="842"/>
        <v>0.6029101083032492</v>
      </c>
      <c r="M1937">
        <f t="shared" si="843"/>
        <v>4.5184153827834079E-3</v>
      </c>
      <c r="N1937">
        <f t="shared" si="844"/>
        <v>0.62540611411789182</v>
      </c>
      <c r="O1937">
        <f t="shared" si="845"/>
        <v>0.62540611411789182</v>
      </c>
      <c r="P1937">
        <f t="shared" si="846"/>
        <v>5.5337802991232699E-3</v>
      </c>
      <c r="Q1937">
        <f t="shared" si="847"/>
        <v>2.2780055729952603E-6</v>
      </c>
      <c r="R1937">
        <f t="shared" si="848"/>
        <v>2.6534811758638477E-2</v>
      </c>
      <c r="S1937">
        <f t="shared" si="849"/>
        <v>0.17766890149561632</v>
      </c>
      <c r="T1937">
        <f t="shared" si="850"/>
        <v>7.4888843822464732E-2</v>
      </c>
      <c r="U1937">
        <f t="shared" si="851"/>
        <v>20.288516887290307</v>
      </c>
      <c r="V1937">
        <f t="shared" si="852"/>
        <v>-0.37766890149561627</v>
      </c>
      <c r="W1937">
        <f t="shared" si="853"/>
        <v>0</v>
      </c>
      <c r="X1937">
        <f t="shared" si="854"/>
        <v>1.0059007185241196</v>
      </c>
      <c r="Y1937">
        <f t="shared" si="855"/>
        <v>0.60189119645854727</v>
      </c>
      <c r="Z1937">
        <f t="shared" si="856"/>
        <v>79.508416369682394</v>
      </c>
      <c r="AA1937">
        <f t="shared" si="857"/>
        <v>1.1547005383792515</v>
      </c>
      <c r="AB1937">
        <f t="shared" si="858"/>
        <v>0</v>
      </c>
      <c r="AC1937">
        <f t="shared" si="859"/>
        <v>1</v>
      </c>
      <c r="AD1937">
        <f t="shared" si="860"/>
        <v>1.0280615590059241</v>
      </c>
      <c r="AE1937">
        <f t="shared" si="861"/>
        <v>109471407.47001469</v>
      </c>
      <c r="AF1937">
        <f t="shared" si="862"/>
        <v>19753858593.232761</v>
      </c>
      <c r="AG1937">
        <f t="shared" si="863"/>
        <v>1.0027670583780373</v>
      </c>
      <c r="AH1937">
        <v>24</v>
      </c>
      <c r="AI1937">
        <v>0.67944000000000004</v>
      </c>
      <c r="AJ1937">
        <f t="shared" si="864"/>
        <v>2271.5007913398513</v>
      </c>
      <c r="AK1937">
        <f t="shared" si="865"/>
        <v>64.306187402831185</v>
      </c>
      <c r="AL1937">
        <f t="shared" si="866"/>
        <v>0</v>
      </c>
      <c r="AM1937">
        <f t="shared" si="867"/>
        <v>0</v>
      </c>
      <c r="AN1937">
        <f>AM1937/((60/'Field readings'!D1938)*24)</f>
        <v>0</v>
      </c>
      <c r="AO1937">
        <f>SUM($AN$4:AN1937)</f>
        <v>8879.4934323158614</v>
      </c>
    </row>
    <row r="1938" spans="1:41">
      <c r="A1938" s="2">
        <f>'Field readings'!A1939</f>
        <v>44139</v>
      </c>
      <c r="B1938" s="3">
        <f>'Field readings'!B1939</f>
        <v>20.770833333320802</v>
      </c>
      <c r="C1938">
        <f>'Field readings'!D1939</f>
        <v>15</v>
      </c>
      <c r="D1938">
        <f>'Field readings'!K1939</f>
        <v>32</v>
      </c>
      <c r="E1938">
        <f>'Field readings'!J1939+14.6973</f>
        <v>14.6973</v>
      </c>
      <c r="F1938">
        <f>'Field readings'!L1939</f>
        <v>0</v>
      </c>
      <c r="G1938">
        <f>'Field readings'!I1939</f>
        <v>0.625</v>
      </c>
      <c r="H1938">
        <f>'Field readings'!N1939</f>
        <v>1.9390000000000001</v>
      </c>
      <c r="I1938">
        <f>'Field readings'!M1939</f>
        <v>0.75</v>
      </c>
      <c r="J1938">
        <f t="shared" si="840"/>
        <v>0</v>
      </c>
      <c r="K1938">
        <f t="shared" si="841"/>
        <v>0.32233109850438368</v>
      </c>
      <c r="L1938">
        <f t="shared" si="842"/>
        <v>0.6029101083032492</v>
      </c>
      <c r="M1938">
        <f t="shared" si="843"/>
        <v>4.5184153827834079E-3</v>
      </c>
      <c r="N1938">
        <f t="shared" si="844"/>
        <v>0.62540611411789182</v>
      </c>
      <c r="O1938">
        <f t="shared" si="845"/>
        <v>0.62540611411789182</v>
      </c>
      <c r="P1938">
        <f t="shared" si="846"/>
        <v>5.5337802991232699E-3</v>
      </c>
      <c r="Q1938">
        <f t="shared" si="847"/>
        <v>2.2780055729952603E-6</v>
      </c>
      <c r="R1938">
        <f t="shared" si="848"/>
        <v>2.6534811758638477E-2</v>
      </c>
      <c r="S1938">
        <f t="shared" si="849"/>
        <v>0.17766890149561632</v>
      </c>
      <c r="T1938">
        <f t="shared" si="850"/>
        <v>7.4888843822464732E-2</v>
      </c>
      <c r="U1938">
        <f t="shared" si="851"/>
        <v>20.288516887290307</v>
      </c>
      <c r="V1938">
        <f t="shared" si="852"/>
        <v>-0.37766890149561627</v>
      </c>
      <c r="W1938">
        <f t="shared" si="853"/>
        <v>0</v>
      </c>
      <c r="X1938">
        <f t="shared" si="854"/>
        <v>1.0059007185241196</v>
      </c>
      <c r="Y1938">
        <f t="shared" si="855"/>
        <v>0.60189119645854727</v>
      </c>
      <c r="Z1938">
        <f t="shared" si="856"/>
        <v>79.508416369682394</v>
      </c>
      <c r="AA1938">
        <f t="shared" si="857"/>
        <v>1.1547005383792515</v>
      </c>
      <c r="AB1938">
        <f t="shared" si="858"/>
        <v>0</v>
      </c>
      <c r="AC1938">
        <f t="shared" si="859"/>
        <v>1</v>
      </c>
      <c r="AD1938">
        <f t="shared" si="860"/>
        <v>1.0280615590059241</v>
      </c>
      <c r="AE1938">
        <f t="shared" si="861"/>
        <v>109471407.47001469</v>
      </c>
      <c r="AF1938">
        <f t="shared" si="862"/>
        <v>19753858593.232761</v>
      </c>
      <c r="AG1938">
        <f t="shared" si="863"/>
        <v>1.0027670583780373</v>
      </c>
      <c r="AH1938">
        <v>24</v>
      </c>
      <c r="AI1938">
        <v>0.67944000000000004</v>
      </c>
      <c r="AJ1938">
        <f t="shared" si="864"/>
        <v>2271.5007913398513</v>
      </c>
      <c r="AK1938">
        <f t="shared" si="865"/>
        <v>64.306187402831185</v>
      </c>
      <c r="AL1938">
        <f t="shared" si="866"/>
        <v>0</v>
      </c>
      <c r="AM1938">
        <f t="shared" si="867"/>
        <v>0</v>
      </c>
      <c r="AN1938">
        <f>AM1938/((60/'Field readings'!D1939)*24)</f>
        <v>0</v>
      </c>
      <c r="AO1938">
        <f>SUM($AN$4:AN1938)</f>
        <v>8879.4934323158614</v>
      </c>
    </row>
    <row r="1939" spans="1:41">
      <c r="A1939" s="2">
        <f>'Field readings'!A1940</f>
        <v>44139</v>
      </c>
      <c r="B1939" s="3">
        <f>'Field readings'!B1940</f>
        <v>20.781249999987502</v>
      </c>
      <c r="C1939">
        <f>'Field readings'!D1940</f>
        <v>15</v>
      </c>
      <c r="D1939">
        <f>'Field readings'!K1940</f>
        <v>32</v>
      </c>
      <c r="E1939">
        <f>'Field readings'!J1940+14.6973</f>
        <v>14.6973</v>
      </c>
      <c r="F1939">
        <f>'Field readings'!L1940</f>
        <v>0</v>
      </c>
      <c r="G1939">
        <f>'Field readings'!I1940</f>
        <v>0.625</v>
      </c>
      <c r="H1939">
        <f>'Field readings'!N1940</f>
        <v>1.9390000000000001</v>
      </c>
      <c r="I1939">
        <f>'Field readings'!M1940</f>
        <v>0.75</v>
      </c>
      <c r="J1939">
        <f t="shared" si="840"/>
        <v>0</v>
      </c>
      <c r="K1939">
        <f t="shared" si="841"/>
        <v>0.32233109850438368</v>
      </c>
      <c r="L1939">
        <f t="shared" si="842"/>
        <v>0.6029101083032492</v>
      </c>
      <c r="M1939">
        <f t="shared" si="843"/>
        <v>4.5184153827834079E-3</v>
      </c>
      <c r="N1939">
        <f t="shared" si="844"/>
        <v>0.62540611411789182</v>
      </c>
      <c r="O1939">
        <f t="shared" si="845"/>
        <v>0.62540611411789182</v>
      </c>
      <c r="P1939">
        <f t="shared" si="846"/>
        <v>5.5337802991232699E-3</v>
      </c>
      <c r="Q1939">
        <f t="shared" si="847"/>
        <v>2.2780055729952603E-6</v>
      </c>
      <c r="R1939">
        <f t="shared" si="848"/>
        <v>2.6534811758638477E-2</v>
      </c>
      <c r="S1939">
        <f t="shared" si="849"/>
        <v>0.17766890149561632</v>
      </c>
      <c r="T1939">
        <f t="shared" si="850"/>
        <v>7.4888843822464732E-2</v>
      </c>
      <c r="U1939">
        <f t="shared" si="851"/>
        <v>20.288516887290307</v>
      </c>
      <c r="V1939">
        <f t="shared" si="852"/>
        <v>-0.37766890149561627</v>
      </c>
      <c r="W1939">
        <f t="shared" si="853"/>
        <v>0</v>
      </c>
      <c r="X1939">
        <f t="shared" si="854"/>
        <v>1.0059007185241196</v>
      </c>
      <c r="Y1939">
        <f t="shared" si="855"/>
        <v>0.60189119645854727</v>
      </c>
      <c r="Z1939">
        <f t="shared" si="856"/>
        <v>79.508416369682394</v>
      </c>
      <c r="AA1939">
        <f t="shared" si="857"/>
        <v>1.1547005383792515</v>
      </c>
      <c r="AB1939">
        <f t="shared" si="858"/>
        <v>0</v>
      </c>
      <c r="AC1939">
        <f t="shared" si="859"/>
        <v>1</v>
      </c>
      <c r="AD1939">
        <f t="shared" si="860"/>
        <v>1.0280615590059241</v>
      </c>
      <c r="AE1939">
        <f t="shared" si="861"/>
        <v>109471407.47001469</v>
      </c>
      <c r="AF1939">
        <f t="shared" si="862"/>
        <v>19753858593.232761</v>
      </c>
      <c r="AG1939">
        <f t="shared" si="863"/>
        <v>1.0027670583780373</v>
      </c>
      <c r="AH1939">
        <v>24</v>
      </c>
      <c r="AI1939">
        <v>0.67944000000000004</v>
      </c>
      <c r="AJ1939">
        <f t="shared" si="864"/>
        <v>2271.5007913398513</v>
      </c>
      <c r="AK1939">
        <f t="shared" si="865"/>
        <v>64.306187402831185</v>
      </c>
      <c r="AL1939">
        <f t="shared" si="866"/>
        <v>0</v>
      </c>
      <c r="AM1939">
        <f t="shared" si="867"/>
        <v>0</v>
      </c>
      <c r="AN1939">
        <f>AM1939/((60/'Field readings'!D1940)*24)</f>
        <v>0</v>
      </c>
      <c r="AO1939">
        <f>SUM($AN$4:AN1939)</f>
        <v>8879.4934323158614</v>
      </c>
    </row>
    <row r="1940" spans="1:41">
      <c r="A1940" s="2">
        <f>'Field readings'!A1941</f>
        <v>44139</v>
      </c>
      <c r="B1940" s="3">
        <f>'Field readings'!B1941</f>
        <v>20.791666666654201</v>
      </c>
      <c r="C1940">
        <f>'Field readings'!D1941</f>
        <v>15</v>
      </c>
      <c r="D1940">
        <f>'Field readings'!K1941</f>
        <v>32</v>
      </c>
      <c r="E1940">
        <f>'Field readings'!J1941+14.6973</f>
        <v>14.6973</v>
      </c>
      <c r="F1940">
        <f>'Field readings'!L1941</f>
        <v>0</v>
      </c>
      <c r="G1940">
        <f>'Field readings'!I1941</f>
        <v>0.625</v>
      </c>
      <c r="H1940">
        <f>'Field readings'!N1941</f>
        <v>1.9390000000000001</v>
      </c>
      <c r="I1940">
        <f>'Field readings'!M1941</f>
        <v>0.75</v>
      </c>
      <c r="J1940">
        <f t="shared" si="840"/>
        <v>0</v>
      </c>
      <c r="K1940">
        <f t="shared" si="841"/>
        <v>0.32233109850438368</v>
      </c>
      <c r="L1940">
        <f t="shared" si="842"/>
        <v>0.6029101083032492</v>
      </c>
      <c r="M1940">
        <f t="shared" si="843"/>
        <v>4.5184153827834079E-3</v>
      </c>
      <c r="N1940">
        <f t="shared" si="844"/>
        <v>0.62540611411789182</v>
      </c>
      <c r="O1940">
        <f t="shared" si="845"/>
        <v>0.62540611411789182</v>
      </c>
      <c r="P1940">
        <f t="shared" si="846"/>
        <v>5.5337802991232699E-3</v>
      </c>
      <c r="Q1940">
        <f t="shared" si="847"/>
        <v>2.2780055729952603E-6</v>
      </c>
      <c r="R1940">
        <f t="shared" si="848"/>
        <v>2.6534811758638477E-2</v>
      </c>
      <c r="S1940">
        <f t="shared" si="849"/>
        <v>0.17766890149561632</v>
      </c>
      <c r="T1940">
        <f t="shared" si="850"/>
        <v>7.4888843822464732E-2</v>
      </c>
      <c r="U1940">
        <f t="shared" si="851"/>
        <v>20.288516887290307</v>
      </c>
      <c r="V1940">
        <f t="shared" si="852"/>
        <v>-0.37766890149561627</v>
      </c>
      <c r="W1940">
        <f t="shared" si="853"/>
        <v>0</v>
      </c>
      <c r="X1940">
        <f t="shared" si="854"/>
        <v>1.0059007185241196</v>
      </c>
      <c r="Y1940">
        <f t="shared" si="855"/>
        <v>0.60189119645854727</v>
      </c>
      <c r="Z1940">
        <f t="shared" si="856"/>
        <v>79.508416369682394</v>
      </c>
      <c r="AA1940">
        <f t="shared" si="857"/>
        <v>1.1547005383792515</v>
      </c>
      <c r="AB1940">
        <f t="shared" si="858"/>
        <v>0</v>
      </c>
      <c r="AC1940">
        <f t="shared" si="859"/>
        <v>1</v>
      </c>
      <c r="AD1940">
        <f t="shared" si="860"/>
        <v>1.0280615590059241</v>
      </c>
      <c r="AE1940">
        <f t="shared" si="861"/>
        <v>109471407.47001469</v>
      </c>
      <c r="AF1940">
        <f t="shared" si="862"/>
        <v>19753858593.232761</v>
      </c>
      <c r="AG1940">
        <f t="shared" si="863"/>
        <v>1.0027670583780373</v>
      </c>
      <c r="AH1940">
        <v>24</v>
      </c>
      <c r="AI1940">
        <v>0.67944000000000004</v>
      </c>
      <c r="AJ1940">
        <f t="shared" si="864"/>
        <v>2271.5007913398513</v>
      </c>
      <c r="AK1940">
        <f t="shared" si="865"/>
        <v>64.306187402831185</v>
      </c>
      <c r="AL1940">
        <f t="shared" si="866"/>
        <v>0</v>
      </c>
      <c r="AM1940">
        <f t="shared" si="867"/>
        <v>0</v>
      </c>
      <c r="AN1940">
        <f>AM1940/((60/'Field readings'!D1941)*24)</f>
        <v>0</v>
      </c>
      <c r="AO1940">
        <f>SUM($AN$4:AN1940)</f>
        <v>8879.4934323158614</v>
      </c>
    </row>
    <row r="1941" spans="1:41">
      <c r="A1941" s="2">
        <f>'Field readings'!A1942</f>
        <v>44139</v>
      </c>
      <c r="B1941" s="3">
        <f>'Field readings'!B1942</f>
        <v>20.802083333320802</v>
      </c>
      <c r="C1941">
        <f>'Field readings'!D1942</f>
        <v>15</v>
      </c>
      <c r="D1941">
        <f>'Field readings'!K1942</f>
        <v>32</v>
      </c>
      <c r="E1941">
        <f>'Field readings'!J1942+14.6973</f>
        <v>14.6973</v>
      </c>
      <c r="F1941">
        <f>'Field readings'!L1942</f>
        <v>0</v>
      </c>
      <c r="G1941">
        <f>'Field readings'!I1942</f>
        <v>0.625</v>
      </c>
      <c r="H1941">
        <f>'Field readings'!N1942</f>
        <v>1.9390000000000001</v>
      </c>
      <c r="I1941">
        <f>'Field readings'!M1942</f>
        <v>0.75</v>
      </c>
      <c r="J1941">
        <f t="shared" si="840"/>
        <v>0</v>
      </c>
      <c r="K1941">
        <f t="shared" si="841"/>
        <v>0.32233109850438368</v>
      </c>
      <c r="L1941">
        <f t="shared" si="842"/>
        <v>0.6029101083032492</v>
      </c>
      <c r="M1941">
        <f t="shared" si="843"/>
        <v>4.5184153827834079E-3</v>
      </c>
      <c r="N1941">
        <f t="shared" si="844"/>
        <v>0.62540611411789182</v>
      </c>
      <c r="O1941">
        <f t="shared" si="845"/>
        <v>0.62540611411789182</v>
      </c>
      <c r="P1941">
        <f t="shared" si="846"/>
        <v>5.5337802991232699E-3</v>
      </c>
      <c r="Q1941">
        <f t="shared" si="847"/>
        <v>2.2780055729952603E-6</v>
      </c>
      <c r="R1941">
        <f t="shared" si="848"/>
        <v>2.6534811758638477E-2</v>
      </c>
      <c r="S1941">
        <f t="shared" si="849"/>
        <v>0.17766890149561632</v>
      </c>
      <c r="T1941">
        <f t="shared" si="850"/>
        <v>7.4888843822464732E-2</v>
      </c>
      <c r="U1941">
        <f t="shared" si="851"/>
        <v>20.288516887290307</v>
      </c>
      <c r="V1941">
        <f t="shared" si="852"/>
        <v>-0.37766890149561627</v>
      </c>
      <c r="W1941">
        <f t="shared" si="853"/>
        <v>0</v>
      </c>
      <c r="X1941">
        <f t="shared" si="854"/>
        <v>1.0059007185241196</v>
      </c>
      <c r="Y1941">
        <f t="shared" si="855"/>
        <v>0.60189119645854727</v>
      </c>
      <c r="Z1941">
        <f t="shared" si="856"/>
        <v>79.508416369682394</v>
      </c>
      <c r="AA1941">
        <f t="shared" si="857"/>
        <v>1.1547005383792515</v>
      </c>
      <c r="AB1941">
        <f t="shared" si="858"/>
        <v>0</v>
      </c>
      <c r="AC1941">
        <f t="shared" si="859"/>
        <v>1</v>
      </c>
      <c r="AD1941">
        <f t="shared" si="860"/>
        <v>1.0280615590059241</v>
      </c>
      <c r="AE1941">
        <f t="shared" si="861"/>
        <v>109471407.47001469</v>
      </c>
      <c r="AF1941">
        <f t="shared" si="862"/>
        <v>19753858593.232761</v>
      </c>
      <c r="AG1941">
        <f t="shared" si="863"/>
        <v>1.0027670583780373</v>
      </c>
      <c r="AH1941">
        <v>24</v>
      </c>
      <c r="AI1941">
        <v>0.67944000000000004</v>
      </c>
      <c r="AJ1941">
        <f t="shared" si="864"/>
        <v>2271.5007913398513</v>
      </c>
      <c r="AK1941">
        <f t="shared" si="865"/>
        <v>64.306187402831185</v>
      </c>
      <c r="AL1941">
        <f t="shared" si="866"/>
        <v>0</v>
      </c>
      <c r="AM1941">
        <f t="shared" si="867"/>
        <v>0</v>
      </c>
      <c r="AN1941">
        <f>AM1941/((60/'Field readings'!D1942)*24)</f>
        <v>0</v>
      </c>
      <c r="AO1941">
        <f>SUM($AN$4:AN1941)</f>
        <v>8879.4934323158614</v>
      </c>
    </row>
    <row r="1942" spans="1:41">
      <c r="A1942" s="2">
        <f>'Field readings'!A1943</f>
        <v>44139</v>
      </c>
      <c r="B1942" s="3">
        <f>'Field readings'!B1943</f>
        <v>20.812499999987502</v>
      </c>
      <c r="C1942">
        <f>'Field readings'!D1943</f>
        <v>15</v>
      </c>
      <c r="D1942">
        <f>'Field readings'!K1943</f>
        <v>32</v>
      </c>
      <c r="E1942">
        <f>'Field readings'!J1943+14.6973</f>
        <v>14.6973</v>
      </c>
      <c r="F1942">
        <f>'Field readings'!L1943</f>
        <v>0</v>
      </c>
      <c r="G1942">
        <f>'Field readings'!I1943</f>
        <v>0.625</v>
      </c>
      <c r="H1942">
        <f>'Field readings'!N1943</f>
        <v>1.9390000000000001</v>
      </c>
      <c r="I1942">
        <f>'Field readings'!M1943</f>
        <v>0.75</v>
      </c>
      <c r="J1942">
        <f t="shared" si="840"/>
        <v>0</v>
      </c>
      <c r="K1942">
        <f t="shared" si="841"/>
        <v>0.32233109850438368</v>
      </c>
      <c r="L1942">
        <f t="shared" si="842"/>
        <v>0.6029101083032492</v>
      </c>
      <c r="M1942">
        <f t="shared" si="843"/>
        <v>4.5184153827834079E-3</v>
      </c>
      <c r="N1942">
        <f t="shared" si="844"/>
        <v>0.62540611411789182</v>
      </c>
      <c r="O1942">
        <f t="shared" si="845"/>
        <v>0.62540611411789182</v>
      </c>
      <c r="P1942">
        <f t="shared" si="846"/>
        <v>5.5337802991232699E-3</v>
      </c>
      <c r="Q1942">
        <f t="shared" si="847"/>
        <v>2.2780055729952603E-6</v>
      </c>
      <c r="R1942">
        <f t="shared" si="848"/>
        <v>2.6534811758638477E-2</v>
      </c>
      <c r="S1942">
        <f t="shared" si="849"/>
        <v>0.17766890149561632</v>
      </c>
      <c r="T1942">
        <f t="shared" si="850"/>
        <v>7.4888843822464732E-2</v>
      </c>
      <c r="U1942">
        <f t="shared" si="851"/>
        <v>20.288516887290307</v>
      </c>
      <c r="V1942">
        <f t="shared" si="852"/>
        <v>-0.37766890149561627</v>
      </c>
      <c r="W1942">
        <f t="shared" si="853"/>
        <v>0</v>
      </c>
      <c r="X1942">
        <f t="shared" si="854"/>
        <v>1.0059007185241196</v>
      </c>
      <c r="Y1942">
        <f t="shared" si="855"/>
        <v>0.60189119645854727</v>
      </c>
      <c r="Z1942">
        <f t="shared" si="856"/>
        <v>79.508416369682394</v>
      </c>
      <c r="AA1942">
        <f t="shared" si="857"/>
        <v>1.1547005383792515</v>
      </c>
      <c r="AB1942">
        <f t="shared" si="858"/>
        <v>0</v>
      </c>
      <c r="AC1942">
        <f t="shared" si="859"/>
        <v>1</v>
      </c>
      <c r="AD1942">
        <f t="shared" si="860"/>
        <v>1.0280615590059241</v>
      </c>
      <c r="AE1942">
        <f t="shared" si="861"/>
        <v>109471407.47001469</v>
      </c>
      <c r="AF1942">
        <f t="shared" si="862"/>
        <v>19753858593.232761</v>
      </c>
      <c r="AG1942">
        <f t="shared" si="863"/>
        <v>1.0027670583780373</v>
      </c>
      <c r="AH1942">
        <v>24</v>
      </c>
      <c r="AI1942">
        <v>0.67944000000000004</v>
      </c>
      <c r="AJ1942">
        <f t="shared" si="864"/>
        <v>2271.5007913398513</v>
      </c>
      <c r="AK1942">
        <f t="shared" si="865"/>
        <v>64.306187402831185</v>
      </c>
      <c r="AL1942">
        <f t="shared" si="866"/>
        <v>0</v>
      </c>
      <c r="AM1942">
        <f t="shared" si="867"/>
        <v>0</v>
      </c>
      <c r="AN1942">
        <f>AM1942/((60/'Field readings'!D1943)*24)</f>
        <v>0</v>
      </c>
      <c r="AO1942">
        <f>SUM($AN$4:AN1942)</f>
        <v>8879.4934323158614</v>
      </c>
    </row>
    <row r="1943" spans="1:41">
      <c r="A1943" s="2">
        <f>'Field readings'!A1944</f>
        <v>44139</v>
      </c>
      <c r="B1943" s="3">
        <f>'Field readings'!B1944</f>
        <v>20.822916666654098</v>
      </c>
      <c r="C1943">
        <f>'Field readings'!D1944</f>
        <v>15</v>
      </c>
      <c r="D1943">
        <f>'Field readings'!K1944</f>
        <v>32</v>
      </c>
      <c r="E1943">
        <f>'Field readings'!J1944+14.6973</f>
        <v>14.6973</v>
      </c>
      <c r="F1943">
        <f>'Field readings'!L1944</f>
        <v>0</v>
      </c>
      <c r="G1943">
        <f>'Field readings'!I1944</f>
        <v>0.625</v>
      </c>
      <c r="H1943">
        <f>'Field readings'!N1944</f>
        <v>1.9390000000000001</v>
      </c>
      <c r="I1943">
        <f>'Field readings'!M1944</f>
        <v>0.75</v>
      </c>
      <c r="J1943">
        <f t="shared" si="840"/>
        <v>0</v>
      </c>
      <c r="K1943">
        <f t="shared" si="841"/>
        <v>0.32233109850438368</v>
      </c>
      <c r="L1943">
        <f t="shared" si="842"/>
        <v>0.6029101083032492</v>
      </c>
      <c r="M1943">
        <f t="shared" si="843"/>
        <v>4.5184153827834079E-3</v>
      </c>
      <c r="N1943">
        <f t="shared" si="844"/>
        <v>0.62540611411789182</v>
      </c>
      <c r="O1943">
        <f t="shared" si="845"/>
        <v>0.62540611411789182</v>
      </c>
      <c r="P1943">
        <f t="shared" si="846"/>
        <v>5.5337802991232699E-3</v>
      </c>
      <c r="Q1943">
        <f t="shared" si="847"/>
        <v>2.2780055729952603E-6</v>
      </c>
      <c r="R1943">
        <f t="shared" si="848"/>
        <v>2.6534811758638477E-2</v>
      </c>
      <c r="S1943">
        <f t="shared" si="849"/>
        <v>0.17766890149561632</v>
      </c>
      <c r="T1943">
        <f t="shared" si="850"/>
        <v>7.4888843822464732E-2</v>
      </c>
      <c r="U1943">
        <f t="shared" si="851"/>
        <v>20.288516887290307</v>
      </c>
      <c r="V1943">
        <f t="shared" si="852"/>
        <v>-0.37766890149561627</v>
      </c>
      <c r="W1943">
        <f t="shared" si="853"/>
        <v>0</v>
      </c>
      <c r="X1943">
        <f t="shared" si="854"/>
        <v>1.0059007185241196</v>
      </c>
      <c r="Y1943">
        <f t="shared" si="855"/>
        <v>0.60189119645854727</v>
      </c>
      <c r="Z1943">
        <f t="shared" si="856"/>
        <v>79.508416369682394</v>
      </c>
      <c r="AA1943">
        <f t="shared" si="857"/>
        <v>1.1547005383792515</v>
      </c>
      <c r="AB1943">
        <f t="shared" si="858"/>
        <v>0</v>
      </c>
      <c r="AC1943">
        <f t="shared" si="859"/>
        <v>1</v>
      </c>
      <c r="AD1943">
        <f t="shared" si="860"/>
        <v>1.0280615590059241</v>
      </c>
      <c r="AE1943">
        <f t="shared" si="861"/>
        <v>109471407.47001469</v>
      </c>
      <c r="AF1943">
        <f t="shared" si="862"/>
        <v>19753858593.232761</v>
      </c>
      <c r="AG1943">
        <f t="shared" si="863"/>
        <v>1.0027670583780373</v>
      </c>
      <c r="AH1943">
        <v>24</v>
      </c>
      <c r="AI1943">
        <v>0.67944000000000004</v>
      </c>
      <c r="AJ1943">
        <f t="shared" si="864"/>
        <v>2271.5007913398513</v>
      </c>
      <c r="AK1943">
        <f t="shared" si="865"/>
        <v>64.306187402831185</v>
      </c>
      <c r="AL1943">
        <f t="shared" si="866"/>
        <v>0</v>
      </c>
      <c r="AM1943">
        <f t="shared" si="867"/>
        <v>0</v>
      </c>
      <c r="AN1943">
        <f>AM1943/((60/'Field readings'!D1944)*24)</f>
        <v>0</v>
      </c>
      <c r="AO1943">
        <f>SUM($AN$4:AN1943)</f>
        <v>8879.4934323158614</v>
      </c>
    </row>
    <row r="1944" spans="1:41">
      <c r="A1944" s="2">
        <f>'Field readings'!A1945</f>
        <v>44139</v>
      </c>
      <c r="B1944" s="3">
        <f>'Field readings'!B1945</f>
        <v>20.833333333320802</v>
      </c>
      <c r="C1944">
        <f>'Field readings'!D1945</f>
        <v>15</v>
      </c>
      <c r="D1944">
        <f>'Field readings'!K1945</f>
        <v>32</v>
      </c>
      <c r="E1944">
        <f>'Field readings'!J1945+14.6973</f>
        <v>14.6973</v>
      </c>
      <c r="F1944">
        <f>'Field readings'!L1945</f>
        <v>0</v>
      </c>
      <c r="G1944">
        <f>'Field readings'!I1945</f>
        <v>0.625</v>
      </c>
      <c r="H1944">
        <f>'Field readings'!N1945</f>
        <v>1.9390000000000001</v>
      </c>
      <c r="I1944">
        <f>'Field readings'!M1945</f>
        <v>0.75</v>
      </c>
      <c r="J1944">
        <f t="shared" si="840"/>
        <v>0</v>
      </c>
      <c r="K1944">
        <f t="shared" si="841"/>
        <v>0.32233109850438368</v>
      </c>
      <c r="L1944">
        <f t="shared" si="842"/>
        <v>0.6029101083032492</v>
      </c>
      <c r="M1944">
        <f t="shared" si="843"/>
        <v>4.5184153827834079E-3</v>
      </c>
      <c r="N1944">
        <f t="shared" si="844"/>
        <v>0.62540611411789182</v>
      </c>
      <c r="O1944">
        <f t="shared" si="845"/>
        <v>0.62540611411789182</v>
      </c>
      <c r="P1944">
        <f t="shared" si="846"/>
        <v>5.5337802991232699E-3</v>
      </c>
      <c r="Q1944">
        <f t="shared" si="847"/>
        <v>2.2780055729952603E-6</v>
      </c>
      <c r="R1944">
        <f t="shared" si="848"/>
        <v>2.6534811758638477E-2</v>
      </c>
      <c r="S1944">
        <f t="shared" si="849"/>
        <v>0.17766890149561632</v>
      </c>
      <c r="T1944">
        <f t="shared" si="850"/>
        <v>7.4888843822464732E-2</v>
      </c>
      <c r="U1944">
        <f t="shared" si="851"/>
        <v>20.288516887290307</v>
      </c>
      <c r="V1944">
        <f t="shared" si="852"/>
        <v>-0.37766890149561627</v>
      </c>
      <c r="W1944">
        <f t="shared" si="853"/>
        <v>0</v>
      </c>
      <c r="X1944">
        <f t="shared" si="854"/>
        <v>1.0059007185241196</v>
      </c>
      <c r="Y1944">
        <f t="shared" si="855"/>
        <v>0.60189119645854727</v>
      </c>
      <c r="Z1944">
        <f t="shared" si="856"/>
        <v>79.508416369682394</v>
      </c>
      <c r="AA1944">
        <f t="shared" si="857"/>
        <v>1.1547005383792515</v>
      </c>
      <c r="AB1944">
        <f t="shared" si="858"/>
        <v>0</v>
      </c>
      <c r="AC1944">
        <f t="shared" si="859"/>
        <v>1</v>
      </c>
      <c r="AD1944">
        <f t="shared" si="860"/>
        <v>1.0280615590059241</v>
      </c>
      <c r="AE1944">
        <f t="shared" si="861"/>
        <v>109471407.47001469</v>
      </c>
      <c r="AF1944">
        <f t="shared" si="862"/>
        <v>19753858593.232761</v>
      </c>
      <c r="AG1944">
        <f t="shared" si="863"/>
        <v>1.0027670583780373</v>
      </c>
      <c r="AH1944">
        <v>24</v>
      </c>
      <c r="AI1944">
        <v>0.67944000000000004</v>
      </c>
      <c r="AJ1944">
        <f t="shared" si="864"/>
        <v>2271.5007913398513</v>
      </c>
      <c r="AK1944">
        <f t="shared" si="865"/>
        <v>64.306187402831185</v>
      </c>
      <c r="AL1944">
        <f t="shared" si="866"/>
        <v>0</v>
      </c>
      <c r="AM1944">
        <f t="shared" si="867"/>
        <v>0</v>
      </c>
      <c r="AN1944">
        <f>AM1944/((60/'Field readings'!D1945)*24)</f>
        <v>0</v>
      </c>
      <c r="AO1944">
        <f>SUM($AN$4:AN1944)</f>
        <v>8879.4934323158614</v>
      </c>
    </row>
    <row r="1945" spans="1:41">
      <c r="A1945" s="2">
        <f>'Field readings'!A1946</f>
        <v>44139</v>
      </c>
      <c r="B1945" s="3">
        <f>'Field readings'!B1946</f>
        <v>20.843749999987502</v>
      </c>
      <c r="C1945">
        <f>'Field readings'!D1946</f>
        <v>15</v>
      </c>
      <c r="D1945">
        <f>'Field readings'!K1946</f>
        <v>32</v>
      </c>
      <c r="E1945">
        <f>'Field readings'!J1946+14.6973</f>
        <v>14.6973</v>
      </c>
      <c r="F1945">
        <f>'Field readings'!L1946</f>
        <v>0</v>
      </c>
      <c r="G1945">
        <f>'Field readings'!I1946</f>
        <v>0.625</v>
      </c>
      <c r="H1945">
        <f>'Field readings'!N1946</f>
        <v>1.9390000000000001</v>
      </c>
      <c r="I1945">
        <f>'Field readings'!M1946</f>
        <v>0.75</v>
      </c>
      <c r="J1945">
        <f t="shared" si="840"/>
        <v>0</v>
      </c>
      <c r="K1945">
        <f t="shared" si="841"/>
        <v>0.32233109850438368</v>
      </c>
      <c r="L1945">
        <f t="shared" si="842"/>
        <v>0.6029101083032492</v>
      </c>
      <c r="M1945">
        <f t="shared" si="843"/>
        <v>4.5184153827834079E-3</v>
      </c>
      <c r="N1945">
        <f t="shared" si="844"/>
        <v>0.62540611411789182</v>
      </c>
      <c r="O1945">
        <f t="shared" si="845"/>
        <v>0.62540611411789182</v>
      </c>
      <c r="P1945">
        <f t="shared" si="846"/>
        <v>5.5337802991232699E-3</v>
      </c>
      <c r="Q1945">
        <f t="shared" si="847"/>
        <v>2.2780055729952603E-6</v>
      </c>
      <c r="R1945">
        <f t="shared" si="848"/>
        <v>2.6534811758638477E-2</v>
      </c>
      <c r="S1945">
        <f t="shared" si="849"/>
        <v>0.17766890149561632</v>
      </c>
      <c r="T1945">
        <f t="shared" si="850"/>
        <v>7.4888843822464732E-2</v>
      </c>
      <c r="U1945">
        <f t="shared" si="851"/>
        <v>20.288516887290307</v>
      </c>
      <c r="V1945">
        <f t="shared" si="852"/>
        <v>-0.37766890149561627</v>
      </c>
      <c r="W1945">
        <f t="shared" si="853"/>
        <v>0</v>
      </c>
      <c r="X1945">
        <f t="shared" si="854"/>
        <v>1.0059007185241196</v>
      </c>
      <c r="Y1945">
        <f t="shared" si="855"/>
        <v>0.60189119645854727</v>
      </c>
      <c r="Z1945">
        <f t="shared" si="856"/>
        <v>79.508416369682394</v>
      </c>
      <c r="AA1945">
        <f t="shared" si="857"/>
        <v>1.1547005383792515</v>
      </c>
      <c r="AB1945">
        <f t="shared" si="858"/>
        <v>0</v>
      </c>
      <c r="AC1945">
        <f t="shared" si="859"/>
        <v>1</v>
      </c>
      <c r="AD1945">
        <f t="shared" si="860"/>
        <v>1.0280615590059241</v>
      </c>
      <c r="AE1945">
        <f t="shared" si="861"/>
        <v>109471407.47001469</v>
      </c>
      <c r="AF1945">
        <f t="shared" si="862"/>
        <v>19753858593.232761</v>
      </c>
      <c r="AG1945">
        <f t="shared" si="863"/>
        <v>1.0027670583780373</v>
      </c>
      <c r="AH1945">
        <v>24</v>
      </c>
      <c r="AI1945">
        <v>0.67944000000000004</v>
      </c>
      <c r="AJ1945">
        <f t="shared" si="864"/>
        <v>2271.5007913398513</v>
      </c>
      <c r="AK1945">
        <f t="shared" si="865"/>
        <v>64.306187402831185</v>
      </c>
      <c r="AL1945">
        <f t="shared" si="866"/>
        <v>0</v>
      </c>
      <c r="AM1945">
        <f t="shared" si="867"/>
        <v>0</v>
      </c>
      <c r="AN1945">
        <f>AM1945/((60/'Field readings'!D1946)*24)</f>
        <v>0</v>
      </c>
      <c r="AO1945">
        <f>SUM($AN$4:AN1945)</f>
        <v>8879.4934323158614</v>
      </c>
    </row>
    <row r="1946" spans="1:41">
      <c r="A1946" s="2">
        <f>'Field readings'!A1947</f>
        <v>44139</v>
      </c>
      <c r="B1946" s="3">
        <f>'Field readings'!B1947</f>
        <v>20.854166666654098</v>
      </c>
      <c r="C1946">
        <f>'Field readings'!D1947</f>
        <v>15</v>
      </c>
      <c r="D1946">
        <f>'Field readings'!K1947</f>
        <v>32</v>
      </c>
      <c r="E1946">
        <f>'Field readings'!J1947+14.6973</f>
        <v>14.6973</v>
      </c>
      <c r="F1946">
        <f>'Field readings'!L1947</f>
        <v>0</v>
      </c>
      <c r="G1946">
        <f>'Field readings'!I1947</f>
        <v>0.625</v>
      </c>
      <c r="H1946">
        <f>'Field readings'!N1947</f>
        <v>1.9390000000000001</v>
      </c>
      <c r="I1946">
        <f>'Field readings'!M1947</f>
        <v>0.75</v>
      </c>
      <c r="J1946">
        <f t="shared" si="840"/>
        <v>0</v>
      </c>
      <c r="K1946">
        <f t="shared" si="841"/>
        <v>0.32233109850438368</v>
      </c>
      <c r="L1946">
        <f t="shared" si="842"/>
        <v>0.6029101083032492</v>
      </c>
      <c r="M1946">
        <f t="shared" si="843"/>
        <v>4.5184153827834079E-3</v>
      </c>
      <c r="N1946">
        <f t="shared" si="844"/>
        <v>0.62540611411789182</v>
      </c>
      <c r="O1946">
        <f t="shared" si="845"/>
        <v>0.62540611411789182</v>
      </c>
      <c r="P1946">
        <f t="shared" si="846"/>
        <v>5.5337802991232699E-3</v>
      </c>
      <c r="Q1946">
        <f t="shared" si="847"/>
        <v>2.2780055729952603E-6</v>
      </c>
      <c r="R1946">
        <f t="shared" si="848"/>
        <v>2.6534811758638477E-2</v>
      </c>
      <c r="S1946">
        <f t="shared" si="849"/>
        <v>0.17766890149561632</v>
      </c>
      <c r="T1946">
        <f t="shared" si="850"/>
        <v>7.4888843822464732E-2</v>
      </c>
      <c r="U1946">
        <f t="shared" si="851"/>
        <v>20.288516887290307</v>
      </c>
      <c r="V1946">
        <f t="shared" si="852"/>
        <v>-0.37766890149561627</v>
      </c>
      <c r="W1946">
        <f t="shared" si="853"/>
        <v>0</v>
      </c>
      <c r="X1946">
        <f t="shared" si="854"/>
        <v>1.0059007185241196</v>
      </c>
      <c r="Y1946">
        <f t="shared" si="855"/>
        <v>0.60189119645854727</v>
      </c>
      <c r="Z1946">
        <f t="shared" si="856"/>
        <v>79.508416369682394</v>
      </c>
      <c r="AA1946">
        <f t="shared" si="857"/>
        <v>1.1547005383792515</v>
      </c>
      <c r="AB1946">
        <f t="shared" si="858"/>
        <v>0</v>
      </c>
      <c r="AC1946">
        <f t="shared" si="859"/>
        <v>1</v>
      </c>
      <c r="AD1946">
        <f t="shared" si="860"/>
        <v>1.0280615590059241</v>
      </c>
      <c r="AE1946">
        <f t="shared" si="861"/>
        <v>109471407.47001469</v>
      </c>
      <c r="AF1946">
        <f t="shared" si="862"/>
        <v>19753858593.232761</v>
      </c>
      <c r="AG1946">
        <f t="shared" si="863"/>
        <v>1.0027670583780373</v>
      </c>
      <c r="AH1946">
        <v>24</v>
      </c>
      <c r="AI1946">
        <v>0.67944000000000004</v>
      </c>
      <c r="AJ1946">
        <f t="shared" si="864"/>
        <v>2271.5007913398513</v>
      </c>
      <c r="AK1946">
        <f t="shared" si="865"/>
        <v>64.306187402831185</v>
      </c>
      <c r="AL1946">
        <f t="shared" si="866"/>
        <v>0</v>
      </c>
      <c r="AM1946">
        <f t="shared" si="867"/>
        <v>0</v>
      </c>
      <c r="AN1946">
        <f>AM1946/((60/'Field readings'!D1947)*24)</f>
        <v>0</v>
      </c>
      <c r="AO1946">
        <f>SUM($AN$4:AN1946)</f>
        <v>8879.4934323158614</v>
      </c>
    </row>
    <row r="1947" spans="1:41">
      <c r="A1947" s="2">
        <f>'Field readings'!A1948</f>
        <v>44139</v>
      </c>
      <c r="B1947" s="3">
        <f>'Field readings'!B1948</f>
        <v>20.864583333320802</v>
      </c>
      <c r="C1947">
        <f>'Field readings'!D1948</f>
        <v>15</v>
      </c>
      <c r="D1947">
        <f>'Field readings'!K1948</f>
        <v>32</v>
      </c>
      <c r="E1947">
        <f>'Field readings'!J1948+14.6973</f>
        <v>14.6973</v>
      </c>
      <c r="F1947">
        <f>'Field readings'!L1948</f>
        <v>0</v>
      </c>
      <c r="G1947">
        <f>'Field readings'!I1948</f>
        <v>0.625</v>
      </c>
      <c r="H1947">
        <f>'Field readings'!N1948</f>
        <v>1.9390000000000001</v>
      </c>
      <c r="I1947">
        <f>'Field readings'!M1948</f>
        <v>0.75</v>
      </c>
      <c r="J1947">
        <f t="shared" si="840"/>
        <v>0</v>
      </c>
      <c r="K1947">
        <f t="shared" si="841"/>
        <v>0.32233109850438368</v>
      </c>
      <c r="L1947">
        <f t="shared" si="842"/>
        <v>0.6029101083032492</v>
      </c>
      <c r="M1947">
        <f t="shared" si="843"/>
        <v>4.5184153827834079E-3</v>
      </c>
      <c r="N1947">
        <f t="shared" si="844"/>
        <v>0.62540611411789182</v>
      </c>
      <c r="O1947">
        <f t="shared" si="845"/>
        <v>0.62540611411789182</v>
      </c>
      <c r="P1947">
        <f t="shared" si="846"/>
        <v>5.5337802991232699E-3</v>
      </c>
      <c r="Q1947">
        <f t="shared" si="847"/>
        <v>2.2780055729952603E-6</v>
      </c>
      <c r="R1947">
        <f t="shared" si="848"/>
        <v>2.6534811758638477E-2</v>
      </c>
      <c r="S1947">
        <f t="shared" si="849"/>
        <v>0.17766890149561632</v>
      </c>
      <c r="T1947">
        <f t="shared" si="850"/>
        <v>7.4888843822464732E-2</v>
      </c>
      <c r="U1947">
        <f t="shared" si="851"/>
        <v>20.288516887290307</v>
      </c>
      <c r="V1947">
        <f t="shared" si="852"/>
        <v>-0.37766890149561627</v>
      </c>
      <c r="W1947">
        <f t="shared" si="853"/>
        <v>0</v>
      </c>
      <c r="X1947">
        <f t="shared" si="854"/>
        <v>1.0059007185241196</v>
      </c>
      <c r="Y1947">
        <f t="shared" si="855"/>
        <v>0.60189119645854727</v>
      </c>
      <c r="Z1947">
        <f t="shared" si="856"/>
        <v>79.508416369682394</v>
      </c>
      <c r="AA1947">
        <f t="shared" si="857"/>
        <v>1.1547005383792515</v>
      </c>
      <c r="AB1947">
        <f t="shared" si="858"/>
        <v>0</v>
      </c>
      <c r="AC1947">
        <f t="shared" si="859"/>
        <v>1</v>
      </c>
      <c r="AD1947">
        <f t="shared" si="860"/>
        <v>1.0280615590059241</v>
      </c>
      <c r="AE1947">
        <f t="shared" si="861"/>
        <v>109471407.47001469</v>
      </c>
      <c r="AF1947">
        <f t="shared" si="862"/>
        <v>19753858593.232761</v>
      </c>
      <c r="AG1947">
        <f t="shared" si="863"/>
        <v>1.0027670583780373</v>
      </c>
      <c r="AH1947">
        <v>24</v>
      </c>
      <c r="AI1947">
        <v>0.67944000000000004</v>
      </c>
      <c r="AJ1947">
        <f t="shared" si="864"/>
        <v>2271.5007913398513</v>
      </c>
      <c r="AK1947">
        <f t="shared" si="865"/>
        <v>64.306187402831185</v>
      </c>
      <c r="AL1947">
        <f t="shared" si="866"/>
        <v>0</v>
      </c>
      <c r="AM1947">
        <f t="shared" si="867"/>
        <v>0</v>
      </c>
      <c r="AN1947">
        <f>AM1947/((60/'Field readings'!D1948)*24)</f>
        <v>0</v>
      </c>
      <c r="AO1947">
        <f>SUM($AN$4:AN1947)</f>
        <v>8879.4934323158614</v>
      </c>
    </row>
    <row r="1948" spans="1:41">
      <c r="A1948" s="2">
        <f>'Field readings'!A1949</f>
        <v>44139</v>
      </c>
      <c r="B1948" s="3">
        <f>'Field readings'!B1949</f>
        <v>20.874999999987502</v>
      </c>
      <c r="C1948">
        <f>'Field readings'!D1949</f>
        <v>15</v>
      </c>
      <c r="D1948">
        <f>'Field readings'!K1949</f>
        <v>32</v>
      </c>
      <c r="E1948">
        <f>'Field readings'!J1949+14.6973</f>
        <v>14.6973</v>
      </c>
      <c r="F1948">
        <f>'Field readings'!L1949</f>
        <v>0</v>
      </c>
      <c r="G1948">
        <f>'Field readings'!I1949</f>
        <v>0.625</v>
      </c>
      <c r="H1948">
        <f>'Field readings'!N1949</f>
        <v>1.9390000000000001</v>
      </c>
      <c r="I1948">
        <f>'Field readings'!M1949</f>
        <v>0.75</v>
      </c>
      <c r="J1948">
        <f t="shared" si="840"/>
        <v>0</v>
      </c>
      <c r="K1948">
        <f t="shared" si="841"/>
        <v>0.32233109850438368</v>
      </c>
      <c r="L1948">
        <f t="shared" si="842"/>
        <v>0.6029101083032492</v>
      </c>
      <c r="M1948">
        <f t="shared" si="843"/>
        <v>4.5184153827834079E-3</v>
      </c>
      <c r="N1948">
        <f t="shared" si="844"/>
        <v>0.62540611411789182</v>
      </c>
      <c r="O1948">
        <f t="shared" si="845"/>
        <v>0.62540611411789182</v>
      </c>
      <c r="P1948">
        <f t="shared" si="846"/>
        <v>5.5337802991232699E-3</v>
      </c>
      <c r="Q1948">
        <f t="shared" si="847"/>
        <v>2.2780055729952603E-6</v>
      </c>
      <c r="R1948">
        <f t="shared" si="848"/>
        <v>2.6534811758638477E-2</v>
      </c>
      <c r="S1948">
        <f t="shared" si="849"/>
        <v>0.17766890149561632</v>
      </c>
      <c r="T1948">
        <f t="shared" si="850"/>
        <v>7.4888843822464732E-2</v>
      </c>
      <c r="U1948">
        <f t="shared" si="851"/>
        <v>20.288516887290307</v>
      </c>
      <c r="V1948">
        <f t="shared" si="852"/>
        <v>-0.37766890149561627</v>
      </c>
      <c r="W1948">
        <f t="shared" si="853"/>
        <v>0</v>
      </c>
      <c r="X1948">
        <f t="shared" si="854"/>
        <v>1.0059007185241196</v>
      </c>
      <c r="Y1948">
        <f t="shared" si="855"/>
        <v>0.60189119645854727</v>
      </c>
      <c r="Z1948">
        <f t="shared" si="856"/>
        <v>79.508416369682394</v>
      </c>
      <c r="AA1948">
        <f t="shared" si="857"/>
        <v>1.1547005383792515</v>
      </c>
      <c r="AB1948">
        <f t="shared" si="858"/>
        <v>0</v>
      </c>
      <c r="AC1948">
        <f t="shared" si="859"/>
        <v>1</v>
      </c>
      <c r="AD1948">
        <f t="shared" si="860"/>
        <v>1.0280615590059241</v>
      </c>
      <c r="AE1948">
        <f t="shared" si="861"/>
        <v>109471407.47001469</v>
      </c>
      <c r="AF1948">
        <f t="shared" si="862"/>
        <v>19753858593.232761</v>
      </c>
      <c r="AG1948">
        <f t="shared" si="863"/>
        <v>1.0027670583780373</v>
      </c>
      <c r="AH1948">
        <v>24</v>
      </c>
      <c r="AI1948">
        <v>0.67944000000000004</v>
      </c>
      <c r="AJ1948">
        <f t="shared" si="864"/>
        <v>2271.5007913398513</v>
      </c>
      <c r="AK1948">
        <f t="shared" si="865"/>
        <v>64.306187402831185</v>
      </c>
      <c r="AL1948">
        <f t="shared" si="866"/>
        <v>0</v>
      </c>
      <c r="AM1948">
        <f t="shared" si="867"/>
        <v>0</v>
      </c>
      <c r="AN1948">
        <f>AM1948/((60/'Field readings'!D1949)*24)</f>
        <v>0</v>
      </c>
      <c r="AO1948">
        <f>SUM($AN$4:AN1948)</f>
        <v>8879.4934323158614</v>
      </c>
    </row>
    <row r="1949" spans="1:41">
      <c r="A1949" s="2">
        <f>'Field readings'!A1950</f>
        <v>44139</v>
      </c>
      <c r="B1949" s="3">
        <f>'Field readings'!B1950</f>
        <v>20.885416666654098</v>
      </c>
      <c r="C1949">
        <f>'Field readings'!D1950</f>
        <v>15</v>
      </c>
      <c r="D1949">
        <f>'Field readings'!K1950</f>
        <v>32</v>
      </c>
      <c r="E1949">
        <f>'Field readings'!J1950+14.6973</f>
        <v>14.6973</v>
      </c>
      <c r="F1949">
        <f>'Field readings'!L1950</f>
        <v>0</v>
      </c>
      <c r="G1949">
        <f>'Field readings'!I1950</f>
        <v>0.625</v>
      </c>
      <c r="H1949">
        <f>'Field readings'!N1950</f>
        <v>1.9390000000000001</v>
      </c>
      <c r="I1949">
        <f>'Field readings'!M1950</f>
        <v>0.75</v>
      </c>
      <c r="J1949">
        <f t="shared" si="840"/>
        <v>0</v>
      </c>
      <c r="K1949">
        <f t="shared" si="841"/>
        <v>0.32233109850438368</v>
      </c>
      <c r="L1949">
        <f t="shared" si="842"/>
        <v>0.6029101083032492</v>
      </c>
      <c r="M1949">
        <f t="shared" si="843"/>
        <v>4.5184153827834079E-3</v>
      </c>
      <c r="N1949">
        <f t="shared" si="844"/>
        <v>0.62540611411789182</v>
      </c>
      <c r="O1949">
        <f t="shared" si="845"/>
        <v>0.62540611411789182</v>
      </c>
      <c r="P1949">
        <f t="shared" si="846"/>
        <v>5.5337802991232699E-3</v>
      </c>
      <c r="Q1949">
        <f t="shared" si="847"/>
        <v>2.2780055729952603E-6</v>
      </c>
      <c r="R1949">
        <f t="shared" si="848"/>
        <v>2.6534811758638477E-2</v>
      </c>
      <c r="S1949">
        <f t="shared" si="849"/>
        <v>0.17766890149561632</v>
      </c>
      <c r="T1949">
        <f t="shared" si="850"/>
        <v>7.4888843822464732E-2</v>
      </c>
      <c r="U1949">
        <f t="shared" si="851"/>
        <v>20.288516887290307</v>
      </c>
      <c r="V1949">
        <f t="shared" si="852"/>
        <v>-0.37766890149561627</v>
      </c>
      <c r="W1949">
        <f t="shared" si="853"/>
        <v>0</v>
      </c>
      <c r="X1949">
        <f t="shared" si="854"/>
        <v>1.0059007185241196</v>
      </c>
      <c r="Y1949">
        <f t="shared" si="855"/>
        <v>0.60189119645854727</v>
      </c>
      <c r="Z1949">
        <f t="shared" si="856"/>
        <v>79.508416369682394</v>
      </c>
      <c r="AA1949">
        <f t="shared" si="857"/>
        <v>1.1547005383792515</v>
      </c>
      <c r="AB1949">
        <f t="shared" si="858"/>
        <v>0</v>
      </c>
      <c r="AC1949">
        <f t="shared" si="859"/>
        <v>1</v>
      </c>
      <c r="AD1949">
        <f t="shared" si="860"/>
        <v>1.0280615590059241</v>
      </c>
      <c r="AE1949">
        <f t="shared" si="861"/>
        <v>109471407.47001469</v>
      </c>
      <c r="AF1949">
        <f t="shared" si="862"/>
        <v>19753858593.232761</v>
      </c>
      <c r="AG1949">
        <f t="shared" si="863"/>
        <v>1.0027670583780373</v>
      </c>
      <c r="AH1949">
        <v>24</v>
      </c>
      <c r="AI1949">
        <v>0.67944000000000004</v>
      </c>
      <c r="AJ1949">
        <f t="shared" si="864"/>
        <v>2271.5007913398513</v>
      </c>
      <c r="AK1949">
        <f t="shared" si="865"/>
        <v>64.306187402831185</v>
      </c>
      <c r="AL1949">
        <f t="shared" si="866"/>
        <v>0</v>
      </c>
      <c r="AM1949">
        <f t="shared" si="867"/>
        <v>0</v>
      </c>
      <c r="AN1949">
        <f>AM1949/((60/'Field readings'!D1950)*24)</f>
        <v>0</v>
      </c>
      <c r="AO1949">
        <f>SUM($AN$4:AN1949)</f>
        <v>8879.4934323158614</v>
      </c>
    </row>
    <row r="1950" spans="1:41">
      <c r="A1950" s="2">
        <f>'Field readings'!A1951</f>
        <v>44139</v>
      </c>
      <c r="B1950" s="3">
        <f>'Field readings'!B1951</f>
        <v>20.895833333320802</v>
      </c>
      <c r="C1950">
        <f>'Field readings'!D1951</f>
        <v>15</v>
      </c>
      <c r="D1950">
        <f>'Field readings'!K1951</f>
        <v>32</v>
      </c>
      <c r="E1950">
        <f>'Field readings'!J1951+14.6973</f>
        <v>14.6973</v>
      </c>
      <c r="F1950">
        <f>'Field readings'!L1951</f>
        <v>0</v>
      </c>
      <c r="G1950">
        <f>'Field readings'!I1951</f>
        <v>0.625</v>
      </c>
      <c r="H1950">
        <f>'Field readings'!N1951</f>
        <v>1.9390000000000001</v>
      </c>
      <c r="I1950">
        <f>'Field readings'!M1951</f>
        <v>0.75</v>
      </c>
      <c r="J1950">
        <f t="shared" si="840"/>
        <v>0</v>
      </c>
      <c r="K1950">
        <f t="shared" si="841"/>
        <v>0.32233109850438368</v>
      </c>
      <c r="L1950">
        <f t="shared" si="842"/>
        <v>0.6029101083032492</v>
      </c>
      <c r="M1950">
        <f t="shared" si="843"/>
        <v>4.5184153827834079E-3</v>
      </c>
      <c r="N1950">
        <f t="shared" si="844"/>
        <v>0.62540611411789182</v>
      </c>
      <c r="O1950">
        <f t="shared" si="845"/>
        <v>0.62540611411789182</v>
      </c>
      <c r="P1950">
        <f t="shared" si="846"/>
        <v>5.5337802991232699E-3</v>
      </c>
      <c r="Q1950">
        <f t="shared" si="847"/>
        <v>2.2780055729952603E-6</v>
      </c>
      <c r="R1950">
        <f t="shared" si="848"/>
        <v>2.6534811758638477E-2</v>
      </c>
      <c r="S1950">
        <f t="shared" si="849"/>
        <v>0.17766890149561632</v>
      </c>
      <c r="T1950">
        <f t="shared" si="850"/>
        <v>7.4888843822464732E-2</v>
      </c>
      <c r="U1950">
        <f t="shared" si="851"/>
        <v>20.288516887290307</v>
      </c>
      <c r="V1950">
        <f t="shared" si="852"/>
        <v>-0.37766890149561627</v>
      </c>
      <c r="W1950">
        <f t="shared" si="853"/>
        <v>0</v>
      </c>
      <c r="X1950">
        <f t="shared" si="854"/>
        <v>1.0059007185241196</v>
      </c>
      <c r="Y1950">
        <f t="shared" si="855"/>
        <v>0.60189119645854727</v>
      </c>
      <c r="Z1950">
        <f t="shared" si="856"/>
        <v>79.508416369682394</v>
      </c>
      <c r="AA1950">
        <f t="shared" si="857"/>
        <v>1.1547005383792515</v>
      </c>
      <c r="AB1950">
        <f t="shared" si="858"/>
        <v>0</v>
      </c>
      <c r="AC1950">
        <f t="shared" si="859"/>
        <v>1</v>
      </c>
      <c r="AD1950">
        <f t="shared" si="860"/>
        <v>1.0280615590059241</v>
      </c>
      <c r="AE1950">
        <f t="shared" si="861"/>
        <v>109471407.47001469</v>
      </c>
      <c r="AF1950">
        <f t="shared" si="862"/>
        <v>19753858593.232761</v>
      </c>
      <c r="AG1950">
        <f t="shared" si="863"/>
        <v>1.0027670583780373</v>
      </c>
      <c r="AH1950">
        <v>24</v>
      </c>
      <c r="AI1950">
        <v>0.67944000000000004</v>
      </c>
      <c r="AJ1950">
        <f t="shared" si="864"/>
        <v>2271.5007913398513</v>
      </c>
      <c r="AK1950">
        <f t="shared" si="865"/>
        <v>64.306187402831185</v>
      </c>
      <c r="AL1950">
        <f t="shared" si="866"/>
        <v>0</v>
      </c>
      <c r="AM1950">
        <f t="shared" si="867"/>
        <v>0</v>
      </c>
      <c r="AN1950">
        <f>AM1950/((60/'Field readings'!D1951)*24)</f>
        <v>0</v>
      </c>
      <c r="AO1950">
        <f>SUM($AN$4:AN1950)</f>
        <v>8879.4934323158614</v>
      </c>
    </row>
    <row r="1951" spans="1:41">
      <c r="A1951" s="2">
        <f>'Field readings'!A1952</f>
        <v>44139</v>
      </c>
      <c r="B1951" s="3">
        <f>'Field readings'!B1952</f>
        <v>20.906249999987399</v>
      </c>
      <c r="C1951">
        <f>'Field readings'!D1952</f>
        <v>15</v>
      </c>
      <c r="D1951">
        <f>'Field readings'!K1952</f>
        <v>32</v>
      </c>
      <c r="E1951">
        <f>'Field readings'!J1952+14.6973</f>
        <v>14.6973</v>
      </c>
      <c r="F1951">
        <f>'Field readings'!L1952</f>
        <v>0</v>
      </c>
      <c r="G1951">
        <f>'Field readings'!I1952</f>
        <v>0.625</v>
      </c>
      <c r="H1951">
        <f>'Field readings'!N1952</f>
        <v>1.9390000000000001</v>
      </c>
      <c r="I1951">
        <f>'Field readings'!M1952</f>
        <v>0.75</v>
      </c>
      <c r="J1951">
        <f t="shared" si="840"/>
        <v>0</v>
      </c>
      <c r="K1951">
        <f t="shared" si="841"/>
        <v>0.32233109850438368</v>
      </c>
      <c r="L1951">
        <f t="shared" si="842"/>
        <v>0.6029101083032492</v>
      </c>
      <c r="M1951">
        <f t="shared" si="843"/>
        <v>4.5184153827834079E-3</v>
      </c>
      <c r="N1951">
        <f t="shared" si="844"/>
        <v>0.62540611411789182</v>
      </c>
      <c r="O1951">
        <f t="shared" si="845"/>
        <v>0.62540611411789182</v>
      </c>
      <c r="P1951">
        <f t="shared" si="846"/>
        <v>5.5337802991232699E-3</v>
      </c>
      <c r="Q1951">
        <f t="shared" si="847"/>
        <v>2.2780055729952603E-6</v>
      </c>
      <c r="R1951">
        <f t="shared" si="848"/>
        <v>2.6534811758638477E-2</v>
      </c>
      <c r="S1951">
        <f t="shared" si="849"/>
        <v>0.17766890149561632</v>
      </c>
      <c r="T1951">
        <f t="shared" si="850"/>
        <v>7.4888843822464732E-2</v>
      </c>
      <c r="U1951">
        <f t="shared" si="851"/>
        <v>20.288516887290307</v>
      </c>
      <c r="V1951">
        <f t="shared" si="852"/>
        <v>-0.37766890149561627</v>
      </c>
      <c r="W1951">
        <f t="shared" si="853"/>
        <v>0</v>
      </c>
      <c r="X1951">
        <f t="shared" si="854"/>
        <v>1.0059007185241196</v>
      </c>
      <c r="Y1951">
        <f t="shared" si="855"/>
        <v>0.60189119645854727</v>
      </c>
      <c r="Z1951">
        <f t="shared" si="856"/>
        <v>79.508416369682394</v>
      </c>
      <c r="AA1951">
        <f t="shared" si="857"/>
        <v>1.1547005383792515</v>
      </c>
      <c r="AB1951">
        <f t="shared" si="858"/>
        <v>0</v>
      </c>
      <c r="AC1951">
        <f t="shared" si="859"/>
        <v>1</v>
      </c>
      <c r="AD1951">
        <f t="shared" si="860"/>
        <v>1.0280615590059241</v>
      </c>
      <c r="AE1951">
        <f t="shared" si="861"/>
        <v>109471407.47001469</v>
      </c>
      <c r="AF1951">
        <f t="shared" si="862"/>
        <v>19753858593.232761</v>
      </c>
      <c r="AG1951">
        <f t="shared" si="863"/>
        <v>1.0027670583780373</v>
      </c>
      <c r="AH1951">
        <v>24</v>
      </c>
      <c r="AI1951">
        <v>0.67944000000000004</v>
      </c>
      <c r="AJ1951">
        <f t="shared" si="864"/>
        <v>2271.5007913398513</v>
      </c>
      <c r="AK1951">
        <f t="shared" si="865"/>
        <v>64.306187402831185</v>
      </c>
      <c r="AL1951">
        <f t="shared" si="866"/>
        <v>0</v>
      </c>
      <c r="AM1951">
        <f t="shared" si="867"/>
        <v>0</v>
      </c>
      <c r="AN1951">
        <f>AM1951/((60/'Field readings'!D1952)*24)</f>
        <v>0</v>
      </c>
      <c r="AO1951">
        <f>SUM($AN$4:AN1951)</f>
        <v>8879.4934323158614</v>
      </c>
    </row>
    <row r="1952" spans="1:41">
      <c r="A1952" s="2">
        <f>'Field readings'!A1953</f>
        <v>44139</v>
      </c>
      <c r="B1952" s="3">
        <f>'Field readings'!B1953</f>
        <v>20.916666666654098</v>
      </c>
      <c r="C1952">
        <f>'Field readings'!D1953</f>
        <v>15</v>
      </c>
      <c r="D1952">
        <f>'Field readings'!K1953</f>
        <v>32</v>
      </c>
      <c r="E1952">
        <f>'Field readings'!J1953+14.6973</f>
        <v>14.6973</v>
      </c>
      <c r="F1952">
        <f>'Field readings'!L1953</f>
        <v>0</v>
      </c>
      <c r="G1952">
        <f>'Field readings'!I1953</f>
        <v>0.625</v>
      </c>
      <c r="H1952">
        <f>'Field readings'!N1953</f>
        <v>1.9390000000000001</v>
      </c>
      <c r="I1952">
        <f>'Field readings'!M1953</f>
        <v>0.75</v>
      </c>
      <c r="J1952">
        <f t="shared" si="840"/>
        <v>0</v>
      </c>
      <c r="K1952">
        <f t="shared" si="841"/>
        <v>0.32233109850438368</v>
      </c>
      <c r="L1952">
        <f t="shared" si="842"/>
        <v>0.6029101083032492</v>
      </c>
      <c r="M1952">
        <f t="shared" si="843"/>
        <v>4.5184153827834079E-3</v>
      </c>
      <c r="N1952">
        <f t="shared" si="844"/>
        <v>0.62540611411789182</v>
      </c>
      <c r="O1952">
        <f t="shared" si="845"/>
        <v>0.62540611411789182</v>
      </c>
      <c r="P1952">
        <f t="shared" si="846"/>
        <v>5.5337802991232699E-3</v>
      </c>
      <c r="Q1952">
        <f t="shared" si="847"/>
        <v>2.2780055729952603E-6</v>
      </c>
      <c r="R1952">
        <f t="shared" si="848"/>
        <v>2.6534811758638477E-2</v>
      </c>
      <c r="S1952">
        <f t="shared" si="849"/>
        <v>0.17766890149561632</v>
      </c>
      <c r="T1952">
        <f t="shared" si="850"/>
        <v>7.4888843822464732E-2</v>
      </c>
      <c r="U1952">
        <f t="shared" si="851"/>
        <v>20.288516887290307</v>
      </c>
      <c r="V1952">
        <f t="shared" si="852"/>
        <v>-0.37766890149561627</v>
      </c>
      <c r="W1952">
        <f t="shared" si="853"/>
        <v>0</v>
      </c>
      <c r="X1952">
        <f t="shared" si="854"/>
        <v>1.0059007185241196</v>
      </c>
      <c r="Y1952">
        <f t="shared" si="855"/>
        <v>0.60189119645854727</v>
      </c>
      <c r="Z1952">
        <f t="shared" si="856"/>
        <v>79.508416369682394</v>
      </c>
      <c r="AA1952">
        <f t="shared" si="857"/>
        <v>1.1547005383792515</v>
      </c>
      <c r="AB1952">
        <f t="shared" si="858"/>
        <v>0</v>
      </c>
      <c r="AC1952">
        <f t="shared" si="859"/>
        <v>1</v>
      </c>
      <c r="AD1952">
        <f t="shared" si="860"/>
        <v>1.0280615590059241</v>
      </c>
      <c r="AE1952">
        <f t="shared" si="861"/>
        <v>109471407.47001469</v>
      </c>
      <c r="AF1952">
        <f t="shared" si="862"/>
        <v>19753858593.232761</v>
      </c>
      <c r="AG1952">
        <f t="shared" si="863"/>
        <v>1.0027670583780373</v>
      </c>
      <c r="AH1952">
        <v>24</v>
      </c>
      <c r="AI1952">
        <v>0.67944000000000004</v>
      </c>
      <c r="AJ1952">
        <f t="shared" si="864"/>
        <v>2271.5007913398513</v>
      </c>
      <c r="AK1952">
        <f t="shared" si="865"/>
        <v>64.306187402831185</v>
      </c>
      <c r="AL1952">
        <f t="shared" si="866"/>
        <v>0</v>
      </c>
      <c r="AM1952">
        <f t="shared" si="867"/>
        <v>0</v>
      </c>
      <c r="AN1952">
        <f>AM1952/((60/'Field readings'!D1953)*24)</f>
        <v>0</v>
      </c>
      <c r="AO1952">
        <f>SUM($AN$4:AN1952)</f>
        <v>8879.4934323158614</v>
      </c>
    </row>
    <row r="1953" spans="1:41">
      <c r="A1953" s="2">
        <f>'Field readings'!A1954</f>
        <v>44139</v>
      </c>
      <c r="B1953" s="3">
        <f>'Field readings'!B1954</f>
        <v>20.927083333320802</v>
      </c>
      <c r="C1953">
        <f>'Field readings'!D1954</f>
        <v>15</v>
      </c>
      <c r="D1953">
        <f>'Field readings'!K1954</f>
        <v>32</v>
      </c>
      <c r="E1953">
        <f>'Field readings'!J1954+14.6973</f>
        <v>14.6973</v>
      </c>
      <c r="F1953">
        <f>'Field readings'!L1954</f>
        <v>0</v>
      </c>
      <c r="G1953">
        <f>'Field readings'!I1954</f>
        <v>0.625</v>
      </c>
      <c r="H1953">
        <f>'Field readings'!N1954</f>
        <v>1.9390000000000001</v>
      </c>
      <c r="I1953">
        <f>'Field readings'!M1954</f>
        <v>0.75</v>
      </c>
      <c r="J1953">
        <f t="shared" si="840"/>
        <v>0</v>
      </c>
      <c r="K1953">
        <f t="shared" si="841"/>
        <v>0.32233109850438368</v>
      </c>
      <c r="L1953">
        <f t="shared" si="842"/>
        <v>0.6029101083032492</v>
      </c>
      <c r="M1953">
        <f t="shared" si="843"/>
        <v>4.5184153827834079E-3</v>
      </c>
      <c r="N1953">
        <f t="shared" si="844"/>
        <v>0.62540611411789182</v>
      </c>
      <c r="O1953">
        <f t="shared" si="845"/>
        <v>0.62540611411789182</v>
      </c>
      <c r="P1953">
        <f t="shared" si="846"/>
        <v>5.5337802991232699E-3</v>
      </c>
      <c r="Q1953">
        <f t="shared" si="847"/>
        <v>2.2780055729952603E-6</v>
      </c>
      <c r="R1953">
        <f t="shared" si="848"/>
        <v>2.6534811758638477E-2</v>
      </c>
      <c r="S1953">
        <f t="shared" si="849"/>
        <v>0.17766890149561632</v>
      </c>
      <c r="T1953">
        <f t="shared" si="850"/>
        <v>7.4888843822464732E-2</v>
      </c>
      <c r="U1953">
        <f t="shared" si="851"/>
        <v>20.288516887290307</v>
      </c>
      <c r="V1953">
        <f t="shared" si="852"/>
        <v>-0.37766890149561627</v>
      </c>
      <c r="W1953">
        <f t="shared" si="853"/>
        <v>0</v>
      </c>
      <c r="X1953">
        <f t="shared" si="854"/>
        <v>1.0059007185241196</v>
      </c>
      <c r="Y1953">
        <f t="shared" si="855"/>
        <v>0.60189119645854727</v>
      </c>
      <c r="Z1953">
        <f t="shared" si="856"/>
        <v>79.508416369682394</v>
      </c>
      <c r="AA1953">
        <f t="shared" si="857"/>
        <v>1.1547005383792515</v>
      </c>
      <c r="AB1953">
        <f t="shared" si="858"/>
        <v>0</v>
      </c>
      <c r="AC1953">
        <f t="shared" si="859"/>
        <v>1</v>
      </c>
      <c r="AD1953">
        <f t="shared" si="860"/>
        <v>1.0280615590059241</v>
      </c>
      <c r="AE1953">
        <f t="shared" si="861"/>
        <v>109471407.47001469</v>
      </c>
      <c r="AF1953">
        <f t="shared" si="862"/>
        <v>19753858593.232761</v>
      </c>
      <c r="AG1953">
        <f t="shared" si="863"/>
        <v>1.0027670583780373</v>
      </c>
      <c r="AH1953">
        <v>24</v>
      </c>
      <c r="AI1953">
        <v>0.67944000000000004</v>
      </c>
      <c r="AJ1953">
        <f t="shared" si="864"/>
        <v>2271.5007913398513</v>
      </c>
      <c r="AK1953">
        <f t="shared" si="865"/>
        <v>64.306187402831185</v>
      </c>
      <c r="AL1953">
        <f t="shared" si="866"/>
        <v>0</v>
      </c>
      <c r="AM1953">
        <f t="shared" si="867"/>
        <v>0</v>
      </c>
      <c r="AN1953">
        <f>AM1953/((60/'Field readings'!D1954)*24)</f>
        <v>0</v>
      </c>
      <c r="AO1953">
        <f>SUM($AN$4:AN1953)</f>
        <v>8879.4934323158614</v>
      </c>
    </row>
    <row r="1954" spans="1:41">
      <c r="A1954" s="2">
        <f>'Field readings'!A1955</f>
        <v>44139</v>
      </c>
      <c r="B1954" s="3">
        <f>'Field readings'!B1955</f>
        <v>20.937499999987399</v>
      </c>
      <c r="C1954">
        <f>'Field readings'!D1955</f>
        <v>15</v>
      </c>
      <c r="D1954">
        <f>'Field readings'!K1955</f>
        <v>32</v>
      </c>
      <c r="E1954">
        <f>'Field readings'!J1955+14.6973</f>
        <v>14.6973</v>
      </c>
      <c r="F1954">
        <f>'Field readings'!L1955</f>
        <v>0</v>
      </c>
      <c r="G1954">
        <f>'Field readings'!I1955</f>
        <v>0.625</v>
      </c>
      <c r="H1954">
        <f>'Field readings'!N1955</f>
        <v>1.9390000000000001</v>
      </c>
      <c r="I1954">
        <f>'Field readings'!M1955</f>
        <v>0.75</v>
      </c>
      <c r="J1954">
        <f t="shared" si="840"/>
        <v>0</v>
      </c>
      <c r="K1954">
        <f t="shared" si="841"/>
        <v>0.32233109850438368</v>
      </c>
      <c r="L1954">
        <f t="shared" si="842"/>
        <v>0.6029101083032492</v>
      </c>
      <c r="M1954">
        <f t="shared" si="843"/>
        <v>4.5184153827834079E-3</v>
      </c>
      <c r="N1954">
        <f t="shared" si="844"/>
        <v>0.62540611411789182</v>
      </c>
      <c r="O1954">
        <f t="shared" si="845"/>
        <v>0.62540611411789182</v>
      </c>
      <c r="P1954">
        <f t="shared" si="846"/>
        <v>5.5337802991232699E-3</v>
      </c>
      <c r="Q1954">
        <f t="shared" si="847"/>
        <v>2.2780055729952603E-6</v>
      </c>
      <c r="R1954">
        <f t="shared" si="848"/>
        <v>2.6534811758638477E-2</v>
      </c>
      <c r="S1954">
        <f t="shared" si="849"/>
        <v>0.17766890149561632</v>
      </c>
      <c r="T1954">
        <f t="shared" si="850"/>
        <v>7.4888843822464732E-2</v>
      </c>
      <c r="U1954">
        <f t="shared" si="851"/>
        <v>20.288516887290307</v>
      </c>
      <c r="V1954">
        <f t="shared" si="852"/>
        <v>-0.37766890149561627</v>
      </c>
      <c r="W1954">
        <f t="shared" si="853"/>
        <v>0</v>
      </c>
      <c r="X1954">
        <f t="shared" si="854"/>
        <v>1.0059007185241196</v>
      </c>
      <c r="Y1954">
        <f t="shared" si="855"/>
        <v>0.60189119645854727</v>
      </c>
      <c r="Z1954">
        <f t="shared" si="856"/>
        <v>79.508416369682394</v>
      </c>
      <c r="AA1954">
        <f t="shared" si="857"/>
        <v>1.1547005383792515</v>
      </c>
      <c r="AB1954">
        <f t="shared" si="858"/>
        <v>0</v>
      </c>
      <c r="AC1954">
        <f t="shared" si="859"/>
        <v>1</v>
      </c>
      <c r="AD1954">
        <f t="shared" si="860"/>
        <v>1.0280615590059241</v>
      </c>
      <c r="AE1954">
        <f t="shared" si="861"/>
        <v>109471407.47001469</v>
      </c>
      <c r="AF1954">
        <f t="shared" si="862"/>
        <v>19753858593.232761</v>
      </c>
      <c r="AG1954">
        <f t="shared" si="863"/>
        <v>1.0027670583780373</v>
      </c>
      <c r="AH1954">
        <v>24</v>
      </c>
      <c r="AI1954">
        <v>0.67944000000000004</v>
      </c>
      <c r="AJ1954">
        <f t="shared" si="864"/>
        <v>2271.5007913398513</v>
      </c>
      <c r="AK1954">
        <f t="shared" si="865"/>
        <v>64.306187402831185</v>
      </c>
      <c r="AL1954">
        <f t="shared" si="866"/>
        <v>0</v>
      </c>
      <c r="AM1954">
        <f t="shared" si="867"/>
        <v>0</v>
      </c>
      <c r="AN1954">
        <f>AM1954/((60/'Field readings'!D1955)*24)</f>
        <v>0</v>
      </c>
      <c r="AO1954">
        <f>SUM($AN$4:AN1954)</f>
        <v>8879.4934323158614</v>
      </c>
    </row>
    <row r="1955" spans="1:41">
      <c r="A1955" s="2">
        <f>'Field readings'!A1956</f>
        <v>44139</v>
      </c>
      <c r="B1955" s="3">
        <f>'Field readings'!B1956</f>
        <v>20.947916666654098</v>
      </c>
      <c r="C1955">
        <f>'Field readings'!D1956</f>
        <v>15</v>
      </c>
      <c r="D1955">
        <f>'Field readings'!K1956</f>
        <v>32</v>
      </c>
      <c r="E1955">
        <f>'Field readings'!J1956+14.6973</f>
        <v>14.6973</v>
      </c>
      <c r="F1955">
        <f>'Field readings'!L1956</f>
        <v>0</v>
      </c>
      <c r="G1955">
        <f>'Field readings'!I1956</f>
        <v>0.625</v>
      </c>
      <c r="H1955">
        <f>'Field readings'!N1956</f>
        <v>1.9390000000000001</v>
      </c>
      <c r="I1955">
        <f>'Field readings'!M1956</f>
        <v>0.75</v>
      </c>
      <c r="J1955">
        <f t="shared" si="840"/>
        <v>0</v>
      </c>
      <c r="K1955">
        <f t="shared" si="841"/>
        <v>0.32233109850438368</v>
      </c>
      <c r="L1955">
        <f t="shared" si="842"/>
        <v>0.6029101083032492</v>
      </c>
      <c r="M1955">
        <f t="shared" si="843"/>
        <v>4.5184153827834079E-3</v>
      </c>
      <c r="N1955">
        <f t="shared" si="844"/>
        <v>0.62540611411789182</v>
      </c>
      <c r="O1955">
        <f t="shared" si="845"/>
        <v>0.62540611411789182</v>
      </c>
      <c r="P1955">
        <f t="shared" si="846"/>
        <v>5.5337802991232699E-3</v>
      </c>
      <c r="Q1955">
        <f t="shared" si="847"/>
        <v>2.2780055729952603E-6</v>
      </c>
      <c r="R1955">
        <f t="shared" si="848"/>
        <v>2.6534811758638477E-2</v>
      </c>
      <c r="S1955">
        <f t="shared" si="849"/>
        <v>0.17766890149561632</v>
      </c>
      <c r="T1955">
        <f t="shared" si="850"/>
        <v>7.4888843822464732E-2</v>
      </c>
      <c r="U1955">
        <f t="shared" si="851"/>
        <v>20.288516887290307</v>
      </c>
      <c r="V1955">
        <f t="shared" si="852"/>
        <v>-0.37766890149561627</v>
      </c>
      <c r="W1955">
        <f t="shared" si="853"/>
        <v>0</v>
      </c>
      <c r="X1955">
        <f t="shared" si="854"/>
        <v>1.0059007185241196</v>
      </c>
      <c r="Y1955">
        <f t="shared" si="855"/>
        <v>0.60189119645854727</v>
      </c>
      <c r="Z1955">
        <f t="shared" si="856"/>
        <v>79.508416369682394</v>
      </c>
      <c r="AA1955">
        <f t="shared" si="857"/>
        <v>1.1547005383792515</v>
      </c>
      <c r="AB1955">
        <f t="shared" si="858"/>
        <v>0</v>
      </c>
      <c r="AC1955">
        <f t="shared" si="859"/>
        <v>1</v>
      </c>
      <c r="AD1955">
        <f t="shared" si="860"/>
        <v>1.0280615590059241</v>
      </c>
      <c r="AE1955">
        <f t="shared" si="861"/>
        <v>109471407.47001469</v>
      </c>
      <c r="AF1955">
        <f t="shared" si="862"/>
        <v>19753858593.232761</v>
      </c>
      <c r="AG1955">
        <f t="shared" si="863"/>
        <v>1.0027670583780373</v>
      </c>
      <c r="AH1955">
        <v>24</v>
      </c>
      <c r="AI1955">
        <v>0.67944000000000004</v>
      </c>
      <c r="AJ1955">
        <f t="shared" si="864"/>
        <v>2271.5007913398513</v>
      </c>
      <c r="AK1955">
        <f t="shared" si="865"/>
        <v>64.306187402831185</v>
      </c>
      <c r="AL1955">
        <f t="shared" si="866"/>
        <v>0</v>
      </c>
      <c r="AM1955">
        <f t="shared" si="867"/>
        <v>0</v>
      </c>
      <c r="AN1955">
        <f>AM1955/((60/'Field readings'!D1956)*24)</f>
        <v>0</v>
      </c>
      <c r="AO1955">
        <f>SUM($AN$4:AN1955)</f>
        <v>8879.4934323158614</v>
      </c>
    </row>
    <row r="1956" spans="1:41">
      <c r="A1956" s="2">
        <f>'Field readings'!A1957</f>
        <v>44139</v>
      </c>
      <c r="B1956" s="3">
        <f>'Field readings'!B1957</f>
        <v>20.958333333320699</v>
      </c>
      <c r="C1956">
        <f>'Field readings'!D1957</f>
        <v>15</v>
      </c>
      <c r="D1956">
        <f>'Field readings'!K1957</f>
        <v>32</v>
      </c>
      <c r="E1956">
        <f>'Field readings'!J1957+14.6973</f>
        <v>14.6973</v>
      </c>
      <c r="F1956">
        <f>'Field readings'!L1957</f>
        <v>0</v>
      </c>
      <c r="G1956">
        <f>'Field readings'!I1957</f>
        <v>0.625</v>
      </c>
      <c r="H1956">
        <f>'Field readings'!N1957</f>
        <v>1.9390000000000001</v>
      </c>
      <c r="I1956">
        <f>'Field readings'!M1957</f>
        <v>0.75</v>
      </c>
      <c r="J1956">
        <f t="shared" si="840"/>
        <v>0</v>
      </c>
      <c r="K1956">
        <f t="shared" si="841"/>
        <v>0.32233109850438368</v>
      </c>
      <c r="L1956">
        <f t="shared" si="842"/>
        <v>0.6029101083032492</v>
      </c>
      <c r="M1956">
        <f t="shared" si="843"/>
        <v>4.5184153827834079E-3</v>
      </c>
      <c r="N1956">
        <f t="shared" si="844"/>
        <v>0.62540611411789182</v>
      </c>
      <c r="O1956">
        <f t="shared" si="845"/>
        <v>0.62540611411789182</v>
      </c>
      <c r="P1956">
        <f t="shared" si="846"/>
        <v>5.5337802991232699E-3</v>
      </c>
      <c r="Q1956">
        <f t="shared" si="847"/>
        <v>2.2780055729952603E-6</v>
      </c>
      <c r="R1956">
        <f t="shared" si="848"/>
        <v>2.6534811758638477E-2</v>
      </c>
      <c r="S1956">
        <f t="shared" si="849"/>
        <v>0.17766890149561632</v>
      </c>
      <c r="T1956">
        <f t="shared" si="850"/>
        <v>7.4888843822464732E-2</v>
      </c>
      <c r="U1956">
        <f t="shared" si="851"/>
        <v>20.288516887290307</v>
      </c>
      <c r="V1956">
        <f t="shared" si="852"/>
        <v>-0.37766890149561627</v>
      </c>
      <c r="W1956">
        <f t="shared" si="853"/>
        <v>0</v>
      </c>
      <c r="X1956">
        <f t="shared" si="854"/>
        <v>1.0059007185241196</v>
      </c>
      <c r="Y1956">
        <f t="shared" si="855"/>
        <v>0.60189119645854727</v>
      </c>
      <c r="Z1956">
        <f t="shared" si="856"/>
        <v>79.508416369682394</v>
      </c>
      <c r="AA1956">
        <f t="shared" si="857"/>
        <v>1.1547005383792515</v>
      </c>
      <c r="AB1956">
        <f t="shared" si="858"/>
        <v>0</v>
      </c>
      <c r="AC1956">
        <f t="shared" si="859"/>
        <v>1</v>
      </c>
      <c r="AD1956">
        <f t="shared" si="860"/>
        <v>1.0280615590059241</v>
      </c>
      <c r="AE1956">
        <f t="shared" si="861"/>
        <v>109471407.47001469</v>
      </c>
      <c r="AF1956">
        <f t="shared" si="862"/>
        <v>19753858593.232761</v>
      </c>
      <c r="AG1956">
        <f t="shared" si="863"/>
        <v>1.0027670583780373</v>
      </c>
      <c r="AH1956">
        <v>24</v>
      </c>
      <c r="AI1956">
        <v>0.67944000000000004</v>
      </c>
      <c r="AJ1956">
        <f t="shared" si="864"/>
        <v>2271.5007913398513</v>
      </c>
      <c r="AK1956">
        <f t="shared" si="865"/>
        <v>64.306187402831185</v>
      </c>
      <c r="AL1956">
        <f t="shared" si="866"/>
        <v>0</v>
      </c>
      <c r="AM1956">
        <f t="shared" si="867"/>
        <v>0</v>
      </c>
      <c r="AN1956">
        <f>AM1956/((60/'Field readings'!D1957)*24)</f>
        <v>0</v>
      </c>
      <c r="AO1956">
        <f>SUM($AN$4:AN1956)</f>
        <v>8879.4934323158614</v>
      </c>
    </row>
    <row r="1957" spans="1:41">
      <c r="A1957" s="2">
        <f>'Field readings'!A1958</f>
        <v>44139</v>
      </c>
      <c r="B1957" s="3">
        <f>'Field readings'!B1958</f>
        <v>20.968749999987399</v>
      </c>
      <c r="C1957">
        <f>'Field readings'!D1958</f>
        <v>15</v>
      </c>
      <c r="D1957">
        <f>'Field readings'!K1958</f>
        <v>32</v>
      </c>
      <c r="E1957">
        <f>'Field readings'!J1958+14.6973</f>
        <v>14.6973</v>
      </c>
      <c r="F1957">
        <f>'Field readings'!L1958</f>
        <v>0</v>
      </c>
      <c r="G1957">
        <f>'Field readings'!I1958</f>
        <v>0.625</v>
      </c>
      <c r="H1957">
        <f>'Field readings'!N1958</f>
        <v>1.9390000000000001</v>
      </c>
      <c r="I1957">
        <f>'Field readings'!M1958</f>
        <v>0.75</v>
      </c>
      <c r="J1957">
        <f t="shared" si="840"/>
        <v>0</v>
      </c>
      <c r="K1957">
        <f t="shared" si="841"/>
        <v>0.32233109850438368</v>
      </c>
      <c r="L1957">
        <f t="shared" si="842"/>
        <v>0.6029101083032492</v>
      </c>
      <c r="M1957">
        <f t="shared" si="843"/>
        <v>4.5184153827834079E-3</v>
      </c>
      <c r="N1957">
        <f t="shared" si="844"/>
        <v>0.62540611411789182</v>
      </c>
      <c r="O1957">
        <f t="shared" si="845"/>
        <v>0.62540611411789182</v>
      </c>
      <c r="P1957">
        <f t="shared" si="846"/>
        <v>5.5337802991232699E-3</v>
      </c>
      <c r="Q1957">
        <f t="shared" si="847"/>
        <v>2.2780055729952603E-6</v>
      </c>
      <c r="R1957">
        <f t="shared" si="848"/>
        <v>2.6534811758638477E-2</v>
      </c>
      <c r="S1957">
        <f t="shared" si="849"/>
        <v>0.17766890149561632</v>
      </c>
      <c r="T1957">
        <f t="shared" si="850"/>
        <v>7.4888843822464732E-2</v>
      </c>
      <c r="U1957">
        <f t="shared" si="851"/>
        <v>20.288516887290307</v>
      </c>
      <c r="V1957">
        <f t="shared" si="852"/>
        <v>-0.37766890149561627</v>
      </c>
      <c r="W1957">
        <f t="shared" si="853"/>
        <v>0</v>
      </c>
      <c r="X1957">
        <f t="shared" si="854"/>
        <v>1.0059007185241196</v>
      </c>
      <c r="Y1957">
        <f t="shared" si="855"/>
        <v>0.60189119645854727</v>
      </c>
      <c r="Z1957">
        <f t="shared" si="856"/>
        <v>79.508416369682394</v>
      </c>
      <c r="AA1957">
        <f t="shared" si="857"/>
        <v>1.1547005383792515</v>
      </c>
      <c r="AB1957">
        <f t="shared" si="858"/>
        <v>0</v>
      </c>
      <c r="AC1957">
        <f t="shared" si="859"/>
        <v>1</v>
      </c>
      <c r="AD1957">
        <f t="shared" si="860"/>
        <v>1.0280615590059241</v>
      </c>
      <c r="AE1957">
        <f t="shared" si="861"/>
        <v>109471407.47001469</v>
      </c>
      <c r="AF1957">
        <f t="shared" si="862"/>
        <v>19753858593.232761</v>
      </c>
      <c r="AG1957">
        <f t="shared" si="863"/>
        <v>1.0027670583780373</v>
      </c>
      <c r="AH1957">
        <v>24</v>
      </c>
      <c r="AI1957">
        <v>0.67944000000000004</v>
      </c>
      <c r="AJ1957">
        <f t="shared" si="864"/>
        <v>2271.5007913398513</v>
      </c>
      <c r="AK1957">
        <f t="shared" si="865"/>
        <v>64.306187402831185</v>
      </c>
      <c r="AL1957">
        <f t="shared" si="866"/>
        <v>0</v>
      </c>
      <c r="AM1957">
        <f t="shared" si="867"/>
        <v>0</v>
      </c>
      <c r="AN1957">
        <f>AM1957/((60/'Field readings'!D1958)*24)</f>
        <v>0</v>
      </c>
      <c r="AO1957">
        <f>SUM($AN$4:AN1957)</f>
        <v>8879.4934323158614</v>
      </c>
    </row>
    <row r="1958" spans="1:41">
      <c r="A1958" s="2">
        <f>'Field readings'!A1959</f>
        <v>44139</v>
      </c>
      <c r="B1958" s="3">
        <f>'Field readings'!B1959</f>
        <v>20.979166666654098</v>
      </c>
      <c r="C1958">
        <f>'Field readings'!D1959</f>
        <v>15</v>
      </c>
      <c r="D1958">
        <f>'Field readings'!K1959</f>
        <v>32</v>
      </c>
      <c r="E1958">
        <f>'Field readings'!J1959+14.6973</f>
        <v>14.6973</v>
      </c>
      <c r="F1958">
        <f>'Field readings'!L1959</f>
        <v>0</v>
      </c>
      <c r="G1958">
        <f>'Field readings'!I1959</f>
        <v>0.625</v>
      </c>
      <c r="H1958">
        <f>'Field readings'!N1959</f>
        <v>1.9390000000000001</v>
      </c>
      <c r="I1958">
        <f>'Field readings'!M1959</f>
        <v>0.75</v>
      </c>
      <c r="J1958">
        <f t="shared" si="840"/>
        <v>0</v>
      </c>
      <c r="K1958">
        <f t="shared" si="841"/>
        <v>0.32233109850438368</v>
      </c>
      <c r="L1958">
        <f t="shared" si="842"/>
        <v>0.6029101083032492</v>
      </c>
      <c r="M1958">
        <f t="shared" si="843"/>
        <v>4.5184153827834079E-3</v>
      </c>
      <c r="N1958">
        <f t="shared" si="844"/>
        <v>0.62540611411789182</v>
      </c>
      <c r="O1958">
        <f t="shared" si="845"/>
        <v>0.62540611411789182</v>
      </c>
      <c r="P1958">
        <f t="shared" si="846"/>
        <v>5.5337802991232699E-3</v>
      </c>
      <c r="Q1958">
        <f t="shared" si="847"/>
        <v>2.2780055729952603E-6</v>
      </c>
      <c r="R1958">
        <f t="shared" si="848"/>
        <v>2.6534811758638477E-2</v>
      </c>
      <c r="S1958">
        <f t="shared" si="849"/>
        <v>0.17766890149561632</v>
      </c>
      <c r="T1958">
        <f t="shared" si="850"/>
        <v>7.4888843822464732E-2</v>
      </c>
      <c r="U1958">
        <f t="shared" si="851"/>
        <v>20.288516887290307</v>
      </c>
      <c r="V1958">
        <f t="shared" si="852"/>
        <v>-0.37766890149561627</v>
      </c>
      <c r="W1958">
        <f t="shared" si="853"/>
        <v>0</v>
      </c>
      <c r="X1958">
        <f t="shared" si="854"/>
        <v>1.0059007185241196</v>
      </c>
      <c r="Y1958">
        <f t="shared" si="855"/>
        <v>0.60189119645854727</v>
      </c>
      <c r="Z1958">
        <f t="shared" si="856"/>
        <v>79.508416369682394</v>
      </c>
      <c r="AA1958">
        <f t="shared" si="857"/>
        <v>1.1547005383792515</v>
      </c>
      <c r="AB1958">
        <f t="shared" si="858"/>
        <v>0</v>
      </c>
      <c r="AC1958">
        <f t="shared" si="859"/>
        <v>1</v>
      </c>
      <c r="AD1958">
        <f t="shared" si="860"/>
        <v>1.0280615590059241</v>
      </c>
      <c r="AE1958">
        <f t="shared" si="861"/>
        <v>109471407.47001469</v>
      </c>
      <c r="AF1958">
        <f t="shared" si="862"/>
        <v>19753858593.232761</v>
      </c>
      <c r="AG1958">
        <f t="shared" si="863"/>
        <v>1.0027670583780373</v>
      </c>
      <c r="AH1958">
        <v>24</v>
      </c>
      <c r="AI1958">
        <v>0.67944000000000004</v>
      </c>
      <c r="AJ1958">
        <f t="shared" si="864"/>
        <v>2271.5007913398513</v>
      </c>
      <c r="AK1958">
        <f t="shared" si="865"/>
        <v>64.306187402831185</v>
      </c>
      <c r="AL1958">
        <f t="shared" si="866"/>
        <v>0</v>
      </c>
      <c r="AM1958">
        <f t="shared" si="867"/>
        <v>0</v>
      </c>
      <c r="AN1958">
        <f>AM1958/((60/'Field readings'!D1959)*24)</f>
        <v>0</v>
      </c>
      <c r="AO1958">
        <f>SUM($AN$4:AN1958)</f>
        <v>8879.4934323158614</v>
      </c>
    </row>
    <row r="1959" spans="1:41">
      <c r="A1959" s="2">
        <f>'Field readings'!A1960</f>
        <v>44139</v>
      </c>
      <c r="B1959" s="3">
        <f>'Field readings'!B1960</f>
        <v>20.989583333320699</v>
      </c>
      <c r="C1959">
        <f>'Field readings'!D1960</f>
        <v>15</v>
      </c>
      <c r="D1959">
        <f>'Field readings'!K1960</f>
        <v>32</v>
      </c>
      <c r="E1959">
        <f>'Field readings'!J1960+14.6973</f>
        <v>14.6973</v>
      </c>
      <c r="F1959">
        <f>'Field readings'!L1960</f>
        <v>0</v>
      </c>
      <c r="G1959">
        <f>'Field readings'!I1960</f>
        <v>0.625</v>
      </c>
      <c r="H1959">
        <f>'Field readings'!N1960</f>
        <v>1.9390000000000001</v>
      </c>
      <c r="I1959">
        <f>'Field readings'!M1960</f>
        <v>0.75</v>
      </c>
      <c r="J1959">
        <f t="shared" si="840"/>
        <v>0</v>
      </c>
      <c r="K1959">
        <f t="shared" si="841"/>
        <v>0.32233109850438368</v>
      </c>
      <c r="L1959">
        <f t="shared" si="842"/>
        <v>0.6029101083032492</v>
      </c>
      <c r="M1959">
        <f t="shared" si="843"/>
        <v>4.5184153827834079E-3</v>
      </c>
      <c r="N1959">
        <f t="shared" si="844"/>
        <v>0.62540611411789182</v>
      </c>
      <c r="O1959">
        <f t="shared" si="845"/>
        <v>0.62540611411789182</v>
      </c>
      <c r="P1959">
        <f t="shared" si="846"/>
        <v>5.5337802991232699E-3</v>
      </c>
      <c r="Q1959">
        <f t="shared" si="847"/>
        <v>2.2780055729952603E-6</v>
      </c>
      <c r="R1959">
        <f t="shared" si="848"/>
        <v>2.6534811758638477E-2</v>
      </c>
      <c r="S1959">
        <f t="shared" si="849"/>
        <v>0.17766890149561632</v>
      </c>
      <c r="T1959">
        <f t="shared" si="850"/>
        <v>7.4888843822464732E-2</v>
      </c>
      <c r="U1959">
        <f t="shared" si="851"/>
        <v>20.288516887290307</v>
      </c>
      <c r="V1959">
        <f t="shared" si="852"/>
        <v>-0.37766890149561627</v>
      </c>
      <c r="W1959">
        <f t="shared" si="853"/>
        <v>0</v>
      </c>
      <c r="X1959">
        <f t="shared" si="854"/>
        <v>1.0059007185241196</v>
      </c>
      <c r="Y1959">
        <f t="shared" si="855"/>
        <v>0.60189119645854727</v>
      </c>
      <c r="Z1959">
        <f t="shared" si="856"/>
        <v>79.508416369682394</v>
      </c>
      <c r="AA1959">
        <f t="shared" si="857"/>
        <v>1.1547005383792515</v>
      </c>
      <c r="AB1959">
        <f t="shared" si="858"/>
        <v>0</v>
      </c>
      <c r="AC1959">
        <f t="shared" si="859"/>
        <v>1</v>
      </c>
      <c r="AD1959">
        <f t="shared" si="860"/>
        <v>1.0280615590059241</v>
      </c>
      <c r="AE1959">
        <f t="shared" si="861"/>
        <v>109471407.47001469</v>
      </c>
      <c r="AF1959">
        <f t="shared" si="862"/>
        <v>19753858593.232761</v>
      </c>
      <c r="AG1959">
        <f t="shared" si="863"/>
        <v>1.0027670583780373</v>
      </c>
      <c r="AH1959">
        <v>24</v>
      </c>
      <c r="AI1959">
        <v>0.67944000000000004</v>
      </c>
      <c r="AJ1959">
        <f t="shared" si="864"/>
        <v>2271.5007913398513</v>
      </c>
      <c r="AK1959">
        <f t="shared" si="865"/>
        <v>64.306187402831185</v>
      </c>
      <c r="AL1959">
        <f t="shared" si="866"/>
        <v>0</v>
      </c>
      <c r="AM1959">
        <f t="shared" si="867"/>
        <v>0</v>
      </c>
      <c r="AN1959">
        <f>AM1959/((60/'Field readings'!D1960)*24)</f>
        <v>0</v>
      </c>
      <c r="AO1959">
        <f>SUM($AN$4:AN1959)</f>
        <v>8879.4934323158614</v>
      </c>
    </row>
    <row r="1960" spans="1:41">
      <c r="A1960" s="2">
        <f>'Field readings'!A1961</f>
        <v>44139</v>
      </c>
      <c r="B1960" s="3">
        <f>'Field readings'!B1961</f>
        <v>20.999999999987399</v>
      </c>
      <c r="C1960">
        <f>'Field readings'!D1961</f>
        <v>15</v>
      </c>
      <c r="D1960">
        <f>'Field readings'!K1961</f>
        <v>32</v>
      </c>
      <c r="E1960">
        <f>'Field readings'!J1961+14.6973</f>
        <v>14.6973</v>
      </c>
      <c r="F1960">
        <f>'Field readings'!L1961</f>
        <v>0</v>
      </c>
      <c r="G1960">
        <f>'Field readings'!I1961</f>
        <v>0.625</v>
      </c>
      <c r="H1960">
        <f>'Field readings'!N1961</f>
        <v>1.9390000000000001</v>
      </c>
      <c r="I1960">
        <f>'Field readings'!M1961</f>
        <v>0.75</v>
      </c>
      <c r="J1960">
        <f t="shared" si="840"/>
        <v>0</v>
      </c>
      <c r="K1960">
        <f t="shared" si="841"/>
        <v>0.32233109850438368</v>
      </c>
      <c r="L1960">
        <f t="shared" si="842"/>
        <v>0.6029101083032492</v>
      </c>
      <c r="M1960">
        <f t="shared" si="843"/>
        <v>4.5184153827834079E-3</v>
      </c>
      <c r="N1960">
        <f t="shared" si="844"/>
        <v>0.62540611411789182</v>
      </c>
      <c r="O1960">
        <f t="shared" si="845"/>
        <v>0.62540611411789182</v>
      </c>
      <c r="P1960">
        <f t="shared" si="846"/>
        <v>5.5337802991232699E-3</v>
      </c>
      <c r="Q1960">
        <f t="shared" si="847"/>
        <v>2.2780055729952603E-6</v>
      </c>
      <c r="R1960">
        <f t="shared" si="848"/>
        <v>2.6534811758638477E-2</v>
      </c>
      <c r="S1960">
        <f t="shared" si="849"/>
        <v>0.17766890149561632</v>
      </c>
      <c r="T1960">
        <f t="shared" si="850"/>
        <v>7.4888843822464732E-2</v>
      </c>
      <c r="U1960">
        <f t="shared" si="851"/>
        <v>20.288516887290307</v>
      </c>
      <c r="V1960">
        <f t="shared" si="852"/>
        <v>-0.37766890149561627</v>
      </c>
      <c r="W1960">
        <f t="shared" si="853"/>
        <v>0</v>
      </c>
      <c r="X1960">
        <f t="shared" si="854"/>
        <v>1.0059007185241196</v>
      </c>
      <c r="Y1960">
        <f t="shared" si="855"/>
        <v>0.60189119645854727</v>
      </c>
      <c r="Z1960">
        <f t="shared" si="856"/>
        <v>79.508416369682394</v>
      </c>
      <c r="AA1960">
        <f t="shared" si="857"/>
        <v>1.1547005383792515</v>
      </c>
      <c r="AB1960">
        <f t="shared" si="858"/>
        <v>0</v>
      </c>
      <c r="AC1960">
        <f t="shared" si="859"/>
        <v>1</v>
      </c>
      <c r="AD1960">
        <f t="shared" si="860"/>
        <v>1.0280615590059241</v>
      </c>
      <c r="AE1960">
        <f t="shared" si="861"/>
        <v>109471407.47001469</v>
      </c>
      <c r="AF1960">
        <f t="shared" si="862"/>
        <v>19753858593.232761</v>
      </c>
      <c r="AG1960">
        <f t="shared" si="863"/>
        <v>1.0027670583780373</v>
      </c>
      <c r="AH1960">
        <v>24</v>
      </c>
      <c r="AI1960">
        <v>0.67944000000000004</v>
      </c>
      <c r="AJ1960">
        <f t="shared" si="864"/>
        <v>2271.5007913398513</v>
      </c>
      <c r="AK1960">
        <f t="shared" si="865"/>
        <v>64.306187402831185</v>
      </c>
      <c r="AL1960">
        <f t="shared" si="866"/>
        <v>0</v>
      </c>
      <c r="AM1960">
        <f t="shared" si="867"/>
        <v>0</v>
      </c>
      <c r="AN1960">
        <f>AM1960/((60/'Field readings'!D1961)*24)</f>
        <v>0</v>
      </c>
      <c r="AO1960">
        <f>SUM($AN$4:AN1960)</f>
        <v>8879.4934323158614</v>
      </c>
    </row>
    <row r="1961" spans="1:41">
      <c r="A1961" s="2">
        <f>'Field readings'!A1962</f>
        <v>44139</v>
      </c>
      <c r="B1961" s="3">
        <f>'Field readings'!B1962</f>
        <v>21.010416666653999</v>
      </c>
      <c r="C1961">
        <f>'Field readings'!D1962</f>
        <v>15</v>
      </c>
      <c r="D1961">
        <f>'Field readings'!K1962</f>
        <v>32</v>
      </c>
      <c r="E1961">
        <f>'Field readings'!J1962+14.6973</f>
        <v>14.6973</v>
      </c>
      <c r="F1961">
        <f>'Field readings'!L1962</f>
        <v>0</v>
      </c>
      <c r="G1961">
        <f>'Field readings'!I1962</f>
        <v>0.625</v>
      </c>
      <c r="H1961">
        <f>'Field readings'!N1962</f>
        <v>1.9390000000000001</v>
      </c>
      <c r="I1961">
        <f>'Field readings'!M1962</f>
        <v>0.75</v>
      </c>
      <c r="J1961">
        <f t="shared" si="840"/>
        <v>0</v>
      </c>
      <c r="K1961">
        <f t="shared" si="841"/>
        <v>0.32233109850438368</v>
      </c>
      <c r="L1961">
        <f t="shared" si="842"/>
        <v>0.6029101083032492</v>
      </c>
      <c r="M1961">
        <f t="shared" si="843"/>
        <v>4.5184153827834079E-3</v>
      </c>
      <c r="N1961">
        <f t="shared" si="844"/>
        <v>0.62540611411789182</v>
      </c>
      <c r="O1961">
        <f t="shared" si="845"/>
        <v>0.62540611411789182</v>
      </c>
      <c r="P1961">
        <f t="shared" si="846"/>
        <v>5.5337802991232699E-3</v>
      </c>
      <c r="Q1961">
        <f t="shared" si="847"/>
        <v>2.2780055729952603E-6</v>
      </c>
      <c r="R1961">
        <f t="shared" si="848"/>
        <v>2.6534811758638477E-2</v>
      </c>
      <c r="S1961">
        <f t="shared" si="849"/>
        <v>0.17766890149561632</v>
      </c>
      <c r="T1961">
        <f t="shared" si="850"/>
        <v>7.4888843822464732E-2</v>
      </c>
      <c r="U1961">
        <f t="shared" si="851"/>
        <v>20.288516887290307</v>
      </c>
      <c r="V1961">
        <f t="shared" si="852"/>
        <v>-0.37766890149561627</v>
      </c>
      <c r="W1961">
        <f t="shared" si="853"/>
        <v>0</v>
      </c>
      <c r="X1961">
        <f t="shared" si="854"/>
        <v>1.0059007185241196</v>
      </c>
      <c r="Y1961">
        <f t="shared" si="855"/>
        <v>0.60189119645854727</v>
      </c>
      <c r="Z1961">
        <f t="shared" si="856"/>
        <v>79.508416369682394</v>
      </c>
      <c r="AA1961">
        <f t="shared" si="857"/>
        <v>1.1547005383792515</v>
      </c>
      <c r="AB1961">
        <f t="shared" si="858"/>
        <v>0</v>
      </c>
      <c r="AC1961">
        <f t="shared" si="859"/>
        <v>1</v>
      </c>
      <c r="AD1961">
        <f t="shared" si="860"/>
        <v>1.0280615590059241</v>
      </c>
      <c r="AE1961">
        <f t="shared" si="861"/>
        <v>109471407.47001469</v>
      </c>
      <c r="AF1961">
        <f t="shared" si="862"/>
        <v>19753858593.232761</v>
      </c>
      <c r="AG1961">
        <f t="shared" si="863"/>
        <v>1.0027670583780373</v>
      </c>
      <c r="AH1961">
        <v>24</v>
      </c>
      <c r="AI1961">
        <v>0.67944000000000004</v>
      </c>
      <c r="AJ1961">
        <f t="shared" si="864"/>
        <v>2271.5007913398513</v>
      </c>
      <c r="AK1961">
        <f t="shared" si="865"/>
        <v>64.306187402831185</v>
      </c>
      <c r="AL1961">
        <f t="shared" si="866"/>
        <v>0</v>
      </c>
      <c r="AM1961">
        <f t="shared" si="867"/>
        <v>0</v>
      </c>
      <c r="AN1961">
        <f>AM1961/((60/'Field readings'!D1962)*24)</f>
        <v>0</v>
      </c>
      <c r="AO1961">
        <f>SUM($AN$4:AN1961)</f>
        <v>8879.4934323158614</v>
      </c>
    </row>
    <row r="1962" spans="1:41">
      <c r="A1962" s="2">
        <f>'Field readings'!A1963</f>
        <v>44139</v>
      </c>
      <c r="B1962" s="3">
        <f>'Field readings'!B1963</f>
        <v>21.020833333320699</v>
      </c>
      <c r="C1962">
        <f>'Field readings'!D1963</f>
        <v>15</v>
      </c>
      <c r="D1962">
        <f>'Field readings'!K1963</f>
        <v>32</v>
      </c>
      <c r="E1962">
        <f>'Field readings'!J1963+14.6973</f>
        <v>14.6973</v>
      </c>
      <c r="F1962">
        <f>'Field readings'!L1963</f>
        <v>0</v>
      </c>
      <c r="G1962">
        <f>'Field readings'!I1963</f>
        <v>0.625</v>
      </c>
      <c r="H1962">
        <f>'Field readings'!N1963</f>
        <v>1.9390000000000001</v>
      </c>
      <c r="I1962">
        <f>'Field readings'!M1963</f>
        <v>0.75</v>
      </c>
      <c r="J1962">
        <f t="shared" si="840"/>
        <v>0</v>
      </c>
      <c r="K1962">
        <f t="shared" si="841"/>
        <v>0.32233109850438368</v>
      </c>
      <c r="L1962">
        <f t="shared" si="842"/>
        <v>0.6029101083032492</v>
      </c>
      <c r="M1962">
        <f t="shared" si="843"/>
        <v>4.5184153827834079E-3</v>
      </c>
      <c r="N1962">
        <f t="shared" si="844"/>
        <v>0.62540611411789182</v>
      </c>
      <c r="O1962">
        <f t="shared" si="845"/>
        <v>0.62540611411789182</v>
      </c>
      <c r="P1962">
        <f t="shared" si="846"/>
        <v>5.5337802991232699E-3</v>
      </c>
      <c r="Q1962">
        <f t="shared" si="847"/>
        <v>2.2780055729952603E-6</v>
      </c>
      <c r="R1962">
        <f t="shared" si="848"/>
        <v>2.6534811758638477E-2</v>
      </c>
      <c r="S1962">
        <f t="shared" si="849"/>
        <v>0.17766890149561632</v>
      </c>
      <c r="T1962">
        <f t="shared" si="850"/>
        <v>7.4888843822464732E-2</v>
      </c>
      <c r="U1962">
        <f t="shared" si="851"/>
        <v>20.288516887290307</v>
      </c>
      <c r="V1962">
        <f t="shared" si="852"/>
        <v>-0.37766890149561627</v>
      </c>
      <c r="W1962">
        <f t="shared" si="853"/>
        <v>0</v>
      </c>
      <c r="X1962">
        <f t="shared" si="854"/>
        <v>1.0059007185241196</v>
      </c>
      <c r="Y1962">
        <f t="shared" si="855"/>
        <v>0.60189119645854727</v>
      </c>
      <c r="Z1962">
        <f t="shared" si="856"/>
        <v>79.508416369682394</v>
      </c>
      <c r="AA1962">
        <f t="shared" si="857"/>
        <v>1.1547005383792515</v>
      </c>
      <c r="AB1962">
        <f t="shared" si="858"/>
        <v>0</v>
      </c>
      <c r="AC1962">
        <f t="shared" si="859"/>
        <v>1</v>
      </c>
      <c r="AD1962">
        <f t="shared" si="860"/>
        <v>1.0280615590059241</v>
      </c>
      <c r="AE1962">
        <f t="shared" si="861"/>
        <v>109471407.47001469</v>
      </c>
      <c r="AF1962">
        <f t="shared" si="862"/>
        <v>19753858593.232761</v>
      </c>
      <c r="AG1962">
        <f t="shared" si="863"/>
        <v>1.0027670583780373</v>
      </c>
      <c r="AH1962">
        <v>24</v>
      </c>
      <c r="AI1962">
        <v>0.67944000000000004</v>
      </c>
      <c r="AJ1962">
        <f t="shared" si="864"/>
        <v>2271.5007913398513</v>
      </c>
      <c r="AK1962">
        <f t="shared" si="865"/>
        <v>64.306187402831185</v>
      </c>
      <c r="AL1962">
        <f t="shared" si="866"/>
        <v>0</v>
      </c>
      <c r="AM1962">
        <f t="shared" si="867"/>
        <v>0</v>
      </c>
      <c r="AN1962">
        <f>AM1962/((60/'Field readings'!D1963)*24)</f>
        <v>0</v>
      </c>
      <c r="AO1962">
        <f>SUM($AN$4:AN1962)</f>
        <v>8879.4934323158614</v>
      </c>
    </row>
    <row r="1963" spans="1:41">
      <c r="A1963" s="2">
        <f>'Field readings'!A1964</f>
        <v>44139</v>
      </c>
      <c r="B1963" s="3">
        <f>'Field readings'!B1964</f>
        <v>21.031249999987399</v>
      </c>
      <c r="C1963">
        <f>'Field readings'!D1964</f>
        <v>15</v>
      </c>
      <c r="D1963">
        <f>'Field readings'!K1964</f>
        <v>32</v>
      </c>
      <c r="E1963">
        <f>'Field readings'!J1964+14.6973</f>
        <v>14.6973</v>
      </c>
      <c r="F1963">
        <f>'Field readings'!L1964</f>
        <v>0</v>
      </c>
      <c r="G1963">
        <f>'Field readings'!I1964</f>
        <v>0.625</v>
      </c>
      <c r="H1963">
        <f>'Field readings'!N1964</f>
        <v>1.9390000000000001</v>
      </c>
      <c r="I1963">
        <f>'Field readings'!M1964</f>
        <v>0.75</v>
      </c>
      <c r="J1963">
        <f t="shared" si="840"/>
        <v>0</v>
      </c>
      <c r="K1963">
        <f t="shared" si="841"/>
        <v>0.32233109850438368</v>
      </c>
      <c r="L1963">
        <f t="shared" si="842"/>
        <v>0.6029101083032492</v>
      </c>
      <c r="M1963">
        <f t="shared" si="843"/>
        <v>4.5184153827834079E-3</v>
      </c>
      <c r="N1963">
        <f t="shared" si="844"/>
        <v>0.62540611411789182</v>
      </c>
      <c r="O1963">
        <f t="shared" si="845"/>
        <v>0.62540611411789182</v>
      </c>
      <c r="P1963">
        <f t="shared" si="846"/>
        <v>5.5337802991232699E-3</v>
      </c>
      <c r="Q1963">
        <f t="shared" si="847"/>
        <v>2.2780055729952603E-6</v>
      </c>
      <c r="R1963">
        <f t="shared" si="848"/>
        <v>2.6534811758638477E-2</v>
      </c>
      <c r="S1963">
        <f t="shared" si="849"/>
        <v>0.17766890149561632</v>
      </c>
      <c r="T1963">
        <f t="shared" si="850"/>
        <v>7.4888843822464732E-2</v>
      </c>
      <c r="U1963">
        <f t="shared" si="851"/>
        <v>20.288516887290307</v>
      </c>
      <c r="V1963">
        <f t="shared" si="852"/>
        <v>-0.37766890149561627</v>
      </c>
      <c r="W1963">
        <f t="shared" si="853"/>
        <v>0</v>
      </c>
      <c r="X1963">
        <f t="shared" si="854"/>
        <v>1.0059007185241196</v>
      </c>
      <c r="Y1963">
        <f t="shared" si="855"/>
        <v>0.60189119645854727</v>
      </c>
      <c r="Z1963">
        <f t="shared" si="856"/>
        <v>79.508416369682394</v>
      </c>
      <c r="AA1963">
        <f t="shared" si="857"/>
        <v>1.1547005383792515</v>
      </c>
      <c r="AB1963">
        <f t="shared" si="858"/>
        <v>0</v>
      </c>
      <c r="AC1963">
        <f t="shared" si="859"/>
        <v>1</v>
      </c>
      <c r="AD1963">
        <f t="shared" si="860"/>
        <v>1.0280615590059241</v>
      </c>
      <c r="AE1963">
        <f t="shared" si="861"/>
        <v>109471407.47001469</v>
      </c>
      <c r="AF1963">
        <f t="shared" si="862"/>
        <v>19753858593.232761</v>
      </c>
      <c r="AG1963">
        <f t="shared" si="863"/>
        <v>1.0027670583780373</v>
      </c>
      <c r="AH1963">
        <v>24</v>
      </c>
      <c r="AI1963">
        <v>0.67944000000000004</v>
      </c>
      <c r="AJ1963">
        <f t="shared" si="864"/>
        <v>2271.5007913398513</v>
      </c>
      <c r="AK1963">
        <f t="shared" si="865"/>
        <v>64.306187402831185</v>
      </c>
      <c r="AL1963">
        <f t="shared" si="866"/>
        <v>0</v>
      </c>
      <c r="AM1963">
        <f t="shared" si="867"/>
        <v>0</v>
      </c>
      <c r="AN1963">
        <f>AM1963/((60/'Field readings'!D1964)*24)</f>
        <v>0</v>
      </c>
      <c r="AO1963">
        <f>SUM($AN$4:AN1963)</f>
        <v>8879.4934323158614</v>
      </c>
    </row>
    <row r="1964" spans="1:41">
      <c r="A1964" s="2">
        <f>'Field readings'!A1965</f>
        <v>44139</v>
      </c>
      <c r="B1964" s="3">
        <f>'Field readings'!B1965</f>
        <v>21.041666666653999</v>
      </c>
      <c r="C1964">
        <f>'Field readings'!D1965</f>
        <v>15</v>
      </c>
      <c r="D1964">
        <f>'Field readings'!K1965</f>
        <v>32</v>
      </c>
      <c r="E1964">
        <f>'Field readings'!J1965+14.6973</f>
        <v>14.6973</v>
      </c>
      <c r="F1964">
        <f>'Field readings'!L1965</f>
        <v>0</v>
      </c>
      <c r="G1964">
        <f>'Field readings'!I1965</f>
        <v>0.625</v>
      </c>
      <c r="H1964">
        <f>'Field readings'!N1965</f>
        <v>1.9390000000000001</v>
      </c>
      <c r="I1964">
        <f>'Field readings'!M1965</f>
        <v>0.75</v>
      </c>
      <c r="J1964">
        <f t="shared" si="840"/>
        <v>0</v>
      </c>
      <c r="K1964">
        <f t="shared" si="841"/>
        <v>0.32233109850438368</v>
      </c>
      <c r="L1964">
        <f t="shared" si="842"/>
        <v>0.6029101083032492</v>
      </c>
      <c r="M1964">
        <f t="shared" si="843"/>
        <v>4.5184153827834079E-3</v>
      </c>
      <c r="N1964">
        <f t="shared" si="844"/>
        <v>0.62540611411789182</v>
      </c>
      <c r="O1964">
        <f t="shared" si="845"/>
        <v>0.62540611411789182</v>
      </c>
      <c r="P1964">
        <f t="shared" si="846"/>
        <v>5.5337802991232699E-3</v>
      </c>
      <c r="Q1964">
        <f t="shared" si="847"/>
        <v>2.2780055729952603E-6</v>
      </c>
      <c r="R1964">
        <f t="shared" si="848"/>
        <v>2.6534811758638477E-2</v>
      </c>
      <c r="S1964">
        <f t="shared" si="849"/>
        <v>0.17766890149561632</v>
      </c>
      <c r="T1964">
        <f t="shared" si="850"/>
        <v>7.4888843822464732E-2</v>
      </c>
      <c r="U1964">
        <f t="shared" si="851"/>
        <v>20.288516887290307</v>
      </c>
      <c r="V1964">
        <f t="shared" si="852"/>
        <v>-0.37766890149561627</v>
      </c>
      <c r="W1964">
        <f t="shared" si="853"/>
        <v>0</v>
      </c>
      <c r="X1964">
        <f t="shared" si="854"/>
        <v>1.0059007185241196</v>
      </c>
      <c r="Y1964">
        <f t="shared" si="855"/>
        <v>0.60189119645854727</v>
      </c>
      <c r="Z1964">
        <f t="shared" si="856"/>
        <v>79.508416369682394</v>
      </c>
      <c r="AA1964">
        <f t="shared" si="857"/>
        <v>1.1547005383792515</v>
      </c>
      <c r="AB1964">
        <f t="shared" si="858"/>
        <v>0</v>
      </c>
      <c r="AC1964">
        <f t="shared" si="859"/>
        <v>1</v>
      </c>
      <c r="AD1964">
        <f t="shared" si="860"/>
        <v>1.0280615590059241</v>
      </c>
      <c r="AE1964">
        <f t="shared" si="861"/>
        <v>109471407.47001469</v>
      </c>
      <c r="AF1964">
        <f t="shared" si="862"/>
        <v>19753858593.232761</v>
      </c>
      <c r="AG1964">
        <f t="shared" si="863"/>
        <v>1.0027670583780373</v>
      </c>
      <c r="AH1964">
        <v>24</v>
      </c>
      <c r="AI1964">
        <v>0.67944000000000004</v>
      </c>
      <c r="AJ1964">
        <f t="shared" si="864"/>
        <v>2271.5007913398513</v>
      </c>
      <c r="AK1964">
        <f t="shared" si="865"/>
        <v>64.306187402831185</v>
      </c>
      <c r="AL1964">
        <f t="shared" si="866"/>
        <v>0</v>
      </c>
      <c r="AM1964">
        <f t="shared" si="867"/>
        <v>0</v>
      </c>
      <c r="AN1964">
        <f>AM1964/((60/'Field readings'!D1965)*24)</f>
        <v>0</v>
      </c>
      <c r="AO1964">
        <f>SUM($AN$4:AN1964)</f>
        <v>8879.4934323158614</v>
      </c>
    </row>
    <row r="1965" spans="1:41">
      <c r="A1965" s="2">
        <f>'Field readings'!A1966</f>
        <v>44139</v>
      </c>
      <c r="B1965" s="3">
        <f>'Field readings'!B1966</f>
        <v>21.052083333320699</v>
      </c>
      <c r="C1965">
        <f>'Field readings'!D1966</f>
        <v>15</v>
      </c>
      <c r="D1965">
        <f>'Field readings'!K1966</f>
        <v>32</v>
      </c>
      <c r="E1965">
        <f>'Field readings'!J1966+14.6973</f>
        <v>14.6973</v>
      </c>
      <c r="F1965">
        <f>'Field readings'!L1966</f>
        <v>0</v>
      </c>
      <c r="G1965">
        <f>'Field readings'!I1966</f>
        <v>0.625</v>
      </c>
      <c r="H1965">
        <f>'Field readings'!N1966</f>
        <v>1.9390000000000001</v>
      </c>
      <c r="I1965">
        <f>'Field readings'!M1966</f>
        <v>0.75</v>
      </c>
      <c r="J1965">
        <f t="shared" si="840"/>
        <v>0</v>
      </c>
      <c r="K1965">
        <f t="shared" si="841"/>
        <v>0.32233109850438368</v>
      </c>
      <c r="L1965">
        <f t="shared" si="842"/>
        <v>0.6029101083032492</v>
      </c>
      <c r="M1965">
        <f t="shared" si="843"/>
        <v>4.5184153827834079E-3</v>
      </c>
      <c r="N1965">
        <f t="shared" si="844"/>
        <v>0.62540611411789182</v>
      </c>
      <c r="O1965">
        <f t="shared" si="845"/>
        <v>0.62540611411789182</v>
      </c>
      <c r="P1965">
        <f t="shared" si="846"/>
        <v>5.5337802991232699E-3</v>
      </c>
      <c r="Q1965">
        <f t="shared" si="847"/>
        <v>2.2780055729952603E-6</v>
      </c>
      <c r="R1965">
        <f t="shared" si="848"/>
        <v>2.6534811758638477E-2</v>
      </c>
      <c r="S1965">
        <f t="shared" si="849"/>
        <v>0.17766890149561632</v>
      </c>
      <c r="T1965">
        <f t="shared" si="850"/>
        <v>7.4888843822464732E-2</v>
      </c>
      <c r="U1965">
        <f t="shared" si="851"/>
        <v>20.288516887290307</v>
      </c>
      <c r="V1965">
        <f t="shared" si="852"/>
        <v>-0.37766890149561627</v>
      </c>
      <c r="W1965">
        <f t="shared" si="853"/>
        <v>0</v>
      </c>
      <c r="X1965">
        <f t="shared" si="854"/>
        <v>1.0059007185241196</v>
      </c>
      <c r="Y1965">
        <f t="shared" si="855"/>
        <v>0.60189119645854727</v>
      </c>
      <c r="Z1965">
        <f t="shared" si="856"/>
        <v>79.508416369682394</v>
      </c>
      <c r="AA1965">
        <f t="shared" si="857"/>
        <v>1.1547005383792515</v>
      </c>
      <c r="AB1965">
        <f t="shared" si="858"/>
        <v>0</v>
      </c>
      <c r="AC1965">
        <f t="shared" si="859"/>
        <v>1</v>
      </c>
      <c r="AD1965">
        <f t="shared" si="860"/>
        <v>1.0280615590059241</v>
      </c>
      <c r="AE1965">
        <f t="shared" si="861"/>
        <v>109471407.47001469</v>
      </c>
      <c r="AF1965">
        <f t="shared" si="862"/>
        <v>19753858593.232761</v>
      </c>
      <c r="AG1965">
        <f t="shared" si="863"/>
        <v>1.0027670583780373</v>
      </c>
      <c r="AH1965">
        <v>24</v>
      </c>
      <c r="AI1965">
        <v>0.67944000000000004</v>
      </c>
      <c r="AJ1965">
        <f t="shared" si="864"/>
        <v>2271.5007913398513</v>
      </c>
      <c r="AK1965">
        <f t="shared" si="865"/>
        <v>64.306187402831185</v>
      </c>
      <c r="AL1965">
        <f t="shared" si="866"/>
        <v>0</v>
      </c>
      <c r="AM1965">
        <f t="shared" si="867"/>
        <v>0</v>
      </c>
      <c r="AN1965">
        <f>AM1965/((60/'Field readings'!D1966)*24)</f>
        <v>0</v>
      </c>
      <c r="AO1965">
        <f>SUM($AN$4:AN1965)</f>
        <v>8879.4934323158614</v>
      </c>
    </row>
    <row r="1966" spans="1:41">
      <c r="A1966" s="2">
        <f>'Field readings'!A1967</f>
        <v>44139</v>
      </c>
      <c r="B1966" s="3">
        <f>'Field readings'!B1967</f>
        <v>21.062499999987299</v>
      </c>
      <c r="C1966">
        <f>'Field readings'!D1967</f>
        <v>15</v>
      </c>
      <c r="D1966">
        <f>'Field readings'!K1967</f>
        <v>32</v>
      </c>
      <c r="E1966">
        <f>'Field readings'!J1967+14.6973</f>
        <v>14.6973</v>
      </c>
      <c r="F1966">
        <f>'Field readings'!L1967</f>
        <v>0</v>
      </c>
      <c r="G1966">
        <f>'Field readings'!I1967</f>
        <v>0.625</v>
      </c>
      <c r="H1966">
        <f>'Field readings'!N1967</f>
        <v>1.9390000000000001</v>
      </c>
      <c r="I1966">
        <f>'Field readings'!M1967</f>
        <v>0.75</v>
      </c>
      <c r="J1966">
        <f t="shared" si="840"/>
        <v>0</v>
      </c>
      <c r="K1966">
        <f t="shared" si="841"/>
        <v>0.32233109850438368</v>
      </c>
      <c r="L1966">
        <f t="shared" si="842"/>
        <v>0.6029101083032492</v>
      </c>
      <c r="M1966">
        <f t="shared" si="843"/>
        <v>4.5184153827834079E-3</v>
      </c>
      <c r="N1966">
        <f t="shared" si="844"/>
        <v>0.62540611411789182</v>
      </c>
      <c r="O1966">
        <f t="shared" si="845"/>
        <v>0.62540611411789182</v>
      </c>
      <c r="P1966">
        <f t="shared" si="846"/>
        <v>5.5337802991232699E-3</v>
      </c>
      <c r="Q1966">
        <f t="shared" si="847"/>
        <v>2.2780055729952603E-6</v>
      </c>
      <c r="R1966">
        <f t="shared" si="848"/>
        <v>2.6534811758638477E-2</v>
      </c>
      <c r="S1966">
        <f t="shared" si="849"/>
        <v>0.17766890149561632</v>
      </c>
      <c r="T1966">
        <f t="shared" si="850"/>
        <v>7.4888843822464732E-2</v>
      </c>
      <c r="U1966">
        <f t="shared" si="851"/>
        <v>20.288516887290307</v>
      </c>
      <c r="V1966">
        <f t="shared" si="852"/>
        <v>-0.37766890149561627</v>
      </c>
      <c r="W1966">
        <f t="shared" si="853"/>
        <v>0</v>
      </c>
      <c r="X1966">
        <f t="shared" si="854"/>
        <v>1.0059007185241196</v>
      </c>
      <c r="Y1966">
        <f t="shared" si="855"/>
        <v>0.60189119645854727</v>
      </c>
      <c r="Z1966">
        <f t="shared" si="856"/>
        <v>79.508416369682394</v>
      </c>
      <c r="AA1966">
        <f t="shared" si="857"/>
        <v>1.1547005383792515</v>
      </c>
      <c r="AB1966">
        <f t="shared" si="858"/>
        <v>0</v>
      </c>
      <c r="AC1966">
        <f t="shared" si="859"/>
        <v>1</v>
      </c>
      <c r="AD1966">
        <f t="shared" si="860"/>
        <v>1.0280615590059241</v>
      </c>
      <c r="AE1966">
        <f t="shared" si="861"/>
        <v>109471407.47001469</v>
      </c>
      <c r="AF1966">
        <f t="shared" si="862"/>
        <v>19753858593.232761</v>
      </c>
      <c r="AG1966">
        <f t="shared" si="863"/>
        <v>1.0027670583780373</v>
      </c>
      <c r="AH1966">
        <v>24</v>
      </c>
      <c r="AI1966">
        <v>0.67944000000000004</v>
      </c>
      <c r="AJ1966">
        <f t="shared" si="864"/>
        <v>2271.5007913398513</v>
      </c>
      <c r="AK1966">
        <f t="shared" si="865"/>
        <v>64.306187402831185</v>
      </c>
      <c r="AL1966">
        <f t="shared" si="866"/>
        <v>0</v>
      </c>
      <c r="AM1966">
        <f t="shared" si="867"/>
        <v>0</v>
      </c>
      <c r="AN1966">
        <f>AM1966/((60/'Field readings'!D1967)*24)</f>
        <v>0</v>
      </c>
      <c r="AO1966">
        <f>SUM($AN$4:AN1966)</f>
        <v>8879.4934323158614</v>
      </c>
    </row>
    <row r="1967" spans="1:41">
      <c r="A1967" s="2">
        <f>'Field readings'!A1968</f>
        <v>44139</v>
      </c>
      <c r="B1967" s="3">
        <f>'Field readings'!B1968</f>
        <v>21.072916666653999</v>
      </c>
      <c r="C1967">
        <f>'Field readings'!D1968</f>
        <v>15</v>
      </c>
      <c r="D1967">
        <f>'Field readings'!K1968</f>
        <v>32</v>
      </c>
      <c r="E1967">
        <f>'Field readings'!J1968+14.6973</f>
        <v>14.6973</v>
      </c>
      <c r="F1967">
        <f>'Field readings'!L1968</f>
        <v>0</v>
      </c>
      <c r="G1967">
        <f>'Field readings'!I1968</f>
        <v>0.625</v>
      </c>
      <c r="H1967">
        <f>'Field readings'!N1968</f>
        <v>1.9390000000000001</v>
      </c>
      <c r="I1967">
        <f>'Field readings'!M1968</f>
        <v>0.75</v>
      </c>
      <c r="J1967">
        <f t="shared" si="840"/>
        <v>0</v>
      </c>
      <c r="K1967">
        <f t="shared" si="841"/>
        <v>0.32233109850438368</v>
      </c>
      <c r="L1967">
        <f t="shared" si="842"/>
        <v>0.6029101083032492</v>
      </c>
      <c r="M1967">
        <f t="shared" si="843"/>
        <v>4.5184153827834079E-3</v>
      </c>
      <c r="N1967">
        <f t="shared" si="844"/>
        <v>0.62540611411789182</v>
      </c>
      <c r="O1967">
        <f t="shared" si="845"/>
        <v>0.62540611411789182</v>
      </c>
      <c r="P1967">
        <f t="shared" si="846"/>
        <v>5.5337802991232699E-3</v>
      </c>
      <c r="Q1967">
        <f t="shared" si="847"/>
        <v>2.2780055729952603E-6</v>
      </c>
      <c r="R1967">
        <f t="shared" si="848"/>
        <v>2.6534811758638477E-2</v>
      </c>
      <c r="S1967">
        <f t="shared" si="849"/>
        <v>0.17766890149561632</v>
      </c>
      <c r="T1967">
        <f t="shared" si="850"/>
        <v>7.4888843822464732E-2</v>
      </c>
      <c r="U1967">
        <f t="shared" si="851"/>
        <v>20.288516887290307</v>
      </c>
      <c r="V1967">
        <f t="shared" si="852"/>
        <v>-0.37766890149561627</v>
      </c>
      <c r="W1967">
        <f t="shared" si="853"/>
        <v>0</v>
      </c>
      <c r="X1967">
        <f t="shared" si="854"/>
        <v>1.0059007185241196</v>
      </c>
      <c r="Y1967">
        <f t="shared" si="855"/>
        <v>0.60189119645854727</v>
      </c>
      <c r="Z1967">
        <f t="shared" si="856"/>
        <v>79.508416369682394</v>
      </c>
      <c r="AA1967">
        <f t="shared" si="857"/>
        <v>1.1547005383792515</v>
      </c>
      <c r="AB1967">
        <f t="shared" si="858"/>
        <v>0</v>
      </c>
      <c r="AC1967">
        <f t="shared" si="859"/>
        <v>1</v>
      </c>
      <c r="AD1967">
        <f t="shared" si="860"/>
        <v>1.0280615590059241</v>
      </c>
      <c r="AE1967">
        <f t="shared" si="861"/>
        <v>109471407.47001469</v>
      </c>
      <c r="AF1967">
        <f t="shared" si="862"/>
        <v>19753858593.232761</v>
      </c>
      <c r="AG1967">
        <f t="shared" si="863"/>
        <v>1.0027670583780373</v>
      </c>
      <c r="AH1967">
        <v>24</v>
      </c>
      <c r="AI1967">
        <v>0.67944000000000004</v>
      </c>
      <c r="AJ1967">
        <f t="shared" si="864"/>
        <v>2271.5007913398513</v>
      </c>
      <c r="AK1967">
        <f t="shared" si="865"/>
        <v>64.306187402831185</v>
      </c>
      <c r="AL1967">
        <f t="shared" si="866"/>
        <v>0</v>
      </c>
      <c r="AM1967">
        <f t="shared" si="867"/>
        <v>0</v>
      </c>
      <c r="AN1967">
        <f>AM1967/((60/'Field readings'!D1968)*24)</f>
        <v>0</v>
      </c>
      <c r="AO1967">
        <f>SUM($AN$4:AN1967)</f>
        <v>8879.4934323158614</v>
      </c>
    </row>
    <row r="1968" spans="1:41">
      <c r="A1968" s="2">
        <f>'Field readings'!A1969</f>
        <v>44139</v>
      </c>
      <c r="B1968" s="3">
        <f>'Field readings'!B1969</f>
        <v>21.083333333320699</v>
      </c>
      <c r="C1968">
        <f>'Field readings'!D1969</f>
        <v>15</v>
      </c>
      <c r="D1968">
        <f>'Field readings'!K1969</f>
        <v>32</v>
      </c>
      <c r="E1968">
        <f>'Field readings'!J1969+14.6973</f>
        <v>14.6973</v>
      </c>
      <c r="F1968">
        <f>'Field readings'!L1969</f>
        <v>0</v>
      </c>
      <c r="G1968">
        <f>'Field readings'!I1969</f>
        <v>0.625</v>
      </c>
      <c r="H1968">
        <f>'Field readings'!N1969</f>
        <v>1.9390000000000001</v>
      </c>
      <c r="I1968">
        <f>'Field readings'!M1969</f>
        <v>0.75</v>
      </c>
      <c r="J1968">
        <f t="shared" si="840"/>
        <v>0</v>
      </c>
      <c r="K1968">
        <f t="shared" si="841"/>
        <v>0.32233109850438368</v>
      </c>
      <c r="L1968">
        <f t="shared" si="842"/>
        <v>0.6029101083032492</v>
      </c>
      <c r="M1968">
        <f t="shared" si="843"/>
        <v>4.5184153827834079E-3</v>
      </c>
      <c r="N1968">
        <f t="shared" si="844"/>
        <v>0.62540611411789182</v>
      </c>
      <c r="O1968">
        <f t="shared" si="845"/>
        <v>0.62540611411789182</v>
      </c>
      <c r="P1968">
        <f t="shared" si="846"/>
        <v>5.5337802991232699E-3</v>
      </c>
      <c r="Q1968">
        <f t="shared" si="847"/>
        <v>2.2780055729952603E-6</v>
      </c>
      <c r="R1968">
        <f t="shared" si="848"/>
        <v>2.6534811758638477E-2</v>
      </c>
      <c r="S1968">
        <f t="shared" si="849"/>
        <v>0.17766890149561632</v>
      </c>
      <c r="T1968">
        <f t="shared" si="850"/>
        <v>7.4888843822464732E-2</v>
      </c>
      <c r="U1968">
        <f t="shared" si="851"/>
        <v>20.288516887290307</v>
      </c>
      <c r="V1968">
        <f t="shared" si="852"/>
        <v>-0.37766890149561627</v>
      </c>
      <c r="W1968">
        <f t="shared" si="853"/>
        <v>0</v>
      </c>
      <c r="X1968">
        <f t="shared" si="854"/>
        <v>1.0059007185241196</v>
      </c>
      <c r="Y1968">
        <f t="shared" si="855"/>
        <v>0.60189119645854727</v>
      </c>
      <c r="Z1968">
        <f t="shared" si="856"/>
        <v>79.508416369682394</v>
      </c>
      <c r="AA1968">
        <f t="shared" si="857"/>
        <v>1.1547005383792515</v>
      </c>
      <c r="AB1968">
        <f t="shared" si="858"/>
        <v>0</v>
      </c>
      <c r="AC1968">
        <f t="shared" si="859"/>
        <v>1</v>
      </c>
      <c r="AD1968">
        <f t="shared" si="860"/>
        <v>1.0280615590059241</v>
      </c>
      <c r="AE1968">
        <f t="shared" si="861"/>
        <v>109471407.47001469</v>
      </c>
      <c r="AF1968">
        <f t="shared" si="862"/>
        <v>19753858593.232761</v>
      </c>
      <c r="AG1968">
        <f t="shared" si="863"/>
        <v>1.0027670583780373</v>
      </c>
      <c r="AH1968">
        <v>24</v>
      </c>
      <c r="AI1968">
        <v>0.67944000000000004</v>
      </c>
      <c r="AJ1968">
        <f t="shared" si="864"/>
        <v>2271.5007913398513</v>
      </c>
      <c r="AK1968">
        <f t="shared" si="865"/>
        <v>64.306187402831185</v>
      </c>
      <c r="AL1968">
        <f t="shared" si="866"/>
        <v>0</v>
      </c>
      <c r="AM1968">
        <f t="shared" si="867"/>
        <v>0</v>
      </c>
      <c r="AN1968">
        <f>AM1968/((60/'Field readings'!D1969)*24)</f>
        <v>0</v>
      </c>
      <c r="AO1968">
        <f>SUM($AN$4:AN1968)</f>
        <v>8879.4934323158614</v>
      </c>
    </row>
    <row r="1969" spans="1:41">
      <c r="A1969" s="2">
        <f>'Field readings'!A1970</f>
        <v>44139</v>
      </c>
      <c r="B1969" s="3">
        <f>'Field readings'!B1970</f>
        <v>21.093749999987299</v>
      </c>
      <c r="C1969">
        <f>'Field readings'!D1970</f>
        <v>15</v>
      </c>
      <c r="D1969">
        <f>'Field readings'!K1970</f>
        <v>32</v>
      </c>
      <c r="E1969">
        <f>'Field readings'!J1970+14.6973</f>
        <v>14.6973</v>
      </c>
      <c r="F1969">
        <f>'Field readings'!L1970</f>
        <v>0</v>
      </c>
      <c r="G1969">
        <f>'Field readings'!I1970</f>
        <v>0.625</v>
      </c>
      <c r="H1969">
        <f>'Field readings'!N1970</f>
        <v>1.9390000000000001</v>
      </c>
      <c r="I1969">
        <f>'Field readings'!M1970</f>
        <v>0.75</v>
      </c>
      <c r="J1969">
        <f t="shared" si="840"/>
        <v>0</v>
      </c>
      <c r="K1969">
        <f t="shared" si="841"/>
        <v>0.32233109850438368</v>
      </c>
      <c r="L1969">
        <f t="shared" si="842"/>
        <v>0.6029101083032492</v>
      </c>
      <c r="M1969">
        <f t="shared" si="843"/>
        <v>4.5184153827834079E-3</v>
      </c>
      <c r="N1969">
        <f t="shared" si="844"/>
        <v>0.62540611411789182</v>
      </c>
      <c r="O1969">
        <f t="shared" si="845"/>
        <v>0.62540611411789182</v>
      </c>
      <c r="P1969">
        <f t="shared" si="846"/>
        <v>5.5337802991232699E-3</v>
      </c>
      <c r="Q1969">
        <f t="shared" si="847"/>
        <v>2.2780055729952603E-6</v>
      </c>
      <c r="R1969">
        <f t="shared" si="848"/>
        <v>2.6534811758638477E-2</v>
      </c>
      <c r="S1969">
        <f t="shared" si="849"/>
        <v>0.17766890149561632</v>
      </c>
      <c r="T1969">
        <f t="shared" si="850"/>
        <v>7.4888843822464732E-2</v>
      </c>
      <c r="U1969">
        <f t="shared" si="851"/>
        <v>20.288516887290307</v>
      </c>
      <c r="V1969">
        <f t="shared" si="852"/>
        <v>-0.37766890149561627</v>
      </c>
      <c r="W1969">
        <f t="shared" si="853"/>
        <v>0</v>
      </c>
      <c r="X1969">
        <f t="shared" si="854"/>
        <v>1.0059007185241196</v>
      </c>
      <c r="Y1969">
        <f t="shared" si="855"/>
        <v>0.60189119645854727</v>
      </c>
      <c r="Z1969">
        <f t="shared" si="856"/>
        <v>79.508416369682394</v>
      </c>
      <c r="AA1969">
        <f t="shared" si="857"/>
        <v>1.1547005383792515</v>
      </c>
      <c r="AB1969">
        <f t="shared" si="858"/>
        <v>0</v>
      </c>
      <c r="AC1969">
        <f t="shared" si="859"/>
        <v>1</v>
      </c>
      <c r="AD1969">
        <f t="shared" si="860"/>
        <v>1.0280615590059241</v>
      </c>
      <c r="AE1969">
        <f t="shared" si="861"/>
        <v>109471407.47001469</v>
      </c>
      <c r="AF1969">
        <f t="shared" si="862"/>
        <v>19753858593.232761</v>
      </c>
      <c r="AG1969">
        <f t="shared" si="863"/>
        <v>1.0027670583780373</v>
      </c>
      <c r="AH1969">
        <v>24</v>
      </c>
      <c r="AI1969">
        <v>0.67944000000000004</v>
      </c>
      <c r="AJ1969">
        <f t="shared" si="864"/>
        <v>2271.5007913398513</v>
      </c>
      <c r="AK1969">
        <f t="shared" si="865"/>
        <v>64.306187402831185</v>
      </c>
      <c r="AL1969">
        <f t="shared" si="866"/>
        <v>0</v>
      </c>
      <c r="AM1969">
        <f t="shared" si="867"/>
        <v>0</v>
      </c>
      <c r="AN1969">
        <f>AM1969/((60/'Field readings'!D1970)*24)</f>
        <v>0</v>
      </c>
      <c r="AO1969">
        <f>SUM($AN$4:AN1969)</f>
        <v>8879.4934323158614</v>
      </c>
    </row>
    <row r="1970" spans="1:41">
      <c r="A1970" s="2">
        <f>'Field readings'!A1971</f>
        <v>44139</v>
      </c>
      <c r="B1970" s="3">
        <f>'Field readings'!B1971</f>
        <v>21.104166666653999</v>
      </c>
      <c r="C1970">
        <f>'Field readings'!D1971</f>
        <v>15</v>
      </c>
      <c r="D1970">
        <f>'Field readings'!K1971</f>
        <v>32</v>
      </c>
      <c r="E1970">
        <f>'Field readings'!J1971+14.6973</f>
        <v>14.6973</v>
      </c>
      <c r="F1970">
        <f>'Field readings'!L1971</f>
        <v>0</v>
      </c>
      <c r="G1970">
        <f>'Field readings'!I1971</f>
        <v>0.625</v>
      </c>
      <c r="H1970">
        <f>'Field readings'!N1971</f>
        <v>1.9390000000000001</v>
      </c>
      <c r="I1970">
        <f>'Field readings'!M1971</f>
        <v>0.75</v>
      </c>
      <c r="J1970">
        <f t="shared" si="840"/>
        <v>0</v>
      </c>
      <c r="K1970">
        <f t="shared" si="841"/>
        <v>0.32233109850438368</v>
      </c>
      <c r="L1970">
        <f t="shared" si="842"/>
        <v>0.6029101083032492</v>
      </c>
      <c r="M1970">
        <f t="shared" si="843"/>
        <v>4.5184153827834079E-3</v>
      </c>
      <c r="N1970">
        <f t="shared" si="844"/>
        <v>0.62540611411789182</v>
      </c>
      <c r="O1970">
        <f t="shared" si="845"/>
        <v>0.62540611411789182</v>
      </c>
      <c r="P1970">
        <f t="shared" si="846"/>
        <v>5.5337802991232699E-3</v>
      </c>
      <c r="Q1970">
        <f t="shared" si="847"/>
        <v>2.2780055729952603E-6</v>
      </c>
      <c r="R1970">
        <f t="shared" si="848"/>
        <v>2.6534811758638477E-2</v>
      </c>
      <c r="S1970">
        <f t="shared" si="849"/>
        <v>0.17766890149561632</v>
      </c>
      <c r="T1970">
        <f t="shared" si="850"/>
        <v>7.4888843822464732E-2</v>
      </c>
      <c r="U1970">
        <f t="shared" si="851"/>
        <v>20.288516887290307</v>
      </c>
      <c r="V1970">
        <f t="shared" si="852"/>
        <v>-0.37766890149561627</v>
      </c>
      <c r="W1970">
        <f t="shared" si="853"/>
        <v>0</v>
      </c>
      <c r="X1970">
        <f t="shared" si="854"/>
        <v>1.0059007185241196</v>
      </c>
      <c r="Y1970">
        <f t="shared" si="855"/>
        <v>0.60189119645854727</v>
      </c>
      <c r="Z1970">
        <f t="shared" si="856"/>
        <v>79.508416369682394</v>
      </c>
      <c r="AA1970">
        <f t="shared" si="857"/>
        <v>1.1547005383792515</v>
      </c>
      <c r="AB1970">
        <f t="shared" si="858"/>
        <v>0</v>
      </c>
      <c r="AC1970">
        <f t="shared" si="859"/>
        <v>1</v>
      </c>
      <c r="AD1970">
        <f t="shared" si="860"/>
        <v>1.0280615590059241</v>
      </c>
      <c r="AE1970">
        <f t="shared" si="861"/>
        <v>109471407.47001469</v>
      </c>
      <c r="AF1970">
        <f t="shared" si="862"/>
        <v>19753858593.232761</v>
      </c>
      <c r="AG1970">
        <f t="shared" si="863"/>
        <v>1.0027670583780373</v>
      </c>
      <c r="AH1970">
        <v>24</v>
      </c>
      <c r="AI1970">
        <v>0.67944000000000004</v>
      </c>
      <c r="AJ1970">
        <f t="shared" si="864"/>
        <v>2271.5007913398513</v>
      </c>
      <c r="AK1970">
        <f t="shared" si="865"/>
        <v>64.306187402831185</v>
      </c>
      <c r="AL1970">
        <f t="shared" si="866"/>
        <v>0</v>
      </c>
      <c r="AM1970">
        <f t="shared" si="867"/>
        <v>0</v>
      </c>
      <c r="AN1970">
        <f>AM1970/((60/'Field readings'!D1971)*24)</f>
        <v>0</v>
      </c>
      <c r="AO1970">
        <f>SUM($AN$4:AN1970)</f>
        <v>8879.4934323158614</v>
      </c>
    </row>
    <row r="1971" spans="1:41">
      <c r="A1971" s="2">
        <f>'Field readings'!A1972</f>
        <v>44139</v>
      </c>
      <c r="B1971" s="3">
        <f>'Field readings'!B1972</f>
        <v>21.114583333320599</v>
      </c>
      <c r="C1971">
        <f>'Field readings'!D1972</f>
        <v>15</v>
      </c>
      <c r="D1971">
        <f>'Field readings'!K1972</f>
        <v>32</v>
      </c>
      <c r="E1971">
        <f>'Field readings'!J1972+14.6973</f>
        <v>14.6973</v>
      </c>
      <c r="F1971">
        <f>'Field readings'!L1972</f>
        <v>0</v>
      </c>
      <c r="G1971">
        <f>'Field readings'!I1972</f>
        <v>0.625</v>
      </c>
      <c r="H1971">
        <f>'Field readings'!N1972</f>
        <v>1.9390000000000001</v>
      </c>
      <c r="I1971">
        <f>'Field readings'!M1972</f>
        <v>0.75</v>
      </c>
      <c r="J1971">
        <f t="shared" si="840"/>
        <v>0</v>
      </c>
      <c r="K1971">
        <f t="shared" si="841"/>
        <v>0.32233109850438368</v>
      </c>
      <c r="L1971">
        <f t="shared" si="842"/>
        <v>0.6029101083032492</v>
      </c>
      <c r="M1971">
        <f t="shared" si="843"/>
        <v>4.5184153827834079E-3</v>
      </c>
      <c r="N1971">
        <f t="shared" si="844"/>
        <v>0.62540611411789182</v>
      </c>
      <c r="O1971">
        <f t="shared" si="845"/>
        <v>0.62540611411789182</v>
      </c>
      <c r="P1971">
        <f t="shared" si="846"/>
        <v>5.5337802991232699E-3</v>
      </c>
      <c r="Q1971">
        <f t="shared" si="847"/>
        <v>2.2780055729952603E-6</v>
      </c>
      <c r="R1971">
        <f t="shared" si="848"/>
        <v>2.6534811758638477E-2</v>
      </c>
      <c r="S1971">
        <f t="shared" si="849"/>
        <v>0.17766890149561632</v>
      </c>
      <c r="T1971">
        <f t="shared" si="850"/>
        <v>7.4888843822464732E-2</v>
      </c>
      <c r="U1971">
        <f t="shared" si="851"/>
        <v>20.288516887290307</v>
      </c>
      <c r="V1971">
        <f t="shared" si="852"/>
        <v>-0.37766890149561627</v>
      </c>
      <c r="W1971">
        <f t="shared" si="853"/>
        <v>0</v>
      </c>
      <c r="X1971">
        <f t="shared" si="854"/>
        <v>1.0059007185241196</v>
      </c>
      <c r="Y1971">
        <f t="shared" si="855"/>
        <v>0.60189119645854727</v>
      </c>
      <c r="Z1971">
        <f t="shared" si="856"/>
        <v>79.508416369682394</v>
      </c>
      <c r="AA1971">
        <f t="shared" si="857"/>
        <v>1.1547005383792515</v>
      </c>
      <c r="AB1971">
        <f t="shared" si="858"/>
        <v>0</v>
      </c>
      <c r="AC1971">
        <f t="shared" si="859"/>
        <v>1</v>
      </c>
      <c r="AD1971">
        <f t="shared" si="860"/>
        <v>1.0280615590059241</v>
      </c>
      <c r="AE1971">
        <f t="shared" si="861"/>
        <v>109471407.47001469</v>
      </c>
      <c r="AF1971">
        <f t="shared" si="862"/>
        <v>19753858593.232761</v>
      </c>
      <c r="AG1971">
        <f t="shared" si="863"/>
        <v>1.0027670583780373</v>
      </c>
      <c r="AH1971">
        <v>24</v>
      </c>
      <c r="AI1971">
        <v>0.67944000000000004</v>
      </c>
      <c r="AJ1971">
        <f t="shared" si="864"/>
        <v>2271.5007913398513</v>
      </c>
      <c r="AK1971">
        <f t="shared" si="865"/>
        <v>64.306187402831185</v>
      </c>
      <c r="AL1971">
        <f t="shared" si="866"/>
        <v>0</v>
      </c>
      <c r="AM1971">
        <f t="shared" si="867"/>
        <v>0</v>
      </c>
      <c r="AN1971">
        <f>AM1971/((60/'Field readings'!D1972)*24)</f>
        <v>0</v>
      </c>
      <c r="AO1971">
        <f>SUM($AN$4:AN1971)</f>
        <v>8879.4934323158614</v>
      </c>
    </row>
    <row r="1972" spans="1:41">
      <c r="A1972" s="2">
        <f>'Field readings'!A1973</f>
        <v>44139</v>
      </c>
      <c r="B1972" s="3">
        <f>'Field readings'!B1973</f>
        <v>21.124999999987299</v>
      </c>
      <c r="C1972">
        <f>'Field readings'!D1973</f>
        <v>15</v>
      </c>
      <c r="D1972">
        <f>'Field readings'!K1973</f>
        <v>32</v>
      </c>
      <c r="E1972">
        <f>'Field readings'!J1973+14.6973</f>
        <v>14.6973</v>
      </c>
      <c r="F1972">
        <f>'Field readings'!L1973</f>
        <v>0</v>
      </c>
      <c r="G1972">
        <f>'Field readings'!I1973</f>
        <v>0.625</v>
      </c>
      <c r="H1972">
        <f>'Field readings'!N1973</f>
        <v>1.9390000000000001</v>
      </c>
      <c r="I1972">
        <f>'Field readings'!M1973</f>
        <v>0.75</v>
      </c>
      <c r="J1972">
        <f t="shared" si="840"/>
        <v>0</v>
      </c>
      <c r="K1972">
        <f t="shared" si="841"/>
        <v>0.32233109850438368</v>
      </c>
      <c r="L1972">
        <f t="shared" si="842"/>
        <v>0.6029101083032492</v>
      </c>
      <c r="M1972">
        <f t="shared" si="843"/>
        <v>4.5184153827834079E-3</v>
      </c>
      <c r="N1972">
        <f t="shared" si="844"/>
        <v>0.62540611411789182</v>
      </c>
      <c r="O1972">
        <f t="shared" si="845"/>
        <v>0.62540611411789182</v>
      </c>
      <c r="P1972">
        <f t="shared" si="846"/>
        <v>5.5337802991232699E-3</v>
      </c>
      <c r="Q1972">
        <f t="shared" si="847"/>
        <v>2.2780055729952603E-6</v>
      </c>
      <c r="R1972">
        <f t="shared" si="848"/>
        <v>2.6534811758638477E-2</v>
      </c>
      <c r="S1972">
        <f t="shared" si="849"/>
        <v>0.17766890149561632</v>
      </c>
      <c r="T1972">
        <f t="shared" si="850"/>
        <v>7.4888843822464732E-2</v>
      </c>
      <c r="U1972">
        <f t="shared" si="851"/>
        <v>20.288516887290307</v>
      </c>
      <c r="V1972">
        <f t="shared" si="852"/>
        <v>-0.37766890149561627</v>
      </c>
      <c r="W1972">
        <f t="shared" si="853"/>
        <v>0</v>
      </c>
      <c r="X1972">
        <f t="shared" si="854"/>
        <v>1.0059007185241196</v>
      </c>
      <c r="Y1972">
        <f t="shared" si="855"/>
        <v>0.60189119645854727</v>
      </c>
      <c r="Z1972">
        <f t="shared" si="856"/>
        <v>79.508416369682394</v>
      </c>
      <c r="AA1972">
        <f t="shared" si="857"/>
        <v>1.1547005383792515</v>
      </c>
      <c r="AB1972">
        <f t="shared" si="858"/>
        <v>0</v>
      </c>
      <c r="AC1972">
        <f t="shared" si="859"/>
        <v>1</v>
      </c>
      <c r="AD1972">
        <f t="shared" si="860"/>
        <v>1.0280615590059241</v>
      </c>
      <c r="AE1972">
        <f t="shared" si="861"/>
        <v>109471407.47001469</v>
      </c>
      <c r="AF1972">
        <f t="shared" si="862"/>
        <v>19753858593.232761</v>
      </c>
      <c r="AG1972">
        <f t="shared" si="863"/>
        <v>1.0027670583780373</v>
      </c>
      <c r="AH1972">
        <v>24</v>
      </c>
      <c r="AI1972">
        <v>0.67944000000000004</v>
      </c>
      <c r="AJ1972">
        <f t="shared" si="864"/>
        <v>2271.5007913398513</v>
      </c>
      <c r="AK1972">
        <f t="shared" si="865"/>
        <v>64.306187402831185</v>
      </c>
      <c r="AL1972">
        <f t="shared" si="866"/>
        <v>0</v>
      </c>
      <c r="AM1972">
        <f t="shared" si="867"/>
        <v>0</v>
      </c>
      <c r="AN1972">
        <f>AM1972/((60/'Field readings'!D1973)*24)</f>
        <v>0</v>
      </c>
      <c r="AO1972">
        <f>SUM($AN$4:AN1972)</f>
        <v>8879.4934323158614</v>
      </c>
    </row>
    <row r="1973" spans="1:41">
      <c r="A1973" s="2">
        <f>'Field readings'!A1974</f>
        <v>44139</v>
      </c>
      <c r="B1973" s="3">
        <f>'Field readings'!B1974</f>
        <v>21.135416666653999</v>
      </c>
      <c r="C1973">
        <f>'Field readings'!D1974</f>
        <v>15</v>
      </c>
      <c r="D1973">
        <f>'Field readings'!K1974</f>
        <v>32</v>
      </c>
      <c r="E1973">
        <f>'Field readings'!J1974+14.6973</f>
        <v>14.6973</v>
      </c>
      <c r="F1973">
        <f>'Field readings'!L1974</f>
        <v>0</v>
      </c>
      <c r="G1973">
        <f>'Field readings'!I1974</f>
        <v>0.625</v>
      </c>
      <c r="H1973">
        <f>'Field readings'!N1974</f>
        <v>1.9390000000000001</v>
      </c>
      <c r="I1973">
        <f>'Field readings'!M1974</f>
        <v>0.75</v>
      </c>
      <c r="J1973">
        <f t="shared" si="840"/>
        <v>0</v>
      </c>
      <c r="K1973">
        <f t="shared" si="841"/>
        <v>0.32233109850438368</v>
      </c>
      <c r="L1973">
        <f t="shared" si="842"/>
        <v>0.6029101083032492</v>
      </c>
      <c r="M1973">
        <f t="shared" si="843"/>
        <v>4.5184153827834079E-3</v>
      </c>
      <c r="N1973">
        <f t="shared" si="844"/>
        <v>0.62540611411789182</v>
      </c>
      <c r="O1973">
        <f t="shared" si="845"/>
        <v>0.62540611411789182</v>
      </c>
      <c r="P1973">
        <f t="shared" si="846"/>
        <v>5.5337802991232699E-3</v>
      </c>
      <c r="Q1973">
        <f t="shared" si="847"/>
        <v>2.2780055729952603E-6</v>
      </c>
      <c r="R1973">
        <f t="shared" si="848"/>
        <v>2.6534811758638477E-2</v>
      </c>
      <c r="S1973">
        <f t="shared" si="849"/>
        <v>0.17766890149561632</v>
      </c>
      <c r="T1973">
        <f t="shared" si="850"/>
        <v>7.4888843822464732E-2</v>
      </c>
      <c r="U1973">
        <f t="shared" si="851"/>
        <v>20.288516887290307</v>
      </c>
      <c r="V1973">
        <f t="shared" si="852"/>
        <v>-0.37766890149561627</v>
      </c>
      <c r="W1973">
        <f t="shared" si="853"/>
        <v>0</v>
      </c>
      <c r="X1973">
        <f t="shared" si="854"/>
        <v>1.0059007185241196</v>
      </c>
      <c r="Y1973">
        <f t="shared" si="855"/>
        <v>0.60189119645854727</v>
      </c>
      <c r="Z1973">
        <f t="shared" si="856"/>
        <v>79.508416369682394</v>
      </c>
      <c r="AA1973">
        <f t="shared" si="857"/>
        <v>1.1547005383792515</v>
      </c>
      <c r="AB1973">
        <f t="shared" si="858"/>
        <v>0</v>
      </c>
      <c r="AC1973">
        <f t="shared" si="859"/>
        <v>1</v>
      </c>
      <c r="AD1973">
        <f t="shared" si="860"/>
        <v>1.0280615590059241</v>
      </c>
      <c r="AE1973">
        <f t="shared" si="861"/>
        <v>109471407.47001469</v>
      </c>
      <c r="AF1973">
        <f t="shared" si="862"/>
        <v>19753858593.232761</v>
      </c>
      <c r="AG1973">
        <f t="shared" si="863"/>
        <v>1.0027670583780373</v>
      </c>
      <c r="AH1973">
        <v>24</v>
      </c>
      <c r="AI1973">
        <v>0.67944000000000004</v>
      </c>
      <c r="AJ1973">
        <f t="shared" si="864"/>
        <v>2271.5007913398513</v>
      </c>
      <c r="AK1973">
        <f t="shared" si="865"/>
        <v>64.306187402831185</v>
      </c>
      <c r="AL1973">
        <f t="shared" si="866"/>
        <v>0</v>
      </c>
      <c r="AM1973">
        <f t="shared" si="867"/>
        <v>0</v>
      </c>
      <c r="AN1973">
        <f>AM1973/((60/'Field readings'!D1974)*24)</f>
        <v>0</v>
      </c>
      <c r="AO1973">
        <f>SUM($AN$4:AN1973)</f>
        <v>8879.4934323158614</v>
      </c>
    </row>
    <row r="1974" spans="1:41">
      <c r="A1974" s="2">
        <f>'Field readings'!A1975</f>
        <v>44139</v>
      </c>
      <c r="B1974" s="3">
        <f>'Field readings'!B1975</f>
        <v>21.145833333320599</v>
      </c>
      <c r="C1974">
        <f>'Field readings'!D1975</f>
        <v>15</v>
      </c>
      <c r="D1974">
        <f>'Field readings'!K1975</f>
        <v>32</v>
      </c>
      <c r="E1974">
        <f>'Field readings'!J1975+14.6973</f>
        <v>14.6973</v>
      </c>
      <c r="F1974">
        <f>'Field readings'!L1975</f>
        <v>0</v>
      </c>
      <c r="G1974">
        <f>'Field readings'!I1975</f>
        <v>0.625</v>
      </c>
      <c r="H1974">
        <f>'Field readings'!N1975</f>
        <v>1.9390000000000001</v>
      </c>
      <c r="I1974">
        <f>'Field readings'!M1975</f>
        <v>0.75</v>
      </c>
      <c r="J1974">
        <f t="shared" si="840"/>
        <v>0</v>
      </c>
      <c r="K1974">
        <f t="shared" si="841"/>
        <v>0.32233109850438368</v>
      </c>
      <c r="L1974">
        <f t="shared" si="842"/>
        <v>0.6029101083032492</v>
      </c>
      <c r="M1974">
        <f t="shared" si="843"/>
        <v>4.5184153827834079E-3</v>
      </c>
      <c r="N1974">
        <f t="shared" si="844"/>
        <v>0.62540611411789182</v>
      </c>
      <c r="O1974">
        <f t="shared" si="845"/>
        <v>0.62540611411789182</v>
      </c>
      <c r="P1974">
        <f t="shared" si="846"/>
        <v>5.5337802991232699E-3</v>
      </c>
      <c r="Q1974">
        <f t="shared" si="847"/>
        <v>2.2780055729952603E-6</v>
      </c>
      <c r="R1974">
        <f t="shared" si="848"/>
        <v>2.6534811758638477E-2</v>
      </c>
      <c r="S1974">
        <f t="shared" si="849"/>
        <v>0.17766890149561632</v>
      </c>
      <c r="T1974">
        <f t="shared" si="850"/>
        <v>7.4888843822464732E-2</v>
      </c>
      <c r="U1974">
        <f t="shared" si="851"/>
        <v>20.288516887290307</v>
      </c>
      <c r="V1974">
        <f t="shared" si="852"/>
        <v>-0.37766890149561627</v>
      </c>
      <c r="W1974">
        <f t="shared" si="853"/>
        <v>0</v>
      </c>
      <c r="X1974">
        <f t="shared" si="854"/>
        <v>1.0059007185241196</v>
      </c>
      <c r="Y1974">
        <f t="shared" si="855"/>
        <v>0.60189119645854727</v>
      </c>
      <c r="Z1974">
        <f t="shared" si="856"/>
        <v>79.508416369682394</v>
      </c>
      <c r="AA1974">
        <f t="shared" si="857"/>
        <v>1.1547005383792515</v>
      </c>
      <c r="AB1974">
        <f t="shared" si="858"/>
        <v>0</v>
      </c>
      <c r="AC1974">
        <f t="shared" si="859"/>
        <v>1</v>
      </c>
      <c r="AD1974">
        <f t="shared" si="860"/>
        <v>1.0280615590059241</v>
      </c>
      <c r="AE1974">
        <f t="shared" si="861"/>
        <v>109471407.47001469</v>
      </c>
      <c r="AF1974">
        <f t="shared" si="862"/>
        <v>19753858593.232761</v>
      </c>
      <c r="AG1974">
        <f t="shared" si="863"/>
        <v>1.0027670583780373</v>
      </c>
      <c r="AH1974">
        <v>24</v>
      </c>
      <c r="AI1974">
        <v>0.67944000000000004</v>
      </c>
      <c r="AJ1974">
        <f t="shared" si="864"/>
        <v>2271.5007913398513</v>
      </c>
      <c r="AK1974">
        <f t="shared" si="865"/>
        <v>64.306187402831185</v>
      </c>
      <c r="AL1974">
        <f t="shared" si="866"/>
        <v>0</v>
      </c>
      <c r="AM1974">
        <f t="shared" si="867"/>
        <v>0</v>
      </c>
      <c r="AN1974">
        <f>AM1974/((60/'Field readings'!D1975)*24)</f>
        <v>0</v>
      </c>
      <c r="AO1974">
        <f>SUM($AN$4:AN1974)</f>
        <v>8879.4934323158614</v>
      </c>
    </row>
    <row r="1975" spans="1:41">
      <c r="A1975" s="2">
        <f>'Field readings'!A1976</f>
        <v>44139</v>
      </c>
      <c r="B1975" s="3">
        <f>'Field readings'!B1976</f>
        <v>21.156249999987299</v>
      </c>
      <c r="C1975">
        <f>'Field readings'!D1976</f>
        <v>15</v>
      </c>
      <c r="D1975">
        <f>'Field readings'!K1976</f>
        <v>32</v>
      </c>
      <c r="E1975">
        <f>'Field readings'!J1976+14.6973</f>
        <v>14.6973</v>
      </c>
      <c r="F1975">
        <f>'Field readings'!L1976</f>
        <v>0</v>
      </c>
      <c r="G1975">
        <f>'Field readings'!I1976</f>
        <v>0.625</v>
      </c>
      <c r="H1975">
        <f>'Field readings'!N1976</f>
        <v>1.9390000000000001</v>
      </c>
      <c r="I1975">
        <f>'Field readings'!M1976</f>
        <v>0.75</v>
      </c>
      <c r="J1975">
        <f t="shared" si="840"/>
        <v>0</v>
      </c>
      <c r="K1975">
        <f t="shared" si="841"/>
        <v>0.32233109850438368</v>
      </c>
      <c r="L1975">
        <f t="shared" si="842"/>
        <v>0.6029101083032492</v>
      </c>
      <c r="M1975">
        <f t="shared" si="843"/>
        <v>4.5184153827834079E-3</v>
      </c>
      <c r="N1975">
        <f t="shared" si="844"/>
        <v>0.62540611411789182</v>
      </c>
      <c r="O1975">
        <f t="shared" si="845"/>
        <v>0.62540611411789182</v>
      </c>
      <c r="P1975">
        <f t="shared" si="846"/>
        <v>5.5337802991232699E-3</v>
      </c>
      <c r="Q1975">
        <f t="shared" si="847"/>
        <v>2.2780055729952603E-6</v>
      </c>
      <c r="R1975">
        <f t="shared" si="848"/>
        <v>2.6534811758638477E-2</v>
      </c>
      <c r="S1975">
        <f t="shared" si="849"/>
        <v>0.17766890149561632</v>
      </c>
      <c r="T1975">
        <f t="shared" si="850"/>
        <v>7.4888843822464732E-2</v>
      </c>
      <c r="U1975">
        <f t="shared" si="851"/>
        <v>20.288516887290307</v>
      </c>
      <c r="V1975">
        <f t="shared" si="852"/>
        <v>-0.37766890149561627</v>
      </c>
      <c r="W1975">
        <f t="shared" si="853"/>
        <v>0</v>
      </c>
      <c r="X1975">
        <f t="shared" si="854"/>
        <v>1.0059007185241196</v>
      </c>
      <c r="Y1975">
        <f t="shared" si="855"/>
        <v>0.60189119645854727</v>
      </c>
      <c r="Z1975">
        <f t="shared" si="856"/>
        <v>79.508416369682394</v>
      </c>
      <c r="AA1975">
        <f t="shared" si="857"/>
        <v>1.1547005383792515</v>
      </c>
      <c r="AB1975">
        <f t="shared" si="858"/>
        <v>0</v>
      </c>
      <c r="AC1975">
        <f t="shared" si="859"/>
        <v>1</v>
      </c>
      <c r="AD1975">
        <f t="shared" si="860"/>
        <v>1.0280615590059241</v>
      </c>
      <c r="AE1975">
        <f t="shared" si="861"/>
        <v>109471407.47001469</v>
      </c>
      <c r="AF1975">
        <f t="shared" si="862"/>
        <v>19753858593.232761</v>
      </c>
      <c r="AG1975">
        <f t="shared" si="863"/>
        <v>1.0027670583780373</v>
      </c>
      <c r="AH1975">
        <v>24</v>
      </c>
      <c r="AI1975">
        <v>0.67944000000000004</v>
      </c>
      <c r="AJ1975">
        <f t="shared" si="864"/>
        <v>2271.5007913398513</v>
      </c>
      <c r="AK1975">
        <f t="shared" si="865"/>
        <v>64.306187402831185</v>
      </c>
      <c r="AL1975">
        <f t="shared" si="866"/>
        <v>0</v>
      </c>
      <c r="AM1975">
        <f t="shared" si="867"/>
        <v>0</v>
      </c>
      <c r="AN1975">
        <f>AM1975/((60/'Field readings'!D1976)*24)</f>
        <v>0</v>
      </c>
      <c r="AO1975">
        <f>SUM($AN$4:AN1975)</f>
        <v>8879.4934323158614</v>
      </c>
    </row>
    <row r="1976" spans="1:41">
      <c r="A1976" s="2">
        <f>'Field readings'!A1977</f>
        <v>44139</v>
      </c>
      <c r="B1976" s="3">
        <f>'Field readings'!B1977</f>
        <v>21.166666666653899</v>
      </c>
      <c r="C1976">
        <f>'Field readings'!D1977</f>
        <v>15</v>
      </c>
      <c r="D1976">
        <f>'Field readings'!K1977</f>
        <v>32</v>
      </c>
      <c r="E1976">
        <f>'Field readings'!J1977+14.6973</f>
        <v>14.6973</v>
      </c>
      <c r="F1976">
        <f>'Field readings'!L1977</f>
        <v>0</v>
      </c>
      <c r="G1976">
        <f>'Field readings'!I1977</f>
        <v>0.625</v>
      </c>
      <c r="H1976">
        <f>'Field readings'!N1977</f>
        <v>1.9390000000000001</v>
      </c>
      <c r="I1976">
        <f>'Field readings'!M1977</f>
        <v>0.75</v>
      </c>
      <c r="J1976">
        <f t="shared" si="840"/>
        <v>0</v>
      </c>
      <c r="K1976">
        <f t="shared" si="841"/>
        <v>0.32233109850438368</v>
      </c>
      <c r="L1976">
        <f t="shared" si="842"/>
        <v>0.6029101083032492</v>
      </c>
      <c r="M1976">
        <f t="shared" si="843"/>
        <v>4.5184153827834079E-3</v>
      </c>
      <c r="N1976">
        <f t="shared" si="844"/>
        <v>0.62540611411789182</v>
      </c>
      <c r="O1976">
        <f t="shared" si="845"/>
        <v>0.62540611411789182</v>
      </c>
      <c r="P1976">
        <f t="shared" si="846"/>
        <v>5.5337802991232699E-3</v>
      </c>
      <c r="Q1976">
        <f t="shared" si="847"/>
        <v>2.2780055729952603E-6</v>
      </c>
      <c r="R1976">
        <f t="shared" si="848"/>
        <v>2.6534811758638477E-2</v>
      </c>
      <c r="S1976">
        <f t="shared" si="849"/>
        <v>0.17766890149561632</v>
      </c>
      <c r="T1976">
        <f t="shared" si="850"/>
        <v>7.4888843822464732E-2</v>
      </c>
      <c r="U1976">
        <f t="shared" si="851"/>
        <v>20.288516887290307</v>
      </c>
      <c r="V1976">
        <f t="shared" si="852"/>
        <v>-0.37766890149561627</v>
      </c>
      <c r="W1976">
        <f t="shared" si="853"/>
        <v>0</v>
      </c>
      <c r="X1976">
        <f t="shared" si="854"/>
        <v>1.0059007185241196</v>
      </c>
      <c r="Y1976">
        <f t="shared" si="855"/>
        <v>0.60189119645854727</v>
      </c>
      <c r="Z1976">
        <f t="shared" si="856"/>
        <v>79.508416369682394</v>
      </c>
      <c r="AA1976">
        <f t="shared" si="857"/>
        <v>1.1547005383792515</v>
      </c>
      <c r="AB1976">
        <f t="shared" si="858"/>
        <v>0</v>
      </c>
      <c r="AC1976">
        <f t="shared" si="859"/>
        <v>1</v>
      </c>
      <c r="AD1976">
        <f t="shared" si="860"/>
        <v>1.0280615590059241</v>
      </c>
      <c r="AE1976">
        <f t="shared" si="861"/>
        <v>109471407.47001469</v>
      </c>
      <c r="AF1976">
        <f t="shared" si="862"/>
        <v>19753858593.232761</v>
      </c>
      <c r="AG1976">
        <f t="shared" si="863"/>
        <v>1.0027670583780373</v>
      </c>
      <c r="AH1976">
        <v>24</v>
      </c>
      <c r="AI1976">
        <v>0.67944000000000004</v>
      </c>
      <c r="AJ1976">
        <f t="shared" si="864"/>
        <v>2271.5007913398513</v>
      </c>
      <c r="AK1976">
        <f t="shared" si="865"/>
        <v>64.306187402831185</v>
      </c>
      <c r="AL1976">
        <f t="shared" si="866"/>
        <v>0</v>
      </c>
      <c r="AM1976">
        <f t="shared" si="867"/>
        <v>0</v>
      </c>
      <c r="AN1976">
        <f>AM1976/((60/'Field readings'!D1977)*24)</f>
        <v>0</v>
      </c>
      <c r="AO1976">
        <f>SUM($AN$4:AN1976)</f>
        <v>8879.4934323158614</v>
      </c>
    </row>
    <row r="1977" spans="1:41">
      <c r="A1977" s="2">
        <f>'Field readings'!A1978</f>
        <v>44139</v>
      </c>
      <c r="B1977" s="3">
        <f>'Field readings'!B1978</f>
        <v>21.177083333320599</v>
      </c>
      <c r="C1977">
        <f>'Field readings'!D1978</f>
        <v>15</v>
      </c>
      <c r="D1977">
        <f>'Field readings'!K1978</f>
        <v>32</v>
      </c>
      <c r="E1977">
        <f>'Field readings'!J1978+14.6973</f>
        <v>14.6973</v>
      </c>
      <c r="F1977">
        <f>'Field readings'!L1978</f>
        <v>0</v>
      </c>
      <c r="G1977">
        <f>'Field readings'!I1978</f>
        <v>0.625</v>
      </c>
      <c r="H1977">
        <f>'Field readings'!N1978</f>
        <v>1.9390000000000001</v>
      </c>
      <c r="I1977">
        <f>'Field readings'!M1978</f>
        <v>0.75</v>
      </c>
      <c r="J1977">
        <f t="shared" si="840"/>
        <v>0</v>
      </c>
      <c r="K1977">
        <f t="shared" si="841"/>
        <v>0.32233109850438368</v>
      </c>
      <c r="L1977">
        <f t="shared" si="842"/>
        <v>0.6029101083032492</v>
      </c>
      <c r="M1977">
        <f t="shared" si="843"/>
        <v>4.5184153827834079E-3</v>
      </c>
      <c r="N1977">
        <f t="shared" si="844"/>
        <v>0.62540611411789182</v>
      </c>
      <c r="O1977">
        <f t="shared" si="845"/>
        <v>0.62540611411789182</v>
      </c>
      <c r="P1977">
        <f t="shared" si="846"/>
        <v>5.5337802991232699E-3</v>
      </c>
      <c r="Q1977">
        <f t="shared" si="847"/>
        <v>2.2780055729952603E-6</v>
      </c>
      <c r="R1977">
        <f t="shared" si="848"/>
        <v>2.6534811758638477E-2</v>
      </c>
      <c r="S1977">
        <f t="shared" si="849"/>
        <v>0.17766890149561632</v>
      </c>
      <c r="T1977">
        <f t="shared" si="850"/>
        <v>7.4888843822464732E-2</v>
      </c>
      <c r="U1977">
        <f t="shared" si="851"/>
        <v>20.288516887290307</v>
      </c>
      <c r="V1977">
        <f t="shared" si="852"/>
        <v>-0.37766890149561627</v>
      </c>
      <c r="W1977">
        <f t="shared" si="853"/>
        <v>0</v>
      </c>
      <c r="X1977">
        <f t="shared" si="854"/>
        <v>1.0059007185241196</v>
      </c>
      <c r="Y1977">
        <f t="shared" si="855"/>
        <v>0.60189119645854727</v>
      </c>
      <c r="Z1977">
        <f t="shared" si="856"/>
        <v>79.508416369682394</v>
      </c>
      <c r="AA1977">
        <f t="shared" si="857"/>
        <v>1.1547005383792515</v>
      </c>
      <c r="AB1977">
        <f t="shared" si="858"/>
        <v>0</v>
      </c>
      <c r="AC1977">
        <f t="shared" si="859"/>
        <v>1</v>
      </c>
      <c r="AD1977">
        <f t="shared" si="860"/>
        <v>1.0280615590059241</v>
      </c>
      <c r="AE1977">
        <f t="shared" si="861"/>
        <v>109471407.47001469</v>
      </c>
      <c r="AF1977">
        <f t="shared" si="862"/>
        <v>19753858593.232761</v>
      </c>
      <c r="AG1977">
        <f t="shared" si="863"/>
        <v>1.0027670583780373</v>
      </c>
      <c r="AH1977">
        <v>24</v>
      </c>
      <c r="AI1977">
        <v>0.67944000000000004</v>
      </c>
      <c r="AJ1977">
        <f t="shared" si="864"/>
        <v>2271.5007913398513</v>
      </c>
      <c r="AK1977">
        <f t="shared" si="865"/>
        <v>64.306187402831185</v>
      </c>
      <c r="AL1977">
        <f t="shared" si="866"/>
        <v>0</v>
      </c>
      <c r="AM1977">
        <f t="shared" si="867"/>
        <v>0</v>
      </c>
      <c r="AN1977">
        <f>AM1977/((60/'Field readings'!D1978)*24)</f>
        <v>0</v>
      </c>
      <c r="AO1977">
        <f>SUM($AN$4:AN1977)</f>
        <v>8879.4934323158614</v>
      </c>
    </row>
    <row r="1978" spans="1:41">
      <c r="A1978" s="2">
        <f>'Field readings'!A1979</f>
        <v>44139</v>
      </c>
      <c r="B1978" s="3">
        <f>'Field readings'!B1979</f>
        <v>21.187499999987299</v>
      </c>
      <c r="C1978">
        <f>'Field readings'!D1979</f>
        <v>15</v>
      </c>
      <c r="D1978">
        <f>'Field readings'!K1979</f>
        <v>32</v>
      </c>
      <c r="E1978">
        <f>'Field readings'!J1979+14.6973</f>
        <v>14.6973</v>
      </c>
      <c r="F1978">
        <f>'Field readings'!L1979</f>
        <v>0</v>
      </c>
      <c r="G1978">
        <f>'Field readings'!I1979</f>
        <v>0.625</v>
      </c>
      <c r="H1978">
        <f>'Field readings'!N1979</f>
        <v>1.9390000000000001</v>
      </c>
      <c r="I1978">
        <f>'Field readings'!M1979</f>
        <v>0.75</v>
      </c>
      <c r="J1978">
        <f t="shared" si="840"/>
        <v>0</v>
      </c>
      <c r="K1978">
        <f t="shared" si="841"/>
        <v>0.32233109850438368</v>
      </c>
      <c r="L1978">
        <f t="shared" si="842"/>
        <v>0.6029101083032492</v>
      </c>
      <c r="M1978">
        <f t="shared" si="843"/>
        <v>4.5184153827834079E-3</v>
      </c>
      <c r="N1978">
        <f t="shared" si="844"/>
        <v>0.62540611411789182</v>
      </c>
      <c r="O1978">
        <f t="shared" si="845"/>
        <v>0.62540611411789182</v>
      </c>
      <c r="P1978">
        <f t="shared" si="846"/>
        <v>5.5337802991232699E-3</v>
      </c>
      <c r="Q1978">
        <f t="shared" si="847"/>
        <v>2.2780055729952603E-6</v>
      </c>
      <c r="R1978">
        <f t="shared" si="848"/>
        <v>2.6534811758638477E-2</v>
      </c>
      <c r="S1978">
        <f t="shared" si="849"/>
        <v>0.17766890149561632</v>
      </c>
      <c r="T1978">
        <f t="shared" si="850"/>
        <v>7.4888843822464732E-2</v>
      </c>
      <c r="U1978">
        <f t="shared" si="851"/>
        <v>20.288516887290307</v>
      </c>
      <c r="V1978">
        <f t="shared" si="852"/>
        <v>-0.37766890149561627</v>
      </c>
      <c r="W1978">
        <f t="shared" si="853"/>
        <v>0</v>
      </c>
      <c r="X1978">
        <f t="shared" si="854"/>
        <v>1.0059007185241196</v>
      </c>
      <c r="Y1978">
        <f t="shared" si="855"/>
        <v>0.60189119645854727</v>
      </c>
      <c r="Z1978">
        <f t="shared" si="856"/>
        <v>79.508416369682394</v>
      </c>
      <c r="AA1978">
        <f t="shared" si="857"/>
        <v>1.1547005383792515</v>
      </c>
      <c r="AB1978">
        <f t="shared" si="858"/>
        <v>0</v>
      </c>
      <c r="AC1978">
        <f t="shared" si="859"/>
        <v>1</v>
      </c>
      <c r="AD1978">
        <f t="shared" si="860"/>
        <v>1.0280615590059241</v>
      </c>
      <c r="AE1978">
        <f t="shared" si="861"/>
        <v>109471407.47001469</v>
      </c>
      <c r="AF1978">
        <f t="shared" si="862"/>
        <v>19753858593.232761</v>
      </c>
      <c r="AG1978">
        <f t="shared" si="863"/>
        <v>1.0027670583780373</v>
      </c>
      <c r="AH1978">
        <v>24</v>
      </c>
      <c r="AI1978">
        <v>0.67944000000000004</v>
      </c>
      <c r="AJ1978">
        <f t="shared" si="864"/>
        <v>2271.5007913398513</v>
      </c>
      <c r="AK1978">
        <f t="shared" si="865"/>
        <v>64.306187402831185</v>
      </c>
      <c r="AL1978">
        <f t="shared" si="866"/>
        <v>0</v>
      </c>
      <c r="AM1978">
        <f t="shared" si="867"/>
        <v>0</v>
      </c>
      <c r="AN1978">
        <f>AM1978/((60/'Field readings'!D1979)*24)</f>
        <v>0</v>
      </c>
      <c r="AO1978">
        <f>SUM($AN$4:AN1978)</f>
        <v>8879.4934323158614</v>
      </c>
    </row>
    <row r="1979" spans="1:41">
      <c r="A1979" s="2">
        <f>'Field readings'!A1980</f>
        <v>44139</v>
      </c>
      <c r="B1979" s="3">
        <f>'Field readings'!B1980</f>
        <v>21.197916666653899</v>
      </c>
      <c r="C1979">
        <f>'Field readings'!D1980</f>
        <v>15</v>
      </c>
      <c r="D1979">
        <f>'Field readings'!K1980</f>
        <v>32</v>
      </c>
      <c r="E1979">
        <f>'Field readings'!J1980+14.6973</f>
        <v>14.6973</v>
      </c>
      <c r="F1979">
        <f>'Field readings'!L1980</f>
        <v>0</v>
      </c>
      <c r="G1979">
        <f>'Field readings'!I1980</f>
        <v>0.625</v>
      </c>
      <c r="H1979">
        <f>'Field readings'!N1980</f>
        <v>1.9390000000000001</v>
      </c>
      <c r="I1979">
        <f>'Field readings'!M1980</f>
        <v>0.75</v>
      </c>
      <c r="J1979">
        <f t="shared" si="840"/>
        <v>0</v>
      </c>
      <c r="K1979">
        <f t="shared" si="841"/>
        <v>0.32233109850438368</v>
      </c>
      <c r="L1979">
        <f t="shared" si="842"/>
        <v>0.6029101083032492</v>
      </c>
      <c r="M1979">
        <f t="shared" si="843"/>
        <v>4.5184153827834079E-3</v>
      </c>
      <c r="N1979">
        <f t="shared" si="844"/>
        <v>0.62540611411789182</v>
      </c>
      <c r="O1979">
        <f t="shared" si="845"/>
        <v>0.62540611411789182</v>
      </c>
      <c r="P1979">
        <f t="shared" si="846"/>
        <v>5.5337802991232699E-3</v>
      </c>
      <c r="Q1979">
        <f t="shared" si="847"/>
        <v>2.2780055729952603E-6</v>
      </c>
      <c r="R1979">
        <f t="shared" si="848"/>
        <v>2.6534811758638477E-2</v>
      </c>
      <c r="S1979">
        <f t="shared" si="849"/>
        <v>0.17766890149561632</v>
      </c>
      <c r="T1979">
        <f t="shared" si="850"/>
        <v>7.4888843822464732E-2</v>
      </c>
      <c r="U1979">
        <f t="shared" si="851"/>
        <v>20.288516887290307</v>
      </c>
      <c r="V1979">
        <f t="shared" si="852"/>
        <v>-0.37766890149561627</v>
      </c>
      <c r="W1979">
        <f t="shared" si="853"/>
        <v>0</v>
      </c>
      <c r="X1979">
        <f t="shared" si="854"/>
        <v>1.0059007185241196</v>
      </c>
      <c r="Y1979">
        <f t="shared" si="855"/>
        <v>0.60189119645854727</v>
      </c>
      <c r="Z1979">
        <f t="shared" si="856"/>
        <v>79.508416369682394</v>
      </c>
      <c r="AA1979">
        <f t="shared" si="857"/>
        <v>1.1547005383792515</v>
      </c>
      <c r="AB1979">
        <f t="shared" si="858"/>
        <v>0</v>
      </c>
      <c r="AC1979">
        <f t="shared" si="859"/>
        <v>1</v>
      </c>
      <c r="AD1979">
        <f t="shared" si="860"/>
        <v>1.0280615590059241</v>
      </c>
      <c r="AE1979">
        <f t="shared" si="861"/>
        <v>109471407.47001469</v>
      </c>
      <c r="AF1979">
        <f t="shared" si="862"/>
        <v>19753858593.232761</v>
      </c>
      <c r="AG1979">
        <f t="shared" si="863"/>
        <v>1.0027670583780373</v>
      </c>
      <c r="AH1979">
        <v>24</v>
      </c>
      <c r="AI1979">
        <v>0.67944000000000004</v>
      </c>
      <c r="AJ1979">
        <f t="shared" si="864"/>
        <v>2271.5007913398513</v>
      </c>
      <c r="AK1979">
        <f t="shared" si="865"/>
        <v>64.306187402831185</v>
      </c>
      <c r="AL1979">
        <f t="shared" si="866"/>
        <v>0</v>
      </c>
      <c r="AM1979">
        <f t="shared" si="867"/>
        <v>0</v>
      </c>
      <c r="AN1979">
        <f>AM1979/((60/'Field readings'!D1980)*24)</f>
        <v>0</v>
      </c>
      <c r="AO1979">
        <f>SUM($AN$4:AN1979)</f>
        <v>8879.4934323158614</v>
      </c>
    </row>
    <row r="1980" spans="1:41">
      <c r="A1980" s="2">
        <f>'Field readings'!A1981</f>
        <v>44139</v>
      </c>
      <c r="B1980" s="3">
        <f>'Field readings'!B1981</f>
        <v>21.208333333320599</v>
      </c>
      <c r="C1980">
        <f>'Field readings'!D1981</f>
        <v>15</v>
      </c>
      <c r="D1980">
        <f>'Field readings'!K1981</f>
        <v>32</v>
      </c>
      <c r="E1980">
        <f>'Field readings'!J1981+14.6973</f>
        <v>14.6973</v>
      </c>
      <c r="F1980">
        <f>'Field readings'!L1981</f>
        <v>0</v>
      </c>
      <c r="G1980">
        <f>'Field readings'!I1981</f>
        <v>0.625</v>
      </c>
      <c r="H1980">
        <f>'Field readings'!N1981</f>
        <v>1.9390000000000001</v>
      </c>
      <c r="I1980">
        <f>'Field readings'!M1981</f>
        <v>0.75</v>
      </c>
      <c r="J1980">
        <f t="shared" si="840"/>
        <v>0</v>
      </c>
      <c r="K1980">
        <f t="shared" si="841"/>
        <v>0.32233109850438368</v>
      </c>
      <c r="L1980">
        <f t="shared" si="842"/>
        <v>0.6029101083032492</v>
      </c>
      <c r="M1980">
        <f t="shared" si="843"/>
        <v>4.5184153827834079E-3</v>
      </c>
      <c r="N1980">
        <f t="shared" si="844"/>
        <v>0.62540611411789182</v>
      </c>
      <c r="O1980">
        <f t="shared" si="845"/>
        <v>0.62540611411789182</v>
      </c>
      <c r="P1980">
        <f t="shared" si="846"/>
        <v>5.5337802991232699E-3</v>
      </c>
      <c r="Q1980">
        <f t="shared" si="847"/>
        <v>2.2780055729952603E-6</v>
      </c>
      <c r="R1980">
        <f t="shared" si="848"/>
        <v>2.6534811758638477E-2</v>
      </c>
      <c r="S1980">
        <f t="shared" si="849"/>
        <v>0.17766890149561632</v>
      </c>
      <c r="T1980">
        <f t="shared" si="850"/>
        <v>7.4888843822464732E-2</v>
      </c>
      <c r="U1980">
        <f t="shared" si="851"/>
        <v>20.288516887290307</v>
      </c>
      <c r="V1980">
        <f t="shared" si="852"/>
        <v>-0.37766890149561627</v>
      </c>
      <c r="W1980">
        <f t="shared" si="853"/>
        <v>0</v>
      </c>
      <c r="X1980">
        <f t="shared" si="854"/>
        <v>1.0059007185241196</v>
      </c>
      <c r="Y1980">
        <f t="shared" si="855"/>
        <v>0.60189119645854727</v>
      </c>
      <c r="Z1980">
        <f t="shared" si="856"/>
        <v>79.508416369682394</v>
      </c>
      <c r="AA1980">
        <f t="shared" si="857"/>
        <v>1.1547005383792515</v>
      </c>
      <c r="AB1980">
        <f t="shared" si="858"/>
        <v>0</v>
      </c>
      <c r="AC1980">
        <f t="shared" si="859"/>
        <v>1</v>
      </c>
      <c r="AD1980">
        <f t="shared" si="860"/>
        <v>1.0280615590059241</v>
      </c>
      <c r="AE1980">
        <f t="shared" si="861"/>
        <v>109471407.47001469</v>
      </c>
      <c r="AF1980">
        <f t="shared" si="862"/>
        <v>19753858593.232761</v>
      </c>
      <c r="AG1980">
        <f t="shared" si="863"/>
        <v>1.0027670583780373</v>
      </c>
      <c r="AH1980">
        <v>24</v>
      </c>
      <c r="AI1980">
        <v>0.67944000000000004</v>
      </c>
      <c r="AJ1980">
        <f t="shared" si="864"/>
        <v>2271.5007913398513</v>
      </c>
      <c r="AK1980">
        <f t="shared" si="865"/>
        <v>64.306187402831185</v>
      </c>
      <c r="AL1980">
        <f t="shared" si="866"/>
        <v>0</v>
      </c>
      <c r="AM1980">
        <f t="shared" si="867"/>
        <v>0</v>
      </c>
      <c r="AN1980">
        <f>AM1980/((60/'Field readings'!D1981)*24)</f>
        <v>0</v>
      </c>
      <c r="AO1980">
        <f>SUM($AN$4:AN1980)</f>
        <v>8879.4934323158614</v>
      </c>
    </row>
    <row r="1981" spans="1:41">
      <c r="A1981" s="2">
        <f>'Field readings'!A1982</f>
        <v>44139</v>
      </c>
      <c r="B1981" s="3">
        <f>'Field readings'!B1982</f>
        <v>21.2187499999872</v>
      </c>
      <c r="C1981">
        <f>'Field readings'!D1982</f>
        <v>15</v>
      </c>
      <c r="D1981">
        <f>'Field readings'!K1982</f>
        <v>32</v>
      </c>
      <c r="E1981">
        <f>'Field readings'!J1982+14.6973</f>
        <v>14.6973</v>
      </c>
      <c r="F1981">
        <f>'Field readings'!L1982</f>
        <v>0</v>
      </c>
      <c r="G1981">
        <f>'Field readings'!I1982</f>
        <v>0.625</v>
      </c>
      <c r="H1981">
        <f>'Field readings'!N1982</f>
        <v>1.9390000000000001</v>
      </c>
      <c r="I1981">
        <f>'Field readings'!M1982</f>
        <v>0.75</v>
      </c>
      <c r="J1981">
        <f t="shared" si="840"/>
        <v>0</v>
      </c>
      <c r="K1981">
        <f t="shared" si="841"/>
        <v>0.32233109850438368</v>
      </c>
      <c r="L1981">
        <f t="shared" si="842"/>
        <v>0.6029101083032492</v>
      </c>
      <c r="M1981">
        <f t="shared" si="843"/>
        <v>4.5184153827834079E-3</v>
      </c>
      <c r="N1981">
        <f t="shared" si="844"/>
        <v>0.62540611411789182</v>
      </c>
      <c r="O1981">
        <f t="shared" si="845"/>
        <v>0.62540611411789182</v>
      </c>
      <c r="P1981">
        <f t="shared" si="846"/>
        <v>5.5337802991232699E-3</v>
      </c>
      <c r="Q1981">
        <f t="shared" si="847"/>
        <v>2.2780055729952603E-6</v>
      </c>
      <c r="R1981">
        <f t="shared" si="848"/>
        <v>2.6534811758638477E-2</v>
      </c>
      <c r="S1981">
        <f t="shared" si="849"/>
        <v>0.17766890149561632</v>
      </c>
      <c r="T1981">
        <f t="shared" si="850"/>
        <v>7.4888843822464732E-2</v>
      </c>
      <c r="U1981">
        <f t="shared" si="851"/>
        <v>20.288516887290307</v>
      </c>
      <c r="V1981">
        <f t="shared" si="852"/>
        <v>-0.37766890149561627</v>
      </c>
      <c r="W1981">
        <f t="shared" si="853"/>
        <v>0</v>
      </c>
      <c r="X1981">
        <f t="shared" si="854"/>
        <v>1.0059007185241196</v>
      </c>
      <c r="Y1981">
        <f t="shared" si="855"/>
        <v>0.60189119645854727</v>
      </c>
      <c r="Z1981">
        <f t="shared" si="856"/>
        <v>79.508416369682394</v>
      </c>
      <c r="AA1981">
        <f t="shared" si="857"/>
        <v>1.1547005383792515</v>
      </c>
      <c r="AB1981">
        <f t="shared" si="858"/>
        <v>0</v>
      </c>
      <c r="AC1981">
        <f t="shared" si="859"/>
        <v>1</v>
      </c>
      <c r="AD1981">
        <f t="shared" si="860"/>
        <v>1.0280615590059241</v>
      </c>
      <c r="AE1981">
        <f t="shared" si="861"/>
        <v>109471407.47001469</v>
      </c>
      <c r="AF1981">
        <f t="shared" si="862"/>
        <v>19753858593.232761</v>
      </c>
      <c r="AG1981">
        <f t="shared" si="863"/>
        <v>1.0027670583780373</v>
      </c>
      <c r="AH1981">
        <v>24</v>
      </c>
      <c r="AI1981">
        <v>0.67944000000000004</v>
      </c>
      <c r="AJ1981">
        <f t="shared" si="864"/>
        <v>2271.5007913398513</v>
      </c>
      <c r="AK1981">
        <f t="shared" si="865"/>
        <v>64.306187402831185</v>
      </c>
      <c r="AL1981">
        <f t="shared" si="866"/>
        <v>0</v>
      </c>
      <c r="AM1981">
        <f t="shared" si="867"/>
        <v>0</v>
      </c>
      <c r="AN1981">
        <f>AM1981/((60/'Field readings'!D1982)*24)</f>
        <v>0</v>
      </c>
      <c r="AO1981">
        <f>SUM($AN$4:AN1981)</f>
        <v>8879.4934323158614</v>
      </c>
    </row>
    <row r="1982" spans="1:41">
      <c r="A1982" s="2">
        <f>'Field readings'!A1983</f>
        <v>44139</v>
      </c>
      <c r="B1982" s="3">
        <f>'Field readings'!B1983</f>
        <v>21.229166666653899</v>
      </c>
      <c r="C1982">
        <f>'Field readings'!D1983</f>
        <v>15</v>
      </c>
      <c r="D1982">
        <f>'Field readings'!K1983</f>
        <v>32</v>
      </c>
      <c r="E1982">
        <f>'Field readings'!J1983+14.6973</f>
        <v>14.6973</v>
      </c>
      <c r="F1982">
        <f>'Field readings'!L1983</f>
        <v>0</v>
      </c>
      <c r="G1982">
        <f>'Field readings'!I1983</f>
        <v>0.625</v>
      </c>
      <c r="H1982">
        <f>'Field readings'!N1983</f>
        <v>1.9390000000000001</v>
      </c>
      <c r="I1982">
        <f>'Field readings'!M1983</f>
        <v>0.75</v>
      </c>
      <c r="J1982">
        <f t="shared" si="840"/>
        <v>0</v>
      </c>
      <c r="K1982">
        <f t="shared" si="841"/>
        <v>0.32233109850438368</v>
      </c>
      <c r="L1982">
        <f t="shared" si="842"/>
        <v>0.6029101083032492</v>
      </c>
      <c r="M1982">
        <f t="shared" si="843"/>
        <v>4.5184153827834079E-3</v>
      </c>
      <c r="N1982">
        <f t="shared" si="844"/>
        <v>0.62540611411789182</v>
      </c>
      <c r="O1982">
        <f t="shared" si="845"/>
        <v>0.62540611411789182</v>
      </c>
      <c r="P1982">
        <f t="shared" si="846"/>
        <v>5.5337802991232699E-3</v>
      </c>
      <c r="Q1982">
        <f t="shared" si="847"/>
        <v>2.2780055729952603E-6</v>
      </c>
      <c r="R1982">
        <f t="shared" si="848"/>
        <v>2.6534811758638477E-2</v>
      </c>
      <c r="S1982">
        <f t="shared" si="849"/>
        <v>0.17766890149561632</v>
      </c>
      <c r="T1982">
        <f t="shared" si="850"/>
        <v>7.4888843822464732E-2</v>
      </c>
      <c r="U1982">
        <f t="shared" si="851"/>
        <v>20.288516887290307</v>
      </c>
      <c r="V1982">
        <f t="shared" si="852"/>
        <v>-0.37766890149561627</v>
      </c>
      <c r="W1982">
        <f t="shared" si="853"/>
        <v>0</v>
      </c>
      <c r="X1982">
        <f t="shared" si="854"/>
        <v>1.0059007185241196</v>
      </c>
      <c r="Y1982">
        <f t="shared" si="855"/>
        <v>0.60189119645854727</v>
      </c>
      <c r="Z1982">
        <f t="shared" si="856"/>
        <v>79.508416369682394</v>
      </c>
      <c r="AA1982">
        <f t="shared" si="857"/>
        <v>1.1547005383792515</v>
      </c>
      <c r="AB1982">
        <f t="shared" si="858"/>
        <v>0</v>
      </c>
      <c r="AC1982">
        <f t="shared" si="859"/>
        <v>1</v>
      </c>
      <c r="AD1982">
        <f t="shared" si="860"/>
        <v>1.0280615590059241</v>
      </c>
      <c r="AE1982">
        <f t="shared" si="861"/>
        <v>109471407.47001469</v>
      </c>
      <c r="AF1982">
        <f t="shared" si="862"/>
        <v>19753858593.232761</v>
      </c>
      <c r="AG1982">
        <f t="shared" si="863"/>
        <v>1.0027670583780373</v>
      </c>
      <c r="AH1982">
        <v>24</v>
      </c>
      <c r="AI1982">
        <v>0.67944000000000004</v>
      </c>
      <c r="AJ1982">
        <f t="shared" si="864"/>
        <v>2271.5007913398513</v>
      </c>
      <c r="AK1982">
        <f t="shared" si="865"/>
        <v>64.306187402831185</v>
      </c>
      <c r="AL1982">
        <f t="shared" si="866"/>
        <v>0</v>
      </c>
      <c r="AM1982">
        <f t="shared" si="867"/>
        <v>0</v>
      </c>
      <c r="AN1982">
        <f>AM1982/((60/'Field readings'!D1983)*24)</f>
        <v>0</v>
      </c>
      <c r="AO1982">
        <f>SUM($AN$4:AN1982)</f>
        <v>8879.4934323158614</v>
      </c>
    </row>
    <row r="1983" spans="1:41">
      <c r="A1983" s="2">
        <f>'Field readings'!A1984</f>
        <v>44139</v>
      </c>
      <c r="B1983" s="3">
        <f>'Field readings'!B1984</f>
        <v>21.239583333320599</v>
      </c>
      <c r="C1983">
        <f>'Field readings'!D1984</f>
        <v>15</v>
      </c>
      <c r="D1983">
        <f>'Field readings'!K1984</f>
        <v>32</v>
      </c>
      <c r="E1983">
        <f>'Field readings'!J1984+14.6973</f>
        <v>14.6973</v>
      </c>
      <c r="F1983">
        <f>'Field readings'!L1984</f>
        <v>0</v>
      </c>
      <c r="G1983">
        <f>'Field readings'!I1984</f>
        <v>0.625</v>
      </c>
      <c r="H1983">
        <f>'Field readings'!N1984</f>
        <v>1.9390000000000001</v>
      </c>
      <c r="I1983">
        <f>'Field readings'!M1984</f>
        <v>0.75</v>
      </c>
      <c r="J1983">
        <f t="shared" si="840"/>
        <v>0</v>
      </c>
      <c r="K1983">
        <f t="shared" si="841"/>
        <v>0.32233109850438368</v>
      </c>
      <c r="L1983">
        <f t="shared" si="842"/>
        <v>0.6029101083032492</v>
      </c>
      <c r="M1983">
        <f t="shared" si="843"/>
        <v>4.5184153827834079E-3</v>
      </c>
      <c r="N1983">
        <f t="shared" si="844"/>
        <v>0.62540611411789182</v>
      </c>
      <c r="O1983">
        <f t="shared" si="845"/>
        <v>0.62540611411789182</v>
      </c>
      <c r="P1983">
        <f t="shared" si="846"/>
        <v>5.5337802991232699E-3</v>
      </c>
      <c r="Q1983">
        <f t="shared" si="847"/>
        <v>2.2780055729952603E-6</v>
      </c>
      <c r="R1983">
        <f t="shared" si="848"/>
        <v>2.6534811758638477E-2</v>
      </c>
      <c r="S1983">
        <f t="shared" si="849"/>
        <v>0.17766890149561632</v>
      </c>
      <c r="T1983">
        <f t="shared" si="850"/>
        <v>7.4888843822464732E-2</v>
      </c>
      <c r="U1983">
        <f t="shared" si="851"/>
        <v>20.288516887290307</v>
      </c>
      <c r="V1983">
        <f t="shared" si="852"/>
        <v>-0.37766890149561627</v>
      </c>
      <c r="W1983">
        <f t="shared" si="853"/>
        <v>0</v>
      </c>
      <c r="X1983">
        <f t="shared" si="854"/>
        <v>1.0059007185241196</v>
      </c>
      <c r="Y1983">
        <f t="shared" si="855"/>
        <v>0.60189119645854727</v>
      </c>
      <c r="Z1983">
        <f t="shared" si="856"/>
        <v>79.508416369682394</v>
      </c>
      <c r="AA1983">
        <f t="shared" si="857"/>
        <v>1.1547005383792515</v>
      </c>
      <c r="AB1983">
        <f t="shared" si="858"/>
        <v>0</v>
      </c>
      <c r="AC1983">
        <f t="shared" si="859"/>
        <v>1</v>
      </c>
      <c r="AD1983">
        <f t="shared" si="860"/>
        <v>1.0280615590059241</v>
      </c>
      <c r="AE1983">
        <f t="shared" si="861"/>
        <v>109471407.47001469</v>
      </c>
      <c r="AF1983">
        <f t="shared" si="862"/>
        <v>19753858593.232761</v>
      </c>
      <c r="AG1983">
        <f t="shared" si="863"/>
        <v>1.0027670583780373</v>
      </c>
      <c r="AH1983">
        <v>24</v>
      </c>
      <c r="AI1983">
        <v>0.67944000000000004</v>
      </c>
      <c r="AJ1983">
        <f t="shared" si="864"/>
        <v>2271.5007913398513</v>
      </c>
      <c r="AK1983">
        <f t="shared" si="865"/>
        <v>64.306187402831185</v>
      </c>
      <c r="AL1983">
        <f t="shared" si="866"/>
        <v>0</v>
      </c>
      <c r="AM1983">
        <f t="shared" si="867"/>
        <v>0</v>
      </c>
      <c r="AN1983">
        <f>AM1983/((60/'Field readings'!D1984)*24)</f>
        <v>0</v>
      </c>
      <c r="AO1983">
        <f>SUM($AN$4:AN1983)</f>
        <v>8879.4934323158614</v>
      </c>
    </row>
    <row r="1984" spans="1:41">
      <c r="A1984" s="2">
        <f>'Field readings'!A1985</f>
        <v>44139</v>
      </c>
      <c r="B1984" s="3">
        <f>'Field readings'!B1985</f>
        <v>21.2499999999872</v>
      </c>
      <c r="C1984">
        <f>'Field readings'!D1985</f>
        <v>15</v>
      </c>
      <c r="D1984">
        <f>'Field readings'!K1985</f>
        <v>32</v>
      </c>
      <c r="E1984">
        <f>'Field readings'!J1985+14.6973</f>
        <v>14.6973</v>
      </c>
      <c r="F1984">
        <f>'Field readings'!L1985</f>
        <v>0</v>
      </c>
      <c r="G1984">
        <f>'Field readings'!I1985</f>
        <v>0.625</v>
      </c>
      <c r="H1984">
        <f>'Field readings'!N1985</f>
        <v>1.9390000000000001</v>
      </c>
      <c r="I1984">
        <f>'Field readings'!M1985</f>
        <v>0.75</v>
      </c>
      <c r="J1984">
        <f t="shared" si="840"/>
        <v>0</v>
      </c>
      <c r="K1984">
        <f t="shared" si="841"/>
        <v>0.32233109850438368</v>
      </c>
      <c r="L1984">
        <f t="shared" si="842"/>
        <v>0.6029101083032492</v>
      </c>
      <c r="M1984">
        <f t="shared" si="843"/>
        <v>4.5184153827834079E-3</v>
      </c>
      <c r="N1984">
        <f t="shared" si="844"/>
        <v>0.62540611411789182</v>
      </c>
      <c r="O1984">
        <f t="shared" si="845"/>
        <v>0.62540611411789182</v>
      </c>
      <c r="P1984">
        <f t="shared" si="846"/>
        <v>5.5337802991232699E-3</v>
      </c>
      <c r="Q1984">
        <f t="shared" si="847"/>
        <v>2.2780055729952603E-6</v>
      </c>
      <c r="R1984">
        <f t="shared" si="848"/>
        <v>2.6534811758638477E-2</v>
      </c>
      <c r="S1984">
        <f t="shared" si="849"/>
        <v>0.17766890149561632</v>
      </c>
      <c r="T1984">
        <f t="shared" si="850"/>
        <v>7.4888843822464732E-2</v>
      </c>
      <c r="U1984">
        <f t="shared" si="851"/>
        <v>20.288516887290307</v>
      </c>
      <c r="V1984">
        <f t="shared" si="852"/>
        <v>-0.37766890149561627</v>
      </c>
      <c r="W1984">
        <f t="shared" si="853"/>
        <v>0</v>
      </c>
      <c r="X1984">
        <f t="shared" si="854"/>
        <v>1.0059007185241196</v>
      </c>
      <c r="Y1984">
        <f t="shared" si="855"/>
        <v>0.60189119645854727</v>
      </c>
      <c r="Z1984">
        <f t="shared" si="856"/>
        <v>79.508416369682394</v>
      </c>
      <c r="AA1984">
        <f t="shared" si="857"/>
        <v>1.1547005383792515</v>
      </c>
      <c r="AB1984">
        <f t="shared" si="858"/>
        <v>0</v>
      </c>
      <c r="AC1984">
        <f t="shared" si="859"/>
        <v>1</v>
      </c>
      <c r="AD1984">
        <f t="shared" si="860"/>
        <v>1.0280615590059241</v>
      </c>
      <c r="AE1984">
        <f t="shared" si="861"/>
        <v>109471407.47001469</v>
      </c>
      <c r="AF1984">
        <f t="shared" si="862"/>
        <v>19753858593.232761</v>
      </c>
      <c r="AG1984">
        <f t="shared" si="863"/>
        <v>1.0027670583780373</v>
      </c>
      <c r="AH1984">
        <v>24</v>
      </c>
      <c r="AI1984">
        <v>0.67944000000000004</v>
      </c>
      <c r="AJ1984">
        <f t="shared" si="864"/>
        <v>2271.5007913398513</v>
      </c>
      <c r="AK1984">
        <f t="shared" si="865"/>
        <v>64.306187402831185</v>
      </c>
      <c r="AL1984">
        <f t="shared" si="866"/>
        <v>0</v>
      </c>
      <c r="AM1984">
        <f t="shared" si="867"/>
        <v>0</v>
      </c>
      <c r="AN1984">
        <f>AM1984/((60/'Field readings'!D1985)*24)</f>
        <v>0</v>
      </c>
      <c r="AO1984">
        <f>SUM($AN$4:AN1984)</f>
        <v>8879.4934323158614</v>
      </c>
    </row>
    <row r="1985" spans="1:41">
      <c r="A1985" s="2">
        <f>'Field readings'!A1986</f>
        <v>44139</v>
      </c>
      <c r="B1985" s="3">
        <f>'Field readings'!B1986</f>
        <v>21.260416666653899</v>
      </c>
      <c r="C1985">
        <f>'Field readings'!D1986</f>
        <v>15</v>
      </c>
      <c r="D1985">
        <f>'Field readings'!K1986</f>
        <v>32</v>
      </c>
      <c r="E1985">
        <f>'Field readings'!J1986+14.6973</f>
        <v>14.6973</v>
      </c>
      <c r="F1985">
        <f>'Field readings'!L1986</f>
        <v>0</v>
      </c>
      <c r="G1985">
        <f>'Field readings'!I1986</f>
        <v>0.625</v>
      </c>
      <c r="H1985">
        <f>'Field readings'!N1986</f>
        <v>1.9390000000000001</v>
      </c>
      <c r="I1985">
        <f>'Field readings'!M1986</f>
        <v>0.75</v>
      </c>
      <c r="J1985">
        <f t="shared" si="840"/>
        <v>0</v>
      </c>
      <c r="K1985">
        <f t="shared" si="841"/>
        <v>0.32233109850438368</v>
      </c>
      <c r="L1985">
        <f t="shared" si="842"/>
        <v>0.6029101083032492</v>
      </c>
      <c r="M1985">
        <f t="shared" si="843"/>
        <v>4.5184153827834079E-3</v>
      </c>
      <c r="N1985">
        <f t="shared" si="844"/>
        <v>0.62540611411789182</v>
      </c>
      <c r="O1985">
        <f t="shared" si="845"/>
        <v>0.62540611411789182</v>
      </c>
      <c r="P1985">
        <f t="shared" si="846"/>
        <v>5.5337802991232699E-3</v>
      </c>
      <c r="Q1985">
        <f t="shared" si="847"/>
        <v>2.2780055729952603E-6</v>
      </c>
      <c r="R1985">
        <f t="shared" si="848"/>
        <v>2.6534811758638477E-2</v>
      </c>
      <c r="S1985">
        <f t="shared" si="849"/>
        <v>0.17766890149561632</v>
      </c>
      <c r="T1985">
        <f t="shared" si="850"/>
        <v>7.4888843822464732E-2</v>
      </c>
      <c r="U1985">
        <f t="shared" si="851"/>
        <v>20.288516887290307</v>
      </c>
      <c r="V1985">
        <f t="shared" si="852"/>
        <v>-0.37766890149561627</v>
      </c>
      <c r="W1985">
        <f t="shared" si="853"/>
        <v>0</v>
      </c>
      <c r="X1985">
        <f t="shared" si="854"/>
        <v>1.0059007185241196</v>
      </c>
      <c r="Y1985">
        <f t="shared" si="855"/>
        <v>0.60189119645854727</v>
      </c>
      <c r="Z1985">
        <f t="shared" si="856"/>
        <v>79.508416369682394</v>
      </c>
      <c r="AA1985">
        <f t="shared" si="857"/>
        <v>1.1547005383792515</v>
      </c>
      <c r="AB1985">
        <f t="shared" si="858"/>
        <v>0</v>
      </c>
      <c r="AC1985">
        <f t="shared" si="859"/>
        <v>1</v>
      </c>
      <c r="AD1985">
        <f t="shared" si="860"/>
        <v>1.0280615590059241</v>
      </c>
      <c r="AE1985">
        <f t="shared" si="861"/>
        <v>109471407.47001469</v>
      </c>
      <c r="AF1985">
        <f t="shared" si="862"/>
        <v>19753858593.232761</v>
      </c>
      <c r="AG1985">
        <f t="shared" si="863"/>
        <v>1.0027670583780373</v>
      </c>
      <c r="AH1985">
        <v>24</v>
      </c>
      <c r="AI1985">
        <v>0.67944000000000004</v>
      </c>
      <c r="AJ1985">
        <f t="shared" si="864"/>
        <v>2271.5007913398513</v>
      </c>
      <c r="AK1985">
        <f t="shared" si="865"/>
        <v>64.306187402831185</v>
      </c>
      <c r="AL1985">
        <f t="shared" si="866"/>
        <v>0</v>
      </c>
      <c r="AM1985">
        <f t="shared" si="867"/>
        <v>0</v>
      </c>
      <c r="AN1985">
        <f>AM1985/((60/'Field readings'!D1986)*24)</f>
        <v>0</v>
      </c>
      <c r="AO1985">
        <f>SUM($AN$4:AN1985)</f>
        <v>8879.4934323158614</v>
      </c>
    </row>
    <row r="1986" spans="1:41">
      <c r="A1986" s="2">
        <f>'Field readings'!A1987</f>
        <v>44139</v>
      </c>
      <c r="B1986" s="3">
        <f>'Field readings'!B1987</f>
        <v>21.2708333333205</v>
      </c>
      <c r="C1986">
        <f>'Field readings'!D1987</f>
        <v>15</v>
      </c>
      <c r="D1986">
        <f>'Field readings'!K1987</f>
        <v>32</v>
      </c>
      <c r="E1986">
        <f>'Field readings'!J1987+14.6973</f>
        <v>14.6973</v>
      </c>
      <c r="F1986">
        <f>'Field readings'!L1987</f>
        <v>0</v>
      </c>
      <c r="G1986">
        <f>'Field readings'!I1987</f>
        <v>0.625</v>
      </c>
      <c r="H1986">
        <f>'Field readings'!N1987</f>
        <v>1.9390000000000001</v>
      </c>
      <c r="I1986">
        <f>'Field readings'!M1987</f>
        <v>0.75</v>
      </c>
      <c r="J1986">
        <f t="shared" si="840"/>
        <v>0</v>
      </c>
      <c r="K1986">
        <f t="shared" si="841"/>
        <v>0.32233109850438368</v>
      </c>
      <c r="L1986">
        <f t="shared" si="842"/>
        <v>0.6029101083032492</v>
      </c>
      <c r="M1986">
        <f t="shared" si="843"/>
        <v>4.5184153827834079E-3</v>
      </c>
      <c r="N1986">
        <f t="shared" si="844"/>
        <v>0.62540611411789182</v>
      </c>
      <c r="O1986">
        <f t="shared" si="845"/>
        <v>0.62540611411789182</v>
      </c>
      <c r="P1986">
        <f t="shared" si="846"/>
        <v>5.5337802991232699E-3</v>
      </c>
      <c r="Q1986">
        <f t="shared" si="847"/>
        <v>2.2780055729952603E-6</v>
      </c>
      <c r="R1986">
        <f t="shared" si="848"/>
        <v>2.6534811758638477E-2</v>
      </c>
      <c r="S1986">
        <f t="shared" si="849"/>
        <v>0.17766890149561632</v>
      </c>
      <c r="T1986">
        <f t="shared" si="850"/>
        <v>7.4888843822464732E-2</v>
      </c>
      <c r="U1986">
        <f t="shared" si="851"/>
        <v>20.288516887290307</v>
      </c>
      <c r="V1986">
        <f t="shared" si="852"/>
        <v>-0.37766890149561627</v>
      </c>
      <c r="W1986">
        <f t="shared" si="853"/>
        <v>0</v>
      </c>
      <c r="X1986">
        <f t="shared" si="854"/>
        <v>1.0059007185241196</v>
      </c>
      <c r="Y1986">
        <f t="shared" si="855"/>
        <v>0.60189119645854727</v>
      </c>
      <c r="Z1986">
        <f t="shared" si="856"/>
        <v>79.508416369682394</v>
      </c>
      <c r="AA1986">
        <f t="shared" si="857"/>
        <v>1.1547005383792515</v>
      </c>
      <c r="AB1986">
        <f t="shared" si="858"/>
        <v>0</v>
      </c>
      <c r="AC1986">
        <f t="shared" si="859"/>
        <v>1</v>
      </c>
      <c r="AD1986">
        <f t="shared" si="860"/>
        <v>1.0280615590059241</v>
      </c>
      <c r="AE1986">
        <f t="shared" si="861"/>
        <v>109471407.47001469</v>
      </c>
      <c r="AF1986">
        <f t="shared" si="862"/>
        <v>19753858593.232761</v>
      </c>
      <c r="AG1986">
        <f t="shared" si="863"/>
        <v>1.0027670583780373</v>
      </c>
      <c r="AH1986">
        <v>24</v>
      </c>
      <c r="AI1986">
        <v>0.67944000000000004</v>
      </c>
      <c r="AJ1986">
        <f t="shared" si="864"/>
        <v>2271.5007913398513</v>
      </c>
      <c r="AK1986">
        <f t="shared" si="865"/>
        <v>64.306187402831185</v>
      </c>
      <c r="AL1986">
        <f t="shared" si="866"/>
        <v>0</v>
      </c>
      <c r="AM1986">
        <f t="shared" si="867"/>
        <v>0</v>
      </c>
      <c r="AN1986">
        <f>AM1986/((60/'Field readings'!D1987)*24)</f>
        <v>0</v>
      </c>
      <c r="AO1986">
        <f>SUM($AN$4:AN1986)</f>
        <v>8879.4934323158614</v>
      </c>
    </row>
    <row r="1987" spans="1:41">
      <c r="A1987" s="2">
        <f>'Field readings'!A1988</f>
        <v>44139</v>
      </c>
      <c r="B1987" s="3">
        <f>'Field readings'!B1988</f>
        <v>21.2812499999872</v>
      </c>
      <c r="C1987">
        <f>'Field readings'!D1988</f>
        <v>15</v>
      </c>
      <c r="D1987">
        <f>'Field readings'!K1988</f>
        <v>32</v>
      </c>
      <c r="E1987">
        <f>'Field readings'!J1988+14.6973</f>
        <v>14.6973</v>
      </c>
      <c r="F1987">
        <f>'Field readings'!L1988</f>
        <v>0</v>
      </c>
      <c r="G1987">
        <f>'Field readings'!I1988</f>
        <v>0.625</v>
      </c>
      <c r="H1987">
        <f>'Field readings'!N1988</f>
        <v>1.9390000000000001</v>
      </c>
      <c r="I1987">
        <f>'Field readings'!M1988</f>
        <v>0.75</v>
      </c>
      <c r="J1987">
        <f t="shared" si="840"/>
        <v>0</v>
      </c>
      <c r="K1987">
        <f t="shared" si="841"/>
        <v>0.32233109850438368</v>
      </c>
      <c r="L1987">
        <f t="shared" si="842"/>
        <v>0.6029101083032492</v>
      </c>
      <c r="M1987">
        <f t="shared" si="843"/>
        <v>4.5184153827834079E-3</v>
      </c>
      <c r="N1987">
        <f t="shared" si="844"/>
        <v>0.62540611411789182</v>
      </c>
      <c r="O1987">
        <f t="shared" si="845"/>
        <v>0.62540611411789182</v>
      </c>
      <c r="P1987">
        <f t="shared" si="846"/>
        <v>5.5337802991232699E-3</v>
      </c>
      <c r="Q1987">
        <f t="shared" si="847"/>
        <v>2.2780055729952603E-6</v>
      </c>
      <c r="R1987">
        <f t="shared" si="848"/>
        <v>2.6534811758638477E-2</v>
      </c>
      <c r="S1987">
        <f t="shared" si="849"/>
        <v>0.17766890149561632</v>
      </c>
      <c r="T1987">
        <f t="shared" si="850"/>
        <v>7.4888843822464732E-2</v>
      </c>
      <c r="U1987">
        <f t="shared" si="851"/>
        <v>20.288516887290307</v>
      </c>
      <c r="V1987">
        <f t="shared" si="852"/>
        <v>-0.37766890149561627</v>
      </c>
      <c r="W1987">
        <f t="shared" si="853"/>
        <v>0</v>
      </c>
      <c r="X1987">
        <f t="shared" si="854"/>
        <v>1.0059007185241196</v>
      </c>
      <c r="Y1987">
        <f t="shared" si="855"/>
        <v>0.60189119645854727</v>
      </c>
      <c r="Z1987">
        <f t="shared" si="856"/>
        <v>79.508416369682394</v>
      </c>
      <c r="AA1987">
        <f t="shared" si="857"/>
        <v>1.1547005383792515</v>
      </c>
      <c r="AB1987">
        <f t="shared" si="858"/>
        <v>0</v>
      </c>
      <c r="AC1987">
        <f t="shared" si="859"/>
        <v>1</v>
      </c>
      <c r="AD1987">
        <f t="shared" si="860"/>
        <v>1.0280615590059241</v>
      </c>
      <c r="AE1987">
        <f t="shared" si="861"/>
        <v>109471407.47001469</v>
      </c>
      <c r="AF1987">
        <f t="shared" si="862"/>
        <v>19753858593.232761</v>
      </c>
      <c r="AG1987">
        <f t="shared" si="863"/>
        <v>1.0027670583780373</v>
      </c>
      <c r="AH1987">
        <v>24</v>
      </c>
      <c r="AI1987">
        <v>0.67944000000000004</v>
      </c>
      <c r="AJ1987">
        <f t="shared" si="864"/>
        <v>2271.5007913398513</v>
      </c>
      <c r="AK1987">
        <f t="shared" si="865"/>
        <v>64.306187402831185</v>
      </c>
      <c r="AL1987">
        <f t="shared" si="866"/>
        <v>0</v>
      </c>
      <c r="AM1987">
        <f t="shared" si="867"/>
        <v>0</v>
      </c>
      <c r="AN1987">
        <f>AM1987/((60/'Field readings'!D1988)*24)</f>
        <v>0</v>
      </c>
      <c r="AO1987">
        <f>SUM($AN$4:AN1987)</f>
        <v>8879.4934323158614</v>
      </c>
    </row>
    <row r="1988" spans="1:41">
      <c r="A1988" s="2">
        <f>'Field readings'!A1989</f>
        <v>44139</v>
      </c>
      <c r="B1988" s="3">
        <f>'Field readings'!B1989</f>
        <v>21.291666666653899</v>
      </c>
      <c r="C1988">
        <f>'Field readings'!D1989</f>
        <v>15</v>
      </c>
      <c r="D1988">
        <f>'Field readings'!K1989</f>
        <v>32</v>
      </c>
      <c r="E1988">
        <f>'Field readings'!J1989+14.6973</f>
        <v>14.6973</v>
      </c>
      <c r="F1988">
        <f>'Field readings'!L1989</f>
        <v>0</v>
      </c>
      <c r="G1988">
        <f>'Field readings'!I1989</f>
        <v>0.625</v>
      </c>
      <c r="H1988">
        <f>'Field readings'!N1989</f>
        <v>1.9390000000000001</v>
      </c>
      <c r="I1988">
        <f>'Field readings'!M1989</f>
        <v>0.75</v>
      </c>
      <c r="J1988">
        <f t="shared" si="840"/>
        <v>0</v>
      </c>
      <c r="K1988">
        <f t="shared" si="841"/>
        <v>0.32233109850438368</v>
      </c>
      <c r="L1988">
        <f t="shared" si="842"/>
        <v>0.6029101083032492</v>
      </c>
      <c r="M1988">
        <f t="shared" si="843"/>
        <v>4.5184153827834079E-3</v>
      </c>
      <c r="N1988">
        <f t="shared" si="844"/>
        <v>0.62540611411789182</v>
      </c>
      <c r="O1988">
        <f t="shared" si="845"/>
        <v>0.62540611411789182</v>
      </c>
      <c r="P1988">
        <f t="shared" si="846"/>
        <v>5.5337802991232699E-3</v>
      </c>
      <c r="Q1988">
        <f t="shared" si="847"/>
        <v>2.2780055729952603E-6</v>
      </c>
      <c r="R1988">
        <f t="shared" si="848"/>
        <v>2.6534811758638477E-2</v>
      </c>
      <c r="S1988">
        <f t="shared" si="849"/>
        <v>0.17766890149561632</v>
      </c>
      <c r="T1988">
        <f t="shared" si="850"/>
        <v>7.4888843822464732E-2</v>
      </c>
      <c r="U1988">
        <f t="shared" si="851"/>
        <v>20.288516887290307</v>
      </c>
      <c r="V1988">
        <f t="shared" si="852"/>
        <v>-0.37766890149561627</v>
      </c>
      <c r="W1988">
        <f t="shared" si="853"/>
        <v>0</v>
      </c>
      <c r="X1988">
        <f t="shared" si="854"/>
        <v>1.0059007185241196</v>
      </c>
      <c r="Y1988">
        <f t="shared" si="855"/>
        <v>0.60189119645854727</v>
      </c>
      <c r="Z1988">
        <f t="shared" si="856"/>
        <v>79.508416369682394</v>
      </c>
      <c r="AA1988">
        <f t="shared" si="857"/>
        <v>1.1547005383792515</v>
      </c>
      <c r="AB1988">
        <f t="shared" si="858"/>
        <v>0</v>
      </c>
      <c r="AC1988">
        <f t="shared" si="859"/>
        <v>1</v>
      </c>
      <c r="AD1988">
        <f t="shared" si="860"/>
        <v>1.0280615590059241</v>
      </c>
      <c r="AE1988">
        <f t="shared" si="861"/>
        <v>109471407.47001469</v>
      </c>
      <c r="AF1988">
        <f t="shared" si="862"/>
        <v>19753858593.232761</v>
      </c>
      <c r="AG1988">
        <f t="shared" si="863"/>
        <v>1.0027670583780373</v>
      </c>
      <c r="AH1988">
        <v>24</v>
      </c>
      <c r="AI1988">
        <v>0.67944000000000004</v>
      </c>
      <c r="AJ1988">
        <f t="shared" si="864"/>
        <v>2271.5007913398513</v>
      </c>
      <c r="AK1988">
        <f t="shared" si="865"/>
        <v>64.306187402831185</v>
      </c>
      <c r="AL1988">
        <f t="shared" si="866"/>
        <v>0</v>
      </c>
      <c r="AM1988">
        <f t="shared" si="867"/>
        <v>0</v>
      </c>
      <c r="AN1988">
        <f>AM1988/((60/'Field readings'!D1989)*24)</f>
        <v>0</v>
      </c>
      <c r="AO1988">
        <f>SUM($AN$4:AN1988)</f>
        <v>8879.4934323158614</v>
      </c>
    </row>
    <row r="1989" spans="1:41">
      <c r="A1989" s="2">
        <f>'Field readings'!A1990</f>
        <v>44139</v>
      </c>
      <c r="B1989" s="3">
        <f>'Field readings'!B1990</f>
        <v>21.3020833333205</v>
      </c>
      <c r="C1989">
        <f>'Field readings'!D1990</f>
        <v>15</v>
      </c>
      <c r="D1989">
        <f>'Field readings'!K1990</f>
        <v>32</v>
      </c>
      <c r="E1989">
        <f>'Field readings'!J1990+14.6973</f>
        <v>14.6973</v>
      </c>
      <c r="F1989">
        <f>'Field readings'!L1990</f>
        <v>0</v>
      </c>
      <c r="G1989">
        <f>'Field readings'!I1990</f>
        <v>0.625</v>
      </c>
      <c r="H1989">
        <f>'Field readings'!N1990</f>
        <v>1.9390000000000001</v>
      </c>
      <c r="I1989">
        <f>'Field readings'!M1990</f>
        <v>0.75</v>
      </c>
      <c r="J1989">
        <f t="shared" ref="J1989:J2052" si="868">SQRT(E1989*F1989)</f>
        <v>0</v>
      </c>
      <c r="K1989">
        <f t="shared" ref="K1989:K2052" si="869">G1989/H1989</f>
        <v>0.32233109850438368</v>
      </c>
      <c r="L1989">
        <f t="shared" ref="L1989:L2052" si="870">(0.5993+(0.007/H1989))</f>
        <v>0.6029101083032492</v>
      </c>
      <c r="M1989">
        <f t="shared" ref="M1989:M2052" si="871">(0.364+(0.076/SQRT(H1989)))*K1989^4</f>
        <v>4.5184153827834079E-3</v>
      </c>
      <c r="N1989">
        <f t="shared" ref="N1989:N2052" si="872">(0.4*(1.6-(1/(H1989^5))))</f>
        <v>0.62540611411789182</v>
      </c>
      <c r="O1989">
        <f t="shared" ref="O1989:O2052" si="873">IF(N1989&lt;0,0,N1989)</f>
        <v>0.62540611411789182</v>
      </c>
      <c r="P1989">
        <f t="shared" ref="P1989:P2052" si="874">(0.07+(0.5/H1989)-K1989)</f>
        <v>5.5337802991232699E-3</v>
      </c>
      <c r="Q1989">
        <f t="shared" si="847"/>
        <v>2.2780055729952603E-6</v>
      </c>
      <c r="R1989">
        <f t="shared" si="848"/>
        <v>2.6534811758638477E-2</v>
      </c>
      <c r="S1989">
        <f t="shared" si="849"/>
        <v>0.17766890149561632</v>
      </c>
      <c r="T1989">
        <f t="shared" si="850"/>
        <v>7.4888843822464732E-2</v>
      </c>
      <c r="U1989">
        <f t="shared" si="851"/>
        <v>20.288516887290307</v>
      </c>
      <c r="V1989">
        <f t="shared" si="852"/>
        <v>-0.37766890149561627</v>
      </c>
      <c r="W1989">
        <f t="shared" si="853"/>
        <v>0</v>
      </c>
      <c r="X1989">
        <f t="shared" si="854"/>
        <v>1.0059007185241196</v>
      </c>
      <c r="Y1989">
        <f t="shared" si="855"/>
        <v>0.60189119645854727</v>
      </c>
      <c r="Z1989">
        <f t="shared" si="856"/>
        <v>79.508416369682394</v>
      </c>
      <c r="AA1989">
        <f t="shared" si="857"/>
        <v>1.1547005383792515</v>
      </c>
      <c r="AB1989">
        <f t="shared" si="858"/>
        <v>0</v>
      </c>
      <c r="AC1989">
        <f t="shared" si="859"/>
        <v>1</v>
      </c>
      <c r="AD1989">
        <f t="shared" si="860"/>
        <v>1.0280615590059241</v>
      </c>
      <c r="AE1989">
        <f t="shared" si="861"/>
        <v>109471407.47001469</v>
      </c>
      <c r="AF1989">
        <f t="shared" si="862"/>
        <v>19753858593.232761</v>
      </c>
      <c r="AG1989">
        <f t="shared" si="863"/>
        <v>1.0027670583780373</v>
      </c>
      <c r="AH1989">
        <v>24</v>
      </c>
      <c r="AI1989">
        <v>0.67944000000000004</v>
      </c>
      <c r="AJ1989">
        <f t="shared" si="864"/>
        <v>2271.5007913398513</v>
      </c>
      <c r="AK1989">
        <f t="shared" si="865"/>
        <v>64.306187402831185</v>
      </c>
      <c r="AL1989">
        <f t="shared" si="866"/>
        <v>0</v>
      </c>
      <c r="AM1989">
        <f t="shared" si="867"/>
        <v>0</v>
      </c>
      <c r="AN1989">
        <f>AM1989/((60/'Field readings'!D1990)*24)</f>
        <v>0</v>
      </c>
      <c r="AO1989">
        <f>SUM($AN$4:AN1989)</f>
        <v>8879.4934323158614</v>
      </c>
    </row>
    <row r="1990" spans="1:41">
      <c r="A1990" s="2">
        <f>'Field readings'!A1991</f>
        <v>44139</v>
      </c>
      <c r="B1990" s="3">
        <f>'Field readings'!B1991</f>
        <v>21.3124999999872</v>
      </c>
      <c r="C1990">
        <f>'Field readings'!D1991</f>
        <v>15</v>
      </c>
      <c r="D1990">
        <f>'Field readings'!K1991</f>
        <v>32</v>
      </c>
      <c r="E1990">
        <f>'Field readings'!J1991+14.6973</f>
        <v>14.6973</v>
      </c>
      <c r="F1990">
        <f>'Field readings'!L1991</f>
        <v>0</v>
      </c>
      <c r="G1990">
        <f>'Field readings'!I1991</f>
        <v>0.625</v>
      </c>
      <c r="H1990">
        <f>'Field readings'!N1991</f>
        <v>1.9390000000000001</v>
      </c>
      <c r="I1990">
        <f>'Field readings'!M1991</f>
        <v>0.75</v>
      </c>
      <c r="J1990">
        <f t="shared" si="868"/>
        <v>0</v>
      </c>
      <c r="K1990">
        <f t="shared" si="869"/>
        <v>0.32233109850438368</v>
      </c>
      <c r="L1990">
        <f t="shared" si="870"/>
        <v>0.6029101083032492</v>
      </c>
      <c r="M1990">
        <f t="shared" si="871"/>
        <v>4.5184153827834079E-3</v>
      </c>
      <c r="N1990">
        <f t="shared" si="872"/>
        <v>0.62540611411789182</v>
      </c>
      <c r="O1990">
        <f t="shared" si="873"/>
        <v>0.62540611411789182</v>
      </c>
      <c r="P1990">
        <f t="shared" si="874"/>
        <v>5.5337802991232699E-3</v>
      </c>
      <c r="Q1990">
        <f t="shared" ref="Q1990:Q2053" si="875">IF(P1990&lt;0,0,P1990^2.5)</f>
        <v>2.2780055729952603E-6</v>
      </c>
      <c r="R1990">
        <f t="shared" ref="R1990:R2053" si="876">(0.009+(0.034/H1990))</f>
        <v>2.6534811758638477E-2</v>
      </c>
      <c r="S1990">
        <f t="shared" ref="S1990:S2053" si="877">0.5-K1990</f>
        <v>0.17766890149561632</v>
      </c>
      <c r="T1990">
        <f t="shared" ref="T1990:T2053" si="878">IF(S1990&lt;0,0,S1990^1.5)</f>
        <v>7.4888843822464732E-2</v>
      </c>
      <c r="U1990">
        <f t="shared" ref="U1990:U2053" si="879">(65/H1990^2)+3</f>
        <v>20.288516887290307</v>
      </c>
      <c r="V1990">
        <f t="shared" ref="V1990:V2053" si="880">K1990-0.7</f>
        <v>-0.37766890149561627</v>
      </c>
      <c r="W1990">
        <f t="shared" ref="W1990:W2053" si="881">IF(V1990&lt;0,0,V1990^2.5)</f>
        <v>0</v>
      </c>
      <c r="X1990">
        <f t="shared" ref="X1990:X2053" si="882">(1+0.000015*(830-5000*K1990+9000*(K1990)^2-4200*(K1990)^3+530/SQRT(H1990)))</f>
        <v>1.0059007185241196</v>
      </c>
      <c r="Y1990">
        <f t="shared" ref="Y1990:Y2053" si="883">(L1990+M1990+O1990*Q1990-R1990*T1990+U1990*W1990)/X1990</f>
        <v>0.60189119645854727</v>
      </c>
      <c r="Z1990">
        <f t="shared" ref="Z1990:Z2053" si="884">338.17*Y1990*G1990^2</f>
        <v>79.508416369682394</v>
      </c>
      <c r="AA1990">
        <f t="shared" ref="AA1990:AA2053" si="885">SQRT(1/I1990)</f>
        <v>1.1547005383792515</v>
      </c>
      <c r="AB1990">
        <f t="shared" ref="AB1990:AB2053" si="886">F1990/(27.7*E1990)</f>
        <v>0</v>
      </c>
      <c r="AC1990">
        <f t="shared" ref="AC1990:AC2053" si="887">SQRT((1+AB1990)-(0.41+(0.35*K1990^4))*AB1990/(1.3*(SQRT(1+AB1990))))</f>
        <v>1</v>
      </c>
      <c r="AD1990">
        <f t="shared" ref="AD1990:AD2053" si="888">SQRT(520/(460+D1990))</f>
        <v>1.0280615590059241</v>
      </c>
      <c r="AE1990">
        <f t="shared" ref="AE1990:AE2053" si="889">E1990*344400*(10^(1.78*I1990))</f>
        <v>109471407.47001469</v>
      </c>
      <c r="AF1990">
        <f t="shared" ref="AF1990:AF2053" si="890">(D1990+459.67)^3.825</f>
        <v>19753858593.232761</v>
      </c>
      <c r="AG1990">
        <f t="shared" ref="AG1990:AG2053" si="891">SQRT(1+(AE1990/AF1990))</f>
        <v>1.0027670583780373</v>
      </c>
      <c r="AH1990">
        <v>24</v>
      </c>
      <c r="AI1990">
        <v>0.67944000000000004</v>
      </c>
      <c r="AJ1990">
        <f t="shared" ref="AJ1990:AJ2053" si="892">AH1990*AG1990*AD1990*AC1990*AA1990*Z1990</f>
        <v>2271.5007913398513</v>
      </c>
      <c r="AK1990">
        <f t="shared" ref="AK1990:AK2053" si="893">AI1990*AG1990*AD1990*AC1990*AA1990*Z1990</f>
        <v>64.306187402831185</v>
      </c>
      <c r="AL1990">
        <f t="shared" ref="AL1990:AL2053" si="894">(J1990*AJ1990)/1000</f>
        <v>0</v>
      </c>
      <c r="AM1990">
        <f t="shared" ref="AM1990:AM2053" si="895">(J1990*AK1990)</f>
        <v>0</v>
      </c>
      <c r="AN1990">
        <f>AM1990/((60/'Field readings'!D1991)*24)</f>
        <v>0</v>
      </c>
      <c r="AO1990">
        <f>SUM($AN$4:AN1990)</f>
        <v>8879.4934323158614</v>
      </c>
    </row>
    <row r="1991" spans="1:41">
      <c r="A1991" s="2">
        <f>'Field readings'!A1992</f>
        <v>44139</v>
      </c>
      <c r="B1991" s="3">
        <f>'Field readings'!B1992</f>
        <v>21.3229166666538</v>
      </c>
      <c r="C1991">
        <f>'Field readings'!D1992</f>
        <v>15</v>
      </c>
      <c r="D1991">
        <f>'Field readings'!K1992</f>
        <v>32</v>
      </c>
      <c r="E1991">
        <f>'Field readings'!J1992+14.6973</f>
        <v>14.6973</v>
      </c>
      <c r="F1991">
        <f>'Field readings'!L1992</f>
        <v>0</v>
      </c>
      <c r="G1991">
        <f>'Field readings'!I1992</f>
        <v>0.625</v>
      </c>
      <c r="H1991">
        <f>'Field readings'!N1992</f>
        <v>1.9390000000000001</v>
      </c>
      <c r="I1991">
        <f>'Field readings'!M1992</f>
        <v>0.75</v>
      </c>
      <c r="J1991">
        <f t="shared" si="868"/>
        <v>0</v>
      </c>
      <c r="K1991">
        <f t="shared" si="869"/>
        <v>0.32233109850438368</v>
      </c>
      <c r="L1991">
        <f t="shared" si="870"/>
        <v>0.6029101083032492</v>
      </c>
      <c r="M1991">
        <f t="shared" si="871"/>
        <v>4.5184153827834079E-3</v>
      </c>
      <c r="N1991">
        <f t="shared" si="872"/>
        <v>0.62540611411789182</v>
      </c>
      <c r="O1991">
        <f t="shared" si="873"/>
        <v>0.62540611411789182</v>
      </c>
      <c r="P1991">
        <f t="shared" si="874"/>
        <v>5.5337802991232699E-3</v>
      </c>
      <c r="Q1991">
        <f t="shared" si="875"/>
        <v>2.2780055729952603E-6</v>
      </c>
      <c r="R1991">
        <f t="shared" si="876"/>
        <v>2.6534811758638477E-2</v>
      </c>
      <c r="S1991">
        <f t="shared" si="877"/>
        <v>0.17766890149561632</v>
      </c>
      <c r="T1991">
        <f t="shared" si="878"/>
        <v>7.4888843822464732E-2</v>
      </c>
      <c r="U1991">
        <f t="shared" si="879"/>
        <v>20.288516887290307</v>
      </c>
      <c r="V1991">
        <f t="shared" si="880"/>
        <v>-0.37766890149561627</v>
      </c>
      <c r="W1991">
        <f t="shared" si="881"/>
        <v>0</v>
      </c>
      <c r="X1991">
        <f t="shared" si="882"/>
        <v>1.0059007185241196</v>
      </c>
      <c r="Y1991">
        <f t="shared" si="883"/>
        <v>0.60189119645854727</v>
      </c>
      <c r="Z1991">
        <f t="shared" si="884"/>
        <v>79.508416369682394</v>
      </c>
      <c r="AA1991">
        <f t="shared" si="885"/>
        <v>1.1547005383792515</v>
      </c>
      <c r="AB1991">
        <f t="shared" si="886"/>
        <v>0</v>
      </c>
      <c r="AC1991">
        <f t="shared" si="887"/>
        <v>1</v>
      </c>
      <c r="AD1991">
        <f t="shared" si="888"/>
        <v>1.0280615590059241</v>
      </c>
      <c r="AE1991">
        <f t="shared" si="889"/>
        <v>109471407.47001469</v>
      </c>
      <c r="AF1991">
        <f t="shared" si="890"/>
        <v>19753858593.232761</v>
      </c>
      <c r="AG1991">
        <f t="shared" si="891"/>
        <v>1.0027670583780373</v>
      </c>
      <c r="AH1991">
        <v>24</v>
      </c>
      <c r="AI1991">
        <v>0.67944000000000004</v>
      </c>
      <c r="AJ1991">
        <f t="shared" si="892"/>
        <v>2271.5007913398513</v>
      </c>
      <c r="AK1991">
        <f t="shared" si="893"/>
        <v>64.306187402831185</v>
      </c>
      <c r="AL1991">
        <f t="shared" si="894"/>
        <v>0</v>
      </c>
      <c r="AM1991">
        <f t="shared" si="895"/>
        <v>0</v>
      </c>
      <c r="AN1991">
        <f>AM1991/((60/'Field readings'!D1992)*24)</f>
        <v>0</v>
      </c>
      <c r="AO1991">
        <f>SUM($AN$4:AN1991)</f>
        <v>8879.4934323158614</v>
      </c>
    </row>
    <row r="1992" spans="1:41">
      <c r="A1992" s="2">
        <f>'Field readings'!A1993</f>
        <v>44139</v>
      </c>
      <c r="B1992" s="3">
        <f>'Field readings'!B1993</f>
        <v>21.3333333333205</v>
      </c>
      <c r="C1992">
        <f>'Field readings'!D1993</f>
        <v>15</v>
      </c>
      <c r="D1992">
        <f>'Field readings'!K1993</f>
        <v>32</v>
      </c>
      <c r="E1992">
        <f>'Field readings'!J1993+14.6973</f>
        <v>14.6973</v>
      </c>
      <c r="F1992">
        <f>'Field readings'!L1993</f>
        <v>0</v>
      </c>
      <c r="G1992">
        <f>'Field readings'!I1993</f>
        <v>0.625</v>
      </c>
      <c r="H1992">
        <f>'Field readings'!N1993</f>
        <v>1.9390000000000001</v>
      </c>
      <c r="I1992">
        <f>'Field readings'!M1993</f>
        <v>0.75</v>
      </c>
      <c r="J1992">
        <f t="shared" si="868"/>
        <v>0</v>
      </c>
      <c r="K1992">
        <f t="shared" si="869"/>
        <v>0.32233109850438368</v>
      </c>
      <c r="L1992">
        <f t="shared" si="870"/>
        <v>0.6029101083032492</v>
      </c>
      <c r="M1992">
        <f t="shared" si="871"/>
        <v>4.5184153827834079E-3</v>
      </c>
      <c r="N1992">
        <f t="shared" si="872"/>
        <v>0.62540611411789182</v>
      </c>
      <c r="O1992">
        <f t="shared" si="873"/>
        <v>0.62540611411789182</v>
      </c>
      <c r="P1992">
        <f t="shared" si="874"/>
        <v>5.5337802991232699E-3</v>
      </c>
      <c r="Q1992">
        <f t="shared" si="875"/>
        <v>2.2780055729952603E-6</v>
      </c>
      <c r="R1992">
        <f t="shared" si="876"/>
        <v>2.6534811758638477E-2</v>
      </c>
      <c r="S1992">
        <f t="shared" si="877"/>
        <v>0.17766890149561632</v>
      </c>
      <c r="T1992">
        <f t="shared" si="878"/>
        <v>7.4888843822464732E-2</v>
      </c>
      <c r="U1992">
        <f t="shared" si="879"/>
        <v>20.288516887290307</v>
      </c>
      <c r="V1992">
        <f t="shared" si="880"/>
        <v>-0.37766890149561627</v>
      </c>
      <c r="W1992">
        <f t="shared" si="881"/>
        <v>0</v>
      </c>
      <c r="X1992">
        <f t="shared" si="882"/>
        <v>1.0059007185241196</v>
      </c>
      <c r="Y1992">
        <f t="shared" si="883"/>
        <v>0.60189119645854727</v>
      </c>
      <c r="Z1992">
        <f t="shared" si="884"/>
        <v>79.508416369682394</v>
      </c>
      <c r="AA1992">
        <f t="shared" si="885"/>
        <v>1.1547005383792515</v>
      </c>
      <c r="AB1992">
        <f t="shared" si="886"/>
        <v>0</v>
      </c>
      <c r="AC1992">
        <f t="shared" si="887"/>
        <v>1</v>
      </c>
      <c r="AD1992">
        <f t="shared" si="888"/>
        <v>1.0280615590059241</v>
      </c>
      <c r="AE1992">
        <f t="shared" si="889"/>
        <v>109471407.47001469</v>
      </c>
      <c r="AF1992">
        <f t="shared" si="890"/>
        <v>19753858593.232761</v>
      </c>
      <c r="AG1992">
        <f t="shared" si="891"/>
        <v>1.0027670583780373</v>
      </c>
      <c r="AH1992">
        <v>24</v>
      </c>
      <c r="AI1992">
        <v>0.67944000000000004</v>
      </c>
      <c r="AJ1992">
        <f t="shared" si="892"/>
        <v>2271.5007913398513</v>
      </c>
      <c r="AK1992">
        <f t="shared" si="893"/>
        <v>64.306187402831185</v>
      </c>
      <c r="AL1992">
        <f t="shared" si="894"/>
        <v>0</v>
      </c>
      <c r="AM1992">
        <f t="shared" si="895"/>
        <v>0</v>
      </c>
      <c r="AN1992">
        <f>AM1992/((60/'Field readings'!D1993)*24)</f>
        <v>0</v>
      </c>
      <c r="AO1992">
        <f>SUM($AN$4:AN1992)</f>
        <v>8879.4934323158614</v>
      </c>
    </row>
    <row r="1993" spans="1:41">
      <c r="A1993" s="2">
        <f>'Field readings'!A1994</f>
        <v>44139</v>
      </c>
      <c r="B1993" s="3">
        <f>'Field readings'!B1994</f>
        <v>21.3437499999872</v>
      </c>
      <c r="C1993">
        <f>'Field readings'!D1994</f>
        <v>15</v>
      </c>
      <c r="D1993">
        <f>'Field readings'!K1994</f>
        <v>32</v>
      </c>
      <c r="E1993">
        <f>'Field readings'!J1994+14.6973</f>
        <v>14.6973</v>
      </c>
      <c r="F1993">
        <f>'Field readings'!L1994</f>
        <v>0</v>
      </c>
      <c r="G1993">
        <f>'Field readings'!I1994</f>
        <v>0.625</v>
      </c>
      <c r="H1993">
        <f>'Field readings'!N1994</f>
        <v>1.9390000000000001</v>
      </c>
      <c r="I1993">
        <f>'Field readings'!M1994</f>
        <v>0.75</v>
      </c>
      <c r="J1993">
        <f t="shared" si="868"/>
        <v>0</v>
      </c>
      <c r="K1993">
        <f t="shared" si="869"/>
        <v>0.32233109850438368</v>
      </c>
      <c r="L1993">
        <f t="shared" si="870"/>
        <v>0.6029101083032492</v>
      </c>
      <c r="M1993">
        <f t="shared" si="871"/>
        <v>4.5184153827834079E-3</v>
      </c>
      <c r="N1993">
        <f t="shared" si="872"/>
        <v>0.62540611411789182</v>
      </c>
      <c r="O1993">
        <f t="shared" si="873"/>
        <v>0.62540611411789182</v>
      </c>
      <c r="P1993">
        <f t="shared" si="874"/>
        <v>5.5337802991232699E-3</v>
      </c>
      <c r="Q1993">
        <f t="shared" si="875"/>
        <v>2.2780055729952603E-6</v>
      </c>
      <c r="R1993">
        <f t="shared" si="876"/>
        <v>2.6534811758638477E-2</v>
      </c>
      <c r="S1993">
        <f t="shared" si="877"/>
        <v>0.17766890149561632</v>
      </c>
      <c r="T1993">
        <f t="shared" si="878"/>
        <v>7.4888843822464732E-2</v>
      </c>
      <c r="U1993">
        <f t="shared" si="879"/>
        <v>20.288516887290307</v>
      </c>
      <c r="V1993">
        <f t="shared" si="880"/>
        <v>-0.37766890149561627</v>
      </c>
      <c r="W1993">
        <f t="shared" si="881"/>
        <v>0</v>
      </c>
      <c r="X1993">
        <f t="shared" si="882"/>
        <v>1.0059007185241196</v>
      </c>
      <c r="Y1993">
        <f t="shared" si="883"/>
        <v>0.60189119645854727</v>
      </c>
      <c r="Z1993">
        <f t="shared" si="884"/>
        <v>79.508416369682394</v>
      </c>
      <c r="AA1993">
        <f t="shared" si="885"/>
        <v>1.1547005383792515</v>
      </c>
      <c r="AB1993">
        <f t="shared" si="886"/>
        <v>0</v>
      </c>
      <c r="AC1993">
        <f t="shared" si="887"/>
        <v>1</v>
      </c>
      <c r="AD1993">
        <f t="shared" si="888"/>
        <v>1.0280615590059241</v>
      </c>
      <c r="AE1993">
        <f t="shared" si="889"/>
        <v>109471407.47001469</v>
      </c>
      <c r="AF1993">
        <f t="shared" si="890"/>
        <v>19753858593.232761</v>
      </c>
      <c r="AG1993">
        <f t="shared" si="891"/>
        <v>1.0027670583780373</v>
      </c>
      <c r="AH1993">
        <v>24</v>
      </c>
      <c r="AI1993">
        <v>0.67944000000000004</v>
      </c>
      <c r="AJ1993">
        <f t="shared" si="892"/>
        <v>2271.5007913398513</v>
      </c>
      <c r="AK1993">
        <f t="shared" si="893"/>
        <v>64.306187402831185</v>
      </c>
      <c r="AL1993">
        <f t="shared" si="894"/>
        <v>0</v>
      </c>
      <c r="AM1993">
        <f t="shared" si="895"/>
        <v>0</v>
      </c>
      <c r="AN1993">
        <f>AM1993/((60/'Field readings'!D1994)*24)</f>
        <v>0</v>
      </c>
      <c r="AO1993">
        <f>SUM($AN$4:AN1993)</f>
        <v>8879.4934323158614</v>
      </c>
    </row>
    <row r="1994" spans="1:41">
      <c r="A1994" s="2">
        <f>'Field readings'!A1995</f>
        <v>44139</v>
      </c>
      <c r="B1994" s="3">
        <f>'Field readings'!B1995</f>
        <v>21.3541666666538</v>
      </c>
      <c r="C1994">
        <f>'Field readings'!D1995</f>
        <v>15</v>
      </c>
      <c r="D1994">
        <f>'Field readings'!K1995</f>
        <v>32</v>
      </c>
      <c r="E1994">
        <f>'Field readings'!J1995+14.6973</f>
        <v>14.6973</v>
      </c>
      <c r="F1994">
        <f>'Field readings'!L1995</f>
        <v>0</v>
      </c>
      <c r="G1994">
        <f>'Field readings'!I1995</f>
        <v>0.625</v>
      </c>
      <c r="H1994">
        <f>'Field readings'!N1995</f>
        <v>1.9390000000000001</v>
      </c>
      <c r="I1994">
        <f>'Field readings'!M1995</f>
        <v>0.75</v>
      </c>
      <c r="J1994">
        <f t="shared" si="868"/>
        <v>0</v>
      </c>
      <c r="K1994">
        <f t="shared" si="869"/>
        <v>0.32233109850438368</v>
      </c>
      <c r="L1994">
        <f t="shared" si="870"/>
        <v>0.6029101083032492</v>
      </c>
      <c r="M1994">
        <f t="shared" si="871"/>
        <v>4.5184153827834079E-3</v>
      </c>
      <c r="N1994">
        <f t="shared" si="872"/>
        <v>0.62540611411789182</v>
      </c>
      <c r="O1994">
        <f t="shared" si="873"/>
        <v>0.62540611411789182</v>
      </c>
      <c r="P1994">
        <f t="shared" si="874"/>
        <v>5.5337802991232699E-3</v>
      </c>
      <c r="Q1994">
        <f t="shared" si="875"/>
        <v>2.2780055729952603E-6</v>
      </c>
      <c r="R1994">
        <f t="shared" si="876"/>
        <v>2.6534811758638477E-2</v>
      </c>
      <c r="S1994">
        <f t="shared" si="877"/>
        <v>0.17766890149561632</v>
      </c>
      <c r="T1994">
        <f t="shared" si="878"/>
        <v>7.4888843822464732E-2</v>
      </c>
      <c r="U1994">
        <f t="shared" si="879"/>
        <v>20.288516887290307</v>
      </c>
      <c r="V1994">
        <f t="shared" si="880"/>
        <v>-0.37766890149561627</v>
      </c>
      <c r="W1994">
        <f t="shared" si="881"/>
        <v>0</v>
      </c>
      <c r="X1994">
        <f t="shared" si="882"/>
        <v>1.0059007185241196</v>
      </c>
      <c r="Y1994">
        <f t="shared" si="883"/>
        <v>0.60189119645854727</v>
      </c>
      <c r="Z1994">
        <f t="shared" si="884"/>
        <v>79.508416369682394</v>
      </c>
      <c r="AA1994">
        <f t="shared" si="885"/>
        <v>1.1547005383792515</v>
      </c>
      <c r="AB1994">
        <f t="shared" si="886"/>
        <v>0</v>
      </c>
      <c r="AC1994">
        <f t="shared" si="887"/>
        <v>1</v>
      </c>
      <c r="AD1994">
        <f t="shared" si="888"/>
        <v>1.0280615590059241</v>
      </c>
      <c r="AE1994">
        <f t="shared" si="889"/>
        <v>109471407.47001469</v>
      </c>
      <c r="AF1994">
        <f t="shared" si="890"/>
        <v>19753858593.232761</v>
      </c>
      <c r="AG1994">
        <f t="shared" si="891"/>
        <v>1.0027670583780373</v>
      </c>
      <c r="AH1994">
        <v>24</v>
      </c>
      <c r="AI1994">
        <v>0.67944000000000004</v>
      </c>
      <c r="AJ1994">
        <f t="shared" si="892"/>
        <v>2271.5007913398513</v>
      </c>
      <c r="AK1994">
        <f t="shared" si="893"/>
        <v>64.306187402831185</v>
      </c>
      <c r="AL1994">
        <f t="shared" si="894"/>
        <v>0</v>
      </c>
      <c r="AM1994">
        <f t="shared" si="895"/>
        <v>0</v>
      </c>
      <c r="AN1994">
        <f>AM1994/((60/'Field readings'!D1995)*24)</f>
        <v>0</v>
      </c>
      <c r="AO1994">
        <f>SUM($AN$4:AN1994)</f>
        <v>8879.4934323158614</v>
      </c>
    </row>
    <row r="1995" spans="1:41">
      <c r="A1995" s="2">
        <f>'Field readings'!A1996</f>
        <v>44139</v>
      </c>
      <c r="B1995" s="3">
        <f>'Field readings'!B1996</f>
        <v>21.3645833333205</v>
      </c>
      <c r="C1995">
        <f>'Field readings'!D1996</f>
        <v>15</v>
      </c>
      <c r="D1995">
        <f>'Field readings'!K1996</f>
        <v>32</v>
      </c>
      <c r="E1995">
        <f>'Field readings'!J1996+14.6973</f>
        <v>14.6973</v>
      </c>
      <c r="F1995">
        <f>'Field readings'!L1996</f>
        <v>0</v>
      </c>
      <c r="G1995">
        <f>'Field readings'!I1996</f>
        <v>0.625</v>
      </c>
      <c r="H1995">
        <f>'Field readings'!N1996</f>
        <v>1.9390000000000001</v>
      </c>
      <c r="I1995">
        <f>'Field readings'!M1996</f>
        <v>0.75</v>
      </c>
      <c r="J1995">
        <f t="shared" si="868"/>
        <v>0</v>
      </c>
      <c r="K1995">
        <f t="shared" si="869"/>
        <v>0.32233109850438368</v>
      </c>
      <c r="L1995">
        <f t="shared" si="870"/>
        <v>0.6029101083032492</v>
      </c>
      <c r="M1995">
        <f t="shared" si="871"/>
        <v>4.5184153827834079E-3</v>
      </c>
      <c r="N1995">
        <f t="shared" si="872"/>
        <v>0.62540611411789182</v>
      </c>
      <c r="O1995">
        <f t="shared" si="873"/>
        <v>0.62540611411789182</v>
      </c>
      <c r="P1995">
        <f t="shared" si="874"/>
        <v>5.5337802991232699E-3</v>
      </c>
      <c r="Q1995">
        <f t="shared" si="875"/>
        <v>2.2780055729952603E-6</v>
      </c>
      <c r="R1995">
        <f t="shared" si="876"/>
        <v>2.6534811758638477E-2</v>
      </c>
      <c r="S1995">
        <f t="shared" si="877"/>
        <v>0.17766890149561632</v>
      </c>
      <c r="T1995">
        <f t="shared" si="878"/>
        <v>7.4888843822464732E-2</v>
      </c>
      <c r="U1995">
        <f t="shared" si="879"/>
        <v>20.288516887290307</v>
      </c>
      <c r="V1995">
        <f t="shared" si="880"/>
        <v>-0.37766890149561627</v>
      </c>
      <c r="W1995">
        <f t="shared" si="881"/>
        <v>0</v>
      </c>
      <c r="X1995">
        <f t="shared" si="882"/>
        <v>1.0059007185241196</v>
      </c>
      <c r="Y1995">
        <f t="shared" si="883"/>
        <v>0.60189119645854727</v>
      </c>
      <c r="Z1995">
        <f t="shared" si="884"/>
        <v>79.508416369682394</v>
      </c>
      <c r="AA1995">
        <f t="shared" si="885"/>
        <v>1.1547005383792515</v>
      </c>
      <c r="AB1995">
        <f t="shared" si="886"/>
        <v>0</v>
      </c>
      <c r="AC1995">
        <f t="shared" si="887"/>
        <v>1</v>
      </c>
      <c r="AD1995">
        <f t="shared" si="888"/>
        <v>1.0280615590059241</v>
      </c>
      <c r="AE1995">
        <f t="shared" si="889"/>
        <v>109471407.47001469</v>
      </c>
      <c r="AF1995">
        <f t="shared" si="890"/>
        <v>19753858593.232761</v>
      </c>
      <c r="AG1995">
        <f t="shared" si="891"/>
        <v>1.0027670583780373</v>
      </c>
      <c r="AH1995">
        <v>24</v>
      </c>
      <c r="AI1995">
        <v>0.67944000000000004</v>
      </c>
      <c r="AJ1995">
        <f t="shared" si="892"/>
        <v>2271.5007913398513</v>
      </c>
      <c r="AK1995">
        <f t="shared" si="893"/>
        <v>64.306187402831185</v>
      </c>
      <c r="AL1995">
        <f t="shared" si="894"/>
        <v>0</v>
      </c>
      <c r="AM1995">
        <f t="shared" si="895"/>
        <v>0</v>
      </c>
      <c r="AN1995">
        <f>AM1995/((60/'Field readings'!D1996)*24)</f>
        <v>0</v>
      </c>
      <c r="AO1995">
        <f>SUM($AN$4:AN1995)</f>
        <v>8879.4934323158614</v>
      </c>
    </row>
    <row r="1996" spans="1:41">
      <c r="A1996" s="2">
        <f>'Field readings'!A1997</f>
        <v>44139</v>
      </c>
      <c r="B1996" s="3">
        <f>'Field readings'!B1997</f>
        <v>21.3749999999871</v>
      </c>
      <c r="C1996">
        <f>'Field readings'!D1997</f>
        <v>15</v>
      </c>
      <c r="D1996">
        <f>'Field readings'!K1997</f>
        <v>32</v>
      </c>
      <c r="E1996">
        <f>'Field readings'!J1997+14.6973</f>
        <v>14.6973</v>
      </c>
      <c r="F1996">
        <f>'Field readings'!L1997</f>
        <v>0</v>
      </c>
      <c r="G1996">
        <f>'Field readings'!I1997</f>
        <v>0.625</v>
      </c>
      <c r="H1996">
        <f>'Field readings'!N1997</f>
        <v>1.9390000000000001</v>
      </c>
      <c r="I1996">
        <f>'Field readings'!M1997</f>
        <v>0.75</v>
      </c>
      <c r="J1996">
        <f t="shared" si="868"/>
        <v>0</v>
      </c>
      <c r="K1996">
        <f t="shared" si="869"/>
        <v>0.32233109850438368</v>
      </c>
      <c r="L1996">
        <f t="shared" si="870"/>
        <v>0.6029101083032492</v>
      </c>
      <c r="M1996">
        <f t="shared" si="871"/>
        <v>4.5184153827834079E-3</v>
      </c>
      <c r="N1996">
        <f t="shared" si="872"/>
        <v>0.62540611411789182</v>
      </c>
      <c r="O1996">
        <f t="shared" si="873"/>
        <v>0.62540611411789182</v>
      </c>
      <c r="P1996">
        <f t="shared" si="874"/>
        <v>5.5337802991232699E-3</v>
      </c>
      <c r="Q1996">
        <f t="shared" si="875"/>
        <v>2.2780055729952603E-6</v>
      </c>
      <c r="R1996">
        <f t="shared" si="876"/>
        <v>2.6534811758638477E-2</v>
      </c>
      <c r="S1996">
        <f t="shared" si="877"/>
        <v>0.17766890149561632</v>
      </c>
      <c r="T1996">
        <f t="shared" si="878"/>
        <v>7.4888843822464732E-2</v>
      </c>
      <c r="U1996">
        <f t="shared" si="879"/>
        <v>20.288516887290307</v>
      </c>
      <c r="V1996">
        <f t="shared" si="880"/>
        <v>-0.37766890149561627</v>
      </c>
      <c r="W1996">
        <f t="shared" si="881"/>
        <v>0</v>
      </c>
      <c r="X1996">
        <f t="shared" si="882"/>
        <v>1.0059007185241196</v>
      </c>
      <c r="Y1996">
        <f t="shared" si="883"/>
        <v>0.60189119645854727</v>
      </c>
      <c r="Z1996">
        <f t="shared" si="884"/>
        <v>79.508416369682394</v>
      </c>
      <c r="AA1996">
        <f t="shared" si="885"/>
        <v>1.1547005383792515</v>
      </c>
      <c r="AB1996">
        <f t="shared" si="886"/>
        <v>0</v>
      </c>
      <c r="AC1996">
        <f t="shared" si="887"/>
        <v>1</v>
      </c>
      <c r="AD1996">
        <f t="shared" si="888"/>
        <v>1.0280615590059241</v>
      </c>
      <c r="AE1996">
        <f t="shared" si="889"/>
        <v>109471407.47001469</v>
      </c>
      <c r="AF1996">
        <f t="shared" si="890"/>
        <v>19753858593.232761</v>
      </c>
      <c r="AG1996">
        <f t="shared" si="891"/>
        <v>1.0027670583780373</v>
      </c>
      <c r="AH1996">
        <v>24</v>
      </c>
      <c r="AI1996">
        <v>0.67944000000000004</v>
      </c>
      <c r="AJ1996">
        <f t="shared" si="892"/>
        <v>2271.5007913398513</v>
      </c>
      <c r="AK1996">
        <f t="shared" si="893"/>
        <v>64.306187402831185</v>
      </c>
      <c r="AL1996">
        <f t="shared" si="894"/>
        <v>0</v>
      </c>
      <c r="AM1996">
        <f t="shared" si="895"/>
        <v>0</v>
      </c>
      <c r="AN1996">
        <f>AM1996/((60/'Field readings'!D1997)*24)</f>
        <v>0</v>
      </c>
      <c r="AO1996">
        <f>SUM($AN$4:AN1996)</f>
        <v>8879.4934323158614</v>
      </c>
    </row>
    <row r="1997" spans="1:41">
      <c r="A1997" s="2">
        <f>'Field readings'!A1998</f>
        <v>44139</v>
      </c>
      <c r="B1997" s="3">
        <f>'Field readings'!B1998</f>
        <v>21.3854166666538</v>
      </c>
      <c r="C1997">
        <f>'Field readings'!D1998</f>
        <v>15</v>
      </c>
      <c r="D1997">
        <f>'Field readings'!K1998</f>
        <v>32</v>
      </c>
      <c r="E1997">
        <f>'Field readings'!J1998+14.6973</f>
        <v>14.6973</v>
      </c>
      <c r="F1997">
        <f>'Field readings'!L1998</f>
        <v>0</v>
      </c>
      <c r="G1997">
        <f>'Field readings'!I1998</f>
        <v>0.625</v>
      </c>
      <c r="H1997">
        <f>'Field readings'!N1998</f>
        <v>1.9390000000000001</v>
      </c>
      <c r="I1997">
        <f>'Field readings'!M1998</f>
        <v>0.75</v>
      </c>
      <c r="J1997">
        <f t="shared" si="868"/>
        <v>0</v>
      </c>
      <c r="K1997">
        <f t="shared" si="869"/>
        <v>0.32233109850438368</v>
      </c>
      <c r="L1997">
        <f t="shared" si="870"/>
        <v>0.6029101083032492</v>
      </c>
      <c r="M1997">
        <f t="shared" si="871"/>
        <v>4.5184153827834079E-3</v>
      </c>
      <c r="N1997">
        <f t="shared" si="872"/>
        <v>0.62540611411789182</v>
      </c>
      <c r="O1997">
        <f t="shared" si="873"/>
        <v>0.62540611411789182</v>
      </c>
      <c r="P1997">
        <f t="shared" si="874"/>
        <v>5.5337802991232699E-3</v>
      </c>
      <c r="Q1997">
        <f t="shared" si="875"/>
        <v>2.2780055729952603E-6</v>
      </c>
      <c r="R1997">
        <f t="shared" si="876"/>
        <v>2.6534811758638477E-2</v>
      </c>
      <c r="S1997">
        <f t="shared" si="877"/>
        <v>0.17766890149561632</v>
      </c>
      <c r="T1997">
        <f t="shared" si="878"/>
        <v>7.4888843822464732E-2</v>
      </c>
      <c r="U1997">
        <f t="shared" si="879"/>
        <v>20.288516887290307</v>
      </c>
      <c r="V1997">
        <f t="shared" si="880"/>
        <v>-0.37766890149561627</v>
      </c>
      <c r="W1997">
        <f t="shared" si="881"/>
        <v>0</v>
      </c>
      <c r="X1997">
        <f t="shared" si="882"/>
        <v>1.0059007185241196</v>
      </c>
      <c r="Y1997">
        <f t="shared" si="883"/>
        <v>0.60189119645854727</v>
      </c>
      <c r="Z1997">
        <f t="shared" si="884"/>
        <v>79.508416369682394</v>
      </c>
      <c r="AA1997">
        <f t="shared" si="885"/>
        <v>1.1547005383792515</v>
      </c>
      <c r="AB1997">
        <f t="shared" si="886"/>
        <v>0</v>
      </c>
      <c r="AC1997">
        <f t="shared" si="887"/>
        <v>1</v>
      </c>
      <c r="AD1997">
        <f t="shared" si="888"/>
        <v>1.0280615590059241</v>
      </c>
      <c r="AE1997">
        <f t="shared" si="889"/>
        <v>109471407.47001469</v>
      </c>
      <c r="AF1997">
        <f t="shared" si="890"/>
        <v>19753858593.232761</v>
      </c>
      <c r="AG1997">
        <f t="shared" si="891"/>
        <v>1.0027670583780373</v>
      </c>
      <c r="AH1997">
        <v>24</v>
      </c>
      <c r="AI1997">
        <v>0.67944000000000004</v>
      </c>
      <c r="AJ1997">
        <f t="shared" si="892"/>
        <v>2271.5007913398513</v>
      </c>
      <c r="AK1997">
        <f t="shared" si="893"/>
        <v>64.306187402831185</v>
      </c>
      <c r="AL1997">
        <f t="shared" si="894"/>
        <v>0</v>
      </c>
      <c r="AM1997">
        <f t="shared" si="895"/>
        <v>0</v>
      </c>
      <c r="AN1997">
        <f>AM1997/((60/'Field readings'!D1998)*24)</f>
        <v>0</v>
      </c>
      <c r="AO1997">
        <f>SUM($AN$4:AN1997)</f>
        <v>8879.4934323158614</v>
      </c>
    </row>
    <row r="1998" spans="1:41">
      <c r="A1998" s="2">
        <f>'Field readings'!A1999</f>
        <v>44139</v>
      </c>
      <c r="B1998" s="3">
        <f>'Field readings'!B1999</f>
        <v>21.3958333333205</v>
      </c>
      <c r="C1998">
        <f>'Field readings'!D1999</f>
        <v>15</v>
      </c>
      <c r="D1998">
        <f>'Field readings'!K1999</f>
        <v>32</v>
      </c>
      <c r="E1998">
        <f>'Field readings'!J1999+14.6973</f>
        <v>14.6973</v>
      </c>
      <c r="F1998">
        <f>'Field readings'!L1999</f>
        <v>0</v>
      </c>
      <c r="G1998">
        <f>'Field readings'!I1999</f>
        <v>0.625</v>
      </c>
      <c r="H1998">
        <f>'Field readings'!N1999</f>
        <v>1.9390000000000001</v>
      </c>
      <c r="I1998">
        <f>'Field readings'!M1999</f>
        <v>0.75</v>
      </c>
      <c r="J1998">
        <f t="shared" si="868"/>
        <v>0</v>
      </c>
      <c r="K1998">
        <f t="shared" si="869"/>
        <v>0.32233109850438368</v>
      </c>
      <c r="L1998">
        <f t="shared" si="870"/>
        <v>0.6029101083032492</v>
      </c>
      <c r="M1998">
        <f t="shared" si="871"/>
        <v>4.5184153827834079E-3</v>
      </c>
      <c r="N1998">
        <f t="shared" si="872"/>
        <v>0.62540611411789182</v>
      </c>
      <c r="O1998">
        <f t="shared" si="873"/>
        <v>0.62540611411789182</v>
      </c>
      <c r="P1998">
        <f t="shared" si="874"/>
        <v>5.5337802991232699E-3</v>
      </c>
      <c r="Q1998">
        <f t="shared" si="875"/>
        <v>2.2780055729952603E-6</v>
      </c>
      <c r="R1998">
        <f t="shared" si="876"/>
        <v>2.6534811758638477E-2</v>
      </c>
      <c r="S1998">
        <f t="shared" si="877"/>
        <v>0.17766890149561632</v>
      </c>
      <c r="T1998">
        <f t="shared" si="878"/>
        <v>7.4888843822464732E-2</v>
      </c>
      <c r="U1998">
        <f t="shared" si="879"/>
        <v>20.288516887290307</v>
      </c>
      <c r="V1998">
        <f t="shared" si="880"/>
        <v>-0.37766890149561627</v>
      </c>
      <c r="W1998">
        <f t="shared" si="881"/>
        <v>0</v>
      </c>
      <c r="X1998">
        <f t="shared" si="882"/>
        <v>1.0059007185241196</v>
      </c>
      <c r="Y1998">
        <f t="shared" si="883"/>
        <v>0.60189119645854727</v>
      </c>
      <c r="Z1998">
        <f t="shared" si="884"/>
        <v>79.508416369682394</v>
      </c>
      <c r="AA1998">
        <f t="shared" si="885"/>
        <v>1.1547005383792515</v>
      </c>
      <c r="AB1998">
        <f t="shared" si="886"/>
        <v>0</v>
      </c>
      <c r="AC1998">
        <f t="shared" si="887"/>
        <v>1</v>
      </c>
      <c r="AD1998">
        <f t="shared" si="888"/>
        <v>1.0280615590059241</v>
      </c>
      <c r="AE1998">
        <f t="shared" si="889"/>
        <v>109471407.47001469</v>
      </c>
      <c r="AF1998">
        <f t="shared" si="890"/>
        <v>19753858593.232761</v>
      </c>
      <c r="AG1998">
        <f t="shared" si="891"/>
        <v>1.0027670583780373</v>
      </c>
      <c r="AH1998">
        <v>24</v>
      </c>
      <c r="AI1998">
        <v>0.67944000000000004</v>
      </c>
      <c r="AJ1998">
        <f t="shared" si="892"/>
        <v>2271.5007913398513</v>
      </c>
      <c r="AK1998">
        <f t="shared" si="893"/>
        <v>64.306187402831185</v>
      </c>
      <c r="AL1998">
        <f t="shared" si="894"/>
        <v>0</v>
      </c>
      <c r="AM1998">
        <f t="shared" si="895"/>
        <v>0</v>
      </c>
      <c r="AN1998">
        <f>AM1998/((60/'Field readings'!D1999)*24)</f>
        <v>0</v>
      </c>
      <c r="AO1998">
        <f>SUM($AN$4:AN1998)</f>
        <v>8879.4934323158614</v>
      </c>
    </row>
    <row r="1999" spans="1:41">
      <c r="A1999" s="2">
        <f>'Field readings'!A2000</f>
        <v>44139</v>
      </c>
      <c r="B1999" s="3">
        <f>'Field readings'!B2000</f>
        <v>21.4062499999871</v>
      </c>
      <c r="C1999">
        <f>'Field readings'!D2000</f>
        <v>15</v>
      </c>
      <c r="D1999">
        <f>'Field readings'!K2000</f>
        <v>32</v>
      </c>
      <c r="E1999">
        <f>'Field readings'!J2000+14.6973</f>
        <v>14.6973</v>
      </c>
      <c r="F1999">
        <f>'Field readings'!L2000</f>
        <v>0</v>
      </c>
      <c r="G1999">
        <f>'Field readings'!I2000</f>
        <v>0.625</v>
      </c>
      <c r="H1999">
        <f>'Field readings'!N2000</f>
        <v>1.9390000000000001</v>
      </c>
      <c r="I1999">
        <f>'Field readings'!M2000</f>
        <v>0.75</v>
      </c>
      <c r="J1999">
        <f t="shared" si="868"/>
        <v>0</v>
      </c>
      <c r="K1999">
        <f t="shared" si="869"/>
        <v>0.32233109850438368</v>
      </c>
      <c r="L1999">
        <f t="shared" si="870"/>
        <v>0.6029101083032492</v>
      </c>
      <c r="M1999">
        <f t="shared" si="871"/>
        <v>4.5184153827834079E-3</v>
      </c>
      <c r="N1999">
        <f t="shared" si="872"/>
        <v>0.62540611411789182</v>
      </c>
      <c r="O1999">
        <f t="shared" si="873"/>
        <v>0.62540611411789182</v>
      </c>
      <c r="P1999">
        <f t="shared" si="874"/>
        <v>5.5337802991232699E-3</v>
      </c>
      <c r="Q1999">
        <f t="shared" si="875"/>
        <v>2.2780055729952603E-6</v>
      </c>
      <c r="R1999">
        <f t="shared" si="876"/>
        <v>2.6534811758638477E-2</v>
      </c>
      <c r="S1999">
        <f t="shared" si="877"/>
        <v>0.17766890149561632</v>
      </c>
      <c r="T1999">
        <f t="shared" si="878"/>
        <v>7.4888843822464732E-2</v>
      </c>
      <c r="U1999">
        <f t="shared" si="879"/>
        <v>20.288516887290307</v>
      </c>
      <c r="V1999">
        <f t="shared" si="880"/>
        <v>-0.37766890149561627</v>
      </c>
      <c r="W1999">
        <f t="shared" si="881"/>
        <v>0</v>
      </c>
      <c r="X1999">
        <f t="shared" si="882"/>
        <v>1.0059007185241196</v>
      </c>
      <c r="Y1999">
        <f t="shared" si="883"/>
        <v>0.60189119645854727</v>
      </c>
      <c r="Z1999">
        <f t="shared" si="884"/>
        <v>79.508416369682394</v>
      </c>
      <c r="AA1999">
        <f t="shared" si="885"/>
        <v>1.1547005383792515</v>
      </c>
      <c r="AB1999">
        <f t="shared" si="886"/>
        <v>0</v>
      </c>
      <c r="AC1999">
        <f t="shared" si="887"/>
        <v>1</v>
      </c>
      <c r="AD1999">
        <f t="shared" si="888"/>
        <v>1.0280615590059241</v>
      </c>
      <c r="AE1999">
        <f t="shared" si="889"/>
        <v>109471407.47001469</v>
      </c>
      <c r="AF1999">
        <f t="shared" si="890"/>
        <v>19753858593.232761</v>
      </c>
      <c r="AG1999">
        <f t="shared" si="891"/>
        <v>1.0027670583780373</v>
      </c>
      <c r="AH1999">
        <v>24</v>
      </c>
      <c r="AI1999">
        <v>0.67944000000000004</v>
      </c>
      <c r="AJ1999">
        <f t="shared" si="892"/>
        <v>2271.5007913398513</v>
      </c>
      <c r="AK1999">
        <f t="shared" si="893"/>
        <v>64.306187402831185</v>
      </c>
      <c r="AL1999">
        <f t="shared" si="894"/>
        <v>0</v>
      </c>
      <c r="AM1999">
        <f t="shared" si="895"/>
        <v>0</v>
      </c>
      <c r="AN1999">
        <f>AM1999/((60/'Field readings'!D2000)*24)</f>
        <v>0</v>
      </c>
      <c r="AO1999">
        <f>SUM($AN$4:AN1999)</f>
        <v>8879.4934323158614</v>
      </c>
    </row>
    <row r="2000" spans="1:41">
      <c r="A2000" s="2">
        <f>'Field readings'!A2001</f>
        <v>44139</v>
      </c>
      <c r="B2000" s="3">
        <f>'Field readings'!B2001</f>
        <v>21.4166666666538</v>
      </c>
      <c r="C2000">
        <f>'Field readings'!D2001</f>
        <v>15</v>
      </c>
      <c r="D2000">
        <f>'Field readings'!K2001</f>
        <v>32</v>
      </c>
      <c r="E2000">
        <f>'Field readings'!J2001+14.6973</f>
        <v>14.6973</v>
      </c>
      <c r="F2000">
        <f>'Field readings'!L2001</f>
        <v>0</v>
      </c>
      <c r="G2000">
        <f>'Field readings'!I2001</f>
        <v>0.625</v>
      </c>
      <c r="H2000">
        <f>'Field readings'!N2001</f>
        <v>1.9390000000000001</v>
      </c>
      <c r="I2000">
        <f>'Field readings'!M2001</f>
        <v>0.75</v>
      </c>
      <c r="J2000">
        <f t="shared" si="868"/>
        <v>0</v>
      </c>
      <c r="K2000">
        <f t="shared" si="869"/>
        <v>0.32233109850438368</v>
      </c>
      <c r="L2000">
        <f t="shared" si="870"/>
        <v>0.6029101083032492</v>
      </c>
      <c r="M2000">
        <f t="shared" si="871"/>
        <v>4.5184153827834079E-3</v>
      </c>
      <c r="N2000">
        <f t="shared" si="872"/>
        <v>0.62540611411789182</v>
      </c>
      <c r="O2000">
        <f t="shared" si="873"/>
        <v>0.62540611411789182</v>
      </c>
      <c r="P2000">
        <f t="shared" si="874"/>
        <v>5.5337802991232699E-3</v>
      </c>
      <c r="Q2000">
        <f t="shared" si="875"/>
        <v>2.2780055729952603E-6</v>
      </c>
      <c r="R2000">
        <f t="shared" si="876"/>
        <v>2.6534811758638477E-2</v>
      </c>
      <c r="S2000">
        <f t="shared" si="877"/>
        <v>0.17766890149561632</v>
      </c>
      <c r="T2000">
        <f t="shared" si="878"/>
        <v>7.4888843822464732E-2</v>
      </c>
      <c r="U2000">
        <f t="shared" si="879"/>
        <v>20.288516887290307</v>
      </c>
      <c r="V2000">
        <f t="shared" si="880"/>
        <v>-0.37766890149561627</v>
      </c>
      <c r="W2000">
        <f t="shared" si="881"/>
        <v>0</v>
      </c>
      <c r="X2000">
        <f t="shared" si="882"/>
        <v>1.0059007185241196</v>
      </c>
      <c r="Y2000">
        <f t="shared" si="883"/>
        <v>0.60189119645854727</v>
      </c>
      <c r="Z2000">
        <f t="shared" si="884"/>
        <v>79.508416369682394</v>
      </c>
      <c r="AA2000">
        <f t="shared" si="885"/>
        <v>1.1547005383792515</v>
      </c>
      <c r="AB2000">
        <f t="shared" si="886"/>
        <v>0</v>
      </c>
      <c r="AC2000">
        <f t="shared" si="887"/>
        <v>1</v>
      </c>
      <c r="AD2000">
        <f t="shared" si="888"/>
        <v>1.0280615590059241</v>
      </c>
      <c r="AE2000">
        <f t="shared" si="889"/>
        <v>109471407.47001469</v>
      </c>
      <c r="AF2000">
        <f t="shared" si="890"/>
        <v>19753858593.232761</v>
      </c>
      <c r="AG2000">
        <f t="shared" si="891"/>
        <v>1.0027670583780373</v>
      </c>
      <c r="AH2000">
        <v>24</v>
      </c>
      <c r="AI2000">
        <v>0.67944000000000004</v>
      </c>
      <c r="AJ2000">
        <f t="shared" si="892"/>
        <v>2271.5007913398513</v>
      </c>
      <c r="AK2000">
        <f t="shared" si="893"/>
        <v>64.306187402831185</v>
      </c>
      <c r="AL2000">
        <f t="shared" si="894"/>
        <v>0</v>
      </c>
      <c r="AM2000">
        <f t="shared" si="895"/>
        <v>0</v>
      </c>
      <c r="AN2000">
        <f>AM2000/((60/'Field readings'!D2001)*24)</f>
        <v>0</v>
      </c>
      <c r="AO2000">
        <f>SUM($AN$4:AN2000)</f>
        <v>8879.4934323158614</v>
      </c>
    </row>
    <row r="2001" spans="1:41">
      <c r="A2001" s="2">
        <f>'Field readings'!A2002</f>
        <v>44139</v>
      </c>
      <c r="B2001" s="3">
        <f>'Field readings'!B2002</f>
        <v>21.4270833333204</v>
      </c>
      <c r="C2001">
        <f>'Field readings'!D2002</f>
        <v>15</v>
      </c>
      <c r="D2001">
        <f>'Field readings'!K2002</f>
        <v>32</v>
      </c>
      <c r="E2001">
        <f>'Field readings'!J2002+14.6973</f>
        <v>14.6973</v>
      </c>
      <c r="F2001">
        <f>'Field readings'!L2002</f>
        <v>0</v>
      </c>
      <c r="G2001">
        <f>'Field readings'!I2002</f>
        <v>0.625</v>
      </c>
      <c r="H2001">
        <f>'Field readings'!N2002</f>
        <v>1.9390000000000001</v>
      </c>
      <c r="I2001">
        <f>'Field readings'!M2002</f>
        <v>0.75</v>
      </c>
      <c r="J2001">
        <f t="shared" si="868"/>
        <v>0</v>
      </c>
      <c r="K2001">
        <f t="shared" si="869"/>
        <v>0.32233109850438368</v>
      </c>
      <c r="L2001">
        <f t="shared" si="870"/>
        <v>0.6029101083032492</v>
      </c>
      <c r="M2001">
        <f t="shared" si="871"/>
        <v>4.5184153827834079E-3</v>
      </c>
      <c r="N2001">
        <f t="shared" si="872"/>
        <v>0.62540611411789182</v>
      </c>
      <c r="O2001">
        <f t="shared" si="873"/>
        <v>0.62540611411789182</v>
      </c>
      <c r="P2001">
        <f t="shared" si="874"/>
        <v>5.5337802991232699E-3</v>
      </c>
      <c r="Q2001">
        <f t="shared" si="875"/>
        <v>2.2780055729952603E-6</v>
      </c>
      <c r="R2001">
        <f t="shared" si="876"/>
        <v>2.6534811758638477E-2</v>
      </c>
      <c r="S2001">
        <f t="shared" si="877"/>
        <v>0.17766890149561632</v>
      </c>
      <c r="T2001">
        <f t="shared" si="878"/>
        <v>7.4888843822464732E-2</v>
      </c>
      <c r="U2001">
        <f t="shared" si="879"/>
        <v>20.288516887290307</v>
      </c>
      <c r="V2001">
        <f t="shared" si="880"/>
        <v>-0.37766890149561627</v>
      </c>
      <c r="W2001">
        <f t="shared" si="881"/>
        <v>0</v>
      </c>
      <c r="X2001">
        <f t="shared" si="882"/>
        <v>1.0059007185241196</v>
      </c>
      <c r="Y2001">
        <f t="shared" si="883"/>
        <v>0.60189119645854727</v>
      </c>
      <c r="Z2001">
        <f t="shared" si="884"/>
        <v>79.508416369682394</v>
      </c>
      <c r="AA2001">
        <f t="shared" si="885"/>
        <v>1.1547005383792515</v>
      </c>
      <c r="AB2001">
        <f t="shared" si="886"/>
        <v>0</v>
      </c>
      <c r="AC2001">
        <f t="shared" si="887"/>
        <v>1</v>
      </c>
      <c r="AD2001">
        <f t="shared" si="888"/>
        <v>1.0280615590059241</v>
      </c>
      <c r="AE2001">
        <f t="shared" si="889"/>
        <v>109471407.47001469</v>
      </c>
      <c r="AF2001">
        <f t="shared" si="890"/>
        <v>19753858593.232761</v>
      </c>
      <c r="AG2001">
        <f t="shared" si="891"/>
        <v>1.0027670583780373</v>
      </c>
      <c r="AH2001">
        <v>24</v>
      </c>
      <c r="AI2001">
        <v>0.67944000000000004</v>
      </c>
      <c r="AJ2001">
        <f t="shared" si="892"/>
        <v>2271.5007913398513</v>
      </c>
      <c r="AK2001">
        <f t="shared" si="893"/>
        <v>64.306187402831185</v>
      </c>
      <c r="AL2001">
        <f t="shared" si="894"/>
        <v>0</v>
      </c>
      <c r="AM2001">
        <f t="shared" si="895"/>
        <v>0</v>
      </c>
      <c r="AN2001">
        <f>AM2001/((60/'Field readings'!D2002)*24)</f>
        <v>0</v>
      </c>
      <c r="AO2001">
        <f>SUM($AN$4:AN2001)</f>
        <v>8879.4934323158614</v>
      </c>
    </row>
    <row r="2002" spans="1:41">
      <c r="A2002" s="2">
        <f>'Field readings'!A2003</f>
        <v>44139</v>
      </c>
      <c r="B2002" s="3">
        <f>'Field readings'!B2003</f>
        <v>21.4374999999871</v>
      </c>
      <c r="C2002">
        <f>'Field readings'!D2003</f>
        <v>15</v>
      </c>
      <c r="D2002">
        <f>'Field readings'!K2003</f>
        <v>32</v>
      </c>
      <c r="E2002">
        <f>'Field readings'!J2003+14.6973</f>
        <v>14.6973</v>
      </c>
      <c r="F2002">
        <f>'Field readings'!L2003</f>
        <v>0</v>
      </c>
      <c r="G2002">
        <f>'Field readings'!I2003</f>
        <v>0.625</v>
      </c>
      <c r="H2002">
        <f>'Field readings'!N2003</f>
        <v>1.9390000000000001</v>
      </c>
      <c r="I2002">
        <f>'Field readings'!M2003</f>
        <v>0.75</v>
      </c>
      <c r="J2002">
        <f t="shared" si="868"/>
        <v>0</v>
      </c>
      <c r="K2002">
        <f t="shared" si="869"/>
        <v>0.32233109850438368</v>
      </c>
      <c r="L2002">
        <f t="shared" si="870"/>
        <v>0.6029101083032492</v>
      </c>
      <c r="M2002">
        <f t="shared" si="871"/>
        <v>4.5184153827834079E-3</v>
      </c>
      <c r="N2002">
        <f t="shared" si="872"/>
        <v>0.62540611411789182</v>
      </c>
      <c r="O2002">
        <f t="shared" si="873"/>
        <v>0.62540611411789182</v>
      </c>
      <c r="P2002">
        <f t="shared" si="874"/>
        <v>5.5337802991232699E-3</v>
      </c>
      <c r="Q2002">
        <f t="shared" si="875"/>
        <v>2.2780055729952603E-6</v>
      </c>
      <c r="R2002">
        <f t="shared" si="876"/>
        <v>2.6534811758638477E-2</v>
      </c>
      <c r="S2002">
        <f t="shared" si="877"/>
        <v>0.17766890149561632</v>
      </c>
      <c r="T2002">
        <f t="shared" si="878"/>
        <v>7.4888843822464732E-2</v>
      </c>
      <c r="U2002">
        <f t="shared" si="879"/>
        <v>20.288516887290307</v>
      </c>
      <c r="V2002">
        <f t="shared" si="880"/>
        <v>-0.37766890149561627</v>
      </c>
      <c r="W2002">
        <f t="shared" si="881"/>
        <v>0</v>
      </c>
      <c r="X2002">
        <f t="shared" si="882"/>
        <v>1.0059007185241196</v>
      </c>
      <c r="Y2002">
        <f t="shared" si="883"/>
        <v>0.60189119645854727</v>
      </c>
      <c r="Z2002">
        <f t="shared" si="884"/>
        <v>79.508416369682394</v>
      </c>
      <c r="AA2002">
        <f t="shared" si="885"/>
        <v>1.1547005383792515</v>
      </c>
      <c r="AB2002">
        <f t="shared" si="886"/>
        <v>0</v>
      </c>
      <c r="AC2002">
        <f t="shared" si="887"/>
        <v>1</v>
      </c>
      <c r="AD2002">
        <f t="shared" si="888"/>
        <v>1.0280615590059241</v>
      </c>
      <c r="AE2002">
        <f t="shared" si="889"/>
        <v>109471407.47001469</v>
      </c>
      <c r="AF2002">
        <f t="shared" si="890"/>
        <v>19753858593.232761</v>
      </c>
      <c r="AG2002">
        <f t="shared" si="891"/>
        <v>1.0027670583780373</v>
      </c>
      <c r="AH2002">
        <v>24</v>
      </c>
      <c r="AI2002">
        <v>0.67944000000000004</v>
      </c>
      <c r="AJ2002">
        <f t="shared" si="892"/>
        <v>2271.5007913398513</v>
      </c>
      <c r="AK2002">
        <f t="shared" si="893"/>
        <v>64.306187402831185</v>
      </c>
      <c r="AL2002">
        <f t="shared" si="894"/>
        <v>0</v>
      </c>
      <c r="AM2002">
        <f t="shared" si="895"/>
        <v>0</v>
      </c>
      <c r="AN2002">
        <f>AM2002/((60/'Field readings'!D2003)*24)</f>
        <v>0</v>
      </c>
      <c r="AO2002">
        <f>SUM($AN$4:AN2002)</f>
        <v>8879.4934323158614</v>
      </c>
    </row>
    <row r="2003" spans="1:41">
      <c r="A2003" s="2">
        <f>'Field readings'!A2004</f>
        <v>44139</v>
      </c>
      <c r="B2003" s="3">
        <f>'Field readings'!B2004</f>
        <v>21.4479166666538</v>
      </c>
      <c r="C2003">
        <f>'Field readings'!D2004</f>
        <v>15</v>
      </c>
      <c r="D2003">
        <f>'Field readings'!K2004</f>
        <v>32</v>
      </c>
      <c r="E2003">
        <f>'Field readings'!J2004+14.6973</f>
        <v>14.6973</v>
      </c>
      <c r="F2003">
        <f>'Field readings'!L2004</f>
        <v>0</v>
      </c>
      <c r="G2003">
        <f>'Field readings'!I2004</f>
        <v>0.625</v>
      </c>
      <c r="H2003">
        <f>'Field readings'!N2004</f>
        <v>1.9390000000000001</v>
      </c>
      <c r="I2003">
        <f>'Field readings'!M2004</f>
        <v>0.75</v>
      </c>
      <c r="J2003">
        <f t="shared" si="868"/>
        <v>0</v>
      </c>
      <c r="K2003">
        <f t="shared" si="869"/>
        <v>0.32233109850438368</v>
      </c>
      <c r="L2003">
        <f t="shared" si="870"/>
        <v>0.6029101083032492</v>
      </c>
      <c r="M2003">
        <f t="shared" si="871"/>
        <v>4.5184153827834079E-3</v>
      </c>
      <c r="N2003">
        <f t="shared" si="872"/>
        <v>0.62540611411789182</v>
      </c>
      <c r="O2003">
        <f t="shared" si="873"/>
        <v>0.62540611411789182</v>
      </c>
      <c r="P2003">
        <f t="shared" si="874"/>
        <v>5.5337802991232699E-3</v>
      </c>
      <c r="Q2003">
        <f t="shared" si="875"/>
        <v>2.2780055729952603E-6</v>
      </c>
      <c r="R2003">
        <f t="shared" si="876"/>
        <v>2.6534811758638477E-2</v>
      </c>
      <c r="S2003">
        <f t="shared" si="877"/>
        <v>0.17766890149561632</v>
      </c>
      <c r="T2003">
        <f t="shared" si="878"/>
        <v>7.4888843822464732E-2</v>
      </c>
      <c r="U2003">
        <f t="shared" si="879"/>
        <v>20.288516887290307</v>
      </c>
      <c r="V2003">
        <f t="shared" si="880"/>
        <v>-0.37766890149561627</v>
      </c>
      <c r="W2003">
        <f t="shared" si="881"/>
        <v>0</v>
      </c>
      <c r="X2003">
        <f t="shared" si="882"/>
        <v>1.0059007185241196</v>
      </c>
      <c r="Y2003">
        <f t="shared" si="883"/>
        <v>0.60189119645854727</v>
      </c>
      <c r="Z2003">
        <f t="shared" si="884"/>
        <v>79.508416369682394</v>
      </c>
      <c r="AA2003">
        <f t="shared" si="885"/>
        <v>1.1547005383792515</v>
      </c>
      <c r="AB2003">
        <f t="shared" si="886"/>
        <v>0</v>
      </c>
      <c r="AC2003">
        <f t="shared" si="887"/>
        <v>1</v>
      </c>
      <c r="AD2003">
        <f t="shared" si="888"/>
        <v>1.0280615590059241</v>
      </c>
      <c r="AE2003">
        <f t="shared" si="889"/>
        <v>109471407.47001469</v>
      </c>
      <c r="AF2003">
        <f t="shared" si="890"/>
        <v>19753858593.232761</v>
      </c>
      <c r="AG2003">
        <f t="shared" si="891"/>
        <v>1.0027670583780373</v>
      </c>
      <c r="AH2003">
        <v>24</v>
      </c>
      <c r="AI2003">
        <v>0.67944000000000004</v>
      </c>
      <c r="AJ2003">
        <f t="shared" si="892"/>
        <v>2271.5007913398513</v>
      </c>
      <c r="AK2003">
        <f t="shared" si="893"/>
        <v>64.306187402831185</v>
      </c>
      <c r="AL2003">
        <f t="shared" si="894"/>
        <v>0</v>
      </c>
      <c r="AM2003">
        <f t="shared" si="895"/>
        <v>0</v>
      </c>
      <c r="AN2003">
        <f>AM2003/((60/'Field readings'!D2004)*24)</f>
        <v>0</v>
      </c>
      <c r="AO2003">
        <f>SUM($AN$4:AN2003)</f>
        <v>8879.4934323158614</v>
      </c>
    </row>
    <row r="2004" spans="1:41">
      <c r="A2004" s="2">
        <f>'Field readings'!A2005</f>
        <v>44139</v>
      </c>
      <c r="B2004" s="3">
        <f>'Field readings'!B2005</f>
        <v>21.4583333333204</v>
      </c>
      <c r="C2004">
        <f>'Field readings'!D2005</f>
        <v>15</v>
      </c>
      <c r="D2004">
        <f>'Field readings'!K2005</f>
        <v>32</v>
      </c>
      <c r="E2004">
        <f>'Field readings'!J2005+14.6973</f>
        <v>14.6973</v>
      </c>
      <c r="F2004">
        <f>'Field readings'!L2005</f>
        <v>0</v>
      </c>
      <c r="G2004">
        <f>'Field readings'!I2005</f>
        <v>0.625</v>
      </c>
      <c r="H2004">
        <f>'Field readings'!N2005</f>
        <v>1.9390000000000001</v>
      </c>
      <c r="I2004">
        <f>'Field readings'!M2005</f>
        <v>0.75</v>
      </c>
      <c r="J2004">
        <f t="shared" si="868"/>
        <v>0</v>
      </c>
      <c r="K2004">
        <f t="shared" si="869"/>
        <v>0.32233109850438368</v>
      </c>
      <c r="L2004">
        <f t="shared" si="870"/>
        <v>0.6029101083032492</v>
      </c>
      <c r="M2004">
        <f t="shared" si="871"/>
        <v>4.5184153827834079E-3</v>
      </c>
      <c r="N2004">
        <f t="shared" si="872"/>
        <v>0.62540611411789182</v>
      </c>
      <c r="O2004">
        <f t="shared" si="873"/>
        <v>0.62540611411789182</v>
      </c>
      <c r="P2004">
        <f t="shared" si="874"/>
        <v>5.5337802991232699E-3</v>
      </c>
      <c r="Q2004">
        <f t="shared" si="875"/>
        <v>2.2780055729952603E-6</v>
      </c>
      <c r="R2004">
        <f t="shared" si="876"/>
        <v>2.6534811758638477E-2</v>
      </c>
      <c r="S2004">
        <f t="shared" si="877"/>
        <v>0.17766890149561632</v>
      </c>
      <c r="T2004">
        <f t="shared" si="878"/>
        <v>7.4888843822464732E-2</v>
      </c>
      <c r="U2004">
        <f t="shared" si="879"/>
        <v>20.288516887290307</v>
      </c>
      <c r="V2004">
        <f t="shared" si="880"/>
        <v>-0.37766890149561627</v>
      </c>
      <c r="W2004">
        <f t="shared" si="881"/>
        <v>0</v>
      </c>
      <c r="X2004">
        <f t="shared" si="882"/>
        <v>1.0059007185241196</v>
      </c>
      <c r="Y2004">
        <f t="shared" si="883"/>
        <v>0.60189119645854727</v>
      </c>
      <c r="Z2004">
        <f t="shared" si="884"/>
        <v>79.508416369682394</v>
      </c>
      <c r="AA2004">
        <f t="shared" si="885"/>
        <v>1.1547005383792515</v>
      </c>
      <c r="AB2004">
        <f t="shared" si="886"/>
        <v>0</v>
      </c>
      <c r="AC2004">
        <f t="shared" si="887"/>
        <v>1</v>
      </c>
      <c r="AD2004">
        <f t="shared" si="888"/>
        <v>1.0280615590059241</v>
      </c>
      <c r="AE2004">
        <f t="shared" si="889"/>
        <v>109471407.47001469</v>
      </c>
      <c r="AF2004">
        <f t="shared" si="890"/>
        <v>19753858593.232761</v>
      </c>
      <c r="AG2004">
        <f t="shared" si="891"/>
        <v>1.0027670583780373</v>
      </c>
      <c r="AH2004">
        <v>24</v>
      </c>
      <c r="AI2004">
        <v>0.67944000000000004</v>
      </c>
      <c r="AJ2004">
        <f t="shared" si="892"/>
        <v>2271.5007913398513</v>
      </c>
      <c r="AK2004">
        <f t="shared" si="893"/>
        <v>64.306187402831185</v>
      </c>
      <c r="AL2004">
        <f t="shared" si="894"/>
        <v>0</v>
      </c>
      <c r="AM2004">
        <f t="shared" si="895"/>
        <v>0</v>
      </c>
      <c r="AN2004">
        <f>AM2004/((60/'Field readings'!D2005)*24)</f>
        <v>0</v>
      </c>
      <c r="AO2004">
        <f>SUM($AN$4:AN2004)</f>
        <v>8879.4934323158614</v>
      </c>
    </row>
    <row r="2005" spans="1:41">
      <c r="A2005" s="2">
        <f>'Field readings'!A2006</f>
        <v>44139</v>
      </c>
      <c r="B2005" s="3">
        <f>'Field readings'!B2006</f>
        <v>21.4687499999871</v>
      </c>
      <c r="C2005">
        <f>'Field readings'!D2006</f>
        <v>15</v>
      </c>
      <c r="D2005">
        <f>'Field readings'!K2006</f>
        <v>32</v>
      </c>
      <c r="E2005">
        <f>'Field readings'!J2006+14.6973</f>
        <v>14.6973</v>
      </c>
      <c r="F2005">
        <f>'Field readings'!L2006</f>
        <v>0</v>
      </c>
      <c r="G2005">
        <f>'Field readings'!I2006</f>
        <v>0.625</v>
      </c>
      <c r="H2005">
        <f>'Field readings'!N2006</f>
        <v>1.9390000000000001</v>
      </c>
      <c r="I2005">
        <f>'Field readings'!M2006</f>
        <v>0.75</v>
      </c>
      <c r="J2005">
        <f t="shared" si="868"/>
        <v>0</v>
      </c>
      <c r="K2005">
        <f t="shared" si="869"/>
        <v>0.32233109850438368</v>
      </c>
      <c r="L2005">
        <f t="shared" si="870"/>
        <v>0.6029101083032492</v>
      </c>
      <c r="M2005">
        <f t="shared" si="871"/>
        <v>4.5184153827834079E-3</v>
      </c>
      <c r="N2005">
        <f t="shared" si="872"/>
        <v>0.62540611411789182</v>
      </c>
      <c r="O2005">
        <f t="shared" si="873"/>
        <v>0.62540611411789182</v>
      </c>
      <c r="P2005">
        <f t="shared" si="874"/>
        <v>5.5337802991232699E-3</v>
      </c>
      <c r="Q2005">
        <f t="shared" si="875"/>
        <v>2.2780055729952603E-6</v>
      </c>
      <c r="R2005">
        <f t="shared" si="876"/>
        <v>2.6534811758638477E-2</v>
      </c>
      <c r="S2005">
        <f t="shared" si="877"/>
        <v>0.17766890149561632</v>
      </c>
      <c r="T2005">
        <f t="shared" si="878"/>
        <v>7.4888843822464732E-2</v>
      </c>
      <c r="U2005">
        <f t="shared" si="879"/>
        <v>20.288516887290307</v>
      </c>
      <c r="V2005">
        <f t="shared" si="880"/>
        <v>-0.37766890149561627</v>
      </c>
      <c r="W2005">
        <f t="shared" si="881"/>
        <v>0</v>
      </c>
      <c r="X2005">
        <f t="shared" si="882"/>
        <v>1.0059007185241196</v>
      </c>
      <c r="Y2005">
        <f t="shared" si="883"/>
        <v>0.60189119645854727</v>
      </c>
      <c r="Z2005">
        <f t="shared" si="884"/>
        <v>79.508416369682394</v>
      </c>
      <c r="AA2005">
        <f t="shared" si="885"/>
        <v>1.1547005383792515</v>
      </c>
      <c r="AB2005">
        <f t="shared" si="886"/>
        <v>0</v>
      </c>
      <c r="AC2005">
        <f t="shared" si="887"/>
        <v>1</v>
      </c>
      <c r="AD2005">
        <f t="shared" si="888"/>
        <v>1.0280615590059241</v>
      </c>
      <c r="AE2005">
        <f t="shared" si="889"/>
        <v>109471407.47001469</v>
      </c>
      <c r="AF2005">
        <f t="shared" si="890"/>
        <v>19753858593.232761</v>
      </c>
      <c r="AG2005">
        <f t="shared" si="891"/>
        <v>1.0027670583780373</v>
      </c>
      <c r="AH2005">
        <v>24</v>
      </c>
      <c r="AI2005">
        <v>0.67944000000000004</v>
      </c>
      <c r="AJ2005">
        <f t="shared" si="892"/>
        <v>2271.5007913398513</v>
      </c>
      <c r="AK2005">
        <f t="shared" si="893"/>
        <v>64.306187402831185</v>
      </c>
      <c r="AL2005">
        <f t="shared" si="894"/>
        <v>0</v>
      </c>
      <c r="AM2005">
        <f t="shared" si="895"/>
        <v>0</v>
      </c>
      <c r="AN2005">
        <f>AM2005/((60/'Field readings'!D2006)*24)</f>
        <v>0</v>
      </c>
      <c r="AO2005">
        <f>SUM($AN$4:AN2005)</f>
        <v>8879.4934323158614</v>
      </c>
    </row>
    <row r="2006" spans="1:41">
      <c r="A2006" s="2">
        <f>'Field readings'!A2007</f>
        <v>44139</v>
      </c>
      <c r="B2006" s="3">
        <f>'Field readings'!B2007</f>
        <v>21.4791666666537</v>
      </c>
      <c r="C2006">
        <f>'Field readings'!D2007</f>
        <v>15</v>
      </c>
      <c r="D2006">
        <f>'Field readings'!K2007</f>
        <v>32</v>
      </c>
      <c r="E2006">
        <f>'Field readings'!J2007+14.6973</f>
        <v>14.6973</v>
      </c>
      <c r="F2006">
        <f>'Field readings'!L2007</f>
        <v>0</v>
      </c>
      <c r="G2006">
        <f>'Field readings'!I2007</f>
        <v>0.625</v>
      </c>
      <c r="H2006">
        <f>'Field readings'!N2007</f>
        <v>1.9390000000000001</v>
      </c>
      <c r="I2006">
        <f>'Field readings'!M2007</f>
        <v>0.75</v>
      </c>
      <c r="J2006">
        <f t="shared" si="868"/>
        <v>0</v>
      </c>
      <c r="K2006">
        <f t="shared" si="869"/>
        <v>0.32233109850438368</v>
      </c>
      <c r="L2006">
        <f t="shared" si="870"/>
        <v>0.6029101083032492</v>
      </c>
      <c r="M2006">
        <f t="shared" si="871"/>
        <v>4.5184153827834079E-3</v>
      </c>
      <c r="N2006">
        <f t="shared" si="872"/>
        <v>0.62540611411789182</v>
      </c>
      <c r="O2006">
        <f t="shared" si="873"/>
        <v>0.62540611411789182</v>
      </c>
      <c r="P2006">
        <f t="shared" si="874"/>
        <v>5.5337802991232699E-3</v>
      </c>
      <c r="Q2006">
        <f t="shared" si="875"/>
        <v>2.2780055729952603E-6</v>
      </c>
      <c r="R2006">
        <f t="shared" si="876"/>
        <v>2.6534811758638477E-2</v>
      </c>
      <c r="S2006">
        <f t="shared" si="877"/>
        <v>0.17766890149561632</v>
      </c>
      <c r="T2006">
        <f t="shared" si="878"/>
        <v>7.4888843822464732E-2</v>
      </c>
      <c r="U2006">
        <f t="shared" si="879"/>
        <v>20.288516887290307</v>
      </c>
      <c r="V2006">
        <f t="shared" si="880"/>
        <v>-0.37766890149561627</v>
      </c>
      <c r="W2006">
        <f t="shared" si="881"/>
        <v>0</v>
      </c>
      <c r="X2006">
        <f t="shared" si="882"/>
        <v>1.0059007185241196</v>
      </c>
      <c r="Y2006">
        <f t="shared" si="883"/>
        <v>0.60189119645854727</v>
      </c>
      <c r="Z2006">
        <f t="shared" si="884"/>
        <v>79.508416369682394</v>
      </c>
      <c r="AA2006">
        <f t="shared" si="885"/>
        <v>1.1547005383792515</v>
      </c>
      <c r="AB2006">
        <f t="shared" si="886"/>
        <v>0</v>
      </c>
      <c r="AC2006">
        <f t="shared" si="887"/>
        <v>1</v>
      </c>
      <c r="AD2006">
        <f t="shared" si="888"/>
        <v>1.0280615590059241</v>
      </c>
      <c r="AE2006">
        <f t="shared" si="889"/>
        <v>109471407.47001469</v>
      </c>
      <c r="AF2006">
        <f t="shared" si="890"/>
        <v>19753858593.232761</v>
      </c>
      <c r="AG2006">
        <f t="shared" si="891"/>
        <v>1.0027670583780373</v>
      </c>
      <c r="AH2006">
        <v>24</v>
      </c>
      <c r="AI2006">
        <v>0.67944000000000004</v>
      </c>
      <c r="AJ2006">
        <f t="shared" si="892"/>
        <v>2271.5007913398513</v>
      </c>
      <c r="AK2006">
        <f t="shared" si="893"/>
        <v>64.306187402831185</v>
      </c>
      <c r="AL2006">
        <f t="shared" si="894"/>
        <v>0</v>
      </c>
      <c r="AM2006">
        <f t="shared" si="895"/>
        <v>0</v>
      </c>
      <c r="AN2006">
        <f>AM2006/((60/'Field readings'!D2007)*24)</f>
        <v>0</v>
      </c>
      <c r="AO2006">
        <f>SUM($AN$4:AN2006)</f>
        <v>8879.4934323158614</v>
      </c>
    </row>
    <row r="2007" spans="1:41">
      <c r="A2007" s="2">
        <f>'Field readings'!A2008</f>
        <v>44139</v>
      </c>
      <c r="B2007" s="3">
        <f>'Field readings'!B2008</f>
        <v>21.4895833333204</v>
      </c>
      <c r="C2007">
        <f>'Field readings'!D2008</f>
        <v>15</v>
      </c>
      <c r="D2007">
        <f>'Field readings'!K2008</f>
        <v>32</v>
      </c>
      <c r="E2007">
        <f>'Field readings'!J2008+14.6973</f>
        <v>14.6973</v>
      </c>
      <c r="F2007">
        <f>'Field readings'!L2008</f>
        <v>0</v>
      </c>
      <c r="G2007">
        <f>'Field readings'!I2008</f>
        <v>0.625</v>
      </c>
      <c r="H2007">
        <f>'Field readings'!N2008</f>
        <v>1.9390000000000001</v>
      </c>
      <c r="I2007">
        <f>'Field readings'!M2008</f>
        <v>0.75</v>
      </c>
      <c r="J2007">
        <f t="shared" si="868"/>
        <v>0</v>
      </c>
      <c r="K2007">
        <f t="shared" si="869"/>
        <v>0.32233109850438368</v>
      </c>
      <c r="L2007">
        <f t="shared" si="870"/>
        <v>0.6029101083032492</v>
      </c>
      <c r="M2007">
        <f t="shared" si="871"/>
        <v>4.5184153827834079E-3</v>
      </c>
      <c r="N2007">
        <f t="shared" si="872"/>
        <v>0.62540611411789182</v>
      </c>
      <c r="O2007">
        <f t="shared" si="873"/>
        <v>0.62540611411789182</v>
      </c>
      <c r="P2007">
        <f t="shared" si="874"/>
        <v>5.5337802991232699E-3</v>
      </c>
      <c r="Q2007">
        <f t="shared" si="875"/>
        <v>2.2780055729952603E-6</v>
      </c>
      <c r="R2007">
        <f t="shared" si="876"/>
        <v>2.6534811758638477E-2</v>
      </c>
      <c r="S2007">
        <f t="shared" si="877"/>
        <v>0.17766890149561632</v>
      </c>
      <c r="T2007">
        <f t="shared" si="878"/>
        <v>7.4888843822464732E-2</v>
      </c>
      <c r="U2007">
        <f t="shared" si="879"/>
        <v>20.288516887290307</v>
      </c>
      <c r="V2007">
        <f t="shared" si="880"/>
        <v>-0.37766890149561627</v>
      </c>
      <c r="W2007">
        <f t="shared" si="881"/>
        <v>0</v>
      </c>
      <c r="X2007">
        <f t="shared" si="882"/>
        <v>1.0059007185241196</v>
      </c>
      <c r="Y2007">
        <f t="shared" si="883"/>
        <v>0.60189119645854727</v>
      </c>
      <c r="Z2007">
        <f t="shared" si="884"/>
        <v>79.508416369682394</v>
      </c>
      <c r="AA2007">
        <f t="shared" si="885"/>
        <v>1.1547005383792515</v>
      </c>
      <c r="AB2007">
        <f t="shared" si="886"/>
        <v>0</v>
      </c>
      <c r="AC2007">
        <f t="shared" si="887"/>
        <v>1</v>
      </c>
      <c r="AD2007">
        <f t="shared" si="888"/>
        <v>1.0280615590059241</v>
      </c>
      <c r="AE2007">
        <f t="shared" si="889"/>
        <v>109471407.47001469</v>
      </c>
      <c r="AF2007">
        <f t="shared" si="890"/>
        <v>19753858593.232761</v>
      </c>
      <c r="AG2007">
        <f t="shared" si="891"/>
        <v>1.0027670583780373</v>
      </c>
      <c r="AH2007">
        <v>24</v>
      </c>
      <c r="AI2007">
        <v>0.67944000000000004</v>
      </c>
      <c r="AJ2007">
        <f t="shared" si="892"/>
        <v>2271.5007913398513</v>
      </c>
      <c r="AK2007">
        <f t="shared" si="893"/>
        <v>64.306187402831185</v>
      </c>
      <c r="AL2007">
        <f t="shared" si="894"/>
        <v>0</v>
      </c>
      <c r="AM2007">
        <f t="shared" si="895"/>
        <v>0</v>
      </c>
      <c r="AN2007">
        <f>AM2007/((60/'Field readings'!D2008)*24)</f>
        <v>0</v>
      </c>
      <c r="AO2007">
        <f>SUM($AN$4:AN2007)</f>
        <v>8879.4934323158614</v>
      </c>
    </row>
    <row r="2008" spans="1:41">
      <c r="A2008" s="2">
        <f>'Field readings'!A2009</f>
        <v>44139</v>
      </c>
      <c r="B2008" s="3">
        <f>'Field readings'!B2009</f>
        <v>21.4999999999871</v>
      </c>
      <c r="C2008">
        <f>'Field readings'!D2009</f>
        <v>15</v>
      </c>
      <c r="D2008">
        <f>'Field readings'!K2009</f>
        <v>32</v>
      </c>
      <c r="E2008">
        <f>'Field readings'!J2009+14.6973</f>
        <v>14.6973</v>
      </c>
      <c r="F2008">
        <f>'Field readings'!L2009</f>
        <v>0</v>
      </c>
      <c r="G2008">
        <f>'Field readings'!I2009</f>
        <v>0.625</v>
      </c>
      <c r="H2008">
        <f>'Field readings'!N2009</f>
        <v>1.9390000000000001</v>
      </c>
      <c r="I2008">
        <f>'Field readings'!M2009</f>
        <v>0.75</v>
      </c>
      <c r="J2008">
        <f t="shared" si="868"/>
        <v>0</v>
      </c>
      <c r="K2008">
        <f t="shared" si="869"/>
        <v>0.32233109850438368</v>
      </c>
      <c r="L2008">
        <f t="shared" si="870"/>
        <v>0.6029101083032492</v>
      </c>
      <c r="M2008">
        <f t="shared" si="871"/>
        <v>4.5184153827834079E-3</v>
      </c>
      <c r="N2008">
        <f t="shared" si="872"/>
        <v>0.62540611411789182</v>
      </c>
      <c r="O2008">
        <f t="shared" si="873"/>
        <v>0.62540611411789182</v>
      </c>
      <c r="P2008">
        <f t="shared" si="874"/>
        <v>5.5337802991232699E-3</v>
      </c>
      <c r="Q2008">
        <f t="shared" si="875"/>
        <v>2.2780055729952603E-6</v>
      </c>
      <c r="R2008">
        <f t="shared" si="876"/>
        <v>2.6534811758638477E-2</v>
      </c>
      <c r="S2008">
        <f t="shared" si="877"/>
        <v>0.17766890149561632</v>
      </c>
      <c r="T2008">
        <f t="shared" si="878"/>
        <v>7.4888843822464732E-2</v>
      </c>
      <c r="U2008">
        <f t="shared" si="879"/>
        <v>20.288516887290307</v>
      </c>
      <c r="V2008">
        <f t="shared" si="880"/>
        <v>-0.37766890149561627</v>
      </c>
      <c r="W2008">
        <f t="shared" si="881"/>
        <v>0</v>
      </c>
      <c r="X2008">
        <f t="shared" si="882"/>
        <v>1.0059007185241196</v>
      </c>
      <c r="Y2008">
        <f t="shared" si="883"/>
        <v>0.60189119645854727</v>
      </c>
      <c r="Z2008">
        <f t="shared" si="884"/>
        <v>79.508416369682394</v>
      </c>
      <c r="AA2008">
        <f t="shared" si="885"/>
        <v>1.1547005383792515</v>
      </c>
      <c r="AB2008">
        <f t="shared" si="886"/>
        <v>0</v>
      </c>
      <c r="AC2008">
        <f t="shared" si="887"/>
        <v>1</v>
      </c>
      <c r="AD2008">
        <f t="shared" si="888"/>
        <v>1.0280615590059241</v>
      </c>
      <c r="AE2008">
        <f t="shared" si="889"/>
        <v>109471407.47001469</v>
      </c>
      <c r="AF2008">
        <f t="shared" si="890"/>
        <v>19753858593.232761</v>
      </c>
      <c r="AG2008">
        <f t="shared" si="891"/>
        <v>1.0027670583780373</v>
      </c>
      <c r="AH2008">
        <v>24</v>
      </c>
      <c r="AI2008">
        <v>0.67944000000000004</v>
      </c>
      <c r="AJ2008">
        <f t="shared" si="892"/>
        <v>2271.5007913398513</v>
      </c>
      <c r="AK2008">
        <f t="shared" si="893"/>
        <v>64.306187402831185</v>
      </c>
      <c r="AL2008">
        <f t="shared" si="894"/>
        <v>0</v>
      </c>
      <c r="AM2008">
        <f t="shared" si="895"/>
        <v>0</v>
      </c>
      <c r="AN2008">
        <f>AM2008/((60/'Field readings'!D2009)*24)</f>
        <v>0</v>
      </c>
      <c r="AO2008">
        <f>SUM($AN$4:AN2008)</f>
        <v>8879.4934323158614</v>
      </c>
    </row>
    <row r="2009" spans="1:41">
      <c r="A2009" s="2">
        <f>'Field readings'!A2010</f>
        <v>44139</v>
      </c>
      <c r="B2009" s="3">
        <f>'Field readings'!B2010</f>
        <v>21.5104166666537</v>
      </c>
      <c r="C2009">
        <f>'Field readings'!D2010</f>
        <v>15</v>
      </c>
      <c r="D2009">
        <f>'Field readings'!K2010</f>
        <v>32</v>
      </c>
      <c r="E2009">
        <f>'Field readings'!J2010+14.6973</f>
        <v>14.6973</v>
      </c>
      <c r="F2009">
        <f>'Field readings'!L2010</f>
        <v>0</v>
      </c>
      <c r="G2009">
        <f>'Field readings'!I2010</f>
        <v>0.625</v>
      </c>
      <c r="H2009">
        <f>'Field readings'!N2010</f>
        <v>1.9390000000000001</v>
      </c>
      <c r="I2009">
        <f>'Field readings'!M2010</f>
        <v>0.75</v>
      </c>
      <c r="J2009">
        <f t="shared" si="868"/>
        <v>0</v>
      </c>
      <c r="K2009">
        <f t="shared" si="869"/>
        <v>0.32233109850438368</v>
      </c>
      <c r="L2009">
        <f t="shared" si="870"/>
        <v>0.6029101083032492</v>
      </c>
      <c r="M2009">
        <f t="shared" si="871"/>
        <v>4.5184153827834079E-3</v>
      </c>
      <c r="N2009">
        <f t="shared" si="872"/>
        <v>0.62540611411789182</v>
      </c>
      <c r="O2009">
        <f t="shared" si="873"/>
        <v>0.62540611411789182</v>
      </c>
      <c r="P2009">
        <f t="shared" si="874"/>
        <v>5.5337802991232699E-3</v>
      </c>
      <c r="Q2009">
        <f t="shared" si="875"/>
        <v>2.2780055729952603E-6</v>
      </c>
      <c r="R2009">
        <f t="shared" si="876"/>
        <v>2.6534811758638477E-2</v>
      </c>
      <c r="S2009">
        <f t="shared" si="877"/>
        <v>0.17766890149561632</v>
      </c>
      <c r="T2009">
        <f t="shared" si="878"/>
        <v>7.4888843822464732E-2</v>
      </c>
      <c r="U2009">
        <f t="shared" si="879"/>
        <v>20.288516887290307</v>
      </c>
      <c r="V2009">
        <f t="shared" si="880"/>
        <v>-0.37766890149561627</v>
      </c>
      <c r="W2009">
        <f t="shared" si="881"/>
        <v>0</v>
      </c>
      <c r="X2009">
        <f t="shared" si="882"/>
        <v>1.0059007185241196</v>
      </c>
      <c r="Y2009">
        <f t="shared" si="883"/>
        <v>0.60189119645854727</v>
      </c>
      <c r="Z2009">
        <f t="shared" si="884"/>
        <v>79.508416369682394</v>
      </c>
      <c r="AA2009">
        <f t="shared" si="885"/>
        <v>1.1547005383792515</v>
      </c>
      <c r="AB2009">
        <f t="shared" si="886"/>
        <v>0</v>
      </c>
      <c r="AC2009">
        <f t="shared" si="887"/>
        <v>1</v>
      </c>
      <c r="AD2009">
        <f t="shared" si="888"/>
        <v>1.0280615590059241</v>
      </c>
      <c r="AE2009">
        <f t="shared" si="889"/>
        <v>109471407.47001469</v>
      </c>
      <c r="AF2009">
        <f t="shared" si="890"/>
        <v>19753858593.232761</v>
      </c>
      <c r="AG2009">
        <f t="shared" si="891"/>
        <v>1.0027670583780373</v>
      </c>
      <c r="AH2009">
        <v>24</v>
      </c>
      <c r="AI2009">
        <v>0.67944000000000004</v>
      </c>
      <c r="AJ2009">
        <f t="shared" si="892"/>
        <v>2271.5007913398513</v>
      </c>
      <c r="AK2009">
        <f t="shared" si="893"/>
        <v>64.306187402831185</v>
      </c>
      <c r="AL2009">
        <f t="shared" si="894"/>
        <v>0</v>
      </c>
      <c r="AM2009">
        <f t="shared" si="895"/>
        <v>0</v>
      </c>
      <c r="AN2009">
        <f>AM2009/((60/'Field readings'!D2010)*24)</f>
        <v>0</v>
      </c>
      <c r="AO2009">
        <f>SUM($AN$4:AN2009)</f>
        <v>8879.4934323158614</v>
      </c>
    </row>
    <row r="2010" spans="1:41">
      <c r="A2010" s="2">
        <f>'Field readings'!A2011</f>
        <v>44139</v>
      </c>
      <c r="B2010" s="3">
        <f>'Field readings'!B2011</f>
        <v>21.5208333333204</v>
      </c>
      <c r="C2010">
        <f>'Field readings'!D2011</f>
        <v>15</v>
      </c>
      <c r="D2010">
        <f>'Field readings'!K2011</f>
        <v>32</v>
      </c>
      <c r="E2010">
        <f>'Field readings'!J2011+14.6973</f>
        <v>14.6973</v>
      </c>
      <c r="F2010">
        <f>'Field readings'!L2011</f>
        <v>0</v>
      </c>
      <c r="G2010">
        <f>'Field readings'!I2011</f>
        <v>0.625</v>
      </c>
      <c r="H2010">
        <f>'Field readings'!N2011</f>
        <v>1.9390000000000001</v>
      </c>
      <c r="I2010">
        <f>'Field readings'!M2011</f>
        <v>0.75</v>
      </c>
      <c r="J2010">
        <f t="shared" si="868"/>
        <v>0</v>
      </c>
      <c r="K2010">
        <f t="shared" si="869"/>
        <v>0.32233109850438368</v>
      </c>
      <c r="L2010">
        <f t="shared" si="870"/>
        <v>0.6029101083032492</v>
      </c>
      <c r="M2010">
        <f t="shared" si="871"/>
        <v>4.5184153827834079E-3</v>
      </c>
      <c r="N2010">
        <f t="shared" si="872"/>
        <v>0.62540611411789182</v>
      </c>
      <c r="O2010">
        <f t="shared" si="873"/>
        <v>0.62540611411789182</v>
      </c>
      <c r="P2010">
        <f t="shared" si="874"/>
        <v>5.5337802991232699E-3</v>
      </c>
      <c r="Q2010">
        <f t="shared" si="875"/>
        <v>2.2780055729952603E-6</v>
      </c>
      <c r="R2010">
        <f t="shared" si="876"/>
        <v>2.6534811758638477E-2</v>
      </c>
      <c r="S2010">
        <f t="shared" si="877"/>
        <v>0.17766890149561632</v>
      </c>
      <c r="T2010">
        <f t="shared" si="878"/>
        <v>7.4888843822464732E-2</v>
      </c>
      <c r="U2010">
        <f t="shared" si="879"/>
        <v>20.288516887290307</v>
      </c>
      <c r="V2010">
        <f t="shared" si="880"/>
        <v>-0.37766890149561627</v>
      </c>
      <c r="W2010">
        <f t="shared" si="881"/>
        <v>0</v>
      </c>
      <c r="X2010">
        <f t="shared" si="882"/>
        <v>1.0059007185241196</v>
      </c>
      <c r="Y2010">
        <f t="shared" si="883"/>
        <v>0.60189119645854727</v>
      </c>
      <c r="Z2010">
        <f t="shared" si="884"/>
        <v>79.508416369682394</v>
      </c>
      <c r="AA2010">
        <f t="shared" si="885"/>
        <v>1.1547005383792515</v>
      </c>
      <c r="AB2010">
        <f t="shared" si="886"/>
        <v>0</v>
      </c>
      <c r="AC2010">
        <f t="shared" si="887"/>
        <v>1</v>
      </c>
      <c r="AD2010">
        <f t="shared" si="888"/>
        <v>1.0280615590059241</v>
      </c>
      <c r="AE2010">
        <f t="shared" si="889"/>
        <v>109471407.47001469</v>
      </c>
      <c r="AF2010">
        <f t="shared" si="890"/>
        <v>19753858593.232761</v>
      </c>
      <c r="AG2010">
        <f t="shared" si="891"/>
        <v>1.0027670583780373</v>
      </c>
      <c r="AH2010">
        <v>24</v>
      </c>
      <c r="AI2010">
        <v>0.67944000000000004</v>
      </c>
      <c r="AJ2010">
        <f t="shared" si="892"/>
        <v>2271.5007913398513</v>
      </c>
      <c r="AK2010">
        <f t="shared" si="893"/>
        <v>64.306187402831185</v>
      </c>
      <c r="AL2010">
        <f t="shared" si="894"/>
        <v>0</v>
      </c>
      <c r="AM2010">
        <f t="shared" si="895"/>
        <v>0</v>
      </c>
      <c r="AN2010">
        <f>AM2010/((60/'Field readings'!D2011)*24)</f>
        <v>0</v>
      </c>
      <c r="AO2010">
        <f>SUM($AN$4:AN2010)</f>
        <v>8879.4934323158614</v>
      </c>
    </row>
    <row r="2011" spans="1:41">
      <c r="A2011" s="2">
        <f>'Field readings'!A2012</f>
        <v>44139</v>
      </c>
      <c r="B2011" s="3">
        <f>'Field readings'!B2012</f>
        <v>21.531249999987001</v>
      </c>
      <c r="C2011">
        <f>'Field readings'!D2012</f>
        <v>15</v>
      </c>
      <c r="D2011">
        <f>'Field readings'!K2012</f>
        <v>32</v>
      </c>
      <c r="E2011">
        <f>'Field readings'!J2012+14.6973</f>
        <v>14.6973</v>
      </c>
      <c r="F2011">
        <f>'Field readings'!L2012</f>
        <v>0</v>
      </c>
      <c r="G2011">
        <f>'Field readings'!I2012</f>
        <v>0.625</v>
      </c>
      <c r="H2011">
        <f>'Field readings'!N2012</f>
        <v>1.9390000000000001</v>
      </c>
      <c r="I2011">
        <f>'Field readings'!M2012</f>
        <v>0.75</v>
      </c>
      <c r="J2011">
        <f t="shared" si="868"/>
        <v>0</v>
      </c>
      <c r="K2011">
        <f t="shared" si="869"/>
        <v>0.32233109850438368</v>
      </c>
      <c r="L2011">
        <f t="shared" si="870"/>
        <v>0.6029101083032492</v>
      </c>
      <c r="M2011">
        <f t="shared" si="871"/>
        <v>4.5184153827834079E-3</v>
      </c>
      <c r="N2011">
        <f t="shared" si="872"/>
        <v>0.62540611411789182</v>
      </c>
      <c r="O2011">
        <f t="shared" si="873"/>
        <v>0.62540611411789182</v>
      </c>
      <c r="P2011">
        <f t="shared" si="874"/>
        <v>5.5337802991232699E-3</v>
      </c>
      <c r="Q2011">
        <f t="shared" si="875"/>
        <v>2.2780055729952603E-6</v>
      </c>
      <c r="R2011">
        <f t="shared" si="876"/>
        <v>2.6534811758638477E-2</v>
      </c>
      <c r="S2011">
        <f t="shared" si="877"/>
        <v>0.17766890149561632</v>
      </c>
      <c r="T2011">
        <f t="shared" si="878"/>
        <v>7.4888843822464732E-2</v>
      </c>
      <c r="U2011">
        <f t="shared" si="879"/>
        <v>20.288516887290307</v>
      </c>
      <c r="V2011">
        <f t="shared" si="880"/>
        <v>-0.37766890149561627</v>
      </c>
      <c r="W2011">
        <f t="shared" si="881"/>
        <v>0</v>
      </c>
      <c r="X2011">
        <f t="shared" si="882"/>
        <v>1.0059007185241196</v>
      </c>
      <c r="Y2011">
        <f t="shared" si="883"/>
        <v>0.60189119645854727</v>
      </c>
      <c r="Z2011">
        <f t="shared" si="884"/>
        <v>79.508416369682394</v>
      </c>
      <c r="AA2011">
        <f t="shared" si="885"/>
        <v>1.1547005383792515</v>
      </c>
      <c r="AB2011">
        <f t="shared" si="886"/>
        <v>0</v>
      </c>
      <c r="AC2011">
        <f t="shared" si="887"/>
        <v>1</v>
      </c>
      <c r="AD2011">
        <f t="shared" si="888"/>
        <v>1.0280615590059241</v>
      </c>
      <c r="AE2011">
        <f t="shared" si="889"/>
        <v>109471407.47001469</v>
      </c>
      <c r="AF2011">
        <f t="shared" si="890"/>
        <v>19753858593.232761</v>
      </c>
      <c r="AG2011">
        <f t="shared" si="891"/>
        <v>1.0027670583780373</v>
      </c>
      <c r="AH2011">
        <v>24</v>
      </c>
      <c r="AI2011">
        <v>0.67944000000000004</v>
      </c>
      <c r="AJ2011">
        <f t="shared" si="892"/>
        <v>2271.5007913398513</v>
      </c>
      <c r="AK2011">
        <f t="shared" si="893"/>
        <v>64.306187402831185</v>
      </c>
      <c r="AL2011">
        <f t="shared" si="894"/>
        <v>0</v>
      </c>
      <c r="AM2011">
        <f t="shared" si="895"/>
        <v>0</v>
      </c>
      <c r="AN2011">
        <f>AM2011/((60/'Field readings'!D2012)*24)</f>
        <v>0</v>
      </c>
      <c r="AO2011">
        <f>SUM($AN$4:AN2011)</f>
        <v>8879.4934323158614</v>
      </c>
    </row>
    <row r="2012" spans="1:41">
      <c r="A2012" s="2">
        <f>'Field readings'!A2013</f>
        <v>44139</v>
      </c>
      <c r="B2012" s="3">
        <f>'Field readings'!B2013</f>
        <v>21.5416666666537</v>
      </c>
      <c r="C2012">
        <f>'Field readings'!D2013</f>
        <v>15</v>
      </c>
      <c r="D2012">
        <f>'Field readings'!K2013</f>
        <v>32</v>
      </c>
      <c r="E2012">
        <f>'Field readings'!J2013+14.6973</f>
        <v>14.6973</v>
      </c>
      <c r="F2012">
        <f>'Field readings'!L2013</f>
        <v>0</v>
      </c>
      <c r="G2012">
        <f>'Field readings'!I2013</f>
        <v>0.625</v>
      </c>
      <c r="H2012">
        <f>'Field readings'!N2013</f>
        <v>1.9390000000000001</v>
      </c>
      <c r="I2012">
        <f>'Field readings'!M2013</f>
        <v>0.75</v>
      </c>
      <c r="J2012">
        <f t="shared" si="868"/>
        <v>0</v>
      </c>
      <c r="K2012">
        <f t="shared" si="869"/>
        <v>0.32233109850438368</v>
      </c>
      <c r="L2012">
        <f t="shared" si="870"/>
        <v>0.6029101083032492</v>
      </c>
      <c r="M2012">
        <f t="shared" si="871"/>
        <v>4.5184153827834079E-3</v>
      </c>
      <c r="N2012">
        <f t="shared" si="872"/>
        <v>0.62540611411789182</v>
      </c>
      <c r="O2012">
        <f t="shared" si="873"/>
        <v>0.62540611411789182</v>
      </c>
      <c r="P2012">
        <f t="shared" si="874"/>
        <v>5.5337802991232699E-3</v>
      </c>
      <c r="Q2012">
        <f t="shared" si="875"/>
        <v>2.2780055729952603E-6</v>
      </c>
      <c r="R2012">
        <f t="shared" si="876"/>
        <v>2.6534811758638477E-2</v>
      </c>
      <c r="S2012">
        <f t="shared" si="877"/>
        <v>0.17766890149561632</v>
      </c>
      <c r="T2012">
        <f t="shared" si="878"/>
        <v>7.4888843822464732E-2</v>
      </c>
      <c r="U2012">
        <f t="shared" si="879"/>
        <v>20.288516887290307</v>
      </c>
      <c r="V2012">
        <f t="shared" si="880"/>
        <v>-0.37766890149561627</v>
      </c>
      <c r="W2012">
        <f t="shared" si="881"/>
        <v>0</v>
      </c>
      <c r="X2012">
        <f t="shared" si="882"/>
        <v>1.0059007185241196</v>
      </c>
      <c r="Y2012">
        <f t="shared" si="883"/>
        <v>0.60189119645854727</v>
      </c>
      <c r="Z2012">
        <f t="shared" si="884"/>
        <v>79.508416369682394</v>
      </c>
      <c r="AA2012">
        <f t="shared" si="885"/>
        <v>1.1547005383792515</v>
      </c>
      <c r="AB2012">
        <f t="shared" si="886"/>
        <v>0</v>
      </c>
      <c r="AC2012">
        <f t="shared" si="887"/>
        <v>1</v>
      </c>
      <c r="AD2012">
        <f t="shared" si="888"/>
        <v>1.0280615590059241</v>
      </c>
      <c r="AE2012">
        <f t="shared" si="889"/>
        <v>109471407.47001469</v>
      </c>
      <c r="AF2012">
        <f t="shared" si="890"/>
        <v>19753858593.232761</v>
      </c>
      <c r="AG2012">
        <f t="shared" si="891"/>
        <v>1.0027670583780373</v>
      </c>
      <c r="AH2012">
        <v>24</v>
      </c>
      <c r="AI2012">
        <v>0.67944000000000004</v>
      </c>
      <c r="AJ2012">
        <f t="shared" si="892"/>
        <v>2271.5007913398513</v>
      </c>
      <c r="AK2012">
        <f t="shared" si="893"/>
        <v>64.306187402831185</v>
      </c>
      <c r="AL2012">
        <f t="shared" si="894"/>
        <v>0</v>
      </c>
      <c r="AM2012">
        <f t="shared" si="895"/>
        <v>0</v>
      </c>
      <c r="AN2012">
        <f>AM2012/((60/'Field readings'!D2013)*24)</f>
        <v>0</v>
      </c>
      <c r="AO2012">
        <f>SUM($AN$4:AN2012)</f>
        <v>8879.4934323158614</v>
      </c>
    </row>
    <row r="2013" spans="1:41">
      <c r="A2013" s="2">
        <f>'Field readings'!A2014</f>
        <v>44139</v>
      </c>
      <c r="B2013" s="3">
        <f>'Field readings'!B2014</f>
        <v>21.5520833333204</v>
      </c>
      <c r="C2013">
        <f>'Field readings'!D2014</f>
        <v>15</v>
      </c>
      <c r="D2013">
        <f>'Field readings'!K2014</f>
        <v>32</v>
      </c>
      <c r="E2013">
        <f>'Field readings'!J2014+14.6973</f>
        <v>14.6973</v>
      </c>
      <c r="F2013">
        <f>'Field readings'!L2014</f>
        <v>0</v>
      </c>
      <c r="G2013">
        <f>'Field readings'!I2014</f>
        <v>0.625</v>
      </c>
      <c r="H2013">
        <f>'Field readings'!N2014</f>
        <v>1.9390000000000001</v>
      </c>
      <c r="I2013">
        <f>'Field readings'!M2014</f>
        <v>0.75</v>
      </c>
      <c r="J2013">
        <f t="shared" si="868"/>
        <v>0</v>
      </c>
      <c r="K2013">
        <f t="shared" si="869"/>
        <v>0.32233109850438368</v>
      </c>
      <c r="L2013">
        <f t="shared" si="870"/>
        <v>0.6029101083032492</v>
      </c>
      <c r="M2013">
        <f t="shared" si="871"/>
        <v>4.5184153827834079E-3</v>
      </c>
      <c r="N2013">
        <f t="shared" si="872"/>
        <v>0.62540611411789182</v>
      </c>
      <c r="O2013">
        <f t="shared" si="873"/>
        <v>0.62540611411789182</v>
      </c>
      <c r="P2013">
        <f t="shared" si="874"/>
        <v>5.5337802991232699E-3</v>
      </c>
      <c r="Q2013">
        <f t="shared" si="875"/>
        <v>2.2780055729952603E-6</v>
      </c>
      <c r="R2013">
        <f t="shared" si="876"/>
        <v>2.6534811758638477E-2</v>
      </c>
      <c r="S2013">
        <f t="shared" si="877"/>
        <v>0.17766890149561632</v>
      </c>
      <c r="T2013">
        <f t="shared" si="878"/>
        <v>7.4888843822464732E-2</v>
      </c>
      <c r="U2013">
        <f t="shared" si="879"/>
        <v>20.288516887290307</v>
      </c>
      <c r="V2013">
        <f t="shared" si="880"/>
        <v>-0.37766890149561627</v>
      </c>
      <c r="W2013">
        <f t="shared" si="881"/>
        <v>0</v>
      </c>
      <c r="X2013">
        <f t="shared" si="882"/>
        <v>1.0059007185241196</v>
      </c>
      <c r="Y2013">
        <f t="shared" si="883"/>
        <v>0.60189119645854727</v>
      </c>
      <c r="Z2013">
        <f t="shared" si="884"/>
        <v>79.508416369682394</v>
      </c>
      <c r="AA2013">
        <f t="shared" si="885"/>
        <v>1.1547005383792515</v>
      </c>
      <c r="AB2013">
        <f t="shared" si="886"/>
        <v>0</v>
      </c>
      <c r="AC2013">
        <f t="shared" si="887"/>
        <v>1</v>
      </c>
      <c r="AD2013">
        <f t="shared" si="888"/>
        <v>1.0280615590059241</v>
      </c>
      <c r="AE2013">
        <f t="shared" si="889"/>
        <v>109471407.47001469</v>
      </c>
      <c r="AF2013">
        <f t="shared" si="890"/>
        <v>19753858593.232761</v>
      </c>
      <c r="AG2013">
        <f t="shared" si="891"/>
        <v>1.0027670583780373</v>
      </c>
      <c r="AH2013">
        <v>24</v>
      </c>
      <c r="AI2013">
        <v>0.67944000000000004</v>
      </c>
      <c r="AJ2013">
        <f t="shared" si="892"/>
        <v>2271.5007913398513</v>
      </c>
      <c r="AK2013">
        <f t="shared" si="893"/>
        <v>64.306187402831185</v>
      </c>
      <c r="AL2013">
        <f t="shared" si="894"/>
        <v>0</v>
      </c>
      <c r="AM2013">
        <f t="shared" si="895"/>
        <v>0</v>
      </c>
      <c r="AN2013">
        <f>AM2013/((60/'Field readings'!D2014)*24)</f>
        <v>0</v>
      </c>
      <c r="AO2013">
        <f>SUM($AN$4:AN2013)</f>
        <v>8879.4934323158614</v>
      </c>
    </row>
    <row r="2014" spans="1:41">
      <c r="A2014" s="2">
        <f>'Field readings'!A2015</f>
        <v>44139</v>
      </c>
      <c r="B2014" s="3">
        <f>'Field readings'!B2015</f>
        <v>21.562499999987001</v>
      </c>
      <c r="C2014">
        <f>'Field readings'!D2015</f>
        <v>15</v>
      </c>
      <c r="D2014">
        <f>'Field readings'!K2015</f>
        <v>32</v>
      </c>
      <c r="E2014">
        <f>'Field readings'!J2015+14.6973</f>
        <v>14.6973</v>
      </c>
      <c r="F2014">
        <f>'Field readings'!L2015</f>
        <v>0</v>
      </c>
      <c r="G2014">
        <f>'Field readings'!I2015</f>
        <v>0.625</v>
      </c>
      <c r="H2014">
        <f>'Field readings'!N2015</f>
        <v>1.9390000000000001</v>
      </c>
      <c r="I2014">
        <f>'Field readings'!M2015</f>
        <v>0.75</v>
      </c>
      <c r="J2014">
        <f t="shared" si="868"/>
        <v>0</v>
      </c>
      <c r="K2014">
        <f t="shared" si="869"/>
        <v>0.32233109850438368</v>
      </c>
      <c r="L2014">
        <f t="shared" si="870"/>
        <v>0.6029101083032492</v>
      </c>
      <c r="M2014">
        <f t="shared" si="871"/>
        <v>4.5184153827834079E-3</v>
      </c>
      <c r="N2014">
        <f t="shared" si="872"/>
        <v>0.62540611411789182</v>
      </c>
      <c r="O2014">
        <f t="shared" si="873"/>
        <v>0.62540611411789182</v>
      </c>
      <c r="P2014">
        <f t="shared" si="874"/>
        <v>5.5337802991232699E-3</v>
      </c>
      <c r="Q2014">
        <f t="shared" si="875"/>
        <v>2.2780055729952603E-6</v>
      </c>
      <c r="R2014">
        <f t="shared" si="876"/>
        <v>2.6534811758638477E-2</v>
      </c>
      <c r="S2014">
        <f t="shared" si="877"/>
        <v>0.17766890149561632</v>
      </c>
      <c r="T2014">
        <f t="shared" si="878"/>
        <v>7.4888843822464732E-2</v>
      </c>
      <c r="U2014">
        <f t="shared" si="879"/>
        <v>20.288516887290307</v>
      </c>
      <c r="V2014">
        <f t="shared" si="880"/>
        <v>-0.37766890149561627</v>
      </c>
      <c r="W2014">
        <f t="shared" si="881"/>
        <v>0</v>
      </c>
      <c r="X2014">
        <f t="shared" si="882"/>
        <v>1.0059007185241196</v>
      </c>
      <c r="Y2014">
        <f t="shared" si="883"/>
        <v>0.60189119645854727</v>
      </c>
      <c r="Z2014">
        <f t="shared" si="884"/>
        <v>79.508416369682394</v>
      </c>
      <c r="AA2014">
        <f t="shared" si="885"/>
        <v>1.1547005383792515</v>
      </c>
      <c r="AB2014">
        <f t="shared" si="886"/>
        <v>0</v>
      </c>
      <c r="AC2014">
        <f t="shared" si="887"/>
        <v>1</v>
      </c>
      <c r="AD2014">
        <f t="shared" si="888"/>
        <v>1.0280615590059241</v>
      </c>
      <c r="AE2014">
        <f t="shared" si="889"/>
        <v>109471407.47001469</v>
      </c>
      <c r="AF2014">
        <f t="shared" si="890"/>
        <v>19753858593.232761</v>
      </c>
      <c r="AG2014">
        <f t="shared" si="891"/>
        <v>1.0027670583780373</v>
      </c>
      <c r="AH2014">
        <v>24</v>
      </c>
      <c r="AI2014">
        <v>0.67944000000000004</v>
      </c>
      <c r="AJ2014">
        <f t="shared" si="892"/>
        <v>2271.5007913398513</v>
      </c>
      <c r="AK2014">
        <f t="shared" si="893"/>
        <v>64.306187402831185</v>
      </c>
      <c r="AL2014">
        <f t="shared" si="894"/>
        <v>0</v>
      </c>
      <c r="AM2014">
        <f t="shared" si="895"/>
        <v>0</v>
      </c>
      <c r="AN2014">
        <f>AM2014/((60/'Field readings'!D2015)*24)</f>
        <v>0</v>
      </c>
      <c r="AO2014">
        <f>SUM($AN$4:AN2014)</f>
        <v>8879.4934323158614</v>
      </c>
    </row>
    <row r="2015" spans="1:41">
      <c r="A2015" s="2">
        <f>'Field readings'!A2016</f>
        <v>44139</v>
      </c>
      <c r="B2015" s="3">
        <f>'Field readings'!B2016</f>
        <v>21.5729166666537</v>
      </c>
      <c r="C2015">
        <f>'Field readings'!D2016</f>
        <v>15</v>
      </c>
      <c r="D2015">
        <f>'Field readings'!K2016</f>
        <v>32</v>
      </c>
      <c r="E2015">
        <f>'Field readings'!J2016+14.6973</f>
        <v>14.6973</v>
      </c>
      <c r="F2015">
        <f>'Field readings'!L2016</f>
        <v>0</v>
      </c>
      <c r="G2015">
        <f>'Field readings'!I2016</f>
        <v>0.625</v>
      </c>
      <c r="H2015">
        <f>'Field readings'!N2016</f>
        <v>1.9390000000000001</v>
      </c>
      <c r="I2015">
        <f>'Field readings'!M2016</f>
        <v>0.75</v>
      </c>
      <c r="J2015">
        <f t="shared" si="868"/>
        <v>0</v>
      </c>
      <c r="K2015">
        <f t="shared" si="869"/>
        <v>0.32233109850438368</v>
      </c>
      <c r="L2015">
        <f t="shared" si="870"/>
        <v>0.6029101083032492</v>
      </c>
      <c r="M2015">
        <f t="shared" si="871"/>
        <v>4.5184153827834079E-3</v>
      </c>
      <c r="N2015">
        <f t="shared" si="872"/>
        <v>0.62540611411789182</v>
      </c>
      <c r="O2015">
        <f t="shared" si="873"/>
        <v>0.62540611411789182</v>
      </c>
      <c r="P2015">
        <f t="shared" si="874"/>
        <v>5.5337802991232699E-3</v>
      </c>
      <c r="Q2015">
        <f t="shared" si="875"/>
        <v>2.2780055729952603E-6</v>
      </c>
      <c r="R2015">
        <f t="shared" si="876"/>
        <v>2.6534811758638477E-2</v>
      </c>
      <c r="S2015">
        <f t="shared" si="877"/>
        <v>0.17766890149561632</v>
      </c>
      <c r="T2015">
        <f t="shared" si="878"/>
        <v>7.4888843822464732E-2</v>
      </c>
      <c r="U2015">
        <f t="shared" si="879"/>
        <v>20.288516887290307</v>
      </c>
      <c r="V2015">
        <f t="shared" si="880"/>
        <v>-0.37766890149561627</v>
      </c>
      <c r="W2015">
        <f t="shared" si="881"/>
        <v>0</v>
      </c>
      <c r="X2015">
        <f t="shared" si="882"/>
        <v>1.0059007185241196</v>
      </c>
      <c r="Y2015">
        <f t="shared" si="883"/>
        <v>0.60189119645854727</v>
      </c>
      <c r="Z2015">
        <f t="shared" si="884"/>
        <v>79.508416369682394</v>
      </c>
      <c r="AA2015">
        <f t="shared" si="885"/>
        <v>1.1547005383792515</v>
      </c>
      <c r="AB2015">
        <f t="shared" si="886"/>
        <v>0</v>
      </c>
      <c r="AC2015">
        <f t="shared" si="887"/>
        <v>1</v>
      </c>
      <c r="AD2015">
        <f t="shared" si="888"/>
        <v>1.0280615590059241</v>
      </c>
      <c r="AE2015">
        <f t="shared" si="889"/>
        <v>109471407.47001469</v>
      </c>
      <c r="AF2015">
        <f t="shared" si="890"/>
        <v>19753858593.232761</v>
      </c>
      <c r="AG2015">
        <f t="shared" si="891"/>
        <v>1.0027670583780373</v>
      </c>
      <c r="AH2015">
        <v>24</v>
      </c>
      <c r="AI2015">
        <v>0.67944000000000004</v>
      </c>
      <c r="AJ2015">
        <f t="shared" si="892"/>
        <v>2271.5007913398513</v>
      </c>
      <c r="AK2015">
        <f t="shared" si="893"/>
        <v>64.306187402831185</v>
      </c>
      <c r="AL2015">
        <f t="shared" si="894"/>
        <v>0</v>
      </c>
      <c r="AM2015">
        <f t="shared" si="895"/>
        <v>0</v>
      </c>
      <c r="AN2015">
        <f>AM2015/((60/'Field readings'!D2016)*24)</f>
        <v>0</v>
      </c>
      <c r="AO2015">
        <f>SUM($AN$4:AN2015)</f>
        <v>8879.4934323158614</v>
      </c>
    </row>
    <row r="2016" spans="1:41">
      <c r="A2016" s="2">
        <f>'Field readings'!A2017</f>
        <v>44139</v>
      </c>
      <c r="B2016" s="3">
        <f>'Field readings'!B2017</f>
        <v>21.583333333320301</v>
      </c>
      <c r="C2016">
        <f>'Field readings'!D2017</f>
        <v>15</v>
      </c>
      <c r="D2016">
        <f>'Field readings'!K2017</f>
        <v>32</v>
      </c>
      <c r="E2016">
        <f>'Field readings'!J2017+14.6973</f>
        <v>14.6973</v>
      </c>
      <c r="F2016">
        <f>'Field readings'!L2017</f>
        <v>0</v>
      </c>
      <c r="G2016">
        <f>'Field readings'!I2017</f>
        <v>0.625</v>
      </c>
      <c r="H2016">
        <f>'Field readings'!N2017</f>
        <v>1.9390000000000001</v>
      </c>
      <c r="I2016">
        <f>'Field readings'!M2017</f>
        <v>0.75</v>
      </c>
      <c r="J2016">
        <f t="shared" si="868"/>
        <v>0</v>
      </c>
      <c r="K2016">
        <f t="shared" si="869"/>
        <v>0.32233109850438368</v>
      </c>
      <c r="L2016">
        <f t="shared" si="870"/>
        <v>0.6029101083032492</v>
      </c>
      <c r="M2016">
        <f t="shared" si="871"/>
        <v>4.5184153827834079E-3</v>
      </c>
      <c r="N2016">
        <f t="shared" si="872"/>
        <v>0.62540611411789182</v>
      </c>
      <c r="O2016">
        <f t="shared" si="873"/>
        <v>0.62540611411789182</v>
      </c>
      <c r="P2016">
        <f t="shared" si="874"/>
        <v>5.5337802991232699E-3</v>
      </c>
      <c r="Q2016">
        <f t="shared" si="875"/>
        <v>2.2780055729952603E-6</v>
      </c>
      <c r="R2016">
        <f t="shared" si="876"/>
        <v>2.6534811758638477E-2</v>
      </c>
      <c r="S2016">
        <f t="shared" si="877"/>
        <v>0.17766890149561632</v>
      </c>
      <c r="T2016">
        <f t="shared" si="878"/>
        <v>7.4888843822464732E-2</v>
      </c>
      <c r="U2016">
        <f t="shared" si="879"/>
        <v>20.288516887290307</v>
      </c>
      <c r="V2016">
        <f t="shared" si="880"/>
        <v>-0.37766890149561627</v>
      </c>
      <c r="W2016">
        <f t="shared" si="881"/>
        <v>0</v>
      </c>
      <c r="X2016">
        <f t="shared" si="882"/>
        <v>1.0059007185241196</v>
      </c>
      <c r="Y2016">
        <f t="shared" si="883"/>
        <v>0.60189119645854727</v>
      </c>
      <c r="Z2016">
        <f t="shared" si="884"/>
        <v>79.508416369682394</v>
      </c>
      <c r="AA2016">
        <f t="shared" si="885"/>
        <v>1.1547005383792515</v>
      </c>
      <c r="AB2016">
        <f t="shared" si="886"/>
        <v>0</v>
      </c>
      <c r="AC2016">
        <f t="shared" si="887"/>
        <v>1</v>
      </c>
      <c r="AD2016">
        <f t="shared" si="888"/>
        <v>1.0280615590059241</v>
      </c>
      <c r="AE2016">
        <f t="shared" si="889"/>
        <v>109471407.47001469</v>
      </c>
      <c r="AF2016">
        <f t="shared" si="890"/>
        <v>19753858593.232761</v>
      </c>
      <c r="AG2016">
        <f t="shared" si="891"/>
        <v>1.0027670583780373</v>
      </c>
      <c r="AH2016">
        <v>24</v>
      </c>
      <c r="AI2016">
        <v>0.67944000000000004</v>
      </c>
      <c r="AJ2016">
        <f t="shared" si="892"/>
        <v>2271.5007913398513</v>
      </c>
      <c r="AK2016">
        <f t="shared" si="893"/>
        <v>64.306187402831185</v>
      </c>
      <c r="AL2016">
        <f t="shared" si="894"/>
        <v>0</v>
      </c>
      <c r="AM2016">
        <f t="shared" si="895"/>
        <v>0</v>
      </c>
      <c r="AN2016">
        <f>AM2016/((60/'Field readings'!D2017)*24)</f>
        <v>0</v>
      </c>
      <c r="AO2016">
        <f>SUM($AN$4:AN2016)</f>
        <v>8879.4934323158614</v>
      </c>
    </row>
    <row r="2017" spans="1:41">
      <c r="A2017" s="2">
        <f>'Field readings'!A2018</f>
        <v>44139</v>
      </c>
      <c r="B2017" s="3">
        <f>'Field readings'!B2018</f>
        <v>21.593749999987001</v>
      </c>
      <c r="C2017">
        <f>'Field readings'!D2018</f>
        <v>15</v>
      </c>
      <c r="D2017">
        <f>'Field readings'!K2018</f>
        <v>32</v>
      </c>
      <c r="E2017">
        <f>'Field readings'!J2018+14.6973</f>
        <v>14.6973</v>
      </c>
      <c r="F2017">
        <f>'Field readings'!L2018</f>
        <v>0</v>
      </c>
      <c r="G2017">
        <f>'Field readings'!I2018</f>
        <v>0.625</v>
      </c>
      <c r="H2017">
        <f>'Field readings'!N2018</f>
        <v>1.9390000000000001</v>
      </c>
      <c r="I2017">
        <f>'Field readings'!M2018</f>
        <v>0.75</v>
      </c>
      <c r="J2017">
        <f t="shared" si="868"/>
        <v>0</v>
      </c>
      <c r="K2017">
        <f t="shared" si="869"/>
        <v>0.32233109850438368</v>
      </c>
      <c r="L2017">
        <f t="shared" si="870"/>
        <v>0.6029101083032492</v>
      </c>
      <c r="M2017">
        <f t="shared" si="871"/>
        <v>4.5184153827834079E-3</v>
      </c>
      <c r="N2017">
        <f t="shared" si="872"/>
        <v>0.62540611411789182</v>
      </c>
      <c r="O2017">
        <f t="shared" si="873"/>
        <v>0.62540611411789182</v>
      </c>
      <c r="P2017">
        <f t="shared" si="874"/>
        <v>5.5337802991232699E-3</v>
      </c>
      <c r="Q2017">
        <f t="shared" si="875"/>
        <v>2.2780055729952603E-6</v>
      </c>
      <c r="R2017">
        <f t="shared" si="876"/>
        <v>2.6534811758638477E-2</v>
      </c>
      <c r="S2017">
        <f t="shared" si="877"/>
        <v>0.17766890149561632</v>
      </c>
      <c r="T2017">
        <f t="shared" si="878"/>
        <v>7.4888843822464732E-2</v>
      </c>
      <c r="U2017">
        <f t="shared" si="879"/>
        <v>20.288516887290307</v>
      </c>
      <c r="V2017">
        <f t="shared" si="880"/>
        <v>-0.37766890149561627</v>
      </c>
      <c r="W2017">
        <f t="shared" si="881"/>
        <v>0</v>
      </c>
      <c r="X2017">
        <f t="shared" si="882"/>
        <v>1.0059007185241196</v>
      </c>
      <c r="Y2017">
        <f t="shared" si="883"/>
        <v>0.60189119645854727</v>
      </c>
      <c r="Z2017">
        <f t="shared" si="884"/>
        <v>79.508416369682394</v>
      </c>
      <c r="AA2017">
        <f t="shared" si="885"/>
        <v>1.1547005383792515</v>
      </c>
      <c r="AB2017">
        <f t="shared" si="886"/>
        <v>0</v>
      </c>
      <c r="AC2017">
        <f t="shared" si="887"/>
        <v>1</v>
      </c>
      <c r="AD2017">
        <f t="shared" si="888"/>
        <v>1.0280615590059241</v>
      </c>
      <c r="AE2017">
        <f t="shared" si="889"/>
        <v>109471407.47001469</v>
      </c>
      <c r="AF2017">
        <f t="shared" si="890"/>
        <v>19753858593.232761</v>
      </c>
      <c r="AG2017">
        <f t="shared" si="891"/>
        <v>1.0027670583780373</v>
      </c>
      <c r="AH2017">
        <v>24</v>
      </c>
      <c r="AI2017">
        <v>0.67944000000000004</v>
      </c>
      <c r="AJ2017">
        <f t="shared" si="892"/>
        <v>2271.5007913398513</v>
      </c>
      <c r="AK2017">
        <f t="shared" si="893"/>
        <v>64.306187402831185</v>
      </c>
      <c r="AL2017">
        <f t="shared" si="894"/>
        <v>0</v>
      </c>
      <c r="AM2017">
        <f t="shared" si="895"/>
        <v>0</v>
      </c>
      <c r="AN2017">
        <f>AM2017/((60/'Field readings'!D2018)*24)</f>
        <v>0</v>
      </c>
      <c r="AO2017">
        <f>SUM($AN$4:AN2017)</f>
        <v>8879.4934323158614</v>
      </c>
    </row>
    <row r="2018" spans="1:41">
      <c r="A2018" s="2">
        <f>'Field readings'!A2019</f>
        <v>44139</v>
      </c>
      <c r="B2018" s="3">
        <f>'Field readings'!B2019</f>
        <v>21.6041666666537</v>
      </c>
      <c r="C2018">
        <f>'Field readings'!D2019</f>
        <v>15</v>
      </c>
      <c r="D2018">
        <f>'Field readings'!K2019</f>
        <v>32</v>
      </c>
      <c r="E2018">
        <f>'Field readings'!J2019+14.6973</f>
        <v>14.6973</v>
      </c>
      <c r="F2018">
        <f>'Field readings'!L2019</f>
        <v>0</v>
      </c>
      <c r="G2018">
        <f>'Field readings'!I2019</f>
        <v>0.625</v>
      </c>
      <c r="H2018">
        <f>'Field readings'!N2019</f>
        <v>1.9390000000000001</v>
      </c>
      <c r="I2018">
        <f>'Field readings'!M2019</f>
        <v>0.75</v>
      </c>
      <c r="J2018">
        <f t="shared" si="868"/>
        <v>0</v>
      </c>
      <c r="K2018">
        <f t="shared" si="869"/>
        <v>0.32233109850438368</v>
      </c>
      <c r="L2018">
        <f t="shared" si="870"/>
        <v>0.6029101083032492</v>
      </c>
      <c r="M2018">
        <f t="shared" si="871"/>
        <v>4.5184153827834079E-3</v>
      </c>
      <c r="N2018">
        <f t="shared" si="872"/>
        <v>0.62540611411789182</v>
      </c>
      <c r="O2018">
        <f t="shared" si="873"/>
        <v>0.62540611411789182</v>
      </c>
      <c r="P2018">
        <f t="shared" si="874"/>
        <v>5.5337802991232699E-3</v>
      </c>
      <c r="Q2018">
        <f t="shared" si="875"/>
        <v>2.2780055729952603E-6</v>
      </c>
      <c r="R2018">
        <f t="shared" si="876"/>
        <v>2.6534811758638477E-2</v>
      </c>
      <c r="S2018">
        <f t="shared" si="877"/>
        <v>0.17766890149561632</v>
      </c>
      <c r="T2018">
        <f t="shared" si="878"/>
        <v>7.4888843822464732E-2</v>
      </c>
      <c r="U2018">
        <f t="shared" si="879"/>
        <v>20.288516887290307</v>
      </c>
      <c r="V2018">
        <f t="shared" si="880"/>
        <v>-0.37766890149561627</v>
      </c>
      <c r="W2018">
        <f t="shared" si="881"/>
        <v>0</v>
      </c>
      <c r="X2018">
        <f t="shared" si="882"/>
        <v>1.0059007185241196</v>
      </c>
      <c r="Y2018">
        <f t="shared" si="883"/>
        <v>0.60189119645854727</v>
      </c>
      <c r="Z2018">
        <f t="shared" si="884"/>
        <v>79.508416369682394</v>
      </c>
      <c r="AA2018">
        <f t="shared" si="885"/>
        <v>1.1547005383792515</v>
      </c>
      <c r="AB2018">
        <f t="shared" si="886"/>
        <v>0</v>
      </c>
      <c r="AC2018">
        <f t="shared" si="887"/>
        <v>1</v>
      </c>
      <c r="AD2018">
        <f t="shared" si="888"/>
        <v>1.0280615590059241</v>
      </c>
      <c r="AE2018">
        <f t="shared" si="889"/>
        <v>109471407.47001469</v>
      </c>
      <c r="AF2018">
        <f t="shared" si="890"/>
        <v>19753858593.232761</v>
      </c>
      <c r="AG2018">
        <f t="shared" si="891"/>
        <v>1.0027670583780373</v>
      </c>
      <c r="AH2018">
        <v>24</v>
      </c>
      <c r="AI2018">
        <v>0.67944000000000004</v>
      </c>
      <c r="AJ2018">
        <f t="shared" si="892"/>
        <v>2271.5007913398513</v>
      </c>
      <c r="AK2018">
        <f t="shared" si="893"/>
        <v>64.306187402831185</v>
      </c>
      <c r="AL2018">
        <f t="shared" si="894"/>
        <v>0</v>
      </c>
      <c r="AM2018">
        <f t="shared" si="895"/>
        <v>0</v>
      </c>
      <c r="AN2018">
        <f>AM2018/((60/'Field readings'!D2019)*24)</f>
        <v>0</v>
      </c>
      <c r="AO2018">
        <f>SUM($AN$4:AN2018)</f>
        <v>8879.4934323158614</v>
      </c>
    </row>
    <row r="2019" spans="1:41">
      <c r="A2019" s="2">
        <f>'Field readings'!A2020</f>
        <v>44139</v>
      </c>
      <c r="B2019" s="3">
        <f>'Field readings'!B2020</f>
        <v>21.614583333320301</v>
      </c>
      <c r="C2019">
        <f>'Field readings'!D2020</f>
        <v>15</v>
      </c>
      <c r="D2019">
        <f>'Field readings'!K2020</f>
        <v>32</v>
      </c>
      <c r="E2019">
        <f>'Field readings'!J2020+14.6973</f>
        <v>14.6973</v>
      </c>
      <c r="F2019">
        <f>'Field readings'!L2020</f>
        <v>0</v>
      </c>
      <c r="G2019">
        <f>'Field readings'!I2020</f>
        <v>0.625</v>
      </c>
      <c r="H2019">
        <f>'Field readings'!N2020</f>
        <v>1.9390000000000001</v>
      </c>
      <c r="I2019">
        <f>'Field readings'!M2020</f>
        <v>0.75</v>
      </c>
      <c r="J2019">
        <f t="shared" si="868"/>
        <v>0</v>
      </c>
      <c r="K2019">
        <f t="shared" si="869"/>
        <v>0.32233109850438368</v>
      </c>
      <c r="L2019">
        <f t="shared" si="870"/>
        <v>0.6029101083032492</v>
      </c>
      <c r="M2019">
        <f t="shared" si="871"/>
        <v>4.5184153827834079E-3</v>
      </c>
      <c r="N2019">
        <f t="shared" si="872"/>
        <v>0.62540611411789182</v>
      </c>
      <c r="O2019">
        <f t="shared" si="873"/>
        <v>0.62540611411789182</v>
      </c>
      <c r="P2019">
        <f t="shared" si="874"/>
        <v>5.5337802991232699E-3</v>
      </c>
      <c r="Q2019">
        <f t="shared" si="875"/>
        <v>2.2780055729952603E-6</v>
      </c>
      <c r="R2019">
        <f t="shared" si="876"/>
        <v>2.6534811758638477E-2</v>
      </c>
      <c r="S2019">
        <f t="shared" si="877"/>
        <v>0.17766890149561632</v>
      </c>
      <c r="T2019">
        <f t="shared" si="878"/>
        <v>7.4888843822464732E-2</v>
      </c>
      <c r="U2019">
        <f t="shared" si="879"/>
        <v>20.288516887290307</v>
      </c>
      <c r="V2019">
        <f t="shared" si="880"/>
        <v>-0.37766890149561627</v>
      </c>
      <c r="W2019">
        <f t="shared" si="881"/>
        <v>0</v>
      </c>
      <c r="X2019">
        <f t="shared" si="882"/>
        <v>1.0059007185241196</v>
      </c>
      <c r="Y2019">
        <f t="shared" si="883"/>
        <v>0.60189119645854727</v>
      </c>
      <c r="Z2019">
        <f t="shared" si="884"/>
        <v>79.508416369682394</v>
      </c>
      <c r="AA2019">
        <f t="shared" si="885"/>
        <v>1.1547005383792515</v>
      </c>
      <c r="AB2019">
        <f t="shared" si="886"/>
        <v>0</v>
      </c>
      <c r="AC2019">
        <f t="shared" si="887"/>
        <v>1</v>
      </c>
      <c r="AD2019">
        <f t="shared" si="888"/>
        <v>1.0280615590059241</v>
      </c>
      <c r="AE2019">
        <f t="shared" si="889"/>
        <v>109471407.47001469</v>
      </c>
      <c r="AF2019">
        <f t="shared" si="890"/>
        <v>19753858593.232761</v>
      </c>
      <c r="AG2019">
        <f t="shared" si="891"/>
        <v>1.0027670583780373</v>
      </c>
      <c r="AH2019">
        <v>24</v>
      </c>
      <c r="AI2019">
        <v>0.67944000000000004</v>
      </c>
      <c r="AJ2019">
        <f t="shared" si="892"/>
        <v>2271.5007913398513</v>
      </c>
      <c r="AK2019">
        <f t="shared" si="893"/>
        <v>64.306187402831185</v>
      </c>
      <c r="AL2019">
        <f t="shared" si="894"/>
        <v>0</v>
      </c>
      <c r="AM2019">
        <f t="shared" si="895"/>
        <v>0</v>
      </c>
      <c r="AN2019">
        <f>AM2019/((60/'Field readings'!D2020)*24)</f>
        <v>0</v>
      </c>
      <c r="AO2019">
        <f>SUM($AN$4:AN2019)</f>
        <v>8879.4934323158614</v>
      </c>
    </row>
    <row r="2020" spans="1:41">
      <c r="A2020" s="2">
        <f>'Field readings'!A2021</f>
        <v>44139</v>
      </c>
      <c r="B2020" s="3">
        <f>'Field readings'!B2021</f>
        <v>21.624999999987001</v>
      </c>
      <c r="C2020">
        <f>'Field readings'!D2021</f>
        <v>15</v>
      </c>
      <c r="D2020">
        <f>'Field readings'!K2021</f>
        <v>32</v>
      </c>
      <c r="E2020">
        <f>'Field readings'!J2021+14.6973</f>
        <v>14.6973</v>
      </c>
      <c r="F2020">
        <f>'Field readings'!L2021</f>
        <v>0</v>
      </c>
      <c r="G2020">
        <f>'Field readings'!I2021</f>
        <v>0.625</v>
      </c>
      <c r="H2020">
        <f>'Field readings'!N2021</f>
        <v>1.9390000000000001</v>
      </c>
      <c r="I2020">
        <f>'Field readings'!M2021</f>
        <v>0.75</v>
      </c>
      <c r="J2020">
        <f t="shared" si="868"/>
        <v>0</v>
      </c>
      <c r="K2020">
        <f t="shared" si="869"/>
        <v>0.32233109850438368</v>
      </c>
      <c r="L2020">
        <f t="shared" si="870"/>
        <v>0.6029101083032492</v>
      </c>
      <c r="M2020">
        <f t="shared" si="871"/>
        <v>4.5184153827834079E-3</v>
      </c>
      <c r="N2020">
        <f t="shared" si="872"/>
        <v>0.62540611411789182</v>
      </c>
      <c r="O2020">
        <f t="shared" si="873"/>
        <v>0.62540611411789182</v>
      </c>
      <c r="P2020">
        <f t="shared" si="874"/>
        <v>5.5337802991232699E-3</v>
      </c>
      <c r="Q2020">
        <f t="shared" si="875"/>
        <v>2.2780055729952603E-6</v>
      </c>
      <c r="R2020">
        <f t="shared" si="876"/>
        <v>2.6534811758638477E-2</v>
      </c>
      <c r="S2020">
        <f t="shared" si="877"/>
        <v>0.17766890149561632</v>
      </c>
      <c r="T2020">
        <f t="shared" si="878"/>
        <v>7.4888843822464732E-2</v>
      </c>
      <c r="U2020">
        <f t="shared" si="879"/>
        <v>20.288516887290307</v>
      </c>
      <c r="V2020">
        <f t="shared" si="880"/>
        <v>-0.37766890149561627</v>
      </c>
      <c r="W2020">
        <f t="shared" si="881"/>
        <v>0</v>
      </c>
      <c r="X2020">
        <f t="shared" si="882"/>
        <v>1.0059007185241196</v>
      </c>
      <c r="Y2020">
        <f t="shared" si="883"/>
        <v>0.60189119645854727</v>
      </c>
      <c r="Z2020">
        <f t="shared" si="884"/>
        <v>79.508416369682394</v>
      </c>
      <c r="AA2020">
        <f t="shared" si="885"/>
        <v>1.1547005383792515</v>
      </c>
      <c r="AB2020">
        <f t="shared" si="886"/>
        <v>0</v>
      </c>
      <c r="AC2020">
        <f t="shared" si="887"/>
        <v>1</v>
      </c>
      <c r="AD2020">
        <f t="shared" si="888"/>
        <v>1.0280615590059241</v>
      </c>
      <c r="AE2020">
        <f t="shared" si="889"/>
        <v>109471407.47001469</v>
      </c>
      <c r="AF2020">
        <f t="shared" si="890"/>
        <v>19753858593.232761</v>
      </c>
      <c r="AG2020">
        <f t="shared" si="891"/>
        <v>1.0027670583780373</v>
      </c>
      <c r="AH2020">
        <v>24</v>
      </c>
      <c r="AI2020">
        <v>0.67944000000000004</v>
      </c>
      <c r="AJ2020">
        <f t="shared" si="892"/>
        <v>2271.5007913398513</v>
      </c>
      <c r="AK2020">
        <f t="shared" si="893"/>
        <v>64.306187402831185</v>
      </c>
      <c r="AL2020">
        <f t="shared" si="894"/>
        <v>0</v>
      </c>
      <c r="AM2020">
        <f t="shared" si="895"/>
        <v>0</v>
      </c>
      <c r="AN2020">
        <f>AM2020/((60/'Field readings'!D2021)*24)</f>
        <v>0</v>
      </c>
      <c r="AO2020">
        <f>SUM($AN$4:AN2020)</f>
        <v>8879.4934323158614</v>
      </c>
    </row>
    <row r="2021" spans="1:41">
      <c r="A2021" s="2">
        <f>'Field readings'!A2022</f>
        <v>44139</v>
      </c>
      <c r="B2021" s="3">
        <f>'Field readings'!B2022</f>
        <v>21.635416666653601</v>
      </c>
      <c r="C2021">
        <f>'Field readings'!D2022</f>
        <v>15</v>
      </c>
      <c r="D2021">
        <f>'Field readings'!K2022</f>
        <v>32</v>
      </c>
      <c r="E2021">
        <f>'Field readings'!J2022+14.6973</f>
        <v>14.6973</v>
      </c>
      <c r="F2021">
        <f>'Field readings'!L2022</f>
        <v>0</v>
      </c>
      <c r="G2021">
        <f>'Field readings'!I2022</f>
        <v>0.625</v>
      </c>
      <c r="H2021">
        <f>'Field readings'!N2022</f>
        <v>1.9390000000000001</v>
      </c>
      <c r="I2021">
        <f>'Field readings'!M2022</f>
        <v>0.75</v>
      </c>
      <c r="J2021">
        <f t="shared" si="868"/>
        <v>0</v>
      </c>
      <c r="K2021">
        <f t="shared" si="869"/>
        <v>0.32233109850438368</v>
      </c>
      <c r="L2021">
        <f t="shared" si="870"/>
        <v>0.6029101083032492</v>
      </c>
      <c r="M2021">
        <f t="shared" si="871"/>
        <v>4.5184153827834079E-3</v>
      </c>
      <c r="N2021">
        <f t="shared" si="872"/>
        <v>0.62540611411789182</v>
      </c>
      <c r="O2021">
        <f t="shared" si="873"/>
        <v>0.62540611411789182</v>
      </c>
      <c r="P2021">
        <f t="shared" si="874"/>
        <v>5.5337802991232699E-3</v>
      </c>
      <c r="Q2021">
        <f t="shared" si="875"/>
        <v>2.2780055729952603E-6</v>
      </c>
      <c r="R2021">
        <f t="shared" si="876"/>
        <v>2.6534811758638477E-2</v>
      </c>
      <c r="S2021">
        <f t="shared" si="877"/>
        <v>0.17766890149561632</v>
      </c>
      <c r="T2021">
        <f t="shared" si="878"/>
        <v>7.4888843822464732E-2</v>
      </c>
      <c r="U2021">
        <f t="shared" si="879"/>
        <v>20.288516887290307</v>
      </c>
      <c r="V2021">
        <f t="shared" si="880"/>
        <v>-0.37766890149561627</v>
      </c>
      <c r="W2021">
        <f t="shared" si="881"/>
        <v>0</v>
      </c>
      <c r="X2021">
        <f t="shared" si="882"/>
        <v>1.0059007185241196</v>
      </c>
      <c r="Y2021">
        <f t="shared" si="883"/>
        <v>0.60189119645854727</v>
      </c>
      <c r="Z2021">
        <f t="shared" si="884"/>
        <v>79.508416369682394</v>
      </c>
      <c r="AA2021">
        <f t="shared" si="885"/>
        <v>1.1547005383792515</v>
      </c>
      <c r="AB2021">
        <f t="shared" si="886"/>
        <v>0</v>
      </c>
      <c r="AC2021">
        <f t="shared" si="887"/>
        <v>1</v>
      </c>
      <c r="AD2021">
        <f t="shared" si="888"/>
        <v>1.0280615590059241</v>
      </c>
      <c r="AE2021">
        <f t="shared" si="889"/>
        <v>109471407.47001469</v>
      </c>
      <c r="AF2021">
        <f t="shared" si="890"/>
        <v>19753858593.232761</v>
      </c>
      <c r="AG2021">
        <f t="shared" si="891"/>
        <v>1.0027670583780373</v>
      </c>
      <c r="AH2021">
        <v>24</v>
      </c>
      <c r="AI2021">
        <v>0.67944000000000004</v>
      </c>
      <c r="AJ2021">
        <f t="shared" si="892"/>
        <v>2271.5007913398513</v>
      </c>
      <c r="AK2021">
        <f t="shared" si="893"/>
        <v>64.306187402831185</v>
      </c>
      <c r="AL2021">
        <f t="shared" si="894"/>
        <v>0</v>
      </c>
      <c r="AM2021">
        <f t="shared" si="895"/>
        <v>0</v>
      </c>
      <c r="AN2021">
        <f>AM2021/((60/'Field readings'!D2022)*24)</f>
        <v>0</v>
      </c>
      <c r="AO2021">
        <f>SUM($AN$4:AN2021)</f>
        <v>8879.4934323158614</v>
      </c>
    </row>
    <row r="2022" spans="1:41">
      <c r="A2022" s="2">
        <f>'Field readings'!A2023</f>
        <v>44139</v>
      </c>
      <c r="B2022" s="3">
        <f>'Field readings'!B2023</f>
        <v>21.645833333320301</v>
      </c>
      <c r="C2022">
        <f>'Field readings'!D2023</f>
        <v>15</v>
      </c>
      <c r="D2022">
        <f>'Field readings'!K2023</f>
        <v>32</v>
      </c>
      <c r="E2022">
        <f>'Field readings'!J2023+14.6973</f>
        <v>14.6973</v>
      </c>
      <c r="F2022">
        <f>'Field readings'!L2023</f>
        <v>0</v>
      </c>
      <c r="G2022">
        <f>'Field readings'!I2023</f>
        <v>0.625</v>
      </c>
      <c r="H2022">
        <f>'Field readings'!N2023</f>
        <v>1.9390000000000001</v>
      </c>
      <c r="I2022">
        <f>'Field readings'!M2023</f>
        <v>0.75</v>
      </c>
      <c r="J2022">
        <f t="shared" si="868"/>
        <v>0</v>
      </c>
      <c r="K2022">
        <f t="shared" si="869"/>
        <v>0.32233109850438368</v>
      </c>
      <c r="L2022">
        <f t="shared" si="870"/>
        <v>0.6029101083032492</v>
      </c>
      <c r="M2022">
        <f t="shared" si="871"/>
        <v>4.5184153827834079E-3</v>
      </c>
      <c r="N2022">
        <f t="shared" si="872"/>
        <v>0.62540611411789182</v>
      </c>
      <c r="O2022">
        <f t="shared" si="873"/>
        <v>0.62540611411789182</v>
      </c>
      <c r="P2022">
        <f t="shared" si="874"/>
        <v>5.5337802991232699E-3</v>
      </c>
      <c r="Q2022">
        <f t="shared" si="875"/>
        <v>2.2780055729952603E-6</v>
      </c>
      <c r="R2022">
        <f t="shared" si="876"/>
        <v>2.6534811758638477E-2</v>
      </c>
      <c r="S2022">
        <f t="shared" si="877"/>
        <v>0.17766890149561632</v>
      </c>
      <c r="T2022">
        <f t="shared" si="878"/>
        <v>7.4888843822464732E-2</v>
      </c>
      <c r="U2022">
        <f t="shared" si="879"/>
        <v>20.288516887290307</v>
      </c>
      <c r="V2022">
        <f t="shared" si="880"/>
        <v>-0.37766890149561627</v>
      </c>
      <c r="W2022">
        <f t="shared" si="881"/>
        <v>0</v>
      </c>
      <c r="X2022">
        <f t="shared" si="882"/>
        <v>1.0059007185241196</v>
      </c>
      <c r="Y2022">
        <f t="shared" si="883"/>
        <v>0.60189119645854727</v>
      </c>
      <c r="Z2022">
        <f t="shared" si="884"/>
        <v>79.508416369682394</v>
      </c>
      <c r="AA2022">
        <f t="shared" si="885"/>
        <v>1.1547005383792515</v>
      </c>
      <c r="AB2022">
        <f t="shared" si="886"/>
        <v>0</v>
      </c>
      <c r="AC2022">
        <f t="shared" si="887"/>
        <v>1</v>
      </c>
      <c r="AD2022">
        <f t="shared" si="888"/>
        <v>1.0280615590059241</v>
      </c>
      <c r="AE2022">
        <f t="shared" si="889"/>
        <v>109471407.47001469</v>
      </c>
      <c r="AF2022">
        <f t="shared" si="890"/>
        <v>19753858593.232761</v>
      </c>
      <c r="AG2022">
        <f t="shared" si="891"/>
        <v>1.0027670583780373</v>
      </c>
      <c r="AH2022">
        <v>24</v>
      </c>
      <c r="AI2022">
        <v>0.67944000000000004</v>
      </c>
      <c r="AJ2022">
        <f t="shared" si="892"/>
        <v>2271.5007913398513</v>
      </c>
      <c r="AK2022">
        <f t="shared" si="893"/>
        <v>64.306187402831185</v>
      </c>
      <c r="AL2022">
        <f t="shared" si="894"/>
        <v>0</v>
      </c>
      <c r="AM2022">
        <f t="shared" si="895"/>
        <v>0</v>
      </c>
      <c r="AN2022">
        <f>AM2022/((60/'Field readings'!D2023)*24)</f>
        <v>0</v>
      </c>
      <c r="AO2022">
        <f>SUM($AN$4:AN2022)</f>
        <v>8879.4934323158614</v>
      </c>
    </row>
    <row r="2023" spans="1:41">
      <c r="A2023" s="2">
        <f>'Field readings'!A2024</f>
        <v>44139</v>
      </c>
      <c r="B2023" s="3">
        <f>'Field readings'!B2024</f>
        <v>21.656249999987001</v>
      </c>
      <c r="C2023">
        <f>'Field readings'!D2024</f>
        <v>15</v>
      </c>
      <c r="D2023">
        <f>'Field readings'!K2024</f>
        <v>32</v>
      </c>
      <c r="E2023">
        <f>'Field readings'!J2024+14.6973</f>
        <v>14.6973</v>
      </c>
      <c r="F2023">
        <f>'Field readings'!L2024</f>
        <v>0</v>
      </c>
      <c r="G2023">
        <f>'Field readings'!I2024</f>
        <v>0.625</v>
      </c>
      <c r="H2023">
        <f>'Field readings'!N2024</f>
        <v>1.9390000000000001</v>
      </c>
      <c r="I2023">
        <f>'Field readings'!M2024</f>
        <v>0.75</v>
      </c>
      <c r="J2023">
        <f t="shared" si="868"/>
        <v>0</v>
      </c>
      <c r="K2023">
        <f t="shared" si="869"/>
        <v>0.32233109850438368</v>
      </c>
      <c r="L2023">
        <f t="shared" si="870"/>
        <v>0.6029101083032492</v>
      </c>
      <c r="M2023">
        <f t="shared" si="871"/>
        <v>4.5184153827834079E-3</v>
      </c>
      <c r="N2023">
        <f t="shared" si="872"/>
        <v>0.62540611411789182</v>
      </c>
      <c r="O2023">
        <f t="shared" si="873"/>
        <v>0.62540611411789182</v>
      </c>
      <c r="P2023">
        <f t="shared" si="874"/>
        <v>5.5337802991232699E-3</v>
      </c>
      <c r="Q2023">
        <f t="shared" si="875"/>
        <v>2.2780055729952603E-6</v>
      </c>
      <c r="R2023">
        <f t="shared" si="876"/>
        <v>2.6534811758638477E-2</v>
      </c>
      <c r="S2023">
        <f t="shared" si="877"/>
        <v>0.17766890149561632</v>
      </c>
      <c r="T2023">
        <f t="shared" si="878"/>
        <v>7.4888843822464732E-2</v>
      </c>
      <c r="U2023">
        <f t="shared" si="879"/>
        <v>20.288516887290307</v>
      </c>
      <c r="V2023">
        <f t="shared" si="880"/>
        <v>-0.37766890149561627</v>
      </c>
      <c r="W2023">
        <f t="shared" si="881"/>
        <v>0</v>
      </c>
      <c r="X2023">
        <f t="shared" si="882"/>
        <v>1.0059007185241196</v>
      </c>
      <c r="Y2023">
        <f t="shared" si="883"/>
        <v>0.60189119645854727</v>
      </c>
      <c r="Z2023">
        <f t="shared" si="884"/>
        <v>79.508416369682394</v>
      </c>
      <c r="AA2023">
        <f t="shared" si="885"/>
        <v>1.1547005383792515</v>
      </c>
      <c r="AB2023">
        <f t="shared" si="886"/>
        <v>0</v>
      </c>
      <c r="AC2023">
        <f t="shared" si="887"/>
        <v>1</v>
      </c>
      <c r="AD2023">
        <f t="shared" si="888"/>
        <v>1.0280615590059241</v>
      </c>
      <c r="AE2023">
        <f t="shared" si="889"/>
        <v>109471407.47001469</v>
      </c>
      <c r="AF2023">
        <f t="shared" si="890"/>
        <v>19753858593.232761</v>
      </c>
      <c r="AG2023">
        <f t="shared" si="891"/>
        <v>1.0027670583780373</v>
      </c>
      <c r="AH2023">
        <v>24</v>
      </c>
      <c r="AI2023">
        <v>0.67944000000000004</v>
      </c>
      <c r="AJ2023">
        <f t="shared" si="892"/>
        <v>2271.5007913398513</v>
      </c>
      <c r="AK2023">
        <f t="shared" si="893"/>
        <v>64.306187402831185</v>
      </c>
      <c r="AL2023">
        <f t="shared" si="894"/>
        <v>0</v>
      </c>
      <c r="AM2023">
        <f t="shared" si="895"/>
        <v>0</v>
      </c>
      <c r="AN2023">
        <f>AM2023/((60/'Field readings'!D2024)*24)</f>
        <v>0</v>
      </c>
      <c r="AO2023">
        <f>SUM($AN$4:AN2023)</f>
        <v>8879.4934323158614</v>
      </c>
    </row>
    <row r="2024" spans="1:41">
      <c r="A2024" s="2">
        <f>'Field readings'!A2025</f>
        <v>44139</v>
      </c>
      <c r="B2024" s="3">
        <f>'Field readings'!B2025</f>
        <v>21.666666666653601</v>
      </c>
      <c r="C2024">
        <f>'Field readings'!D2025</f>
        <v>15</v>
      </c>
      <c r="D2024">
        <f>'Field readings'!K2025</f>
        <v>32</v>
      </c>
      <c r="E2024">
        <f>'Field readings'!J2025+14.6973</f>
        <v>14.6973</v>
      </c>
      <c r="F2024">
        <f>'Field readings'!L2025</f>
        <v>0</v>
      </c>
      <c r="G2024">
        <f>'Field readings'!I2025</f>
        <v>0.625</v>
      </c>
      <c r="H2024">
        <f>'Field readings'!N2025</f>
        <v>1.9390000000000001</v>
      </c>
      <c r="I2024">
        <f>'Field readings'!M2025</f>
        <v>0.75</v>
      </c>
      <c r="J2024">
        <f t="shared" si="868"/>
        <v>0</v>
      </c>
      <c r="K2024">
        <f t="shared" si="869"/>
        <v>0.32233109850438368</v>
      </c>
      <c r="L2024">
        <f t="shared" si="870"/>
        <v>0.6029101083032492</v>
      </c>
      <c r="M2024">
        <f t="shared" si="871"/>
        <v>4.5184153827834079E-3</v>
      </c>
      <c r="N2024">
        <f t="shared" si="872"/>
        <v>0.62540611411789182</v>
      </c>
      <c r="O2024">
        <f t="shared" si="873"/>
        <v>0.62540611411789182</v>
      </c>
      <c r="P2024">
        <f t="shared" si="874"/>
        <v>5.5337802991232699E-3</v>
      </c>
      <c r="Q2024">
        <f t="shared" si="875"/>
        <v>2.2780055729952603E-6</v>
      </c>
      <c r="R2024">
        <f t="shared" si="876"/>
        <v>2.6534811758638477E-2</v>
      </c>
      <c r="S2024">
        <f t="shared" si="877"/>
        <v>0.17766890149561632</v>
      </c>
      <c r="T2024">
        <f t="shared" si="878"/>
        <v>7.4888843822464732E-2</v>
      </c>
      <c r="U2024">
        <f t="shared" si="879"/>
        <v>20.288516887290307</v>
      </c>
      <c r="V2024">
        <f t="shared" si="880"/>
        <v>-0.37766890149561627</v>
      </c>
      <c r="W2024">
        <f t="shared" si="881"/>
        <v>0</v>
      </c>
      <c r="X2024">
        <f t="shared" si="882"/>
        <v>1.0059007185241196</v>
      </c>
      <c r="Y2024">
        <f t="shared" si="883"/>
        <v>0.60189119645854727</v>
      </c>
      <c r="Z2024">
        <f t="shared" si="884"/>
        <v>79.508416369682394</v>
      </c>
      <c r="AA2024">
        <f t="shared" si="885"/>
        <v>1.1547005383792515</v>
      </c>
      <c r="AB2024">
        <f t="shared" si="886"/>
        <v>0</v>
      </c>
      <c r="AC2024">
        <f t="shared" si="887"/>
        <v>1</v>
      </c>
      <c r="AD2024">
        <f t="shared" si="888"/>
        <v>1.0280615590059241</v>
      </c>
      <c r="AE2024">
        <f t="shared" si="889"/>
        <v>109471407.47001469</v>
      </c>
      <c r="AF2024">
        <f t="shared" si="890"/>
        <v>19753858593.232761</v>
      </c>
      <c r="AG2024">
        <f t="shared" si="891"/>
        <v>1.0027670583780373</v>
      </c>
      <c r="AH2024">
        <v>24</v>
      </c>
      <c r="AI2024">
        <v>0.67944000000000004</v>
      </c>
      <c r="AJ2024">
        <f t="shared" si="892"/>
        <v>2271.5007913398513</v>
      </c>
      <c r="AK2024">
        <f t="shared" si="893"/>
        <v>64.306187402831185</v>
      </c>
      <c r="AL2024">
        <f t="shared" si="894"/>
        <v>0</v>
      </c>
      <c r="AM2024">
        <f t="shared" si="895"/>
        <v>0</v>
      </c>
      <c r="AN2024">
        <f>AM2024/((60/'Field readings'!D2025)*24)</f>
        <v>0</v>
      </c>
      <c r="AO2024">
        <f>SUM($AN$4:AN2024)</f>
        <v>8879.4934323158614</v>
      </c>
    </row>
    <row r="2025" spans="1:41">
      <c r="A2025" s="2">
        <f>'Field readings'!A2026</f>
        <v>44139</v>
      </c>
      <c r="B2025" s="3">
        <f>'Field readings'!B2026</f>
        <v>21.677083333320301</v>
      </c>
      <c r="C2025">
        <f>'Field readings'!D2026</f>
        <v>15</v>
      </c>
      <c r="D2025">
        <f>'Field readings'!K2026</f>
        <v>32</v>
      </c>
      <c r="E2025">
        <f>'Field readings'!J2026+14.6973</f>
        <v>14.6973</v>
      </c>
      <c r="F2025">
        <f>'Field readings'!L2026</f>
        <v>0</v>
      </c>
      <c r="G2025">
        <f>'Field readings'!I2026</f>
        <v>0.625</v>
      </c>
      <c r="H2025">
        <f>'Field readings'!N2026</f>
        <v>1.9390000000000001</v>
      </c>
      <c r="I2025">
        <f>'Field readings'!M2026</f>
        <v>0.75</v>
      </c>
      <c r="J2025">
        <f t="shared" si="868"/>
        <v>0</v>
      </c>
      <c r="K2025">
        <f t="shared" si="869"/>
        <v>0.32233109850438368</v>
      </c>
      <c r="L2025">
        <f t="shared" si="870"/>
        <v>0.6029101083032492</v>
      </c>
      <c r="M2025">
        <f t="shared" si="871"/>
        <v>4.5184153827834079E-3</v>
      </c>
      <c r="N2025">
        <f t="shared" si="872"/>
        <v>0.62540611411789182</v>
      </c>
      <c r="O2025">
        <f t="shared" si="873"/>
        <v>0.62540611411789182</v>
      </c>
      <c r="P2025">
        <f t="shared" si="874"/>
        <v>5.5337802991232699E-3</v>
      </c>
      <c r="Q2025">
        <f t="shared" si="875"/>
        <v>2.2780055729952603E-6</v>
      </c>
      <c r="R2025">
        <f t="shared" si="876"/>
        <v>2.6534811758638477E-2</v>
      </c>
      <c r="S2025">
        <f t="shared" si="877"/>
        <v>0.17766890149561632</v>
      </c>
      <c r="T2025">
        <f t="shared" si="878"/>
        <v>7.4888843822464732E-2</v>
      </c>
      <c r="U2025">
        <f t="shared" si="879"/>
        <v>20.288516887290307</v>
      </c>
      <c r="V2025">
        <f t="shared" si="880"/>
        <v>-0.37766890149561627</v>
      </c>
      <c r="W2025">
        <f t="shared" si="881"/>
        <v>0</v>
      </c>
      <c r="X2025">
        <f t="shared" si="882"/>
        <v>1.0059007185241196</v>
      </c>
      <c r="Y2025">
        <f t="shared" si="883"/>
        <v>0.60189119645854727</v>
      </c>
      <c r="Z2025">
        <f t="shared" si="884"/>
        <v>79.508416369682394</v>
      </c>
      <c r="AA2025">
        <f t="shared" si="885"/>
        <v>1.1547005383792515</v>
      </c>
      <c r="AB2025">
        <f t="shared" si="886"/>
        <v>0</v>
      </c>
      <c r="AC2025">
        <f t="shared" si="887"/>
        <v>1</v>
      </c>
      <c r="AD2025">
        <f t="shared" si="888"/>
        <v>1.0280615590059241</v>
      </c>
      <c r="AE2025">
        <f t="shared" si="889"/>
        <v>109471407.47001469</v>
      </c>
      <c r="AF2025">
        <f t="shared" si="890"/>
        <v>19753858593.232761</v>
      </c>
      <c r="AG2025">
        <f t="shared" si="891"/>
        <v>1.0027670583780373</v>
      </c>
      <c r="AH2025">
        <v>24</v>
      </c>
      <c r="AI2025">
        <v>0.67944000000000004</v>
      </c>
      <c r="AJ2025">
        <f t="shared" si="892"/>
        <v>2271.5007913398513</v>
      </c>
      <c r="AK2025">
        <f t="shared" si="893"/>
        <v>64.306187402831185</v>
      </c>
      <c r="AL2025">
        <f t="shared" si="894"/>
        <v>0</v>
      </c>
      <c r="AM2025">
        <f t="shared" si="895"/>
        <v>0</v>
      </c>
      <c r="AN2025">
        <f>AM2025/((60/'Field readings'!D2026)*24)</f>
        <v>0</v>
      </c>
      <c r="AO2025">
        <f>SUM($AN$4:AN2025)</f>
        <v>8879.4934323158614</v>
      </c>
    </row>
    <row r="2026" spans="1:41">
      <c r="A2026" s="2">
        <f>'Field readings'!A2027</f>
        <v>44139</v>
      </c>
      <c r="B2026" s="3">
        <f>'Field readings'!B2027</f>
        <v>21.687499999986901</v>
      </c>
      <c r="C2026">
        <f>'Field readings'!D2027</f>
        <v>15</v>
      </c>
      <c r="D2026">
        <f>'Field readings'!K2027</f>
        <v>32</v>
      </c>
      <c r="E2026">
        <f>'Field readings'!J2027+14.6973</f>
        <v>14.6973</v>
      </c>
      <c r="F2026">
        <f>'Field readings'!L2027</f>
        <v>0</v>
      </c>
      <c r="G2026">
        <f>'Field readings'!I2027</f>
        <v>0.625</v>
      </c>
      <c r="H2026">
        <f>'Field readings'!N2027</f>
        <v>1.9390000000000001</v>
      </c>
      <c r="I2026">
        <f>'Field readings'!M2027</f>
        <v>0.75</v>
      </c>
      <c r="J2026">
        <f t="shared" si="868"/>
        <v>0</v>
      </c>
      <c r="K2026">
        <f t="shared" si="869"/>
        <v>0.32233109850438368</v>
      </c>
      <c r="L2026">
        <f t="shared" si="870"/>
        <v>0.6029101083032492</v>
      </c>
      <c r="M2026">
        <f t="shared" si="871"/>
        <v>4.5184153827834079E-3</v>
      </c>
      <c r="N2026">
        <f t="shared" si="872"/>
        <v>0.62540611411789182</v>
      </c>
      <c r="O2026">
        <f t="shared" si="873"/>
        <v>0.62540611411789182</v>
      </c>
      <c r="P2026">
        <f t="shared" si="874"/>
        <v>5.5337802991232699E-3</v>
      </c>
      <c r="Q2026">
        <f t="shared" si="875"/>
        <v>2.2780055729952603E-6</v>
      </c>
      <c r="R2026">
        <f t="shared" si="876"/>
        <v>2.6534811758638477E-2</v>
      </c>
      <c r="S2026">
        <f t="shared" si="877"/>
        <v>0.17766890149561632</v>
      </c>
      <c r="T2026">
        <f t="shared" si="878"/>
        <v>7.4888843822464732E-2</v>
      </c>
      <c r="U2026">
        <f t="shared" si="879"/>
        <v>20.288516887290307</v>
      </c>
      <c r="V2026">
        <f t="shared" si="880"/>
        <v>-0.37766890149561627</v>
      </c>
      <c r="W2026">
        <f t="shared" si="881"/>
        <v>0</v>
      </c>
      <c r="X2026">
        <f t="shared" si="882"/>
        <v>1.0059007185241196</v>
      </c>
      <c r="Y2026">
        <f t="shared" si="883"/>
        <v>0.60189119645854727</v>
      </c>
      <c r="Z2026">
        <f t="shared" si="884"/>
        <v>79.508416369682394</v>
      </c>
      <c r="AA2026">
        <f t="shared" si="885"/>
        <v>1.1547005383792515</v>
      </c>
      <c r="AB2026">
        <f t="shared" si="886"/>
        <v>0</v>
      </c>
      <c r="AC2026">
        <f t="shared" si="887"/>
        <v>1</v>
      </c>
      <c r="AD2026">
        <f t="shared" si="888"/>
        <v>1.0280615590059241</v>
      </c>
      <c r="AE2026">
        <f t="shared" si="889"/>
        <v>109471407.47001469</v>
      </c>
      <c r="AF2026">
        <f t="shared" si="890"/>
        <v>19753858593.232761</v>
      </c>
      <c r="AG2026">
        <f t="shared" si="891"/>
        <v>1.0027670583780373</v>
      </c>
      <c r="AH2026">
        <v>24</v>
      </c>
      <c r="AI2026">
        <v>0.67944000000000004</v>
      </c>
      <c r="AJ2026">
        <f t="shared" si="892"/>
        <v>2271.5007913398513</v>
      </c>
      <c r="AK2026">
        <f t="shared" si="893"/>
        <v>64.306187402831185</v>
      </c>
      <c r="AL2026">
        <f t="shared" si="894"/>
        <v>0</v>
      </c>
      <c r="AM2026">
        <f t="shared" si="895"/>
        <v>0</v>
      </c>
      <c r="AN2026">
        <f>AM2026/((60/'Field readings'!D2027)*24)</f>
        <v>0</v>
      </c>
      <c r="AO2026">
        <f>SUM($AN$4:AN2026)</f>
        <v>8879.4934323158614</v>
      </c>
    </row>
    <row r="2027" spans="1:41">
      <c r="A2027" s="2">
        <f>'Field readings'!A2028</f>
        <v>44139</v>
      </c>
      <c r="B2027" s="3">
        <f>'Field readings'!B2028</f>
        <v>21.697916666653601</v>
      </c>
      <c r="C2027">
        <f>'Field readings'!D2028</f>
        <v>15</v>
      </c>
      <c r="D2027">
        <f>'Field readings'!K2028</f>
        <v>32</v>
      </c>
      <c r="E2027">
        <f>'Field readings'!J2028+14.6973</f>
        <v>14.6973</v>
      </c>
      <c r="F2027">
        <f>'Field readings'!L2028</f>
        <v>0</v>
      </c>
      <c r="G2027">
        <f>'Field readings'!I2028</f>
        <v>0.625</v>
      </c>
      <c r="H2027">
        <f>'Field readings'!N2028</f>
        <v>1.9390000000000001</v>
      </c>
      <c r="I2027">
        <f>'Field readings'!M2028</f>
        <v>0.75</v>
      </c>
      <c r="J2027">
        <f t="shared" si="868"/>
        <v>0</v>
      </c>
      <c r="K2027">
        <f t="shared" si="869"/>
        <v>0.32233109850438368</v>
      </c>
      <c r="L2027">
        <f t="shared" si="870"/>
        <v>0.6029101083032492</v>
      </c>
      <c r="M2027">
        <f t="shared" si="871"/>
        <v>4.5184153827834079E-3</v>
      </c>
      <c r="N2027">
        <f t="shared" si="872"/>
        <v>0.62540611411789182</v>
      </c>
      <c r="O2027">
        <f t="shared" si="873"/>
        <v>0.62540611411789182</v>
      </c>
      <c r="P2027">
        <f t="shared" si="874"/>
        <v>5.5337802991232699E-3</v>
      </c>
      <c r="Q2027">
        <f t="shared" si="875"/>
        <v>2.2780055729952603E-6</v>
      </c>
      <c r="R2027">
        <f t="shared" si="876"/>
        <v>2.6534811758638477E-2</v>
      </c>
      <c r="S2027">
        <f t="shared" si="877"/>
        <v>0.17766890149561632</v>
      </c>
      <c r="T2027">
        <f t="shared" si="878"/>
        <v>7.4888843822464732E-2</v>
      </c>
      <c r="U2027">
        <f t="shared" si="879"/>
        <v>20.288516887290307</v>
      </c>
      <c r="V2027">
        <f t="shared" si="880"/>
        <v>-0.37766890149561627</v>
      </c>
      <c r="W2027">
        <f t="shared" si="881"/>
        <v>0</v>
      </c>
      <c r="X2027">
        <f t="shared" si="882"/>
        <v>1.0059007185241196</v>
      </c>
      <c r="Y2027">
        <f t="shared" si="883"/>
        <v>0.60189119645854727</v>
      </c>
      <c r="Z2027">
        <f t="shared" si="884"/>
        <v>79.508416369682394</v>
      </c>
      <c r="AA2027">
        <f t="shared" si="885"/>
        <v>1.1547005383792515</v>
      </c>
      <c r="AB2027">
        <f t="shared" si="886"/>
        <v>0</v>
      </c>
      <c r="AC2027">
        <f t="shared" si="887"/>
        <v>1</v>
      </c>
      <c r="AD2027">
        <f t="shared" si="888"/>
        <v>1.0280615590059241</v>
      </c>
      <c r="AE2027">
        <f t="shared" si="889"/>
        <v>109471407.47001469</v>
      </c>
      <c r="AF2027">
        <f t="shared" si="890"/>
        <v>19753858593.232761</v>
      </c>
      <c r="AG2027">
        <f t="shared" si="891"/>
        <v>1.0027670583780373</v>
      </c>
      <c r="AH2027">
        <v>24</v>
      </c>
      <c r="AI2027">
        <v>0.67944000000000004</v>
      </c>
      <c r="AJ2027">
        <f t="shared" si="892"/>
        <v>2271.5007913398513</v>
      </c>
      <c r="AK2027">
        <f t="shared" si="893"/>
        <v>64.306187402831185</v>
      </c>
      <c r="AL2027">
        <f t="shared" si="894"/>
        <v>0</v>
      </c>
      <c r="AM2027">
        <f t="shared" si="895"/>
        <v>0</v>
      </c>
      <c r="AN2027">
        <f>AM2027/((60/'Field readings'!D2028)*24)</f>
        <v>0</v>
      </c>
      <c r="AO2027">
        <f>SUM($AN$4:AN2027)</f>
        <v>8879.4934323158614</v>
      </c>
    </row>
    <row r="2028" spans="1:41">
      <c r="A2028" s="2">
        <f>'Field readings'!A2029</f>
        <v>44139</v>
      </c>
      <c r="B2028" s="3">
        <f>'Field readings'!B2029</f>
        <v>21.708333333320301</v>
      </c>
      <c r="C2028">
        <f>'Field readings'!D2029</f>
        <v>15</v>
      </c>
      <c r="D2028">
        <f>'Field readings'!K2029</f>
        <v>32</v>
      </c>
      <c r="E2028">
        <f>'Field readings'!J2029+14.6973</f>
        <v>14.6973</v>
      </c>
      <c r="F2028">
        <f>'Field readings'!L2029</f>
        <v>0</v>
      </c>
      <c r="G2028">
        <f>'Field readings'!I2029</f>
        <v>0.625</v>
      </c>
      <c r="H2028">
        <f>'Field readings'!N2029</f>
        <v>1.9390000000000001</v>
      </c>
      <c r="I2028">
        <f>'Field readings'!M2029</f>
        <v>0.75</v>
      </c>
      <c r="J2028">
        <f t="shared" si="868"/>
        <v>0</v>
      </c>
      <c r="K2028">
        <f t="shared" si="869"/>
        <v>0.32233109850438368</v>
      </c>
      <c r="L2028">
        <f t="shared" si="870"/>
        <v>0.6029101083032492</v>
      </c>
      <c r="M2028">
        <f t="shared" si="871"/>
        <v>4.5184153827834079E-3</v>
      </c>
      <c r="N2028">
        <f t="shared" si="872"/>
        <v>0.62540611411789182</v>
      </c>
      <c r="O2028">
        <f t="shared" si="873"/>
        <v>0.62540611411789182</v>
      </c>
      <c r="P2028">
        <f t="shared" si="874"/>
        <v>5.5337802991232699E-3</v>
      </c>
      <c r="Q2028">
        <f t="shared" si="875"/>
        <v>2.2780055729952603E-6</v>
      </c>
      <c r="R2028">
        <f t="shared" si="876"/>
        <v>2.6534811758638477E-2</v>
      </c>
      <c r="S2028">
        <f t="shared" si="877"/>
        <v>0.17766890149561632</v>
      </c>
      <c r="T2028">
        <f t="shared" si="878"/>
        <v>7.4888843822464732E-2</v>
      </c>
      <c r="U2028">
        <f t="shared" si="879"/>
        <v>20.288516887290307</v>
      </c>
      <c r="V2028">
        <f t="shared" si="880"/>
        <v>-0.37766890149561627</v>
      </c>
      <c r="W2028">
        <f t="shared" si="881"/>
        <v>0</v>
      </c>
      <c r="X2028">
        <f t="shared" si="882"/>
        <v>1.0059007185241196</v>
      </c>
      <c r="Y2028">
        <f t="shared" si="883"/>
        <v>0.60189119645854727</v>
      </c>
      <c r="Z2028">
        <f t="shared" si="884"/>
        <v>79.508416369682394</v>
      </c>
      <c r="AA2028">
        <f t="shared" si="885"/>
        <v>1.1547005383792515</v>
      </c>
      <c r="AB2028">
        <f t="shared" si="886"/>
        <v>0</v>
      </c>
      <c r="AC2028">
        <f t="shared" si="887"/>
        <v>1</v>
      </c>
      <c r="AD2028">
        <f t="shared" si="888"/>
        <v>1.0280615590059241</v>
      </c>
      <c r="AE2028">
        <f t="shared" si="889"/>
        <v>109471407.47001469</v>
      </c>
      <c r="AF2028">
        <f t="shared" si="890"/>
        <v>19753858593.232761</v>
      </c>
      <c r="AG2028">
        <f t="shared" si="891"/>
        <v>1.0027670583780373</v>
      </c>
      <c r="AH2028">
        <v>24</v>
      </c>
      <c r="AI2028">
        <v>0.67944000000000004</v>
      </c>
      <c r="AJ2028">
        <f t="shared" si="892"/>
        <v>2271.5007913398513</v>
      </c>
      <c r="AK2028">
        <f t="shared" si="893"/>
        <v>64.306187402831185</v>
      </c>
      <c r="AL2028">
        <f t="shared" si="894"/>
        <v>0</v>
      </c>
      <c r="AM2028">
        <f t="shared" si="895"/>
        <v>0</v>
      </c>
      <c r="AN2028">
        <f>AM2028/((60/'Field readings'!D2029)*24)</f>
        <v>0</v>
      </c>
      <c r="AO2028">
        <f>SUM($AN$4:AN2028)</f>
        <v>8879.4934323158614</v>
      </c>
    </row>
    <row r="2029" spans="1:41">
      <c r="A2029" s="2">
        <f>'Field readings'!A2030</f>
        <v>44139</v>
      </c>
      <c r="B2029" s="3">
        <f>'Field readings'!B2030</f>
        <v>21.718749999986901</v>
      </c>
      <c r="C2029">
        <f>'Field readings'!D2030</f>
        <v>15</v>
      </c>
      <c r="D2029">
        <f>'Field readings'!K2030</f>
        <v>32</v>
      </c>
      <c r="E2029">
        <f>'Field readings'!J2030+14.6973</f>
        <v>14.6973</v>
      </c>
      <c r="F2029">
        <f>'Field readings'!L2030</f>
        <v>0</v>
      </c>
      <c r="G2029">
        <f>'Field readings'!I2030</f>
        <v>0.625</v>
      </c>
      <c r="H2029">
        <f>'Field readings'!N2030</f>
        <v>1.9390000000000001</v>
      </c>
      <c r="I2029">
        <f>'Field readings'!M2030</f>
        <v>0.75</v>
      </c>
      <c r="J2029">
        <f t="shared" si="868"/>
        <v>0</v>
      </c>
      <c r="K2029">
        <f t="shared" si="869"/>
        <v>0.32233109850438368</v>
      </c>
      <c r="L2029">
        <f t="shared" si="870"/>
        <v>0.6029101083032492</v>
      </c>
      <c r="M2029">
        <f t="shared" si="871"/>
        <v>4.5184153827834079E-3</v>
      </c>
      <c r="N2029">
        <f t="shared" si="872"/>
        <v>0.62540611411789182</v>
      </c>
      <c r="O2029">
        <f t="shared" si="873"/>
        <v>0.62540611411789182</v>
      </c>
      <c r="P2029">
        <f t="shared" si="874"/>
        <v>5.5337802991232699E-3</v>
      </c>
      <c r="Q2029">
        <f t="shared" si="875"/>
        <v>2.2780055729952603E-6</v>
      </c>
      <c r="R2029">
        <f t="shared" si="876"/>
        <v>2.6534811758638477E-2</v>
      </c>
      <c r="S2029">
        <f t="shared" si="877"/>
        <v>0.17766890149561632</v>
      </c>
      <c r="T2029">
        <f t="shared" si="878"/>
        <v>7.4888843822464732E-2</v>
      </c>
      <c r="U2029">
        <f t="shared" si="879"/>
        <v>20.288516887290307</v>
      </c>
      <c r="V2029">
        <f t="shared" si="880"/>
        <v>-0.37766890149561627</v>
      </c>
      <c r="W2029">
        <f t="shared" si="881"/>
        <v>0</v>
      </c>
      <c r="X2029">
        <f t="shared" si="882"/>
        <v>1.0059007185241196</v>
      </c>
      <c r="Y2029">
        <f t="shared" si="883"/>
        <v>0.60189119645854727</v>
      </c>
      <c r="Z2029">
        <f t="shared" si="884"/>
        <v>79.508416369682394</v>
      </c>
      <c r="AA2029">
        <f t="shared" si="885"/>
        <v>1.1547005383792515</v>
      </c>
      <c r="AB2029">
        <f t="shared" si="886"/>
        <v>0</v>
      </c>
      <c r="AC2029">
        <f t="shared" si="887"/>
        <v>1</v>
      </c>
      <c r="AD2029">
        <f t="shared" si="888"/>
        <v>1.0280615590059241</v>
      </c>
      <c r="AE2029">
        <f t="shared" si="889"/>
        <v>109471407.47001469</v>
      </c>
      <c r="AF2029">
        <f t="shared" si="890"/>
        <v>19753858593.232761</v>
      </c>
      <c r="AG2029">
        <f t="shared" si="891"/>
        <v>1.0027670583780373</v>
      </c>
      <c r="AH2029">
        <v>24</v>
      </c>
      <c r="AI2029">
        <v>0.67944000000000004</v>
      </c>
      <c r="AJ2029">
        <f t="shared" si="892"/>
        <v>2271.5007913398513</v>
      </c>
      <c r="AK2029">
        <f t="shared" si="893"/>
        <v>64.306187402831185</v>
      </c>
      <c r="AL2029">
        <f t="shared" si="894"/>
        <v>0</v>
      </c>
      <c r="AM2029">
        <f t="shared" si="895"/>
        <v>0</v>
      </c>
      <c r="AN2029">
        <f>AM2029/((60/'Field readings'!D2030)*24)</f>
        <v>0</v>
      </c>
      <c r="AO2029">
        <f>SUM($AN$4:AN2029)</f>
        <v>8879.4934323158614</v>
      </c>
    </row>
    <row r="2030" spans="1:41">
      <c r="A2030" s="2">
        <f>'Field readings'!A2031</f>
        <v>44139</v>
      </c>
      <c r="B2030" s="3">
        <f>'Field readings'!B2031</f>
        <v>21.729166666653601</v>
      </c>
      <c r="C2030">
        <f>'Field readings'!D2031</f>
        <v>15</v>
      </c>
      <c r="D2030">
        <f>'Field readings'!K2031</f>
        <v>32</v>
      </c>
      <c r="E2030">
        <f>'Field readings'!J2031+14.6973</f>
        <v>14.6973</v>
      </c>
      <c r="F2030">
        <f>'Field readings'!L2031</f>
        <v>0</v>
      </c>
      <c r="G2030">
        <f>'Field readings'!I2031</f>
        <v>0.625</v>
      </c>
      <c r="H2030">
        <f>'Field readings'!N2031</f>
        <v>1.9390000000000001</v>
      </c>
      <c r="I2030">
        <f>'Field readings'!M2031</f>
        <v>0.75</v>
      </c>
      <c r="J2030">
        <f t="shared" si="868"/>
        <v>0</v>
      </c>
      <c r="K2030">
        <f t="shared" si="869"/>
        <v>0.32233109850438368</v>
      </c>
      <c r="L2030">
        <f t="shared" si="870"/>
        <v>0.6029101083032492</v>
      </c>
      <c r="M2030">
        <f t="shared" si="871"/>
        <v>4.5184153827834079E-3</v>
      </c>
      <c r="N2030">
        <f t="shared" si="872"/>
        <v>0.62540611411789182</v>
      </c>
      <c r="O2030">
        <f t="shared" si="873"/>
        <v>0.62540611411789182</v>
      </c>
      <c r="P2030">
        <f t="shared" si="874"/>
        <v>5.5337802991232699E-3</v>
      </c>
      <c r="Q2030">
        <f t="shared" si="875"/>
        <v>2.2780055729952603E-6</v>
      </c>
      <c r="R2030">
        <f t="shared" si="876"/>
        <v>2.6534811758638477E-2</v>
      </c>
      <c r="S2030">
        <f t="shared" si="877"/>
        <v>0.17766890149561632</v>
      </c>
      <c r="T2030">
        <f t="shared" si="878"/>
        <v>7.4888843822464732E-2</v>
      </c>
      <c r="U2030">
        <f t="shared" si="879"/>
        <v>20.288516887290307</v>
      </c>
      <c r="V2030">
        <f t="shared" si="880"/>
        <v>-0.37766890149561627</v>
      </c>
      <c r="W2030">
        <f t="shared" si="881"/>
        <v>0</v>
      </c>
      <c r="X2030">
        <f t="shared" si="882"/>
        <v>1.0059007185241196</v>
      </c>
      <c r="Y2030">
        <f t="shared" si="883"/>
        <v>0.60189119645854727</v>
      </c>
      <c r="Z2030">
        <f t="shared" si="884"/>
        <v>79.508416369682394</v>
      </c>
      <c r="AA2030">
        <f t="shared" si="885"/>
        <v>1.1547005383792515</v>
      </c>
      <c r="AB2030">
        <f t="shared" si="886"/>
        <v>0</v>
      </c>
      <c r="AC2030">
        <f t="shared" si="887"/>
        <v>1</v>
      </c>
      <c r="AD2030">
        <f t="shared" si="888"/>
        <v>1.0280615590059241</v>
      </c>
      <c r="AE2030">
        <f t="shared" si="889"/>
        <v>109471407.47001469</v>
      </c>
      <c r="AF2030">
        <f t="shared" si="890"/>
        <v>19753858593.232761</v>
      </c>
      <c r="AG2030">
        <f t="shared" si="891"/>
        <v>1.0027670583780373</v>
      </c>
      <c r="AH2030">
        <v>24</v>
      </c>
      <c r="AI2030">
        <v>0.67944000000000004</v>
      </c>
      <c r="AJ2030">
        <f t="shared" si="892"/>
        <v>2271.5007913398513</v>
      </c>
      <c r="AK2030">
        <f t="shared" si="893"/>
        <v>64.306187402831185</v>
      </c>
      <c r="AL2030">
        <f t="shared" si="894"/>
        <v>0</v>
      </c>
      <c r="AM2030">
        <f t="shared" si="895"/>
        <v>0</v>
      </c>
      <c r="AN2030">
        <f>AM2030/((60/'Field readings'!D2031)*24)</f>
        <v>0</v>
      </c>
      <c r="AO2030">
        <f>SUM($AN$4:AN2030)</f>
        <v>8879.4934323158614</v>
      </c>
    </row>
    <row r="2031" spans="1:41">
      <c r="A2031" s="2">
        <f>'Field readings'!A2032</f>
        <v>44139</v>
      </c>
      <c r="B2031" s="3">
        <f>'Field readings'!B2032</f>
        <v>21.739583333320201</v>
      </c>
      <c r="C2031">
        <f>'Field readings'!D2032</f>
        <v>15</v>
      </c>
      <c r="D2031">
        <f>'Field readings'!K2032</f>
        <v>32</v>
      </c>
      <c r="E2031">
        <f>'Field readings'!J2032+14.6973</f>
        <v>14.6973</v>
      </c>
      <c r="F2031">
        <f>'Field readings'!L2032</f>
        <v>0</v>
      </c>
      <c r="G2031">
        <f>'Field readings'!I2032</f>
        <v>0.625</v>
      </c>
      <c r="H2031">
        <f>'Field readings'!N2032</f>
        <v>1.9390000000000001</v>
      </c>
      <c r="I2031">
        <f>'Field readings'!M2032</f>
        <v>0.75</v>
      </c>
      <c r="J2031">
        <f t="shared" si="868"/>
        <v>0</v>
      </c>
      <c r="K2031">
        <f t="shared" si="869"/>
        <v>0.32233109850438368</v>
      </c>
      <c r="L2031">
        <f t="shared" si="870"/>
        <v>0.6029101083032492</v>
      </c>
      <c r="M2031">
        <f t="shared" si="871"/>
        <v>4.5184153827834079E-3</v>
      </c>
      <c r="N2031">
        <f t="shared" si="872"/>
        <v>0.62540611411789182</v>
      </c>
      <c r="O2031">
        <f t="shared" si="873"/>
        <v>0.62540611411789182</v>
      </c>
      <c r="P2031">
        <f t="shared" si="874"/>
        <v>5.5337802991232699E-3</v>
      </c>
      <c r="Q2031">
        <f t="shared" si="875"/>
        <v>2.2780055729952603E-6</v>
      </c>
      <c r="R2031">
        <f t="shared" si="876"/>
        <v>2.6534811758638477E-2</v>
      </c>
      <c r="S2031">
        <f t="shared" si="877"/>
        <v>0.17766890149561632</v>
      </c>
      <c r="T2031">
        <f t="shared" si="878"/>
        <v>7.4888843822464732E-2</v>
      </c>
      <c r="U2031">
        <f t="shared" si="879"/>
        <v>20.288516887290307</v>
      </c>
      <c r="V2031">
        <f t="shared" si="880"/>
        <v>-0.37766890149561627</v>
      </c>
      <c r="W2031">
        <f t="shared" si="881"/>
        <v>0</v>
      </c>
      <c r="X2031">
        <f t="shared" si="882"/>
        <v>1.0059007185241196</v>
      </c>
      <c r="Y2031">
        <f t="shared" si="883"/>
        <v>0.60189119645854727</v>
      </c>
      <c r="Z2031">
        <f t="shared" si="884"/>
        <v>79.508416369682394</v>
      </c>
      <c r="AA2031">
        <f t="shared" si="885"/>
        <v>1.1547005383792515</v>
      </c>
      <c r="AB2031">
        <f t="shared" si="886"/>
        <v>0</v>
      </c>
      <c r="AC2031">
        <f t="shared" si="887"/>
        <v>1</v>
      </c>
      <c r="AD2031">
        <f t="shared" si="888"/>
        <v>1.0280615590059241</v>
      </c>
      <c r="AE2031">
        <f t="shared" si="889"/>
        <v>109471407.47001469</v>
      </c>
      <c r="AF2031">
        <f t="shared" si="890"/>
        <v>19753858593.232761</v>
      </c>
      <c r="AG2031">
        <f t="shared" si="891"/>
        <v>1.0027670583780373</v>
      </c>
      <c r="AH2031">
        <v>24</v>
      </c>
      <c r="AI2031">
        <v>0.67944000000000004</v>
      </c>
      <c r="AJ2031">
        <f t="shared" si="892"/>
        <v>2271.5007913398513</v>
      </c>
      <c r="AK2031">
        <f t="shared" si="893"/>
        <v>64.306187402831185</v>
      </c>
      <c r="AL2031">
        <f t="shared" si="894"/>
        <v>0</v>
      </c>
      <c r="AM2031">
        <f t="shared" si="895"/>
        <v>0</v>
      </c>
      <c r="AN2031">
        <f>AM2031/((60/'Field readings'!D2032)*24)</f>
        <v>0</v>
      </c>
      <c r="AO2031">
        <f>SUM($AN$4:AN2031)</f>
        <v>8879.4934323158614</v>
      </c>
    </row>
    <row r="2032" spans="1:41">
      <c r="A2032" s="2">
        <f>'Field readings'!A2033</f>
        <v>44139</v>
      </c>
      <c r="B2032" s="3">
        <f>'Field readings'!B2033</f>
        <v>21.749999999986901</v>
      </c>
      <c r="C2032">
        <f>'Field readings'!D2033</f>
        <v>15</v>
      </c>
      <c r="D2032">
        <f>'Field readings'!K2033</f>
        <v>32</v>
      </c>
      <c r="E2032">
        <f>'Field readings'!J2033+14.6973</f>
        <v>14.6973</v>
      </c>
      <c r="F2032">
        <f>'Field readings'!L2033</f>
        <v>0</v>
      </c>
      <c r="G2032">
        <f>'Field readings'!I2033</f>
        <v>0.625</v>
      </c>
      <c r="H2032">
        <f>'Field readings'!N2033</f>
        <v>1.9390000000000001</v>
      </c>
      <c r="I2032">
        <f>'Field readings'!M2033</f>
        <v>0.75</v>
      </c>
      <c r="J2032">
        <f t="shared" si="868"/>
        <v>0</v>
      </c>
      <c r="K2032">
        <f t="shared" si="869"/>
        <v>0.32233109850438368</v>
      </c>
      <c r="L2032">
        <f t="shared" si="870"/>
        <v>0.6029101083032492</v>
      </c>
      <c r="M2032">
        <f t="shared" si="871"/>
        <v>4.5184153827834079E-3</v>
      </c>
      <c r="N2032">
        <f t="shared" si="872"/>
        <v>0.62540611411789182</v>
      </c>
      <c r="O2032">
        <f t="shared" si="873"/>
        <v>0.62540611411789182</v>
      </c>
      <c r="P2032">
        <f t="shared" si="874"/>
        <v>5.5337802991232699E-3</v>
      </c>
      <c r="Q2032">
        <f t="shared" si="875"/>
        <v>2.2780055729952603E-6</v>
      </c>
      <c r="R2032">
        <f t="shared" si="876"/>
        <v>2.6534811758638477E-2</v>
      </c>
      <c r="S2032">
        <f t="shared" si="877"/>
        <v>0.17766890149561632</v>
      </c>
      <c r="T2032">
        <f t="shared" si="878"/>
        <v>7.4888843822464732E-2</v>
      </c>
      <c r="U2032">
        <f t="shared" si="879"/>
        <v>20.288516887290307</v>
      </c>
      <c r="V2032">
        <f t="shared" si="880"/>
        <v>-0.37766890149561627</v>
      </c>
      <c r="W2032">
        <f t="shared" si="881"/>
        <v>0</v>
      </c>
      <c r="X2032">
        <f t="shared" si="882"/>
        <v>1.0059007185241196</v>
      </c>
      <c r="Y2032">
        <f t="shared" si="883"/>
        <v>0.60189119645854727</v>
      </c>
      <c r="Z2032">
        <f t="shared" si="884"/>
        <v>79.508416369682394</v>
      </c>
      <c r="AA2032">
        <f t="shared" si="885"/>
        <v>1.1547005383792515</v>
      </c>
      <c r="AB2032">
        <f t="shared" si="886"/>
        <v>0</v>
      </c>
      <c r="AC2032">
        <f t="shared" si="887"/>
        <v>1</v>
      </c>
      <c r="AD2032">
        <f t="shared" si="888"/>
        <v>1.0280615590059241</v>
      </c>
      <c r="AE2032">
        <f t="shared" si="889"/>
        <v>109471407.47001469</v>
      </c>
      <c r="AF2032">
        <f t="shared" si="890"/>
        <v>19753858593.232761</v>
      </c>
      <c r="AG2032">
        <f t="shared" si="891"/>
        <v>1.0027670583780373</v>
      </c>
      <c r="AH2032">
        <v>24</v>
      </c>
      <c r="AI2032">
        <v>0.67944000000000004</v>
      </c>
      <c r="AJ2032">
        <f t="shared" si="892"/>
        <v>2271.5007913398513</v>
      </c>
      <c r="AK2032">
        <f t="shared" si="893"/>
        <v>64.306187402831185</v>
      </c>
      <c r="AL2032">
        <f t="shared" si="894"/>
        <v>0</v>
      </c>
      <c r="AM2032">
        <f t="shared" si="895"/>
        <v>0</v>
      </c>
      <c r="AN2032">
        <f>AM2032/((60/'Field readings'!D2033)*24)</f>
        <v>0</v>
      </c>
      <c r="AO2032">
        <f>SUM($AN$4:AN2032)</f>
        <v>8879.4934323158614</v>
      </c>
    </row>
    <row r="2033" spans="1:41">
      <c r="A2033" s="2">
        <f>'Field readings'!A2034</f>
        <v>44139</v>
      </c>
      <c r="B2033" s="3">
        <f>'Field readings'!B2034</f>
        <v>21.760416666653601</v>
      </c>
      <c r="C2033">
        <f>'Field readings'!D2034</f>
        <v>15</v>
      </c>
      <c r="D2033">
        <f>'Field readings'!K2034</f>
        <v>32</v>
      </c>
      <c r="E2033">
        <f>'Field readings'!J2034+14.6973</f>
        <v>14.6973</v>
      </c>
      <c r="F2033">
        <f>'Field readings'!L2034</f>
        <v>0</v>
      </c>
      <c r="G2033">
        <f>'Field readings'!I2034</f>
        <v>0.625</v>
      </c>
      <c r="H2033">
        <f>'Field readings'!N2034</f>
        <v>1.9390000000000001</v>
      </c>
      <c r="I2033">
        <f>'Field readings'!M2034</f>
        <v>0.75</v>
      </c>
      <c r="J2033">
        <f t="shared" si="868"/>
        <v>0</v>
      </c>
      <c r="K2033">
        <f t="shared" si="869"/>
        <v>0.32233109850438368</v>
      </c>
      <c r="L2033">
        <f t="shared" si="870"/>
        <v>0.6029101083032492</v>
      </c>
      <c r="M2033">
        <f t="shared" si="871"/>
        <v>4.5184153827834079E-3</v>
      </c>
      <c r="N2033">
        <f t="shared" si="872"/>
        <v>0.62540611411789182</v>
      </c>
      <c r="O2033">
        <f t="shared" si="873"/>
        <v>0.62540611411789182</v>
      </c>
      <c r="P2033">
        <f t="shared" si="874"/>
        <v>5.5337802991232699E-3</v>
      </c>
      <c r="Q2033">
        <f t="shared" si="875"/>
        <v>2.2780055729952603E-6</v>
      </c>
      <c r="R2033">
        <f t="shared" si="876"/>
        <v>2.6534811758638477E-2</v>
      </c>
      <c r="S2033">
        <f t="shared" si="877"/>
        <v>0.17766890149561632</v>
      </c>
      <c r="T2033">
        <f t="shared" si="878"/>
        <v>7.4888843822464732E-2</v>
      </c>
      <c r="U2033">
        <f t="shared" si="879"/>
        <v>20.288516887290307</v>
      </c>
      <c r="V2033">
        <f t="shared" si="880"/>
        <v>-0.37766890149561627</v>
      </c>
      <c r="W2033">
        <f t="shared" si="881"/>
        <v>0</v>
      </c>
      <c r="X2033">
        <f t="shared" si="882"/>
        <v>1.0059007185241196</v>
      </c>
      <c r="Y2033">
        <f t="shared" si="883"/>
        <v>0.60189119645854727</v>
      </c>
      <c r="Z2033">
        <f t="shared" si="884"/>
        <v>79.508416369682394</v>
      </c>
      <c r="AA2033">
        <f t="shared" si="885"/>
        <v>1.1547005383792515</v>
      </c>
      <c r="AB2033">
        <f t="shared" si="886"/>
        <v>0</v>
      </c>
      <c r="AC2033">
        <f t="shared" si="887"/>
        <v>1</v>
      </c>
      <c r="AD2033">
        <f t="shared" si="888"/>
        <v>1.0280615590059241</v>
      </c>
      <c r="AE2033">
        <f t="shared" si="889"/>
        <v>109471407.47001469</v>
      </c>
      <c r="AF2033">
        <f t="shared" si="890"/>
        <v>19753858593.232761</v>
      </c>
      <c r="AG2033">
        <f t="shared" si="891"/>
        <v>1.0027670583780373</v>
      </c>
      <c r="AH2033">
        <v>24</v>
      </c>
      <c r="AI2033">
        <v>0.67944000000000004</v>
      </c>
      <c r="AJ2033">
        <f t="shared" si="892"/>
        <v>2271.5007913398513</v>
      </c>
      <c r="AK2033">
        <f t="shared" si="893"/>
        <v>64.306187402831185</v>
      </c>
      <c r="AL2033">
        <f t="shared" si="894"/>
        <v>0</v>
      </c>
      <c r="AM2033">
        <f t="shared" si="895"/>
        <v>0</v>
      </c>
      <c r="AN2033">
        <f>AM2033/((60/'Field readings'!D2034)*24)</f>
        <v>0</v>
      </c>
      <c r="AO2033">
        <f>SUM($AN$4:AN2033)</f>
        <v>8879.4934323158614</v>
      </c>
    </row>
    <row r="2034" spans="1:41">
      <c r="A2034" s="2">
        <f>'Field readings'!A2035</f>
        <v>44139</v>
      </c>
      <c r="B2034" s="3">
        <f>'Field readings'!B2035</f>
        <v>21.770833333320201</v>
      </c>
      <c r="C2034">
        <f>'Field readings'!D2035</f>
        <v>15</v>
      </c>
      <c r="D2034">
        <f>'Field readings'!K2035</f>
        <v>32</v>
      </c>
      <c r="E2034">
        <f>'Field readings'!J2035+14.6973</f>
        <v>14.6973</v>
      </c>
      <c r="F2034">
        <f>'Field readings'!L2035</f>
        <v>0</v>
      </c>
      <c r="G2034">
        <f>'Field readings'!I2035</f>
        <v>0.625</v>
      </c>
      <c r="H2034">
        <f>'Field readings'!N2035</f>
        <v>1.9390000000000001</v>
      </c>
      <c r="I2034">
        <f>'Field readings'!M2035</f>
        <v>0.75</v>
      </c>
      <c r="J2034">
        <f t="shared" si="868"/>
        <v>0</v>
      </c>
      <c r="K2034">
        <f t="shared" si="869"/>
        <v>0.32233109850438368</v>
      </c>
      <c r="L2034">
        <f t="shared" si="870"/>
        <v>0.6029101083032492</v>
      </c>
      <c r="M2034">
        <f t="shared" si="871"/>
        <v>4.5184153827834079E-3</v>
      </c>
      <c r="N2034">
        <f t="shared" si="872"/>
        <v>0.62540611411789182</v>
      </c>
      <c r="O2034">
        <f t="shared" si="873"/>
        <v>0.62540611411789182</v>
      </c>
      <c r="P2034">
        <f t="shared" si="874"/>
        <v>5.5337802991232699E-3</v>
      </c>
      <c r="Q2034">
        <f t="shared" si="875"/>
        <v>2.2780055729952603E-6</v>
      </c>
      <c r="R2034">
        <f t="shared" si="876"/>
        <v>2.6534811758638477E-2</v>
      </c>
      <c r="S2034">
        <f t="shared" si="877"/>
        <v>0.17766890149561632</v>
      </c>
      <c r="T2034">
        <f t="shared" si="878"/>
        <v>7.4888843822464732E-2</v>
      </c>
      <c r="U2034">
        <f t="shared" si="879"/>
        <v>20.288516887290307</v>
      </c>
      <c r="V2034">
        <f t="shared" si="880"/>
        <v>-0.37766890149561627</v>
      </c>
      <c r="W2034">
        <f t="shared" si="881"/>
        <v>0</v>
      </c>
      <c r="X2034">
        <f t="shared" si="882"/>
        <v>1.0059007185241196</v>
      </c>
      <c r="Y2034">
        <f t="shared" si="883"/>
        <v>0.60189119645854727</v>
      </c>
      <c r="Z2034">
        <f t="shared" si="884"/>
        <v>79.508416369682394</v>
      </c>
      <c r="AA2034">
        <f t="shared" si="885"/>
        <v>1.1547005383792515</v>
      </c>
      <c r="AB2034">
        <f t="shared" si="886"/>
        <v>0</v>
      </c>
      <c r="AC2034">
        <f t="shared" si="887"/>
        <v>1</v>
      </c>
      <c r="AD2034">
        <f t="shared" si="888"/>
        <v>1.0280615590059241</v>
      </c>
      <c r="AE2034">
        <f t="shared" si="889"/>
        <v>109471407.47001469</v>
      </c>
      <c r="AF2034">
        <f t="shared" si="890"/>
        <v>19753858593.232761</v>
      </c>
      <c r="AG2034">
        <f t="shared" si="891"/>
        <v>1.0027670583780373</v>
      </c>
      <c r="AH2034">
        <v>24</v>
      </c>
      <c r="AI2034">
        <v>0.67944000000000004</v>
      </c>
      <c r="AJ2034">
        <f t="shared" si="892"/>
        <v>2271.5007913398513</v>
      </c>
      <c r="AK2034">
        <f t="shared" si="893"/>
        <v>64.306187402831185</v>
      </c>
      <c r="AL2034">
        <f t="shared" si="894"/>
        <v>0</v>
      </c>
      <c r="AM2034">
        <f t="shared" si="895"/>
        <v>0</v>
      </c>
      <c r="AN2034">
        <f>AM2034/((60/'Field readings'!D2035)*24)</f>
        <v>0</v>
      </c>
      <c r="AO2034">
        <f>SUM($AN$4:AN2034)</f>
        <v>8879.4934323158614</v>
      </c>
    </row>
    <row r="2035" spans="1:41">
      <c r="A2035" s="2">
        <f>'Field readings'!A2036</f>
        <v>44139</v>
      </c>
      <c r="B2035" s="3">
        <f>'Field readings'!B2036</f>
        <v>21.781249999986901</v>
      </c>
      <c r="C2035">
        <f>'Field readings'!D2036</f>
        <v>15</v>
      </c>
      <c r="D2035">
        <f>'Field readings'!K2036</f>
        <v>32</v>
      </c>
      <c r="E2035">
        <f>'Field readings'!J2036+14.6973</f>
        <v>14.6973</v>
      </c>
      <c r="F2035">
        <f>'Field readings'!L2036</f>
        <v>0</v>
      </c>
      <c r="G2035">
        <f>'Field readings'!I2036</f>
        <v>0.625</v>
      </c>
      <c r="H2035">
        <f>'Field readings'!N2036</f>
        <v>1.9390000000000001</v>
      </c>
      <c r="I2035">
        <f>'Field readings'!M2036</f>
        <v>0.75</v>
      </c>
      <c r="J2035">
        <f t="shared" si="868"/>
        <v>0</v>
      </c>
      <c r="K2035">
        <f t="shared" si="869"/>
        <v>0.32233109850438368</v>
      </c>
      <c r="L2035">
        <f t="shared" si="870"/>
        <v>0.6029101083032492</v>
      </c>
      <c r="M2035">
        <f t="shared" si="871"/>
        <v>4.5184153827834079E-3</v>
      </c>
      <c r="N2035">
        <f t="shared" si="872"/>
        <v>0.62540611411789182</v>
      </c>
      <c r="O2035">
        <f t="shared" si="873"/>
        <v>0.62540611411789182</v>
      </c>
      <c r="P2035">
        <f t="shared" si="874"/>
        <v>5.5337802991232699E-3</v>
      </c>
      <c r="Q2035">
        <f t="shared" si="875"/>
        <v>2.2780055729952603E-6</v>
      </c>
      <c r="R2035">
        <f t="shared" si="876"/>
        <v>2.6534811758638477E-2</v>
      </c>
      <c r="S2035">
        <f t="shared" si="877"/>
        <v>0.17766890149561632</v>
      </c>
      <c r="T2035">
        <f t="shared" si="878"/>
        <v>7.4888843822464732E-2</v>
      </c>
      <c r="U2035">
        <f t="shared" si="879"/>
        <v>20.288516887290307</v>
      </c>
      <c r="V2035">
        <f t="shared" si="880"/>
        <v>-0.37766890149561627</v>
      </c>
      <c r="W2035">
        <f t="shared" si="881"/>
        <v>0</v>
      </c>
      <c r="X2035">
        <f t="shared" si="882"/>
        <v>1.0059007185241196</v>
      </c>
      <c r="Y2035">
        <f t="shared" si="883"/>
        <v>0.60189119645854727</v>
      </c>
      <c r="Z2035">
        <f t="shared" si="884"/>
        <v>79.508416369682394</v>
      </c>
      <c r="AA2035">
        <f t="shared" si="885"/>
        <v>1.1547005383792515</v>
      </c>
      <c r="AB2035">
        <f t="shared" si="886"/>
        <v>0</v>
      </c>
      <c r="AC2035">
        <f t="shared" si="887"/>
        <v>1</v>
      </c>
      <c r="AD2035">
        <f t="shared" si="888"/>
        <v>1.0280615590059241</v>
      </c>
      <c r="AE2035">
        <f t="shared" si="889"/>
        <v>109471407.47001469</v>
      </c>
      <c r="AF2035">
        <f t="shared" si="890"/>
        <v>19753858593.232761</v>
      </c>
      <c r="AG2035">
        <f t="shared" si="891"/>
        <v>1.0027670583780373</v>
      </c>
      <c r="AH2035">
        <v>24</v>
      </c>
      <c r="AI2035">
        <v>0.67944000000000004</v>
      </c>
      <c r="AJ2035">
        <f t="shared" si="892"/>
        <v>2271.5007913398513</v>
      </c>
      <c r="AK2035">
        <f t="shared" si="893"/>
        <v>64.306187402831185</v>
      </c>
      <c r="AL2035">
        <f t="shared" si="894"/>
        <v>0</v>
      </c>
      <c r="AM2035">
        <f t="shared" si="895"/>
        <v>0</v>
      </c>
      <c r="AN2035">
        <f>AM2035/((60/'Field readings'!D2036)*24)</f>
        <v>0</v>
      </c>
      <c r="AO2035">
        <f>SUM($AN$4:AN2035)</f>
        <v>8879.4934323158614</v>
      </c>
    </row>
    <row r="2036" spans="1:41">
      <c r="A2036" s="2">
        <f>'Field readings'!A2037</f>
        <v>44139</v>
      </c>
      <c r="B2036" s="3">
        <f>'Field readings'!B2037</f>
        <v>21.791666666653501</v>
      </c>
      <c r="C2036">
        <f>'Field readings'!D2037</f>
        <v>15</v>
      </c>
      <c r="D2036">
        <f>'Field readings'!K2037</f>
        <v>32</v>
      </c>
      <c r="E2036">
        <f>'Field readings'!J2037+14.6973</f>
        <v>14.6973</v>
      </c>
      <c r="F2036">
        <f>'Field readings'!L2037</f>
        <v>0</v>
      </c>
      <c r="G2036">
        <f>'Field readings'!I2037</f>
        <v>0.625</v>
      </c>
      <c r="H2036">
        <f>'Field readings'!N2037</f>
        <v>1.9390000000000001</v>
      </c>
      <c r="I2036">
        <f>'Field readings'!M2037</f>
        <v>0.75</v>
      </c>
      <c r="J2036">
        <f t="shared" si="868"/>
        <v>0</v>
      </c>
      <c r="K2036">
        <f t="shared" si="869"/>
        <v>0.32233109850438368</v>
      </c>
      <c r="L2036">
        <f t="shared" si="870"/>
        <v>0.6029101083032492</v>
      </c>
      <c r="M2036">
        <f t="shared" si="871"/>
        <v>4.5184153827834079E-3</v>
      </c>
      <c r="N2036">
        <f t="shared" si="872"/>
        <v>0.62540611411789182</v>
      </c>
      <c r="O2036">
        <f t="shared" si="873"/>
        <v>0.62540611411789182</v>
      </c>
      <c r="P2036">
        <f t="shared" si="874"/>
        <v>5.5337802991232699E-3</v>
      </c>
      <c r="Q2036">
        <f t="shared" si="875"/>
        <v>2.2780055729952603E-6</v>
      </c>
      <c r="R2036">
        <f t="shared" si="876"/>
        <v>2.6534811758638477E-2</v>
      </c>
      <c r="S2036">
        <f t="shared" si="877"/>
        <v>0.17766890149561632</v>
      </c>
      <c r="T2036">
        <f t="shared" si="878"/>
        <v>7.4888843822464732E-2</v>
      </c>
      <c r="U2036">
        <f t="shared" si="879"/>
        <v>20.288516887290307</v>
      </c>
      <c r="V2036">
        <f t="shared" si="880"/>
        <v>-0.37766890149561627</v>
      </c>
      <c r="W2036">
        <f t="shared" si="881"/>
        <v>0</v>
      </c>
      <c r="X2036">
        <f t="shared" si="882"/>
        <v>1.0059007185241196</v>
      </c>
      <c r="Y2036">
        <f t="shared" si="883"/>
        <v>0.60189119645854727</v>
      </c>
      <c r="Z2036">
        <f t="shared" si="884"/>
        <v>79.508416369682394</v>
      </c>
      <c r="AA2036">
        <f t="shared" si="885"/>
        <v>1.1547005383792515</v>
      </c>
      <c r="AB2036">
        <f t="shared" si="886"/>
        <v>0</v>
      </c>
      <c r="AC2036">
        <f t="shared" si="887"/>
        <v>1</v>
      </c>
      <c r="AD2036">
        <f t="shared" si="888"/>
        <v>1.0280615590059241</v>
      </c>
      <c r="AE2036">
        <f t="shared" si="889"/>
        <v>109471407.47001469</v>
      </c>
      <c r="AF2036">
        <f t="shared" si="890"/>
        <v>19753858593.232761</v>
      </c>
      <c r="AG2036">
        <f t="shared" si="891"/>
        <v>1.0027670583780373</v>
      </c>
      <c r="AH2036">
        <v>24</v>
      </c>
      <c r="AI2036">
        <v>0.67944000000000004</v>
      </c>
      <c r="AJ2036">
        <f t="shared" si="892"/>
        <v>2271.5007913398513</v>
      </c>
      <c r="AK2036">
        <f t="shared" si="893"/>
        <v>64.306187402831185</v>
      </c>
      <c r="AL2036">
        <f t="shared" si="894"/>
        <v>0</v>
      </c>
      <c r="AM2036">
        <f t="shared" si="895"/>
        <v>0</v>
      </c>
      <c r="AN2036">
        <f>AM2036/((60/'Field readings'!D2037)*24)</f>
        <v>0</v>
      </c>
      <c r="AO2036">
        <f>SUM($AN$4:AN2036)</f>
        <v>8879.4934323158614</v>
      </c>
    </row>
    <row r="2037" spans="1:41">
      <c r="A2037" s="2">
        <f>'Field readings'!A2038</f>
        <v>44139</v>
      </c>
      <c r="B2037" s="3">
        <f>'Field readings'!B2038</f>
        <v>21.802083333320201</v>
      </c>
      <c r="C2037">
        <f>'Field readings'!D2038</f>
        <v>15</v>
      </c>
      <c r="D2037">
        <f>'Field readings'!K2038</f>
        <v>32</v>
      </c>
      <c r="E2037">
        <f>'Field readings'!J2038+14.6973</f>
        <v>14.6973</v>
      </c>
      <c r="F2037">
        <f>'Field readings'!L2038</f>
        <v>0</v>
      </c>
      <c r="G2037">
        <f>'Field readings'!I2038</f>
        <v>0.625</v>
      </c>
      <c r="H2037">
        <f>'Field readings'!N2038</f>
        <v>1.9390000000000001</v>
      </c>
      <c r="I2037">
        <f>'Field readings'!M2038</f>
        <v>0.75</v>
      </c>
      <c r="J2037">
        <f t="shared" si="868"/>
        <v>0</v>
      </c>
      <c r="K2037">
        <f t="shared" si="869"/>
        <v>0.32233109850438368</v>
      </c>
      <c r="L2037">
        <f t="shared" si="870"/>
        <v>0.6029101083032492</v>
      </c>
      <c r="M2037">
        <f t="shared" si="871"/>
        <v>4.5184153827834079E-3</v>
      </c>
      <c r="N2037">
        <f t="shared" si="872"/>
        <v>0.62540611411789182</v>
      </c>
      <c r="O2037">
        <f t="shared" si="873"/>
        <v>0.62540611411789182</v>
      </c>
      <c r="P2037">
        <f t="shared" si="874"/>
        <v>5.5337802991232699E-3</v>
      </c>
      <c r="Q2037">
        <f t="shared" si="875"/>
        <v>2.2780055729952603E-6</v>
      </c>
      <c r="R2037">
        <f t="shared" si="876"/>
        <v>2.6534811758638477E-2</v>
      </c>
      <c r="S2037">
        <f t="shared" si="877"/>
        <v>0.17766890149561632</v>
      </c>
      <c r="T2037">
        <f t="shared" si="878"/>
        <v>7.4888843822464732E-2</v>
      </c>
      <c r="U2037">
        <f t="shared" si="879"/>
        <v>20.288516887290307</v>
      </c>
      <c r="V2037">
        <f t="shared" si="880"/>
        <v>-0.37766890149561627</v>
      </c>
      <c r="W2037">
        <f t="shared" si="881"/>
        <v>0</v>
      </c>
      <c r="X2037">
        <f t="shared" si="882"/>
        <v>1.0059007185241196</v>
      </c>
      <c r="Y2037">
        <f t="shared" si="883"/>
        <v>0.60189119645854727</v>
      </c>
      <c r="Z2037">
        <f t="shared" si="884"/>
        <v>79.508416369682394</v>
      </c>
      <c r="AA2037">
        <f t="shared" si="885"/>
        <v>1.1547005383792515</v>
      </c>
      <c r="AB2037">
        <f t="shared" si="886"/>
        <v>0</v>
      </c>
      <c r="AC2037">
        <f t="shared" si="887"/>
        <v>1</v>
      </c>
      <c r="AD2037">
        <f t="shared" si="888"/>
        <v>1.0280615590059241</v>
      </c>
      <c r="AE2037">
        <f t="shared" si="889"/>
        <v>109471407.47001469</v>
      </c>
      <c r="AF2037">
        <f t="shared" si="890"/>
        <v>19753858593.232761</v>
      </c>
      <c r="AG2037">
        <f t="shared" si="891"/>
        <v>1.0027670583780373</v>
      </c>
      <c r="AH2037">
        <v>24</v>
      </c>
      <c r="AI2037">
        <v>0.67944000000000004</v>
      </c>
      <c r="AJ2037">
        <f t="shared" si="892"/>
        <v>2271.5007913398513</v>
      </c>
      <c r="AK2037">
        <f t="shared" si="893"/>
        <v>64.306187402831185</v>
      </c>
      <c r="AL2037">
        <f t="shared" si="894"/>
        <v>0</v>
      </c>
      <c r="AM2037">
        <f t="shared" si="895"/>
        <v>0</v>
      </c>
      <c r="AN2037">
        <f>AM2037/((60/'Field readings'!D2038)*24)</f>
        <v>0</v>
      </c>
      <c r="AO2037">
        <f>SUM($AN$4:AN2037)</f>
        <v>8879.4934323158614</v>
      </c>
    </row>
    <row r="2038" spans="1:41">
      <c r="A2038" s="2">
        <f>'Field readings'!A2039</f>
        <v>44139</v>
      </c>
      <c r="B2038" s="3">
        <f>'Field readings'!B2039</f>
        <v>21.812499999986901</v>
      </c>
      <c r="C2038">
        <f>'Field readings'!D2039</f>
        <v>15</v>
      </c>
      <c r="D2038">
        <f>'Field readings'!K2039</f>
        <v>32</v>
      </c>
      <c r="E2038">
        <f>'Field readings'!J2039+14.6973</f>
        <v>14.6973</v>
      </c>
      <c r="F2038">
        <f>'Field readings'!L2039</f>
        <v>0</v>
      </c>
      <c r="G2038">
        <f>'Field readings'!I2039</f>
        <v>0.625</v>
      </c>
      <c r="H2038">
        <f>'Field readings'!N2039</f>
        <v>1.9390000000000001</v>
      </c>
      <c r="I2038">
        <f>'Field readings'!M2039</f>
        <v>0.75</v>
      </c>
      <c r="J2038">
        <f t="shared" si="868"/>
        <v>0</v>
      </c>
      <c r="K2038">
        <f t="shared" si="869"/>
        <v>0.32233109850438368</v>
      </c>
      <c r="L2038">
        <f t="shared" si="870"/>
        <v>0.6029101083032492</v>
      </c>
      <c r="M2038">
        <f t="shared" si="871"/>
        <v>4.5184153827834079E-3</v>
      </c>
      <c r="N2038">
        <f t="shared" si="872"/>
        <v>0.62540611411789182</v>
      </c>
      <c r="O2038">
        <f t="shared" si="873"/>
        <v>0.62540611411789182</v>
      </c>
      <c r="P2038">
        <f t="shared" si="874"/>
        <v>5.5337802991232699E-3</v>
      </c>
      <c r="Q2038">
        <f t="shared" si="875"/>
        <v>2.2780055729952603E-6</v>
      </c>
      <c r="R2038">
        <f t="shared" si="876"/>
        <v>2.6534811758638477E-2</v>
      </c>
      <c r="S2038">
        <f t="shared" si="877"/>
        <v>0.17766890149561632</v>
      </c>
      <c r="T2038">
        <f t="shared" si="878"/>
        <v>7.4888843822464732E-2</v>
      </c>
      <c r="U2038">
        <f t="shared" si="879"/>
        <v>20.288516887290307</v>
      </c>
      <c r="V2038">
        <f t="shared" si="880"/>
        <v>-0.37766890149561627</v>
      </c>
      <c r="W2038">
        <f t="shared" si="881"/>
        <v>0</v>
      </c>
      <c r="X2038">
        <f t="shared" si="882"/>
        <v>1.0059007185241196</v>
      </c>
      <c r="Y2038">
        <f t="shared" si="883"/>
        <v>0.60189119645854727</v>
      </c>
      <c r="Z2038">
        <f t="shared" si="884"/>
        <v>79.508416369682394</v>
      </c>
      <c r="AA2038">
        <f t="shared" si="885"/>
        <v>1.1547005383792515</v>
      </c>
      <c r="AB2038">
        <f t="shared" si="886"/>
        <v>0</v>
      </c>
      <c r="AC2038">
        <f t="shared" si="887"/>
        <v>1</v>
      </c>
      <c r="AD2038">
        <f t="shared" si="888"/>
        <v>1.0280615590059241</v>
      </c>
      <c r="AE2038">
        <f t="shared" si="889"/>
        <v>109471407.47001469</v>
      </c>
      <c r="AF2038">
        <f t="shared" si="890"/>
        <v>19753858593.232761</v>
      </c>
      <c r="AG2038">
        <f t="shared" si="891"/>
        <v>1.0027670583780373</v>
      </c>
      <c r="AH2038">
        <v>24</v>
      </c>
      <c r="AI2038">
        <v>0.67944000000000004</v>
      </c>
      <c r="AJ2038">
        <f t="shared" si="892"/>
        <v>2271.5007913398513</v>
      </c>
      <c r="AK2038">
        <f t="shared" si="893"/>
        <v>64.306187402831185</v>
      </c>
      <c r="AL2038">
        <f t="shared" si="894"/>
        <v>0</v>
      </c>
      <c r="AM2038">
        <f t="shared" si="895"/>
        <v>0</v>
      </c>
      <c r="AN2038">
        <f>AM2038/((60/'Field readings'!D2039)*24)</f>
        <v>0</v>
      </c>
      <c r="AO2038">
        <f>SUM($AN$4:AN2038)</f>
        <v>8879.4934323158614</v>
      </c>
    </row>
    <row r="2039" spans="1:41">
      <c r="A2039" s="2">
        <f>'Field readings'!A2040</f>
        <v>44139</v>
      </c>
      <c r="B2039" s="3">
        <f>'Field readings'!B2040</f>
        <v>21.822916666653501</v>
      </c>
      <c r="C2039">
        <f>'Field readings'!D2040</f>
        <v>15</v>
      </c>
      <c r="D2039">
        <f>'Field readings'!K2040</f>
        <v>32</v>
      </c>
      <c r="E2039">
        <f>'Field readings'!J2040+14.6973</f>
        <v>14.6973</v>
      </c>
      <c r="F2039">
        <f>'Field readings'!L2040</f>
        <v>0</v>
      </c>
      <c r="G2039">
        <f>'Field readings'!I2040</f>
        <v>0.625</v>
      </c>
      <c r="H2039">
        <f>'Field readings'!N2040</f>
        <v>1.9390000000000001</v>
      </c>
      <c r="I2039">
        <f>'Field readings'!M2040</f>
        <v>0.75</v>
      </c>
      <c r="J2039">
        <f t="shared" si="868"/>
        <v>0</v>
      </c>
      <c r="K2039">
        <f t="shared" si="869"/>
        <v>0.32233109850438368</v>
      </c>
      <c r="L2039">
        <f t="shared" si="870"/>
        <v>0.6029101083032492</v>
      </c>
      <c r="M2039">
        <f t="shared" si="871"/>
        <v>4.5184153827834079E-3</v>
      </c>
      <c r="N2039">
        <f t="shared" si="872"/>
        <v>0.62540611411789182</v>
      </c>
      <c r="O2039">
        <f t="shared" si="873"/>
        <v>0.62540611411789182</v>
      </c>
      <c r="P2039">
        <f t="shared" si="874"/>
        <v>5.5337802991232699E-3</v>
      </c>
      <c r="Q2039">
        <f t="shared" si="875"/>
        <v>2.2780055729952603E-6</v>
      </c>
      <c r="R2039">
        <f t="shared" si="876"/>
        <v>2.6534811758638477E-2</v>
      </c>
      <c r="S2039">
        <f t="shared" si="877"/>
        <v>0.17766890149561632</v>
      </c>
      <c r="T2039">
        <f t="shared" si="878"/>
        <v>7.4888843822464732E-2</v>
      </c>
      <c r="U2039">
        <f t="shared" si="879"/>
        <v>20.288516887290307</v>
      </c>
      <c r="V2039">
        <f t="shared" si="880"/>
        <v>-0.37766890149561627</v>
      </c>
      <c r="W2039">
        <f t="shared" si="881"/>
        <v>0</v>
      </c>
      <c r="X2039">
        <f t="shared" si="882"/>
        <v>1.0059007185241196</v>
      </c>
      <c r="Y2039">
        <f t="shared" si="883"/>
        <v>0.60189119645854727</v>
      </c>
      <c r="Z2039">
        <f t="shared" si="884"/>
        <v>79.508416369682394</v>
      </c>
      <c r="AA2039">
        <f t="shared" si="885"/>
        <v>1.1547005383792515</v>
      </c>
      <c r="AB2039">
        <f t="shared" si="886"/>
        <v>0</v>
      </c>
      <c r="AC2039">
        <f t="shared" si="887"/>
        <v>1</v>
      </c>
      <c r="AD2039">
        <f t="shared" si="888"/>
        <v>1.0280615590059241</v>
      </c>
      <c r="AE2039">
        <f t="shared" si="889"/>
        <v>109471407.47001469</v>
      </c>
      <c r="AF2039">
        <f t="shared" si="890"/>
        <v>19753858593.232761</v>
      </c>
      <c r="AG2039">
        <f t="shared" si="891"/>
        <v>1.0027670583780373</v>
      </c>
      <c r="AH2039">
        <v>24</v>
      </c>
      <c r="AI2039">
        <v>0.67944000000000004</v>
      </c>
      <c r="AJ2039">
        <f t="shared" si="892"/>
        <v>2271.5007913398513</v>
      </c>
      <c r="AK2039">
        <f t="shared" si="893"/>
        <v>64.306187402831185</v>
      </c>
      <c r="AL2039">
        <f t="shared" si="894"/>
        <v>0</v>
      </c>
      <c r="AM2039">
        <f t="shared" si="895"/>
        <v>0</v>
      </c>
      <c r="AN2039">
        <f>AM2039/((60/'Field readings'!D2040)*24)</f>
        <v>0</v>
      </c>
      <c r="AO2039">
        <f>SUM($AN$4:AN2039)</f>
        <v>8879.4934323158614</v>
      </c>
    </row>
    <row r="2040" spans="1:41">
      <c r="A2040" s="2">
        <f>'Field readings'!A2041</f>
        <v>44139</v>
      </c>
      <c r="B2040" s="3">
        <f>'Field readings'!B2041</f>
        <v>21.833333333320201</v>
      </c>
      <c r="C2040">
        <f>'Field readings'!D2041</f>
        <v>15</v>
      </c>
      <c r="D2040">
        <f>'Field readings'!K2041</f>
        <v>32</v>
      </c>
      <c r="E2040">
        <f>'Field readings'!J2041+14.6973</f>
        <v>14.6973</v>
      </c>
      <c r="F2040">
        <f>'Field readings'!L2041</f>
        <v>0</v>
      </c>
      <c r="G2040">
        <f>'Field readings'!I2041</f>
        <v>0.625</v>
      </c>
      <c r="H2040">
        <f>'Field readings'!N2041</f>
        <v>1.9390000000000001</v>
      </c>
      <c r="I2040">
        <f>'Field readings'!M2041</f>
        <v>0.75</v>
      </c>
      <c r="J2040">
        <f t="shared" si="868"/>
        <v>0</v>
      </c>
      <c r="K2040">
        <f t="shared" si="869"/>
        <v>0.32233109850438368</v>
      </c>
      <c r="L2040">
        <f t="shared" si="870"/>
        <v>0.6029101083032492</v>
      </c>
      <c r="M2040">
        <f t="shared" si="871"/>
        <v>4.5184153827834079E-3</v>
      </c>
      <c r="N2040">
        <f t="shared" si="872"/>
        <v>0.62540611411789182</v>
      </c>
      <c r="O2040">
        <f t="shared" si="873"/>
        <v>0.62540611411789182</v>
      </c>
      <c r="P2040">
        <f t="shared" si="874"/>
        <v>5.5337802991232699E-3</v>
      </c>
      <c r="Q2040">
        <f t="shared" si="875"/>
        <v>2.2780055729952603E-6</v>
      </c>
      <c r="R2040">
        <f t="shared" si="876"/>
        <v>2.6534811758638477E-2</v>
      </c>
      <c r="S2040">
        <f t="shared" si="877"/>
        <v>0.17766890149561632</v>
      </c>
      <c r="T2040">
        <f t="shared" si="878"/>
        <v>7.4888843822464732E-2</v>
      </c>
      <c r="U2040">
        <f t="shared" si="879"/>
        <v>20.288516887290307</v>
      </c>
      <c r="V2040">
        <f t="shared" si="880"/>
        <v>-0.37766890149561627</v>
      </c>
      <c r="W2040">
        <f t="shared" si="881"/>
        <v>0</v>
      </c>
      <c r="X2040">
        <f t="shared" si="882"/>
        <v>1.0059007185241196</v>
      </c>
      <c r="Y2040">
        <f t="shared" si="883"/>
        <v>0.60189119645854727</v>
      </c>
      <c r="Z2040">
        <f t="shared" si="884"/>
        <v>79.508416369682394</v>
      </c>
      <c r="AA2040">
        <f t="shared" si="885"/>
        <v>1.1547005383792515</v>
      </c>
      <c r="AB2040">
        <f t="shared" si="886"/>
        <v>0</v>
      </c>
      <c r="AC2040">
        <f t="shared" si="887"/>
        <v>1</v>
      </c>
      <c r="AD2040">
        <f t="shared" si="888"/>
        <v>1.0280615590059241</v>
      </c>
      <c r="AE2040">
        <f t="shared" si="889"/>
        <v>109471407.47001469</v>
      </c>
      <c r="AF2040">
        <f t="shared" si="890"/>
        <v>19753858593.232761</v>
      </c>
      <c r="AG2040">
        <f t="shared" si="891"/>
        <v>1.0027670583780373</v>
      </c>
      <c r="AH2040">
        <v>24</v>
      </c>
      <c r="AI2040">
        <v>0.67944000000000004</v>
      </c>
      <c r="AJ2040">
        <f t="shared" si="892"/>
        <v>2271.5007913398513</v>
      </c>
      <c r="AK2040">
        <f t="shared" si="893"/>
        <v>64.306187402831185</v>
      </c>
      <c r="AL2040">
        <f t="shared" si="894"/>
        <v>0</v>
      </c>
      <c r="AM2040">
        <f t="shared" si="895"/>
        <v>0</v>
      </c>
      <c r="AN2040">
        <f>AM2040/((60/'Field readings'!D2041)*24)</f>
        <v>0</v>
      </c>
      <c r="AO2040">
        <f>SUM($AN$4:AN2040)</f>
        <v>8879.4934323158614</v>
      </c>
    </row>
    <row r="2041" spans="1:41">
      <c r="A2041" s="2">
        <f>'Field readings'!A2042</f>
        <v>44139</v>
      </c>
      <c r="B2041" s="3">
        <f>'Field readings'!B2042</f>
        <v>21.843749999986802</v>
      </c>
      <c r="C2041">
        <f>'Field readings'!D2042</f>
        <v>15</v>
      </c>
      <c r="D2041">
        <f>'Field readings'!K2042</f>
        <v>32</v>
      </c>
      <c r="E2041">
        <f>'Field readings'!J2042+14.6973</f>
        <v>14.6973</v>
      </c>
      <c r="F2041">
        <f>'Field readings'!L2042</f>
        <v>0</v>
      </c>
      <c r="G2041">
        <f>'Field readings'!I2042</f>
        <v>0.625</v>
      </c>
      <c r="H2041">
        <f>'Field readings'!N2042</f>
        <v>1.9390000000000001</v>
      </c>
      <c r="I2041">
        <f>'Field readings'!M2042</f>
        <v>0.75</v>
      </c>
      <c r="J2041">
        <f t="shared" si="868"/>
        <v>0</v>
      </c>
      <c r="K2041">
        <f t="shared" si="869"/>
        <v>0.32233109850438368</v>
      </c>
      <c r="L2041">
        <f t="shared" si="870"/>
        <v>0.6029101083032492</v>
      </c>
      <c r="M2041">
        <f t="shared" si="871"/>
        <v>4.5184153827834079E-3</v>
      </c>
      <c r="N2041">
        <f t="shared" si="872"/>
        <v>0.62540611411789182</v>
      </c>
      <c r="O2041">
        <f t="shared" si="873"/>
        <v>0.62540611411789182</v>
      </c>
      <c r="P2041">
        <f t="shared" si="874"/>
        <v>5.5337802991232699E-3</v>
      </c>
      <c r="Q2041">
        <f t="shared" si="875"/>
        <v>2.2780055729952603E-6</v>
      </c>
      <c r="R2041">
        <f t="shared" si="876"/>
        <v>2.6534811758638477E-2</v>
      </c>
      <c r="S2041">
        <f t="shared" si="877"/>
        <v>0.17766890149561632</v>
      </c>
      <c r="T2041">
        <f t="shared" si="878"/>
        <v>7.4888843822464732E-2</v>
      </c>
      <c r="U2041">
        <f t="shared" si="879"/>
        <v>20.288516887290307</v>
      </c>
      <c r="V2041">
        <f t="shared" si="880"/>
        <v>-0.37766890149561627</v>
      </c>
      <c r="W2041">
        <f t="shared" si="881"/>
        <v>0</v>
      </c>
      <c r="X2041">
        <f t="shared" si="882"/>
        <v>1.0059007185241196</v>
      </c>
      <c r="Y2041">
        <f t="shared" si="883"/>
        <v>0.60189119645854727</v>
      </c>
      <c r="Z2041">
        <f t="shared" si="884"/>
        <v>79.508416369682394</v>
      </c>
      <c r="AA2041">
        <f t="shared" si="885"/>
        <v>1.1547005383792515</v>
      </c>
      <c r="AB2041">
        <f t="shared" si="886"/>
        <v>0</v>
      </c>
      <c r="AC2041">
        <f t="shared" si="887"/>
        <v>1</v>
      </c>
      <c r="AD2041">
        <f t="shared" si="888"/>
        <v>1.0280615590059241</v>
      </c>
      <c r="AE2041">
        <f t="shared" si="889"/>
        <v>109471407.47001469</v>
      </c>
      <c r="AF2041">
        <f t="shared" si="890"/>
        <v>19753858593.232761</v>
      </c>
      <c r="AG2041">
        <f t="shared" si="891"/>
        <v>1.0027670583780373</v>
      </c>
      <c r="AH2041">
        <v>24</v>
      </c>
      <c r="AI2041">
        <v>0.67944000000000004</v>
      </c>
      <c r="AJ2041">
        <f t="shared" si="892"/>
        <v>2271.5007913398513</v>
      </c>
      <c r="AK2041">
        <f t="shared" si="893"/>
        <v>64.306187402831185</v>
      </c>
      <c r="AL2041">
        <f t="shared" si="894"/>
        <v>0</v>
      </c>
      <c r="AM2041">
        <f t="shared" si="895"/>
        <v>0</v>
      </c>
      <c r="AN2041">
        <f>AM2041/((60/'Field readings'!D2042)*24)</f>
        <v>0</v>
      </c>
      <c r="AO2041">
        <f>SUM($AN$4:AN2041)</f>
        <v>8879.4934323158614</v>
      </c>
    </row>
    <row r="2042" spans="1:41">
      <c r="A2042" s="2">
        <f>'Field readings'!A2043</f>
        <v>44139</v>
      </c>
      <c r="B2042" s="3">
        <f>'Field readings'!B2043</f>
        <v>21.854166666653501</v>
      </c>
      <c r="C2042">
        <f>'Field readings'!D2043</f>
        <v>15</v>
      </c>
      <c r="D2042">
        <f>'Field readings'!K2043</f>
        <v>32</v>
      </c>
      <c r="E2042">
        <f>'Field readings'!J2043+14.6973</f>
        <v>14.6973</v>
      </c>
      <c r="F2042">
        <f>'Field readings'!L2043</f>
        <v>0</v>
      </c>
      <c r="G2042">
        <f>'Field readings'!I2043</f>
        <v>0.625</v>
      </c>
      <c r="H2042">
        <f>'Field readings'!N2043</f>
        <v>1.9390000000000001</v>
      </c>
      <c r="I2042">
        <f>'Field readings'!M2043</f>
        <v>0.75</v>
      </c>
      <c r="J2042">
        <f t="shared" si="868"/>
        <v>0</v>
      </c>
      <c r="K2042">
        <f t="shared" si="869"/>
        <v>0.32233109850438368</v>
      </c>
      <c r="L2042">
        <f t="shared" si="870"/>
        <v>0.6029101083032492</v>
      </c>
      <c r="M2042">
        <f t="shared" si="871"/>
        <v>4.5184153827834079E-3</v>
      </c>
      <c r="N2042">
        <f t="shared" si="872"/>
        <v>0.62540611411789182</v>
      </c>
      <c r="O2042">
        <f t="shared" si="873"/>
        <v>0.62540611411789182</v>
      </c>
      <c r="P2042">
        <f t="shared" si="874"/>
        <v>5.5337802991232699E-3</v>
      </c>
      <c r="Q2042">
        <f t="shared" si="875"/>
        <v>2.2780055729952603E-6</v>
      </c>
      <c r="R2042">
        <f t="shared" si="876"/>
        <v>2.6534811758638477E-2</v>
      </c>
      <c r="S2042">
        <f t="shared" si="877"/>
        <v>0.17766890149561632</v>
      </c>
      <c r="T2042">
        <f t="shared" si="878"/>
        <v>7.4888843822464732E-2</v>
      </c>
      <c r="U2042">
        <f t="shared" si="879"/>
        <v>20.288516887290307</v>
      </c>
      <c r="V2042">
        <f t="shared" si="880"/>
        <v>-0.37766890149561627</v>
      </c>
      <c r="W2042">
        <f t="shared" si="881"/>
        <v>0</v>
      </c>
      <c r="X2042">
        <f t="shared" si="882"/>
        <v>1.0059007185241196</v>
      </c>
      <c r="Y2042">
        <f t="shared" si="883"/>
        <v>0.60189119645854727</v>
      </c>
      <c r="Z2042">
        <f t="shared" si="884"/>
        <v>79.508416369682394</v>
      </c>
      <c r="AA2042">
        <f t="shared" si="885"/>
        <v>1.1547005383792515</v>
      </c>
      <c r="AB2042">
        <f t="shared" si="886"/>
        <v>0</v>
      </c>
      <c r="AC2042">
        <f t="shared" si="887"/>
        <v>1</v>
      </c>
      <c r="AD2042">
        <f t="shared" si="888"/>
        <v>1.0280615590059241</v>
      </c>
      <c r="AE2042">
        <f t="shared" si="889"/>
        <v>109471407.47001469</v>
      </c>
      <c r="AF2042">
        <f t="shared" si="890"/>
        <v>19753858593.232761</v>
      </c>
      <c r="AG2042">
        <f t="shared" si="891"/>
        <v>1.0027670583780373</v>
      </c>
      <c r="AH2042">
        <v>24</v>
      </c>
      <c r="AI2042">
        <v>0.67944000000000004</v>
      </c>
      <c r="AJ2042">
        <f t="shared" si="892"/>
        <v>2271.5007913398513</v>
      </c>
      <c r="AK2042">
        <f t="shared" si="893"/>
        <v>64.306187402831185</v>
      </c>
      <c r="AL2042">
        <f t="shared" si="894"/>
        <v>0</v>
      </c>
      <c r="AM2042">
        <f t="shared" si="895"/>
        <v>0</v>
      </c>
      <c r="AN2042">
        <f>AM2042/((60/'Field readings'!D2043)*24)</f>
        <v>0</v>
      </c>
      <c r="AO2042">
        <f>SUM($AN$4:AN2042)</f>
        <v>8879.4934323158614</v>
      </c>
    </row>
    <row r="2043" spans="1:41">
      <c r="A2043" s="2">
        <f>'Field readings'!A2044</f>
        <v>44139</v>
      </c>
      <c r="B2043" s="3">
        <f>'Field readings'!B2044</f>
        <v>21.864583333320201</v>
      </c>
      <c r="C2043">
        <f>'Field readings'!D2044</f>
        <v>15</v>
      </c>
      <c r="D2043">
        <f>'Field readings'!K2044</f>
        <v>32</v>
      </c>
      <c r="E2043">
        <f>'Field readings'!J2044+14.6973</f>
        <v>14.6973</v>
      </c>
      <c r="F2043">
        <f>'Field readings'!L2044</f>
        <v>0</v>
      </c>
      <c r="G2043">
        <f>'Field readings'!I2044</f>
        <v>0.625</v>
      </c>
      <c r="H2043">
        <f>'Field readings'!N2044</f>
        <v>1.9390000000000001</v>
      </c>
      <c r="I2043">
        <f>'Field readings'!M2044</f>
        <v>0.75</v>
      </c>
      <c r="J2043">
        <f t="shared" si="868"/>
        <v>0</v>
      </c>
      <c r="K2043">
        <f t="shared" si="869"/>
        <v>0.32233109850438368</v>
      </c>
      <c r="L2043">
        <f t="shared" si="870"/>
        <v>0.6029101083032492</v>
      </c>
      <c r="M2043">
        <f t="shared" si="871"/>
        <v>4.5184153827834079E-3</v>
      </c>
      <c r="N2043">
        <f t="shared" si="872"/>
        <v>0.62540611411789182</v>
      </c>
      <c r="O2043">
        <f t="shared" si="873"/>
        <v>0.62540611411789182</v>
      </c>
      <c r="P2043">
        <f t="shared" si="874"/>
        <v>5.5337802991232699E-3</v>
      </c>
      <c r="Q2043">
        <f t="shared" si="875"/>
        <v>2.2780055729952603E-6</v>
      </c>
      <c r="R2043">
        <f t="shared" si="876"/>
        <v>2.6534811758638477E-2</v>
      </c>
      <c r="S2043">
        <f t="shared" si="877"/>
        <v>0.17766890149561632</v>
      </c>
      <c r="T2043">
        <f t="shared" si="878"/>
        <v>7.4888843822464732E-2</v>
      </c>
      <c r="U2043">
        <f t="shared" si="879"/>
        <v>20.288516887290307</v>
      </c>
      <c r="V2043">
        <f t="shared" si="880"/>
        <v>-0.37766890149561627</v>
      </c>
      <c r="W2043">
        <f t="shared" si="881"/>
        <v>0</v>
      </c>
      <c r="X2043">
        <f t="shared" si="882"/>
        <v>1.0059007185241196</v>
      </c>
      <c r="Y2043">
        <f t="shared" si="883"/>
        <v>0.60189119645854727</v>
      </c>
      <c r="Z2043">
        <f t="shared" si="884"/>
        <v>79.508416369682394</v>
      </c>
      <c r="AA2043">
        <f t="shared" si="885"/>
        <v>1.1547005383792515</v>
      </c>
      <c r="AB2043">
        <f t="shared" si="886"/>
        <v>0</v>
      </c>
      <c r="AC2043">
        <f t="shared" si="887"/>
        <v>1</v>
      </c>
      <c r="AD2043">
        <f t="shared" si="888"/>
        <v>1.0280615590059241</v>
      </c>
      <c r="AE2043">
        <f t="shared" si="889"/>
        <v>109471407.47001469</v>
      </c>
      <c r="AF2043">
        <f t="shared" si="890"/>
        <v>19753858593.232761</v>
      </c>
      <c r="AG2043">
        <f t="shared" si="891"/>
        <v>1.0027670583780373</v>
      </c>
      <c r="AH2043">
        <v>24</v>
      </c>
      <c r="AI2043">
        <v>0.67944000000000004</v>
      </c>
      <c r="AJ2043">
        <f t="shared" si="892"/>
        <v>2271.5007913398513</v>
      </c>
      <c r="AK2043">
        <f t="shared" si="893"/>
        <v>64.306187402831185</v>
      </c>
      <c r="AL2043">
        <f t="shared" si="894"/>
        <v>0</v>
      </c>
      <c r="AM2043">
        <f t="shared" si="895"/>
        <v>0</v>
      </c>
      <c r="AN2043">
        <f>AM2043/((60/'Field readings'!D2044)*24)</f>
        <v>0</v>
      </c>
      <c r="AO2043">
        <f>SUM($AN$4:AN2043)</f>
        <v>8879.4934323158614</v>
      </c>
    </row>
    <row r="2044" spans="1:41">
      <c r="A2044" s="2">
        <f>'Field readings'!A2045</f>
        <v>44139</v>
      </c>
      <c r="B2044" s="3">
        <f>'Field readings'!B2045</f>
        <v>21.874999999986802</v>
      </c>
      <c r="C2044">
        <f>'Field readings'!D2045</f>
        <v>15</v>
      </c>
      <c r="D2044">
        <f>'Field readings'!K2045</f>
        <v>32</v>
      </c>
      <c r="E2044">
        <f>'Field readings'!J2045+14.6973</f>
        <v>14.6973</v>
      </c>
      <c r="F2044">
        <f>'Field readings'!L2045</f>
        <v>0</v>
      </c>
      <c r="G2044">
        <f>'Field readings'!I2045</f>
        <v>0.625</v>
      </c>
      <c r="H2044">
        <f>'Field readings'!N2045</f>
        <v>1.9390000000000001</v>
      </c>
      <c r="I2044">
        <f>'Field readings'!M2045</f>
        <v>0.75</v>
      </c>
      <c r="J2044">
        <f t="shared" si="868"/>
        <v>0</v>
      </c>
      <c r="K2044">
        <f t="shared" si="869"/>
        <v>0.32233109850438368</v>
      </c>
      <c r="L2044">
        <f t="shared" si="870"/>
        <v>0.6029101083032492</v>
      </c>
      <c r="M2044">
        <f t="shared" si="871"/>
        <v>4.5184153827834079E-3</v>
      </c>
      <c r="N2044">
        <f t="shared" si="872"/>
        <v>0.62540611411789182</v>
      </c>
      <c r="O2044">
        <f t="shared" si="873"/>
        <v>0.62540611411789182</v>
      </c>
      <c r="P2044">
        <f t="shared" si="874"/>
        <v>5.5337802991232699E-3</v>
      </c>
      <c r="Q2044">
        <f t="shared" si="875"/>
        <v>2.2780055729952603E-6</v>
      </c>
      <c r="R2044">
        <f t="shared" si="876"/>
        <v>2.6534811758638477E-2</v>
      </c>
      <c r="S2044">
        <f t="shared" si="877"/>
        <v>0.17766890149561632</v>
      </c>
      <c r="T2044">
        <f t="shared" si="878"/>
        <v>7.4888843822464732E-2</v>
      </c>
      <c r="U2044">
        <f t="shared" si="879"/>
        <v>20.288516887290307</v>
      </c>
      <c r="V2044">
        <f t="shared" si="880"/>
        <v>-0.37766890149561627</v>
      </c>
      <c r="W2044">
        <f t="shared" si="881"/>
        <v>0</v>
      </c>
      <c r="X2044">
        <f t="shared" si="882"/>
        <v>1.0059007185241196</v>
      </c>
      <c r="Y2044">
        <f t="shared" si="883"/>
        <v>0.60189119645854727</v>
      </c>
      <c r="Z2044">
        <f t="shared" si="884"/>
        <v>79.508416369682394</v>
      </c>
      <c r="AA2044">
        <f t="shared" si="885"/>
        <v>1.1547005383792515</v>
      </c>
      <c r="AB2044">
        <f t="shared" si="886"/>
        <v>0</v>
      </c>
      <c r="AC2044">
        <f t="shared" si="887"/>
        <v>1</v>
      </c>
      <c r="AD2044">
        <f t="shared" si="888"/>
        <v>1.0280615590059241</v>
      </c>
      <c r="AE2044">
        <f t="shared" si="889"/>
        <v>109471407.47001469</v>
      </c>
      <c r="AF2044">
        <f t="shared" si="890"/>
        <v>19753858593.232761</v>
      </c>
      <c r="AG2044">
        <f t="shared" si="891"/>
        <v>1.0027670583780373</v>
      </c>
      <c r="AH2044">
        <v>24</v>
      </c>
      <c r="AI2044">
        <v>0.67944000000000004</v>
      </c>
      <c r="AJ2044">
        <f t="shared" si="892"/>
        <v>2271.5007913398513</v>
      </c>
      <c r="AK2044">
        <f t="shared" si="893"/>
        <v>64.306187402831185</v>
      </c>
      <c r="AL2044">
        <f t="shared" si="894"/>
        <v>0</v>
      </c>
      <c r="AM2044">
        <f t="shared" si="895"/>
        <v>0</v>
      </c>
      <c r="AN2044">
        <f>AM2044/((60/'Field readings'!D2045)*24)</f>
        <v>0</v>
      </c>
      <c r="AO2044">
        <f>SUM($AN$4:AN2044)</f>
        <v>8879.4934323158614</v>
      </c>
    </row>
    <row r="2045" spans="1:41">
      <c r="A2045" s="2">
        <f>'Field readings'!A2046</f>
        <v>44139</v>
      </c>
      <c r="B2045" s="3">
        <f>'Field readings'!B2046</f>
        <v>21.885416666653501</v>
      </c>
      <c r="C2045">
        <f>'Field readings'!D2046</f>
        <v>15</v>
      </c>
      <c r="D2045">
        <f>'Field readings'!K2046</f>
        <v>32</v>
      </c>
      <c r="E2045">
        <f>'Field readings'!J2046+14.6973</f>
        <v>14.6973</v>
      </c>
      <c r="F2045">
        <f>'Field readings'!L2046</f>
        <v>0</v>
      </c>
      <c r="G2045">
        <f>'Field readings'!I2046</f>
        <v>0.625</v>
      </c>
      <c r="H2045">
        <f>'Field readings'!N2046</f>
        <v>1.9390000000000001</v>
      </c>
      <c r="I2045">
        <f>'Field readings'!M2046</f>
        <v>0.75</v>
      </c>
      <c r="J2045">
        <f t="shared" si="868"/>
        <v>0</v>
      </c>
      <c r="K2045">
        <f t="shared" si="869"/>
        <v>0.32233109850438368</v>
      </c>
      <c r="L2045">
        <f t="shared" si="870"/>
        <v>0.6029101083032492</v>
      </c>
      <c r="M2045">
        <f t="shared" si="871"/>
        <v>4.5184153827834079E-3</v>
      </c>
      <c r="N2045">
        <f t="shared" si="872"/>
        <v>0.62540611411789182</v>
      </c>
      <c r="O2045">
        <f t="shared" si="873"/>
        <v>0.62540611411789182</v>
      </c>
      <c r="P2045">
        <f t="shared" si="874"/>
        <v>5.5337802991232699E-3</v>
      </c>
      <c r="Q2045">
        <f t="shared" si="875"/>
        <v>2.2780055729952603E-6</v>
      </c>
      <c r="R2045">
        <f t="shared" si="876"/>
        <v>2.6534811758638477E-2</v>
      </c>
      <c r="S2045">
        <f t="shared" si="877"/>
        <v>0.17766890149561632</v>
      </c>
      <c r="T2045">
        <f t="shared" si="878"/>
        <v>7.4888843822464732E-2</v>
      </c>
      <c r="U2045">
        <f t="shared" si="879"/>
        <v>20.288516887290307</v>
      </c>
      <c r="V2045">
        <f t="shared" si="880"/>
        <v>-0.37766890149561627</v>
      </c>
      <c r="W2045">
        <f t="shared" si="881"/>
        <v>0</v>
      </c>
      <c r="X2045">
        <f t="shared" si="882"/>
        <v>1.0059007185241196</v>
      </c>
      <c r="Y2045">
        <f t="shared" si="883"/>
        <v>0.60189119645854727</v>
      </c>
      <c r="Z2045">
        <f t="shared" si="884"/>
        <v>79.508416369682394</v>
      </c>
      <c r="AA2045">
        <f t="shared" si="885"/>
        <v>1.1547005383792515</v>
      </c>
      <c r="AB2045">
        <f t="shared" si="886"/>
        <v>0</v>
      </c>
      <c r="AC2045">
        <f t="shared" si="887"/>
        <v>1</v>
      </c>
      <c r="AD2045">
        <f t="shared" si="888"/>
        <v>1.0280615590059241</v>
      </c>
      <c r="AE2045">
        <f t="shared" si="889"/>
        <v>109471407.47001469</v>
      </c>
      <c r="AF2045">
        <f t="shared" si="890"/>
        <v>19753858593.232761</v>
      </c>
      <c r="AG2045">
        <f t="shared" si="891"/>
        <v>1.0027670583780373</v>
      </c>
      <c r="AH2045">
        <v>24</v>
      </c>
      <c r="AI2045">
        <v>0.67944000000000004</v>
      </c>
      <c r="AJ2045">
        <f t="shared" si="892"/>
        <v>2271.5007913398513</v>
      </c>
      <c r="AK2045">
        <f t="shared" si="893"/>
        <v>64.306187402831185</v>
      </c>
      <c r="AL2045">
        <f t="shared" si="894"/>
        <v>0</v>
      </c>
      <c r="AM2045">
        <f t="shared" si="895"/>
        <v>0</v>
      </c>
      <c r="AN2045">
        <f>AM2045/((60/'Field readings'!D2046)*24)</f>
        <v>0</v>
      </c>
      <c r="AO2045">
        <f>SUM($AN$4:AN2045)</f>
        <v>8879.4934323158614</v>
      </c>
    </row>
    <row r="2046" spans="1:41">
      <c r="A2046" s="2">
        <f>'Field readings'!A2047</f>
        <v>44139</v>
      </c>
      <c r="B2046" s="3">
        <f>'Field readings'!B2047</f>
        <v>21.895833333320098</v>
      </c>
      <c r="C2046">
        <f>'Field readings'!D2047</f>
        <v>15</v>
      </c>
      <c r="D2046">
        <f>'Field readings'!K2047</f>
        <v>32</v>
      </c>
      <c r="E2046">
        <f>'Field readings'!J2047+14.6973</f>
        <v>14.6973</v>
      </c>
      <c r="F2046">
        <f>'Field readings'!L2047</f>
        <v>0</v>
      </c>
      <c r="G2046">
        <f>'Field readings'!I2047</f>
        <v>0.625</v>
      </c>
      <c r="H2046">
        <f>'Field readings'!N2047</f>
        <v>1.9390000000000001</v>
      </c>
      <c r="I2046">
        <f>'Field readings'!M2047</f>
        <v>0.75</v>
      </c>
      <c r="J2046">
        <f t="shared" si="868"/>
        <v>0</v>
      </c>
      <c r="K2046">
        <f t="shared" si="869"/>
        <v>0.32233109850438368</v>
      </c>
      <c r="L2046">
        <f t="shared" si="870"/>
        <v>0.6029101083032492</v>
      </c>
      <c r="M2046">
        <f t="shared" si="871"/>
        <v>4.5184153827834079E-3</v>
      </c>
      <c r="N2046">
        <f t="shared" si="872"/>
        <v>0.62540611411789182</v>
      </c>
      <c r="O2046">
        <f t="shared" si="873"/>
        <v>0.62540611411789182</v>
      </c>
      <c r="P2046">
        <f t="shared" si="874"/>
        <v>5.5337802991232699E-3</v>
      </c>
      <c r="Q2046">
        <f t="shared" si="875"/>
        <v>2.2780055729952603E-6</v>
      </c>
      <c r="R2046">
        <f t="shared" si="876"/>
        <v>2.6534811758638477E-2</v>
      </c>
      <c r="S2046">
        <f t="shared" si="877"/>
        <v>0.17766890149561632</v>
      </c>
      <c r="T2046">
        <f t="shared" si="878"/>
        <v>7.4888843822464732E-2</v>
      </c>
      <c r="U2046">
        <f t="shared" si="879"/>
        <v>20.288516887290307</v>
      </c>
      <c r="V2046">
        <f t="shared" si="880"/>
        <v>-0.37766890149561627</v>
      </c>
      <c r="W2046">
        <f t="shared" si="881"/>
        <v>0</v>
      </c>
      <c r="X2046">
        <f t="shared" si="882"/>
        <v>1.0059007185241196</v>
      </c>
      <c r="Y2046">
        <f t="shared" si="883"/>
        <v>0.60189119645854727</v>
      </c>
      <c r="Z2046">
        <f t="shared" si="884"/>
        <v>79.508416369682394</v>
      </c>
      <c r="AA2046">
        <f t="shared" si="885"/>
        <v>1.1547005383792515</v>
      </c>
      <c r="AB2046">
        <f t="shared" si="886"/>
        <v>0</v>
      </c>
      <c r="AC2046">
        <f t="shared" si="887"/>
        <v>1</v>
      </c>
      <c r="AD2046">
        <f t="shared" si="888"/>
        <v>1.0280615590059241</v>
      </c>
      <c r="AE2046">
        <f t="shared" si="889"/>
        <v>109471407.47001469</v>
      </c>
      <c r="AF2046">
        <f t="shared" si="890"/>
        <v>19753858593.232761</v>
      </c>
      <c r="AG2046">
        <f t="shared" si="891"/>
        <v>1.0027670583780373</v>
      </c>
      <c r="AH2046">
        <v>24</v>
      </c>
      <c r="AI2046">
        <v>0.67944000000000004</v>
      </c>
      <c r="AJ2046">
        <f t="shared" si="892"/>
        <v>2271.5007913398513</v>
      </c>
      <c r="AK2046">
        <f t="shared" si="893"/>
        <v>64.306187402831185</v>
      </c>
      <c r="AL2046">
        <f t="shared" si="894"/>
        <v>0</v>
      </c>
      <c r="AM2046">
        <f t="shared" si="895"/>
        <v>0</v>
      </c>
      <c r="AN2046">
        <f>AM2046/((60/'Field readings'!D2047)*24)</f>
        <v>0</v>
      </c>
      <c r="AO2046">
        <f>SUM($AN$4:AN2046)</f>
        <v>8879.4934323158614</v>
      </c>
    </row>
    <row r="2047" spans="1:41">
      <c r="A2047" s="2">
        <f>'Field readings'!A2048</f>
        <v>44139</v>
      </c>
      <c r="B2047" s="3">
        <f>'Field readings'!B2048</f>
        <v>21.906249999986802</v>
      </c>
      <c r="C2047">
        <f>'Field readings'!D2048</f>
        <v>15</v>
      </c>
      <c r="D2047">
        <f>'Field readings'!K2048</f>
        <v>32</v>
      </c>
      <c r="E2047">
        <f>'Field readings'!J2048+14.6973</f>
        <v>14.6973</v>
      </c>
      <c r="F2047">
        <f>'Field readings'!L2048</f>
        <v>0</v>
      </c>
      <c r="G2047">
        <f>'Field readings'!I2048</f>
        <v>0.625</v>
      </c>
      <c r="H2047">
        <f>'Field readings'!N2048</f>
        <v>1.9390000000000001</v>
      </c>
      <c r="I2047">
        <f>'Field readings'!M2048</f>
        <v>0.75</v>
      </c>
      <c r="J2047">
        <f t="shared" si="868"/>
        <v>0</v>
      </c>
      <c r="K2047">
        <f t="shared" si="869"/>
        <v>0.32233109850438368</v>
      </c>
      <c r="L2047">
        <f t="shared" si="870"/>
        <v>0.6029101083032492</v>
      </c>
      <c r="M2047">
        <f t="shared" si="871"/>
        <v>4.5184153827834079E-3</v>
      </c>
      <c r="N2047">
        <f t="shared" si="872"/>
        <v>0.62540611411789182</v>
      </c>
      <c r="O2047">
        <f t="shared" si="873"/>
        <v>0.62540611411789182</v>
      </c>
      <c r="P2047">
        <f t="shared" si="874"/>
        <v>5.5337802991232699E-3</v>
      </c>
      <c r="Q2047">
        <f t="shared" si="875"/>
        <v>2.2780055729952603E-6</v>
      </c>
      <c r="R2047">
        <f t="shared" si="876"/>
        <v>2.6534811758638477E-2</v>
      </c>
      <c r="S2047">
        <f t="shared" si="877"/>
        <v>0.17766890149561632</v>
      </c>
      <c r="T2047">
        <f t="shared" si="878"/>
        <v>7.4888843822464732E-2</v>
      </c>
      <c r="U2047">
        <f t="shared" si="879"/>
        <v>20.288516887290307</v>
      </c>
      <c r="V2047">
        <f t="shared" si="880"/>
        <v>-0.37766890149561627</v>
      </c>
      <c r="W2047">
        <f t="shared" si="881"/>
        <v>0</v>
      </c>
      <c r="X2047">
        <f t="shared" si="882"/>
        <v>1.0059007185241196</v>
      </c>
      <c r="Y2047">
        <f t="shared" si="883"/>
        <v>0.60189119645854727</v>
      </c>
      <c r="Z2047">
        <f t="shared" si="884"/>
        <v>79.508416369682394</v>
      </c>
      <c r="AA2047">
        <f t="shared" si="885"/>
        <v>1.1547005383792515</v>
      </c>
      <c r="AB2047">
        <f t="shared" si="886"/>
        <v>0</v>
      </c>
      <c r="AC2047">
        <f t="shared" si="887"/>
        <v>1</v>
      </c>
      <c r="AD2047">
        <f t="shared" si="888"/>
        <v>1.0280615590059241</v>
      </c>
      <c r="AE2047">
        <f t="shared" si="889"/>
        <v>109471407.47001469</v>
      </c>
      <c r="AF2047">
        <f t="shared" si="890"/>
        <v>19753858593.232761</v>
      </c>
      <c r="AG2047">
        <f t="shared" si="891"/>
        <v>1.0027670583780373</v>
      </c>
      <c r="AH2047">
        <v>24</v>
      </c>
      <c r="AI2047">
        <v>0.67944000000000004</v>
      </c>
      <c r="AJ2047">
        <f t="shared" si="892"/>
        <v>2271.5007913398513</v>
      </c>
      <c r="AK2047">
        <f t="shared" si="893"/>
        <v>64.306187402831185</v>
      </c>
      <c r="AL2047">
        <f t="shared" si="894"/>
        <v>0</v>
      </c>
      <c r="AM2047">
        <f t="shared" si="895"/>
        <v>0</v>
      </c>
      <c r="AN2047">
        <f>AM2047/((60/'Field readings'!D2048)*24)</f>
        <v>0</v>
      </c>
      <c r="AO2047">
        <f>SUM($AN$4:AN2047)</f>
        <v>8879.4934323158614</v>
      </c>
    </row>
    <row r="2048" spans="1:41">
      <c r="A2048" s="2">
        <f>'Field readings'!A2049</f>
        <v>44139</v>
      </c>
      <c r="B2048" s="3">
        <f>'Field readings'!B2049</f>
        <v>21.916666666653501</v>
      </c>
      <c r="C2048">
        <f>'Field readings'!D2049</f>
        <v>15</v>
      </c>
      <c r="D2048">
        <f>'Field readings'!K2049</f>
        <v>32</v>
      </c>
      <c r="E2048">
        <f>'Field readings'!J2049+14.6973</f>
        <v>14.6973</v>
      </c>
      <c r="F2048">
        <f>'Field readings'!L2049</f>
        <v>0</v>
      </c>
      <c r="G2048">
        <f>'Field readings'!I2049</f>
        <v>0.625</v>
      </c>
      <c r="H2048">
        <f>'Field readings'!N2049</f>
        <v>1.9390000000000001</v>
      </c>
      <c r="I2048">
        <f>'Field readings'!M2049</f>
        <v>0.75</v>
      </c>
      <c r="J2048">
        <f t="shared" si="868"/>
        <v>0</v>
      </c>
      <c r="K2048">
        <f t="shared" si="869"/>
        <v>0.32233109850438368</v>
      </c>
      <c r="L2048">
        <f t="shared" si="870"/>
        <v>0.6029101083032492</v>
      </c>
      <c r="M2048">
        <f t="shared" si="871"/>
        <v>4.5184153827834079E-3</v>
      </c>
      <c r="N2048">
        <f t="shared" si="872"/>
        <v>0.62540611411789182</v>
      </c>
      <c r="O2048">
        <f t="shared" si="873"/>
        <v>0.62540611411789182</v>
      </c>
      <c r="P2048">
        <f t="shared" si="874"/>
        <v>5.5337802991232699E-3</v>
      </c>
      <c r="Q2048">
        <f t="shared" si="875"/>
        <v>2.2780055729952603E-6</v>
      </c>
      <c r="R2048">
        <f t="shared" si="876"/>
        <v>2.6534811758638477E-2</v>
      </c>
      <c r="S2048">
        <f t="shared" si="877"/>
        <v>0.17766890149561632</v>
      </c>
      <c r="T2048">
        <f t="shared" si="878"/>
        <v>7.4888843822464732E-2</v>
      </c>
      <c r="U2048">
        <f t="shared" si="879"/>
        <v>20.288516887290307</v>
      </c>
      <c r="V2048">
        <f t="shared" si="880"/>
        <v>-0.37766890149561627</v>
      </c>
      <c r="W2048">
        <f t="shared" si="881"/>
        <v>0</v>
      </c>
      <c r="X2048">
        <f t="shared" si="882"/>
        <v>1.0059007185241196</v>
      </c>
      <c r="Y2048">
        <f t="shared" si="883"/>
        <v>0.60189119645854727</v>
      </c>
      <c r="Z2048">
        <f t="shared" si="884"/>
        <v>79.508416369682394</v>
      </c>
      <c r="AA2048">
        <f t="shared" si="885"/>
        <v>1.1547005383792515</v>
      </c>
      <c r="AB2048">
        <f t="shared" si="886"/>
        <v>0</v>
      </c>
      <c r="AC2048">
        <f t="shared" si="887"/>
        <v>1</v>
      </c>
      <c r="AD2048">
        <f t="shared" si="888"/>
        <v>1.0280615590059241</v>
      </c>
      <c r="AE2048">
        <f t="shared" si="889"/>
        <v>109471407.47001469</v>
      </c>
      <c r="AF2048">
        <f t="shared" si="890"/>
        <v>19753858593.232761</v>
      </c>
      <c r="AG2048">
        <f t="shared" si="891"/>
        <v>1.0027670583780373</v>
      </c>
      <c r="AH2048">
        <v>24</v>
      </c>
      <c r="AI2048">
        <v>0.67944000000000004</v>
      </c>
      <c r="AJ2048">
        <f t="shared" si="892"/>
        <v>2271.5007913398513</v>
      </c>
      <c r="AK2048">
        <f t="shared" si="893"/>
        <v>64.306187402831185</v>
      </c>
      <c r="AL2048">
        <f t="shared" si="894"/>
        <v>0</v>
      </c>
      <c r="AM2048">
        <f t="shared" si="895"/>
        <v>0</v>
      </c>
      <c r="AN2048">
        <f>AM2048/((60/'Field readings'!D2049)*24)</f>
        <v>0</v>
      </c>
      <c r="AO2048">
        <f>SUM($AN$4:AN2048)</f>
        <v>8879.4934323158614</v>
      </c>
    </row>
    <row r="2049" spans="1:41">
      <c r="A2049" s="2">
        <f>'Field readings'!A2050</f>
        <v>44139</v>
      </c>
      <c r="B2049" s="3">
        <f>'Field readings'!B2050</f>
        <v>21.927083333320098</v>
      </c>
      <c r="C2049">
        <f>'Field readings'!D2050</f>
        <v>15</v>
      </c>
      <c r="D2049">
        <f>'Field readings'!K2050</f>
        <v>32</v>
      </c>
      <c r="E2049">
        <f>'Field readings'!J2050+14.6973</f>
        <v>14.6973</v>
      </c>
      <c r="F2049">
        <f>'Field readings'!L2050</f>
        <v>0</v>
      </c>
      <c r="G2049">
        <f>'Field readings'!I2050</f>
        <v>0.625</v>
      </c>
      <c r="H2049">
        <f>'Field readings'!N2050</f>
        <v>1.9390000000000001</v>
      </c>
      <c r="I2049">
        <f>'Field readings'!M2050</f>
        <v>0.75</v>
      </c>
      <c r="J2049">
        <f t="shared" si="868"/>
        <v>0</v>
      </c>
      <c r="K2049">
        <f t="shared" si="869"/>
        <v>0.32233109850438368</v>
      </c>
      <c r="L2049">
        <f t="shared" si="870"/>
        <v>0.6029101083032492</v>
      </c>
      <c r="M2049">
        <f t="shared" si="871"/>
        <v>4.5184153827834079E-3</v>
      </c>
      <c r="N2049">
        <f t="shared" si="872"/>
        <v>0.62540611411789182</v>
      </c>
      <c r="O2049">
        <f t="shared" si="873"/>
        <v>0.62540611411789182</v>
      </c>
      <c r="P2049">
        <f t="shared" si="874"/>
        <v>5.5337802991232699E-3</v>
      </c>
      <c r="Q2049">
        <f t="shared" si="875"/>
        <v>2.2780055729952603E-6</v>
      </c>
      <c r="R2049">
        <f t="shared" si="876"/>
        <v>2.6534811758638477E-2</v>
      </c>
      <c r="S2049">
        <f t="shared" si="877"/>
        <v>0.17766890149561632</v>
      </c>
      <c r="T2049">
        <f t="shared" si="878"/>
        <v>7.4888843822464732E-2</v>
      </c>
      <c r="U2049">
        <f t="shared" si="879"/>
        <v>20.288516887290307</v>
      </c>
      <c r="V2049">
        <f t="shared" si="880"/>
        <v>-0.37766890149561627</v>
      </c>
      <c r="W2049">
        <f t="shared" si="881"/>
        <v>0</v>
      </c>
      <c r="X2049">
        <f t="shared" si="882"/>
        <v>1.0059007185241196</v>
      </c>
      <c r="Y2049">
        <f t="shared" si="883"/>
        <v>0.60189119645854727</v>
      </c>
      <c r="Z2049">
        <f t="shared" si="884"/>
        <v>79.508416369682394</v>
      </c>
      <c r="AA2049">
        <f t="shared" si="885"/>
        <v>1.1547005383792515</v>
      </c>
      <c r="AB2049">
        <f t="shared" si="886"/>
        <v>0</v>
      </c>
      <c r="AC2049">
        <f t="shared" si="887"/>
        <v>1</v>
      </c>
      <c r="AD2049">
        <f t="shared" si="888"/>
        <v>1.0280615590059241</v>
      </c>
      <c r="AE2049">
        <f t="shared" si="889"/>
        <v>109471407.47001469</v>
      </c>
      <c r="AF2049">
        <f t="shared" si="890"/>
        <v>19753858593.232761</v>
      </c>
      <c r="AG2049">
        <f t="shared" si="891"/>
        <v>1.0027670583780373</v>
      </c>
      <c r="AH2049">
        <v>24</v>
      </c>
      <c r="AI2049">
        <v>0.67944000000000004</v>
      </c>
      <c r="AJ2049">
        <f t="shared" si="892"/>
        <v>2271.5007913398513</v>
      </c>
      <c r="AK2049">
        <f t="shared" si="893"/>
        <v>64.306187402831185</v>
      </c>
      <c r="AL2049">
        <f t="shared" si="894"/>
        <v>0</v>
      </c>
      <c r="AM2049">
        <f t="shared" si="895"/>
        <v>0</v>
      </c>
      <c r="AN2049">
        <f>AM2049/((60/'Field readings'!D2050)*24)</f>
        <v>0</v>
      </c>
      <c r="AO2049">
        <f>SUM($AN$4:AN2049)</f>
        <v>8879.4934323158614</v>
      </c>
    </row>
    <row r="2050" spans="1:41">
      <c r="A2050" s="2">
        <f>'Field readings'!A2051</f>
        <v>44139</v>
      </c>
      <c r="B2050" s="3">
        <f>'Field readings'!B2051</f>
        <v>21.937499999986802</v>
      </c>
      <c r="C2050">
        <f>'Field readings'!D2051</f>
        <v>15</v>
      </c>
      <c r="D2050">
        <f>'Field readings'!K2051</f>
        <v>32</v>
      </c>
      <c r="E2050">
        <f>'Field readings'!J2051+14.6973</f>
        <v>14.6973</v>
      </c>
      <c r="F2050">
        <f>'Field readings'!L2051</f>
        <v>0</v>
      </c>
      <c r="G2050">
        <f>'Field readings'!I2051</f>
        <v>0.625</v>
      </c>
      <c r="H2050">
        <f>'Field readings'!N2051</f>
        <v>1.9390000000000001</v>
      </c>
      <c r="I2050">
        <f>'Field readings'!M2051</f>
        <v>0.75</v>
      </c>
      <c r="J2050">
        <f t="shared" si="868"/>
        <v>0</v>
      </c>
      <c r="K2050">
        <f t="shared" si="869"/>
        <v>0.32233109850438368</v>
      </c>
      <c r="L2050">
        <f t="shared" si="870"/>
        <v>0.6029101083032492</v>
      </c>
      <c r="M2050">
        <f t="shared" si="871"/>
        <v>4.5184153827834079E-3</v>
      </c>
      <c r="N2050">
        <f t="shared" si="872"/>
        <v>0.62540611411789182</v>
      </c>
      <c r="O2050">
        <f t="shared" si="873"/>
        <v>0.62540611411789182</v>
      </c>
      <c r="P2050">
        <f t="shared" si="874"/>
        <v>5.5337802991232699E-3</v>
      </c>
      <c r="Q2050">
        <f t="shared" si="875"/>
        <v>2.2780055729952603E-6</v>
      </c>
      <c r="R2050">
        <f t="shared" si="876"/>
        <v>2.6534811758638477E-2</v>
      </c>
      <c r="S2050">
        <f t="shared" si="877"/>
        <v>0.17766890149561632</v>
      </c>
      <c r="T2050">
        <f t="shared" si="878"/>
        <v>7.4888843822464732E-2</v>
      </c>
      <c r="U2050">
        <f t="shared" si="879"/>
        <v>20.288516887290307</v>
      </c>
      <c r="V2050">
        <f t="shared" si="880"/>
        <v>-0.37766890149561627</v>
      </c>
      <c r="W2050">
        <f t="shared" si="881"/>
        <v>0</v>
      </c>
      <c r="X2050">
        <f t="shared" si="882"/>
        <v>1.0059007185241196</v>
      </c>
      <c r="Y2050">
        <f t="shared" si="883"/>
        <v>0.60189119645854727</v>
      </c>
      <c r="Z2050">
        <f t="shared" si="884"/>
        <v>79.508416369682394</v>
      </c>
      <c r="AA2050">
        <f t="shared" si="885"/>
        <v>1.1547005383792515</v>
      </c>
      <c r="AB2050">
        <f t="shared" si="886"/>
        <v>0</v>
      </c>
      <c r="AC2050">
        <f t="shared" si="887"/>
        <v>1</v>
      </c>
      <c r="AD2050">
        <f t="shared" si="888"/>
        <v>1.0280615590059241</v>
      </c>
      <c r="AE2050">
        <f t="shared" si="889"/>
        <v>109471407.47001469</v>
      </c>
      <c r="AF2050">
        <f t="shared" si="890"/>
        <v>19753858593.232761</v>
      </c>
      <c r="AG2050">
        <f t="shared" si="891"/>
        <v>1.0027670583780373</v>
      </c>
      <c r="AH2050">
        <v>24</v>
      </c>
      <c r="AI2050">
        <v>0.67944000000000004</v>
      </c>
      <c r="AJ2050">
        <f t="shared" si="892"/>
        <v>2271.5007913398513</v>
      </c>
      <c r="AK2050">
        <f t="shared" si="893"/>
        <v>64.306187402831185</v>
      </c>
      <c r="AL2050">
        <f t="shared" si="894"/>
        <v>0</v>
      </c>
      <c r="AM2050">
        <f t="shared" si="895"/>
        <v>0</v>
      </c>
      <c r="AN2050">
        <f>AM2050/((60/'Field readings'!D2051)*24)</f>
        <v>0</v>
      </c>
      <c r="AO2050">
        <f>SUM($AN$4:AN2050)</f>
        <v>8879.4934323158614</v>
      </c>
    </row>
    <row r="2051" spans="1:41">
      <c r="A2051" s="2">
        <f>'Field readings'!A2052</f>
        <v>44139</v>
      </c>
      <c r="B2051" s="3">
        <f>'Field readings'!B2052</f>
        <v>21.947916666653398</v>
      </c>
      <c r="C2051">
        <f>'Field readings'!D2052</f>
        <v>15</v>
      </c>
      <c r="D2051">
        <f>'Field readings'!K2052</f>
        <v>32</v>
      </c>
      <c r="E2051">
        <f>'Field readings'!J2052+14.6973</f>
        <v>14.6973</v>
      </c>
      <c r="F2051">
        <f>'Field readings'!L2052</f>
        <v>0</v>
      </c>
      <c r="G2051">
        <f>'Field readings'!I2052</f>
        <v>0.625</v>
      </c>
      <c r="H2051">
        <f>'Field readings'!N2052</f>
        <v>1.9390000000000001</v>
      </c>
      <c r="I2051">
        <f>'Field readings'!M2052</f>
        <v>0.75</v>
      </c>
      <c r="J2051">
        <f t="shared" si="868"/>
        <v>0</v>
      </c>
      <c r="K2051">
        <f t="shared" si="869"/>
        <v>0.32233109850438368</v>
      </c>
      <c r="L2051">
        <f t="shared" si="870"/>
        <v>0.6029101083032492</v>
      </c>
      <c r="M2051">
        <f t="shared" si="871"/>
        <v>4.5184153827834079E-3</v>
      </c>
      <c r="N2051">
        <f t="shared" si="872"/>
        <v>0.62540611411789182</v>
      </c>
      <c r="O2051">
        <f t="shared" si="873"/>
        <v>0.62540611411789182</v>
      </c>
      <c r="P2051">
        <f t="shared" si="874"/>
        <v>5.5337802991232699E-3</v>
      </c>
      <c r="Q2051">
        <f t="shared" si="875"/>
        <v>2.2780055729952603E-6</v>
      </c>
      <c r="R2051">
        <f t="shared" si="876"/>
        <v>2.6534811758638477E-2</v>
      </c>
      <c r="S2051">
        <f t="shared" si="877"/>
        <v>0.17766890149561632</v>
      </c>
      <c r="T2051">
        <f t="shared" si="878"/>
        <v>7.4888843822464732E-2</v>
      </c>
      <c r="U2051">
        <f t="shared" si="879"/>
        <v>20.288516887290307</v>
      </c>
      <c r="V2051">
        <f t="shared" si="880"/>
        <v>-0.37766890149561627</v>
      </c>
      <c r="W2051">
        <f t="shared" si="881"/>
        <v>0</v>
      </c>
      <c r="X2051">
        <f t="shared" si="882"/>
        <v>1.0059007185241196</v>
      </c>
      <c r="Y2051">
        <f t="shared" si="883"/>
        <v>0.60189119645854727</v>
      </c>
      <c r="Z2051">
        <f t="shared" si="884"/>
        <v>79.508416369682394</v>
      </c>
      <c r="AA2051">
        <f t="shared" si="885"/>
        <v>1.1547005383792515</v>
      </c>
      <c r="AB2051">
        <f t="shared" si="886"/>
        <v>0</v>
      </c>
      <c r="AC2051">
        <f t="shared" si="887"/>
        <v>1</v>
      </c>
      <c r="AD2051">
        <f t="shared" si="888"/>
        <v>1.0280615590059241</v>
      </c>
      <c r="AE2051">
        <f t="shared" si="889"/>
        <v>109471407.47001469</v>
      </c>
      <c r="AF2051">
        <f t="shared" si="890"/>
        <v>19753858593.232761</v>
      </c>
      <c r="AG2051">
        <f t="shared" si="891"/>
        <v>1.0027670583780373</v>
      </c>
      <c r="AH2051">
        <v>24</v>
      </c>
      <c r="AI2051">
        <v>0.67944000000000004</v>
      </c>
      <c r="AJ2051">
        <f t="shared" si="892"/>
        <v>2271.5007913398513</v>
      </c>
      <c r="AK2051">
        <f t="shared" si="893"/>
        <v>64.306187402831185</v>
      </c>
      <c r="AL2051">
        <f t="shared" si="894"/>
        <v>0</v>
      </c>
      <c r="AM2051">
        <f t="shared" si="895"/>
        <v>0</v>
      </c>
      <c r="AN2051">
        <f>AM2051/((60/'Field readings'!D2052)*24)</f>
        <v>0</v>
      </c>
      <c r="AO2051">
        <f>SUM($AN$4:AN2051)</f>
        <v>8879.4934323158614</v>
      </c>
    </row>
    <row r="2052" spans="1:41">
      <c r="A2052" s="2">
        <f>'Field readings'!A2053</f>
        <v>44139</v>
      </c>
      <c r="B2052" s="3">
        <f>'Field readings'!B2053</f>
        <v>21.958333333320098</v>
      </c>
      <c r="C2052">
        <f>'Field readings'!D2053</f>
        <v>15</v>
      </c>
      <c r="D2052">
        <f>'Field readings'!K2053</f>
        <v>32</v>
      </c>
      <c r="E2052">
        <f>'Field readings'!J2053+14.6973</f>
        <v>14.6973</v>
      </c>
      <c r="F2052">
        <f>'Field readings'!L2053</f>
        <v>0</v>
      </c>
      <c r="G2052">
        <f>'Field readings'!I2053</f>
        <v>0.625</v>
      </c>
      <c r="H2052">
        <f>'Field readings'!N2053</f>
        <v>1.9390000000000001</v>
      </c>
      <c r="I2052">
        <f>'Field readings'!M2053</f>
        <v>0.75</v>
      </c>
      <c r="J2052">
        <f t="shared" si="868"/>
        <v>0</v>
      </c>
      <c r="K2052">
        <f t="shared" si="869"/>
        <v>0.32233109850438368</v>
      </c>
      <c r="L2052">
        <f t="shared" si="870"/>
        <v>0.6029101083032492</v>
      </c>
      <c r="M2052">
        <f t="shared" si="871"/>
        <v>4.5184153827834079E-3</v>
      </c>
      <c r="N2052">
        <f t="shared" si="872"/>
        <v>0.62540611411789182</v>
      </c>
      <c r="O2052">
        <f t="shared" si="873"/>
        <v>0.62540611411789182</v>
      </c>
      <c r="P2052">
        <f t="shared" si="874"/>
        <v>5.5337802991232699E-3</v>
      </c>
      <c r="Q2052">
        <f t="shared" si="875"/>
        <v>2.2780055729952603E-6</v>
      </c>
      <c r="R2052">
        <f t="shared" si="876"/>
        <v>2.6534811758638477E-2</v>
      </c>
      <c r="S2052">
        <f t="shared" si="877"/>
        <v>0.17766890149561632</v>
      </c>
      <c r="T2052">
        <f t="shared" si="878"/>
        <v>7.4888843822464732E-2</v>
      </c>
      <c r="U2052">
        <f t="shared" si="879"/>
        <v>20.288516887290307</v>
      </c>
      <c r="V2052">
        <f t="shared" si="880"/>
        <v>-0.37766890149561627</v>
      </c>
      <c r="W2052">
        <f t="shared" si="881"/>
        <v>0</v>
      </c>
      <c r="X2052">
        <f t="shared" si="882"/>
        <v>1.0059007185241196</v>
      </c>
      <c r="Y2052">
        <f t="shared" si="883"/>
        <v>0.60189119645854727</v>
      </c>
      <c r="Z2052">
        <f t="shared" si="884"/>
        <v>79.508416369682394</v>
      </c>
      <c r="AA2052">
        <f t="shared" si="885"/>
        <v>1.1547005383792515</v>
      </c>
      <c r="AB2052">
        <f t="shared" si="886"/>
        <v>0</v>
      </c>
      <c r="AC2052">
        <f t="shared" si="887"/>
        <v>1</v>
      </c>
      <c r="AD2052">
        <f t="shared" si="888"/>
        <v>1.0280615590059241</v>
      </c>
      <c r="AE2052">
        <f t="shared" si="889"/>
        <v>109471407.47001469</v>
      </c>
      <c r="AF2052">
        <f t="shared" si="890"/>
        <v>19753858593.232761</v>
      </c>
      <c r="AG2052">
        <f t="shared" si="891"/>
        <v>1.0027670583780373</v>
      </c>
      <c r="AH2052">
        <v>24</v>
      </c>
      <c r="AI2052">
        <v>0.67944000000000004</v>
      </c>
      <c r="AJ2052">
        <f t="shared" si="892"/>
        <v>2271.5007913398513</v>
      </c>
      <c r="AK2052">
        <f t="shared" si="893"/>
        <v>64.306187402831185</v>
      </c>
      <c r="AL2052">
        <f t="shared" si="894"/>
        <v>0</v>
      </c>
      <c r="AM2052">
        <f t="shared" si="895"/>
        <v>0</v>
      </c>
      <c r="AN2052">
        <f>AM2052/((60/'Field readings'!D2053)*24)</f>
        <v>0</v>
      </c>
      <c r="AO2052">
        <f>SUM($AN$4:AN2052)</f>
        <v>8879.4934323158614</v>
      </c>
    </row>
    <row r="2053" spans="1:41">
      <c r="A2053" s="2">
        <f>'Field readings'!A2054</f>
        <v>44139</v>
      </c>
      <c r="B2053" s="3">
        <f>'Field readings'!B2054</f>
        <v>21.968749999986802</v>
      </c>
      <c r="C2053">
        <f>'Field readings'!D2054</f>
        <v>15</v>
      </c>
      <c r="D2053">
        <f>'Field readings'!K2054</f>
        <v>32</v>
      </c>
      <c r="E2053">
        <f>'Field readings'!J2054+14.6973</f>
        <v>14.6973</v>
      </c>
      <c r="F2053">
        <f>'Field readings'!L2054</f>
        <v>0</v>
      </c>
      <c r="G2053">
        <f>'Field readings'!I2054</f>
        <v>0.625</v>
      </c>
      <c r="H2053">
        <f>'Field readings'!N2054</f>
        <v>1.9390000000000001</v>
      </c>
      <c r="I2053">
        <f>'Field readings'!M2054</f>
        <v>0.75</v>
      </c>
      <c r="J2053">
        <f t="shared" ref="J2053:J2116" si="896">SQRT(E2053*F2053)</f>
        <v>0</v>
      </c>
      <c r="K2053">
        <f t="shared" ref="K2053:K2116" si="897">G2053/H2053</f>
        <v>0.32233109850438368</v>
      </c>
      <c r="L2053">
        <f t="shared" ref="L2053:L2116" si="898">(0.5993+(0.007/H2053))</f>
        <v>0.6029101083032492</v>
      </c>
      <c r="M2053">
        <f t="shared" ref="M2053:M2116" si="899">(0.364+(0.076/SQRT(H2053)))*K2053^4</f>
        <v>4.5184153827834079E-3</v>
      </c>
      <c r="N2053">
        <f t="shared" ref="N2053:N2116" si="900">(0.4*(1.6-(1/(H2053^5))))</f>
        <v>0.62540611411789182</v>
      </c>
      <c r="O2053">
        <f t="shared" ref="O2053:O2116" si="901">IF(N2053&lt;0,0,N2053)</f>
        <v>0.62540611411789182</v>
      </c>
      <c r="P2053">
        <f t="shared" ref="P2053:P2116" si="902">(0.07+(0.5/H2053)-K2053)</f>
        <v>5.5337802991232699E-3</v>
      </c>
      <c r="Q2053">
        <f t="shared" si="875"/>
        <v>2.2780055729952603E-6</v>
      </c>
      <c r="R2053">
        <f t="shared" si="876"/>
        <v>2.6534811758638477E-2</v>
      </c>
      <c r="S2053">
        <f t="shared" si="877"/>
        <v>0.17766890149561632</v>
      </c>
      <c r="T2053">
        <f t="shared" si="878"/>
        <v>7.4888843822464732E-2</v>
      </c>
      <c r="U2053">
        <f t="shared" si="879"/>
        <v>20.288516887290307</v>
      </c>
      <c r="V2053">
        <f t="shared" si="880"/>
        <v>-0.37766890149561627</v>
      </c>
      <c r="W2053">
        <f t="shared" si="881"/>
        <v>0</v>
      </c>
      <c r="X2053">
        <f t="shared" si="882"/>
        <v>1.0059007185241196</v>
      </c>
      <c r="Y2053">
        <f t="shared" si="883"/>
        <v>0.60189119645854727</v>
      </c>
      <c r="Z2053">
        <f t="shared" si="884"/>
        <v>79.508416369682394</v>
      </c>
      <c r="AA2053">
        <f t="shared" si="885"/>
        <v>1.1547005383792515</v>
      </c>
      <c r="AB2053">
        <f t="shared" si="886"/>
        <v>0</v>
      </c>
      <c r="AC2053">
        <f t="shared" si="887"/>
        <v>1</v>
      </c>
      <c r="AD2053">
        <f t="shared" si="888"/>
        <v>1.0280615590059241</v>
      </c>
      <c r="AE2053">
        <f t="shared" si="889"/>
        <v>109471407.47001469</v>
      </c>
      <c r="AF2053">
        <f t="shared" si="890"/>
        <v>19753858593.232761</v>
      </c>
      <c r="AG2053">
        <f t="shared" si="891"/>
        <v>1.0027670583780373</v>
      </c>
      <c r="AH2053">
        <v>24</v>
      </c>
      <c r="AI2053">
        <v>0.67944000000000004</v>
      </c>
      <c r="AJ2053">
        <f t="shared" si="892"/>
        <v>2271.5007913398513</v>
      </c>
      <c r="AK2053">
        <f t="shared" si="893"/>
        <v>64.306187402831185</v>
      </c>
      <c r="AL2053">
        <f t="shared" si="894"/>
        <v>0</v>
      </c>
      <c r="AM2053">
        <f t="shared" si="895"/>
        <v>0</v>
      </c>
      <c r="AN2053">
        <f>AM2053/((60/'Field readings'!D2054)*24)</f>
        <v>0</v>
      </c>
      <c r="AO2053">
        <f>SUM($AN$4:AN2053)</f>
        <v>8879.4934323158614</v>
      </c>
    </row>
    <row r="2054" spans="1:41">
      <c r="A2054" s="2">
        <f>'Field readings'!A2055</f>
        <v>44139</v>
      </c>
      <c r="B2054" s="3">
        <f>'Field readings'!B2055</f>
        <v>21.979166666653398</v>
      </c>
      <c r="C2054">
        <f>'Field readings'!D2055</f>
        <v>15</v>
      </c>
      <c r="D2054">
        <f>'Field readings'!K2055</f>
        <v>32</v>
      </c>
      <c r="E2054">
        <f>'Field readings'!J2055+14.6973</f>
        <v>14.6973</v>
      </c>
      <c r="F2054">
        <f>'Field readings'!L2055</f>
        <v>0</v>
      </c>
      <c r="G2054">
        <f>'Field readings'!I2055</f>
        <v>0.625</v>
      </c>
      <c r="H2054">
        <f>'Field readings'!N2055</f>
        <v>1.9390000000000001</v>
      </c>
      <c r="I2054">
        <f>'Field readings'!M2055</f>
        <v>0.75</v>
      </c>
      <c r="J2054">
        <f t="shared" si="896"/>
        <v>0</v>
      </c>
      <c r="K2054">
        <f t="shared" si="897"/>
        <v>0.32233109850438368</v>
      </c>
      <c r="L2054">
        <f t="shared" si="898"/>
        <v>0.6029101083032492</v>
      </c>
      <c r="M2054">
        <f t="shared" si="899"/>
        <v>4.5184153827834079E-3</v>
      </c>
      <c r="N2054">
        <f t="shared" si="900"/>
        <v>0.62540611411789182</v>
      </c>
      <c r="O2054">
        <f t="shared" si="901"/>
        <v>0.62540611411789182</v>
      </c>
      <c r="P2054">
        <f t="shared" si="902"/>
        <v>5.5337802991232699E-3</v>
      </c>
      <c r="Q2054">
        <f t="shared" ref="Q2054:Q2117" si="903">IF(P2054&lt;0,0,P2054^2.5)</f>
        <v>2.2780055729952603E-6</v>
      </c>
      <c r="R2054">
        <f t="shared" ref="R2054:R2117" si="904">(0.009+(0.034/H2054))</f>
        <v>2.6534811758638477E-2</v>
      </c>
      <c r="S2054">
        <f t="shared" ref="S2054:S2117" si="905">0.5-K2054</f>
        <v>0.17766890149561632</v>
      </c>
      <c r="T2054">
        <f t="shared" ref="T2054:T2117" si="906">IF(S2054&lt;0,0,S2054^1.5)</f>
        <v>7.4888843822464732E-2</v>
      </c>
      <c r="U2054">
        <f t="shared" ref="U2054:U2117" si="907">(65/H2054^2)+3</f>
        <v>20.288516887290307</v>
      </c>
      <c r="V2054">
        <f t="shared" ref="V2054:V2117" si="908">K2054-0.7</f>
        <v>-0.37766890149561627</v>
      </c>
      <c r="W2054">
        <f t="shared" ref="W2054:W2117" si="909">IF(V2054&lt;0,0,V2054^2.5)</f>
        <v>0</v>
      </c>
      <c r="X2054">
        <f t="shared" ref="X2054:X2117" si="910">(1+0.000015*(830-5000*K2054+9000*(K2054)^2-4200*(K2054)^3+530/SQRT(H2054)))</f>
        <v>1.0059007185241196</v>
      </c>
      <c r="Y2054">
        <f t="shared" ref="Y2054:Y2117" si="911">(L2054+M2054+O2054*Q2054-R2054*T2054+U2054*W2054)/X2054</f>
        <v>0.60189119645854727</v>
      </c>
      <c r="Z2054">
        <f t="shared" ref="Z2054:Z2117" si="912">338.17*Y2054*G2054^2</f>
        <v>79.508416369682394</v>
      </c>
      <c r="AA2054">
        <f t="shared" ref="AA2054:AA2117" si="913">SQRT(1/I2054)</f>
        <v>1.1547005383792515</v>
      </c>
      <c r="AB2054">
        <f t="shared" ref="AB2054:AB2117" si="914">F2054/(27.7*E2054)</f>
        <v>0</v>
      </c>
      <c r="AC2054">
        <f t="shared" ref="AC2054:AC2117" si="915">SQRT((1+AB2054)-(0.41+(0.35*K2054^4))*AB2054/(1.3*(SQRT(1+AB2054))))</f>
        <v>1</v>
      </c>
      <c r="AD2054">
        <f t="shared" ref="AD2054:AD2117" si="916">SQRT(520/(460+D2054))</f>
        <v>1.0280615590059241</v>
      </c>
      <c r="AE2054">
        <f t="shared" ref="AE2054:AE2117" si="917">E2054*344400*(10^(1.78*I2054))</f>
        <v>109471407.47001469</v>
      </c>
      <c r="AF2054">
        <f t="shared" ref="AF2054:AF2117" si="918">(D2054+459.67)^3.825</f>
        <v>19753858593.232761</v>
      </c>
      <c r="AG2054">
        <f t="shared" ref="AG2054:AG2117" si="919">SQRT(1+(AE2054/AF2054))</f>
        <v>1.0027670583780373</v>
      </c>
      <c r="AH2054">
        <v>24</v>
      </c>
      <c r="AI2054">
        <v>0.67944000000000004</v>
      </c>
      <c r="AJ2054">
        <f t="shared" ref="AJ2054:AJ2117" si="920">AH2054*AG2054*AD2054*AC2054*AA2054*Z2054</f>
        <v>2271.5007913398513</v>
      </c>
      <c r="AK2054">
        <f t="shared" ref="AK2054:AK2117" si="921">AI2054*AG2054*AD2054*AC2054*AA2054*Z2054</f>
        <v>64.306187402831185</v>
      </c>
      <c r="AL2054">
        <f t="shared" ref="AL2054:AL2117" si="922">(J2054*AJ2054)/1000</f>
        <v>0</v>
      </c>
      <c r="AM2054">
        <f t="shared" ref="AM2054:AM2117" si="923">(J2054*AK2054)</f>
        <v>0</v>
      </c>
      <c r="AN2054">
        <f>AM2054/((60/'Field readings'!D2055)*24)</f>
        <v>0</v>
      </c>
      <c r="AO2054">
        <f>SUM($AN$4:AN2054)</f>
        <v>8879.4934323158614</v>
      </c>
    </row>
    <row r="2055" spans="1:41">
      <c r="A2055" s="2">
        <f>'Field readings'!A2056</f>
        <v>44139</v>
      </c>
      <c r="B2055" s="3">
        <f>'Field readings'!B2056</f>
        <v>21.989583333320098</v>
      </c>
      <c r="C2055">
        <f>'Field readings'!D2056</f>
        <v>15</v>
      </c>
      <c r="D2055">
        <f>'Field readings'!K2056</f>
        <v>32</v>
      </c>
      <c r="E2055">
        <f>'Field readings'!J2056+14.6973</f>
        <v>14.6973</v>
      </c>
      <c r="F2055">
        <f>'Field readings'!L2056</f>
        <v>0</v>
      </c>
      <c r="G2055">
        <f>'Field readings'!I2056</f>
        <v>0.625</v>
      </c>
      <c r="H2055">
        <f>'Field readings'!N2056</f>
        <v>1.9390000000000001</v>
      </c>
      <c r="I2055">
        <f>'Field readings'!M2056</f>
        <v>0.75</v>
      </c>
      <c r="J2055">
        <f t="shared" si="896"/>
        <v>0</v>
      </c>
      <c r="K2055">
        <f t="shared" si="897"/>
        <v>0.32233109850438368</v>
      </c>
      <c r="L2055">
        <f t="shared" si="898"/>
        <v>0.6029101083032492</v>
      </c>
      <c r="M2055">
        <f t="shared" si="899"/>
        <v>4.5184153827834079E-3</v>
      </c>
      <c r="N2055">
        <f t="shared" si="900"/>
        <v>0.62540611411789182</v>
      </c>
      <c r="O2055">
        <f t="shared" si="901"/>
        <v>0.62540611411789182</v>
      </c>
      <c r="P2055">
        <f t="shared" si="902"/>
        <v>5.5337802991232699E-3</v>
      </c>
      <c r="Q2055">
        <f t="shared" si="903"/>
        <v>2.2780055729952603E-6</v>
      </c>
      <c r="R2055">
        <f t="shared" si="904"/>
        <v>2.6534811758638477E-2</v>
      </c>
      <c r="S2055">
        <f t="shared" si="905"/>
        <v>0.17766890149561632</v>
      </c>
      <c r="T2055">
        <f t="shared" si="906"/>
        <v>7.4888843822464732E-2</v>
      </c>
      <c r="U2055">
        <f t="shared" si="907"/>
        <v>20.288516887290307</v>
      </c>
      <c r="V2055">
        <f t="shared" si="908"/>
        <v>-0.37766890149561627</v>
      </c>
      <c r="W2055">
        <f t="shared" si="909"/>
        <v>0</v>
      </c>
      <c r="X2055">
        <f t="shared" si="910"/>
        <v>1.0059007185241196</v>
      </c>
      <c r="Y2055">
        <f t="shared" si="911"/>
        <v>0.60189119645854727</v>
      </c>
      <c r="Z2055">
        <f t="shared" si="912"/>
        <v>79.508416369682394</v>
      </c>
      <c r="AA2055">
        <f t="shared" si="913"/>
        <v>1.1547005383792515</v>
      </c>
      <c r="AB2055">
        <f t="shared" si="914"/>
        <v>0</v>
      </c>
      <c r="AC2055">
        <f t="shared" si="915"/>
        <v>1</v>
      </c>
      <c r="AD2055">
        <f t="shared" si="916"/>
        <v>1.0280615590059241</v>
      </c>
      <c r="AE2055">
        <f t="shared" si="917"/>
        <v>109471407.47001469</v>
      </c>
      <c r="AF2055">
        <f t="shared" si="918"/>
        <v>19753858593.232761</v>
      </c>
      <c r="AG2055">
        <f t="shared" si="919"/>
        <v>1.0027670583780373</v>
      </c>
      <c r="AH2055">
        <v>24</v>
      </c>
      <c r="AI2055">
        <v>0.67944000000000004</v>
      </c>
      <c r="AJ2055">
        <f t="shared" si="920"/>
        <v>2271.5007913398513</v>
      </c>
      <c r="AK2055">
        <f t="shared" si="921"/>
        <v>64.306187402831185</v>
      </c>
      <c r="AL2055">
        <f t="shared" si="922"/>
        <v>0</v>
      </c>
      <c r="AM2055">
        <f t="shared" si="923"/>
        <v>0</v>
      </c>
      <c r="AN2055">
        <f>AM2055/((60/'Field readings'!D2056)*24)</f>
        <v>0</v>
      </c>
      <c r="AO2055">
        <f>SUM($AN$4:AN2055)</f>
        <v>8879.4934323158614</v>
      </c>
    </row>
    <row r="2056" spans="1:41">
      <c r="A2056" s="2">
        <f>'Field readings'!A2057</f>
        <v>44139</v>
      </c>
      <c r="B2056" s="3">
        <f>'Field readings'!B2057</f>
        <v>21.999999999986699</v>
      </c>
      <c r="C2056">
        <f>'Field readings'!D2057</f>
        <v>15</v>
      </c>
      <c r="D2056">
        <f>'Field readings'!K2057</f>
        <v>32</v>
      </c>
      <c r="E2056">
        <f>'Field readings'!J2057+14.6973</f>
        <v>14.6973</v>
      </c>
      <c r="F2056">
        <f>'Field readings'!L2057</f>
        <v>0</v>
      </c>
      <c r="G2056">
        <f>'Field readings'!I2057</f>
        <v>0.625</v>
      </c>
      <c r="H2056">
        <f>'Field readings'!N2057</f>
        <v>1.9390000000000001</v>
      </c>
      <c r="I2056">
        <f>'Field readings'!M2057</f>
        <v>0.75</v>
      </c>
      <c r="J2056">
        <f t="shared" si="896"/>
        <v>0</v>
      </c>
      <c r="K2056">
        <f t="shared" si="897"/>
        <v>0.32233109850438368</v>
      </c>
      <c r="L2056">
        <f t="shared" si="898"/>
        <v>0.6029101083032492</v>
      </c>
      <c r="M2056">
        <f t="shared" si="899"/>
        <v>4.5184153827834079E-3</v>
      </c>
      <c r="N2056">
        <f t="shared" si="900"/>
        <v>0.62540611411789182</v>
      </c>
      <c r="O2056">
        <f t="shared" si="901"/>
        <v>0.62540611411789182</v>
      </c>
      <c r="P2056">
        <f t="shared" si="902"/>
        <v>5.5337802991232699E-3</v>
      </c>
      <c r="Q2056">
        <f t="shared" si="903"/>
        <v>2.2780055729952603E-6</v>
      </c>
      <c r="R2056">
        <f t="shared" si="904"/>
        <v>2.6534811758638477E-2</v>
      </c>
      <c r="S2056">
        <f t="shared" si="905"/>
        <v>0.17766890149561632</v>
      </c>
      <c r="T2056">
        <f t="shared" si="906"/>
        <v>7.4888843822464732E-2</v>
      </c>
      <c r="U2056">
        <f t="shared" si="907"/>
        <v>20.288516887290307</v>
      </c>
      <c r="V2056">
        <f t="shared" si="908"/>
        <v>-0.37766890149561627</v>
      </c>
      <c r="W2056">
        <f t="shared" si="909"/>
        <v>0</v>
      </c>
      <c r="X2056">
        <f t="shared" si="910"/>
        <v>1.0059007185241196</v>
      </c>
      <c r="Y2056">
        <f t="shared" si="911"/>
        <v>0.60189119645854727</v>
      </c>
      <c r="Z2056">
        <f t="shared" si="912"/>
        <v>79.508416369682394</v>
      </c>
      <c r="AA2056">
        <f t="shared" si="913"/>
        <v>1.1547005383792515</v>
      </c>
      <c r="AB2056">
        <f t="shared" si="914"/>
        <v>0</v>
      </c>
      <c r="AC2056">
        <f t="shared" si="915"/>
        <v>1</v>
      </c>
      <c r="AD2056">
        <f t="shared" si="916"/>
        <v>1.0280615590059241</v>
      </c>
      <c r="AE2056">
        <f t="shared" si="917"/>
        <v>109471407.47001469</v>
      </c>
      <c r="AF2056">
        <f t="shared" si="918"/>
        <v>19753858593.232761</v>
      </c>
      <c r="AG2056">
        <f t="shared" si="919"/>
        <v>1.0027670583780373</v>
      </c>
      <c r="AH2056">
        <v>24</v>
      </c>
      <c r="AI2056">
        <v>0.67944000000000004</v>
      </c>
      <c r="AJ2056">
        <f t="shared" si="920"/>
        <v>2271.5007913398513</v>
      </c>
      <c r="AK2056">
        <f t="shared" si="921"/>
        <v>64.306187402831185</v>
      </c>
      <c r="AL2056">
        <f t="shared" si="922"/>
        <v>0</v>
      </c>
      <c r="AM2056">
        <f t="shared" si="923"/>
        <v>0</v>
      </c>
      <c r="AN2056">
        <f>AM2056/((60/'Field readings'!D2057)*24)</f>
        <v>0</v>
      </c>
      <c r="AO2056">
        <f>SUM($AN$4:AN2056)</f>
        <v>8879.4934323158614</v>
      </c>
    </row>
    <row r="2057" spans="1:41">
      <c r="A2057" s="2">
        <f>'Field readings'!A2058</f>
        <v>44139</v>
      </c>
      <c r="B2057" s="3">
        <f>'Field readings'!B2058</f>
        <v>22.010416666653398</v>
      </c>
      <c r="C2057">
        <f>'Field readings'!D2058</f>
        <v>15</v>
      </c>
      <c r="D2057">
        <f>'Field readings'!K2058</f>
        <v>32</v>
      </c>
      <c r="E2057">
        <f>'Field readings'!J2058+14.6973</f>
        <v>14.6973</v>
      </c>
      <c r="F2057">
        <f>'Field readings'!L2058</f>
        <v>0</v>
      </c>
      <c r="G2057">
        <f>'Field readings'!I2058</f>
        <v>0.625</v>
      </c>
      <c r="H2057">
        <f>'Field readings'!N2058</f>
        <v>1.9390000000000001</v>
      </c>
      <c r="I2057">
        <f>'Field readings'!M2058</f>
        <v>0.75</v>
      </c>
      <c r="J2057">
        <f t="shared" si="896"/>
        <v>0</v>
      </c>
      <c r="K2057">
        <f t="shared" si="897"/>
        <v>0.32233109850438368</v>
      </c>
      <c r="L2057">
        <f t="shared" si="898"/>
        <v>0.6029101083032492</v>
      </c>
      <c r="M2057">
        <f t="shared" si="899"/>
        <v>4.5184153827834079E-3</v>
      </c>
      <c r="N2057">
        <f t="shared" si="900"/>
        <v>0.62540611411789182</v>
      </c>
      <c r="O2057">
        <f t="shared" si="901"/>
        <v>0.62540611411789182</v>
      </c>
      <c r="P2057">
        <f t="shared" si="902"/>
        <v>5.5337802991232699E-3</v>
      </c>
      <c r="Q2057">
        <f t="shared" si="903"/>
        <v>2.2780055729952603E-6</v>
      </c>
      <c r="R2057">
        <f t="shared" si="904"/>
        <v>2.6534811758638477E-2</v>
      </c>
      <c r="S2057">
        <f t="shared" si="905"/>
        <v>0.17766890149561632</v>
      </c>
      <c r="T2057">
        <f t="shared" si="906"/>
        <v>7.4888843822464732E-2</v>
      </c>
      <c r="U2057">
        <f t="shared" si="907"/>
        <v>20.288516887290307</v>
      </c>
      <c r="V2057">
        <f t="shared" si="908"/>
        <v>-0.37766890149561627</v>
      </c>
      <c r="W2057">
        <f t="shared" si="909"/>
        <v>0</v>
      </c>
      <c r="X2057">
        <f t="shared" si="910"/>
        <v>1.0059007185241196</v>
      </c>
      <c r="Y2057">
        <f t="shared" si="911"/>
        <v>0.60189119645854727</v>
      </c>
      <c r="Z2057">
        <f t="shared" si="912"/>
        <v>79.508416369682394</v>
      </c>
      <c r="AA2057">
        <f t="shared" si="913"/>
        <v>1.1547005383792515</v>
      </c>
      <c r="AB2057">
        <f t="shared" si="914"/>
        <v>0</v>
      </c>
      <c r="AC2057">
        <f t="shared" si="915"/>
        <v>1</v>
      </c>
      <c r="AD2057">
        <f t="shared" si="916"/>
        <v>1.0280615590059241</v>
      </c>
      <c r="AE2057">
        <f t="shared" si="917"/>
        <v>109471407.47001469</v>
      </c>
      <c r="AF2057">
        <f t="shared" si="918"/>
        <v>19753858593.232761</v>
      </c>
      <c r="AG2057">
        <f t="shared" si="919"/>
        <v>1.0027670583780373</v>
      </c>
      <c r="AH2057">
        <v>24</v>
      </c>
      <c r="AI2057">
        <v>0.67944000000000004</v>
      </c>
      <c r="AJ2057">
        <f t="shared" si="920"/>
        <v>2271.5007913398513</v>
      </c>
      <c r="AK2057">
        <f t="shared" si="921"/>
        <v>64.306187402831185</v>
      </c>
      <c r="AL2057">
        <f t="shared" si="922"/>
        <v>0</v>
      </c>
      <c r="AM2057">
        <f t="shared" si="923"/>
        <v>0</v>
      </c>
      <c r="AN2057">
        <f>AM2057/((60/'Field readings'!D2058)*24)</f>
        <v>0</v>
      </c>
      <c r="AO2057">
        <f>SUM($AN$4:AN2057)</f>
        <v>8879.4934323158614</v>
      </c>
    </row>
    <row r="2058" spans="1:41">
      <c r="A2058" s="2">
        <f>'Field readings'!A2059</f>
        <v>44139</v>
      </c>
      <c r="B2058" s="3">
        <f>'Field readings'!B2059</f>
        <v>22.020833333320098</v>
      </c>
      <c r="C2058">
        <f>'Field readings'!D2059</f>
        <v>15</v>
      </c>
      <c r="D2058">
        <f>'Field readings'!K2059</f>
        <v>32</v>
      </c>
      <c r="E2058">
        <f>'Field readings'!J2059+14.6973</f>
        <v>14.6973</v>
      </c>
      <c r="F2058">
        <f>'Field readings'!L2059</f>
        <v>0</v>
      </c>
      <c r="G2058">
        <f>'Field readings'!I2059</f>
        <v>0.625</v>
      </c>
      <c r="H2058">
        <f>'Field readings'!N2059</f>
        <v>1.9390000000000001</v>
      </c>
      <c r="I2058">
        <f>'Field readings'!M2059</f>
        <v>0.75</v>
      </c>
      <c r="J2058">
        <f t="shared" si="896"/>
        <v>0</v>
      </c>
      <c r="K2058">
        <f t="shared" si="897"/>
        <v>0.32233109850438368</v>
      </c>
      <c r="L2058">
        <f t="shared" si="898"/>
        <v>0.6029101083032492</v>
      </c>
      <c r="M2058">
        <f t="shared" si="899"/>
        <v>4.5184153827834079E-3</v>
      </c>
      <c r="N2058">
        <f t="shared" si="900"/>
        <v>0.62540611411789182</v>
      </c>
      <c r="O2058">
        <f t="shared" si="901"/>
        <v>0.62540611411789182</v>
      </c>
      <c r="P2058">
        <f t="shared" si="902"/>
        <v>5.5337802991232699E-3</v>
      </c>
      <c r="Q2058">
        <f t="shared" si="903"/>
        <v>2.2780055729952603E-6</v>
      </c>
      <c r="R2058">
        <f t="shared" si="904"/>
        <v>2.6534811758638477E-2</v>
      </c>
      <c r="S2058">
        <f t="shared" si="905"/>
        <v>0.17766890149561632</v>
      </c>
      <c r="T2058">
        <f t="shared" si="906"/>
        <v>7.4888843822464732E-2</v>
      </c>
      <c r="U2058">
        <f t="shared" si="907"/>
        <v>20.288516887290307</v>
      </c>
      <c r="V2058">
        <f t="shared" si="908"/>
        <v>-0.37766890149561627</v>
      </c>
      <c r="W2058">
        <f t="shared" si="909"/>
        <v>0</v>
      </c>
      <c r="X2058">
        <f t="shared" si="910"/>
        <v>1.0059007185241196</v>
      </c>
      <c r="Y2058">
        <f t="shared" si="911"/>
        <v>0.60189119645854727</v>
      </c>
      <c r="Z2058">
        <f t="shared" si="912"/>
        <v>79.508416369682394</v>
      </c>
      <c r="AA2058">
        <f t="shared" si="913"/>
        <v>1.1547005383792515</v>
      </c>
      <c r="AB2058">
        <f t="shared" si="914"/>
        <v>0</v>
      </c>
      <c r="AC2058">
        <f t="shared" si="915"/>
        <v>1</v>
      </c>
      <c r="AD2058">
        <f t="shared" si="916"/>
        <v>1.0280615590059241</v>
      </c>
      <c r="AE2058">
        <f t="shared" si="917"/>
        <v>109471407.47001469</v>
      </c>
      <c r="AF2058">
        <f t="shared" si="918"/>
        <v>19753858593.232761</v>
      </c>
      <c r="AG2058">
        <f t="shared" si="919"/>
        <v>1.0027670583780373</v>
      </c>
      <c r="AH2058">
        <v>24</v>
      </c>
      <c r="AI2058">
        <v>0.67944000000000004</v>
      </c>
      <c r="AJ2058">
        <f t="shared" si="920"/>
        <v>2271.5007913398513</v>
      </c>
      <c r="AK2058">
        <f t="shared" si="921"/>
        <v>64.306187402831185</v>
      </c>
      <c r="AL2058">
        <f t="shared" si="922"/>
        <v>0</v>
      </c>
      <c r="AM2058">
        <f t="shared" si="923"/>
        <v>0</v>
      </c>
      <c r="AN2058">
        <f>AM2058/((60/'Field readings'!D2059)*24)</f>
        <v>0</v>
      </c>
      <c r="AO2058">
        <f>SUM($AN$4:AN2058)</f>
        <v>8879.4934323158614</v>
      </c>
    </row>
    <row r="2059" spans="1:41">
      <c r="A2059" s="2">
        <f>'Field readings'!A2060</f>
        <v>44139</v>
      </c>
      <c r="B2059" s="3">
        <f>'Field readings'!B2060</f>
        <v>22.031249999986699</v>
      </c>
      <c r="C2059">
        <f>'Field readings'!D2060</f>
        <v>15</v>
      </c>
      <c r="D2059">
        <f>'Field readings'!K2060</f>
        <v>32</v>
      </c>
      <c r="E2059">
        <f>'Field readings'!J2060+14.6973</f>
        <v>14.6973</v>
      </c>
      <c r="F2059">
        <f>'Field readings'!L2060</f>
        <v>0</v>
      </c>
      <c r="G2059">
        <f>'Field readings'!I2060</f>
        <v>0.625</v>
      </c>
      <c r="H2059">
        <f>'Field readings'!N2060</f>
        <v>1.9390000000000001</v>
      </c>
      <c r="I2059">
        <f>'Field readings'!M2060</f>
        <v>0.75</v>
      </c>
      <c r="J2059">
        <f t="shared" si="896"/>
        <v>0</v>
      </c>
      <c r="K2059">
        <f t="shared" si="897"/>
        <v>0.32233109850438368</v>
      </c>
      <c r="L2059">
        <f t="shared" si="898"/>
        <v>0.6029101083032492</v>
      </c>
      <c r="M2059">
        <f t="shared" si="899"/>
        <v>4.5184153827834079E-3</v>
      </c>
      <c r="N2059">
        <f t="shared" si="900"/>
        <v>0.62540611411789182</v>
      </c>
      <c r="O2059">
        <f t="shared" si="901"/>
        <v>0.62540611411789182</v>
      </c>
      <c r="P2059">
        <f t="shared" si="902"/>
        <v>5.5337802991232699E-3</v>
      </c>
      <c r="Q2059">
        <f t="shared" si="903"/>
        <v>2.2780055729952603E-6</v>
      </c>
      <c r="R2059">
        <f t="shared" si="904"/>
        <v>2.6534811758638477E-2</v>
      </c>
      <c r="S2059">
        <f t="shared" si="905"/>
        <v>0.17766890149561632</v>
      </c>
      <c r="T2059">
        <f t="shared" si="906"/>
        <v>7.4888843822464732E-2</v>
      </c>
      <c r="U2059">
        <f t="shared" si="907"/>
        <v>20.288516887290307</v>
      </c>
      <c r="V2059">
        <f t="shared" si="908"/>
        <v>-0.37766890149561627</v>
      </c>
      <c r="W2059">
        <f t="shared" si="909"/>
        <v>0</v>
      </c>
      <c r="X2059">
        <f t="shared" si="910"/>
        <v>1.0059007185241196</v>
      </c>
      <c r="Y2059">
        <f t="shared" si="911"/>
        <v>0.60189119645854727</v>
      </c>
      <c r="Z2059">
        <f t="shared" si="912"/>
        <v>79.508416369682394</v>
      </c>
      <c r="AA2059">
        <f t="shared" si="913"/>
        <v>1.1547005383792515</v>
      </c>
      <c r="AB2059">
        <f t="shared" si="914"/>
        <v>0</v>
      </c>
      <c r="AC2059">
        <f t="shared" si="915"/>
        <v>1</v>
      </c>
      <c r="AD2059">
        <f t="shared" si="916"/>
        <v>1.0280615590059241</v>
      </c>
      <c r="AE2059">
        <f t="shared" si="917"/>
        <v>109471407.47001469</v>
      </c>
      <c r="AF2059">
        <f t="shared" si="918"/>
        <v>19753858593.232761</v>
      </c>
      <c r="AG2059">
        <f t="shared" si="919"/>
        <v>1.0027670583780373</v>
      </c>
      <c r="AH2059">
        <v>24</v>
      </c>
      <c r="AI2059">
        <v>0.67944000000000004</v>
      </c>
      <c r="AJ2059">
        <f t="shared" si="920"/>
        <v>2271.5007913398513</v>
      </c>
      <c r="AK2059">
        <f t="shared" si="921"/>
        <v>64.306187402831185</v>
      </c>
      <c r="AL2059">
        <f t="shared" si="922"/>
        <v>0</v>
      </c>
      <c r="AM2059">
        <f t="shared" si="923"/>
        <v>0</v>
      </c>
      <c r="AN2059">
        <f>AM2059/((60/'Field readings'!D2060)*24)</f>
        <v>0</v>
      </c>
      <c r="AO2059">
        <f>SUM($AN$4:AN2059)</f>
        <v>8879.4934323158614</v>
      </c>
    </row>
    <row r="2060" spans="1:41">
      <c r="A2060" s="2">
        <f>'Field readings'!A2061</f>
        <v>44139</v>
      </c>
      <c r="B2060" s="3">
        <f>'Field readings'!B2061</f>
        <v>22.041666666653398</v>
      </c>
      <c r="C2060">
        <f>'Field readings'!D2061</f>
        <v>15</v>
      </c>
      <c r="D2060">
        <f>'Field readings'!K2061</f>
        <v>32</v>
      </c>
      <c r="E2060">
        <f>'Field readings'!J2061+14.6973</f>
        <v>14.6973</v>
      </c>
      <c r="F2060">
        <f>'Field readings'!L2061</f>
        <v>0</v>
      </c>
      <c r="G2060">
        <f>'Field readings'!I2061</f>
        <v>0.625</v>
      </c>
      <c r="H2060">
        <f>'Field readings'!N2061</f>
        <v>1.9390000000000001</v>
      </c>
      <c r="I2060">
        <f>'Field readings'!M2061</f>
        <v>0.75</v>
      </c>
      <c r="J2060">
        <f t="shared" si="896"/>
        <v>0</v>
      </c>
      <c r="K2060">
        <f t="shared" si="897"/>
        <v>0.32233109850438368</v>
      </c>
      <c r="L2060">
        <f t="shared" si="898"/>
        <v>0.6029101083032492</v>
      </c>
      <c r="M2060">
        <f t="shared" si="899"/>
        <v>4.5184153827834079E-3</v>
      </c>
      <c r="N2060">
        <f t="shared" si="900"/>
        <v>0.62540611411789182</v>
      </c>
      <c r="O2060">
        <f t="shared" si="901"/>
        <v>0.62540611411789182</v>
      </c>
      <c r="P2060">
        <f t="shared" si="902"/>
        <v>5.5337802991232699E-3</v>
      </c>
      <c r="Q2060">
        <f t="shared" si="903"/>
        <v>2.2780055729952603E-6</v>
      </c>
      <c r="R2060">
        <f t="shared" si="904"/>
        <v>2.6534811758638477E-2</v>
      </c>
      <c r="S2060">
        <f t="shared" si="905"/>
        <v>0.17766890149561632</v>
      </c>
      <c r="T2060">
        <f t="shared" si="906"/>
        <v>7.4888843822464732E-2</v>
      </c>
      <c r="U2060">
        <f t="shared" si="907"/>
        <v>20.288516887290307</v>
      </c>
      <c r="V2060">
        <f t="shared" si="908"/>
        <v>-0.37766890149561627</v>
      </c>
      <c r="W2060">
        <f t="shared" si="909"/>
        <v>0</v>
      </c>
      <c r="X2060">
        <f t="shared" si="910"/>
        <v>1.0059007185241196</v>
      </c>
      <c r="Y2060">
        <f t="shared" si="911"/>
        <v>0.60189119645854727</v>
      </c>
      <c r="Z2060">
        <f t="shared" si="912"/>
        <v>79.508416369682394</v>
      </c>
      <c r="AA2060">
        <f t="shared" si="913"/>
        <v>1.1547005383792515</v>
      </c>
      <c r="AB2060">
        <f t="shared" si="914"/>
        <v>0</v>
      </c>
      <c r="AC2060">
        <f t="shared" si="915"/>
        <v>1</v>
      </c>
      <c r="AD2060">
        <f t="shared" si="916"/>
        <v>1.0280615590059241</v>
      </c>
      <c r="AE2060">
        <f t="shared" si="917"/>
        <v>109471407.47001469</v>
      </c>
      <c r="AF2060">
        <f t="shared" si="918"/>
        <v>19753858593.232761</v>
      </c>
      <c r="AG2060">
        <f t="shared" si="919"/>
        <v>1.0027670583780373</v>
      </c>
      <c r="AH2060">
        <v>24</v>
      </c>
      <c r="AI2060">
        <v>0.67944000000000004</v>
      </c>
      <c r="AJ2060">
        <f t="shared" si="920"/>
        <v>2271.5007913398513</v>
      </c>
      <c r="AK2060">
        <f t="shared" si="921"/>
        <v>64.306187402831185</v>
      </c>
      <c r="AL2060">
        <f t="shared" si="922"/>
        <v>0</v>
      </c>
      <c r="AM2060">
        <f t="shared" si="923"/>
        <v>0</v>
      </c>
      <c r="AN2060">
        <f>AM2060/((60/'Field readings'!D2061)*24)</f>
        <v>0</v>
      </c>
      <c r="AO2060">
        <f>SUM($AN$4:AN2060)</f>
        <v>8879.4934323158614</v>
      </c>
    </row>
    <row r="2061" spans="1:41">
      <c r="A2061" s="2">
        <f>'Field readings'!A2062</f>
        <v>44139</v>
      </c>
      <c r="B2061" s="3">
        <f>'Field readings'!B2062</f>
        <v>22.052083333319999</v>
      </c>
      <c r="C2061">
        <f>'Field readings'!D2062</f>
        <v>15</v>
      </c>
      <c r="D2061">
        <f>'Field readings'!K2062</f>
        <v>32</v>
      </c>
      <c r="E2061">
        <f>'Field readings'!J2062+14.6973</f>
        <v>14.6973</v>
      </c>
      <c r="F2061">
        <f>'Field readings'!L2062</f>
        <v>0</v>
      </c>
      <c r="G2061">
        <f>'Field readings'!I2062</f>
        <v>0.625</v>
      </c>
      <c r="H2061">
        <f>'Field readings'!N2062</f>
        <v>1.9390000000000001</v>
      </c>
      <c r="I2061">
        <f>'Field readings'!M2062</f>
        <v>0.75</v>
      </c>
      <c r="J2061">
        <f t="shared" si="896"/>
        <v>0</v>
      </c>
      <c r="K2061">
        <f t="shared" si="897"/>
        <v>0.32233109850438368</v>
      </c>
      <c r="L2061">
        <f t="shared" si="898"/>
        <v>0.6029101083032492</v>
      </c>
      <c r="M2061">
        <f t="shared" si="899"/>
        <v>4.5184153827834079E-3</v>
      </c>
      <c r="N2061">
        <f t="shared" si="900"/>
        <v>0.62540611411789182</v>
      </c>
      <c r="O2061">
        <f t="shared" si="901"/>
        <v>0.62540611411789182</v>
      </c>
      <c r="P2061">
        <f t="shared" si="902"/>
        <v>5.5337802991232699E-3</v>
      </c>
      <c r="Q2061">
        <f t="shared" si="903"/>
        <v>2.2780055729952603E-6</v>
      </c>
      <c r="R2061">
        <f t="shared" si="904"/>
        <v>2.6534811758638477E-2</v>
      </c>
      <c r="S2061">
        <f t="shared" si="905"/>
        <v>0.17766890149561632</v>
      </c>
      <c r="T2061">
        <f t="shared" si="906"/>
        <v>7.4888843822464732E-2</v>
      </c>
      <c r="U2061">
        <f t="shared" si="907"/>
        <v>20.288516887290307</v>
      </c>
      <c r="V2061">
        <f t="shared" si="908"/>
        <v>-0.37766890149561627</v>
      </c>
      <c r="W2061">
        <f t="shared" si="909"/>
        <v>0</v>
      </c>
      <c r="X2061">
        <f t="shared" si="910"/>
        <v>1.0059007185241196</v>
      </c>
      <c r="Y2061">
        <f t="shared" si="911"/>
        <v>0.60189119645854727</v>
      </c>
      <c r="Z2061">
        <f t="shared" si="912"/>
        <v>79.508416369682394</v>
      </c>
      <c r="AA2061">
        <f t="shared" si="913"/>
        <v>1.1547005383792515</v>
      </c>
      <c r="AB2061">
        <f t="shared" si="914"/>
        <v>0</v>
      </c>
      <c r="AC2061">
        <f t="shared" si="915"/>
        <v>1</v>
      </c>
      <c r="AD2061">
        <f t="shared" si="916"/>
        <v>1.0280615590059241</v>
      </c>
      <c r="AE2061">
        <f t="shared" si="917"/>
        <v>109471407.47001469</v>
      </c>
      <c r="AF2061">
        <f t="shared" si="918"/>
        <v>19753858593.232761</v>
      </c>
      <c r="AG2061">
        <f t="shared" si="919"/>
        <v>1.0027670583780373</v>
      </c>
      <c r="AH2061">
        <v>24</v>
      </c>
      <c r="AI2061">
        <v>0.67944000000000004</v>
      </c>
      <c r="AJ2061">
        <f t="shared" si="920"/>
        <v>2271.5007913398513</v>
      </c>
      <c r="AK2061">
        <f t="shared" si="921"/>
        <v>64.306187402831185</v>
      </c>
      <c r="AL2061">
        <f t="shared" si="922"/>
        <v>0</v>
      </c>
      <c r="AM2061">
        <f t="shared" si="923"/>
        <v>0</v>
      </c>
      <c r="AN2061">
        <f>AM2061/((60/'Field readings'!D2062)*24)</f>
        <v>0</v>
      </c>
      <c r="AO2061">
        <f>SUM($AN$4:AN2061)</f>
        <v>8879.4934323158614</v>
      </c>
    </row>
    <row r="2062" spans="1:41">
      <c r="A2062" s="2">
        <f>'Field readings'!A2063</f>
        <v>44139</v>
      </c>
      <c r="B2062" s="3">
        <f>'Field readings'!B2063</f>
        <v>22.062499999986699</v>
      </c>
      <c r="C2062">
        <f>'Field readings'!D2063</f>
        <v>15</v>
      </c>
      <c r="D2062">
        <f>'Field readings'!K2063</f>
        <v>32</v>
      </c>
      <c r="E2062">
        <f>'Field readings'!J2063+14.6973</f>
        <v>14.6973</v>
      </c>
      <c r="F2062">
        <f>'Field readings'!L2063</f>
        <v>0</v>
      </c>
      <c r="G2062">
        <f>'Field readings'!I2063</f>
        <v>0.625</v>
      </c>
      <c r="H2062">
        <f>'Field readings'!N2063</f>
        <v>1.9390000000000001</v>
      </c>
      <c r="I2062">
        <f>'Field readings'!M2063</f>
        <v>0.75</v>
      </c>
      <c r="J2062">
        <f t="shared" si="896"/>
        <v>0</v>
      </c>
      <c r="K2062">
        <f t="shared" si="897"/>
        <v>0.32233109850438368</v>
      </c>
      <c r="L2062">
        <f t="shared" si="898"/>
        <v>0.6029101083032492</v>
      </c>
      <c r="M2062">
        <f t="shared" si="899"/>
        <v>4.5184153827834079E-3</v>
      </c>
      <c r="N2062">
        <f t="shared" si="900"/>
        <v>0.62540611411789182</v>
      </c>
      <c r="O2062">
        <f t="shared" si="901"/>
        <v>0.62540611411789182</v>
      </c>
      <c r="P2062">
        <f t="shared" si="902"/>
        <v>5.5337802991232699E-3</v>
      </c>
      <c r="Q2062">
        <f t="shared" si="903"/>
        <v>2.2780055729952603E-6</v>
      </c>
      <c r="R2062">
        <f t="shared" si="904"/>
        <v>2.6534811758638477E-2</v>
      </c>
      <c r="S2062">
        <f t="shared" si="905"/>
        <v>0.17766890149561632</v>
      </c>
      <c r="T2062">
        <f t="shared" si="906"/>
        <v>7.4888843822464732E-2</v>
      </c>
      <c r="U2062">
        <f t="shared" si="907"/>
        <v>20.288516887290307</v>
      </c>
      <c r="V2062">
        <f t="shared" si="908"/>
        <v>-0.37766890149561627</v>
      </c>
      <c r="W2062">
        <f t="shared" si="909"/>
        <v>0</v>
      </c>
      <c r="X2062">
        <f t="shared" si="910"/>
        <v>1.0059007185241196</v>
      </c>
      <c r="Y2062">
        <f t="shared" si="911"/>
        <v>0.60189119645854727</v>
      </c>
      <c r="Z2062">
        <f t="shared" si="912"/>
        <v>79.508416369682394</v>
      </c>
      <c r="AA2062">
        <f t="shared" si="913"/>
        <v>1.1547005383792515</v>
      </c>
      <c r="AB2062">
        <f t="shared" si="914"/>
        <v>0</v>
      </c>
      <c r="AC2062">
        <f t="shared" si="915"/>
        <v>1</v>
      </c>
      <c r="AD2062">
        <f t="shared" si="916"/>
        <v>1.0280615590059241</v>
      </c>
      <c r="AE2062">
        <f t="shared" si="917"/>
        <v>109471407.47001469</v>
      </c>
      <c r="AF2062">
        <f t="shared" si="918"/>
        <v>19753858593.232761</v>
      </c>
      <c r="AG2062">
        <f t="shared" si="919"/>
        <v>1.0027670583780373</v>
      </c>
      <c r="AH2062">
        <v>24</v>
      </c>
      <c r="AI2062">
        <v>0.67944000000000004</v>
      </c>
      <c r="AJ2062">
        <f t="shared" si="920"/>
        <v>2271.5007913398513</v>
      </c>
      <c r="AK2062">
        <f t="shared" si="921"/>
        <v>64.306187402831185</v>
      </c>
      <c r="AL2062">
        <f t="shared" si="922"/>
        <v>0</v>
      </c>
      <c r="AM2062">
        <f t="shared" si="923"/>
        <v>0</v>
      </c>
      <c r="AN2062">
        <f>AM2062/((60/'Field readings'!D2063)*24)</f>
        <v>0</v>
      </c>
      <c r="AO2062">
        <f>SUM($AN$4:AN2062)</f>
        <v>8879.4934323158614</v>
      </c>
    </row>
    <row r="2063" spans="1:41">
      <c r="A2063" s="2">
        <f>'Field readings'!A2064</f>
        <v>44139</v>
      </c>
      <c r="B2063" s="3">
        <f>'Field readings'!B2064</f>
        <v>22.072916666653398</v>
      </c>
      <c r="C2063">
        <f>'Field readings'!D2064</f>
        <v>15</v>
      </c>
      <c r="D2063">
        <f>'Field readings'!K2064</f>
        <v>32</v>
      </c>
      <c r="E2063">
        <f>'Field readings'!J2064+14.6973</f>
        <v>14.6973</v>
      </c>
      <c r="F2063">
        <f>'Field readings'!L2064</f>
        <v>0</v>
      </c>
      <c r="G2063">
        <f>'Field readings'!I2064</f>
        <v>0.625</v>
      </c>
      <c r="H2063">
        <f>'Field readings'!N2064</f>
        <v>1.9390000000000001</v>
      </c>
      <c r="I2063">
        <f>'Field readings'!M2064</f>
        <v>0.75</v>
      </c>
      <c r="J2063">
        <f t="shared" si="896"/>
        <v>0</v>
      </c>
      <c r="K2063">
        <f t="shared" si="897"/>
        <v>0.32233109850438368</v>
      </c>
      <c r="L2063">
        <f t="shared" si="898"/>
        <v>0.6029101083032492</v>
      </c>
      <c r="M2063">
        <f t="shared" si="899"/>
        <v>4.5184153827834079E-3</v>
      </c>
      <c r="N2063">
        <f t="shared" si="900"/>
        <v>0.62540611411789182</v>
      </c>
      <c r="O2063">
        <f t="shared" si="901"/>
        <v>0.62540611411789182</v>
      </c>
      <c r="P2063">
        <f t="shared" si="902"/>
        <v>5.5337802991232699E-3</v>
      </c>
      <c r="Q2063">
        <f t="shared" si="903"/>
        <v>2.2780055729952603E-6</v>
      </c>
      <c r="R2063">
        <f t="shared" si="904"/>
        <v>2.6534811758638477E-2</v>
      </c>
      <c r="S2063">
        <f t="shared" si="905"/>
        <v>0.17766890149561632</v>
      </c>
      <c r="T2063">
        <f t="shared" si="906"/>
        <v>7.4888843822464732E-2</v>
      </c>
      <c r="U2063">
        <f t="shared" si="907"/>
        <v>20.288516887290307</v>
      </c>
      <c r="V2063">
        <f t="shared" si="908"/>
        <v>-0.37766890149561627</v>
      </c>
      <c r="W2063">
        <f t="shared" si="909"/>
        <v>0</v>
      </c>
      <c r="X2063">
        <f t="shared" si="910"/>
        <v>1.0059007185241196</v>
      </c>
      <c r="Y2063">
        <f t="shared" si="911"/>
        <v>0.60189119645854727</v>
      </c>
      <c r="Z2063">
        <f t="shared" si="912"/>
        <v>79.508416369682394</v>
      </c>
      <c r="AA2063">
        <f t="shared" si="913"/>
        <v>1.1547005383792515</v>
      </c>
      <c r="AB2063">
        <f t="shared" si="914"/>
        <v>0</v>
      </c>
      <c r="AC2063">
        <f t="shared" si="915"/>
        <v>1</v>
      </c>
      <c r="AD2063">
        <f t="shared" si="916"/>
        <v>1.0280615590059241</v>
      </c>
      <c r="AE2063">
        <f t="shared" si="917"/>
        <v>109471407.47001469</v>
      </c>
      <c r="AF2063">
        <f t="shared" si="918"/>
        <v>19753858593.232761</v>
      </c>
      <c r="AG2063">
        <f t="shared" si="919"/>
        <v>1.0027670583780373</v>
      </c>
      <c r="AH2063">
        <v>24</v>
      </c>
      <c r="AI2063">
        <v>0.67944000000000004</v>
      </c>
      <c r="AJ2063">
        <f t="shared" si="920"/>
        <v>2271.5007913398513</v>
      </c>
      <c r="AK2063">
        <f t="shared" si="921"/>
        <v>64.306187402831185</v>
      </c>
      <c r="AL2063">
        <f t="shared" si="922"/>
        <v>0</v>
      </c>
      <c r="AM2063">
        <f t="shared" si="923"/>
        <v>0</v>
      </c>
      <c r="AN2063">
        <f>AM2063/((60/'Field readings'!D2064)*24)</f>
        <v>0</v>
      </c>
      <c r="AO2063">
        <f>SUM($AN$4:AN2063)</f>
        <v>8879.4934323158614</v>
      </c>
    </row>
    <row r="2064" spans="1:41">
      <c r="A2064" s="2">
        <f>'Field readings'!A2065</f>
        <v>44139</v>
      </c>
      <c r="B2064" s="3">
        <f>'Field readings'!B2065</f>
        <v>22.083333333319999</v>
      </c>
      <c r="C2064">
        <f>'Field readings'!D2065</f>
        <v>15</v>
      </c>
      <c r="D2064">
        <f>'Field readings'!K2065</f>
        <v>32</v>
      </c>
      <c r="E2064">
        <f>'Field readings'!J2065+14.6973</f>
        <v>14.6973</v>
      </c>
      <c r="F2064">
        <f>'Field readings'!L2065</f>
        <v>0</v>
      </c>
      <c r="G2064">
        <f>'Field readings'!I2065</f>
        <v>0.625</v>
      </c>
      <c r="H2064">
        <f>'Field readings'!N2065</f>
        <v>1.9390000000000001</v>
      </c>
      <c r="I2064">
        <f>'Field readings'!M2065</f>
        <v>0.75</v>
      </c>
      <c r="J2064">
        <f t="shared" si="896"/>
        <v>0</v>
      </c>
      <c r="K2064">
        <f t="shared" si="897"/>
        <v>0.32233109850438368</v>
      </c>
      <c r="L2064">
        <f t="shared" si="898"/>
        <v>0.6029101083032492</v>
      </c>
      <c r="M2064">
        <f t="shared" si="899"/>
        <v>4.5184153827834079E-3</v>
      </c>
      <c r="N2064">
        <f t="shared" si="900"/>
        <v>0.62540611411789182</v>
      </c>
      <c r="O2064">
        <f t="shared" si="901"/>
        <v>0.62540611411789182</v>
      </c>
      <c r="P2064">
        <f t="shared" si="902"/>
        <v>5.5337802991232699E-3</v>
      </c>
      <c r="Q2064">
        <f t="shared" si="903"/>
        <v>2.2780055729952603E-6</v>
      </c>
      <c r="R2064">
        <f t="shared" si="904"/>
        <v>2.6534811758638477E-2</v>
      </c>
      <c r="S2064">
        <f t="shared" si="905"/>
        <v>0.17766890149561632</v>
      </c>
      <c r="T2064">
        <f t="shared" si="906"/>
        <v>7.4888843822464732E-2</v>
      </c>
      <c r="U2064">
        <f t="shared" si="907"/>
        <v>20.288516887290307</v>
      </c>
      <c r="V2064">
        <f t="shared" si="908"/>
        <v>-0.37766890149561627</v>
      </c>
      <c r="W2064">
        <f t="shared" si="909"/>
        <v>0</v>
      </c>
      <c r="X2064">
        <f t="shared" si="910"/>
        <v>1.0059007185241196</v>
      </c>
      <c r="Y2064">
        <f t="shared" si="911"/>
        <v>0.60189119645854727</v>
      </c>
      <c r="Z2064">
        <f t="shared" si="912"/>
        <v>79.508416369682394</v>
      </c>
      <c r="AA2064">
        <f t="shared" si="913"/>
        <v>1.1547005383792515</v>
      </c>
      <c r="AB2064">
        <f t="shared" si="914"/>
        <v>0</v>
      </c>
      <c r="AC2064">
        <f t="shared" si="915"/>
        <v>1</v>
      </c>
      <c r="AD2064">
        <f t="shared" si="916"/>
        <v>1.0280615590059241</v>
      </c>
      <c r="AE2064">
        <f t="shared" si="917"/>
        <v>109471407.47001469</v>
      </c>
      <c r="AF2064">
        <f t="shared" si="918"/>
        <v>19753858593.232761</v>
      </c>
      <c r="AG2064">
        <f t="shared" si="919"/>
        <v>1.0027670583780373</v>
      </c>
      <c r="AH2064">
        <v>24</v>
      </c>
      <c r="AI2064">
        <v>0.67944000000000004</v>
      </c>
      <c r="AJ2064">
        <f t="shared" si="920"/>
        <v>2271.5007913398513</v>
      </c>
      <c r="AK2064">
        <f t="shared" si="921"/>
        <v>64.306187402831185</v>
      </c>
      <c r="AL2064">
        <f t="shared" si="922"/>
        <v>0</v>
      </c>
      <c r="AM2064">
        <f t="shared" si="923"/>
        <v>0</v>
      </c>
      <c r="AN2064">
        <f>AM2064/((60/'Field readings'!D2065)*24)</f>
        <v>0</v>
      </c>
      <c r="AO2064">
        <f>SUM($AN$4:AN2064)</f>
        <v>8879.4934323158614</v>
      </c>
    </row>
    <row r="2065" spans="1:41">
      <c r="A2065" s="2">
        <f>'Field readings'!A2066</f>
        <v>44139</v>
      </c>
      <c r="B2065" s="3">
        <f>'Field readings'!B2066</f>
        <v>22.093749999986699</v>
      </c>
      <c r="C2065">
        <f>'Field readings'!D2066</f>
        <v>15</v>
      </c>
      <c r="D2065">
        <f>'Field readings'!K2066</f>
        <v>32</v>
      </c>
      <c r="E2065">
        <f>'Field readings'!J2066+14.6973</f>
        <v>14.6973</v>
      </c>
      <c r="F2065">
        <f>'Field readings'!L2066</f>
        <v>0</v>
      </c>
      <c r="G2065">
        <f>'Field readings'!I2066</f>
        <v>0.625</v>
      </c>
      <c r="H2065">
        <f>'Field readings'!N2066</f>
        <v>1.9390000000000001</v>
      </c>
      <c r="I2065">
        <f>'Field readings'!M2066</f>
        <v>0.75</v>
      </c>
      <c r="J2065">
        <f t="shared" si="896"/>
        <v>0</v>
      </c>
      <c r="K2065">
        <f t="shared" si="897"/>
        <v>0.32233109850438368</v>
      </c>
      <c r="L2065">
        <f t="shared" si="898"/>
        <v>0.6029101083032492</v>
      </c>
      <c r="M2065">
        <f t="shared" si="899"/>
        <v>4.5184153827834079E-3</v>
      </c>
      <c r="N2065">
        <f t="shared" si="900"/>
        <v>0.62540611411789182</v>
      </c>
      <c r="O2065">
        <f t="shared" si="901"/>
        <v>0.62540611411789182</v>
      </c>
      <c r="P2065">
        <f t="shared" si="902"/>
        <v>5.5337802991232699E-3</v>
      </c>
      <c r="Q2065">
        <f t="shared" si="903"/>
        <v>2.2780055729952603E-6</v>
      </c>
      <c r="R2065">
        <f t="shared" si="904"/>
        <v>2.6534811758638477E-2</v>
      </c>
      <c r="S2065">
        <f t="shared" si="905"/>
        <v>0.17766890149561632</v>
      </c>
      <c r="T2065">
        <f t="shared" si="906"/>
        <v>7.4888843822464732E-2</v>
      </c>
      <c r="U2065">
        <f t="shared" si="907"/>
        <v>20.288516887290307</v>
      </c>
      <c r="V2065">
        <f t="shared" si="908"/>
        <v>-0.37766890149561627</v>
      </c>
      <c r="W2065">
        <f t="shared" si="909"/>
        <v>0</v>
      </c>
      <c r="X2065">
        <f t="shared" si="910"/>
        <v>1.0059007185241196</v>
      </c>
      <c r="Y2065">
        <f t="shared" si="911"/>
        <v>0.60189119645854727</v>
      </c>
      <c r="Z2065">
        <f t="shared" si="912"/>
        <v>79.508416369682394</v>
      </c>
      <c r="AA2065">
        <f t="shared" si="913"/>
        <v>1.1547005383792515</v>
      </c>
      <c r="AB2065">
        <f t="shared" si="914"/>
        <v>0</v>
      </c>
      <c r="AC2065">
        <f t="shared" si="915"/>
        <v>1</v>
      </c>
      <c r="AD2065">
        <f t="shared" si="916"/>
        <v>1.0280615590059241</v>
      </c>
      <c r="AE2065">
        <f t="shared" si="917"/>
        <v>109471407.47001469</v>
      </c>
      <c r="AF2065">
        <f t="shared" si="918"/>
        <v>19753858593.232761</v>
      </c>
      <c r="AG2065">
        <f t="shared" si="919"/>
        <v>1.0027670583780373</v>
      </c>
      <c r="AH2065">
        <v>24</v>
      </c>
      <c r="AI2065">
        <v>0.67944000000000004</v>
      </c>
      <c r="AJ2065">
        <f t="shared" si="920"/>
        <v>2271.5007913398513</v>
      </c>
      <c r="AK2065">
        <f t="shared" si="921"/>
        <v>64.306187402831185</v>
      </c>
      <c r="AL2065">
        <f t="shared" si="922"/>
        <v>0</v>
      </c>
      <c r="AM2065">
        <f t="shared" si="923"/>
        <v>0</v>
      </c>
      <c r="AN2065">
        <f>AM2065/((60/'Field readings'!D2066)*24)</f>
        <v>0</v>
      </c>
      <c r="AO2065">
        <f>SUM($AN$4:AN2065)</f>
        <v>8879.4934323158614</v>
      </c>
    </row>
    <row r="2066" spans="1:41">
      <c r="A2066" s="2">
        <f>'Field readings'!A2067</f>
        <v>44139</v>
      </c>
      <c r="B2066" s="3">
        <f>'Field readings'!B2067</f>
        <v>22.104166666653299</v>
      </c>
      <c r="C2066">
        <f>'Field readings'!D2067</f>
        <v>15</v>
      </c>
      <c r="D2066">
        <f>'Field readings'!K2067</f>
        <v>32</v>
      </c>
      <c r="E2066">
        <f>'Field readings'!J2067+14.6973</f>
        <v>14.6973</v>
      </c>
      <c r="F2066">
        <f>'Field readings'!L2067</f>
        <v>0</v>
      </c>
      <c r="G2066">
        <f>'Field readings'!I2067</f>
        <v>0.625</v>
      </c>
      <c r="H2066">
        <f>'Field readings'!N2067</f>
        <v>1.9390000000000001</v>
      </c>
      <c r="I2066">
        <f>'Field readings'!M2067</f>
        <v>0.75</v>
      </c>
      <c r="J2066">
        <f t="shared" si="896"/>
        <v>0</v>
      </c>
      <c r="K2066">
        <f t="shared" si="897"/>
        <v>0.32233109850438368</v>
      </c>
      <c r="L2066">
        <f t="shared" si="898"/>
        <v>0.6029101083032492</v>
      </c>
      <c r="M2066">
        <f t="shared" si="899"/>
        <v>4.5184153827834079E-3</v>
      </c>
      <c r="N2066">
        <f t="shared" si="900"/>
        <v>0.62540611411789182</v>
      </c>
      <c r="O2066">
        <f t="shared" si="901"/>
        <v>0.62540611411789182</v>
      </c>
      <c r="P2066">
        <f t="shared" si="902"/>
        <v>5.5337802991232699E-3</v>
      </c>
      <c r="Q2066">
        <f t="shared" si="903"/>
        <v>2.2780055729952603E-6</v>
      </c>
      <c r="R2066">
        <f t="shared" si="904"/>
        <v>2.6534811758638477E-2</v>
      </c>
      <c r="S2066">
        <f t="shared" si="905"/>
        <v>0.17766890149561632</v>
      </c>
      <c r="T2066">
        <f t="shared" si="906"/>
        <v>7.4888843822464732E-2</v>
      </c>
      <c r="U2066">
        <f t="shared" si="907"/>
        <v>20.288516887290307</v>
      </c>
      <c r="V2066">
        <f t="shared" si="908"/>
        <v>-0.37766890149561627</v>
      </c>
      <c r="W2066">
        <f t="shared" si="909"/>
        <v>0</v>
      </c>
      <c r="X2066">
        <f t="shared" si="910"/>
        <v>1.0059007185241196</v>
      </c>
      <c r="Y2066">
        <f t="shared" si="911"/>
        <v>0.60189119645854727</v>
      </c>
      <c r="Z2066">
        <f t="shared" si="912"/>
        <v>79.508416369682394</v>
      </c>
      <c r="AA2066">
        <f t="shared" si="913"/>
        <v>1.1547005383792515</v>
      </c>
      <c r="AB2066">
        <f t="shared" si="914"/>
        <v>0</v>
      </c>
      <c r="AC2066">
        <f t="shared" si="915"/>
        <v>1</v>
      </c>
      <c r="AD2066">
        <f t="shared" si="916"/>
        <v>1.0280615590059241</v>
      </c>
      <c r="AE2066">
        <f t="shared" si="917"/>
        <v>109471407.47001469</v>
      </c>
      <c r="AF2066">
        <f t="shared" si="918"/>
        <v>19753858593.232761</v>
      </c>
      <c r="AG2066">
        <f t="shared" si="919"/>
        <v>1.0027670583780373</v>
      </c>
      <c r="AH2066">
        <v>24</v>
      </c>
      <c r="AI2066">
        <v>0.67944000000000004</v>
      </c>
      <c r="AJ2066">
        <f t="shared" si="920"/>
        <v>2271.5007913398513</v>
      </c>
      <c r="AK2066">
        <f t="shared" si="921"/>
        <v>64.306187402831185</v>
      </c>
      <c r="AL2066">
        <f t="shared" si="922"/>
        <v>0</v>
      </c>
      <c r="AM2066">
        <f t="shared" si="923"/>
        <v>0</v>
      </c>
      <c r="AN2066">
        <f>AM2066/((60/'Field readings'!D2067)*24)</f>
        <v>0</v>
      </c>
      <c r="AO2066">
        <f>SUM($AN$4:AN2066)</f>
        <v>8879.4934323158614</v>
      </c>
    </row>
    <row r="2067" spans="1:41">
      <c r="A2067" s="2">
        <f>'Field readings'!A2068</f>
        <v>44139</v>
      </c>
      <c r="B2067" s="3">
        <f>'Field readings'!B2068</f>
        <v>22.114583333319999</v>
      </c>
      <c r="C2067">
        <f>'Field readings'!D2068</f>
        <v>15</v>
      </c>
      <c r="D2067">
        <f>'Field readings'!K2068</f>
        <v>32</v>
      </c>
      <c r="E2067">
        <f>'Field readings'!J2068+14.6973</f>
        <v>14.6973</v>
      </c>
      <c r="F2067">
        <f>'Field readings'!L2068</f>
        <v>0</v>
      </c>
      <c r="G2067">
        <f>'Field readings'!I2068</f>
        <v>0.625</v>
      </c>
      <c r="H2067">
        <f>'Field readings'!N2068</f>
        <v>1.9390000000000001</v>
      </c>
      <c r="I2067">
        <f>'Field readings'!M2068</f>
        <v>0.75</v>
      </c>
      <c r="J2067">
        <f t="shared" si="896"/>
        <v>0</v>
      </c>
      <c r="K2067">
        <f t="shared" si="897"/>
        <v>0.32233109850438368</v>
      </c>
      <c r="L2067">
        <f t="shared" si="898"/>
        <v>0.6029101083032492</v>
      </c>
      <c r="M2067">
        <f t="shared" si="899"/>
        <v>4.5184153827834079E-3</v>
      </c>
      <c r="N2067">
        <f t="shared" si="900"/>
        <v>0.62540611411789182</v>
      </c>
      <c r="O2067">
        <f t="shared" si="901"/>
        <v>0.62540611411789182</v>
      </c>
      <c r="P2067">
        <f t="shared" si="902"/>
        <v>5.5337802991232699E-3</v>
      </c>
      <c r="Q2067">
        <f t="shared" si="903"/>
        <v>2.2780055729952603E-6</v>
      </c>
      <c r="R2067">
        <f t="shared" si="904"/>
        <v>2.6534811758638477E-2</v>
      </c>
      <c r="S2067">
        <f t="shared" si="905"/>
        <v>0.17766890149561632</v>
      </c>
      <c r="T2067">
        <f t="shared" si="906"/>
        <v>7.4888843822464732E-2</v>
      </c>
      <c r="U2067">
        <f t="shared" si="907"/>
        <v>20.288516887290307</v>
      </c>
      <c r="V2067">
        <f t="shared" si="908"/>
        <v>-0.37766890149561627</v>
      </c>
      <c r="W2067">
        <f t="shared" si="909"/>
        <v>0</v>
      </c>
      <c r="X2067">
        <f t="shared" si="910"/>
        <v>1.0059007185241196</v>
      </c>
      <c r="Y2067">
        <f t="shared" si="911"/>
        <v>0.60189119645854727</v>
      </c>
      <c r="Z2067">
        <f t="shared" si="912"/>
        <v>79.508416369682394</v>
      </c>
      <c r="AA2067">
        <f t="shared" si="913"/>
        <v>1.1547005383792515</v>
      </c>
      <c r="AB2067">
        <f t="shared" si="914"/>
        <v>0</v>
      </c>
      <c r="AC2067">
        <f t="shared" si="915"/>
        <v>1</v>
      </c>
      <c r="AD2067">
        <f t="shared" si="916"/>
        <v>1.0280615590059241</v>
      </c>
      <c r="AE2067">
        <f t="shared" si="917"/>
        <v>109471407.47001469</v>
      </c>
      <c r="AF2067">
        <f t="shared" si="918"/>
        <v>19753858593.232761</v>
      </c>
      <c r="AG2067">
        <f t="shared" si="919"/>
        <v>1.0027670583780373</v>
      </c>
      <c r="AH2067">
        <v>24</v>
      </c>
      <c r="AI2067">
        <v>0.67944000000000004</v>
      </c>
      <c r="AJ2067">
        <f t="shared" si="920"/>
        <v>2271.5007913398513</v>
      </c>
      <c r="AK2067">
        <f t="shared" si="921"/>
        <v>64.306187402831185</v>
      </c>
      <c r="AL2067">
        <f t="shared" si="922"/>
        <v>0</v>
      </c>
      <c r="AM2067">
        <f t="shared" si="923"/>
        <v>0</v>
      </c>
      <c r="AN2067">
        <f>AM2067/((60/'Field readings'!D2068)*24)</f>
        <v>0</v>
      </c>
      <c r="AO2067">
        <f>SUM($AN$4:AN2067)</f>
        <v>8879.4934323158614</v>
      </c>
    </row>
    <row r="2068" spans="1:41">
      <c r="A2068" s="2">
        <f>'Field readings'!A2069</f>
        <v>44139</v>
      </c>
      <c r="B2068" s="3">
        <f>'Field readings'!B2069</f>
        <v>22.124999999986699</v>
      </c>
      <c r="C2068">
        <f>'Field readings'!D2069</f>
        <v>15</v>
      </c>
      <c r="D2068">
        <f>'Field readings'!K2069</f>
        <v>32</v>
      </c>
      <c r="E2068">
        <f>'Field readings'!J2069+14.6973</f>
        <v>14.6973</v>
      </c>
      <c r="F2068">
        <f>'Field readings'!L2069</f>
        <v>0</v>
      </c>
      <c r="G2068">
        <f>'Field readings'!I2069</f>
        <v>0.625</v>
      </c>
      <c r="H2068">
        <f>'Field readings'!N2069</f>
        <v>1.9390000000000001</v>
      </c>
      <c r="I2068">
        <f>'Field readings'!M2069</f>
        <v>0.75</v>
      </c>
      <c r="J2068">
        <f t="shared" si="896"/>
        <v>0</v>
      </c>
      <c r="K2068">
        <f t="shared" si="897"/>
        <v>0.32233109850438368</v>
      </c>
      <c r="L2068">
        <f t="shared" si="898"/>
        <v>0.6029101083032492</v>
      </c>
      <c r="M2068">
        <f t="shared" si="899"/>
        <v>4.5184153827834079E-3</v>
      </c>
      <c r="N2068">
        <f t="shared" si="900"/>
        <v>0.62540611411789182</v>
      </c>
      <c r="O2068">
        <f t="shared" si="901"/>
        <v>0.62540611411789182</v>
      </c>
      <c r="P2068">
        <f t="shared" si="902"/>
        <v>5.5337802991232699E-3</v>
      </c>
      <c r="Q2068">
        <f t="shared" si="903"/>
        <v>2.2780055729952603E-6</v>
      </c>
      <c r="R2068">
        <f t="shared" si="904"/>
        <v>2.6534811758638477E-2</v>
      </c>
      <c r="S2068">
        <f t="shared" si="905"/>
        <v>0.17766890149561632</v>
      </c>
      <c r="T2068">
        <f t="shared" si="906"/>
        <v>7.4888843822464732E-2</v>
      </c>
      <c r="U2068">
        <f t="shared" si="907"/>
        <v>20.288516887290307</v>
      </c>
      <c r="V2068">
        <f t="shared" si="908"/>
        <v>-0.37766890149561627</v>
      </c>
      <c r="W2068">
        <f t="shared" si="909"/>
        <v>0</v>
      </c>
      <c r="X2068">
        <f t="shared" si="910"/>
        <v>1.0059007185241196</v>
      </c>
      <c r="Y2068">
        <f t="shared" si="911"/>
        <v>0.60189119645854727</v>
      </c>
      <c r="Z2068">
        <f t="shared" si="912"/>
        <v>79.508416369682394</v>
      </c>
      <c r="AA2068">
        <f t="shared" si="913"/>
        <v>1.1547005383792515</v>
      </c>
      <c r="AB2068">
        <f t="shared" si="914"/>
        <v>0</v>
      </c>
      <c r="AC2068">
        <f t="shared" si="915"/>
        <v>1</v>
      </c>
      <c r="AD2068">
        <f t="shared" si="916"/>
        <v>1.0280615590059241</v>
      </c>
      <c r="AE2068">
        <f t="shared" si="917"/>
        <v>109471407.47001469</v>
      </c>
      <c r="AF2068">
        <f t="shared" si="918"/>
        <v>19753858593.232761</v>
      </c>
      <c r="AG2068">
        <f t="shared" si="919"/>
        <v>1.0027670583780373</v>
      </c>
      <c r="AH2068">
        <v>24</v>
      </c>
      <c r="AI2068">
        <v>0.67944000000000004</v>
      </c>
      <c r="AJ2068">
        <f t="shared" si="920"/>
        <v>2271.5007913398513</v>
      </c>
      <c r="AK2068">
        <f t="shared" si="921"/>
        <v>64.306187402831185</v>
      </c>
      <c r="AL2068">
        <f t="shared" si="922"/>
        <v>0</v>
      </c>
      <c r="AM2068">
        <f t="shared" si="923"/>
        <v>0</v>
      </c>
      <c r="AN2068">
        <f>AM2068/((60/'Field readings'!D2069)*24)</f>
        <v>0</v>
      </c>
      <c r="AO2068">
        <f>SUM($AN$4:AN2068)</f>
        <v>8879.4934323158614</v>
      </c>
    </row>
    <row r="2069" spans="1:41">
      <c r="A2069" s="2">
        <f>'Field readings'!A2070</f>
        <v>44139</v>
      </c>
      <c r="B2069" s="3">
        <f>'Field readings'!B2070</f>
        <v>22.135416666653299</v>
      </c>
      <c r="C2069">
        <f>'Field readings'!D2070</f>
        <v>15</v>
      </c>
      <c r="D2069">
        <f>'Field readings'!K2070</f>
        <v>32</v>
      </c>
      <c r="E2069">
        <f>'Field readings'!J2070+14.6973</f>
        <v>14.6973</v>
      </c>
      <c r="F2069">
        <f>'Field readings'!L2070</f>
        <v>0</v>
      </c>
      <c r="G2069">
        <f>'Field readings'!I2070</f>
        <v>0.625</v>
      </c>
      <c r="H2069">
        <f>'Field readings'!N2070</f>
        <v>1.9390000000000001</v>
      </c>
      <c r="I2069">
        <f>'Field readings'!M2070</f>
        <v>0.75</v>
      </c>
      <c r="J2069">
        <f t="shared" si="896"/>
        <v>0</v>
      </c>
      <c r="K2069">
        <f t="shared" si="897"/>
        <v>0.32233109850438368</v>
      </c>
      <c r="L2069">
        <f t="shared" si="898"/>
        <v>0.6029101083032492</v>
      </c>
      <c r="M2069">
        <f t="shared" si="899"/>
        <v>4.5184153827834079E-3</v>
      </c>
      <c r="N2069">
        <f t="shared" si="900"/>
        <v>0.62540611411789182</v>
      </c>
      <c r="O2069">
        <f t="shared" si="901"/>
        <v>0.62540611411789182</v>
      </c>
      <c r="P2069">
        <f t="shared" si="902"/>
        <v>5.5337802991232699E-3</v>
      </c>
      <c r="Q2069">
        <f t="shared" si="903"/>
        <v>2.2780055729952603E-6</v>
      </c>
      <c r="R2069">
        <f t="shared" si="904"/>
        <v>2.6534811758638477E-2</v>
      </c>
      <c r="S2069">
        <f t="shared" si="905"/>
        <v>0.17766890149561632</v>
      </c>
      <c r="T2069">
        <f t="shared" si="906"/>
        <v>7.4888843822464732E-2</v>
      </c>
      <c r="U2069">
        <f t="shared" si="907"/>
        <v>20.288516887290307</v>
      </c>
      <c r="V2069">
        <f t="shared" si="908"/>
        <v>-0.37766890149561627</v>
      </c>
      <c r="W2069">
        <f t="shared" si="909"/>
        <v>0</v>
      </c>
      <c r="X2069">
        <f t="shared" si="910"/>
        <v>1.0059007185241196</v>
      </c>
      <c r="Y2069">
        <f t="shared" si="911"/>
        <v>0.60189119645854727</v>
      </c>
      <c r="Z2069">
        <f t="shared" si="912"/>
        <v>79.508416369682394</v>
      </c>
      <c r="AA2069">
        <f t="shared" si="913"/>
        <v>1.1547005383792515</v>
      </c>
      <c r="AB2069">
        <f t="shared" si="914"/>
        <v>0</v>
      </c>
      <c r="AC2069">
        <f t="shared" si="915"/>
        <v>1</v>
      </c>
      <c r="AD2069">
        <f t="shared" si="916"/>
        <v>1.0280615590059241</v>
      </c>
      <c r="AE2069">
        <f t="shared" si="917"/>
        <v>109471407.47001469</v>
      </c>
      <c r="AF2069">
        <f t="shared" si="918"/>
        <v>19753858593.232761</v>
      </c>
      <c r="AG2069">
        <f t="shared" si="919"/>
        <v>1.0027670583780373</v>
      </c>
      <c r="AH2069">
        <v>24</v>
      </c>
      <c r="AI2069">
        <v>0.67944000000000004</v>
      </c>
      <c r="AJ2069">
        <f t="shared" si="920"/>
        <v>2271.5007913398513</v>
      </c>
      <c r="AK2069">
        <f t="shared" si="921"/>
        <v>64.306187402831185</v>
      </c>
      <c r="AL2069">
        <f t="shared" si="922"/>
        <v>0</v>
      </c>
      <c r="AM2069">
        <f t="shared" si="923"/>
        <v>0</v>
      </c>
      <c r="AN2069">
        <f>AM2069/((60/'Field readings'!D2070)*24)</f>
        <v>0</v>
      </c>
      <c r="AO2069">
        <f>SUM($AN$4:AN2069)</f>
        <v>8879.4934323158614</v>
      </c>
    </row>
    <row r="2070" spans="1:41">
      <c r="A2070" s="2">
        <f>'Field readings'!A2071</f>
        <v>44139</v>
      </c>
      <c r="B2070" s="3">
        <f>'Field readings'!B2071</f>
        <v>22.145833333319999</v>
      </c>
      <c r="C2070">
        <f>'Field readings'!D2071</f>
        <v>15</v>
      </c>
      <c r="D2070">
        <f>'Field readings'!K2071</f>
        <v>32</v>
      </c>
      <c r="E2070">
        <f>'Field readings'!J2071+14.6973</f>
        <v>14.6973</v>
      </c>
      <c r="F2070">
        <f>'Field readings'!L2071</f>
        <v>0</v>
      </c>
      <c r="G2070">
        <f>'Field readings'!I2071</f>
        <v>0.625</v>
      </c>
      <c r="H2070">
        <f>'Field readings'!N2071</f>
        <v>1.9390000000000001</v>
      </c>
      <c r="I2070">
        <f>'Field readings'!M2071</f>
        <v>0.75</v>
      </c>
      <c r="J2070">
        <f t="shared" si="896"/>
        <v>0</v>
      </c>
      <c r="K2070">
        <f t="shared" si="897"/>
        <v>0.32233109850438368</v>
      </c>
      <c r="L2070">
        <f t="shared" si="898"/>
        <v>0.6029101083032492</v>
      </c>
      <c r="M2070">
        <f t="shared" si="899"/>
        <v>4.5184153827834079E-3</v>
      </c>
      <c r="N2070">
        <f t="shared" si="900"/>
        <v>0.62540611411789182</v>
      </c>
      <c r="O2070">
        <f t="shared" si="901"/>
        <v>0.62540611411789182</v>
      </c>
      <c r="P2070">
        <f t="shared" si="902"/>
        <v>5.5337802991232699E-3</v>
      </c>
      <c r="Q2070">
        <f t="shared" si="903"/>
        <v>2.2780055729952603E-6</v>
      </c>
      <c r="R2070">
        <f t="shared" si="904"/>
        <v>2.6534811758638477E-2</v>
      </c>
      <c r="S2070">
        <f t="shared" si="905"/>
        <v>0.17766890149561632</v>
      </c>
      <c r="T2070">
        <f t="shared" si="906"/>
        <v>7.4888843822464732E-2</v>
      </c>
      <c r="U2070">
        <f t="shared" si="907"/>
        <v>20.288516887290307</v>
      </c>
      <c r="V2070">
        <f t="shared" si="908"/>
        <v>-0.37766890149561627</v>
      </c>
      <c r="W2070">
        <f t="shared" si="909"/>
        <v>0</v>
      </c>
      <c r="X2070">
        <f t="shared" si="910"/>
        <v>1.0059007185241196</v>
      </c>
      <c r="Y2070">
        <f t="shared" si="911"/>
        <v>0.60189119645854727</v>
      </c>
      <c r="Z2070">
        <f t="shared" si="912"/>
        <v>79.508416369682394</v>
      </c>
      <c r="AA2070">
        <f t="shared" si="913"/>
        <v>1.1547005383792515</v>
      </c>
      <c r="AB2070">
        <f t="shared" si="914"/>
        <v>0</v>
      </c>
      <c r="AC2070">
        <f t="shared" si="915"/>
        <v>1</v>
      </c>
      <c r="AD2070">
        <f t="shared" si="916"/>
        <v>1.0280615590059241</v>
      </c>
      <c r="AE2070">
        <f t="shared" si="917"/>
        <v>109471407.47001469</v>
      </c>
      <c r="AF2070">
        <f t="shared" si="918"/>
        <v>19753858593.232761</v>
      </c>
      <c r="AG2070">
        <f t="shared" si="919"/>
        <v>1.0027670583780373</v>
      </c>
      <c r="AH2070">
        <v>24</v>
      </c>
      <c r="AI2070">
        <v>0.67944000000000004</v>
      </c>
      <c r="AJ2070">
        <f t="shared" si="920"/>
        <v>2271.5007913398513</v>
      </c>
      <c r="AK2070">
        <f t="shared" si="921"/>
        <v>64.306187402831185</v>
      </c>
      <c r="AL2070">
        <f t="shared" si="922"/>
        <v>0</v>
      </c>
      <c r="AM2070">
        <f t="shared" si="923"/>
        <v>0</v>
      </c>
      <c r="AN2070">
        <f>AM2070/((60/'Field readings'!D2071)*24)</f>
        <v>0</v>
      </c>
      <c r="AO2070">
        <f>SUM($AN$4:AN2070)</f>
        <v>8879.4934323158614</v>
      </c>
    </row>
    <row r="2071" spans="1:41">
      <c r="A2071" s="2">
        <f>'Field readings'!A2072</f>
        <v>44139</v>
      </c>
      <c r="B2071" s="3">
        <f>'Field readings'!B2072</f>
        <v>22.156249999986599</v>
      </c>
      <c r="C2071">
        <f>'Field readings'!D2072</f>
        <v>15</v>
      </c>
      <c r="D2071">
        <f>'Field readings'!K2072</f>
        <v>32</v>
      </c>
      <c r="E2071">
        <f>'Field readings'!J2072+14.6973</f>
        <v>14.6973</v>
      </c>
      <c r="F2071">
        <f>'Field readings'!L2072</f>
        <v>0</v>
      </c>
      <c r="G2071">
        <f>'Field readings'!I2072</f>
        <v>0.625</v>
      </c>
      <c r="H2071">
        <f>'Field readings'!N2072</f>
        <v>1.9390000000000001</v>
      </c>
      <c r="I2071">
        <f>'Field readings'!M2072</f>
        <v>0.75</v>
      </c>
      <c r="J2071">
        <f t="shared" si="896"/>
        <v>0</v>
      </c>
      <c r="K2071">
        <f t="shared" si="897"/>
        <v>0.32233109850438368</v>
      </c>
      <c r="L2071">
        <f t="shared" si="898"/>
        <v>0.6029101083032492</v>
      </c>
      <c r="M2071">
        <f t="shared" si="899"/>
        <v>4.5184153827834079E-3</v>
      </c>
      <c r="N2071">
        <f t="shared" si="900"/>
        <v>0.62540611411789182</v>
      </c>
      <c r="O2071">
        <f t="shared" si="901"/>
        <v>0.62540611411789182</v>
      </c>
      <c r="P2071">
        <f t="shared" si="902"/>
        <v>5.5337802991232699E-3</v>
      </c>
      <c r="Q2071">
        <f t="shared" si="903"/>
        <v>2.2780055729952603E-6</v>
      </c>
      <c r="R2071">
        <f t="shared" si="904"/>
        <v>2.6534811758638477E-2</v>
      </c>
      <c r="S2071">
        <f t="shared" si="905"/>
        <v>0.17766890149561632</v>
      </c>
      <c r="T2071">
        <f t="shared" si="906"/>
        <v>7.4888843822464732E-2</v>
      </c>
      <c r="U2071">
        <f t="shared" si="907"/>
        <v>20.288516887290307</v>
      </c>
      <c r="V2071">
        <f t="shared" si="908"/>
        <v>-0.37766890149561627</v>
      </c>
      <c r="W2071">
        <f t="shared" si="909"/>
        <v>0</v>
      </c>
      <c r="X2071">
        <f t="shared" si="910"/>
        <v>1.0059007185241196</v>
      </c>
      <c r="Y2071">
        <f t="shared" si="911"/>
        <v>0.60189119645854727</v>
      </c>
      <c r="Z2071">
        <f t="shared" si="912"/>
        <v>79.508416369682394</v>
      </c>
      <c r="AA2071">
        <f t="shared" si="913"/>
        <v>1.1547005383792515</v>
      </c>
      <c r="AB2071">
        <f t="shared" si="914"/>
        <v>0</v>
      </c>
      <c r="AC2071">
        <f t="shared" si="915"/>
        <v>1</v>
      </c>
      <c r="AD2071">
        <f t="shared" si="916"/>
        <v>1.0280615590059241</v>
      </c>
      <c r="AE2071">
        <f t="shared" si="917"/>
        <v>109471407.47001469</v>
      </c>
      <c r="AF2071">
        <f t="shared" si="918"/>
        <v>19753858593.232761</v>
      </c>
      <c r="AG2071">
        <f t="shared" si="919"/>
        <v>1.0027670583780373</v>
      </c>
      <c r="AH2071">
        <v>24</v>
      </c>
      <c r="AI2071">
        <v>0.67944000000000004</v>
      </c>
      <c r="AJ2071">
        <f t="shared" si="920"/>
        <v>2271.5007913398513</v>
      </c>
      <c r="AK2071">
        <f t="shared" si="921"/>
        <v>64.306187402831185</v>
      </c>
      <c r="AL2071">
        <f t="shared" si="922"/>
        <v>0</v>
      </c>
      <c r="AM2071">
        <f t="shared" si="923"/>
        <v>0</v>
      </c>
      <c r="AN2071">
        <f>AM2071/((60/'Field readings'!D2072)*24)</f>
        <v>0</v>
      </c>
      <c r="AO2071">
        <f>SUM($AN$4:AN2071)</f>
        <v>8879.4934323158614</v>
      </c>
    </row>
    <row r="2072" spans="1:41">
      <c r="A2072" s="2">
        <f>'Field readings'!A2073</f>
        <v>44139</v>
      </c>
      <c r="B2072" s="3">
        <f>'Field readings'!B2073</f>
        <v>22.166666666653299</v>
      </c>
      <c r="C2072">
        <f>'Field readings'!D2073</f>
        <v>15</v>
      </c>
      <c r="D2072">
        <f>'Field readings'!K2073</f>
        <v>32</v>
      </c>
      <c r="E2072">
        <f>'Field readings'!J2073+14.6973</f>
        <v>14.6973</v>
      </c>
      <c r="F2072">
        <f>'Field readings'!L2073</f>
        <v>0</v>
      </c>
      <c r="G2072">
        <f>'Field readings'!I2073</f>
        <v>0.625</v>
      </c>
      <c r="H2072">
        <f>'Field readings'!N2073</f>
        <v>1.9390000000000001</v>
      </c>
      <c r="I2072">
        <f>'Field readings'!M2073</f>
        <v>0.75</v>
      </c>
      <c r="J2072">
        <f t="shared" si="896"/>
        <v>0</v>
      </c>
      <c r="K2072">
        <f t="shared" si="897"/>
        <v>0.32233109850438368</v>
      </c>
      <c r="L2072">
        <f t="shared" si="898"/>
        <v>0.6029101083032492</v>
      </c>
      <c r="M2072">
        <f t="shared" si="899"/>
        <v>4.5184153827834079E-3</v>
      </c>
      <c r="N2072">
        <f t="shared" si="900"/>
        <v>0.62540611411789182</v>
      </c>
      <c r="O2072">
        <f t="shared" si="901"/>
        <v>0.62540611411789182</v>
      </c>
      <c r="P2072">
        <f t="shared" si="902"/>
        <v>5.5337802991232699E-3</v>
      </c>
      <c r="Q2072">
        <f t="shared" si="903"/>
        <v>2.2780055729952603E-6</v>
      </c>
      <c r="R2072">
        <f t="shared" si="904"/>
        <v>2.6534811758638477E-2</v>
      </c>
      <c r="S2072">
        <f t="shared" si="905"/>
        <v>0.17766890149561632</v>
      </c>
      <c r="T2072">
        <f t="shared" si="906"/>
        <v>7.4888843822464732E-2</v>
      </c>
      <c r="U2072">
        <f t="shared" si="907"/>
        <v>20.288516887290307</v>
      </c>
      <c r="V2072">
        <f t="shared" si="908"/>
        <v>-0.37766890149561627</v>
      </c>
      <c r="W2072">
        <f t="shared" si="909"/>
        <v>0</v>
      </c>
      <c r="X2072">
        <f t="shared" si="910"/>
        <v>1.0059007185241196</v>
      </c>
      <c r="Y2072">
        <f t="shared" si="911"/>
        <v>0.60189119645854727</v>
      </c>
      <c r="Z2072">
        <f t="shared" si="912"/>
        <v>79.508416369682394</v>
      </c>
      <c r="AA2072">
        <f t="shared" si="913"/>
        <v>1.1547005383792515</v>
      </c>
      <c r="AB2072">
        <f t="shared" si="914"/>
        <v>0</v>
      </c>
      <c r="AC2072">
        <f t="shared" si="915"/>
        <v>1</v>
      </c>
      <c r="AD2072">
        <f t="shared" si="916"/>
        <v>1.0280615590059241</v>
      </c>
      <c r="AE2072">
        <f t="shared" si="917"/>
        <v>109471407.47001469</v>
      </c>
      <c r="AF2072">
        <f t="shared" si="918"/>
        <v>19753858593.232761</v>
      </c>
      <c r="AG2072">
        <f t="shared" si="919"/>
        <v>1.0027670583780373</v>
      </c>
      <c r="AH2072">
        <v>24</v>
      </c>
      <c r="AI2072">
        <v>0.67944000000000004</v>
      </c>
      <c r="AJ2072">
        <f t="shared" si="920"/>
        <v>2271.5007913398513</v>
      </c>
      <c r="AK2072">
        <f t="shared" si="921"/>
        <v>64.306187402831185</v>
      </c>
      <c r="AL2072">
        <f t="shared" si="922"/>
        <v>0</v>
      </c>
      <c r="AM2072">
        <f t="shared" si="923"/>
        <v>0</v>
      </c>
      <c r="AN2072">
        <f>AM2072/((60/'Field readings'!D2073)*24)</f>
        <v>0</v>
      </c>
      <c r="AO2072">
        <f>SUM($AN$4:AN2072)</f>
        <v>8879.4934323158614</v>
      </c>
    </row>
    <row r="2073" spans="1:41">
      <c r="A2073" s="2">
        <f>'Field readings'!A2074</f>
        <v>44139</v>
      </c>
      <c r="B2073" s="3">
        <f>'Field readings'!B2074</f>
        <v>22.177083333319999</v>
      </c>
      <c r="C2073">
        <f>'Field readings'!D2074</f>
        <v>15</v>
      </c>
      <c r="D2073">
        <f>'Field readings'!K2074</f>
        <v>32</v>
      </c>
      <c r="E2073">
        <f>'Field readings'!J2074+14.6973</f>
        <v>14.6973</v>
      </c>
      <c r="F2073">
        <f>'Field readings'!L2074</f>
        <v>0</v>
      </c>
      <c r="G2073">
        <f>'Field readings'!I2074</f>
        <v>0.625</v>
      </c>
      <c r="H2073">
        <f>'Field readings'!N2074</f>
        <v>1.9390000000000001</v>
      </c>
      <c r="I2073">
        <f>'Field readings'!M2074</f>
        <v>0.75</v>
      </c>
      <c r="J2073">
        <f t="shared" si="896"/>
        <v>0</v>
      </c>
      <c r="K2073">
        <f t="shared" si="897"/>
        <v>0.32233109850438368</v>
      </c>
      <c r="L2073">
        <f t="shared" si="898"/>
        <v>0.6029101083032492</v>
      </c>
      <c r="M2073">
        <f t="shared" si="899"/>
        <v>4.5184153827834079E-3</v>
      </c>
      <c r="N2073">
        <f t="shared" si="900"/>
        <v>0.62540611411789182</v>
      </c>
      <c r="O2073">
        <f t="shared" si="901"/>
        <v>0.62540611411789182</v>
      </c>
      <c r="P2073">
        <f t="shared" si="902"/>
        <v>5.5337802991232699E-3</v>
      </c>
      <c r="Q2073">
        <f t="shared" si="903"/>
        <v>2.2780055729952603E-6</v>
      </c>
      <c r="R2073">
        <f t="shared" si="904"/>
        <v>2.6534811758638477E-2</v>
      </c>
      <c r="S2073">
        <f t="shared" si="905"/>
        <v>0.17766890149561632</v>
      </c>
      <c r="T2073">
        <f t="shared" si="906"/>
        <v>7.4888843822464732E-2</v>
      </c>
      <c r="U2073">
        <f t="shared" si="907"/>
        <v>20.288516887290307</v>
      </c>
      <c r="V2073">
        <f t="shared" si="908"/>
        <v>-0.37766890149561627</v>
      </c>
      <c r="W2073">
        <f t="shared" si="909"/>
        <v>0</v>
      </c>
      <c r="X2073">
        <f t="shared" si="910"/>
        <v>1.0059007185241196</v>
      </c>
      <c r="Y2073">
        <f t="shared" si="911"/>
        <v>0.60189119645854727</v>
      </c>
      <c r="Z2073">
        <f t="shared" si="912"/>
        <v>79.508416369682394</v>
      </c>
      <c r="AA2073">
        <f t="shared" si="913"/>
        <v>1.1547005383792515</v>
      </c>
      <c r="AB2073">
        <f t="shared" si="914"/>
        <v>0</v>
      </c>
      <c r="AC2073">
        <f t="shared" si="915"/>
        <v>1</v>
      </c>
      <c r="AD2073">
        <f t="shared" si="916"/>
        <v>1.0280615590059241</v>
      </c>
      <c r="AE2073">
        <f t="shared" si="917"/>
        <v>109471407.47001469</v>
      </c>
      <c r="AF2073">
        <f t="shared" si="918"/>
        <v>19753858593.232761</v>
      </c>
      <c r="AG2073">
        <f t="shared" si="919"/>
        <v>1.0027670583780373</v>
      </c>
      <c r="AH2073">
        <v>24</v>
      </c>
      <c r="AI2073">
        <v>0.67944000000000004</v>
      </c>
      <c r="AJ2073">
        <f t="shared" si="920"/>
        <v>2271.5007913398513</v>
      </c>
      <c r="AK2073">
        <f t="shared" si="921"/>
        <v>64.306187402831185</v>
      </c>
      <c r="AL2073">
        <f t="shared" si="922"/>
        <v>0</v>
      </c>
      <c r="AM2073">
        <f t="shared" si="923"/>
        <v>0</v>
      </c>
      <c r="AN2073">
        <f>AM2073/((60/'Field readings'!D2074)*24)</f>
        <v>0</v>
      </c>
      <c r="AO2073">
        <f>SUM($AN$4:AN2073)</f>
        <v>8879.4934323158614</v>
      </c>
    </row>
    <row r="2074" spans="1:41">
      <c r="A2074" s="2">
        <f>'Field readings'!A2075</f>
        <v>44139</v>
      </c>
      <c r="B2074" s="3">
        <f>'Field readings'!B2075</f>
        <v>22.187499999986599</v>
      </c>
      <c r="C2074">
        <f>'Field readings'!D2075</f>
        <v>15</v>
      </c>
      <c r="D2074">
        <f>'Field readings'!K2075</f>
        <v>32</v>
      </c>
      <c r="E2074">
        <f>'Field readings'!J2075+14.6973</f>
        <v>14.6973</v>
      </c>
      <c r="F2074">
        <f>'Field readings'!L2075</f>
        <v>0</v>
      </c>
      <c r="G2074">
        <f>'Field readings'!I2075</f>
        <v>0.625</v>
      </c>
      <c r="H2074">
        <f>'Field readings'!N2075</f>
        <v>1.9390000000000001</v>
      </c>
      <c r="I2074">
        <f>'Field readings'!M2075</f>
        <v>0.75</v>
      </c>
      <c r="J2074">
        <f t="shared" si="896"/>
        <v>0</v>
      </c>
      <c r="K2074">
        <f t="shared" si="897"/>
        <v>0.32233109850438368</v>
      </c>
      <c r="L2074">
        <f t="shared" si="898"/>
        <v>0.6029101083032492</v>
      </c>
      <c r="M2074">
        <f t="shared" si="899"/>
        <v>4.5184153827834079E-3</v>
      </c>
      <c r="N2074">
        <f t="shared" si="900"/>
        <v>0.62540611411789182</v>
      </c>
      <c r="O2074">
        <f t="shared" si="901"/>
        <v>0.62540611411789182</v>
      </c>
      <c r="P2074">
        <f t="shared" si="902"/>
        <v>5.5337802991232699E-3</v>
      </c>
      <c r="Q2074">
        <f t="shared" si="903"/>
        <v>2.2780055729952603E-6</v>
      </c>
      <c r="R2074">
        <f t="shared" si="904"/>
        <v>2.6534811758638477E-2</v>
      </c>
      <c r="S2074">
        <f t="shared" si="905"/>
        <v>0.17766890149561632</v>
      </c>
      <c r="T2074">
        <f t="shared" si="906"/>
        <v>7.4888843822464732E-2</v>
      </c>
      <c r="U2074">
        <f t="shared" si="907"/>
        <v>20.288516887290307</v>
      </c>
      <c r="V2074">
        <f t="shared" si="908"/>
        <v>-0.37766890149561627</v>
      </c>
      <c r="W2074">
        <f t="shared" si="909"/>
        <v>0</v>
      </c>
      <c r="X2074">
        <f t="shared" si="910"/>
        <v>1.0059007185241196</v>
      </c>
      <c r="Y2074">
        <f t="shared" si="911"/>
        <v>0.60189119645854727</v>
      </c>
      <c r="Z2074">
        <f t="shared" si="912"/>
        <v>79.508416369682394</v>
      </c>
      <c r="AA2074">
        <f t="shared" si="913"/>
        <v>1.1547005383792515</v>
      </c>
      <c r="AB2074">
        <f t="shared" si="914"/>
        <v>0</v>
      </c>
      <c r="AC2074">
        <f t="shared" si="915"/>
        <v>1</v>
      </c>
      <c r="AD2074">
        <f t="shared" si="916"/>
        <v>1.0280615590059241</v>
      </c>
      <c r="AE2074">
        <f t="shared" si="917"/>
        <v>109471407.47001469</v>
      </c>
      <c r="AF2074">
        <f t="shared" si="918"/>
        <v>19753858593.232761</v>
      </c>
      <c r="AG2074">
        <f t="shared" si="919"/>
        <v>1.0027670583780373</v>
      </c>
      <c r="AH2074">
        <v>24</v>
      </c>
      <c r="AI2074">
        <v>0.67944000000000004</v>
      </c>
      <c r="AJ2074">
        <f t="shared" si="920"/>
        <v>2271.5007913398513</v>
      </c>
      <c r="AK2074">
        <f t="shared" si="921"/>
        <v>64.306187402831185</v>
      </c>
      <c r="AL2074">
        <f t="shared" si="922"/>
        <v>0</v>
      </c>
      <c r="AM2074">
        <f t="shared" si="923"/>
        <v>0</v>
      </c>
      <c r="AN2074">
        <f>AM2074/((60/'Field readings'!D2075)*24)</f>
        <v>0</v>
      </c>
      <c r="AO2074">
        <f>SUM($AN$4:AN2074)</f>
        <v>8879.4934323158614</v>
      </c>
    </row>
    <row r="2075" spans="1:41">
      <c r="A2075" s="2">
        <f>'Field readings'!A2076</f>
        <v>44139</v>
      </c>
      <c r="B2075" s="3">
        <f>'Field readings'!B2076</f>
        <v>22.197916666653299</v>
      </c>
      <c r="C2075">
        <f>'Field readings'!D2076</f>
        <v>15</v>
      </c>
      <c r="D2075">
        <f>'Field readings'!K2076</f>
        <v>32</v>
      </c>
      <c r="E2075">
        <f>'Field readings'!J2076+14.6973</f>
        <v>14.6973</v>
      </c>
      <c r="F2075">
        <f>'Field readings'!L2076</f>
        <v>0</v>
      </c>
      <c r="G2075">
        <f>'Field readings'!I2076</f>
        <v>0.625</v>
      </c>
      <c r="H2075">
        <f>'Field readings'!N2076</f>
        <v>1.9390000000000001</v>
      </c>
      <c r="I2075">
        <f>'Field readings'!M2076</f>
        <v>0.75</v>
      </c>
      <c r="J2075">
        <f t="shared" si="896"/>
        <v>0</v>
      </c>
      <c r="K2075">
        <f t="shared" si="897"/>
        <v>0.32233109850438368</v>
      </c>
      <c r="L2075">
        <f t="shared" si="898"/>
        <v>0.6029101083032492</v>
      </c>
      <c r="M2075">
        <f t="shared" si="899"/>
        <v>4.5184153827834079E-3</v>
      </c>
      <c r="N2075">
        <f t="shared" si="900"/>
        <v>0.62540611411789182</v>
      </c>
      <c r="O2075">
        <f t="shared" si="901"/>
        <v>0.62540611411789182</v>
      </c>
      <c r="P2075">
        <f t="shared" si="902"/>
        <v>5.5337802991232699E-3</v>
      </c>
      <c r="Q2075">
        <f t="shared" si="903"/>
        <v>2.2780055729952603E-6</v>
      </c>
      <c r="R2075">
        <f t="shared" si="904"/>
        <v>2.6534811758638477E-2</v>
      </c>
      <c r="S2075">
        <f t="shared" si="905"/>
        <v>0.17766890149561632</v>
      </c>
      <c r="T2075">
        <f t="shared" si="906"/>
        <v>7.4888843822464732E-2</v>
      </c>
      <c r="U2075">
        <f t="shared" si="907"/>
        <v>20.288516887290307</v>
      </c>
      <c r="V2075">
        <f t="shared" si="908"/>
        <v>-0.37766890149561627</v>
      </c>
      <c r="W2075">
        <f t="shared" si="909"/>
        <v>0</v>
      </c>
      <c r="X2075">
        <f t="shared" si="910"/>
        <v>1.0059007185241196</v>
      </c>
      <c r="Y2075">
        <f t="shared" si="911"/>
        <v>0.60189119645854727</v>
      </c>
      <c r="Z2075">
        <f t="shared" si="912"/>
        <v>79.508416369682394</v>
      </c>
      <c r="AA2075">
        <f t="shared" si="913"/>
        <v>1.1547005383792515</v>
      </c>
      <c r="AB2075">
        <f t="shared" si="914"/>
        <v>0</v>
      </c>
      <c r="AC2075">
        <f t="shared" si="915"/>
        <v>1</v>
      </c>
      <c r="AD2075">
        <f t="shared" si="916"/>
        <v>1.0280615590059241</v>
      </c>
      <c r="AE2075">
        <f t="shared" si="917"/>
        <v>109471407.47001469</v>
      </c>
      <c r="AF2075">
        <f t="shared" si="918"/>
        <v>19753858593.232761</v>
      </c>
      <c r="AG2075">
        <f t="shared" si="919"/>
        <v>1.0027670583780373</v>
      </c>
      <c r="AH2075">
        <v>24</v>
      </c>
      <c r="AI2075">
        <v>0.67944000000000004</v>
      </c>
      <c r="AJ2075">
        <f t="shared" si="920"/>
        <v>2271.5007913398513</v>
      </c>
      <c r="AK2075">
        <f t="shared" si="921"/>
        <v>64.306187402831185</v>
      </c>
      <c r="AL2075">
        <f t="shared" si="922"/>
        <v>0</v>
      </c>
      <c r="AM2075">
        <f t="shared" si="923"/>
        <v>0</v>
      </c>
      <c r="AN2075">
        <f>AM2075/((60/'Field readings'!D2076)*24)</f>
        <v>0</v>
      </c>
      <c r="AO2075">
        <f>SUM($AN$4:AN2075)</f>
        <v>8879.4934323158614</v>
      </c>
    </row>
    <row r="2076" spans="1:41">
      <c r="A2076" s="2">
        <f>'Field readings'!A2077</f>
        <v>44139</v>
      </c>
      <c r="B2076" s="3">
        <f>'Field readings'!B2077</f>
        <v>22.208333333319899</v>
      </c>
      <c r="C2076">
        <f>'Field readings'!D2077</f>
        <v>15</v>
      </c>
      <c r="D2076">
        <f>'Field readings'!K2077</f>
        <v>32</v>
      </c>
      <c r="E2076">
        <f>'Field readings'!J2077+14.6973</f>
        <v>14.6973</v>
      </c>
      <c r="F2076">
        <f>'Field readings'!L2077</f>
        <v>0</v>
      </c>
      <c r="G2076">
        <f>'Field readings'!I2077</f>
        <v>0.625</v>
      </c>
      <c r="H2076">
        <f>'Field readings'!N2077</f>
        <v>1.9390000000000001</v>
      </c>
      <c r="I2076">
        <f>'Field readings'!M2077</f>
        <v>0.75</v>
      </c>
      <c r="J2076">
        <f t="shared" si="896"/>
        <v>0</v>
      </c>
      <c r="K2076">
        <f t="shared" si="897"/>
        <v>0.32233109850438368</v>
      </c>
      <c r="L2076">
        <f t="shared" si="898"/>
        <v>0.6029101083032492</v>
      </c>
      <c r="M2076">
        <f t="shared" si="899"/>
        <v>4.5184153827834079E-3</v>
      </c>
      <c r="N2076">
        <f t="shared" si="900"/>
        <v>0.62540611411789182</v>
      </c>
      <c r="O2076">
        <f t="shared" si="901"/>
        <v>0.62540611411789182</v>
      </c>
      <c r="P2076">
        <f t="shared" si="902"/>
        <v>5.5337802991232699E-3</v>
      </c>
      <c r="Q2076">
        <f t="shared" si="903"/>
        <v>2.2780055729952603E-6</v>
      </c>
      <c r="R2076">
        <f t="shared" si="904"/>
        <v>2.6534811758638477E-2</v>
      </c>
      <c r="S2076">
        <f t="shared" si="905"/>
        <v>0.17766890149561632</v>
      </c>
      <c r="T2076">
        <f t="shared" si="906"/>
        <v>7.4888843822464732E-2</v>
      </c>
      <c r="U2076">
        <f t="shared" si="907"/>
        <v>20.288516887290307</v>
      </c>
      <c r="V2076">
        <f t="shared" si="908"/>
        <v>-0.37766890149561627</v>
      </c>
      <c r="W2076">
        <f t="shared" si="909"/>
        <v>0</v>
      </c>
      <c r="X2076">
        <f t="shared" si="910"/>
        <v>1.0059007185241196</v>
      </c>
      <c r="Y2076">
        <f t="shared" si="911"/>
        <v>0.60189119645854727</v>
      </c>
      <c r="Z2076">
        <f t="shared" si="912"/>
        <v>79.508416369682394</v>
      </c>
      <c r="AA2076">
        <f t="shared" si="913"/>
        <v>1.1547005383792515</v>
      </c>
      <c r="AB2076">
        <f t="shared" si="914"/>
        <v>0</v>
      </c>
      <c r="AC2076">
        <f t="shared" si="915"/>
        <v>1</v>
      </c>
      <c r="AD2076">
        <f t="shared" si="916"/>
        <v>1.0280615590059241</v>
      </c>
      <c r="AE2076">
        <f t="shared" si="917"/>
        <v>109471407.47001469</v>
      </c>
      <c r="AF2076">
        <f t="shared" si="918"/>
        <v>19753858593.232761</v>
      </c>
      <c r="AG2076">
        <f t="shared" si="919"/>
        <v>1.0027670583780373</v>
      </c>
      <c r="AH2076">
        <v>24</v>
      </c>
      <c r="AI2076">
        <v>0.67944000000000004</v>
      </c>
      <c r="AJ2076">
        <f t="shared" si="920"/>
        <v>2271.5007913398513</v>
      </c>
      <c r="AK2076">
        <f t="shared" si="921"/>
        <v>64.306187402831185</v>
      </c>
      <c r="AL2076">
        <f t="shared" si="922"/>
        <v>0</v>
      </c>
      <c r="AM2076">
        <f t="shared" si="923"/>
        <v>0</v>
      </c>
      <c r="AN2076">
        <f>AM2076/((60/'Field readings'!D2077)*24)</f>
        <v>0</v>
      </c>
      <c r="AO2076">
        <f>SUM($AN$4:AN2076)</f>
        <v>8879.4934323158614</v>
      </c>
    </row>
    <row r="2077" spans="1:41">
      <c r="A2077" s="2">
        <f>'Field readings'!A2078</f>
        <v>44139</v>
      </c>
      <c r="B2077" s="3">
        <f>'Field readings'!B2078</f>
        <v>22.218749999986599</v>
      </c>
      <c r="C2077">
        <f>'Field readings'!D2078</f>
        <v>15</v>
      </c>
      <c r="D2077">
        <f>'Field readings'!K2078</f>
        <v>32</v>
      </c>
      <c r="E2077">
        <f>'Field readings'!J2078+14.6973</f>
        <v>14.6973</v>
      </c>
      <c r="F2077">
        <f>'Field readings'!L2078</f>
        <v>0</v>
      </c>
      <c r="G2077">
        <f>'Field readings'!I2078</f>
        <v>0.625</v>
      </c>
      <c r="H2077">
        <f>'Field readings'!N2078</f>
        <v>1.9390000000000001</v>
      </c>
      <c r="I2077">
        <f>'Field readings'!M2078</f>
        <v>0.75</v>
      </c>
      <c r="J2077">
        <f t="shared" si="896"/>
        <v>0</v>
      </c>
      <c r="K2077">
        <f t="shared" si="897"/>
        <v>0.32233109850438368</v>
      </c>
      <c r="L2077">
        <f t="shared" si="898"/>
        <v>0.6029101083032492</v>
      </c>
      <c r="M2077">
        <f t="shared" si="899"/>
        <v>4.5184153827834079E-3</v>
      </c>
      <c r="N2077">
        <f t="shared" si="900"/>
        <v>0.62540611411789182</v>
      </c>
      <c r="O2077">
        <f t="shared" si="901"/>
        <v>0.62540611411789182</v>
      </c>
      <c r="P2077">
        <f t="shared" si="902"/>
        <v>5.5337802991232699E-3</v>
      </c>
      <c r="Q2077">
        <f t="shared" si="903"/>
        <v>2.2780055729952603E-6</v>
      </c>
      <c r="R2077">
        <f t="shared" si="904"/>
        <v>2.6534811758638477E-2</v>
      </c>
      <c r="S2077">
        <f t="shared" si="905"/>
        <v>0.17766890149561632</v>
      </c>
      <c r="T2077">
        <f t="shared" si="906"/>
        <v>7.4888843822464732E-2</v>
      </c>
      <c r="U2077">
        <f t="shared" si="907"/>
        <v>20.288516887290307</v>
      </c>
      <c r="V2077">
        <f t="shared" si="908"/>
        <v>-0.37766890149561627</v>
      </c>
      <c r="W2077">
        <f t="shared" si="909"/>
        <v>0</v>
      </c>
      <c r="X2077">
        <f t="shared" si="910"/>
        <v>1.0059007185241196</v>
      </c>
      <c r="Y2077">
        <f t="shared" si="911"/>
        <v>0.60189119645854727</v>
      </c>
      <c r="Z2077">
        <f t="shared" si="912"/>
        <v>79.508416369682394</v>
      </c>
      <c r="AA2077">
        <f t="shared" si="913"/>
        <v>1.1547005383792515</v>
      </c>
      <c r="AB2077">
        <f t="shared" si="914"/>
        <v>0</v>
      </c>
      <c r="AC2077">
        <f t="shared" si="915"/>
        <v>1</v>
      </c>
      <c r="AD2077">
        <f t="shared" si="916"/>
        <v>1.0280615590059241</v>
      </c>
      <c r="AE2077">
        <f t="shared" si="917"/>
        <v>109471407.47001469</v>
      </c>
      <c r="AF2077">
        <f t="shared" si="918"/>
        <v>19753858593.232761</v>
      </c>
      <c r="AG2077">
        <f t="shared" si="919"/>
        <v>1.0027670583780373</v>
      </c>
      <c r="AH2077">
        <v>24</v>
      </c>
      <c r="AI2077">
        <v>0.67944000000000004</v>
      </c>
      <c r="AJ2077">
        <f t="shared" si="920"/>
        <v>2271.5007913398513</v>
      </c>
      <c r="AK2077">
        <f t="shared" si="921"/>
        <v>64.306187402831185</v>
      </c>
      <c r="AL2077">
        <f t="shared" si="922"/>
        <v>0</v>
      </c>
      <c r="AM2077">
        <f t="shared" si="923"/>
        <v>0</v>
      </c>
      <c r="AN2077">
        <f>AM2077/((60/'Field readings'!D2078)*24)</f>
        <v>0</v>
      </c>
      <c r="AO2077">
        <f>SUM($AN$4:AN2077)</f>
        <v>8879.4934323158614</v>
      </c>
    </row>
    <row r="2078" spans="1:41">
      <c r="A2078" s="2">
        <f>'Field readings'!A2079</f>
        <v>44139</v>
      </c>
      <c r="B2078" s="3">
        <f>'Field readings'!B2079</f>
        <v>22.229166666653299</v>
      </c>
      <c r="C2078">
        <f>'Field readings'!D2079</f>
        <v>15</v>
      </c>
      <c r="D2078">
        <f>'Field readings'!K2079</f>
        <v>32</v>
      </c>
      <c r="E2078">
        <f>'Field readings'!J2079+14.6973</f>
        <v>14.6973</v>
      </c>
      <c r="F2078">
        <f>'Field readings'!L2079</f>
        <v>0</v>
      </c>
      <c r="G2078">
        <f>'Field readings'!I2079</f>
        <v>0.625</v>
      </c>
      <c r="H2078">
        <f>'Field readings'!N2079</f>
        <v>1.9390000000000001</v>
      </c>
      <c r="I2078">
        <f>'Field readings'!M2079</f>
        <v>0.75</v>
      </c>
      <c r="J2078">
        <f t="shared" si="896"/>
        <v>0</v>
      </c>
      <c r="K2078">
        <f t="shared" si="897"/>
        <v>0.32233109850438368</v>
      </c>
      <c r="L2078">
        <f t="shared" si="898"/>
        <v>0.6029101083032492</v>
      </c>
      <c r="M2078">
        <f t="shared" si="899"/>
        <v>4.5184153827834079E-3</v>
      </c>
      <c r="N2078">
        <f t="shared" si="900"/>
        <v>0.62540611411789182</v>
      </c>
      <c r="O2078">
        <f t="shared" si="901"/>
        <v>0.62540611411789182</v>
      </c>
      <c r="P2078">
        <f t="shared" si="902"/>
        <v>5.5337802991232699E-3</v>
      </c>
      <c r="Q2078">
        <f t="shared" si="903"/>
        <v>2.2780055729952603E-6</v>
      </c>
      <c r="R2078">
        <f t="shared" si="904"/>
        <v>2.6534811758638477E-2</v>
      </c>
      <c r="S2078">
        <f t="shared" si="905"/>
        <v>0.17766890149561632</v>
      </c>
      <c r="T2078">
        <f t="shared" si="906"/>
        <v>7.4888843822464732E-2</v>
      </c>
      <c r="U2078">
        <f t="shared" si="907"/>
        <v>20.288516887290307</v>
      </c>
      <c r="V2078">
        <f t="shared" si="908"/>
        <v>-0.37766890149561627</v>
      </c>
      <c r="W2078">
        <f t="shared" si="909"/>
        <v>0</v>
      </c>
      <c r="X2078">
        <f t="shared" si="910"/>
        <v>1.0059007185241196</v>
      </c>
      <c r="Y2078">
        <f t="shared" si="911"/>
        <v>0.60189119645854727</v>
      </c>
      <c r="Z2078">
        <f t="shared" si="912"/>
        <v>79.508416369682394</v>
      </c>
      <c r="AA2078">
        <f t="shared" si="913"/>
        <v>1.1547005383792515</v>
      </c>
      <c r="AB2078">
        <f t="shared" si="914"/>
        <v>0</v>
      </c>
      <c r="AC2078">
        <f t="shared" si="915"/>
        <v>1</v>
      </c>
      <c r="AD2078">
        <f t="shared" si="916"/>
        <v>1.0280615590059241</v>
      </c>
      <c r="AE2078">
        <f t="shared" si="917"/>
        <v>109471407.47001469</v>
      </c>
      <c r="AF2078">
        <f t="shared" si="918"/>
        <v>19753858593.232761</v>
      </c>
      <c r="AG2078">
        <f t="shared" si="919"/>
        <v>1.0027670583780373</v>
      </c>
      <c r="AH2078">
        <v>24</v>
      </c>
      <c r="AI2078">
        <v>0.67944000000000004</v>
      </c>
      <c r="AJ2078">
        <f t="shared" si="920"/>
        <v>2271.5007913398513</v>
      </c>
      <c r="AK2078">
        <f t="shared" si="921"/>
        <v>64.306187402831185</v>
      </c>
      <c r="AL2078">
        <f t="shared" si="922"/>
        <v>0</v>
      </c>
      <c r="AM2078">
        <f t="shared" si="923"/>
        <v>0</v>
      </c>
      <c r="AN2078">
        <f>AM2078/((60/'Field readings'!D2079)*24)</f>
        <v>0</v>
      </c>
      <c r="AO2078">
        <f>SUM($AN$4:AN2078)</f>
        <v>8879.4934323158614</v>
      </c>
    </row>
    <row r="2079" spans="1:41">
      <c r="A2079" s="2">
        <f>'Field readings'!A2080</f>
        <v>44139</v>
      </c>
      <c r="B2079" s="3">
        <f>'Field readings'!B2080</f>
        <v>22.239583333319899</v>
      </c>
      <c r="C2079">
        <f>'Field readings'!D2080</f>
        <v>15</v>
      </c>
      <c r="D2079">
        <f>'Field readings'!K2080</f>
        <v>32</v>
      </c>
      <c r="E2079">
        <f>'Field readings'!J2080+14.6973</f>
        <v>14.6973</v>
      </c>
      <c r="F2079">
        <f>'Field readings'!L2080</f>
        <v>0</v>
      </c>
      <c r="G2079">
        <f>'Field readings'!I2080</f>
        <v>0.625</v>
      </c>
      <c r="H2079">
        <f>'Field readings'!N2080</f>
        <v>1.9390000000000001</v>
      </c>
      <c r="I2079">
        <f>'Field readings'!M2080</f>
        <v>0.75</v>
      </c>
      <c r="J2079">
        <f t="shared" si="896"/>
        <v>0</v>
      </c>
      <c r="K2079">
        <f t="shared" si="897"/>
        <v>0.32233109850438368</v>
      </c>
      <c r="L2079">
        <f t="shared" si="898"/>
        <v>0.6029101083032492</v>
      </c>
      <c r="M2079">
        <f t="shared" si="899"/>
        <v>4.5184153827834079E-3</v>
      </c>
      <c r="N2079">
        <f t="shared" si="900"/>
        <v>0.62540611411789182</v>
      </c>
      <c r="O2079">
        <f t="shared" si="901"/>
        <v>0.62540611411789182</v>
      </c>
      <c r="P2079">
        <f t="shared" si="902"/>
        <v>5.5337802991232699E-3</v>
      </c>
      <c r="Q2079">
        <f t="shared" si="903"/>
        <v>2.2780055729952603E-6</v>
      </c>
      <c r="R2079">
        <f t="shared" si="904"/>
        <v>2.6534811758638477E-2</v>
      </c>
      <c r="S2079">
        <f t="shared" si="905"/>
        <v>0.17766890149561632</v>
      </c>
      <c r="T2079">
        <f t="shared" si="906"/>
        <v>7.4888843822464732E-2</v>
      </c>
      <c r="U2079">
        <f t="shared" si="907"/>
        <v>20.288516887290307</v>
      </c>
      <c r="V2079">
        <f t="shared" si="908"/>
        <v>-0.37766890149561627</v>
      </c>
      <c r="W2079">
        <f t="shared" si="909"/>
        <v>0</v>
      </c>
      <c r="X2079">
        <f t="shared" si="910"/>
        <v>1.0059007185241196</v>
      </c>
      <c r="Y2079">
        <f t="shared" si="911"/>
        <v>0.60189119645854727</v>
      </c>
      <c r="Z2079">
        <f t="shared" si="912"/>
        <v>79.508416369682394</v>
      </c>
      <c r="AA2079">
        <f t="shared" si="913"/>
        <v>1.1547005383792515</v>
      </c>
      <c r="AB2079">
        <f t="shared" si="914"/>
        <v>0</v>
      </c>
      <c r="AC2079">
        <f t="shared" si="915"/>
        <v>1</v>
      </c>
      <c r="AD2079">
        <f t="shared" si="916"/>
        <v>1.0280615590059241</v>
      </c>
      <c r="AE2079">
        <f t="shared" si="917"/>
        <v>109471407.47001469</v>
      </c>
      <c r="AF2079">
        <f t="shared" si="918"/>
        <v>19753858593.232761</v>
      </c>
      <c r="AG2079">
        <f t="shared" si="919"/>
        <v>1.0027670583780373</v>
      </c>
      <c r="AH2079">
        <v>24</v>
      </c>
      <c r="AI2079">
        <v>0.67944000000000004</v>
      </c>
      <c r="AJ2079">
        <f t="shared" si="920"/>
        <v>2271.5007913398513</v>
      </c>
      <c r="AK2079">
        <f t="shared" si="921"/>
        <v>64.306187402831185</v>
      </c>
      <c r="AL2079">
        <f t="shared" si="922"/>
        <v>0</v>
      </c>
      <c r="AM2079">
        <f t="shared" si="923"/>
        <v>0</v>
      </c>
      <c r="AN2079">
        <f>AM2079/((60/'Field readings'!D2080)*24)</f>
        <v>0</v>
      </c>
      <c r="AO2079">
        <f>SUM($AN$4:AN2079)</f>
        <v>8879.4934323158614</v>
      </c>
    </row>
    <row r="2080" spans="1:41">
      <c r="A2080" s="2">
        <f>'Field readings'!A2081</f>
        <v>44139</v>
      </c>
      <c r="B2080" s="3">
        <f>'Field readings'!B2081</f>
        <v>22.249999999986599</v>
      </c>
      <c r="C2080">
        <f>'Field readings'!D2081</f>
        <v>15</v>
      </c>
      <c r="D2080">
        <f>'Field readings'!K2081</f>
        <v>32</v>
      </c>
      <c r="E2080">
        <f>'Field readings'!J2081+14.6973</f>
        <v>14.6973</v>
      </c>
      <c r="F2080">
        <f>'Field readings'!L2081</f>
        <v>0</v>
      </c>
      <c r="G2080">
        <f>'Field readings'!I2081</f>
        <v>0.625</v>
      </c>
      <c r="H2080">
        <f>'Field readings'!N2081</f>
        <v>1.9390000000000001</v>
      </c>
      <c r="I2080">
        <f>'Field readings'!M2081</f>
        <v>0.75</v>
      </c>
      <c r="J2080">
        <f t="shared" si="896"/>
        <v>0</v>
      </c>
      <c r="K2080">
        <f t="shared" si="897"/>
        <v>0.32233109850438368</v>
      </c>
      <c r="L2080">
        <f t="shared" si="898"/>
        <v>0.6029101083032492</v>
      </c>
      <c r="M2080">
        <f t="shared" si="899"/>
        <v>4.5184153827834079E-3</v>
      </c>
      <c r="N2080">
        <f t="shared" si="900"/>
        <v>0.62540611411789182</v>
      </c>
      <c r="O2080">
        <f t="shared" si="901"/>
        <v>0.62540611411789182</v>
      </c>
      <c r="P2080">
        <f t="shared" si="902"/>
        <v>5.5337802991232699E-3</v>
      </c>
      <c r="Q2080">
        <f t="shared" si="903"/>
        <v>2.2780055729952603E-6</v>
      </c>
      <c r="R2080">
        <f t="shared" si="904"/>
        <v>2.6534811758638477E-2</v>
      </c>
      <c r="S2080">
        <f t="shared" si="905"/>
        <v>0.17766890149561632</v>
      </c>
      <c r="T2080">
        <f t="shared" si="906"/>
        <v>7.4888843822464732E-2</v>
      </c>
      <c r="U2080">
        <f t="shared" si="907"/>
        <v>20.288516887290307</v>
      </c>
      <c r="V2080">
        <f t="shared" si="908"/>
        <v>-0.37766890149561627</v>
      </c>
      <c r="W2080">
        <f t="shared" si="909"/>
        <v>0</v>
      </c>
      <c r="X2080">
        <f t="shared" si="910"/>
        <v>1.0059007185241196</v>
      </c>
      <c r="Y2080">
        <f t="shared" si="911"/>
        <v>0.60189119645854727</v>
      </c>
      <c r="Z2080">
        <f t="shared" si="912"/>
        <v>79.508416369682394</v>
      </c>
      <c r="AA2080">
        <f t="shared" si="913"/>
        <v>1.1547005383792515</v>
      </c>
      <c r="AB2080">
        <f t="shared" si="914"/>
        <v>0</v>
      </c>
      <c r="AC2080">
        <f t="shared" si="915"/>
        <v>1</v>
      </c>
      <c r="AD2080">
        <f t="shared" si="916"/>
        <v>1.0280615590059241</v>
      </c>
      <c r="AE2080">
        <f t="shared" si="917"/>
        <v>109471407.47001469</v>
      </c>
      <c r="AF2080">
        <f t="shared" si="918"/>
        <v>19753858593.232761</v>
      </c>
      <c r="AG2080">
        <f t="shared" si="919"/>
        <v>1.0027670583780373</v>
      </c>
      <c r="AH2080">
        <v>24</v>
      </c>
      <c r="AI2080">
        <v>0.67944000000000004</v>
      </c>
      <c r="AJ2080">
        <f t="shared" si="920"/>
        <v>2271.5007913398513</v>
      </c>
      <c r="AK2080">
        <f t="shared" si="921"/>
        <v>64.306187402831185</v>
      </c>
      <c r="AL2080">
        <f t="shared" si="922"/>
        <v>0</v>
      </c>
      <c r="AM2080">
        <f t="shared" si="923"/>
        <v>0</v>
      </c>
      <c r="AN2080">
        <f>AM2080/((60/'Field readings'!D2081)*24)</f>
        <v>0</v>
      </c>
      <c r="AO2080">
        <f>SUM($AN$4:AN2080)</f>
        <v>8879.4934323158614</v>
      </c>
    </row>
    <row r="2081" spans="1:41">
      <c r="A2081" s="2">
        <f>'Field readings'!A2082</f>
        <v>44139</v>
      </c>
      <c r="B2081" s="3">
        <f>'Field readings'!B2082</f>
        <v>22.2604166666532</v>
      </c>
      <c r="C2081">
        <f>'Field readings'!D2082</f>
        <v>15</v>
      </c>
      <c r="D2081">
        <f>'Field readings'!K2082</f>
        <v>32</v>
      </c>
      <c r="E2081">
        <f>'Field readings'!J2082+14.6973</f>
        <v>14.6973</v>
      </c>
      <c r="F2081">
        <f>'Field readings'!L2082</f>
        <v>0</v>
      </c>
      <c r="G2081">
        <f>'Field readings'!I2082</f>
        <v>0.625</v>
      </c>
      <c r="H2081">
        <f>'Field readings'!N2082</f>
        <v>1.9390000000000001</v>
      </c>
      <c r="I2081">
        <f>'Field readings'!M2082</f>
        <v>0.75</v>
      </c>
      <c r="J2081">
        <f t="shared" si="896"/>
        <v>0</v>
      </c>
      <c r="K2081">
        <f t="shared" si="897"/>
        <v>0.32233109850438368</v>
      </c>
      <c r="L2081">
        <f t="shared" si="898"/>
        <v>0.6029101083032492</v>
      </c>
      <c r="M2081">
        <f t="shared" si="899"/>
        <v>4.5184153827834079E-3</v>
      </c>
      <c r="N2081">
        <f t="shared" si="900"/>
        <v>0.62540611411789182</v>
      </c>
      <c r="O2081">
        <f t="shared" si="901"/>
        <v>0.62540611411789182</v>
      </c>
      <c r="P2081">
        <f t="shared" si="902"/>
        <v>5.5337802991232699E-3</v>
      </c>
      <c r="Q2081">
        <f t="shared" si="903"/>
        <v>2.2780055729952603E-6</v>
      </c>
      <c r="R2081">
        <f t="shared" si="904"/>
        <v>2.6534811758638477E-2</v>
      </c>
      <c r="S2081">
        <f t="shared" si="905"/>
        <v>0.17766890149561632</v>
      </c>
      <c r="T2081">
        <f t="shared" si="906"/>
        <v>7.4888843822464732E-2</v>
      </c>
      <c r="U2081">
        <f t="shared" si="907"/>
        <v>20.288516887290307</v>
      </c>
      <c r="V2081">
        <f t="shared" si="908"/>
        <v>-0.37766890149561627</v>
      </c>
      <c r="W2081">
        <f t="shared" si="909"/>
        <v>0</v>
      </c>
      <c r="X2081">
        <f t="shared" si="910"/>
        <v>1.0059007185241196</v>
      </c>
      <c r="Y2081">
        <f t="shared" si="911"/>
        <v>0.60189119645854727</v>
      </c>
      <c r="Z2081">
        <f t="shared" si="912"/>
        <v>79.508416369682394</v>
      </c>
      <c r="AA2081">
        <f t="shared" si="913"/>
        <v>1.1547005383792515</v>
      </c>
      <c r="AB2081">
        <f t="shared" si="914"/>
        <v>0</v>
      </c>
      <c r="AC2081">
        <f t="shared" si="915"/>
        <v>1</v>
      </c>
      <c r="AD2081">
        <f t="shared" si="916"/>
        <v>1.0280615590059241</v>
      </c>
      <c r="AE2081">
        <f t="shared" si="917"/>
        <v>109471407.47001469</v>
      </c>
      <c r="AF2081">
        <f t="shared" si="918"/>
        <v>19753858593.232761</v>
      </c>
      <c r="AG2081">
        <f t="shared" si="919"/>
        <v>1.0027670583780373</v>
      </c>
      <c r="AH2081">
        <v>24</v>
      </c>
      <c r="AI2081">
        <v>0.67944000000000004</v>
      </c>
      <c r="AJ2081">
        <f t="shared" si="920"/>
        <v>2271.5007913398513</v>
      </c>
      <c r="AK2081">
        <f t="shared" si="921"/>
        <v>64.306187402831185</v>
      </c>
      <c r="AL2081">
        <f t="shared" si="922"/>
        <v>0</v>
      </c>
      <c r="AM2081">
        <f t="shared" si="923"/>
        <v>0</v>
      </c>
      <c r="AN2081">
        <f>AM2081/((60/'Field readings'!D2082)*24)</f>
        <v>0</v>
      </c>
      <c r="AO2081">
        <f>SUM($AN$4:AN2081)</f>
        <v>8879.4934323158614</v>
      </c>
    </row>
    <row r="2082" spans="1:41">
      <c r="A2082" s="2">
        <f>'Field readings'!A2083</f>
        <v>44139</v>
      </c>
      <c r="B2082" s="3">
        <f>'Field readings'!B2083</f>
        <v>22.270833333319899</v>
      </c>
      <c r="C2082">
        <f>'Field readings'!D2083</f>
        <v>15</v>
      </c>
      <c r="D2082">
        <f>'Field readings'!K2083</f>
        <v>32</v>
      </c>
      <c r="E2082">
        <f>'Field readings'!J2083+14.6973</f>
        <v>14.6973</v>
      </c>
      <c r="F2082">
        <f>'Field readings'!L2083</f>
        <v>0</v>
      </c>
      <c r="G2082">
        <f>'Field readings'!I2083</f>
        <v>0.625</v>
      </c>
      <c r="H2082">
        <f>'Field readings'!N2083</f>
        <v>1.9390000000000001</v>
      </c>
      <c r="I2082">
        <f>'Field readings'!M2083</f>
        <v>0.75</v>
      </c>
      <c r="J2082">
        <f t="shared" si="896"/>
        <v>0</v>
      </c>
      <c r="K2082">
        <f t="shared" si="897"/>
        <v>0.32233109850438368</v>
      </c>
      <c r="L2082">
        <f t="shared" si="898"/>
        <v>0.6029101083032492</v>
      </c>
      <c r="M2082">
        <f t="shared" si="899"/>
        <v>4.5184153827834079E-3</v>
      </c>
      <c r="N2082">
        <f t="shared" si="900"/>
        <v>0.62540611411789182</v>
      </c>
      <c r="O2082">
        <f t="shared" si="901"/>
        <v>0.62540611411789182</v>
      </c>
      <c r="P2082">
        <f t="shared" si="902"/>
        <v>5.5337802991232699E-3</v>
      </c>
      <c r="Q2082">
        <f t="shared" si="903"/>
        <v>2.2780055729952603E-6</v>
      </c>
      <c r="R2082">
        <f t="shared" si="904"/>
        <v>2.6534811758638477E-2</v>
      </c>
      <c r="S2082">
        <f t="shared" si="905"/>
        <v>0.17766890149561632</v>
      </c>
      <c r="T2082">
        <f t="shared" si="906"/>
        <v>7.4888843822464732E-2</v>
      </c>
      <c r="U2082">
        <f t="shared" si="907"/>
        <v>20.288516887290307</v>
      </c>
      <c r="V2082">
        <f t="shared" si="908"/>
        <v>-0.37766890149561627</v>
      </c>
      <c r="W2082">
        <f t="shared" si="909"/>
        <v>0</v>
      </c>
      <c r="X2082">
        <f t="shared" si="910"/>
        <v>1.0059007185241196</v>
      </c>
      <c r="Y2082">
        <f t="shared" si="911"/>
        <v>0.60189119645854727</v>
      </c>
      <c r="Z2082">
        <f t="shared" si="912"/>
        <v>79.508416369682394</v>
      </c>
      <c r="AA2082">
        <f t="shared" si="913"/>
        <v>1.1547005383792515</v>
      </c>
      <c r="AB2082">
        <f t="shared" si="914"/>
        <v>0</v>
      </c>
      <c r="AC2082">
        <f t="shared" si="915"/>
        <v>1</v>
      </c>
      <c r="AD2082">
        <f t="shared" si="916"/>
        <v>1.0280615590059241</v>
      </c>
      <c r="AE2082">
        <f t="shared" si="917"/>
        <v>109471407.47001469</v>
      </c>
      <c r="AF2082">
        <f t="shared" si="918"/>
        <v>19753858593.232761</v>
      </c>
      <c r="AG2082">
        <f t="shared" si="919"/>
        <v>1.0027670583780373</v>
      </c>
      <c r="AH2082">
        <v>24</v>
      </c>
      <c r="AI2082">
        <v>0.67944000000000004</v>
      </c>
      <c r="AJ2082">
        <f t="shared" si="920"/>
        <v>2271.5007913398513</v>
      </c>
      <c r="AK2082">
        <f t="shared" si="921"/>
        <v>64.306187402831185</v>
      </c>
      <c r="AL2082">
        <f t="shared" si="922"/>
        <v>0</v>
      </c>
      <c r="AM2082">
        <f t="shared" si="923"/>
        <v>0</v>
      </c>
      <c r="AN2082">
        <f>AM2082/((60/'Field readings'!D2083)*24)</f>
        <v>0</v>
      </c>
      <c r="AO2082">
        <f>SUM($AN$4:AN2082)</f>
        <v>8879.4934323158614</v>
      </c>
    </row>
    <row r="2083" spans="1:41">
      <c r="A2083" s="2">
        <f>'Field readings'!A2084</f>
        <v>44139</v>
      </c>
      <c r="B2083" s="3">
        <f>'Field readings'!B2084</f>
        <v>22.281249999986599</v>
      </c>
      <c r="C2083">
        <f>'Field readings'!D2084</f>
        <v>15</v>
      </c>
      <c r="D2083">
        <f>'Field readings'!K2084</f>
        <v>32</v>
      </c>
      <c r="E2083">
        <f>'Field readings'!J2084+14.6973</f>
        <v>14.6973</v>
      </c>
      <c r="F2083">
        <f>'Field readings'!L2084</f>
        <v>0</v>
      </c>
      <c r="G2083">
        <f>'Field readings'!I2084</f>
        <v>0.625</v>
      </c>
      <c r="H2083">
        <f>'Field readings'!N2084</f>
        <v>1.9390000000000001</v>
      </c>
      <c r="I2083">
        <f>'Field readings'!M2084</f>
        <v>0.75</v>
      </c>
      <c r="J2083">
        <f t="shared" si="896"/>
        <v>0</v>
      </c>
      <c r="K2083">
        <f t="shared" si="897"/>
        <v>0.32233109850438368</v>
      </c>
      <c r="L2083">
        <f t="shared" si="898"/>
        <v>0.6029101083032492</v>
      </c>
      <c r="M2083">
        <f t="shared" si="899"/>
        <v>4.5184153827834079E-3</v>
      </c>
      <c r="N2083">
        <f t="shared" si="900"/>
        <v>0.62540611411789182</v>
      </c>
      <c r="O2083">
        <f t="shared" si="901"/>
        <v>0.62540611411789182</v>
      </c>
      <c r="P2083">
        <f t="shared" si="902"/>
        <v>5.5337802991232699E-3</v>
      </c>
      <c r="Q2083">
        <f t="shared" si="903"/>
        <v>2.2780055729952603E-6</v>
      </c>
      <c r="R2083">
        <f t="shared" si="904"/>
        <v>2.6534811758638477E-2</v>
      </c>
      <c r="S2083">
        <f t="shared" si="905"/>
        <v>0.17766890149561632</v>
      </c>
      <c r="T2083">
        <f t="shared" si="906"/>
        <v>7.4888843822464732E-2</v>
      </c>
      <c r="U2083">
        <f t="shared" si="907"/>
        <v>20.288516887290307</v>
      </c>
      <c r="V2083">
        <f t="shared" si="908"/>
        <v>-0.37766890149561627</v>
      </c>
      <c r="W2083">
        <f t="shared" si="909"/>
        <v>0</v>
      </c>
      <c r="X2083">
        <f t="shared" si="910"/>
        <v>1.0059007185241196</v>
      </c>
      <c r="Y2083">
        <f t="shared" si="911"/>
        <v>0.60189119645854727</v>
      </c>
      <c r="Z2083">
        <f t="shared" si="912"/>
        <v>79.508416369682394</v>
      </c>
      <c r="AA2083">
        <f t="shared" si="913"/>
        <v>1.1547005383792515</v>
      </c>
      <c r="AB2083">
        <f t="shared" si="914"/>
        <v>0</v>
      </c>
      <c r="AC2083">
        <f t="shared" si="915"/>
        <v>1</v>
      </c>
      <c r="AD2083">
        <f t="shared" si="916"/>
        <v>1.0280615590059241</v>
      </c>
      <c r="AE2083">
        <f t="shared" si="917"/>
        <v>109471407.47001469</v>
      </c>
      <c r="AF2083">
        <f t="shared" si="918"/>
        <v>19753858593.232761</v>
      </c>
      <c r="AG2083">
        <f t="shared" si="919"/>
        <v>1.0027670583780373</v>
      </c>
      <c r="AH2083">
        <v>24</v>
      </c>
      <c r="AI2083">
        <v>0.67944000000000004</v>
      </c>
      <c r="AJ2083">
        <f t="shared" si="920"/>
        <v>2271.5007913398513</v>
      </c>
      <c r="AK2083">
        <f t="shared" si="921"/>
        <v>64.306187402831185</v>
      </c>
      <c r="AL2083">
        <f t="shared" si="922"/>
        <v>0</v>
      </c>
      <c r="AM2083">
        <f t="shared" si="923"/>
        <v>0</v>
      </c>
      <c r="AN2083">
        <f>AM2083/((60/'Field readings'!D2084)*24)</f>
        <v>0</v>
      </c>
      <c r="AO2083">
        <f>SUM($AN$4:AN2083)</f>
        <v>8879.4934323158614</v>
      </c>
    </row>
    <row r="2084" spans="1:41">
      <c r="A2084" s="2">
        <f>'Field readings'!A2085</f>
        <v>44139</v>
      </c>
      <c r="B2084" s="3">
        <f>'Field readings'!B2085</f>
        <v>22.2916666666532</v>
      </c>
      <c r="C2084">
        <f>'Field readings'!D2085</f>
        <v>15</v>
      </c>
      <c r="D2084">
        <f>'Field readings'!K2085</f>
        <v>32</v>
      </c>
      <c r="E2084">
        <f>'Field readings'!J2085+14.6973</f>
        <v>14.6973</v>
      </c>
      <c r="F2084">
        <f>'Field readings'!L2085</f>
        <v>0</v>
      </c>
      <c r="G2084">
        <f>'Field readings'!I2085</f>
        <v>0.625</v>
      </c>
      <c r="H2084">
        <f>'Field readings'!N2085</f>
        <v>1.9390000000000001</v>
      </c>
      <c r="I2084">
        <f>'Field readings'!M2085</f>
        <v>0.75</v>
      </c>
      <c r="J2084">
        <f t="shared" si="896"/>
        <v>0</v>
      </c>
      <c r="K2084">
        <f t="shared" si="897"/>
        <v>0.32233109850438368</v>
      </c>
      <c r="L2084">
        <f t="shared" si="898"/>
        <v>0.6029101083032492</v>
      </c>
      <c r="M2084">
        <f t="shared" si="899"/>
        <v>4.5184153827834079E-3</v>
      </c>
      <c r="N2084">
        <f t="shared" si="900"/>
        <v>0.62540611411789182</v>
      </c>
      <c r="O2084">
        <f t="shared" si="901"/>
        <v>0.62540611411789182</v>
      </c>
      <c r="P2084">
        <f t="shared" si="902"/>
        <v>5.5337802991232699E-3</v>
      </c>
      <c r="Q2084">
        <f t="shared" si="903"/>
        <v>2.2780055729952603E-6</v>
      </c>
      <c r="R2084">
        <f t="shared" si="904"/>
        <v>2.6534811758638477E-2</v>
      </c>
      <c r="S2084">
        <f t="shared" si="905"/>
        <v>0.17766890149561632</v>
      </c>
      <c r="T2084">
        <f t="shared" si="906"/>
        <v>7.4888843822464732E-2</v>
      </c>
      <c r="U2084">
        <f t="shared" si="907"/>
        <v>20.288516887290307</v>
      </c>
      <c r="V2084">
        <f t="shared" si="908"/>
        <v>-0.37766890149561627</v>
      </c>
      <c r="W2084">
        <f t="shared" si="909"/>
        <v>0</v>
      </c>
      <c r="X2084">
        <f t="shared" si="910"/>
        <v>1.0059007185241196</v>
      </c>
      <c r="Y2084">
        <f t="shared" si="911"/>
        <v>0.60189119645854727</v>
      </c>
      <c r="Z2084">
        <f t="shared" si="912"/>
        <v>79.508416369682394</v>
      </c>
      <c r="AA2084">
        <f t="shared" si="913"/>
        <v>1.1547005383792515</v>
      </c>
      <c r="AB2084">
        <f t="shared" si="914"/>
        <v>0</v>
      </c>
      <c r="AC2084">
        <f t="shared" si="915"/>
        <v>1</v>
      </c>
      <c r="AD2084">
        <f t="shared" si="916"/>
        <v>1.0280615590059241</v>
      </c>
      <c r="AE2084">
        <f t="shared" si="917"/>
        <v>109471407.47001469</v>
      </c>
      <c r="AF2084">
        <f t="shared" si="918"/>
        <v>19753858593.232761</v>
      </c>
      <c r="AG2084">
        <f t="shared" si="919"/>
        <v>1.0027670583780373</v>
      </c>
      <c r="AH2084">
        <v>24</v>
      </c>
      <c r="AI2084">
        <v>0.67944000000000004</v>
      </c>
      <c r="AJ2084">
        <f t="shared" si="920"/>
        <v>2271.5007913398513</v>
      </c>
      <c r="AK2084">
        <f t="shared" si="921"/>
        <v>64.306187402831185</v>
      </c>
      <c r="AL2084">
        <f t="shared" si="922"/>
        <v>0</v>
      </c>
      <c r="AM2084">
        <f t="shared" si="923"/>
        <v>0</v>
      </c>
      <c r="AN2084">
        <f>AM2084/((60/'Field readings'!D2085)*24)</f>
        <v>0</v>
      </c>
      <c r="AO2084">
        <f>SUM($AN$4:AN2084)</f>
        <v>8879.4934323158614</v>
      </c>
    </row>
    <row r="2085" spans="1:41">
      <c r="A2085" s="2">
        <f>'Field readings'!A2086</f>
        <v>44139</v>
      </c>
      <c r="B2085" s="3">
        <f>'Field readings'!B2086</f>
        <v>22.302083333319899</v>
      </c>
      <c r="C2085">
        <f>'Field readings'!D2086</f>
        <v>15</v>
      </c>
      <c r="D2085">
        <f>'Field readings'!K2086</f>
        <v>32</v>
      </c>
      <c r="E2085">
        <f>'Field readings'!J2086+14.6973</f>
        <v>14.6973</v>
      </c>
      <c r="F2085">
        <f>'Field readings'!L2086</f>
        <v>0</v>
      </c>
      <c r="G2085">
        <f>'Field readings'!I2086</f>
        <v>0.625</v>
      </c>
      <c r="H2085">
        <f>'Field readings'!N2086</f>
        <v>1.9390000000000001</v>
      </c>
      <c r="I2085">
        <f>'Field readings'!M2086</f>
        <v>0.75</v>
      </c>
      <c r="J2085">
        <f t="shared" si="896"/>
        <v>0</v>
      </c>
      <c r="K2085">
        <f t="shared" si="897"/>
        <v>0.32233109850438368</v>
      </c>
      <c r="L2085">
        <f t="shared" si="898"/>
        <v>0.6029101083032492</v>
      </c>
      <c r="M2085">
        <f t="shared" si="899"/>
        <v>4.5184153827834079E-3</v>
      </c>
      <c r="N2085">
        <f t="shared" si="900"/>
        <v>0.62540611411789182</v>
      </c>
      <c r="O2085">
        <f t="shared" si="901"/>
        <v>0.62540611411789182</v>
      </c>
      <c r="P2085">
        <f t="shared" si="902"/>
        <v>5.5337802991232699E-3</v>
      </c>
      <c r="Q2085">
        <f t="shared" si="903"/>
        <v>2.2780055729952603E-6</v>
      </c>
      <c r="R2085">
        <f t="shared" si="904"/>
        <v>2.6534811758638477E-2</v>
      </c>
      <c r="S2085">
        <f t="shared" si="905"/>
        <v>0.17766890149561632</v>
      </c>
      <c r="T2085">
        <f t="shared" si="906"/>
        <v>7.4888843822464732E-2</v>
      </c>
      <c r="U2085">
        <f t="shared" si="907"/>
        <v>20.288516887290307</v>
      </c>
      <c r="V2085">
        <f t="shared" si="908"/>
        <v>-0.37766890149561627</v>
      </c>
      <c r="W2085">
        <f t="shared" si="909"/>
        <v>0</v>
      </c>
      <c r="X2085">
        <f t="shared" si="910"/>
        <v>1.0059007185241196</v>
      </c>
      <c r="Y2085">
        <f t="shared" si="911"/>
        <v>0.60189119645854727</v>
      </c>
      <c r="Z2085">
        <f t="shared" si="912"/>
        <v>79.508416369682394</v>
      </c>
      <c r="AA2085">
        <f t="shared" si="913"/>
        <v>1.1547005383792515</v>
      </c>
      <c r="AB2085">
        <f t="shared" si="914"/>
        <v>0</v>
      </c>
      <c r="AC2085">
        <f t="shared" si="915"/>
        <v>1</v>
      </c>
      <c r="AD2085">
        <f t="shared" si="916"/>
        <v>1.0280615590059241</v>
      </c>
      <c r="AE2085">
        <f t="shared" si="917"/>
        <v>109471407.47001469</v>
      </c>
      <c r="AF2085">
        <f t="shared" si="918"/>
        <v>19753858593.232761</v>
      </c>
      <c r="AG2085">
        <f t="shared" si="919"/>
        <v>1.0027670583780373</v>
      </c>
      <c r="AH2085">
        <v>24</v>
      </c>
      <c r="AI2085">
        <v>0.67944000000000004</v>
      </c>
      <c r="AJ2085">
        <f t="shared" si="920"/>
        <v>2271.5007913398513</v>
      </c>
      <c r="AK2085">
        <f t="shared" si="921"/>
        <v>64.306187402831185</v>
      </c>
      <c r="AL2085">
        <f t="shared" si="922"/>
        <v>0</v>
      </c>
      <c r="AM2085">
        <f t="shared" si="923"/>
        <v>0</v>
      </c>
      <c r="AN2085">
        <f>AM2085/((60/'Field readings'!D2086)*24)</f>
        <v>0</v>
      </c>
      <c r="AO2085">
        <f>SUM($AN$4:AN2085)</f>
        <v>8879.4934323158614</v>
      </c>
    </row>
    <row r="2086" spans="1:41">
      <c r="A2086" s="2">
        <f>'Field readings'!A2087</f>
        <v>44139</v>
      </c>
      <c r="B2086" s="3">
        <f>'Field readings'!B2087</f>
        <v>22.3124999999865</v>
      </c>
      <c r="C2086">
        <f>'Field readings'!D2087</f>
        <v>15</v>
      </c>
      <c r="D2086">
        <f>'Field readings'!K2087</f>
        <v>32</v>
      </c>
      <c r="E2086">
        <f>'Field readings'!J2087+14.6973</f>
        <v>14.6973</v>
      </c>
      <c r="F2086">
        <f>'Field readings'!L2087</f>
        <v>0</v>
      </c>
      <c r="G2086">
        <f>'Field readings'!I2087</f>
        <v>0.625</v>
      </c>
      <c r="H2086">
        <f>'Field readings'!N2087</f>
        <v>1.9390000000000001</v>
      </c>
      <c r="I2086">
        <f>'Field readings'!M2087</f>
        <v>0.75</v>
      </c>
      <c r="J2086">
        <f t="shared" si="896"/>
        <v>0</v>
      </c>
      <c r="K2086">
        <f t="shared" si="897"/>
        <v>0.32233109850438368</v>
      </c>
      <c r="L2086">
        <f t="shared" si="898"/>
        <v>0.6029101083032492</v>
      </c>
      <c r="M2086">
        <f t="shared" si="899"/>
        <v>4.5184153827834079E-3</v>
      </c>
      <c r="N2086">
        <f t="shared" si="900"/>
        <v>0.62540611411789182</v>
      </c>
      <c r="O2086">
        <f t="shared" si="901"/>
        <v>0.62540611411789182</v>
      </c>
      <c r="P2086">
        <f t="shared" si="902"/>
        <v>5.5337802991232699E-3</v>
      </c>
      <c r="Q2086">
        <f t="shared" si="903"/>
        <v>2.2780055729952603E-6</v>
      </c>
      <c r="R2086">
        <f t="shared" si="904"/>
        <v>2.6534811758638477E-2</v>
      </c>
      <c r="S2086">
        <f t="shared" si="905"/>
        <v>0.17766890149561632</v>
      </c>
      <c r="T2086">
        <f t="shared" si="906"/>
        <v>7.4888843822464732E-2</v>
      </c>
      <c r="U2086">
        <f t="shared" si="907"/>
        <v>20.288516887290307</v>
      </c>
      <c r="V2086">
        <f t="shared" si="908"/>
        <v>-0.37766890149561627</v>
      </c>
      <c r="W2086">
        <f t="shared" si="909"/>
        <v>0</v>
      </c>
      <c r="X2086">
        <f t="shared" si="910"/>
        <v>1.0059007185241196</v>
      </c>
      <c r="Y2086">
        <f t="shared" si="911"/>
        <v>0.60189119645854727</v>
      </c>
      <c r="Z2086">
        <f t="shared" si="912"/>
        <v>79.508416369682394</v>
      </c>
      <c r="AA2086">
        <f t="shared" si="913"/>
        <v>1.1547005383792515</v>
      </c>
      <c r="AB2086">
        <f t="shared" si="914"/>
        <v>0</v>
      </c>
      <c r="AC2086">
        <f t="shared" si="915"/>
        <v>1</v>
      </c>
      <c r="AD2086">
        <f t="shared" si="916"/>
        <v>1.0280615590059241</v>
      </c>
      <c r="AE2086">
        <f t="shared" si="917"/>
        <v>109471407.47001469</v>
      </c>
      <c r="AF2086">
        <f t="shared" si="918"/>
        <v>19753858593.232761</v>
      </c>
      <c r="AG2086">
        <f t="shared" si="919"/>
        <v>1.0027670583780373</v>
      </c>
      <c r="AH2086">
        <v>24</v>
      </c>
      <c r="AI2086">
        <v>0.67944000000000004</v>
      </c>
      <c r="AJ2086">
        <f t="shared" si="920"/>
        <v>2271.5007913398513</v>
      </c>
      <c r="AK2086">
        <f t="shared" si="921"/>
        <v>64.306187402831185</v>
      </c>
      <c r="AL2086">
        <f t="shared" si="922"/>
        <v>0</v>
      </c>
      <c r="AM2086">
        <f t="shared" si="923"/>
        <v>0</v>
      </c>
      <c r="AN2086">
        <f>AM2086/((60/'Field readings'!D2087)*24)</f>
        <v>0</v>
      </c>
      <c r="AO2086">
        <f>SUM($AN$4:AN2086)</f>
        <v>8879.4934323158614</v>
      </c>
    </row>
    <row r="2087" spans="1:41">
      <c r="A2087" s="2">
        <f>'Field readings'!A2088</f>
        <v>44139</v>
      </c>
      <c r="B2087" s="3">
        <f>'Field readings'!B2088</f>
        <v>22.3229166666532</v>
      </c>
      <c r="C2087">
        <f>'Field readings'!D2088</f>
        <v>15</v>
      </c>
      <c r="D2087">
        <f>'Field readings'!K2088</f>
        <v>32</v>
      </c>
      <c r="E2087">
        <f>'Field readings'!J2088+14.6973</f>
        <v>14.6973</v>
      </c>
      <c r="F2087">
        <f>'Field readings'!L2088</f>
        <v>0</v>
      </c>
      <c r="G2087">
        <f>'Field readings'!I2088</f>
        <v>0.625</v>
      </c>
      <c r="H2087">
        <f>'Field readings'!N2088</f>
        <v>1.9390000000000001</v>
      </c>
      <c r="I2087">
        <f>'Field readings'!M2088</f>
        <v>0.75</v>
      </c>
      <c r="J2087">
        <f t="shared" si="896"/>
        <v>0</v>
      </c>
      <c r="K2087">
        <f t="shared" si="897"/>
        <v>0.32233109850438368</v>
      </c>
      <c r="L2087">
        <f t="shared" si="898"/>
        <v>0.6029101083032492</v>
      </c>
      <c r="M2087">
        <f t="shared" si="899"/>
        <v>4.5184153827834079E-3</v>
      </c>
      <c r="N2087">
        <f t="shared" si="900"/>
        <v>0.62540611411789182</v>
      </c>
      <c r="O2087">
        <f t="shared" si="901"/>
        <v>0.62540611411789182</v>
      </c>
      <c r="P2087">
        <f t="shared" si="902"/>
        <v>5.5337802991232699E-3</v>
      </c>
      <c r="Q2087">
        <f t="shared" si="903"/>
        <v>2.2780055729952603E-6</v>
      </c>
      <c r="R2087">
        <f t="shared" si="904"/>
        <v>2.6534811758638477E-2</v>
      </c>
      <c r="S2087">
        <f t="shared" si="905"/>
        <v>0.17766890149561632</v>
      </c>
      <c r="T2087">
        <f t="shared" si="906"/>
        <v>7.4888843822464732E-2</v>
      </c>
      <c r="U2087">
        <f t="shared" si="907"/>
        <v>20.288516887290307</v>
      </c>
      <c r="V2087">
        <f t="shared" si="908"/>
        <v>-0.37766890149561627</v>
      </c>
      <c r="W2087">
        <f t="shared" si="909"/>
        <v>0</v>
      </c>
      <c r="X2087">
        <f t="shared" si="910"/>
        <v>1.0059007185241196</v>
      </c>
      <c r="Y2087">
        <f t="shared" si="911"/>
        <v>0.60189119645854727</v>
      </c>
      <c r="Z2087">
        <f t="shared" si="912"/>
        <v>79.508416369682394</v>
      </c>
      <c r="AA2087">
        <f t="shared" si="913"/>
        <v>1.1547005383792515</v>
      </c>
      <c r="AB2087">
        <f t="shared" si="914"/>
        <v>0</v>
      </c>
      <c r="AC2087">
        <f t="shared" si="915"/>
        <v>1</v>
      </c>
      <c r="AD2087">
        <f t="shared" si="916"/>
        <v>1.0280615590059241</v>
      </c>
      <c r="AE2087">
        <f t="shared" si="917"/>
        <v>109471407.47001469</v>
      </c>
      <c r="AF2087">
        <f t="shared" si="918"/>
        <v>19753858593.232761</v>
      </c>
      <c r="AG2087">
        <f t="shared" si="919"/>
        <v>1.0027670583780373</v>
      </c>
      <c r="AH2087">
        <v>24</v>
      </c>
      <c r="AI2087">
        <v>0.67944000000000004</v>
      </c>
      <c r="AJ2087">
        <f t="shared" si="920"/>
        <v>2271.5007913398513</v>
      </c>
      <c r="AK2087">
        <f t="shared" si="921"/>
        <v>64.306187402831185</v>
      </c>
      <c r="AL2087">
        <f t="shared" si="922"/>
        <v>0</v>
      </c>
      <c r="AM2087">
        <f t="shared" si="923"/>
        <v>0</v>
      </c>
      <c r="AN2087">
        <f>AM2087/((60/'Field readings'!D2088)*24)</f>
        <v>0</v>
      </c>
      <c r="AO2087">
        <f>SUM($AN$4:AN2087)</f>
        <v>8879.4934323158614</v>
      </c>
    </row>
    <row r="2088" spans="1:41">
      <c r="A2088" s="2">
        <f>'Field readings'!A2089</f>
        <v>44139</v>
      </c>
      <c r="B2088" s="3">
        <f>'Field readings'!B2089</f>
        <v>22.333333333319899</v>
      </c>
      <c r="C2088">
        <f>'Field readings'!D2089</f>
        <v>15</v>
      </c>
      <c r="D2088">
        <f>'Field readings'!K2089</f>
        <v>32</v>
      </c>
      <c r="E2088">
        <f>'Field readings'!J2089+14.6973</f>
        <v>14.6973</v>
      </c>
      <c r="F2088">
        <f>'Field readings'!L2089</f>
        <v>0</v>
      </c>
      <c r="G2088">
        <f>'Field readings'!I2089</f>
        <v>0.625</v>
      </c>
      <c r="H2088">
        <f>'Field readings'!N2089</f>
        <v>1.9390000000000001</v>
      </c>
      <c r="I2088">
        <f>'Field readings'!M2089</f>
        <v>0.75</v>
      </c>
      <c r="J2088">
        <f t="shared" si="896"/>
        <v>0</v>
      </c>
      <c r="K2088">
        <f t="shared" si="897"/>
        <v>0.32233109850438368</v>
      </c>
      <c r="L2088">
        <f t="shared" si="898"/>
        <v>0.6029101083032492</v>
      </c>
      <c r="M2088">
        <f t="shared" si="899"/>
        <v>4.5184153827834079E-3</v>
      </c>
      <c r="N2088">
        <f t="shared" si="900"/>
        <v>0.62540611411789182</v>
      </c>
      <c r="O2088">
        <f t="shared" si="901"/>
        <v>0.62540611411789182</v>
      </c>
      <c r="P2088">
        <f t="shared" si="902"/>
        <v>5.5337802991232699E-3</v>
      </c>
      <c r="Q2088">
        <f t="shared" si="903"/>
        <v>2.2780055729952603E-6</v>
      </c>
      <c r="R2088">
        <f t="shared" si="904"/>
        <v>2.6534811758638477E-2</v>
      </c>
      <c r="S2088">
        <f t="shared" si="905"/>
        <v>0.17766890149561632</v>
      </c>
      <c r="T2088">
        <f t="shared" si="906"/>
        <v>7.4888843822464732E-2</v>
      </c>
      <c r="U2088">
        <f t="shared" si="907"/>
        <v>20.288516887290307</v>
      </c>
      <c r="V2088">
        <f t="shared" si="908"/>
        <v>-0.37766890149561627</v>
      </c>
      <c r="W2088">
        <f t="shared" si="909"/>
        <v>0</v>
      </c>
      <c r="X2088">
        <f t="shared" si="910"/>
        <v>1.0059007185241196</v>
      </c>
      <c r="Y2088">
        <f t="shared" si="911"/>
        <v>0.60189119645854727</v>
      </c>
      <c r="Z2088">
        <f t="shared" si="912"/>
        <v>79.508416369682394</v>
      </c>
      <c r="AA2088">
        <f t="shared" si="913"/>
        <v>1.1547005383792515</v>
      </c>
      <c r="AB2088">
        <f t="shared" si="914"/>
        <v>0</v>
      </c>
      <c r="AC2088">
        <f t="shared" si="915"/>
        <v>1</v>
      </c>
      <c r="AD2088">
        <f t="shared" si="916"/>
        <v>1.0280615590059241</v>
      </c>
      <c r="AE2088">
        <f t="shared" si="917"/>
        <v>109471407.47001469</v>
      </c>
      <c r="AF2088">
        <f t="shared" si="918"/>
        <v>19753858593.232761</v>
      </c>
      <c r="AG2088">
        <f t="shared" si="919"/>
        <v>1.0027670583780373</v>
      </c>
      <c r="AH2088">
        <v>24</v>
      </c>
      <c r="AI2088">
        <v>0.67944000000000004</v>
      </c>
      <c r="AJ2088">
        <f t="shared" si="920"/>
        <v>2271.5007913398513</v>
      </c>
      <c r="AK2088">
        <f t="shared" si="921"/>
        <v>64.306187402831185</v>
      </c>
      <c r="AL2088">
        <f t="shared" si="922"/>
        <v>0</v>
      </c>
      <c r="AM2088">
        <f t="shared" si="923"/>
        <v>0</v>
      </c>
      <c r="AN2088">
        <f>AM2088/((60/'Field readings'!D2089)*24)</f>
        <v>0</v>
      </c>
      <c r="AO2088">
        <f>SUM($AN$4:AN2088)</f>
        <v>8879.4934323158614</v>
      </c>
    </row>
    <row r="2089" spans="1:41">
      <c r="A2089" s="2">
        <f>'Field readings'!A2090</f>
        <v>44139</v>
      </c>
      <c r="B2089" s="3">
        <f>'Field readings'!B2090</f>
        <v>22.3437499999865</v>
      </c>
      <c r="C2089">
        <f>'Field readings'!D2090</f>
        <v>15</v>
      </c>
      <c r="D2089">
        <f>'Field readings'!K2090</f>
        <v>32</v>
      </c>
      <c r="E2089">
        <f>'Field readings'!J2090+14.6973</f>
        <v>14.6973</v>
      </c>
      <c r="F2089">
        <f>'Field readings'!L2090</f>
        <v>0</v>
      </c>
      <c r="G2089">
        <f>'Field readings'!I2090</f>
        <v>0.625</v>
      </c>
      <c r="H2089">
        <f>'Field readings'!N2090</f>
        <v>1.9390000000000001</v>
      </c>
      <c r="I2089">
        <f>'Field readings'!M2090</f>
        <v>0.75</v>
      </c>
      <c r="J2089">
        <f t="shared" si="896"/>
        <v>0</v>
      </c>
      <c r="K2089">
        <f t="shared" si="897"/>
        <v>0.32233109850438368</v>
      </c>
      <c r="L2089">
        <f t="shared" si="898"/>
        <v>0.6029101083032492</v>
      </c>
      <c r="M2089">
        <f t="shared" si="899"/>
        <v>4.5184153827834079E-3</v>
      </c>
      <c r="N2089">
        <f t="shared" si="900"/>
        <v>0.62540611411789182</v>
      </c>
      <c r="O2089">
        <f t="shared" si="901"/>
        <v>0.62540611411789182</v>
      </c>
      <c r="P2089">
        <f t="shared" si="902"/>
        <v>5.5337802991232699E-3</v>
      </c>
      <c r="Q2089">
        <f t="shared" si="903"/>
        <v>2.2780055729952603E-6</v>
      </c>
      <c r="R2089">
        <f t="shared" si="904"/>
        <v>2.6534811758638477E-2</v>
      </c>
      <c r="S2089">
        <f t="shared" si="905"/>
        <v>0.17766890149561632</v>
      </c>
      <c r="T2089">
        <f t="shared" si="906"/>
        <v>7.4888843822464732E-2</v>
      </c>
      <c r="U2089">
        <f t="shared" si="907"/>
        <v>20.288516887290307</v>
      </c>
      <c r="V2089">
        <f t="shared" si="908"/>
        <v>-0.37766890149561627</v>
      </c>
      <c r="W2089">
        <f t="shared" si="909"/>
        <v>0</v>
      </c>
      <c r="X2089">
        <f t="shared" si="910"/>
        <v>1.0059007185241196</v>
      </c>
      <c r="Y2089">
        <f t="shared" si="911"/>
        <v>0.60189119645854727</v>
      </c>
      <c r="Z2089">
        <f t="shared" si="912"/>
        <v>79.508416369682394</v>
      </c>
      <c r="AA2089">
        <f t="shared" si="913"/>
        <v>1.1547005383792515</v>
      </c>
      <c r="AB2089">
        <f t="shared" si="914"/>
        <v>0</v>
      </c>
      <c r="AC2089">
        <f t="shared" si="915"/>
        <v>1</v>
      </c>
      <c r="AD2089">
        <f t="shared" si="916"/>
        <v>1.0280615590059241</v>
      </c>
      <c r="AE2089">
        <f t="shared" si="917"/>
        <v>109471407.47001469</v>
      </c>
      <c r="AF2089">
        <f t="shared" si="918"/>
        <v>19753858593.232761</v>
      </c>
      <c r="AG2089">
        <f t="shared" si="919"/>
        <v>1.0027670583780373</v>
      </c>
      <c r="AH2089">
        <v>24</v>
      </c>
      <c r="AI2089">
        <v>0.67944000000000004</v>
      </c>
      <c r="AJ2089">
        <f t="shared" si="920"/>
        <v>2271.5007913398513</v>
      </c>
      <c r="AK2089">
        <f t="shared" si="921"/>
        <v>64.306187402831185</v>
      </c>
      <c r="AL2089">
        <f t="shared" si="922"/>
        <v>0</v>
      </c>
      <c r="AM2089">
        <f t="shared" si="923"/>
        <v>0</v>
      </c>
      <c r="AN2089">
        <f>AM2089/((60/'Field readings'!D2090)*24)</f>
        <v>0</v>
      </c>
      <c r="AO2089">
        <f>SUM($AN$4:AN2089)</f>
        <v>8879.4934323158614</v>
      </c>
    </row>
    <row r="2090" spans="1:41">
      <c r="A2090" s="2">
        <f>'Field readings'!A2091</f>
        <v>44139</v>
      </c>
      <c r="B2090" s="3">
        <f>'Field readings'!B2091</f>
        <v>22.3541666666532</v>
      </c>
      <c r="C2090">
        <f>'Field readings'!D2091</f>
        <v>15</v>
      </c>
      <c r="D2090">
        <f>'Field readings'!K2091</f>
        <v>32</v>
      </c>
      <c r="E2090">
        <f>'Field readings'!J2091+14.6973</f>
        <v>14.6973</v>
      </c>
      <c r="F2090">
        <f>'Field readings'!L2091</f>
        <v>0</v>
      </c>
      <c r="G2090">
        <f>'Field readings'!I2091</f>
        <v>0.625</v>
      </c>
      <c r="H2090">
        <f>'Field readings'!N2091</f>
        <v>1.9390000000000001</v>
      </c>
      <c r="I2090">
        <f>'Field readings'!M2091</f>
        <v>0.75</v>
      </c>
      <c r="J2090">
        <f t="shared" si="896"/>
        <v>0</v>
      </c>
      <c r="K2090">
        <f t="shared" si="897"/>
        <v>0.32233109850438368</v>
      </c>
      <c r="L2090">
        <f t="shared" si="898"/>
        <v>0.6029101083032492</v>
      </c>
      <c r="M2090">
        <f t="shared" si="899"/>
        <v>4.5184153827834079E-3</v>
      </c>
      <c r="N2090">
        <f t="shared" si="900"/>
        <v>0.62540611411789182</v>
      </c>
      <c r="O2090">
        <f t="shared" si="901"/>
        <v>0.62540611411789182</v>
      </c>
      <c r="P2090">
        <f t="shared" si="902"/>
        <v>5.5337802991232699E-3</v>
      </c>
      <c r="Q2090">
        <f t="shared" si="903"/>
        <v>2.2780055729952603E-6</v>
      </c>
      <c r="R2090">
        <f t="shared" si="904"/>
        <v>2.6534811758638477E-2</v>
      </c>
      <c r="S2090">
        <f t="shared" si="905"/>
        <v>0.17766890149561632</v>
      </c>
      <c r="T2090">
        <f t="shared" si="906"/>
        <v>7.4888843822464732E-2</v>
      </c>
      <c r="U2090">
        <f t="shared" si="907"/>
        <v>20.288516887290307</v>
      </c>
      <c r="V2090">
        <f t="shared" si="908"/>
        <v>-0.37766890149561627</v>
      </c>
      <c r="W2090">
        <f t="shared" si="909"/>
        <v>0</v>
      </c>
      <c r="X2090">
        <f t="shared" si="910"/>
        <v>1.0059007185241196</v>
      </c>
      <c r="Y2090">
        <f t="shared" si="911"/>
        <v>0.60189119645854727</v>
      </c>
      <c r="Z2090">
        <f t="shared" si="912"/>
        <v>79.508416369682394</v>
      </c>
      <c r="AA2090">
        <f t="shared" si="913"/>
        <v>1.1547005383792515</v>
      </c>
      <c r="AB2090">
        <f t="shared" si="914"/>
        <v>0</v>
      </c>
      <c r="AC2090">
        <f t="shared" si="915"/>
        <v>1</v>
      </c>
      <c r="AD2090">
        <f t="shared" si="916"/>
        <v>1.0280615590059241</v>
      </c>
      <c r="AE2090">
        <f t="shared" si="917"/>
        <v>109471407.47001469</v>
      </c>
      <c r="AF2090">
        <f t="shared" si="918"/>
        <v>19753858593.232761</v>
      </c>
      <c r="AG2090">
        <f t="shared" si="919"/>
        <v>1.0027670583780373</v>
      </c>
      <c r="AH2090">
        <v>24</v>
      </c>
      <c r="AI2090">
        <v>0.67944000000000004</v>
      </c>
      <c r="AJ2090">
        <f t="shared" si="920"/>
        <v>2271.5007913398513</v>
      </c>
      <c r="AK2090">
        <f t="shared" si="921"/>
        <v>64.306187402831185</v>
      </c>
      <c r="AL2090">
        <f t="shared" si="922"/>
        <v>0</v>
      </c>
      <c r="AM2090">
        <f t="shared" si="923"/>
        <v>0</v>
      </c>
      <c r="AN2090">
        <f>AM2090/((60/'Field readings'!D2091)*24)</f>
        <v>0</v>
      </c>
      <c r="AO2090">
        <f>SUM($AN$4:AN2090)</f>
        <v>8879.4934323158614</v>
      </c>
    </row>
    <row r="2091" spans="1:41">
      <c r="A2091" s="2">
        <f>'Field readings'!A2092</f>
        <v>44139</v>
      </c>
      <c r="B2091" s="3">
        <f>'Field readings'!B2092</f>
        <v>22.3645833333198</v>
      </c>
      <c r="C2091">
        <f>'Field readings'!D2092</f>
        <v>15</v>
      </c>
      <c r="D2091">
        <f>'Field readings'!K2092</f>
        <v>32</v>
      </c>
      <c r="E2091">
        <f>'Field readings'!J2092+14.6973</f>
        <v>14.6973</v>
      </c>
      <c r="F2091">
        <f>'Field readings'!L2092</f>
        <v>0</v>
      </c>
      <c r="G2091">
        <f>'Field readings'!I2092</f>
        <v>0.625</v>
      </c>
      <c r="H2091">
        <f>'Field readings'!N2092</f>
        <v>1.9390000000000001</v>
      </c>
      <c r="I2091">
        <f>'Field readings'!M2092</f>
        <v>0.75</v>
      </c>
      <c r="J2091">
        <f t="shared" si="896"/>
        <v>0</v>
      </c>
      <c r="K2091">
        <f t="shared" si="897"/>
        <v>0.32233109850438368</v>
      </c>
      <c r="L2091">
        <f t="shared" si="898"/>
        <v>0.6029101083032492</v>
      </c>
      <c r="M2091">
        <f t="shared" si="899"/>
        <v>4.5184153827834079E-3</v>
      </c>
      <c r="N2091">
        <f t="shared" si="900"/>
        <v>0.62540611411789182</v>
      </c>
      <c r="O2091">
        <f t="shared" si="901"/>
        <v>0.62540611411789182</v>
      </c>
      <c r="P2091">
        <f t="shared" si="902"/>
        <v>5.5337802991232699E-3</v>
      </c>
      <c r="Q2091">
        <f t="shared" si="903"/>
        <v>2.2780055729952603E-6</v>
      </c>
      <c r="R2091">
        <f t="shared" si="904"/>
        <v>2.6534811758638477E-2</v>
      </c>
      <c r="S2091">
        <f t="shared" si="905"/>
        <v>0.17766890149561632</v>
      </c>
      <c r="T2091">
        <f t="shared" si="906"/>
        <v>7.4888843822464732E-2</v>
      </c>
      <c r="U2091">
        <f t="shared" si="907"/>
        <v>20.288516887290307</v>
      </c>
      <c r="V2091">
        <f t="shared" si="908"/>
        <v>-0.37766890149561627</v>
      </c>
      <c r="W2091">
        <f t="shared" si="909"/>
        <v>0</v>
      </c>
      <c r="X2091">
        <f t="shared" si="910"/>
        <v>1.0059007185241196</v>
      </c>
      <c r="Y2091">
        <f t="shared" si="911"/>
        <v>0.60189119645854727</v>
      </c>
      <c r="Z2091">
        <f t="shared" si="912"/>
        <v>79.508416369682394</v>
      </c>
      <c r="AA2091">
        <f t="shared" si="913"/>
        <v>1.1547005383792515</v>
      </c>
      <c r="AB2091">
        <f t="shared" si="914"/>
        <v>0</v>
      </c>
      <c r="AC2091">
        <f t="shared" si="915"/>
        <v>1</v>
      </c>
      <c r="AD2091">
        <f t="shared" si="916"/>
        <v>1.0280615590059241</v>
      </c>
      <c r="AE2091">
        <f t="shared" si="917"/>
        <v>109471407.47001469</v>
      </c>
      <c r="AF2091">
        <f t="shared" si="918"/>
        <v>19753858593.232761</v>
      </c>
      <c r="AG2091">
        <f t="shared" si="919"/>
        <v>1.0027670583780373</v>
      </c>
      <c r="AH2091">
        <v>24</v>
      </c>
      <c r="AI2091">
        <v>0.67944000000000004</v>
      </c>
      <c r="AJ2091">
        <f t="shared" si="920"/>
        <v>2271.5007913398513</v>
      </c>
      <c r="AK2091">
        <f t="shared" si="921"/>
        <v>64.306187402831185</v>
      </c>
      <c r="AL2091">
        <f t="shared" si="922"/>
        <v>0</v>
      </c>
      <c r="AM2091">
        <f t="shared" si="923"/>
        <v>0</v>
      </c>
      <c r="AN2091">
        <f>AM2091/((60/'Field readings'!D2092)*24)</f>
        <v>0</v>
      </c>
      <c r="AO2091">
        <f>SUM($AN$4:AN2091)</f>
        <v>8879.4934323158614</v>
      </c>
    </row>
    <row r="2092" spans="1:41">
      <c r="A2092" s="2">
        <f>'Field readings'!A2093</f>
        <v>44139</v>
      </c>
      <c r="B2092" s="3">
        <f>'Field readings'!B2093</f>
        <v>22.3749999999865</v>
      </c>
      <c r="C2092">
        <f>'Field readings'!D2093</f>
        <v>15</v>
      </c>
      <c r="D2092">
        <f>'Field readings'!K2093</f>
        <v>32</v>
      </c>
      <c r="E2092">
        <f>'Field readings'!J2093+14.6973</f>
        <v>14.6973</v>
      </c>
      <c r="F2092">
        <f>'Field readings'!L2093</f>
        <v>0</v>
      </c>
      <c r="G2092">
        <f>'Field readings'!I2093</f>
        <v>0.625</v>
      </c>
      <c r="H2092">
        <f>'Field readings'!N2093</f>
        <v>1.9390000000000001</v>
      </c>
      <c r="I2092">
        <f>'Field readings'!M2093</f>
        <v>0.75</v>
      </c>
      <c r="J2092">
        <f t="shared" si="896"/>
        <v>0</v>
      </c>
      <c r="K2092">
        <f t="shared" si="897"/>
        <v>0.32233109850438368</v>
      </c>
      <c r="L2092">
        <f t="shared" si="898"/>
        <v>0.6029101083032492</v>
      </c>
      <c r="M2092">
        <f t="shared" si="899"/>
        <v>4.5184153827834079E-3</v>
      </c>
      <c r="N2092">
        <f t="shared" si="900"/>
        <v>0.62540611411789182</v>
      </c>
      <c r="O2092">
        <f t="shared" si="901"/>
        <v>0.62540611411789182</v>
      </c>
      <c r="P2092">
        <f t="shared" si="902"/>
        <v>5.5337802991232699E-3</v>
      </c>
      <c r="Q2092">
        <f t="shared" si="903"/>
        <v>2.2780055729952603E-6</v>
      </c>
      <c r="R2092">
        <f t="shared" si="904"/>
        <v>2.6534811758638477E-2</v>
      </c>
      <c r="S2092">
        <f t="shared" si="905"/>
        <v>0.17766890149561632</v>
      </c>
      <c r="T2092">
        <f t="shared" si="906"/>
        <v>7.4888843822464732E-2</v>
      </c>
      <c r="U2092">
        <f t="shared" si="907"/>
        <v>20.288516887290307</v>
      </c>
      <c r="V2092">
        <f t="shared" si="908"/>
        <v>-0.37766890149561627</v>
      </c>
      <c r="W2092">
        <f t="shared" si="909"/>
        <v>0</v>
      </c>
      <c r="X2092">
        <f t="shared" si="910"/>
        <v>1.0059007185241196</v>
      </c>
      <c r="Y2092">
        <f t="shared" si="911"/>
        <v>0.60189119645854727</v>
      </c>
      <c r="Z2092">
        <f t="shared" si="912"/>
        <v>79.508416369682394</v>
      </c>
      <c r="AA2092">
        <f t="shared" si="913"/>
        <v>1.1547005383792515</v>
      </c>
      <c r="AB2092">
        <f t="shared" si="914"/>
        <v>0</v>
      </c>
      <c r="AC2092">
        <f t="shared" si="915"/>
        <v>1</v>
      </c>
      <c r="AD2092">
        <f t="shared" si="916"/>
        <v>1.0280615590059241</v>
      </c>
      <c r="AE2092">
        <f t="shared" si="917"/>
        <v>109471407.47001469</v>
      </c>
      <c r="AF2092">
        <f t="shared" si="918"/>
        <v>19753858593.232761</v>
      </c>
      <c r="AG2092">
        <f t="shared" si="919"/>
        <v>1.0027670583780373</v>
      </c>
      <c r="AH2092">
        <v>24</v>
      </c>
      <c r="AI2092">
        <v>0.67944000000000004</v>
      </c>
      <c r="AJ2092">
        <f t="shared" si="920"/>
        <v>2271.5007913398513</v>
      </c>
      <c r="AK2092">
        <f t="shared" si="921"/>
        <v>64.306187402831185</v>
      </c>
      <c r="AL2092">
        <f t="shared" si="922"/>
        <v>0</v>
      </c>
      <c r="AM2092">
        <f t="shared" si="923"/>
        <v>0</v>
      </c>
      <c r="AN2092">
        <f>AM2092/((60/'Field readings'!D2093)*24)</f>
        <v>0</v>
      </c>
      <c r="AO2092">
        <f>SUM($AN$4:AN2092)</f>
        <v>8879.4934323158614</v>
      </c>
    </row>
    <row r="2093" spans="1:41">
      <c r="A2093" s="2">
        <f>'Field readings'!A2094</f>
        <v>44139</v>
      </c>
      <c r="B2093" s="3">
        <f>'Field readings'!B2094</f>
        <v>22.3854166666532</v>
      </c>
      <c r="C2093">
        <f>'Field readings'!D2094</f>
        <v>15</v>
      </c>
      <c r="D2093">
        <f>'Field readings'!K2094</f>
        <v>32</v>
      </c>
      <c r="E2093">
        <f>'Field readings'!J2094+14.6973</f>
        <v>14.6973</v>
      </c>
      <c r="F2093">
        <f>'Field readings'!L2094</f>
        <v>0</v>
      </c>
      <c r="G2093">
        <f>'Field readings'!I2094</f>
        <v>0.625</v>
      </c>
      <c r="H2093">
        <f>'Field readings'!N2094</f>
        <v>1.9390000000000001</v>
      </c>
      <c r="I2093">
        <f>'Field readings'!M2094</f>
        <v>0.75</v>
      </c>
      <c r="J2093">
        <f t="shared" si="896"/>
        <v>0</v>
      </c>
      <c r="K2093">
        <f t="shared" si="897"/>
        <v>0.32233109850438368</v>
      </c>
      <c r="L2093">
        <f t="shared" si="898"/>
        <v>0.6029101083032492</v>
      </c>
      <c r="M2093">
        <f t="shared" si="899"/>
        <v>4.5184153827834079E-3</v>
      </c>
      <c r="N2093">
        <f t="shared" si="900"/>
        <v>0.62540611411789182</v>
      </c>
      <c r="O2093">
        <f t="shared" si="901"/>
        <v>0.62540611411789182</v>
      </c>
      <c r="P2093">
        <f t="shared" si="902"/>
        <v>5.5337802991232699E-3</v>
      </c>
      <c r="Q2093">
        <f t="shared" si="903"/>
        <v>2.2780055729952603E-6</v>
      </c>
      <c r="R2093">
        <f t="shared" si="904"/>
        <v>2.6534811758638477E-2</v>
      </c>
      <c r="S2093">
        <f t="shared" si="905"/>
        <v>0.17766890149561632</v>
      </c>
      <c r="T2093">
        <f t="shared" si="906"/>
        <v>7.4888843822464732E-2</v>
      </c>
      <c r="U2093">
        <f t="shared" si="907"/>
        <v>20.288516887290307</v>
      </c>
      <c r="V2093">
        <f t="shared" si="908"/>
        <v>-0.37766890149561627</v>
      </c>
      <c r="W2093">
        <f t="shared" si="909"/>
        <v>0</v>
      </c>
      <c r="X2093">
        <f t="shared" si="910"/>
        <v>1.0059007185241196</v>
      </c>
      <c r="Y2093">
        <f t="shared" si="911"/>
        <v>0.60189119645854727</v>
      </c>
      <c r="Z2093">
        <f t="shared" si="912"/>
        <v>79.508416369682394</v>
      </c>
      <c r="AA2093">
        <f t="shared" si="913"/>
        <v>1.1547005383792515</v>
      </c>
      <c r="AB2093">
        <f t="shared" si="914"/>
        <v>0</v>
      </c>
      <c r="AC2093">
        <f t="shared" si="915"/>
        <v>1</v>
      </c>
      <c r="AD2093">
        <f t="shared" si="916"/>
        <v>1.0280615590059241</v>
      </c>
      <c r="AE2093">
        <f t="shared" si="917"/>
        <v>109471407.47001469</v>
      </c>
      <c r="AF2093">
        <f t="shared" si="918"/>
        <v>19753858593.232761</v>
      </c>
      <c r="AG2093">
        <f t="shared" si="919"/>
        <v>1.0027670583780373</v>
      </c>
      <c r="AH2093">
        <v>24</v>
      </c>
      <c r="AI2093">
        <v>0.67944000000000004</v>
      </c>
      <c r="AJ2093">
        <f t="shared" si="920"/>
        <v>2271.5007913398513</v>
      </c>
      <c r="AK2093">
        <f t="shared" si="921"/>
        <v>64.306187402831185</v>
      </c>
      <c r="AL2093">
        <f t="shared" si="922"/>
        <v>0</v>
      </c>
      <c r="AM2093">
        <f t="shared" si="923"/>
        <v>0</v>
      </c>
      <c r="AN2093">
        <f>AM2093/((60/'Field readings'!D2094)*24)</f>
        <v>0</v>
      </c>
      <c r="AO2093">
        <f>SUM($AN$4:AN2093)</f>
        <v>8879.4934323158614</v>
      </c>
    </row>
    <row r="2094" spans="1:41">
      <c r="A2094" s="2">
        <f>'Field readings'!A2095</f>
        <v>44139</v>
      </c>
      <c r="B2094" s="3">
        <f>'Field readings'!B2095</f>
        <v>22.3958333333198</v>
      </c>
      <c r="C2094">
        <f>'Field readings'!D2095</f>
        <v>15</v>
      </c>
      <c r="D2094">
        <f>'Field readings'!K2095</f>
        <v>32</v>
      </c>
      <c r="E2094">
        <f>'Field readings'!J2095+14.6973</f>
        <v>14.6973</v>
      </c>
      <c r="F2094">
        <f>'Field readings'!L2095</f>
        <v>0</v>
      </c>
      <c r="G2094">
        <f>'Field readings'!I2095</f>
        <v>0.625</v>
      </c>
      <c r="H2094">
        <f>'Field readings'!N2095</f>
        <v>1.9390000000000001</v>
      </c>
      <c r="I2094">
        <f>'Field readings'!M2095</f>
        <v>0.75</v>
      </c>
      <c r="J2094">
        <f t="shared" si="896"/>
        <v>0</v>
      </c>
      <c r="K2094">
        <f t="shared" si="897"/>
        <v>0.32233109850438368</v>
      </c>
      <c r="L2094">
        <f t="shared" si="898"/>
        <v>0.6029101083032492</v>
      </c>
      <c r="M2094">
        <f t="shared" si="899"/>
        <v>4.5184153827834079E-3</v>
      </c>
      <c r="N2094">
        <f t="shared" si="900"/>
        <v>0.62540611411789182</v>
      </c>
      <c r="O2094">
        <f t="shared" si="901"/>
        <v>0.62540611411789182</v>
      </c>
      <c r="P2094">
        <f t="shared" si="902"/>
        <v>5.5337802991232699E-3</v>
      </c>
      <c r="Q2094">
        <f t="shared" si="903"/>
        <v>2.2780055729952603E-6</v>
      </c>
      <c r="R2094">
        <f t="shared" si="904"/>
        <v>2.6534811758638477E-2</v>
      </c>
      <c r="S2094">
        <f t="shared" si="905"/>
        <v>0.17766890149561632</v>
      </c>
      <c r="T2094">
        <f t="shared" si="906"/>
        <v>7.4888843822464732E-2</v>
      </c>
      <c r="U2094">
        <f t="shared" si="907"/>
        <v>20.288516887290307</v>
      </c>
      <c r="V2094">
        <f t="shared" si="908"/>
        <v>-0.37766890149561627</v>
      </c>
      <c r="W2094">
        <f t="shared" si="909"/>
        <v>0</v>
      </c>
      <c r="X2094">
        <f t="shared" si="910"/>
        <v>1.0059007185241196</v>
      </c>
      <c r="Y2094">
        <f t="shared" si="911"/>
        <v>0.60189119645854727</v>
      </c>
      <c r="Z2094">
        <f t="shared" si="912"/>
        <v>79.508416369682394</v>
      </c>
      <c r="AA2094">
        <f t="shared" si="913"/>
        <v>1.1547005383792515</v>
      </c>
      <c r="AB2094">
        <f t="shared" si="914"/>
        <v>0</v>
      </c>
      <c r="AC2094">
        <f t="shared" si="915"/>
        <v>1</v>
      </c>
      <c r="AD2094">
        <f t="shared" si="916"/>
        <v>1.0280615590059241</v>
      </c>
      <c r="AE2094">
        <f t="shared" si="917"/>
        <v>109471407.47001469</v>
      </c>
      <c r="AF2094">
        <f t="shared" si="918"/>
        <v>19753858593.232761</v>
      </c>
      <c r="AG2094">
        <f t="shared" si="919"/>
        <v>1.0027670583780373</v>
      </c>
      <c r="AH2094">
        <v>24</v>
      </c>
      <c r="AI2094">
        <v>0.67944000000000004</v>
      </c>
      <c r="AJ2094">
        <f t="shared" si="920"/>
        <v>2271.5007913398513</v>
      </c>
      <c r="AK2094">
        <f t="shared" si="921"/>
        <v>64.306187402831185</v>
      </c>
      <c r="AL2094">
        <f t="shared" si="922"/>
        <v>0</v>
      </c>
      <c r="AM2094">
        <f t="shared" si="923"/>
        <v>0</v>
      </c>
      <c r="AN2094">
        <f>AM2094/((60/'Field readings'!D2095)*24)</f>
        <v>0</v>
      </c>
      <c r="AO2094">
        <f>SUM($AN$4:AN2094)</f>
        <v>8879.4934323158614</v>
      </c>
    </row>
    <row r="2095" spans="1:41">
      <c r="A2095" s="2">
        <f>'Field readings'!A2096</f>
        <v>44139</v>
      </c>
      <c r="B2095" s="3">
        <f>'Field readings'!B2096</f>
        <v>22.4062499999865</v>
      </c>
      <c r="C2095">
        <f>'Field readings'!D2096</f>
        <v>15</v>
      </c>
      <c r="D2095">
        <f>'Field readings'!K2096</f>
        <v>32</v>
      </c>
      <c r="E2095">
        <f>'Field readings'!J2096+14.6973</f>
        <v>14.6973</v>
      </c>
      <c r="F2095">
        <f>'Field readings'!L2096</f>
        <v>0</v>
      </c>
      <c r="G2095">
        <f>'Field readings'!I2096</f>
        <v>0.625</v>
      </c>
      <c r="H2095">
        <f>'Field readings'!N2096</f>
        <v>1.9390000000000001</v>
      </c>
      <c r="I2095">
        <f>'Field readings'!M2096</f>
        <v>0.75</v>
      </c>
      <c r="J2095">
        <f t="shared" si="896"/>
        <v>0</v>
      </c>
      <c r="K2095">
        <f t="shared" si="897"/>
        <v>0.32233109850438368</v>
      </c>
      <c r="L2095">
        <f t="shared" si="898"/>
        <v>0.6029101083032492</v>
      </c>
      <c r="M2095">
        <f t="shared" si="899"/>
        <v>4.5184153827834079E-3</v>
      </c>
      <c r="N2095">
        <f t="shared" si="900"/>
        <v>0.62540611411789182</v>
      </c>
      <c r="O2095">
        <f t="shared" si="901"/>
        <v>0.62540611411789182</v>
      </c>
      <c r="P2095">
        <f t="shared" si="902"/>
        <v>5.5337802991232699E-3</v>
      </c>
      <c r="Q2095">
        <f t="shared" si="903"/>
        <v>2.2780055729952603E-6</v>
      </c>
      <c r="R2095">
        <f t="shared" si="904"/>
        <v>2.6534811758638477E-2</v>
      </c>
      <c r="S2095">
        <f t="shared" si="905"/>
        <v>0.17766890149561632</v>
      </c>
      <c r="T2095">
        <f t="shared" si="906"/>
        <v>7.4888843822464732E-2</v>
      </c>
      <c r="U2095">
        <f t="shared" si="907"/>
        <v>20.288516887290307</v>
      </c>
      <c r="V2095">
        <f t="shared" si="908"/>
        <v>-0.37766890149561627</v>
      </c>
      <c r="W2095">
        <f t="shared" si="909"/>
        <v>0</v>
      </c>
      <c r="X2095">
        <f t="shared" si="910"/>
        <v>1.0059007185241196</v>
      </c>
      <c r="Y2095">
        <f t="shared" si="911"/>
        <v>0.60189119645854727</v>
      </c>
      <c r="Z2095">
        <f t="shared" si="912"/>
        <v>79.508416369682394</v>
      </c>
      <c r="AA2095">
        <f t="shared" si="913"/>
        <v>1.1547005383792515</v>
      </c>
      <c r="AB2095">
        <f t="shared" si="914"/>
        <v>0</v>
      </c>
      <c r="AC2095">
        <f t="shared" si="915"/>
        <v>1</v>
      </c>
      <c r="AD2095">
        <f t="shared" si="916"/>
        <v>1.0280615590059241</v>
      </c>
      <c r="AE2095">
        <f t="shared" si="917"/>
        <v>109471407.47001469</v>
      </c>
      <c r="AF2095">
        <f t="shared" si="918"/>
        <v>19753858593.232761</v>
      </c>
      <c r="AG2095">
        <f t="shared" si="919"/>
        <v>1.0027670583780373</v>
      </c>
      <c r="AH2095">
        <v>24</v>
      </c>
      <c r="AI2095">
        <v>0.67944000000000004</v>
      </c>
      <c r="AJ2095">
        <f t="shared" si="920"/>
        <v>2271.5007913398513</v>
      </c>
      <c r="AK2095">
        <f t="shared" si="921"/>
        <v>64.306187402831185</v>
      </c>
      <c r="AL2095">
        <f t="shared" si="922"/>
        <v>0</v>
      </c>
      <c r="AM2095">
        <f t="shared" si="923"/>
        <v>0</v>
      </c>
      <c r="AN2095">
        <f>AM2095/((60/'Field readings'!D2096)*24)</f>
        <v>0</v>
      </c>
      <c r="AO2095">
        <f>SUM($AN$4:AN2095)</f>
        <v>8879.4934323158614</v>
      </c>
    </row>
    <row r="2096" spans="1:41">
      <c r="A2096" s="2">
        <f>'Field readings'!A2097</f>
        <v>44139</v>
      </c>
      <c r="B2096" s="3">
        <f>'Field readings'!B2097</f>
        <v>22.4166666666531</v>
      </c>
      <c r="C2096">
        <f>'Field readings'!D2097</f>
        <v>15</v>
      </c>
      <c r="D2096">
        <f>'Field readings'!K2097</f>
        <v>32</v>
      </c>
      <c r="E2096">
        <f>'Field readings'!J2097+14.6973</f>
        <v>14.6973</v>
      </c>
      <c r="F2096">
        <f>'Field readings'!L2097</f>
        <v>0</v>
      </c>
      <c r="G2096">
        <f>'Field readings'!I2097</f>
        <v>0.625</v>
      </c>
      <c r="H2096">
        <f>'Field readings'!N2097</f>
        <v>1.9390000000000001</v>
      </c>
      <c r="I2096">
        <f>'Field readings'!M2097</f>
        <v>0.75</v>
      </c>
      <c r="J2096">
        <f t="shared" si="896"/>
        <v>0</v>
      </c>
      <c r="K2096">
        <f t="shared" si="897"/>
        <v>0.32233109850438368</v>
      </c>
      <c r="L2096">
        <f t="shared" si="898"/>
        <v>0.6029101083032492</v>
      </c>
      <c r="M2096">
        <f t="shared" si="899"/>
        <v>4.5184153827834079E-3</v>
      </c>
      <c r="N2096">
        <f t="shared" si="900"/>
        <v>0.62540611411789182</v>
      </c>
      <c r="O2096">
        <f t="shared" si="901"/>
        <v>0.62540611411789182</v>
      </c>
      <c r="P2096">
        <f t="shared" si="902"/>
        <v>5.5337802991232699E-3</v>
      </c>
      <c r="Q2096">
        <f t="shared" si="903"/>
        <v>2.2780055729952603E-6</v>
      </c>
      <c r="R2096">
        <f t="shared" si="904"/>
        <v>2.6534811758638477E-2</v>
      </c>
      <c r="S2096">
        <f t="shared" si="905"/>
        <v>0.17766890149561632</v>
      </c>
      <c r="T2096">
        <f t="shared" si="906"/>
        <v>7.4888843822464732E-2</v>
      </c>
      <c r="U2096">
        <f t="shared" si="907"/>
        <v>20.288516887290307</v>
      </c>
      <c r="V2096">
        <f t="shared" si="908"/>
        <v>-0.37766890149561627</v>
      </c>
      <c r="W2096">
        <f t="shared" si="909"/>
        <v>0</v>
      </c>
      <c r="X2096">
        <f t="shared" si="910"/>
        <v>1.0059007185241196</v>
      </c>
      <c r="Y2096">
        <f t="shared" si="911"/>
        <v>0.60189119645854727</v>
      </c>
      <c r="Z2096">
        <f t="shared" si="912"/>
        <v>79.508416369682394</v>
      </c>
      <c r="AA2096">
        <f t="shared" si="913"/>
        <v>1.1547005383792515</v>
      </c>
      <c r="AB2096">
        <f t="shared" si="914"/>
        <v>0</v>
      </c>
      <c r="AC2096">
        <f t="shared" si="915"/>
        <v>1</v>
      </c>
      <c r="AD2096">
        <f t="shared" si="916"/>
        <v>1.0280615590059241</v>
      </c>
      <c r="AE2096">
        <f t="shared" si="917"/>
        <v>109471407.47001469</v>
      </c>
      <c r="AF2096">
        <f t="shared" si="918"/>
        <v>19753858593.232761</v>
      </c>
      <c r="AG2096">
        <f t="shared" si="919"/>
        <v>1.0027670583780373</v>
      </c>
      <c r="AH2096">
        <v>24</v>
      </c>
      <c r="AI2096">
        <v>0.67944000000000004</v>
      </c>
      <c r="AJ2096">
        <f t="shared" si="920"/>
        <v>2271.5007913398513</v>
      </c>
      <c r="AK2096">
        <f t="shared" si="921"/>
        <v>64.306187402831185</v>
      </c>
      <c r="AL2096">
        <f t="shared" si="922"/>
        <v>0</v>
      </c>
      <c r="AM2096">
        <f t="shared" si="923"/>
        <v>0</v>
      </c>
      <c r="AN2096">
        <f>AM2096/((60/'Field readings'!D2097)*24)</f>
        <v>0</v>
      </c>
      <c r="AO2096">
        <f>SUM($AN$4:AN2096)</f>
        <v>8879.4934323158614</v>
      </c>
    </row>
    <row r="2097" spans="1:41">
      <c r="A2097" s="2">
        <f>'Field readings'!A2098</f>
        <v>44139</v>
      </c>
      <c r="B2097" s="3">
        <f>'Field readings'!B2098</f>
        <v>22.4270833333198</v>
      </c>
      <c r="C2097">
        <f>'Field readings'!D2098</f>
        <v>15</v>
      </c>
      <c r="D2097">
        <f>'Field readings'!K2098</f>
        <v>32</v>
      </c>
      <c r="E2097">
        <f>'Field readings'!J2098+14.6973</f>
        <v>14.6973</v>
      </c>
      <c r="F2097">
        <f>'Field readings'!L2098</f>
        <v>0</v>
      </c>
      <c r="G2097">
        <f>'Field readings'!I2098</f>
        <v>0.625</v>
      </c>
      <c r="H2097">
        <f>'Field readings'!N2098</f>
        <v>1.9390000000000001</v>
      </c>
      <c r="I2097">
        <f>'Field readings'!M2098</f>
        <v>0.75</v>
      </c>
      <c r="J2097">
        <f t="shared" si="896"/>
        <v>0</v>
      </c>
      <c r="K2097">
        <f t="shared" si="897"/>
        <v>0.32233109850438368</v>
      </c>
      <c r="L2097">
        <f t="shared" si="898"/>
        <v>0.6029101083032492</v>
      </c>
      <c r="M2097">
        <f t="shared" si="899"/>
        <v>4.5184153827834079E-3</v>
      </c>
      <c r="N2097">
        <f t="shared" si="900"/>
        <v>0.62540611411789182</v>
      </c>
      <c r="O2097">
        <f t="shared" si="901"/>
        <v>0.62540611411789182</v>
      </c>
      <c r="P2097">
        <f t="shared" si="902"/>
        <v>5.5337802991232699E-3</v>
      </c>
      <c r="Q2097">
        <f t="shared" si="903"/>
        <v>2.2780055729952603E-6</v>
      </c>
      <c r="R2097">
        <f t="shared" si="904"/>
        <v>2.6534811758638477E-2</v>
      </c>
      <c r="S2097">
        <f t="shared" si="905"/>
        <v>0.17766890149561632</v>
      </c>
      <c r="T2097">
        <f t="shared" si="906"/>
        <v>7.4888843822464732E-2</v>
      </c>
      <c r="U2097">
        <f t="shared" si="907"/>
        <v>20.288516887290307</v>
      </c>
      <c r="V2097">
        <f t="shared" si="908"/>
        <v>-0.37766890149561627</v>
      </c>
      <c r="W2097">
        <f t="shared" si="909"/>
        <v>0</v>
      </c>
      <c r="X2097">
        <f t="shared" si="910"/>
        <v>1.0059007185241196</v>
      </c>
      <c r="Y2097">
        <f t="shared" si="911"/>
        <v>0.60189119645854727</v>
      </c>
      <c r="Z2097">
        <f t="shared" si="912"/>
        <v>79.508416369682394</v>
      </c>
      <c r="AA2097">
        <f t="shared" si="913"/>
        <v>1.1547005383792515</v>
      </c>
      <c r="AB2097">
        <f t="shared" si="914"/>
        <v>0</v>
      </c>
      <c r="AC2097">
        <f t="shared" si="915"/>
        <v>1</v>
      </c>
      <c r="AD2097">
        <f t="shared" si="916"/>
        <v>1.0280615590059241</v>
      </c>
      <c r="AE2097">
        <f t="shared" si="917"/>
        <v>109471407.47001469</v>
      </c>
      <c r="AF2097">
        <f t="shared" si="918"/>
        <v>19753858593.232761</v>
      </c>
      <c r="AG2097">
        <f t="shared" si="919"/>
        <v>1.0027670583780373</v>
      </c>
      <c r="AH2097">
        <v>24</v>
      </c>
      <c r="AI2097">
        <v>0.67944000000000004</v>
      </c>
      <c r="AJ2097">
        <f t="shared" si="920"/>
        <v>2271.5007913398513</v>
      </c>
      <c r="AK2097">
        <f t="shared" si="921"/>
        <v>64.306187402831185</v>
      </c>
      <c r="AL2097">
        <f t="shared" si="922"/>
        <v>0</v>
      </c>
      <c r="AM2097">
        <f t="shared" si="923"/>
        <v>0</v>
      </c>
      <c r="AN2097">
        <f>AM2097/((60/'Field readings'!D2098)*24)</f>
        <v>0</v>
      </c>
      <c r="AO2097">
        <f>SUM($AN$4:AN2097)</f>
        <v>8879.4934323158614</v>
      </c>
    </row>
    <row r="2098" spans="1:41">
      <c r="A2098" s="2">
        <f>'Field readings'!A2099</f>
        <v>44139</v>
      </c>
      <c r="B2098" s="3">
        <f>'Field readings'!B2099</f>
        <v>22.4374999999865</v>
      </c>
      <c r="C2098">
        <f>'Field readings'!D2099</f>
        <v>15</v>
      </c>
      <c r="D2098">
        <f>'Field readings'!K2099</f>
        <v>32</v>
      </c>
      <c r="E2098">
        <f>'Field readings'!J2099+14.6973</f>
        <v>14.6973</v>
      </c>
      <c r="F2098">
        <f>'Field readings'!L2099</f>
        <v>0</v>
      </c>
      <c r="G2098">
        <f>'Field readings'!I2099</f>
        <v>0.625</v>
      </c>
      <c r="H2098">
        <f>'Field readings'!N2099</f>
        <v>1.9390000000000001</v>
      </c>
      <c r="I2098">
        <f>'Field readings'!M2099</f>
        <v>0.75</v>
      </c>
      <c r="J2098">
        <f t="shared" si="896"/>
        <v>0</v>
      </c>
      <c r="K2098">
        <f t="shared" si="897"/>
        <v>0.32233109850438368</v>
      </c>
      <c r="L2098">
        <f t="shared" si="898"/>
        <v>0.6029101083032492</v>
      </c>
      <c r="M2098">
        <f t="shared" si="899"/>
        <v>4.5184153827834079E-3</v>
      </c>
      <c r="N2098">
        <f t="shared" si="900"/>
        <v>0.62540611411789182</v>
      </c>
      <c r="O2098">
        <f t="shared" si="901"/>
        <v>0.62540611411789182</v>
      </c>
      <c r="P2098">
        <f t="shared" si="902"/>
        <v>5.5337802991232699E-3</v>
      </c>
      <c r="Q2098">
        <f t="shared" si="903"/>
        <v>2.2780055729952603E-6</v>
      </c>
      <c r="R2098">
        <f t="shared" si="904"/>
        <v>2.6534811758638477E-2</v>
      </c>
      <c r="S2098">
        <f t="shared" si="905"/>
        <v>0.17766890149561632</v>
      </c>
      <c r="T2098">
        <f t="shared" si="906"/>
        <v>7.4888843822464732E-2</v>
      </c>
      <c r="U2098">
        <f t="shared" si="907"/>
        <v>20.288516887290307</v>
      </c>
      <c r="V2098">
        <f t="shared" si="908"/>
        <v>-0.37766890149561627</v>
      </c>
      <c r="W2098">
        <f t="shared" si="909"/>
        <v>0</v>
      </c>
      <c r="X2098">
        <f t="shared" si="910"/>
        <v>1.0059007185241196</v>
      </c>
      <c r="Y2098">
        <f t="shared" si="911"/>
        <v>0.60189119645854727</v>
      </c>
      <c r="Z2098">
        <f t="shared" si="912"/>
        <v>79.508416369682394</v>
      </c>
      <c r="AA2098">
        <f t="shared" si="913"/>
        <v>1.1547005383792515</v>
      </c>
      <c r="AB2098">
        <f t="shared" si="914"/>
        <v>0</v>
      </c>
      <c r="AC2098">
        <f t="shared" si="915"/>
        <v>1</v>
      </c>
      <c r="AD2098">
        <f t="shared" si="916"/>
        <v>1.0280615590059241</v>
      </c>
      <c r="AE2098">
        <f t="shared" si="917"/>
        <v>109471407.47001469</v>
      </c>
      <c r="AF2098">
        <f t="shared" si="918"/>
        <v>19753858593.232761</v>
      </c>
      <c r="AG2098">
        <f t="shared" si="919"/>
        <v>1.0027670583780373</v>
      </c>
      <c r="AH2098">
        <v>24</v>
      </c>
      <c r="AI2098">
        <v>0.67944000000000004</v>
      </c>
      <c r="AJ2098">
        <f t="shared" si="920"/>
        <v>2271.5007913398513</v>
      </c>
      <c r="AK2098">
        <f t="shared" si="921"/>
        <v>64.306187402831185</v>
      </c>
      <c r="AL2098">
        <f t="shared" si="922"/>
        <v>0</v>
      </c>
      <c r="AM2098">
        <f t="shared" si="923"/>
        <v>0</v>
      </c>
      <c r="AN2098">
        <f>AM2098/((60/'Field readings'!D2099)*24)</f>
        <v>0</v>
      </c>
      <c r="AO2098">
        <f>SUM($AN$4:AN2098)</f>
        <v>8879.4934323158614</v>
      </c>
    </row>
    <row r="2099" spans="1:41">
      <c r="A2099" s="2">
        <f>'Field readings'!A2100</f>
        <v>44139</v>
      </c>
      <c r="B2099" s="3">
        <f>'Field readings'!B2100</f>
        <v>22.4479166666531</v>
      </c>
      <c r="C2099">
        <f>'Field readings'!D2100</f>
        <v>15</v>
      </c>
      <c r="D2099">
        <f>'Field readings'!K2100</f>
        <v>32</v>
      </c>
      <c r="E2099">
        <f>'Field readings'!J2100+14.6973</f>
        <v>14.6973</v>
      </c>
      <c r="F2099">
        <f>'Field readings'!L2100</f>
        <v>0</v>
      </c>
      <c r="G2099">
        <f>'Field readings'!I2100</f>
        <v>0.625</v>
      </c>
      <c r="H2099">
        <f>'Field readings'!N2100</f>
        <v>1.9390000000000001</v>
      </c>
      <c r="I2099">
        <f>'Field readings'!M2100</f>
        <v>0.75</v>
      </c>
      <c r="J2099">
        <f t="shared" si="896"/>
        <v>0</v>
      </c>
      <c r="K2099">
        <f t="shared" si="897"/>
        <v>0.32233109850438368</v>
      </c>
      <c r="L2099">
        <f t="shared" si="898"/>
        <v>0.6029101083032492</v>
      </c>
      <c r="M2099">
        <f t="shared" si="899"/>
        <v>4.5184153827834079E-3</v>
      </c>
      <c r="N2099">
        <f t="shared" si="900"/>
        <v>0.62540611411789182</v>
      </c>
      <c r="O2099">
        <f t="shared" si="901"/>
        <v>0.62540611411789182</v>
      </c>
      <c r="P2099">
        <f t="shared" si="902"/>
        <v>5.5337802991232699E-3</v>
      </c>
      <c r="Q2099">
        <f t="shared" si="903"/>
        <v>2.2780055729952603E-6</v>
      </c>
      <c r="R2099">
        <f t="shared" si="904"/>
        <v>2.6534811758638477E-2</v>
      </c>
      <c r="S2099">
        <f t="shared" si="905"/>
        <v>0.17766890149561632</v>
      </c>
      <c r="T2099">
        <f t="shared" si="906"/>
        <v>7.4888843822464732E-2</v>
      </c>
      <c r="U2099">
        <f t="shared" si="907"/>
        <v>20.288516887290307</v>
      </c>
      <c r="V2099">
        <f t="shared" si="908"/>
        <v>-0.37766890149561627</v>
      </c>
      <c r="W2099">
        <f t="shared" si="909"/>
        <v>0</v>
      </c>
      <c r="X2099">
        <f t="shared" si="910"/>
        <v>1.0059007185241196</v>
      </c>
      <c r="Y2099">
        <f t="shared" si="911"/>
        <v>0.60189119645854727</v>
      </c>
      <c r="Z2099">
        <f t="shared" si="912"/>
        <v>79.508416369682394</v>
      </c>
      <c r="AA2099">
        <f t="shared" si="913"/>
        <v>1.1547005383792515</v>
      </c>
      <c r="AB2099">
        <f t="shared" si="914"/>
        <v>0</v>
      </c>
      <c r="AC2099">
        <f t="shared" si="915"/>
        <v>1</v>
      </c>
      <c r="AD2099">
        <f t="shared" si="916"/>
        <v>1.0280615590059241</v>
      </c>
      <c r="AE2099">
        <f t="shared" si="917"/>
        <v>109471407.47001469</v>
      </c>
      <c r="AF2099">
        <f t="shared" si="918"/>
        <v>19753858593.232761</v>
      </c>
      <c r="AG2099">
        <f t="shared" si="919"/>
        <v>1.0027670583780373</v>
      </c>
      <c r="AH2099">
        <v>24</v>
      </c>
      <c r="AI2099">
        <v>0.67944000000000004</v>
      </c>
      <c r="AJ2099">
        <f t="shared" si="920"/>
        <v>2271.5007913398513</v>
      </c>
      <c r="AK2099">
        <f t="shared" si="921"/>
        <v>64.306187402831185</v>
      </c>
      <c r="AL2099">
        <f t="shared" si="922"/>
        <v>0</v>
      </c>
      <c r="AM2099">
        <f t="shared" si="923"/>
        <v>0</v>
      </c>
      <c r="AN2099">
        <f>AM2099/((60/'Field readings'!D2100)*24)</f>
        <v>0</v>
      </c>
      <c r="AO2099">
        <f>SUM($AN$4:AN2099)</f>
        <v>8879.4934323158614</v>
      </c>
    </row>
    <row r="2100" spans="1:41">
      <c r="A2100" s="2">
        <f>'Field readings'!A2101</f>
        <v>44139</v>
      </c>
      <c r="B2100" s="3">
        <f>'Field readings'!B2101</f>
        <v>22.4583333333198</v>
      </c>
      <c r="C2100">
        <f>'Field readings'!D2101</f>
        <v>15</v>
      </c>
      <c r="D2100">
        <f>'Field readings'!K2101</f>
        <v>32</v>
      </c>
      <c r="E2100">
        <f>'Field readings'!J2101+14.6973</f>
        <v>14.6973</v>
      </c>
      <c r="F2100">
        <f>'Field readings'!L2101</f>
        <v>0</v>
      </c>
      <c r="G2100">
        <f>'Field readings'!I2101</f>
        <v>0.625</v>
      </c>
      <c r="H2100">
        <f>'Field readings'!N2101</f>
        <v>1.9390000000000001</v>
      </c>
      <c r="I2100">
        <f>'Field readings'!M2101</f>
        <v>0.75</v>
      </c>
      <c r="J2100">
        <f t="shared" si="896"/>
        <v>0</v>
      </c>
      <c r="K2100">
        <f t="shared" si="897"/>
        <v>0.32233109850438368</v>
      </c>
      <c r="L2100">
        <f t="shared" si="898"/>
        <v>0.6029101083032492</v>
      </c>
      <c r="M2100">
        <f t="shared" si="899"/>
        <v>4.5184153827834079E-3</v>
      </c>
      <c r="N2100">
        <f t="shared" si="900"/>
        <v>0.62540611411789182</v>
      </c>
      <c r="O2100">
        <f t="shared" si="901"/>
        <v>0.62540611411789182</v>
      </c>
      <c r="P2100">
        <f t="shared" si="902"/>
        <v>5.5337802991232699E-3</v>
      </c>
      <c r="Q2100">
        <f t="shared" si="903"/>
        <v>2.2780055729952603E-6</v>
      </c>
      <c r="R2100">
        <f t="shared" si="904"/>
        <v>2.6534811758638477E-2</v>
      </c>
      <c r="S2100">
        <f t="shared" si="905"/>
        <v>0.17766890149561632</v>
      </c>
      <c r="T2100">
        <f t="shared" si="906"/>
        <v>7.4888843822464732E-2</v>
      </c>
      <c r="U2100">
        <f t="shared" si="907"/>
        <v>20.288516887290307</v>
      </c>
      <c r="V2100">
        <f t="shared" si="908"/>
        <v>-0.37766890149561627</v>
      </c>
      <c r="W2100">
        <f t="shared" si="909"/>
        <v>0</v>
      </c>
      <c r="X2100">
        <f t="shared" si="910"/>
        <v>1.0059007185241196</v>
      </c>
      <c r="Y2100">
        <f t="shared" si="911"/>
        <v>0.60189119645854727</v>
      </c>
      <c r="Z2100">
        <f t="shared" si="912"/>
        <v>79.508416369682394</v>
      </c>
      <c r="AA2100">
        <f t="shared" si="913"/>
        <v>1.1547005383792515</v>
      </c>
      <c r="AB2100">
        <f t="shared" si="914"/>
        <v>0</v>
      </c>
      <c r="AC2100">
        <f t="shared" si="915"/>
        <v>1</v>
      </c>
      <c r="AD2100">
        <f t="shared" si="916"/>
        <v>1.0280615590059241</v>
      </c>
      <c r="AE2100">
        <f t="shared" si="917"/>
        <v>109471407.47001469</v>
      </c>
      <c r="AF2100">
        <f t="shared" si="918"/>
        <v>19753858593.232761</v>
      </c>
      <c r="AG2100">
        <f t="shared" si="919"/>
        <v>1.0027670583780373</v>
      </c>
      <c r="AH2100">
        <v>24</v>
      </c>
      <c r="AI2100">
        <v>0.67944000000000004</v>
      </c>
      <c r="AJ2100">
        <f t="shared" si="920"/>
        <v>2271.5007913398513</v>
      </c>
      <c r="AK2100">
        <f t="shared" si="921"/>
        <v>64.306187402831185</v>
      </c>
      <c r="AL2100">
        <f t="shared" si="922"/>
        <v>0</v>
      </c>
      <c r="AM2100">
        <f t="shared" si="923"/>
        <v>0</v>
      </c>
      <c r="AN2100">
        <f>AM2100/((60/'Field readings'!D2101)*24)</f>
        <v>0</v>
      </c>
      <c r="AO2100">
        <f>SUM($AN$4:AN2100)</f>
        <v>8879.4934323158614</v>
      </c>
    </row>
    <row r="2101" spans="1:41">
      <c r="A2101" s="2">
        <f>'Field readings'!A2102</f>
        <v>44139</v>
      </c>
      <c r="B2101" s="3">
        <f>'Field readings'!B2102</f>
        <v>22.4687499999864</v>
      </c>
      <c r="C2101">
        <f>'Field readings'!D2102</f>
        <v>15</v>
      </c>
      <c r="D2101">
        <f>'Field readings'!K2102</f>
        <v>32</v>
      </c>
      <c r="E2101">
        <f>'Field readings'!J2102+14.6973</f>
        <v>14.6973</v>
      </c>
      <c r="F2101">
        <f>'Field readings'!L2102</f>
        <v>0</v>
      </c>
      <c r="G2101">
        <f>'Field readings'!I2102</f>
        <v>0.625</v>
      </c>
      <c r="H2101">
        <f>'Field readings'!N2102</f>
        <v>1.9390000000000001</v>
      </c>
      <c r="I2101">
        <f>'Field readings'!M2102</f>
        <v>0.75</v>
      </c>
      <c r="J2101">
        <f t="shared" si="896"/>
        <v>0</v>
      </c>
      <c r="K2101">
        <f t="shared" si="897"/>
        <v>0.32233109850438368</v>
      </c>
      <c r="L2101">
        <f t="shared" si="898"/>
        <v>0.6029101083032492</v>
      </c>
      <c r="M2101">
        <f t="shared" si="899"/>
        <v>4.5184153827834079E-3</v>
      </c>
      <c r="N2101">
        <f t="shared" si="900"/>
        <v>0.62540611411789182</v>
      </c>
      <c r="O2101">
        <f t="shared" si="901"/>
        <v>0.62540611411789182</v>
      </c>
      <c r="P2101">
        <f t="shared" si="902"/>
        <v>5.5337802991232699E-3</v>
      </c>
      <c r="Q2101">
        <f t="shared" si="903"/>
        <v>2.2780055729952603E-6</v>
      </c>
      <c r="R2101">
        <f t="shared" si="904"/>
        <v>2.6534811758638477E-2</v>
      </c>
      <c r="S2101">
        <f t="shared" si="905"/>
        <v>0.17766890149561632</v>
      </c>
      <c r="T2101">
        <f t="shared" si="906"/>
        <v>7.4888843822464732E-2</v>
      </c>
      <c r="U2101">
        <f t="shared" si="907"/>
        <v>20.288516887290307</v>
      </c>
      <c r="V2101">
        <f t="shared" si="908"/>
        <v>-0.37766890149561627</v>
      </c>
      <c r="W2101">
        <f t="shared" si="909"/>
        <v>0</v>
      </c>
      <c r="X2101">
        <f t="shared" si="910"/>
        <v>1.0059007185241196</v>
      </c>
      <c r="Y2101">
        <f t="shared" si="911"/>
        <v>0.60189119645854727</v>
      </c>
      <c r="Z2101">
        <f t="shared" si="912"/>
        <v>79.508416369682394</v>
      </c>
      <c r="AA2101">
        <f t="shared" si="913"/>
        <v>1.1547005383792515</v>
      </c>
      <c r="AB2101">
        <f t="shared" si="914"/>
        <v>0</v>
      </c>
      <c r="AC2101">
        <f t="shared" si="915"/>
        <v>1</v>
      </c>
      <c r="AD2101">
        <f t="shared" si="916"/>
        <v>1.0280615590059241</v>
      </c>
      <c r="AE2101">
        <f t="shared" si="917"/>
        <v>109471407.47001469</v>
      </c>
      <c r="AF2101">
        <f t="shared" si="918"/>
        <v>19753858593.232761</v>
      </c>
      <c r="AG2101">
        <f t="shared" si="919"/>
        <v>1.0027670583780373</v>
      </c>
      <c r="AH2101">
        <v>24</v>
      </c>
      <c r="AI2101">
        <v>0.67944000000000004</v>
      </c>
      <c r="AJ2101">
        <f t="shared" si="920"/>
        <v>2271.5007913398513</v>
      </c>
      <c r="AK2101">
        <f t="shared" si="921"/>
        <v>64.306187402831185</v>
      </c>
      <c r="AL2101">
        <f t="shared" si="922"/>
        <v>0</v>
      </c>
      <c r="AM2101">
        <f t="shared" si="923"/>
        <v>0</v>
      </c>
      <c r="AN2101">
        <f>AM2101/((60/'Field readings'!D2102)*24)</f>
        <v>0</v>
      </c>
      <c r="AO2101">
        <f>SUM($AN$4:AN2101)</f>
        <v>8879.4934323158614</v>
      </c>
    </row>
    <row r="2102" spans="1:41">
      <c r="A2102" s="2">
        <f>'Field readings'!A2103</f>
        <v>44139</v>
      </c>
      <c r="B2102" s="3">
        <f>'Field readings'!B2103</f>
        <v>22.4791666666531</v>
      </c>
      <c r="C2102">
        <f>'Field readings'!D2103</f>
        <v>15</v>
      </c>
      <c r="D2102">
        <f>'Field readings'!K2103</f>
        <v>32</v>
      </c>
      <c r="E2102">
        <f>'Field readings'!J2103+14.6973</f>
        <v>14.6973</v>
      </c>
      <c r="F2102">
        <f>'Field readings'!L2103</f>
        <v>0</v>
      </c>
      <c r="G2102">
        <f>'Field readings'!I2103</f>
        <v>0.625</v>
      </c>
      <c r="H2102">
        <f>'Field readings'!N2103</f>
        <v>1.9390000000000001</v>
      </c>
      <c r="I2102">
        <f>'Field readings'!M2103</f>
        <v>0.75</v>
      </c>
      <c r="J2102">
        <f t="shared" si="896"/>
        <v>0</v>
      </c>
      <c r="K2102">
        <f t="shared" si="897"/>
        <v>0.32233109850438368</v>
      </c>
      <c r="L2102">
        <f t="shared" si="898"/>
        <v>0.6029101083032492</v>
      </c>
      <c r="M2102">
        <f t="shared" si="899"/>
        <v>4.5184153827834079E-3</v>
      </c>
      <c r="N2102">
        <f t="shared" si="900"/>
        <v>0.62540611411789182</v>
      </c>
      <c r="O2102">
        <f t="shared" si="901"/>
        <v>0.62540611411789182</v>
      </c>
      <c r="P2102">
        <f t="shared" si="902"/>
        <v>5.5337802991232699E-3</v>
      </c>
      <c r="Q2102">
        <f t="shared" si="903"/>
        <v>2.2780055729952603E-6</v>
      </c>
      <c r="R2102">
        <f t="shared" si="904"/>
        <v>2.6534811758638477E-2</v>
      </c>
      <c r="S2102">
        <f t="shared" si="905"/>
        <v>0.17766890149561632</v>
      </c>
      <c r="T2102">
        <f t="shared" si="906"/>
        <v>7.4888843822464732E-2</v>
      </c>
      <c r="U2102">
        <f t="shared" si="907"/>
        <v>20.288516887290307</v>
      </c>
      <c r="V2102">
        <f t="shared" si="908"/>
        <v>-0.37766890149561627</v>
      </c>
      <c r="W2102">
        <f t="shared" si="909"/>
        <v>0</v>
      </c>
      <c r="X2102">
        <f t="shared" si="910"/>
        <v>1.0059007185241196</v>
      </c>
      <c r="Y2102">
        <f t="shared" si="911"/>
        <v>0.60189119645854727</v>
      </c>
      <c r="Z2102">
        <f t="shared" si="912"/>
        <v>79.508416369682394</v>
      </c>
      <c r="AA2102">
        <f t="shared" si="913"/>
        <v>1.1547005383792515</v>
      </c>
      <c r="AB2102">
        <f t="shared" si="914"/>
        <v>0</v>
      </c>
      <c r="AC2102">
        <f t="shared" si="915"/>
        <v>1</v>
      </c>
      <c r="AD2102">
        <f t="shared" si="916"/>
        <v>1.0280615590059241</v>
      </c>
      <c r="AE2102">
        <f t="shared" si="917"/>
        <v>109471407.47001469</v>
      </c>
      <c r="AF2102">
        <f t="shared" si="918"/>
        <v>19753858593.232761</v>
      </c>
      <c r="AG2102">
        <f t="shared" si="919"/>
        <v>1.0027670583780373</v>
      </c>
      <c r="AH2102">
        <v>24</v>
      </c>
      <c r="AI2102">
        <v>0.67944000000000004</v>
      </c>
      <c r="AJ2102">
        <f t="shared" si="920"/>
        <v>2271.5007913398513</v>
      </c>
      <c r="AK2102">
        <f t="shared" si="921"/>
        <v>64.306187402831185</v>
      </c>
      <c r="AL2102">
        <f t="shared" si="922"/>
        <v>0</v>
      </c>
      <c r="AM2102">
        <f t="shared" si="923"/>
        <v>0</v>
      </c>
      <c r="AN2102">
        <f>AM2102/((60/'Field readings'!D2103)*24)</f>
        <v>0</v>
      </c>
      <c r="AO2102">
        <f>SUM($AN$4:AN2102)</f>
        <v>8879.4934323158614</v>
      </c>
    </row>
    <row r="2103" spans="1:41">
      <c r="A2103" s="2">
        <f>'Field readings'!A2104</f>
        <v>44139</v>
      </c>
      <c r="B2103" s="3">
        <f>'Field readings'!B2104</f>
        <v>22.4895833333198</v>
      </c>
      <c r="C2103">
        <f>'Field readings'!D2104</f>
        <v>15</v>
      </c>
      <c r="D2103">
        <f>'Field readings'!K2104</f>
        <v>32</v>
      </c>
      <c r="E2103">
        <f>'Field readings'!J2104+14.6973</f>
        <v>14.6973</v>
      </c>
      <c r="F2103">
        <f>'Field readings'!L2104</f>
        <v>0</v>
      </c>
      <c r="G2103">
        <f>'Field readings'!I2104</f>
        <v>0.625</v>
      </c>
      <c r="H2103">
        <f>'Field readings'!N2104</f>
        <v>1.9390000000000001</v>
      </c>
      <c r="I2103">
        <f>'Field readings'!M2104</f>
        <v>0.75</v>
      </c>
      <c r="J2103">
        <f t="shared" si="896"/>
        <v>0</v>
      </c>
      <c r="K2103">
        <f t="shared" si="897"/>
        <v>0.32233109850438368</v>
      </c>
      <c r="L2103">
        <f t="shared" si="898"/>
        <v>0.6029101083032492</v>
      </c>
      <c r="M2103">
        <f t="shared" si="899"/>
        <v>4.5184153827834079E-3</v>
      </c>
      <c r="N2103">
        <f t="shared" si="900"/>
        <v>0.62540611411789182</v>
      </c>
      <c r="O2103">
        <f t="shared" si="901"/>
        <v>0.62540611411789182</v>
      </c>
      <c r="P2103">
        <f t="shared" si="902"/>
        <v>5.5337802991232699E-3</v>
      </c>
      <c r="Q2103">
        <f t="shared" si="903"/>
        <v>2.2780055729952603E-6</v>
      </c>
      <c r="R2103">
        <f t="shared" si="904"/>
        <v>2.6534811758638477E-2</v>
      </c>
      <c r="S2103">
        <f t="shared" si="905"/>
        <v>0.17766890149561632</v>
      </c>
      <c r="T2103">
        <f t="shared" si="906"/>
        <v>7.4888843822464732E-2</v>
      </c>
      <c r="U2103">
        <f t="shared" si="907"/>
        <v>20.288516887290307</v>
      </c>
      <c r="V2103">
        <f t="shared" si="908"/>
        <v>-0.37766890149561627</v>
      </c>
      <c r="W2103">
        <f t="shared" si="909"/>
        <v>0</v>
      </c>
      <c r="X2103">
        <f t="shared" si="910"/>
        <v>1.0059007185241196</v>
      </c>
      <c r="Y2103">
        <f t="shared" si="911"/>
        <v>0.60189119645854727</v>
      </c>
      <c r="Z2103">
        <f t="shared" si="912"/>
        <v>79.508416369682394</v>
      </c>
      <c r="AA2103">
        <f t="shared" si="913"/>
        <v>1.1547005383792515</v>
      </c>
      <c r="AB2103">
        <f t="shared" si="914"/>
        <v>0</v>
      </c>
      <c r="AC2103">
        <f t="shared" si="915"/>
        <v>1</v>
      </c>
      <c r="AD2103">
        <f t="shared" si="916"/>
        <v>1.0280615590059241</v>
      </c>
      <c r="AE2103">
        <f t="shared" si="917"/>
        <v>109471407.47001469</v>
      </c>
      <c r="AF2103">
        <f t="shared" si="918"/>
        <v>19753858593.232761</v>
      </c>
      <c r="AG2103">
        <f t="shared" si="919"/>
        <v>1.0027670583780373</v>
      </c>
      <c r="AH2103">
        <v>24</v>
      </c>
      <c r="AI2103">
        <v>0.67944000000000004</v>
      </c>
      <c r="AJ2103">
        <f t="shared" si="920"/>
        <v>2271.5007913398513</v>
      </c>
      <c r="AK2103">
        <f t="shared" si="921"/>
        <v>64.306187402831185</v>
      </c>
      <c r="AL2103">
        <f t="shared" si="922"/>
        <v>0</v>
      </c>
      <c r="AM2103">
        <f t="shared" si="923"/>
        <v>0</v>
      </c>
      <c r="AN2103">
        <f>AM2103/((60/'Field readings'!D2104)*24)</f>
        <v>0</v>
      </c>
      <c r="AO2103">
        <f>SUM($AN$4:AN2103)</f>
        <v>8879.4934323158614</v>
      </c>
    </row>
    <row r="2104" spans="1:41">
      <c r="A2104" s="2">
        <f>'Field readings'!A2105</f>
        <v>44139</v>
      </c>
      <c r="B2104" s="3">
        <f>'Field readings'!B2105</f>
        <v>22.4999999999864</v>
      </c>
      <c r="C2104">
        <f>'Field readings'!D2105</f>
        <v>15</v>
      </c>
      <c r="D2104">
        <f>'Field readings'!K2105</f>
        <v>32</v>
      </c>
      <c r="E2104">
        <f>'Field readings'!J2105+14.6973</f>
        <v>14.6973</v>
      </c>
      <c r="F2104">
        <f>'Field readings'!L2105</f>
        <v>0</v>
      </c>
      <c r="G2104">
        <f>'Field readings'!I2105</f>
        <v>0.625</v>
      </c>
      <c r="H2104">
        <f>'Field readings'!N2105</f>
        <v>1.9390000000000001</v>
      </c>
      <c r="I2104">
        <f>'Field readings'!M2105</f>
        <v>0.75</v>
      </c>
      <c r="J2104">
        <f t="shared" si="896"/>
        <v>0</v>
      </c>
      <c r="K2104">
        <f t="shared" si="897"/>
        <v>0.32233109850438368</v>
      </c>
      <c r="L2104">
        <f t="shared" si="898"/>
        <v>0.6029101083032492</v>
      </c>
      <c r="M2104">
        <f t="shared" si="899"/>
        <v>4.5184153827834079E-3</v>
      </c>
      <c r="N2104">
        <f t="shared" si="900"/>
        <v>0.62540611411789182</v>
      </c>
      <c r="O2104">
        <f t="shared" si="901"/>
        <v>0.62540611411789182</v>
      </c>
      <c r="P2104">
        <f t="shared" si="902"/>
        <v>5.5337802991232699E-3</v>
      </c>
      <c r="Q2104">
        <f t="shared" si="903"/>
        <v>2.2780055729952603E-6</v>
      </c>
      <c r="R2104">
        <f t="shared" si="904"/>
        <v>2.6534811758638477E-2</v>
      </c>
      <c r="S2104">
        <f t="shared" si="905"/>
        <v>0.17766890149561632</v>
      </c>
      <c r="T2104">
        <f t="shared" si="906"/>
        <v>7.4888843822464732E-2</v>
      </c>
      <c r="U2104">
        <f t="shared" si="907"/>
        <v>20.288516887290307</v>
      </c>
      <c r="V2104">
        <f t="shared" si="908"/>
        <v>-0.37766890149561627</v>
      </c>
      <c r="W2104">
        <f t="shared" si="909"/>
        <v>0</v>
      </c>
      <c r="X2104">
        <f t="shared" si="910"/>
        <v>1.0059007185241196</v>
      </c>
      <c r="Y2104">
        <f t="shared" si="911"/>
        <v>0.60189119645854727</v>
      </c>
      <c r="Z2104">
        <f t="shared" si="912"/>
        <v>79.508416369682394</v>
      </c>
      <c r="AA2104">
        <f t="shared" si="913"/>
        <v>1.1547005383792515</v>
      </c>
      <c r="AB2104">
        <f t="shared" si="914"/>
        <v>0</v>
      </c>
      <c r="AC2104">
        <f t="shared" si="915"/>
        <v>1</v>
      </c>
      <c r="AD2104">
        <f t="shared" si="916"/>
        <v>1.0280615590059241</v>
      </c>
      <c r="AE2104">
        <f t="shared" si="917"/>
        <v>109471407.47001469</v>
      </c>
      <c r="AF2104">
        <f t="shared" si="918"/>
        <v>19753858593.232761</v>
      </c>
      <c r="AG2104">
        <f t="shared" si="919"/>
        <v>1.0027670583780373</v>
      </c>
      <c r="AH2104">
        <v>24</v>
      </c>
      <c r="AI2104">
        <v>0.67944000000000004</v>
      </c>
      <c r="AJ2104">
        <f t="shared" si="920"/>
        <v>2271.5007913398513</v>
      </c>
      <c r="AK2104">
        <f t="shared" si="921"/>
        <v>64.306187402831185</v>
      </c>
      <c r="AL2104">
        <f t="shared" si="922"/>
        <v>0</v>
      </c>
      <c r="AM2104">
        <f t="shared" si="923"/>
        <v>0</v>
      </c>
      <c r="AN2104">
        <f>AM2104/((60/'Field readings'!D2105)*24)</f>
        <v>0</v>
      </c>
      <c r="AO2104">
        <f>SUM($AN$4:AN2104)</f>
        <v>8879.4934323158614</v>
      </c>
    </row>
    <row r="2105" spans="1:41">
      <c r="A2105" s="2">
        <f>'Field readings'!A2106</f>
        <v>44139</v>
      </c>
      <c r="B2105" s="3">
        <f>'Field readings'!B2106</f>
        <v>22.5104166666531</v>
      </c>
      <c r="C2105">
        <f>'Field readings'!D2106</f>
        <v>15</v>
      </c>
      <c r="D2105">
        <f>'Field readings'!K2106</f>
        <v>32</v>
      </c>
      <c r="E2105">
        <f>'Field readings'!J2106+14.6973</f>
        <v>14.6973</v>
      </c>
      <c r="F2105">
        <f>'Field readings'!L2106</f>
        <v>0</v>
      </c>
      <c r="G2105">
        <f>'Field readings'!I2106</f>
        <v>0.625</v>
      </c>
      <c r="H2105">
        <f>'Field readings'!N2106</f>
        <v>1.9390000000000001</v>
      </c>
      <c r="I2105">
        <f>'Field readings'!M2106</f>
        <v>0.75</v>
      </c>
      <c r="J2105">
        <f t="shared" si="896"/>
        <v>0</v>
      </c>
      <c r="K2105">
        <f t="shared" si="897"/>
        <v>0.32233109850438368</v>
      </c>
      <c r="L2105">
        <f t="shared" si="898"/>
        <v>0.6029101083032492</v>
      </c>
      <c r="M2105">
        <f t="shared" si="899"/>
        <v>4.5184153827834079E-3</v>
      </c>
      <c r="N2105">
        <f t="shared" si="900"/>
        <v>0.62540611411789182</v>
      </c>
      <c r="O2105">
        <f t="shared" si="901"/>
        <v>0.62540611411789182</v>
      </c>
      <c r="P2105">
        <f t="shared" si="902"/>
        <v>5.5337802991232699E-3</v>
      </c>
      <c r="Q2105">
        <f t="shared" si="903"/>
        <v>2.2780055729952603E-6</v>
      </c>
      <c r="R2105">
        <f t="shared" si="904"/>
        <v>2.6534811758638477E-2</v>
      </c>
      <c r="S2105">
        <f t="shared" si="905"/>
        <v>0.17766890149561632</v>
      </c>
      <c r="T2105">
        <f t="shared" si="906"/>
        <v>7.4888843822464732E-2</v>
      </c>
      <c r="U2105">
        <f t="shared" si="907"/>
        <v>20.288516887290307</v>
      </c>
      <c r="V2105">
        <f t="shared" si="908"/>
        <v>-0.37766890149561627</v>
      </c>
      <c r="W2105">
        <f t="shared" si="909"/>
        <v>0</v>
      </c>
      <c r="X2105">
        <f t="shared" si="910"/>
        <v>1.0059007185241196</v>
      </c>
      <c r="Y2105">
        <f t="shared" si="911"/>
        <v>0.60189119645854727</v>
      </c>
      <c r="Z2105">
        <f t="shared" si="912"/>
        <v>79.508416369682394</v>
      </c>
      <c r="AA2105">
        <f t="shared" si="913"/>
        <v>1.1547005383792515</v>
      </c>
      <c r="AB2105">
        <f t="shared" si="914"/>
        <v>0</v>
      </c>
      <c r="AC2105">
        <f t="shared" si="915"/>
        <v>1</v>
      </c>
      <c r="AD2105">
        <f t="shared" si="916"/>
        <v>1.0280615590059241</v>
      </c>
      <c r="AE2105">
        <f t="shared" si="917"/>
        <v>109471407.47001469</v>
      </c>
      <c r="AF2105">
        <f t="shared" si="918"/>
        <v>19753858593.232761</v>
      </c>
      <c r="AG2105">
        <f t="shared" si="919"/>
        <v>1.0027670583780373</v>
      </c>
      <c r="AH2105">
        <v>24</v>
      </c>
      <c r="AI2105">
        <v>0.67944000000000004</v>
      </c>
      <c r="AJ2105">
        <f t="shared" si="920"/>
        <v>2271.5007913398513</v>
      </c>
      <c r="AK2105">
        <f t="shared" si="921"/>
        <v>64.306187402831185</v>
      </c>
      <c r="AL2105">
        <f t="shared" si="922"/>
        <v>0</v>
      </c>
      <c r="AM2105">
        <f t="shared" si="923"/>
        <v>0</v>
      </c>
      <c r="AN2105">
        <f>AM2105/((60/'Field readings'!D2106)*24)</f>
        <v>0</v>
      </c>
      <c r="AO2105">
        <f>SUM($AN$4:AN2105)</f>
        <v>8879.4934323158614</v>
      </c>
    </row>
    <row r="2106" spans="1:41">
      <c r="A2106" s="2">
        <f>'Field readings'!A2107</f>
        <v>44139</v>
      </c>
      <c r="B2106" s="3">
        <f>'Field readings'!B2107</f>
        <v>22.5208333333197</v>
      </c>
      <c r="C2106">
        <f>'Field readings'!D2107</f>
        <v>15</v>
      </c>
      <c r="D2106">
        <f>'Field readings'!K2107</f>
        <v>32</v>
      </c>
      <c r="E2106">
        <f>'Field readings'!J2107+14.6973</f>
        <v>14.6973</v>
      </c>
      <c r="F2106">
        <f>'Field readings'!L2107</f>
        <v>0</v>
      </c>
      <c r="G2106">
        <f>'Field readings'!I2107</f>
        <v>0.625</v>
      </c>
      <c r="H2106">
        <f>'Field readings'!N2107</f>
        <v>1.9390000000000001</v>
      </c>
      <c r="I2106">
        <f>'Field readings'!M2107</f>
        <v>0.75</v>
      </c>
      <c r="J2106">
        <f t="shared" si="896"/>
        <v>0</v>
      </c>
      <c r="K2106">
        <f t="shared" si="897"/>
        <v>0.32233109850438368</v>
      </c>
      <c r="L2106">
        <f t="shared" si="898"/>
        <v>0.6029101083032492</v>
      </c>
      <c r="M2106">
        <f t="shared" si="899"/>
        <v>4.5184153827834079E-3</v>
      </c>
      <c r="N2106">
        <f t="shared" si="900"/>
        <v>0.62540611411789182</v>
      </c>
      <c r="O2106">
        <f t="shared" si="901"/>
        <v>0.62540611411789182</v>
      </c>
      <c r="P2106">
        <f t="shared" si="902"/>
        <v>5.5337802991232699E-3</v>
      </c>
      <c r="Q2106">
        <f t="shared" si="903"/>
        <v>2.2780055729952603E-6</v>
      </c>
      <c r="R2106">
        <f t="shared" si="904"/>
        <v>2.6534811758638477E-2</v>
      </c>
      <c r="S2106">
        <f t="shared" si="905"/>
        <v>0.17766890149561632</v>
      </c>
      <c r="T2106">
        <f t="shared" si="906"/>
        <v>7.4888843822464732E-2</v>
      </c>
      <c r="U2106">
        <f t="shared" si="907"/>
        <v>20.288516887290307</v>
      </c>
      <c r="V2106">
        <f t="shared" si="908"/>
        <v>-0.37766890149561627</v>
      </c>
      <c r="W2106">
        <f t="shared" si="909"/>
        <v>0</v>
      </c>
      <c r="X2106">
        <f t="shared" si="910"/>
        <v>1.0059007185241196</v>
      </c>
      <c r="Y2106">
        <f t="shared" si="911"/>
        <v>0.60189119645854727</v>
      </c>
      <c r="Z2106">
        <f t="shared" si="912"/>
        <v>79.508416369682394</v>
      </c>
      <c r="AA2106">
        <f t="shared" si="913"/>
        <v>1.1547005383792515</v>
      </c>
      <c r="AB2106">
        <f t="shared" si="914"/>
        <v>0</v>
      </c>
      <c r="AC2106">
        <f t="shared" si="915"/>
        <v>1</v>
      </c>
      <c r="AD2106">
        <f t="shared" si="916"/>
        <v>1.0280615590059241</v>
      </c>
      <c r="AE2106">
        <f t="shared" si="917"/>
        <v>109471407.47001469</v>
      </c>
      <c r="AF2106">
        <f t="shared" si="918"/>
        <v>19753858593.232761</v>
      </c>
      <c r="AG2106">
        <f t="shared" si="919"/>
        <v>1.0027670583780373</v>
      </c>
      <c r="AH2106">
        <v>24</v>
      </c>
      <c r="AI2106">
        <v>0.67944000000000004</v>
      </c>
      <c r="AJ2106">
        <f t="shared" si="920"/>
        <v>2271.5007913398513</v>
      </c>
      <c r="AK2106">
        <f t="shared" si="921"/>
        <v>64.306187402831185</v>
      </c>
      <c r="AL2106">
        <f t="shared" si="922"/>
        <v>0</v>
      </c>
      <c r="AM2106">
        <f t="shared" si="923"/>
        <v>0</v>
      </c>
      <c r="AN2106">
        <f>AM2106/((60/'Field readings'!D2107)*24)</f>
        <v>0</v>
      </c>
      <c r="AO2106">
        <f>SUM($AN$4:AN2106)</f>
        <v>8879.4934323158614</v>
      </c>
    </row>
    <row r="2107" spans="1:41">
      <c r="A2107" s="2">
        <f>'Field readings'!A2108</f>
        <v>44139</v>
      </c>
      <c r="B2107" s="3">
        <f>'Field readings'!B2108</f>
        <v>22.5312499999864</v>
      </c>
      <c r="C2107">
        <f>'Field readings'!D2108</f>
        <v>15</v>
      </c>
      <c r="D2107">
        <f>'Field readings'!K2108</f>
        <v>32</v>
      </c>
      <c r="E2107">
        <f>'Field readings'!J2108+14.6973</f>
        <v>14.6973</v>
      </c>
      <c r="F2107">
        <f>'Field readings'!L2108</f>
        <v>0</v>
      </c>
      <c r="G2107">
        <f>'Field readings'!I2108</f>
        <v>0.625</v>
      </c>
      <c r="H2107">
        <f>'Field readings'!N2108</f>
        <v>1.9390000000000001</v>
      </c>
      <c r="I2107">
        <f>'Field readings'!M2108</f>
        <v>0.75</v>
      </c>
      <c r="J2107">
        <f t="shared" si="896"/>
        <v>0</v>
      </c>
      <c r="K2107">
        <f t="shared" si="897"/>
        <v>0.32233109850438368</v>
      </c>
      <c r="L2107">
        <f t="shared" si="898"/>
        <v>0.6029101083032492</v>
      </c>
      <c r="M2107">
        <f t="shared" si="899"/>
        <v>4.5184153827834079E-3</v>
      </c>
      <c r="N2107">
        <f t="shared" si="900"/>
        <v>0.62540611411789182</v>
      </c>
      <c r="O2107">
        <f t="shared" si="901"/>
        <v>0.62540611411789182</v>
      </c>
      <c r="P2107">
        <f t="shared" si="902"/>
        <v>5.5337802991232699E-3</v>
      </c>
      <c r="Q2107">
        <f t="shared" si="903"/>
        <v>2.2780055729952603E-6</v>
      </c>
      <c r="R2107">
        <f t="shared" si="904"/>
        <v>2.6534811758638477E-2</v>
      </c>
      <c r="S2107">
        <f t="shared" si="905"/>
        <v>0.17766890149561632</v>
      </c>
      <c r="T2107">
        <f t="shared" si="906"/>
        <v>7.4888843822464732E-2</v>
      </c>
      <c r="U2107">
        <f t="shared" si="907"/>
        <v>20.288516887290307</v>
      </c>
      <c r="V2107">
        <f t="shared" si="908"/>
        <v>-0.37766890149561627</v>
      </c>
      <c r="W2107">
        <f t="shared" si="909"/>
        <v>0</v>
      </c>
      <c r="X2107">
        <f t="shared" si="910"/>
        <v>1.0059007185241196</v>
      </c>
      <c r="Y2107">
        <f t="shared" si="911"/>
        <v>0.60189119645854727</v>
      </c>
      <c r="Z2107">
        <f t="shared" si="912"/>
        <v>79.508416369682394</v>
      </c>
      <c r="AA2107">
        <f t="shared" si="913"/>
        <v>1.1547005383792515</v>
      </c>
      <c r="AB2107">
        <f t="shared" si="914"/>
        <v>0</v>
      </c>
      <c r="AC2107">
        <f t="shared" si="915"/>
        <v>1</v>
      </c>
      <c r="AD2107">
        <f t="shared" si="916"/>
        <v>1.0280615590059241</v>
      </c>
      <c r="AE2107">
        <f t="shared" si="917"/>
        <v>109471407.47001469</v>
      </c>
      <c r="AF2107">
        <f t="shared" si="918"/>
        <v>19753858593.232761</v>
      </c>
      <c r="AG2107">
        <f t="shared" si="919"/>
        <v>1.0027670583780373</v>
      </c>
      <c r="AH2107">
        <v>24</v>
      </c>
      <c r="AI2107">
        <v>0.67944000000000004</v>
      </c>
      <c r="AJ2107">
        <f t="shared" si="920"/>
        <v>2271.5007913398513</v>
      </c>
      <c r="AK2107">
        <f t="shared" si="921"/>
        <v>64.306187402831185</v>
      </c>
      <c r="AL2107">
        <f t="shared" si="922"/>
        <v>0</v>
      </c>
      <c r="AM2107">
        <f t="shared" si="923"/>
        <v>0</v>
      </c>
      <c r="AN2107">
        <f>AM2107/((60/'Field readings'!D2108)*24)</f>
        <v>0</v>
      </c>
      <c r="AO2107">
        <f>SUM($AN$4:AN2107)</f>
        <v>8879.4934323158614</v>
      </c>
    </row>
    <row r="2108" spans="1:41">
      <c r="A2108" s="2">
        <f>'Field readings'!A2109</f>
        <v>44139</v>
      </c>
      <c r="B2108" s="3">
        <f>'Field readings'!B2109</f>
        <v>22.5416666666531</v>
      </c>
      <c r="C2108">
        <f>'Field readings'!D2109</f>
        <v>15</v>
      </c>
      <c r="D2108">
        <f>'Field readings'!K2109</f>
        <v>32</v>
      </c>
      <c r="E2108">
        <f>'Field readings'!J2109+14.6973</f>
        <v>14.6973</v>
      </c>
      <c r="F2108">
        <f>'Field readings'!L2109</f>
        <v>0</v>
      </c>
      <c r="G2108">
        <f>'Field readings'!I2109</f>
        <v>0.625</v>
      </c>
      <c r="H2108">
        <f>'Field readings'!N2109</f>
        <v>1.9390000000000001</v>
      </c>
      <c r="I2108">
        <f>'Field readings'!M2109</f>
        <v>0.75</v>
      </c>
      <c r="J2108">
        <f t="shared" si="896"/>
        <v>0</v>
      </c>
      <c r="K2108">
        <f t="shared" si="897"/>
        <v>0.32233109850438368</v>
      </c>
      <c r="L2108">
        <f t="shared" si="898"/>
        <v>0.6029101083032492</v>
      </c>
      <c r="M2108">
        <f t="shared" si="899"/>
        <v>4.5184153827834079E-3</v>
      </c>
      <c r="N2108">
        <f t="shared" si="900"/>
        <v>0.62540611411789182</v>
      </c>
      <c r="O2108">
        <f t="shared" si="901"/>
        <v>0.62540611411789182</v>
      </c>
      <c r="P2108">
        <f t="shared" si="902"/>
        <v>5.5337802991232699E-3</v>
      </c>
      <c r="Q2108">
        <f t="shared" si="903"/>
        <v>2.2780055729952603E-6</v>
      </c>
      <c r="R2108">
        <f t="shared" si="904"/>
        <v>2.6534811758638477E-2</v>
      </c>
      <c r="S2108">
        <f t="shared" si="905"/>
        <v>0.17766890149561632</v>
      </c>
      <c r="T2108">
        <f t="shared" si="906"/>
        <v>7.4888843822464732E-2</v>
      </c>
      <c r="U2108">
        <f t="shared" si="907"/>
        <v>20.288516887290307</v>
      </c>
      <c r="V2108">
        <f t="shared" si="908"/>
        <v>-0.37766890149561627</v>
      </c>
      <c r="W2108">
        <f t="shared" si="909"/>
        <v>0</v>
      </c>
      <c r="X2108">
        <f t="shared" si="910"/>
        <v>1.0059007185241196</v>
      </c>
      <c r="Y2108">
        <f t="shared" si="911"/>
        <v>0.60189119645854727</v>
      </c>
      <c r="Z2108">
        <f t="shared" si="912"/>
        <v>79.508416369682394</v>
      </c>
      <c r="AA2108">
        <f t="shared" si="913"/>
        <v>1.1547005383792515</v>
      </c>
      <c r="AB2108">
        <f t="shared" si="914"/>
        <v>0</v>
      </c>
      <c r="AC2108">
        <f t="shared" si="915"/>
        <v>1</v>
      </c>
      <c r="AD2108">
        <f t="shared" si="916"/>
        <v>1.0280615590059241</v>
      </c>
      <c r="AE2108">
        <f t="shared" si="917"/>
        <v>109471407.47001469</v>
      </c>
      <c r="AF2108">
        <f t="shared" si="918"/>
        <v>19753858593.232761</v>
      </c>
      <c r="AG2108">
        <f t="shared" si="919"/>
        <v>1.0027670583780373</v>
      </c>
      <c r="AH2108">
        <v>24</v>
      </c>
      <c r="AI2108">
        <v>0.67944000000000004</v>
      </c>
      <c r="AJ2108">
        <f t="shared" si="920"/>
        <v>2271.5007913398513</v>
      </c>
      <c r="AK2108">
        <f t="shared" si="921"/>
        <v>64.306187402831185</v>
      </c>
      <c r="AL2108">
        <f t="shared" si="922"/>
        <v>0</v>
      </c>
      <c r="AM2108">
        <f t="shared" si="923"/>
        <v>0</v>
      </c>
      <c r="AN2108">
        <f>AM2108/((60/'Field readings'!D2109)*24)</f>
        <v>0</v>
      </c>
      <c r="AO2108">
        <f>SUM($AN$4:AN2108)</f>
        <v>8879.4934323158614</v>
      </c>
    </row>
    <row r="2109" spans="1:41">
      <c r="A2109" s="2">
        <f>'Field readings'!A2110</f>
        <v>44139</v>
      </c>
      <c r="B2109" s="3">
        <f>'Field readings'!B2110</f>
        <v>22.5520833333197</v>
      </c>
      <c r="C2109">
        <f>'Field readings'!D2110</f>
        <v>15</v>
      </c>
      <c r="D2109">
        <f>'Field readings'!K2110</f>
        <v>32</v>
      </c>
      <c r="E2109">
        <f>'Field readings'!J2110+14.6973</f>
        <v>14.6973</v>
      </c>
      <c r="F2109">
        <f>'Field readings'!L2110</f>
        <v>0</v>
      </c>
      <c r="G2109">
        <f>'Field readings'!I2110</f>
        <v>0.625</v>
      </c>
      <c r="H2109">
        <f>'Field readings'!N2110</f>
        <v>1.9390000000000001</v>
      </c>
      <c r="I2109">
        <f>'Field readings'!M2110</f>
        <v>0.75</v>
      </c>
      <c r="J2109">
        <f t="shared" si="896"/>
        <v>0</v>
      </c>
      <c r="K2109">
        <f t="shared" si="897"/>
        <v>0.32233109850438368</v>
      </c>
      <c r="L2109">
        <f t="shared" si="898"/>
        <v>0.6029101083032492</v>
      </c>
      <c r="M2109">
        <f t="shared" si="899"/>
        <v>4.5184153827834079E-3</v>
      </c>
      <c r="N2109">
        <f t="shared" si="900"/>
        <v>0.62540611411789182</v>
      </c>
      <c r="O2109">
        <f t="shared" si="901"/>
        <v>0.62540611411789182</v>
      </c>
      <c r="P2109">
        <f t="shared" si="902"/>
        <v>5.5337802991232699E-3</v>
      </c>
      <c r="Q2109">
        <f t="shared" si="903"/>
        <v>2.2780055729952603E-6</v>
      </c>
      <c r="R2109">
        <f t="shared" si="904"/>
        <v>2.6534811758638477E-2</v>
      </c>
      <c r="S2109">
        <f t="shared" si="905"/>
        <v>0.17766890149561632</v>
      </c>
      <c r="T2109">
        <f t="shared" si="906"/>
        <v>7.4888843822464732E-2</v>
      </c>
      <c r="U2109">
        <f t="shared" si="907"/>
        <v>20.288516887290307</v>
      </c>
      <c r="V2109">
        <f t="shared" si="908"/>
        <v>-0.37766890149561627</v>
      </c>
      <c r="W2109">
        <f t="shared" si="909"/>
        <v>0</v>
      </c>
      <c r="X2109">
        <f t="shared" si="910"/>
        <v>1.0059007185241196</v>
      </c>
      <c r="Y2109">
        <f t="shared" si="911"/>
        <v>0.60189119645854727</v>
      </c>
      <c r="Z2109">
        <f t="shared" si="912"/>
        <v>79.508416369682394</v>
      </c>
      <c r="AA2109">
        <f t="shared" si="913"/>
        <v>1.1547005383792515</v>
      </c>
      <c r="AB2109">
        <f t="shared" si="914"/>
        <v>0</v>
      </c>
      <c r="AC2109">
        <f t="shared" si="915"/>
        <v>1</v>
      </c>
      <c r="AD2109">
        <f t="shared" si="916"/>
        <v>1.0280615590059241</v>
      </c>
      <c r="AE2109">
        <f t="shared" si="917"/>
        <v>109471407.47001469</v>
      </c>
      <c r="AF2109">
        <f t="shared" si="918"/>
        <v>19753858593.232761</v>
      </c>
      <c r="AG2109">
        <f t="shared" si="919"/>
        <v>1.0027670583780373</v>
      </c>
      <c r="AH2109">
        <v>24</v>
      </c>
      <c r="AI2109">
        <v>0.67944000000000004</v>
      </c>
      <c r="AJ2109">
        <f t="shared" si="920"/>
        <v>2271.5007913398513</v>
      </c>
      <c r="AK2109">
        <f t="shared" si="921"/>
        <v>64.306187402831185</v>
      </c>
      <c r="AL2109">
        <f t="shared" si="922"/>
        <v>0</v>
      </c>
      <c r="AM2109">
        <f t="shared" si="923"/>
        <v>0</v>
      </c>
      <c r="AN2109">
        <f>AM2109/((60/'Field readings'!D2110)*24)</f>
        <v>0</v>
      </c>
      <c r="AO2109">
        <f>SUM($AN$4:AN2109)</f>
        <v>8879.4934323158614</v>
      </c>
    </row>
    <row r="2110" spans="1:41">
      <c r="A2110" s="2">
        <f>'Field readings'!A2111</f>
        <v>44139</v>
      </c>
      <c r="B2110" s="3">
        <f>'Field readings'!B2111</f>
        <v>22.5624999999864</v>
      </c>
      <c r="C2110">
        <f>'Field readings'!D2111</f>
        <v>15</v>
      </c>
      <c r="D2110">
        <f>'Field readings'!K2111</f>
        <v>32</v>
      </c>
      <c r="E2110">
        <f>'Field readings'!J2111+14.6973</f>
        <v>14.6973</v>
      </c>
      <c r="F2110">
        <f>'Field readings'!L2111</f>
        <v>0</v>
      </c>
      <c r="G2110">
        <f>'Field readings'!I2111</f>
        <v>0.625</v>
      </c>
      <c r="H2110">
        <f>'Field readings'!N2111</f>
        <v>1.9390000000000001</v>
      </c>
      <c r="I2110">
        <f>'Field readings'!M2111</f>
        <v>0.75</v>
      </c>
      <c r="J2110">
        <f t="shared" si="896"/>
        <v>0</v>
      </c>
      <c r="K2110">
        <f t="shared" si="897"/>
        <v>0.32233109850438368</v>
      </c>
      <c r="L2110">
        <f t="shared" si="898"/>
        <v>0.6029101083032492</v>
      </c>
      <c r="M2110">
        <f t="shared" si="899"/>
        <v>4.5184153827834079E-3</v>
      </c>
      <c r="N2110">
        <f t="shared" si="900"/>
        <v>0.62540611411789182</v>
      </c>
      <c r="O2110">
        <f t="shared" si="901"/>
        <v>0.62540611411789182</v>
      </c>
      <c r="P2110">
        <f t="shared" si="902"/>
        <v>5.5337802991232699E-3</v>
      </c>
      <c r="Q2110">
        <f t="shared" si="903"/>
        <v>2.2780055729952603E-6</v>
      </c>
      <c r="R2110">
        <f t="shared" si="904"/>
        <v>2.6534811758638477E-2</v>
      </c>
      <c r="S2110">
        <f t="shared" si="905"/>
        <v>0.17766890149561632</v>
      </c>
      <c r="T2110">
        <f t="shared" si="906"/>
        <v>7.4888843822464732E-2</v>
      </c>
      <c r="U2110">
        <f t="shared" si="907"/>
        <v>20.288516887290307</v>
      </c>
      <c r="V2110">
        <f t="shared" si="908"/>
        <v>-0.37766890149561627</v>
      </c>
      <c r="W2110">
        <f t="shared" si="909"/>
        <v>0</v>
      </c>
      <c r="X2110">
        <f t="shared" si="910"/>
        <v>1.0059007185241196</v>
      </c>
      <c r="Y2110">
        <f t="shared" si="911"/>
        <v>0.60189119645854727</v>
      </c>
      <c r="Z2110">
        <f t="shared" si="912"/>
        <v>79.508416369682394</v>
      </c>
      <c r="AA2110">
        <f t="shared" si="913"/>
        <v>1.1547005383792515</v>
      </c>
      <c r="AB2110">
        <f t="shared" si="914"/>
        <v>0</v>
      </c>
      <c r="AC2110">
        <f t="shared" si="915"/>
        <v>1</v>
      </c>
      <c r="AD2110">
        <f t="shared" si="916"/>
        <v>1.0280615590059241</v>
      </c>
      <c r="AE2110">
        <f t="shared" si="917"/>
        <v>109471407.47001469</v>
      </c>
      <c r="AF2110">
        <f t="shared" si="918"/>
        <v>19753858593.232761</v>
      </c>
      <c r="AG2110">
        <f t="shared" si="919"/>
        <v>1.0027670583780373</v>
      </c>
      <c r="AH2110">
        <v>24</v>
      </c>
      <c r="AI2110">
        <v>0.67944000000000004</v>
      </c>
      <c r="AJ2110">
        <f t="shared" si="920"/>
        <v>2271.5007913398513</v>
      </c>
      <c r="AK2110">
        <f t="shared" si="921"/>
        <v>64.306187402831185</v>
      </c>
      <c r="AL2110">
        <f t="shared" si="922"/>
        <v>0</v>
      </c>
      <c r="AM2110">
        <f t="shared" si="923"/>
        <v>0</v>
      </c>
      <c r="AN2110">
        <f>AM2110/((60/'Field readings'!D2111)*24)</f>
        <v>0</v>
      </c>
      <c r="AO2110">
        <f>SUM($AN$4:AN2110)</f>
        <v>8879.4934323158614</v>
      </c>
    </row>
    <row r="2111" spans="1:41">
      <c r="A2111" s="2">
        <f>'Field readings'!A2112</f>
        <v>44139</v>
      </c>
      <c r="B2111" s="3">
        <f>'Field readings'!B2112</f>
        <v>22.572916666653001</v>
      </c>
      <c r="C2111">
        <f>'Field readings'!D2112</f>
        <v>15</v>
      </c>
      <c r="D2111">
        <f>'Field readings'!K2112</f>
        <v>32</v>
      </c>
      <c r="E2111">
        <f>'Field readings'!J2112+14.6973</f>
        <v>14.6973</v>
      </c>
      <c r="F2111">
        <f>'Field readings'!L2112</f>
        <v>0</v>
      </c>
      <c r="G2111">
        <f>'Field readings'!I2112</f>
        <v>0.625</v>
      </c>
      <c r="H2111">
        <f>'Field readings'!N2112</f>
        <v>1.9390000000000001</v>
      </c>
      <c r="I2111">
        <f>'Field readings'!M2112</f>
        <v>0.75</v>
      </c>
      <c r="J2111">
        <f t="shared" si="896"/>
        <v>0</v>
      </c>
      <c r="K2111">
        <f t="shared" si="897"/>
        <v>0.32233109850438368</v>
      </c>
      <c r="L2111">
        <f t="shared" si="898"/>
        <v>0.6029101083032492</v>
      </c>
      <c r="M2111">
        <f t="shared" si="899"/>
        <v>4.5184153827834079E-3</v>
      </c>
      <c r="N2111">
        <f t="shared" si="900"/>
        <v>0.62540611411789182</v>
      </c>
      <c r="O2111">
        <f t="shared" si="901"/>
        <v>0.62540611411789182</v>
      </c>
      <c r="P2111">
        <f t="shared" si="902"/>
        <v>5.5337802991232699E-3</v>
      </c>
      <c r="Q2111">
        <f t="shared" si="903"/>
        <v>2.2780055729952603E-6</v>
      </c>
      <c r="R2111">
        <f t="shared" si="904"/>
        <v>2.6534811758638477E-2</v>
      </c>
      <c r="S2111">
        <f t="shared" si="905"/>
        <v>0.17766890149561632</v>
      </c>
      <c r="T2111">
        <f t="shared" si="906"/>
        <v>7.4888843822464732E-2</v>
      </c>
      <c r="U2111">
        <f t="shared" si="907"/>
        <v>20.288516887290307</v>
      </c>
      <c r="V2111">
        <f t="shared" si="908"/>
        <v>-0.37766890149561627</v>
      </c>
      <c r="W2111">
        <f t="shared" si="909"/>
        <v>0</v>
      </c>
      <c r="X2111">
        <f t="shared" si="910"/>
        <v>1.0059007185241196</v>
      </c>
      <c r="Y2111">
        <f t="shared" si="911"/>
        <v>0.60189119645854727</v>
      </c>
      <c r="Z2111">
        <f t="shared" si="912"/>
        <v>79.508416369682394</v>
      </c>
      <c r="AA2111">
        <f t="shared" si="913"/>
        <v>1.1547005383792515</v>
      </c>
      <c r="AB2111">
        <f t="shared" si="914"/>
        <v>0</v>
      </c>
      <c r="AC2111">
        <f t="shared" si="915"/>
        <v>1</v>
      </c>
      <c r="AD2111">
        <f t="shared" si="916"/>
        <v>1.0280615590059241</v>
      </c>
      <c r="AE2111">
        <f t="shared" si="917"/>
        <v>109471407.47001469</v>
      </c>
      <c r="AF2111">
        <f t="shared" si="918"/>
        <v>19753858593.232761</v>
      </c>
      <c r="AG2111">
        <f t="shared" si="919"/>
        <v>1.0027670583780373</v>
      </c>
      <c r="AH2111">
        <v>24</v>
      </c>
      <c r="AI2111">
        <v>0.67944000000000004</v>
      </c>
      <c r="AJ2111">
        <f t="shared" si="920"/>
        <v>2271.5007913398513</v>
      </c>
      <c r="AK2111">
        <f t="shared" si="921"/>
        <v>64.306187402831185</v>
      </c>
      <c r="AL2111">
        <f t="shared" si="922"/>
        <v>0</v>
      </c>
      <c r="AM2111">
        <f t="shared" si="923"/>
        <v>0</v>
      </c>
      <c r="AN2111">
        <f>AM2111/((60/'Field readings'!D2112)*24)</f>
        <v>0</v>
      </c>
      <c r="AO2111">
        <f>SUM($AN$4:AN2111)</f>
        <v>8879.4934323158614</v>
      </c>
    </row>
    <row r="2112" spans="1:41">
      <c r="A2112" s="2">
        <f>'Field readings'!A2113</f>
        <v>44139</v>
      </c>
      <c r="B2112" s="3">
        <f>'Field readings'!B2113</f>
        <v>22.5833333333197</v>
      </c>
      <c r="C2112">
        <f>'Field readings'!D2113</f>
        <v>15</v>
      </c>
      <c r="D2112">
        <f>'Field readings'!K2113</f>
        <v>32</v>
      </c>
      <c r="E2112">
        <f>'Field readings'!J2113+14.6973</f>
        <v>14.6973</v>
      </c>
      <c r="F2112">
        <f>'Field readings'!L2113</f>
        <v>0</v>
      </c>
      <c r="G2112">
        <f>'Field readings'!I2113</f>
        <v>0.625</v>
      </c>
      <c r="H2112">
        <f>'Field readings'!N2113</f>
        <v>1.9390000000000001</v>
      </c>
      <c r="I2112">
        <f>'Field readings'!M2113</f>
        <v>0.75</v>
      </c>
      <c r="J2112">
        <f t="shared" si="896"/>
        <v>0</v>
      </c>
      <c r="K2112">
        <f t="shared" si="897"/>
        <v>0.32233109850438368</v>
      </c>
      <c r="L2112">
        <f t="shared" si="898"/>
        <v>0.6029101083032492</v>
      </c>
      <c r="M2112">
        <f t="shared" si="899"/>
        <v>4.5184153827834079E-3</v>
      </c>
      <c r="N2112">
        <f t="shared" si="900"/>
        <v>0.62540611411789182</v>
      </c>
      <c r="O2112">
        <f t="shared" si="901"/>
        <v>0.62540611411789182</v>
      </c>
      <c r="P2112">
        <f t="shared" si="902"/>
        <v>5.5337802991232699E-3</v>
      </c>
      <c r="Q2112">
        <f t="shared" si="903"/>
        <v>2.2780055729952603E-6</v>
      </c>
      <c r="R2112">
        <f t="shared" si="904"/>
        <v>2.6534811758638477E-2</v>
      </c>
      <c r="S2112">
        <f t="shared" si="905"/>
        <v>0.17766890149561632</v>
      </c>
      <c r="T2112">
        <f t="shared" si="906"/>
        <v>7.4888843822464732E-2</v>
      </c>
      <c r="U2112">
        <f t="shared" si="907"/>
        <v>20.288516887290307</v>
      </c>
      <c r="V2112">
        <f t="shared" si="908"/>
        <v>-0.37766890149561627</v>
      </c>
      <c r="W2112">
        <f t="shared" si="909"/>
        <v>0</v>
      </c>
      <c r="X2112">
        <f t="shared" si="910"/>
        <v>1.0059007185241196</v>
      </c>
      <c r="Y2112">
        <f t="shared" si="911"/>
        <v>0.60189119645854727</v>
      </c>
      <c r="Z2112">
        <f t="shared" si="912"/>
        <v>79.508416369682394</v>
      </c>
      <c r="AA2112">
        <f t="shared" si="913"/>
        <v>1.1547005383792515</v>
      </c>
      <c r="AB2112">
        <f t="shared" si="914"/>
        <v>0</v>
      </c>
      <c r="AC2112">
        <f t="shared" si="915"/>
        <v>1</v>
      </c>
      <c r="AD2112">
        <f t="shared" si="916"/>
        <v>1.0280615590059241</v>
      </c>
      <c r="AE2112">
        <f t="shared" si="917"/>
        <v>109471407.47001469</v>
      </c>
      <c r="AF2112">
        <f t="shared" si="918"/>
        <v>19753858593.232761</v>
      </c>
      <c r="AG2112">
        <f t="shared" si="919"/>
        <v>1.0027670583780373</v>
      </c>
      <c r="AH2112">
        <v>24</v>
      </c>
      <c r="AI2112">
        <v>0.67944000000000004</v>
      </c>
      <c r="AJ2112">
        <f t="shared" si="920"/>
        <v>2271.5007913398513</v>
      </c>
      <c r="AK2112">
        <f t="shared" si="921"/>
        <v>64.306187402831185</v>
      </c>
      <c r="AL2112">
        <f t="shared" si="922"/>
        <v>0</v>
      </c>
      <c r="AM2112">
        <f t="shared" si="923"/>
        <v>0</v>
      </c>
      <c r="AN2112">
        <f>AM2112/((60/'Field readings'!D2113)*24)</f>
        <v>0</v>
      </c>
      <c r="AO2112">
        <f>SUM($AN$4:AN2112)</f>
        <v>8879.4934323158614</v>
      </c>
    </row>
    <row r="2113" spans="1:41">
      <c r="A2113" s="2">
        <f>'Field readings'!A2114</f>
        <v>44139</v>
      </c>
      <c r="B2113" s="3">
        <f>'Field readings'!B2114</f>
        <v>22.5937499999864</v>
      </c>
      <c r="C2113">
        <f>'Field readings'!D2114</f>
        <v>15</v>
      </c>
      <c r="D2113">
        <f>'Field readings'!K2114</f>
        <v>32</v>
      </c>
      <c r="E2113">
        <f>'Field readings'!J2114+14.6973</f>
        <v>14.6973</v>
      </c>
      <c r="F2113">
        <f>'Field readings'!L2114</f>
        <v>0</v>
      </c>
      <c r="G2113">
        <f>'Field readings'!I2114</f>
        <v>0.625</v>
      </c>
      <c r="H2113">
        <f>'Field readings'!N2114</f>
        <v>1.9390000000000001</v>
      </c>
      <c r="I2113">
        <f>'Field readings'!M2114</f>
        <v>0.75</v>
      </c>
      <c r="J2113">
        <f t="shared" si="896"/>
        <v>0</v>
      </c>
      <c r="K2113">
        <f t="shared" si="897"/>
        <v>0.32233109850438368</v>
      </c>
      <c r="L2113">
        <f t="shared" si="898"/>
        <v>0.6029101083032492</v>
      </c>
      <c r="M2113">
        <f t="shared" si="899"/>
        <v>4.5184153827834079E-3</v>
      </c>
      <c r="N2113">
        <f t="shared" si="900"/>
        <v>0.62540611411789182</v>
      </c>
      <c r="O2113">
        <f t="shared" si="901"/>
        <v>0.62540611411789182</v>
      </c>
      <c r="P2113">
        <f t="shared" si="902"/>
        <v>5.5337802991232699E-3</v>
      </c>
      <c r="Q2113">
        <f t="shared" si="903"/>
        <v>2.2780055729952603E-6</v>
      </c>
      <c r="R2113">
        <f t="shared" si="904"/>
        <v>2.6534811758638477E-2</v>
      </c>
      <c r="S2113">
        <f t="shared" si="905"/>
        <v>0.17766890149561632</v>
      </c>
      <c r="T2113">
        <f t="shared" si="906"/>
        <v>7.4888843822464732E-2</v>
      </c>
      <c r="U2113">
        <f t="shared" si="907"/>
        <v>20.288516887290307</v>
      </c>
      <c r="V2113">
        <f t="shared" si="908"/>
        <v>-0.37766890149561627</v>
      </c>
      <c r="W2113">
        <f t="shared" si="909"/>
        <v>0</v>
      </c>
      <c r="X2113">
        <f t="shared" si="910"/>
        <v>1.0059007185241196</v>
      </c>
      <c r="Y2113">
        <f t="shared" si="911"/>
        <v>0.60189119645854727</v>
      </c>
      <c r="Z2113">
        <f t="shared" si="912"/>
        <v>79.508416369682394</v>
      </c>
      <c r="AA2113">
        <f t="shared" si="913"/>
        <v>1.1547005383792515</v>
      </c>
      <c r="AB2113">
        <f t="shared" si="914"/>
        <v>0</v>
      </c>
      <c r="AC2113">
        <f t="shared" si="915"/>
        <v>1</v>
      </c>
      <c r="AD2113">
        <f t="shared" si="916"/>
        <v>1.0280615590059241</v>
      </c>
      <c r="AE2113">
        <f t="shared" si="917"/>
        <v>109471407.47001469</v>
      </c>
      <c r="AF2113">
        <f t="shared" si="918"/>
        <v>19753858593.232761</v>
      </c>
      <c r="AG2113">
        <f t="shared" si="919"/>
        <v>1.0027670583780373</v>
      </c>
      <c r="AH2113">
        <v>24</v>
      </c>
      <c r="AI2113">
        <v>0.67944000000000004</v>
      </c>
      <c r="AJ2113">
        <f t="shared" si="920"/>
        <v>2271.5007913398513</v>
      </c>
      <c r="AK2113">
        <f t="shared" si="921"/>
        <v>64.306187402831185</v>
      </c>
      <c r="AL2113">
        <f t="shared" si="922"/>
        <v>0</v>
      </c>
      <c r="AM2113">
        <f t="shared" si="923"/>
        <v>0</v>
      </c>
      <c r="AN2113">
        <f>AM2113/((60/'Field readings'!D2114)*24)</f>
        <v>0</v>
      </c>
      <c r="AO2113">
        <f>SUM($AN$4:AN2113)</f>
        <v>8879.4934323158614</v>
      </c>
    </row>
    <row r="2114" spans="1:41">
      <c r="A2114" s="2">
        <f>'Field readings'!A2115</f>
        <v>44139</v>
      </c>
      <c r="B2114" s="3">
        <f>'Field readings'!B2115</f>
        <v>22.604166666653001</v>
      </c>
      <c r="C2114">
        <f>'Field readings'!D2115</f>
        <v>15</v>
      </c>
      <c r="D2114">
        <f>'Field readings'!K2115</f>
        <v>32</v>
      </c>
      <c r="E2114">
        <f>'Field readings'!J2115+14.6973</f>
        <v>14.6973</v>
      </c>
      <c r="F2114">
        <f>'Field readings'!L2115</f>
        <v>0</v>
      </c>
      <c r="G2114">
        <f>'Field readings'!I2115</f>
        <v>0.625</v>
      </c>
      <c r="H2114">
        <f>'Field readings'!N2115</f>
        <v>1.9390000000000001</v>
      </c>
      <c r="I2114">
        <f>'Field readings'!M2115</f>
        <v>0.75</v>
      </c>
      <c r="J2114">
        <f t="shared" si="896"/>
        <v>0</v>
      </c>
      <c r="K2114">
        <f t="shared" si="897"/>
        <v>0.32233109850438368</v>
      </c>
      <c r="L2114">
        <f t="shared" si="898"/>
        <v>0.6029101083032492</v>
      </c>
      <c r="M2114">
        <f t="shared" si="899"/>
        <v>4.5184153827834079E-3</v>
      </c>
      <c r="N2114">
        <f t="shared" si="900"/>
        <v>0.62540611411789182</v>
      </c>
      <c r="O2114">
        <f t="shared" si="901"/>
        <v>0.62540611411789182</v>
      </c>
      <c r="P2114">
        <f t="shared" si="902"/>
        <v>5.5337802991232699E-3</v>
      </c>
      <c r="Q2114">
        <f t="shared" si="903"/>
        <v>2.2780055729952603E-6</v>
      </c>
      <c r="R2114">
        <f t="shared" si="904"/>
        <v>2.6534811758638477E-2</v>
      </c>
      <c r="S2114">
        <f t="shared" si="905"/>
        <v>0.17766890149561632</v>
      </c>
      <c r="T2114">
        <f t="shared" si="906"/>
        <v>7.4888843822464732E-2</v>
      </c>
      <c r="U2114">
        <f t="shared" si="907"/>
        <v>20.288516887290307</v>
      </c>
      <c r="V2114">
        <f t="shared" si="908"/>
        <v>-0.37766890149561627</v>
      </c>
      <c r="W2114">
        <f t="shared" si="909"/>
        <v>0</v>
      </c>
      <c r="X2114">
        <f t="shared" si="910"/>
        <v>1.0059007185241196</v>
      </c>
      <c r="Y2114">
        <f t="shared" si="911"/>
        <v>0.60189119645854727</v>
      </c>
      <c r="Z2114">
        <f t="shared" si="912"/>
        <v>79.508416369682394</v>
      </c>
      <c r="AA2114">
        <f t="shared" si="913"/>
        <v>1.1547005383792515</v>
      </c>
      <c r="AB2114">
        <f t="shared" si="914"/>
        <v>0</v>
      </c>
      <c r="AC2114">
        <f t="shared" si="915"/>
        <v>1</v>
      </c>
      <c r="AD2114">
        <f t="shared" si="916"/>
        <v>1.0280615590059241</v>
      </c>
      <c r="AE2114">
        <f t="shared" si="917"/>
        <v>109471407.47001469</v>
      </c>
      <c r="AF2114">
        <f t="shared" si="918"/>
        <v>19753858593.232761</v>
      </c>
      <c r="AG2114">
        <f t="shared" si="919"/>
        <v>1.0027670583780373</v>
      </c>
      <c r="AH2114">
        <v>24</v>
      </c>
      <c r="AI2114">
        <v>0.67944000000000004</v>
      </c>
      <c r="AJ2114">
        <f t="shared" si="920"/>
        <v>2271.5007913398513</v>
      </c>
      <c r="AK2114">
        <f t="shared" si="921"/>
        <v>64.306187402831185</v>
      </c>
      <c r="AL2114">
        <f t="shared" si="922"/>
        <v>0</v>
      </c>
      <c r="AM2114">
        <f t="shared" si="923"/>
        <v>0</v>
      </c>
      <c r="AN2114">
        <f>AM2114/((60/'Field readings'!D2115)*24)</f>
        <v>0</v>
      </c>
      <c r="AO2114">
        <f>SUM($AN$4:AN2114)</f>
        <v>8879.4934323158614</v>
      </c>
    </row>
    <row r="2115" spans="1:41">
      <c r="A2115" s="2">
        <f>'Field readings'!A2116</f>
        <v>44139</v>
      </c>
      <c r="B2115" s="3">
        <f>'Field readings'!B2116</f>
        <v>22.6145833333197</v>
      </c>
      <c r="C2115">
        <f>'Field readings'!D2116</f>
        <v>15</v>
      </c>
      <c r="D2115">
        <f>'Field readings'!K2116</f>
        <v>32</v>
      </c>
      <c r="E2115">
        <f>'Field readings'!J2116+14.6973</f>
        <v>14.6973</v>
      </c>
      <c r="F2115">
        <f>'Field readings'!L2116</f>
        <v>0</v>
      </c>
      <c r="G2115">
        <f>'Field readings'!I2116</f>
        <v>0.625</v>
      </c>
      <c r="H2115">
        <f>'Field readings'!N2116</f>
        <v>1.9390000000000001</v>
      </c>
      <c r="I2115">
        <f>'Field readings'!M2116</f>
        <v>0.75</v>
      </c>
      <c r="J2115">
        <f t="shared" si="896"/>
        <v>0</v>
      </c>
      <c r="K2115">
        <f t="shared" si="897"/>
        <v>0.32233109850438368</v>
      </c>
      <c r="L2115">
        <f t="shared" si="898"/>
        <v>0.6029101083032492</v>
      </c>
      <c r="M2115">
        <f t="shared" si="899"/>
        <v>4.5184153827834079E-3</v>
      </c>
      <c r="N2115">
        <f t="shared" si="900"/>
        <v>0.62540611411789182</v>
      </c>
      <c r="O2115">
        <f t="shared" si="901"/>
        <v>0.62540611411789182</v>
      </c>
      <c r="P2115">
        <f t="shared" si="902"/>
        <v>5.5337802991232699E-3</v>
      </c>
      <c r="Q2115">
        <f t="shared" si="903"/>
        <v>2.2780055729952603E-6</v>
      </c>
      <c r="R2115">
        <f t="shared" si="904"/>
        <v>2.6534811758638477E-2</v>
      </c>
      <c r="S2115">
        <f t="shared" si="905"/>
        <v>0.17766890149561632</v>
      </c>
      <c r="T2115">
        <f t="shared" si="906"/>
        <v>7.4888843822464732E-2</v>
      </c>
      <c r="U2115">
        <f t="shared" si="907"/>
        <v>20.288516887290307</v>
      </c>
      <c r="V2115">
        <f t="shared" si="908"/>
        <v>-0.37766890149561627</v>
      </c>
      <c r="W2115">
        <f t="shared" si="909"/>
        <v>0</v>
      </c>
      <c r="X2115">
        <f t="shared" si="910"/>
        <v>1.0059007185241196</v>
      </c>
      <c r="Y2115">
        <f t="shared" si="911"/>
        <v>0.60189119645854727</v>
      </c>
      <c r="Z2115">
        <f t="shared" si="912"/>
        <v>79.508416369682394</v>
      </c>
      <c r="AA2115">
        <f t="shared" si="913"/>
        <v>1.1547005383792515</v>
      </c>
      <c r="AB2115">
        <f t="shared" si="914"/>
        <v>0</v>
      </c>
      <c r="AC2115">
        <f t="shared" si="915"/>
        <v>1</v>
      </c>
      <c r="AD2115">
        <f t="shared" si="916"/>
        <v>1.0280615590059241</v>
      </c>
      <c r="AE2115">
        <f t="shared" si="917"/>
        <v>109471407.47001469</v>
      </c>
      <c r="AF2115">
        <f t="shared" si="918"/>
        <v>19753858593.232761</v>
      </c>
      <c r="AG2115">
        <f t="shared" si="919"/>
        <v>1.0027670583780373</v>
      </c>
      <c r="AH2115">
        <v>24</v>
      </c>
      <c r="AI2115">
        <v>0.67944000000000004</v>
      </c>
      <c r="AJ2115">
        <f t="shared" si="920"/>
        <v>2271.5007913398513</v>
      </c>
      <c r="AK2115">
        <f t="shared" si="921"/>
        <v>64.306187402831185</v>
      </c>
      <c r="AL2115">
        <f t="shared" si="922"/>
        <v>0</v>
      </c>
      <c r="AM2115">
        <f t="shared" si="923"/>
        <v>0</v>
      </c>
      <c r="AN2115">
        <f>AM2115/((60/'Field readings'!D2116)*24)</f>
        <v>0</v>
      </c>
      <c r="AO2115">
        <f>SUM($AN$4:AN2115)</f>
        <v>8879.4934323158614</v>
      </c>
    </row>
    <row r="2116" spans="1:41">
      <c r="A2116" s="2">
        <f>'Field readings'!A2117</f>
        <v>44139</v>
      </c>
      <c r="B2116" s="3">
        <f>'Field readings'!B2117</f>
        <v>22.624999999986301</v>
      </c>
      <c r="C2116">
        <f>'Field readings'!D2117</f>
        <v>15</v>
      </c>
      <c r="D2116">
        <f>'Field readings'!K2117</f>
        <v>32</v>
      </c>
      <c r="E2116">
        <f>'Field readings'!J2117+14.6973</f>
        <v>14.6973</v>
      </c>
      <c r="F2116">
        <f>'Field readings'!L2117</f>
        <v>0</v>
      </c>
      <c r="G2116">
        <f>'Field readings'!I2117</f>
        <v>0.625</v>
      </c>
      <c r="H2116">
        <f>'Field readings'!N2117</f>
        <v>1.9390000000000001</v>
      </c>
      <c r="I2116">
        <f>'Field readings'!M2117</f>
        <v>0.75</v>
      </c>
      <c r="J2116">
        <f t="shared" si="896"/>
        <v>0</v>
      </c>
      <c r="K2116">
        <f t="shared" si="897"/>
        <v>0.32233109850438368</v>
      </c>
      <c r="L2116">
        <f t="shared" si="898"/>
        <v>0.6029101083032492</v>
      </c>
      <c r="M2116">
        <f t="shared" si="899"/>
        <v>4.5184153827834079E-3</v>
      </c>
      <c r="N2116">
        <f t="shared" si="900"/>
        <v>0.62540611411789182</v>
      </c>
      <c r="O2116">
        <f t="shared" si="901"/>
        <v>0.62540611411789182</v>
      </c>
      <c r="P2116">
        <f t="shared" si="902"/>
        <v>5.5337802991232699E-3</v>
      </c>
      <c r="Q2116">
        <f t="shared" si="903"/>
        <v>2.2780055729952603E-6</v>
      </c>
      <c r="R2116">
        <f t="shared" si="904"/>
        <v>2.6534811758638477E-2</v>
      </c>
      <c r="S2116">
        <f t="shared" si="905"/>
        <v>0.17766890149561632</v>
      </c>
      <c r="T2116">
        <f t="shared" si="906"/>
        <v>7.4888843822464732E-2</v>
      </c>
      <c r="U2116">
        <f t="shared" si="907"/>
        <v>20.288516887290307</v>
      </c>
      <c r="V2116">
        <f t="shared" si="908"/>
        <v>-0.37766890149561627</v>
      </c>
      <c r="W2116">
        <f t="shared" si="909"/>
        <v>0</v>
      </c>
      <c r="X2116">
        <f t="shared" si="910"/>
        <v>1.0059007185241196</v>
      </c>
      <c r="Y2116">
        <f t="shared" si="911"/>
        <v>0.60189119645854727</v>
      </c>
      <c r="Z2116">
        <f t="shared" si="912"/>
        <v>79.508416369682394</v>
      </c>
      <c r="AA2116">
        <f t="shared" si="913"/>
        <v>1.1547005383792515</v>
      </c>
      <c r="AB2116">
        <f t="shared" si="914"/>
        <v>0</v>
      </c>
      <c r="AC2116">
        <f t="shared" si="915"/>
        <v>1</v>
      </c>
      <c r="AD2116">
        <f t="shared" si="916"/>
        <v>1.0280615590059241</v>
      </c>
      <c r="AE2116">
        <f t="shared" si="917"/>
        <v>109471407.47001469</v>
      </c>
      <c r="AF2116">
        <f t="shared" si="918"/>
        <v>19753858593.232761</v>
      </c>
      <c r="AG2116">
        <f t="shared" si="919"/>
        <v>1.0027670583780373</v>
      </c>
      <c r="AH2116">
        <v>24</v>
      </c>
      <c r="AI2116">
        <v>0.67944000000000004</v>
      </c>
      <c r="AJ2116">
        <f t="shared" si="920"/>
        <v>2271.5007913398513</v>
      </c>
      <c r="AK2116">
        <f t="shared" si="921"/>
        <v>64.306187402831185</v>
      </c>
      <c r="AL2116">
        <f t="shared" si="922"/>
        <v>0</v>
      </c>
      <c r="AM2116">
        <f t="shared" si="923"/>
        <v>0</v>
      </c>
      <c r="AN2116">
        <f>AM2116/((60/'Field readings'!D2117)*24)</f>
        <v>0</v>
      </c>
      <c r="AO2116">
        <f>SUM($AN$4:AN2116)</f>
        <v>8879.4934323158614</v>
      </c>
    </row>
    <row r="2117" spans="1:41">
      <c r="A2117" s="2">
        <f>'Field readings'!A2118</f>
        <v>44139</v>
      </c>
      <c r="B2117" s="3">
        <f>'Field readings'!B2118</f>
        <v>22.635416666653001</v>
      </c>
      <c r="C2117">
        <f>'Field readings'!D2118</f>
        <v>15</v>
      </c>
      <c r="D2117">
        <f>'Field readings'!K2118</f>
        <v>32</v>
      </c>
      <c r="E2117">
        <f>'Field readings'!J2118+14.6973</f>
        <v>14.6973</v>
      </c>
      <c r="F2117">
        <f>'Field readings'!L2118</f>
        <v>0</v>
      </c>
      <c r="G2117">
        <f>'Field readings'!I2118</f>
        <v>0.625</v>
      </c>
      <c r="H2117">
        <f>'Field readings'!N2118</f>
        <v>1.9390000000000001</v>
      </c>
      <c r="I2117">
        <f>'Field readings'!M2118</f>
        <v>0.75</v>
      </c>
      <c r="J2117">
        <f t="shared" ref="J2117:J2180" si="924">SQRT(E2117*F2117)</f>
        <v>0</v>
      </c>
      <c r="K2117">
        <f t="shared" ref="K2117:K2180" si="925">G2117/H2117</f>
        <v>0.32233109850438368</v>
      </c>
      <c r="L2117">
        <f t="shared" ref="L2117:L2180" si="926">(0.5993+(0.007/H2117))</f>
        <v>0.6029101083032492</v>
      </c>
      <c r="M2117">
        <f t="shared" ref="M2117:M2180" si="927">(0.364+(0.076/SQRT(H2117)))*K2117^4</f>
        <v>4.5184153827834079E-3</v>
      </c>
      <c r="N2117">
        <f t="shared" ref="N2117:N2180" si="928">(0.4*(1.6-(1/(H2117^5))))</f>
        <v>0.62540611411789182</v>
      </c>
      <c r="O2117">
        <f t="shared" ref="O2117:O2180" si="929">IF(N2117&lt;0,0,N2117)</f>
        <v>0.62540611411789182</v>
      </c>
      <c r="P2117">
        <f t="shared" ref="P2117:P2180" si="930">(0.07+(0.5/H2117)-K2117)</f>
        <v>5.5337802991232699E-3</v>
      </c>
      <c r="Q2117">
        <f t="shared" si="903"/>
        <v>2.2780055729952603E-6</v>
      </c>
      <c r="R2117">
        <f t="shared" si="904"/>
        <v>2.6534811758638477E-2</v>
      </c>
      <c r="S2117">
        <f t="shared" si="905"/>
        <v>0.17766890149561632</v>
      </c>
      <c r="T2117">
        <f t="shared" si="906"/>
        <v>7.4888843822464732E-2</v>
      </c>
      <c r="U2117">
        <f t="shared" si="907"/>
        <v>20.288516887290307</v>
      </c>
      <c r="V2117">
        <f t="shared" si="908"/>
        <v>-0.37766890149561627</v>
      </c>
      <c r="W2117">
        <f t="shared" si="909"/>
        <v>0</v>
      </c>
      <c r="X2117">
        <f t="shared" si="910"/>
        <v>1.0059007185241196</v>
      </c>
      <c r="Y2117">
        <f t="shared" si="911"/>
        <v>0.60189119645854727</v>
      </c>
      <c r="Z2117">
        <f t="shared" si="912"/>
        <v>79.508416369682394</v>
      </c>
      <c r="AA2117">
        <f t="shared" si="913"/>
        <v>1.1547005383792515</v>
      </c>
      <c r="AB2117">
        <f t="shared" si="914"/>
        <v>0</v>
      </c>
      <c r="AC2117">
        <f t="shared" si="915"/>
        <v>1</v>
      </c>
      <c r="AD2117">
        <f t="shared" si="916"/>
        <v>1.0280615590059241</v>
      </c>
      <c r="AE2117">
        <f t="shared" si="917"/>
        <v>109471407.47001469</v>
      </c>
      <c r="AF2117">
        <f t="shared" si="918"/>
        <v>19753858593.232761</v>
      </c>
      <c r="AG2117">
        <f t="shared" si="919"/>
        <v>1.0027670583780373</v>
      </c>
      <c r="AH2117">
        <v>24</v>
      </c>
      <c r="AI2117">
        <v>0.67944000000000004</v>
      </c>
      <c r="AJ2117">
        <f t="shared" si="920"/>
        <v>2271.5007913398513</v>
      </c>
      <c r="AK2117">
        <f t="shared" si="921"/>
        <v>64.306187402831185</v>
      </c>
      <c r="AL2117">
        <f t="shared" si="922"/>
        <v>0</v>
      </c>
      <c r="AM2117">
        <f t="shared" si="923"/>
        <v>0</v>
      </c>
      <c r="AN2117">
        <f>AM2117/((60/'Field readings'!D2118)*24)</f>
        <v>0</v>
      </c>
      <c r="AO2117">
        <f>SUM($AN$4:AN2117)</f>
        <v>8879.4934323158614</v>
      </c>
    </row>
    <row r="2118" spans="1:41">
      <c r="A2118" s="2">
        <f>'Field readings'!A2119</f>
        <v>44139</v>
      </c>
      <c r="B2118" s="3">
        <f>'Field readings'!B2119</f>
        <v>22.6458333333197</v>
      </c>
      <c r="C2118">
        <f>'Field readings'!D2119</f>
        <v>15</v>
      </c>
      <c r="D2118">
        <f>'Field readings'!K2119</f>
        <v>32</v>
      </c>
      <c r="E2118">
        <f>'Field readings'!J2119+14.6973</f>
        <v>14.6973</v>
      </c>
      <c r="F2118">
        <f>'Field readings'!L2119</f>
        <v>0</v>
      </c>
      <c r="G2118">
        <f>'Field readings'!I2119</f>
        <v>0.625</v>
      </c>
      <c r="H2118">
        <f>'Field readings'!N2119</f>
        <v>1.9390000000000001</v>
      </c>
      <c r="I2118">
        <f>'Field readings'!M2119</f>
        <v>0.75</v>
      </c>
      <c r="J2118">
        <f t="shared" si="924"/>
        <v>0</v>
      </c>
      <c r="K2118">
        <f t="shared" si="925"/>
        <v>0.32233109850438368</v>
      </c>
      <c r="L2118">
        <f t="shared" si="926"/>
        <v>0.6029101083032492</v>
      </c>
      <c r="M2118">
        <f t="shared" si="927"/>
        <v>4.5184153827834079E-3</v>
      </c>
      <c r="N2118">
        <f t="shared" si="928"/>
        <v>0.62540611411789182</v>
      </c>
      <c r="O2118">
        <f t="shared" si="929"/>
        <v>0.62540611411789182</v>
      </c>
      <c r="P2118">
        <f t="shared" si="930"/>
        <v>5.5337802991232699E-3</v>
      </c>
      <c r="Q2118">
        <f t="shared" ref="Q2118:Q2181" si="931">IF(P2118&lt;0,0,P2118^2.5)</f>
        <v>2.2780055729952603E-6</v>
      </c>
      <c r="R2118">
        <f t="shared" ref="R2118:R2181" si="932">(0.009+(0.034/H2118))</f>
        <v>2.6534811758638477E-2</v>
      </c>
      <c r="S2118">
        <f t="shared" ref="S2118:S2181" si="933">0.5-K2118</f>
        <v>0.17766890149561632</v>
      </c>
      <c r="T2118">
        <f t="shared" ref="T2118:T2181" si="934">IF(S2118&lt;0,0,S2118^1.5)</f>
        <v>7.4888843822464732E-2</v>
      </c>
      <c r="U2118">
        <f t="shared" ref="U2118:U2181" si="935">(65/H2118^2)+3</f>
        <v>20.288516887290307</v>
      </c>
      <c r="V2118">
        <f t="shared" ref="V2118:V2181" si="936">K2118-0.7</f>
        <v>-0.37766890149561627</v>
      </c>
      <c r="W2118">
        <f t="shared" ref="W2118:W2181" si="937">IF(V2118&lt;0,0,V2118^2.5)</f>
        <v>0</v>
      </c>
      <c r="X2118">
        <f t="shared" ref="X2118:X2181" si="938">(1+0.000015*(830-5000*K2118+9000*(K2118)^2-4200*(K2118)^3+530/SQRT(H2118)))</f>
        <v>1.0059007185241196</v>
      </c>
      <c r="Y2118">
        <f t="shared" ref="Y2118:Y2181" si="939">(L2118+M2118+O2118*Q2118-R2118*T2118+U2118*W2118)/X2118</f>
        <v>0.60189119645854727</v>
      </c>
      <c r="Z2118">
        <f t="shared" ref="Z2118:Z2181" si="940">338.17*Y2118*G2118^2</f>
        <v>79.508416369682394</v>
      </c>
      <c r="AA2118">
        <f t="shared" ref="AA2118:AA2181" si="941">SQRT(1/I2118)</f>
        <v>1.1547005383792515</v>
      </c>
      <c r="AB2118">
        <f t="shared" ref="AB2118:AB2181" si="942">F2118/(27.7*E2118)</f>
        <v>0</v>
      </c>
      <c r="AC2118">
        <f t="shared" ref="AC2118:AC2181" si="943">SQRT((1+AB2118)-(0.41+(0.35*K2118^4))*AB2118/(1.3*(SQRT(1+AB2118))))</f>
        <v>1</v>
      </c>
      <c r="AD2118">
        <f t="shared" ref="AD2118:AD2181" si="944">SQRT(520/(460+D2118))</f>
        <v>1.0280615590059241</v>
      </c>
      <c r="AE2118">
        <f t="shared" ref="AE2118:AE2181" si="945">E2118*344400*(10^(1.78*I2118))</f>
        <v>109471407.47001469</v>
      </c>
      <c r="AF2118">
        <f t="shared" ref="AF2118:AF2181" si="946">(D2118+459.67)^3.825</f>
        <v>19753858593.232761</v>
      </c>
      <c r="AG2118">
        <f t="shared" ref="AG2118:AG2181" si="947">SQRT(1+(AE2118/AF2118))</f>
        <v>1.0027670583780373</v>
      </c>
      <c r="AH2118">
        <v>24</v>
      </c>
      <c r="AI2118">
        <v>0.67944000000000004</v>
      </c>
      <c r="AJ2118">
        <f t="shared" ref="AJ2118:AJ2181" si="948">AH2118*AG2118*AD2118*AC2118*AA2118*Z2118</f>
        <v>2271.5007913398513</v>
      </c>
      <c r="AK2118">
        <f t="shared" ref="AK2118:AK2181" si="949">AI2118*AG2118*AD2118*AC2118*AA2118*Z2118</f>
        <v>64.306187402831185</v>
      </c>
      <c r="AL2118">
        <f t="shared" ref="AL2118:AL2181" si="950">(J2118*AJ2118)/1000</f>
        <v>0</v>
      </c>
      <c r="AM2118">
        <f t="shared" ref="AM2118:AM2181" si="951">(J2118*AK2118)</f>
        <v>0</v>
      </c>
      <c r="AN2118">
        <f>AM2118/((60/'Field readings'!D2119)*24)</f>
        <v>0</v>
      </c>
      <c r="AO2118">
        <f>SUM($AN$4:AN2118)</f>
        <v>8879.4934323158614</v>
      </c>
    </row>
    <row r="2119" spans="1:41">
      <c r="A2119" s="2">
        <f>'Field readings'!A2120</f>
        <v>44139</v>
      </c>
      <c r="B2119" s="3">
        <f>'Field readings'!B2120</f>
        <v>22.656249999986301</v>
      </c>
      <c r="C2119">
        <f>'Field readings'!D2120</f>
        <v>15</v>
      </c>
      <c r="D2119">
        <f>'Field readings'!K2120</f>
        <v>32</v>
      </c>
      <c r="E2119">
        <f>'Field readings'!J2120+14.6973</f>
        <v>14.6973</v>
      </c>
      <c r="F2119">
        <f>'Field readings'!L2120</f>
        <v>0</v>
      </c>
      <c r="G2119">
        <f>'Field readings'!I2120</f>
        <v>0.625</v>
      </c>
      <c r="H2119">
        <f>'Field readings'!N2120</f>
        <v>1.9390000000000001</v>
      </c>
      <c r="I2119">
        <f>'Field readings'!M2120</f>
        <v>0.75</v>
      </c>
      <c r="J2119">
        <f t="shared" si="924"/>
        <v>0</v>
      </c>
      <c r="K2119">
        <f t="shared" si="925"/>
        <v>0.32233109850438368</v>
      </c>
      <c r="L2119">
        <f t="shared" si="926"/>
        <v>0.6029101083032492</v>
      </c>
      <c r="M2119">
        <f t="shared" si="927"/>
        <v>4.5184153827834079E-3</v>
      </c>
      <c r="N2119">
        <f t="shared" si="928"/>
        <v>0.62540611411789182</v>
      </c>
      <c r="O2119">
        <f t="shared" si="929"/>
        <v>0.62540611411789182</v>
      </c>
      <c r="P2119">
        <f t="shared" si="930"/>
        <v>5.5337802991232699E-3</v>
      </c>
      <c r="Q2119">
        <f t="shared" si="931"/>
        <v>2.2780055729952603E-6</v>
      </c>
      <c r="R2119">
        <f t="shared" si="932"/>
        <v>2.6534811758638477E-2</v>
      </c>
      <c r="S2119">
        <f t="shared" si="933"/>
        <v>0.17766890149561632</v>
      </c>
      <c r="T2119">
        <f t="shared" si="934"/>
        <v>7.4888843822464732E-2</v>
      </c>
      <c r="U2119">
        <f t="shared" si="935"/>
        <v>20.288516887290307</v>
      </c>
      <c r="V2119">
        <f t="shared" si="936"/>
        <v>-0.37766890149561627</v>
      </c>
      <c r="W2119">
        <f t="shared" si="937"/>
        <v>0</v>
      </c>
      <c r="X2119">
        <f t="shared" si="938"/>
        <v>1.0059007185241196</v>
      </c>
      <c r="Y2119">
        <f t="shared" si="939"/>
        <v>0.60189119645854727</v>
      </c>
      <c r="Z2119">
        <f t="shared" si="940"/>
        <v>79.508416369682394</v>
      </c>
      <c r="AA2119">
        <f t="shared" si="941"/>
        <v>1.1547005383792515</v>
      </c>
      <c r="AB2119">
        <f t="shared" si="942"/>
        <v>0</v>
      </c>
      <c r="AC2119">
        <f t="shared" si="943"/>
        <v>1</v>
      </c>
      <c r="AD2119">
        <f t="shared" si="944"/>
        <v>1.0280615590059241</v>
      </c>
      <c r="AE2119">
        <f t="shared" si="945"/>
        <v>109471407.47001469</v>
      </c>
      <c r="AF2119">
        <f t="shared" si="946"/>
        <v>19753858593.232761</v>
      </c>
      <c r="AG2119">
        <f t="shared" si="947"/>
        <v>1.0027670583780373</v>
      </c>
      <c r="AH2119">
        <v>24</v>
      </c>
      <c r="AI2119">
        <v>0.67944000000000004</v>
      </c>
      <c r="AJ2119">
        <f t="shared" si="948"/>
        <v>2271.5007913398513</v>
      </c>
      <c r="AK2119">
        <f t="shared" si="949"/>
        <v>64.306187402831185</v>
      </c>
      <c r="AL2119">
        <f t="shared" si="950"/>
        <v>0</v>
      </c>
      <c r="AM2119">
        <f t="shared" si="951"/>
        <v>0</v>
      </c>
      <c r="AN2119">
        <f>AM2119/((60/'Field readings'!D2120)*24)</f>
        <v>0</v>
      </c>
      <c r="AO2119">
        <f>SUM($AN$4:AN2119)</f>
        <v>8879.4934323158614</v>
      </c>
    </row>
    <row r="2120" spans="1:41">
      <c r="A2120" s="2">
        <f>'Field readings'!A2121</f>
        <v>44139</v>
      </c>
      <c r="B2120" s="3">
        <f>'Field readings'!B2121</f>
        <v>22.666666666653001</v>
      </c>
      <c r="C2120">
        <f>'Field readings'!D2121</f>
        <v>15</v>
      </c>
      <c r="D2120">
        <f>'Field readings'!K2121</f>
        <v>32</v>
      </c>
      <c r="E2120">
        <f>'Field readings'!J2121+14.6973</f>
        <v>14.6973</v>
      </c>
      <c r="F2120">
        <f>'Field readings'!L2121</f>
        <v>0</v>
      </c>
      <c r="G2120">
        <f>'Field readings'!I2121</f>
        <v>0.625</v>
      </c>
      <c r="H2120">
        <f>'Field readings'!N2121</f>
        <v>1.9390000000000001</v>
      </c>
      <c r="I2120">
        <f>'Field readings'!M2121</f>
        <v>0.75</v>
      </c>
      <c r="J2120">
        <f t="shared" si="924"/>
        <v>0</v>
      </c>
      <c r="K2120">
        <f t="shared" si="925"/>
        <v>0.32233109850438368</v>
      </c>
      <c r="L2120">
        <f t="shared" si="926"/>
        <v>0.6029101083032492</v>
      </c>
      <c r="M2120">
        <f t="shared" si="927"/>
        <v>4.5184153827834079E-3</v>
      </c>
      <c r="N2120">
        <f t="shared" si="928"/>
        <v>0.62540611411789182</v>
      </c>
      <c r="O2120">
        <f t="shared" si="929"/>
        <v>0.62540611411789182</v>
      </c>
      <c r="P2120">
        <f t="shared" si="930"/>
        <v>5.5337802991232699E-3</v>
      </c>
      <c r="Q2120">
        <f t="shared" si="931"/>
        <v>2.2780055729952603E-6</v>
      </c>
      <c r="R2120">
        <f t="shared" si="932"/>
        <v>2.6534811758638477E-2</v>
      </c>
      <c r="S2120">
        <f t="shared" si="933"/>
        <v>0.17766890149561632</v>
      </c>
      <c r="T2120">
        <f t="shared" si="934"/>
        <v>7.4888843822464732E-2</v>
      </c>
      <c r="U2120">
        <f t="shared" si="935"/>
        <v>20.288516887290307</v>
      </c>
      <c r="V2120">
        <f t="shared" si="936"/>
        <v>-0.37766890149561627</v>
      </c>
      <c r="W2120">
        <f t="shared" si="937"/>
        <v>0</v>
      </c>
      <c r="X2120">
        <f t="shared" si="938"/>
        <v>1.0059007185241196</v>
      </c>
      <c r="Y2120">
        <f t="shared" si="939"/>
        <v>0.60189119645854727</v>
      </c>
      <c r="Z2120">
        <f t="shared" si="940"/>
        <v>79.508416369682394</v>
      </c>
      <c r="AA2120">
        <f t="shared" si="941"/>
        <v>1.1547005383792515</v>
      </c>
      <c r="AB2120">
        <f t="shared" si="942"/>
        <v>0</v>
      </c>
      <c r="AC2120">
        <f t="shared" si="943"/>
        <v>1</v>
      </c>
      <c r="AD2120">
        <f t="shared" si="944"/>
        <v>1.0280615590059241</v>
      </c>
      <c r="AE2120">
        <f t="shared" si="945"/>
        <v>109471407.47001469</v>
      </c>
      <c r="AF2120">
        <f t="shared" si="946"/>
        <v>19753858593.232761</v>
      </c>
      <c r="AG2120">
        <f t="shared" si="947"/>
        <v>1.0027670583780373</v>
      </c>
      <c r="AH2120">
        <v>24</v>
      </c>
      <c r="AI2120">
        <v>0.67944000000000004</v>
      </c>
      <c r="AJ2120">
        <f t="shared" si="948"/>
        <v>2271.5007913398513</v>
      </c>
      <c r="AK2120">
        <f t="shared" si="949"/>
        <v>64.306187402831185</v>
      </c>
      <c r="AL2120">
        <f t="shared" si="950"/>
        <v>0</v>
      </c>
      <c r="AM2120">
        <f t="shared" si="951"/>
        <v>0</v>
      </c>
      <c r="AN2120">
        <f>AM2120/((60/'Field readings'!D2121)*24)</f>
        <v>0</v>
      </c>
      <c r="AO2120">
        <f>SUM($AN$4:AN2120)</f>
        <v>8879.4934323158614</v>
      </c>
    </row>
    <row r="2121" spans="1:41">
      <c r="A2121" s="2">
        <f>'Field readings'!A2122</f>
        <v>44139</v>
      </c>
      <c r="B2121" s="3">
        <f>'Field readings'!B2122</f>
        <v>22.677083333319601</v>
      </c>
      <c r="C2121">
        <f>'Field readings'!D2122</f>
        <v>15</v>
      </c>
      <c r="D2121">
        <f>'Field readings'!K2122</f>
        <v>32</v>
      </c>
      <c r="E2121">
        <f>'Field readings'!J2122+14.6973</f>
        <v>14.6973</v>
      </c>
      <c r="F2121">
        <f>'Field readings'!L2122</f>
        <v>0</v>
      </c>
      <c r="G2121">
        <f>'Field readings'!I2122</f>
        <v>0.625</v>
      </c>
      <c r="H2121">
        <f>'Field readings'!N2122</f>
        <v>1.9390000000000001</v>
      </c>
      <c r="I2121">
        <f>'Field readings'!M2122</f>
        <v>0.75</v>
      </c>
      <c r="J2121">
        <f t="shared" si="924"/>
        <v>0</v>
      </c>
      <c r="K2121">
        <f t="shared" si="925"/>
        <v>0.32233109850438368</v>
      </c>
      <c r="L2121">
        <f t="shared" si="926"/>
        <v>0.6029101083032492</v>
      </c>
      <c r="M2121">
        <f t="shared" si="927"/>
        <v>4.5184153827834079E-3</v>
      </c>
      <c r="N2121">
        <f t="shared" si="928"/>
        <v>0.62540611411789182</v>
      </c>
      <c r="O2121">
        <f t="shared" si="929"/>
        <v>0.62540611411789182</v>
      </c>
      <c r="P2121">
        <f t="shared" si="930"/>
        <v>5.5337802991232699E-3</v>
      </c>
      <c r="Q2121">
        <f t="shared" si="931"/>
        <v>2.2780055729952603E-6</v>
      </c>
      <c r="R2121">
        <f t="shared" si="932"/>
        <v>2.6534811758638477E-2</v>
      </c>
      <c r="S2121">
        <f t="shared" si="933"/>
        <v>0.17766890149561632</v>
      </c>
      <c r="T2121">
        <f t="shared" si="934"/>
        <v>7.4888843822464732E-2</v>
      </c>
      <c r="U2121">
        <f t="shared" si="935"/>
        <v>20.288516887290307</v>
      </c>
      <c r="V2121">
        <f t="shared" si="936"/>
        <v>-0.37766890149561627</v>
      </c>
      <c r="W2121">
        <f t="shared" si="937"/>
        <v>0</v>
      </c>
      <c r="X2121">
        <f t="shared" si="938"/>
        <v>1.0059007185241196</v>
      </c>
      <c r="Y2121">
        <f t="shared" si="939"/>
        <v>0.60189119645854727</v>
      </c>
      <c r="Z2121">
        <f t="shared" si="940"/>
        <v>79.508416369682394</v>
      </c>
      <c r="AA2121">
        <f t="shared" si="941"/>
        <v>1.1547005383792515</v>
      </c>
      <c r="AB2121">
        <f t="shared" si="942"/>
        <v>0</v>
      </c>
      <c r="AC2121">
        <f t="shared" si="943"/>
        <v>1</v>
      </c>
      <c r="AD2121">
        <f t="shared" si="944"/>
        <v>1.0280615590059241</v>
      </c>
      <c r="AE2121">
        <f t="shared" si="945"/>
        <v>109471407.47001469</v>
      </c>
      <c r="AF2121">
        <f t="shared" si="946"/>
        <v>19753858593.232761</v>
      </c>
      <c r="AG2121">
        <f t="shared" si="947"/>
        <v>1.0027670583780373</v>
      </c>
      <c r="AH2121">
        <v>24</v>
      </c>
      <c r="AI2121">
        <v>0.67944000000000004</v>
      </c>
      <c r="AJ2121">
        <f t="shared" si="948"/>
        <v>2271.5007913398513</v>
      </c>
      <c r="AK2121">
        <f t="shared" si="949"/>
        <v>64.306187402831185</v>
      </c>
      <c r="AL2121">
        <f t="shared" si="950"/>
        <v>0</v>
      </c>
      <c r="AM2121">
        <f t="shared" si="951"/>
        <v>0</v>
      </c>
      <c r="AN2121">
        <f>AM2121/((60/'Field readings'!D2122)*24)</f>
        <v>0</v>
      </c>
      <c r="AO2121">
        <f>SUM($AN$4:AN2121)</f>
        <v>8879.4934323158614</v>
      </c>
    </row>
    <row r="2122" spans="1:41">
      <c r="A2122" s="2">
        <f>'Field readings'!A2123</f>
        <v>44139</v>
      </c>
      <c r="B2122" s="3">
        <f>'Field readings'!B2123</f>
        <v>22.687499999986301</v>
      </c>
      <c r="C2122">
        <f>'Field readings'!D2123</f>
        <v>15</v>
      </c>
      <c r="D2122">
        <f>'Field readings'!K2123</f>
        <v>32</v>
      </c>
      <c r="E2122">
        <f>'Field readings'!J2123+14.6973</f>
        <v>14.6973</v>
      </c>
      <c r="F2122">
        <f>'Field readings'!L2123</f>
        <v>0</v>
      </c>
      <c r="G2122">
        <f>'Field readings'!I2123</f>
        <v>0.625</v>
      </c>
      <c r="H2122">
        <f>'Field readings'!N2123</f>
        <v>1.9390000000000001</v>
      </c>
      <c r="I2122">
        <f>'Field readings'!M2123</f>
        <v>0.75</v>
      </c>
      <c r="J2122">
        <f t="shared" si="924"/>
        <v>0</v>
      </c>
      <c r="K2122">
        <f t="shared" si="925"/>
        <v>0.32233109850438368</v>
      </c>
      <c r="L2122">
        <f t="shared" si="926"/>
        <v>0.6029101083032492</v>
      </c>
      <c r="M2122">
        <f t="shared" si="927"/>
        <v>4.5184153827834079E-3</v>
      </c>
      <c r="N2122">
        <f t="shared" si="928"/>
        <v>0.62540611411789182</v>
      </c>
      <c r="O2122">
        <f t="shared" si="929"/>
        <v>0.62540611411789182</v>
      </c>
      <c r="P2122">
        <f t="shared" si="930"/>
        <v>5.5337802991232699E-3</v>
      </c>
      <c r="Q2122">
        <f t="shared" si="931"/>
        <v>2.2780055729952603E-6</v>
      </c>
      <c r="R2122">
        <f t="shared" si="932"/>
        <v>2.6534811758638477E-2</v>
      </c>
      <c r="S2122">
        <f t="shared" si="933"/>
        <v>0.17766890149561632</v>
      </c>
      <c r="T2122">
        <f t="shared" si="934"/>
        <v>7.4888843822464732E-2</v>
      </c>
      <c r="U2122">
        <f t="shared" si="935"/>
        <v>20.288516887290307</v>
      </c>
      <c r="V2122">
        <f t="shared" si="936"/>
        <v>-0.37766890149561627</v>
      </c>
      <c r="W2122">
        <f t="shared" si="937"/>
        <v>0</v>
      </c>
      <c r="X2122">
        <f t="shared" si="938"/>
        <v>1.0059007185241196</v>
      </c>
      <c r="Y2122">
        <f t="shared" si="939"/>
        <v>0.60189119645854727</v>
      </c>
      <c r="Z2122">
        <f t="shared" si="940"/>
        <v>79.508416369682394</v>
      </c>
      <c r="AA2122">
        <f t="shared" si="941"/>
        <v>1.1547005383792515</v>
      </c>
      <c r="AB2122">
        <f t="shared" si="942"/>
        <v>0</v>
      </c>
      <c r="AC2122">
        <f t="shared" si="943"/>
        <v>1</v>
      </c>
      <c r="AD2122">
        <f t="shared" si="944"/>
        <v>1.0280615590059241</v>
      </c>
      <c r="AE2122">
        <f t="shared" si="945"/>
        <v>109471407.47001469</v>
      </c>
      <c r="AF2122">
        <f t="shared" si="946"/>
        <v>19753858593.232761</v>
      </c>
      <c r="AG2122">
        <f t="shared" si="947"/>
        <v>1.0027670583780373</v>
      </c>
      <c r="AH2122">
        <v>24</v>
      </c>
      <c r="AI2122">
        <v>0.67944000000000004</v>
      </c>
      <c r="AJ2122">
        <f t="shared" si="948"/>
        <v>2271.5007913398513</v>
      </c>
      <c r="AK2122">
        <f t="shared" si="949"/>
        <v>64.306187402831185</v>
      </c>
      <c r="AL2122">
        <f t="shared" si="950"/>
        <v>0</v>
      </c>
      <c r="AM2122">
        <f t="shared" si="951"/>
        <v>0</v>
      </c>
      <c r="AN2122">
        <f>AM2122/((60/'Field readings'!D2123)*24)</f>
        <v>0</v>
      </c>
      <c r="AO2122">
        <f>SUM($AN$4:AN2122)</f>
        <v>8879.4934323158614</v>
      </c>
    </row>
    <row r="2123" spans="1:41">
      <c r="A2123" s="2">
        <f>'Field readings'!A2124</f>
        <v>44139</v>
      </c>
      <c r="B2123" s="3">
        <f>'Field readings'!B2124</f>
        <v>22.697916666653001</v>
      </c>
      <c r="C2123">
        <f>'Field readings'!D2124</f>
        <v>15</v>
      </c>
      <c r="D2123">
        <f>'Field readings'!K2124</f>
        <v>32</v>
      </c>
      <c r="E2123">
        <f>'Field readings'!J2124+14.6973</f>
        <v>14.6973</v>
      </c>
      <c r="F2123">
        <f>'Field readings'!L2124</f>
        <v>0</v>
      </c>
      <c r="G2123">
        <f>'Field readings'!I2124</f>
        <v>0.625</v>
      </c>
      <c r="H2123">
        <f>'Field readings'!N2124</f>
        <v>1.9390000000000001</v>
      </c>
      <c r="I2123">
        <f>'Field readings'!M2124</f>
        <v>0.75</v>
      </c>
      <c r="J2123">
        <f t="shared" si="924"/>
        <v>0</v>
      </c>
      <c r="K2123">
        <f t="shared" si="925"/>
        <v>0.32233109850438368</v>
      </c>
      <c r="L2123">
        <f t="shared" si="926"/>
        <v>0.6029101083032492</v>
      </c>
      <c r="M2123">
        <f t="shared" si="927"/>
        <v>4.5184153827834079E-3</v>
      </c>
      <c r="N2123">
        <f t="shared" si="928"/>
        <v>0.62540611411789182</v>
      </c>
      <c r="O2123">
        <f t="shared" si="929"/>
        <v>0.62540611411789182</v>
      </c>
      <c r="P2123">
        <f t="shared" si="930"/>
        <v>5.5337802991232699E-3</v>
      </c>
      <c r="Q2123">
        <f t="shared" si="931"/>
        <v>2.2780055729952603E-6</v>
      </c>
      <c r="R2123">
        <f t="shared" si="932"/>
        <v>2.6534811758638477E-2</v>
      </c>
      <c r="S2123">
        <f t="shared" si="933"/>
        <v>0.17766890149561632</v>
      </c>
      <c r="T2123">
        <f t="shared" si="934"/>
        <v>7.4888843822464732E-2</v>
      </c>
      <c r="U2123">
        <f t="shared" si="935"/>
        <v>20.288516887290307</v>
      </c>
      <c r="V2123">
        <f t="shared" si="936"/>
        <v>-0.37766890149561627</v>
      </c>
      <c r="W2123">
        <f t="shared" si="937"/>
        <v>0</v>
      </c>
      <c r="X2123">
        <f t="shared" si="938"/>
        <v>1.0059007185241196</v>
      </c>
      <c r="Y2123">
        <f t="shared" si="939"/>
        <v>0.60189119645854727</v>
      </c>
      <c r="Z2123">
        <f t="shared" si="940"/>
        <v>79.508416369682394</v>
      </c>
      <c r="AA2123">
        <f t="shared" si="941"/>
        <v>1.1547005383792515</v>
      </c>
      <c r="AB2123">
        <f t="shared" si="942"/>
        <v>0</v>
      </c>
      <c r="AC2123">
        <f t="shared" si="943"/>
        <v>1</v>
      </c>
      <c r="AD2123">
        <f t="shared" si="944"/>
        <v>1.0280615590059241</v>
      </c>
      <c r="AE2123">
        <f t="shared" si="945"/>
        <v>109471407.47001469</v>
      </c>
      <c r="AF2123">
        <f t="shared" si="946"/>
        <v>19753858593.232761</v>
      </c>
      <c r="AG2123">
        <f t="shared" si="947"/>
        <v>1.0027670583780373</v>
      </c>
      <c r="AH2123">
        <v>24</v>
      </c>
      <c r="AI2123">
        <v>0.67944000000000004</v>
      </c>
      <c r="AJ2123">
        <f t="shared" si="948"/>
        <v>2271.5007913398513</v>
      </c>
      <c r="AK2123">
        <f t="shared" si="949"/>
        <v>64.306187402831185</v>
      </c>
      <c r="AL2123">
        <f t="shared" si="950"/>
        <v>0</v>
      </c>
      <c r="AM2123">
        <f t="shared" si="951"/>
        <v>0</v>
      </c>
      <c r="AN2123">
        <f>AM2123/((60/'Field readings'!D2124)*24)</f>
        <v>0</v>
      </c>
      <c r="AO2123">
        <f>SUM($AN$4:AN2123)</f>
        <v>8879.4934323158614</v>
      </c>
    </row>
    <row r="2124" spans="1:41">
      <c r="A2124" s="2">
        <f>'Field readings'!A2125</f>
        <v>44139</v>
      </c>
      <c r="B2124" s="3">
        <f>'Field readings'!B2125</f>
        <v>22.708333333319601</v>
      </c>
      <c r="C2124">
        <f>'Field readings'!D2125</f>
        <v>15</v>
      </c>
      <c r="D2124">
        <f>'Field readings'!K2125</f>
        <v>32</v>
      </c>
      <c r="E2124">
        <f>'Field readings'!J2125+14.6973</f>
        <v>14.6973</v>
      </c>
      <c r="F2124">
        <f>'Field readings'!L2125</f>
        <v>0</v>
      </c>
      <c r="G2124">
        <f>'Field readings'!I2125</f>
        <v>0.625</v>
      </c>
      <c r="H2124">
        <f>'Field readings'!N2125</f>
        <v>1.9390000000000001</v>
      </c>
      <c r="I2124">
        <f>'Field readings'!M2125</f>
        <v>0.75</v>
      </c>
      <c r="J2124">
        <f t="shared" si="924"/>
        <v>0</v>
      </c>
      <c r="K2124">
        <f t="shared" si="925"/>
        <v>0.32233109850438368</v>
      </c>
      <c r="L2124">
        <f t="shared" si="926"/>
        <v>0.6029101083032492</v>
      </c>
      <c r="M2124">
        <f t="shared" si="927"/>
        <v>4.5184153827834079E-3</v>
      </c>
      <c r="N2124">
        <f t="shared" si="928"/>
        <v>0.62540611411789182</v>
      </c>
      <c r="O2124">
        <f t="shared" si="929"/>
        <v>0.62540611411789182</v>
      </c>
      <c r="P2124">
        <f t="shared" si="930"/>
        <v>5.5337802991232699E-3</v>
      </c>
      <c r="Q2124">
        <f t="shared" si="931"/>
        <v>2.2780055729952603E-6</v>
      </c>
      <c r="R2124">
        <f t="shared" si="932"/>
        <v>2.6534811758638477E-2</v>
      </c>
      <c r="S2124">
        <f t="shared" si="933"/>
        <v>0.17766890149561632</v>
      </c>
      <c r="T2124">
        <f t="shared" si="934"/>
        <v>7.4888843822464732E-2</v>
      </c>
      <c r="U2124">
        <f t="shared" si="935"/>
        <v>20.288516887290307</v>
      </c>
      <c r="V2124">
        <f t="shared" si="936"/>
        <v>-0.37766890149561627</v>
      </c>
      <c r="W2124">
        <f t="shared" si="937"/>
        <v>0</v>
      </c>
      <c r="X2124">
        <f t="shared" si="938"/>
        <v>1.0059007185241196</v>
      </c>
      <c r="Y2124">
        <f t="shared" si="939"/>
        <v>0.60189119645854727</v>
      </c>
      <c r="Z2124">
        <f t="shared" si="940"/>
        <v>79.508416369682394</v>
      </c>
      <c r="AA2124">
        <f t="shared" si="941"/>
        <v>1.1547005383792515</v>
      </c>
      <c r="AB2124">
        <f t="shared" si="942"/>
        <v>0</v>
      </c>
      <c r="AC2124">
        <f t="shared" si="943"/>
        <v>1</v>
      </c>
      <c r="AD2124">
        <f t="shared" si="944"/>
        <v>1.0280615590059241</v>
      </c>
      <c r="AE2124">
        <f t="shared" si="945"/>
        <v>109471407.47001469</v>
      </c>
      <c r="AF2124">
        <f t="shared" si="946"/>
        <v>19753858593.232761</v>
      </c>
      <c r="AG2124">
        <f t="shared" si="947"/>
        <v>1.0027670583780373</v>
      </c>
      <c r="AH2124">
        <v>24</v>
      </c>
      <c r="AI2124">
        <v>0.67944000000000004</v>
      </c>
      <c r="AJ2124">
        <f t="shared" si="948"/>
        <v>2271.5007913398513</v>
      </c>
      <c r="AK2124">
        <f t="shared" si="949"/>
        <v>64.306187402831185</v>
      </c>
      <c r="AL2124">
        <f t="shared" si="950"/>
        <v>0</v>
      </c>
      <c r="AM2124">
        <f t="shared" si="951"/>
        <v>0</v>
      </c>
      <c r="AN2124">
        <f>AM2124/((60/'Field readings'!D2125)*24)</f>
        <v>0</v>
      </c>
      <c r="AO2124">
        <f>SUM($AN$4:AN2124)</f>
        <v>8879.4934323158614</v>
      </c>
    </row>
    <row r="2125" spans="1:41">
      <c r="A2125" s="2">
        <f>'Field readings'!A2126</f>
        <v>44139</v>
      </c>
      <c r="B2125" s="3">
        <f>'Field readings'!B2126</f>
        <v>22.718749999986301</v>
      </c>
      <c r="C2125">
        <f>'Field readings'!D2126</f>
        <v>15</v>
      </c>
      <c r="D2125">
        <f>'Field readings'!K2126</f>
        <v>32</v>
      </c>
      <c r="E2125">
        <f>'Field readings'!J2126+14.6973</f>
        <v>14.6973</v>
      </c>
      <c r="F2125">
        <f>'Field readings'!L2126</f>
        <v>0</v>
      </c>
      <c r="G2125">
        <f>'Field readings'!I2126</f>
        <v>0.625</v>
      </c>
      <c r="H2125">
        <f>'Field readings'!N2126</f>
        <v>1.9390000000000001</v>
      </c>
      <c r="I2125">
        <f>'Field readings'!M2126</f>
        <v>0.75</v>
      </c>
      <c r="J2125">
        <f t="shared" si="924"/>
        <v>0</v>
      </c>
      <c r="K2125">
        <f t="shared" si="925"/>
        <v>0.32233109850438368</v>
      </c>
      <c r="L2125">
        <f t="shared" si="926"/>
        <v>0.6029101083032492</v>
      </c>
      <c r="M2125">
        <f t="shared" si="927"/>
        <v>4.5184153827834079E-3</v>
      </c>
      <c r="N2125">
        <f t="shared" si="928"/>
        <v>0.62540611411789182</v>
      </c>
      <c r="O2125">
        <f t="shared" si="929"/>
        <v>0.62540611411789182</v>
      </c>
      <c r="P2125">
        <f t="shared" si="930"/>
        <v>5.5337802991232699E-3</v>
      </c>
      <c r="Q2125">
        <f t="shared" si="931"/>
        <v>2.2780055729952603E-6</v>
      </c>
      <c r="R2125">
        <f t="shared" si="932"/>
        <v>2.6534811758638477E-2</v>
      </c>
      <c r="S2125">
        <f t="shared" si="933"/>
        <v>0.17766890149561632</v>
      </c>
      <c r="T2125">
        <f t="shared" si="934"/>
        <v>7.4888843822464732E-2</v>
      </c>
      <c r="U2125">
        <f t="shared" si="935"/>
        <v>20.288516887290307</v>
      </c>
      <c r="V2125">
        <f t="shared" si="936"/>
        <v>-0.37766890149561627</v>
      </c>
      <c r="W2125">
        <f t="shared" si="937"/>
        <v>0</v>
      </c>
      <c r="X2125">
        <f t="shared" si="938"/>
        <v>1.0059007185241196</v>
      </c>
      <c r="Y2125">
        <f t="shared" si="939"/>
        <v>0.60189119645854727</v>
      </c>
      <c r="Z2125">
        <f t="shared" si="940"/>
        <v>79.508416369682394</v>
      </c>
      <c r="AA2125">
        <f t="shared" si="941"/>
        <v>1.1547005383792515</v>
      </c>
      <c r="AB2125">
        <f t="shared" si="942"/>
        <v>0</v>
      </c>
      <c r="AC2125">
        <f t="shared" si="943"/>
        <v>1</v>
      </c>
      <c r="AD2125">
        <f t="shared" si="944"/>
        <v>1.0280615590059241</v>
      </c>
      <c r="AE2125">
        <f t="shared" si="945"/>
        <v>109471407.47001469</v>
      </c>
      <c r="AF2125">
        <f t="shared" si="946"/>
        <v>19753858593.232761</v>
      </c>
      <c r="AG2125">
        <f t="shared" si="947"/>
        <v>1.0027670583780373</v>
      </c>
      <c r="AH2125">
        <v>24</v>
      </c>
      <c r="AI2125">
        <v>0.67944000000000004</v>
      </c>
      <c r="AJ2125">
        <f t="shared" si="948"/>
        <v>2271.5007913398513</v>
      </c>
      <c r="AK2125">
        <f t="shared" si="949"/>
        <v>64.306187402831185</v>
      </c>
      <c r="AL2125">
        <f t="shared" si="950"/>
        <v>0</v>
      </c>
      <c r="AM2125">
        <f t="shared" si="951"/>
        <v>0</v>
      </c>
      <c r="AN2125">
        <f>AM2125/((60/'Field readings'!D2126)*24)</f>
        <v>0</v>
      </c>
      <c r="AO2125">
        <f>SUM($AN$4:AN2125)</f>
        <v>8879.4934323158614</v>
      </c>
    </row>
    <row r="2126" spans="1:41">
      <c r="A2126" s="2">
        <f>'Field readings'!A2127</f>
        <v>44139</v>
      </c>
      <c r="B2126" s="3">
        <f>'Field readings'!B2127</f>
        <v>22.729166666652901</v>
      </c>
      <c r="C2126">
        <f>'Field readings'!D2127</f>
        <v>15</v>
      </c>
      <c r="D2126">
        <f>'Field readings'!K2127</f>
        <v>32</v>
      </c>
      <c r="E2126">
        <f>'Field readings'!J2127+14.6973</f>
        <v>14.6973</v>
      </c>
      <c r="F2126">
        <f>'Field readings'!L2127</f>
        <v>0</v>
      </c>
      <c r="G2126">
        <f>'Field readings'!I2127</f>
        <v>0.625</v>
      </c>
      <c r="H2126">
        <f>'Field readings'!N2127</f>
        <v>1.9390000000000001</v>
      </c>
      <c r="I2126">
        <f>'Field readings'!M2127</f>
        <v>0.75</v>
      </c>
      <c r="J2126">
        <f t="shared" si="924"/>
        <v>0</v>
      </c>
      <c r="K2126">
        <f t="shared" si="925"/>
        <v>0.32233109850438368</v>
      </c>
      <c r="L2126">
        <f t="shared" si="926"/>
        <v>0.6029101083032492</v>
      </c>
      <c r="M2126">
        <f t="shared" si="927"/>
        <v>4.5184153827834079E-3</v>
      </c>
      <c r="N2126">
        <f t="shared" si="928"/>
        <v>0.62540611411789182</v>
      </c>
      <c r="O2126">
        <f t="shared" si="929"/>
        <v>0.62540611411789182</v>
      </c>
      <c r="P2126">
        <f t="shared" si="930"/>
        <v>5.5337802991232699E-3</v>
      </c>
      <c r="Q2126">
        <f t="shared" si="931"/>
        <v>2.2780055729952603E-6</v>
      </c>
      <c r="R2126">
        <f t="shared" si="932"/>
        <v>2.6534811758638477E-2</v>
      </c>
      <c r="S2126">
        <f t="shared" si="933"/>
        <v>0.17766890149561632</v>
      </c>
      <c r="T2126">
        <f t="shared" si="934"/>
        <v>7.4888843822464732E-2</v>
      </c>
      <c r="U2126">
        <f t="shared" si="935"/>
        <v>20.288516887290307</v>
      </c>
      <c r="V2126">
        <f t="shared" si="936"/>
        <v>-0.37766890149561627</v>
      </c>
      <c r="W2126">
        <f t="shared" si="937"/>
        <v>0</v>
      </c>
      <c r="X2126">
        <f t="shared" si="938"/>
        <v>1.0059007185241196</v>
      </c>
      <c r="Y2126">
        <f t="shared" si="939"/>
        <v>0.60189119645854727</v>
      </c>
      <c r="Z2126">
        <f t="shared" si="940"/>
        <v>79.508416369682394</v>
      </c>
      <c r="AA2126">
        <f t="shared" si="941"/>
        <v>1.1547005383792515</v>
      </c>
      <c r="AB2126">
        <f t="shared" si="942"/>
        <v>0</v>
      </c>
      <c r="AC2126">
        <f t="shared" si="943"/>
        <v>1</v>
      </c>
      <c r="AD2126">
        <f t="shared" si="944"/>
        <v>1.0280615590059241</v>
      </c>
      <c r="AE2126">
        <f t="shared" si="945"/>
        <v>109471407.47001469</v>
      </c>
      <c r="AF2126">
        <f t="shared" si="946"/>
        <v>19753858593.232761</v>
      </c>
      <c r="AG2126">
        <f t="shared" si="947"/>
        <v>1.0027670583780373</v>
      </c>
      <c r="AH2126">
        <v>24</v>
      </c>
      <c r="AI2126">
        <v>0.67944000000000004</v>
      </c>
      <c r="AJ2126">
        <f t="shared" si="948"/>
        <v>2271.5007913398513</v>
      </c>
      <c r="AK2126">
        <f t="shared" si="949"/>
        <v>64.306187402831185</v>
      </c>
      <c r="AL2126">
        <f t="shared" si="950"/>
        <v>0</v>
      </c>
      <c r="AM2126">
        <f t="shared" si="951"/>
        <v>0</v>
      </c>
      <c r="AN2126">
        <f>AM2126/((60/'Field readings'!D2127)*24)</f>
        <v>0</v>
      </c>
      <c r="AO2126">
        <f>SUM($AN$4:AN2126)</f>
        <v>8879.4934323158614</v>
      </c>
    </row>
    <row r="2127" spans="1:41">
      <c r="A2127" s="2">
        <f>'Field readings'!A2128</f>
        <v>44139</v>
      </c>
      <c r="B2127" s="3">
        <f>'Field readings'!B2128</f>
        <v>22.739583333319601</v>
      </c>
      <c r="C2127">
        <f>'Field readings'!D2128</f>
        <v>15</v>
      </c>
      <c r="D2127">
        <f>'Field readings'!K2128</f>
        <v>32</v>
      </c>
      <c r="E2127">
        <f>'Field readings'!J2128+14.6973</f>
        <v>14.6973</v>
      </c>
      <c r="F2127">
        <f>'Field readings'!L2128</f>
        <v>0</v>
      </c>
      <c r="G2127">
        <f>'Field readings'!I2128</f>
        <v>0.625</v>
      </c>
      <c r="H2127">
        <f>'Field readings'!N2128</f>
        <v>1.9390000000000001</v>
      </c>
      <c r="I2127">
        <f>'Field readings'!M2128</f>
        <v>0.75</v>
      </c>
      <c r="J2127">
        <f t="shared" si="924"/>
        <v>0</v>
      </c>
      <c r="K2127">
        <f t="shared" si="925"/>
        <v>0.32233109850438368</v>
      </c>
      <c r="L2127">
        <f t="shared" si="926"/>
        <v>0.6029101083032492</v>
      </c>
      <c r="M2127">
        <f t="shared" si="927"/>
        <v>4.5184153827834079E-3</v>
      </c>
      <c r="N2127">
        <f t="shared" si="928"/>
        <v>0.62540611411789182</v>
      </c>
      <c r="O2127">
        <f t="shared" si="929"/>
        <v>0.62540611411789182</v>
      </c>
      <c r="P2127">
        <f t="shared" si="930"/>
        <v>5.5337802991232699E-3</v>
      </c>
      <c r="Q2127">
        <f t="shared" si="931"/>
        <v>2.2780055729952603E-6</v>
      </c>
      <c r="R2127">
        <f t="shared" si="932"/>
        <v>2.6534811758638477E-2</v>
      </c>
      <c r="S2127">
        <f t="shared" si="933"/>
        <v>0.17766890149561632</v>
      </c>
      <c r="T2127">
        <f t="shared" si="934"/>
        <v>7.4888843822464732E-2</v>
      </c>
      <c r="U2127">
        <f t="shared" si="935"/>
        <v>20.288516887290307</v>
      </c>
      <c r="V2127">
        <f t="shared" si="936"/>
        <v>-0.37766890149561627</v>
      </c>
      <c r="W2127">
        <f t="shared" si="937"/>
        <v>0</v>
      </c>
      <c r="X2127">
        <f t="shared" si="938"/>
        <v>1.0059007185241196</v>
      </c>
      <c r="Y2127">
        <f t="shared" si="939"/>
        <v>0.60189119645854727</v>
      </c>
      <c r="Z2127">
        <f t="shared" si="940"/>
        <v>79.508416369682394</v>
      </c>
      <c r="AA2127">
        <f t="shared" si="941"/>
        <v>1.1547005383792515</v>
      </c>
      <c r="AB2127">
        <f t="shared" si="942"/>
        <v>0</v>
      </c>
      <c r="AC2127">
        <f t="shared" si="943"/>
        <v>1</v>
      </c>
      <c r="AD2127">
        <f t="shared" si="944"/>
        <v>1.0280615590059241</v>
      </c>
      <c r="AE2127">
        <f t="shared" si="945"/>
        <v>109471407.47001469</v>
      </c>
      <c r="AF2127">
        <f t="shared" si="946"/>
        <v>19753858593.232761</v>
      </c>
      <c r="AG2127">
        <f t="shared" si="947"/>
        <v>1.0027670583780373</v>
      </c>
      <c r="AH2127">
        <v>24</v>
      </c>
      <c r="AI2127">
        <v>0.67944000000000004</v>
      </c>
      <c r="AJ2127">
        <f t="shared" si="948"/>
        <v>2271.5007913398513</v>
      </c>
      <c r="AK2127">
        <f t="shared" si="949"/>
        <v>64.306187402831185</v>
      </c>
      <c r="AL2127">
        <f t="shared" si="950"/>
        <v>0</v>
      </c>
      <c r="AM2127">
        <f t="shared" si="951"/>
        <v>0</v>
      </c>
      <c r="AN2127">
        <f>AM2127/((60/'Field readings'!D2128)*24)</f>
        <v>0</v>
      </c>
      <c r="AO2127">
        <f>SUM($AN$4:AN2127)</f>
        <v>8879.4934323158614</v>
      </c>
    </row>
    <row r="2128" spans="1:41">
      <c r="A2128" s="2">
        <f>'Field readings'!A2129</f>
        <v>44139</v>
      </c>
      <c r="B2128" s="3">
        <f>'Field readings'!B2129</f>
        <v>22.749999999986301</v>
      </c>
      <c r="C2128">
        <f>'Field readings'!D2129</f>
        <v>15</v>
      </c>
      <c r="D2128">
        <f>'Field readings'!K2129</f>
        <v>32</v>
      </c>
      <c r="E2128">
        <f>'Field readings'!J2129+14.6973</f>
        <v>14.6973</v>
      </c>
      <c r="F2128">
        <f>'Field readings'!L2129</f>
        <v>0</v>
      </c>
      <c r="G2128">
        <f>'Field readings'!I2129</f>
        <v>0.625</v>
      </c>
      <c r="H2128">
        <f>'Field readings'!N2129</f>
        <v>1.9390000000000001</v>
      </c>
      <c r="I2128">
        <f>'Field readings'!M2129</f>
        <v>0.75</v>
      </c>
      <c r="J2128">
        <f t="shared" si="924"/>
        <v>0</v>
      </c>
      <c r="K2128">
        <f t="shared" si="925"/>
        <v>0.32233109850438368</v>
      </c>
      <c r="L2128">
        <f t="shared" si="926"/>
        <v>0.6029101083032492</v>
      </c>
      <c r="M2128">
        <f t="shared" si="927"/>
        <v>4.5184153827834079E-3</v>
      </c>
      <c r="N2128">
        <f t="shared" si="928"/>
        <v>0.62540611411789182</v>
      </c>
      <c r="O2128">
        <f t="shared" si="929"/>
        <v>0.62540611411789182</v>
      </c>
      <c r="P2128">
        <f t="shared" si="930"/>
        <v>5.5337802991232699E-3</v>
      </c>
      <c r="Q2128">
        <f t="shared" si="931"/>
        <v>2.2780055729952603E-6</v>
      </c>
      <c r="R2128">
        <f t="shared" si="932"/>
        <v>2.6534811758638477E-2</v>
      </c>
      <c r="S2128">
        <f t="shared" si="933"/>
        <v>0.17766890149561632</v>
      </c>
      <c r="T2128">
        <f t="shared" si="934"/>
        <v>7.4888843822464732E-2</v>
      </c>
      <c r="U2128">
        <f t="shared" si="935"/>
        <v>20.288516887290307</v>
      </c>
      <c r="V2128">
        <f t="shared" si="936"/>
        <v>-0.37766890149561627</v>
      </c>
      <c r="W2128">
        <f t="shared" si="937"/>
        <v>0</v>
      </c>
      <c r="X2128">
        <f t="shared" si="938"/>
        <v>1.0059007185241196</v>
      </c>
      <c r="Y2128">
        <f t="shared" si="939"/>
        <v>0.60189119645854727</v>
      </c>
      <c r="Z2128">
        <f t="shared" si="940"/>
        <v>79.508416369682394</v>
      </c>
      <c r="AA2128">
        <f t="shared" si="941"/>
        <v>1.1547005383792515</v>
      </c>
      <c r="AB2128">
        <f t="shared" si="942"/>
        <v>0</v>
      </c>
      <c r="AC2128">
        <f t="shared" si="943"/>
        <v>1</v>
      </c>
      <c r="AD2128">
        <f t="shared" si="944"/>
        <v>1.0280615590059241</v>
      </c>
      <c r="AE2128">
        <f t="shared" si="945"/>
        <v>109471407.47001469</v>
      </c>
      <c r="AF2128">
        <f t="shared" si="946"/>
        <v>19753858593.232761</v>
      </c>
      <c r="AG2128">
        <f t="shared" si="947"/>
        <v>1.0027670583780373</v>
      </c>
      <c r="AH2128">
        <v>24</v>
      </c>
      <c r="AI2128">
        <v>0.67944000000000004</v>
      </c>
      <c r="AJ2128">
        <f t="shared" si="948"/>
        <v>2271.5007913398513</v>
      </c>
      <c r="AK2128">
        <f t="shared" si="949"/>
        <v>64.306187402831185</v>
      </c>
      <c r="AL2128">
        <f t="shared" si="950"/>
        <v>0</v>
      </c>
      <c r="AM2128">
        <f t="shared" si="951"/>
        <v>0</v>
      </c>
      <c r="AN2128">
        <f>AM2128/((60/'Field readings'!D2129)*24)</f>
        <v>0</v>
      </c>
      <c r="AO2128">
        <f>SUM($AN$4:AN2128)</f>
        <v>8879.4934323158614</v>
      </c>
    </row>
    <row r="2129" spans="1:41">
      <c r="A2129" s="2">
        <f>'Field readings'!A2130</f>
        <v>44139</v>
      </c>
      <c r="B2129" s="3">
        <f>'Field readings'!B2130</f>
        <v>22.760416666652901</v>
      </c>
      <c r="C2129">
        <f>'Field readings'!D2130</f>
        <v>15</v>
      </c>
      <c r="D2129">
        <f>'Field readings'!K2130</f>
        <v>32</v>
      </c>
      <c r="E2129">
        <f>'Field readings'!J2130+14.6973</f>
        <v>14.6973</v>
      </c>
      <c r="F2129">
        <f>'Field readings'!L2130</f>
        <v>0</v>
      </c>
      <c r="G2129">
        <f>'Field readings'!I2130</f>
        <v>0.625</v>
      </c>
      <c r="H2129">
        <f>'Field readings'!N2130</f>
        <v>1.9390000000000001</v>
      </c>
      <c r="I2129">
        <f>'Field readings'!M2130</f>
        <v>0.75</v>
      </c>
      <c r="J2129">
        <f t="shared" si="924"/>
        <v>0</v>
      </c>
      <c r="K2129">
        <f t="shared" si="925"/>
        <v>0.32233109850438368</v>
      </c>
      <c r="L2129">
        <f t="shared" si="926"/>
        <v>0.6029101083032492</v>
      </c>
      <c r="M2129">
        <f t="shared" si="927"/>
        <v>4.5184153827834079E-3</v>
      </c>
      <c r="N2129">
        <f t="shared" si="928"/>
        <v>0.62540611411789182</v>
      </c>
      <c r="O2129">
        <f t="shared" si="929"/>
        <v>0.62540611411789182</v>
      </c>
      <c r="P2129">
        <f t="shared" si="930"/>
        <v>5.5337802991232699E-3</v>
      </c>
      <c r="Q2129">
        <f t="shared" si="931"/>
        <v>2.2780055729952603E-6</v>
      </c>
      <c r="R2129">
        <f t="shared" si="932"/>
        <v>2.6534811758638477E-2</v>
      </c>
      <c r="S2129">
        <f t="shared" si="933"/>
        <v>0.17766890149561632</v>
      </c>
      <c r="T2129">
        <f t="shared" si="934"/>
        <v>7.4888843822464732E-2</v>
      </c>
      <c r="U2129">
        <f t="shared" si="935"/>
        <v>20.288516887290307</v>
      </c>
      <c r="V2129">
        <f t="shared" si="936"/>
        <v>-0.37766890149561627</v>
      </c>
      <c r="W2129">
        <f t="shared" si="937"/>
        <v>0</v>
      </c>
      <c r="X2129">
        <f t="shared" si="938"/>
        <v>1.0059007185241196</v>
      </c>
      <c r="Y2129">
        <f t="shared" si="939"/>
        <v>0.60189119645854727</v>
      </c>
      <c r="Z2129">
        <f t="shared" si="940"/>
        <v>79.508416369682394</v>
      </c>
      <c r="AA2129">
        <f t="shared" si="941"/>
        <v>1.1547005383792515</v>
      </c>
      <c r="AB2129">
        <f t="shared" si="942"/>
        <v>0</v>
      </c>
      <c r="AC2129">
        <f t="shared" si="943"/>
        <v>1</v>
      </c>
      <c r="AD2129">
        <f t="shared" si="944"/>
        <v>1.0280615590059241</v>
      </c>
      <c r="AE2129">
        <f t="shared" si="945"/>
        <v>109471407.47001469</v>
      </c>
      <c r="AF2129">
        <f t="shared" si="946"/>
        <v>19753858593.232761</v>
      </c>
      <c r="AG2129">
        <f t="shared" si="947"/>
        <v>1.0027670583780373</v>
      </c>
      <c r="AH2129">
        <v>24</v>
      </c>
      <c r="AI2129">
        <v>0.67944000000000004</v>
      </c>
      <c r="AJ2129">
        <f t="shared" si="948"/>
        <v>2271.5007913398513</v>
      </c>
      <c r="AK2129">
        <f t="shared" si="949"/>
        <v>64.306187402831185</v>
      </c>
      <c r="AL2129">
        <f t="shared" si="950"/>
        <v>0</v>
      </c>
      <c r="AM2129">
        <f t="shared" si="951"/>
        <v>0</v>
      </c>
      <c r="AN2129">
        <f>AM2129/((60/'Field readings'!D2130)*24)</f>
        <v>0</v>
      </c>
      <c r="AO2129">
        <f>SUM($AN$4:AN2129)</f>
        <v>8879.4934323158614</v>
      </c>
    </row>
    <row r="2130" spans="1:41">
      <c r="A2130" s="2">
        <f>'Field readings'!A2131</f>
        <v>44139</v>
      </c>
      <c r="B2130" s="3">
        <f>'Field readings'!B2131</f>
        <v>22.770833333319601</v>
      </c>
      <c r="C2130">
        <f>'Field readings'!D2131</f>
        <v>15</v>
      </c>
      <c r="D2130">
        <f>'Field readings'!K2131</f>
        <v>32</v>
      </c>
      <c r="E2130">
        <f>'Field readings'!J2131+14.6973</f>
        <v>14.6973</v>
      </c>
      <c r="F2130">
        <f>'Field readings'!L2131</f>
        <v>0</v>
      </c>
      <c r="G2130">
        <f>'Field readings'!I2131</f>
        <v>0.625</v>
      </c>
      <c r="H2130">
        <f>'Field readings'!N2131</f>
        <v>1.9390000000000001</v>
      </c>
      <c r="I2130">
        <f>'Field readings'!M2131</f>
        <v>0.75</v>
      </c>
      <c r="J2130">
        <f t="shared" si="924"/>
        <v>0</v>
      </c>
      <c r="K2130">
        <f t="shared" si="925"/>
        <v>0.32233109850438368</v>
      </c>
      <c r="L2130">
        <f t="shared" si="926"/>
        <v>0.6029101083032492</v>
      </c>
      <c r="M2130">
        <f t="shared" si="927"/>
        <v>4.5184153827834079E-3</v>
      </c>
      <c r="N2130">
        <f t="shared" si="928"/>
        <v>0.62540611411789182</v>
      </c>
      <c r="O2130">
        <f t="shared" si="929"/>
        <v>0.62540611411789182</v>
      </c>
      <c r="P2130">
        <f t="shared" si="930"/>
        <v>5.5337802991232699E-3</v>
      </c>
      <c r="Q2130">
        <f t="shared" si="931"/>
        <v>2.2780055729952603E-6</v>
      </c>
      <c r="R2130">
        <f t="shared" si="932"/>
        <v>2.6534811758638477E-2</v>
      </c>
      <c r="S2130">
        <f t="shared" si="933"/>
        <v>0.17766890149561632</v>
      </c>
      <c r="T2130">
        <f t="shared" si="934"/>
        <v>7.4888843822464732E-2</v>
      </c>
      <c r="U2130">
        <f t="shared" si="935"/>
        <v>20.288516887290307</v>
      </c>
      <c r="V2130">
        <f t="shared" si="936"/>
        <v>-0.37766890149561627</v>
      </c>
      <c r="W2130">
        <f t="shared" si="937"/>
        <v>0</v>
      </c>
      <c r="X2130">
        <f t="shared" si="938"/>
        <v>1.0059007185241196</v>
      </c>
      <c r="Y2130">
        <f t="shared" si="939"/>
        <v>0.60189119645854727</v>
      </c>
      <c r="Z2130">
        <f t="shared" si="940"/>
        <v>79.508416369682394</v>
      </c>
      <c r="AA2130">
        <f t="shared" si="941"/>
        <v>1.1547005383792515</v>
      </c>
      <c r="AB2130">
        <f t="shared" si="942"/>
        <v>0</v>
      </c>
      <c r="AC2130">
        <f t="shared" si="943"/>
        <v>1</v>
      </c>
      <c r="AD2130">
        <f t="shared" si="944"/>
        <v>1.0280615590059241</v>
      </c>
      <c r="AE2130">
        <f t="shared" si="945"/>
        <v>109471407.47001469</v>
      </c>
      <c r="AF2130">
        <f t="shared" si="946"/>
        <v>19753858593.232761</v>
      </c>
      <c r="AG2130">
        <f t="shared" si="947"/>
        <v>1.0027670583780373</v>
      </c>
      <c r="AH2130">
        <v>24</v>
      </c>
      <c r="AI2130">
        <v>0.67944000000000004</v>
      </c>
      <c r="AJ2130">
        <f t="shared" si="948"/>
        <v>2271.5007913398513</v>
      </c>
      <c r="AK2130">
        <f t="shared" si="949"/>
        <v>64.306187402831185</v>
      </c>
      <c r="AL2130">
        <f t="shared" si="950"/>
        <v>0</v>
      </c>
      <c r="AM2130">
        <f t="shared" si="951"/>
        <v>0</v>
      </c>
      <c r="AN2130">
        <f>AM2130/((60/'Field readings'!D2131)*24)</f>
        <v>0</v>
      </c>
      <c r="AO2130">
        <f>SUM($AN$4:AN2130)</f>
        <v>8879.4934323158614</v>
      </c>
    </row>
    <row r="2131" spans="1:41">
      <c r="A2131" s="2">
        <f>'Field readings'!A2132</f>
        <v>44139</v>
      </c>
      <c r="B2131" s="3">
        <f>'Field readings'!B2132</f>
        <v>22.781249999986201</v>
      </c>
      <c r="C2131">
        <f>'Field readings'!D2132</f>
        <v>15</v>
      </c>
      <c r="D2131">
        <f>'Field readings'!K2132</f>
        <v>32</v>
      </c>
      <c r="E2131">
        <f>'Field readings'!J2132+14.6973</f>
        <v>14.6973</v>
      </c>
      <c r="F2131">
        <f>'Field readings'!L2132</f>
        <v>0</v>
      </c>
      <c r="G2131">
        <f>'Field readings'!I2132</f>
        <v>0.625</v>
      </c>
      <c r="H2131">
        <f>'Field readings'!N2132</f>
        <v>1.9390000000000001</v>
      </c>
      <c r="I2131">
        <f>'Field readings'!M2132</f>
        <v>0.75</v>
      </c>
      <c r="J2131">
        <f t="shared" si="924"/>
        <v>0</v>
      </c>
      <c r="K2131">
        <f t="shared" si="925"/>
        <v>0.32233109850438368</v>
      </c>
      <c r="L2131">
        <f t="shared" si="926"/>
        <v>0.6029101083032492</v>
      </c>
      <c r="M2131">
        <f t="shared" si="927"/>
        <v>4.5184153827834079E-3</v>
      </c>
      <c r="N2131">
        <f t="shared" si="928"/>
        <v>0.62540611411789182</v>
      </c>
      <c r="O2131">
        <f t="shared" si="929"/>
        <v>0.62540611411789182</v>
      </c>
      <c r="P2131">
        <f t="shared" si="930"/>
        <v>5.5337802991232699E-3</v>
      </c>
      <c r="Q2131">
        <f t="shared" si="931"/>
        <v>2.2780055729952603E-6</v>
      </c>
      <c r="R2131">
        <f t="shared" si="932"/>
        <v>2.6534811758638477E-2</v>
      </c>
      <c r="S2131">
        <f t="shared" si="933"/>
        <v>0.17766890149561632</v>
      </c>
      <c r="T2131">
        <f t="shared" si="934"/>
        <v>7.4888843822464732E-2</v>
      </c>
      <c r="U2131">
        <f t="shared" si="935"/>
        <v>20.288516887290307</v>
      </c>
      <c r="V2131">
        <f t="shared" si="936"/>
        <v>-0.37766890149561627</v>
      </c>
      <c r="W2131">
        <f t="shared" si="937"/>
        <v>0</v>
      </c>
      <c r="X2131">
        <f t="shared" si="938"/>
        <v>1.0059007185241196</v>
      </c>
      <c r="Y2131">
        <f t="shared" si="939"/>
        <v>0.60189119645854727</v>
      </c>
      <c r="Z2131">
        <f t="shared" si="940"/>
        <v>79.508416369682394</v>
      </c>
      <c r="AA2131">
        <f t="shared" si="941"/>
        <v>1.1547005383792515</v>
      </c>
      <c r="AB2131">
        <f t="shared" si="942"/>
        <v>0</v>
      </c>
      <c r="AC2131">
        <f t="shared" si="943"/>
        <v>1</v>
      </c>
      <c r="AD2131">
        <f t="shared" si="944"/>
        <v>1.0280615590059241</v>
      </c>
      <c r="AE2131">
        <f t="shared" si="945"/>
        <v>109471407.47001469</v>
      </c>
      <c r="AF2131">
        <f t="shared" si="946"/>
        <v>19753858593.232761</v>
      </c>
      <c r="AG2131">
        <f t="shared" si="947"/>
        <v>1.0027670583780373</v>
      </c>
      <c r="AH2131">
        <v>24</v>
      </c>
      <c r="AI2131">
        <v>0.67944000000000004</v>
      </c>
      <c r="AJ2131">
        <f t="shared" si="948"/>
        <v>2271.5007913398513</v>
      </c>
      <c r="AK2131">
        <f t="shared" si="949"/>
        <v>64.306187402831185</v>
      </c>
      <c r="AL2131">
        <f t="shared" si="950"/>
        <v>0</v>
      </c>
      <c r="AM2131">
        <f t="shared" si="951"/>
        <v>0</v>
      </c>
      <c r="AN2131">
        <f>AM2131/((60/'Field readings'!D2132)*24)</f>
        <v>0</v>
      </c>
      <c r="AO2131">
        <f>SUM($AN$4:AN2131)</f>
        <v>8879.4934323158614</v>
      </c>
    </row>
    <row r="2132" spans="1:41">
      <c r="A2132" s="2">
        <f>'Field readings'!A2133</f>
        <v>44139</v>
      </c>
      <c r="B2132" s="3">
        <f>'Field readings'!B2133</f>
        <v>22.791666666652901</v>
      </c>
      <c r="C2132">
        <f>'Field readings'!D2133</f>
        <v>15</v>
      </c>
      <c r="D2132">
        <f>'Field readings'!K2133</f>
        <v>32</v>
      </c>
      <c r="E2132">
        <f>'Field readings'!J2133+14.6973</f>
        <v>14.6973</v>
      </c>
      <c r="F2132">
        <f>'Field readings'!L2133</f>
        <v>0</v>
      </c>
      <c r="G2132">
        <f>'Field readings'!I2133</f>
        <v>0.625</v>
      </c>
      <c r="H2132">
        <f>'Field readings'!N2133</f>
        <v>1.9390000000000001</v>
      </c>
      <c r="I2132">
        <f>'Field readings'!M2133</f>
        <v>0.75</v>
      </c>
      <c r="J2132">
        <f t="shared" si="924"/>
        <v>0</v>
      </c>
      <c r="K2132">
        <f t="shared" si="925"/>
        <v>0.32233109850438368</v>
      </c>
      <c r="L2132">
        <f t="shared" si="926"/>
        <v>0.6029101083032492</v>
      </c>
      <c r="M2132">
        <f t="shared" si="927"/>
        <v>4.5184153827834079E-3</v>
      </c>
      <c r="N2132">
        <f t="shared" si="928"/>
        <v>0.62540611411789182</v>
      </c>
      <c r="O2132">
        <f t="shared" si="929"/>
        <v>0.62540611411789182</v>
      </c>
      <c r="P2132">
        <f t="shared" si="930"/>
        <v>5.5337802991232699E-3</v>
      </c>
      <c r="Q2132">
        <f t="shared" si="931"/>
        <v>2.2780055729952603E-6</v>
      </c>
      <c r="R2132">
        <f t="shared" si="932"/>
        <v>2.6534811758638477E-2</v>
      </c>
      <c r="S2132">
        <f t="shared" si="933"/>
        <v>0.17766890149561632</v>
      </c>
      <c r="T2132">
        <f t="shared" si="934"/>
        <v>7.4888843822464732E-2</v>
      </c>
      <c r="U2132">
        <f t="shared" si="935"/>
        <v>20.288516887290307</v>
      </c>
      <c r="V2132">
        <f t="shared" si="936"/>
        <v>-0.37766890149561627</v>
      </c>
      <c r="W2132">
        <f t="shared" si="937"/>
        <v>0</v>
      </c>
      <c r="X2132">
        <f t="shared" si="938"/>
        <v>1.0059007185241196</v>
      </c>
      <c r="Y2132">
        <f t="shared" si="939"/>
        <v>0.60189119645854727</v>
      </c>
      <c r="Z2132">
        <f t="shared" si="940"/>
        <v>79.508416369682394</v>
      </c>
      <c r="AA2132">
        <f t="shared" si="941"/>
        <v>1.1547005383792515</v>
      </c>
      <c r="AB2132">
        <f t="shared" si="942"/>
        <v>0</v>
      </c>
      <c r="AC2132">
        <f t="shared" si="943"/>
        <v>1</v>
      </c>
      <c r="AD2132">
        <f t="shared" si="944"/>
        <v>1.0280615590059241</v>
      </c>
      <c r="AE2132">
        <f t="shared" si="945"/>
        <v>109471407.47001469</v>
      </c>
      <c r="AF2132">
        <f t="shared" si="946"/>
        <v>19753858593.232761</v>
      </c>
      <c r="AG2132">
        <f t="shared" si="947"/>
        <v>1.0027670583780373</v>
      </c>
      <c r="AH2132">
        <v>24</v>
      </c>
      <c r="AI2132">
        <v>0.67944000000000004</v>
      </c>
      <c r="AJ2132">
        <f t="shared" si="948"/>
        <v>2271.5007913398513</v>
      </c>
      <c r="AK2132">
        <f t="shared" si="949"/>
        <v>64.306187402831185</v>
      </c>
      <c r="AL2132">
        <f t="shared" si="950"/>
        <v>0</v>
      </c>
      <c r="AM2132">
        <f t="shared" si="951"/>
        <v>0</v>
      </c>
      <c r="AN2132">
        <f>AM2132/((60/'Field readings'!D2133)*24)</f>
        <v>0</v>
      </c>
      <c r="AO2132">
        <f>SUM($AN$4:AN2132)</f>
        <v>8879.4934323158614</v>
      </c>
    </row>
    <row r="2133" spans="1:41">
      <c r="A2133" s="2">
        <f>'Field readings'!A2134</f>
        <v>44139</v>
      </c>
      <c r="B2133" s="3">
        <f>'Field readings'!B2134</f>
        <v>22.802083333319601</v>
      </c>
      <c r="C2133">
        <f>'Field readings'!D2134</f>
        <v>15</v>
      </c>
      <c r="D2133">
        <f>'Field readings'!K2134</f>
        <v>32</v>
      </c>
      <c r="E2133">
        <f>'Field readings'!J2134+14.6973</f>
        <v>14.6973</v>
      </c>
      <c r="F2133">
        <f>'Field readings'!L2134</f>
        <v>0</v>
      </c>
      <c r="G2133">
        <f>'Field readings'!I2134</f>
        <v>0.625</v>
      </c>
      <c r="H2133">
        <f>'Field readings'!N2134</f>
        <v>1.9390000000000001</v>
      </c>
      <c r="I2133">
        <f>'Field readings'!M2134</f>
        <v>0.75</v>
      </c>
      <c r="J2133">
        <f t="shared" si="924"/>
        <v>0</v>
      </c>
      <c r="K2133">
        <f t="shared" si="925"/>
        <v>0.32233109850438368</v>
      </c>
      <c r="L2133">
        <f t="shared" si="926"/>
        <v>0.6029101083032492</v>
      </c>
      <c r="M2133">
        <f t="shared" si="927"/>
        <v>4.5184153827834079E-3</v>
      </c>
      <c r="N2133">
        <f t="shared" si="928"/>
        <v>0.62540611411789182</v>
      </c>
      <c r="O2133">
        <f t="shared" si="929"/>
        <v>0.62540611411789182</v>
      </c>
      <c r="P2133">
        <f t="shared" si="930"/>
        <v>5.5337802991232699E-3</v>
      </c>
      <c r="Q2133">
        <f t="shared" si="931"/>
        <v>2.2780055729952603E-6</v>
      </c>
      <c r="R2133">
        <f t="shared" si="932"/>
        <v>2.6534811758638477E-2</v>
      </c>
      <c r="S2133">
        <f t="shared" si="933"/>
        <v>0.17766890149561632</v>
      </c>
      <c r="T2133">
        <f t="shared" si="934"/>
        <v>7.4888843822464732E-2</v>
      </c>
      <c r="U2133">
        <f t="shared" si="935"/>
        <v>20.288516887290307</v>
      </c>
      <c r="V2133">
        <f t="shared" si="936"/>
        <v>-0.37766890149561627</v>
      </c>
      <c r="W2133">
        <f t="shared" si="937"/>
        <v>0</v>
      </c>
      <c r="X2133">
        <f t="shared" si="938"/>
        <v>1.0059007185241196</v>
      </c>
      <c r="Y2133">
        <f t="shared" si="939"/>
        <v>0.60189119645854727</v>
      </c>
      <c r="Z2133">
        <f t="shared" si="940"/>
        <v>79.508416369682394</v>
      </c>
      <c r="AA2133">
        <f t="shared" si="941"/>
        <v>1.1547005383792515</v>
      </c>
      <c r="AB2133">
        <f t="shared" si="942"/>
        <v>0</v>
      </c>
      <c r="AC2133">
        <f t="shared" si="943"/>
        <v>1</v>
      </c>
      <c r="AD2133">
        <f t="shared" si="944"/>
        <v>1.0280615590059241</v>
      </c>
      <c r="AE2133">
        <f t="shared" si="945"/>
        <v>109471407.47001469</v>
      </c>
      <c r="AF2133">
        <f t="shared" si="946"/>
        <v>19753858593.232761</v>
      </c>
      <c r="AG2133">
        <f t="shared" si="947"/>
        <v>1.0027670583780373</v>
      </c>
      <c r="AH2133">
        <v>24</v>
      </c>
      <c r="AI2133">
        <v>0.67944000000000004</v>
      </c>
      <c r="AJ2133">
        <f t="shared" si="948"/>
        <v>2271.5007913398513</v>
      </c>
      <c r="AK2133">
        <f t="shared" si="949"/>
        <v>64.306187402831185</v>
      </c>
      <c r="AL2133">
        <f t="shared" si="950"/>
        <v>0</v>
      </c>
      <c r="AM2133">
        <f t="shared" si="951"/>
        <v>0</v>
      </c>
      <c r="AN2133">
        <f>AM2133/((60/'Field readings'!D2134)*24)</f>
        <v>0</v>
      </c>
      <c r="AO2133">
        <f>SUM($AN$4:AN2133)</f>
        <v>8879.4934323158614</v>
      </c>
    </row>
    <row r="2134" spans="1:41">
      <c r="A2134" s="2">
        <f>'Field readings'!A2135</f>
        <v>44139</v>
      </c>
      <c r="B2134" s="3">
        <f>'Field readings'!B2135</f>
        <v>22.812499999986201</v>
      </c>
      <c r="C2134">
        <f>'Field readings'!D2135</f>
        <v>15</v>
      </c>
      <c r="D2134">
        <f>'Field readings'!K2135</f>
        <v>32</v>
      </c>
      <c r="E2134">
        <f>'Field readings'!J2135+14.6973</f>
        <v>14.6973</v>
      </c>
      <c r="F2134">
        <f>'Field readings'!L2135</f>
        <v>0</v>
      </c>
      <c r="G2134">
        <f>'Field readings'!I2135</f>
        <v>0.625</v>
      </c>
      <c r="H2134">
        <f>'Field readings'!N2135</f>
        <v>1.9390000000000001</v>
      </c>
      <c r="I2134">
        <f>'Field readings'!M2135</f>
        <v>0.75</v>
      </c>
      <c r="J2134">
        <f t="shared" si="924"/>
        <v>0</v>
      </c>
      <c r="K2134">
        <f t="shared" si="925"/>
        <v>0.32233109850438368</v>
      </c>
      <c r="L2134">
        <f t="shared" si="926"/>
        <v>0.6029101083032492</v>
      </c>
      <c r="M2134">
        <f t="shared" si="927"/>
        <v>4.5184153827834079E-3</v>
      </c>
      <c r="N2134">
        <f t="shared" si="928"/>
        <v>0.62540611411789182</v>
      </c>
      <c r="O2134">
        <f t="shared" si="929"/>
        <v>0.62540611411789182</v>
      </c>
      <c r="P2134">
        <f t="shared" si="930"/>
        <v>5.5337802991232699E-3</v>
      </c>
      <c r="Q2134">
        <f t="shared" si="931"/>
        <v>2.2780055729952603E-6</v>
      </c>
      <c r="R2134">
        <f t="shared" si="932"/>
        <v>2.6534811758638477E-2</v>
      </c>
      <c r="S2134">
        <f t="shared" si="933"/>
        <v>0.17766890149561632</v>
      </c>
      <c r="T2134">
        <f t="shared" si="934"/>
        <v>7.4888843822464732E-2</v>
      </c>
      <c r="U2134">
        <f t="shared" si="935"/>
        <v>20.288516887290307</v>
      </c>
      <c r="V2134">
        <f t="shared" si="936"/>
        <v>-0.37766890149561627</v>
      </c>
      <c r="W2134">
        <f t="shared" si="937"/>
        <v>0</v>
      </c>
      <c r="X2134">
        <f t="shared" si="938"/>
        <v>1.0059007185241196</v>
      </c>
      <c r="Y2134">
        <f t="shared" si="939"/>
        <v>0.60189119645854727</v>
      </c>
      <c r="Z2134">
        <f t="shared" si="940"/>
        <v>79.508416369682394</v>
      </c>
      <c r="AA2134">
        <f t="shared" si="941"/>
        <v>1.1547005383792515</v>
      </c>
      <c r="AB2134">
        <f t="shared" si="942"/>
        <v>0</v>
      </c>
      <c r="AC2134">
        <f t="shared" si="943"/>
        <v>1</v>
      </c>
      <c r="AD2134">
        <f t="shared" si="944"/>
        <v>1.0280615590059241</v>
      </c>
      <c r="AE2134">
        <f t="shared" si="945"/>
        <v>109471407.47001469</v>
      </c>
      <c r="AF2134">
        <f t="shared" si="946"/>
        <v>19753858593.232761</v>
      </c>
      <c r="AG2134">
        <f t="shared" si="947"/>
        <v>1.0027670583780373</v>
      </c>
      <c r="AH2134">
        <v>24</v>
      </c>
      <c r="AI2134">
        <v>0.67944000000000004</v>
      </c>
      <c r="AJ2134">
        <f t="shared" si="948"/>
        <v>2271.5007913398513</v>
      </c>
      <c r="AK2134">
        <f t="shared" si="949"/>
        <v>64.306187402831185</v>
      </c>
      <c r="AL2134">
        <f t="shared" si="950"/>
        <v>0</v>
      </c>
      <c r="AM2134">
        <f t="shared" si="951"/>
        <v>0</v>
      </c>
      <c r="AN2134">
        <f>AM2134/((60/'Field readings'!D2135)*24)</f>
        <v>0</v>
      </c>
      <c r="AO2134">
        <f>SUM($AN$4:AN2134)</f>
        <v>8879.4934323158614</v>
      </c>
    </row>
    <row r="2135" spans="1:41">
      <c r="A2135" s="2">
        <f>'Field readings'!A2136</f>
        <v>44139</v>
      </c>
      <c r="B2135" s="3">
        <f>'Field readings'!B2136</f>
        <v>22.822916666652901</v>
      </c>
      <c r="C2135">
        <f>'Field readings'!D2136</f>
        <v>15</v>
      </c>
      <c r="D2135">
        <f>'Field readings'!K2136</f>
        <v>32</v>
      </c>
      <c r="E2135">
        <f>'Field readings'!J2136+14.6973</f>
        <v>14.6973</v>
      </c>
      <c r="F2135">
        <f>'Field readings'!L2136</f>
        <v>0</v>
      </c>
      <c r="G2135">
        <f>'Field readings'!I2136</f>
        <v>0.625</v>
      </c>
      <c r="H2135">
        <f>'Field readings'!N2136</f>
        <v>1.9390000000000001</v>
      </c>
      <c r="I2135">
        <f>'Field readings'!M2136</f>
        <v>0.75</v>
      </c>
      <c r="J2135">
        <f t="shared" si="924"/>
        <v>0</v>
      </c>
      <c r="K2135">
        <f t="shared" si="925"/>
        <v>0.32233109850438368</v>
      </c>
      <c r="L2135">
        <f t="shared" si="926"/>
        <v>0.6029101083032492</v>
      </c>
      <c r="M2135">
        <f t="shared" si="927"/>
        <v>4.5184153827834079E-3</v>
      </c>
      <c r="N2135">
        <f t="shared" si="928"/>
        <v>0.62540611411789182</v>
      </c>
      <c r="O2135">
        <f t="shared" si="929"/>
        <v>0.62540611411789182</v>
      </c>
      <c r="P2135">
        <f t="shared" si="930"/>
        <v>5.5337802991232699E-3</v>
      </c>
      <c r="Q2135">
        <f t="shared" si="931"/>
        <v>2.2780055729952603E-6</v>
      </c>
      <c r="R2135">
        <f t="shared" si="932"/>
        <v>2.6534811758638477E-2</v>
      </c>
      <c r="S2135">
        <f t="shared" si="933"/>
        <v>0.17766890149561632</v>
      </c>
      <c r="T2135">
        <f t="shared" si="934"/>
        <v>7.4888843822464732E-2</v>
      </c>
      <c r="U2135">
        <f t="shared" si="935"/>
        <v>20.288516887290307</v>
      </c>
      <c r="V2135">
        <f t="shared" si="936"/>
        <v>-0.37766890149561627</v>
      </c>
      <c r="W2135">
        <f t="shared" si="937"/>
        <v>0</v>
      </c>
      <c r="X2135">
        <f t="shared" si="938"/>
        <v>1.0059007185241196</v>
      </c>
      <c r="Y2135">
        <f t="shared" si="939"/>
        <v>0.60189119645854727</v>
      </c>
      <c r="Z2135">
        <f t="shared" si="940"/>
        <v>79.508416369682394</v>
      </c>
      <c r="AA2135">
        <f t="shared" si="941"/>
        <v>1.1547005383792515</v>
      </c>
      <c r="AB2135">
        <f t="shared" si="942"/>
        <v>0</v>
      </c>
      <c r="AC2135">
        <f t="shared" si="943"/>
        <v>1</v>
      </c>
      <c r="AD2135">
        <f t="shared" si="944"/>
        <v>1.0280615590059241</v>
      </c>
      <c r="AE2135">
        <f t="shared" si="945"/>
        <v>109471407.47001469</v>
      </c>
      <c r="AF2135">
        <f t="shared" si="946"/>
        <v>19753858593.232761</v>
      </c>
      <c r="AG2135">
        <f t="shared" si="947"/>
        <v>1.0027670583780373</v>
      </c>
      <c r="AH2135">
        <v>24</v>
      </c>
      <c r="AI2135">
        <v>0.67944000000000004</v>
      </c>
      <c r="AJ2135">
        <f t="shared" si="948"/>
        <v>2271.5007913398513</v>
      </c>
      <c r="AK2135">
        <f t="shared" si="949"/>
        <v>64.306187402831185</v>
      </c>
      <c r="AL2135">
        <f t="shared" si="950"/>
        <v>0</v>
      </c>
      <c r="AM2135">
        <f t="shared" si="951"/>
        <v>0</v>
      </c>
      <c r="AN2135">
        <f>AM2135/((60/'Field readings'!D2136)*24)</f>
        <v>0</v>
      </c>
      <c r="AO2135">
        <f>SUM($AN$4:AN2135)</f>
        <v>8879.4934323158614</v>
      </c>
    </row>
    <row r="2136" spans="1:41">
      <c r="A2136" s="2">
        <f>'Field readings'!A2137</f>
        <v>44139</v>
      </c>
      <c r="B2136" s="3">
        <f>'Field readings'!B2137</f>
        <v>22.833333333319501</v>
      </c>
      <c r="C2136">
        <f>'Field readings'!D2137</f>
        <v>15</v>
      </c>
      <c r="D2136">
        <f>'Field readings'!K2137</f>
        <v>32</v>
      </c>
      <c r="E2136">
        <f>'Field readings'!J2137+14.6973</f>
        <v>14.6973</v>
      </c>
      <c r="F2136">
        <f>'Field readings'!L2137</f>
        <v>0</v>
      </c>
      <c r="G2136">
        <f>'Field readings'!I2137</f>
        <v>0.625</v>
      </c>
      <c r="H2136">
        <f>'Field readings'!N2137</f>
        <v>1.9390000000000001</v>
      </c>
      <c r="I2136">
        <f>'Field readings'!M2137</f>
        <v>0.75</v>
      </c>
      <c r="J2136">
        <f t="shared" si="924"/>
        <v>0</v>
      </c>
      <c r="K2136">
        <f t="shared" si="925"/>
        <v>0.32233109850438368</v>
      </c>
      <c r="L2136">
        <f t="shared" si="926"/>
        <v>0.6029101083032492</v>
      </c>
      <c r="M2136">
        <f t="shared" si="927"/>
        <v>4.5184153827834079E-3</v>
      </c>
      <c r="N2136">
        <f t="shared" si="928"/>
        <v>0.62540611411789182</v>
      </c>
      <c r="O2136">
        <f t="shared" si="929"/>
        <v>0.62540611411789182</v>
      </c>
      <c r="P2136">
        <f t="shared" si="930"/>
        <v>5.5337802991232699E-3</v>
      </c>
      <c r="Q2136">
        <f t="shared" si="931"/>
        <v>2.2780055729952603E-6</v>
      </c>
      <c r="R2136">
        <f t="shared" si="932"/>
        <v>2.6534811758638477E-2</v>
      </c>
      <c r="S2136">
        <f t="shared" si="933"/>
        <v>0.17766890149561632</v>
      </c>
      <c r="T2136">
        <f t="shared" si="934"/>
        <v>7.4888843822464732E-2</v>
      </c>
      <c r="U2136">
        <f t="shared" si="935"/>
        <v>20.288516887290307</v>
      </c>
      <c r="V2136">
        <f t="shared" si="936"/>
        <v>-0.37766890149561627</v>
      </c>
      <c r="W2136">
        <f t="shared" si="937"/>
        <v>0</v>
      </c>
      <c r="X2136">
        <f t="shared" si="938"/>
        <v>1.0059007185241196</v>
      </c>
      <c r="Y2136">
        <f t="shared" si="939"/>
        <v>0.60189119645854727</v>
      </c>
      <c r="Z2136">
        <f t="shared" si="940"/>
        <v>79.508416369682394</v>
      </c>
      <c r="AA2136">
        <f t="shared" si="941"/>
        <v>1.1547005383792515</v>
      </c>
      <c r="AB2136">
        <f t="shared" si="942"/>
        <v>0</v>
      </c>
      <c r="AC2136">
        <f t="shared" si="943"/>
        <v>1</v>
      </c>
      <c r="AD2136">
        <f t="shared" si="944"/>
        <v>1.0280615590059241</v>
      </c>
      <c r="AE2136">
        <f t="shared" si="945"/>
        <v>109471407.47001469</v>
      </c>
      <c r="AF2136">
        <f t="shared" si="946"/>
        <v>19753858593.232761</v>
      </c>
      <c r="AG2136">
        <f t="shared" si="947"/>
        <v>1.0027670583780373</v>
      </c>
      <c r="AH2136">
        <v>24</v>
      </c>
      <c r="AI2136">
        <v>0.67944000000000004</v>
      </c>
      <c r="AJ2136">
        <f t="shared" si="948"/>
        <v>2271.5007913398513</v>
      </c>
      <c r="AK2136">
        <f t="shared" si="949"/>
        <v>64.306187402831185</v>
      </c>
      <c r="AL2136">
        <f t="shared" si="950"/>
        <v>0</v>
      </c>
      <c r="AM2136">
        <f t="shared" si="951"/>
        <v>0</v>
      </c>
      <c r="AN2136">
        <f>AM2136/((60/'Field readings'!D2137)*24)</f>
        <v>0</v>
      </c>
      <c r="AO2136">
        <f>SUM($AN$4:AN2136)</f>
        <v>8879.4934323158614</v>
      </c>
    </row>
    <row r="2137" spans="1:41">
      <c r="A2137" s="2">
        <f>'Field readings'!A2138</f>
        <v>44139</v>
      </c>
      <c r="B2137" s="3">
        <f>'Field readings'!B2138</f>
        <v>22.843749999986201</v>
      </c>
      <c r="C2137">
        <f>'Field readings'!D2138</f>
        <v>15</v>
      </c>
      <c r="D2137">
        <f>'Field readings'!K2138</f>
        <v>32</v>
      </c>
      <c r="E2137">
        <f>'Field readings'!J2138+14.6973</f>
        <v>14.6973</v>
      </c>
      <c r="F2137">
        <f>'Field readings'!L2138</f>
        <v>0</v>
      </c>
      <c r="G2137">
        <f>'Field readings'!I2138</f>
        <v>0.625</v>
      </c>
      <c r="H2137">
        <f>'Field readings'!N2138</f>
        <v>1.9390000000000001</v>
      </c>
      <c r="I2137">
        <f>'Field readings'!M2138</f>
        <v>0.75</v>
      </c>
      <c r="J2137">
        <f t="shared" si="924"/>
        <v>0</v>
      </c>
      <c r="K2137">
        <f t="shared" si="925"/>
        <v>0.32233109850438368</v>
      </c>
      <c r="L2137">
        <f t="shared" si="926"/>
        <v>0.6029101083032492</v>
      </c>
      <c r="M2137">
        <f t="shared" si="927"/>
        <v>4.5184153827834079E-3</v>
      </c>
      <c r="N2137">
        <f t="shared" si="928"/>
        <v>0.62540611411789182</v>
      </c>
      <c r="O2137">
        <f t="shared" si="929"/>
        <v>0.62540611411789182</v>
      </c>
      <c r="P2137">
        <f t="shared" si="930"/>
        <v>5.5337802991232699E-3</v>
      </c>
      <c r="Q2137">
        <f t="shared" si="931"/>
        <v>2.2780055729952603E-6</v>
      </c>
      <c r="R2137">
        <f t="shared" si="932"/>
        <v>2.6534811758638477E-2</v>
      </c>
      <c r="S2137">
        <f t="shared" si="933"/>
        <v>0.17766890149561632</v>
      </c>
      <c r="T2137">
        <f t="shared" si="934"/>
        <v>7.4888843822464732E-2</v>
      </c>
      <c r="U2137">
        <f t="shared" si="935"/>
        <v>20.288516887290307</v>
      </c>
      <c r="V2137">
        <f t="shared" si="936"/>
        <v>-0.37766890149561627</v>
      </c>
      <c r="W2137">
        <f t="shared" si="937"/>
        <v>0</v>
      </c>
      <c r="X2137">
        <f t="shared" si="938"/>
        <v>1.0059007185241196</v>
      </c>
      <c r="Y2137">
        <f t="shared" si="939"/>
        <v>0.60189119645854727</v>
      </c>
      <c r="Z2137">
        <f t="shared" si="940"/>
        <v>79.508416369682394</v>
      </c>
      <c r="AA2137">
        <f t="shared" si="941"/>
        <v>1.1547005383792515</v>
      </c>
      <c r="AB2137">
        <f t="shared" si="942"/>
        <v>0</v>
      </c>
      <c r="AC2137">
        <f t="shared" si="943"/>
        <v>1</v>
      </c>
      <c r="AD2137">
        <f t="shared" si="944"/>
        <v>1.0280615590059241</v>
      </c>
      <c r="AE2137">
        <f t="shared" si="945"/>
        <v>109471407.47001469</v>
      </c>
      <c r="AF2137">
        <f t="shared" si="946"/>
        <v>19753858593.232761</v>
      </c>
      <c r="AG2137">
        <f t="shared" si="947"/>
        <v>1.0027670583780373</v>
      </c>
      <c r="AH2137">
        <v>24</v>
      </c>
      <c r="AI2137">
        <v>0.67944000000000004</v>
      </c>
      <c r="AJ2137">
        <f t="shared" si="948"/>
        <v>2271.5007913398513</v>
      </c>
      <c r="AK2137">
        <f t="shared" si="949"/>
        <v>64.306187402831185</v>
      </c>
      <c r="AL2137">
        <f t="shared" si="950"/>
        <v>0</v>
      </c>
      <c r="AM2137">
        <f t="shared" si="951"/>
        <v>0</v>
      </c>
      <c r="AN2137">
        <f>AM2137/((60/'Field readings'!D2138)*24)</f>
        <v>0</v>
      </c>
      <c r="AO2137">
        <f>SUM($AN$4:AN2137)</f>
        <v>8879.4934323158614</v>
      </c>
    </row>
    <row r="2138" spans="1:41">
      <c r="A2138" s="2">
        <f>'Field readings'!A2139</f>
        <v>44139</v>
      </c>
      <c r="B2138" s="3">
        <f>'Field readings'!B2139</f>
        <v>22.854166666652901</v>
      </c>
      <c r="C2138">
        <f>'Field readings'!D2139</f>
        <v>15</v>
      </c>
      <c r="D2138">
        <f>'Field readings'!K2139</f>
        <v>32</v>
      </c>
      <c r="E2138">
        <f>'Field readings'!J2139+14.6973</f>
        <v>14.6973</v>
      </c>
      <c r="F2138">
        <f>'Field readings'!L2139</f>
        <v>0</v>
      </c>
      <c r="G2138">
        <f>'Field readings'!I2139</f>
        <v>0.625</v>
      </c>
      <c r="H2138">
        <f>'Field readings'!N2139</f>
        <v>1.9390000000000001</v>
      </c>
      <c r="I2138">
        <f>'Field readings'!M2139</f>
        <v>0.75</v>
      </c>
      <c r="J2138">
        <f t="shared" si="924"/>
        <v>0</v>
      </c>
      <c r="K2138">
        <f t="shared" si="925"/>
        <v>0.32233109850438368</v>
      </c>
      <c r="L2138">
        <f t="shared" si="926"/>
        <v>0.6029101083032492</v>
      </c>
      <c r="M2138">
        <f t="shared" si="927"/>
        <v>4.5184153827834079E-3</v>
      </c>
      <c r="N2138">
        <f t="shared" si="928"/>
        <v>0.62540611411789182</v>
      </c>
      <c r="O2138">
        <f t="shared" si="929"/>
        <v>0.62540611411789182</v>
      </c>
      <c r="P2138">
        <f t="shared" si="930"/>
        <v>5.5337802991232699E-3</v>
      </c>
      <c r="Q2138">
        <f t="shared" si="931"/>
        <v>2.2780055729952603E-6</v>
      </c>
      <c r="R2138">
        <f t="shared" si="932"/>
        <v>2.6534811758638477E-2</v>
      </c>
      <c r="S2138">
        <f t="shared" si="933"/>
        <v>0.17766890149561632</v>
      </c>
      <c r="T2138">
        <f t="shared" si="934"/>
        <v>7.4888843822464732E-2</v>
      </c>
      <c r="U2138">
        <f t="shared" si="935"/>
        <v>20.288516887290307</v>
      </c>
      <c r="V2138">
        <f t="shared" si="936"/>
        <v>-0.37766890149561627</v>
      </c>
      <c r="W2138">
        <f t="shared" si="937"/>
        <v>0</v>
      </c>
      <c r="X2138">
        <f t="shared" si="938"/>
        <v>1.0059007185241196</v>
      </c>
      <c r="Y2138">
        <f t="shared" si="939"/>
        <v>0.60189119645854727</v>
      </c>
      <c r="Z2138">
        <f t="shared" si="940"/>
        <v>79.508416369682394</v>
      </c>
      <c r="AA2138">
        <f t="shared" si="941"/>
        <v>1.1547005383792515</v>
      </c>
      <c r="AB2138">
        <f t="shared" si="942"/>
        <v>0</v>
      </c>
      <c r="AC2138">
        <f t="shared" si="943"/>
        <v>1</v>
      </c>
      <c r="AD2138">
        <f t="shared" si="944"/>
        <v>1.0280615590059241</v>
      </c>
      <c r="AE2138">
        <f t="shared" si="945"/>
        <v>109471407.47001469</v>
      </c>
      <c r="AF2138">
        <f t="shared" si="946"/>
        <v>19753858593.232761</v>
      </c>
      <c r="AG2138">
        <f t="shared" si="947"/>
        <v>1.0027670583780373</v>
      </c>
      <c r="AH2138">
        <v>24</v>
      </c>
      <c r="AI2138">
        <v>0.67944000000000004</v>
      </c>
      <c r="AJ2138">
        <f t="shared" si="948"/>
        <v>2271.5007913398513</v>
      </c>
      <c r="AK2138">
        <f t="shared" si="949"/>
        <v>64.306187402831185</v>
      </c>
      <c r="AL2138">
        <f t="shared" si="950"/>
        <v>0</v>
      </c>
      <c r="AM2138">
        <f t="shared" si="951"/>
        <v>0</v>
      </c>
      <c r="AN2138">
        <f>AM2138/((60/'Field readings'!D2139)*24)</f>
        <v>0</v>
      </c>
      <c r="AO2138">
        <f>SUM($AN$4:AN2138)</f>
        <v>8879.4934323158614</v>
      </c>
    </row>
    <row r="2139" spans="1:41">
      <c r="A2139" s="2">
        <f>'Field readings'!A2140</f>
        <v>44139</v>
      </c>
      <c r="B2139" s="3">
        <f>'Field readings'!B2140</f>
        <v>22.864583333319501</v>
      </c>
      <c r="C2139">
        <f>'Field readings'!D2140</f>
        <v>15</v>
      </c>
      <c r="D2139">
        <f>'Field readings'!K2140</f>
        <v>32</v>
      </c>
      <c r="E2139">
        <f>'Field readings'!J2140+14.6973</f>
        <v>14.6973</v>
      </c>
      <c r="F2139">
        <f>'Field readings'!L2140</f>
        <v>0</v>
      </c>
      <c r="G2139">
        <f>'Field readings'!I2140</f>
        <v>0.625</v>
      </c>
      <c r="H2139">
        <f>'Field readings'!N2140</f>
        <v>1.9390000000000001</v>
      </c>
      <c r="I2139">
        <f>'Field readings'!M2140</f>
        <v>0.75</v>
      </c>
      <c r="J2139">
        <f t="shared" si="924"/>
        <v>0</v>
      </c>
      <c r="K2139">
        <f t="shared" si="925"/>
        <v>0.32233109850438368</v>
      </c>
      <c r="L2139">
        <f t="shared" si="926"/>
        <v>0.6029101083032492</v>
      </c>
      <c r="M2139">
        <f t="shared" si="927"/>
        <v>4.5184153827834079E-3</v>
      </c>
      <c r="N2139">
        <f t="shared" si="928"/>
        <v>0.62540611411789182</v>
      </c>
      <c r="O2139">
        <f t="shared" si="929"/>
        <v>0.62540611411789182</v>
      </c>
      <c r="P2139">
        <f t="shared" si="930"/>
        <v>5.5337802991232699E-3</v>
      </c>
      <c r="Q2139">
        <f t="shared" si="931"/>
        <v>2.2780055729952603E-6</v>
      </c>
      <c r="R2139">
        <f t="shared" si="932"/>
        <v>2.6534811758638477E-2</v>
      </c>
      <c r="S2139">
        <f t="shared" si="933"/>
        <v>0.17766890149561632</v>
      </c>
      <c r="T2139">
        <f t="shared" si="934"/>
        <v>7.4888843822464732E-2</v>
      </c>
      <c r="U2139">
        <f t="shared" si="935"/>
        <v>20.288516887290307</v>
      </c>
      <c r="V2139">
        <f t="shared" si="936"/>
        <v>-0.37766890149561627</v>
      </c>
      <c r="W2139">
        <f t="shared" si="937"/>
        <v>0</v>
      </c>
      <c r="X2139">
        <f t="shared" si="938"/>
        <v>1.0059007185241196</v>
      </c>
      <c r="Y2139">
        <f t="shared" si="939"/>
        <v>0.60189119645854727</v>
      </c>
      <c r="Z2139">
        <f t="shared" si="940"/>
        <v>79.508416369682394</v>
      </c>
      <c r="AA2139">
        <f t="shared" si="941"/>
        <v>1.1547005383792515</v>
      </c>
      <c r="AB2139">
        <f t="shared" si="942"/>
        <v>0</v>
      </c>
      <c r="AC2139">
        <f t="shared" si="943"/>
        <v>1</v>
      </c>
      <c r="AD2139">
        <f t="shared" si="944"/>
        <v>1.0280615590059241</v>
      </c>
      <c r="AE2139">
        <f t="shared" si="945"/>
        <v>109471407.47001469</v>
      </c>
      <c r="AF2139">
        <f t="shared" si="946"/>
        <v>19753858593.232761</v>
      </c>
      <c r="AG2139">
        <f t="shared" si="947"/>
        <v>1.0027670583780373</v>
      </c>
      <c r="AH2139">
        <v>24</v>
      </c>
      <c r="AI2139">
        <v>0.67944000000000004</v>
      </c>
      <c r="AJ2139">
        <f t="shared" si="948"/>
        <v>2271.5007913398513</v>
      </c>
      <c r="AK2139">
        <f t="shared" si="949"/>
        <v>64.306187402831185</v>
      </c>
      <c r="AL2139">
        <f t="shared" si="950"/>
        <v>0</v>
      </c>
      <c r="AM2139">
        <f t="shared" si="951"/>
        <v>0</v>
      </c>
      <c r="AN2139">
        <f>AM2139/((60/'Field readings'!D2140)*24)</f>
        <v>0</v>
      </c>
      <c r="AO2139">
        <f>SUM($AN$4:AN2139)</f>
        <v>8879.4934323158614</v>
      </c>
    </row>
    <row r="2140" spans="1:41">
      <c r="A2140" s="2">
        <f>'Field readings'!A2141</f>
        <v>44139</v>
      </c>
      <c r="B2140" s="3">
        <f>'Field readings'!B2141</f>
        <v>22.874999999986201</v>
      </c>
      <c r="C2140">
        <f>'Field readings'!D2141</f>
        <v>15</v>
      </c>
      <c r="D2140">
        <f>'Field readings'!K2141</f>
        <v>32</v>
      </c>
      <c r="E2140">
        <f>'Field readings'!J2141+14.6973</f>
        <v>14.6973</v>
      </c>
      <c r="F2140">
        <f>'Field readings'!L2141</f>
        <v>0</v>
      </c>
      <c r="G2140">
        <f>'Field readings'!I2141</f>
        <v>0.625</v>
      </c>
      <c r="H2140">
        <f>'Field readings'!N2141</f>
        <v>1.9390000000000001</v>
      </c>
      <c r="I2140">
        <f>'Field readings'!M2141</f>
        <v>0.75</v>
      </c>
      <c r="J2140">
        <f t="shared" si="924"/>
        <v>0</v>
      </c>
      <c r="K2140">
        <f t="shared" si="925"/>
        <v>0.32233109850438368</v>
      </c>
      <c r="L2140">
        <f t="shared" si="926"/>
        <v>0.6029101083032492</v>
      </c>
      <c r="M2140">
        <f t="shared" si="927"/>
        <v>4.5184153827834079E-3</v>
      </c>
      <c r="N2140">
        <f t="shared" si="928"/>
        <v>0.62540611411789182</v>
      </c>
      <c r="O2140">
        <f t="shared" si="929"/>
        <v>0.62540611411789182</v>
      </c>
      <c r="P2140">
        <f t="shared" si="930"/>
        <v>5.5337802991232699E-3</v>
      </c>
      <c r="Q2140">
        <f t="shared" si="931"/>
        <v>2.2780055729952603E-6</v>
      </c>
      <c r="R2140">
        <f t="shared" si="932"/>
        <v>2.6534811758638477E-2</v>
      </c>
      <c r="S2140">
        <f t="shared" si="933"/>
        <v>0.17766890149561632</v>
      </c>
      <c r="T2140">
        <f t="shared" si="934"/>
        <v>7.4888843822464732E-2</v>
      </c>
      <c r="U2140">
        <f t="shared" si="935"/>
        <v>20.288516887290307</v>
      </c>
      <c r="V2140">
        <f t="shared" si="936"/>
        <v>-0.37766890149561627</v>
      </c>
      <c r="W2140">
        <f t="shared" si="937"/>
        <v>0</v>
      </c>
      <c r="X2140">
        <f t="shared" si="938"/>
        <v>1.0059007185241196</v>
      </c>
      <c r="Y2140">
        <f t="shared" si="939"/>
        <v>0.60189119645854727</v>
      </c>
      <c r="Z2140">
        <f t="shared" si="940"/>
        <v>79.508416369682394</v>
      </c>
      <c r="AA2140">
        <f t="shared" si="941"/>
        <v>1.1547005383792515</v>
      </c>
      <c r="AB2140">
        <f t="shared" si="942"/>
        <v>0</v>
      </c>
      <c r="AC2140">
        <f t="shared" si="943"/>
        <v>1</v>
      </c>
      <c r="AD2140">
        <f t="shared" si="944"/>
        <v>1.0280615590059241</v>
      </c>
      <c r="AE2140">
        <f t="shared" si="945"/>
        <v>109471407.47001469</v>
      </c>
      <c r="AF2140">
        <f t="shared" si="946"/>
        <v>19753858593.232761</v>
      </c>
      <c r="AG2140">
        <f t="shared" si="947"/>
        <v>1.0027670583780373</v>
      </c>
      <c r="AH2140">
        <v>24</v>
      </c>
      <c r="AI2140">
        <v>0.67944000000000004</v>
      </c>
      <c r="AJ2140">
        <f t="shared" si="948"/>
        <v>2271.5007913398513</v>
      </c>
      <c r="AK2140">
        <f t="shared" si="949"/>
        <v>64.306187402831185</v>
      </c>
      <c r="AL2140">
        <f t="shared" si="950"/>
        <v>0</v>
      </c>
      <c r="AM2140">
        <f t="shared" si="951"/>
        <v>0</v>
      </c>
      <c r="AN2140">
        <f>AM2140/((60/'Field readings'!D2141)*24)</f>
        <v>0</v>
      </c>
      <c r="AO2140">
        <f>SUM($AN$4:AN2140)</f>
        <v>8879.4934323158614</v>
      </c>
    </row>
    <row r="2141" spans="1:41">
      <c r="A2141" s="2">
        <f>'Field readings'!A2142</f>
        <v>44139</v>
      </c>
      <c r="B2141" s="3">
        <f>'Field readings'!B2142</f>
        <v>22.885416666652802</v>
      </c>
      <c r="C2141">
        <f>'Field readings'!D2142</f>
        <v>15</v>
      </c>
      <c r="D2141">
        <f>'Field readings'!K2142</f>
        <v>32</v>
      </c>
      <c r="E2141">
        <f>'Field readings'!J2142+14.6973</f>
        <v>14.6973</v>
      </c>
      <c r="F2141">
        <f>'Field readings'!L2142</f>
        <v>0</v>
      </c>
      <c r="G2141">
        <f>'Field readings'!I2142</f>
        <v>0.625</v>
      </c>
      <c r="H2141">
        <f>'Field readings'!N2142</f>
        <v>1.9390000000000001</v>
      </c>
      <c r="I2141">
        <f>'Field readings'!M2142</f>
        <v>0.75</v>
      </c>
      <c r="J2141">
        <f t="shared" si="924"/>
        <v>0</v>
      </c>
      <c r="K2141">
        <f t="shared" si="925"/>
        <v>0.32233109850438368</v>
      </c>
      <c r="L2141">
        <f t="shared" si="926"/>
        <v>0.6029101083032492</v>
      </c>
      <c r="M2141">
        <f t="shared" si="927"/>
        <v>4.5184153827834079E-3</v>
      </c>
      <c r="N2141">
        <f t="shared" si="928"/>
        <v>0.62540611411789182</v>
      </c>
      <c r="O2141">
        <f t="shared" si="929"/>
        <v>0.62540611411789182</v>
      </c>
      <c r="P2141">
        <f t="shared" si="930"/>
        <v>5.5337802991232699E-3</v>
      </c>
      <c r="Q2141">
        <f t="shared" si="931"/>
        <v>2.2780055729952603E-6</v>
      </c>
      <c r="R2141">
        <f t="shared" si="932"/>
        <v>2.6534811758638477E-2</v>
      </c>
      <c r="S2141">
        <f t="shared" si="933"/>
        <v>0.17766890149561632</v>
      </c>
      <c r="T2141">
        <f t="shared" si="934"/>
        <v>7.4888843822464732E-2</v>
      </c>
      <c r="U2141">
        <f t="shared" si="935"/>
        <v>20.288516887290307</v>
      </c>
      <c r="V2141">
        <f t="shared" si="936"/>
        <v>-0.37766890149561627</v>
      </c>
      <c r="W2141">
        <f t="shared" si="937"/>
        <v>0</v>
      </c>
      <c r="X2141">
        <f t="shared" si="938"/>
        <v>1.0059007185241196</v>
      </c>
      <c r="Y2141">
        <f t="shared" si="939"/>
        <v>0.60189119645854727</v>
      </c>
      <c r="Z2141">
        <f t="shared" si="940"/>
        <v>79.508416369682394</v>
      </c>
      <c r="AA2141">
        <f t="shared" si="941"/>
        <v>1.1547005383792515</v>
      </c>
      <c r="AB2141">
        <f t="shared" si="942"/>
        <v>0</v>
      </c>
      <c r="AC2141">
        <f t="shared" si="943"/>
        <v>1</v>
      </c>
      <c r="AD2141">
        <f t="shared" si="944"/>
        <v>1.0280615590059241</v>
      </c>
      <c r="AE2141">
        <f t="shared" si="945"/>
        <v>109471407.47001469</v>
      </c>
      <c r="AF2141">
        <f t="shared" si="946"/>
        <v>19753858593.232761</v>
      </c>
      <c r="AG2141">
        <f t="shared" si="947"/>
        <v>1.0027670583780373</v>
      </c>
      <c r="AH2141">
        <v>24</v>
      </c>
      <c r="AI2141">
        <v>0.67944000000000004</v>
      </c>
      <c r="AJ2141">
        <f t="shared" si="948"/>
        <v>2271.5007913398513</v>
      </c>
      <c r="AK2141">
        <f t="shared" si="949"/>
        <v>64.306187402831185</v>
      </c>
      <c r="AL2141">
        <f t="shared" si="950"/>
        <v>0</v>
      </c>
      <c r="AM2141">
        <f t="shared" si="951"/>
        <v>0</v>
      </c>
      <c r="AN2141">
        <f>AM2141/((60/'Field readings'!D2142)*24)</f>
        <v>0</v>
      </c>
      <c r="AO2141">
        <f>SUM($AN$4:AN2141)</f>
        <v>8879.4934323158614</v>
      </c>
    </row>
    <row r="2142" spans="1:41">
      <c r="A2142" s="2">
        <f>'Field readings'!A2143</f>
        <v>44139</v>
      </c>
      <c r="B2142" s="3">
        <f>'Field readings'!B2143</f>
        <v>22.895833333319501</v>
      </c>
      <c r="C2142">
        <f>'Field readings'!D2143</f>
        <v>15</v>
      </c>
      <c r="D2142">
        <f>'Field readings'!K2143</f>
        <v>32</v>
      </c>
      <c r="E2142">
        <f>'Field readings'!J2143+14.6973</f>
        <v>14.6973</v>
      </c>
      <c r="F2142">
        <f>'Field readings'!L2143</f>
        <v>0</v>
      </c>
      <c r="G2142">
        <f>'Field readings'!I2143</f>
        <v>0.625</v>
      </c>
      <c r="H2142">
        <f>'Field readings'!N2143</f>
        <v>1.9390000000000001</v>
      </c>
      <c r="I2142">
        <f>'Field readings'!M2143</f>
        <v>0.75</v>
      </c>
      <c r="J2142">
        <f t="shared" si="924"/>
        <v>0</v>
      </c>
      <c r="K2142">
        <f t="shared" si="925"/>
        <v>0.32233109850438368</v>
      </c>
      <c r="L2142">
        <f t="shared" si="926"/>
        <v>0.6029101083032492</v>
      </c>
      <c r="M2142">
        <f t="shared" si="927"/>
        <v>4.5184153827834079E-3</v>
      </c>
      <c r="N2142">
        <f t="shared" si="928"/>
        <v>0.62540611411789182</v>
      </c>
      <c r="O2142">
        <f t="shared" si="929"/>
        <v>0.62540611411789182</v>
      </c>
      <c r="P2142">
        <f t="shared" si="930"/>
        <v>5.5337802991232699E-3</v>
      </c>
      <c r="Q2142">
        <f t="shared" si="931"/>
        <v>2.2780055729952603E-6</v>
      </c>
      <c r="R2142">
        <f t="shared" si="932"/>
        <v>2.6534811758638477E-2</v>
      </c>
      <c r="S2142">
        <f t="shared" si="933"/>
        <v>0.17766890149561632</v>
      </c>
      <c r="T2142">
        <f t="shared" si="934"/>
        <v>7.4888843822464732E-2</v>
      </c>
      <c r="U2142">
        <f t="shared" si="935"/>
        <v>20.288516887290307</v>
      </c>
      <c r="V2142">
        <f t="shared" si="936"/>
        <v>-0.37766890149561627</v>
      </c>
      <c r="W2142">
        <f t="shared" si="937"/>
        <v>0</v>
      </c>
      <c r="X2142">
        <f t="shared" si="938"/>
        <v>1.0059007185241196</v>
      </c>
      <c r="Y2142">
        <f t="shared" si="939"/>
        <v>0.60189119645854727</v>
      </c>
      <c r="Z2142">
        <f t="shared" si="940"/>
        <v>79.508416369682394</v>
      </c>
      <c r="AA2142">
        <f t="shared" si="941"/>
        <v>1.1547005383792515</v>
      </c>
      <c r="AB2142">
        <f t="shared" si="942"/>
        <v>0</v>
      </c>
      <c r="AC2142">
        <f t="shared" si="943"/>
        <v>1</v>
      </c>
      <c r="AD2142">
        <f t="shared" si="944"/>
        <v>1.0280615590059241</v>
      </c>
      <c r="AE2142">
        <f t="shared" si="945"/>
        <v>109471407.47001469</v>
      </c>
      <c r="AF2142">
        <f t="shared" si="946"/>
        <v>19753858593.232761</v>
      </c>
      <c r="AG2142">
        <f t="shared" si="947"/>
        <v>1.0027670583780373</v>
      </c>
      <c r="AH2142">
        <v>24</v>
      </c>
      <c r="AI2142">
        <v>0.67944000000000004</v>
      </c>
      <c r="AJ2142">
        <f t="shared" si="948"/>
        <v>2271.5007913398513</v>
      </c>
      <c r="AK2142">
        <f t="shared" si="949"/>
        <v>64.306187402831185</v>
      </c>
      <c r="AL2142">
        <f t="shared" si="950"/>
        <v>0</v>
      </c>
      <c r="AM2142">
        <f t="shared" si="951"/>
        <v>0</v>
      </c>
      <c r="AN2142">
        <f>AM2142/((60/'Field readings'!D2143)*24)</f>
        <v>0</v>
      </c>
      <c r="AO2142">
        <f>SUM($AN$4:AN2142)</f>
        <v>8879.4934323158614</v>
      </c>
    </row>
    <row r="2143" spans="1:41">
      <c r="A2143" s="2">
        <f>'Field readings'!A2144</f>
        <v>44139</v>
      </c>
      <c r="B2143" s="3">
        <f>'Field readings'!B2144</f>
        <v>22.906249999986201</v>
      </c>
      <c r="C2143">
        <f>'Field readings'!D2144</f>
        <v>15</v>
      </c>
      <c r="D2143">
        <f>'Field readings'!K2144</f>
        <v>32</v>
      </c>
      <c r="E2143">
        <f>'Field readings'!J2144+14.6973</f>
        <v>14.6973</v>
      </c>
      <c r="F2143">
        <f>'Field readings'!L2144</f>
        <v>0</v>
      </c>
      <c r="G2143">
        <f>'Field readings'!I2144</f>
        <v>0.625</v>
      </c>
      <c r="H2143">
        <f>'Field readings'!N2144</f>
        <v>1.9390000000000001</v>
      </c>
      <c r="I2143">
        <f>'Field readings'!M2144</f>
        <v>0.75</v>
      </c>
      <c r="J2143">
        <f t="shared" si="924"/>
        <v>0</v>
      </c>
      <c r="K2143">
        <f t="shared" si="925"/>
        <v>0.32233109850438368</v>
      </c>
      <c r="L2143">
        <f t="shared" si="926"/>
        <v>0.6029101083032492</v>
      </c>
      <c r="M2143">
        <f t="shared" si="927"/>
        <v>4.5184153827834079E-3</v>
      </c>
      <c r="N2143">
        <f t="shared" si="928"/>
        <v>0.62540611411789182</v>
      </c>
      <c r="O2143">
        <f t="shared" si="929"/>
        <v>0.62540611411789182</v>
      </c>
      <c r="P2143">
        <f t="shared" si="930"/>
        <v>5.5337802991232699E-3</v>
      </c>
      <c r="Q2143">
        <f t="shared" si="931"/>
        <v>2.2780055729952603E-6</v>
      </c>
      <c r="R2143">
        <f t="shared" si="932"/>
        <v>2.6534811758638477E-2</v>
      </c>
      <c r="S2143">
        <f t="shared" si="933"/>
        <v>0.17766890149561632</v>
      </c>
      <c r="T2143">
        <f t="shared" si="934"/>
        <v>7.4888843822464732E-2</v>
      </c>
      <c r="U2143">
        <f t="shared" si="935"/>
        <v>20.288516887290307</v>
      </c>
      <c r="V2143">
        <f t="shared" si="936"/>
        <v>-0.37766890149561627</v>
      </c>
      <c r="W2143">
        <f t="shared" si="937"/>
        <v>0</v>
      </c>
      <c r="X2143">
        <f t="shared" si="938"/>
        <v>1.0059007185241196</v>
      </c>
      <c r="Y2143">
        <f t="shared" si="939"/>
        <v>0.60189119645854727</v>
      </c>
      <c r="Z2143">
        <f t="shared" si="940"/>
        <v>79.508416369682394</v>
      </c>
      <c r="AA2143">
        <f t="shared" si="941"/>
        <v>1.1547005383792515</v>
      </c>
      <c r="AB2143">
        <f t="shared" si="942"/>
        <v>0</v>
      </c>
      <c r="AC2143">
        <f t="shared" si="943"/>
        <v>1</v>
      </c>
      <c r="AD2143">
        <f t="shared" si="944"/>
        <v>1.0280615590059241</v>
      </c>
      <c r="AE2143">
        <f t="shared" si="945"/>
        <v>109471407.47001469</v>
      </c>
      <c r="AF2143">
        <f t="shared" si="946"/>
        <v>19753858593.232761</v>
      </c>
      <c r="AG2143">
        <f t="shared" si="947"/>
        <v>1.0027670583780373</v>
      </c>
      <c r="AH2143">
        <v>24</v>
      </c>
      <c r="AI2143">
        <v>0.67944000000000004</v>
      </c>
      <c r="AJ2143">
        <f t="shared" si="948"/>
        <v>2271.5007913398513</v>
      </c>
      <c r="AK2143">
        <f t="shared" si="949"/>
        <v>64.306187402831185</v>
      </c>
      <c r="AL2143">
        <f t="shared" si="950"/>
        <v>0</v>
      </c>
      <c r="AM2143">
        <f t="shared" si="951"/>
        <v>0</v>
      </c>
      <c r="AN2143">
        <f>AM2143/((60/'Field readings'!D2144)*24)</f>
        <v>0</v>
      </c>
      <c r="AO2143">
        <f>SUM($AN$4:AN2143)</f>
        <v>8879.4934323158614</v>
      </c>
    </row>
    <row r="2144" spans="1:41">
      <c r="A2144" s="2">
        <f>'Field readings'!A2145</f>
        <v>44139</v>
      </c>
      <c r="B2144" s="3">
        <f>'Field readings'!B2145</f>
        <v>22.916666666652802</v>
      </c>
      <c r="C2144">
        <f>'Field readings'!D2145</f>
        <v>15</v>
      </c>
      <c r="D2144">
        <f>'Field readings'!K2145</f>
        <v>32</v>
      </c>
      <c r="E2144">
        <f>'Field readings'!J2145+14.6973</f>
        <v>14.6973</v>
      </c>
      <c r="F2144">
        <f>'Field readings'!L2145</f>
        <v>0</v>
      </c>
      <c r="G2144">
        <f>'Field readings'!I2145</f>
        <v>0.625</v>
      </c>
      <c r="H2144">
        <f>'Field readings'!N2145</f>
        <v>1.9390000000000001</v>
      </c>
      <c r="I2144">
        <f>'Field readings'!M2145</f>
        <v>0.75</v>
      </c>
      <c r="J2144">
        <f t="shared" si="924"/>
        <v>0</v>
      </c>
      <c r="K2144">
        <f t="shared" si="925"/>
        <v>0.32233109850438368</v>
      </c>
      <c r="L2144">
        <f t="shared" si="926"/>
        <v>0.6029101083032492</v>
      </c>
      <c r="M2144">
        <f t="shared" si="927"/>
        <v>4.5184153827834079E-3</v>
      </c>
      <c r="N2144">
        <f t="shared" si="928"/>
        <v>0.62540611411789182</v>
      </c>
      <c r="O2144">
        <f t="shared" si="929"/>
        <v>0.62540611411789182</v>
      </c>
      <c r="P2144">
        <f t="shared" si="930"/>
        <v>5.5337802991232699E-3</v>
      </c>
      <c r="Q2144">
        <f t="shared" si="931"/>
        <v>2.2780055729952603E-6</v>
      </c>
      <c r="R2144">
        <f t="shared" si="932"/>
        <v>2.6534811758638477E-2</v>
      </c>
      <c r="S2144">
        <f t="shared" si="933"/>
        <v>0.17766890149561632</v>
      </c>
      <c r="T2144">
        <f t="shared" si="934"/>
        <v>7.4888843822464732E-2</v>
      </c>
      <c r="U2144">
        <f t="shared" si="935"/>
        <v>20.288516887290307</v>
      </c>
      <c r="V2144">
        <f t="shared" si="936"/>
        <v>-0.37766890149561627</v>
      </c>
      <c r="W2144">
        <f t="shared" si="937"/>
        <v>0</v>
      </c>
      <c r="X2144">
        <f t="shared" si="938"/>
        <v>1.0059007185241196</v>
      </c>
      <c r="Y2144">
        <f t="shared" si="939"/>
        <v>0.60189119645854727</v>
      </c>
      <c r="Z2144">
        <f t="shared" si="940"/>
        <v>79.508416369682394</v>
      </c>
      <c r="AA2144">
        <f t="shared" si="941"/>
        <v>1.1547005383792515</v>
      </c>
      <c r="AB2144">
        <f t="shared" si="942"/>
        <v>0</v>
      </c>
      <c r="AC2144">
        <f t="shared" si="943"/>
        <v>1</v>
      </c>
      <c r="AD2144">
        <f t="shared" si="944"/>
        <v>1.0280615590059241</v>
      </c>
      <c r="AE2144">
        <f t="shared" si="945"/>
        <v>109471407.47001469</v>
      </c>
      <c r="AF2144">
        <f t="shared" si="946"/>
        <v>19753858593.232761</v>
      </c>
      <c r="AG2144">
        <f t="shared" si="947"/>
        <v>1.0027670583780373</v>
      </c>
      <c r="AH2144">
        <v>24</v>
      </c>
      <c r="AI2144">
        <v>0.67944000000000004</v>
      </c>
      <c r="AJ2144">
        <f t="shared" si="948"/>
        <v>2271.5007913398513</v>
      </c>
      <c r="AK2144">
        <f t="shared" si="949"/>
        <v>64.306187402831185</v>
      </c>
      <c r="AL2144">
        <f t="shared" si="950"/>
        <v>0</v>
      </c>
      <c r="AM2144">
        <f t="shared" si="951"/>
        <v>0</v>
      </c>
      <c r="AN2144">
        <f>AM2144/((60/'Field readings'!D2145)*24)</f>
        <v>0</v>
      </c>
      <c r="AO2144">
        <f>SUM($AN$4:AN2144)</f>
        <v>8879.4934323158614</v>
      </c>
    </row>
    <row r="2145" spans="1:41">
      <c r="A2145" s="2">
        <f>'Field readings'!A2146</f>
        <v>44139</v>
      </c>
      <c r="B2145" s="3">
        <f>'Field readings'!B2146</f>
        <v>22.927083333319501</v>
      </c>
      <c r="C2145">
        <f>'Field readings'!D2146</f>
        <v>15</v>
      </c>
      <c r="D2145">
        <f>'Field readings'!K2146</f>
        <v>32</v>
      </c>
      <c r="E2145">
        <f>'Field readings'!J2146+14.6973</f>
        <v>14.6973</v>
      </c>
      <c r="F2145">
        <f>'Field readings'!L2146</f>
        <v>0</v>
      </c>
      <c r="G2145">
        <f>'Field readings'!I2146</f>
        <v>0.625</v>
      </c>
      <c r="H2145">
        <f>'Field readings'!N2146</f>
        <v>1.9390000000000001</v>
      </c>
      <c r="I2145">
        <f>'Field readings'!M2146</f>
        <v>0.75</v>
      </c>
      <c r="J2145">
        <f t="shared" si="924"/>
        <v>0</v>
      </c>
      <c r="K2145">
        <f t="shared" si="925"/>
        <v>0.32233109850438368</v>
      </c>
      <c r="L2145">
        <f t="shared" si="926"/>
        <v>0.6029101083032492</v>
      </c>
      <c r="M2145">
        <f t="shared" si="927"/>
        <v>4.5184153827834079E-3</v>
      </c>
      <c r="N2145">
        <f t="shared" si="928"/>
        <v>0.62540611411789182</v>
      </c>
      <c r="O2145">
        <f t="shared" si="929"/>
        <v>0.62540611411789182</v>
      </c>
      <c r="P2145">
        <f t="shared" si="930"/>
        <v>5.5337802991232699E-3</v>
      </c>
      <c r="Q2145">
        <f t="shared" si="931"/>
        <v>2.2780055729952603E-6</v>
      </c>
      <c r="R2145">
        <f t="shared" si="932"/>
        <v>2.6534811758638477E-2</v>
      </c>
      <c r="S2145">
        <f t="shared" si="933"/>
        <v>0.17766890149561632</v>
      </c>
      <c r="T2145">
        <f t="shared" si="934"/>
        <v>7.4888843822464732E-2</v>
      </c>
      <c r="U2145">
        <f t="shared" si="935"/>
        <v>20.288516887290307</v>
      </c>
      <c r="V2145">
        <f t="shared" si="936"/>
        <v>-0.37766890149561627</v>
      </c>
      <c r="W2145">
        <f t="shared" si="937"/>
        <v>0</v>
      </c>
      <c r="X2145">
        <f t="shared" si="938"/>
        <v>1.0059007185241196</v>
      </c>
      <c r="Y2145">
        <f t="shared" si="939"/>
        <v>0.60189119645854727</v>
      </c>
      <c r="Z2145">
        <f t="shared" si="940"/>
        <v>79.508416369682394</v>
      </c>
      <c r="AA2145">
        <f t="shared" si="941"/>
        <v>1.1547005383792515</v>
      </c>
      <c r="AB2145">
        <f t="shared" si="942"/>
        <v>0</v>
      </c>
      <c r="AC2145">
        <f t="shared" si="943"/>
        <v>1</v>
      </c>
      <c r="AD2145">
        <f t="shared" si="944"/>
        <v>1.0280615590059241</v>
      </c>
      <c r="AE2145">
        <f t="shared" si="945"/>
        <v>109471407.47001469</v>
      </c>
      <c r="AF2145">
        <f t="shared" si="946"/>
        <v>19753858593.232761</v>
      </c>
      <c r="AG2145">
        <f t="shared" si="947"/>
        <v>1.0027670583780373</v>
      </c>
      <c r="AH2145">
        <v>24</v>
      </c>
      <c r="AI2145">
        <v>0.67944000000000004</v>
      </c>
      <c r="AJ2145">
        <f t="shared" si="948"/>
        <v>2271.5007913398513</v>
      </c>
      <c r="AK2145">
        <f t="shared" si="949"/>
        <v>64.306187402831185</v>
      </c>
      <c r="AL2145">
        <f t="shared" si="950"/>
        <v>0</v>
      </c>
      <c r="AM2145">
        <f t="shared" si="951"/>
        <v>0</v>
      </c>
      <c r="AN2145">
        <f>AM2145/((60/'Field readings'!D2146)*24)</f>
        <v>0</v>
      </c>
      <c r="AO2145">
        <f>SUM($AN$4:AN2145)</f>
        <v>8879.4934323158614</v>
      </c>
    </row>
    <row r="2146" spans="1:41">
      <c r="A2146" s="2">
        <f>'Field readings'!A2147</f>
        <v>44139</v>
      </c>
      <c r="B2146" s="3">
        <f>'Field readings'!B2147</f>
        <v>22.937499999986098</v>
      </c>
      <c r="C2146">
        <f>'Field readings'!D2147</f>
        <v>15</v>
      </c>
      <c r="D2146">
        <f>'Field readings'!K2147</f>
        <v>32</v>
      </c>
      <c r="E2146">
        <f>'Field readings'!J2147+14.6973</f>
        <v>14.6973</v>
      </c>
      <c r="F2146">
        <f>'Field readings'!L2147</f>
        <v>0</v>
      </c>
      <c r="G2146">
        <f>'Field readings'!I2147</f>
        <v>0.625</v>
      </c>
      <c r="H2146">
        <f>'Field readings'!N2147</f>
        <v>1.9390000000000001</v>
      </c>
      <c r="I2146">
        <f>'Field readings'!M2147</f>
        <v>0.75</v>
      </c>
      <c r="J2146">
        <f t="shared" si="924"/>
        <v>0</v>
      </c>
      <c r="K2146">
        <f t="shared" si="925"/>
        <v>0.32233109850438368</v>
      </c>
      <c r="L2146">
        <f t="shared" si="926"/>
        <v>0.6029101083032492</v>
      </c>
      <c r="M2146">
        <f t="shared" si="927"/>
        <v>4.5184153827834079E-3</v>
      </c>
      <c r="N2146">
        <f t="shared" si="928"/>
        <v>0.62540611411789182</v>
      </c>
      <c r="O2146">
        <f t="shared" si="929"/>
        <v>0.62540611411789182</v>
      </c>
      <c r="P2146">
        <f t="shared" si="930"/>
        <v>5.5337802991232699E-3</v>
      </c>
      <c r="Q2146">
        <f t="shared" si="931"/>
        <v>2.2780055729952603E-6</v>
      </c>
      <c r="R2146">
        <f t="shared" si="932"/>
        <v>2.6534811758638477E-2</v>
      </c>
      <c r="S2146">
        <f t="shared" si="933"/>
        <v>0.17766890149561632</v>
      </c>
      <c r="T2146">
        <f t="shared" si="934"/>
        <v>7.4888843822464732E-2</v>
      </c>
      <c r="U2146">
        <f t="shared" si="935"/>
        <v>20.288516887290307</v>
      </c>
      <c r="V2146">
        <f t="shared" si="936"/>
        <v>-0.37766890149561627</v>
      </c>
      <c r="W2146">
        <f t="shared" si="937"/>
        <v>0</v>
      </c>
      <c r="X2146">
        <f t="shared" si="938"/>
        <v>1.0059007185241196</v>
      </c>
      <c r="Y2146">
        <f t="shared" si="939"/>
        <v>0.60189119645854727</v>
      </c>
      <c r="Z2146">
        <f t="shared" si="940"/>
        <v>79.508416369682394</v>
      </c>
      <c r="AA2146">
        <f t="shared" si="941"/>
        <v>1.1547005383792515</v>
      </c>
      <c r="AB2146">
        <f t="shared" si="942"/>
        <v>0</v>
      </c>
      <c r="AC2146">
        <f t="shared" si="943"/>
        <v>1</v>
      </c>
      <c r="AD2146">
        <f t="shared" si="944"/>
        <v>1.0280615590059241</v>
      </c>
      <c r="AE2146">
        <f t="shared" si="945"/>
        <v>109471407.47001469</v>
      </c>
      <c r="AF2146">
        <f t="shared" si="946"/>
        <v>19753858593.232761</v>
      </c>
      <c r="AG2146">
        <f t="shared" si="947"/>
        <v>1.0027670583780373</v>
      </c>
      <c r="AH2146">
        <v>24</v>
      </c>
      <c r="AI2146">
        <v>0.67944000000000004</v>
      </c>
      <c r="AJ2146">
        <f t="shared" si="948"/>
        <v>2271.5007913398513</v>
      </c>
      <c r="AK2146">
        <f t="shared" si="949"/>
        <v>64.306187402831185</v>
      </c>
      <c r="AL2146">
        <f t="shared" si="950"/>
        <v>0</v>
      </c>
      <c r="AM2146">
        <f t="shared" si="951"/>
        <v>0</v>
      </c>
      <c r="AN2146">
        <f>AM2146/((60/'Field readings'!D2147)*24)</f>
        <v>0</v>
      </c>
      <c r="AO2146">
        <f>SUM($AN$4:AN2146)</f>
        <v>8879.4934323158614</v>
      </c>
    </row>
    <row r="2147" spans="1:41">
      <c r="A2147" s="2">
        <f>'Field readings'!A2148</f>
        <v>44139</v>
      </c>
      <c r="B2147" s="3">
        <f>'Field readings'!B2148</f>
        <v>22.947916666652802</v>
      </c>
      <c r="C2147">
        <f>'Field readings'!D2148</f>
        <v>15</v>
      </c>
      <c r="D2147">
        <f>'Field readings'!K2148</f>
        <v>32</v>
      </c>
      <c r="E2147">
        <f>'Field readings'!J2148+14.6973</f>
        <v>14.6973</v>
      </c>
      <c r="F2147">
        <f>'Field readings'!L2148</f>
        <v>0</v>
      </c>
      <c r="G2147">
        <f>'Field readings'!I2148</f>
        <v>0.625</v>
      </c>
      <c r="H2147">
        <f>'Field readings'!N2148</f>
        <v>1.9390000000000001</v>
      </c>
      <c r="I2147">
        <f>'Field readings'!M2148</f>
        <v>0.75</v>
      </c>
      <c r="J2147">
        <f t="shared" si="924"/>
        <v>0</v>
      </c>
      <c r="K2147">
        <f t="shared" si="925"/>
        <v>0.32233109850438368</v>
      </c>
      <c r="L2147">
        <f t="shared" si="926"/>
        <v>0.6029101083032492</v>
      </c>
      <c r="M2147">
        <f t="shared" si="927"/>
        <v>4.5184153827834079E-3</v>
      </c>
      <c r="N2147">
        <f t="shared" si="928"/>
        <v>0.62540611411789182</v>
      </c>
      <c r="O2147">
        <f t="shared" si="929"/>
        <v>0.62540611411789182</v>
      </c>
      <c r="P2147">
        <f t="shared" si="930"/>
        <v>5.5337802991232699E-3</v>
      </c>
      <c r="Q2147">
        <f t="shared" si="931"/>
        <v>2.2780055729952603E-6</v>
      </c>
      <c r="R2147">
        <f t="shared" si="932"/>
        <v>2.6534811758638477E-2</v>
      </c>
      <c r="S2147">
        <f t="shared" si="933"/>
        <v>0.17766890149561632</v>
      </c>
      <c r="T2147">
        <f t="shared" si="934"/>
        <v>7.4888843822464732E-2</v>
      </c>
      <c r="U2147">
        <f t="shared" si="935"/>
        <v>20.288516887290307</v>
      </c>
      <c r="V2147">
        <f t="shared" si="936"/>
        <v>-0.37766890149561627</v>
      </c>
      <c r="W2147">
        <f t="shared" si="937"/>
        <v>0</v>
      </c>
      <c r="X2147">
        <f t="shared" si="938"/>
        <v>1.0059007185241196</v>
      </c>
      <c r="Y2147">
        <f t="shared" si="939"/>
        <v>0.60189119645854727</v>
      </c>
      <c r="Z2147">
        <f t="shared" si="940"/>
        <v>79.508416369682394</v>
      </c>
      <c r="AA2147">
        <f t="shared" si="941"/>
        <v>1.1547005383792515</v>
      </c>
      <c r="AB2147">
        <f t="shared" si="942"/>
        <v>0</v>
      </c>
      <c r="AC2147">
        <f t="shared" si="943"/>
        <v>1</v>
      </c>
      <c r="AD2147">
        <f t="shared" si="944"/>
        <v>1.0280615590059241</v>
      </c>
      <c r="AE2147">
        <f t="shared" si="945"/>
        <v>109471407.47001469</v>
      </c>
      <c r="AF2147">
        <f t="shared" si="946"/>
        <v>19753858593.232761</v>
      </c>
      <c r="AG2147">
        <f t="shared" si="947"/>
        <v>1.0027670583780373</v>
      </c>
      <c r="AH2147">
        <v>24</v>
      </c>
      <c r="AI2147">
        <v>0.67944000000000004</v>
      </c>
      <c r="AJ2147">
        <f t="shared" si="948"/>
        <v>2271.5007913398513</v>
      </c>
      <c r="AK2147">
        <f t="shared" si="949"/>
        <v>64.306187402831185</v>
      </c>
      <c r="AL2147">
        <f t="shared" si="950"/>
        <v>0</v>
      </c>
      <c r="AM2147">
        <f t="shared" si="951"/>
        <v>0</v>
      </c>
      <c r="AN2147">
        <f>AM2147/((60/'Field readings'!D2148)*24)</f>
        <v>0</v>
      </c>
      <c r="AO2147">
        <f>SUM($AN$4:AN2147)</f>
        <v>8879.4934323158614</v>
      </c>
    </row>
    <row r="2148" spans="1:41">
      <c r="A2148" s="2">
        <f>'Field readings'!A2149</f>
        <v>44139</v>
      </c>
      <c r="B2148" s="3">
        <f>'Field readings'!B2149</f>
        <v>22.958333333319501</v>
      </c>
      <c r="C2148">
        <f>'Field readings'!D2149</f>
        <v>15</v>
      </c>
      <c r="D2148">
        <f>'Field readings'!K2149</f>
        <v>32</v>
      </c>
      <c r="E2148">
        <f>'Field readings'!J2149+14.6973</f>
        <v>14.6973</v>
      </c>
      <c r="F2148">
        <f>'Field readings'!L2149</f>
        <v>0</v>
      </c>
      <c r="G2148">
        <f>'Field readings'!I2149</f>
        <v>0.625</v>
      </c>
      <c r="H2148">
        <f>'Field readings'!N2149</f>
        <v>1.9390000000000001</v>
      </c>
      <c r="I2148">
        <f>'Field readings'!M2149</f>
        <v>0.75</v>
      </c>
      <c r="J2148">
        <f t="shared" si="924"/>
        <v>0</v>
      </c>
      <c r="K2148">
        <f t="shared" si="925"/>
        <v>0.32233109850438368</v>
      </c>
      <c r="L2148">
        <f t="shared" si="926"/>
        <v>0.6029101083032492</v>
      </c>
      <c r="M2148">
        <f t="shared" si="927"/>
        <v>4.5184153827834079E-3</v>
      </c>
      <c r="N2148">
        <f t="shared" si="928"/>
        <v>0.62540611411789182</v>
      </c>
      <c r="O2148">
        <f t="shared" si="929"/>
        <v>0.62540611411789182</v>
      </c>
      <c r="P2148">
        <f t="shared" si="930"/>
        <v>5.5337802991232699E-3</v>
      </c>
      <c r="Q2148">
        <f t="shared" si="931"/>
        <v>2.2780055729952603E-6</v>
      </c>
      <c r="R2148">
        <f t="shared" si="932"/>
        <v>2.6534811758638477E-2</v>
      </c>
      <c r="S2148">
        <f t="shared" si="933"/>
        <v>0.17766890149561632</v>
      </c>
      <c r="T2148">
        <f t="shared" si="934"/>
        <v>7.4888843822464732E-2</v>
      </c>
      <c r="U2148">
        <f t="shared" si="935"/>
        <v>20.288516887290307</v>
      </c>
      <c r="V2148">
        <f t="shared" si="936"/>
        <v>-0.37766890149561627</v>
      </c>
      <c r="W2148">
        <f t="shared" si="937"/>
        <v>0</v>
      </c>
      <c r="X2148">
        <f t="shared" si="938"/>
        <v>1.0059007185241196</v>
      </c>
      <c r="Y2148">
        <f t="shared" si="939"/>
        <v>0.60189119645854727</v>
      </c>
      <c r="Z2148">
        <f t="shared" si="940"/>
        <v>79.508416369682394</v>
      </c>
      <c r="AA2148">
        <f t="shared" si="941"/>
        <v>1.1547005383792515</v>
      </c>
      <c r="AB2148">
        <f t="shared" si="942"/>
        <v>0</v>
      </c>
      <c r="AC2148">
        <f t="shared" si="943"/>
        <v>1</v>
      </c>
      <c r="AD2148">
        <f t="shared" si="944"/>
        <v>1.0280615590059241</v>
      </c>
      <c r="AE2148">
        <f t="shared" si="945"/>
        <v>109471407.47001469</v>
      </c>
      <c r="AF2148">
        <f t="shared" si="946"/>
        <v>19753858593.232761</v>
      </c>
      <c r="AG2148">
        <f t="shared" si="947"/>
        <v>1.0027670583780373</v>
      </c>
      <c r="AH2148">
        <v>24</v>
      </c>
      <c r="AI2148">
        <v>0.67944000000000004</v>
      </c>
      <c r="AJ2148">
        <f t="shared" si="948"/>
        <v>2271.5007913398513</v>
      </c>
      <c r="AK2148">
        <f t="shared" si="949"/>
        <v>64.306187402831185</v>
      </c>
      <c r="AL2148">
        <f t="shared" si="950"/>
        <v>0</v>
      </c>
      <c r="AM2148">
        <f t="shared" si="951"/>
        <v>0</v>
      </c>
      <c r="AN2148">
        <f>AM2148/((60/'Field readings'!D2149)*24)</f>
        <v>0</v>
      </c>
      <c r="AO2148">
        <f>SUM($AN$4:AN2148)</f>
        <v>8879.4934323158614</v>
      </c>
    </row>
    <row r="2149" spans="1:41">
      <c r="A2149" s="2">
        <f>'Field readings'!A2150</f>
        <v>44139</v>
      </c>
      <c r="B2149" s="3">
        <f>'Field readings'!B2150</f>
        <v>22.968749999986098</v>
      </c>
      <c r="C2149">
        <f>'Field readings'!D2150</f>
        <v>15</v>
      </c>
      <c r="D2149">
        <f>'Field readings'!K2150</f>
        <v>32</v>
      </c>
      <c r="E2149">
        <f>'Field readings'!J2150+14.6973</f>
        <v>14.6973</v>
      </c>
      <c r="F2149">
        <f>'Field readings'!L2150</f>
        <v>0</v>
      </c>
      <c r="G2149">
        <f>'Field readings'!I2150</f>
        <v>0.625</v>
      </c>
      <c r="H2149">
        <f>'Field readings'!N2150</f>
        <v>1.9390000000000001</v>
      </c>
      <c r="I2149">
        <f>'Field readings'!M2150</f>
        <v>0.75</v>
      </c>
      <c r="J2149">
        <f t="shared" si="924"/>
        <v>0</v>
      </c>
      <c r="K2149">
        <f t="shared" si="925"/>
        <v>0.32233109850438368</v>
      </c>
      <c r="L2149">
        <f t="shared" si="926"/>
        <v>0.6029101083032492</v>
      </c>
      <c r="M2149">
        <f t="shared" si="927"/>
        <v>4.5184153827834079E-3</v>
      </c>
      <c r="N2149">
        <f t="shared" si="928"/>
        <v>0.62540611411789182</v>
      </c>
      <c r="O2149">
        <f t="shared" si="929"/>
        <v>0.62540611411789182</v>
      </c>
      <c r="P2149">
        <f t="shared" si="930"/>
        <v>5.5337802991232699E-3</v>
      </c>
      <c r="Q2149">
        <f t="shared" si="931"/>
        <v>2.2780055729952603E-6</v>
      </c>
      <c r="R2149">
        <f t="shared" si="932"/>
        <v>2.6534811758638477E-2</v>
      </c>
      <c r="S2149">
        <f t="shared" si="933"/>
        <v>0.17766890149561632</v>
      </c>
      <c r="T2149">
        <f t="shared" si="934"/>
        <v>7.4888843822464732E-2</v>
      </c>
      <c r="U2149">
        <f t="shared" si="935"/>
        <v>20.288516887290307</v>
      </c>
      <c r="V2149">
        <f t="shared" si="936"/>
        <v>-0.37766890149561627</v>
      </c>
      <c r="W2149">
        <f t="shared" si="937"/>
        <v>0</v>
      </c>
      <c r="X2149">
        <f t="shared" si="938"/>
        <v>1.0059007185241196</v>
      </c>
      <c r="Y2149">
        <f t="shared" si="939"/>
        <v>0.60189119645854727</v>
      </c>
      <c r="Z2149">
        <f t="shared" si="940"/>
        <v>79.508416369682394</v>
      </c>
      <c r="AA2149">
        <f t="shared" si="941"/>
        <v>1.1547005383792515</v>
      </c>
      <c r="AB2149">
        <f t="shared" si="942"/>
        <v>0</v>
      </c>
      <c r="AC2149">
        <f t="shared" si="943"/>
        <v>1</v>
      </c>
      <c r="AD2149">
        <f t="shared" si="944"/>
        <v>1.0280615590059241</v>
      </c>
      <c r="AE2149">
        <f t="shared" si="945"/>
        <v>109471407.47001469</v>
      </c>
      <c r="AF2149">
        <f t="shared" si="946"/>
        <v>19753858593.232761</v>
      </c>
      <c r="AG2149">
        <f t="shared" si="947"/>
        <v>1.0027670583780373</v>
      </c>
      <c r="AH2149">
        <v>24</v>
      </c>
      <c r="AI2149">
        <v>0.67944000000000004</v>
      </c>
      <c r="AJ2149">
        <f t="shared" si="948"/>
        <v>2271.5007913398513</v>
      </c>
      <c r="AK2149">
        <f t="shared" si="949"/>
        <v>64.306187402831185</v>
      </c>
      <c r="AL2149">
        <f t="shared" si="950"/>
        <v>0</v>
      </c>
      <c r="AM2149">
        <f t="shared" si="951"/>
        <v>0</v>
      </c>
      <c r="AN2149">
        <f>AM2149/((60/'Field readings'!D2150)*24)</f>
        <v>0</v>
      </c>
      <c r="AO2149">
        <f>SUM($AN$4:AN2149)</f>
        <v>8879.4934323158614</v>
      </c>
    </row>
    <row r="2150" spans="1:41">
      <c r="A2150" s="2">
        <f>'Field readings'!A2151</f>
        <v>44139</v>
      </c>
      <c r="B2150" s="3">
        <f>'Field readings'!B2151</f>
        <v>22.979166666652802</v>
      </c>
      <c r="C2150">
        <f>'Field readings'!D2151</f>
        <v>15</v>
      </c>
      <c r="D2150">
        <f>'Field readings'!K2151</f>
        <v>32</v>
      </c>
      <c r="E2150">
        <f>'Field readings'!J2151+14.6973</f>
        <v>14.6973</v>
      </c>
      <c r="F2150">
        <f>'Field readings'!L2151</f>
        <v>0</v>
      </c>
      <c r="G2150">
        <f>'Field readings'!I2151</f>
        <v>0.625</v>
      </c>
      <c r="H2150">
        <f>'Field readings'!N2151</f>
        <v>1.9390000000000001</v>
      </c>
      <c r="I2150">
        <f>'Field readings'!M2151</f>
        <v>0.75</v>
      </c>
      <c r="J2150">
        <f t="shared" si="924"/>
        <v>0</v>
      </c>
      <c r="K2150">
        <f t="shared" si="925"/>
        <v>0.32233109850438368</v>
      </c>
      <c r="L2150">
        <f t="shared" si="926"/>
        <v>0.6029101083032492</v>
      </c>
      <c r="M2150">
        <f t="shared" si="927"/>
        <v>4.5184153827834079E-3</v>
      </c>
      <c r="N2150">
        <f t="shared" si="928"/>
        <v>0.62540611411789182</v>
      </c>
      <c r="O2150">
        <f t="shared" si="929"/>
        <v>0.62540611411789182</v>
      </c>
      <c r="P2150">
        <f t="shared" si="930"/>
        <v>5.5337802991232699E-3</v>
      </c>
      <c r="Q2150">
        <f t="shared" si="931"/>
        <v>2.2780055729952603E-6</v>
      </c>
      <c r="R2150">
        <f t="shared" si="932"/>
        <v>2.6534811758638477E-2</v>
      </c>
      <c r="S2150">
        <f t="shared" si="933"/>
        <v>0.17766890149561632</v>
      </c>
      <c r="T2150">
        <f t="shared" si="934"/>
        <v>7.4888843822464732E-2</v>
      </c>
      <c r="U2150">
        <f t="shared" si="935"/>
        <v>20.288516887290307</v>
      </c>
      <c r="V2150">
        <f t="shared" si="936"/>
        <v>-0.37766890149561627</v>
      </c>
      <c r="W2150">
        <f t="shared" si="937"/>
        <v>0</v>
      </c>
      <c r="X2150">
        <f t="shared" si="938"/>
        <v>1.0059007185241196</v>
      </c>
      <c r="Y2150">
        <f t="shared" si="939"/>
        <v>0.60189119645854727</v>
      </c>
      <c r="Z2150">
        <f t="shared" si="940"/>
        <v>79.508416369682394</v>
      </c>
      <c r="AA2150">
        <f t="shared" si="941"/>
        <v>1.1547005383792515</v>
      </c>
      <c r="AB2150">
        <f t="shared" si="942"/>
        <v>0</v>
      </c>
      <c r="AC2150">
        <f t="shared" si="943"/>
        <v>1</v>
      </c>
      <c r="AD2150">
        <f t="shared" si="944"/>
        <v>1.0280615590059241</v>
      </c>
      <c r="AE2150">
        <f t="shared" si="945"/>
        <v>109471407.47001469</v>
      </c>
      <c r="AF2150">
        <f t="shared" si="946"/>
        <v>19753858593.232761</v>
      </c>
      <c r="AG2150">
        <f t="shared" si="947"/>
        <v>1.0027670583780373</v>
      </c>
      <c r="AH2150">
        <v>24</v>
      </c>
      <c r="AI2150">
        <v>0.67944000000000004</v>
      </c>
      <c r="AJ2150">
        <f t="shared" si="948"/>
        <v>2271.5007913398513</v>
      </c>
      <c r="AK2150">
        <f t="shared" si="949"/>
        <v>64.306187402831185</v>
      </c>
      <c r="AL2150">
        <f t="shared" si="950"/>
        <v>0</v>
      </c>
      <c r="AM2150">
        <f t="shared" si="951"/>
        <v>0</v>
      </c>
      <c r="AN2150">
        <f>AM2150/((60/'Field readings'!D2151)*24)</f>
        <v>0</v>
      </c>
      <c r="AO2150">
        <f>SUM($AN$4:AN2150)</f>
        <v>8879.4934323158614</v>
      </c>
    </row>
    <row r="2151" spans="1:41">
      <c r="A2151" s="2">
        <f>'Field readings'!A2152</f>
        <v>44139</v>
      </c>
      <c r="B2151" s="3">
        <f>'Field readings'!B2152</f>
        <v>22.989583333319398</v>
      </c>
      <c r="C2151">
        <f>'Field readings'!D2152</f>
        <v>15</v>
      </c>
      <c r="D2151">
        <f>'Field readings'!K2152</f>
        <v>32</v>
      </c>
      <c r="E2151">
        <f>'Field readings'!J2152+14.6973</f>
        <v>14.6973</v>
      </c>
      <c r="F2151">
        <f>'Field readings'!L2152</f>
        <v>0</v>
      </c>
      <c r="G2151">
        <f>'Field readings'!I2152</f>
        <v>0.625</v>
      </c>
      <c r="H2151">
        <f>'Field readings'!N2152</f>
        <v>1.9390000000000001</v>
      </c>
      <c r="I2151">
        <f>'Field readings'!M2152</f>
        <v>0.75</v>
      </c>
      <c r="J2151">
        <f t="shared" si="924"/>
        <v>0</v>
      </c>
      <c r="K2151">
        <f t="shared" si="925"/>
        <v>0.32233109850438368</v>
      </c>
      <c r="L2151">
        <f t="shared" si="926"/>
        <v>0.6029101083032492</v>
      </c>
      <c r="M2151">
        <f t="shared" si="927"/>
        <v>4.5184153827834079E-3</v>
      </c>
      <c r="N2151">
        <f t="shared" si="928"/>
        <v>0.62540611411789182</v>
      </c>
      <c r="O2151">
        <f t="shared" si="929"/>
        <v>0.62540611411789182</v>
      </c>
      <c r="P2151">
        <f t="shared" si="930"/>
        <v>5.5337802991232699E-3</v>
      </c>
      <c r="Q2151">
        <f t="shared" si="931"/>
        <v>2.2780055729952603E-6</v>
      </c>
      <c r="R2151">
        <f t="shared" si="932"/>
        <v>2.6534811758638477E-2</v>
      </c>
      <c r="S2151">
        <f t="shared" si="933"/>
        <v>0.17766890149561632</v>
      </c>
      <c r="T2151">
        <f t="shared" si="934"/>
        <v>7.4888843822464732E-2</v>
      </c>
      <c r="U2151">
        <f t="shared" si="935"/>
        <v>20.288516887290307</v>
      </c>
      <c r="V2151">
        <f t="shared" si="936"/>
        <v>-0.37766890149561627</v>
      </c>
      <c r="W2151">
        <f t="shared" si="937"/>
        <v>0</v>
      </c>
      <c r="X2151">
        <f t="shared" si="938"/>
        <v>1.0059007185241196</v>
      </c>
      <c r="Y2151">
        <f t="shared" si="939"/>
        <v>0.60189119645854727</v>
      </c>
      <c r="Z2151">
        <f t="shared" si="940"/>
        <v>79.508416369682394</v>
      </c>
      <c r="AA2151">
        <f t="shared" si="941"/>
        <v>1.1547005383792515</v>
      </c>
      <c r="AB2151">
        <f t="shared" si="942"/>
        <v>0</v>
      </c>
      <c r="AC2151">
        <f t="shared" si="943"/>
        <v>1</v>
      </c>
      <c r="AD2151">
        <f t="shared" si="944"/>
        <v>1.0280615590059241</v>
      </c>
      <c r="AE2151">
        <f t="shared" si="945"/>
        <v>109471407.47001469</v>
      </c>
      <c r="AF2151">
        <f t="shared" si="946"/>
        <v>19753858593.232761</v>
      </c>
      <c r="AG2151">
        <f t="shared" si="947"/>
        <v>1.0027670583780373</v>
      </c>
      <c r="AH2151">
        <v>24</v>
      </c>
      <c r="AI2151">
        <v>0.67944000000000004</v>
      </c>
      <c r="AJ2151">
        <f t="shared" si="948"/>
        <v>2271.5007913398513</v>
      </c>
      <c r="AK2151">
        <f t="shared" si="949"/>
        <v>64.306187402831185</v>
      </c>
      <c r="AL2151">
        <f t="shared" si="950"/>
        <v>0</v>
      </c>
      <c r="AM2151">
        <f t="shared" si="951"/>
        <v>0</v>
      </c>
      <c r="AN2151">
        <f>AM2151/((60/'Field readings'!D2152)*24)</f>
        <v>0</v>
      </c>
      <c r="AO2151">
        <f>SUM($AN$4:AN2151)</f>
        <v>8879.4934323158614</v>
      </c>
    </row>
    <row r="2152" spans="1:41">
      <c r="A2152" s="2">
        <f>'Field readings'!A2153</f>
        <v>44139</v>
      </c>
      <c r="B2152" s="3">
        <f>'Field readings'!B2153</f>
        <v>22.999999999986098</v>
      </c>
      <c r="C2152">
        <f>'Field readings'!D2153</f>
        <v>15</v>
      </c>
      <c r="D2152">
        <f>'Field readings'!K2153</f>
        <v>32</v>
      </c>
      <c r="E2152">
        <f>'Field readings'!J2153+14.6973</f>
        <v>14.6973</v>
      </c>
      <c r="F2152">
        <f>'Field readings'!L2153</f>
        <v>0</v>
      </c>
      <c r="G2152">
        <f>'Field readings'!I2153</f>
        <v>0.625</v>
      </c>
      <c r="H2152">
        <f>'Field readings'!N2153</f>
        <v>1.9390000000000001</v>
      </c>
      <c r="I2152">
        <f>'Field readings'!M2153</f>
        <v>0.75</v>
      </c>
      <c r="J2152">
        <f t="shared" si="924"/>
        <v>0</v>
      </c>
      <c r="K2152">
        <f t="shared" si="925"/>
        <v>0.32233109850438368</v>
      </c>
      <c r="L2152">
        <f t="shared" si="926"/>
        <v>0.6029101083032492</v>
      </c>
      <c r="M2152">
        <f t="shared" si="927"/>
        <v>4.5184153827834079E-3</v>
      </c>
      <c r="N2152">
        <f t="shared" si="928"/>
        <v>0.62540611411789182</v>
      </c>
      <c r="O2152">
        <f t="shared" si="929"/>
        <v>0.62540611411789182</v>
      </c>
      <c r="P2152">
        <f t="shared" si="930"/>
        <v>5.5337802991232699E-3</v>
      </c>
      <c r="Q2152">
        <f t="shared" si="931"/>
        <v>2.2780055729952603E-6</v>
      </c>
      <c r="R2152">
        <f t="shared" si="932"/>
        <v>2.6534811758638477E-2</v>
      </c>
      <c r="S2152">
        <f t="shared" si="933"/>
        <v>0.17766890149561632</v>
      </c>
      <c r="T2152">
        <f t="shared" si="934"/>
        <v>7.4888843822464732E-2</v>
      </c>
      <c r="U2152">
        <f t="shared" si="935"/>
        <v>20.288516887290307</v>
      </c>
      <c r="V2152">
        <f t="shared" si="936"/>
        <v>-0.37766890149561627</v>
      </c>
      <c r="W2152">
        <f t="shared" si="937"/>
        <v>0</v>
      </c>
      <c r="X2152">
        <f t="shared" si="938"/>
        <v>1.0059007185241196</v>
      </c>
      <c r="Y2152">
        <f t="shared" si="939"/>
        <v>0.60189119645854727</v>
      </c>
      <c r="Z2152">
        <f t="shared" si="940"/>
        <v>79.508416369682394</v>
      </c>
      <c r="AA2152">
        <f t="shared" si="941"/>
        <v>1.1547005383792515</v>
      </c>
      <c r="AB2152">
        <f t="shared" si="942"/>
        <v>0</v>
      </c>
      <c r="AC2152">
        <f t="shared" si="943"/>
        <v>1</v>
      </c>
      <c r="AD2152">
        <f t="shared" si="944"/>
        <v>1.0280615590059241</v>
      </c>
      <c r="AE2152">
        <f t="shared" si="945"/>
        <v>109471407.47001469</v>
      </c>
      <c r="AF2152">
        <f t="shared" si="946"/>
        <v>19753858593.232761</v>
      </c>
      <c r="AG2152">
        <f t="shared" si="947"/>
        <v>1.0027670583780373</v>
      </c>
      <c r="AH2152">
        <v>24</v>
      </c>
      <c r="AI2152">
        <v>0.67944000000000004</v>
      </c>
      <c r="AJ2152">
        <f t="shared" si="948"/>
        <v>2271.5007913398513</v>
      </c>
      <c r="AK2152">
        <f t="shared" si="949"/>
        <v>64.306187402831185</v>
      </c>
      <c r="AL2152">
        <f t="shared" si="950"/>
        <v>0</v>
      </c>
      <c r="AM2152">
        <f t="shared" si="951"/>
        <v>0</v>
      </c>
      <c r="AN2152">
        <f>AM2152/((60/'Field readings'!D2153)*24)</f>
        <v>0</v>
      </c>
      <c r="AO2152">
        <f>SUM($AN$4:AN2152)</f>
        <v>8879.4934323158614</v>
      </c>
    </row>
    <row r="2153" spans="1:41">
      <c r="A2153" s="2">
        <f>'Field readings'!A2154</f>
        <v>44139</v>
      </c>
      <c r="B2153" s="3">
        <f>'Field readings'!B2154</f>
        <v>23.010416666652802</v>
      </c>
      <c r="C2153">
        <f>'Field readings'!D2154</f>
        <v>15</v>
      </c>
      <c r="D2153">
        <f>'Field readings'!K2154</f>
        <v>32</v>
      </c>
      <c r="E2153">
        <f>'Field readings'!J2154+14.6973</f>
        <v>14.6973</v>
      </c>
      <c r="F2153">
        <f>'Field readings'!L2154</f>
        <v>0</v>
      </c>
      <c r="G2153">
        <f>'Field readings'!I2154</f>
        <v>0.625</v>
      </c>
      <c r="H2153">
        <f>'Field readings'!N2154</f>
        <v>1.9390000000000001</v>
      </c>
      <c r="I2153">
        <f>'Field readings'!M2154</f>
        <v>0.75</v>
      </c>
      <c r="J2153">
        <f t="shared" si="924"/>
        <v>0</v>
      </c>
      <c r="K2153">
        <f t="shared" si="925"/>
        <v>0.32233109850438368</v>
      </c>
      <c r="L2153">
        <f t="shared" si="926"/>
        <v>0.6029101083032492</v>
      </c>
      <c r="M2153">
        <f t="shared" si="927"/>
        <v>4.5184153827834079E-3</v>
      </c>
      <c r="N2153">
        <f t="shared" si="928"/>
        <v>0.62540611411789182</v>
      </c>
      <c r="O2153">
        <f t="shared" si="929"/>
        <v>0.62540611411789182</v>
      </c>
      <c r="P2153">
        <f t="shared" si="930"/>
        <v>5.5337802991232699E-3</v>
      </c>
      <c r="Q2153">
        <f t="shared" si="931"/>
        <v>2.2780055729952603E-6</v>
      </c>
      <c r="R2153">
        <f t="shared" si="932"/>
        <v>2.6534811758638477E-2</v>
      </c>
      <c r="S2153">
        <f t="shared" si="933"/>
        <v>0.17766890149561632</v>
      </c>
      <c r="T2153">
        <f t="shared" si="934"/>
        <v>7.4888843822464732E-2</v>
      </c>
      <c r="U2153">
        <f t="shared" si="935"/>
        <v>20.288516887290307</v>
      </c>
      <c r="V2153">
        <f t="shared" si="936"/>
        <v>-0.37766890149561627</v>
      </c>
      <c r="W2153">
        <f t="shared" si="937"/>
        <v>0</v>
      </c>
      <c r="X2153">
        <f t="shared" si="938"/>
        <v>1.0059007185241196</v>
      </c>
      <c r="Y2153">
        <f t="shared" si="939"/>
        <v>0.60189119645854727</v>
      </c>
      <c r="Z2153">
        <f t="shared" si="940"/>
        <v>79.508416369682394</v>
      </c>
      <c r="AA2153">
        <f t="shared" si="941"/>
        <v>1.1547005383792515</v>
      </c>
      <c r="AB2153">
        <f t="shared" si="942"/>
        <v>0</v>
      </c>
      <c r="AC2153">
        <f t="shared" si="943"/>
        <v>1</v>
      </c>
      <c r="AD2153">
        <f t="shared" si="944"/>
        <v>1.0280615590059241</v>
      </c>
      <c r="AE2153">
        <f t="shared" si="945"/>
        <v>109471407.47001469</v>
      </c>
      <c r="AF2153">
        <f t="shared" si="946"/>
        <v>19753858593.232761</v>
      </c>
      <c r="AG2153">
        <f t="shared" si="947"/>
        <v>1.0027670583780373</v>
      </c>
      <c r="AH2153">
        <v>24</v>
      </c>
      <c r="AI2153">
        <v>0.67944000000000004</v>
      </c>
      <c r="AJ2153">
        <f t="shared" si="948"/>
        <v>2271.5007913398513</v>
      </c>
      <c r="AK2153">
        <f t="shared" si="949"/>
        <v>64.306187402831185</v>
      </c>
      <c r="AL2153">
        <f t="shared" si="950"/>
        <v>0</v>
      </c>
      <c r="AM2153">
        <f t="shared" si="951"/>
        <v>0</v>
      </c>
      <c r="AN2153">
        <f>AM2153/((60/'Field readings'!D2154)*24)</f>
        <v>0</v>
      </c>
      <c r="AO2153">
        <f>SUM($AN$4:AN2153)</f>
        <v>8879.4934323158614</v>
      </c>
    </row>
    <row r="2154" spans="1:41">
      <c r="A2154" s="2">
        <f>'Field readings'!A2155</f>
        <v>44139</v>
      </c>
      <c r="B2154" s="3">
        <f>'Field readings'!B2155</f>
        <v>23.020833333319398</v>
      </c>
      <c r="C2154">
        <f>'Field readings'!D2155</f>
        <v>15</v>
      </c>
      <c r="D2154">
        <f>'Field readings'!K2155</f>
        <v>32</v>
      </c>
      <c r="E2154">
        <f>'Field readings'!J2155+14.6973</f>
        <v>14.6973</v>
      </c>
      <c r="F2154">
        <f>'Field readings'!L2155</f>
        <v>0</v>
      </c>
      <c r="G2154">
        <f>'Field readings'!I2155</f>
        <v>0.625</v>
      </c>
      <c r="H2154">
        <f>'Field readings'!N2155</f>
        <v>1.9390000000000001</v>
      </c>
      <c r="I2154">
        <f>'Field readings'!M2155</f>
        <v>0.75</v>
      </c>
      <c r="J2154">
        <f t="shared" si="924"/>
        <v>0</v>
      </c>
      <c r="K2154">
        <f t="shared" si="925"/>
        <v>0.32233109850438368</v>
      </c>
      <c r="L2154">
        <f t="shared" si="926"/>
        <v>0.6029101083032492</v>
      </c>
      <c r="M2154">
        <f t="shared" si="927"/>
        <v>4.5184153827834079E-3</v>
      </c>
      <c r="N2154">
        <f t="shared" si="928"/>
        <v>0.62540611411789182</v>
      </c>
      <c r="O2154">
        <f t="shared" si="929"/>
        <v>0.62540611411789182</v>
      </c>
      <c r="P2154">
        <f t="shared" si="930"/>
        <v>5.5337802991232699E-3</v>
      </c>
      <c r="Q2154">
        <f t="shared" si="931"/>
        <v>2.2780055729952603E-6</v>
      </c>
      <c r="R2154">
        <f t="shared" si="932"/>
        <v>2.6534811758638477E-2</v>
      </c>
      <c r="S2154">
        <f t="shared" si="933"/>
        <v>0.17766890149561632</v>
      </c>
      <c r="T2154">
        <f t="shared" si="934"/>
        <v>7.4888843822464732E-2</v>
      </c>
      <c r="U2154">
        <f t="shared" si="935"/>
        <v>20.288516887290307</v>
      </c>
      <c r="V2154">
        <f t="shared" si="936"/>
        <v>-0.37766890149561627</v>
      </c>
      <c r="W2154">
        <f t="shared" si="937"/>
        <v>0</v>
      </c>
      <c r="X2154">
        <f t="shared" si="938"/>
        <v>1.0059007185241196</v>
      </c>
      <c r="Y2154">
        <f t="shared" si="939"/>
        <v>0.60189119645854727</v>
      </c>
      <c r="Z2154">
        <f t="shared" si="940"/>
        <v>79.508416369682394</v>
      </c>
      <c r="AA2154">
        <f t="shared" si="941"/>
        <v>1.1547005383792515</v>
      </c>
      <c r="AB2154">
        <f t="shared" si="942"/>
        <v>0</v>
      </c>
      <c r="AC2154">
        <f t="shared" si="943"/>
        <v>1</v>
      </c>
      <c r="AD2154">
        <f t="shared" si="944"/>
        <v>1.0280615590059241</v>
      </c>
      <c r="AE2154">
        <f t="shared" si="945"/>
        <v>109471407.47001469</v>
      </c>
      <c r="AF2154">
        <f t="shared" si="946"/>
        <v>19753858593.232761</v>
      </c>
      <c r="AG2154">
        <f t="shared" si="947"/>
        <v>1.0027670583780373</v>
      </c>
      <c r="AH2154">
        <v>24</v>
      </c>
      <c r="AI2154">
        <v>0.67944000000000004</v>
      </c>
      <c r="AJ2154">
        <f t="shared" si="948"/>
        <v>2271.5007913398513</v>
      </c>
      <c r="AK2154">
        <f t="shared" si="949"/>
        <v>64.306187402831185</v>
      </c>
      <c r="AL2154">
        <f t="shared" si="950"/>
        <v>0</v>
      </c>
      <c r="AM2154">
        <f t="shared" si="951"/>
        <v>0</v>
      </c>
      <c r="AN2154">
        <f>AM2154/((60/'Field readings'!D2155)*24)</f>
        <v>0</v>
      </c>
      <c r="AO2154">
        <f>SUM($AN$4:AN2154)</f>
        <v>8879.4934323158614</v>
      </c>
    </row>
    <row r="2155" spans="1:41">
      <c r="A2155" s="2">
        <f>'Field readings'!A2156</f>
        <v>44139</v>
      </c>
      <c r="B2155" s="3">
        <f>'Field readings'!B2156</f>
        <v>23.031249999986098</v>
      </c>
      <c r="C2155">
        <f>'Field readings'!D2156</f>
        <v>15</v>
      </c>
      <c r="D2155">
        <f>'Field readings'!K2156</f>
        <v>32</v>
      </c>
      <c r="E2155">
        <f>'Field readings'!J2156+14.6973</f>
        <v>14.6973</v>
      </c>
      <c r="F2155">
        <f>'Field readings'!L2156</f>
        <v>0</v>
      </c>
      <c r="G2155">
        <f>'Field readings'!I2156</f>
        <v>0.625</v>
      </c>
      <c r="H2155">
        <f>'Field readings'!N2156</f>
        <v>1.9390000000000001</v>
      </c>
      <c r="I2155">
        <f>'Field readings'!M2156</f>
        <v>0.75</v>
      </c>
      <c r="J2155">
        <f t="shared" si="924"/>
        <v>0</v>
      </c>
      <c r="K2155">
        <f t="shared" si="925"/>
        <v>0.32233109850438368</v>
      </c>
      <c r="L2155">
        <f t="shared" si="926"/>
        <v>0.6029101083032492</v>
      </c>
      <c r="M2155">
        <f t="shared" si="927"/>
        <v>4.5184153827834079E-3</v>
      </c>
      <c r="N2155">
        <f t="shared" si="928"/>
        <v>0.62540611411789182</v>
      </c>
      <c r="O2155">
        <f t="shared" si="929"/>
        <v>0.62540611411789182</v>
      </c>
      <c r="P2155">
        <f t="shared" si="930"/>
        <v>5.5337802991232699E-3</v>
      </c>
      <c r="Q2155">
        <f t="shared" si="931"/>
        <v>2.2780055729952603E-6</v>
      </c>
      <c r="R2155">
        <f t="shared" si="932"/>
        <v>2.6534811758638477E-2</v>
      </c>
      <c r="S2155">
        <f t="shared" si="933"/>
        <v>0.17766890149561632</v>
      </c>
      <c r="T2155">
        <f t="shared" si="934"/>
        <v>7.4888843822464732E-2</v>
      </c>
      <c r="U2155">
        <f t="shared" si="935"/>
        <v>20.288516887290307</v>
      </c>
      <c r="V2155">
        <f t="shared" si="936"/>
        <v>-0.37766890149561627</v>
      </c>
      <c r="W2155">
        <f t="shared" si="937"/>
        <v>0</v>
      </c>
      <c r="X2155">
        <f t="shared" si="938"/>
        <v>1.0059007185241196</v>
      </c>
      <c r="Y2155">
        <f t="shared" si="939"/>
        <v>0.60189119645854727</v>
      </c>
      <c r="Z2155">
        <f t="shared" si="940"/>
        <v>79.508416369682394</v>
      </c>
      <c r="AA2155">
        <f t="shared" si="941"/>
        <v>1.1547005383792515</v>
      </c>
      <c r="AB2155">
        <f t="shared" si="942"/>
        <v>0</v>
      </c>
      <c r="AC2155">
        <f t="shared" si="943"/>
        <v>1</v>
      </c>
      <c r="AD2155">
        <f t="shared" si="944"/>
        <v>1.0280615590059241</v>
      </c>
      <c r="AE2155">
        <f t="shared" si="945"/>
        <v>109471407.47001469</v>
      </c>
      <c r="AF2155">
        <f t="shared" si="946"/>
        <v>19753858593.232761</v>
      </c>
      <c r="AG2155">
        <f t="shared" si="947"/>
        <v>1.0027670583780373</v>
      </c>
      <c r="AH2155">
        <v>24</v>
      </c>
      <c r="AI2155">
        <v>0.67944000000000004</v>
      </c>
      <c r="AJ2155">
        <f t="shared" si="948"/>
        <v>2271.5007913398513</v>
      </c>
      <c r="AK2155">
        <f t="shared" si="949"/>
        <v>64.306187402831185</v>
      </c>
      <c r="AL2155">
        <f t="shared" si="950"/>
        <v>0</v>
      </c>
      <c r="AM2155">
        <f t="shared" si="951"/>
        <v>0</v>
      </c>
      <c r="AN2155">
        <f>AM2155/((60/'Field readings'!D2156)*24)</f>
        <v>0</v>
      </c>
      <c r="AO2155">
        <f>SUM($AN$4:AN2155)</f>
        <v>8879.4934323158614</v>
      </c>
    </row>
    <row r="2156" spans="1:41">
      <c r="A2156" s="2">
        <f>'Field readings'!A2157</f>
        <v>44139</v>
      </c>
      <c r="B2156" s="3">
        <f>'Field readings'!B2157</f>
        <v>23.041666666652699</v>
      </c>
      <c r="C2156">
        <f>'Field readings'!D2157</f>
        <v>15</v>
      </c>
      <c r="D2156">
        <f>'Field readings'!K2157</f>
        <v>32</v>
      </c>
      <c r="E2156">
        <f>'Field readings'!J2157+14.6973</f>
        <v>14.6973</v>
      </c>
      <c r="F2156">
        <f>'Field readings'!L2157</f>
        <v>0</v>
      </c>
      <c r="G2156">
        <f>'Field readings'!I2157</f>
        <v>0.625</v>
      </c>
      <c r="H2156">
        <f>'Field readings'!N2157</f>
        <v>1.9390000000000001</v>
      </c>
      <c r="I2156">
        <f>'Field readings'!M2157</f>
        <v>0.75</v>
      </c>
      <c r="J2156">
        <f t="shared" si="924"/>
        <v>0</v>
      </c>
      <c r="K2156">
        <f t="shared" si="925"/>
        <v>0.32233109850438368</v>
      </c>
      <c r="L2156">
        <f t="shared" si="926"/>
        <v>0.6029101083032492</v>
      </c>
      <c r="M2156">
        <f t="shared" si="927"/>
        <v>4.5184153827834079E-3</v>
      </c>
      <c r="N2156">
        <f t="shared" si="928"/>
        <v>0.62540611411789182</v>
      </c>
      <c r="O2156">
        <f t="shared" si="929"/>
        <v>0.62540611411789182</v>
      </c>
      <c r="P2156">
        <f t="shared" si="930"/>
        <v>5.5337802991232699E-3</v>
      </c>
      <c r="Q2156">
        <f t="shared" si="931"/>
        <v>2.2780055729952603E-6</v>
      </c>
      <c r="R2156">
        <f t="shared" si="932"/>
        <v>2.6534811758638477E-2</v>
      </c>
      <c r="S2156">
        <f t="shared" si="933"/>
        <v>0.17766890149561632</v>
      </c>
      <c r="T2156">
        <f t="shared" si="934"/>
        <v>7.4888843822464732E-2</v>
      </c>
      <c r="U2156">
        <f t="shared" si="935"/>
        <v>20.288516887290307</v>
      </c>
      <c r="V2156">
        <f t="shared" si="936"/>
        <v>-0.37766890149561627</v>
      </c>
      <c r="W2156">
        <f t="shared" si="937"/>
        <v>0</v>
      </c>
      <c r="X2156">
        <f t="shared" si="938"/>
        <v>1.0059007185241196</v>
      </c>
      <c r="Y2156">
        <f t="shared" si="939"/>
        <v>0.60189119645854727</v>
      </c>
      <c r="Z2156">
        <f t="shared" si="940"/>
        <v>79.508416369682394</v>
      </c>
      <c r="AA2156">
        <f t="shared" si="941"/>
        <v>1.1547005383792515</v>
      </c>
      <c r="AB2156">
        <f t="shared" si="942"/>
        <v>0</v>
      </c>
      <c r="AC2156">
        <f t="shared" si="943"/>
        <v>1</v>
      </c>
      <c r="AD2156">
        <f t="shared" si="944"/>
        <v>1.0280615590059241</v>
      </c>
      <c r="AE2156">
        <f t="shared" si="945"/>
        <v>109471407.47001469</v>
      </c>
      <c r="AF2156">
        <f t="shared" si="946"/>
        <v>19753858593.232761</v>
      </c>
      <c r="AG2156">
        <f t="shared" si="947"/>
        <v>1.0027670583780373</v>
      </c>
      <c r="AH2156">
        <v>24</v>
      </c>
      <c r="AI2156">
        <v>0.67944000000000004</v>
      </c>
      <c r="AJ2156">
        <f t="shared" si="948"/>
        <v>2271.5007913398513</v>
      </c>
      <c r="AK2156">
        <f t="shared" si="949"/>
        <v>64.306187402831185</v>
      </c>
      <c r="AL2156">
        <f t="shared" si="950"/>
        <v>0</v>
      </c>
      <c r="AM2156">
        <f t="shared" si="951"/>
        <v>0</v>
      </c>
      <c r="AN2156">
        <f>AM2156/((60/'Field readings'!D2157)*24)</f>
        <v>0</v>
      </c>
      <c r="AO2156">
        <f>SUM($AN$4:AN2156)</f>
        <v>8879.4934323158614</v>
      </c>
    </row>
    <row r="2157" spans="1:41">
      <c r="A2157" s="2">
        <f>'Field readings'!A2158</f>
        <v>44139</v>
      </c>
      <c r="B2157" s="3">
        <f>'Field readings'!B2158</f>
        <v>23.052083333319398</v>
      </c>
      <c r="C2157">
        <f>'Field readings'!D2158</f>
        <v>15</v>
      </c>
      <c r="D2157">
        <f>'Field readings'!K2158</f>
        <v>32</v>
      </c>
      <c r="E2157">
        <f>'Field readings'!J2158+14.6973</f>
        <v>14.6973</v>
      </c>
      <c r="F2157">
        <f>'Field readings'!L2158</f>
        <v>0</v>
      </c>
      <c r="G2157">
        <f>'Field readings'!I2158</f>
        <v>0.625</v>
      </c>
      <c r="H2157">
        <f>'Field readings'!N2158</f>
        <v>1.9390000000000001</v>
      </c>
      <c r="I2157">
        <f>'Field readings'!M2158</f>
        <v>0.75</v>
      </c>
      <c r="J2157">
        <f t="shared" si="924"/>
        <v>0</v>
      </c>
      <c r="K2157">
        <f t="shared" si="925"/>
        <v>0.32233109850438368</v>
      </c>
      <c r="L2157">
        <f t="shared" si="926"/>
        <v>0.6029101083032492</v>
      </c>
      <c r="M2157">
        <f t="shared" si="927"/>
        <v>4.5184153827834079E-3</v>
      </c>
      <c r="N2157">
        <f t="shared" si="928"/>
        <v>0.62540611411789182</v>
      </c>
      <c r="O2157">
        <f t="shared" si="929"/>
        <v>0.62540611411789182</v>
      </c>
      <c r="P2157">
        <f t="shared" si="930"/>
        <v>5.5337802991232699E-3</v>
      </c>
      <c r="Q2157">
        <f t="shared" si="931"/>
        <v>2.2780055729952603E-6</v>
      </c>
      <c r="R2157">
        <f t="shared" si="932"/>
        <v>2.6534811758638477E-2</v>
      </c>
      <c r="S2157">
        <f t="shared" si="933"/>
        <v>0.17766890149561632</v>
      </c>
      <c r="T2157">
        <f t="shared" si="934"/>
        <v>7.4888843822464732E-2</v>
      </c>
      <c r="U2157">
        <f t="shared" si="935"/>
        <v>20.288516887290307</v>
      </c>
      <c r="V2157">
        <f t="shared" si="936"/>
        <v>-0.37766890149561627</v>
      </c>
      <c r="W2157">
        <f t="shared" si="937"/>
        <v>0</v>
      </c>
      <c r="X2157">
        <f t="shared" si="938"/>
        <v>1.0059007185241196</v>
      </c>
      <c r="Y2157">
        <f t="shared" si="939"/>
        <v>0.60189119645854727</v>
      </c>
      <c r="Z2157">
        <f t="shared" si="940"/>
        <v>79.508416369682394</v>
      </c>
      <c r="AA2157">
        <f t="shared" si="941"/>
        <v>1.1547005383792515</v>
      </c>
      <c r="AB2157">
        <f t="shared" si="942"/>
        <v>0</v>
      </c>
      <c r="AC2157">
        <f t="shared" si="943"/>
        <v>1</v>
      </c>
      <c r="AD2157">
        <f t="shared" si="944"/>
        <v>1.0280615590059241</v>
      </c>
      <c r="AE2157">
        <f t="shared" si="945"/>
        <v>109471407.47001469</v>
      </c>
      <c r="AF2157">
        <f t="shared" si="946"/>
        <v>19753858593.232761</v>
      </c>
      <c r="AG2157">
        <f t="shared" si="947"/>
        <v>1.0027670583780373</v>
      </c>
      <c r="AH2157">
        <v>24</v>
      </c>
      <c r="AI2157">
        <v>0.67944000000000004</v>
      </c>
      <c r="AJ2157">
        <f t="shared" si="948"/>
        <v>2271.5007913398513</v>
      </c>
      <c r="AK2157">
        <f t="shared" si="949"/>
        <v>64.306187402831185</v>
      </c>
      <c r="AL2157">
        <f t="shared" si="950"/>
        <v>0</v>
      </c>
      <c r="AM2157">
        <f t="shared" si="951"/>
        <v>0</v>
      </c>
      <c r="AN2157">
        <f>AM2157/((60/'Field readings'!D2158)*24)</f>
        <v>0</v>
      </c>
      <c r="AO2157">
        <f>SUM($AN$4:AN2157)</f>
        <v>8879.4934323158614</v>
      </c>
    </row>
    <row r="2158" spans="1:41">
      <c r="A2158" s="2">
        <f>'Field readings'!A2159</f>
        <v>44139</v>
      </c>
      <c r="B2158" s="3">
        <f>'Field readings'!B2159</f>
        <v>23.062499999986098</v>
      </c>
      <c r="C2158">
        <f>'Field readings'!D2159</f>
        <v>15</v>
      </c>
      <c r="D2158">
        <f>'Field readings'!K2159</f>
        <v>32</v>
      </c>
      <c r="E2158">
        <f>'Field readings'!J2159+14.6973</f>
        <v>14.6973</v>
      </c>
      <c r="F2158">
        <f>'Field readings'!L2159</f>
        <v>0</v>
      </c>
      <c r="G2158">
        <f>'Field readings'!I2159</f>
        <v>0.625</v>
      </c>
      <c r="H2158">
        <f>'Field readings'!N2159</f>
        <v>1.9390000000000001</v>
      </c>
      <c r="I2158">
        <f>'Field readings'!M2159</f>
        <v>0.75</v>
      </c>
      <c r="J2158">
        <f t="shared" si="924"/>
        <v>0</v>
      </c>
      <c r="K2158">
        <f t="shared" si="925"/>
        <v>0.32233109850438368</v>
      </c>
      <c r="L2158">
        <f t="shared" si="926"/>
        <v>0.6029101083032492</v>
      </c>
      <c r="M2158">
        <f t="shared" si="927"/>
        <v>4.5184153827834079E-3</v>
      </c>
      <c r="N2158">
        <f t="shared" si="928"/>
        <v>0.62540611411789182</v>
      </c>
      <c r="O2158">
        <f t="shared" si="929"/>
        <v>0.62540611411789182</v>
      </c>
      <c r="P2158">
        <f t="shared" si="930"/>
        <v>5.5337802991232699E-3</v>
      </c>
      <c r="Q2158">
        <f t="shared" si="931"/>
        <v>2.2780055729952603E-6</v>
      </c>
      <c r="R2158">
        <f t="shared" si="932"/>
        <v>2.6534811758638477E-2</v>
      </c>
      <c r="S2158">
        <f t="shared" si="933"/>
        <v>0.17766890149561632</v>
      </c>
      <c r="T2158">
        <f t="shared" si="934"/>
        <v>7.4888843822464732E-2</v>
      </c>
      <c r="U2158">
        <f t="shared" si="935"/>
        <v>20.288516887290307</v>
      </c>
      <c r="V2158">
        <f t="shared" si="936"/>
        <v>-0.37766890149561627</v>
      </c>
      <c r="W2158">
        <f t="shared" si="937"/>
        <v>0</v>
      </c>
      <c r="X2158">
        <f t="shared" si="938"/>
        <v>1.0059007185241196</v>
      </c>
      <c r="Y2158">
        <f t="shared" si="939"/>
        <v>0.60189119645854727</v>
      </c>
      <c r="Z2158">
        <f t="shared" si="940"/>
        <v>79.508416369682394</v>
      </c>
      <c r="AA2158">
        <f t="shared" si="941"/>
        <v>1.1547005383792515</v>
      </c>
      <c r="AB2158">
        <f t="shared" si="942"/>
        <v>0</v>
      </c>
      <c r="AC2158">
        <f t="shared" si="943"/>
        <v>1</v>
      </c>
      <c r="AD2158">
        <f t="shared" si="944"/>
        <v>1.0280615590059241</v>
      </c>
      <c r="AE2158">
        <f t="shared" si="945"/>
        <v>109471407.47001469</v>
      </c>
      <c r="AF2158">
        <f t="shared" si="946"/>
        <v>19753858593.232761</v>
      </c>
      <c r="AG2158">
        <f t="shared" si="947"/>
        <v>1.0027670583780373</v>
      </c>
      <c r="AH2158">
        <v>24</v>
      </c>
      <c r="AI2158">
        <v>0.67944000000000004</v>
      </c>
      <c r="AJ2158">
        <f t="shared" si="948"/>
        <v>2271.5007913398513</v>
      </c>
      <c r="AK2158">
        <f t="shared" si="949"/>
        <v>64.306187402831185</v>
      </c>
      <c r="AL2158">
        <f t="shared" si="950"/>
        <v>0</v>
      </c>
      <c r="AM2158">
        <f t="shared" si="951"/>
        <v>0</v>
      </c>
      <c r="AN2158">
        <f>AM2158/((60/'Field readings'!D2159)*24)</f>
        <v>0</v>
      </c>
      <c r="AO2158">
        <f>SUM($AN$4:AN2158)</f>
        <v>8879.4934323158614</v>
      </c>
    </row>
    <row r="2159" spans="1:41">
      <c r="A2159" s="2">
        <f>'Field readings'!A2160</f>
        <v>44139</v>
      </c>
      <c r="B2159" s="3">
        <f>'Field readings'!B2160</f>
        <v>23.072916666652699</v>
      </c>
      <c r="C2159">
        <f>'Field readings'!D2160</f>
        <v>15</v>
      </c>
      <c r="D2159">
        <f>'Field readings'!K2160</f>
        <v>32</v>
      </c>
      <c r="E2159">
        <f>'Field readings'!J2160+14.6973</f>
        <v>14.6973</v>
      </c>
      <c r="F2159">
        <f>'Field readings'!L2160</f>
        <v>0</v>
      </c>
      <c r="G2159">
        <f>'Field readings'!I2160</f>
        <v>0.625</v>
      </c>
      <c r="H2159">
        <f>'Field readings'!N2160</f>
        <v>1.9390000000000001</v>
      </c>
      <c r="I2159">
        <f>'Field readings'!M2160</f>
        <v>0.75</v>
      </c>
      <c r="J2159">
        <f t="shared" si="924"/>
        <v>0</v>
      </c>
      <c r="K2159">
        <f t="shared" si="925"/>
        <v>0.32233109850438368</v>
      </c>
      <c r="L2159">
        <f t="shared" si="926"/>
        <v>0.6029101083032492</v>
      </c>
      <c r="M2159">
        <f t="shared" si="927"/>
        <v>4.5184153827834079E-3</v>
      </c>
      <c r="N2159">
        <f t="shared" si="928"/>
        <v>0.62540611411789182</v>
      </c>
      <c r="O2159">
        <f t="shared" si="929"/>
        <v>0.62540611411789182</v>
      </c>
      <c r="P2159">
        <f t="shared" si="930"/>
        <v>5.5337802991232699E-3</v>
      </c>
      <c r="Q2159">
        <f t="shared" si="931"/>
        <v>2.2780055729952603E-6</v>
      </c>
      <c r="R2159">
        <f t="shared" si="932"/>
        <v>2.6534811758638477E-2</v>
      </c>
      <c r="S2159">
        <f t="shared" si="933"/>
        <v>0.17766890149561632</v>
      </c>
      <c r="T2159">
        <f t="shared" si="934"/>
        <v>7.4888843822464732E-2</v>
      </c>
      <c r="U2159">
        <f t="shared" si="935"/>
        <v>20.288516887290307</v>
      </c>
      <c r="V2159">
        <f t="shared" si="936"/>
        <v>-0.37766890149561627</v>
      </c>
      <c r="W2159">
        <f t="shared" si="937"/>
        <v>0</v>
      </c>
      <c r="X2159">
        <f t="shared" si="938"/>
        <v>1.0059007185241196</v>
      </c>
      <c r="Y2159">
        <f t="shared" si="939"/>
        <v>0.60189119645854727</v>
      </c>
      <c r="Z2159">
        <f t="shared" si="940"/>
        <v>79.508416369682394</v>
      </c>
      <c r="AA2159">
        <f t="shared" si="941"/>
        <v>1.1547005383792515</v>
      </c>
      <c r="AB2159">
        <f t="shared" si="942"/>
        <v>0</v>
      </c>
      <c r="AC2159">
        <f t="shared" si="943"/>
        <v>1</v>
      </c>
      <c r="AD2159">
        <f t="shared" si="944"/>
        <v>1.0280615590059241</v>
      </c>
      <c r="AE2159">
        <f t="shared" si="945"/>
        <v>109471407.47001469</v>
      </c>
      <c r="AF2159">
        <f t="shared" si="946"/>
        <v>19753858593.232761</v>
      </c>
      <c r="AG2159">
        <f t="shared" si="947"/>
        <v>1.0027670583780373</v>
      </c>
      <c r="AH2159">
        <v>24</v>
      </c>
      <c r="AI2159">
        <v>0.67944000000000004</v>
      </c>
      <c r="AJ2159">
        <f t="shared" si="948"/>
        <v>2271.5007913398513</v>
      </c>
      <c r="AK2159">
        <f t="shared" si="949"/>
        <v>64.306187402831185</v>
      </c>
      <c r="AL2159">
        <f t="shared" si="950"/>
        <v>0</v>
      </c>
      <c r="AM2159">
        <f t="shared" si="951"/>
        <v>0</v>
      </c>
      <c r="AN2159">
        <f>AM2159/((60/'Field readings'!D2160)*24)</f>
        <v>0</v>
      </c>
      <c r="AO2159">
        <f>SUM($AN$4:AN2159)</f>
        <v>8879.4934323158614</v>
      </c>
    </row>
    <row r="2160" spans="1:41">
      <c r="A2160" s="2">
        <f>'Field readings'!A2161</f>
        <v>44139</v>
      </c>
      <c r="B2160" s="3">
        <f>'Field readings'!B2161</f>
        <v>23.083333333319398</v>
      </c>
      <c r="C2160">
        <f>'Field readings'!D2161</f>
        <v>15</v>
      </c>
      <c r="D2160">
        <f>'Field readings'!K2161</f>
        <v>32</v>
      </c>
      <c r="E2160">
        <f>'Field readings'!J2161+14.6973</f>
        <v>14.6973</v>
      </c>
      <c r="F2160">
        <f>'Field readings'!L2161</f>
        <v>0</v>
      </c>
      <c r="G2160">
        <f>'Field readings'!I2161</f>
        <v>0.625</v>
      </c>
      <c r="H2160">
        <f>'Field readings'!N2161</f>
        <v>1.9390000000000001</v>
      </c>
      <c r="I2160">
        <f>'Field readings'!M2161</f>
        <v>0.75</v>
      </c>
      <c r="J2160">
        <f t="shared" si="924"/>
        <v>0</v>
      </c>
      <c r="K2160">
        <f t="shared" si="925"/>
        <v>0.32233109850438368</v>
      </c>
      <c r="L2160">
        <f t="shared" si="926"/>
        <v>0.6029101083032492</v>
      </c>
      <c r="M2160">
        <f t="shared" si="927"/>
        <v>4.5184153827834079E-3</v>
      </c>
      <c r="N2160">
        <f t="shared" si="928"/>
        <v>0.62540611411789182</v>
      </c>
      <c r="O2160">
        <f t="shared" si="929"/>
        <v>0.62540611411789182</v>
      </c>
      <c r="P2160">
        <f t="shared" si="930"/>
        <v>5.5337802991232699E-3</v>
      </c>
      <c r="Q2160">
        <f t="shared" si="931"/>
        <v>2.2780055729952603E-6</v>
      </c>
      <c r="R2160">
        <f t="shared" si="932"/>
        <v>2.6534811758638477E-2</v>
      </c>
      <c r="S2160">
        <f t="shared" si="933"/>
        <v>0.17766890149561632</v>
      </c>
      <c r="T2160">
        <f t="shared" si="934"/>
        <v>7.4888843822464732E-2</v>
      </c>
      <c r="U2160">
        <f t="shared" si="935"/>
        <v>20.288516887290307</v>
      </c>
      <c r="V2160">
        <f t="shared" si="936"/>
        <v>-0.37766890149561627</v>
      </c>
      <c r="W2160">
        <f t="shared" si="937"/>
        <v>0</v>
      </c>
      <c r="X2160">
        <f t="shared" si="938"/>
        <v>1.0059007185241196</v>
      </c>
      <c r="Y2160">
        <f t="shared" si="939"/>
        <v>0.60189119645854727</v>
      </c>
      <c r="Z2160">
        <f t="shared" si="940"/>
        <v>79.508416369682394</v>
      </c>
      <c r="AA2160">
        <f t="shared" si="941"/>
        <v>1.1547005383792515</v>
      </c>
      <c r="AB2160">
        <f t="shared" si="942"/>
        <v>0</v>
      </c>
      <c r="AC2160">
        <f t="shared" si="943"/>
        <v>1</v>
      </c>
      <c r="AD2160">
        <f t="shared" si="944"/>
        <v>1.0280615590059241</v>
      </c>
      <c r="AE2160">
        <f t="shared" si="945"/>
        <v>109471407.47001469</v>
      </c>
      <c r="AF2160">
        <f t="shared" si="946"/>
        <v>19753858593.232761</v>
      </c>
      <c r="AG2160">
        <f t="shared" si="947"/>
        <v>1.0027670583780373</v>
      </c>
      <c r="AH2160">
        <v>24</v>
      </c>
      <c r="AI2160">
        <v>0.67944000000000004</v>
      </c>
      <c r="AJ2160">
        <f t="shared" si="948"/>
        <v>2271.5007913398513</v>
      </c>
      <c r="AK2160">
        <f t="shared" si="949"/>
        <v>64.306187402831185</v>
      </c>
      <c r="AL2160">
        <f t="shared" si="950"/>
        <v>0</v>
      </c>
      <c r="AM2160">
        <f t="shared" si="951"/>
        <v>0</v>
      </c>
      <c r="AN2160">
        <f>AM2160/((60/'Field readings'!D2161)*24)</f>
        <v>0</v>
      </c>
      <c r="AO2160">
        <f>SUM($AN$4:AN2160)</f>
        <v>8879.4934323158614</v>
      </c>
    </row>
    <row r="2161" spans="1:41">
      <c r="A2161" s="2">
        <f>'Field readings'!A2162</f>
        <v>44139</v>
      </c>
      <c r="B2161" s="3">
        <f>'Field readings'!B2162</f>
        <v>23.093749999985999</v>
      </c>
      <c r="C2161">
        <f>'Field readings'!D2162</f>
        <v>15</v>
      </c>
      <c r="D2161">
        <f>'Field readings'!K2162</f>
        <v>32</v>
      </c>
      <c r="E2161">
        <f>'Field readings'!J2162+14.6973</f>
        <v>14.6973</v>
      </c>
      <c r="F2161">
        <f>'Field readings'!L2162</f>
        <v>0</v>
      </c>
      <c r="G2161">
        <f>'Field readings'!I2162</f>
        <v>0.625</v>
      </c>
      <c r="H2161">
        <f>'Field readings'!N2162</f>
        <v>1.9390000000000001</v>
      </c>
      <c r="I2161">
        <f>'Field readings'!M2162</f>
        <v>0.75</v>
      </c>
      <c r="J2161">
        <f t="shared" si="924"/>
        <v>0</v>
      </c>
      <c r="K2161">
        <f t="shared" si="925"/>
        <v>0.32233109850438368</v>
      </c>
      <c r="L2161">
        <f t="shared" si="926"/>
        <v>0.6029101083032492</v>
      </c>
      <c r="M2161">
        <f t="shared" si="927"/>
        <v>4.5184153827834079E-3</v>
      </c>
      <c r="N2161">
        <f t="shared" si="928"/>
        <v>0.62540611411789182</v>
      </c>
      <c r="O2161">
        <f t="shared" si="929"/>
        <v>0.62540611411789182</v>
      </c>
      <c r="P2161">
        <f t="shared" si="930"/>
        <v>5.5337802991232699E-3</v>
      </c>
      <c r="Q2161">
        <f t="shared" si="931"/>
        <v>2.2780055729952603E-6</v>
      </c>
      <c r="R2161">
        <f t="shared" si="932"/>
        <v>2.6534811758638477E-2</v>
      </c>
      <c r="S2161">
        <f t="shared" si="933"/>
        <v>0.17766890149561632</v>
      </c>
      <c r="T2161">
        <f t="shared" si="934"/>
        <v>7.4888843822464732E-2</v>
      </c>
      <c r="U2161">
        <f t="shared" si="935"/>
        <v>20.288516887290307</v>
      </c>
      <c r="V2161">
        <f t="shared" si="936"/>
        <v>-0.37766890149561627</v>
      </c>
      <c r="W2161">
        <f t="shared" si="937"/>
        <v>0</v>
      </c>
      <c r="X2161">
        <f t="shared" si="938"/>
        <v>1.0059007185241196</v>
      </c>
      <c r="Y2161">
        <f t="shared" si="939"/>
        <v>0.60189119645854727</v>
      </c>
      <c r="Z2161">
        <f t="shared" si="940"/>
        <v>79.508416369682394</v>
      </c>
      <c r="AA2161">
        <f t="shared" si="941"/>
        <v>1.1547005383792515</v>
      </c>
      <c r="AB2161">
        <f t="shared" si="942"/>
        <v>0</v>
      </c>
      <c r="AC2161">
        <f t="shared" si="943"/>
        <v>1</v>
      </c>
      <c r="AD2161">
        <f t="shared" si="944"/>
        <v>1.0280615590059241</v>
      </c>
      <c r="AE2161">
        <f t="shared" si="945"/>
        <v>109471407.47001469</v>
      </c>
      <c r="AF2161">
        <f t="shared" si="946"/>
        <v>19753858593.232761</v>
      </c>
      <c r="AG2161">
        <f t="shared" si="947"/>
        <v>1.0027670583780373</v>
      </c>
      <c r="AH2161">
        <v>24</v>
      </c>
      <c r="AI2161">
        <v>0.67944000000000004</v>
      </c>
      <c r="AJ2161">
        <f t="shared" si="948"/>
        <v>2271.5007913398513</v>
      </c>
      <c r="AK2161">
        <f t="shared" si="949"/>
        <v>64.306187402831185</v>
      </c>
      <c r="AL2161">
        <f t="shared" si="950"/>
        <v>0</v>
      </c>
      <c r="AM2161">
        <f t="shared" si="951"/>
        <v>0</v>
      </c>
      <c r="AN2161">
        <f>AM2161/((60/'Field readings'!D2162)*24)</f>
        <v>0</v>
      </c>
      <c r="AO2161">
        <f>SUM($AN$4:AN2161)</f>
        <v>8879.4934323158614</v>
      </c>
    </row>
    <row r="2162" spans="1:41">
      <c r="A2162" s="2">
        <f>'Field readings'!A2163</f>
        <v>44139</v>
      </c>
      <c r="B2162" s="3">
        <f>'Field readings'!B2163</f>
        <v>23.104166666652699</v>
      </c>
      <c r="C2162">
        <f>'Field readings'!D2163</f>
        <v>15</v>
      </c>
      <c r="D2162">
        <f>'Field readings'!K2163</f>
        <v>32</v>
      </c>
      <c r="E2162">
        <f>'Field readings'!J2163+14.6973</f>
        <v>14.6973</v>
      </c>
      <c r="F2162">
        <f>'Field readings'!L2163</f>
        <v>0</v>
      </c>
      <c r="G2162">
        <f>'Field readings'!I2163</f>
        <v>0.625</v>
      </c>
      <c r="H2162">
        <f>'Field readings'!N2163</f>
        <v>1.9390000000000001</v>
      </c>
      <c r="I2162">
        <f>'Field readings'!M2163</f>
        <v>0.75</v>
      </c>
      <c r="J2162">
        <f t="shared" si="924"/>
        <v>0</v>
      </c>
      <c r="K2162">
        <f t="shared" si="925"/>
        <v>0.32233109850438368</v>
      </c>
      <c r="L2162">
        <f t="shared" si="926"/>
        <v>0.6029101083032492</v>
      </c>
      <c r="M2162">
        <f t="shared" si="927"/>
        <v>4.5184153827834079E-3</v>
      </c>
      <c r="N2162">
        <f t="shared" si="928"/>
        <v>0.62540611411789182</v>
      </c>
      <c r="O2162">
        <f t="shared" si="929"/>
        <v>0.62540611411789182</v>
      </c>
      <c r="P2162">
        <f t="shared" si="930"/>
        <v>5.5337802991232699E-3</v>
      </c>
      <c r="Q2162">
        <f t="shared" si="931"/>
        <v>2.2780055729952603E-6</v>
      </c>
      <c r="R2162">
        <f t="shared" si="932"/>
        <v>2.6534811758638477E-2</v>
      </c>
      <c r="S2162">
        <f t="shared" si="933"/>
        <v>0.17766890149561632</v>
      </c>
      <c r="T2162">
        <f t="shared" si="934"/>
        <v>7.4888843822464732E-2</v>
      </c>
      <c r="U2162">
        <f t="shared" si="935"/>
        <v>20.288516887290307</v>
      </c>
      <c r="V2162">
        <f t="shared" si="936"/>
        <v>-0.37766890149561627</v>
      </c>
      <c r="W2162">
        <f t="shared" si="937"/>
        <v>0</v>
      </c>
      <c r="X2162">
        <f t="shared" si="938"/>
        <v>1.0059007185241196</v>
      </c>
      <c r="Y2162">
        <f t="shared" si="939"/>
        <v>0.60189119645854727</v>
      </c>
      <c r="Z2162">
        <f t="shared" si="940"/>
        <v>79.508416369682394</v>
      </c>
      <c r="AA2162">
        <f t="shared" si="941"/>
        <v>1.1547005383792515</v>
      </c>
      <c r="AB2162">
        <f t="shared" si="942"/>
        <v>0</v>
      </c>
      <c r="AC2162">
        <f t="shared" si="943"/>
        <v>1</v>
      </c>
      <c r="AD2162">
        <f t="shared" si="944"/>
        <v>1.0280615590059241</v>
      </c>
      <c r="AE2162">
        <f t="shared" si="945"/>
        <v>109471407.47001469</v>
      </c>
      <c r="AF2162">
        <f t="shared" si="946"/>
        <v>19753858593.232761</v>
      </c>
      <c r="AG2162">
        <f t="shared" si="947"/>
        <v>1.0027670583780373</v>
      </c>
      <c r="AH2162">
        <v>24</v>
      </c>
      <c r="AI2162">
        <v>0.67944000000000004</v>
      </c>
      <c r="AJ2162">
        <f t="shared" si="948"/>
        <v>2271.5007913398513</v>
      </c>
      <c r="AK2162">
        <f t="shared" si="949"/>
        <v>64.306187402831185</v>
      </c>
      <c r="AL2162">
        <f t="shared" si="950"/>
        <v>0</v>
      </c>
      <c r="AM2162">
        <f t="shared" si="951"/>
        <v>0</v>
      </c>
      <c r="AN2162">
        <f>AM2162/((60/'Field readings'!D2163)*24)</f>
        <v>0</v>
      </c>
      <c r="AO2162">
        <f>SUM($AN$4:AN2162)</f>
        <v>8879.4934323158614</v>
      </c>
    </row>
    <row r="2163" spans="1:41">
      <c r="A2163" s="2">
        <f>'Field readings'!A2164</f>
        <v>44139</v>
      </c>
      <c r="B2163" s="3">
        <f>'Field readings'!B2164</f>
        <v>23.114583333319398</v>
      </c>
      <c r="C2163">
        <f>'Field readings'!D2164</f>
        <v>15</v>
      </c>
      <c r="D2163">
        <f>'Field readings'!K2164</f>
        <v>32</v>
      </c>
      <c r="E2163">
        <f>'Field readings'!J2164+14.6973</f>
        <v>14.6973</v>
      </c>
      <c r="F2163">
        <f>'Field readings'!L2164</f>
        <v>0</v>
      </c>
      <c r="G2163">
        <f>'Field readings'!I2164</f>
        <v>0.625</v>
      </c>
      <c r="H2163">
        <f>'Field readings'!N2164</f>
        <v>1.9390000000000001</v>
      </c>
      <c r="I2163">
        <f>'Field readings'!M2164</f>
        <v>0.75</v>
      </c>
      <c r="J2163">
        <f t="shared" si="924"/>
        <v>0</v>
      </c>
      <c r="K2163">
        <f t="shared" si="925"/>
        <v>0.32233109850438368</v>
      </c>
      <c r="L2163">
        <f t="shared" si="926"/>
        <v>0.6029101083032492</v>
      </c>
      <c r="M2163">
        <f t="shared" si="927"/>
        <v>4.5184153827834079E-3</v>
      </c>
      <c r="N2163">
        <f t="shared" si="928"/>
        <v>0.62540611411789182</v>
      </c>
      <c r="O2163">
        <f t="shared" si="929"/>
        <v>0.62540611411789182</v>
      </c>
      <c r="P2163">
        <f t="shared" si="930"/>
        <v>5.5337802991232699E-3</v>
      </c>
      <c r="Q2163">
        <f t="shared" si="931"/>
        <v>2.2780055729952603E-6</v>
      </c>
      <c r="R2163">
        <f t="shared" si="932"/>
        <v>2.6534811758638477E-2</v>
      </c>
      <c r="S2163">
        <f t="shared" si="933"/>
        <v>0.17766890149561632</v>
      </c>
      <c r="T2163">
        <f t="shared" si="934"/>
        <v>7.4888843822464732E-2</v>
      </c>
      <c r="U2163">
        <f t="shared" si="935"/>
        <v>20.288516887290307</v>
      </c>
      <c r="V2163">
        <f t="shared" si="936"/>
        <v>-0.37766890149561627</v>
      </c>
      <c r="W2163">
        <f t="shared" si="937"/>
        <v>0</v>
      </c>
      <c r="X2163">
        <f t="shared" si="938"/>
        <v>1.0059007185241196</v>
      </c>
      <c r="Y2163">
        <f t="shared" si="939"/>
        <v>0.60189119645854727</v>
      </c>
      <c r="Z2163">
        <f t="shared" si="940"/>
        <v>79.508416369682394</v>
      </c>
      <c r="AA2163">
        <f t="shared" si="941"/>
        <v>1.1547005383792515</v>
      </c>
      <c r="AB2163">
        <f t="shared" si="942"/>
        <v>0</v>
      </c>
      <c r="AC2163">
        <f t="shared" si="943"/>
        <v>1</v>
      </c>
      <c r="AD2163">
        <f t="shared" si="944"/>
        <v>1.0280615590059241</v>
      </c>
      <c r="AE2163">
        <f t="shared" si="945"/>
        <v>109471407.47001469</v>
      </c>
      <c r="AF2163">
        <f t="shared" si="946"/>
        <v>19753858593.232761</v>
      </c>
      <c r="AG2163">
        <f t="shared" si="947"/>
        <v>1.0027670583780373</v>
      </c>
      <c r="AH2163">
        <v>24</v>
      </c>
      <c r="AI2163">
        <v>0.67944000000000004</v>
      </c>
      <c r="AJ2163">
        <f t="shared" si="948"/>
        <v>2271.5007913398513</v>
      </c>
      <c r="AK2163">
        <f t="shared" si="949"/>
        <v>64.306187402831185</v>
      </c>
      <c r="AL2163">
        <f t="shared" si="950"/>
        <v>0</v>
      </c>
      <c r="AM2163">
        <f t="shared" si="951"/>
        <v>0</v>
      </c>
      <c r="AN2163">
        <f>AM2163/((60/'Field readings'!D2164)*24)</f>
        <v>0</v>
      </c>
      <c r="AO2163">
        <f>SUM($AN$4:AN2163)</f>
        <v>8879.4934323158614</v>
      </c>
    </row>
    <row r="2164" spans="1:41">
      <c r="A2164" s="2">
        <f>'Field readings'!A2165</f>
        <v>44139</v>
      </c>
      <c r="B2164" s="3">
        <f>'Field readings'!B2165</f>
        <v>23.124999999985999</v>
      </c>
      <c r="C2164">
        <f>'Field readings'!D2165</f>
        <v>15</v>
      </c>
      <c r="D2164">
        <f>'Field readings'!K2165</f>
        <v>32</v>
      </c>
      <c r="E2164">
        <f>'Field readings'!J2165+14.6973</f>
        <v>14.6973</v>
      </c>
      <c r="F2164">
        <f>'Field readings'!L2165</f>
        <v>0</v>
      </c>
      <c r="G2164">
        <f>'Field readings'!I2165</f>
        <v>0.625</v>
      </c>
      <c r="H2164">
        <f>'Field readings'!N2165</f>
        <v>1.9390000000000001</v>
      </c>
      <c r="I2164">
        <f>'Field readings'!M2165</f>
        <v>0.75</v>
      </c>
      <c r="J2164">
        <f t="shared" si="924"/>
        <v>0</v>
      </c>
      <c r="K2164">
        <f t="shared" si="925"/>
        <v>0.32233109850438368</v>
      </c>
      <c r="L2164">
        <f t="shared" si="926"/>
        <v>0.6029101083032492</v>
      </c>
      <c r="M2164">
        <f t="shared" si="927"/>
        <v>4.5184153827834079E-3</v>
      </c>
      <c r="N2164">
        <f t="shared" si="928"/>
        <v>0.62540611411789182</v>
      </c>
      <c r="O2164">
        <f t="shared" si="929"/>
        <v>0.62540611411789182</v>
      </c>
      <c r="P2164">
        <f t="shared" si="930"/>
        <v>5.5337802991232699E-3</v>
      </c>
      <c r="Q2164">
        <f t="shared" si="931"/>
        <v>2.2780055729952603E-6</v>
      </c>
      <c r="R2164">
        <f t="shared" si="932"/>
        <v>2.6534811758638477E-2</v>
      </c>
      <c r="S2164">
        <f t="shared" si="933"/>
        <v>0.17766890149561632</v>
      </c>
      <c r="T2164">
        <f t="shared" si="934"/>
        <v>7.4888843822464732E-2</v>
      </c>
      <c r="U2164">
        <f t="shared" si="935"/>
        <v>20.288516887290307</v>
      </c>
      <c r="V2164">
        <f t="shared" si="936"/>
        <v>-0.37766890149561627</v>
      </c>
      <c r="W2164">
        <f t="shared" si="937"/>
        <v>0</v>
      </c>
      <c r="X2164">
        <f t="shared" si="938"/>
        <v>1.0059007185241196</v>
      </c>
      <c r="Y2164">
        <f t="shared" si="939"/>
        <v>0.60189119645854727</v>
      </c>
      <c r="Z2164">
        <f t="shared" si="940"/>
        <v>79.508416369682394</v>
      </c>
      <c r="AA2164">
        <f t="shared" si="941"/>
        <v>1.1547005383792515</v>
      </c>
      <c r="AB2164">
        <f t="shared" si="942"/>
        <v>0</v>
      </c>
      <c r="AC2164">
        <f t="shared" si="943"/>
        <v>1</v>
      </c>
      <c r="AD2164">
        <f t="shared" si="944"/>
        <v>1.0280615590059241</v>
      </c>
      <c r="AE2164">
        <f t="shared" si="945"/>
        <v>109471407.47001469</v>
      </c>
      <c r="AF2164">
        <f t="shared" si="946"/>
        <v>19753858593.232761</v>
      </c>
      <c r="AG2164">
        <f t="shared" si="947"/>
        <v>1.0027670583780373</v>
      </c>
      <c r="AH2164">
        <v>24</v>
      </c>
      <c r="AI2164">
        <v>0.67944000000000004</v>
      </c>
      <c r="AJ2164">
        <f t="shared" si="948"/>
        <v>2271.5007913398513</v>
      </c>
      <c r="AK2164">
        <f t="shared" si="949"/>
        <v>64.306187402831185</v>
      </c>
      <c r="AL2164">
        <f t="shared" si="950"/>
        <v>0</v>
      </c>
      <c r="AM2164">
        <f t="shared" si="951"/>
        <v>0</v>
      </c>
      <c r="AN2164">
        <f>AM2164/((60/'Field readings'!D2165)*24)</f>
        <v>0</v>
      </c>
      <c r="AO2164">
        <f>SUM($AN$4:AN2164)</f>
        <v>8879.4934323158614</v>
      </c>
    </row>
    <row r="2165" spans="1:41">
      <c r="A2165" s="2">
        <f>'Field readings'!A2166</f>
        <v>44139</v>
      </c>
      <c r="B2165" s="3">
        <f>'Field readings'!B2166</f>
        <v>23.135416666652699</v>
      </c>
      <c r="C2165">
        <f>'Field readings'!D2166</f>
        <v>15</v>
      </c>
      <c r="D2165">
        <f>'Field readings'!K2166</f>
        <v>32</v>
      </c>
      <c r="E2165">
        <f>'Field readings'!J2166+14.6973</f>
        <v>14.6973</v>
      </c>
      <c r="F2165">
        <f>'Field readings'!L2166</f>
        <v>0</v>
      </c>
      <c r="G2165">
        <f>'Field readings'!I2166</f>
        <v>0.625</v>
      </c>
      <c r="H2165">
        <f>'Field readings'!N2166</f>
        <v>1.9390000000000001</v>
      </c>
      <c r="I2165">
        <f>'Field readings'!M2166</f>
        <v>0.75</v>
      </c>
      <c r="J2165">
        <f t="shared" si="924"/>
        <v>0</v>
      </c>
      <c r="K2165">
        <f t="shared" si="925"/>
        <v>0.32233109850438368</v>
      </c>
      <c r="L2165">
        <f t="shared" si="926"/>
        <v>0.6029101083032492</v>
      </c>
      <c r="M2165">
        <f t="shared" si="927"/>
        <v>4.5184153827834079E-3</v>
      </c>
      <c r="N2165">
        <f t="shared" si="928"/>
        <v>0.62540611411789182</v>
      </c>
      <c r="O2165">
        <f t="shared" si="929"/>
        <v>0.62540611411789182</v>
      </c>
      <c r="P2165">
        <f t="shared" si="930"/>
        <v>5.5337802991232699E-3</v>
      </c>
      <c r="Q2165">
        <f t="shared" si="931"/>
        <v>2.2780055729952603E-6</v>
      </c>
      <c r="R2165">
        <f t="shared" si="932"/>
        <v>2.6534811758638477E-2</v>
      </c>
      <c r="S2165">
        <f t="shared" si="933"/>
        <v>0.17766890149561632</v>
      </c>
      <c r="T2165">
        <f t="shared" si="934"/>
        <v>7.4888843822464732E-2</v>
      </c>
      <c r="U2165">
        <f t="shared" si="935"/>
        <v>20.288516887290307</v>
      </c>
      <c r="V2165">
        <f t="shared" si="936"/>
        <v>-0.37766890149561627</v>
      </c>
      <c r="W2165">
        <f t="shared" si="937"/>
        <v>0</v>
      </c>
      <c r="X2165">
        <f t="shared" si="938"/>
        <v>1.0059007185241196</v>
      </c>
      <c r="Y2165">
        <f t="shared" si="939"/>
        <v>0.60189119645854727</v>
      </c>
      <c r="Z2165">
        <f t="shared" si="940"/>
        <v>79.508416369682394</v>
      </c>
      <c r="AA2165">
        <f t="shared" si="941"/>
        <v>1.1547005383792515</v>
      </c>
      <c r="AB2165">
        <f t="shared" si="942"/>
        <v>0</v>
      </c>
      <c r="AC2165">
        <f t="shared" si="943"/>
        <v>1</v>
      </c>
      <c r="AD2165">
        <f t="shared" si="944"/>
        <v>1.0280615590059241</v>
      </c>
      <c r="AE2165">
        <f t="shared" si="945"/>
        <v>109471407.47001469</v>
      </c>
      <c r="AF2165">
        <f t="shared" si="946"/>
        <v>19753858593.232761</v>
      </c>
      <c r="AG2165">
        <f t="shared" si="947"/>
        <v>1.0027670583780373</v>
      </c>
      <c r="AH2165">
        <v>24</v>
      </c>
      <c r="AI2165">
        <v>0.67944000000000004</v>
      </c>
      <c r="AJ2165">
        <f t="shared" si="948"/>
        <v>2271.5007913398513</v>
      </c>
      <c r="AK2165">
        <f t="shared" si="949"/>
        <v>64.306187402831185</v>
      </c>
      <c r="AL2165">
        <f t="shared" si="950"/>
        <v>0</v>
      </c>
      <c r="AM2165">
        <f t="shared" si="951"/>
        <v>0</v>
      </c>
      <c r="AN2165">
        <f>AM2165/((60/'Field readings'!D2166)*24)</f>
        <v>0</v>
      </c>
      <c r="AO2165">
        <f>SUM($AN$4:AN2165)</f>
        <v>8879.4934323158614</v>
      </c>
    </row>
    <row r="2166" spans="1:41">
      <c r="A2166" s="2">
        <f>'Field readings'!A2167</f>
        <v>44139</v>
      </c>
      <c r="B2166" s="3">
        <f>'Field readings'!B2167</f>
        <v>23.145833333319299</v>
      </c>
      <c r="C2166">
        <f>'Field readings'!D2167</f>
        <v>15</v>
      </c>
      <c r="D2166">
        <f>'Field readings'!K2167</f>
        <v>32</v>
      </c>
      <c r="E2166">
        <f>'Field readings'!J2167+14.6973</f>
        <v>14.6973</v>
      </c>
      <c r="F2166">
        <f>'Field readings'!L2167</f>
        <v>0</v>
      </c>
      <c r="G2166">
        <f>'Field readings'!I2167</f>
        <v>0.625</v>
      </c>
      <c r="H2166">
        <f>'Field readings'!N2167</f>
        <v>1.9390000000000001</v>
      </c>
      <c r="I2166">
        <f>'Field readings'!M2167</f>
        <v>0.75</v>
      </c>
      <c r="J2166">
        <f t="shared" si="924"/>
        <v>0</v>
      </c>
      <c r="K2166">
        <f t="shared" si="925"/>
        <v>0.32233109850438368</v>
      </c>
      <c r="L2166">
        <f t="shared" si="926"/>
        <v>0.6029101083032492</v>
      </c>
      <c r="M2166">
        <f t="shared" si="927"/>
        <v>4.5184153827834079E-3</v>
      </c>
      <c r="N2166">
        <f t="shared" si="928"/>
        <v>0.62540611411789182</v>
      </c>
      <c r="O2166">
        <f t="shared" si="929"/>
        <v>0.62540611411789182</v>
      </c>
      <c r="P2166">
        <f t="shared" si="930"/>
        <v>5.5337802991232699E-3</v>
      </c>
      <c r="Q2166">
        <f t="shared" si="931"/>
        <v>2.2780055729952603E-6</v>
      </c>
      <c r="R2166">
        <f t="shared" si="932"/>
        <v>2.6534811758638477E-2</v>
      </c>
      <c r="S2166">
        <f t="shared" si="933"/>
        <v>0.17766890149561632</v>
      </c>
      <c r="T2166">
        <f t="shared" si="934"/>
        <v>7.4888843822464732E-2</v>
      </c>
      <c r="U2166">
        <f t="shared" si="935"/>
        <v>20.288516887290307</v>
      </c>
      <c r="V2166">
        <f t="shared" si="936"/>
        <v>-0.37766890149561627</v>
      </c>
      <c r="W2166">
        <f t="shared" si="937"/>
        <v>0</v>
      </c>
      <c r="X2166">
        <f t="shared" si="938"/>
        <v>1.0059007185241196</v>
      </c>
      <c r="Y2166">
        <f t="shared" si="939"/>
        <v>0.60189119645854727</v>
      </c>
      <c r="Z2166">
        <f t="shared" si="940"/>
        <v>79.508416369682394</v>
      </c>
      <c r="AA2166">
        <f t="shared" si="941"/>
        <v>1.1547005383792515</v>
      </c>
      <c r="AB2166">
        <f t="shared" si="942"/>
        <v>0</v>
      </c>
      <c r="AC2166">
        <f t="shared" si="943"/>
        <v>1</v>
      </c>
      <c r="AD2166">
        <f t="shared" si="944"/>
        <v>1.0280615590059241</v>
      </c>
      <c r="AE2166">
        <f t="shared" si="945"/>
        <v>109471407.47001469</v>
      </c>
      <c r="AF2166">
        <f t="shared" si="946"/>
        <v>19753858593.232761</v>
      </c>
      <c r="AG2166">
        <f t="shared" si="947"/>
        <v>1.0027670583780373</v>
      </c>
      <c r="AH2166">
        <v>24</v>
      </c>
      <c r="AI2166">
        <v>0.67944000000000004</v>
      </c>
      <c r="AJ2166">
        <f t="shared" si="948"/>
        <v>2271.5007913398513</v>
      </c>
      <c r="AK2166">
        <f t="shared" si="949"/>
        <v>64.306187402831185</v>
      </c>
      <c r="AL2166">
        <f t="shared" si="950"/>
        <v>0</v>
      </c>
      <c r="AM2166">
        <f t="shared" si="951"/>
        <v>0</v>
      </c>
      <c r="AN2166">
        <f>AM2166/((60/'Field readings'!D2167)*24)</f>
        <v>0</v>
      </c>
      <c r="AO2166">
        <f>SUM($AN$4:AN2166)</f>
        <v>8879.4934323158614</v>
      </c>
    </row>
    <row r="2167" spans="1:41">
      <c r="A2167" s="2">
        <f>'Field readings'!A2168</f>
        <v>44139</v>
      </c>
      <c r="B2167" s="3">
        <f>'Field readings'!B2168</f>
        <v>23.156249999985999</v>
      </c>
      <c r="C2167">
        <f>'Field readings'!D2168</f>
        <v>15</v>
      </c>
      <c r="D2167">
        <f>'Field readings'!K2168</f>
        <v>32</v>
      </c>
      <c r="E2167">
        <f>'Field readings'!J2168+14.6973</f>
        <v>14.6973</v>
      </c>
      <c r="F2167">
        <f>'Field readings'!L2168</f>
        <v>0</v>
      </c>
      <c r="G2167">
        <f>'Field readings'!I2168</f>
        <v>0.625</v>
      </c>
      <c r="H2167">
        <f>'Field readings'!N2168</f>
        <v>1.9390000000000001</v>
      </c>
      <c r="I2167">
        <f>'Field readings'!M2168</f>
        <v>0.75</v>
      </c>
      <c r="J2167">
        <f t="shared" si="924"/>
        <v>0</v>
      </c>
      <c r="K2167">
        <f t="shared" si="925"/>
        <v>0.32233109850438368</v>
      </c>
      <c r="L2167">
        <f t="shared" si="926"/>
        <v>0.6029101083032492</v>
      </c>
      <c r="M2167">
        <f t="shared" si="927"/>
        <v>4.5184153827834079E-3</v>
      </c>
      <c r="N2167">
        <f t="shared" si="928"/>
        <v>0.62540611411789182</v>
      </c>
      <c r="O2167">
        <f t="shared" si="929"/>
        <v>0.62540611411789182</v>
      </c>
      <c r="P2167">
        <f t="shared" si="930"/>
        <v>5.5337802991232699E-3</v>
      </c>
      <c r="Q2167">
        <f t="shared" si="931"/>
        <v>2.2780055729952603E-6</v>
      </c>
      <c r="R2167">
        <f t="shared" si="932"/>
        <v>2.6534811758638477E-2</v>
      </c>
      <c r="S2167">
        <f t="shared" si="933"/>
        <v>0.17766890149561632</v>
      </c>
      <c r="T2167">
        <f t="shared" si="934"/>
        <v>7.4888843822464732E-2</v>
      </c>
      <c r="U2167">
        <f t="shared" si="935"/>
        <v>20.288516887290307</v>
      </c>
      <c r="V2167">
        <f t="shared" si="936"/>
        <v>-0.37766890149561627</v>
      </c>
      <c r="W2167">
        <f t="shared" si="937"/>
        <v>0</v>
      </c>
      <c r="X2167">
        <f t="shared" si="938"/>
        <v>1.0059007185241196</v>
      </c>
      <c r="Y2167">
        <f t="shared" si="939"/>
        <v>0.60189119645854727</v>
      </c>
      <c r="Z2167">
        <f t="shared" si="940"/>
        <v>79.508416369682394</v>
      </c>
      <c r="AA2167">
        <f t="shared" si="941"/>
        <v>1.1547005383792515</v>
      </c>
      <c r="AB2167">
        <f t="shared" si="942"/>
        <v>0</v>
      </c>
      <c r="AC2167">
        <f t="shared" si="943"/>
        <v>1</v>
      </c>
      <c r="AD2167">
        <f t="shared" si="944"/>
        <v>1.0280615590059241</v>
      </c>
      <c r="AE2167">
        <f t="shared" si="945"/>
        <v>109471407.47001469</v>
      </c>
      <c r="AF2167">
        <f t="shared" si="946"/>
        <v>19753858593.232761</v>
      </c>
      <c r="AG2167">
        <f t="shared" si="947"/>
        <v>1.0027670583780373</v>
      </c>
      <c r="AH2167">
        <v>24</v>
      </c>
      <c r="AI2167">
        <v>0.67944000000000004</v>
      </c>
      <c r="AJ2167">
        <f t="shared" si="948"/>
        <v>2271.5007913398513</v>
      </c>
      <c r="AK2167">
        <f t="shared" si="949"/>
        <v>64.306187402831185</v>
      </c>
      <c r="AL2167">
        <f t="shared" si="950"/>
        <v>0</v>
      </c>
      <c r="AM2167">
        <f t="shared" si="951"/>
        <v>0</v>
      </c>
      <c r="AN2167">
        <f>AM2167/((60/'Field readings'!D2168)*24)</f>
        <v>0</v>
      </c>
      <c r="AO2167">
        <f>SUM($AN$4:AN2167)</f>
        <v>8879.4934323158614</v>
      </c>
    </row>
    <row r="2168" spans="1:41">
      <c r="A2168" s="2">
        <f>'Field readings'!A2169</f>
        <v>44139</v>
      </c>
      <c r="B2168" s="3">
        <f>'Field readings'!B2169</f>
        <v>23.166666666652699</v>
      </c>
      <c r="C2168">
        <f>'Field readings'!D2169</f>
        <v>15</v>
      </c>
      <c r="D2168">
        <f>'Field readings'!K2169</f>
        <v>32</v>
      </c>
      <c r="E2168">
        <f>'Field readings'!J2169+14.6973</f>
        <v>14.6973</v>
      </c>
      <c r="F2168">
        <f>'Field readings'!L2169</f>
        <v>0</v>
      </c>
      <c r="G2168">
        <f>'Field readings'!I2169</f>
        <v>0.625</v>
      </c>
      <c r="H2168">
        <f>'Field readings'!N2169</f>
        <v>1.9390000000000001</v>
      </c>
      <c r="I2168">
        <f>'Field readings'!M2169</f>
        <v>0.75</v>
      </c>
      <c r="J2168">
        <f t="shared" si="924"/>
        <v>0</v>
      </c>
      <c r="K2168">
        <f t="shared" si="925"/>
        <v>0.32233109850438368</v>
      </c>
      <c r="L2168">
        <f t="shared" si="926"/>
        <v>0.6029101083032492</v>
      </c>
      <c r="M2168">
        <f t="shared" si="927"/>
        <v>4.5184153827834079E-3</v>
      </c>
      <c r="N2168">
        <f t="shared" si="928"/>
        <v>0.62540611411789182</v>
      </c>
      <c r="O2168">
        <f t="shared" si="929"/>
        <v>0.62540611411789182</v>
      </c>
      <c r="P2168">
        <f t="shared" si="930"/>
        <v>5.5337802991232699E-3</v>
      </c>
      <c r="Q2168">
        <f t="shared" si="931"/>
        <v>2.2780055729952603E-6</v>
      </c>
      <c r="R2168">
        <f t="shared" si="932"/>
        <v>2.6534811758638477E-2</v>
      </c>
      <c r="S2168">
        <f t="shared" si="933"/>
        <v>0.17766890149561632</v>
      </c>
      <c r="T2168">
        <f t="shared" si="934"/>
        <v>7.4888843822464732E-2</v>
      </c>
      <c r="U2168">
        <f t="shared" si="935"/>
        <v>20.288516887290307</v>
      </c>
      <c r="V2168">
        <f t="shared" si="936"/>
        <v>-0.37766890149561627</v>
      </c>
      <c r="W2168">
        <f t="shared" si="937"/>
        <v>0</v>
      </c>
      <c r="X2168">
        <f t="shared" si="938"/>
        <v>1.0059007185241196</v>
      </c>
      <c r="Y2168">
        <f t="shared" si="939"/>
        <v>0.60189119645854727</v>
      </c>
      <c r="Z2168">
        <f t="shared" si="940"/>
        <v>79.508416369682394</v>
      </c>
      <c r="AA2168">
        <f t="shared" si="941"/>
        <v>1.1547005383792515</v>
      </c>
      <c r="AB2168">
        <f t="shared" si="942"/>
        <v>0</v>
      </c>
      <c r="AC2168">
        <f t="shared" si="943"/>
        <v>1</v>
      </c>
      <c r="AD2168">
        <f t="shared" si="944"/>
        <v>1.0280615590059241</v>
      </c>
      <c r="AE2168">
        <f t="shared" si="945"/>
        <v>109471407.47001469</v>
      </c>
      <c r="AF2168">
        <f t="shared" si="946"/>
        <v>19753858593.232761</v>
      </c>
      <c r="AG2168">
        <f t="shared" si="947"/>
        <v>1.0027670583780373</v>
      </c>
      <c r="AH2168">
        <v>24</v>
      </c>
      <c r="AI2168">
        <v>0.67944000000000004</v>
      </c>
      <c r="AJ2168">
        <f t="shared" si="948"/>
        <v>2271.5007913398513</v>
      </c>
      <c r="AK2168">
        <f t="shared" si="949"/>
        <v>64.306187402831185</v>
      </c>
      <c r="AL2168">
        <f t="shared" si="950"/>
        <v>0</v>
      </c>
      <c r="AM2168">
        <f t="shared" si="951"/>
        <v>0</v>
      </c>
      <c r="AN2168">
        <f>AM2168/((60/'Field readings'!D2169)*24)</f>
        <v>0</v>
      </c>
      <c r="AO2168">
        <f>SUM($AN$4:AN2168)</f>
        <v>8879.4934323158614</v>
      </c>
    </row>
    <row r="2169" spans="1:41">
      <c r="A2169" s="2">
        <f>'Field readings'!A2170</f>
        <v>44139</v>
      </c>
      <c r="B2169" s="3">
        <f>'Field readings'!B2170</f>
        <v>23.177083333319299</v>
      </c>
      <c r="C2169">
        <f>'Field readings'!D2170</f>
        <v>15</v>
      </c>
      <c r="D2169">
        <f>'Field readings'!K2170</f>
        <v>32</v>
      </c>
      <c r="E2169">
        <f>'Field readings'!J2170+14.6973</f>
        <v>14.6973</v>
      </c>
      <c r="F2169">
        <f>'Field readings'!L2170</f>
        <v>0</v>
      </c>
      <c r="G2169">
        <f>'Field readings'!I2170</f>
        <v>0.625</v>
      </c>
      <c r="H2169">
        <f>'Field readings'!N2170</f>
        <v>1.9390000000000001</v>
      </c>
      <c r="I2169">
        <f>'Field readings'!M2170</f>
        <v>0.75</v>
      </c>
      <c r="J2169">
        <f t="shared" si="924"/>
        <v>0</v>
      </c>
      <c r="K2169">
        <f t="shared" si="925"/>
        <v>0.32233109850438368</v>
      </c>
      <c r="L2169">
        <f t="shared" si="926"/>
        <v>0.6029101083032492</v>
      </c>
      <c r="M2169">
        <f t="shared" si="927"/>
        <v>4.5184153827834079E-3</v>
      </c>
      <c r="N2169">
        <f t="shared" si="928"/>
        <v>0.62540611411789182</v>
      </c>
      <c r="O2169">
        <f t="shared" si="929"/>
        <v>0.62540611411789182</v>
      </c>
      <c r="P2169">
        <f t="shared" si="930"/>
        <v>5.5337802991232699E-3</v>
      </c>
      <c r="Q2169">
        <f t="shared" si="931"/>
        <v>2.2780055729952603E-6</v>
      </c>
      <c r="R2169">
        <f t="shared" si="932"/>
        <v>2.6534811758638477E-2</v>
      </c>
      <c r="S2169">
        <f t="shared" si="933"/>
        <v>0.17766890149561632</v>
      </c>
      <c r="T2169">
        <f t="shared" si="934"/>
        <v>7.4888843822464732E-2</v>
      </c>
      <c r="U2169">
        <f t="shared" si="935"/>
        <v>20.288516887290307</v>
      </c>
      <c r="V2169">
        <f t="shared" si="936"/>
        <v>-0.37766890149561627</v>
      </c>
      <c r="W2169">
        <f t="shared" si="937"/>
        <v>0</v>
      </c>
      <c r="X2169">
        <f t="shared" si="938"/>
        <v>1.0059007185241196</v>
      </c>
      <c r="Y2169">
        <f t="shared" si="939"/>
        <v>0.60189119645854727</v>
      </c>
      <c r="Z2169">
        <f t="shared" si="940"/>
        <v>79.508416369682394</v>
      </c>
      <c r="AA2169">
        <f t="shared" si="941"/>
        <v>1.1547005383792515</v>
      </c>
      <c r="AB2169">
        <f t="shared" si="942"/>
        <v>0</v>
      </c>
      <c r="AC2169">
        <f t="shared" si="943"/>
        <v>1</v>
      </c>
      <c r="AD2169">
        <f t="shared" si="944"/>
        <v>1.0280615590059241</v>
      </c>
      <c r="AE2169">
        <f t="shared" si="945"/>
        <v>109471407.47001469</v>
      </c>
      <c r="AF2169">
        <f t="shared" si="946"/>
        <v>19753858593.232761</v>
      </c>
      <c r="AG2169">
        <f t="shared" si="947"/>
        <v>1.0027670583780373</v>
      </c>
      <c r="AH2169">
        <v>24</v>
      </c>
      <c r="AI2169">
        <v>0.67944000000000004</v>
      </c>
      <c r="AJ2169">
        <f t="shared" si="948"/>
        <v>2271.5007913398513</v>
      </c>
      <c r="AK2169">
        <f t="shared" si="949"/>
        <v>64.306187402831185</v>
      </c>
      <c r="AL2169">
        <f t="shared" si="950"/>
        <v>0</v>
      </c>
      <c r="AM2169">
        <f t="shared" si="951"/>
        <v>0</v>
      </c>
      <c r="AN2169">
        <f>AM2169/((60/'Field readings'!D2170)*24)</f>
        <v>0</v>
      </c>
      <c r="AO2169">
        <f>SUM($AN$4:AN2169)</f>
        <v>8879.4934323158614</v>
      </c>
    </row>
    <row r="2170" spans="1:41">
      <c r="A2170" s="2">
        <f>'Field readings'!A2171</f>
        <v>44139</v>
      </c>
      <c r="B2170" s="3">
        <f>'Field readings'!B2171</f>
        <v>23.187499999985999</v>
      </c>
      <c r="C2170">
        <f>'Field readings'!D2171</f>
        <v>15</v>
      </c>
      <c r="D2170">
        <f>'Field readings'!K2171</f>
        <v>32</v>
      </c>
      <c r="E2170">
        <f>'Field readings'!J2171+14.6973</f>
        <v>14.6973</v>
      </c>
      <c r="F2170">
        <f>'Field readings'!L2171</f>
        <v>0</v>
      </c>
      <c r="G2170">
        <f>'Field readings'!I2171</f>
        <v>0.625</v>
      </c>
      <c r="H2170">
        <f>'Field readings'!N2171</f>
        <v>1.9390000000000001</v>
      </c>
      <c r="I2170">
        <f>'Field readings'!M2171</f>
        <v>0.75</v>
      </c>
      <c r="J2170">
        <f t="shared" si="924"/>
        <v>0</v>
      </c>
      <c r="K2170">
        <f t="shared" si="925"/>
        <v>0.32233109850438368</v>
      </c>
      <c r="L2170">
        <f t="shared" si="926"/>
        <v>0.6029101083032492</v>
      </c>
      <c r="M2170">
        <f t="shared" si="927"/>
        <v>4.5184153827834079E-3</v>
      </c>
      <c r="N2170">
        <f t="shared" si="928"/>
        <v>0.62540611411789182</v>
      </c>
      <c r="O2170">
        <f t="shared" si="929"/>
        <v>0.62540611411789182</v>
      </c>
      <c r="P2170">
        <f t="shared" si="930"/>
        <v>5.5337802991232699E-3</v>
      </c>
      <c r="Q2170">
        <f t="shared" si="931"/>
        <v>2.2780055729952603E-6</v>
      </c>
      <c r="R2170">
        <f t="shared" si="932"/>
        <v>2.6534811758638477E-2</v>
      </c>
      <c r="S2170">
        <f t="shared" si="933"/>
        <v>0.17766890149561632</v>
      </c>
      <c r="T2170">
        <f t="shared" si="934"/>
        <v>7.4888843822464732E-2</v>
      </c>
      <c r="U2170">
        <f t="shared" si="935"/>
        <v>20.288516887290307</v>
      </c>
      <c r="V2170">
        <f t="shared" si="936"/>
        <v>-0.37766890149561627</v>
      </c>
      <c r="W2170">
        <f t="shared" si="937"/>
        <v>0</v>
      </c>
      <c r="X2170">
        <f t="shared" si="938"/>
        <v>1.0059007185241196</v>
      </c>
      <c r="Y2170">
        <f t="shared" si="939"/>
        <v>0.60189119645854727</v>
      </c>
      <c r="Z2170">
        <f t="shared" si="940"/>
        <v>79.508416369682394</v>
      </c>
      <c r="AA2170">
        <f t="shared" si="941"/>
        <v>1.1547005383792515</v>
      </c>
      <c r="AB2170">
        <f t="shared" si="942"/>
        <v>0</v>
      </c>
      <c r="AC2170">
        <f t="shared" si="943"/>
        <v>1</v>
      </c>
      <c r="AD2170">
        <f t="shared" si="944"/>
        <v>1.0280615590059241</v>
      </c>
      <c r="AE2170">
        <f t="shared" si="945"/>
        <v>109471407.47001469</v>
      </c>
      <c r="AF2170">
        <f t="shared" si="946"/>
        <v>19753858593.232761</v>
      </c>
      <c r="AG2170">
        <f t="shared" si="947"/>
        <v>1.0027670583780373</v>
      </c>
      <c r="AH2170">
        <v>24</v>
      </c>
      <c r="AI2170">
        <v>0.67944000000000004</v>
      </c>
      <c r="AJ2170">
        <f t="shared" si="948"/>
        <v>2271.5007913398513</v>
      </c>
      <c r="AK2170">
        <f t="shared" si="949"/>
        <v>64.306187402831185</v>
      </c>
      <c r="AL2170">
        <f t="shared" si="950"/>
        <v>0</v>
      </c>
      <c r="AM2170">
        <f t="shared" si="951"/>
        <v>0</v>
      </c>
      <c r="AN2170">
        <f>AM2170/((60/'Field readings'!D2171)*24)</f>
        <v>0</v>
      </c>
      <c r="AO2170">
        <f>SUM($AN$4:AN2170)</f>
        <v>8879.4934323158614</v>
      </c>
    </row>
    <row r="2171" spans="1:41">
      <c r="A2171" s="2">
        <f>'Field readings'!A2172</f>
        <v>44139</v>
      </c>
      <c r="B2171" s="3">
        <f>'Field readings'!B2172</f>
        <v>23.197916666652599</v>
      </c>
      <c r="C2171">
        <f>'Field readings'!D2172</f>
        <v>15</v>
      </c>
      <c r="D2171">
        <f>'Field readings'!K2172</f>
        <v>32</v>
      </c>
      <c r="E2171">
        <f>'Field readings'!J2172+14.6973</f>
        <v>14.6973</v>
      </c>
      <c r="F2171">
        <f>'Field readings'!L2172</f>
        <v>0</v>
      </c>
      <c r="G2171">
        <f>'Field readings'!I2172</f>
        <v>0.625</v>
      </c>
      <c r="H2171">
        <f>'Field readings'!N2172</f>
        <v>1.9390000000000001</v>
      </c>
      <c r="I2171">
        <f>'Field readings'!M2172</f>
        <v>0.75</v>
      </c>
      <c r="J2171">
        <f t="shared" si="924"/>
        <v>0</v>
      </c>
      <c r="K2171">
        <f t="shared" si="925"/>
        <v>0.32233109850438368</v>
      </c>
      <c r="L2171">
        <f t="shared" si="926"/>
        <v>0.6029101083032492</v>
      </c>
      <c r="M2171">
        <f t="shared" si="927"/>
        <v>4.5184153827834079E-3</v>
      </c>
      <c r="N2171">
        <f t="shared" si="928"/>
        <v>0.62540611411789182</v>
      </c>
      <c r="O2171">
        <f t="shared" si="929"/>
        <v>0.62540611411789182</v>
      </c>
      <c r="P2171">
        <f t="shared" si="930"/>
        <v>5.5337802991232699E-3</v>
      </c>
      <c r="Q2171">
        <f t="shared" si="931"/>
        <v>2.2780055729952603E-6</v>
      </c>
      <c r="R2171">
        <f t="shared" si="932"/>
        <v>2.6534811758638477E-2</v>
      </c>
      <c r="S2171">
        <f t="shared" si="933"/>
        <v>0.17766890149561632</v>
      </c>
      <c r="T2171">
        <f t="shared" si="934"/>
        <v>7.4888843822464732E-2</v>
      </c>
      <c r="U2171">
        <f t="shared" si="935"/>
        <v>20.288516887290307</v>
      </c>
      <c r="V2171">
        <f t="shared" si="936"/>
        <v>-0.37766890149561627</v>
      </c>
      <c r="W2171">
        <f t="shared" si="937"/>
        <v>0</v>
      </c>
      <c r="X2171">
        <f t="shared" si="938"/>
        <v>1.0059007185241196</v>
      </c>
      <c r="Y2171">
        <f t="shared" si="939"/>
        <v>0.60189119645854727</v>
      </c>
      <c r="Z2171">
        <f t="shared" si="940"/>
        <v>79.508416369682394</v>
      </c>
      <c r="AA2171">
        <f t="shared" si="941"/>
        <v>1.1547005383792515</v>
      </c>
      <c r="AB2171">
        <f t="shared" si="942"/>
        <v>0</v>
      </c>
      <c r="AC2171">
        <f t="shared" si="943"/>
        <v>1</v>
      </c>
      <c r="AD2171">
        <f t="shared" si="944"/>
        <v>1.0280615590059241</v>
      </c>
      <c r="AE2171">
        <f t="shared" si="945"/>
        <v>109471407.47001469</v>
      </c>
      <c r="AF2171">
        <f t="shared" si="946"/>
        <v>19753858593.232761</v>
      </c>
      <c r="AG2171">
        <f t="shared" si="947"/>
        <v>1.0027670583780373</v>
      </c>
      <c r="AH2171">
        <v>24</v>
      </c>
      <c r="AI2171">
        <v>0.67944000000000004</v>
      </c>
      <c r="AJ2171">
        <f t="shared" si="948"/>
        <v>2271.5007913398513</v>
      </c>
      <c r="AK2171">
        <f t="shared" si="949"/>
        <v>64.306187402831185</v>
      </c>
      <c r="AL2171">
        <f t="shared" si="950"/>
        <v>0</v>
      </c>
      <c r="AM2171">
        <f t="shared" si="951"/>
        <v>0</v>
      </c>
      <c r="AN2171">
        <f>AM2171/((60/'Field readings'!D2172)*24)</f>
        <v>0</v>
      </c>
      <c r="AO2171">
        <f>SUM($AN$4:AN2171)</f>
        <v>8879.4934323158614</v>
      </c>
    </row>
    <row r="2172" spans="1:41">
      <c r="A2172" s="2">
        <f>'Field readings'!A2173</f>
        <v>44139</v>
      </c>
      <c r="B2172" s="3">
        <f>'Field readings'!B2173</f>
        <v>23.208333333319299</v>
      </c>
      <c r="C2172">
        <f>'Field readings'!D2173</f>
        <v>15</v>
      </c>
      <c r="D2172">
        <f>'Field readings'!K2173</f>
        <v>32</v>
      </c>
      <c r="E2172">
        <f>'Field readings'!J2173+14.6973</f>
        <v>14.6973</v>
      </c>
      <c r="F2172">
        <f>'Field readings'!L2173</f>
        <v>0</v>
      </c>
      <c r="G2172">
        <f>'Field readings'!I2173</f>
        <v>0.625</v>
      </c>
      <c r="H2172">
        <f>'Field readings'!N2173</f>
        <v>1.9390000000000001</v>
      </c>
      <c r="I2172">
        <f>'Field readings'!M2173</f>
        <v>0.75</v>
      </c>
      <c r="J2172">
        <f t="shared" si="924"/>
        <v>0</v>
      </c>
      <c r="K2172">
        <f t="shared" si="925"/>
        <v>0.32233109850438368</v>
      </c>
      <c r="L2172">
        <f t="shared" si="926"/>
        <v>0.6029101083032492</v>
      </c>
      <c r="M2172">
        <f t="shared" si="927"/>
        <v>4.5184153827834079E-3</v>
      </c>
      <c r="N2172">
        <f t="shared" si="928"/>
        <v>0.62540611411789182</v>
      </c>
      <c r="O2172">
        <f t="shared" si="929"/>
        <v>0.62540611411789182</v>
      </c>
      <c r="P2172">
        <f t="shared" si="930"/>
        <v>5.5337802991232699E-3</v>
      </c>
      <c r="Q2172">
        <f t="shared" si="931"/>
        <v>2.2780055729952603E-6</v>
      </c>
      <c r="R2172">
        <f t="shared" si="932"/>
        <v>2.6534811758638477E-2</v>
      </c>
      <c r="S2172">
        <f t="shared" si="933"/>
        <v>0.17766890149561632</v>
      </c>
      <c r="T2172">
        <f t="shared" si="934"/>
        <v>7.4888843822464732E-2</v>
      </c>
      <c r="U2172">
        <f t="shared" si="935"/>
        <v>20.288516887290307</v>
      </c>
      <c r="V2172">
        <f t="shared" si="936"/>
        <v>-0.37766890149561627</v>
      </c>
      <c r="W2172">
        <f t="shared" si="937"/>
        <v>0</v>
      </c>
      <c r="X2172">
        <f t="shared" si="938"/>
        <v>1.0059007185241196</v>
      </c>
      <c r="Y2172">
        <f t="shared" si="939"/>
        <v>0.60189119645854727</v>
      </c>
      <c r="Z2172">
        <f t="shared" si="940"/>
        <v>79.508416369682394</v>
      </c>
      <c r="AA2172">
        <f t="shared" si="941"/>
        <v>1.1547005383792515</v>
      </c>
      <c r="AB2172">
        <f t="shared" si="942"/>
        <v>0</v>
      </c>
      <c r="AC2172">
        <f t="shared" si="943"/>
        <v>1</v>
      </c>
      <c r="AD2172">
        <f t="shared" si="944"/>
        <v>1.0280615590059241</v>
      </c>
      <c r="AE2172">
        <f t="shared" si="945"/>
        <v>109471407.47001469</v>
      </c>
      <c r="AF2172">
        <f t="shared" si="946"/>
        <v>19753858593.232761</v>
      </c>
      <c r="AG2172">
        <f t="shared" si="947"/>
        <v>1.0027670583780373</v>
      </c>
      <c r="AH2172">
        <v>24</v>
      </c>
      <c r="AI2172">
        <v>0.67944000000000004</v>
      </c>
      <c r="AJ2172">
        <f t="shared" si="948"/>
        <v>2271.5007913398513</v>
      </c>
      <c r="AK2172">
        <f t="shared" si="949"/>
        <v>64.306187402831185</v>
      </c>
      <c r="AL2172">
        <f t="shared" si="950"/>
        <v>0</v>
      </c>
      <c r="AM2172">
        <f t="shared" si="951"/>
        <v>0</v>
      </c>
      <c r="AN2172">
        <f>AM2172/((60/'Field readings'!D2173)*24)</f>
        <v>0</v>
      </c>
      <c r="AO2172">
        <f>SUM($AN$4:AN2172)</f>
        <v>8879.4934323158614</v>
      </c>
    </row>
    <row r="2173" spans="1:41">
      <c r="A2173" s="2">
        <f>'Field readings'!A2174</f>
        <v>44139</v>
      </c>
      <c r="B2173" s="3">
        <f>'Field readings'!B2174</f>
        <v>23.218749999985999</v>
      </c>
      <c r="C2173">
        <f>'Field readings'!D2174</f>
        <v>15</v>
      </c>
      <c r="D2173">
        <f>'Field readings'!K2174</f>
        <v>32</v>
      </c>
      <c r="E2173">
        <f>'Field readings'!J2174+14.6973</f>
        <v>14.6973</v>
      </c>
      <c r="F2173">
        <f>'Field readings'!L2174</f>
        <v>0</v>
      </c>
      <c r="G2173">
        <f>'Field readings'!I2174</f>
        <v>0.625</v>
      </c>
      <c r="H2173">
        <f>'Field readings'!N2174</f>
        <v>1.9390000000000001</v>
      </c>
      <c r="I2173">
        <f>'Field readings'!M2174</f>
        <v>0.75</v>
      </c>
      <c r="J2173">
        <f t="shared" si="924"/>
        <v>0</v>
      </c>
      <c r="K2173">
        <f t="shared" si="925"/>
        <v>0.32233109850438368</v>
      </c>
      <c r="L2173">
        <f t="shared" si="926"/>
        <v>0.6029101083032492</v>
      </c>
      <c r="M2173">
        <f t="shared" si="927"/>
        <v>4.5184153827834079E-3</v>
      </c>
      <c r="N2173">
        <f t="shared" si="928"/>
        <v>0.62540611411789182</v>
      </c>
      <c r="O2173">
        <f t="shared" si="929"/>
        <v>0.62540611411789182</v>
      </c>
      <c r="P2173">
        <f t="shared" si="930"/>
        <v>5.5337802991232699E-3</v>
      </c>
      <c r="Q2173">
        <f t="shared" si="931"/>
        <v>2.2780055729952603E-6</v>
      </c>
      <c r="R2173">
        <f t="shared" si="932"/>
        <v>2.6534811758638477E-2</v>
      </c>
      <c r="S2173">
        <f t="shared" si="933"/>
        <v>0.17766890149561632</v>
      </c>
      <c r="T2173">
        <f t="shared" si="934"/>
        <v>7.4888843822464732E-2</v>
      </c>
      <c r="U2173">
        <f t="shared" si="935"/>
        <v>20.288516887290307</v>
      </c>
      <c r="V2173">
        <f t="shared" si="936"/>
        <v>-0.37766890149561627</v>
      </c>
      <c r="W2173">
        <f t="shared" si="937"/>
        <v>0</v>
      </c>
      <c r="X2173">
        <f t="shared" si="938"/>
        <v>1.0059007185241196</v>
      </c>
      <c r="Y2173">
        <f t="shared" si="939"/>
        <v>0.60189119645854727</v>
      </c>
      <c r="Z2173">
        <f t="shared" si="940"/>
        <v>79.508416369682394</v>
      </c>
      <c r="AA2173">
        <f t="shared" si="941"/>
        <v>1.1547005383792515</v>
      </c>
      <c r="AB2173">
        <f t="shared" si="942"/>
        <v>0</v>
      </c>
      <c r="AC2173">
        <f t="shared" si="943"/>
        <v>1</v>
      </c>
      <c r="AD2173">
        <f t="shared" si="944"/>
        <v>1.0280615590059241</v>
      </c>
      <c r="AE2173">
        <f t="shared" si="945"/>
        <v>109471407.47001469</v>
      </c>
      <c r="AF2173">
        <f t="shared" si="946"/>
        <v>19753858593.232761</v>
      </c>
      <c r="AG2173">
        <f t="shared" si="947"/>
        <v>1.0027670583780373</v>
      </c>
      <c r="AH2173">
        <v>24</v>
      </c>
      <c r="AI2173">
        <v>0.67944000000000004</v>
      </c>
      <c r="AJ2173">
        <f t="shared" si="948"/>
        <v>2271.5007913398513</v>
      </c>
      <c r="AK2173">
        <f t="shared" si="949"/>
        <v>64.306187402831185</v>
      </c>
      <c r="AL2173">
        <f t="shared" si="950"/>
        <v>0</v>
      </c>
      <c r="AM2173">
        <f t="shared" si="951"/>
        <v>0</v>
      </c>
      <c r="AN2173">
        <f>AM2173/((60/'Field readings'!D2174)*24)</f>
        <v>0</v>
      </c>
      <c r="AO2173">
        <f>SUM($AN$4:AN2173)</f>
        <v>8879.4934323158614</v>
      </c>
    </row>
    <row r="2174" spans="1:41">
      <c r="A2174" s="2">
        <f>'Field readings'!A2175</f>
        <v>44139</v>
      </c>
      <c r="B2174" s="3">
        <f>'Field readings'!B2175</f>
        <v>23.229166666652599</v>
      </c>
      <c r="C2174">
        <f>'Field readings'!D2175</f>
        <v>15</v>
      </c>
      <c r="D2174">
        <f>'Field readings'!K2175</f>
        <v>32</v>
      </c>
      <c r="E2174">
        <f>'Field readings'!J2175+14.6973</f>
        <v>14.6973</v>
      </c>
      <c r="F2174">
        <f>'Field readings'!L2175</f>
        <v>0</v>
      </c>
      <c r="G2174">
        <f>'Field readings'!I2175</f>
        <v>0.625</v>
      </c>
      <c r="H2174">
        <f>'Field readings'!N2175</f>
        <v>1.9390000000000001</v>
      </c>
      <c r="I2174">
        <f>'Field readings'!M2175</f>
        <v>0.75</v>
      </c>
      <c r="J2174">
        <f t="shared" si="924"/>
        <v>0</v>
      </c>
      <c r="K2174">
        <f t="shared" si="925"/>
        <v>0.32233109850438368</v>
      </c>
      <c r="L2174">
        <f t="shared" si="926"/>
        <v>0.6029101083032492</v>
      </c>
      <c r="M2174">
        <f t="shared" si="927"/>
        <v>4.5184153827834079E-3</v>
      </c>
      <c r="N2174">
        <f t="shared" si="928"/>
        <v>0.62540611411789182</v>
      </c>
      <c r="O2174">
        <f t="shared" si="929"/>
        <v>0.62540611411789182</v>
      </c>
      <c r="P2174">
        <f t="shared" si="930"/>
        <v>5.5337802991232699E-3</v>
      </c>
      <c r="Q2174">
        <f t="shared" si="931"/>
        <v>2.2780055729952603E-6</v>
      </c>
      <c r="R2174">
        <f t="shared" si="932"/>
        <v>2.6534811758638477E-2</v>
      </c>
      <c r="S2174">
        <f t="shared" si="933"/>
        <v>0.17766890149561632</v>
      </c>
      <c r="T2174">
        <f t="shared" si="934"/>
        <v>7.4888843822464732E-2</v>
      </c>
      <c r="U2174">
        <f t="shared" si="935"/>
        <v>20.288516887290307</v>
      </c>
      <c r="V2174">
        <f t="shared" si="936"/>
        <v>-0.37766890149561627</v>
      </c>
      <c r="W2174">
        <f t="shared" si="937"/>
        <v>0</v>
      </c>
      <c r="X2174">
        <f t="shared" si="938"/>
        <v>1.0059007185241196</v>
      </c>
      <c r="Y2174">
        <f t="shared" si="939"/>
        <v>0.60189119645854727</v>
      </c>
      <c r="Z2174">
        <f t="shared" si="940"/>
        <v>79.508416369682394</v>
      </c>
      <c r="AA2174">
        <f t="shared" si="941"/>
        <v>1.1547005383792515</v>
      </c>
      <c r="AB2174">
        <f t="shared" si="942"/>
        <v>0</v>
      </c>
      <c r="AC2174">
        <f t="shared" si="943"/>
        <v>1</v>
      </c>
      <c r="AD2174">
        <f t="shared" si="944"/>
        <v>1.0280615590059241</v>
      </c>
      <c r="AE2174">
        <f t="shared" si="945"/>
        <v>109471407.47001469</v>
      </c>
      <c r="AF2174">
        <f t="shared" si="946"/>
        <v>19753858593.232761</v>
      </c>
      <c r="AG2174">
        <f t="shared" si="947"/>
        <v>1.0027670583780373</v>
      </c>
      <c r="AH2174">
        <v>24</v>
      </c>
      <c r="AI2174">
        <v>0.67944000000000004</v>
      </c>
      <c r="AJ2174">
        <f t="shared" si="948"/>
        <v>2271.5007913398513</v>
      </c>
      <c r="AK2174">
        <f t="shared" si="949"/>
        <v>64.306187402831185</v>
      </c>
      <c r="AL2174">
        <f t="shared" si="950"/>
        <v>0</v>
      </c>
      <c r="AM2174">
        <f t="shared" si="951"/>
        <v>0</v>
      </c>
      <c r="AN2174">
        <f>AM2174/((60/'Field readings'!D2175)*24)</f>
        <v>0</v>
      </c>
      <c r="AO2174">
        <f>SUM($AN$4:AN2174)</f>
        <v>8879.4934323158614</v>
      </c>
    </row>
    <row r="2175" spans="1:41">
      <c r="A2175" s="2">
        <f>'Field readings'!A2176</f>
        <v>44139</v>
      </c>
      <c r="B2175" s="3">
        <f>'Field readings'!B2176</f>
        <v>23.239583333319299</v>
      </c>
      <c r="C2175">
        <f>'Field readings'!D2176</f>
        <v>15</v>
      </c>
      <c r="D2175">
        <f>'Field readings'!K2176</f>
        <v>32</v>
      </c>
      <c r="E2175">
        <f>'Field readings'!J2176+14.6973</f>
        <v>14.6973</v>
      </c>
      <c r="F2175">
        <f>'Field readings'!L2176</f>
        <v>0</v>
      </c>
      <c r="G2175">
        <f>'Field readings'!I2176</f>
        <v>0.625</v>
      </c>
      <c r="H2175">
        <f>'Field readings'!N2176</f>
        <v>1.9390000000000001</v>
      </c>
      <c r="I2175">
        <f>'Field readings'!M2176</f>
        <v>0.75</v>
      </c>
      <c r="J2175">
        <f t="shared" si="924"/>
        <v>0</v>
      </c>
      <c r="K2175">
        <f t="shared" si="925"/>
        <v>0.32233109850438368</v>
      </c>
      <c r="L2175">
        <f t="shared" si="926"/>
        <v>0.6029101083032492</v>
      </c>
      <c r="M2175">
        <f t="shared" si="927"/>
        <v>4.5184153827834079E-3</v>
      </c>
      <c r="N2175">
        <f t="shared" si="928"/>
        <v>0.62540611411789182</v>
      </c>
      <c r="O2175">
        <f t="shared" si="929"/>
        <v>0.62540611411789182</v>
      </c>
      <c r="P2175">
        <f t="shared" si="930"/>
        <v>5.5337802991232699E-3</v>
      </c>
      <c r="Q2175">
        <f t="shared" si="931"/>
        <v>2.2780055729952603E-6</v>
      </c>
      <c r="R2175">
        <f t="shared" si="932"/>
        <v>2.6534811758638477E-2</v>
      </c>
      <c r="S2175">
        <f t="shared" si="933"/>
        <v>0.17766890149561632</v>
      </c>
      <c r="T2175">
        <f t="shared" si="934"/>
        <v>7.4888843822464732E-2</v>
      </c>
      <c r="U2175">
        <f t="shared" si="935"/>
        <v>20.288516887290307</v>
      </c>
      <c r="V2175">
        <f t="shared" si="936"/>
        <v>-0.37766890149561627</v>
      </c>
      <c r="W2175">
        <f t="shared" si="937"/>
        <v>0</v>
      </c>
      <c r="X2175">
        <f t="shared" si="938"/>
        <v>1.0059007185241196</v>
      </c>
      <c r="Y2175">
        <f t="shared" si="939"/>
        <v>0.60189119645854727</v>
      </c>
      <c r="Z2175">
        <f t="shared" si="940"/>
        <v>79.508416369682394</v>
      </c>
      <c r="AA2175">
        <f t="shared" si="941"/>
        <v>1.1547005383792515</v>
      </c>
      <c r="AB2175">
        <f t="shared" si="942"/>
        <v>0</v>
      </c>
      <c r="AC2175">
        <f t="shared" si="943"/>
        <v>1</v>
      </c>
      <c r="AD2175">
        <f t="shared" si="944"/>
        <v>1.0280615590059241</v>
      </c>
      <c r="AE2175">
        <f t="shared" si="945"/>
        <v>109471407.47001469</v>
      </c>
      <c r="AF2175">
        <f t="shared" si="946"/>
        <v>19753858593.232761</v>
      </c>
      <c r="AG2175">
        <f t="shared" si="947"/>
        <v>1.0027670583780373</v>
      </c>
      <c r="AH2175">
        <v>24</v>
      </c>
      <c r="AI2175">
        <v>0.67944000000000004</v>
      </c>
      <c r="AJ2175">
        <f t="shared" si="948"/>
        <v>2271.5007913398513</v>
      </c>
      <c r="AK2175">
        <f t="shared" si="949"/>
        <v>64.306187402831185</v>
      </c>
      <c r="AL2175">
        <f t="shared" si="950"/>
        <v>0</v>
      </c>
      <c r="AM2175">
        <f t="shared" si="951"/>
        <v>0</v>
      </c>
      <c r="AN2175">
        <f>AM2175/((60/'Field readings'!D2176)*24)</f>
        <v>0</v>
      </c>
      <c r="AO2175">
        <f>SUM($AN$4:AN2175)</f>
        <v>8879.4934323158614</v>
      </c>
    </row>
    <row r="2176" spans="1:41">
      <c r="A2176" s="2">
        <f>'Field readings'!A2177</f>
        <v>44139</v>
      </c>
      <c r="B2176" s="3">
        <f>'Field readings'!B2177</f>
        <v>23.249999999985899</v>
      </c>
      <c r="C2176">
        <f>'Field readings'!D2177</f>
        <v>15</v>
      </c>
      <c r="D2176">
        <f>'Field readings'!K2177</f>
        <v>32</v>
      </c>
      <c r="E2176">
        <f>'Field readings'!J2177+14.6973</f>
        <v>14.6973</v>
      </c>
      <c r="F2176">
        <f>'Field readings'!L2177</f>
        <v>0</v>
      </c>
      <c r="G2176">
        <f>'Field readings'!I2177</f>
        <v>0.625</v>
      </c>
      <c r="H2176">
        <f>'Field readings'!N2177</f>
        <v>1.9390000000000001</v>
      </c>
      <c r="I2176">
        <f>'Field readings'!M2177</f>
        <v>0.75</v>
      </c>
      <c r="J2176">
        <f t="shared" si="924"/>
        <v>0</v>
      </c>
      <c r="K2176">
        <f t="shared" si="925"/>
        <v>0.32233109850438368</v>
      </c>
      <c r="L2176">
        <f t="shared" si="926"/>
        <v>0.6029101083032492</v>
      </c>
      <c r="M2176">
        <f t="shared" si="927"/>
        <v>4.5184153827834079E-3</v>
      </c>
      <c r="N2176">
        <f t="shared" si="928"/>
        <v>0.62540611411789182</v>
      </c>
      <c r="O2176">
        <f t="shared" si="929"/>
        <v>0.62540611411789182</v>
      </c>
      <c r="P2176">
        <f t="shared" si="930"/>
        <v>5.5337802991232699E-3</v>
      </c>
      <c r="Q2176">
        <f t="shared" si="931"/>
        <v>2.2780055729952603E-6</v>
      </c>
      <c r="R2176">
        <f t="shared" si="932"/>
        <v>2.6534811758638477E-2</v>
      </c>
      <c r="S2176">
        <f t="shared" si="933"/>
        <v>0.17766890149561632</v>
      </c>
      <c r="T2176">
        <f t="shared" si="934"/>
        <v>7.4888843822464732E-2</v>
      </c>
      <c r="U2176">
        <f t="shared" si="935"/>
        <v>20.288516887290307</v>
      </c>
      <c r="V2176">
        <f t="shared" si="936"/>
        <v>-0.37766890149561627</v>
      </c>
      <c r="W2176">
        <f t="shared" si="937"/>
        <v>0</v>
      </c>
      <c r="X2176">
        <f t="shared" si="938"/>
        <v>1.0059007185241196</v>
      </c>
      <c r="Y2176">
        <f t="shared" si="939"/>
        <v>0.60189119645854727</v>
      </c>
      <c r="Z2176">
        <f t="shared" si="940"/>
        <v>79.508416369682394</v>
      </c>
      <c r="AA2176">
        <f t="shared" si="941"/>
        <v>1.1547005383792515</v>
      </c>
      <c r="AB2176">
        <f t="shared" si="942"/>
        <v>0</v>
      </c>
      <c r="AC2176">
        <f t="shared" si="943"/>
        <v>1</v>
      </c>
      <c r="AD2176">
        <f t="shared" si="944"/>
        <v>1.0280615590059241</v>
      </c>
      <c r="AE2176">
        <f t="shared" si="945"/>
        <v>109471407.47001469</v>
      </c>
      <c r="AF2176">
        <f t="shared" si="946"/>
        <v>19753858593.232761</v>
      </c>
      <c r="AG2176">
        <f t="shared" si="947"/>
        <v>1.0027670583780373</v>
      </c>
      <c r="AH2176">
        <v>24</v>
      </c>
      <c r="AI2176">
        <v>0.67944000000000004</v>
      </c>
      <c r="AJ2176">
        <f t="shared" si="948"/>
        <v>2271.5007913398513</v>
      </c>
      <c r="AK2176">
        <f t="shared" si="949"/>
        <v>64.306187402831185</v>
      </c>
      <c r="AL2176">
        <f t="shared" si="950"/>
        <v>0</v>
      </c>
      <c r="AM2176">
        <f t="shared" si="951"/>
        <v>0</v>
      </c>
      <c r="AN2176">
        <f>AM2176/((60/'Field readings'!D2177)*24)</f>
        <v>0</v>
      </c>
      <c r="AO2176">
        <f>SUM($AN$4:AN2176)</f>
        <v>8879.4934323158614</v>
      </c>
    </row>
    <row r="2177" spans="1:41">
      <c r="A2177" s="2">
        <f>'Field readings'!A2178</f>
        <v>44139</v>
      </c>
      <c r="B2177" s="3">
        <f>'Field readings'!B2178</f>
        <v>23.260416666652599</v>
      </c>
      <c r="C2177">
        <f>'Field readings'!D2178</f>
        <v>15</v>
      </c>
      <c r="D2177">
        <f>'Field readings'!K2178</f>
        <v>32</v>
      </c>
      <c r="E2177">
        <f>'Field readings'!J2178+14.6973</f>
        <v>14.6973</v>
      </c>
      <c r="F2177">
        <f>'Field readings'!L2178</f>
        <v>0</v>
      </c>
      <c r="G2177">
        <f>'Field readings'!I2178</f>
        <v>0.625</v>
      </c>
      <c r="H2177">
        <f>'Field readings'!N2178</f>
        <v>1.9390000000000001</v>
      </c>
      <c r="I2177">
        <f>'Field readings'!M2178</f>
        <v>0.75</v>
      </c>
      <c r="J2177">
        <f t="shared" si="924"/>
        <v>0</v>
      </c>
      <c r="K2177">
        <f t="shared" si="925"/>
        <v>0.32233109850438368</v>
      </c>
      <c r="L2177">
        <f t="shared" si="926"/>
        <v>0.6029101083032492</v>
      </c>
      <c r="M2177">
        <f t="shared" si="927"/>
        <v>4.5184153827834079E-3</v>
      </c>
      <c r="N2177">
        <f t="shared" si="928"/>
        <v>0.62540611411789182</v>
      </c>
      <c r="O2177">
        <f t="shared" si="929"/>
        <v>0.62540611411789182</v>
      </c>
      <c r="P2177">
        <f t="shared" si="930"/>
        <v>5.5337802991232699E-3</v>
      </c>
      <c r="Q2177">
        <f t="shared" si="931"/>
        <v>2.2780055729952603E-6</v>
      </c>
      <c r="R2177">
        <f t="shared" si="932"/>
        <v>2.6534811758638477E-2</v>
      </c>
      <c r="S2177">
        <f t="shared" si="933"/>
        <v>0.17766890149561632</v>
      </c>
      <c r="T2177">
        <f t="shared" si="934"/>
        <v>7.4888843822464732E-2</v>
      </c>
      <c r="U2177">
        <f t="shared" si="935"/>
        <v>20.288516887290307</v>
      </c>
      <c r="V2177">
        <f t="shared" si="936"/>
        <v>-0.37766890149561627</v>
      </c>
      <c r="W2177">
        <f t="shared" si="937"/>
        <v>0</v>
      </c>
      <c r="X2177">
        <f t="shared" si="938"/>
        <v>1.0059007185241196</v>
      </c>
      <c r="Y2177">
        <f t="shared" si="939"/>
        <v>0.60189119645854727</v>
      </c>
      <c r="Z2177">
        <f t="shared" si="940"/>
        <v>79.508416369682394</v>
      </c>
      <c r="AA2177">
        <f t="shared" si="941"/>
        <v>1.1547005383792515</v>
      </c>
      <c r="AB2177">
        <f t="shared" si="942"/>
        <v>0</v>
      </c>
      <c r="AC2177">
        <f t="shared" si="943"/>
        <v>1</v>
      </c>
      <c r="AD2177">
        <f t="shared" si="944"/>
        <v>1.0280615590059241</v>
      </c>
      <c r="AE2177">
        <f t="shared" si="945"/>
        <v>109471407.47001469</v>
      </c>
      <c r="AF2177">
        <f t="shared" si="946"/>
        <v>19753858593.232761</v>
      </c>
      <c r="AG2177">
        <f t="shared" si="947"/>
        <v>1.0027670583780373</v>
      </c>
      <c r="AH2177">
        <v>24</v>
      </c>
      <c r="AI2177">
        <v>0.67944000000000004</v>
      </c>
      <c r="AJ2177">
        <f t="shared" si="948"/>
        <v>2271.5007913398513</v>
      </c>
      <c r="AK2177">
        <f t="shared" si="949"/>
        <v>64.306187402831185</v>
      </c>
      <c r="AL2177">
        <f t="shared" si="950"/>
        <v>0</v>
      </c>
      <c r="AM2177">
        <f t="shared" si="951"/>
        <v>0</v>
      </c>
      <c r="AN2177">
        <f>AM2177/((60/'Field readings'!D2178)*24)</f>
        <v>0</v>
      </c>
      <c r="AO2177">
        <f>SUM($AN$4:AN2177)</f>
        <v>8879.4934323158614</v>
      </c>
    </row>
    <row r="2178" spans="1:41">
      <c r="A2178" s="2">
        <f>'Field readings'!A2179</f>
        <v>44139</v>
      </c>
      <c r="B2178" s="3">
        <f>'Field readings'!B2179</f>
        <v>23.270833333319299</v>
      </c>
      <c r="C2178">
        <f>'Field readings'!D2179</f>
        <v>15</v>
      </c>
      <c r="D2178">
        <f>'Field readings'!K2179</f>
        <v>32</v>
      </c>
      <c r="E2178">
        <f>'Field readings'!J2179+14.6973</f>
        <v>14.6973</v>
      </c>
      <c r="F2178">
        <f>'Field readings'!L2179</f>
        <v>0</v>
      </c>
      <c r="G2178">
        <f>'Field readings'!I2179</f>
        <v>0.625</v>
      </c>
      <c r="H2178">
        <f>'Field readings'!N2179</f>
        <v>1.9390000000000001</v>
      </c>
      <c r="I2178">
        <f>'Field readings'!M2179</f>
        <v>0.75</v>
      </c>
      <c r="J2178">
        <f t="shared" si="924"/>
        <v>0</v>
      </c>
      <c r="K2178">
        <f t="shared" si="925"/>
        <v>0.32233109850438368</v>
      </c>
      <c r="L2178">
        <f t="shared" si="926"/>
        <v>0.6029101083032492</v>
      </c>
      <c r="M2178">
        <f t="shared" si="927"/>
        <v>4.5184153827834079E-3</v>
      </c>
      <c r="N2178">
        <f t="shared" si="928"/>
        <v>0.62540611411789182</v>
      </c>
      <c r="O2178">
        <f t="shared" si="929"/>
        <v>0.62540611411789182</v>
      </c>
      <c r="P2178">
        <f t="shared" si="930"/>
        <v>5.5337802991232699E-3</v>
      </c>
      <c r="Q2178">
        <f t="shared" si="931"/>
        <v>2.2780055729952603E-6</v>
      </c>
      <c r="R2178">
        <f t="shared" si="932"/>
        <v>2.6534811758638477E-2</v>
      </c>
      <c r="S2178">
        <f t="shared" si="933"/>
        <v>0.17766890149561632</v>
      </c>
      <c r="T2178">
        <f t="shared" si="934"/>
        <v>7.4888843822464732E-2</v>
      </c>
      <c r="U2178">
        <f t="shared" si="935"/>
        <v>20.288516887290307</v>
      </c>
      <c r="V2178">
        <f t="shared" si="936"/>
        <v>-0.37766890149561627</v>
      </c>
      <c r="W2178">
        <f t="shared" si="937"/>
        <v>0</v>
      </c>
      <c r="X2178">
        <f t="shared" si="938"/>
        <v>1.0059007185241196</v>
      </c>
      <c r="Y2178">
        <f t="shared" si="939"/>
        <v>0.60189119645854727</v>
      </c>
      <c r="Z2178">
        <f t="shared" si="940"/>
        <v>79.508416369682394</v>
      </c>
      <c r="AA2178">
        <f t="shared" si="941"/>
        <v>1.1547005383792515</v>
      </c>
      <c r="AB2178">
        <f t="shared" si="942"/>
        <v>0</v>
      </c>
      <c r="AC2178">
        <f t="shared" si="943"/>
        <v>1</v>
      </c>
      <c r="AD2178">
        <f t="shared" si="944"/>
        <v>1.0280615590059241</v>
      </c>
      <c r="AE2178">
        <f t="shared" si="945"/>
        <v>109471407.47001469</v>
      </c>
      <c r="AF2178">
        <f t="shared" si="946"/>
        <v>19753858593.232761</v>
      </c>
      <c r="AG2178">
        <f t="shared" si="947"/>
        <v>1.0027670583780373</v>
      </c>
      <c r="AH2178">
        <v>24</v>
      </c>
      <c r="AI2178">
        <v>0.67944000000000004</v>
      </c>
      <c r="AJ2178">
        <f t="shared" si="948"/>
        <v>2271.5007913398513</v>
      </c>
      <c r="AK2178">
        <f t="shared" si="949"/>
        <v>64.306187402831185</v>
      </c>
      <c r="AL2178">
        <f t="shared" si="950"/>
        <v>0</v>
      </c>
      <c r="AM2178">
        <f t="shared" si="951"/>
        <v>0</v>
      </c>
      <c r="AN2178">
        <f>AM2178/((60/'Field readings'!D2179)*24)</f>
        <v>0</v>
      </c>
      <c r="AO2178">
        <f>SUM($AN$4:AN2178)</f>
        <v>8879.4934323158614</v>
      </c>
    </row>
    <row r="2179" spans="1:41">
      <c r="A2179" s="2">
        <f>'Field readings'!A2180</f>
        <v>44139</v>
      </c>
      <c r="B2179" s="3">
        <f>'Field readings'!B2180</f>
        <v>23.281249999985899</v>
      </c>
      <c r="C2179">
        <f>'Field readings'!D2180</f>
        <v>15</v>
      </c>
      <c r="D2179">
        <f>'Field readings'!K2180</f>
        <v>32</v>
      </c>
      <c r="E2179">
        <f>'Field readings'!J2180+14.6973</f>
        <v>14.6973</v>
      </c>
      <c r="F2179">
        <f>'Field readings'!L2180</f>
        <v>0</v>
      </c>
      <c r="G2179">
        <f>'Field readings'!I2180</f>
        <v>0.625</v>
      </c>
      <c r="H2179">
        <f>'Field readings'!N2180</f>
        <v>1.9390000000000001</v>
      </c>
      <c r="I2179">
        <f>'Field readings'!M2180</f>
        <v>0.75</v>
      </c>
      <c r="J2179">
        <f t="shared" si="924"/>
        <v>0</v>
      </c>
      <c r="K2179">
        <f t="shared" si="925"/>
        <v>0.32233109850438368</v>
      </c>
      <c r="L2179">
        <f t="shared" si="926"/>
        <v>0.6029101083032492</v>
      </c>
      <c r="M2179">
        <f t="shared" si="927"/>
        <v>4.5184153827834079E-3</v>
      </c>
      <c r="N2179">
        <f t="shared" si="928"/>
        <v>0.62540611411789182</v>
      </c>
      <c r="O2179">
        <f t="shared" si="929"/>
        <v>0.62540611411789182</v>
      </c>
      <c r="P2179">
        <f t="shared" si="930"/>
        <v>5.5337802991232699E-3</v>
      </c>
      <c r="Q2179">
        <f t="shared" si="931"/>
        <v>2.2780055729952603E-6</v>
      </c>
      <c r="R2179">
        <f t="shared" si="932"/>
        <v>2.6534811758638477E-2</v>
      </c>
      <c r="S2179">
        <f t="shared" si="933"/>
        <v>0.17766890149561632</v>
      </c>
      <c r="T2179">
        <f t="shared" si="934"/>
        <v>7.4888843822464732E-2</v>
      </c>
      <c r="U2179">
        <f t="shared" si="935"/>
        <v>20.288516887290307</v>
      </c>
      <c r="V2179">
        <f t="shared" si="936"/>
        <v>-0.37766890149561627</v>
      </c>
      <c r="W2179">
        <f t="shared" si="937"/>
        <v>0</v>
      </c>
      <c r="X2179">
        <f t="shared" si="938"/>
        <v>1.0059007185241196</v>
      </c>
      <c r="Y2179">
        <f t="shared" si="939"/>
        <v>0.60189119645854727</v>
      </c>
      <c r="Z2179">
        <f t="shared" si="940"/>
        <v>79.508416369682394</v>
      </c>
      <c r="AA2179">
        <f t="shared" si="941"/>
        <v>1.1547005383792515</v>
      </c>
      <c r="AB2179">
        <f t="shared" si="942"/>
        <v>0</v>
      </c>
      <c r="AC2179">
        <f t="shared" si="943"/>
        <v>1</v>
      </c>
      <c r="AD2179">
        <f t="shared" si="944"/>
        <v>1.0280615590059241</v>
      </c>
      <c r="AE2179">
        <f t="shared" si="945"/>
        <v>109471407.47001469</v>
      </c>
      <c r="AF2179">
        <f t="shared" si="946"/>
        <v>19753858593.232761</v>
      </c>
      <c r="AG2179">
        <f t="shared" si="947"/>
        <v>1.0027670583780373</v>
      </c>
      <c r="AH2179">
        <v>24</v>
      </c>
      <c r="AI2179">
        <v>0.67944000000000004</v>
      </c>
      <c r="AJ2179">
        <f t="shared" si="948"/>
        <v>2271.5007913398513</v>
      </c>
      <c r="AK2179">
        <f t="shared" si="949"/>
        <v>64.306187402831185</v>
      </c>
      <c r="AL2179">
        <f t="shared" si="950"/>
        <v>0</v>
      </c>
      <c r="AM2179">
        <f t="shared" si="951"/>
        <v>0</v>
      </c>
      <c r="AN2179">
        <f>AM2179/((60/'Field readings'!D2180)*24)</f>
        <v>0</v>
      </c>
      <c r="AO2179">
        <f>SUM($AN$4:AN2179)</f>
        <v>8879.4934323158614</v>
      </c>
    </row>
    <row r="2180" spans="1:41">
      <c r="A2180" s="2">
        <f>'Field readings'!A2181</f>
        <v>44139</v>
      </c>
      <c r="B2180" s="3">
        <f>'Field readings'!B2181</f>
        <v>23.291666666652599</v>
      </c>
      <c r="C2180">
        <f>'Field readings'!D2181</f>
        <v>15</v>
      </c>
      <c r="D2180">
        <f>'Field readings'!K2181</f>
        <v>32</v>
      </c>
      <c r="E2180">
        <f>'Field readings'!J2181+14.6973</f>
        <v>14.6973</v>
      </c>
      <c r="F2180">
        <f>'Field readings'!L2181</f>
        <v>0</v>
      </c>
      <c r="G2180">
        <f>'Field readings'!I2181</f>
        <v>0.625</v>
      </c>
      <c r="H2180">
        <f>'Field readings'!N2181</f>
        <v>1.9390000000000001</v>
      </c>
      <c r="I2180">
        <f>'Field readings'!M2181</f>
        <v>0.75</v>
      </c>
      <c r="J2180">
        <f t="shared" si="924"/>
        <v>0</v>
      </c>
      <c r="K2180">
        <f t="shared" si="925"/>
        <v>0.32233109850438368</v>
      </c>
      <c r="L2180">
        <f t="shared" si="926"/>
        <v>0.6029101083032492</v>
      </c>
      <c r="M2180">
        <f t="shared" si="927"/>
        <v>4.5184153827834079E-3</v>
      </c>
      <c r="N2180">
        <f t="shared" si="928"/>
        <v>0.62540611411789182</v>
      </c>
      <c r="O2180">
        <f t="shared" si="929"/>
        <v>0.62540611411789182</v>
      </c>
      <c r="P2180">
        <f t="shared" si="930"/>
        <v>5.5337802991232699E-3</v>
      </c>
      <c r="Q2180">
        <f t="shared" si="931"/>
        <v>2.2780055729952603E-6</v>
      </c>
      <c r="R2180">
        <f t="shared" si="932"/>
        <v>2.6534811758638477E-2</v>
      </c>
      <c r="S2180">
        <f t="shared" si="933"/>
        <v>0.17766890149561632</v>
      </c>
      <c r="T2180">
        <f t="shared" si="934"/>
        <v>7.4888843822464732E-2</v>
      </c>
      <c r="U2180">
        <f t="shared" si="935"/>
        <v>20.288516887290307</v>
      </c>
      <c r="V2180">
        <f t="shared" si="936"/>
        <v>-0.37766890149561627</v>
      </c>
      <c r="W2180">
        <f t="shared" si="937"/>
        <v>0</v>
      </c>
      <c r="X2180">
        <f t="shared" si="938"/>
        <v>1.0059007185241196</v>
      </c>
      <c r="Y2180">
        <f t="shared" si="939"/>
        <v>0.60189119645854727</v>
      </c>
      <c r="Z2180">
        <f t="shared" si="940"/>
        <v>79.508416369682394</v>
      </c>
      <c r="AA2180">
        <f t="shared" si="941"/>
        <v>1.1547005383792515</v>
      </c>
      <c r="AB2180">
        <f t="shared" si="942"/>
        <v>0</v>
      </c>
      <c r="AC2180">
        <f t="shared" si="943"/>
        <v>1</v>
      </c>
      <c r="AD2180">
        <f t="shared" si="944"/>
        <v>1.0280615590059241</v>
      </c>
      <c r="AE2180">
        <f t="shared" si="945"/>
        <v>109471407.47001469</v>
      </c>
      <c r="AF2180">
        <f t="shared" si="946"/>
        <v>19753858593.232761</v>
      </c>
      <c r="AG2180">
        <f t="shared" si="947"/>
        <v>1.0027670583780373</v>
      </c>
      <c r="AH2180">
        <v>24</v>
      </c>
      <c r="AI2180">
        <v>0.67944000000000004</v>
      </c>
      <c r="AJ2180">
        <f t="shared" si="948"/>
        <v>2271.5007913398513</v>
      </c>
      <c r="AK2180">
        <f t="shared" si="949"/>
        <v>64.306187402831185</v>
      </c>
      <c r="AL2180">
        <f t="shared" si="950"/>
        <v>0</v>
      </c>
      <c r="AM2180">
        <f t="shared" si="951"/>
        <v>0</v>
      </c>
      <c r="AN2180">
        <f>AM2180/((60/'Field readings'!D2181)*24)</f>
        <v>0</v>
      </c>
      <c r="AO2180">
        <f>SUM($AN$4:AN2180)</f>
        <v>8879.4934323158614</v>
      </c>
    </row>
    <row r="2181" spans="1:41">
      <c r="A2181" s="2">
        <f>'Field readings'!A2182</f>
        <v>44139</v>
      </c>
      <c r="B2181" s="3">
        <f>'Field readings'!B2182</f>
        <v>23.302083333319199</v>
      </c>
      <c r="C2181">
        <f>'Field readings'!D2182</f>
        <v>15</v>
      </c>
      <c r="D2181">
        <f>'Field readings'!K2182</f>
        <v>32</v>
      </c>
      <c r="E2181">
        <f>'Field readings'!J2182+14.6973</f>
        <v>14.6973</v>
      </c>
      <c r="F2181">
        <f>'Field readings'!L2182</f>
        <v>0</v>
      </c>
      <c r="G2181">
        <f>'Field readings'!I2182</f>
        <v>0.625</v>
      </c>
      <c r="H2181">
        <f>'Field readings'!N2182</f>
        <v>1.9390000000000001</v>
      </c>
      <c r="I2181">
        <f>'Field readings'!M2182</f>
        <v>0.75</v>
      </c>
      <c r="J2181">
        <f t="shared" ref="J2181:J2244" si="952">SQRT(E2181*F2181)</f>
        <v>0</v>
      </c>
      <c r="K2181">
        <f t="shared" ref="K2181:K2244" si="953">G2181/H2181</f>
        <v>0.32233109850438368</v>
      </c>
      <c r="L2181">
        <f t="shared" ref="L2181:L2244" si="954">(0.5993+(0.007/H2181))</f>
        <v>0.6029101083032492</v>
      </c>
      <c r="M2181">
        <f t="shared" ref="M2181:M2244" si="955">(0.364+(0.076/SQRT(H2181)))*K2181^4</f>
        <v>4.5184153827834079E-3</v>
      </c>
      <c r="N2181">
        <f t="shared" ref="N2181:N2244" si="956">(0.4*(1.6-(1/(H2181^5))))</f>
        <v>0.62540611411789182</v>
      </c>
      <c r="O2181">
        <f t="shared" ref="O2181:O2244" si="957">IF(N2181&lt;0,0,N2181)</f>
        <v>0.62540611411789182</v>
      </c>
      <c r="P2181">
        <f t="shared" ref="P2181:P2244" si="958">(0.07+(0.5/H2181)-K2181)</f>
        <v>5.5337802991232699E-3</v>
      </c>
      <c r="Q2181">
        <f t="shared" si="931"/>
        <v>2.2780055729952603E-6</v>
      </c>
      <c r="R2181">
        <f t="shared" si="932"/>
        <v>2.6534811758638477E-2</v>
      </c>
      <c r="S2181">
        <f t="shared" si="933"/>
        <v>0.17766890149561632</v>
      </c>
      <c r="T2181">
        <f t="shared" si="934"/>
        <v>7.4888843822464732E-2</v>
      </c>
      <c r="U2181">
        <f t="shared" si="935"/>
        <v>20.288516887290307</v>
      </c>
      <c r="V2181">
        <f t="shared" si="936"/>
        <v>-0.37766890149561627</v>
      </c>
      <c r="W2181">
        <f t="shared" si="937"/>
        <v>0</v>
      </c>
      <c r="X2181">
        <f t="shared" si="938"/>
        <v>1.0059007185241196</v>
      </c>
      <c r="Y2181">
        <f t="shared" si="939"/>
        <v>0.60189119645854727</v>
      </c>
      <c r="Z2181">
        <f t="shared" si="940"/>
        <v>79.508416369682394</v>
      </c>
      <c r="AA2181">
        <f t="shared" si="941"/>
        <v>1.1547005383792515</v>
      </c>
      <c r="AB2181">
        <f t="shared" si="942"/>
        <v>0</v>
      </c>
      <c r="AC2181">
        <f t="shared" si="943"/>
        <v>1</v>
      </c>
      <c r="AD2181">
        <f t="shared" si="944"/>
        <v>1.0280615590059241</v>
      </c>
      <c r="AE2181">
        <f t="shared" si="945"/>
        <v>109471407.47001469</v>
      </c>
      <c r="AF2181">
        <f t="shared" si="946"/>
        <v>19753858593.232761</v>
      </c>
      <c r="AG2181">
        <f t="shared" si="947"/>
        <v>1.0027670583780373</v>
      </c>
      <c r="AH2181">
        <v>24</v>
      </c>
      <c r="AI2181">
        <v>0.67944000000000004</v>
      </c>
      <c r="AJ2181">
        <f t="shared" si="948"/>
        <v>2271.5007913398513</v>
      </c>
      <c r="AK2181">
        <f t="shared" si="949"/>
        <v>64.306187402831185</v>
      </c>
      <c r="AL2181">
        <f t="shared" si="950"/>
        <v>0</v>
      </c>
      <c r="AM2181">
        <f t="shared" si="951"/>
        <v>0</v>
      </c>
      <c r="AN2181">
        <f>AM2181/((60/'Field readings'!D2182)*24)</f>
        <v>0</v>
      </c>
      <c r="AO2181">
        <f>SUM($AN$4:AN2181)</f>
        <v>8879.4934323158614</v>
      </c>
    </row>
    <row r="2182" spans="1:41">
      <c r="A2182" s="2">
        <f>'Field readings'!A2183</f>
        <v>44139</v>
      </c>
      <c r="B2182" s="3">
        <f>'Field readings'!B2183</f>
        <v>23.312499999985899</v>
      </c>
      <c r="C2182">
        <f>'Field readings'!D2183</f>
        <v>15</v>
      </c>
      <c r="D2182">
        <f>'Field readings'!K2183</f>
        <v>32</v>
      </c>
      <c r="E2182">
        <f>'Field readings'!J2183+14.6973</f>
        <v>14.6973</v>
      </c>
      <c r="F2182">
        <f>'Field readings'!L2183</f>
        <v>0</v>
      </c>
      <c r="G2182">
        <f>'Field readings'!I2183</f>
        <v>0.625</v>
      </c>
      <c r="H2182">
        <f>'Field readings'!N2183</f>
        <v>1.9390000000000001</v>
      </c>
      <c r="I2182">
        <f>'Field readings'!M2183</f>
        <v>0.75</v>
      </c>
      <c r="J2182">
        <f t="shared" si="952"/>
        <v>0</v>
      </c>
      <c r="K2182">
        <f t="shared" si="953"/>
        <v>0.32233109850438368</v>
      </c>
      <c r="L2182">
        <f t="shared" si="954"/>
        <v>0.6029101083032492</v>
      </c>
      <c r="M2182">
        <f t="shared" si="955"/>
        <v>4.5184153827834079E-3</v>
      </c>
      <c r="N2182">
        <f t="shared" si="956"/>
        <v>0.62540611411789182</v>
      </c>
      <c r="O2182">
        <f t="shared" si="957"/>
        <v>0.62540611411789182</v>
      </c>
      <c r="P2182">
        <f t="shared" si="958"/>
        <v>5.5337802991232699E-3</v>
      </c>
      <c r="Q2182">
        <f t="shared" ref="Q2182:Q2245" si="959">IF(P2182&lt;0,0,P2182^2.5)</f>
        <v>2.2780055729952603E-6</v>
      </c>
      <c r="R2182">
        <f t="shared" ref="R2182:R2245" si="960">(0.009+(0.034/H2182))</f>
        <v>2.6534811758638477E-2</v>
      </c>
      <c r="S2182">
        <f t="shared" ref="S2182:S2245" si="961">0.5-K2182</f>
        <v>0.17766890149561632</v>
      </c>
      <c r="T2182">
        <f t="shared" ref="T2182:T2245" si="962">IF(S2182&lt;0,0,S2182^1.5)</f>
        <v>7.4888843822464732E-2</v>
      </c>
      <c r="U2182">
        <f t="shared" ref="U2182:U2245" si="963">(65/H2182^2)+3</f>
        <v>20.288516887290307</v>
      </c>
      <c r="V2182">
        <f t="shared" ref="V2182:V2245" si="964">K2182-0.7</f>
        <v>-0.37766890149561627</v>
      </c>
      <c r="W2182">
        <f t="shared" ref="W2182:W2245" si="965">IF(V2182&lt;0,0,V2182^2.5)</f>
        <v>0</v>
      </c>
      <c r="X2182">
        <f t="shared" ref="X2182:X2245" si="966">(1+0.000015*(830-5000*K2182+9000*(K2182)^2-4200*(K2182)^3+530/SQRT(H2182)))</f>
        <v>1.0059007185241196</v>
      </c>
      <c r="Y2182">
        <f t="shared" ref="Y2182:Y2245" si="967">(L2182+M2182+O2182*Q2182-R2182*T2182+U2182*W2182)/X2182</f>
        <v>0.60189119645854727</v>
      </c>
      <c r="Z2182">
        <f t="shared" ref="Z2182:Z2245" si="968">338.17*Y2182*G2182^2</f>
        <v>79.508416369682394</v>
      </c>
      <c r="AA2182">
        <f t="shared" ref="AA2182:AA2245" si="969">SQRT(1/I2182)</f>
        <v>1.1547005383792515</v>
      </c>
      <c r="AB2182">
        <f t="shared" ref="AB2182:AB2245" si="970">F2182/(27.7*E2182)</f>
        <v>0</v>
      </c>
      <c r="AC2182">
        <f t="shared" ref="AC2182:AC2245" si="971">SQRT((1+AB2182)-(0.41+(0.35*K2182^4))*AB2182/(1.3*(SQRT(1+AB2182))))</f>
        <v>1</v>
      </c>
      <c r="AD2182">
        <f t="shared" ref="AD2182:AD2245" si="972">SQRT(520/(460+D2182))</f>
        <v>1.0280615590059241</v>
      </c>
      <c r="AE2182">
        <f t="shared" ref="AE2182:AE2245" si="973">E2182*344400*(10^(1.78*I2182))</f>
        <v>109471407.47001469</v>
      </c>
      <c r="AF2182">
        <f t="shared" ref="AF2182:AF2245" si="974">(D2182+459.67)^3.825</f>
        <v>19753858593.232761</v>
      </c>
      <c r="AG2182">
        <f t="shared" ref="AG2182:AG2245" si="975">SQRT(1+(AE2182/AF2182))</f>
        <v>1.0027670583780373</v>
      </c>
      <c r="AH2182">
        <v>24</v>
      </c>
      <c r="AI2182">
        <v>0.67944000000000004</v>
      </c>
      <c r="AJ2182">
        <f t="shared" ref="AJ2182:AJ2245" si="976">AH2182*AG2182*AD2182*AC2182*AA2182*Z2182</f>
        <v>2271.5007913398513</v>
      </c>
      <c r="AK2182">
        <f t="shared" ref="AK2182:AK2245" si="977">AI2182*AG2182*AD2182*AC2182*AA2182*Z2182</f>
        <v>64.306187402831185</v>
      </c>
      <c r="AL2182">
        <f t="shared" ref="AL2182:AL2245" si="978">(J2182*AJ2182)/1000</f>
        <v>0</v>
      </c>
      <c r="AM2182">
        <f t="shared" ref="AM2182:AM2245" si="979">(J2182*AK2182)</f>
        <v>0</v>
      </c>
      <c r="AN2182">
        <f>AM2182/((60/'Field readings'!D2183)*24)</f>
        <v>0</v>
      </c>
      <c r="AO2182">
        <f>SUM($AN$4:AN2182)</f>
        <v>8879.4934323158614</v>
      </c>
    </row>
    <row r="2183" spans="1:41">
      <c r="A2183" s="2">
        <f>'Field readings'!A2184</f>
        <v>44139</v>
      </c>
      <c r="B2183" s="3">
        <f>'Field readings'!B2184</f>
        <v>23.322916666652599</v>
      </c>
      <c r="C2183">
        <f>'Field readings'!D2184</f>
        <v>15</v>
      </c>
      <c r="D2183">
        <f>'Field readings'!K2184</f>
        <v>32</v>
      </c>
      <c r="E2183">
        <f>'Field readings'!J2184+14.6973</f>
        <v>14.6973</v>
      </c>
      <c r="F2183">
        <f>'Field readings'!L2184</f>
        <v>0</v>
      </c>
      <c r="G2183">
        <f>'Field readings'!I2184</f>
        <v>0.625</v>
      </c>
      <c r="H2183">
        <f>'Field readings'!N2184</f>
        <v>1.9390000000000001</v>
      </c>
      <c r="I2183">
        <f>'Field readings'!M2184</f>
        <v>0.75</v>
      </c>
      <c r="J2183">
        <f t="shared" si="952"/>
        <v>0</v>
      </c>
      <c r="K2183">
        <f t="shared" si="953"/>
        <v>0.32233109850438368</v>
      </c>
      <c r="L2183">
        <f t="shared" si="954"/>
        <v>0.6029101083032492</v>
      </c>
      <c r="M2183">
        <f t="shared" si="955"/>
        <v>4.5184153827834079E-3</v>
      </c>
      <c r="N2183">
        <f t="shared" si="956"/>
        <v>0.62540611411789182</v>
      </c>
      <c r="O2183">
        <f t="shared" si="957"/>
        <v>0.62540611411789182</v>
      </c>
      <c r="P2183">
        <f t="shared" si="958"/>
        <v>5.5337802991232699E-3</v>
      </c>
      <c r="Q2183">
        <f t="shared" si="959"/>
        <v>2.2780055729952603E-6</v>
      </c>
      <c r="R2183">
        <f t="shared" si="960"/>
        <v>2.6534811758638477E-2</v>
      </c>
      <c r="S2183">
        <f t="shared" si="961"/>
        <v>0.17766890149561632</v>
      </c>
      <c r="T2183">
        <f t="shared" si="962"/>
        <v>7.4888843822464732E-2</v>
      </c>
      <c r="U2183">
        <f t="shared" si="963"/>
        <v>20.288516887290307</v>
      </c>
      <c r="V2183">
        <f t="shared" si="964"/>
        <v>-0.37766890149561627</v>
      </c>
      <c r="W2183">
        <f t="shared" si="965"/>
        <v>0</v>
      </c>
      <c r="X2183">
        <f t="shared" si="966"/>
        <v>1.0059007185241196</v>
      </c>
      <c r="Y2183">
        <f t="shared" si="967"/>
        <v>0.60189119645854727</v>
      </c>
      <c r="Z2183">
        <f t="shared" si="968"/>
        <v>79.508416369682394</v>
      </c>
      <c r="AA2183">
        <f t="shared" si="969"/>
        <v>1.1547005383792515</v>
      </c>
      <c r="AB2183">
        <f t="shared" si="970"/>
        <v>0</v>
      </c>
      <c r="AC2183">
        <f t="shared" si="971"/>
        <v>1</v>
      </c>
      <c r="AD2183">
        <f t="shared" si="972"/>
        <v>1.0280615590059241</v>
      </c>
      <c r="AE2183">
        <f t="shared" si="973"/>
        <v>109471407.47001469</v>
      </c>
      <c r="AF2183">
        <f t="shared" si="974"/>
        <v>19753858593.232761</v>
      </c>
      <c r="AG2183">
        <f t="shared" si="975"/>
        <v>1.0027670583780373</v>
      </c>
      <c r="AH2183">
        <v>24</v>
      </c>
      <c r="AI2183">
        <v>0.67944000000000004</v>
      </c>
      <c r="AJ2183">
        <f t="shared" si="976"/>
        <v>2271.5007913398513</v>
      </c>
      <c r="AK2183">
        <f t="shared" si="977"/>
        <v>64.306187402831185</v>
      </c>
      <c r="AL2183">
        <f t="shared" si="978"/>
        <v>0</v>
      </c>
      <c r="AM2183">
        <f t="shared" si="979"/>
        <v>0</v>
      </c>
      <c r="AN2183">
        <f>AM2183/((60/'Field readings'!D2184)*24)</f>
        <v>0</v>
      </c>
      <c r="AO2183">
        <f>SUM($AN$4:AN2183)</f>
        <v>8879.4934323158614</v>
      </c>
    </row>
    <row r="2184" spans="1:41">
      <c r="A2184" s="2">
        <f>'Field readings'!A2185</f>
        <v>44139</v>
      </c>
      <c r="B2184" s="3">
        <f>'Field readings'!B2185</f>
        <v>23.333333333319199</v>
      </c>
      <c r="C2184">
        <f>'Field readings'!D2185</f>
        <v>15</v>
      </c>
      <c r="D2184">
        <f>'Field readings'!K2185</f>
        <v>32</v>
      </c>
      <c r="E2184">
        <f>'Field readings'!J2185+14.6973</f>
        <v>14.6973</v>
      </c>
      <c r="F2184">
        <f>'Field readings'!L2185</f>
        <v>0</v>
      </c>
      <c r="G2184">
        <f>'Field readings'!I2185</f>
        <v>0.625</v>
      </c>
      <c r="H2184">
        <f>'Field readings'!N2185</f>
        <v>1.9390000000000001</v>
      </c>
      <c r="I2184">
        <f>'Field readings'!M2185</f>
        <v>0.75</v>
      </c>
      <c r="J2184">
        <f t="shared" si="952"/>
        <v>0</v>
      </c>
      <c r="K2184">
        <f t="shared" si="953"/>
        <v>0.32233109850438368</v>
      </c>
      <c r="L2184">
        <f t="shared" si="954"/>
        <v>0.6029101083032492</v>
      </c>
      <c r="M2184">
        <f t="shared" si="955"/>
        <v>4.5184153827834079E-3</v>
      </c>
      <c r="N2184">
        <f t="shared" si="956"/>
        <v>0.62540611411789182</v>
      </c>
      <c r="O2184">
        <f t="shared" si="957"/>
        <v>0.62540611411789182</v>
      </c>
      <c r="P2184">
        <f t="shared" si="958"/>
        <v>5.5337802991232699E-3</v>
      </c>
      <c r="Q2184">
        <f t="shared" si="959"/>
        <v>2.2780055729952603E-6</v>
      </c>
      <c r="R2184">
        <f t="shared" si="960"/>
        <v>2.6534811758638477E-2</v>
      </c>
      <c r="S2184">
        <f t="shared" si="961"/>
        <v>0.17766890149561632</v>
      </c>
      <c r="T2184">
        <f t="shared" si="962"/>
        <v>7.4888843822464732E-2</v>
      </c>
      <c r="U2184">
        <f t="shared" si="963"/>
        <v>20.288516887290307</v>
      </c>
      <c r="V2184">
        <f t="shared" si="964"/>
        <v>-0.37766890149561627</v>
      </c>
      <c r="W2184">
        <f t="shared" si="965"/>
        <v>0</v>
      </c>
      <c r="X2184">
        <f t="shared" si="966"/>
        <v>1.0059007185241196</v>
      </c>
      <c r="Y2184">
        <f t="shared" si="967"/>
        <v>0.60189119645854727</v>
      </c>
      <c r="Z2184">
        <f t="shared" si="968"/>
        <v>79.508416369682394</v>
      </c>
      <c r="AA2184">
        <f t="shared" si="969"/>
        <v>1.1547005383792515</v>
      </c>
      <c r="AB2184">
        <f t="shared" si="970"/>
        <v>0</v>
      </c>
      <c r="AC2184">
        <f t="shared" si="971"/>
        <v>1</v>
      </c>
      <c r="AD2184">
        <f t="shared" si="972"/>
        <v>1.0280615590059241</v>
      </c>
      <c r="AE2184">
        <f t="shared" si="973"/>
        <v>109471407.47001469</v>
      </c>
      <c r="AF2184">
        <f t="shared" si="974"/>
        <v>19753858593.232761</v>
      </c>
      <c r="AG2184">
        <f t="shared" si="975"/>
        <v>1.0027670583780373</v>
      </c>
      <c r="AH2184">
        <v>24</v>
      </c>
      <c r="AI2184">
        <v>0.67944000000000004</v>
      </c>
      <c r="AJ2184">
        <f t="shared" si="976"/>
        <v>2271.5007913398513</v>
      </c>
      <c r="AK2184">
        <f t="shared" si="977"/>
        <v>64.306187402831185</v>
      </c>
      <c r="AL2184">
        <f t="shared" si="978"/>
        <v>0</v>
      </c>
      <c r="AM2184">
        <f t="shared" si="979"/>
        <v>0</v>
      </c>
      <c r="AN2184">
        <f>AM2184/((60/'Field readings'!D2185)*24)</f>
        <v>0</v>
      </c>
      <c r="AO2184">
        <f>SUM($AN$4:AN2184)</f>
        <v>8879.4934323158614</v>
      </c>
    </row>
    <row r="2185" spans="1:41">
      <c r="A2185" s="2">
        <f>'Field readings'!A2186</f>
        <v>44139</v>
      </c>
      <c r="B2185" s="3">
        <f>'Field readings'!B2186</f>
        <v>23.343749999985899</v>
      </c>
      <c r="C2185">
        <f>'Field readings'!D2186</f>
        <v>15</v>
      </c>
      <c r="D2185">
        <f>'Field readings'!K2186</f>
        <v>32</v>
      </c>
      <c r="E2185">
        <f>'Field readings'!J2186+14.6973</f>
        <v>14.6973</v>
      </c>
      <c r="F2185">
        <f>'Field readings'!L2186</f>
        <v>0</v>
      </c>
      <c r="G2185">
        <f>'Field readings'!I2186</f>
        <v>0.625</v>
      </c>
      <c r="H2185">
        <f>'Field readings'!N2186</f>
        <v>1.9390000000000001</v>
      </c>
      <c r="I2185">
        <f>'Field readings'!M2186</f>
        <v>0.75</v>
      </c>
      <c r="J2185">
        <f t="shared" si="952"/>
        <v>0</v>
      </c>
      <c r="K2185">
        <f t="shared" si="953"/>
        <v>0.32233109850438368</v>
      </c>
      <c r="L2185">
        <f t="shared" si="954"/>
        <v>0.6029101083032492</v>
      </c>
      <c r="M2185">
        <f t="shared" si="955"/>
        <v>4.5184153827834079E-3</v>
      </c>
      <c r="N2185">
        <f t="shared" si="956"/>
        <v>0.62540611411789182</v>
      </c>
      <c r="O2185">
        <f t="shared" si="957"/>
        <v>0.62540611411789182</v>
      </c>
      <c r="P2185">
        <f t="shared" si="958"/>
        <v>5.5337802991232699E-3</v>
      </c>
      <c r="Q2185">
        <f t="shared" si="959"/>
        <v>2.2780055729952603E-6</v>
      </c>
      <c r="R2185">
        <f t="shared" si="960"/>
        <v>2.6534811758638477E-2</v>
      </c>
      <c r="S2185">
        <f t="shared" si="961"/>
        <v>0.17766890149561632</v>
      </c>
      <c r="T2185">
        <f t="shared" si="962"/>
        <v>7.4888843822464732E-2</v>
      </c>
      <c r="U2185">
        <f t="shared" si="963"/>
        <v>20.288516887290307</v>
      </c>
      <c r="V2185">
        <f t="shared" si="964"/>
        <v>-0.37766890149561627</v>
      </c>
      <c r="W2185">
        <f t="shared" si="965"/>
        <v>0</v>
      </c>
      <c r="X2185">
        <f t="shared" si="966"/>
        <v>1.0059007185241196</v>
      </c>
      <c r="Y2185">
        <f t="shared" si="967"/>
        <v>0.60189119645854727</v>
      </c>
      <c r="Z2185">
        <f t="shared" si="968"/>
        <v>79.508416369682394</v>
      </c>
      <c r="AA2185">
        <f t="shared" si="969"/>
        <v>1.1547005383792515</v>
      </c>
      <c r="AB2185">
        <f t="shared" si="970"/>
        <v>0</v>
      </c>
      <c r="AC2185">
        <f t="shared" si="971"/>
        <v>1</v>
      </c>
      <c r="AD2185">
        <f t="shared" si="972"/>
        <v>1.0280615590059241</v>
      </c>
      <c r="AE2185">
        <f t="shared" si="973"/>
        <v>109471407.47001469</v>
      </c>
      <c r="AF2185">
        <f t="shared" si="974"/>
        <v>19753858593.232761</v>
      </c>
      <c r="AG2185">
        <f t="shared" si="975"/>
        <v>1.0027670583780373</v>
      </c>
      <c r="AH2185">
        <v>24</v>
      </c>
      <c r="AI2185">
        <v>0.67944000000000004</v>
      </c>
      <c r="AJ2185">
        <f t="shared" si="976"/>
        <v>2271.5007913398513</v>
      </c>
      <c r="AK2185">
        <f t="shared" si="977"/>
        <v>64.306187402831185</v>
      </c>
      <c r="AL2185">
        <f t="shared" si="978"/>
        <v>0</v>
      </c>
      <c r="AM2185">
        <f t="shared" si="979"/>
        <v>0</v>
      </c>
      <c r="AN2185">
        <f>AM2185/((60/'Field readings'!D2186)*24)</f>
        <v>0</v>
      </c>
      <c r="AO2185">
        <f>SUM($AN$4:AN2185)</f>
        <v>8879.4934323158614</v>
      </c>
    </row>
    <row r="2186" spans="1:41">
      <c r="A2186" s="2">
        <f>'Field readings'!A2187</f>
        <v>44139</v>
      </c>
      <c r="B2186" s="3">
        <f>'Field readings'!B2187</f>
        <v>23.3541666666525</v>
      </c>
      <c r="C2186">
        <f>'Field readings'!D2187</f>
        <v>15</v>
      </c>
      <c r="D2186">
        <f>'Field readings'!K2187</f>
        <v>32</v>
      </c>
      <c r="E2186">
        <f>'Field readings'!J2187+14.6973</f>
        <v>14.6973</v>
      </c>
      <c r="F2186">
        <f>'Field readings'!L2187</f>
        <v>0</v>
      </c>
      <c r="G2186">
        <f>'Field readings'!I2187</f>
        <v>0.625</v>
      </c>
      <c r="H2186">
        <f>'Field readings'!N2187</f>
        <v>1.9390000000000001</v>
      </c>
      <c r="I2186">
        <f>'Field readings'!M2187</f>
        <v>0.75</v>
      </c>
      <c r="J2186">
        <f t="shared" si="952"/>
        <v>0</v>
      </c>
      <c r="K2186">
        <f t="shared" si="953"/>
        <v>0.32233109850438368</v>
      </c>
      <c r="L2186">
        <f t="shared" si="954"/>
        <v>0.6029101083032492</v>
      </c>
      <c r="M2186">
        <f t="shared" si="955"/>
        <v>4.5184153827834079E-3</v>
      </c>
      <c r="N2186">
        <f t="shared" si="956"/>
        <v>0.62540611411789182</v>
      </c>
      <c r="O2186">
        <f t="shared" si="957"/>
        <v>0.62540611411789182</v>
      </c>
      <c r="P2186">
        <f t="shared" si="958"/>
        <v>5.5337802991232699E-3</v>
      </c>
      <c r="Q2186">
        <f t="shared" si="959"/>
        <v>2.2780055729952603E-6</v>
      </c>
      <c r="R2186">
        <f t="shared" si="960"/>
        <v>2.6534811758638477E-2</v>
      </c>
      <c r="S2186">
        <f t="shared" si="961"/>
        <v>0.17766890149561632</v>
      </c>
      <c r="T2186">
        <f t="shared" si="962"/>
        <v>7.4888843822464732E-2</v>
      </c>
      <c r="U2186">
        <f t="shared" si="963"/>
        <v>20.288516887290307</v>
      </c>
      <c r="V2186">
        <f t="shared" si="964"/>
        <v>-0.37766890149561627</v>
      </c>
      <c r="W2186">
        <f t="shared" si="965"/>
        <v>0</v>
      </c>
      <c r="X2186">
        <f t="shared" si="966"/>
        <v>1.0059007185241196</v>
      </c>
      <c r="Y2186">
        <f t="shared" si="967"/>
        <v>0.60189119645854727</v>
      </c>
      <c r="Z2186">
        <f t="shared" si="968"/>
        <v>79.508416369682394</v>
      </c>
      <c r="AA2186">
        <f t="shared" si="969"/>
        <v>1.1547005383792515</v>
      </c>
      <c r="AB2186">
        <f t="shared" si="970"/>
        <v>0</v>
      </c>
      <c r="AC2186">
        <f t="shared" si="971"/>
        <v>1</v>
      </c>
      <c r="AD2186">
        <f t="shared" si="972"/>
        <v>1.0280615590059241</v>
      </c>
      <c r="AE2186">
        <f t="shared" si="973"/>
        <v>109471407.47001469</v>
      </c>
      <c r="AF2186">
        <f t="shared" si="974"/>
        <v>19753858593.232761</v>
      </c>
      <c r="AG2186">
        <f t="shared" si="975"/>
        <v>1.0027670583780373</v>
      </c>
      <c r="AH2186">
        <v>24</v>
      </c>
      <c r="AI2186">
        <v>0.67944000000000004</v>
      </c>
      <c r="AJ2186">
        <f t="shared" si="976"/>
        <v>2271.5007913398513</v>
      </c>
      <c r="AK2186">
        <f t="shared" si="977"/>
        <v>64.306187402831185</v>
      </c>
      <c r="AL2186">
        <f t="shared" si="978"/>
        <v>0</v>
      </c>
      <c r="AM2186">
        <f t="shared" si="979"/>
        <v>0</v>
      </c>
      <c r="AN2186">
        <f>AM2186/((60/'Field readings'!D2187)*24)</f>
        <v>0</v>
      </c>
      <c r="AO2186">
        <f>SUM($AN$4:AN2186)</f>
        <v>8879.4934323158614</v>
      </c>
    </row>
    <row r="2187" spans="1:41">
      <c r="A2187" s="2">
        <f>'Field readings'!A2188</f>
        <v>44139</v>
      </c>
      <c r="B2187" s="3">
        <f>'Field readings'!B2188</f>
        <v>23.364583333319199</v>
      </c>
      <c r="C2187">
        <f>'Field readings'!D2188</f>
        <v>15</v>
      </c>
      <c r="D2187">
        <f>'Field readings'!K2188</f>
        <v>32</v>
      </c>
      <c r="E2187">
        <f>'Field readings'!J2188+14.6973</f>
        <v>14.6973</v>
      </c>
      <c r="F2187">
        <f>'Field readings'!L2188</f>
        <v>0</v>
      </c>
      <c r="G2187">
        <f>'Field readings'!I2188</f>
        <v>0.625</v>
      </c>
      <c r="H2187">
        <f>'Field readings'!N2188</f>
        <v>1.9390000000000001</v>
      </c>
      <c r="I2187">
        <f>'Field readings'!M2188</f>
        <v>0.75</v>
      </c>
      <c r="J2187">
        <f t="shared" si="952"/>
        <v>0</v>
      </c>
      <c r="K2187">
        <f t="shared" si="953"/>
        <v>0.32233109850438368</v>
      </c>
      <c r="L2187">
        <f t="shared" si="954"/>
        <v>0.6029101083032492</v>
      </c>
      <c r="M2187">
        <f t="shared" si="955"/>
        <v>4.5184153827834079E-3</v>
      </c>
      <c r="N2187">
        <f t="shared" si="956"/>
        <v>0.62540611411789182</v>
      </c>
      <c r="O2187">
        <f t="shared" si="957"/>
        <v>0.62540611411789182</v>
      </c>
      <c r="P2187">
        <f t="shared" si="958"/>
        <v>5.5337802991232699E-3</v>
      </c>
      <c r="Q2187">
        <f t="shared" si="959"/>
        <v>2.2780055729952603E-6</v>
      </c>
      <c r="R2187">
        <f t="shared" si="960"/>
        <v>2.6534811758638477E-2</v>
      </c>
      <c r="S2187">
        <f t="shared" si="961"/>
        <v>0.17766890149561632</v>
      </c>
      <c r="T2187">
        <f t="shared" si="962"/>
        <v>7.4888843822464732E-2</v>
      </c>
      <c r="U2187">
        <f t="shared" si="963"/>
        <v>20.288516887290307</v>
      </c>
      <c r="V2187">
        <f t="shared" si="964"/>
        <v>-0.37766890149561627</v>
      </c>
      <c r="W2187">
        <f t="shared" si="965"/>
        <v>0</v>
      </c>
      <c r="X2187">
        <f t="shared" si="966"/>
        <v>1.0059007185241196</v>
      </c>
      <c r="Y2187">
        <f t="shared" si="967"/>
        <v>0.60189119645854727</v>
      </c>
      <c r="Z2187">
        <f t="shared" si="968"/>
        <v>79.508416369682394</v>
      </c>
      <c r="AA2187">
        <f t="shared" si="969"/>
        <v>1.1547005383792515</v>
      </c>
      <c r="AB2187">
        <f t="shared" si="970"/>
        <v>0</v>
      </c>
      <c r="AC2187">
        <f t="shared" si="971"/>
        <v>1</v>
      </c>
      <c r="AD2187">
        <f t="shared" si="972"/>
        <v>1.0280615590059241</v>
      </c>
      <c r="AE2187">
        <f t="shared" si="973"/>
        <v>109471407.47001469</v>
      </c>
      <c r="AF2187">
        <f t="shared" si="974"/>
        <v>19753858593.232761</v>
      </c>
      <c r="AG2187">
        <f t="shared" si="975"/>
        <v>1.0027670583780373</v>
      </c>
      <c r="AH2187">
        <v>24</v>
      </c>
      <c r="AI2187">
        <v>0.67944000000000004</v>
      </c>
      <c r="AJ2187">
        <f t="shared" si="976"/>
        <v>2271.5007913398513</v>
      </c>
      <c r="AK2187">
        <f t="shared" si="977"/>
        <v>64.306187402831185</v>
      </c>
      <c r="AL2187">
        <f t="shared" si="978"/>
        <v>0</v>
      </c>
      <c r="AM2187">
        <f t="shared" si="979"/>
        <v>0</v>
      </c>
      <c r="AN2187">
        <f>AM2187/((60/'Field readings'!D2188)*24)</f>
        <v>0</v>
      </c>
      <c r="AO2187">
        <f>SUM($AN$4:AN2187)</f>
        <v>8879.4934323158614</v>
      </c>
    </row>
    <row r="2188" spans="1:41">
      <c r="A2188" s="2">
        <f>'Field readings'!A2189</f>
        <v>44139</v>
      </c>
      <c r="B2188" s="3">
        <f>'Field readings'!B2189</f>
        <v>23.374999999985899</v>
      </c>
      <c r="C2188">
        <f>'Field readings'!D2189</f>
        <v>15</v>
      </c>
      <c r="D2188">
        <f>'Field readings'!K2189</f>
        <v>32</v>
      </c>
      <c r="E2188">
        <f>'Field readings'!J2189+14.6973</f>
        <v>14.6973</v>
      </c>
      <c r="F2188">
        <f>'Field readings'!L2189</f>
        <v>0</v>
      </c>
      <c r="G2188">
        <f>'Field readings'!I2189</f>
        <v>0.625</v>
      </c>
      <c r="H2188">
        <f>'Field readings'!N2189</f>
        <v>1.9390000000000001</v>
      </c>
      <c r="I2188">
        <f>'Field readings'!M2189</f>
        <v>0.75</v>
      </c>
      <c r="J2188">
        <f t="shared" si="952"/>
        <v>0</v>
      </c>
      <c r="K2188">
        <f t="shared" si="953"/>
        <v>0.32233109850438368</v>
      </c>
      <c r="L2188">
        <f t="shared" si="954"/>
        <v>0.6029101083032492</v>
      </c>
      <c r="M2188">
        <f t="shared" si="955"/>
        <v>4.5184153827834079E-3</v>
      </c>
      <c r="N2188">
        <f t="shared" si="956"/>
        <v>0.62540611411789182</v>
      </c>
      <c r="O2188">
        <f t="shared" si="957"/>
        <v>0.62540611411789182</v>
      </c>
      <c r="P2188">
        <f t="shared" si="958"/>
        <v>5.5337802991232699E-3</v>
      </c>
      <c r="Q2188">
        <f t="shared" si="959"/>
        <v>2.2780055729952603E-6</v>
      </c>
      <c r="R2188">
        <f t="shared" si="960"/>
        <v>2.6534811758638477E-2</v>
      </c>
      <c r="S2188">
        <f t="shared" si="961"/>
        <v>0.17766890149561632</v>
      </c>
      <c r="T2188">
        <f t="shared" si="962"/>
        <v>7.4888843822464732E-2</v>
      </c>
      <c r="U2188">
        <f t="shared" si="963"/>
        <v>20.288516887290307</v>
      </c>
      <c r="V2188">
        <f t="shared" si="964"/>
        <v>-0.37766890149561627</v>
      </c>
      <c r="W2188">
        <f t="shared" si="965"/>
        <v>0</v>
      </c>
      <c r="X2188">
        <f t="shared" si="966"/>
        <v>1.0059007185241196</v>
      </c>
      <c r="Y2188">
        <f t="shared" si="967"/>
        <v>0.60189119645854727</v>
      </c>
      <c r="Z2188">
        <f t="shared" si="968"/>
        <v>79.508416369682394</v>
      </c>
      <c r="AA2188">
        <f t="shared" si="969"/>
        <v>1.1547005383792515</v>
      </c>
      <c r="AB2188">
        <f t="shared" si="970"/>
        <v>0</v>
      </c>
      <c r="AC2188">
        <f t="shared" si="971"/>
        <v>1</v>
      </c>
      <c r="AD2188">
        <f t="shared" si="972"/>
        <v>1.0280615590059241</v>
      </c>
      <c r="AE2188">
        <f t="shared" si="973"/>
        <v>109471407.47001469</v>
      </c>
      <c r="AF2188">
        <f t="shared" si="974"/>
        <v>19753858593.232761</v>
      </c>
      <c r="AG2188">
        <f t="shared" si="975"/>
        <v>1.0027670583780373</v>
      </c>
      <c r="AH2188">
        <v>24</v>
      </c>
      <c r="AI2188">
        <v>0.67944000000000004</v>
      </c>
      <c r="AJ2188">
        <f t="shared" si="976"/>
        <v>2271.5007913398513</v>
      </c>
      <c r="AK2188">
        <f t="shared" si="977"/>
        <v>64.306187402831185</v>
      </c>
      <c r="AL2188">
        <f t="shared" si="978"/>
        <v>0</v>
      </c>
      <c r="AM2188">
        <f t="shared" si="979"/>
        <v>0</v>
      </c>
      <c r="AN2188">
        <f>AM2188/((60/'Field readings'!D2189)*24)</f>
        <v>0</v>
      </c>
      <c r="AO2188">
        <f>SUM($AN$4:AN2188)</f>
        <v>8879.4934323158614</v>
      </c>
    </row>
    <row r="2189" spans="1:41">
      <c r="A2189" s="2">
        <f>'Field readings'!A2190</f>
        <v>44139</v>
      </c>
      <c r="B2189" s="3">
        <f>'Field readings'!B2190</f>
        <v>23.3854166666525</v>
      </c>
      <c r="C2189">
        <f>'Field readings'!D2190</f>
        <v>15</v>
      </c>
      <c r="D2189">
        <f>'Field readings'!K2190</f>
        <v>32</v>
      </c>
      <c r="E2189">
        <f>'Field readings'!J2190+14.6973</f>
        <v>14.6973</v>
      </c>
      <c r="F2189">
        <f>'Field readings'!L2190</f>
        <v>0</v>
      </c>
      <c r="G2189">
        <f>'Field readings'!I2190</f>
        <v>0.625</v>
      </c>
      <c r="H2189">
        <f>'Field readings'!N2190</f>
        <v>1.9390000000000001</v>
      </c>
      <c r="I2189">
        <f>'Field readings'!M2190</f>
        <v>0.75</v>
      </c>
      <c r="J2189">
        <f t="shared" si="952"/>
        <v>0</v>
      </c>
      <c r="K2189">
        <f t="shared" si="953"/>
        <v>0.32233109850438368</v>
      </c>
      <c r="L2189">
        <f t="shared" si="954"/>
        <v>0.6029101083032492</v>
      </c>
      <c r="M2189">
        <f t="shared" si="955"/>
        <v>4.5184153827834079E-3</v>
      </c>
      <c r="N2189">
        <f t="shared" si="956"/>
        <v>0.62540611411789182</v>
      </c>
      <c r="O2189">
        <f t="shared" si="957"/>
        <v>0.62540611411789182</v>
      </c>
      <c r="P2189">
        <f t="shared" si="958"/>
        <v>5.5337802991232699E-3</v>
      </c>
      <c r="Q2189">
        <f t="shared" si="959"/>
        <v>2.2780055729952603E-6</v>
      </c>
      <c r="R2189">
        <f t="shared" si="960"/>
        <v>2.6534811758638477E-2</v>
      </c>
      <c r="S2189">
        <f t="shared" si="961"/>
        <v>0.17766890149561632</v>
      </c>
      <c r="T2189">
        <f t="shared" si="962"/>
        <v>7.4888843822464732E-2</v>
      </c>
      <c r="U2189">
        <f t="shared" si="963"/>
        <v>20.288516887290307</v>
      </c>
      <c r="V2189">
        <f t="shared" si="964"/>
        <v>-0.37766890149561627</v>
      </c>
      <c r="W2189">
        <f t="shared" si="965"/>
        <v>0</v>
      </c>
      <c r="X2189">
        <f t="shared" si="966"/>
        <v>1.0059007185241196</v>
      </c>
      <c r="Y2189">
        <f t="shared" si="967"/>
        <v>0.60189119645854727</v>
      </c>
      <c r="Z2189">
        <f t="shared" si="968"/>
        <v>79.508416369682394</v>
      </c>
      <c r="AA2189">
        <f t="shared" si="969"/>
        <v>1.1547005383792515</v>
      </c>
      <c r="AB2189">
        <f t="shared" si="970"/>
        <v>0</v>
      </c>
      <c r="AC2189">
        <f t="shared" si="971"/>
        <v>1</v>
      </c>
      <c r="AD2189">
        <f t="shared" si="972"/>
        <v>1.0280615590059241</v>
      </c>
      <c r="AE2189">
        <f t="shared" si="973"/>
        <v>109471407.47001469</v>
      </c>
      <c r="AF2189">
        <f t="shared" si="974"/>
        <v>19753858593.232761</v>
      </c>
      <c r="AG2189">
        <f t="shared" si="975"/>
        <v>1.0027670583780373</v>
      </c>
      <c r="AH2189">
        <v>24</v>
      </c>
      <c r="AI2189">
        <v>0.67944000000000004</v>
      </c>
      <c r="AJ2189">
        <f t="shared" si="976"/>
        <v>2271.5007913398513</v>
      </c>
      <c r="AK2189">
        <f t="shared" si="977"/>
        <v>64.306187402831185</v>
      </c>
      <c r="AL2189">
        <f t="shared" si="978"/>
        <v>0</v>
      </c>
      <c r="AM2189">
        <f t="shared" si="979"/>
        <v>0</v>
      </c>
      <c r="AN2189">
        <f>AM2189/((60/'Field readings'!D2190)*24)</f>
        <v>0</v>
      </c>
      <c r="AO2189">
        <f>SUM($AN$4:AN2189)</f>
        <v>8879.4934323158614</v>
      </c>
    </row>
    <row r="2190" spans="1:41">
      <c r="A2190" s="2">
        <f>'Field readings'!A2191</f>
        <v>44139</v>
      </c>
      <c r="B2190" s="3">
        <f>'Field readings'!B2191</f>
        <v>23.395833333319199</v>
      </c>
      <c r="C2190">
        <f>'Field readings'!D2191</f>
        <v>15</v>
      </c>
      <c r="D2190">
        <f>'Field readings'!K2191</f>
        <v>32</v>
      </c>
      <c r="E2190">
        <f>'Field readings'!J2191+14.6973</f>
        <v>14.6973</v>
      </c>
      <c r="F2190">
        <f>'Field readings'!L2191</f>
        <v>0</v>
      </c>
      <c r="G2190">
        <f>'Field readings'!I2191</f>
        <v>0.625</v>
      </c>
      <c r="H2190">
        <f>'Field readings'!N2191</f>
        <v>1.9390000000000001</v>
      </c>
      <c r="I2190">
        <f>'Field readings'!M2191</f>
        <v>0.75</v>
      </c>
      <c r="J2190">
        <f t="shared" si="952"/>
        <v>0</v>
      </c>
      <c r="K2190">
        <f t="shared" si="953"/>
        <v>0.32233109850438368</v>
      </c>
      <c r="L2190">
        <f t="shared" si="954"/>
        <v>0.6029101083032492</v>
      </c>
      <c r="M2190">
        <f t="shared" si="955"/>
        <v>4.5184153827834079E-3</v>
      </c>
      <c r="N2190">
        <f t="shared" si="956"/>
        <v>0.62540611411789182</v>
      </c>
      <c r="O2190">
        <f t="shared" si="957"/>
        <v>0.62540611411789182</v>
      </c>
      <c r="P2190">
        <f t="shared" si="958"/>
        <v>5.5337802991232699E-3</v>
      </c>
      <c r="Q2190">
        <f t="shared" si="959"/>
        <v>2.2780055729952603E-6</v>
      </c>
      <c r="R2190">
        <f t="shared" si="960"/>
        <v>2.6534811758638477E-2</v>
      </c>
      <c r="S2190">
        <f t="shared" si="961"/>
        <v>0.17766890149561632</v>
      </c>
      <c r="T2190">
        <f t="shared" si="962"/>
        <v>7.4888843822464732E-2</v>
      </c>
      <c r="U2190">
        <f t="shared" si="963"/>
        <v>20.288516887290307</v>
      </c>
      <c r="V2190">
        <f t="shared" si="964"/>
        <v>-0.37766890149561627</v>
      </c>
      <c r="W2190">
        <f t="shared" si="965"/>
        <v>0</v>
      </c>
      <c r="X2190">
        <f t="shared" si="966"/>
        <v>1.0059007185241196</v>
      </c>
      <c r="Y2190">
        <f t="shared" si="967"/>
        <v>0.60189119645854727</v>
      </c>
      <c r="Z2190">
        <f t="shared" si="968"/>
        <v>79.508416369682394</v>
      </c>
      <c r="AA2190">
        <f t="shared" si="969"/>
        <v>1.1547005383792515</v>
      </c>
      <c r="AB2190">
        <f t="shared" si="970"/>
        <v>0</v>
      </c>
      <c r="AC2190">
        <f t="shared" si="971"/>
        <v>1</v>
      </c>
      <c r="AD2190">
        <f t="shared" si="972"/>
        <v>1.0280615590059241</v>
      </c>
      <c r="AE2190">
        <f t="shared" si="973"/>
        <v>109471407.47001469</v>
      </c>
      <c r="AF2190">
        <f t="shared" si="974"/>
        <v>19753858593.232761</v>
      </c>
      <c r="AG2190">
        <f t="shared" si="975"/>
        <v>1.0027670583780373</v>
      </c>
      <c r="AH2190">
        <v>24</v>
      </c>
      <c r="AI2190">
        <v>0.67944000000000004</v>
      </c>
      <c r="AJ2190">
        <f t="shared" si="976"/>
        <v>2271.5007913398513</v>
      </c>
      <c r="AK2190">
        <f t="shared" si="977"/>
        <v>64.306187402831185</v>
      </c>
      <c r="AL2190">
        <f t="shared" si="978"/>
        <v>0</v>
      </c>
      <c r="AM2190">
        <f t="shared" si="979"/>
        <v>0</v>
      </c>
      <c r="AN2190">
        <f>AM2190/((60/'Field readings'!D2191)*24)</f>
        <v>0</v>
      </c>
      <c r="AO2190">
        <f>SUM($AN$4:AN2190)</f>
        <v>8879.4934323158614</v>
      </c>
    </row>
    <row r="2191" spans="1:41">
      <c r="A2191" s="2">
        <f>'Field readings'!A2192</f>
        <v>44139</v>
      </c>
      <c r="B2191" s="3">
        <f>'Field readings'!B2192</f>
        <v>23.4062499999858</v>
      </c>
      <c r="C2191">
        <f>'Field readings'!D2192</f>
        <v>15</v>
      </c>
      <c r="D2191">
        <f>'Field readings'!K2192</f>
        <v>32</v>
      </c>
      <c r="E2191">
        <f>'Field readings'!J2192+14.6973</f>
        <v>14.6973</v>
      </c>
      <c r="F2191">
        <f>'Field readings'!L2192</f>
        <v>0</v>
      </c>
      <c r="G2191">
        <f>'Field readings'!I2192</f>
        <v>0.625</v>
      </c>
      <c r="H2191">
        <f>'Field readings'!N2192</f>
        <v>1.9390000000000001</v>
      </c>
      <c r="I2191">
        <f>'Field readings'!M2192</f>
        <v>0.75</v>
      </c>
      <c r="J2191">
        <f t="shared" si="952"/>
        <v>0</v>
      </c>
      <c r="K2191">
        <f t="shared" si="953"/>
        <v>0.32233109850438368</v>
      </c>
      <c r="L2191">
        <f t="shared" si="954"/>
        <v>0.6029101083032492</v>
      </c>
      <c r="M2191">
        <f t="shared" si="955"/>
        <v>4.5184153827834079E-3</v>
      </c>
      <c r="N2191">
        <f t="shared" si="956"/>
        <v>0.62540611411789182</v>
      </c>
      <c r="O2191">
        <f t="shared" si="957"/>
        <v>0.62540611411789182</v>
      </c>
      <c r="P2191">
        <f t="shared" si="958"/>
        <v>5.5337802991232699E-3</v>
      </c>
      <c r="Q2191">
        <f t="shared" si="959"/>
        <v>2.2780055729952603E-6</v>
      </c>
      <c r="R2191">
        <f t="shared" si="960"/>
        <v>2.6534811758638477E-2</v>
      </c>
      <c r="S2191">
        <f t="shared" si="961"/>
        <v>0.17766890149561632</v>
      </c>
      <c r="T2191">
        <f t="shared" si="962"/>
        <v>7.4888843822464732E-2</v>
      </c>
      <c r="U2191">
        <f t="shared" si="963"/>
        <v>20.288516887290307</v>
      </c>
      <c r="V2191">
        <f t="shared" si="964"/>
        <v>-0.37766890149561627</v>
      </c>
      <c r="W2191">
        <f t="shared" si="965"/>
        <v>0</v>
      </c>
      <c r="X2191">
        <f t="shared" si="966"/>
        <v>1.0059007185241196</v>
      </c>
      <c r="Y2191">
        <f t="shared" si="967"/>
        <v>0.60189119645854727</v>
      </c>
      <c r="Z2191">
        <f t="shared" si="968"/>
        <v>79.508416369682394</v>
      </c>
      <c r="AA2191">
        <f t="shared" si="969"/>
        <v>1.1547005383792515</v>
      </c>
      <c r="AB2191">
        <f t="shared" si="970"/>
        <v>0</v>
      </c>
      <c r="AC2191">
        <f t="shared" si="971"/>
        <v>1</v>
      </c>
      <c r="AD2191">
        <f t="shared" si="972"/>
        <v>1.0280615590059241</v>
      </c>
      <c r="AE2191">
        <f t="shared" si="973"/>
        <v>109471407.47001469</v>
      </c>
      <c r="AF2191">
        <f t="shared" si="974"/>
        <v>19753858593.232761</v>
      </c>
      <c r="AG2191">
        <f t="shared" si="975"/>
        <v>1.0027670583780373</v>
      </c>
      <c r="AH2191">
        <v>24</v>
      </c>
      <c r="AI2191">
        <v>0.67944000000000004</v>
      </c>
      <c r="AJ2191">
        <f t="shared" si="976"/>
        <v>2271.5007913398513</v>
      </c>
      <c r="AK2191">
        <f t="shared" si="977"/>
        <v>64.306187402831185</v>
      </c>
      <c r="AL2191">
        <f t="shared" si="978"/>
        <v>0</v>
      </c>
      <c r="AM2191">
        <f t="shared" si="979"/>
        <v>0</v>
      </c>
      <c r="AN2191">
        <f>AM2191/((60/'Field readings'!D2192)*24)</f>
        <v>0</v>
      </c>
      <c r="AO2191">
        <f>SUM($AN$4:AN2191)</f>
        <v>8879.4934323158614</v>
      </c>
    </row>
    <row r="2192" spans="1:41">
      <c r="A2192" s="2">
        <f>'Field readings'!A2193</f>
        <v>44139</v>
      </c>
      <c r="B2192" s="3">
        <f>'Field readings'!B2193</f>
        <v>23.4166666666525</v>
      </c>
      <c r="C2192">
        <f>'Field readings'!D2193</f>
        <v>15</v>
      </c>
      <c r="D2192">
        <f>'Field readings'!K2193</f>
        <v>32</v>
      </c>
      <c r="E2192">
        <f>'Field readings'!J2193+14.6973</f>
        <v>14.6973</v>
      </c>
      <c r="F2192">
        <f>'Field readings'!L2193</f>
        <v>0</v>
      </c>
      <c r="G2192">
        <f>'Field readings'!I2193</f>
        <v>0.625</v>
      </c>
      <c r="H2192">
        <f>'Field readings'!N2193</f>
        <v>1.9390000000000001</v>
      </c>
      <c r="I2192">
        <f>'Field readings'!M2193</f>
        <v>0.75</v>
      </c>
      <c r="J2192">
        <f t="shared" si="952"/>
        <v>0</v>
      </c>
      <c r="K2192">
        <f t="shared" si="953"/>
        <v>0.32233109850438368</v>
      </c>
      <c r="L2192">
        <f t="shared" si="954"/>
        <v>0.6029101083032492</v>
      </c>
      <c r="M2192">
        <f t="shared" si="955"/>
        <v>4.5184153827834079E-3</v>
      </c>
      <c r="N2192">
        <f t="shared" si="956"/>
        <v>0.62540611411789182</v>
      </c>
      <c r="O2192">
        <f t="shared" si="957"/>
        <v>0.62540611411789182</v>
      </c>
      <c r="P2192">
        <f t="shared" si="958"/>
        <v>5.5337802991232699E-3</v>
      </c>
      <c r="Q2192">
        <f t="shared" si="959"/>
        <v>2.2780055729952603E-6</v>
      </c>
      <c r="R2192">
        <f t="shared" si="960"/>
        <v>2.6534811758638477E-2</v>
      </c>
      <c r="S2192">
        <f t="shared" si="961"/>
        <v>0.17766890149561632</v>
      </c>
      <c r="T2192">
        <f t="shared" si="962"/>
        <v>7.4888843822464732E-2</v>
      </c>
      <c r="U2192">
        <f t="shared" si="963"/>
        <v>20.288516887290307</v>
      </c>
      <c r="V2192">
        <f t="shared" si="964"/>
        <v>-0.37766890149561627</v>
      </c>
      <c r="W2192">
        <f t="shared" si="965"/>
        <v>0</v>
      </c>
      <c r="X2192">
        <f t="shared" si="966"/>
        <v>1.0059007185241196</v>
      </c>
      <c r="Y2192">
        <f t="shared" si="967"/>
        <v>0.60189119645854727</v>
      </c>
      <c r="Z2192">
        <f t="shared" si="968"/>
        <v>79.508416369682394</v>
      </c>
      <c r="AA2192">
        <f t="shared" si="969"/>
        <v>1.1547005383792515</v>
      </c>
      <c r="AB2192">
        <f t="shared" si="970"/>
        <v>0</v>
      </c>
      <c r="AC2192">
        <f t="shared" si="971"/>
        <v>1</v>
      </c>
      <c r="AD2192">
        <f t="shared" si="972"/>
        <v>1.0280615590059241</v>
      </c>
      <c r="AE2192">
        <f t="shared" si="973"/>
        <v>109471407.47001469</v>
      </c>
      <c r="AF2192">
        <f t="shared" si="974"/>
        <v>19753858593.232761</v>
      </c>
      <c r="AG2192">
        <f t="shared" si="975"/>
        <v>1.0027670583780373</v>
      </c>
      <c r="AH2192">
        <v>24</v>
      </c>
      <c r="AI2192">
        <v>0.67944000000000004</v>
      </c>
      <c r="AJ2192">
        <f t="shared" si="976"/>
        <v>2271.5007913398513</v>
      </c>
      <c r="AK2192">
        <f t="shared" si="977"/>
        <v>64.306187402831185</v>
      </c>
      <c r="AL2192">
        <f t="shared" si="978"/>
        <v>0</v>
      </c>
      <c r="AM2192">
        <f t="shared" si="979"/>
        <v>0</v>
      </c>
      <c r="AN2192">
        <f>AM2192/((60/'Field readings'!D2193)*24)</f>
        <v>0</v>
      </c>
      <c r="AO2192">
        <f>SUM($AN$4:AN2192)</f>
        <v>8879.4934323158614</v>
      </c>
    </row>
    <row r="2193" spans="1:41">
      <c r="A2193" s="2">
        <f>'Field readings'!A2194</f>
        <v>44139</v>
      </c>
      <c r="B2193" s="3">
        <f>'Field readings'!B2194</f>
        <v>23.427083333319199</v>
      </c>
      <c r="C2193">
        <f>'Field readings'!D2194</f>
        <v>15</v>
      </c>
      <c r="D2193">
        <f>'Field readings'!K2194</f>
        <v>32</v>
      </c>
      <c r="E2193">
        <f>'Field readings'!J2194+14.6973</f>
        <v>14.6973</v>
      </c>
      <c r="F2193">
        <f>'Field readings'!L2194</f>
        <v>0</v>
      </c>
      <c r="G2193">
        <f>'Field readings'!I2194</f>
        <v>0.625</v>
      </c>
      <c r="H2193">
        <f>'Field readings'!N2194</f>
        <v>1.9390000000000001</v>
      </c>
      <c r="I2193">
        <f>'Field readings'!M2194</f>
        <v>0.75</v>
      </c>
      <c r="J2193">
        <f t="shared" si="952"/>
        <v>0</v>
      </c>
      <c r="K2193">
        <f t="shared" si="953"/>
        <v>0.32233109850438368</v>
      </c>
      <c r="L2193">
        <f t="shared" si="954"/>
        <v>0.6029101083032492</v>
      </c>
      <c r="M2193">
        <f t="shared" si="955"/>
        <v>4.5184153827834079E-3</v>
      </c>
      <c r="N2193">
        <f t="shared" si="956"/>
        <v>0.62540611411789182</v>
      </c>
      <c r="O2193">
        <f t="shared" si="957"/>
        <v>0.62540611411789182</v>
      </c>
      <c r="P2193">
        <f t="shared" si="958"/>
        <v>5.5337802991232699E-3</v>
      </c>
      <c r="Q2193">
        <f t="shared" si="959"/>
        <v>2.2780055729952603E-6</v>
      </c>
      <c r="R2193">
        <f t="shared" si="960"/>
        <v>2.6534811758638477E-2</v>
      </c>
      <c r="S2193">
        <f t="shared" si="961"/>
        <v>0.17766890149561632</v>
      </c>
      <c r="T2193">
        <f t="shared" si="962"/>
        <v>7.4888843822464732E-2</v>
      </c>
      <c r="U2193">
        <f t="shared" si="963"/>
        <v>20.288516887290307</v>
      </c>
      <c r="V2193">
        <f t="shared" si="964"/>
        <v>-0.37766890149561627</v>
      </c>
      <c r="W2193">
        <f t="shared" si="965"/>
        <v>0</v>
      </c>
      <c r="X2193">
        <f t="shared" si="966"/>
        <v>1.0059007185241196</v>
      </c>
      <c r="Y2193">
        <f t="shared" si="967"/>
        <v>0.60189119645854727</v>
      </c>
      <c r="Z2193">
        <f t="shared" si="968"/>
        <v>79.508416369682394</v>
      </c>
      <c r="AA2193">
        <f t="shared" si="969"/>
        <v>1.1547005383792515</v>
      </c>
      <c r="AB2193">
        <f t="shared" si="970"/>
        <v>0</v>
      </c>
      <c r="AC2193">
        <f t="shared" si="971"/>
        <v>1</v>
      </c>
      <c r="AD2193">
        <f t="shared" si="972"/>
        <v>1.0280615590059241</v>
      </c>
      <c r="AE2193">
        <f t="shared" si="973"/>
        <v>109471407.47001469</v>
      </c>
      <c r="AF2193">
        <f t="shared" si="974"/>
        <v>19753858593.232761</v>
      </c>
      <c r="AG2193">
        <f t="shared" si="975"/>
        <v>1.0027670583780373</v>
      </c>
      <c r="AH2193">
        <v>24</v>
      </c>
      <c r="AI2193">
        <v>0.67944000000000004</v>
      </c>
      <c r="AJ2193">
        <f t="shared" si="976"/>
        <v>2271.5007913398513</v>
      </c>
      <c r="AK2193">
        <f t="shared" si="977"/>
        <v>64.306187402831185</v>
      </c>
      <c r="AL2193">
        <f t="shared" si="978"/>
        <v>0</v>
      </c>
      <c r="AM2193">
        <f t="shared" si="979"/>
        <v>0</v>
      </c>
      <c r="AN2193">
        <f>AM2193/((60/'Field readings'!D2194)*24)</f>
        <v>0</v>
      </c>
      <c r="AO2193">
        <f>SUM($AN$4:AN2193)</f>
        <v>8879.4934323158614</v>
      </c>
    </row>
    <row r="2194" spans="1:41">
      <c r="A2194" s="2">
        <f>'Field readings'!A2195</f>
        <v>44139</v>
      </c>
      <c r="B2194" s="3">
        <f>'Field readings'!B2195</f>
        <v>23.4374999999858</v>
      </c>
      <c r="C2194">
        <f>'Field readings'!D2195</f>
        <v>15</v>
      </c>
      <c r="D2194">
        <f>'Field readings'!K2195</f>
        <v>32</v>
      </c>
      <c r="E2194">
        <f>'Field readings'!J2195+14.6973</f>
        <v>14.6973</v>
      </c>
      <c r="F2194">
        <f>'Field readings'!L2195</f>
        <v>0</v>
      </c>
      <c r="G2194">
        <f>'Field readings'!I2195</f>
        <v>0.625</v>
      </c>
      <c r="H2194">
        <f>'Field readings'!N2195</f>
        <v>1.9390000000000001</v>
      </c>
      <c r="I2194">
        <f>'Field readings'!M2195</f>
        <v>0.75</v>
      </c>
      <c r="J2194">
        <f t="shared" si="952"/>
        <v>0</v>
      </c>
      <c r="K2194">
        <f t="shared" si="953"/>
        <v>0.32233109850438368</v>
      </c>
      <c r="L2194">
        <f t="shared" si="954"/>
        <v>0.6029101083032492</v>
      </c>
      <c r="M2194">
        <f t="shared" si="955"/>
        <v>4.5184153827834079E-3</v>
      </c>
      <c r="N2194">
        <f t="shared" si="956"/>
        <v>0.62540611411789182</v>
      </c>
      <c r="O2194">
        <f t="shared" si="957"/>
        <v>0.62540611411789182</v>
      </c>
      <c r="P2194">
        <f t="shared" si="958"/>
        <v>5.5337802991232699E-3</v>
      </c>
      <c r="Q2194">
        <f t="shared" si="959"/>
        <v>2.2780055729952603E-6</v>
      </c>
      <c r="R2194">
        <f t="shared" si="960"/>
        <v>2.6534811758638477E-2</v>
      </c>
      <c r="S2194">
        <f t="shared" si="961"/>
        <v>0.17766890149561632</v>
      </c>
      <c r="T2194">
        <f t="shared" si="962"/>
        <v>7.4888843822464732E-2</v>
      </c>
      <c r="U2194">
        <f t="shared" si="963"/>
        <v>20.288516887290307</v>
      </c>
      <c r="V2194">
        <f t="shared" si="964"/>
        <v>-0.37766890149561627</v>
      </c>
      <c r="W2194">
        <f t="shared" si="965"/>
        <v>0</v>
      </c>
      <c r="X2194">
        <f t="shared" si="966"/>
        <v>1.0059007185241196</v>
      </c>
      <c r="Y2194">
        <f t="shared" si="967"/>
        <v>0.60189119645854727</v>
      </c>
      <c r="Z2194">
        <f t="shared" si="968"/>
        <v>79.508416369682394</v>
      </c>
      <c r="AA2194">
        <f t="shared" si="969"/>
        <v>1.1547005383792515</v>
      </c>
      <c r="AB2194">
        <f t="shared" si="970"/>
        <v>0</v>
      </c>
      <c r="AC2194">
        <f t="shared" si="971"/>
        <v>1</v>
      </c>
      <c r="AD2194">
        <f t="shared" si="972"/>
        <v>1.0280615590059241</v>
      </c>
      <c r="AE2194">
        <f t="shared" si="973"/>
        <v>109471407.47001469</v>
      </c>
      <c r="AF2194">
        <f t="shared" si="974"/>
        <v>19753858593.232761</v>
      </c>
      <c r="AG2194">
        <f t="shared" si="975"/>
        <v>1.0027670583780373</v>
      </c>
      <c r="AH2194">
        <v>24</v>
      </c>
      <c r="AI2194">
        <v>0.67944000000000004</v>
      </c>
      <c r="AJ2194">
        <f t="shared" si="976"/>
        <v>2271.5007913398513</v>
      </c>
      <c r="AK2194">
        <f t="shared" si="977"/>
        <v>64.306187402831185</v>
      </c>
      <c r="AL2194">
        <f t="shared" si="978"/>
        <v>0</v>
      </c>
      <c r="AM2194">
        <f t="shared" si="979"/>
        <v>0</v>
      </c>
      <c r="AN2194">
        <f>AM2194/((60/'Field readings'!D2195)*24)</f>
        <v>0</v>
      </c>
      <c r="AO2194">
        <f>SUM($AN$4:AN2194)</f>
        <v>8879.4934323158614</v>
      </c>
    </row>
    <row r="2195" spans="1:41">
      <c r="A2195" s="2">
        <f>'Field readings'!A2196</f>
        <v>44139</v>
      </c>
      <c r="B2195" s="3">
        <f>'Field readings'!B2196</f>
        <v>23.4479166666525</v>
      </c>
      <c r="C2195">
        <f>'Field readings'!D2196</f>
        <v>15</v>
      </c>
      <c r="D2195">
        <f>'Field readings'!K2196</f>
        <v>32</v>
      </c>
      <c r="E2195">
        <f>'Field readings'!J2196+14.6973</f>
        <v>14.6973</v>
      </c>
      <c r="F2195">
        <f>'Field readings'!L2196</f>
        <v>0</v>
      </c>
      <c r="G2195">
        <f>'Field readings'!I2196</f>
        <v>0.625</v>
      </c>
      <c r="H2195">
        <f>'Field readings'!N2196</f>
        <v>1.9390000000000001</v>
      </c>
      <c r="I2195">
        <f>'Field readings'!M2196</f>
        <v>0.75</v>
      </c>
      <c r="J2195">
        <f t="shared" si="952"/>
        <v>0</v>
      </c>
      <c r="K2195">
        <f t="shared" si="953"/>
        <v>0.32233109850438368</v>
      </c>
      <c r="L2195">
        <f t="shared" si="954"/>
        <v>0.6029101083032492</v>
      </c>
      <c r="M2195">
        <f t="shared" si="955"/>
        <v>4.5184153827834079E-3</v>
      </c>
      <c r="N2195">
        <f t="shared" si="956"/>
        <v>0.62540611411789182</v>
      </c>
      <c r="O2195">
        <f t="shared" si="957"/>
        <v>0.62540611411789182</v>
      </c>
      <c r="P2195">
        <f t="shared" si="958"/>
        <v>5.5337802991232699E-3</v>
      </c>
      <c r="Q2195">
        <f t="shared" si="959"/>
        <v>2.2780055729952603E-6</v>
      </c>
      <c r="R2195">
        <f t="shared" si="960"/>
        <v>2.6534811758638477E-2</v>
      </c>
      <c r="S2195">
        <f t="shared" si="961"/>
        <v>0.17766890149561632</v>
      </c>
      <c r="T2195">
        <f t="shared" si="962"/>
        <v>7.4888843822464732E-2</v>
      </c>
      <c r="U2195">
        <f t="shared" si="963"/>
        <v>20.288516887290307</v>
      </c>
      <c r="V2195">
        <f t="shared" si="964"/>
        <v>-0.37766890149561627</v>
      </c>
      <c r="W2195">
        <f t="shared" si="965"/>
        <v>0</v>
      </c>
      <c r="X2195">
        <f t="shared" si="966"/>
        <v>1.0059007185241196</v>
      </c>
      <c r="Y2195">
        <f t="shared" si="967"/>
        <v>0.60189119645854727</v>
      </c>
      <c r="Z2195">
        <f t="shared" si="968"/>
        <v>79.508416369682394</v>
      </c>
      <c r="AA2195">
        <f t="shared" si="969"/>
        <v>1.1547005383792515</v>
      </c>
      <c r="AB2195">
        <f t="shared" si="970"/>
        <v>0</v>
      </c>
      <c r="AC2195">
        <f t="shared" si="971"/>
        <v>1</v>
      </c>
      <c r="AD2195">
        <f t="shared" si="972"/>
        <v>1.0280615590059241</v>
      </c>
      <c r="AE2195">
        <f t="shared" si="973"/>
        <v>109471407.47001469</v>
      </c>
      <c r="AF2195">
        <f t="shared" si="974"/>
        <v>19753858593.232761</v>
      </c>
      <c r="AG2195">
        <f t="shared" si="975"/>
        <v>1.0027670583780373</v>
      </c>
      <c r="AH2195">
        <v>24</v>
      </c>
      <c r="AI2195">
        <v>0.67944000000000004</v>
      </c>
      <c r="AJ2195">
        <f t="shared" si="976"/>
        <v>2271.5007913398513</v>
      </c>
      <c r="AK2195">
        <f t="shared" si="977"/>
        <v>64.306187402831185</v>
      </c>
      <c r="AL2195">
        <f t="shared" si="978"/>
        <v>0</v>
      </c>
      <c r="AM2195">
        <f t="shared" si="979"/>
        <v>0</v>
      </c>
      <c r="AN2195">
        <f>AM2195/((60/'Field readings'!D2196)*24)</f>
        <v>0</v>
      </c>
      <c r="AO2195">
        <f>SUM($AN$4:AN2195)</f>
        <v>8879.4934323158614</v>
      </c>
    </row>
    <row r="2196" spans="1:41">
      <c r="A2196" s="2">
        <f>'Field readings'!A2197</f>
        <v>44139</v>
      </c>
      <c r="B2196" s="3">
        <f>'Field readings'!B2197</f>
        <v>23.4583333333191</v>
      </c>
      <c r="C2196">
        <f>'Field readings'!D2197</f>
        <v>15</v>
      </c>
      <c r="D2196">
        <f>'Field readings'!K2197</f>
        <v>32</v>
      </c>
      <c r="E2196">
        <f>'Field readings'!J2197+14.6973</f>
        <v>14.6973</v>
      </c>
      <c r="F2196">
        <f>'Field readings'!L2197</f>
        <v>0</v>
      </c>
      <c r="G2196">
        <f>'Field readings'!I2197</f>
        <v>0.625</v>
      </c>
      <c r="H2196">
        <f>'Field readings'!N2197</f>
        <v>1.9390000000000001</v>
      </c>
      <c r="I2196">
        <f>'Field readings'!M2197</f>
        <v>0.75</v>
      </c>
      <c r="J2196">
        <f t="shared" si="952"/>
        <v>0</v>
      </c>
      <c r="K2196">
        <f t="shared" si="953"/>
        <v>0.32233109850438368</v>
      </c>
      <c r="L2196">
        <f t="shared" si="954"/>
        <v>0.6029101083032492</v>
      </c>
      <c r="M2196">
        <f t="shared" si="955"/>
        <v>4.5184153827834079E-3</v>
      </c>
      <c r="N2196">
        <f t="shared" si="956"/>
        <v>0.62540611411789182</v>
      </c>
      <c r="O2196">
        <f t="shared" si="957"/>
        <v>0.62540611411789182</v>
      </c>
      <c r="P2196">
        <f t="shared" si="958"/>
        <v>5.5337802991232699E-3</v>
      </c>
      <c r="Q2196">
        <f t="shared" si="959"/>
        <v>2.2780055729952603E-6</v>
      </c>
      <c r="R2196">
        <f t="shared" si="960"/>
        <v>2.6534811758638477E-2</v>
      </c>
      <c r="S2196">
        <f t="shared" si="961"/>
        <v>0.17766890149561632</v>
      </c>
      <c r="T2196">
        <f t="shared" si="962"/>
        <v>7.4888843822464732E-2</v>
      </c>
      <c r="U2196">
        <f t="shared" si="963"/>
        <v>20.288516887290307</v>
      </c>
      <c r="V2196">
        <f t="shared" si="964"/>
        <v>-0.37766890149561627</v>
      </c>
      <c r="W2196">
        <f t="shared" si="965"/>
        <v>0</v>
      </c>
      <c r="X2196">
        <f t="shared" si="966"/>
        <v>1.0059007185241196</v>
      </c>
      <c r="Y2196">
        <f t="shared" si="967"/>
        <v>0.60189119645854727</v>
      </c>
      <c r="Z2196">
        <f t="shared" si="968"/>
        <v>79.508416369682394</v>
      </c>
      <c r="AA2196">
        <f t="shared" si="969"/>
        <v>1.1547005383792515</v>
      </c>
      <c r="AB2196">
        <f t="shared" si="970"/>
        <v>0</v>
      </c>
      <c r="AC2196">
        <f t="shared" si="971"/>
        <v>1</v>
      </c>
      <c r="AD2196">
        <f t="shared" si="972"/>
        <v>1.0280615590059241</v>
      </c>
      <c r="AE2196">
        <f t="shared" si="973"/>
        <v>109471407.47001469</v>
      </c>
      <c r="AF2196">
        <f t="shared" si="974"/>
        <v>19753858593.232761</v>
      </c>
      <c r="AG2196">
        <f t="shared" si="975"/>
        <v>1.0027670583780373</v>
      </c>
      <c r="AH2196">
        <v>24</v>
      </c>
      <c r="AI2196">
        <v>0.67944000000000004</v>
      </c>
      <c r="AJ2196">
        <f t="shared" si="976"/>
        <v>2271.5007913398513</v>
      </c>
      <c r="AK2196">
        <f t="shared" si="977"/>
        <v>64.306187402831185</v>
      </c>
      <c r="AL2196">
        <f t="shared" si="978"/>
        <v>0</v>
      </c>
      <c r="AM2196">
        <f t="shared" si="979"/>
        <v>0</v>
      </c>
      <c r="AN2196">
        <f>AM2196/((60/'Field readings'!D2197)*24)</f>
        <v>0</v>
      </c>
      <c r="AO2196">
        <f>SUM($AN$4:AN2196)</f>
        <v>8879.4934323158614</v>
      </c>
    </row>
    <row r="2197" spans="1:41">
      <c r="A2197" s="2">
        <f>'Field readings'!A2198</f>
        <v>44139</v>
      </c>
      <c r="B2197" s="3">
        <f>'Field readings'!B2198</f>
        <v>23.4687499999858</v>
      </c>
      <c r="C2197">
        <f>'Field readings'!D2198</f>
        <v>15</v>
      </c>
      <c r="D2197">
        <f>'Field readings'!K2198</f>
        <v>32</v>
      </c>
      <c r="E2197">
        <f>'Field readings'!J2198+14.6973</f>
        <v>14.6973</v>
      </c>
      <c r="F2197">
        <f>'Field readings'!L2198</f>
        <v>0</v>
      </c>
      <c r="G2197">
        <f>'Field readings'!I2198</f>
        <v>0.625</v>
      </c>
      <c r="H2197">
        <f>'Field readings'!N2198</f>
        <v>1.9390000000000001</v>
      </c>
      <c r="I2197">
        <f>'Field readings'!M2198</f>
        <v>0.75</v>
      </c>
      <c r="J2197">
        <f t="shared" si="952"/>
        <v>0</v>
      </c>
      <c r="K2197">
        <f t="shared" si="953"/>
        <v>0.32233109850438368</v>
      </c>
      <c r="L2197">
        <f t="shared" si="954"/>
        <v>0.6029101083032492</v>
      </c>
      <c r="M2197">
        <f t="shared" si="955"/>
        <v>4.5184153827834079E-3</v>
      </c>
      <c r="N2197">
        <f t="shared" si="956"/>
        <v>0.62540611411789182</v>
      </c>
      <c r="O2197">
        <f t="shared" si="957"/>
        <v>0.62540611411789182</v>
      </c>
      <c r="P2197">
        <f t="shared" si="958"/>
        <v>5.5337802991232699E-3</v>
      </c>
      <c r="Q2197">
        <f t="shared" si="959"/>
        <v>2.2780055729952603E-6</v>
      </c>
      <c r="R2197">
        <f t="shared" si="960"/>
        <v>2.6534811758638477E-2</v>
      </c>
      <c r="S2197">
        <f t="shared" si="961"/>
        <v>0.17766890149561632</v>
      </c>
      <c r="T2197">
        <f t="shared" si="962"/>
        <v>7.4888843822464732E-2</v>
      </c>
      <c r="U2197">
        <f t="shared" si="963"/>
        <v>20.288516887290307</v>
      </c>
      <c r="V2197">
        <f t="shared" si="964"/>
        <v>-0.37766890149561627</v>
      </c>
      <c r="W2197">
        <f t="shared" si="965"/>
        <v>0</v>
      </c>
      <c r="X2197">
        <f t="shared" si="966"/>
        <v>1.0059007185241196</v>
      </c>
      <c r="Y2197">
        <f t="shared" si="967"/>
        <v>0.60189119645854727</v>
      </c>
      <c r="Z2197">
        <f t="shared" si="968"/>
        <v>79.508416369682394</v>
      </c>
      <c r="AA2197">
        <f t="shared" si="969"/>
        <v>1.1547005383792515</v>
      </c>
      <c r="AB2197">
        <f t="shared" si="970"/>
        <v>0</v>
      </c>
      <c r="AC2197">
        <f t="shared" si="971"/>
        <v>1</v>
      </c>
      <c r="AD2197">
        <f t="shared" si="972"/>
        <v>1.0280615590059241</v>
      </c>
      <c r="AE2197">
        <f t="shared" si="973"/>
        <v>109471407.47001469</v>
      </c>
      <c r="AF2197">
        <f t="shared" si="974"/>
        <v>19753858593.232761</v>
      </c>
      <c r="AG2197">
        <f t="shared" si="975"/>
        <v>1.0027670583780373</v>
      </c>
      <c r="AH2197">
        <v>24</v>
      </c>
      <c r="AI2197">
        <v>0.67944000000000004</v>
      </c>
      <c r="AJ2197">
        <f t="shared" si="976"/>
        <v>2271.5007913398513</v>
      </c>
      <c r="AK2197">
        <f t="shared" si="977"/>
        <v>64.306187402831185</v>
      </c>
      <c r="AL2197">
        <f t="shared" si="978"/>
        <v>0</v>
      </c>
      <c r="AM2197">
        <f t="shared" si="979"/>
        <v>0</v>
      </c>
      <c r="AN2197">
        <f>AM2197/((60/'Field readings'!D2198)*24)</f>
        <v>0</v>
      </c>
      <c r="AO2197">
        <f>SUM($AN$4:AN2197)</f>
        <v>8879.4934323158614</v>
      </c>
    </row>
    <row r="2198" spans="1:41">
      <c r="A2198" s="2">
        <f>'Field readings'!A2199</f>
        <v>44139</v>
      </c>
      <c r="B2198" s="3">
        <f>'Field readings'!B2199</f>
        <v>23.4791666666525</v>
      </c>
      <c r="C2198">
        <f>'Field readings'!D2199</f>
        <v>15</v>
      </c>
      <c r="D2198">
        <f>'Field readings'!K2199</f>
        <v>32</v>
      </c>
      <c r="E2198">
        <f>'Field readings'!J2199+14.6973</f>
        <v>14.6973</v>
      </c>
      <c r="F2198">
        <f>'Field readings'!L2199</f>
        <v>0</v>
      </c>
      <c r="G2198">
        <f>'Field readings'!I2199</f>
        <v>0.625</v>
      </c>
      <c r="H2198">
        <f>'Field readings'!N2199</f>
        <v>1.9390000000000001</v>
      </c>
      <c r="I2198">
        <f>'Field readings'!M2199</f>
        <v>0.75</v>
      </c>
      <c r="J2198">
        <f t="shared" si="952"/>
        <v>0</v>
      </c>
      <c r="K2198">
        <f t="shared" si="953"/>
        <v>0.32233109850438368</v>
      </c>
      <c r="L2198">
        <f t="shared" si="954"/>
        <v>0.6029101083032492</v>
      </c>
      <c r="M2198">
        <f t="shared" si="955"/>
        <v>4.5184153827834079E-3</v>
      </c>
      <c r="N2198">
        <f t="shared" si="956"/>
        <v>0.62540611411789182</v>
      </c>
      <c r="O2198">
        <f t="shared" si="957"/>
        <v>0.62540611411789182</v>
      </c>
      <c r="P2198">
        <f t="shared" si="958"/>
        <v>5.5337802991232699E-3</v>
      </c>
      <c r="Q2198">
        <f t="shared" si="959"/>
        <v>2.2780055729952603E-6</v>
      </c>
      <c r="R2198">
        <f t="shared" si="960"/>
        <v>2.6534811758638477E-2</v>
      </c>
      <c r="S2198">
        <f t="shared" si="961"/>
        <v>0.17766890149561632</v>
      </c>
      <c r="T2198">
        <f t="shared" si="962"/>
        <v>7.4888843822464732E-2</v>
      </c>
      <c r="U2198">
        <f t="shared" si="963"/>
        <v>20.288516887290307</v>
      </c>
      <c r="V2198">
        <f t="shared" si="964"/>
        <v>-0.37766890149561627</v>
      </c>
      <c r="W2198">
        <f t="shared" si="965"/>
        <v>0</v>
      </c>
      <c r="X2198">
        <f t="shared" si="966"/>
        <v>1.0059007185241196</v>
      </c>
      <c r="Y2198">
        <f t="shared" si="967"/>
        <v>0.60189119645854727</v>
      </c>
      <c r="Z2198">
        <f t="shared" si="968"/>
        <v>79.508416369682394</v>
      </c>
      <c r="AA2198">
        <f t="shared" si="969"/>
        <v>1.1547005383792515</v>
      </c>
      <c r="AB2198">
        <f t="shared" si="970"/>
        <v>0</v>
      </c>
      <c r="AC2198">
        <f t="shared" si="971"/>
        <v>1</v>
      </c>
      <c r="AD2198">
        <f t="shared" si="972"/>
        <v>1.0280615590059241</v>
      </c>
      <c r="AE2198">
        <f t="shared" si="973"/>
        <v>109471407.47001469</v>
      </c>
      <c r="AF2198">
        <f t="shared" si="974"/>
        <v>19753858593.232761</v>
      </c>
      <c r="AG2198">
        <f t="shared" si="975"/>
        <v>1.0027670583780373</v>
      </c>
      <c r="AH2198">
        <v>24</v>
      </c>
      <c r="AI2198">
        <v>0.67944000000000004</v>
      </c>
      <c r="AJ2198">
        <f t="shared" si="976"/>
        <v>2271.5007913398513</v>
      </c>
      <c r="AK2198">
        <f t="shared" si="977"/>
        <v>64.306187402831185</v>
      </c>
      <c r="AL2198">
        <f t="shared" si="978"/>
        <v>0</v>
      </c>
      <c r="AM2198">
        <f t="shared" si="979"/>
        <v>0</v>
      </c>
      <c r="AN2198">
        <f>AM2198/((60/'Field readings'!D2199)*24)</f>
        <v>0</v>
      </c>
      <c r="AO2198">
        <f>SUM($AN$4:AN2198)</f>
        <v>8879.4934323158614</v>
      </c>
    </row>
    <row r="2199" spans="1:41">
      <c r="A2199" s="2">
        <f>'Field readings'!A2200</f>
        <v>44139</v>
      </c>
      <c r="B2199" s="3">
        <f>'Field readings'!B2200</f>
        <v>23.4895833333191</v>
      </c>
      <c r="C2199">
        <f>'Field readings'!D2200</f>
        <v>15</v>
      </c>
      <c r="D2199">
        <f>'Field readings'!K2200</f>
        <v>32</v>
      </c>
      <c r="E2199">
        <f>'Field readings'!J2200+14.6973</f>
        <v>14.6973</v>
      </c>
      <c r="F2199">
        <f>'Field readings'!L2200</f>
        <v>0</v>
      </c>
      <c r="G2199">
        <f>'Field readings'!I2200</f>
        <v>0.625</v>
      </c>
      <c r="H2199">
        <f>'Field readings'!N2200</f>
        <v>1.9390000000000001</v>
      </c>
      <c r="I2199">
        <f>'Field readings'!M2200</f>
        <v>0.75</v>
      </c>
      <c r="J2199">
        <f t="shared" si="952"/>
        <v>0</v>
      </c>
      <c r="K2199">
        <f t="shared" si="953"/>
        <v>0.32233109850438368</v>
      </c>
      <c r="L2199">
        <f t="shared" si="954"/>
        <v>0.6029101083032492</v>
      </c>
      <c r="M2199">
        <f t="shared" si="955"/>
        <v>4.5184153827834079E-3</v>
      </c>
      <c r="N2199">
        <f t="shared" si="956"/>
        <v>0.62540611411789182</v>
      </c>
      <c r="O2199">
        <f t="shared" si="957"/>
        <v>0.62540611411789182</v>
      </c>
      <c r="P2199">
        <f t="shared" si="958"/>
        <v>5.5337802991232699E-3</v>
      </c>
      <c r="Q2199">
        <f t="shared" si="959"/>
        <v>2.2780055729952603E-6</v>
      </c>
      <c r="R2199">
        <f t="shared" si="960"/>
        <v>2.6534811758638477E-2</v>
      </c>
      <c r="S2199">
        <f t="shared" si="961"/>
        <v>0.17766890149561632</v>
      </c>
      <c r="T2199">
        <f t="shared" si="962"/>
        <v>7.4888843822464732E-2</v>
      </c>
      <c r="U2199">
        <f t="shared" si="963"/>
        <v>20.288516887290307</v>
      </c>
      <c r="V2199">
        <f t="shared" si="964"/>
        <v>-0.37766890149561627</v>
      </c>
      <c r="W2199">
        <f t="shared" si="965"/>
        <v>0</v>
      </c>
      <c r="X2199">
        <f t="shared" si="966"/>
        <v>1.0059007185241196</v>
      </c>
      <c r="Y2199">
        <f t="shared" si="967"/>
        <v>0.60189119645854727</v>
      </c>
      <c r="Z2199">
        <f t="shared" si="968"/>
        <v>79.508416369682394</v>
      </c>
      <c r="AA2199">
        <f t="shared" si="969"/>
        <v>1.1547005383792515</v>
      </c>
      <c r="AB2199">
        <f t="shared" si="970"/>
        <v>0</v>
      </c>
      <c r="AC2199">
        <f t="shared" si="971"/>
        <v>1</v>
      </c>
      <c r="AD2199">
        <f t="shared" si="972"/>
        <v>1.0280615590059241</v>
      </c>
      <c r="AE2199">
        <f t="shared" si="973"/>
        <v>109471407.47001469</v>
      </c>
      <c r="AF2199">
        <f t="shared" si="974"/>
        <v>19753858593.232761</v>
      </c>
      <c r="AG2199">
        <f t="shared" si="975"/>
        <v>1.0027670583780373</v>
      </c>
      <c r="AH2199">
        <v>24</v>
      </c>
      <c r="AI2199">
        <v>0.67944000000000004</v>
      </c>
      <c r="AJ2199">
        <f t="shared" si="976"/>
        <v>2271.5007913398513</v>
      </c>
      <c r="AK2199">
        <f t="shared" si="977"/>
        <v>64.306187402831185</v>
      </c>
      <c r="AL2199">
        <f t="shared" si="978"/>
        <v>0</v>
      </c>
      <c r="AM2199">
        <f t="shared" si="979"/>
        <v>0</v>
      </c>
      <c r="AN2199">
        <f>AM2199/((60/'Field readings'!D2200)*24)</f>
        <v>0</v>
      </c>
      <c r="AO2199">
        <f>SUM($AN$4:AN2199)</f>
        <v>8879.4934323158614</v>
      </c>
    </row>
    <row r="2200" spans="1:41">
      <c r="A2200" s="2">
        <f>'Field readings'!A2201</f>
        <v>44139</v>
      </c>
      <c r="B2200" s="3">
        <f>'Field readings'!B2201</f>
        <v>23.4999999999858</v>
      </c>
      <c r="C2200">
        <f>'Field readings'!D2201</f>
        <v>15</v>
      </c>
      <c r="D2200">
        <f>'Field readings'!K2201</f>
        <v>32</v>
      </c>
      <c r="E2200">
        <f>'Field readings'!J2201+14.6973</f>
        <v>14.6973</v>
      </c>
      <c r="F2200">
        <f>'Field readings'!L2201</f>
        <v>0</v>
      </c>
      <c r="G2200">
        <f>'Field readings'!I2201</f>
        <v>0.625</v>
      </c>
      <c r="H2200">
        <f>'Field readings'!N2201</f>
        <v>1.9390000000000001</v>
      </c>
      <c r="I2200">
        <f>'Field readings'!M2201</f>
        <v>0.75</v>
      </c>
      <c r="J2200">
        <f t="shared" si="952"/>
        <v>0</v>
      </c>
      <c r="K2200">
        <f t="shared" si="953"/>
        <v>0.32233109850438368</v>
      </c>
      <c r="L2200">
        <f t="shared" si="954"/>
        <v>0.6029101083032492</v>
      </c>
      <c r="M2200">
        <f t="shared" si="955"/>
        <v>4.5184153827834079E-3</v>
      </c>
      <c r="N2200">
        <f t="shared" si="956"/>
        <v>0.62540611411789182</v>
      </c>
      <c r="O2200">
        <f t="shared" si="957"/>
        <v>0.62540611411789182</v>
      </c>
      <c r="P2200">
        <f t="shared" si="958"/>
        <v>5.5337802991232699E-3</v>
      </c>
      <c r="Q2200">
        <f t="shared" si="959"/>
        <v>2.2780055729952603E-6</v>
      </c>
      <c r="R2200">
        <f t="shared" si="960"/>
        <v>2.6534811758638477E-2</v>
      </c>
      <c r="S2200">
        <f t="shared" si="961"/>
        <v>0.17766890149561632</v>
      </c>
      <c r="T2200">
        <f t="shared" si="962"/>
        <v>7.4888843822464732E-2</v>
      </c>
      <c r="U2200">
        <f t="shared" si="963"/>
        <v>20.288516887290307</v>
      </c>
      <c r="V2200">
        <f t="shared" si="964"/>
        <v>-0.37766890149561627</v>
      </c>
      <c r="W2200">
        <f t="shared" si="965"/>
        <v>0</v>
      </c>
      <c r="X2200">
        <f t="shared" si="966"/>
        <v>1.0059007185241196</v>
      </c>
      <c r="Y2200">
        <f t="shared" si="967"/>
        <v>0.60189119645854727</v>
      </c>
      <c r="Z2200">
        <f t="shared" si="968"/>
        <v>79.508416369682394</v>
      </c>
      <c r="AA2200">
        <f t="shared" si="969"/>
        <v>1.1547005383792515</v>
      </c>
      <c r="AB2200">
        <f t="shared" si="970"/>
        <v>0</v>
      </c>
      <c r="AC2200">
        <f t="shared" si="971"/>
        <v>1</v>
      </c>
      <c r="AD2200">
        <f t="shared" si="972"/>
        <v>1.0280615590059241</v>
      </c>
      <c r="AE2200">
        <f t="shared" si="973"/>
        <v>109471407.47001469</v>
      </c>
      <c r="AF2200">
        <f t="shared" si="974"/>
        <v>19753858593.232761</v>
      </c>
      <c r="AG2200">
        <f t="shared" si="975"/>
        <v>1.0027670583780373</v>
      </c>
      <c r="AH2200">
        <v>24</v>
      </c>
      <c r="AI2200">
        <v>0.67944000000000004</v>
      </c>
      <c r="AJ2200">
        <f t="shared" si="976"/>
        <v>2271.5007913398513</v>
      </c>
      <c r="AK2200">
        <f t="shared" si="977"/>
        <v>64.306187402831185</v>
      </c>
      <c r="AL2200">
        <f t="shared" si="978"/>
        <v>0</v>
      </c>
      <c r="AM2200">
        <f t="shared" si="979"/>
        <v>0</v>
      </c>
      <c r="AN2200">
        <f>AM2200/((60/'Field readings'!D2201)*24)</f>
        <v>0</v>
      </c>
      <c r="AO2200">
        <f>SUM($AN$4:AN2200)</f>
        <v>8879.4934323158614</v>
      </c>
    </row>
    <row r="2201" spans="1:41">
      <c r="A2201" s="2">
        <f>'Field readings'!A2202</f>
        <v>44139</v>
      </c>
      <c r="B2201" s="3">
        <f>'Field readings'!B2202</f>
        <v>23.5104166666524</v>
      </c>
      <c r="C2201">
        <f>'Field readings'!D2202</f>
        <v>15</v>
      </c>
      <c r="D2201">
        <f>'Field readings'!K2202</f>
        <v>32</v>
      </c>
      <c r="E2201">
        <f>'Field readings'!J2202+14.6973</f>
        <v>14.6973</v>
      </c>
      <c r="F2201">
        <f>'Field readings'!L2202</f>
        <v>0</v>
      </c>
      <c r="G2201">
        <f>'Field readings'!I2202</f>
        <v>0.625</v>
      </c>
      <c r="H2201">
        <f>'Field readings'!N2202</f>
        <v>1.9390000000000001</v>
      </c>
      <c r="I2201">
        <f>'Field readings'!M2202</f>
        <v>0.75</v>
      </c>
      <c r="J2201">
        <f t="shared" si="952"/>
        <v>0</v>
      </c>
      <c r="K2201">
        <f t="shared" si="953"/>
        <v>0.32233109850438368</v>
      </c>
      <c r="L2201">
        <f t="shared" si="954"/>
        <v>0.6029101083032492</v>
      </c>
      <c r="M2201">
        <f t="shared" si="955"/>
        <v>4.5184153827834079E-3</v>
      </c>
      <c r="N2201">
        <f t="shared" si="956"/>
        <v>0.62540611411789182</v>
      </c>
      <c r="O2201">
        <f t="shared" si="957"/>
        <v>0.62540611411789182</v>
      </c>
      <c r="P2201">
        <f t="shared" si="958"/>
        <v>5.5337802991232699E-3</v>
      </c>
      <c r="Q2201">
        <f t="shared" si="959"/>
        <v>2.2780055729952603E-6</v>
      </c>
      <c r="R2201">
        <f t="shared" si="960"/>
        <v>2.6534811758638477E-2</v>
      </c>
      <c r="S2201">
        <f t="shared" si="961"/>
        <v>0.17766890149561632</v>
      </c>
      <c r="T2201">
        <f t="shared" si="962"/>
        <v>7.4888843822464732E-2</v>
      </c>
      <c r="U2201">
        <f t="shared" si="963"/>
        <v>20.288516887290307</v>
      </c>
      <c r="V2201">
        <f t="shared" si="964"/>
        <v>-0.37766890149561627</v>
      </c>
      <c r="W2201">
        <f t="shared" si="965"/>
        <v>0</v>
      </c>
      <c r="X2201">
        <f t="shared" si="966"/>
        <v>1.0059007185241196</v>
      </c>
      <c r="Y2201">
        <f t="shared" si="967"/>
        <v>0.60189119645854727</v>
      </c>
      <c r="Z2201">
        <f t="shared" si="968"/>
        <v>79.508416369682394</v>
      </c>
      <c r="AA2201">
        <f t="shared" si="969"/>
        <v>1.1547005383792515</v>
      </c>
      <c r="AB2201">
        <f t="shared" si="970"/>
        <v>0</v>
      </c>
      <c r="AC2201">
        <f t="shared" si="971"/>
        <v>1</v>
      </c>
      <c r="AD2201">
        <f t="shared" si="972"/>
        <v>1.0280615590059241</v>
      </c>
      <c r="AE2201">
        <f t="shared" si="973"/>
        <v>109471407.47001469</v>
      </c>
      <c r="AF2201">
        <f t="shared" si="974"/>
        <v>19753858593.232761</v>
      </c>
      <c r="AG2201">
        <f t="shared" si="975"/>
        <v>1.0027670583780373</v>
      </c>
      <c r="AH2201">
        <v>24</v>
      </c>
      <c r="AI2201">
        <v>0.67944000000000004</v>
      </c>
      <c r="AJ2201">
        <f t="shared" si="976"/>
        <v>2271.5007913398513</v>
      </c>
      <c r="AK2201">
        <f t="shared" si="977"/>
        <v>64.306187402831185</v>
      </c>
      <c r="AL2201">
        <f t="shared" si="978"/>
        <v>0</v>
      </c>
      <c r="AM2201">
        <f t="shared" si="979"/>
        <v>0</v>
      </c>
      <c r="AN2201">
        <f>AM2201/((60/'Field readings'!D2202)*24)</f>
        <v>0</v>
      </c>
      <c r="AO2201">
        <f>SUM($AN$4:AN2201)</f>
        <v>8879.4934323158614</v>
      </c>
    </row>
    <row r="2202" spans="1:41">
      <c r="A2202" s="2">
        <f>'Field readings'!A2203</f>
        <v>44139</v>
      </c>
      <c r="B2202" s="3">
        <f>'Field readings'!B2203</f>
        <v>23.5208333333191</v>
      </c>
      <c r="C2202">
        <f>'Field readings'!D2203</f>
        <v>15</v>
      </c>
      <c r="D2202">
        <f>'Field readings'!K2203</f>
        <v>32</v>
      </c>
      <c r="E2202">
        <f>'Field readings'!J2203+14.6973</f>
        <v>14.6973</v>
      </c>
      <c r="F2202">
        <f>'Field readings'!L2203</f>
        <v>0</v>
      </c>
      <c r="G2202">
        <f>'Field readings'!I2203</f>
        <v>0.625</v>
      </c>
      <c r="H2202">
        <f>'Field readings'!N2203</f>
        <v>1.9390000000000001</v>
      </c>
      <c r="I2202">
        <f>'Field readings'!M2203</f>
        <v>0.75</v>
      </c>
      <c r="J2202">
        <f t="shared" si="952"/>
        <v>0</v>
      </c>
      <c r="K2202">
        <f t="shared" si="953"/>
        <v>0.32233109850438368</v>
      </c>
      <c r="L2202">
        <f t="shared" si="954"/>
        <v>0.6029101083032492</v>
      </c>
      <c r="M2202">
        <f t="shared" si="955"/>
        <v>4.5184153827834079E-3</v>
      </c>
      <c r="N2202">
        <f t="shared" si="956"/>
        <v>0.62540611411789182</v>
      </c>
      <c r="O2202">
        <f t="shared" si="957"/>
        <v>0.62540611411789182</v>
      </c>
      <c r="P2202">
        <f t="shared" si="958"/>
        <v>5.5337802991232699E-3</v>
      </c>
      <c r="Q2202">
        <f t="shared" si="959"/>
        <v>2.2780055729952603E-6</v>
      </c>
      <c r="R2202">
        <f t="shared" si="960"/>
        <v>2.6534811758638477E-2</v>
      </c>
      <c r="S2202">
        <f t="shared" si="961"/>
        <v>0.17766890149561632</v>
      </c>
      <c r="T2202">
        <f t="shared" si="962"/>
        <v>7.4888843822464732E-2</v>
      </c>
      <c r="U2202">
        <f t="shared" si="963"/>
        <v>20.288516887290307</v>
      </c>
      <c r="V2202">
        <f t="shared" si="964"/>
        <v>-0.37766890149561627</v>
      </c>
      <c r="W2202">
        <f t="shared" si="965"/>
        <v>0</v>
      </c>
      <c r="X2202">
        <f t="shared" si="966"/>
        <v>1.0059007185241196</v>
      </c>
      <c r="Y2202">
        <f t="shared" si="967"/>
        <v>0.60189119645854727</v>
      </c>
      <c r="Z2202">
        <f t="shared" si="968"/>
        <v>79.508416369682394</v>
      </c>
      <c r="AA2202">
        <f t="shared" si="969"/>
        <v>1.1547005383792515</v>
      </c>
      <c r="AB2202">
        <f t="shared" si="970"/>
        <v>0</v>
      </c>
      <c r="AC2202">
        <f t="shared" si="971"/>
        <v>1</v>
      </c>
      <c r="AD2202">
        <f t="shared" si="972"/>
        <v>1.0280615590059241</v>
      </c>
      <c r="AE2202">
        <f t="shared" si="973"/>
        <v>109471407.47001469</v>
      </c>
      <c r="AF2202">
        <f t="shared" si="974"/>
        <v>19753858593.232761</v>
      </c>
      <c r="AG2202">
        <f t="shared" si="975"/>
        <v>1.0027670583780373</v>
      </c>
      <c r="AH2202">
        <v>24</v>
      </c>
      <c r="AI2202">
        <v>0.67944000000000004</v>
      </c>
      <c r="AJ2202">
        <f t="shared" si="976"/>
        <v>2271.5007913398513</v>
      </c>
      <c r="AK2202">
        <f t="shared" si="977"/>
        <v>64.306187402831185</v>
      </c>
      <c r="AL2202">
        <f t="shared" si="978"/>
        <v>0</v>
      </c>
      <c r="AM2202">
        <f t="shared" si="979"/>
        <v>0</v>
      </c>
      <c r="AN2202">
        <f>AM2202/((60/'Field readings'!D2203)*24)</f>
        <v>0</v>
      </c>
      <c r="AO2202">
        <f>SUM($AN$4:AN2202)</f>
        <v>8879.4934323158614</v>
      </c>
    </row>
    <row r="2203" spans="1:41">
      <c r="A2203" s="2">
        <f>'Field readings'!A2204</f>
        <v>44139</v>
      </c>
      <c r="B2203" s="3">
        <f>'Field readings'!B2204</f>
        <v>23.5312499999858</v>
      </c>
      <c r="C2203">
        <f>'Field readings'!D2204</f>
        <v>15</v>
      </c>
      <c r="D2203">
        <f>'Field readings'!K2204</f>
        <v>32</v>
      </c>
      <c r="E2203">
        <f>'Field readings'!J2204+14.6973</f>
        <v>14.6973</v>
      </c>
      <c r="F2203">
        <f>'Field readings'!L2204</f>
        <v>0</v>
      </c>
      <c r="G2203">
        <f>'Field readings'!I2204</f>
        <v>0.625</v>
      </c>
      <c r="H2203">
        <f>'Field readings'!N2204</f>
        <v>1.9390000000000001</v>
      </c>
      <c r="I2203">
        <f>'Field readings'!M2204</f>
        <v>0.75</v>
      </c>
      <c r="J2203">
        <f t="shared" si="952"/>
        <v>0</v>
      </c>
      <c r="K2203">
        <f t="shared" si="953"/>
        <v>0.32233109850438368</v>
      </c>
      <c r="L2203">
        <f t="shared" si="954"/>
        <v>0.6029101083032492</v>
      </c>
      <c r="M2203">
        <f t="shared" si="955"/>
        <v>4.5184153827834079E-3</v>
      </c>
      <c r="N2203">
        <f t="shared" si="956"/>
        <v>0.62540611411789182</v>
      </c>
      <c r="O2203">
        <f t="shared" si="957"/>
        <v>0.62540611411789182</v>
      </c>
      <c r="P2203">
        <f t="shared" si="958"/>
        <v>5.5337802991232699E-3</v>
      </c>
      <c r="Q2203">
        <f t="shared" si="959"/>
        <v>2.2780055729952603E-6</v>
      </c>
      <c r="R2203">
        <f t="shared" si="960"/>
        <v>2.6534811758638477E-2</v>
      </c>
      <c r="S2203">
        <f t="shared" si="961"/>
        <v>0.17766890149561632</v>
      </c>
      <c r="T2203">
        <f t="shared" si="962"/>
        <v>7.4888843822464732E-2</v>
      </c>
      <c r="U2203">
        <f t="shared" si="963"/>
        <v>20.288516887290307</v>
      </c>
      <c r="V2203">
        <f t="shared" si="964"/>
        <v>-0.37766890149561627</v>
      </c>
      <c r="W2203">
        <f t="shared" si="965"/>
        <v>0</v>
      </c>
      <c r="X2203">
        <f t="shared" si="966"/>
        <v>1.0059007185241196</v>
      </c>
      <c r="Y2203">
        <f t="shared" si="967"/>
        <v>0.60189119645854727</v>
      </c>
      <c r="Z2203">
        <f t="shared" si="968"/>
        <v>79.508416369682394</v>
      </c>
      <c r="AA2203">
        <f t="shared" si="969"/>
        <v>1.1547005383792515</v>
      </c>
      <c r="AB2203">
        <f t="shared" si="970"/>
        <v>0</v>
      </c>
      <c r="AC2203">
        <f t="shared" si="971"/>
        <v>1</v>
      </c>
      <c r="AD2203">
        <f t="shared" si="972"/>
        <v>1.0280615590059241</v>
      </c>
      <c r="AE2203">
        <f t="shared" si="973"/>
        <v>109471407.47001469</v>
      </c>
      <c r="AF2203">
        <f t="shared" si="974"/>
        <v>19753858593.232761</v>
      </c>
      <c r="AG2203">
        <f t="shared" si="975"/>
        <v>1.0027670583780373</v>
      </c>
      <c r="AH2203">
        <v>24</v>
      </c>
      <c r="AI2203">
        <v>0.67944000000000004</v>
      </c>
      <c r="AJ2203">
        <f t="shared" si="976"/>
        <v>2271.5007913398513</v>
      </c>
      <c r="AK2203">
        <f t="shared" si="977"/>
        <v>64.306187402831185</v>
      </c>
      <c r="AL2203">
        <f t="shared" si="978"/>
        <v>0</v>
      </c>
      <c r="AM2203">
        <f t="shared" si="979"/>
        <v>0</v>
      </c>
      <c r="AN2203">
        <f>AM2203/((60/'Field readings'!D2204)*24)</f>
        <v>0</v>
      </c>
      <c r="AO2203">
        <f>SUM($AN$4:AN2203)</f>
        <v>8879.4934323158614</v>
      </c>
    </row>
    <row r="2204" spans="1:41">
      <c r="A2204" s="2">
        <f>'Field readings'!A2205</f>
        <v>44139</v>
      </c>
      <c r="B2204" s="3">
        <f>'Field readings'!B2205</f>
        <v>23.5416666666524</v>
      </c>
      <c r="C2204">
        <f>'Field readings'!D2205</f>
        <v>15</v>
      </c>
      <c r="D2204">
        <f>'Field readings'!K2205</f>
        <v>32</v>
      </c>
      <c r="E2204">
        <f>'Field readings'!J2205+14.6973</f>
        <v>14.6973</v>
      </c>
      <c r="F2204">
        <f>'Field readings'!L2205</f>
        <v>0</v>
      </c>
      <c r="G2204">
        <f>'Field readings'!I2205</f>
        <v>0.625</v>
      </c>
      <c r="H2204">
        <f>'Field readings'!N2205</f>
        <v>1.9390000000000001</v>
      </c>
      <c r="I2204">
        <f>'Field readings'!M2205</f>
        <v>0.75</v>
      </c>
      <c r="J2204">
        <f t="shared" si="952"/>
        <v>0</v>
      </c>
      <c r="K2204">
        <f t="shared" si="953"/>
        <v>0.32233109850438368</v>
      </c>
      <c r="L2204">
        <f t="shared" si="954"/>
        <v>0.6029101083032492</v>
      </c>
      <c r="M2204">
        <f t="shared" si="955"/>
        <v>4.5184153827834079E-3</v>
      </c>
      <c r="N2204">
        <f t="shared" si="956"/>
        <v>0.62540611411789182</v>
      </c>
      <c r="O2204">
        <f t="shared" si="957"/>
        <v>0.62540611411789182</v>
      </c>
      <c r="P2204">
        <f t="shared" si="958"/>
        <v>5.5337802991232699E-3</v>
      </c>
      <c r="Q2204">
        <f t="shared" si="959"/>
        <v>2.2780055729952603E-6</v>
      </c>
      <c r="R2204">
        <f t="shared" si="960"/>
        <v>2.6534811758638477E-2</v>
      </c>
      <c r="S2204">
        <f t="shared" si="961"/>
        <v>0.17766890149561632</v>
      </c>
      <c r="T2204">
        <f t="shared" si="962"/>
        <v>7.4888843822464732E-2</v>
      </c>
      <c r="U2204">
        <f t="shared" si="963"/>
        <v>20.288516887290307</v>
      </c>
      <c r="V2204">
        <f t="shared" si="964"/>
        <v>-0.37766890149561627</v>
      </c>
      <c r="W2204">
        <f t="shared" si="965"/>
        <v>0</v>
      </c>
      <c r="X2204">
        <f t="shared" si="966"/>
        <v>1.0059007185241196</v>
      </c>
      <c r="Y2204">
        <f t="shared" si="967"/>
        <v>0.60189119645854727</v>
      </c>
      <c r="Z2204">
        <f t="shared" si="968"/>
        <v>79.508416369682394</v>
      </c>
      <c r="AA2204">
        <f t="shared" si="969"/>
        <v>1.1547005383792515</v>
      </c>
      <c r="AB2204">
        <f t="shared" si="970"/>
        <v>0</v>
      </c>
      <c r="AC2204">
        <f t="shared" si="971"/>
        <v>1</v>
      </c>
      <c r="AD2204">
        <f t="shared" si="972"/>
        <v>1.0280615590059241</v>
      </c>
      <c r="AE2204">
        <f t="shared" si="973"/>
        <v>109471407.47001469</v>
      </c>
      <c r="AF2204">
        <f t="shared" si="974"/>
        <v>19753858593.232761</v>
      </c>
      <c r="AG2204">
        <f t="shared" si="975"/>
        <v>1.0027670583780373</v>
      </c>
      <c r="AH2204">
        <v>24</v>
      </c>
      <c r="AI2204">
        <v>0.67944000000000004</v>
      </c>
      <c r="AJ2204">
        <f t="shared" si="976"/>
        <v>2271.5007913398513</v>
      </c>
      <c r="AK2204">
        <f t="shared" si="977"/>
        <v>64.306187402831185</v>
      </c>
      <c r="AL2204">
        <f t="shared" si="978"/>
        <v>0</v>
      </c>
      <c r="AM2204">
        <f t="shared" si="979"/>
        <v>0</v>
      </c>
      <c r="AN2204">
        <f>AM2204/((60/'Field readings'!D2205)*24)</f>
        <v>0</v>
      </c>
      <c r="AO2204">
        <f>SUM($AN$4:AN2204)</f>
        <v>8879.4934323158614</v>
      </c>
    </row>
    <row r="2205" spans="1:41">
      <c r="A2205" s="2">
        <f>'Field readings'!A2206</f>
        <v>44139</v>
      </c>
      <c r="B2205" s="3">
        <f>'Field readings'!B2206</f>
        <v>23.5520833333191</v>
      </c>
      <c r="C2205">
        <f>'Field readings'!D2206</f>
        <v>15</v>
      </c>
      <c r="D2205">
        <f>'Field readings'!K2206</f>
        <v>32</v>
      </c>
      <c r="E2205">
        <f>'Field readings'!J2206+14.6973</f>
        <v>14.6973</v>
      </c>
      <c r="F2205">
        <f>'Field readings'!L2206</f>
        <v>0</v>
      </c>
      <c r="G2205">
        <f>'Field readings'!I2206</f>
        <v>0.625</v>
      </c>
      <c r="H2205">
        <f>'Field readings'!N2206</f>
        <v>1.9390000000000001</v>
      </c>
      <c r="I2205">
        <f>'Field readings'!M2206</f>
        <v>0.75</v>
      </c>
      <c r="J2205">
        <f t="shared" si="952"/>
        <v>0</v>
      </c>
      <c r="K2205">
        <f t="shared" si="953"/>
        <v>0.32233109850438368</v>
      </c>
      <c r="L2205">
        <f t="shared" si="954"/>
        <v>0.6029101083032492</v>
      </c>
      <c r="M2205">
        <f t="shared" si="955"/>
        <v>4.5184153827834079E-3</v>
      </c>
      <c r="N2205">
        <f t="shared" si="956"/>
        <v>0.62540611411789182</v>
      </c>
      <c r="O2205">
        <f t="shared" si="957"/>
        <v>0.62540611411789182</v>
      </c>
      <c r="P2205">
        <f t="shared" si="958"/>
        <v>5.5337802991232699E-3</v>
      </c>
      <c r="Q2205">
        <f t="shared" si="959"/>
        <v>2.2780055729952603E-6</v>
      </c>
      <c r="R2205">
        <f t="shared" si="960"/>
        <v>2.6534811758638477E-2</v>
      </c>
      <c r="S2205">
        <f t="shared" si="961"/>
        <v>0.17766890149561632</v>
      </c>
      <c r="T2205">
        <f t="shared" si="962"/>
        <v>7.4888843822464732E-2</v>
      </c>
      <c r="U2205">
        <f t="shared" si="963"/>
        <v>20.288516887290307</v>
      </c>
      <c r="V2205">
        <f t="shared" si="964"/>
        <v>-0.37766890149561627</v>
      </c>
      <c r="W2205">
        <f t="shared" si="965"/>
        <v>0</v>
      </c>
      <c r="X2205">
        <f t="shared" si="966"/>
        <v>1.0059007185241196</v>
      </c>
      <c r="Y2205">
        <f t="shared" si="967"/>
        <v>0.60189119645854727</v>
      </c>
      <c r="Z2205">
        <f t="shared" si="968"/>
        <v>79.508416369682394</v>
      </c>
      <c r="AA2205">
        <f t="shared" si="969"/>
        <v>1.1547005383792515</v>
      </c>
      <c r="AB2205">
        <f t="shared" si="970"/>
        <v>0</v>
      </c>
      <c r="AC2205">
        <f t="shared" si="971"/>
        <v>1</v>
      </c>
      <c r="AD2205">
        <f t="shared" si="972"/>
        <v>1.0280615590059241</v>
      </c>
      <c r="AE2205">
        <f t="shared" si="973"/>
        <v>109471407.47001469</v>
      </c>
      <c r="AF2205">
        <f t="shared" si="974"/>
        <v>19753858593.232761</v>
      </c>
      <c r="AG2205">
        <f t="shared" si="975"/>
        <v>1.0027670583780373</v>
      </c>
      <c r="AH2205">
        <v>24</v>
      </c>
      <c r="AI2205">
        <v>0.67944000000000004</v>
      </c>
      <c r="AJ2205">
        <f t="shared" si="976"/>
        <v>2271.5007913398513</v>
      </c>
      <c r="AK2205">
        <f t="shared" si="977"/>
        <v>64.306187402831185</v>
      </c>
      <c r="AL2205">
        <f t="shared" si="978"/>
        <v>0</v>
      </c>
      <c r="AM2205">
        <f t="shared" si="979"/>
        <v>0</v>
      </c>
      <c r="AN2205">
        <f>AM2205/((60/'Field readings'!D2206)*24)</f>
        <v>0</v>
      </c>
      <c r="AO2205">
        <f>SUM($AN$4:AN2205)</f>
        <v>8879.4934323158614</v>
      </c>
    </row>
    <row r="2206" spans="1:41">
      <c r="A2206" s="2">
        <f>'Field readings'!A2207</f>
        <v>0</v>
      </c>
      <c r="B2206" s="3">
        <f>'Field readings'!B2207</f>
        <v>0</v>
      </c>
      <c r="C2206">
        <f>'Field readings'!D2207</f>
        <v>0</v>
      </c>
      <c r="D2206">
        <f>'Field readings'!K2207</f>
        <v>0</v>
      </c>
      <c r="E2206">
        <f>'Field readings'!J2207+14.6973</f>
        <v>14.6973</v>
      </c>
      <c r="F2206">
        <f>'Field readings'!L2207</f>
        <v>0</v>
      </c>
      <c r="G2206">
        <f>'Field readings'!I2207</f>
        <v>0</v>
      </c>
      <c r="H2206">
        <f>'Field readings'!N2207</f>
        <v>0</v>
      </c>
      <c r="I2206">
        <f>'Field readings'!M2207</f>
        <v>0</v>
      </c>
      <c r="J2206">
        <f t="shared" si="952"/>
        <v>0</v>
      </c>
      <c r="K2206" t="e">
        <f t="shared" si="953"/>
        <v>#DIV/0!</v>
      </c>
      <c r="L2206" t="e">
        <f t="shared" si="954"/>
        <v>#DIV/0!</v>
      </c>
      <c r="M2206" t="e">
        <f t="shared" si="955"/>
        <v>#DIV/0!</v>
      </c>
      <c r="N2206" t="e">
        <f t="shared" si="956"/>
        <v>#DIV/0!</v>
      </c>
      <c r="O2206" t="e">
        <f t="shared" si="957"/>
        <v>#DIV/0!</v>
      </c>
      <c r="P2206" t="e">
        <f t="shared" si="958"/>
        <v>#DIV/0!</v>
      </c>
      <c r="Q2206" t="e">
        <f t="shared" si="959"/>
        <v>#DIV/0!</v>
      </c>
      <c r="R2206" t="e">
        <f t="shared" si="960"/>
        <v>#DIV/0!</v>
      </c>
      <c r="S2206" t="e">
        <f t="shared" si="961"/>
        <v>#DIV/0!</v>
      </c>
      <c r="T2206" t="e">
        <f t="shared" si="962"/>
        <v>#DIV/0!</v>
      </c>
      <c r="U2206" t="e">
        <f t="shared" si="963"/>
        <v>#DIV/0!</v>
      </c>
      <c r="V2206" t="e">
        <f t="shared" si="964"/>
        <v>#DIV/0!</v>
      </c>
      <c r="W2206" t="e">
        <f t="shared" si="965"/>
        <v>#DIV/0!</v>
      </c>
      <c r="X2206" t="e">
        <f t="shared" si="966"/>
        <v>#DIV/0!</v>
      </c>
      <c r="Y2206" t="e">
        <f t="shared" si="967"/>
        <v>#DIV/0!</v>
      </c>
      <c r="Z2206" t="e">
        <f t="shared" si="968"/>
        <v>#DIV/0!</v>
      </c>
      <c r="AA2206" t="e">
        <f t="shared" si="969"/>
        <v>#DIV/0!</v>
      </c>
      <c r="AB2206">
        <f t="shared" si="970"/>
        <v>0</v>
      </c>
      <c r="AC2206" t="e">
        <f t="shared" si="971"/>
        <v>#DIV/0!</v>
      </c>
      <c r="AD2206">
        <f t="shared" si="972"/>
        <v>1.0632190661423899</v>
      </c>
      <c r="AE2206">
        <f t="shared" si="973"/>
        <v>5061750.12</v>
      </c>
      <c r="AF2206">
        <f t="shared" si="974"/>
        <v>15270616303.792566</v>
      </c>
      <c r="AG2206">
        <f t="shared" si="975"/>
        <v>1.0001657212333257</v>
      </c>
      <c r="AH2206">
        <v>24</v>
      </c>
      <c r="AI2206">
        <v>0.67944000000000004</v>
      </c>
      <c r="AJ2206" t="e">
        <f t="shared" si="976"/>
        <v>#DIV/0!</v>
      </c>
      <c r="AK2206" t="e">
        <f t="shared" si="977"/>
        <v>#DIV/0!</v>
      </c>
      <c r="AL2206" t="e">
        <f t="shared" si="978"/>
        <v>#DIV/0!</v>
      </c>
      <c r="AM2206" t="e">
        <f t="shared" si="979"/>
        <v>#DIV/0!</v>
      </c>
      <c r="AN2206" t="e">
        <f>AM2206/((60/'Field readings'!D2207)*24)</f>
        <v>#DIV/0!</v>
      </c>
      <c r="AO2206" t="e">
        <f>SUM($AN$4:AN2206)</f>
        <v>#DIV/0!</v>
      </c>
    </row>
    <row r="2207" spans="1:41">
      <c r="A2207" s="2">
        <f>'Field readings'!A2208</f>
        <v>0</v>
      </c>
      <c r="B2207" s="3">
        <f>'Field readings'!B2208</f>
        <v>0</v>
      </c>
      <c r="C2207">
        <f>'Field readings'!D2208</f>
        <v>0</v>
      </c>
      <c r="D2207">
        <f>'Field readings'!K2208</f>
        <v>0</v>
      </c>
      <c r="E2207">
        <f>'Field readings'!J2208+14.6973</f>
        <v>14.6973</v>
      </c>
      <c r="F2207">
        <f>'Field readings'!L2208</f>
        <v>0</v>
      </c>
      <c r="G2207">
        <f>'Field readings'!I2208</f>
        <v>0</v>
      </c>
      <c r="H2207">
        <f>'Field readings'!N2208</f>
        <v>0</v>
      </c>
      <c r="I2207">
        <f>'Field readings'!M2208</f>
        <v>0</v>
      </c>
      <c r="J2207">
        <f t="shared" si="952"/>
        <v>0</v>
      </c>
      <c r="K2207" t="e">
        <f t="shared" si="953"/>
        <v>#DIV/0!</v>
      </c>
      <c r="L2207" t="e">
        <f t="shared" si="954"/>
        <v>#DIV/0!</v>
      </c>
      <c r="M2207" t="e">
        <f t="shared" si="955"/>
        <v>#DIV/0!</v>
      </c>
      <c r="N2207" t="e">
        <f t="shared" si="956"/>
        <v>#DIV/0!</v>
      </c>
      <c r="O2207" t="e">
        <f t="shared" si="957"/>
        <v>#DIV/0!</v>
      </c>
      <c r="P2207" t="e">
        <f t="shared" si="958"/>
        <v>#DIV/0!</v>
      </c>
      <c r="Q2207" t="e">
        <f t="shared" si="959"/>
        <v>#DIV/0!</v>
      </c>
      <c r="R2207" t="e">
        <f t="shared" si="960"/>
        <v>#DIV/0!</v>
      </c>
      <c r="S2207" t="e">
        <f t="shared" si="961"/>
        <v>#DIV/0!</v>
      </c>
      <c r="T2207" t="e">
        <f t="shared" si="962"/>
        <v>#DIV/0!</v>
      </c>
      <c r="U2207" t="e">
        <f t="shared" si="963"/>
        <v>#DIV/0!</v>
      </c>
      <c r="V2207" t="e">
        <f t="shared" si="964"/>
        <v>#DIV/0!</v>
      </c>
      <c r="W2207" t="e">
        <f t="shared" si="965"/>
        <v>#DIV/0!</v>
      </c>
      <c r="X2207" t="e">
        <f t="shared" si="966"/>
        <v>#DIV/0!</v>
      </c>
      <c r="Y2207" t="e">
        <f t="shared" si="967"/>
        <v>#DIV/0!</v>
      </c>
      <c r="Z2207" t="e">
        <f t="shared" si="968"/>
        <v>#DIV/0!</v>
      </c>
      <c r="AA2207" t="e">
        <f t="shared" si="969"/>
        <v>#DIV/0!</v>
      </c>
      <c r="AB2207">
        <f t="shared" si="970"/>
        <v>0</v>
      </c>
      <c r="AC2207" t="e">
        <f t="shared" si="971"/>
        <v>#DIV/0!</v>
      </c>
      <c r="AD2207">
        <f t="shared" si="972"/>
        <v>1.0632190661423899</v>
      </c>
      <c r="AE2207">
        <f t="shared" si="973"/>
        <v>5061750.12</v>
      </c>
      <c r="AF2207">
        <f t="shared" si="974"/>
        <v>15270616303.792566</v>
      </c>
      <c r="AG2207">
        <f t="shared" si="975"/>
        <v>1.0001657212333257</v>
      </c>
      <c r="AH2207">
        <v>24</v>
      </c>
      <c r="AI2207">
        <v>0.67944000000000004</v>
      </c>
      <c r="AJ2207" t="e">
        <f t="shared" si="976"/>
        <v>#DIV/0!</v>
      </c>
      <c r="AK2207" t="e">
        <f t="shared" si="977"/>
        <v>#DIV/0!</v>
      </c>
      <c r="AL2207" t="e">
        <f t="shared" si="978"/>
        <v>#DIV/0!</v>
      </c>
      <c r="AM2207" t="e">
        <f t="shared" si="979"/>
        <v>#DIV/0!</v>
      </c>
      <c r="AN2207" t="e">
        <f>AM2207/((60/'Field readings'!D2208)*24)</f>
        <v>#DIV/0!</v>
      </c>
      <c r="AO2207" t="e">
        <f>SUM($AN$4:AN2207)</f>
        <v>#DIV/0!</v>
      </c>
    </row>
    <row r="2208" spans="1:41">
      <c r="A2208" s="2">
        <f>'Field readings'!A2209</f>
        <v>0</v>
      </c>
      <c r="B2208" s="3">
        <f>'Field readings'!B2209</f>
        <v>0</v>
      </c>
      <c r="C2208">
        <f>'Field readings'!D2209</f>
        <v>0</v>
      </c>
      <c r="D2208">
        <f>'Field readings'!K2209</f>
        <v>0</v>
      </c>
      <c r="E2208">
        <f>'Field readings'!J2209+14.6973</f>
        <v>14.6973</v>
      </c>
      <c r="F2208">
        <f>'Field readings'!L2209</f>
        <v>0</v>
      </c>
      <c r="G2208">
        <f>'Field readings'!I2209</f>
        <v>0</v>
      </c>
      <c r="H2208">
        <f>'Field readings'!N2209</f>
        <v>0</v>
      </c>
      <c r="I2208">
        <f>'Field readings'!M2209</f>
        <v>0</v>
      </c>
      <c r="J2208">
        <f t="shared" si="952"/>
        <v>0</v>
      </c>
      <c r="K2208" t="e">
        <f t="shared" si="953"/>
        <v>#DIV/0!</v>
      </c>
      <c r="L2208" t="e">
        <f t="shared" si="954"/>
        <v>#DIV/0!</v>
      </c>
      <c r="M2208" t="e">
        <f t="shared" si="955"/>
        <v>#DIV/0!</v>
      </c>
      <c r="N2208" t="e">
        <f t="shared" si="956"/>
        <v>#DIV/0!</v>
      </c>
      <c r="O2208" t="e">
        <f t="shared" si="957"/>
        <v>#DIV/0!</v>
      </c>
      <c r="P2208" t="e">
        <f t="shared" si="958"/>
        <v>#DIV/0!</v>
      </c>
      <c r="Q2208" t="e">
        <f t="shared" si="959"/>
        <v>#DIV/0!</v>
      </c>
      <c r="R2208" t="e">
        <f t="shared" si="960"/>
        <v>#DIV/0!</v>
      </c>
      <c r="S2208" t="e">
        <f t="shared" si="961"/>
        <v>#DIV/0!</v>
      </c>
      <c r="T2208" t="e">
        <f t="shared" si="962"/>
        <v>#DIV/0!</v>
      </c>
      <c r="U2208" t="e">
        <f t="shared" si="963"/>
        <v>#DIV/0!</v>
      </c>
      <c r="V2208" t="e">
        <f t="shared" si="964"/>
        <v>#DIV/0!</v>
      </c>
      <c r="W2208" t="e">
        <f t="shared" si="965"/>
        <v>#DIV/0!</v>
      </c>
      <c r="X2208" t="e">
        <f t="shared" si="966"/>
        <v>#DIV/0!</v>
      </c>
      <c r="Y2208" t="e">
        <f t="shared" si="967"/>
        <v>#DIV/0!</v>
      </c>
      <c r="Z2208" t="e">
        <f t="shared" si="968"/>
        <v>#DIV/0!</v>
      </c>
      <c r="AA2208" t="e">
        <f t="shared" si="969"/>
        <v>#DIV/0!</v>
      </c>
      <c r="AB2208">
        <f t="shared" si="970"/>
        <v>0</v>
      </c>
      <c r="AC2208" t="e">
        <f t="shared" si="971"/>
        <v>#DIV/0!</v>
      </c>
      <c r="AD2208">
        <f t="shared" si="972"/>
        <v>1.0632190661423899</v>
      </c>
      <c r="AE2208">
        <f t="shared" si="973"/>
        <v>5061750.12</v>
      </c>
      <c r="AF2208">
        <f t="shared" si="974"/>
        <v>15270616303.792566</v>
      </c>
      <c r="AG2208">
        <f t="shared" si="975"/>
        <v>1.0001657212333257</v>
      </c>
      <c r="AH2208">
        <v>24</v>
      </c>
      <c r="AI2208">
        <v>0.67944000000000004</v>
      </c>
      <c r="AJ2208" t="e">
        <f t="shared" si="976"/>
        <v>#DIV/0!</v>
      </c>
      <c r="AK2208" t="e">
        <f t="shared" si="977"/>
        <v>#DIV/0!</v>
      </c>
      <c r="AL2208" t="e">
        <f t="shared" si="978"/>
        <v>#DIV/0!</v>
      </c>
      <c r="AM2208" t="e">
        <f t="shared" si="979"/>
        <v>#DIV/0!</v>
      </c>
      <c r="AN2208" t="e">
        <f>AM2208/((60/'Field readings'!D2209)*24)</f>
        <v>#DIV/0!</v>
      </c>
      <c r="AO2208" t="e">
        <f>SUM($AN$4:AN2208)</f>
        <v>#DIV/0!</v>
      </c>
    </row>
    <row r="2209" spans="1:41">
      <c r="A2209" s="2">
        <f>'Field readings'!A2210</f>
        <v>0</v>
      </c>
      <c r="B2209" s="3">
        <f>'Field readings'!B2210</f>
        <v>0</v>
      </c>
      <c r="C2209">
        <f>'Field readings'!D2210</f>
        <v>0</v>
      </c>
      <c r="D2209">
        <f>'Field readings'!K2210</f>
        <v>0</v>
      </c>
      <c r="E2209">
        <f>'Field readings'!J2210+14.6973</f>
        <v>14.6973</v>
      </c>
      <c r="F2209">
        <f>'Field readings'!L2210</f>
        <v>0</v>
      </c>
      <c r="G2209">
        <f>'Field readings'!I2210</f>
        <v>0</v>
      </c>
      <c r="H2209">
        <f>'Field readings'!N2210</f>
        <v>0</v>
      </c>
      <c r="I2209">
        <f>'Field readings'!M2210</f>
        <v>0</v>
      </c>
      <c r="J2209">
        <f t="shared" si="952"/>
        <v>0</v>
      </c>
      <c r="K2209" t="e">
        <f t="shared" si="953"/>
        <v>#DIV/0!</v>
      </c>
      <c r="L2209" t="e">
        <f t="shared" si="954"/>
        <v>#DIV/0!</v>
      </c>
      <c r="M2209" t="e">
        <f t="shared" si="955"/>
        <v>#DIV/0!</v>
      </c>
      <c r="N2209" t="e">
        <f t="shared" si="956"/>
        <v>#DIV/0!</v>
      </c>
      <c r="O2209" t="e">
        <f t="shared" si="957"/>
        <v>#DIV/0!</v>
      </c>
      <c r="P2209" t="e">
        <f t="shared" si="958"/>
        <v>#DIV/0!</v>
      </c>
      <c r="Q2209" t="e">
        <f t="shared" si="959"/>
        <v>#DIV/0!</v>
      </c>
      <c r="R2209" t="e">
        <f t="shared" si="960"/>
        <v>#DIV/0!</v>
      </c>
      <c r="S2209" t="e">
        <f t="shared" si="961"/>
        <v>#DIV/0!</v>
      </c>
      <c r="T2209" t="e">
        <f t="shared" si="962"/>
        <v>#DIV/0!</v>
      </c>
      <c r="U2209" t="e">
        <f t="shared" si="963"/>
        <v>#DIV/0!</v>
      </c>
      <c r="V2209" t="e">
        <f t="shared" si="964"/>
        <v>#DIV/0!</v>
      </c>
      <c r="W2209" t="e">
        <f t="shared" si="965"/>
        <v>#DIV/0!</v>
      </c>
      <c r="X2209" t="e">
        <f t="shared" si="966"/>
        <v>#DIV/0!</v>
      </c>
      <c r="Y2209" t="e">
        <f t="shared" si="967"/>
        <v>#DIV/0!</v>
      </c>
      <c r="Z2209" t="e">
        <f t="shared" si="968"/>
        <v>#DIV/0!</v>
      </c>
      <c r="AA2209" t="e">
        <f t="shared" si="969"/>
        <v>#DIV/0!</v>
      </c>
      <c r="AB2209">
        <f t="shared" si="970"/>
        <v>0</v>
      </c>
      <c r="AC2209" t="e">
        <f t="shared" si="971"/>
        <v>#DIV/0!</v>
      </c>
      <c r="AD2209">
        <f t="shared" si="972"/>
        <v>1.0632190661423899</v>
      </c>
      <c r="AE2209">
        <f t="shared" si="973"/>
        <v>5061750.12</v>
      </c>
      <c r="AF2209">
        <f t="shared" si="974"/>
        <v>15270616303.792566</v>
      </c>
      <c r="AG2209">
        <f t="shared" si="975"/>
        <v>1.0001657212333257</v>
      </c>
      <c r="AH2209">
        <v>24</v>
      </c>
      <c r="AI2209">
        <v>0.67944000000000004</v>
      </c>
      <c r="AJ2209" t="e">
        <f t="shared" si="976"/>
        <v>#DIV/0!</v>
      </c>
      <c r="AK2209" t="e">
        <f t="shared" si="977"/>
        <v>#DIV/0!</v>
      </c>
      <c r="AL2209" t="e">
        <f t="shared" si="978"/>
        <v>#DIV/0!</v>
      </c>
      <c r="AM2209" t="e">
        <f t="shared" si="979"/>
        <v>#DIV/0!</v>
      </c>
      <c r="AN2209" t="e">
        <f>AM2209/((60/'Field readings'!D2210)*24)</f>
        <v>#DIV/0!</v>
      </c>
      <c r="AO2209" t="e">
        <f>SUM($AN$4:AN2209)</f>
        <v>#DIV/0!</v>
      </c>
    </row>
    <row r="2210" spans="1:41">
      <c r="A2210" s="2">
        <f>'Field readings'!A2211</f>
        <v>0</v>
      </c>
      <c r="B2210" s="3">
        <f>'Field readings'!B2211</f>
        <v>0</v>
      </c>
      <c r="C2210">
        <f>'Field readings'!D2211</f>
        <v>0</v>
      </c>
      <c r="D2210">
        <f>'Field readings'!K2211</f>
        <v>0</v>
      </c>
      <c r="E2210">
        <f>'Field readings'!J2211+14.6973</f>
        <v>14.6973</v>
      </c>
      <c r="F2210">
        <f>'Field readings'!L2211</f>
        <v>0</v>
      </c>
      <c r="G2210">
        <f>'Field readings'!I2211</f>
        <v>0</v>
      </c>
      <c r="H2210">
        <f>'Field readings'!N2211</f>
        <v>0</v>
      </c>
      <c r="I2210">
        <f>'Field readings'!M2211</f>
        <v>0</v>
      </c>
      <c r="J2210">
        <f t="shared" si="952"/>
        <v>0</v>
      </c>
      <c r="K2210" t="e">
        <f t="shared" si="953"/>
        <v>#DIV/0!</v>
      </c>
      <c r="L2210" t="e">
        <f t="shared" si="954"/>
        <v>#DIV/0!</v>
      </c>
      <c r="M2210" t="e">
        <f t="shared" si="955"/>
        <v>#DIV/0!</v>
      </c>
      <c r="N2210" t="e">
        <f t="shared" si="956"/>
        <v>#DIV/0!</v>
      </c>
      <c r="O2210" t="e">
        <f t="shared" si="957"/>
        <v>#DIV/0!</v>
      </c>
      <c r="P2210" t="e">
        <f t="shared" si="958"/>
        <v>#DIV/0!</v>
      </c>
      <c r="Q2210" t="e">
        <f t="shared" si="959"/>
        <v>#DIV/0!</v>
      </c>
      <c r="R2210" t="e">
        <f t="shared" si="960"/>
        <v>#DIV/0!</v>
      </c>
      <c r="S2210" t="e">
        <f t="shared" si="961"/>
        <v>#DIV/0!</v>
      </c>
      <c r="T2210" t="e">
        <f t="shared" si="962"/>
        <v>#DIV/0!</v>
      </c>
      <c r="U2210" t="e">
        <f t="shared" si="963"/>
        <v>#DIV/0!</v>
      </c>
      <c r="V2210" t="e">
        <f t="shared" si="964"/>
        <v>#DIV/0!</v>
      </c>
      <c r="W2210" t="e">
        <f t="shared" si="965"/>
        <v>#DIV/0!</v>
      </c>
      <c r="X2210" t="e">
        <f t="shared" si="966"/>
        <v>#DIV/0!</v>
      </c>
      <c r="Y2210" t="e">
        <f t="shared" si="967"/>
        <v>#DIV/0!</v>
      </c>
      <c r="Z2210" t="e">
        <f t="shared" si="968"/>
        <v>#DIV/0!</v>
      </c>
      <c r="AA2210" t="e">
        <f t="shared" si="969"/>
        <v>#DIV/0!</v>
      </c>
      <c r="AB2210">
        <f t="shared" si="970"/>
        <v>0</v>
      </c>
      <c r="AC2210" t="e">
        <f t="shared" si="971"/>
        <v>#DIV/0!</v>
      </c>
      <c r="AD2210">
        <f t="shared" si="972"/>
        <v>1.0632190661423899</v>
      </c>
      <c r="AE2210">
        <f t="shared" si="973"/>
        <v>5061750.12</v>
      </c>
      <c r="AF2210">
        <f t="shared" si="974"/>
        <v>15270616303.792566</v>
      </c>
      <c r="AG2210">
        <f t="shared" si="975"/>
        <v>1.0001657212333257</v>
      </c>
      <c r="AH2210">
        <v>24</v>
      </c>
      <c r="AI2210">
        <v>0.67944000000000004</v>
      </c>
      <c r="AJ2210" t="e">
        <f t="shared" si="976"/>
        <v>#DIV/0!</v>
      </c>
      <c r="AK2210" t="e">
        <f t="shared" si="977"/>
        <v>#DIV/0!</v>
      </c>
      <c r="AL2210" t="e">
        <f t="shared" si="978"/>
        <v>#DIV/0!</v>
      </c>
      <c r="AM2210" t="e">
        <f t="shared" si="979"/>
        <v>#DIV/0!</v>
      </c>
      <c r="AN2210" t="e">
        <f>AM2210/((60/'Field readings'!D2211)*24)</f>
        <v>#DIV/0!</v>
      </c>
      <c r="AO2210" t="e">
        <f>SUM($AN$4:AN2210)</f>
        <v>#DIV/0!</v>
      </c>
    </row>
    <row r="2211" spans="1:41">
      <c r="A2211" s="2">
        <f>'Field readings'!A2212</f>
        <v>0</v>
      </c>
      <c r="B2211" s="3">
        <f>'Field readings'!B2212</f>
        <v>0</v>
      </c>
      <c r="C2211">
        <f>'Field readings'!D2212</f>
        <v>0</v>
      </c>
      <c r="D2211">
        <f>'Field readings'!K2212</f>
        <v>0</v>
      </c>
      <c r="E2211">
        <f>'Field readings'!J2212+14.6973</f>
        <v>14.6973</v>
      </c>
      <c r="F2211">
        <f>'Field readings'!L2212</f>
        <v>0</v>
      </c>
      <c r="G2211">
        <f>'Field readings'!I2212</f>
        <v>0</v>
      </c>
      <c r="H2211">
        <f>'Field readings'!N2212</f>
        <v>0</v>
      </c>
      <c r="I2211">
        <f>'Field readings'!M2212</f>
        <v>0</v>
      </c>
      <c r="J2211">
        <f t="shared" si="952"/>
        <v>0</v>
      </c>
      <c r="K2211" t="e">
        <f t="shared" si="953"/>
        <v>#DIV/0!</v>
      </c>
      <c r="L2211" t="e">
        <f t="shared" si="954"/>
        <v>#DIV/0!</v>
      </c>
      <c r="M2211" t="e">
        <f t="shared" si="955"/>
        <v>#DIV/0!</v>
      </c>
      <c r="N2211" t="e">
        <f t="shared" si="956"/>
        <v>#DIV/0!</v>
      </c>
      <c r="O2211" t="e">
        <f t="shared" si="957"/>
        <v>#DIV/0!</v>
      </c>
      <c r="P2211" t="e">
        <f t="shared" si="958"/>
        <v>#DIV/0!</v>
      </c>
      <c r="Q2211" t="e">
        <f t="shared" si="959"/>
        <v>#DIV/0!</v>
      </c>
      <c r="R2211" t="e">
        <f t="shared" si="960"/>
        <v>#DIV/0!</v>
      </c>
      <c r="S2211" t="e">
        <f t="shared" si="961"/>
        <v>#DIV/0!</v>
      </c>
      <c r="T2211" t="e">
        <f t="shared" si="962"/>
        <v>#DIV/0!</v>
      </c>
      <c r="U2211" t="e">
        <f t="shared" si="963"/>
        <v>#DIV/0!</v>
      </c>
      <c r="V2211" t="e">
        <f t="shared" si="964"/>
        <v>#DIV/0!</v>
      </c>
      <c r="W2211" t="e">
        <f t="shared" si="965"/>
        <v>#DIV/0!</v>
      </c>
      <c r="X2211" t="e">
        <f t="shared" si="966"/>
        <v>#DIV/0!</v>
      </c>
      <c r="Y2211" t="e">
        <f t="shared" si="967"/>
        <v>#DIV/0!</v>
      </c>
      <c r="Z2211" t="e">
        <f t="shared" si="968"/>
        <v>#DIV/0!</v>
      </c>
      <c r="AA2211" t="e">
        <f t="shared" si="969"/>
        <v>#DIV/0!</v>
      </c>
      <c r="AB2211">
        <f t="shared" si="970"/>
        <v>0</v>
      </c>
      <c r="AC2211" t="e">
        <f t="shared" si="971"/>
        <v>#DIV/0!</v>
      </c>
      <c r="AD2211">
        <f t="shared" si="972"/>
        <v>1.0632190661423899</v>
      </c>
      <c r="AE2211">
        <f t="shared" si="973"/>
        <v>5061750.12</v>
      </c>
      <c r="AF2211">
        <f t="shared" si="974"/>
        <v>15270616303.792566</v>
      </c>
      <c r="AG2211">
        <f t="shared" si="975"/>
        <v>1.0001657212333257</v>
      </c>
      <c r="AH2211">
        <v>24</v>
      </c>
      <c r="AI2211">
        <v>0.67944000000000004</v>
      </c>
      <c r="AJ2211" t="e">
        <f t="shared" si="976"/>
        <v>#DIV/0!</v>
      </c>
      <c r="AK2211" t="e">
        <f t="shared" si="977"/>
        <v>#DIV/0!</v>
      </c>
      <c r="AL2211" t="e">
        <f t="shared" si="978"/>
        <v>#DIV/0!</v>
      </c>
      <c r="AM2211" t="e">
        <f t="shared" si="979"/>
        <v>#DIV/0!</v>
      </c>
      <c r="AN2211" t="e">
        <f>AM2211/((60/'Field readings'!D2212)*24)</f>
        <v>#DIV/0!</v>
      </c>
      <c r="AO2211" t="e">
        <f>SUM($AN$4:AN2211)</f>
        <v>#DIV/0!</v>
      </c>
    </row>
    <row r="2212" spans="1:41">
      <c r="A2212" s="2">
        <f>'Field readings'!A2213</f>
        <v>0</v>
      </c>
      <c r="B2212" s="3">
        <f>'Field readings'!B2213</f>
        <v>0</v>
      </c>
      <c r="C2212">
        <f>'Field readings'!D2213</f>
        <v>0</v>
      </c>
      <c r="D2212">
        <f>'Field readings'!K2213</f>
        <v>0</v>
      </c>
      <c r="E2212">
        <f>'Field readings'!J2213+14.6973</f>
        <v>14.6973</v>
      </c>
      <c r="F2212">
        <f>'Field readings'!L2213</f>
        <v>0</v>
      </c>
      <c r="G2212">
        <f>'Field readings'!I2213</f>
        <v>0</v>
      </c>
      <c r="H2212">
        <f>'Field readings'!N2213</f>
        <v>0</v>
      </c>
      <c r="I2212">
        <f>'Field readings'!M2213</f>
        <v>0</v>
      </c>
      <c r="J2212">
        <f t="shared" si="952"/>
        <v>0</v>
      </c>
      <c r="K2212" t="e">
        <f t="shared" si="953"/>
        <v>#DIV/0!</v>
      </c>
      <c r="L2212" t="e">
        <f t="shared" si="954"/>
        <v>#DIV/0!</v>
      </c>
      <c r="M2212" t="e">
        <f t="shared" si="955"/>
        <v>#DIV/0!</v>
      </c>
      <c r="N2212" t="e">
        <f t="shared" si="956"/>
        <v>#DIV/0!</v>
      </c>
      <c r="O2212" t="e">
        <f t="shared" si="957"/>
        <v>#DIV/0!</v>
      </c>
      <c r="P2212" t="e">
        <f t="shared" si="958"/>
        <v>#DIV/0!</v>
      </c>
      <c r="Q2212" t="e">
        <f t="shared" si="959"/>
        <v>#DIV/0!</v>
      </c>
      <c r="R2212" t="e">
        <f t="shared" si="960"/>
        <v>#DIV/0!</v>
      </c>
      <c r="S2212" t="e">
        <f t="shared" si="961"/>
        <v>#DIV/0!</v>
      </c>
      <c r="T2212" t="e">
        <f t="shared" si="962"/>
        <v>#DIV/0!</v>
      </c>
      <c r="U2212" t="e">
        <f t="shared" si="963"/>
        <v>#DIV/0!</v>
      </c>
      <c r="V2212" t="e">
        <f t="shared" si="964"/>
        <v>#DIV/0!</v>
      </c>
      <c r="W2212" t="e">
        <f t="shared" si="965"/>
        <v>#DIV/0!</v>
      </c>
      <c r="X2212" t="e">
        <f t="shared" si="966"/>
        <v>#DIV/0!</v>
      </c>
      <c r="Y2212" t="e">
        <f t="shared" si="967"/>
        <v>#DIV/0!</v>
      </c>
      <c r="Z2212" t="e">
        <f t="shared" si="968"/>
        <v>#DIV/0!</v>
      </c>
      <c r="AA2212" t="e">
        <f t="shared" si="969"/>
        <v>#DIV/0!</v>
      </c>
      <c r="AB2212">
        <f t="shared" si="970"/>
        <v>0</v>
      </c>
      <c r="AC2212" t="e">
        <f t="shared" si="971"/>
        <v>#DIV/0!</v>
      </c>
      <c r="AD2212">
        <f t="shared" si="972"/>
        <v>1.0632190661423899</v>
      </c>
      <c r="AE2212">
        <f t="shared" si="973"/>
        <v>5061750.12</v>
      </c>
      <c r="AF2212">
        <f t="shared" si="974"/>
        <v>15270616303.792566</v>
      </c>
      <c r="AG2212">
        <f t="shared" si="975"/>
        <v>1.0001657212333257</v>
      </c>
      <c r="AH2212">
        <v>24</v>
      </c>
      <c r="AI2212">
        <v>0.67944000000000004</v>
      </c>
      <c r="AJ2212" t="e">
        <f t="shared" si="976"/>
        <v>#DIV/0!</v>
      </c>
      <c r="AK2212" t="e">
        <f t="shared" si="977"/>
        <v>#DIV/0!</v>
      </c>
      <c r="AL2212" t="e">
        <f t="shared" si="978"/>
        <v>#DIV/0!</v>
      </c>
      <c r="AM2212" t="e">
        <f t="shared" si="979"/>
        <v>#DIV/0!</v>
      </c>
      <c r="AN2212" t="e">
        <f>AM2212/((60/'Field readings'!D2213)*24)</f>
        <v>#DIV/0!</v>
      </c>
      <c r="AO2212" t="e">
        <f>SUM($AN$4:AN2212)</f>
        <v>#DIV/0!</v>
      </c>
    </row>
    <row r="2213" spans="1:41">
      <c r="A2213" s="2">
        <f>'Field readings'!A2214</f>
        <v>0</v>
      </c>
      <c r="B2213" s="3">
        <f>'Field readings'!B2214</f>
        <v>0</v>
      </c>
      <c r="C2213">
        <f>'Field readings'!D2214</f>
        <v>0</v>
      </c>
      <c r="D2213">
        <f>'Field readings'!K2214</f>
        <v>0</v>
      </c>
      <c r="E2213">
        <f>'Field readings'!J2214+14.6973</f>
        <v>14.6973</v>
      </c>
      <c r="F2213">
        <f>'Field readings'!L2214</f>
        <v>0</v>
      </c>
      <c r="G2213">
        <f>'Field readings'!I2214</f>
        <v>0</v>
      </c>
      <c r="H2213">
        <f>'Field readings'!N2214</f>
        <v>0</v>
      </c>
      <c r="I2213">
        <f>'Field readings'!M2214</f>
        <v>0</v>
      </c>
      <c r="J2213">
        <f t="shared" si="952"/>
        <v>0</v>
      </c>
      <c r="K2213" t="e">
        <f t="shared" si="953"/>
        <v>#DIV/0!</v>
      </c>
      <c r="L2213" t="e">
        <f t="shared" si="954"/>
        <v>#DIV/0!</v>
      </c>
      <c r="M2213" t="e">
        <f t="shared" si="955"/>
        <v>#DIV/0!</v>
      </c>
      <c r="N2213" t="e">
        <f t="shared" si="956"/>
        <v>#DIV/0!</v>
      </c>
      <c r="O2213" t="e">
        <f t="shared" si="957"/>
        <v>#DIV/0!</v>
      </c>
      <c r="P2213" t="e">
        <f t="shared" si="958"/>
        <v>#DIV/0!</v>
      </c>
      <c r="Q2213" t="e">
        <f t="shared" si="959"/>
        <v>#DIV/0!</v>
      </c>
      <c r="R2213" t="e">
        <f t="shared" si="960"/>
        <v>#DIV/0!</v>
      </c>
      <c r="S2213" t="e">
        <f t="shared" si="961"/>
        <v>#DIV/0!</v>
      </c>
      <c r="T2213" t="e">
        <f t="shared" si="962"/>
        <v>#DIV/0!</v>
      </c>
      <c r="U2213" t="e">
        <f t="shared" si="963"/>
        <v>#DIV/0!</v>
      </c>
      <c r="V2213" t="e">
        <f t="shared" si="964"/>
        <v>#DIV/0!</v>
      </c>
      <c r="W2213" t="e">
        <f t="shared" si="965"/>
        <v>#DIV/0!</v>
      </c>
      <c r="X2213" t="e">
        <f t="shared" si="966"/>
        <v>#DIV/0!</v>
      </c>
      <c r="Y2213" t="e">
        <f t="shared" si="967"/>
        <v>#DIV/0!</v>
      </c>
      <c r="Z2213" t="e">
        <f t="shared" si="968"/>
        <v>#DIV/0!</v>
      </c>
      <c r="AA2213" t="e">
        <f t="shared" si="969"/>
        <v>#DIV/0!</v>
      </c>
      <c r="AB2213">
        <f t="shared" si="970"/>
        <v>0</v>
      </c>
      <c r="AC2213" t="e">
        <f t="shared" si="971"/>
        <v>#DIV/0!</v>
      </c>
      <c r="AD2213">
        <f t="shared" si="972"/>
        <v>1.0632190661423899</v>
      </c>
      <c r="AE2213">
        <f t="shared" si="973"/>
        <v>5061750.12</v>
      </c>
      <c r="AF2213">
        <f t="shared" si="974"/>
        <v>15270616303.792566</v>
      </c>
      <c r="AG2213">
        <f t="shared" si="975"/>
        <v>1.0001657212333257</v>
      </c>
      <c r="AH2213">
        <v>24</v>
      </c>
      <c r="AI2213">
        <v>0.67944000000000004</v>
      </c>
      <c r="AJ2213" t="e">
        <f t="shared" si="976"/>
        <v>#DIV/0!</v>
      </c>
      <c r="AK2213" t="e">
        <f t="shared" si="977"/>
        <v>#DIV/0!</v>
      </c>
      <c r="AL2213" t="e">
        <f t="shared" si="978"/>
        <v>#DIV/0!</v>
      </c>
      <c r="AM2213" t="e">
        <f t="shared" si="979"/>
        <v>#DIV/0!</v>
      </c>
      <c r="AN2213" t="e">
        <f>AM2213/((60/'Field readings'!D2214)*24)</f>
        <v>#DIV/0!</v>
      </c>
      <c r="AO2213" t="e">
        <f>SUM($AN$4:AN2213)</f>
        <v>#DIV/0!</v>
      </c>
    </row>
    <row r="2214" spans="1:41">
      <c r="A2214" s="2">
        <f>'Field readings'!A2215</f>
        <v>0</v>
      </c>
      <c r="B2214" s="3">
        <f>'Field readings'!B2215</f>
        <v>0</v>
      </c>
      <c r="C2214">
        <f>'Field readings'!D2215</f>
        <v>0</v>
      </c>
      <c r="D2214">
        <f>'Field readings'!K2215</f>
        <v>0</v>
      </c>
      <c r="E2214">
        <f>'Field readings'!J2215+14.6973</f>
        <v>14.6973</v>
      </c>
      <c r="F2214">
        <f>'Field readings'!L2215</f>
        <v>0</v>
      </c>
      <c r="G2214">
        <f>'Field readings'!I2215</f>
        <v>0</v>
      </c>
      <c r="H2214">
        <f>'Field readings'!N2215</f>
        <v>0</v>
      </c>
      <c r="I2214">
        <f>'Field readings'!M2215</f>
        <v>0</v>
      </c>
      <c r="J2214">
        <f t="shared" si="952"/>
        <v>0</v>
      </c>
      <c r="K2214" t="e">
        <f t="shared" si="953"/>
        <v>#DIV/0!</v>
      </c>
      <c r="L2214" t="e">
        <f t="shared" si="954"/>
        <v>#DIV/0!</v>
      </c>
      <c r="M2214" t="e">
        <f t="shared" si="955"/>
        <v>#DIV/0!</v>
      </c>
      <c r="N2214" t="e">
        <f t="shared" si="956"/>
        <v>#DIV/0!</v>
      </c>
      <c r="O2214" t="e">
        <f t="shared" si="957"/>
        <v>#DIV/0!</v>
      </c>
      <c r="P2214" t="e">
        <f t="shared" si="958"/>
        <v>#DIV/0!</v>
      </c>
      <c r="Q2214" t="e">
        <f t="shared" si="959"/>
        <v>#DIV/0!</v>
      </c>
      <c r="R2214" t="e">
        <f t="shared" si="960"/>
        <v>#DIV/0!</v>
      </c>
      <c r="S2214" t="e">
        <f t="shared" si="961"/>
        <v>#DIV/0!</v>
      </c>
      <c r="T2214" t="e">
        <f t="shared" si="962"/>
        <v>#DIV/0!</v>
      </c>
      <c r="U2214" t="e">
        <f t="shared" si="963"/>
        <v>#DIV/0!</v>
      </c>
      <c r="V2214" t="e">
        <f t="shared" si="964"/>
        <v>#DIV/0!</v>
      </c>
      <c r="W2214" t="e">
        <f t="shared" si="965"/>
        <v>#DIV/0!</v>
      </c>
      <c r="X2214" t="e">
        <f t="shared" si="966"/>
        <v>#DIV/0!</v>
      </c>
      <c r="Y2214" t="e">
        <f t="shared" si="967"/>
        <v>#DIV/0!</v>
      </c>
      <c r="Z2214" t="e">
        <f t="shared" si="968"/>
        <v>#DIV/0!</v>
      </c>
      <c r="AA2214" t="e">
        <f t="shared" si="969"/>
        <v>#DIV/0!</v>
      </c>
      <c r="AB2214">
        <f t="shared" si="970"/>
        <v>0</v>
      </c>
      <c r="AC2214" t="e">
        <f t="shared" si="971"/>
        <v>#DIV/0!</v>
      </c>
      <c r="AD2214">
        <f t="shared" si="972"/>
        <v>1.0632190661423899</v>
      </c>
      <c r="AE2214">
        <f t="shared" si="973"/>
        <v>5061750.12</v>
      </c>
      <c r="AF2214">
        <f t="shared" si="974"/>
        <v>15270616303.792566</v>
      </c>
      <c r="AG2214">
        <f t="shared" si="975"/>
        <v>1.0001657212333257</v>
      </c>
      <c r="AH2214">
        <v>24</v>
      </c>
      <c r="AI2214">
        <v>0.67944000000000004</v>
      </c>
      <c r="AJ2214" t="e">
        <f t="shared" si="976"/>
        <v>#DIV/0!</v>
      </c>
      <c r="AK2214" t="e">
        <f t="shared" si="977"/>
        <v>#DIV/0!</v>
      </c>
      <c r="AL2214" t="e">
        <f t="shared" si="978"/>
        <v>#DIV/0!</v>
      </c>
      <c r="AM2214" t="e">
        <f t="shared" si="979"/>
        <v>#DIV/0!</v>
      </c>
      <c r="AN2214" t="e">
        <f>AM2214/((60/'Field readings'!D2215)*24)</f>
        <v>#DIV/0!</v>
      </c>
      <c r="AO2214" t="e">
        <f>SUM($AN$4:AN2214)</f>
        <v>#DIV/0!</v>
      </c>
    </row>
    <row r="2215" spans="1:41">
      <c r="A2215" s="2">
        <f>'Field readings'!A2216</f>
        <v>0</v>
      </c>
      <c r="B2215" s="3">
        <f>'Field readings'!B2216</f>
        <v>0</v>
      </c>
      <c r="C2215">
        <f>'Field readings'!D2216</f>
        <v>0</v>
      </c>
      <c r="D2215">
        <f>'Field readings'!K2216</f>
        <v>0</v>
      </c>
      <c r="E2215">
        <f>'Field readings'!J2216+14.6973</f>
        <v>14.6973</v>
      </c>
      <c r="F2215">
        <f>'Field readings'!L2216</f>
        <v>0</v>
      </c>
      <c r="G2215">
        <f>'Field readings'!I2216</f>
        <v>0</v>
      </c>
      <c r="H2215">
        <f>'Field readings'!N2216</f>
        <v>0</v>
      </c>
      <c r="I2215">
        <f>'Field readings'!M2216</f>
        <v>0</v>
      </c>
      <c r="J2215">
        <f t="shared" si="952"/>
        <v>0</v>
      </c>
      <c r="K2215" t="e">
        <f t="shared" si="953"/>
        <v>#DIV/0!</v>
      </c>
      <c r="L2215" t="e">
        <f t="shared" si="954"/>
        <v>#DIV/0!</v>
      </c>
      <c r="M2215" t="e">
        <f t="shared" si="955"/>
        <v>#DIV/0!</v>
      </c>
      <c r="N2215" t="e">
        <f t="shared" si="956"/>
        <v>#DIV/0!</v>
      </c>
      <c r="O2215" t="e">
        <f t="shared" si="957"/>
        <v>#DIV/0!</v>
      </c>
      <c r="P2215" t="e">
        <f t="shared" si="958"/>
        <v>#DIV/0!</v>
      </c>
      <c r="Q2215" t="e">
        <f t="shared" si="959"/>
        <v>#DIV/0!</v>
      </c>
      <c r="R2215" t="e">
        <f t="shared" si="960"/>
        <v>#DIV/0!</v>
      </c>
      <c r="S2215" t="e">
        <f t="shared" si="961"/>
        <v>#DIV/0!</v>
      </c>
      <c r="T2215" t="e">
        <f t="shared" si="962"/>
        <v>#DIV/0!</v>
      </c>
      <c r="U2215" t="e">
        <f t="shared" si="963"/>
        <v>#DIV/0!</v>
      </c>
      <c r="V2215" t="e">
        <f t="shared" si="964"/>
        <v>#DIV/0!</v>
      </c>
      <c r="W2215" t="e">
        <f t="shared" si="965"/>
        <v>#DIV/0!</v>
      </c>
      <c r="X2215" t="e">
        <f t="shared" si="966"/>
        <v>#DIV/0!</v>
      </c>
      <c r="Y2215" t="e">
        <f t="shared" si="967"/>
        <v>#DIV/0!</v>
      </c>
      <c r="Z2215" t="e">
        <f t="shared" si="968"/>
        <v>#DIV/0!</v>
      </c>
      <c r="AA2215" t="e">
        <f t="shared" si="969"/>
        <v>#DIV/0!</v>
      </c>
      <c r="AB2215">
        <f t="shared" si="970"/>
        <v>0</v>
      </c>
      <c r="AC2215" t="e">
        <f t="shared" si="971"/>
        <v>#DIV/0!</v>
      </c>
      <c r="AD2215">
        <f t="shared" si="972"/>
        <v>1.0632190661423899</v>
      </c>
      <c r="AE2215">
        <f t="shared" si="973"/>
        <v>5061750.12</v>
      </c>
      <c r="AF2215">
        <f t="shared" si="974"/>
        <v>15270616303.792566</v>
      </c>
      <c r="AG2215">
        <f t="shared" si="975"/>
        <v>1.0001657212333257</v>
      </c>
      <c r="AH2215">
        <v>24</v>
      </c>
      <c r="AI2215">
        <v>0.67944000000000004</v>
      </c>
      <c r="AJ2215" t="e">
        <f t="shared" si="976"/>
        <v>#DIV/0!</v>
      </c>
      <c r="AK2215" t="e">
        <f t="shared" si="977"/>
        <v>#DIV/0!</v>
      </c>
      <c r="AL2215" t="e">
        <f t="shared" si="978"/>
        <v>#DIV/0!</v>
      </c>
      <c r="AM2215" t="e">
        <f t="shared" si="979"/>
        <v>#DIV/0!</v>
      </c>
      <c r="AN2215" t="e">
        <f>AM2215/((60/'Field readings'!D2216)*24)</f>
        <v>#DIV/0!</v>
      </c>
      <c r="AO2215" t="e">
        <f>SUM($AN$4:AN2215)</f>
        <v>#DIV/0!</v>
      </c>
    </row>
    <row r="2216" spans="1:41">
      <c r="A2216" s="2">
        <f>'Field readings'!A2217</f>
        <v>0</v>
      </c>
      <c r="B2216" s="3">
        <f>'Field readings'!B2217</f>
        <v>0</v>
      </c>
      <c r="C2216">
        <f>'Field readings'!D2217</f>
        <v>0</v>
      </c>
      <c r="D2216">
        <f>'Field readings'!K2217</f>
        <v>0</v>
      </c>
      <c r="E2216">
        <f>'Field readings'!J2217+14.6973</f>
        <v>14.6973</v>
      </c>
      <c r="F2216">
        <f>'Field readings'!L2217</f>
        <v>0</v>
      </c>
      <c r="G2216">
        <f>'Field readings'!I2217</f>
        <v>0</v>
      </c>
      <c r="H2216">
        <f>'Field readings'!N2217</f>
        <v>0</v>
      </c>
      <c r="I2216">
        <f>'Field readings'!M2217</f>
        <v>0</v>
      </c>
      <c r="J2216">
        <f t="shared" si="952"/>
        <v>0</v>
      </c>
      <c r="K2216" t="e">
        <f t="shared" si="953"/>
        <v>#DIV/0!</v>
      </c>
      <c r="L2216" t="e">
        <f t="shared" si="954"/>
        <v>#DIV/0!</v>
      </c>
      <c r="M2216" t="e">
        <f t="shared" si="955"/>
        <v>#DIV/0!</v>
      </c>
      <c r="N2216" t="e">
        <f t="shared" si="956"/>
        <v>#DIV/0!</v>
      </c>
      <c r="O2216" t="e">
        <f t="shared" si="957"/>
        <v>#DIV/0!</v>
      </c>
      <c r="P2216" t="e">
        <f t="shared" si="958"/>
        <v>#DIV/0!</v>
      </c>
      <c r="Q2216" t="e">
        <f t="shared" si="959"/>
        <v>#DIV/0!</v>
      </c>
      <c r="R2216" t="e">
        <f t="shared" si="960"/>
        <v>#DIV/0!</v>
      </c>
      <c r="S2216" t="e">
        <f t="shared" si="961"/>
        <v>#DIV/0!</v>
      </c>
      <c r="T2216" t="e">
        <f t="shared" si="962"/>
        <v>#DIV/0!</v>
      </c>
      <c r="U2216" t="e">
        <f t="shared" si="963"/>
        <v>#DIV/0!</v>
      </c>
      <c r="V2216" t="e">
        <f t="shared" si="964"/>
        <v>#DIV/0!</v>
      </c>
      <c r="W2216" t="e">
        <f t="shared" si="965"/>
        <v>#DIV/0!</v>
      </c>
      <c r="X2216" t="e">
        <f t="shared" si="966"/>
        <v>#DIV/0!</v>
      </c>
      <c r="Y2216" t="e">
        <f t="shared" si="967"/>
        <v>#DIV/0!</v>
      </c>
      <c r="Z2216" t="e">
        <f t="shared" si="968"/>
        <v>#DIV/0!</v>
      </c>
      <c r="AA2216" t="e">
        <f t="shared" si="969"/>
        <v>#DIV/0!</v>
      </c>
      <c r="AB2216">
        <f t="shared" si="970"/>
        <v>0</v>
      </c>
      <c r="AC2216" t="e">
        <f t="shared" si="971"/>
        <v>#DIV/0!</v>
      </c>
      <c r="AD2216">
        <f t="shared" si="972"/>
        <v>1.0632190661423899</v>
      </c>
      <c r="AE2216">
        <f t="shared" si="973"/>
        <v>5061750.12</v>
      </c>
      <c r="AF2216">
        <f t="shared" si="974"/>
        <v>15270616303.792566</v>
      </c>
      <c r="AG2216">
        <f t="shared" si="975"/>
        <v>1.0001657212333257</v>
      </c>
      <c r="AH2216">
        <v>24</v>
      </c>
      <c r="AI2216">
        <v>0.67944000000000004</v>
      </c>
      <c r="AJ2216" t="e">
        <f t="shared" si="976"/>
        <v>#DIV/0!</v>
      </c>
      <c r="AK2216" t="e">
        <f t="shared" si="977"/>
        <v>#DIV/0!</v>
      </c>
      <c r="AL2216" t="e">
        <f t="shared" si="978"/>
        <v>#DIV/0!</v>
      </c>
      <c r="AM2216" t="e">
        <f t="shared" si="979"/>
        <v>#DIV/0!</v>
      </c>
      <c r="AN2216" t="e">
        <f>AM2216/((60/'Field readings'!D2217)*24)</f>
        <v>#DIV/0!</v>
      </c>
      <c r="AO2216" t="e">
        <f>SUM($AN$4:AN2216)</f>
        <v>#DIV/0!</v>
      </c>
    </row>
    <row r="2217" spans="1:41">
      <c r="A2217" s="2">
        <f>'Field readings'!A2218</f>
        <v>0</v>
      </c>
      <c r="B2217" s="3">
        <f>'Field readings'!B2218</f>
        <v>0</v>
      </c>
      <c r="C2217">
        <f>'Field readings'!D2218</f>
        <v>0</v>
      </c>
      <c r="D2217">
        <f>'Field readings'!K2218</f>
        <v>0</v>
      </c>
      <c r="E2217">
        <f>'Field readings'!J2218+14.6973</f>
        <v>14.6973</v>
      </c>
      <c r="F2217">
        <f>'Field readings'!L2218</f>
        <v>0</v>
      </c>
      <c r="G2217">
        <f>'Field readings'!I2218</f>
        <v>0</v>
      </c>
      <c r="H2217">
        <f>'Field readings'!N2218</f>
        <v>0</v>
      </c>
      <c r="I2217">
        <f>'Field readings'!M2218</f>
        <v>0</v>
      </c>
      <c r="J2217">
        <f t="shared" si="952"/>
        <v>0</v>
      </c>
      <c r="K2217" t="e">
        <f t="shared" si="953"/>
        <v>#DIV/0!</v>
      </c>
      <c r="L2217" t="e">
        <f t="shared" si="954"/>
        <v>#DIV/0!</v>
      </c>
      <c r="M2217" t="e">
        <f t="shared" si="955"/>
        <v>#DIV/0!</v>
      </c>
      <c r="N2217" t="e">
        <f t="shared" si="956"/>
        <v>#DIV/0!</v>
      </c>
      <c r="O2217" t="e">
        <f t="shared" si="957"/>
        <v>#DIV/0!</v>
      </c>
      <c r="P2217" t="e">
        <f t="shared" si="958"/>
        <v>#DIV/0!</v>
      </c>
      <c r="Q2217" t="e">
        <f t="shared" si="959"/>
        <v>#DIV/0!</v>
      </c>
      <c r="R2217" t="e">
        <f t="shared" si="960"/>
        <v>#DIV/0!</v>
      </c>
      <c r="S2217" t="e">
        <f t="shared" si="961"/>
        <v>#DIV/0!</v>
      </c>
      <c r="T2217" t="e">
        <f t="shared" si="962"/>
        <v>#DIV/0!</v>
      </c>
      <c r="U2217" t="e">
        <f t="shared" si="963"/>
        <v>#DIV/0!</v>
      </c>
      <c r="V2217" t="e">
        <f t="shared" si="964"/>
        <v>#DIV/0!</v>
      </c>
      <c r="W2217" t="e">
        <f t="shared" si="965"/>
        <v>#DIV/0!</v>
      </c>
      <c r="X2217" t="e">
        <f t="shared" si="966"/>
        <v>#DIV/0!</v>
      </c>
      <c r="Y2217" t="e">
        <f t="shared" si="967"/>
        <v>#DIV/0!</v>
      </c>
      <c r="Z2217" t="e">
        <f t="shared" si="968"/>
        <v>#DIV/0!</v>
      </c>
      <c r="AA2217" t="e">
        <f t="shared" si="969"/>
        <v>#DIV/0!</v>
      </c>
      <c r="AB2217">
        <f t="shared" si="970"/>
        <v>0</v>
      </c>
      <c r="AC2217" t="e">
        <f t="shared" si="971"/>
        <v>#DIV/0!</v>
      </c>
      <c r="AD2217">
        <f t="shared" si="972"/>
        <v>1.0632190661423899</v>
      </c>
      <c r="AE2217">
        <f t="shared" si="973"/>
        <v>5061750.12</v>
      </c>
      <c r="AF2217">
        <f t="shared" si="974"/>
        <v>15270616303.792566</v>
      </c>
      <c r="AG2217">
        <f t="shared" si="975"/>
        <v>1.0001657212333257</v>
      </c>
      <c r="AH2217">
        <v>24</v>
      </c>
      <c r="AI2217">
        <v>0.67944000000000004</v>
      </c>
      <c r="AJ2217" t="e">
        <f t="shared" si="976"/>
        <v>#DIV/0!</v>
      </c>
      <c r="AK2217" t="e">
        <f t="shared" si="977"/>
        <v>#DIV/0!</v>
      </c>
      <c r="AL2217" t="e">
        <f t="shared" si="978"/>
        <v>#DIV/0!</v>
      </c>
      <c r="AM2217" t="e">
        <f t="shared" si="979"/>
        <v>#DIV/0!</v>
      </c>
      <c r="AN2217" t="e">
        <f>AM2217/((60/'Field readings'!D2218)*24)</f>
        <v>#DIV/0!</v>
      </c>
      <c r="AO2217" t="e">
        <f>SUM($AN$4:AN2217)</f>
        <v>#DIV/0!</v>
      </c>
    </row>
    <row r="2218" spans="1:41">
      <c r="A2218" s="2">
        <f>'Field readings'!A2219</f>
        <v>0</v>
      </c>
      <c r="B2218" s="3">
        <f>'Field readings'!B2219</f>
        <v>0</v>
      </c>
      <c r="C2218">
        <f>'Field readings'!D2219</f>
        <v>0</v>
      </c>
      <c r="D2218">
        <f>'Field readings'!K2219</f>
        <v>0</v>
      </c>
      <c r="E2218">
        <f>'Field readings'!J2219+14.6973</f>
        <v>14.6973</v>
      </c>
      <c r="F2218">
        <f>'Field readings'!L2219</f>
        <v>0</v>
      </c>
      <c r="G2218">
        <f>'Field readings'!I2219</f>
        <v>0</v>
      </c>
      <c r="H2218">
        <f>'Field readings'!N2219</f>
        <v>0</v>
      </c>
      <c r="I2218">
        <f>'Field readings'!M2219</f>
        <v>0</v>
      </c>
      <c r="J2218">
        <f t="shared" si="952"/>
        <v>0</v>
      </c>
      <c r="K2218" t="e">
        <f t="shared" si="953"/>
        <v>#DIV/0!</v>
      </c>
      <c r="L2218" t="e">
        <f t="shared" si="954"/>
        <v>#DIV/0!</v>
      </c>
      <c r="M2218" t="e">
        <f t="shared" si="955"/>
        <v>#DIV/0!</v>
      </c>
      <c r="N2218" t="e">
        <f t="shared" si="956"/>
        <v>#DIV/0!</v>
      </c>
      <c r="O2218" t="e">
        <f t="shared" si="957"/>
        <v>#DIV/0!</v>
      </c>
      <c r="P2218" t="e">
        <f t="shared" si="958"/>
        <v>#DIV/0!</v>
      </c>
      <c r="Q2218" t="e">
        <f t="shared" si="959"/>
        <v>#DIV/0!</v>
      </c>
      <c r="R2218" t="e">
        <f t="shared" si="960"/>
        <v>#DIV/0!</v>
      </c>
      <c r="S2218" t="e">
        <f t="shared" si="961"/>
        <v>#DIV/0!</v>
      </c>
      <c r="T2218" t="e">
        <f t="shared" si="962"/>
        <v>#DIV/0!</v>
      </c>
      <c r="U2218" t="e">
        <f t="shared" si="963"/>
        <v>#DIV/0!</v>
      </c>
      <c r="V2218" t="e">
        <f t="shared" si="964"/>
        <v>#DIV/0!</v>
      </c>
      <c r="W2218" t="e">
        <f t="shared" si="965"/>
        <v>#DIV/0!</v>
      </c>
      <c r="X2218" t="e">
        <f t="shared" si="966"/>
        <v>#DIV/0!</v>
      </c>
      <c r="Y2218" t="e">
        <f t="shared" si="967"/>
        <v>#DIV/0!</v>
      </c>
      <c r="Z2218" t="e">
        <f t="shared" si="968"/>
        <v>#DIV/0!</v>
      </c>
      <c r="AA2218" t="e">
        <f t="shared" si="969"/>
        <v>#DIV/0!</v>
      </c>
      <c r="AB2218">
        <f t="shared" si="970"/>
        <v>0</v>
      </c>
      <c r="AC2218" t="e">
        <f t="shared" si="971"/>
        <v>#DIV/0!</v>
      </c>
      <c r="AD2218">
        <f t="shared" si="972"/>
        <v>1.0632190661423899</v>
      </c>
      <c r="AE2218">
        <f t="shared" si="973"/>
        <v>5061750.12</v>
      </c>
      <c r="AF2218">
        <f t="shared" si="974"/>
        <v>15270616303.792566</v>
      </c>
      <c r="AG2218">
        <f t="shared" si="975"/>
        <v>1.0001657212333257</v>
      </c>
      <c r="AH2218">
        <v>24</v>
      </c>
      <c r="AI2218">
        <v>0.67944000000000004</v>
      </c>
      <c r="AJ2218" t="e">
        <f t="shared" si="976"/>
        <v>#DIV/0!</v>
      </c>
      <c r="AK2218" t="e">
        <f t="shared" si="977"/>
        <v>#DIV/0!</v>
      </c>
      <c r="AL2218" t="e">
        <f t="shared" si="978"/>
        <v>#DIV/0!</v>
      </c>
      <c r="AM2218" t="e">
        <f t="shared" si="979"/>
        <v>#DIV/0!</v>
      </c>
      <c r="AN2218" t="e">
        <f>AM2218/((60/'Field readings'!D2219)*24)</f>
        <v>#DIV/0!</v>
      </c>
      <c r="AO2218" t="e">
        <f>SUM($AN$4:AN2218)</f>
        <v>#DIV/0!</v>
      </c>
    </row>
    <row r="2219" spans="1:41">
      <c r="A2219" s="2">
        <f>'Field readings'!A2220</f>
        <v>0</v>
      </c>
      <c r="B2219" s="3">
        <f>'Field readings'!B2220</f>
        <v>0</v>
      </c>
      <c r="C2219">
        <f>'Field readings'!D2220</f>
        <v>0</v>
      </c>
      <c r="D2219">
        <f>'Field readings'!K2220</f>
        <v>0</v>
      </c>
      <c r="E2219">
        <f>'Field readings'!J2220+14.6973</f>
        <v>14.6973</v>
      </c>
      <c r="F2219">
        <f>'Field readings'!L2220</f>
        <v>0</v>
      </c>
      <c r="G2219">
        <f>'Field readings'!I2220</f>
        <v>0</v>
      </c>
      <c r="H2219">
        <f>'Field readings'!N2220</f>
        <v>0</v>
      </c>
      <c r="I2219">
        <f>'Field readings'!M2220</f>
        <v>0</v>
      </c>
      <c r="J2219">
        <f t="shared" si="952"/>
        <v>0</v>
      </c>
      <c r="K2219" t="e">
        <f t="shared" si="953"/>
        <v>#DIV/0!</v>
      </c>
      <c r="L2219" t="e">
        <f t="shared" si="954"/>
        <v>#DIV/0!</v>
      </c>
      <c r="M2219" t="e">
        <f t="shared" si="955"/>
        <v>#DIV/0!</v>
      </c>
      <c r="N2219" t="e">
        <f t="shared" si="956"/>
        <v>#DIV/0!</v>
      </c>
      <c r="O2219" t="e">
        <f t="shared" si="957"/>
        <v>#DIV/0!</v>
      </c>
      <c r="P2219" t="e">
        <f t="shared" si="958"/>
        <v>#DIV/0!</v>
      </c>
      <c r="Q2219" t="e">
        <f t="shared" si="959"/>
        <v>#DIV/0!</v>
      </c>
      <c r="R2219" t="e">
        <f t="shared" si="960"/>
        <v>#DIV/0!</v>
      </c>
      <c r="S2219" t="e">
        <f t="shared" si="961"/>
        <v>#DIV/0!</v>
      </c>
      <c r="T2219" t="e">
        <f t="shared" si="962"/>
        <v>#DIV/0!</v>
      </c>
      <c r="U2219" t="e">
        <f t="shared" si="963"/>
        <v>#DIV/0!</v>
      </c>
      <c r="V2219" t="e">
        <f t="shared" si="964"/>
        <v>#DIV/0!</v>
      </c>
      <c r="W2219" t="e">
        <f t="shared" si="965"/>
        <v>#DIV/0!</v>
      </c>
      <c r="X2219" t="e">
        <f t="shared" si="966"/>
        <v>#DIV/0!</v>
      </c>
      <c r="Y2219" t="e">
        <f t="shared" si="967"/>
        <v>#DIV/0!</v>
      </c>
      <c r="Z2219" t="e">
        <f t="shared" si="968"/>
        <v>#DIV/0!</v>
      </c>
      <c r="AA2219" t="e">
        <f t="shared" si="969"/>
        <v>#DIV/0!</v>
      </c>
      <c r="AB2219">
        <f t="shared" si="970"/>
        <v>0</v>
      </c>
      <c r="AC2219" t="e">
        <f t="shared" si="971"/>
        <v>#DIV/0!</v>
      </c>
      <c r="AD2219">
        <f t="shared" si="972"/>
        <v>1.0632190661423899</v>
      </c>
      <c r="AE2219">
        <f t="shared" si="973"/>
        <v>5061750.12</v>
      </c>
      <c r="AF2219">
        <f t="shared" si="974"/>
        <v>15270616303.792566</v>
      </c>
      <c r="AG2219">
        <f t="shared" si="975"/>
        <v>1.0001657212333257</v>
      </c>
      <c r="AH2219">
        <v>24</v>
      </c>
      <c r="AI2219">
        <v>0.67944000000000004</v>
      </c>
      <c r="AJ2219" t="e">
        <f t="shared" si="976"/>
        <v>#DIV/0!</v>
      </c>
      <c r="AK2219" t="e">
        <f t="shared" si="977"/>
        <v>#DIV/0!</v>
      </c>
      <c r="AL2219" t="e">
        <f t="shared" si="978"/>
        <v>#DIV/0!</v>
      </c>
      <c r="AM2219" t="e">
        <f t="shared" si="979"/>
        <v>#DIV/0!</v>
      </c>
      <c r="AN2219" t="e">
        <f>AM2219/((60/'Field readings'!D2220)*24)</f>
        <v>#DIV/0!</v>
      </c>
      <c r="AO2219" t="e">
        <f>SUM($AN$4:AN2219)</f>
        <v>#DIV/0!</v>
      </c>
    </row>
    <row r="2220" spans="1:41">
      <c r="A2220" s="2">
        <f>'Field readings'!A2221</f>
        <v>0</v>
      </c>
      <c r="B2220" s="3">
        <f>'Field readings'!B2221</f>
        <v>0</v>
      </c>
      <c r="C2220">
        <f>'Field readings'!D2221</f>
        <v>0</v>
      </c>
      <c r="D2220">
        <f>'Field readings'!K2221</f>
        <v>0</v>
      </c>
      <c r="E2220">
        <f>'Field readings'!J2221+14.6973</f>
        <v>14.6973</v>
      </c>
      <c r="F2220">
        <f>'Field readings'!L2221</f>
        <v>0</v>
      </c>
      <c r="G2220">
        <f>'Field readings'!I2221</f>
        <v>0</v>
      </c>
      <c r="H2220">
        <f>'Field readings'!N2221</f>
        <v>0</v>
      </c>
      <c r="I2220">
        <f>'Field readings'!M2221</f>
        <v>0</v>
      </c>
      <c r="J2220">
        <f t="shared" si="952"/>
        <v>0</v>
      </c>
      <c r="K2220" t="e">
        <f t="shared" si="953"/>
        <v>#DIV/0!</v>
      </c>
      <c r="L2220" t="e">
        <f t="shared" si="954"/>
        <v>#DIV/0!</v>
      </c>
      <c r="M2220" t="e">
        <f t="shared" si="955"/>
        <v>#DIV/0!</v>
      </c>
      <c r="N2220" t="e">
        <f t="shared" si="956"/>
        <v>#DIV/0!</v>
      </c>
      <c r="O2220" t="e">
        <f t="shared" si="957"/>
        <v>#DIV/0!</v>
      </c>
      <c r="P2220" t="e">
        <f t="shared" si="958"/>
        <v>#DIV/0!</v>
      </c>
      <c r="Q2220" t="e">
        <f t="shared" si="959"/>
        <v>#DIV/0!</v>
      </c>
      <c r="R2220" t="e">
        <f t="shared" si="960"/>
        <v>#DIV/0!</v>
      </c>
      <c r="S2220" t="e">
        <f t="shared" si="961"/>
        <v>#DIV/0!</v>
      </c>
      <c r="T2220" t="e">
        <f t="shared" si="962"/>
        <v>#DIV/0!</v>
      </c>
      <c r="U2220" t="e">
        <f t="shared" si="963"/>
        <v>#DIV/0!</v>
      </c>
      <c r="V2220" t="e">
        <f t="shared" si="964"/>
        <v>#DIV/0!</v>
      </c>
      <c r="W2220" t="e">
        <f t="shared" si="965"/>
        <v>#DIV/0!</v>
      </c>
      <c r="X2220" t="e">
        <f t="shared" si="966"/>
        <v>#DIV/0!</v>
      </c>
      <c r="Y2220" t="e">
        <f t="shared" si="967"/>
        <v>#DIV/0!</v>
      </c>
      <c r="Z2220" t="e">
        <f t="shared" si="968"/>
        <v>#DIV/0!</v>
      </c>
      <c r="AA2220" t="e">
        <f t="shared" si="969"/>
        <v>#DIV/0!</v>
      </c>
      <c r="AB2220">
        <f t="shared" si="970"/>
        <v>0</v>
      </c>
      <c r="AC2220" t="e">
        <f t="shared" si="971"/>
        <v>#DIV/0!</v>
      </c>
      <c r="AD2220">
        <f t="shared" si="972"/>
        <v>1.0632190661423899</v>
      </c>
      <c r="AE2220">
        <f t="shared" si="973"/>
        <v>5061750.12</v>
      </c>
      <c r="AF2220">
        <f t="shared" si="974"/>
        <v>15270616303.792566</v>
      </c>
      <c r="AG2220">
        <f t="shared" si="975"/>
        <v>1.0001657212333257</v>
      </c>
      <c r="AH2220">
        <v>24</v>
      </c>
      <c r="AI2220">
        <v>0.67944000000000004</v>
      </c>
      <c r="AJ2220" t="e">
        <f t="shared" si="976"/>
        <v>#DIV/0!</v>
      </c>
      <c r="AK2220" t="e">
        <f t="shared" si="977"/>
        <v>#DIV/0!</v>
      </c>
      <c r="AL2220" t="e">
        <f t="shared" si="978"/>
        <v>#DIV/0!</v>
      </c>
      <c r="AM2220" t="e">
        <f t="shared" si="979"/>
        <v>#DIV/0!</v>
      </c>
      <c r="AN2220" t="e">
        <f>AM2220/((60/'Field readings'!D2221)*24)</f>
        <v>#DIV/0!</v>
      </c>
      <c r="AO2220" t="e">
        <f>SUM($AN$4:AN2220)</f>
        <v>#DIV/0!</v>
      </c>
    </row>
    <row r="2221" spans="1:41">
      <c r="A2221" s="2">
        <f>'Field readings'!A2222</f>
        <v>0</v>
      </c>
      <c r="B2221" s="3">
        <f>'Field readings'!B2222</f>
        <v>0</v>
      </c>
      <c r="C2221">
        <f>'Field readings'!D2222</f>
        <v>0</v>
      </c>
      <c r="D2221">
        <f>'Field readings'!K2222</f>
        <v>0</v>
      </c>
      <c r="E2221">
        <f>'Field readings'!J2222+14.6973</f>
        <v>14.6973</v>
      </c>
      <c r="F2221">
        <f>'Field readings'!L2222</f>
        <v>0</v>
      </c>
      <c r="G2221">
        <f>'Field readings'!I2222</f>
        <v>0</v>
      </c>
      <c r="H2221">
        <f>'Field readings'!N2222</f>
        <v>0</v>
      </c>
      <c r="I2221">
        <f>'Field readings'!M2222</f>
        <v>0</v>
      </c>
      <c r="J2221">
        <f t="shared" si="952"/>
        <v>0</v>
      </c>
      <c r="K2221" t="e">
        <f t="shared" si="953"/>
        <v>#DIV/0!</v>
      </c>
      <c r="L2221" t="e">
        <f t="shared" si="954"/>
        <v>#DIV/0!</v>
      </c>
      <c r="M2221" t="e">
        <f t="shared" si="955"/>
        <v>#DIV/0!</v>
      </c>
      <c r="N2221" t="e">
        <f t="shared" si="956"/>
        <v>#DIV/0!</v>
      </c>
      <c r="O2221" t="e">
        <f t="shared" si="957"/>
        <v>#DIV/0!</v>
      </c>
      <c r="P2221" t="e">
        <f t="shared" si="958"/>
        <v>#DIV/0!</v>
      </c>
      <c r="Q2221" t="e">
        <f t="shared" si="959"/>
        <v>#DIV/0!</v>
      </c>
      <c r="R2221" t="e">
        <f t="shared" si="960"/>
        <v>#DIV/0!</v>
      </c>
      <c r="S2221" t="e">
        <f t="shared" si="961"/>
        <v>#DIV/0!</v>
      </c>
      <c r="T2221" t="e">
        <f t="shared" si="962"/>
        <v>#DIV/0!</v>
      </c>
      <c r="U2221" t="e">
        <f t="shared" si="963"/>
        <v>#DIV/0!</v>
      </c>
      <c r="V2221" t="e">
        <f t="shared" si="964"/>
        <v>#DIV/0!</v>
      </c>
      <c r="W2221" t="e">
        <f t="shared" si="965"/>
        <v>#DIV/0!</v>
      </c>
      <c r="X2221" t="e">
        <f t="shared" si="966"/>
        <v>#DIV/0!</v>
      </c>
      <c r="Y2221" t="e">
        <f t="shared" si="967"/>
        <v>#DIV/0!</v>
      </c>
      <c r="Z2221" t="e">
        <f t="shared" si="968"/>
        <v>#DIV/0!</v>
      </c>
      <c r="AA2221" t="e">
        <f t="shared" si="969"/>
        <v>#DIV/0!</v>
      </c>
      <c r="AB2221">
        <f t="shared" si="970"/>
        <v>0</v>
      </c>
      <c r="AC2221" t="e">
        <f t="shared" si="971"/>
        <v>#DIV/0!</v>
      </c>
      <c r="AD2221">
        <f t="shared" si="972"/>
        <v>1.0632190661423899</v>
      </c>
      <c r="AE2221">
        <f t="shared" si="973"/>
        <v>5061750.12</v>
      </c>
      <c r="AF2221">
        <f t="shared" si="974"/>
        <v>15270616303.792566</v>
      </c>
      <c r="AG2221">
        <f t="shared" si="975"/>
        <v>1.0001657212333257</v>
      </c>
      <c r="AH2221">
        <v>24</v>
      </c>
      <c r="AI2221">
        <v>0.67944000000000004</v>
      </c>
      <c r="AJ2221" t="e">
        <f t="shared" si="976"/>
        <v>#DIV/0!</v>
      </c>
      <c r="AK2221" t="e">
        <f t="shared" si="977"/>
        <v>#DIV/0!</v>
      </c>
      <c r="AL2221" t="e">
        <f t="shared" si="978"/>
        <v>#DIV/0!</v>
      </c>
      <c r="AM2221" t="e">
        <f t="shared" si="979"/>
        <v>#DIV/0!</v>
      </c>
      <c r="AN2221" t="e">
        <f>AM2221/((60/'Field readings'!D2222)*24)</f>
        <v>#DIV/0!</v>
      </c>
      <c r="AO2221" t="e">
        <f>SUM($AN$4:AN2221)</f>
        <v>#DIV/0!</v>
      </c>
    </row>
    <row r="2222" spans="1:41">
      <c r="A2222" s="2">
        <f>'Field readings'!A2223</f>
        <v>0</v>
      </c>
      <c r="B2222" s="3">
        <f>'Field readings'!B2223</f>
        <v>0</v>
      </c>
      <c r="C2222">
        <f>'Field readings'!D2223</f>
        <v>0</v>
      </c>
      <c r="D2222">
        <f>'Field readings'!K2223</f>
        <v>0</v>
      </c>
      <c r="E2222">
        <f>'Field readings'!J2223+14.6973</f>
        <v>14.6973</v>
      </c>
      <c r="F2222">
        <f>'Field readings'!L2223</f>
        <v>0</v>
      </c>
      <c r="G2222">
        <f>'Field readings'!I2223</f>
        <v>0</v>
      </c>
      <c r="H2222">
        <f>'Field readings'!N2223</f>
        <v>0</v>
      </c>
      <c r="I2222">
        <f>'Field readings'!M2223</f>
        <v>0</v>
      </c>
      <c r="J2222">
        <f t="shared" si="952"/>
        <v>0</v>
      </c>
      <c r="K2222" t="e">
        <f t="shared" si="953"/>
        <v>#DIV/0!</v>
      </c>
      <c r="L2222" t="e">
        <f t="shared" si="954"/>
        <v>#DIV/0!</v>
      </c>
      <c r="M2222" t="e">
        <f t="shared" si="955"/>
        <v>#DIV/0!</v>
      </c>
      <c r="N2222" t="e">
        <f t="shared" si="956"/>
        <v>#DIV/0!</v>
      </c>
      <c r="O2222" t="e">
        <f t="shared" si="957"/>
        <v>#DIV/0!</v>
      </c>
      <c r="P2222" t="e">
        <f t="shared" si="958"/>
        <v>#DIV/0!</v>
      </c>
      <c r="Q2222" t="e">
        <f t="shared" si="959"/>
        <v>#DIV/0!</v>
      </c>
      <c r="R2222" t="e">
        <f t="shared" si="960"/>
        <v>#DIV/0!</v>
      </c>
      <c r="S2222" t="e">
        <f t="shared" si="961"/>
        <v>#DIV/0!</v>
      </c>
      <c r="T2222" t="e">
        <f t="shared" si="962"/>
        <v>#DIV/0!</v>
      </c>
      <c r="U2222" t="e">
        <f t="shared" si="963"/>
        <v>#DIV/0!</v>
      </c>
      <c r="V2222" t="e">
        <f t="shared" si="964"/>
        <v>#DIV/0!</v>
      </c>
      <c r="W2222" t="e">
        <f t="shared" si="965"/>
        <v>#DIV/0!</v>
      </c>
      <c r="X2222" t="e">
        <f t="shared" si="966"/>
        <v>#DIV/0!</v>
      </c>
      <c r="Y2222" t="e">
        <f t="shared" si="967"/>
        <v>#DIV/0!</v>
      </c>
      <c r="Z2222" t="e">
        <f t="shared" si="968"/>
        <v>#DIV/0!</v>
      </c>
      <c r="AA2222" t="e">
        <f t="shared" si="969"/>
        <v>#DIV/0!</v>
      </c>
      <c r="AB2222">
        <f t="shared" si="970"/>
        <v>0</v>
      </c>
      <c r="AC2222" t="e">
        <f t="shared" si="971"/>
        <v>#DIV/0!</v>
      </c>
      <c r="AD2222">
        <f t="shared" si="972"/>
        <v>1.0632190661423899</v>
      </c>
      <c r="AE2222">
        <f t="shared" si="973"/>
        <v>5061750.12</v>
      </c>
      <c r="AF2222">
        <f t="shared" si="974"/>
        <v>15270616303.792566</v>
      </c>
      <c r="AG2222">
        <f t="shared" si="975"/>
        <v>1.0001657212333257</v>
      </c>
      <c r="AH2222">
        <v>24</v>
      </c>
      <c r="AI2222">
        <v>0.67944000000000004</v>
      </c>
      <c r="AJ2222" t="e">
        <f t="shared" si="976"/>
        <v>#DIV/0!</v>
      </c>
      <c r="AK2222" t="e">
        <f t="shared" si="977"/>
        <v>#DIV/0!</v>
      </c>
      <c r="AL2222" t="e">
        <f t="shared" si="978"/>
        <v>#DIV/0!</v>
      </c>
      <c r="AM2222" t="e">
        <f t="shared" si="979"/>
        <v>#DIV/0!</v>
      </c>
      <c r="AN2222" t="e">
        <f>AM2222/((60/'Field readings'!D2223)*24)</f>
        <v>#DIV/0!</v>
      </c>
      <c r="AO2222" t="e">
        <f>SUM($AN$4:AN2222)</f>
        <v>#DIV/0!</v>
      </c>
    </row>
    <row r="2223" spans="1:41">
      <c r="A2223" s="2">
        <f>'Field readings'!A2224</f>
        <v>0</v>
      </c>
      <c r="B2223" s="3">
        <f>'Field readings'!B2224</f>
        <v>0</v>
      </c>
      <c r="C2223">
        <f>'Field readings'!D2224</f>
        <v>0</v>
      </c>
      <c r="D2223">
        <f>'Field readings'!K2224</f>
        <v>0</v>
      </c>
      <c r="E2223">
        <f>'Field readings'!J2224+14.6973</f>
        <v>14.6973</v>
      </c>
      <c r="F2223">
        <f>'Field readings'!L2224</f>
        <v>0</v>
      </c>
      <c r="G2223">
        <f>'Field readings'!I2224</f>
        <v>0</v>
      </c>
      <c r="H2223">
        <f>'Field readings'!N2224</f>
        <v>0</v>
      </c>
      <c r="I2223">
        <f>'Field readings'!M2224</f>
        <v>0</v>
      </c>
      <c r="J2223">
        <f t="shared" si="952"/>
        <v>0</v>
      </c>
      <c r="K2223" t="e">
        <f t="shared" si="953"/>
        <v>#DIV/0!</v>
      </c>
      <c r="L2223" t="e">
        <f t="shared" si="954"/>
        <v>#DIV/0!</v>
      </c>
      <c r="M2223" t="e">
        <f t="shared" si="955"/>
        <v>#DIV/0!</v>
      </c>
      <c r="N2223" t="e">
        <f t="shared" si="956"/>
        <v>#DIV/0!</v>
      </c>
      <c r="O2223" t="e">
        <f t="shared" si="957"/>
        <v>#DIV/0!</v>
      </c>
      <c r="P2223" t="e">
        <f t="shared" si="958"/>
        <v>#DIV/0!</v>
      </c>
      <c r="Q2223" t="e">
        <f t="shared" si="959"/>
        <v>#DIV/0!</v>
      </c>
      <c r="R2223" t="e">
        <f t="shared" si="960"/>
        <v>#DIV/0!</v>
      </c>
      <c r="S2223" t="e">
        <f t="shared" si="961"/>
        <v>#DIV/0!</v>
      </c>
      <c r="T2223" t="e">
        <f t="shared" si="962"/>
        <v>#DIV/0!</v>
      </c>
      <c r="U2223" t="e">
        <f t="shared" si="963"/>
        <v>#DIV/0!</v>
      </c>
      <c r="V2223" t="e">
        <f t="shared" si="964"/>
        <v>#DIV/0!</v>
      </c>
      <c r="W2223" t="e">
        <f t="shared" si="965"/>
        <v>#DIV/0!</v>
      </c>
      <c r="X2223" t="e">
        <f t="shared" si="966"/>
        <v>#DIV/0!</v>
      </c>
      <c r="Y2223" t="e">
        <f t="shared" si="967"/>
        <v>#DIV/0!</v>
      </c>
      <c r="Z2223" t="e">
        <f t="shared" si="968"/>
        <v>#DIV/0!</v>
      </c>
      <c r="AA2223" t="e">
        <f t="shared" si="969"/>
        <v>#DIV/0!</v>
      </c>
      <c r="AB2223">
        <f t="shared" si="970"/>
        <v>0</v>
      </c>
      <c r="AC2223" t="e">
        <f t="shared" si="971"/>
        <v>#DIV/0!</v>
      </c>
      <c r="AD2223">
        <f t="shared" si="972"/>
        <v>1.0632190661423899</v>
      </c>
      <c r="AE2223">
        <f t="shared" si="973"/>
        <v>5061750.12</v>
      </c>
      <c r="AF2223">
        <f t="shared" si="974"/>
        <v>15270616303.792566</v>
      </c>
      <c r="AG2223">
        <f t="shared" si="975"/>
        <v>1.0001657212333257</v>
      </c>
      <c r="AH2223">
        <v>24</v>
      </c>
      <c r="AI2223">
        <v>0.67944000000000004</v>
      </c>
      <c r="AJ2223" t="e">
        <f t="shared" si="976"/>
        <v>#DIV/0!</v>
      </c>
      <c r="AK2223" t="e">
        <f t="shared" si="977"/>
        <v>#DIV/0!</v>
      </c>
      <c r="AL2223" t="e">
        <f t="shared" si="978"/>
        <v>#DIV/0!</v>
      </c>
      <c r="AM2223" t="e">
        <f t="shared" si="979"/>
        <v>#DIV/0!</v>
      </c>
      <c r="AN2223" t="e">
        <f>AM2223/((60/'Field readings'!D2224)*24)</f>
        <v>#DIV/0!</v>
      </c>
      <c r="AO2223" t="e">
        <f>SUM($AN$4:AN2223)</f>
        <v>#DIV/0!</v>
      </c>
    </row>
    <row r="2224" spans="1:41">
      <c r="A2224" s="2">
        <f>'Field readings'!A2225</f>
        <v>0</v>
      </c>
      <c r="B2224" s="3">
        <f>'Field readings'!B2225</f>
        <v>0</v>
      </c>
      <c r="C2224">
        <f>'Field readings'!D2225</f>
        <v>0</v>
      </c>
      <c r="D2224">
        <f>'Field readings'!K2225</f>
        <v>0</v>
      </c>
      <c r="E2224">
        <f>'Field readings'!J2225+14.6973</f>
        <v>14.6973</v>
      </c>
      <c r="F2224">
        <f>'Field readings'!L2225</f>
        <v>0</v>
      </c>
      <c r="G2224">
        <f>'Field readings'!I2225</f>
        <v>0</v>
      </c>
      <c r="H2224">
        <f>'Field readings'!N2225</f>
        <v>0</v>
      </c>
      <c r="I2224">
        <f>'Field readings'!M2225</f>
        <v>0</v>
      </c>
      <c r="J2224">
        <f t="shared" si="952"/>
        <v>0</v>
      </c>
      <c r="K2224" t="e">
        <f t="shared" si="953"/>
        <v>#DIV/0!</v>
      </c>
      <c r="L2224" t="e">
        <f t="shared" si="954"/>
        <v>#DIV/0!</v>
      </c>
      <c r="M2224" t="e">
        <f t="shared" si="955"/>
        <v>#DIV/0!</v>
      </c>
      <c r="N2224" t="e">
        <f t="shared" si="956"/>
        <v>#DIV/0!</v>
      </c>
      <c r="O2224" t="e">
        <f t="shared" si="957"/>
        <v>#DIV/0!</v>
      </c>
      <c r="P2224" t="e">
        <f t="shared" si="958"/>
        <v>#DIV/0!</v>
      </c>
      <c r="Q2224" t="e">
        <f t="shared" si="959"/>
        <v>#DIV/0!</v>
      </c>
      <c r="R2224" t="e">
        <f t="shared" si="960"/>
        <v>#DIV/0!</v>
      </c>
      <c r="S2224" t="e">
        <f t="shared" si="961"/>
        <v>#DIV/0!</v>
      </c>
      <c r="T2224" t="e">
        <f t="shared" si="962"/>
        <v>#DIV/0!</v>
      </c>
      <c r="U2224" t="e">
        <f t="shared" si="963"/>
        <v>#DIV/0!</v>
      </c>
      <c r="V2224" t="e">
        <f t="shared" si="964"/>
        <v>#DIV/0!</v>
      </c>
      <c r="W2224" t="e">
        <f t="shared" si="965"/>
        <v>#DIV/0!</v>
      </c>
      <c r="X2224" t="e">
        <f t="shared" si="966"/>
        <v>#DIV/0!</v>
      </c>
      <c r="Y2224" t="e">
        <f t="shared" si="967"/>
        <v>#DIV/0!</v>
      </c>
      <c r="Z2224" t="e">
        <f t="shared" si="968"/>
        <v>#DIV/0!</v>
      </c>
      <c r="AA2224" t="e">
        <f t="shared" si="969"/>
        <v>#DIV/0!</v>
      </c>
      <c r="AB2224">
        <f t="shared" si="970"/>
        <v>0</v>
      </c>
      <c r="AC2224" t="e">
        <f t="shared" si="971"/>
        <v>#DIV/0!</v>
      </c>
      <c r="AD2224">
        <f t="shared" si="972"/>
        <v>1.0632190661423899</v>
      </c>
      <c r="AE2224">
        <f t="shared" si="973"/>
        <v>5061750.12</v>
      </c>
      <c r="AF2224">
        <f t="shared" si="974"/>
        <v>15270616303.792566</v>
      </c>
      <c r="AG2224">
        <f t="shared" si="975"/>
        <v>1.0001657212333257</v>
      </c>
      <c r="AH2224">
        <v>24</v>
      </c>
      <c r="AI2224">
        <v>0.67944000000000004</v>
      </c>
      <c r="AJ2224" t="e">
        <f t="shared" si="976"/>
        <v>#DIV/0!</v>
      </c>
      <c r="AK2224" t="e">
        <f t="shared" si="977"/>
        <v>#DIV/0!</v>
      </c>
      <c r="AL2224" t="e">
        <f t="shared" si="978"/>
        <v>#DIV/0!</v>
      </c>
      <c r="AM2224" t="e">
        <f t="shared" si="979"/>
        <v>#DIV/0!</v>
      </c>
      <c r="AN2224" t="e">
        <f>AM2224/((60/'Field readings'!D2225)*24)</f>
        <v>#DIV/0!</v>
      </c>
      <c r="AO2224" t="e">
        <f>SUM($AN$4:AN2224)</f>
        <v>#DIV/0!</v>
      </c>
    </row>
    <row r="2225" spans="1:41">
      <c r="A2225" s="2">
        <f>'Field readings'!A2226</f>
        <v>0</v>
      </c>
      <c r="B2225" s="3">
        <f>'Field readings'!B2226</f>
        <v>0</v>
      </c>
      <c r="C2225">
        <f>'Field readings'!D2226</f>
        <v>0</v>
      </c>
      <c r="D2225">
        <f>'Field readings'!K2226</f>
        <v>0</v>
      </c>
      <c r="E2225">
        <f>'Field readings'!J2226+14.6973</f>
        <v>14.6973</v>
      </c>
      <c r="F2225">
        <f>'Field readings'!L2226</f>
        <v>0</v>
      </c>
      <c r="G2225">
        <f>'Field readings'!I2226</f>
        <v>0</v>
      </c>
      <c r="H2225">
        <f>'Field readings'!N2226</f>
        <v>0</v>
      </c>
      <c r="I2225">
        <f>'Field readings'!M2226</f>
        <v>0</v>
      </c>
      <c r="J2225">
        <f t="shared" si="952"/>
        <v>0</v>
      </c>
      <c r="K2225" t="e">
        <f t="shared" si="953"/>
        <v>#DIV/0!</v>
      </c>
      <c r="L2225" t="e">
        <f t="shared" si="954"/>
        <v>#DIV/0!</v>
      </c>
      <c r="M2225" t="e">
        <f t="shared" si="955"/>
        <v>#DIV/0!</v>
      </c>
      <c r="N2225" t="e">
        <f t="shared" si="956"/>
        <v>#DIV/0!</v>
      </c>
      <c r="O2225" t="e">
        <f t="shared" si="957"/>
        <v>#DIV/0!</v>
      </c>
      <c r="P2225" t="e">
        <f t="shared" si="958"/>
        <v>#DIV/0!</v>
      </c>
      <c r="Q2225" t="e">
        <f t="shared" si="959"/>
        <v>#DIV/0!</v>
      </c>
      <c r="R2225" t="e">
        <f t="shared" si="960"/>
        <v>#DIV/0!</v>
      </c>
      <c r="S2225" t="e">
        <f t="shared" si="961"/>
        <v>#DIV/0!</v>
      </c>
      <c r="T2225" t="e">
        <f t="shared" si="962"/>
        <v>#DIV/0!</v>
      </c>
      <c r="U2225" t="e">
        <f t="shared" si="963"/>
        <v>#DIV/0!</v>
      </c>
      <c r="V2225" t="e">
        <f t="shared" si="964"/>
        <v>#DIV/0!</v>
      </c>
      <c r="W2225" t="e">
        <f t="shared" si="965"/>
        <v>#DIV/0!</v>
      </c>
      <c r="X2225" t="e">
        <f t="shared" si="966"/>
        <v>#DIV/0!</v>
      </c>
      <c r="Y2225" t="e">
        <f t="shared" si="967"/>
        <v>#DIV/0!</v>
      </c>
      <c r="Z2225" t="e">
        <f t="shared" si="968"/>
        <v>#DIV/0!</v>
      </c>
      <c r="AA2225" t="e">
        <f t="shared" si="969"/>
        <v>#DIV/0!</v>
      </c>
      <c r="AB2225">
        <f t="shared" si="970"/>
        <v>0</v>
      </c>
      <c r="AC2225" t="e">
        <f t="shared" si="971"/>
        <v>#DIV/0!</v>
      </c>
      <c r="AD2225">
        <f t="shared" si="972"/>
        <v>1.0632190661423899</v>
      </c>
      <c r="AE2225">
        <f t="shared" si="973"/>
        <v>5061750.12</v>
      </c>
      <c r="AF2225">
        <f t="shared" si="974"/>
        <v>15270616303.792566</v>
      </c>
      <c r="AG2225">
        <f t="shared" si="975"/>
        <v>1.0001657212333257</v>
      </c>
      <c r="AH2225">
        <v>24</v>
      </c>
      <c r="AI2225">
        <v>0.67944000000000004</v>
      </c>
      <c r="AJ2225" t="e">
        <f t="shared" si="976"/>
        <v>#DIV/0!</v>
      </c>
      <c r="AK2225" t="e">
        <f t="shared" si="977"/>
        <v>#DIV/0!</v>
      </c>
      <c r="AL2225" t="e">
        <f t="shared" si="978"/>
        <v>#DIV/0!</v>
      </c>
      <c r="AM2225" t="e">
        <f t="shared" si="979"/>
        <v>#DIV/0!</v>
      </c>
      <c r="AN2225" t="e">
        <f>AM2225/((60/'Field readings'!D2226)*24)</f>
        <v>#DIV/0!</v>
      </c>
      <c r="AO2225" t="e">
        <f>SUM($AN$4:AN2225)</f>
        <v>#DIV/0!</v>
      </c>
    </row>
    <row r="2226" spans="1:41">
      <c r="A2226" s="2">
        <f>'Field readings'!A2227</f>
        <v>0</v>
      </c>
      <c r="B2226" s="3">
        <f>'Field readings'!B2227</f>
        <v>0</v>
      </c>
      <c r="C2226">
        <f>'Field readings'!D2227</f>
        <v>0</v>
      </c>
      <c r="D2226">
        <f>'Field readings'!K2227</f>
        <v>0</v>
      </c>
      <c r="E2226">
        <f>'Field readings'!J2227+14.6973</f>
        <v>14.6973</v>
      </c>
      <c r="F2226">
        <f>'Field readings'!L2227</f>
        <v>0</v>
      </c>
      <c r="G2226">
        <f>'Field readings'!I2227</f>
        <v>0</v>
      </c>
      <c r="H2226">
        <f>'Field readings'!N2227</f>
        <v>0</v>
      </c>
      <c r="I2226">
        <f>'Field readings'!M2227</f>
        <v>0</v>
      </c>
      <c r="J2226">
        <f t="shared" si="952"/>
        <v>0</v>
      </c>
      <c r="K2226" t="e">
        <f t="shared" si="953"/>
        <v>#DIV/0!</v>
      </c>
      <c r="L2226" t="e">
        <f t="shared" si="954"/>
        <v>#DIV/0!</v>
      </c>
      <c r="M2226" t="e">
        <f t="shared" si="955"/>
        <v>#DIV/0!</v>
      </c>
      <c r="N2226" t="e">
        <f t="shared" si="956"/>
        <v>#DIV/0!</v>
      </c>
      <c r="O2226" t="e">
        <f t="shared" si="957"/>
        <v>#DIV/0!</v>
      </c>
      <c r="P2226" t="e">
        <f t="shared" si="958"/>
        <v>#DIV/0!</v>
      </c>
      <c r="Q2226" t="e">
        <f t="shared" si="959"/>
        <v>#DIV/0!</v>
      </c>
      <c r="R2226" t="e">
        <f t="shared" si="960"/>
        <v>#DIV/0!</v>
      </c>
      <c r="S2226" t="e">
        <f t="shared" si="961"/>
        <v>#DIV/0!</v>
      </c>
      <c r="T2226" t="e">
        <f t="shared" si="962"/>
        <v>#DIV/0!</v>
      </c>
      <c r="U2226" t="e">
        <f t="shared" si="963"/>
        <v>#DIV/0!</v>
      </c>
      <c r="V2226" t="e">
        <f t="shared" si="964"/>
        <v>#DIV/0!</v>
      </c>
      <c r="W2226" t="e">
        <f t="shared" si="965"/>
        <v>#DIV/0!</v>
      </c>
      <c r="X2226" t="e">
        <f t="shared" si="966"/>
        <v>#DIV/0!</v>
      </c>
      <c r="Y2226" t="e">
        <f t="shared" si="967"/>
        <v>#DIV/0!</v>
      </c>
      <c r="Z2226" t="e">
        <f t="shared" si="968"/>
        <v>#DIV/0!</v>
      </c>
      <c r="AA2226" t="e">
        <f t="shared" si="969"/>
        <v>#DIV/0!</v>
      </c>
      <c r="AB2226">
        <f t="shared" si="970"/>
        <v>0</v>
      </c>
      <c r="AC2226" t="e">
        <f t="shared" si="971"/>
        <v>#DIV/0!</v>
      </c>
      <c r="AD2226">
        <f t="shared" si="972"/>
        <v>1.0632190661423899</v>
      </c>
      <c r="AE2226">
        <f t="shared" si="973"/>
        <v>5061750.12</v>
      </c>
      <c r="AF2226">
        <f t="shared" si="974"/>
        <v>15270616303.792566</v>
      </c>
      <c r="AG2226">
        <f t="shared" si="975"/>
        <v>1.0001657212333257</v>
      </c>
      <c r="AH2226">
        <v>24</v>
      </c>
      <c r="AI2226">
        <v>0.67944000000000004</v>
      </c>
      <c r="AJ2226" t="e">
        <f t="shared" si="976"/>
        <v>#DIV/0!</v>
      </c>
      <c r="AK2226" t="e">
        <f t="shared" si="977"/>
        <v>#DIV/0!</v>
      </c>
      <c r="AL2226" t="e">
        <f t="shared" si="978"/>
        <v>#DIV/0!</v>
      </c>
      <c r="AM2226" t="e">
        <f t="shared" si="979"/>
        <v>#DIV/0!</v>
      </c>
      <c r="AN2226" t="e">
        <f>AM2226/((60/'Field readings'!D2227)*24)</f>
        <v>#DIV/0!</v>
      </c>
      <c r="AO2226" t="e">
        <f>SUM($AN$4:AN2226)</f>
        <v>#DIV/0!</v>
      </c>
    </row>
    <row r="2227" spans="1:41">
      <c r="A2227" s="2">
        <f>'Field readings'!A2228</f>
        <v>0</v>
      </c>
      <c r="B2227" s="3">
        <f>'Field readings'!B2228</f>
        <v>0</v>
      </c>
      <c r="C2227">
        <f>'Field readings'!D2228</f>
        <v>0</v>
      </c>
      <c r="D2227">
        <f>'Field readings'!K2228</f>
        <v>0</v>
      </c>
      <c r="E2227">
        <f>'Field readings'!J2228+14.6973</f>
        <v>14.6973</v>
      </c>
      <c r="F2227">
        <f>'Field readings'!L2228</f>
        <v>0</v>
      </c>
      <c r="G2227">
        <f>'Field readings'!I2228</f>
        <v>0</v>
      </c>
      <c r="H2227">
        <f>'Field readings'!N2228</f>
        <v>0</v>
      </c>
      <c r="I2227">
        <f>'Field readings'!M2228</f>
        <v>0</v>
      </c>
      <c r="J2227">
        <f t="shared" si="952"/>
        <v>0</v>
      </c>
      <c r="K2227" t="e">
        <f t="shared" si="953"/>
        <v>#DIV/0!</v>
      </c>
      <c r="L2227" t="e">
        <f t="shared" si="954"/>
        <v>#DIV/0!</v>
      </c>
      <c r="M2227" t="e">
        <f t="shared" si="955"/>
        <v>#DIV/0!</v>
      </c>
      <c r="N2227" t="e">
        <f t="shared" si="956"/>
        <v>#DIV/0!</v>
      </c>
      <c r="O2227" t="e">
        <f t="shared" si="957"/>
        <v>#DIV/0!</v>
      </c>
      <c r="P2227" t="e">
        <f t="shared" si="958"/>
        <v>#DIV/0!</v>
      </c>
      <c r="Q2227" t="e">
        <f t="shared" si="959"/>
        <v>#DIV/0!</v>
      </c>
      <c r="R2227" t="e">
        <f t="shared" si="960"/>
        <v>#DIV/0!</v>
      </c>
      <c r="S2227" t="e">
        <f t="shared" si="961"/>
        <v>#DIV/0!</v>
      </c>
      <c r="T2227" t="e">
        <f t="shared" si="962"/>
        <v>#DIV/0!</v>
      </c>
      <c r="U2227" t="e">
        <f t="shared" si="963"/>
        <v>#DIV/0!</v>
      </c>
      <c r="V2227" t="e">
        <f t="shared" si="964"/>
        <v>#DIV/0!</v>
      </c>
      <c r="W2227" t="e">
        <f t="shared" si="965"/>
        <v>#DIV/0!</v>
      </c>
      <c r="X2227" t="e">
        <f t="shared" si="966"/>
        <v>#DIV/0!</v>
      </c>
      <c r="Y2227" t="e">
        <f t="shared" si="967"/>
        <v>#DIV/0!</v>
      </c>
      <c r="Z2227" t="e">
        <f t="shared" si="968"/>
        <v>#DIV/0!</v>
      </c>
      <c r="AA2227" t="e">
        <f t="shared" si="969"/>
        <v>#DIV/0!</v>
      </c>
      <c r="AB2227">
        <f t="shared" si="970"/>
        <v>0</v>
      </c>
      <c r="AC2227" t="e">
        <f t="shared" si="971"/>
        <v>#DIV/0!</v>
      </c>
      <c r="AD2227">
        <f t="shared" si="972"/>
        <v>1.0632190661423899</v>
      </c>
      <c r="AE2227">
        <f t="shared" si="973"/>
        <v>5061750.12</v>
      </c>
      <c r="AF2227">
        <f t="shared" si="974"/>
        <v>15270616303.792566</v>
      </c>
      <c r="AG2227">
        <f t="shared" si="975"/>
        <v>1.0001657212333257</v>
      </c>
      <c r="AH2227">
        <v>24</v>
      </c>
      <c r="AI2227">
        <v>0.67944000000000004</v>
      </c>
      <c r="AJ2227" t="e">
        <f t="shared" si="976"/>
        <v>#DIV/0!</v>
      </c>
      <c r="AK2227" t="e">
        <f t="shared" si="977"/>
        <v>#DIV/0!</v>
      </c>
      <c r="AL2227" t="e">
        <f t="shared" si="978"/>
        <v>#DIV/0!</v>
      </c>
      <c r="AM2227" t="e">
        <f t="shared" si="979"/>
        <v>#DIV/0!</v>
      </c>
      <c r="AN2227" t="e">
        <f>AM2227/((60/'Field readings'!D2228)*24)</f>
        <v>#DIV/0!</v>
      </c>
      <c r="AO2227" t="e">
        <f>SUM($AN$4:AN2227)</f>
        <v>#DIV/0!</v>
      </c>
    </row>
    <row r="2228" spans="1:41">
      <c r="A2228" s="2">
        <f>'Field readings'!A2229</f>
        <v>0</v>
      </c>
      <c r="B2228" s="3">
        <f>'Field readings'!B2229</f>
        <v>0</v>
      </c>
      <c r="C2228">
        <f>'Field readings'!D2229</f>
        <v>0</v>
      </c>
      <c r="D2228">
        <f>'Field readings'!K2229</f>
        <v>0</v>
      </c>
      <c r="E2228">
        <f>'Field readings'!J2229+14.6973</f>
        <v>14.6973</v>
      </c>
      <c r="F2228">
        <f>'Field readings'!L2229</f>
        <v>0</v>
      </c>
      <c r="G2228">
        <f>'Field readings'!I2229</f>
        <v>0</v>
      </c>
      <c r="H2228">
        <f>'Field readings'!N2229</f>
        <v>0</v>
      </c>
      <c r="I2228">
        <f>'Field readings'!M2229</f>
        <v>0</v>
      </c>
      <c r="J2228">
        <f t="shared" si="952"/>
        <v>0</v>
      </c>
      <c r="K2228" t="e">
        <f t="shared" si="953"/>
        <v>#DIV/0!</v>
      </c>
      <c r="L2228" t="e">
        <f t="shared" si="954"/>
        <v>#DIV/0!</v>
      </c>
      <c r="M2228" t="e">
        <f t="shared" si="955"/>
        <v>#DIV/0!</v>
      </c>
      <c r="N2228" t="e">
        <f t="shared" si="956"/>
        <v>#DIV/0!</v>
      </c>
      <c r="O2228" t="e">
        <f t="shared" si="957"/>
        <v>#DIV/0!</v>
      </c>
      <c r="P2228" t="e">
        <f t="shared" si="958"/>
        <v>#DIV/0!</v>
      </c>
      <c r="Q2228" t="e">
        <f t="shared" si="959"/>
        <v>#DIV/0!</v>
      </c>
      <c r="R2228" t="e">
        <f t="shared" si="960"/>
        <v>#DIV/0!</v>
      </c>
      <c r="S2228" t="e">
        <f t="shared" si="961"/>
        <v>#DIV/0!</v>
      </c>
      <c r="T2228" t="e">
        <f t="shared" si="962"/>
        <v>#DIV/0!</v>
      </c>
      <c r="U2228" t="e">
        <f t="shared" si="963"/>
        <v>#DIV/0!</v>
      </c>
      <c r="V2228" t="e">
        <f t="shared" si="964"/>
        <v>#DIV/0!</v>
      </c>
      <c r="W2228" t="e">
        <f t="shared" si="965"/>
        <v>#DIV/0!</v>
      </c>
      <c r="X2228" t="e">
        <f t="shared" si="966"/>
        <v>#DIV/0!</v>
      </c>
      <c r="Y2228" t="e">
        <f t="shared" si="967"/>
        <v>#DIV/0!</v>
      </c>
      <c r="Z2228" t="e">
        <f t="shared" si="968"/>
        <v>#DIV/0!</v>
      </c>
      <c r="AA2228" t="e">
        <f t="shared" si="969"/>
        <v>#DIV/0!</v>
      </c>
      <c r="AB2228">
        <f t="shared" si="970"/>
        <v>0</v>
      </c>
      <c r="AC2228" t="e">
        <f t="shared" si="971"/>
        <v>#DIV/0!</v>
      </c>
      <c r="AD2228">
        <f t="shared" si="972"/>
        <v>1.0632190661423899</v>
      </c>
      <c r="AE2228">
        <f t="shared" si="973"/>
        <v>5061750.12</v>
      </c>
      <c r="AF2228">
        <f t="shared" si="974"/>
        <v>15270616303.792566</v>
      </c>
      <c r="AG2228">
        <f t="shared" si="975"/>
        <v>1.0001657212333257</v>
      </c>
      <c r="AH2228">
        <v>24</v>
      </c>
      <c r="AI2228">
        <v>0.67944000000000004</v>
      </c>
      <c r="AJ2228" t="e">
        <f t="shared" si="976"/>
        <v>#DIV/0!</v>
      </c>
      <c r="AK2228" t="e">
        <f t="shared" si="977"/>
        <v>#DIV/0!</v>
      </c>
      <c r="AL2228" t="e">
        <f t="shared" si="978"/>
        <v>#DIV/0!</v>
      </c>
      <c r="AM2228" t="e">
        <f t="shared" si="979"/>
        <v>#DIV/0!</v>
      </c>
      <c r="AN2228" t="e">
        <f>AM2228/((60/'Field readings'!D2229)*24)</f>
        <v>#DIV/0!</v>
      </c>
      <c r="AO2228" t="e">
        <f>SUM($AN$4:AN2228)</f>
        <v>#DIV/0!</v>
      </c>
    </row>
    <row r="2229" spans="1:41">
      <c r="A2229" s="2">
        <f>'Field readings'!A2230</f>
        <v>0</v>
      </c>
      <c r="B2229" s="3">
        <f>'Field readings'!B2230</f>
        <v>0</v>
      </c>
      <c r="C2229">
        <f>'Field readings'!D2230</f>
        <v>0</v>
      </c>
      <c r="D2229">
        <f>'Field readings'!K2230</f>
        <v>0</v>
      </c>
      <c r="E2229">
        <f>'Field readings'!J2230+14.6973</f>
        <v>14.6973</v>
      </c>
      <c r="F2229">
        <f>'Field readings'!L2230</f>
        <v>0</v>
      </c>
      <c r="G2229">
        <f>'Field readings'!I2230</f>
        <v>0</v>
      </c>
      <c r="H2229">
        <f>'Field readings'!N2230</f>
        <v>0</v>
      </c>
      <c r="I2229">
        <f>'Field readings'!M2230</f>
        <v>0</v>
      </c>
      <c r="J2229">
        <f t="shared" si="952"/>
        <v>0</v>
      </c>
      <c r="K2229" t="e">
        <f t="shared" si="953"/>
        <v>#DIV/0!</v>
      </c>
      <c r="L2229" t="e">
        <f t="shared" si="954"/>
        <v>#DIV/0!</v>
      </c>
      <c r="M2229" t="e">
        <f t="shared" si="955"/>
        <v>#DIV/0!</v>
      </c>
      <c r="N2229" t="e">
        <f t="shared" si="956"/>
        <v>#DIV/0!</v>
      </c>
      <c r="O2229" t="e">
        <f t="shared" si="957"/>
        <v>#DIV/0!</v>
      </c>
      <c r="P2229" t="e">
        <f t="shared" si="958"/>
        <v>#DIV/0!</v>
      </c>
      <c r="Q2229" t="e">
        <f t="shared" si="959"/>
        <v>#DIV/0!</v>
      </c>
      <c r="R2229" t="e">
        <f t="shared" si="960"/>
        <v>#DIV/0!</v>
      </c>
      <c r="S2229" t="e">
        <f t="shared" si="961"/>
        <v>#DIV/0!</v>
      </c>
      <c r="T2229" t="e">
        <f t="shared" si="962"/>
        <v>#DIV/0!</v>
      </c>
      <c r="U2229" t="e">
        <f t="shared" si="963"/>
        <v>#DIV/0!</v>
      </c>
      <c r="V2229" t="e">
        <f t="shared" si="964"/>
        <v>#DIV/0!</v>
      </c>
      <c r="W2229" t="e">
        <f t="shared" si="965"/>
        <v>#DIV/0!</v>
      </c>
      <c r="X2229" t="e">
        <f t="shared" si="966"/>
        <v>#DIV/0!</v>
      </c>
      <c r="Y2229" t="e">
        <f t="shared" si="967"/>
        <v>#DIV/0!</v>
      </c>
      <c r="Z2229" t="e">
        <f t="shared" si="968"/>
        <v>#DIV/0!</v>
      </c>
      <c r="AA2229" t="e">
        <f t="shared" si="969"/>
        <v>#DIV/0!</v>
      </c>
      <c r="AB2229">
        <f t="shared" si="970"/>
        <v>0</v>
      </c>
      <c r="AC2229" t="e">
        <f t="shared" si="971"/>
        <v>#DIV/0!</v>
      </c>
      <c r="AD2229">
        <f t="shared" si="972"/>
        <v>1.0632190661423899</v>
      </c>
      <c r="AE2229">
        <f t="shared" si="973"/>
        <v>5061750.12</v>
      </c>
      <c r="AF2229">
        <f t="shared" si="974"/>
        <v>15270616303.792566</v>
      </c>
      <c r="AG2229">
        <f t="shared" si="975"/>
        <v>1.0001657212333257</v>
      </c>
      <c r="AH2229">
        <v>24</v>
      </c>
      <c r="AI2229">
        <v>0.67944000000000004</v>
      </c>
      <c r="AJ2229" t="e">
        <f t="shared" si="976"/>
        <v>#DIV/0!</v>
      </c>
      <c r="AK2229" t="e">
        <f t="shared" si="977"/>
        <v>#DIV/0!</v>
      </c>
      <c r="AL2229" t="e">
        <f t="shared" si="978"/>
        <v>#DIV/0!</v>
      </c>
      <c r="AM2229" t="e">
        <f t="shared" si="979"/>
        <v>#DIV/0!</v>
      </c>
      <c r="AN2229" t="e">
        <f>AM2229/((60/'Field readings'!D2230)*24)</f>
        <v>#DIV/0!</v>
      </c>
      <c r="AO2229" t="e">
        <f>SUM($AN$4:AN2229)</f>
        <v>#DIV/0!</v>
      </c>
    </row>
    <row r="2230" spans="1:41">
      <c r="A2230" s="2">
        <f>'Field readings'!A2231</f>
        <v>0</v>
      </c>
      <c r="B2230" s="3">
        <f>'Field readings'!B2231</f>
        <v>0</v>
      </c>
      <c r="C2230">
        <f>'Field readings'!D2231</f>
        <v>0</v>
      </c>
      <c r="D2230">
        <f>'Field readings'!K2231</f>
        <v>0</v>
      </c>
      <c r="E2230">
        <f>'Field readings'!J2231+14.6973</f>
        <v>14.6973</v>
      </c>
      <c r="F2230">
        <f>'Field readings'!L2231</f>
        <v>0</v>
      </c>
      <c r="G2230">
        <f>'Field readings'!I2231</f>
        <v>0</v>
      </c>
      <c r="H2230">
        <f>'Field readings'!N2231</f>
        <v>0</v>
      </c>
      <c r="I2230">
        <f>'Field readings'!M2231</f>
        <v>0</v>
      </c>
      <c r="J2230">
        <f t="shared" si="952"/>
        <v>0</v>
      </c>
      <c r="K2230" t="e">
        <f t="shared" si="953"/>
        <v>#DIV/0!</v>
      </c>
      <c r="L2230" t="e">
        <f t="shared" si="954"/>
        <v>#DIV/0!</v>
      </c>
      <c r="M2230" t="e">
        <f t="shared" si="955"/>
        <v>#DIV/0!</v>
      </c>
      <c r="N2230" t="e">
        <f t="shared" si="956"/>
        <v>#DIV/0!</v>
      </c>
      <c r="O2230" t="e">
        <f t="shared" si="957"/>
        <v>#DIV/0!</v>
      </c>
      <c r="P2230" t="e">
        <f t="shared" si="958"/>
        <v>#DIV/0!</v>
      </c>
      <c r="Q2230" t="e">
        <f t="shared" si="959"/>
        <v>#DIV/0!</v>
      </c>
      <c r="R2230" t="e">
        <f t="shared" si="960"/>
        <v>#DIV/0!</v>
      </c>
      <c r="S2230" t="e">
        <f t="shared" si="961"/>
        <v>#DIV/0!</v>
      </c>
      <c r="T2230" t="e">
        <f t="shared" si="962"/>
        <v>#DIV/0!</v>
      </c>
      <c r="U2230" t="e">
        <f t="shared" si="963"/>
        <v>#DIV/0!</v>
      </c>
      <c r="V2230" t="e">
        <f t="shared" si="964"/>
        <v>#DIV/0!</v>
      </c>
      <c r="W2230" t="e">
        <f t="shared" si="965"/>
        <v>#DIV/0!</v>
      </c>
      <c r="X2230" t="e">
        <f t="shared" si="966"/>
        <v>#DIV/0!</v>
      </c>
      <c r="Y2230" t="e">
        <f t="shared" si="967"/>
        <v>#DIV/0!</v>
      </c>
      <c r="Z2230" t="e">
        <f t="shared" si="968"/>
        <v>#DIV/0!</v>
      </c>
      <c r="AA2230" t="e">
        <f t="shared" si="969"/>
        <v>#DIV/0!</v>
      </c>
      <c r="AB2230">
        <f t="shared" si="970"/>
        <v>0</v>
      </c>
      <c r="AC2230" t="e">
        <f t="shared" si="971"/>
        <v>#DIV/0!</v>
      </c>
      <c r="AD2230">
        <f t="shared" si="972"/>
        <v>1.0632190661423899</v>
      </c>
      <c r="AE2230">
        <f t="shared" si="973"/>
        <v>5061750.12</v>
      </c>
      <c r="AF2230">
        <f t="shared" si="974"/>
        <v>15270616303.792566</v>
      </c>
      <c r="AG2230">
        <f t="shared" si="975"/>
        <v>1.0001657212333257</v>
      </c>
      <c r="AH2230">
        <v>24</v>
      </c>
      <c r="AI2230">
        <v>0.67944000000000004</v>
      </c>
      <c r="AJ2230" t="e">
        <f t="shared" si="976"/>
        <v>#DIV/0!</v>
      </c>
      <c r="AK2230" t="e">
        <f t="shared" si="977"/>
        <v>#DIV/0!</v>
      </c>
      <c r="AL2230" t="e">
        <f t="shared" si="978"/>
        <v>#DIV/0!</v>
      </c>
      <c r="AM2230" t="e">
        <f t="shared" si="979"/>
        <v>#DIV/0!</v>
      </c>
      <c r="AN2230" t="e">
        <f>AM2230/((60/'Field readings'!D2231)*24)</f>
        <v>#DIV/0!</v>
      </c>
      <c r="AO2230" t="e">
        <f>SUM($AN$4:AN2230)</f>
        <v>#DIV/0!</v>
      </c>
    </row>
    <row r="2231" spans="1:41">
      <c r="A2231" s="2">
        <f>'Field readings'!A2232</f>
        <v>0</v>
      </c>
      <c r="B2231" s="3">
        <f>'Field readings'!B2232</f>
        <v>0</v>
      </c>
      <c r="C2231">
        <f>'Field readings'!D2232</f>
        <v>0</v>
      </c>
      <c r="D2231">
        <f>'Field readings'!K2232</f>
        <v>0</v>
      </c>
      <c r="E2231">
        <f>'Field readings'!J2232+14.6973</f>
        <v>14.6973</v>
      </c>
      <c r="F2231">
        <f>'Field readings'!L2232</f>
        <v>0</v>
      </c>
      <c r="G2231">
        <f>'Field readings'!I2232</f>
        <v>0</v>
      </c>
      <c r="H2231">
        <f>'Field readings'!N2232</f>
        <v>0</v>
      </c>
      <c r="I2231">
        <f>'Field readings'!M2232</f>
        <v>0</v>
      </c>
      <c r="J2231">
        <f t="shared" si="952"/>
        <v>0</v>
      </c>
      <c r="K2231" t="e">
        <f t="shared" si="953"/>
        <v>#DIV/0!</v>
      </c>
      <c r="L2231" t="e">
        <f t="shared" si="954"/>
        <v>#DIV/0!</v>
      </c>
      <c r="M2231" t="e">
        <f t="shared" si="955"/>
        <v>#DIV/0!</v>
      </c>
      <c r="N2231" t="e">
        <f t="shared" si="956"/>
        <v>#DIV/0!</v>
      </c>
      <c r="O2231" t="e">
        <f t="shared" si="957"/>
        <v>#DIV/0!</v>
      </c>
      <c r="P2231" t="e">
        <f t="shared" si="958"/>
        <v>#DIV/0!</v>
      </c>
      <c r="Q2231" t="e">
        <f t="shared" si="959"/>
        <v>#DIV/0!</v>
      </c>
      <c r="R2231" t="e">
        <f t="shared" si="960"/>
        <v>#DIV/0!</v>
      </c>
      <c r="S2231" t="e">
        <f t="shared" si="961"/>
        <v>#DIV/0!</v>
      </c>
      <c r="T2231" t="e">
        <f t="shared" si="962"/>
        <v>#DIV/0!</v>
      </c>
      <c r="U2231" t="e">
        <f t="shared" si="963"/>
        <v>#DIV/0!</v>
      </c>
      <c r="V2231" t="e">
        <f t="shared" si="964"/>
        <v>#DIV/0!</v>
      </c>
      <c r="W2231" t="e">
        <f t="shared" si="965"/>
        <v>#DIV/0!</v>
      </c>
      <c r="X2231" t="e">
        <f t="shared" si="966"/>
        <v>#DIV/0!</v>
      </c>
      <c r="Y2231" t="e">
        <f t="shared" si="967"/>
        <v>#DIV/0!</v>
      </c>
      <c r="Z2231" t="e">
        <f t="shared" si="968"/>
        <v>#DIV/0!</v>
      </c>
      <c r="AA2231" t="e">
        <f t="shared" si="969"/>
        <v>#DIV/0!</v>
      </c>
      <c r="AB2231">
        <f t="shared" si="970"/>
        <v>0</v>
      </c>
      <c r="AC2231" t="e">
        <f t="shared" si="971"/>
        <v>#DIV/0!</v>
      </c>
      <c r="AD2231">
        <f t="shared" si="972"/>
        <v>1.0632190661423899</v>
      </c>
      <c r="AE2231">
        <f t="shared" si="973"/>
        <v>5061750.12</v>
      </c>
      <c r="AF2231">
        <f t="shared" si="974"/>
        <v>15270616303.792566</v>
      </c>
      <c r="AG2231">
        <f t="shared" si="975"/>
        <v>1.0001657212333257</v>
      </c>
      <c r="AH2231">
        <v>24</v>
      </c>
      <c r="AI2231">
        <v>0.67944000000000004</v>
      </c>
      <c r="AJ2231" t="e">
        <f t="shared" si="976"/>
        <v>#DIV/0!</v>
      </c>
      <c r="AK2231" t="e">
        <f t="shared" si="977"/>
        <v>#DIV/0!</v>
      </c>
      <c r="AL2231" t="e">
        <f t="shared" si="978"/>
        <v>#DIV/0!</v>
      </c>
      <c r="AM2231" t="e">
        <f t="shared" si="979"/>
        <v>#DIV/0!</v>
      </c>
      <c r="AN2231" t="e">
        <f>AM2231/((60/'Field readings'!D2232)*24)</f>
        <v>#DIV/0!</v>
      </c>
      <c r="AO2231" t="e">
        <f>SUM($AN$4:AN2231)</f>
        <v>#DIV/0!</v>
      </c>
    </row>
    <row r="2232" spans="1:41">
      <c r="A2232" s="2">
        <f>'Field readings'!A2233</f>
        <v>0</v>
      </c>
      <c r="B2232" s="3">
        <f>'Field readings'!B2233</f>
        <v>0</v>
      </c>
      <c r="C2232">
        <f>'Field readings'!D2233</f>
        <v>0</v>
      </c>
      <c r="D2232">
        <f>'Field readings'!K2233</f>
        <v>0</v>
      </c>
      <c r="E2232">
        <f>'Field readings'!J2233+14.6973</f>
        <v>14.6973</v>
      </c>
      <c r="F2232">
        <f>'Field readings'!L2233</f>
        <v>0</v>
      </c>
      <c r="G2232">
        <f>'Field readings'!I2233</f>
        <v>0</v>
      </c>
      <c r="H2232">
        <f>'Field readings'!N2233</f>
        <v>0</v>
      </c>
      <c r="I2232">
        <f>'Field readings'!M2233</f>
        <v>0</v>
      </c>
      <c r="J2232">
        <f t="shared" si="952"/>
        <v>0</v>
      </c>
      <c r="K2232" t="e">
        <f t="shared" si="953"/>
        <v>#DIV/0!</v>
      </c>
      <c r="L2232" t="e">
        <f t="shared" si="954"/>
        <v>#DIV/0!</v>
      </c>
      <c r="M2232" t="e">
        <f t="shared" si="955"/>
        <v>#DIV/0!</v>
      </c>
      <c r="N2232" t="e">
        <f t="shared" si="956"/>
        <v>#DIV/0!</v>
      </c>
      <c r="O2232" t="e">
        <f t="shared" si="957"/>
        <v>#DIV/0!</v>
      </c>
      <c r="P2232" t="e">
        <f t="shared" si="958"/>
        <v>#DIV/0!</v>
      </c>
      <c r="Q2232" t="e">
        <f t="shared" si="959"/>
        <v>#DIV/0!</v>
      </c>
      <c r="R2232" t="e">
        <f t="shared" si="960"/>
        <v>#DIV/0!</v>
      </c>
      <c r="S2232" t="e">
        <f t="shared" si="961"/>
        <v>#DIV/0!</v>
      </c>
      <c r="T2232" t="e">
        <f t="shared" si="962"/>
        <v>#DIV/0!</v>
      </c>
      <c r="U2232" t="e">
        <f t="shared" si="963"/>
        <v>#DIV/0!</v>
      </c>
      <c r="V2232" t="e">
        <f t="shared" si="964"/>
        <v>#DIV/0!</v>
      </c>
      <c r="W2232" t="e">
        <f t="shared" si="965"/>
        <v>#DIV/0!</v>
      </c>
      <c r="X2232" t="e">
        <f t="shared" si="966"/>
        <v>#DIV/0!</v>
      </c>
      <c r="Y2232" t="e">
        <f t="shared" si="967"/>
        <v>#DIV/0!</v>
      </c>
      <c r="Z2232" t="e">
        <f t="shared" si="968"/>
        <v>#DIV/0!</v>
      </c>
      <c r="AA2232" t="e">
        <f t="shared" si="969"/>
        <v>#DIV/0!</v>
      </c>
      <c r="AB2232">
        <f t="shared" si="970"/>
        <v>0</v>
      </c>
      <c r="AC2232" t="e">
        <f t="shared" si="971"/>
        <v>#DIV/0!</v>
      </c>
      <c r="AD2232">
        <f t="shared" si="972"/>
        <v>1.0632190661423899</v>
      </c>
      <c r="AE2232">
        <f t="shared" si="973"/>
        <v>5061750.12</v>
      </c>
      <c r="AF2232">
        <f t="shared" si="974"/>
        <v>15270616303.792566</v>
      </c>
      <c r="AG2232">
        <f t="shared" si="975"/>
        <v>1.0001657212333257</v>
      </c>
      <c r="AH2232">
        <v>24</v>
      </c>
      <c r="AI2232">
        <v>0.67944000000000004</v>
      </c>
      <c r="AJ2232" t="e">
        <f t="shared" si="976"/>
        <v>#DIV/0!</v>
      </c>
      <c r="AK2232" t="e">
        <f t="shared" si="977"/>
        <v>#DIV/0!</v>
      </c>
      <c r="AL2232" t="e">
        <f t="shared" si="978"/>
        <v>#DIV/0!</v>
      </c>
      <c r="AM2232" t="e">
        <f t="shared" si="979"/>
        <v>#DIV/0!</v>
      </c>
      <c r="AN2232" t="e">
        <f>AM2232/((60/'Field readings'!D2233)*24)</f>
        <v>#DIV/0!</v>
      </c>
      <c r="AO2232" t="e">
        <f>SUM($AN$4:AN2232)</f>
        <v>#DIV/0!</v>
      </c>
    </row>
    <row r="2233" spans="1:41">
      <c r="A2233" s="2">
        <f>'Field readings'!A2234</f>
        <v>0</v>
      </c>
      <c r="B2233" s="3">
        <f>'Field readings'!B2234</f>
        <v>0</v>
      </c>
      <c r="C2233">
        <f>'Field readings'!D2234</f>
        <v>0</v>
      </c>
      <c r="D2233">
        <f>'Field readings'!K2234</f>
        <v>0</v>
      </c>
      <c r="E2233">
        <f>'Field readings'!J2234+14.6973</f>
        <v>14.6973</v>
      </c>
      <c r="F2233">
        <f>'Field readings'!L2234</f>
        <v>0</v>
      </c>
      <c r="G2233">
        <f>'Field readings'!I2234</f>
        <v>0</v>
      </c>
      <c r="H2233">
        <f>'Field readings'!N2234</f>
        <v>0</v>
      </c>
      <c r="I2233">
        <f>'Field readings'!M2234</f>
        <v>0</v>
      </c>
      <c r="J2233">
        <f t="shared" si="952"/>
        <v>0</v>
      </c>
      <c r="K2233" t="e">
        <f t="shared" si="953"/>
        <v>#DIV/0!</v>
      </c>
      <c r="L2233" t="e">
        <f t="shared" si="954"/>
        <v>#DIV/0!</v>
      </c>
      <c r="M2233" t="e">
        <f t="shared" si="955"/>
        <v>#DIV/0!</v>
      </c>
      <c r="N2233" t="e">
        <f t="shared" si="956"/>
        <v>#DIV/0!</v>
      </c>
      <c r="O2233" t="e">
        <f t="shared" si="957"/>
        <v>#DIV/0!</v>
      </c>
      <c r="P2233" t="e">
        <f t="shared" si="958"/>
        <v>#DIV/0!</v>
      </c>
      <c r="Q2233" t="e">
        <f t="shared" si="959"/>
        <v>#DIV/0!</v>
      </c>
      <c r="R2233" t="e">
        <f t="shared" si="960"/>
        <v>#DIV/0!</v>
      </c>
      <c r="S2233" t="e">
        <f t="shared" si="961"/>
        <v>#DIV/0!</v>
      </c>
      <c r="T2233" t="e">
        <f t="shared" si="962"/>
        <v>#DIV/0!</v>
      </c>
      <c r="U2233" t="e">
        <f t="shared" si="963"/>
        <v>#DIV/0!</v>
      </c>
      <c r="V2233" t="e">
        <f t="shared" si="964"/>
        <v>#DIV/0!</v>
      </c>
      <c r="W2233" t="e">
        <f t="shared" si="965"/>
        <v>#DIV/0!</v>
      </c>
      <c r="X2233" t="e">
        <f t="shared" si="966"/>
        <v>#DIV/0!</v>
      </c>
      <c r="Y2233" t="e">
        <f t="shared" si="967"/>
        <v>#DIV/0!</v>
      </c>
      <c r="Z2233" t="e">
        <f t="shared" si="968"/>
        <v>#DIV/0!</v>
      </c>
      <c r="AA2233" t="e">
        <f t="shared" si="969"/>
        <v>#DIV/0!</v>
      </c>
      <c r="AB2233">
        <f t="shared" si="970"/>
        <v>0</v>
      </c>
      <c r="AC2233" t="e">
        <f t="shared" si="971"/>
        <v>#DIV/0!</v>
      </c>
      <c r="AD2233">
        <f t="shared" si="972"/>
        <v>1.0632190661423899</v>
      </c>
      <c r="AE2233">
        <f t="shared" si="973"/>
        <v>5061750.12</v>
      </c>
      <c r="AF2233">
        <f t="shared" si="974"/>
        <v>15270616303.792566</v>
      </c>
      <c r="AG2233">
        <f t="shared" si="975"/>
        <v>1.0001657212333257</v>
      </c>
      <c r="AH2233">
        <v>24</v>
      </c>
      <c r="AI2233">
        <v>0.67944000000000004</v>
      </c>
      <c r="AJ2233" t="e">
        <f t="shared" si="976"/>
        <v>#DIV/0!</v>
      </c>
      <c r="AK2233" t="e">
        <f t="shared" si="977"/>
        <v>#DIV/0!</v>
      </c>
      <c r="AL2233" t="e">
        <f t="shared" si="978"/>
        <v>#DIV/0!</v>
      </c>
      <c r="AM2233" t="e">
        <f t="shared" si="979"/>
        <v>#DIV/0!</v>
      </c>
      <c r="AN2233" t="e">
        <f>AM2233/((60/'Field readings'!D2234)*24)</f>
        <v>#DIV/0!</v>
      </c>
      <c r="AO2233" t="e">
        <f>SUM($AN$4:AN2233)</f>
        <v>#DIV/0!</v>
      </c>
    </row>
    <row r="2234" spans="1:41">
      <c r="A2234" s="2">
        <f>'Field readings'!A2235</f>
        <v>0</v>
      </c>
      <c r="B2234" s="3">
        <f>'Field readings'!B2235</f>
        <v>0</v>
      </c>
      <c r="C2234">
        <f>'Field readings'!D2235</f>
        <v>0</v>
      </c>
      <c r="D2234">
        <f>'Field readings'!K2235</f>
        <v>0</v>
      </c>
      <c r="E2234">
        <f>'Field readings'!J2235+14.6973</f>
        <v>14.6973</v>
      </c>
      <c r="F2234">
        <f>'Field readings'!L2235</f>
        <v>0</v>
      </c>
      <c r="G2234">
        <f>'Field readings'!I2235</f>
        <v>0</v>
      </c>
      <c r="H2234">
        <f>'Field readings'!N2235</f>
        <v>0</v>
      </c>
      <c r="I2234">
        <f>'Field readings'!M2235</f>
        <v>0</v>
      </c>
      <c r="J2234">
        <f t="shared" si="952"/>
        <v>0</v>
      </c>
      <c r="K2234" t="e">
        <f t="shared" si="953"/>
        <v>#DIV/0!</v>
      </c>
      <c r="L2234" t="e">
        <f t="shared" si="954"/>
        <v>#DIV/0!</v>
      </c>
      <c r="M2234" t="e">
        <f t="shared" si="955"/>
        <v>#DIV/0!</v>
      </c>
      <c r="N2234" t="e">
        <f t="shared" si="956"/>
        <v>#DIV/0!</v>
      </c>
      <c r="O2234" t="e">
        <f t="shared" si="957"/>
        <v>#DIV/0!</v>
      </c>
      <c r="P2234" t="e">
        <f t="shared" si="958"/>
        <v>#DIV/0!</v>
      </c>
      <c r="Q2234" t="e">
        <f t="shared" si="959"/>
        <v>#DIV/0!</v>
      </c>
      <c r="R2234" t="e">
        <f t="shared" si="960"/>
        <v>#DIV/0!</v>
      </c>
      <c r="S2234" t="e">
        <f t="shared" si="961"/>
        <v>#DIV/0!</v>
      </c>
      <c r="T2234" t="e">
        <f t="shared" si="962"/>
        <v>#DIV/0!</v>
      </c>
      <c r="U2234" t="e">
        <f t="shared" si="963"/>
        <v>#DIV/0!</v>
      </c>
      <c r="V2234" t="e">
        <f t="shared" si="964"/>
        <v>#DIV/0!</v>
      </c>
      <c r="W2234" t="e">
        <f t="shared" si="965"/>
        <v>#DIV/0!</v>
      </c>
      <c r="X2234" t="e">
        <f t="shared" si="966"/>
        <v>#DIV/0!</v>
      </c>
      <c r="Y2234" t="e">
        <f t="shared" si="967"/>
        <v>#DIV/0!</v>
      </c>
      <c r="Z2234" t="e">
        <f t="shared" si="968"/>
        <v>#DIV/0!</v>
      </c>
      <c r="AA2234" t="e">
        <f t="shared" si="969"/>
        <v>#DIV/0!</v>
      </c>
      <c r="AB2234">
        <f t="shared" si="970"/>
        <v>0</v>
      </c>
      <c r="AC2234" t="e">
        <f t="shared" si="971"/>
        <v>#DIV/0!</v>
      </c>
      <c r="AD2234">
        <f t="shared" si="972"/>
        <v>1.0632190661423899</v>
      </c>
      <c r="AE2234">
        <f t="shared" si="973"/>
        <v>5061750.12</v>
      </c>
      <c r="AF2234">
        <f t="shared" si="974"/>
        <v>15270616303.792566</v>
      </c>
      <c r="AG2234">
        <f t="shared" si="975"/>
        <v>1.0001657212333257</v>
      </c>
      <c r="AH2234">
        <v>24</v>
      </c>
      <c r="AI2234">
        <v>0.67944000000000004</v>
      </c>
      <c r="AJ2234" t="e">
        <f t="shared" si="976"/>
        <v>#DIV/0!</v>
      </c>
      <c r="AK2234" t="e">
        <f t="shared" si="977"/>
        <v>#DIV/0!</v>
      </c>
      <c r="AL2234" t="e">
        <f t="shared" si="978"/>
        <v>#DIV/0!</v>
      </c>
      <c r="AM2234" t="e">
        <f t="shared" si="979"/>
        <v>#DIV/0!</v>
      </c>
      <c r="AN2234" t="e">
        <f>AM2234/((60/'Field readings'!D2235)*24)</f>
        <v>#DIV/0!</v>
      </c>
      <c r="AO2234" t="e">
        <f>SUM($AN$4:AN2234)</f>
        <v>#DIV/0!</v>
      </c>
    </row>
    <row r="2235" spans="1:41">
      <c r="A2235" s="2">
        <f>'Field readings'!A2236</f>
        <v>0</v>
      </c>
      <c r="B2235" s="3">
        <f>'Field readings'!B2236</f>
        <v>0</v>
      </c>
      <c r="C2235">
        <f>'Field readings'!D2236</f>
        <v>0</v>
      </c>
      <c r="D2235">
        <f>'Field readings'!K2236</f>
        <v>0</v>
      </c>
      <c r="E2235">
        <f>'Field readings'!J2236+14.6973</f>
        <v>14.6973</v>
      </c>
      <c r="F2235">
        <f>'Field readings'!L2236</f>
        <v>0</v>
      </c>
      <c r="G2235">
        <f>'Field readings'!I2236</f>
        <v>0</v>
      </c>
      <c r="H2235">
        <f>'Field readings'!N2236</f>
        <v>0</v>
      </c>
      <c r="I2235">
        <f>'Field readings'!M2236</f>
        <v>0</v>
      </c>
      <c r="J2235">
        <f t="shared" si="952"/>
        <v>0</v>
      </c>
      <c r="K2235" t="e">
        <f t="shared" si="953"/>
        <v>#DIV/0!</v>
      </c>
      <c r="L2235" t="e">
        <f t="shared" si="954"/>
        <v>#DIV/0!</v>
      </c>
      <c r="M2235" t="e">
        <f t="shared" si="955"/>
        <v>#DIV/0!</v>
      </c>
      <c r="N2235" t="e">
        <f t="shared" si="956"/>
        <v>#DIV/0!</v>
      </c>
      <c r="O2235" t="e">
        <f t="shared" si="957"/>
        <v>#DIV/0!</v>
      </c>
      <c r="P2235" t="e">
        <f t="shared" si="958"/>
        <v>#DIV/0!</v>
      </c>
      <c r="Q2235" t="e">
        <f t="shared" si="959"/>
        <v>#DIV/0!</v>
      </c>
      <c r="R2235" t="e">
        <f t="shared" si="960"/>
        <v>#DIV/0!</v>
      </c>
      <c r="S2235" t="e">
        <f t="shared" si="961"/>
        <v>#DIV/0!</v>
      </c>
      <c r="T2235" t="e">
        <f t="shared" si="962"/>
        <v>#DIV/0!</v>
      </c>
      <c r="U2235" t="e">
        <f t="shared" si="963"/>
        <v>#DIV/0!</v>
      </c>
      <c r="V2235" t="e">
        <f t="shared" si="964"/>
        <v>#DIV/0!</v>
      </c>
      <c r="W2235" t="e">
        <f t="shared" si="965"/>
        <v>#DIV/0!</v>
      </c>
      <c r="X2235" t="e">
        <f t="shared" si="966"/>
        <v>#DIV/0!</v>
      </c>
      <c r="Y2235" t="e">
        <f t="shared" si="967"/>
        <v>#DIV/0!</v>
      </c>
      <c r="Z2235" t="e">
        <f t="shared" si="968"/>
        <v>#DIV/0!</v>
      </c>
      <c r="AA2235" t="e">
        <f t="shared" si="969"/>
        <v>#DIV/0!</v>
      </c>
      <c r="AB2235">
        <f t="shared" si="970"/>
        <v>0</v>
      </c>
      <c r="AC2235" t="e">
        <f t="shared" si="971"/>
        <v>#DIV/0!</v>
      </c>
      <c r="AD2235">
        <f t="shared" si="972"/>
        <v>1.0632190661423899</v>
      </c>
      <c r="AE2235">
        <f t="shared" si="973"/>
        <v>5061750.12</v>
      </c>
      <c r="AF2235">
        <f t="shared" si="974"/>
        <v>15270616303.792566</v>
      </c>
      <c r="AG2235">
        <f t="shared" si="975"/>
        <v>1.0001657212333257</v>
      </c>
      <c r="AH2235">
        <v>24</v>
      </c>
      <c r="AI2235">
        <v>0.67944000000000004</v>
      </c>
      <c r="AJ2235" t="e">
        <f t="shared" si="976"/>
        <v>#DIV/0!</v>
      </c>
      <c r="AK2235" t="e">
        <f t="shared" si="977"/>
        <v>#DIV/0!</v>
      </c>
      <c r="AL2235" t="e">
        <f t="shared" si="978"/>
        <v>#DIV/0!</v>
      </c>
      <c r="AM2235" t="e">
        <f t="shared" si="979"/>
        <v>#DIV/0!</v>
      </c>
      <c r="AN2235" t="e">
        <f>AM2235/((60/'Field readings'!D2236)*24)</f>
        <v>#DIV/0!</v>
      </c>
      <c r="AO2235" t="e">
        <f>SUM($AN$4:AN2235)</f>
        <v>#DIV/0!</v>
      </c>
    </row>
    <row r="2236" spans="1:41">
      <c r="A2236" s="2">
        <f>'Field readings'!A2237</f>
        <v>0</v>
      </c>
      <c r="B2236" s="3">
        <f>'Field readings'!B2237</f>
        <v>0</v>
      </c>
      <c r="C2236">
        <f>'Field readings'!D2237</f>
        <v>0</v>
      </c>
      <c r="D2236">
        <f>'Field readings'!K2237</f>
        <v>0</v>
      </c>
      <c r="E2236">
        <f>'Field readings'!J2237+14.6973</f>
        <v>14.6973</v>
      </c>
      <c r="F2236">
        <f>'Field readings'!L2237</f>
        <v>0</v>
      </c>
      <c r="G2236">
        <f>'Field readings'!I2237</f>
        <v>0</v>
      </c>
      <c r="H2236">
        <f>'Field readings'!N2237</f>
        <v>0</v>
      </c>
      <c r="I2236">
        <f>'Field readings'!M2237</f>
        <v>0</v>
      </c>
      <c r="J2236">
        <f t="shared" si="952"/>
        <v>0</v>
      </c>
      <c r="K2236" t="e">
        <f t="shared" si="953"/>
        <v>#DIV/0!</v>
      </c>
      <c r="L2236" t="e">
        <f t="shared" si="954"/>
        <v>#DIV/0!</v>
      </c>
      <c r="M2236" t="e">
        <f t="shared" si="955"/>
        <v>#DIV/0!</v>
      </c>
      <c r="N2236" t="e">
        <f t="shared" si="956"/>
        <v>#DIV/0!</v>
      </c>
      <c r="O2236" t="e">
        <f t="shared" si="957"/>
        <v>#DIV/0!</v>
      </c>
      <c r="P2236" t="e">
        <f t="shared" si="958"/>
        <v>#DIV/0!</v>
      </c>
      <c r="Q2236" t="e">
        <f t="shared" si="959"/>
        <v>#DIV/0!</v>
      </c>
      <c r="R2236" t="e">
        <f t="shared" si="960"/>
        <v>#DIV/0!</v>
      </c>
      <c r="S2236" t="e">
        <f t="shared" si="961"/>
        <v>#DIV/0!</v>
      </c>
      <c r="T2236" t="e">
        <f t="shared" si="962"/>
        <v>#DIV/0!</v>
      </c>
      <c r="U2236" t="e">
        <f t="shared" si="963"/>
        <v>#DIV/0!</v>
      </c>
      <c r="V2236" t="e">
        <f t="shared" si="964"/>
        <v>#DIV/0!</v>
      </c>
      <c r="W2236" t="e">
        <f t="shared" si="965"/>
        <v>#DIV/0!</v>
      </c>
      <c r="X2236" t="e">
        <f t="shared" si="966"/>
        <v>#DIV/0!</v>
      </c>
      <c r="Y2236" t="e">
        <f t="shared" si="967"/>
        <v>#DIV/0!</v>
      </c>
      <c r="Z2236" t="e">
        <f t="shared" si="968"/>
        <v>#DIV/0!</v>
      </c>
      <c r="AA2236" t="e">
        <f t="shared" si="969"/>
        <v>#DIV/0!</v>
      </c>
      <c r="AB2236">
        <f t="shared" si="970"/>
        <v>0</v>
      </c>
      <c r="AC2236" t="e">
        <f t="shared" si="971"/>
        <v>#DIV/0!</v>
      </c>
      <c r="AD2236">
        <f t="shared" si="972"/>
        <v>1.0632190661423899</v>
      </c>
      <c r="AE2236">
        <f t="shared" si="973"/>
        <v>5061750.12</v>
      </c>
      <c r="AF2236">
        <f t="shared" si="974"/>
        <v>15270616303.792566</v>
      </c>
      <c r="AG2236">
        <f t="shared" si="975"/>
        <v>1.0001657212333257</v>
      </c>
      <c r="AH2236">
        <v>24</v>
      </c>
      <c r="AI2236">
        <v>0.67944000000000004</v>
      </c>
      <c r="AJ2236" t="e">
        <f t="shared" si="976"/>
        <v>#DIV/0!</v>
      </c>
      <c r="AK2236" t="e">
        <f t="shared" si="977"/>
        <v>#DIV/0!</v>
      </c>
      <c r="AL2236" t="e">
        <f t="shared" si="978"/>
        <v>#DIV/0!</v>
      </c>
      <c r="AM2236" t="e">
        <f t="shared" si="979"/>
        <v>#DIV/0!</v>
      </c>
      <c r="AN2236" t="e">
        <f>AM2236/((60/'Field readings'!D2237)*24)</f>
        <v>#DIV/0!</v>
      </c>
      <c r="AO2236" t="e">
        <f>SUM($AN$4:AN2236)</f>
        <v>#DIV/0!</v>
      </c>
    </row>
    <row r="2237" spans="1:41">
      <c r="A2237" s="2">
        <f>'Field readings'!A2238</f>
        <v>0</v>
      </c>
      <c r="B2237" s="3">
        <f>'Field readings'!B2238</f>
        <v>0</v>
      </c>
      <c r="C2237">
        <f>'Field readings'!D2238</f>
        <v>0</v>
      </c>
      <c r="D2237">
        <f>'Field readings'!K2238</f>
        <v>0</v>
      </c>
      <c r="E2237">
        <f>'Field readings'!J2238+14.6973</f>
        <v>14.6973</v>
      </c>
      <c r="F2237">
        <f>'Field readings'!L2238</f>
        <v>0</v>
      </c>
      <c r="G2237">
        <f>'Field readings'!I2238</f>
        <v>0</v>
      </c>
      <c r="H2237">
        <f>'Field readings'!N2238</f>
        <v>0</v>
      </c>
      <c r="I2237">
        <f>'Field readings'!M2238</f>
        <v>0</v>
      </c>
      <c r="J2237">
        <f t="shared" si="952"/>
        <v>0</v>
      </c>
      <c r="K2237" t="e">
        <f t="shared" si="953"/>
        <v>#DIV/0!</v>
      </c>
      <c r="L2237" t="e">
        <f t="shared" si="954"/>
        <v>#DIV/0!</v>
      </c>
      <c r="M2237" t="e">
        <f t="shared" si="955"/>
        <v>#DIV/0!</v>
      </c>
      <c r="N2237" t="e">
        <f t="shared" si="956"/>
        <v>#DIV/0!</v>
      </c>
      <c r="O2237" t="e">
        <f t="shared" si="957"/>
        <v>#DIV/0!</v>
      </c>
      <c r="P2237" t="e">
        <f t="shared" si="958"/>
        <v>#DIV/0!</v>
      </c>
      <c r="Q2237" t="e">
        <f t="shared" si="959"/>
        <v>#DIV/0!</v>
      </c>
      <c r="R2237" t="e">
        <f t="shared" si="960"/>
        <v>#DIV/0!</v>
      </c>
      <c r="S2237" t="e">
        <f t="shared" si="961"/>
        <v>#DIV/0!</v>
      </c>
      <c r="T2237" t="e">
        <f t="shared" si="962"/>
        <v>#DIV/0!</v>
      </c>
      <c r="U2237" t="e">
        <f t="shared" si="963"/>
        <v>#DIV/0!</v>
      </c>
      <c r="V2237" t="e">
        <f t="shared" si="964"/>
        <v>#DIV/0!</v>
      </c>
      <c r="W2237" t="e">
        <f t="shared" si="965"/>
        <v>#DIV/0!</v>
      </c>
      <c r="X2237" t="e">
        <f t="shared" si="966"/>
        <v>#DIV/0!</v>
      </c>
      <c r="Y2237" t="e">
        <f t="shared" si="967"/>
        <v>#DIV/0!</v>
      </c>
      <c r="Z2237" t="e">
        <f t="shared" si="968"/>
        <v>#DIV/0!</v>
      </c>
      <c r="AA2237" t="e">
        <f t="shared" si="969"/>
        <v>#DIV/0!</v>
      </c>
      <c r="AB2237">
        <f t="shared" si="970"/>
        <v>0</v>
      </c>
      <c r="AC2237" t="e">
        <f t="shared" si="971"/>
        <v>#DIV/0!</v>
      </c>
      <c r="AD2237">
        <f t="shared" si="972"/>
        <v>1.0632190661423899</v>
      </c>
      <c r="AE2237">
        <f t="shared" si="973"/>
        <v>5061750.12</v>
      </c>
      <c r="AF2237">
        <f t="shared" si="974"/>
        <v>15270616303.792566</v>
      </c>
      <c r="AG2237">
        <f t="shared" si="975"/>
        <v>1.0001657212333257</v>
      </c>
      <c r="AH2237">
        <v>24</v>
      </c>
      <c r="AI2237">
        <v>0.67944000000000004</v>
      </c>
      <c r="AJ2237" t="e">
        <f t="shared" si="976"/>
        <v>#DIV/0!</v>
      </c>
      <c r="AK2237" t="e">
        <f t="shared" si="977"/>
        <v>#DIV/0!</v>
      </c>
      <c r="AL2237" t="e">
        <f t="shared" si="978"/>
        <v>#DIV/0!</v>
      </c>
      <c r="AM2237" t="e">
        <f t="shared" si="979"/>
        <v>#DIV/0!</v>
      </c>
      <c r="AN2237" t="e">
        <f>AM2237/((60/'Field readings'!D2238)*24)</f>
        <v>#DIV/0!</v>
      </c>
      <c r="AO2237" t="e">
        <f>SUM($AN$4:AN2237)</f>
        <v>#DIV/0!</v>
      </c>
    </row>
    <row r="2238" spans="1:41">
      <c r="A2238" s="2">
        <f>'Field readings'!A2239</f>
        <v>0</v>
      </c>
      <c r="B2238" s="3">
        <f>'Field readings'!B2239</f>
        <v>0</v>
      </c>
      <c r="C2238">
        <f>'Field readings'!D2239</f>
        <v>0</v>
      </c>
      <c r="D2238">
        <f>'Field readings'!K2239</f>
        <v>0</v>
      </c>
      <c r="E2238">
        <f>'Field readings'!J2239+14.6973</f>
        <v>14.6973</v>
      </c>
      <c r="F2238">
        <f>'Field readings'!L2239</f>
        <v>0</v>
      </c>
      <c r="G2238">
        <f>'Field readings'!I2239</f>
        <v>0</v>
      </c>
      <c r="H2238">
        <f>'Field readings'!N2239</f>
        <v>0</v>
      </c>
      <c r="I2238">
        <f>'Field readings'!M2239</f>
        <v>0</v>
      </c>
      <c r="J2238">
        <f t="shared" si="952"/>
        <v>0</v>
      </c>
      <c r="K2238" t="e">
        <f t="shared" si="953"/>
        <v>#DIV/0!</v>
      </c>
      <c r="L2238" t="e">
        <f t="shared" si="954"/>
        <v>#DIV/0!</v>
      </c>
      <c r="M2238" t="e">
        <f t="shared" si="955"/>
        <v>#DIV/0!</v>
      </c>
      <c r="N2238" t="e">
        <f t="shared" si="956"/>
        <v>#DIV/0!</v>
      </c>
      <c r="O2238" t="e">
        <f t="shared" si="957"/>
        <v>#DIV/0!</v>
      </c>
      <c r="P2238" t="e">
        <f t="shared" si="958"/>
        <v>#DIV/0!</v>
      </c>
      <c r="Q2238" t="e">
        <f t="shared" si="959"/>
        <v>#DIV/0!</v>
      </c>
      <c r="R2238" t="e">
        <f t="shared" si="960"/>
        <v>#DIV/0!</v>
      </c>
      <c r="S2238" t="e">
        <f t="shared" si="961"/>
        <v>#DIV/0!</v>
      </c>
      <c r="T2238" t="e">
        <f t="shared" si="962"/>
        <v>#DIV/0!</v>
      </c>
      <c r="U2238" t="e">
        <f t="shared" si="963"/>
        <v>#DIV/0!</v>
      </c>
      <c r="V2238" t="e">
        <f t="shared" si="964"/>
        <v>#DIV/0!</v>
      </c>
      <c r="W2238" t="e">
        <f t="shared" si="965"/>
        <v>#DIV/0!</v>
      </c>
      <c r="X2238" t="e">
        <f t="shared" si="966"/>
        <v>#DIV/0!</v>
      </c>
      <c r="Y2238" t="e">
        <f t="shared" si="967"/>
        <v>#DIV/0!</v>
      </c>
      <c r="Z2238" t="e">
        <f t="shared" si="968"/>
        <v>#DIV/0!</v>
      </c>
      <c r="AA2238" t="e">
        <f t="shared" si="969"/>
        <v>#DIV/0!</v>
      </c>
      <c r="AB2238">
        <f t="shared" si="970"/>
        <v>0</v>
      </c>
      <c r="AC2238" t="e">
        <f t="shared" si="971"/>
        <v>#DIV/0!</v>
      </c>
      <c r="AD2238">
        <f t="shared" si="972"/>
        <v>1.0632190661423899</v>
      </c>
      <c r="AE2238">
        <f t="shared" si="973"/>
        <v>5061750.12</v>
      </c>
      <c r="AF2238">
        <f t="shared" si="974"/>
        <v>15270616303.792566</v>
      </c>
      <c r="AG2238">
        <f t="shared" si="975"/>
        <v>1.0001657212333257</v>
      </c>
      <c r="AH2238">
        <v>24</v>
      </c>
      <c r="AI2238">
        <v>0.67944000000000004</v>
      </c>
      <c r="AJ2238" t="e">
        <f t="shared" si="976"/>
        <v>#DIV/0!</v>
      </c>
      <c r="AK2238" t="e">
        <f t="shared" si="977"/>
        <v>#DIV/0!</v>
      </c>
      <c r="AL2238" t="e">
        <f t="shared" si="978"/>
        <v>#DIV/0!</v>
      </c>
      <c r="AM2238" t="e">
        <f t="shared" si="979"/>
        <v>#DIV/0!</v>
      </c>
      <c r="AN2238" t="e">
        <f>AM2238/((60/'Field readings'!D2239)*24)</f>
        <v>#DIV/0!</v>
      </c>
      <c r="AO2238" t="e">
        <f>SUM($AN$4:AN2238)</f>
        <v>#DIV/0!</v>
      </c>
    </row>
    <row r="2239" spans="1:41">
      <c r="A2239" s="2">
        <f>'Field readings'!A2240</f>
        <v>0</v>
      </c>
      <c r="B2239" s="3">
        <f>'Field readings'!B2240</f>
        <v>0</v>
      </c>
      <c r="C2239">
        <f>'Field readings'!D2240</f>
        <v>0</v>
      </c>
      <c r="D2239">
        <f>'Field readings'!K2240</f>
        <v>0</v>
      </c>
      <c r="E2239">
        <f>'Field readings'!J2240+14.6973</f>
        <v>14.6973</v>
      </c>
      <c r="F2239">
        <f>'Field readings'!L2240</f>
        <v>0</v>
      </c>
      <c r="G2239">
        <f>'Field readings'!I2240</f>
        <v>0</v>
      </c>
      <c r="H2239">
        <f>'Field readings'!N2240</f>
        <v>0</v>
      </c>
      <c r="I2239">
        <f>'Field readings'!M2240</f>
        <v>0</v>
      </c>
      <c r="J2239">
        <f t="shared" si="952"/>
        <v>0</v>
      </c>
      <c r="K2239" t="e">
        <f t="shared" si="953"/>
        <v>#DIV/0!</v>
      </c>
      <c r="L2239" t="e">
        <f t="shared" si="954"/>
        <v>#DIV/0!</v>
      </c>
      <c r="M2239" t="e">
        <f t="shared" si="955"/>
        <v>#DIV/0!</v>
      </c>
      <c r="N2239" t="e">
        <f t="shared" si="956"/>
        <v>#DIV/0!</v>
      </c>
      <c r="O2239" t="e">
        <f t="shared" si="957"/>
        <v>#DIV/0!</v>
      </c>
      <c r="P2239" t="e">
        <f t="shared" si="958"/>
        <v>#DIV/0!</v>
      </c>
      <c r="Q2239" t="e">
        <f t="shared" si="959"/>
        <v>#DIV/0!</v>
      </c>
      <c r="R2239" t="e">
        <f t="shared" si="960"/>
        <v>#DIV/0!</v>
      </c>
      <c r="S2239" t="e">
        <f t="shared" si="961"/>
        <v>#DIV/0!</v>
      </c>
      <c r="T2239" t="e">
        <f t="shared" si="962"/>
        <v>#DIV/0!</v>
      </c>
      <c r="U2239" t="e">
        <f t="shared" si="963"/>
        <v>#DIV/0!</v>
      </c>
      <c r="V2239" t="e">
        <f t="shared" si="964"/>
        <v>#DIV/0!</v>
      </c>
      <c r="W2239" t="e">
        <f t="shared" si="965"/>
        <v>#DIV/0!</v>
      </c>
      <c r="X2239" t="e">
        <f t="shared" si="966"/>
        <v>#DIV/0!</v>
      </c>
      <c r="Y2239" t="e">
        <f t="shared" si="967"/>
        <v>#DIV/0!</v>
      </c>
      <c r="Z2239" t="e">
        <f t="shared" si="968"/>
        <v>#DIV/0!</v>
      </c>
      <c r="AA2239" t="e">
        <f t="shared" si="969"/>
        <v>#DIV/0!</v>
      </c>
      <c r="AB2239">
        <f t="shared" si="970"/>
        <v>0</v>
      </c>
      <c r="AC2239" t="e">
        <f t="shared" si="971"/>
        <v>#DIV/0!</v>
      </c>
      <c r="AD2239">
        <f t="shared" si="972"/>
        <v>1.0632190661423899</v>
      </c>
      <c r="AE2239">
        <f t="shared" si="973"/>
        <v>5061750.12</v>
      </c>
      <c r="AF2239">
        <f t="shared" si="974"/>
        <v>15270616303.792566</v>
      </c>
      <c r="AG2239">
        <f t="shared" si="975"/>
        <v>1.0001657212333257</v>
      </c>
      <c r="AH2239">
        <v>24</v>
      </c>
      <c r="AI2239">
        <v>0.67944000000000004</v>
      </c>
      <c r="AJ2239" t="e">
        <f t="shared" si="976"/>
        <v>#DIV/0!</v>
      </c>
      <c r="AK2239" t="e">
        <f t="shared" si="977"/>
        <v>#DIV/0!</v>
      </c>
      <c r="AL2239" t="e">
        <f t="shared" si="978"/>
        <v>#DIV/0!</v>
      </c>
      <c r="AM2239" t="e">
        <f t="shared" si="979"/>
        <v>#DIV/0!</v>
      </c>
      <c r="AN2239" t="e">
        <f>AM2239/((60/'Field readings'!D2240)*24)</f>
        <v>#DIV/0!</v>
      </c>
      <c r="AO2239" t="e">
        <f>SUM($AN$4:AN2239)</f>
        <v>#DIV/0!</v>
      </c>
    </row>
    <row r="2240" spans="1:41">
      <c r="A2240" s="2">
        <f>'Field readings'!A2241</f>
        <v>0</v>
      </c>
      <c r="B2240" s="3">
        <f>'Field readings'!B2241</f>
        <v>0</v>
      </c>
      <c r="C2240">
        <f>'Field readings'!D2241</f>
        <v>0</v>
      </c>
      <c r="D2240">
        <f>'Field readings'!K2241</f>
        <v>0</v>
      </c>
      <c r="E2240">
        <f>'Field readings'!J2241+14.6973</f>
        <v>14.6973</v>
      </c>
      <c r="F2240">
        <f>'Field readings'!L2241</f>
        <v>0</v>
      </c>
      <c r="G2240">
        <f>'Field readings'!I2241</f>
        <v>0</v>
      </c>
      <c r="H2240">
        <f>'Field readings'!N2241</f>
        <v>0</v>
      </c>
      <c r="I2240">
        <f>'Field readings'!M2241</f>
        <v>0</v>
      </c>
      <c r="J2240">
        <f t="shared" si="952"/>
        <v>0</v>
      </c>
      <c r="K2240" t="e">
        <f t="shared" si="953"/>
        <v>#DIV/0!</v>
      </c>
      <c r="L2240" t="e">
        <f t="shared" si="954"/>
        <v>#DIV/0!</v>
      </c>
      <c r="M2240" t="e">
        <f t="shared" si="955"/>
        <v>#DIV/0!</v>
      </c>
      <c r="N2240" t="e">
        <f t="shared" si="956"/>
        <v>#DIV/0!</v>
      </c>
      <c r="O2240" t="e">
        <f t="shared" si="957"/>
        <v>#DIV/0!</v>
      </c>
      <c r="P2240" t="e">
        <f t="shared" si="958"/>
        <v>#DIV/0!</v>
      </c>
      <c r="Q2240" t="e">
        <f t="shared" si="959"/>
        <v>#DIV/0!</v>
      </c>
      <c r="R2240" t="e">
        <f t="shared" si="960"/>
        <v>#DIV/0!</v>
      </c>
      <c r="S2240" t="e">
        <f t="shared" si="961"/>
        <v>#DIV/0!</v>
      </c>
      <c r="T2240" t="e">
        <f t="shared" si="962"/>
        <v>#DIV/0!</v>
      </c>
      <c r="U2240" t="e">
        <f t="shared" si="963"/>
        <v>#DIV/0!</v>
      </c>
      <c r="V2240" t="e">
        <f t="shared" si="964"/>
        <v>#DIV/0!</v>
      </c>
      <c r="W2240" t="e">
        <f t="shared" si="965"/>
        <v>#DIV/0!</v>
      </c>
      <c r="X2240" t="e">
        <f t="shared" si="966"/>
        <v>#DIV/0!</v>
      </c>
      <c r="Y2240" t="e">
        <f t="shared" si="967"/>
        <v>#DIV/0!</v>
      </c>
      <c r="Z2240" t="e">
        <f t="shared" si="968"/>
        <v>#DIV/0!</v>
      </c>
      <c r="AA2240" t="e">
        <f t="shared" si="969"/>
        <v>#DIV/0!</v>
      </c>
      <c r="AB2240">
        <f t="shared" si="970"/>
        <v>0</v>
      </c>
      <c r="AC2240" t="e">
        <f t="shared" si="971"/>
        <v>#DIV/0!</v>
      </c>
      <c r="AD2240">
        <f t="shared" si="972"/>
        <v>1.0632190661423899</v>
      </c>
      <c r="AE2240">
        <f t="shared" si="973"/>
        <v>5061750.12</v>
      </c>
      <c r="AF2240">
        <f t="shared" si="974"/>
        <v>15270616303.792566</v>
      </c>
      <c r="AG2240">
        <f t="shared" si="975"/>
        <v>1.0001657212333257</v>
      </c>
      <c r="AH2240">
        <v>24</v>
      </c>
      <c r="AI2240">
        <v>0.67944000000000004</v>
      </c>
      <c r="AJ2240" t="e">
        <f t="shared" si="976"/>
        <v>#DIV/0!</v>
      </c>
      <c r="AK2240" t="e">
        <f t="shared" si="977"/>
        <v>#DIV/0!</v>
      </c>
      <c r="AL2240" t="e">
        <f t="shared" si="978"/>
        <v>#DIV/0!</v>
      </c>
      <c r="AM2240" t="e">
        <f t="shared" si="979"/>
        <v>#DIV/0!</v>
      </c>
      <c r="AN2240" t="e">
        <f>AM2240/((60/'Field readings'!D2241)*24)</f>
        <v>#DIV/0!</v>
      </c>
      <c r="AO2240" t="e">
        <f>SUM($AN$4:AN2240)</f>
        <v>#DIV/0!</v>
      </c>
    </row>
    <row r="2241" spans="1:41">
      <c r="A2241" s="2">
        <f>'Field readings'!A2242</f>
        <v>0</v>
      </c>
      <c r="B2241" s="3">
        <f>'Field readings'!B2242</f>
        <v>0</v>
      </c>
      <c r="C2241">
        <f>'Field readings'!D2242</f>
        <v>0</v>
      </c>
      <c r="D2241">
        <f>'Field readings'!K2242</f>
        <v>0</v>
      </c>
      <c r="E2241">
        <f>'Field readings'!J2242+14.6973</f>
        <v>14.6973</v>
      </c>
      <c r="F2241">
        <f>'Field readings'!L2242</f>
        <v>0</v>
      </c>
      <c r="G2241">
        <f>'Field readings'!I2242</f>
        <v>0</v>
      </c>
      <c r="H2241">
        <f>'Field readings'!N2242</f>
        <v>0</v>
      </c>
      <c r="I2241">
        <f>'Field readings'!M2242</f>
        <v>0</v>
      </c>
      <c r="J2241">
        <f t="shared" si="952"/>
        <v>0</v>
      </c>
      <c r="K2241" t="e">
        <f t="shared" si="953"/>
        <v>#DIV/0!</v>
      </c>
      <c r="L2241" t="e">
        <f t="shared" si="954"/>
        <v>#DIV/0!</v>
      </c>
      <c r="M2241" t="e">
        <f t="shared" si="955"/>
        <v>#DIV/0!</v>
      </c>
      <c r="N2241" t="e">
        <f t="shared" si="956"/>
        <v>#DIV/0!</v>
      </c>
      <c r="O2241" t="e">
        <f t="shared" si="957"/>
        <v>#DIV/0!</v>
      </c>
      <c r="P2241" t="e">
        <f t="shared" si="958"/>
        <v>#DIV/0!</v>
      </c>
      <c r="Q2241" t="e">
        <f t="shared" si="959"/>
        <v>#DIV/0!</v>
      </c>
      <c r="R2241" t="e">
        <f t="shared" si="960"/>
        <v>#DIV/0!</v>
      </c>
      <c r="S2241" t="e">
        <f t="shared" si="961"/>
        <v>#DIV/0!</v>
      </c>
      <c r="T2241" t="e">
        <f t="shared" si="962"/>
        <v>#DIV/0!</v>
      </c>
      <c r="U2241" t="e">
        <f t="shared" si="963"/>
        <v>#DIV/0!</v>
      </c>
      <c r="V2241" t="e">
        <f t="shared" si="964"/>
        <v>#DIV/0!</v>
      </c>
      <c r="W2241" t="e">
        <f t="shared" si="965"/>
        <v>#DIV/0!</v>
      </c>
      <c r="X2241" t="e">
        <f t="shared" si="966"/>
        <v>#DIV/0!</v>
      </c>
      <c r="Y2241" t="e">
        <f t="shared" si="967"/>
        <v>#DIV/0!</v>
      </c>
      <c r="Z2241" t="e">
        <f t="shared" si="968"/>
        <v>#DIV/0!</v>
      </c>
      <c r="AA2241" t="e">
        <f t="shared" si="969"/>
        <v>#DIV/0!</v>
      </c>
      <c r="AB2241">
        <f t="shared" si="970"/>
        <v>0</v>
      </c>
      <c r="AC2241" t="e">
        <f t="shared" si="971"/>
        <v>#DIV/0!</v>
      </c>
      <c r="AD2241">
        <f t="shared" si="972"/>
        <v>1.0632190661423899</v>
      </c>
      <c r="AE2241">
        <f t="shared" si="973"/>
        <v>5061750.12</v>
      </c>
      <c r="AF2241">
        <f t="shared" si="974"/>
        <v>15270616303.792566</v>
      </c>
      <c r="AG2241">
        <f t="shared" si="975"/>
        <v>1.0001657212333257</v>
      </c>
      <c r="AH2241">
        <v>24</v>
      </c>
      <c r="AI2241">
        <v>0.67944000000000004</v>
      </c>
      <c r="AJ2241" t="e">
        <f t="shared" si="976"/>
        <v>#DIV/0!</v>
      </c>
      <c r="AK2241" t="e">
        <f t="shared" si="977"/>
        <v>#DIV/0!</v>
      </c>
      <c r="AL2241" t="e">
        <f t="shared" si="978"/>
        <v>#DIV/0!</v>
      </c>
      <c r="AM2241" t="e">
        <f t="shared" si="979"/>
        <v>#DIV/0!</v>
      </c>
      <c r="AN2241" t="e">
        <f>AM2241/((60/'Field readings'!D2242)*24)</f>
        <v>#DIV/0!</v>
      </c>
      <c r="AO2241" t="e">
        <f>SUM($AN$4:AN2241)</f>
        <v>#DIV/0!</v>
      </c>
    </row>
    <row r="2242" spans="1:41">
      <c r="A2242" s="2">
        <f>'Field readings'!A2243</f>
        <v>0</v>
      </c>
      <c r="B2242" s="3">
        <f>'Field readings'!B2243</f>
        <v>0</v>
      </c>
      <c r="C2242">
        <f>'Field readings'!D2243</f>
        <v>0</v>
      </c>
      <c r="D2242">
        <f>'Field readings'!K2243</f>
        <v>0</v>
      </c>
      <c r="E2242">
        <f>'Field readings'!J2243+14.6973</f>
        <v>14.6973</v>
      </c>
      <c r="F2242">
        <f>'Field readings'!L2243</f>
        <v>0</v>
      </c>
      <c r="G2242">
        <f>'Field readings'!I2243</f>
        <v>0</v>
      </c>
      <c r="H2242">
        <f>'Field readings'!N2243</f>
        <v>0</v>
      </c>
      <c r="I2242">
        <f>'Field readings'!M2243</f>
        <v>0</v>
      </c>
      <c r="J2242">
        <f t="shared" si="952"/>
        <v>0</v>
      </c>
      <c r="K2242" t="e">
        <f t="shared" si="953"/>
        <v>#DIV/0!</v>
      </c>
      <c r="L2242" t="e">
        <f t="shared" si="954"/>
        <v>#DIV/0!</v>
      </c>
      <c r="M2242" t="e">
        <f t="shared" si="955"/>
        <v>#DIV/0!</v>
      </c>
      <c r="N2242" t="e">
        <f t="shared" si="956"/>
        <v>#DIV/0!</v>
      </c>
      <c r="O2242" t="e">
        <f t="shared" si="957"/>
        <v>#DIV/0!</v>
      </c>
      <c r="P2242" t="e">
        <f t="shared" si="958"/>
        <v>#DIV/0!</v>
      </c>
      <c r="Q2242" t="e">
        <f t="shared" si="959"/>
        <v>#DIV/0!</v>
      </c>
      <c r="R2242" t="e">
        <f t="shared" si="960"/>
        <v>#DIV/0!</v>
      </c>
      <c r="S2242" t="e">
        <f t="shared" si="961"/>
        <v>#DIV/0!</v>
      </c>
      <c r="T2242" t="e">
        <f t="shared" si="962"/>
        <v>#DIV/0!</v>
      </c>
      <c r="U2242" t="e">
        <f t="shared" si="963"/>
        <v>#DIV/0!</v>
      </c>
      <c r="V2242" t="e">
        <f t="shared" si="964"/>
        <v>#DIV/0!</v>
      </c>
      <c r="W2242" t="e">
        <f t="shared" si="965"/>
        <v>#DIV/0!</v>
      </c>
      <c r="X2242" t="e">
        <f t="shared" si="966"/>
        <v>#DIV/0!</v>
      </c>
      <c r="Y2242" t="e">
        <f t="shared" si="967"/>
        <v>#DIV/0!</v>
      </c>
      <c r="Z2242" t="e">
        <f t="shared" si="968"/>
        <v>#DIV/0!</v>
      </c>
      <c r="AA2242" t="e">
        <f t="shared" si="969"/>
        <v>#DIV/0!</v>
      </c>
      <c r="AB2242">
        <f t="shared" si="970"/>
        <v>0</v>
      </c>
      <c r="AC2242" t="e">
        <f t="shared" si="971"/>
        <v>#DIV/0!</v>
      </c>
      <c r="AD2242">
        <f t="shared" si="972"/>
        <v>1.0632190661423899</v>
      </c>
      <c r="AE2242">
        <f t="shared" si="973"/>
        <v>5061750.12</v>
      </c>
      <c r="AF2242">
        <f t="shared" si="974"/>
        <v>15270616303.792566</v>
      </c>
      <c r="AG2242">
        <f t="shared" si="975"/>
        <v>1.0001657212333257</v>
      </c>
      <c r="AH2242">
        <v>24</v>
      </c>
      <c r="AI2242">
        <v>0.67944000000000004</v>
      </c>
      <c r="AJ2242" t="e">
        <f t="shared" si="976"/>
        <v>#DIV/0!</v>
      </c>
      <c r="AK2242" t="e">
        <f t="shared" si="977"/>
        <v>#DIV/0!</v>
      </c>
      <c r="AL2242" t="e">
        <f t="shared" si="978"/>
        <v>#DIV/0!</v>
      </c>
      <c r="AM2242" t="e">
        <f t="shared" si="979"/>
        <v>#DIV/0!</v>
      </c>
      <c r="AN2242" t="e">
        <f>AM2242/((60/'Field readings'!D2243)*24)</f>
        <v>#DIV/0!</v>
      </c>
      <c r="AO2242" t="e">
        <f>SUM($AN$4:AN2242)</f>
        <v>#DIV/0!</v>
      </c>
    </row>
    <row r="2243" spans="1:41">
      <c r="A2243" s="2">
        <f>'Field readings'!A2244</f>
        <v>0</v>
      </c>
      <c r="B2243" s="3">
        <f>'Field readings'!B2244</f>
        <v>0</v>
      </c>
      <c r="C2243">
        <f>'Field readings'!D2244</f>
        <v>0</v>
      </c>
      <c r="D2243">
        <f>'Field readings'!K2244</f>
        <v>0</v>
      </c>
      <c r="E2243">
        <f>'Field readings'!J2244+14.6973</f>
        <v>14.6973</v>
      </c>
      <c r="F2243">
        <f>'Field readings'!L2244</f>
        <v>0</v>
      </c>
      <c r="G2243">
        <f>'Field readings'!I2244</f>
        <v>0</v>
      </c>
      <c r="H2243">
        <f>'Field readings'!N2244</f>
        <v>0</v>
      </c>
      <c r="I2243">
        <f>'Field readings'!M2244</f>
        <v>0</v>
      </c>
      <c r="J2243">
        <f t="shared" si="952"/>
        <v>0</v>
      </c>
      <c r="K2243" t="e">
        <f t="shared" si="953"/>
        <v>#DIV/0!</v>
      </c>
      <c r="L2243" t="e">
        <f t="shared" si="954"/>
        <v>#DIV/0!</v>
      </c>
      <c r="M2243" t="e">
        <f t="shared" si="955"/>
        <v>#DIV/0!</v>
      </c>
      <c r="N2243" t="e">
        <f t="shared" si="956"/>
        <v>#DIV/0!</v>
      </c>
      <c r="O2243" t="e">
        <f t="shared" si="957"/>
        <v>#DIV/0!</v>
      </c>
      <c r="P2243" t="e">
        <f t="shared" si="958"/>
        <v>#DIV/0!</v>
      </c>
      <c r="Q2243" t="e">
        <f t="shared" si="959"/>
        <v>#DIV/0!</v>
      </c>
      <c r="R2243" t="e">
        <f t="shared" si="960"/>
        <v>#DIV/0!</v>
      </c>
      <c r="S2243" t="e">
        <f t="shared" si="961"/>
        <v>#DIV/0!</v>
      </c>
      <c r="T2243" t="e">
        <f t="shared" si="962"/>
        <v>#DIV/0!</v>
      </c>
      <c r="U2243" t="e">
        <f t="shared" si="963"/>
        <v>#DIV/0!</v>
      </c>
      <c r="V2243" t="e">
        <f t="shared" si="964"/>
        <v>#DIV/0!</v>
      </c>
      <c r="W2243" t="e">
        <f t="shared" si="965"/>
        <v>#DIV/0!</v>
      </c>
      <c r="X2243" t="e">
        <f t="shared" si="966"/>
        <v>#DIV/0!</v>
      </c>
      <c r="Y2243" t="e">
        <f t="shared" si="967"/>
        <v>#DIV/0!</v>
      </c>
      <c r="Z2243" t="e">
        <f t="shared" si="968"/>
        <v>#DIV/0!</v>
      </c>
      <c r="AA2243" t="e">
        <f t="shared" si="969"/>
        <v>#DIV/0!</v>
      </c>
      <c r="AB2243">
        <f t="shared" si="970"/>
        <v>0</v>
      </c>
      <c r="AC2243" t="e">
        <f t="shared" si="971"/>
        <v>#DIV/0!</v>
      </c>
      <c r="AD2243">
        <f t="shared" si="972"/>
        <v>1.0632190661423899</v>
      </c>
      <c r="AE2243">
        <f t="shared" si="973"/>
        <v>5061750.12</v>
      </c>
      <c r="AF2243">
        <f t="shared" si="974"/>
        <v>15270616303.792566</v>
      </c>
      <c r="AG2243">
        <f t="shared" si="975"/>
        <v>1.0001657212333257</v>
      </c>
      <c r="AH2243">
        <v>24</v>
      </c>
      <c r="AI2243">
        <v>0.67944000000000004</v>
      </c>
      <c r="AJ2243" t="e">
        <f t="shared" si="976"/>
        <v>#DIV/0!</v>
      </c>
      <c r="AK2243" t="e">
        <f t="shared" si="977"/>
        <v>#DIV/0!</v>
      </c>
      <c r="AL2243" t="e">
        <f t="shared" si="978"/>
        <v>#DIV/0!</v>
      </c>
      <c r="AM2243" t="e">
        <f t="shared" si="979"/>
        <v>#DIV/0!</v>
      </c>
      <c r="AN2243" t="e">
        <f>AM2243/((60/'Field readings'!D2244)*24)</f>
        <v>#DIV/0!</v>
      </c>
      <c r="AO2243" t="e">
        <f>SUM($AN$4:AN2243)</f>
        <v>#DIV/0!</v>
      </c>
    </row>
    <row r="2244" spans="1:41">
      <c r="A2244" s="2">
        <f>'Field readings'!A2245</f>
        <v>0</v>
      </c>
      <c r="B2244" s="3">
        <f>'Field readings'!B2245</f>
        <v>0</v>
      </c>
      <c r="C2244">
        <f>'Field readings'!D2245</f>
        <v>0</v>
      </c>
      <c r="D2244">
        <f>'Field readings'!K2245</f>
        <v>0</v>
      </c>
      <c r="E2244">
        <f>'Field readings'!J2245+14.6973</f>
        <v>14.6973</v>
      </c>
      <c r="F2244">
        <f>'Field readings'!L2245</f>
        <v>0</v>
      </c>
      <c r="G2244">
        <f>'Field readings'!I2245</f>
        <v>0</v>
      </c>
      <c r="H2244">
        <f>'Field readings'!N2245</f>
        <v>0</v>
      </c>
      <c r="I2244">
        <f>'Field readings'!M2245</f>
        <v>0</v>
      </c>
      <c r="J2244">
        <f t="shared" si="952"/>
        <v>0</v>
      </c>
      <c r="K2244" t="e">
        <f t="shared" si="953"/>
        <v>#DIV/0!</v>
      </c>
      <c r="L2244" t="e">
        <f t="shared" si="954"/>
        <v>#DIV/0!</v>
      </c>
      <c r="M2244" t="e">
        <f t="shared" si="955"/>
        <v>#DIV/0!</v>
      </c>
      <c r="N2244" t="e">
        <f t="shared" si="956"/>
        <v>#DIV/0!</v>
      </c>
      <c r="O2244" t="e">
        <f t="shared" si="957"/>
        <v>#DIV/0!</v>
      </c>
      <c r="P2244" t="e">
        <f t="shared" si="958"/>
        <v>#DIV/0!</v>
      </c>
      <c r="Q2244" t="e">
        <f t="shared" si="959"/>
        <v>#DIV/0!</v>
      </c>
      <c r="R2244" t="e">
        <f t="shared" si="960"/>
        <v>#DIV/0!</v>
      </c>
      <c r="S2244" t="e">
        <f t="shared" si="961"/>
        <v>#DIV/0!</v>
      </c>
      <c r="T2244" t="e">
        <f t="shared" si="962"/>
        <v>#DIV/0!</v>
      </c>
      <c r="U2244" t="e">
        <f t="shared" si="963"/>
        <v>#DIV/0!</v>
      </c>
      <c r="V2244" t="e">
        <f t="shared" si="964"/>
        <v>#DIV/0!</v>
      </c>
      <c r="W2244" t="e">
        <f t="shared" si="965"/>
        <v>#DIV/0!</v>
      </c>
      <c r="X2244" t="e">
        <f t="shared" si="966"/>
        <v>#DIV/0!</v>
      </c>
      <c r="Y2244" t="e">
        <f t="shared" si="967"/>
        <v>#DIV/0!</v>
      </c>
      <c r="Z2244" t="e">
        <f t="shared" si="968"/>
        <v>#DIV/0!</v>
      </c>
      <c r="AA2244" t="e">
        <f t="shared" si="969"/>
        <v>#DIV/0!</v>
      </c>
      <c r="AB2244">
        <f t="shared" si="970"/>
        <v>0</v>
      </c>
      <c r="AC2244" t="e">
        <f t="shared" si="971"/>
        <v>#DIV/0!</v>
      </c>
      <c r="AD2244">
        <f t="shared" si="972"/>
        <v>1.0632190661423899</v>
      </c>
      <c r="AE2244">
        <f t="shared" si="973"/>
        <v>5061750.12</v>
      </c>
      <c r="AF2244">
        <f t="shared" si="974"/>
        <v>15270616303.792566</v>
      </c>
      <c r="AG2244">
        <f t="shared" si="975"/>
        <v>1.0001657212333257</v>
      </c>
      <c r="AH2244">
        <v>24</v>
      </c>
      <c r="AI2244">
        <v>0.67944000000000004</v>
      </c>
      <c r="AJ2244" t="e">
        <f t="shared" si="976"/>
        <v>#DIV/0!</v>
      </c>
      <c r="AK2244" t="e">
        <f t="shared" si="977"/>
        <v>#DIV/0!</v>
      </c>
      <c r="AL2244" t="e">
        <f t="shared" si="978"/>
        <v>#DIV/0!</v>
      </c>
      <c r="AM2244" t="e">
        <f t="shared" si="979"/>
        <v>#DIV/0!</v>
      </c>
      <c r="AN2244" t="e">
        <f>AM2244/((60/'Field readings'!D2245)*24)</f>
        <v>#DIV/0!</v>
      </c>
      <c r="AO2244" t="e">
        <f>SUM($AN$4:AN2244)</f>
        <v>#DIV/0!</v>
      </c>
    </row>
    <row r="2245" spans="1:41">
      <c r="A2245" s="2">
        <f>'Field readings'!A2246</f>
        <v>0</v>
      </c>
      <c r="B2245" s="3">
        <f>'Field readings'!B2246</f>
        <v>0</v>
      </c>
      <c r="C2245">
        <f>'Field readings'!D2246</f>
        <v>0</v>
      </c>
      <c r="D2245">
        <f>'Field readings'!K2246</f>
        <v>0</v>
      </c>
      <c r="E2245">
        <f>'Field readings'!J2246+14.6973</f>
        <v>14.6973</v>
      </c>
      <c r="F2245">
        <f>'Field readings'!L2246</f>
        <v>0</v>
      </c>
      <c r="G2245">
        <f>'Field readings'!I2246</f>
        <v>0</v>
      </c>
      <c r="H2245">
        <f>'Field readings'!N2246</f>
        <v>0</v>
      </c>
      <c r="I2245">
        <f>'Field readings'!M2246</f>
        <v>0</v>
      </c>
      <c r="J2245">
        <f t="shared" ref="J2245:J2308" si="980">SQRT(E2245*F2245)</f>
        <v>0</v>
      </c>
      <c r="K2245" t="e">
        <f t="shared" ref="K2245:K2308" si="981">G2245/H2245</f>
        <v>#DIV/0!</v>
      </c>
      <c r="L2245" t="e">
        <f t="shared" ref="L2245:L2308" si="982">(0.5993+(0.007/H2245))</f>
        <v>#DIV/0!</v>
      </c>
      <c r="M2245" t="e">
        <f t="shared" ref="M2245:M2308" si="983">(0.364+(0.076/SQRT(H2245)))*K2245^4</f>
        <v>#DIV/0!</v>
      </c>
      <c r="N2245" t="e">
        <f t="shared" ref="N2245:N2308" si="984">(0.4*(1.6-(1/(H2245^5))))</f>
        <v>#DIV/0!</v>
      </c>
      <c r="O2245" t="e">
        <f t="shared" ref="O2245:O2308" si="985">IF(N2245&lt;0,0,N2245)</f>
        <v>#DIV/0!</v>
      </c>
      <c r="P2245" t="e">
        <f t="shared" ref="P2245:P2308" si="986">(0.07+(0.5/H2245)-K2245)</f>
        <v>#DIV/0!</v>
      </c>
      <c r="Q2245" t="e">
        <f t="shared" si="959"/>
        <v>#DIV/0!</v>
      </c>
      <c r="R2245" t="e">
        <f t="shared" si="960"/>
        <v>#DIV/0!</v>
      </c>
      <c r="S2245" t="e">
        <f t="shared" si="961"/>
        <v>#DIV/0!</v>
      </c>
      <c r="T2245" t="e">
        <f t="shared" si="962"/>
        <v>#DIV/0!</v>
      </c>
      <c r="U2245" t="e">
        <f t="shared" si="963"/>
        <v>#DIV/0!</v>
      </c>
      <c r="V2245" t="e">
        <f t="shared" si="964"/>
        <v>#DIV/0!</v>
      </c>
      <c r="W2245" t="e">
        <f t="shared" si="965"/>
        <v>#DIV/0!</v>
      </c>
      <c r="X2245" t="e">
        <f t="shared" si="966"/>
        <v>#DIV/0!</v>
      </c>
      <c r="Y2245" t="e">
        <f t="shared" si="967"/>
        <v>#DIV/0!</v>
      </c>
      <c r="Z2245" t="e">
        <f t="shared" si="968"/>
        <v>#DIV/0!</v>
      </c>
      <c r="AA2245" t="e">
        <f t="shared" si="969"/>
        <v>#DIV/0!</v>
      </c>
      <c r="AB2245">
        <f t="shared" si="970"/>
        <v>0</v>
      </c>
      <c r="AC2245" t="e">
        <f t="shared" si="971"/>
        <v>#DIV/0!</v>
      </c>
      <c r="AD2245">
        <f t="shared" si="972"/>
        <v>1.0632190661423899</v>
      </c>
      <c r="AE2245">
        <f t="shared" si="973"/>
        <v>5061750.12</v>
      </c>
      <c r="AF2245">
        <f t="shared" si="974"/>
        <v>15270616303.792566</v>
      </c>
      <c r="AG2245">
        <f t="shared" si="975"/>
        <v>1.0001657212333257</v>
      </c>
      <c r="AH2245">
        <v>24</v>
      </c>
      <c r="AI2245">
        <v>0.67944000000000004</v>
      </c>
      <c r="AJ2245" t="e">
        <f t="shared" si="976"/>
        <v>#DIV/0!</v>
      </c>
      <c r="AK2245" t="e">
        <f t="shared" si="977"/>
        <v>#DIV/0!</v>
      </c>
      <c r="AL2245" t="e">
        <f t="shared" si="978"/>
        <v>#DIV/0!</v>
      </c>
      <c r="AM2245" t="e">
        <f t="shared" si="979"/>
        <v>#DIV/0!</v>
      </c>
      <c r="AN2245" t="e">
        <f>AM2245/((60/'Field readings'!D2246)*24)</f>
        <v>#DIV/0!</v>
      </c>
      <c r="AO2245" t="e">
        <f>SUM($AN$4:AN2245)</f>
        <v>#DIV/0!</v>
      </c>
    </row>
    <row r="2246" spans="1:41">
      <c r="A2246" s="2">
        <f>'Field readings'!A2247</f>
        <v>0</v>
      </c>
      <c r="B2246" s="3">
        <f>'Field readings'!B2247</f>
        <v>0</v>
      </c>
      <c r="C2246">
        <f>'Field readings'!D2247</f>
        <v>0</v>
      </c>
      <c r="D2246">
        <f>'Field readings'!K2247</f>
        <v>0</v>
      </c>
      <c r="E2246">
        <f>'Field readings'!J2247+14.6973</f>
        <v>14.6973</v>
      </c>
      <c r="F2246">
        <f>'Field readings'!L2247</f>
        <v>0</v>
      </c>
      <c r="G2246">
        <f>'Field readings'!I2247</f>
        <v>0</v>
      </c>
      <c r="H2246">
        <f>'Field readings'!N2247</f>
        <v>0</v>
      </c>
      <c r="I2246">
        <f>'Field readings'!M2247</f>
        <v>0</v>
      </c>
      <c r="J2246">
        <f t="shared" si="980"/>
        <v>0</v>
      </c>
      <c r="K2246" t="e">
        <f t="shared" si="981"/>
        <v>#DIV/0!</v>
      </c>
      <c r="L2246" t="e">
        <f t="shared" si="982"/>
        <v>#DIV/0!</v>
      </c>
      <c r="M2246" t="e">
        <f t="shared" si="983"/>
        <v>#DIV/0!</v>
      </c>
      <c r="N2246" t="e">
        <f t="shared" si="984"/>
        <v>#DIV/0!</v>
      </c>
      <c r="O2246" t="e">
        <f t="shared" si="985"/>
        <v>#DIV/0!</v>
      </c>
      <c r="P2246" t="e">
        <f t="shared" si="986"/>
        <v>#DIV/0!</v>
      </c>
      <c r="Q2246" t="e">
        <f t="shared" ref="Q2246:Q2309" si="987">IF(P2246&lt;0,0,P2246^2.5)</f>
        <v>#DIV/0!</v>
      </c>
      <c r="R2246" t="e">
        <f t="shared" ref="R2246:R2309" si="988">(0.009+(0.034/H2246))</f>
        <v>#DIV/0!</v>
      </c>
      <c r="S2246" t="e">
        <f t="shared" ref="S2246:S2309" si="989">0.5-K2246</f>
        <v>#DIV/0!</v>
      </c>
      <c r="T2246" t="e">
        <f t="shared" ref="T2246:T2309" si="990">IF(S2246&lt;0,0,S2246^1.5)</f>
        <v>#DIV/0!</v>
      </c>
      <c r="U2246" t="e">
        <f t="shared" ref="U2246:U2309" si="991">(65/H2246^2)+3</f>
        <v>#DIV/0!</v>
      </c>
      <c r="V2246" t="e">
        <f t="shared" ref="V2246:V2309" si="992">K2246-0.7</f>
        <v>#DIV/0!</v>
      </c>
      <c r="W2246" t="e">
        <f t="shared" ref="W2246:W2309" si="993">IF(V2246&lt;0,0,V2246^2.5)</f>
        <v>#DIV/0!</v>
      </c>
      <c r="X2246" t="e">
        <f t="shared" ref="X2246:X2309" si="994">(1+0.000015*(830-5000*K2246+9000*(K2246)^2-4200*(K2246)^3+530/SQRT(H2246)))</f>
        <v>#DIV/0!</v>
      </c>
      <c r="Y2246" t="e">
        <f t="shared" ref="Y2246:Y2309" si="995">(L2246+M2246+O2246*Q2246-R2246*T2246+U2246*W2246)/X2246</f>
        <v>#DIV/0!</v>
      </c>
      <c r="Z2246" t="e">
        <f t="shared" ref="Z2246:Z2309" si="996">338.17*Y2246*G2246^2</f>
        <v>#DIV/0!</v>
      </c>
      <c r="AA2246" t="e">
        <f t="shared" ref="AA2246:AA2309" si="997">SQRT(1/I2246)</f>
        <v>#DIV/0!</v>
      </c>
      <c r="AB2246">
        <f t="shared" ref="AB2246:AB2309" si="998">F2246/(27.7*E2246)</f>
        <v>0</v>
      </c>
      <c r="AC2246" t="e">
        <f t="shared" ref="AC2246:AC2309" si="999">SQRT((1+AB2246)-(0.41+(0.35*K2246^4))*AB2246/(1.3*(SQRT(1+AB2246))))</f>
        <v>#DIV/0!</v>
      </c>
      <c r="AD2246">
        <f t="shared" ref="AD2246:AD2309" si="1000">SQRT(520/(460+D2246))</f>
        <v>1.0632190661423899</v>
      </c>
      <c r="AE2246">
        <f t="shared" ref="AE2246:AE2309" si="1001">E2246*344400*(10^(1.78*I2246))</f>
        <v>5061750.12</v>
      </c>
      <c r="AF2246">
        <f t="shared" ref="AF2246:AF2309" si="1002">(D2246+459.67)^3.825</f>
        <v>15270616303.792566</v>
      </c>
      <c r="AG2246">
        <f t="shared" ref="AG2246:AG2309" si="1003">SQRT(1+(AE2246/AF2246))</f>
        <v>1.0001657212333257</v>
      </c>
      <c r="AH2246">
        <v>24</v>
      </c>
      <c r="AI2246">
        <v>0.67944000000000004</v>
      </c>
      <c r="AJ2246" t="e">
        <f t="shared" ref="AJ2246:AJ2309" si="1004">AH2246*AG2246*AD2246*AC2246*AA2246*Z2246</f>
        <v>#DIV/0!</v>
      </c>
      <c r="AK2246" t="e">
        <f t="shared" ref="AK2246:AK2309" si="1005">AI2246*AG2246*AD2246*AC2246*AA2246*Z2246</f>
        <v>#DIV/0!</v>
      </c>
      <c r="AL2246" t="e">
        <f t="shared" ref="AL2246:AL2309" si="1006">(J2246*AJ2246)/1000</f>
        <v>#DIV/0!</v>
      </c>
      <c r="AM2246" t="e">
        <f t="shared" ref="AM2246:AM2309" si="1007">(J2246*AK2246)</f>
        <v>#DIV/0!</v>
      </c>
      <c r="AN2246" t="e">
        <f>AM2246/((60/'Field readings'!D2247)*24)</f>
        <v>#DIV/0!</v>
      </c>
      <c r="AO2246" t="e">
        <f>SUM($AN$4:AN2246)</f>
        <v>#DIV/0!</v>
      </c>
    </row>
    <row r="2247" spans="1:41">
      <c r="A2247" s="2">
        <f>'Field readings'!A2248</f>
        <v>0</v>
      </c>
      <c r="B2247" s="3">
        <f>'Field readings'!B2248</f>
        <v>0</v>
      </c>
      <c r="C2247">
        <f>'Field readings'!D2248</f>
        <v>0</v>
      </c>
      <c r="D2247">
        <f>'Field readings'!K2248</f>
        <v>0</v>
      </c>
      <c r="E2247">
        <f>'Field readings'!J2248+14.6973</f>
        <v>14.6973</v>
      </c>
      <c r="F2247">
        <f>'Field readings'!L2248</f>
        <v>0</v>
      </c>
      <c r="G2247">
        <f>'Field readings'!I2248</f>
        <v>0</v>
      </c>
      <c r="H2247">
        <f>'Field readings'!N2248</f>
        <v>0</v>
      </c>
      <c r="I2247">
        <f>'Field readings'!M2248</f>
        <v>0</v>
      </c>
      <c r="J2247">
        <f t="shared" si="980"/>
        <v>0</v>
      </c>
      <c r="K2247" t="e">
        <f t="shared" si="981"/>
        <v>#DIV/0!</v>
      </c>
      <c r="L2247" t="e">
        <f t="shared" si="982"/>
        <v>#DIV/0!</v>
      </c>
      <c r="M2247" t="e">
        <f t="shared" si="983"/>
        <v>#DIV/0!</v>
      </c>
      <c r="N2247" t="e">
        <f t="shared" si="984"/>
        <v>#DIV/0!</v>
      </c>
      <c r="O2247" t="e">
        <f t="shared" si="985"/>
        <v>#DIV/0!</v>
      </c>
      <c r="P2247" t="e">
        <f t="shared" si="986"/>
        <v>#DIV/0!</v>
      </c>
      <c r="Q2247" t="e">
        <f t="shared" si="987"/>
        <v>#DIV/0!</v>
      </c>
      <c r="R2247" t="e">
        <f t="shared" si="988"/>
        <v>#DIV/0!</v>
      </c>
      <c r="S2247" t="e">
        <f t="shared" si="989"/>
        <v>#DIV/0!</v>
      </c>
      <c r="T2247" t="e">
        <f t="shared" si="990"/>
        <v>#DIV/0!</v>
      </c>
      <c r="U2247" t="e">
        <f t="shared" si="991"/>
        <v>#DIV/0!</v>
      </c>
      <c r="V2247" t="e">
        <f t="shared" si="992"/>
        <v>#DIV/0!</v>
      </c>
      <c r="W2247" t="e">
        <f t="shared" si="993"/>
        <v>#DIV/0!</v>
      </c>
      <c r="X2247" t="e">
        <f t="shared" si="994"/>
        <v>#DIV/0!</v>
      </c>
      <c r="Y2247" t="e">
        <f t="shared" si="995"/>
        <v>#DIV/0!</v>
      </c>
      <c r="Z2247" t="e">
        <f t="shared" si="996"/>
        <v>#DIV/0!</v>
      </c>
      <c r="AA2247" t="e">
        <f t="shared" si="997"/>
        <v>#DIV/0!</v>
      </c>
      <c r="AB2247">
        <f t="shared" si="998"/>
        <v>0</v>
      </c>
      <c r="AC2247" t="e">
        <f t="shared" si="999"/>
        <v>#DIV/0!</v>
      </c>
      <c r="AD2247">
        <f t="shared" si="1000"/>
        <v>1.0632190661423899</v>
      </c>
      <c r="AE2247">
        <f t="shared" si="1001"/>
        <v>5061750.12</v>
      </c>
      <c r="AF2247">
        <f t="shared" si="1002"/>
        <v>15270616303.792566</v>
      </c>
      <c r="AG2247">
        <f t="shared" si="1003"/>
        <v>1.0001657212333257</v>
      </c>
      <c r="AH2247">
        <v>24</v>
      </c>
      <c r="AI2247">
        <v>0.67944000000000004</v>
      </c>
      <c r="AJ2247" t="e">
        <f t="shared" si="1004"/>
        <v>#DIV/0!</v>
      </c>
      <c r="AK2247" t="e">
        <f t="shared" si="1005"/>
        <v>#DIV/0!</v>
      </c>
      <c r="AL2247" t="e">
        <f t="shared" si="1006"/>
        <v>#DIV/0!</v>
      </c>
      <c r="AM2247" t="e">
        <f t="shared" si="1007"/>
        <v>#DIV/0!</v>
      </c>
      <c r="AN2247" t="e">
        <f>AM2247/((60/'Field readings'!D2248)*24)</f>
        <v>#DIV/0!</v>
      </c>
      <c r="AO2247" t="e">
        <f>SUM($AN$4:AN2247)</f>
        <v>#DIV/0!</v>
      </c>
    </row>
    <row r="2248" spans="1:41">
      <c r="A2248" s="2">
        <f>'Field readings'!A2249</f>
        <v>0</v>
      </c>
      <c r="B2248" s="3">
        <f>'Field readings'!B2249</f>
        <v>0</v>
      </c>
      <c r="C2248">
        <f>'Field readings'!D2249</f>
        <v>0</v>
      </c>
      <c r="D2248">
        <f>'Field readings'!K2249</f>
        <v>0</v>
      </c>
      <c r="E2248">
        <f>'Field readings'!J2249+14.6973</f>
        <v>14.6973</v>
      </c>
      <c r="F2248">
        <f>'Field readings'!L2249</f>
        <v>0</v>
      </c>
      <c r="G2248">
        <f>'Field readings'!I2249</f>
        <v>0</v>
      </c>
      <c r="H2248">
        <f>'Field readings'!N2249</f>
        <v>0</v>
      </c>
      <c r="I2248">
        <f>'Field readings'!M2249</f>
        <v>0</v>
      </c>
      <c r="J2248">
        <f t="shared" si="980"/>
        <v>0</v>
      </c>
      <c r="K2248" t="e">
        <f t="shared" si="981"/>
        <v>#DIV/0!</v>
      </c>
      <c r="L2248" t="e">
        <f t="shared" si="982"/>
        <v>#DIV/0!</v>
      </c>
      <c r="M2248" t="e">
        <f t="shared" si="983"/>
        <v>#DIV/0!</v>
      </c>
      <c r="N2248" t="e">
        <f t="shared" si="984"/>
        <v>#DIV/0!</v>
      </c>
      <c r="O2248" t="e">
        <f t="shared" si="985"/>
        <v>#DIV/0!</v>
      </c>
      <c r="P2248" t="e">
        <f t="shared" si="986"/>
        <v>#DIV/0!</v>
      </c>
      <c r="Q2248" t="e">
        <f t="shared" si="987"/>
        <v>#DIV/0!</v>
      </c>
      <c r="R2248" t="e">
        <f t="shared" si="988"/>
        <v>#DIV/0!</v>
      </c>
      <c r="S2248" t="e">
        <f t="shared" si="989"/>
        <v>#DIV/0!</v>
      </c>
      <c r="T2248" t="e">
        <f t="shared" si="990"/>
        <v>#DIV/0!</v>
      </c>
      <c r="U2248" t="e">
        <f t="shared" si="991"/>
        <v>#DIV/0!</v>
      </c>
      <c r="V2248" t="e">
        <f t="shared" si="992"/>
        <v>#DIV/0!</v>
      </c>
      <c r="W2248" t="e">
        <f t="shared" si="993"/>
        <v>#DIV/0!</v>
      </c>
      <c r="X2248" t="e">
        <f t="shared" si="994"/>
        <v>#DIV/0!</v>
      </c>
      <c r="Y2248" t="e">
        <f t="shared" si="995"/>
        <v>#DIV/0!</v>
      </c>
      <c r="Z2248" t="e">
        <f t="shared" si="996"/>
        <v>#DIV/0!</v>
      </c>
      <c r="AA2248" t="e">
        <f t="shared" si="997"/>
        <v>#DIV/0!</v>
      </c>
      <c r="AB2248">
        <f t="shared" si="998"/>
        <v>0</v>
      </c>
      <c r="AC2248" t="e">
        <f t="shared" si="999"/>
        <v>#DIV/0!</v>
      </c>
      <c r="AD2248">
        <f t="shared" si="1000"/>
        <v>1.0632190661423899</v>
      </c>
      <c r="AE2248">
        <f t="shared" si="1001"/>
        <v>5061750.12</v>
      </c>
      <c r="AF2248">
        <f t="shared" si="1002"/>
        <v>15270616303.792566</v>
      </c>
      <c r="AG2248">
        <f t="shared" si="1003"/>
        <v>1.0001657212333257</v>
      </c>
      <c r="AH2248">
        <v>24</v>
      </c>
      <c r="AI2248">
        <v>0.67944000000000004</v>
      </c>
      <c r="AJ2248" t="e">
        <f t="shared" si="1004"/>
        <v>#DIV/0!</v>
      </c>
      <c r="AK2248" t="e">
        <f t="shared" si="1005"/>
        <v>#DIV/0!</v>
      </c>
      <c r="AL2248" t="e">
        <f t="shared" si="1006"/>
        <v>#DIV/0!</v>
      </c>
      <c r="AM2248" t="e">
        <f t="shared" si="1007"/>
        <v>#DIV/0!</v>
      </c>
      <c r="AN2248" t="e">
        <f>AM2248/((60/'Field readings'!D2249)*24)</f>
        <v>#DIV/0!</v>
      </c>
      <c r="AO2248" t="e">
        <f>SUM($AN$4:AN2248)</f>
        <v>#DIV/0!</v>
      </c>
    </row>
    <row r="2249" spans="1:41">
      <c r="A2249" s="2">
        <f>'Field readings'!A2250</f>
        <v>0</v>
      </c>
      <c r="B2249" s="3">
        <f>'Field readings'!B2250</f>
        <v>0</v>
      </c>
      <c r="C2249">
        <f>'Field readings'!D2250</f>
        <v>0</v>
      </c>
      <c r="D2249">
        <f>'Field readings'!K2250</f>
        <v>0</v>
      </c>
      <c r="E2249">
        <f>'Field readings'!J2250+14.6973</f>
        <v>14.6973</v>
      </c>
      <c r="F2249">
        <f>'Field readings'!L2250</f>
        <v>0</v>
      </c>
      <c r="G2249">
        <f>'Field readings'!I2250</f>
        <v>0</v>
      </c>
      <c r="H2249">
        <f>'Field readings'!N2250</f>
        <v>0</v>
      </c>
      <c r="I2249">
        <f>'Field readings'!M2250</f>
        <v>0</v>
      </c>
      <c r="J2249">
        <f t="shared" si="980"/>
        <v>0</v>
      </c>
      <c r="K2249" t="e">
        <f t="shared" si="981"/>
        <v>#DIV/0!</v>
      </c>
      <c r="L2249" t="e">
        <f t="shared" si="982"/>
        <v>#DIV/0!</v>
      </c>
      <c r="M2249" t="e">
        <f t="shared" si="983"/>
        <v>#DIV/0!</v>
      </c>
      <c r="N2249" t="e">
        <f t="shared" si="984"/>
        <v>#DIV/0!</v>
      </c>
      <c r="O2249" t="e">
        <f t="shared" si="985"/>
        <v>#DIV/0!</v>
      </c>
      <c r="P2249" t="e">
        <f t="shared" si="986"/>
        <v>#DIV/0!</v>
      </c>
      <c r="Q2249" t="e">
        <f t="shared" si="987"/>
        <v>#DIV/0!</v>
      </c>
      <c r="R2249" t="e">
        <f t="shared" si="988"/>
        <v>#DIV/0!</v>
      </c>
      <c r="S2249" t="e">
        <f t="shared" si="989"/>
        <v>#DIV/0!</v>
      </c>
      <c r="T2249" t="e">
        <f t="shared" si="990"/>
        <v>#DIV/0!</v>
      </c>
      <c r="U2249" t="e">
        <f t="shared" si="991"/>
        <v>#DIV/0!</v>
      </c>
      <c r="V2249" t="e">
        <f t="shared" si="992"/>
        <v>#DIV/0!</v>
      </c>
      <c r="W2249" t="e">
        <f t="shared" si="993"/>
        <v>#DIV/0!</v>
      </c>
      <c r="X2249" t="e">
        <f t="shared" si="994"/>
        <v>#DIV/0!</v>
      </c>
      <c r="Y2249" t="e">
        <f t="shared" si="995"/>
        <v>#DIV/0!</v>
      </c>
      <c r="Z2249" t="e">
        <f t="shared" si="996"/>
        <v>#DIV/0!</v>
      </c>
      <c r="AA2249" t="e">
        <f t="shared" si="997"/>
        <v>#DIV/0!</v>
      </c>
      <c r="AB2249">
        <f t="shared" si="998"/>
        <v>0</v>
      </c>
      <c r="AC2249" t="e">
        <f t="shared" si="999"/>
        <v>#DIV/0!</v>
      </c>
      <c r="AD2249">
        <f t="shared" si="1000"/>
        <v>1.0632190661423899</v>
      </c>
      <c r="AE2249">
        <f t="shared" si="1001"/>
        <v>5061750.12</v>
      </c>
      <c r="AF2249">
        <f t="shared" si="1002"/>
        <v>15270616303.792566</v>
      </c>
      <c r="AG2249">
        <f t="shared" si="1003"/>
        <v>1.0001657212333257</v>
      </c>
      <c r="AH2249">
        <v>24</v>
      </c>
      <c r="AI2249">
        <v>0.67944000000000004</v>
      </c>
      <c r="AJ2249" t="e">
        <f t="shared" si="1004"/>
        <v>#DIV/0!</v>
      </c>
      <c r="AK2249" t="e">
        <f t="shared" si="1005"/>
        <v>#DIV/0!</v>
      </c>
      <c r="AL2249" t="e">
        <f t="shared" si="1006"/>
        <v>#DIV/0!</v>
      </c>
      <c r="AM2249" t="e">
        <f t="shared" si="1007"/>
        <v>#DIV/0!</v>
      </c>
      <c r="AN2249" t="e">
        <f>AM2249/((60/'Field readings'!D2250)*24)</f>
        <v>#DIV/0!</v>
      </c>
      <c r="AO2249" t="e">
        <f>SUM($AN$4:AN2249)</f>
        <v>#DIV/0!</v>
      </c>
    </row>
    <row r="2250" spans="1:41">
      <c r="A2250" s="2">
        <f>'Field readings'!A2251</f>
        <v>0</v>
      </c>
      <c r="B2250" s="3">
        <f>'Field readings'!B2251</f>
        <v>0</v>
      </c>
      <c r="C2250">
        <f>'Field readings'!D2251</f>
        <v>0</v>
      </c>
      <c r="D2250">
        <f>'Field readings'!K2251</f>
        <v>0</v>
      </c>
      <c r="E2250">
        <f>'Field readings'!J2251+14.6973</f>
        <v>14.6973</v>
      </c>
      <c r="F2250">
        <f>'Field readings'!L2251</f>
        <v>0</v>
      </c>
      <c r="G2250">
        <f>'Field readings'!I2251</f>
        <v>0</v>
      </c>
      <c r="H2250">
        <f>'Field readings'!N2251</f>
        <v>0</v>
      </c>
      <c r="I2250">
        <f>'Field readings'!M2251</f>
        <v>0</v>
      </c>
      <c r="J2250">
        <f t="shared" si="980"/>
        <v>0</v>
      </c>
      <c r="K2250" t="e">
        <f t="shared" si="981"/>
        <v>#DIV/0!</v>
      </c>
      <c r="L2250" t="e">
        <f t="shared" si="982"/>
        <v>#DIV/0!</v>
      </c>
      <c r="M2250" t="e">
        <f t="shared" si="983"/>
        <v>#DIV/0!</v>
      </c>
      <c r="N2250" t="e">
        <f t="shared" si="984"/>
        <v>#DIV/0!</v>
      </c>
      <c r="O2250" t="e">
        <f t="shared" si="985"/>
        <v>#DIV/0!</v>
      </c>
      <c r="P2250" t="e">
        <f t="shared" si="986"/>
        <v>#DIV/0!</v>
      </c>
      <c r="Q2250" t="e">
        <f t="shared" si="987"/>
        <v>#DIV/0!</v>
      </c>
      <c r="R2250" t="e">
        <f t="shared" si="988"/>
        <v>#DIV/0!</v>
      </c>
      <c r="S2250" t="e">
        <f t="shared" si="989"/>
        <v>#DIV/0!</v>
      </c>
      <c r="T2250" t="e">
        <f t="shared" si="990"/>
        <v>#DIV/0!</v>
      </c>
      <c r="U2250" t="e">
        <f t="shared" si="991"/>
        <v>#DIV/0!</v>
      </c>
      <c r="V2250" t="e">
        <f t="shared" si="992"/>
        <v>#DIV/0!</v>
      </c>
      <c r="W2250" t="e">
        <f t="shared" si="993"/>
        <v>#DIV/0!</v>
      </c>
      <c r="X2250" t="e">
        <f t="shared" si="994"/>
        <v>#DIV/0!</v>
      </c>
      <c r="Y2250" t="e">
        <f t="shared" si="995"/>
        <v>#DIV/0!</v>
      </c>
      <c r="Z2250" t="e">
        <f t="shared" si="996"/>
        <v>#DIV/0!</v>
      </c>
      <c r="AA2250" t="e">
        <f t="shared" si="997"/>
        <v>#DIV/0!</v>
      </c>
      <c r="AB2250">
        <f t="shared" si="998"/>
        <v>0</v>
      </c>
      <c r="AC2250" t="e">
        <f t="shared" si="999"/>
        <v>#DIV/0!</v>
      </c>
      <c r="AD2250">
        <f t="shared" si="1000"/>
        <v>1.0632190661423899</v>
      </c>
      <c r="AE2250">
        <f t="shared" si="1001"/>
        <v>5061750.12</v>
      </c>
      <c r="AF2250">
        <f t="shared" si="1002"/>
        <v>15270616303.792566</v>
      </c>
      <c r="AG2250">
        <f t="shared" si="1003"/>
        <v>1.0001657212333257</v>
      </c>
      <c r="AH2250">
        <v>24</v>
      </c>
      <c r="AI2250">
        <v>0.67944000000000004</v>
      </c>
      <c r="AJ2250" t="e">
        <f t="shared" si="1004"/>
        <v>#DIV/0!</v>
      </c>
      <c r="AK2250" t="e">
        <f t="shared" si="1005"/>
        <v>#DIV/0!</v>
      </c>
      <c r="AL2250" t="e">
        <f t="shared" si="1006"/>
        <v>#DIV/0!</v>
      </c>
      <c r="AM2250" t="e">
        <f t="shared" si="1007"/>
        <v>#DIV/0!</v>
      </c>
      <c r="AN2250" t="e">
        <f>AM2250/((60/'Field readings'!D2251)*24)</f>
        <v>#DIV/0!</v>
      </c>
      <c r="AO2250" t="e">
        <f>SUM($AN$4:AN2250)</f>
        <v>#DIV/0!</v>
      </c>
    </row>
    <row r="2251" spans="1:41">
      <c r="A2251" s="2">
        <f>'Field readings'!A2252</f>
        <v>0</v>
      </c>
      <c r="B2251" s="3">
        <f>'Field readings'!B2252</f>
        <v>0</v>
      </c>
      <c r="C2251">
        <f>'Field readings'!D2252</f>
        <v>0</v>
      </c>
      <c r="D2251">
        <f>'Field readings'!K2252</f>
        <v>0</v>
      </c>
      <c r="E2251">
        <f>'Field readings'!J2252+14.6973</f>
        <v>14.6973</v>
      </c>
      <c r="F2251">
        <f>'Field readings'!L2252</f>
        <v>0</v>
      </c>
      <c r="G2251">
        <f>'Field readings'!I2252</f>
        <v>0</v>
      </c>
      <c r="H2251">
        <f>'Field readings'!N2252</f>
        <v>0</v>
      </c>
      <c r="I2251">
        <f>'Field readings'!M2252</f>
        <v>0</v>
      </c>
      <c r="J2251">
        <f t="shared" si="980"/>
        <v>0</v>
      </c>
      <c r="K2251" t="e">
        <f t="shared" si="981"/>
        <v>#DIV/0!</v>
      </c>
      <c r="L2251" t="e">
        <f t="shared" si="982"/>
        <v>#DIV/0!</v>
      </c>
      <c r="M2251" t="e">
        <f t="shared" si="983"/>
        <v>#DIV/0!</v>
      </c>
      <c r="N2251" t="e">
        <f t="shared" si="984"/>
        <v>#DIV/0!</v>
      </c>
      <c r="O2251" t="e">
        <f t="shared" si="985"/>
        <v>#DIV/0!</v>
      </c>
      <c r="P2251" t="e">
        <f t="shared" si="986"/>
        <v>#DIV/0!</v>
      </c>
      <c r="Q2251" t="e">
        <f t="shared" si="987"/>
        <v>#DIV/0!</v>
      </c>
      <c r="R2251" t="e">
        <f t="shared" si="988"/>
        <v>#DIV/0!</v>
      </c>
      <c r="S2251" t="e">
        <f t="shared" si="989"/>
        <v>#DIV/0!</v>
      </c>
      <c r="T2251" t="e">
        <f t="shared" si="990"/>
        <v>#DIV/0!</v>
      </c>
      <c r="U2251" t="e">
        <f t="shared" si="991"/>
        <v>#DIV/0!</v>
      </c>
      <c r="V2251" t="e">
        <f t="shared" si="992"/>
        <v>#DIV/0!</v>
      </c>
      <c r="W2251" t="e">
        <f t="shared" si="993"/>
        <v>#DIV/0!</v>
      </c>
      <c r="X2251" t="e">
        <f t="shared" si="994"/>
        <v>#DIV/0!</v>
      </c>
      <c r="Y2251" t="e">
        <f t="shared" si="995"/>
        <v>#DIV/0!</v>
      </c>
      <c r="Z2251" t="e">
        <f t="shared" si="996"/>
        <v>#DIV/0!</v>
      </c>
      <c r="AA2251" t="e">
        <f t="shared" si="997"/>
        <v>#DIV/0!</v>
      </c>
      <c r="AB2251">
        <f t="shared" si="998"/>
        <v>0</v>
      </c>
      <c r="AC2251" t="e">
        <f t="shared" si="999"/>
        <v>#DIV/0!</v>
      </c>
      <c r="AD2251">
        <f t="shared" si="1000"/>
        <v>1.0632190661423899</v>
      </c>
      <c r="AE2251">
        <f t="shared" si="1001"/>
        <v>5061750.12</v>
      </c>
      <c r="AF2251">
        <f t="shared" si="1002"/>
        <v>15270616303.792566</v>
      </c>
      <c r="AG2251">
        <f t="shared" si="1003"/>
        <v>1.0001657212333257</v>
      </c>
      <c r="AH2251">
        <v>24</v>
      </c>
      <c r="AI2251">
        <v>0.67944000000000004</v>
      </c>
      <c r="AJ2251" t="e">
        <f t="shared" si="1004"/>
        <v>#DIV/0!</v>
      </c>
      <c r="AK2251" t="e">
        <f t="shared" si="1005"/>
        <v>#DIV/0!</v>
      </c>
      <c r="AL2251" t="e">
        <f t="shared" si="1006"/>
        <v>#DIV/0!</v>
      </c>
      <c r="AM2251" t="e">
        <f t="shared" si="1007"/>
        <v>#DIV/0!</v>
      </c>
      <c r="AN2251" t="e">
        <f>AM2251/((60/'Field readings'!D2252)*24)</f>
        <v>#DIV/0!</v>
      </c>
      <c r="AO2251" t="e">
        <f>SUM($AN$4:AN2251)</f>
        <v>#DIV/0!</v>
      </c>
    </row>
    <row r="2252" spans="1:41">
      <c r="A2252" s="2">
        <f>'Field readings'!A2253</f>
        <v>0</v>
      </c>
      <c r="B2252" s="3">
        <f>'Field readings'!B2253</f>
        <v>0</v>
      </c>
      <c r="C2252">
        <f>'Field readings'!D2253</f>
        <v>0</v>
      </c>
      <c r="D2252">
        <f>'Field readings'!K2253</f>
        <v>0</v>
      </c>
      <c r="E2252">
        <f>'Field readings'!J2253+14.6973</f>
        <v>14.6973</v>
      </c>
      <c r="F2252">
        <f>'Field readings'!L2253</f>
        <v>0</v>
      </c>
      <c r="G2252">
        <f>'Field readings'!I2253</f>
        <v>0</v>
      </c>
      <c r="H2252">
        <f>'Field readings'!N2253</f>
        <v>0</v>
      </c>
      <c r="I2252">
        <f>'Field readings'!M2253</f>
        <v>0</v>
      </c>
      <c r="J2252">
        <f t="shared" si="980"/>
        <v>0</v>
      </c>
      <c r="K2252" t="e">
        <f t="shared" si="981"/>
        <v>#DIV/0!</v>
      </c>
      <c r="L2252" t="e">
        <f t="shared" si="982"/>
        <v>#DIV/0!</v>
      </c>
      <c r="M2252" t="e">
        <f t="shared" si="983"/>
        <v>#DIV/0!</v>
      </c>
      <c r="N2252" t="e">
        <f t="shared" si="984"/>
        <v>#DIV/0!</v>
      </c>
      <c r="O2252" t="e">
        <f t="shared" si="985"/>
        <v>#DIV/0!</v>
      </c>
      <c r="P2252" t="e">
        <f t="shared" si="986"/>
        <v>#DIV/0!</v>
      </c>
      <c r="Q2252" t="e">
        <f t="shared" si="987"/>
        <v>#DIV/0!</v>
      </c>
      <c r="R2252" t="e">
        <f t="shared" si="988"/>
        <v>#DIV/0!</v>
      </c>
      <c r="S2252" t="e">
        <f t="shared" si="989"/>
        <v>#DIV/0!</v>
      </c>
      <c r="T2252" t="e">
        <f t="shared" si="990"/>
        <v>#DIV/0!</v>
      </c>
      <c r="U2252" t="e">
        <f t="shared" si="991"/>
        <v>#DIV/0!</v>
      </c>
      <c r="V2252" t="e">
        <f t="shared" si="992"/>
        <v>#DIV/0!</v>
      </c>
      <c r="W2252" t="e">
        <f t="shared" si="993"/>
        <v>#DIV/0!</v>
      </c>
      <c r="X2252" t="e">
        <f t="shared" si="994"/>
        <v>#DIV/0!</v>
      </c>
      <c r="Y2252" t="e">
        <f t="shared" si="995"/>
        <v>#DIV/0!</v>
      </c>
      <c r="Z2252" t="e">
        <f t="shared" si="996"/>
        <v>#DIV/0!</v>
      </c>
      <c r="AA2252" t="e">
        <f t="shared" si="997"/>
        <v>#DIV/0!</v>
      </c>
      <c r="AB2252">
        <f t="shared" si="998"/>
        <v>0</v>
      </c>
      <c r="AC2252" t="e">
        <f t="shared" si="999"/>
        <v>#DIV/0!</v>
      </c>
      <c r="AD2252">
        <f t="shared" si="1000"/>
        <v>1.0632190661423899</v>
      </c>
      <c r="AE2252">
        <f t="shared" si="1001"/>
        <v>5061750.12</v>
      </c>
      <c r="AF2252">
        <f t="shared" si="1002"/>
        <v>15270616303.792566</v>
      </c>
      <c r="AG2252">
        <f t="shared" si="1003"/>
        <v>1.0001657212333257</v>
      </c>
      <c r="AH2252">
        <v>24</v>
      </c>
      <c r="AI2252">
        <v>0.67944000000000004</v>
      </c>
      <c r="AJ2252" t="e">
        <f t="shared" si="1004"/>
        <v>#DIV/0!</v>
      </c>
      <c r="AK2252" t="e">
        <f t="shared" si="1005"/>
        <v>#DIV/0!</v>
      </c>
      <c r="AL2252" t="e">
        <f t="shared" si="1006"/>
        <v>#DIV/0!</v>
      </c>
      <c r="AM2252" t="e">
        <f t="shared" si="1007"/>
        <v>#DIV/0!</v>
      </c>
      <c r="AN2252" t="e">
        <f>AM2252/((60/'Field readings'!D2253)*24)</f>
        <v>#DIV/0!</v>
      </c>
      <c r="AO2252" t="e">
        <f>SUM($AN$4:AN2252)</f>
        <v>#DIV/0!</v>
      </c>
    </row>
    <row r="2253" spans="1:41">
      <c r="A2253" s="2">
        <f>'Field readings'!A2254</f>
        <v>0</v>
      </c>
      <c r="B2253" s="3">
        <f>'Field readings'!B2254</f>
        <v>0</v>
      </c>
      <c r="C2253">
        <f>'Field readings'!D2254</f>
        <v>0</v>
      </c>
      <c r="D2253">
        <f>'Field readings'!K2254</f>
        <v>0</v>
      </c>
      <c r="E2253">
        <f>'Field readings'!J2254+14.6973</f>
        <v>14.6973</v>
      </c>
      <c r="F2253">
        <f>'Field readings'!L2254</f>
        <v>0</v>
      </c>
      <c r="G2253">
        <f>'Field readings'!I2254</f>
        <v>0</v>
      </c>
      <c r="H2253">
        <f>'Field readings'!N2254</f>
        <v>0</v>
      </c>
      <c r="I2253">
        <f>'Field readings'!M2254</f>
        <v>0</v>
      </c>
      <c r="J2253">
        <f t="shared" si="980"/>
        <v>0</v>
      </c>
      <c r="K2253" t="e">
        <f t="shared" si="981"/>
        <v>#DIV/0!</v>
      </c>
      <c r="L2253" t="e">
        <f t="shared" si="982"/>
        <v>#DIV/0!</v>
      </c>
      <c r="M2253" t="e">
        <f t="shared" si="983"/>
        <v>#DIV/0!</v>
      </c>
      <c r="N2253" t="e">
        <f t="shared" si="984"/>
        <v>#DIV/0!</v>
      </c>
      <c r="O2253" t="e">
        <f t="shared" si="985"/>
        <v>#DIV/0!</v>
      </c>
      <c r="P2253" t="e">
        <f t="shared" si="986"/>
        <v>#DIV/0!</v>
      </c>
      <c r="Q2253" t="e">
        <f t="shared" si="987"/>
        <v>#DIV/0!</v>
      </c>
      <c r="R2253" t="e">
        <f t="shared" si="988"/>
        <v>#DIV/0!</v>
      </c>
      <c r="S2253" t="e">
        <f t="shared" si="989"/>
        <v>#DIV/0!</v>
      </c>
      <c r="T2253" t="e">
        <f t="shared" si="990"/>
        <v>#DIV/0!</v>
      </c>
      <c r="U2253" t="e">
        <f t="shared" si="991"/>
        <v>#DIV/0!</v>
      </c>
      <c r="V2253" t="e">
        <f t="shared" si="992"/>
        <v>#DIV/0!</v>
      </c>
      <c r="W2253" t="e">
        <f t="shared" si="993"/>
        <v>#DIV/0!</v>
      </c>
      <c r="X2253" t="e">
        <f t="shared" si="994"/>
        <v>#DIV/0!</v>
      </c>
      <c r="Y2253" t="e">
        <f t="shared" si="995"/>
        <v>#DIV/0!</v>
      </c>
      <c r="Z2253" t="e">
        <f t="shared" si="996"/>
        <v>#DIV/0!</v>
      </c>
      <c r="AA2253" t="e">
        <f t="shared" si="997"/>
        <v>#DIV/0!</v>
      </c>
      <c r="AB2253">
        <f t="shared" si="998"/>
        <v>0</v>
      </c>
      <c r="AC2253" t="e">
        <f t="shared" si="999"/>
        <v>#DIV/0!</v>
      </c>
      <c r="AD2253">
        <f t="shared" si="1000"/>
        <v>1.0632190661423899</v>
      </c>
      <c r="AE2253">
        <f t="shared" si="1001"/>
        <v>5061750.12</v>
      </c>
      <c r="AF2253">
        <f t="shared" si="1002"/>
        <v>15270616303.792566</v>
      </c>
      <c r="AG2253">
        <f t="shared" si="1003"/>
        <v>1.0001657212333257</v>
      </c>
      <c r="AH2253">
        <v>24</v>
      </c>
      <c r="AI2253">
        <v>0.67944000000000004</v>
      </c>
      <c r="AJ2253" t="e">
        <f t="shared" si="1004"/>
        <v>#DIV/0!</v>
      </c>
      <c r="AK2253" t="e">
        <f t="shared" si="1005"/>
        <v>#DIV/0!</v>
      </c>
      <c r="AL2253" t="e">
        <f t="shared" si="1006"/>
        <v>#DIV/0!</v>
      </c>
      <c r="AM2253" t="e">
        <f t="shared" si="1007"/>
        <v>#DIV/0!</v>
      </c>
      <c r="AN2253" t="e">
        <f>AM2253/((60/'Field readings'!D2254)*24)</f>
        <v>#DIV/0!</v>
      </c>
      <c r="AO2253" t="e">
        <f>SUM($AN$4:AN2253)</f>
        <v>#DIV/0!</v>
      </c>
    </row>
    <row r="2254" spans="1:41">
      <c r="A2254" s="2">
        <f>'Field readings'!A2255</f>
        <v>0</v>
      </c>
      <c r="B2254" s="3">
        <f>'Field readings'!B2255</f>
        <v>0</v>
      </c>
      <c r="C2254">
        <f>'Field readings'!D2255</f>
        <v>0</v>
      </c>
      <c r="D2254">
        <f>'Field readings'!K2255</f>
        <v>0</v>
      </c>
      <c r="E2254">
        <f>'Field readings'!J2255+14.6973</f>
        <v>14.6973</v>
      </c>
      <c r="F2254">
        <f>'Field readings'!L2255</f>
        <v>0</v>
      </c>
      <c r="G2254">
        <f>'Field readings'!I2255</f>
        <v>0</v>
      </c>
      <c r="H2254">
        <f>'Field readings'!N2255</f>
        <v>0</v>
      </c>
      <c r="I2254">
        <f>'Field readings'!M2255</f>
        <v>0</v>
      </c>
      <c r="J2254">
        <f t="shared" si="980"/>
        <v>0</v>
      </c>
      <c r="K2254" t="e">
        <f t="shared" si="981"/>
        <v>#DIV/0!</v>
      </c>
      <c r="L2254" t="e">
        <f t="shared" si="982"/>
        <v>#DIV/0!</v>
      </c>
      <c r="M2254" t="e">
        <f t="shared" si="983"/>
        <v>#DIV/0!</v>
      </c>
      <c r="N2254" t="e">
        <f t="shared" si="984"/>
        <v>#DIV/0!</v>
      </c>
      <c r="O2254" t="e">
        <f t="shared" si="985"/>
        <v>#DIV/0!</v>
      </c>
      <c r="P2254" t="e">
        <f t="shared" si="986"/>
        <v>#DIV/0!</v>
      </c>
      <c r="Q2254" t="e">
        <f t="shared" si="987"/>
        <v>#DIV/0!</v>
      </c>
      <c r="R2254" t="e">
        <f t="shared" si="988"/>
        <v>#DIV/0!</v>
      </c>
      <c r="S2254" t="e">
        <f t="shared" si="989"/>
        <v>#DIV/0!</v>
      </c>
      <c r="T2254" t="e">
        <f t="shared" si="990"/>
        <v>#DIV/0!</v>
      </c>
      <c r="U2254" t="e">
        <f t="shared" si="991"/>
        <v>#DIV/0!</v>
      </c>
      <c r="V2254" t="e">
        <f t="shared" si="992"/>
        <v>#DIV/0!</v>
      </c>
      <c r="W2254" t="e">
        <f t="shared" si="993"/>
        <v>#DIV/0!</v>
      </c>
      <c r="X2254" t="e">
        <f t="shared" si="994"/>
        <v>#DIV/0!</v>
      </c>
      <c r="Y2254" t="e">
        <f t="shared" si="995"/>
        <v>#DIV/0!</v>
      </c>
      <c r="Z2254" t="e">
        <f t="shared" si="996"/>
        <v>#DIV/0!</v>
      </c>
      <c r="AA2254" t="e">
        <f t="shared" si="997"/>
        <v>#DIV/0!</v>
      </c>
      <c r="AB2254">
        <f t="shared" si="998"/>
        <v>0</v>
      </c>
      <c r="AC2254" t="e">
        <f t="shared" si="999"/>
        <v>#DIV/0!</v>
      </c>
      <c r="AD2254">
        <f t="shared" si="1000"/>
        <v>1.0632190661423899</v>
      </c>
      <c r="AE2254">
        <f t="shared" si="1001"/>
        <v>5061750.12</v>
      </c>
      <c r="AF2254">
        <f t="shared" si="1002"/>
        <v>15270616303.792566</v>
      </c>
      <c r="AG2254">
        <f t="shared" si="1003"/>
        <v>1.0001657212333257</v>
      </c>
      <c r="AH2254">
        <v>24</v>
      </c>
      <c r="AI2254">
        <v>0.67944000000000004</v>
      </c>
      <c r="AJ2254" t="e">
        <f t="shared" si="1004"/>
        <v>#DIV/0!</v>
      </c>
      <c r="AK2254" t="e">
        <f t="shared" si="1005"/>
        <v>#DIV/0!</v>
      </c>
      <c r="AL2254" t="e">
        <f t="shared" si="1006"/>
        <v>#DIV/0!</v>
      </c>
      <c r="AM2254" t="e">
        <f t="shared" si="1007"/>
        <v>#DIV/0!</v>
      </c>
      <c r="AN2254" t="e">
        <f>AM2254/((60/'Field readings'!D2255)*24)</f>
        <v>#DIV/0!</v>
      </c>
      <c r="AO2254" t="e">
        <f>SUM($AN$4:AN2254)</f>
        <v>#DIV/0!</v>
      </c>
    </row>
    <row r="2255" spans="1:41">
      <c r="A2255" s="2">
        <f>'Field readings'!A2256</f>
        <v>0</v>
      </c>
      <c r="B2255" s="3">
        <f>'Field readings'!B2256</f>
        <v>0</v>
      </c>
      <c r="C2255">
        <f>'Field readings'!D2256</f>
        <v>0</v>
      </c>
      <c r="D2255">
        <f>'Field readings'!K2256</f>
        <v>0</v>
      </c>
      <c r="E2255">
        <f>'Field readings'!J2256+14.6973</f>
        <v>14.6973</v>
      </c>
      <c r="F2255">
        <f>'Field readings'!L2256</f>
        <v>0</v>
      </c>
      <c r="G2255">
        <f>'Field readings'!I2256</f>
        <v>0</v>
      </c>
      <c r="H2255">
        <f>'Field readings'!N2256</f>
        <v>0</v>
      </c>
      <c r="I2255">
        <f>'Field readings'!M2256</f>
        <v>0</v>
      </c>
      <c r="J2255">
        <f t="shared" si="980"/>
        <v>0</v>
      </c>
      <c r="K2255" t="e">
        <f t="shared" si="981"/>
        <v>#DIV/0!</v>
      </c>
      <c r="L2255" t="e">
        <f t="shared" si="982"/>
        <v>#DIV/0!</v>
      </c>
      <c r="M2255" t="e">
        <f t="shared" si="983"/>
        <v>#DIV/0!</v>
      </c>
      <c r="N2255" t="e">
        <f t="shared" si="984"/>
        <v>#DIV/0!</v>
      </c>
      <c r="O2255" t="e">
        <f t="shared" si="985"/>
        <v>#DIV/0!</v>
      </c>
      <c r="P2255" t="e">
        <f t="shared" si="986"/>
        <v>#DIV/0!</v>
      </c>
      <c r="Q2255" t="e">
        <f t="shared" si="987"/>
        <v>#DIV/0!</v>
      </c>
      <c r="R2255" t="e">
        <f t="shared" si="988"/>
        <v>#DIV/0!</v>
      </c>
      <c r="S2255" t="e">
        <f t="shared" si="989"/>
        <v>#DIV/0!</v>
      </c>
      <c r="T2255" t="e">
        <f t="shared" si="990"/>
        <v>#DIV/0!</v>
      </c>
      <c r="U2255" t="e">
        <f t="shared" si="991"/>
        <v>#DIV/0!</v>
      </c>
      <c r="V2255" t="e">
        <f t="shared" si="992"/>
        <v>#DIV/0!</v>
      </c>
      <c r="W2255" t="e">
        <f t="shared" si="993"/>
        <v>#DIV/0!</v>
      </c>
      <c r="X2255" t="e">
        <f t="shared" si="994"/>
        <v>#DIV/0!</v>
      </c>
      <c r="Y2255" t="e">
        <f t="shared" si="995"/>
        <v>#DIV/0!</v>
      </c>
      <c r="Z2255" t="e">
        <f t="shared" si="996"/>
        <v>#DIV/0!</v>
      </c>
      <c r="AA2255" t="e">
        <f t="shared" si="997"/>
        <v>#DIV/0!</v>
      </c>
      <c r="AB2255">
        <f t="shared" si="998"/>
        <v>0</v>
      </c>
      <c r="AC2255" t="e">
        <f t="shared" si="999"/>
        <v>#DIV/0!</v>
      </c>
      <c r="AD2255">
        <f t="shared" si="1000"/>
        <v>1.0632190661423899</v>
      </c>
      <c r="AE2255">
        <f t="shared" si="1001"/>
        <v>5061750.12</v>
      </c>
      <c r="AF2255">
        <f t="shared" si="1002"/>
        <v>15270616303.792566</v>
      </c>
      <c r="AG2255">
        <f t="shared" si="1003"/>
        <v>1.0001657212333257</v>
      </c>
      <c r="AH2255">
        <v>24</v>
      </c>
      <c r="AI2255">
        <v>0.67944000000000004</v>
      </c>
      <c r="AJ2255" t="e">
        <f t="shared" si="1004"/>
        <v>#DIV/0!</v>
      </c>
      <c r="AK2255" t="e">
        <f t="shared" si="1005"/>
        <v>#DIV/0!</v>
      </c>
      <c r="AL2255" t="e">
        <f t="shared" si="1006"/>
        <v>#DIV/0!</v>
      </c>
      <c r="AM2255" t="e">
        <f t="shared" si="1007"/>
        <v>#DIV/0!</v>
      </c>
      <c r="AN2255" t="e">
        <f>AM2255/((60/'Field readings'!D2256)*24)</f>
        <v>#DIV/0!</v>
      </c>
      <c r="AO2255" t="e">
        <f>SUM($AN$4:AN2255)</f>
        <v>#DIV/0!</v>
      </c>
    </row>
    <row r="2256" spans="1:41">
      <c r="A2256" s="2">
        <f>'Field readings'!A2257</f>
        <v>0</v>
      </c>
      <c r="B2256" s="3">
        <f>'Field readings'!B2257</f>
        <v>0</v>
      </c>
      <c r="C2256">
        <f>'Field readings'!D2257</f>
        <v>0</v>
      </c>
      <c r="D2256">
        <f>'Field readings'!K2257</f>
        <v>0</v>
      </c>
      <c r="E2256">
        <f>'Field readings'!J2257+14.6973</f>
        <v>14.6973</v>
      </c>
      <c r="F2256">
        <f>'Field readings'!L2257</f>
        <v>0</v>
      </c>
      <c r="G2256">
        <f>'Field readings'!I2257</f>
        <v>0</v>
      </c>
      <c r="H2256">
        <f>'Field readings'!N2257</f>
        <v>0</v>
      </c>
      <c r="I2256">
        <f>'Field readings'!M2257</f>
        <v>0</v>
      </c>
      <c r="J2256">
        <f t="shared" si="980"/>
        <v>0</v>
      </c>
      <c r="K2256" t="e">
        <f t="shared" si="981"/>
        <v>#DIV/0!</v>
      </c>
      <c r="L2256" t="e">
        <f t="shared" si="982"/>
        <v>#DIV/0!</v>
      </c>
      <c r="M2256" t="e">
        <f t="shared" si="983"/>
        <v>#DIV/0!</v>
      </c>
      <c r="N2256" t="e">
        <f t="shared" si="984"/>
        <v>#DIV/0!</v>
      </c>
      <c r="O2256" t="e">
        <f t="shared" si="985"/>
        <v>#DIV/0!</v>
      </c>
      <c r="P2256" t="e">
        <f t="shared" si="986"/>
        <v>#DIV/0!</v>
      </c>
      <c r="Q2256" t="e">
        <f t="shared" si="987"/>
        <v>#DIV/0!</v>
      </c>
      <c r="R2256" t="e">
        <f t="shared" si="988"/>
        <v>#DIV/0!</v>
      </c>
      <c r="S2256" t="e">
        <f t="shared" si="989"/>
        <v>#DIV/0!</v>
      </c>
      <c r="T2256" t="e">
        <f t="shared" si="990"/>
        <v>#DIV/0!</v>
      </c>
      <c r="U2256" t="e">
        <f t="shared" si="991"/>
        <v>#DIV/0!</v>
      </c>
      <c r="V2256" t="e">
        <f t="shared" si="992"/>
        <v>#DIV/0!</v>
      </c>
      <c r="W2256" t="e">
        <f t="shared" si="993"/>
        <v>#DIV/0!</v>
      </c>
      <c r="X2256" t="e">
        <f t="shared" si="994"/>
        <v>#DIV/0!</v>
      </c>
      <c r="Y2256" t="e">
        <f t="shared" si="995"/>
        <v>#DIV/0!</v>
      </c>
      <c r="Z2256" t="e">
        <f t="shared" si="996"/>
        <v>#DIV/0!</v>
      </c>
      <c r="AA2256" t="e">
        <f t="shared" si="997"/>
        <v>#DIV/0!</v>
      </c>
      <c r="AB2256">
        <f t="shared" si="998"/>
        <v>0</v>
      </c>
      <c r="AC2256" t="e">
        <f t="shared" si="999"/>
        <v>#DIV/0!</v>
      </c>
      <c r="AD2256">
        <f t="shared" si="1000"/>
        <v>1.0632190661423899</v>
      </c>
      <c r="AE2256">
        <f t="shared" si="1001"/>
        <v>5061750.12</v>
      </c>
      <c r="AF2256">
        <f t="shared" si="1002"/>
        <v>15270616303.792566</v>
      </c>
      <c r="AG2256">
        <f t="shared" si="1003"/>
        <v>1.0001657212333257</v>
      </c>
      <c r="AH2256">
        <v>24</v>
      </c>
      <c r="AI2256">
        <v>0.67944000000000004</v>
      </c>
      <c r="AJ2256" t="e">
        <f t="shared" si="1004"/>
        <v>#DIV/0!</v>
      </c>
      <c r="AK2256" t="e">
        <f t="shared" si="1005"/>
        <v>#DIV/0!</v>
      </c>
      <c r="AL2256" t="e">
        <f t="shared" si="1006"/>
        <v>#DIV/0!</v>
      </c>
      <c r="AM2256" t="e">
        <f t="shared" si="1007"/>
        <v>#DIV/0!</v>
      </c>
      <c r="AN2256" t="e">
        <f>AM2256/((60/'Field readings'!D2257)*24)</f>
        <v>#DIV/0!</v>
      </c>
      <c r="AO2256" t="e">
        <f>SUM($AN$4:AN2256)</f>
        <v>#DIV/0!</v>
      </c>
    </row>
    <row r="2257" spans="1:41">
      <c r="A2257" s="2">
        <f>'Field readings'!A2258</f>
        <v>0</v>
      </c>
      <c r="B2257" s="3">
        <f>'Field readings'!B2258</f>
        <v>0</v>
      </c>
      <c r="C2257">
        <f>'Field readings'!D2258</f>
        <v>0</v>
      </c>
      <c r="D2257">
        <f>'Field readings'!K2258</f>
        <v>0</v>
      </c>
      <c r="E2257">
        <f>'Field readings'!J2258+14.6973</f>
        <v>14.6973</v>
      </c>
      <c r="F2257">
        <f>'Field readings'!L2258</f>
        <v>0</v>
      </c>
      <c r="G2257">
        <f>'Field readings'!I2258</f>
        <v>0</v>
      </c>
      <c r="H2257">
        <f>'Field readings'!N2258</f>
        <v>0</v>
      </c>
      <c r="I2257">
        <f>'Field readings'!M2258</f>
        <v>0</v>
      </c>
      <c r="J2257">
        <f t="shared" si="980"/>
        <v>0</v>
      </c>
      <c r="K2257" t="e">
        <f t="shared" si="981"/>
        <v>#DIV/0!</v>
      </c>
      <c r="L2257" t="e">
        <f t="shared" si="982"/>
        <v>#DIV/0!</v>
      </c>
      <c r="M2257" t="e">
        <f t="shared" si="983"/>
        <v>#DIV/0!</v>
      </c>
      <c r="N2257" t="e">
        <f t="shared" si="984"/>
        <v>#DIV/0!</v>
      </c>
      <c r="O2257" t="e">
        <f t="shared" si="985"/>
        <v>#DIV/0!</v>
      </c>
      <c r="P2257" t="e">
        <f t="shared" si="986"/>
        <v>#DIV/0!</v>
      </c>
      <c r="Q2257" t="e">
        <f t="shared" si="987"/>
        <v>#DIV/0!</v>
      </c>
      <c r="R2257" t="e">
        <f t="shared" si="988"/>
        <v>#DIV/0!</v>
      </c>
      <c r="S2257" t="e">
        <f t="shared" si="989"/>
        <v>#DIV/0!</v>
      </c>
      <c r="T2257" t="e">
        <f t="shared" si="990"/>
        <v>#DIV/0!</v>
      </c>
      <c r="U2257" t="e">
        <f t="shared" si="991"/>
        <v>#DIV/0!</v>
      </c>
      <c r="V2257" t="e">
        <f t="shared" si="992"/>
        <v>#DIV/0!</v>
      </c>
      <c r="W2257" t="e">
        <f t="shared" si="993"/>
        <v>#DIV/0!</v>
      </c>
      <c r="X2257" t="e">
        <f t="shared" si="994"/>
        <v>#DIV/0!</v>
      </c>
      <c r="Y2257" t="e">
        <f t="shared" si="995"/>
        <v>#DIV/0!</v>
      </c>
      <c r="Z2257" t="e">
        <f t="shared" si="996"/>
        <v>#DIV/0!</v>
      </c>
      <c r="AA2257" t="e">
        <f t="shared" si="997"/>
        <v>#DIV/0!</v>
      </c>
      <c r="AB2257">
        <f t="shared" si="998"/>
        <v>0</v>
      </c>
      <c r="AC2257" t="e">
        <f t="shared" si="999"/>
        <v>#DIV/0!</v>
      </c>
      <c r="AD2257">
        <f t="shared" si="1000"/>
        <v>1.0632190661423899</v>
      </c>
      <c r="AE2257">
        <f t="shared" si="1001"/>
        <v>5061750.12</v>
      </c>
      <c r="AF2257">
        <f t="shared" si="1002"/>
        <v>15270616303.792566</v>
      </c>
      <c r="AG2257">
        <f t="shared" si="1003"/>
        <v>1.0001657212333257</v>
      </c>
      <c r="AH2257">
        <v>24</v>
      </c>
      <c r="AI2257">
        <v>0.67944000000000004</v>
      </c>
      <c r="AJ2257" t="e">
        <f t="shared" si="1004"/>
        <v>#DIV/0!</v>
      </c>
      <c r="AK2257" t="e">
        <f t="shared" si="1005"/>
        <v>#DIV/0!</v>
      </c>
      <c r="AL2257" t="e">
        <f t="shared" si="1006"/>
        <v>#DIV/0!</v>
      </c>
      <c r="AM2257" t="e">
        <f t="shared" si="1007"/>
        <v>#DIV/0!</v>
      </c>
      <c r="AN2257" t="e">
        <f>AM2257/((60/'Field readings'!D2258)*24)</f>
        <v>#DIV/0!</v>
      </c>
      <c r="AO2257" t="e">
        <f>SUM($AN$4:AN2257)</f>
        <v>#DIV/0!</v>
      </c>
    </row>
    <row r="2258" spans="1:41">
      <c r="A2258" s="2">
        <f>'Field readings'!A2259</f>
        <v>0</v>
      </c>
      <c r="B2258" s="3">
        <f>'Field readings'!B2259</f>
        <v>0</v>
      </c>
      <c r="C2258">
        <f>'Field readings'!D2259</f>
        <v>0</v>
      </c>
      <c r="D2258">
        <f>'Field readings'!K2259</f>
        <v>0</v>
      </c>
      <c r="E2258">
        <f>'Field readings'!J2259+14.6973</f>
        <v>14.6973</v>
      </c>
      <c r="F2258">
        <f>'Field readings'!L2259</f>
        <v>0</v>
      </c>
      <c r="G2258">
        <f>'Field readings'!I2259</f>
        <v>0</v>
      </c>
      <c r="H2258">
        <f>'Field readings'!N2259</f>
        <v>0</v>
      </c>
      <c r="I2258">
        <f>'Field readings'!M2259</f>
        <v>0</v>
      </c>
      <c r="J2258">
        <f t="shared" si="980"/>
        <v>0</v>
      </c>
      <c r="K2258" t="e">
        <f t="shared" si="981"/>
        <v>#DIV/0!</v>
      </c>
      <c r="L2258" t="e">
        <f t="shared" si="982"/>
        <v>#DIV/0!</v>
      </c>
      <c r="M2258" t="e">
        <f t="shared" si="983"/>
        <v>#DIV/0!</v>
      </c>
      <c r="N2258" t="e">
        <f t="shared" si="984"/>
        <v>#DIV/0!</v>
      </c>
      <c r="O2258" t="e">
        <f t="shared" si="985"/>
        <v>#DIV/0!</v>
      </c>
      <c r="P2258" t="e">
        <f t="shared" si="986"/>
        <v>#DIV/0!</v>
      </c>
      <c r="Q2258" t="e">
        <f t="shared" si="987"/>
        <v>#DIV/0!</v>
      </c>
      <c r="R2258" t="e">
        <f t="shared" si="988"/>
        <v>#DIV/0!</v>
      </c>
      <c r="S2258" t="e">
        <f t="shared" si="989"/>
        <v>#DIV/0!</v>
      </c>
      <c r="T2258" t="e">
        <f t="shared" si="990"/>
        <v>#DIV/0!</v>
      </c>
      <c r="U2258" t="e">
        <f t="shared" si="991"/>
        <v>#DIV/0!</v>
      </c>
      <c r="V2258" t="e">
        <f t="shared" si="992"/>
        <v>#DIV/0!</v>
      </c>
      <c r="W2258" t="e">
        <f t="shared" si="993"/>
        <v>#DIV/0!</v>
      </c>
      <c r="X2258" t="e">
        <f t="shared" si="994"/>
        <v>#DIV/0!</v>
      </c>
      <c r="Y2258" t="e">
        <f t="shared" si="995"/>
        <v>#DIV/0!</v>
      </c>
      <c r="Z2258" t="e">
        <f t="shared" si="996"/>
        <v>#DIV/0!</v>
      </c>
      <c r="AA2258" t="e">
        <f t="shared" si="997"/>
        <v>#DIV/0!</v>
      </c>
      <c r="AB2258">
        <f t="shared" si="998"/>
        <v>0</v>
      </c>
      <c r="AC2258" t="e">
        <f t="shared" si="999"/>
        <v>#DIV/0!</v>
      </c>
      <c r="AD2258">
        <f t="shared" si="1000"/>
        <v>1.0632190661423899</v>
      </c>
      <c r="AE2258">
        <f t="shared" si="1001"/>
        <v>5061750.12</v>
      </c>
      <c r="AF2258">
        <f t="shared" si="1002"/>
        <v>15270616303.792566</v>
      </c>
      <c r="AG2258">
        <f t="shared" si="1003"/>
        <v>1.0001657212333257</v>
      </c>
      <c r="AH2258">
        <v>24</v>
      </c>
      <c r="AI2258">
        <v>0.67944000000000004</v>
      </c>
      <c r="AJ2258" t="e">
        <f t="shared" si="1004"/>
        <v>#DIV/0!</v>
      </c>
      <c r="AK2258" t="e">
        <f t="shared" si="1005"/>
        <v>#DIV/0!</v>
      </c>
      <c r="AL2258" t="e">
        <f t="shared" si="1006"/>
        <v>#DIV/0!</v>
      </c>
      <c r="AM2258" t="e">
        <f t="shared" si="1007"/>
        <v>#DIV/0!</v>
      </c>
      <c r="AN2258" t="e">
        <f>AM2258/((60/'Field readings'!D2259)*24)</f>
        <v>#DIV/0!</v>
      </c>
      <c r="AO2258" t="e">
        <f>SUM($AN$4:AN2258)</f>
        <v>#DIV/0!</v>
      </c>
    </row>
    <row r="2259" spans="1:41">
      <c r="A2259" s="2">
        <f>'Field readings'!A2260</f>
        <v>0</v>
      </c>
      <c r="B2259" s="3">
        <f>'Field readings'!B2260</f>
        <v>0</v>
      </c>
      <c r="C2259">
        <f>'Field readings'!D2260</f>
        <v>0</v>
      </c>
      <c r="D2259">
        <f>'Field readings'!K2260</f>
        <v>0</v>
      </c>
      <c r="E2259">
        <f>'Field readings'!J2260+14.6973</f>
        <v>14.6973</v>
      </c>
      <c r="F2259">
        <f>'Field readings'!L2260</f>
        <v>0</v>
      </c>
      <c r="G2259">
        <f>'Field readings'!I2260</f>
        <v>0</v>
      </c>
      <c r="H2259">
        <f>'Field readings'!N2260</f>
        <v>0</v>
      </c>
      <c r="I2259">
        <f>'Field readings'!M2260</f>
        <v>0</v>
      </c>
      <c r="J2259">
        <f t="shared" si="980"/>
        <v>0</v>
      </c>
      <c r="K2259" t="e">
        <f t="shared" si="981"/>
        <v>#DIV/0!</v>
      </c>
      <c r="L2259" t="e">
        <f t="shared" si="982"/>
        <v>#DIV/0!</v>
      </c>
      <c r="M2259" t="e">
        <f t="shared" si="983"/>
        <v>#DIV/0!</v>
      </c>
      <c r="N2259" t="e">
        <f t="shared" si="984"/>
        <v>#DIV/0!</v>
      </c>
      <c r="O2259" t="e">
        <f t="shared" si="985"/>
        <v>#DIV/0!</v>
      </c>
      <c r="P2259" t="e">
        <f t="shared" si="986"/>
        <v>#DIV/0!</v>
      </c>
      <c r="Q2259" t="e">
        <f t="shared" si="987"/>
        <v>#DIV/0!</v>
      </c>
      <c r="R2259" t="e">
        <f t="shared" si="988"/>
        <v>#DIV/0!</v>
      </c>
      <c r="S2259" t="e">
        <f t="shared" si="989"/>
        <v>#DIV/0!</v>
      </c>
      <c r="T2259" t="e">
        <f t="shared" si="990"/>
        <v>#DIV/0!</v>
      </c>
      <c r="U2259" t="e">
        <f t="shared" si="991"/>
        <v>#DIV/0!</v>
      </c>
      <c r="V2259" t="e">
        <f t="shared" si="992"/>
        <v>#DIV/0!</v>
      </c>
      <c r="W2259" t="e">
        <f t="shared" si="993"/>
        <v>#DIV/0!</v>
      </c>
      <c r="X2259" t="e">
        <f t="shared" si="994"/>
        <v>#DIV/0!</v>
      </c>
      <c r="Y2259" t="e">
        <f t="shared" si="995"/>
        <v>#DIV/0!</v>
      </c>
      <c r="Z2259" t="e">
        <f t="shared" si="996"/>
        <v>#DIV/0!</v>
      </c>
      <c r="AA2259" t="e">
        <f t="shared" si="997"/>
        <v>#DIV/0!</v>
      </c>
      <c r="AB2259">
        <f t="shared" si="998"/>
        <v>0</v>
      </c>
      <c r="AC2259" t="e">
        <f t="shared" si="999"/>
        <v>#DIV/0!</v>
      </c>
      <c r="AD2259">
        <f t="shared" si="1000"/>
        <v>1.0632190661423899</v>
      </c>
      <c r="AE2259">
        <f t="shared" si="1001"/>
        <v>5061750.12</v>
      </c>
      <c r="AF2259">
        <f t="shared" si="1002"/>
        <v>15270616303.792566</v>
      </c>
      <c r="AG2259">
        <f t="shared" si="1003"/>
        <v>1.0001657212333257</v>
      </c>
      <c r="AH2259">
        <v>24</v>
      </c>
      <c r="AI2259">
        <v>0.67944000000000004</v>
      </c>
      <c r="AJ2259" t="e">
        <f t="shared" si="1004"/>
        <v>#DIV/0!</v>
      </c>
      <c r="AK2259" t="e">
        <f t="shared" si="1005"/>
        <v>#DIV/0!</v>
      </c>
      <c r="AL2259" t="e">
        <f t="shared" si="1006"/>
        <v>#DIV/0!</v>
      </c>
      <c r="AM2259" t="e">
        <f t="shared" si="1007"/>
        <v>#DIV/0!</v>
      </c>
      <c r="AN2259" t="e">
        <f>AM2259/((60/'Field readings'!D2260)*24)</f>
        <v>#DIV/0!</v>
      </c>
      <c r="AO2259" t="e">
        <f>SUM($AN$4:AN2259)</f>
        <v>#DIV/0!</v>
      </c>
    </row>
    <row r="2260" spans="1:41">
      <c r="A2260" s="2">
        <f>'Field readings'!A2261</f>
        <v>0</v>
      </c>
      <c r="B2260" s="3">
        <f>'Field readings'!B2261</f>
        <v>0</v>
      </c>
      <c r="C2260">
        <f>'Field readings'!D2261</f>
        <v>0</v>
      </c>
      <c r="D2260">
        <f>'Field readings'!K2261</f>
        <v>0</v>
      </c>
      <c r="E2260">
        <f>'Field readings'!J2261+14.6973</f>
        <v>14.6973</v>
      </c>
      <c r="F2260">
        <f>'Field readings'!L2261</f>
        <v>0</v>
      </c>
      <c r="G2260">
        <f>'Field readings'!I2261</f>
        <v>0</v>
      </c>
      <c r="H2260">
        <f>'Field readings'!N2261</f>
        <v>0</v>
      </c>
      <c r="I2260">
        <f>'Field readings'!M2261</f>
        <v>0</v>
      </c>
      <c r="J2260">
        <f t="shared" si="980"/>
        <v>0</v>
      </c>
      <c r="K2260" t="e">
        <f t="shared" si="981"/>
        <v>#DIV/0!</v>
      </c>
      <c r="L2260" t="e">
        <f t="shared" si="982"/>
        <v>#DIV/0!</v>
      </c>
      <c r="M2260" t="e">
        <f t="shared" si="983"/>
        <v>#DIV/0!</v>
      </c>
      <c r="N2260" t="e">
        <f t="shared" si="984"/>
        <v>#DIV/0!</v>
      </c>
      <c r="O2260" t="e">
        <f t="shared" si="985"/>
        <v>#DIV/0!</v>
      </c>
      <c r="P2260" t="e">
        <f t="shared" si="986"/>
        <v>#DIV/0!</v>
      </c>
      <c r="Q2260" t="e">
        <f t="shared" si="987"/>
        <v>#DIV/0!</v>
      </c>
      <c r="R2260" t="e">
        <f t="shared" si="988"/>
        <v>#DIV/0!</v>
      </c>
      <c r="S2260" t="e">
        <f t="shared" si="989"/>
        <v>#DIV/0!</v>
      </c>
      <c r="T2260" t="e">
        <f t="shared" si="990"/>
        <v>#DIV/0!</v>
      </c>
      <c r="U2260" t="e">
        <f t="shared" si="991"/>
        <v>#DIV/0!</v>
      </c>
      <c r="V2260" t="e">
        <f t="shared" si="992"/>
        <v>#DIV/0!</v>
      </c>
      <c r="W2260" t="e">
        <f t="shared" si="993"/>
        <v>#DIV/0!</v>
      </c>
      <c r="X2260" t="e">
        <f t="shared" si="994"/>
        <v>#DIV/0!</v>
      </c>
      <c r="Y2260" t="e">
        <f t="shared" si="995"/>
        <v>#DIV/0!</v>
      </c>
      <c r="Z2260" t="e">
        <f t="shared" si="996"/>
        <v>#DIV/0!</v>
      </c>
      <c r="AA2260" t="e">
        <f t="shared" si="997"/>
        <v>#DIV/0!</v>
      </c>
      <c r="AB2260">
        <f t="shared" si="998"/>
        <v>0</v>
      </c>
      <c r="AC2260" t="e">
        <f t="shared" si="999"/>
        <v>#DIV/0!</v>
      </c>
      <c r="AD2260">
        <f t="shared" si="1000"/>
        <v>1.0632190661423899</v>
      </c>
      <c r="AE2260">
        <f t="shared" si="1001"/>
        <v>5061750.12</v>
      </c>
      <c r="AF2260">
        <f t="shared" si="1002"/>
        <v>15270616303.792566</v>
      </c>
      <c r="AG2260">
        <f t="shared" si="1003"/>
        <v>1.0001657212333257</v>
      </c>
      <c r="AH2260">
        <v>24</v>
      </c>
      <c r="AI2260">
        <v>0.67944000000000004</v>
      </c>
      <c r="AJ2260" t="e">
        <f t="shared" si="1004"/>
        <v>#DIV/0!</v>
      </c>
      <c r="AK2260" t="e">
        <f t="shared" si="1005"/>
        <v>#DIV/0!</v>
      </c>
      <c r="AL2260" t="e">
        <f t="shared" si="1006"/>
        <v>#DIV/0!</v>
      </c>
      <c r="AM2260" t="e">
        <f t="shared" si="1007"/>
        <v>#DIV/0!</v>
      </c>
      <c r="AN2260" t="e">
        <f>AM2260/((60/'Field readings'!D2261)*24)</f>
        <v>#DIV/0!</v>
      </c>
      <c r="AO2260" t="e">
        <f>SUM($AN$4:AN2260)</f>
        <v>#DIV/0!</v>
      </c>
    </row>
    <row r="2261" spans="1:41">
      <c r="A2261" s="2">
        <f>'Field readings'!A2262</f>
        <v>0</v>
      </c>
      <c r="B2261" s="3">
        <f>'Field readings'!B2262</f>
        <v>0</v>
      </c>
      <c r="C2261">
        <f>'Field readings'!D2262</f>
        <v>0</v>
      </c>
      <c r="D2261">
        <f>'Field readings'!K2262</f>
        <v>0</v>
      </c>
      <c r="E2261">
        <f>'Field readings'!J2262+14.6973</f>
        <v>14.6973</v>
      </c>
      <c r="F2261">
        <f>'Field readings'!L2262</f>
        <v>0</v>
      </c>
      <c r="G2261">
        <f>'Field readings'!I2262</f>
        <v>0</v>
      </c>
      <c r="H2261">
        <f>'Field readings'!N2262</f>
        <v>0</v>
      </c>
      <c r="I2261">
        <f>'Field readings'!M2262</f>
        <v>0</v>
      </c>
      <c r="J2261">
        <f t="shared" si="980"/>
        <v>0</v>
      </c>
      <c r="K2261" t="e">
        <f t="shared" si="981"/>
        <v>#DIV/0!</v>
      </c>
      <c r="L2261" t="e">
        <f t="shared" si="982"/>
        <v>#DIV/0!</v>
      </c>
      <c r="M2261" t="e">
        <f t="shared" si="983"/>
        <v>#DIV/0!</v>
      </c>
      <c r="N2261" t="e">
        <f t="shared" si="984"/>
        <v>#DIV/0!</v>
      </c>
      <c r="O2261" t="e">
        <f t="shared" si="985"/>
        <v>#DIV/0!</v>
      </c>
      <c r="P2261" t="e">
        <f t="shared" si="986"/>
        <v>#DIV/0!</v>
      </c>
      <c r="Q2261" t="e">
        <f t="shared" si="987"/>
        <v>#DIV/0!</v>
      </c>
      <c r="R2261" t="e">
        <f t="shared" si="988"/>
        <v>#DIV/0!</v>
      </c>
      <c r="S2261" t="e">
        <f t="shared" si="989"/>
        <v>#DIV/0!</v>
      </c>
      <c r="T2261" t="e">
        <f t="shared" si="990"/>
        <v>#DIV/0!</v>
      </c>
      <c r="U2261" t="e">
        <f t="shared" si="991"/>
        <v>#DIV/0!</v>
      </c>
      <c r="V2261" t="e">
        <f t="shared" si="992"/>
        <v>#DIV/0!</v>
      </c>
      <c r="W2261" t="e">
        <f t="shared" si="993"/>
        <v>#DIV/0!</v>
      </c>
      <c r="X2261" t="e">
        <f t="shared" si="994"/>
        <v>#DIV/0!</v>
      </c>
      <c r="Y2261" t="e">
        <f t="shared" si="995"/>
        <v>#DIV/0!</v>
      </c>
      <c r="Z2261" t="e">
        <f t="shared" si="996"/>
        <v>#DIV/0!</v>
      </c>
      <c r="AA2261" t="e">
        <f t="shared" si="997"/>
        <v>#DIV/0!</v>
      </c>
      <c r="AB2261">
        <f t="shared" si="998"/>
        <v>0</v>
      </c>
      <c r="AC2261" t="e">
        <f t="shared" si="999"/>
        <v>#DIV/0!</v>
      </c>
      <c r="AD2261">
        <f t="shared" si="1000"/>
        <v>1.0632190661423899</v>
      </c>
      <c r="AE2261">
        <f t="shared" si="1001"/>
        <v>5061750.12</v>
      </c>
      <c r="AF2261">
        <f t="shared" si="1002"/>
        <v>15270616303.792566</v>
      </c>
      <c r="AG2261">
        <f t="shared" si="1003"/>
        <v>1.0001657212333257</v>
      </c>
      <c r="AH2261">
        <v>24</v>
      </c>
      <c r="AI2261">
        <v>0.67944000000000004</v>
      </c>
      <c r="AJ2261" t="e">
        <f t="shared" si="1004"/>
        <v>#DIV/0!</v>
      </c>
      <c r="AK2261" t="e">
        <f t="shared" si="1005"/>
        <v>#DIV/0!</v>
      </c>
      <c r="AL2261" t="e">
        <f t="shared" si="1006"/>
        <v>#DIV/0!</v>
      </c>
      <c r="AM2261" t="e">
        <f t="shared" si="1007"/>
        <v>#DIV/0!</v>
      </c>
      <c r="AN2261" t="e">
        <f>AM2261/((60/'Field readings'!D2262)*24)</f>
        <v>#DIV/0!</v>
      </c>
      <c r="AO2261" t="e">
        <f>SUM($AN$4:AN2261)</f>
        <v>#DIV/0!</v>
      </c>
    </row>
    <row r="2262" spans="1:41">
      <c r="A2262" s="2">
        <f>'Field readings'!A2263</f>
        <v>0</v>
      </c>
      <c r="B2262" s="3">
        <f>'Field readings'!B2263</f>
        <v>0</v>
      </c>
      <c r="C2262">
        <f>'Field readings'!D2263</f>
        <v>0</v>
      </c>
      <c r="D2262">
        <f>'Field readings'!K2263</f>
        <v>0</v>
      </c>
      <c r="E2262">
        <f>'Field readings'!J2263+14.6973</f>
        <v>14.6973</v>
      </c>
      <c r="F2262">
        <f>'Field readings'!L2263</f>
        <v>0</v>
      </c>
      <c r="G2262">
        <f>'Field readings'!I2263</f>
        <v>0</v>
      </c>
      <c r="H2262">
        <f>'Field readings'!N2263</f>
        <v>0</v>
      </c>
      <c r="I2262">
        <f>'Field readings'!M2263</f>
        <v>0</v>
      </c>
      <c r="J2262">
        <f t="shared" si="980"/>
        <v>0</v>
      </c>
      <c r="K2262" t="e">
        <f t="shared" si="981"/>
        <v>#DIV/0!</v>
      </c>
      <c r="L2262" t="e">
        <f t="shared" si="982"/>
        <v>#DIV/0!</v>
      </c>
      <c r="M2262" t="e">
        <f t="shared" si="983"/>
        <v>#DIV/0!</v>
      </c>
      <c r="N2262" t="e">
        <f t="shared" si="984"/>
        <v>#DIV/0!</v>
      </c>
      <c r="O2262" t="e">
        <f t="shared" si="985"/>
        <v>#DIV/0!</v>
      </c>
      <c r="P2262" t="e">
        <f t="shared" si="986"/>
        <v>#DIV/0!</v>
      </c>
      <c r="Q2262" t="e">
        <f t="shared" si="987"/>
        <v>#DIV/0!</v>
      </c>
      <c r="R2262" t="e">
        <f t="shared" si="988"/>
        <v>#DIV/0!</v>
      </c>
      <c r="S2262" t="e">
        <f t="shared" si="989"/>
        <v>#DIV/0!</v>
      </c>
      <c r="T2262" t="e">
        <f t="shared" si="990"/>
        <v>#DIV/0!</v>
      </c>
      <c r="U2262" t="e">
        <f t="shared" si="991"/>
        <v>#DIV/0!</v>
      </c>
      <c r="V2262" t="e">
        <f t="shared" si="992"/>
        <v>#DIV/0!</v>
      </c>
      <c r="W2262" t="e">
        <f t="shared" si="993"/>
        <v>#DIV/0!</v>
      </c>
      <c r="X2262" t="e">
        <f t="shared" si="994"/>
        <v>#DIV/0!</v>
      </c>
      <c r="Y2262" t="e">
        <f t="shared" si="995"/>
        <v>#DIV/0!</v>
      </c>
      <c r="Z2262" t="e">
        <f t="shared" si="996"/>
        <v>#DIV/0!</v>
      </c>
      <c r="AA2262" t="e">
        <f t="shared" si="997"/>
        <v>#DIV/0!</v>
      </c>
      <c r="AB2262">
        <f t="shared" si="998"/>
        <v>0</v>
      </c>
      <c r="AC2262" t="e">
        <f t="shared" si="999"/>
        <v>#DIV/0!</v>
      </c>
      <c r="AD2262">
        <f t="shared" si="1000"/>
        <v>1.0632190661423899</v>
      </c>
      <c r="AE2262">
        <f t="shared" si="1001"/>
        <v>5061750.12</v>
      </c>
      <c r="AF2262">
        <f t="shared" si="1002"/>
        <v>15270616303.792566</v>
      </c>
      <c r="AG2262">
        <f t="shared" si="1003"/>
        <v>1.0001657212333257</v>
      </c>
      <c r="AH2262">
        <v>24</v>
      </c>
      <c r="AI2262">
        <v>0.67944000000000004</v>
      </c>
      <c r="AJ2262" t="e">
        <f t="shared" si="1004"/>
        <v>#DIV/0!</v>
      </c>
      <c r="AK2262" t="e">
        <f t="shared" si="1005"/>
        <v>#DIV/0!</v>
      </c>
      <c r="AL2262" t="e">
        <f t="shared" si="1006"/>
        <v>#DIV/0!</v>
      </c>
      <c r="AM2262" t="e">
        <f t="shared" si="1007"/>
        <v>#DIV/0!</v>
      </c>
      <c r="AN2262" t="e">
        <f>AM2262/((60/'Field readings'!D2263)*24)</f>
        <v>#DIV/0!</v>
      </c>
      <c r="AO2262" t="e">
        <f>SUM($AN$4:AN2262)</f>
        <v>#DIV/0!</v>
      </c>
    </row>
    <row r="2263" spans="1:41">
      <c r="A2263" s="2">
        <f>'Field readings'!A2264</f>
        <v>0</v>
      </c>
      <c r="B2263" s="3">
        <f>'Field readings'!B2264</f>
        <v>0</v>
      </c>
      <c r="C2263">
        <f>'Field readings'!D2264</f>
        <v>0</v>
      </c>
      <c r="D2263">
        <f>'Field readings'!K2264</f>
        <v>0</v>
      </c>
      <c r="E2263">
        <f>'Field readings'!J2264+14.6973</f>
        <v>14.6973</v>
      </c>
      <c r="F2263">
        <f>'Field readings'!L2264</f>
        <v>0</v>
      </c>
      <c r="G2263">
        <f>'Field readings'!I2264</f>
        <v>0</v>
      </c>
      <c r="H2263">
        <f>'Field readings'!N2264</f>
        <v>0</v>
      </c>
      <c r="I2263">
        <f>'Field readings'!M2264</f>
        <v>0</v>
      </c>
      <c r="J2263">
        <f t="shared" si="980"/>
        <v>0</v>
      </c>
      <c r="K2263" t="e">
        <f t="shared" si="981"/>
        <v>#DIV/0!</v>
      </c>
      <c r="L2263" t="e">
        <f t="shared" si="982"/>
        <v>#DIV/0!</v>
      </c>
      <c r="M2263" t="e">
        <f t="shared" si="983"/>
        <v>#DIV/0!</v>
      </c>
      <c r="N2263" t="e">
        <f t="shared" si="984"/>
        <v>#DIV/0!</v>
      </c>
      <c r="O2263" t="e">
        <f t="shared" si="985"/>
        <v>#DIV/0!</v>
      </c>
      <c r="P2263" t="e">
        <f t="shared" si="986"/>
        <v>#DIV/0!</v>
      </c>
      <c r="Q2263" t="e">
        <f t="shared" si="987"/>
        <v>#DIV/0!</v>
      </c>
      <c r="R2263" t="e">
        <f t="shared" si="988"/>
        <v>#DIV/0!</v>
      </c>
      <c r="S2263" t="e">
        <f t="shared" si="989"/>
        <v>#DIV/0!</v>
      </c>
      <c r="T2263" t="e">
        <f t="shared" si="990"/>
        <v>#DIV/0!</v>
      </c>
      <c r="U2263" t="e">
        <f t="shared" si="991"/>
        <v>#DIV/0!</v>
      </c>
      <c r="V2263" t="e">
        <f t="shared" si="992"/>
        <v>#DIV/0!</v>
      </c>
      <c r="W2263" t="e">
        <f t="shared" si="993"/>
        <v>#DIV/0!</v>
      </c>
      <c r="X2263" t="e">
        <f t="shared" si="994"/>
        <v>#DIV/0!</v>
      </c>
      <c r="Y2263" t="e">
        <f t="shared" si="995"/>
        <v>#DIV/0!</v>
      </c>
      <c r="Z2263" t="e">
        <f t="shared" si="996"/>
        <v>#DIV/0!</v>
      </c>
      <c r="AA2263" t="e">
        <f t="shared" si="997"/>
        <v>#DIV/0!</v>
      </c>
      <c r="AB2263">
        <f t="shared" si="998"/>
        <v>0</v>
      </c>
      <c r="AC2263" t="e">
        <f t="shared" si="999"/>
        <v>#DIV/0!</v>
      </c>
      <c r="AD2263">
        <f t="shared" si="1000"/>
        <v>1.0632190661423899</v>
      </c>
      <c r="AE2263">
        <f t="shared" si="1001"/>
        <v>5061750.12</v>
      </c>
      <c r="AF2263">
        <f t="shared" si="1002"/>
        <v>15270616303.792566</v>
      </c>
      <c r="AG2263">
        <f t="shared" si="1003"/>
        <v>1.0001657212333257</v>
      </c>
      <c r="AH2263">
        <v>24</v>
      </c>
      <c r="AI2263">
        <v>0.67944000000000004</v>
      </c>
      <c r="AJ2263" t="e">
        <f t="shared" si="1004"/>
        <v>#DIV/0!</v>
      </c>
      <c r="AK2263" t="e">
        <f t="shared" si="1005"/>
        <v>#DIV/0!</v>
      </c>
      <c r="AL2263" t="e">
        <f t="shared" si="1006"/>
        <v>#DIV/0!</v>
      </c>
      <c r="AM2263" t="e">
        <f t="shared" si="1007"/>
        <v>#DIV/0!</v>
      </c>
      <c r="AN2263" t="e">
        <f>AM2263/((60/'Field readings'!D2264)*24)</f>
        <v>#DIV/0!</v>
      </c>
      <c r="AO2263" t="e">
        <f>SUM($AN$4:AN2263)</f>
        <v>#DIV/0!</v>
      </c>
    </row>
    <row r="2264" spans="1:41">
      <c r="A2264" s="2">
        <f>'Field readings'!A2265</f>
        <v>0</v>
      </c>
      <c r="B2264" s="3">
        <f>'Field readings'!B2265</f>
        <v>0</v>
      </c>
      <c r="C2264">
        <f>'Field readings'!D2265</f>
        <v>0</v>
      </c>
      <c r="D2264">
        <f>'Field readings'!K2265</f>
        <v>0</v>
      </c>
      <c r="E2264">
        <f>'Field readings'!J2265+14.6973</f>
        <v>14.6973</v>
      </c>
      <c r="F2264">
        <f>'Field readings'!L2265</f>
        <v>0</v>
      </c>
      <c r="G2264">
        <f>'Field readings'!I2265</f>
        <v>0</v>
      </c>
      <c r="H2264">
        <f>'Field readings'!N2265</f>
        <v>0</v>
      </c>
      <c r="I2264">
        <f>'Field readings'!M2265</f>
        <v>0</v>
      </c>
      <c r="J2264">
        <f t="shared" si="980"/>
        <v>0</v>
      </c>
      <c r="K2264" t="e">
        <f t="shared" si="981"/>
        <v>#DIV/0!</v>
      </c>
      <c r="L2264" t="e">
        <f t="shared" si="982"/>
        <v>#DIV/0!</v>
      </c>
      <c r="M2264" t="e">
        <f t="shared" si="983"/>
        <v>#DIV/0!</v>
      </c>
      <c r="N2264" t="e">
        <f t="shared" si="984"/>
        <v>#DIV/0!</v>
      </c>
      <c r="O2264" t="e">
        <f t="shared" si="985"/>
        <v>#DIV/0!</v>
      </c>
      <c r="P2264" t="e">
        <f t="shared" si="986"/>
        <v>#DIV/0!</v>
      </c>
      <c r="Q2264" t="e">
        <f t="shared" si="987"/>
        <v>#DIV/0!</v>
      </c>
      <c r="R2264" t="e">
        <f t="shared" si="988"/>
        <v>#DIV/0!</v>
      </c>
      <c r="S2264" t="e">
        <f t="shared" si="989"/>
        <v>#DIV/0!</v>
      </c>
      <c r="T2264" t="e">
        <f t="shared" si="990"/>
        <v>#DIV/0!</v>
      </c>
      <c r="U2264" t="e">
        <f t="shared" si="991"/>
        <v>#DIV/0!</v>
      </c>
      <c r="V2264" t="e">
        <f t="shared" si="992"/>
        <v>#DIV/0!</v>
      </c>
      <c r="W2264" t="e">
        <f t="shared" si="993"/>
        <v>#DIV/0!</v>
      </c>
      <c r="X2264" t="e">
        <f t="shared" si="994"/>
        <v>#DIV/0!</v>
      </c>
      <c r="Y2264" t="e">
        <f t="shared" si="995"/>
        <v>#DIV/0!</v>
      </c>
      <c r="Z2264" t="e">
        <f t="shared" si="996"/>
        <v>#DIV/0!</v>
      </c>
      <c r="AA2264" t="e">
        <f t="shared" si="997"/>
        <v>#DIV/0!</v>
      </c>
      <c r="AB2264">
        <f t="shared" si="998"/>
        <v>0</v>
      </c>
      <c r="AC2264" t="e">
        <f t="shared" si="999"/>
        <v>#DIV/0!</v>
      </c>
      <c r="AD2264">
        <f t="shared" si="1000"/>
        <v>1.0632190661423899</v>
      </c>
      <c r="AE2264">
        <f t="shared" si="1001"/>
        <v>5061750.12</v>
      </c>
      <c r="AF2264">
        <f t="shared" si="1002"/>
        <v>15270616303.792566</v>
      </c>
      <c r="AG2264">
        <f t="shared" si="1003"/>
        <v>1.0001657212333257</v>
      </c>
      <c r="AH2264">
        <v>24</v>
      </c>
      <c r="AI2264">
        <v>0.67944000000000004</v>
      </c>
      <c r="AJ2264" t="e">
        <f t="shared" si="1004"/>
        <v>#DIV/0!</v>
      </c>
      <c r="AK2264" t="e">
        <f t="shared" si="1005"/>
        <v>#DIV/0!</v>
      </c>
      <c r="AL2264" t="e">
        <f t="shared" si="1006"/>
        <v>#DIV/0!</v>
      </c>
      <c r="AM2264" t="e">
        <f t="shared" si="1007"/>
        <v>#DIV/0!</v>
      </c>
      <c r="AN2264" t="e">
        <f>AM2264/((60/'Field readings'!D2265)*24)</f>
        <v>#DIV/0!</v>
      </c>
      <c r="AO2264" t="e">
        <f>SUM($AN$4:AN2264)</f>
        <v>#DIV/0!</v>
      </c>
    </row>
    <row r="2265" spans="1:41">
      <c r="A2265" s="2">
        <f>'Field readings'!A2266</f>
        <v>0</v>
      </c>
      <c r="B2265" s="3">
        <f>'Field readings'!B2266</f>
        <v>0</v>
      </c>
      <c r="C2265">
        <f>'Field readings'!D2266</f>
        <v>0</v>
      </c>
      <c r="D2265">
        <f>'Field readings'!K2266</f>
        <v>0</v>
      </c>
      <c r="E2265">
        <f>'Field readings'!J2266+14.6973</f>
        <v>14.6973</v>
      </c>
      <c r="F2265">
        <f>'Field readings'!L2266</f>
        <v>0</v>
      </c>
      <c r="G2265">
        <f>'Field readings'!I2266</f>
        <v>0</v>
      </c>
      <c r="H2265">
        <f>'Field readings'!N2266</f>
        <v>0</v>
      </c>
      <c r="I2265">
        <f>'Field readings'!M2266</f>
        <v>0</v>
      </c>
      <c r="J2265">
        <f t="shared" si="980"/>
        <v>0</v>
      </c>
      <c r="K2265" t="e">
        <f t="shared" si="981"/>
        <v>#DIV/0!</v>
      </c>
      <c r="L2265" t="e">
        <f t="shared" si="982"/>
        <v>#DIV/0!</v>
      </c>
      <c r="M2265" t="e">
        <f t="shared" si="983"/>
        <v>#DIV/0!</v>
      </c>
      <c r="N2265" t="e">
        <f t="shared" si="984"/>
        <v>#DIV/0!</v>
      </c>
      <c r="O2265" t="e">
        <f t="shared" si="985"/>
        <v>#DIV/0!</v>
      </c>
      <c r="P2265" t="e">
        <f t="shared" si="986"/>
        <v>#DIV/0!</v>
      </c>
      <c r="Q2265" t="e">
        <f t="shared" si="987"/>
        <v>#DIV/0!</v>
      </c>
      <c r="R2265" t="e">
        <f t="shared" si="988"/>
        <v>#DIV/0!</v>
      </c>
      <c r="S2265" t="e">
        <f t="shared" si="989"/>
        <v>#DIV/0!</v>
      </c>
      <c r="T2265" t="e">
        <f t="shared" si="990"/>
        <v>#DIV/0!</v>
      </c>
      <c r="U2265" t="e">
        <f t="shared" si="991"/>
        <v>#DIV/0!</v>
      </c>
      <c r="V2265" t="e">
        <f t="shared" si="992"/>
        <v>#DIV/0!</v>
      </c>
      <c r="W2265" t="e">
        <f t="shared" si="993"/>
        <v>#DIV/0!</v>
      </c>
      <c r="X2265" t="e">
        <f t="shared" si="994"/>
        <v>#DIV/0!</v>
      </c>
      <c r="Y2265" t="e">
        <f t="shared" si="995"/>
        <v>#DIV/0!</v>
      </c>
      <c r="Z2265" t="e">
        <f t="shared" si="996"/>
        <v>#DIV/0!</v>
      </c>
      <c r="AA2265" t="e">
        <f t="shared" si="997"/>
        <v>#DIV/0!</v>
      </c>
      <c r="AB2265">
        <f t="shared" si="998"/>
        <v>0</v>
      </c>
      <c r="AC2265" t="e">
        <f t="shared" si="999"/>
        <v>#DIV/0!</v>
      </c>
      <c r="AD2265">
        <f t="shared" si="1000"/>
        <v>1.0632190661423899</v>
      </c>
      <c r="AE2265">
        <f t="shared" si="1001"/>
        <v>5061750.12</v>
      </c>
      <c r="AF2265">
        <f t="shared" si="1002"/>
        <v>15270616303.792566</v>
      </c>
      <c r="AG2265">
        <f t="shared" si="1003"/>
        <v>1.0001657212333257</v>
      </c>
      <c r="AH2265">
        <v>24</v>
      </c>
      <c r="AI2265">
        <v>0.67944000000000004</v>
      </c>
      <c r="AJ2265" t="e">
        <f t="shared" si="1004"/>
        <v>#DIV/0!</v>
      </c>
      <c r="AK2265" t="e">
        <f t="shared" si="1005"/>
        <v>#DIV/0!</v>
      </c>
      <c r="AL2265" t="e">
        <f t="shared" si="1006"/>
        <v>#DIV/0!</v>
      </c>
      <c r="AM2265" t="e">
        <f t="shared" si="1007"/>
        <v>#DIV/0!</v>
      </c>
      <c r="AN2265" t="e">
        <f>AM2265/((60/'Field readings'!D2266)*24)</f>
        <v>#DIV/0!</v>
      </c>
      <c r="AO2265" t="e">
        <f>SUM($AN$4:AN2265)</f>
        <v>#DIV/0!</v>
      </c>
    </row>
    <row r="2266" spans="1:41">
      <c r="A2266" s="2">
        <f>'Field readings'!A2267</f>
        <v>0</v>
      </c>
      <c r="B2266" s="3">
        <f>'Field readings'!B2267</f>
        <v>0</v>
      </c>
      <c r="C2266">
        <f>'Field readings'!D2267</f>
        <v>0</v>
      </c>
      <c r="D2266">
        <f>'Field readings'!K2267</f>
        <v>0</v>
      </c>
      <c r="E2266">
        <f>'Field readings'!J2267+14.6973</f>
        <v>14.6973</v>
      </c>
      <c r="F2266">
        <f>'Field readings'!L2267</f>
        <v>0</v>
      </c>
      <c r="G2266">
        <f>'Field readings'!I2267</f>
        <v>0</v>
      </c>
      <c r="H2266">
        <f>'Field readings'!N2267</f>
        <v>0</v>
      </c>
      <c r="I2266">
        <f>'Field readings'!M2267</f>
        <v>0</v>
      </c>
      <c r="J2266">
        <f t="shared" si="980"/>
        <v>0</v>
      </c>
      <c r="K2266" t="e">
        <f t="shared" si="981"/>
        <v>#DIV/0!</v>
      </c>
      <c r="L2266" t="e">
        <f t="shared" si="982"/>
        <v>#DIV/0!</v>
      </c>
      <c r="M2266" t="e">
        <f t="shared" si="983"/>
        <v>#DIV/0!</v>
      </c>
      <c r="N2266" t="e">
        <f t="shared" si="984"/>
        <v>#DIV/0!</v>
      </c>
      <c r="O2266" t="e">
        <f t="shared" si="985"/>
        <v>#DIV/0!</v>
      </c>
      <c r="P2266" t="e">
        <f t="shared" si="986"/>
        <v>#DIV/0!</v>
      </c>
      <c r="Q2266" t="e">
        <f t="shared" si="987"/>
        <v>#DIV/0!</v>
      </c>
      <c r="R2266" t="e">
        <f t="shared" si="988"/>
        <v>#DIV/0!</v>
      </c>
      <c r="S2266" t="e">
        <f t="shared" si="989"/>
        <v>#DIV/0!</v>
      </c>
      <c r="T2266" t="e">
        <f t="shared" si="990"/>
        <v>#DIV/0!</v>
      </c>
      <c r="U2266" t="e">
        <f t="shared" si="991"/>
        <v>#DIV/0!</v>
      </c>
      <c r="V2266" t="e">
        <f t="shared" si="992"/>
        <v>#DIV/0!</v>
      </c>
      <c r="W2266" t="e">
        <f t="shared" si="993"/>
        <v>#DIV/0!</v>
      </c>
      <c r="X2266" t="e">
        <f t="shared" si="994"/>
        <v>#DIV/0!</v>
      </c>
      <c r="Y2266" t="e">
        <f t="shared" si="995"/>
        <v>#DIV/0!</v>
      </c>
      <c r="Z2266" t="e">
        <f t="shared" si="996"/>
        <v>#DIV/0!</v>
      </c>
      <c r="AA2266" t="e">
        <f t="shared" si="997"/>
        <v>#DIV/0!</v>
      </c>
      <c r="AB2266">
        <f t="shared" si="998"/>
        <v>0</v>
      </c>
      <c r="AC2266" t="e">
        <f t="shared" si="999"/>
        <v>#DIV/0!</v>
      </c>
      <c r="AD2266">
        <f t="shared" si="1000"/>
        <v>1.0632190661423899</v>
      </c>
      <c r="AE2266">
        <f t="shared" si="1001"/>
        <v>5061750.12</v>
      </c>
      <c r="AF2266">
        <f t="shared" si="1002"/>
        <v>15270616303.792566</v>
      </c>
      <c r="AG2266">
        <f t="shared" si="1003"/>
        <v>1.0001657212333257</v>
      </c>
      <c r="AH2266">
        <v>24</v>
      </c>
      <c r="AI2266">
        <v>0.67944000000000004</v>
      </c>
      <c r="AJ2266" t="e">
        <f t="shared" si="1004"/>
        <v>#DIV/0!</v>
      </c>
      <c r="AK2266" t="e">
        <f t="shared" si="1005"/>
        <v>#DIV/0!</v>
      </c>
      <c r="AL2266" t="e">
        <f t="shared" si="1006"/>
        <v>#DIV/0!</v>
      </c>
      <c r="AM2266" t="e">
        <f t="shared" si="1007"/>
        <v>#DIV/0!</v>
      </c>
      <c r="AN2266" t="e">
        <f>AM2266/((60/'Field readings'!D2267)*24)</f>
        <v>#DIV/0!</v>
      </c>
      <c r="AO2266" t="e">
        <f>SUM($AN$4:AN2266)</f>
        <v>#DIV/0!</v>
      </c>
    </row>
    <row r="2267" spans="1:41">
      <c r="A2267" s="2">
        <f>'Field readings'!A2268</f>
        <v>0</v>
      </c>
      <c r="B2267" s="3">
        <f>'Field readings'!B2268</f>
        <v>0</v>
      </c>
      <c r="C2267">
        <f>'Field readings'!D2268</f>
        <v>0</v>
      </c>
      <c r="D2267">
        <f>'Field readings'!K2268</f>
        <v>0</v>
      </c>
      <c r="E2267">
        <f>'Field readings'!J2268+14.6973</f>
        <v>14.6973</v>
      </c>
      <c r="F2267">
        <f>'Field readings'!L2268</f>
        <v>0</v>
      </c>
      <c r="G2267">
        <f>'Field readings'!I2268</f>
        <v>0</v>
      </c>
      <c r="H2267">
        <f>'Field readings'!N2268</f>
        <v>0</v>
      </c>
      <c r="I2267">
        <f>'Field readings'!M2268</f>
        <v>0</v>
      </c>
      <c r="J2267">
        <f t="shared" si="980"/>
        <v>0</v>
      </c>
      <c r="K2267" t="e">
        <f t="shared" si="981"/>
        <v>#DIV/0!</v>
      </c>
      <c r="L2267" t="e">
        <f t="shared" si="982"/>
        <v>#DIV/0!</v>
      </c>
      <c r="M2267" t="e">
        <f t="shared" si="983"/>
        <v>#DIV/0!</v>
      </c>
      <c r="N2267" t="e">
        <f t="shared" si="984"/>
        <v>#DIV/0!</v>
      </c>
      <c r="O2267" t="e">
        <f t="shared" si="985"/>
        <v>#DIV/0!</v>
      </c>
      <c r="P2267" t="e">
        <f t="shared" si="986"/>
        <v>#DIV/0!</v>
      </c>
      <c r="Q2267" t="e">
        <f t="shared" si="987"/>
        <v>#DIV/0!</v>
      </c>
      <c r="R2267" t="e">
        <f t="shared" si="988"/>
        <v>#DIV/0!</v>
      </c>
      <c r="S2267" t="e">
        <f t="shared" si="989"/>
        <v>#DIV/0!</v>
      </c>
      <c r="T2267" t="e">
        <f t="shared" si="990"/>
        <v>#DIV/0!</v>
      </c>
      <c r="U2267" t="e">
        <f t="shared" si="991"/>
        <v>#DIV/0!</v>
      </c>
      <c r="V2267" t="e">
        <f t="shared" si="992"/>
        <v>#DIV/0!</v>
      </c>
      <c r="W2267" t="e">
        <f t="shared" si="993"/>
        <v>#DIV/0!</v>
      </c>
      <c r="X2267" t="e">
        <f t="shared" si="994"/>
        <v>#DIV/0!</v>
      </c>
      <c r="Y2267" t="e">
        <f t="shared" si="995"/>
        <v>#DIV/0!</v>
      </c>
      <c r="Z2267" t="e">
        <f t="shared" si="996"/>
        <v>#DIV/0!</v>
      </c>
      <c r="AA2267" t="e">
        <f t="shared" si="997"/>
        <v>#DIV/0!</v>
      </c>
      <c r="AB2267">
        <f t="shared" si="998"/>
        <v>0</v>
      </c>
      <c r="AC2267" t="e">
        <f t="shared" si="999"/>
        <v>#DIV/0!</v>
      </c>
      <c r="AD2267">
        <f t="shared" si="1000"/>
        <v>1.0632190661423899</v>
      </c>
      <c r="AE2267">
        <f t="shared" si="1001"/>
        <v>5061750.12</v>
      </c>
      <c r="AF2267">
        <f t="shared" si="1002"/>
        <v>15270616303.792566</v>
      </c>
      <c r="AG2267">
        <f t="shared" si="1003"/>
        <v>1.0001657212333257</v>
      </c>
      <c r="AH2267">
        <v>24</v>
      </c>
      <c r="AI2267">
        <v>0.67944000000000004</v>
      </c>
      <c r="AJ2267" t="e">
        <f t="shared" si="1004"/>
        <v>#DIV/0!</v>
      </c>
      <c r="AK2267" t="e">
        <f t="shared" si="1005"/>
        <v>#DIV/0!</v>
      </c>
      <c r="AL2267" t="e">
        <f t="shared" si="1006"/>
        <v>#DIV/0!</v>
      </c>
      <c r="AM2267" t="e">
        <f t="shared" si="1007"/>
        <v>#DIV/0!</v>
      </c>
      <c r="AN2267" t="e">
        <f>AM2267/((60/'Field readings'!D2268)*24)</f>
        <v>#DIV/0!</v>
      </c>
      <c r="AO2267" t="e">
        <f>SUM($AN$4:AN2267)</f>
        <v>#DIV/0!</v>
      </c>
    </row>
    <row r="2268" spans="1:41">
      <c r="A2268" s="2">
        <f>'Field readings'!A2269</f>
        <v>0</v>
      </c>
      <c r="B2268" s="3">
        <f>'Field readings'!B2269</f>
        <v>0</v>
      </c>
      <c r="C2268">
        <f>'Field readings'!D2269</f>
        <v>0</v>
      </c>
      <c r="D2268">
        <f>'Field readings'!K2269</f>
        <v>0</v>
      </c>
      <c r="E2268">
        <f>'Field readings'!J2269+14.6973</f>
        <v>14.6973</v>
      </c>
      <c r="F2268">
        <f>'Field readings'!L2269</f>
        <v>0</v>
      </c>
      <c r="G2268">
        <f>'Field readings'!I2269</f>
        <v>0</v>
      </c>
      <c r="H2268">
        <f>'Field readings'!N2269</f>
        <v>0</v>
      </c>
      <c r="I2268">
        <f>'Field readings'!M2269</f>
        <v>0</v>
      </c>
      <c r="J2268">
        <f t="shared" si="980"/>
        <v>0</v>
      </c>
      <c r="K2268" t="e">
        <f t="shared" si="981"/>
        <v>#DIV/0!</v>
      </c>
      <c r="L2268" t="e">
        <f t="shared" si="982"/>
        <v>#DIV/0!</v>
      </c>
      <c r="M2268" t="e">
        <f t="shared" si="983"/>
        <v>#DIV/0!</v>
      </c>
      <c r="N2268" t="e">
        <f t="shared" si="984"/>
        <v>#DIV/0!</v>
      </c>
      <c r="O2268" t="e">
        <f t="shared" si="985"/>
        <v>#DIV/0!</v>
      </c>
      <c r="P2268" t="e">
        <f t="shared" si="986"/>
        <v>#DIV/0!</v>
      </c>
      <c r="Q2268" t="e">
        <f t="shared" si="987"/>
        <v>#DIV/0!</v>
      </c>
      <c r="R2268" t="e">
        <f t="shared" si="988"/>
        <v>#DIV/0!</v>
      </c>
      <c r="S2268" t="e">
        <f t="shared" si="989"/>
        <v>#DIV/0!</v>
      </c>
      <c r="T2268" t="e">
        <f t="shared" si="990"/>
        <v>#DIV/0!</v>
      </c>
      <c r="U2268" t="e">
        <f t="shared" si="991"/>
        <v>#DIV/0!</v>
      </c>
      <c r="V2268" t="e">
        <f t="shared" si="992"/>
        <v>#DIV/0!</v>
      </c>
      <c r="W2268" t="e">
        <f t="shared" si="993"/>
        <v>#DIV/0!</v>
      </c>
      <c r="X2268" t="e">
        <f t="shared" si="994"/>
        <v>#DIV/0!</v>
      </c>
      <c r="Y2268" t="e">
        <f t="shared" si="995"/>
        <v>#DIV/0!</v>
      </c>
      <c r="Z2268" t="e">
        <f t="shared" si="996"/>
        <v>#DIV/0!</v>
      </c>
      <c r="AA2268" t="e">
        <f t="shared" si="997"/>
        <v>#DIV/0!</v>
      </c>
      <c r="AB2268">
        <f t="shared" si="998"/>
        <v>0</v>
      </c>
      <c r="AC2268" t="e">
        <f t="shared" si="999"/>
        <v>#DIV/0!</v>
      </c>
      <c r="AD2268">
        <f t="shared" si="1000"/>
        <v>1.0632190661423899</v>
      </c>
      <c r="AE2268">
        <f t="shared" si="1001"/>
        <v>5061750.12</v>
      </c>
      <c r="AF2268">
        <f t="shared" si="1002"/>
        <v>15270616303.792566</v>
      </c>
      <c r="AG2268">
        <f t="shared" si="1003"/>
        <v>1.0001657212333257</v>
      </c>
      <c r="AH2268">
        <v>24</v>
      </c>
      <c r="AI2268">
        <v>0.67944000000000004</v>
      </c>
      <c r="AJ2268" t="e">
        <f t="shared" si="1004"/>
        <v>#DIV/0!</v>
      </c>
      <c r="AK2268" t="e">
        <f t="shared" si="1005"/>
        <v>#DIV/0!</v>
      </c>
      <c r="AL2268" t="e">
        <f t="shared" si="1006"/>
        <v>#DIV/0!</v>
      </c>
      <c r="AM2268" t="e">
        <f t="shared" si="1007"/>
        <v>#DIV/0!</v>
      </c>
      <c r="AN2268" t="e">
        <f>AM2268/((60/'Field readings'!D2269)*24)</f>
        <v>#DIV/0!</v>
      </c>
      <c r="AO2268" t="e">
        <f>SUM($AN$4:AN2268)</f>
        <v>#DIV/0!</v>
      </c>
    </row>
    <row r="2269" spans="1:41">
      <c r="A2269" s="2">
        <f>'Field readings'!A2270</f>
        <v>0</v>
      </c>
      <c r="B2269" s="3">
        <f>'Field readings'!B2270</f>
        <v>0</v>
      </c>
      <c r="C2269">
        <f>'Field readings'!D2270</f>
        <v>0</v>
      </c>
      <c r="D2269">
        <f>'Field readings'!K2270</f>
        <v>0</v>
      </c>
      <c r="E2269">
        <f>'Field readings'!J2270+14.6973</f>
        <v>14.6973</v>
      </c>
      <c r="F2269">
        <f>'Field readings'!L2270</f>
        <v>0</v>
      </c>
      <c r="G2269">
        <f>'Field readings'!I2270</f>
        <v>0</v>
      </c>
      <c r="H2269">
        <f>'Field readings'!N2270</f>
        <v>0</v>
      </c>
      <c r="I2269">
        <f>'Field readings'!M2270</f>
        <v>0</v>
      </c>
      <c r="J2269">
        <f t="shared" si="980"/>
        <v>0</v>
      </c>
      <c r="K2269" t="e">
        <f t="shared" si="981"/>
        <v>#DIV/0!</v>
      </c>
      <c r="L2269" t="e">
        <f t="shared" si="982"/>
        <v>#DIV/0!</v>
      </c>
      <c r="M2269" t="e">
        <f t="shared" si="983"/>
        <v>#DIV/0!</v>
      </c>
      <c r="N2269" t="e">
        <f t="shared" si="984"/>
        <v>#DIV/0!</v>
      </c>
      <c r="O2269" t="e">
        <f t="shared" si="985"/>
        <v>#DIV/0!</v>
      </c>
      <c r="P2269" t="e">
        <f t="shared" si="986"/>
        <v>#DIV/0!</v>
      </c>
      <c r="Q2269" t="e">
        <f t="shared" si="987"/>
        <v>#DIV/0!</v>
      </c>
      <c r="R2269" t="e">
        <f t="shared" si="988"/>
        <v>#DIV/0!</v>
      </c>
      <c r="S2269" t="e">
        <f t="shared" si="989"/>
        <v>#DIV/0!</v>
      </c>
      <c r="T2269" t="e">
        <f t="shared" si="990"/>
        <v>#DIV/0!</v>
      </c>
      <c r="U2269" t="e">
        <f t="shared" si="991"/>
        <v>#DIV/0!</v>
      </c>
      <c r="V2269" t="e">
        <f t="shared" si="992"/>
        <v>#DIV/0!</v>
      </c>
      <c r="W2269" t="e">
        <f t="shared" si="993"/>
        <v>#DIV/0!</v>
      </c>
      <c r="X2269" t="e">
        <f t="shared" si="994"/>
        <v>#DIV/0!</v>
      </c>
      <c r="Y2269" t="e">
        <f t="shared" si="995"/>
        <v>#DIV/0!</v>
      </c>
      <c r="Z2269" t="e">
        <f t="shared" si="996"/>
        <v>#DIV/0!</v>
      </c>
      <c r="AA2269" t="e">
        <f t="shared" si="997"/>
        <v>#DIV/0!</v>
      </c>
      <c r="AB2269">
        <f t="shared" si="998"/>
        <v>0</v>
      </c>
      <c r="AC2269" t="e">
        <f t="shared" si="999"/>
        <v>#DIV/0!</v>
      </c>
      <c r="AD2269">
        <f t="shared" si="1000"/>
        <v>1.0632190661423899</v>
      </c>
      <c r="AE2269">
        <f t="shared" si="1001"/>
        <v>5061750.12</v>
      </c>
      <c r="AF2269">
        <f t="shared" si="1002"/>
        <v>15270616303.792566</v>
      </c>
      <c r="AG2269">
        <f t="shared" si="1003"/>
        <v>1.0001657212333257</v>
      </c>
      <c r="AH2269">
        <v>24</v>
      </c>
      <c r="AI2269">
        <v>0.67944000000000004</v>
      </c>
      <c r="AJ2269" t="e">
        <f t="shared" si="1004"/>
        <v>#DIV/0!</v>
      </c>
      <c r="AK2269" t="e">
        <f t="shared" si="1005"/>
        <v>#DIV/0!</v>
      </c>
      <c r="AL2269" t="e">
        <f t="shared" si="1006"/>
        <v>#DIV/0!</v>
      </c>
      <c r="AM2269" t="e">
        <f t="shared" si="1007"/>
        <v>#DIV/0!</v>
      </c>
      <c r="AN2269" t="e">
        <f>AM2269/((60/'Field readings'!D2270)*24)</f>
        <v>#DIV/0!</v>
      </c>
      <c r="AO2269" t="e">
        <f>SUM($AN$4:AN2269)</f>
        <v>#DIV/0!</v>
      </c>
    </row>
    <row r="2270" spans="1:41">
      <c r="A2270" s="2">
        <f>'Field readings'!A2271</f>
        <v>0</v>
      </c>
      <c r="B2270" s="3">
        <f>'Field readings'!B2271</f>
        <v>0</v>
      </c>
      <c r="C2270">
        <f>'Field readings'!D2271</f>
        <v>0</v>
      </c>
      <c r="D2270">
        <f>'Field readings'!K2271</f>
        <v>0</v>
      </c>
      <c r="E2270">
        <f>'Field readings'!J2271+14.6973</f>
        <v>14.6973</v>
      </c>
      <c r="F2270">
        <f>'Field readings'!L2271</f>
        <v>0</v>
      </c>
      <c r="G2270">
        <f>'Field readings'!I2271</f>
        <v>0</v>
      </c>
      <c r="H2270">
        <f>'Field readings'!N2271</f>
        <v>0</v>
      </c>
      <c r="I2270">
        <f>'Field readings'!M2271</f>
        <v>0</v>
      </c>
      <c r="J2270">
        <f t="shared" si="980"/>
        <v>0</v>
      </c>
      <c r="K2270" t="e">
        <f t="shared" si="981"/>
        <v>#DIV/0!</v>
      </c>
      <c r="L2270" t="e">
        <f t="shared" si="982"/>
        <v>#DIV/0!</v>
      </c>
      <c r="M2270" t="e">
        <f t="shared" si="983"/>
        <v>#DIV/0!</v>
      </c>
      <c r="N2270" t="e">
        <f t="shared" si="984"/>
        <v>#DIV/0!</v>
      </c>
      <c r="O2270" t="e">
        <f t="shared" si="985"/>
        <v>#DIV/0!</v>
      </c>
      <c r="P2270" t="e">
        <f t="shared" si="986"/>
        <v>#DIV/0!</v>
      </c>
      <c r="Q2270" t="e">
        <f t="shared" si="987"/>
        <v>#DIV/0!</v>
      </c>
      <c r="R2270" t="e">
        <f t="shared" si="988"/>
        <v>#DIV/0!</v>
      </c>
      <c r="S2270" t="e">
        <f t="shared" si="989"/>
        <v>#DIV/0!</v>
      </c>
      <c r="T2270" t="e">
        <f t="shared" si="990"/>
        <v>#DIV/0!</v>
      </c>
      <c r="U2270" t="e">
        <f t="shared" si="991"/>
        <v>#DIV/0!</v>
      </c>
      <c r="V2270" t="e">
        <f t="shared" si="992"/>
        <v>#DIV/0!</v>
      </c>
      <c r="W2270" t="e">
        <f t="shared" si="993"/>
        <v>#DIV/0!</v>
      </c>
      <c r="X2270" t="e">
        <f t="shared" si="994"/>
        <v>#DIV/0!</v>
      </c>
      <c r="Y2270" t="e">
        <f t="shared" si="995"/>
        <v>#DIV/0!</v>
      </c>
      <c r="Z2270" t="e">
        <f t="shared" si="996"/>
        <v>#DIV/0!</v>
      </c>
      <c r="AA2270" t="e">
        <f t="shared" si="997"/>
        <v>#DIV/0!</v>
      </c>
      <c r="AB2270">
        <f t="shared" si="998"/>
        <v>0</v>
      </c>
      <c r="AC2270" t="e">
        <f t="shared" si="999"/>
        <v>#DIV/0!</v>
      </c>
      <c r="AD2270">
        <f t="shared" si="1000"/>
        <v>1.0632190661423899</v>
      </c>
      <c r="AE2270">
        <f t="shared" si="1001"/>
        <v>5061750.12</v>
      </c>
      <c r="AF2270">
        <f t="shared" si="1002"/>
        <v>15270616303.792566</v>
      </c>
      <c r="AG2270">
        <f t="shared" si="1003"/>
        <v>1.0001657212333257</v>
      </c>
      <c r="AH2270">
        <v>24</v>
      </c>
      <c r="AI2270">
        <v>0.67944000000000004</v>
      </c>
      <c r="AJ2270" t="e">
        <f t="shared" si="1004"/>
        <v>#DIV/0!</v>
      </c>
      <c r="AK2270" t="e">
        <f t="shared" si="1005"/>
        <v>#DIV/0!</v>
      </c>
      <c r="AL2270" t="e">
        <f t="shared" si="1006"/>
        <v>#DIV/0!</v>
      </c>
      <c r="AM2270" t="e">
        <f t="shared" si="1007"/>
        <v>#DIV/0!</v>
      </c>
      <c r="AN2270" t="e">
        <f>AM2270/((60/'Field readings'!D2271)*24)</f>
        <v>#DIV/0!</v>
      </c>
      <c r="AO2270" t="e">
        <f>SUM($AN$4:AN2270)</f>
        <v>#DIV/0!</v>
      </c>
    </row>
    <row r="2271" spans="1:41">
      <c r="A2271" s="2">
        <f>'Field readings'!A2272</f>
        <v>0</v>
      </c>
      <c r="B2271" s="3">
        <f>'Field readings'!B2272</f>
        <v>0</v>
      </c>
      <c r="C2271">
        <f>'Field readings'!D2272</f>
        <v>0</v>
      </c>
      <c r="D2271">
        <f>'Field readings'!K2272</f>
        <v>0</v>
      </c>
      <c r="E2271">
        <f>'Field readings'!J2272+14.6973</f>
        <v>14.6973</v>
      </c>
      <c r="F2271">
        <f>'Field readings'!L2272</f>
        <v>0</v>
      </c>
      <c r="G2271">
        <f>'Field readings'!I2272</f>
        <v>0</v>
      </c>
      <c r="H2271">
        <f>'Field readings'!N2272</f>
        <v>0</v>
      </c>
      <c r="I2271">
        <f>'Field readings'!M2272</f>
        <v>0</v>
      </c>
      <c r="J2271">
        <f t="shared" si="980"/>
        <v>0</v>
      </c>
      <c r="K2271" t="e">
        <f t="shared" si="981"/>
        <v>#DIV/0!</v>
      </c>
      <c r="L2271" t="e">
        <f t="shared" si="982"/>
        <v>#DIV/0!</v>
      </c>
      <c r="M2271" t="e">
        <f t="shared" si="983"/>
        <v>#DIV/0!</v>
      </c>
      <c r="N2271" t="e">
        <f t="shared" si="984"/>
        <v>#DIV/0!</v>
      </c>
      <c r="O2271" t="e">
        <f t="shared" si="985"/>
        <v>#DIV/0!</v>
      </c>
      <c r="P2271" t="e">
        <f t="shared" si="986"/>
        <v>#DIV/0!</v>
      </c>
      <c r="Q2271" t="e">
        <f t="shared" si="987"/>
        <v>#DIV/0!</v>
      </c>
      <c r="R2271" t="e">
        <f t="shared" si="988"/>
        <v>#DIV/0!</v>
      </c>
      <c r="S2271" t="e">
        <f t="shared" si="989"/>
        <v>#DIV/0!</v>
      </c>
      <c r="T2271" t="e">
        <f t="shared" si="990"/>
        <v>#DIV/0!</v>
      </c>
      <c r="U2271" t="e">
        <f t="shared" si="991"/>
        <v>#DIV/0!</v>
      </c>
      <c r="V2271" t="e">
        <f t="shared" si="992"/>
        <v>#DIV/0!</v>
      </c>
      <c r="W2271" t="e">
        <f t="shared" si="993"/>
        <v>#DIV/0!</v>
      </c>
      <c r="X2271" t="e">
        <f t="shared" si="994"/>
        <v>#DIV/0!</v>
      </c>
      <c r="Y2271" t="e">
        <f t="shared" si="995"/>
        <v>#DIV/0!</v>
      </c>
      <c r="Z2271" t="e">
        <f t="shared" si="996"/>
        <v>#DIV/0!</v>
      </c>
      <c r="AA2271" t="e">
        <f t="shared" si="997"/>
        <v>#DIV/0!</v>
      </c>
      <c r="AB2271">
        <f t="shared" si="998"/>
        <v>0</v>
      </c>
      <c r="AC2271" t="e">
        <f t="shared" si="999"/>
        <v>#DIV/0!</v>
      </c>
      <c r="AD2271">
        <f t="shared" si="1000"/>
        <v>1.0632190661423899</v>
      </c>
      <c r="AE2271">
        <f t="shared" si="1001"/>
        <v>5061750.12</v>
      </c>
      <c r="AF2271">
        <f t="shared" si="1002"/>
        <v>15270616303.792566</v>
      </c>
      <c r="AG2271">
        <f t="shared" si="1003"/>
        <v>1.0001657212333257</v>
      </c>
      <c r="AH2271">
        <v>24</v>
      </c>
      <c r="AI2271">
        <v>0.67944000000000004</v>
      </c>
      <c r="AJ2271" t="e">
        <f t="shared" si="1004"/>
        <v>#DIV/0!</v>
      </c>
      <c r="AK2271" t="e">
        <f t="shared" si="1005"/>
        <v>#DIV/0!</v>
      </c>
      <c r="AL2271" t="e">
        <f t="shared" si="1006"/>
        <v>#DIV/0!</v>
      </c>
      <c r="AM2271" t="e">
        <f t="shared" si="1007"/>
        <v>#DIV/0!</v>
      </c>
      <c r="AN2271" t="e">
        <f>AM2271/((60/'Field readings'!D2272)*24)</f>
        <v>#DIV/0!</v>
      </c>
      <c r="AO2271" t="e">
        <f>SUM($AN$4:AN2271)</f>
        <v>#DIV/0!</v>
      </c>
    </row>
    <row r="2272" spans="1:41">
      <c r="A2272" s="2">
        <f>'Field readings'!A2273</f>
        <v>0</v>
      </c>
      <c r="B2272" s="3">
        <f>'Field readings'!B2273</f>
        <v>0</v>
      </c>
      <c r="C2272">
        <f>'Field readings'!D2273</f>
        <v>0</v>
      </c>
      <c r="D2272">
        <f>'Field readings'!K2273</f>
        <v>0</v>
      </c>
      <c r="E2272">
        <f>'Field readings'!J2273+14.6973</f>
        <v>14.6973</v>
      </c>
      <c r="F2272">
        <f>'Field readings'!L2273</f>
        <v>0</v>
      </c>
      <c r="G2272">
        <f>'Field readings'!I2273</f>
        <v>0</v>
      </c>
      <c r="H2272">
        <f>'Field readings'!N2273</f>
        <v>0</v>
      </c>
      <c r="I2272">
        <f>'Field readings'!M2273</f>
        <v>0</v>
      </c>
      <c r="J2272">
        <f t="shared" si="980"/>
        <v>0</v>
      </c>
      <c r="K2272" t="e">
        <f t="shared" si="981"/>
        <v>#DIV/0!</v>
      </c>
      <c r="L2272" t="e">
        <f t="shared" si="982"/>
        <v>#DIV/0!</v>
      </c>
      <c r="M2272" t="e">
        <f t="shared" si="983"/>
        <v>#DIV/0!</v>
      </c>
      <c r="N2272" t="e">
        <f t="shared" si="984"/>
        <v>#DIV/0!</v>
      </c>
      <c r="O2272" t="e">
        <f t="shared" si="985"/>
        <v>#DIV/0!</v>
      </c>
      <c r="P2272" t="e">
        <f t="shared" si="986"/>
        <v>#DIV/0!</v>
      </c>
      <c r="Q2272" t="e">
        <f t="shared" si="987"/>
        <v>#DIV/0!</v>
      </c>
      <c r="R2272" t="e">
        <f t="shared" si="988"/>
        <v>#DIV/0!</v>
      </c>
      <c r="S2272" t="e">
        <f t="shared" si="989"/>
        <v>#DIV/0!</v>
      </c>
      <c r="T2272" t="e">
        <f t="shared" si="990"/>
        <v>#DIV/0!</v>
      </c>
      <c r="U2272" t="e">
        <f t="shared" si="991"/>
        <v>#DIV/0!</v>
      </c>
      <c r="V2272" t="e">
        <f t="shared" si="992"/>
        <v>#DIV/0!</v>
      </c>
      <c r="W2272" t="e">
        <f t="shared" si="993"/>
        <v>#DIV/0!</v>
      </c>
      <c r="X2272" t="e">
        <f t="shared" si="994"/>
        <v>#DIV/0!</v>
      </c>
      <c r="Y2272" t="e">
        <f t="shared" si="995"/>
        <v>#DIV/0!</v>
      </c>
      <c r="Z2272" t="e">
        <f t="shared" si="996"/>
        <v>#DIV/0!</v>
      </c>
      <c r="AA2272" t="e">
        <f t="shared" si="997"/>
        <v>#DIV/0!</v>
      </c>
      <c r="AB2272">
        <f t="shared" si="998"/>
        <v>0</v>
      </c>
      <c r="AC2272" t="e">
        <f t="shared" si="999"/>
        <v>#DIV/0!</v>
      </c>
      <c r="AD2272">
        <f t="shared" si="1000"/>
        <v>1.0632190661423899</v>
      </c>
      <c r="AE2272">
        <f t="shared" si="1001"/>
        <v>5061750.12</v>
      </c>
      <c r="AF2272">
        <f t="shared" si="1002"/>
        <v>15270616303.792566</v>
      </c>
      <c r="AG2272">
        <f t="shared" si="1003"/>
        <v>1.0001657212333257</v>
      </c>
      <c r="AH2272">
        <v>24</v>
      </c>
      <c r="AI2272">
        <v>0.67944000000000004</v>
      </c>
      <c r="AJ2272" t="e">
        <f t="shared" si="1004"/>
        <v>#DIV/0!</v>
      </c>
      <c r="AK2272" t="e">
        <f t="shared" si="1005"/>
        <v>#DIV/0!</v>
      </c>
      <c r="AL2272" t="e">
        <f t="shared" si="1006"/>
        <v>#DIV/0!</v>
      </c>
      <c r="AM2272" t="e">
        <f t="shared" si="1007"/>
        <v>#DIV/0!</v>
      </c>
      <c r="AN2272" t="e">
        <f>AM2272/((60/'Field readings'!D2273)*24)</f>
        <v>#DIV/0!</v>
      </c>
      <c r="AO2272" t="e">
        <f>SUM($AN$4:AN2272)</f>
        <v>#DIV/0!</v>
      </c>
    </row>
    <row r="2273" spans="1:41">
      <c r="A2273" s="2">
        <f>'Field readings'!A2274</f>
        <v>0</v>
      </c>
      <c r="B2273" s="3">
        <f>'Field readings'!B2274</f>
        <v>0</v>
      </c>
      <c r="C2273">
        <f>'Field readings'!D2274</f>
        <v>0</v>
      </c>
      <c r="D2273">
        <f>'Field readings'!K2274</f>
        <v>0</v>
      </c>
      <c r="E2273">
        <f>'Field readings'!J2274+14.6973</f>
        <v>14.6973</v>
      </c>
      <c r="F2273">
        <f>'Field readings'!L2274</f>
        <v>0</v>
      </c>
      <c r="G2273">
        <f>'Field readings'!I2274</f>
        <v>0</v>
      </c>
      <c r="H2273">
        <f>'Field readings'!N2274</f>
        <v>0</v>
      </c>
      <c r="I2273">
        <f>'Field readings'!M2274</f>
        <v>0</v>
      </c>
      <c r="J2273">
        <f t="shared" si="980"/>
        <v>0</v>
      </c>
      <c r="K2273" t="e">
        <f t="shared" si="981"/>
        <v>#DIV/0!</v>
      </c>
      <c r="L2273" t="e">
        <f t="shared" si="982"/>
        <v>#DIV/0!</v>
      </c>
      <c r="M2273" t="e">
        <f t="shared" si="983"/>
        <v>#DIV/0!</v>
      </c>
      <c r="N2273" t="e">
        <f t="shared" si="984"/>
        <v>#DIV/0!</v>
      </c>
      <c r="O2273" t="e">
        <f t="shared" si="985"/>
        <v>#DIV/0!</v>
      </c>
      <c r="P2273" t="e">
        <f t="shared" si="986"/>
        <v>#DIV/0!</v>
      </c>
      <c r="Q2273" t="e">
        <f t="shared" si="987"/>
        <v>#DIV/0!</v>
      </c>
      <c r="R2273" t="e">
        <f t="shared" si="988"/>
        <v>#DIV/0!</v>
      </c>
      <c r="S2273" t="e">
        <f t="shared" si="989"/>
        <v>#DIV/0!</v>
      </c>
      <c r="T2273" t="e">
        <f t="shared" si="990"/>
        <v>#DIV/0!</v>
      </c>
      <c r="U2273" t="e">
        <f t="shared" si="991"/>
        <v>#DIV/0!</v>
      </c>
      <c r="V2273" t="e">
        <f t="shared" si="992"/>
        <v>#DIV/0!</v>
      </c>
      <c r="W2273" t="e">
        <f t="shared" si="993"/>
        <v>#DIV/0!</v>
      </c>
      <c r="X2273" t="e">
        <f t="shared" si="994"/>
        <v>#DIV/0!</v>
      </c>
      <c r="Y2273" t="e">
        <f t="shared" si="995"/>
        <v>#DIV/0!</v>
      </c>
      <c r="Z2273" t="e">
        <f t="shared" si="996"/>
        <v>#DIV/0!</v>
      </c>
      <c r="AA2273" t="e">
        <f t="shared" si="997"/>
        <v>#DIV/0!</v>
      </c>
      <c r="AB2273">
        <f t="shared" si="998"/>
        <v>0</v>
      </c>
      <c r="AC2273" t="e">
        <f t="shared" si="999"/>
        <v>#DIV/0!</v>
      </c>
      <c r="AD2273">
        <f t="shared" si="1000"/>
        <v>1.0632190661423899</v>
      </c>
      <c r="AE2273">
        <f t="shared" si="1001"/>
        <v>5061750.12</v>
      </c>
      <c r="AF2273">
        <f t="shared" si="1002"/>
        <v>15270616303.792566</v>
      </c>
      <c r="AG2273">
        <f t="shared" si="1003"/>
        <v>1.0001657212333257</v>
      </c>
      <c r="AH2273">
        <v>24</v>
      </c>
      <c r="AI2273">
        <v>0.67944000000000004</v>
      </c>
      <c r="AJ2273" t="e">
        <f t="shared" si="1004"/>
        <v>#DIV/0!</v>
      </c>
      <c r="AK2273" t="e">
        <f t="shared" si="1005"/>
        <v>#DIV/0!</v>
      </c>
      <c r="AL2273" t="e">
        <f t="shared" si="1006"/>
        <v>#DIV/0!</v>
      </c>
      <c r="AM2273" t="e">
        <f t="shared" si="1007"/>
        <v>#DIV/0!</v>
      </c>
      <c r="AN2273" t="e">
        <f>AM2273/((60/'Field readings'!D2274)*24)</f>
        <v>#DIV/0!</v>
      </c>
      <c r="AO2273" t="e">
        <f>SUM($AN$4:AN2273)</f>
        <v>#DIV/0!</v>
      </c>
    </row>
    <row r="2274" spans="1:41">
      <c r="A2274" s="2">
        <f>'Field readings'!A2275</f>
        <v>0</v>
      </c>
      <c r="B2274" s="3">
        <f>'Field readings'!B2275</f>
        <v>0</v>
      </c>
      <c r="C2274">
        <f>'Field readings'!D2275</f>
        <v>0</v>
      </c>
      <c r="D2274">
        <f>'Field readings'!K2275</f>
        <v>0</v>
      </c>
      <c r="E2274">
        <f>'Field readings'!J2275+14.6973</f>
        <v>14.6973</v>
      </c>
      <c r="F2274">
        <f>'Field readings'!L2275</f>
        <v>0</v>
      </c>
      <c r="G2274">
        <f>'Field readings'!I2275</f>
        <v>0</v>
      </c>
      <c r="H2274">
        <f>'Field readings'!N2275</f>
        <v>0</v>
      </c>
      <c r="I2274">
        <f>'Field readings'!M2275</f>
        <v>0</v>
      </c>
      <c r="J2274">
        <f t="shared" si="980"/>
        <v>0</v>
      </c>
      <c r="K2274" t="e">
        <f t="shared" si="981"/>
        <v>#DIV/0!</v>
      </c>
      <c r="L2274" t="e">
        <f t="shared" si="982"/>
        <v>#DIV/0!</v>
      </c>
      <c r="M2274" t="e">
        <f t="shared" si="983"/>
        <v>#DIV/0!</v>
      </c>
      <c r="N2274" t="e">
        <f t="shared" si="984"/>
        <v>#DIV/0!</v>
      </c>
      <c r="O2274" t="e">
        <f t="shared" si="985"/>
        <v>#DIV/0!</v>
      </c>
      <c r="P2274" t="e">
        <f t="shared" si="986"/>
        <v>#DIV/0!</v>
      </c>
      <c r="Q2274" t="e">
        <f t="shared" si="987"/>
        <v>#DIV/0!</v>
      </c>
      <c r="R2274" t="e">
        <f t="shared" si="988"/>
        <v>#DIV/0!</v>
      </c>
      <c r="S2274" t="e">
        <f t="shared" si="989"/>
        <v>#DIV/0!</v>
      </c>
      <c r="T2274" t="e">
        <f t="shared" si="990"/>
        <v>#DIV/0!</v>
      </c>
      <c r="U2274" t="e">
        <f t="shared" si="991"/>
        <v>#DIV/0!</v>
      </c>
      <c r="V2274" t="e">
        <f t="shared" si="992"/>
        <v>#DIV/0!</v>
      </c>
      <c r="W2274" t="e">
        <f t="shared" si="993"/>
        <v>#DIV/0!</v>
      </c>
      <c r="X2274" t="e">
        <f t="shared" si="994"/>
        <v>#DIV/0!</v>
      </c>
      <c r="Y2274" t="e">
        <f t="shared" si="995"/>
        <v>#DIV/0!</v>
      </c>
      <c r="Z2274" t="e">
        <f t="shared" si="996"/>
        <v>#DIV/0!</v>
      </c>
      <c r="AA2274" t="e">
        <f t="shared" si="997"/>
        <v>#DIV/0!</v>
      </c>
      <c r="AB2274">
        <f t="shared" si="998"/>
        <v>0</v>
      </c>
      <c r="AC2274" t="e">
        <f t="shared" si="999"/>
        <v>#DIV/0!</v>
      </c>
      <c r="AD2274">
        <f t="shared" si="1000"/>
        <v>1.0632190661423899</v>
      </c>
      <c r="AE2274">
        <f t="shared" si="1001"/>
        <v>5061750.12</v>
      </c>
      <c r="AF2274">
        <f t="shared" si="1002"/>
        <v>15270616303.792566</v>
      </c>
      <c r="AG2274">
        <f t="shared" si="1003"/>
        <v>1.0001657212333257</v>
      </c>
      <c r="AH2274">
        <v>24</v>
      </c>
      <c r="AI2274">
        <v>0.67944000000000004</v>
      </c>
      <c r="AJ2274" t="e">
        <f t="shared" si="1004"/>
        <v>#DIV/0!</v>
      </c>
      <c r="AK2274" t="e">
        <f t="shared" si="1005"/>
        <v>#DIV/0!</v>
      </c>
      <c r="AL2274" t="e">
        <f t="shared" si="1006"/>
        <v>#DIV/0!</v>
      </c>
      <c r="AM2274" t="e">
        <f t="shared" si="1007"/>
        <v>#DIV/0!</v>
      </c>
      <c r="AN2274" t="e">
        <f>AM2274/((60/'Field readings'!D2275)*24)</f>
        <v>#DIV/0!</v>
      </c>
      <c r="AO2274" t="e">
        <f>SUM($AN$4:AN2274)</f>
        <v>#DIV/0!</v>
      </c>
    </row>
    <row r="2275" spans="1:41">
      <c r="A2275" s="2">
        <f>'Field readings'!A2276</f>
        <v>0</v>
      </c>
      <c r="B2275" s="3">
        <f>'Field readings'!B2276</f>
        <v>0</v>
      </c>
      <c r="C2275">
        <f>'Field readings'!D2276</f>
        <v>0</v>
      </c>
      <c r="D2275">
        <f>'Field readings'!K2276</f>
        <v>0</v>
      </c>
      <c r="E2275">
        <f>'Field readings'!J2276+14.6973</f>
        <v>14.6973</v>
      </c>
      <c r="F2275">
        <f>'Field readings'!L2276</f>
        <v>0</v>
      </c>
      <c r="G2275">
        <f>'Field readings'!I2276</f>
        <v>0</v>
      </c>
      <c r="H2275">
        <f>'Field readings'!N2276</f>
        <v>0</v>
      </c>
      <c r="I2275">
        <f>'Field readings'!M2276</f>
        <v>0</v>
      </c>
      <c r="J2275">
        <f t="shared" si="980"/>
        <v>0</v>
      </c>
      <c r="K2275" t="e">
        <f t="shared" si="981"/>
        <v>#DIV/0!</v>
      </c>
      <c r="L2275" t="e">
        <f t="shared" si="982"/>
        <v>#DIV/0!</v>
      </c>
      <c r="M2275" t="e">
        <f t="shared" si="983"/>
        <v>#DIV/0!</v>
      </c>
      <c r="N2275" t="e">
        <f t="shared" si="984"/>
        <v>#DIV/0!</v>
      </c>
      <c r="O2275" t="e">
        <f t="shared" si="985"/>
        <v>#DIV/0!</v>
      </c>
      <c r="P2275" t="e">
        <f t="shared" si="986"/>
        <v>#DIV/0!</v>
      </c>
      <c r="Q2275" t="e">
        <f t="shared" si="987"/>
        <v>#DIV/0!</v>
      </c>
      <c r="R2275" t="e">
        <f t="shared" si="988"/>
        <v>#DIV/0!</v>
      </c>
      <c r="S2275" t="e">
        <f t="shared" si="989"/>
        <v>#DIV/0!</v>
      </c>
      <c r="T2275" t="e">
        <f t="shared" si="990"/>
        <v>#DIV/0!</v>
      </c>
      <c r="U2275" t="e">
        <f t="shared" si="991"/>
        <v>#DIV/0!</v>
      </c>
      <c r="V2275" t="e">
        <f t="shared" si="992"/>
        <v>#DIV/0!</v>
      </c>
      <c r="W2275" t="e">
        <f t="shared" si="993"/>
        <v>#DIV/0!</v>
      </c>
      <c r="X2275" t="e">
        <f t="shared" si="994"/>
        <v>#DIV/0!</v>
      </c>
      <c r="Y2275" t="e">
        <f t="shared" si="995"/>
        <v>#DIV/0!</v>
      </c>
      <c r="Z2275" t="e">
        <f t="shared" si="996"/>
        <v>#DIV/0!</v>
      </c>
      <c r="AA2275" t="e">
        <f t="shared" si="997"/>
        <v>#DIV/0!</v>
      </c>
      <c r="AB2275">
        <f t="shared" si="998"/>
        <v>0</v>
      </c>
      <c r="AC2275" t="e">
        <f t="shared" si="999"/>
        <v>#DIV/0!</v>
      </c>
      <c r="AD2275">
        <f t="shared" si="1000"/>
        <v>1.0632190661423899</v>
      </c>
      <c r="AE2275">
        <f t="shared" si="1001"/>
        <v>5061750.12</v>
      </c>
      <c r="AF2275">
        <f t="shared" si="1002"/>
        <v>15270616303.792566</v>
      </c>
      <c r="AG2275">
        <f t="shared" si="1003"/>
        <v>1.0001657212333257</v>
      </c>
      <c r="AH2275">
        <v>24</v>
      </c>
      <c r="AI2275">
        <v>0.67944000000000004</v>
      </c>
      <c r="AJ2275" t="e">
        <f t="shared" si="1004"/>
        <v>#DIV/0!</v>
      </c>
      <c r="AK2275" t="e">
        <f t="shared" si="1005"/>
        <v>#DIV/0!</v>
      </c>
      <c r="AL2275" t="e">
        <f t="shared" si="1006"/>
        <v>#DIV/0!</v>
      </c>
      <c r="AM2275" t="e">
        <f t="shared" si="1007"/>
        <v>#DIV/0!</v>
      </c>
      <c r="AN2275" t="e">
        <f>AM2275/((60/'Field readings'!D2276)*24)</f>
        <v>#DIV/0!</v>
      </c>
      <c r="AO2275" t="e">
        <f>SUM($AN$4:AN2275)</f>
        <v>#DIV/0!</v>
      </c>
    </row>
    <row r="2276" spans="1:41">
      <c r="A2276" s="2">
        <f>'Field readings'!A2277</f>
        <v>0</v>
      </c>
      <c r="B2276" s="3">
        <f>'Field readings'!B2277</f>
        <v>0</v>
      </c>
      <c r="C2276">
        <f>'Field readings'!D2277</f>
        <v>0</v>
      </c>
      <c r="D2276">
        <f>'Field readings'!K2277</f>
        <v>0</v>
      </c>
      <c r="E2276">
        <f>'Field readings'!J2277+14.6973</f>
        <v>14.6973</v>
      </c>
      <c r="F2276">
        <f>'Field readings'!L2277</f>
        <v>0</v>
      </c>
      <c r="G2276">
        <f>'Field readings'!I2277</f>
        <v>0</v>
      </c>
      <c r="H2276">
        <f>'Field readings'!N2277</f>
        <v>0</v>
      </c>
      <c r="I2276">
        <f>'Field readings'!M2277</f>
        <v>0</v>
      </c>
      <c r="J2276">
        <f t="shared" si="980"/>
        <v>0</v>
      </c>
      <c r="K2276" t="e">
        <f t="shared" si="981"/>
        <v>#DIV/0!</v>
      </c>
      <c r="L2276" t="e">
        <f t="shared" si="982"/>
        <v>#DIV/0!</v>
      </c>
      <c r="M2276" t="e">
        <f t="shared" si="983"/>
        <v>#DIV/0!</v>
      </c>
      <c r="N2276" t="e">
        <f t="shared" si="984"/>
        <v>#DIV/0!</v>
      </c>
      <c r="O2276" t="e">
        <f t="shared" si="985"/>
        <v>#DIV/0!</v>
      </c>
      <c r="P2276" t="e">
        <f t="shared" si="986"/>
        <v>#DIV/0!</v>
      </c>
      <c r="Q2276" t="e">
        <f t="shared" si="987"/>
        <v>#DIV/0!</v>
      </c>
      <c r="R2276" t="e">
        <f t="shared" si="988"/>
        <v>#DIV/0!</v>
      </c>
      <c r="S2276" t="e">
        <f t="shared" si="989"/>
        <v>#DIV/0!</v>
      </c>
      <c r="T2276" t="e">
        <f t="shared" si="990"/>
        <v>#DIV/0!</v>
      </c>
      <c r="U2276" t="e">
        <f t="shared" si="991"/>
        <v>#DIV/0!</v>
      </c>
      <c r="V2276" t="e">
        <f t="shared" si="992"/>
        <v>#DIV/0!</v>
      </c>
      <c r="W2276" t="e">
        <f t="shared" si="993"/>
        <v>#DIV/0!</v>
      </c>
      <c r="X2276" t="e">
        <f t="shared" si="994"/>
        <v>#DIV/0!</v>
      </c>
      <c r="Y2276" t="e">
        <f t="shared" si="995"/>
        <v>#DIV/0!</v>
      </c>
      <c r="Z2276" t="e">
        <f t="shared" si="996"/>
        <v>#DIV/0!</v>
      </c>
      <c r="AA2276" t="e">
        <f t="shared" si="997"/>
        <v>#DIV/0!</v>
      </c>
      <c r="AB2276">
        <f t="shared" si="998"/>
        <v>0</v>
      </c>
      <c r="AC2276" t="e">
        <f t="shared" si="999"/>
        <v>#DIV/0!</v>
      </c>
      <c r="AD2276">
        <f t="shared" si="1000"/>
        <v>1.0632190661423899</v>
      </c>
      <c r="AE2276">
        <f t="shared" si="1001"/>
        <v>5061750.12</v>
      </c>
      <c r="AF2276">
        <f t="shared" si="1002"/>
        <v>15270616303.792566</v>
      </c>
      <c r="AG2276">
        <f t="shared" si="1003"/>
        <v>1.0001657212333257</v>
      </c>
      <c r="AH2276">
        <v>24</v>
      </c>
      <c r="AI2276">
        <v>0.67944000000000004</v>
      </c>
      <c r="AJ2276" t="e">
        <f t="shared" si="1004"/>
        <v>#DIV/0!</v>
      </c>
      <c r="AK2276" t="e">
        <f t="shared" si="1005"/>
        <v>#DIV/0!</v>
      </c>
      <c r="AL2276" t="e">
        <f t="shared" si="1006"/>
        <v>#DIV/0!</v>
      </c>
      <c r="AM2276" t="e">
        <f t="shared" si="1007"/>
        <v>#DIV/0!</v>
      </c>
      <c r="AN2276" t="e">
        <f>AM2276/((60/'Field readings'!D2277)*24)</f>
        <v>#DIV/0!</v>
      </c>
      <c r="AO2276" t="e">
        <f>SUM($AN$4:AN2276)</f>
        <v>#DIV/0!</v>
      </c>
    </row>
    <row r="2277" spans="1:41">
      <c r="A2277" s="2">
        <f>'Field readings'!A2278</f>
        <v>0</v>
      </c>
      <c r="B2277" s="3">
        <f>'Field readings'!B2278</f>
        <v>0</v>
      </c>
      <c r="C2277">
        <f>'Field readings'!D2278</f>
        <v>0</v>
      </c>
      <c r="D2277">
        <f>'Field readings'!K2278</f>
        <v>0</v>
      </c>
      <c r="E2277">
        <f>'Field readings'!J2278+14.6973</f>
        <v>14.6973</v>
      </c>
      <c r="F2277">
        <f>'Field readings'!L2278</f>
        <v>0</v>
      </c>
      <c r="G2277">
        <f>'Field readings'!I2278</f>
        <v>0</v>
      </c>
      <c r="H2277">
        <f>'Field readings'!N2278</f>
        <v>0</v>
      </c>
      <c r="I2277">
        <f>'Field readings'!M2278</f>
        <v>0</v>
      </c>
      <c r="J2277">
        <f t="shared" si="980"/>
        <v>0</v>
      </c>
      <c r="K2277" t="e">
        <f t="shared" si="981"/>
        <v>#DIV/0!</v>
      </c>
      <c r="L2277" t="e">
        <f t="shared" si="982"/>
        <v>#DIV/0!</v>
      </c>
      <c r="M2277" t="e">
        <f t="shared" si="983"/>
        <v>#DIV/0!</v>
      </c>
      <c r="N2277" t="e">
        <f t="shared" si="984"/>
        <v>#DIV/0!</v>
      </c>
      <c r="O2277" t="e">
        <f t="shared" si="985"/>
        <v>#DIV/0!</v>
      </c>
      <c r="P2277" t="e">
        <f t="shared" si="986"/>
        <v>#DIV/0!</v>
      </c>
      <c r="Q2277" t="e">
        <f t="shared" si="987"/>
        <v>#DIV/0!</v>
      </c>
      <c r="R2277" t="e">
        <f t="shared" si="988"/>
        <v>#DIV/0!</v>
      </c>
      <c r="S2277" t="e">
        <f t="shared" si="989"/>
        <v>#DIV/0!</v>
      </c>
      <c r="T2277" t="e">
        <f t="shared" si="990"/>
        <v>#DIV/0!</v>
      </c>
      <c r="U2277" t="e">
        <f t="shared" si="991"/>
        <v>#DIV/0!</v>
      </c>
      <c r="V2277" t="e">
        <f t="shared" si="992"/>
        <v>#DIV/0!</v>
      </c>
      <c r="W2277" t="e">
        <f t="shared" si="993"/>
        <v>#DIV/0!</v>
      </c>
      <c r="X2277" t="e">
        <f t="shared" si="994"/>
        <v>#DIV/0!</v>
      </c>
      <c r="Y2277" t="e">
        <f t="shared" si="995"/>
        <v>#DIV/0!</v>
      </c>
      <c r="Z2277" t="e">
        <f t="shared" si="996"/>
        <v>#DIV/0!</v>
      </c>
      <c r="AA2277" t="e">
        <f t="shared" si="997"/>
        <v>#DIV/0!</v>
      </c>
      <c r="AB2277">
        <f t="shared" si="998"/>
        <v>0</v>
      </c>
      <c r="AC2277" t="e">
        <f t="shared" si="999"/>
        <v>#DIV/0!</v>
      </c>
      <c r="AD2277">
        <f t="shared" si="1000"/>
        <v>1.0632190661423899</v>
      </c>
      <c r="AE2277">
        <f t="shared" si="1001"/>
        <v>5061750.12</v>
      </c>
      <c r="AF2277">
        <f t="shared" si="1002"/>
        <v>15270616303.792566</v>
      </c>
      <c r="AG2277">
        <f t="shared" si="1003"/>
        <v>1.0001657212333257</v>
      </c>
      <c r="AH2277">
        <v>24</v>
      </c>
      <c r="AI2277">
        <v>0.67944000000000004</v>
      </c>
      <c r="AJ2277" t="e">
        <f t="shared" si="1004"/>
        <v>#DIV/0!</v>
      </c>
      <c r="AK2277" t="e">
        <f t="shared" si="1005"/>
        <v>#DIV/0!</v>
      </c>
      <c r="AL2277" t="e">
        <f t="shared" si="1006"/>
        <v>#DIV/0!</v>
      </c>
      <c r="AM2277" t="e">
        <f t="shared" si="1007"/>
        <v>#DIV/0!</v>
      </c>
      <c r="AN2277" t="e">
        <f>AM2277/((60/'Field readings'!D2278)*24)</f>
        <v>#DIV/0!</v>
      </c>
      <c r="AO2277" t="e">
        <f>SUM($AN$4:AN2277)</f>
        <v>#DIV/0!</v>
      </c>
    </row>
    <row r="2278" spans="1:41">
      <c r="A2278" s="2">
        <f>'Field readings'!A2279</f>
        <v>0</v>
      </c>
      <c r="B2278" s="3">
        <f>'Field readings'!B2279</f>
        <v>0</v>
      </c>
      <c r="C2278">
        <f>'Field readings'!D2279</f>
        <v>0</v>
      </c>
      <c r="D2278">
        <f>'Field readings'!K2279</f>
        <v>0</v>
      </c>
      <c r="E2278">
        <f>'Field readings'!J2279+14.6973</f>
        <v>14.6973</v>
      </c>
      <c r="F2278">
        <f>'Field readings'!L2279</f>
        <v>0</v>
      </c>
      <c r="G2278">
        <f>'Field readings'!I2279</f>
        <v>0</v>
      </c>
      <c r="H2278">
        <f>'Field readings'!N2279</f>
        <v>0</v>
      </c>
      <c r="I2278">
        <f>'Field readings'!M2279</f>
        <v>0</v>
      </c>
      <c r="J2278">
        <f t="shared" si="980"/>
        <v>0</v>
      </c>
      <c r="K2278" t="e">
        <f t="shared" si="981"/>
        <v>#DIV/0!</v>
      </c>
      <c r="L2278" t="e">
        <f t="shared" si="982"/>
        <v>#DIV/0!</v>
      </c>
      <c r="M2278" t="e">
        <f t="shared" si="983"/>
        <v>#DIV/0!</v>
      </c>
      <c r="N2278" t="e">
        <f t="shared" si="984"/>
        <v>#DIV/0!</v>
      </c>
      <c r="O2278" t="e">
        <f t="shared" si="985"/>
        <v>#DIV/0!</v>
      </c>
      <c r="P2278" t="e">
        <f t="shared" si="986"/>
        <v>#DIV/0!</v>
      </c>
      <c r="Q2278" t="e">
        <f t="shared" si="987"/>
        <v>#DIV/0!</v>
      </c>
      <c r="R2278" t="e">
        <f t="shared" si="988"/>
        <v>#DIV/0!</v>
      </c>
      <c r="S2278" t="e">
        <f t="shared" si="989"/>
        <v>#DIV/0!</v>
      </c>
      <c r="T2278" t="e">
        <f t="shared" si="990"/>
        <v>#DIV/0!</v>
      </c>
      <c r="U2278" t="e">
        <f t="shared" si="991"/>
        <v>#DIV/0!</v>
      </c>
      <c r="V2278" t="e">
        <f t="shared" si="992"/>
        <v>#DIV/0!</v>
      </c>
      <c r="W2278" t="e">
        <f t="shared" si="993"/>
        <v>#DIV/0!</v>
      </c>
      <c r="X2278" t="e">
        <f t="shared" si="994"/>
        <v>#DIV/0!</v>
      </c>
      <c r="Y2278" t="e">
        <f t="shared" si="995"/>
        <v>#DIV/0!</v>
      </c>
      <c r="Z2278" t="e">
        <f t="shared" si="996"/>
        <v>#DIV/0!</v>
      </c>
      <c r="AA2278" t="e">
        <f t="shared" si="997"/>
        <v>#DIV/0!</v>
      </c>
      <c r="AB2278">
        <f t="shared" si="998"/>
        <v>0</v>
      </c>
      <c r="AC2278" t="e">
        <f t="shared" si="999"/>
        <v>#DIV/0!</v>
      </c>
      <c r="AD2278">
        <f t="shared" si="1000"/>
        <v>1.0632190661423899</v>
      </c>
      <c r="AE2278">
        <f t="shared" si="1001"/>
        <v>5061750.12</v>
      </c>
      <c r="AF2278">
        <f t="shared" si="1002"/>
        <v>15270616303.792566</v>
      </c>
      <c r="AG2278">
        <f t="shared" si="1003"/>
        <v>1.0001657212333257</v>
      </c>
      <c r="AH2278">
        <v>24</v>
      </c>
      <c r="AI2278">
        <v>0.67944000000000004</v>
      </c>
      <c r="AJ2278" t="e">
        <f t="shared" si="1004"/>
        <v>#DIV/0!</v>
      </c>
      <c r="AK2278" t="e">
        <f t="shared" si="1005"/>
        <v>#DIV/0!</v>
      </c>
      <c r="AL2278" t="e">
        <f t="shared" si="1006"/>
        <v>#DIV/0!</v>
      </c>
      <c r="AM2278" t="e">
        <f t="shared" si="1007"/>
        <v>#DIV/0!</v>
      </c>
      <c r="AN2278" t="e">
        <f>AM2278/((60/'Field readings'!D2279)*24)</f>
        <v>#DIV/0!</v>
      </c>
      <c r="AO2278" t="e">
        <f>SUM($AN$4:AN2278)</f>
        <v>#DIV/0!</v>
      </c>
    </row>
    <row r="2279" spans="1:41">
      <c r="A2279" s="2">
        <f>'Field readings'!A2280</f>
        <v>0</v>
      </c>
      <c r="B2279" s="3">
        <f>'Field readings'!B2280</f>
        <v>0</v>
      </c>
      <c r="C2279">
        <f>'Field readings'!D2280</f>
        <v>0</v>
      </c>
      <c r="D2279">
        <f>'Field readings'!K2280</f>
        <v>0</v>
      </c>
      <c r="E2279">
        <f>'Field readings'!J2280+14.6973</f>
        <v>14.6973</v>
      </c>
      <c r="F2279">
        <f>'Field readings'!L2280</f>
        <v>0</v>
      </c>
      <c r="G2279">
        <f>'Field readings'!I2280</f>
        <v>0</v>
      </c>
      <c r="H2279">
        <f>'Field readings'!N2280</f>
        <v>0</v>
      </c>
      <c r="I2279">
        <f>'Field readings'!M2280</f>
        <v>0</v>
      </c>
      <c r="J2279">
        <f t="shared" si="980"/>
        <v>0</v>
      </c>
      <c r="K2279" t="e">
        <f t="shared" si="981"/>
        <v>#DIV/0!</v>
      </c>
      <c r="L2279" t="e">
        <f t="shared" si="982"/>
        <v>#DIV/0!</v>
      </c>
      <c r="M2279" t="e">
        <f t="shared" si="983"/>
        <v>#DIV/0!</v>
      </c>
      <c r="N2279" t="e">
        <f t="shared" si="984"/>
        <v>#DIV/0!</v>
      </c>
      <c r="O2279" t="e">
        <f t="shared" si="985"/>
        <v>#DIV/0!</v>
      </c>
      <c r="P2279" t="e">
        <f t="shared" si="986"/>
        <v>#DIV/0!</v>
      </c>
      <c r="Q2279" t="e">
        <f t="shared" si="987"/>
        <v>#DIV/0!</v>
      </c>
      <c r="R2279" t="e">
        <f t="shared" si="988"/>
        <v>#DIV/0!</v>
      </c>
      <c r="S2279" t="e">
        <f t="shared" si="989"/>
        <v>#DIV/0!</v>
      </c>
      <c r="T2279" t="e">
        <f t="shared" si="990"/>
        <v>#DIV/0!</v>
      </c>
      <c r="U2279" t="e">
        <f t="shared" si="991"/>
        <v>#DIV/0!</v>
      </c>
      <c r="V2279" t="e">
        <f t="shared" si="992"/>
        <v>#DIV/0!</v>
      </c>
      <c r="W2279" t="e">
        <f t="shared" si="993"/>
        <v>#DIV/0!</v>
      </c>
      <c r="X2279" t="e">
        <f t="shared" si="994"/>
        <v>#DIV/0!</v>
      </c>
      <c r="Y2279" t="e">
        <f t="shared" si="995"/>
        <v>#DIV/0!</v>
      </c>
      <c r="Z2279" t="e">
        <f t="shared" si="996"/>
        <v>#DIV/0!</v>
      </c>
      <c r="AA2279" t="e">
        <f t="shared" si="997"/>
        <v>#DIV/0!</v>
      </c>
      <c r="AB2279">
        <f t="shared" si="998"/>
        <v>0</v>
      </c>
      <c r="AC2279" t="e">
        <f t="shared" si="999"/>
        <v>#DIV/0!</v>
      </c>
      <c r="AD2279">
        <f t="shared" si="1000"/>
        <v>1.0632190661423899</v>
      </c>
      <c r="AE2279">
        <f t="shared" si="1001"/>
        <v>5061750.12</v>
      </c>
      <c r="AF2279">
        <f t="shared" si="1002"/>
        <v>15270616303.792566</v>
      </c>
      <c r="AG2279">
        <f t="shared" si="1003"/>
        <v>1.0001657212333257</v>
      </c>
      <c r="AH2279">
        <v>24</v>
      </c>
      <c r="AI2279">
        <v>0.67944000000000004</v>
      </c>
      <c r="AJ2279" t="e">
        <f t="shared" si="1004"/>
        <v>#DIV/0!</v>
      </c>
      <c r="AK2279" t="e">
        <f t="shared" si="1005"/>
        <v>#DIV/0!</v>
      </c>
      <c r="AL2279" t="e">
        <f t="shared" si="1006"/>
        <v>#DIV/0!</v>
      </c>
      <c r="AM2279" t="e">
        <f t="shared" si="1007"/>
        <v>#DIV/0!</v>
      </c>
      <c r="AN2279" t="e">
        <f>AM2279/((60/'Field readings'!D2280)*24)</f>
        <v>#DIV/0!</v>
      </c>
      <c r="AO2279" t="e">
        <f>SUM($AN$4:AN2279)</f>
        <v>#DIV/0!</v>
      </c>
    </row>
    <row r="2280" spans="1:41">
      <c r="A2280" s="2">
        <f>'Field readings'!A2281</f>
        <v>0</v>
      </c>
      <c r="B2280" s="3">
        <f>'Field readings'!B2281</f>
        <v>0</v>
      </c>
      <c r="C2280">
        <f>'Field readings'!D2281</f>
        <v>0</v>
      </c>
      <c r="D2280">
        <f>'Field readings'!K2281</f>
        <v>0</v>
      </c>
      <c r="E2280">
        <f>'Field readings'!J2281+14.6973</f>
        <v>14.6973</v>
      </c>
      <c r="F2280">
        <f>'Field readings'!L2281</f>
        <v>0</v>
      </c>
      <c r="G2280">
        <f>'Field readings'!I2281</f>
        <v>0</v>
      </c>
      <c r="H2280">
        <f>'Field readings'!N2281</f>
        <v>0</v>
      </c>
      <c r="I2280">
        <f>'Field readings'!M2281</f>
        <v>0</v>
      </c>
      <c r="J2280">
        <f t="shared" si="980"/>
        <v>0</v>
      </c>
      <c r="K2280" t="e">
        <f t="shared" si="981"/>
        <v>#DIV/0!</v>
      </c>
      <c r="L2280" t="e">
        <f t="shared" si="982"/>
        <v>#DIV/0!</v>
      </c>
      <c r="M2280" t="e">
        <f t="shared" si="983"/>
        <v>#DIV/0!</v>
      </c>
      <c r="N2280" t="e">
        <f t="shared" si="984"/>
        <v>#DIV/0!</v>
      </c>
      <c r="O2280" t="e">
        <f t="shared" si="985"/>
        <v>#DIV/0!</v>
      </c>
      <c r="P2280" t="e">
        <f t="shared" si="986"/>
        <v>#DIV/0!</v>
      </c>
      <c r="Q2280" t="e">
        <f t="shared" si="987"/>
        <v>#DIV/0!</v>
      </c>
      <c r="R2280" t="e">
        <f t="shared" si="988"/>
        <v>#DIV/0!</v>
      </c>
      <c r="S2280" t="e">
        <f t="shared" si="989"/>
        <v>#DIV/0!</v>
      </c>
      <c r="T2280" t="e">
        <f t="shared" si="990"/>
        <v>#DIV/0!</v>
      </c>
      <c r="U2280" t="e">
        <f t="shared" si="991"/>
        <v>#DIV/0!</v>
      </c>
      <c r="V2280" t="e">
        <f t="shared" si="992"/>
        <v>#DIV/0!</v>
      </c>
      <c r="W2280" t="e">
        <f t="shared" si="993"/>
        <v>#DIV/0!</v>
      </c>
      <c r="X2280" t="e">
        <f t="shared" si="994"/>
        <v>#DIV/0!</v>
      </c>
      <c r="Y2280" t="e">
        <f t="shared" si="995"/>
        <v>#DIV/0!</v>
      </c>
      <c r="Z2280" t="e">
        <f t="shared" si="996"/>
        <v>#DIV/0!</v>
      </c>
      <c r="AA2280" t="e">
        <f t="shared" si="997"/>
        <v>#DIV/0!</v>
      </c>
      <c r="AB2280">
        <f t="shared" si="998"/>
        <v>0</v>
      </c>
      <c r="AC2280" t="e">
        <f t="shared" si="999"/>
        <v>#DIV/0!</v>
      </c>
      <c r="AD2280">
        <f t="shared" si="1000"/>
        <v>1.0632190661423899</v>
      </c>
      <c r="AE2280">
        <f t="shared" si="1001"/>
        <v>5061750.12</v>
      </c>
      <c r="AF2280">
        <f t="shared" si="1002"/>
        <v>15270616303.792566</v>
      </c>
      <c r="AG2280">
        <f t="shared" si="1003"/>
        <v>1.0001657212333257</v>
      </c>
      <c r="AH2280">
        <v>24</v>
      </c>
      <c r="AI2280">
        <v>0.67944000000000004</v>
      </c>
      <c r="AJ2280" t="e">
        <f t="shared" si="1004"/>
        <v>#DIV/0!</v>
      </c>
      <c r="AK2280" t="e">
        <f t="shared" si="1005"/>
        <v>#DIV/0!</v>
      </c>
      <c r="AL2280" t="e">
        <f t="shared" si="1006"/>
        <v>#DIV/0!</v>
      </c>
      <c r="AM2280" t="e">
        <f t="shared" si="1007"/>
        <v>#DIV/0!</v>
      </c>
      <c r="AN2280" t="e">
        <f>AM2280/((60/'Field readings'!D2281)*24)</f>
        <v>#DIV/0!</v>
      </c>
      <c r="AO2280" t="e">
        <f>SUM($AN$4:AN2280)</f>
        <v>#DIV/0!</v>
      </c>
    </row>
    <row r="2281" spans="1:41">
      <c r="A2281" s="2">
        <f>'Field readings'!A2282</f>
        <v>0</v>
      </c>
      <c r="B2281" s="3">
        <f>'Field readings'!B2282</f>
        <v>0</v>
      </c>
      <c r="C2281">
        <f>'Field readings'!D2282</f>
        <v>0</v>
      </c>
      <c r="D2281">
        <f>'Field readings'!K2282</f>
        <v>0</v>
      </c>
      <c r="E2281">
        <f>'Field readings'!J2282+14.6973</f>
        <v>14.6973</v>
      </c>
      <c r="F2281">
        <f>'Field readings'!L2282</f>
        <v>0</v>
      </c>
      <c r="G2281">
        <f>'Field readings'!I2282</f>
        <v>0</v>
      </c>
      <c r="H2281">
        <f>'Field readings'!N2282</f>
        <v>0</v>
      </c>
      <c r="I2281">
        <f>'Field readings'!M2282</f>
        <v>0</v>
      </c>
      <c r="J2281">
        <f t="shared" si="980"/>
        <v>0</v>
      </c>
      <c r="K2281" t="e">
        <f t="shared" si="981"/>
        <v>#DIV/0!</v>
      </c>
      <c r="L2281" t="e">
        <f t="shared" si="982"/>
        <v>#DIV/0!</v>
      </c>
      <c r="M2281" t="e">
        <f t="shared" si="983"/>
        <v>#DIV/0!</v>
      </c>
      <c r="N2281" t="e">
        <f t="shared" si="984"/>
        <v>#DIV/0!</v>
      </c>
      <c r="O2281" t="e">
        <f t="shared" si="985"/>
        <v>#DIV/0!</v>
      </c>
      <c r="P2281" t="e">
        <f t="shared" si="986"/>
        <v>#DIV/0!</v>
      </c>
      <c r="Q2281" t="e">
        <f t="shared" si="987"/>
        <v>#DIV/0!</v>
      </c>
      <c r="R2281" t="e">
        <f t="shared" si="988"/>
        <v>#DIV/0!</v>
      </c>
      <c r="S2281" t="e">
        <f t="shared" si="989"/>
        <v>#DIV/0!</v>
      </c>
      <c r="T2281" t="e">
        <f t="shared" si="990"/>
        <v>#DIV/0!</v>
      </c>
      <c r="U2281" t="e">
        <f t="shared" si="991"/>
        <v>#DIV/0!</v>
      </c>
      <c r="V2281" t="e">
        <f t="shared" si="992"/>
        <v>#DIV/0!</v>
      </c>
      <c r="W2281" t="e">
        <f t="shared" si="993"/>
        <v>#DIV/0!</v>
      </c>
      <c r="X2281" t="e">
        <f t="shared" si="994"/>
        <v>#DIV/0!</v>
      </c>
      <c r="Y2281" t="e">
        <f t="shared" si="995"/>
        <v>#DIV/0!</v>
      </c>
      <c r="Z2281" t="e">
        <f t="shared" si="996"/>
        <v>#DIV/0!</v>
      </c>
      <c r="AA2281" t="e">
        <f t="shared" si="997"/>
        <v>#DIV/0!</v>
      </c>
      <c r="AB2281">
        <f t="shared" si="998"/>
        <v>0</v>
      </c>
      <c r="AC2281" t="e">
        <f t="shared" si="999"/>
        <v>#DIV/0!</v>
      </c>
      <c r="AD2281">
        <f t="shared" si="1000"/>
        <v>1.0632190661423899</v>
      </c>
      <c r="AE2281">
        <f t="shared" si="1001"/>
        <v>5061750.12</v>
      </c>
      <c r="AF2281">
        <f t="shared" si="1002"/>
        <v>15270616303.792566</v>
      </c>
      <c r="AG2281">
        <f t="shared" si="1003"/>
        <v>1.0001657212333257</v>
      </c>
      <c r="AH2281">
        <v>24</v>
      </c>
      <c r="AI2281">
        <v>0.67944000000000004</v>
      </c>
      <c r="AJ2281" t="e">
        <f t="shared" si="1004"/>
        <v>#DIV/0!</v>
      </c>
      <c r="AK2281" t="e">
        <f t="shared" si="1005"/>
        <v>#DIV/0!</v>
      </c>
      <c r="AL2281" t="e">
        <f t="shared" si="1006"/>
        <v>#DIV/0!</v>
      </c>
      <c r="AM2281" t="e">
        <f t="shared" si="1007"/>
        <v>#DIV/0!</v>
      </c>
      <c r="AN2281" t="e">
        <f>AM2281/((60/'Field readings'!D2282)*24)</f>
        <v>#DIV/0!</v>
      </c>
      <c r="AO2281" t="e">
        <f>SUM($AN$4:AN2281)</f>
        <v>#DIV/0!</v>
      </c>
    </row>
    <row r="2282" spans="1:41">
      <c r="A2282" s="2">
        <f>'Field readings'!A2283</f>
        <v>0</v>
      </c>
      <c r="B2282" s="3">
        <f>'Field readings'!B2283</f>
        <v>0</v>
      </c>
      <c r="C2282">
        <f>'Field readings'!D2283</f>
        <v>0</v>
      </c>
      <c r="D2282">
        <f>'Field readings'!K2283</f>
        <v>0</v>
      </c>
      <c r="E2282">
        <f>'Field readings'!J2283+14.6973</f>
        <v>14.6973</v>
      </c>
      <c r="F2282">
        <f>'Field readings'!L2283</f>
        <v>0</v>
      </c>
      <c r="G2282">
        <f>'Field readings'!I2283</f>
        <v>0</v>
      </c>
      <c r="H2282">
        <f>'Field readings'!N2283</f>
        <v>0</v>
      </c>
      <c r="I2282">
        <f>'Field readings'!M2283</f>
        <v>0</v>
      </c>
      <c r="J2282">
        <f t="shared" si="980"/>
        <v>0</v>
      </c>
      <c r="K2282" t="e">
        <f t="shared" si="981"/>
        <v>#DIV/0!</v>
      </c>
      <c r="L2282" t="e">
        <f t="shared" si="982"/>
        <v>#DIV/0!</v>
      </c>
      <c r="M2282" t="e">
        <f t="shared" si="983"/>
        <v>#DIV/0!</v>
      </c>
      <c r="N2282" t="e">
        <f t="shared" si="984"/>
        <v>#DIV/0!</v>
      </c>
      <c r="O2282" t="e">
        <f t="shared" si="985"/>
        <v>#DIV/0!</v>
      </c>
      <c r="P2282" t="e">
        <f t="shared" si="986"/>
        <v>#DIV/0!</v>
      </c>
      <c r="Q2282" t="e">
        <f t="shared" si="987"/>
        <v>#DIV/0!</v>
      </c>
      <c r="R2282" t="e">
        <f t="shared" si="988"/>
        <v>#DIV/0!</v>
      </c>
      <c r="S2282" t="e">
        <f t="shared" si="989"/>
        <v>#DIV/0!</v>
      </c>
      <c r="T2282" t="e">
        <f t="shared" si="990"/>
        <v>#DIV/0!</v>
      </c>
      <c r="U2282" t="e">
        <f t="shared" si="991"/>
        <v>#DIV/0!</v>
      </c>
      <c r="V2282" t="e">
        <f t="shared" si="992"/>
        <v>#DIV/0!</v>
      </c>
      <c r="W2282" t="e">
        <f t="shared" si="993"/>
        <v>#DIV/0!</v>
      </c>
      <c r="X2282" t="e">
        <f t="shared" si="994"/>
        <v>#DIV/0!</v>
      </c>
      <c r="Y2282" t="e">
        <f t="shared" si="995"/>
        <v>#DIV/0!</v>
      </c>
      <c r="Z2282" t="e">
        <f t="shared" si="996"/>
        <v>#DIV/0!</v>
      </c>
      <c r="AA2282" t="e">
        <f t="shared" si="997"/>
        <v>#DIV/0!</v>
      </c>
      <c r="AB2282">
        <f t="shared" si="998"/>
        <v>0</v>
      </c>
      <c r="AC2282" t="e">
        <f t="shared" si="999"/>
        <v>#DIV/0!</v>
      </c>
      <c r="AD2282">
        <f t="shared" si="1000"/>
        <v>1.0632190661423899</v>
      </c>
      <c r="AE2282">
        <f t="shared" si="1001"/>
        <v>5061750.12</v>
      </c>
      <c r="AF2282">
        <f t="shared" si="1002"/>
        <v>15270616303.792566</v>
      </c>
      <c r="AG2282">
        <f t="shared" si="1003"/>
        <v>1.0001657212333257</v>
      </c>
      <c r="AH2282">
        <v>24</v>
      </c>
      <c r="AI2282">
        <v>0.67944000000000004</v>
      </c>
      <c r="AJ2282" t="e">
        <f t="shared" si="1004"/>
        <v>#DIV/0!</v>
      </c>
      <c r="AK2282" t="e">
        <f t="shared" si="1005"/>
        <v>#DIV/0!</v>
      </c>
      <c r="AL2282" t="e">
        <f t="shared" si="1006"/>
        <v>#DIV/0!</v>
      </c>
      <c r="AM2282" t="e">
        <f t="shared" si="1007"/>
        <v>#DIV/0!</v>
      </c>
      <c r="AN2282" t="e">
        <f>AM2282/((60/'Field readings'!D2283)*24)</f>
        <v>#DIV/0!</v>
      </c>
      <c r="AO2282" t="e">
        <f>SUM($AN$4:AN2282)</f>
        <v>#DIV/0!</v>
      </c>
    </row>
    <row r="2283" spans="1:41">
      <c r="A2283" s="2">
        <f>'Field readings'!A2284</f>
        <v>0</v>
      </c>
      <c r="B2283" s="3">
        <f>'Field readings'!B2284</f>
        <v>0</v>
      </c>
      <c r="C2283">
        <f>'Field readings'!D2284</f>
        <v>0</v>
      </c>
      <c r="D2283">
        <f>'Field readings'!K2284</f>
        <v>0</v>
      </c>
      <c r="E2283">
        <f>'Field readings'!J2284+14.6973</f>
        <v>14.6973</v>
      </c>
      <c r="F2283">
        <f>'Field readings'!L2284</f>
        <v>0</v>
      </c>
      <c r="G2283">
        <f>'Field readings'!I2284</f>
        <v>0</v>
      </c>
      <c r="H2283">
        <f>'Field readings'!N2284</f>
        <v>0</v>
      </c>
      <c r="I2283">
        <f>'Field readings'!M2284</f>
        <v>0</v>
      </c>
      <c r="J2283">
        <f t="shared" si="980"/>
        <v>0</v>
      </c>
      <c r="K2283" t="e">
        <f t="shared" si="981"/>
        <v>#DIV/0!</v>
      </c>
      <c r="L2283" t="e">
        <f t="shared" si="982"/>
        <v>#DIV/0!</v>
      </c>
      <c r="M2283" t="e">
        <f t="shared" si="983"/>
        <v>#DIV/0!</v>
      </c>
      <c r="N2283" t="e">
        <f t="shared" si="984"/>
        <v>#DIV/0!</v>
      </c>
      <c r="O2283" t="e">
        <f t="shared" si="985"/>
        <v>#DIV/0!</v>
      </c>
      <c r="P2283" t="e">
        <f t="shared" si="986"/>
        <v>#DIV/0!</v>
      </c>
      <c r="Q2283" t="e">
        <f t="shared" si="987"/>
        <v>#DIV/0!</v>
      </c>
      <c r="R2283" t="e">
        <f t="shared" si="988"/>
        <v>#DIV/0!</v>
      </c>
      <c r="S2283" t="e">
        <f t="shared" si="989"/>
        <v>#DIV/0!</v>
      </c>
      <c r="T2283" t="e">
        <f t="shared" si="990"/>
        <v>#DIV/0!</v>
      </c>
      <c r="U2283" t="e">
        <f t="shared" si="991"/>
        <v>#DIV/0!</v>
      </c>
      <c r="V2283" t="e">
        <f t="shared" si="992"/>
        <v>#DIV/0!</v>
      </c>
      <c r="W2283" t="e">
        <f t="shared" si="993"/>
        <v>#DIV/0!</v>
      </c>
      <c r="X2283" t="e">
        <f t="shared" si="994"/>
        <v>#DIV/0!</v>
      </c>
      <c r="Y2283" t="e">
        <f t="shared" si="995"/>
        <v>#DIV/0!</v>
      </c>
      <c r="Z2283" t="e">
        <f t="shared" si="996"/>
        <v>#DIV/0!</v>
      </c>
      <c r="AA2283" t="e">
        <f t="shared" si="997"/>
        <v>#DIV/0!</v>
      </c>
      <c r="AB2283">
        <f t="shared" si="998"/>
        <v>0</v>
      </c>
      <c r="AC2283" t="e">
        <f t="shared" si="999"/>
        <v>#DIV/0!</v>
      </c>
      <c r="AD2283">
        <f t="shared" si="1000"/>
        <v>1.0632190661423899</v>
      </c>
      <c r="AE2283">
        <f t="shared" si="1001"/>
        <v>5061750.12</v>
      </c>
      <c r="AF2283">
        <f t="shared" si="1002"/>
        <v>15270616303.792566</v>
      </c>
      <c r="AG2283">
        <f t="shared" si="1003"/>
        <v>1.0001657212333257</v>
      </c>
      <c r="AH2283">
        <v>24</v>
      </c>
      <c r="AI2283">
        <v>0.67944000000000004</v>
      </c>
      <c r="AJ2283" t="e">
        <f t="shared" si="1004"/>
        <v>#DIV/0!</v>
      </c>
      <c r="AK2283" t="e">
        <f t="shared" si="1005"/>
        <v>#DIV/0!</v>
      </c>
      <c r="AL2283" t="e">
        <f t="shared" si="1006"/>
        <v>#DIV/0!</v>
      </c>
      <c r="AM2283" t="e">
        <f t="shared" si="1007"/>
        <v>#DIV/0!</v>
      </c>
      <c r="AN2283" t="e">
        <f>AM2283/((60/'Field readings'!D2284)*24)</f>
        <v>#DIV/0!</v>
      </c>
      <c r="AO2283" t="e">
        <f>SUM($AN$4:AN2283)</f>
        <v>#DIV/0!</v>
      </c>
    </row>
    <row r="2284" spans="1:41">
      <c r="A2284" s="2">
        <f>'Field readings'!A2285</f>
        <v>0</v>
      </c>
      <c r="B2284" s="3">
        <f>'Field readings'!B2285</f>
        <v>0</v>
      </c>
      <c r="C2284">
        <f>'Field readings'!D2285</f>
        <v>0</v>
      </c>
      <c r="D2284">
        <f>'Field readings'!K2285</f>
        <v>0</v>
      </c>
      <c r="E2284">
        <f>'Field readings'!J2285+14.6973</f>
        <v>14.6973</v>
      </c>
      <c r="F2284">
        <f>'Field readings'!L2285</f>
        <v>0</v>
      </c>
      <c r="G2284">
        <f>'Field readings'!I2285</f>
        <v>0</v>
      </c>
      <c r="H2284">
        <f>'Field readings'!N2285</f>
        <v>0</v>
      </c>
      <c r="I2284">
        <f>'Field readings'!M2285</f>
        <v>0</v>
      </c>
      <c r="J2284">
        <f t="shared" si="980"/>
        <v>0</v>
      </c>
      <c r="K2284" t="e">
        <f t="shared" si="981"/>
        <v>#DIV/0!</v>
      </c>
      <c r="L2284" t="e">
        <f t="shared" si="982"/>
        <v>#DIV/0!</v>
      </c>
      <c r="M2284" t="e">
        <f t="shared" si="983"/>
        <v>#DIV/0!</v>
      </c>
      <c r="N2284" t="e">
        <f t="shared" si="984"/>
        <v>#DIV/0!</v>
      </c>
      <c r="O2284" t="e">
        <f t="shared" si="985"/>
        <v>#DIV/0!</v>
      </c>
      <c r="P2284" t="e">
        <f t="shared" si="986"/>
        <v>#DIV/0!</v>
      </c>
      <c r="Q2284" t="e">
        <f t="shared" si="987"/>
        <v>#DIV/0!</v>
      </c>
      <c r="R2284" t="e">
        <f t="shared" si="988"/>
        <v>#DIV/0!</v>
      </c>
      <c r="S2284" t="e">
        <f t="shared" si="989"/>
        <v>#DIV/0!</v>
      </c>
      <c r="T2284" t="e">
        <f t="shared" si="990"/>
        <v>#DIV/0!</v>
      </c>
      <c r="U2284" t="e">
        <f t="shared" si="991"/>
        <v>#DIV/0!</v>
      </c>
      <c r="V2284" t="e">
        <f t="shared" si="992"/>
        <v>#DIV/0!</v>
      </c>
      <c r="W2284" t="e">
        <f t="shared" si="993"/>
        <v>#DIV/0!</v>
      </c>
      <c r="X2284" t="e">
        <f t="shared" si="994"/>
        <v>#DIV/0!</v>
      </c>
      <c r="Y2284" t="e">
        <f t="shared" si="995"/>
        <v>#DIV/0!</v>
      </c>
      <c r="Z2284" t="e">
        <f t="shared" si="996"/>
        <v>#DIV/0!</v>
      </c>
      <c r="AA2284" t="e">
        <f t="shared" si="997"/>
        <v>#DIV/0!</v>
      </c>
      <c r="AB2284">
        <f t="shared" si="998"/>
        <v>0</v>
      </c>
      <c r="AC2284" t="e">
        <f t="shared" si="999"/>
        <v>#DIV/0!</v>
      </c>
      <c r="AD2284">
        <f t="shared" si="1000"/>
        <v>1.0632190661423899</v>
      </c>
      <c r="AE2284">
        <f t="shared" si="1001"/>
        <v>5061750.12</v>
      </c>
      <c r="AF2284">
        <f t="shared" si="1002"/>
        <v>15270616303.792566</v>
      </c>
      <c r="AG2284">
        <f t="shared" si="1003"/>
        <v>1.0001657212333257</v>
      </c>
      <c r="AH2284">
        <v>24</v>
      </c>
      <c r="AI2284">
        <v>0.67944000000000004</v>
      </c>
      <c r="AJ2284" t="e">
        <f t="shared" si="1004"/>
        <v>#DIV/0!</v>
      </c>
      <c r="AK2284" t="e">
        <f t="shared" si="1005"/>
        <v>#DIV/0!</v>
      </c>
      <c r="AL2284" t="e">
        <f t="shared" si="1006"/>
        <v>#DIV/0!</v>
      </c>
      <c r="AM2284" t="e">
        <f t="shared" si="1007"/>
        <v>#DIV/0!</v>
      </c>
      <c r="AN2284" t="e">
        <f>AM2284/((60/'Field readings'!D2285)*24)</f>
        <v>#DIV/0!</v>
      </c>
      <c r="AO2284" t="e">
        <f>SUM($AN$4:AN2284)</f>
        <v>#DIV/0!</v>
      </c>
    </row>
    <row r="2285" spans="1:41">
      <c r="A2285" s="2">
        <f>'Field readings'!A2286</f>
        <v>0</v>
      </c>
      <c r="B2285" s="3">
        <f>'Field readings'!B2286</f>
        <v>0</v>
      </c>
      <c r="C2285">
        <f>'Field readings'!D2286</f>
        <v>0</v>
      </c>
      <c r="D2285">
        <f>'Field readings'!K2286</f>
        <v>0</v>
      </c>
      <c r="E2285">
        <f>'Field readings'!J2286+14.6973</f>
        <v>14.6973</v>
      </c>
      <c r="F2285">
        <f>'Field readings'!L2286</f>
        <v>0</v>
      </c>
      <c r="G2285">
        <f>'Field readings'!I2286</f>
        <v>0</v>
      </c>
      <c r="H2285">
        <f>'Field readings'!N2286</f>
        <v>0</v>
      </c>
      <c r="I2285">
        <f>'Field readings'!M2286</f>
        <v>0</v>
      </c>
      <c r="J2285">
        <f t="shared" si="980"/>
        <v>0</v>
      </c>
      <c r="K2285" t="e">
        <f t="shared" si="981"/>
        <v>#DIV/0!</v>
      </c>
      <c r="L2285" t="e">
        <f t="shared" si="982"/>
        <v>#DIV/0!</v>
      </c>
      <c r="M2285" t="e">
        <f t="shared" si="983"/>
        <v>#DIV/0!</v>
      </c>
      <c r="N2285" t="e">
        <f t="shared" si="984"/>
        <v>#DIV/0!</v>
      </c>
      <c r="O2285" t="e">
        <f t="shared" si="985"/>
        <v>#DIV/0!</v>
      </c>
      <c r="P2285" t="e">
        <f t="shared" si="986"/>
        <v>#DIV/0!</v>
      </c>
      <c r="Q2285" t="e">
        <f t="shared" si="987"/>
        <v>#DIV/0!</v>
      </c>
      <c r="R2285" t="e">
        <f t="shared" si="988"/>
        <v>#DIV/0!</v>
      </c>
      <c r="S2285" t="e">
        <f t="shared" si="989"/>
        <v>#DIV/0!</v>
      </c>
      <c r="T2285" t="e">
        <f t="shared" si="990"/>
        <v>#DIV/0!</v>
      </c>
      <c r="U2285" t="e">
        <f t="shared" si="991"/>
        <v>#DIV/0!</v>
      </c>
      <c r="V2285" t="e">
        <f t="shared" si="992"/>
        <v>#DIV/0!</v>
      </c>
      <c r="W2285" t="e">
        <f t="shared" si="993"/>
        <v>#DIV/0!</v>
      </c>
      <c r="X2285" t="e">
        <f t="shared" si="994"/>
        <v>#DIV/0!</v>
      </c>
      <c r="Y2285" t="e">
        <f t="shared" si="995"/>
        <v>#DIV/0!</v>
      </c>
      <c r="Z2285" t="e">
        <f t="shared" si="996"/>
        <v>#DIV/0!</v>
      </c>
      <c r="AA2285" t="e">
        <f t="shared" si="997"/>
        <v>#DIV/0!</v>
      </c>
      <c r="AB2285">
        <f t="shared" si="998"/>
        <v>0</v>
      </c>
      <c r="AC2285" t="e">
        <f t="shared" si="999"/>
        <v>#DIV/0!</v>
      </c>
      <c r="AD2285">
        <f t="shared" si="1000"/>
        <v>1.0632190661423899</v>
      </c>
      <c r="AE2285">
        <f t="shared" si="1001"/>
        <v>5061750.12</v>
      </c>
      <c r="AF2285">
        <f t="shared" si="1002"/>
        <v>15270616303.792566</v>
      </c>
      <c r="AG2285">
        <f t="shared" si="1003"/>
        <v>1.0001657212333257</v>
      </c>
      <c r="AH2285">
        <v>24</v>
      </c>
      <c r="AI2285">
        <v>0.67944000000000004</v>
      </c>
      <c r="AJ2285" t="e">
        <f t="shared" si="1004"/>
        <v>#DIV/0!</v>
      </c>
      <c r="AK2285" t="e">
        <f t="shared" si="1005"/>
        <v>#DIV/0!</v>
      </c>
      <c r="AL2285" t="e">
        <f t="shared" si="1006"/>
        <v>#DIV/0!</v>
      </c>
      <c r="AM2285" t="e">
        <f t="shared" si="1007"/>
        <v>#DIV/0!</v>
      </c>
      <c r="AN2285" t="e">
        <f>AM2285/((60/'Field readings'!D2286)*24)</f>
        <v>#DIV/0!</v>
      </c>
      <c r="AO2285" t="e">
        <f>SUM($AN$4:AN2285)</f>
        <v>#DIV/0!</v>
      </c>
    </row>
    <row r="2286" spans="1:41">
      <c r="A2286" s="2">
        <f>'Field readings'!A2287</f>
        <v>0</v>
      </c>
      <c r="B2286" s="3">
        <f>'Field readings'!B2287</f>
        <v>0</v>
      </c>
      <c r="C2286">
        <f>'Field readings'!D2287</f>
        <v>0</v>
      </c>
      <c r="D2286">
        <f>'Field readings'!K2287</f>
        <v>0</v>
      </c>
      <c r="E2286">
        <f>'Field readings'!J2287+14.6973</f>
        <v>14.6973</v>
      </c>
      <c r="F2286">
        <f>'Field readings'!L2287</f>
        <v>0</v>
      </c>
      <c r="G2286">
        <f>'Field readings'!I2287</f>
        <v>0</v>
      </c>
      <c r="H2286">
        <f>'Field readings'!N2287</f>
        <v>0</v>
      </c>
      <c r="I2286">
        <f>'Field readings'!M2287</f>
        <v>0</v>
      </c>
      <c r="J2286">
        <f t="shared" si="980"/>
        <v>0</v>
      </c>
      <c r="K2286" t="e">
        <f t="shared" si="981"/>
        <v>#DIV/0!</v>
      </c>
      <c r="L2286" t="e">
        <f t="shared" si="982"/>
        <v>#DIV/0!</v>
      </c>
      <c r="M2286" t="e">
        <f t="shared" si="983"/>
        <v>#DIV/0!</v>
      </c>
      <c r="N2286" t="e">
        <f t="shared" si="984"/>
        <v>#DIV/0!</v>
      </c>
      <c r="O2286" t="e">
        <f t="shared" si="985"/>
        <v>#DIV/0!</v>
      </c>
      <c r="P2286" t="e">
        <f t="shared" si="986"/>
        <v>#DIV/0!</v>
      </c>
      <c r="Q2286" t="e">
        <f t="shared" si="987"/>
        <v>#DIV/0!</v>
      </c>
      <c r="R2286" t="e">
        <f t="shared" si="988"/>
        <v>#DIV/0!</v>
      </c>
      <c r="S2286" t="e">
        <f t="shared" si="989"/>
        <v>#DIV/0!</v>
      </c>
      <c r="T2286" t="e">
        <f t="shared" si="990"/>
        <v>#DIV/0!</v>
      </c>
      <c r="U2286" t="e">
        <f t="shared" si="991"/>
        <v>#DIV/0!</v>
      </c>
      <c r="V2286" t="e">
        <f t="shared" si="992"/>
        <v>#DIV/0!</v>
      </c>
      <c r="W2286" t="e">
        <f t="shared" si="993"/>
        <v>#DIV/0!</v>
      </c>
      <c r="X2286" t="e">
        <f t="shared" si="994"/>
        <v>#DIV/0!</v>
      </c>
      <c r="Y2286" t="e">
        <f t="shared" si="995"/>
        <v>#DIV/0!</v>
      </c>
      <c r="Z2286" t="e">
        <f t="shared" si="996"/>
        <v>#DIV/0!</v>
      </c>
      <c r="AA2286" t="e">
        <f t="shared" si="997"/>
        <v>#DIV/0!</v>
      </c>
      <c r="AB2286">
        <f t="shared" si="998"/>
        <v>0</v>
      </c>
      <c r="AC2286" t="e">
        <f t="shared" si="999"/>
        <v>#DIV/0!</v>
      </c>
      <c r="AD2286">
        <f t="shared" si="1000"/>
        <v>1.0632190661423899</v>
      </c>
      <c r="AE2286">
        <f t="shared" si="1001"/>
        <v>5061750.12</v>
      </c>
      <c r="AF2286">
        <f t="shared" si="1002"/>
        <v>15270616303.792566</v>
      </c>
      <c r="AG2286">
        <f t="shared" si="1003"/>
        <v>1.0001657212333257</v>
      </c>
      <c r="AH2286">
        <v>24</v>
      </c>
      <c r="AI2286">
        <v>0.67944000000000004</v>
      </c>
      <c r="AJ2286" t="e">
        <f t="shared" si="1004"/>
        <v>#DIV/0!</v>
      </c>
      <c r="AK2286" t="e">
        <f t="shared" si="1005"/>
        <v>#DIV/0!</v>
      </c>
      <c r="AL2286" t="e">
        <f t="shared" si="1006"/>
        <v>#DIV/0!</v>
      </c>
      <c r="AM2286" t="e">
        <f t="shared" si="1007"/>
        <v>#DIV/0!</v>
      </c>
      <c r="AN2286" t="e">
        <f>AM2286/((60/'Field readings'!D2287)*24)</f>
        <v>#DIV/0!</v>
      </c>
      <c r="AO2286" t="e">
        <f>SUM($AN$4:AN2286)</f>
        <v>#DIV/0!</v>
      </c>
    </row>
    <row r="2287" spans="1:41">
      <c r="A2287" s="2">
        <f>'Field readings'!A2288</f>
        <v>0</v>
      </c>
      <c r="B2287" s="3">
        <f>'Field readings'!B2288</f>
        <v>0</v>
      </c>
      <c r="C2287">
        <f>'Field readings'!D2288</f>
        <v>0</v>
      </c>
      <c r="D2287">
        <f>'Field readings'!K2288</f>
        <v>0</v>
      </c>
      <c r="E2287">
        <f>'Field readings'!J2288+14.6973</f>
        <v>14.6973</v>
      </c>
      <c r="F2287">
        <f>'Field readings'!L2288</f>
        <v>0</v>
      </c>
      <c r="G2287">
        <f>'Field readings'!I2288</f>
        <v>0</v>
      </c>
      <c r="H2287">
        <f>'Field readings'!N2288</f>
        <v>0</v>
      </c>
      <c r="I2287">
        <f>'Field readings'!M2288</f>
        <v>0</v>
      </c>
      <c r="J2287">
        <f t="shared" si="980"/>
        <v>0</v>
      </c>
      <c r="K2287" t="e">
        <f t="shared" si="981"/>
        <v>#DIV/0!</v>
      </c>
      <c r="L2287" t="e">
        <f t="shared" si="982"/>
        <v>#DIV/0!</v>
      </c>
      <c r="M2287" t="e">
        <f t="shared" si="983"/>
        <v>#DIV/0!</v>
      </c>
      <c r="N2287" t="e">
        <f t="shared" si="984"/>
        <v>#DIV/0!</v>
      </c>
      <c r="O2287" t="e">
        <f t="shared" si="985"/>
        <v>#DIV/0!</v>
      </c>
      <c r="P2287" t="e">
        <f t="shared" si="986"/>
        <v>#DIV/0!</v>
      </c>
      <c r="Q2287" t="e">
        <f t="shared" si="987"/>
        <v>#DIV/0!</v>
      </c>
      <c r="R2287" t="e">
        <f t="shared" si="988"/>
        <v>#DIV/0!</v>
      </c>
      <c r="S2287" t="e">
        <f t="shared" si="989"/>
        <v>#DIV/0!</v>
      </c>
      <c r="T2287" t="e">
        <f t="shared" si="990"/>
        <v>#DIV/0!</v>
      </c>
      <c r="U2287" t="e">
        <f t="shared" si="991"/>
        <v>#DIV/0!</v>
      </c>
      <c r="V2287" t="e">
        <f t="shared" si="992"/>
        <v>#DIV/0!</v>
      </c>
      <c r="W2287" t="e">
        <f t="shared" si="993"/>
        <v>#DIV/0!</v>
      </c>
      <c r="X2287" t="e">
        <f t="shared" si="994"/>
        <v>#DIV/0!</v>
      </c>
      <c r="Y2287" t="e">
        <f t="shared" si="995"/>
        <v>#DIV/0!</v>
      </c>
      <c r="Z2287" t="e">
        <f t="shared" si="996"/>
        <v>#DIV/0!</v>
      </c>
      <c r="AA2287" t="e">
        <f t="shared" si="997"/>
        <v>#DIV/0!</v>
      </c>
      <c r="AB2287">
        <f t="shared" si="998"/>
        <v>0</v>
      </c>
      <c r="AC2287" t="e">
        <f t="shared" si="999"/>
        <v>#DIV/0!</v>
      </c>
      <c r="AD2287">
        <f t="shared" si="1000"/>
        <v>1.0632190661423899</v>
      </c>
      <c r="AE2287">
        <f t="shared" si="1001"/>
        <v>5061750.12</v>
      </c>
      <c r="AF2287">
        <f t="shared" si="1002"/>
        <v>15270616303.792566</v>
      </c>
      <c r="AG2287">
        <f t="shared" si="1003"/>
        <v>1.0001657212333257</v>
      </c>
      <c r="AH2287">
        <v>24</v>
      </c>
      <c r="AI2287">
        <v>0.67944000000000004</v>
      </c>
      <c r="AJ2287" t="e">
        <f t="shared" si="1004"/>
        <v>#DIV/0!</v>
      </c>
      <c r="AK2287" t="e">
        <f t="shared" si="1005"/>
        <v>#DIV/0!</v>
      </c>
      <c r="AL2287" t="e">
        <f t="shared" si="1006"/>
        <v>#DIV/0!</v>
      </c>
      <c r="AM2287" t="e">
        <f t="shared" si="1007"/>
        <v>#DIV/0!</v>
      </c>
      <c r="AN2287" t="e">
        <f>AM2287/((60/'Field readings'!D2288)*24)</f>
        <v>#DIV/0!</v>
      </c>
      <c r="AO2287" t="e">
        <f>SUM($AN$4:AN2287)</f>
        <v>#DIV/0!</v>
      </c>
    </row>
    <row r="2288" spans="1:41">
      <c r="A2288" s="2">
        <f>'Field readings'!A2289</f>
        <v>0</v>
      </c>
      <c r="B2288" s="3">
        <f>'Field readings'!B2289</f>
        <v>0</v>
      </c>
      <c r="C2288">
        <f>'Field readings'!D2289</f>
        <v>0</v>
      </c>
      <c r="D2288">
        <f>'Field readings'!K2289</f>
        <v>0</v>
      </c>
      <c r="E2288">
        <f>'Field readings'!J2289+14.6973</f>
        <v>14.6973</v>
      </c>
      <c r="F2288">
        <f>'Field readings'!L2289</f>
        <v>0</v>
      </c>
      <c r="G2288">
        <f>'Field readings'!I2289</f>
        <v>0</v>
      </c>
      <c r="H2288">
        <f>'Field readings'!N2289</f>
        <v>0</v>
      </c>
      <c r="I2288">
        <f>'Field readings'!M2289</f>
        <v>0</v>
      </c>
      <c r="J2288">
        <f t="shared" si="980"/>
        <v>0</v>
      </c>
      <c r="K2288" t="e">
        <f t="shared" si="981"/>
        <v>#DIV/0!</v>
      </c>
      <c r="L2288" t="e">
        <f t="shared" si="982"/>
        <v>#DIV/0!</v>
      </c>
      <c r="M2288" t="e">
        <f t="shared" si="983"/>
        <v>#DIV/0!</v>
      </c>
      <c r="N2288" t="e">
        <f t="shared" si="984"/>
        <v>#DIV/0!</v>
      </c>
      <c r="O2288" t="e">
        <f t="shared" si="985"/>
        <v>#DIV/0!</v>
      </c>
      <c r="P2288" t="e">
        <f t="shared" si="986"/>
        <v>#DIV/0!</v>
      </c>
      <c r="Q2288" t="e">
        <f t="shared" si="987"/>
        <v>#DIV/0!</v>
      </c>
      <c r="R2288" t="e">
        <f t="shared" si="988"/>
        <v>#DIV/0!</v>
      </c>
      <c r="S2288" t="e">
        <f t="shared" si="989"/>
        <v>#DIV/0!</v>
      </c>
      <c r="T2288" t="e">
        <f t="shared" si="990"/>
        <v>#DIV/0!</v>
      </c>
      <c r="U2288" t="e">
        <f t="shared" si="991"/>
        <v>#DIV/0!</v>
      </c>
      <c r="V2288" t="e">
        <f t="shared" si="992"/>
        <v>#DIV/0!</v>
      </c>
      <c r="W2288" t="e">
        <f t="shared" si="993"/>
        <v>#DIV/0!</v>
      </c>
      <c r="X2288" t="e">
        <f t="shared" si="994"/>
        <v>#DIV/0!</v>
      </c>
      <c r="Y2288" t="e">
        <f t="shared" si="995"/>
        <v>#DIV/0!</v>
      </c>
      <c r="Z2288" t="e">
        <f t="shared" si="996"/>
        <v>#DIV/0!</v>
      </c>
      <c r="AA2288" t="e">
        <f t="shared" si="997"/>
        <v>#DIV/0!</v>
      </c>
      <c r="AB2288">
        <f t="shared" si="998"/>
        <v>0</v>
      </c>
      <c r="AC2288" t="e">
        <f t="shared" si="999"/>
        <v>#DIV/0!</v>
      </c>
      <c r="AD2288">
        <f t="shared" si="1000"/>
        <v>1.0632190661423899</v>
      </c>
      <c r="AE2288">
        <f t="shared" si="1001"/>
        <v>5061750.12</v>
      </c>
      <c r="AF2288">
        <f t="shared" si="1002"/>
        <v>15270616303.792566</v>
      </c>
      <c r="AG2288">
        <f t="shared" si="1003"/>
        <v>1.0001657212333257</v>
      </c>
      <c r="AH2288">
        <v>24</v>
      </c>
      <c r="AI2288">
        <v>0.67944000000000004</v>
      </c>
      <c r="AJ2288" t="e">
        <f t="shared" si="1004"/>
        <v>#DIV/0!</v>
      </c>
      <c r="AK2288" t="e">
        <f t="shared" si="1005"/>
        <v>#DIV/0!</v>
      </c>
      <c r="AL2288" t="e">
        <f t="shared" si="1006"/>
        <v>#DIV/0!</v>
      </c>
      <c r="AM2288" t="e">
        <f t="shared" si="1007"/>
        <v>#DIV/0!</v>
      </c>
      <c r="AN2288" t="e">
        <f>AM2288/((60/'Field readings'!D2289)*24)</f>
        <v>#DIV/0!</v>
      </c>
      <c r="AO2288" t="e">
        <f>SUM($AN$4:AN2288)</f>
        <v>#DIV/0!</v>
      </c>
    </row>
    <row r="2289" spans="1:41">
      <c r="A2289" s="2">
        <f>'Field readings'!A2290</f>
        <v>0</v>
      </c>
      <c r="B2289" s="3">
        <f>'Field readings'!B2290</f>
        <v>0</v>
      </c>
      <c r="C2289">
        <f>'Field readings'!D2290</f>
        <v>0</v>
      </c>
      <c r="D2289">
        <f>'Field readings'!K2290</f>
        <v>0</v>
      </c>
      <c r="E2289">
        <f>'Field readings'!J2290+14.6973</f>
        <v>14.6973</v>
      </c>
      <c r="F2289">
        <f>'Field readings'!L2290</f>
        <v>0</v>
      </c>
      <c r="G2289">
        <f>'Field readings'!I2290</f>
        <v>0</v>
      </c>
      <c r="H2289">
        <f>'Field readings'!N2290</f>
        <v>0</v>
      </c>
      <c r="I2289">
        <f>'Field readings'!M2290</f>
        <v>0</v>
      </c>
      <c r="J2289">
        <f t="shared" si="980"/>
        <v>0</v>
      </c>
      <c r="K2289" t="e">
        <f t="shared" si="981"/>
        <v>#DIV/0!</v>
      </c>
      <c r="L2289" t="e">
        <f t="shared" si="982"/>
        <v>#DIV/0!</v>
      </c>
      <c r="M2289" t="e">
        <f t="shared" si="983"/>
        <v>#DIV/0!</v>
      </c>
      <c r="N2289" t="e">
        <f t="shared" si="984"/>
        <v>#DIV/0!</v>
      </c>
      <c r="O2289" t="e">
        <f t="shared" si="985"/>
        <v>#DIV/0!</v>
      </c>
      <c r="P2289" t="e">
        <f t="shared" si="986"/>
        <v>#DIV/0!</v>
      </c>
      <c r="Q2289" t="e">
        <f t="shared" si="987"/>
        <v>#DIV/0!</v>
      </c>
      <c r="R2289" t="e">
        <f t="shared" si="988"/>
        <v>#DIV/0!</v>
      </c>
      <c r="S2289" t="e">
        <f t="shared" si="989"/>
        <v>#DIV/0!</v>
      </c>
      <c r="T2289" t="e">
        <f t="shared" si="990"/>
        <v>#DIV/0!</v>
      </c>
      <c r="U2289" t="e">
        <f t="shared" si="991"/>
        <v>#DIV/0!</v>
      </c>
      <c r="V2289" t="e">
        <f t="shared" si="992"/>
        <v>#DIV/0!</v>
      </c>
      <c r="W2289" t="e">
        <f t="shared" si="993"/>
        <v>#DIV/0!</v>
      </c>
      <c r="X2289" t="e">
        <f t="shared" si="994"/>
        <v>#DIV/0!</v>
      </c>
      <c r="Y2289" t="e">
        <f t="shared" si="995"/>
        <v>#DIV/0!</v>
      </c>
      <c r="Z2289" t="e">
        <f t="shared" si="996"/>
        <v>#DIV/0!</v>
      </c>
      <c r="AA2289" t="e">
        <f t="shared" si="997"/>
        <v>#DIV/0!</v>
      </c>
      <c r="AB2289">
        <f t="shared" si="998"/>
        <v>0</v>
      </c>
      <c r="AC2289" t="e">
        <f t="shared" si="999"/>
        <v>#DIV/0!</v>
      </c>
      <c r="AD2289">
        <f t="shared" si="1000"/>
        <v>1.0632190661423899</v>
      </c>
      <c r="AE2289">
        <f t="shared" si="1001"/>
        <v>5061750.12</v>
      </c>
      <c r="AF2289">
        <f t="shared" si="1002"/>
        <v>15270616303.792566</v>
      </c>
      <c r="AG2289">
        <f t="shared" si="1003"/>
        <v>1.0001657212333257</v>
      </c>
      <c r="AH2289">
        <v>24</v>
      </c>
      <c r="AI2289">
        <v>0.67944000000000004</v>
      </c>
      <c r="AJ2289" t="e">
        <f t="shared" si="1004"/>
        <v>#DIV/0!</v>
      </c>
      <c r="AK2289" t="e">
        <f t="shared" si="1005"/>
        <v>#DIV/0!</v>
      </c>
      <c r="AL2289" t="e">
        <f t="shared" si="1006"/>
        <v>#DIV/0!</v>
      </c>
      <c r="AM2289" t="e">
        <f t="shared" si="1007"/>
        <v>#DIV/0!</v>
      </c>
      <c r="AN2289" t="e">
        <f>AM2289/((60/'Field readings'!D2290)*24)</f>
        <v>#DIV/0!</v>
      </c>
      <c r="AO2289" t="e">
        <f>SUM($AN$4:AN2289)</f>
        <v>#DIV/0!</v>
      </c>
    </row>
    <row r="2290" spans="1:41">
      <c r="A2290" s="2">
        <f>'Field readings'!A2291</f>
        <v>0</v>
      </c>
      <c r="B2290" s="3">
        <f>'Field readings'!B2291</f>
        <v>0</v>
      </c>
      <c r="C2290">
        <f>'Field readings'!D2291</f>
        <v>0</v>
      </c>
      <c r="D2290">
        <f>'Field readings'!K2291</f>
        <v>0</v>
      </c>
      <c r="E2290">
        <f>'Field readings'!J2291+14.6973</f>
        <v>14.6973</v>
      </c>
      <c r="F2290">
        <f>'Field readings'!L2291</f>
        <v>0</v>
      </c>
      <c r="G2290">
        <f>'Field readings'!I2291</f>
        <v>0</v>
      </c>
      <c r="H2290">
        <f>'Field readings'!N2291</f>
        <v>0</v>
      </c>
      <c r="I2290">
        <f>'Field readings'!M2291</f>
        <v>0</v>
      </c>
      <c r="J2290">
        <f t="shared" si="980"/>
        <v>0</v>
      </c>
      <c r="K2290" t="e">
        <f t="shared" si="981"/>
        <v>#DIV/0!</v>
      </c>
      <c r="L2290" t="e">
        <f t="shared" si="982"/>
        <v>#DIV/0!</v>
      </c>
      <c r="M2290" t="e">
        <f t="shared" si="983"/>
        <v>#DIV/0!</v>
      </c>
      <c r="N2290" t="e">
        <f t="shared" si="984"/>
        <v>#DIV/0!</v>
      </c>
      <c r="O2290" t="e">
        <f t="shared" si="985"/>
        <v>#DIV/0!</v>
      </c>
      <c r="P2290" t="e">
        <f t="shared" si="986"/>
        <v>#DIV/0!</v>
      </c>
      <c r="Q2290" t="e">
        <f t="shared" si="987"/>
        <v>#DIV/0!</v>
      </c>
      <c r="R2290" t="e">
        <f t="shared" si="988"/>
        <v>#DIV/0!</v>
      </c>
      <c r="S2290" t="e">
        <f t="shared" si="989"/>
        <v>#DIV/0!</v>
      </c>
      <c r="T2290" t="e">
        <f t="shared" si="990"/>
        <v>#DIV/0!</v>
      </c>
      <c r="U2290" t="e">
        <f t="shared" si="991"/>
        <v>#DIV/0!</v>
      </c>
      <c r="V2290" t="e">
        <f t="shared" si="992"/>
        <v>#DIV/0!</v>
      </c>
      <c r="W2290" t="e">
        <f t="shared" si="993"/>
        <v>#DIV/0!</v>
      </c>
      <c r="X2290" t="e">
        <f t="shared" si="994"/>
        <v>#DIV/0!</v>
      </c>
      <c r="Y2290" t="e">
        <f t="shared" si="995"/>
        <v>#DIV/0!</v>
      </c>
      <c r="Z2290" t="e">
        <f t="shared" si="996"/>
        <v>#DIV/0!</v>
      </c>
      <c r="AA2290" t="e">
        <f t="shared" si="997"/>
        <v>#DIV/0!</v>
      </c>
      <c r="AB2290">
        <f t="shared" si="998"/>
        <v>0</v>
      </c>
      <c r="AC2290" t="e">
        <f t="shared" si="999"/>
        <v>#DIV/0!</v>
      </c>
      <c r="AD2290">
        <f t="shared" si="1000"/>
        <v>1.0632190661423899</v>
      </c>
      <c r="AE2290">
        <f t="shared" si="1001"/>
        <v>5061750.12</v>
      </c>
      <c r="AF2290">
        <f t="shared" si="1002"/>
        <v>15270616303.792566</v>
      </c>
      <c r="AG2290">
        <f t="shared" si="1003"/>
        <v>1.0001657212333257</v>
      </c>
      <c r="AH2290">
        <v>24</v>
      </c>
      <c r="AI2290">
        <v>0.67944000000000004</v>
      </c>
      <c r="AJ2290" t="e">
        <f t="shared" si="1004"/>
        <v>#DIV/0!</v>
      </c>
      <c r="AK2290" t="e">
        <f t="shared" si="1005"/>
        <v>#DIV/0!</v>
      </c>
      <c r="AL2290" t="e">
        <f t="shared" si="1006"/>
        <v>#DIV/0!</v>
      </c>
      <c r="AM2290" t="e">
        <f t="shared" si="1007"/>
        <v>#DIV/0!</v>
      </c>
      <c r="AN2290" t="e">
        <f>AM2290/((60/'Field readings'!D2291)*24)</f>
        <v>#DIV/0!</v>
      </c>
      <c r="AO2290" t="e">
        <f>SUM($AN$4:AN2290)</f>
        <v>#DIV/0!</v>
      </c>
    </row>
    <row r="2291" spans="1:41">
      <c r="A2291" s="2">
        <f>'Field readings'!A2292</f>
        <v>0</v>
      </c>
      <c r="B2291" s="3">
        <f>'Field readings'!B2292</f>
        <v>0</v>
      </c>
      <c r="C2291">
        <f>'Field readings'!D2292</f>
        <v>0</v>
      </c>
      <c r="D2291">
        <f>'Field readings'!K2292</f>
        <v>0</v>
      </c>
      <c r="E2291">
        <f>'Field readings'!J2292+14.6973</f>
        <v>14.6973</v>
      </c>
      <c r="F2291">
        <f>'Field readings'!L2292</f>
        <v>0</v>
      </c>
      <c r="G2291">
        <f>'Field readings'!I2292</f>
        <v>0</v>
      </c>
      <c r="H2291">
        <f>'Field readings'!N2292</f>
        <v>0</v>
      </c>
      <c r="I2291">
        <f>'Field readings'!M2292</f>
        <v>0</v>
      </c>
      <c r="J2291">
        <f t="shared" si="980"/>
        <v>0</v>
      </c>
      <c r="K2291" t="e">
        <f t="shared" si="981"/>
        <v>#DIV/0!</v>
      </c>
      <c r="L2291" t="e">
        <f t="shared" si="982"/>
        <v>#DIV/0!</v>
      </c>
      <c r="M2291" t="e">
        <f t="shared" si="983"/>
        <v>#DIV/0!</v>
      </c>
      <c r="N2291" t="e">
        <f t="shared" si="984"/>
        <v>#DIV/0!</v>
      </c>
      <c r="O2291" t="e">
        <f t="shared" si="985"/>
        <v>#DIV/0!</v>
      </c>
      <c r="P2291" t="e">
        <f t="shared" si="986"/>
        <v>#DIV/0!</v>
      </c>
      <c r="Q2291" t="e">
        <f t="shared" si="987"/>
        <v>#DIV/0!</v>
      </c>
      <c r="R2291" t="e">
        <f t="shared" si="988"/>
        <v>#DIV/0!</v>
      </c>
      <c r="S2291" t="e">
        <f t="shared" si="989"/>
        <v>#DIV/0!</v>
      </c>
      <c r="T2291" t="e">
        <f t="shared" si="990"/>
        <v>#DIV/0!</v>
      </c>
      <c r="U2291" t="e">
        <f t="shared" si="991"/>
        <v>#DIV/0!</v>
      </c>
      <c r="V2291" t="e">
        <f t="shared" si="992"/>
        <v>#DIV/0!</v>
      </c>
      <c r="W2291" t="e">
        <f t="shared" si="993"/>
        <v>#DIV/0!</v>
      </c>
      <c r="X2291" t="e">
        <f t="shared" si="994"/>
        <v>#DIV/0!</v>
      </c>
      <c r="Y2291" t="e">
        <f t="shared" si="995"/>
        <v>#DIV/0!</v>
      </c>
      <c r="Z2291" t="e">
        <f t="shared" si="996"/>
        <v>#DIV/0!</v>
      </c>
      <c r="AA2291" t="e">
        <f t="shared" si="997"/>
        <v>#DIV/0!</v>
      </c>
      <c r="AB2291">
        <f t="shared" si="998"/>
        <v>0</v>
      </c>
      <c r="AC2291" t="e">
        <f t="shared" si="999"/>
        <v>#DIV/0!</v>
      </c>
      <c r="AD2291">
        <f t="shared" si="1000"/>
        <v>1.0632190661423899</v>
      </c>
      <c r="AE2291">
        <f t="shared" si="1001"/>
        <v>5061750.12</v>
      </c>
      <c r="AF2291">
        <f t="shared" si="1002"/>
        <v>15270616303.792566</v>
      </c>
      <c r="AG2291">
        <f t="shared" si="1003"/>
        <v>1.0001657212333257</v>
      </c>
      <c r="AH2291">
        <v>24</v>
      </c>
      <c r="AI2291">
        <v>0.67944000000000004</v>
      </c>
      <c r="AJ2291" t="e">
        <f t="shared" si="1004"/>
        <v>#DIV/0!</v>
      </c>
      <c r="AK2291" t="e">
        <f t="shared" si="1005"/>
        <v>#DIV/0!</v>
      </c>
      <c r="AL2291" t="e">
        <f t="shared" si="1006"/>
        <v>#DIV/0!</v>
      </c>
      <c r="AM2291" t="e">
        <f t="shared" si="1007"/>
        <v>#DIV/0!</v>
      </c>
      <c r="AN2291" t="e">
        <f>AM2291/((60/'Field readings'!D2292)*24)</f>
        <v>#DIV/0!</v>
      </c>
      <c r="AO2291" t="e">
        <f>SUM($AN$4:AN2291)</f>
        <v>#DIV/0!</v>
      </c>
    </row>
    <row r="2292" spans="1:41">
      <c r="A2292" s="2">
        <f>'Field readings'!A2293</f>
        <v>0</v>
      </c>
      <c r="B2292" s="3">
        <f>'Field readings'!B2293</f>
        <v>0</v>
      </c>
      <c r="C2292">
        <f>'Field readings'!D2293</f>
        <v>0</v>
      </c>
      <c r="D2292">
        <f>'Field readings'!K2293</f>
        <v>0</v>
      </c>
      <c r="E2292">
        <f>'Field readings'!J2293+14.6973</f>
        <v>14.6973</v>
      </c>
      <c r="F2292">
        <f>'Field readings'!L2293</f>
        <v>0</v>
      </c>
      <c r="G2292">
        <f>'Field readings'!I2293</f>
        <v>0</v>
      </c>
      <c r="H2292">
        <f>'Field readings'!N2293</f>
        <v>0</v>
      </c>
      <c r="I2292">
        <f>'Field readings'!M2293</f>
        <v>0</v>
      </c>
      <c r="J2292">
        <f t="shared" si="980"/>
        <v>0</v>
      </c>
      <c r="K2292" t="e">
        <f t="shared" si="981"/>
        <v>#DIV/0!</v>
      </c>
      <c r="L2292" t="e">
        <f t="shared" si="982"/>
        <v>#DIV/0!</v>
      </c>
      <c r="M2292" t="e">
        <f t="shared" si="983"/>
        <v>#DIV/0!</v>
      </c>
      <c r="N2292" t="e">
        <f t="shared" si="984"/>
        <v>#DIV/0!</v>
      </c>
      <c r="O2292" t="e">
        <f t="shared" si="985"/>
        <v>#DIV/0!</v>
      </c>
      <c r="P2292" t="e">
        <f t="shared" si="986"/>
        <v>#DIV/0!</v>
      </c>
      <c r="Q2292" t="e">
        <f t="shared" si="987"/>
        <v>#DIV/0!</v>
      </c>
      <c r="R2292" t="e">
        <f t="shared" si="988"/>
        <v>#DIV/0!</v>
      </c>
      <c r="S2292" t="e">
        <f t="shared" si="989"/>
        <v>#DIV/0!</v>
      </c>
      <c r="T2292" t="e">
        <f t="shared" si="990"/>
        <v>#DIV/0!</v>
      </c>
      <c r="U2292" t="e">
        <f t="shared" si="991"/>
        <v>#DIV/0!</v>
      </c>
      <c r="V2292" t="e">
        <f t="shared" si="992"/>
        <v>#DIV/0!</v>
      </c>
      <c r="W2292" t="e">
        <f t="shared" si="993"/>
        <v>#DIV/0!</v>
      </c>
      <c r="X2292" t="e">
        <f t="shared" si="994"/>
        <v>#DIV/0!</v>
      </c>
      <c r="Y2292" t="e">
        <f t="shared" si="995"/>
        <v>#DIV/0!</v>
      </c>
      <c r="Z2292" t="e">
        <f t="shared" si="996"/>
        <v>#DIV/0!</v>
      </c>
      <c r="AA2292" t="e">
        <f t="shared" si="997"/>
        <v>#DIV/0!</v>
      </c>
      <c r="AB2292">
        <f t="shared" si="998"/>
        <v>0</v>
      </c>
      <c r="AC2292" t="e">
        <f t="shared" si="999"/>
        <v>#DIV/0!</v>
      </c>
      <c r="AD2292">
        <f t="shared" si="1000"/>
        <v>1.0632190661423899</v>
      </c>
      <c r="AE2292">
        <f t="shared" si="1001"/>
        <v>5061750.12</v>
      </c>
      <c r="AF2292">
        <f t="shared" si="1002"/>
        <v>15270616303.792566</v>
      </c>
      <c r="AG2292">
        <f t="shared" si="1003"/>
        <v>1.0001657212333257</v>
      </c>
      <c r="AH2292">
        <v>24</v>
      </c>
      <c r="AI2292">
        <v>0.67944000000000004</v>
      </c>
      <c r="AJ2292" t="e">
        <f t="shared" si="1004"/>
        <v>#DIV/0!</v>
      </c>
      <c r="AK2292" t="e">
        <f t="shared" si="1005"/>
        <v>#DIV/0!</v>
      </c>
      <c r="AL2292" t="e">
        <f t="shared" si="1006"/>
        <v>#DIV/0!</v>
      </c>
      <c r="AM2292" t="e">
        <f t="shared" si="1007"/>
        <v>#DIV/0!</v>
      </c>
      <c r="AN2292" t="e">
        <f>AM2292/((60/'Field readings'!D2293)*24)</f>
        <v>#DIV/0!</v>
      </c>
      <c r="AO2292" t="e">
        <f>SUM($AN$4:AN2292)</f>
        <v>#DIV/0!</v>
      </c>
    </row>
    <row r="2293" spans="1:41">
      <c r="A2293" s="2">
        <f>'Field readings'!A2294</f>
        <v>0</v>
      </c>
      <c r="B2293" s="3">
        <f>'Field readings'!B2294</f>
        <v>0</v>
      </c>
      <c r="C2293">
        <f>'Field readings'!D2294</f>
        <v>0</v>
      </c>
      <c r="D2293">
        <f>'Field readings'!K2294</f>
        <v>0</v>
      </c>
      <c r="E2293">
        <f>'Field readings'!J2294+14.6973</f>
        <v>14.6973</v>
      </c>
      <c r="F2293">
        <f>'Field readings'!L2294</f>
        <v>0</v>
      </c>
      <c r="G2293">
        <f>'Field readings'!I2294</f>
        <v>0</v>
      </c>
      <c r="H2293">
        <f>'Field readings'!N2294</f>
        <v>0</v>
      </c>
      <c r="I2293">
        <f>'Field readings'!M2294</f>
        <v>0</v>
      </c>
      <c r="J2293">
        <f t="shared" si="980"/>
        <v>0</v>
      </c>
      <c r="K2293" t="e">
        <f t="shared" si="981"/>
        <v>#DIV/0!</v>
      </c>
      <c r="L2293" t="e">
        <f t="shared" si="982"/>
        <v>#DIV/0!</v>
      </c>
      <c r="M2293" t="e">
        <f t="shared" si="983"/>
        <v>#DIV/0!</v>
      </c>
      <c r="N2293" t="e">
        <f t="shared" si="984"/>
        <v>#DIV/0!</v>
      </c>
      <c r="O2293" t="e">
        <f t="shared" si="985"/>
        <v>#DIV/0!</v>
      </c>
      <c r="P2293" t="e">
        <f t="shared" si="986"/>
        <v>#DIV/0!</v>
      </c>
      <c r="Q2293" t="e">
        <f t="shared" si="987"/>
        <v>#DIV/0!</v>
      </c>
      <c r="R2293" t="e">
        <f t="shared" si="988"/>
        <v>#DIV/0!</v>
      </c>
      <c r="S2293" t="e">
        <f t="shared" si="989"/>
        <v>#DIV/0!</v>
      </c>
      <c r="T2293" t="e">
        <f t="shared" si="990"/>
        <v>#DIV/0!</v>
      </c>
      <c r="U2293" t="e">
        <f t="shared" si="991"/>
        <v>#DIV/0!</v>
      </c>
      <c r="V2293" t="e">
        <f t="shared" si="992"/>
        <v>#DIV/0!</v>
      </c>
      <c r="W2293" t="e">
        <f t="shared" si="993"/>
        <v>#DIV/0!</v>
      </c>
      <c r="X2293" t="e">
        <f t="shared" si="994"/>
        <v>#DIV/0!</v>
      </c>
      <c r="Y2293" t="e">
        <f t="shared" si="995"/>
        <v>#DIV/0!</v>
      </c>
      <c r="Z2293" t="e">
        <f t="shared" si="996"/>
        <v>#DIV/0!</v>
      </c>
      <c r="AA2293" t="e">
        <f t="shared" si="997"/>
        <v>#DIV/0!</v>
      </c>
      <c r="AB2293">
        <f t="shared" si="998"/>
        <v>0</v>
      </c>
      <c r="AC2293" t="e">
        <f t="shared" si="999"/>
        <v>#DIV/0!</v>
      </c>
      <c r="AD2293">
        <f t="shared" si="1000"/>
        <v>1.0632190661423899</v>
      </c>
      <c r="AE2293">
        <f t="shared" si="1001"/>
        <v>5061750.12</v>
      </c>
      <c r="AF2293">
        <f t="shared" si="1002"/>
        <v>15270616303.792566</v>
      </c>
      <c r="AG2293">
        <f t="shared" si="1003"/>
        <v>1.0001657212333257</v>
      </c>
      <c r="AH2293">
        <v>24</v>
      </c>
      <c r="AI2293">
        <v>0.67944000000000004</v>
      </c>
      <c r="AJ2293" t="e">
        <f t="shared" si="1004"/>
        <v>#DIV/0!</v>
      </c>
      <c r="AK2293" t="e">
        <f t="shared" si="1005"/>
        <v>#DIV/0!</v>
      </c>
      <c r="AL2293" t="e">
        <f t="shared" si="1006"/>
        <v>#DIV/0!</v>
      </c>
      <c r="AM2293" t="e">
        <f t="shared" si="1007"/>
        <v>#DIV/0!</v>
      </c>
      <c r="AN2293" t="e">
        <f>AM2293/((60/'Field readings'!D2294)*24)</f>
        <v>#DIV/0!</v>
      </c>
      <c r="AO2293" t="e">
        <f>SUM($AN$4:AN2293)</f>
        <v>#DIV/0!</v>
      </c>
    </row>
    <row r="2294" spans="1:41">
      <c r="A2294" s="2">
        <f>'Field readings'!A2295</f>
        <v>0</v>
      </c>
      <c r="B2294" s="3">
        <f>'Field readings'!B2295</f>
        <v>0</v>
      </c>
      <c r="C2294">
        <f>'Field readings'!D2295</f>
        <v>0</v>
      </c>
      <c r="D2294">
        <f>'Field readings'!K2295</f>
        <v>0</v>
      </c>
      <c r="E2294">
        <f>'Field readings'!J2295+14.6973</f>
        <v>14.6973</v>
      </c>
      <c r="F2294">
        <f>'Field readings'!L2295</f>
        <v>0</v>
      </c>
      <c r="G2294">
        <f>'Field readings'!I2295</f>
        <v>0</v>
      </c>
      <c r="H2294">
        <f>'Field readings'!N2295</f>
        <v>0</v>
      </c>
      <c r="I2294">
        <f>'Field readings'!M2295</f>
        <v>0</v>
      </c>
      <c r="J2294">
        <f t="shared" si="980"/>
        <v>0</v>
      </c>
      <c r="K2294" t="e">
        <f t="shared" si="981"/>
        <v>#DIV/0!</v>
      </c>
      <c r="L2294" t="e">
        <f t="shared" si="982"/>
        <v>#DIV/0!</v>
      </c>
      <c r="M2294" t="e">
        <f t="shared" si="983"/>
        <v>#DIV/0!</v>
      </c>
      <c r="N2294" t="e">
        <f t="shared" si="984"/>
        <v>#DIV/0!</v>
      </c>
      <c r="O2294" t="e">
        <f t="shared" si="985"/>
        <v>#DIV/0!</v>
      </c>
      <c r="P2294" t="e">
        <f t="shared" si="986"/>
        <v>#DIV/0!</v>
      </c>
      <c r="Q2294" t="e">
        <f t="shared" si="987"/>
        <v>#DIV/0!</v>
      </c>
      <c r="R2294" t="e">
        <f t="shared" si="988"/>
        <v>#DIV/0!</v>
      </c>
      <c r="S2294" t="e">
        <f t="shared" si="989"/>
        <v>#DIV/0!</v>
      </c>
      <c r="T2294" t="e">
        <f t="shared" si="990"/>
        <v>#DIV/0!</v>
      </c>
      <c r="U2294" t="e">
        <f t="shared" si="991"/>
        <v>#DIV/0!</v>
      </c>
      <c r="V2294" t="e">
        <f t="shared" si="992"/>
        <v>#DIV/0!</v>
      </c>
      <c r="W2294" t="e">
        <f t="shared" si="993"/>
        <v>#DIV/0!</v>
      </c>
      <c r="X2294" t="e">
        <f t="shared" si="994"/>
        <v>#DIV/0!</v>
      </c>
      <c r="Y2294" t="e">
        <f t="shared" si="995"/>
        <v>#DIV/0!</v>
      </c>
      <c r="Z2294" t="e">
        <f t="shared" si="996"/>
        <v>#DIV/0!</v>
      </c>
      <c r="AA2294" t="e">
        <f t="shared" si="997"/>
        <v>#DIV/0!</v>
      </c>
      <c r="AB2294">
        <f t="shared" si="998"/>
        <v>0</v>
      </c>
      <c r="AC2294" t="e">
        <f t="shared" si="999"/>
        <v>#DIV/0!</v>
      </c>
      <c r="AD2294">
        <f t="shared" si="1000"/>
        <v>1.0632190661423899</v>
      </c>
      <c r="AE2294">
        <f t="shared" si="1001"/>
        <v>5061750.12</v>
      </c>
      <c r="AF2294">
        <f t="shared" si="1002"/>
        <v>15270616303.792566</v>
      </c>
      <c r="AG2294">
        <f t="shared" si="1003"/>
        <v>1.0001657212333257</v>
      </c>
      <c r="AH2294">
        <v>24</v>
      </c>
      <c r="AI2294">
        <v>0.67944000000000004</v>
      </c>
      <c r="AJ2294" t="e">
        <f t="shared" si="1004"/>
        <v>#DIV/0!</v>
      </c>
      <c r="AK2294" t="e">
        <f t="shared" si="1005"/>
        <v>#DIV/0!</v>
      </c>
      <c r="AL2294" t="e">
        <f t="shared" si="1006"/>
        <v>#DIV/0!</v>
      </c>
      <c r="AM2294" t="e">
        <f t="shared" si="1007"/>
        <v>#DIV/0!</v>
      </c>
      <c r="AN2294" t="e">
        <f>AM2294/((60/'Field readings'!D2295)*24)</f>
        <v>#DIV/0!</v>
      </c>
      <c r="AO2294" t="e">
        <f>SUM($AN$4:AN2294)</f>
        <v>#DIV/0!</v>
      </c>
    </row>
    <row r="2295" spans="1:41">
      <c r="A2295" s="2">
        <f>'Field readings'!A2296</f>
        <v>0</v>
      </c>
      <c r="B2295" s="3">
        <f>'Field readings'!B2296</f>
        <v>0</v>
      </c>
      <c r="C2295">
        <f>'Field readings'!D2296</f>
        <v>0</v>
      </c>
      <c r="D2295">
        <f>'Field readings'!K2296</f>
        <v>0</v>
      </c>
      <c r="E2295">
        <f>'Field readings'!J2296+14.6973</f>
        <v>14.6973</v>
      </c>
      <c r="F2295">
        <f>'Field readings'!L2296</f>
        <v>0</v>
      </c>
      <c r="G2295">
        <f>'Field readings'!I2296</f>
        <v>0</v>
      </c>
      <c r="H2295">
        <f>'Field readings'!N2296</f>
        <v>0</v>
      </c>
      <c r="I2295">
        <f>'Field readings'!M2296</f>
        <v>0</v>
      </c>
      <c r="J2295">
        <f t="shared" si="980"/>
        <v>0</v>
      </c>
      <c r="K2295" t="e">
        <f t="shared" si="981"/>
        <v>#DIV/0!</v>
      </c>
      <c r="L2295" t="e">
        <f t="shared" si="982"/>
        <v>#DIV/0!</v>
      </c>
      <c r="M2295" t="e">
        <f t="shared" si="983"/>
        <v>#DIV/0!</v>
      </c>
      <c r="N2295" t="e">
        <f t="shared" si="984"/>
        <v>#DIV/0!</v>
      </c>
      <c r="O2295" t="e">
        <f t="shared" si="985"/>
        <v>#DIV/0!</v>
      </c>
      <c r="P2295" t="e">
        <f t="shared" si="986"/>
        <v>#DIV/0!</v>
      </c>
      <c r="Q2295" t="e">
        <f t="shared" si="987"/>
        <v>#DIV/0!</v>
      </c>
      <c r="R2295" t="e">
        <f t="shared" si="988"/>
        <v>#DIV/0!</v>
      </c>
      <c r="S2295" t="e">
        <f t="shared" si="989"/>
        <v>#DIV/0!</v>
      </c>
      <c r="T2295" t="e">
        <f t="shared" si="990"/>
        <v>#DIV/0!</v>
      </c>
      <c r="U2295" t="e">
        <f t="shared" si="991"/>
        <v>#DIV/0!</v>
      </c>
      <c r="V2295" t="e">
        <f t="shared" si="992"/>
        <v>#DIV/0!</v>
      </c>
      <c r="W2295" t="e">
        <f t="shared" si="993"/>
        <v>#DIV/0!</v>
      </c>
      <c r="X2295" t="e">
        <f t="shared" si="994"/>
        <v>#DIV/0!</v>
      </c>
      <c r="Y2295" t="e">
        <f t="shared" si="995"/>
        <v>#DIV/0!</v>
      </c>
      <c r="Z2295" t="e">
        <f t="shared" si="996"/>
        <v>#DIV/0!</v>
      </c>
      <c r="AA2295" t="e">
        <f t="shared" si="997"/>
        <v>#DIV/0!</v>
      </c>
      <c r="AB2295">
        <f t="shared" si="998"/>
        <v>0</v>
      </c>
      <c r="AC2295" t="e">
        <f t="shared" si="999"/>
        <v>#DIV/0!</v>
      </c>
      <c r="AD2295">
        <f t="shared" si="1000"/>
        <v>1.0632190661423899</v>
      </c>
      <c r="AE2295">
        <f t="shared" si="1001"/>
        <v>5061750.12</v>
      </c>
      <c r="AF2295">
        <f t="shared" si="1002"/>
        <v>15270616303.792566</v>
      </c>
      <c r="AG2295">
        <f t="shared" si="1003"/>
        <v>1.0001657212333257</v>
      </c>
      <c r="AH2295">
        <v>24</v>
      </c>
      <c r="AI2295">
        <v>0.67944000000000004</v>
      </c>
      <c r="AJ2295" t="e">
        <f t="shared" si="1004"/>
        <v>#DIV/0!</v>
      </c>
      <c r="AK2295" t="e">
        <f t="shared" si="1005"/>
        <v>#DIV/0!</v>
      </c>
      <c r="AL2295" t="e">
        <f t="shared" si="1006"/>
        <v>#DIV/0!</v>
      </c>
      <c r="AM2295" t="e">
        <f t="shared" si="1007"/>
        <v>#DIV/0!</v>
      </c>
      <c r="AN2295" t="e">
        <f>AM2295/((60/'Field readings'!D2296)*24)</f>
        <v>#DIV/0!</v>
      </c>
      <c r="AO2295" t="e">
        <f>SUM($AN$4:AN2295)</f>
        <v>#DIV/0!</v>
      </c>
    </row>
    <row r="2296" spans="1:41">
      <c r="A2296" s="2">
        <f>'Field readings'!A2297</f>
        <v>0</v>
      </c>
      <c r="B2296" s="3">
        <f>'Field readings'!B2297</f>
        <v>0</v>
      </c>
      <c r="C2296">
        <f>'Field readings'!D2297</f>
        <v>0</v>
      </c>
      <c r="D2296">
        <f>'Field readings'!K2297</f>
        <v>0</v>
      </c>
      <c r="E2296">
        <f>'Field readings'!J2297+14.6973</f>
        <v>14.6973</v>
      </c>
      <c r="F2296">
        <f>'Field readings'!L2297</f>
        <v>0</v>
      </c>
      <c r="G2296">
        <f>'Field readings'!I2297</f>
        <v>0</v>
      </c>
      <c r="H2296">
        <f>'Field readings'!N2297</f>
        <v>0</v>
      </c>
      <c r="I2296">
        <f>'Field readings'!M2297</f>
        <v>0</v>
      </c>
      <c r="J2296">
        <f t="shared" si="980"/>
        <v>0</v>
      </c>
      <c r="K2296" t="e">
        <f t="shared" si="981"/>
        <v>#DIV/0!</v>
      </c>
      <c r="L2296" t="e">
        <f t="shared" si="982"/>
        <v>#DIV/0!</v>
      </c>
      <c r="M2296" t="e">
        <f t="shared" si="983"/>
        <v>#DIV/0!</v>
      </c>
      <c r="N2296" t="e">
        <f t="shared" si="984"/>
        <v>#DIV/0!</v>
      </c>
      <c r="O2296" t="e">
        <f t="shared" si="985"/>
        <v>#DIV/0!</v>
      </c>
      <c r="P2296" t="e">
        <f t="shared" si="986"/>
        <v>#DIV/0!</v>
      </c>
      <c r="Q2296" t="e">
        <f t="shared" si="987"/>
        <v>#DIV/0!</v>
      </c>
      <c r="R2296" t="e">
        <f t="shared" si="988"/>
        <v>#DIV/0!</v>
      </c>
      <c r="S2296" t="e">
        <f t="shared" si="989"/>
        <v>#DIV/0!</v>
      </c>
      <c r="T2296" t="e">
        <f t="shared" si="990"/>
        <v>#DIV/0!</v>
      </c>
      <c r="U2296" t="e">
        <f t="shared" si="991"/>
        <v>#DIV/0!</v>
      </c>
      <c r="V2296" t="e">
        <f t="shared" si="992"/>
        <v>#DIV/0!</v>
      </c>
      <c r="W2296" t="e">
        <f t="shared" si="993"/>
        <v>#DIV/0!</v>
      </c>
      <c r="X2296" t="e">
        <f t="shared" si="994"/>
        <v>#DIV/0!</v>
      </c>
      <c r="Y2296" t="e">
        <f t="shared" si="995"/>
        <v>#DIV/0!</v>
      </c>
      <c r="Z2296" t="e">
        <f t="shared" si="996"/>
        <v>#DIV/0!</v>
      </c>
      <c r="AA2296" t="e">
        <f t="shared" si="997"/>
        <v>#DIV/0!</v>
      </c>
      <c r="AB2296">
        <f t="shared" si="998"/>
        <v>0</v>
      </c>
      <c r="AC2296" t="e">
        <f t="shared" si="999"/>
        <v>#DIV/0!</v>
      </c>
      <c r="AD2296">
        <f t="shared" si="1000"/>
        <v>1.0632190661423899</v>
      </c>
      <c r="AE2296">
        <f t="shared" si="1001"/>
        <v>5061750.12</v>
      </c>
      <c r="AF2296">
        <f t="shared" si="1002"/>
        <v>15270616303.792566</v>
      </c>
      <c r="AG2296">
        <f t="shared" si="1003"/>
        <v>1.0001657212333257</v>
      </c>
      <c r="AH2296">
        <v>24</v>
      </c>
      <c r="AI2296">
        <v>0.67944000000000004</v>
      </c>
      <c r="AJ2296" t="e">
        <f t="shared" si="1004"/>
        <v>#DIV/0!</v>
      </c>
      <c r="AK2296" t="e">
        <f t="shared" si="1005"/>
        <v>#DIV/0!</v>
      </c>
      <c r="AL2296" t="e">
        <f t="shared" si="1006"/>
        <v>#DIV/0!</v>
      </c>
      <c r="AM2296" t="e">
        <f t="shared" si="1007"/>
        <v>#DIV/0!</v>
      </c>
      <c r="AN2296" t="e">
        <f>AM2296/((60/'Field readings'!D2297)*24)</f>
        <v>#DIV/0!</v>
      </c>
      <c r="AO2296" t="e">
        <f>SUM($AN$4:AN2296)</f>
        <v>#DIV/0!</v>
      </c>
    </row>
    <row r="2297" spans="1:41">
      <c r="A2297" s="2">
        <f>'Field readings'!A2298</f>
        <v>0</v>
      </c>
      <c r="B2297" s="3">
        <f>'Field readings'!B2298</f>
        <v>0</v>
      </c>
      <c r="C2297">
        <f>'Field readings'!D2298</f>
        <v>0</v>
      </c>
      <c r="D2297">
        <f>'Field readings'!K2298</f>
        <v>0</v>
      </c>
      <c r="E2297">
        <f>'Field readings'!J2298+14.6973</f>
        <v>14.6973</v>
      </c>
      <c r="F2297">
        <f>'Field readings'!L2298</f>
        <v>0</v>
      </c>
      <c r="G2297">
        <f>'Field readings'!I2298</f>
        <v>0</v>
      </c>
      <c r="H2297">
        <f>'Field readings'!N2298</f>
        <v>0</v>
      </c>
      <c r="I2297">
        <f>'Field readings'!M2298</f>
        <v>0</v>
      </c>
      <c r="J2297">
        <f t="shared" si="980"/>
        <v>0</v>
      </c>
      <c r="K2297" t="e">
        <f t="shared" si="981"/>
        <v>#DIV/0!</v>
      </c>
      <c r="L2297" t="e">
        <f t="shared" si="982"/>
        <v>#DIV/0!</v>
      </c>
      <c r="M2297" t="e">
        <f t="shared" si="983"/>
        <v>#DIV/0!</v>
      </c>
      <c r="N2297" t="e">
        <f t="shared" si="984"/>
        <v>#DIV/0!</v>
      </c>
      <c r="O2297" t="e">
        <f t="shared" si="985"/>
        <v>#DIV/0!</v>
      </c>
      <c r="P2297" t="e">
        <f t="shared" si="986"/>
        <v>#DIV/0!</v>
      </c>
      <c r="Q2297" t="e">
        <f t="shared" si="987"/>
        <v>#DIV/0!</v>
      </c>
      <c r="R2297" t="e">
        <f t="shared" si="988"/>
        <v>#DIV/0!</v>
      </c>
      <c r="S2297" t="e">
        <f t="shared" si="989"/>
        <v>#DIV/0!</v>
      </c>
      <c r="T2297" t="e">
        <f t="shared" si="990"/>
        <v>#DIV/0!</v>
      </c>
      <c r="U2297" t="e">
        <f t="shared" si="991"/>
        <v>#DIV/0!</v>
      </c>
      <c r="V2297" t="e">
        <f t="shared" si="992"/>
        <v>#DIV/0!</v>
      </c>
      <c r="W2297" t="e">
        <f t="shared" si="993"/>
        <v>#DIV/0!</v>
      </c>
      <c r="X2297" t="e">
        <f t="shared" si="994"/>
        <v>#DIV/0!</v>
      </c>
      <c r="Y2297" t="e">
        <f t="shared" si="995"/>
        <v>#DIV/0!</v>
      </c>
      <c r="Z2297" t="e">
        <f t="shared" si="996"/>
        <v>#DIV/0!</v>
      </c>
      <c r="AA2297" t="e">
        <f t="shared" si="997"/>
        <v>#DIV/0!</v>
      </c>
      <c r="AB2297">
        <f t="shared" si="998"/>
        <v>0</v>
      </c>
      <c r="AC2297" t="e">
        <f t="shared" si="999"/>
        <v>#DIV/0!</v>
      </c>
      <c r="AD2297">
        <f t="shared" si="1000"/>
        <v>1.0632190661423899</v>
      </c>
      <c r="AE2297">
        <f t="shared" si="1001"/>
        <v>5061750.12</v>
      </c>
      <c r="AF2297">
        <f t="shared" si="1002"/>
        <v>15270616303.792566</v>
      </c>
      <c r="AG2297">
        <f t="shared" si="1003"/>
        <v>1.0001657212333257</v>
      </c>
      <c r="AH2297">
        <v>24</v>
      </c>
      <c r="AI2297">
        <v>0.67944000000000004</v>
      </c>
      <c r="AJ2297" t="e">
        <f t="shared" si="1004"/>
        <v>#DIV/0!</v>
      </c>
      <c r="AK2297" t="e">
        <f t="shared" si="1005"/>
        <v>#DIV/0!</v>
      </c>
      <c r="AL2297" t="e">
        <f t="shared" si="1006"/>
        <v>#DIV/0!</v>
      </c>
      <c r="AM2297" t="e">
        <f t="shared" si="1007"/>
        <v>#DIV/0!</v>
      </c>
      <c r="AN2297" t="e">
        <f>AM2297/((60/'Field readings'!D2298)*24)</f>
        <v>#DIV/0!</v>
      </c>
      <c r="AO2297" t="e">
        <f>SUM($AN$4:AN2297)</f>
        <v>#DIV/0!</v>
      </c>
    </row>
    <row r="2298" spans="1:41">
      <c r="A2298" s="2">
        <f>'Field readings'!A2299</f>
        <v>0</v>
      </c>
      <c r="B2298" s="3">
        <f>'Field readings'!B2299</f>
        <v>0</v>
      </c>
      <c r="C2298">
        <f>'Field readings'!D2299</f>
        <v>0</v>
      </c>
      <c r="D2298">
        <f>'Field readings'!K2299</f>
        <v>0</v>
      </c>
      <c r="E2298">
        <f>'Field readings'!J2299+14.6973</f>
        <v>14.6973</v>
      </c>
      <c r="F2298">
        <f>'Field readings'!L2299</f>
        <v>0</v>
      </c>
      <c r="G2298">
        <f>'Field readings'!I2299</f>
        <v>0</v>
      </c>
      <c r="H2298">
        <f>'Field readings'!N2299</f>
        <v>0</v>
      </c>
      <c r="I2298">
        <f>'Field readings'!M2299</f>
        <v>0</v>
      </c>
      <c r="J2298">
        <f t="shared" si="980"/>
        <v>0</v>
      </c>
      <c r="K2298" t="e">
        <f t="shared" si="981"/>
        <v>#DIV/0!</v>
      </c>
      <c r="L2298" t="e">
        <f t="shared" si="982"/>
        <v>#DIV/0!</v>
      </c>
      <c r="M2298" t="e">
        <f t="shared" si="983"/>
        <v>#DIV/0!</v>
      </c>
      <c r="N2298" t="e">
        <f t="shared" si="984"/>
        <v>#DIV/0!</v>
      </c>
      <c r="O2298" t="e">
        <f t="shared" si="985"/>
        <v>#DIV/0!</v>
      </c>
      <c r="P2298" t="e">
        <f t="shared" si="986"/>
        <v>#DIV/0!</v>
      </c>
      <c r="Q2298" t="e">
        <f t="shared" si="987"/>
        <v>#DIV/0!</v>
      </c>
      <c r="R2298" t="e">
        <f t="shared" si="988"/>
        <v>#DIV/0!</v>
      </c>
      <c r="S2298" t="e">
        <f t="shared" si="989"/>
        <v>#DIV/0!</v>
      </c>
      <c r="T2298" t="e">
        <f t="shared" si="990"/>
        <v>#DIV/0!</v>
      </c>
      <c r="U2298" t="e">
        <f t="shared" si="991"/>
        <v>#DIV/0!</v>
      </c>
      <c r="V2298" t="e">
        <f t="shared" si="992"/>
        <v>#DIV/0!</v>
      </c>
      <c r="W2298" t="e">
        <f t="shared" si="993"/>
        <v>#DIV/0!</v>
      </c>
      <c r="X2298" t="e">
        <f t="shared" si="994"/>
        <v>#DIV/0!</v>
      </c>
      <c r="Y2298" t="e">
        <f t="shared" si="995"/>
        <v>#DIV/0!</v>
      </c>
      <c r="Z2298" t="e">
        <f t="shared" si="996"/>
        <v>#DIV/0!</v>
      </c>
      <c r="AA2298" t="e">
        <f t="shared" si="997"/>
        <v>#DIV/0!</v>
      </c>
      <c r="AB2298">
        <f t="shared" si="998"/>
        <v>0</v>
      </c>
      <c r="AC2298" t="e">
        <f t="shared" si="999"/>
        <v>#DIV/0!</v>
      </c>
      <c r="AD2298">
        <f t="shared" si="1000"/>
        <v>1.0632190661423899</v>
      </c>
      <c r="AE2298">
        <f t="shared" si="1001"/>
        <v>5061750.12</v>
      </c>
      <c r="AF2298">
        <f t="shared" si="1002"/>
        <v>15270616303.792566</v>
      </c>
      <c r="AG2298">
        <f t="shared" si="1003"/>
        <v>1.0001657212333257</v>
      </c>
      <c r="AH2298">
        <v>24</v>
      </c>
      <c r="AI2298">
        <v>0.67944000000000004</v>
      </c>
      <c r="AJ2298" t="e">
        <f t="shared" si="1004"/>
        <v>#DIV/0!</v>
      </c>
      <c r="AK2298" t="e">
        <f t="shared" si="1005"/>
        <v>#DIV/0!</v>
      </c>
      <c r="AL2298" t="e">
        <f t="shared" si="1006"/>
        <v>#DIV/0!</v>
      </c>
      <c r="AM2298" t="e">
        <f t="shared" si="1007"/>
        <v>#DIV/0!</v>
      </c>
      <c r="AN2298" t="e">
        <f>AM2298/((60/'Field readings'!D2299)*24)</f>
        <v>#DIV/0!</v>
      </c>
      <c r="AO2298" t="e">
        <f>SUM($AN$4:AN2298)</f>
        <v>#DIV/0!</v>
      </c>
    </row>
    <row r="2299" spans="1:41">
      <c r="A2299" s="2">
        <f>'Field readings'!A2300</f>
        <v>0</v>
      </c>
      <c r="B2299" s="3">
        <f>'Field readings'!B2300</f>
        <v>0</v>
      </c>
      <c r="C2299">
        <f>'Field readings'!D2300</f>
        <v>0</v>
      </c>
      <c r="D2299">
        <f>'Field readings'!K2300</f>
        <v>0</v>
      </c>
      <c r="E2299">
        <f>'Field readings'!J2300+14.6973</f>
        <v>14.6973</v>
      </c>
      <c r="F2299">
        <f>'Field readings'!L2300</f>
        <v>0</v>
      </c>
      <c r="G2299">
        <f>'Field readings'!I2300</f>
        <v>0</v>
      </c>
      <c r="H2299">
        <f>'Field readings'!N2300</f>
        <v>0</v>
      </c>
      <c r="I2299">
        <f>'Field readings'!M2300</f>
        <v>0</v>
      </c>
      <c r="J2299">
        <f t="shared" si="980"/>
        <v>0</v>
      </c>
      <c r="K2299" t="e">
        <f t="shared" si="981"/>
        <v>#DIV/0!</v>
      </c>
      <c r="L2299" t="e">
        <f t="shared" si="982"/>
        <v>#DIV/0!</v>
      </c>
      <c r="M2299" t="e">
        <f t="shared" si="983"/>
        <v>#DIV/0!</v>
      </c>
      <c r="N2299" t="e">
        <f t="shared" si="984"/>
        <v>#DIV/0!</v>
      </c>
      <c r="O2299" t="e">
        <f t="shared" si="985"/>
        <v>#DIV/0!</v>
      </c>
      <c r="P2299" t="e">
        <f t="shared" si="986"/>
        <v>#DIV/0!</v>
      </c>
      <c r="Q2299" t="e">
        <f t="shared" si="987"/>
        <v>#DIV/0!</v>
      </c>
      <c r="R2299" t="e">
        <f t="shared" si="988"/>
        <v>#DIV/0!</v>
      </c>
      <c r="S2299" t="e">
        <f t="shared" si="989"/>
        <v>#DIV/0!</v>
      </c>
      <c r="T2299" t="e">
        <f t="shared" si="990"/>
        <v>#DIV/0!</v>
      </c>
      <c r="U2299" t="e">
        <f t="shared" si="991"/>
        <v>#DIV/0!</v>
      </c>
      <c r="V2299" t="e">
        <f t="shared" si="992"/>
        <v>#DIV/0!</v>
      </c>
      <c r="W2299" t="e">
        <f t="shared" si="993"/>
        <v>#DIV/0!</v>
      </c>
      <c r="X2299" t="e">
        <f t="shared" si="994"/>
        <v>#DIV/0!</v>
      </c>
      <c r="Y2299" t="e">
        <f t="shared" si="995"/>
        <v>#DIV/0!</v>
      </c>
      <c r="Z2299" t="e">
        <f t="shared" si="996"/>
        <v>#DIV/0!</v>
      </c>
      <c r="AA2299" t="e">
        <f t="shared" si="997"/>
        <v>#DIV/0!</v>
      </c>
      <c r="AB2299">
        <f t="shared" si="998"/>
        <v>0</v>
      </c>
      <c r="AC2299" t="e">
        <f t="shared" si="999"/>
        <v>#DIV/0!</v>
      </c>
      <c r="AD2299">
        <f t="shared" si="1000"/>
        <v>1.0632190661423899</v>
      </c>
      <c r="AE2299">
        <f t="shared" si="1001"/>
        <v>5061750.12</v>
      </c>
      <c r="AF2299">
        <f t="shared" si="1002"/>
        <v>15270616303.792566</v>
      </c>
      <c r="AG2299">
        <f t="shared" si="1003"/>
        <v>1.0001657212333257</v>
      </c>
      <c r="AH2299">
        <v>24</v>
      </c>
      <c r="AI2299">
        <v>0.67944000000000004</v>
      </c>
      <c r="AJ2299" t="e">
        <f t="shared" si="1004"/>
        <v>#DIV/0!</v>
      </c>
      <c r="AK2299" t="e">
        <f t="shared" si="1005"/>
        <v>#DIV/0!</v>
      </c>
      <c r="AL2299" t="e">
        <f t="shared" si="1006"/>
        <v>#DIV/0!</v>
      </c>
      <c r="AM2299" t="e">
        <f t="shared" si="1007"/>
        <v>#DIV/0!</v>
      </c>
      <c r="AN2299" t="e">
        <f>AM2299/((60/'Field readings'!D2300)*24)</f>
        <v>#DIV/0!</v>
      </c>
      <c r="AO2299" t="e">
        <f>SUM($AN$4:AN2299)</f>
        <v>#DIV/0!</v>
      </c>
    </row>
    <row r="2300" spans="1:41">
      <c r="A2300" s="2">
        <f>'Field readings'!A2301</f>
        <v>0</v>
      </c>
      <c r="B2300" s="3">
        <f>'Field readings'!B2301</f>
        <v>0</v>
      </c>
      <c r="C2300">
        <f>'Field readings'!D2301</f>
        <v>0</v>
      </c>
      <c r="D2300">
        <f>'Field readings'!K2301</f>
        <v>0</v>
      </c>
      <c r="E2300">
        <f>'Field readings'!J2301+14.6973</f>
        <v>14.6973</v>
      </c>
      <c r="F2300">
        <f>'Field readings'!L2301</f>
        <v>0</v>
      </c>
      <c r="G2300">
        <f>'Field readings'!I2301</f>
        <v>0</v>
      </c>
      <c r="H2300">
        <f>'Field readings'!N2301</f>
        <v>0</v>
      </c>
      <c r="I2300">
        <f>'Field readings'!M2301</f>
        <v>0</v>
      </c>
      <c r="J2300">
        <f t="shared" si="980"/>
        <v>0</v>
      </c>
      <c r="K2300" t="e">
        <f t="shared" si="981"/>
        <v>#DIV/0!</v>
      </c>
      <c r="L2300" t="e">
        <f t="shared" si="982"/>
        <v>#DIV/0!</v>
      </c>
      <c r="M2300" t="e">
        <f t="shared" si="983"/>
        <v>#DIV/0!</v>
      </c>
      <c r="N2300" t="e">
        <f t="shared" si="984"/>
        <v>#DIV/0!</v>
      </c>
      <c r="O2300" t="e">
        <f t="shared" si="985"/>
        <v>#DIV/0!</v>
      </c>
      <c r="P2300" t="e">
        <f t="shared" si="986"/>
        <v>#DIV/0!</v>
      </c>
      <c r="Q2300" t="e">
        <f t="shared" si="987"/>
        <v>#DIV/0!</v>
      </c>
      <c r="R2300" t="e">
        <f t="shared" si="988"/>
        <v>#DIV/0!</v>
      </c>
      <c r="S2300" t="e">
        <f t="shared" si="989"/>
        <v>#DIV/0!</v>
      </c>
      <c r="T2300" t="e">
        <f t="shared" si="990"/>
        <v>#DIV/0!</v>
      </c>
      <c r="U2300" t="e">
        <f t="shared" si="991"/>
        <v>#DIV/0!</v>
      </c>
      <c r="V2300" t="e">
        <f t="shared" si="992"/>
        <v>#DIV/0!</v>
      </c>
      <c r="W2300" t="e">
        <f t="shared" si="993"/>
        <v>#DIV/0!</v>
      </c>
      <c r="X2300" t="e">
        <f t="shared" si="994"/>
        <v>#DIV/0!</v>
      </c>
      <c r="Y2300" t="e">
        <f t="shared" si="995"/>
        <v>#DIV/0!</v>
      </c>
      <c r="Z2300" t="e">
        <f t="shared" si="996"/>
        <v>#DIV/0!</v>
      </c>
      <c r="AA2300" t="e">
        <f t="shared" si="997"/>
        <v>#DIV/0!</v>
      </c>
      <c r="AB2300">
        <f t="shared" si="998"/>
        <v>0</v>
      </c>
      <c r="AC2300" t="e">
        <f t="shared" si="999"/>
        <v>#DIV/0!</v>
      </c>
      <c r="AD2300">
        <f t="shared" si="1000"/>
        <v>1.0632190661423899</v>
      </c>
      <c r="AE2300">
        <f t="shared" si="1001"/>
        <v>5061750.12</v>
      </c>
      <c r="AF2300">
        <f t="shared" si="1002"/>
        <v>15270616303.792566</v>
      </c>
      <c r="AG2300">
        <f t="shared" si="1003"/>
        <v>1.0001657212333257</v>
      </c>
      <c r="AH2300">
        <v>24</v>
      </c>
      <c r="AI2300">
        <v>0.67944000000000004</v>
      </c>
      <c r="AJ2300" t="e">
        <f t="shared" si="1004"/>
        <v>#DIV/0!</v>
      </c>
      <c r="AK2300" t="e">
        <f t="shared" si="1005"/>
        <v>#DIV/0!</v>
      </c>
      <c r="AL2300" t="e">
        <f t="shared" si="1006"/>
        <v>#DIV/0!</v>
      </c>
      <c r="AM2300" t="e">
        <f t="shared" si="1007"/>
        <v>#DIV/0!</v>
      </c>
      <c r="AN2300" t="e">
        <f>AM2300/((60/'Field readings'!D2301)*24)</f>
        <v>#DIV/0!</v>
      </c>
      <c r="AO2300" t="e">
        <f>SUM($AN$4:AN2300)</f>
        <v>#DIV/0!</v>
      </c>
    </row>
    <row r="2301" spans="1:41">
      <c r="A2301" s="2">
        <f>'Field readings'!A2302</f>
        <v>0</v>
      </c>
      <c r="B2301" s="3">
        <f>'Field readings'!B2302</f>
        <v>0</v>
      </c>
      <c r="C2301">
        <f>'Field readings'!D2302</f>
        <v>0</v>
      </c>
      <c r="D2301">
        <f>'Field readings'!K2302</f>
        <v>0</v>
      </c>
      <c r="E2301">
        <f>'Field readings'!J2302+14.6973</f>
        <v>14.6973</v>
      </c>
      <c r="F2301">
        <f>'Field readings'!L2302</f>
        <v>0</v>
      </c>
      <c r="G2301">
        <f>'Field readings'!I2302</f>
        <v>0</v>
      </c>
      <c r="H2301">
        <f>'Field readings'!N2302</f>
        <v>0</v>
      </c>
      <c r="I2301">
        <f>'Field readings'!M2302</f>
        <v>0</v>
      </c>
      <c r="J2301">
        <f t="shared" si="980"/>
        <v>0</v>
      </c>
      <c r="K2301" t="e">
        <f t="shared" si="981"/>
        <v>#DIV/0!</v>
      </c>
      <c r="L2301" t="e">
        <f t="shared" si="982"/>
        <v>#DIV/0!</v>
      </c>
      <c r="M2301" t="e">
        <f t="shared" si="983"/>
        <v>#DIV/0!</v>
      </c>
      <c r="N2301" t="e">
        <f t="shared" si="984"/>
        <v>#DIV/0!</v>
      </c>
      <c r="O2301" t="e">
        <f t="shared" si="985"/>
        <v>#DIV/0!</v>
      </c>
      <c r="P2301" t="e">
        <f t="shared" si="986"/>
        <v>#DIV/0!</v>
      </c>
      <c r="Q2301" t="e">
        <f t="shared" si="987"/>
        <v>#DIV/0!</v>
      </c>
      <c r="R2301" t="e">
        <f t="shared" si="988"/>
        <v>#DIV/0!</v>
      </c>
      <c r="S2301" t="e">
        <f t="shared" si="989"/>
        <v>#DIV/0!</v>
      </c>
      <c r="T2301" t="e">
        <f t="shared" si="990"/>
        <v>#DIV/0!</v>
      </c>
      <c r="U2301" t="e">
        <f t="shared" si="991"/>
        <v>#DIV/0!</v>
      </c>
      <c r="V2301" t="e">
        <f t="shared" si="992"/>
        <v>#DIV/0!</v>
      </c>
      <c r="W2301" t="e">
        <f t="shared" si="993"/>
        <v>#DIV/0!</v>
      </c>
      <c r="X2301" t="e">
        <f t="shared" si="994"/>
        <v>#DIV/0!</v>
      </c>
      <c r="Y2301" t="e">
        <f t="shared" si="995"/>
        <v>#DIV/0!</v>
      </c>
      <c r="Z2301" t="e">
        <f t="shared" si="996"/>
        <v>#DIV/0!</v>
      </c>
      <c r="AA2301" t="e">
        <f t="shared" si="997"/>
        <v>#DIV/0!</v>
      </c>
      <c r="AB2301">
        <f t="shared" si="998"/>
        <v>0</v>
      </c>
      <c r="AC2301" t="e">
        <f t="shared" si="999"/>
        <v>#DIV/0!</v>
      </c>
      <c r="AD2301">
        <f t="shared" si="1000"/>
        <v>1.0632190661423899</v>
      </c>
      <c r="AE2301">
        <f t="shared" si="1001"/>
        <v>5061750.12</v>
      </c>
      <c r="AF2301">
        <f t="shared" si="1002"/>
        <v>15270616303.792566</v>
      </c>
      <c r="AG2301">
        <f t="shared" si="1003"/>
        <v>1.0001657212333257</v>
      </c>
      <c r="AH2301">
        <v>24</v>
      </c>
      <c r="AI2301">
        <v>0.67944000000000004</v>
      </c>
      <c r="AJ2301" t="e">
        <f t="shared" si="1004"/>
        <v>#DIV/0!</v>
      </c>
      <c r="AK2301" t="e">
        <f t="shared" si="1005"/>
        <v>#DIV/0!</v>
      </c>
      <c r="AL2301" t="e">
        <f t="shared" si="1006"/>
        <v>#DIV/0!</v>
      </c>
      <c r="AM2301" t="e">
        <f t="shared" si="1007"/>
        <v>#DIV/0!</v>
      </c>
      <c r="AN2301" t="e">
        <f>AM2301/((60/'Field readings'!D2302)*24)</f>
        <v>#DIV/0!</v>
      </c>
      <c r="AO2301" t="e">
        <f>SUM($AN$4:AN2301)</f>
        <v>#DIV/0!</v>
      </c>
    </row>
    <row r="2302" spans="1:41">
      <c r="A2302" s="2">
        <f>'Field readings'!A2303</f>
        <v>0</v>
      </c>
      <c r="B2302" s="3">
        <f>'Field readings'!B2303</f>
        <v>0</v>
      </c>
      <c r="C2302">
        <f>'Field readings'!D2303</f>
        <v>0</v>
      </c>
      <c r="D2302">
        <f>'Field readings'!K2303</f>
        <v>0</v>
      </c>
      <c r="E2302">
        <f>'Field readings'!J2303+14.6973</f>
        <v>14.6973</v>
      </c>
      <c r="F2302">
        <f>'Field readings'!L2303</f>
        <v>0</v>
      </c>
      <c r="G2302">
        <f>'Field readings'!I2303</f>
        <v>0</v>
      </c>
      <c r="H2302">
        <f>'Field readings'!N2303</f>
        <v>0</v>
      </c>
      <c r="I2302">
        <f>'Field readings'!M2303</f>
        <v>0</v>
      </c>
      <c r="J2302">
        <f t="shared" si="980"/>
        <v>0</v>
      </c>
      <c r="K2302" t="e">
        <f t="shared" si="981"/>
        <v>#DIV/0!</v>
      </c>
      <c r="L2302" t="e">
        <f t="shared" si="982"/>
        <v>#DIV/0!</v>
      </c>
      <c r="M2302" t="e">
        <f t="shared" si="983"/>
        <v>#DIV/0!</v>
      </c>
      <c r="N2302" t="e">
        <f t="shared" si="984"/>
        <v>#DIV/0!</v>
      </c>
      <c r="O2302" t="e">
        <f t="shared" si="985"/>
        <v>#DIV/0!</v>
      </c>
      <c r="P2302" t="e">
        <f t="shared" si="986"/>
        <v>#DIV/0!</v>
      </c>
      <c r="Q2302" t="e">
        <f t="shared" si="987"/>
        <v>#DIV/0!</v>
      </c>
      <c r="R2302" t="e">
        <f t="shared" si="988"/>
        <v>#DIV/0!</v>
      </c>
      <c r="S2302" t="e">
        <f t="shared" si="989"/>
        <v>#DIV/0!</v>
      </c>
      <c r="T2302" t="e">
        <f t="shared" si="990"/>
        <v>#DIV/0!</v>
      </c>
      <c r="U2302" t="e">
        <f t="shared" si="991"/>
        <v>#DIV/0!</v>
      </c>
      <c r="V2302" t="e">
        <f t="shared" si="992"/>
        <v>#DIV/0!</v>
      </c>
      <c r="W2302" t="e">
        <f t="shared" si="993"/>
        <v>#DIV/0!</v>
      </c>
      <c r="X2302" t="e">
        <f t="shared" si="994"/>
        <v>#DIV/0!</v>
      </c>
      <c r="Y2302" t="e">
        <f t="shared" si="995"/>
        <v>#DIV/0!</v>
      </c>
      <c r="Z2302" t="e">
        <f t="shared" si="996"/>
        <v>#DIV/0!</v>
      </c>
      <c r="AA2302" t="e">
        <f t="shared" si="997"/>
        <v>#DIV/0!</v>
      </c>
      <c r="AB2302">
        <f t="shared" si="998"/>
        <v>0</v>
      </c>
      <c r="AC2302" t="e">
        <f t="shared" si="999"/>
        <v>#DIV/0!</v>
      </c>
      <c r="AD2302">
        <f t="shared" si="1000"/>
        <v>1.0632190661423899</v>
      </c>
      <c r="AE2302">
        <f t="shared" si="1001"/>
        <v>5061750.12</v>
      </c>
      <c r="AF2302">
        <f t="shared" si="1002"/>
        <v>15270616303.792566</v>
      </c>
      <c r="AG2302">
        <f t="shared" si="1003"/>
        <v>1.0001657212333257</v>
      </c>
      <c r="AH2302">
        <v>24</v>
      </c>
      <c r="AI2302">
        <v>0.67944000000000004</v>
      </c>
      <c r="AJ2302" t="e">
        <f t="shared" si="1004"/>
        <v>#DIV/0!</v>
      </c>
      <c r="AK2302" t="e">
        <f t="shared" si="1005"/>
        <v>#DIV/0!</v>
      </c>
      <c r="AL2302" t="e">
        <f t="shared" si="1006"/>
        <v>#DIV/0!</v>
      </c>
      <c r="AM2302" t="e">
        <f t="shared" si="1007"/>
        <v>#DIV/0!</v>
      </c>
      <c r="AN2302" t="e">
        <f>AM2302/((60/'Field readings'!D2303)*24)</f>
        <v>#DIV/0!</v>
      </c>
      <c r="AO2302" t="e">
        <f>SUM($AN$4:AN2302)</f>
        <v>#DIV/0!</v>
      </c>
    </row>
    <row r="2303" spans="1:41">
      <c r="A2303" s="2">
        <f>'Field readings'!A2304</f>
        <v>0</v>
      </c>
      <c r="B2303" s="3">
        <f>'Field readings'!B2304</f>
        <v>0</v>
      </c>
      <c r="C2303">
        <f>'Field readings'!D2304</f>
        <v>0</v>
      </c>
      <c r="D2303">
        <f>'Field readings'!K2304</f>
        <v>0</v>
      </c>
      <c r="E2303">
        <f>'Field readings'!J2304+14.6973</f>
        <v>14.6973</v>
      </c>
      <c r="F2303">
        <f>'Field readings'!L2304</f>
        <v>0</v>
      </c>
      <c r="G2303">
        <f>'Field readings'!I2304</f>
        <v>0</v>
      </c>
      <c r="H2303">
        <f>'Field readings'!N2304</f>
        <v>0</v>
      </c>
      <c r="I2303">
        <f>'Field readings'!M2304</f>
        <v>0</v>
      </c>
      <c r="J2303">
        <f t="shared" si="980"/>
        <v>0</v>
      </c>
      <c r="K2303" t="e">
        <f t="shared" si="981"/>
        <v>#DIV/0!</v>
      </c>
      <c r="L2303" t="e">
        <f t="shared" si="982"/>
        <v>#DIV/0!</v>
      </c>
      <c r="M2303" t="e">
        <f t="shared" si="983"/>
        <v>#DIV/0!</v>
      </c>
      <c r="N2303" t="e">
        <f t="shared" si="984"/>
        <v>#DIV/0!</v>
      </c>
      <c r="O2303" t="e">
        <f t="shared" si="985"/>
        <v>#DIV/0!</v>
      </c>
      <c r="P2303" t="e">
        <f t="shared" si="986"/>
        <v>#DIV/0!</v>
      </c>
      <c r="Q2303" t="e">
        <f t="shared" si="987"/>
        <v>#DIV/0!</v>
      </c>
      <c r="R2303" t="e">
        <f t="shared" si="988"/>
        <v>#DIV/0!</v>
      </c>
      <c r="S2303" t="e">
        <f t="shared" si="989"/>
        <v>#DIV/0!</v>
      </c>
      <c r="T2303" t="e">
        <f t="shared" si="990"/>
        <v>#DIV/0!</v>
      </c>
      <c r="U2303" t="e">
        <f t="shared" si="991"/>
        <v>#DIV/0!</v>
      </c>
      <c r="V2303" t="e">
        <f t="shared" si="992"/>
        <v>#DIV/0!</v>
      </c>
      <c r="W2303" t="e">
        <f t="shared" si="993"/>
        <v>#DIV/0!</v>
      </c>
      <c r="X2303" t="e">
        <f t="shared" si="994"/>
        <v>#DIV/0!</v>
      </c>
      <c r="Y2303" t="e">
        <f t="shared" si="995"/>
        <v>#DIV/0!</v>
      </c>
      <c r="Z2303" t="e">
        <f t="shared" si="996"/>
        <v>#DIV/0!</v>
      </c>
      <c r="AA2303" t="e">
        <f t="shared" si="997"/>
        <v>#DIV/0!</v>
      </c>
      <c r="AB2303">
        <f t="shared" si="998"/>
        <v>0</v>
      </c>
      <c r="AC2303" t="e">
        <f t="shared" si="999"/>
        <v>#DIV/0!</v>
      </c>
      <c r="AD2303">
        <f t="shared" si="1000"/>
        <v>1.0632190661423899</v>
      </c>
      <c r="AE2303">
        <f t="shared" si="1001"/>
        <v>5061750.12</v>
      </c>
      <c r="AF2303">
        <f t="shared" si="1002"/>
        <v>15270616303.792566</v>
      </c>
      <c r="AG2303">
        <f t="shared" si="1003"/>
        <v>1.0001657212333257</v>
      </c>
      <c r="AH2303">
        <v>24</v>
      </c>
      <c r="AI2303">
        <v>0.67944000000000004</v>
      </c>
      <c r="AJ2303" t="e">
        <f t="shared" si="1004"/>
        <v>#DIV/0!</v>
      </c>
      <c r="AK2303" t="e">
        <f t="shared" si="1005"/>
        <v>#DIV/0!</v>
      </c>
      <c r="AL2303" t="e">
        <f t="shared" si="1006"/>
        <v>#DIV/0!</v>
      </c>
      <c r="AM2303" t="e">
        <f t="shared" si="1007"/>
        <v>#DIV/0!</v>
      </c>
      <c r="AN2303" t="e">
        <f>AM2303/((60/'Field readings'!D2304)*24)</f>
        <v>#DIV/0!</v>
      </c>
      <c r="AO2303" t="e">
        <f>SUM($AN$4:AN2303)</f>
        <v>#DIV/0!</v>
      </c>
    </row>
    <row r="2304" spans="1:41">
      <c r="A2304" s="2">
        <f>'Field readings'!A2305</f>
        <v>0</v>
      </c>
      <c r="B2304" s="3">
        <f>'Field readings'!B2305</f>
        <v>0</v>
      </c>
      <c r="C2304">
        <f>'Field readings'!D2305</f>
        <v>0</v>
      </c>
      <c r="D2304">
        <f>'Field readings'!K2305</f>
        <v>0</v>
      </c>
      <c r="E2304">
        <f>'Field readings'!J2305+14.6973</f>
        <v>14.6973</v>
      </c>
      <c r="F2304">
        <f>'Field readings'!L2305</f>
        <v>0</v>
      </c>
      <c r="G2304">
        <f>'Field readings'!I2305</f>
        <v>0</v>
      </c>
      <c r="H2304">
        <f>'Field readings'!N2305</f>
        <v>0</v>
      </c>
      <c r="I2304">
        <f>'Field readings'!M2305</f>
        <v>0</v>
      </c>
      <c r="J2304">
        <f t="shared" si="980"/>
        <v>0</v>
      </c>
      <c r="K2304" t="e">
        <f t="shared" si="981"/>
        <v>#DIV/0!</v>
      </c>
      <c r="L2304" t="e">
        <f t="shared" si="982"/>
        <v>#DIV/0!</v>
      </c>
      <c r="M2304" t="e">
        <f t="shared" si="983"/>
        <v>#DIV/0!</v>
      </c>
      <c r="N2304" t="e">
        <f t="shared" si="984"/>
        <v>#DIV/0!</v>
      </c>
      <c r="O2304" t="e">
        <f t="shared" si="985"/>
        <v>#DIV/0!</v>
      </c>
      <c r="P2304" t="e">
        <f t="shared" si="986"/>
        <v>#DIV/0!</v>
      </c>
      <c r="Q2304" t="e">
        <f t="shared" si="987"/>
        <v>#DIV/0!</v>
      </c>
      <c r="R2304" t="e">
        <f t="shared" si="988"/>
        <v>#DIV/0!</v>
      </c>
      <c r="S2304" t="e">
        <f t="shared" si="989"/>
        <v>#DIV/0!</v>
      </c>
      <c r="T2304" t="e">
        <f t="shared" si="990"/>
        <v>#DIV/0!</v>
      </c>
      <c r="U2304" t="e">
        <f t="shared" si="991"/>
        <v>#DIV/0!</v>
      </c>
      <c r="V2304" t="e">
        <f t="shared" si="992"/>
        <v>#DIV/0!</v>
      </c>
      <c r="W2304" t="e">
        <f t="shared" si="993"/>
        <v>#DIV/0!</v>
      </c>
      <c r="X2304" t="e">
        <f t="shared" si="994"/>
        <v>#DIV/0!</v>
      </c>
      <c r="Y2304" t="e">
        <f t="shared" si="995"/>
        <v>#DIV/0!</v>
      </c>
      <c r="Z2304" t="e">
        <f t="shared" si="996"/>
        <v>#DIV/0!</v>
      </c>
      <c r="AA2304" t="e">
        <f t="shared" si="997"/>
        <v>#DIV/0!</v>
      </c>
      <c r="AB2304">
        <f t="shared" si="998"/>
        <v>0</v>
      </c>
      <c r="AC2304" t="e">
        <f t="shared" si="999"/>
        <v>#DIV/0!</v>
      </c>
      <c r="AD2304">
        <f t="shared" si="1000"/>
        <v>1.0632190661423899</v>
      </c>
      <c r="AE2304">
        <f t="shared" si="1001"/>
        <v>5061750.12</v>
      </c>
      <c r="AF2304">
        <f t="shared" si="1002"/>
        <v>15270616303.792566</v>
      </c>
      <c r="AG2304">
        <f t="shared" si="1003"/>
        <v>1.0001657212333257</v>
      </c>
      <c r="AH2304">
        <v>24</v>
      </c>
      <c r="AI2304">
        <v>0.67944000000000004</v>
      </c>
      <c r="AJ2304" t="e">
        <f t="shared" si="1004"/>
        <v>#DIV/0!</v>
      </c>
      <c r="AK2304" t="e">
        <f t="shared" si="1005"/>
        <v>#DIV/0!</v>
      </c>
      <c r="AL2304" t="e">
        <f t="shared" si="1006"/>
        <v>#DIV/0!</v>
      </c>
      <c r="AM2304" t="e">
        <f t="shared" si="1007"/>
        <v>#DIV/0!</v>
      </c>
      <c r="AN2304" t="e">
        <f>AM2304/((60/'Field readings'!D2305)*24)</f>
        <v>#DIV/0!</v>
      </c>
      <c r="AO2304" t="e">
        <f>SUM($AN$4:AN2304)</f>
        <v>#DIV/0!</v>
      </c>
    </row>
    <row r="2305" spans="1:41">
      <c r="A2305" s="2">
        <f>'Field readings'!A2306</f>
        <v>0</v>
      </c>
      <c r="B2305" s="3">
        <f>'Field readings'!B2306</f>
        <v>0</v>
      </c>
      <c r="C2305">
        <f>'Field readings'!D2306</f>
        <v>0</v>
      </c>
      <c r="D2305">
        <f>'Field readings'!K2306</f>
        <v>0</v>
      </c>
      <c r="E2305">
        <f>'Field readings'!J2306+14.6973</f>
        <v>14.6973</v>
      </c>
      <c r="F2305">
        <f>'Field readings'!L2306</f>
        <v>0</v>
      </c>
      <c r="G2305">
        <f>'Field readings'!I2306</f>
        <v>0</v>
      </c>
      <c r="H2305">
        <f>'Field readings'!N2306</f>
        <v>0</v>
      </c>
      <c r="I2305">
        <f>'Field readings'!M2306</f>
        <v>0</v>
      </c>
      <c r="J2305">
        <f t="shared" si="980"/>
        <v>0</v>
      </c>
      <c r="K2305" t="e">
        <f t="shared" si="981"/>
        <v>#DIV/0!</v>
      </c>
      <c r="L2305" t="e">
        <f t="shared" si="982"/>
        <v>#DIV/0!</v>
      </c>
      <c r="M2305" t="e">
        <f t="shared" si="983"/>
        <v>#DIV/0!</v>
      </c>
      <c r="N2305" t="e">
        <f t="shared" si="984"/>
        <v>#DIV/0!</v>
      </c>
      <c r="O2305" t="e">
        <f t="shared" si="985"/>
        <v>#DIV/0!</v>
      </c>
      <c r="P2305" t="e">
        <f t="shared" si="986"/>
        <v>#DIV/0!</v>
      </c>
      <c r="Q2305" t="e">
        <f t="shared" si="987"/>
        <v>#DIV/0!</v>
      </c>
      <c r="R2305" t="e">
        <f t="shared" si="988"/>
        <v>#DIV/0!</v>
      </c>
      <c r="S2305" t="e">
        <f t="shared" si="989"/>
        <v>#DIV/0!</v>
      </c>
      <c r="T2305" t="e">
        <f t="shared" si="990"/>
        <v>#DIV/0!</v>
      </c>
      <c r="U2305" t="e">
        <f t="shared" si="991"/>
        <v>#DIV/0!</v>
      </c>
      <c r="V2305" t="e">
        <f t="shared" si="992"/>
        <v>#DIV/0!</v>
      </c>
      <c r="W2305" t="e">
        <f t="shared" si="993"/>
        <v>#DIV/0!</v>
      </c>
      <c r="X2305" t="e">
        <f t="shared" si="994"/>
        <v>#DIV/0!</v>
      </c>
      <c r="Y2305" t="e">
        <f t="shared" si="995"/>
        <v>#DIV/0!</v>
      </c>
      <c r="Z2305" t="e">
        <f t="shared" si="996"/>
        <v>#DIV/0!</v>
      </c>
      <c r="AA2305" t="e">
        <f t="shared" si="997"/>
        <v>#DIV/0!</v>
      </c>
      <c r="AB2305">
        <f t="shared" si="998"/>
        <v>0</v>
      </c>
      <c r="AC2305" t="e">
        <f t="shared" si="999"/>
        <v>#DIV/0!</v>
      </c>
      <c r="AD2305">
        <f t="shared" si="1000"/>
        <v>1.0632190661423899</v>
      </c>
      <c r="AE2305">
        <f t="shared" si="1001"/>
        <v>5061750.12</v>
      </c>
      <c r="AF2305">
        <f t="shared" si="1002"/>
        <v>15270616303.792566</v>
      </c>
      <c r="AG2305">
        <f t="shared" si="1003"/>
        <v>1.0001657212333257</v>
      </c>
      <c r="AH2305">
        <v>24</v>
      </c>
      <c r="AI2305">
        <v>0.67944000000000004</v>
      </c>
      <c r="AJ2305" t="e">
        <f t="shared" si="1004"/>
        <v>#DIV/0!</v>
      </c>
      <c r="AK2305" t="e">
        <f t="shared" si="1005"/>
        <v>#DIV/0!</v>
      </c>
      <c r="AL2305" t="e">
        <f t="shared" si="1006"/>
        <v>#DIV/0!</v>
      </c>
      <c r="AM2305" t="e">
        <f t="shared" si="1007"/>
        <v>#DIV/0!</v>
      </c>
      <c r="AN2305" t="e">
        <f>AM2305/((60/'Field readings'!D2306)*24)</f>
        <v>#DIV/0!</v>
      </c>
      <c r="AO2305" t="e">
        <f>SUM($AN$4:AN2305)</f>
        <v>#DIV/0!</v>
      </c>
    </row>
    <row r="2306" spans="1:41">
      <c r="A2306" s="2">
        <f>'Field readings'!A2307</f>
        <v>0</v>
      </c>
      <c r="B2306" s="3">
        <f>'Field readings'!B2307</f>
        <v>0</v>
      </c>
      <c r="C2306">
        <f>'Field readings'!D2307</f>
        <v>0</v>
      </c>
      <c r="D2306">
        <f>'Field readings'!K2307</f>
        <v>0</v>
      </c>
      <c r="E2306">
        <f>'Field readings'!J2307+14.6973</f>
        <v>14.6973</v>
      </c>
      <c r="F2306">
        <f>'Field readings'!L2307</f>
        <v>0</v>
      </c>
      <c r="G2306">
        <f>'Field readings'!I2307</f>
        <v>0</v>
      </c>
      <c r="H2306">
        <f>'Field readings'!N2307</f>
        <v>0</v>
      </c>
      <c r="I2306">
        <f>'Field readings'!M2307</f>
        <v>0</v>
      </c>
      <c r="J2306">
        <f t="shared" si="980"/>
        <v>0</v>
      </c>
      <c r="K2306" t="e">
        <f t="shared" si="981"/>
        <v>#DIV/0!</v>
      </c>
      <c r="L2306" t="e">
        <f t="shared" si="982"/>
        <v>#DIV/0!</v>
      </c>
      <c r="M2306" t="e">
        <f t="shared" si="983"/>
        <v>#DIV/0!</v>
      </c>
      <c r="N2306" t="e">
        <f t="shared" si="984"/>
        <v>#DIV/0!</v>
      </c>
      <c r="O2306" t="e">
        <f t="shared" si="985"/>
        <v>#DIV/0!</v>
      </c>
      <c r="P2306" t="e">
        <f t="shared" si="986"/>
        <v>#DIV/0!</v>
      </c>
      <c r="Q2306" t="e">
        <f t="shared" si="987"/>
        <v>#DIV/0!</v>
      </c>
      <c r="R2306" t="e">
        <f t="shared" si="988"/>
        <v>#DIV/0!</v>
      </c>
      <c r="S2306" t="e">
        <f t="shared" si="989"/>
        <v>#DIV/0!</v>
      </c>
      <c r="T2306" t="e">
        <f t="shared" si="990"/>
        <v>#DIV/0!</v>
      </c>
      <c r="U2306" t="e">
        <f t="shared" si="991"/>
        <v>#DIV/0!</v>
      </c>
      <c r="V2306" t="e">
        <f t="shared" si="992"/>
        <v>#DIV/0!</v>
      </c>
      <c r="W2306" t="e">
        <f t="shared" si="993"/>
        <v>#DIV/0!</v>
      </c>
      <c r="X2306" t="e">
        <f t="shared" si="994"/>
        <v>#DIV/0!</v>
      </c>
      <c r="Y2306" t="e">
        <f t="shared" si="995"/>
        <v>#DIV/0!</v>
      </c>
      <c r="Z2306" t="e">
        <f t="shared" si="996"/>
        <v>#DIV/0!</v>
      </c>
      <c r="AA2306" t="e">
        <f t="shared" si="997"/>
        <v>#DIV/0!</v>
      </c>
      <c r="AB2306">
        <f t="shared" si="998"/>
        <v>0</v>
      </c>
      <c r="AC2306" t="e">
        <f t="shared" si="999"/>
        <v>#DIV/0!</v>
      </c>
      <c r="AD2306">
        <f t="shared" si="1000"/>
        <v>1.0632190661423899</v>
      </c>
      <c r="AE2306">
        <f t="shared" si="1001"/>
        <v>5061750.12</v>
      </c>
      <c r="AF2306">
        <f t="shared" si="1002"/>
        <v>15270616303.792566</v>
      </c>
      <c r="AG2306">
        <f t="shared" si="1003"/>
        <v>1.0001657212333257</v>
      </c>
      <c r="AH2306">
        <v>24</v>
      </c>
      <c r="AI2306">
        <v>0.67944000000000004</v>
      </c>
      <c r="AJ2306" t="e">
        <f t="shared" si="1004"/>
        <v>#DIV/0!</v>
      </c>
      <c r="AK2306" t="e">
        <f t="shared" si="1005"/>
        <v>#DIV/0!</v>
      </c>
      <c r="AL2306" t="e">
        <f t="shared" si="1006"/>
        <v>#DIV/0!</v>
      </c>
      <c r="AM2306" t="e">
        <f t="shared" si="1007"/>
        <v>#DIV/0!</v>
      </c>
      <c r="AN2306" t="e">
        <f>AM2306/((60/'Field readings'!D2307)*24)</f>
        <v>#DIV/0!</v>
      </c>
      <c r="AO2306" t="e">
        <f>SUM($AN$4:AN2306)</f>
        <v>#DIV/0!</v>
      </c>
    </row>
    <row r="2307" spans="1:41">
      <c r="A2307" s="2">
        <f>'Field readings'!A2308</f>
        <v>0</v>
      </c>
      <c r="B2307" s="3">
        <f>'Field readings'!B2308</f>
        <v>0</v>
      </c>
      <c r="C2307">
        <f>'Field readings'!D2308</f>
        <v>0</v>
      </c>
      <c r="D2307">
        <f>'Field readings'!K2308</f>
        <v>0</v>
      </c>
      <c r="E2307">
        <f>'Field readings'!J2308+14.6973</f>
        <v>14.6973</v>
      </c>
      <c r="F2307">
        <f>'Field readings'!L2308</f>
        <v>0</v>
      </c>
      <c r="G2307">
        <f>'Field readings'!I2308</f>
        <v>0</v>
      </c>
      <c r="H2307">
        <f>'Field readings'!N2308</f>
        <v>0</v>
      </c>
      <c r="I2307">
        <f>'Field readings'!M2308</f>
        <v>0</v>
      </c>
      <c r="J2307">
        <f t="shared" si="980"/>
        <v>0</v>
      </c>
      <c r="K2307" t="e">
        <f t="shared" si="981"/>
        <v>#DIV/0!</v>
      </c>
      <c r="L2307" t="e">
        <f t="shared" si="982"/>
        <v>#DIV/0!</v>
      </c>
      <c r="M2307" t="e">
        <f t="shared" si="983"/>
        <v>#DIV/0!</v>
      </c>
      <c r="N2307" t="e">
        <f t="shared" si="984"/>
        <v>#DIV/0!</v>
      </c>
      <c r="O2307" t="e">
        <f t="shared" si="985"/>
        <v>#DIV/0!</v>
      </c>
      <c r="P2307" t="e">
        <f t="shared" si="986"/>
        <v>#DIV/0!</v>
      </c>
      <c r="Q2307" t="e">
        <f t="shared" si="987"/>
        <v>#DIV/0!</v>
      </c>
      <c r="R2307" t="e">
        <f t="shared" si="988"/>
        <v>#DIV/0!</v>
      </c>
      <c r="S2307" t="e">
        <f t="shared" si="989"/>
        <v>#DIV/0!</v>
      </c>
      <c r="T2307" t="e">
        <f t="shared" si="990"/>
        <v>#DIV/0!</v>
      </c>
      <c r="U2307" t="e">
        <f t="shared" si="991"/>
        <v>#DIV/0!</v>
      </c>
      <c r="V2307" t="e">
        <f t="shared" si="992"/>
        <v>#DIV/0!</v>
      </c>
      <c r="W2307" t="e">
        <f t="shared" si="993"/>
        <v>#DIV/0!</v>
      </c>
      <c r="X2307" t="e">
        <f t="shared" si="994"/>
        <v>#DIV/0!</v>
      </c>
      <c r="Y2307" t="e">
        <f t="shared" si="995"/>
        <v>#DIV/0!</v>
      </c>
      <c r="Z2307" t="e">
        <f t="shared" si="996"/>
        <v>#DIV/0!</v>
      </c>
      <c r="AA2307" t="e">
        <f t="shared" si="997"/>
        <v>#DIV/0!</v>
      </c>
      <c r="AB2307">
        <f t="shared" si="998"/>
        <v>0</v>
      </c>
      <c r="AC2307" t="e">
        <f t="shared" si="999"/>
        <v>#DIV/0!</v>
      </c>
      <c r="AD2307">
        <f t="shared" si="1000"/>
        <v>1.0632190661423899</v>
      </c>
      <c r="AE2307">
        <f t="shared" si="1001"/>
        <v>5061750.12</v>
      </c>
      <c r="AF2307">
        <f t="shared" si="1002"/>
        <v>15270616303.792566</v>
      </c>
      <c r="AG2307">
        <f t="shared" si="1003"/>
        <v>1.0001657212333257</v>
      </c>
      <c r="AH2307">
        <v>24</v>
      </c>
      <c r="AI2307">
        <v>0.67944000000000004</v>
      </c>
      <c r="AJ2307" t="e">
        <f t="shared" si="1004"/>
        <v>#DIV/0!</v>
      </c>
      <c r="AK2307" t="e">
        <f t="shared" si="1005"/>
        <v>#DIV/0!</v>
      </c>
      <c r="AL2307" t="e">
        <f t="shared" si="1006"/>
        <v>#DIV/0!</v>
      </c>
      <c r="AM2307" t="e">
        <f t="shared" si="1007"/>
        <v>#DIV/0!</v>
      </c>
      <c r="AN2307" t="e">
        <f>AM2307/((60/'Field readings'!D2308)*24)</f>
        <v>#DIV/0!</v>
      </c>
      <c r="AO2307" t="e">
        <f>SUM($AN$4:AN2307)</f>
        <v>#DIV/0!</v>
      </c>
    </row>
    <row r="2308" spans="1:41">
      <c r="A2308" s="2">
        <f>'Field readings'!A2309</f>
        <v>0</v>
      </c>
      <c r="B2308" s="3">
        <f>'Field readings'!B2309</f>
        <v>0</v>
      </c>
      <c r="C2308">
        <f>'Field readings'!D2309</f>
        <v>0</v>
      </c>
      <c r="D2308">
        <f>'Field readings'!K2309</f>
        <v>0</v>
      </c>
      <c r="E2308">
        <f>'Field readings'!J2309+14.6973</f>
        <v>14.6973</v>
      </c>
      <c r="F2308">
        <f>'Field readings'!L2309</f>
        <v>0</v>
      </c>
      <c r="G2308">
        <f>'Field readings'!I2309</f>
        <v>0</v>
      </c>
      <c r="H2308">
        <f>'Field readings'!N2309</f>
        <v>0</v>
      </c>
      <c r="I2308">
        <f>'Field readings'!M2309</f>
        <v>0</v>
      </c>
      <c r="J2308">
        <f t="shared" si="980"/>
        <v>0</v>
      </c>
      <c r="K2308" t="e">
        <f t="shared" si="981"/>
        <v>#DIV/0!</v>
      </c>
      <c r="L2308" t="e">
        <f t="shared" si="982"/>
        <v>#DIV/0!</v>
      </c>
      <c r="M2308" t="e">
        <f t="shared" si="983"/>
        <v>#DIV/0!</v>
      </c>
      <c r="N2308" t="e">
        <f t="shared" si="984"/>
        <v>#DIV/0!</v>
      </c>
      <c r="O2308" t="e">
        <f t="shared" si="985"/>
        <v>#DIV/0!</v>
      </c>
      <c r="P2308" t="e">
        <f t="shared" si="986"/>
        <v>#DIV/0!</v>
      </c>
      <c r="Q2308" t="e">
        <f t="shared" si="987"/>
        <v>#DIV/0!</v>
      </c>
      <c r="R2308" t="e">
        <f t="shared" si="988"/>
        <v>#DIV/0!</v>
      </c>
      <c r="S2308" t="e">
        <f t="shared" si="989"/>
        <v>#DIV/0!</v>
      </c>
      <c r="T2308" t="e">
        <f t="shared" si="990"/>
        <v>#DIV/0!</v>
      </c>
      <c r="U2308" t="e">
        <f t="shared" si="991"/>
        <v>#DIV/0!</v>
      </c>
      <c r="V2308" t="e">
        <f t="shared" si="992"/>
        <v>#DIV/0!</v>
      </c>
      <c r="W2308" t="e">
        <f t="shared" si="993"/>
        <v>#DIV/0!</v>
      </c>
      <c r="X2308" t="e">
        <f t="shared" si="994"/>
        <v>#DIV/0!</v>
      </c>
      <c r="Y2308" t="e">
        <f t="shared" si="995"/>
        <v>#DIV/0!</v>
      </c>
      <c r="Z2308" t="e">
        <f t="shared" si="996"/>
        <v>#DIV/0!</v>
      </c>
      <c r="AA2308" t="e">
        <f t="shared" si="997"/>
        <v>#DIV/0!</v>
      </c>
      <c r="AB2308">
        <f t="shared" si="998"/>
        <v>0</v>
      </c>
      <c r="AC2308" t="e">
        <f t="shared" si="999"/>
        <v>#DIV/0!</v>
      </c>
      <c r="AD2308">
        <f t="shared" si="1000"/>
        <v>1.0632190661423899</v>
      </c>
      <c r="AE2308">
        <f t="shared" si="1001"/>
        <v>5061750.12</v>
      </c>
      <c r="AF2308">
        <f t="shared" si="1002"/>
        <v>15270616303.792566</v>
      </c>
      <c r="AG2308">
        <f t="shared" si="1003"/>
        <v>1.0001657212333257</v>
      </c>
      <c r="AH2308">
        <v>24</v>
      </c>
      <c r="AI2308">
        <v>0.67944000000000004</v>
      </c>
      <c r="AJ2308" t="e">
        <f t="shared" si="1004"/>
        <v>#DIV/0!</v>
      </c>
      <c r="AK2308" t="e">
        <f t="shared" si="1005"/>
        <v>#DIV/0!</v>
      </c>
      <c r="AL2308" t="e">
        <f t="shared" si="1006"/>
        <v>#DIV/0!</v>
      </c>
      <c r="AM2308" t="e">
        <f t="shared" si="1007"/>
        <v>#DIV/0!</v>
      </c>
      <c r="AN2308" t="e">
        <f>AM2308/((60/'Field readings'!D2309)*24)</f>
        <v>#DIV/0!</v>
      </c>
      <c r="AO2308" t="e">
        <f>SUM($AN$4:AN2308)</f>
        <v>#DIV/0!</v>
      </c>
    </row>
    <row r="2309" spans="1:41">
      <c r="A2309" s="2">
        <f>'Field readings'!A2310</f>
        <v>0</v>
      </c>
      <c r="B2309" s="3">
        <f>'Field readings'!B2310</f>
        <v>0</v>
      </c>
      <c r="C2309">
        <f>'Field readings'!D2310</f>
        <v>0</v>
      </c>
      <c r="D2309">
        <f>'Field readings'!K2310</f>
        <v>0</v>
      </c>
      <c r="E2309">
        <f>'Field readings'!J2310+14.6973</f>
        <v>14.6973</v>
      </c>
      <c r="F2309">
        <f>'Field readings'!L2310</f>
        <v>0</v>
      </c>
      <c r="G2309">
        <f>'Field readings'!I2310</f>
        <v>0</v>
      </c>
      <c r="H2309">
        <f>'Field readings'!N2310</f>
        <v>0</v>
      </c>
      <c r="I2309">
        <f>'Field readings'!M2310</f>
        <v>0</v>
      </c>
      <c r="J2309">
        <f t="shared" ref="J2309:J2372" si="1008">SQRT(E2309*F2309)</f>
        <v>0</v>
      </c>
      <c r="K2309" t="e">
        <f t="shared" ref="K2309:K2372" si="1009">G2309/H2309</f>
        <v>#DIV/0!</v>
      </c>
      <c r="L2309" t="e">
        <f t="shared" ref="L2309:L2372" si="1010">(0.5993+(0.007/H2309))</f>
        <v>#DIV/0!</v>
      </c>
      <c r="M2309" t="e">
        <f t="shared" ref="M2309:M2372" si="1011">(0.364+(0.076/SQRT(H2309)))*K2309^4</f>
        <v>#DIV/0!</v>
      </c>
      <c r="N2309" t="e">
        <f t="shared" ref="N2309:N2372" si="1012">(0.4*(1.6-(1/(H2309^5))))</f>
        <v>#DIV/0!</v>
      </c>
      <c r="O2309" t="e">
        <f t="shared" ref="O2309:O2372" si="1013">IF(N2309&lt;0,0,N2309)</f>
        <v>#DIV/0!</v>
      </c>
      <c r="P2309" t="e">
        <f t="shared" ref="P2309:P2372" si="1014">(0.07+(0.5/H2309)-K2309)</f>
        <v>#DIV/0!</v>
      </c>
      <c r="Q2309" t="e">
        <f t="shared" si="987"/>
        <v>#DIV/0!</v>
      </c>
      <c r="R2309" t="e">
        <f t="shared" si="988"/>
        <v>#DIV/0!</v>
      </c>
      <c r="S2309" t="e">
        <f t="shared" si="989"/>
        <v>#DIV/0!</v>
      </c>
      <c r="T2309" t="e">
        <f t="shared" si="990"/>
        <v>#DIV/0!</v>
      </c>
      <c r="U2309" t="e">
        <f t="shared" si="991"/>
        <v>#DIV/0!</v>
      </c>
      <c r="V2309" t="e">
        <f t="shared" si="992"/>
        <v>#DIV/0!</v>
      </c>
      <c r="W2309" t="e">
        <f t="shared" si="993"/>
        <v>#DIV/0!</v>
      </c>
      <c r="X2309" t="e">
        <f t="shared" si="994"/>
        <v>#DIV/0!</v>
      </c>
      <c r="Y2309" t="e">
        <f t="shared" si="995"/>
        <v>#DIV/0!</v>
      </c>
      <c r="Z2309" t="e">
        <f t="shared" si="996"/>
        <v>#DIV/0!</v>
      </c>
      <c r="AA2309" t="e">
        <f t="shared" si="997"/>
        <v>#DIV/0!</v>
      </c>
      <c r="AB2309">
        <f t="shared" si="998"/>
        <v>0</v>
      </c>
      <c r="AC2309" t="e">
        <f t="shared" si="999"/>
        <v>#DIV/0!</v>
      </c>
      <c r="AD2309">
        <f t="shared" si="1000"/>
        <v>1.0632190661423899</v>
      </c>
      <c r="AE2309">
        <f t="shared" si="1001"/>
        <v>5061750.12</v>
      </c>
      <c r="AF2309">
        <f t="shared" si="1002"/>
        <v>15270616303.792566</v>
      </c>
      <c r="AG2309">
        <f t="shared" si="1003"/>
        <v>1.0001657212333257</v>
      </c>
      <c r="AH2309">
        <v>24</v>
      </c>
      <c r="AI2309">
        <v>0.67944000000000004</v>
      </c>
      <c r="AJ2309" t="e">
        <f t="shared" si="1004"/>
        <v>#DIV/0!</v>
      </c>
      <c r="AK2309" t="e">
        <f t="shared" si="1005"/>
        <v>#DIV/0!</v>
      </c>
      <c r="AL2309" t="e">
        <f t="shared" si="1006"/>
        <v>#DIV/0!</v>
      </c>
      <c r="AM2309" t="e">
        <f t="shared" si="1007"/>
        <v>#DIV/0!</v>
      </c>
      <c r="AN2309" t="e">
        <f>AM2309/((60/'Field readings'!D2310)*24)</f>
        <v>#DIV/0!</v>
      </c>
      <c r="AO2309" t="e">
        <f>SUM($AN$4:AN2309)</f>
        <v>#DIV/0!</v>
      </c>
    </row>
    <row r="2310" spans="1:41">
      <c r="A2310" s="2">
        <f>'Field readings'!A2311</f>
        <v>0</v>
      </c>
      <c r="B2310" s="3">
        <f>'Field readings'!B2311</f>
        <v>0</v>
      </c>
      <c r="C2310">
        <f>'Field readings'!D2311</f>
        <v>0</v>
      </c>
      <c r="D2310">
        <f>'Field readings'!K2311</f>
        <v>0</v>
      </c>
      <c r="E2310">
        <f>'Field readings'!J2311+14.6973</f>
        <v>14.6973</v>
      </c>
      <c r="F2310">
        <f>'Field readings'!L2311</f>
        <v>0</v>
      </c>
      <c r="G2310">
        <f>'Field readings'!I2311</f>
        <v>0</v>
      </c>
      <c r="H2310">
        <f>'Field readings'!N2311</f>
        <v>0</v>
      </c>
      <c r="I2310">
        <f>'Field readings'!M2311</f>
        <v>0</v>
      </c>
      <c r="J2310">
        <f t="shared" si="1008"/>
        <v>0</v>
      </c>
      <c r="K2310" t="e">
        <f t="shared" si="1009"/>
        <v>#DIV/0!</v>
      </c>
      <c r="L2310" t="e">
        <f t="shared" si="1010"/>
        <v>#DIV/0!</v>
      </c>
      <c r="M2310" t="e">
        <f t="shared" si="1011"/>
        <v>#DIV/0!</v>
      </c>
      <c r="N2310" t="e">
        <f t="shared" si="1012"/>
        <v>#DIV/0!</v>
      </c>
      <c r="O2310" t="e">
        <f t="shared" si="1013"/>
        <v>#DIV/0!</v>
      </c>
      <c r="P2310" t="e">
        <f t="shared" si="1014"/>
        <v>#DIV/0!</v>
      </c>
      <c r="Q2310" t="e">
        <f t="shared" ref="Q2310:Q2373" si="1015">IF(P2310&lt;0,0,P2310^2.5)</f>
        <v>#DIV/0!</v>
      </c>
      <c r="R2310" t="e">
        <f t="shared" ref="R2310:R2373" si="1016">(0.009+(0.034/H2310))</f>
        <v>#DIV/0!</v>
      </c>
      <c r="S2310" t="e">
        <f t="shared" ref="S2310:S2373" si="1017">0.5-K2310</f>
        <v>#DIV/0!</v>
      </c>
      <c r="T2310" t="e">
        <f t="shared" ref="T2310:T2373" si="1018">IF(S2310&lt;0,0,S2310^1.5)</f>
        <v>#DIV/0!</v>
      </c>
      <c r="U2310" t="e">
        <f t="shared" ref="U2310:U2373" si="1019">(65/H2310^2)+3</f>
        <v>#DIV/0!</v>
      </c>
      <c r="V2310" t="e">
        <f t="shared" ref="V2310:V2373" si="1020">K2310-0.7</f>
        <v>#DIV/0!</v>
      </c>
      <c r="W2310" t="e">
        <f t="shared" ref="W2310:W2373" si="1021">IF(V2310&lt;0,0,V2310^2.5)</f>
        <v>#DIV/0!</v>
      </c>
      <c r="X2310" t="e">
        <f t="shared" ref="X2310:X2373" si="1022">(1+0.000015*(830-5000*K2310+9000*(K2310)^2-4200*(K2310)^3+530/SQRT(H2310)))</f>
        <v>#DIV/0!</v>
      </c>
      <c r="Y2310" t="e">
        <f t="shared" ref="Y2310:Y2373" si="1023">(L2310+M2310+O2310*Q2310-R2310*T2310+U2310*W2310)/X2310</f>
        <v>#DIV/0!</v>
      </c>
      <c r="Z2310" t="e">
        <f t="shared" ref="Z2310:Z2373" si="1024">338.17*Y2310*G2310^2</f>
        <v>#DIV/0!</v>
      </c>
      <c r="AA2310" t="e">
        <f t="shared" ref="AA2310:AA2373" si="1025">SQRT(1/I2310)</f>
        <v>#DIV/0!</v>
      </c>
      <c r="AB2310">
        <f t="shared" ref="AB2310:AB2373" si="1026">F2310/(27.7*E2310)</f>
        <v>0</v>
      </c>
      <c r="AC2310" t="e">
        <f t="shared" ref="AC2310:AC2373" si="1027">SQRT((1+AB2310)-(0.41+(0.35*K2310^4))*AB2310/(1.3*(SQRT(1+AB2310))))</f>
        <v>#DIV/0!</v>
      </c>
      <c r="AD2310">
        <f t="shared" ref="AD2310:AD2373" si="1028">SQRT(520/(460+D2310))</f>
        <v>1.0632190661423899</v>
      </c>
      <c r="AE2310">
        <f t="shared" ref="AE2310:AE2373" si="1029">E2310*344400*(10^(1.78*I2310))</f>
        <v>5061750.12</v>
      </c>
      <c r="AF2310">
        <f t="shared" ref="AF2310:AF2373" si="1030">(D2310+459.67)^3.825</f>
        <v>15270616303.792566</v>
      </c>
      <c r="AG2310">
        <f t="shared" ref="AG2310:AG2373" si="1031">SQRT(1+(AE2310/AF2310))</f>
        <v>1.0001657212333257</v>
      </c>
      <c r="AH2310">
        <v>24</v>
      </c>
      <c r="AI2310">
        <v>0.67944000000000004</v>
      </c>
      <c r="AJ2310" t="e">
        <f t="shared" ref="AJ2310:AJ2373" si="1032">AH2310*AG2310*AD2310*AC2310*AA2310*Z2310</f>
        <v>#DIV/0!</v>
      </c>
      <c r="AK2310" t="e">
        <f t="shared" ref="AK2310:AK2373" si="1033">AI2310*AG2310*AD2310*AC2310*AA2310*Z2310</f>
        <v>#DIV/0!</v>
      </c>
      <c r="AL2310" t="e">
        <f t="shared" ref="AL2310:AL2373" si="1034">(J2310*AJ2310)/1000</f>
        <v>#DIV/0!</v>
      </c>
      <c r="AM2310" t="e">
        <f t="shared" ref="AM2310:AM2373" si="1035">(J2310*AK2310)</f>
        <v>#DIV/0!</v>
      </c>
      <c r="AN2310" t="e">
        <f>AM2310/((60/'Field readings'!D2311)*24)</f>
        <v>#DIV/0!</v>
      </c>
      <c r="AO2310" t="e">
        <f>SUM($AN$4:AN2310)</f>
        <v>#DIV/0!</v>
      </c>
    </row>
    <row r="2311" spans="1:41">
      <c r="A2311" s="2">
        <f>'Field readings'!A2312</f>
        <v>0</v>
      </c>
      <c r="B2311" s="3">
        <f>'Field readings'!B2312</f>
        <v>0</v>
      </c>
      <c r="C2311">
        <f>'Field readings'!D2312</f>
        <v>0</v>
      </c>
      <c r="D2311">
        <f>'Field readings'!K2312</f>
        <v>0</v>
      </c>
      <c r="E2311">
        <f>'Field readings'!J2312+14.6973</f>
        <v>14.6973</v>
      </c>
      <c r="F2311">
        <f>'Field readings'!L2312</f>
        <v>0</v>
      </c>
      <c r="G2311">
        <f>'Field readings'!I2312</f>
        <v>0</v>
      </c>
      <c r="H2311">
        <f>'Field readings'!N2312</f>
        <v>0</v>
      </c>
      <c r="I2311">
        <f>'Field readings'!M2312</f>
        <v>0</v>
      </c>
      <c r="J2311">
        <f t="shared" si="1008"/>
        <v>0</v>
      </c>
      <c r="K2311" t="e">
        <f t="shared" si="1009"/>
        <v>#DIV/0!</v>
      </c>
      <c r="L2311" t="e">
        <f t="shared" si="1010"/>
        <v>#DIV/0!</v>
      </c>
      <c r="M2311" t="e">
        <f t="shared" si="1011"/>
        <v>#DIV/0!</v>
      </c>
      <c r="N2311" t="e">
        <f t="shared" si="1012"/>
        <v>#DIV/0!</v>
      </c>
      <c r="O2311" t="e">
        <f t="shared" si="1013"/>
        <v>#DIV/0!</v>
      </c>
      <c r="P2311" t="e">
        <f t="shared" si="1014"/>
        <v>#DIV/0!</v>
      </c>
      <c r="Q2311" t="e">
        <f t="shared" si="1015"/>
        <v>#DIV/0!</v>
      </c>
      <c r="R2311" t="e">
        <f t="shared" si="1016"/>
        <v>#DIV/0!</v>
      </c>
      <c r="S2311" t="e">
        <f t="shared" si="1017"/>
        <v>#DIV/0!</v>
      </c>
      <c r="T2311" t="e">
        <f t="shared" si="1018"/>
        <v>#DIV/0!</v>
      </c>
      <c r="U2311" t="e">
        <f t="shared" si="1019"/>
        <v>#DIV/0!</v>
      </c>
      <c r="V2311" t="e">
        <f t="shared" si="1020"/>
        <v>#DIV/0!</v>
      </c>
      <c r="W2311" t="e">
        <f t="shared" si="1021"/>
        <v>#DIV/0!</v>
      </c>
      <c r="X2311" t="e">
        <f t="shared" si="1022"/>
        <v>#DIV/0!</v>
      </c>
      <c r="Y2311" t="e">
        <f t="shared" si="1023"/>
        <v>#DIV/0!</v>
      </c>
      <c r="Z2311" t="e">
        <f t="shared" si="1024"/>
        <v>#DIV/0!</v>
      </c>
      <c r="AA2311" t="e">
        <f t="shared" si="1025"/>
        <v>#DIV/0!</v>
      </c>
      <c r="AB2311">
        <f t="shared" si="1026"/>
        <v>0</v>
      </c>
      <c r="AC2311" t="e">
        <f t="shared" si="1027"/>
        <v>#DIV/0!</v>
      </c>
      <c r="AD2311">
        <f t="shared" si="1028"/>
        <v>1.0632190661423899</v>
      </c>
      <c r="AE2311">
        <f t="shared" si="1029"/>
        <v>5061750.12</v>
      </c>
      <c r="AF2311">
        <f t="shared" si="1030"/>
        <v>15270616303.792566</v>
      </c>
      <c r="AG2311">
        <f t="shared" si="1031"/>
        <v>1.0001657212333257</v>
      </c>
      <c r="AH2311">
        <v>24</v>
      </c>
      <c r="AI2311">
        <v>0.67944000000000004</v>
      </c>
      <c r="AJ2311" t="e">
        <f t="shared" si="1032"/>
        <v>#DIV/0!</v>
      </c>
      <c r="AK2311" t="e">
        <f t="shared" si="1033"/>
        <v>#DIV/0!</v>
      </c>
      <c r="AL2311" t="e">
        <f t="shared" si="1034"/>
        <v>#DIV/0!</v>
      </c>
      <c r="AM2311" t="e">
        <f t="shared" si="1035"/>
        <v>#DIV/0!</v>
      </c>
      <c r="AN2311" t="e">
        <f>AM2311/((60/'Field readings'!D2312)*24)</f>
        <v>#DIV/0!</v>
      </c>
      <c r="AO2311" t="e">
        <f>SUM($AN$4:AN2311)</f>
        <v>#DIV/0!</v>
      </c>
    </row>
    <row r="2312" spans="1:41">
      <c r="A2312" s="2">
        <f>'Field readings'!A2313</f>
        <v>0</v>
      </c>
      <c r="B2312" s="3">
        <f>'Field readings'!B2313</f>
        <v>0</v>
      </c>
      <c r="C2312">
        <f>'Field readings'!D2313</f>
        <v>0</v>
      </c>
      <c r="D2312">
        <f>'Field readings'!K2313</f>
        <v>0</v>
      </c>
      <c r="E2312">
        <f>'Field readings'!J2313+14.6973</f>
        <v>14.6973</v>
      </c>
      <c r="F2312">
        <f>'Field readings'!L2313</f>
        <v>0</v>
      </c>
      <c r="G2312">
        <f>'Field readings'!I2313</f>
        <v>0</v>
      </c>
      <c r="H2312">
        <f>'Field readings'!N2313</f>
        <v>0</v>
      </c>
      <c r="I2312">
        <f>'Field readings'!M2313</f>
        <v>0</v>
      </c>
      <c r="J2312">
        <f t="shared" si="1008"/>
        <v>0</v>
      </c>
      <c r="K2312" t="e">
        <f t="shared" si="1009"/>
        <v>#DIV/0!</v>
      </c>
      <c r="L2312" t="e">
        <f t="shared" si="1010"/>
        <v>#DIV/0!</v>
      </c>
      <c r="M2312" t="e">
        <f t="shared" si="1011"/>
        <v>#DIV/0!</v>
      </c>
      <c r="N2312" t="e">
        <f t="shared" si="1012"/>
        <v>#DIV/0!</v>
      </c>
      <c r="O2312" t="e">
        <f t="shared" si="1013"/>
        <v>#DIV/0!</v>
      </c>
      <c r="P2312" t="e">
        <f t="shared" si="1014"/>
        <v>#DIV/0!</v>
      </c>
      <c r="Q2312" t="e">
        <f t="shared" si="1015"/>
        <v>#DIV/0!</v>
      </c>
      <c r="R2312" t="e">
        <f t="shared" si="1016"/>
        <v>#DIV/0!</v>
      </c>
      <c r="S2312" t="e">
        <f t="shared" si="1017"/>
        <v>#DIV/0!</v>
      </c>
      <c r="T2312" t="e">
        <f t="shared" si="1018"/>
        <v>#DIV/0!</v>
      </c>
      <c r="U2312" t="e">
        <f t="shared" si="1019"/>
        <v>#DIV/0!</v>
      </c>
      <c r="V2312" t="e">
        <f t="shared" si="1020"/>
        <v>#DIV/0!</v>
      </c>
      <c r="W2312" t="e">
        <f t="shared" si="1021"/>
        <v>#DIV/0!</v>
      </c>
      <c r="X2312" t="e">
        <f t="shared" si="1022"/>
        <v>#DIV/0!</v>
      </c>
      <c r="Y2312" t="e">
        <f t="shared" si="1023"/>
        <v>#DIV/0!</v>
      </c>
      <c r="Z2312" t="e">
        <f t="shared" si="1024"/>
        <v>#DIV/0!</v>
      </c>
      <c r="AA2312" t="e">
        <f t="shared" si="1025"/>
        <v>#DIV/0!</v>
      </c>
      <c r="AB2312">
        <f t="shared" si="1026"/>
        <v>0</v>
      </c>
      <c r="AC2312" t="e">
        <f t="shared" si="1027"/>
        <v>#DIV/0!</v>
      </c>
      <c r="AD2312">
        <f t="shared" si="1028"/>
        <v>1.0632190661423899</v>
      </c>
      <c r="AE2312">
        <f t="shared" si="1029"/>
        <v>5061750.12</v>
      </c>
      <c r="AF2312">
        <f t="shared" si="1030"/>
        <v>15270616303.792566</v>
      </c>
      <c r="AG2312">
        <f t="shared" si="1031"/>
        <v>1.0001657212333257</v>
      </c>
      <c r="AH2312">
        <v>24</v>
      </c>
      <c r="AI2312">
        <v>0.67944000000000004</v>
      </c>
      <c r="AJ2312" t="e">
        <f t="shared" si="1032"/>
        <v>#DIV/0!</v>
      </c>
      <c r="AK2312" t="e">
        <f t="shared" si="1033"/>
        <v>#DIV/0!</v>
      </c>
      <c r="AL2312" t="e">
        <f t="shared" si="1034"/>
        <v>#DIV/0!</v>
      </c>
      <c r="AM2312" t="e">
        <f t="shared" si="1035"/>
        <v>#DIV/0!</v>
      </c>
      <c r="AN2312" t="e">
        <f>AM2312/((60/'Field readings'!D2313)*24)</f>
        <v>#DIV/0!</v>
      </c>
      <c r="AO2312" t="e">
        <f>SUM($AN$4:AN2312)</f>
        <v>#DIV/0!</v>
      </c>
    </row>
    <row r="2313" spans="1:41">
      <c r="A2313" s="2">
        <f>'Field readings'!A2314</f>
        <v>0</v>
      </c>
      <c r="B2313" s="3">
        <f>'Field readings'!B2314</f>
        <v>0</v>
      </c>
      <c r="C2313">
        <f>'Field readings'!D2314</f>
        <v>0</v>
      </c>
      <c r="D2313">
        <f>'Field readings'!K2314</f>
        <v>0</v>
      </c>
      <c r="E2313">
        <f>'Field readings'!J2314+14.6973</f>
        <v>14.6973</v>
      </c>
      <c r="F2313">
        <f>'Field readings'!L2314</f>
        <v>0</v>
      </c>
      <c r="G2313">
        <f>'Field readings'!I2314</f>
        <v>0</v>
      </c>
      <c r="H2313">
        <f>'Field readings'!N2314</f>
        <v>0</v>
      </c>
      <c r="I2313">
        <f>'Field readings'!M2314</f>
        <v>0</v>
      </c>
      <c r="J2313">
        <f t="shared" si="1008"/>
        <v>0</v>
      </c>
      <c r="K2313" t="e">
        <f t="shared" si="1009"/>
        <v>#DIV/0!</v>
      </c>
      <c r="L2313" t="e">
        <f t="shared" si="1010"/>
        <v>#DIV/0!</v>
      </c>
      <c r="M2313" t="e">
        <f t="shared" si="1011"/>
        <v>#DIV/0!</v>
      </c>
      <c r="N2313" t="e">
        <f t="shared" si="1012"/>
        <v>#DIV/0!</v>
      </c>
      <c r="O2313" t="e">
        <f t="shared" si="1013"/>
        <v>#DIV/0!</v>
      </c>
      <c r="P2313" t="e">
        <f t="shared" si="1014"/>
        <v>#DIV/0!</v>
      </c>
      <c r="Q2313" t="e">
        <f t="shared" si="1015"/>
        <v>#DIV/0!</v>
      </c>
      <c r="R2313" t="e">
        <f t="shared" si="1016"/>
        <v>#DIV/0!</v>
      </c>
      <c r="S2313" t="e">
        <f t="shared" si="1017"/>
        <v>#DIV/0!</v>
      </c>
      <c r="T2313" t="e">
        <f t="shared" si="1018"/>
        <v>#DIV/0!</v>
      </c>
      <c r="U2313" t="e">
        <f t="shared" si="1019"/>
        <v>#DIV/0!</v>
      </c>
      <c r="V2313" t="e">
        <f t="shared" si="1020"/>
        <v>#DIV/0!</v>
      </c>
      <c r="W2313" t="e">
        <f t="shared" si="1021"/>
        <v>#DIV/0!</v>
      </c>
      <c r="X2313" t="e">
        <f t="shared" si="1022"/>
        <v>#DIV/0!</v>
      </c>
      <c r="Y2313" t="e">
        <f t="shared" si="1023"/>
        <v>#DIV/0!</v>
      </c>
      <c r="Z2313" t="e">
        <f t="shared" si="1024"/>
        <v>#DIV/0!</v>
      </c>
      <c r="AA2313" t="e">
        <f t="shared" si="1025"/>
        <v>#DIV/0!</v>
      </c>
      <c r="AB2313">
        <f t="shared" si="1026"/>
        <v>0</v>
      </c>
      <c r="AC2313" t="e">
        <f t="shared" si="1027"/>
        <v>#DIV/0!</v>
      </c>
      <c r="AD2313">
        <f t="shared" si="1028"/>
        <v>1.0632190661423899</v>
      </c>
      <c r="AE2313">
        <f t="shared" si="1029"/>
        <v>5061750.12</v>
      </c>
      <c r="AF2313">
        <f t="shared" si="1030"/>
        <v>15270616303.792566</v>
      </c>
      <c r="AG2313">
        <f t="shared" si="1031"/>
        <v>1.0001657212333257</v>
      </c>
      <c r="AH2313">
        <v>24</v>
      </c>
      <c r="AI2313">
        <v>0.67944000000000004</v>
      </c>
      <c r="AJ2313" t="e">
        <f t="shared" si="1032"/>
        <v>#DIV/0!</v>
      </c>
      <c r="AK2313" t="e">
        <f t="shared" si="1033"/>
        <v>#DIV/0!</v>
      </c>
      <c r="AL2313" t="e">
        <f t="shared" si="1034"/>
        <v>#DIV/0!</v>
      </c>
      <c r="AM2313" t="e">
        <f t="shared" si="1035"/>
        <v>#DIV/0!</v>
      </c>
      <c r="AN2313" t="e">
        <f>AM2313/((60/'Field readings'!D2314)*24)</f>
        <v>#DIV/0!</v>
      </c>
      <c r="AO2313" t="e">
        <f>SUM($AN$4:AN2313)</f>
        <v>#DIV/0!</v>
      </c>
    </row>
    <row r="2314" spans="1:41">
      <c r="A2314" s="2">
        <f>'Field readings'!A2315</f>
        <v>0</v>
      </c>
      <c r="B2314" s="3">
        <f>'Field readings'!B2315</f>
        <v>0</v>
      </c>
      <c r="C2314">
        <f>'Field readings'!D2315</f>
        <v>0</v>
      </c>
      <c r="D2314">
        <f>'Field readings'!K2315</f>
        <v>0</v>
      </c>
      <c r="E2314">
        <f>'Field readings'!J2315+14.6973</f>
        <v>14.6973</v>
      </c>
      <c r="F2314">
        <f>'Field readings'!L2315</f>
        <v>0</v>
      </c>
      <c r="G2314">
        <f>'Field readings'!I2315</f>
        <v>0</v>
      </c>
      <c r="H2314">
        <f>'Field readings'!N2315</f>
        <v>0</v>
      </c>
      <c r="I2314">
        <f>'Field readings'!M2315</f>
        <v>0</v>
      </c>
      <c r="J2314">
        <f t="shared" si="1008"/>
        <v>0</v>
      </c>
      <c r="K2314" t="e">
        <f t="shared" si="1009"/>
        <v>#DIV/0!</v>
      </c>
      <c r="L2314" t="e">
        <f t="shared" si="1010"/>
        <v>#DIV/0!</v>
      </c>
      <c r="M2314" t="e">
        <f t="shared" si="1011"/>
        <v>#DIV/0!</v>
      </c>
      <c r="N2314" t="e">
        <f t="shared" si="1012"/>
        <v>#DIV/0!</v>
      </c>
      <c r="O2314" t="e">
        <f t="shared" si="1013"/>
        <v>#DIV/0!</v>
      </c>
      <c r="P2314" t="e">
        <f t="shared" si="1014"/>
        <v>#DIV/0!</v>
      </c>
      <c r="Q2314" t="e">
        <f t="shared" si="1015"/>
        <v>#DIV/0!</v>
      </c>
      <c r="R2314" t="e">
        <f t="shared" si="1016"/>
        <v>#DIV/0!</v>
      </c>
      <c r="S2314" t="e">
        <f t="shared" si="1017"/>
        <v>#DIV/0!</v>
      </c>
      <c r="T2314" t="e">
        <f t="shared" si="1018"/>
        <v>#DIV/0!</v>
      </c>
      <c r="U2314" t="e">
        <f t="shared" si="1019"/>
        <v>#DIV/0!</v>
      </c>
      <c r="V2314" t="e">
        <f t="shared" si="1020"/>
        <v>#DIV/0!</v>
      </c>
      <c r="W2314" t="e">
        <f t="shared" si="1021"/>
        <v>#DIV/0!</v>
      </c>
      <c r="X2314" t="e">
        <f t="shared" si="1022"/>
        <v>#DIV/0!</v>
      </c>
      <c r="Y2314" t="e">
        <f t="shared" si="1023"/>
        <v>#DIV/0!</v>
      </c>
      <c r="Z2314" t="e">
        <f t="shared" si="1024"/>
        <v>#DIV/0!</v>
      </c>
      <c r="AA2314" t="e">
        <f t="shared" si="1025"/>
        <v>#DIV/0!</v>
      </c>
      <c r="AB2314">
        <f t="shared" si="1026"/>
        <v>0</v>
      </c>
      <c r="AC2314" t="e">
        <f t="shared" si="1027"/>
        <v>#DIV/0!</v>
      </c>
      <c r="AD2314">
        <f t="shared" si="1028"/>
        <v>1.0632190661423899</v>
      </c>
      <c r="AE2314">
        <f t="shared" si="1029"/>
        <v>5061750.12</v>
      </c>
      <c r="AF2314">
        <f t="shared" si="1030"/>
        <v>15270616303.792566</v>
      </c>
      <c r="AG2314">
        <f t="shared" si="1031"/>
        <v>1.0001657212333257</v>
      </c>
      <c r="AH2314">
        <v>24</v>
      </c>
      <c r="AI2314">
        <v>0.67944000000000004</v>
      </c>
      <c r="AJ2314" t="e">
        <f t="shared" si="1032"/>
        <v>#DIV/0!</v>
      </c>
      <c r="AK2314" t="e">
        <f t="shared" si="1033"/>
        <v>#DIV/0!</v>
      </c>
      <c r="AL2314" t="e">
        <f t="shared" si="1034"/>
        <v>#DIV/0!</v>
      </c>
      <c r="AM2314" t="e">
        <f t="shared" si="1035"/>
        <v>#DIV/0!</v>
      </c>
      <c r="AN2314" t="e">
        <f>AM2314/((60/'Field readings'!D2315)*24)</f>
        <v>#DIV/0!</v>
      </c>
      <c r="AO2314" t="e">
        <f>SUM($AN$4:AN2314)</f>
        <v>#DIV/0!</v>
      </c>
    </row>
    <row r="2315" spans="1:41">
      <c r="A2315" s="2">
        <f>'Field readings'!A2316</f>
        <v>0</v>
      </c>
      <c r="B2315" s="3">
        <f>'Field readings'!B2316</f>
        <v>0</v>
      </c>
      <c r="C2315">
        <f>'Field readings'!D2316</f>
        <v>0</v>
      </c>
      <c r="D2315">
        <f>'Field readings'!K2316</f>
        <v>0</v>
      </c>
      <c r="E2315">
        <f>'Field readings'!J2316+14.6973</f>
        <v>14.6973</v>
      </c>
      <c r="F2315">
        <f>'Field readings'!L2316</f>
        <v>0</v>
      </c>
      <c r="G2315">
        <f>'Field readings'!I2316</f>
        <v>0</v>
      </c>
      <c r="H2315">
        <f>'Field readings'!N2316</f>
        <v>0</v>
      </c>
      <c r="I2315">
        <f>'Field readings'!M2316</f>
        <v>0</v>
      </c>
      <c r="J2315">
        <f t="shared" si="1008"/>
        <v>0</v>
      </c>
      <c r="K2315" t="e">
        <f t="shared" si="1009"/>
        <v>#DIV/0!</v>
      </c>
      <c r="L2315" t="e">
        <f t="shared" si="1010"/>
        <v>#DIV/0!</v>
      </c>
      <c r="M2315" t="e">
        <f t="shared" si="1011"/>
        <v>#DIV/0!</v>
      </c>
      <c r="N2315" t="e">
        <f t="shared" si="1012"/>
        <v>#DIV/0!</v>
      </c>
      <c r="O2315" t="e">
        <f t="shared" si="1013"/>
        <v>#DIV/0!</v>
      </c>
      <c r="P2315" t="e">
        <f t="shared" si="1014"/>
        <v>#DIV/0!</v>
      </c>
      <c r="Q2315" t="e">
        <f t="shared" si="1015"/>
        <v>#DIV/0!</v>
      </c>
      <c r="R2315" t="e">
        <f t="shared" si="1016"/>
        <v>#DIV/0!</v>
      </c>
      <c r="S2315" t="e">
        <f t="shared" si="1017"/>
        <v>#DIV/0!</v>
      </c>
      <c r="T2315" t="e">
        <f t="shared" si="1018"/>
        <v>#DIV/0!</v>
      </c>
      <c r="U2315" t="e">
        <f t="shared" si="1019"/>
        <v>#DIV/0!</v>
      </c>
      <c r="V2315" t="e">
        <f t="shared" si="1020"/>
        <v>#DIV/0!</v>
      </c>
      <c r="W2315" t="e">
        <f t="shared" si="1021"/>
        <v>#DIV/0!</v>
      </c>
      <c r="X2315" t="e">
        <f t="shared" si="1022"/>
        <v>#DIV/0!</v>
      </c>
      <c r="Y2315" t="e">
        <f t="shared" si="1023"/>
        <v>#DIV/0!</v>
      </c>
      <c r="Z2315" t="e">
        <f t="shared" si="1024"/>
        <v>#DIV/0!</v>
      </c>
      <c r="AA2315" t="e">
        <f t="shared" si="1025"/>
        <v>#DIV/0!</v>
      </c>
      <c r="AB2315">
        <f t="shared" si="1026"/>
        <v>0</v>
      </c>
      <c r="AC2315" t="e">
        <f t="shared" si="1027"/>
        <v>#DIV/0!</v>
      </c>
      <c r="AD2315">
        <f t="shared" si="1028"/>
        <v>1.0632190661423899</v>
      </c>
      <c r="AE2315">
        <f t="shared" si="1029"/>
        <v>5061750.12</v>
      </c>
      <c r="AF2315">
        <f t="shared" si="1030"/>
        <v>15270616303.792566</v>
      </c>
      <c r="AG2315">
        <f t="shared" si="1031"/>
        <v>1.0001657212333257</v>
      </c>
      <c r="AH2315">
        <v>24</v>
      </c>
      <c r="AI2315">
        <v>0.67944000000000004</v>
      </c>
      <c r="AJ2315" t="e">
        <f t="shared" si="1032"/>
        <v>#DIV/0!</v>
      </c>
      <c r="AK2315" t="e">
        <f t="shared" si="1033"/>
        <v>#DIV/0!</v>
      </c>
      <c r="AL2315" t="e">
        <f t="shared" si="1034"/>
        <v>#DIV/0!</v>
      </c>
      <c r="AM2315" t="e">
        <f t="shared" si="1035"/>
        <v>#DIV/0!</v>
      </c>
      <c r="AN2315" t="e">
        <f>AM2315/((60/'Field readings'!D2316)*24)</f>
        <v>#DIV/0!</v>
      </c>
      <c r="AO2315" t="e">
        <f>SUM($AN$4:AN2315)</f>
        <v>#DIV/0!</v>
      </c>
    </row>
    <row r="2316" spans="1:41">
      <c r="A2316" s="2">
        <f>'Field readings'!A2317</f>
        <v>0</v>
      </c>
      <c r="B2316" s="3">
        <f>'Field readings'!B2317</f>
        <v>0</v>
      </c>
      <c r="C2316">
        <f>'Field readings'!D2317</f>
        <v>0</v>
      </c>
      <c r="D2316">
        <f>'Field readings'!K2317</f>
        <v>0</v>
      </c>
      <c r="E2316">
        <f>'Field readings'!J2317+14.6973</f>
        <v>14.6973</v>
      </c>
      <c r="F2316">
        <f>'Field readings'!L2317</f>
        <v>0</v>
      </c>
      <c r="G2316">
        <f>'Field readings'!I2317</f>
        <v>0</v>
      </c>
      <c r="H2316">
        <f>'Field readings'!N2317</f>
        <v>0</v>
      </c>
      <c r="I2316">
        <f>'Field readings'!M2317</f>
        <v>0</v>
      </c>
      <c r="J2316">
        <f t="shared" si="1008"/>
        <v>0</v>
      </c>
      <c r="K2316" t="e">
        <f t="shared" si="1009"/>
        <v>#DIV/0!</v>
      </c>
      <c r="L2316" t="e">
        <f t="shared" si="1010"/>
        <v>#DIV/0!</v>
      </c>
      <c r="M2316" t="e">
        <f t="shared" si="1011"/>
        <v>#DIV/0!</v>
      </c>
      <c r="N2316" t="e">
        <f t="shared" si="1012"/>
        <v>#DIV/0!</v>
      </c>
      <c r="O2316" t="e">
        <f t="shared" si="1013"/>
        <v>#DIV/0!</v>
      </c>
      <c r="P2316" t="e">
        <f t="shared" si="1014"/>
        <v>#DIV/0!</v>
      </c>
      <c r="Q2316" t="e">
        <f t="shared" si="1015"/>
        <v>#DIV/0!</v>
      </c>
      <c r="R2316" t="e">
        <f t="shared" si="1016"/>
        <v>#DIV/0!</v>
      </c>
      <c r="S2316" t="e">
        <f t="shared" si="1017"/>
        <v>#DIV/0!</v>
      </c>
      <c r="T2316" t="e">
        <f t="shared" si="1018"/>
        <v>#DIV/0!</v>
      </c>
      <c r="U2316" t="e">
        <f t="shared" si="1019"/>
        <v>#DIV/0!</v>
      </c>
      <c r="V2316" t="e">
        <f t="shared" si="1020"/>
        <v>#DIV/0!</v>
      </c>
      <c r="W2316" t="e">
        <f t="shared" si="1021"/>
        <v>#DIV/0!</v>
      </c>
      <c r="X2316" t="e">
        <f t="shared" si="1022"/>
        <v>#DIV/0!</v>
      </c>
      <c r="Y2316" t="e">
        <f t="shared" si="1023"/>
        <v>#DIV/0!</v>
      </c>
      <c r="Z2316" t="e">
        <f t="shared" si="1024"/>
        <v>#DIV/0!</v>
      </c>
      <c r="AA2316" t="e">
        <f t="shared" si="1025"/>
        <v>#DIV/0!</v>
      </c>
      <c r="AB2316">
        <f t="shared" si="1026"/>
        <v>0</v>
      </c>
      <c r="AC2316" t="e">
        <f t="shared" si="1027"/>
        <v>#DIV/0!</v>
      </c>
      <c r="AD2316">
        <f t="shared" si="1028"/>
        <v>1.0632190661423899</v>
      </c>
      <c r="AE2316">
        <f t="shared" si="1029"/>
        <v>5061750.12</v>
      </c>
      <c r="AF2316">
        <f t="shared" si="1030"/>
        <v>15270616303.792566</v>
      </c>
      <c r="AG2316">
        <f t="shared" si="1031"/>
        <v>1.0001657212333257</v>
      </c>
      <c r="AH2316">
        <v>24</v>
      </c>
      <c r="AI2316">
        <v>0.67944000000000004</v>
      </c>
      <c r="AJ2316" t="e">
        <f t="shared" si="1032"/>
        <v>#DIV/0!</v>
      </c>
      <c r="AK2316" t="e">
        <f t="shared" si="1033"/>
        <v>#DIV/0!</v>
      </c>
      <c r="AL2316" t="e">
        <f t="shared" si="1034"/>
        <v>#DIV/0!</v>
      </c>
      <c r="AM2316" t="e">
        <f t="shared" si="1035"/>
        <v>#DIV/0!</v>
      </c>
      <c r="AN2316" t="e">
        <f>AM2316/((60/'Field readings'!D2317)*24)</f>
        <v>#DIV/0!</v>
      </c>
      <c r="AO2316" t="e">
        <f>SUM($AN$4:AN2316)</f>
        <v>#DIV/0!</v>
      </c>
    </row>
    <row r="2317" spans="1:41">
      <c r="A2317" s="2">
        <f>'Field readings'!A2318</f>
        <v>0</v>
      </c>
      <c r="B2317" s="3">
        <f>'Field readings'!B2318</f>
        <v>0</v>
      </c>
      <c r="C2317">
        <f>'Field readings'!D2318</f>
        <v>0</v>
      </c>
      <c r="D2317">
        <f>'Field readings'!K2318</f>
        <v>0</v>
      </c>
      <c r="E2317">
        <f>'Field readings'!J2318+14.6973</f>
        <v>14.6973</v>
      </c>
      <c r="F2317">
        <f>'Field readings'!L2318</f>
        <v>0</v>
      </c>
      <c r="G2317">
        <f>'Field readings'!I2318</f>
        <v>0</v>
      </c>
      <c r="H2317">
        <f>'Field readings'!N2318</f>
        <v>0</v>
      </c>
      <c r="I2317">
        <f>'Field readings'!M2318</f>
        <v>0</v>
      </c>
      <c r="J2317">
        <f t="shared" si="1008"/>
        <v>0</v>
      </c>
      <c r="K2317" t="e">
        <f t="shared" si="1009"/>
        <v>#DIV/0!</v>
      </c>
      <c r="L2317" t="e">
        <f t="shared" si="1010"/>
        <v>#DIV/0!</v>
      </c>
      <c r="M2317" t="e">
        <f t="shared" si="1011"/>
        <v>#DIV/0!</v>
      </c>
      <c r="N2317" t="e">
        <f t="shared" si="1012"/>
        <v>#DIV/0!</v>
      </c>
      <c r="O2317" t="e">
        <f t="shared" si="1013"/>
        <v>#DIV/0!</v>
      </c>
      <c r="P2317" t="e">
        <f t="shared" si="1014"/>
        <v>#DIV/0!</v>
      </c>
      <c r="Q2317" t="e">
        <f t="shared" si="1015"/>
        <v>#DIV/0!</v>
      </c>
      <c r="R2317" t="e">
        <f t="shared" si="1016"/>
        <v>#DIV/0!</v>
      </c>
      <c r="S2317" t="e">
        <f t="shared" si="1017"/>
        <v>#DIV/0!</v>
      </c>
      <c r="T2317" t="e">
        <f t="shared" si="1018"/>
        <v>#DIV/0!</v>
      </c>
      <c r="U2317" t="e">
        <f t="shared" si="1019"/>
        <v>#DIV/0!</v>
      </c>
      <c r="V2317" t="e">
        <f t="shared" si="1020"/>
        <v>#DIV/0!</v>
      </c>
      <c r="W2317" t="e">
        <f t="shared" si="1021"/>
        <v>#DIV/0!</v>
      </c>
      <c r="X2317" t="e">
        <f t="shared" si="1022"/>
        <v>#DIV/0!</v>
      </c>
      <c r="Y2317" t="e">
        <f t="shared" si="1023"/>
        <v>#DIV/0!</v>
      </c>
      <c r="Z2317" t="e">
        <f t="shared" si="1024"/>
        <v>#DIV/0!</v>
      </c>
      <c r="AA2317" t="e">
        <f t="shared" si="1025"/>
        <v>#DIV/0!</v>
      </c>
      <c r="AB2317">
        <f t="shared" si="1026"/>
        <v>0</v>
      </c>
      <c r="AC2317" t="e">
        <f t="shared" si="1027"/>
        <v>#DIV/0!</v>
      </c>
      <c r="AD2317">
        <f t="shared" si="1028"/>
        <v>1.0632190661423899</v>
      </c>
      <c r="AE2317">
        <f t="shared" si="1029"/>
        <v>5061750.12</v>
      </c>
      <c r="AF2317">
        <f t="shared" si="1030"/>
        <v>15270616303.792566</v>
      </c>
      <c r="AG2317">
        <f t="shared" si="1031"/>
        <v>1.0001657212333257</v>
      </c>
      <c r="AH2317">
        <v>24</v>
      </c>
      <c r="AI2317">
        <v>0.67944000000000004</v>
      </c>
      <c r="AJ2317" t="e">
        <f t="shared" si="1032"/>
        <v>#DIV/0!</v>
      </c>
      <c r="AK2317" t="e">
        <f t="shared" si="1033"/>
        <v>#DIV/0!</v>
      </c>
      <c r="AL2317" t="e">
        <f t="shared" si="1034"/>
        <v>#DIV/0!</v>
      </c>
      <c r="AM2317" t="e">
        <f t="shared" si="1035"/>
        <v>#DIV/0!</v>
      </c>
      <c r="AN2317" t="e">
        <f>AM2317/((60/'Field readings'!D2318)*24)</f>
        <v>#DIV/0!</v>
      </c>
      <c r="AO2317" t="e">
        <f>SUM($AN$4:AN2317)</f>
        <v>#DIV/0!</v>
      </c>
    </row>
    <row r="2318" spans="1:41">
      <c r="A2318" s="2">
        <f>'Field readings'!A2319</f>
        <v>0</v>
      </c>
      <c r="B2318" s="3">
        <f>'Field readings'!B2319</f>
        <v>0</v>
      </c>
      <c r="C2318">
        <f>'Field readings'!D2319</f>
        <v>0</v>
      </c>
      <c r="D2318">
        <f>'Field readings'!K2319</f>
        <v>0</v>
      </c>
      <c r="E2318">
        <f>'Field readings'!J2319+14.6973</f>
        <v>14.6973</v>
      </c>
      <c r="F2318">
        <f>'Field readings'!L2319</f>
        <v>0</v>
      </c>
      <c r="G2318">
        <f>'Field readings'!I2319</f>
        <v>0</v>
      </c>
      <c r="H2318">
        <f>'Field readings'!N2319</f>
        <v>0</v>
      </c>
      <c r="I2318">
        <f>'Field readings'!M2319</f>
        <v>0</v>
      </c>
      <c r="J2318">
        <f t="shared" si="1008"/>
        <v>0</v>
      </c>
      <c r="K2318" t="e">
        <f t="shared" si="1009"/>
        <v>#DIV/0!</v>
      </c>
      <c r="L2318" t="e">
        <f t="shared" si="1010"/>
        <v>#DIV/0!</v>
      </c>
      <c r="M2318" t="e">
        <f t="shared" si="1011"/>
        <v>#DIV/0!</v>
      </c>
      <c r="N2318" t="e">
        <f t="shared" si="1012"/>
        <v>#DIV/0!</v>
      </c>
      <c r="O2318" t="e">
        <f t="shared" si="1013"/>
        <v>#DIV/0!</v>
      </c>
      <c r="P2318" t="e">
        <f t="shared" si="1014"/>
        <v>#DIV/0!</v>
      </c>
      <c r="Q2318" t="e">
        <f t="shared" si="1015"/>
        <v>#DIV/0!</v>
      </c>
      <c r="R2318" t="e">
        <f t="shared" si="1016"/>
        <v>#DIV/0!</v>
      </c>
      <c r="S2318" t="e">
        <f t="shared" si="1017"/>
        <v>#DIV/0!</v>
      </c>
      <c r="T2318" t="e">
        <f t="shared" si="1018"/>
        <v>#DIV/0!</v>
      </c>
      <c r="U2318" t="e">
        <f t="shared" si="1019"/>
        <v>#DIV/0!</v>
      </c>
      <c r="V2318" t="e">
        <f t="shared" si="1020"/>
        <v>#DIV/0!</v>
      </c>
      <c r="W2318" t="e">
        <f t="shared" si="1021"/>
        <v>#DIV/0!</v>
      </c>
      <c r="X2318" t="e">
        <f t="shared" si="1022"/>
        <v>#DIV/0!</v>
      </c>
      <c r="Y2318" t="e">
        <f t="shared" si="1023"/>
        <v>#DIV/0!</v>
      </c>
      <c r="Z2318" t="e">
        <f t="shared" si="1024"/>
        <v>#DIV/0!</v>
      </c>
      <c r="AA2318" t="e">
        <f t="shared" si="1025"/>
        <v>#DIV/0!</v>
      </c>
      <c r="AB2318">
        <f t="shared" si="1026"/>
        <v>0</v>
      </c>
      <c r="AC2318" t="e">
        <f t="shared" si="1027"/>
        <v>#DIV/0!</v>
      </c>
      <c r="AD2318">
        <f t="shared" si="1028"/>
        <v>1.0632190661423899</v>
      </c>
      <c r="AE2318">
        <f t="shared" si="1029"/>
        <v>5061750.12</v>
      </c>
      <c r="AF2318">
        <f t="shared" si="1030"/>
        <v>15270616303.792566</v>
      </c>
      <c r="AG2318">
        <f t="shared" si="1031"/>
        <v>1.0001657212333257</v>
      </c>
      <c r="AH2318">
        <v>24</v>
      </c>
      <c r="AI2318">
        <v>0.67944000000000004</v>
      </c>
      <c r="AJ2318" t="e">
        <f t="shared" si="1032"/>
        <v>#DIV/0!</v>
      </c>
      <c r="AK2318" t="e">
        <f t="shared" si="1033"/>
        <v>#DIV/0!</v>
      </c>
      <c r="AL2318" t="e">
        <f t="shared" si="1034"/>
        <v>#DIV/0!</v>
      </c>
      <c r="AM2318" t="e">
        <f t="shared" si="1035"/>
        <v>#DIV/0!</v>
      </c>
      <c r="AN2318" t="e">
        <f>AM2318/((60/'Field readings'!D2319)*24)</f>
        <v>#DIV/0!</v>
      </c>
      <c r="AO2318" t="e">
        <f>SUM($AN$4:AN2318)</f>
        <v>#DIV/0!</v>
      </c>
    </row>
    <row r="2319" spans="1:41">
      <c r="A2319" s="2">
        <f>'Field readings'!A2320</f>
        <v>0</v>
      </c>
      <c r="B2319" s="3">
        <f>'Field readings'!B2320</f>
        <v>0</v>
      </c>
      <c r="C2319">
        <f>'Field readings'!D2320</f>
        <v>0</v>
      </c>
      <c r="D2319">
        <f>'Field readings'!K2320</f>
        <v>0</v>
      </c>
      <c r="E2319">
        <f>'Field readings'!J2320+14.6973</f>
        <v>14.6973</v>
      </c>
      <c r="F2319">
        <f>'Field readings'!L2320</f>
        <v>0</v>
      </c>
      <c r="G2319">
        <f>'Field readings'!I2320</f>
        <v>0</v>
      </c>
      <c r="H2319">
        <f>'Field readings'!N2320</f>
        <v>0</v>
      </c>
      <c r="I2319">
        <f>'Field readings'!M2320</f>
        <v>0</v>
      </c>
      <c r="J2319">
        <f t="shared" si="1008"/>
        <v>0</v>
      </c>
      <c r="K2319" t="e">
        <f t="shared" si="1009"/>
        <v>#DIV/0!</v>
      </c>
      <c r="L2319" t="e">
        <f t="shared" si="1010"/>
        <v>#DIV/0!</v>
      </c>
      <c r="M2319" t="e">
        <f t="shared" si="1011"/>
        <v>#DIV/0!</v>
      </c>
      <c r="N2319" t="e">
        <f t="shared" si="1012"/>
        <v>#DIV/0!</v>
      </c>
      <c r="O2319" t="e">
        <f t="shared" si="1013"/>
        <v>#DIV/0!</v>
      </c>
      <c r="P2319" t="e">
        <f t="shared" si="1014"/>
        <v>#DIV/0!</v>
      </c>
      <c r="Q2319" t="e">
        <f t="shared" si="1015"/>
        <v>#DIV/0!</v>
      </c>
      <c r="R2319" t="e">
        <f t="shared" si="1016"/>
        <v>#DIV/0!</v>
      </c>
      <c r="S2319" t="e">
        <f t="shared" si="1017"/>
        <v>#DIV/0!</v>
      </c>
      <c r="T2319" t="e">
        <f t="shared" si="1018"/>
        <v>#DIV/0!</v>
      </c>
      <c r="U2319" t="e">
        <f t="shared" si="1019"/>
        <v>#DIV/0!</v>
      </c>
      <c r="V2319" t="e">
        <f t="shared" si="1020"/>
        <v>#DIV/0!</v>
      </c>
      <c r="W2319" t="e">
        <f t="shared" si="1021"/>
        <v>#DIV/0!</v>
      </c>
      <c r="X2319" t="e">
        <f t="shared" si="1022"/>
        <v>#DIV/0!</v>
      </c>
      <c r="Y2319" t="e">
        <f t="shared" si="1023"/>
        <v>#DIV/0!</v>
      </c>
      <c r="Z2319" t="e">
        <f t="shared" si="1024"/>
        <v>#DIV/0!</v>
      </c>
      <c r="AA2319" t="e">
        <f t="shared" si="1025"/>
        <v>#DIV/0!</v>
      </c>
      <c r="AB2319">
        <f t="shared" si="1026"/>
        <v>0</v>
      </c>
      <c r="AC2319" t="e">
        <f t="shared" si="1027"/>
        <v>#DIV/0!</v>
      </c>
      <c r="AD2319">
        <f t="shared" si="1028"/>
        <v>1.0632190661423899</v>
      </c>
      <c r="AE2319">
        <f t="shared" si="1029"/>
        <v>5061750.12</v>
      </c>
      <c r="AF2319">
        <f t="shared" si="1030"/>
        <v>15270616303.792566</v>
      </c>
      <c r="AG2319">
        <f t="shared" si="1031"/>
        <v>1.0001657212333257</v>
      </c>
      <c r="AH2319">
        <v>24</v>
      </c>
      <c r="AI2319">
        <v>0.67944000000000004</v>
      </c>
      <c r="AJ2319" t="e">
        <f t="shared" si="1032"/>
        <v>#DIV/0!</v>
      </c>
      <c r="AK2319" t="e">
        <f t="shared" si="1033"/>
        <v>#DIV/0!</v>
      </c>
      <c r="AL2319" t="e">
        <f t="shared" si="1034"/>
        <v>#DIV/0!</v>
      </c>
      <c r="AM2319" t="e">
        <f t="shared" si="1035"/>
        <v>#DIV/0!</v>
      </c>
      <c r="AN2319" t="e">
        <f>AM2319/((60/'Field readings'!D2320)*24)</f>
        <v>#DIV/0!</v>
      </c>
      <c r="AO2319" t="e">
        <f>SUM($AN$4:AN2319)</f>
        <v>#DIV/0!</v>
      </c>
    </row>
    <row r="2320" spans="1:41">
      <c r="A2320" s="2">
        <f>'Field readings'!A2321</f>
        <v>0</v>
      </c>
      <c r="B2320" s="3">
        <f>'Field readings'!B2321</f>
        <v>0</v>
      </c>
      <c r="C2320">
        <f>'Field readings'!D2321</f>
        <v>0</v>
      </c>
      <c r="D2320">
        <f>'Field readings'!K2321</f>
        <v>0</v>
      </c>
      <c r="E2320">
        <f>'Field readings'!J2321+14.6973</f>
        <v>14.6973</v>
      </c>
      <c r="F2320">
        <f>'Field readings'!L2321</f>
        <v>0</v>
      </c>
      <c r="G2320">
        <f>'Field readings'!I2321</f>
        <v>0</v>
      </c>
      <c r="H2320">
        <f>'Field readings'!N2321</f>
        <v>0</v>
      </c>
      <c r="I2320">
        <f>'Field readings'!M2321</f>
        <v>0</v>
      </c>
      <c r="J2320">
        <f t="shared" si="1008"/>
        <v>0</v>
      </c>
      <c r="K2320" t="e">
        <f t="shared" si="1009"/>
        <v>#DIV/0!</v>
      </c>
      <c r="L2320" t="e">
        <f t="shared" si="1010"/>
        <v>#DIV/0!</v>
      </c>
      <c r="M2320" t="e">
        <f t="shared" si="1011"/>
        <v>#DIV/0!</v>
      </c>
      <c r="N2320" t="e">
        <f t="shared" si="1012"/>
        <v>#DIV/0!</v>
      </c>
      <c r="O2320" t="e">
        <f t="shared" si="1013"/>
        <v>#DIV/0!</v>
      </c>
      <c r="P2320" t="e">
        <f t="shared" si="1014"/>
        <v>#DIV/0!</v>
      </c>
      <c r="Q2320" t="e">
        <f t="shared" si="1015"/>
        <v>#DIV/0!</v>
      </c>
      <c r="R2320" t="e">
        <f t="shared" si="1016"/>
        <v>#DIV/0!</v>
      </c>
      <c r="S2320" t="e">
        <f t="shared" si="1017"/>
        <v>#DIV/0!</v>
      </c>
      <c r="T2320" t="e">
        <f t="shared" si="1018"/>
        <v>#DIV/0!</v>
      </c>
      <c r="U2320" t="e">
        <f t="shared" si="1019"/>
        <v>#DIV/0!</v>
      </c>
      <c r="V2320" t="e">
        <f t="shared" si="1020"/>
        <v>#DIV/0!</v>
      </c>
      <c r="W2320" t="e">
        <f t="shared" si="1021"/>
        <v>#DIV/0!</v>
      </c>
      <c r="X2320" t="e">
        <f t="shared" si="1022"/>
        <v>#DIV/0!</v>
      </c>
      <c r="Y2320" t="e">
        <f t="shared" si="1023"/>
        <v>#DIV/0!</v>
      </c>
      <c r="Z2320" t="e">
        <f t="shared" si="1024"/>
        <v>#DIV/0!</v>
      </c>
      <c r="AA2320" t="e">
        <f t="shared" si="1025"/>
        <v>#DIV/0!</v>
      </c>
      <c r="AB2320">
        <f t="shared" si="1026"/>
        <v>0</v>
      </c>
      <c r="AC2320" t="e">
        <f t="shared" si="1027"/>
        <v>#DIV/0!</v>
      </c>
      <c r="AD2320">
        <f t="shared" si="1028"/>
        <v>1.0632190661423899</v>
      </c>
      <c r="AE2320">
        <f t="shared" si="1029"/>
        <v>5061750.12</v>
      </c>
      <c r="AF2320">
        <f t="shared" si="1030"/>
        <v>15270616303.792566</v>
      </c>
      <c r="AG2320">
        <f t="shared" si="1031"/>
        <v>1.0001657212333257</v>
      </c>
      <c r="AH2320">
        <v>24</v>
      </c>
      <c r="AI2320">
        <v>0.67944000000000004</v>
      </c>
      <c r="AJ2320" t="e">
        <f t="shared" si="1032"/>
        <v>#DIV/0!</v>
      </c>
      <c r="AK2320" t="e">
        <f t="shared" si="1033"/>
        <v>#DIV/0!</v>
      </c>
      <c r="AL2320" t="e">
        <f t="shared" si="1034"/>
        <v>#DIV/0!</v>
      </c>
      <c r="AM2320" t="e">
        <f t="shared" si="1035"/>
        <v>#DIV/0!</v>
      </c>
      <c r="AN2320" t="e">
        <f>AM2320/((60/'Field readings'!D2321)*24)</f>
        <v>#DIV/0!</v>
      </c>
      <c r="AO2320" t="e">
        <f>SUM($AN$4:AN2320)</f>
        <v>#DIV/0!</v>
      </c>
    </row>
    <row r="2321" spans="1:41">
      <c r="A2321" s="2">
        <f>'Field readings'!A2322</f>
        <v>0</v>
      </c>
      <c r="B2321" s="3">
        <f>'Field readings'!B2322</f>
        <v>0</v>
      </c>
      <c r="C2321">
        <f>'Field readings'!D2322</f>
        <v>0</v>
      </c>
      <c r="D2321">
        <f>'Field readings'!K2322</f>
        <v>0</v>
      </c>
      <c r="E2321">
        <f>'Field readings'!J2322+14.6973</f>
        <v>14.6973</v>
      </c>
      <c r="F2321">
        <f>'Field readings'!L2322</f>
        <v>0</v>
      </c>
      <c r="G2321">
        <f>'Field readings'!I2322</f>
        <v>0</v>
      </c>
      <c r="H2321">
        <f>'Field readings'!N2322</f>
        <v>0</v>
      </c>
      <c r="I2321">
        <f>'Field readings'!M2322</f>
        <v>0</v>
      </c>
      <c r="J2321">
        <f t="shared" si="1008"/>
        <v>0</v>
      </c>
      <c r="K2321" t="e">
        <f t="shared" si="1009"/>
        <v>#DIV/0!</v>
      </c>
      <c r="L2321" t="e">
        <f t="shared" si="1010"/>
        <v>#DIV/0!</v>
      </c>
      <c r="M2321" t="e">
        <f t="shared" si="1011"/>
        <v>#DIV/0!</v>
      </c>
      <c r="N2321" t="e">
        <f t="shared" si="1012"/>
        <v>#DIV/0!</v>
      </c>
      <c r="O2321" t="e">
        <f t="shared" si="1013"/>
        <v>#DIV/0!</v>
      </c>
      <c r="P2321" t="e">
        <f t="shared" si="1014"/>
        <v>#DIV/0!</v>
      </c>
      <c r="Q2321" t="e">
        <f t="shared" si="1015"/>
        <v>#DIV/0!</v>
      </c>
      <c r="R2321" t="e">
        <f t="shared" si="1016"/>
        <v>#DIV/0!</v>
      </c>
      <c r="S2321" t="e">
        <f t="shared" si="1017"/>
        <v>#DIV/0!</v>
      </c>
      <c r="T2321" t="e">
        <f t="shared" si="1018"/>
        <v>#DIV/0!</v>
      </c>
      <c r="U2321" t="e">
        <f t="shared" si="1019"/>
        <v>#DIV/0!</v>
      </c>
      <c r="V2321" t="e">
        <f t="shared" si="1020"/>
        <v>#DIV/0!</v>
      </c>
      <c r="W2321" t="e">
        <f t="shared" si="1021"/>
        <v>#DIV/0!</v>
      </c>
      <c r="X2321" t="e">
        <f t="shared" si="1022"/>
        <v>#DIV/0!</v>
      </c>
      <c r="Y2321" t="e">
        <f t="shared" si="1023"/>
        <v>#DIV/0!</v>
      </c>
      <c r="Z2321" t="e">
        <f t="shared" si="1024"/>
        <v>#DIV/0!</v>
      </c>
      <c r="AA2321" t="e">
        <f t="shared" si="1025"/>
        <v>#DIV/0!</v>
      </c>
      <c r="AB2321">
        <f t="shared" si="1026"/>
        <v>0</v>
      </c>
      <c r="AC2321" t="e">
        <f t="shared" si="1027"/>
        <v>#DIV/0!</v>
      </c>
      <c r="AD2321">
        <f t="shared" si="1028"/>
        <v>1.0632190661423899</v>
      </c>
      <c r="AE2321">
        <f t="shared" si="1029"/>
        <v>5061750.12</v>
      </c>
      <c r="AF2321">
        <f t="shared" si="1030"/>
        <v>15270616303.792566</v>
      </c>
      <c r="AG2321">
        <f t="shared" si="1031"/>
        <v>1.0001657212333257</v>
      </c>
      <c r="AH2321">
        <v>24</v>
      </c>
      <c r="AI2321">
        <v>0.67944000000000004</v>
      </c>
      <c r="AJ2321" t="e">
        <f t="shared" si="1032"/>
        <v>#DIV/0!</v>
      </c>
      <c r="AK2321" t="e">
        <f t="shared" si="1033"/>
        <v>#DIV/0!</v>
      </c>
      <c r="AL2321" t="e">
        <f t="shared" si="1034"/>
        <v>#DIV/0!</v>
      </c>
      <c r="AM2321" t="e">
        <f t="shared" si="1035"/>
        <v>#DIV/0!</v>
      </c>
      <c r="AN2321" t="e">
        <f>AM2321/((60/'Field readings'!D2322)*24)</f>
        <v>#DIV/0!</v>
      </c>
      <c r="AO2321" t="e">
        <f>SUM($AN$4:AN2321)</f>
        <v>#DIV/0!</v>
      </c>
    </row>
    <row r="2322" spans="1:41">
      <c r="A2322" s="2">
        <f>'Field readings'!A2323</f>
        <v>0</v>
      </c>
      <c r="B2322" s="3">
        <f>'Field readings'!B2323</f>
        <v>0</v>
      </c>
      <c r="C2322">
        <f>'Field readings'!D2323</f>
        <v>0</v>
      </c>
      <c r="D2322">
        <f>'Field readings'!K2323</f>
        <v>0</v>
      </c>
      <c r="E2322">
        <f>'Field readings'!J2323+14.6973</f>
        <v>14.6973</v>
      </c>
      <c r="F2322">
        <f>'Field readings'!L2323</f>
        <v>0</v>
      </c>
      <c r="G2322">
        <f>'Field readings'!I2323</f>
        <v>0</v>
      </c>
      <c r="H2322">
        <f>'Field readings'!N2323</f>
        <v>0</v>
      </c>
      <c r="I2322">
        <f>'Field readings'!M2323</f>
        <v>0</v>
      </c>
      <c r="J2322">
        <f t="shared" si="1008"/>
        <v>0</v>
      </c>
      <c r="K2322" t="e">
        <f t="shared" si="1009"/>
        <v>#DIV/0!</v>
      </c>
      <c r="L2322" t="e">
        <f t="shared" si="1010"/>
        <v>#DIV/0!</v>
      </c>
      <c r="M2322" t="e">
        <f t="shared" si="1011"/>
        <v>#DIV/0!</v>
      </c>
      <c r="N2322" t="e">
        <f t="shared" si="1012"/>
        <v>#DIV/0!</v>
      </c>
      <c r="O2322" t="e">
        <f t="shared" si="1013"/>
        <v>#DIV/0!</v>
      </c>
      <c r="P2322" t="e">
        <f t="shared" si="1014"/>
        <v>#DIV/0!</v>
      </c>
      <c r="Q2322" t="e">
        <f t="shared" si="1015"/>
        <v>#DIV/0!</v>
      </c>
      <c r="R2322" t="e">
        <f t="shared" si="1016"/>
        <v>#DIV/0!</v>
      </c>
      <c r="S2322" t="e">
        <f t="shared" si="1017"/>
        <v>#DIV/0!</v>
      </c>
      <c r="T2322" t="e">
        <f t="shared" si="1018"/>
        <v>#DIV/0!</v>
      </c>
      <c r="U2322" t="e">
        <f t="shared" si="1019"/>
        <v>#DIV/0!</v>
      </c>
      <c r="V2322" t="e">
        <f t="shared" si="1020"/>
        <v>#DIV/0!</v>
      </c>
      <c r="W2322" t="e">
        <f t="shared" si="1021"/>
        <v>#DIV/0!</v>
      </c>
      <c r="X2322" t="e">
        <f t="shared" si="1022"/>
        <v>#DIV/0!</v>
      </c>
      <c r="Y2322" t="e">
        <f t="shared" si="1023"/>
        <v>#DIV/0!</v>
      </c>
      <c r="Z2322" t="e">
        <f t="shared" si="1024"/>
        <v>#DIV/0!</v>
      </c>
      <c r="AA2322" t="e">
        <f t="shared" si="1025"/>
        <v>#DIV/0!</v>
      </c>
      <c r="AB2322">
        <f t="shared" si="1026"/>
        <v>0</v>
      </c>
      <c r="AC2322" t="e">
        <f t="shared" si="1027"/>
        <v>#DIV/0!</v>
      </c>
      <c r="AD2322">
        <f t="shared" si="1028"/>
        <v>1.0632190661423899</v>
      </c>
      <c r="AE2322">
        <f t="shared" si="1029"/>
        <v>5061750.12</v>
      </c>
      <c r="AF2322">
        <f t="shared" si="1030"/>
        <v>15270616303.792566</v>
      </c>
      <c r="AG2322">
        <f t="shared" si="1031"/>
        <v>1.0001657212333257</v>
      </c>
      <c r="AH2322">
        <v>24</v>
      </c>
      <c r="AI2322">
        <v>0.67944000000000004</v>
      </c>
      <c r="AJ2322" t="e">
        <f t="shared" si="1032"/>
        <v>#DIV/0!</v>
      </c>
      <c r="AK2322" t="e">
        <f t="shared" si="1033"/>
        <v>#DIV/0!</v>
      </c>
      <c r="AL2322" t="e">
        <f t="shared" si="1034"/>
        <v>#DIV/0!</v>
      </c>
      <c r="AM2322" t="e">
        <f t="shared" si="1035"/>
        <v>#DIV/0!</v>
      </c>
      <c r="AN2322" t="e">
        <f>AM2322/((60/'Field readings'!D2323)*24)</f>
        <v>#DIV/0!</v>
      </c>
      <c r="AO2322" t="e">
        <f>SUM($AN$4:AN2322)</f>
        <v>#DIV/0!</v>
      </c>
    </row>
    <row r="2323" spans="1:41">
      <c r="A2323" s="2">
        <f>'Field readings'!A2324</f>
        <v>0</v>
      </c>
      <c r="B2323" s="3">
        <f>'Field readings'!B2324</f>
        <v>0</v>
      </c>
      <c r="C2323">
        <f>'Field readings'!D2324</f>
        <v>0</v>
      </c>
      <c r="D2323">
        <f>'Field readings'!K2324</f>
        <v>0</v>
      </c>
      <c r="E2323">
        <f>'Field readings'!J2324+14.6973</f>
        <v>14.6973</v>
      </c>
      <c r="F2323">
        <f>'Field readings'!L2324</f>
        <v>0</v>
      </c>
      <c r="G2323">
        <f>'Field readings'!I2324</f>
        <v>0</v>
      </c>
      <c r="H2323">
        <f>'Field readings'!N2324</f>
        <v>0</v>
      </c>
      <c r="I2323">
        <f>'Field readings'!M2324</f>
        <v>0</v>
      </c>
      <c r="J2323">
        <f t="shared" si="1008"/>
        <v>0</v>
      </c>
      <c r="K2323" t="e">
        <f t="shared" si="1009"/>
        <v>#DIV/0!</v>
      </c>
      <c r="L2323" t="e">
        <f t="shared" si="1010"/>
        <v>#DIV/0!</v>
      </c>
      <c r="M2323" t="e">
        <f t="shared" si="1011"/>
        <v>#DIV/0!</v>
      </c>
      <c r="N2323" t="e">
        <f t="shared" si="1012"/>
        <v>#DIV/0!</v>
      </c>
      <c r="O2323" t="e">
        <f t="shared" si="1013"/>
        <v>#DIV/0!</v>
      </c>
      <c r="P2323" t="e">
        <f t="shared" si="1014"/>
        <v>#DIV/0!</v>
      </c>
      <c r="Q2323" t="e">
        <f t="shared" si="1015"/>
        <v>#DIV/0!</v>
      </c>
      <c r="R2323" t="e">
        <f t="shared" si="1016"/>
        <v>#DIV/0!</v>
      </c>
      <c r="S2323" t="e">
        <f t="shared" si="1017"/>
        <v>#DIV/0!</v>
      </c>
      <c r="T2323" t="e">
        <f t="shared" si="1018"/>
        <v>#DIV/0!</v>
      </c>
      <c r="U2323" t="e">
        <f t="shared" si="1019"/>
        <v>#DIV/0!</v>
      </c>
      <c r="V2323" t="e">
        <f t="shared" si="1020"/>
        <v>#DIV/0!</v>
      </c>
      <c r="W2323" t="e">
        <f t="shared" si="1021"/>
        <v>#DIV/0!</v>
      </c>
      <c r="X2323" t="e">
        <f t="shared" si="1022"/>
        <v>#DIV/0!</v>
      </c>
      <c r="Y2323" t="e">
        <f t="shared" si="1023"/>
        <v>#DIV/0!</v>
      </c>
      <c r="Z2323" t="e">
        <f t="shared" si="1024"/>
        <v>#DIV/0!</v>
      </c>
      <c r="AA2323" t="e">
        <f t="shared" si="1025"/>
        <v>#DIV/0!</v>
      </c>
      <c r="AB2323">
        <f t="shared" si="1026"/>
        <v>0</v>
      </c>
      <c r="AC2323" t="e">
        <f t="shared" si="1027"/>
        <v>#DIV/0!</v>
      </c>
      <c r="AD2323">
        <f t="shared" si="1028"/>
        <v>1.0632190661423899</v>
      </c>
      <c r="AE2323">
        <f t="shared" si="1029"/>
        <v>5061750.12</v>
      </c>
      <c r="AF2323">
        <f t="shared" si="1030"/>
        <v>15270616303.792566</v>
      </c>
      <c r="AG2323">
        <f t="shared" si="1031"/>
        <v>1.0001657212333257</v>
      </c>
      <c r="AH2323">
        <v>24</v>
      </c>
      <c r="AI2323">
        <v>0.67944000000000004</v>
      </c>
      <c r="AJ2323" t="e">
        <f t="shared" si="1032"/>
        <v>#DIV/0!</v>
      </c>
      <c r="AK2323" t="e">
        <f t="shared" si="1033"/>
        <v>#DIV/0!</v>
      </c>
      <c r="AL2323" t="e">
        <f t="shared" si="1034"/>
        <v>#DIV/0!</v>
      </c>
      <c r="AM2323" t="e">
        <f t="shared" si="1035"/>
        <v>#DIV/0!</v>
      </c>
      <c r="AN2323" t="e">
        <f>AM2323/((60/'Field readings'!D2324)*24)</f>
        <v>#DIV/0!</v>
      </c>
      <c r="AO2323" t="e">
        <f>SUM($AN$4:AN2323)</f>
        <v>#DIV/0!</v>
      </c>
    </row>
    <row r="2324" spans="1:41">
      <c r="A2324" s="2">
        <f>'Field readings'!A2325</f>
        <v>0</v>
      </c>
      <c r="B2324" s="3">
        <f>'Field readings'!B2325</f>
        <v>0</v>
      </c>
      <c r="C2324">
        <f>'Field readings'!D2325</f>
        <v>0</v>
      </c>
      <c r="D2324">
        <f>'Field readings'!K2325</f>
        <v>0</v>
      </c>
      <c r="E2324">
        <f>'Field readings'!J2325+14.6973</f>
        <v>14.6973</v>
      </c>
      <c r="F2324">
        <f>'Field readings'!L2325</f>
        <v>0</v>
      </c>
      <c r="G2324">
        <f>'Field readings'!I2325</f>
        <v>0</v>
      </c>
      <c r="H2324">
        <f>'Field readings'!N2325</f>
        <v>0</v>
      </c>
      <c r="I2324">
        <f>'Field readings'!M2325</f>
        <v>0</v>
      </c>
      <c r="J2324">
        <f t="shared" si="1008"/>
        <v>0</v>
      </c>
      <c r="K2324" t="e">
        <f t="shared" si="1009"/>
        <v>#DIV/0!</v>
      </c>
      <c r="L2324" t="e">
        <f t="shared" si="1010"/>
        <v>#DIV/0!</v>
      </c>
      <c r="M2324" t="e">
        <f t="shared" si="1011"/>
        <v>#DIV/0!</v>
      </c>
      <c r="N2324" t="e">
        <f t="shared" si="1012"/>
        <v>#DIV/0!</v>
      </c>
      <c r="O2324" t="e">
        <f t="shared" si="1013"/>
        <v>#DIV/0!</v>
      </c>
      <c r="P2324" t="e">
        <f t="shared" si="1014"/>
        <v>#DIV/0!</v>
      </c>
      <c r="Q2324" t="e">
        <f t="shared" si="1015"/>
        <v>#DIV/0!</v>
      </c>
      <c r="R2324" t="e">
        <f t="shared" si="1016"/>
        <v>#DIV/0!</v>
      </c>
      <c r="S2324" t="e">
        <f t="shared" si="1017"/>
        <v>#DIV/0!</v>
      </c>
      <c r="T2324" t="e">
        <f t="shared" si="1018"/>
        <v>#DIV/0!</v>
      </c>
      <c r="U2324" t="e">
        <f t="shared" si="1019"/>
        <v>#DIV/0!</v>
      </c>
      <c r="V2324" t="e">
        <f t="shared" si="1020"/>
        <v>#DIV/0!</v>
      </c>
      <c r="W2324" t="e">
        <f t="shared" si="1021"/>
        <v>#DIV/0!</v>
      </c>
      <c r="X2324" t="e">
        <f t="shared" si="1022"/>
        <v>#DIV/0!</v>
      </c>
      <c r="Y2324" t="e">
        <f t="shared" si="1023"/>
        <v>#DIV/0!</v>
      </c>
      <c r="Z2324" t="e">
        <f t="shared" si="1024"/>
        <v>#DIV/0!</v>
      </c>
      <c r="AA2324" t="e">
        <f t="shared" si="1025"/>
        <v>#DIV/0!</v>
      </c>
      <c r="AB2324">
        <f t="shared" si="1026"/>
        <v>0</v>
      </c>
      <c r="AC2324" t="e">
        <f t="shared" si="1027"/>
        <v>#DIV/0!</v>
      </c>
      <c r="AD2324">
        <f t="shared" si="1028"/>
        <v>1.0632190661423899</v>
      </c>
      <c r="AE2324">
        <f t="shared" si="1029"/>
        <v>5061750.12</v>
      </c>
      <c r="AF2324">
        <f t="shared" si="1030"/>
        <v>15270616303.792566</v>
      </c>
      <c r="AG2324">
        <f t="shared" si="1031"/>
        <v>1.0001657212333257</v>
      </c>
      <c r="AH2324">
        <v>24</v>
      </c>
      <c r="AI2324">
        <v>0.67944000000000004</v>
      </c>
      <c r="AJ2324" t="e">
        <f t="shared" si="1032"/>
        <v>#DIV/0!</v>
      </c>
      <c r="AK2324" t="e">
        <f t="shared" si="1033"/>
        <v>#DIV/0!</v>
      </c>
      <c r="AL2324" t="e">
        <f t="shared" si="1034"/>
        <v>#DIV/0!</v>
      </c>
      <c r="AM2324" t="e">
        <f t="shared" si="1035"/>
        <v>#DIV/0!</v>
      </c>
      <c r="AN2324" t="e">
        <f>AM2324/((60/'Field readings'!D2325)*24)</f>
        <v>#DIV/0!</v>
      </c>
      <c r="AO2324" t="e">
        <f>SUM($AN$4:AN2324)</f>
        <v>#DIV/0!</v>
      </c>
    </row>
    <row r="2325" spans="1:41">
      <c r="A2325" s="2">
        <f>'Field readings'!A2326</f>
        <v>0</v>
      </c>
      <c r="B2325" s="3">
        <f>'Field readings'!B2326</f>
        <v>0</v>
      </c>
      <c r="C2325">
        <f>'Field readings'!D2326</f>
        <v>0</v>
      </c>
      <c r="D2325">
        <f>'Field readings'!K2326</f>
        <v>0</v>
      </c>
      <c r="E2325">
        <f>'Field readings'!J2326+14.6973</f>
        <v>14.6973</v>
      </c>
      <c r="F2325">
        <f>'Field readings'!L2326</f>
        <v>0</v>
      </c>
      <c r="G2325">
        <f>'Field readings'!I2326</f>
        <v>0</v>
      </c>
      <c r="H2325">
        <f>'Field readings'!N2326</f>
        <v>0</v>
      </c>
      <c r="I2325">
        <f>'Field readings'!M2326</f>
        <v>0</v>
      </c>
      <c r="J2325">
        <f t="shared" si="1008"/>
        <v>0</v>
      </c>
      <c r="K2325" t="e">
        <f t="shared" si="1009"/>
        <v>#DIV/0!</v>
      </c>
      <c r="L2325" t="e">
        <f t="shared" si="1010"/>
        <v>#DIV/0!</v>
      </c>
      <c r="M2325" t="e">
        <f t="shared" si="1011"/>
        <v>#DIV/0!</v>
      </c>
      <c r="N2325" t="e">
        <f t="shared" si="1012"/>
        <v>#DIV/0!</v>
      </c>
      <c r="O2325" t="e">
        <f t="shared" si="1013"/>
        <v>#DIV/0!</v>
      </c>
      <c r="P2325" t="e">
        <f t="shared" si="1014"/>
        <v>#DIV/0!</v>
      </c>
      <c r="Q2325" t="e">
        <f t="shared" si="1015"/>
        <v>#DIV/0!</v>
      </c>
      <c r="R2325" t="e">
        <f t="shared" si="1016"/>
        <v>#DIV/0!</v>
      </c>
      <c r="S2325" t="e">
        <f t="shared" si="1017"/>
        <v>#DIV/0!</v>
      </c>
      <c r="T2325" t="e">
        <f t="shared" si="1018"/>
        <v>#DIV/0!</v>
      </c>
      <c r="U2325" t="e">
        <f t="shared" si="1019"/>
        <v>#DIV/0!</v>
      </c>
      <c r="V2325" t="e">
        <f t="shared" si="1020"/>
        <v>#DIV/0!</v>
      </c>
      <c r="W2325" t="e">
        <f t="shared" si="1021"/>
        <v>#DIV/0!</v>
      </c>
      <c r="X2325" t="e">
        <f t="shared" si="1022"/>
        <v>#DIV/0!</v>
      </c>
      <c r="Y2325" t="e">
        <f t="shared" si="1023"/>
        <v>#DIV/0!</v>
      </c>
      <c r="Z2325" t="e">
        <f t="shared" si="1024"/>
        <v>#DIV/0!</v>
      </c>
      <c r="AA2325" t="e">
        <f t="shared" si="1025"/>
        <v>#DIV/0!</v>
      </c>
      <c r="AB2325">
        <f t="shared" si="1026"/>
        <v>0</v>
      </c>
      <c r="AC2325" t="e">
        <f t="shared" si="1027"/>
        <v>#DIV/0!</v>
      </c>
      <c r="AD2325">
        <f t="shared" si="1028"/>
        <v>1.0632190661423899</v>
      </c>
      <c r="AE2325">
        <f t="shared" si="1029"/>
        <v>5061750.12</v>
      </c>
      <c r="AF2325">
        <f t="shared" si="1030"/>
        <v>15270616303.792566</v>
      </c>
      <c r="AG2325">
        <f t="shared" si="1031"/>
        <v>1.0001657212333257</v>
      </c>
      <c r="AH2325">
        <v>24</v>
      </c>
      <c r="AI2325">
        <v>0.67944000000000004</v>
      </c>
      <c r="AJ2325" t="e">
        <f t="shared" si="1032"/>
        <v>#DIV/0!</v>
      </c>
      <c r="AK2325" t="e">
        <f t="shared" si="1033"/>
        <v>#DIV/0!</v>
      </c>
      <c r="AL2325" t="e">
        <f t="shared" si="1034"/>
        <v>#DIV/0!</v>
      </c>
      <c r="AM2325" t="e">
        <f t="shared" si="1035"/>
        <v>#DIV/0!</v>
      </c>
      <c r="AN2325" t="e">
        <f>AM2325/((60/'Field readings'!D2326)*24)</f>
        <v>#DIV/0!</v>
      </c>
      <c r="AO2325" t="e">
        <f>SUM($AN$4:AN2325)</f>
        <v>#DIV/0!</v>
      </c>
    </row>
    <row r="2326" spans="1:41">
      <c r="A2326" s="2">
        <f>'Field readings'!A2327</f>
        <v>0</v>
      </c>
      <c r="B2326" s="3">
        <f>'Field readings'!B2327</f>
        <v>0</v>
      </c>
      <c r="C2326">
        <f>'Field readings'!D2327</f>
        <v>0</v>
      </c>
      <c r="D2326">
        <f>'Field readings'!K2327</f>
        <v>0</v>
      </c>
      <c r="E2326">
        <f>'Field readings'!J2327+14.6973</f>
        <v>14.6973</v>
      </c>
      <c r="F2326">
        <f>'Field readings'!L2327</f>
        <v>0</v>
      </c>
      <c r="G2326">
        <f>'Field readings'!I2327</f>
        <v>0</v>
      </c>
      <c r="H2326">
        <f>'Field readings'!N2327</f>
        <v>0</v>
      </c>
      <c r="I2326">
        <f>'Field readings'!M2327</f>
        <v>0</v>
      </c>
      <c r="J2326">
        <f t="shared" si="1008"/>
        <v>0</v>
      </c>
      <c r="K2326" t="e">
        <f t="shared" si="1009"/>
        <v>#DIV/0!</v>
      </c>
      <c r="L2326" t="e">
        <f t="shared" si="1010"/>
        <v>#DIV/0!</v>
      </c>
      <c r="M2326" t="e">
        <f t="shared" si="1011"/>
        <v>#DIV/0!</v>
      </c>
      <c r="N2326" t="e">
        <f t="shared" si="1012"/>
        <v>#DIV/0!</v>
      </c>
      <c r="O2326" t="e">
        <f t="shared" si="1013"/>
        <v>#DIV/0!</v>
      </c>
      <c r="P2326" t="e">
        <f t="shared" si="1014"/>
        <v>#DIV/0!</v>
      </c>
      <c r="Q2326" t="e">
        <f t="shared" si="1015"/>
        <v>#DIV/0!</v>
      </c>
      <c r="R2326" t="e">
        <f t="shared" si="1016"/>
        <v>#DIV/0!</v>
      </c>
      <c r="S2326" t="e">
        <f t="shared" si="1017"/>
        <v>#DIV/0!</v>
      </c>
      <c r="T2326" t="e">
        <f t="shared" si="1018"/>
        <v>#DIV/0!</v>
      </c>
      <c r="U2326" t="e">
        <f t="shared" si="1019"/>
        <v>#DIV/0!</v>
      </c>
      <c r="V2326" t="e">
        <f t="shared" si="1020"/>
        <v>#DIV/0!</v>
      </c>
      <c r="W2326" t="e">
        <f t="shared" si="1021"/>
        <v>#DIV/0!</v>
      </c>
      <c r="X2326" t="e">
        <f t="shared" si="1022"/>
        <v>#DIV/0!</v>
      </c>
      <c r="Y2326" t="e">
        <f t="shared" si="1023"/>
        <v>#DIV/0!</v>
      </c>
      <c r="Z2326" t="e">
        <f t="shared" si="1024"/>
        <v>#DIV/0!</v>
      </c>
      <c r="AA2326" t="e">
        <f t="shared" si="1025"/>
        <v>#DIV/0!</v>
      </c>
      <c r="AB2326">
        <f t="shared" si="1026"/>
        <v>0</v>
      </c>
      <c r="AC2326" t="e">
        <f t="shared" si="1027"/>
        <v>#DIV/0!</v>
      </c>
      <c r="AD2326">
        <f t="shared" si="1028"/>
        <v>1.0632190661423899</v>
      </c>
      <c r="AE2326">
        <f t="shared" si="1029"/>
        <v>5061750.12</v>
      </c>
      <c r="AF2326">
        <f t="shared" si="1030"/>
        <v>15270616303.792566</v>
      </c>
      <c r="AG2326">
        <f t="shared" si="1031"/>
        <v>1.0001657212333257</v>
      </c>
      <c r="AH2326">
        <v>24</v>
      </c>
      <c r="AI2326">
        <v>0.67944000000000004</v>
      </c>
      <c r="AJ2326" t="e">
        <f t="shared" si="1032"/>
        <v>#DIV/0!</v>
      </c>
      <c r="AK2326" t="e">
        <f t="shared" si="1033"/>
        <v>#DIV/0!</v>
      </c>
      <c r="AL2326" t="e">
        <f t="shared" si="1034"/>
        <v>#DIV/0!</v>
      </c>
      <c r="AM2326" t="e">
        <f t="shared" si="1035"/>
        <v>#DIV/0!</v>
      </c>
      <c r="AN2326" t="e">
        <f>AM2326/((60/'Field readings'!D2327)*24)</f>
        <v>#DIV/0!</v>
      </c>
      <c r="AO2326" t="e">
        <f>SUM($AN$4:AN2326)</f>
        <v>#DIV/0!</v>
      </c>
    </row>
    <row r="2327" spans="1:41">
      <c r="A2327" s="2">
        <f>'Field readings'!A2328</f>
        <v>0</v>
      </c>
      <c r="B2327" s="3">
        <f>'Field readings'!B2328</f>
        <v>0</v>
      </c>
      <c r="C2327">
        <f>'Field readings'!D2328</f>
        <v>0</v>
      </c>
      <c r="D2327">
        <f>'Field readings'!K2328</f>
        <v>0</v>
      </c>
      <c r="E2327">
        <f>'Field readings'!J2328+14.6973</f>
        <v>14.6973</v>
      </c>
      <c r="F2327">
        <f>'Field readings'!L2328</f>
        <v>0</v>
      </c>
      <c r="G2327">
        <f>'Field readings'!I2328</f>
        <v>0</v>
      </c>
      <c r="H2327">
        <f>'Field readings'!N2328</f>
        <v>0</v>
      </c>
      <c r="I2327">
        <f>'Field readings'!M2328</f>
        <v>0</v>
      </c>
      <c r="J2327">
        <f t="shared" si="1008"/>
        <v>0</v>
      </c>
      <c r="K2327" t="e">
        <f t="shared" si="1009"/>
        <v>#DIV/0!</v>
      </c>
      <c r="L2327" t="e">
        <f t="shared" si="1010"/>
        <v>#DIV/0!</v>
      </c>
      <c r="M2327" t="e">
        <f t="shared" si="1011"/>
        <v>#DIV/0!</v>
      </c>
      <c r="N2327" t="e">
        <f t="shared" si="1012"/>
        <v>#DIV/0!</v>
      </c>
      <c r="O2327" t="e">
        <f t="shared" si="1013"/>
        <v>#DIV/0!</v>
      </c>
      <c r="P2327" t="e">
        <f t="shared" si="1014"/>
        <v>#DIV/0!</v>
      </c>
      <c r="Q2327" t="e">
        <f t="shared" si="1015"/>
        <v>#DIV/0!</v>
      </c>
      <c r="R2327" t="e">
        <f t="shared" si="1016"/>
        <v>#DIV/0!</v>
      </c>
      <c r="S2327" t="e">
        <f t="shared" si="1017"/>
        <v>#DIV/0!</v>
      </c>
      <c r="T2327" t="e">
        <f t="shared" si="1018"/>
        <v>#DIV/0!</v>
      </c>
      <c r="U2327" t="e">
        <f t="shared" si="1019"/>
        <v>#DIV/0!</v>
      </c>
      <c r="V2327" t="e">
        <f t="shared" si="1020"/>
        <v>#DIV/0!</v>
      </c>
      <c r="W2327" t="e">
        <f t="shared" si="1021"/>
        <v>#DIV/0!</v>
      </c>
      <c r="X2327" t="e">
        <f t="shared" si="1022"/>
        <v>#DIV/0!</v>
      </c>
      <c r="Y2327" t="e">
        <f t="shared" si="1023"/>
        <v>#DIV/0!</v>
      </c>
      <c r="Z2327" t="e">
        <f t="shared" si="1024"/>
        <v>#DIV/0!</v>
      </c>
      <c r="AA2327" t="e">
        <f t="shared" si="1025"/>
        <v>#DIV/0!</v>
      </c>
      <c r="AB2327">
        <f t="shared" si="1026"/>
        <v>0</v>
      </c>
      <c r="AC2327" t="e">
        <f t="shared" si="1027"/>
        <v>#DIV/0!</v>
      </c>
      <c r="AD2327">
        <f t="shared" si="1028"/>
        <v>1.0632190661423899</v>
      </c>
      <c r="AE2327">
        <f t="shared" si="1029"/>
        <v>5061750.12</v>
      </c>
      <c r="AF2327">
        <f t="shared" si="1030"/>
        <v>15270616303.792566</v>
      </c>
      <c r="AG2327">
        <f t="shared" si="1031"/>
        <v>1.0001657212333257</v>
      </c>
      <c r="AH2327">
        <v>24</v>
      </c>
      <c r="AI2327">
        <v>0.67944000000000004</v>
      </c>
      <c r="AJ2327" t="e">
        <f t="shared" si="1032"/>
        <v>#DIV/0!</v>
      </c>
      <c r="AK2327" t="e">
        <f t="shared" si="1033"/>
        <v>#DIV/0!</v>
      </c>
      <c r="AL2327" t="e">
        <f t="shared" si="1034"/>
        <v>#DIV/0!</v>
      </c>
      <c r="AM2327" t="e">
        <f t="shared" si="1035"/>
        <v>#DIV/0!</v>
      </c>
      <c r="AN2327" t="e">
        <f>AM2327/((60/'Field readings'!D2328)*24)</f>
        <v>#DIV/0!</v>
      </c>
      <c r="AO2327" t="e">
        <f>SUM($AN$4:AN2327)</f>
        <v>#DIV/0!</v>
      </c>
    </row>
    <row r="2328" spans="1:41">
      <c r="A2328" s="2">
        <f>'Field readings'!A2329</f>
        <v>0</v>
      </c>
      <c r="B2328" s="3">
        <f>'Field readings'!B2329</f>
        <v>0</v>
      </c>
      <c r="C2328">
        <f>'Field readings'!D2329</f>
        <v>0</v>
      </c>
      <c r="D2328">
        <f>'Field readings'!K2329</f>
        <v>0</v>
      </c>
      <c r="E2328">
        <f>'Field readings'!J2329+14.6973</f>
        <v>14.6973</v>
      </c>
      <c r="F2328">
        <f>'Field readings'!L2329</f>
        <v>0</v>
      </c>
      <c r="G2328">
        <f>'Field readings'!I2329</f>
        <v>0</v>
      </c>
      <c r="H2328">
        <f>'Field readings'!N2329</f>
        <v>0</v>
      </c>
      <c r="I2328">
        <f>'Field readings'!M2329</f>
        <v>0</v>
      </c>
      <c r="J2328">
        <f t="shared" si="1008"/>
        <v>0</v>
      </c>
      <c r="K2328" t="e">
        <f t="shared" si="1009"/>
        <v>#DIV/0!</v>
      </c>
      <c r="L2328" t="e">
        <f t="shared" si="1010"/>
        <v>#DIV/0!</v>
      </c>
      <c r="M2328" t="e">
        <f t="shared" si="1011"/>
        <v>#DIV/0!</v>
      </c>
      <c r="N2328" t="e">
        <f t="shared" si="1012"/>
        <v>#DIV/0!</v>
      </c>
      <c r="O2328" t="e">
        <f t="shared" si="1013"/>
        <v>#DIV/0!</v>
      </c>
      <c r="P2328" t="e">
        <f t="shared" si="1014"/>
        <v>#DIV/0!</v>
      </c>
      <c r="Q2328" t="e">
        <f t="shared" si="1015"/>
        <v>#DIV/0!</v>
      </c>
      <c r="R2328" t="e">
        <f t="shared" si="1016"/>
        <v>#DIV/0!</v>
      </c>
      <c r="S2328" t="e">
        <f t="shared" si="1017"/>
        <v>#DIV/0!</v>
      </c>
      <c r="T2328" t="e">
        <f t="shared" si="1018"/>
        <v>#DIV/0!</v>
      </c>
      <c r="U2328" t="e">
        <f t="shared" si="1019"/>
        <v>#DIV/0!</v>
      </c>
      <c r="V2328" t="e">
        <f t="shared" si="1020"/>
        <v>#DIV/0!</v>
      </c>
      <c r="W2328" t="e">
        <f t="shared" si="1021"/>
        <v>#DIV/0!</v>
      </c>
      <c r="X2328" t="e">
        <f t="shared" si="1022"/>
        <v>#DIV/0!</v>
      </c>
      <c r="Y2328" t="e">
        <f t="shared" si="1023"/>
        <v>#DIV/0!</v>
      </c>
      <c r="Z2328" t="e">
        <f t="shared" si="1024"/>
        <v>#DIV/0!</v>
      </c>
      <c r="AA2328" t="e">
        <f t="shared" si="1025"/>
        <v>#DIV/0!</v>
      </c>
      <c r="AB2328">
        <f t="shared" si="1026"/>
        <v>0</v>
      </c>
      <c r="AC2328" t="e">
        <f t="shared" si="1027"/>
        <v>#DIV/0!</v>
      </c>
      <c r="AD2328">
        <f t="shared" si="1028"/>
        <v>1.0632190661423899</v>
      </c>
      <c r="AE2328">
        <f t="shared" si="1029"/>
        <v>5061750.12</v>
      </c>
      <c r="AF2328">
        <f t="shared" si="1030"/>
        <v>15270616303.792566</v>
      </c>
      <c r="AG2328">
        <f t="shared" si="1031"/>
        <v>1.0001657212333257</v>
      </c>
      <c r="AH2328">
        <v>24</v>
      </c>
      <c r="AI2328">
        <v>0.67944000000000004</v>
      </c>
      <c r="AJ2328" t="e">
        <f t="shared" si="1032"/>
        <v>#DIV/0!</v>
      </c>
      <c r="AK2328" t="e">
        <f t="shared" si="1033"/>
        <v>#DIV/0!</v>
      </c>
      <c r="AL2328" t="e">
        <f t="shared" si="1034"/>
        <v>#DIV/0!</v>
      </c>
      <c r="AM2328" t="e">
        <f t="shared" si="1035"/>
        <v>#DIV/0!</v>
      </c>
      <c r="AN2328" t="e">
        <f>AM2328/((60/'Field readings'!D2329)*24)</f>
        <v>#DIV/0!</v>
      </c>
      <c r="AO2328" t="e">
        <f>SUM($AN$4:AN2328)</f>
        <v>#DIV/0!</v>
      </c>
    </row>
    <row r="2329" spans="1:41">
      <c r="A2329" s="2">
        <f>'Field readings'!A2330</f>
        <v>0</v>
      </c>
      <c r="B2329" s="3">
        <f>'Field readings'!B2330</f>
        <v>0</v>
      </c>
      <c r="C2329">
        <f>'Field readings'!D2330</f>
        <v>0</v>
      </c>
      <c r="D2329">
        <f>'Field readings'!K2330</f>
        <v>0</v>
      </c>
      <c r="E2329">
        <f>'Field readings'!J2330+14.6973</f>
        <v>14.6973</v>
      </c>
      <c r="F2329">
        <f>'Field readings'!L2330</f>
        <v>0</v>
      </c>
      <c r="G2329">
        <f>'Field readings'!I2330</f>
        <v>0</v>
      </c>
      <c r="H2329">
        <f>'Field readings'!N2330</f>
        <v>0</v>
      </c>
      <c r="I2329">
        <f>'Field readings'!M2330</f>
        <v>0</v>
      </c>
      <c r="J2329">
        <f t="shared" si="1008"/>
        <v>0</v>
      </c>
      <c r="K2329" t="e">
        <f t="shared" si="1009"/>
        <v>#DIV/0!</v>
      </c>
      <c r="L2329" t="e">
        <f t="shared" si="1010"/>
        <v>#DIV/0!</v>
      </c>
      <c r="M2329" t="e">
        <f t="shared" si="1011"/>
        <v>#DIV/0!</v>
      </c>
      <c r="N2329" t="e">
        <f t="shared" si="1012"/>
        <v>#DIV/0!</v>
      </c>
      <c r="O2329" t="e">
        <f t="shared" si="1013"/>
        <v>#DIV/0!</v>
      </c>
      <c r="P2329" t="e">
        <f t="shared" si="1014"/>
        <v>#DIV/0!</v>
      </c>
      <c r="Q2329" t="e">
        <f t="shared" si="1015"/>
        <v>#DIV/0!</v>
      </c>
      <c r="R2329" t="e">
        <f t="shared" si="1016"/>
        <v>#DIV/0!</v>
      </c>
      <c r="S2329" t="e">
        <f t="shared" si="1017"/>
        <v>#DIV/0!</v>
      </c>
      <c r="T2329" t="e">
        <f t="shared" si="1018"/>
        <v>#DIV/0!</v>
      </c>
      <c r="U2329" t="e">
        <f t="shared" si="1019"/>
        <v>#DIV/0!</v>
      </c>
      <c r="V2329" t="e">
        <f t="shared" si="1020"/>
        <v>#DIV/0!</v>
      </c>
      <c r="W2329" t="e">
        <f t="shared" si="1021"/>
        <v>#DIV/0!</v>
      </c>
      <c r="X2329" t="e">
        <f t="shared" si="1022"/>
        <v>#DIV/0!</v>
      </c>
      <c r="Y2329" t="e">
        <f t="shared" si="1023"/>
        <v>#DIV/0!</v>
      </c>
      <c r="Z2329" t="e">
        <f t="shared" si="1024"/>
        <v>#DIV/0!</v>
      </c>
      <c r="AA2329" t="e">
        <f t="shared" si="1025"/>
        <v>#DIV/0!</v>
      </c>
      <c r="AB2329">
        <f t="shared" si="1026"/>
        <v>0</v>
      </c>
      <c r="AC2329" t="e">
        <f t="shared" si="1027"/>
        <v>#DIV/0!</v>
      </c>
      <c r="AD2329">
        <f t="shared" si="1028"/>
        <v>1.0632190661423899</v>
      </c>
      <c r="AE2329">
        <f t="shared" si="1029"/>
        <v>5061750.12</v>
      </c>
      <c r="AF2329">
        <f t="shared" si="1030"/>
        <v>15270616303.792566</v>
      </c>
      <c r="AG2329">
        <f t="shared" si="1031"/>
        <v>1.0001657212333257</v>
      </c>
      <c r="AH2329">
        <v>24</v>
      </c>
      <c r="AI2329">
        <v>0.67944000000000004</v>
      </c>
      <c r="AJ2329" t="e">
        <f t="shared" si="1032"/>
        <v>#DIV/0!</v>
      </c>
      <c r="AK2329" t="e">
        <f t="shared" si="1033"/>
        <v>#DIV/0!</v>
      </c>
      <c r="AL2329" t="e">
        <f t="shared" si="1034"/>
        <v>#DIV/0!</v>
      </c>
      <c r="AM2329" t="e">
        <f t="shared" si="1035"/>
        <v>#DIV/0!</v>
      </c>
      <c r="AN2329" t="e">
        <f>AM2329/((60/'Field readings'!D2330)*24)</f>
        <v>#DIV/0!</v>
      </c>
      <c r="AO2329" t="e">
        <f>SUM($AN$4:AN2329)</f>
        <v>#DIV/0!</v>
      </c>
    </row>
    <row r="2330" spans="1:41">
      <c r="A2330" s="2">
        <f>'Field readings'!A2331</f>
        <v>0</v>
      </c>
      <c r="B2330" s="3">
        <f>'Field readings'!B2331</f>
        <v>0</v>
      </c>
      <c r="C2330">
        <f>'Field readings'!D2331</f>
        <v>0</v>
      </c>
      <c r="D2330">
        <f>'Field readings'!K2331</f>
        <v>0</v>
      </c>
      <c r="E2330">
        <f>'Field readings'!J2331+14.6973</f>
        <v>14.6973</v>
      </c>
      <c r="F2330">
        <f>'Field readings'!L2331</f>
        <v>0</v>
      </c>
      <c r="G2330">
        <f>'Field readings'!I2331</f>
        <v>0</v>
      </c>
      <c r="H2330">
        <f>'Field readings'!N2331</f>
        <v>0</v>
      </c>
      <c r="I2330">
        <f>'Field readings'!M2331</f>
        <v>0</v>
      </c>
      <c r="J2330">
        <f t="shared" si="1008"/>
        <v>0</v>
      </c>
      <c r="K2330" t="e">
        <f t="shared" si="1009"/>
        <v>#DIV/0!</v>
      </c>
      <c r="L2330" t="e">
        <f t="shared" si="1010"/>
        <v>#DIV/0!</v>
      </c>
      <c r="M2330" t="e">
        <f t="shared" si="1011"/>
        <v>#DIV/0!</v>
      </c>
      <c r="N2330" t="e">
        <f t="shared" si="1012"/>
        <v>#DIV/0!</v>
      </c>
      <c r="O2330" t="e">
        <f t="shared" si="1013"/>
        <v>#DIV/0!</v>
      </c>
      <c r="P2330" t="e">
        <f t="shared" si="1014"/>
        <v>#DIV/0!</v>
      </c>
      <c r="Q2330" t="e">
        <f t="shared" si="1015"/>
        <v>#DIV/0!</v>
      </c>
      <c r="R2330" t="e">
        <f t="shared" si="1016"/>
        <v>#DIV/0!</v>
      </c>
      <c r="S2330" t="e">
        <f t="shared" si="1017"/>
        <v>#DIV/0!</v>
      </c>
      <c r="T2330" t="e">
        <f t="shared" si="1018"/>
        <v>#DIV/0!</v>
      </c>
      <c r="U2330" t="e">
        <f t="shared" si="1019"/>
        <v>#DIV/0!</v>
      </c>
      <c r="V2330" t="e">
        <f t="shared" si="1020"/>
        <v>#DIV/0!</v>
      </c>
      <c r="W2330" t="e">
        <f t="shared" si="1021"/>
        <v>#DIV/0!</v>
      </c>
      <c r="X2330" t="e">
        <f t="shared" si="1022"/>
        <v>#DIV/0!</v>
      </c>
      <c r="Y2330" t="e">
        <f t="shared" si="1023"/>
        <v>#DIV/0!</v>
      </c>
      <c r="Z2330" t="e">
        <f t="shared" si="1024"/>
        <v>#DIV/0!</v>
      </c>
      <c r="AA2330" t="e">
        <f t="shared" si="1025"/>
        <v>#DIV/0!</v>
      </c>
      <c r="AB2330">
        <f t="shared" si="1026"/>
        <v>0</v>
      </c>
      <c r="AC2330" t="e">
        <f t="shared" si="1027"/>
        <v>#DIV/0!</v>
      </c>
      <c r="AD2330">
        <f t="shared" si="1028"/>
        <v>1.0632190661423899</v>
      </c>
      <c r="AE2330">
        <f t="shared" si="1029"/>
        <v>5061750.12</v>
      </c>
      <c r="AF2330">
        <f t="shared" si="1030"/>
        <v>15270616303.792566</v>
      </c>
      <c r="AG2330">
        <f t="shared" si="1031"/>
        <v>1.0001657212333257</v>
      </c>
      <c r="AH2330">
        <v>24</v>
      </c>
      <c r="AI2330">
        <v>0.67944000000000004</v>
      </c>
      <c r="AJ2330" t="e">
        <f t="shared" si="1032"/>
        <v>#DIV/0!</v>
      </c>
      <c r="AK2330" t="e">
        <f t="shared" si="1033"/>
        <v>#DIV/0!</v>
      </c>
      <c r="AL2330" t="e">
        <f t="shared" si="1034"/>
        <v>#DIV/0!</v>
      </c>
      <c r="AM2330" t="e">
        <f t="shared" si="1035"/>
        <v>#DIV/0!</v>
      </c>
      <c r="AN2330" t="e">
        <f>AM2330/((60/'Field readings'!D2331)*24)</f>
        <v>#DIV/0!</v>
      </c>
      <c r="AO2330" t="e">
        <f>SUM($AN$4:AN2330)</f>
        <v>#DIV/0!</v>
      </c>
    </row>
    <row r="2331" spans="1:41">
      <c r="A2331" s="2">
        <f>'Field readings'!A2332</f>
        <v>0</v>
      </c>
      <c r="B2331" s="3">
        <f>'Field readings'!B2332</f>
        <v>0</v>
      </c>
      <c r="C2331">
        <f>'Field readings'!D2332</f>
        <v>0</v>
      </c>
      <c r="D2331">
        <f>'Field readings'!K2332</f>
        <v>0</v>
      </c>
      <c r="E2331">
        <f>'Field readings'!J2332+14.6973</f>
        <v>14.6973</v>
      </c>
      <c r="F2331">
        <f>'Field readings'!L2332</f>
        <v>0</v>
      </c>
      <c r="G2331">
        <f>'Field readings'!I2332</f>
        <v>0</v>
      </c>
      <c r="H2331">
        <f>'Field readings'!N2332</f>
        <v>0</v>
      </c>
      <c r="I2331">
        <f>'Field readings'!M2332</f>
        <v>0</v>
      </c>
      <c r="J2331">
        <f t="shared" si="1008"/>
        <v>0</v>
      </c>
      <c r="K2331" t="e">
        <f t="shared" si="1009"/>
        <v>#DIV/0!</v>
      </c>
      <c r="L2331" t="e">
        <f t="shared" si="1010"/>
        <v>#DIV/0!</v>
      </c>
      <c r="M2331" t="e">
        <f t="shared" si="1011"/>
        <v>#DIV/0!</v>
      </c>
      <c r="N2331" t="e">
        <f t="shared" si="1012"/>
        <v>#DIV/0!</v>
      </c>
      <c r="O2331" t="e">
        <f t="shared" si="1013"/>
        <v>#DIV/0!</v>
      </c>
      <c r="P2331" t="e">
        <f t="shared" si="1014"/>
        <v>#DIV/0!</v>
      </c>
      <c r="Q2331" t="e">
        <f t="shared" si="1015"/>
        <v>#DIV/0!</v>
      </c>
      <c r="R2331" t="e">
        <f t="shared" si="1016"/>
        <v>#DIV/0!</v>
      </c>
      <c r="S2331" t="e">
        <f t="shared" si="1017"/>
        <v>#DIV/0!</v>
      </c>
      <c r="T2331" t="e">
        <f t="shared" si="1018"/>
        <v>#DIV/0!</v>
      </c>
      <c r="U2331" t="e">
        <f t="shared" si="1019"/>
        <v>#DIV/0!</v>
      </c>
      <c r="V2331" t="e">
        <f t="shared" si="1020"/>
        <v>#DIV/0!</v>
      </c>
      <c r="W2331" t="e">
        <f t="shared" si="1021"/>
        <v>#DIV/0!</v>
      </c>
      <c r="X2331" t="e">
        <f t="shared" si="1022"/>
        <v>#DIV/0!</v>
      </c>
      <c r="Y2331" t="e">
        <f t="shared" si="1023"/>
        <v>#DIV/0!</v>
      </c>
      <c r="Z2331" t="e">
        <f t="shared" si="1024"/>
        <v>#DIV/0!</v>
      </c>
      <c r="AA2331" t="e">
        <f t="shared" si="1025"/>
        <v>#DIV/0!</v>
      </c>
      <c r="AB2331">
        <f t="shared" si="1026"/>
        <v>0</v>
      </c>
      <c r="AC2331" t="e">
        <f t="shared" si="1027"/>
        <v>#DIV/0!</v>
      </c>
      <c r="AD2331">
        <f t="shared" si="1028"/>
        <v>1.0632190661423899</v>
      </c>
      <c r="AE2331">
        <f t="shared" si="1029"/>
        <v>5061750.12</v>
      </c>
      <c r="AF2331">
        <f t="shared" si="1030"/>
        <v>15270616303.792566</v>
      </c>
      <c r="AG2331">
        <f t="shared" si="1031"/>
        <v>1.0001657212333257</v>
      </c>
      <c r="AH2331">
        <v>24</v>
      </c>
      <c r="AI2331">
        <v>0.67944000000000004</v>
      </c>
      <c r="AJ2331" t="e">
        <f t="shared" si="1032"/>
        <v>#DIV/0!</v>
      </c>
      <c r="AK2331" t="e">
        <f t="shared" si="1033"/>
        <v>#DIV/0!</v>
      </c>
      <c r="AL2331" t="e">
        <f t="shared" si="1034"/>
        <v>#DIV/0!</v>
      </c>
      <c r="AM2331" t="e">
        <f t="shared" si="1035"/>
        <v>#DIV/0!</v>
      </c>
      <c r="AN2331" t="e">
        <f>AM2331/((60/'Field readings'!D2332)*24)</f>
        <v>#DIV/0!</v>
      </c>
      <c r="AO2331" t="e">
        <f>SUM($AN$4:AN2331)</f>
        <v>#DIV/0!</v>
      </c>
    </row>
    <row r="2332" spans="1:41">
      <c r="A2332" s="2">
        <f>'Field readings'!A2333</f>
        <v>0</v>
      </c>
      <c r="B2332" s="3">
        <f>'Field readings'!B2333</f>
        <v>0</v>
      </c>
      <c r="C2332">
        <f>'Field readings'!D2333</f>
        <v>0</v>
      </c>
      <c r="D2332">
        <f>'Field readings'!K2333</f>
        <v>0</v>
      </c>
      <c r="E2332">
        <f>'Field readings'!J2333+14.6973</f>
        <v>14.6973</v>
      </c>
      <c r="F2332">
        <f>'Field readings'!L2333</f>
        <v>0</v>
      </c>
      <c r="G2332">
        <f>'Field readings'!I2333</f>
        <v>0</v>
      </c>
      <c r="H2332">
        <f>'Field readings'!N2333</f>
        <v>0</v>
      </c>
      <c r="I2332">
        <f>'Field readings'!M2333</f>
        <v>0</v>
      </c>
      <c r="J2332">
        <f t="shared" si="1008"/>
        <v>0</v>
      </c>
      <c r="K2332" t="e">
        <f t="shared" si="1009"/>
        <v>#DIV/0!</v>
      </c>
      <c r="L2332" t="e">
        <f t="shared" si="1010"/>
        <v>#DIV/0!</v>
      </c>
      <c r="M2332" t="e">
        <f t="shared" si="1011"/>
        <v>#DIV/0!</v>
      </c>
      <c r="N2332" t="e">
        <f t="shared" si="1012"/>
        <v>#DIV/0!</v>
      </c>
      <c r="O2332" t="e">
        <f t="shared" si="1013"/>
        <v>#DIV/0!</v>
      </c>
      <c r="P2332" t="e">
        <f t="shared" si="1014"/>
        <v>#DIV/0!</v>
      </c>
      <c r="Q2332" t="e">
        <f t="shared" si="1015"/>
        <v>#DIV/0!</v>
      </c>
      <c r="R2332" t="e">
        <f t="shared" si="1016"/>
        <v>#DIV/0!</v>
      </c>
      <c r="S2332" t="e">
        <f t="shared" si="1017"/>
        <v>#DIV/0!</v>
      </c>
      <c r="T2332" t="e">
        <f t="shared" si="1018"/>
        <v>#DIV/0!</v>
      </c>
      <c r="U2332" t="e">
        <f t="shared" si="1019"/>
        <v>#DIV/0!</v>
      </c>
      <c r="V2332" t="e">
        <f t="shared" si="1020"/>
        <v>#DIV/0!</v>
      </c>
      <c r="W2332" t="e">
        <f t="shared" si="1021"/>
        <v>#DIV/0!</v>
      </c>
      <c r="X2332" t="e">
        <f t="shared" si="1022"/>
        <v>#DIV/0!</v>
      </c>
      <c r="Y2332" t="e">
        <f t="shared" si="1023"/>
        <v>#DIV/0!</v>
      </c>
      <c r="Z2332" t="e">
        <f t="shared" si="1024"/>
        <v>#DIV/0!</v>
      </c>
      <c r="AA2332" t="e">
        <f t="shared" si="1025"/>
        <v>#DIV/0!</v>
      </c>
      <c r="AB2332">
        <f t="shared" si="1026"/>
        <v>0</v>
      </c>
      <c r="AC2332" t="e">
        <f t="shared" si="1027"/>
        <v>#DIV/0!</v>
      </c>
      <c r="AD2332">
        <f t="shared" si="1028"/>
        <v>1.0632190661423899</v>
      </c>
      <c r="AE2332">
        <f t="shared" si="1029"/>
        <v>5061750.12</v>
      </c>
      <c r="AF2332">
        <f t="shared" si="1030"/>
        <v>15270616303.792566</v>
      </c>
      <c r="AG2332">
        <f t="shared" si="1031"/>
        <v>1.0001657212333257</v>
      </c>
      <c r="AH2332">
        <v>24</v>
      </c>
      <c r="AI2332">
        <v>0.67944000000000004</v>
      </c>
      <c r="AJ2332" t="e">
        <f t="shared" si="1032"/>
        <v>#DIV/0!</v>
      </c>
      <c r="AK2332" t="e">
        <f t="shared" si="1033"/>
        <v>#DIV/0!</v>
      </c>
      <c r="AL2332" t="e">
        <f t="shared" si="1034"/>
        <v>#DIV/0!</v>
      </c>
      <c r="AM2332" t="e">
        <f t="shared" si="1035"/>
        <v>#DIV/0!</v>
      </c>
      <c r="AN2332" t="e">
        <f>AM2332/((60/'Field readings'!D2333)*24)</f>
        <v>#DIV/0!</v>
      </c>
      <c r="AO2332" t="e">
        <f>SUM($AN$4:AN2332)</f>
        <v>#DIV/0!</v>
      </c>
    </row>
    <row r="2333" spans="1:41">
      <c r="A2333" s="2">
        <f>'Field readings'!A2334</f>
        <v>0</v>
      </c>
      <c r="B2333" s="3">
        <f>'Field readings'!B2334</f>
        <v>0</v>
      </c>
      <c r="C2333">
        <f>'Field readings'!D2334</f>
        <v>0</v>
      </c>
      <c r="D2333">
        <f>'Field readings'!K2334</f>
        <v>0</v>
      </c>
      <c r="E2333">
        <f>'Field readings'!J2334+14.6973</f>
        <v>14.6973</v>
      </c>
      <c r="F2333">
        <f>'Field readings'!L2334</f>
        <v>0</v>
      </c>
      <c r="G2333">
        <f>'Field readings'!I2334</f>
        <v>0</v>
      </c>
      <c r="H2333">
        <f>'Field readings'!N2334</f>
        <v>0</v>
      </c>
      <c r="I2333">
        <f>'Field readings'!M2334</f>
        <v>0</v>
      </c>
      <c r="J2333">
        <f t="shared" si="1008"/>
        <v>0</v>
      </c>
      <c r="K2333" t="e">
        <f t="shared" si="1009"/>
        <v>#DIV/0!</v>
      </c>
      <c r="L2333" t="e">
        <f t="shared" si="1010"/>
        <v>#DIV/0!</v>
      </c>
      <c r="M2333" t="e">
        <f t="shared" si="1011"/>
        <v>#DIV/0!</v>
      </c>
      <c r="N2333" t="e">
        <f t="shared" si="1012"/>
        <v>#DIV/0!</v>
      </c>
      <c r="O2333" t="e">
        <f t="shared" si="1013"/>
        <v>#DIV/0!</v>
      </c>
      <c r="P2333" t="e">
        <f t="shared" si="1014"/>
        <v>#DIV/0!</v>
      </c>
      <c r="Q2333" t="e">
        <f t="shared" si="1015"/>
        <v>#DIV/0!</v>
      </c>
      <c r="R2333" t="e">
        <f t="shared" si="1016"/>
        <v>#DIV/0!</v>
      </c>
      <c r="S2333" t="e">
        <f t="shared" si="1017"/>
        <v>#DIV/0!</v>
      </c>
      <c r="T2333" t="e">
        <f t="shared" si="1018"/>
        <v>#DIV/0!</v>
      </c>
      <c r="U2333" t="e">
        <f t="shared" si="1019"/>
        <v>#DIV/0!</v>
      </c>
      <c r="V2333" t="e">
        <f t="shared" si="1020"/>
        <v>#DIV/0!</v>
      </c>
      <c r="W2333" t="e">
        <f t="shared" si="1021"/>
        <v>#DIV/0!</v>
      </c>
      <c r="X2333" t="e">
        <f t="shared" si="1022"/>
        <v>#DIV/0!</v>
      </c>
      <c r="Y2333" t="e">
        <f t="shared" si="1023"/>
        <v>#DIV/0!</v>
      </c>
      <c r="Z2333" t="e">
        <f t="shared" si="1024"/>
        <v>#DIV/0!</v>
      </c>
      <c r="AA2333" t="e">
        <f t="shared" si="1025"/>
        <v>#DIV/0!</v>
      </c>
      <c r="AB2333">
        <f t="shared" si="1026"/>
        <v>0</v>
      </c>
      <c r="AC2333" t="e">
        <f t="shared" si="1027"/>
        <v>#DIV/0!</v>
      </c>
      <c r="AD2333">
        <f t="shared" si="1028"/>
        <v>1.0632190661423899</v>
      </c>
      <c r="AE2333">
        <f t="shared" si="1029"/>
        <v>5061750.12</v>
      </c>
      <c r="AF2333">
        <f t="shared" si="1030"/>
        <v>15270616303.792566</v>
      </c>
      <c r="AG2333">
        <f t="shared" si="1031"/>
        <v>1.0001657212333257</v>
      </c>
      <c r="AH2333">
        <v>24</v>
      </c>
      <c r="AI2333">
        <v>0.67944000000000004</v>
      </c>
      <c r="AJ2333" t="e">
        <f t="shared" si="1032"/>
        <v>#DIV/0!</v>
      </c>
      <c r="AK2333" t="e">
        <f t="shared" si="1033"/>
        <v>#DIV/0!</v>
      </c>
      <c r="AL2333" t="e">
        <f t="shared" si="1034"/>
        <v>#DIV/0!</v>
      </c>
      <c r="AM2333" t="e">
        <f t="shared" si="1035"/>
        <v>#DIV/0!</v>
      </c>
      <c r="AN2333" t="e">
        <f>AM2333/((60/'Field readings'!D2334)*24)</f>
        <v>#DIV/0!</v>
      </c>
      <c r="AO2333" t="e">
        <f>SUM($AN$4:AN2333)</f>
        <v>#DIV/0!</v>
      </c>
    </row>
    <row r="2334" spans="1:41">
      <c r="A2334" s="2">
        <f>'Field readings'!A2335</f>
        <v>0</v>
      </c>
      <c r="B2334" s="3">
        <f>'Field readings'!B2335</f>
        <v>0</v>
      </c>
      <c r="C2334">
        <f>'Field readings'!D2335</f>
        <v>0</v>
      </c>
      <c r="D2334">
        <f>'Field readings'!K2335</f>
        <v>0</v>
      </c>
      <c r="E2334">
        <f>'Field readings'!J2335+14.6973</f>
        <v>14.6973</v>
      </c>
      <c r="F2334">
        <f>'Field readings'!L2335</f>
        <v>0</v>
      </c>
      <c r="G2334">
        <f>'Field readings'!I2335</f>
        <v>0</v>
      </c>
      <c r="H2334">
        <f>'Field readings'!N2335</f>
        <v>0</v>
      </c>
      <c r="I2334">
        <f>'Field readings'!M2335</f>
        <v>0</v>
      </c>
      <c r="J2334">
        <f t="shared" si="1008"/>
        <v>0</v>
      </c>
      <c r="K2334" t="e">
        <f t="shared" si="1009"/>
        <v>#DIV/0!</v>
      </c>
      <c r="L2334" t="e">
        <f t="shared" si="1010"/>
        <v>#DIV/0!</v>
      </c>
      <c r="M2334" t="e">
        <f t="shared" si="1011"/>
        <v>#DIV/0!</v>
      </c>
      <c r="N2334" t="e">
        <f t="shared" si="1012"/>
        <v>#DIV/0!</v>
      </c>
      <c r="O2334" t="e">
        <f t="shared" si="1013"/>
        <v>#DIV/0!</v>
      </c>
      <c r="P2334" t="e">
        <f t="shared" si="1014"/>
        <v>#DIV/0!</v>
      </c>
      <c r="Q2334" t="e">
        <f t="shared" si="1015"/>
        <v>#DIV/0!</v>
      </c>
      <c r="R2334" t="e">
        <f t="shared" si="1016"/>
        <v>#DIV/0!</v>
      </c>
      <c r="S2334" t="e">
        <f t="shared" si="1017"/>
        <v>#DIV/0!</v>
      </c>
      <c r="T2334" t="e">
        <f t="shared" si="1018"/>
        <v>#DIV/0!</v>
      </c>
      <c r="U2334" t="e">
        <f t="shared" si="1019"/>
        <v>#DIV/0!</v>
      </c>
      <c r="V2334" t="e">
        <f t="shared" si="1020"/>
        <v>#DIV/0!</v>
      </c>
      <c r="W2334" t="e">
        <f t="shared" si="1021"/>
        <v>#DIV/0!</v>
      </c>
      <c r="X2334" t="e">
        <f t="shared" si="1022"/>
        <v>#DIV/0!</v>
      </c>
      <c r="Y2334" t="e">
        <f t="shared" si="1023"/>
        <v>#DIV/0!</v>
      </c>
      <c r="Z2334" t="e">
        <f t="shared" si="1024"/>
        <v>#DIV/0!</v>
      </c>
      <c r="AA2334" t="e">
        <f t="shared" si="1025"/>
        <v>#DIV/0!</v>
      </c>
      <c r="AB2334">
        <f t="shared" si="1026"/>
        <v>0</v>
      </c>
      <c r="AC2334" t="e">
        <f t="shared" si="1027"/>
        <v>#DIV/0!</v>
      </c>
      <c r="AD2334">
        <f t="shared" si="1028"/>
        <v>1.0632190661423899</v>
      </c>
      <c r="AE2334">
        <f t="shared" si="1029"/>
        <v>5061750.12</v>
      </c>
      <c r="AF2334">
        <f t="shared" si="1030"/>
        <v>15270616303.792566</v>
      </c>
      <c r="AG2334">
        <f t="shared" si="1031"/>
        <v>1.0001657212333257</v>
      </c>
      <c r="AH2334">
        <v>24</v>
      </c>
      <c r="AI2334">
        <v>0.67944000000000004</v>
      </c>
      <c r="AJ2334" t="e">
        <f t="shared" si="1032"/>
        <v>#DIV/0!</v>
      </c>
      <c r="AK2334" t="e">
        <f t="shared" si="1033"/>
        <v>#DIV/0!</v>
      </c>
      <c r="AL2334" t="e">
        <f t="shared" si="1034"/>
        <v>#DIV/0!</v>
      </c>
      <c r="AM2334" t="e">
        <f t="shared" si="1035"/>
        <v>#DIV/0!</v>
      </c>
      <c r="AN2334" t="e">
        <f>AM2334/((60/'Field readings'!D2335)*24)</f>
        <v>#DIV/0!</v>
      </c>
      <c r="AO2334" t="e">
        <f>SUM($AN$4:AN2334)</f>
        <v>#DIV/0!</v>
      </c>
    </row>
    <row r="2335" spans="1:41">
      <c r="A2335" s="2">
        <f>'Field readings'!A2336</f>
        <v>0</v>
      </c>
      <c r="B2335" s="3">
        <f>'Field readings'!B2336</f>
        <v>0</v>
      </c>
      <c r="C2335">
        <f>'Field readings'!D2336</f>
        <v>0</v>
      </c>
      <c r="D2335">
        <f>'Field readings'!K2336</f>
        <v>0</v>
      </c>
      <c r="E2335">
        <f>'Field readings'!J2336+14.6973</f>
        <v>14.6973</v>
      </c>
      <c r="F2335">
        <f>'Field readings'!L2336</f>
        <v>0</v>
      </c>
      <c r="G2335">
        <f>'Field readings'!I2336</f>
        <v>0</v>
      </c>
      <c r="H2335">
        <f>'Field readings'!N2336</f>
        <v>0</v>
      </c>
      <c r="I2335">
        <f>'Field readings'!M2336</f>
        <v>0</v>
      </c>
      <c r="J2335">
        <f t="shared" si="1008"/>
        <v>0</v>
      </c>
      <c r="K2335" t="e">
        <f t="shared" si="1009"/>
        <v>#DIV/0!</v>
      </c>
      <c r="L2335" t="e">
        <f t="shared" si="1010"/>
        <v>#DIV/0!</v>
      </c>
      <c r="M2335" t="e">
        <f t="shared" si="1011"/>
        <v>#DIV/0!</v>
      </c>
      <c r="N2335" t="e">
        <f t="shared" si="1012"/>
        <v>#DIV/0!</v>
      </c>
      <c r="O2335" t="e">
        <f t="shared" si="1013"/>
        <v>#DIV/0!</v>
      </c>
      <c r="P2335" t="e">
        <f t="shared" si="1014"/>
        <v>#DIV/0!</v>
      </c>
      <c r="Q2335" t="e">
        <f t="shared" si="1015"/>
        <v>#DIV/0!</v>
      </c>
      <c r="R2335" t="e">
        <f t="shared" si="1016"/>
        <v>#DIV/0!</v>
      </c>
      <c r="S2335" t="e">
        <f t="shared" si="1017"/>
        <v>#DIV/0!</v>
      </c>
      <c r="T2335" t="e">
        <f t="shared" si="1018"/>
        <v>#DIV/0!</v>
      </c>
      <c r="U2335" t="e">
        <f t="shared" si="1019"/>
        <v>#DIV/0!</v>
      </c>
      <c r="V2335" t="e">
        <f t="shared" si="1020"/>
        <v>#DIV/0!</v>
      </c>
      <c r="W2335" t="e">
        <f t="shared" si="1021"/>
        <v>#DIV/0!</v>
      </c>
      <c r="X2335" t="e">
        <f t="shared" si="1022"/>
        <v>#DIV/0!</v>
      </c>
      <c r="Y2335" t="e">
        <f t="shared" si="1023"/>
        <v>#DIV/0!</v>
      </c>
      <c r="Z2335" t="e">
        <f t="shared" si="1024"/>
        <v>#DIV/0!</v>
      </c>
      <c r="AA2335" t="e">
        <f t="shared" si="1025"/>
        <v>#DIV/0!</v>
      </c>
      <c r="AB2335">
        <f t="shared" si="1026"/>
        <v>0</v>
      </c>
      <c r="AC2335" t="e">
        <f t="shared" si="1027"/>
        <v>#DIV/0!</v>
      </c>
      <c r="AD2335">
        <f t="shared" si="1028"/>
        <v>1.0632190661423899</v>
      </c>
      <c r="AE2335">
        <f t="shared" si="1029"/>
        <v>5061750.12</v>
      </c>
      <c r="AF2335">
        <f t="shared" si="1030"/>
        <v>15270616303.792566</v>
      </c>
      <c r="AG2335">
        <f t="shared" si="1031"/>
        <v>1.0001657212333257</v>
      </c>
      <c r="AH2335">
        <v>24</v>
      </c>
      <c r="AI2335">
        <v>0.67944000000000004</v>
      </c>
      <c r="AJ2335" t="e">
        <f t="shared" si="1032"/>
        <v>#DIV/0!</v>
      </c>
      <c r="AK2335" t="e">
        <f t="shared" si="1033"/>
        <v>#DIV/0!</v>
      </c>
      <c r="AL2335" t="e">
        <f t="shared" si="1034"/>
        <v>#DIV/0!</v>
      </c>
      <c r="AM2335" t="e">
        <f t="shared" si="1035"/>
        <v>#DIV/0!</v>
      </c>
      <c r="AN2335" t="e">
        <f>AM2335/((60/'Field readings'!D2336)*24)</f>
        <v>#DIV/0!</v>
      </c>
      <c r="AO2335" t="e">
        <f>SUM($AN$4:AN2335)</f>
        <v>#DIV/0!</v>
      </c>
    </row>
    <row r="2336" spans="1:41">
      <c r="A2336" s="2">
        <f>'Field readings'!A2337</f>
        <v>0</v>
      </c>
      <c r="B2336" s="3">
        <f>'Field readings'!B2337</f>
        <v>0</v>
      </c>
      <c r="C2336">
        <f>'Field readings'!D2337</f>
        <v>0</v>
      </c>
      <c r="D2336">
        <f>'Field readings'!K2337</f>
        <v>0</v>
      </c>
      <c r="E2336">
        <f>'Field readings'!J2337+14.6973</f>
        <v>14.6973</v>
      </c>
      <c r="F2336">
        <f>'Field readings'!L2337</f>
        <v>0</v>
      </c>
      <c r="G2336">
        <f>'Field readings'!I2337</f>
        <v>0</v>
      </c>
      <c r="H2336">
        <f>'Field readings'!N2337</f>
        <v>0</v>
      </c>
      <c r="I2336">
        <f>'Field readings'!M2337</f>
        <v>0</v>
      </c>
      <c r="J2336">
        <f t="shared" si="1008"/>
        <v>0</v>
      </c>
      <c r="K2336" t="e">
        <f t="shared" si="1009"/>
        <v>#DIV/0!</v>
      </c>
      <c r="L2336" t="e">
        <f t="shared" si="1010"/>
        <v>#DIV/0!</v>
      </c>
      <c r="M2336" t="e">
        <f t="shared" si="1011"/>
        <v>#DIV/0!</v>
      </c>
      <c r="N2336" t="e">
        <f t="shared" si="1012"/>
        <v>#DIV/0!</v>
      </c>
      <c r="O2336" t="e">
        <f t="shared" si="1013"/>
        <v>#DIV/0!</v>
      </c>
      <c r="P2336" t="e">
        <f t="shared" si="1014"/>
        <v>#DIV/0!</v>
      </c>
      <c r="Q2336" t="e">
        <f t="shared" si="1015"/>
        <v>#DIV/0!</v>
      </c>
      <c r="R2336" t="e">
        <f t="shared" si="1016"/>
        <v>#DIV/0!</v>
      </c>
      <c r="S2336" t="e">
        <f t="shared" si="1017"/>
        <v>#DIV/0!</v>
      </c>
      <c r="T2336" t="e">
        <f t="shared" si="1018"/>
        <v>#DIV/0!</v>
      </c>
      <c r="U2336" t="e">
        <f t="shared" si="1019"/>
        <v>#DIV/0!</v>
      </c>
      <c r="V2336" t="e">
        <f t="shared" si="1020"/>
        <v>#DIV/0!</v>
      </c>
      <c r="W2336" t="e">
        <f t="shared" si="1021"/>
        <v>#DIV/0!</v>
      </c>
      <c r="X2336" t="e">
        <f t="shared" si="1022"/>
        <v>#DIV/0!</v>
      </c>
      <c r="Y2336" t="e">
        <f t="shared" si="1023"/>
        <v>#DIV/0!</v>
      </c>
      <c r="Z2336" t="e">
        <f t="shared" si="1024"/>
        <v>#DIV/0!</v>
      </c>
      <c r="AA2336" t="e">
        <f t="shared" si="1025"/>
        <v>#DIV/0!</v>
      </c>
      <c r="AB2336">
        <f t="shared" si="1026"/>
        <v>0</v>
      </c>
      <c r="AC2336" t="e">
        <f t="shared" si="1027"/>
        <v>#DIV/0!</v>
      </c>
      <c r="AD2336">
        <f t="shared" si="1028"/>
        <v>1.0632190661423899</v>
      </c>
      <c r="AE2336">
        <f t="shared" si="1029"/>
        <v>5061750.12</v>
      </c>
      <c r="AF2336">
        <f t="shared" si="1030"/>
        <v>15270616303.792566</v>
      </c>
      <c r="AG2336">
        <f t="shared" si="1031"/>
        <v>1.0001657212333257</v>
      </c>
      <c r="AH2336">
        <v>24</v>
      </c>
      <c r="AI2336">
        <v>0.67944000000000004</v>
      </c>
      <c r="AJ2336" t="e">
        <f t="shared" si="1032"/>
        <v>#DIV/0!</v>
      </c>
      <c r="AK2336" t="e">
        <f t="shared" si="1033"/>
        <v>#DIV/0!</v>
      </c>
      <c r="AL2336" t="e">
        <f t="shared" si="1034"/>
        <v>#DIV/0!</v>
      </c>
      <c r="AM2336" t="e">
        <f t="shared" si="1035"/>
        <v>#DIV/0!</v>
      </c>
      <c r="AN2336" t="e">
        <f>AM2336/((60/'Field readings'!D2337)*24)</f>
        <v>#DIV/0!</v>
      </c>
      <c r="AO2336" t="e">
        <f>SUM($AN$4:AN2336)</f>
        <v>#DIV/0!</v>
      </c>
    </row>
    <row r="2337" spans="1:41">
      <c r="A2337" s="2">
        <f>'Field readings'!A2338</f>
        <v>0</v>
      </c>
      <c r="B2337" s="3">
        <f>'Field readings'!B2338</f>
        <v>0</v>
      </c>
      <c r="C2337">
        <f>'Field readings'!D2338</f>
        <v>0</v>
      </c>
      <c r="D2337">
        <f>'Field readings'!K2338</f>
        <v>0</v>
      </c>
      <c r="E2337">
        <f>'Field readings'!J2338+14.6973</f>
        <v>14.6973</v>
      </c>
      <c r="F2337">
        <f>'Field readings'!L2338</f>
        <v>0</v>
      </c>
      <c r="G2337">
        <f>'Field readings'!I2338</f>
        <v>0</v>
      </c>
      <c r="H2337">
        <f>'Field readings'!N2338</f>
        <v>0</v>
      </c>
      <c r="I2337">
        <f>'Field readings'!M2338</f>
        <v>0</v>
      </c>
      <c r="J2337">
        <f t="shared" si="1008"/>
        <v>0</v>
      </c>
      <c r="K2337" t="e">
        <f t="shared" si="1009"/>
        <v>#DIV/0!</v>
      </c>
      <c r="L2337" t="e">
        <f t="shared" si="1010"/>
        <v>#DIV/0!</v>
      </c>
      <c r="M2337" t="e">
        <f t="shared" si="1011"/>
        <v>#DIV/0!</v>
      </c>
      <c r="N2337" t="e">
        <f t="shared" si="1012"/>
        <v>#DIV/0!</v>
      </c>
      <c r="O2337" t="e">
        <f t="shared" si="1013"/>
        <v>#DIV/0!</v>
      </c>
      <c r="P2337" t="e">
        <f t="shared" si="1014"/>
        <v>#DIV/0!</v>
      </c>
      <c r="Q2337" t="e">
        <f t="shared" si="1015"/>
        <v>#DIV/0!</v>
      </c>
      <c r="R2337" t="e">
        <f t="shared" si="1016"/>
        <v>#DIV/0!</v>
      </c>
      <c r="S2337" t="e">
        <f t="shared" si="1017"/>
        <v>#DIV/0!</v>
      </c>
      <c r="T2337" t="e">
        <f t="shared" si="1018"/>
        <v>#DIV/0!</v>
      </c>
      <c r="U2337" t="e">
        <f t="shared" si="1019"/>
        <v>#DIV/0!</v>
      </c>
      <c r="V2337" t="e">
        <f t="shared" si="1020"/>
        <v>#DIV/0!</v>
      </c>
      <c r="W2337" t="e">
        <f t="shared" si="1021"/>
        <v>#DIV/0!</v>
      </c>
      <c r="X2337" t="e">
        <f t="shared" si="1022"/>
        <v>#DIV/0!</v>
      </c>
      <c r="Y2337" t="e">
        <f t="shared" si="1023"/>
        <v>#DIV/0!</v>
      </c>
      <c r="Z2337" t="e">
        <f t="shared" si="1024"/>
        <v>#DIV/0!</v>
      </c>
      <c r="AA2337" t="e">
        <f t="shared" si="1025"/>
        <v>#DIV/0!</v>
      </c>
      <c r="AB2337">
        <f t="shared" si="1026"/>
        <v>0</v>
      </c>
      <c r="AC2337" t="e">
        <f t="shared" si="1027"/>
        <v>#DIV/0!</v>
      </c>
      <c r="AD2337">
        <f t="shared" si="1028"/>
        <v>1.0632190661423899</v>
      </c>
      <c r="AE2337">
        <f t="shared" si="1029"/>
        <v>5061750.12</v>
      </c>
      <c r="AF2337">
        <f t="shared" si="1030"/>
        <v>15270616303.792566</v>
      </c>
      <c r="AG2337">
        <f t="shared" si="1031"/>
        <v>1.0001657212333257</v>
      </c>
      <c r="AH2337">
        <v>24</v>
      </c>
      <c r="AI2337">
        <v>0.67944000000000004</v>
      </c>
      <c r="AJ2337" t="e">
        <f t="shared" si="1032"/>
        <v>#DIV/0!</v>
      </c>
      <c r="AK2337" t="e">
        <f t="shared" si="1033"/>
        <v>#DIV/0!</v>
      </c>
      <c r="AL2337" t="e">
        <f t="shared" si="1034"/>
        <v>#DIV/0!</v>
      </c>
      <c r="AM2337" t="e">
        <f t="shared" si="1035"/>
        <v>#DIV/0!</v>
      </c>
      <c r="AN2337" t="e">
        <f>AM2337/((60/'Field readings'!D2338)*24)</f>
        <v>#DIV/0!</v>
      </c>
      <c r="AO2337" t="e">
        <f>SUM($AN$4:AN2337)</f>
        <v>#DIV/0!</v>
      </c>
    </row>
    <row r="2338" spans="1:41">
      <c r="A2338" s="2">
        <f>'Field readings'!A2339</f>
        <v>0</v>
      </c>
      <c r="B2338" s="3">
        <f>'Field readings'!B2339</f>
        <v>0</v>
      </c>
      <c r="C2338">
        <f>'Field readings'!D2339</f>
        <v>0</v>
      </c>
      <c r="D2338">
        <f>'Field readings'!K2339</f>
        <v>0</v>
      </c>
      <c r="E2338">
        <f>'Field readings'!J2339+14.6973</f>
        <v>14.6973</v>
      </c>
      <c r="F2338">
        <f>'Field readings'!L2339</f>
        <v>0</v>
      </c>
      <c r="G2338">
        <f>'Field readings'!I2339</f>
        <v>0</v>
      </c>
      <c r="H2338">
        <f>'Field readings'!N2339</f>
        <v>0</v>
      </c>
      <c r="I2338">
        <f>'Field readings'!M2339</f>
        <v>0</v>
      </c>
      <c r="J2338">
        <f t="shared" si="1008"/>
        <v>0</v>
      </c>
      <c r="K2338" t="e">
        <f t="shared" si="1009"/>
        <v>#DIV/0!</v>
      </c>
      <c r="L2338" t="e">
        <f t="shared" si="1010"/>
        <v>#DIV/0!</v>
      </c>
      <c r="M2338" t="e">
        <f t="shared" si="1011"/>
        <v>#DIV/0!</v>
      </c>
      <c r="N2338" t="e">
        <f t="shared" si="1012"/>
        <v>#DIV/0!</v>
      </c>
      <c r="O2338" t="e">
        <f t="shared" si="1013"/>
        <v>#DIV/0!</v>
      </c>
      <c r="P2338" t="e">
        <f t="shared" si="1014"/>
        <v>#DIV/0!</v>
      </c>
      <c r="Q2338" t="e">
        <f t="shared" si="1015"/>
        <v>#DIV/0!</v>
      </c>
      <c r="R2338" t="e">
        <f t="shared" si="1016"/>
        <v>#DIV/0!</v>
      </c>
      <c r="S2338" t="e">
        <f t="shared" si="1017"/>
        <v>#DIV/0!</v>
      </c>
      <c r="T2338" t="e">
        <f t="shared" si="1018"/>
        <v>#DIV/0!</v>
      </c>
      <c r="U2338" t="e">
        <f t="shared" si="1019"/>
        <v>#DIV/0!</v>
      </c>
      <c r="V2338" t="e">
        <f t="shared" si="1020"/>
        <v>#DIV/0!</v>
      </c>
      <c r="W2338" t="e">
        <f t="shared" si="1021"/>
        <v>#DIV/0!</v>
      </c>
      <c r="X2338" t="e">
        <f t="shared" si="1022"/>
        <v>#DIV/0!</v>
      </c>
      <c r="Y2338" t="e">
        <f t="shared" si="1023"/>
        <v>#DIV/0!</v>
      </c>
      <c r="Z2338" t="e">
        <f t="shared" si="1024"/>
        <v>#DIV/0!</v>
      </c>
      <c r="AA2338" t="e">
        <f t="shared" si="1025"/>
        <v>#DIV/0!</v>
      </c>
      <c r="AB2338">
        <f t="shared" si="1026"/>
        <v>0</v>
      </c>
      <c r="AC2338" t="e">
        <f t="shared" si="1027"/>
        <v>#DIV/0!</v>
      </c>
      <c r="AD2338">
        <f t="shared" si="1028"/>
        <v>1.0632190661423899</v>
      </c>
      <c r="AE2338">
        <f t="shared" si="1029"/>
        <v>5061750.12</v>
      </c>
      <c r="AF2338">
        <f t="shared" si="1030"/>
        <v>15270616303.792566</v>
      </c>
      <c r="AG2338">
        <f t="shared" si="1031"/>
        <v>1.0001657212333257</v>
      </c>
      <c r="AH2338">
        <v>24</v>
      </c>
      <c r="AI2338">
        <v>0.67944000000000004</v>
      </c>
      <c r="AJ2338" t="e">
        <f t="shared" si="1032"/>
        <v>#DIV/0!</v>
      </c>
      <c r="AK2338" t="e">
        <f t="shared" si="1033"/>
        <v>#DIV/0!</v>
      </c>
      <c r="AL2338" t="e">
        <f t="shared" si="1034"/>
        <v>#DIV/0!</v>
      </c>
      <c r="AM2338" t="e">
        <f t="shared" si="1035"/>
        <v>#DIV/0!</v>
      </c>
      <c r="AN2338" t="e">
        <f>AM2338/((60/'Field readings'!D2339)*24)</f>
        <v>#DIV/0!</v>
      </c>
      <c r="AO2338" t="e">
        <f>SUM($AN$4:AN2338)</f>
        <v>#DIV/0!</v>
      </c>
    </row>
    <row r="2339" spans="1:41">
      <c r="A2339" s="2">
        <f>'Field readings'!A2340</f>
        <v>0</v>
      </c>
      <c r="B2339" s="3">
        <f>'Field readings'!B2340</f>
        <v>0</v>
      </c>
      <c r="C2339">
        <f>'Field readings'!D2340</f>
        <v>0</v>
      </c>
      <c r="D2339">
        <f>'Field readings'!K2340</f>
        <v>0</v>
      </c>
      <c r="E2339">
        <f>'Field readings'!J2340+14.6973</f>
        <v>14.6973</v>
      </c>
      <c r="F2339">
        <f>'Field readings'!L2340</f>
        <v>0</v>
      </c>
      <c r="G2339">
        <f>'Field readings'!I2340</f>
        <v>0</v>
      </c>
      <c r="H2339">
        <f>'Field readings'!N2340</f>
        <v>0</v>
      </c>
      <c r="I2339">
        <f>'Field readings'!M2340</f>
        <v>0</v>
      </c>
      <c r="J2339">
        <f t="shared" si="1008"/>
        <v>0</v>
      </c>
      <c r="K2339" t="e">
        <f t="shared" si="1009"/>
        <v>#DIV/0!</v>
      </c>
      <c r="L2339" t="e">
        <f t="shared" si="1010"/>
        <v>#DIV/0!</v>
      </c>
      <c r="M2339" t="e">
        <f t="shared" si="1011"/>
        <v>#DIV/0!</v>
      </c>
      <c r="N2339" t="e">
        <f t="shared" si="1012"/>
        <v>#DIV/0!</v>
      </c>
      <c r="O2339" t="e">
        <f t="shared" si="1013"/>
        <v>#DIV/0!</v>
      </c>
      <c r="P2339" t="e">
        <f t="shared" si="1014"/>
        <v>#DIV/0!</v>
      </c>
      <c r="Q2339" t="e">
        <f t="shared" si="1015"/>
        <v>#DIV/0!</v>
      </c>
      <c r="R2339" t="e">
        <f t="shared" si="1016"/>
        <v>#DIV/0!</v>
      </c>
      <c r="S2339" t="e">
        <f t="shared" si="1017"/>
        <v>#DIV/0!</v>
      </c>
      <c r="T2339" t="e">
        <f t="shared" si="1018"/>
        <v>#DIV/0!</v>
      </c>
      <c r="U2339" t="e">
        <f t="shared" si="1019"/>
        <v>#DIV/0!</v>
      </c>
      <c r="V2339" t="e">
        <f t="shared" si="1020"/>
        <v>#DIV/0!</v>
      </c>
      <c r="W2339" t="e">
        <f t="shared" si="1021"/>
        <v>#DIV/0!</v>
      </c>
      <c r="X2339" t="e">
        <f t="shared" si="1022"/>
        <v>#DIV/0!</v>
      </c>
      <c r="Y2339" t="e">
        <f t="shared" si="1023"/>
        <v>#DIV/0!</v>
      </c>
      <c r="Z2339" t="e">
        <f t="shared" si="1024"/>
        <v>#DIV/0!</v>
      </c>
      <c r="AA2339" t="e">
        <f t="shared" si="1025"/>
        <v>#DIV/0!</v>
      </c>
      <c r="AB2339">
        <f t="shared" si="1026"/>
        <v>0</v>
      </c>
      <c r="AC2339" t="e">
        <f t="shared" si="1027"/>
        <v>#DIV/0!</v>
      </c>
      <c r="AD2339">
        <f t="shared" si="1028"/>
        <v>1.0632190661423899</v>
      </c>
      <c r="AE2339">
        <f t="shared" si="1029"/>
        <v>5061750.12</v>
      </c>
      <c r="AF2339">
        <f t="shared" si="1030"/>
        <v>15270616303.792566</v>
      </c>
      <c r="AG2339">
        <f t="shared" si="1031"/>
        <v>1.0001657212333257</v>
      </c>
      <c r="AH2339">
        <v>24</v>
      </c>
      <c r="AI2339">
        <v>0.67944000000000004</v>
      </c>
      <c r="AJ2339" t="e">
        <f t="shared" si="1032"/>
        <v>#DIV/0!</v>
      </c>
      <c r="AK2339" t="e">
        <f t="shared" si="1033"/>
        <v>#DIV/0!</v>
      </c>
      <c r="AL2339" t="e">
        <f t="shared" si="1034"/>
        <v>#DIV/0!</v>
      </c>
      <c r="AM2339" t="e">
        <f t="shared" si="1035"/>
        <v>#DIV/0!</v>
      </c>
      <c r="AN2339" t="e">
        <f>AM2339/((60/'Field readings'!D2340)*24)</f>
        <v>#DIV/0!</v>
      </c>
      <c r="AO2339" t="e">
        <f>SUM($AN$4:AN2339)</f>
        <v>#DIV/0!</v>
      </c>
    </row>
    <row r="2340" spans="1:41">
      <c r="A2340" s="2">
        <f>'Field readings'!A2341</f>
        <v>0</v>
      </c>
      <c r="B2340" s="3">
        <f>'Field readings'!B2341</f>
        <v>0</v>
      </c>
      <c r="C2340">
        <f>'Field readings'!D2341</f>
        <v>0</v>
      </c>
      <c r="D2340">
        <f>'Field readings'!K2341</f>
        <v>0</v>
      </c>
      <c r="E2340">
        <f>'Field readings'!J2341+14.6973</f>
        <v>14.6973</v>
      </c>
      <c r="F2340">
        <f>'Field readings'!L2341</f>
        <v>0</v>
      </c>
      <c r="G2340">
        <f>'Field readings'!I2341</f>
        <v>0</v>
      </c>
      <c r="H2340">
        <f>'Field readings'!N2341</f>
        <v>0</v>
      </c>
      <c r="I2340">
        <f>'Field readings'!M2341</f>
        <v>0</v>
      </c>
      <c r="J2340">
        <f t="shared" si="1008"/>
        <v>0</v>
      </c>
      <c r="K2340" t="e">
        <f t="shared" si="1009"/>
        <v>#DIV/0!</v>
      </c>
      <c r="L2340" t="e">
        <f t="shared" si="1010"/>
        <v>#DIV/0!</v>
      </c>
      <c r="M2340" t="e">
        <f t="shared" si="1011"/>
        <v>#DIV/0!</v>
      </c>
      <c r="N2340" t="e">
        <f t="shared" si="1012"/>
        <v>#DIV/0!</v>
      </c>
      <c r="O2340" t="e">
        <f t="shared" si="1013"/>
        <v>#DIV/0!</v>
      </c>
      <c r="P2340" t="e">
        <f t="shared" si="1014"/>
        <v>#DIV/0!</v>
      </c>
      <c r="Q2340" t="e">
        <f t="shared" si="1015"/>
        <v>#DIV/0!</v>
      </c>
      <c r="R2340" t="e">
        <f t="shared" si="1016"/>
        <v>#DIV/0!</v>
      </c>
      <c r="S2340" t="e">
        <f t="shared" si="1017"/>
        <v>#DIV/0!</v>
      </c>
      <c r="T2340" t="e">
        <f t="shared" si="1018"/>
        <v>#DIV/0!</v>
      </c>
      <c r="U2340" t="e">
        <f t="shared" si="1019"/>
        <v>#DIV/0!</v>
      </c>
      <c r="V2340" t="e">
        <f t="shared" si="1020"/>
        <v>#DIV/0!</v>
      </c>
      <c r="W2340" t="e">
        <f t="shared" si="1021"/>
        <v>#DIV/0!</v>
      </c>
      <c r="X2340" t="e">
        <f t="shared" si="1022"/>
        <v>#DIV/0!</v>
      </c>
      <c r="Y2340" t="e">
        <f t="shared" si="1023"/>
        <v>#DIV/0!</v>
      </c>
      <c r="Z2340" t="e">
        <f t="shared" si="1024"/>
        <v>#DIV/0!</v>
      </c>
      <c r="AA2340" t="e">
        <f t="shared" si="1025"/>
        <v>#DIV/0!</v>
      </c>
      <c r="AB2340">
        <f t="shared" si="1026"/>
        <v>0</v>
      </c>
      <c r="AC2340" t="e">
        <f t="shared" si="1027"/>
        <v>#DIV/0!</v>
      </c>
      <c r="AD2340">
        <f t="shared" si="1028"/>
        <v>1.0632190661423899</v>
      </c>
      <c r="AE2340">
        <f t="shared" si="1029"/>
        <v>5061750.12</v>
      </c>
      <c r="AF2340">
        <f t="shared" si="1030"/>
        <v>15270616303.792566</v>
      </c>
      <c r="AG2340">
        <f t="shared" si="1031"/>
        <v>1.0001657212333257</v>
      </c>
      <c r="AH2340">
        <v>24</v>
      </c>
      <c r="AI2340">
        <v>0.67944000000000004</v>
      </c>
      <c r="AJ2340" t="e">
        <f t="shared" si="1032"/>
        <v>#DIV/0!</v>
      </c>
      <c r="AK2340" t="e">
        <f t="shared" si="1033"/>
        <v>#DIV/0!</v>
      </c>
      <c r="AL2340" t="e">
        <f t="shared" si="1034"/>
        <v>#DIV/0!</v>
      </c>
      <c r="AM2340" t="e">
        <f t="shared" si="1035"/>
        <v>#DIV/0!</v>
      </c>
      <c r="AN2340" t="e">
        <f>AM2340/((60/'Field readings'!D2341)*24)</f>
        <v>#DIV/0!</v>
      </c>
      <c r="AO2340" t="e">
        <f>SUM($AN$4:AN2340)</f>
        <v>#DIV/0!</v>
      </c>
    </row>
    <row r="2341" spans="1:41">
      <c r="A2341" s="2">
        <f>'Field readings'!A2342</f>
        <v>0</v>
      </c>
      <c r="B2341" s="3">
        <f>'Field readings'!B2342</f>
        <v>0</v>
      </c>
      <c r="C2341">
        <f>'Field readings'!D2342</f>
        <v>0</v>
      </c>
      <c r="D2341">
        <f>'Field readings'!K2342</f>
        <v>0</v>
      </c>
      <c r="E2341">
        <f>'Field readings'!J2342+14.6973</f>
        <v>14.6973</v>
      </c>
      <c r="F2341">
        <f>'Field readings'!L2342</f>
        <v>0</v>
      </c>
      <c r="G2341">
        <f>'Field readings'!I2342</f>
        <v>0</v>
      </c>
      <c r="H2341">
        <f>'Field readings'!N2342</f>
        <v>0</v>
      </c>
      <c r="I2341">
        <f>'Field readings'!M2342</f>
        <v>0</v>
      </c>
      <c r="J2341">
        <f t="shared" si="1008"/>
        <v>0</v>
      </c>
      <c r="K2341" t="e">
        <f t="shared" si="1009"/>
        <v>#DIV/0!</v>
      </c>
      <c r="L2341" t="e">
        <f t="shared" si="1010"/>
        <v>#DIV/0!</v>
      </c>
      <c r="M2341" t="e">
        <f t="shared" si="1011"/>
        <v>#DIV/0!</v>
      </c>
      <c r="N2341" t="e">
        <f t="shared" si="1012"/>
        <v>#DIV/0!</v>
      </c>
      <c r="O2341" t="e">
        <f t="shared" si="1013"/>
        <v>#DIV/0!</v>
      </c>
      <c r="P2341" t="e">
        <f t="shared" si="1014"/>
        <v>#DIV/0!</v>
      </c>
      <c r="Q2341" t="e">
        <f t="shared" si="1015"/>
        <v>#DIV/0!</v>
      </c>
      <c r="R2341" t="e">
        <f t="shared" si="1016"/>
        <v>#DIV/0!</v>
      </c>
      <c r="S2341" t="e">
        <f t="shared" si="1017"/>
        <v>#DIV/0!</v>
      </c>
      <c r="T2341" t="e">
        <f t="shared" si="1018"/>
        <v>#DIV/0!</v>
      </c>
      <c r="U2341" t="e">
        <f t="shared" si="1019"/>
        <v>#DIV/0!</v>
      </c>
      <c r="V2341" t="e">
        <f t="shared" si="1020"/>
        <v>#DIV/0!</v>
      </c>
      <c r="W2341" t="e">
        <f t="shared" si="1021"/>
        <v>#DIV/0!</v>
      </c>
      <c r="X2341" t="e">
        <f t="shared" si="1022"/>
        <v>#DIV/0!</v>
      </c>
      <c r="Y2341" t="e">
        <f t="shared" si="1023"/>
        <v>#DIV/0!</v>
      </c>
      <c r="Z2341" t="e">
        <f t="shared" si="1024"/>
        <v>#DIV/0!</v>
      </c>
      <c r="AA2341" t="e">
        <f t="shared" si="1025"/>
        <v>#DIV/0!</v>
      </c>
      <c r="AB2341">
        <f t="shared" si="1026"/>
        <v>0</v>
      </c>
      <c r="AC2341" t="e">
        <f t="shared" si="1027"/>
        <v>#DIV/0!</v>
      </c>
      <c r="AD2341">
        <f t="shared" si="1028"/>
        <v>1.0632190661423899</v>
      </c>
      <c r="AE2341">
        <f t="shared" si="1029"/>
        <v>5061750.12</v>
      </c>
      <c r="AF2341">
        <f t="shared" si="1030"/>
        <v>15270616303.792566</v>
      </c>
      <c r="AG2341">
        <f t="shared" si="1031"/>
        <v>1.0001657212333257</v>
      </c>
      <c r="AH2341">
        <v>24</v>
      </c>
      <c r="AI2341">
        <v>0.67944000000000004</v>
      </c>
      <c r="AJ2341" t="e">
        <f t="shared" si="1032"/>
        <v>#DIV/0!</v>
      </c>
      <c r="AK2341" t="e">
        <f t="shared" si="1033"/>
        <v>#DIV/0!</v>
      </c>
      <c r="AL2341" t="e">
        <f t="shared" si="1034"/>
        <v>#DIV/0!</v>
      </c>
      <c r="AM2341" t="e">
        <f t="shared" si="1035"/>
        <v>#DIV/0!</v>
      </c>
      <c r="AN2341" t="e">
        <f>AM2341/((60/'Field readings'!D2342)*24)</f>
        <v>#DIV/0!</v>
      </c>
      <c r="AO2341" t="e">
        <f>SUM($AN$4:AN2341)</f>
        <v>#DIV/0!</v>
      </c>
    </row>
    <row r="2342" spans="1:41">
      <c r="A2342" s="2">
        <f>'Field readings'!A2343</f>
        <v>0</v>
      </c>
      <c r="B2342" s="3">
        <f>'Field readings'!B2343</f>
        <v>0</v>
      </c>
      <c r="C2342">
        <f>'Field readings'!D2343</f>
        <v>0</v>
      </c>
      <c r="D2342">
        <f>'Field readings'!K2343</f>
        <v>0</v>
      </c>
      <c r="E2342">
        <f>'Field readings'!J2343+14.6973</f>
        <v>14.6973</v>
      </c>
      <c r="F2342">
        <f>'Field readings'!L2343</f>
        <v>0</v>
      </c>
      <c r="G2342">
        <f>'Field readings'!I2343</f>
        <v>0</v>
      </c>
      <c r="H2342">
        <f>'Field readings'!N2343</f>
        <v>0</v>
      </c>
      <c r="I2342">
        <f>'Field readings'!M2343</f>
        <v>0</v>
      </c>
      <c r="J2342">
        <f t="shared" si="1008"/>
        <v>0</v>
      </c>
      <c r="K2342" t="e">
        <f t="shared" si="1009"/>
        <v>#DIV/0!</v>
      </c>
      <c r="L2342" t="e">
        <f t="shared" si="1010"/>
        <v>#DIV/0!</v>
      </c>
      <c r="M2342" t="e">
        <f t="shared" si="1011"/>
        <v>#DIV/0!</v>
      </c>
      <c r="N2342" t="e">
        <f t="shared" si="1012"/>
        <v>#DIV/0!</v>
      </c>
      <c r="O2342" t="e">
        <f t="shared" si="1013"/>
        <v>#DIV/0!</v>
      </c>
      <c r="P2342" t="e">
        <f t="shared" si="1014"/>
        <v>#DIV/0!</v>
      </c>
      <c r="Q2342" t="e">
        <f t="shared" si="1015"/>
        <v>#DIV/0!</v>
      </c>
      <c r="R2342" t="e">
        <f t="shared" si="1016"/>
        <v>#DIV/0!</v>
      </c>
      <c r="S2342" t="e">
        <f t="shared" si="1017"/>
        <v>#DIV/0!</v>
      </c>
      <c r="T2342" t="e">
        <f t="shared" si="1018"/>
        <v>#DIV/0!</v>
      </c>
      <c r="U2342" t="e">
        <f t="shared" si="1019"/>
        <v>#DIV/0!</v>
      </c>
      <c r="V2342" t="e">
        <f t="shared" si="1020"/>
        <v>#DIV/0!</v>
      </c>
      <c r="W2342" t="e">
        <f t="shared" si="1021"/>
        <v>#DIV/0!</v>
      </c>
      <c r="X2342" t="e">
        <f t="shared" si="1022"/>
        <v>#DIV/0!</v>
      </c>
      <c r="Y2342" t="e">
        <f t="shared" si="1023"/>
        <v>#DIV/0!</v>
      </c>
      <c r="Z2342" t="e">
        <f t="shared" si="1024"/>
        <v>#DIV/0!</v>
      </c>
      <c r="AA2342" t="e">
        <f t="shared" si="1025"/>
        <v>#DIV/0!</v>
      </c>
      <c r="AB2342">
        <f t="shared" si="1026"/>
        <v>0</v>
      </c>
      <c r="AC2342" t="e">
        <f t="shared" si="1027"/>
        <v>#DIV/0!</v>
      </c>
      <c r="AD2342">
        <f t="shared" si="1028"/>
        <v>1.0632190661423899</v>
      </c>
      <c r="AE2342">
        <f t="shared" si="1029"/>
        <v>5061750.12</v>
      </c>
      <c r="AF2342">
        <f t="shared" si="1030"/>
        <v>15270616303.792566</v>
      </c>
      <c r="AG2342">
        <f t="shared" si="1031"/>
        <v>1.0001657212333257</v>
      </c>
      <c r="AH2342">
        <v>24</v>
      </c>
      <c r="AI2342">
        <v>0.67944000000000004</v>
      </c>
      <c r="AJ2342" t="e">
        <f t="shared" si="1032"/>
        <v>#DIV/0!</v>
      </c>
      <c r="AK2342" t="e">
        <f t="shared" si="1033"/>
        <v>#DIV/0!</v>
      </c>
      <c r="AL2342" t="e">
        <f t="shared" si="1034"/>
        <v>#DIV/0!</v>
      </c>
      <c r="AM2342" t="e">
        <f t="shared" si="1035"/>
        <v>#DIV/0!</v>
      </c>
      <c r="AN2342" t="e">
        <f>AM2342/((60/'Field readings'!D2343)*24)</f>
        <v>#DIV/0!</v>
      </c>
      <c r="AO2342" t="e">
        <f>SUM($AN$4:AN2342)</f>
        <v>#DIV/0!</v>
      </c>
    </row>
    <row r="2343" spans="1:41">
      <c r="A2343" s="2">
        <f>'Field readings'!A2344</f>
        <v>0</v>
      </c>
      <c r="B2343" s="3">
        <f>'Field readings'!B2344</f>
        <v>0</v>
      </c>
      <c r="C2343">
        <f>'Field readings'!D2344</f>
        <v>0</v>
      </c>
      <c r="D2343">
        <f>'Field readings'!K2344</f>
        <v>0</v>
      </c>
      <c r="E2343">
        <f>'Field readings'!J2344+14.6973</f>
        <v>14.6973</v>
      </c>
      <c r="F2343">
        <f>'Field readings'!L2344</f>
        <v>0</v>
      </c>
      <c r="G2343">
        <f>'Field readings'!I2344</f>
        <v>0</v>
      </c>
      <c r="H2343">
        <f>'Field readings'!N2344</f>
        <v>0</v>
      </c>
      <c r="I2343">
        <f>'Field readings'!M2344</f>
        <v>0</v>
      </c>
      <c r="J2343">
        <f t="shared" si="1008"/>
        <v>0</v>
      </c>
      <c r="K2343" t="e">
        <f t="shared" si="1009"/>
        <v>#DIV/0!</v>
      </c>
      <c r="L2343" t="e">
        <f t="shared" si="1010"/>
        <v>#DIV/0!</v>
      </c>
      <c r="M2343" t="e">
        <f t="shared" si="1011"/>
        <v>#DIV/0!</v>
      </c>
      <c r="N2343" t="e">
        <f t="shared" si="1012"/>
        <v>#DIV/0!</v>
      </c>
      <c r="O2343" t="e">
        <f t="shared" si="1013"/>
        <v>#DIV/0!</v>
      </c>
      <c r="P2343" t="e">
        <f t="shared" si="1014"/>
        <v>#DIV/0!</v>
      </c>
      <c r="Q2343" t="e">
        <f t="shared" si="1015"/>
        <v>#DIV/0!</v>
      </c>
      <c r="R2343" t="e">
        <f t="shared" si="1016"/>
        <v>#DIV/0!</v>
      </c>
      <c r="S2343" t="e">
        <f t="shared" si="1017"/>
        <v>#DIV/0!</v>
      </c>
      <c r="T2343" t="e">
        <f t="shared" si="1018"/>
        <v>#DIV/0!</v>
      </c>
      <c r="U2343" t="e">
        <f t="shared" si="1019"/>
        <v>#DIV/0!</v>
      </c>
      <c r="V2343" t="e">
        <f t="shared" si="1020"/>
        <v>#DIV/0!</v>
      </c>
      <c r="W2343" t="e">
        <f t="shared" si="1021"/>
        <v>#DIV/0!</v>
      </c>
      <c r="X2343" t="e">
        <f t="shared" si="1022"/>
        <v>#DIV/0!</v>
      </c>
      <c r="Y2343" t="e">
        <f t="shared" si="1023"/>
        <v>#DIV/0!</v>
      </c>
      <c r="Z2343" t="e">
        <f t="shared" si="1024"/>
        <v>#DIV/0!</v>
      </c>
      <c r="AA2343" t="e">
        <f t="shared" si="1025"/>
        <v>#DIV/0!</v>
      </c>
      <c r="AB2343">
        <f t="shared" si="1026"/>
        <v>0</v>
      </c>
      <c r="AC2343" t="e">
        <f t="shared" si="1027"/>
        <v>#DIV/0!</v>
      </c>
      <c r="AD2343">
        <f t="shared" si="1028"/>
        <v>1.0632190661423899</v>
      </c>
      <c r="AE2343">
        <f t="shared" si="1029"/>
        <v>5061750.12</v>
      </c>
      <c r="AF2343">
        <f t="shared" si="1030"/>
        <v>15270616303.792566</v>
      </c>
      <c r="AG2343">
        <f t="shared" si="1031"/>
        <v>1.0001657212333257</v>
      </c>
      <c r="AH2343">
        <v>24</v>
      </c>
      <c r="AI2343">
        <v>0.67944000000000004</v>
      </c>
      <c r="AJ2343" t="e">
        <f t="shared" si="1032"/>
        <v>#DIV/0!</v>
      </c>
      <c r="AK2343" t="e">
        <f t="shared" si="1033"/>
        <v>#DIV/0!</v>
      </c>
      <c r="AL2343" t="e">
        <f t="shared" si="1034"/>
        <v>#DIV/0!</v>
      </c>
      <c r="AM2343" t="e">
        <f t="shared" si="1035"/>
        <v>#DIV/0!</v>
      </c>
      <c r="AN2343" t="e">
        <f>AM2343/((60/'Field readings'!D2344)*24)</f>
        <v>#DIV/0!</v>
      </c>
      <c r="AO2343" t="e">
        <f>SUM($AN$4:AN2343)</f>
        <v>#DIV/0!</v>
      </c>
    </row>
    <row r="2344" spans="1:41">
      <c r="A2344" s="2">
        <f>'Field readings'!A2345</f>
        <v>0</v>
      </c>
      <c r="B2344" s="3">
        <f>'Field readings'!B2345</f>
        <v>0</v>
      </c>
      <c r="C2344">
        <f>'Field readings'!D2345</f>
        <v>0</v>
      </c>
      <c r="D2344">
        <f>'Field readings'!K2345</f>
        <v>0</v>
      </c>
      <c r="E2344">
        <f>'Field readings'!J2345+14.6973</f>
        <v>14.6973</v>
      </c>
      <c r="F2344">
        <f>'Field readings'!L2345</f>
        <v>0</v>
      </c>
      <c r="G2344">
        <f>'Field readings'!I2345</f>
        <v>0</v>
      </c>
      <c r="H2344">
        <f>'Field readings'!N2345</f>
        <v>0</v>
      </c>
      <c r="I2344">
        <f>'Field readings'!M2345</f>
        <v>0</v>
      </c>
      <c r="J2344">
        <f t="shared" si="1008"/>
        <v>0</v>
      </c>
      <c r="K2344" t="e">
        <f t="shared" si="1009"/>
        <v>#DIV/0!</v>
      </c>
      <c r="L2344" t="e">
        <f t="shared" si="1010"/>
        <v>#DIV/0!</v>
      </c>
      <c r="M2344" t="e">
        <f t="shared" si="1011"/>
        <v>#DIV/0!</v>
      </c>
      <c r="N2344" t="e">
        <f t="shared" si="1012"/>
        <v>#DIV/0!</v>
      </c>
      <c r="O2344" t="e">
        <f t="shared" si="1013"/>
        <v>#DIV/0!</v>
      </c>
      <c r="P2344" t="e">
        <f t="shared" si="1014"/>
        <v>#DIV/0!</v>
      </c>
      <c r="Q2344" t="e">
        <f t="shared" si="1015"/>
        <v>#DIV/0!</v>
      </c>
      <c r="R2344" t="e">
        <f t="shared" si="1016"/>
        <v>#DIV/0!</v>
      </c>
      <c r="S2344" t="e">
        <f t="shared" si="1017"/>
        <v>#DIV/0!</v>
      </c>
      <c r="T2344" t="e">
        <f t="shared" si="1018"/>
        <v>#DIV/0!</v>
      </c>
      <c r="U2344" t="e">
        <f t="shared" si="1019"/>
        <v>#DIV/0!</v>
      </c>
      <c r="V2344" t="e">
        <f t="shared" si="1020"/>
        <v>#DIV/0!</v>
      </c>
      <c r="W2344" t="e">
        <f t="shared" si="1021"/>
        <v>#DIV/0!</v>
      </c>
      <c r="X2344" t="e">
        <f t="shared" si="1022"/>
        <v>#DIV/0!</v>
      </c>
      <c r="Y2344" t="e">
        <f t="shared" si="1023"/>
        <v>#DIV/0!</v>
      </c>
      <c r="Z2344" t="e">
        <f t="shared" si="1024"/>
        <v>#DIV/0!</v>
      </c>
      <c r="AA2344" t="e">
        <f t="shared" si="1025"/>
        <v>#DIV/0!</v>
      </c>
      <c r="AB2344">
        <f t="shared" si="1026"/>
        <v>0</v>
      </c>
      <c r="AC2344" t="e">
        <f t="shared" si="1027"/>
        <v>#DIV/0!</v>
      </c>
      <c r="AD2344">
        <f t="shared" si="1028"/>
        <v>1.0632190661423899</v>
      </c>
      <c r="AE2344">
        <f t="shared" si="1029"/>
        <v>5061750.12</v>
      </c>
      <c r="AF2344">
        <f t="shared" si="1030"/>
        <v>15270616303.792566</v>
      </c>
      <c r="AG2344">
        <f t="shared" si="1031"/>
        <v>1.0001657212333257</v>
      </c>
      <c r="AH2344">
        <v>24</v>
      </c>
      <c r="AI2344">
        <v>0.67944000000000004</v>
      </c>
      <c r="AJ2344" t="e">
        <f t="shared" si="1032"/>
        <v>#DIV/0!</v>
      </c>
      <c r="AK2344" t="e">
        <f t="shared" si="1033"/>
        <v>#DIV/0!</v>
      </c>
      <c r="AL2344" t="e">
        <f t="shared" si="1034"/>
        <v>#DIV/0!</v>
      </c>
      <c r="AM2344" t="e">
        <f t="shared" si="1035"/>
        <v>#DIV/0!</v>
      </c>
      <c r="AN2344" t="e">
        <f>AM2344/((60/'Field readings'!D2345)*24)</f>
        <v>#DIV/0!</v>
      </c>
      <c r="AO2344" t="e">
        <f>SUM($AN$4:AN2344)</f>
        <v>#DIV/0!</v>
      </c>
    </row>
    <row r="2345" spans="1:41">
      <c r="A2345" s="2">
        <f>'Field readings'!A2346</f>
        <v>0</v>
      </c>
      <c r="B2345" s="3">
        <f>'Field readings'!B2346</f>
        <v>0</v>
      </c>
      <c r="C2345">
        <f>'Field readings'!D2346</f>
        <v>0</v>
      </c>
      <c r="D2345">
        <f>'Field readings'!K2346</f>
        <v>0</v>
      </c>
      <c r="E2345">
        <f>'Field readings'!J2346+14.6973</f>
        <v>14.6973</v>
      </c>
      <c r="F2345">
        <f>'Field readings'!L2346</f>
        <v>0</v>
      </c>
      <c r="G2345">
        <f>'Field readings'!I2346</f>
        <v>0</v>
      </c>
      <c r="H2345">
        <f>'Field readings'!N2346</f>
        <v>0</v>
      </c>
      <c r="I2345">
        <f>'Field readings'!M2346</f>
        <v>0</v>
      </c>
      <c r="J2345">
        <f t="shared" si="1008"/>
        <v>0</v>
      </c>
      <c r="K2345" t="e">
        <f t="shared" si="1009"/>
        <v>#DIV/0!</v>
      </c>
      <c r="L2345" t="e">
        <f t="shared" si="1010"/>
        <v>#DIV/0!</v>
      </c>
      <c r="M2345" t="e">
        <f t="shared" si="1011"/>
        <v>#DIV/0!</v>
      </c>
      <c r="N2345" t="e">
        <f t="shared" si="1012"/>
        <v>#DIV/0!</v>
      </c>
      <c r="O2345" t="e">
        <f t="shared" si="1013"/>
        <v>#DIV/0!</v>
      </c>
      <c r="P2345" t="e">
        <f t="shared" si="1014"/>
        <v>#DIV/0!</v>
      </c>
      <c r="Q2345" t="e">
        <f t="shared" si="1015"/>
        <v>#DIV/0!</v>
      </c>
      <c r="R2345" t="e">
        <f t="shared" si="1016"/>
        <v>#DIV/0!</v>
      </c>
      <c r="S2345" t="e">
        <f t="shared" si="1017"/>
        <v>#DIV/0!</v>
      </c>
      <c r="T2345" t="e">
        <f t="shared" si="1018"/>
        <v>#DIV/0!</v>
      </c>
      <c r="U2345" t="e">
        <f t="shared" si="1019"/>
        <v>#DIV/0!</v>
      </c>
      <c r="V2345" t="e">
        <f t="shared" si="1020"/>
        <v>#DIV/0!</v>
      </c>
      <c r="W2345" t="e">
        <f t="shared" si="1021"/>
        <v>#DIV/0!</v>
      </c>
      <c r="X2345" t="e">
        <f t="shared" si="1022"/>
        <v>#DIV/0!</v>
      </c>
      <c r="Y2345" t="e">
        <f t="shared" si="1023"/>
        <v>#DIV/0!</v>
      </c>
      <c r="Z2345" t="e">
        <f t="shared" si="1024"/>
        <v>#DIV/0!</v>
      </c>
      <c r="AA2345" t="e">
        <f t="shared" si="1025"/>
        <v>#DIV/0!</v>
      </c>
      <c r="AB2345">
        <f t="shared" si="1026"/>
        <v>0</v>
      </c>
      <c r="AC2345" t="e">
        <f t="shared" si="1027"/>
        <v>#DIV/0!</v>
      </c>
      <c r="AD2345">
        <f t="shared" si="1028"/>
        <v>1.0632190661423899</v>
      </c>
      <c r="AE2345">
        <f t="shared" si="1029"/>
        <v>5061750.12</v>
      </c>
      <c r="AF2345">
        <f t="shared" si="1030"/>
        <v>15270616303.792566</v>
      </c>
      <c r="AG2345">
        <f t="shared" si="1031"/>
        <v>1.0001657212333257</v>
      </c>
      <c r="AH2345">
        <v>24</v>
      </c>
      <c r="AI2345">
        <v>0.67944000000000004</v>
      </c>
      <c r="AJ2345" t="e">
        <f t="shared" si="1032"/>
        <v>#DIV/0!</v>
      </c>
      <c r="AK2345" t="e">
        <f t="shared" si="1033"/>
        <v>#DIV/0!</v>
      </c>
      <c r="AL2345" t="e">
        <f t="shared" si="1034"/>
        <v>#DIV/0!</v>
      </c>
      <c r="AM2345" t="e">
        <f t="shared" si="1035"/>
        <v>#DIV/0!</v>
      </c>
      <c r="AN2345" t="e">
        <f>AM2345/((60/'Field readings'!D2346)*24)</f>
        <v>#DIV/0!</v>
      </c>
      <c r="AO2345" t="e">
        <f>SUM($AN$4:AN2345)</f>
        <v>#DIV/0!</v>
      </c>
    </row>
    <row r="2346" spans="1:41">
      <c r="A2346" s="2">
        <f>'Field readings'!A2347</f>
        <v>0</v>
      </c>
      <c r="B2346" s="3">
        <f>'Field readings'!B2347</f>
        <v>0</v>
      </c>
      <c r="C2346">
        <f>'Field readings'!D2347</f>
        <v>0</v>
      </c>
      <c r="D2346">
        <f>'Field readings'!K2347</f>
        <v>0</v>
      </c>
      <c r="E2346">
        <f>'Field readings'!J2347+14.6973</f>
        <v>14.6973</v>
      </c>
      <c r="F2346">
        <f>'Field readings'!L2347</f>
        <v>0</v>
      </c>
      <c r="G2346">
        <f>'Field readings'!I2347</f>
        <v>0</v>
      </c>
      <c r="H2346">
        <f>'Field readings'!N2347</f>
        <v>0</v>
      </c>
      <c r="I2346">
        <f>'Field readings'!M2347</f>
        <v>0</v>
      </c>
      <c r="J2346">
        <f t="shared" si="1008"/>
        <v>0</v>
      </c>
      <c r="K2346" t="e">
        <f t="shared" si="1009"/>
        <v>#DIV/0!</v>
      </c>
      <c r="L2346" t="e">
        <f t="shared" si="1010"/>
        <v>#DIV/0!</v>
      </c>
      <c r="M2346" t="e">
        <f t="shared" si="1011"/>
        <v>#DIV/0!</v>
      </c>
      <c r="N2346" t="e">
        <f t="shared" si="1012"/>
        <v>#DIV/0!</v>
      </c>
      <c r="O2346" t="e">
        <f t="shared" si="1013"/>
        <v>#DIV/0!</v>
      </c>
      <c r="P2346" t="e">
        <f t="shared" si="1014"/>
        <v>#DIV/0!</v>
      </c>
      <c r="Q2346" t="e">
        <f t="shared" si="1015"/>
        <v>#DIV/0!</v>
      </c>
      <c r="R2346" t="e">
        <f t="shared" si="1016"/>
        <v>#DIV/0!</v>
      </c>
      <c r="S2346" t="e">
        <f t="shared" si="1017"/>
        <v>#DIV/0!</v>
      </c>
      <c r="T2346" t="e">
        <f t="shared" si="1018"/>
        <v>#DIV/0!</v>
      </c>
      <c r="U2346" t="e">
        <f t="shared" si="1019"/>
        <v>#DIV/0!</v>
      </c>
      <c r="V2346" t="e">
        <f t="shared" si="1020"/>
        <v>#DIV/0!</v>
      </c>
      <c r="W2346" t="e">
        <f t="shared" si="1021"/>
        <v>#DIV/0!</v>
      </c>
      <c r="X2346" t="e">
        <f t="shared" si="1022"/>
        <v>#DIV/0!</v>
      </c>
      <c r="Y2346" t="e">
        <f t="shared" si="1023"/>
        <v>#DIV/0!</v>
      </c>
      <c r="Z2346" t="e">
        <f t="shared" si="1024"/>
        <v>#DIV/0!</v>
      </c>
      <c r="AA2346" t="e">
        <f t="shared" si="1025"/>
        <v>#DIV/0!</v>
      </c>
      <c r="AB2346">
        <f t="shared" si="1026"/>
        <v>0</v>
      </c>
      <c r="AC2346" t="e">
        <f t="shared" si="1027"/>
        <v>#DIV/0!</v>
      </c>
      <c r="AD2346">
        <f t="shared" si="1028"/>
        <v>1.0632190661423899</v>
      </c>
      <c r="AE2346">
        <f t="shared" si="1029"/>
        <v>5061750.12</v>
      </c>
      <c r="AF2346">
        <f t="shared" si="1030"/>
        <v>15270616303.792566</v>
      </c>
      <c r="AG2346">
        <f t="shared" si="1031"/>
        <v>1.0001657212333257</v>
      </c>
      <c r="AH2346">
        <v>24</v>
      </c>
      <c r="AI2346">
        <v>0.67944000000000004</v>
      </c>
      <c r="AJ2346" t="e">
        <f t="shared" si="1032"/>
        <v>#DIV/0!</v>
      </c>
      <c r="AK2346" t="e">
        <f t="shared" si="1033"/>
        <v>#DIV/0!</v>
      </c>
      <c r="AL2346" t="e">
        <f t="shared" si="1034"/>
        <v>#DIV/0!</v>
      </c>
      <c r="AM2346" t="e">
        <f t="shared" si="1035"/>
        <v>#DIV/0!</v>
      </c>
      <c r="AN2346" t="e">
        <f>AM2346/((60/'Field readings'!D2347)*24)</f>
        <v>#DIV/0!</v>
      </c>
      <c r="AO2346" t="e">
        <f>SUM($AN$4:AN2346)</f>
        <v>#DIV/0!</v>
      </c>
    </row>
    <row r="2347" spans="1:41">
      <c r="A2347" s="2">
        <f>'Field readings'!A2348</f>
        <v>0</v>
      </c>
      <c r="B2347" s="3">
        <f>'Field readings'!B2348</f>
        <v>0</v>
      </c>
      <c r="C2347">
        <f>'Field readings'!D2348</f>
        <v>0</v>
      </c>
      <c r="D2347">
        <f>'Field readings'!K2348</f>
        <v>0</v>
      </c>
      <c r="E2347">
        <f>'Field readings'!J2348+14.6973</f>
        <v>14.6973</v>
      </c>
      <c r="F2347">
        <f>'Field readings'!L2348</f>
        <v>0</v>
      </c>
      <c r="G2347">
        <f>'Field readings'!I2348</f>
        <v>0</v>
      </c>
      <c r="H2347">
        <f>'Field readings'!N2348</f>
        <v>0</v>
      </c>
      <c r="I2347">
        <f>'Field readings'!M2348</f>
        <v>0</v>
      </c>
      <c r="J2347">
        <f t="shared" si="1008"/>
        <v>0</v>
      </c>
      <c r="K2347" t="e">
        <f t="shared" si="1009"/>
        <v>#DIV/0!</v>
      </c>
      <c r="L2347" t="e">
        <f t="shared" si="1010"/>
        <v>#DIV/0!</v>
      </c>
      <c r="M2347" t="e">
        <f t="shared" si="1011"/>
        <v>#DIV/0!</v>
      </c>
      <c r="N2347" t="e">
        <f t="shared" si="1012"/>
        <v>#DIV/0!</v>
      </c>
      <c r="O2347" t="e">
        <f t="shared" si="1013"/>
        <v>#DIV/0!</v>
      </c>
      <c r="P2347" t="e">
        <f t="shared" si="1014"/>
        <v>#DIV/0!</v>
      </c>
      <c r="Q2347" t="e">
        <f t="shared" si="1015"/>
        <v>#DIV/0!</v>
      </c>
      <c r="R2347" t="e">
        <f t="shared" si="1016"/>
        <v>#DIV/0!</v>
      </c>
      <c r="S2347" t="e">
        <f t="shared" si="1017"/>
        <v>#DIV/0!</v>
      </c>
      <c r="T2347" t="e">
        <f t="shared" si="1018"/>
        <v>#DIV/0!</v>
      </c>
      <c r="U2347" t="e">
        <f t="shared" si="1019"/>
        <v>#DIV/0!</v>
      </c>
      <c r="V2347" t="e">
        <f t="shared" si="1020"/>
        <v>#DIV/0!</v>
      </c>
      <c r="W2347" t="e">
        <f t="shared" si="1021"/>
        <v>#DIV/0!</v>
      </c>
      <c r="X2347" t="e">
        <f t="shared" si="1022"/>
        <v>#DIV/0!</v>
      </c>
      <c r="Y2347" t="e">
        <f t="shared" si="1023"/>
        <v>#DIV/0!</v>
      </c>
      <c r="Z2347" t="e">
        <f t="shared" si="1024"/>
        <v>#DIV/0!</v>
      </c>
      <c r="AA2347" t="e">
        <f t="shared" si="1025"/>
        <v>#DIV/0!</v>
      </c>
      <c r="AB2347">
        <f t="shared" si="1026"/>
        <v>0</v>
      </c>
      <c r="AC2347" t="e">
        <f t="shared" si="1027"/>
        <v>#DIV/0!</v>
      </c>
      <c r="AD2347">
        <f t="shared" si="1028"/>
        <v>1.0632190661423899</v>
      </c>
      <c r="AE2347">
        <f t="shared" si="1029"/>
        <v>5061750.12</v>
      </c>
      <c r="AF2347">
        <f t="shared" si="1030"/>
        <v>15270616303.792566</v>
      </c>
      <c r="AG2347">
        <f t="shared" si="1031"/>
        <v>1.0001657212333257</v>
      </c>
      <c r="AH2347">
        <v>24</v>
      </c>
      <c r="AI2347">
        <v>0.67944000000000004</v>
      </c>
      <c r="AJ2347" t="e">
        <f t="shared" si="1032"/>
        <v>#DIV/0!</v>
      </c>
      <c r="AK2347" t="e">
        <f t="shared" si="1033"/>
        <v>#DIV/0!</v>
      </c>
      <c r="AL2347" t="e">
        <f t="shared" si="1034"/>
        <v>#DIV/0!</v>
      </c>
      <c r="AM2347" t="e">
        <f t="shared" si="1035"/>
        <v>#DIV/0!</v>
      </c>
      <c r="AN2347" t="e">
        <f>AM2347/((60/'Field readings'!D2348)*24)</f>
        <v>#DIV/0!</v>
      </c>
      <c r="AO2347" t="e">
        <f>SUM($AN$4:AN2347)</f>
        <v>#DIV/0!</v>
      </c>
    </row>
    <row r="2348" spans="1:41">
      <c r="A2348" s="2">
        <f>'Field readings'!A2349</f>
        <v>0</v>
      </c>
      <c r="B2348" s="3">
        <f>'Field readings'!B2349</f>
        <v>0</v>
      </c>
      <c r="C2348">
        <f>'Field readings'!D2349</f>
        <v>0</v>
      </c>
      <c r="D2348">
        <f>'Field readings'!K2349</f>
        <v>0</v>
      </c>
      <c r="E2348">
        <f>'Field readings'!J2349+14.6973</f>
        <v>14.6973</v>
      </c>
      <c r="F2348">
        <f>'Field readings'!L2349</f>
        <v>0</v>
      </c>
      <c r="G2348">
        <f>'Field readings'!I2349</f>
        <v>0</v>
      </c>
      <c r="H2348">
        <f>'Field readings'!N2349</f>
        <v>0</v>
      </c>
      <c r="I2348">
        <f>'Field readings'!M2349</f>
        <v>0</v>
      </c>
      <c r="J2348">
        <f t="shared" si="1008"/>
        <v>0</v>
      </c>
      <c r="K2348" t="e">
        <f t="shared" si="1009"/>
        <v>#DIV/0!</v>
      </c>
      <c r="L2348" t="e">
        <f t="shared" si="1010"/>
        <v>#DIV/0!</v>
      </c>
      <c r="M2348" t="e">
        <f t="shared" si="1011"/>
        <v>#DIV/0!</v>
      </c>
      <c r="N2348" t="e">
        <f t="shared" si="1012"/>
        <v>#DIV/0!</v>
      </c>
      <c r="O2348" t="e">
        <f t="shared" si="1013"/>
        <v>#DIV/0!</v>
      </c>
      <c r="P2348" t="e">
        <f t="shared" si="1014"/>
        <v>#DIV/0!</v>
      </c>
      <c r="Q2348" t="e">
        <f t="shared" si="1015"/>
        <v>#DIV/0!</v>
      </c>
      <c r="R2348" t="e">
        <f t="shared" si="1016"/>
        <v>#DIV/0!</v>
      </c>
      <c r="S2348" t="e">
        <f t="shared" si="1017"/>
        <v>#DIV/0!</v>
      </c>
      <c r="T2348" t="e">
        <f t="shared" si="1018"/>
        <v>#DIV/0!</v>
      </c>
      <c r="U2348" t="e">
        <f t="shared" si="1019"/>
        <v>#DIV/0!</v>
      </c>
      <c r="V2348" t="e">
        <f t="shared" si="1020"/>
        <v>#DIV/0!</v>
      </c>
      <c r="W2348" t="e">
        <f t="shared" si="1021"/>
        <v>#DIV/0!</v>
      </c>
      <c r="X2348" t="e">
        <f t="shared" si="1022"/>
        <v>#DIV/0!</v>
      </c>
      <c r="Y2348" t="e">
        <f t="shared" si="1023"/>
        <v>#DIV/0!</v>
      </c>
      <c r="Z2348" t="e">
        <f t="shared" si="1024"/>
        <v>#DIV/0!</v>
      </c>
      <c r="AA2348" t="e">
        <f t="shared" si="1025"/>
        <v>#DIV/0!</v>
      </c>
      <c r="AB2348">
        <f t="shared" si="1026"/>
        <v>0</v>
      </c>
      <c r="AC2348" t="e">
        <f t="shared" si="1027"/>
        <v>#DIV/0!</v>
      </c>
      <c r="AD2348">
        <f t="shared" si="1028"/>
        <v>1.0632190661423899</v>
      </c>
      <c r="AE2348">
        <f t="shared" si="1029"/>
        <v>5061750.12</v>
      </c>
      <c r="AF2348">
        <f t="shared" si="1030"/>
        <v>15270616303.792566</v>
      </c>
      <c r="AG2348">
        <f t="shared" si="1031"/>
        <v>1.0001657212333257</v>
      </c>
      <c r="AH2348">
        <v>24</v>
      </c>
      <c r="AI2348">
        <v>0.67944000000000004</v>
      </c>
      <c r="AJ2348" t="e">
        <f t="shared" si="1032"/>
        <v>#DIV/0!</v>
      </c>
      <c r="AK2348" t="e">
        <f t="shared" si="1033"/>
        <v>#DIV/0!</v>
      </c>
      <c r="AL2348" t="e">
        <f t="shared" si="1034"/>
        <v>#DIV/0!</v>
      </c>
      <c r="AM2348" t="e">
        <f t="shared" si="1035"/>
        <v>#DIV/0!</v>
      </c>
      <c r="AN2348" t="e">
        <f>AM2348/((60/'Field readings'!D2349)*24)</f>
        <v>#DIV/0!</v>
      </c>
      <c r="AO2348" t="e">
        <f>SUM($AN$4:AN2348)</f>
        <v>#DIV/0!</v>
      </c>
    </row>
    <row r="2349" spans="1:41">
      <c r="A2349" s="2">
        <f>'Field readings'!A2350</f>
        <v>0</v>
      </c>
      <c r="B2349" s="3">
        <f>'Field readings'!B2350</f>
        <v>0</v>
      </c>
      <c r="C2349">
        <f>'Field readings'!D2350</f>
        <v>0</v>
      </c>
      <c r="D2349">
        <f>'Field readings'!K2350</f>
        <v>0</v>
      </c>
      <c r="E2349">
        <f>'Field readings'!J2350+14.6973</f>
        <v>14.6973</v>
      </c>
      <c r="F2349">
        <f>'Field readings'!L2350</f>
        <v>0</v>
      </c>
      <c r="G2349">
        <f>'Field readings'!I2350</f>
        <v>0</v>
      </c>
      <c r="H2349">
        <f>'Field readings'!N2350</f>
        <v>0</v>
      </c>
      <c r="I2349">
        <f>'Field readings'!M2350</f>
        <v>0</v>
      </c>
      <c r="J2349">
        <f t="shared" si="1008"/>
        <v>0</v>
      </c>
      <c r="K2349" t="e">
        <f t="shared" si="1009"/>
        <v>#DIV/0!</v>
      </c>
      <c r="L2349" t="e">
        <f t="shared" si="1010"/>
        <v>#DIV/0!</v>
      </c>
      <c r="M2349" t="e">
        <f t="shared" si="1011"/>
        <v>#DIV/0!</v>
      </c>
      <c r="N2349" t="e">
        <f t="shared" si="1012"/>
        <v>#DIV/0!</v>
      </c>
      <c r="O2349" t="e">
        <f t="shared" si="1013"/>
        <v>#DIV/0!</v>
      </c>
      <c r="P2349" t="e">
        <f t="shared" si="1014"/>
        <v>#DIV/0!</v>
      </c>
      <c r="Q2349" t="e">
        <f t="shared" si="1015"/>
        <v>#DIV/0!</v>
      </c>
      <c r="R2349" t="e">
        <f t="shared" si="1016"/>
        <v>#DIV/0!</v>
      </c>
      <c r="S2349" t="e">
        <f t="shared" si="1017"/>
        <v>#DIV/0!</v>
      </c>
      <c r="T2349" t="e">
        <f t="shared" si="1018"/>
        <v>#DIV/0!</v>
      </c>
      <c r="U2349" t="e">
        <f t="shared" si="1019"/>
        <v>#DIV/0!</v>
      </c>
      <c r="V2349" t="e">
        <f t="shared" si="1020"/>
        <v>#DIV/0!</v>
      </c>
      <c r="W2349" t="e">
        <f t="shared" si="1021"/>
        <v>#DIV/0!</v>
      </c>
      <c r="X2349" t="e">
        <f t="shared" si="1022"/>
        <v>#DIV/0!</v>
      </c>
      <c r="Y2349" t="e">
        <f t="shared" si="1023"/>
        <v>#DIV/0!</v>
      </c>
      <c r="Z2349" t="e">
        <f t="shared" si="1024"/>
        <v>#DIV/0!</v>
      </c>
      <c r="AA2349" t="e">
        <f t="shared" si="1025"/>
        <v>#DIV/0!</v>
      </c>
      <c r="AB2349">
        <f t="shared" si="1026"/>
        <v>0</v>
      </c>
      <c r="AC2349" t="e">
        <f t="shared" si="1027"/>
        <v>#DIV/0!</v>
      </c>
      <c r="AD2349">
        <f t="shared" si="1028"/>
        <v>1.0632190661423899</v>
      </c>
      <c r="AE2349">
        <f t="shared" si="1029"/>
        <v>5061750.12</v>
      </c>
      <c r="AF2349">
        <f t="shared" si="1030"/>
        <v>15270616303.792566</v>
      </c>
      <c r="AG2349">
        <f t="shared" si="1031"/>
        <v>1.0001657212333257</v>
      </c>
      <c r="AH2349">
        <v>24</v>
      </c>
      <c r="AI2349">
        <v>0.67944000000000004</v>
      </c>
      <c r="AJ2349" t="e">
        <f t="shared" si="1032"/>
        <v>#DIV/0!</v>
      </c>
      <c r="AK2349" t="e">
        <f t="shared" si="1033"/>
        <v>#DIV/0!</v>
      </c>
      <c r="AL2349" t="e">
        <f t="shared" si="1034"/>
        <v>#DIV/0!</v>
      </c>
      <c r="AM2349" t="e">
        <f t="shared" si="1035"/>
        <v>#DIV/0!</v>
      </c>
      <c r="AN2349" t="e">
        <f>AM2349/((60/'Field readings'!D2350)*24)</f>
        <v>#DIV/0!</v>
      </c>
      <c r="AO2349" t="e">
        <f>SUM($AN$4:AN2349)</f>
        <v>#DIV/0!</v>
      </c>
    </row>
    <row r="2350" spans="1:41">
      <c r="A2350" s="2">
        <f>'Field readings'!A2351</f>
        <v>0</v>
      </c>
      <c r="B2350" s="3">
        <f>'Field readings'!B2351</f>
        <v>0</v>
      </c>
      <c r="C2350">
        <f>'Field readings'!D2351</f>
        <v>0</v>
      </c>
      <c r="D2350">
        <f>'Field readings'!K2351</f>
        <v>0</v>
      </c>
      <c r="E2350">
        <f>'Field readings'!J2351+14.6973</f>
        <v>14.6973</v>
      </c>
      <c r="F2350">
        <f>'Field readings'!L2351</f>
        <v>0</v>
      </c>
      <c r="G2350">
        <f>'Field readings'!I2351</f>
        <v>0</v>
      </c>
      <c r="H2350">
        <f>'Field readings'!N2351</f>
        <v>0</v>
      </c>
      <c r="I2350">
        <f>'Field readings'!M2351</f>
        <v>0</v>
      </c>
      <c r="J2350">
        <f t="shared" si="1008"/>
        <v>0</v>
      </c>
      <c r="K2350" t="e">
        <f t="shared" si="1009"/>
        <v>#DIV/0!</v>
      </c>
      <c r="L2350" t="e">
        <f t="shared" si="1010"/>
        <v>#DIV/0!</v>
      </c>
      <c r="M2350" t="e">
        <f t="shared" si="1011"/>
        <v>#DIV/0!</v>
      </c>
      <c r="N2350" t="e">
        <f t="shared" si="1012"/>
        <v>#DIV/0!</v>
      </c>
      <c r="O2350" t="e">
        <f t="shared" si="1013"/>
        <v>#DIV/0!</v>
      </c>
      <c r="P2350" t="e">
        <f t="shared" si="1014"/>
        <v>#DIV/0!</v>
      </c>
      <c r="Q2350" t="e">
        <f t="shared" si="1015"/>
        <v>#DIV/0!</v>
      </c>
      <c r="R2350" t="e">
        <f t="shared" si="1016"/>
        <v>#DIV/0!</v>
      </c>
      <c r="S2350" t="e">
        <f t="shared" si="1017"/>
        <v>#DIV/0!</v>
      </c>
      <c r="T2350" t="e">
        <f t="shared" si="1018"/>
        <v>#DIV/0!</v>
      </c>
      <c r="U2350" t="e">
        <f t="shared" si="1019"/>
        <v>#DIV/0!</v>
      </c>
      <c r="V2350" t="e">
        <f t="shared" si="1020"/>
        <v>#DIV/0!</v>
      </c>
      <c r="W2350" t="e">
        <f t="shared" si="1021"/>
        <v>#DIV/0!</v>
      </c>
      <c r="X2350" t="e">
        <f t="shared" si="1022"/>
        <v>#DIV/0!</v>
      </c>
      <c r="Y2350" t="e">
        <f t="shared" si="1023"/>
        <v>#DIV/0!</v>
      </c>
      <c r="Z2350" t="e">
        <f t="shared" si="1024"/>
        <v>#DIV/0!</v>
      </c>
      <c r="AA2350" t="e">
        <f t="shared" si="1025"/>
        <v>#DIV/0!</v>
      </c>
      <c r="AB2350">
        <f t="shared" si="1026"/>
        <v>0</v>
      </c>
      <c r="AC2350" t="e">
        <f t="shared" si="1027"/>
        <v>#DIV/0!</v>
      </c>
      <c r="AD2350">
        <f t="shared" si="1028"/>
        <v>1.0632190661423899</v>
      </c>
      <c r="AE2350">
        <f t="shared" si="1029"/>
        <v>5061750.12</v>
      </c>
      <c r="AF2350">
        <f t="shared" si="1030"/>
        <v>15270616303.792566</v>
      </c>
      <c r="AG2350">
        <f t="shared" si="1031"/>
        <v>1.0001657212333257</v>
      </c>
      <c r="AH2350">
        <v>24</v>
      </c>
      <c r="AI2350">
        <v>0.67944000000000004</v>
      </c>
      <c r="AJ2350" t="e">
        <f t="shared" si="1032"/>
        <v>#DIV/0!</v>
      </c>
      <c r="AK2350" t="e">
        <f t="shared" si="1033"/>
        <v>#DIV/0!</v>
      </c>
      <c r="AL2350" t="e">
        <f t="shared" si="1034"/>
        <v>#DIV/0!</v>
      </c>
      <c r="AM2350" t="e">
        <f t="shared" si="1035"/>
        <v>#DIV/0!</v>
      </c>
      <c r="AN2350" t="e">
        <f>AM2350/((60/'Field readings'!D2351)*24)</f>
        <v>#DIV/0!</v>
      </c>
      <c r="AO2350" t="e">
        <f>SUM($AN$4:AN2350)</f>
        <v>#DIV/0!</v>
      </c>
    </row>
    <row r="2351" spans="1:41">
      <c r="A2351" s="2">
        <f>'Field readings'!A2352</f>
        <v>0</v>
      </c>
      <c r="B2351" s="3">
        <f>'Field readings'!B2352</f>
        <v>0</v>
      </c>
      <c r="C2351">
        <f>'Field readings'!D2352</f>
        <v>0</v>
      </c>
      <c r="D2351">
        <f>'Field readings'!K2352</f>
        <v>0</v>
      </c>
      <c r="E2351">
        <f>'Field readings'!J2352+14.6973</f>
        <v>14.6973</v>
      </c>
      <c r="F2351">
        <f>'Field readings'!L2352</f>
        <v>0</v>
      </c>
      <c r="G2351">
        <f>'Field readings'!I2352</f>
        <v>0</v>
      </c>
      <c r="H2351">
        <f>'Field readings'!N2352</f>
        <v>0</v>
      </c>
      <c r="I2351">
        <f>'Field readings'!M2352</f>
        <v>0</v>
      </c>
      <c r="J2351">
        <f t="shared" si="1008"/>
        <v>0</v>
      </c>
      <c r="K2351" t="e">
        <f t="shared" si="1009"/>
        <v>#DIV/0!</v>
      </c>
      <c r="L2351" t="e">
        <f t="shared" si="1010"/>
        <v>#DIV/0!</v>
      </c>
      <c r="M2351" t="e">
        <f t="shared" si="1011"/>
        <v>#DIV/0!</v>
      </c>
      <c r="N2351" t="e">
        <f t="shared" si="1012"/>
        <v>#DIV/0!</v>
      </c>
      <c r="O2351" t="e">
        <f t="shared" si="1013"/>
        <v>#DIV/0!</v>
      </c>
      <c r="P2351" t="e">
        <f t="shared" si="1014"/>
        <v>#DIV/0!</v>
      </c>
      <c r="Q2351" t="e">
        <f t="shared" si="1015"/>
        <v>#DIV/0!</v>
      </c>
      <c r="R2351" t="e">
        <f t="shared" si="1016"/>
        <v>#DIV/0!</v>
      </c>
      <c r="S2351" t="e">
        <f t="shared" si="1017"/>
        <v>#DIV/0!</v>
      </c>
      <c r="T2351" t="e">
        <f t="shared" si="1018"/>
        <v>#DIV/0!</v>
      </c>
      <c r="U2351" t="e">
        <f t="shared" si="1019"/>
        <v>#DIV/0!</v>
      </c>
      <c r="V2351" t="e">
        <f t="shared" si="1020"/>
        <v>#DIV/0!</v>
      </c>
      <c r="W2351" t="e">
        <f t="shared" si="1021"/>
        <v>#DIV/0!</v>
      </c>
      <c r="X2351" t="e">
        <f t="shared" si="1022"/>
        <v>#DIV/0!</v>
      </c>
      <c r="Y2351" t="e">
        <f t="shared" si="1023"/>
        <v>#DIV/0!</v>
      </c>
      <c r="Z2351" t="e">
        <f t="shared" si="1024"/>
        <v>#DIV/0!</v>
      </c>
      <c r="AA2351" t="e">
        <f t="shared" si="1025"/>
        <v>#DIV/0!</v>
      </c>
      <c r="AB2351">
        <f t="shared" si="1026"/>
        <v>0</v>
      </c>
      <c r="AC2351" t="e">
        <f t="shared" si="1027"/>
        <v>#DIV/0!</v>
      </c>
      <c r="AD2351">
        <f t="shared" si="1028"/>
        <v>1.0632190661423899</v>
      </c>
      <c r="AE2351">
        <f t="shared" si="1029"/>
        <v>5061750.12</v>
      </c>
      <c r="AF2351">
        <f t="shared" si="1030"/>
        <v>15270616303.792566</v>
      </c>
      <c r="AG2351">
        <f t="shared" si="1031"/>
        <v>1.0001657212333257</v>
      </c>
      <c r="AH2351">
        <v>24</v>
      </c>
      <c r="AI2351">
        <v>0.67944000000000004</v>
      </c>
      <c r="AJ2351" t="e">
        <f t="shared" si="1032"/>
        <v>#DIV/0!</v>
      </c>
      <c r="AK2351" t="e">
        <f t="shared" si="1033"/>
        <v>#DIV/0!</v>
      </c>
      <c r="AL2351" t="e">
        <f t="shared" si="1034"/>
        <v>#DIV/0!</v>
      </c>
      <c r="AM2351" t="e">
        <f t="shared" si="1035"/>
        <v>#DIV/0!</v>
      </c>
      <c r="AN2351" t="e">
        <f>AM2351/((60/'Field readings'!D2352)*24)</f>
        <v>#DIV/0!</v>
      </c>
      <c r="AO2351" t="e">
        <f>SUM($AN$4:AN2351)</f>
        <v>#DIV/0!</v>
      </c>
    </row>
    <row r="2352" spans="1:41">
      <c r="A2352" s="2">
        <f>'Field readings'!A2353</f>
        <v>0</v>
      </c>
      <c r="B2352" s="3">
        <f>'Field readings'!B2353</f>
        <v>0</v>
      </c>
      <c r="C2352">
        <f>'Field readings'!D2353</f>
        <v>0</v>
      </c>
      <c r="D2352">
        <f>'Field readings'!K2353</f>
        <v>0</v>
      </c>
      <c r="E2352">
        <f>'Field readings'!J2353+14.6973</f>
        <v>14.6973</v>
      </c>
      <c r="F2352">
        <f>'Field readings'!L2353</f>
        <v>0</v>
      </c>
      <c r="G2352">
        <f>'Field readings'!I2353</f>
        <v>0</v>
      </c>
      <c r="H2352">
        <f>'Field readings'!N2353</f>
        <v>0</v>
      </c>
      <c r="I2352">
        <f>'Field readings'!M2353</f>
        <v>0</v>
      </c>
      <c r="J2352">
        <f t="shared" si="1008"/>
        <v>0</v>
      </c>
      <c r="K2352" t="e">
        <f t="shared" si="1009"/>
        <v>#DIV/0!</v>
      </c>
      <c r="L2352" t="e">
        <f t="shared" si="1010"/>
        <v>#DIV/0!</v>
      </c>
      <c r="M2352" t="e">
        <f t="shared" si="1011"/>
        <v>#DIV/0!</v>
      </c>
      <c r="N2352" t="e">
        <f t="shared" si="1012"/>
        <v>#DIV/0!</v>
      </c>
      <c r="O2352" t="e">
        <f t="shared" si="1013"/>
        <v>#DIV/0!</v>
      </c>
      <c r="P2352" t="e">
        <f t="shared" si="1014"/>
        <v>#DIV/0!</v>
      </c>
      <c r="Q2352" t="e">
        <f t="shared" si="1015"/>
        <v>#DIV/0!</v>
      </c>
      <c r="R2352" t="e">
        <f t="shared" si="1016"/>
        <v>#DIV/0!</v>
      </c>
      <c r="S2352" t="e">
        <f t="shared" si="1017"/>
        <v>#DIV/0!</v>
      </c>
      <c r="T2352" t="e">
        <f t="shared" si="1018"/>
        <v>#DIV/0!</v>
      </c>
      <c r="U2352" t="e">
        <f t="shared" si="1019"/>
        <v>#DIV/0!</v>
      </c>
      <c r="V2352" t="e">
        <f t="shared" si="1020"/>
        <v>#DIV/0!</v>
      </c>
      <c r="W2352" t="e">
        <f t="shared" si="1021"/>
        <v>#DIV/0!</v>
      </c>
      <c r="X2352" t="e">
        <f t="shared" si="1022"/>
        <v>#DIV/0!</v>
      </c>
      <c r="Y2352" t="e">
        <f t="shared" si="1023"/>
        <v>#DIV/0!</v>
      </c>
      <c r="Z2352" t="e">
        <f t="shared" si="1024"/>
        <v>#DIV/0!</v>
      </c>
      <c r="AA2352" t="e">
        <f t="shared" si="1025"/>
        <v>#DIV/0!</v>
      </c>
      <c r="AB2352">
        <f t="shared" si="1026"/>
        <v>0</v>
      </c>
      <c r="AC2352" t="e">
        <f t="shared" si="1027"/>
        <v>#DIV/0!</v>
      </c>
      <c r="AD2352">
        <f t="shared" si="1028"/>
        <v>1.0632190661423899</v>
      </c>
      <c r="AE2352">
        <f t="shared" si="1029"/>
        <v>5061750.12</v>
      </c>
      <c r="AF2352">
        <f t="shared" si="1030"/>
        <v>15270616303.792566</v>
      </c>
      <c r="AG2352">
        <f t="shared" si="1031"/>
        <v>1.0001657212333257</v>
      </c>
      <c r="AH2352">
        <v>24</v>
      </c>
      <c r="AI2352">
        <v>0.67944000000000004</v>
      </c>
      <c r="AJ2352" t="e">
        <f t="shared" si="1032"/>
        <v>#DIV/0!</v>
      </c>
      <c r="AK2352" t="e">
        <f t="shared" si="1033"/>
        <v>#DIV/0!</v>
      </c>
      <c r="AL2352" t="e">
        <f t="shared" si="1034"/>
        <v>#DIV/0!</v>
      </c>
      <c r="AM2352" t="e">
        <f t="shared" si="1035"/>
        <v>#DIV/0!</v>
      </c>
      <c r="AN2352" t="e">
        <f>AM2352/((60/'Field readings'!D2353)*24)</f>
        <v>#DIV/0!</v>
      </c>
      <c r="AO2352" t="e">
        <f>SUM($AN$4:AN2352)</f>
        <v>#DIV/0!</v>
      </c>
    </row>
    <row r="2353" spans="1:41">
      <c r="A2353" s="2">
        <f>'Field readings'!A2354</f>
        <v>0</v>
      </c>
      <c r="B2353" s="3">
        <f>'Field readings'!B2354</f>
        <v>0</v>
      </c>
      <c r="C2353">
        <f>'Field readings'!D2354</f>
        <v>0</v>
      </c>
      <c r="D2353">
        <f>'Field readings'!K2354</f>
        <v>0</v>
      </c>
      <c r="E2353">
        <f>'Field readings'!J2354+14.6973</f>
        <v>14.6973</v>
      </c>
      <c r="F2353">
        <f>'Field readings'!L2354</f>
        <v>0</v>
      </c>
      <c r="G2353">
        <f>'Field readings'!I2354</f>
        <v>0</v>
      </c>
      <c r="H2353">
        <f>'Field readings'!N2354</f>
        <v>0</v>
      </c>
      <c r="I2353">
        <f>'Field readings'!M2354</f>
        <v>0</v>
      </c>
      <c r="J2353">
        <f t="shared" si="1008"/>
        <v>0</v>
      </c>
      <c r="K2353" t="e">
        <f t="shared" si="1009"/>
        <v>#DIV/0!</v>
      </c>
      <c r="L2353" t="e">
        <f t="shared" si="1010"/>
        <v>#DIV/0!</v>
      </c>
      <c r="M2353" t="e">
        <f t="shared" si="1011"/>
        <v>#DIV/0!</v>
      </c>
      <c r="N2353" t="e">
        <f t="shared" si="1012"/>
        <v>#DIV/0!</v>
      </c>
      <c r="O2353" t="e">
        <f t="shared" si="1013"/>
        <v>#DIV/0!</v>
      </c>
      <c r="P2353" t="e">
        <f t="shared" si="1014"/>
        <v>#DIV/0!</v>
      </c>
      <c r="Q2353" t="e">
        <f t="shared" si="1015"/>
        <v>#DIV/0!</v>
      </c>
      <c r="R2353" t="e">
        <f t="shared" si="1016"/>
        <v>#DIV/0!</v>
      </c>
      <c r="S2353" t="e">
        <f t="shared" si="1017"/>
        <v>#DIV/0!</v>
      </c>
      <c r="T2353" t="e">
        <f t="shared" si="1018"/>
        <v>#DIV/0!</v>
      </c>
      <c r="U2353" t="e">
        <f t="shared" si="1019"/>
        <v>#DIV/0!</v>
      </c>
      <c r="V2353" t="e">
        <f t="shared" si="1020"/>
        <v>#DIV/0!</v>
      </c>
      <c r="W2353" t="e">
        <f t="shared" si="1021"/>
        <v>#DIV/0!</v>
      </c>
      <c r="X2353" t="e">
        <f t="shared" si="1022"/>
        <v>#DIV/0!</v>
      </c>
      <c r="Y2353" t="e">
        <f t="shared" si="1023"/>
        <v>#DIV/0!</v>
      </c>
      <c r="Z2353" t="e">
        <f t="shared" si="1024"/>
        <v>#DIV/0!</v>
      </c>
      <c r="AA2353" t="e">
        <f t="shared" si="1025"/>
        <v>#DIV/0!</v>
      </c>
      <c r="AB2353">
        <f t="shared" si="1026"/>
        <v>0</v>
      </c>
      <c r="AC2353" t="e">
        <f t="shared" si="1027"/>
        <v>#DIV/0!</v>
      </c>
      <c r="AD2353">
        <f t="shared" si="1028"/>
        <v>1.0632190661423899</v>
      </c>
      <c r="AE2353">
        <f t="shared" si="1029"/>
        <v>5061750.12</v>
      </c>
      <c r="AF2353">
        <f t="shared" si="1030"/>
        <v>15270616303.792566</v>
      </c>
      <c r="AG2353">
        <f t="shared" si="1031"/>
        <v>1.0001657212333257</v>
      </c>
      <c r="AH2353">
        <v>24</v>
      </c>
      <c r="AI2353">
        <v>0.67944000000000004</v>
      </c>
      <c r="AJ2353" t="e">
        <f t="shared" si="1032"/>
        <v>#DIV/0!</v>
      </c>
      <c r="AK2353" t="e">
        <f t="shared" si="1033"/>
        <v>#DIV/0!</v>
      </c>
      <c r="AL2353" t="e">
        <f t="shared" si="1034"/>
        <v>#DIV/0!</v>
      </c>
      <c r="AM2353" t="e">
        <f t="shared" si="1035"/>
        <v>#DIV/0!</v>
      </c>
      <c r="AN2353" t="e">
        <f>AM2353/((60/'Field readings'!D2354)*24)</f>
        <v>#DIV/0!</v>
      </c>
      <c r="AO2353" t="e">
        <f>SUM($AN$4:AN2353)</f>
        <v>#DIV/0!</v>
      </c>
    </row>
    <row r="2354" spans="1:41">
      <c r="A2354" s="2">
        <f>'Field readings'!A2355</f>
        <v>0</v>
      </c>
      <c r="B2354" s="3">
        <f>'Field readings'!B2355</f>
        <v>0</v>
      </c>
      <c r="C2354">
        <f>'Field readings'!D2355</f>
        <v>0</v>
      </c>
      <c r="D2354">
        <f>'Field readings'!K2355</f>
        <v>0</v>
      </c>
      <c r="E2354">
        <f>'Field readings'!J2355+14.6973</f>
        <v>14.6973</v>
      </c>
      <c r="F2354">
        <f>'Field readings'!L2355</f>
        <v>0</v>
      </c>
      <c r="G2354">
        <f>'Field readings'!I2355</f>
        <v>0</v>
      </c>
      <c r="H2354">
        <f>'Field readings'!N2355</f>
        <v>0</v>
      </c>
      <c r="I2354">
        <f>'Field readings'!M2355</f>
        <v>0</v>
      </c>
      <c r="J2354">
        <f t="shared" si="1008"/>
        <v>0</v>
      </c>
      <c r="K2354" t="e">
        <f t="shared" si="1009"/>
        <v>#DIV/0!</v>
      </c>
      <c r="L2354" t="e">
        <f t="shared" si="1010"/>
        <v>#DIV/0!</v>
      </c>
      <c r="M2354" t="e">
        <f t="shared" si="1011"/>
        <v>#DIV/0!</v>
      </c>
      <c r="N2354" t="e">
        <f t="shared" si="1012"/>
        <v>#DIV/0!</v>
      </c>
      <c r="O2354" t="e">
        <f t="shared" si="1013"/>
        <v>#DIV/0!</v>
      </c>
      <c r="P2354" t="e">
        <f t="shared" si="1014"/>
        <v>#DIV/0!</v>
      </c>
      <c r="Q2354" t="e">
        <f t="shared" si="1015"/>
        <v>#DIV/0!</v>
      </c>
      <c r="R2354" t="e">
        <f t="shared" si="1016"/>
        <v>#DIV/0!</v>
      </c>
      <c r="S2354" t="e">
        <f t="shared" si="1017"/>
        <v>#DIV/0!</v>
      </c>
      <c r="T2354" t="e">
        <f t="shared" si="1018"/>
        <v>#DIV/0!</v>
      </c>
      <c r="U2354" t="e">
        <f t="shared" si="1019"/>
        <v>#DIV/0!</v>
      </c>
      <c r="V2354" t="e">
        <f t="shared" si="1020"/>
        <v>#DIV/0!</v>
      </c>
      <c r="W2354" t="e">
        <f t="shared" si="1021"/>
        <v>#DIV/0!</v>
      </c>
      <c r="X2354" t="e">
        <f t="shared" si="1022"/>
        <v>#DIV/0!</v>
      </c>
      <c r="Y2354" t="e">
        <f t="shared" si="1023"/>
        <v>#DIV/0!</v>
      </c>
      <c r="Z2354" t="e">
        <f t="shared" si="1024"/>
        <v>#DIV/0!</v>
      </c>
      <c r="AA2354" t="e">
        <f t="shared" si="1025"/>
        <v>#DIV/0!</v>
      </c>
      <c r="AB2354">
        <f t="shared" si="1026"/>
        <v>0</v>
      </c>
      <c r="AC2354" t="e">
        <f t="shared" si="1027"/>
        <v>#DIV/0!</v>
      </c>
      <c r="AD2354">
        <f t="shared" si="1028"/>
        <v>1.0632190661423899</v>
      </c>
      <c r="AE2354">
        <f t="shared" si="1029"/>
        <v>5061750.12</v>
      </c>
      <c r="AF2354">
        <f t="shared" si="1030"/>
        <v>15270616303.792566</v>
      </c>
      <c r="AG2354">
        <f t="shared" si="1031"/>
        <v>1.0001657212333257</v>
      </c>
      <c r="AH2354">
        <v>24</v>
      </c>
      <c r="AI2354">
        <v>0.67944000000000004</v>
      </c>
      <c r="AJ2354" t="e">
        <f t="shared" si="1032"/>
        <v>#DIV/0!</v>
      </c>
      <c r="AK2354" t="e">
        <f t="shared" si="1033"/>
        <v>#DIV/0!</v>
      </c>
      <c r="AL2354" t="e">
        <f t="shared" si="1034"/>
        <v>#DIV/0!</v>
      </c>
      <c r="AM2354" t="e">
        <f t="shared" si="1035"/>
        <v>#DIV/0!</v>
      </c>
      <c r="AN2354" t="e">
        <f>AM2354/((60/'Field readings'!D2355)*24)</f>
        <v>#DIV/0!</v>
      </c>
      <c r="AO2354" t="e">
        <f>SUM($AN$4:AN2354)</f>
        <v>#DIV/0!</v>
      </c>
    </row>
    <row r="2355" spans="1:41">
      <c r="A2355" s="2">
        <f>'Field readings'!A2356</f>
        <v>0</v>
      </c>
      <c r="B2355" s="3">
        <f>'Field readings'!B2356</f>
        <v>0</v>
      </c>
      <c r="C2355">
        <f>'Field readings'!D2356</f>
        <v>0</v>
      </c>
      <c r="D2355">
        <f>'Field readings'!K2356</f>
        <v>0</v>
      </c>
      <c r="E2355">
        <f>'Field readings'!J2356+14.6973</f>
        <v>14.6973</v>
      </c>
      <c r="F2355">
        <f>'Field readings'!L2356</f>
        <v>0</v>
      </c>
      <c r="G2355">
        <f>'Field readings'!I2356</f>
        <v>0</v>
      </c>
      <c r="H2355">
        <f>'Field readings'!N2356</f>
        <v>0</v>
      </c>
      <c r="I2355">
        <f>'Field readings'!M2356</f>
        <v>0</v>
      </c>
      <c r="J2355">
        <f t="shared" si="1008"/>
        <v>0</v>
      </c>
      <c r="K2355" t="e">
        <f t="shared" si="1009"/>
        <v>#DIV/0!</v>
      </c>
      <c r="L2355" t="e">
        <f t="shared" si="1010"/>
        <v>#DIV/0!</v>
      </c>
      <c r="M2355" t="e">
        <f t="shared" si="1011"/>
        <v>#DIV/0!</v>
      </c>
      <c r="N2355" t="e">
        <f t="shared" si="1012"/>
        <v>#DIV/0!</v>
      </c>
      <c r="O2355" t="e">
        <f t="shared" si="1013"/>
        <v>#DIV/0!</v>
      </c>
      <c r="P2355" t="e">
        <f t="shared" si="1014"/>
        <v>#DIV/0!</v>
      </c>
      <c r="Q2355" t="e">
        <f t="shared" si="1015"/>
        <v>#DIV/0!</v>
      </c>
      <c r="R2355" t="e">
        <f t="shared" si="1016"/>
        <v>#DIV/0!</v>
      </c>
      <c r="S2355" t="e">
        <f t="shared" si="1017"/>
        <v>#DIV/0!</v>
      </c>
      <c r="T2355" t="e">
        <f t="shared" si="1018"/>
        <v>#DIV/0!</v>
      </c>
      <c r="U2355" t="e">
        <f t="shared" si="1019"/>
        <v>#DIV/0!</v>
      </c>
      <c r="V2355" t="e">
        <f t="shared" si="1020"/>
        <v>#DIV/0!</v>
      </c>
      <c r="W2355" t="e">
        <f t="shared" si="1021"/>
        <v>#DIV/0!</v>
      </c>
      <c r="X2355" t="e">
        <f t="shared" si="1022"/>
        <v>#DIV/0!</v>
      </c>
      <c r="Y2355" t="e">
        <f t="shared" si="1023"/>
        <v>#DIV/0!</v>
      </c>
      <c r="Z2355" t="e">
        <f t="shared" si="1024"/>
        <v>#DIV/0!</v>
      </c>
      <c r="AA2355" t="e">
        <f t="shared" si="1025"/>
        <v>#DIV/0!</v>
      </c>
      <c r="AB2355">
        <f t="shared" si="1026"/>
        <v>0</v>
      </c>
      <c r="AC2355" t="e">
        <f t="shared" si="1027"/>
        <v>#DIV/0!</v>
      </c>
      <c r="AD2355">
        <f t="shared" si="1028"/>
        <v>1.0632190661423899</v>
      </c>
      <c r="AE2355">
        <f t="shared" si="1029"/>
        <v>5061750.12</v>
      </c>
      <c r="AF2355">
        <f t="shared" si="1030"/>
        <v>15270616303.792566</v>
      </c>
      <c r="AG2355">
        <f t="shared" si="1031"/>
        <v>1.0001657212333257</v>
      </c>
      <c r="AH2355">
        <v>24</v>
      </c>
      <c r="AI2355">
        <v>0.67944000000000004</v>
      </c>
      <c r="AJ2355" t="e">
        <f t="shared" si="1032"/>
        <v>#DIV/0!</v>
      </c>
      <c r="AK2355" t="e">
        <f t="shared" si="1033"/>
        <v>#DIV/0!</v>
      </c>
      <c r="AL2355" t="e">
        <f t="shared" si="1034"/>
        <v>#DIV/0!</v>
      </c>
      <c r="AM2355" t="e">
        <f t="shared" si="1035"/>
        <v>#DIV/0!</v>
      </c>
      <c r="AN2355" t="e">
        <f>AM2355/((60/'Field readings'!D2356)*24)</f>
        <v>#DIV/0!</v>
      </c>
      <c r="AO2355" t="e">
        <f>SUM($AN$4:AN2355)</f>
        <v>#DIV/0!</v>
      </c>
    </row>
    <row r="2356" spans="1:41">
      <c r="A2356" s="2">
        <f>'Field readings'!A2357</f>
        <v>0</v>
      </c>
      <c r="B2356" s="3">
        <f>'Field readings'!B2357</f>
        <v>0</v>
      </c>
      <c r="C2356">
        <f>'Field readings'!D2357</f>
        <v>0</v>
      </c>
      <c r="D2356">
        <f>'Field readings'!K2357</f>
        <v>0</v>
      </c>
      <c r="E2356">
        <f>'Field readings'!J2357+14.6973</f>
        <v>14.6973</v>
      </c>
      <c r="F2356">
        <f>'Field readings'!L2357</f>
        <v>0</v>
      </c>
      <c r="G2356">
        <f>'Field readings'!I2357</f>
        <v>0</v>
      </c>
      <c r="H2356">
        <f>'Field readings'!N2357</f>
        <v>0</v>
      </c>
      <c r="I2356">
        <f>'Field readings'!M2357</f>
        <v>0</v>
      </c>
      <c r="J2356">
        <f t="shared" si="1008"/>
        <v>0</v>
      </c>
      <c r="K2356" t="e">
        <f t="shared" si="1009"/>
        <v>#DIV/0!</v>
      </c>
      <c r="L2356" t="e">
        <f t="shared" si="1010"/>
        <v>#DIV/0!</v>
      </c>
      <c r="M2356" t="e">
        <f t="shared" si="1011"/>
        <v>#DIV/0!</v>
      </c>
      <c r="N2356" t="e">
        <f t="shared" si="1012"/>
        <v>#DIV/0!</v>
      </c>
      <c r="O2356" t="e">
        <f t="shared" si="1013"/>
        <v>#DIV/0!</v>
      </c>
      <c r="P2356" t="e">
        <f t="shared" si="1014"/>
        <v>#DIV/0!</v>
      </c>
      <c r="Q2356" t="e">
        <f t="shared" si="1015"/>
        <v>#DIV/0!</v>
      </c>
      <c r="R2356" t="e">
        <f t="shared" si="1016"/>
        <v>#DIV/0!</v>
      </c>
      <c r="S2356" t="e">
        <f t="shared" si="1017"/>
        <v>#DIV/0!</v>
      </c>
      <c r="T2356" t="e">
        <f t="shared" si="1018"/>
        <v>#DIV/0!</v>
      </c>
      <c r="U2356" t="e">
        <f t="shared" si="1019"/>
        <v>#DIV/0!</v>
      </c>
      <c r="V2356" t="e">
        <f t="shared" si="1020"/>
        <v>#DIV/0!</v>
      </c>
      <c r="W2356" t="e">
        <f t="shared" si="1021"/>
        <v>#DIV/0!</v>
      </c>
      <c r="X2356" t="e">
        <f t="shared" si="1022"/>
        <v>#DIV/0!</v>
      </c>
      <c r="Y2356" t="e">
        <f t="shared" si="1023"/>
        <v>#DIV/0!</v>
      </c>
      <c r="Z2356" t="e">
        <f t="shared" si="1024"/>
        <v>#DIV/0!</v>
      </c>
      <c r="AA2356" t="e">
        <f t="shared" si="1025"/>
        <v>#DIV/0!</v>
      </c>
      <c r="AB2356">
        <f t="shared" si="1026"/>
        <v>0</v>
      </c>
      <c r="AC2356" t="e">
        <f t="shared" si="1027"/>
        <v>#DIV/0!</v>
      </c>
      <c r="AD2356">
        <f t="shared" si="1028"/>
        <v>1.0632190661423899</v>
      </c>
      <c r="AE2356">
        <f t="shared" si="1029"/>
        <v>5061750.12</v>
      </c>
      <c r="AF2356">
        <f t="shared" si="1030"/>
        <v>15270616303.792566</v>
      </c>
      <c r="AG2356">
        <f t="shared" si="1031"/>
        <v>1.0001657212333257</v>
      </c>
      <c r="AH2356">
        <v>24</v>
      </c>
      <c r="AI2356">
        <v>0.67944000000000004</v>
      </c>
      <c r="AJ2356" t="e">
        <f t="shared" si="1032"/>
        <v>#DIV/0!</v>
      </c>
      <c r="AK2356" t="e">
        <f t="shared" si="1033"/>
        <v>#DIV/0!</v>
      </c>
      <c r="AL2356" t="e">
        <f t="shared" si="1034"/>
        <v>#DIV/0!</v>
      </c>
      <c r="AM2356" t="e">
        <f t="shared" si="1035"/>
        <v>#DIV/0!</v>
      </c>
      <c r="AN2356" t="e">
        <f>AM2356/((60/'Field readings'!D2357)*24)</f>
        <v>#DIV/0!</v>
      </c>
      <c r="AO2356" t="e">
        <f>SUM($AN$4:AN2356)</f>
        <v>#DIV/0!</v>
      </c>
    </row>
    <row r="2357" spans="1:41">
      <c r="A2357" s="2">
        <f>'Field readings'!A2358</f>
        <v>0</v>
      </c>
      <c r="B2357" s="3">
        <f>'Field readings'!B2358</f>
        <v>0</v>
      </c>
      <c r="C2357">
        <f>'Field readings'!D2358</f>
        <v>0</v>
      </c>
      <c r="D2357">
        <f>'Field readings'!K2358</f>
        <v>0</v>
      </c>
      <c r="E2357">
        <f>'Field readings'!J2358+14.6973</f>
        <v>14.6973</v>
      </c>
      <c r="F2357">
        <f>'Field readings'!L2358</f>
        <v>0</v>
      </c>
      <c r="G2357">
        <f>'Field readings'!I2358</f>
        <v>0</v>
      </c>
      <c r="H2357">
        <f>'Field readings'!N2358</f>
        <v>0</v>
      </c>
      <c r="I2357">
        <f>'Field readings'!M2358</f>
        <v>0</v>
      </c>
      <c r="J2357">
        <f t="shared" si="1008"/>
        <v>0</v>
      </c>
      <c r="K2357" t="e">
        <f t="shared" si="1009"/>
        <v>#DIV/0!</v>
      </c>
      <c r="L2357" t="e">
        <f t="shared" si="1010"/>
        <v>#DIV/0!</v>
      </c>
      <c r="M2357" t="e">
        <f t="shared" si="1011"/>
        <v>#DIV/0!</v>
      </c>
      <c r="N2357" t="e">
        <f t="shared" si="1012"/>
        <v>#DIV/0!</v>
      </c>
      <c r="O2357" t="e">
        <f t="shared" si="1013"/>
        <v>#DIV/0!</v>
      </c>
      <c r="P2357" t="e">
        <f t="shared" si="1014"/>
        <v>#DIV/0!</v>
      </c>
      <c r="Q2357" t="e">
        <f t="shared" si="1015"/>
        <v>#DIV/0!</v>
      </c>
      <c r="R2357" t="e">
        <f t="shared" si="1016"/>
        <v>#DIV/0!</v>
      </c>
      <c r="S2357" t="e">
        <f t="shared" si="1017"/>
        <v>#DIV/0!</v>
      </c>
      <c r="T2357" t="e">
        <f t="shared" si="1018"/>
        <v>#DIV/0!</v>
      </c>
      <c r="U2357" t="e">
        <f t="shared" si="1019"/>
        <v>#DIV/0!</v>
      </c>
      <c r="V2357" t="e">
        <f t="shared" si="1020"/>
        <v>#DIV/0!</v>
      </c>
      <c r="W2357" t="e">
        <f t="shared" si="1021"/>
        <v>#DIV/0!</v>
      </c>
      <c r="X2357" t="e">
        <f t="shared" si="1022"/>
        <v>#DIV/0!</v>
      </c>
      <c r="Y2357" t="e">
        <f t="shared" si="1023"/>
        <v>#DIV/0!</v>
      </c>
      <c r="Z2357" t="e">
        <f t="shared" si="1024"/>
        <v>#DIV/0!</v>
      </c>
      <c r="AA2357" t="e">
        <f t="shared" si="1025"/>
        <v>#DIV/0!</v>
      </c>
      <c r="AB2357">
        <f t="shared" si="1026"/>
        <v>0</v>
      </c>
      <c r="AC2357" t="e">
        <f t="shared" si="1027"/>
        <v>#DIV/0!</v>
      </c>
      <c r="AD2357">
        <f t="shared" si="1028"/>
        <v>1.0632190661423899</v>
      </c>
      <c r="AE2357">
        <f t="shared" si="1029"/>
        <v>5061750.12</v>
      </c>
      <c r="AF2357">
        <f t="shared" si="1030"/>
        <v>15270616303.792566</v>
      </c>
      <c r="AG2357">
        <f t="shared" si="1031"/>
        <v>1.0001657212333257</v>
      </c>
      <c r="AH2357">
        <v>24</v>
      </c>
      <c r="AI2357">
        <v>0.67944000000000004</v>
      </c>
      <c r="AJ2357" t="e">
        <f t="shared" si="1032"/>
        <v>#DIV/0!</v>
      </c>
      <c r="AK2357" t="e">
        <f t="shared" si="1033"/>
        <v>#DIV/0!</v>
      </c>
      <c r="AL2357" t="e">
        <f t="shared" si="1034"/>
        <v>#DIV/0!</v>
      </c>
      <c r="AM2357" t="e">
        <f t="shared" si="1035"/>
        <v>#DIV/0!</v>
      </c>
      <c r="AN2357" t="e">
        <f>AM2357/((60/'Field readings'!D2358)*24)</f>
        <v>#DIV/0!</v>
      </c>
      <c r="AO2357" t="e">
        <f>SUM($AN$4:AN2357)</f>
        <v>#DIV/0!</v>
      </c>
    </row>
    <row r="2358" spans="1:41">
      <c r="A2358" s="2">
        <f>'Field readings'!A2359</f>
        <v>0</v>
      </c>
      <c r="B2358" s="3">
        <f>'Field readings'!B2359</f>
        <v>0</v>
      </c>
      <c r="C2358">
        <f>'Field readings'!D2359</f>
        <v>0</v>
      </c>
      <c r="D2358">
        <f>'Field readings'!K2359</f>
        <v>0</v>
      </c>
      <c r="E2358">
        <f>'Field readings'!J2359+14.6973</f>
        <v>14.6973</v>
      </c>
      <c r="F2358">
        <f>'Field readings'!L2359</f>
        <v>0</v>
      </c>
      <c r="G2358">
        <f>'Field readings'!I2359</f>
        <v>0</v>
      </c>
      <c r="H2358">
        <f>'Field readings'!N2359</f>
        <v>0</v>
      </c>
      <c r="I2358">
        <f>'Field readings'!M2359</f>
        <v>0</v>
      </c>
      <c r="J2358">
        <f t="shared" si="1008"/>
        <v>0</v>
      </c>
      <c r="K2358" t="e">
        <f t="shared" si="1009"/>
        <v>#DIV/0!</v>
      </c>
      <c r="L2358" t="e">
        <f t="shared" si="1010"/>
        <v>#DIV/0!</v>
      </c>
      <c r="M2358" t="e">
        <f t="shared" si="1011"/>
        <v>#DIV/0!</v>
      </c>
      <c r="N2358" t="e">
        <f t="shared" si="1012"/>
        <v>#DIV/0!</v>
      </c>
      <c r="O2358" t="e">
        <f t="shared" si="1013"/>
        <v>#DIV/0!</v>
      </c>
      <c r="P2358" t="e">
        <f t="shared" si="1014"/>
        <v>#DIV/0!</v>
      </c>
      <c r="Q2358" t="e">
        <f t="shared" si="1015"/>
        <v>#DIV/0!</v>
      </c>
      <c r="R2358" t="e">
        <f t="shared" si="1016"/>
        <v>#DIV/0!</v>
      </c>
      <c r="S2358" t="e">
        <f t="shared" si="1017"/>
        <v>#DIV/0!</v>
      </c>
      <c r="T2358" t="e">
        <f t="shared" si="1018"/>
        <v>#DIV/0!</v>
      </c>
      <c r="U2358" t="e">
        <f t="shared" si="1019"/>
        <v>#DIV/0!</v>
      </c>
      <c r="V2358" t="e">
        <f t="shared" si="1020"/>
        <v>#DIV/0!</v>
      </c>
      <c r="W2358" t="e">
        <f t="shared" si="1021"/>
        <v>#DIV/0!</v>
      </c>
      <c r="X2358" t="e">
        <f t="shared" si="1022"/>
        <v>#DIV/0!</v>
      </c>
      <c r="Y2358" t="e">
        <f t="shared" si="1023"/>
        <v>#DIV/0!</v>
      </c>
      <c r="Z2358" t="e">
        <f t="shared" si="1024"/>
        <v>#DIV/0!</v>
      </c>
      <c r="AA2358" t="e">
        <f t="shared" si="1025"/>
        <v>#DIV/0!</v>
      </c>
      <c r="AB2358">
        <f t="shared" si="1026"/>
        <v>0</v>
      </c>
      <c r="AC2358" t="e">
        <f t="shared" si="1027"/>
        <v>#DIV/0!</v>
      </c>
      <c r="AD2358">
        <f t="shared" si="1028"/>
        <v>1.0632190661423899</v>
      </c>
      <c r="AE2358">
        <f t="shared" si="1029"/>
        <v>5061750.12</v>
      </c>
      <c r="AF2358">
        <f t="shared" si="1030"/>
        <v>15270616303.792566</v>
      </c>
      <c r="AG2358">
        <f t="shared" si="1031"/>
        <v>1.0001657212333257</v>
      </c>
      <c r="AH2358">
        <v>24</v>
      </c>
      <c r="AI2358">
        <v>0.67944000000000004</v>
      </c>
      <c r="AJ2358" t="e">
        <f t="shared" si="1032"/>
        <v>#DIV/0!</v>
      </c>
      <c r="AK2358" t="e">
        <f t="shared" si="1033"/>
        <v>#DIV/0!</v>
      </c>
      <c r="AL2358" t="e">
        <f t="shared" si="1034"/>
        <v>#DIV/0!</v>
      </c>
      <c r="AM2358" t="e">
        <f t="shared" si="1035"/>
        <v>#DIV/0!</v>
      </c>
      <c r="AN2358" t="e">
        <f>AM2358/((60/'Field readings'!D2359)*24)</f>
        <v>#DIV/0!</v>
      </c>
      <c r="AO2358" t="e">
        <f>SUM($AN$4:AN2358)</f>
        <v>#DIV/0!</v>
      </c>
    </row>
    <row r="2359" spans="1:41">
      <c r="A2359" s="2">
        <f>'Field readings'!A2360</f>
        <v>0</v>
      </c>
      <c r="B2359" s="3">
        <f>'Field readings'!B2360</f>
        <v>0</v>
      </c>
      <c r="C2359">
        <f>'Field readings'!D2360</f>
        <v>0</v>
      </c>
      <c r="D2359">
        <f>'Field readings'!K2360</f>
        <v>0</v>
      </c>
      <c r="E2359">
        <f>'Field readings'!J2360+14.6973</f>
        <v>14.6973</v>
      </c>
      <c r="F2359">
        <f>'Field readings'!L2360</f>
        <v>0</v>
      </c>
      <c r="G2359">
        <f>'Field readings'!I2360</f>
        <v>0</v>
      </c>
      <c r="H2359">
        <f>'Field readings'!N2360</f>
        <v>0</v>
      </c>
      <c r="I2359">
        <f>'Field readings'!M2360</f>
        <v>0</v>
      </c>
      <c r="J2359">
        <f t="shared" si="1008"/>
        <v>0</v>
      </c>
      <c r="K2359" t="e">
        <f t="shared" si="1009"/>
        <v>#DIV/0!</v>
      </c>
      <c r="L2359" t="e">
        <f t="shared" si="1010"/>
        <v>#DIV/0!</v>
      </c>
      <c r="M2359" t="e">
        <f t="shared" si="1011"/>
        <v>#DIV/0!</v>
      </c>
      <c r="N2359" t="e">
        <f t="shared" si="1012"/>
        <v>#DIV/0!</v>
      </c>
      <c r="O2359" t="e">
        <f t="shared" si="1013"/>
        <v>#DIV/0!</v>
      </c>
      <c r="P2359" t="e">
        <f t="shared" si="1014"/>
        <v>#DIV/0!</v>
      </c>
      <c r="Q2359" t="e">
        <f t="shared" si="1015"/>
        <v>#DIV/0!</v>
      </c>
      <c r="R2359" t="e">
        <f t="shared" si="1016"/>
        <v>#DIV/0!</v>
      </c>
      <c r="S2359" t="e">
        <f t="shared" si="1017"/>
        <v>#DIV/0!</v>
      </c>
      <c r="T2359" t="e">
        <f t="shared" si="1018"/>
        <v>#DIV/0!</v>
      </c>
      <c r="U2359" t="e">
        <f t="shared" si="1019"/>
        <v>#DIV/0!</v>
      </c>
      <c r="V2359" t="e">
        <f t="shared" si="1020"/>
        <v>#DIV/0!</v>
      </c>
      <c r="W2359" t="e">
        <f t="shared" si="1021"/>
        <v>#DIV/0!</v>
      </c>
      <c r="X2359" t="e">
        <f t="shared" si="1022"/>
        <v>#DIV/0!</v>
      </c>
      <c r="Y2359" t="e">
        <f t="shared" si="1023"/>
        <v>#DIV/0!</v>
      </c>
      <c r="Z2359" t="e">
        <f t="shared" si="1024"/>
        <v>#DIV/0!</v>
      </c>
      <c r="AA2359" t="e">
        <f t="shared" si="1025"/>
        <v>#DIV/0!</v>
      </c>
      <c r="AB2359">
        <f t="shared" si="1026"/>
        <v>0</v>
      </c>
      <c r="AC2359" t="e">
        <f t="shared" si="1027"/>
        <v>#DIV/0!</v>
      </c>
      <c r="AD2359">
        <f t="shared" si="1028"/>
        <v>1.0632190661423899</v>
      </c>
      <c r="AE2359">
        <f t="shared" si="1029"/>
        <v>5061750.12</v>
      </c>
      <c r="AF2359">
        <f t="shared" si="1030"/>
        <v>15270616303.792566</v>
      </c>
      <c r="AG2359">
        <f t="shared" si="1031"/>
        <v>1.0001657212333257</v>
      </c>
      <c r="AH2359">
        <v>24</v>
      </c>
      <c r="AI2359">
        <v>0.67944000000000004</v>
      </c>
      <c r="AJ2359" t="e">
        <f t="shared" si="1032"/>
        <v>#DIV/0!</v>
      </c>
      <c r="AK2359" t="e">
        <f t="shared" si="1033"/>
        <v>#DIV/0!</v>
      </c>
      <c r="AL2359" t="e">
        <f t="shared" si="1034"/>
        <v>#DIV/0!</v>
      </c>
      <c r="AM2359" t="e">
        <f t="shared" si="1035"/>
        <v>#DIV/0!</v>
      </c>
      <c r="AN2359" t="e">
        <f>AM2359/((60/'Field readings'!D2360)*24)</f>
        <v>#DIV/0!</v>
      </c>
      <c r="AO2359" t="e">
        <f>SUM($AN$4:AN2359)</f>
        <v>#DIV/0!</v>
      </c>
    </row>
    <row r="2360" spans="1:41">
      <c r="A2360" s="2">
        <f>'Field readings'!A2361</f>
        <v>0</v>
      </c>
      <c r="B2360" s="3">
        <f>'Field readings'!B2361</f>
        <v>0</v>
      </c>
      <c r="C2360">
        <f>'Field readings'!D2361</f>
        <v>0</v>
      </c>
      <c r="D2360">
        <f>'Field readings'!K2361</f>
        <v>0</v>
      </c>
      <c r="E2360">
        <f>'Field readings'!J2361+14.6973</f>
        <v>14.6973</v>
      </c>
      <c r="F2360">
        <f>'Field readings'!L2361</f>
        <v>0</v>
      </c>
      <c r="G2360">
        <f>'Field readings'!I2361</f>
        <v>0</v>
      </c>
      <c r="H2360">
        <f>'Field readings'!N2361</f>
        <v>0</v>
      </c>
      <c r="I2360">
        <f>'Field readings'!M2361</f>
        <v>0</v>
      </c>
      <c r="J2360">
        <f t="shared" si="1008"/>
        <v>0</v>
      </c>
      <c r="K2360" t="e">
        <f t="shared" si="1009"/>
        <v>#DIV/0!</v>
      </c>
      <c r="L2360" t="e">
        <f t="shared" si="1010"/>
        <v>#DIV/0!</v>
      </c>
      <c r="M2360" t="e">
        <f t="shared" si="1011"/>
        <v>#DIV/0!</v>
      </c>
      <c r="N2360" t="e">
        <f t="shared" si="1012"/>
        <v>#DIV/0!</v>
      </c>
      <c r="O2360" t="e">
        <f t="shared" si="1013"/>
        <v>#DIV/0!</v>
      </c>
      <c r="P2360" t="e">
        <f t="shared" si="1014"/>
        <v>#DIV/0!</v>
      </c>
      <c r="Q2360" t="e">
        <f t="shared" si="1015"/>
        <v>#DIV/0!</v>
      </c>
      <c r="R2360" t="e">
        <f t="shared" si="1016"/>
        <v>#DIV/0!</v>
      </c>
      <c r="S2360" t="e">
        <f t="shared" si="1017"/>
        <v>#DIV/0!</v>
      </c>
      <c r="T2360" t="e">
        <f t="shared" si="1018"/>
        <v>#DIV/0!</v>
      </c>
      <c r="U2360" t="e">
        <f t="shared" si="1019"/>
        <v>#DIV/0!</v>
      </c>
      <c r="V2360" t="e">
        <f t="shared" si="1020"/>
        <v>#DIV/0!</v>
      </c>
      <c r="W2360" t="e">
        <f t="shared" si="1021"/>
        <v>#DIV/0!</v>
      </c>
      <c r="X2360" t="e">
        <f t="shared" si="1022"/>
        <v>#DIV/0!</v>
      </c>
      <c r="Y2360" t="e">
        <f t="shared" si="1023"/>
        <v>#DIV/0!</v>
      </c>
      <c r="Z2360" t="e">
        <f t="shared" si="1024"/>
        <v>#DIV/0!</v>
      </c>
      <c r="AA2360" t="e">
        <f t="shared" si="1025"/>
        <v>#DIV/0!</v>
      </c>
      <c r="AB2360">
        <f t="shared" si="1026"/>
        <v>0</v>
      </c>
      <c r="AC2360" t="e">
        <f t="shared" si="1027"/>
        <v>#DIV/0!</v>
      </c>
      <c r="AD2360">
        <f t="shared" si="1028"/>
        <v>1.0632190661423899</v>
      </c>
      <c r="AE2360">
        <f t="shared" si="1029"/>
        <v>5061750.12</v>
      </c>
      <c r="AF2360">
        <f t="shared" si="1030"/>
        <v>15270616303.792566</v>
      </c>
      <c r="AG2360">
        <f t="shared" si="1031"/>
        <v>1.0001657212333257</v>
      </c>
      <c r="AH2360">
        <v>24</v>
      </c>
      <c r="AI2360">
        <v>0.67944000000000004</v>
      </c>
      <c r="AJ2360" t="e">
        <f t="shared" si="1032"/>
        <v>#DIV/0!</v>
      </c>
      <c r="AK2360" t="e">
        <f t="shared" si="1033"/>
        <v>#DIV/0!</v>
      </c>
      <c r="AL2360" t="e">
        <f t="shared" si="1034"/>
        <v>#DIV/0!</v>
      </c>
      <c r="AM2360" t="e">
        <f t="shared" si="1035"/>
        <v>#DIV/0!</v>
      </c>
      <c r="AN2360" t="e">
        <f>AM2360/((60/'Field readings'!D2361)*24)</f>
        <v>#DIV/0!</v>
      </c>
      <c r="AO2360" t="e">
        <f>SUM($AN$4:AN2360)</f>
        <v>#DIV/0!</v>
      </c>
    </row>
    <row r="2361" spans="1:41">
      <c r="A2361" s="2">
        <f>'Field readings'!A2362</f>
        <v>0</v>
      </c>
      <c r="B2361" s="3">
        <f>'Field readings'!B2362</f>
        <v>0</v>
      </c>
      <c r="C2361">
        <f>'Field readings'!D2362</f>
        <v>0</v>
      </c>
      <c r="D2361">
        <f>'Field readings'!K2362</f>
        <v>0</v>
      </c>
      <c r="E2361">
        <f>'Field readings'!J2362+14.6973</f>
        <v>14.6973</v>
      </c>
      <c r="F2361">
        <f>'Field readings'!L2362</f>
        <v>0</v>
      </c>
      <c r="G2361">
        <f>'Field readings'!I2362</f>
        <v>0</v>
      </c>
      <c r="H2361">
        <f>'Field readings'!N2362</f>
        <v>0</v>
      </c>
      <c r="I2361">
        <f>'Field readings'!M2362</f>
        <v>0</v>
      </c>
      <c r="J2361">
        <f t="shared" si="1008"/>
        <v>0</v>
      </c>
      <c r="K2361" t="e">
        <f t="shared" si="1009"/>
        <v>#DIV/0!</v>
      </c>
      <c r="L2361" t="e">
        <f t="shared" si="1010"/>
        <v>#DIV/0!</v>
      </c>
      <c r="M2361" t="e">
        <f t="shared" si="1011"/>
        <v>#DIV/0!</v>
      </c>
      <c r="N2361" t="e">
        <f t="shared" si="1012"/>
        <v>#DIV/0!</v>
      </c>
      <c r="O2361" t="e">
        <f t="shared" si="1013"/>
        <v>#DIV/0!</v>
      </c>
      <c r="P2361" t="e">
        <f t="shared" si="1014"/>
        <v>#DIV/0!</v>
      </c>
      <c r="Q2361" t="e">
        <f t="shared" si="1015"/>
        <v>#DIV/0!</v>
      </c>
      <c r="R2361" t="e">
        <f t="shared" si="1016"/>
        <v>#DIV/0!</v>
      </c>
      <c r="S2361" t="e">
        <f t="shared" si="1017"/>
        <v>#DIV/0!</v>
      </c>
      <c r="T2361" t="e">
        <f t="shared" si="1018"/>
        <v>#DIV/0!</v>
      </c>
      <c r="U2361" t="e">
        <f t="shared" si="1019"/>
        <v>#DIV/0!</v>
      </c>
      <c r="V2361" t="e">
        <f t="shared" si="1020"/>
        <v>#DIV/0!</v>
      </c>
      <c r="W2361" t="e">
        <f t="shared" si="1021"/>
        <v>#DIV/0!</v>
      </c>
      <c r="X2361" t="e">
        <f t="shared" si="1022"/>
        <v>#DIV/0!</v>
      </c>
      <c r="Y2361" t="e">
        <f t="shared" si="1023"/>
        <v>#DIV/0!</v>
      </c>
      <c r="Z2361" t="e">
        <f t="shared" si="1024"/>
        <v>#DIV/0!</v>
      </c>
      <c r="AA2361" t="e">
        <f t="shared" si="1025"/>
        <v>#DIV/0!</v>
      </c>
      <c r="AB2361">
        <f t="shared" si="1026"/>
        <v>0</v>
      </c>
      <c r="AC2361" t="e">
        <f t="shared" si="1027"/>
        <v>#DIV/0!</v>
      </c>
      <c r="AD2361">
        <f t="shared" si="1028"/>
        <v>1.0632190661423899</v>
      </c>
      <c r="AE2361">
        <f t="shared" si="1029"/>
        <v>5061750.12</v>
      </c>
      <c r="AF2361">
        <f t="shared" si="1030"/>
        <v>15270616303.792566</v>
      </c>
      <c r="AG2361">
        <f t="shared" si="1031"/>
        <v>1.0001657212333257</v>
      </c>
      <c r="AH2361">
        <v>24</v>
      </c>
      <c r="AI2361">
        <v>0.67944000000000004</v>
      </c>
      <c r="AJ2361" t="e">
        <f t="shared" si="1032"/>
        <v>#DIV/0!</v>
      </c>
      <c r="AK2361" t="e">
        <f t="shared" si="1033"/>
        <v>#DIV/0!</v>
      </c>
      <c r="AL2361" t="e">
        <f t="shared" si="1034"/>
        <v>#DIV/0!</v>
      </c>
      <c r="AM2361" t="e">
        <f t="shared" si="1035"/>
        <v>#DIV/0!</v>
      </c>
      <c r="AN2361" t="e">
        <f>AM2361/((60/'Field readings'!D2362)*24)</f>
        <v>#DIV/0!</v>
      </c>
      <c r="AO2361" t="e">
        <f>SUM($AN$4:AN2361)</f>
        <v>#DIV/0!</v>
      </c>
    </row>
    <row r="2362" spans="1:41">
      <c r="A2362" s="2">
        <f>'Field readings'!A2363</f>
        <v>0</v>
      </c>
      <c r="B2362" s="3">
        <f>'Field readings'!B2363</f>
        <v>0</v>
      </c>
      <c r="C2362">
        <f>'Field readings'!D2363</f>
        <v>0</v>
      </c>
      <c r="D2362">
        <f>'Field readings'!K2363</f>
        <v>0</v>
      </c>
      <c r="E2362">
        <f>'Field readings'!J2363+14.6973</f>
        <v>14.6973</v>
      </c>
      <c r="F2362">
        <f>'Field readings'!L2363</f>
        <v>0</v>
      </c>
      <c r="G2362">
        <f>'Field readings'!I2363</f>
        <v>0</v>
      </c>
      <c r="H2362">
        <f>'Field readings'!N2363</f>
        <v>0</v>
      </c>
      <c r="I2362">
        <f>'Field readings'!M2363</f>
        <v>0</v>
      </c>
      <c r="J2362">
        <f t="shared" si="1008"/>
        <v>0</v>
      </c>
      <c r="K2362" t="e">
        <f t="shared" si="1009"/>
        <v>#DIV/0!</v>
      </c>
      <c r="L2362" t="e">
        <f t="shared" si="1010"/>
        <v>#DIV/0!</v>
      </c>
      <c r="M2362" t="e">
        <f t="shared" si="1011"/>
        <v>#DIV/0!</v>
      </c>
      <c r="N2362" t="e">
        <f t="shared" si="1012"/>
        <v>#DIV/0!</v>
      </c>
      <c r="O2362" t="e">
        <f t="shared" si="1013"/>
        <v>#DIV/0!</v>
      </c>
      <c r="P2362" t="e">
        <f t="shared" si="1014"/>
        <v>#DIV/0!</v>
      </c>
      <c r="Q2362" t="e">
        <f t="shared" si="1015"/>
        <v>#DIV/0!</v>
      </c>
      <c r="R2362" t="e">
        <f t="shared" si="1016"/>
        <v>#DIV/0!</v>
      </c>
      <c r="S2362" t="e">
        <f t="shared" si="1017"/>
        <v>#DIV/0!</v>
      </c>
      <c r="T2362" t="e">
        <f t="shared" si="1018"/>
        <v>#DIV/0!</v>
      </c>
      <c r="U2362" t="e">
        <f t="shared" si="1019"/>
        <v>#DIV/0!</v>
      </c>
      <c r="V2362" t="e">
        <f t="shared" si="1020"/>
        <v>#DIV/0!</v>
      </c>
      <c r="W2362" t="e">
        <f t="shared" si="1021"/>
        <v>#DIV/0!</v>
      </c>
      <c r="X2362" t="e">
        <f t="shared" si="1022"/>
        <v>#DIV/0!</v>
      </c>
      <c r="Y2362" t="e">
        <f t="shared" si="1023"/>
        <v>#DIV/0!</v>
      </c>
      <c r="Z2362" t="e">
        <f t="shared" si="1024"/>
        <v>#DIV/0!</v>
      </c>
      <c r="AA2362" t="e">
        <f t="shared" si="1025"/>
        <v>#DIV/0!</v>
      </c>
      <c r="AB2362">
        <f t="shared" si="1026"/>
        <v>0</v>
      </c>
      <c r="AC2362" t="e">
        <f t="shared" si="1027"/>
        <v>#DIV/0!</v>
      </c>
      <c r="AD2362">
        <f t="shared" si="1028"/>
        <v>1.0632190661423899</v>
      </c>
      <c r="AE2362">
        <f t="shared" si="1029"/>
        <v>5061750.12</v>
      </c>
      <c r="AF2362">
        <f t="shared" si="1030"/>
        <v>15270616303.792566</v>
      </c>
      <c r="AG2362">
        <f t="shared" si="1031"/>
        <v>1.0001657212333257</v>
      </c>
      <c r="AH2362">
        <v>24</v>
      </c>
      <c r="AI2362">
        <v>0.67944000000000004</v>
      </c>
      <c r="AJ2362" t="e">
        <f t="shared" si="1032"/>
        <v>#DIV/0!</v>
      </c>
      <c r="AK2362" t="e">
        <f t="shared" si="1033"/>
        <v>#DIV/0!</v>
      </c>
      <c r="AL2362" t="e">
        <f t="shared" si="1034"/>
        <v>#DIV/0!</v>
      </c>
      <c r="AM2362" t="e">
        <f t="shared" si="1035"/>
        <v>#DIV/0!</v>
      </c>
      <c r="AN2362" t="e">
        <f>AM2362/((60/'Field readings'!D2363)*24)</f>
        <v>#DIV/0!</v>
      </c>
      <c r="AO2362" t="e">
        <f>SUM($AN$4:AN2362)</f>
        <v>#DIV/0!</v>
      </c>
    </row>
    <row r="2363" spans="1:41">
      <c r="A2363" s="2">
        <f>'Field readings'!A2364</f>
        <v>0</v>
      </c>
      <c r="B2363" s="3">
        <f>'Field readings'!B2364</f>
        <v>0</v>
      </c>
      <c r="C2363">
        <f>'Field readings'!D2364</f>
        <v>0</v>
      </c>
      <c r="D2363">
        <f>'Field readings'!K2364</f>
        <v>0</v>
      </c>
      <c r="E2363">
        <f>'Field readings'!J2364+14.6973</f>
        <v>14.6973</v>
      </c>
      <c r="F2363">
        <f>'Field readings'!L2364</f>
        <v>0</v>
      </c>
      <c r="G2363">
        <f>'Field readings'!I2364</f>
        <v>0</v>
      </c>
      <c r="H2363">
        <f>'Field readings'!N2364</f>
        <v>0</v>
      </c>
      <c r="I2363">
        <f>'Field readings'!M2364</f>
        <v>0</v>
      </c>
      <c r="J2363">
        <f t="shared" si="1008"/>
        <v>0</v>
      </c>
      <c r="K2363" t="e">
        <f t="shared" si="1009"/>
        <v>#DIV/0!</v>
      </c>
      <c r="L2363" t="e">
        <f t="shared" si="1010"/>
        <v>#DIV/0!</v>
      </c>
      <c r="M2363" t="e">
        <f t="shared" si="1011"/>
        <v>#DIV/0!</v>
      </c>
      <c r="N2363" t="e">
        <f t="shared" si="1012"/>
        <v>#DIV/0!</v>
      </c>
      <c r="O2363" t="e">
        <f t="shared" si="1013"/>
        <v>#DIV/0!</v>
      </c>
      <c r="P2363" t="e">
        <f t="shared" si="1014"/>
        <v>#DIV/0!</v>
      </c>
      <c r="Q2363" t="e">
        <f t="shared" si="1015"/>
        <v>#DIV/0!</v>
      </c>
      <c r="R2363" t="e">
        <f t="shared" si="1016"/>
        <v>#DIV/0!</v>
      </c>
      <c r="S2363" t="e">
        <f t="shared" si="1017"/>
        <v>#DIV/0!</v>
      </c>
      <c r="T2363" t="e">
        <f t="shared" si="1018"/>
        <v>#DIV/0!</v>
      </c>
      <c r="U2363" t="e">
        <f t="shared" si="1019"/>
        <v>#DIV/0!</v>
      </c>
      <c r="V2363" t="e">
        <f t="shared" si="1020"/>
        <v>#DIV/0!</v>
      </c>
      <c r="W2363" t="e">
        <f t="shared" si="1021"/>
        <v>#DIV/0!</v>
      </c>
      <c r="X2363" t="e">
        <f t="shared" si="1022"/>
        <v>#DIV/0!</v>
      </c>
      <c r="Y2363" t="e">
        <f t="shared" si="1023"/>
        <v>#DIV/0!</v>
      </c>
      <c r="Z2363" t="e">
        <f t="shared" si="1024"/>
        <v>#DIV/0!</v>
      </c>
      <c r="AA2363" t="e">
        <f t="shared" si="1025"/>
        <v>#DIV/0!</v>
      </c>
      <c r="AB2363">
        <f t="shared" si="1026"/>
        <v>0</v>
      </c>
      <c r="AC2363" t="e">
        <f t="shared" si="1027"/>
        <v>#DIV/0!</v>
      </c>
      <c r="AD2363">
        <f t="shared" si="1028"/>
        <v>1.0632190661423899</v>
      </c>
      <c r="AE2363">
        <f t="shared" si="1029"/>
        <v>5061750.12</v>
      </c>
      <c r="AF2363">
        <f t="shared" si="1030"/>
        <v>15270616303.792566</v>
      </c>
      <c r="AG2363">
        <f t="shared" si="1031"/>
        <v>1.0001657212333257</v>
      </c>
      <c r="AH2363">
        <v>24</v>
      </c>
      <c r="AI2363">
        <v>0.67944000000000004</v>
      </c>
      <c r="AJ2363" t="e">
        <f t="shared" si="1032"/>
        <v>#DIV/0!</v>
      </c>
      <c r="AK2363" t="e">
        <f t="shared" si="1033"/>
        <v>#DIV/0!</v>
      </c>
      <c r="AL2363" t="e">
        <f t="shared" si="1034"/>
        <v>#DIV/0!</v>
      </c>
      <c r="AM2363" t="e">
        <f t="shared" si="1035"/>
        <v>#DIV/0!</v>
      </c>
      <c r="AN2363" t="e">
        <f>AM2363/((60/'Field readings'!D2364)*24)</f>
        <v>#DIV/0!</v>
      </c>
      <c r="AO2363" t="e">
        <f>SUM($AN$4:AN2363)</f>
        <v>#DIV/0!</v>
      </c>
    </row>
    <row r="2364" spans="1:41">
      <c r="A2364" s="2">
        <f>'Field readings'!A2365</f>
        <v>0</v>
      </c>
      <c r="B2364" s="3">
        <f>'Field readings'!B2365</f>
        <v>0</v>
      </c>
      <c r="C2364">
        <f>'Field readings'!D2365</f>
        <v>0</v>
      </c>
      <c r="D2364">
        <f>'Field readings'!K2365</f>
        <v>0</v>
      </c>
      <c r="E2364">
        <f>'Field readings'!J2365+14.6973</f>
        <v>14.6973</v>
      </c>
      <c r="F2364">
        <f>'Field readings'!L2365</f>
        <v>0</v>
      </c>
      <c r="G2364">
        <f>'Field readings'!I2365</f>
        <v>0</v>
      </c>
      <c r="H2364">
        <f>'Field readings'!N2365</f>
        <v>0</v>
      </c>
      <c r="I2364">
        <f>'Field readings'!M2365</f>
        <v>0</v>
      </c>
      <c r="J2364">
        <f t="shared" si="1008"/>
        <v>0</v>
      </c>
      <c r="K2364" t="e">
        <f t="shared" si="1009"/>
        <v>#DIV/0!</v>
      </c>
      <c r="L2364" t="e">
        <f t="shared" si="1010"/>
        <v>#DIV/0!</v>
      </c>
      <c r="M2364" t="e">
        <f t="shared" si="1011"/>
        <v>#DIV/0!</v>
      </c>
      <c r="N2364" t="e">
        <f t="shared" si="1012"/>
        <v>#DIV/0!</v>
      </c>
      <c r="O2364" t="e">
        <f t="shared" si="1013"/>
        <v>#DIV/0!</v>
      </c>
      <c r="P2364" t="e">
        <f t="shared" si="1014"/>
        <v>#DIV/0!</v>
      </c>
      <c r="Q2364" t="e">
        <f t="shared" si="1015"/>
        <v>#DIV/0!</v>
      </c>
      <c r="R2364" t="e">
        <f t="shared" si="1016"/>
        <v>#DIV/0!</v>
      </c>
      <c r="S2364" t="e">
        <f t="shared" si="1017"/>
        <v>#DIV/0!</v>
      </c>
      <c r="T2364" t="e">
        <f t="shared" si="1018"/>
        <v>#DIV/0!</v>
      </c>
      <c r="U2364" t="e">
        <f t="shared" si="1019"/>
        <v>#DIV/0!</v>
      </c>
      <c r="V2364" t="e">
        <f t="shared" si="1020"/>
        <v>#DIV/0!</v>
      </c>
      <c r="W2364" t="e">
        <f t="shared" si="1021"/>
        <v>#DIV/0!</v>
      </c>
      <c r="X2364" t="e">
        <f t="shared" si="1022"/>
        <v>#DIV/0!</v>
      </c>
      <c r="Y2364" t="e">
        <f t="shared" si="1023"/>
        <v>#DIV/0!</v>
      </c>
      <c r="Z2364" t="e">
        <f t="shared" si="1024"/>
        <v>#DIV/0!</v>
      </c>
      <c r="AA2364" t="e">
        <f t="shared" si="1025"/>
        <v>#DIV/0!</v>
      </c>
      <c r="AB2364">
        <f t="shared" si="1026"/>
        <v>0</v>
      </c>
      <c r="AC2364" t="e">
        <f t="shared" si="1027"/>
        <v>#DIV/0!</v>
      </c>
      <c r="AD2364">
        <f t="shared" si="1028"/>
        <v>1.0632190661423899</v>
      </c>
      <c r="AE2364">
        <f t="shared" si="1029"/>
        <v>5061750.12</v>
      </c>
      <c r="AF2364">
        <f t="shared" si="1030"/>
        <v>15270616303.792566</v>
      </c>
      <c r="AG2364">
        <f t="shared" si="1031"/>
        <v>1.0001657212333257</v>
      </c>
      <c r="AH2364">
        <v>24</v>
      </c>
      <c r="AI2364">
        <v>0.67944000000000004</v>
      </c>
      <c r="AJ2364" t="e">
        <f t="shared" si="1032"/>
        <v>#DIV/0!</v>
      </c>
      <c r="AK2364" t="e">
        <f t="shared" si="1033"/>
        <v>#DIV/0!</v>
      </c>
      <c r="AL2364" t="e">
        <f t="shared" si="1034"/>
        <v>#DIV/0!</v>
      </c>
      <c r="AM2364" t="e">
        <f t="shared" si="1035"/>
        <v>#DIV/0!</v>
      </c>
      <c r="AN2364" t="e">
        <f>AM2364/((60/'Field readings'!D2365)*24)</f>
        <v>#DIV/0!</v>
      </c>
      <c r="AO2364" t="e">
        <f>SUM($AN$4:AN2364)</f>
        <v>#DIV/0!</v>
      </c>
    </row>
    <row r="2365" spans="1:41">
      <c r="A2365" s="2">
        <f>'Field readings'!A2366</f>
        <v>0</v>
      </c>
      <c r="B2365" s="3">
        <f>'Field readings'!B2366</f>
        <v>0</v>
      </c>
      <c r="C2365">
        <f>'Field readings'!D2366</f>
        <v>0</v>
      </c>
      <c r="D2365">
        <f>'Field readings'!K2366</f>
        <v>0</v>
      </c>
      <c r="E2365">
        <f>'Field readings'!J2366+14.6973</f>
        <v>14.6973</v>
      </c>
      <c r="F2365">
        <f>'Field readings'!L2366</f>
        <v>0</v>
      </c>
      <c r="G2365">
        <f>'Field readings'!I2366</f>
        <v>0</v>
      </c>
      <c r="H2365">
        <f>'Field readings'!N2366</f>
        <v>0</v>
      </c>
      <c r="I2365">
        <f>'Field readings'!M2366</f>
        <v>0</v>
      </c>
      <c r="J2365">
        <f t="shared" si="1008"/>
        <v>0</v>
      </c>
      <c r="K2365" t="e">
        <f t="shared" si="1009"/>
        <v>#DIV/0!</v>
      </c>
      <c r="L2365" t="e">
        <f t="shared" si="1010"/>
        <v>#DIV/0!</v>
      </c>
      <c r="M2365" t="e">
        <f t="shared" si="1011"/>
        <v>#DIV/0!</v>
      </c>
      <c r="N2365" t="e">
        <f t="shared" si="1012"/>
        <v>#DIV/0!</v>
      </c>
      <c r="O2365" t="e">
        <f t="shared" si="1013"/>
        <v>#DIV/0!</v>
      </c>
      <c r="P2365" t="e">
        <f t="shared" si="1014"/>
        <v>#DIV/0!</v>
      </c>
      <c r="Q2365" t="e">
        <f t="shared" si="1015"/>
        <v>#DIV/0!</v>
      </c>
      <c r="R2365" t="e">
        <f t="shared" si="1016"/>
        <v>#DIV/0!</v>
      </c>
      <c r="S2365" t="e">
        <f t="shared" si="1017"/>
        <v>#DIV/0!</v>
      </c>
      <c r="T2365" t="e">
        <f t="shared" si="1018"/>
        <v>#DIV/0!</v>
      </c>
      <c r="U2365" t="e">
        <f t="shared" si="1019"/>
        <v>#DIV/0!</v>
      </c>
      <c r="V2365" t="e">
        <f t="shared" si="1020"/>
        <v>#DIV/0!</v>
      </c>
      <c r="W2365" t="e">
        <f t="shared" si="1021"/>
        <v>#DIV/0!</v>
      </c>
      <c r="X2365" t="e">
        <f t="shared" si="1022"/>
        <v>#DIV/0!</v>
      </c>
      <c r="Y2365" t="e">
        <f t="shared" si="1023"/>
        <v>#DIV/0!</v>
      </c>
      <c r="Z2365" t="e">
        <f t="shared" si="1024"/>
        <v>#DIV/0!</v>
      </c>
      <c r="AA2365" t="e">
        <f t="shared" si="1025"/>
        <v>#DIV/0!</v>
      </c>
      <c r="AB2365">
        <f t="shared" si="1026"/>
        <v>0</v>
      </c>
      <c r="AC2365" t="e">
        <f t="shared" si="1027"/>
        <v>#DIV/0!</v>
      </c>
      <c r="AD2365">
        <f t="shared" si="1028"/>
        <v>1.0632190661423899</v>
      </c>
      <c r="AE2365">
        <f t="shared" si="1029"/>
        <v>5061750.12</v>
      </c>
      <c r="AF2365">
        <f t="shared" si="1030"/>
        <v>15270616303.792566</v>
      </c>
      <c r="AG2365">
        <f t="shared" si="1031"/>
        <v>1.0001657212333257</v>
      </c>
      <c r="AH2365">
        <v>24</v>
      </c>
      <c r="AI2365">
        <v>0.67944000000000004</v>
      </c>
      <c r="AJ2365" t="e">
        <f t="shared" si="1032"/>
        <v>#DIV/0!</v>
      </c>
      <c r="AK2365" t="e">
        <f t="shared" si="1033"/>
        <v>#DIV/0!</v>
      </c>
      <c r="AL2365" t="e">
        <f t="shared" si="1034"/>
        <v>#DIV/0!</v>
      </c>
      <c r="AM2365" t="e">
        <f t="shared" si="1035"/>
        <v>#DIV/0!</v>
      </c>
      <c r="AN2365" t="e">
        <f>AM2365/((60/'Field readings'!D2366)*24)</f>
        <v>#DIV/0!</v>
      </c>
      <c r="AO2365" t="e">
        <f>SUM($AN$4:AN2365)</f>
        <v>#DIV/0!</v>
      </c>
    </row>
    <row r="2366" spans="1:41">
      <c r="A2366" s="2">
        <f>'Field readings'!A2367</f>
        <v>0</v>
      </c>
      <c r="B2366" s="3">
        <f>'Field readings'!B2367</f>
        <v>0</v>
      </c>
      <c r="C2366">
        <f>'Field readings'!D2367</f>
        <v>0</v>
      </c>
      <c r="D2366">
        <f>'Field readings'!K2367</f>
        <v>0</v>
      </c>
      <c r="E2366">
        <f>'Field readings'!J2367+14.6973</f>
        <v>14.6973</v>
      </c>
      <c r="F2366">
        <f>'Field readings'!L2367</f>
        <v>0</v>
      </c>
      <c r="G2366">
        <f>'Field readings'!I2367</f>
        <v>0</v>
      </c>
      <c r="H2366">
        <f>'Field readings'!N2367</f>
        <v>0</v>
      </c>
      <c r="I2366">
        <f>'Field readings'!M2367</f>
        <v>0</v>
      </c>
      <c r="J2366">
        <f t="shared" si="1008"/>
        <v>0</v>
      </c>
      <c r="K2366" t="e">
        <f t="shared" si="1009"/>
        <v>#DIV/0!</v>
      </c>
      <c r="L2366" t="e">
        <f t="shared" si="1010"/>
        <v>#DIV/0!</v>
      </c>
      <c r="M2366" t="e">
        <f t="shared" si="1011"/>
        <v>#DIV/0!</v>
      </c>
      <c r="N2366" t="e">
        <f t="shared" si="1012"/>
        <v>#DIV/0!</v>
      </c>
      <c r="O2366" t="e">
        <f t="shared" si="1013"/>
        <v>#DIV/0!</v>
      </c>
      <c r="P2366" t="e">
        <f t="shared" si="1014"/>
        <v>#DIV/0!</v>
      </c>
      <c r="Q2366" t="e">
        <f t="shared" si="1015"/>
        <v>#DIV/0!</v>
      </c>
      <c r="R2366" t="e">
        <f t="shared" si="1016"/>
        <v>#DIV/0!</v>
      </c>
      <c r="S2366" t="e">
        <f t="shared" si="1017"/>
        <v>#DIV/0!</v>
      </c>
      <c r="T2366" t="e">
        <f t="shared" si="1018"/>
        <v>#DIV/0!</v>
      </c>
      <c r="U2366" t="e">
        <f t="shared" si="1019"/>
        <v>#DIV/0!</v>
      </c>
      <c r="V2366" t="e">
        <f t="shared" si="1020"/>
        <v>#DIV/0!</v>
      </c>
      <c r="W2366" t="e">
        <f t="shared" si="1021"/>
        <v>#DIV/0!</v>
      </c>
      <c r="X2366" t="e">
        <f t="shared" si="1022"/>
        <v>#DIV/0!</v>
      </c>
      <c r="Y2366" t="e">
        <f t="shared" si="1023"/>
        <v>#DIV/0!</v>
      </c>
      <c r="Z2366" t="e">
        <f t="shared" si="1024"/>
        <v>#DIV/0!</v>
      </c>
      <c r="AA2366" t="e">
        <f t="shared" si="1025"/>
        <v>#DIV/0!</v>
      </c>
      <c r="AB2366">
        <f t="shared" si="1026"/>
        <v>0</v>
      </c>
      <c r="AC2366" t="e">
        <f t="shared" si="1027"/>
        <v>#DIV/0!</v>
      </c>
      <c r="AD2366">
        <f t="shared" si="1028"/>
        <v>1.0632190661423899</v>
      </c>
      <c r="AE2366">
        <f t="shared" si="1029"/>
        <v>5061750.12</v>
      </c>
      <c r="AF2366">
        <f t="shared" si="1030"/>
        <v>15270616303.792566</v>
      </c>
      <c r="AG2366">
        <f t="shared" si="1031"/>
        <v>1.0001657212333257</v>
      </c>
      <c r="AH2366">
        <v>24</v>
      </c>
      <c r="AI2366">
        <v>0.67944000000000004</v>
      </c>
      <c r="AJ2366" t="e">
        <f t="shared" si="1032"/>
        <v>#DIV/0!</v>
      </c>
      <c r="AK2366" t="e">
        <f t="shared" si="1033"/>
        <v>#DIV/0!</v>
      </c>
      <c r="AL2366" t="e">
        <f t="shared" si="1034"/>
        <v>#DIV/0!</v>
      </c>
      <c r="AM2366" t="e">
        <f t="shared" si="1035"/>
        <v>#DIV/0!</v>
      </c>
      <c r="AN2366" t="e">
        <f>AM2366/((60/'Field readings'!D2367)*24)</f>
        <v>#DIV/0!</v>
      </c>
      <c r="AO2366" t="e">
        <f>SUM($AN$4:AN2366)</f>
        <v>#DIV/0!</v>
      </c>
    </row>
    <row r="2367" spans="1:41">
      <c r="A2367" s="2">
        <f>'Field readings'!A2368</f>
        <v>0</v>
      </c>
      <c r="B2367" s="3">
        <f>'Field readings'!B2368</f>
        <v>0</v>
      </c>
      <c r="C2367">
        <f>'Field readings'!D2368</f>
        <v>0</v>
      </c>
      <c r="D2367">
        <f>'Field readings'!K2368</f>
        <v>0</v>
      </c>
      <c r="E2367">
        <f>'Field readings'!J2368+14.6973</f>
        <v>14.6973</v>
      </c>
      <c r="F2367">
        <f>'Field readings'!L2368</f>
        <v>0</v>
      </c>
      <c r="G2367">
        <f>'Field readings'!I2368</f>
        <v>0</v>
      </c>
      <c r="H2367">
        <f>'Field readings'!N2368</f>
        <v>0</v>
      </c>
      <c r="I2367">
        <f>'Field readings'!M2368</f>
        <v>0</v>
      </c>
      <c r="J2367">
        <f t="shared" si="1008"/>
        <v>0</v>
      </c>
      <c r="K2367" t="e">
        <f t="shared" si="1009"/>
        <v>#DIV/0!</v>
      </c>
      <c r="L2367" t="e">
        <f t="shared" si="1010"/>
        <v>#DIV/0!</v>
      </c>
      <c r="M2367" t="e">
        <f t="shared" si="1011"/>
        <v>#DIV/0!</v>
      </c>
      <c r="N2367" t="e">
        <f t="shared" si="1012"/>
        <v>#DIV/0!</v>
      </c>
      <c r="O2367" t="e">
        <f t="shared" si="1013"/>
        <v>#DIV/0!</v>
      </c>
      <c r="P2367" t="e">
        <f t="shared" si="1014"/>
        <v>#DIV/0!</v>
      </c>
      <c r="Q2367" t="e">
        <f t="shared" si="1015"/>
        <v>#DIV/0!</v>
      </c>
      <c r="R2367" t="e">
        <f t="shared" si="1016"/>
        <v>#DIV/0!</v>
      </c>
      <c r="S2367" t="e">
        <f t="shared" si="1017"/>
        <v>#DIV/0!</v>
      </c>
      <c r="T2367" t="e">
        <f t="shared" si="1018"/>
        <v>#DIV/0!</v>
      </c>
      <c r="U2367" t="e">
        <f t="shared" si="1019"/>
        <v>#DIV/0!</v>
      </c>
      <c r="V2367" t="e">
        <f t="shared" si="1020"/>
        <v>#DIV/0!</v>
      </c>
      <c r="W2367" t="e">
        <f t="shared" si="1021"/>
        <v>#DIV/0!</v>
      </c>
      <c r="X2367" t="e">
        <f t="shared" si="1022"/>
        <v>#DIV/0!</v>
      </c>
      <c r="Y2367" t="e">
        <f t="shared" si="1023"/>
        <v>#DIV/0!</v>
      </c>
      <c r="Z2367" t="e">
        <f t="shared" si="1024"/>
        <v>#DIV/0!</v>
      </c>
      <c r="AA2367" t="e">
        <f t="shared" si="1025"/>
        <v>#DIV/0!</v>
      </c>
      <c r="AB2367">
        <f t="shared" si="1026"/>
        <v>0</v>
      </c>
      <c r="AC2367" t="e">
        <f t="shared" si="1027"/>
        <v>#DIV/0!</v>
      </c>
      <c r="AD2367">
        <f t="shared" si="1028"/>
        <v>1.0632190661423899</v>
      </c>
      <c r="AE2367">
        <f t="shared" si="1029"/>
        <v>5061750.12</v>
      </c>
      <c r="AF2367">
        <f t="shared" si="1030"/>
        <v>15270616303.792566</v>
      </c>
      <c r="AG2367">
        <f t="shared" si="1031"/>
        <v>1.0001657212333257</v>
      </c>
      <c r="AH2367">
        <v>24</v>
      </c>
      <c r="AI2367">
        <v>0.67944000000000004</v>
      </c>
      <c r="AJ2367" t="e">
        <f t="shared" si="1032"/>
        <v>#DIV/0!</v>
      </c>
      <c r="AK2367" t="e">
        <f t="shared" si="1033"/>
        <v>#DIV/0!</v>
      </c>
      <c r="AL2367" t="e">
        <f t="shared" si="1034"/>
        <v>#DIV/0!</v>
      </c>
      <c r="AM2367" t="e">
        <f t="shared" si="1035"/>
        <v>#DIV/0!</v>
      </c>
      <c r="AN2367" t="e">
        <f>AM2367/((60/'Field readings'!D2368)*24)</f>
        <v>#DIV/0!</v>
      </c>
      <c r="AO2367" t="e">
        <f>SUM($AN$4:AN2367)</f>
        <v>#DIV/0!</v>
      </c>
    </row>
    <row r="2368" spans="1:41">
      <c r="A2368" s="2">
        <f>'Field readings'!A2369</f>
        <v>0</v>
      </c>
      <c r="B2368" s="3">
        <f>'Field readings'!B2369</f>
        <v>0</v>
      </c>
      <c r="C2368">
        <f>'Field readings'!D2369</f>
        <v>0</v>
      </c>
      <c r="D2368">
        <f>'Field readings'!K2369</f>
        <v>0</v>
      </c>
      <c r="E2368">
        <f>'Field readings'!J2369+14.6973</f>
        <v>14.6973</v>
      </c>
      <c r="F2368">
        <f>'Field readings'!L2369</f>
        <v>0</v>
      </c>
      <c r="G2368">
        <f>'Field readings'!I2369</f>
        <v>0</v>
      </c>
      <c r="H2368">
        <f>'Field readings'!N2369</f>
        <v>0</v>
      </c>
      <c r="I2368">
        <f>'Field readings'!M2369</f>
        <v>0</v>
      </c>
      <c r="J2368">
        <f t="shared" si="1008"/>
        <v>0</v>
      </c>
      <c r="K2368" t="e">
        <f t="shared" si="1009"/>
        <v>#DIV/0!</v>
      </c>
      <c r="L2368" t="e">
        <f t="shared" si="1010"/>
        <v>#DIV/0!</v>
      </c>
      <c r="M2368" t="e">
        <f t="shared" si="1011"/>
        <v>#DIV/0!</v>
      </c>
      <c r="N2368" t="e">
        <f t="shared" si="1012"/>
        <v>#DIV/0!</v>
      </c>
      <c r="O2368" t="e">
        <f t="shared" si="1013"/>
        <v>#DIV/0!</v>
      </c>
      <c r="P2368" t="e">
        <f t="shared" si="1014"/>
        <v>#DIV/0!</v>
      </c>
      <c r="Q2368" t="e">
        <f t="shared" si="1015"/>
        <v>#DIV/0!</v>
      </c>
      <c r="R2368" t="e">
        <f t="shared" si="1016"/>
        <v>#DIV/0!</v>
      </c>
      <c r="S2368" t="e">
        <f t="shared" si="1017"/>
        <v>#DIV/0!</v>
      </c>
      <c r="T2368" t="e">
        <f t="shared" si="1018"/>
        <v>#DIV/0!</v>
      </c>
      <c r="U2368" t="e">
        <f t="shared" si="1019"/>
        <v>#DIV/0!</v>
      </c>
      <c r="V2368" t="e">
        <f t="shared" si="1020"/>
        <v>#DIV/0!</v>
      </c>
      <c r="W2368" t="e">
        <f t="shared" si="1021"/>
        <v>#DIV/0!</v>
      </c>
      <c r="X2368" t="e">
        <f t="shared" si="1022"/>
        <v>#DIV/0!</v>
      </c>
      <c r="Y2368" t="e">
        <f t="shared" si="1023"/>
        <v>#DIV/0!</v>
      </c>
      <c r="Z2368" t="e">
        <f t="shared" si="1024"/>
        <v>#DIV/0!</v>
      </c>
      <c r="AA2368" t="e">
        <f t="shared" si="1025"/>
        <v>#DIV/0!</v>
      </c>
      <c r="AB2368">
        <f t="shared" si="1026"/>
        <v>0</v>
      </c>
      <c r="AC2368" t="e">
        <f t="shared" si="1027"/>
        <v>#DIV/0!</v>
      </c>
      <c r="AD2368">
        <f t="shared" si="1028"/>
        <v>1.0632190661423899</v>
      </c>
      <c r="AE2368">
        <f t="shared" si="1029"/>
        <v>5061750.12</v>
      </c>
      <c r="AF2368">
        <f t="shared" si="1030"/>
        <v>15270616303.792566</v>
      </c>
      <c r="AG2368">
        <f t="shared" si="1031"/>
        <v>1.0001657212333257</v>
      </c>
      <c r="AH2368">
        <v>24</v>
      </c>
      <c r="AI2368">
        <v>0.67944000000000004</v>
      </c>
      <c r="AJ2368" t="e">
        <f t="shared" si="1032"/>
        <v>#DIV/0!</v>
      </c>
      <c r="AK2368" t="e">
        <f t="shared" si="1033"/>
        <v>#DIV/0!</v>
      </c>
      <c r="AL2368" t="e">
        <f t="shared" si="1034"/>
        <v>#DIV/0!</v>
      </c>
      <c r="AM2368" t="e">
        <f t="shared" si="1035"/>
        <v>#DIV/0!</v>
      </c>
      <c r="AN2368" t="e">
        <f>AM2368/((60/'Field readings'!D2369)*24)</f>
        <v>#DIV/0!</v>
      </c>
      <c r="AO2368" t="e">
        <f>SUM($AN$4:AN2368)</f>
        <v>#DIV/0!</v>
      </c>
    </row>
    <row r="2369" spans="1:41">
      <c r="A2369" s="2">
        <f>'Field readings'!A2370</f>
        <v>0</v>
      </c>
      <c r="B2369" s="3">
        <f>'Field readings'!B2370</f>
        <v>0</v>
      </c>
      <c r="C2369">
        <f>'Field readings'!D2370</f>
        <v>0</v>
      </c>
      <c r="D2369">
        <f>'Field readings'!K2370</f>
        <v>0</v>
      </c>
      <c r="E2369">
        <f>'Field readings'!J2370+14.6973</f>
        <v>14.6973</v>
      </c>
      <c r="F2369">
        <f>'Field readings'!L2370</f>
        <v>0</v>
      </c>
      <c r="G2369">
        <f>'Field readings'!I2370</f>
        <v>0</v>
      </c>
      <c r="H2369">
        <f>'Field readings'!N2370</f>
        <v>0</v>
      </c>
      <c r="I2369">
        <f>'Field readings'!M2370</f>
        <v>0</v>
      </c>
      <c r="J2369">
        <f t="shared" si="1008"/>
        <v>0</v>
      </c>
      <c r="K2369" t="e">
        <f t="shared" si="1009"/>
        <v>#DIV/0!</v>
      </c>
      <c r="L2369" t="e">
        <f t="shared" si="1010"/>
        <v>#DIV/0!</v>
      </c>
      <c r="M2369" t="e">
        <f t="shared" si="1011"/>
        <v>#DIV/0!</v>
      </c>
      <c r="N2369" t="e">
        <f t="shared" si="1012"/>
        <v>#DIV/0!</v>
      </c>
      <c r="O2369" t="e">
        <f t="shared" si="1013"/>
        <v>#DIV/0!</v>
      </c>
      <c r="P2369" t="e">
        <f t="shared" si="1014"/>
        <v>#DIV/0!</v>
      </c>
      <c r="Q2369" t="e">
        <f t="shared" si="1015"/>
        <v>#DIV/0!</v>
      </c>
      <c r="R2369" t="e">
        <f t="shared" si="1016"/>
        <v>#DIV/0!</v>
      </c>
      <c r="S2369" t="e">
        <f t="shared" si="1017"/>
        <v>#DIV/0!</v>
      </c>
      <c r="T2369" t="e">
        <f t="shared" si="1018"/>
        <v>#DIV/0!</v>
      </c>
      <c r="U2369" t="e">
        <f t="shared" si="1019"/>
        <v>#DIV/0!</v>
      </c>
      <c r="V2369" t="e">
        <f t="shared" si="1020"/>
        <v>#DIV/0!</v>
      </c>
      <c r="W2369" t="e">
        <f t="shared" si="1021"/>
        <v>#DIV/0!</v>
      </c>
      <c r="X2369" t="e">
        <f t="shared" si="1022"/>
        <v>#DIV/0!</v>
      </c>
      <c r="Y2369" t="e">
        <f t="shared" si="1023"/>
        <v>#DIV/0!</v>
      </c>
      <c r="Z2369" t="e">
        <f t="shared" si="1024"/>
        <v>#DIV/0!</v>
      </c>
      <c r="AA2369" t="e">
        <f t="shared" si="1025"/>
        <v>#DIV/0!</v>
      </c>
      <c r="AB2369">
        <f t="shared" si="1026"/>
        <v>0</v>
      </c>
      <c r="AC2369" t="e">
        <f t="shared" si="1027"/>
        <v>#DIV/0!</v>
      </c>
      <c r="AD2369">
        <f t="shared" si="1028"/>
        <v>1.0632190661423899</v>
      </c>
      <c r="AE2369">
        <f t="shared" si="1029"/>
        <v>5061750.12</v>
      </c>
      <c r="AF2369">
        <f t="shared" si="1030"/>
        <v>15270616303.792566</v>
      </c>
      <c r="AG2369">
        <f t="shared" si="1031"/>
        <v>1.0001657212333257</v>
      </c>
      <c r="AH2369">
        <v>24</v>
      </c>
      <c r="AI2369">
        <v>0.67944000000000004</v>
      </c>
      <c r="AJ2369" t="e">
        <f t="shared" si="1032"/>
        <v>#DIV/0!</v>
      </c>
      <c r="AK2369" t="e">
        <f t="shared" si="1033"/>
        <v>#DIV/0!</v>
      </c>
      <c r="AL2369" t="e">
        <f t="shared" si="1034"/>
        <v>#DIV/0!</v>
      </c>
      <c r="AM2369" t="e">
        <f t="shared" si="1035"/>
        <v>#DIV/0!</v>
      </c>
      <c r="AN2369" t="e">
        <f>AM2369/((60/'Field readings'!D2370)*24)</f>
        <v>#DIV/0!</v>
      </c>
      <c r="AO2369" t="e">
        <f>SUM($AN$4:AN2369)</f>
        <v>#DIV/0!</v>
      </c>
    </row>
    <row r="2370" spans="1:41">
      <c r="A2370" s="2">
        <f>'Field readings'!A2371</f>
        <v>0</v>
      </c>
      <c r="B2370" s="3">
        <f>'Field readings'!B2371</f>
        <v>0</v>
      </c>
      <c r="C2370">
        <f>'Field readings'!D2371</f>
        <v>0</v>
      </c>
      <c r="D2370">
        <f>'Field readings'!K2371</f>
        <v>0</v>
      </c>
      <c r="E2370">
        <f>'Field readings'!J2371+14.6973</f>
        <v>14.6973</v>
      </c>
      <c r="F2370">
        <f>'Field readings'!L2371</f>
        <v>0</v>
      </c>
      <c r="G2370">
        <f>'Field readings'!I2371</f>
        <v>0</v>
      </c>
      <c r="H2370">
        <f>'Field readings'!N2371</f>
        <v>0</v>
      </c>
      <c r="I2370">
        <f>'Field readings'!M2371</f>
        <v>0</v>
      </c>
      <c r="J2370">
        <f t="shared" si="1008"/>
        <v>0</v>
      </c>
      <c r="K2370" t="e">
        <f t="shared" si="1009"/>
        <v>#DIV/0!</v>
      </c>
      <c r="L2370" t="e">
        <f t="shared" si="1010"/>
        <v>#DIV/0!</v>
      </c>
      <c r="M2370" t="e">
        <f t="shared" si="1011"/>
        <v>#DIV/0!</v>
      </c>
      <c r="N2370" t="e">
        <f t="shared" si="1012"/>
        <v>#DIV/0!</v>
      </c>
      <c r="O2370" t="e">
        <f t="shared" si="1013"/>
        <v>#DIV/0!</v>
      </c>
      <c r="P2370" t="e">
        <f t="shared" si="1014"/>
        <v>#DIV/0!</v>
      </c>
      <c r="Q2370" t="e">
        <f t="shared" si="1015"/>
        <v>#DIV/0!</v>
      </c>
      <c r="R2370" t="e">
        <f t="shared" si="1016"/>
        <v>#DIV/0!</v>
      </c>
      <c r="S2370" t="e">
        <f t="shared" si="1017"/>
        <v>#DIV/0!</v>
      </c>
      <c r="T2370" t="e">
        <f t="shared" si="1018"/>
        <v>#DIV/0!</v>
      </c>
      <c r="U2370" t="e">
        <f t="shared" si="1019"/>
        <v>#DIV/0!</v>
      </c>
      <c r="V2370" t="e">
        <f t="shared" si="1020"/>
        <v>#DIV/0!</v>
      </c>
      <c r="W2370" t="e">
        <f t="shared" si="1021"/>
        <v>#DIV/0!</v>
      </c>
      <c r="X2370" t="e">
        <f t="shared" si="1022"/>
        <v>#DIV/0!</v>
      </c>
      <c r="Y2370" t="e">
        <f t="shared" si="1023"/>
        <v>#DIV/0!</v>
      </c>
      <c r="Z2370" t="e">
        <f t="shared" si="1024"/>
        <v>#DIV/0!</v>
      </c>
      <c r="AA2370" t="e">
        <f t="shared" si="1025"/>
        <v>#DIV/0!</v>
      </c>
      <c r="AB2370">
        <f t="shared" si="1026"/>
        <v>0</v>
      </c>
      <c r="AC2370" t="e">
        <f t="shared" si="1027"/>
        <v>#DIV/0!</v>
      </c>
      <c r="AD2370">
        <f t="shared" si="1028"/>
        <v>1.0632190661423899</v>
      </c>
      <c r="AE2370">
        <f t="shared" si="1029"/>
        <v>5061750.12</v>
      </c>
      <c r="AF2370">
        <f t="shared" si="1030"/>
        <v>15270616303.792566</v>
      </c>
      <c r="AG2370">
        <f t="shared" si="1031"/>
        <v>1.0001657212333257</v>
      </c>
      <c r="AH2370">
        <v>24</v>
      </c>
      <c r="AI2370">
        <v>0.67944000000000004</v>
      </c>
      <c r="AJ2370" t="e">
        <f t="shared" si="1032"/>
        <v>#DIV/0!</v>
      </c>
      <c r="AK2370" t="e">
        <f t="shared" si="1033"/>
        <v>#DIV/0!</v>
      </c>
      <c r="AL2370" t="e">
        <f t="shared" si="1034"/>
        <v>#DIV/0!</v>
      </c>
      <c r="AM2370" t="e">
        <f t="shared" si="1035"/>
        <v>#DIV/0!</v>
      </c>
      <c r="AN2370" t="e">
        <f>AM2370/((60/'Field readings'!D2371)*24)</f>
        <v>#DIV/0!</v>
      </c>
      <c r="AO2370" t="e">
        <f>SUM($AN$4:AN2370)</f>
        <v>#DIV/0!</v>
      </c>
    </row>
    <row r="2371" spans="1:41">
      <c r="A2371" s="2">
        <f>'Field readings'!A2372</f>
        <v>0</v>
      </c>
      <c r="B2371" s="3">
        <f>'Field readings'!B2372</f>
        <v>0</v>
      </c>
      <c r="C2371">
        <f>'Field readings'!D2372</f>
        <v>0</v>
      </c>
      <c r="D2371">
        <f>'Field readings'!K2372</f>
        <v>0</v>
      </c>
      <c r="E2371">
        <f>'Field readings'!J2372+14.6973</f>
        <v>14.6973</v>
      </c>
      <c r="F2371">
        <f>'Field readings'!L2372</f>
        <v>0</v>
      </c>
      <c r="G2371">
        <f>'Field readings'!I2372</f>
        <v>0</v>
      </c>
      <c r="H2371">
        <f>'Field readings'!N2372</f>
        <v>0</v>
      </c>
      <c r="I2371">
        <f>'Field readings'!M2372</f>
        <v>0</v>
      </c>
      <c r="J2371">
        <f t="shared" si="1008"/>
        <v>0</v>
      </c>
      <c r="K2371" t="e">
        <f t="shared" si="1009"/>
        <v>#DIV/0!</v>
      </c>
      <c r="L2371" t="e">
        <f t="shared" si="1010"/>
        <v>#DIV/0!</v>
      </c>
      <c r="M2371" t="e">
        <f t="shared" si="1011"/>
        <v>#DIV/0!</v>
      </c>
      <c r="N2371" t="e">
        <f t="shared" si="1012"/>
        <v>#DIV/0!</v>
      </c>
      <c r="O2371" t="e">
        <f t="shared" si="1013"/>
        <v>#DIV/0!</v>
      </c>
      <c r="P2371" t="e">
        <f t="shared" si="1014"/>
        <v>#DIV/0!</v>
      </c>
      <c r="Q2371" t="e">
        <f t="shared" si="1015"/>
        <v>#DIV/0!</v>
      </c>
      <c r="R2371" t="e">
        <f t="shared" si="1016"/>
        <v>#DIV/0!</v>
      </c>
      <c r="S2371" t="e">
        <f t="shared" si="1017"/>
        <v>#DIV/0!</v>
      </c>
      <c r="T2371" t="e">
        <f t="shared" si="1018"/>
        <v>#DIV/0!</v>
      </c>
      <c r="U2371" t="e">
        <f t="shared" si="1019"/>
        <v>#DIV/0!</v>
      </c>
      <c r="V2371" t="e">
        <f t="shared" si="1020"/>
        <v>#DIV/0!</v>
      </c>
      <c r="W2371" t="e">
        <f t="shared" si="1021"/>
        <v>#DIV/0!</v>
      </c>
      <c r="X2371" t="e">
        <f t="shared" si="1022"/>
        <v>#DIV/0!</v>
      </c>
      <c r="Y2371" t="e">
        <f t="shared" si="1023"/>
        <v>#DIV/0!</v>
      </c>
      <c r="Z2371" t="e">
        <f t="shared" si="1024"/>
        <v>#DIV/0!</v>
      </c>
      <c r="AA2371" t="e">
        <f t="shared" si="1025"/>
        <v>#DIV/0!</v>
      </c>
      <c r="AB2371">
        <f t="shared" si="1026"/>
        <v>0</v>
      </c>
      <c r="AC2371" t="e">
        <f t="shared" si="1027"/>
        <v>#DIV/0!</v>
      </c>
      <c r="AD2371">
        <f t="shared" si="1028"/>
        <v>1.0632190661423899</v>
      </c>
      <c r="AE2371">
        <f t="shared" si="1029"/>
        <v>5061750.12</v>
      </c>
      <c r="AF2371">
        <f t="shared" si="1030"/>
        <v>15270616303.792566</v>
      </c>
      <c r="AG2371">
        <f t="shared" si="1031"/>
        <v>1.0001657212333257</v>
      </c>
      <c r="AH2371">
        <v>24</v>
      </c>
      <c r="AI2371">
        <v>0.67944000000000004</v>
      </c>
      <c r="AJ2371" t="e">
        <f t="shared" si="1032"/>
        <v>#DIV/0!</v>
      </c>
      <c r="AK2371" t="e">
        <f t="shared" si="1033"/>
        <v>#DIV/0!</v>
      </c>
      <c r="AL2371" t="e">
        <f t="shared" si="1034"/>
        <v>#DIV/0!</v>
      </c>
      <c r="AM2371" t="e">
        <f t="shared" si="1035"/>
        <v>#DIV/0!</v>
      </c>
      <c r="AN2371" t="e">
        <f>AM2371/((60/'Field readings'!D2372)*24)</f>
        <v>#DIV/0!</v>
      </c>
      <c r="AO2371" t="e">
        <f>SUM($AN$4:AN2371)</f>
        <v>#DIV/0!</v>
      </c>
    </row>
    <row r="2372" spans="1:41">
      <c r="A2372" s="2">
        <f>'Field readings'!A2373</f>
        <v>0</v>
      </c>
      <c r="B2372" s="3">
        <f>'Field readings'!B2373</f>
        <v>0</v>
      </c>
      <c r="C2372">
        <f>'Field readings'!D2373</f>
        <v>0</v>
      </c>
      <c r="D2372">
        <f>'Field readings'!K2373</f>
        <v>0</v>
      </c>
      <c r="E2372">
        <f>'Field readings'!J2373+14.6973</f>
        <v>14.6973</v>
      </c>
      <c r="F2372">
        <f>'Field readings'!L2373</f>
        <v>0</v>
      </c>
      <c r="G2372">
        <f>'Field readings'!I2373</f>
        <v>0</v>
      </c>
      <c r="H2372">
        <f>'Field readings'!N2373</f>
        <v>0</v>
      </c>
      <c r="I2372">
        <f>'Field readings'!M2373</f>
        <v>0</v>
      </c>
      <c r="J2372">
        <f t="shared" si="1008"/>
        <v>0</v>
      </c>
      <c r="K2372" t="e">
        <f t="shared" si="1009"/>
        <v>#DIV/0!</v>
      </c>
      <c r="L2372" t="e">
        <f t="shared" si="1010"/>
        <v>#DIV/0!</v>
      </c>
      <c r="M2372" t="e">
        <f t="shared" si="1011"/>
        <v>#DIV/0!</v>
      </c>
      <c r="N2372" t="e">
        <f t="shared" si="1012"/>
        <v>#DIV/0!</v>
      </c>
      <c r="O2372" t="e">
        <f t="shared" si="1013"/>
        <v>#DIV/0!</v>
      </c>
      <c r="P2372" t="e">
        <f t="shared" si="1014"/>
        <v>#DIV/0!</v>
      </c>
      <c r="Q2372" t="e">
        <f t="shared" si="1015"/>
        <v>#DIV/0!</v>
      </c>
      <c r="R2372" t="e">
        <f t="shared" si="1016"/>
        <v>#DIV/0!</v>
      </c>
      <c r="S2372" t="e">
        <f t="shared" si="1017"/>
        <v>#DIV/0!</v>
      </c>
      <c r="T2372" t="e">
        <f t="shared" si="1018"/>
        <v>#DIV/0!</v>
      </c>
      <c r="U2372" t="e">
        <f t="shared" si="1019"/>
        <v>#DIV/0!</v>
      </c>
      <c r="V2372" t="e">
        <f t="shared" si="1020"/>
        <v>#DIV/0!</v>
      </c>
      <c r="W2372" t="e">
        <f t="shared" si="1021"/>
        <v>#DIV/0!</v>
      </c>
      <c r="X2372" t="e">
        <f t="shared" si="1022"/>
        <v>#DIV/0!</v>
      </c>
      <c r="Y2372" t="e">
        <f t="shared" si="1023"/>
        <v>#DIV/0!</v>
      </c>
      <c r="Z2372" t="e">
        <f t="shared" si="1024"/>
        <v>#DIV/0!</v>
      </c>
      <c r="AA2372" t="e">
        <f t="shared" si="1025"/>
        <v>#DIV/0!</v>
      </c>
      <c r="AB2372">
        <f t="shared" si="1026"/>
        <v>0</v>
      </c>
      <c r="AC2372" t="e">
        <f t="shared" si="1027"/>
        <v>#DIV/0!</v>
      </c>
      <c r="AD2372">
        <f t="shared" si="1028"/>
        <v>1.0632190661423899</v>
      </c>
      <c r="AE2372">
        <f t="shared" si="1029"/>
        <v>5061750.12</v>
      </c>
      <c r="AF2372">
        <f t="shared" si="1030"/>
        <v>15270616303.792566</v>
      </c>
      <c r="AG2372">
        <f t="shared" si="1031"/>
        <v>1.0001657212333257</v>
      </c>
      <c r="AH2372">
        <v>24</v>
      </c>
      <c r="AI2372">
        <v>0.67944000000000004</v>
      </c>
      <c r="AJ2372" t="e">
        <f t="shared" si="1032"/>
        <v>#DIV/0!</v>
      </c>
      <c r="AK2372" t="e">
        <f t="shared" si="1033"/>
        <v>#DIV/0!</v>
      </c>
      <c r="AL2372" t="e">
        <f t="shared" si="1034"/>
        <v>#DIV/0!</v>
      </c>
      <c r="AM2372" t="e">
        <f t="shared" si="1035"/>
        <v>#DIV/0!</v>
      </c>
      <c r="AN2372" t="e">
        <f>AM2372/((60/'Field readings'!D2373)*24)</f>
        <v>#DIV/0!</v>
      </c>
      <c r="AO2372" t="e">
        <f>SUM($AN$4:AN2372)</f>
        <v>#DIV/0!</v>
      </c>
    </row>
    <row r="2373" spans="1:41">
      <c r="A2373" s="2">
        <f>'Field readings'!A2374</f>
        <v>0</v>
      </c>
      <c r="B2373" s="3">
        <f>'Field readings'!B2374</f>
        <v>0</v>
      </c>
      <c r="C2373">
        <f>'Field readings'!D2374</f>
        <v>0</v>
      </c>
      <c r="D2373">
        <f>'Field readings'!K2374</f>
        <v>0</v>
      </c>
      <c r="E2373">
        <f>'Field readings'!J2374+14.6973</f>
        <v>14.6973</v>
      </c>
      <c r="F2373">
        <f>'Field readings'!L2374</f>
        <v>0</v>
      </c>
      <c r="G2373">
        <f>'Field readings'!I2374</f>
        <v>0</v>
      </c>
      <c r="H2373">
        <f>'Field readings'!N2374</f>
        <v>0</v>
      </c>
      <c r="I2373">
        <f>'Field readings'!M2374</f>
        <v>0</v>
      </c>
      <c r="J2373">
        <f t="shared" ref="J2373:J2436" si="1036">SQRT(E2373*F2373)</f>
        <v>0</v>
      </c>
      <c r="K2373" t="e">
        <f t="shared" ref="K2373:K2436" si="1037">G2373/H2373</f>
        <v>#DIV/0!</v>
      </c>
      <c r="L2373" t="e">
        <f t="shared" ref="L2373:L2436" si="1038">(0.5993+(0.007/H2373))</f>
        <v>#DIV/0!</v>
      </c>
      <c r="M2373" t="e">
        <f t="shared" ref="M2373:M2436" si="1039">(0.364+(0.076/SQRT(H2373)))*K2373^4</f>
        <v>#DIV/0!</v>
      </c>
      <c r="N2373" t="e">
        <f t="shared" ref="N2373:N2436" si="1040">(0.4*(1.6-(1/(H2373^5))))</f>
        <v>#DIV/0!</v>
      </c>
      <c r="O2373" t="e">
        <f t="shared" ref="O2373:O2436" si="1041">IF(N2373&lt;0,0,N2373)</f>
        <v>#DIV/0!</v>
      </c>
      <c r="P2373" t="e">
        <f t="shared" ref="P2373:P2436" si="1042">(0.07+(0.5/H2373)-K2373)</f>
        <v>#DIV/0!</v>
      </c>
      <c r="Q2373" t="e">
        <f t="shared" si="1015"/>
        <v>#DIV/0!</v>
      </c>
      <c r="R2373" t="e">
        <f t="shared" si="1016"/>
        <v>#DIV/0!</v>
      </c>
      <c r="S2373" t="e">
        <f t="shared" si="1017"/>
        <v>#DIV/0!</v>
      </c>
      <c r="T2373" t="e">
        <f t="shared" si="1018"/>
        <v>#DIV/0!</v>
      </c>
      <c r="U2373" t="e">
        <f t="shared" si="1019"/>
        <v>#DIV/0!</v>
      </c>
      <c r="V2373" t="e">
        <f t="shared" si="1020"/>
        <v>#DIV/0!</v>
      </c>
      <c r="W2373" t="e">
        <f t="shared" si="1021"/>
        <v>#DIV/0!</v>
      </c>
      <c r="X2373" t="e">
        <f t="shared" si="1022"/>
        <v>#DIV/0!</v>
      </c>
      <c r="Y2373" t="e">
        <f t="shared" si="1023"/>
        <v>#DIV/0!</v>
      </c>
      <c r="Z2373" t="e">
        <f t="shared" si="1024"/>
        <v>#DIV/0!</v>
      </c>
      <c r="AA2373" t="e">
        <f t="shared" si="1025"/>
        <v>#DIV/0!</v>
      </c>
      <c r="AB2373">
        <f t="shared" si="1026"/>
        <v>0</v>
      </c>
      <c r="AC2373" t="e">
        <f t="shared" si="1027"/>
        <v>#DIV/0!</v>
      </c>
      <c r="AD2373">
        <f t="shared" si="1028"/>
        <v>1.0632190661423899</v>
      </c>
      <c r="AE2373">
        <f t="shared" si="1029"/>
        <v>5061750.12</v>
      </c>
      <c r="AF2373">
        <f t="shared" si="1030"/>
        <v>15270616303.792566</v>
      </c>
      <c r="AG2373">
        <f t="shared" si="1031"/>
        <v>1.0001657212333257</v>
      </c>
      <c r="AH2373">
        <v>24</v>
      </c>
      <c r="AI2373">
        <v>0.67944000000000004</v>
      </c>
      <c r="AJ2373" t="e">
        <f t="shared" si="1032"/>
        <v>#DIV/0!</v>
      </c>
      <c r="AK2373" t="e">
        <f t="shared" si="1033"/>
        <v>#DIV/0!</v>
      </c>
      <c r="AL2373" t="e">
        <f t="shared" si="1034"/>
        <v>#DIV/0!</v>
      </c>
      <c r="AM2373" t="e">
        <f t="shared" si="1035"/>
        <v>#DIV/0!</v>
      </c>
      <c r="AN2373" t="e">
        <f>AM2373/((60/'Field readings'!D2374)*24)</f>
        <v>#DIV/0!</v>
      </c>
      <c r="AO2373" t="e">
        <f>SUM($AN$4:AN2373)</f>
        <v>#DIV/0!</v>
      </c>
    </row>
    <row r="2374" spans="1:41">
      <c r="A2374" s="2">
        <f>'Field readings'!A2375</f>
        <v>0</v>
      </c>
      <c r="B2374" s="3">
        <f>'Field readings'!B2375</f>
        <v>0</v>
      </c>
      <c r="C2374">
        <f>'Field readings'!D2375</f>
        <v>0</v>
      </c>
      <c r="D2374">
        <f>'Field readings'!K2375</f>
        <v>0</v>
      </c>
      <c r="E2374">
        <f>'Field readings'!J2375+14.6973</f>
        <v>14.6973</v>
      </c>
      <c r="F2374">
        <f>'Field readings'!L2375</f>
        <v>0</v>
      </c>
      <c r="G2374">
        <f>'Field readings'!I2375</f>
        <v>0</v>
      </c>
      <c r="H2374">
        <f>'Field readings'!N2375</f>
        <v>0</v>
      </c>
      <c r="I2374">
        <f>'Field readings'!M2375</f>
        <v>0</v>
      </c>
      <c r="J2374">
        <f t="shared" si="1036"/>
        <v>0</v>
      </c>
      <c r="K2374" t="e">
        <f t="shared" si="1037"/>
        <v>#DIV/0!</v>
      </c>
      <c r="L2374" t="e">
        <f t="shared" si="1038"/>
        <v>#DIV/0!</v>
      </c>
      <c r="M2374" t="e">
        <f t="shared" si="1039"/>
        <v>#DIV/0!</v>
      </c>
      <c r="N2374" t="e">
        <f t="shared" si="1040"/>
        <v>#DIV/0!</v>
      </c>
      <c r="O2374" t="e">
        <f t="shared" si="1041"/>
        <v>#DIV/0!</v>
      </c>
      <c r="P2374" t="e">
        <f t="shared" si="1042"/>
        <v>#DIV/0!</v>
      </c>
      <c r="Q2374" t="e">
        <f t="shared" ref="Q2374:Q2437" si="1043">IF(P2374&lt;0,0,P2374^2.5)</f>
        <v>#DIV/0!</v>
      </c>
      <c r="R2374" t="e">
        <f t="shared" ref="R2374:R2437" si="1044">(0.009+(0.034/H2374))</f>
        <v>#DIV/0!</v>
      </c>
      <c r="S2374" t="e">
        <f t="shared" ref="S2374:S2437" si="1045">0.5-K2374</f>
        <v>#DIV/0!</v>
      </c>
      <c r="T2374" t="e">
        <f t="shared" ref="T2374:T2437" si="1046">IF(S2374&lt;0,0,S2374^1.5)</f>
        <v>#DIV/0!</v>
      </c>
      <c r="U2374" t="e">
        <f t="shared" ref="U2374:U2437" si="1047">(65/H2374^2)+3</f>
        <v>#DIV/0!</v>
      </c>
      <c r="V2374" t="e">
        <f t="shared" ref="V2374:V2437" si="1048">K2374-0.7</f>
        <v>#DIV/0!</v>
      </c>
      <c r="W2374" t="e">
        <f t="shared" ref="W2374:W2437" si="1049">IF(V2374&lt;0,0,V2374^2.5)</f>
        <v>#DIV/0!</v>
      </c>
      <c r="X2374" t="e">
        <f t="shared" ref="X2374:X2437" si="1050">(1+0.000015*(830-5000*K2374+9000*(K2374)^2-4200*(K2374)^3+530/SQRT(H2374)))</f>
        <v>#DIV/0!</v>
      </c>
      <c r="Y2374" t="e">
        <f t="shared" ref="Y2374:Y2437" si="1051">(L2374+M2374+O2374*Q2374-R2374*T2374+U2374*W2374)/X2374</f>
        <v>#DIV/0!</v>
      </c>
      <c r="Z2374" t="e">
        <f t="shared" ref="Z2374:Z2437" si="1052">338.17*Y2374*G2374^2</f>
        <v>#DIV/0!</v>
      </c>
      <c r="AA2374" t="e">
        <f t="shared" ref="AA2374:AA2437" si="1053">SQRT(1/I2374)</f>
        <v>#DIV/0!</v>
      </c>
      <c r="AB2374">
        <f t="shared" ref="AB2374:AB2437" si="1054">F2374/(27.7*E2374)</f>
        <v>0</v>
      </c>
      <c r="AC2374" t="e">
        <f t="shared" ref="AC2374:AC2437" si="1055">SQRT((1+AB2374)-(0.41+(0.35*K2374^4))*AB2374/(1.3*(SQRT(1+AB2374))))</f>
        <v>#DIV/0!</v>
      </c>
      <c r="AD2374">
        <f t="shared" ref="AD2374:AD2437" si="1056">SQRT(520/(460+D2374))</f>
        <v>1.0632190661423899</v>
      </c>
      <c r="AE2374">
        <f t="shared" ref="AE2374:AE2437" si="1057">E2374*344400*(10^(1.78*I2374))</f>
        <v>5061750.12</v>
      </c>
      <c r="AF2374">
        <f t="shared" ref="AF2374:AF2437" si="1058">(D2374+459.67)^3.825</f>
        <v>15270616303.792566</v>
      </c>
      <c r="AG2374">
        <f t="shared" ref="AG2374:AG2437" si="1059">SQRT(1+(AE2374/AF2374))</f>
        <v>1.0001657212333257</v>
      </c>
      <c r="AH2374">
        <v>24</v>
      </c>
      <c r="AI2374">
        <v>0.67944000000000004</v>
      </c>
      <c r="AJ2374" t="e">
        <f t="shared" ref="AJ2374:AJ2437" si="1060">AH2374*AG2374*AD2374*AC2374*AA2374*Z2374</f>
        <v>#DIV/0!</v>
      </c>
      <c r="AK2374" t="e">
        <f t="shared" ref="AK2374:AK2437" si="1061">AI2374*AG2374*AD2374*AC2374*AA2374*Z2374</f>
        <v>#DIV/0!</v>
      </c>
      <c r="AL2374" t="e">
        <f t="shared" ref="AL2374:AL2437" si="1062">(J2374*AJ2374)/1000</f>
        <v>#DIV/0!</v>
      </c>
      <c r="AM2374" t="e">
        <f t="shared" ref="AM2374:AM2437" si="1063">(J2374*AK2374)</f>
        <v>#DIV/0!</v>
      </c>
      <c r="AN2374" t="e">
        <f>AM2374/((60/'Field readings'!D2375)*24)</f>
        <v>#DIV/0!</v>
      </c>
      <c r="AO2374" t="e">
        <f>SUM($AN$4:AN2374)</f>
        <v>#DIV/0!</v>
      </c>
    </row>
    <row r="2375" spans="1:41">
      <c r="A2375" s="2">
        <f>'Field readings'!A2376</f>
        <v>0</v>
      </c>
      <c r="B2375" s="3">
        <f>'Field readings'!B2376</f>
        <v>0</v>
      </c>
      <c r="C2375">
        <f>'Field readings'!D2376</f>
        <v>0</v>
      </c>
      <c r="D2375">
        <f>'Field readings'!K2376</f>
        <v>0</v>
      </c>
      <c r="E2375">
        <f>'Field readings'!J2376+14.6973</f>
        <v>14.6973</v>
      </c>
      <c r="F2375">
        <f>'Field readings'!L2376</f>
        <v>0</v>
      </c>
      <c r="G2375">
        <f>'Field readings'!I2376</f>
        <v>0</v>
      </c>
      <c r="H2375">
        <f>'Field readings'!N2376</f>
        <v>0</v>
      </c>
      <c r="I2375">
        <f>'Field readings'!M2376</f>
        <v>0</v>
      </c>
      <c r="J2375">
        <f t="shared" si="1036"/>
        <v>0</v>
      </c>
      <c r="K2375" t="e">
        <f t="shared" si="1037"/>
        <v>#DIV/0!</v>
      </c>
      <c r="L2375" t="e">
        <f t="shared" si="1038"/>
        <v>#DIV/0!</v>
      </c>
      <c r="M2375" t="e">
        <f t="shared" si="1039"/>
        <v>#DIV/0!</v>
      </c>
      <c r="N2375" t="e">
        <f t="shared" si="1040"/>
        <v>#DIV/0!</v>
      </c>
      <c r="O2375" t="e">
        <f t="shared" si="1041"/>
        <v>#DIV/0!</v>
      </c>
      <c r="P2375" t="e">
        <f t="shared" si="1042"/>
        <v>#DIV/0!</v>
      </c>
      <c r="Q2375" t="e">
        <f t="shared" si="1043"/>
        <v>#DIV/0!</v>
      </c>
      <c r="R2375" t="e">
        <f t="shared" si="1044"/>
        <v>#DIV/0!</v>
      </c>
      <c r="S2375" t="e">
        <f t="shared" si="1045"/>
        <v>#DIV/0!</v>
      </c>
      <c r="T2375" t="e">
        <f t="shared" si="1046"/>
        <v>#DIV/0!</v>
      </c>
      <c r="U2375" t="e">
        <f t="shared" si="1047"/>
        <v>#DIV/0!</v>
      </c>
      <c r="V2375" t="e">
        <f t="shared" si="1048"/>
        <v>#DIV/0!</v>
      </c>
      <c r="W2375" t="e">
        <f t="shared" si="1049"/>
        <v>#DIV/0!</v>
      </c>
      <c r="X2375" t="e">
        <f t="shared" si="1050"/>
        <v>#DIV/0!</v>
      </c>
      <c r="Y2375" t="e">
        <f t="shared" si="1051"/>
        <v>#DIV/0!</v>
      </c>
      <c r="Z2375" t="e">
        <f t="shared" si="1052"/>
        <v>#DIV/0!</v>
      </c>
      <c r="AA2375" t="e">
        <f t="shared" si="1053"/>
        <v>#DIV/0!</v>
      </c>
      <c r="AB2375">
        <f t="shared" si="1054"/>
        <v>0</v>
      </c>
      <c r="AC2375" t="e">
        <f t="shared" si="1055"/>
        <v>#DIV/0!</v>
      </c>
      <c r="AD2375">
        <f t="shared" si="1056"/>
        <v>1.0632190661423899</v>
      </c>
      <c r="AE2375">
        <f t="shared" si="1057"/>
        <v>5061750.12</v>
      </c>
      <c r="AF2375">
        <f t="shared" si="1058"/>
        <v>15270616303.792566</v>
      </c>
      <c r="AG2375">
        <f t="shared" si="1059"/>
        <v>1.0001657212333257</v>
      </c>
      <c r="AH2375">
        <v>24</v>
      </c>
      <c r="AI2375">
        <v>0.67944000000000004</v>
      </c>
      <c r="AJ2375" t="e">
        <f t="shared" si="1060"/>
        <v>#DIV/0!</v>
      </c>
      <c r="AK2375" t="e">
        <f t="shared" si="1061"/>
        <v>#DIV/0!</v>
      </c>
      <c r="AL2375" t="e">
        <f t="shared" si="1062"/>
        <v>#DIV/0!</v>
      </c>
      <c r="AM2375" t="e">
        <f t="shared" si="1063"/>
        <v>#DIV/0!</v>
      </c>
      <c r="AN2375" t="e">
        <f>AM2375/((60/'Field readings'!D2376)*24)</f>
        <v>#DIV/0!</v>
      </c>
      <c r="AO2375" t="e">
        <f>SUM($AN$4:AN2375)</f>
        <v>#DIV/0!</v>
      </c>
    </row>
    <row r="2376" spans="1:41">
      <c r="A2376" s="2">
        <f>'Field readings'!A2377</f>
        <v>0</v>
      </c>
      <c r="B2376" s="3">
        <f>'Field readings'!B2377</f>
        <v>0</v>
      </c>
      <c r="C2376">
        <f>'Field readings'!D2377</f>
        <v>0</v>
      </c>
      <c r="D2376">
        <f>'Field readings'!K2377</f>
        <v>0</v>
      </c>
      <c r="E2376">
        <f>'Field readings'!J2377+14.6973</f>
        <v>14.6973</v>
      </c>
      <c r="F2376">
        <f>'Field readings'!L2377</f>
        <v>0</v>
      </c>
      <c r="G2376">
        <f>'Field readings'!I2377</f>
        <v>0</v>
      </c>
      <c r="H2376">
        <f>'Field readings'!N2377</f>
        <v>0</v>
      </c>
      <c r="I2376">
        <f>'Field readings'!M2377</f>
        <v>0</v>
      </c>
      <c r="J2376">
        <f t="shared" si="1036"/>
        <v>0</v>
      </c>
      <c r="K2376" t="e">
        <f t="shared" si="1037"/>
        <v>#DIV/0!</v>
      </c>
      <c r="L2376" t="e">
        <f t="shared" si="1038"/>
        <v>#DIV/0!</v>
      </c>
      <c r="M2376" t="e">
        <f t="shared" si="1039"/>
        <v>#DIV/0!</v>
      </c>
      <c r="N2376" t="e">
        <f t="shared" si="1040"/>
        <v>#DIV/0!</v>
      </c>
      <c r="O2376" t="e">
        <f t="shared" si="1041"/>
        <v>#DIV/0!</v>
      </c>
      <c r="P2376" t="e">
        <f t="shared" si="1042"/>
        <v>#DIV/0!</v>
      </c>
      <c r="Q2376" t="e">
        <f t="shared" si="1043"/>
        <v>#DIV/0!</v>
      </c>
      <c r="R2376" t="e">
        <f t="shared" si="1044"/>
        <v>#DIV/0!</v>
      </c>
      <c r="S2376" t="e">
        <f t="shared" si="1045"/>
        <v>#DIV/0!</v>
      </c>
      <c r="T2376" t="e">
        <f t="shared" si="1046"/>
        <v>#DIV/0!</v>
      </c>
      <c r="U2376" t="e">
        <f t="shared" si="1047"/>
        <v>#DIV/0!</v>
      </c>
      <c r="V2376" t="e">
        <f t="shared" si="1048"/>
        <v>#DIV/0!</v>
      </c>
      <c r="W2376" t="e">
        <f t="shared" si="1049"/>
        <v>#DIV/0!</v>
      </c>
      <c r="X2376" t="e">
        <f t="shared" si="1050"/>
        <v>#DIV/0!</v>
      </c>
      <c r="Y2376" t="e">
        <f t="shared" si="1051"/>
        <v>#DIV/0!</v>
      </c>
      <c r="Z2376" t="e">
        <f t="shared" si="1052"/>
        <v>#DIV/0!</v>
      </c>
      <c r="AA2376" t="e">
        <f t="shared" si="1053"/>
        <v>#DIV/0!</v>
      </c>
      <c r="AB2376">
        <f t="shared" si="1054"/>
        <v>0</v>
      </c>
      <c r="AC2376" t="e">
        <f t="shared" si="1055"/>
        <v>#DIV/0!</v>
      </c>
      <c r="AD2376">
        <f t="shared" si="1056"/>
        <v>1.0632190661423899</v>
      </c>
      <c r="AE2376">
        <f t="shared" si="1057"/>
        <v>5061750.12</v>
      </c>
      <c r="AF2376">
        <f t="shared" si="1058"/>
        <v>15270616303.792566</v>
      </c>
      <c r="AG2376">
        <f t="shared" si="1059"/>
        <v>1.0001657212333257</v>
      </c>
      <c r="AH2376">
        <v>24</v>
      </c>
      <c r="AI2376">
        <v>0.67944000000000004</v>
      </c>
      <c r="AJ2376" t="e">
        <f t="shared" si="1060"/>
        <v>#DIV/0!</v>
      </c>
      <c r="AK2376" t="e">
        <f t="shared" si="1061"/>
        <v>#DIV/0!</v>
      </c>
      <c r="AL2376" t="e">
        <f t="shared" si="1062"/>
        <v>#DIV/0!</v>
      </c>
      <c r="AM2376" t="e">
        <f t="shared" si="1063"/>
        <v>#DIV/0!</v>
      </c>
      <c r="AN2376" t="e">
        <f>AM2376/((60/'Field readings'!D2377)*24)</f>
        <v>#DIV/0!</v>
      </c>
      <c r="AO2376" t="e">
        <f>SUM($AN$4:AN2376)</f>
        <v>#DIV/0!</v>
      </c>
    </row>
    <row r="2377" spans="1:41">
      <c r="A2377" s="2">
        <f>'Field readings'!A2378</f>
        <v>0</v>
      </c>
      <c r="B2377" s="3">
        <f>'Field readings'!B2378</f>
        <v>0</v>
      </c>
      <c r="C2377">
        <f>'Field readings'!D2378</f>
        <v>0</v>
      </c>
      <c r="D2377">
        <f>'Field readings'!K2378</f>
        <v>0</v>
      </c>
      <c r="E2377">
        <f>'Field readings'!J2378+14.6973</f>
        <v>14.6973</v>
      </c>
      <c r="F2377">
        <f>'Field readings'!L2378</f>
        <v>0</v>
      </c>
      <c r="G2377">
        <f>'Field readings'!I2378</f>
        <v>0</v>
      </c>
      <c r="H2377">
        <f>'Field readings'!N2378</f>
        <v>0</v>
      </c>
      <c r="I2377">
        <f>'Field readings'!M2378</f>
        <v>0</v>
      </c>
      <c r="J2377">
        <f t="shared" si="1036"/>
        <v>0</v>
      </c>
      <c r="K2377" t="e">
        <f t="shared" si="1037"/>
        <v>#DIV/0!</v>
      </c>
      <c r="L2377" t="e">
        <f t="shared" si="1038"/>
        <v>#DIV/0!</v>
      </c>
      <c r="M2377" t="e">
        <f t="shared" si="1039"/>
        <v>#DIV/0!</v>
      </c>
      <c r="N2377" t="e">
        <f t="shared" si="1040"/>
        <v>#DIV/0!</v>
      </c>
      <c r="O2377" t="e">
        <f t="shared" si="1041"/>
        <v>#DIV/0!</v>
      </c>
      <c r="P2377" t="e">
        <f t="shared" si="1042"/>
        <v>#DIV/0!</v>
      </c>
      <c r="Q2377" t="e">
        <f t="shared" si="1043"/>
        <v>#DIV/0!</v>
      </c>
      <c r="R2377" t="e">
        <f t="shared" si="1044"/>
        <v>#DIV/0!</v>
      </c>
      <c r="S2377" t="e">
        <f t="shared" si="1045"/>
        <v>#DIV/0!</v>
      </c>
      <c r="T2377" t="e">
        <f t="shared" si="1046"/>
        <v>#DIV/0!</v>
      </c>
      <c r="U2377" t="e">
        <f t="shared" si="1047"/>
        <v>#DIV/0!</v>
      </c>
      <c r="V2377" t="e">
        <f t="shared" si="1048"/>
        <v>#DIV/0!</v>
      </c>
      <c r="W2377" t="e">
        <f t="shared" si="1049"/>
        <v>#DIV/0!</v>
      </c>
      <c r="X2377" t="e">
        <f t="shared" si="1050"/>
        <v>#DIV/0!</v>
      </c>
      <c r="Y2377" t="e">
        <f t="shared" si="1051"/>
        <v>#DIV/0!</v>
      </c>
      <c r="Z2377" t="e">
        <f t="shared" si="1052"/>
        <v>#DIV/0!</v>
      </c>
      <c r="AA2377" t="e">
        <f t="shared" si="1053"/>
        <v>#DIV/0!</v>
      </c>
      <c r="AB2377">
        <f t="shared" si="1054"/>
        <v>0</v>
      </c>
      <c r="AC2377" t="e">
        <f t="shared" si="1055"/>
        <v>#DIV/0!</v>
      </c>
      <c r="AD2377">
        <f t="shared" si="1056"/>
        <v>1.0632190661423899</v>
      </c>
      <c r="AE2377">
        <f t="shared" si="1057"/>
        <v>5061750.12</v>
      </c>
      <c r="AF2377">
        <f t="shared" si="1058"/>
        <v>15270616303.792566</v>
      </c>
      <c r="AG2377">
        <f t="shared" si="1059"/>
        <v>1.0001657212333257</v>
      </c>
      <c r="AH2377">
        <v>24</v>
      </c>
      <c r="AI2377">
        <v>0.67944000000000004</v>
      </c>
      <c r="AJ2377" t="e">
        <f t="shared" si="1060"/>
        <v>#DIV/0!</v>
      </c>
      <c r="AK2377" t="e">
        <f t="shared" si="1061"/>
        <v>#DIV/0!</v>
      </c>
      <c r="AL2377" t="e">
        <f t="shared" si="1062"/>
        <v>#DIV/0!</v>
      </c>
      <c r="AM2377" t="e">
        <f t="shared" si="1063"/>
        <v>#DIV/0!</v>
      </c>
      <c r="AN2377" t="e">
        <f>AM2377/((60/'Field readings'!D2378)*24)</f>
        <v>#DIV/0!</v>
      </c>
      <c r="AO2377" t="e">
        <f>SUM($AN$4:AN2377)</f>
        <v>#DIV/0!</v>
      </c>
    </row>
    <row r="2378" spans="1:41">
      <c r="A2378" s="2">
        <f>'Field readings'!A2379</f>
        <v>0</v>
      </c>
      <c r="B2378" s="3">
        <f>'Field readings'!B2379</f>
        <v>0</v>
      </c>
      <c r="C2378">
        <f>'Field readings'!D2379</f>
        <v>0</v>
      </c>
      <c r="D2378">
        <f>'Field readings'!K2379</f>
        <v>0</v>
      </c>
      <c r="E2378">
        <f>'Field readings'!J2379+14.6973</f>
        <v>14.6973</v>
      </c>
      <c r="F2378">
        <f>'Field readings'!L2379</f>
        <v>0</v>
      </c>
      <c r="G2378">
        <f>'Field readings'!I2379</f>
        <v>0</v>
      </c>
      <c r="H2378">
        <f>'Field readings'!N2379</f>
        <v>0</v>
      </c>
      <c r="I2378">
        <f>'Field readings'!M2379</f>
        <v>0</v>
      </c>
      <c r="J2378">
        <f t="shared" si="1036"/>
        <v>0</v>
      </c>
      <c r="K2378" t="e">
        <f t="shared" si="1037"/>
        <v>#DIV/0!</v>
      </c>
      <c r="L2378" t="e">
        <f t="shared" si="1038"/>
        <v>#DIV/0!</v>
      </c>
      <c r="M2378" t="e">
        <f t="shared" si="1039"/>
        <v>#DIV/0!</v>
      </c>
      <c r="N2378" t="e">
        <f t="shared" si="1040"/>
        <v>#DIV/0!</v>
      </c>
      <c r="O2378" t="e">
        <f t="shared" si="1041"/>
        <v>#DIV/0!</v>
      </c>
      <c r="P2378" t="e">
        <f t="shared" si="1042"/>
        <v>#DIV/0!</v>
      </c>
      <c r="Q2378" t="e">
        <f t="shared" si="1043"/>
        <v>#DIV/0!</v>
      </c>
      <c r="R2378" t="e">
        <f t="shared" si="1044"/>
        <v>#DIV/0!</v>
      </c>
      <c r="S2378" t="e">
        <f t="shared" si="1045"/>
        <v>#DIV/0!</v>
      </c>
      <c r="T2378" t="e">
        <f t="shared" si="1046"/>
        <v>#DIV/0!</v>
      </c>
      <c r="U2378" t="e">
        <f t="shared" si="1047"/>
        <v>#DIV/0!</v>
      </c>
      <c r="V2378" t="e">
        <f t="shared" si="1048"/>
        <v>#DIV/0!</v>
      </c>
      <c r="W2378" t="e">
        <f t="shared" si="1049"/>
        <v>#DIV/0!</v>
      </c>
      <c r="X2378" t="e">
        <f t="shared" si="1050"/>
        <v>#DIV/0!</v>
      </c>
      <c r="Y2378" t="e">
        <f t="shared" si="1051"/>
        <v>#DIV/0!</v>
      </c>
      <c r="Z2378" t="e">
        <f t="shared" si="1052"/>
        <v>#DIV/0!</v>
      </c>
      <c r="AA2378" t="e">
        <f t="shared" si="1053"/>
        <v>#DIV/0!</v>
      </c>
      <c r="AB2378">
        <f t="shared" si="1054"/>
        <v>0</v>
      </c>
      <c r="AC2378" t="e">
        <f t="shared" si="1055"/>
        <v>#DIV/0!</v>
      </c>
      <c r="AD2378">
        <f t="shared" si="1056"/>
        <v>1.0632190661423899</v>
      </c>
      <c r="AE2378">
        <f t="shared" si="1057"/>
        <v>5061750.12</v>
      </c>
      <c r="AF2378">
        <f t="shared" si="1058"/>
        <v>15270616303.792566</v>
      </c>
      <c r="AG2378">
        <f t="shared" si="1059"/>
        <v>1.0001657212333257</v>
      </c>
      <c r="AH2378">
        <v>24</v>
      </c>
      <c r="AI2378">
        <v>0.67944000000000004</v>
      </c>
      <c r="AJ2378" t="e">
        <f t="shared" si="1060"/>
        <v>#DIV/0!</v>
      </c>
      <c r="AK2378" t="e">
        <f t="shared" si="1061"/>
        <v>#DIV/0!</v>
      </c>
      <c r="AL2378" t="e">
        <f t="shared" si="1062"/>
        <v>#DIV/0!</v>
      </c>
      <c r="AM2378" t="e">
        <f t="shared" si="1063"/>
        <v>#DIV/0!</v>
      </c>
      <c r="AN2378" t="e">
        <f>AM2378/((60/'Field readings'!D2379)*24)</f>
        <v>#DIV/0!</v>
      </c>
      <c r="AO2378" t="e">
        <f>SUM($AN$4:AN2378)</f>
        <v>#DIV/0!</v>
      </c>
    </row>
    <row r="2379" spans="1:41">
      <c r="A2379" s="2">
        <f>'Field readings'!A2380</f>
        <v>0</v>
      </c>
      <c r="B2379" s="3">
        <f>'Field readings'!B2380</f>
        <v>0</v>
      </c>
      <c r="C2379">
        <f>'Field readings'!D2380</f>
        <v>0</v>
      </c>
      <c r="D2379">
        <f>'Field readings'!K2380</f>
        <v>0</v>
      </c>
      <c r="E2379">
        <f>'Field readings'!J2380+14.6973</f>
        <v>14.6973</v>
      </c>
      <c r="F2379">
        <f>'Field readings'!L2380</f>
        <v>0</v>
      </c>
      <c r="G2379">
        <f>'Field readings'!I2380</f>
        <v>0</v>
      </c>
      <c r="H2379">
        <f>'Field readings'!N2380</f>
        <v>0</v>
      </c>
      <c r="I2379">
        <f>'Field readings'!M2380</f>
        <v>0</v>
      </c>
      <c r="J2379">
        <f t="shared" si="1036"/>
        <v>0</v>
      </c>
      <c r="K2379" t="e">
        <f t="shared" si="1037"/>
        <v>#DIV/0!</v>
      </c>
      <c r="L2379" t="e">
        <f t="shared" si="1038"/>
        <v>#DIV/0!</v>
      </c>
      <c r="M2379" t="e">
        <f t="shared" si="1039"/>
        <v>#DIV/0!</v>
      </c>
      <c r="N2379" t="e">
        <f t="shared" si="1040"/>
        <v>#DIV/0!</v>
      </c>
      <c r="O2379" t="e">
        <f t="shared" si="1041"/>
        <v>#DIV/0!</v>
      </c>
      <c r="P2379" t="e">
        <f t="shared" si="1042"/>
        <v>#DIV/0!</v>
      </c>
      <c r="Q2379" t="e">
        <f t="shared" si="1043"/>
        <v>#DIV/0!</v>
      </c>
      <c r="R2379" t="e">
        <f t="shared" si="1044"/>
        <v>#DIV/0!</v>
      </c>
      <c r="S2379" t="e">
        <f t="shared" si="1045"/>
        <v>#DIV/0!</v>
      </c>
      <c r="T2379" t="e">
        <f t="shared" si="1046"/>
        <v>#DIV/0!</v>
      </c>
      <c r="U2379" t="e">
        <f t="shared" si="1047"/>
        <v>#DIV/0!</v>
      </c>
      <c r="V2379" t="e">
        <f t="shared" si="1048"/>
        <v>#DIV/0!</v>
      </c>
      <c r="W2379" t="e">
        <f t="shared" si="1049"/>
        <v>#DIV/0!</v>
      </c>
      <c r="X2379" t="e">
        <f t="shared" si="1050"/>
        <v>#DIV/0!</v>
      </c>
      <c r="Y2379" t="e">
        <f t="shared" si="1051"/>
        <v>#DIV/0!</v>
      </c>
      <c r="Z2379" t="e">
        <f t="shared" si="1052"/>
        <v>#DIV/0!</v>
      </c>
      <c r="AA2379" t="e">
        <f t="shared" si="1053"/>
        <v>#DIV/0!</v>
      </c>
      <c r="AB2379">
        <f t="shared" si="1054"/>
        <v>0</v>
      </c>
      <c r="AC2379" t="e">
        <f t="shared" si="1055"/>
        <v>#DIV/0!</v>
      </c>
      <c r="AD2379">
        <f t="shared" si="1056"/>
        <v>1.0632190661423899</v>
      </c>
      <c r="AE2379">
        <f t="shared" si="1057"/>
        <v>5061750.12</v>
      </c>
      <c r="AF2379">
        <f t="shared" si="1058"/>
        <v>15270616303.792566</v>
      </c>
      <c r="AG2379">
        <f t="shared" si="1059"/>
        <v>1.0001657212333257</v>
      </c>
      <c r="AH2379">
        <v>24</v>
      </c>
      <c r="AI2379">
        <v>0.67944000000000004</v>
      </c>
      <c r="AJ2379" t="e">
        <f t="shared" si="1060"/>
        <v>#DIV/0!</v>
      </c>
      <c r="AK2379" t="e">
        <f t="shared" si="1061"/>
        <v>#DIV/0!</v>
      </c>
      <c r="AL2379" t="e">
        <f t="shared" si="1062"/>
        <v>#DIV/0!</v>
      </c>
      <c r="AM2379" t="e">
        <f t="shared" si="1063"/>
        <v>#DIV/0!</v>
      </c>
      <c r="AN2379" t="e">
        <f>AM2379/((60/'Field readings'!D2380)*24)</f>
        <v>#DIV/0!</v>
      </c>
      <c r="AO2379" t="e">
        <f>SUM($AN$4:AN2379)</f>
        <v>#DIV/0!</v>
      </c>
    </row>
    <row r="2380" spans="1:41">
      <c r="A2380" s="2">
        <f>'Field readings'!A2381</f>
        <v>0</v>
      </c>
      <c r="B2380" s="3">
        <f>'Field readings'!B2381</f>
        <v>0</v>
      </c>
      <c r="C2380">
        <f>'Field readings'!D2381</f>
        <v>0</v>
      </c>
      <c r="D2380">
        <f>'Field readings'!K2381</f>
        <v>0</v>
      </c>
      <c r="E2380">
        <f>'Field readings'!J2381+14.6973</f>
        <v>14.6973</v>
      </c>
      <c r="F2380">
        <f>'Field readings'!L2381</f>
        <v>0</v>
      </c>
      <c r="G2380">
        <f>'Field readings'!I2381</f>
        <v>0</v>
      </c>
      <c r="H2380">
        <f>'Field readings'!N2381</f>
        <v>0</v>
      </c>
      <c r="I2380">
        <f>'Field readings'!M2381</f>
        <v>0</v>
      </c>
      <c r="J2380">
        <f t="shared" si="1036"/>
        <v>0</v>
      </c>
      <c r="K2380" t="e">
        <f t="shared" si="1037"/>
        <v>#DIV/0!</v>
      </c>
      <c r="L2380" t="e">
        <f t="shared" si="1038"/>
        <v>#DIV/0!</v>
      </c>
      <c r="M2380" t="e">
        <f t="shared" si="1039"/>
        <v>#DIV/0!</v>
      </c>
      <c r="N2380" t="e">
        <f t="shared" si="1040"/>
        <v>#DIV/0!</v>
      </c>
      <c r="O2380" t="e">
        <f t="shared" si="1041"/>
        <v>#DIV/0!</v>
      </c>
      <c r="P2380" t="e">
        <f t="shared" si="1042"/>
        <v>#DIV/0!</v>
      </c>
      <c r="Q2380" t="e">
        <f t="shared" si="1043"/>
        <v>#DIV/0!</v>
      </c>
      <c r="R2380" t="e">
        <f t="shared" si="1044"/>
        <v>#DIV/0!</v>
      </c>
      <c r="S2380" t="e">
        <f t="shared" si="1045"/>
        <v>#DIV/0!</v>
      </c>
      <c r="T2380" t="e">
        <f t="shared" si="1046"/>
        <v>#DIV/0!</v>
      </c>
      <c r="U2380" t="e">
        <f t="shared" si="1047"/>
        <v>#DIV/0!</v>
      </c>
      <c r="V2380" t="e">
        <f t="shared" si="1048"/>
        <v>#DIV/0!</v>
      </c>
      <c r="W2380" t="e">
        <f t="shared" si="1049"/>
        <v>#DIV/0!</v>
      </c>
      <c r="X2380" t="e">
        <f t="shared" si="1050"/>
        <v>#DIV/0!</v>
      </c>
      <c r="Y2380" t="e">
        <f t="shared" si="1051"/>
        <v>#DIV/0!</v>
      </c>
      <c r="Z2380" t="e">
        <f t="shared" si="1052"/>
        <v>#DIV/0!</v>
      </c>
      <c r="AA2380" t="e">
        <f t="shared" si="1053"/>
        <v>#DIV/0!</v>
      </c>
      <c r="AB2380">
        <f t="shared" si="1054"/>
        <v>0</v>
      </c>
      <c r="AC2380" t="e">
        <f t="shared" si="1055"/>
        <v>#DIV/0!</v>
      </c>
      <c r="AD2380">
        <f t="shared" si="1056"/>
        <v>1.0632190661423899</v>
      </c>
      <c r="AE2380">
        <f t="shared" si="1057"/>
        <v>5061750.12</v>
      </c>
      <c r="AF2380">
        <f t="shared" si="1058"/>
        <v>15270616303.792566</v>
      </c>
      <c r="AG2380">
        <f t="shared" si="1059"/>
        <v>1.0001657212333257</v>
      </c>
      <c r="AH2380">
        <v>24</v>
      </c>
      <c r="AI2380">
        <v>0.67944000000000004</v>
      </c>
      <c r="AJ2380" t="e">
        <f t="shared" si="1060"/>
        <v>#DIV/0!</v>
      </c>
      <c r="AK2380" t="e">
        <f t="shared" si="1061"/>
        <v>#DIV/0!</v>
      </c>
      <c r="AL2380" t="e">
        <f t="shared" si="1062"/>
        <v>#DIV/0!</v>
      </c>
      <c r="AM2380" t="e">
        <f t="shared" si="1063"/>
        <v>#DIV/0!</v>
      </c>
      <c r="AN2380" t="e">
        <f>AM2380/((60/'Field readings'!D2381)*24)</f>
        <v>#DIV/0!</v>
      </c>
      <c r="AO2380" t="e">
        <f>SUM($AN$4:AN2380)</f>
        <v>#DIV/0!</v>
      </c>
    </row>
    <row r="2381" spans="1:41">
      <c r="A2381" s="2">
        <f>'Field readings'!A2382</f>
        <v>0</v>
      </c>
      <c r="B2381" s="3">
        <f>'Field readings'!B2382</f>
        <v>0</v>
      </c>
      <c r="C2381">
        <f>'Field readings'!D2382</f>
        <v>0</v>
      </c>
      <c r="D2381">
        <f>'Field readings'!K2382</f>
        <v>0</v>
      </c>
      <c r="E2381">
        <f>'Field readings'!J2382+14.6973</f>
        <v>14.6973</v>
      </c>
      <c r="F2381">
        <f>'Field readings'!L2382</f>
        <v>0</v>
      </c>
      <c r="G2381">
        <f>'Field readings'!I2382</f>
        <v>0</v>
      </c>
      <c r="H2381">
        <f>'Field readings'!N2382</f>
        <v>0</v>
      </c>
      <c r="I2381">
        <f>'Field readings'!M2382</f>
        <v>0</v>
      </c>
      <c r="J2381">
        <f t="shared" si="1036"/>
        <v>0</v>
      </c>
      <c r="K2381" t="e">
        <f t="shared" si="1037"/>
        <v>#DIV/0!</v>
      </c>
      <c r="L2381" t="e">
        <f t="shared" si="1038"/>
        <v>#DIV/0!</v>
      </c>
      <c r="M2381" t="e">
        <f t="shared" si="1039"/>
        <v>#DIV/0!</v>
      </c>
      <c r="N2381" t="e">
        <f t="shared" si="1040"/>
        <v>#DIV/0!</v>
      </c>
      <c r="O2381" t="e">
        <f t="shared" si="1041"/>
        <v>#DIV/0!</v>
      </c>
      <c r="P2381" t="e">
        <f t="shared" si="1042"/>
        <v>#DIV/0!</v>
      </c>
      <c r="Q2381" t="e">
        <f t="shared" si="1043"/>
        <v>#DIV/0!</v>
      </c>
      <c r="R2381" t="e">
        <f t="shared" si="1044"/>
        <v>#DIV/0!</v>
      </c>
      <c r="S2381" t="e">
        <f t="shared" si="1045"/>
        <v>#DIV/0!</v>
      </c>
      <c r="T2381" t="e">
        <f t="shared" si="1046"/>
        <v>#DIV/0!</v>
      </c>
      <c r="U2381" t="e">
        <f t="shared" si="1047"/>
        <v>#DIV/0!</v>
      </c>
      <c r="V2381" t="e">
        <f t="shared" si="1048"/>
        <v>#DIV/0!</v>
      </c>
      <c r="W2381" t="e">
        <f t="shared" si="1049"/>
        <v>#DIV/0!</v>
      </c>
      <c r="X2381" t="e">
        <f t="shared" si="1050"/>
        <v>#DIV/0!</v>
      </c>
      <c r="Y2381" t="e">
        <f t="shared" si="1051"/>
        <v>#DIV/0!</v>
      </c>
      <c r="Z2381" t="e">
        <f t="shared" si="1052"/>
        <v>#DIV/0!</v>
      </c>
      <c r="AA2381" t="e">
        <f t="shared" si="1053"/>
        <v>#DIV/0!</v>
      </c>
      <c r="AB2381">
        <f t="shared" si="1054"/>
        <v>0</v>
      </c>
      <c r="AC2381" t="e">
        <f t="shared" si="1055"/>
        <v>#DIV/0!</v>
      </c>
      <c r="AD2381">
        <f t="shared" si="1056"/>
        <v>1.0632190661423899</v>
      </c>
      <c r="AE2381">
        <f t="shared" si="1057"/>
        <v>5061750.12</v>
      </c>
      <c r="AF2381">
        <f t="shared" si="1058"/>
        <v>15270616303.792566</v>
      </c>
      <c r="AG2381">
        <f t="shared" si="1059"/>
        <v>1.0001657212333257</v>
      </c>
      <c r="AH2381">
        <v>24</v>
      </c>
      <c r="AI2381">
        <v>0.67944000000000004</v>
      </c>
      <c r="AJ2381" t="e">
        <f t="shared" si="1060"/>
        <v>#DIV/0!</v>
      </c>
      <c r="AK2381" t="e">
        <f t="shared" si="1061"/>
        <v>#DIV/0!</v>
      </c>
      <c r="AL2381" t="e">
        <f t="shared" si="1062"/>
        <v>#DIV/0!</v>
      </c>
      <c r="AM2381" t="e">
        <f t="shared" si="1063"/>
        <v>#DIV/0!</v>
      </c>
      <c r="AN2381" t="e">
        <f>AM2381/((60/'Field readings'!D2382)*24)</f>
        <v>#DIV/0!</v>
      </c>
      <c r="AO2381" t="e">
        <f>SUM($AN$4:AN2381)</f>
        <v>#DIV/0!</v>
      </c>
    </row>
    <row r="2382" spans="1:41">
      <c r="A2382" s="2">
        <f>'Field readings'!A2383</f>
        <v>0</v>
      </c>
      <c r="B2382" s="3">
        <f>'Field readings'!B2383</f>
        <v>0</v>
      </c>
      <c r="C2382">
        <f>'Field readings'!D2383</f>
        <v>0</v>
      </c>
      <c r="D2382">
        <f>'Field readings'!K2383</f>
        <v>0</v>
      </c>
      <c r="E2382">
        <f>'Field readings'!J2383+14.6973</f>
        <v>14.6973</v>
      </c>
      <c r="F2382">
        <f>'Field readings'!L2383</f>
        <v>0</v>
      </c>
      <c r="G2382">
        <f>'Field readings'!I2383</f>
        <v>0</v>
      </c>
      <c r="H2382">
        <f>'Field readings'!N2383</f>
        <v>0</v>
      </c>
      <c r="I2382">
        <f>'Field readings'!M2383</f>
        <v>0</v>
      </c>
      <c r="J2382">
        <f t="shared" si="1036"/>
        <v>0</v>
      </c>
      <c r="K2382" t="e">
        <f t="shared" si="1037"/>
        <v>#DIV/0!</v>
      </c>
      <c r="L2382" t="e">
        <f t="shared" si="1038"/>
        <v>#DIV/0!</v>
      </c>
      <c r="M2382" t="e">
        <f t="shared" si="1039"/>
        <v>#DIV/0!</v>
      </c>
      <c r="N2382" t="e">
        <f t="shared" si="1040"/>
        <v>#DIV/0!</v>
      </c>
      <c r="O2382" t="e">
        <f t="shared" si="1041"/>
        <v>#DIV/0!</v>
      </c>
      <c r="P2382" t="e">
        <f t="shared" si="1042"/>
        <v>#DIV/0!</v>
      </c>
      <c r="Q2382" t="e">
        <f t="shared" si="1043"/>
        <v>#DIV/0!</v>
      </c>
      <c r="R2382" t="e">
        <f t="shared" si="1044"/>
        <v>#DIV/0!</v>
      </c>
      <c r="S2382" t="e">
        <f t="shared" si="1045"/>
        <v>#DIV/0!</v>
      </c>
      <c r="T2382" t="e">
        <f t="shared" si="1046"/>
        <v>#DIV/0!</v>
      </c>
      <c r="U2382" t="e">
        <f t="shared" si="1047"/>
        <v>#DIV/0!</v>
      </c>
      <c r="V2382" t="e">
        <f t="shared" si="1048"/>
        <v>#DIV/0!</v>
      </c>
      <c r="W2382" t="e">
        <f t="shared" si="1049"/>
        <v>#DIV/0!</v>
      </c>
      <c r="X2382" t="e">
        <f t="shared" si="1050"/>
        <v>#DIV/0!</v>
      </c>
      <c r="Y2382" t="e">
        <f t="shared" si="1051"/>
        <v>#DIV/0!</v>
      </c>
      <c r="Z2382" t="e">
        <f t="shared" si="1052"/>
        <v>#DIV/0!</v>
      </c>
      <c r="AA2382" t="e">
        <f t="shared" si="1053"/>
        <v>#DIV/0!</v>
      </c>
      <c r="AB2382">
        <f t="shared" si="1054"/>
        <v>0</v>
      </c>
      <c r="AC2382" t="e">
        <f t="shared" si="1055"/>
        <v>#DIV/0!</v>
      </c>
      <c r="AD2382">
        <f t="shared" si="1056"/>
        <v>1.0632190661423899</v>
      </c>
      <c r="AE2382">
        <f t="shared" si="1057"/>
        <v>5061750.12</v>
      </c>
      <c r="AF2382">
        <f t="shared" si="1058"/>
        <v>15270616303.792566</v>
      </c>
      <c r="AG2382">
        <f t="shared" si="1059"/>
        <v>1.0001657212333257</v>
      </c>
      <c r="AH2382">
        <v>24</v>
      </c>
      <c r="AI2382">
        <v>0.67944000000000004</v>
      </c>
      <c r="AJ2382" t="e">
        <f t="shared" si="1060"/>
        <v>#DIV/0!</v>
      </c>
      <c r="AK2382" t="e">
        <f t="shared" si="1061"/>
        <v>#DIV/0!</v>
      </c>
      <c r="AL2382" t="e">
        <f t="shared" si="1062"/>
        <v>#DIV/0!</v>
      </c>
      <c r="AM2382" t="e">
        <f t="shared" si="1063"/>
        <v>#DIV/0!</v>
      </c>
      <c r="AN2382" t="e">
        <f>AM2382/((60/'Field readings'!D2383)*24)</f>
        <v>#DIV/0!</v>
      </c>
      <c r="AO2382" t="e">
        <f>SUM($AN$4:AN2382)</f>
        <v>#DIV/0!</v>
      </c>
    </row>
    <row r="2383" spans="1:41">
      <c r="A2383" s="2">
        <f>'Field readings'!A2384</f>
        <v>0</v>
      </c>
      <c r="B2383" s="3">
        <f>'Field readings'!B2384</f>
        <v>0</v>
      </c>
      <c r="C2383">
        <f>'Field readings'!D2384</f>
        <v>0</v>
      </c>
      <c r="D2383">
        <f>'Field readings'!K2384</f>
        <v>0</v>
      </c>
      <c r="E2383">
        <f>'Field readings'!J2384+14.6973</f>
        <v>14.6973</v>
      </c>
      <c r="F2383">
        <f>'Field readings'!L2384</f>
        <v>0</v>
      </c>
      <c r="G2383">
        <f>'Field readings'!I2384</f>
        <v>0</v>
      </c>
      <c r="H2383">
        <f>'Field readings'!N2384</f>
        <v>0</v>
      </c>
      <c r="I2383">
        <f>'Field readings'!M2384</f>
        <v>0</v>
      </c>
      <c r="J2383">
        <f t="shared" si="1036"/>
        <v>0</v>
      </c>
      <c r="K2383" t="e">
        <f t="shared" si="1037"/>
        <v>#DIV/0!</v>
      </c>
      <c r="L2383" t="e">
        <f t="shared" si="1038"/>
        <v>#DIV/0!</v>
      </c>
      <c r="M2383" t="e">
        <f t="shared" si="1039"/>
        <v>#DIV/0!</v>
      </c>
      <c r="N2383" t="e">
        <f t="shared" si="1040"/>
        <v>#DIV/0!</v>
      </c>
      <c r="O2383" t="e">
        <f t="shared" si="1041"/>
        <v>#DIV/0!</v>
      </c>
      <c r="P2383" t="e">
        <f t="shared" si="1042"/>
        <v>#DIV/0!</v>
      </c>
      <c r="Q2383" t="e">
        <f t="shared" si="1043"/>
        <v>#DIV/0!</v>
      </c>
      <c r="R2383" t="e">
        <f t="shared" si="1044"/>
        <v>#DIV/0!</v>
      </c>
      <c r="S2383" t="e">
        <f t="shared" si="1045"/>
        <v>#DIV/0!</v>
      </c>
      <c r="T2383" t="e">
        <f t="shared" si="1046"/>
        <v>#DIV/0!</v>
      </c>
      <c r="U2383" t="e">
        <f t="shared" si="1047"/>
        <v>#DIV/0!</v>
      </c>
      <c r="V2383" t="e">
        <f t="shared" si="1048"/>
        <v>#DIV/0!</v>
      </c>
      <c r="W2383" t="e">
        <f t="shared" si="1049"/>
        <v>#DIV/0!</v>
      </c>
      <c r="X2383" t="e">
        <f t="shared" si="1050"/>
        <v>#DIV/0!</v>
      </c>
      <c r="Y2383" t="e">
        <f t="shared" si="1051"/>
        <v>#DIV/0!</v>
      </c>
      <c r="Z2383" t="e">
        <f t="shared" si="1052"/>
        <v>#DIV/0!</v>
      </c>
      <c r="AA2383" t="e">
        <f t="shared" si="1053"/>
        <v>#DIV/0!</v>
      </c>
      <c r="AB2383">
        <f t="shared" si="1054"/>
        <v>0</v>
      </c>
      <c r="AC2383" t="e">
        <f t="shared" si="1055"/>
        <v>#DIV/0!</v>
      </c>
      <c r="AD2383">
        <f t="shared" si="1056"/>
        <v>1.0632190661423899</v>
      </c>
      <c r="AE2383">
        <f t="shared" si="1057"/>
        <v>5061750.12</v>
      </c>
      <c r="AF2383">
        <f t="shared" si="1058"/>
        <v>15270616303.792566</v>
      </c>
      <c r="AG2383">
        <f t="shared" si="1059"/>
        <v>1.0001657212333257</v>
      </c>
      <c r="AH2383">
        <v>24</v>
      </c>
      <c r="AI2383">
        <v>0.67944000000000004</v>
      </c>
      <c r="AJ2383" t="e">
        <f t="shared" si="1060"/>
        <v>#DIV/0!</v>
      </c>
      <c r="AK2383" t="e">
        <f t="shared" si="1061"/>
        <v>#DIV/0!</v>
      </c>
      <c r="AL2383" t="e">
        <f t="shared" si="1062"/>
        <v>#DIV/0!</v>
      </c>
      <c r="AM2383" t="e">
        <f t="shared" si="1063"/>
        <v>#DIV/0!</v>
      </c>
      <c r="AN2383" t="e">
        <f>AM2383/((60/'Field readings'!D2384)*24)</f>
        <v>#DIV/0!</v>
      </c>
      <c r="AO2383" t="e">
        <f>SUM($AN$4:AN2383)</f>
        <v>#DIV/0!</v>
      </c>
    </row>
    <row r="2384" spans="1:41">
      <c r="A2384" s="2">
        <f>'Field readings'!A2385</f>
        <v>0</v>
      </c>
      <c r="B2384" s="3">
        <f>'Field readings'!B2385</f>
        <v>0</v>
      </c>
      <c r="C2384">
        <f>'Field readings'!D2385</f>
        <v>0</v>
      </c>
      <c r="D2384">
        <f>'Field readings'!K2385</f>
        <v>0</v>
      </c>
      <c r="E2384">
        <f>'Field readings'!J2385+14.6973</f>
        <v>14.6973</v>
      </c>
      <c r="F2384">
        <f>'Field readings'!L2385</f>
        <v>0</v>
      </c>
      <c r="G2384">
        <f>'Field readings'!I2385</f>
        <v>0</v>
      </c>
      <c r="H2384">
        <f>'Field readings'!N2385</f>
        <v>0</v>
      </c>
      <c r="I2384">
        <f>'Field readings'!M2385</f>
        <v>0</v>
      </c>
      <c r="J2384">
        <f t="shared" si="1036"/>
        <v>0</v>
      </c>
      <c r="K2384" t="e">
        <f t="shared" si="1037"/>
        <v>#DIV/0!</v>
      </c>
      <c r="L2384" t="e">
        <f t="shared" si="1038"/>
        <v>#DIV/0!</v>
      </c>
      <c r="M2384" t="e">
        <f t="shared" si="1039"/>
        <v>#DIV/0!</v>
      </c>
      <c r="N2384" t="e">
        <f t="shared" si="1040"/>
        <v>#DIV/0!</v>
      </c>
      <c r="O2384" t="e">
        <f t="shared" si="1041"/>
        <v>#DIV/0!</v>
      </c>
      <c r="P2384" t="e">
        <f t="shared" si="1042"/>
        <v>#DIV/0!</v>
      </c>
      <c r="Q2384" t="e">
        <f t="shared" si="1043"/>
        <v>#DIV/0!</v>
      </c>
      <c r="R2384" t="e">
        <f t="shared" si="1044"/>
        <v>#DIV/0!</v>
      </c>
      <c r="S2384" t="e">
        <f t="shared" si="1045"/>
        <v>#DIV/0!</v>
      </c>
      <c r="T2384" t="e">
        <f t="shared" si="1046"/>
        <v>#DIV/0!</v>
      </c>
      <c r="U2384" t="e">
        <f t="shared" si="1047"/>
        <v>#DIV/0!</v>
      </c>
      <c r="V2384" t="e">
        <f t="shared" si="1048"/>
        <v>#DIV/0!</v>
      </c>
      <c r="W2384" t="e">
        <f t="shared" si="1049"/>
        <v>#DIV/0!</v>
      </c>
      <c r="X2384" t="e">
        <f t="shared" si="1050"/>
        <v>#DIV/0!</v>
      </c>
      <c r="Y2384" t="e">
        <f t="shared" si="1051"/>
        <v>#DIV/0!</v>
      </c>
      <c r="Z2384" t="e">
        <f t="shared" si="1052"/>
        <v>#DIV/0!</v>
      </c>
      <c r="AA2384" t="e">
        <f t="shared" si="1053"/>
        <v>#DIV/0!</v>
      </c>
      <c r="AB2384">
        <f t="shared" si="1054"/>
        <v>0</v>
      </c>
      <c r="AC2384" t="e">
        <f t="shared" si="1055"/>
        <v>#DIV/0!</v>
      </c>
      <c r="AD2384">
        <f t="shared" si="1056"/>
        <v>1.0632190661423899</v>
      </c>
      <c r="AE2384">
        <f t="shared" si="1057"/>
        <v>5061750.12</v>
      </c>
      <c r="AF2384">
        <f t="shared" si="1058"/>
        <v>15270616303.792566</v>
      </c>
      <c r="AG2384">
        <f t="shared" si="1059"/>
        <v>1.0001657212333257</v>
      </c>
      <c r="AH2384">
        <v>24</v>
      </c>
      <c r="AI2384">
        <v>0.67944000000000004</v>
      </c>
      <c r="AJ2384" t="e">
        <f t="shared" si="1060"/>
        <v>#DIV/0!</v>
      </c>
      <c r="AK2384" t="e">
        <f t="shared" si="1061"/>
        <v>#DIV/0!</v>
      </c>
      <c r="AL2384" t="e">
        <f t="shared" si="1062"/>
        <v>#DIV/0!</v>
      </c>
      <c r="AM2384" t="e">
        <f t="shared" si="1063"/>
        <v>#DIV/0!</v>
      </c>
      <c r="AN2384" t="e">
        <f>AM2384/((60/'Field readings'!D2385)*24)</f>
        <v>#DIV/0!</v>
      </c>
      <c r="AO2384" t="e">
        <f>SUM($AN$4:AN2384)</f>
        <v>#DIV/0!</v>
      </c>
    </row>
    <row r="2385" spans="1:41">
      <c r="A2385" s="2">
        <f>'Field readings'!A2386</f>
        <v>0</v>
      </c>
      <c r="B2385" s="3">
        <f>'Field readings'!B2386</f>
        <v>0</v>
      </c>
      <c r="C2385">
        <f>'Field readings'!D2386</f>
        <v>0</v>
      </c>
      <c r="D2385">
        <f>'Field readings'!K2386</f>
        <v>0</v>
      </c>
      <c r="E2385">
        <f>'Field readings'!J2386+14.6973</f>
        <v>14.6973</v>
      </c>
      <c r="F2385">
        <f>'Field readings'!L2386</f>
        <v>0</v>
      </c>
      <c r="G2385">
        <f>'Field readings'!I2386</f>
        <v>0</v>
      </c>
      <c r="H2385">
        <f>'Field readings'!N2386</f>
        <v>0</v>
      </c>
      <c r="I2385">
        <f>'Field readings'!M2386</f>
        <v>0</v>
      </c>
      <c r="J2385">
        <f t="shared" si="1036"/>
        <v>0</v>
      </c>
      <c r="K2385" t="e">
        <f t="shared" si="1037"/>
        <v>#DIV/0!</v>
      </c>
      <c r="L2385" t="e">
        <f t="shared" si="1038"/>
        <v>#DIV/0!</v>
      </c>
      <c r="M2385" t="e">
        <f t="shared" si="1039"/>
        <v>#DIV/0!</v>
      </c>
      <c r="N2385" t="e">
        <f t="shared" si="1040"/>
        <v>#DIV/0!</v>
      </c>
      <c r="O2385" t="e">
        <f t="shared" si="1041"/>
        <v>#DIV/0!</v>
      </c>
      <c r="P2385" t="e">
        <f t="shared" si="1042"/>
        <v>#DIV/0!</v>
      </c>
      <c r="Q2385" t="e">
        <f t="shared" si="1043"/>
        <v>#DIV/0!</v>
      </c>
      <c r="R2385" t="e">
        <f t="shared" si="1044"/>
        <v>#DIV/0!</v>
      </c>
      <c r="S2385" t="e">
        <f t="shared" si="1045"/>
        <v>#DIV/0!</v>
      </c>
      <c r="T2385" t="e">
        <f t="shared" si="1046"/>
        <v>#DIV/0!</v>
      </c>
      <c r="U2385" t="e">
        <f t="shared" si="1047"/>
        <v>#DIV/0!</v>
      </c>
      <c r="V2385" t="e">
        <f t="shared" si="1048"/>
        <v>#DIV/0!</v>
      </c>
      <c r="W2385" t="e">
        <f t="shared" si="1049"/>
        <v>#DIV/0!</v>
      </c>
      <c r="X2385" t="e">
        <f t="shared" si="1050"/>
        <v>#DIV/0!</v>
      </c>
      <c r="Y2385" t="e">
        <f t="shared" si="1051"/>
        <v>#DIV/0!</v>
      </c>
      <c r="Z2385" t="e">
        <f t="shared" si="1052"/>
        <v>#DIV/0!</v>
      </c>
      <c r="AA2385" t="e">
        <f t="shared" si="1053"/>
        <v>#DIV/0!</v>
      </c>
      <c r="AB2385">
        <f t="shared" si="1054"/>
        <v>0</v>
      </c>
      <c r="AC2385" t="e">
        <f t="shared" si="1055"/>
        <v>#DIV/0!</v>
      </c>
      <c r="AD2385">
        <f t="shared" si="1056"/>
        <v>1.0632190661423899</v>
      </c>
      <c r="AE2385">
        <f t="shared" si="1057"/>
        <v>5061750.12</v>
      </c>
      <c r="AF2385">
        <f t="shared" si="1058"/>
        <v>15270616303.792566</v>
      </c>
      <c r="AG2385">
        <f t="shared" si="1059"/>
        <v>1.0001657212333257</v>
      </c>
      <c r="AH2385">
        <v>24</v>
      </c>
      <c r="AI2385">
        <v>0.67944000000000004</v>
      </c>
      <c r="AJ2385" t="e">
        <f t="shared" si="1060"/>
        <v>#DIV/0!</v>
      </c>
      <c r="AK2385" t="e">
        <f t="shared" si="1061"/>
        <v>#DIV/0!</v>
      </c>
      <c r="AL2385" t="e">
        <f t="shared" si="1062"/>
        <v>#DIV/0!</v>
      </c>
      <c r="AM2385" t="e">
        <f t="shared" si="1063"/>
        <v>#DIV/0!</v>
      </c>
      <c r="AN2385" t="e">
        <f>AM2385/((60/'Field readings'!D2386)*24)</f>
        <v>#DIV/0!</v>
      </c>
      <c r="AO2385" t="e">
        <f>SUM($AN$4:AN2385)</f>
        <v>#DIV/0!</v>
      </c>
    </row>
    <row r="2386" spans="1:41">
      <c r="A2386" s="2">
        <f>'Field readings'!A2387</f>
        <v>0</v>
      </c>
      <c r="B2386" s="3">
        <f>'Field readings'!B2387</f>
        <v>0</v>
      </c>
      <c r="C2386">
        <f>'Field readings'!D2387</f>
        <v>0</v>
      </c>
      <c r="D2386">
        <f>'Field readings'!K2387</f>
        <v>0</v>
      </c>
      <c r="E2386">
        <f>'Field readings'!J2387+14.6973</f>
        <v>14.6973</v>
      </c>
      <c r="F2386">
        <f>'Field readings'!L2387</f>
        <v>0</v>
      </c>
      <c r="G2386">
        <f>'Field readings'!I2387</f>
        <v>0</v>
      </c>
      <c r="H2386">
        <f>'Field readings'!N2387</f>
        <v>0</v>
      </c>
      <c r="I2386">
        <f>'Field readings'!M2387</f>
        <v>0</v>
      </c>
      <c r="J2386">
        <f t="shared" si="1036"/>
        <v>0</v>
      </c>
      <c r="K2386" t="e">
        <f t="shared" si="1037"/>
        <v>#DIV/0!</v>
      </c>
      <c r="L2386" t="e">
        <f t="shared" si="1038"/>
        <v>#DIV/0!</v>
      </c>
      <c r="M2386" t="e">
        <f t="shared" si="1039"/>
        <v>#DIV/0!</v>
      </c>
      <c r="N2386" t="e">
        <f t="shared" si="1040"/>
        <v>#DIV/0!</v>
      </c>
      <c r="O2386" t="e">
        <f t="shared" si="1041"/>
        <v>#DIV/0!</v>
      </c>
      <c r="P2386" t="e">
        <f t="shared" si="1042"/>
        <v>#DIV/0!</v>
      </c>
      <c r="Q2386" t="e">
        <f t="shared" si="1043"/>
        <v>#DIV/0!</v>
      </c>
      <c r="R2386" t="e">
        <f t="shared" si="1044"/>
        <v>#DIV/0!</v>
      </c>
      <c r="S2386" t="e">
        <f t="shared" si="1045"/>
        <v>#DIV/0!</v>
      </c>
      <c r="T2386" t="e">
        <f t="shared" si="1046"/>
        <v>#DIV/0!</v>
      </c>
      <c r="U2386" t="e">
        <f t="shared" si="1047"/>
        <v>#DIV/0!</v>
      </c>
      <c r="V2386" t="e">
        <f t="shared" si="1048"/>
        <v>#DIV/0!</v>
      </c>
      <c r="W2386" t="e">
        <f t="shared" si="1049"/>
        <v>#DIV/0!</v>
      </c>
      <c r="X2386" t="e">
        <f t="shared" si="1050"/>
        <v>#DIV/0!</v>
      </c>
      <c r="Y2386" t="e">
        <f t="shared" si="1051"/>
        <v>#DIV/0!</v>
      </c>
      <c r="Z2386" t="e">
        <f t="shared" si="1052"/>
        <v>#DIV/0!</v>
      </c>
      <c r="AA2386" t="e">
        <f t="shared" si="1053"/>
        <v>#DIV/0!</v>
      </c>
      <c r="AB2386">
        <f t="shared" si="1054"/>
        <v>0</v>
      </c>
      <c r="AC2386" t="e">
        <f t="shared" si="1055"/>
        <v>#DIV/0!</v>
      </c>
      <c r="AD2386">
        <f t="shared" si="1056"/>
        <v>1.0632190661423899</v>
      </c>
      <c r="AE2386">
        <f t="shared" si="1057"/>
        <v>5061750.12</v>
      </c>
      <c r="AF2386">
        <f t="shared" si="1058"/>
        <v>15270616303.792566</v>
      </c>
      <c r="AG2386">
        <f t="shared" si="1059"/>
        <v>1.0001657212333257</v>
      </c>
      <c r="AH2386">
        <v>24</v>
      </c>
      <c r="AI2386">
        <v>0.67944000000000004</v>
      </c>
      <c r="AJ2386" t="e">
        <f t="shared" si="1060"/>
        <v>#DIV/0!</v>
      </c>
      <c r="AK2386" t="e">
        <f t="shared" si="1061"/>
        <v>#DIV/0!</v>
      </c>
      <c r="AL2386" t="e">
        <f t="shared" si="1062"/>
        <v>#DIV/0!</v>
      </c>
      <c r="AM2386" t="e">
        <f t="shared" si="1063"/>
        <v>#DIV/0!</v>
      </c>
      <c r="AN2386" t="e">
        <f>AM2386/((60/'Field readings'!D2387)*24)</f>
        <v>#DIV/0!</v>
      </c>
      <c r="AO2386" t="e">
        <f>SUM($AN$4:AN2386)</f>
        <v>#DIV/0!</v>
      </c>
    </row>
    <row r="2387" spans="1:41">
      <c r="A2387" s="2">
        <f>'Field readings'!A2388</f>
        <v>0</v>
      </c>
      <c r="B2387" s="3">
        <f>'Field readings'!B2388</f>
        <v>0</v>
      </c>
      <c r="C2387">
        <f>'Field readings'!D2388</f>
        <v>0</v>
      </c>
      <c r="D2387">
        <f>'Field readings'!K2388</f>
        <v>0</v>
      </c>
      <c r="E2387">
        <f>'Field readings'!J2388+14.6973</f>
        <v>14.6973</v>
      </c>
      <c r="F2387">
        <f>'Field readings'!L2388</f>
        <v>0</v>
      </c>
      <c r="G2387">
        <f>'Field readings'!I2388</f>
        <v>0</v>
      </c>
      <c r="H2387">
        <f>'Field readings'!N2388</f>
        <v>0</v>
      </c>
      <c r="I2387">
        <f>'Field readings'!M2388</f>
        <v>0</v>
      </c>
      <c r="J2387">
        <f t="shared" si="1036"/>
        <v>0</v>
      </c>
      <c r="K2387" t="e">
        <f t="shared" si="1037"/>
        <v>#DIV/0!</v>
      </c>
      <c r="L2387" t="e">
        <f t="shared" si="1038"/>
        <v>#DIV/0!</v>
      </c>
      <c r="M2387" t="e">
        <f t="shared" si="1039"/>
        <v>#DIV/0!</v>
      </c>
      <c r="N2387" t="e">
        <f t="shared" si="1040"/>
        <v>#DIV/0!</v>
      </c>
      <c r="O2387" t="e">
        <f t="shared" si="1041"/>
        <v>#DIV/0!</v>
      </c>
      <c r="P2387" t="e">
        <f t="shared" si="1042"/>
        <v>#DIV/0!</v>
      </c>
      <c r="Q2387" t="e">
        <f t="shared" si="1043"/>
        <v>#DIV/0!</v>
      </c>
      <c r="R2387" t="e">
        <f t="shared" si="1044"/>
        <v>#DIV/0!</v>
      </c>
      <c r="S2387" t="e">
        <f t="shared" si="1045"/>
        <v>#DIV/0!</v>
      </c>
      <c r="T2387" t="e">
        <f t="shared" si="1046"/>
        <v>#DIV/0!</v>
      </c>
      <c r="U2387" t="e">
        <f t="shared" si="1047"/>
        <v>#DIV/0!</v>
      </c>
      <c r="V2387" t="e">
        <f t="shared" si="1048"/>
        <v>#DIV/0!</v>
      </c>
      <c r="W2387" t="e">
        <f t="shared" si="1049"/>
        <v>#DIV/0!</v>
      </c>
      <c r="X2387" t="e">
        <f t="shared" si="1050"/>
        <v>#DIV/0!</v>
      </c>
      <c r="Y2387" t="e">
        <f t="shared" si="1051"/>
        <v>#DIV/0!</v>
      </c>
      <c r="Z2387" t="e">
        <f t="shared" si="1052"/>
        <v>#DIV/0!</v>
      </c>
      <c r="AA2387" t="e">
        <f t="shared" si="1053"/>
        <v>#DIV/0!</v>
      </c>
      <c r="AB2387">
        <f t="shared" si="1054"/>
        <v>0</v>
      </c>
      <c r="AC2387" t="e">
        <f t="shared" si="1055"/>
        <v>#DIV/0!</v>
      </c>
      <c r="AD2387">
        <f t="shared" si="1056"/>
        <v>1.0632190661423899</v>
      </c>
      <c r="AE2387">
        <f t="shared" si="1057"/>
        <v>5061750.12</v>
      </c>
      <c r="AF2387">
        <f t="shared" si="1058"/>
        <v>15270616303.792566</v>
      </c>
      <c r="AG2387">
        <f t="shared" si="1059"/>
        <v>1.0001657212333257</v>
      </c>
      <c r="AH2387">
        <v>24</v>
      </c>
      <c r="AI2387">
        <v>0.67944000000000004</v>
      </c>
      <c r="AJ2387" t="e">
        <f t="shared" si="1060"/>
        <v>#DIV/0!</v>
      </c>
      <c r="AK2387" t="e">
        <f t="shared" si="1061"/>
        <v>#DIV/0!</v>
      </c>
      <c r="AL2387" t="e">
        <f t="shared" si="1062"/>
        <v>#DIV/0!</v>
      </c>
      <c r="AM2387" t="e">
        <f t="shared" si="1063"/>
        <v>#DIV/0!</v>
      </c>
      <c r="AN2387" t="e">
        <f>AM2387/((60/'Field readings'!D2388)*24)</f>
        <v>#DIV/0!</v>
      </c>
      <c r="AO2387" t="e">
        <f>SUM($AN$4:AN2387)</f>
        <v>#DIV/0!</v>
      </c>
    </row>
    <row r="2388" spans="1:41">
      <c r="A2388" s="2">
        <f>'Field readings'!A2389</f>
        <v>0</v>
      </c>
      <c r="B2388" s="3">
        <f>'Field readings'!B2389</f>
        <v>0</v>
      </c>
      <c r="C2388">
        <f>'Field readings'!D2389</f>
        <v>0</v>
      </c>
      <c r="D2388">
        <f>'Field readings'!K2389</f>
        <v>0</v>
      </c>
      <c r="E2388">
        <f>'Field readings'!J2389+14.6973</f>
        <v>14.6973</v>
      </c>
      <c r="F2388">
        <f>'Field readings'!L2389</f>
        <v>0</v>
      </c>
      <c r="G2388">
        <f>'Field readings'!I2389</f>
        <v>0</v>
      </c>
      <c r="H2388">
        <f>'Field readings'!N2389</f>
        <v>0</v>
      </c>
      <c r="I2388">
        <f>'Field readings'!M2389</f>
        <v>0</v>
      </c>
      <c r="J2388">
        <f t="shared" si="1036"/>
        <v>0</v>
      </c>
      <c r="K2388" t="e">
        <f t="shared" si="1037"/>
        <v>#DIV/0!</v>
      </c>
      <c r="L2388" t="e">
        <f t="shared" si="1038"/>
        <v>#DIV/0!</v>
      </c>
      <c r="M2388" t="e">
        <f t="shared" si="1039"/>
        <v>#DIV/0!</v>
      </c>
      <c r="N2388" t="e">
        <f t="shared" si="1040"/>
        <v>#DIV/0!</v>
      </c>
      <c r="O2388" t="e">
        <f t="shared" si="1041"/>
        <v>#DIV/0!</v>
      </c>
      <c r="P2388" t="e">
        <f t="shared" si="1042"/>
        <v>#DIV/0!</v>
      </c>
      <c r="Q2388" t="e">
        <f t="shared" si="1043"/>
        <v>#DIV/0!</v>
      </c>
      <c r="R2388" t="e">
        <f t="shared" si="1044"/>
        <v>#DIV/0!</v>
      </c>
      <c r="S2388" t="e">
        <f t="shared" si="1045"/>
        <v>#DIV/0!</v>
      </c>
      <c r="T2388" t="e">
        <f t="shared" si="1046"/>
        <v>#DIV/0!</v>
      </c>
      <c r="U2388" t="e">
        <f t="shared" si="1047"/>
        <v>#DIV/0!</v>
      </c>
      <c r="V2388" t="e">
        <f t="shared" si="1048"/>
        <v>#DIV/0!</v>
      </c>
      <c r="W2388" t="e">
        <f t="shared" si="1049"/>
        <v>#DIV/0!</v>
      </c>
      <c r="X2388" t="e">
        <f t="shared" si="1050"/>
        <v>#DIV/0!</v>
      </c>
      <c r="Y2388" t="e">
        <f t="shared" si="1051"/>
        <v>#DIV/0!</v>
      </c>
      <c r="Z2388" t="e">
        <f t="shared" si="1052"/>
        <v>#DIV/0!</v>
      </c>
      <c r="AA2388" t="e">
        <f t="shared" si="1053"/>
        <v>#DIV/0!</v>
      </c>
      <c r="AB2388">
        <f t="shared" si="1054"/>
        <v>0</v>
      </c>
      <c r="AC2388" t="e">
        <f t="shared" si="1055"/>
        <v>#DIV/0!</v>
      </c>
      <c r="AD2388">
        <f t="shared" si="1056"/>
        <v>1.0632190661423899</v>
      </c>
      <c r="AE2388">
        <f t="shared" si="1057"/>
        <v>5061750.12</v>
      </c>
      <c r="AF2388">
        <f t="shared" si="1058"/>
        <v>15270616303.792566</v>
      </c>
      <c r="AG2388">
        <f t="shared" si="1059"/>
        <v>1.0001657212333257</v>
      </c>
      <c r="AH2388">
        <v>24</v>
      </c>
      <c r="AI2388">
        <v>0.67944000000000004</v>
      </c>
      <c r="AJ2388" t="e">
        <f t="shared" si="1060"/>
        <v>#DIV/0!</v>
      </c>
      <c r="AK2388" t="e">
        <f t="shared" si="1061"/>
        <v>#DIV/0!</v>
      </c>
      <c r="AL2388" t="e">
        <f t="shared" si="1062"/>
        <v>#DIV/0!</v>
      </c>
      <c r="AM2388" t="e">
        <f t="shared" si="1063"/>
        <v>#DIV/0!</v>
      </c>
      <c r="AN2388" t="e">
        <f>AM2388/((60/'Field readings'!D2389)*24)</f>
        <v>#DIV/0!</v>
      </c>
      <c r="AO2388" t="e">
        <f>SUM($AN$4:AN2388)</f>
        <v>#DIV/0!</v>
      </c>
    </row>
    <row r="2389" spans="1:41">
      <c r="A2389" s="2">
        <f>'Field readings'!A2390</f>
        <v>0</v>
      </c>
      <c r="B2389" s="3">
        <f>'Field readings'!B2390</f>
        <v>0</v>
      </c>
      <c r="C2389">
        <f>'Field readings'!D2390</f>
        <v>0</v>
      </c>
      <c r="D2389">
        <f>'Field readings'!K2390</f>
        <v>0</v>
      </c>
      <c r="E2389">
        <f>'Field readings'!J2390+14.6973</f>
        <v>14.6973</v>
      </c>
      <c r="F2389">
        <f>'Field readings'!L2390</f>
        <v>0</v>
      </c>
      <c r="G2389">
        <f>'Field readings'!I2390</f>
        <v>0</v>
      </c>
      <c r="H2389">
        <f>'Field readings'!N2390</f>
        <v>0</v>
      </c>
      <c r="I2389">
        <f>'Field readings'!M2390</f>
        <v>0</v>
      </c>
      <c r="J2389">
        <f t="shared" si="1036"/>
        <v>0</v>
      </c>
      <c r="K2389" t="e">
        <f t="shared" si="1037"/>
        <v>#DIV/0!</v>
      </c>
      <c r="L2389" t="e">
        <f t="shared" si="1038"/>
        <v>#DIV/0!</v>
      </c>
      <c r="M2389" t="e">
        <f t="shared" si="1039"/>
        <v>#DIV/0!</v>
      </c>
      <c r="N2389" t="e">
        <f t="shared" si="1040"/>
        <v>#DIV/0!</v>
      </c>
      <c r="O2389" t="e">
        <f t="shared" si="1041"/>
        <v>#DIV/0!</v>
      </c>
      <c r="P2389" t="e">
        <f t="shared" si="1042"/>
        <v>#DIV/0!</v>
      </c>
      <c r="Q2389" t="e">
        <f t="shared" si="1043"/>
        <v>#DIV/0!</v>
      </c>
      <c r="R2389" t="e">
        <f t="shared" si="1044"/>
        <v>#DIV/0!</v>
      </c>
      <c r="S2389" t="e">
        <f t="shared" si="1045"/>
        <v>#DIV/0!</v>
      </c>
      <c r="T2389" t="e">
        <f t="shared" si="1046"/>
        <v>#DIV/0!</v>
      </c>
      <c r="U2389" t="e">
        <f t="shared" si="1047"/>
        <v>#DIV/0!</v>
      </c>
      <c r="V2389" t="e">
        <f t="shared" si="1048"/>
        <v>#DIV/0!</v>
      </c>
      <c r="W2389" t="e">
        <f t="shared" si="1049"/>
        <v>#DIV/0!</v>
      </c>
      <c r="X2389" t="e">
        <f t="shared" si="1050"/>
        <v>#DIV/0!</v>
      </c>
      <c r="Y2389" t="e">
        <f t="shared" si="1051"/>
        <v>#DIV/0!</v>
      </c>
      <c r="Z2389" t="e">
        <f t="shared" si="1052"/>
        <v>#DIV/0!</v>
      </c>
      <c r="AA2389" t="e">
        <f t="shared" si="1053"/>
        <v>#DIV/0!</v>
      </c>
      <c r="AB2389">
        <f t="shared" si="1054"/>
        <v>0</v>
      </c>
      <c r="AC2389" t="e">
        <f t="shared" si="1055"/>
        <v>#DIV/0!</v>
      </c>
      <c r="AD2389">
        <f t="shared" si="1056"/>
        <v>1.0632190661423899</v>
      </c>
      <c r="AE2389">
        <f t="shared" si="1057"/>
        <v>5061750.12</v>
      </c>
      <c r="AF2389">
        <f t="shared" si="1058"/>
        <v>15270616303.792566</v>
      </c>
      <c r="AG2389">
        <f t="shared" si="1059"/>
        <v>1.0001657212333257</v>
      </c>
      <c r="AH2389">
        <v>24</v>
      </c>
      <c r="AI2389">
        <v>0.67944000000000004</v>
      </c>
      <c r="AJ2389" t="e">
        <f t="shared" si="1060"/>
        <v>#DIV/0!</v>
      </c>
      <c r="AK2389" t="e">
        <f t="shared" si="1061"/>
        <v>#DIV/0!</v>
      </c>
      <c r="AL2389" t="e">
        <f t="shared" si="1062"/>
        <v>#DIV/0!</v>
      </c>
      <c r="AM2389" t="e">
        <f t="shared" si="1063"/>
        <v>#DIV/0!</v>
      </c>
      <c r="AN2389" t="e">
        <f>AM2389/((60/'Field readings'!D2390)*24)</f>
        <v>#DIV/0!</v>
      </c>
      <c r="AO2389" t="e">
        <f>SUM($AN$4:AN2389)</f>
        <v>#DIV/0!</v>
      </c>
    </row>
    <row r="2390" spans="1:41">
      <c r="A2390" s="2">
        <f>'Field readings'!A2391</f>
        <v>0</v>
      </c>
      <c r="B2390" s="3">
        <f>'Field readings'!B2391</f>
        <v>0</v>
      </c>
      <c r="C2390">
        <f>'Field readings'!D2391</f>
        <v>0</v>
      </c>
      <c r="D2390">
        <f>'Field readings'!K2391</f>
        <v>0</v>
      </c>
      <c r="E2390">
        <f>'Field readings'!J2391+14.6973</f>
        <v>14.6973</v>
      </c>
      <c r="F2390">
        <f>'Field readings'!L2391</f>
        <v>0</v>
      </c>
      <c r="G2390">
        <f>'Field readings'!I2391</f>
        <v>0</v>
      </c>
      <c r="H2390">
        <f>'Field readings'!N2391</f>
        <v>0</v>
      </c>
      <c r="I2390">
        <f>'Field readings'!M2391</f>
        <v>0</v>
      </c>
      <c r="J2390">
        <f t="shared" si="1036"/>
        <v>0</v>
      </c>
      <c r="K2390" t="e">
        <f t="shared" si="1037"/>
        <v>#DIV/0!</v>
      </c>
      <c r="L2390" t="e">
        <f t="shared" si="1038"/>
        <v>#DIV/0!</v>
      </c>
      <c r="M2390" t="e">
        <f t="shared" si="1039"/>
        <v>#DIV/0!</v>
      </c>
      <c r="N2390" t="e">
        <f t="shared" si="1040"/>
        <v>#DIV/0!</v>
      </c>
      <c r="O2390" t="e">
        <f t="shared" si="1041"/>
        <v>#DIV/0!</v>
      </c>
      <c r="P2390" t="e">
        <f t="shared" si="1042"/>
        <v>#DIV/0!</v>
      </c>
      <c r="Q2390" t="e">
        <f t="shared" si="1043"/>
        <v>#DIV/0!</v>
      </c>
      <c r="R2390" t="e">
        <f t="shared" si="1044"/>
        <v>#DIV/0!</v>
      </c>
      <c r="S2390" t="e">
        <f t="shared" si="1045"/>
        <v>#DIV/0!</v>
      </c>
      <c r="T2390" t="e">
        <f t="shared" si="1046"/>
        <v>#DIV/0!</v>
      </c>
      <c r="U2390" t="e">
        <f t="shared" si="1047"/>
        <v>#DIV/0!</v>
      </c>
      <c r="V2390" t="e">
        <f t="shared" si="1048"/>
        <v>#DIV/0!</v>
      </c>
      <c r="W2390" t="e">
        <f t="shared" si="1049"/>
        <v>#DIV/0!</v>
      </c>
      <c r="X2390" t="e">
        <f t="shared" si="1050"/>
        <v>#DIV/0!</v>
      </c>
      <c r="Y2390" t="e">
        <f t="shared" si="1051"/>
        <v>#DIV/0!</v>
      </c>
      <c r="Z2390" t="e">
        <f t="shared" si="1052"/>
        <v>#DIV/0!</v>
      </c>
      <c r="AA2390" t="e">
        <f t="shared" si="1053"/>
        <v>#DIV/0!</v>
      </c>
      <c r="AB2390">
        <f t="shared" si="1054"/>
        <v>0</v>
      </c>
      <c r="AC2390" t="e">
        <f t="shared" si="1055"/>
        <v>#DIV/0!</v>
      </c>
      <c r="AD2390">
        <f t="shared" si="1056"/>
        <v>1.0632190661423899</v>
      </c>
      <c r="AE2390">
        <f t="shared" si="1057"/>
        <v>5061750.12</v>
      </c>
      <c r="AF2390">
        <f t="shared" si="1058"/>
        <v>15270616303.792566</v>
      </c>
      <c r="AG2390">
        <f t="shared" si="1059"/>
        <v>1.0001657212333257</v>
      </c>
      <c r="AH2390">
        <v>24</v>
      </c>
      <c r="AI2390">
        <v>0.67944000000000004</v>
      </c>
      <c r="AJ2390" t="e">
        <f t="shared" si="1060"/>
        <v>#DIV/0!</v>
      </c>
      <c r="AK2390" t="e">
        <f t="shared" si="1061"/>
        <v>#DIV/0!</v>
      </c>
      <c r="AL2390" t="e">
        <f t="shared" si="1062"/>
        <v>#DIV/0!</v>
      </c>
      <c r="AM2390" t="e">
        <f t="shared" si="1063"/>
        <v>#DIV/0!</v>
      </c>
      <c r="AN2390" t="e">
        <f>AM2390/((60/'Field readings'!D2391)*24)</f>
        <v>#DIV/0!</v>
      </c>
      <c r="AO2390" t="e">
        <f>SUM($AN$4:AN2390)</f>
        <v>#DIV/0!</v>
      </c>
    </row>
    <row r="2391" spans="1:41">
      <c r="A2391" s="2">
        <f>'Field readings'!A2392</f>
        <v>0</v>
      </c>
      <c r="B2391" s="3">
        <f>'Field readings'!B2392</f>
        <v>0</v>
      </c>
      <c r="C2391">
        <f>'Field readings'!D2392</f>
        <v>0</v>
      </c>
      <c r="D2391">
        <f>'Field readings'!K2392</f>
        <v>0</v>
      </c>
      <c r="E2391">
        <f>'Field readings'!J2392+14.6973</f>
        <v>14.6973</v>
      </c>
      <c r="F2391">
        <f>'Field readings'!L2392</f>
        <v>0</v>
      </c>
      <c r="G2391">
        <f>'Field readings'!I2392</f>
        <v>0</v>
      </c>
      <c r="H2391">
        <f>'Field readings'!N2392</f>
        <v>0</v>
      </c>
      <c r="I2391">
        <f>'Field readings'!M2392</f>
        <v>0</v>
      </c>
      <c r="J2391">
        <f t="shared" si="1036"/>
        <v>0</v>
      </c>
      <c r="K2391" t="e">
        <f t="shared" si="1037"/>
        <v>#DIV/0!</v>
      </c>
      <c r="L2391" t="e">
        <f t="shared" si="1038"/>
        <v>#DIV/0!</v>
      </c>
      <c r="M2391" t="e">
        <f t="shared" si="1039"/>
        <v>#DIV/0!</v>
      </c>
      <c r="N2391" t="e">
        <f t="shared" si="1040"/>
        <v>#DIV/0!</v>
      </c>
      <c r="O2391" t="e">
        <f t="shared" si="1041"/>
        <v>#DIV/0!</v>
      </c>
      <c r="P2391" t="e">
        <f t="shared" si="1042"/>
        <v>#DIV/0!</v>
      </c>
      <c r="Q2391" t="e">
        <f t="shared" si="1043"/>
        <v>#DIV/0!</v>
      </c>
      <c r="R2391" t="e">
        <f t="shared" si="1044"/>
        <v>#DIV/0!</v>
      </c>
      <c r="S2391" t="e">
        <f t="shared" si="1045"/>
        <v>#DIV/0!</v>
      </c>
      <c r="T2391" t="e">
        <f t="shared" si="1046"/>
        <v>#DIV/0!</v>
      </c>
      <c r="U2391" t="e">
        <f t="shared" si="1047"/>
        <v>#DIV/0!</v>
      </c>
      <c r="V2391" t="e">
        <f t="shared" si="1048"/>
        <v>#DIV/0!</v>
      </c>
      <c r="W2391" t="e">
        <f t="shared" si="1049"/>
        <v>#DIV/0!</v>
      </c>
      <c r="X2391" t="e">
        <f t="shared" si="1050"/>
        <v>#DIV/0!</v>
      </c>
      <c r="Y2391" t="e">
        <f t="shared" si="1051"/>
        <v>#DIV/0!</v>
      </c>
      <c r="Z2391" t="e">
        <f t="shared" si="1052"/>
        <v>#DIV/0!</v>
      </c>
      <c r="AA2391" t="e">
        <f t="shared" si="1053"/>
        <v>#DIV/0!</v>
      </c>
      <c r="AB2391">
        <f t="shared" si="1054"/>
        <v>0</v>
      </c>
      <c r="AC2391" t="e">
        <f t="shared" si="1055"/>
        <v>#DIV/0!</v>
      </c>
      <c r="AD2391">
        <f t="shared" si="1056"/>
        <v>1.0632190661423899</v>
      </c>
      <c r="AE2391">
        <f t="shared" si="1057"/>
        <v>5061750.12</v>
      </c>
      <c r="AF2391">
        <f t="shared" si="1058"/>
        <v>15270616303.792566</v>
      </c>
      <c r="AG2391">
        <f t="shared" si="1059"/>
        <v>1.0001657212333257</v>
      </c>
      <c r="AH2391">
        <v>24</v>
      </c>
      <c r="AI2391">
        <v>0.67944000000000004</v>
      </c>
      <c r="AJ2391" t="e">
        <f t="shared" si="1060"/>
        <v>#DIV/0!</v>
      </c>
      <c r="AK2391" t="e">
        <f t="shared" si="1061"/>
        <v>#DIV/0!</v>
      </c>
      <c r="AL2391" t="e">
        <f t="shared" si="1062"/>
        <v>#DIV/0!</v>
      </c>
      <c r="AM2391" t="e">
        <f t="shared" si="1063"/>
        <v>#DIV/0!</v>
      </c>
      <c r="AN2391" t="e">
        <f>AM2391/((60/'Field readings'!D2392)*24)</f>
        <v>#DIV/0!</v>
      </c>
      <c r="AO2391" t="e">
        <f>SUM($AN$4:AN2391)</f>
        <v>#DIV/0!</v>
      </c>
    </row>
    <row r="2392" spans="1:41">
      <c r="A2392" s="2">
        <f>'Field readings'!A2393</f>
        <v>0</v>
      </c>
      <c r="B2392" s="3">
        <f>'Field readings'!B2393</f>
        <v>0</v>
      </c>
      <c r="C2392">
        <f>'Field readings'!D2393</f>
        <v>0</v>
      </c>
      <c r="D2392">
        <f>'Field readings'!K2393</f>
        <v>0</v>
      </c>
      <c r="E2392">
        <f>'Field readings'!J2393+14.6973</f>
        <v>14.6973</v>
      </c>
      <c r="F2392">
        <f>'Field readings'!L2393</f>
        <v>0</v>
      </c>
      <c r="G2392">
        <f>'Field readings'!I2393</f>
        <v>0</v>
      </c>
      <c r="H2392">
        <f>'Field readings'!N2393</f>
        <v>0</v>
      </c>
      <c r="I2392">
        <f>'Field readings'!M2393</f>
        <v>0</v>
      </c>
      <c r="J2392">
        <f t="shared" si="1036"/>
        <v>0</v>
      </c>
      <c r="K2392" t="e">
        <f t="shared" si="1037"/>
        <v>#DIV/0!</v>
      </c>
      <c r="L2392" t="e">
        <f t="shared" si="1038"/>
        <v>#DIV/0!</v>
      </c>
      <c r="M2392" t="e">
        <f t="shared" si="1039"/>
        <v>#DIV/0!</v>
      </c>
      <c r="N2392" t="e">
        <f t="shared" si="1040"/>
        <v>#DIV/0!</v>
      </c>
      <c r="O2392" t="e">
        <f t="shared" si="1041"/>
        <v>#DIV/0!</v>
      </c>
      <c r="P2392" t="e">
        <f t="shared" si="1042"/>
        <v>#DIV/0!</v>
      </c>
      <c r="Q2392" t="e">
        <f t="shared" si="1043"/>
        <v>#DIV/0!</v>
      </c>
      <c r="R2392" t="e">
        <f t="shared" si="1044"/>
        <v>#DIV/0!</v>
      </c>
      <c r="S2392" t="e">
        <f t="shared" si="1045"/>
        <v>#DIV/0!</v>
      </c>
      <c r="T2392" t="e">
        <f t="shared" si="1046"/>
        <v>#DIV/0!</v>
      </c>
      <c r="U2392" t="e">
        <f t="shared" si="1047"/>
        <v>#DIV/0!</v>
      </c>
      <c r="V2392" t="e">
        <f t="shared" si="1048"/>
        <v>#DIV/0!</v>
      </c>
      <c r="W2392" t="e">
        <f t="shared" si="1049"/>
        <v>#DIV/0!</v>
      </c>
      <c r="X2392" t="e">
        <f t="shared" si="1050"/>
        <v>#DIV/0!</v>
      </c>
      <c r="Y2392" t="e">
        <f t="shared" si="1051"/>
        <v>#DIV/0!</v>
      </c>
      <c r="Z2392" t="e">
        <f t="shared" si="1052"/>
        <v>#DIV/0!</v>
      </c>
      <c r="AA2392" t="e">
        <f t="shared" si="1053"/>
        <v>#DIV/0!</v>
      </c>
      <c r="AB2392">
        <f t="shared" si="1054"/>
        <v>0</v>
      </c>
      <c r="AC2392" t="e">
        <f t="shared" si="1055"/>
        <v>#DIV/0!</v>
      </c>
      <c r="AD2392">
        <f t="shared" si="1056"/>
        <v>1.0632190661423899</v>
      </c>
      <c r="AE2392">
        <f t="shared" si="1057"/>
        <v>5061750.12</v>
      </c>
      <c r="AF2392">
        <f t="shared" si="1058"/>
        <v>15270616303.792566</v>
      </c>
      <c r="AG2392">
        <f t="shared" si="1059"/>
        <v>1.0001657212333257</v>
      </c>
      <c r="AH2392">
        <v>24</v>
      </c>
      <c r="AI2392">
        <v>0.67944000000000004</v>
      </c>
      <c r="AJ2392" t="e">
        <f t="shared" si="1060"/>
        <v>#DIV/0!</v>
      </c>
      <c r="AK2392" t="e">
        <f t="shared" si="1061"/>
        <v>#DIV/0!</v>
      </c>
      <c r="AL2392" t="e">
        <f t="shared" si="1062"/>
        <v>#DIV/0!</v>
      </c>
      <c r="AM2392" t="e">
        <f t="shared" si="1063"/>
        <v>#DIV/0!</v>
      </c>
      <c r="AN2392" t="e">
        <f>AM2392/((60/'Field readings'!D2393)*24)</f>
        <v>#DIV/0!</v>
      </c>
      <c r="AO2392" t="e">
        <f>SUM($AN$4:AN2392)</f>
        <v>#DIV/0!</v>
      </c>
    </row>
    <row r="2393" spans="1:41">
      <c r="A2393" s="2">
        <f>'Field readings'!A2394</f>
        <v>0</v>
      </c>
      <c r="B2393" s="3">
        <f>'Field readings'!B2394</f>
        <v>0</v>
      </c>
      <c r="C2393">
        <f>'Field readings'!D2394</f>
        <v>0</v>
      </c>
      <c r="D2393">
        <f>'Field readings'!K2394</f>
        <v>0</v>
      </c>
      <c r="E2393">
        <f>'Field readings'!J2394+14.6973</f>
        <v>14.6973</v>
      </c>
      <c r="F2393">
        <f>'Field readings'!L2394</f>
        <v>0</v>
      </c>
      <c r="G2393">
        <f>'Field readings'!I2394</f>
        <v>0</v>
      </c>
      <c r="H2393">
        <f>'Field readings'!N2394</f>
        <v>0</v>
      </c>
      <c r="I2393">
        <f>'Field readings'!M2394</f>
        <v>0</v>
      </c>
      <c r="J2393">
        <f t="shared" si="1036"/>
        <v>0</v>
      </c>
      <c r="K2393" t="e">
        <f t="shared" si="1037"/>
        <v>#DIV/0!</v>
      </c>
      <c r="L2393" t="e">
        <f t="shared" si="1038"/>
        <v>#DIV/0!</v>
      </c>
      <c r="M2393" t="e">
        <f t="shared" si="1039"/>
        <v>#DIV/0!</v>
      </c>
      <c r="N2393" t="e">
        <f t="shared" si="1040"/>
        <v>#DIV/0!</v>
      </c>
      <c r="O2393" t="e">
        <f t="shared" si="1041"/>
        <v>#DIV/0!</v>
      </c>
      <c r="P2393" t="e">
        <f t="shared" si="1042"/>
        <v>#DIV/0!</v>
      </c>
      <c r="Q2393" t="e">
        <f t="shared" si="1043"/>
        <v>#DIV/0!</v>
      </c>
      <c r="R2393" t="e">
        <f t="shared" si="1044"/>
        <v>#DIV/0!</v>
      </c>
      <c r="S2393" t="e">
        <f t="shared" si="1045"/>
        <v>#DIV/0!</v>
      </c>
      <c r="T2393" t="e">
        <f t="shared" si="1046"/>
        <v>#DIV/0!</v>
      </c>
      <c r="U2393" t="e">
        <f t="shared" si="1047"/>
        <v>#DIV/0!</v>
      </c>
      <c r="V2393" t="e">
        <f t="shared" si="1048"/>
        <v>#DIV/0!</v>
      </c>
      <c r="W2393" t="e">
        <f t="shared" si="1049"/>
        <v>#DIV/0!</v>
      </c>
      <c r="X2393" t="e">
        <f t="shared" si="1050"/>
        <v>#DIV/0!</v>
      </c>
      <c r="Y2393" t="e">
        <f t="shared" si="1051"/>
        <v>#DIV/0!</v>
      </c>
      <c r="Z2393" t="e">
        <f t="shared" si="1052"/>
        <v>#DIV/0!</v>
      </c>
      <c r="AA2393" t="e">
        <f t="shared" si="1053"/>
        <v>#DIV/0!</v>
      </c>
      <c r="AB2393">
        <f t="shared" si="1054"/>
        <v>0</v>
      </c>
      <c r="AC2393" t="e">
        <f t="shared" si="1055"/>
        <v>#DIV/0!</v>
      </c>
      <c r="AD2393">
        <f t="shared" si="1056"/>
        <v>1.0632190661423899</v>
      </c>
      <c r="AE2393">
        <f t="shared" si="1057"/>
        <v>5061750.12</v>
      </c>
      <c r="AF2393">
        <f t="shared" si="1058"/>
        <v>15270616303.792566</v>
      </c>
      <c r="AG2393">
        <f t="shared" si="1059"/>
        <v>1.0001657212333257</v>
      </c>
      <c r="AH2393">
        <v>24</v>
      </c>
      <c r="AI2393">
        <v>0.67944000000000004</v>
      </c>
      <c r="AJ2393" t="e">
        <f t="shared" si="1060"/>
        <v>#DIV/0!</v>
      </c>
      <c r="AK2393" t="e">
        <f t="shared" si="1061"/>
        <v>#DIV/0!</v>
      </c>
      <c r="AL2393" t="e">
        <f t="shared" si="1062"/>
        <v>#DIV/0!</v>
      </c>
      <c r="AM2393" t="e">
        <f t="shared" si="1063"/>
        <v>#DIV/0!</v>
      </c>
      <c r="AN2393" t="e">
        <f>AM2393/((60/'Field readings'!D2394)*24)</f>
        <v>#DIV/0!</v>
      </c>
      <c r="AO2393" t="e">
        <f>SUM($AN$4:AN2393)</f>
        <v>#DIV/0!</v>
      </c>
    </row>
    <row r="2394" spans="1:41">
      <c r="A2394" s="2">
        <f>'Field readings'!A2395</f>
        <v>0</v>
      </c>
      <c r="B2394" s="3">
        <f>'Field readings'!B2395</f>
        <v>0</v>
      </c>
      <c r="C2394">
        <f>'Field readings'!D2395</f>
        <v>0</v>
      </c>
      <c r="D2394">
        <f>'Field readings'!K2395</f>
        <v>0</v>
      </c>
      <c r="E2394">
        <f>'Field readings'!J2395+14.6973</f>
        <v>14.6973</v>
      </c>
      <c r="F2394">
        <f>'Field readings'!L2395</f>
        <v>0</v>
      </c>
      <c r="G2394">
        <f>'Field readings'!I2395</f>
        <v>0</v>
      </c>
      <c r="H2394">
        <f>'Field readings'!N2395</f>
        <v>0</v>
      </c>
      <c r="I2394">
        <f>'Field readings'!M2395</f>
        <v>0</v>
      </c>
      <c r="J2394">
        <f t="shared" si="1036"/>
        <v>0</v>
      </c>
      <c r="K2394" t="e">
        <f t="shared" si="1037"/>
        <v>#DIV/0!</v>
      </c>
      <c r="L2394" t="e">
        <f t="shared" si="1038"/>
        <v>#DIV/0!</v>
      </c>
      <c r="M2394" t="e">
        <f t="shared" si="1039"/>
        <v>#DIV/0!</v>
      </c>
      <c r="N2394" t="e">
        <f t="shared" si="1040"/>
        <v>#DIV/0!</v>
      </c>
      <c r="O2394" t="e">
        <f t="shared" si="1041"/>
        <v>#DIV/0!</v>
      </c>
      <c r="P2394" t="e">
        <f t="shared" si="1042"/>
        <v>#DIV/0!</v>
      </c>
      <c r="Q2394" t="e">
        <f t="shared" si="1043"/>
        <v>#DIV/0!</v>
      </c>
      <c r="R2394" t="e">
        <f t="shared" si="1044"/>
        <v>#DIV/0!</v>
      </c>
      <c r="S2394" t="e">
        <f t="shared" si="1045"/>
        <v>#DIV/0!</v>
      </c>
      <c r="T2394" t="e">
        <f t="shared" si="1046"/>
        <v>#DIV/0!</v>
      </c>
      <c r="U2394" t="e">
        <f t="shared" si="1047"/>
        <v>#DIV/0!</v>
      </c>
      <c r="V2394" t="e">
        <f t="shared" si="1048"/>
        <v>#DIV/0!</v>
      </c>
      <c r="W2394" t="e">
        <f t="shared" si="1049"/>
        <v>#DIV/0!</v>
      </c>
      <c r="X2394" t="e">
        <f t="shared" si="1050"/>
        <v>#DIV/0!</v>
      </c>
      <c r="Y2394" t="e">
        <f t="shared" si="1051"/>
        <v>#DIV/0!</v>
      </c>
      <c r="Z2394" t="e">
        <f t="shared" si="1052"/>
        <v>#DIV/0!</v>
      </c>
      <c r="AA2394" t="e">
        <f t="shared" si="1053"/>
        <v>#DIV/0!</v>
      </c>
      <c r="AB2394">
        <f t="shared" si="1054"/>
        <v>0</v>
      </c>
      <c r="AC2394" t="e">
        <f t="shared" si="1055"/>
        <v>#DIV/0!</v>
      </c>
      <c r="AD2394">
        <f t="shared" si="1056"/>
        <v>1.0632190661423899</v>
      </c>
      <c r="AE2394">
        <f t="shared" si="1057"/>
        <v>5061750.12</v>
      </c>
      <c r="AF2394">
        <f t="shared" si="1058"/>
        <v>15270616303.792566</v>
      </c>
      <c r="AG2394">
        <f t="shared" si="1059"/>
        <v>1.0001657212333257</v>
      </c>
      <c r="AH2394">
        <v>24</v>
      </c>
      <c r="AI2394">
        <v>0.67944000000000004</v>
      </c>
      <c r="AJ2394" t="e">
        <f t="shared" si="1060"/>
        <v>#DIV/0!</v>
      </c>
      <c r="AK2394" t="e">
        <f t="shared" si="1061"/>
        <v>#DIV/0!</v>
      </c>
      <c r="AL2394" t="e">
        <f t="shared" si="1062"/>
        <v>#DIV/0!</v>
      </c>
      <c r="AM2394" t="e">
        <f t="shared" si="1063"/>
        <v>#DIV/0!</v>
      </c>
      <c r="AN2394" t="e">
        <f>AM2394/((60/'Field readings'!D2395)*24)</f>
        <v>#DIV/0!</v>
      </c>
      <c r="AO2394" t="e">
        <f>SUM($AN$4:AN2394)</f>
        <v>#DIV/0!</v>
      </c>
    </row>
    <row r="2395" spans="1:41">
      <c r="A2395" s="2">
        <f>'Field readings'!A2396</f>
        <v>0</v>
      </c>
      <c r="B2395" s="3">
        <f>'Field readings'!B2396</f>
        <v>0</v>
      </c>
      <c r="C2395">
        <f>'Field readings'!D2396</f>
        <v>0</v>
      </c>
      <c r="D2395">
        <f>'Field readings'!K2396</f>
        <v>0</v>
      </c>
      <c r="E2395">
        <f>'Field readings'!J2396+14.6973</f>
        <v>14.6973</v>
      </c>
      <c r="F2395">
        <f>'Field readings'!L2396</f>
        <v>0</v>
      </c>
      <c r="G2395">
        <f>'Field readings'!I2396</f>
        <v>0</v>
      </c>
      <c r="H2395">
        <f>'Field readings'!N2396</f>
        <v>0</v>
      </c>
      <c r="I2395">
        <f>'Field readings'!M2396</f>
        <v>0</v>
      </c>
      <c r="J2395">
        <f t="shared" si="1036"/>
        <v>0</v>
      </c>
      <c r="K2395" t="e">
        <f t="shared" si="1037"/>
        <v>#DIV/0!</v>
      </c>
      <c r="L2395" t="e">
        <f t="shared" si="1038"/>
        <v>#DIV/0!</v>
      </c>
      <c r="M2395" t="e">
        <f t="shared" si="1039"/>
        <v>#DIV/0!</v>
      </c>
      <c r="N2395" t="e">
        <f t="shared" si="1040"/>
        <v>#DIV/0!</v>
      </c>
      <c r="O2395" t="e">
        <f t="shared" si="1041"/>
        <v>#DIV/0!</v>
      </c>
      <c r="P2395" t="e">
        <f t="shared" si="1042"/>
        <v>#DIV/0!</v>
      </c>
      <c r="Q2395" t="e">
        <f t="shared" si="1043"/>
        <v>#DIV/0!</v>
      </c>
      <c r="R2395" t="e">
        <f t="shared" si="1044"/>
        <v>#DIV/0!</v>
      </c>
      <c r="S2395" t="e">
        <f t="shared" si="1045"/>
        <v>#DIV/0!</v>
      </c>
      <c r="T2395" t="e">
        <f t="shared" si="1046"/>
        <v>#DIV/0!</v>
      </c>
      <c r="U2395" t="e">
        <f t="shared" si="1047"/>
        <v>#DIV/0!</v>
      </c>
      <c r="V2395" t="e">
        <f t="shared" si="1048"/>
        <v>#DIV/0!</v>
      </c>
      <c r="W2395" t="e">
        <f t="shared" si="1049"/>
        <v>#DIV/0!</v>
      </c>
      <c r="X2395" t="e">
        <f t="shared" si="1050"/>
        <v>#DIV/0!</v>
      </c>
      <c r="Y2395" t="e">
        <f t="shared" si="1051"/>
        <v>#DIV/0!</v>
      </c>
      <c r="Z2395" t="e">
        <f t="shared" si="1052"/>
        <v>#DIV/0!</v>
      </c>
      <c r="AA2395" t="e">
        <f t="shared" si="1053"/>
        <v>#DIV/0!</v>
      </c>
      <c r="AB2395">
        <f t="shared" si="1054"/>
        <v>0</v>
      </c>
      <c r="AC2395" t="e">
        <f t="shared" si="1055"/>
        <v>#DIV/0!</v>
      </c>
      <c r="AD2395">
        <f t="shared" si="1056"/>
        <v>1.0632190661423899</v>
      </c>
      <c r="AE2395">
        <f t="shared" si="1057"/>
        <v>5061750.12</v>
      </c>
      <c r="AF2395">
        <f t="shared" si="1058"/>
        <v>15270616303.792566</v>
      </c>
      <c r="AG2395">
        <f t="shared" si="1059"/>
        <v>1.0001657212333257</v>
      </c>
      <c r="AH2395">
        <v>24</v>
      </c>
      <c r="AI2395">
        <v>0.67944000000000004</v>
      </c>
      <c r="AJ2395" t="e">
        <f t="shared" si="1060"/>
        <v>#DIV/0!</v>
      </c>
      <c r="AK2395" t="e">
        <f t="shared" si="1061"/>
        <v>#DIV/0!</v>
      </c>
      <c r="AL2395" t="e">
        <f t="shared" si="1062"/>
        <v>#DIV/0!</v>
      </c>
      <c r="AM2395" t="e">
        <f t="shared" si="1063"/>
        <v>#DIV/0!</v>
      </c>
      <c r="AN2395" t="e">
        <f>AM2395/((60/'Field readings'!D2396)*24)</f>
        <v>#DIV/0!</v>
      </c>
      <c r="AO2395" t="e">
        <f>SUM($AN$4:AN2395)</f>
        <v>#DIV/0!</v>
      </c>
    </row>
    <row r="2396" spans="1:41">
      <c r="A2396" s="2">
        <f>'Field readings'!A2397</f>
        <v>0</v>
      </c>
      <c r="B2396" s="3">
        <f>'Field readings'!B2397</f>
        <v>0</v>
      </c>
      <c r="C2396">
        <f>'Field readings'!D2397</f>
        <v>0</v>
      </c>
      <c r="D2396">
        <f>'Field readings'!K2397</f>
        <v>0</v>
      </c>
      <c r="E2396">
        <f>'Field readings'!J2397+14.6973</f>
        <v>14.6973</v>
      </c>
      <c r="F2396">
        <f>'Field readings'!L2397</f>
        <v>0</v>
      </c>
      <c r="G2396">
        <f>'Field readings'!I2397</f>
        <v>0</v>
      </c>
      <c r="H2396">
        <f>'Field readings'!N2397</f>
        <v>0</v>
      </c>
      <c r="I2396">
        <f>'Field readings'!M2397</f>
        <v>0</v>
      </c>
      <c r="J2396">
        <f t="shared" si="1036"/>
        <v>0</v>
      </c>
      <c r="K2396" t="e">
        <f t="shared" si="1037"/>
        <v>#DIV/0!</v>
      </c>
      <c r="L2396" t="e">
        <f t="shared" si="1038"/>
        <v>#DIV/0!</v>
      </c>
      <c r="M2396" t="e">
        <f t="shared" si="1039"/>
        <v>#DIV/0!</v>
      </c>
      <c r="N2396" t="e">
        <f t="shared" si="1040"/>
        <v>#DIV/0!</v>
      </c>
      <c r="O2396" t="e">
        <f t="shared" si="1041"/>
        <v>#DIV/0!</v>
      </c>
      <c r="P2396" t="e">
        <f t="shared" si="1042"/>
        <v>#DIV/0!</v>
      </c>
      <c r="Q2396" t="e">
        <f t="shared" si="1043"/>
        <v>#DIV/0!</v>
      </c>
      <c r="R2396" t="e">
        <f t="shared" si="1044"/>
        <v>#DIV/0!</v>
      </c>
      <c r="S2396" t="e">
        <f t="shared" si="1045"/>
        <v>#DIV/0!</v>
      </c>
      <c r="T2396" t="e">
        <f t="shared" si="1046"/>
        <v>#DIV/0!</v>
      </c>
      <c r="U2396" t="e">
        <f t="shared" si="1047"/>
        <v>#DIV/0!</v>
      </c>
      <c r="V2396" t="e">
        <f t="shared" si="1048"/>
        <v>#DIV/0!</v>
      </c>
      <c r="W2396" t="e">
        <f t="shared" si="1049"/>
        <v>#DIV/0!</v>
      </c>
      <c r="X2396" t="e">
        <f t="shared" si="1050"/>
        <v>#DIV/0!</v>
      </c>
      <c r="Y2396" t="e">
        <f t="shared" si="1051"/>
        <v>#DIV/0!</v>
      </c>
      <c r="Z2396" t="e">
        <f t="shared" si="1052"/>
        <v>#DIV/0!</v>
      </c>
      <c r="AA2396" t="e">
        <f t="shared" si="1053"/>
        <v>#DIV/0!</v>
      </c>
      <c r="AB2396">
        <f t="shared" si="1054"/>
        <v>0</v>
      </c>
      <c r="AC2396" t="e">
        <f t="shared" si="1055"/>
        <v>#DIV/0!</v>
      </c>
      <c r="AD2396">
        <f t="shared" si="1056"/>
        <v>1.0632190661423899</v>
      </c>
      <c r="AE2396">
        <f t="shared" si="1057"/>
        <v>5061750.12</v>
      </c>
      <c r="AF2396">
        <f t="shared" si="1058"/>
        <v>15270616303.792566</v>
      </c>
      <c r="AG2396">
        <f t="shared" si="1059"/>
        <v>1.0001657212333257</v>
      </c>
      <c r="AH2396">
        <v>24</v>
      </c>
      <c r="AI2396">
        <v>0.67944000000000004</v>
      </c>
      <c r="AJ2396" t="e">
        <f t="shared" si="1060"/>
        <v>#DIV/0!</v>
      </c>
      <c r="AK2396" t="e">
        <f t="shared" si="1061"/>
        <v>#DIV/0!</v>
      </c>
      <c r="AL2396" t="e">
        <f t="shared" si="1062"/>
        <v>#DIV/0!</v>
      </c>
      <c r="AM2396" t="e">
        <f t="shared" si="1063"/>
        <v>#DIV/0!</v>
      </c>
      <c r="AN2396" t="e">
        <f>AM2396/((60/'Field readings'!D2397)*24)</f>
        <v>#DIV/0!</v>
      </c>
      <c r="AO2396" t="e">
        <f>SUM($AN$4:AN2396)</f>
        <v>#DIV/0!</v>
      </c>
    </row>
    <row r="2397" spans="1:41">
      <c r="A2397" s="2">
        <f>'Field readings'!A2398</f>
        <v>0</v>
      </c>
      <c r="B2397" s="3">
        <f>'Field readings'!B2398</f>
        <v>0</v>
      </c>
      <c r="C2397">
        <f>'Field readings'!D2398</f>
        <v>0</v>
      </c>
      <c r="D2397">
        <f>'Field readings'!K2398</f>
        <v>0</v>
      </c>
      <c r="E2397">
        <f>'Field readings'!J2398+14.6973</f>
        <v>14.6973</v>
      </c>
      <c r="F2397">
        <f>'Field readings'!L2398</f>
        <v>0</v>
      </c>
      <c r="G2397">
        <f>'Field readings'!I2398</f>
        <v>0</v>
      </c>
      <c r="H2397">
        <f>'Field readings'!N2398</f>
        <v>0</v>
      </c>
      <c r="I2397">
        <f>'Field readings'!M2398</f>
        <v>0</v>
      </c>
      <c r="J2397">
        <f t="shared" si="1036"/>
        <v>0</v>
      </c>
      <c r="K2397" t="e">
        <f t="shared" si="1037"/>
        <v>#DIV/0!</v>
      </c>
      <c r="L2397" t="e">
        <f t="shared" si="1038"/>
        <v>#DIV/0!</v>
      </c>
      <c r="M2397" t="e">
        <f t="shared" si="1039"/>
        <v>#DIV/0!</v>
      </c>
      <c r="N2397" t="e">
        <f t="shared" si="1040"/>
        <v>#DIV/0!</v>
      </c>
      <c r="O2397" t="e">
        <f t="shared" si="1041"/>
        <v>#DIV/0!</v>
      </c>
      <c r="P2397" t="e">
        <f t="shared" si="1042"/>
        <v>#DIV/0!</v>
      </c>
      <c r="Q2397" t="e">
        <f t="shared" si="1043"/>
        <v>#DIV/0!</v>
      </c>
      <c r="R2397" t="e">
        <f t="shared" si="1044"/>
        <v>#DIV/0!</v>
      </c>
      <c r="S2397" t="e">
        <f t="shared" si="1045"/>
        <v>#DIV/0!</v>
      </c>
      <c r="T2397" t="e">
        <f t="shared" si="1046"/>
        <v>#DIV/0!</v>
      </c>
      <c r="U2397" t="e">
        <f t="shared" si="1047"/>
        <v>#DIV/0!</v>
      </c>
      <c r="V2397" t="e">
        <f t="shared" si="1048"/>
        <v>#DIV/0!</v>
      </c>
      <c r="W2397" t="e">
        <f t="shared" si="1049"/>
        <v>#DIV/0!</v>
      </c>
      <c r="X2397" t="e">
        <f t="shared" si="1050"/>
        <v>#DIV/0!</v>
      </c>
      <c r="Y2397" t="e">
        <f t="shared" si="1051"/>
        <v>#DIV/0!</v>
      </c>
      <c r="Z2397" t="e">
        <f t="shared" si="1052"/>
        <v>#DIV/0!</v>
      </c>
      <c r="AA2397" t="e">
        <f t="shared" si="1053"/>
        <v>#DIV/0!</v>
      </c>
      <c r="AB2397">
        <f t="shared" si="1054"/>
        <v>0</v>
      </c>
      <c r="AC2397" t="e">
        <f t="shared" si="1055"/>
        <v>#DIV/0!</v>
      </c>
      <c r="AD2397">
        <f t="shared" si="1056"/>
        <v>1.0632190661423899</v>
      </c>
      <c r="AE2397">
        <f t="shared" si="1057"/>
        <v>5061750.12</v>
      </c>
      <c r="AF2397">
        <f t="shared" si="1058"/>
        <v>15270616303.792566</v>
      </c>
      <c r="AG2397">
        <f t="shared" si="1059"/>
        <v>1.0001657212333257</v>
      </c>
      <c r="AH2397">
        <v>24</v>
      </c>
      <c r="AI2397">
        <v>0.67944000000000004</v>
      </c>
      <c r="AJ2397" t="e">
        <f t="shared" si="1060"/>
        <v>#DIV/0!</v>
      </c>
      <c r="AK2397" t="e">
        <f t="shared" si="1061"/>
        <v>#DIV/0!</v>
      </c>
      <c r="AL2397" t="e">
        <f t="shared" si="1062"/>
        <v>#DIV/0!</v>
      </c>
      <c r="AM2397" t="e">
        <f t="shared" si="1063"/>
        <v>#DIV/0!</v>
      </c>
      <c r="AN2397" t="e">
        <f>AM2397/((60/'Field readings'!D2398)*24)</f>
        <v>#DIV/0!</v>
      </c>
      <c r="AO2397" t="e">
        <f>SUM($AN$4:AN2397)</f>
        <v>#DIV/0!</v>
      </c>
    </row>
    <row r="2398" spans="1:41">
      <c r="A2398" s="2">
        <f>'Field readings'!A2399</f>
        <v>0</v>
      </c>
      <c r="B2398" s="3">
        <f>'Field readings'!B2399</f>
        <v>0</v>
      </c>
      <c r="C2398">
        <f>'Field readings'!D2399</f>
        <v>0</v>
      </c>
      <c r="D2398">
        <f>'Field readings'!K2399</f>
        <v>0</v>
      </c>
      <c r="E2398">
        <f>'Field readings'!J2399+14.6973</f>
        <v>14.6973</v>
      </c>
      <c r="F2398">
        <f>'Field readings'!L2399</f>
        <v>0</v>
      </c>
      <c r="G2398">
        <f>'Field readings'!I2399</f>
        <v>0</v>
      </c>
      <c r="H2398">
        <f>'Field readings'!N2399</f>
        <v>0</v>
      </c>
      <c r="I2398">
        <f>'Field readings'!M2399</f>
        <v>0</v>
      </c>
      <c r="J2398">
        <f t="shared" si="1036"/>
        <v>0</v>
      </c>
      <c r="K2398" t="e">
        <f t="shared" si="1037"/>
        <v>#DIV/0!</v>
      </c>
      <c r="L2398" t="e">
        <f t="shared" si="1038"/>
        <v>#DIV/0!</v>
      </c>
      <c r="M2398" t="e">
        <f t="shared" si="1039"/>
        <v>#DIV/0!</v>
      </c>
      <c r="N2398" t="e">
        <f t="shared" si="1040"/>
        <v>#DIV/0!</v>
      </c>
      <c r="O2398" t="e">
        <f t="shared" si="1041"/>
        <v>#DIV/0!</v>
      </c>
      <c r="P2398" t="e">
        <f t="shared" si="1042"/>
        <v>#DIV/0!</v>
      </c>
      <c r="Q2398" t="e">
        <f t="shared" si="1043"/>
        <v>#DIV/0!</v>
      </c>
      <c r="R2398" t="e">
        <f t="shared" si="1044"/>
        <v>#DIV/0!</v>
      </c>
      <c r="S2398" t="e">
        <f t="shared" si="1045"/>
        <v>#DIV/0!</v>
      </c>
      <c r="T2398" t="e">
        <f t="shared" si="1046"/>
        <v>#DIV/0!</v>
      </c>
      <c r="U2398" t="e">
        <f t="shared" si="1047"/>
        <v>#DIV/0!</v>
      </c>
      <c r="V2398" t="e">
        <f t="shared" si="1048"/>
        <v>#DIV/0!</v>
      </c>
      <c r="W2398" t="e">
        <f t="shared" si="1049"/>
        <v>#DIV/0!</v>
      </c>
      <c r="X2398" t="e">
        <f t="shared" si="1050"/>
        <v>#DIV/0!</v>
      </c>
      <c r="Y2398" t="e">
        <f t="shared" si="1051"/>
        <v>#DIV/0!</v>
      </c>
      <c r="Z2398" t="e">
        <f t="shared" si="1052"/>
        <v>#DIV/0!</v>
      </c>
      <c r="AA2398" t="e">
        <f t="shared" si="1053"/>
        <v>#DIV/0!</v>
      </c>
      <c r="AB2398">
        <f t="shared" si="1054"/>
        <v>0</v>
      </c>
      <c r="AC2398" t="e">
        <f t="shared" si="1055"/>
        <v>#DIV/0!</v>
      </c>
      <c r="AD2398">
        <f t="shared" si="1056"/>
        <v>1.0632190661423899</v>
      </c>
      <c r="AE2398">
        <f t="shared" si="1057"/>
        <v>5061750.12</v>
      </c>
      <c r="AF2398">
        <f t="shared" si="1058"/>
        <v>15270616303.792566</v>
      </c>
      <c r="AG2398">
        <f t="shared" si="1059"/>
        <v>1.0001657212333257</v>
      </c>
      <c r="AH2398">
        <v>24</v>
      </c>
      <c r="AI2398">
        <v>0.67944000000000004</v>
      </c>
      <c r="AJ2398" t="e">
        <f t="shared" si="1060"/>
        <v>#DIV/0!</v>
      </c>
      <c r="AK2398" t="e">
        <f t="shared" si="1061"/>
        <v>#DIV/0!</v>
      </c>
      <c r="AL2398" t="e">
        <f t="shared" si="1062"/>
        <v>#DIV/0!</v>
      </c>
      <c r="AM2398" t="e">
        <f t="shared" si="1063"/>
        <v>#DIV/0!</v>
      </c>
      <c r="AN2398" t="e">
        <f>AM2398/((60/'Field readings'!D2399)*24)</f>
        <v>#DIV/0!</v>
      </c>
      <c r="AO2398" t="e">
        <f>SUM($AN$4:AN2398)</f>
        <v>#DIV/0!</v>
      </c>
    </row>
    <row r="2399" spans="1:41">
      <c r="A2399" s="2">
        <f>'Field readings'!A2400</f>
        <v>0</v>
      </c>
      <c r="B2399" s="3">
        <f>'Field readings'!B2400</f>
        <v>0</v>
      </c>
      <c r="C2399">
        <f>'Field readings'!D2400</f>
        <v>0</v>
      </c>
      <c r="D2399">
        <f>'Field readings'!K2400</f>
        <v>0</v>
      </c>
      <c r="E2399">
        <f>'Field readings'!J2400+14.6973</f>
        <v>14.6973</v>
      </c>
      <c r="F2399">
        <f>'Field readings'!L2400</f>
        <v>0</v>
      </c>
      <c r="G2399">
        <f>'Field readings'!I2400</f>
        <v>0</v>
      </c>
      <c r="H2399">
        <f>'Field readings'!N2400</f>
        <v>0</v>
      </c>
      <c r="I2399">
        <f>'Field readings'!M2400</f>
        <v>0</v>
      </c>
      <c r="J2399">
        <f t="shared" si="1036"/>
        <v>0</v>
      </c>
      <c r="K2399" t="e">
        <f t="shared" si="1037"/>
        <v>#DIV/0!</v>
      </c>
      <c r="L2399" t="e">
        <f t="shared" si="1038"/>
        <v>#DIV/0!</v>
      </c>
      <c r="M2399" t="e">
        <f t="shared" si="1039"/>
        <v>#DIV/0!</v>
      </c>
      <c r="N2399" t="e">
        <f t="shared" si="1040"/>
        <v>#DIV/0!</v>
      </c>
      <c r="O2399" t="e">
        <f t="shared" si="1041"/>
        <v>#DIV/0!</v>
      </c>
      <c r="P2399" t="e">
        <f t="shared" si="1042"/>
        <v>#DIV/0!</v>
      </c>
      <c r="Q2399" t="e">
        <f t="shared" si="1043"/>
        <v>#DIV/0!</v>
      </c>
      <c r="R2399" t="e">
        <f t="shared" si="1044"/>
        <v>#DIV/0!</v>
      </c>
      <c r="S2399" t="e">
        <f t="shared" si="1045"/>
        <v>#DIV/0!</v>
      </c>
      <c r="T2399" t="e">
        <f t="shared" si="1046"/>
        <v>#DIV/0!</v>
      </c>
      <c r="U2399" t="e">
        <f t="shared" si="1047"/>
        <v>#DIV/0!</v>
      </c>
      <c r="V2399" t="e">
        <f t="shared" si="1048"/>
        <v>#DIV/0!</v>
      </c>
      <c r="W2399" t="e">
        <f t="shared" si="1049"/>
        <v>#DIV/0!</v>
      </c>
      <c r="X2399" t="e">
        <f t="shared" si="1050"/>
        <v>#DIV/0!</v>
      </c>
      <c r="Y2399" t="e">
        <f t="shared" si="1051"/>
        <v>#DIV/0!</v>
      </c>
      <c r="Z2399" t="e">
        <f t="shared" si="1052"/>
        <v>#DIV/0!</v>
      </c>
      <c r="AA2399" t="e">
        <f t="shared" si="1053"/>
        <v>#DIV/0!</v>
      </c>
      <c r="AB2399">
        <f t="shared" si="1054"/>
        <v>0</v>
      </c>
      <c r="AC2399" t="e">
        <f t="shared" si="1055"/>
        <v>#DIV/0!</v>
      </c>
      <c r="AD2399">
        <f t="shared" si="1056"/>
        <v>1.0632190661423899</v>
      </c>
      <c r="AE2399">
        <f t="shared" si="1057"/>
        <v>5061750.12</v>
      </c>
      <c r="AF2399">
        <f t="shared" si="1058"/>
        <v>15270616303.792566</v>
      </c>
      <c r="AG2399">
        <f t="shared" si="1059"/>
        <v>1.0001657212333257</v>
      </c>
      <c r="AH2399">
        <v>24</v>
      </c>
      <c r="AI2399">
        <v>0.67944000000000004</v>
      </c>
      <c r="AJ2399" t="e">
        <f t="shared" si="1060"/>
        <v>#DIV/0!</v>
      </c>
      <c r="AK2399" t="e">
        <f t="shared" si="1061"/>
        <v>#DIV/0!</v>
      </c>
      <c r="AL2399" t="e">
        <f t="shared" si="1062"/>
        <v>#DIV/0!</v>
      </c>
      <c r="AM2399" t="e">
        <f t="shared" si="1063"/>
        <v>#DIV/0!</v>
      </c>
      <c r="AN2399" t="e">
        <f>AM2399/((60/'Field readings'!D2400)*24)</f>
        <v>#DIV/0!</v>
      </c>
      <c r="AO2399" t="e">
        <f>SUM($AN$4:AN2399)</f>
        <v>#DIV/0!</v>
      </c>
    </row>
    <row r="2400" spans="1:41">
      <c r="A2400" s="2">
        <f>'Field readings'!A2401</f>
        <v>0</v>
      </c>
      <c r="B2400" s="3">
        <f>'Field readings'!B2401</f>
        <v>0</v>
      </c>
      <c r="C2400">
        <f>'Field readings'!D2401</f>
        <v>0</v>
      </c>
      <c r="D2400">
        <f>'Field readings'!K2401</f>
        <v>0</v>
      </c>
      <c r="E2400">
        <f>'Field readings'!J2401+14.6973</f>
        <v>14.6973</v>
      </c>
      <c r="F2400">
        <f>'Field readings'!L2401</f>
        <v>0</v>
      </c>
      <c r="G2400">
        <f>'Field readings'!I2401</f>
        <v>0</v>
      </c>
      <c r="H2400">
        <f>'Field readings'!N2401</f>
        <v>0</v>
      </c>
      <c r="I2400">
        <f>'Field readings'!M2401</f>
        <v>0</v>
      </c>
      <c r="J2400">
        <f t="shared" si="1036"/>
        <v>0</v>
      </c>
      <c r="K2400" t="e">
        <f t="shared" si="1037"/>
        <v>#DIV/0!</v>
      </c>
      <c r="L2400" t="e">
        <f t="shared" si="1038"/>
        <v>#DIV/0!</v>
      </c>
      <c r="M2400" t="e">
        <f t="shared" si="1039"/>
        <v>#DIV/0!</v>
      </c>
      <c r="N2400" t="e">
        <f t="shared" si="1040"/>
        <v>#DIV/0!</v>
      </c>
      <c r="O2400" t="e">
        <f t="shared" si="1041"/>
        <v>#DIV/0!</v>
      </c>
      <c r="P2400" t="e">
        <f t="shared" si="1042"/>
        <v>#DIV/0!</v>
      </c>
      <c r="Q2400" t="e">
        <f t="shared" si="1043"/>
        <v>#DIV/0!</v>
      </c>
      <c r="R2400" t="e">
        <f t="shared" si="1044"/>
        <v>#DIV/0!</v>
      </c>
      <c r="S2400" t="e">
        <f t="shared" si="1045"/>
        <v>#DIV/0!</v>
      </c>
      <c r="T2400" t="e">
        <f t="shared" si="1046"/>
        <v>#DIV/0!</v>
      </c>
      <c r="U2400" t="e">
        <f t="shared" si="1047"/>
        <v>#DIV/0!</v>
      </c>
      <c r="V2400" t="e">
        <f t="shared" si="1048"/>
        <v>#DIV/0!</v>
      </c>
      <c r="W2400" t="e">
        <f t="shared" si="1049"/>
        <v>#DIV/0!</v>
      </c>
      <c r="X2400" t="e">
        <f t="shared" si="1050"/>
        <v>#DIV/0!</v>
      </c>
      <c r="Y2400" t="e">
        <f t="shared" si="1051"/>
        <v>#DIV/0!</v>
      </c>
      <c r="Z2400" t="e">
        <f t="shared" si="1052"/>
        <v>#DIV/0!</v>
      </c>
      <c r="AA2400" t="e">
        <f t="shared" si="1053"/>
        <v>#DIV/0!</v>
      </c>
      <c r="AB2400">
        <f t="shared" si="1054"/>
        <v>0</v>
      </c>
      <c r="AC2400" t="e">
        <f t="shared" si="1055"/>
        <v>#DIV/0!</v>
      </c>
      <c r="AD2400">
        <f t="shared" si="1056"/>
        <v>1.0632190661423899</v>
      </c>
      <c r="AE2400">
        <f t="shared" si="1057"/>
        <v>5061750.12</v>
      </c>
      <c r="AF2400">
        <f t="shared" si="1058"/>
        <v>15270616303.792566</v>
      </c>
      <c r="AG2400">
        <f t="shared" si="1059"/>
        <v>1.0001657212333257</v>
      </c>
      <c r="AH2400">
        <v>24</v>
      </c>
      <c r="AI2400">
        <v>0.67944000000000004</v>
      </c>
      <c r="AJ2400" t="e">
        <f t="shared" si="1060"/>
        <v>#DIV/0!</v>
      </c>
      <c r="AK2400" t="e">
        <f t="shared" si="1061"/>
        <v>#DIV/0!</v>
      </c>
      <c r="AL2400" t="e">
        <f t="shared" si="1062"/>
        <v>#DIV/0!</v>
      </c>
      <c r="AM2400" t="e">
        <f t="shared" si="1063"/>
        <v>#DIV/0!</v>
      </c>
      <c r="AN2400" t="e">
        <f>AM2400/((60/'Field readings'!D2401)*24)</f>
        <v>#DIV/0!</v>
      </c>
      <c r="AO2400" t="e">
        <f>SUM($AN$4:AN2400)</f>
        <v>#DIV/0!</v>
      </c>
    </row>
    <row r="2401" spans="1:41">
      <c r="A2401" s="2">
        <f>'Field readings'!A2402</f>
        <v>0</v>
      </c>
      <c r="B2401" s="3">
        <f>'Field readings'!B2402</f>
        <v>0</v>
      </c>
      <c r="C2401">
        <f>'Field readings'!D2402</f>
        <v>0</v>
      </c>
      <c r="D2401">
        <f>'Field readings'!K2402</f>
        <v>0</v>
      </c>
      <c r="E2401">
        <f>'Field readings'!J2402+14.6973</f>
        <v>14.6973</v>
      </c>
      <c r="F2401">
        <f>'Field readings'!L2402</f>
        <v>0</v>
      </c>
      <c r="G2401">
        <f>'Field readings'!I2402</f>
        <v>0</v>
      </c>
      <c r="H2401">
        <f>'Field readings'!N2402</f>
        <v>0</v>
      </c>
      <c r="I2401">
        <f>'Field readings'!M2402</f>
        <v>0</v>
      </c>
      <c r="J2401">
        <f t="shared" si="1036"/>
        <v>0</v>
      </c>
      <c r="K2401" t="e">
        <f t="shared" si="1037"/>
        <v>#DIV/0!</v>
      </c>
      <c r="L2401" t="e">
        <f t="shared" si="1038"/>
        <v>#DIV/0!</v>
      </c>
      <c r="M2401" t="e">
        <f t="shared" si="1039"/>
        <v>#DIV/0!</v>
      </c>
      <c r="N2401" t="e">
        <f t="shared" si="1040"/>
        <v>#DIV/0!</v>
      </c>
      <c r="O2401" t="e">
        <f t="shared" si="1041"/>
        <v>#DIV/0!</v>
      </c>
      <c r="P2401" t="e">
        <f t="shared" si="1042"/>
        <v>#DIV/0!</v>
      </c>
      <c r="Q2401" t="e">
        <f t="shared" si="1043"/>
        <v>#DIV/0!</v>
      </c>
      <c r="R2401" t="e">
        <f t="shared" si="1044"/>
        <v>#DIV/0!</v>
      </c>
      <c r="S2401" t="e">
        <f t="shared" si="1045"/>
        <v>#DIV/0!</v>
      </c>
      <c r="T2401" t="e">
        <f t="shared" si="1046"/>
        <v>#DIV/0!</v>
      </c>
      <c r="U2401" t="e">
        <f t="shared" si="1047"/>
        <v>#DIV/0!</v>
      </c>
      <c r="V2401" t="e">
        <f t="shared" si="1048"/>
        <v>#DIV/0!</v>
      </c>
      <c r="W2401" t="e">
        <f t="shared" si="1049"/>
        <v>#DIV/0!</v>
      </c>
      <c r="X2401" t="e">
        <f t="shared" si="1050"/>
        <v>#DIV/0!</v>
      </c>
      <c r="Y2401" t="e">
        <f t="shared" si="1051"/>
        <v>#DIV/0!</v>
      </c>
      <c r="Z2401" t="e">
        <f t="shared" si="1052"/>
        <v>#DIV/0!</v>
      </c>
      <c r="AA2401" t="e">
        <f t="shared" si="1053"/>
        <v>#DIV/0!</v>
      </c>
      <c r="AB2401">
        <f t="shared" si="1054"/>
        <v>0</v>
      </c>
      <c r="AC2401" t="e">
        <f t="shared" si="1055"/>
        <v>#DIV/0!</v>
      </c>
      <c r="AD2401">
        <f t="shared" si="1056"/>
        <v>1.0632190661423899</v>
      </c>
      <c r="AE2401">
        <f t="shared" si="1057"/>
        <v>5061750.12</v>
      </c>
      <c r="AF2401">
        <f t="shared" si="1058"/>
        <v>15270616303.792566</v>
      </c>
      <c r="AG2401">
        <f t="shared" si="1059"/>
        <v>1.0001657212333257</v>
      </c>
      <c r="AH2401">
        <v>24</v>
      </c>
      <c r="AI2401">
        <v>0.67944000000000004</v>
      </c>
      <c r="AJ2401" t="e">
        <f t="shared" si="1060"/>
        <v>#DIV/0!</v>
      </c>
      <c r="AK2401" t="e">
        <f t="shared" si="1061"/>
        <v>#DIV/0!</v>
      </c>
      <c r="AL2401" t="e">
        <f t="shared" si="1062"/>
        <v>#DIV/0!</v>
      </c>
      <c r="AM2401" t="e">
        <f t="shared" si="1063"/>
        <v>#DIV/0!</v>
      </c>
      <c r="AN2401" t="e">
        <f>AM2401/((60/'Field readings'!D2402)*24)</f>
        <v>#DIV/0!</v>
      </c>
      <c r="AO2401" t="e">
        <f>SUM($AN$4:AN2401)</f>
        <v>#DIV/0!</v>
      </c>
    </row>
    <row r="2402" spans="1:41">
      <c r="A2402" s="2">
        <f>'Field readings'!A2403</f>
        <v>0</v>
      </c>
      <c r="B2402" s="3">
        <f>'Field readings'!B2403</f>
        <v>0</v>
      </c>
      <c r="C2402">
        <f>'Field readings'!D2403</f>
        <v>0</v>
      </c>
      <c r="D2402">
        <f>'Field readings'!K2403</f>
        <v>0</v>
      </c>
      <c r="E2402">
        <f>'Field readings'!J2403+14.6973</f>
        <v>14.6973</v>
      </c>
      <c r="F2402">
        <f>'Field readings'!L2403</f>
        <v>0</v>
      </c>
      <c r="G2402">
        <f>'Field readings'!I2403</f>
        <v>0</v>
      </c>
      <c r="H2402">
        <f>'Field readings'!N2403</f>
        <v>0</v>
      </c>
      <c r="I2402">
        <f>'Field readings'!M2403</f>
        <v>0</v>
      </c>
      <c r="J2402">
        <f t="shared" si="1036"/>
        <v>0</v>
      </c>
      <c r="K2402" t="e">
        <f t="shared" si="1037"/>
        <v>#DIV/0!</v>
      </c>
      <c r="L2402" t="e">
        <f t="shared" si="1038"/>
        <v>#DIV/0!</v>
      </c>
      <c r="M2402" t="e">
        <f t="shared" si="1039"/>
        <v>#DIV/0!</v>
      </c>
      <c r="N2402" t="e">
        <f t="shared" si="1040"/>
        <v>#DIV/0!</v>
      </c>
      <c r="O2402" t="e">
        <f t="shared" si="1041"/>
        <v>#DIV/0!</v>
      </c>
      <c r="P2402" t="e">
        <f t="shared" si="1042"/>
        <v>#DIV/0!</v>
      </c>
      <c r="Q2402" t="e">
        <f t="shared" si="1043"/>
        <v>#DIV/0!</v>
      </c>
      <c r="R2402" t="e">
        <f t="shared" si="1044"/>
        <v>#DIV/0!</v>
      </c>
      <c r="S2402" t="e">
        <f t="shared" si="1045"/>
        <v>#DIV/0!</v>
      </c>
      <c r="T2402" t="e">
        <f t="shared" si="1046"/>
        <v>#DIV/0!</v>
      </c>
      <c r="U2402" t="e">
        <f t="shared" si="1047"/>
        <v>#DIV/0!</v>
      </c>
      <c r="V2402" t="e">
        <f t="shared" si="1048"/>
        <v>#DIV/0!</v>
      </c>
      <c r="W2402" t="e">
        <f t="shared" si="1049"/>
        <v>#DIV/0!</v>
      </c>
      <c r="X2402" t="e">
        <f t="shared" si="1050"/>
        <v>#DIV/0!</v>
      </c>
      <c r="Y2402" t="e">
        <f t="shared" si="1051"/>
        <v>#DIV/0!</v>
      </c>
      <c r="Z2402" t="e">
        <f t="shared" si="1052"/>
        <v>#DIV/0!</v>
      </c>
      <c r="AA2402" t="e">
        <f t="shared" si="1053"/>
        <v>#DIV/0!</v>
      </c>
      <c r="AB2402">
        <f t="shared" si="1054"/>
        <v>0</v>
      </c>
      <c r="AC2402" t="e">
        <f t="shared" si="1055"/>
        <v>#DIV/0!</v>
      </c>
      <c r="AD2402">
        <f t="shared" si="1056"/>
        <v>1.0632190661423899</v>
      </c>
      <c r="AE2402">
        <f t="shared" si="1057"/>
        <v>5061750.12</v>
      </c>
      <c r="AF2402">
        <f t="shared" si="1058"/>
        <v>15270616303.792566</v>
      </c>
      <c r="AG2402">
        <f t="shared" si="1059"/>
        <v>1.0001657212333257</v>
      </c>
      <c r="AH2402">
        <v>24</v>
      </c>
      <c r="AI2402">
        <v>0.67944000000000004</v>
      </c>
      <c r="AJ2402" t="e">
        <f t="shared" si="1060"/>
        <v>#DIV/0!</v>
      </c>
      <c r="AK2402" t="e">
        <f t="shared" si="1061"/>
        <v>#DIV/0!</v>
      </c>
      <c r="AL2402" t="e">
        <f t="shared" si="1062"/>
        <v>#DIV/0!</v>
      </c>
      <c r="AM2402" t="e">
        <f t="shared" si="1063"/>
        <v>#DIV/0!</v>
      </c>
      <c r="AN2402" t="e">
        <f>AM2402/((60/'Field readings'!D2403)*24)</f>
        <v>#DIV/0!</v>
      </c>
      <c r="AO2402" t="e">
        <f>SUM($AN$4:AN2402)</f>
        <v>#DIV/0!</v>
      </c>
    </row>
    <row r="2403" spans="1:41">
      <c r="A2403" s="2">
        <f>'Field readings'!A2404</f>
        <v>0</v>
      </c>
      <c r="B2403" s="3">
        <f>'Field readings'!B2404</f>
        <v>0</v>
      </c>
      <c r="C2403">
        <f>'Field readings'!D2404</f>
        <v>0</v>
      </c>
      <c r="D2403">
        <f>'Field readings'!K2404</f>
        <v>0</v>
      </c>
      <c r="E2403">
        <f>'Field readings'!J2404+14.6973</f>
        <v>14.6973</v>
      </c>
      <c r="F2403">
        <f>'Field readings'!L2404</f>
        <v>0</v>
      </c>
      <c r="G2403">
        <f>'Field readings'!I2404</f>
        <v>0</v>
      </c>
      <c r="H2403">
        <f>'Field readings'!N2404</f>
        <v>0</v>
      </c>
      <c r="I2403">
        <f>'Field readings'!M2404</f>
        <v>0</v>
      </c>
      <c r="J2403">
        <f t="shared" si="1036"/>
        <v>0</v>
      </c>
      <c r="K2403" t="e">
        <f t="shared" si="1037"/>
        <v>#DIV/0!</v>
      </c>
      <c r="L2403" t="e">
        <f t="shared" si="1038"/>
        <v>#DIV/0!</v>
      </c>
      <c r="M2403" t="e">
        <f t="shared" si="1039"/>
        <v>#DIV/0!</v>
      </c>
      <c r="N2403" t="e">
        <f t="shared" si="1040"/>
        <v>#DIV/0!</v>
      </c>
      <c r="O2403" t="e">
        <f t="shared" si="1041"/>
        <v>#DIV/0!</v>
      </c>
      <c r="P2403" t="e">
        <f t="shared" si="1042"/>
        <v>#DIV/0!</v>
      </c>
      <c r="Q2403" t="e">
        <f t="shared" si="1043"/>
        <v>#DIV/0!</v>
      </c>
      <c r="R2403" t="e">
        <f t="shared" si="1044"/>
        <v>#DIV/0!</v>
      </c>
      <c r="S2403" t="e">
        <f t="shared" si="1045"/>
        <v>#DIV/0!</v>
      </c>
      <c r="T2403" t="e">
        <f t="shared" si="1046"/>
        <v>#DIV/0!</v>
      </c>
      <c r="U2403" t="e">
        <f t="shared" si="1047"/>
        <v>#DIV/0!</v>
      </c>
      <c r="V2403" t="e">
        <f t="shared" si="1048"/>
        <v>#DIV/0!</v>
      </c>
      <c r="W2403" t="e">
        <f t="shared" si="1049"/>
        <v>#DIV/0!</v>
      </c>
      <c r="X2403" t="e">
        <f t="shared" si="1050"/>
        <v>#DIV/0!</v>
      </c>
      <c r="Y2403" t="e">
        <f t="shared" si="1051"/>
        <v>#DIV/0!</v>
      </c>
      <c r="Z2403" t="e">
        <f t="shared" si="1052"/>
        <v>#DIV/0!</v>
      </c>
      <c r="AA2403" t="e">
        <f t="shared" si="1053"/>
        <v>#DIV/0!</v>
      </c>
      <c r="AB2403">
        <f t="shared" si="1054"/>
        <v>0</v>
      </c>
      <c r="AC2403" t="e">
        <f t="shared" si="1055"/>
        <v>#DIV/0!</v>
      </c>
      <c r="AD2403">
        <f t="shared" si="1056"/>
        <v>1.0632190661423899</v>
      </c>
      <c r="AE2403">
        <f t="shared" si="1057"/>
        <v>5061750.12</v>
      </c>
      <c r="AF2403">
        <f t="shared" si="1058"/>
        <v>15270616303.792566</v>
      </c>
      <c r="AG2403">
        <f t="shared" si="1059"/>
        <v>1.0001657212333257</v>
      </c>
      <c r="AH2403">
        <v>24</v>
      </c>
      <c r="AI2403">
        <v>0.67944000000000004</v>
      </c>
      <c r="AJ2403" t="e">
        <f t="shared" si="1060"/>
        <v>#DIV/0!</v>
      </c>
      <c r="AK2403" t="e">
        <f t="shared" si="1061"/>
        <v>#DIV/0!</v>
      </c>
      <c r="AL2403" t="e">
        <f t="shared" si="1062"/>
        <v>#DIV/0!</v>
      </c>
      <c r="AM2403" t="e">
        <f t="shared" si="1063"/>
        <v>#DIV/0!</v>
      </c>
      <c r="AN2403" t="e">
        <f>AM2403/((60/'Field readings'!D2404)*24)</f>
        <v>#DIV/0!</v>
      </c>
      <c r="AO2403" t="e">
        <f>SUM($AN$4:AN2403)</f>
        <v>#DIV/0!</v>
      </c>
    </row>
    <row r="2404" spans="1:41">
      <c r="A2404" s="2">
        <f>'Field readings'!A2405</f>
        <v>0</v>
      </c>
      <c r="B2404" s="3">
        <f>'Field readings'!B2405</f>
        <v>0</v>
      </c>
      <c r="C2404">
        <f>'Field readings'!D2405</f>
        <v>0</v>
      </c>
      <c r="D2404">
        <f>'Field readings'!K2405</f>
        <v>0</v>
      </c>
      <c r="E2404">
        <f>'Field readings'!J2405+14.6973</f>
        <v>14.6973</v>
      </c>
      <c r="F2404">
        <f>'Field readings'!L2405</f>
        <v>0</v>
      </c>
      <c r="G2404">
        <f>'Field readings'!I2405</f>
        <v>0</v>
      </c>
      <c r="H2404">
        <f>'Field readings'!N2405</f>
        <v>0</v>
      </c>
      <c r="I2404">
        <f>'Field readings'!M2405</f>
        <v>0</v>
      </c>
      <c r="J2404">
        <f t="shared" si="1036"/>
        <v>0</v>
      </c>
      <c r="K2404" t="e">
        <f t="shared" si="1037"/>
        <v>#DIV/0!</v>
      </c>
      <c r="L2404" t="e">
        <f t="shared" si="1038"/>
        <v>#DIV/0!</v>
      </c>
      <c r="M2404" t="e">
        <f t="shared" si="1039"/>
        <v>#DIV/0!</v>
      </c>
      <c r="N2404" t="e">
        <f t="shared" si="1040"/>
        <v>#DIV/0!</v>
      </c>
      <c r="O2404" t="e">
        <f t="shared" si="1041"/>
        <v>#DIV/0!</v>
      </c>
      <c r="P2404" t="e">
        <f t="shared" si="1042"/>
        <v>#DIV/0!</v>
      </c>
      <c r="Q2404" t="e">
        <f t="shared" si="1043"/>
        <v>#DIV/0!</v>
      </c>
      <c r="R2404" t="e">
        <f t="shared" si="1044"/>
        <v>#DIV/0!</v>
      </c>
      <c r="S2404" t="e">
        <f t="shared" si="1045"/>
        <v>#DIV/0!</v>
      </c>
      <c r="T2404" t="e">
        <f t="shared" si="1046"/>
        <v>#DIV/0!</v>
      </c>
      <c r="U2404" t="e">
        <f t="shared" si="1047"/>
        <v>#DIV/0!</v>
      </c>
      <c r="V2404" t="e">
        <f t="shared" si="1048"/>
        <v>#DIV/0!</v>
      </c>
      <c r="W2404" t="e">
        <f t="shared" si="1049"/>
        <v>#DIV/0!</v>
      </c>
      <c r="X2404" t="e">
        <f t="shared" si="1050"/>
        <v>#DIV/0!</v>
      </c>
      <c r="Y2404" t="e">
        <f t="shared" si="1051"/>
        <v>#DIV/0!</v>
      </c>
      <c r="Z2404" t="e">
        <f t="shared" si="1052"/>
        <v>#DIV/0!</v>
      </c>
      <c r="AA2404" t="e">
        <f t="shared" si="1053"/>
        <v>#DIV/0!</v>
      </c>
      <c r="AB2404">
        <f t="shared" si="1054"/>
        <v>0</v>
      </c>
      <c r="AC2404" t="e">
        <f t="shared" si="1055"/>
        <v>#DIV/0!</v>
      </c>
      <c r="AD2404">
        <f t="shared" si="1056"/>
        <v>1.0632190661423899</v>
      </c>
      <c r="AE2404">
        <f t="shared" si="1057"/>
        <v>5061750.12</v>
      </c>
      <c r="AF2404">
        <f t="shared" si="1058"/>
        <v>15270616303.792566</v>
      </c>
      <c r="AG2404">
        <f t="shared" si="1059"/>
        <v>1.0001657212333257</v>
      </c>
      <c r="AH2404">
        <v>24</v>
      </c>
      <c r="AI2404">
        <v>0.67944000000000004</v>
      </c>
      <c r="AJ2404" t="e">
        <f t="shared" si="1060"/>
        <v>#DIV/0!</v>
      </c>
      <c r="AK2404" t="e">
        <f t="shared" si="1061"/>
        <v>#DIV/0!</v>
      </c>
      <c r="AL2404" t="e">
        <f t="shared" si="1062"/>
        <v>#DIV/0!</v>
      </c>
      <c r="AM2404" t="e">
        <f t="shared" si="1063"/>
        <v>#DIV/0!</v>
      </c>
      <c r="AN2404" t="e">
        <f>AM2404/((60/'Field readings'!D2405)*24)</f>
        <v>#DIV/0!</v>
      </c>
      <c r="AO2404" t="e">
        <f>SUM($AN$4:AN2404)</f>
        <v>#DIV/0!</v>
      </c>
    </row>
    <row r="2405" spans="1:41">
      <c r="A2405" s="2">
        <f>'Field readings'!A2406</f>
        <v>0</v>
      </c>
      <c r="B2405" s="3">
        <f>'Field readings'!B2406</f>
        <v>0</v>
      </c>
      <c r="C2405">
        <f>'Field readings'!D2406</f>
        <v>0</v>
      </c>
      <c r="D2405">
        <f>'Field readings'!K2406</f>
        <v>0</v>
      </c>
      <c r="E2405">
        <f>'Field readings'!J2406+14.6973</f>
        <v>14.6973</v>
      </c>
      <c r="F2405">
        <f>'Field readings'!L2406</f>
        <v>0</v>
      </c>
      <c r="G2405">
        <f>'Field readings'!I2406</f>
        <v>0</v>
      </c>
      <c r="H2405">
        <f>'Field readings'!N2406</f>
        <v>0</v>
      </c>
      <c r="I2405">
        <f>'Field readings'!M2406</f>
        <v>0</v>
      </c>
      <c r="J2405">
        <f t="shared" si="1036"/>
        <v>0</v>
      </c>
      <c r="K2405" t="e">
        <f t="shared" si="1037"/>
        <v>#DIV/0!</v>
      </c>
      <c r="L2405" t="e">
        <f t="shared" si="1038"/>
        <v>#DIV/0!</v>
      </c>
      <c r="M2405" t="e">
        <f t="shared" si="1039"/>
        <v>#DIV/0!</v>
      </c>
      <c r="N2405" t="e">
        <f t="shared" si="1040"/>
        <v>#DIV/0!</v>
      </c>
      <c r="O2405" t="e">
        <f t="shared" si="1041"/>
        <v>#DIV/0!</v>
      </c>
      <c r="P2405" t="e">
        <f t="shared" si="1042"/>
        <v>#DIV/0!</v>
      </c>
      <c r="Q2405" t="e">
        <f t="shared" si="1043"/>
        <v>#DIV/0!</v>
      </c>
      <c r="R2405" t="e">
        <f t="shared" si="1044"/>
        <v>#DIV/0!</v>
      </c>
      <c r="S2405" t="e">
        <f t="shared" si="1045"/>
        <v>#DIV/0!</v>
      </c>
      <c r="T2405" t="e">
        <f t="shared" si="1046"/>
        <v>#DIV/0!</v>
      </c>
      <c r="U2405" t="e">
        <f t="shared" si="1047"/>
        <v>#DIV/0!</v>
      </c>
      <c r="V2405" t="e">
        <f t="shared" si="1048"/>
        <v>#DIV/0!</v>
      </c>
      <c r="W2405" t="e">
        <f t="shared" si="1049"/>
        <v>#DIV/0!</v>
      </c>
      <c r="X2405" t="e">
        <f t="shared" si="1050"/>
        <v>#DIV/0!</v>
      </c>
      <c r="Y2405" t="e">
        <f t="shared" si="1051"/>
        <v>#DIV/0!</v>
      </c>
      <c r="Z2405" t="e">
        <f t="shared" si="1052"/>
        <v>#DIV/0!</v>
      </c>
      <c r="AA2405" t="e">
        <f t="shared" si="1053"/>
        <v>#DIV/0!</v>
      </c>
      <c r="AB2405">
        <f t="shared" si="1054"/>
        <v>0</v>
      </c>
      <c r="AC2405" t="e">
        <f t="shared" si="1055"/>
        <v>#DIV/0!</v>
      </c>
      <c r="AD2405">
        <f t="shared" si="1056"/>
        <v>1.0632190661423899</v>
      </c>
      <c r="AE2405">
        <f t="shared" si="1057"/>
        <v>5061750.12</v>
      </c>
      <c r="AF2405">
        <f t="shared" si="1058"/>
        <v>15270616303.792566</v>
      </c>
      <c r="AG2405">
        <f t="shared" si="1059"/>
        <v>1.0001657212333257</v>
      </c>
      <c r="AH2405">
        <v>24</v>
      </c>
      <c r="AI2405">
        <v>0.67944000000000004</v>
      </c>
      <c r="AJ2405" t="e">
        <f t="shared" si="1060"/>
        <v>#DIV/0!</v>
      </c>
      <c r="AK2405" t="e">
        <f t="shared" si="1061"/>
        <v>#DIV/0!</v>
      </c>
      <c r="AL2405" t="e">
        <f t="shared" si="1062"/>
        <v>#DIV/0!</v>
      </c>
      <c r="AM2405" t="e">
        <f t="shared" si="1063"/>
        <v>#DIV/0!</v>
      </c>
      <c r="AN2405" t="e">
        <f>AM2405/((60/'Field readings'!D2406)*24)</f>
        <v>#DIV/0!</v>
      </c>
      <c r="AO2405" t="e">
        <f>SUM($AN$4:AN2405)</f>
        <v>#DIV/0!</v>
      </c>
    </row>
    <row r="2406" spans="1:41">
      <c r="A2406" s="2">
        <f>'Field readings'!A2407</f>
        <v>0</v>
      </c>
      <c r="B2406" s="3">
        <f>'Field readings'!B2407</f>
        <v>0</v>
      </c>
      <c r="C2406">
        <f>'Field readings'!D2407</f>
        <v>0</v>
      </c>
      <c r="D2406">
        <f>'Field readings'!K2407</f>
        <v>0</v>
      </c>
      <c r="E2406">
        <f>'Field readings'!J2407+14.6973</f>
        <v>14.6973</v>
      </c>
      <c r="F2406">
        <f>'Field readings'!L2407</f>
        <v>0</v>
      </c>
      <c r="G2406">
        <f>'Field readings'!I2407</f>
        <v>0</v>
      </c>
      <c r="H2406">
        <f>'Field readings'!N2407</f>
        <v>0</v>
      </c>
      <c r="I2406">
        <f>'Field readings'!M2407</f>
        <v>0</v>
      </c>
      <c r="J2406">
        <f t="shared" si="1036"/>
        <v>0</v>
      </c>
      <c r="K2406" t="e">
        <f t="shared" si="1037"/>
        <v>#DIV/0!</v>
      </c>
      <c r="L2406" t="e">
        <f t="shared" si="1038"/>
        <v>#DIV/0!</v>
      </c>
      <c r="M2406" t="e">
        <f t="shared" si="1039"/>
        <v>#DIV/0!</v>
      </c>
      <c r="N2406" t="e">
        <f t="shared" si="1040"/>
        <v>#DIV/0!</v>
      </c>
      <c r="O2406" t="e">
        <f t="shared" si="1041"/>
        <v>#DIV/0!</v>
      </c>
      <c r="P2406" t="e">
        <f t="shared" si="1042"/>
        <v>#DIV/0!</v>
      </c>
      <c r="Q2406" t="e">
        <f t="shared" si="1043"/>
        <v>#DIV/0!</v>
      </c>
      <c r="R2406" t="e">
        <f t="shared" si="1044"/>
        <v>#DIV/0!</v>
      </c>
      <c r="S2406" t="e">
        <f t="shared" si="1045"/>
        <v>#DIV/0!</v>
      </c>
      <c r="T2406" t="e">
        <f t="shared" si="1046"/>
        <v>#DIV/0!</v>
      </c>
      <c r="U2406" t="e">
        <f t="shared" si="1047"/>
        <v>#DIV/0!</v>
      </c>
      <c r="V2406" t="e">
        <f t="shared" si="1048"/>
        <v>#DIV/0!</v>
      </c>
      <c r="W2406" t="e">
        <f t="shared" si="1049"/>
        <v>#DIV/0!</v>
      </c>
      <c r="X2406" t="e">
        <f t="shared" si="1050"/>
        <v>#DIV/0!</v>
      </c>
      <c r="Y2406" t="e">
        <f t="shared" si="1051"/>
        <v>#DIV/0!</v>
      </c>
      <c r="Z2406" t="e">
        <f t="shared" si="1052"/>
        <v>#DIV/0!</v>
      </c>
      <c r="AA2406" t="e">
        <f t="shared" si="1053"/>
        <v>#DIV/0!</v>
      </c>
      <c r="AB2406">
        <f t="shared" si="1054"/>
        <v>0</v>
      </c>
      <c r="AC2406" t="e">
        <f t="shared" si="1055"/>
        <v>#DIV/0!</v>
      </c>
      <c r="AD2406">
        <f t="shared" si="1056"/>
        <v>1.0632190661423899</v>
      </c>
      <c r="AE2406">
        <f t="shared" si="1057"/>
        <v>5061750.12</v>
      </c>
      <c r="AF2406">
        <f t="shared" si="1058"/>
        <v>15270616303.792566</v>
      </c>
      <c r="AG2406">
        <f t="shared" si="1059"/>
        <v>1.0001657212333257</v>
      </c>
      <c r="AH2406">
        <v>24</v>
      </c>
      <c r="AI2406">
        <v>0.67944000000000004</v>
      </c>
      <c r="AJ2406" t="e">
        <f t="shared" si="1060"/>
        <v>#DIV/0!</v>
      </c>
      <c r="AK2406" t="e">
        <f t="shared" si="1061"/>
        <v>#DIV/0!</v>
      </c>
      <c r="AL2406" t="e">
        <f t="shared" si="1062"/>
        <v>#DIV/0!</v>
      </c>
      <c r="AM2406" t="e">
        <f t="shared" si="1063"/>
        <v>#DIV/0!</v>
      </c>
      <c r="AN2406" t="e">
        <f>AM2406/((60/'Field readings'!D2407)*24)</f>
        <v>#DIV/0!</v>
      </c>
      <c r="AO2406" t="e">
        <f>SUM($AN$4:AN2406)</f>
        <v>#DIV/0!</v>
      </c>
    </row>
    <row r="2407" spans="1:41">
      <c r="A2407" s="2">
        <f>'Field readings'!A2408</f>
        <v>0</v>
      </c>
      <c r="B2407" s="3">
        <f>'Field readings'!B2408</f>
        <v>0</v>
      </c>
      <c r="C2407">
        <f>'Field readings'!D2408</f>
        <v>0</v>
      </c>
      <c r="D2407">
        <f>'Field readings'!K2408</f>
        <v>0</v>
      </c>
      <c r="E2407">
        <f>'Field readings'!J2408+14.6973</f>
        <v>14.6973</v>
      </c>
      <c r="F2407">
        <f>'Field readings'!L2408</f>
        <v>0</v>
      </c>
      <c r="G2407">
        <f>'Field readings'!I2408</f>
        <v>0</v>
      </c>
      <c r="H2407">
        <f>'Field readings'!N2408</f>
        <v>0</v>
      </c>
      <c r="I2407">
        <f>'Field readings'!M2408</f>
        <v>0</v>
      </c>
      <c r="J2407">
        <f t="shared" si="1036"/>
        <v>0</v>
      </c>
      <c r="K2407" t="e">
        <f t="shared" si="1037"/>
        <v>#DIV/0!</v>
      </c>
      <c r="L2407" t="e">
        <f t="shared" si="1038"/>
        <v>#DIV/0!</v>
      </c>
      <c r="M2407" t="e">
        <f t="shared" si="1039"/>
        <v>#DIV/0!</v>
      </c>
      <c r="N2407" t="e">
        <f t="shared" si="1040"/>
        <v>#DIV/0!</v>
      </c>
      <c r="O2407" t="e">
        <f t="shared" si="1041"/>
        <v>#DIV/0!</v>
      </c>
      <c r="P2407" t="e">
        <f t="shared" si="1042"/>
        <v>#DIV/0!</v>
      </c>
      <c r="Q2407" t="e">
        <f t="shared" si="1043"/>
        <v>#DIV/0!</v>
      </c>
      <c r="R2407" t="e">
        <f t="shared" si="1044"/>
        <v>#DIV/0!</v>
      </c>
      <c r="S2407" t="e">
        <f t="shared" si="1045"/>
        <v>#DIV/0!</v>
      </c>
      <c r="T2407" t="e">
        <f t="shared" si="1046"/>
        <v>#DIV/0!</v>
      </c>
      <c r="U2407" t="e">
        <f t="shared" si="1047"/>
        <v>#DIV/0!</v>
      </c>
      <c r="V2407" t="e">
        <f t="shared" si="1048"/>
        <v>#DIV/0!</v>
      </c>
      <c r="W2407" t="e">
        <f t="shared" si="1049"/>
        <v>#DIV/0!</v>
      </c>
      <c r="X2407" t="e">
        <f t="shared" si="1050"/>
        <v>#DIV/0!</v>
      </c>
      <c r="Y2407" t="e">
        <f t="shared" si="1051"/>
        <v>#DIV/0!</v>
      </c>
      <c r="Z2407" t="e">
        <f t="shared" si="1052"/>
        <v>#DIV/0!</v>
      </c>
      <c r="AA2407" t="e">
        <f t="shared" si="1053"/>
        <v>#DIV/0!</v>
      </c>
      <c r="AB2407">
        <f t="shared" si="1054"/>
        <v>0</v>
      </c>
      <c r="AC2407" t="e">
        <f t="shared" si="1055"/>
        <v>#DIV/0!</v>
      </c>
      <c r="AD2407">
        <f t="shared" si="1056"/>
        <v>1.0632190661423899</v>
      </c>
      <c r="AE2407">
        <f t="shared" si="1057"/>
        <v>5061750.12</v>
      </c>
      <c r="AF2407">
        <f t="shared" si="1058"/>
        <v>15270616303.792566</v>
      </c>
      <c r="AG2407">
        <f t="shared" si="1059"/>
        <v>1.0001657212333257</v>
      </c>
      <c r="AH2407">
        <v>24</v>
      </c>
      <c r="AI2407">
        <v>0.67944000000000004</v>
      </c>
      <c r="AJ2407" t="e">
        <f t="shared" si="1060"/>
        <v>#DIV/0!</v>
      </c>
      <c r="AK2407" t="e">
        <f t="shared" si="1061"/>
        <v>#DIV/0!</v>
      </c>
      <c r="AL2407" t="e">
        <f t="shared" si="1062"/>
        <v>#DIV/0!</v>
      </c>
      <c r="AM2407" t="e">
        <f t="shared" si="1063"/>
        <v>#DIV/0!</v>
      </c>
      <c r="AN2407" t="e">
        <f>AM2407/((60/'Field readings'!D2408)*24)</f>
        <v>#DIV/0!</v>
      </c>
      <c r="AO2407" t="e">
        <f>SUM($AN$4:AN2407)</f>
        <v>#DIV/0!</v>
      </c>
    </row>
    <row r="2408" spans="1:41">
      <c r="A2408" s="2">
        <f>'Field readings'!A2409</f>
        <v>0</v>
      </c>
      <c r="B2408" s="3">
        <f>'Field readings'!B2409</f>
        <v>0</v>
      </c>
      <c r="C2408">
        <f>'Field readings'!D2409</f>
        <v>0</v>
      </c>
      <c r="D2408">
        <f>'Field readings'!K2409</f>
        <v>0</v>
      </c>
      <c r="E2408">
        <f>'Field readings'!J2409+14.6973</f>
        <v>14.6973</v>
      </c>
      <c r="F2408">
        <f>'Field readings'!L2409</f>
        <v>0</v>
      </c>
      <c r="G2408">
        <f>'Field readings'!I2409</f>
        <v>0</v>
      </c>
      <c r="H2408">
        <f>'Field readings'!N2409</f>
        <v>0</v>
      </c>
      <c r="I2408">
        <f>'Field readings'!M2409</f>
        <v>0</v>
      </c>
      <c r="J2408">
        <f t="shared" si="1036"/>
        <v>0</v>
      </c>
      <c r="K2408" t="e">
        <f t="shared" si="1037"/>
        <v>#DIV/0!</v>
      </c>
      <c r="L2408" t="e">
        <f t="shared" si="1038"/>
        <v>#DIV/0!</v>
      </c>
      <c r="M2408" t="e">
        <f t="shared" si="1039"/>
        <v>#DIV/0!</v>
      </c>
      <c r="N2408" t="e">
        <f t="shared" si="1040"/>
        <v>#DIV/0!</v>
      </c>
      <c r="O2408" t="e">
        <f t="shared" si="1041"/>
        <v>#DIV/0!</v>
      </c>
      <c r="P2408" t="e">
        <f t="shared" si="1042"/>
        <v>#DIV/0!</v>
      </c>
      <c r="Q2408" t="e">
        <f t="shared" si="1043"/>
        <v>#DIV/0!</v>
      </c>
      <c r="R2408" t="e">
        <f t="shared" si="1044"/>
        <v>#DIV/0!</v>
      </c>
      <c r="S2408" t="e">
        <f t="shared" si="1045"/>
        <v>#DIV/0!</v>
      </c>
      <c r="T2408" t="e">
        <f t="shared" si="1046"/>
        <v>#DIV/0!</v>
      </c>
      <c r="U2408" t="e">
        <f t="shared" si="1047"/>
        <v>#DIV/0!</v>
      </c>
      <c r="V2408" t="e">
        <f t="shared" si="1048"/>
        <v>#DIV/0!</v>
      </c>
      <c r="W2408" t="e">
        <f t="shared" si="1049"/>
        <v>#DIV/0!</v>
      </c>
      <c r="X2408" t="e">
        <f t="shared" si="1050"/>
        <v>#DIV/0!</v>
      </c>
      <c r="Y2408" t="e">
        <f t="shared" si="1051"/>
        <v>#DIV/0!</v>
      </c>
      <c r="Z2408" t="e">
        <f t="shared" si="1052"/>
        <v>#DIV/0!</v>
      </c>
      <c r="AA2408" t="e">
        <f t="shared" si="1053"/>
        <v>#DIV/0!</v>
      </c>
      <c r="AB2408">
        <f t="shared" si="1054"/>
        <v>0</v>
      </c>
      <c r="AC2408" t="e">
        <f t="shared" si="1055"/>
        <v>#DIV/0!</v>
      </c>
      <c r="AD2408">
        <f t="shared" si="1056"/>
        <v>1.0632190661423899</v>
      </c>
      <c r="AE2408">
        <f t="shared" si="1057"/>
        <v>5061750.12</v>
      </c>
      <c r="AF2408">
        <f t="shared" si="1058"/>
        <v>15270616303.792566</v>
      </c>
      <c r="AG2408">
        <f t="shared" si="1059"/>
        <v>1.0001657212333257</v>
      </c>
      <c r="AH2408">
        <v>24</v>
      </c>
      <c r="AI2408">
        <v>0.67944000000000004</v>
      </c>
      <c r="AJ2408" t="e">
        <f t="shared" si="1060"/>
        <v>#DIV/0!</v>
      </c>
      <c r="AK2408" t="e">
        <f t="shared" si="1061"/>
        <v>#DIV/0!</v>
      </c>
      <c r="AL2408" t="e">
        <f t="shared" si="1062"/>
        <v>#DIV/0!</v>
      </c>
      <c r="AM2408" t="e">
        <f t="shared" si="1063"/>
        <v>#DIV/0!</v>
      </c>
      <c r="AN2408" t="e">
        <f>AM2408/((60/'Field readings'!D2409)*24)</f>
        <v>#DIV/0!</v>
      </c>
      <c r="AO2408" t="e">
        <f>SUM($AN$4:AN2408)</f>
        <v>#DIV/0!</v>
      </c>
    </row>
    <row r="2409" spans="1:41">
      <c r="A2409" s="2">
        <f>'Field readings'!A2410</f>
        <v>0</v>
      </c>
      <c r="B2409" s="3">
        <f>'Field readings'!B2410</f>
        <v>0</v>
      </c>
      <c r="C2409">
        <f>'Field readings'!D2410</f>
        <v>0</v>
      </c>
      <c r="D2409">
        <f>'Field readings'!K2410</f>
        <v>0</v>
      </c>
      <c r="E2409">
        <f>'Field readings'!J2410+14.6973</f>
        <v>14.6973</v>
      </c>
      <c r="F2409">
        <f>'Field readings'!L2410</f>
        <v>0</v>
      </c>
      <c r="G2409">
        <f>'Field readings'!I2410</f>
        <v>0</v>
      </c>
      <c r="H2409">
        <f>'Field readings'!N2410</f>
        <v>0</v>
      </c>
      <c r="I2409">
        <f>'Field readings'!M2410</f>
        <v>0</v>
      </c>
      <c r="J2409">
        <f t="shared" si="1036"/>
        <v>0</v>
      </c>
      <c r="K2409" t="e">
        <f t="shared" si="1037"/>
        <v>#DIV/0!</v>
      </c>
      <c r="L2409" t="e">
        <f t="shared" si="1038"/>
        <v>#DIV/0!</v>
      </c>
      <c r="M2409" t="e">
        <f t="shared" si="1039"/>
        <v>#DIV/0!</v>
      </c>
      <c r="N2409" t="e">
        <f t="shared" si="1040"/>
        <v>#DIV/0!</v>
      </c>
      <c r="O2409" t="e">
        <f t="shared" si="1041"/>
        <v>#DIV/0!</v>
      </c>
      <c r="P2409" t="e">
        <f t="shared" si="1042"/>
        <v>#DIV/0!</v>
      </c>
      <c r="Q2409" t="e">
        <f t="shared" si="1043"/>
        <v>#DIV/0!</v>
      </c>
      <c r="R2409" t="e">
        <f t="shared" si="1044"/>
        <v>#DIV/0!</v>
      </c>
      <c r="S2409" t="e">
        <f t="shared" si="1045"/>
        <v>#DIV/0!</v>
      </c>
      <c r="T2409" t="e">
        <f t="shared" si="1046"/>
        <v>#DIV/0!</v>
      </c>
      <c r="U2409" t="e">
        <f t="shared" si="1047"/>
        <v>#DIV/0!</v>
      </c>
      <c r="V2409" t="e">
        <f t="shared" si="1048"/>
        <v>#DIV/0!</v>
      </c>
      <c r="W2409" t="e">
        <f t="shared" si="1049"/>
        <v>#DIV/0!</v>
      </c>
      <c r="X2409" t="e">
        <f t="shared" si="1050"/>
        <v>#DIV/0!</v>
      </c>
      <c r="Y2409" t="e">
        <f t="shared" si="1051"/>
        <v>#DIV/0!</v>
      </c>
      <c r="Z2409" t="e">
        <f t="shared" si="1052"/>
        <v>#DIV/0!</v>
      </c>
      <c r="AA2409" t="e">
        <f t="shared" si="1053"/>
        <v>#DIV/0!</v>
      </c>
      <c r="AB2409">
        <f t="shared" si="1054"/>
        <v>0</v>
      </c>
      <c r="AC2409" t="e">
        <f t="shared" si="1055"/>
        <v>#DIV/0!</v>
      </c>
      <c r="AD2409">
        <f t="shared" si="1056"/>
        <v>1.0632190661423899</v>
      </c>
      <c r="AE2409">
        <f t="shared" si="1057"/>
        <v>5061750.12</v>
      </c>
      <c r="AF2409">
        <f t="shared" si="1058"/>
        <v>15270616303.792566</v>
      </c>
      <c r="AG2409">
        <f t="shared" si="1059"/>
        <v>1.0001657212333257</v>
      </c>
      <c r="AH2409">
        <v>24</v>
      </c>
      <c r="AI2409">
        <v>0.67944000000000004</v>
      </c>
      <c r="AJ2409" t="e">
        <f t="shared" si="1060"/>
        <v>#DIV/0!</v>
      </c>
      <c r="AK2409" t="e">
        <f t="shared" si="1061"/>
        <v>#DIV/0!</v>
      </c>
      <c r="AL2409" t="e">
        <f t="shared" si="1062"/>
        <v>#DIV/0!</v>
      </c>
      <c r="AM2409" t="e">
        <f t="shared" si="1063"/>
        <v>#DIV/0!</v>
      </c>
      <c r="AN2409" t="e">
        <f>AM2409/((60/'Field readings'!D2410)*24)</f>
        <v>#DIV/0!</v>
      </c>
      <c r="AO2409" t="e">
        <f>SUM($AN$4:AN2409)</f>
        <v>#DIV/0!</v>
      </c>
    </row>
    <row r="2410" spans="1:41">
      <c r="A2410" s="2">
        <f>'Field readings'!A2411</f>
        <v>0</v>
      </c>
      <c r="B2410" s="3">
        <f>'Field readings'!B2411</f>
        <v>0</v>
      </c>
      <c r="C2410">
        <f>'Field readings'!D2411</f>
        <v>0</v>
      </c>
      <c r="D2410">
        <f>'Field readings'!K2411</f>
        <v>0</v>
      </c>
      <c r="E2410">
        <f>'Field readings'!J2411+14.6973</f>
        <v>14.6973</v>
      </c>
      <c r="F2410">
        <f>'Field readings'!L2411</f>
        <v>0</v>
      </c>
      <c r="G2410">
        <f>'Field readings'!I2411</f>
        <v>0</v>
      </c>
      <c r="H2410">
        <f>'Field readings'!N2411</f>
        <v>0</v>
      </c>
      <c r="I2410">
        <f>'Field readings'!M2411</f>
        <v>0</v>
      </c>
      <c r="J2410">
        <f t="shared" si="1036"/>
        <v>0</v>
      </c>
      <c r="K2410" t="e">
        <f t="shared" si="1037"/>
        <v>#DIV/0!</v>
      </c>
      <c r="L2410" t="e">
        <f t="shared" si="1038"/>
        <v>#DIV/0!</v>
      </c>
      <c r="M2410" t="e">
        <f t="shared" si="1039"/>
        <v>#DIV/0!</v>
      </c>
      <c r="N2410" t="e">
        <f t="shared" si="1040"/>
        <v>#DIV/0!</v>
      </c>
      <c r="O2410" t="e">
        <f t="shared" si="1041"/>
        <v>#DIV/0!</v>
      </c>
      <c r="P2410" t="e">
        <f t="shared" si="1042"/>
        <v>#DIV/0!</v>
      </c>
      <c r="Q2410" t="e">
        <f t="shared" si="1043"/>
        <v>#DIV/0!</v>
      </c>
      <c r="R2410" t="e">
        <f t="shared" si="1044"/>
        <v>#DIV/0!</v>
      </c>
      <c r="S2410" t="e">
        <f t="shared" si="1045"/>
        <v>#DIV/0!</v>
      </c>
      <c r="T2410" t="e">
        <f t="shared" si="1046"/>
        <v>#DIV/0!</v>
      </c>
      <c r="U2410" t="e">
        <f t="shared" si="1047"/>
        <v>#DIV/0!</v>
      </c>
      <c r="V2410" t="e">
        <f t="shared" si="1048"/>
        <v>#DIV/0!</v>
      </c>
      <c r="W2410" t="e">
        <f t="shared" si="1049"/>
        <v>#DIV/0!</v>
      </c>
      <c r="X2410" t="e">
        <f t="shared" si="1050"/>
        <v>#DIV/0!</v>
      </c>
      <c r="Y2410" t="e">
        <f t="shared" si="1051"/>
        <v>#DIV/0!</v>
      </c>
      <c r="Z2410" t="e">
        <f t="shared" si="1052"/>
        <v>#DIV/0!</v>
      </c>
      <c r="AA2410" t="e">
        <f t="shared" si="1053"/>
        <v>#DIV/0!</v>
      </c>
      <c r="AB2410">
        <f t="shared" si="1054"/>
        <v>0</v>
      </c>
      <c r="AC2410" t="e">
        <f t="shared" si="1055"/>
        <v>#DIV/0!</v>
      </c>
      <c r="AD2410">
        <f t="shared" si="1056"/>
        <v>1.0632190661423899</v>
      </c>
      <c r="AE2410">
        <f t="shared" si="1057"/>
        <v>5061750.12</v>
      </c>
      <c r="AF2410">
        <f t="shared" si="1058"/>
        <v>15270616303.792566</v>
      </c>
      <c r="AG2410">
        <f t="shared" si="1059"/>
        <v>1.0001657212333257</v>
      </c>
      <c r="AH2410">
        <v>24</v>
      </c>
      <c r="AI2410">
        <v>0.67944000000000004</v>
      </c>
      <c r="AJ2410" t="e">
        <f t="shared" si="1060"/>
        <v>#DIV/0!</v>
      </c>
      <c r="AK2410" t="e">
        <f t="shared" si="1061"/>
        <v>#DIV/0!</v>
      </c>
      <c r="AL2410" t="e">
        <f t="shared" si="1062"/>
        <v>#DIV/0!</v>
      </c>
      <c r="AM2410" t="e">
        <f t="shared" si="1063"/>
        <v>#DIV/0!</v>
      </c>
      <c r="AN2410" t="e">
        <f>AM2410/((60/'Field readings'!D2411)*24)</f>
        <v>#DIV/0!</v>
      </c>
      <c r="AO2410" t="e">
        <f>SUM($AN$4:AN2410)</f>
        <v>#DIV/0!</v>
      </c>
    </row>
    <row r="2411" spans="1:41">
      <c r="A2411" s="2">
        <f>'Field readings'!A2412</f>
        <v>0</v>
      </c>
      <c r="B2411" s="3">
        <f>'Field readings'!B2412</f>
        <v>0</v>
      </c>
      <c r="C2411">
        <f>'Field readings'!D2412</f>
        <v>0</v>
      </c>
      <c r="D2411">
        <f>'Field readings'!K2412</f>
        <v>0</v>
      </c>
      <c r="E2411">
        <f>'Field readings'!J2412+14.6973</f>
        <v>14.6973</v>
      </c>
      <c r="F2411">
        <f>'Field readings'!L2412</f>
        <v>0</v>
      </c>
      <c r="G2411">
        <f>'Field readings'!I2412</f>
        <v>0</v>
      </c>
      <c r="H2411">
        <f>'Field readings'!N2412</f>
        <v>0</v>
      </c>
      <c r="I2411">
        <f>'Field readings'!M2412</f>
        <v>0</v>
      </c>
      <c r="J2411">
        <f t="shared" si="1036"/>
        <v>0</v>
      </c>
      <c r="K2411" t="e">
        <f t="shared" si="1037"/>
        <v>#DIV/0!</v>
      </c>
      <c r="L2411" t="e">
        <f t="shared" si="1038"/>
        <v>#DIV/0!</v>
      </c>
      <c r="M2411" t="e">
        <f t="shared" si="1039"/>
        <v>#DIV/0!</v>
      </c>
      <c r="N2411" t="e">
        <f t="shared" si="1040"/>
        <v>#DIV/0!</v>
      </c>
      <c r="O2411" t="e">
        <f t="shared" si="1041"/>
        <v>#DIV/0!</v>
      </c>
      <c r="P2411" t="e">
        <f t="shared" si="1042"/>
        <v>#DIV/0!</v>
      </c>
      <c r="Q2411" t="e">
        <f t="shared" si="1043"/>
        <v>#DIV/0!</v>
      </c>
      <c r="R2411" t="e">
        <f t="shared" si="1044"/>
        <v>#DIV/0!</v>
      </c>
      <c r="S2411" t="e">
        <f t="shared" si="1045"/>
        <v>#DIV/0!</v>
      </c>
      <c r="T2411" t="e">
        <f t="shared" si="1046"/>
        <v>#DIV/0!</v>
      </c>
      <c r="U2411" t="e">
        <f t="shared" si="1047"/>
        <v>#DIV/0!</v>
      </c>
      <c r="V2411" t="e">
        <f t="shared" si="1048"/>
        <v>#DIV/0!</v>
      </c>
      <c r="W2411" t="e">
        <f t="shared" si="1049"/>
        <v>#DIV/0!</v>
      </c>
      <c r="X2411" t="e">
        <f t="shared" si="1050"/>
        <v>#DIV/0!</v>
      </c>
      <c r="Y2411" t="e">
        <f t="shared" si="1051"/>
        <v>#DIV/0!</v>
      </c>
      <c r="Z2411" t="e">
        <f t="shared" si="1052"/>
        <v>#DIV/0!</v>
      </c>
      <c r="AA2411" t="e">
        <f t="shared" si="1053"/>
        <v>#DIV/0!</v>
      </c>
      <c r="AB2411">
        <f t="shared" si="1054"/>
        <v>0</v>
      </c>
      <c r="AC2411" t="e">
        <f t="shared" si="1055"/>
        <v>#DIV/0!</v>
      </c>
      <c r="AD2411">
        <f t="shared" si="1056"/>
        <v>1.0632190661423899</v>
      </c>
      <c r="AE2411">
        <f t="shared" si="1057"/>
        <v>5061750.12</v>
      </c>
      <c r="AF2411">
        <f t="shared" si="1058"/>
        <v>15270616303.792566</v>
      </c>
      <c r="AG2411">
        <f t="shared" si="1059"/>
        <v>1.0001657212333257</v>
      </c>
      <c r="AH2411">
        <v>24</v>
      </c>
      <c r="AI2411">
        <v>0.67944000000000004</v>
      </c>
      <c r="AJ2411" t="e">
        <f t="shared" si="1060"/>
        <v>#DIV/0!</v>
      </c>
      <c r="AK2411" t="e">
        <f t="shared" si="1061"/>
        <v>#DIV/0!</v>
      </c>
      <c r="AL2411" t="e">
        <f t="shared" si="1062"/>
        <v>#DIV/0!</v>
      </c>
      <c r="AM2411" t="e">
        <f t="shared" si="1063"/>
        <v>#DIV/0!</v>
      </c>
      <c r="AN2411" t="e">
        <f>AM2411/((60/'Field readings'!D2412)*24)</f>
        <v>#DIV/0!</v>
      </c>
      <c r="AO2411" t="e">
        <f>SUM($AN$4:AN2411)</f>
        <v>#DIV/0!</v>
      </c>
    </row>
    <row r="2412" spans="1:41">
      <c r="A2412" s="2">
        <f>'Field readings'!A2413</f>
        <v>0</v>
      </c>
      <c r="B2412" s="3">
        <f>'Field readings'!B2413</f>
        <v>0</v>
      </c>
      <c r="C2412">
        <f>'Field readings'!D2413</f>
        <v>0</v>
      </c>
      <c r="D2412">
        <f>'Field readings'!K2413</f>
        <v>0</v>
      </c>
      <c r="E2412">
        <f>'Field readings'!J2413+14.6973</f>
        <v>14.6973</v>
      </c>
      <c r="F2412">
        <f>'Field readings'!L2413</f>
        <v>0</v>
      </c>
      <c r="G2412">
        <f>'Field readings'!I2413</f>
        <v>0</v>
      </c>
      <c r="H2412">
        <f>'Field readings'!N2413</f>
        <v>0</v>
      </c>
      <c r="I2412">
        <f>'Field readings'!M2413</f>
        <v>0</v>
      </c>
      <c r="J2412">
        <f t="shared" si="1036"/>
        <v>0</v>
      </c>
      <c r="K2412" t="e">
        <f t="shared" si="1037"/>
        <v>#DIV/0!</v>
      </c>
      <c r="L2412" t="e">
        <f t="shared" si="1038"/>
        <v>#DIV/0!</v>
      </c>
      <c r="M2412" t="e">
        <f t="shared" si="1039"/>
        <v>#DIV/0!</v>
      </c>
      <c r="N2412" t="e">
        <f t="shared" si="1040"/>
        <v>#DIV/0!</v>
      </c>
      <c r="O2412" t="e">
        <f t="shared" si="1041"/>
        <v>#DIV/0!</v>
      </c>
      <c r="P2412" t="e">
        <f t="shared" si="1042"/>
        <v>#DIV/0!</v>
      </c>
      <c r="Q2412" t="e">
        <f t="shared" si="1043"/>
        <v>#DIV/0!</v>
      </c>
      <c r="R2412" t="e">
        <f t="shared" si="1044"/>
        <v>#DIV/0!</v>
      </c>
      <c r="S2412" t="e">
        <f t="shared" si="1045"/>
        <v>#DIV/0!</v>
      </c>
      <c r="T2412" t="e">
        <f t="shared" si="1046"/>
        <v>#DIV/0!</v>
      </c>
      <c r="U2412" t="e">
        <f t="shared" si="1047"/>
        <v>#DIV/0!</v>
      </c>
      <c r="V2412" t="e">
        <f t="shared" si="1048"/>
        <v>#DIV/0!</v>
      </c>
      <c r="W2412" t="e">
        <f t="shared" si="1049"/>
        <v>#DIV/0!</v>
      </c>
      <c r="X2412" t="e">
        <f t="shared" si="1050"/>
        <v>#DIV/0!</v>
      </c>
      <c r="Y2412" t="e">
        <f t="shared" si="1051"/>
        <v>#DIV/0!</v>
      </c>
      <c r="Z2412" t="e">
        <f t="shared" si="1052"/>
        <v>#DIV/0!</v>
      </c>
      <c r="AA2412" t="e">
        <f t="shared" si="1053"/>
        <v>#DIV/0!</v>
      </c>
      <c r="AB2412">
        <f t="shared" si="1054"/>
        <v>0</v>
      </c>
      <c r="AC2412" t="e">
        <f t="shared" si="1055"/>
        <v>#DIV/0!</v>
      </c>
      <c r="AD2412">
        <f t="shared" si="1056"/>
        <v>1.0632190661423899</v>
      </c>
      <c r="AE2412">
        <f t="shared" si="1057"/>
        <v>5061750.12</v>
      </c>
      <c r="AF2412">
        <f t="shared" si="1058"/>
        <v>15270616303.792566</v>
      </c>
      <c r="AG2412">
        <f t="shared" si="1059"/>
        <v>1.0001657212333257</v>
      </c>
      <c r="AH2412">
        <v>24</v>
      </c>
      <c r="AI2412">
        <v>0.67944000000000004</v>
      </c>
      <c r="AJ2412" t="e">
        <f t="shared" si="1060"/>
        <v>#DIV/0!</v>
      </c>
      <c r="AK2412" t="e">
        <f t="shared" si="1061"/>
        <v>#DIV/0!</v>
      </c>
      <c r="AL2412" t="e">
        <f t="shared" si="1062"/>
        <v>#DIV/0!</v>
      </c>
      <c r="AM2412" t="e">
        <f t="shared" si="1063"/>
        <v>#DIV/0!</v>
      </c>
      <c r="AN2412" t="e">
        <f>AM2412/((60/'Field readings'!D2413)*24)</f>
        <v>#DIV/0!</v>
      </c>
      <c r="AO2412" t="e">
        <f>SUM($AN$4:AN2412)</f>
        <v>#DIV/0!</v>
      </c>
    </row>
    <row r="2413" spans="1:41">
      <c r="A2413" s="2">
        <f>'Field readings'!A2414</f>
        <v>0</v>
      </c>
      <c r="B2413" s="3">
        <f>'Field readings'!B2414</f>
        <v>0</v>
      </c>
      <c r="C2413">
        <f>'Field readings'!D2414</f>
        <v>0</v>
      </c>
      <c r="D2413">
        <f>'Field readings'!K2414</f>
        <v>0</v>
      </c>
      <c r="E2413">
        <f>'Field readings'!J2414+14.6973</f>
        <v>14.6973</v>
      </c>
      <c r="F2413">
        <f>'Field readings'!L2414</f>
        <v>0</v>
      </c>
      <c r="G2413">
        <f>'Field readings'!I2414</f>
        <v>0</v>
      </c>
      <c r="H2413">
        <f>'Field readings'!N2414</f>
        <v>0</v>
      </c>
      <c r="I2413">
        <f>'Field readings'!M2414</f>
        <v>0</v>
      </c>
      <c r="J2413">
        <f t="shared" si="1036"/>
        <v>0</v>
      </c>
      <c r="K2413" t="e">
        <f t="shared" si="1037"/>
        <v>#DIV/0!</v>
      </c>
      <c r="L2413" t="e">
        <f t="shared" si="1038"/>
        <v>#DIV/0!</v>
      </c>
      <c r="M2413" t="e">
        <f t="shared" si="1039"/>
        <v>#DIV/0!</v>
      </c>
      <c r="N2413" t="e">
        <f t="shared" si="1040"/>
        <v>#DIV/0!</v>
      </c>
      <c r="O2413" t="e">
        <f t="shared" si="1041"/>
        <v>#DIV/0!</v>
      </c>
      <c r="P2413" t="e">
        <f t="shared" si="1042"/>
        <v>#DIV/0!</v>
      </c>
      <c r="Q2413" t="e">
        <f t="shared" si="1043"/>
        <v>#DIV/0!</v>
      </c>
      <c r="R2413" t="e">
        <f t="shared" si="1044"/>
        <v>#DIV/0!</v>
      </c>
      <c r="S2413" t="e">
        <f t="shared" si="1045"/>
        <v>#DIV/0!</v>
      </c>
      <c r="T2413" t="e">
        <f t="shared" si="1046"/>
        <v>#DIV/0!</v>
      </c>
      <c r="U2413" t="e">
        <f t="shared" si="1047"/>
        <v>#DIV/0!</v>
      </c>
      <c r="V2413" t="e">
        <f t="shared" si="1048"/>
        <v>#DIV/0!</v>
      </c>
      <c r="W2413" t="e">
        <f t="shared" si="1049"/>
        <v>#DIV/0!</v>
      </c>
      <c r="X2413" t="e">
        <f t="shared" si="1050"/>
        <v>#DIV/0!</v>
      </c>
      <c r="Y2413" t="e">
        <f t="shared" si="1051"/>
        <v>#DIV/0!</v>
      </c>
      <c r="Z2413" t="e">
        <f t="shared" si="1052"/>
        <v>#DIV/0!</v>
      </c>
      <c r="AA2413" t="e">
        <f t="shared" si="1053"/>
        <v>#DIV/0!</v>
      </c>
      <c r="AB2413">
        <f t="shared" si="1054"/>
        <v>0</v>
      </c>
      <c r="AC2413" t="e">
        <f t="shared" si="1055"/>
        <v>#DIV/0!</v>
      </c>
      <c r="AD2413">
        <f t="shared" si="1056"/>
        <v>1.0632190661423899</v>
      </c>
      <c r="AE2413">
        <f t="shared" si="1057"/>
        <v>5061750.12</v>
      </c>
      <c r="AF2413">
        <f t="shared" si="1058"/>
        <v>15270616303.792566</v>
      </c>
      <c r="AG2413">
        <f t="shared" si="1059"/>
        <v>1.0001657212333257</v>
      </c>
      <c r="AH2413">
        <v>24</v>
      </c>
      <c r="AI2413">
        <v>0.67944000000000004</v>
      </c>
      <c r="AJ2413" t="e">
        <f t="shared" si="1060"/>
        <v>#DIV/0!</v>
      </c>
      <c r="AK2413" t="e">
        <f t="shared" si="1061"/>
        <v>#DIV/0!</v>
      </c>
      <c r="AL2413" t="e">
        <f t="shared" si="1062"/>
        <v>#DIV/0!</v>
      </c>
      <c r="AM2413" t="e">
        <f t="shared" si="1063"/>
        <v>#DIV/0!</v>
      </c>
      <c r="AN2413" t="e">
        <f>AM2413/((60/'Field readings'!D2414)*24)</f>
        <v>#DIV/0!</v>
      </c>
      <c r="AO2413" t="e">
        <f>SUM($AN$4:AN2413)</f>
        <v>#DIV/0!</v>
      </c>
    </row>
    <row r="2414" spans="1:41">
      <c r="A2414" s="2">
        <f>'Field readings'!A2415</f>
        <v>0</v>
      </c>
      <c r="B2414" s="3">
        <f>'Field readings'!B2415</f>
        <v>0</v>
      </c>
      <c r="C2414">
        <f>'Field readings'!D2415</f>
        <v>0</v>
      </c>
      <c r="D2414">
        <f>'Field readings'!K2415</f>
        <v>0</v>
      </c>
      <c r="E2414">
        <f>'Field readings'!J2415+14.6973</f>
        <v>14.6973</v>
      </c>
      <c r="F2414">
        <f>'Field readings'!L2415</f>
        <v>0</v>
      </c>
      <c r="G2414">
        <f>'Field readings'!I2415</f>
        <v>0</v>
      </c>
      <c r="H2414">
        <f>'Field readings'!N2415</f>
        <v>0</v>
      </c>
      <c r="I2414">
        <f>'Field readings'!M2415</f>
        <v>0</v>
      </c>
      <c r="J2414">
        <f t="shared" si="1036"/>
        <v>0</v>
      </c>
      <c r="K2414" t="e">
        <f t="shared" si="1037"/>
        <v>#DIV/0!</v>
      </c>
      <c r="L2414" t="e">
        <f t="shared" si="1038"/>
        <v>#DIV/0!</v>
      </c>
      <c r="M2414" t="e">
        <f t="shared" si="1039"/>
        <v>#DIV/0!</v>
      </c>
      <c r="N2414" t="e">
        <f t="shared" si="1040"/>
        <v>#DIV/0!</v>
      </c>
      <c r="O2414" t="e">
        <f t="shared" si="1041"/>
        <v>#DIV/0!</v>
      </c>
      <c r="P2414" t="e">
        <f t="shared" si="1042"/>
        <v>#DIV/0!</v>
      </c>
      <c r="Q2414" t="e">
        <f t="shared" si="1043"/>
        <v>#DIV/0!</v>
      </c>
      <c r="R2414" t="e">
        <f t="shared" si="1044"/>
        <v>#DIV/0!</v>
      </c>
      <c r="S2414" t="e">
        <f t="shared" si="1045"/>
        <v>#DIV/0!</v>
      </c>
      <c r="T2414" t="e">
        <f t="shared" si="1046"/>
        <v>#DIV/0!</v>
      </c>
      <c r="U2414" t="e">
        <f t="shared" si="1047"/>
        <v>#DIV/0!</v>
      </c>
      <c r="V2414" t="e">
        <f t="shared" si="1048"/>
        <v>#DIV/0!</v>
      </c>
      <c r="W2414" t="e">
        <f t="shared" si="1049"/>
        <v>#DIV/0!</v>
      </c>
      <c r="X2414" t="e">
        <f t="shared" si="1050"/>
        <v>#DIV/0!</v>
      </c>
      <c r="Y2414" t="e">
        <f t="shared" si="1051"/>
        <v>#DIV/0!</v>
      </c>
      <c r="Z2414" t="e">
        <f t="shared" si="1052"/>
        <v>#DIV/0!</v>
      </c>
      <c r="AA2414" t="e">
        <f t="shared" si="1053"/>
        <v>#DIV/0!</v>
      </c>
      <c r="AB2414">
        <f t="shared" si="1054"/>
        <v>0</v>
      </c>
      <c r="AC2414" t="e">
        <f t="shared" si="1055"/>
        <v>#DIV/0!</v>
      </c>
      <c r="AD2414">
        <f t="shared" si="1056"/>
        <v>1.0632190661423899</v>
      </c>
      <c r="AE2414">
        <f t="shared" si="1057"/>
        <v>5061750.12</v>
      </c>
      <c r="AF2414">
        <f t="shared" si="1058"/>
        <v>15270616303.792566</v>
      </c>
      <c r="AG2414">
        <f t="shared" si="1059"/>
        <v>1.0001657212333257</v>
      </c>
      <c r="AH2414">
        <v>24</v>
      </c>
      <c r="AI2414">
        <v>0.67944000000000004</v>
      </c>
      <c r="AJ2414" t="e">
        <f t="shared" si="1060"/>
        <v>#DIV/0!</v>
      </c>
      <c r="AK2414" t="e">
        <f t="shared" si="1061"/>
        <v>#DIV/0!</v>
      </c>
      <c r="AL2414" t="e">
        <f t="shared" si="1062"/>
        <v>#DIV/0!</v>
      </c>
      <c r="AM2414" t="e">
        <f t="shared" si="1063"/>
        <v>#DIV/0!</v>
      </c>
      <c r="AN2414" t="e">
        <f>AM2414/((60/'Field readings'!D2415)*24)</f>
        <v>#DIV/0!</v>
      </c>
      <c r="AO2414" t="e">
        <f>SUM($AN$4:AN2414)</f>
        <v>#DIV/0!</v>
      </c>
    </row>
    <row r="2415" spans="1:41">
      <c r="A2415" s="2">
        <f>'Field readings'!A2416</f>
        <v>0</v>
      </c>
      <c r="B2415" s="3">
        <f>'Field readings'!B2416</f>
        <v>0</v>
      </c>
      <c r="C2415">
        <f>'Field readings'!D2416</f>
        <v>0</v>
      </c>
      <c r="D2415">
        <f>'Field readings'!K2416</f>
        <v>0</v>
      </c>
      <c r="E2415">
        <f>'Field readings'!J2416+14.6973</f>
        <v>14.6973</v>
      </c>
      <c r="F2415">
        <f>'Field readings'!L2416</f>
        <v>0</v>
      </c>
      <c r="G2415">
        <f>'Field readings'!I2416</f>
        <v>0</v>
      </c>
      <c r="H2415">
        <f>'Field readings'!N2416</f>
        <v>0</v>
      </c>
      <c r="I2415">
        <f>'Field readings'!M2416</f>
        <v>0</v>
      </c>
      <c r="J2415">
        <f t="shared" si="1036"/>
        <v>0</v>
      </c>
      <c r="K2415" t="e">
        <f t="shared" si="1037"/>
        <v>#DIV/0!</v>
      </c>
      <c r="L2415" t="e">
        <f t="shared" si="1038"/>
        <v>#DIV/0!</v>
      </c>
      <c r="M2415" t="e">
        <f t="shared" si="1039"/>
        <v>#DIV/0!</v>
      </c>
      <c r="N2415" t="e">
        <f t="shared" si="1040"/>
        <v>#DIV/0!</v>
      </c>
      <c r="O2415" t="e">
        <f t="shared" si="1041"/>
        <v>#DIV/0!</v>
      </c>
      <c r="P2415" t="e">
        <f t="shared" si="1042"/>
        <v>#DIV/0!</v>
      </c>
      <c r="Q2415" t="e">
        <f t="shared" si="1043"/>
        <v>#DIV/0!</v>
      </c>
      <c r="R2415" t="e">
        <f t="shared" si="1044"/>
        <v>#DIV/0!</v>
      </c>
      <c r="S2415" t="e">
        <f t="shared" si="1045"/>
        <v>#DIV/0!</v>
      </c>
      <c r="T2415" t="e">
        <f t="shared" si="1046"/>
        <v>#DIV/0!</v>
      </c>
      <c r="U2415" t="e">
        <f t="shared" si="1047"/>
        <v>#DIV/0!</v>
      </c>
      <c r="V2415" t="e">
        <f t="shared" si="1048"/>
        <v>#DIV/0!</v>
      </c>
      <c r="W2415" t="e">
        <f t="shared" si="1049"/>
        <v>#DIV/0!</v>
      </c>
      <c r="X2415" t="e">
        <f t="shared" si="1050"/>
        <v>#DIV/0!</v>
      </c>
      <c r="Y2415" t="e">
        <f t="shared" si="1051"/>
        <v>#DIV/0!</v>
      </c>
      <c r="Z2415" t="e">
        <f t="shared" si="1052"/>
        <v>#DIV/0!</v>
      </c>
      <c r="AA2415" t="e">
        <f t="shared" si="1053"/>
        <v>#DIV/0!</v>
      </c>
      <c r="AB2415">
        <f t="shared" si="1054"/>
        <v>0</v>
      </c>
      <c r="AC2415" t="e">
        <f t="shared" si="1055"/>
        <v>#DIV/0!</v>
      </c>
      <c r="AD2415">
        <f t="shared" si="1056"/>
        <v>1.0632190661423899</v>
      </c>
      <c r="AE2415">
        <f t="shared" si="1057"/>
        <v>5061750.12</v>
      </c>
      <c r="AF2415">
        <f t="shared" si="1058"/>
        <v>15270616303.792566</v>
      </c>
      <c r="AG2415">
        <f t="shared" si="1059"/>
        <v>1.0001657212333257</v>
      </c>
      <c r="AH2415">
        <v>24</v>
      </c>
      <c r="AI2415">
        <v>0.67944000000000004</v>
      </c>
      <c r="AJ2415" t="e">
        <f t="shared" si="1060"/>
        <v>#DIV/0!</v>
      </c>
      <c r="AK2415" t="e">
        <f t="shared" si="1061"/>
        <v>#DIV/0!</v>
      </c>
      <c r="AL2415" t="e">
        <f t="shared" si="1062"/>
        <v>#DIV/0!</v>
      </c>
      <c r="AM2415" t="e">
        <f t="shared" si="1063"/>
        <v>#DIV/0!</v>
      </c>
      <c r="AN2415" t="e">
        <f>AM2415/((60/'Field readings'!D2416)*24)</f>
        <v>#DIV/0!</v>
      </c>
      <c r="AO2415" t="e">
        <f>SUM($AN$4:AN2415)</f>
        <v>#DIV/0!</v>
      </c>
    </row>
    <row r="2416" spans="1:41">
      <c r="A2416" s="2">
        <f>'Field readings'!A2417</f>
        <v>0</v>
      </c>
      <c r="B2416" s="3">
        <f>'Field readings'!B2417</f>
        <v>0</v>
      </c>
      <c r="C2416">
        <f>'Field readings'!D2417</f>
        <v>0</v>
      </c>
      <c r="D2416">
        <f>'Field readings'!K2417</f>
        <v>0</v>
      </c>
      <c r="E2416">
        <f>'Field readings'!J2417+14.6973</f>
        <v>14.6973</v>
      </c>
      <c r="F2416">
        <f>'Field readings'!L2417</f>
        <v>0</v>
      </c>
      <c r="G2416">
        <f>'Field readings'!I2417</f>
        <v>0</v>
      </c>
      <c r="H2416">
        <f>'Field readings'!N2417</f>
        <v>0</v>
      </c>
      <c r="I2416">
        <f>'Field readings'!M2417</f>
        <v>0</v>
      </c>
      <c r="J2416">
        <f t="shared" si="1036"/>
        <v>0</v>
      </c>
      <c r="K2416" t="e">
        <f t="shared" si="1037"/>
        <v>#DIV/0!</v>
      </c>
      <c r="L2416" t="e">
        <f t="shared" si="1038"/>
        <v>#DIV/0!</v>
      </c>
      <c r="M2416" t="e">
        <f t="shared" si="1039"/>
        <v>#DIV/0!</v>
      </c>
      <c r="N2416" t="e">
        <f t="shared" si="1040"/>
        <v>#DIV/0!</v>
      </c>
      <c r="O2416" t="e">
        <f t="shared" si="1041"/>
        <v>#DIV/0!</v>
      </c>
      <c r="P2416" t="e">
        <f t="shared" si="1042"/>
        <v>#DIV/0!</v>
      </c>
      <c r="Q2416" t="e">
        <f t="shared" si="1043"/>
        <v>#DIV/0!</v>
      </c>
      <c r="R2416" t="e">
        <f t="shared" si="1044"/>
        <v>#DIV/0!</v>
      </c>
      <c r="S2416" t="e">
        <f t="shared" si="1045"/>
        <v>#DIV/0!</v>
      </c>
      <c r="T2416" t="e">
        <f t="shared" si="1046"/>
        <v>#DIV/0!</v>
      </c>
      <c r="U2416" t="e">
        <f t="shared" si="1047"/>
        <v>#DIV/0!</v>
      </c>
      <c r="V2416" t="e">
        <f t="shared" si="1048"/>
        <v>#DIV/0!</v>
      </c>
      <c r="W2416" t="e">
        <f t="shared" si="1049"/>
        <v>#DIV/0!</v>
      </c>
      <c r="X2416" t="e">
        <f t="shared" si="1050"/>
        <v>#DIV/0!</v>
      </c>
      <c r="Y2416" t="e">
        <f t="shared" si="1051"/>
        <v>#DIV/0!</v>
      </c>
      <c r="Z2416" t="e">
        <f t="shared" si="1052"/>
        <v>#DIV/0!</v>
      </c>
      <c r="AA2416" t="e">
        <f t="shared" si="1053"/>
        <v>#DIV/0!</v>
      </c>
      <c r="AB2416">
        <f t="shared" si="1054"/>
        <v>0</v>
      </c>
      <c r="AC2416" t="e">
        <f t="shared" si="1055"/>
        <v>#DIV/0!</v>
      </c>
      <c r="AD2416">
        <f t="shared" si="1056"/>
        <v>1.0632190661423899</v>
      </c>
      <c r="AE2416">
        <f t="shared" si="1057"/>
        <v>5061750.12</v>
      </c>
      <c r="AF2416">
        <f t="shared" si="1058"/>
        <v>15270616303.792566</v>
      </c>
      <c r="AG2416">
        <f t="shared" si="1059"/>
        <v>1.0001657212333257</v>
      </c>
      <c r="AH2416">
        <v>24</v>
      </c>
      <c r="AI2416">
        <v>0.67944000000000004</v>
      </c>
      <c r="AJ2416" t="e">
        <f t="shared" si="1060"/>
        <v>#DIV/0!</v>
      </c>
      <c r="AK2416" t="e">
        <f t="shared" si="1061"/>
        <v>#DIV/0!</v>
      </c>
      <c r="AL2416" t="e">
        <f t="shared" si="1062"/>
        <v>#DIV/0!</v>
      </c>
      <c r="AM2416" t="e">
        <f t="shared" si="1063"/>
        <v>#DIV/0!</v>
      </c>
      <c r="AN2416" t="e">
        <f>AM2416/((60/'Field readings'!D2417)*24)</f>
        <v>#DIV/0!</v>
      </c>
      <c r="AO2416" t="e">
        <f>SUM($AN$4:AN2416)</f>
        <v>#DIV/0!</v>
      </c>
    </row>
    <row r="2417" spans="1:41">
      <c r="A2417" s="2">
        <f>'Field readings'!A2418</f>
        <v>0</v>
      </c>
      <c r="B2417" s="3">
        <f>'Field readings'!B2418</f>
        <v>0</v>
      </c>
      <c r="C2417">
        <f>'Field readings'!D2418</f>
        <v>0</v>
      </c>
      <c r="D2417">
        <f>'Field readings'!K2418</f>
        <v>0</v>
      </c>
      <c r="E2417">
        <f>'Field readings'!J2418+14.6973</f>
        <v>14.6973</v>
      </c>
      <c r="F2417">
        <f>'Field readings'!L2418</f>
        <v>0</v>
      </c>
      <c r="G2417">
        <f>'Field readings'!I2418</f>
        <v>0</v>
      </c>
      <c r="H2417">
        <f>'Field readings'!N2418</f>
        <v>0</v>
      </c>
      <c r="I2417">
        <f>'Field readings'!M2418</f>
        <v>0</v>
      </c>
      <c r="J2417">
        <f t="shared" si="1036"/>
        <v>0</v>
      </c>
      <c r="K2417" t="e">
        <f t="shared" si="1037"/>
        <v>#DIV/0!</v>
      </c>
      <c r="L2417" t="e">
        <f t="shared" si="1038"/>
        <v>#DIV/0!</v>
      </c>
      <c r="M2417" t="e">
        <f t="shared" si="1039"/>
        <v>#DIV/0!</v>
      </c>
      <c r="N2417" t="e">
        <f t="shared" si="1040"/>
        <v>#DIV/0!</v>
      </c>
      <c r="O2417" t="e">
        <f t="shared" si="1041"/>
        <v>#DIV/0!</v>
      </c>
      <c r="P2417" t="e">
        <f t="shared" si="1042"/>
        <v>#DIV/0!</v>
      </c>
      <c r="Q2417" t="e">
        <f t="shared" si="1043"/>
        <v>#DIV/0!</v>
      </c>
      <c r="R2417" t="e">
        <f t="shared" si="1044"/>
        <v>#DIV/0!</v>
      </c>
      <c r="S2417" t="e">
        <f t="shared" si="1045"/>
        <v>#DIV/0!</v>
      </c>
      <c r="T2417" t="e">
        <f t="shared" si="1046"/>
        <v>#DIV/0!</v>
      </c>
      <c r="U2417" t="e">
        <f t="shared" si="1047"/>
        <v>#DIV/0!</v>
      </c>
      <c r="V2417" t="e">
        <f t="shared" si="1048"/>
        <v>#DIV/0!</v>
      </c>
      <c r="W2417" t="e">
        <f t="shared" si="1049"/>
        <v>#DIV/0!</v>
      </c>
      <c r="X2417" t="e">
        <f t="shared" si="1050"/>
        <v>#DIV/0!</v>
      </c>
      <c r="Y2417" t="e">
        <f t="shared" si="1051"/>
        <v>#DIV/0!</v>
      </c>
      <c r="Z2417" t="e">
        <f t="shared" si="1052"/>
        <v>#DIV/0!</v>
      </c>
      <c r="AA2417" t="e">
        <f t="shared" si="1053"/>
        <v>#DIV/0!</v>
      </c>
      <c r="AB2417">
        <f t="shared" si="1054"/>
        <v>0</v>
      </c>
      <c r="AC2417" t="e">
        <f t="shared" si="1055"/>
        <v>#DIV/0!</v>
      </c>
      <c r="AD2417">
        <f t="shared" si="1056"/>
        <v>1.0632190661423899</v>
      </c>
      <c r="AE2417">
        <f t="shared" si="1057"/>
        <v>5061750.12</v>
      </c>
      <c r="AF2417">
        <f t="shared" si="1058"/>
        <v>15270616303.792566</v>
      </c>
      <c r="AG2417">
        <f t="shared" si="1059"/>
        <v>1.0001657212333257</v>
      </c>
      <c r="AH2417">
        <v>24</v>
      </c>
      <c r="AI2417">
        <v>0.67944000000000004</v>
      </c>
      <c r="AJ2417" t="e">
        <f t="shared" si="1060"/>
        <v>#DIV/0!</v>
      </c>
      <c r="AK2417" t="e">
        <f t="shared" si="1061"/>
        <v>#DIV/0!</v>
      </c>
      <c r="AL2417" t="e">
        <f t="shared" si="1062"/>
        <v>#DIV/0!</v>
      </c>
      <c r="AM2417" t="e">
        <f t="shared" si="1063"/>
        <v>#DIV/0!</v>
      </c>
      <c r="AN2417" t="e">
        <f>AM2417/((60/'Field readings'!D2418)*24)</f>
        <v>#DIV/0!</v>
      </c>
      <c r="AO2417" t="e">
        <f>SUM($AN$4:AN2417)</f>
        <v>#DIV/0!</v>
      </c>
    </row>
    <row r="2418" spans="1:41">
      <c r="A2418" s="2">
        <f>'Field readings'!A2419</f>
        <v>0</v>
      </c>
      <c r="B2418" s="3">
        <f>'Field readings'!B2419</f>
        <v>0</v>
      </c>
      <c r="C2418">
        <f>'Field readings'!D2419</f>
        <v>0</v>
      </c>
      <c r="D2418">
        <f>'Field readings'!K2419</f>
        <v>0</v>
      </c>
      <c r="E2418">
        <f>'Field readings'!J2419+14.6973</f>
        <v>14.6973</v>
      </c>
      <c r="F2418">
        <f>'Field readings'!L2419</f>
        <v>0</v>
      </c>
      <c r="G2418">
        <f>'Field readings'!I2419</f>
        <v>0</v>
      </c>
      <c r="H2418">
        <f>'Field readings'!N2419</f>
        <v>0</v>
      </c>
      <c r="I2418">
        <f>'Field readings'!M2419</f>
        <v>0</v>
      </c>
      <c r="J2418">
        <f t="shared" si="1036"/>
        <v>0</v>
      </c>
      <c r="K2418" t="e">
        <f t="shared" si="1037"/>
        <v>#DIV/0!</v>
      </c>
      <c r="L2418" t="e">
        <f t="shared" si="1038"/>
        <v>#DIV/0!</v>
      </c>
      <c r="M2418" t="e">
        <f t="shared" si="1039"/>
        <v>#DIV/0!</v>
      </c>
      <c r="N2418" t="e">
        <f t="shared" si="1040"/>
        <v>#DIV/0!</v>
      </c>
      <c r="O2418" t="e">
        <f t="shared" si="1041"/>
        <v>#DIV/0!</v>
      </c>
      <c r="P2418" t="e">
        <f t="shared" si="1042"/>
        <v>#DIV/0!</v>
      </c>
      <c r="Q2418" t="e">
        <f t="shared" si="1043"/>
        <v>#DIV/0!</v>
      </c>
      <c r="R2418" t="e">
        <f t="shared" si="1044"/>
        <v>#DIV/0!</v>
      </c>
      <c r="S2418" t="e">
        <f t="shared" si="1045"/>
        <v>#DIV/0!</v>
      </c>
      <c r="T2418" t="e">
        <f t="shared" si="1046"/>
        <v>#DIV/0!</v>
      </c>
      <c r="U2418" t="e">
        <f t="shared" si="1047"/>
        <v>#DIV/0!</v>
      </c>
      <c r="V2418" t="e">
        <f t="shared" si="1048"/>
        <v>#DIV/0!</v>
      </c>
      <c r="W2418" t="e">
        <f t="shared" si="1049"/>
        <v>#DIV/0!</v>
      </c>
      <c r="X2418" t="e">
        <f t="shared" si="1050"/>
        <v>#DIV/0!</v>
      </c>
      <c r="Y2418" t="e">
        <f t="shared" si="1051"/>
        <v>#DIV/0!</v>
      </c>
      <c r="Z2418" t="e">
        <f t="shared" si="1052"/>
        <v>#DIV/0!</v>
      </c>
      <c r="AA2418" t="e">
        <f t="shared" si="1053"/>
        <v>#DIV/0!</v>
      </c>
      <c r="AB2418">
        <f t="shared" si="1054"/>
        <v>0</v>
      </c>
      <c r="AC2418" t="e">
        <f t="shared" si="1055"/>
        <v>#DIV/0!</v>
      </c>
      <c r="AD2418">
        <f t="shared" si="1056"/>
        <v>1.0632190661423899</v>
      </c>
      <c r="AE2418">
        <f t="shared" si="1057"/>
        <v>5061750.12</v>
      </c>
      <c r="AF2418">
        <f t="shared" si="1058"/>
        <v>15270616303.792566</v>
      </c>
      <c r="AG2418">
        <f t="shared" si="1059"/>
        <v>1.0001657212333257</v>
      </c>
      <c r="AH2418">
        <v>24</v>
      </c>
      <c r="AI2418">
        <v>0.67944000000000004</v>
      </c>
      <c r="AJ2418" t="e">
        <f t="shared" si="1060"/>
        <v>#DIV/0!</v>
      </c>
      <c r="AK2418" t="e">
        <f t="shared" si="1061"/>
        <v>#DIV/0!</v>
      </c>
      <c r="AL2418" t="e">
        <f t="shared" si="1062"/>
        <v>#DIV/0!</v>
      </c>
      <c r="AM2418" t="e">
        <f t="shared" si="1063"/>
        <v>#DIV/0!</v>
      </c>
      <c r="AN2418" t="e">
        <f>AM2418/((60/'Field readings'!D2419)*24)</f>
        <v>#DIV/0!</v>
      </c>
      <c r="AO2418" t="e">
        <f>SUM($AN$4:AN2418)</f>
        <v>#DIV/0!</v>
      </c>
    </row>
    <row r="2419" spans="1:41">
      <c r="A2419" s="2">
        <f>'Field readings'!A2420</f>
        <v>0</v>
      </c>
      <c r="B2419" s="3">
        <f>'Field readings'!B2420</f>
        <v>0</v>
      </c>
      <c r="C2419">
        <f>'Field readings'!D2420</f>
        <v>0</v>
      </c>
      <c r="D2419">
        <f>'Field readings'!K2420</f>
        <v>0</v>
      </c>
      <c r="E2419">
        <f>'Field readings'!J2420+14.6973</f>
        <v>14.6973</v>
      </c>
      <c r="F2419">
        <f>'Field readings'!L2420</f>
        <v>0</v>
      </c>
      <c r="G2419">
        <f>'Field readings'!I2420</f>
        <v>0</v>
      </c>
      <c r="H2419">
        <f>'Field readings'!N2420</f>
        <v>0</v>
      </c>
      <c r="I2419">
        <f>'Field readings'!M2420</f>
        <v>0</v>
      </c>
      <c r="J2419">
        <f t="shared" si="1036"/>
        <v>0</v>
      </c>
      <c r="K2419" t="e">
        <f t="shared" si="1037"/>
        <v>#DIV/0!</v>
      </c>
      <c r="L2419" t="e">
        <f t="shared" si="1038"/>
        <v>#DIV/0!</v>
      </c>
      <c r="M2419" t="e">
        <f t="shared" si="1039"/>
        <v>#DIV/0!</v>
      </c>
      <c r="N2419" t="e">
        <f t="shared" si="1040"/>
        <v>#DIV/0!</v>
      </c>
      <c r="O2419" t="e">
        <f t="shared" si="1041"/>
        <v>#DIV/0!</v>
      </c>
      <c r="P2419" t="e">
        <f t="shared" si="1042"/>
        <v>#DIV/0!</v>
      </c>
      <c r="Q2419" t="e">
        <f t="shared" si="1043"/>
        <v>#DIV/0!</v>
      </c>
      <c r="R2419" t="e">
        <f t="shared" si="1044"/>
        <v>#DIV/0!</v>
      </c>
      <c r="S2419" t="e">
        <f t="shared" si="1045"/>
        <v>#DIV/0!</v>
      </c>
      <c r="T2419" t="e">
        <f t="shared" si="1046"/>
        <v>#DIV/0!</v>
      </c>
      <c r="U2419" t="e">
        <f t="shared" si="1047"/>
        <v>#DIV/0!</v>
      </c>
      <c r="V2419" t="e">
        <f t="shared" si="1048"/>
        <v>#DIV/0!</v>
      </c>
      <c r="W2419" t="e">
        <f t="shared" si="1049"/>
        <v>#DIV/0!</v>
      </c>
      <c r="X2419" t="e">
        <f t="shared" si="1050"/>
        <v>#DIV/0!</v>
      </c>
      <c r="Y2419" t="e">
        <f t="shared" si="1051"/>
        <v>#DIV/0!</v>
      </c>
      <c r="Z2419" t="e">
        <f t="shared" si="1052"/>
        <v>#DIV/0!</v>
      </c>
      <c r="AA2419" t="e">
        <f t="shared" si="1053"/>
        <v>#DIV/0!</v>
      </c>
      <c r="AB2419">
        <f t="shared" si="1054"/>
        <v>0</v>
      </c>
      <c r="AC2419" t="e">
        <f t="shared" si="1055"/>
        <v>#DIV/0!</v>
      </c>
      <c r="AD2419">
        <f t="shared" si="1056"/>
        <v>1.0632190661423899</v>
      </c>
      <c r="AE2419">
        <f t="shared" si="1057"/>
        <v>5061750.12</v>
      </c>
      <c r="AF2419">
        <f t="shared" si="1058"/>
        <v>15270616303.792566</v>
      </c>
      <c r="AG2419">
        <f t="shared" si="1059"/>
        <v>1.0001657212333257</v>
      </c>
      <c r="AH2419">
        <v>24</v>
      </c>
      <c r="AI2419">
        <v>0.67944000000000004</v>
      </c>
      <c r="AJ2419" t="e">
        <f t="shared" si="1060"/>
        <v>#DIV/0!</v>
      </c>
      <c r="AK2419" t="e">
        <f t="shared" si="1061"/>
        <v>#DIV/0!</v>
      </c>
      <c r="AL2419" t="e">
        <f t="shared" si="1062"/>
        <v>#DIV/0!</v>
      </c>
      <c r="AM2419" t="e">
        <f t="shared" si="1063"/>
        <v>#DIV/0!</v>
      </c>
      <c r="AN2419" t="e">
        <f>AM2419/((60/'Field readings'!D2420)*24)</f>
        <v>#DIV/0!</v>
      </c>
      <c r="AO2419" t="e">
        <f>SUM($AN$4:AN2419)</f>
        <v>#DIV/0!</v>
      </c>
    </row>
    <row r="2420" spans="1:41">
      <c r="A2420" s="2">
        <f>'Field readings'!A2421</f>
        <v>0</v>
      </c>
      <c r="B2420" s="3">
        <f>'Field readings'!B2421</f>
        <v>0</v>
      </c>
      <c r="C2420">
        <f>'Field readings'!D2421</f>
        <v>0</v>
      </c>
      <c r="D2420">
        <f>'Field readings'!K2421</f>
        <v>0</v>
      </c>
      <c r="E2420">
        <f>'Field readings'!J2421+14.6973</f>
        <v>14.6973</v>
      </c>
      <c r="F2420">
        <f>'Field readings'!L2421</f>
        <v>0</v>
      </c>
      <c r="G2420">
        <f>'Field readings'!I2421</f>
        <v>0</v>
      </c>
      <c r="H2420">
        <f>'Field readings'!N2421</f>
        <v>0</v>
      </c>
      <c r="I2420">
        <f>'Field readings'!M2421</f>
        <v>0</v>
      </c>
      <c r="J2420">
        <f t="shared" si="1036"/>
        <v>0</v>
      </c>
      <c r="K2420" t="e">
        <f t="shared" si="1037"/>
        <v>#DIV/0!</v>
      </c>
      <c r="L2420" t="e">
        <f t="shared" si="1038"/>
        <v>#DIV/0!</v>
      </c>
      <c r="M2420" t="e">
        <f t="shared" si="1039"/>
        <v>#DIV/0!</v>
      </c>
      <c r="N2420" t="e">
        <f t="shared" si="1040"/>
        <v>#DIV/0!</v>
      </c>
      <c r="O2420" t="e">
        <f t="shared" si="1041"/>
        <v>#DIV/0!</v>
      </c>
      <c r="P2420" t="e">
        <f t="shared" si="1042"/>
        <v>#DIV/0!</v>
      </c>
      <c r="Q2420" t="e">
        <f t="shared" si="1043"/>
        <v>#DIV/0!</v>
      </c>
      <c r="R2420" t="e">
        <f t="shared" si="1044"/>
        <v>#DIV/0!</v>
      </c>
      <c r="S2420" t="e">
        <f t="shared" si="1045"/>
        <v>#DIV/0!</v>
      </c>
      <c r="T2420" t="e">
        <f t="shared" si="1046"/>
        <v>#DIV/0!</v>
      </c>
      <c r="U2420" t="e">
        <f t="shared" si="1047"/>
        <v>#DIV/0!</v>
      </c>
      <c r="V2420" t="e">
        <f t="shared" si="1048"/>
        <v>#DIV/0!</v>
      </c>
      <c r="W2420" t="e">
        <f t="shared" si="1049"/>
        <v>#DIV/0!</v>
      </c>
      <c r="X2420" t="e">
        <f t="shared" si="1050"/>
        <v>#DIV/0!</v>
      </c>
      <c r="Y2420" t="e">
        <f t="shared" si="1051"/>
        <v>#DIV/0!</v>
      </c>
      <c r="Z2420" t="e">
        <f t="shared" si="1052"/>
        <v>#DIV/0!</v>
      </c>
      <c r="AA2420" t="e">
        <f t="shared" si="1053"/>
        <v>#DIV/0!</v>
      </c>
      <c r="AB2420">
        <f t="shared" si="1054"/>
        <v>0</v>
      </c>
      <c r="AC2420" t="e">
        <f t="shared" si="1055"/>
        <v>#DIV/0!</v>
      </c>
      <c r="AD2420">
        <f t="shared" si="1056"/>
        <v>1.0632190661423899</v>
      </c>
      <c r="AE2420">
        <f t="shared" si="1057"/>
        <v>5061750.12</v>
      </c>
      <c r="AF2420">
        <f t="shared" si="1058"/>
        <v>15270616303.792566</v>
      </c>
      <c r="AG2420">
        <f t="shared" si="1059"/>
        <v>1.0001657212333257</v>
      </c>
      <c r="AH2420">
        <v>24</v>
      </c>
      <c r="AI2420">
        <v>0.67944000000000004</v>
      </c>
      <c r="AJ2420" t="e">
        <f t="shared" si="1060"/>
        <v>#DIV/0!</v>
      </c>
      <c r="AK2420" t="e">
        <f t="shared" si="1061"/>
        <v>#DIV/0!</v>
      </c>
      <c r="AL2420" t="e">
        <f t="shared" si="1062"/>
        <v>#DIV/0!</v>
      </c>
      <c r="AM2420" t="e">
        <f t="shared" si="1063"/>
        <v>#DIV/0!</v>
      </c>
      <c r="AN2420" t="e">
        <f>AM2420/((60/'Field readings'!D2421)*24)</f>
        <v>#DIV/0!</v>
      </c>
      <c r="AO2420" t="e">
        <f>SUM($AN$4:AN2420)</f>
        <v>#DIV/0!</v>
      </c>
    </row>
    <row r="2421" spans="1:41">
      <c r="A2421" s="2">
        <f>'Field readings'!A2422</f>
        <v>0</v>
      </c>
      <c r="B2421" s="3">
        <f>'Field readings'!B2422</f>
        <v>0</v>
      </c>
      <c r="C2421">
        <f>'Field readings'!D2422</f>
        <v>0</v>
      </c>
      <c r="D2421">
        <f>'Field readings'!K2422</f>
        <v>0</v>
      </c>
      <c r="E2421">
        <f>'Field readings'!J2422+14.6973</f>
        <v>14.6973</v>
      </c>
      <c r="F2421">
        <f>'Field readings'!L2422</f>
        <v>0</v>
      </c>
      <c r="G2421">
        <f>'Field readings'!I2422</f>
        <v>0</v>
      </c>
      <c r="H2421">
        <f>'Field readings'!N2422</f>
        <v>0</v>
      </c>
      <c r="I2421">
        <f>'Field readings'!M2422</f>
        <v>0</v>
      </c>
      <c r="J2421">
        <f t="shared" si="1036"/>
        <v>0</v>
      </c>
      <c r="K2421" t="e">
        <f t="shared" si="1037"/>
        <v>#DIV/0!</v>
      </c>
      <c r="L2421" t="e">
        <f t="shared" si="1038"/>
        <v>#DIV/0!</v>
      </c>
      <c r="M2421" t="e">
        <f t="shared" si="1039"/>
        <v>#DIV/0!</v>
      </c>
      <c r="N2421" t="e">
        <f t="shared" si="1040"/>
        <v>#DIV/0!</v>
      </c>
      <c r="O2421" t="e">
        <f t="shared" si="1041"/>
        <v>#DIV/0!</v>
      </c>
      <c r="P2421" t="e">
        <f t="shared" si="1042"/>
        <v>#DIV/0!</v>
      </c>
      <c r="Q2421" t="e">
        <f t="shared" si="1043"/>
        <v>#DIV/0!</v>
      </c>
      <c r="R2421" t="e">
        <f t="shared" si="1044"/>
        <v>#DIV/0!</v>
      </c>
      <c r="S2421" t="e">
        <f t="shared" si="1045"/>
        <v>#DIV/0!</v>
      </c>
      <c r="T2421" t="e">
        <f t="shared" si="1046"/>
        <v>#DIV/0!</v>
      </c>
      <c r="U2421" t="e">
        <f t="shared" si="1047"/>
        <v>#DIV/0!</v>
      </c>
      <c r="V2421" t="e">
        <f t="shared" si="1048"/>
        <v>#DIV/0!</v>
      </c>
      <c r="W2421" t="e">
        <f t="shared" si="1049"/>
        <v>#DIV/0!</v>
      </c>
      <c r="X2421" t="e">
        <f t="shared" si="1050"/>
        <v>#DIV/0!</v>
      </c>
      <c r="Y2421" t="e">
        <f t="shared" si="1051"/>
        <v>#DIV/0!</v>
      </c>
      <c r="Z2421" t="e">
        <f t="shared" si="1052"/>
        <v>#DIV/0!</v>
      </c>
      <c r="AA2421" t="e">
        <f t="shared" si="1053"/>
        <v>#DIV/0!</v>
      </c>
      <c r="AB2421">
        <f t="shared" si="1054"/>
        <v>0</v>
      </c>
      <c r="AC2421" t="e">
        <f t="shared" si="1055"/>
        <v>#DIV/0!</v>
      </c>
      <c r="AD2421">
        <f t="shared" si="1056"/>
        <v>1.0632190661423899</v>
      </c>
      <c r="AE2421">
        <f t="shared" si="1057"/>
        <v>5061750.12</v>
      </c>
      <c r="AF2421">
        <f t="shared" si="1058"/>
        <v>15270616303.792566</v>
      </c>
      <c r="AG2421">
        <f t="shared" si="1059"/>
        <v>1.0001657212333257</v>
      </c>
      <c r="AH2421">
        <v>24</v>
      </c>
      <c r="AI2421">
        <v>0.67944000000000004</v>
      </c>
      <c r="AJ2421" t="e">
        <f t="shared" si="1060"/>
        <v>#DIV/0!</v>
      </c>
      <c r="AK2421" t="e">
        <f t="shared" si="1061"/>
        <v>#DIV/0!</v>
      </c>
      <c r="AL2421" t="e">
        <f t="shared" si="1062"/>
        <v>#DIV/0!</v>
      </c>
      <c r="AM2421" t="e">
        <f t="shared" si="1063"/>
        <v>#DIV/0!</v>
      </c>
      <c r="AN2421" t="e">
        <f>AM2421/((60/'Field readings'!D2422)*24)</f>
        <v>#DIV/0!</v>
      </c>
      <c r="AO2421" t="e">
        <f>SUM($AN$4:AN2421)</f>
        <v>#DIV/0!</v>
      </c>
    </row>
    <row r="2422" spans="1:41">
      <c r="A2422" s="2">
        <f>'Field readings'!A2423</f>
        <v>0</v>
      </c>
      <c r="B2422" s="3">
        <f>'Field readings'!B2423</f>
        <v>0</v>
      </c>
      <c r="C2422">
        <f>'Field readings'!D2423</f>
        <v>0</v>
      </c>
      <c r="D2422">
        <f>'Field readings'!K2423</f>
        <v>0</v>
      </c>
      <c r="E2422">
        <f>'Field readings'!J2423+14.6973</f>
        <v>14.6973</v>
      </c>
      <c r="F2422">
        <f>'Field readings'!L2423</f>
        <v>0</v>
      </c>
      <c r="G2422">
        <f>'Field readings'!I2423</f>
        <v>0</v>
      </c>
      <c r="H2422">
        <f>'Field readings'!N2423</f>
        <v>0</v>
      </c>
      <c r="I2422">
        <f>'Field readings'!M2423</f>
        <v>0</v>
      </c>
      <c r="J2422">
        <f t="shared" si="1036"/>
        <v>0</v>
      </c>
      <c r="K2422" t="e">
        <f t="shared" si="1037"/>
        <v>#DIV/0!</v>
      </c>
      <c r="L2422" t="e">
        <f t="shared" si="1038"/>
        <v>#DIV/0!</v>
      </c>
      <c r="M2422" t="e">
        <f t="shared" si="1039"/>
        <v>#DIV/0!</v>
      </c>
      <c r="N2422" t="e">
        <f t="shared" si="1040"/>
        <v>#DIV/0!</v>
      </c>
      <c r="O2422" t="e">
        <f t="shared" si="1041"/>
        <v>#DIV/0!</v>
      </c>
      <c r="P2422" t="e">
        <f t="shared" si="1042"/>
        <v>#DIV/0!</v>
      </c>
      <c r="Q2422" t="e">
        <f t="shared" si="1043"/>
        <v>#DIV/0!</v>
      </c>
      <c r="R2422" t="e">
        <f t="shared" si="1044"/>
        <v>#DIV/0!</v>
      </c>
      <c r="S2422" t="e">
        <f t="shared" si="1045"/>
        <v>#DIV/0!</v>
      </c>
      <c r="T2422" t="e">
        <f t="shared" si="1046"/>
        <v>#DIV/0!</v>
      </c>
      <c r="U2422" t="e">
        <f t="shared" si="1047"/>
        <v>#DIV/0!</v>
      </c>
      <c r="V2422" t="e">
        <f t="shared" si="1048"/>
        <v>#DIV/0!</v>
      </c>
      <c r="W2422" t="e">
        <f t="shared" si="1049"/>
        <v>#DIV/0!</v>
      </c>
      <c r="X2422" t="e">
        <f t="shared" si="1050"/>
        <v>#DIV/0!</v>
      </c>
      <c r="Y2422" t="e">
        <f t="shared" si="1051"/>
        <v>#DIV/0!</v>
      </c>
      <c r="Z2422" t="e">
        <f t="shared" si="1052"/>
        <v>#DIV/0!</v>
      </c>
      <c r="AA2422" t="e">
        <f t="shared" si="1053"/>
        <v>#DIV/0!</v>
      </c>
      <c r="AB2422">
        <f t="shared" si="1054"/>
        <v>0</v>
      </c>
      <c r="AC2422" t="e">
        <f t="shared" si="1055"/>
        <v>#DIV/0!</v>
      </c>
      <c r="AD2422">
        <f t="shared" si="1056"/>
        <v>1.0632190661423899</v>
      </c>
      <c r="AE2422">
        <f t="shared" si="1057"/>
        <v>5061750.12</v>
      </c>
      <c r="AF2422">
        <f t="shared" si="1058"/>
        <v>15270616303.792566</v>
      </c>
      <c r="AG2422">
        <f t="shared" si="1059"/>
        <v>1.0001657212333257</v>
      </c>
      <c r="AH2422">
        <v>24</v>
      </c>
      <c r="AI2422">
        <v>0.67944000000000004</v>
      </c>
      <c r="AJ2422" t="e">
        <f t="shared" si="1060"/>
        <v>#DIV/0!</v>
      </c>
      <c r="AK2422" t="e">
        <f t="shared" si="1061"/>
        <v>#DIV/0!</v>
      </c>
      <c r="AL2422" t="e">
        <f t="shared" si="1062"/>
        <v>#DIV/0!</v>
      </c>
      <c r="AM2422" t="e">
        <f t="shared" si="1063"/>
        <v>#DIV/0!</v>
      </c>
      <c r="AN2422" t="e">
        <f>AM2422/((60/'Field readings'!D2423)*24)</f>
        <v>#DIV/0!</v>
      </c>
      <c r="AO2422" t="e">
        <f>SUM($AN$4:AN2422)</f>
        <v>#DIV/0!</v>
      </c>
    </row>
    <row r="2423" spans="1:41">
      <c r="A2423" s="2">
        <f>'Field readings'!A2424</f>
        <v>0</v>
      </c>
      <c r="B2423" s="3">
        <f>'Field readings'!B2424</f>
        <v>0</v>
      </c>
      <c r="C2423">
        <f>'Field readings'!D2424</f>
        <v>0</v>
      </c>
      <c r="D2423">
        <f>'Field readings'!K2424</f>
        <v>0</v>
      </c>
      <c r="E2423">
        <f>'Field readings'!J2424+14.6973</f>
        <v>14.6973</v>
      </c>
      <c r="F2423">
        <f>'Field readings'!L2424</f>
        <v>0</v>
      </c>
      <c r="G2423">
        <f>'Field readings'!I2424</f>
        <v>0</v>
      </c>
      <c r="H2423">
        <f>'Field readings'!N2424</f>
        <v>0</v>
      </c>
      <c r="I2423">
        <f>'Field readings'!M2424</f>
        <v>0</v>
      </c>
      <c r="J2423">
        <f t="shared" si="1036"/>
        <v>0</v>
      </c>
      <c r="K2423" t="e">
        <f t="shared" si="1037"/>
        <v>#DIV/0!</v>
      </c>
      <c r="L2423" t="e">
        <f t="shared" si="1038"/>
        <v>#DIV/0!</v>
      </c>
      <c r="M2423" t="e">
        <f t="shared" si="1039"/>
        <v>#DIV/0!</v>
      </c>
      <c r="N2423" t="e">
        <f t="shared" si="1040"/>
        <v>#DIV/0!</v>
      </c>
      <c r="O2423" t="e">
        <f t="shared" si="1041"/>
        <v>#DIV/0!</v>
      </c>
      <c r="P2423" t="e">
        <f t="shared" si="1042"/>
        <v>#DIV/0!</v>
      </c>
      <c r="Q2423" t="e">
        <f t="shared" si="1043"/>
        <v>#DIV/0!</v>
      </c>
      <c r="R2423" t="e">
        <f t="shared" si="1044"/>
        <v>#DIV/0!</v>
      </c>
      <c r="S2423" t="e">
        <f t="shared" si="1045"/>
        <v>#DIV/0!</v>
      </c>
      <c r="T2423" t="e">
        <f t="shared" si="1046"/>
        <v>#DIV/0!</v>
      </c>
      <c r="U2423" t="e">
        <f t="shared" si="1047"/>
        <v>#DIV/0!</v>
      </c>
      <c r="V2423" t="e">
        <f t="shared" si="1048"/>
        <v>#DIV/0!</v>
      </c>
      <c r="W2423" t="e">
        <f t="shared" si="1049"/>
        <v>#DIV/0!</v>
      </c>
      <c r="X2423" t="e">
        <f t="shared" si="1050"/>
        <v>#DIV/0!</v>
      </c>
      <c r="Y2423" t="e">
        <f t="shared" si="1051"/>
        <v>#DIV/0!</v>
      </c>
      <c r="Z2423" t="e">
        <f t="shared" si="1052"/>
        <v>#DIV/0!</v>
      </c>
      <c r="AA2423" t="e">
        <f t="shared" si="1053"/>
        <v>#DIV/0!</v>
      </c>
      <c r="AB2423">
        <f t="shared" si="1054"/>
        <v>0</v>
      </c>
      <c r="AC2423" t="e">
        <f t="shared" si="1055"/>
        <v>#DIV/0!</v>
      </c>
      <c r="AD2423">
        <f t="shared" si="1056"/>
        <v>1.0632190661423899</v>
      </c>
      <c r="AE2423">
        <f t="shared" si="1057"/>
        <v>5061750.12</v>
      </c>
      <c r="AF2423">
        <f t="shared" si="1058"/>
        <v>15270616303.792566</v>
      </c>
      <c r="AG2423">
        <f t="shared" si="1059"/>
        <v>1.0001657212333257</v>
      </c>
      <c r="AH2423">
        <v>24</v>
      </c>
      <c r="AI2423">
        <v>0.67944000000000004</v>
      </c>
      <c r="AJ2423" t="e">
        <f t="shared" si="1060"/>
        <v>#DIV/0!</v>
      </c>
      <c r="AK2423" t="e">
        <f t="shared" si="1061"/>
        <v>#DIV/0!</v>
      </c>
      <c r="AL2423" t="e">
        <f t="shared" si="1062"/>
        <v>#DIV/0!</v>
      </c>
      <c r="AM2423" t="e">
        <f t="shared" si="1063"/>
        <v>#DIV/0!</v>
      </c>
      <c r="AN2423" t="e">
        <f>AM2423/((60/'Field readings'!D2424)*24)</f>
        <v>#DIV/0!</v>
      </c>
      <c r="AO2423" t="e">
        <f>SUM($AN$4:AN2423)</f>
        <v>#DIV/0!</v>
      </c>
    </row>
    <row r="2424" spans="1:41">
      <c r="A2424" s="2">
        <f>'Field readings'!A2425</f>
        <v>0</v>
      </c>
      <c r="B2424" s="3">
        <f>'Field readings'!B2425</f>
        <v>0</v>
      </c>
      <c r="C2424">
        <f>'Field readings'!D2425</f>
        <v>0</v>
      </c>
      <c r="D2424">
        <f>'Field readings'!K2425</f>
        <v>0</v>
      </c>
      <c r="E2424">
        <f>'Field readings'!J2425+14.6973</f>
        <v>14.6973</v>
      </c>
      <c r="F2424">
        <f>'Field readings'!L2425</f>
        <v>0</v>
      </c>
      <c r="G2424">
        <f>'Field readings'!I2425</f>
        <v>0</v>
      </c>
      <c r="H2424">
        <f>'Field readings'!N2425</f>
        <v>0</v>
      </c>
      <c r="I2424">
        <f>'Field readings'!M2425</f>
        <v>0</v>
      </c>
      <c r="J2424">
        <f t="shared" si="1036"/>
        <v>0</v>
      </c>
      <c r="K2424" t="e">
        <f t="shared" si="1037"/>
        <v>#DIV/0!</v>
      </c>
      <c r="L2424" t="e">
        <f t="shared" si="1038"/>
        <v>#DIV/0!</v>
      </c>
      <c r="M2424" t="e">
        <f t="shared" si="1039"/>
        <v>#DIV/0!</v>
      </c>
      <c r="N2424" t="e">
        <f t="shared" si="1040"/>
        <v>#DIV/0!</v>
      </c>
      <c r="O2424" t="e">
        <f t="shared" si="1041"/>
        <v>#DIV/0!</v>
      </c>
      <c r="P2424" t="e">
        <f t="shared" si="1042"/>
        <v>#DIV/0!</v>
      </c>
      <c r="Q2424" t="e">
        <f t="shared" si="1043"/>
        <v>#DIV/0!</v>
      </c>
      <c r="R2424" t="e">
        <f t="shared" si="1044"/>
        <v>#DIV/0!</v>
      </c>
      <c r="S2424" t="e">
        <f t="shared" si="1045"/>
        <v>#DIV/0!</v>
      </c>
      <c r="T2424" t="e">
        <f t="shared" si="1046"/>
        <v>#DIV/0!</v>
      </c>
      <c r="U2424" t="e">
        <f t="shared" si="1047"/>
        <v>#DIV/0!</v>
      </c>
      <c r="V2424" t="e">
        <f t="shared" si="1048"/>
        <v>#DIV/0!</v>
      </c>
      <c r="W2424" t="e">
        <f t="shared" si="1049"/>
        <v>#DIV/0!</v>
      </c>
      <c r="X2424" t="e">
        <f t="shared" si="1050"/>
        <v>#DIV/0!</v>
      </c>
      <c r="Y2424" t="e">
        <f t="shared" si="1051"/>
        <v>#DIV/0!</v>
      </c>
      <c r="Z2424" t="e">
        <f t="shared" si="1052"/>
        <v>#DIV/0!</v>
      </c>
      <c r="AA2424" t="e">
        <f t="shared" si="1053"/>
        <v>#DIV/0!</v>
      </c>
      <c r="AB2424">
        <f t="shared" si="1054"/>
        <v>0</v>
      </c>
      <c r="AC2424" t="e">
        <f t="shared" si="1055"/>
        <v>#DIV/0!</v>
      </c>
      <c r="AD2424">
        <f t="shared" si="1056"/>
        <v>1.0632190661423899</v>
      </c>
      <c r="AE2424">
        <f t="shared" si="1057"/>
        <v>5061750.12</v>
      </c>
      <c r="AF2424">
        <f t="shared" si="1058"/>
        <v>15270616303.792566</v>
      </c>
      <c r="AG2424">
        <f t="shared" si="1059"/>
        <v>1.0001657212333257</v>
      </c>
      <c r="AH2424">
        <v>24</v>
      </c>
      <c r="AI2424">
        <v>0.67944000000000004</v>
      </c>
      <c r="AJ2424" t="e">
        <f t="shared" si="1060"/>
        <v>#DIV/0!</v>
      </c>
      <c r="AK2424" t="e">
        <f t="shared" si="1061"/>
        <v>#DIV/0!</v>
      </c>
      <c r="AL2424" t="e">
        <f t="shared" si="1062"/>
        <v>#DIV/0!</v>
      </c>
      <c r="AM2424" t="e">
        <f t="shared" si="1063"/>
        <v>#DIV/0!</v>
      </c>
      <c r="AN2424" t="e">
        <f>AM2424/((60/'Field readings'!D2425)*24)</f>
        <v>#DIV/0!</v>
      </c>
      <c r="AO2424" t="e">
        <f>SUM($AN$4:AN2424)</f>
        <v>#DIV/0!</v>
      </c>
    </row>
    <row r="2425" spans="1:41">
      <c r="A2425" s="2">
        <f>'Field readings'!A2426</f>
        <v>0</v>
      </c>
      <c r="B2425" s="3">
        <f>'Field readings'!B2426</f>
        <v>0</v>
      </c>
      <c r="C2425">
        <f>'Field readings'!D2426</f>
        <v>0</v>
      </c>
      <c r="D2425">
        <f>'Field readings'!K2426</f>
        <v>0</v>
      </c>
      <c r="E2425">
        <f>'Field readings'!J2426+14.6973</f>
        <v>14.6973</v>
      </c>
      <c r="F2425">
        <f>'Field readings'!L2426</f>
        <v>0</v>
      </c>
      <c r="G2425">
        <f>'Field readings'!I2426</f>
        <v>0</v>
      </c>
      <c r="H2425">
        <f>'Field readings'!N2426</f>
        <v>0</v>
      </c>
      <c r="I2425">
        <f>'Field readings'!M2426</f>
        <v>0</v>
      </c>
      <c r="J2425">
        <f t="shared" si="1036"/>
        <v>0</v>
      </c>
      <c r="K2425" t="e">
        <f t="shared" si="1037"/>
        <v>#DIV/0!</v>
      </c>
      <c r="L2425" t="e">
        <f t="shared" si="1038"/>
        <v>#DIV/0!</v>
      </c>
      <c r="M2425" t="e">
        <f t="shared" si="1039"/>
        <v>#DIV/0!</v>
      </c>
      <c r="N2425" t="e">
        <f t="shared" si="1040"/>
        <v>#DIV/0!</v>
      </c>
      <c r="O2425" t="e">
        <f t="shared" si="1041"/>
        <v>#DIV/0!</v>
      </c>
      <c r="P2425" t="e">
        <f t="shared" si="1042"/>
        <v>#DIV/0!</v>
      </c>
      <c r="Q2425" t="e">
        <f t="shared" si="1043"/>
        <v>#DIV/0!</v>
      </c>
      <c r="R2425" t="e">
        <f t="shared" si="1044"/>
        <v>#DIV/0!</v>
      </c>
      <c r="S2425" t="e">
        <f t="shared" si="1045"/>
        <v>#DIV/0!</v>
      </c>
      <c r="T2425" t="e">
        <f t="shared" si="1046"/>
        <v>#DIV/0!</v>
      </c>
      <c r="U2425" t="e">
        <f t="shared" si="1047"/>
        <v>#DIV/0!</v>
      </c>
      <c r="V2425" t="e">
        <f t="shared" si="1048"/>
        <v>#DIV/0!</v>
      </c>
      <c r="W2425" t="e">
        <f t="shared" si="1049"/>
        <v>#DIV/0!</v>
      </c>
      <c r="X2425" t="e">
        <f t="shared" si="1050"/>
        <v>#DIV/0!</v>
      </c>
      <c r="Y2425" t="e">
        <f t="shared" si="1051"/>
        <v>#DIV/0!</v>
      </c>
      <c r="Z2425" t="e">
        <f t="shared" si="1052"/>
        <v>#DIV/0!</v>
      </c>
      <c r="AA2425" t="e">
        <f t="shared" si="1053"/>
        <v>#DIV/0!</v>
      </c>
      <c r="AB2425">
        <f t="shared" si="1054"/>
        <v>0</v>
      </c>
      <c r="AC2425" t="e">
        <f t="shared" si="1055"/>
        <v>#DIV/0!</v>
      </c>
      <c r="AD2425">
        <f t="shared" si="1056"/>
        <v>1.0632190661423899</v>
      </c>
      <c r="AE2425">
        <f t="shared" si="1057"/>
        <v>5061750.12</v>
      </c>
      <c r="AF2425">
        <f t="shared" si="1058"/>
        <v>15270616303.792566</v>
      </c>
      <c r="AG2425">
        <f t="shared" si="1059"/>
        <v>1.0001657212333257</v>
      </c>
      <c r="AH2425">
        <v>24</v>
      </c>
      <c r="AI2425">
        <v>0.67944000000000004</v>
      </c>
      <c r="AJ2425" t="e">
        <f t="shared" si="1060"/>
        <v>#DIV/0!</v>
      </c>
      <c r="AK2425" t="e">
        <f t="shared" si="1061"/>
        <v>#DIV/0!</v>
      </c>
      <c r="AL2425" t="e">
        <f t="shared" si="1062"/>
        <v>#DIV/0!</v>
      </c>
      <c r="AM2425" t="e">
        <f t="shared" si="1063"/>
        <v>#DIV/0!</v>
      </c>
      <c r="AN2425" t="e">
        <f>AM2425/((60/'Field readings'!D2426)*24)</f>
        <v>#DIV/0!</v>
      </c>
      <c r="AO2425" t="e">
        <f>SUM($AN$4:AN2425)</f>
        <v>#DIV/0!</v>
      </c>
    </row>
    <row r="2426" spans="1:41">
      <c r="A2426" s="2">
        <f>'Field readings'!A2427</f>
        <v>0</v>
      </c>
      <c r="B2426" s="3">
        <f>'Field readings'!B2427</f>
        <v>0</v>
      </c>
      <c r="C2426">
        <f>'Field readings'!D2427</f>
        <v>0</v>
      </c>
      <c r="D2426">
        <f>'Field readings'!K2427</f>
        <v>0</v>
      </c>
      <c r="E2426">
        <f>'Field readings'!J2427+14.6973</f>
        <v>14.6973</v>
      </c>
      <c r="F2426">
        <f>'Field readings'!L2427</f>
        <v>0</v>
      </c>
      <c r="G2426">
        <f>'Field readings'!I2427</f>
        <v>0</v>
      </c>
      <c r="H2426">
        <f>'Field readings'!N2427</f>
        <v>0</v>
      </c>
      <c r="I2426">
        <f>'Field readings'!M2427</f>
        <v>0</v>
      </c>
      <c r="J2426">
        <f t="shared" si="1036"/>
        <v>0</v>
      </c>
      <c r="K2426" t="e">
        <f t="shared" si="1037"/>
        <v>#DIV/0!</v>
      </c>
      <c r="L2426" t="e">
        <f t="shared" si="1038"/>
        <v>#DIV/0!</v>
      </c>
      <c r="M2426" t="e">
        <f t="shared" si="1039"/>
        <v>#DIV/0!</v>
      </c>
      <c r="N2426" t="e">
        <f t="shared" si="1040"/>
        <v>#DIV/0!</v>
      </c>
      <c r="O2426" t="e">
        <f t="shared" si="1041"/>
        <v>#DIV/0!</v>
      </c>
      <c r="P2426" t="e">
        <f t="shared" si="1042"/>
        <v>#DIV/0!</v>
      </c>
      <c r="Q2426" t="e">
        <f t="shared" si="1043"/>
        <v>#DIV/0!</v>
      </c>
      <c r="R2426" t="e">
        <f t="shared" si="1044"/>
        <v>#DIV/0!</v>
      </c>
      <c r="S2426" t="e">
        <f t="shared" si="1045"/>
        <v>#DIV/0!</v>
      </c>
      <c r="T2426" t="e">
        <f t="shared" si="1046"/>
        <v>#DIV/0!</v>
      </c>
      <c r="U2426" t="e">
        <f t="shared" si="1047"/>
        <v>#DIV/0!</v>
      </c>
      <c r="V2426" t="e">
        <f t="shared" si="1048"/>
        <v>#DIV/0!</v>
      </c>
      <c r="W2426" t="e">
        <f t="shared" si="1049"/>
        <v>#DIV/0!</v>
      </c>
      <c r="X2426" t="e">
        <f t="shared" si="1050"/>
        <v>#DIV/0!</v>
      </c>
      <c r="Y2426" t="e">
        <f t="shared" si="1051"/>
        <v>#DIV/0!</v>
      </c>
      <c r="Z2426" t="e">
        <f t="shared" si="1052"/>
        <v>#DIV/0!</v>
      </c>
      <c r="AA2426" t="e">
        <f t="shared" si="1053"/>
        <v>#DIV/0!</v>
      </c>
      <c r="AB2426">
        <f t="shared" si="1054"/>
        <v>0</v>
      </c>
      <c r="AC2426" t="e">
        <f t="shared" si="1055"/>
        <v>#DIV/0!</v>
      </c>
      <c r="AD2426">
        <f t="shared" si="1056"/>
        <v>1.0632190661423899</v>
      </c>
      <c r="AE2426">
        <f t="shared" si="1057"/>
        <v>5061750.12</v>
      </c>
      <c r="AF2426">
        <f t="shared" si="1058"/>
        <v>15270616303.792566</v>
      </c>
      <c r="AG2426">
        <f t="shared" si="1059"/>
        <v>1.0001657212333257</v>
      </c>
      <c r="AH2426">
        <v>24</v>
      </c>
      <c r="AI2426">
        <v>0.67944000000000004</v>
      </c>
      <c r="AJ2426" t="e">
        <f t="shared" si="1060"/>
        <v>#DIV/0!</v>
      </c>
      <c r="AK2426" t="e">
        <f t="shared" si="1061"/>
        <v>#DIV/0!</v>
      </c>
      <c r="AL2426" t="e">
        <f t="shared" si="1062"/>
        <v>#DIV/0!</v>
      </c>
      <c r="AM2426" t="e">
        <f t="shared" si="1063"/>
        <v>#DIV/0!</v>
      </c>
      <c r="AN2426" t="e">
        <f>AM2426/((60/'Field readings'!D2427)*24)</f>
        <v>#DIV/0!</v>
      </c>
      <c r="AO2426" t="e">
        <f>SUM($AN$4:AN2426)</f>
        <v>#DIV/0!</v>
      </c>
    </row>
    <row r="2427" spans="1:41">
      <c r="A2427" s="2">
        <f>'Field readings'!A2428</f>
        <v>0</v>
      </c>
      <c r="B2427" s="3">
        <f>'Field readings'!B2428</f>
        <v>0</v>
      </c>
      <c r="C2427">
        <f>'Field readings'!D2428</f>
        <v>0</v>
      </c>
      <c r="D2427">
        <f>'Field readings'!K2428</f>
        <v>0</v>
      </c>
      <c r="E2427">
        <f>'Field readings'!J2428+14.6973</f>
        <v>14.6973</v>
      </c>
      <c r="F2427">
        <f>'Field readings'!L2428</f>
        <v>0</v>
      </c>
      <c r="G2427">
        <f>'Field readings'!I2428</f>
        <v>0</v>
      </c>
      <c r="H2427">
        <f>'Field readings'!N2428</f>
        <v>0</v>
      </c>
      <c r="I2427">
        <f>'Field readings'!M2428</f>
        <v>0</v>
      </c>
      <c r="J2427">
        <f t="shared" si="1036"/>
        <v>0</v>
      </c>
      <c r="K2427" t="e">
        <f t="shared" si="1037"/>
        <v>#DIV/0!</v>
      </c>
      <c r="L2427" t="e">
        <f t="shared" si="1038"/>
        <v>#DIV/0!</v>
      </c>
      <c r="M2427" t="e">
        <f t="shared" si="1039"/>
        <v>#DIV/0!</v>
      </c>
      <c r="N2427" t="e">
        <f t="shared" si="1040"/>
        <v>#DIV/0!</v>
      </c>
      <c r="O2427" t="e">
        <f t="shared" si="1041"/>
        <v>#DIV/0!</v>
      </c>
      <c r="P2427" t="e">
        <f t="shared" si="1042"/>
        <v>#DIV/0!</v>
      </c>
      <c r="Q2427" t="e">
        <f t="shared" si="1043"/>
        <v>#DIV/0!</v>
      </c>
      <c r="R2427" t="e">
        <f t="shared" si="1044"/>
        <v>#DIV/0!</v>
      </c>
      <c r="S2427" t="e">
        <f t="shared" si="1045"/>
        <v>#DIV/0!</v>
      </c>
      <c r="T2427" t="e">
        <f t="shared" si="1046"/>
        <v>#DIV/0!</v>
      </c>
      <c r="U2427" t="e">
        <f t="shared" si="1047"/>
        <v>#DIV/0!</v>
      </c>
      <c r="V2427" t="e">
        <f t="shared" si="1048"/>
        <v>#DIV/0!</v>
      </c>
      <c r="W2427" t="e">
        <f t="shared" si="1049"/>
        <v>#DIV/0!</v>
      </c>
      <c r="X2427" t="e">
        <f t="shared" si="1050"/>
        <v>#DIV/0!</v>
      </c>
      <c r="Y2427" t="e">
        <f t="shared" si="1051"/>
        <v>#DIV/0!</v>
      </c>
      <c r="Z2427" t="e">
        <f t="shared" si="1052"/>
        <v>#DIV/0!</v>
      </c>
      <c r="AA2427" t="e">
        <f t="shared" si="1053"/>
        <v>#DIV/0!</v>
      </c>
      <c r="AB2427">
        <f t="shared" si="1054"/>
        <v>0</v>
      </c>
      <c r="AC2427" t="e">
        <f t="shared" si="1055"/>
        <v>#DIV/0!</v>
      </c>
      <c r="AD2427">
        <f t="shared" si="1056"/>
        <v>1.0632190661423899</v>
      </c>
      <c r="AE2427">
        <f t="shared" si="1057"/>
        <v>5061750.12</v>
      </c>
      <c r="AF2427">
        <f t="shared" si="1058"/>
        <v>15270616303.792566</v>
      </c>
      <c r="AG2427">
        <f t="shared" si="1059"/>
        <v>1.0001657212333257</v>
      </c>
      <c r="AH2427">
        <v>24</v>
      </c>
      <c r="AI2427">
        <v>0.67944000000000004</v>
      </c>
      <c r="AJ2427" t="e">
        <f t="shared" si="1060"/>
        <v>#DIV/0!</v>
      </c>
      <c r="AK2427" t="e">
        <f t="shared" si="1061"/>
        <v>#DIV/0!</v>
      </c>
      <c r="AL2427" t="e">
        <f t="shared" si="1062"/>
        <v>#DIV/0!</v>
      </c>
      <c r="AM2427" t="e">
        <f t="shared" si="1063"/>
        <v>#DIV/0!</v>
      </c>
      <c r="AN2427" t="e">
        <f>AM2427/((60/'Field readings'!D2428)*24)</f>
        <v>#DIV/0!</v>
      </c>
      <c r="AO2427" t="e">
        <f>SUM($AN$4:AN2427)</f>
        <v>#DIV/0!</v>
      </c>
    </row>
    <row r="2428" spans="1:41">
      <c r="A2428" s="2">
        <f>'Field readings'!A2429</f>
        <v>0</v>
      </c>
      <c r="B2428" s="3">
        <f>'Field readings'!B2429</f>
        <v>0</v>
      </c>
      <c r="C2428">
        <f>'Field readings'!D2429</f>
        <v>0</v>
      </c>
      <c r="D2428">
        <f>'Field readings'!K2429</f>
        <v>0</v>
      </c>
      <c r="E2428">
        <f>'Field readings'!J2429+14.6973</f>
        <v>14.6973</v>
      </c>
      <c r="F2428">
        <f>'Field readings'!L2429</f>
        <v>0</v>
      </c>
      <c r="G2428">
        <f>'Field readings'!I2429</f>
        <v>0</v>
      </c>
      <c r="H2428">
        <f>'Field readings'!N2429</f>
        <v>0</v>
      </c>
      <c r="I2428">
        <f>'Field readings'!M2429</f>
        <v>0</v>
      </c>
      <c r="J2428">
        <f t="shared" si="1036"/>
        <v>0</v>
      </c>
      <c r="K2428" t="e">
        <f t="shared" si="1037"/>
        <v>#DIV/0!</v>
      </c>
      <c r="L2428" t="e">
        <f t="shared" si="1038"/>
        <v>#DIV/0!</v>
      </c>
      <c r="M2428" t="e">
        <f t="shared" si="1039"/>
        <v>#DIV/0!</v>
      </c>
      <c r="N2428" t="e">
        <f t="shared" si="1040"/>
        <v>#DIV/0!</v>
      </c>
      <c r="O2428" t="e">
        <f t="shared" si="1041"/>
        <v>#DIV/0!</v>
      </c>
      <c r="P2428" t="e">
        <f t="shared" si="1042"/>
        <v>#DIV/0!</v>
      </c>
      <c r="Q2428" t="e">
        <f t="shared" si="1043"/>
        <v>#DIV/0!</v>
      </c>
      <c r="R2428" t="e">
        <f t="shared" si="1044"/>
        <v>#DIV/0!</v>
      </c>
      <c r="S2428" t="e">
        <f t="shared" si="1045"/>
        <v>#DIV/0!</v>
      </c>
      <c r="T2428" t="e">
        <f t="shared" si="1046"/>
        <v>#DIV/0!</v>
      </c>
      <c r="U2428" t="e">
        <f t="shared" si="1047"/>
        <v>#DIV/0!</v>
      </c>
      <c r="V2428" t="e">
        <f t="shared" si="1048"/>
        <v>#DIV/0!</v>
      </c>
      <c r="W2428" t="e">
        <f t="shared" si="1049"/>
        <v>#DIV/0!</v>
      </c>
      <c r="X2428" t="e">
        <f t="shared" si="1050"/>
        <v>#DIV/0!</v>
      </c>
      <c r="Y2428" t="e">
        <f t="shared" si="1051"/>
        <v>#DIV/0!</v>
      </c>
      <c r="Z2428" t="e">
        <f t="shared" si="1052"/>
        <v>#DIV/0!</v>
      </c>
      <c r="AA2428" t="e">
        <f t="shared" si="1053"/>
        <v>#DIV/0!</v>
      </c>
      <c r="AB2428">
        <f t="shared" si="1054"/>
        <v>0</v>
      </c>
      <c r="AC2428" t="e">
        <f t="shared" si="1055"/>
        <v>#DIV/0!</v>
      </c>
      <c r="AD2428">
        <f t="shared" si="1056"/>
        <v>1.0632190661423899</v>
      </c>
      <c r="AE2428">
        <f t="shared" si="1057"/>
        <v>5061750.12</v>
      </c>
      <c r="AF2428">
        <f t="shared" si="1058"/>
        <v>15270616303.792566</v>
      </c>
      <c r="AG2428">
        <f t="shared" si="1059"/>
        <v>1.0001657212333257</v>
      </c>
      <c r="AH2428">
        <v>24</v>
      </c>
      <c r="AI2428">
        <v>0.67944000000000004</v>
      </c>
      <c r="AJ2428" t="e">
        <f t="shared" si="1060"/>
        <v>#DIV/0!</v>
      </c>
      <c r="AK2428" t="e">
        <f t="shared" si="1061"/>
        <v>#DIV/0!</v>
      </c>
      <c r="AL2428" t="e">
        <f t="shared" si="1062"/>
        <v>#DIV/0!</v>
      </c>
      <c r="AM2428" t="e">
        <f t="shared" si="1063"/>
        <v>#DIV/0!</v>
      </c>
      <c r="AN2428" t="e">
        <f>AM2428/((60/'Field readings'!D2429)*24)</f>
        <v>#DIV/0!</v>
      </c>
      <c r="AO2428" t="e">
        <f>SUM($AN$4:AN2428)</f>
        <v>#DIV/0!</v>
      </c>
    </row>
    <row r="2429" spans="1:41">
      <c r="A2429" s="2">
        <f>'Field readings'!A2430</f>
        <v>0</v>
      </c>
      <c r="B2429" s="3">
        <f>'Field readings'!B2430</f>
        <v>0</v>
      </c>
      <c r="C2429">
        <f>'Field readings'!D2430</f>
        <v>0</v>
      </c>
      <c r="D2429">
        <f>'Field readings'!K2430</f>
        <v>0</v>
      </c>
      <c r="E2429">
        <f>'Field readings'!J2430+14.6973</f>
        <v>14.6973</v>
      </c>
      <c r="F2429">
        <f>'Field readings'!L2430</f>
        <v>0</v>
      </c>
      <c r="G2429">
        <f>'Field readings'!I2430</f>
        <v>0</v>
      </c>
      <c r="H2429">
        <f>'Field readings'!N2430</f>
        <v>0</v>
      </c>
      <c r="I2429">
        <f>'Field readings'!M2430</f>
        <v>0</v>
      </c>
      <c r="J2429">
        <f t="shared" si="1036"/>
        <v>0</v>
      </c>
      <c r="K2429" t="e">
        <f t="shared" si="1037"/>
        <v>#DIV/0!</v>
      </c>
      <c r="L2429" t="e">
        <f t="shared" si="1038"/>
        <v>#DIV/0!</v>
      </c>
      <c r="M2429" t="e">
        <f t="shared" si="1039"/>
        <v>#DIV/0!</v>
      </c>
      <c r="N2429" t="e">
        <f t="shared" si="1040"/>
        <v>#DIV/0!</v>
      </c>
      <c r="O2429" t="e">
        <f t="shared" si="1041"/>
        <v>#DIV/0!</v>
      </c>
      <c r="P2429" t="e">
        <f t="shared" si="1042"/>
        <v>#DIV/0!</v>
      </c>
      <c r="Q2429" t="e">
        <f t="shared" si="1043"/>
        <v>#DIV/0!</v>
      </c>
      <c r="R2429" t="e">
        <f t="shared" si="1044"/>
        <v>#DIV/0!</v>
      </c>
      <c r="S2429" t="e">
        <f t="shared" si="1045"/>
        <v>#DIV/0!</v>
      </c>
      <c r="T2429" t="e">
        <f t="shared" si="1046"/>
        <v>#DIV/0!</v>
      </c>
      <c r="U2429" t="e">
        <f t="shared" si="1047"/>
        <v>#DIV/0!</v>
      </c>
      <c r="V2429" t="e">
        <f t="shared" si="1048"/>
        <v>#DIV/0!</v>
      </c>
      <c r="W2429" t="e">
        <f t="shared" si="1049"/>
        <v>#DIV/0!</v>
      </c>
      <c r="X2429" t="e">
        <f t="shared" si="1050"/>
        <v>#DIV/0!</v>
      </c>
      <c r="Y2429" t="e">
        <f t="shared" si="1051"/>
        <v>#DIV/0!</v>
      </c>
      <c r="Z2429" t="e">
        <f t="shared" si="1052"/>
        <v>#DIV/0!</v>
      </c>
      <c r="AA2429" t="e">
        <f t="shared" si="1053"/>
        <v>#DIV/0!</v>
      </c>
      <c r="AB2429">
        <f t="shared" si="1054"/>
        <v>0</v>
      </c>
      <c r="AC2429" t="e">
        <f t="shared" si="1055"/>
        <v>#DIV/0!</v>
      </c>
      <c r="AD2429">
        <f t="shared" si="1056"/>
        <v>1.0632190661423899</v>
      </c>
      <c r="AE2429">
        <f t="shared" si="1057"/>
        <v>5061750.12</v>
      </c>
      <c r="AF2429">
        <f t="shared" si="1058"/>
        <v>15270616303.792566</v>
      </c>
      <c r="AG2429">
        <f t="shared" si="1059"/>
        <v>1.0001657212333257</v>
      </c>
      <c r="AH2429">
        <v>24</v>
      </c>
      <c r="AI2429">
        <v>0.67944000000000004</v>
      </c>
      <c r="AJ2429" t="e">
        <f t="shared" si="1060"/>
        <v>#DIV/0!</v>
      </c>
      <c r="AK2429" t="e">
        <f t="shared" si="1061"/>
        <v>#DIV/0!</v>
      </c>
      <c r="AL2429" t="e">
        <f t="shared" si="1062"/>
        <v>#DIV/0!</v>
      </c>
      <c r="AM2429" t="e">
        <f t="shared" si="1063"/>
        <v>#DIV/0!</v>
      </c>
      <c r="AN2429" t="e">
        <f>AM2429/((60/'Field readings'!D2430)*24)</f>
        <v>#DIV/0!</v>
      </c>
      <c r="AO2429" t="e">
        <f>SUM($AN$4:AN2429)</f>
        <v>#DIV/0!</v>
      </c>
    </row>
    <row r="2430" spans="1:41">
      <c r="A2430" s="2">
        <f>'Field readings'!A2431</f>
        <v>0</v>
      </c>
      <c r="B2430" s="3">
        <f>'Field readings'!B2431</f>
        <v>0</v>
      </c>
      <c r="C2430">
        <f>'Field readings'!D2431</f>
        <v>0</v>
      </c>
      <c r="D2430">
        <f>'Field readings'!K2431</f>
        <v>0</v>
      </c>
      <c r="E2430">
        <f>'Field readings'!J2431+14.6973</f>
        <v>14.6973</v>
      </c>
      <c r="F2430">
        <f>'Field readings'!L2431</f>
        <v>0</v>
      </c>
      <c r="G2430">
        <f>'Field readings'!I2431</f>
        <v>0</v>
      </c>
      <c r="H2430">
        <f>'Field readings'!N2431</f>
        <v>0</v>
      </c>
      <c r="I2430">
        <f>'Field readings'!M2431</f>
        <v>0</v>
      </c>
      <c r="J2430">
        <f t="shared" si="1036"/>
        <v>0</v>
      </c>
      <c r="K2430" t="e">
        <f t="shared" si="1037"/>
        <v>#DIV/0!</v>
      </c>
      <c r="L2430" t="e">
        <f t="shared" si="1038"/>
        <v>#DIV/0!</v>
      </c>
      <c r="M2430" t="e">
        <f t="shared" si="1039"/>
        <v>#DIV/0!</v>
      </c>
      <c r="N2430" t="e">
        <f t="shared" si="1040"/>
        <v>#DIV/0!</v>
      </c>
      <c r="O2430" t="e">
        <f t="shared" si="1041"/>
        <v>#DIV/0!</v>
      </c>
      <c r="P2430" t="e">
        <f t="shared" si="1042"/>
        <v>#DIV/0!</v>
      </c>
      <c r="Q2430" t="e">
        <f t="shared" si="1043"/>
        <v>#DIV/0!</v>
      </c>
      <c r="R2430" t="e">
        <f t="shared" si="1044"/>
        <v>#DIV/0!</v>
      </c>
      <c r="S2430" t="e">
        <f t="shared" si="1045"/>
        <v>#DIV/0!</v>
      </c>
      <c r="T2430" t="e">
        <f t="shared" si="1046"/>
        <v>#DIV/0!</v>
      </c>
      <c r="U2430" t="e">
        <f t="shared" si="1047"/>
        <v>#DIV/0!</v>
      </c>
      <c r="V2430" t="e">
        <f t="shared" si="1048"/>
        <v>#DIV/0!</v>
      </c>
      <c r="W2430" t="e">
        <f t="shared" si="1049"/>
        <v>#DIV/0!</v>
      </c>
      <c r="X2430" t="e">
        <f t="shared" si="1050"/>
        <v>#DIV/0!</v>
      </c>
      <c r="Y2430" t="e">
        <f t="shared" si="1051"/>
        <v>#DIV/0!</v>
      </c>
      <c r="Z2430" t="e">
        <f t="shared" si="1052"/>
        <v>#DIV/0!</v>
      </c>
      <c r="AA2430" t="e">
        <f t="shared" si="1053"/>
        <v>#DIV/0!</v>
      </c>
      <c r="AB2430">
        <f t="shared" si="1054"/>
        <v>0</v>
      </c>
      <c r="AC2430" t="e">
        <f t="shared" si="1055"/>
        <v>#DIV/0!</v>
      </c>
      <c r="AD2430">
        <f t="shared" si="1056"/>
        <v>1.0632190661423899</v>
      </c>
      <c r="AE2430">
        <f t="shared" si="1057"/>
        <v>5061750.12</v>
      </c>
      <c r="AF2430">
        <f t="shared" si="1058"/>
        <v>15270616303.792566</v>
      </c>
      <c r="AG2430">
        <f t="shared" si="1059"/>
        <v>1.0001657212333257</v>
      </c>
      <c r="AH2430">
        <v>24</v>
      </c>
      <c r="AI2430">
        <v>0.67944000000000004</v>
      </c>
      <c r="AJ2430" t="e">
        <f t="shared" si="1060"/>
        <v>#DIV/0!</v>
      </c>
      <c r="AK2430" t="e">
        <f t="shared" si="1061"/>
        <v>#DIV/0!</v>
      </c>
      <c r="AL2430" t="e">
        <f t="shared" si="1062"/>
        <v>#DIV/0!</v>
      </c>
      <c r="AM2430" t="e">
        <f t="shared" si="1063"/>
        <v>#DIV/0!</v>
      </c>
      <c r="AN2430" t="e">
        <f>AM2430/((60/'Field readings'!D2431)*24)</f>
        <v>#DIV/0!</v>
      </c>
      <c r="AO2430" t="e">
        <f>SUM($AN$4:AN2430)</f>
        <v>#DIV/0!</v>
      </c>
    </row>
    <row r="2431" spans="1:41">
      <c r="A2431" s="2">
        <f>'Field readings'!A2432</f>
        <v>0</v>
      </c>
      <c r="B2431" s="3">
        <f>'Field readings'!B2432</f>
        <v>0</v>
      </c>
      <c r="C2431">
        <f>'Field readings'!D2432</f>
        <v>0</v>
      </c>
      <c r="D2431">
        <f>'Field readings'!K2432</f>
        <v>0</v>
      </c>
      <c r="E2431">
        <f>'Field readings'!J2432+14.6973</f>
        <v>14.6973</v>
      </c>
      <c r="F2431">
        <f>'Field readings'!L2432</f>
        <v>0</v>
      </c>
      <c r="G2431">
        <f>'Field readings'!I2432</f>
        <v>0</v>
      </c>
      <c r="H2431">
        <f>'Field readings'!N2432</f>
        <v>0</v>
      </c>
      <c r="I2431">
        <f>'Field readings'!M2432</f>
        <v>0</v>
      </c>
      <c r="J2431">
        <f t="shared" si="1036"/>
        <v>0</v>
      </c>
      <c r="K2431" t="e">
        <f t="shared" si="1037"/>
        <v>#DIV/0!</v>
      </c>
      <c r="L2431" t="e">
        <f t="shared" si="1038"/>
        <v>#DIV/0!</v>
      </c>
      <c r="M2431" t="e">
        <f t="shared" si="1039"/>
        <v>#DIV/0!</v>
      </c>
      <c r="N2431" t="e">
        <f t="shared" si="1040"/>
        <v>#DIV/0!</v>
      </c>
      <c r="O2431" t="e">
        <f t="shared" si="1041"/>
        <v>#DIV/0!</v>
      </c>
      <c r="P2431" t="e">
        <f t="shared" si="1042"/>
        <v>#DIV/0!</v>
      </c>
      <c r="Q2431" t="e">
        <f t="shared" si="1043"/>
        <v>#DIV/0!</v>
      </c>
      <c r="R2431" t="e">
        <f t="shared" si="1044"/>
        <v>#DIV/0!</v>
      </c>
      <c r="S2431" t="e">
        <f t="shared" si="1045"/>
        <v>#DIV/0!</v>
      </c>
      <c r="T2431" t="e">
        <f t="shared" si="1046"/>
        <v>#DIV/0!</v>
      </c>
      <c r="U2431" t="e">
        <f t="shared" si="1047"/>
        <v>#DIV/0!</v>
      </c>
      <c r="V2431" t="e">
        <f t="shared" si="1048"/>
        <v>#DIV/0!</v>
      </c>
      <c r="W2431" t="e">
        <f t="shared" si="1049"/>
        <v>#DIV/0!</v>
      </c>
      <c r="X2431" t="e">
        <f t="shared" si="1050"/>
        <v>#DIV/0!</v>
      </c>
      <c r="Y2431" t="e">
        <f t="shared" si="1051"/>
        <v>#DIV/0!</v>
      </c>
      <c r="Z2431" t="e">
        <f t="shared" si="1052"/>
        <v>#DIV/0!</v>
      </c>
      <c r="AA2431" t="e">
        <f t="shared" si="1053"/>
        <v>#DIV/0!</v>
      </c>
      <c r="AB2431">
        <f t="shared" si="1054"/>
        <v>0</v>
      </c>
      <c r="AC2431" t="e">
        <f t="shared" si="1055"/>
        <v>#DIV/0!</v>
      </c>
      <c r="AD2431">
        <f t="shared" si="1056"/>
        <v>1.0632190661423899</v>
      </c>
      <c r="AE2431">
        <f t="shared" si="1057"/>
        <v>5061750.12</v>
      </c>
      <c r="AF2431">
        <f t="shared" si="1058"/>
        <v>15270616303.792566</v>
      </c>
      <c r="AG2431">
        <f t="shared" si="1059"/>
        <v>1.0001657212333257</v>
      </c>
      <c r="AH2431">
        <v>24</v>
      </c>
      <c r="AI2431">
        <v>0.67944000000000004</v>
      </c>
      <c r="AJ2431" t="e">
        <f t="shared" si="1060"/>
        <v>#DIV/0!</v>
      </c>
      <c r="AK2431" t="e">
        <f t="shared" si="1061"/>
        <v>#DIV/0!</v>
      </c>
      <c r="AL2431" t="e">
        <f t="shared" si="1062"/>
        <v>#DIV/0!</v>
      </c>
      <c r="AM2431" t="e">
        <f t="shared" si="1063"/>
        <v>#DIV/0!</v>
      </c>
      <c r="AN2431" t="e">
        <f>AM2431/((60/'Field readings'!D2432)*24)</f>
        <v>#DIV/0!</v>
      </c>
      <c r="AO2431" t="e">
        <f>SUM($AN$4:AN2431)</f>
        <v>#DIV/0!</v>
      </c>
    </row>
    <row r="2432" spans="1:41">
      <c r="A2432" s="2">
        <f>'Field readings'!A2433</f>
        <v>0</v>
      </c>
      <c r="B2432" s="3">
        <f>'Field readings'!B2433</f>
        <v>0</v>
      </c>
      <c r="C2432">
        <f>'Field readings'!D2433</f>
        <v>0</v>
      </c>
      <c r="D2432">
        <f>'Field readings'!K2433</f>
        <v>0</v>
      </c>
      <c r="E2432">
        <f>'Field readings'!J2433+14.6973</f>
        <v>14.6973</v>
      </c>
      <c r="F2432">
        <f>'Field readings'!L2433</f>
        <v>0</v>
      </c>
      <c r="G2432">
        <f>'Field readings'!I2433</f>
        <v>0</v>
      </c>
      <c r="H2432">
        <f>'Field readings'!N2433</f>
        <v>0</v>
      </c>
      <c r="I2432">
        <f>'Field readings'!M2433</f>
        <v>0</v>
      </c>
      <c r="J2432">
        <f t="shared" si="1036"/>
        <v>0</v>
      </c>
      <c r="K2432" t="e">
        <f t="shared" si="1037"/>
        <v>#DIV/0!</v>
      </c>
      <c r="L2432" t="e">
        <f t="shared" si="1038"/>
        <v>#DIV/0!</v>
      </c>
      <c r="M2432" t="e">
        <f t="shared" si="1039"/>
        <v>#DIV/0!</v>
      </c>
      <c r="N2432" t="e">
        <f t="shared" si="1040"/>
        <v>#DIV/0!</v>
      </c>
      <c r="O2432" t="e">
        <f t="shared" si="1041"/>
        <v>#DIV/0!</v>
      </c>
      <c r="P2432" t="e">
        <f t="shared" si="1042"/>
        <v>#DIV/0!</v>
      </c>
      <c r="Q2432" t="e">
        <f t="shared" si="1043"/>
        <v>#DIV/0!</v>
      </c>
      <c r="R2432" t="e">
        <f t="shared" si="1044"/>
        <v>#DIV/0!</v>
      </c>
      <c r="S2432" t="e">
        <f t="shared" si="1045"/>
        <v>#DIV/0!</v>
      </c>
      <c r="T2432" t="e">
        <f t="shared" si="1046"/>
        <v>#DIV/0!</v>
      </c>
      <c r="U2432" t="e">
        <f t="shared" si="1047"/>
        <v>#DIV/0!</v>
      </c>
      <c r="V2432" t="e">
        <f t="shared" si="1048"/>
        <v>#DIV/0!</v>
      </c>
      <c r="W2432" t="e">
        <f t="shared" si="1049"/>
        <v>#DIV/0!</v>
      </c>
      <c r="X2432" t="e">
        <f t="shared" si="1050"/>
        <v>#DIV/0!</v>
      </c>
      <c r="Y2432" t="e">
        <f t="shared" si="1051"/>
        <v>#DIV/0!</v>
      </c>
      <c r="Z2432" t="e">
        <f t="shared" si="1052"/>
        <v>#DIV/0!</v>
      </c>
      <c r="AA2432" t="e">
        <f t="shared" si="1053"/>
        <v>#DIV/0!</v>
      </c>
      <c r="AB2432">
        <f t="shared" si="1054"/>
        <v>0</v>
      </c>
      <c r="AC2432" t="e">
        <f t="shared" si="1055"/>
        <v>#DIV/0!</v>
      </c>
      <c r="AD2432">
        <f t="shared" si="1056"/>
        <v>1.0632190661423899</v>
      </c>
      <c r="AE2432">
        <f t="shared" si="1057"/>
        <v>5061750.12</v>
      </c>
      <c r="AF2432">
        <f t="shared" si="1058"/>
        <v>15270616303.792566</v>
      </c>
      <c r="AG2432">
        <f t="shared" si="1059"/>
        <v>1.0001657212333257</v>
      </c>
      <c r="AH2432">
        <v>24</v>
      </c>
      <c r="AI2432">
        <v>0.67944000000000004</v>
      </c>
      <c r="AJ2432" t="e">
        <f t="shared" si="1060"/>
        <v>#DIV/0!</v>
      </c>
      <c r="AK2432" t="e">
        <f t="shared" si="1061"/>
        <v>#DIV/0!</v>
      </c>
      <c r="AL2432" t="e">
        <f t="shared" si="1062"/>
        <v>#DIV/0!</v>
      </c>
      <c r="AM2432" t="e">
        <f t="shared" si="1063"/>
        <v>#DIV/0!</v>
      </c>
      <c r="AN2432" t="e">
        <f>AM2432/((60/'Field readings'!D2433)*24)</f>
        <v>#DIV/0!</v>
      </c>
      <c r="AO2432" t="e">
        <f>SUM($AN$4:AN2432)</f>
        <v>#DIV/0!</v>
      </c>
    </row>
    <row r="2433" spans="1:41">
      <c r="A2433" s="2">
        <f>'Field readings'!A2434</f>
        <v>0</v>
      </c>
      <c r="B2433" s="3">
        <f>'Field readings'!B2434</f>
        <v>0</v>
      </c>
      <c r="C2433">
        <f>'Field readings'!D2434</f>
        <v>0</v>
      </c>
      <c r="D2433">
        <f>'Field readings'!K2434</f>
        <v>0</v>
      </c>
      <c r="E2433">
        <f>'Field readings'!J2434+14.6973</f>
        <v>14.6973</v>
      </c>
      <c r="F2433">
        <f>'Field readings'!L2434</f>
        <v>0</v>
      </c>
      <c r="G2433">
        <f>'Field readings'!I2434</f>
        <v>0</v>
      </c>
      <c r="H2433">
        <f>'Field readings'!N2434</f>
        <v>0</v>
      </c>
      <c r="I2433">
        <f>'Field readings'!M2434</f>
        <v>0</v>
      </c>
      <c r="J2433">
        <f t="shared" si="1036"/>
        <v>0</v>
      </c>
      <c r="K2433" t="e">
        <f t="shared" si="1037"/>
        <v>#DIV/0!</v>
      </c>
      <c r="L2433" t="e">
        <f t="shared" si="1038"/>
        <v>#DIV/0!</v>
      </c>
      <c r="M2433" t="e">
        <f t="shared" si="1039"/>
        <v>#DIV/0!</v>
      </c>
      <c r="N2433" t="e">
        <f t="shared" si="1040"/>
        <v>#DIV/0!</v>
      </c>
      <c r="O2433" t="e">
        <f t="shared" si="1041"/>
        <v>#DIV/0!</v>
      </c>
      <c r="P2433" t="e">
        <f t="shared" si="1042"/>
        <v>#DIV/0!</v>
      </c>
      <c r="Q2433" t="e">
        <f t="shared" si="1043"/>
        <v>#DIV/0!</v>
      </c>
      <c r="R2433" t="e">
        <f t="shared" si="1044"/>
        <v>#DIV/0!</v>
      </c>
      <c r="S2433" t="e">
        <f t="shared" si="1045"/>
        <v>#DIV/0!</v>
      </c>
      <c r="T2433" t="e">
        <f t="shared" si="1046"/>
        <v>#DIV/0!</v>
      </c>
      <c r="U2433" t="e">
        <f t="shared" si="1047"/>
        <v>#DIV/0!</v>
      </c>
      <c r="V2433" t="e">
        <f t="shared" si="1048"/>
        <v>#DIV/0!</v>
      </c>
      <c r="W2433" t="e">
        <f t="shared" si="1049"/>
        <v>#DIV/0!</v>
      </c>
      <c r="X2433" t="e">
        <f t="shared" si="1050"/>
        <v>#DIV/0!</v>
      </c>
      <c r="Y2433" t="e">
        <f t="shared" si="1051"/>
        <v>#DIV/0!</v>
      </c>
      <c r="Z2433" t="e">
        <f t="shared" si="1052"/>
        <v>#DIV/0!</v>
      </c>
      <c r="AA2433" t="e">
        <f t="shared" si="1053"/>
        <v>#DIV/0!</v>
      </c>
      <c r="AB2433">
        <f t="shared" si="1054"/>
        <v>0</v>
      </c>
      <c r="AC2433" t="e">
        <f t="shared" si="1055"/>
        <v>#DIV/0!</v>
      </c>
      <c r="AD2433">
        <f t="shared" si="1056"/>
        <v>1.0632190661423899</v>
      </c>
      <c r="AE2433">
        <f t="shared" si="1057"/>
        <v>5061750.12</v>
      </c>
      <c r="AF2433">
        <f t="shared" si="1058"/>
        <v>15270616303.792566</v>
      </c>
      <c r="AG2433">
        <f t="shared" si="1059"/>
        <v>1.0001657212333257</v>
      </c>
      <c r="AH2433">
        <v>24</v>
      </c>
      <c r="AI2433">
        <v>0.67944000000000004</v>
      </c>
      <c r="AJ2433" t="e">
        <f t="shared" si="1060"/>
        <v>#DIV/0!</v>
      </c>
      <c r="AK2433" t="e">
        <f t="shared" si="1061"/>
        <v>#DIV/0!</v>
      </c>
      <c r="AL2433" t="e">
        <f t="shared" si="1062"/>
        <v>#DIV/0!</v>
      </c>
      <c r="AM2433" t="e">
        <f t="shared" si="1063"/>
        <v>#DIV/0!</v>
      </c>
      <c r="AN2433" t="e">
        <f>AM2433/((60/'Field readings'!D2434)*24)</f>
        <v>#DIV/0!</v>
      </c>
      <c r="AO2433" t="e">
        <f>SUM($AN$4:AN2433)</f>
        <v>#DIV/0!</v>
      </c>
    </row>
    <row r="2434" spans="1:41">
      <c r="A2434" s="2">
        <f>'Field readings'!A2435</f>
        <v>0</v>
      </c>
      <c r="B2434" s="3">
        <f>'Field readings'!B2435</f>
        <v>0</v>
      </c>
      <c r="C2434">
        <f>'Field readings'!D2435</f>
        <v>0</v>
      </c>
      <c r="D2434">
        <f>'Field readings'!K2435</f>
        <v>0</v>
      </c>
      <c r="E2434">
        <f>'Field readings'!J2435+14.6973</f>
        <v>14.6973</v>
      </c>
      <c r="F2434">
        <f>'Field readings'!L2435</f>
        <v>0</v>
      </c>
      <c r="G2434">
        <f>'Field readings'!I2435</f>
        <v>0</v>
      </c>
      <c r="H2434">
        <f>'Field readings'!N2435</f>
        <v>0</v>
      </c>
      <c r="I2434">
        <f>'Field readings'!M2435</f>
        <v>0</v>
      </c>
      <c r="J2434">
        <f t="shared" si="1036"/>
        <v>0</v>
      </c>
      <c r="K2434" t="e">
        <f t="shared" si="1037"/>
        <v>#DIV/0!</v>
      </c>
      <c r="L2434" t="e">
        <f t="shared" si="1038"/>
        <v>#DIV/0!</v>
      </c>
      <c r="M2434" t="e">
        <f t="shared" si="1039"/>
        <v>#DIV/0!</v>
      </c>
      <c r="N2434" t="e">
        <f t="shared" si="1040"/>
        <v>#DIV/0!</v>
      </c>
      <c r="O2434" t="e">
        <f t="shared" si="1041"/>
        <v>#DIV/0!</v>
      </c>
      <c r="P2434" t="e">
        <f t="shared" si="1042"/>
        <v>#DIV/0!</v>
      </c>
      <c r="Q2434" t="e">
        <f t="shared" si="1043"/>
        <v>#DIV/0!</v>
      </c>
      <c r="R2434" t="e">
        <f t="shared" si="1044"/>
        <v>#DIV/0!</v>
      </c>
      <c r="S2434" t="e">
        <f t="shared" si="1045"/>
        <v>#DIV/0!</v>
      </c>
      <c r="T2434" t="e">
        <f t="shared" si="1046"/>
        <v>#DIV/0!</v>
      </c>
      <c r="U2434" t="e">
        <f t="shared" si="1047"/>
        <v>#DIV/0!</v>
      </c>
      <c r="V2434" t="e">
        <f t="shared" si="1048"/>
        <v>#DIV/0!</v>
      </c>
      <c r="W2434" t="e">
        <f t="shared" si="1049"/>
        <v>#DIV/0!</v>
      </c>
      <c r="X2434" t="e">
        <f t="shared" si="1050"/>
        <v>#DIV/0!</v>
      </c>
      <c r="Y2434" t="e">
        <f t="shared" si="1051"/>
        <v>#DIV/0!</v>
      </c>
      <c r="Z2434" t="e">
        <f t="shared" si="1052"/>
        <v>#DIV/0!</v>
      </c>
      <c r="AA2434" t="e">
        <f t="shared" si="1053"/>
        <v>#DIV/0!</v>
      </c>
      <c r="AB2434">
        <f t="shared" si="1054"/>
        <v>0</v>
      </c>
      <c r="AC2434" t="e">
        <f t="shared" si="1055"/>
        <v>#DIV/0!</v>
      </c>
      <c r="AD2434">
        <f t="shared" si="1056"/>
        <v>1.0632190661423899</v>
      </c>
      <c r="AE2434">
        <f t="shared" si="1057"/>
        <v>5061750.12</v>
      </c>
      <c r="AF2434">
        <f t="shared" si="1058"/>
        <v>15270616303.792566</v>
      </c>
      <c r="AG2434">
        <f t="shared" si="1059"/>
        <v>1.0001657212333257</v>
      </c>
      <c r="AH2434">
        <v>24</v>
      </c>
      <c r="AI2434">
        <v>0.67944000000000004</v>
      </c>
      <c r="AJ2434" t="e">
        <f t="shared" si="1060"/>
        <v>#DIV/0!</v>
      </c>
      <c r="AK2434" t="e">
        <f t="shared" si="1061"/>
        <v>#DIV/0!</v>
      </c>
      <c r="AL2434" t="e">
        <f t="shared" si="1062"/>
        <v>#DIV/0!</v>
      </c>
      <c r="AM2434" t="e">
        <f t="shared" si="1063"/>
        <v>#DIV/0!</v>
      </c>
      <c r="AN2434" t="e">
        <f>AM2434/((60/'Field readings'!D2435)*24)</f>
        <v>#DIV/0!</v>
      </c>
      <c r="AO2434" t="e">
        <f>SUM($AN$4:AN2434)</f>
        <v>#DIV/0!</v>
      </c>
    </row>
    <row r="2435" spans="1:41">
      <c r="A2435" s="2">
        <f>'Field readings'!A2436</f>
        <v>0</v>
      </c>
      <c r="B2435" s="3">
        <f>'Field readings'!B2436</f>
        <v>0</v>
      </c>
      <c r="C2435">
        <f>'Field readings'!D2436</f>
        <v>0</v>
      </c>
      <c r="D2435">
        <f>'Field readings'!K2436</f>
        <v>0</v>
      </c>
      <c r="E2435">
        <f>'Field readings'!J2436+14.6973</f>
        <v>14.6973</v>
      </c>
      <c r="F2435">
        <f>'Field readings'!L2436</f>
        <v>0</v>
      </c>
      <c r="G2435">
        <f>'Field readings'!I2436</f>
        <v>0</v>
      </c>
      <c r="H2435">
        <f>'Field readings'!N2436</f>
        <v>0</v>
      </c>
      <c r="I2435">
        <f>'Field readings'!M2436</f>
        <v>0</v>
      </c>
      <c r="J2435">
        <f t="shared" si="1036"/>
        <v>0</v>
      </c>
      <c r="K2435" t="e">
        <f t="shared" si="1037"/>
        <v>#DIV/0!</v>
      </c>
      <c r="L2435" t="e">
        <f t="shared" si="1038"/>
        <v>#DIV/0!</v>
      </c>
      <c r="M2435" t="e">
        <f t="shared" si="1039"/>
        <v>#DIV/0!</v>
      </c>
      <c r="N2435" t="e">
        <f t="shared" si="1040"/>
        <v>#DIV/0!</v>
      </c>
      <c r="O2435" t="e">
        <f t="shared" si="1041"/>
        <v>#DIV/0!</v>
      </c>
      <c r="P2435" t="e">
        <f t="shared" si="1042"/>
        <v>#DIV/0!</v>
      </c>
      <c r="Q2435" t="e">
        <f t="shared" si="1043"/>
        <v>#DIV/0!</v>
      </c>
      <c r="R2435" t="e">
        <f t="shared" si="1044"/>
        <v>#DIV/0!</v>
      </c>
      <c r="S2435" t="e">
        <f t="shared" si="1045"/>
        <v>#DIV/0!</v>
      </c>
      <c r="T2435" t="e">
        <f t="shared" si="1046"/>
        <v>#DIV/0!</v>
      </c>
      <c r="U2435" t="e">
        <f t="shared" si="1047"/>
        <v>#DIV/0!</v>
      </c>
      <c r="V2435" t="e">
        <f t="shared" si="1048"/>
        <v>#DIV/0!</v>
      </c>
      <c r="W2435" t="e">
        <f t="shared" si="1049"/>
        <v>#DIV/0!</v>
      </c>
      <c r="X2435" t="e">
        <f t="shared" si="1050"/>
        <v>#DIV/0!</v>
      </c>
      <c r="Y2435" t="e">
        <f t="shared" si="1051"/>
        <v>#DIV/0!</v>
      </c>
      <c r="Z2435" t="e">
        <f t="shared" si="1052"/>
        <v>#DIV/0!</v>
      </c>
      <c r="AA2435" t="e">
        <f t="shared" si="1053"/>
        <v>#DIV/0!</v>
      </c>
      <c r="AB2435">
        <f t="shared" si="1054"/>
        <v>0</v>
      </c>
      <c r="AC2435" t="e">
        <f t="shared" si="1055"/>
        <v>#DIV/0!</v>
      </c>
      <c r="AD2435">
        <f t="shared" si="1056"/>
        <v>1.0632190661423899</v>
      </c>
      <c r="AE2435">
        <f t="shared" si="1057"/>
        <v>5061750.12</v>
      </c>
      <c r="AF2435">
        <f t="shared" si="1058"/>
        <v>15270616303.792566</v>
      </c>
      <c r="AG2435">
        <f t="shared" si="1059"/>
        <v>1.0001657212333257</v>
      </c>
      <c r="AH2435">
        <v>24</v>
      </c>
      <c r="AI2435">
        <v>0.67944000000000004</v>
      </c>
      <c r="AJ2435" t="e">
        <f t="shared" si="1060"/>
        <v>#DIV/0!</v>
      </c>
      <c r="AK2435" t="e">
        <f t="shared" si="1061"/>
        <v>#DIV/0!</v>
      </c>
      <c r="AL2435" t="e">
        <f t="shared" si="1062"/>
        <v>#DIV/0!</v>
      </c>
      <c r="AM2435" t="e">
        <f t="shared" si="1063"/>
        <v>#DIV/0!</v>
      </c>
      <c r="AN2435" t="e">
        <f>AM2435/((60/'Field readings'!D2436)*24)</f>
        <v>#DIV/0!</v>
      </c>
      <c r="AO2435" t="e">
        <f>SUM($AN$4:AN2435)</f>
        <v>#DIV/0!</v>
      </c>
    </row>
    <row r="2436" spans="1:41">
      <c r="A2436" s="2">
        <f>'Field readings'!A2437</f>
        <v>0</v>
      </c>
      <c r="B2436" s="3">
        <f>'Field readings'!B2437</f>
        <v>0</v>
      </c>
      <c r="C2436">
        <f>'Field readings'!D2437</f>
        <v>0</v>
      </c>
      <c r="D2436">
        <f>'Field readings'!K2437</f>
        <v>0</v>
      </c>
      <c r="E2436">
        <f>'Field readings'!J2437+14.6973</f>
        <v>14.6973</v>
      </c>
      <c r="F2436">
        <f>'Field readings'!L2437</f>
        <v>0</v>
      </c>
      <c r="G2436">
        <f>'Field readings'!I2437</f>
        <v>0</v>
      </c>
      <c r="H2436">
        <f>'Field readings'!N2437</f>
        <v>0</v>
      </c>
      <c r="I2436">
        <f>'Field readings'!M2437</f>
        <v>0</v>
      </c>
      <c r="J2436">
        <f t="shared" si="1036"/>
        <v>0</v>
      </c>
      <c r="K2436" t="e">
        <f t="shared" si="1037"/>
        <v>#DIV/0!</v>
      </c>
      <c r="L2436" t="e">
        <f t="shared" si="1038"/>
        <v>#DIV/0!</v>
      </c>
      <c r="M2436" t="e">
        <f t="shared" si="1039"/>
        <v>#DIV/0!</v>
      </c>
      <c r="N2436" t="e">
        <f t="shared" si="1040"/>
        <v>#DIV/0!</v>
      </c>
      <c r="O2436" t="e">
        <f t="shared" si="1041"/>
        <v>#DIV/0!</v>
      </c>
      <c r="P2436" t="e">
        <f t="shared" si="1042"/>
        <v>#DIV/0!</v>
      </c>
      <c r="Q2436" t="e">
        <f t="shared" si="1043"/>
        <v>#DIV/0!</v>
      </c>
      <c r="R2436" t="e">
        <f t="shared" si="1044"/>
        <v>#DIV/0!</v>
      </c>
      <c r="S2436" t="e">
        <f t="shared" si="1045"/>
        <v>#DIV/0!</v>
      </c>
      <c r="T2436" t="e">
        <f t="shared" si="1046"/>
        <v>#DIV/0!</v>
      </c>
      <c r="U2436" t="e">
        <f t="shared" si="1047"/>
        <v>#DIV/0!</v>
      </c>
      <c r="V2436" t="e">
        <f t="shared" si="1048"/>
        <v>#DIV/0!</v>
      </c>
      <c r="W2436" t="e">
        <f t="shared" si="1049"/>
        <v>#DIV/0!</v>
      </c>
      <c r="X2436" t="e">
        <f t="shared" si="1050"/>
        <v>#DIV/0!</v>
      </c>
      <c r="Y2436" t="e">
        <f t="shared" si="1051"/>
        <v>#DIV/0!</v>
      </c>
      <c r="Z2436" t="e">
        <f t="shared" si="1052"/>
        <v>#DIV/0!</v>
      </c>
      <c r="AA2436" t="e">
        <f t="shared" si="1053"/>
        <v>#DIV/0!</v>
      </c>
      <c r="AB2436">
        <f t="shared" si="1054"/>
        <v>0</v>
      </c>
      <c r="AC2436" t="e">
        <f t="shared" si="1055"/>
        <v>#DIV/0!</v>
      </c>
      <c r="AD2436">
        <f t="shared" si="1056"/>
        <v>1.0632190661423899</v>
      </c>
      <c r="AE2436">
        <f t="shared" si="1057"/>
        <v>5061750.12</v>
      </c>
      <c r="AF2436">
        <f t="shared" si="1058"/>
        <v>15270616303.792566</v>
      </c>
      <c r="AG2436">
        <f t="shared" si="1059"/>
        <v>1.0001657212333257</v>
      </c>
      <c r="AH2436">
        <v>24</v>
      </c>
      <c r="AI2436">
        <v>0.67944000000000004</v>
      </c>
      <c r="AJ2436" t="e">
        <f t="shared" si="1060"/>
        <v>#DIV/0!</v>
      </c>
      <c r="AK2436" t="e">
        <f t="shared" si="1061"/>
        <v>#DIV/0!</v>
      </c>
      <c r="AL2436" t="e">
        <f t="shared" si="1062"/>
        <v>#DIV/0!</v>
      </c>
      <c r="AM2436" t="e">
        <f t="shared" si="1063"/>
        <v>#DIV/0!</v>
      </c>
      <c r="AN2436" t="e">
        <f>AM2436/((60/'Field readings'!D2437)*24)</f>
        <v>#DIV/0!</v>
      </c>
      <c r="AO2436" t="e">
        <f>SUM($AN$4:AN2436)</f>
        <v>#DIV/0!</v>
      </c>
    </row>
    <row r="2437" spans="1:41">
      <c r="A2437" s="2">
        <f>'Field readings'!A2438</f>
        <v>0</v>
      </c>
      <c r="B2437" s="3">
        <f>'Field readings'!B2438</f>
        <v>0</v>
      </c>
      <c r="C2437">
        <f>'Field readings'!D2438</f>
        <v>0</v>
      </c>
      <c r="D2437">
        <f>'Field readings'!K2438</f>
        <v>0</v>
      </c>
      <c r="E2437">
        <f>'Field readings'!J2438+14.6973</f>
        <v>14.6973</v>
      </c>
      <c r="F2437">
        <f>'Field readings'!L2438</f>
        <v>0</v>
      </c>
      <c r="G2437">
        <f>'Field readings'!I2438</f>
        <v>0</v>
      </c>
      <c r="H2437">
        <f>'Field readings'!N2438</f>
        <v>0</v>
      </c>
      <c r="I2437">
        <f>'Field readings'!M2438</f>
        <v>0</v>
      </c>
      <c r="J2437">
        <f t="shared" ref="J2437:J2500" si="1064">SQRT(E2437*F2437)</f>
        <v>0</v>
      </c>
      <c r="K2437" t="e">
        <f t="shared" ref="K2437:K2500" si="1065">G2437/H2437</f>
        <v>#DIV/0!</v>
      </c>
      <c r="L2437" t="e">
        <f t="shared" ref="L2437:L2500" si="1066">(0.5993+(0.007/H2437))</f>
        <v>#DIV/0!</v>
      </c>
      <c r="M2437" t="e">
        <f t="shared" ref="M2437:M2500" si="1067">(0.364+(0.076/SQRT(H2437)))*K2437^4</f>
        <v>#DIV/0!</v>
      </c>
      <c r="N2437" t="e">
        <f t="shared" ref="N2437:N2500" si="1068">(0.4*(1.6-(1/(H2437^5))))</f>
        <v>#DIV/0!</v>
      </c>
      <c r="O2437" t="e">
        <f t="shared" ref="O2437:O2500" si="1069">IF(N2437&lt;0,0,N2437)</f>
        <v>#DIV/0!</v>
      </c>
      <c r="P2437" t="e">
        <f t="shared" ref="P2437:P2500" si="1070">(0.07+(0.5/H2437)-K2437)</f>
        <v>#DIV/0!</v>
      </c>
      <c r="Q2437" t="e">
        <f t="shared" si="1043"/>
        <v>#DIV/0!</v>
      </c>
      <c r="R2437" t="e">
        <f t="shared" si="1044"/>
        <v>#DIV/0!</v>
      </c>
      <c r="S2437" t="e">
        <f t="shared" si="1045"/>
        <v>#DIV/0!</v>
      </c>
      <c r="T2437" t="e">
        <f t="shared" si="1046"/>
        <v>#DIV/0!</v>
      </c>
      <c r="U2437" t="e">
        <f t="shared" si="1047"/>
        <v>#DIV/0!</v>
      </c>
      <c r="V2437" t="e">
        <f t="shared" si="1048"/>
        <v>#DIV/0!</v>
      </c>
      <c r="W2437" t="e">
        <f t="shared" si="1049"/>
        <v>#DIV/0!</v>
      </c>
      <c r="X2437" t="e">
        <f t="shared" si="1050"/>
        <v>#DIV/0!</v>
      </c>
      <c r="Y2437" t="e">
        <f t="shared" si="1051"/>
        <v>#DIV/0!</v>
      </c>
      <c r="Z2437" t="e">
        <f t="shared" si="1052"/>
        <v>#DIV/0!</v>
      </c>
      <c r="AA2437" t="e">
        <f t="shared" si="1053"/>
        <v>#DIV/0!</v>
      </c>
      <c r="AB2437">
        <f t="shared" si="1054"/>
        <v>0</v>
      </c>
      <c r="AC2437" t="e">
        <f t="shared" si="1055"/>
        <v>#DIV/0!</v>
      </c>
      <c r="AD2437">
        <f t="shared" si="1056"/>
        <v>1.0632190661423899</v>
      </c>
      <c r="AE2437">
        <f t="shared" si="1057"/>
        <v>5061750.12</v>
      </c>
      <c r="AF2437">
        <f t="shared" si="1058"/>
        <v>15270616303.792566</v>
      </c>
      <c r="AG2437">
        <f t="shared" si="1059"/>
        <v>1.0001657212333257</v>
      </c>
      <c r="AH2437">
        <v>24</v>
      </c>
      <c r="AI2437">
        <v>0.67944000000000004</v>
      </c>
      <c r="AJ2437" t="e">
        <f t="shared" si="1060"/>
        <v>#DIV/0!</v>
      </c>
      <c r="AK2437" t="e">
        <f t="shared" si="1061"/>
        <v>#DIV/0!</v>
      </c>
      <c r="AL2437" t="e">
        <f t="shared" si="1062"/>
        <v>#DIV/0!</v>
      </c>
      <c r="AM2437" t="e">
        <f t="shared" si="1063"/>
        <v>#DIV/0!</v>
      </c>
      <c r="AN2437" t="e">
        <f>AM2437/((60/'Field readings'!D2438)*24)</f>
        <v>#DIV/0!</v>
      </c>
      <c r="AO2437" t="e">
        <f>SUM($AN$4:AN2437)</f>
        <v>#DIV/0!</v>
      </c>
    </row>
    <row r="2438" spans="1:41">
      <c r="A2438" s="2">
        <f>'Field readings'!A2439</f>
        <v>0</v>
      </c>
      <c r="B2438" s="3">
        <f>'Field readings'!B2439</f>
        <v>0</v>
      </c>
      <c r="C2438">
        <f>'Field readings'!D2439</f>
        <v>0</v>
      </c>
      <c r="D2438">
        <f>'Field readings'!K2439</f>
        <v>0</v>
      </c>
      <c r="E2438">
        <f>'Field readings'!J2439+14.6973</f>
        <v>14.6973</v>
      </c>
      <c r="F2438">
        <f>'Field readings'!L2439</f>
        <v>0</v>
      </c>
      <c r="G2438">
        <f>'Field readings'!I2439</f>
        <v>0</v>
      </c>
      <c r="H2438">
        <f>'Field readings'!N2439</f>
        <v>0</v>
      </c>
      <c r="I2438">
        <f>'Field readings'!M2439</f>
        <v>0</v>
      </c>
      <c r="J2438">
        <f t="shared" si="1064"/>
        <v>0</v>
      </c>
      <c r="K2438" t="e">
        <f t="shared" si="1065"/>
        <v>#DIV/0!</v>
      </c>
      <c r="L2438" t="e">
        <f t="shared" si="1066"/>
        <v>#DIV/0!</v>
      </c>
      <c r="M2438" t="e">
        <f t="shared" si="1067"/>
        <v>#DIV/0!</v>
      </c>
      <c r="N2438" t="e">
        <f t="shared" si="1068"/>
        <v>#DIV/0!</v>
      </c>
      <c r="O2438" t="e">
        <f t="shared" si="1069"/>
        <v>#DIV/0!</v>
      </c>
      <c r="P2438" t="e">
        <f t="shared" si="1070"/>
        <v>#DIV/0!</v>
      </c>
      <c r="Q2438" t="e">
        <f t="shared" ref="Q2438:Q2501" si="1071">IF(P2438&lt;0,0,P2438^2.5)</f>
        <v>#DIV/0!</v>
      </c>
      <c r="R2438" t="e">
        <f t="shared" ref="R2438:R2501" si="1072">(0.009+(0.034/H2438))</f>
        <v>#DIV/0!</v>
      </c>
      <c r="S2438" t="e">
        <f t="shared" ref="S2438:S2501" si="1073">0.5-K2438</f>
        <v>#DIV/0!</v>
      </c>
      <c r="T2438" t="e">
        <f t="shared" ref="T2438:T2501" si="1074">IF(S2438&lt;0,0,S2438^1.5)</f>
        <v>#DIV/0!</v>
      </c>
      <c r="U2438" t="e">
        <f t="shared" ref="U2438:U2501" si="1075">(65/H2438^2)+3</f>
        <v>#DIV/0!</v>
      </c>
      <c r="V2438" t="e">
        <f t="shared" ref="V2438:V2501" si="1076">K2438-0.7</f>
        <v>#DIV/0!</v>
      </c>
      <c r="W2438" t="e">
        <f t="shared" ref="W2438:W2501" si="1077">IF(V2438&lt;0,0,V2438^2.5)</f>
        <v>#DIV/0!</v>
      </c>
      <c r="X2438" t="e">
        <f t="shared" ref="X2438:X2501" si="1078">(1+0.000015*(830-5000*K2438+9000*(K2438)^2-4200*(K2438)^3+530/SQRT(H2438)))</f>
        <v>#DIV/0!</v>
      </c>
      <c r="Y2438" t="e">
        <f t="shared" ref="Y2438:Y2501" si="1079">(L2438+M2438+O2438*Q2438-R2438*T2438+U2438*W2438)/X2438</f>
        <v>#DIV/0!</v>
      </c>
      <c r="Z2438" t="e">
        <f t="shared" ref="Z2438:Z2501" si="1080">338.17*Y2438*G2438^2</f>
        <v>#DIV/0!</v>
      </c>
      <c r="AA2438" t="e">
        <f t="shared" ref="AA2438:AA2501" si="1081">SQRT(1/I2438)</f>
        <v>#DIV/0!</v>
      </c>
      <c r="AB2438">
        <f t="shared" ref="AB2438:AB2501" si="1082">F2438/(27.7*E2438)</f>
        <v>0</v>
      </c>
      <c r="AC2438" t="e">
        <f t="shared" ref="AC2438:AC2501" si="1083">SQRT((1+AB2438)-(0.41+(0.35*K2438^4))*AB2438/(1.3*(SQRT(1+AB2438))))</f>
        <v>#DIV/0!</v>
      </c>
      <c r="AD2438">
        <f t="shared" ref="AD2438:AD2501" si="1084">SQRT(520/(460+D2438))</f>
        <v>1.0632190661423899</v>
      </c>
      <c r="AE2438">
        <f t="shared" ref="AE2438:AE2501" si="1085">E2438*344400*(10^(1.78*I2438))</f>
        <v>5061750.12</v>
      </c>
      <c r="AF2438">
        <f t="shared" ref="AF2438:AF2501" si="1086">(D2438+459.67)^3.825</f>
        <v>15270616303.792566</v>
      </c>
      <c r="AG2438">
        <f t="shared" ref="AG2438:AG2501" si="1087">SQRT(1+(AE2438/AF2438))</f>
        <v>1.0001657212333257</v>
      </c>
      <c r="AH2438">
        <v>24</v>
      </c>
      <c r="AI2438">
        <v>0.67944000000000004</v>
      </c>
      <c r="AJ2438" t="e">
        <f t="shared" ref="AJ2438:AJ2501" si="1088">AH2438*AG2438*AD2438*AC2438*AA2438*Z2438</f>
        <v>#DIV/0!</v>
      </c>
      <c r="AK2438" t="e">
        <f t="shared" ref="AK2438:AK2501" si="1089">AI2438*AG2438*AD2438*AC2438*AA2438*Z2438</f>
        <v>#DIV/0!</v>
      </c>
      <c r="AL2438" t="e">
        <f t="shared" ref="AL2438:AL2501" si="1090">(J2438*AJ2438)/1000</f>
        <v>#DIV/0!</v>
      </c>
      <c r="AM2438" t="e">
        <f t="shared" ref="AM2438:AM2501" si="1091">(J2438*AK2438)</f>
        <v>#DIV/0!</v>
      </c>
      <c r="AN2438" t="e">
        <f>AM2438/((60/'Field readings'!D2439)*24)</f>
        <v>#DIV/0!</v>
      </c>
      <c r="AO2438" t="e">
        <f>SUM($AN$4:AN2438)</f>
        <v>#DIV/0!</v>
      </c>
    </row>
    <row r="2439" spans="1:41">
      <c r="A2439" s="2">
        <f>'Field readings'!A2440</f>
        <v>0</v>
      </c>
      <c r="B2439" s="3">
        <f>'Field readings'!B2440</f>
        <v>0</v>
      </c>
      <c r="C2439">
        <f>'Field readings'!D2440</f>
        <v>0</v>
      </c>
      <c r="D2439">
        <f>'Field readings'!K2440</f>
        <v>0</v>
      </c>
      <c r="E2439">
        <f>'Field readings'!J2440+14.6973</f>
        <v>14.6973</v>
      </c>
      <c r="F2439">
        <f>'Field readings'!L2440</f>
        <v>0</v>
      </c>
      <c r="G2439">
        <f>'Field readings'!I2440</f>
        <v>0</v>
      </c>
      <c r="H2439">
        <f>'Field readings'!N2440</f>
        <v>0</v>
      </c>
      <c r="I2439">
        <f>'Field readings'!M2440</f>
        <v>0</v>
      </c>
      <c r="J2439">
        <f t="shared" si="1064"/>
        <v>0</v>
      </c>
      <c r="K2439" t="e">
        <f t="shared" si="1065"/>
        <v>#DIV/0!</v>
      </c>
      <c r="L2439" t="e">
        <f t="shared" si="1066"/>
        <v>#DIV/0!</v>
      </c>
      <c r="M2439" t="e">
        <f t="shared" si="1067"/>
        <v>#DIV/0!</v>
      </c>
      <c r="N2439" t="e">
        <f t="shared" si="1068"/>
        <v>#DIV/0!</v>
      </c>
      <c r="O2439" t="e">
        <f t="shared" si="1069"/>
        <v>#DIV/0!</v>
      </c>
      <c r="P2439" t="e">
        <f t="shared" si="1070"/>
        <v>#DIV/0!</v>
      </c>
      <c r="Q2439" t="e">
        <f t="shared" si="1071"/>
        <v>#DIV/0!</v>
      </c>
      <c r="R2439" t="e">
        <f t="shared" si="1072"/>
        <v>#DIV/0!</v>
      </c>
      <c r="S2439" t="e">
        <f t="shared" si="1073"/>
        <v>#DIV/0!</v>
      </c>
      <c r="T2439" t="e">
        <f t="shared" si="1074"/>
        <v>#DIV/0!</v>
      </c>
      <c r="U2439" t="e">
        <f t="shared" si="1075"/>
        <v>#DIV/0!</v>
      </c>
      <c r="V2439" t="e">
        <f t="shared" si="1076"/>
        <v>#DIV/0!</v>
      </c>
      <c r="W2439" t="e">
        <f t="shared" si="1077"/>
        <v>#DIV/0!</v>
      </c>
      <c r="X2439" t="e">
        <f t="shared" si="1078"/>
        <v>#DIV/0!</v>
      </c>
      <c r="Y2439" t="e">
        <f t="shared" si="1079"/>
        <v>#DIV/0!</v>
      </c>
      <c r="Z2439" t="e">
        <f t="shared" si="1080"/>
        <v>#DIV/0!</v>
      </c>
      <c r="AA2439" t="e">
        <f t="shared" si="1081"/>
        <v>#DIV/0!</v>
      </c>
      <c r="AB2439">
        <f t="shared" si="1082"/>
        <v>0</v>
      </c>
      <c r="AC2439" t="e">
        <f t="shared" si="1083"/>
        <v>#DIV/0!</v>
      </c>
      <c r="AD2439">
        <f t="shared" si="1084"/>
        <v>1.0632190661423899</v>
      </c>
      <c r="AE2439">
        <f t="shared" si="1085"/>
        <v>5061750.12</v>
      </c>
      <c r="AF2439">
        <f t="shared" si="1086"/>
        <v>15270616303.792566</v>
      </c>
      <c r="AG2439">
        <f t="shared" si="1087"/>
        <v>1.0001657212333257</v>
      </c>
      <c r="AH2439">
        <v>24</v>
      </c>
      <c r="AI2439">
        <v>0.67944000000000004</v>
      </c>
      <c r="AJ2439" t="e">
        <f t="shared" si="1088"/>
        <v>#DIV/0!</v>
      </c>
      <c r="AK2439" t="e">
        <f t="shared" si="1089"/>
        <v>#DIV/0!</v>
      </c>
      <c r="AL2439" t="e">
        <f t="shared" si="1090"/>
        <v>#DIV/0!</v>
      </c>
      <c r="AM2439" t="e">
        <f t="shared" si="1091"/>
        <v>#DIV/0!</v>
      </c>
      <c r="AN2439" t="e">
        <f>AM2439/((60/'Field readings'!D2440)*24)</f>
        <v>#DIV/0!</v>
      </c>
      <c r="AO2439" t="e">
        <f>SUM($AN$4:AN2439)</f>
        <v>#DIV/0!</v>
      </c>
    </row>
    <row r="2440" spans="1:41">
      <c r="A2440" s="2">
        <f>'Field readings'!A2441</f>
        <v>0</v>
      </c>
      <c r="B2440" s="3">
        <f>'Field readings'!B2441</f>
        <v>0</v>
      </c>
      <c r="C2440">
        <f>'Field readings'!D2441</f>
        <v>0</v>
      </c>
      <c r="D2440">
        <f>'Field readings'!K2441</f>
        <v>0</v>
      </c>
      <c r="E2440">
        <f>'Field readings'!J2441+14.6973</f>
        <v>14.6973</v>
      </c>
      <c r="F2440">
        <f>'Field readings'!L2441</f>
        <v>0</v>
      </c>
      <c r="G2440">
        <f>'Field readings'!I2441</f>
        <v>0</v>
      </c>
      <c r="H2440">
        <f>'Field readings'!N2441</f>
        <v>0</v>
      </c>
      <c r="I2440">
        <f>'Field readings'!M2441</f>
        <v>0</v>
      </c>
      <c r="J2440">
        <f t="shared" si="1064"/>
        <v>0</v>
      </c>
      <c r="K2440" t="e">
        <f t="shared" si="1065"/>
        <v>#DIV/0!</v>
      </c>
      <c r="L2440" t="e">
        <f t="shared" si="1066"/>
        <v>#DIV/0!</v>
      </c>
      <c r="M2440" t="e">
        <f t="shared" si="1067"/>
        <v>#DIV/0!</v>
      </c>
      <c r="N2440" t="e">
        <f t="shared" si="1068"/>
        <v>#DIV/0!</v>
      </c>
      <c r="O2440" t="e">
        <f t="shared" si="1069"/>
        <v>#DIV/0!</v>
      </c>
      <c r="P2440" t="e">
        <f t="shared" si="1070"/>
        <v>#DIV/0!</v>
      </c>
      <c r="Q2440" t="e">
        <f t="shared" si="1071"/>
        <v>#DIV/0!</v>
      </c>
      <c r="R2440" t="e">
        <f t="shared" si="1072"/>
        <v>#DIV/0!</v>
      </c>
      <c r="S2440" t="e">
        <f t="shared" si="1073"/>
        <v>#DIV/0!</v>
      </c>
      <c r="T2440" t="e">
        <f t="shared" si="1074"/>
        <v>#DIV/0!</v>
      </c>
      <c r="U2440" t="e">
        <f t="shared" si="1075"/>
        <v>#DIV/0!</v>
      </c>
      <c r="V2440" t="e">
        <f t="shared" si="1076"/>
        <v>#DIV/0!</v>
      </c>
      <c r="W2440" t="e">
        <f t="shared" si="1077"/>
        <v>#DIV/0!</v>
      </c>
      <c r="X2440" t="e">
        <f t="shared" si="1078"/>
        <v>#DIV/0!</v>
      </c>
      <c r="Y2440" t="e">
        <f t="shared" si="1079"/>
        <v>#DIV/0!</v>
      </c>
      <c r="Z2440" t="e">
        <f t="shared" si="1080"/>
        <v>#DIV/0!</v>
      </c>
      <c r="AA2440" t="e">
        <f t="shared" si="1081"/>
        <v>#DIV/0!</v>
      </c>
      <c r="AB2440">
        <f t="shared" si="1082"/>
        <v>0</v>
      </c>
      <c r="AC2440" t="e">
        <f t="shared" si="1083"/>
        <v>#DIV/0!</v>
      </c>
      <c r="AD2440">
        <f t="shared" si="1084"/>
        <v>1.0632190661423899</v>
      </c>
      <c r="AE2440">
        <f t="shared" si="1085"/>
        <v>5061750.12</v>
      </c>
      <c r="AF2440">
        <f t="shared" si="1086"/>
        <v>15270616303.792566</v>
      </c>
      <c r="AG2440">
        <f t="shared" si="1087"/>
        <v>1.0001657212333257</v>
      </c>
      <c r="AH2440">
        <v>24</v>
      </c>
      <c r="AI2440">
        <v>0.67944000000000004</v>
      </c>
      <c r="AJ2440" t="e">
        <f t="shared" si="1088"/>
        <v>#DIV/0!</v>
      </c>
      <c r="AK2440" t="e">
        <f t="shared" si="1089"/>
        <v>#DIV/0!</v>
      </c>
      <c r="AL2440" t="e">
        <f t="shared" si="1090"/>
        <v>#DIV/0!</v>
      </c>
      <c r="AM2440" t="e">
        <f t="shared" si="1091"/>
        <v>#DIV/0!</v>
      </c>
      <c r="AN2440" t="e">
        <f>AM2440/((60/'Field readings'!D2441)*24)</f>
        <v>#DIV/0!</v>
      </c>
      <c r="AO2440" t="e">
        <f>SUM($AN$4:AN2440)</f>
        <v>#DIV/0!</v>
      </c>
    </row>
    <row r="2441" spans="1:41">
      <c r="A2441" s="2">
        <f>'Field readings'!A2442</f>
        <v>0</v>
      </c>
      <c r="B2441" s="3">
        <f>'Field readings'!B2442</f>
        <v>0</v>
      </c>
      <c r="C2441">
        <f>'Field readings'!D2442</f>
        <v>0</v>
      </c>
      <c r="D2441">
        <f>'Field readings'!K2442</f>
        <v>0</v>
      </c>
      <c r="E2441">
        <f>'Field readings'!J2442+14.6973</f>
        <v>14.6973</v>
      </c>
      <c r="F2441">
        <f>'Field readings'!L2442</f>
        <v>0</v>
      </c>
      <c r="G2441">
        <f>'Field readings'!I2442</f>
        <v>0</v>
      </c>
      <c r="H2441">
        <f>'Field readings'!N2442</f>
        <v>0</v>
      </c>
      <c r="I2441">
        <f>'Field readings'!M2442</f>
        <v>0</v>
      </c>
      <c r="J2441">
        <f t="shared" si="1064"/>
        <v>0</v>
      </c>
      <c r="K2441" t="e">
        <f t="shared" si="1065"/>
        <v>#DIV/0!</v>
      </c>
      <c r="L2441" t="e">
        <f t="shared" si="1066"/>
        <v>#DIV/0!</v>
      </c>
      <c r="M2441" t="e">
        <f t="shared" si="1067"/>
        <v>#DIV/0!</v>
      </c>
      <c r="N2441" t="e">
        <f t="shared" si="1068"/>
        <v>#DIV/0!</v>
      </c>
      <c r="O2441" t="e">
        <f t="shared" si="1069"/>
        <v>#DIV/0!</v>
      </c>
      <c r="P2441" t="e">
        <f t="shared" si="1070"/>
        <v>#DIV/0!</v>
      </c>
      <c r="Q2441" t="e">
        <f t="shared" si="1071"/>
        <v>#DIV/0!</v>
      </c>
      <c r="R2441" t="e">
        <f t="shared" si="1072"/>
        <v>#DIV/0!</v>
      </c>
      <c r="S2441" t="e">
        <f t="shared" si="1073"/>
        <v>#DIV/0!</v>
      </c>
      <c r="T2441" t="e">
        <f t="shared" si="1074"/>
        <v>#DIV/0!</v>
      </c>
      <c r="U2441" t="e">
        <f t="shared" si="1075"/>
        <v>#DIV/0!</v>
      </c>
      <c r="V2441" t="e">
        <f t="shared" si="1076"/>
        <v>#DIV/0!</v>
      </c>
      <c r="W2441" t="e">
        <f t="shared" si="1077"/>
        <v>#DIV/0!</v>
      </c>
      <c r="X2441" t="e">
        <f t="shared" si="1078"/>
        <v>#DIV/0!</v>
      </c>
      <c r="Y2441" t="e">
        <f t="shared" si="1079"/>
        <v>#DIV/0!</v>
      </c>
      <c r="Z2441" t="e">
        <f t="shared" si="1080"/>
        <v>#DIV/0!</v>
      </c>
      <c r="AA2441" t="e">
        <f t="shared" si="1081"/>
        <v>#DIV/0!</v>
      </c>
      <c r="AB2441">
        <f t="shared" si="1082"/>
        <v>0</v>
      </c>
      <c r="AC2441" t="e">
        <f t="shared" si="1083"/>
        <v>#DIV/0!</v>
      </c>
      <c r="AD2441">
        <f t="shared" si="1084"/>
        <v>1.0632190661423899</v>
      </c>
      <c r="AE2441">
        <f t="shared" si="1085"/>
        <v>5061750.12</v>
      </c>
      <c r="AF2441">
        <f t="shared" si="1086"/>
        <v>15270616303.792566</v>
      </c>
      <c r="AG2441">
        <f t="shared" si="1087"/>
        <v>1.0001657212333257</v>
      </c>
      <c r="AH2441">
        <v>24</v>
      </c>
      <c r="AI2441">
        <v>0.67944000000000004</v>
      </c>
      <c r="AJ2441" t="e">
        <f t="shared" si="1088"/>
        <v>#DIV/0!</v>
      </c>
      <c r="AK2441" t="e">
        <f t="shared" si="1089"/>
        <v>#DIV/0!</v>
      </c>
      <c r="AL2441" t="e">
        <f t="shared" si="1090"/>
        <v>#DIV/0!</v>
      </c>
      <c r="AM2441" t="e">
        <f t="shared" si="1091"/>
        <v>#DIV/0!</v>
      </c>
      <c r="AN2441" t="e">
        <f>AM2441/((60/'Field readings'!D2442)*24)</f>
        <v>#DIV/0!</v>
      </c>
      <c r="AO2441" t="e">
        <f>SUM($AN$4:AN2441)</f>
        <v>#DIV/0!</v>
      </c>
    </row>
    <row r="2442" spans="1:41">
      <c r="A2442" s="2">
        <f>'Field readings'!A2443</f>
        <v>0</v>
      </c>
      <c r="B2442" s="3">
        <f>'Field readings'!B2443</f>
        <v>0</v>
      </c>
      <c r="C2442">
        <f>'Field readings'!D2443</f>
        <v>0</v>
      </c>
      <c r="D2442">
        <f>'Field readings'!K2443</f>
        <v>0</v>
      </c>
      <c r="E2442">
        <f>'Field readings'!J2443+14.6973</f>
        <v>14.6973</v>
      </c>
      <c r="F2442">
        <f>'Field readings'!L2443</f>
        <v>0</v>
      </c>
      <c r="G2442">
        <f>'Field readings'!I2443</f>
        <v>0</v>
      </c>
      <c r="H2442">
        <f>'Field readings'!N2443</f>
        <v>0</v>
      </c>
      <c r="I2442">
        <f>'Field readings'!M2443</f>
        <v>0</v>
      </c>
      <c r="J2442">
        <f t="shared" si="1064"/>
        <v>0</v>
      </c>
      <c r="K2442" t="e">
        <f t="shared" si="1065"/>
        <v>#DIV/0!</v>
      </c>
      <c r="L2442" t="e">
        <f t="shared" si="1066"/>
        <v>#DIV/0!</v>
      </c>
      <c r="M2442" t="e">
        <f t="shared" si="1067"/>
        <v>#DIV/0!</v>
      </c>
      <c r="N2442" t="e">
        <f t="shared" si="1068"/>
        <v>#DIV/0!</v>
      </c>
      <c r="O2442" t="e">
        <f t="shared" si="1069"/>
        <v>#DIV/0!</v>
      </c>
      <c r="P2442" t="e">
        <f t="shared" si="1070"/>
        <v>#DIV/0!</v>
      </c>
      <c r="Q2442" t="e">
        <f t="shared" si="1071"/>
        <v>#DIV/0!</v>
      </c>
      <c r="R2442" t="e">
        <f t="shared" si="1072"/>
        <v>#DIV/0!</v>
      </c>
      <c r="S2442" t="e">
        <f t="shared" si="1073"/>
        <v>#DIV/0!</v>
      </c>
      <c r="T2442" t="e">
        <f t="shared" si="1074"/>
        <v>#DIV/0!</v>
      </c>
      <c r="U2442" t="e">
        <f t="shared" si="1075"/>
        <v>#DIV/0!</v>
      </c>
      <c r="V2442" t="e">
        <f t="shared" si="1076"/>
        <v>#DIV/0!</v>
      </c>
      <c r="W2442" t="e">
        <f t="shared" si="1077"/>
        <v>#DIV/0!</v>
      </c>
      <c r="X2442" t="e">
        <f t="shared" si="1078"/>
        <v>#DIV/0!</v>
      </c>
      <c r="Y2442" t="e">
        <f t="shared" si="1079"/>
        <v>#DIV/0!</v>
      </c>
      <c r="Z2442" t="e">
        <f t="shared" si="1080"/>
        <v>#DIV/0!</v>
      </c>
      <c r="AA2442" t="e">
        <f t="shared" si="1081"/>
        <v>#DIV/0!</v>
      </c>
      <c r="AB2442">
        <f t="shared" si="1082"/>
        <v>0</v>
      </c>
      <c r="AC2442" t="e">
        <f t="shared" si="1083"/>
        <v>#DIV/0!</v>
      </c>
      <c r="AD2442">
        <f t="shared" si="1084"/>
        <v>1.0632190661423899</v>
      </c>
      <c r="AE2442">
        <f t="shared" si="1085"/>
        <v>5061750.12</v>
      </c>
      <c r="AF2442">
        <f t="shared" si="1086"/>
        <v>15270616303.792566</v>
      </c>
      <c r="AG2442">
        <f t="shared" si="1087"/>
        <v>1.0001657212333257</v>
      </c>
      <c r="AH2442">
        <v>24</v>
      </c>
      <c r="AI2442">
        <v>0.67944000000000004</v>
      </c>
      <c r="AJ2442" t="e">
        <f t="shared" si="1088"/>
        <v>#DIV/0!</v>
      </c>
      <c r="AK2442" t="e">
        <f t="shared" si="1089"/>
        <v>#DIV/0!</v>
      </c>
      <c r="AL2442" t="e">
        <f t="shared" si="1090"/>
        <v>#DIV/0!</v>
      </c>
      <c r="AM2442" t="e">
        <f t="shared" si="1091"/>
        <v>#DIV/0!</v>
      </c>
      <c r="AN2442" t="e">
        <f>AM2442/((60/'Field readings'!D2443)*24)</f>
        <v>#DIV/0!</v>
      </c>
      <c r="AO2442" t="e">
        <f>SUM($AN$4:AN2442)</f>
        <v>#DIV/0!</v>
      </c>
    </row>
    <row r="2443" spans="1:41">
      <c r="A2443" s="2">
        <f>'Field readings'!A2444</f>
        <v>0</v>
      </c>
      <c r="B2443" s="3">
        <f>'Field readings'!B2444</f>
        <v>0</v>
      </c>
      <c r="C2443">
        <f>'Field readings'!D2444</f>
        <v>0</v>
      </c>
      <c r="D2443">
        <f>'Field readings'!K2444</f>
        <v>0</v>
      </c>
      <c r="E2443">
        <f>'Field readings'!J2444+14.6973</f>
        <v>14.6973</v>
      </c>
      <c r="F2443">
        <f>'Field readings'!L2444</f>
        <v>0</v>
      </c>
      <c r="G2443">
        <f>'Field readings'!I2444</f>
        <v>0</v>
      </c>
      <c r="H2443">
        <f>'Field readings'!N2444</f>
        <v>0</v>
      </c>
      <c r="I2443">
        <f>'Field readings'!M2444</f>
        <v>0</v>
      </c>
      <c r="J2443">
        <f t="shared" si="1064"/>
        <v>0</v>
      </c>
      <c r="K2443" t="e">
        <f t="shared" si="1065"/>
        <v>#DIV/0!</v>
      </c>
      <c r="L2443" t="e">
        <f t="shared" si="1066"/>
        <v>#DIV/0!</v>
      </c>
      <c r="M2443" t="e">
        <f t="shared" si="1067"/>
        <v>#DIV/0!</v>
      </c>
      <c r="N2443" t="e">
        <f t="shared" si="1068"/>
        <v>#DIV/0!</v>
      </c>
      <c r="O2443" t="e">
        <f t="shared" si="1069"/>
        <v>#DIV/0!</v>
      </c>
      <c r="P2443" t="e">
        <f t="shared" si="1070"/>
        <v>#DIV/0!</v>
      </c>
      <c r="Q2443" t="e">
        <f t="shared" si="1071"/>
        <v>#DIV/0!</v>
      </c>
      <c r="R2443" t="e">
        <f t="shared" si="1072"/>
        <v>#DIV/0!</v>
      </c>
      <c r="S2443" t="e">
        <f t="shared" si="1073"/>
        <v>#DIV/0!</v>
      </c>
      <c r="T2443" t="e">
        <f t="shared" si="1074"/>
        <v>#DIV/0!</v>
      </c>
      <c r="U2443" t="e">
        <f t="shared" si="1075"/>
        <v>#DIV/0!</v>
      </c>
      <c r="V2443" t="e">
        <f t="shared" si="1076"/>
        <v>#DIV/0!</v>
      </c>
      <c r="W2443" t="e">
        <f t="shared" si="1077"/>
        <v>#DIV/0!</v>
      </c>
      <c r="X2443" t="e">
        <f t="shared" si="1078"/>
        <v>#DIV/0!</v>
      </c>
      <c r="Y2443" t="e">
        <f t="shared" si="1079"/>
        <v>#DIV/0!</v>
      </c>
      <c r="Z2443" t="e">
        <f t="shared" si="1080"/>
        <v>#DIV/0!</v>
      </c>
      <c r="AA2443" t="e">
        <f t="shared" si="1081"/>
        <v>#DIV/0!</v>
      </c>
      <c r="AB2443">
        <f t="shared" si="1082"/>
        <v>0</v>
      </c>
      <c r="AC2443" t="e">
        <f t="shared" si="1083"/>
        <v>#DIV/0!</v>
      </c>
      <c r="AD2443">
        <f t="shared" si="1084"/>
        <v>1.0632190661423899</v>
      </c>
      <c r="AE2443">
        <f t="shared" si="1085"/>
        <v>5061750.12</v>
      </c>
      <c r="AF2443">
        <f t="shared" si="1086"/>
        <v>15270616303.792566</v>
      </c>
      <c r="AG2443">
        <f t="shared" si="1087"/>
        <v>1.0001657212333257</v>
      </c>
      <c r="AH2443">
        <v>24</v>
      </c>
      <c r="AI2443">
        <v>0.67944000000000004</v>
      </c>
      <c r="AJ2443" t="e">
        <f t="shared" si="1088"/>
        <v>#DIV/0!</v>
      </c>
      <c r="AK2443" t="e">
        <f t="shared" si="1089"/>
        <v>#DIV/0!</v>
      </c>
      <c r="AL2443" t="e">
        <f t="shared" si="1090"/>
        <v>#DIV/0!</v>
      </c>
      <c r="AM2443" t="e">
        <f t="shared" si="1091"/>
        <v>#DIV/0!</v>
      </c>
      <c r="AN2443" t="e">
        <f>AM2443/((60/'Field readings'!D2444)*24)</f>
        <v>#DIV/0!</v>
      </c>
      <c r="AO2443" t="e">
        <f>SUM($AN$4:AN2443)</f>
        <v>#DIV/0!</v>
      </c>
    </row>
    <row r="2444" spans="1:41">
      <c r="A2444" s="2">
        <f>'Field readings'!A2445</f>
        <v>0</v>
      </c>
      <c r="B2444" s="3">
        <f>'Field readings'!B2445</f>
        <v>0</v>
      </c>
      <c r="C2444">
        <f>'Field readings'!D2445</f>
        <v>0</v>
      </c>
      <c r="D2444">
        <f>'Field readings'!K2445</f>
        <v>0</v>
      </c>
      <c r="E2444">
        <f>'Field readings'!J2445+14.6973</f>
        <v>14.6973</v>
      </c>
      <c r="F2444">
        <f>'Field readings'!L2445</f>
        <v>0</v>
      </c>
      <c r="G2444">
        <f>'Field readings'!I2445</f>
        <v>0</v>
      </c>
      <c r="H2444">
        <f>'Field readings'!N2445</f>
        <v>0</v>
      </c>
      <c r="I2444">
        <f>'Field readings'!M2445</f>
        <v>0</v>
      </c>
      <c r="J2444">
        <f t="shared" si="1064"/>
        <v>0</v>
      </c>
      <c r="K2444" t="e">
        <f t="shared" si="1065"/>
        <v>#DIV/0!</v>
      </c>
      <c r="L2444" t="e">
        <f t="shared" si="1066"/>
        <v>#DIV/0!</v>
      </c>
      <c r="M2444" t="e">
        <f t="shared" si="1067"/>
        <v>#DIV/0!</v>
      </c>
      <c r="N2444" t="e">
        <f t="shared" si="1068"/>
        <v>#DIV/0!</v>
      </c>
      <c r="O2444" t="e">
        <f t="shared" si="1069"/>
        <v>#DIV/0!</v>
      </c>
      <c r="P2444" t="e">
        <f t="shared" si="1070"/>
        <v>#DIV/0!</v>
      </c>
      <c r="Q2444" t="e">
        <f t="shared" si="1071"/>
        <v>#DIV/0!</v>
      </c>
      <c r="R2444" t="e">
        <f t="shared" si="1072"/>
        <v>#DIV/0!</v>
      </c>
      <c r="S2444" t="e">
        <f t="shared" si="1073"/>
        <v>#DIV/0!</v>
      </c>
      <c r="T2444" t="e">
        <f t="shared" si="1074"/>
        <v>#DIV/0!</v>
      </c>
      <c r="U2444" t="e">
        <f t="shared" si="1075"/>
        <v>#DIV/0!</v>
      </c>
      <c r="V2444" t="e">
        <f t="shared" si="1076"/>
        <v>#DIV/0!</v>
      </c>
      <c r="W2444" t="e">
        <f t="shared" si="1077"/>
        <v>#DIV/0!</v>
      </c>
      <c r="X2444" t="e">
        <f t="shared" si="1078"/>
        <v>#DIV/0!</v>
      </c>
      <c r="Y2444" t="e">
        <f t="shared" si="1079"/>
        <v>#DIV/0!</v>
      </c>
      <c r="Z2444" t="e">
        <f t="shared" si="1080"/>
        <v>#DIV/0!</v>
      </c>
      <c r="AA2444" t="e">
        <f t="shared" si="1081"/>
        <v>#DIV/0!</v>
      </c>
      <c r="AB2444">
        <f t="shared" si="1082"/>
        <v>0</v>
      </c>
      <c r="AC2444" t="e">
        <f t="shared" si="1083"/>
        <v>#DIV/0!</v>
      </c>
      <c r="AD2444">
        <f t="shared" si="1084"/>
        <v>1.0632190661423899</v>
      </c>
      <c r="AE2444">
        <f t="shared" si="1085"/>
        <v>5061750.12</v>
      </c>
      <c r="AF2444">
        <f t="shared" si="1086"/>
        <v>15270616303.792566</v>
      </c>
      <c r="AG2444">
        <f t="shared" si="1087"/>
        <v>1.0001657212333257</v>
      </c>
      <c r="AH2444">
        <v>24</v>
      </c>
      <c r="AI2444">
        <v>0.67944000000000004</v>
      </c>
      <c r="AJ2444" t="e">
        <f t="shared" si="1088"/>
        <v>#DIV/0!</v>
      </c>
      <c r="AK2444" t="e">
        <f t="shared" si="1089"/>
        <v>#DIV/0!</v>
      </c>
      <c r="AL2444" t="e">
        <f t="shared" si="1090"/>
        <v>#DIV/0!</v>
      </c>
      <c r="AM2444" t="e">
        <f t="shared" si="1091"/>
        <v>#DIV/0!</v>
      </c>
      <c r="AN2444" t="e">
        <f>AM2444/((60/'Field readings'!D2445)*24)</f>
        <v>#DIV/0!</v>
      </c>
      <c r="AO2444" t="e">
        <f>SUM($AN$4:AN2444)</f>
        <v>#DIV/0!</v>
      </c>
    </row>
    <row r="2445" spans="1:41">
      <c r="A2445" s="2">
        <f>'Field readings'!A2446</f>
        <v>0</v>
      </c>
      <c r="B2445" s="3">
        <f>'Field readings'!B2446</f>
        <v>0</v>
      </c>
      <c r="C2445">
        <f>'Field readings'!D2446</f>
        <v>0</v>
      </c>
      <c r="D2445">
        <f>'Field readings'!K2446</f>
        <v>0</v>
      </c>
      <c r="E2445">
        <f>'Field readings'!J2446+14.6973</f>
        <v>14.6973</v>
      </c>
      <c r="F2445">
        <f>'Field readings'!L2446</f>
        <v>0</v>
      </c>
      <c r="G2445">
        <f>'Field readings'!I2446</f>
        <v>0</v>
      </c>
      <c r="H2445">
        <f>'Field readings'!N2446</f>
        <v>0</v>
      </c>
      <c r="I2445">
        <f>'Field readings'!M2446</f>
        <v>0</v>
      </c>
      <c r="J2445">
        <f t="shared" si="1064"/>
        <v>0</v>
      </c>
      <c r="K2445" t="e">
        <f t="shared" si="1065"/>
        <v>#DIV/0!</v>
      </c>
      <c r="L2445" t="e">
        <f t="shared" si="1066"/>
        <v>#DIV/0!</v>
      </c>
      <c r="M2445" t="e">
        <f t="shared" si="1067"/>
        <v>#DIV/0!</v>
      </c>
      <c r="N2445" t="e">
        <f t="shared" si="1068"/>
        <v>#DIV/0!</v>
      </c>
      <c r="O2445" t="e">
        <f t="shared" si="1069"/>
        <v>#DIV/0!</v>
      </c>
      <c r="P2445" t="e">
        <f t="shared" si="1070"/>
        <v>#DIV/0!</v>
      </c>
      <c r="Q2445" t="e">
        <f t="shared" si="1071"/>
        <v>#DIV/0!</v>
      </c>
      <c r="R2445" t="e">
        <f t="shared" si="1072"/>
        <v>#DIV/0!</v>
      </c>
      <c r="S2445" t="e">
        <f t="shared" si="1073"/>
        <v>#DIV/0!</v>
      </c>
      <c r="T2445" t="e">
        <f t="shared" si="1074"/>
        <v>#DIV/0!</v>
      </c>
      <c r="U2445" t="e">
        <f t="shared" si="1075"/>
        <v>#DIV/0!</v>
      </c>
      <c r="V2445" t="e">
        <f t="shared" si="1076"/>
        <v>#DIV/0!</v>
      </c>
      <c r="W2445" t="e">
        <f t="shared" si="1077"/>
        <v>#DIV/0!</v>
      </c>
      <c r="X2445" t="e">
        <f t="shared" si="1078"/>
        <v>#DIV/0!</v>
      </c>
      <c r="Y2445" t="e">
        <f t="shared" si="1079"/>
        <v>#DIV/0!</v>
      </c>
      <c r="Z2445" t="e">
        <f t="shared" si="1080"/>
        <v>#DIV/0!</v>
      </c>
      <c r="AA2445" t="e">
        <f t="shared" si="1081"/>
        <v>#DIV/0!</v>
      </c>
      <c r="AB2445">
        <f t="shared" si="1082"/>
        <v>0</v>
      </c>
      <c r="AC2445" t="e">
        <f t="shared" si="1083"/>
        <v>#DIV/0!</v>
      </c>
      <c r="AD2445">
        <f t="shared" si="1084"/>
        <v>1.0632190661423899</v>
      </c>
      <c r="AE2445">
        <f t="shared" si="1085"/>
        <v>5061750.12</v>
      </c>
      <c r="AF2445">
        <f t="shared" si="1086"/>
        <v>15270616303.792566</v>
      </c>
      <c r="AG2445">
        <f t="shared" si="1087"/>
        <v>1.0001657212333257</v>
      </c>
      <c r="AH2445">
        <v>24</v>
      </c>
      <c r="AI2445">
        <v>0.67944000000000004</v>
      </c>
      <c r="AJ2445" t="e">
        <f t="shared" si="1088"/>
        <v>#DIV/0!</v>
      </c>
      <c r="AK2445" t="e">
        <f t="shared" si="1089"/>
        <v>#DIV/0!</v>
      </c>
      <c r="AL2445" t="e">
        <f t="shared" si="1090"/>
        <v>#DIV/0!</v>
      </c>
      <c r="AM2445" t="e">
        <f t="shared" si="1091"/>
        <v>#DIV/0!</v>
      </c>
      <c r="AN2445" t="e">
        <f>AM2445/((60/'Field readings'!D2446)*24)</f>
        <v>#DIV/0!</v>
      </c>
      <c r="AO2445" t="e">
        <f>SUM($AN$4:AN2445)</f>
        <v>#DIV/0!</v>
      </c>
    </row>
    <row r="2446" spans="1:41">
      <c r="A2446" s="2">
        <f>'Field readings'!A2447</f>
        <v>0</v>
      </c>
      <c r="B2446" s="3">
        <f>'Field readings'!B2447</f>
        <v>0</v>
      </c>
      <c r="C2446">
        <f>'Field readings'!D2447</f>
        <v>0</v>
      </c>
      <c r="D2446">
        <f>'Field readings'!K2447</f>
        <v>0</v>
      </c>
      <c r="E2446">
        <f>'Field readings'!J2447+14.6973</f>
        <v>14.6973</v>
      </c>
      <c r="F2446">
        <f>'Field readings'!L2447</f>
        <v>0</v>
      </c>
      <c r="G2446">
        <f>'Field readings'!I2447</f>
        <v>0</v>
      </c>
      <c r="H2446">
        <f>'Field readings'!N2447</f>
        <v>0</v>
      </c>
      <c r="I2446">
        <f>'Field readings'!M2447</f>
        <v>0</v>
      </c>
      <c r="J2446">
        <f t="shared" si="1064"/>
        <v>0</v>
      </c>
      <c r="K2446" t="e">
        <f t="shared" si="1065"/>
        <v>#DIV/0!</v>
      </c>
      <c r="L2446" t="e">
        <f t="shared" si="1066"/>
        <v>#DIV/0!</v>
      </c>
      <c r="M2446" t="e">
        <f t="shared" si="1067"/>
        <v>#DIV/0!</v>
      </c>
      <c r="N2446" t="e">
        <f t="shared" si="1068"/>
        <v>#DIV/0!</v>
      </c>
      <c r="O2446" t="e">
        <f t="shared" si="1069"/>
        <v>#DIV/0!</v>
      </c>
      <c r="P2446" t="e">
        <f t="shared" si="1070"/>
        <v>#DIV/0!</v>
      </c>
      <c r="Q2446" t="e">
        <f t="shared" si="1071"/>
        <v>#DIV/0!</v>
      </c>
      <c r="R2446" t="e">
        <f t="shared" si="1072"/>
        <v>#DIV/0!</v>
      </c>
      <c r="S2446" t="e">
        <f t="shared" si="1073"/>
        <v>#DIV/0!</v>
      </c>
      <c r="T2446" t="e">
        <f t="shared" si="1074"/>
        <v>#DIV/0!</v>
      </c>
      <c r="U2446" t="e">
        <f t="shared" si="1075"/>
        <v>#DIV/0!</v>
      </c>
      <c r="V2446" t="e">
        <f t="shared" si="1076"/>
        <v>#DIV/0!</v>
      </c>
      <c r="W2446" t="e">
        <f t="shared" si="1077"/>
        <v>#DIV/0!</v>
      </c>
      <c r="X2446" t="e">
        <f t="shared" si="1078"/>
        <v>#DIV/0!</v>
      </c>
      <c r="Y2446" t="e">
        <f t="shared" si="1079"/>
        <v>#DIV/0!</v>
      </c>
      <c r="Z2446" t="e">
        <f t="shared" si="1080"/>
        <v>#DIV/0!</v>
      </c>
      <c r="AA2446" t="e">
        <f t="shared" si="1081"/>
        <v>#DIV/0!</v>
      </c>
      <c r="AB2446">
        <f t="shared" si="1082"/>
        <v>0</v>
      </c>
      <c r="AC2446" t="e">
        <f t="shared" si="1083"/>
        <v>#DIV/0!</v>
      </c>
      <c r="AD2446">
        <f t="shared" si="1084"/>
        <v>1.0632190661423899</v>
      </c>
      <c r="AE2446">
        <f t="shared" si="1085"/>
        <v>5061750.12</v>
      </c>
      <c r="AF2446">
        <f t="shared" si="1086"/>
        <v>15270616303.792566</v>
      </c>
      <c r="AG2446">
        <f t="shared" si="1087"/>
        <v>1.0001657212333257</v>
      </c>
      <c r="AH2446">
        <v>24</v>
      </c>
      <c r="AI2446">
        <v>0.67944000000000004</v>
      </c>
      <c r="AJ2446" t="e">
        <f t="shared" si="1088"/>
        <v>#DIV/0!</v>
      </c>
      <c r="AK2446" t="e">
        <f t="shared" si="1089"/>
        <v>#DIV/0!</v>
      </c>
      <c r="AL2446" t="e">
        <f t="shared" si="1090"/>
        <v>#DIV/0!</v>
      </c>
      <c r="AM2446" t="e">
        <f t="shared" si="1091"/>
        <v>#DIV/0!</v>
      </c>
      <c r="AN2446" t="e">
        <f>AM2446/((60/'Field readings'!D2447)*24)</f>
        <v>#DIV/0!</v>
      </c>
      <c r="AO2446" t="e">
        <f>SUM($AN$4:AN2446)</f>
        <v>#DIV/0!</v>
      </c>
    </row>
    <row r="2447" spans="1:41">
      <c r="A2447" s="2">
        <f>'Field readings'!A2448</f>
        <v>0</v>
      </c>
      <c r="B2447" s="3">
        <f>'Field readings'!B2448</f>
        <v>0</v>
      </c>
      <c r="C2447">
        <f>'Field readings'!D2448</f>
        <v>0</v>
      </c>
      <c r="D2447">
        <f>'Field readings'!K2448</f>
        <v>0</v>
      </c>
      <c r="E2447">
        <f>'Field readings'!J2448+14.6973</f>
        <v>14.6973</v>
      </c>
      <c r="F2447">
        <f>'Field readings'!L2448</f>
        <v>0</v>
      </c>
      <c r="G2447">
        <f>'Field readings'!I2448</f>
        <v>0</v>
      </c>
      <c r="H2447">
        <f>'Field readings'!N2448</f>
        <v>0</v>
      </c>
      <c r="I2447">
        <f>'Field readings'!M2448</f>
        <v>0</v>
      </c>
      <c r="J2447">
        <f t="shared" si="1064"/>
        <v>0</v>
      </c>
      <c r="K2447" t="e">
        <f t="shared" si="1065"/>
        <v>#DIV/0!</v>
      </c>
      <c r="L2447" t="e">
        <f t="shared" si="1066"/>
        <v>#DIV/0!</v>
      </c>
      <c r="M2447" t="e">
        <f t="shared" si="1067"/>
        <v>#DIV/0!</v>
      </c>
      <c r="N2447" t="e">
        <f t="shared" si="1068"/>
        <v>#DIV/0!</v>
      </c>
      <c r="O2447" t="e">
        <f t="shared" si="1069"/>
        <v>#DIV/0!</v>
      </c>
      <c r="P2447" t="e">
        <f t="shared" si="1070"/>
        <v>#DIV/0!</v>
      </c>
      <c r="Q2447" t="e">
        <f t="shared" si="1071"/>
        <v>#DIV/0!</v>
      </c>
      <c r="R2447" t="e">
        <f t="shared" si="1072"/>
        <v>#DIV/0!</v>
      </c>
      <c r="S2447" t="e">
        <f t="shared" si="1073"/>
        <v>#DIV/0!</v>
      </c>
      <c r="T2447" t="e">
        <f t="shared" si="1074"/>
        <v>#DIV/0!</v>
      </c>
      <c r="U2447" t="e">
        <f t="shared" si="1075"/>
        <v>#DIV/0!</v>
      </c>
      <c r="V2447" t="e">
        <f t="shared" si="1076"/>
        <v>#DIV/0!</v>
      </c>
      <c r="W2447" t="e">
        <f t="shared" si="1077"/>
        <v>#DIV/0!</v>
      </c>
      <c r="X2447" t="e">
        <f t="shared" si="1078"/>
        <v>#DIV/0!</v>
      </c>
      <c r="Y2447" t="e">
        <f t="shared" si="1079"/>
        <v>#DIV/0!</v>
      </c>
      <c r="Z2447" t="e">
        <f t="shared" si="1080"/>
        <v>#DIV/0!</v>
      </c>
      <c r="AA2447" t="e">
        <f t="shared" si="1081"/>
        <v>#DIV/0!</v>
      </c>
      <c r="AB2447">
        <f t="shared" si="1082"/>
        <v>0</v>
      </c>
      <c r="AC2447" t="e">
        <f t="shared" si="1083"/>
        <v>#DIV/0!</v>
      </c>
      <c r="AD2447">
        <f t="shared" si="1084"/>
        <v>1.0632190661423899</v>
      </c>
      <c r="AE2447">
        <f t="shared" si="1085"/>
        <v>5061750.12</v>
      </c>
      <c r="AF2447">
        <f t="shared" si="1086"/>
        <v>15270616303.792566</v>
      </c>
      <c r="AG2447">
        <f t="shared" si="1087"/>
        <v>1.0001657212333257</v>
      </c>
      <c r="AH2447">
        <v>24</v>
      </c>
      <c r="AI2447">
        <v>0.67944000000000004</v>
      </c>
      <c r="AJ2447" t="e">
        <f t="shared" si="1088"/>
        <v>#DIV/0!</v>
      </c>
      <c r="AK2447" t="e">
        <f t="shared" si="1089"/>
        <v>#DIV/0!</v>
      </c>
      <c r="AL2447" t="e">
        <f t="shared" si="1090"/>
        <v>#DIV/0!</v>
      </c>
      <c r="AM2447" t="e">
        <f t="shared" si="1091"/>
        <v>#DIV/0!</v>
      </c>
      <c r="AN2447" t="e">
        <f>AM2447/((60/'Field readings'!D2448)*24)</f>
        <v>#DIV/0!</v>
      </c>
      <c r="AO2447" t="e">
        <f>SUM($AN$4:AN2447)</f>
        <v>#DIV/0!</v>
      </c>
    </row>
    <row r="2448" spans="1:41">
      <c r="A2448" s="2">
        <f>'Field readings'!A2449</f>
        <v>0</v>
      </c>
      <c r="B2448" s="3">
        <f>'Field readings'!B2449</f>
        <v>0</v>
      </c>
      <c r="C2448">
        <f>'Field readings'!D2449</f>
        <v>0</v>
      </c>
      <c r="D2448">
        <f>'Field readings'!K2449</f>
        <v>0</v>
      </c>
      <c r="E2448">
        <f>'Field readings'!J2449+14.6973</f>
        <v>14.6973</v>
      </c>
      <c r="F2448">
        <f>'Field readings'!L2449</f>
        <v>0</v>
      </c>
      <c r="G2448">
        <f>'Field readings'!I2449</f>
        <v>0</v>
      </c>
      <c r="H2448">
        <f>'Field readings'!N2449</f>
        <v>0</v>
      </c>
      <c r="I2448">
        <f>'Field readings'!M2449</f>
        <v>0</v>
      </c>
      <c r="J2448">
        <f t="shared" si="1064"/>
        <v>0</v>
      </c>
      <c r="K2448" t="e">
        <f t="shared" si="1065"/>
        <v>#DIV/0!</v>
      </c>
      <c r="L2448" t="e">
        <f t="shared" si="1066"/>
        <v>#DIV/0!</v>
      </c>
      <c r="M2448" t="e">
        <f t="shared" si="1067"/>
        <v>#DIV/0!</v>
      </c>
      <c r="N2448" t="e">
        <f t="shared" si="1068"/>
        <v>#DIV/0!</v>
      </c>
      <c r="O2448" t="e">
        <f t="shared" si="1069"/>
        <v>#DIV/0!</v>
      </c>
      <c r="P2448" t="e">
        <f t="shared" si="1070"/>
        <v>#DIV/0!</v>
      </c>
      <c r="Q2448" t="e">
        <f t="shared" si="1071"/>
        <v>#DIV/0!</v>
      </c>
      <c r="R2448" t="e">
        <f t="shared" si="1072"/>
        <v>#DIV/0!</v>
      </c>
      <c r="S2448" t="e">
        <f t="shared" si="1073"/>
        <v>#DIV/0!</v>
      </c>
      <c r="T2448" t="e">
        <f t="shared" si="1074"/>
        <v>#DIV/0!</v>
      </c>
      <c r="U2448" t="e">
        <f t="shared" si="1075"/>
        <v>#DIV/0!</v>
      </c>
      <c r="V2448" t="e">
        <f t="shared" si="1076"/>
        <v>#DIV/0!</v>
      </c>
      <c r="W2448" t="e">
        <f t="shared" si="1077"/>
        <v>#DIV/0!</v>
      </c>
      <c r="X2448" t="e">
        <f t="shared" si="1078"/>
        <v>#DIV/0!</v>
      </c>
      <c r="Y2448" t="e">
        <f t="shared" si="1079"/>
        <v>#DIV/0!</v>
      </c>
      <c r="Z2448" t="e">
        <f t="shared" si="1080"/>
        <v>#DIV/0!</v>
      </c>
      <c r="AA2448" t="e">
        <f t="shared" si="1081"/>
        <v>#DIV/0!</v>
      </c>
      <c r="AB2448">
        <f t="shared" si="1082"/>
        <v>0</v>
      </c>
      <c r="AC2448" t="e">
        <f t="shared" si="1083"/>
        <v>#DIV/0!</v>
      </c>
      <c r="AD2448">
        <f t="shared" si="1084"/>
        <v>1.0632190661423899</v>
      </c>
      <c r="AE2448">
        <f t="shared" si="1085"/>
        <v>5061750.12</v>
      </c>
      <c r="AF2448">
        <f t="shared" si="1086"/>
        <v>15270616303.792566</v>
      </c>
      <c r="AG2448">
        <f t="shared" si="1087"/>
        <v>1.0001657212333257</v>
      </c>
      <c r="AH2448">
        <v>24</v>
      </c>
      <c r="AI2448">
        <v>0.67944000000000004</v>
      </c>
      <c r="AJ2448" t="e">
        <f t="shared" si="1088"/>
        <v>#DIV/0!</v>
      </c>
      <c r="AK2448" t="e">
        <f t="shared" si="1089"/>
        <v>#DIV/0!</v>
      </c>
      <c r="AL2448" t="e">
        <f t="shared" si="1090"/>
        <v>#DIV/0!</v>
      </c>
      <c r="AM2448" t="e">
        <f t="shared" si="1091"/>
        <v>#DIV/0!</v>
      </c>
      <c r="AN2448" t="e">
        <f>AM2448/((60/'Field readings'!D2449)*24)</f>
        <v>#DIV/0!</v>
      </c>
      <c r="AO2448" t="e">
        <f>SUM($AN$4:AN2448)</f>
        <v>#DIV/0!</v>
      </c>
    </row>
    <row r="2449" spans="1:41">
      <c r="A2449" s="2">
        <f>'Field readings'!A2450</f>
        <v>0</v>
      </c>
      <c r="B2449" s="3">
        <f>'Field readings'!B2450</f>
        <v>0</v>
      </c>
      <c r="C2449">
        <f>'Field readings'!D2450</f>
        <v>0</v>
      </c>
      <c r="D2449">
        <f>'Field readings'!K2450</f>
        <v>0</v>
      </c>
      <c r="E2449">
        <f>'Field readings'!J2450+14.6973</f>
        <v>14.6973</v>
      </c>
      <c r="F2449">
        <f>'Field readings'!L2450</f>
        <v>0</v>
      </c>
      <c r="G2449">
        <f>'Field readings'!I2450</f>
        <v>0</v>
      </c>
      <c r="H2449">
        <f>'Field readings'!N2450</f>
        <v>0</v>
      </c>
      <c r="I2449">
        <f>'Field readings'!M2450</f>
        <v>0</v>
      </c>
      <c r="J2449">
        <f t="shared" si="1064"/>
        <v>0</v>
      </c>
      <c r="K2449" t="e">
        <f t="shared" si="1065"/>
        <v>#DIV/0!</v>
      </c>
      <c r="L2449" t="e">
        <f t="shared" si="1066"/>
        <v>#DIV/0!</v>
      </c>
      <c r="M2449" t="e">
        <f t="shared" si="1067"/>
        <v>#DIV/0!</v>
      </c>
      <c r="N2449" t="e">
        <f t="shared" si="1068"/>
        <v>#DIV/0!</v>
      </c>
      <c r="O2449" t="e">
        <f t="shared" si="1069"/>
        <v>#DIV/0!</v>
      </c>
      <c r="P2449" t="e">
        <f t="shared" si="1070"/>
        <v>#DIV/0!</v>
      </c>
      <c r="Q2449" t="e">
        <f t="shared" si="1071"/>
        <v>#DIV/0!</v>
      </c>
      <c r="R2449" t="e">
        <f t="shared" si="1072"/>
        <v>#DIV/0!</v>
      </c>
      <c r="S2449" t="e">
        <f t="shared" si="1073"/>
        <v>#DIV/0!</v>
      </c>
      <c r="T2449" t="e">
        <f t="shared" si="1074"/>
        <v>#DIV/0!</v>
      </c>
      <c r="U2449" t="e">
        <f t="shared" si="1075"/>
        <v>#DIV/0!</v>
      </c>
      <c r="V2449" t="e">
        <f t="shared" si="1076"/>
        <v>#DIV/0!</v>
      </c>
      <c r="W2449" t="e">
        <f t="shared" si="1077"/>
        <v>#DIV/0!</v>
      </c>
      <c r="X2449" t="e">
        <f t="shared" si="1078"/>
        <v>#DIV/0!</v>
      </c>
      <c r="Y2449" t="e">
        <f t="shared" si="1079"/>
        <v>#DIV/0!</v>
      </c>
      <c r="Z2449" t="e">
        <f t="shared" si="1080"/>
        <v>#DIV/0!</v>
      </c>
      <c r="AA2449" t="e">
        <f t="shared" si="1081"/>
        <v>#DIV/0!</v>
      </c>
      <c r="AB2449">
        <f t="shared" si="1082"/>
        <v>0</v>
      </c>
      <c r="AC2449" t="e">
        <f t="shared" si="1083"/>
        <v>#DIV/0!</v>
      </c>
      <c r="AD2449">
        <f t="shared" si="1084"/>
        <v>1.0632190661423899</v>
      </c>
      <c r="AE2449">
        <f t="shared" si="1085"/>
        <v>5061750.12</v>
      </c>
      <c r="AF2449">
        <f t="shared" si="1086"/>
        <v>15270616303.792566</v>
      </c>
      <c r="AG2449">
        <f t="shared" si="1087"/>
        <v>1.0001657212333257</v>
      </c>
      <c r="AH2449">
        <v>24</v>
      </c>
      <c r="AI2449">
        <v>0.67944000000000004</v>
      </c>
      <c r="AJ2449" t="e">
        <f t="shared" si="1088"/>
        <v>#DIV/0!</v>
      </c>
      <c r="AK2449" t="e">
        <f t="shared" si="1089"/>
        <v>#DIV/0!</v>
      </c>
      <c r="AL2449" t="e">
        <f t="shared" si="1090"/>
        <v>#DIV/0!</v>
      </c>
      <c r="AM2449" t="e">
        <f t="shared" si="1091"/>
        <v>#DIV/0!</v>
      </c>
      <c r="AN2449" t="e">
        <f>AM2449/((60/'Field readings'!D2450)*24)</f>
        <v>#DIV/0!</v>
      </c>
      <c r="AO2449" t="e">
        <f>SUM($AN$4:AN2449)</f>
        <v>#DIV/0!</v>
      </c>
    </row>
    <row r="2450" spans="1:41">
      <c r="A2450" s="2">
        <f>'Field readings'!A2451</f>
        <v>0</v>
      </c>
      <c r="B2450" s="3">
        <f>'Field readings'!B2451</f>
        <v>0</v>
      </c>
      <c r="C2450">
        <f>'Field readings'!D2451</f>
        <v>0</v>
      </c>
      <c r="D2450">
        <f>'Field readings'!K2451</f>
        <v>0</v>
      </c>
      <c r="E2450">
        <f>'Field readings'!J2451+14.6973</f>
        <v>14.6973</v>
      </c>
      <c r="F2450">
        <f>'Field readings'!L2451</f>
        <v>0</v>
      </c>
      <c r="G2450">
        <f>'Field readings'!I2451</f>
        <v>0</v>
      </c>
      <c r="H2450">
        <f>'Field readings'!N2451</f>
        <v>0</v>
      </c>
      <c r="I2450">
        <f>'Field readings'!M2451</f>
        <v>0</v>
      </c>
      <c r="J2450">
        <f t="shared" si="1064"/>
        <v>0</v>
      </c>
      <c r="K2450" t="e">
        <f t="shared" si="1065"/>
        <v>#DIV/0!</v>
      </c>
      <c r="L2450" t="e">
        <f t="shared" si="1066"/>
        <v>#DIV/0!</v>
      </c>
      <c r="M2450" t="e">
        <f t="shared" si="1067"/>
        <v>#DIV/0!</v>
      </c>
      <c r="N2450" t="e">
        <f t="shared" si="1068"/>
        <v>#DIV/0!</v>
      </c>
      <c r="O2450" t="e">
        <f t="shared" si="1069"/>
        <v>#DIV/0!</v>
      </c>
      <c r="P2450" t="e">
        <f t="shared" si="1070"/>
        <v>#DIV/0!</v>
      </c>
      <c r="Q2450" t="e">
        <f t="shared" si="1071"/>
        <v>#DIV/0!</v>
      </c>
      <c r="R2450" t="e">
        <f t="shared" si="1072"/>
        <v>#DIV/0!</v>
      </c>
      <c r="S2450" t="e">
        <f t="shared" si="1073"/>
        <v>#DIV/0!</v>
      </c>
      <c r="T2450" t="e">
        <f t="shared" si="1074"/>
        <v>#DIV/0!</v>
      </c>
      <c r="U2450" t="e">
        <f t="shared" si="1075"/>
        <v>#DIV/0!</v>
      </c>
      <c r="V2450" t="e">
        <f t="shared" si="1076"/>
        <v>#DIV/0!</v>
      </c>
      <c r="W2450" t="e">
        <f t="shared" si="1077"/>
        <v>#DIV/0!</v>
      </c>
      <c r="X2450" t="e">
        <f t="shared" si="1078"/>
        <v>#DIV/0!</v>
      </c>
      <c r="Y2450" t="e">
        <f t="shared" si="1079"/>
        <v>#DIV/0!</v>
      </c>
      <c r="Z2450" t="e">
        <f t="shared" si="1080"/>
        <v>#DIV/0!</v>
      </c>
      <c r="AA2450" t="e">
        <f t="shared" si="1081"/>
        <v>#DIV/0!</v>
      </c>
      <c r="AB2450">
        <f t="shared" si="1082"/>
        <v>0</v>
      </c>
      <c r="AC2450" t="e">
        <f t="shared" si="1083"/>
        <v>#DIV/0!</v>
      </c>
      <c r="AD2450">
        <f t="shared" si="1084"/>
        <v>1.0632190661423899</v>
      </c>
      <c r="AE2450">
        <f t="shared" si="1085"/>
        <v>5061750.12</v>
      </c>
      <c r="AF2450">
        <f t="shared" si="1086"/>
        <v>15270616303.792566</v>
      </c>
      <c r="AG2450">
        <f t="shared" si="1087"/>
        <v>1.0001657212333257</v>
      </c>
      <c r="AH2450">
        <v>24</v>
      </c>
      <c r="AI2450">
        <v>0.67944000000000004</v>
      </c>
      <c r="AJ2450" t="e">
        <f t="shared" si="1088"/>
        <v>#DIV/0!</v>
      </c>
      <c r="AK2450" t="e">
        <f t="shared" si="1089"/>
        <v>#DIV/0!</v>
      </c>
      <c r="AL2450" t="e">
        <f t="shared" si="1090"/>
        <v>#DIV/0!</v>
      </c>
      <c r="AM2450" t="e">
        <f t="shared" si="1091"/>
        <v>#DIV/0!</v>
      </c>
      <c r="AN2450" t="e">
        <f>AM2450/((60/'Field readings'!D2451)*24)</f>
        <v>#DIV/0!</v>
      </c>
      <c r="AO2450" t="e">
        <f>SUM($AN$4:AN2450)</f>
        <v>#DIV/0!</v>
      </c>
    </row>
    <row r="2451" spans="1:41">
      <c r="A2451" s="2">
        <f>'Field readings'!A2452</f>
        <v>0</v>
      </c>
      <c r="B2451" s="3">
        <f>'Field readings'!B2452</f>
        <v>0</v>
      </c>
      <c r="C2451">
        <f>'Field readings'!D2452</f>
        <v>0</v>
      </c>
      <c r="D2451">
        <f>'Field readings'!K2452</f>
        <v>0</v>
      </c>
      <c r="E2451">
        <f>'Field readings'!J2452+14.6973</f>
        <v>14.6973</v>
      </c>
      <c r="F2451">
        <f>'Field readings'!L2452</f>
        <v>0</v>
      </c>
      <c r="G2451">
        <f>'Field readings'!I2452</f>
        <v>0</v>
      </c>
      <c r="H2451">
        <f>'Field readings'!N2452</f>
        <v>0</v>
      </c>
      <c r="I2451">
        <f>'Field readings'!M2452</f>
        <v>0</v>
      </c>
      <c r="J2451">
        <f t="shared" si="1064"/>
        <v>0</v>
      </c>
      <c r="K2451" t="e">
        <f t="shared" si="1065"/>
        <v>#DIV/0!</v>
      </c>
      <c r="L2451" t="e">
        <f t="shared" si="1066"/>
        <v>#DIV/0!</v>
      </c>
      <c r="M2451" t="e">
        <f t="shared" si="1067"/>
        <v>#DIV/0!</v>
      </c>
      <c r="N2451" t="e">
        <f t="shared" si="1068"/>
        <v>#DIV/0!</v>
      </c>
      <c r="O2451" t="e">
        <f t="shared" si="1069"/>
        <v>#DIV/0!</v>
      </c>
      <c r="P2451" t="e">
        <f t="shared" si="1070"/>
        <v>#DIV/0!</v>
      </c>
      <c r="Q2451" t="e">
        <f t="shared" si="1071"/>
        <v>#DIV/0!</v>
      </c>
      <c r="R2451" t="e">
        <f t="shared" si="1072"/>
        <v>#DIV/0!</v>
      </c>
      <c r="S2451" t="e">
        <f t="shared" si="1073"/>
        <v>#DIV/0!</v>
      </c>
      <c r="T2451" t="e">
        <f t="shared" si="1074"/>
        <v>#DIV/0!</v>
      </c>
      <c r="U2451" t="e">
        <f t="shared" si="1075"/>
        <v>#DIV/0!</v>
      </c>
      <c r="V2451" t="e">
        <f t="shared" si="1076"/>
        <v>#DIV/0!</v>
      </c>
      <c r="W2451" t="e">
        <f t="shared" si="1077"/>
        <v>#DIV/0!</v>
      </c>
      <c r="X2451" t="e">
        <f t="shared" si="1078"/>
        <v>#DIV/0!</v>
      </c>
      <c r="Y2451" t="e">
        <f t="shared" si="1079"/>
        <v>#DIV/0!</v>
      </c>
      <c r="Z2451" t="e">
        <f t="shared" si="1080"/>
        <v>#DIV/0!</v>
      </c>
      <c r="AA2451" t="e">
        <f t="shared" si="1081"/>
        <v>#DIV/0!</v>
      </c>
      <c r="AB2451">
        <f t="shared" si="1082"/>
        <v>0</v>
      </c>
      <c r="AC2451" t="e">
        <f t="shared" si="1083"/>
        <v>#DIV/0!</v>
      </c>
      <c r="AD2451">
        <f t="shared" si="1084"/>
        <v>1.0632190661423899</v>
      </c>
      <c r="AE2451">
        <f t="shared" si="1085"/>
        <v>5061750.12</v>
      </c>
      <c r="AF2451">
        <f t="shared" si="1086"/>
        <v>15270616303.792566</v>
      </c>
      <c r="AG2451">
        <f t="shared" si="1087"/>
        <v>1.0001657212333257</v>
      </c>
      <c r="AH2451">
        <v>24</v>
      </c>
      <c r="AI2451">
        <v>0.67944000000000004</v>
      </c>
      <c r="AJ2451" t="e">
        <f t="shared" si="1088"/>
        <v>#DIV/0!</v>
      </c>
      <c r="AK2451" t="e">
        <f t="shared" si="1089"/>
        <v>#DIV/0!</v>
      </c>
      <c r="AL2451" t="e">
        <f t="shared" si="1090"/>
        <v>#DIV/0!</v>
      </c>
      <c r="AM2451" t="e">
        <f t="shared" si="1091"/>
        <v>#DIV/0!</v>
      </c>
      <c r="AN2451" t="e">
        <f>AM2451/((60/'Field readings'!D2452)*24)</f>
        <v>#DIV/0!</v>
      </c>
      <c r="AO2451" t="e">
        <f>SUM($AN$4:AN2451)</f>
        <v>#DIV/0!</v>
      </c>
    </row>
    <row r="2452" spans="1:41">
      <c r="A2452" s="2">
        <f>'Field readings'!A2453</f>
        <v>0</v>
      </c>
      <c r="B2452" s="3">
        <f>'Field readings'!B2453</f>
        <v>0</v>
      </c>
      <c r="C2452">
        <f>'Field readings'!D2453</f>
        <v>0</v>
      </c>
      <c r="D2452">
        <f>'Field readings'!K2453</f>
        <v>0</v>
      </c>
      <c r="E2452">
        <f>'Field readings'!J2453+14.6973</f>
        <v>14.6973</v>
      </c>
      <c r="F2452">
        <f>'Field readings'!L2453</f>
        <v>0</v>
      </c>
      <c r="G2452">
        <f>'Field readings'!I2453</f>
        <v>0</v>
      </c>
      <c r="H2452">
        <f>'Field readings'!N2453</f>
        <v>0</v>
      </c>
      <c r="I2452">
        <f>'Field readings'!M2453</f>
        <v>0</v>
      </c>
      <c r="J2452">
        <f t="shared" si="1064"/>
        <v>0</v>
      </c>
      <c r="K2452" t="e">
        <f t="shared" si="1065"/>
        <v>#DIV/0!</v>
      </c>
      <c r="L2452" t="e">
        <f t="shared" si="1066"/>
        <v>#DIV/0!</v>
      </c>
      <c r="M2452" t="e">
        <f t="shared" si="1067"/>
        <v>#DIV/0!</v>
      </c>
      <c r="N2452" t="e">
        <f t="shared" si="1068"/>
        <v>#DIV/0!</v>
      </c>
      <c r="O2452" t="e">
        <f t="shared" si="1069"/>
        <v>#DIV/0!</v>
      </c>
      <c r="P2452" t="e">
        <f t="shared" si="1070"/>
        <v>#DIV/0!</v>
      </c>
      <c r="Q2452" t="e">
        <f t="shared" si="1071"/>
        <v>#DIV/0!</v>
      </c>
      <c r="R2452" t="e">
        <f t="shared" si="1072"/>
        <v>#DIV/0!</v>
      </c>
      <c r="S2452" t="e">
        <f t="shared" si="1073"/>
        <v>#DIV/0!</v>
      </c>
      <c r="T2452" t="e">
        <f t="shared" si="1074"/>
        <v>#DIV/0!</v>
      </c>
      <c r="U2452" t="e">
        <f t="shared" si="1075"/>
        <v>#DIV/0!</v>
      </c>
      <c r="V2452" t="e">
        <f t="shared" si="1076"/>
        <v>#DIV/0!</v>
      </c>
      <c r="W2452" t="e">
        <f t="shared" si="1077"/>
        <v>#DIV/0!</v>
      </c>
      <c r="X2452" t="e">
        <f t="shared" si="1078"/>
        <v>#DIV/0!</v>
      </c>
      <c r="Y2452" t="e">
        <f t="shared" si="1079"/>
        <v>#DIV/0!</v>
      </c>
      <c r="Z2452" t="e">
        <f t="shared" si="1080"/>
        <v>#DIV/0!</v>
      </c>
      <c r="AA2452" t="e">
        <f t="shared" si="1081"/>
        <v>#DIV/0!</v>
      </c>
      <c r="AB2452">
        <f t="shared" si="1082"/>
        <v>0</v>
      </c>
      <c r="AC2452" t="e">
        <f t="shared" si="1083"/>
        <v>#DIV/0!</v>
      </c>
      <c r="AD2452">
        <f t="shared" si="1084"/>
        <v>1.0632190661423899</v>
      </c>
      <c r="AE2452">
        <f t="shared" si="1085"/>
        <v>5061750.12</v>
      </c>
      <c r="AF2452">
        <f t="shared" si="1086"/>
        <v>15270616303.792566</v>
      </c>
      <c r="AG2452">
        <f t="shared" si="1087"/>
        <v>1.0001657212333257</v>
      </c>
      <c r="AH2452">
        <v>24</v>
      </c>
      <c r="AI2452">
        <v>0.67944000000000004</v>
      </c>
      <c r="AJ2452" t="e">
        <f t="shared" si="1088"/>
        <v>#DIV/0!</v>
      </c>
      <c r="AK2452" t="e">
        <f t="shared" si="1089"/>
        <v>#DIV/0!</v>
      </c>
      <c r="AL2452" t="e">
        <f t="shared" si="1090"/>
        <v>#DIV/0!</v>
      </c>
      <c r="AM2452" t="e">
        <f t="shared" si="1091"/>
        <v>#DIV/0!</v>
      </c>
      <c r="AN2452" t="e">
        <f>AM2452/((60/'Field readings'!D2453)*24)</f>
        <v>#DIV/0!</v>
      </c>
      <c r="AO2452" t="e">
        <f>SUM($AN$4:AN2452)</f>
        <v>#DIV/0!</v>
      </c>
    </row>
    <row r="2453" spans="1:41">
      <c r="A2453" s="2">
        <f>'Field readings'!A2454</f>
        <v>0</v>
      </c>
      <c r="B2453" s="3">
        <f>'Field readings'!B2454</f>
        <v>0</v>
      </c>
      <c r="C2453">
        <f>'Field readings'!D2454</f>
        <v>0</v>
      </c>
      <c r="D2453">
        <f>'Field readings'!K2454</f>
        <v>0</v>
      </c>
      <c r="E2453">
        <f>'Field readings'!J2454+14.6973</f>
        <v>14.6973</v>
      </c>
      <c r="F2453">
        <f>'Field readings'!L2454</f>
        <v>0</v>
      </c>
      <c r="G2453">
        <f>'Field readings'!I2454</f>
        <v>0</v>
      </c>
      <c r="H2453">
        <f>'Field readings'!N2454</f>
        <v>0</v>
      </c>
      <c r="I2453">
        <f>'Field readings'!M2454</f>
        <v>0</v>
      </c>
      <c r="J2453">
        <f t="shared" si="1064"/>
        <v>0</v>
      </c>
      <c r="K2453" t="e">
        <f t="shared" si="1065"/>
        <v>#DIV/0!</v>
      </c>
      <c r="L2453" t="e">
        <f t="shared" si="1066"/>
        <v>#DIV/0!</v>
      </c>
      <c r="M2453" t="e">
        <f t="shared" si="1067"/>
        <v>#DIV/0!</v>
      </c>
      <c r="N2453" t="e">
        <f t="shared" si="1068"/>
        <v>#DIV/0!</v>
      </c>
      <c r="O2453" t="e">
        <f t="shared" si="1069"/>
        <v>#DIV/0!</v>
      </c>
      <c r="P2453" t="e">
        <f t="shared" si="1070"/>
        <v>#DIV/0!</v>
      </c>
      <c r="Q2453" t="e">
        <f t="shared" si="1071"/>
        <v>#DIV/0!</v>
      </c>
      <c r="R2453" t="e">
        <f t="shared" si="1072"/>
        <v>#DIV/0!</v>
      </c>
      <c r="S2453" t="e">
        <f t="shared" si="1073"/>
        <v>#DIV/0!</v>
      </c>
      <c r="T2453" t="e">
        <f t="shared" si="1074"/>
        <v>#DIV/0!</v>
      </c>
      <c r="U2453" t="e">
        <f t="shared" si="1075"/>
        <v>#DIV/0!</v>
      </c>
      <c r="V2453" t="e">
        <f t="shared" si="1076"/>
        <v>#DIV/0!</v>
      </c>
      <c r="W2453" t="e">
        <f t="shared" si="1077"/>
        <v>#DIV/0!</v>
      </c>
      <c r="X2453" t="e">
        <f t="shared" si="1078"/>
        <v>#DIV/0!</v>
      </c>
      <c r="Y2453" t="e">
        <f t="shared" si="1079"/>
        <v>#DIV/0!</v>
      </c>
      <c r="Z2453" t="e">
        <f t="shared" si="1080"/>
        <v>#DIV/0!</v>
      </c>
      <c r="AA2453" t="e">
        <f t="shared" si="1081"/>
        <v>#DIV/0!</v>
      </c>
      <c r="AB2453">
        <f t="shared" si="1082"/>
        <v>0</v>
      </c>
      <c r="AC2453" t="e">
        <f t="shared" si="1083"/>
        <v>#DIV/0!</v>
      </c>
      <c r="AD2453">
        <f t="shared" si="1084"/>
        <v>1.0632190661423899</v>
      </c>
      <c r="AE2453">
        <f t="shared" si="1085"/>
        <v>5061750.12</v>
      </c>
      <c r="AF2453">
        <f t="shared" si="1086"/>
        <v>15270616303.792566</v>
      </c>
      <c r="AG2453">
        <f t="shared" si="1087"/>
        <v>1.0001657212333257</v>
      </c>
      <c r="AH2453">
        <v>24</v>
      </c>
      <c r="AI2453">
        <v>0.67944000000000004</v>
      </c>
      <c r="AJ2453" t="e">
        <f t="shared" si="1088"/>
        <v>#DIV/0!</v>
      </c>
      <c r="AK2453" t="e">
        <f t="shared" si="1089"/>
        <v>#DIV/0!</v>
      </c>
      <c r="AL2453" t="e">
        <f t="shared" si="1090"/>
        <v>#DIV/0!</v>
      </c>
      <c r="AM2453" t="e">
        <f t="shared" si="1091"/>
        <v>#DIV/0!</v>
      </c>
      <c r="AN2453" t="e">
        <f>AM2453/((60/'Field readings'!D2454)*24)</f>
        <v>#DIV/0!</v>
      </c>
      <c r="AO2453" t="e">
        <f>SUM($AN$4:AN2453)</f>
        <v>#DIV/0!</v>
      </c>
    </row>
    <row r="2454" spans="1:41">
      <c r="A2454" s="2">
        <f>'Field readings'!A2455</f>
        <v>0</v>
      </c>
      <c r="B2454" s="3">
        <f>'Field readings'!B2455</f>
        <v>0</v>
      </c>
      <c r="C2454">
        <f>'Field readings'!D2455</f>
        <v>0</v>
      </c>
      <c r="D2454">
        <f>'Field readings'!K2455</f>
        <v>0</v>
      </c>
      <c r="E2454">
        <f>'Field readings'!J2455+14.6973</f>
        <v>14.6973</v>
      </c>
      <c r="F2454">
        <f>'Field readings'!L2455</f>
        <v>0</v>
      </c>
      <c r="G2454">
        <f>'Field readings'!I2455</f>
        <v>0</v>
      </c>
      <c r="H2454">
        <f>'Field readings'!N2455</f>
        <v>0</v>
      </c>
      <c r="I2454">
        <f>'Field readings'!M2455</f>
        <v>0</v>
      </c>
      <c r="J2454">
        <f t="shared" si="1064"/>
        <v>0</v>
      </c>
      <c r="K2454" t="e">
        <f t="shared" si="1065"/>
        <v>#DIV/0!</v>
      </c>
      <c r="L2454" t="e">
        <f t="shared" si="1066"/>
        <v>#DIV/0!</v>
      </c>
      <c r="M2454" t="e">
        <f t="shared" si="1067"/>
        <v>#DIV/0!</v>
      </c>
      <c r="N2454" t="e">
        <f t="shared" si="1068"/>
        <v>#DIV/0!</v>
      </c>
      <c r="O2454" t="e">
        <f t="shared" si="1069"/>
        <v>#DIV/0!</v>
      </c>
      <c r="P2454" t="e">
        <f t="shared" si="1070"/>
        <v>#DIV/0!</v>
      </c>
      <c r="Q2454" t="e">
        <f t="shared" si="1071"/>
        <v>#DIV/0!</v>
      </c>
      <c r="R2454" t="e">
        <f t="shared" si="1072"/>
        <v>#DIV/0!</v>
      </c>
      <c r="S2454" t="e">
        <f t="shared" si="1073"/>
        <v>#DIV/0!</v>
      </c>
      <c r="T2454" t="e">
        <f t="shared" si="1074"/>
        <v>#DIV/0!</v>
      </c>
      <c r="U2454" t="e">
        <f t="shared" si="1075"/>
        <v>#DIV/0!</v>
      </c>
      <c r="V2454" t="e">
        <f t="shared" si="1076"/>
        <v>#DIV/0!</v>
      </c>
      <c r="W2454" t="e">
        <f t="shared" si="1077"/>
        <v>#DIV/0!</v>
      </c>
      <c r="X2454" t="e">
        <f t="shared" si="1078"/>
        <v>#DIV/0!</v>
      </c>
      <c r="Y2454" t="e">
        <f t="shared" si="1079"/>
        <v>#DIV/0!</v>
      </c>
      <c r="Z2454" t="e">
        <f t="shared" si="1080"/>
        <v>#DIV/0!</v>
      </c>
      <c r="AA2454" t="e">
        <f t="shared" si="1081"/>
        <v>#DIV/0!</v>
      </c>
      <c r="AB2454">
        <f t="shared" si="1082"/>
        <v>0</v>
      </c>
      <c r="AC2454" t="e">
        <f t="shared" si="1083"/>
        <v>#DIV/0!</v>
      </c>
      <c r="AD2454">
        <f t="shared" si="1084"/>
        <v>1.0632190661423899</v>
      </c>
      <c r="AE2454">
        <f t="shared" si="1085"/>
        <v>5061750.12</v>
      </c>
      <c r="AF2454">
        <f t="shared" si="1086"/>
        <v>15270616303.792566</v>
      </c>
      <c r="AG2454">
        <f t="shared" si="1087"/>
        <v>1.0001657212333257</v>
      </c>
      <c r="AH2454">
        <v>24</v>
      </c>
      <c r="AI2454">
        <v>0.67944000000000004</v>
      </c>
      <c r="AJ2454" t="e">
        <f t="shared" si="1088"/>
        <v>#DIV/0!</v>
      </c>
      <c r="AK2454" t="e">
        <f t="shared" si="1089"/>
        <v>#DIV/0!</v>
      </c>
      <c r="AL2454" t="e">
        <f t="shared" si="1090"/>
        <v>#DIV/0!</v>
      </c>
      <c r="AM2454" t="e">
        <f t="shared" si="1091"/>
        <v>#DIV/0!</v>
      </c>
      <c r="AN2454" t="e">
        <f>AM2454/((60/'Field readings'!D2455)*24)</f>
        <v>#DIV/0!</v>
      </c>
      <c r="AO2454" t="e">
        <f>SUM($AN$4:AN2454)</f>
        <v>#DIV/0!</v>
      </c>
    </row>
    <row r="2455" spans="1:41">
      <c r="A2455" s="2">
        <f>'Field readings'!A2456</f>
        <v>0</v>
      </c>
      <c r="B2455" s="3">
        <f>'Field readings'!B2456</f>
        <v>0</v>
      </c>
      <c r="C2455">
        <f>'Field readings'!D2456</f>
        <v>0</v>
      </c>
      <c r="D2455">
        <f>'Field readings'!K2456</f>
        <v>0</v>
      </c>
      <c r="E2455">
        <f>'Field readings'!J2456+14.6973</f>
        <v>14.6973</v>
      </c>
      <c r="F2455">
        <f>'Field readings'!L2456</f>
        <v>0</v>
      </c>
      <c r="G2455">
        <f>'Field readings'!I2456</f>
        <v>0</v>
      </c>
      <c r="H2455">
        <f>'Field readings'!N2456</f>
        <v>0</v>
      </c>
      <c r="I2455">
        <f>'Field readings'!M2456</f>
        <v>0</v>
      </c>
      <c r="J2455">
        <f t="shared" si="1064"/>
        <v>0</v>
      </c>
      <c r="K2455" t="e">
        <f t="shared" si="1065"/>
        <v>#DIV/0!</v>
      </c>
      <c r="L2455" t="e">
        <f t="shared" si="1066"/>
        <v>#DIV/0!</v>
      </c>
      <c r="M2455" t="e">
        <f t="shared" si="1067"/>
        <v>#DIV/0!</v>
      </c>
      <c r="N2455" t="e">
        <f t="shared" si="1068"/>
        <v>#DIV/0!</v>
      </c>
      <c r="O2455" t="e">
        <f t="shared" si="1069"/>
        <v>#DIV/0!</v>
      </c>
      <c r="P2455" t="e">
        <f t="shared" si="1070"/>
        <v>#DIV/0!</v>
      </c>
      <c r="Q2455" t="e">
        <f t="shared" si="1071"/>
        <v>#DIV/0!</v>
      </c>
      <c r="R2455" t="e">
        <f t="shared" si="1072"/>
        <v>#DIV/0!</v>
      </c>
      <c r="S2455" t="e">
        <f t="shared" si="1073"/>
        <v>#DIV/0!</v>
      </c>
      <c r="T2455" t="e">
        <f t="shared" si="1074"/>
        <v>#DIV/0!</v>
      </c>
      <c r="U2455" t="e">
        <f t="shared" si="1075"/>
        <v>#DIV/0!</v>
      </c>
      <c r="V2455" t="e">
        <f t="shared" si="1076"/>
        <v>#DIV/0!</v>
      </c>
      <c r="W2455" t="e">
        <f t="shared" si="1077"/>
        <v>#DIV/0!</v>
      </c>
      <c r="X2455" t="e">
        <f t="shared" si="1078"/>
        <v>#DIV/0!</v>
      </c>
      <c r="Y2455" t="e">
        <f t="shared" si="1079"/>
        <v>#DIV/0!</v>
      </c>
      <c r="Z2455" t="e">
        <f t="shared" si="1080"/>
        <v>#DIV/0!</v>
      </c>
      <c r="AA2455" t="e">
        <f t="shared" si="1081"/>
        <v>#DIV/0!</v>
      </c>
      <c r="AB2455">
        <f t="shared" si="1082"/>
        <v>0</v>
      </c>
      <c r="AC2455" t="e">
        <f t="shared" si="1083"/>
        <v>#DIV/0!</v>
      </c>
      <c r="AD2455">
        <f t="shared" si="1084"/>
        <v>1.0632190661423899</v>
      </c>
      <c r="AE2455">
        <f t="shared" si="1085"/>
        <v>5061750.12</v>
      </c>
      <c r="AF2455">
        <f t="shared" si="1086"/>
        <v>15270616303.792566</v>
      </c>
      <c r="AG2455">
        <f t="shared" si="1087"/>
        <v>1.0001657212333257</v>
      </c>
      <c r="AH2455">
        <v>24</v>
      </c>
      <c r="AI2455">
        <v>0.67944000000000004</v>
      </c>
      <c r="AJ2455" t="e">
        <f t="shared" si="1088"/>
        <v>#DIV/0!</v>
      </c>
      <c r="AK2455" t="e">
        <f t="shared" si="1089"/>
        <v>#DIV/0!</v>
      </c>
      <c r="AL2455" t="e">
        <f t="shared" si="1090"/>
        <v>#DIV/0!</v>
      </c>
      <c r="AM2455" t="e">
        <f t="shared" si="1091"/>
        <v>#DIV/0!</v>
      </c>
      <c r="AN2455" t="e">
        <f>AM2455/((60/'Field readings'!D2456)*24)</f>
        <v>#DIV/0!</v>
      </c>
      <c r="AO2455" t="e">
        <f>SUM($AN$4:AN2455)</f>
        <v>#DIV/0!</v>
      </c>
    </row>
    <row r="2456" spans="1:41">
      <c r="A2456" s="2">
        <f>'Field readings'!A2457</f>
        <v>0</v>
      </c>
      <c r="B2456" s="3">
        <f>'Field readings'!B2457</f>
        <v>0</v>
      </c>
      <c r="C2456">
        <f>'Field readings'!D2457</f>
        <v>0</v>
      </c>
      <c r="D2456">
        <f>'Field readings'!K2457</f>
        <v>0</v>
      </c>
      <c r="E2456">
        <f>'Field readings'!J2457+14.6973</f>
        <v>14.6973</v>
      </c>
      <c r="F2456">
        <f>'Field readings'!L2457</f>
        <v>0</v>
      </c>
      <c r="G2456">
        <f>'Field readings'!I2457</f>
        <v>0</v>
      </c>
      <c r="H2456">
        <f>'Field readings'!N2457</f>
        <v>0</v>
      </c>
      <c r="I2456">
        <f>'Field readings'!M2457</f>
        <v>0</v>
      </c>
      <c r="J2456">
        <f t="shared" si="1064"/>
        <v>0</v>
      </c>
      <c r="K2456" t="e">
        <f t="shared" si="1065"/>
        <v>#DIV/0!</v>
      </c>
      <c r="L2456" t="e">
        <f t="shared" si="1066"/>
        <v>#DIV/0!</v>
      </c>
      <c r="M2456" t="e">
        <f t="shared" si="1067"/>
        <v>#DIV/0!</v>
      </c>
      <c r="N2456" t="e">
        <f t="shared" si="1068"/>
        <v>#DIV/0!</v>
      </c>
      <c r="O2456" t="e">
        <f t="shared" si="1069"/>
        <v>#DIV/0!</v>
      </c>
      <c r="P2456" t="e">
        <f t="shared" si="1070"/>
        <v>#DIV/0!</v>
      </c>
      <c r="Q2456" t="e">
        <f t="shared" si="1071"/>
        <v>#DIV/0!</v>
      </c>
      <c r="R2456" t="e">
        <f t="shared" si="1072"/>
        <v>#DIV/0!</v>
      </c>
      <c r="S2456" t="e">
        <f t="shared" si="1073"/>
        <v>#DIV/0!</v>
      </c>
      <c r="T2456" t="e">
        <f t="shared" si="1074"/>
        <v>#DIV/0!</v>
      </c>
      <c r="U2456" t="e">
        <f t="shared" si="1075"/>
        <v>#DIV/0!</v>
      </c>
      <c r="V2456" t="e">
        <f t="shared" si="1076"/>
        <v>#DIV/0!</v>
      </c>
      <c r="W2456" t="e">
        <f t="shared" si="1077"/>
        <v>#DIV/0!</v>
      </c>
      <c r="X2456" t="e">
        <f t="shared" si="1078"/>
        <v>#DIV/0!</v>
      </c>
      <c r="Y2456" t="e">
        <f t="shared" si="1079"/>
        <v>#DIV/0!</v>
      </c>
      <c r="Z2456" t="e">
        <f t="shared" si="1080"/>
        <v>#DIV/0!</v>
      </c>
      <c r="AA2456" t="e">
        <f t="shared" si="1081"/>
        <v>#DIV/0!</v>
      </c>
      <c r="AB2456">
        <f t="shared" si="1082"/>
        <v>0</v>
      </c>
      <c r="AC2456" t="e">
        <f t="shared" si="1083"/>
        <v>#DIV/0!</v>
      </c>
      <c r="AD2456">
        <f t="shared" si="1084"/>
        <v>1.0632190661423899</v>
      </c>
      <c r="AE2456">
        <f t="shared" si="1085"/>
        <v>5061750.12</v>
      </c>
      <c r="AF2456">
        <f t="shared" si="1086"/>
        <v>15270616303.792566</v>
      </c>
      <c r="AG2456">
        <f t="shared" si="1087"/>
        <v>1.0001657212333257</v>
      </c>
      <c r="AH2456">
        <v>24</v>
      </c>
      <c r="AI2456">
        <v>0.67944000000000004</v>
      </c>
      <c r="AJ2456" t="e">
        <f t="shared" si="1088"/>
        <v>#DIV/0!</v>
      </c>
      <c r="AK2456" t="e">
        <f t="shared" si="1089"/>
        <v>#DIV/0!</v>
      </c>
      <c r="AL2456" t="e">
        <f t="shared" si="1090"/>
        <v>#DIV/0!</v>
      </c>
      <c r="AM2456" t="e">
        <f t="shared" si="1091"/>
        <v>#DIV/0!</v>
      </c>
      <c r="AN2456" t="e">
        <f>AM2456/((60/'Field readings'!D2457)*24)</f>
        <v>#DIV/0!</v>
      </c>
      <c r="AO2456" t="e">
        <f>SUM($AN$4:AN2456)</f>
        <v>#DIV/0!</v>
      </c>
    </row>
    <row r="2457" spans="1:41">
      <c r="A2457" s="2">
        <f>'Field readings'!A2458</f>
        <v>0</v>
      </c>
      <c r="B2457" s="3">
        <f>'Field readings'!B2458</f>
        <v>0</v>
      </c>
      <c r="C2457">
        <f>'Field readings'!D2458</f>
        <v>0</v>
      </c>
      <c r="D2457">
        <f>'Field readings'!K2458</f>
        <v>0</v>
      </c>
      <c r="E2457">
        <f>'Field readings'!J2458+14.6973</f>
        <v>14.6973</v>
      </c>
      <c r="F2457">
        <f>'Field readings'!L2458</f>
        <v>0</v>
      </c>
      <c r="G2457">
        <f>'Field readings'!I2458</f>
        <v>0</v>
      </c>
      <c r="H2457">
        <f>'Field readings'!N2458</f>
        <v>0</v>
      </c>
      <c r="I2457">
        <f>'Field readings'!M2458</f>
        <v>0</v>
      </c>
      <c r="J2457">
        <f t="shared" si="1064"/>
        <v>0</v>
      </c>
      <c r="K2457" t="e">
        <f t="shared" si="1065"/>
        <v>#DIV/0!</v>
      </c>
      <c r="L2457" t="e">
        <f t="shared" si="1066"/>
        <v>#DIV/0!</v>
      </c>
      <c r="M2457" t="e">
        <f t="shared" si="1067"/>
        <v>#DIV/0!</v>
      </c>
      <c r="N2457" t="e">
        <f t="shared" si="1068"/>
        <v>#DIV/0!</v>
      </c>
      <c r="O2457" t="e">
        <f t="shared" si="1069"/>
        <v>#DIV/0!</v>
      </c>
      <c r="P2457" t="e">
        <f t="shared" si="1070"/>
        <v>#DIV/0!</v>
      </c>
      <c r="Q2457" t="e">
        <f t="shared" si="1071"/>
        <v>#DIV/0!</v>
      </c>
      <c r="R2457" t="e">
        <f t="shared" si="1072"/>
        <v>#DIV/0!</v>
      </c>
      <c r="S2457" t="e">
        <f t="shared" si="1073"/>
        <v>#DIV/0!</v>
      </c>
      <c r="T2457" t="e">
        <f t="shared" si="1074"/>
        <v>#DIV/0!</v>
      </c>
      <c r="U2457" t="e">
        <f t="shared" si="1075"/>
        <v>#DIV/0!</v>
      </c>
      <c r="V2457" t="e">
        <f t="shared" si="1076"/>
        <v>#DIV/0!</v>
      </c>
      <c r="W2457" t="e">
        <f t="shared" si="1077"/>
        <v>#DIV/0!</v>
      </c>
      <c r="X2457" t="e">
        <f t="shared" si="1078"/>
        <v>#DIV/0!</v>
      </c>
      <c r="Y2457" t="e">
        <f t="shared" si="1079"/>
        <v>#DIV/0!</v>
      </c>
      <c r="Z2457" t="e">
        <f t="shared" si="1080"/>
        <v>#DIV/0!</v>
      </c>
      <c r="AA2457" t="e">
        <f t="shared" si="1081"/>
        <v>#DIV/0!</v>
      </c>
      <c r="AB2457">
        <f t="shared" si="1082"/>
        <v>0</v>
      </c>
      <c r="AC2457" t="e">
        <f t="shared" si="1083"/>
        <v>#DIV/0!</v>
      </c>
      <c r="AD2457">
        <f t="shared" si="1084"/>
        <v>1.0632190661423899</v>
      </c>
      <c r="AE2457">
        <f t="shared" si="1085"/>
        <v>5061750.12</v>
      </c>
      <c r="AF2457">
        <f t="shared" si="1086"/>
        <v>15270616303.792566</v>
      </c>
      <c r="AG2457">
        <f t="shared" si="1087"/>
        <v>1.0001657212333257</v>
      </c>
      <c r="AH2457">
        <v>24</v>
      </c>
      <c r="AI2457">
        <v>0.67944000000000004</v>
      </c>
      <c r="AJ2457" t="e">
        <f t="shared" si="1088"/>
        <v>#DIV/0!</v>
      </c>
      <c r="AK2457" t="e">
        <f t="shared" si="1089"/>
        <v>#DIV/0!</v>
      </c>
      <c r="AL2457" t="e">
        <f t="shared" si="1090"/>
        <v>#DIV/0!</v>
      </c>
      <c r="AM2457" t="e">
        <f t="shared" si="1091"/>
        <v>#DIV/0!</v>
      </c>
      <c r="AN2457" t="e">
        <f>AM2457/((60/'Field readings'!D2458)*24)</f>
        <v>#DIV/0!</v>
      </c>
      <c r="AO2457" t="e">
        <f>SUM($AN$4:AN2457)</f>
        <v>#DIV/0!</v>
      </c>
    </row>
    <row r="2458" spans="1:41">
      <c r="A2458" s="2">
        <f>'Field readings'!A2459</f>
        <v>0</v>
      </c>
      <c r="B2458" s="3">
        <f>'Field readings'!B2459</f>
        <v>0</v>
      </c>
      <c r="C2458">
        <f>'Field readings'!D2459</f>
        <v>0</v>
      </c>
      <c r="D2458">
        <f>'Field readings'!K2459</f>
        <v>0</v>
      </c>
      <c r="E2458">
        <f>'Field readings'!J2459+14.6973</f>
        <v>14.6973</v>
      </c>
      <c r="F2458">
        <f>'Field readings'!L2459</f>
        <v>0</v>
      </c>
      <c r="G2458">
        <f>'Field readings'!I2459</f>
        <v>0</v>
      </c>
      <c r="H2458">
        <f>'Field readings'!N2459</f>
        <v>0</v>
      </c>
      <c r="I2458">
        <f>'Field readings'!M2459</f>
        <v>0</v>
      </c>
      <c r="J2458">
        <f t="shared" si="1064"/>
        <v>0</v>
      </c>
      <c r="K2458" t="e">
        <f t="shared" si="1065"/>
        <v>#DIV/0!</v>
      </c>
      <c r="L2458" t="e">
        <f t="shared" si="1066"/>
        <v>#DIV/0!</v>
      </c>
      <c r="M2458" t="e">
        <f t="shared" si="1067"/>
        <v>#DIV/0!</v>
      </c>
      <c r="N2458" t="e">
        <f t="shared" si="1068"/>
        <v>#DIV/0!</v>
      </c>
      <c r="O2458" t="e">
        <f t="shared" si="1069"/>
        <v>#DIV/0!</v>
      </c>
      <c r="P2458" t="e">
        <f t="shared" si="1070"/>
        <v>#DIV/0!</v>
      </c>
      <c r="Q2458" t="e">
        <f t="shared" si="1071"/>
        <v>#DIV/0!</v>
      </c>
      <c r="R2458" t="e">
        <f t="shared" si="1072"/>
        <v>#DIV/0!</v>
      </c>
      <c r="S2458" t="e">
        <f t="shared" si="1073"/>
        <v>#DIV/0!</v>
      </c>
      <c r="T2458" t="e">
        <f t="shared" si="1074"/>
        <v>#DIV/0!</v>
      </c>
      <c r="U2458" t="e">
        <f t="shared" si="1075"/>
        <v>#DIV/0!</v>
      </c>
      <c r="V2458" t="e">
        <f t="shared" si="1076"/>
        <v>#DIV/0!</v>
      </c>
      <c r="W2458" t="e">
        <f t="shared" si="1077"/>
        <v>#DIV/0!</v>
      </c>
      <c r="X2458" t="e">
        <f t="shared" si="1078"/>
        <v>#DIV/0!</v>
      </c>
      <c r="Y2458" t="e">
        <f t="shared" si="1079"/>
        <v>#DIV/0!</v>
      </c>
      <c r="Z2458" t="e">
        <f t="shared" si="1080"/>
        <v>#DIV/0!</v>
      </c>
      <c r="AA2458" t="e">
        <f t="shared" si="1081"/>
        <v>#DIV/0!</v>
      </c>
      <c r="AB2458">
        <f t="shared" si="1082"/>
        <v>0</v>
      </c>
      <c r="AC2458" t="e">
        <f t="shared" si="1083"/>
        <v>#DIV/0!</v>
      </c>
      <c r="AD2458">
        <f t="shared" si="1084"/>
        <v>1.0632190661423899</v>
      </c>
      <c r="AE2458">
        <f t="shared" si="1085"/>
        <v>5061750.12</v>
      </c>
      <c r="AF2458">
        <f t="shared" si="1086"/>
        <v>15270616303.792566</v>
      </c>
      <c r="AG2458">
        <f t="shared" si="1087"/>
        <v>1.0001657212333257</v>
      </c>
      <c r="AH2458">
        <v>24</v>
      </c>
      <c r="AI2458">
        <v>0.67944000000000004</v>
      </c>
      <c r="AJ2458" t="e">
        <f t="shared" si="1088"/>
        <v>#DIV/0!</v>
      </c>
      <c r="AK2458" t="e">
        <f t="shared" si="1089"/>
        <v>#DIV/0!</v>
      </c>
      <c r="AL2458" t="e">
        <f t="shared" si="1090"/>
        <v>#DIV/0!</v>
      </c>
      <c r="AM2458" t="e">
        <f t="shared" si="1091"/>
        <v>#DIV/0!</v>
      </c>
      <c r="AN2458" t="e">
        <f>AM2458/((60/'Field readings'!D2459)*24)</f>
        <v>#DIV/0!</v>
      </c>
      <c r="AO2458" t="e">
        <f>SUM($AN$4:AN2458)</f>
        <v>#DIV/0!</v>
      </c>
    </row>
    <row r="2459" spans="1:41">
      <c r="A2459" s="2">
        <f>'Field readings'!A2460</f>
        <v>0</v>
      </c>
      <c r="B2459" s="3">
        <f>'Field readings'!B2460</f>
        <v>0</v>
      </c>
      <c r="C2459">
        <f>'Field readings'!D2460</f>
        <v>0</v>
      </c>
      <c r="D2459">
        <f>'Field readings'!K2460</f>
        <v>0</v>
      </c>
      <c r="E2459">
        <f>'Field readings'!J2460+14.6973</f>
        <v>14.6973</v>
      </c>
      <c r="F2459">
        <f>'Field readings'!L2460</f>
        <v>0</v>
      </c>
      <c r="G2459">
        <f>'Field readings'!I2460</f>
        <v>0</v>
      </c>
      <c r="H2459">
        <f>'Field readings'!N2460</f>
        <v>0</v>
      </c>
      <c r="I2459">
        <f>'Field readings'!M2460</f>
        <v>0</v>
      </c>
      <c r="J2459">
        <f t="shared" si="1064"/>
        <v>0</v>
      </c>
      <c r="K2459" t="e">
        <f t="shared" si="1065"/>
        <v>#DIV/0!</v>
      </c>
      <c r="L2459" t="e">
        <f t="shared" si="1066"/>
        <v>#DIV/0!</v>
      </c>
      <c r="M2459" t="e">
        <f t="shared" si="1067"/>
        <v>#DIV/0!</v>
      </c>
      <c r="N2459" t="e">
        <f t="shared" si="1068"/>
        <v>#DIV/0!</v>
      </c>
      <c r="O2459" t="e">
        <f t="shared" si="1069"/>
        <v>#DIV/0!</v>
      </c>
      <c r="P2459" t="e">
        <f t="shared" si="1070"/>
        <v>#DIV/0!</v>
      </c>
      <c r="Q2459" t="e">
        <f t="shared" si="1071"/>
        <v>#DIV/0!</v>
      </c>
      <c r="R2459" t="e">
        <f t="shared" si="1072"/>
        <v>#DIV/0!</v>
      </c>
      <c r="S2459" t="e">
        <f t="shared" si="1073"/>
        <v>#DIV/0!</v>
      </c>
      <c r="T2459" t="e">
        <f t="shared" si="1074"/>
        <v>#DIV/0!</v>
      </c>
      <c r="U2459" t="e">
        <f t="shared" si="1075"/>
        <v>#DIV/0!</v>
      </c>
      <c r="V2459" t="e">
        <f t="shared" si="1076"/>
        <v>#DIV/0!</v>
      </c>
      <c r="W2459" t="e">
        <f t="shared" si="1077"/>
        <v>#DIV/0!</v>
      </c>
      <c r="X2459" t="e">
        <f t="shared" si="1078"/>
        <v>#DIV/0!</v>
      </c>
      <c r="Y2459" t="e">
        <f t="shared" si="1079"/>
        <v>#DIV/0!</v>
      </c>
      <c r="Z2459" t="e">
        <f t="shared" si="1080"/>
        <v>#DIV/0!</v>
      </c>
      <c r="AA2459" t="e">
        <f t="shared" si="1081"/>
        <v>#DIV/0!</v>
      </c>
      <c r="AB2459">
        <f t="shared" si="1082"/>
        <v>0</v>
      </c>
      <c r="AC2459" t="e">
        <f t="shared" si="1083"/>
        <v>#DIV/0!</v>
      </c>
      <c r="AD2459">
        <f t="shared" si="1084"/>
        <v>1.0632190661423899</v>
      </c>
      <c r="AE2459">
        <f t="shared" si="1085"/>
        <v>5061750.12</v>
      </c>
      <c r="AF2459">
        <f t="shared" si="1086"/>
        <v>15270616303.792566</v>
      </c>
      <c r="AG2459">
        <f t="shared" si="1087"/>
        <v>1.0001657212333257</v>
      </c>
      <c r="AH2459">
        <v>24</v>
      </c>
      <c r="AI2459">
        <v>0.67944000000000004</v>
      </c>
      <c r="AJ2459" t="e">
        <f t="shared" si="1088"/>
        <v>#DIV/0!</v>
      </c>
      <c r="AK2459" t="e">
        <f t="shared" si="1089"/>
        <v>#DIV/0!</v>
      </c>
      <c r="AL2459" t="e">
        <f t="shared" si="1090"/>
        <v>#DIV/0!</v>
      </c>
      <c r="AM2459" t="e">
        <f t="shared" si="1091"/>
        <v>#DIV/0!</v>
      </c>
      <c r="AN2459" t="e">
        <f>AM2459/((60/'Field readings'!D2460)*24)</f>
        <v>#DIV/0!</v>
      </c>
      <c r="AO2459" t="e">
        <f>SUM($AN$4:AN2459)</f>
        <v>#DIV/0!</v>
      </c>
    </row>
    <row r="2460" spans="1:41">
      <c r="A2460" s="2">
        <f>'Field readings'!A2461</f>
        <v>0</v>
      </c>
      <c r="B2460" s="3">
        <f>'Field readings'!B2461</f>
        <v>0</v>
      </c>
      <c r="C2460">
        <f>'Field readings'!D2461</f>
        <v>0</v>
      </c>
      <c r="D2460">
        <f>'Field readings'!K2461</f>
        <v>0</v>
      </c>
      <c r="E2460">
        <f>'Field readings'!J2461+14.6973</f>
        <v>14.6973</v>
      </c>
      <c r="F2460">
        <f>'Field readings'!L2461</f>
        <v>0</v>
      </c>
      <c r="G2460">
        <f>'Field readings'!I2461</f>
        <v>0</v>
      </c>
      <c r="H2460">
        <f>'Field readings'!N2461</f>
        <v>0</v>
      </c>
      <c r="I2460">
        <f>'Field readings'!M2461</f>
        <v>0</v>
      </c>
      <c r="J2460">
        <f t="shared" si="1064"/>
        <v>0</v>
      </c>
      <c r="K2460" t="e">
        <f t="shared" si="1065"/>
        <v>#DIV/0!</v>
      </c>
      <c r="L2460" t="e">
        <f t="shared" si="1066"/>
        <v>#DIV/0!</v>
      </c>
      <c r="M2460" t="e">
        <f t="shared" si="1067"/>
        <v>#DIV/0!</v>
      </c>
      <c r="N2460" t="e">
        <f t="shared" si="1068"/>
        <v>#DIV/0!</v>
      </c>
      <c r="O2460" t="e">
        <f t="shared" si="1069"/>
        <v>#DIV/0!</v>
      </c>
      <c r="P2460" t="e">
        <f t="shared" si="1070"/>
        <v>#DIV/0!</v>
      </c>
      <c r="Q2460" t="e">
        <f t="shared" si="1071"/>
        <v>#DIV/0!</v>
      </c>
      <c r="R2460" t="e">
        <f t="shared" si="1072"/>
        <v>#DIV/0!</v>
      </c>
      <c r="S2460" t="e">
        <f t="shared" si="1073"/>
        <v>#DIV/0!</v>
      </c>
      <c r="T2460" t="e">
        <f t="shared" si="1074"/>
        <v>#DIV/0!</v>
      </c>
      <c r="U2460" t="e">
        <f t="shared" si="1075"/>
        <v>#DIV/0!</v>
      </c>
      <c r="V2460" t="e">
        <f t="shared" si="1076"/>
        <v>#DIV/0!</v>
      </c>
      <c r="W2460" t="e">
        <f t="shared" si="1077"/>
        <v>#DIV/0!</v>
      </c>
      <c r="X2460" t="e">
        <f t="shared" si="1078"/>
        <v>#DIV/0!</v>
      </c>
      <c r="Y2460" t="e">
        <f t="shared" si="1079"/>
        <v>#DIV/0!</v>
      </c>
      <c r="Z2460" t="e">
        <f t="shared" si="1080"/>
        <v>#DIV/0!</v>
      </c>
      <c r="AA2460" t="e">
        <f t="shared" si="1081"/>
        <v>#DIV/0!</v>
      </c>
      <c r="AB2460">
        <f t="shared" si="1082"/>
        <v>0</v>
      </c>
      <c r="AC2460" t="e">
        <f t="shared" si="1083"/>
        <v>#DIV/0!</v>
      </c>
      <c r="AD2460">
        <f t="shared" si="1084"/>
        <v>1.0632190661423899</v>
      </c>
      <c r="AE2460">
        <f t="shared" si="1085"/>
        <v>5061750.12</v>
      </c>
      <c r="AF2460">
        <f t="shared" si="1086"/>
        <v>15270616303.792566</v>
      </c>
      <c r="AG2460">
        <f t="shared" si="1087"/>
        <v>1.0001657212333257</v>
      </c>
      <c r="AH2460">
        <v>24</v>
      </c>
      <c r="AI2460">
        <v>0.67944000000000004</v>
      </c>
      <c r="AJ2460" t="e">
        <f t="shared" si="1088"/>
        <v>#DIV/0!</v>
      </c>
      <c r="AK2460" t="e">
        <f t="shared" si="1089"/>
        <v>#DIV/0!</v>
      </c>
      <c r="AL2460" t="e">
        <f t="shared" si="1090"/>
        <v>#DIV/0!</v>
      </c>
      <c r="AM2460" t="e">
        <f t="shared" si="1091"/>
        <v>#DIV/0!</v>
      </c>
      <c r="AN2460" t="e">
        <f>AM2460/((60/'Field readings'!D2461)*24)</f>
        <v>#DIV/0!</v>
      </c>
      <c r="AO2460" t="e">
        <f>SUM($AN$4:AN2460)</f>
        <v>#DIV/0!</v>
      </c>
    </row>
    <row r="2461" spans="1:41">
      <c r="A2461" s="2">
        <f>'Field readings'!A2462</f>
        <v>0</v>
      </c>
      <c r="B2461" s="3">
        <f>'Field readings'!B2462</f>
        <v>0</v>
      </c>
      <c r="C2461">
        <f>'Field readings'!D2462</f>
        <v>0</v>
      </c>
      <c r="D2461">
        <f>'Field readings'!K2462</f>
        <v>0</v>
      </c>
      <c r="E2461">
        <f>'Field readings'!J2462+14.6973</f>
        <v>14.6973</v>
      </c>
      <c r="F2461">
        <f>'Field readings'!L2462</f>
        <v>0</v>
      </c>
      <c r="G2461">
        <f>'Field readings'!I2462</f>
        <v>0</v>
      </c>
      <c r="H2461">
        <f>'Field readings'!N2462</f>
        <v>0</v>
      </c>
      <c r="I2461">
        <f>'Field readings'!M2462</f>
        <v>0</v>
      </c>
      <c r="J2461">
        <f t="shared" si="1064"/>
        <v>0</v>
      </c>
      <c r="K2461" t="e">
        <f t="shared" si="1065"/>
        <v>#DIV/0!</v>
      </c>
      <c r="L2461" t="e">
        <f t="shared" si="1066"/>
        <v>#DIV/0!</v>
      </c>
      <c r="M2461" t="e">
        <f t="shared" si="1067"/>
        <v>#DIV/0!</v>
      </c>
      <c r="N2461" t="e">
        <f t="shared" si="1068"/>
        <v>#DIV/0!</v>
      </c>
      <c r="O2461" t="e">
        <f t="shared" si="1069"/>
        <v>#DIV/0!</v>
      </c>
      <c r="P2461" t="e">
        <f t="shared" si="1070"/>
        <v>#DIV/0!</v>
      </c>
      <c r="Q2461" t="e">
        <f t="shared" si="1071"/>
        <v>#DIV/0!</v>
      </c>
      <c r="R2461" t="e">
        <f t="shared" si="1072"/>
        <v>#DIV/0!</v>
      </c>
      <c r="S2461" t="e">
        <f t="shared" si="1073"/>
        <v>#DIV/0!</v>
      </c>
      <c r="T2461" t="e">
        <f t="shared" si="1074"/>
        <v>#DIV/0!</v>
      </c>
      <c r="U2461" t="e">
        <f t="shared" si="1075"/>
        <v>#DIV/0!</v>
      </c>
      <c r="V2461" t="e">
        <f t="shared" si="1076"/>
        <v>#DIV/0!</v>
      </c>
      <c r="W2461" t="e">
        <f t="shared" si="1077"/>
        <v>#DIV/0!</v>
      </c>
      <c r="X2461" t="e">
        <f t="shared" si="1078"/>
        <v>#DIV/0!</v>
      </c>
      <c r="Y2461" t="e">
        <f t="shared" si="1079"/>
        <v>#DIV/0!</v>
      </c>
      <c r="Z2461" t="e">
        <f t="shared" si="1080"/>
        <v>#DIV/0!</v>
      </c>
      <c r="AA2461" t="e">
        <f t="shared" si="1081"/>
        <v>#DIV/0!</v>
      </c>
      <c r="AB2461">
        <f t="shared" si="1082"/>
        <v>0</v>
      </c>
      <c r="AC2461" t="e">
        <f t="shared" si="1083"/>
        <v>#DIV/0!</v>
      </c>
      <c r="AD2461">
        <f t="shared" si="1084"/>
        <v>1.0632190661423899</v>
      </c>
      <c r="AE2461">
        <f t="shared" si="1085"/>
        <v>5061750.12</v>
      </c>
      <c r="AF2461">
        <f t="shared" si="1086"/>
        <v>15270616303.792566</v>
      </c>
      <c r="AG2461">
        <f t="shared" si="1087"/>
        <v>1.0001657212333257</v>
      </c>
      <c r="AH2461">
        <v>24</v>
      </c>
      <c r="AI2461">
        <v>0.67944000000000004</v>
      </c>
      <c r="AJ2461" t="e">
        <f t="shared" si="1088"/>
        <v>#DIV/0!</v>
      </c>
      <c r="AK2461" t="e">
        <f t="shared" si="1089"/>
        <v>#DIV/0!</v>
      </c>
      <c r="AL2461" t="e">
        <f t="shared" si="1090"/>
        <v>#DIV/0!</v>
      </c>
      <c r="AM2461" t="e">
        <f t="shared" si="1091"/>
        <v>#DIV/0!</v>
      </c>
      <c r="AN2461" t="e">
        <f>AM2461/((60/'Field readings'!D2462)*24)</f>
        <v>#DIV/0!</v>
      </c>
      <c r="AO2461" t="e">
        <f>SUM($AN$4:AN2461)</f>
        <v>#DIV/0!</v>
      </c>
    </row>
    <row r="2462" spans="1:41">
      <c r="A2462" s="2">
        <f>'Field readings'!A2463</f>
        <v>0</v>
      </c>
      <c r="B2462" s="3">
        <f>'Field readings'!B2463</f>
        <v>0</v>
      </c>
      <c r="C2462">
        <f>'Field readings'!D2463</f>
        <v>0</v>
      </c>
      <c r="D2462">
        <f>'Field readings'!K2463</f>
        <v>0</v>
      </c>
      <c r="E2462">
        <f>'Field readings'!J2463+14.6973</f>
        <v>14.6973</v>
      </c>
      <c r="F2462">
        <f>'Field readings'!L2463</f>
        <v>0</v>
      </c>
      <c r="G2462">
        <f>'Field readings'!I2463</f>
        <v>0</v>
      </c>
      <c r="H2462">
        <f>'Field readings'!N2463</f>
        <v>0</v>
      </c>
      <c r="I2462">
        <f>'Field readings'!M2463</f>
        <v>0</v>
      </c>
      <c r="J2462">
        <f t="shared" si="1064"/>
        <v>0</v>
      </c>
      <c r="K2462" t="e">
        <f t="shared" si="1065"/>
        <v>#DIV/0!</v>
      </c>
      <c r="L2462" t="e">
        <f t="shared" si="1066"/>
        <v>#DIV/0!</v>
      </c>
      <c r="M2462" t="e">
        <f t="shared" si="1067"/>
        <v>#DIV/0!</v>
      </c>
      <c r="N2462" t="e">
        <f t="shared" si="1068"/>
        <v>#DIV/0!</v>
      </c>
      <c r="O2462" t="e">
        <f t="shared" si="1069"/>
        <v>#DIV/0!</v>
      </c>
      <c r="P2462" t="e">
        <f t="shared" si="1070"/>
        <v>#DIV/0!</v>
      </c>
      <c r="Q2462" t="e">
        <f t="shared" si="1071"/>
        <v>#DIV/0!</v>
      </c>
      <c r="R2462" t="e">
        <f t="shared" si="1072"/>
        <v>#DIV/0!</v>
      </c>
      <c r="S2462" t="e">
        <f t="shared" si="1073"/>
        <v>#DIV/0!</v>
      </c>
      <c r="T2462" t="e">
        <f t="shared" si="1074"/>
        <v>#DIV/0!</v>
      </c>
      <c r="U2462" t="e">
        <f t="shared" si="1075"/>
        <v>#DIV/0!</v>
      </c>
      <c r="V2462" t="e">
        <f t="shared" si="1076"/>
        <v>#DIV/0!</v>
      </c>
      <c r="W2462" t="e">
        <f t="shared" si="1077"/>
        <v>#DIV/0!</v>
      </c>
      <c r="X2462" t="e">
        <f t="shared" si="1078"/>
        <v>#DIV/0!</v>
      </c>
      <c r="Y2462" t="e">
        <f t="shared" si="1079"/>
        <v>#DIV/0!</v>
      </c>
      <c r="Z2462" t="e">
        <f t="shared" si="1080"/>
        <v>#DIV/0!</v>
      </c>
      <c r="AA2462" t="e">
        <f t="shared" si="1081"/>
        <v>#DIV/0!</v>
      </c>
      <c r="AB2462">
        <f t="shared" si="1082"/>
        <v>0</v>
      </c>
      <c r="AC2462" t="e">
        <f t="shared" si="1083"/>
        <v>#DIV/0!</v>
      </c>
      <c r="AD2462">
        <f t="shared" si="1084"/>
        <v>1.0632190661423899</v>
      </c>
      <c r="AE2462">
        <f t="shared" si="1085"/>
        <v>5061750.12</v>
      </c>
      <c r="AF2462">
        <f t="shared" si="1086"/>
        <v>15270616303.792566</v>
      </c>
      <c r="AG2462">
        <f t="shared" si="1087"/>
        <v>1.0001657212333257</v>
      </c>
      <c r="AH2462">
        <v>24</v>
      </c>
      <c r="AI2462">
        <v>0.67944000000000004</v>
      </c>
      <c r="AJ2462" t="e">
        <f t="shared" si="1088"/>
        <v>#DIV/0!</v>
      </c>
      <c r="AK2462" t="e">
        <f t="shared" si="1089"/>
        <v>#DIV/0!</v>
      </c>
      <c r="AL2462" t="e">
        <f t="shared" si="1090"/>
        <v>#DIV/0!</v>
      </c>
      <c r="AM2462" t="e">
        <f t="shared" si="1091"/>
        <v>#DIV/0!</v>
      </c>
      <c r="AN2462" t="e">
        <f>AM2462/((60/'Field readings'!D2463)*24)</f>
        <v>#DIV/0!</v>
      </c>
      <c r="AO2462" t="e">
        <f>SUM($AN$4:AN2462)</f>
        <v>#DIV/0!</v>
      </c>
    </row>
    <row r="2463" spans="1:41">
      <c r="A2463" s="2">
        <f>'Field readings'!A2464</f>
        <v>0</v>
      </c>
      <c r="B2463" s="3">
        <f>'Field readings'!B2464</f>
        <v>0</v>
      </c>
      <c r="C2463">
        <f>'Field readings'!D2464</f>
        <v>0</v>
      </c>
      <c r="D2463">
        <f>'Field readings'!K2464</f>
        <v>0</v>
      </c>
      <c r="E2463">
        <f>'Field readings'!J2464+14.6973</f>
        <v>14.6973</v>
      </c>
      <c r="F2463">
        <f>'Field readings'!L2464</f>
        <v>0</v>
      </c>
      <c r="G2463">
        <f>'Field readings'!I2464</f>
        <v>0</v>
      </c>
      <c r="H2463">
        <f>'Field readings'!N2464</f>
        <v>0</v>
      </c>
      <c r="I2463">
        <f>'Field readings'!M2464</f>
        <v>0</v>
      </c>
      <c r="J2463">
        <f t="shared" si="1064"/>
        <v>0</v>
      </c>
      <c r="K2463" t="e">
        <f t="shared" si="1065"/>
        <v>#DIV/0!</v>
      </c>
      <c r="L2463" t="e">
        <f t="shared" si="1066"/>
        <v>#DIV/0!</v>
      </c>
      <c r="M2463" t="e">
        <f t="shared" si="1067"/>
        <v>#DIV/0!</v>
      </c>
      <c r="N2463" t="e">
        <f t="shared" si="1068"/>
        <v>#DIV/0!</v>
      </c>
      <c r="O2463" t="e">
        <f t="shared" si="1069"/>
        <v>#DIV/0!</v>
      </c>
      <c r="P2463" t="e">
        <f t="shared" si="1070"/>
        <v>#DIV/0!</v>
      </c>
      <c r="Q2463" t="e">
        <f t="shared" si="1071"/>
        <v>#DIV/0!</v>
      </c>
      <c r="R2463" t="e">
        <f t="shared" si="1072"/>
        <v>#DIV/0!</v>
      </c>
      <c r="S2463" t="e">
        <f t="shared" si="1073"/>
        <v>#DIV/0!</v>
      </c>
      <c r="T2463" t="e">
        <f t="shared" si="1074"/>
        <v>#DIV/0!</v>
      </c>
      <c r="U2463" t="e">
        <f t="shared" si="1075"/>
        <v>#DIV/0!</v>
      </c>
      <c r="V2463" t="e">
        <f t="shared" si="1076"/>
        <v>#DIV/0!</v>
      </c>
      <c r="W2463" t="e">
        <f t="shared" si="1077"/>
        <v>#DIV/0!</v>
      </c>
      <c r="X2463" t="e">
        <f t="shared" si="1078"/>
        <v>#DIV/0!</v>
      </c>
      <c r="Y2463" t="e">
        <f t="shared" si="1079"/>
        <v>#DIV/0!</v>
      </c>
      <c r="Z2463" t="e">
        <f t="shared" si="1080"/>
        <v>#DIV/0!</v>
      </c>
      <c r="AA2463" t="e">
        <f t="shared" si="1081"/>
        <v>#DIV/0!</v>
      </c>
      <c r="AB2463">
        <f t="shared" si="1082"/>
        <v>0</v>
      </c>
      <c r="AC2463" t="e">
        <f t="shared" si="1083"/>
        <v>#DIV/0!</v>
      </c>
      <c r="AD2463">
        <f t="shared" si="1084"/>
        <v>1.0632190661423899</v>
      </c>
      <c r="AE2463">
        <f t="shared" si="1085"/>
        <v>5061750.12</v>
      </c>
      <c r="AF2463">
        <f t="shared" si="1086"/>
        <v>15270616303.792566</v>
      </c>
      <c r="AG2463">
        <f t="shared" si="1087"/>
        <v>1.0001657212333257</v>
      </c>
      <c r="AH2463">
        <v>24</v>
      </c>
      <c r="AI2463">
        <v>0.67944000000000004</v>
      </c>
      <c r="AJ2463" t="e">
        <f t="shared" si="1088"/>
        <v>#DIV/0!</v>
      </c>
      <c r="AK2463" t="e">
        <f t="shared" si="1089"/>
        <v>#DIV/0!</v>
      </c>
      <c r="AL2463" t="e">
        <f t="shared" si="1090"/>
        <v>#DIV/0!</v>
      </c>
      <c r="AM2463" t="e">
        <f t="shared" si="1091"/>
        <v>#DIV/0!</v>
      </c>
      <c r="AN2463" t="e">
        <f>AM2463/((60/'Field readings'!D2464)*24)</f>
        <v>#DIV/0!</v>
      </c>
      <c r="AO2463" t="e">
        <f>SUM($AN$4:AN2463)</f>
        <v>#DIV/0!</v>
      </c>
    </row>
    <row r="2464" spans="1:41">
      <c r="A2464" s="2">
        <f>'Field readings'!A2465</f>
        <v>0</v>
      </c>
      <c r="B2464" s="3">
        <f>'Field readings'!B2465</f>
        <v>0</v>
      </c>
      <c r="C2464">
        <f>'Field readings'!D2465</f>
        <v>0</v>
      </c>
      <c r="D2464">
        <f>'Field readings'!K2465</f>
        <v>0</v>
      </c>
      <c r="E2464">
        <f>'Field readings'!J2465+14.6973</f>
        <v>14.6973</v>
      </c>
      <c r="F2464">
        <f>'Field readings'!L2465</f>
        <v>0</v>
      </c>
      <c r="G2464">
        <f>'Field readings'!I2465</f>
        <v>0</v>
      </c>
      <c r="H2464">
        <f>'Field readings'!N2465</f>
        <v>0</v>
      </c>
      <c r="I2464">
        <f>'Field readings'!M2465</f>
        <v>0</v>
      </c>
      <c r="J2464">
        <f t="shared" si="1064"/>
        <v>0</v>
      </c>
      <c r="K2464" t="e">
        <f t="shared" si="1065"/>
        <v>#DIV/0!</v>
      </c>
      <c r="L2464" t="e">
        <f t="shared" si="1066"/>
        <v>#DIV/0!</v>
      </c>
      <c r="M2464" t="e">
        <f t="shared" si="1067"/>
        <v>#DIV/0!</v>
      </c>
      <c r="N2464" t="e">
        <f t="shared" si="1068"/>
        <v>#DIV/0!</v>
      </c>
      <c r="O2464" t="e">
        <f t="shared" si="1069"/>
        <v>#DIV/0!</v>
      </c>
      <c r="P2464" t="e">
        <f t="shared" si="1070"/>
        <v>#DIV/0!</v>
      </c>
      <c r="Q2464" t="e">
        <f t="shared" si="1071"/>
        <v>#DIV/0!</v>
      </c>
      <c r="R2464" t="e">
        <f t="shared" si="1072"/>
        <v>#DIV/0!</v>
      </c>
      <c r="S2464" t="e">
        <f t="shared" si="1073"/>
        <v>#DIV/0!</v>
      </c>
      <c r="T2464" t="e">
        <f t="shared" si="1074"/>
        <v>#DIV/0!</v>
      </c>
      <c r="U2464" t="e">
        <f t="shared" si="1075"/>
        <v>#DIV/0!</v>
      </c>
      <c r="V2464" t="e">
        <f t="shared" si="1076"/>
        <v>#DIV/0!</v>
      </c>
      <c r="W2464" t="e">
        <f t="shared" si="1077"/>
        <v>#DIV/0!</v>
      </c>
      <c r="X2464" t="e">
        <f t="shared" si="1078"/>
        <v>#DIV/0!</v>
      </c>
      <c r="Y2464" t="e">
        <f t="shared" si="1079"/>
        <v>#DIV/0!</v>
      </c>
      <c r="Z2464" t="e">
        <f t="shared" si="1080"/>
        <v>#DIV/0!</v>
      </c>
      <c r="AA2464" t="e">
        <f t="shared" si="1081"/>
        <v>#DIV/0!</v>
      </c>
      <c r="AB2464">
        <f t="shared" si="1082"/>
        <v>0</v>
      </c>
      <c r="AC2464" t="e">
        <f t="shared" si="1083"/>
        <v>#DIV/0!</v>
      </c>
      <c r="AD2464">
        <f t="shared" si="1084"/>
        <v>1.0632190661423899</v>
      </c>
      <c r="AE2464">
        <f t="shared" si="1085"/>
        <v>5061750.12</v>
      </c>
      <c r="AF2464">
        <f t="shared" si="1086"/>
        <v>15270616303.792566</v>
      </c>
      <c r="AG2464">
        <f t="shared" si="1087"/>
        <v>1.0001657212333257</v>
      </c>
      <c r="AH2464">
        <v>24</v>
      </c>
      <c r="AI2464">
        <v>0.67944000000000004</v>
      </c>
      <c r="AJ2464" t="e">
        <f t="shared" si="1088"/>
        <v>#DIV/0!</v>
      </c>
      <c r="AK2464" t="e">
        <f t="shared" si="1089"/>
        <v>#DIV/0!</v>
      </c>
      <c r="AL2464" t="e">
        <f t="shared" si="1090"/>
        <v>#DIV/0!</v>
      </c>
      <c r="AM2464" t="e">
        <f t="shared" si="1091"/>
        <v>#DIV/0!</v>
      </c>
      <c r="AN2464" t="e">
        <f>AM2464/((60/'Field readings'!D2465)*24)</f>
        <v>#DIV/0!</v>
      </c>
      <c r="AO2464" t="e">
        <f>SUM($AN$4:AN2464)</f>
        <v>#DIV/0!</v>
      </c>
    </row>
    <row r="2465" spans="1:41">
      <c r="A2465" s="2">
        <f>'Field readings'!A2466</f>
        <v>0</v>
      </c>
      <c r="B2465" s="3">
        <f>'Field readings'!B2466</f>
        <v>0</v>
      </c>
      <c r="C2465">
        <f>'Field readings'!D2466</f>
        <v>0</v>
      </c>
      <c r="D2465">
        <f>'Field readings'!K2466</f>
        <v>0</v>
      </c>
      <c r="E2465">
        <f>'Field readings'!J2466+14.6973</f>
        <v>14.6973</v>
      </c>
      <c r="F2465">
        <f>'Field readings'!L2466</f>
        <v>0</v>
      </c>
      <c r="G2465">
        <f>'Field readings'!I2466</f>
        <v>0</v>
      </c>
      <c r="H2465">
        <f>'Field readings'!N2466</f>
        <v>0</v>
      </c>
      <c r="I2465">
        <f>'Field readings'!M2466</f>
        <v>0</v>
      </c>
      <c r="J2465">
        <f t="shared" si="1064"/>
        <v>0</v>
      </c>
      <c r="K2465" t="e">
        <f t="shared" si="1065"/>
        <v>#DIV/0!</v>
      </c>
      <c r="L2465" t="e">
        <f t="shared" si="1066"/>
        <v>#DIV/0!</v>
      </c>
      <c r="M2465" t="e">
        <f t="shared" si="1067"/>
        <v>#DIV/0!</v>
      </c>
      <c r="N2465" t="e">
        <f t="shared" si="1068"/>
        <v>#DIV/0!</v>
      </c>
      <c r="O2465" t="e">
        <f t="shared" si="1069"/>
        <v>#DIV/0!</v>
      </c>
      <c r="P2465" t="e">
        <f t="shared" si="1070"/>
        <v>#DIV/0!</v>
      </c>
      <c r="Q2465" t="e">
        <f t="shared" si="1071"/>
        <v>#DIV/0!</v>
      </c>
      <c r="R2465" t="e">
        <f t="shared" si="1072"/>
        <v>#DIV/0!</v>
      </c>
      <c r="S2465" t="e">
        <f t="shared" si="1073"/>
        <v>#DIV/0!</v>
      </c>
      <c r="T2465" t="e">
        <f t="shared" si="1074"/>
        <v>#DIV/0!</v>
      </c>
      <c r="U2465" t="e">
        <f t="shared" si="1075"/>
        <v>#DIV/0!</v>
      </c>
      <c r="V2465" t="e">
        <f t="shared" si="1076"/>
        <v>#DIV/0!</v>
      </c>
      <c r="W2465" t="e">
        <f t="shared" si="1077"/>
        <v>#DIV/0!</v>
      </c>
      <c r="X2465" t="e">
        <f t="shared" si="1078"/>
        <v>#DIV/0!</v>
      </c>
      <c r="Y2465" t="e">
        <f t="shared" si="1079"/>
        <v>#DIV/0!</v>
      </c>
      <c r="Z2465" t="e">
        <f t="shared" si="1080"/>
        <v>#DIV/0!</v>
      </c>
      <c r="AA2465" t="e">
        <f t="shared" si="1081"/>
        <v>#DIV/0!</v>
      </c>
      <c r="AB2465">
        <f t="shared" si="1082"/>
        <v>0</v>
      </c>
      <c r="AC2465" t="e">
        <f t="shared" si="1083"/>
        <v>#DIV/0!</v>
      </c>
      <c r="AD2465">
        <f t="shared" si="1084"/>
        <v>1.0632190661423899</v>
      </c>
      <c r="AE2465">
        <f t="shared" si="1085"/>
        <v>5061750.12</v>
      </c>
      <c r="AF2465">
        <f t="shared" si="1086"/>
        <v>15270616303.792566</v>
      </c>
      <c r="AG2465">
        <f t="shared" si="1087"/>
        <v>1.0001657212333257</v>
      </c>
      <c r="AH2465">
        <v>24</v>
      </c>
      <c r="AI2465">
        <v>0.67944000000000004</v>
      </c>
      <c r="AJ2465" t="e">
        <f t="shared" si="1088"/>
        <v>#DIV/0!</v>
      </c>
      <c r="AK2465" t="e">
        <f t="shared" si="1089"/>
        <v>#DIV/0!</v>
      </c>
      <c r="AL2465" t="e">
        <f t="shared" si="1090"/>
        <v>#DIV/0!</v>
      </c>
      <c r="AM2465" t="e">
        <f t="shared" si="1091"/>
        <v>#DIV/0!</v>
      </c>
      <c r="AN2465" t="e">
        <f>AM2465/((60/'Field readings'!D2466)*24)</f>
        <v>#DIV/0!</v>
      </c>
      <c r="AO2465" t="e">
        <f>SUM($AN$4:AN2465)</f>
        <v>#DIV/0!</v>
      </c>
    </row>
    <row r="2466" spans="1:41">
      <c r="A2466" s="2">
        <f>'Field readings'!A2467</f>
        <v>0</v>
      </c>
      <c r="B2466" s="3">
        <f>'Field readings'!B2467</f>
        <v>0</v>
      </c>
      <c r="C2466">
        <f>'Field readings'!D2467</f>
        <v>0</v>
      </c>
      <c r="D2466">
        <f>'Field readings'!K2467</f>
        <v>0</v>
      </c>
      <c r="E2466">
        <f>'Field readings'!J2467+14.6973</f>
        <v>14.6973</v>
      </c>
      <c r="F2466">
        <f>'Field readings'!L2467</f>
        <v>0</v>
      </c>
      <c r="G2466">
        <f>'Field readings'!I2467</f>
        <v>0</v>
      </c>
      <c r="H2466">
        <f>'Field readings'!N2467</f>
        <v>0</v>
      </c>
      <c r="I2466">
        <f>'Field readings'!M2467</f>
        <v>0</v>
      </c>
      <c r="J2466">
        <f t="shared" si="1064"/>
        <v>0</v>
      </c>
      <c r="K2466" t="e">
        <f t="shared" si="1065"/>
        <v>#DIV/0!</v>
      </c>
      <c r="L2466" t="e">
        <f t="shared" si="1066"/>
        <v>#DIV/0!</v>
      </c>
      <c r="M2466" t="e">
        <f t="shared" si="1067"/>
        <v>#DIV/0!</v>
      </c>
      <c r="N2466" t="e">
        <f t="shared" si="1068"/>
        <v>#DIV/0!</v>
      </c>
      <c r="O2466" t="e">
        <f t="shared" si="1069"/>
        <v>#DIV/0!</v>
      </c>
      <c r="P2466" t="e">
        <f t="shared" si="1070"/>
        <v>#DIV/0!</v>
      </c>
      <c r="Q2466" t="e">
        <f t="shared" si="1071"/>
        <v>#DIV/0!</v>
      </c>
      <c r="R2466" t="e">
        <f t="shared" si="1072"/>
        <v>#DIV/0!</v>
      </c>
      <c r="S2466" t="e">
        <f t="shared" si="1073"/>
        <v>#DIV/0!</v>
      </c>
      <c r="T2466" t="e">
        <f t="shared" si="1074"/>
        <v>#DIV/0!</v>
      </c>
      <c r="U2466" t="e">
        <f t="shared" si="1075"/>
        <v>#DIV/0!</v>
      </c>
      <c r="V2466" t="e">
        <f t="shared" si="1076"/>
        <v>#DIV/0!</v>
      </c>
      <c r="W2466" t="e">
        <f t="shared" si="1077"/>
        <v>#DIV/0!</v>
      </c>
      <c r="X2466" t="e">
        <f t="shared" si="1078"/>
        <v>#DIV/0!</v>
      </c>
      <c r="Y2466" t="e">
        <f t="shared" si="1079"/>
        <v>#DIV/0!</v>
      </c>
      <c r="Z2466" t="e">
        <f t="shared" si="1080"/>
        <v>#DIV/0!</v>
      </c>
      <c r="AA2466" t="e">
        <f t="shared" si="1081"/>
        <v>#DIV/0!</v>
      </c>
      <c r="AB2466">
        <f t="shared" si="1082"/>
        <v>0</v>
      </c>
      <c r="AC2466" t="e">
        <f t="shared" si="1083"/>
        <v>#DIV/0!</v>
      </c>
      <c r="AD2466">
        <f t="shared" si="1084"/>
        <v>1.0632190661423899</v>
      </c>
      <c r="AE2466">
        <f t="shared" si="1085"/>
        <v>5061750.12</v>
      </c>
      <c r="AF2466">
        <f t="shared" si="1086"/>
        <v>15270616303.792566</v>
      </c>
      <c r="AG2466">
        <f t="shared" si="1087"/>
        <v>1.0001657212333257</v>
      </c>
      <c r="AH2466">
        <v>24</v>
      </c>
      <c r="AI2466">
        <v>0.67944000000000004</v>
      </c>
      <c r="AJ2466" t="e">
        <f t="shared" si="1088"/>
        <v>#DIV/0!</v>
      </c>
      <c r="AK2466" t="e">
        <f t="shared" si="1089"/>
        <v>#DIV/0!</v>
      </c>
      <c r="AL2466" t="e">
        <f t="shared" si="1090"/>
        <v>#DIV/0!</v>
      </c>
      <c r="AM2466" t="e">
        <f t="shared" si="1091"/>
        <v>#DIV/0!</v>
      </c>
      <c r="AN2466" t="e">
        <f>AM2466/((60/'Field readings'!D2467)*24)</f>
        <v>#DIV/0!</v>
      </c>
      <c r="AO2466" t="e">
        <f>SUM($AN$4:AN2466)</f>
        <v>#DIV/0!</v>
      </c>
    </row>
    <row r="2467" spans="1:41">
      <c r="A2467" s="2">
        <f>'Field readings'!A2468</f>
        <v>0</v>
      </c>
      <c r="B2467" s="3">
        <f>'Field readings'!B2468</f>
        <v>0</v>
      </c>
      <c r="C2467">
        <f>'Field readings'!D2468</f>
        <v>0</v>
      </c>
      <c r="D2467">
        <f>'Field readings'!K2468</f>
        <v>0</v>
      </c>
      <c r="E2467">
        <f>'Field readings'!J2468+14.6973</f>
        <v>14.6973</v>
      </c>
      <c r="F2467">
        <f>'Field readings'!L2468</f>
        <v>0</v>
      </c>
      <c r="G2467">
        <f>'Field readings'!I2468</f>
        <v>0</v>
      </c>
      <c r="H2467">
        <f>'Field readings'!N2468</f>
        <v>0</v>
      </c>
      <c r="I2467">
        <f>'Field readings'!M2468</f>
        <v>0</v>
      </c>
      <c r="J2467">
        <f t="shared" si="1064"/>
        <v>0</v>
      </c>
      <c r="K2467" t="e">
        <f t="shared" si="1065"/>
        <v>#DIV/0!</v>
      </c>
      <c r="L2467" t="e">
        <f t="shared" si="1066"/>
        <v>#DIV/0!</v>
      </c>
      <c r="M2467" t="e">
        <f t="shared" si="1067"/>
        <v>#DIV/0!</v>
      </c>
      <c r="N2467" t="e">
        <f t="shared" si="1068"/>
        <v>#DIV/0!</v>
      </c>
      <c r="O2467" t="e">
        <f t="shared" si="1069"/>
        <v>#DIV/0!</v>
      </c>
      <c r="P2467" t="e">
        <f t="shared" si="1070"/>
        <v>#DIV/0!</v>
      </c>
      <c r="Q2467" t="e">
        <f t="shared" si="1071"/>
        <v>#DIV/0!</v>
      </c>
      <c r="R2467" t="e">
        <f t="shared" si="1072"/>
        <v>#DIV/0!</v>
      </c>
      <c r="S2467" t="e">
        <f t="shared" si="1073"/>
        <v>#DIV/0!</v>
      </c>
      <c r="T2467" t="e">
        <f t="shared" si="1074"/>
        <v>#DIV/0!</v>
      </c>
      <c r="U2467" t="e">
        <f t="shared" si="1075"/>
        <v>#DIV/0!</v>
      </c>
      <c r="V2467" t="e">
        <f t="shared" si="1076"/>
        <v>#DIV/0!</v>
      </c>
      <c r="W2467" t="e">
        <f t="shared" si="1077"/>
        <v>#DIV/0!</v>
      </c>
      <c r="X2467" t="e">
        <f t="shared" si="1078"/>
        <v>#DIV/0!</v>
      </c>
      <c r="Y2467" t="e">
        <f t="shared" si="1079"/>
        <v>#DIV/0!</v>
      </c>
      <c r="Z2467" t="e">
        <f t="shared" si="1080"/>
        <v>#DIV/0!</v>
      </c>
      <c r="AA2467" t="e">
        <f t="shared" si="1081"/>
        <v>#DIV/0!</v>
      </c>
      <c r="AB2467">
        <f t="shared" si="1082"/>
        <v>0</v>
      </c>
      <c r="AC2467" t="e">
        <f t="shared" si="1083"/>
        <v>#DIV/0!</v>
      </c>
      <c r="AD2467">
        <f t="shared" si="1084"/>
        <v>1.0632190661423899</v>
      </c>
      <c r="AE2467">
        <f t="shared" si="1085"/>
        <v>5061750.12</v>
      </c>
      <c r="AF2467">
        <f t="shared" si="1086"/>
        <v>15270616303.792566</v>
      </c>
      <c r="AG2467">
        <f t="shared" si="1087"/>
        <v>1.0001657212333257</v>
      </c>
      <c r="AH2467">
        <v>24</v>
      </c>
      <c r="AI2467">
        <v>0.67944000000000004</v>
      </c>
      <c r="AJ2467" t="e">
        <f t="shared" si="1088"/>
        <v>#DIV/0!</v>
      </c>
      <c r="AK2467" t="e">
        <f t="shared" si="1089"/>
        <v>#DIV/0!</v>
      </c>
      <c r="AL2467" t="e">
        <f t="shared" si="1090"/>
        <v>#DIV/0!</v>
      </c>
      <c r="AM2467" t="e">
        <f t="shared" si="1091"/>
        <v>#DIV/0!</v>
      </c>
      <c r="AN2467" t="e">
        <f>AM2467/((60/'Field readings'!D2468)*24)</f>
        <v>#DIV/0!</v>
      </c>
      <c r="AO2467" t="e">
        <f>SUM($AN$4:AN2467)</f>
        <v>#DIV/0!</v>
      </c>
    </row>
    <row r="2468" spans="1:41">
      <c r="A2468" s="2">
        <f>'Field readings'!A2469</f>
        <v>0</v>
      </c>
      <c r="B2468" s="3">
        <f>'Field readings'!B2469</f>
        <v>0</v>
      </c>
      <c r="C2468">
        <f>'Field readings'!D2469</f>
        <v>0</v>
      </c>
      <c r="D2468">
        <f>'Field readings'!K2469</f>
        <v>0</v>
      </c>
      <c r="E2468">
        <f>'Field readings'!J2469+14.6973</f>
        <v>14.6973</v>
      </c>
      <c r="F2468">
        <f>'Field readings'!L2469</f>
        <v>0</v>
      </c>
      <c r="G2468">
        <f>'Field readings'!I2469</f>
        <v>0</v>
      </c>
      <c r="H2468">
        <f>'Field readings'!N2469</f>
        <v>0</v>
      </c>
      <c r="I2468">
        <f>'Field readings'!M2469</f>
        <v>0</v>
      </c>
      <c r="J2468">
        <f t="shared" si="1064"/>
        <v>0</v>
      </c>
      <c r="K2468" t="e">
        <f t="shared" si="1065"/>
        <v>#DIV/0!</v>
      </c>
      <c r="L2468" t="e">
        <f t="shared" si="1066"/>
        <v>#DIV/0!</v>
      </c>
      <c r="M2468" t="e">
        <f t="shared" si="1067"/>
        <v>#DIV/0!</v>
      </c>
      <c r="N2468" t="e">
        <f t="shared" si="1068"/>
        <v>#DIV/0!</v>
      </c>
      <c r="O2468" t="e">
        <f t="shared" si="1069"/>
        <v>#DIV/0!</v>
      </c>
      <c r="P2468" t="e">
        <f t="shared" si="1070"/>
        <v>#DIV/0!</v>
      </c>
      <c r="Q2468" t="e">
        <f t="shared" si="1071"/>
        <v>#DIV/0!</v>
      </c>
      <c r="R2468" t="e">
        <f t="shared" si="1072"/>
        <v>#DIV/0!</v>
      </c>
      <c r="S2468" t="e">
        <f t="shared" si="1073"/>
        <v>#DIV/0!</v>
      </c>
      <c r="T2468" t="e">
        <f t="shared" si="1074"/>
        <v>#DIV/0!</v>
      </c>
      <c r="U2468" t="e">
        <f t="shared" si="1075"/>
        <v>#DIV/0!</v>
      </c>
      <c r="V2468" t="e">
        <f t="shared" si="1076"/>
        <v>#DIV/0!</v>
      </c>
      <c r="W2468" t="e">
        <f t="shared" si="1077"/>
        <v>#DIV/0!</v>
      </c>
      <c r="X2468" t="e">
        <f t="shared" si="1078"/>
        <v>#DIV/0!</v>
      </c>
      <c r="Y2468" t="e">
        <f t="shared" si="1079"/>
        <v>#DIV/0!</v>
      </c>
      <c r="Z2468" t="e">
        <f t="shared" si="1080"/>
        <v>#DIV/0!</v>
      </c>
      <c r="AA2468" t="e">
        <f t="shared" si="1081"/>
        <v>#DIV/0!</v>
      </c>
      <c r="AB2468">
        <f t="shared" si="1082"/>
        <v>0</v>
      </c>
      <c r="AC2468" t="e">
        <f t="shared" si="1083"/>
        <v>#DIV/0!</v>
      </c>
      <c r="AD2468">
        <f t="shared" si="1084"/>
        <v>1.0632190661423899</v>
      </c>
      <c r="AE2468">
        <f t="shared" si="1085"/>
        <v>5061750.12</v>
      </c>
      <c r="AF2468">
        <f t="shared" si="1086"/>
        <v>15270616303.792566</v>
      </c>
      <c r="AG2468">
        <f t="shared" si="1087"/>
        <v>1.0001657212333257</v>
      </c>
      <c r="AH2468">
        <v>24</v>
      </c>
      <c r="AI2468">
        <v>0.67944000000000004</v>
      </c>
      <c r="AJ2468" t="e">
        <f t="shared" si="1088"/>
        <v>#DIV/0!</v>
      </c>
      <c r="AK2468" t="e">
        <f t="shared" si="1089"/>
        <v>#DIV/0!</v>
      </c>
      <c r="AL2468" t="e">
        <f t="shared" si="1090"/>
        <v>#DIV/0!</v>
      </c>
      <c r="AM2468" t="e">
        <f t="shared" si="1091"/>
        <v>#DIV/0!</v>
      </c>
      <c r="AN2468" t="e">
        <f>AM2468/((60/'Field readings'!D2469)*24)</f>
        <v>#DIV/0!</v>
      </c>
      <c r="AO2468" t="e">
        <f>SUM($AN$4:AN2468)</f>
        <v>#DIV/0!</v>
      </c>
    </row>
    <row r="2469" spans="1:41">
      <c r="A2469" s="2">
        <f>'Field readings'!A2470</f>
        <v>0</v>
      </c>
      <c r="B2469" s="3">
        <f>'Field readings'!B2470</f>
        <v>0</v>
      </c>
      <c r="C2469">
        <f>'Field readings'!D2470</f>
        <v>0</v>
      </c>
      <c r="D2469">
        <f>'Field readings'!K2470</f>
        <v>0</v>
      </c>
      <c r="E2469">
        <f>'Field readings'!J2470+14.6973</f>
        <v>14.6973</v>
      </c>
      <c r="F2469">
        <f>'Field readings'!L2470</f>
        <v>0</v>
      </c>
      <c r="G2469">
        <f>'Field readings'!I2470</f>
        <v>0</v>
      </c>
      <c r="H2469">
        <f>'Field readings'!N2470</f>
        <v>0</v>
      </c>
      <c r="I2469">
        <f>'Field readings'!M2470</f>
        <v>0</v>
      </c>
      <c r="J2469">
        <f t="shared" si="1064"/>
        <v>0</v>
      </c>
      <c r="K2469" t="e">
        <f t="shared" si="1065"/>
        <v>#DIV/0!</v>
      </c>
      <c r="L2469" t="e">
        <f t="shared" si="1066"/>
        <v>#DIV/0!</v>
      </c>
      <c r="M2469" t="e">
        <f t="shared" si="1067"/>
        <v>#DIV/0!</v>
      </c>
      <c r="N2469" t="e">
        <f t="shared" si="1068"/>
        <v>#DIV/0!</v>
      </c>
      <c r="O2469" t="e">
        <f t="shared" si="1069"/>
        <v>#DIV/0!</v>
      </c>
      <c r="P2469" t="e">
        <f t="shared" si="1070"/>
        <v>#DIV/0!</v>
      </c>
      <c r="Q2469" t="e">
        <f t="shared" si="1071"/>
        <v>#DIV/0!</v>
      </c>
      <c r="R2469" t="e">
        <f t="shared" si="1072"/>
        <v>#DIV/0!</v>
      </c>
      <c r="S2469" t="e">
        <f t="shared" si="1073"/>
        <v>#DIV/0!</v>
      </c>
      <c r="T2469" t="e">
        <f t="shared" si="1074"/>
        <v>#DIV/0!</v>
      </c>
      <c r="U2469" t="e">
        <f t="shared" si="1075"/>
        <v>#DIV/0!</v>
      </c>
      <c r="V2469" t="e">
        <f t="shared" si="1076"/>
        <v>#DIV/0!</v>
      </c>
      <c r="W2469" t="e">
        <f t="shared" si="1077"/>
        <v>#DIV/0!</v>
      </c>
      <c r="X2469" t="e">
        <f t="shared" si="1078"/>
        <v>#DIV/0!</v>
      </c>
      <c r="Y2469" t="e">
        <f t="shared" si="1079"/>
        <v>#DIV/0!</v>
      </c>
      <c r="Z2469" t="e">
        <f t="shared" si="1080"/>
        <v>#DIV/0!</v>
      </c>
      <c r="AA2469" t="e">
        <f t="shared" si="1081"/>
        <v>#DIV/0!</v>
      </c>
      <c r="AB2469">
        <f t="shared" si="1082"/>
        <v>0</v>
      </c>
      <c r="AC2469" t="e">
        <f t="shared" si="1083"/>
        <v>#DIV/0!</v>
      </c>
      <c r="AD2469">
        <f t="shared" si="1084"/>
        <v>1.0632190661423899</v>
      </c>
      <c r="AE2469">
        <f t="shared" si="1085"/>
        <v>5061750.12</v>
      </c>
      <c r="AF2469">
        <f t="shared" si="1086"/>
        <v>15270616303.792566</v>
      </c>
      <c r="AG2469">
        <f t="shared" si="1087"/>
        <v>1.0001657212333257</v>
      </c>
      <c r="AH2469">
        <v>24</v>
      </c>
      <c r="AI2469">
        <v>0.67944000000000004</v>
      </c>
      <c r="AJ2469" t="e">
        <f t="shared" si="1088"/>
        <v>#DIV/0!</v>
      </c>
      <c r="AK2469" t="e">
        <f t="shared" si="1089"/>
        <v>#DIV/0!</v>
      </c>
      <c r="AL2469" t="e">
        <f t="shared" si="1090"/>
        <v>#DIV/0!</v>
      </c>
      <c r="AM2469" t="e">
        <f t="shared" si="1091"/>
        <v>#DIV/0!</v>
      </c>
      <c r="AN2469" t="e">
        <f>AM2469/((60/'Field readings'!D2470)*24)</f>
        <v>#DIV/0!</v>
      </c>
      <c r="AO2469" t="e">
        <f>SUM($AN$4:AN2469)</f>
        <v>#DIV/0!</v>
      </c>
    </row>
    <row r="2470" spans="1:41">
      <c r="A2470" s="2">
        <f>'Field readings'!A2471</f>
        <v>0</v>
      </c>
      <c r="B2470" s="3">
        <f>'Field readings'!B2471</f>
        <v>0</v>
      </c>
      <c r="C2470">
        <f>'Field readings'!D2471</f>
        <v>0</v>
      </c>
      <c r="D2470">
        <f>'Field readings'!K2471</f>
        <v>0</v>
      </c>
      <c r="E2470">
        <f>'Field readings'!J2471+14.6973</f>
        <v>14.6973</v>
      </c>
      <c r="F2470">
        <f>'Field readings'!L2471</f>
        <v>0</v>
      </c>
      <c r="G2470">
        <f>'Field readings'!I2471</f>
        <v>0</v>
      </c>
      <c r="H2470">
        <f>'Field readings'!N2471</f>
        <v>0</v>
      </c>
      <c r="I2470">
        <f>'Field readings'!M2471</f>
        <v>0</v>
      </c>
      <c r="J2470">
        <f t="shared" si="1064"/>
        <v>0</v>
      </c>
      <c r="K2470" t="e">
        <f t="shared" si="1065"/>
        <v>#DIV/0!</v>
      </c>
      <c r="L2470" t="e">
        <f t="shared" si="1066"/>
        <v>#DIV/0!</v>
      </c>
      <c r="M2470" t="e">
        <f t="shared" si="1067"/>
        <v>#DIV/0!</v>
      </c>
      <c r="N2470" t="e">
        <f t="shared" si="1068"/>
        <v>#DIV/0!</v>
      </c>
      <c r="O2470" t="e">
        <f t="shared" si="1069"/>
        <v>#DIV/0!</v>
      </c>
      <c r="P2470" t="e">
        <f t="shared" si="1070"/>
        <v>#DIV/0!</v>
      </c>
      <c r="Q2470" t="e">
        <f t="shared" si="1071"/>
        <v>#DIV/0!</v>
      </c>
      <c r="R2470" t="e">
        <f t="shared" si="1072"/>
        <v>#DIV/0!</v>
      </c>
      <c r="S2470" t="e">
        <f t="shared" si="1073"/>
        <v>#DIV/0!</v>
      </c>
      <c r="T2470" t="e">
        <f t="shared" si="1074"/>
        <v>#DIV/0!</v>
      </c>
      <c r="U2470" t="e">
        <f t="shared" si="1075"/>
        <v>#DIV/0!</v>
      </c>
      <c r="V2470" t="e">
        <f t="shared" si="1076"/>
        <v>#DIV/0!</v>
      </c>
      <c r="W2470" t="e">
        <f t="shared" si="1077"/>
        <v>#DIV/0!</v>
      </c>
      <c r="X2470" t="e">
        <f t="shared" si="1078"/>
        <v>#DIV/0!</v>
      </c>
      <c r="Y2470" t="e">
        <f t="shared" si="1079"/>
        <v>#DIV/0!</v>
      </c>
      <c r="Z2470" t="e">
        <f t="shared" si="1080"/>
        <v>#DIV/0!</v>
      </c>
      <c r="AA2470" t="e">
        <f t="shared" si="1081"/>
        <v>#DIV/0!</v>
      </c>
      <c r="AB2470">
        <f t="shared" si="1082"/>
        <v>0</v>
      </c>
      <c r="AC2470" t="e">
        <f t="shared" si="1083"/>
        <v>#DIV/0!</v>
      </c>
      <c r="AD2470">
        <f t="shared" si="1084"/>
        <v>1.0632190661423899</v>
      </c>
      <c r="AE2470">
        <f t="shared" si="1085"/>
        <v>5061750.12</v>
      </c>
      <c r="AF2470">
        <f t="shared" si="1086"/>
        <v>15270616303.792566</v>
      </c>
      <c r="AG2470">
        <f t="shared" si="1087"/>
        <v>1.0001657212333257</v>
      </c>
      <c r="AH2470">
        <v>24</v>
      </c>
      <c r="AI2470">
        <v>0.67944000000000004</v>
      </c>
      <c r="AJ2470" t="e">
        <f t="shared" si="1088"/>
        <v>#DIV/0!</v>
      </c>
      <c r="AK2470" t="e">
        <f t="shared" si="1089"/>
        <v>#DIV/0!</v>
      </c>
      <c r="AL2470" t="e">
        <f t="shared" si="1090"/>
        <v>#DIV/0!</v>
      </c>
      <c r="AM2470" t="e">
        <f t="shared" si="1091"/>
        <v>#DIV/0!</v>
      </c>
      <c r="AN2470" t="e">
        <f>AM2470/((60/'Field readings'!D2471)*24)</f>
        <v>#DIV/0!</v>
      </c>
      <c r="AO2470" t="e">
        <f>SUM($AN$4:AN2470)</f>
        <v>#DIV/0!</v>
      </c>
    </row>
    <row r="2471" spans="1:41">
      <c r="A2471" s="2">
        <f>'Field readings'!A2472</f>
        <v>0</v>
      </c>
      <c r="B2471" s="3">
        <f>'Field readings'!B2472</f>
        <v>0</v>
      </c>
      <c r="C2471">
        <f>'Field readings'!D2472</f>
        <v>0</v>
      </c>
      <c r="D2471">
        <f>'Field readings'!K2472</f>
        <v>0</v>
      </c>
      <c r="E2471">
        <f>'Field readings'!J2472+14.6973</f>
        <v>14.6973</v>
      </c>
      <c r="F2471">
        <f>'Field readings'!L2472</f>
        <v>0</v>
      </c>
      <c r="G2471">
        <f>'Field readings'!I2472</f>
        <v>0</v>
      </c>
      <c r="H2471">
        <f>'Field readings'!N2472</f>
        <v>0</v>
      </c>
      <c r="I2471">
        <f>'Field readings'!M2472</f>
        <v>0</v>
      </c>
      <c r="J2471">
        <f t="shared" si="1064"/>
        <v>0</v>
      </c>
      <c r="K2471" t="e">
        <f t="shared" si="1065"/>
        <v>#DIV/0!</v>
      </c>
      <c r="L2471" t="e">
        <f t="shared" si="1066"/>
        <v>#DIV/0!</v>
      </c>
      <c r="M2471" t="e">
        <f t="shared" si="1067"/>
        <v>#DIV/0!</v>
      </c>
      <c r="N2471" t="e">
        <f t="shared" si="1068"/>
        <v>#DIV/0!</v>
      </c>
      <c r="O2471" t="e">
        <f t="shared" si="1069"/>
        <v>#DIV/0!</v>
      </c>
      <c r="P2471" t="e">
        <f t="shared" si="1070"/>
        <v>#DIV/0!</v>
      </c>
      <c r="Q2471" t="e">
        <f t="shared" si="1071"/>
        <v>#DIV/0!</v>
      </c>
      <c r="R2471" t="e">
        <f t="shared" si="1072"/>
        <v>#DIV/0!</v>
      </c>
      <c r="S2471" t="e">
        <f t="shared" si="1073"/>
        <v>#DIV/0!</v>
      </c>
      <c r="T2471" t="e">
        <f t="shared" si="1074"/>
        <v>#DIV/0!</v>
      </c>
      <c r="U2471" t="e">
        <f t="shared" si="1075"/>
        <v>#DIV/0!</v>
      </c>
      <c r="V2471" t="e">
        <f t="shared" si="1076"/>
        <v>#DIV/0!</v>
      </c>
      <c r="W2471" t="e">
        <f t="shared" si="1077"/>
        <v>#DIV/0!</v>
      </c>
      <c r="X2471" t="e">
        <f t="shared" si="1078"/>
        <v>#DIV/0!</v>
      </c>
      <c r="Y2471" t="e">
        <f t="shared" si="1079"/>
        <v>#DIV/0!</v>
      </c>
      <c r="Z2471" t="e">
        <f t="shared" si="1080"/>
        <v>#DIV/0!</v>
      </c>
      <c r="AA2471" t="e">
        <f t="shared" si="1081"/>
        <v>#DIV/0!</v>
      </c>
      <c r="AB2471">
        <f t="shared" si="1082"/>
        <v>0</v>
      </c>
      <c r="AC2471" t="e">
        <f t="shared" si="1083"/>
        <v>#DIV/0!</v>
      </c>
      <c r="AD2471">
        <f t="shared" si="1084"/>
        <v>1.0632190661423899</v>
      </c>
      <c r="AE2471">
        <f t="shared" si="1085"/>
        <v>5061750.12</v>
      </c>
      <c r="AF2471">
        <f t="shared" si="1086"/>
        <v>15270616303.792566</v>
      </c>
      <c r="AG2471">
        <f t="shared" si="1087"/>
        <v>1.0001657212333257</v>
      </c>
      <c r="AH2471">
        <v>24</v>
      </c>
      <c r="AI2471">
        <v>0.67944000000000004</v>
      </c>
      <c r="AJ2471" t="e">
        <f t="shared" si="1088"/>
        <v>#DIV/0!</v>
      </c>
      <c r="AK2471" t="e">
        <f t="shared" si="1089"/>
        <v>#DIV/0!</v>
      </c>
      <c r="AL2471" t="e">
        <f t="shared" si="1090"/>
        <v>#DIV/0!</v>
      </c>
      <c r="AM2471" t="e">
        <f t="shared" si="1091"/>
        <v>#DIV/0!</v>
      </c>
      <c r="AN2471" t="e">
        <f>AM2471/((60/'Field readings'!D2472)*24)</f>
        <v>#DIV/0!</v>
      </c>
      <c r="AO2471" t="e">
        <f>SUM($AN$4:AN2471)</f>
        <v>#DIV/0!</v>
      </c>
    </row>
    <row r="2472" spans="1:41">
      <c r="A2472" s="2">
        <f>'Field readings'!A2473</f>
        <v>0</v>
      </c>
      <c r="B2472" s="3">
        <f>'Field readings'!B2473</f>
        <v>0</v>
      </c>
      <c r="C2472">
        <f>'Field readings'!D2473</f>
        <v>0</v>
      </c>
      <c r="D2472">
        <f>'Field readings'!K2473</f>
        <v>0</v>
      </c>
      <c r="E2472">
        <f>'Field readings'!J2473+14.6973</f>
        <v>14.6973</v>
      </c>
      <c r="F2472">
        <f>'Field readings'!L2473</f>
        <v>0</v>
      </c>
      <c r="G2472">
        <f>'Field readings'!I2473</f>
        <v>0</v>
      </c>
      <c r="H2472">
        <f>'Field readings'!N2473</f>
        <v>0</v>
      </c>
      <c r="I2472">
        <f>'Field readings'!M2473</f>
        <v>0</v>
      </c>
      <c r="J2472">
        <f t="shared" si="1064"/>
        <v>0</v>
      </c>
      <c r="K2472" t="e">
        <f t="shared" si="1065"/>
        <v>#DIV/0!</v>
      </c>
      <c r="L2472" t="e">
        <f t="shared" si="1066"/>
        <v>#DIV/0!</v>
      </c>
      <c r="M2472" t="e">
        <f t="shared" si="1067"/>
        <v>#DIV/0!</v>
      </c>
      <c r="N2472" t="e">
        <f t="shared" si="1068"/>
        <v>#DIV/0!</v>
      </c>
      <c r="O2472" t="e">
        <f t="shared" si="1069"/>
        <v>#DIV/0!</v>
      </c>
      <c r="P2472" t="e">
        <f t="shared" si="1070"/>
        <v>#DIV/0!</v>
      </c>
      <c r="Q2472" t="e">
        <f t="shared" si="1071"/>
        <v>#DIV/0!</v>
      </c>
      <c r="R2472" t="e">
        <f t="shared" si="1072"/>
        <v>#DIV/0!</v>
      </c>
      <c r="S2472" t="e">
        <f t="shared" si="1073"/>
        <v>#DIV/0!</v>
      </c>
      <c r="T2472" t="e">
        <f t="shared" si="1074"/>
        <v>#DIV/0!</v>
      </c>
      <c r="U2472" t="e">
        <f t="shared" si="1075"/>
        <v>#DIV/0!</v>
      </c>
      <c r="V2472" t="e">
        <f t="shared" si="1076"/>
        <v>#DIV/0!</v>
      </c>
      <c r="W2472" t="e">
        <f t="shared" si="1077"/>
        <v>#DIV/0!</v>
      </c>
      <c r="X2472" t="e">
        <f t="shared" si="1078"/>
        <v>#DIV/0!</v>
      </c>
      <c r="Y2472" t="e">
        <f t="shared" si="1079"/>
        <v>#DIV/0!</v>
      </c>
      <c r="Z2472" t="e">
        <f t="shared" si="1080"/>
        <v>#DIV/0!</v>
      </c>
      <c r="AA2472" t="e">
        <f t="shared" si="1081"/>
        <v>#DIV/0!</v>
      </c>
      <c r="AB2472">
        <f t="shared" si="1082"/>
        <v>0</v>
      </c>
      <c r="AC2472" t="e">
        <f t="shared" si="1083"/>
        <v>#DIV/0!</v>
      </c>
      <c r="AD2472">
        <f t="shared" si="1084"/>
        <v>1.0632190661423899</v>
      </c>
      <c r="AE2472">
        <f t="shared" si="1085"/>
        <v>5061750.12</v>
      </c>
      <c r="AF2472">
        <f t="shared" si="1086"/>
        <v>15270616303.792566</v>
      </c>
      <c r="AG2472">
        <f t="shared" si="1087"/>
        <v>1.0001657212333257</v>
      </c>
      <c r="AH2472">
        <v>24</v>
      </c>
      <c r="AI2472">
        <v>0.67944000000000004</v>
      </c>
      <c r="AJ2472" t="e">
        <f t="shared" si="1088"/>
        <v>#DIV/0!</v>
      </c>
      <c r="AK2472" t="e">
        <f t="shared" si="1089"/>
        <v>#DIV/0!</v>
      </c>
      <c r="AL2472" t="e">
        <f t="shared" si="1090"/>
        <v>#DIV/0!</v>
      </c>
      <c r="AM2472" t="e">
        <f t="shared" si="1091"/>
        <v>#DIV/0!</v>
      </c>
      <c r="AN2472" t="e">
        <f>AM2472/((60/'Field readings'!D2473)*24)</f>
        <v>#DIV/0!</v>
      </c>
      <c r="AO2472" t="e">
        <f>SUM($AN$4:AN2472)</f>
        <v>#DIV/0!</v>
      </c>
    </row>
    <row r="2473" spans="1:41">
      <c r="A2473" s="2">
        <f>'Field readings'!A2474</f>
        <v>0</v>
      </c>
      <c r="B2473" s="3">
        <f>'Field readings'!B2474</f>
        <v>0</v>
      </c>
      <c r="C2473">
        <f>'Field readings'!D2474</f>
        <v>0</v>
      </c>
      <c r="D2473">
        <f>'Field readings'!K2474</f>
        <v>0</v>
      </c>
      <c r="E2473">
        <f>'Field readings'!J2474+14.6973</f>
        <v>14.6973</v>
      </c>
      <c r="F2473">
        <f>'Field readings'!L2474</f>
        <v>0</v>
      </c>
      <c r="G2473">
        <f>'Field readings'!I2474</f>
        <v>0</v>
      </c>
      <c r="H2473">
        <f>'Field readings'!N2474</f>
        <v>0</v>
      </c>
      <c r="I2473">
        <f>'Field readings'!M2474</f>
        <v>0</v>
      </c>
      <c r="J2473">
        <f t="shared" si="1064"/>
        <v>0</v>
      </c>
      <c r="K2473" t="e">
        <f t="shared" si="1065"/>
        <v>#DIV/0!</v>
      </c>
      <c r="L2473" t="e">
        <f t="shared" si="1066"/>
        <v>#DIV/0!</v>
      </c>
      <c r="M2473" t="e">
        <f t="shared" si="1067"/>
        <v>#DIV/0!</v>
      </c>
      <c r="N2473" t="e">
        <f t="shared" si="1068"/>
        <v>#DIV/0!</v>
      </c>
      <c r="O2473" t="e">
        <f t="shared" si="1069"/>
        <v>#DIV/0!</v>
      </c>
      <c r="P2473" t="e">
        <f t="shared" si="1070"/>
        <v>#DIV/0!</v>
      </c>
      <c r="Q2473" t="e">
        <f t="shared" si="1071"/>
        <v>#DIV/0!</v>
      </c>
      <c r="R2473" t="e">
        <f t="shared" si="1072"/>
        <v>#DIV/0!</v>
      </c>
      <c r="S2473" t="e">
        <f t="shared" si="1073"/>
        <v>#DIV/0!</v>
      </c>
      <c r="T2473" t="e">
        <f t="shared" si="1074"/>
        <v>#DIV/0!</v>
      </c>
      <c r="U2473" t="e">
        <f t="shared" si="1075"/>
        <v>#DIV/0!</v>
      </c>
      <c r="V2473" t="e">
        <f t="shared" si="1076"/>
        <v>#DIV/0!</v>
      </c>
      <c r="W2473" t="e">
        <f t="shared" si="1077"/>
        <v>#DIV/0!</v>
      </c>
      <c r="X2473" t="e">
        <f t="shared" si="1078"/>
        <v>#DIV/0!</v>
      </c>
      <c r="Y2473" t="e">
        <f t="shared" si="1079"/>
        <v>#DIV/0!</v>
      </c>
      <c r="Z2473" t="e">
        <f t="shared" si="1080"/>
        <v>#DIV/0!</v>
      </c>
      <c r="AA2473" t="e">
        <f t="shared" si="1081"/>
        <v>#DIV/0!</v>
      </c>
      <c r="AB2473">
        <f t="shared" si="1082"/>
        <v>0</v>
      </c>
      <c r="AC2473" t="e">
        <f t="shared" si="1083"/>
        <v>#DIV/0!</v>
      </c>
      <c r="AD2473">
        <f t="shared" si="1084"/>
        <v>1.0632190661423899</v>
      </c>
      <c r="AE2473">
        <f t="shared" si="1085"/>
        <v>5061750.12</v>
      </c>
      <c r="AF2473">
        <f t="shared" si="1086"/>
        <v>15270616303.792566</v>
      </c>
      <c r="AG2473">
        <f t="shared" si="1087"/>
        <v>1.0001657212333257</v>
      </c>
      <c r="AH2473">
        <v>24</v>
      </c>
      <c r="AI2473">
        <v>0.67944000000000004</v>
      </c>
      <c r="AJ2473" t="e">
        <f t="shared" si="1088"/>
        <v>#DIV/0!</v>
      </c>
      <c r="AK2473" t="e">
        <f t="shared" si="1089"/>
        <v>#DIV/0!</v>
      </c>
      <c r="AL2473" t="e">
        <f t="shared" si="1090"/>
        <v>#DIV/0!</v>
      </c>
      <c r="AM2473" t="e">
        <f t="shared" si="1091"/>
        <v>#DIV/0!</v>
      </c>
      <c r="AN2473" t="e">
        <f>AM2473/((60/'Field readings'!D2474)*24)</f>
        <v>#DIV/0!</v>
      </c>
      <c r="AO2473" t="e">
        <f>SUM($AN$4:AN2473)</f>
        <v>#DIV/0!</v>
      </c>
    </row>
    <row r="2474" spans="1:41">
      <c r="A2474" s="2">
        <f>'Field readings'!A2475</f>
        <v>0</v>
      </c>
      <c r="B2474" s="3">
        <f>'Field readings'!B2475</f>
        <v>0</v>
      </c>
      <c r="C2474">
        <f>'Field readings'!D2475</f>
        <v>0</v>
      </c>
      <c r="D2474">
        <f>'Field readings'!K2475</f>
        <v>0</v>
      </c>
      <c r="E2474">
        <f>'Field readings'!J2475+14.6973</f>
        <v>14.6973</v>
      </c>
      <c r="F2474">
        <f>'Field readings'!L2475</f>
        <v>0</v>
      </c>
      <c r="G2474">
        <f>'Field readings'!I2475</f>
        <v>0</v>
      </c>
      <c r="H2474">
        <f>'Field readings'!N2475</f>
        <v>0</v>
      </c>
      <c r="I2474">
        <f>'Field readings'!M2475</f>
        <v>0</v>
      </c>
      <c r="J2474">
        <f t="shared" si="1064"/>
        <v>0</v>
      </c>
      <c r="K2474" t="e">
        <f t="shared" si="1065"/>
        <v>#DIV/0!</v>
      </c>
      <c r="L2474" t="e">
        <f t="shared" si="1066"/>
        <v>#DIV/0!</v>
      </c>
      <c r="M2474" t="e">
        <f t="shared" si="1067"/>
        <v>#DIV/0!</v>
      </c>
      <c r="N2474" t="e">
        <f t="shared" si="1068"/>
        <v>#DIV/0!</v>
      </c>
      <c r="O2474" t="e">
        <f t="shared" si="1069"/>
        <v>#DIV/0!</v>
      </c>
      <c r="P2474" t="e">
        <f t="shared" si="1070"/>
        <v>#DIV/0!</v>
      </c>
      <c r="Q2474" t="e">
        <f t="shared" si="1071"/>
        <v>#DIV/0!</v>
      </c>
      <c r="R2474" t="e">
        <f t="shared" si="1072"/>
        <v>#DIV/0!</v>
      </c>
      <c r="S2474" t="e">
        <f t="shared" si="1073"/>
        <v>#DIV/0!</v>
      </c>
      <c r="T2474" t="e">
        <f t="shared" si="1074"/>
        <v>#DIV/0!</v>
      </c>
      <c r="U2474" t="e">
        <f t="shared" si="1075"/>
        <v>#DIV/0!</v>
      </c>
      <c r="V2474" t="e">
        <f t="shared" si="1076"/>
        <v>#DIV/0!</v>
      </c>
      <c r="W2474" t="e">
        <f t="shared" si="1077"/>
        <v>#DIV/0!</v>
      </c>
      <c r="X2474" t="e">
        <f t="shared" si="1078"/>
        <v>#DIV/0!</v>
      </c>
      <c r="Y2474" t="e">
        <f t="shared" si="1079"/>
        <v>#DIV/0!</v>
      </c>
      <c r="Z2474" t="e">
        <f t="shared" si="1080"/>
        <v>#DIV/0!</v>
      </c>
      <c r="AA2474" t="e">
        <f t="shared" si="1081"/>
        <v>#DIV/0!</v>
      </c>
      <c r="AB2474">
        <f t="shared" si="1082"/>
        <v>0</v>
      </c>
      <c r="AC2474" t="e">
        <f t="shared" si="1083"/>
        <v>#DIV/0!</v>
      </c>
      <c r="AD2474">
        <f t="shared" si="1084"/>
        <v>1.0632190661423899</v>
      </c>
      <c r="AE2474">
        <f t="shared" si="1085"/>
        <v>5061750.12</v>
      </c>
      <c r="AF2474">
        <f t="shared" si="1086"/>
        <v>15270616303.792566</v>
      </c>
      <c r="AG2474">
        <f t="shared" si="1087"/>
        <v>1.0001657212333257</v>
      </c>
      <c r="AH2474">
        <v>24</v>
      </c>
      <c r="AI2474">
        <v>0.67944000000000004</v>
      </c>
      <c r="AJ2474" t="e">
        <f t="shared" si="1088"/>
        <v>#DIV/0!</v>
      </c>
      <c r="AK2474" t="e">
        <f t="shared" si="1089"/>
        <v>#DIV/0!</v>
      </c>
      <c r="AL2474" t="e">
        <f t="shared" si="1090"/>
        <v>#DIV/0!</v>
      </c>
      <c r="AM2474" t="e">
        <f t="shared" si="1091"/>
        <v>#DIV/0!</v>
      </c>
      <c r="AN2474" t="e">
        <f>AM2474/((60/'Field readings'!D2475)*24)</f>
        <v>#DIV/0!</v>
      </c>
      <c r="AO2474" t="e">
        <f>SUM($AN$4:AN2474)</f>
        <v>#DIV/0!</v>
      </c>
    </row>
    <row r="2475" spans="1:41">
      <c r="A2475" s="2">
        <f>'Field readings'!A2476</f>
        <v>0</v>
      </c>
      <c r="B2475" s="3">
        <f>'Field readings'!B2476</f>
        <v>0</v>
      </c>
      <c r="C2475">
        <f>'Field readings'!D2476</f>
        <v>0</v>
      </c>
      <c r="D2475">
        <f>'Field readings'!K2476</f>
        <v>0</v>
      </c>
      <c r="E2475">
        <f>'Field readings'!J2476+14.6973</f>
        <v>14.6973</v>
      </c>
      <c r="F2475">
        <f>'Field readings'!L2476</f>
        <v>0</v>
      </c>
      <c r="G2475">
        <f>'Field readings'!I2476</f>
        <v>0</v>
      </c>
      <c r="H2475">
        <f>'Field readings'!N2476</f>
        <v>0</v>
      </c>
      <c r="I2475">
        <f>'Field readings'!M2476</f>
        <v>0</v>
      </c>
      <c r="J2475">
        <f t="shared" si="1064"/>
        <v>0</v>
      </c>
      <c r="K2475" t="e">
        <f t="shared" si="1065"/>
        <v>#DIV/0!</v>
      </c>
      <c r="L2475" t="e">
        <f t="shared" si="1066"/>
        <v>#DIV/0!</v>
      </c>
      <c r="M2475" t="e">
        <f t="shared" si="1067"/>
        <v>#DIV/0!</v>
      </c>
      <c r="N2475" t="e">
        <f t="shared" si="1068"/>
        <v>#DIV/0!</v>
      </c>
      <c r="O2475" t="e">
        <f t="shared" si="1069"/>
        <v>#DIV/0!</v>
      </c>
      <c r="P2475" t="e">
        <f t="shared" si="1070"/>
        <v>#DIV/0!</v>
      </c>
      <c r="Q2475" t="e">
        <f t="shared" si="1071"/>
        <v>#DIV/0!</v>
      </c>
      <c r="R2475" t="e">
        <f t="shared" si="1072"/>
        <v>#DIV/0!</v>
      </c>
      <c r="S2475" t="e">
        <f t="shared" si="1073"/>
        <v>#DIV/0!</v>
      </c>
      <c r="T2475" t="e">
        <f t="shared" si="1074"/>
        <v>#DIV/0!</v>
      </c>
      <c r="U2475" t="e">
        <f t="shared" si="1075"/>
        <v>#DIV/0!</v>
      </c>
      <c r="V2475" t="e">
        <f t="shared" si="1076"/>
        <v>#DIV/0!</v>
      </c>
      <c r="W2475" t="e">
        <f t="shared" si="1077"/>
        <v>#DIV/0!</v>
      </c>
      <c r="X2475" t="e">
        <f t="shared" si="1078"/>
        <v>#DIV/0!</v>
      </c>
      <c r="Y2475" t="e">
        <f t="shared" si="1079"/>
        <v>#DIV/0!</v>
      </c>
      <c r="Z2475" t="e">
        <f t="shared" si="1080"/>
        <v>#DIV/0!</v>
      </c>
      <c r="AA2475" t="e">
        <f t="shared" si="1081"/>
        <v>#DIV/0!</v>
      </c>
      <c r="AB2475">
        <f t="shared" si="1082"/>
        <v>0</v>
      </c>
      <c r="AC2475" t="e">
        <f t="shared" si="1083"/>
        <v>#DIV/0!</v>
      </c>
      <c r="AD2475">
        <f t="shared" si="1084"/>
        <v>1.0632190661423899</v>
      </c>
      <c r="AE2475">
        <f t="shared" si="1085"/>
        <v>5061750.12</v>
      </c>
      <c r="AF2475">
        <f t="shared" si="1086"/>
        <v>15270616303.792566</v>
      </c>
      <c r="AG2475">
        <f t="shared" si="1087"/>
        <v>1.0001657212333257</v>
      </c>
      <c r="AH2475">
        <v>24</v>
      </c>
      <c r="AI2475">
        <v>0.67944000000000004</v>
      </c>
      <c r="AJ2475" t="e">
        <f t="shared" si="1088"/>
        <v>#DIV/0!</v>
      </c>
      <c r="AK2475" t="e">
        <f t="shared" si="1089"/>
        <v>#DIV/0!</v>
      </c>
      <c r="AL2475" t="e">
        <f t="shared" si="1090"/>
        <v>#DIV/0!</v>
      </c>
      <c r="AM2475" t="e">
        <f t="shared" si="1091"/>
        <v>#DIV/0!</v>
      </c>
      <c r="AN2475" t="e">
        <f>AM2475/((60/'Field readings'!D2476)*24)</f>
        <v>#DIV/0!</v>
      </c>
      <c r="AO2475" t="e">
        <f>SUM($AN$4:AN2475)</f>
        <v>#DIV/0!</v>
      </c>
    </row>
    <row r="2476" spans="1:41">
      <c r="A2476" s="2">
        <f>'Field readings'!A2477</f>
        <v>0</v>
      </c>
      <c r="B2476" s="3">
        <f>'Field readings'!B2477</f>
        <v>0</v>
      </c>
      <c r="C2476">
        <f>'Field readings'!D2477</f>
        <v>0</v>
      </c>
      <c r="D2476">
        <f>'Field readings'!K2477</f>
        <v>0</v>
      </c>
      <c r="E2476">
        <f>'Field readings'!J2477+14.6973</f>
        <v>14.6973</v>
      </c>
      <c r="F2476">
        <f>'Field readings'!L2477</f>
        <v>0</v>
      </c>
      <c r="G2476">
        <f>'Field readings'!I2477</f>
        <v>0</v>
      </c>
      <c r="H2476">
        <f>'Field readings'!N2477</f>
        <v>0</v>
      </c>
      <c r="I2476">
        <f>'Field readings'!M2477</f>
        <v>0</v>
      </c>
      <c r="J2476">
        <f t="shared" si="1064"/>
        <v>0</v>
      </c>
      <c r="K2476" t="e">
        <f t="shared" si="1065"/>
        <v>#DIV/0!</v>
      </c>
      <c r="L2476" t="e">
        <f t="shared" si="1066"/>
        <v>#DIV/0!</v>
      </c>
      <c r="M2476" t="e">
        <f t="shared" si="1067"/>
        <v>#DIV/0!</v>
      </c>
      <c r="N2476" t="e">
        <f t="shared" si="1068"/>
        <v>#DIV/0!</v>
      </c>
      <c r="O2476" t="e">
        <f t="shared" si="1069"/>
        <v>#DIV/0!</v>
      </c>
      <c r="P2476" t="e">
        <f t="shared" si="1070"/>
        <v>#DIV/0!</v>
      </c>
      <c r="Q2476" t="e">
        <f t="shared" si="1071"/>
        <v>#DIV/0!</v>
      </c>
      <c r="R2476" t="e">
        <f t="shared" si="1072"/>
        <v>#DIV/0!</v>
      </c>
      <c r="S2476" t="e">
        <f t="shared" si="1073"/>
        <v>#DIV/0!</v>
      </c>
      <c r="T2476" t="e">
        <f t="shared" si="1074"/>
        <v>#DIV/0!</v>
      </c>
      <c r="U2476" t="e">
        <f t="shared" si="1075"/>
        <v>#DIV/0!</v>
      </c>
      <c r="V2476" t="e">
        <f t="shared" si="1076"/>
        <v>#DIV/0!</v>
      </c>
      <c r="W2476" t="e">
        <f t="shared" si="1077"/>
        <v>#DIV/0!</v>
      </c>
      <c r="X2476" t="e">
        <f t="shared" si="1078"/>
        <v>#DIV/0!</v>
      </c>
      <c r="Y2476" t="e">
        <f t="shared" si="1079"/>
        <v>#DIV/0!</v>
      </c>
      <c r="Z2476" t="e">
        <f t="shared" si="1080"/>
        <v>#DIV/0!</v>
      </c>
      <c r="AA2476" t="e">
        <f t="shared" si="1081"/>
        <v>#DIV/0!</v>
      </c>
      <c r="AB2476">
        <f t="shared" si="1082"/>
        <v>0</v>
      </c>
      <c r="AC2476" t="e">
        <f t="shared" si="1083"/>
        <v>#DIV/0!</v>
      </c>
      <c r="AD2476">
        <f t="shared" si="1084"/>
        <v>1.0632190661423899</v>
      </c>
      <c r="AE2476">
        <f t="shared" si="1085"/>
        <v>5061750.12</v>
      </c>
      <c r="AF2476">
        <f t="shared" si="1086"/>
        <v>15270616303.792566</v>
      </c>
      <c r="AG2476">
        <f t="shared" si="1087"/>
        <v>1.0001657212333257</v>
      </c>
      <c r="AH2476">
        <v>24</v>
      </c>
      <c r="AI2476">
        <v>0.67944000000000004</v>
      </c>
      <c r="AJ2476" t="e">
        <f t="shared" si="1088"/>
        <v>#DIV/0!</v>
      </c>
      <c r="AK2476" t="e">
        <f t="shared" si="1089"/>
        <v>#DIV/0!</v>
      </c>
      <c r="AL2476" t="e">
        <f t="shared" si="1090"/>
        <v>#DIV/0!</v>
      </c>
      <c r="AM2476" t="e">
        <f t="shared" si="1091"/>
        <v>#DIV/0!</v>
      </c>
      <c r="AN2476" t="e">
        <f>AM2476/((60/'Field readings'!D2477)*24)</f>
        <v>#DIV/0!</v>
      </c>
      <c r="AO2476" t="e">
        <f>SUM($AN$4:AN2476)</f>
        <v>#DIV/0!</v>
      </c>
    </row>
    <row r="2477" spans="1:41">
      <c r="A2477" s="2">
        <f>'Field readings'!A2478</f>
        <v>0</v>
      </c>
      <c r="B2477" s="3">
        <f>'Field readings'!B2478</f>
        <v>0</v>
      </c>
      <c r="C2477">
        <f>'Field readings'!D2478</f>
        <v>0</v>
      </c>
      <c r="D2477">
        <f>'Field readings'!K2478</f>
        <v>0</v>
      </c>
      <c r="E2477">
        <f>'Field readings'!J2478+14.6973</f>
        <v>14.6973</v>
      </c>
      <c r="F2477">
        <f>'Field readings'!L2478</f>
        <v>0</v>
      </c>
      <c r="G2477">
        <f>'Field readings'!I2478</f>
        <v>0</v>
      </c>
      <c r="H2477">
        <f>'Field readings'!N2478</f>
        <v>0</v>
      </c>
      <c r="I2477">
        <f>'Field readings'!M2478</f>
        <v>0</v>
      </c>
      <c r="J2477">
        <f t="shared" si="1064"/>
        <v>0</v>
      </c>
      <c r="K2477" t="e">
        <f t="shared" si="1065"/>
        <v>#DIV/0!</v>
      </c>
      <c r="L2477" t="e">
        <f t="shared" si="1066"/>
        <v>#DIV/0!</v>
      </c>
      <c r="M2477" t="e">
        <f t="shared" si="1067"/>
        <v>#DIV/0!</v>
      </c>
      <c r="N2477" t="e">
        <f t="shared" si="1068"/>
        <v>#DIV/0!</v>
      </c>
      <c r="O2477" t="e">
        <f t="shared" si="1069"/>
        <v>#DIV/0!</v>
      </c>
      <c r="P2477" t="e">
        <f t="shared" si="1070"/>
        <v>#DIV/0!</v>
      </c>
      <c r="Q2477" t="e">
        <f t="shared" si="1071"/>
        <v>#DIV/0!</v>
      </c>
      <c r="R2477" t="e">
        <f t="shared" si="1072"/>
        <v>#DIV/0!</v>
      </c>
      <c r="S2477" t="e">
        <f t="shared" si="1073"/>
        <v>#DIV/0!</v>
      </c>
      <c r="T2477" t="e">
        <f t="shared" si="1074"/>
        <v>#DIV/0!</v>
      </c>
      <c r="U2477" t="e">
        <f t="shared" si="1075"/>
        <v>#DIV/0!</v>
      </c>
      <c r="V2477" t="e">
        <f t="shared" si="1076"/>
        <v>#DIV/0!</v>
      </c>
      <c r="W2477" t="e">
        <f t="shared" si="1077"/>
        <v>#DIV/0!</v>
      </c>
      <c r="X2477" t="e">
        <f t="shared" si="1078"/>
        <v>#DIV/0!</v>
      </c>
      <c r="Y2477" t="e">
        <f t="shared" si="1079"/>
        <v>#DIV/0!</v>
      </c>
      <c r="Z2477" t="e">
        <f t="shared" si="1080"/>
        <v>#DIV/0!</v>
      </c>
      <c r="AA2477" t="e">
        <f t="shared" si="1081"/>
        <v>#DIV/0!</v>
      </c>
      <c r="AB2477">
        <f t="shared" si="1082"/>
        <v>0</v>
      </c>
      <c r="AC2477" t="e">
        <f t="shared" si="1083"/>
        <v>#DIV/0!</v>
      </c>
      <c r="AD2477">
        <f t="shared" si="1084"/>
        <v>1.0632190661423899</v>
      </c>
      <c r="AE2477">
        <f t="shared" si="1085"/>
        <v>5061750.12</v>
      </c>
      <c r="AF2477">
        <f t="shared" si="1086"/>
        <v>15270616303.792566</v>
      </c>
      <c r="AG2477">
        <f t="shared" si="1087"/>
        <v>1.0001657212333257</v>
      </c>
      <c r="AH2477">
        <v>24</v>
      </c>
      <c r="AI2477">
        <v>0.67944000000000004</v>
      </c>
      <c r="AJ2477" t="e">
        <f t="shared" si="1088"/>
        <v>#DIV/0!</v>
      </c>
      <c r="AK2477" t="e">
        <f t="shared" si="1089"/>
        <v>#DIV/0!</v>
      </c>
      <c r="AL2477" t="e">
        <f t="shared" si="1090"/>
        <v>#DIV/0!</v>
      </c>
      <c r="AM2477" t="e">
        <f t="shared" si="1091"/>
        <v>#DIV/0!</v>
      </c>
      <c r="AN2477" t="e">
        <f>AM2477/((60/'Field readings'!D2478)*24)</f>
        <v>#DIV/0!</v>
      </c>
      <c r="AO2477" t="e">
        <f>SUM($AN$4:AN2477)</f>
        <v>#DIV/0!</v>
      </c>
    </row>
    <row r="2478" spans="1:41">
      <c r="A2478" s="2">
        <f>'Field readings'!A2479</f>
        <v>0</v>
      </c>
      <c r="B2478" s="3">
        <f>'Field readings'!B2479</f>
        <v>0</v>
      </c>
      <c r="C2478">
        <f>'Field readings'!D2479</f>
        <v>0</v>
      </c>
      <c r="D2478">
        <f>'Field readings'!K2479</f>
        <v>0</v>
      </c>
      <c r="E2478">
        <f>'Field readings'!J2479+14.6973</f>
        <v>14.6973</v>
      </c>
      <c r="F2478">
        <f>'Field readings'!L2479</f>
        <v>0</v>
      </c>
      <c r="G2478">
        <f>'Field readings'!I2479</f>
        <v>0</v>
      </c>
      <c r="H2478">
        <f>'Field readings'!N2479</f>
        <v>0</v>
      </c>
      <c r="I2478">
        <f>'Field readings'!M2479</f>
        <v>0</v>
      </c>
      <c r="J2478">
        <f t="shared" si="1064"/>
        <v>0</v>
      </c>
      <c r="K2478" t="e">
        <f t="shared" si="1065"/>
        <v>#DIV/0!</v>
      </c>
      <c r="L2478" t="e">
        <f t="shared" si="1066"/>
        <v>#DIV/0!</v>
      </c>
      <c r="M2478" t="e">
        <f t="shared" si="1067"/>
        <v>#DIV/0!</v>
      </c>
      <c r="N2478" t="e">
        <f t="shared" si="1068"/>
        <v>#DIV/0!</v>
      </c>
      <c r="O2478" t="e">
        <f t="shared" si="1069"/>
        <v>#DIV/0!</v>
      </c>
      <c r="P2478" t="e">
        <f t="shared" si="1070"/>
        <v>#DIV/0!</v>
      </c>
      <c r="Q2478" t="e">
        <f t="shared" si="1071"/>
        <v>#DIV/0!</v>
      </c>
      <c r="R2478" t="e">
        <f t="shared" si="1072"/>
        <v>#DIV/0!</v>
      </c>
      <c r="S2478" t="e">
        <f t="shared" si="1073"/>
        <v>#DIV/0!</v>
      </c>
      <c r="T2478" t="e">
        <f t="shared" si="1074"/>
        <v>#DIV/0!</v>
      </c>
      <c r="U2478" t="e">
        <f t="shared" si="1075"/>
        <v>#DIV/0!</v>
      </c>
      <c r="V2478" t="e">
        <f t="shared" si="1076"/>
        <v>#DIV/0!</v>
      </c>
      <c r="W2478" t="e">
        <f t="shared" si="1077"/>
        <v>#DIV/0!</v>
      </c>
      <c r="X2478" t="e">
        <f t="shared" si="1078"/>
        <v>#DIV/0!</v>
      </c>
      <c r="Y2478" t="e">
        <f t="shared" si="1079"/>
        <v>#DIV/0!</v>
      </c>
      <c r="Z2478" t="e">
        <f t="shared" si="1080"/>
        <v>#DIV/0!</v>
      </c>
      <c r="AA2478" t="e">
        <f t="shared" si="1081"/>
        <v>#DIV/0!</v>
      </c>
      <c r="AB2478">
        <f t="shared" si="1082"/>
        <v>0</v>
      </c>
      <c r="AC2478" t="e">
        <f t="shared" si="1083"/>
        <v>#DIV/0!</v>
      </c>
      <c r="AD2478">
        <f t="shared" si="1084"/>
        <v>1.0632190661423899</v>
      </c>
      <c r="AE2478">
        <f t="shared" si="1085"/>
        <v>5061750.12</v>
      </c>
      <c r="AF2478">
        <f t="shared" si="1086"/>
        <v>15270616303.792566</v>
      </c>
      <c r="AG2478">
        <f t="shared" si="1087"/>
        <v>1.0001657212333257</v>
      </c>
      <c r="AH2478">
        <v>24</v>
      </c>
      <c r="AI2478">
        <v>0.67944000000000004</v>
      </c>
      <c r="AJ2478" t="e">
        <f t="shared" si="1088"/>
        <v>#DIV/0!</v>
      </c>
      <c r="AK2478" t="e">
        <f t="shared" si="1089"/>
        <v>#DIV/0!</v>
      </c>
      <c r="AL2478" t="e">
        <f t="shared" si="1090"/>
        <v>#DIV/0!</v>
      </c>
      <c r="AM2478" t="e">
        <f t="shared" si="1091"/>
        <v>#DIV/0!</v>
      </c>
      <c r="AN2478" t="e">
        <f>AM2478/((60/'Field readings'!D2479)*24)</f>
        <v>#DIV/0!</v>
      </c>
      <c r="AO2478" t="e">
        <f>SUM($AN$4:AN2478)</f>
        <v>#DIV/0!</v>
      </c>
    </row>
    <row r="2479" spans="1:41">
      <c r="A2479" s="2">
        <f>'Field readings'!A2480</f>
        <v>0</v>
      </c>
      <c r="B2479" s="3">
        <f>'Field readings'!B2480</f>
        <v>0</v>
      </c>
      <c r="C2479">
        <f>'Field readings'!D2480</f>
        <v>0</v>
      </c>
      <c r="D2479">
        <f>'Field readings'!K2480</f>
        <v>0</v>
      </c>
      <c r="E2479">
        <f>'Field readings'!J2480+14.6973</f>
        <v>14.6973</v>
      </c>
      <c r="F2479">
        <f>'Field readings'!L2480</f>
        <v>0</v>
      </c>
      <c r="G2479">
        <f>'Field readings'!I2480</f>
        <v>0</v>
      </c>
      <c r="H2479">
        <f>'Field readings'!N2480</f>
        <v>0</v>
      </c>
      <c r="I2479">
        <f>'Field readings'!M2480</f>
        <v>0</v>
      </c>
      <c r="J2479">
        <f t="shared" si="1064"/>
        <v>0</v>
      </c>
      <c r="K2479" t="e">
        <f t="shared" si="1065"/>
        <v>#DIV/0!</v>
      </c>
      <c r="L2479" t="e">
        <f t="shared" si="1066"/>
        <v>#DIV/0!</v>
      </c>
      <c r="M2479" t="e">
        <f t="shared" si="1067"/>
        <v>#DIV/0!</v>
      </c>
      <c r="N2479" t="e">
        <f t="shared" si="1068"/>
        <v>#DIV/0!</v>
      </c>
      <c r="O2479" t="e">
        <f t="shared" si="1069"/>
        <v>#DIV/0!</v>
      </c>
      <c r="P2479" t="e">
        <f t="shared" si="1070"/>
        <v>#DIV/0!</v>
      </c>
      <c r="Q2479" t="e">
        <f t="shared" si="1071"/>
        <v>#DIV/0!</v>
      </c>
      <c r="R2479" t="e">
        <f t="shared" si="1072"/>
        <v>#DIV/0!</v>
      </c>
      <c r="S2479" t="e">
        <f t="shared" si="1073"/>
        <v>#DIV/0!</v>
      </c>
      <c r="T2479" t="e">
        <f t="shared" si="1074"/>
        <v>#DIV/0!</v>
      </c>
      <c r="U2479" t="e">
        <f t="shared" si="1075"/>
        <v>#DIV/0!</v>
      </c>
      <c r="V2479" t="e">
        <f t="shared" si="1076"/>
        <v>#DIV/0!</v>
      </c>
      <c r="W2479" t="e">
        <f t="shared" si="1077"/>
        <v>#DIV/0!</v>
      </c>
      <c r="X2479" t="e">
        <f t="shared" si="1078"/>
        <v>#DIV/0!</v>
      </c>
      <c r="Y2479" t="e">
        <f t="shared" si="1079"/>
        <v>#DIV/0!</v>
      </c>
      <c r="Z2479" t="e">
        <f t="shared" si="1080"/>
        <v>#DIV/0!</v>
      </c>
      <c r="AA2479" t="e">
        <f t="shared" si="1081"/>
        <v>#DIV/0!</v>
      </c>
      <c r="AB2479">
        <f t="shared" si="1082"/>
        <v>0</v>
      </c>
      <c r="AC2479" t="e">
        <f t="shared" si="1083"/>
        <v>#DIV/0!</v>
      </c>
      <c r="AD2479">
        <f t="shared" si="1084"/>
        <v>1.0632190661423899</v>
      </c>
      <c r="AE2479">
        <f t="shared" si="1085"/>
        <v>5061750.12</v>
      </c>
      <c r="AF2479">
        <f t="shared" si="1086"/>
        <v>15270616303.792566</v>
      </c>
      <c r="AG2479">
        <f t="shared" si="1087"/>
        <v>1.0001657212333257</v>
      </c>
      <c r="AH2479">
        <v>24</v>
      </c>
      <c r="AI2479">
        <v>0.67944000000000004</v>
      </c>
      <c r="AJ2479" t="e">
        <f t="shared" si="1088"/>
        <v>#DIV/0!</v>
      </c>
      <c r="AK2479" t="e">
        <f t="shared" si="1089"/>
        <v>#DIV/0!</v>
      </c>
      <c r="AL2479" t="e">
        <f t="shared" si="1090"/>
        <v>#DIV/0!</v>
      </c>
      <c r="AM2479" t="e">
        <f t="shared" si="1091"/>
        <v>#DIV/0!</v>
      </c>
      <c r="AN2479" t="e">
        <f>AM2479/((60/'Field readings'!D2480)*24)</f>
        <v>#DIV/0!</v>
      </c>
      <c r="AO2479" t="e">
        <f>SUM($AN$4:AN2479)</f>
        <v>#DIV/0!</v>
      </c>
    </row>
    <row r="2480" spans="1:41">
      <c r="A2480" s="2">
        <f>'Field readings'!A2481</f>
        <v>0</v>
      </c>
      <c r="B2480" s="3">
        <f>'Field readings'!B2481</f>
        <v>0</v>
      </c>
      <c r="C2480">
        <f>'Field readings'!D2481</f>
        <v>0</v>
      </c>
      <c r="D2480">
        <f>'Field readings'!K2481</f>
        <v>0</v>
      </c>
      <c r="E2480">
        <f>'Field readings'!J2481+14.6973</f>
        <v>14.6973</v>
      </c>
      <c r="F2480">
        <f>'Field readings'!L2481</f>
        <v>0</v>
      </c>
      <c r="G2480">
        <f>'Field readings'!I2481</f>
        <v>0</v>
      </c>
      <c r="H2480">
        <f>'Field readings'!N2481</f>
        <v>0</v>
      </c>
      <c r="I2480">
        <f>'Field readings'!M2481</f>
        <v>0</v>
      </c>
      <c r="J2480">
        <f t="shared" si="1064"/>
        <v>0</v>
      </c>
      <c r="K2480" t="e">
        <f t="shared" si="1065"/>
        <v>#DIV/0!</v>
      </c>
      <c r="L2480" t="e">
        <f t="shared" si="1066"/>
        <v>#DIV/0!</v>
      </c>
      <c r="M2480" t="e">
        <f t="shared" si="1067"/>
        <v>#DIV/0!</v>
      </c>
      <c r="N2480" t="e">
        <f t="shared" si="1068"/>
        <v>#DIV/0!</v>
      </c>
      <c r="O2480" t="e">
        <f t="shared" si="1069"/>
        <v>#DIV/0!</v>
      </c>
      <c r="P2480" t="e">
        <f t="shared" si="1070"/>
        <v>#DIV/0!</v>
      </c>
      <c r="Q2480" t="e">
        <f t="shared" si="1071"/>
        <v>#DIV/0!</v>
      </c>
      <c r="R2480" t="e">
        <f t="shared" si="1072"/>
        <v>#DIV/0!</v>
      </c>
      <c r="S2480" t="e">
        <f t="shared" si="1073"/>
        <v>#DIV/0!</v>
      </c>
      <c r="T2480" t="e">
        <f t="shared" si="1074"/>
        <v>#DIV/0!</v>
      </c>
      <c r="U2480" t="e">
        <f t="shared" si="1075"/>
        <v>#DIV/0!</v>
      </c>
      <c r="V2480" t="e">
        <f t="shared" si="1076"/>
        <v>#DIV/0!</v>
      </c>
      <c r="W2480" t="e">
        <f t="shared" si="1077"/>
        <v>#DIV/0!</v>
      </c>
      <c r="X2480" t="e">
        <f t="shared" si="1078"/>
        <v>#DIV/0!</v>
      </c>
      <c r="Y2480" t="e">
        <f t="shared" si="1079"/>
        <v>#DIV/0!</v>
      </c>
      <c r="Z2480" t="e">
        <f t="shared" si="1080"/>
        <v>#DIV/0!</v>
      </c>
      <c r="AA2480" t="e">
        <f t="shared" si="1081"/>
        <v>#DIV/0!</v>
      </c>
      <c r="AB2480">
        <f t="shared" si="1082"/>
        <v>0</v>
      </c>
      <c r="AC2480" t="e">
        <f t="shared" si="1083"/>
        <v>#DIV/0!</v>
      </c>
      <c r="AD2480">
        <f t="shared" si="1084"/>
        <v>1.0632190661423899</v>
      </c>
      <c r="AE2480">
        <f t="shared" si="1085"/>
        <v>5061750.12</v>
      </c>
      <c r="AF2480">
        <f t="shared" si="1086"/>
        <v>15270616303.792566</v>
      </c>
      <c r="AG2480">
        <f t="shared" si="1087"/>
        <v>1.0001657212333257</v>
      </c>
      <c r="AH2480">
        <v>24</v>
      </c>
      <c r="AI2480">
        <v>0.67944000000000004</v>
      </c>
      <c r="AJ2480" t="e">
        <f t="shared" si="1088"/>
        <v>#DIV/0!</v>
      </c>
      <c r="AK2480" t="e">
        <f t="shared" si="1089"/>
        <v>#DIV/0!</v>
      </c>
      <c r="AL2480" t="e">
        <f t="shared" si="1090"/>
        <v>#DIV/0!</v>
      </c>
      <c r="AM2480" t="e">
        <f t="shared" si="1091"/>
        <v>#DIV/0!</v>
      </c>
      <c r="AN2480" t="e">
        <f>AM2480/((60/'Field readings'!D2481)*24)</f>
        <v>#DIV/0!</v>
      </c>
      <c r="AO2480" t="e">
        <f>SUM($AN$4:AN2480)</f>
        <v>#DIV/0!</v>
      </c>
    </row>
    <row r="2481" spans="1:41">
      <c r="A2481" s="2">
        <f>'Field readings'!A2482</f>
        <v>0</v>
      </c>
      <c r="B2481" s="3">
        <f>'Field readings'!B2482</f>
        <v>0</v>
      </c>
      <c r="C2481">
        <f>'Field readings'!D2482</f>
        <v>0</v>
      </c>
      <c r="D2481">
        <f>'Field readings'!K2482</f>
        <v>0</v>
      </c>
      <c r="E2481">
        <f>'Field readings'!J2482+14.6973</f>
        <v>14.6973</v>
      </c>
      <c r="F2481">
        <f>'Field readings'!L2482</f>
        <v>0</v>
      </c>
      <c r="G2481">
        <f>'Field readings'!I2482</f>
        <v>0</v>
      </c>
      <c r="H2481">
        <f>'Field readings'!N2482</f>
        <v>0</v>
      </c>
      <c r="I2481">
        <f>'Field readings'!M2482</f>
        <v>0</v>
      </c>
      <c r="J2481">
        <f t="shared" si="1064"/>
        <v>0</v>
      </c>
      <c r="K2481" t="e">
        <f t="shared" si="1065"/>
        <v>#DIV/0!</v>
      </c>
      <c r="L2481" t="e">
        <f t="shared" si="1066"/>
        <v>#DIV/0!</v>
      </c>
      <c r="M2481" t="e">
        <f t="shared" si="1067"/>
        <v>#DIV/0!</v>
      </c>
      <c r="N2481" t="e">
        <f t="shared" si="1068"/>
        <v>#DIV/0!</v>
      </c>
      <c r="O2481" t="e">
        <f t="shared" si="1069"/>
        <v>#DIV/0!</v>
      </c>
      <c r="P2481" t="e">
        <f t="shared" si="1070"/>
        <v>#DIV/0!</v>
      </c>
      <c r="Q2481" t="e">
        <f t="shared" si="1071"/>
        <v>#DIV/0!</v>
      </c>
      <c r="R2481" t="e">
        <f t="shared" si="1072"/>
        <v>#DIV/0!</v>
      </c>
      <c r="S2481" t="e">
        <f t="shared" si="1073"/>
        <v>#DIV/0!</v>
      </c>
      <c r="T2481" t="e">
        <f t="shared" si="1074"/>
        <v>#DIV/0!</v>
      </c>
      <c r="U2481" t="e">
        <f t="shared" si="1075"/>
        <v>#DIV/0!</v>
      </c>
      <c r="V2481" t="e">
        <f t="shared" si="1076"/>
        <v>#DIV/0!</v>
      </c>
      <c r="W2481" t="e">
        <f t="shared" si="1077"/>
        <v>#DIV/0!</v>
      </c>
      <c r="X2481" t="e">
        <f t="shared" si="1078"/>
        <v>#DIV/0!</v>
      </c>
      <c r="Y2481" t="e">
        <f t="shared" si="1079"/>
        <v>#DIV/0!</v>
      </c>
      <c r="Z2481" t="e">
        <f t="shared" si="1080"/>
        <v>#DIV/0!</v>
      </c>
      <c r="AA2481" t="e">
        <f t="shared" si="1081"/>
        <v>#DIV/0!</v>
      </c>
      <c r="AB2481">
        <f t="shared" si="1082"/>
        <v>0</v>
      </c>
      <c r="AC2481" t="e">
        <f t="shared" si="1083"/>
        <v>#DIV/0!</v>
      </c>
      <c r="AD2481">
        <f t="shared" si="1084"/>
        <v>1.0632190661423899</v>
      </c>
      <c r="AE2481">
        <f t="shared" si="1085"/>
        <v>5061750.12</v>
      </c>
      <c r="AF2481">
        <f t="shared" si="1086"/>
        <v>15270616303.792566</v>
      </c>
      <c r="AG2481">
        <f t="shared" si="1087"/>
        <v>1.0001657212333257</v>
      </c>
      <c r="AH2481">
        <v>24</v>
      </c>
      <c r="AI2481">
        <v>0.67944000000000004</v>
      </c>
      <c r="AJ2481" t="e">
        <f t="shared" si="1088"/>
        <v>#DIV/0!</v>
      </c>
      <c r="AK2481" t="e">
        <f t="shared" si="1089"/>
        <v>#DIV/0!</v>
      </c>
      <c r="AL2481" t="e">
        <f t="shared" si="1090"/>
        <v>#DIV/0!</v>
      </c>
      <c r="AM2481" t="e">
        <f t="shared" si="1091"/>
        <v>#DIV/0!</v>
      </c>
      <c r="AN2481" t="e">
        <f>AM2481/((60/'Field readings'!D2482)*24)</f>
        <v>#DIV/0!</v>
      </c>
      <c r="AO2481" t="e">
        <f>SUM($AN$4:AN2481)</f>
        <v>#DIV/0!</v>
      </c>
    </row>
    <row r="2482" spans="1:41">
      <c r="A2482" s="2">
        <f>'Field readings'!A2483</f>
        <v>0</v>
      </c>
      <c r="B2482" s="3">
        <f>'Field readings'!B2483</f>
        <v>0</v>
      </c>
      <c r="C2482">
        <f>'Field readings'!D2483</f>
        <v>0</v>
      </c>
      <c r="D2482">
        <f>'Field readings'!K2483</f>
        <v>0</v>
      </c>
      <c r="E2482">
        <f>'Field readings'!J2483+14.6973</f>
        <v>14.6973</v>
      </c>
      <c r="F2482">
        <f>'Field readings'!L2483</f>
        <v>0</v>
      </c>
      <c r="G2482">
        <f>'Field readings'!I2483</f>
        <v>0</v>
      </c>
      <c r="H2482">
        <f>'Field readings'!N2483</f>
        <v>0</v>
      </c>
      <c r="I2482">
        <f>'Field readings'!M2483</f>
        <v>0</v>
      </c>
      <c r="J2482">
        <f t="shared" si="1064"/>
        <v>0</v>
      </c>
      <c r="K2482" t="e">
        <f t="shared" si="1065"/>
        <v>#DIV/0!</v>
      </c>
      <c r="L2482" t="e">
        <f t="shared" si="1066"/>
        <v>#DIV/0!</v>
      </c>
      <c r="M2482" t="e">
        <f t="shared" si="1067"/>
        <v>#DIV/0!</v>
      </c>
      <c r="N2482" t="e">
        <f t="shared" si="1068"/>
        <v>#DIV/0!</v>
      </c>
      <c r="O2482" t="e">
        <f t="shared" si="1069"/>
        <v>#DIV/0!</v>
      </c>
      <c r="P2482" t="e">
        <f t="shared" si="1070"/>
        <v>#DIV/0!</v>
      </c>
      <c r="Q2482" t="e">
        <f t="shared" si="1071"/>
        <v>#DIV/0!</v>
      </c>
      <c r="R2482" t="e">
        <f t="shared" si="1072"/>
        <v>#DIV/0!</v>
      </c>
      <c r="S2482" t="e">
        <f t="shared" si="1073"/>
        <v>#DIV/0!</v>
      </c>
      <c r="T2482" t="e">
        <f t="shared" si="1074"/>
        <v>#DIV/0!</v>
      </c>
      <c r="U2482" t="e">
        <f t="shared" si="1075"/>
        <v>#DIV/0!</v>
      </c>
      <c r="V2482" t="e">
        <f t="shared" si="1076"/>
        <v>#DIV/0!</v>
      </c>
      <c r="W2482" t="e">
        <f t="shared" si="1077"/>
        <v>#DIV/0!</v>
      </c>
      <c r="X2482" t="e">
        <f t="shared" si="1078"/>
        <v>#DIV/0!</v>
      </c>
      <c r="Y2482" t="e">
        <f t="shared" si="1079"/>
        <v>#DIV/0!</v>
      </c>
      <c r="Z2482" t="e">
        <f t="shared" si="1080"/>
        <v>#DIV/0!</v>
      </c>
      <c r="AA2482" t="e">
        <f t="shared" si="1081"/>
        <v>#DIV/0!</v>
      </c>
      <c r="AB2482">
        <f t="shared" si="1082"/>
        <v>0</v>
      </c>
      <c r="AC2482" t="e">
        <f t="shared" si="1083"/>
        <v>#DIV/0!</v>
      </c>
      <c r="AD2482">
        <f t="shared" si="1084"/>
        <v>1.0632190661423899</v>
      </c>
      <c r="AE2482">
        <f t="shared" si="1085"/>
        <v>5061750.12</v>
      </c>
      <c r="AF2482">
        <f t="shared" si="1086"/>
        <v>15270616303.792566</v>
      </c>
      <c r="AG2482">
        <f t="shared" si="1087"/>
        <v>1.0001657212333257</v>
      </c>
      <c r="AH2482">
        <v>24</v>
      </c>
      <c r="AI2482">
        <v>0.67944000000000004</v>
      </c>
      <c r="AJ2482" t="e">
        <f t="shared" si="1088"/>
        <v>#DIV/0!</v>
      </c>
      <c r="AK2482" t="e">
        <f t="shared" si="1089"/>
        <v>#DIV/0!</v>
      </c>
      <c r="AL2482" t="e">
        <f t="shared" si="1090"/>
        <v>#DIV/0!</v>
      </c>
      <c r="AM2482" t="e">
        <f t="shared" si="1091"/>
        <v>#DIV/0!</v>
      </c>
      <c r="AN2482" t="e">
        <f>AM2482/((60/'Field readings'!D2483)*24)</f>
        <v>#DIV/0!</v>
      </c>
      <c r="AO2482" t="e">
        <f>SUM($AN$4:AN2482)</f>
        <v>#DIV/0!</v>
      </c>
    </row>
    <row r="2483" spans="1:41">
      <c r="A2483" s="2">
        <f>'Field readings'!A2484</f>
        <v>0</v>
      </c>
      <c r="B2483" s="3">
        <f>'Field readings'!B2484</f>
        <v>0</v>
      </c>
      <c r="C2483">
        <f>'Field readings'!D2484</f>
        <v>0</v>
      </c>
      <c r="D2483">
        <f>'Field readings'!K2484</f>
        <v>0</v>
      </c>
      <c r="E2483">
        <f>'Field readings'!J2484+14.6973</f>
        <v>14.6973</v>
      </c>
      <c r="F2483">
        <f>'Field readings'!L2484</f>
        <v>0</v>
      </c>
      <c r="G2483">
        <f>'Field readings'!I2484</f>
        <v>0</v>
      </c>
      <c r="H2483">
        <f>'Field readings'!N2484</f>
        <v>0</v>
      </c>
      <c r="I2483">
        <f>'Field readings'!M2484</f>
        <v>0</v>
      </c>
      <c r="J2483">
        <f t="shared" si="1064"/>
        <v>0</v>
      </c>
      <c r="K2483" t="e">
        <f t="shared" si="1065"/>
        <v>#DIV/0!</v>
      </c>
      <c r="L2483" t="e">
        <f t="shared" si="1066"/>
        <v>#DIV/0!</v>
      </c>
      <c r="M2483" t="e">
        <f t="shared" si="1067"/>
        <v>#DIV/0!</v>
      </c>
      <c r="N2483" t="e">
        <f t="shared" si="1068"/>
        <v>#DIV/0!</v>
      </c>
      <c r="O2483" t="e">
        <f t="shared" si="1069"/>
        <v>#DIV/0!</v>
      </c>
      <c r="P2483" t="e">
        <f t="shared" si="1070"/>
        <v>#DIV/0!</v>
      </c>
      <c r="Q2483" t="e">
        <f t="shared" si="1071"/>
        <v>#DIV/0!</v>
      </c>
      <c r="R2483" t="e">
        <f t="shared" si="1072"/>
        <v>#DIV/0!</v>
      </c>
      <c r="S2483" t="e">
        <f t="shared" si="1073"/>
        <v>#DIV/0!</v>
      </c>
      <c r="T2483" t="e">
        <f t="shared" si="1074"/>
        <v>#DIV/0!</v>
      </c>
      <c r="U2483" t="e">
        <f t="shared" si="1075"/>
        <v>#DIV/0!</v>
      </c>
      <c r="V2483" t="e">
        <f t="shared" si="1076"/>
        <v>#DIV/0!</v>
      </c>
      <c r="W2483" t="e">
        <f t="shared" si="1077"/>
        <v>#DIV/0!</v>
      </c>
      <c r="X2483" t="e">
        <f t="shared" si="1078"/>
        <v>#DIV/0!</v>
      </c>
      <c r="Y2483" t="e">
        <f t="shared" si="1079"/>
        <v>#DIV/0!</v>
      </c>
      <c r="Z2483" t="e">
        <f t="shared" si="1080"/>
        <v>#DIV/0!</v>
      </c>
      <c r="AA2483" t="e">
        <f t="shared" si="1081"/>
        <v>#DIV/0!</v>
      </c>
      <c r="AB2483">
        <f t="shared" si="1082"/>
        <v>0</v>
      </c>
      <c r="AC2483" t="e">
        <f t="shared" si="1083"/>
        <v>#DIV/0!</v>
      </c>
      <c r="AD2483">
        <f t="shared" si="1084"/>
        <v>1.0632190661423899</v>
      </c>
      <c r="AE2483">
        <f t="shared" si="1085"/>
        <v>5061750.12</v>
      </c>
      <c r="AF2483">
        <f t="shared" si="1086"/>
        <v>15270616303.792566</v>
      </c>
      <c r="AG2483">
        <f t="shared" si="1087"/>
        <v>1.0001657212333257</v>
      </c>
      <c r="AH2483">
        <v>24</v>
      </c>
      <c r="AI2483">
        <v>0.67944000000000004</v>
      </c>
      <c r="AJ2483" t="e">
        <f t="shared" si="1088"/>
        <v>#DIV/0!</v>
      </c>
      <c r="AK2483" t="e">
        <f t="shared" si="1089"/>
        <v>#DIV/0!</v>
      </c>
      <c r="AL2483" t="e">
        <f t="shared" si="1090"/>
        <v>#DIV/0!</v>
      </c>
      <c r="AM2483" t="e">
        <f t="shared" si="1091"/>
        <v>#DIV/0!</v>
      </c>
      <c r="AN2483" t="e">
        <f>AM2483/((60/'Field readings'!D2484)*24)</f>
        <v>#DIV/0!</v>
      </c>
      <c r="AO2483" t="e">
        <f>SUM($AN$4:AN2483)</f>
        <v>#DIV/0!</v>
      </c>
    </row>
    <row r="2484" spans="1:41">
      <c r="A2484" s="2">
        <f>'Field readings'!A2485</f>
        <v>0</v>
      </c>
      <c r="B2484" s="3">
        <f>'Field readings'!B2485</f>
        <v>0</v>
      </c>
      <c r="C2484">
        <f>'Field readings'!D2485</f>
        <v>0</v>
      </c>
      <c r="D2484">
        <f>'Field readings'!K2485</f>
        <v>0</v>
      </c>
      <c r="E2484">
        <f>'Field readings'!J2485+14.6973</f>
        <v>14.6973</v>
      </c>
      <c r="F2484">
        <f>'Field readings'!L2485</f>
        <v>0</v>
      </c>
      <c r="G2484">
        <f>'Field readings'!I2485</f>
        <v>0</v>
      </c>
      <c r="H2484">
        <f>'Field readings'!N2485</f>
        <v>0</v>
      </c>
      <c r="I2484">
        <f>'Field readings'!M2485</f>
        <v>0</v>
      </c>
      <c r="J2484">
        <f t="shared" si="1064"/>
        <v>0</v>
      </c>
      <c r="K2484" t="e">
        <f t="shared" si="1065"/>
        <v>#DIV/0!</v>
      </c>
      <c r="L2484" t="e">
        <f t="shared" si="1066"/>
        <v>#DIV/0!</v>
      </c>
      <c r="M2484" t="e">
        <f t="shared" si="1067"/>
        <v>#DIV/0!</v>
      </c>
      <c r="N2484" t="e">
        <f t="shared" si="1068"/>
        <v>#DIV/0!</v>
      </c>
      <c r="O2484" t="e">
        <f t="shared" si="1069"/>
        <v>#DIV/0!</v>
      </c>
      <c r="P2484" t="e">
        <f t="shared" si="1070"/>
        <v>#DIV/0!</v>
      </c>
      <c r="Q2484" t="e">
        <f t="shared" si="1071"/>
        <v>#DIV/0!</v>
      </c>
      <c r="R2484" t="e">
        <f t="shared" si="1072"/>
        <v>#DIV/0!</v>
      </c>
      <c r="S2484" t="e">
        <f t="shared" si="1073"/>
        <v>#DIV/0!</v>
      </c>
      <c r="T2484" t="e">
        <f t="shared" si="1074"/>
        <v>#DIV/0!</v>
      </c>
      <c r="U2484" t="e">
        <f t="shared" si="1075"/>
        <v>#DIV/0!</v>
      </c>
      <c r="V2484" t="e">
        <f t="shared" si="1076"/>
        <v>#DIV/0!</v>
      </c>
      <c r="W2484" t="e">
        <f t="shared" si="1077"/>
        <v>#DIV/0!</v>
      </c>
      <c r="X2484" t="e">
        <f t="shared" si="1078"/>
        <v>#DIV/0!</v>
      </c>
      <c r="Y2484" t="e">
        <f t="shared" si="1079"/>
        <v>#DIV/0!</v>
      </c>
      <c r="Z2484" t="e">
        <f t="shared" si="1080"/>
        <v>#DIV/0!</v>
      </c>
      <c r="AA2484" t="e">
        <f t="shared" si="1081"/>
        <v>#DIV/0!</v>
      </c>
      <c r="AB2484">
        <f t="shared" si="1082"/>
        <v>0</v>
      </c>
      <c r="AC2484" t="e">
        <f t="shared" si="1083"/>
        <v>#DIV/0!</v>
      </c>
      <c r="AD2484">
        <f t="shared" si="1084"/>
        <v>1.0632190661423899</v>
      </c>
      <c r="AE2484">
        <f t="shared" si="1085"/>
        <v>5061750.12</v>
      </c>
      <c r="AF2484">
        <f t="shared" si="1086"/>
        <v>15270616303.792566</v>
      </c>
      <c r="AG2484">
        <f t="shared" si="1087"/>
        <v>1.0001657212333257</v>
      </c>
      <c r="AH2484">
        <v>24</v>
      </c>
      <c r="AI2484">
        <v>0.67944000000000004</v>
      </c>
      <c r="AJ2484" t="e">
        <f t="shared" si="1088"/>
        <v>#DIV/0!</v>
      </c>
      <c r="AK2484" t="e">
        <f t="shared" si="1089"/>
        <v>#DIV/0!</v>
      </c>
      <c r="AL2484" t="e">
        <f t="shared" si="1090"/>
        <v>#DIV/0!</v>
      </c>
      <c r="AM2484" t="e">
        <f t="shared" si="1091"/>
        <v>#DIV/0!</v>
      </c>
      <c r="AN2484" t="e">
        <f>AM2484/((60/'Field readings'!D2485)*24)</f>
        <v>#DIV/0!</v>
      </c>
      <c r="AO2484" t="e">
        <f>SUM($AN$4:AN2484)</f>
        <v>#DIV/0!</v>
      </c>
    </row>
    <row r="2485" spans="1:41">
      <c r="A2485" s="2">
        <f>'Field readings'!A2486</f>
        <v>0</v>
      </c>
      <c r="B2485" s="3">
        <f>'Field readings'!B2486</f>
        <v>0</v>
      </c>
      <c r="C2485">
        <f>'Field readings'!D2486</f>
        <v>0</v>
      </c>
      <c r="D2485">
        <f>'Field readings'!K2486</f>
        <v>0</v>
      </c>
      <c r="E2485">
        <f>'Field readings'!J2486+14.6973</f>
        <v>14.6973</v>
      </c>
      <c r="F2485">
        <f>'Field readings'!L2486</f>
        <v>0</v>
      </c>
      <c r="G2485">
        <f>'Field readings'!I2486</f>
        <v>0</v>
      </c>
      <c r="H2485">
        <f>'Field readings'!N2486</f>
        <v>0</v>
      </c>
      <c r="I2485">
        <f>'Field readings'!M2486</f>
        <v>0</v>
      </c>
      <c r="J2485">
        <f t="shared" si="1064"/>
        <v>0</v>
      </c>
      <c r="K2485" t="e">
        <f t="shared" si="1065"/>
        <v>#DIV/0!</v>
      </c>
      <c r="L2485" t="e">
        <f t="shared" si="1066"/>
        <v>#DIV/0!</v>
      </c>
      <c r="M2485" t="e">
        <f t="shared" si="1067"/>
        <v>#DIV/0!</v>
      </c>
      <c r="N2485" t="e">
        <f t="shared" si="1068"/>
        <v>#DIV/0!</v>
      </c>
      <c r="O2485" t="e">
        <f t="shared" si="1069"/>
        <v>#DIV/0!</v>
      </c>
      <c r="P2485" t="e">
        <f t="shared" si="1070"/>
        <v>#DIV/0!</v>
      </c>
      <c r="Q2485" t="e">
        <f t="shared" si="1071"/>
        <v>#DIV/0!</v>
      </c>
      <c r="R2485" t="e">
        <f t="shared" si="1072"/>
        <v>#DIV/0!</v>
      </c>
      <c r="S2485" t="e">
        <f t="shared" si="1073"/>
        <v>#DIV/0!</v>
      </c>
      <c r="T2485" t="e">
        <f t="shared" si="1074"/>
        <v>#DIV/0!</v>
      </c>
      <c r="U2485" t="e">
        <f t="shared" si="1075"/>
        <v>#DIV/0!</v>
      </c>
      <c r="V2485" t="e">
        <f t="shared" si="1076"/>
        <v>#DIV/0!</v>
      </c>
      <c r="W2485" t="e">
        <f t="shared" si="1077"/>
        <v>#DIV/0!</v>
      </c>
      <c r="X2485" t="e">
        <f t="shared" si="1078"/>
        <v>#DIV/0!</v>
      </c>
      <c r="Y2485" t="e">
        <f t="shared" si="1079"/>
        <v>#DIV/0!</v>
      </c>
      <c r="Z2485" t="e">
        <f t="shared" si="1080"/>
        <v>#DIV/0!</v>
      </c>
      <c r="AA2485" t="e">
        <f t="shared" si="1081"/>
        <v>#DIV/0!</v>
      </c>
      <c r="AB2485">
        <f t="shared" si="1082"/>
        <v>0</v>
      </c>
      <c r="AC2485" t="e">
        <f t="shared" si="1083"/>
        <v>#DIV/0!</v>
      </c>
      <c r="AD2485">
        <f t="shared" si="1084"/>
        <v>1.0632190661423899</v>
      </c>
      <c r="AE2485">
        <f t="shared" si="1085"/>
        <v>5061750.12</v>
      </c>
      <c r="AF2485">
        <f t="shared" si="1086"/>
        <v>15270616303.792566</v>
      </c>
      <c r="AG2485">
        <f t="shared" si="1087"/>
        <v>1.0001657212333257</v>
      </c>
      <c r="AH2485">
        <v>24</v>
      </c>
      <c r="AI2485">
        <v>0.67944000000000004</v>
      </c>
      <c r="AJ2485" t="e">
        <f t="shared" si="1088"/>
        <v>#DIV/0!</v>
      </c>
      <c r="AK2485" t="e">
        <f t="shared" si="1089"/>
        <v>#DIV/0!</v>
      </c>
      <c r="AL2485" t="e">
        <f t="shared" si="1090"/>
        <v>#DIV/0!</v>
      </c>
      <c r="AM2485" t="e">
        <f t="shared" si="1091"/>
        <v>#DIV/0!</v>
      </c>
      <c r="AN2485" t="e">
        <f>AM2485/((60/'Field readings'!D2486)*24)</f>
        <v>#DIV/0!</v>
      </c>
      <c r="AO2485" t="e">
        <f>SUM($AN$4:AN2485)</f>
        <v>#DIV/0!</v>
      </c>
    </row>
    <row r="2486" spans="1:41">
      <c r="A2486" s="2">
        <f>'Field readings'!A2487</f>
        <v>0</v>
      </c>
      <c r="B2486" s="3">
        <f>'Field readings'!B2487</f>
        <v>0</v>
      </c>
      <c r="C2486">
        <f>'Field readings'!D2487</f>
        <v>0</v>
      </c>
      <c r="D2486">
        <f>'Field readings'!K2487</f>
        <v>0</v>
      </c>
      <c r="E2486">
        <f>'Field readings'!J2487+14.6973</f>
        <v>14.6973</v>
      </c>
      <c r="F2486">
        <f>'Field readings'!L2487</f>
        <v>0</v>
      </c>
      <c r="G2486">
        <f>'Field readings'!I2487</f>
        <v>0</v>
      </c>
      <c r="H2486">
        <f>'Field readings'!N2487</f>
        <v>0</v>
      </c>
      <c r="I2486">
        <f>'Field readings'!M2487</f>
        <v>0</v>
      </c>
      <c r="J2486">
        <f t="shared" si="1064"/>
        <v>0</v>
      </c>
      <c r="K2486" t="e">
        <f t="shared" si="1065"/>
        <v>#DIV/0!</v>
      </c>
      <c r="L2486" t="e">
        <f t="shared" si="1066"/>
        <v>#DIV/0!</v>
      </c>
      <c r="M2486" t="e">
        <f t="shared" si="1067"/>
        <v>#DIV/0!</v>
      </c>
      <c r="N2486" t="e">
        <f t="shared" si="1068"/>
        <v>#DIV/0!</v>
      </c>
      <c r="O2486" t="e">
        <f t="shared" si="1069"/>
        <v>#DIV/0!</v>
      </c>
      <c r="P2486" t="e">
        <f t="shared" si="1070"/>
        <v>#DIV/0!</v>
      </c>
      <c r="Q2486" t="e">
        <f t="shared" si="1071"/>
        <v>#DIV/0!</v>
      </c>
      <c r="R2486" t="e">
        <f t="shared" si="1072"/>
        <v>#DIV/0!</v>
      </c>
      <c r="S2486" t="e">
        <f t="shared" si="1073"/>
        <v>#DIV/0!</v>
      </c>
      <c r="T2486" t="e">
        <f t="shared" si="1074"/>
        <v>#DIV/0!</v>
      </c>
      <c r="U2486" t="e">
        <f t="shared" si="1075"/>
        <v>#DIV/0!</v>
      </c>
      <c r="V2486" t="e">
        <f t="shared" si="1076"/>
        <v>#DIV/0!</v>
      </c>
      <c r="W2486" t="e">
        <f t="shared" si="1077"/>
        <v>#DIV/0!</v>
      </c>
      <c r="X2486" t="e">
        <f t="shared" si="1078"/>
        <v>#DIV/0!</v>
      </c>
      <c r="Y2486" t="e">
        <f t="shared" si="1079"/>
        <v>#DIV/0!</v>
      </c>
      <c r="Z2486" t="e">
        <f t="shared" si="1080"/>
        <v>#DIV/0!</v>
      </c>
      <c r="AA2486" t="e">
        <f t="shared" si="1081"/>
        <v>#DIV/0!</v>
      </c>
      <c r="AB2486">
        <f t="shared" si="1082"/>
        <v>0</v>
      </c>
      <c r="AC2486" t="e">
        <f t="shared" si="1083"/>
        <v>#DIV/0!</v>
      </c>
      <c r="AD2486">
        <f t="shared" si="1084"/>
        <v>1.0632190661423899</v>
      </c>
      <c r="AE2486">
        <f t="shared" si="1085"/>
        <v>5061750.12</v>
      </c>
      <c r="AF2486">
        <f t="shared" si="1086"/>
        <v>15270616303.792566</v>
      </c>
      <c r="AG2486">
        <f t="shared" si="1087"/>
        <v>1.0001657212333257</v>
      </c>
      <c r="AH2486">
        <v>24</v>
      </c>
      <c r="AI2486">
        <v>0.67944000000000004</v>
      </c>
      <c r="AJ2486" t="e">
        <f t="shared" si="1088"/>
        <v>#DIV/0!</v>
      </c>
      <c r="AK2486" t="e">
        <f t="shared" si="1089"/>
        <v>#DIV/0!</v>
      </c>
      <c r="AL2486" t="e">
        <f t="shared" si="1090"/>
        <v>#DIV/0!</v>
      </c>
      <c r="AM2486" t="e">
        <f t="shared" si="1091"/>
        <v>#DIV/0!</v>
      </c>
      <c r="AN2486" t="e">
        <f>AM2486/((60/'Field readings'!D2487)*24)</f>
        <v>#DIV/0!</v>
      </c>
      <c r="AO2486" t="e">
        <f>SUM($AN$4:AN2486)</f>
        <v>#DIV/0!</v>
      </c>
    </row>
    <row r="2487" spans="1:41">
      <c r="A2487" s="2">
        <f>'Field readings'!A2488</f>
        <v>0</v>
      </c>
      <c r="B2487" s="3">
        <f>'Field readings'!B2488</f>
        <v>0</v>
      </c>
      <c r="C2487">
        <f>'Field readings'!D2488</f>
        <v>0</v>
      </c>
      <c r="D2487">
        <f>'Field readings'!K2488</f>
        <v>0</v>
      </c>
      <c r="E2487">
        <f>'Field readings'!J2488+14.6973</f>
        <v>14.6973</v>
      </c>
      <c r="F2487">
        <f>'Field readings'!L2488</f>
        <v>0</v>
      </c>
      <c r="G2487">
        <f>'Field readings'!I2488</f>
        <v>0</v>
      </c>
      <c r="H2487">
        <f>'Field readings'!N2488</f>
        <v>0</v>
      </c>
      <c r="I2487">
        <f>'Field readings'!M2488</f>
        <v>0</v>
      </c>
      <c r="J2487">
        <f t="shared" si="1064"/>
        <v>0</v>
      </c>
      <c r="K2487" t="e">
        <f t="shared" si="1065"/>
        <v>#DIV/0!</v>
      </c>
      <c r="L2487" t="e">
        <f t="shared" si="1066"/>
        <v>#DIV/0!</v>
      </c>
      <c r="M2487" t="e">
        <f t="shared" si="1067"/>
        <v>#DIV/0!</v>
      </c>
      <c r="N2487" t="e">
        <f t="shared" si="1068"/>
        <v>#DIV/0!</v>
      </c>
      <c r="O2487" t="e">
        <f t="shared" si="1069"/>
        <v>#DIV/0!</v>
      </c>
      <c r="P2487" t="e">
        <f t="shared" si="1070"/>
        <v>#DIV/0!</v>
      </c>
      <c r="Q2487" t="e">
        <f t="shared" si="1071"/>
        <v>#DIV/0!</v>
      </c>
      <c r="R2487" t="e">
        <f t="shared" si="1072"/>
        <v>#DIV/0!</v>
      </c>
      <c r="S2487" t="e">
        <f t="shared" si="1073"/>
        <v>#DIV/0!</v>
      </c>
      <c r="T2487" t="e">
        <f t="shared" si="1074"/>
        <v>#DIV/0!</v>
      </c>
      <c r="U2487" t="e">
        <f t="shared" si="1075"/>
        <v>#DIV/0!</v>
      </c>
      <c r="V2487" t="e">
        <f t="shared" si="1076"/>
        <v>#DIV/0!</v>
      </c>
      <c r="W2487" t="e">
        <f t="shared" si="1077"/>
        <v>#DIV/0!</v>
      </c>
      <c r="X2487" t="e">
        <f t="shared" si="1078"/>
        <v>#DIV/0!</v>
      </c>
      <c r="Y2487" t="e">
        <f t="shared" si="1079"/>
        <v>#DIV/0!</v>
      </c>
      <c r="Z2487" t="e">
        <f t="shared" si="1080"/>
        <v>#DIV/0!</v>
      </c>
      <c r="AA2487" t="e">
        <f t="shared" si="1081"/>
        <v>#DIV/0!</v>
      </c>
      <c r="AB2487">
        <f t="shared" si="1082"/>
        <v>0</v>
      </c>
      <c r="AC2487" t="e">
        <f t="shared" si="1083"/>
        <v>#DIV/0!</v>
      </c>
      <c r="AD2487">
        <f t="shared" si="1084"/>
        <v>1.0632190661423899</v>
      </c>
      <c r="AE2487">
        <f t="shared" si="1085"/>
        <v>5061750.12</v>
      </c>
      <c r="AF2487">
        <f t="shared" si="1086"/>
        <v>15270616303.792566</v>
      </c>
      <c r="AG2487">
        <f t="shared" si="1087"/>
        <v>1.0001657212333257</v>
      </c>
      <c r="AH2487">
        <v>24</v>
      </c>
      <c r="AI2487">
        <v>0.67944000000000004</v>
      </c>
      <c r="AJ2487" t="e">
        <f t="shared" si="1088"/>
        <v>#DIV/0!</v>
      </c>
      <c r="AK2487" t="e">
        <f t="shared" si="1089"/>
        <v>#DIV/0!</v>
      </c>
      <c r="AL2487" t="e">
        <f t="shared" si="1090"/>
        <v>#DIV/0!</v>
      </c>
      <c r="AM2487" t="e">
        <f t="shared" si="1091"/>
        <v>#DIV/0!</v>
      </c>
      <c r="AN2487" t="e">
        <f>AM2487/((60/'Field readings'!D2488)*24)</f>
        <v>#DIV/0!</v>
      </c>
      <c r="AO2487" t="e">
        <f>SUM($AN$4:AN2487)</f>
        <v>#DIV/0!</v>
      </c>
    </row>
    <row r="2488" spans="1:41">
      <c r="A2488" s="2">
        <f>'Field readings'!A2489</f>
        <v>0</v>
      </c>
      <c r="B2488" s="3">
        <f>'Field readings'!B2489</f>
        <v>0</v>
      </c>
      <c r="C2488">
        <f>'Field readings'!D2489</f>
        <v>0</v>
      </c>
      <c r="D2488">
        <f>'Field readings'!K2489</f>
        <v>0</v>
      </c>
      <c r="E2488">
        <f>'Field readings'!J2489+14.6973</f>
        <v>14.6973</v>
      </c>
      <c r="F2488">
        <f>'Field readings'!L2489</f>
        <v>0</v>
      </c>
      <c r="G2488">
        <f>'Field readings'!I2489</f>
        <v>0</v>
      </c>
      <c r="H2488">
        <f>'Field readings'!N2489</f>
        <v>0</v>
      </c>
      <c r="I2488">
        <f>'Field readings'!M2489</f>
        <v>0</v>
      </c>
      <c r="J2488">
        <f t="shared" si="1064"/>
        <v>0</v>
      </c>
      <c r="K2488" t="e">
        <f t="shared" si="1065"/>
        <v>#DIV/0!</v>
      </c>
      <c r="L2488" t="e">
        <f t="shared" si="1066"/>
        <v>#DIV/0!</v>
      </c>
      <c r="M2488" t="e">
        <f t="shared" si="1067"/>
        <v>#DIV/0!</v>
      </c>
      <c r="N2488" t="e">
        <f t="shared" si="1068"/>
        <v>#DIV/0!</v>
      </c>
      <c r="O2488" t="e">
        <f t="shared" si="1069"/>
        <v>#DIV/0!</v>
      </c>
      <c r="P2488" t="e">
        <f t="shared" si="1070"/>
        <v>#DIV/0!</v>
      </c>
      <c r="Q2488" t="e">
        <f t="shared" si="1071"/>
        <v>#DIV/0!</v>
      </c>
      <c r="R2488" t="e">
        <f t="shared" si="1072"/>
        <v>#DIV/0!</v>
      </c>
      <c r="S2488" t="e">
        <f t="shared" si="1073"/>
        <v>#DIV/0!</v>
      </c>
      <c r="T2488" t="e">
        <f t="shared" si="1074"/>
        <v>#DIV/0!</v>
      </c>
      <c r="U2488" t="e">
        <f t="shared" si="1075"/>
        <v>#DIV/0!</v>
      </c>
      <c r="V2488" t="e">
        <f t="shared" si="1076"/>
        <v>#DIV/0!</v>
      </c>
      <c r="W2488" t="e">
        <f t="shared" si="1077"/>
        <v>#DIV/0!</v>
      </c>
      <c r="X2488" t="e">
        <f t="shared" si="1078"/>
        <v>#DIV/0!</v>
      </c>
      <c r="Y2488" t="e">
        <f t="shared" si="1079"/>
        <v>#DIV/0!</v>
      </c>
      <c r="Z2488" t="e">
        <f t="shared" si="1080"/>
        <v>#DIV/0!</v>
      </c>
      <c r="AA2488" t="e">
        <f t="shared" si="1081"/>
        <v>#DIV/0!</v>
      </c>
      <c r="AB2488">
        <f t="shared" si="1082"/>
        <v>0</v>
      </c>
      <c r="AC2488" t="e">
        <f t="shared" si="1083"/>
        <v>#DIV/0!</v>
      </c>
      <c r="AD2488">
        <f t="shared" si="1084"/>
        <v>1.0632190661423899</v>
      </c>
      <c r="AE2488">
        <f t="shared" si="1085"/>
        <v>5061750.12</v>
      </c>
      <c r="AF2488">
        <f t="shared" si="1086"/>
        <v>15270616303.792566</v>
      </c>
      <c r="AG2488">
        <f t="shared" si="1087"/>
        <v>1.0001657212333257</v>
      </c>
      <c r="AH2488">
        <v>24</v>
      </c>
      <c r="AI2488">
        <v>0.67944000000000004</v>
      </c>
      <c r="AJ2488" t="e">
        <f t="shared" si="1088"/>
        <v>#DIV/0!</v>
      </c>
      <c r="AK2488" t="e">
        <f t="shared" si="1089"/>
        <v>#DIV/0!</v>
      </c>
      <c r="AL2488" t="e">
        <f t="shared" si="1090"/>
        <v>#DIV/0!</v>
      </c>
      <c r="AM2488" t="e">
        <f t="shared" si="1091"/>
        <v>#DIV/0!</v>
      </c>
      <c r="AN2488" t="e">
        <f>AM2488/((60/'Field readings'!D2489)*24)</f>
        <v>#DIV/0!</v>
      </c>
      <c r="AO2488" t="e">
        <f>SUM($AN$4:AN2488)</f>
        <v>#DIV/0!</v>
      </c>
    </row>
    <row r="2489" spans="1:41">
      <c r="A2489" s="2">
        <f>'Field readings'!A2490</f>
        <v>0</v>
      </c>
      <c r="B2489" s="3">
        <f>'Field readings'!B2490</f>
        <v>0</v>
      </c>
      <c r="C2489">
        <f>'Field readings'!D2490</f>
        <v>0</v>
      </c>
      <c r="D2489">
        <f>'Field readings'!K2490</f>
        <v>0</v>
      </c>
      <c r="E2489">
        <f>'Field readings'!J2490+14.6973</f>
        <v>14.6973</v>
      </c>
      <c r="F2489">
        <f>'Field readings'!L2490</f>
        <v>0</v>
      </c>
      <c r="G2489">
        <f>'Field readings'!I2490</f>
        <v>0</v>
      </c>
      <c r="H2489">
        <f>'Field readings'!N2490</f>
        <v>0</v>
      </c>
      <c r="I2489">
        <f>'Field readings'!M2490</f>
        <v>0</v>
      </c>
      <c r="J2489">
        <f t="shared" si="1064"/>
        <v>0</v>
      </c>
      <c r="K2489" t="e">
        <f t="shared" si="1065"/>
        <v>#DIV/0!</v>
      </c>
      <c r="L2489" t="e">
        <f t="shared" si="1066"/>
        <v>#DIV/0!</v>
      </c>
      <c r="M2489" t="e">
        <f t="shared" si="1067"/>
        <v>#DIV/0!</v>
      </c>
      <c r="N2489" t="e">
        <f t="shared" si="1068"/>
        <v>#DIV/0!</v>
      </c>
      <c r="O2489" t="e">
        <f t="shared" si="1069"/>
        <v>#DIV/0!</v>
      </c>
      <c r="P2489" t="e">
        <f t="shared" si="1070"/>
        <v>#DIV/0!</v>
      </c>
      <c r="Q2489" t="e">
        <f t="shared" si="1071"/>
        <v>#DIV/0!</v>
      </c>
      <c r="R2489" t="e">
        <f t="shared" si="1072"/>
        <v>#DIV/0!</v>
      </c>
      <c r="S2489" t="e">
        <f t="shared" si="1073"/>
        <v>#DIV/0!</v>
      </c>
      <c r="T2489" t="e">
        <f t="shared" si="1074"/>
        <v>#DIV/0!</v>
      </c>
      <c r="U2489" t="e">
        <f t="shared" si="1075"/>
        <v>#DIV/0!</v>
      </c>
      <c r="V2489" t="e">
        <f t="shared" si="1076"/>
        <v>#DIV/0!</v>
      </c>
      <c r="W2489" t="e">
        <f t="shared" si="1077"/>
        <v>#DIV/0!</v>
      </c>
      <c r="X2489" t="e">
        <f t="shared" si="1078"/>
        <v>#DIV/0!</v>
      </c>
      <c r="Y2489" t="e">
        <f t="shared" si="1079"/>
        <v>#DIV/0!</v>
      </c>
      <c r="Z2489" t="e">
        <f t="shared" si="1080"/>
        <v>#DIV/0!</v>
      </c>
      <c r="AA2489" t="e">
        <f t="shared" si="1081"/>
        <v>#DIV/0!</v>
      </c>
      <c r="AB2489">
        <f t="shared" si="1082"/>
        <v>0</v>
      </c>
      <c r="AC2489" t="e">
        <f t="shared" si="1083"/>
        <v>#DIV/0!</v>
      </c>
      <c r="AD2489">
        <f t="shared" si="1084"/>
        <v>1.0632190661423899</v>
      </c>
      <c r="AE2489">
        <f t="shared" si="1085"/>
        <v>5061750.12</v>
      </c>
      <c r="AF2489">
        <f t="shared" si="1086"/>
        <v>15270616303.792566</v>
      </c>
      <c r="AG2489">
        <f t="shared" si="1087"/>
        <v>1.0001657212333257</v>
      </c>
      <c r="AH2489">
        <v>24</v>
      </c>
      <c r="AI2489">
        <v>0.67944000000000004</v>
      </c>
      <c r="AJ2489" t="e">
        <f t="shared" si="1088"/>
        <v>#DIV/0!</v>
      </c>
      <c r="AK2489" t="e">
        <f t="shared" si="1089"/>
        <v>#DIV/0!</v>
      </c>
      <c r="AL2489" t="e">
        <f t="shared" si="1090"/>
        <v>#DIV/0!</v>
      </c>
      <c r="AM2489" t="e">
        <f t="shared" si="1091"/>
        <v>#DIV/0!</v>
      </c>
      <c r="AN2489" t="e">
        <f>AM2489/((60/'Field readings'!D2490)*24)</f>
        <v>#DIV/0!</v>
      </c>
      <c r="AO2489" t="e">
        <f>SUM($AN$4:AN2489)</f>
        <v>#DIV/0!</v>
      </c>
    </row>
    <row r="2490" spans="1:41">
      <c r="A2490" s="2">
        <f>'Field readings'!A2491</f>
        <v>0</v>
      </c>
      <c r="B2490" s="3">
        <f>'Field readings'!B2491</f>
        <v>0</v>
      </c>
      <c r="C2490">
        <f>'Field readings'!D2491</f>
        <v>0</v>
      </c>
      <c r="D2490">
        <f>'Field readings'!K2491</f>
        <v>0</v>
      </c>
      <c r="E2490">
        <f>'Field readings'!J2491+14.6973</f>
        <v>14.6973</v>
      </c>
      <c r="F2490">
        <f>'Field readings'!L2491</f>
        <v>0</v>
      </c>
      <c r="G2490">
        <f>'Field readings'!I2491</f>
        <v>0</v>
      </c>
      <c r="H2490">
        <f>'Field readings'!N2491</f>
        <v>0</v>
      </c>
      <c r="I2490">
        <f>'Field readings'!M2491</f>
        <v>0</v>
      </c>
      <c r="J2490">
        <f t="shared" si="1064"/>
        <v>0</v>
      </c>
      <c r="K2490" t="e">
        <f t="shared" si="1065"/>
        <v>#DIV/0!</v>
      </c>
      <c r="L2490" t="e">
        <f t="shared" si="1066"/>
        <v>#DIV/0!</v>
      </c>
      <c r="M2490" t="e">
        <f t="shared" si="1067"/>
        <v>#DIV/0!</v>
      </c>
      <c r="N2490" t="e">
        <f t="shared" si="1068"/>
        <v>#DIV/0!</v>
      </c>
      <c r="O2490" t="e">
        <f t="shared" si="1069"/>
        <v>#DIV/0!</v>
      </c>
      <c r="P2490" t="e">
        <f t="shared" si="1070"/>
        <v>#DIV/0!</v>
      </c>
      <c r="Q2490" t="e">
        <f t="shared" si="1071"/>
        <v>#DIV/0!</v>
      </c>
      <c r="R2490" t="e">
        <f t="shared" si="1072"/>
        <v>#DIV/0!</v>
      </c>
      <c r="S2490" t="e">
        <f t="shared" si="1073"/>
        <v>#DIV/0!</v>
      </c>
      <c r="T2490" t="e">
        <f t="shared" si="1074"/>
        <v>#DIV/0!</v>
      </c>
      <c r="U2490" t="e">
        <f t="shared" si="1075"/>
        <v>#DIV/0!</v>
      </c>
      <c r="V2490" t="e">
        <f t="shared" si="1076"/>
        <v>#DIV/0!</v>
      </c>
      <c r="W2490" t="e">
        <f t="shared" si="1077"/>
        <v>#DIV/0!</v>
      </c>
      <c r="X2490" t="e">
        <f t="shared" si="1078"/>
        <v>#DIV/0!</v>
      </c>
      <c r="Y2490" t="e">
        <f t="shared" si="1079"/>
        <v>#DIV/0!</v>
      </c>
      <c r="Z2490" t="e">
        <f t="shared" si="1080"/>
        <v>#DIV/0!</v>
      </c>
      <c r="AA2490" t="e">
        <f t="shared" si="1081"/>
        <v>#DIV/0!</v>
      </c>
      <c r="AB2490">
        <f t="shared" si="1082"/>
        <v>0</v>
      </c>
      <c r="AC2490" t="e">
        <f t="shared" si="1083"/>
        <v>#DIV/0!</v>
      </c>
      <c r="AD2490">
        <f t="shared" si="1084"/>
        <v>1.0632190661423899</v>
      </c>
      <c r="AE2490">
        <f t="shared" si="1085"/>
        <v>5061750.12</v>
      </c>
      <c r="AF2490">
        <f t="shared" si="1086"/>
        <v>15270616303.792566</v>
      </c>
      <c r="AG2490">
        <f t="shared" si="1087"/>
        <v>1.0001657212333257</v>
      </c>
      <c r="AH2490">
        <v>24</v>
      </c>
      <c r="AI2490">
        <v>0.67944000000000004</v>
      </c>
      <c r="AJ2490" t="e">
        <f t="shared" si="1088"/>
        <v>#DIV/0!</v>
      </c>
      <c r="AK2490" t="e">
        <f t="shared" si="1089"/>
        <v>#DIV/0!</v>
      </c>
      <c r="AL2490" t="e">
        <f t="shared" si="1090"/>
        <v>#DIV/0!</v>
      </c>
      <c r="AM2490" t="e">
        <f t="shared" si="1091"/>
        <v>#DIV/0!</v>
      </c>
      <c r="AN2490" t="e">
        <f>AM2490/((60/'Field readings'!D2491)*24)</f>
        <v>#DIV/0!</v>
      </c>
      <c r="AO2490" t="e">
        <f>SUM($AN$4:AN2490)</f>
        <v>#DIV/0!</v>
      </c>
    </row>
    <row r="2491" spans="1:41">
      <c r="A2491" s="2">
        <f>'Field readings'!A2492</f>
        <v>0</v>
      </c>
      <c r="B2491" s="3">
        <f>'Field readings'!B2492</f>
        <v>0</v>
      </c>
      <c r="C2491">
        <f>'Field readings'!D2492</f>
        <v>0</v>
      </c>
      <c r="D2491">
        <f>'Field readings'!K2492</f>
        <v>0</v>
      </c>
      <c r="E2491">
        <f>'Field readings'!J2492+14.6973</f>
        <v>14.6973</v>
      </c>
      <c r="F2491">
        <f>'Field readings'!L2492</f>
        <v>0</v>
      </c>
      <c r="G2491">
        <f>'Field readings'!I2492</f>
        <v>0</v>
      </c>
      <c r="H2491">
        <f>'Field readings'!N2492</f>
        <v>0</v>
      </c>
      <c r="I2491">
        <f>'Field readings'!M2492</f>
        <v>0</v>
      </c>
      <c r="J2491">
        <f t="shared" si="1064"/>
        <v>0</v>
      </c>
      <c r="K2491" t="e">
        <f t="shared" si="1065"/>
        <v>#DIV/0!</v>
      </c>
      <c r="L2491" t="e">
        <f t="shared" si="1066"/>
        <v>#DIV/0!</v>
      </c>
      <c r="M2491" t="e">
        <f t="shared" si="1067"/>
        <v>#DIV/0!</v>
      </c>
      <c r="N2491" t="e">
        <f t="shared" si="1068"/>
        <v>#DIV/0!</v>
      </c>
      <c r="O2491" t="e">
        <f t="shared" si="1069"/>
        <v>#DIV/0!</v>
      </c>
      <c r="P2491" t="e">
        <f t="shared" si="1070"/>
        <v>#DIV/0!</v>
      </c>
      <c r="Q2491" t="e">
        <f t="shared" si="1071"/>
        <v>#DIV/0!</v>
      </c>
      <c r="R2491" t="e">
        <f t="shared" si="1072"/>
        <v>#DIV/0!</v>
      </c>
      <c r="S2491" t="e">
        <f t="shared" si="1073"/>
        <v>#DIV/0!</v>
      </c>
      <c r="T2491" t="e">
        <f t="shared" si="1074"/>
        <v>#DIV/0!</v>
      </c>
      <c r="U2491" t="e">
        <f t="shared" si="1075"/>
        <v>#DIV/0!</v>
      </c>
      <c r="V2491" t="e">
        <f t="shared" si="1076"/>
        <v>#DIV/0!</v>
      </c>
      <c r="W2491" t="e">
        <f t="shared" si="1077"/>
        <v>#DIV/0!</v>
      </c>
      <c r="X2491" t="e">
        <f t="shared" si="1078"/>
        <v>#DIV/0!</v>
      </c>
      <c r="Y2491" t="e">
        <f t="shared" si="1079"/>
        <v>#DIV/0!</v>
      </c>
      <c r="Z2491" t="e">
        <f t="shared" si="1080"/>
        <v>#DIV/0!</v>
      </c>
      <c r="AA2491" t="e">
        <f t="shared" si="1081"/>
        <v>#DIV/0!</v>
      </c>
      <c r="AB2491">
        <f t="shared" si="1082"/>
        <v>0</v>
      </c>
      <c r="AC2491" t="e">
        <f t="shared" si="1083"/>
        <v>#DIV/0!</v>
      </c>
      <c r="AD2491">
        <f t="shared" si="1084"/>
        <v>1.0632190661423899</v>
      </c>
      <c r="AE2491">
        <f t="shared" si="1085"/>
        <v>5061750.12</v>
      </c>
      <c r="AF2491">
        <f t="shared" si="1086"/>
        <v>15270616303.792566</v>
      </c>
      <c r="AG2491">
        <f t="shared" si="1087"/>
        <v>1.0001657212333257</v>
      </c>
      <c r="AH2491">
        <v>24</v>
      </c>
      <c r="AI2491">
        <v>0.67944000000000004</v>
      </c>
      <c r="AJ2491" t="e">
        <f t="shared" si="1088"/>
        <v>#DIV/0!</v>
      </c>
      <c r="AK2491" t="e">
        <f t="shared" si="1089"/>
        <v>#DIV/0!</v>
      </c>
      <c r="AL2491" t="e">
        <f t="shared" si="1090"/>
        <v>#DIV/0!</v>
      </c>
      <c r="AM2491" t="e">
        <f t="shared" si="1091"/>
        <v>#DIV/0!</v>
      </c>
      <c r="AN2491" t="e">
        <f>AM2491/((60/'Field readings'!D2492)*24)</f>
        <v>#DIV/0!</v>
      </c>
      <c r="AO2491" t="e">
        <f>SUM($AN$4:AN2491)</f>
        <v>#DIV/0!</v>
      </c>
    </row>
    <row r="2492" spans="1:41">
      <c r="A2492" s="2">
        <f>'Field readings'!A2493</f>
        <v>0</v>
      </c>
      <c r="B2492" s="3">
        <f>'Field readings'!B2493</f>
        <v>0</v>
      </c>
      <c r="C2492">
        <f>'Field readings'!D2493</f>
        <v>0</v>
      </c>
      <c r="D2492">
        <f>'Field readings'!K2493</f>
        <v>0</v>
      </c>
      <c r="E2492">
        <f>'Field readings'!J2493+14.6973</f>
        <v>14.6973</v>
      </c>
      <c r="F2492">
        <f>'Field readings'!L2493</f>
        <v>0</v>
      </c>
      <c r="G2492">
        <f>'Field readings'!I2493</f>
        <v>0</v>
      </c>
      <c r="H2492">
        <f>'Field readings'!N2493</f>
        <v>0</v>
      </c>
      <c r="I2492">
        <f>'Field readings'!M2493</f>
        <v>0</v>
      </c>
      <c r="J2492">
        <f t="shared" si="1064"/>
        <v>0</v>
      </c>
      <c r="K2492" t="e">
        <f t="shared" si="1065"/>
        <v>#DIV/0!</v>
      </c>
      <c r="L2492" t="e">
        <f t="shared" si="1066"/>
        <v>#DIV/0!</v>
      </c>
      <c r="M2492" t="e">
        <f t="shared" si="1067"/>
        <v>#DIV/0!</v>
      </c>
      <c r="N2492" t="e">
        <f t="shared" si="1068"/>
        <v>#DIV/0!</v>
      </c>
      <c r="O2492" t="e">
        <f t="shared" si="1069"/>
        <v>#DIV/0!</v>
      </c>
      <c r="P2492" t="e">
        <f t="shared" si="1070"/>
        <v>#DIV/0!</v>
      </c>
      <c r="Q2492" t="e">
        <f t="shared" si="1071"/>
        <v>#DIV/0!</v>
      </c>
      <c r="R2492" t="e">
        <f t="shared" si="1072"/>
        <v>#DIV/0!</v>
      </c>
      <c r="S2492" t="e">
        <f t="shared" si="1073"/>
        <v>#DIV/0!</v>
      </c>
      <c r="T2492" t="e">
        <f t="shared" si="1074"/>
        <v>#DIV/0!</v>
      </c>
      <c r="U2492" t="e">
        <f t="shared" si="1075"/>
        <v>#DIV/0!</v>
      </c>
      <c r="V2492" t="e">
        <f t="shared" si="1076"/>
        <v>#DIV/0!</v>
      </c>
      <c r="W2492" t="e">
        <f t="shared" si="1077"/>
        <v>#DIV/0!</v>
      </c>
      <c r="X2492" t="e">
        <f t="shared" si="1078"/>
        <v>#DIV/0!</v>
      </c>
      <c r="Y2492" t="e">
        <f t="shared" si="1079"/>
        <v>#DIV/0!</v>
      </c>
      <c r="Z2492" t="e">
        <f t="shared" si="1080"/>
        <v>#DIV/0!</v>
      </c>
      <c r="AA2492" t="e">
        <f t="shared" si="1081"/>
        <v>#DIV/0!</v>
      </c>
      <c r="AB2492">
        <f t="shared" si="1082"/>
        <v>0</v>
      </c>
      <c r="AC2492" t="e">
        <f t="shared" si="1083"/>
        <v>#DIV/0!</v>
      </c>
      <c r="AD2492">
        <f t="shared" si="1084"/>
        <v>1.0632190661423899</v>
      </c>
      <c r="AE2492">
        <f t="shared" si="1085"/>
        <v>5061750.12</v>
      </c>
      <c r="AF2492">
        <f t="shared" si="1086"/>
        <v>15270616303.792566</v>
      </c>
      <c r="AG2492">
        <f t="shared" si="1087"/>
        <v>1.0001657212333257</v>
      </c>
      <c r="AH2492">
        <v>24</v>
      </c>
      <c r="AI2492">
        <v>0.67944000000000004</v>
      </c>
      <c r="AJ2492" t="e">
        <f t="shared" si="1088"/>
        <v>#DIV/0!</v>
      </c>
      <c r="AK2492" t="e">
        <f t="shared" si="1089"/>
        <v>#DIV/0!</v>
      </c>
      <c r="AL2492" t="e">
        <f t="shared" si="1090"/>
        <v>#DIV/0!</v>
      </c>
      <c r="AM2492" t="e">
        <f t="shared" si="1091"/>
        <v>#DIV/0!</v>
      </c>
      <c r="AN2492" t="e">
        <f>AM2492/((60/'Field readings'!D2493)*24)</f>
        <v>#DIV/0!</v>
      </c>
      <c r="AO2492" t="e">
        <f>SUM($AN$4:AN2492)</f>
        <v>#DIV/0!</v>
      </c>
    </row>
    <row r="2493" spans="1:41">
      <c r="A2493" s="2">
        <f>'Field readings'!A2494</f>
        <v>0</v>
      </c>
      <c r="B2493" s="3">
        <f>'Field readings'!B2494</f>
        <v>0</v>
      </c>
      <c r="C2493">
        <f>'Field readings'!D2494</f>
        <v>0</v>
      </c>
      <c r="D2493">
        <f>'Field readings'!K2494</f>
        <v>0</v>
      </c>
      <c r="E2493">
        <f>'Field readings'!J2494+14.6973</f>
        <v>14.6973</v>
      </c>
      <c r="F2493">
        <f>'Field readings'!L2494</f>
        <v>0</v>
      </c>
      <c r="G2493">
        <f>'Field readings'!I2494</f>
        <v>0</v>
      </c>
      <c r="H2493">
        <f>'Field readings'!N2494</f>
        <v>0</v>
      </c>
      <c r="I2493">
        <f>'Field readings'!M2494</f>
        <v>0</v>
      </c>
      <c r="J2493">
        <f t="shared" si="1064"/>
        <v>0</v>
      </c>
      <c r="K2493" t="e">
        <f t="shared" si="1065"/>
        <v>#DIV/0!</v>
      </c>
      <c r="L2493" t="e">
        <f t="shared" si="1066"/>
        <v>#DIV/0!</v>
      </c>
      <c r="M2493" t="e">
        <f t="shared" si="1067"/>
        <v>#DIV/0!</v>
      </c>
      <c r="N2493" t="e">
        <f t="shared" si="1068"/>
        <v>#DIV/0!</v>
      </c>
      <c r="O2493" t="e">
        <f t="shared" si="1069"/>
        <v>#DIV/0!</v>
      </c>
      <c r="P2493" t="e">
        <f t="shared" si="1070"/>
        <v>#DIV/0!</v>
      </c>
      <c r="Q2493" t="e">
        <f t="shared" si="1071"/>
        <v>#DIV/0!</v>
      </c>
      <c r="R2493" t="e">
        <f t="shared" si="1072"/>
        <v>#DIV/0!</v>
      </c>
      <c r="S2493" t="e">
        <f t="shared" si="1073"/>
        <v>#DIV/0!</v>
      </c>
      <c r="T2493" t="e">
        <f t="shared" si="1074"/>
        <v>#DIV/0!</v>
      </c>
      <c r="U2493" t="e">
        <f t="shared" si="1075"/>
        <v>#DIV/0!</v>
      </c>
      <c r="V2493" t="e">
        <f t="shared" si="1076"/>
        <v>#DIV/0!</v>
      </c>
      <c r="W2493" t="e">
        <f t="shared" si="1077"/>
        <v>#DIV/0!</v>
      </c>
      <c r="X2493" t="e">
        <f t="shared" si="1078"/>
        <v>#DIV/0!</v>
      </c>
      <c r="Y2493" t="e">
        <f t="shared" si="1079"/>
        <v>#DIV/0!</v>
      </c>
      <c r="Z2493" t="e">
        <f t="shared" si="1080"/>
        <v>#DIV/0!</v>
      </c>
      <c r="AA2493" t="e">
        <f t="shared" si="1081"/>
        <v>#DIV/0!</v>
      </c>
      <c r="AB2493">
        <f t="shared" si="1082"/>
        <v>0</v>
      </c>
      <c r="AC2493" t="e">
        <f t="shared" si="1083"/>
        <v>#DIV/0!</v>
      </c>
      <c r="AD2493">
        <f t="shared" si="1084"/>
        <v>1.0632190661423899</v>
      </c>
      <c r="AE2493">
        <f t="shared" si="1085"/>
        <v>5061750.12</v>
      </c>
      <c r="AF2493">
        <f t="shared" si="1086"/>
        <v>15270616303.792566</v>
      </c>
      <c r="AG2493">
        <f t="shared" si="1087"/>
        <v>1.0001657212333257</v>
      </c>
      <c r="AH2493">
        <v>24</v>
      </c>
      <c r="AI2493">
        <v>0.67944000000000004</v>
      </c>
      <c r="AJ2493" t="e">
        <f t="shared" si="1088"/>
        <v>#DIV/0!</v>
      </c>
      <c r="AK2493" t="e">
        <f t="shared" si="1089"/>
        <v>#DIV/0!</v>
      </c>
      <c r="AL2493" t="e">
        <f t="shared" si="1090"/>
        <v>#DIV/0!</v>
      </c>
      <c r="AM2493" t="e">
        <f t="shared" si="1091"/>
        <v>#DIV/0!</v>
      </c>
      <c r="AN2493" t="e">
        <f>AM2493/((60/'Field readings'!D2494)*24)</f>
        <v>#DIV/0!</v>
      </c>
      <c r="AO2493" t="e">
        <f>SUM($AN$4:AN2493)</f>
        <v>#DIV/0!</v>
      </c>
    </row>
    <row r="2494" spans="1:41">
      <c r="A2494" s="2">
        <f>'Field readings'!A2495</f>
        <v>0</v>
      </c>
      <c r="B2494" s="3">
        <f>'Field readings'!B2495</f>
        <v>0</v>
      </c>
      <c r="C2494">
        <f>'Field readings'!D2495</f>
        <v>0</v>
      </c>
      <c r="D2494">
        <f>'Field readings'!K2495</f>
        <v>0</v>
      </c>
      <c r="E2494">
        <f>'Field readings'!J2495+14.6973</f>
        <v>14.6973</v>
      </c>
      <c r="F2494">
        <f>'Field readings'!L2495</f>
        <v>0</v>
      </c>
      <c r="G2494">
        <f>'Field readings'!I2495</f>
        <v>0</v>
      </c>
      <c r="H2494">
        <f>'Field readings'!N2495</f>
        <v>0</v>
      </c>
      <c r="I2494">
        <f>'Field readings'!M2495</f>
        <v>0</v>
      </c>
      <c r="J2494">
        <f t="shared" si="1064"/>
        <v>0</v>
      </c>
      <c r="K2494" t="e">
        <f t="shared" si="1065"/>
        <v>#DIV/0!</v>
      </c>
      <c r="L2494" t="e">
        <f t="shared" si="1066"/>
        <v>#DIV/0!</v>
      </c>
      <c r="M2494" t="e">
        <f t="shared" si="1067"/>
        <v>#DIV/0!</v>
      </c>
      <c r="N2494" t="e">
        <f t="shared" si="1068"/>
        <v>#DIV/0!</v>
      </c>
      <c r="O2494" t="e">
        <f t="shared" si="1069"/>
        <v>#DIV/0!</v>
      </c>
      <c r="P2494" t="e">
        <f t="shared" si="1070"/>
        <v>#DIV/0!</v>
      </c>
      <c r="Q2494" t="e">
        <f t="shared" si="1071"/>
        <v>#DIV/0!</v>
      </c>
      <c r="R2494" t="e">
        <f t="shared" si="1072"/>
        <v>#DIV/0!</v>
      </c>
      <c r="S2494" t="e">
        <f t="shared" si="1073"/>
        <v>#DIV/0!</v>
      </c>
      <c r="T2494" t="e">
        <f t="shared" si="1074"/>
        <v>#DIV/0!</v>
      </c>
      <c r="U2494" t="e">
        <f t="shared" si="1075"/>
        <v>#DIV/0!</v>
      </c>
      <c r="V2494" t="e">
        <f t="shared" si="1076"/>
        <v>#DIV/0!</v>
      </c>
      <c r="W2494" t="e">
        <f t="shared" si="1077"/>
        <v>#DIV/0!</v>
      </c>
      <c r="X2494" t="e">
        <f t="shared" si="1078"/>
        <v>#DIV/0!</v>
      </c>
      <c r="Y2494" t="e">
        <f t="shared" si="1079"/>
        <v>#DIV/0!</v>
      </c>
      <c r="Z2494" t="e">
        <f t="shared" si="1080"/>
        <v>#DIV/0!</v>
      </c>
      <c r="AA2494" t="e">
        <f t="shared" si="1081"/>
        <v>#DIV/0!</v>
      </c>
      <c r="AB2494">
        <f t="shared" si="1082"/>
        <v>0</v>
      </c>
      <c r="AC2494" t="e">
        <f t="shared" si="1083"/>
        <v>#DIV/0!</v>
      </c>
      <c r="AD2494">
        <f t="shared" si="1084"/>
        <v>1.0632190661423899</v>
      </c>
      <c r="AE2494">
        <f t="shared" si="1085"/>
        <v>5061750.12</v>
      </c>
      <c r="AF2494">
        <f t="shared" si="1086"/>
        <v>15270616303.792566</v>
      </c>
      <c r="AG2494">
        <f t="shared" si="1087"/>
        <v>1.0001657212333257</v>
      </c>
      <c r="AH2494">
        <v>24</v>
      </c>
      <c r="AI2494">
        <v>0.67944000000000004</v>
      </c>
      <c r="AJ2494" t="e">
        <f t="shared" si="1088"/>
        <v>#DIV/0!</v>
      </c>
      <c r="AK2494" t="e">
        <f t="shared" si="1089"/>
        <v>#DIV/0!</v>
      </c>
      <c r="AL2494" t="e">
        <f t="shared" si="1090"/>
        <v>#DIV/0!</v>
      </c>
      <c r="AM2494" t="e">
        <f t="shared" si="1091"/>
        <v>#DIV/0!</v>
      </c>
      <c r="AN2494" t="e">
        <f>AM2494/((60/'Field readings'!D2495)*24)</f>
        <v>#DIV/0!</v>
      </c>
      <c r="AO2494" t="e">
        <f>SUM($AN$4:AN2494)</f>
        <v>#DIV/0!</v>
      </c>
    </row>
    <row r="2495" spans="1:41">
      <c r="A2495" s="2">
        <f>'Field readings'!A2496</f>
        <v>0</v>
      </c>
      <c r="B2495" s="3">
        <f>'Field readings'!B2496</f>
        <v>0</v>
      </c>
      <c r="C2495">
        <f>'Field readings'!D2496</f>
        <v>0</v>
      </c>
      <c r="D2495">
        <f>'Field readings'!K2496</f>
        <v>0</v>
      </c>
      <c r="E2495">
        <f>'Field readings'!J2496+14.6973</f>
        <v>14.6973</v>
      </c>
      <c r="F2495">
        <f>'Field readings'!L2496</f>
        <v>0</v>
      </c>
      <c r="G2495">
        <f>'Field readings'!I2496</f>
        <v>0</v>
      </c>
      <c r="H2495">
        <f>'Field readings'!N2496</f>
        <v>0</v>
      </c>
      <c r="I2495">
        <f>'Field readings'!M2496</f>
        <v>0</v>
      </c>
      <c r="J2495">
        <f t="shared" si="1064"/>
        <v>0</v>
      </c>
      <c r="K2495" t="e">
        <f t="shared" si="1065"/>
        <v>#DIV/0!</v>
      </c>
      <c r="L2495" t="e">
        <f t="shared" si="1066"/>
        <v>#DIV/0!</v>
      </c>
      <c r="M2495" t="e">
        <f t="shared" si="1067"/>
        <v>#DIV/0!</v>
      </c>
      <c r="N2495" t="e">
        <f t="shared" si="1068"/>
        <v>#DIV/0!</v>
      </c>
      <c r="O2495" t="e">
        <f t="shared" si="1069"/>
        <v>#DIV/0!</v>
      </c>
      <c r="P2495" t="e">
        <f t="shared" si="1070"/>
        <v>#DIV/0!</v>
      </c>
      <c r="Q2495" t="e">
        <f t="shared" si="1071"/>
        <v>#DIV/0!</v>
      </c>
      <c r="R2495" t="e">
        <f t="shared" si="1072"/>
        <v>#DIV/0!</v>
      </c>
      <c r="S2495" t="e">
        <f t="shared" si="1073"/>
        <v>#DIV/0!</v>
      </c>
      <c r="T2495" t="e">
        <f t="shared" si="1074"/>
        <v>#DIV/0!</v>
      </c>
      <c r="U2495" t="e">
        <f t="shared" si="1075"/>
        <v>#DIV/0!</v>
      </c>
      <c r="V2495" t="e">
        <f t="shared" si="1076"/>
        <v>#DIV/0!</v>
      </c>
      <c r="W2495" t="e">
        <f t="shared" si="1077"/>
        <v>#DIV/0!</v>
      </c>
      <c r="X2495" t="e">
        <f t="shared" si="1078"/>
        <v>#DIV/0!</v>
      </c>
      <c r="Y2495" t="e">
        <f t="shared" si="1079"/>
        <v>#DIV/0!</v>
      </c>
      <c r="Z2495" t="e">
        <f t="shared" si="1080"/>
        <v>#DIV/0!</v>
      </c>
      <c r="AA2495" t="e">
        <f t="shared" si="1081"/>
        <v>#DIV/0!</v>
      </c>
      <c r="AB2495">
        <f t="shared" si="1082"/>
        <v>0</v>
      </c>
      <c r="AC2495" t="e">
        <f t="shared" si="1083"/>
        <v>#DIV/0!</v>
      </c>
      <c r="AD2495">
        <f t="shared" si="1084"/>
        <v>1.0632190661423899</v>
      </c>
      <c r="AE2495">
        <f t="shared" si="1085"/>
        <v>5061750.12</v>
      </c>
      <c r="AF2495">
        <f t="shared" si="1086"/>
        <v>15270616303.792566</v>
      </c>
      <c r="AG2495">
        <f t="shared" si="1087"/>
        <v>1.0001657212333257</v>
      </c>
      <c r="AH2495">
        <v>24</v>
      </c>
      <c r="AI2495">
        <v>0.67944000000000004</v>
      </c>
      <c r="AJ2495" t="e">
        <f t="shared" si="1088"/>
        <v>#DIV/0!</v>
      </c>
      <c r="AK2495" t="e">
        <f t="shared" si="1089"/>
        <v>#DIV/0!</v>
      </c>
      <c r="AL2495" t="e">
        <f t="shared" si="1090"/>
        <v>#DIV/0!</v>
      </c>
      <c r="AM2495" t="e">
        <f t="shared" si="1091"/>
        <v>#DIV/0!</v>
      </c>
      <c r="AN2495" t="e">
        <f>AM2495/((60/'Field readings'!D2496)*24)</f>
        <v>#DIV/0!</v>
      </c>
      <c r="AO2495" t="e">
        <f>SUM($AN$4:AN2495)</f>
        <v>#DIV/0!</v>
      </c>
    </row>
    <row r="2496" spans="1:41">
      <c r="A2496" s="2">
        <f>'Field readings'!A2497</f>
        <v>0</v>
      </c>
      <c r="B2496" s="3">
        <f>'Field readings'!B2497</f>
        <v>0</v>
      </c>
      <c r="C2496">
        <f>'Field readings'!D2497</f>
        <v>0</v>
      </c>
      <c r="D2496">
        <f>'Field readings'!K2497</f>
        <v>0</v>
      </c>
      <c r="E2496">
        <f>'Field readings'!J2497+14.6973</f>
        <v>14.6973</v>
      </c>
      <c r="F2496">
        <f>'Field readings'!L2497</f>
        <v>0</v>
      </c>
      <c r="G2496">
        <f>'Field readings'!I2497</f>
        <v>0</v>
      </c>
      <c r="H2496">
        <f>'Field readings'!N2497</f>
        <v>0</v>
      </c>
      <c r="I2496">
        <f>'Field readings'!M2497</f>
        <v>0</v>
      </c>
      <c r="J2496">
        <f t="shared" si="1064"/>
        <v>0</v>
      </c>
      <c r="K2496" t="e">
        <f t="shared" si="1065"/>
        <v>#DIV/0!</v>
      </c>
      <c r="L2496" t="e">
        <f t="shared" si="1066"/>
        <v>#DIV/0!</v>
      </c>
      <c r="M2496" t="e">
        <f t="shared" si="1067"/>
        <v>#DIV/0!</v>
      </c>
      <c r="N2496" t="e">
        <f t="shared" si="1068"/>
        <v>#DIV/0!</v>
      </c>
      <c r="O2496" t="e">
        <f t="shared" si="1069"/>
        <v>#DIV/0!</v>
      </c>
      <c r="P2496" t="e">
        <f t="shared" si="1070"/>
        <v>#DIV/0!</v>
      </c>
      <c r="Q2496" t="e">
        <f t="shared" si="1071"/>
        <v>#DIV/0!</v>
      </c>
      <c r="R2496" t="e">
        <f t="shared" si="1072"/>
        <v>#DIV/0!</v>
      </c>
      <c r="S2496" t="e">
        <f t="shared" si="1073"/>
        <v>#DIV/0!</v>
      </c>
      <c r="T2496" t="e">
        <f t="shared" si="1074"/>
        <v>#DIV/0!</v>
      </c>
      <c r="U2496" t="e">
        <f t="shared" si="1075"/>
        <v>#DIV/0!</v>
      </c>
      <c r="V2496" t="e">
        <f t="shared" si="1076"/>
        <v>#DIV/0!</v>
      </c>
      <c r="W2496" t="e">
        <f t="shared" si="1077"/>
        <v>#DIV/0!</v>
      </c>
      <c r="X2496" t="e">
        <f t="shared" si="1078"/>
        <v>#DIV/0!</v>
      </c>
      <c r="Y2496" t="e">
        <f t="shared" si="1079"/>
        <v>#DIV/0!</v>
      </c>
      <c r="Z2496" t="e">
        <f t="shared" si="1080"/>
        <v>#DIV/0!</v>
      </c>
      <c r="AA2496" t="e">
        <f t="shared" si="1081"/>
        <v>#DIV/0!</v>
      </c>
      <c r="AB2496">
        <f t="shared" si="1082"/>
        <v>0</v>
      </c>
      <c r="AC2496" t="e">
        <f t="shared" si="1083"/>
        <v>#DIV/0!</v>
      </c>
      <c r="AD2496">
        <f t="shared" si="1084"/>
        <v>1.0632190661423899</v>
      </c>
      <c r="AE2496">
        <f t="shared" si="1085"/>
        <v>5061750.12</v>
      </c>
      <c r="AF2496">
        <f t="shared" si="1086"/>
        <v>15270616303.792566</v>
      </c>
      <c r="AG2496">
        <f t="shared" si="1087"/>
        <v>1.0001657212333257</v>
      </c>
      <c r="AH2496">
        <v>24</v>
      </c>
      <c r="AI2496">
        <v>0.67944000000000004</v>
      </c>
      <c r="AJ2496" t="e">
        <f t="shared" si="1088"/>
        <v>#DIV/0!</v>
      </c>
      <c r="AK2496" t="e">
        <f t="shared" si="1089"/>
        <v>#DIV/0!</v>
      </c>
      <c r="AL2496" t="e">
        <f t="shared" si="1090"/>
        <v>#DIV/0!</v>
      </c>
      <c r="AM2496" t="e">
        <f t="shared" si="1091"/>
        <v>#DIV/0!</v>
      </c>
      <c r="AN2496" t="e">
        <f>AM2496/((60/'Field readings'!D2497)*24)</f>
        <v>#DIV/0!</v>
      </c>
      <c r="AO2496" t="e">
        <f>SUM($AN$4:AN2496)</f>
        <v>#DIV/0!</v>
      </c>
    </row>
    <row r="2497" spans="1:41">
      <c r="A2497" s="2">
        <f>'Field readings'!A2498</f>
        <v>0</v>
      </c>
      <c r="B2497" s="3">
        <f>'Field readings'!B2498</f>
        <v>0</v>
      </c>
      <c r="C2497">
        <f>'Field readings'!D2498</f>
        <v>0</v>
      </c>
      <c r="D2497">
        <f>'Field readings'!K2498</f>
        <v>0</v>
      </c>
      <c r="E2497">
        <f>'Field readings'!J2498+14.6973</f>
        <v>14.6973</v>
      </c>
      <c r="F2497">
        <f>'Field readings'!L2498</f>
        <v>0</v>
      </c>
      <c r="G2497">
        <f>'Field readings'!I2498</f>
        <v>0</v>
      </c>
      <c r="H2497">
        <f>'Field readings'!N2498</f>
        <v>0</v>
      </c>
      <c r="I2497">
        <f>'Field readings'!M2498</f>
        <v>0</v>
      </c>
      <c r="J2497">
        <f t="shared" si="1064"/>
        <v>0</v>
      </c>
      <c r="K2497" t="e">
        <f t="shared" si="1065"/>
        <v>#DIV/0!</v>
      </c>
      <c r="L2497" t="e">
        <f t="shared" si="1066"/>
        <v>#DIV/0!</v>
      </c>
      <c r="M2497" t="e">
        <f t="shared" si="1067"/>
        <v>#DIV/0!</v>
      </c>
      <c r="N2497" t="e">
        <f t="shared" si="1068"/>
        <v>#DIV/0!</v>
      </c>
      <c r="O2497" t="e">
        <f t="shared" si="1069"/>
        <v>#DIV/0!</v>
      </c>
      <c r="P2497" t="e">
        <f t="shared" si="1070"/>
        <v>#DIV/0!</v>
      </c>
      <c r="Q2497" t="e">
        <f t="shared" si="1071"/>
        <v>#DIV/0!</v>
      </c>
      <c r="R2497" t="e">
        <f t="shared" si="1072"/>
        <v>#DIV/0!</v>
      </c>
      <c r="S2497" t="e">
        <f t="shared" si="1073"/>
        <v>#DIV/0!</v>
      </c>
      <c r="T2497" t="e">
        <f t="shared" si="1074"/>
        <v>#DIV/0!</v>
      </c>
      <c r="U2497" t="e">
        <f t="shared" si="1075"/>
        <v>#DIV/0!</v>
      </c>
      <c r="V2497" t="e">
        <f t="shared" si="1076"/>
        <v>#DIV/0!</v>
      </c>
      <c r="W2497" t="e">
        <f t="shared" si="1077"/>
        <v>#DIV/0!</v>
      </c>
      <c r="X2497" t="e">
        <f t="shared" si="1078"/>
        <v>#DIV/0!</v>
      </c>
      <c r="Y2497" t="e">
        <f t="shared" si="1079"/>
        <v>#DIV/0!</v>
      </c>
      <c r="Z2497" t="e">
        <f t="shared" si="1080"/>
        <v>#DIV/0!</v>
      </c>
      <c r="AA2497" t="e">
        <f t="shared" si="1081"/>
        <v>#DIV/0!</v>
      </c>
      <c r="AB2497">
        <f t="shared" si="1082"/>
        <v>0</v>
      </c>
      <c r="AC2497" t="e">
        <f t="shared" si="1083"/>
        <v>#DIV/0!</v>
      </c>
      <c r="AD2497">
        <f t="shared" si="1084"/>
        <v>1.0632190661423899</v>
      </c>
      <c r="AE2497">
        <f t="shared" si="1085"/>
        <v>5061750.12</v>
      </c>
      <c r="AF2497">
        <f t="shared" si="1086"/>
        <v>15270616303.792566</v>
      </c>
      <c r="AG2497">
        <f t="shared" si="1087"/>
        <v>1.0001657212333257</v>
      </c>
      <c r="AH2497">
        <v>24</v>
      </c>
      <c r="AI2497">
        <v>0.67944000000000004</v>
      </c>
      <c r="AJ2497" t="e">
        <f t="shared" si="1088"/>
        <v>#DIV/0!</v>
      </c>
      <c r="AK2497" t="e">
        <f t="shared" si="1089"/>
        <v>#DIV/0!</v>
      </c>
      <c r="AL2497" t="e">
        <f t="shared" si="1090"/>
        <v>#DIV/0!</v>
      </c>
      <c r="AM2497" t="e">
        <f t="shared" si="1091"/>
        <v>#DIV/0!</v>
      </c>
      <c r="AN2497" t="e">
        <f>AM2497/((60/'Field readings'!D2498)*24)</f>
        <v>#DIV/0!</v>
      </c>
      <c r="AO2497" t="e">
        <f>SUM($AN$4:AN2497)</f>
        <v>#DIV/0!</v>
      </c>
    </row>
    <row r="2498" spans="1:41">
      <c r="A2498" s="2">
        <f>'Field readings'!A2499</f>
        <v>0</v>
      </c>
      <c r="B2498" s="3">
        <f>'Field readings'!B2499</f>
        <v>0</v>
      </c>
      <c r="C2498">
        <f>'Field readings'!D2499</f>
        <v>0</v>
      </c>
      <c r="D2498">
        <f>'Field readings'!K2499</f>
        <v>0</v>
      </c>
      <c r="E2498">
        <f>'Field readings'!J2499+14.6973</f>
        <v>14.6973</v>
      </c>
      <c r="F2498">
        <f>'Field readings'!L2499</f>
        <v>0</v>
      </c>
      <c r="G2498">
        <f>'Field readings'!I2499</f>
        <v>0</v>
      </c>
      <c r="H2498">
        <f>'Field readings'!N2499</f>
        <v>0</v>
      </c>
      <c r="I2498">
        <f>'Field readings'!M2499</f>
        <v>0</v>
      </c>
      <c r="J2498">
        <f t="shared" si="1064"/>
        <v>0</v>
      </c>
      <c r="K2498" t="e">
        <f t="shared" si="1065"/>
        <v>#DIV/0!</v>
      </c>
      <c r="L2498" t="e">
        <f t="shared" si="1066"/>
        <v>#DIV/0!</v>
      </c>
      <c r="M2498" t="e">
        <f t="shared" si="1067"/>
        <v>#DIV/0!</v>
      </c>
      <c r="N2498" t="e">
        <f t="shared" si="1068"/>
        <v>#DIV/0!</v>
      </c>
      <c r="O2498" t="e">
        <f t="shared" si="1069"/>
        <v>#DIV/0!</v>
      </c>
      <c r="P2498" t="e">
        <f t="shared" si="1070"/>
        <v>#DIV/0!</v>
      </c>
      <c r="Q2498" t="e">
        <f t="shared" si="1071"/>
        <v>#DIV/0!</v>
      </c>
      <c r="R2498" t="e">
        <f t="shared" si="1072"/>
        <v>#DIV/0!</v>
      </c>
      <c r="S2498" t="e">
        <f t="shared" si="1073"/>
        <v>#DIV/0!</v>
      </c>
      <c r="T2498" t="e">
        <f t="shared" si="1074"/>
        <v>#DIV/0!</v>
      </c>
      <c r="U2498" t="e">
        <f t="shared" si="1075"/>
        <v>#DIV/0!</v>
      </c>
      <c r="V2498" t="e">
        <f t="shared" si="1076"/>
        <v>#DIV/0!</v>
      </c>
      <c r="W2498" t="e">
        <f t="shared" si="1077"/>
        <v>#DIV/0!</v>
      </c>
      <c r="X2498" t="e">
        <f t="shared" si="1078"/>
        <v>#DIV/0!</v>
      </c>
      <c r="Y2498" t="e">
        <f t="shared" si="1079"/>
        <v>#DIV/0!</v>
      </c>
      <c r="Z2498" t="e">
        <f t="shared" si="1080"/>
        <v>#DIV/0!</v>
      </c>
      <c r="AA2498" t="e">
        <f t="shared" si="1081"/>
        <v>#DIV/0!</v>
      </c>
      <c r="AB2498">
        <f t="shared" si="1082"/>
        <v>0</v>
      </c>
      <c r="AC2498" t="e">
        <f t="shared" si="1083"/>
        <v>#DIV/0!</v>
      </c>
      <c r="AD2498">
        <f t="shared" si="1084"/>
        <v>1.0632190661423899</v>
      </c>
      <c r="AE2498">
        <f t="shared" si="1085"/>
        <v>5061750.12</v>
      </c>
      <c r="AF2498">
        <f t="shared" si="1086"/>
        <v>15270616303.792566</v>
      </c>
      <c r="AG2498">
        <f t="shared" si="1087"/>
        <v>1.0001657212333257</v>
      </c>
      <c r="AH2498">
        <v>24</v>
      </c>
      <c r="AI2498">
        <v>0.67944000000000004</v>
      </c>
      <c r="AJ2498" t="e">
        <f t="shared" si="1088"/>
        <v>#DIV/0!</v>
      </c>
      <c r="AK2498" t="e">
        <f t="shared" si="1089"/>
        <v>#DIV/0!</v>
      </c>
      <c r="AL2498" t="e">
        <f t="shared" si="1090"/>
        <v>#DIV/0!</v>
      </c>
      <c r="AM2498" t="e">
        <f t="shared" si="1091"/>
        <v>#DIV/0!</v>
      </c>
      <c r="AN2498" t="e">
        <f>AM2498/((60/'Field readings'!D2499)*24)</f>
        <v>#DIV/0!</v>
      </c>
      <c r="AO2498" t="e">
        <f>SUM($AN$4:AN2498)</f>
        <v>#DIV/0!</v>
      </c>
    </row>
    <row r="2499" spans="1:41">
      <c r="A2499" s="2">
        <f>'Field readings'!A2500</f>
        <v>0</v>
      </c>
      <c r="B2499" s="3">
        <f>'Field readings'!B2500</f>
        <v>0</v>
      </c>
      <c r="C2499">
        <f>'Field readings'!D2500</f>
        <v>0</v>
      </c>
      <c r="D2499">
        <f>'Field readings'!K2500</f>
        <v>0</v>
      </c>
      <c r="E2499">
        <f>'Field readings'!J2500+14.6973</f>
        <v>14.6973</v>
      </c>
      <c r="F2499">
        <f>'Field readings'!L2500</f>
        <v>0</v>
      </c>
      <c r="G2499">
        <f>'Field readings'!I2500</f>
        <v>0</v>
      </c>
      <c r="H2499">
        <f>'Field readings'!N2500</f>
        <v>0</v>
      </c>
      <c r="I2499">
        <f>'Field readings'!M2500</f>
        <v>0</v>
      </c>
      <c r="J2499">
        <f t="shared" si="1064"/>
        <v>0</v>
      </c>
      <c r="K2499" t="e">
        <f t="shared" si="1065"/>
        <v>#DIV/0!</v>
      </c>
      <c r="L2499" t="e">
        <f t="shared" si="1066"/>
        <v>#DIV/0!</v>
      </c>
      <c r="M2499" t="e">
        <f t="shared" si="1067"/>
        <v>#DIV/0!</v>
      </c>
      <c r="N2499" t="e">
        <f t="shared" si="1068"/>
        <v>#DIV/0!</v>
      </c>
      <c r="O2499" t="e">
        <f t="shared" si="1069"/>
        <v>#DIV/0!</v>
      </c>
      <c r="P2499" t="e">
        <f t="shared" si="1070"/>
        <v>#DIV/0!</v>
      </c>
      <c r="Q2499" t="e">
        <f t="shared" si="1071"/>
        <v>#DIV/0!</v>
      </c>
      <c r="R2499" t="e">
        <f t="shared" si="1072"/>
        <v>#DIV/0!</v>
      </c>
      <c r="S2499" t="e">
        <f t="shared" si="1073"/>
        <v>#DIV/0!</v>
      </c>
      <c r="T2499" t="e">
        <f t="shared" si="1074"/>
        <v>#DIV/0!</v>
      </c>
      <c r="U2499" t="e">
        <f t="shared" si="1075"/>
        <v>#DIV/0!</v>
      </c>
      <c r="V2499" t="e">
        <f t="shared" si="1076"/>
        <v>#DIV/0!</v>
      </c>
      <c r="W2499" t="e">
        <f t="shared" si="1077"/>
        <v>#DIV/0!</v>
      </c>
      <c r="X2499" t="e">
        <f t="shared" si="1078"/>
        <v>#DIV/0!</v>
      </c>
      <c r="Y2499" t="e">
        <f t="shared" si="1079"/>
        <v>#DIV/0!</v>
      </c>
      <c r="Z2499" t="e">
        <f t="shared" si="1080"/>
        <v>#DIV/0!</v>
      </c>
      <c r="AA2499" t="e">
        <f t="shared" si="1081"/>
        <v>#DIV/0!</v>
      </c>
      <c r="AB2499">
        <f t="shared" si="1082"/>
        <v>0</v>
      </c>
      <c r="AC2499" t="e">
        <f t="shared" si="1083"/>
        <v>#DIV/0!</v>
      </c>
      <c r="AD2499">
        <f t="shared" si="1084"/>
        <v>1.0632190661423899</v>
      </c>
      <c r="AE2499">
        <f t="shared" si="1085"/>
        <v>5061750.12</v>
      </c>
      <c r="AF2499">
        <f t="shared" si="1086"/>
        <v>15270616303.792566</v>
      </c>
      <c r="AG2499">
        <f t="shared" si="1087"/>
        <v>1.0001657212333257</v>
      </c>
      <c r="AH2499">
        <v>24</v>
      </c>
      <c r="AI2499">
        <v>0.67944000000000004</v>
      </c>
      <c r="AJ2499" t="e">
        <f t="shared" si="1088"/>
        <v>#DIV/0!</v>
      </c>
      <c r="AK2499" t="e">
        <f t="shared" si="1089"/>
        <v>#DIV/0!</v>
      </c>
      <c r="AL2499" t="e">
        <f t="shared" si="1090"/>
        <v>#DIV/0!</v>
      </c>
      <c r="AM2499" t="e">
        <f t="shared" si="1091"/>
        <v>#DIV/0!</v>
      </c>
      <c r="AN2499" t="e">
        <f>AM2499/((60/'Field readings'!D2500)*24)</f>
        <v>#DIV/0!</v>
      </c>
      <c r="AO2499" t="e">
        <f>SUM($AN$4:AN2499)</f>
        <v>#DIV/0!</v>
      </c>
    </row>
    <row r="2500" spans="1:41">
      <c r="A2500" s="2">
        <f>'Field readings'!A2501</f>
        <v>0</v>
      </c>
      <c r="B2500" s="3">
        <f>'Field readings'!B2501</f>
        <v>0</v>
      </c>
      <c r="C2500">
        <f>'Field readings'!D2501</f>
        <v>0</v>
      </c>
      <c r="D2500">
        <f>'Field readings'!K2501</f>
        <v>0</v>
      </c>
      <c r="E2500">
        <f>'Field readings'!J2501+14.6973</f>
        <v>14.6973</v>
      </c>
      <c r="F2500">
        <f>'Field readings'!L2501</f>
        <v>0</v>
      </c>
      <c r="G2500">
        <f>'Field readings'!I2501</f>
        <v>0</v>
      </c>
      <c r="H2500">
        <f>'Field readings'!N2501</f>
        <v>0</v>
      </c>
      <c r="I2500">
        <f>'Field readings'!M2501</f>
        <v>0</v>
      </c>
      <c r="J2500">
        <f t="shared" si="1064"/>
        <v>0</v>
      </c>
      <c r="K2500" t="e">
        <f t="shared" si="1065"/>
        <v>#DIV/0!</v>
      </c>
      <c r="L2500" t="e">
        <f t="shared" si="1066"/>
        <v>#DIV/0!</v>
      </c>
      <c r="M2500" t="e">
        <f t="shared" si="1067"/>
        <v>#DIV/0!</v>
      </c>
      <c r="N2500" t="e">
        <f t="shared" si="1068"/>
        <v>#DIV/0!</v>
      </c>
      <c r="O2500" t="e">
        <f t="shared" si="1069"/>
        <v>#DIV/0!</v>
      </c>
      <c r="P2500" t="e">
        <f t="shared" si="1070"/>
        <v>#DIV/0!</v>
      </c>
      <c r="Q2500" t="e">
        <f t="shared" si="1071"/>
        <v>#DIV/0!</v>
      </c>
      <c r="R2500" t="e">
        <f t="shared" si="1072"/>
        <v>#DIV/0!</v>
      </c>
      <c r="S2500" t="e">
        <f t="shared" si="1073"/>
        <v>#DIV/0!</v>
      </c>
      <c r="T2500" t="e">
        <f t="shared" si="1074"/>
        <v>#DIV/0!</v>
      </c>
      <c r="U2500" t="e">
        <f t="shared" si="1075"/>
        <v>#DIV/0!</v>
      </c>
      <c r="V2500" t="e">
        <f t="shared" si="1076"/>
        <v>#DIV/0!</v>
      </c>
      <c r="W2500" t="e">
        <f t="shared" si="1077"/>
        <v>#DIV/0!</v>
      </c>
      <c r="X2500" t="e">
        <f t="shared" si="1078"/>
        <v>#DIV/0!</v>
      </c>
      <c r="Y2500" t="e">
        <f t="shared" si="1079"/>
        <v>#DIV/0!</v>
      </c>
      <c r="Z2500" t="e">
        <f t="shared" si="1080"/>
        <v>#DIV/0!</v>
      </c>
      <c r="AA2500" t="e">
        <f t="shared" si="1081"/>
        <v>#DIV/0!</v>
      </c>
      <c r="AB2500">
        <f t="shared" si="1082"/>
        <v>0</v>
      </c>
      <c r="AC2500" t="e">
        <f t="shared" si="1083"/>
        <v>#DIV/0!</v>
      </c>
      <c r="AD2500">
        <f t="shared" si="1084"/>
        <v>1.0632190661423899</v>
      </c>
      <c r="AE2500">
        <f t="shared" si="1085"/>
        <v>5061750.12</v>
      </c>
      <c r="AF2500">
        <f t="shared" si="1086"/>
        <v>15270616303.792566</v>
      </c>
      <c r="AG2500">
        <f t="shared" si="1087"/>
        <v>1.0001657212333257</v>
      </c>
      <c r="AH2500">
        <v>24</v>
      </c>
      <c r="AI2500">
        <v>0.67944000000000004</v>
      </c>
      <c r="AJ2500" t="e">
        <f t="shared" si="1088"/>
        <v>#DIV/0!</v>
      </c>
      <c r="AK2500" t="e">
        <f t="shared" si="1089"/>
        <v>#DIV/0!</v>
      </c>
      <c r="AL2500" t="e">
        <f t="shared" si="1090"/>
        <v>#DIV/0!</v>
      </c>
      <c r="AM2500" t="e">
        <f t="shared" si="1091"/>
        <v>#DIV/0!</v>
      </c>
      <c r="AN2500" t="e">
        <f>AM2500/((60/'Field readings'!D2501)*24)</f>
        <v>#DIV/0!</v>
      </c>
      <c r="AO2500" t="e">
        <f>SUM($AN$4:AN2500)</f>
        <v>#DIV/0!</v>
      </c>
    </row>
    <row r="2501" spans="1:41">
      <c r="A2501" s="2">
        <f>'Field readings'!A2502</f>
        <v>0</v>
      </c>
      <c r="B2501" s="3">
        <f>'Field readings'!B2502</f>
        <v>0</v>
      </c>
      <c r="C2501">
        <f>'Field readings'!D2502</f>
        <v>0</v>
      </c>
      <c r="D2501">
        <f>'Field readings'!K2502</f>
        <v>0</v>
      </c>
      <c r="E2501">
        <f>'Field readings'!J2502+14.6973</f>
        <v>14.6973</v>
      </c>
      <c r="F2501">
        <f>'Field readings'!L2502</f>
        <v>0</v>
      </c>
      <c r="G2501">
        <f>'Field readings'!I2502</f>
        <v>0</v>
      </c>
      <c r="H2501">
        <f>'Field readings'!N2502</f>
        <v>0</v>
      </c>
      <c r="I2501">
        <f>'Field readings'!M2502</f>
        <v>0</v>
      </c>
      <c r="J2501">
        <f t="shared" ref="J2501:J2564" si="1092">SQRT(E2501*F2501)</f>
        <v>0</v>
      </c>
      <c r="K2501" t="e">
        <f t="shared" ref="K2501:K2564" si="1093">G2501/H2501</f>
        <v>#DIV/0!</v>
      </c>
      <c r="L2501" t="e">
        <f t="shared" ref="L2501:L2564" si="1094">(0.5993+(0.007/H2501))</f>
        <v>#DIV/0!</v>
      </c>
      <c r="M2501" t="e">
        <f t="shared" ref="M2501:M2564" si="1095">(0.364+(0.076/SQRT(H2501)))*K2501^4</f>
        <v>#DIV/0!</v>
      </c>
      <c r="N2501" t="e">
        <f t="shared" ref="N2501:N2564" si="1096">(0.4*(1.6-(1/(H2501^5))))</f>
        <v>#DIV/0!</v>
      </c>
      <c r="O2501" t="e">
        <f t="shared" ref="O2501:O2564" si="1097">IF(N2501&lt;0,0,N2501)</f>
        <v>#DIV/0!</v>
      </c>
      <c r="P2501" t="e">
        <f t="shared" ref="P2501:P2564" si="1098">(0.07+(0.5/H2501)-K2501)</f>
        <v>#DIV/0!</v>
      </c>
      <c r="Q2501" t="e">
        <f t="shared" si="1071"/>
        <v>#DIV/0!</v>
      </c>
      <c r="R2501" t="e">
        <f t="shared" si="1072"/>
        <v>#DIV/0!</v>
      </c>
      <c r="S2501" t="e">
        <f t="shared" si="1073"/>
        <v>#DIV/0!</v>
      </c>
      <c r="T2501" t="e">
        <f t="shared" si="1074"/>
        <v>#DIV/0!</v>
      </c>
      <c r="U2501" t="e">
        <f t="shared" si="1075"/>
        <v>#DIV/0!</v>
      </c>
      <c r="V2501" t="e">
        <f t="shared" si="1076"/>
        <v>#DIV/0!</v>
      </c>
      <c r="W2501" t="e">
        <f t="shared" si="1077"/>
        <v>#DIV/0!</v>
      </c>
      <c r="X2501" t="e">
        <f t="shared" si="1078"/>
        <v>#DIV/0!</v>
      </c>
      <c r="Y2501" t="e">
        <f t="shared" si="1079"/>
        <v>#DIV/0!</v>
      </c>
      <c r="Z2501" t="e">
        <f t="shared" si="1080"/>
        <v>#DIV/0!</v>
      </c>
      <c r="AA2501" t="e">
        <f t="shared" si="1081"/>
        <v>#DIV/0!</v>
      </c>
      <c r="AB2501">
        <f t="shared" si="1082"/>
        <v>0</v>
      </c>
      <c r="AC2501" t="e">
        <f t="shared" si="1083"/>
        <v>#DIV/0!</v>
      </c>
      <c r="AD2501">
        <f t="shared" si="1084"/>
        <v>1.0632190661423899</v>
      </c>
      <c r="AE2501">
        <f t="shared" si="1085"/>
        <v>5061750.12</v>
      </c>
      <c r="AF2501">
        <f t="shared" si="1086"/>
        <v>15270616303.792566</v>
      </c>
      <c r="AG2501">
        <f t="shared" si="1087"/>
        <v>1.0001657212333257</v>
      </c>
      <c r="AH2501">
        <v>24</v>
      </c>
      <c r="AI2501">
        <v>0.67944000000000004</v>
      </c>
      <c r="AJ2501" t="e">
        <f t="shared" si="1088"/>
        <v>#DIV/0!</v>
      </c>
      <c r="AK2501" t="e">
        <f t="shared" si="1089"/>
        <v>#DIV/0!</v>
      </c>
      <c r="AL2501" t="e">
        <f t="shared" si="1090"/>
        <v>#DIV/0!</v>
      </c>
      <c r="AM2501" t="e">
        <f t="shared" si="1091"/>
        <v>#DIV/0!</v>
      </c>
      <c r="AN2501" t="e">
        <f>AM2501/((60/'Field readings'!D2502)*24)</f>
        <v>#DIV/0!</v>
      </c>
      <c r="AO2501" t="e">
        <f>SUM($AN$4:AN2501)</f>
        <v>#DIV/0!</v>
      </c>
    </row>
    <row r="2502" spans="1:41">
      <c r="A2502" s="2">
        <f>'Field readings'!A2503</f>
        <v>0</v>
      </c>
      <c r="B2502" s="3">
        <f>'Field readings'!B2503</f>
        <v>0</v>
      </c>
      <c r="C2502">
        <f>'Field readings'!D2503</f>
        <v>0</v>
      </c>
      <c r="D2502">
        <f>'Field readings'!K2503</f>
        <v>0</v>
      </c>
      <c r="E2502">
        <f>'Field readings'!J2503+14.6973</f>
        <v>14.6973</v>
      </c>
      <c r="F2502">
        <f>'Field readings'!L2503</f>
        <v>0</v>
      </c>
      <c r="G2502">
        <f>'Field readings'!I2503</f>
        <v>0</v>
      </c>
      <c r="H2502">
        <f>'Field readings'!N2503</f>
        <v>0</v>
      </c>
      <c r="I2502">
        <f>'Field readings'!M2503</f>
        <v>0</v>
      </c>
      <c r="J2502">
        <f t="shared" si="1092"/>
        <v>0</v>
      </c>
      <c r="K2502" t="e">
        <f t="shared" si="1093"/>
        <v>#DIV/0!</v>
      </c>
      <c r="L2502" t="e">
        <f t="shared" si="1094"/>
        <v>#DIV/0!</v>
      </c>
      <c r="M2502" t="e">
        <f t="shared" si="1095"/>
        <v>#DIV/0!</v>
      </c>
      <c r="N2502" t="e">
        <f t="shared" si="1096"/>
        <v>#DIV/0!</v>
      </c>
      <c r="O2502" t="e">
        <f t="shared" si="1097"/>
        <v>#DIV/0!</v>
      </c>
      <c r="P2502" t="e">
        <f t="shared" si="1098"/>
        <v>#DIV/0!</v>
      </c>
      <c r="Q2502" t="e">
        <f t="shared" ref="Q2502:Q2565" si="1099">IF(P2502&lt;0,0,P2502^2.5)</f>
        <v>#DIV/0!</v>
      </c>
      <c r="R2502" t="e">
        <f t="shared" ref="R2502:R2565" si="1100">(0.009+(0.034/H2502))</f>
        <v>#DIV/0!</v>
      </c>
      <c r="S2502" t="e">
        <f t="shared" ref="S2502:S2565" si="1101">0.5-K2502</f>
        <v>#DIV/0!</v>
      </c>
      <c r="T2502" t="e">
        <f t="shared" ref="T2502:T2565" si="1102">IF(S2502&lt;0,0,S2502^1.5)</f>
        <v>#DIV/0!</v>
      </c>
      <c r="U2502" t="e">
        <f t="shared" ref="U2502:U2565" si="1103">(65/H2502^2)+3</f>
        <v>#DIV/0!</v>
      </c>
      <c r="V2502" t="e">
        <f t="shared" ref="V2502:V2565" si="1104">K2502-0.7</f>
        <v>#DIV/0!</v>
      </c>
      <c r="W2502" t="e">
        <f t="shared" ref="W2502:W2565" si="1105">IF(V2502&lt;0,0,V2502^2.5)</f>
        <v>#DIV/0!</v>
      </c>
      <c r="X2502" t="e">
        <f t="shared" ref="X2502:X2565" si="1106">(1+0.000015*(830-5000*K2502+9000*(K2502)^2-4200*(K2502)^3+530/SQRT(H2502)))</f>
        <v>#DIV/0!</v>
      </c>
      <c r="Y2502" t="e">
        <f t="shared" ref="Y2502:Y2565" si="1107">(L2502+M2502+O2502*Q2502-R2502*T2502+U2502*W2502)/X2502</f>
        <v>#DIV/0!</v>
      </c>
      <c r="Z2502" t="e">
        <f t="shared" ref="Z2502:Z2565" si="1108">338.17*Y2502*G2502^2</f>
        <v>#DIV/0!</v>
      </c>
      <c r="AA2502" t="e">
        <f t="shared" ref="AA2502:AA2565" si="1109">SQRT(1/I2502)</f>
        <v>#DIV/0!</v>
      </c>
      <c r="AB2502">
        <f t="shared" ref="AB2502:AB2565" si="1110">F2502/(27.7*E2502)</f>
        <v>0</v>
      </c>
      <c r="AC2502" t="e">
        <f t="shared" ref="AC2502:AC2565" si="1111">SQRT((1+AB2502)-(0.41+(0.35*K2502^4))*AB2502/(1.3*(SQRT(1+AB2502))))</f>
        <v>#DIV/0!</v>
      </c>
      <c r="AD2502">
        <f t="shared" ref="AD2502:AD2565" si="1112">SQRT(520/(460+D2502))</f>
        <v>1.0632190661423899</v>
      </c>
      <c r="AE2502">
        <f t="shared" ref="AE2502:AE2565" si="1113">E2502*344400*(10^(1.78*I2502))</f>
        <v>5061750.12</v>
      </c>
      <c r="AF2502">
        <f t="shared" ref="AF2502:AF2565" si="1114">(D2502+459.67)^3.825</f>
        <v>15270616303.792566</v>
      </c>
      <c r="AG2502">
        <f t="shared" ref="AG2502:AG2565" si="1115">SQRT(1+(AE2502/AF2502))</f>
        <v>1.0001657212333257</v>
      </c>
      <c r="AH2502">
        <v>24</v>
      </c>
      <c r="AI2502">
        <v>0.67944000000000004</v>
      </c>
      <c r="AJ2502" t="e">
        <f t="shared" ref="AJ2502:AJ2565" si="1116">AH2502*AG2502*AD2502*AC2502*AA2502*Z2502</f>
        <v>#DIV/0!</v>
      </c>
      <c r="AK2502" t="e">
        <f t="shared" ref="AK2502:AK2565" si="1117">AI2502*AG2502*AD2502*AC2502*AA2502*Z2502</f>
        <v>#DIV/0!</v>
      </c>
      <c r="AL2502" t="e">
        <f t="shared" ref="AL2502:AL2565" si="1118">(J2502*AJ2502)/1000</f>
        <v>#DIV/0!</v>
      </c>
      <c r="AM2502" t="e">
        <f t="shared" ref="AM2502:AM2565" si="1119">(J2502*AK2502)</f>
        <v>#DIV/0!</v>
      </c>
      <c r="AN2502" t="e">
        <f>AM2502/((60/'Field readings'!D2503)*24)</f>
        <v>#DIV/0!</v>
      </c>
      <c r="AO2502" t="e">
        <f>SUM($AN$4:AN2502)</f>
        <v>#DIV/0!</v>
      </c>
    </row>
    <row r="2503" spans="1:41">
      <c r="A2503" s="2">
        <f>'Field readings'!A2504</f>
        <v>0</v>
      </c>
      <c r="B2503" s="3">
        <f>'Field readings'!B2504</f>
        <v>0</v>
      </c>
      <c r="C2503">
        <f>'Field readings'!D2504</f>
        <v>0</v>
      </c>
      <c r="D2503">
        <f>'Field readings'!K2504</f>
        <v>0</v>
      </c>
      <c r="E2503">
        <f>'Field readings'!J2504+14.6973</f>
        <v>14.6973</v>
      </c>
      <c r="F2503">
        <f>'Field readings'!L2504</f>
        <v>0</v>
      </c>
      <c r="G2503">
        <f>'Field readings'!I2504</f>
        <v>0</v>
      </c>
      <c r="H2503">
        <f>'Field readings'!N2504</f>
        <v>0</v>
      </c>
      <c r="I2503">
        <f>'Field readings'!M2504</f>
        <v>0</v>
      </c>
      <c r="J2503">
        <f t="shared" si="1092"/>
        <v>0</v>
      </c>
      <c r="K2503" t="e">
        <f t="shared" si="1093"/>
        <v>#DIV/0!</v>
      </c>
      <c r="L2503" t="e">
        <f t="shared" si="1094"/>
        <v>#DIV/0!</v>
      </c>
      <c r="M2503" t="e">
        <f t="shared" si="1095"/>
        <v>#DIV/0!</v>
      </c>
      <c r="N2503" t="e">
        <f t="shared" si="1096"/>
        <v>#DIV/0!</v>
      </c>
      <c r="O2503" t="e">
        <f t="shared" si="1097"/>
        <v>#DIV/0!</v>
      </c>
      <c r="P2503" t="e">
        <f t="shared" si="1098"/>
        <v>#DIV/0!</v>
      </c>
      <c r="Q2503" t="e">
        <f t="shared" si="1099"/>
        <v>#DIV/0!</v>
      </c>
      <c r="R2503" t="e">
        <f t="shared" si="1100"/>
        <v>#DIV/0!</v>
      </c>
      <c r="S2503" t="e">
        <f t="shared" si="1101"/>
        <v>#DIV/0!</v>
      </c>
      <c r="T2503" t="e">
        <f t="shared" si="1102"/>
        <v>#DIV/0!</v>
      </c>
      <c r="U2503" t="e">
        <f t="shared" si="1103"/>
        <v>#DIV/0!</v>
      </c>
      <c r="V2503" t="e">
        <f t="shared" si="1104"/>
        <v>#DIV/0!</v>
      </c>
      <c r="W2503" t="e">
        <f t="shared" si="1105"/>
        <v>#DIV/0!</v>
      </c>
      <c r="X2503" t="e">
        <f t="shared" si="1106"/>
        <v>#DIV/0!</v>
      </c>
      <c r="Y2503" t="e">
        <f t="shared" si="1107"/>
        <v>#DIV/0!</v>
      </c>
      <c r="Z2503" t="e">
        <f t="shared" si="1108"/>
        <v>#DIV/0!</v>
      </c>
      <c r="AA2503" t="e">
        <f t="shared" si="1109"/>
        <v>#DIV/0!</v>
      </c>
      <c r="AB2503">
        <f t="shared" si="1110"/>
        <v>0</v>
      </c>
      <c r="AC2503" t="e">
        <f t="shared" si="1111"/>
        <v>#DIV/0!</v>
      </c>
      <c r="AD2503">
        <f t="shared" si="1112"/>
        <v>1.0632190661423899</v>
      </c>
      <c r="AE2503">
        <f t="shared" si="1113"/>
        <v>5061750.12</v>
      </c>
      <c r="AF2503">
        <f t="shared" si="1114"/>
        <v>15270616303.792566</v>
      </c>
      <c r="AG2503">
        <f t="shared" si="1115"/>
        <v>1.0001657212333257</v>
      </c>
      <c r="AH2503">
        <v>24</v>
      </c>
      <c r="AI2503">
        <v>0.67944000000000004</v>
      </c>
      <c r="AJ2503" t="e">
        <f t="shared" si="1116"/>
        <v>#DIV/0!</v>
      </c>
      <c r="AK2503" t="e">
        <f t="shared" si="1117"/>
        <v>#DIV/0!</v>
      </c>
      <c r="AL2503" t="e">
        <f t="shared" si="1118"/>
        <v>#DIV/0!</v>
      </c>
      <c r="AM2503" t="e">
        <f t="shared" si="1119"/>
        <v>#DIV/0!</v>
      </c>
      <c r="AN2503" t="e">
        <f>AM2503/((60/'Field readings'!D2504)*24)</f>
        <v>#DIV/0!</v>
      </c>
      <c r="AO2503" t="e">
        <f>SUM($AN$4:AN2503)</f>
        <v>#DIV/0!</v>
      </c>
    </row>
    <row r="2504" spans="1:41">
      <c r="A2504" s="2">
        <f>'Field readings'!A2505</f>
        <v>0</v>
      </c>
      <c r="B2504" s="3">
        <f>'Field readings'!B2505</f>
        <v>0</v>
      </c>
      <c r="C2504">
        <f>'Field readings'!D2505</f>
        <v>0</v>
      </c>
      <c r="D2504">
        <f>'Field readings'!K2505</f>
        <v>0</v>
      </c>
      <c r="E2504">
        <f>'Field readings'!J2505+14.6973</f>
        <v>14.6973</v>
      </c>
      <c r="F2504">
        <f>'Field readings'!L2505</f>
        <v>0</v>
      </c>
      <c r="G2504">
        <f>'Field readings'!I2505</f>
        <v>0</v>
      </c>
      <c r="H2504">
        <f>'Field readings'!N2505</f>
        <v>0</v>
      </c>
      <c r="I2504">
        <f>'Field readings'!M2505</f>
        <v>0</v>
      </c>
      <c r="J2504">
        <f t="shared" si="1092"/>
        <v>0</v>
      </c>
      <c r="K2504" t="e">
        <f t="shared" si="1093"/>
        <v>#DIV/0!</v>
      </c>
      <c r="L2504" t="e">
        <f t="shared" si="1094"/>
        <v>#DIV/0!</v>
      </c>
      <c r="M2504" t="e">
        <f t="shared" si="1095"/>
        <v>#DIV/0!</v>
      </c>
      <c r="N2504" t="e">
        <f t="shared" si="1096"/>
        <v>#DIV/0!</v>
      </c>
      <c r="O2504" t="e">
        <f t="shared" si="1097"/>
        <v>#DIV/0!</v>
      </c>
      <c r="P2504" t="e">
        <f t="shared" si="1098"/>
        <v>#DIV/0!</v>
      </c>
      <c r="Q2504" t="e">
        <f t="shared" si="1099"/>
        <v>#DIV/0!</v>
      </c>
      <c r="R2504" t="e">
        <f t="shared" si="1100"/>
        <v>#DIV/0!</v>
      </c>
      <c r="S2504" t="e">
        <f t="shared" si="1101"/>
        <v>#DIV/0!</v>
      </c>
      <c r="T2504" t="e">
        <f t="shared" si="1102"/>
        <v>#DIV/0!</v>
      </c>
      <c r="U2504" t="e">
        <f t="shared" si="1103"/>
        <v>#DIV/0!</v>
      </c>
      <c r="V2504" t="e">
        <f t="shared" si="1104"/>
        <v>#DIV/0!</v>
      </c>
      <c r="W2504" t="e">
        <f t="shared" si="1105"/>
        <v>#DIV/0!</v>
      </c>
      <c r="X2504" t="e">
        <f t="shared" si="1106"/>
        <v>#DIV/0!</v>
      </c>
      <c r="Y2504" t="e">
        <f t="shared" si="1107"/>
        <v>#DIV/0!</v>
      </c>
      <c r="Z2504" t="e">
        <f t="shared" si="1108"/>
        <v>#DIV/0!</v>
      </c>
      <c r="AA2504" t="e">
        <f t="shared" si="1109"/>
        <v>#DIV/0!</v>
      </c>
      <c r="AB2504">
        <f t="shared" si="1110"/>
        <v>0</v>
      </c>
      <c r="AC2504" t="e">
        <f t="shared" si="1111"/>
        <v>#DIV/0!</v>
      </c>
      <c r="AD2504">
        <f t="shared" si="1112"/>
        <v>1.0632190661423899</v>
      </c>
      <c r="AE2504">
        <f t="shared" si="1113"/>
        <v>5061750.12</v>
      </c>
      <c r="AF2504">
        <f t="shared" si="1114"/>
        <v>15270616303.792566</v>
      </c>
      <c r="AG2504">
        <f t="shared" si="1115"/>
        <v>1.0001657212333257</v>
      </c>
      <c r="AH2504">
        <v>24</v>
      </c>
      <c r="AI2504">
        <v>0.67944000000000004</v>
      </c>
      <c r="AJ2504" t="e">
        <f t="shared" si="1116"/>
        <v>#DIV/0!</v>
      </c>
      <c r="AK2504" t="e">
        <f t="shared" si="1117"/>
        <v>#DIV/0!</v>
      </c>
      <c r="AL2504" t="e">
        <f t="shared" si="1118"/>
        <v>#DIV/0!</v>
      </c>
      <c r="AM2504" t="e">
        <f t="shared" si="1119"/>
        <v>#DIV/0!</v>
      </c>
      <c r="AN2504" t="e">
        <f>AM2504/((60/'Field readings'!D2505)*24)</f>
        <v>#DIV/0!</v>
      </c>
      <c r="AO2504" t="e">
        <f>SUM($AN$4:AN2504)</f>
        <v>#DIV/0!</v>
      </c>
    </row>
    <row r="2505" spans="1:41">
      <c r="A2505" s="2">
        <f>'Field readings'!A2506</f>
        <v>0</v>
      </c>
      <c r="B2505" s="3">
        <f>'Field readings'!B2506</f>
        <v>0</v>
      </c>
      <c r="C2505">
        <f>'Field readings'!D2506</f>
        <v>0</v>
      </c>
      <c r="D2505">
        <f>'Field readings'!K2506</f>
        <v>0</v>
      </c>
      <c r="E2505">
        <f>'Field readings'!J2506+14.6973</f>
        <v>14.6973</v>
      </c>
      <c r="F2505">
        <f>'Field readings'!L2506</f>
        <v>0</v>
      </c>
      <c r="G2505">
        <f>'Field readings'!I2506</f>
        <v>0</v>
      </c>
      <c r="H2505">
        <f>'Field readings'!N2506</f>
        <v>0</v>
      </c>
      <c r="I2505">
        <f>'Field readings'!M2506</f>
        <v>0</v>
      </c>
      <c r="J2505">
        <f t="shared" si="1092"/>
        <v>0</v>
      </c>
      <c r="K2505" t="e">
        <f t="shared" si="1093"/>
        <v>#DIV/0!</v>
      </c>
      <c r="L2505" t="e">
        <f t="shared" si="1094"/>
        <v>#DIV/0!</v>
      </c>
      <c r="M2505" t="e">
        <f t="shared" si="1095"/>
        <v>#DIV/0!</v>
      </c>
      <c r="N2505" t="e">
        <f t="shared" si="1096"/>
        <v>#DIV/0!</v>
      </c>
      <c r="O2505" t="e">
        <f t="shared" si="1097"/>
        <v>#DIV/0!</v>
      </c>
      <c r="P2505" t="e">
        <f t="shared" si="1098"/>
        <v>#DIV/0!</v>
      </c>
      <c r="Q2505" t="e">
        <f t="shared" si="1099"/>
        <v>#DIV/0!</v>
      </c>
      <c r="R2505" t="e">
        <f t="shared" si="1100"/>
        <v>#DIV/0!</v>
      </c>
      <c r="S2505" t="e">
        <f t="shared" si="1101"/>
        <v>#DIV/0!</v>
      </c>
      <c r="T2505" t="e">
        <f t="shared" si="1102"/>
        <v>#DIV/0!</v>
      </c>
      <c r="U2505" t="e">
        <f t="shared" si="1103"/>
        <v>#DIV/0!</v>
      </c>
      <c r="V2505" t="e">
        <f t="shared" si="1104"/>
        <v>#DIV/0!</v>
      </c>
      <c r="W2505" t="e">
        <f t="shared" si="1105"/>
        <v>#DIV/0!</v>
      </c>
      <c r="X2505" t="e">
        <f t="shared" si="1106"/>
        <v>#DIV/0!</v>
      </c>
      <c r="Y2505" t="e">
        <f t="shared" si="1107"/>
        <v>#DIV/0!</v>
      </c>
      <c r="Z2505" t="e">
        <f t="shared" si="1108"/>
        <v>#DIV/0!</v>
      </c>
      <c r="AA2505" t="e">
        <f t="shared" si="1109"/>
        <v>#DIV/0!</v>
      </c>
      <c r="AB2505">
        <f t="shared" si="1110"/>
        <v>0</v>
      </c>
      <c r="AC2505" t="e">
        <f t="shared" si="1111"/>
        <v>#DIV/0!</v>
      </c>
      <c r="AD2505">
        <f t="shared" si="1112"/>
        <v>1.0632190661423899</v>
      </c>
      <c r="AE2505">
        <f t="shared" si="1113"/>
        <v>5061750.12</v>
      </c>
      <c r="AF2505">
        <f t="shared" si="1114"/>
        <v>15270616303.792566</v>
      </c>
      <c r="AG2505">
        <f t="shared" si="1115"/>
        <v>1.0001657212333257</v>
      </c>
      <c r="AH2505">
        <v>24</v>
      </c>
      <c r="AI2505">
        <v>0.67944000000000004</v>
      </c>
      <c r="AJ2505" t="e">
        <f t="shared" si="1116"/>
        <v>#DIV/0!</v>
      </c>
      <c r="AK2505" t="e">
        <f t="shared" si="1117"/>
        <v>#DIV/0!</v>
      </c>
      <c r="AL2505" t="e">
        <f t="shared" si="1118"/>
        <v>#DIV/0!</v>
      </c>
      <c r="AM2505" t="e">
        <f t="shared" si="1119"/>
        <v>#DIV/0!</v>
      </c>
      <c r="AN2505" t="e">
        <f>AM2505/((60/'Field readings'!D2506)*24)</f>
        <v>#DIV/0!</v>
      </c>
      <c r="AO2505" t="e">
        <f>SUM($AN$4:AN2505)</f>
        <v>#DIV/0!</v>
      </c>
    </row>
    <row r="2506" spans="1:41">
      <c r="A2506" s="2">
        <f>'Field readings'!A2507</f>
        <v>0</v>
      </c>
      <c r="B2506" s="3">
        <f>'Field readings'!B2507</f>
        <v>0</v>
      </c>
      <c r="C2506">
        <f>'Field readings'!D2507</f>
        <v>0</v>
      </c>
      <c r="D2506">
        <f>'Field readings'!K2507</f>
        <v>0</v>
      </c>
      <c r="E2506">
        <f>'Field readings'!J2507+14.6973</f>
        <v>14.6973</v>
      </c>
      <c r="F2506">
        <f>'Field readings'!L2507</f>
        <v>0</v>
      </c>
      <c r="G2506">
        <f>'Field readings'!I2507</f>
        <v>0</v>
      </c>
      <c r="H2506">
        <f>'Field readings'!N2507</f>
        <v>0</v>
      </c>
      <c r="I2506">
        <f>'Field readings'!M2507</f>
        <v>0</v>
      </c>
      <c r="J2506">
        <f t="shared" si="1092"/>
        <v>0</v>
      </c>
      <c r="K2506" t="e">
        <f t="shared" si="1093"/>
        <v>#DIV/0!</v>
      </c>
      <c r="L2506" t="e">
        <f t="shared" si="1094"/>
        <v>#DIV/0!</v>
      </c>
      <c r="M2506" t="e">
        <f t="shared" si="1095"/>
        <v>#DIV/0!</v>
      </c>
      <c r="N2506" t="e">
        <f t="shared" si="1096"/>
        <v>#DIV/0!</v>
      </c>
      <c r="O2506" t="e">
        <f t="shared" si="1097"/>
        <v>#DIV/0!</v>
      </c>
      <c r="P2506" t="e">
        <f t="shared" si="1098"/>
        <v>#DIV/0!</v>
      </c>
      <c r="Q2506" t="e">
        <f t="shared" si="1099"/>
        <v>#DIV/0!</v>
      </c>
      <c r="R2506" t="e">
        <f t="shared" si="1100"/>
        <v>#DIV/0!</v>
      </c>
      <c r="S2506" t="e">
        <f t="shared" si="1101"/>
        <v>#DIV/0!</v>
      </c>
      <c r="T2506" t="e">
        <f t="shared" si="1102"/>
        <v>#DIV/0!</v>
      </c>
      <c r="U2506" t="e">
        <f t="shared" si="1103"/>
        <v>#DIV/0!</v>
      </c>
      <c r="V2506" t="e">
        <f t="shared" si="1104"/>
        <v>#DIV/0!</v>
      </c>
      <c r="W2506" t="e">
        <f t="shared" si="1105"/>
        <v>#DIV/0!</v>
      </c>
      <c r="X2506" t="e">
        <f t="shared" si="1106"/>
        <v>#DIV/0!</v>
      </c>
      <c r="Y2506" t="e">
        <f t="shared" si="1107"/>
        <v>#DIV/0!</v>
      </c>
      <c r="Z2506" t="e">
        <f t="shared" si="1108"/>
        <v>#DIV/0!</v>
      </c>
      <c r="AA2506" t="e">
        <f t="shared" si="1109"/>
        <v>#DIV/0!</v>
      </c>
      <c r="AB2506">
        <f t="shared" si="1110"/>
        <v>0</v>
      </c>
      <c r="AC2506" t="e">
        <f t="shared" si="1111"/>
        <v>#DIV/0!</v>
      </c>
      <c r="AD2506">
        <f t="shared" si="1112"/>
        <v>1.0632190661423899</v>
      </c>
      <c r="AE2506">
        <f t="shared" si="1113"/>
        <v>5061750.12</v>
      </c>
      <c r="AF2506">
        <f t="shared" si="1114"/>
        <v>15270616303.792566</v>
      </c>
      <c r="AG2506">
        <f t="shared" si="1115"/>
        <v>1.0001657212333257</v>
      </c>
      <c r="AH2506">
        <v>24</v>
      </c>
      <c r="AI2506">
        <v>0.67944000000000004</v>
      </c>
      <c r="AJ2506" t="e">
        <f t="shared" si="1116"/>
        <v>#DIV/0!</v>
      </c>
      <c r="AK2506" t="e">
        <f t="shared" si="1117"/>
        <v>#DIV/0!</v>
      </c>
      <c r="AL2506" t="e">
        <f t="shared" si="1118"/>
        <v>#DIV/0!</v>
      </c>
      <c r="AM2506" t="e">
        <f t="shared" si="1119"/>
        <v>#DIV/0!</v>
      </c>
      <c r="AN2506" t="e">
        <f>AM2506/((60/'Field readings'!D2507)*24)</f>
        <v>#DIV/0!</v>
      </c>
      <c r="AO2506" t="e">
        <f>SUM($AN$4:AN2506)</f>
        <v>#DIV/0!</v>
      </c>
    </row>
    <row r="2507" spans="1:41">
      <c r="A2507" s="2">
        <f>'Field readings'!A2508</f>
        <v>0</v>
      </c>
      <c r="B2507" s="3">
        <f>'Field readings'!B2508</f>
        <v>0</v>
      </c>
      <c r="C2507">
        <f>'Field readings'!D2508</f>
        <v>0</v>
      </c>
      <c r="D2507">
        <f>'Field readings'!K2508</f>
        <v>0</v>
      </c>
      <c r="E2507">
        <f>'Field readings'!J2508+14.6973</f>
        <v>14.6973</v>
      </c>
      <c r="F2507">
        <f>'Field readings'!L2508</f>
        <v>0</v>
      </c>
      <c r="G2507">
        <f>'Field readings'!I2508</f>
        <v>0</v>
      </c>
      <c r="H2507">
        <f>'Field readings'!N2508</f>
        <v>0</v>
      </c>
      <c r="I2507">
        <f>'Field readings'!M2508</f>
        <v>0</v>
      </c>
      <c r="J2507">
        <f t="shared" si="1092"/>
        <v>0</v>
      </c>
      <c r="K2507" t="e">
        <f t="shared" si="1093"/>
        <v>#DIV/0!</v>
      </c>
      <c r="L2507" t="e">
        <f t="shared" si="1094"/>
        <v>#DIV/0!</v>
      </c>
      <c r="M2507" t="e">
        <f t="shared" si="1095"/>
        <v>#DIV/0!</v>
      </c>
      <c r="N2507" t="e">
        <f t="shared" si="1096"/>
        <v>#DIV/0!</v>
      </c>
      <c r="O2507" t="e">
        <f t="shared" si="1097"/>
        <v>#DIV/0!</v>
      </c>
      <c r="P2507" t="e">
        <f t="shared" si="1098"/>
        <v>#DIV/0!</v>
      </c>
      <c r="Q2507" t="e">
        <f t="shared" si="1099"/>
        <v>#DIV/0!</v>
      </c>
      <c r="R2507" t="e">
        <f t="shared" si="1100"/>
        <v>#DIV/0!</v>
      </c>
      <c r="S2507" t="e">
        <f t="shared" si="1101"/>
        <v>#DIV/0!</v>
      </c>
      <c r="T2507" t="e">
        <f t="shared" si="1102"/>
        <v>#DIV/0!</v>
      </c>
      <c r="U2507" t="e">
        <f t="shared" si="1103"/>
        <v>#DIV/0!</v>
      </c>
      <c r="V2507" t="e">
        <f t="shared" si="1104"/>
        <v>#DIV/0!</v>
      </c>
      <c r="W2507" t="e">
        <f t="shared" si="1105"/>
        <v>#DIV/0!</v>
      </c>
      <c r="X2507" t="e">
        <f t="shared" si="1106"/>
        <v>#DIV/0!</v>
      </c>
      <c r="Y2507" t="e">
        <f t="shared" si="1107"/>
        <v>#DIV/0!</v>
      </c>
      <c r="Z2507" t="e">
        <f t="shared" si="1108"/>
        <v>#DIV/0!</v>
      </c>
      <c r="AA2507" t="e">
        <f t="shared" si="1109"/>
        <v>#DIV/0!</v>
      </c>
      <c r="AB2507">
        <f t="shared" si="1110"/>
        <v>0</v>
      </c>
      <c r="AC2507" t="e">
        <f t="shared" si="1111"/>
        <v>#DIV/0!</v>
      </c>
      <c r="AD2507">
        <f t="shared" si="1112"/>
        <v>1.0632190661423899</v>
      </c>
      <c r="AE2507">
        <f t="shared" si="1113"/>
        <v>5061750.12</v>
      </c>
      <c r="AF2507">
        <f t="shared" si="1114"/>
        <v>15270616303.792566</v>
      </c>
      <c r="AG2507">
        <f t="shared" si="1115"/>
        <v>1.0001657212333257</v>
      </c>
      <c r="AH2507">
        <v>24</v>
      </c>
      <c r="AI2507">
        <v>0.67944000000000004</v>
      </c>
      <c r="AJ2507" t="e">
        <f t="shared" si="1116"/>
        <v>#DIV/0!</v>
      </c>
      <c r="AK2507" t="e">
        <f t="shared" si="1117"/>
        <v>#DIV/0!</v>
      </c>
      <c r="AL2507" t="e">
        <f t="shared" si="1118"/>
        <v>#DIV/0!</v>
      </c>
      <c r="AM2507" t="e">
        <f t="shared" si="1119"/>
        <v>#DIV/0!</v>
      </c>
      <c r="AN2507" t="e">
        <f>AM2507/((60/'Field readings'!D2508)*24)</f>
        <v>#DIV/0!</v>
      </c>
      <c r="AO2507" t="e">
        <f>SUM($AN$4:AN2507)</f>
        <v>#DIV/0!</v>
      </c>
    </row>
    <row r="2508" spans="1:41">
      <c r="A2508" s="2">
        <f>'Field readings'!A2509</f>
        <v>0</v>
      </c>
      <c r="B2508" s="3">
        <f>'Field readings'!B2509</f>
        <v>0</v>
      </c>
      <c r="C2508">
        <f>'Field readings'!D2509</f>
        <v>0</v>
      </c>
      <c r="D2508">
        <f>'Field readings'!K2509</f>
        <v>0</v>
      </c>
      <c r="E2508">
        <f>'Field readings'!J2509+14.6973</f>
        <v>14.6973</v>
      </c>
      <c r="F2508">
        <f>'Field readings'!L2509</f>
        <v>0</v>
      </c>
      <c r="G2508">
        <f>'Field readings'!I2509</f>
        <v>0</v>
      </c>
      <c r="H2508">
        <f>'Field readings'!N2509</f>
        <v>0</v>
      </c>
      <c r="I2508">
        <f>'Field readings'!M2509</f>
        <v>0</v>
      </c>
      <c r="J2508">
        <f t="shared" si="1092"/>
        <v>0</v>
      </c>
      <c r="K2508" t="e">
        <f t="shared" si="1093"/>
        <v>#DIV/0!</v>
      </c>
      <c r="L2508" t="e">
        <f t="shared" si="1094"/>
        <v>#DIV/0!</v>
      </c>
      <c r="M2508" t="e">
        <f t="shared" si="1095"/>
        <v>#DIV/0!</v>
      </c>
      <c r="N2508" t="e">
        <f t="shared" si="1096"/>
        <v>#DIV/0!</v>
      </c>
      <c r="O2508" t="e">
        <f t="shared" si="1097"/>
        <v>#DIV/0!</v>
      </c>
      <c r="P2508" t="e">
        <f t="shared" si="1098"/>
        <v>#DIV/0!</v>
      </c>
      <c r="Q2508" t="e">
        <f t="shared" si="1099"/>
        <v>#DIV/0!</v>
      </c>
      <c r="R2508" t="e">
        <f t="shared" si="1100"/>
        <v>#DIV/0!</v>
      </c>
      <c r="S2508" t="e">
        <f t="shared" si="1101"/>
        <v>#DIV/0!</v>
      </c>
      <c r="T2508" t="e">
        <f t="shared" si="1102"/>
        <v>#DIV/0!</v>
      </c>
      <c r="U2508" t="e">
        <f t="shared" si="1103"/>
        <v>#DIV/0!</v>
      </c>
      <c r="V2508" t="e">
        <f t="shared" si="1104"/>
        <v>#DIV/0!</v>
      </c>
      <c r="W2508" t="e">
        <f t="shared" si="1105"/>
        <v>#DIV/0!</v>
      </c>
      <c r="X2508" t="e">
        <f t="shared" si="1106"/>
        <v>#DIV/0!</v>
      </c>
      <c r="Y2508" t="e">
        <f t="shared" si="1107"/>
        <v>#DIV/0!</v>
      </c>
      <c r="Z2508" t="e">
        <f t="shared" si="1108"/>
        <v>#DIV/0!</v>
      </c>
      <c r="AA2508" t="e">
        <f t="shared" si="1109"/>
        <v>#DIV/0!</v>
      </c>
      <c r="AB2508">
        <f t="shared" si="1110"/>
        <v>0</v>
      </c>
      <c r="AC2508" t="e">
        <f t="shared" si="1111"/>
        <v>#DIV/0!</v>
      </c>
      <c r="AD2508">
        <f t="shared" si="1112"/>
        <v>1.0632190661423899</v>
      </c>
      <c r="AE2508">
        <f t="shared" si="1113"/>
        <v>5061750.12</v>
      </c>
      <c r="AF2508">
        <f t="shared" si="1114"/>
        <v>15270616303.792566</v>
      </c>
      <c r="AG2508">
        <f t="shared" si="1115"/>
        <v>1.0001657212333257</v>
      </c>
      <c r="AH2508">
        <v>24</v>
      </c>
      <c r="AI2508">
        <v>0.67944000000000004</v>
      </c>
      <c r="AJ2508" t="e">
        <f t="shared" si="1116"/>
        <v>#DIV/0!</v>
      </c>
      <c r="AK2508" t="e">
        <f t="shared" si="1117"/>
        <v>#DIV/0!</v>
      </c>
      <c r="AL2508" t="e">
        <f t="shared" si="1118"/>
        <v>#DIV/0!</v>
      </c>
      <c r="AM2508" t="e">
        <f t="shared" si="1119"/>
        <v>#DIV/0!</v>
      </c>
      <c r="AN2508" t="e">
        <f>AM2508/((60/'Field readings'!D2509)*24)</f>
        <v>#DIV/0!</v>
      </c>
      <c r="AO2508" t="e">
        <f>SUM($AN$4:AN2508)</f>
        <v>#DIV/0!</v>
      </c>
    </row>
    <row r="2509" spans="1:41">
      <c r="A2509" s="2">
        <f>'Field readings'!A2510</f>
        <v>0</v>
      </c>
      <c r="B2509" s="3">
        <f>'Field readings'!B2510</f>
        <v>0</v>
      </c>
      <c r="C2509">
        <f>'Field readings'!D2510</f>
        <v>0</v>
      </c>
      <c r="D2509">
        <f>'Field readings'!K2510</f>
        <v>0</v>
      </c>
      <c r="E2509">
        <f>'Field readings'!J2510+14.6973</f>
        <v>14.6973</v>
      </c>
      <c r="F2509">
        <f>'Field readings'!L2510</f>
        <v>0</v>
      </c>
      <c r="G2509">
        <f>'Field readings'!I2510</f>
        <v>0</v>
      </c>
      <c r="H2509">
        <f>'Field readings'!N2510</f>
        <v>0</v>
      </c>
      <c r="I2509">
        <f>'Field readings'!M2510</f>
        <v>0</v>
      </c>
      <c r="J2509">
        <f t="shared" si="1092"/>
        <v>0</v>
      </c>
      <c r="K2509" t="e">
        <f t="shared" si="1093"/>
        <v>#DIV/0!</v>
      </c>
      <c r="L2509" t="e">
        <f t="shared" si="1094"/>
        <v>#DIV/0!</v>
      </c>
      <c r="M2509" t="e">
        <f t="shared" si="1095"/>
        <v>#DIV/0!</v>
      </c>
      <c r="N2509" t="e">
        <f t="shared" si="1096"/>
        <v>#DIV/0!</v>
      </c>
      <c r="O2509" t="e">
        <f t="shared" si="1097"/>
        <v>#DIV/0!</v>
      </c>
      <c r="P2509" t="e">
        <f t="shared" si="1098"/>
        <v>#DIV/0!</v>
      </c>
      <c r="Q2509" t="e">
        <f t="shared" si="1099"/>
        <v>#DIV/0!</v>
      </c>
      <c r="R2509" t="e">
        <f t="shared" si="1100"/>
        <v>#DIV/0!</v>
      </c>
      <c r="S2509" t="e">
        <f t="shared" si="1101"/>
        <v>#DIV/0!</v>
      </c>
      <c r="T2509" t="e">
        <f t="shared" si="1102"/>
        <v>#DIV/0!</v>
      </c>
      <c r="U2509" t="e">
        <f t="shared" si="1103"/>
        <v>#DIV/0!</v>
      </c>
      <c r="V2509" t="e">
        <f t="shared" si="1104"/>
        <v>#DIV/0!</v>
      </c>
      <c r="W2509" t="e">
        <f t="shared" si="1105"/>
        <v>#DIV/0!</v>
      </c>
      <c r="X2509" t="e">
        <f t="shared" si="1106"/>
        <v>#DIV/0!</v>
      </c>
      <c r="Y2509" t="e">
        <f t="shared" si="1107"/>
        <v>#DIV/0!</v>
      </c>
      <c r="Z2509" t="e">
        <f t="shared" si="1108"/>
        <v>#DIV/0!</v>
      </c>
      <c r="AA2509" t="e">
        <f t="shared" si="1109"/>
        <v>#DIV/0!</v>
      </c>
      <c r="AB2509">
        <f t="shared" si="1110"/>
        <v>0</v>
      </c>
      <c r="AC2509" t="e">
        <f t="shared" si="1111"/>
        <v>#DIV/0!</v>
      </c>
      <c r="AD2509">
        <f t="shared" si="1112"/>
        <v>1.0632190661423899</v>
      </c>
      <c r="AE2509">
        <f t="shared" si="1113"/>
        <v>5061750.12</v>
      </c>
      <c r="AF2509">
        <f t="shared" si="1114"/>
        <v>15270616303.792566</v>
      </c>
      <c r="AG2509">
        <f t="shared" si="1115"/>
        <v>1.0001657212333257</v>
      </c>
      <c r="AH2509">
        <v>24</v>
      </c>
      <c r="AI2509">
        <v>0.67944000000000004</v>
      </c>
      <c r="AJ2509" t="e">
        <f t="shared" si="1116"/>
        <v>#DIV/0!</v>
      </c>
      <c r="AK2509" t="e">
        <f t="shared" si="1117"/>
        <v>#DIV/0!</v>
      </c>
      <c r="AL2509" t="e">
        <f t="shared" si="1118"/>
        <v>#DIV/0!</v>
      </c>
      <c r="AM2509" t="e">
        <f t="shared" si="1119"/>
        <v>#DIV/0!</v>
      </c>
      <c r="AN2509" t="e">
        <f>AM2509/((60/'Field readings'!D2510)*24)</f>
        <v>#DIV/0!</v>
      </c>
      <c r="AO2509" t="e">
        <f>SUM($AN$4:AN2509)</f>
        <v>#DIV/0!</v>
      </c>
    </row>
    <row r="2510" spans="1:41">
      <c r="A2510" s="2">
        <f>'Field readings'!A2511</f>
        <v>0</v>
      </c>
      <c r="B2510" s="3">
        <f>'Field readings'!B2511</f>
        <v>0</v>
      </c>
      <c r="C2510">
        <f>'Field readings'!D2511</f>
        <v>0</v>
      </c>
      <c r="D2510">
        <f>'Field readings'!K2511</f>
        <v>0</v>
      </c>
      <c r="E2510">
        <f>'Field readings'!J2511+14.6973</f>
        <v>14.6973</v>
      </c>
      <c r="F2510">
        <f>'Field readings'!L2511</f>
        <v>0</v>
      </c>
      <c r="G2510">
        <f>'Field readings'!I2511</f>
        <v>0</v>
      </c>
      <c r="H2510">
        <f>'Field readings'!N2511</f>
        <v>0</v>
      </c>
      <c r="I2510">
        <f>'Field readings'!M2511</f>
        <v>0</v>
      </c>
      <c r="J2510">
        <f t="shared" si="1092"/>
        <v>0</v>
      </c>
      <c r="K2510" t="e">
        <f t="shared" si="1093"/>
        <v>#DIV/0!</v>
      </c>
      <c r="L2510" t="e">
        <f t="shared" si="1094"/>
        <v>#DIV/0!</v>
      </c>
      <c r="M2510" t="e">
        <f t="shared" si="1095"/>
        <v>#DIV/0!</v>
      </c>
      <c r="N2510" t="e">
        <f t="shared" si="1096"/>
        <v>#DIV/0!</v>
      </c>
      <c r="O2510" t="e">
        <f t="shared" si="1097"/>
        <v>#DIV/0!</v>
      </c>
      <c r="P2510" t="e">
        <f t="shared" si="1098"/>
        <v>#DIV/0!</v>
      </c>
      <c r="Q2510" t="e">
        <f t="shared" si="1099"/>
        <v>#DIV/0!</v>
      </c>
      <c r="R2510" t="e">
        <f t="shared" si="1100"/>
        <v>#DIV/0!</v>
      </c>
      <c r="S2510" t="e">
        <f t="shared" si="1101"/>
        <v>#DIV/0!</v>
      </c>
      <c r="T2510" t="e">
        <f t="shared" si="1102"/>
        <v>#DIV/0!</v>
      </c>
      <c r="U2510" t="e">
        <f t="shared" si="1103"/>
        <v>#DIV/0!</v>
      </c>
      <c r="V2510" t="e">
        <f t="shared" si="1104"/>
        <v>#DIV/0!</v>
      </c>
      <c r="W2510" t="e">
        <f t="shared" si="1105"/>
        <v>#DIV/0!</v>
      </c>
      <c r="X2510" t="e">
        <f t="shared" si="1106"/>
        <v>#DIV/0!</v>
      </c>
      <c r="Y2510" t="e">
        <f t="shared" si="1107"/>
        <v>#DIV/0!</v>
      </c>
      <c r="Z2510" t="e">
        <f t="shared" si="1108"/>
        <v>#DIV/0!</v>
      </c>
      <c r="AA2510" t="e">
        <f t="shared" si="1109"/>
        <v>#DIV/0!</v>
      </c>
      <c r="AB2510">
        <f t="shared" si="1110"/>
        <v>0</v>
      </c>
      <c r="AC2510" t="e">
        <f t="shared" si="1111"/>
        <v>#DIV/0!</v>
      </c>
      <c r="AD2510">
        <f t="shared" si="1112"/>
        <v>1.0632190661423899</v>
      </c>
      <c r="AE2510">
        <f t="shared" si="1113"/>
        <v>5061750.12</v>
      </c>
      <c r="AF2510">
        <f t="shared" si="1114"/>
        <v>15270616303.792566</v>
      </c>
      <c r="AG2510">
        <f t="shared" si="1115"/>
        <v>1.0001657212333257</v>
      </c>
      <c r="AH2510">
        <v>24</v>
      </c>
      <c r="AI2510">
        <v>0.67944000000000004</v>
      </c>
      <c r="AJ2510" t="e">
        <f t="shared" si="1116"/>
        <v>#DIV/0!</v>
      </c>
      <c r="AK2510" t="e">
        <f t="shared" si="1117"/>
        <v>#DIV/0!</v>
      </c>
      <c r="AL2510" t="e">
        <f t="shared" si="1118"/>
        <v>#DIV/0!</v>
      </c>
      <c r="AM2510" t="e">
        <f t="shared" si="1119"/>
        <v>#DIV/0!</v>
      </c>
      <c r="AN2510" t="e">
        <f>AM2510/((60/'Field readings'!D2511)*24)</f>
        <v>#DIV/0!</v>
      </c>
      <c r="AO2510" t="e">
        <f>SUM($AN$4:AN2510)</f>
        <v>#DIV/0!</v>
      </c>
    </row>
    <row r="2511" spans="1:41">
      <c r="A2511" s="2">
        <f>'Field readings'!A2512</f>
        <v>0</v>
      </c>
      <c r="B2511" s="3">
        <f>'Field readings'!B2512</f>
        <v>0</v>
      </c>
      <c r="C2511">
        <f>'Field readings'!D2512</f>
        <v>0</v>
      </c>
      <c r="D2511">
        <f>'Field readings'!K2512</f>
        <v>0</v>
      </c>
      <c r="E2511">
        <f>'Field readings'!J2512+14.6973</f>
        <v>14.6973</v>
      </c>
      <c r="F2511">
        <f>'Field readings'!L2512</f>
        <v>0</v>
      </c>
      <c r="G2511">
        <f>'Field readings'!I2512</f>
        <v>0</v>
      </c>
      <c r="H2511">
        <f>'Field readings'!N2512</f>
        <v>0</v>
      </c>
      <c r="I2511">
        <f>'Field readings'!M2512</f>
        <v>0</v>
      </c>
      <c r="J2511">
        <f t="shared" si="1092"/>
        <v>0</v>
      </c>
      <c r="K2511" t="e">
        <f t="shared" si="1093"/>
        <v>#DIV/0!</v>
      </c>
      <c r="L2511" t="e">
        <f t="shared" si="1094"/>
        <v>#DIV/0!</v>
      </c>
      <c r="M2511" t="e">
        <f t="shared" si="1095"/>
        <v>#DIV/0!</v>
      </c>
      <c r="N2511" t="e">
        <f t="shared" si="1096"/>
        <v>#DIV/0!</v>
      </c>
      <c r="O2511" t="e">
        <f t="shared" si="1097"/>
        <v>#DIV/0!</v>
      </c>
      <c r="P2511" t="e">
        <f t="shared" si="1098"/>
        <v>#DIV/0!</v>
      </c>
      <c r="Q2511" t="e">
        <f t="shared" si="1099"/>
        <v>#DIV/0!</v>
      </c>
      <c r="R2511" t="e">
        <f t="shared" si="1100"/>
        <v>#DIV/0!</v>
      </c>
      <c r="S2511" t="e">
        <f t="shared" si="1101"/>
        <v>#DIV/0!</v>
      </c>
      <c r="T2511" t="e">
        <f t="shared" si="1102"/>
        <v>#DIV/0!</v>
      </c>
      <c r="U2511" t="e">
        <f t="shared" si="1103"/>
        <v>#DIV/0!</v>
      </c>
      <c r="V2511" t="e">
        <f t="shared" si="1104"/>
        <v>#DIV/0!</v>
      </c>
      <c r="W2511" t="e">
        <f t="shared" si="1105"/>
        <v>#DIV/0!</v>
      </c>
      <c r="X2511" t="e">
        <f t="shared" si="1106"/>
        <v>#DIV/0!</v>
      </c>
      <c r="Y2511" t="e">
        <f t="shared" si="1107"/>
        <v>#DIV/0!</v>
      </c>
      <c r="Z2511" t="e">
        <f t="shared" si="1108"/>
        <v>#DIV/0!</v>
      </c>
      <c r="AA2511" t="e">
        <f t="shared" si="1109"/>
        <v>#DIV/0!</v>
      </c>
      <c r="AB2511">
        <f t="shared" si="1110"/>
        <v>0</v>
      </c>
      <c r="AC2511" t="e">
        <f t="shared" si="1111"/>
        <v>#DIV/0!</v>
      </c>
      <c r="AD2511">
        <f t="shared" si="1112"/>
        <v>1.0632190661423899</v>
      </c>
      <c r="AE2511">
        <f t="shared" si="1113"/>
        <v>5061750.12</v>
      </c>
      <c r="AF2511">
        <f t="shared" si="1114"/>
        <v>15270616303.792566</v>
      </c>
      <c r="AG2511">
        <f t="shared" si="1115"/>
        <v>1.0001657212333257</v>
      </c>
      <c r="AH2511">
        <v>24</v>
      </c>
      <c r="AI2511">
        <v>0.67944000000000004</v>
      </c>
      <c r="AJ2511" t="e">
        <f t="shared" si="1116"/>
        <v>#DIV/0!</v>
      </c>
      <c r="AK2511" t="e">
        <f t="shared" si="1117"/>
        <v>#DIV/0!</v>
      </c>
      <c r="AL2511" t="e">
        <f t="shared" si="1118"/>
        <v>#DIV/0!</v>
      </c>
      <c r="AM2511" t="e">
        <f t="shared" si="1119"/>
        <v>#DIV/0!</v>
      </c>
      <c r="AN2511" t="e">
        <f>AM2511/((60/'Field readings'!D2512)*24)</f>
        <v>#DIV/0!</v>
      </c>
      <c r="AO2511" t="e">
        <f>SUM($AN$4:AN2511)</f>
        <v>#DIV/0!</v>
      </c>
    </row>
    <row r="2512" spans="1:41">
      <c r="A2512" s="2">
        <f>'Field readings'!A2513</f>
        <v>0</v>
      </c>
      <c r="B2512" s="3">
        <f>'Field readings'!B2513</f>
        <v>0</v>
      </c>
      <c r="C2512">
        <f>'Field readings'!D2513</f>
        <v>0</v>
      </c>
      <c r="D2512">
        <f>'Field readings'!K2513</f>
        <v>0</v>
      </c>
      <c r="E2512">
        <f>'Field readings'!J2513+14.6973</f>
        <v>14.6973</v>
      </c>
      <c r="F2512">
        <f>'Field readings'!L2513</f>
        <v>0</v>
      </c>
      <c r="G2512">
        <f>'Field readings'!I2513</f>
        <v>0</v>
      </c>
      <c r="H2512">
        <f>'Field readings'!N2513</f>
        <v>0</v>
      </c>
      <c r="I2512">
        <f>'Field readings'!M2513</f>
        <v>0</v>
      </c>
      <c r="J2512">
        <f t="shared" si="1092"/>
        <v>0</v>
      </c>
      <c r="K2512" t="e">
        <f t="shared" si="1093"/>
        <v>#DIV/0!</v>
      </c>
      <c r="L2512" t="e">
        <f t="shared" si="1094"/>
        <v>#DIV/0!</v>
      </c>
      <c r="M2512" t="e">
        <f t="shared" si="1095"/>
        <v>#DIV/0!</v>
      </c>
      <c r="N2512" t="e">
        <f t="shared" si="1096"/>
        <v>#DIV/0!</v>
      </c>
      <c r="O2512" t="e">
        <f t="shared" si="1097"/>
        <v>#DIV/0!</v>
      </c>
      <c r="P2512" t="e">
        <f t="shared" si="1098"/>
        <v>#DIV/0!</v>
      </c>
      <c r="Q2512" t="e">
        <f t="shared" si="1099"/>
        <v>#DIV/0!</v>
      </c>
      <c r="R2512" t="e">
        <f t="shared" si="1100"/>
        <v>#DIV/0!</v>
      </c>
      <c r="S2512" t="e">
        <f t="shared" si="1101"/>
        <v>#DIV/0!</v>
      </c>
      <c r="T2512" t="e">
        <f t="shared" si="1102"/>
        <v>#DIV/0!</v>
      </c>
      <c r="U2512" t="e">
        <f t="shared" si="1103"/>
        <v>#DIV/0!</v>
      </c>
      <c r="V2512" t="e">
        <f t="shared" si="1104"/>
        <v>#DIV/0!</v>
      </c>
      <c r="W2512" t="e">
        <f t="shared" si="1105"/>
        <v>#DIV/0!</v>
      </c>
      <c r="X2512" t="e">
        <f t="shared" si="1106"/>
        <v>#DIV/0!</v>
      </c>
      <c r="Y2512" t="e">
        <f t="shared" si="1107"/>
        <v>#DIV/0!</v>
      </c>
      <c r="Z2512" t="e">
        <f t="shared" si="1108"/>
        <v>#DIV/0!</v>
      </c>
      <c r="AA2512" t="e">
        <f t="shared" si="1109"/>
        <v>#DIV/0!</v>
      </c>
      <c r="AB2512">
        <f t="shared" si="1110"/>
        <v>0</v>
      </c>
      <c r="AC2512" t="e">
        <f t="shared" si="1111"/>
        <v>#DIV/0!</v>
      </c>
      <c r="AD2512">
        <f t="shared" si="1112"/>
        <v>1.0632190661423899</v>
      </c>
      <c r="AE2512">
        <f t="shared" si="1113"/>
        <v>5061750.12</v>
      </c>
      <c r="AF2512">
        <f t="shared" si="1114"/>
        <v>15270616303.792566</v>
      </c>
      <c r="AG2512">
        <f t="shared" si="1115"/>
        <v>1.0001657212333257</v>
      </c>
      <c r="AH2512">
        <v>24</v>
      </c>
      <c r="AI2512">
        <v>0.67944000000000004</v>
      </c>
      <c r="AJ2512" t="e">
        <f t="shared" si="1116"/>
        <v>#DIV/0!</v>
      </c>
      <c r="AK2512" t="e">
        <f t="shared" si="1117"/>
        <v>#DIV/0!</v>
      </c>
      <c r="AL2512" t="e">
        <f t="shared" si="1118"/>
        <v>#DIV/0!</v>
      </c>
      <c r="AM2512" t="e">
        <f t="shared" si="1119"/>
        <v>#DIV/0!</v>
      </c>
      <c r="AN2512" t="e">
        <f>AM2512/((60/'Field readings'!D2513)*24)</f>
        <v>#DIV/0!</v>
      </c>
      <c r="AO2512" t="e">
        <f>SUM($AN$4:AN2512)</f>
        <v>#DIV/0!</v>
      </c>
    </row>
    <row r="2513" spans="1:41">
      <c r="A2513" s="2">
        <f>'Field readings'!A2514</f>
        <v>0</v>
      </c>
      <c r="B2513" s="3">
        <f>'Field readings'!B2514</f>
        <v>0</v>
      </c>
      <c r="C2513">
        <f>'Field readings'!D2514</f>
        <v>0</v>
      </c>
      <c r="D2513">
        <f>'Field readings'!K2514</f>
        <v>0</v>
      </c>
      <c r="E2513">
        <f>'Field readings'!J2514+14.6973</f>
        <v>14.6973</v>
      </c>
      <c r="F2513">
        <f>'Field readings'!L2514</f>
        <v>0</v>
      </c>
      <c r="G2513">
        <f>'Field readings'!I2514</f>
        <v>0</v>
      </c>
      <c r="H2513">
        <f>'Field readings'!N2514</f>
        <v>0</v>
      </c>
      <c r="I2513">
        <f>'Field readings'!M2514</f>
        <v>0</v>
      </c>
      <c r="J2513">
        <f t="shared" si="1092"/>
        <v>0</v>
      </c>
      <c r="K2513" t="e">
        <f t="shared" si="1093"/>
        <v>#DIV/0!</v>
      </c>
      <c r="L2513" t="e">
        <f t="shared" si="1094"/>
        <v>#DIV/0!</v>
      </c>
      <c r="M2513" t="e">
        <f t="shared" si="1095"/>
        <v>#DIV/0!</v>
      </c>
      <c r="N2513" t="e">
        <f t="shared" si="1096"/>
        <v>#DIV/0!</v>
      </c>
      <c r="O2513" t="e">
        <f t="shared" si="1097"/>
        <v>#DIV/0!</v>
      </c>
      <c r="P2513" t="e">
        <f t="shared" si="1098"/>
        <v>#DIV/0!</v>
      </c>
      <c r="Q2513" t="e">
        <f t="shared" si="1099"/>
        <v>#DIV/0!</v>
      </c>
      <c r="R2513" t="e">
        <f t="shared" si="1100"/>
        <v>#DIV/0!</v>
      </c>
      <c r="S2513" t="e">
        <f t="shared" si="1101"/>
        <v>#DIV/0!</v>
      </c>
      <c r="T2513" t="e">
        <f t="shared" si="1102"/>
        <v>#DIV/0!</v>
      </c>
      <c r="U2513" t="e">
        <f t="shared" si="1103"/>
        <v>#DIV/0!</v>
      </c>
      <c r="V2513" t="e">
        <f t="shared" si="1104"/>
        <v>#DIV/0!</v>
      </c>
      <c r="W2513" t="e">
        <f t="shared" si="1105"/>
        <v>#DIV/0!</v>
      </c>
      <c r="X2513" t="e">
        <f t="shared" si="1106"/>
        <v>#DIV/0!</v>
      </c>
      <c r="Y2513" t="e">
        <f t="shared" si="1107"/>
        <v>#DIV/0!</v>
      </c>
      <c r="Z2513" t="e">
        <f t="shared" si="1108"/>
        <v>#DIV/0!</v>
      </c>
      <c r="AA2513" t="e">
        <f t="shared" si="1109"/>
        <v>#DIV/0!</v>
      </c>
      <c r="AB2513">
        <f t="shared" si="1110"/>
        <v>0</v>
      </c>
      <c r="AC2513" t="e">
        <f t="shared" si="1111"/>
        <v>#DIV/0!</v>
      </c>
      <c r="AD2513">
        <f t="shared" si="1112"/>
        <v>1.0632190661423899</v>
      </c>
      <c r="AE2513">
        <f t="shared" si="1113"/>
        <v>5061750.12</v>
      </c>
      <c r="AF2513">
        <f t="shared" si="1114"/>
        <v>15270616303.792566</v>
      </c>
      <c r="AG2513">
        <f t="shared" si="1115"/>
        <v>1.0001657212333257</v>
      </c>
      <c r="AH2513">
        <v>24</v>
      </c>
      <c r="AI2513">
        <v>0.67944000000000004</v>
      </c>
      <c r="AJ2513" t="e">
        <f t="shared" si="1116"/>
        <v>#DIV/0!</v>
      </c>
      <c r="AK2513" t="e">
        <f t="shared" si="1117"/>
        <v>#DIV/0!</v>
      </c>
      <c r="AL2513" t="e">
        <f t="shared" si="1118"/>
        <v>#DIV/0!</v>
      </c>
      <c r="AM2513" t="e">
        <f t="shared" si="1119"/>
        <v>#DIV/0!</v>
      </c>
      <c r="AN2513" t="e">
        <f>AM2513/((60/'Field readings'!D2514)*24)</f>
        <v>#DIV/0!</v>
      </c>
      <c r="AO2513" t="e">
        <f>SUM($AN$4:AN2513)</f>
        <v>#DIV/0!</v>
      </c>
    </row>
    <row r="2514" spans="1:41">
      <c r="A2514" s="2">
        <f>'Field readings'!A2515</f>
        <v>0</v>
      </c>
      <c r="B2514" s="3">
        <f>'Field readings'!B2515</f>
        <v>0</v>
      </c>
      <c r="C2514">
        <f>'Field readings'!D2515</f>
        <v>0</v>
      </c>
      <c r="D2514">
        <f>'Field readings'!K2515</f>
        <v>0</v>
      </c>
      <c r="E2514">
        <f>'Field readings'!J2515+14.6973</f>
        <v>14.6973</v>
      </c>
      <c r="F2514">
        <f>'Field readings'!L2515</f>
        <v>0</v>
      </c>
      <c r="G2514">
        <f>'Field readings'!I2515</f>
        <v>0</v>
      </c>
      <c r="H2514">
        <f>'Field readings'!N2515</f>
        <v>0</v>
      </c>
      <c r="I2514">
        <f>'Field readings'!M2515</f>
        <v>0</v>
      </c>
      <c r="J2514">
        <f t="shared" si="1092"/>
        <v>0</v>
      </c>
      <c r="K2514" t="e">
        <f t="shared" si="1093"/>
        <v>#DIV/0!</v>
      </c>
      <c r="L2514" t="e">
        <f t="shared" si="1094"/>
        <v>#DIV/0!</v>
      </c>
      <c r="M2514" t="e">
        <f t="shared" si="1095"/>
        <v>#DIV/0!</v>
      </c>
      <c r="N2514" t="e">
        <f t="shared" si="1096"/>
        <v>#DIV/0!</v>
      </c>
      <c r="O2514" t="e">
        <f t="shared" si="1097"/>
        <v>#DIV/0!</v>
      </c>
      <c r="P2514" t="e">
        <f t="shared" si="1098"/>
        <v>#DIV/0!</v>
      </c>
      <c r="Q2514" t="e">
        <f t="shared" si="1099"/>
        <v>#DIV/0!</v>
      </c>
      <c r="R2514" t="e">
        <f t="shared" si="1100"/>
        <v>#DIV/0!</v>
      </c>
      <c r="S2514" t="e">
        <f t="shared" si="1101"/>
        <v>#DIV/0!</v>
      </c>
      <c r="T2514" t="e">
        <f t="shared" si="1102"/>
        <v>#DIV/0!</v>
      </c>
      <c r="U2514" t="e">
        <f t="shared" si="1103"/>
        <v>#DIV/0!</v>
      </c>
      <c r="V2514" t="e">
        <f t="shared" si="1104"/>
        <v>#DIV/0!</v>
      </c>
      <c r="W2514" t="e">
        <f t="shared" si="1105"/>
        <v>#DIV/0!</v>
      </c>
      <c r="X2514" t="e">
        <f t="shared" si="1106"/>
        <v>#DIV/0!</v>
      </c>
      <c r="Y2514" t="e">
        <f t="shared" si="1107"/>
        <v>#DIV/0!</v>
      </c>
      <c r="Z2514" t="e">
        <f t="shared" si="1108"/>
        <v>#DIV/0!</v>
      </c>
      <c r="AA2514" t="e">
        <f t="shared" si="1109"/>
        <v>#DIV/0!</v>
      </c>
      <c r="AB2514">
        <f t="shared" si="1110"/>
        <v>0</v>
      </c>
      <c r="AC2514" t="e">
        <f t="shared" si="1111"/>
        <v>#DIV/0!</v>
      </c>
      <c r="AD2514">
        <f t="shared" si="1112"/>
        <v>1.0632190661423899</v>
      </c>
      <c r="AE2514">
        <f t="shared" si="1113"/>
        <v>5061750.12</v>
      </c>
      <c r="AF2514">
        <f t="shared" si="1114"/>
        <v>15270616303.792566</v>
      </c>
      <c r="AG2514">
        <f t="shared" si="1115"/>
        <v>1.0001657212333257</v>
      </c>
      <c r="AH2514">
        <v>24</v>
      </c>
      <c r="AI2514">
        <v>0.67944000000000004</v>
      </c>
      <c r="AJ2514" t="e">
        <f t="shared" si="1116"/>
        <v>#DIV/0!</v>
      </c>
      <c r="AK2514" t="e">
        <f t="shared" si="1117"/>
        <v>#DIV/0!</v>
      </c>
      <c r="AL2514" t="e">
        <f t="shared" si="1118"/>
        <v>#DIV/0!</v>
      </c>
      <c r="AM2514" t="e">
        <f t="shared" si="1119"/>
        <v>#DIV/0!</v>
      </c>
      <c r="AN2514" t="e">
        <f>AM2514/((60/'Field readings'!D2515)*24)</f>
        <v>#DIV/0!</v>
      </c>
      <c r="AO2514" t="e">
        <f>SUM($AN$4:AN2514)</f>
        <v>#DIV/0!</v>
      </c>
    </row>
    <row r="2515" spans="1:41">
      <c r="A2515" s="2">
        <f>'Field readings'!A2516</f>
        <v>0</v>
      </c>
      <c r="B2515" s="3">
        <f>'Field readings'!B2516</f>
        <v>0</v>
      </c>
      <c r="C2515">
        <f>'Field readings'!D2516</f>
        <v>0</v>
      </c>
      <c r="D2515">
        <f>'Field readings'!K2516</f>
        <v>0</v>
      </c>
      <c r="E2515">
        <f>'Field readings'!J2516+14.6973</f>
        <v>14.6973</v>
      </c>
      <c r="F2515">
        <f>'Field readings'!L2516</f>
        <v>0</v>
      </c>
      <c r="G2515">
        <f>'Field readings'!I2516</f>
        <v>0</v>
      </c>
      <c r="H2515">
        <f>'Field readings'!N2516</f>
        <v>0</v>
      </c>
      <c r="I2515">
        <f>'Field readings'!M2516</f>
        <v>0</v>
      </c>
      <c r="J2515">
        <f t="shared" si="1092"/>
        <v>0</v>
      </c>
      <c r="K2515" t="e">
        <f t="shared" si="1093"/>
        <v>#DIV/0!</v>
      </c>
      <c r="L2515" t="e">
        <f t="shared" si="1094"/>
        <v>#DIV/0!</v>
      </c>
      <c r="M2515" t="e">
        <f t="shared" si="1095"/>
        <v>#DIV/0!</v>
      </c>
      <c r="N2515" t="e">
        <f t="shared" si="1096"/>
        <v>#DIV/0!</v>
      </c>
      <c r="O2515" t="e">
        <f t="shared" si="1097"/>
        <v>#DIV/0!</v>
      </c>
      <c r="P2515" t="e">
        <f t="shared" si="1098"/>
        <v>#DIV/0!</v>
      </c>
      <c r="Q2515" t="e">
        <f t="shared" si="1099"/>
        <v>#DIV/0!</v>
      </c>
      <c r="R2515" t="e">
        <f t="shared" si="1100"/>
        <v>#DIV/0!</v>
      </c>
      <c r="S2515" t="e">
        <f t="shared" si="1101"/>
        <v>#DIV/0!</v>
      </c>
      <c r="T2515" t="e">
        <f t="shared" si="1102"/>
        <v>#DIV/0!</v>
      </c>
      <c r="U2515" t="e">
        <f t="shared" si="1103"/>
        <v>#DIV/0!</v>
      </c>
      <c r="V2515" t="e">
        <f t="shared" si="1104"/>
        <v>#DIV/0!</v>
      </c>
      <c r="W2515" t="e">
        <f t="shared" si="1105"/>
        <v>#DIV/0!</v>
      </c>
      <c r="X2515" t="e">
        <f t="shared" si="1106"/>
        <v>#DIV/0!</v>
      </c>
      <c r="Y2515" t="e">
        <f t="shared" si="1107"/>
        <v>#DIV/0!</v>
      </c>
      <c r="Z2515" t="e">
        <f t="shared" si="1108"/>
        <v>#DIV/0!</v>
      </c>
      <c r="AA2515" t="e">
        <f t="shared" si="1109"/>
        <v>#DIV/0!</v>
      </c>
      <c r="AB2515">
        <f t="shared" si="1110"/>
        <v>0</v>
      </c>
      <c r="AC2515" t="e">
        <f t="shared" si="1111"/>
        <v>#DIV/0!</v>
      </c>
      <c r="AD2515">
        <f t="shared" si="1112"/>
        <v>1.0632190661423899</v>
      </c>
      <c r="AE2515">
        <f t="shared" si="1113"/>
        <v>5061750.12</v>
      </c>
      <c r="AF2515">
        <f t="shared" si="1114"/>
        <v>15270616303.792566</v>
      </c>
      <c r="AG2515">
        <f t="shared" si="1115"/>
        <v>1.0001657212333257</v>
      </c>
      <c r="AH2515">
        <v>24</v>
      </c>
      <c r="AI2515">
        <v>0.67944000000000004</v>
      </c>
      <c r="AJ2515" t="e">
        <f t="shared" si="1116"/>
        <v>#DIV/0!</v>
      </c>
      <c r="AK2515" t="e">
        <f t="shared" si="1117"/>
        <v>#DIV/0!</v>
      </c>
      <c r="AL2515" t="e">
        <f t="shared" si="1118"/>
        <v>#DIV/0!</v>
      </c>
      <c r="AM2515" t="e">
        <f t="shared" si="1119"/>
        <v>#DIV/0!</v>
      </c>
      <c r="AN2515" t="e">
        <f>AM2515/((60/'Field readings'!D2516)*24)</f>
        <v>#DIV/0!</v>
      </c>
      <c r="AO2515" t="e">
        <f>SUM($AN$4:AN2515)</f>
        <v>#DIV/0!</v>
      </c>
    </row>
    <row r="2516" spans="1:41">
      <c r="A2516" s="2">
        <f>'Field readings'!A2517</f>
        <v>0</v>
      </c>
      <c r="B2516" s="3">
        <f>'Field readings'!B2517</f>
        <v>0</v>
      </c>
      <c r="C2516">
        <f>'Field readings'!D2517</f>
        <v>0</v>
      </c>
      <c r="D2516">
        <f>'Field readings'!K2517</f>
        <v>0</v>
      </c>
      <c r="E2516">
        <f>'Field readings'!J2517+14.6973</f>
        <v>14.6973</v>
      </c>
      <c r="F2516">
        <f>'Field readings'!L2517</f>
        <v>0</v>
      </c>
      <c r="G2516">
        <f>'Field readings'!I2517</f>
        <v>0</v>
      </c>
      <c r="H2516">
        <f>'Field readings'!N2517</f>
        <v>0</v>
      </c>
      <c r="I2516">
        <f>'Field readings'!M2517</f>
        <v>0</v>
      </c>
      <c r="J2516">
        <f t="shared" si="1092"/>
        <v>0</v>
      </c>
      <c r="K2516" t="e">
        <f t="shared" si="1093"/>
        <v>#DIV/0!</v>
      </c>
      <c r="L2516" t="e">
        <f t="shared" si="1094"/>
        <v>#DIV/0!</v>
      </c>
      <c r="M2516" t="e">
        <f t="shared" si="1095"/>
        <v>#DIV/0!</v>
      </c>
      <c r="N2516" t="e">
        <f t="shared" si="1096"/>
        <v>#DIV/0!</v>
      </c>
      <c r="O2516" t="e">
        <f t="shared" si="1097"/>
        <v>#DIV/0!</v>
      </c>
      <c r="P2516" t="e">
        <f t="shared" si="1098"/>
        <v>#DIV/0!</v>
      </c>
      <c r="Q2516" t="e">
        <f t="shared" si="1099"/>
        <v>#DIV/0!</v>
      </c>
      <c r="R2516" t="e">
        <f t="shared" si="1100"/>
        <v>#DIV/0!</v>
      </c>
      <c r="S2516" t="e">
        <f t="shared" si="1101"/>
        <v>#DIV/0!</v>
      </c>
      <c r="T2516" t="e">
        <f t="shared" si="1102"/>
        <v>#DIV/0!</v>
      </c>
      <c r="U2516" t="e">
        <f t="shared" si="1103"/>
        <v>#DIV/0!</v>
      </c>
      <c r="V2516" t="e">
        <f t="shared" si="1104"/>
        <v>#DIV/0!</v>
      </c>
      <c r="W2516" t="e">
        <f t="shared" si="1105"/>
        <v>#DIV/0!</v>
      </c>
      <c r="X2516" t="e">
        <f t="shared" si="1106"/>
        <v>#DIV/0!</v>
      </c>
      <c r="Y2516" t="e">
        <f t="shared" si="1107"/>
        <v>#DIV/0!</v>
      </c>
      <c r="Z2516" t="e">
        <f t="shared" si="1108"/>
        <v>#DIV/0!</v>
      </c>
      <c r="AA2516" t="e">
        <f t="shared" si="1109"/>
        <v>#DIV/0!</v>
      </c>
      <c r="AB2516">
        <f t="shared" si="1110"/>
        <v>0</v>
      </c>
      <c r="AC2516" t="e">
        <f t="shared" si="1111"/>
        <v>#DIV/0!</v>
      </c>
      <c r="AD2516">
        <f t="shared" si="1112"/>
        <v>1.0632190661423899</v>
      </c>
      <c r="AE2516">
        <f t="shared" si="1113"/>
        <v>5061750.12</v>
      </c>
      <c r="AF2516">
        <f t="shared" si="1114"/>
        <v>15270616303.792566</v>
      </c>
      <c r="AG2516">
        <f t="shared" si="1115"/>
        <v>1.0001657212333257</v>
      </c>
      <c r="AH2516">
        <v>24</v>
      </c>
      <c r="AI2516">
        <v>0.67944000000000004</v>
      </c>
      <c r="AJ2516" t="e">
        <f t="shared" si="1116"/>
        <v>#DIV/0!</v>
      </c>
      <c r="AK2516" t="e">
        <f t="shared" si="1117"/>
        <v>#DIV/0!</v>
      </c>
      <c r="AL2516" t="e">
        <f t="shared" si="1118"/>
        <v>#DIV/0!</v>
      </c>
      <c r="AM2516" t="e">
        <f t="shared" si="1119"/>
        <v>#DIV/0!</v>
      </c>
      <c r="AN2516" t="e">
        <f>AM2516/((60/'Field readings'!D2517)*24)</f>
        <v>#DIV/0!</v>
      </c>
      <c r="AO2516" t="e">
        <f>SUM($AN$4:AN2516)</f>
        <v>#DIV/0!</v>
      </c>
    </row>
    <row r="2517" spans="1:41">
      <c r="A2517" s="2">
        <f>'Field readings'!A2518</f>
        <v>0</v>
      </c>
      <c r="B2517" s="3">
        <f>'Field readings'!B2518</f>
        <v>0</v>
      </c>
      <c r="C2517">
        <f>'Field readings'!D2518</f>
        <v>0</v>
      </c>
      <c r="D2517">
        <f>'Field readings'!K2518</f>
        <v>0</v>
      </c>
      <c r="E2517">
        <f>'Field readings'!J2518+14.6973</f>
        <v>14.6973</v>
      </c>
      <c r="F2517">
        <f>'Field readings'!L2518</f>
        <v>0</v>
      </c>
      <c r="G2517">
        <f>'Field readings'!I2518</f>
        <v>0</v>
      </c>
      <c r="H2517">
        <f>'Field readings'!N2518</f>
        <v>0</v>
      </c>
      <c r="I2517">
        <f>'Field readings'!M2518</f>
        <v>0</v>
      </c>
      <c r="J2517">
        <f t="shared" si="1092"/>
        <v>0</v>
      </c>
      <c r="K2517" t="e">
        <f t="shared" si="1093"/>
        <v>#DIV/0!</v>
      </c>
      <c r="L2517" t="e">
        <f t="shared" si="1094"/>
        <v>#DIV/0!</v>
      </c>
      <c r="M2517" t="e">
        <f t="shared" si="1095"/>
        <v>#DIV/0!</v>
      </c>
      <c r="N2517" t="e">
        <f t="shared" si="1096"/>
        <v>#DIV/0!</v>
      </c>
      <c r="O2517" t="e">
        <f t="shared" si="1097"/>
        <v>#DIV/0!</v>
      </c>
      <c r="P2517" t="e">
        <f t="shared" si="1098"/>
        <v>#DIV/0!</v>
      </c>
      <c r="Q2517" t="e">
        <f t="shared" si="1099"/>
        <v>#DIV/0!</v>
      </c>
      <c r="R2517" t="e">
        <f t="shared" si="1100"/>
        <v>#DIV/0!</v>
      </c>
      <c r="S2517" t="e">
        <f t="shared" si="1101"/>
        <v>#DIV/0!</v>
      </c>
      <c r="T2517" t="e">
        <f t="shared" si="1102"/>
        <v>#DIV/0!</v>
      </c>
      <c r="U2517" t="e">
        <f t="shared" si="1103"/>
        <v>#DIV/0!</v>
      </c>
      <c r="V2517" t="e">
        <f t="shared" si="1104"/>
        <v>#DIV/0!</v>
      </c>
      <c r="W2517" t="e">
        <f t="shared" si="1105"/>
        <v>#DIV/0!</v>
      </c>
      <c r="X2517" t="e">
        <f t="shared" si="1106"/>
        <v>#DIV/0!</v>
      </c>
      <c r="Y2517" t="e">
        <f t="shared" si="1107"/>
        <v>#DIV/0!</v>
      </c>
      <c r="Z2517" t="e">
        <f t="shared" si="1108"/>
        <v>#DIV/0!</v>
      </c>
      <c r="AA2517" t="e">
        <f t="shared" si="1109"/>
        <v>#DIV/0!</v>
      </c>
      <c r="AB2517">
        <f t="shared" si="1110"/>
        <v>0</v>
      </c>
      <c r="AC2517" t="e">
        <f t="shared" si="1111"/>
        <v>#DIV/0!</v>
      </c>
      <c r="AD2517">
        <f t="shared" si="1112"/>
        <v>1.0632190661423899</v>
      </c>
      <c r="AE2517">
        <f t="shared" si="1113"/>
        <v>5061750.12</v>
      </c>
      <c r="AF2517">
        <f t="shared" si="1114"/>
        <v>15270616303.792566</v>
      </c>
      <c r="AG2517">
        <f t="shared" si="1115"/>
        <v>1.0001657212333257</v>
      </c>
      <c r="AH2517">
        <v>24</v>
      </c>
      <c r="AI2517">
        <v>0.67944000000000004</v>
      </c>
      <c r="AJ2517" t="e">
        <f t="shared" si="1116"/>
        <v>#DIV/0!</v>
      </c>
      <c r="AK2517" t="e">
        <f t="shared" si="1117"/>
        <v>#DIV/0!</v>
      </c>
      <c r="AL2517" t="e">
        <f t="shared" si="1118"/>
        <v>#DIV/0!</v>
      </c>
      <c r="AM2517" t="e">
        <f t="shared" si="1119"/>
        <v>#DIV/0!</v>
      </c>
      <c r="AN2517" t="e">
        <f>AM2517/((60/'Field readings'!D2518)*24)</f>
        <v>#DIV/0!</v>
      </c>
      <c r="AO2517" t="e">
        <f>SUM($AN$4:AN2517)</f>
        <v>#DIV/0!</v>
      </c>
    </row>
    <row r="2518" spans="1:41">
      <c r="A2518" s="2">
        <f>'Field readings'!A2519</f>
        <v>0</v>
      </c>
      <c r="B2518" s="3">
        <f>'Field readings'!B2519</f>
        <v>0</v>
      </c>
      <c r="C2518">
        <f>'Field readings'!D2519</f>
        <v>0</v>
      </c>
      <c r="D2518">
        <f>'Field readings'!K2519</f>
        <v>0</v>
      </c>
      <c r="E2518">
        <f>'Field readings'!J2519+14.6973</f>
        <v>14.6973</v>
      </c>
      <c r="F2518">
        <f>'Field readings'!L2519</f>
        <v>0</v>
      </c>
      <c r="G2518">
        <f>'Field readings'!I2519</f>
        <v>0</v>
      </c>
      <c r="H2518">
        <f>'Field readings'!N2519</f>
        <v>0</v>
      </c>
      <c r="I2518">
        <f>'Field readings'!M2519</f>
        <v>0</v>
      </c>
      <c r="J2518">
        <f t="shared" si="1092"/>
        <v>0</v>
      </c>
      <c r="K2518" t="e">
        <f t="shared" si="1093"/>
        <v>#DIV/0!</v>
      </c>
      <c r="L2518" t="e">
        <f t="shared" si="1094"/>
        <v>#DIV/0!</v>
      </c>
      <c r="M2518" t="e">
        <f t="shared" si="1095"/>
        <v>#DIV/0!</v>
      </c>
      <c r="N2518" t="e">
        <f t="shared" si="1096"/>
        <v>#DIV/0!</v>
      </c>
      <c r="O2518" t="e">
        <f t="shared" si="1097"/>
        <v>#DIV/0!</v>
      </c>
      <c r="P2518" t="e">
        <f t="shared" si="1098"/>
        <v>#DIV/0!</v>
      </c>
      <c r="Q2518" t="e">
        <f t="shared" si="1099"/>
        <v>#DIV/0!</v>
      </c>
      <c r="R2518" t="e">
        <f t="shared" si="1100"/>
        <v>#DIV/0!</v>
      </c>
      <c r="S2518" t="e">
        <f t="shared" si="1101"/>
        <v>#DIV/0!</v>
      </c>
      <c r="T2518" t="e">
        <f t="shared" si="1102"/>
        <v>#DIV/0!</v>
      </c>
      <c r="U2518" t="e">
        <f t="shared" si="1103"/>
        <v>#DIV/0!</v>
      </c>
      <c r="V2518" t="e">
        <f t="shared" si="1104"/>
        <v>#DIV/0!</v>
      </c>
      <c r="W2518" t="e">
        <f t="shared" si="1105"/>
        <v>#DIV/0!</v>
      </c>
      <c r="X2518" t="e">
        <f t="shared" si="1106"/>
        <v>#DIV/0!</v>
      </c>
      <c r="Y2518" t="e">
        <f t="shared" si="1107"/>
        <v>#DIV/0!</v>
      </c>
      <c r="Z2518" t="e">
        <f t="shared" si="1108"/>
        <v>#DIV/0!</v>
      </c>
      <c r="AA2518" t="e">
        <f t="shared" si="1109"/>
        <v>#DIV/0!</v>
      </c>
      <c r="AB2518">
        <f t="shared" si="1110"/>
        <v>0</v>
      </c>
      <c r="AC2518" t="e">
        <f t="shared" si="1111"/>
        <v>#DIV/0!</v>
      </c>
      <c r="AD2518">
        <f t="shared" si="1112"/>
        <v>1.0632190661423899</v>
      </c>
      <c r="AE2518">
        <f t="shared" si="1113"/>
        <v>5061750.12</v>
      </c>
      <c r="AF2518">
        <f t="shared" si="1114"/>
        <v>15270616303.792566</v>
      </c>
      <c r="AG2518">
        <f t="shared" si="1115"/>
        <v>1.0001657212333257</v>
      </c>
      <c r="AH2518">
        <v>24</v>
      </c>
      <c r="AI2518">
        <v>0.67944000000000004</v>
      </c>
      <c r="AJ2518" t="e">
        <f t="shared" si="1116"/>
        <v>#DIV/0!</v>
      </c>
      <c r="AK2518" t="e">
        <f t="shared" si="1117"/>
        <v>#DIV/0!</v>
      </c>
      <c r="AL2518" t="e">
        <f t="shared" si="1118"/>
        <v>#DIV/0!</v>
      </c>
      <c r="AM2518" t="e">
        <f t="shared" si="1119"/>
        <v>#DIV/0!</v>
      </c>
      <c r="AN2518" t="e">
        <f>AM2518/((60/'Field readings'!D2519)*24)</f>
        <v>#DIV/0!</v>
      </c>
      <c r="AO2518" t="e">
        <f>SUM($AN$4:AN2518)</f>
        <v>#DIV/0!</v>
      </c>
    </row>
    <row r="2519" spans="1:41">
      <c r="A2519" s="2">
        <f>'Field readings'!A2520</f>
        <v>0</v>
      </c>
      <c r="B2519" s="3">
        <f>'Field readings'!B2520</f>
        <v>0</v>
      </c>
      <c r="C2519">
        <f>'Field readings'!D2520</f>
        <v>0</v>
      </c>
      <c r="D2519">
        <f>'Field readings'!K2520</f>
        <v>0</v>
      </c>
      <c r="E2519">
        <f>'Field readings'!J2520+14.6973</f>
        <v>14.6973</v>
      </c>
      <c r="F2519">
        <f>'Field readings'!L2520</f>
        <v>0</v>
      </c>
      <c r="G2519">
        <f>'Field readings'!I2520</f>
        <v>0</v>
      </c>
      <c r="H2519">
        <f>'Field readings'!N2520</f>
        <v>0</v>
      </c>
      <c r="I2519">
        <f>'Field readings'!M2520</f>
        <v>0</v>
      </c>
      <c r="J2519">
        <f t="shared" si="1092"/>
        <v>0</v>
      </c>
      <c r="K2519" t="e">
        <f t="shared" si="1093"/>
        <v>#DIV/0!</v>
      </c>
      <c r="L2519" t="e">
        <f t="shared" si="1094"/>
        <v>#DIV/0!</v>
      </c>
      <c r="M2519" t="e">
        <f t="shared" si="1095"/>
        <v>#DIV/0!</v>
      </c>
      <c r="N2519" t="e">
        <f t="shared" si="1096"/>
        <v>#DIV/0!</v>
      </c>
      <c r="O2519" t="e">
        <f t="shared" si="1097"/>
        <v>#DIV/0!</v>
      </c>
      <c r="P2519" t="e">
        <f t="shared" si="1098"/>
        <v>#DIV/0!</v>
      </c>
      <c r="Q2519" t="e">
        <f t="shared" si="1099"/>
        <v>#DIV/0!</v>
      </c>
      <c r="R2519" t="e">
        <f t="shared" si="1100"/>
        <v>#DIV/0!</v>
      </c>
      <c r="S2519" t="e">
        <f t="shared" si="1101"/>
        <v>#DIV/0!</v>
      </c>
      <c r="T2519" t="e">
        <f t="shared" si="1102"/>
        <v>#DIV/0!</v>
      </c>
      <c r="U2519" t="e">
        <f t="shared" si="1103"/>
        <v>#DIV/0!</v>
      </c>
      <c r="V2519" t="e">
        <f t="shared" si="1104"/>
        <v>#DIV/0!</v>
      </c>
      <c r="W2519" t="e">
        <f t="shared" si="1105"/>
        <v>#DIV/0!</v>
      </c>
      <c r="X2519" t="e">
        <f t="shared" si="1106"/>
        <v>#DIV/0!</v>
      </c>
      <c r="Y2519" t="e">
        <f t="shared" si="1107"/>
        <v>#DIV/0!</v>
      </c>
      <c r="Z2519" t="e">
        <f t="shared" si="1108"/>
        <v>#DIV/0!</v>
      </c>
      <c r="AA2519" t="e">
        <f t="shared" si="1109"/>
        <v>#DIV/0!</v>
      </c>
      <c r="AB2519">
        <f t="shared" si="1110"/>
        <v>0</v>
      </c>
      <c r="AC2519" t="e">
        <f t="shared" si="1111"/>
        <v>#DIV/0!</v>
      </c>
      <c r="AD2519">
        <f t="shared" si="1112"/>
        <v>1.0632190661423899</v>
      </c>
      <c r="AE2519">
        <f t="shared" si="1113"/>
        <v>5061750.12</v>
      </c>
      <c r="AF2519">
        <f t="shared" si="1114"/>
        <v>15270616303.792566</v>
      </c>
      <c r="AG2519">
        <f t="shared" si="1115"/>
        <v>1.0001657212333257</v>
      </c>
      <c r="AH2519">
        <v>24</v>
      </c>
      <c r="AI2519">
        <v>0.67944000000000004</v>
      </c>
      <c r="AJ2519" t="e">
        <f t="shared" si="1116"/>
        <v>#DIV/0!</v>
      </c>
      <c r="AK2519" t="e">
        <f t="shared" si="1117"/>
        <v>#DIV/0!</v>
      </c>
      <c r="AL2519" t="e">
        <f t="shared" si="1118"/>
        <v>#DIV/0!</v>
      </c>
      <c r="AM2519" t="e">
        <f t="shared" si="1119"/>
        <v>#DIV/0!</v>
      </c>
      <c r="AN2519" t="e">
        <f>AM2519/((60/'Field readings'!D2520)*24)</f>
        <v>#DIV/0!</v>
      </c>
      <c r="AO2519" t="e">
        <f>SUM($AN$4:AN2519)</f>
        <v>#DIV/0!</v>
      </c>
    </row>
    <row r="2520" spans="1:41">
      <c r="A2520" s="2">
        <f>'Field readings'!A2521</f>
        <v>0</v>
      </c>
      <c r="B2520" s="3">
        <f>'Field readings'!B2521</f>
        <v>0</v>
      </c>
      <c r="C2520">
        <f>'Field readings'!D2521</f>
        <v>0</v>
      </c>
      <c r="D2520">
        <f>'Field readings'!K2521</f>
        <v>0</v>
      </c>
      <c r="E2520">
        <f>'Field readings'!J2521+14.6973</f>
        <v>14.6973</v>
      </c>
      <c r="F2520">
        <f>'Field readings'!L2521</f>
        <v>0</v>
      </c>
      <c r="G2520">
        <f>'Field readings'!I2521</f>
        <v>0</v>
      </c>
      <c r="H2520">
        <f>'Field readings'!N2521</f>
        <v>0</v>
      </c>
      <c r="I2520">
        <f>'Field readings'!M2521</f>
        <v>0</v>
      </c>
      <c r="J2520">
        <f t="shared" si="1092"/>
        <v>0</v>
      </c>
      <c r="K2520" t="e">
        <f t="shared" si="1093"/>
        <v>#DIV/0!</v>
      </c>
      <c r="L2520" t="e">
        <f t="shared" si="1094"/>
        <v>#DIV/0!</v>
      </c>
      <c r="M2520" t="e">
        <f t="shared" si="1095"/>
        <v>#DIV/0!</v>
      </c>
      <c r="N2520" t="e">
        <f t="shared" si="1096"/>
        <v>#DIV/0!</v>
      </c>
      <c r="O2520" t="e">
        <f t="shared" si="1097"/>
        <v>#DIV/0!</v>
      </c>
      <c r="P2520" t="e">
        <f t="shared" si="1098"/>
        <v>#DIV/0!</v>
      </c>
      <c r="Q2520" t="e">
        <f t="shared" si="1099"/>
        <v>#DIV/0!</v>
      </c>
      <c r="R2520" t="e">
        <f t="shared" si="1100"/>
        <v>#DIV/0!</v>
      </c>
      <c r="S2520" t="e">
        <f t="shared" si="1101"/>
        <v>#DIV/0!</v>
      </c>
      <c r="T2520" t="e">
        <f t="shared" si="1102"/>
        <v>#DIV/0!</v>
      </c>
      <c r="U2520" t="e">
        <f t="shared" si="1103"/>
        <v>#DIV/0!</v>
      </c>
      <c r="V2520" t="e">
        <f t="shared" si="1104"/>
        <v>#DIV/0!</v>
      </c>
      <c r="W2520" t="e">
        <f t="shared" si="1105"/>
        <v>#DIV/0!</v>
      </c>
      <c r="X2520" t="e">
        <f t="shared" si="1106"/>
        <v>#DIV/0!</v>
      </c>
      <c r="Y2520" t="e">
        <f t="shared" si="1107"/>
        <v>#DIV/0!</v>
      </c>
      <c r="Z2520" t="e">
        <f t="shared" si="1108"/>
        <v>#DIV/0!</v>
      </c>
      <c r="AA2520" t="e">
        <f t="shared" si="1109"/>
        <v>#DIV/0!</v>
      </c>
      <c r="AB2520">
        <f t="shared" si="1110"/>
        <v>0</v>
      </c>
      <c r="AC2520" t="e">
        <f t="shared" si="1111"/>
        <v>#DIV/0!</v>
      </c>
      <c r="AD2520">
        <f t="shared" si="1112"/>
        <v>1.0632190661423899</v>
      </c>
      <c r="AE2520">
        <f t="shared" si="1113"/>
        <v>5061750.12</v>
      </c>
      <c r="AF2520">
        <f t="shared" si="1114"/>
        <v>15270616303.792566</v>
      </c>
      <c r="AG2520">
        <f t="shared" si="1115"/>
        <v>1.0001657212333257</v>
      </c>
      <c r="AH2520">
        <v>24</v>
      </c>
      <c r="AI2520">
        <v>0.67944000000000004</v>
      </c>
      <c r="AJ2520" t="e">
        <f t="shared" si="1116"/>
        <v>#DIV/0!</v>
      </c>
      <c r="AK2520" t="e">
        <f t="shared" si="1117"/>
        <v>#DIV/0!</v>
      </c>
      <c r="AL2520" t="e">
        <f t="shared" si="1118"/>
        <v>#DIV/0!</v>
      </c>
      <c r="AM2520" t="e">
        <f t="shared" si="1119"/>
        <v>#DIV/0!</v>
      </c>
      <c r="AN2520" t="e">
        <f>AM2520/((60/'Field readings'!D2521)*24)</f>
        <v>#DIV/0!</v>
      </c>
      <c r="AO2520" t="e">
        <f>SUM($AN$4:AN2520)</f>
        <v>#DIV/0!</v>
      </c>
    </row>
    <row r="2521" spans="1:41">
      <c r="A2521" s="2">
        <f>'Field readings'!A2522</f>
        <v>0</v>
      </c>
      <c r="B2521" s="3">
        <f>'Field readings'!B2522</f>
        <v>0</v>
      </c>
      <c r="C2521">
        <f>'Field readings'!D2522</f>
        <v>0</v>
      </c>
      <c r="D2521">
        <f>'Field readings'!K2522</f>
        <v>0</v>
      </c>
      <c r="E2521">
        <f>'Field readings'!J2522+14.6973</f>
        <v>14.6973</v>
      </c>
      <c r="F2521">
        <f>'Field readings'!L2522</f>
        <v>0</v>
      </c>
      <c r="G2521">
        <f>'Field readings'!I2522</f>
        <v>0</v>
      </c>
      <c r="H2521">
        <f>'Field readings'!N2522</f>
        <v>0</v>
      </c>
      <c r="I2521">
        <f>'Field readings'!M2522</f>
        <v>0</v>
      </c>
      <c r="J2521">
        <f t="shared" si="1092"/>
        <v>0</v>
      </c>
      <c r="K2521" t="e">
        <f t="shared" si="1093"/>
        <v>#DIV/0!</v>
      </c>
      <c r="L2521" t="e">
        <f t="shared" si="1094"/>
        <v>#DIV/0!</v>
      </c>
      <c r="M2521" t="e">
        <f t="shared" si="1095"/>
        <v>#DIV/0!</v>
      </c>
      <c r="N2521" t="e">
        <f t="shared" si="1096"/>
        <v>#DIV/0!</v>
      </c>
      <c r="O2521" t="e">
        <f t="shared" si="1097"/>
        <v>#DIV/0!</v>
      </c>
      <c r="P2521" t="e">
        <f t="shared" si="1098"/>
        <v>#DIV/0!</v>
      </c>
      <c r="Q2521" t="e">
        <f t="shared" si="1099"/>
        <v>#DIV/0!</v>
      </c>
      <c r="R2521" t="e">
        <f t="shared" si="1100"/>
        <v>#DIV/0!</v>
      </c>
      <c r="S2521" t="e">
        <f t="shared" si="1101"/>
        <v>#DIV/0!</v>
      </c>
      <c r="T2521" t="e">
        <f t="shared" si="1102"/>
        <v>#DIV/0!</v>
      </c>
      <c r="U2521" t="e">
        <f t="shared" si="1103"/>
        <v>#DIV/0!</v>
      </c>
      <c r="V2521" t="e">
        <f t="shared" si="1104"/>
        <v>#DIV/0!</v>
      </c>
      <c r="W2521" t="e">
        <f t="shared" si="1105"/>
        <v>#DIV/0!</v>
      </c>
      <c r="X2521" t="e">
        <f t="shared" si="1106"/>
        <v>#DIV/0!</v>
      </c>
      <c r="Y2521" t="e">
        <f t="shared" si="1107"/>
        <v>#DIV/0!</v>
      </c>
      <c r="Z2521" t="e">
        <f t="shared" si="1108"/>
        <v>#DIV/0!</v>
      </c>
      <c r="AA2521" t="e">
        <f t="shared" si="1109"/>
        <v>#DIV/0!</v>
      </c>
      <c r="AB2521">
        <f t="shared" si="1110"/>
        <v>0</v>
      </c>
      <c r="AC2521" t="e">
        <f t="shared" si="1111"/>
        <v>#DIV/0!</v>
      </c>
      <c r="AD2521">
        <f t="shared" si="1112"/>
        <v>1.0632190661423899</v>
      </c>
      <c r="AE2521">
        <f t="shared" si="1113"/>
        <v>5061750.12</v>
      </c>
      <c r="AF2521">
        <f t="shared" si="1114"/>
        <v>15270616303.792566</v>
      </c>
      <c r="AG2521">
        <f t="shared" si="1115"/>
        <v>1.0001657212333257</v>
      </c>
      <c r="AH2521">
        <v>24</v>
      </c>
      <c r="AI2521">
        <v>0.67944000000000004</v>
      </c>
      <c r="AJ2521" t="e">
        <f t="shared" si="1116"/>
        <v>#DIV/0!</v>
      </c>
      <c r="AK2521" t="e">
        <f t="shared" si="1117"/>
        <v>#DIV/0!</v>
      </c>
      <c r="AL2521" t="e">
        <f t="shared" si="1118"/>
        <v>#DIV/0!</v>
      </c>
      <c r="AM2521" t="e">
        <f t="shared" si="1119"/>
        <v>#DIV/0!</v>
      </c>
      <c r="AN2521" t="e">
        <f>AM2521/((60/'Field readings'!D2522)*24)</f>
        <v>#DIV/0!</v>
      </c>
      <c r="AO2521" t="e">
        <f>SUM($AN$4:AN2521)</f>
        <v>#DIV/0!</v>
      </c>
    </row>
    <row r="2522" spans="1:41">
      <c r="A2522" s="2">
        <f>'Field readings'!A2523</f>
        <v>0</v>
      </c>
      <c r="B2522" s="3">
        <f>'Field readings'!B2523</f>
        <v>0</v>
      </c>
      <c r="C2522">
        <f>'Field readings'!D2523</f>
        <v>0</v>
      </c>
      <c r="D2522">
        <f>'Field readings'!K2523</f>
        <v>0</v>
      </c>
      <c r="E2522">
        <f>'Field readings'!J2523+14.6973</f>
        <v>14.6973</v>
      </c>
      <c r="F2522">
        <f>'Field readings'!L2523</f>
        <v>0</v>
      </c>
      <c r="G2522">
        <f>'Field readings'!I2523</f>
        <v>0</v>
      </c>
      <c r="H2522">
        <f>'Field readings'!N2523</f>
        <v>0</v>
      </c>
      <c r="I2522">
        <f>'Field readings'!M2523</f>
        <v>0</v>
      </c>
      <c r="J2522">
        <f t="shared" si="1092"/>
        <v>0</v>
      </c>
      <c r="K2522" t="e">
        <f t="shared" si="1093"/>
        <v>#DIV/0!</v>
      </c>
      <c r="L2522" t="e">
        <f t="shared" si="1094"/>
        <v>#DIV/0!</v>
      </c>
      <c r="M2522" t="e">
        <f t="shared" si="1095"/>
        <v>#DIV/0!</v>
      </c>
      <c r="N2522" t="e">
        <f t="shared" si="1096"/>
        <v>#DIV/0!</v>
      </c>
      <c r="O2522" t="e">
        <f t="shared" si="1097"/>
        <v>#DIV/0!</v>
      </c>
      <c r="P2522" t="e">
        <f t="shared" si="1098"/>
        <v>#DIV/0!</v>
      </c>
      <c r="Q2522" t="e">
        <f t="shared" si="1099"/>
        <v>#DIV/0!</v>
      </c>
      <c r="R2522" t="e">
        <f t="shared" si="1100"/>
        <v>#DIV/0!</v>
      </c>
      <c r="S2522" t="e">
        <f t="shared" si="1101"/>
        <v>#DIV/0!</v>
      </c>
      <c r="T2522" t="e">
        <f t="shared" si="1102"/>
        <v>#DIV/0!</v>
      </c>
      <c r="U2522" t="e">
        <f t="shared" si="1103"/>
        <v>#DIV/0!</v>
      </c>
      <c r="V2522" t="e">
        <f t="shared" si="1104"/>
        <v>#DIV/0!</v>
      </c>
      <c r="W2522" t="e">
        <f t="shared" si="1105"/>
        <v>#DIV/0!</v>
      </c>
      <c r="X2522" t="e">
        <f t="shared" si="1106"/>
        <v>#DIV/0!</v>
      </c>
      <c r="Y2522" t="e">
        <f t="shared" si="1107"/>
        <v>#DIV/0!</v>
      </c>
      <c r="Z2522" t="e">
        <f t="shared" si="1108"/>
        <v>#DIV/0!</v>
      </c>
      <c r="AA2522" t="e">
        <f t="shared" si="1109"/>
        <v>#DIV/0!</v>
      </c>
      <c r="AB2522">
        <f t="shared" si="1110"/>
        <v>0</v>
      </c>
      <c r="AC2522" t="e">
        <f t="shared" si="1111"/>
        <v>#DIV/0!</v>
      </c>
      <c r="AD2522">
        <f t="shared" si="1112"/>
        <v>1.0632190661423899</v>
      </c>
      <c r="AE2522">
        <f t="shared" si="1113"/>
        <v>5061750.12</v>
      </c>
      <c r="AF2522">
        <f t="shared" si="1114"/>
        <v>15270616303.792566</v>
      </c>
      <c r="AG2522">
        <f t="shared" si="1115"/>
        <v>1.0001657212333257</v>
      </c>
      <c r="AH2522">
        <v>24</v>
      </c>
      <c r="AI2522">
        <v>0.67944000000000004</v>
      </c>
      <c r="AJ2522" t="e">
        <f t="shared" si="1116"/>
        <v>#DIV/0!</v>
      </c>
      <c r="AK2522" t="e">
        <f t="shared" si="1117"/>
        <v>#DIV/0!</v>
      </c>
      <c r="AL2522" t="e">
        <f t="shared" si="1118"/>
        <v>#DIV/0!</v>
      </c>
      <c r="AM2522" t="e">
        <f t="shared" si="1119"/>
        <v>#DIV/0!</v>
      </c>
      <c r="AN2522" t="e">
        <f>AM2522/((60/'Field readings'!D2523)*24)</f>
        <v>#DIV/0!</v>
      </c>
      <c r="AO2522" t="e">
        <f>SUM($AN$4:AN2522)</f>
        <v>#DIV/0!</v>
      </c>
    </row>
    <row r="2523" spans="1:41">
      <c r="A2523" s="2">
        <f>'Field readings'!A2524</f>
        <v>0</v>
      </c>
      <c r="B2523" s="3">
        <f>'Field readings'!B2524</f>
        <v>0</v>
      </c>
      <c r="C2523">
        <f>'Field readings'!D2524</f>
        <v>0</v>
      </c>
      <c r="D2523">
        <f>'Field readings'!K2524</f>
        <v>0</v>
      </c>
      <c r="E2523">
        <f>'Field readings'!J2524+14.6973</f>
        <v>14.6973</v>
      </c>
      <c r="F2523">
        <f>'Field readings'!L2524</f>
        <v>0</v>
      </c>
      <c r="G2523">
        <f>'Field readings'!I2524</f>
        <v>0</v>
      </c>
      <c r="H2523">
        <f>'Field readings'!N2524</f>
        <v>0</v>
      </c>
      <c r="I2523">
        <f>'Field readings'!M2524</f>
        <v>0</v>
      </c>
      <c r="J2523">
        <f t="shared" si="1092"/>
        <v>0</v>
      </c>
      <c r="K2523" t="e">
        <f t="shared" si="1093"/>
        <v>#DIV/0!</v>
      </c>
      <c r="L2523" t="e">
        <f t="shared" si="1094"/>
        <v>#DIV/0!</v>
      </c>
      <c r="M2523" t="e">
        <f t="shared" si="1095"/>
        <v>#DIV/0!</v>
      </c>
      <c r="N2523" t="e">
        <f t="shared" si="1096"/>
        <v>#DIV/0!</v>
      </c>
      <c r="O2523" t="e">
        <f t="shared" si="1097"/>
        <v>#DIV/0!</v>
      </c>
      <c r="P2523" t="e">
        <f t="shared" si="1098"/>
        <v>#DIV/0!</v>
      </c>
      <c r="Q2523" t="e">
        <f t="shared" si="1099"/>
        <v>#DIV/0!</v>
      </c>
      <c r="R2523" t="e">
        <f t="shared" si="1100"/>
        <v>#DIV/0!</v>
      </c>
      <c r="S2523" t="e">
        <f t="shared" si="1101"/>
        <v>#DIV/0!</v>
      </c>
      <c r="T2523" t="e">
        <f t="shared" si="1102"/>
        <v>#DIV/0!</v>
      </c>
      <c r="U2523" t="e">
        <f t="shared" si="1103"/>
        <v>#DIV/0!</v>
      </c>
      <c r="V2523" t="e">
        <f t="shared" si="1104"/>
        <v>#DIV/0!</v>
      </c>
      <c r="W2523" t="e">
        <f t="shared" si="1105"/>
        <v>#DIV/0!</v>
      </c>
      <c r="X2523" t="e">
        <f t="shared" si="1106"/>
        <v>#DIV/0!</v>
      </c>
      <c r="Y2523" t="e">
        <f t="shared" si="1107"/>
        <v>#DIV/0!</v>
      </c>
      <c r="Z2523" t="e">
        <f t="shared" si="1108"/>
        <v>#DIV/0!</v>
      </c>
      <c r="AA2523" t="e">
        <f t="shared" si="1109"/>
        <v>#DIV/0!</v>
      </c>
      <c r="AB2523">
        <f t="shared" si="1110"/>
        <v>0</v>
      </c>
      <c r="AC2523" t="e">
        <f t="shared" si="1111"/>
        <v>#DIV/0!</v>
      </c>
      <c r="AD2523">
        <f t="shared" si="1112"/>
        <v>1.0632190661423899</v>
      </c>
      <c r="AE2523">
        <f t="shared" si="1113"/>
        <v>5061750.12</v>
      </c>
      <c r="AF2523">
        <f t="shared" si="1114"/>
        <v>15270616303.792566</v>
      </c>
      <c r="AG2523">
        <f t="shared" si="1115"/>
        <v>1.0001657212333257</v>
      </c>
      <c r="AH2523">
        <v>24</v>
      </c>
      <c r="AI2523">
        <v>0.67944000000000004</v>
      </c>
      <c r="AJ2523" t="e">
        <f t="shared" si="1116"/>
        <v>#DIV/0!</v>
      </c>
      <c r="AK2523" t="e">
        <f t="shared" si="1117"/>
        <v>#DIV/0!</v>
      </c>
      <c r="AL2523" t="e">
        <f t="shared" si="1118"/>
        <v>#DIV/0!</v>
      </c>
      <c r="AM2523" t="e">
        <f t="shared" si="1119"/>
        <v>#DIV/0!</v>
      </c>
      <c r="AN2523" t="e">
        <f>AM2523/((60/'Field readings'!D2524)*24)</f>
        <v>#DIV/0!</v>
      </c>
      <c r="AO2523" t="e">
        <f>SUM($AN$4:AN2523)</f>
        <v>#DIV/0!</v>
      </c>
    </row>
    <row r="2524" spans="1:41">
      <c r="A2524" s="2">
        <f>'Field readings'!A2525</f>
        <v>0</v>
      </c>
      <c r="B2524" s="3">
        <f>'Field readings'!B2525</f>
        <v>0</v>
      </c>
      <c r="C2524">
        <f>'Field readings'!D2525</f>
        <v>0</v>
      </c>
      <c r="D2524">
        <f>'Field readings'!K2525</f>
        <v>0</v>
      </c>
      <c r="E2524">
        <f>'Field readings'!J2525+14.6973</f>
        <v>14.6973</v>
      </c>
      <c r="F2524">
        <f>'Field readings'!L2525</f>
        <v>0</v>
      </c>
      <c r="G2524">
        <f>'Field readings'!I2525</f>
        <v>0</v>
      </c>
      <c r="H2524">
        <f>'Field readings'!N2525</f>
        <v>0</v>
      </c>
      <c r="I2524">
        <f>'Field readings'!M2525</f>
        <v>0</v>
      </c>
      <c r="J2524">
        <f t="shared" si="1092"/>
        <v>0</v>
      </c>
      <c r="K2524" t="e">
        <f t="shared" si="1093"/>
        <v>#DIV/0!</v>
      </c>
      <c r="L2524" t="e">
        <f t="shared" si="1094"/>
        <v>#DIV/0!</v>
      </c>
      <c r="M2524" t="e">
        <f t="shared" si="1095"/>
        <v>#DIV/0!</v>
      </c>
      <c r="N2524" t="e">
        <f t="shared" si="1096"/>
        <v>#DIV/0!</v>
      </c>
      <c r="O2524" t="e">
        <f t="shared" si="1097"/>
        <v>#DIV/0!</v>
      </c>
      <c r="P2524" t="e">
        <f t="shared" si="1098"/>
        <v>#DIV/0!</v>
      </c>
      <c r="Q2524" t="e">
        <f t="shared" si="1099"/>
        <v>#DIV/0!</v>
      </c>
      <c r="R2524" t="e">
        <f t="shared" si="1100"/>
        <v>#DIV/0!</v>
      </c>
      <c r="S2524" t="e">
        <f t="shared" si="1101"/>
        <v>#DIV/0!</v>
      </c>
      <c r="T2524" t="e">
        <f t="shared" si="1102"/>
        <v>#DIV/0!</v>
      </c>
      <c r="U2524" t="e">
        <f t="shared" si="1103"/>
        <v>#DIV/0!</v>
      </c>
      <c r="V2524" t="e">
        <f t="shared" si="1104"/>
        <v>#DIV/0!</v>
      </c>
      <c r="W2524" t="e">
        <f t="shared" si="1105"/>
        <v>#DIV/0!</v>
      </c>
      <c r="X2524" t="e">
        <f t="shared" si="1106"/>
        <v>#DIV/0!</v>
      </c>
      <c r="Y2524" t="e">
        <f t="shared" si="1107"/>
        <v>#DIV/0!</v>
      </c>
      <c r="Z2524" t="e">
        <f t="shared" si="1108"/>
        <v>#DIV/0!</v>
      </c>
      <c r="AA2524" t="e">
        <f t="shared" si="1109"/>
        <v>#DIV/0!</v>
      </c>
      <c r="AB2524">
        <f t="shared" si="1110"/>
        <v>0</v>
      </c>
      <c r="AC2524" t="e">
        <f t="shared" si="1111"/>
        <v>#DIV/0!</v>
      </c>
      <c r="AD2524">
        <f t="shared" si="1112"/>
        <v>1.0632190661423899</v>
      </c>
      <c r="AE2524">
        <f t="shared" si="1113"/>
        <v>5061750.12</v>
      </c>
      <c r="AF2524">
        <f t="shared" si="1114"/>
        <v>15270616303.792566</v>
      </c>
      <c r="AG2524">
        <f t="shared" si="1115"/>
        <v>1.0001657212333257</v>
      </c>
      <c r="AH2524">
        <v>24</v>
      </c>
      <c r="AI2524">
        <v>0.67944000000000004</v>
      </c>
      <c r="AJ2524" t="e">
        <f t="shared" si="1116"/>
        <v>#DIV/0!</v>
      </c>
      <c r="AK2524" t="e">
        <f t="shared" si="1117"/>
        <v>#DIV/0!</v>
      </c>
      <c r="AL2524" t="e">
        <f t="shared" si="1118"/>
        <v>#DIV/0!</v>
      </c>
      <c r="AM2524" t="e">
        <f t="shared" si="1119"/>
        <v>#DIV/0!</v>
      </c>
      <c r="AN2524" t="e">
        <f>AM2524/((60/'Field readings'!D2525)*24)</f>
        <v>#DIV/0!</v>
      </c>
      <c r="AO2524" t="e">
        <f>SUM($AN$4:AN2524)</f>
        <v>#DIV/0!</v>
      </c>
    </row>
    <row r="2525" spans="1:41">
      <c r="A2525" s="2">
        <f>'Field readings'!A2526</f>
        <v>0</v>
      </c>
      <c r="B2525" s="3">
        <f>'Field readings'!B2526</f>
        <v>0</v>
      </c>
      <c r="C2525">
        <f>'Field readings'!D2526</f>
        <v>0</v>
      </c>
      <c r="D2525">
        <f>'Field readings'!K2526</f>
        <v>0</v>
      </c>
      <c r="E2525">
        <f>'Field readings'!J2526+14.6973</f>
        <v>14.6973</v>
      </c>
      <c r="F2525">
        <f>'Field readings'!L2526</f>
        <v>0</v>
      </c>
      <c r="G2525">
        <f>'Field readings'!I2526</f>
        <v>0</v>
      </c>
      <c r="H2525">
        <f>'Field readings'!N2526</f>
        <v>0</v>
      </c>
      <c r="I2525">
        <f>'Field readings'!M2526</f>
        <v>0</v>
      </c>
      <c r="J2525">
        <f t="shared" si="1092"/>
        <v>0</v>
      </c>
      <c r="K2525" t="e">
        <f t="shared" si="1093"/>
        <v>#DIV/0!</v>
      </c>
      <c r="L2525" t="e">
        <f t="shared" si="1094"/>
        <v>#DIV/0!</v>
      </c>
      <c r="M2525" t="e">
        <f t="shared" si="1095"/>
        <v>#DIV/0!</v>
      </c>
      <c r="N2525" t="e">
        <f t="shared" si="1096"/>
        <v>#DIV/0!</v>
      </c>
      <c r="O2525" t="e">
        <f t="shared" si="1097"/>
        <v>#DIV/0!</v>
      </c>
      <c r="P2525" t="e">
        <f t="shared" si="1098"/>
        <v>#DIV/0!</v>
      </c>
      <c r="Q2525" t="e">
        <f t="shared" si="1099"/>
        <v>#DIV/0!</v>
      </c>
      <c r="R2525" t="e">
        <f t="shared" si="1100"/>
        <v>#DIV/0!</v>
      </c>
      <c r="S2525" t="e">
        <f t="shared" si="1101"/>
        <v>#DIV/0!</v>
      </c>
      <c r="T2525" t="e">
        <f t="shared" si="1102"/>
        <v>#DIV/0!</v>
      </c>
      <c r="U2525" t="e">
        <f t="shared" si="1103"/>
        <v>#DIV/0!</v>
      </c>
      <c r="V2525" t="e">
        <f t="shared" si="1104"/>
        <v>#DIV/0!</v>
      </c>
      <c r="W2525" t="e">
        <f t="shared" si="1105"/>
        <v>#DIV/0!</v>
      </c>
      <c r="X2525" t="e">
        <f t="shared" si="1106"/>
        <v>#DIV/0!</v>
      </c>
      <c r="Y2525" t="e">
        <f t="shared" si="1107"/>
        <v>#DIV/0!</v>
      </c>
      <c r="Z2525" t="e">
        <f t="shared" si="1108"/>
        <v>#DIV/0!</v>
      </c>
      <c r="AA2525" t="e">
        <f t="shared" si="1109"/>
        <v>#DIV/0!</v>
      </c>
      <c r="AB2525">
        <f t="shared" si="1110"/>
        <v>0</v>
      </c>
      <c r="AC2525" t="e">
        <f t="shared" si="1111"/>
        <v>#DIV/0!</v>
      </c>
      <c r="AD2525">
        <f t="shared" si="1112"/>
        <v>1.0632190661423899</v>
      </c>
      <c r="AE2525">
        <f t="shared" si="1113"/>
        <v>5061750.12</v>
      </c>
      <c r="AF2525">
        <f t="shared" si="1114"/>
        <v>15270616303.792566</v>
      </c>
      <c r="AG2525">
        <f t="shared" si="1115"/>
        <v>1.0001657212333257</v>
      </c>
      <c r="AH2525">
        <v>24</v>
      </c>
      <c r="AI2525">
        <v>0.67944000000000004</v>
      </c>
      <c r="AJ2525" t="e">
        <f t="shared" si="1116"/>
        <v>#DIV/0!</v>
      </c>
      <c r="AK2525" t="e">
        <f t="shared" si="1117"/>
        <v>#DIV/0!</v>
      </c>
      <c r="AL2525" t="e">
        <f t="shared" si="1118"/>
        <v>#DIV/0!</v>
      </c>
      <c r="AM2525" t="e">
        <f t="shared" si="1119"/>
        <v>#DIV/0!</v>
      </c>
      <c r="AN2525" t="e">
        <f>AM2525/((60/'Field readings'!D2526)*24)</f>
        <v>#DIV/0!</v>
      </c>
      <c r="AO2525" t="e">
        <f>SUM($AN$4:AN2525)</f>
        <v>#DIV/0!</v>
      </c>
    </row>
    <row r="2526" spans="1:41">
      <c r="A2526" s="2">
        <f>'Field readings'!A2527</f>
        <v>0</v>
      </c>
      <c r="B2526" s="3">
        <f>'Field readings'!B2527</f>
        <v>0</v>
      </c>
      <c r="C2526">
        <f>'Field readings'!D2527</f>
        <v>0</v>
      </c>
      <c r="D2526">
        <f>'Field readings'!K2527</f>
        <v>0</v>
      </c>
      <c r="E2526">
        <f>'Field readings'!J2527+14.6973</f>
        <v>14.6973</v>
      </c>
      <c r="F2526">
        <f>'Field readings'!L2527</f>
        <v>0</v>
      </c>
      <c r="G2526">
        <f>'Field readings'!I2527</f>
        <v>0</v>
      </c>
      <c r="H2526">
        <f>'Field readings'!N2527</f>
        <v>0</v>
      </c>
      <c r="I2526">
        <f>'Field readings'!M2527</f>
        <v>0</v>
      </c>
      <c r="J2526">
        <f t="shared" si="1092"/>
        <v>0</v>
      </c>
      <c r="K2526" t="e">
        <f t="shared" si="1093"/>
        <v>#DIV/0!</v>
      </c>
      <c r="L2526" t="e">
        <f t="shared" si="1094"/>
        <v>#DIV/0!</v>
      </c>
      <c r="M2526" t="e">
        <f t="shared" si="1095"/>
        <v>#DIV/0!</v>
      </c>
      <c r="N2526" t="e">
        <f t="shared" si="1096"/>
        <v>#DIV/0!</v>
      </c>
      <c r="O2526" t="e">
        <f t="shared" si="1097"/>
        <v>#DIV/0!</v>
      </c>
      <c r="P2526" t="e">
        <f t="shared" si="1098"/>
        <v>#DIV/0!</v>
      </c>
      <c r="Q2526" t="e">
        <f t="shared" si="1099"/>
        <v>#DIV/0!</v>
      </c>
      <c r="R2526" t="e">
        <f t="shared" si="1100"/>
        <v>#DIV/0!</v>
      </c>
      <c r="S2526" t="e">
        <f t="shared" si="1101"/>
        <v>#DIV/0!</v>
      </c>
      <c r="T2526" t="e">
        <f t="shared" si="1102"/>
        <v>#DIV/0!</v>
      </c>
      <c r="U2526" t="e">
        <f t="shared" si="1103"/>
        <v>#DIV/0!</v>
      </c>
      <c r="V2526" t="e">
        <f t="shared" si="1104"/>
        <v>#DIV/0!</v>
      </c>
      <c r="W2526" t="e">
        <f t="shared" si="1105"/>
        <v>#DIV/0!</v>
      </c>
      <c r="X2526" t="e">
        <f t="shared" si="1106"/>
        <v>#DIV/0!</v>
      </c>
      <c r="Y2526" t="e">
        <f t="shared" si="1107"/>
        <v>#DIV/0!</v>
      </c>
      <c r="Z2526" t="e">
        <f t="shared" si="1108"/>
        <v>#DIV/0!</v>
      </c>
      <c r="AA2526" t="e">
        <f t="shared" si="1109"/>
        <v>#DIV/0!</v>
      </c>
      <c r="AB2526">
        <f t="shared" si="1110"/>
        <v>0</v>
      </c>
      <c r="AC2526" t="e">
        <f t="shared" si="1111"/>
        <v>#DIV/0!</v>
      </c>
      <c r="AD2526">
        <f t="shared" si="1112"/>
        <v>1.0632190661423899</v>
      </c>
      <c r="AE2526">
        <f t="shared" si="1113"/>
        <v>5061750.12</v>
      </c>
      <c r="AF2526">
        <f t="shared" si="1114"/>
        <v>15270616303.792566</v>
      </c>
      <c r="AG2526">
        <f t="shared" si="1115"/>
        <v>1.0001657212333257</v>
      </c>
      <c r="AH2526">
        <v>24</v>
      </c>
      <c r="AI2526">
        <v>0.67944000000000004</v>
      </c>
      <c r="AJ2526" t="e">
        <f t="shared" si="1116"/>
        <v>#DIV/0!</v>
      </c>
      <c r="AK2526" t="e">
        <f t="shared" si="1117"/>
        <v>#DIV/0!</v>
      </c>
      <c r="AL2526" t="e">
        <f t="shared" si="1118"/>
        <v>#DIV/0!</v>
      </c>
      <c r="AM2526" t="e">
        <f t="shared" si="1119"/>
        <v>#DIV/0!</v>
      </c>
      <c r="AN2526" t="e">
        <f>AM2526/((60/'Field readings'!D2527)*24)</f>
        <v>#DIV/0!</v>
      </c>
      <c r="AO2526" t="e">
        <f>SUM($AN$4:AN2526)</f>
        <v>#DIV/0!</v>
      </c>
    </row>
    <row r="2527" spans="1:41">
      <c r="A2527" s="2">
        <f>'Field readings'!A2528</f>
        <v>0</v>
      </c>
      <c r="B2527" s="3">
        <f>'Field readings'!B2528</f>
        <v>0</v>
      </c>
      <c r="C2527">
        <f>'Field readings'!D2528</f>
        <v>0</v>
      </c>
      <c r="D2527">
        <f>'Field readings'!K2528</f>
        <v>0</v>
      </c>
      <c r="E2527">
        <f>'Field readings'!J2528+14.6973</f>
        <v>14.6973</v>
      </c>
      <c r="F2527">
        <f>'Field readings'!L2528</f>
        <v>0</v>
      </c>
      <c r="G2527">
        <f>'Field readings'!I2528</f>
        <v>0</v>
      </c>
      <c r="H2527">
        <f>'Field readings'!N2528</f>
        <v>0</v>
      </c>
      <c r="I2527">
        <f>'Field readings'!M2528</f>
        <v>0</v>
      </c>
      <c r="J2527">
        <f t="shared" si="1092"/>
        <v>0</v>
      </c>
      <c r="K2527" t="e">
        <f t="shared" si="1093"/>
        <v>#DIV/0!</v>
      </c>
      <c r="L2527" t="e">
        <f t="shared" si="1094"/>
        <v>#DIV/0!</v>
      </c>
      <c r="M2527" t="e">
        <f t="shared" si="1095"/>
        <v>#DIV/0!</v>
      </c>
      <c r="N2527" t="e">
        <f t="shared" si="1096"/>
        <v>#DIV/0!</v>
      </c>
      <c r="O2527" t="e">
        <f t="shared" si="1097"/>
        <v>#DIV/0!</v>
      </c>
      <c r="P2527" t="e">
        <f t="shared" si="1098"/>
        <v>#DIV/0!</v>
      </c>
      <c r="Q2527" t="e">
        <f t="shared" si="1099"/>
        <v>#DIV/0!</v>
      </c>
      <c r="R2527" t="e">
        <f t="shared" si="1100"/>
        <v>#DIV/0!</v>
      </c>
      <c r="S2527" t="e">
        <f t="shared" si="1101"/>
        <v>#DIV/0!</v>
      </c>
      <c r="T2527" t="e">
        <f t="shared" si="1102"/>
        <v>#DIV/0!</v>
      </c>
      <c r="U2527" t="e">
        <f t="shared" si="1103"/>
        <v>#DIV/0!</v>
      </c>
      <c r="V2527" t="e">
        <f t="shared" si="1104"/>
        <v>#DIV/0!</v>
      </c>
      <c r="W2527" t="e">
        <f t="shared" si="1105"/>
        <v>#DIV/0!</v>
      </c>
      <c r="X2527" t="e">
        <f t="shared" si="1106"/>
        <v>#DIV/0!</v>
      </c>
      <c r="Y2527" t="e">
        <f t="shared" si="1107"/>
        <v>#DIV/0!</v>
      </c>
      <c r="Z2527" t="e">
        <f t="shared" si="1108"/>
        <v>#DIV/0!</v>
      </c>
      <c r="AA2527" t="e">
        <f t="shared" si="1109"/>
        <v>#DIV/0!</v>
      </c>
      <c r="AB2527">
        <f t="shared" si="1110"/>
        <v>0</v>
      </c>
      <c r="AC2527" t="e">
        <f t="shared" si="1111"/>
        <v>#DIV/0!</v>
      </c>
      <c r="AD2527">
        <f t="shared" si="1112"/>
        <v>1.0632190661423899</v>
      </c>
      <c r="AE2527">
        <f t="shared" si="1113"/>
        <v>5061750.12</v>
      </c>
      <c r="AF2527">
        <f t="shared" si="1114"/>
        <v>15270616303.792566</v>
      </c>
      <c r="AG2527">
        <f t="shared" si="1115"/>
        <v>1.0001657212333257</v>
      </c>
      <c r="AH2527">
        <v>24</v>
      </c>
      <c r="AI2527">
        <v>0.67944000000000004</v>
      </c>
      <c r="AJ2527" t="e">
        <f t="shared" si="1116"/>
        <v>#DIV/0!</v>
      </c>
      <c r="AK2527" t="e">
        <f t="shared" si="1117"/>
        <v>#DIV/0!</v>
      </c>
      <c r="AL2527" t="e">
        <f t="shared" si="1118"/>
        <v>#DIV/0!</v>
      </c>
      <c r="AM2527" t="e">
        <f t="shared" si="1119"/>
        <v>#DIV/0!</v>
      </c>
      <c r="AN2527" t="e">
        <f>AM2527/((60/'Field readings'!D2528)*24)</f>
        <v>#DIV/0!</v>
      </c>
      <c r="AO2527" t="e">
        <f>SUM($AN$4:AN2527)</f>
        <v>#DIV/0!</v>
      </c>
    </row>
    <row r="2528" spans="1:41">
      <c r="A2528" s="2">
        <f>'Field readings'!A2529</f>
        <v>0</v>
      </c>
      <c r="B2528" s="3">
        <f>'Field readings'!B2529</f>
        <v>0</v>
      </c>
      <c r="C2528">
        <f>'Field readings'!D2529</f>
        <v>0</v>
      </c>
      <c r="D2528">
        <f>'Field readings'!K2529</f>
        <v>0</v>
      </c>
      <c r="E2528">
        <f>'Field readings'!J2529+14.6973</f>
        <v>14.6973</v>
      </c>
      <c r="F2528">
        <f>'Field readings'!L2529</f>
        <v>0</v>
      </c>
      <c r="G2528">
        <f>'Field readings'!I2529</f>
        <v>0</v>
      </c>
      <c r="H2528">
        <f>'Field readings'!N2529</f>
        <v>0</v>
      </c>
      <c r="I2528">
        <f>'Field readings'!M2529</f>
        <v>0</v>
      </c>
      <c r="J2528">
        <f t="shared" si="1092"/>
        <v>0</v>
      </c>
      <c r="K2528" t="e">
        <f t="shared" si="1093"/>
        <v>#DIV/0!</v>
      </c>
      <c r="L2528" t="e">
        <f t="shared" si="1094"/>
        <v>#DIV/0!</v>
      </c>
      <c r="M2528" t="e">
        <f t="shared" si="1095"/>
        <v>#DIV/0!</v>
      </c>
      <c r="N2528" t="e">
        <f t="shared" si="1096"/>
        <v>#DIV/0!</v>
      </c>
      <c r="O2528" t="e">
        <f t="shared" si="1097"/>
        <v>#DIV/0!</v>
      </c>
      <c r="P2528" t="e">
        <f t="shared" si="1098"/>
        <v>#DIV/0!</v>
      </c>
      <c r="Q2528" t="e">
        <f t="shared" si="1099"/>
        <v>#DIV/0!</v>
      </c>
      <c r="R2528" t="e">
        <f t="shared" si="1100"/>
        <v>#DIV/0!</v>
      </c>
      <c r="S2528" t="e">
        <f t="shared" si="1101"/>
        <v>#DIV/0!</v>
      </c>
      <c r="T2528" t="e">
        <f t="shared" si="1102"/>
        <v>#DIV/0!</v>
      </c>
      <c r="U2528" t="e">
        <f t="shared" si="1103"/>
        <v>#DIV/0!</v>
      </c>
      <c r="V2528" t="e">
        <f t="shared" si="1104"/>
        <v>#DIV/0!</v>
      </c>
      <c r="W2528" t="e">
        <f t="shared" si="1105"/>
        <v>#DIV/0!</v>
      </c>
      <c r="X2528" t="e">
        <f t="shared" si="1106"/>
        <v>#DIV/0!</v>
      </c>
      <c r="Y2528" t="e">
        <f t="shared" si="1107"/>
        <v>#DIV/0!</v>
      </c>
      <c r="Z2528" t="e">
        <f t="shared" si="1108"/>
        <v>#DIV/0!</v>
      </c>
      <c r="AA2528" t="e">
        <f t="shared" si="1109"/>
        <v>#DIV/0!</v>
      </c>
      <c r="AB2528">
        <f t="shared" si="1110"/>
        <v>0</v>
      </c>
      <c r="AC2528" t="e">
        <f t="shared" si="1111"/>
        <v>#DIV/0!</v>
      </c>
      <c r="AD2528">
        <f t="shared" si="1112"/>
        <v>1.0632190661423899</v>
      </c>
      <c r="AE2528">
        <f t="shared" si="1113"/>
        <v>5061750.12</v>
      </c>
      <c r="AF2528">
        <f t="shared" si="1114"/>
        <v>15270616303.792566</v>
      </c>
      <c r="AG2528">
        <f t="shared" si="1115"/>
        <v>1.0001657212333257</v>
      </c>
      <c r="AH2528">
        <v>24</v>
      </c>
      <c r="AI2528">
        <v>0.67944000000000004</v>
      </c>
      <c r="AJ2528" t="e">
        <f t="shared" si="1116"/>
        <v>#DIV/0!</v>
      </c>
      <c r="AK2528" t="e">
        <f t="shared" si="1117"/>
        <v>#DIV/0!</v>
      </c>
      <c r="AL2528" t="e">
        <f t="shared" si="1118"/>
        <v>#DIV/0!</v>
      </c>
      <c r="AM2528" t="e">
        <f t="shared" si="1119"/>
        <v>#DIV/0!</v>
      </c>
      <c r="AN2528" t="e">
        <f>AM2528/((60/'Field readings'!D2529)*24)</f>
        <v>#DIV/0!</v>
      </c>
      <c r="AO2528" t="e">
        <f>SUM($AN$4:AN2528)</f>
        <v>#DIV/0!</v>
      </c>
    </row>
    <row r="2529" spans="1:41">
      <c r="A2529" s="2">
        <f>'Field readings'!A2530</f>
        <v>0</v>
      </c>
      <c r="B2529" s="3">
        <f>'Field readings'!B2530</f>
        <v>0</v>
      </c>
      <c r="C2529">
        <f>'Field readings'!D2530</f>
        <v>0</v>
      </c>
      <c r="D2529">
        <f>'Field readings'!K2530</f>
        <v>0</v>
      </c>
      <c r="E2529">
        <f>'Field readings'!J2530+14.6973</f>
        <v>14.6973</v>
      </c>
      <c r="F2529">
        <f>'Field readings'!L2530</f>
        <v>0</v>
      </c>
      <c r="G2529">
        <f>'Field readings'!I2530</f>
        <v>0</v>
      </c>
      <c r="H2529">
        <f>'Field readings'!N2530</f>
        <v>0</v>
      </c>
      <c r="I2529">
        <f>'Field readings'!M2530</f>
        <v>0</v>
      </c>
      <c r="J2529">
        <f t="shared" si="1092"/>
        <v>0</v>
      </c>
      <c r="K2529" t="e">
        <f t="shared" si="1093"/>
        <v>#DIV/0!</v>
      </c>
      <c r="L2529" t="e">
        <f t="shared" si="1094"/>
        <v>#DIV/0!</v>
      </c>
      <c r="M2529" t="e">
        <f t="shared" si="1095"/>
        <v>#DIV/0!</v>
      </c>
      <c r="N2529" t="e">
        <f t="shared" si="1096"/>
        <v>#DIV/0!</v>
      </c>
      <c r="O2529" t="e">
        <f t="shared" si="1097"/>
        <v>#DIV/0!</v>
      </c>
      <c r="P2529" t="e">
        <f t="shared" si="1098"/>
        <v>#DIV/0!</v>
      </c>
      <c r="Q2529" t="e">
        <f t="shared" si="1099"/>
        <v>#DIV/0!</v>
      </c>
      <c r="R2529" t="e">
        <f t="shared" si="1100"/>
        <v>#DIV/0!</v>
      </c>
      <c r="S2529" t="e">
        <f t="shared" si="1101"/>
        <v>#DIV/0!</v>
      </c>
      <c r="T2529" t="e">
        <f t="shared" si="1102"/>
        <v>#DIV/0!</v>
      </c>
      <c r="U2529" t="e">
        <f t="shared" si="1103"/>
        <v>#DIV/0!</v>
      </c>
      <c r="V2529" t="e">
        <f t="shared" si="1104"/>
        <v>#DIV/0!</v>
      </c>
      <c r="W2529" t="e">
        <f t="shared" si="1105"/>
        <v>#DIV/0!</v>
      </c>
      <c r="X2529" t="e">
        <f t="shared" si="1106"/>
        <v>#DIV/0!</v>
      </c>
      <c r="Y2529" t="e">
        <f t="shared" si="1107"/>
        <v>#DIV/0!</v>
      </c>
      <c r="Z2529" t="e">
        <f t="shared" si="1108"/>
        <v>#DIV/0!</v>
      </c>
      <c r="AA2529" t="e">
        <f t="shared" si="1109"/>
        <v>#DIV/0!</v>
      </c>
      <c r="AB2529">
        <f t="shared" si="1110"/>
        <v>0</v>
      </c>
      <c r="AC2529" t="e">
        <f t="shared" si="1111"/>
        <v>#DIV/0!</v>
      </c>
      <c r="AD2529">
        <f t="shared" si="1112"/>
        <v>1.0632190661423899</v>
      </c>
      <c r="AE2529">
        <f t="shared" si="1113"/>
        <v>5061750.12</v>
      </c>
      <c r="AF2529">
        <f t="shared" si="1114"/>
        <v>15270616303.792566</v>
      </c>
      <c r="AG2529">
        <f t="shared" si="1115"/>
        <v>1.0001657212333257</v>
      </c>
      <c r="AH2529">
        <v>24</v>
      </c>
      <c r="AI2529">
        <v>0.67944000000000004</v>
      </c>
      <c r="AJ2529" t="e">
        <f t="shared" si="1116"/>
        <v>#DIV/0!</v>
      </c>
      <c r="AK2529" t="e">
        <f t="shared" si="1117"/>
        <v>#DIV/0!</v>
      </c>
      <c r="AL2529" t="e">
        <f t="shared" si="1118"/>
        <v>#DIV/0!</v>
      </c>
      <c r="AM2529" t="e">
        <f t="shared" si="1119"/>
        <v>#DIV/0!</v>
      </c>
      <c r="AN2529" t="e">
        <f>AM2529/((60/'Field readings'!D2530)*24)</f>
        <v>#DIV/0!</v>
      </c>
      <c r="AO2529" t="e">
        <f>SUM($AN$4:AN2529)</f>
        <v>#DIV/0!</v>
      </c>
    </row>
    <row r="2530" spans="1:41">
      <c r="A2530" s="2">
        <f>'Field readings'!A2531</f>
        <v>0</v>
      </c>
      <c r="B2530" s="3">
        <f>'Field readings'!B2531</f>
        <v>0</v>
      </c>
      <c r="C2530">
        <f>'Field readings'!D2531</f>
        <v>0</v>
      </c>
      <c r="D2530">
        <f>'Field readings'!K2531</f>
        <v>0</v>
      </c>
      <c r="E2530">
        <f>'Field readings'!J2531+14.6973</f>
        <v>14.6973</v>
      </c>
      <c r="F2530">
        <f>'Field readings'!L2531</f>
        <v>0</v>
      </c>
      <c r="G2530">
        <f>'Field readings'!I2531</f>
        <v>0</v>
      </c>
      <c r="H2530">
        <f>'Field readings'!N2531</f>
        <v>0</v>
      </c>
      <c r="I2530">
        <f>'Field readings'!M2531</f>
        <v>0</v>
      </c>
      <c r="J2530">
        <f t="shared" si="1092"/>
        <v>0</v>
      </c>
      <c r="K2530" t="e">
        <f t="shared" si="1093"/>
        <v>#DIV/0!</v>
      </c>
      <c r="L2530" t="e">
        <f t="shared" si="1094"/>
        <v>#DIV/0!</v>
      </c>
      <c r="M2530" t="e">
        <f t="shared" si="1095"/>
        <v>#DIV/0!</v>
      </c>
      <c r="N2530" t="e">
        <f t="shared" si="1096"/>
        <v>#DIV/0!</v>
      </c>
      <c r="O2530" t="e">
        <f t="shared" si="1097"/>
        <v>#DIV/0!</v>
      </c>
      <c r="P2530" t="e">
        <f t="shared" si="1098"/>
        <v>#DIV/0!</v>
      </c>
      <c r="Q2530" t="e">
        <f t="shared" si="1099"/>
        <v>#DIV/0!</v>
      </c>
      <c r="R2530" t="e">
        <f t="shared" si="1100"/>
        <v>#DIV/0!</v>
      </c>
      <c r="S2530" t="e">
        <f t="shared" si="1101"/>
        <v>#DIV/0!</v>
      </c>
      <c r="T2530" t="e">
        <f t="shared" si="1102"/>
        <v>#DIV/0!</v>
      </c>
      <c r="U2530" t="e">
        <f t="shared" si="1103"/>
        <v>#DIV/0!</v>
      </c>
      <c r="V2530" t="e">
        <f t="shared" si="1104"/>
        <v>#DIV/0!</v>
      </c>
      <c r="W2530" t="e">
        <f t="shared" si="1105"/>
        <v>#DIV/0!</v>
      </c>
      <c r="X2530" t="e">
        <f t="shared" si="1106"/>
        <v>#DIV/0!</v>
      </c>
      <c r="Y2530" t="e">
        <f t="shared" si="1107"/>
        <v>#DIV/0!</v>
      </c>
      <c r="Z2530" t="e">
        <f t="shared" si="1108"/>
        <v>#DIV/0!</v>
      </c>
      <c r="AA2530" t="e">
        <f t="shared" si="1109"/>
        <v>#DIV/0!</v>
      </c>
      <c r="AB2530">
        <f t="shared" si="1110"/>
        <v>0</v>
      </c>
      <c r="AC2530" t="e">
        <f t="shared" si="1111"/>
        <v>#DIV/0!</v>
      </c>
      <c r="AD2530">
        <f t="shared" si="1112"/>
        <v>1.0632190661423899</v>
      </c>
      <c r="AE2530">
        <f t="shared" si="1113"/>
        <v>5061750.12</v>
      </c>
      <c r="AF2530">
        <f t="shared" si="1114"/>
        <v>15270616303.792566</v>
      </c>
      <c r="AG2530">
        <f t="shared" si="1115"/>
        <v>1.0001657212333257</v>
      </c>
      <c r="AH2530">
        <v>24</v>
      </c>
      <c r="AI2530">
        <v>0.67944000000000004</v>
      </c>
      <c r="AJ2530" t="e">
        <f t="shared" si="1116"/>
        <v>#DIV/0!</v>
      </c>
      <c r="AK2530" t="e">
        <f t="shared" si="1117"/>
        <v>#DIV/0!</v>
      </c>
      <c r="AL2530" t="e">
        <f t="shared" si="1118"/>
        <v>#DIV/0!</v>
      </c>
      <c r="AM2530" t="e">
        <f t="shared" si="1119"/>
        <v>#DIV/0!</v>
      </c>
      <c r="AN2530" t="e">
        <f>AM2530/((60/'Field readings'!D2531)*24)</f>
        <v>#DIV/0!</v>
      </c>
      <c r="AO2530" t="e">
        <f>SUM($AN$4:AN2530)</f>
        <v>#DIV/0!</v>
      </c>
    </row>
    <row r="2531" spans="1:41">
      <c r="A2531" s="2">
        <f>'Field readings'!A2532</f>
        <v>0</v>
      </c>
      <c r="B2531" s="3">
        <f>'Field readings'!B2532</f>
        <v>0</v>
      </c>
      <c r="C2531">
        <f>'Field readings'!D2532</f>
        <v>0</v>
      </c>
      <c r="D2531">
        <f>'Field readings'!K2532</f>
        <v>0</v>
      </c>
      <c r="E2531">
        <f>'Field readings'!J2532+14.6973</f>
        <v>14.6973</v>
      </c>
      <c r="F2531">
        <f>'Field readings'!L2532</f>
        <v>0</v>
      </c>
      <c r="G2531">
        <f>'Field readings'!I2532</f>
        <v>0</v>
      </c>
      <c r="H2531">
        <f>'Field readings'!N2532</f>
        <v>0</v>
      </c>
      <c r="I2531">
        <f>'Field readings'!M2532</f>
        <v>0</v>
      </c>
      <c r="J2531">
        <f t="shared" si="1092"/>
        <v>0</v>
      </c>
      <c r="K2531" t="e">
        <f t="shared" si="1093"/>
        <v>#DIV/0!</v>
      </c>
      <c r="L2531" t="e">
        <f t="shared" si="1094"/>
        <v>#DIV/0!</v>
      </c>
      <c r="M2531" t="e">
        <f t="shared" si="1095"/>
        <v>#DIV/0!</v>
      </c>
      <c r="N2531" t="e">
        <f t="shared" si="1096"/>
        <v>#DIV/0!</v>
      </c>
      <c r="O2531" t="e">
        <f t="shared" si="1097"/>
        <v>#DIV/0!</v>
      </c>
      <c r="P2531" t="e">
        <f t="shared" si="1098"/>
        <v>#DIV/0!</v>
      </c>
      <c r="Q2531" t="e">
        <f t="shared" si="1099"/>
        <v>#DIV/0!</v>
      </c>
      <c r="R2531" t="e">
        <f t="shared" si="1100"/>
        <v>#DIV/0!</v>
      </c>
      <c r="S2531" t="e">
        <f t="shared" si="1101"/>
        <v>#DIV/0!</v>
      </c>
      <c r="T2531" t="e">
        <f t="shared" si="1102"/>
        <v>#DIV/0!</v>
      </c>
      <c r="U2531" t="e">
        <f t="shared" si="1103"/>
        <v>#DIV/0!</v>
      </c>
      <c r="V2531" t="e">
        <f t="shared" si="1104"/>
        <v>#DIV/0!</v>
      </c>
      <c r="W2531" t="e">
        <f t="shared" si="1105"/>
        <v>#DIV/0!</v>
      </c>
      <c r="X2531" t="e">
        <f t="shared" si="1106"/>
        <v>#DIV/0!</v>
      </c>
      <c r="Y2531" t="e">
        <f t="shared" si="1107"/>
        <v>#DIV/0!</v>
      </c>
      <c r="Z2531" t="e">
        <f t="shared" si="1108"/>
        <v>#DIV/0!</v>
      </c>
      <c r="AA2531" t="e">
        <f t="shared" si="1109"/>
        <v>#DIV/0!</v>
      </c>
      <c r="AB2531">
        <f t="shared" si="1110"/>
        <v>0</v>
      </c>
      <c r="AC2531" t="e">
        <f t="shared" si="1111"/>
        <v>#DIV/0!</v>
      </c>
      <c r="AD2531">
        <f t="shared" si="1112"/>
        <v>1.0632190661423899</v>
      </c>
      <c r="AE2531">
        <f t="shared" si="1113"/>
        <v>5061750.12</v>
      </c>
      <c r="AF2531">
        <f t="shared" si="1114"/>
        <v>15270616303.792566</v>
      </c>
      <c r="AG2531">
        <f t="shared" si="1115"/>
        <v>1.0001657212333257</v>
      </c>
      <c r="AH2531">
        <v>24</v>
      </c>
      <c r="AI2531">
        <v>0.67944000000000004</v>
      </c>
      <c r="AJ2531" t="e">
        <f t="shared" si="1116"/>
        <v>#DIV/0!</v>
      </c>
      <c r="AK2531" t="e">
        <f t="shared" si="1117"/>
        <v>#DIV/0!</v>
      </c>
      <c r="AL2531" t="e">
        <f t="shared" si="1118"/>
        <v>#DIV/0!</v>
      </c>
      <c r="AM2531" t="e">
        <f t="shared" si="1119"/>
        <v>#DIV/0!</v>
      </c>
      <c r="AN2531" t="e">
        <f>AM2531/((60/'Field readings'!D2532)*24)</f>
        <v>#DIV/0!</v>
      </c>
      <c r="AO2531" t="e">
        <f>SUM($AN$4:AN2531)</f>
        <v>#DIV/0!</v>
      </c>
    </row>
    <row r="2532" spans="1:41">
      <c r="A2532" s="2">
        <f>'Field readings'!A2533</f>
        <v>0</v>
      </c>
      <c r="B2532" s="3">
        <f>'Field readings'!B2533</f>
        <v>0</v>
      </c>
      <c r="C2532">
        <f>'Field readings'!D2533</f>
        <v>0</v>
      </c>
      <c r="D2532">
        <f>'Field readings'!K2533</f>
        <v>0</v>
      </c>
      <c r="E2532">
        <f>'Field readings'!J2533+14.6973</f>
        <v>14.6973</v>
      </c>
      <c r="F2532">
        <f>'Field readings'!L2533</f>
        <v>0</v>
      </c>
      <c r="G2532">
        <f>'Field readings'!I2533</f>
        <v>0</v>
      </c>
      <c r="H2532">
        <f>'Field readings'!N2533</f>
        <v>0</v>
      </c>
      <c r="I2532">
        <f>'Field readings'!M2533</f>
        <v>0</v>
      </c>
      <c r="J2532">
        <f t="shared" si="1092"/>
        <v>0</v>
      </c>
      <c r="K2532" t="e">
        <f t="shared" si="1093"/>
        <v>#DIV/0!</v>
      </c>
      <c r="L2532" t="e">
        <f t="shared" si="1094"/>
        <v>#DIV/0!</v>
      </c>
      <c r="M2532" t="e">
        <f t="shared" si="1095"/>
        <v>#DIV/0!</v>
      </c>
      <c r="N2532" t="e">
        <f t="shared" si="1096"/>
        <v>#DIV/0!</v>
      </c>
      <c r="O2532" t="e">
        <f t="shared" si="1097"/>
        <v>#DIV/0!</v>
      </c>
      <c r="P2532" t="e">
        <f t="shared" si="1098"/>
        <v>#DIV/0!</v>
      </c>
      <c r="Q2532" t="e">
        <f t="shared" si="1099"/>
        <v>#DIV/0!</v>
      </c>
      <c r="R2532" t="e">
        <f t="shared" si="1100"/>
        <v>#DIV/0!</v>
      </c>
      <c r="S2532" t="e">
        <f t="shared" si="1101"/>
        <v>#DIV/0!</v>
      </c>
      <c r="T2532" t="e">
        <f t="shared" si="1102"/>
        <v>#DIV/0!</v>
      </c>
      <c r="U2532" t="e">
        <f t="shared" si="1103"/>
        <v>#DIV/0!</v>
      </c>
      <c r="V2532" t="e">
        <f t="shared" si="1104"/>
        <v>#DIV/0!</v>
      </c>
      <c r="W2532" t="e">
        <f t="shared" si="1105"/>
        <v>#DIV/0!</v>
      </c>
      <c r="X2532" t="e">
        <f t="shared" si="1106"/>
        <v>#DIV/0!</v>
      </c>
      <c r="Y2532" t="e">
        <f t="shared" si="1107"/>
        <v>#DIV/0!</v>
      </c>
      <c r="Z2532" t="e">
        <f t="shared" si="1108"/>
        <v>#DIV/0!</v>
      </c>
      <c r="AA2532" t="e">
        <f t="shared" si="1109"/>
        <v>#DIV/0!</v>
      </c>
      <c r="AB2532">
        <f t="shared" si="1110"/>
        <v>0</v>
      </c>
      <c r="AC2532" t="e">
        <f t="shared" si="1111"/>
        <v>#DIV/0!</v>
      </c>
      <c r="AD2532">
        <f t="shared" si="1112"/>
        <v>1.0632190661423899</v>
      </c>
      <c r="AE2532">
        <f t="shared" si="1113"/>
        <v>5061750.12</v>
      </c>
      <c r="AF2532">
        <f t="shared" si="1114"/>
        <v>15270616303.792566</v>
      </c>
      <c r="AG2532">
        <f t="shared" si="1115"/>
        <v>1.0001657212333257</v>
      </c>
      <c r="AH2532">
        <v>24</v>
      </c>
      <c r="AI2532">
        <v>0.67944000000000004</v>
      </c>
      <c r="AJ2532" t="e">
        <f t="shared" si="1116"/>
        <v>#DIV/0!</v>
      </c>
      <c r="AK2532" t="e">
        <f t="shared" si="1117"/>
        <v>#DIV/0!</v>
      </c>
      <c r="AL2532" t="e">
        <f t="shared" si="1118"/>
        <v>#DIV/0!</v>
      </c>
      <c r="AM2532" t="e">
        <f t="shared" si="1119"/>
        <v>#DIV/0!</v>
      </c>
      <c r="AN2532" t="e">
        <f>AM2532/((60/'Field readings'!D2533)*24)</f>
        <v>#DIV/0!</v>
      </c>
      <c r="AO2532" t="e">
        <f>SUM($AN$4:AN2532)</f>
        <v>#DIV/0!</v>
      </c>
    </row>
    <row r="2533" spans="1:41">
      <c r="A2533" s="2">
        <f>'Field readings'!A2534</f>
        <v>0</v>
      </c>
      <c r="B2533" s="3">
        <f>'Field readings'!B2534</f>
        <v>0</v>
      </c>
      <c r="C2533">
        <f>'Field readings'!D2534</f>
        <v>0</v>
      </c>
      <c r="D2533">
        <f>'Field readings'!K2534</f>
        <v>0</v>
      </c>
      <c r="E2533">
        <f>'Field readings'!J2534+14.6973</f>
        <v>14.6973</v>
      </c>
      <c r="F2533">
        <f>'Field readings'!L2534</f>
        <v>0</v>
      </c>
      <c r="G2533">
        <f>'Field readings'!I2534</f>
        <v>0</v>
      </c>
      <c r="H2533">
        <f>'Field readings'!N2534</f>
        <v>0</v>
      </c>
      <c r="I2533">
        <f>'Field readings'!M2534</f>
        <v>0</v>
      </c>
      <c r="J2533">
        <f t="shared" si="1092"/>
        <v>0</v>
      </c>
      <c r="K2533" t="e">
        <f t="shared" si="1093"/>
        <v>#DIV/0!</v>
      </c>
      <c r="L2533" t="e">
        <f t="shared" si="1094"/>
        <v>#DIV/0!</v>
      </c>
      <c r="M2533" t="e">
        <f t="shared" si="1095"/>
        <v>#DIV/0!</v>
      </c>
      <c r="N2533" t="e">
        <f t="shared" si="1096"/>
        <v>#DIV/0!</v>
      </c>
      <c r="O2533" t="e">
        <f t="shared" si="1097"/>
        <v>#DIV/0!</v>
      </c>
      <c r="P2533" t="e">
        <f t="shared" si="1098"/>
        <v>#DIV/0!</v>
      </c>
      <c r="Q2533" t="e">
        <f t="shared" si="1099"/>
        <v>#DIV/0!</v>
      </c>
      <c r="R2533" t="e">
        <f t="shared" si="1100"/>
        <v>#DIV/0!</v>
      </c>
      <c r="S2533" t="e">
        <f t="shared" si="1101"/>
        <v>#DIV/0!</v>
      </c>
      <c r="T2533" t="e">
        <f t="shared" si="1102"/>
        <v>#DIV/0!</v>
      </c>
      <c r="U2533" t="e">
        <f t="shared" si="1103"/>
        <v>#DIV/0!</v>
      </c>
      <c r="V2533" t="e">
        <f t="shared" si="1104"/>
        <v>#DIV/0!</v>
      </c>
      <c r="W2533" t="e">
        <f t="shared" si="1105"/>
        <v>#DIV/0!</v>
      </c>
      <c r="X2533" t="e">
        <f t="shared" si="1106"/>
        <v>#DIV/0!</v>
      </c>
      <c r="Y2533" t="e">
        <f t="shared" si="1107"/>
        <v>#DIV/0!</v>
      </c>
      <c r="Z2533" t="e">
        <f t="shared" si="1108"/>
        <v>#DIV/0!</v>
      </c>
      <c r="AA2533" t="e">
        <f t="shared" si="1109"/>
        <v>#DIV/0!</v>
      </c>
      <c r="AB2533">
        <f t="shared" si="1110"/>
        <v>0</v>
      </c>
      <c r="AC2533" t="e">
        <f t="shared" si="1111"/>
        <v>#DIV/0!</v>
      </c>
      <c r="AD2533">
        <f t="shared" si="1112"/>
        <v>1.0632190661423899</v>
      </c>
      <c r="AE2533">
        <f t="shared" si="1113"/>
        <v>5061750.12</v>
      </c>
      <c r="AF2533">
        <f t="shared" si="1114"/>
        <v>15270616303.792566</v>
      </c>
      <c r="AG2533">
        <f t="shared" si="1115"/>
        <v>1.0001657212333257</v>
      </c>
      <c r="AH2533">
        <v>24</v>
      </c>
      <c r="AI2533">
        <v>0.67944000000000004</v>
      </c>
      <c r="AJ2533" t="e">
        <f t="shared" si="1116"/>
        <v>#DIV/0!</v>
      </c>
      <c r="AK2533" t="e">
        <f t="shared" si="1117"/>
        <v>#DIV/0!</v>
      </c>
      <c r="AL2533" t="e">
        <f t="shared" si="1118"/>
        <v>#DIV/0!</v>
      </c>
      <c r="AM2533" t="e">
        <f t="shared" si="1119"/>
        <v>#DIV/0!</v>
      </c>
      <c r="AN2533" t="e">
        <f>AM2533/((60/'Field readings'!D2534)*24)</f>
        <v>#DIV/0!</v>
      </c>
      <c r="AO2533" t="e">
        <f>SUM($AN$4:AN2533)</f>
        <v>#DIV/0!</v>
      </c>
    </row>
    <row r="2534" spans="1:41">
      <c r="A2534" s="2">
        <f>'Field readings'!A2535</f>
        <v>0</v>
      </c>
      <c r="B2534" s="3">
        <f>'Field readings'!B2535</f>
        <v>0</v>
      </c>
      <c r="C2534">
        <f>'Field readings'!D2535</f>
        <v>0</v>
      </c>
      <c r="D2534">
        <f>'Field readings'!K2535</f>
        <v>0</v>
      </c>
      <c r="E2534">
        <f>'Field readings'!J2535+14.6973</f>
        <v>14.6973</v>
      </c>
      <c r="F2534">
        <f>'Field readings'!L2535</f>
        <v>0</v>
      </c>
      <c r="G2534">
        <f>'Field readings'!I2535</f>
        <v>0</v>
      </c>
      <c r="H2534">
        <f>'Field readings'!N2535</f>
        <v>0</v>
      </c>
      <c r="I2534">
        <f>'Field readings'!M2535</f>
        <v>0</v>
      </c>
      <c r="J2534">
        <f t="shared" si="1092"/>
        <v>0</v>
      </c>
      <c r="K2534" t="e">
        <f t="shared" si="1093"/>
        <v>#DIV/0!</v>
      </c>
      <c r="L2534" t="e">
        <f t="shared" si="1094"/>
        <v>#DIV/0!</v>
      </c>
      <c r="M2534" t="e">
        <f t="shared" si="1095"/>
        <v>#DIV/0!</v>
      </c>
      <c r="N2534" t="e">
        <f t="shared" si="1096"/>
        <v>#DIV/0!</v>
      </c>
      <c r="O2534" t="e">
        <f t="shared" si="1097"/>
        <v>#DIV/0!</v>
      </c>
      <c r="P2534" t="e">
        <f t="shared" si="1098"/>
        <v>#DIV/0!</v>
      </c>
      <c r="Q2534" t="e">
        <f t="shared" si="1099"/>
        <v>#DIV/0!</v>
      </c>
      <c r="R2534" t="e">
        <f t="shared" si="1100"/>
        <v>#DIV/0!</v>
      </c>
      <c r="S2534" t="e">
        <f t="shared" si="1101"/>
        <v>#DIV/0!</v>
      </c>
      <c r="T2534" t="e">
        <f t="shared" si="1102"/>
        <v>#DIV/0!</v>
      </c>
      <c r="U2534" t="e">
        <f t="shared" si="1103"/>
        <v>#DIV/0!</v>
      </c>
      <c r="V2534" t="e">
        <f t="shared" si="1104"/>
        <v>#DIV/0!</v>
      </c>
      <c r="W2534" t="e">
        <f t="shared" si="1105"/>
        <v>#DIV/0!</v>
      </c>
      <c r="X2534" t="e">
        <f t="shared" si="1106"/>
        <v>#DIV/0!</v>
      </c>
      <c r="Y2534" t="e">
        <f t="shared" si="1107"/>
        <v>#DIV/0!</v>
      </c>
      <c r="Z2534" t="e">
        <f t="shared" si="1108"/>
        <v>#DIV/0!</v>
      </c>
      <c r="AA2534" t="e">
        <f t="shared" si="1109"/>
        <v>#DIV/0!</v>
      </c>
      <c r="AB2534">
        <f t="shared" si="1110"/>
        <v>0</v>
      </c>
      <c r="AC2534" t="e">
        <f t="shared" si="1111"/>
        <v>#DIV/0!</v>
      </c>
      <c r="AD2534">
        <f t="shared" si="1112"/>
        <v>1.0632190661423899</v>
      </c>
      <c r="AE2534">
        <f t="shared" si="1113"/>
        <v>5061750.12</v>
      </c>
      <c r="AF2534">
        <f t="shared" si="1114"/>
        <v>15270616303.792566</v>
      </c>
      <c r="AG2534">
        <f t="shared" si="1115"/>
        <v>1.0001657212333257</v>
      </c>
      <c r="AH2534">
        <v>24</v>
      </c>
      <c r="AI2534">
        <v>0.67944000000000004</v>
      </c>
      <c r="AJ2534" t="e">
        <f t="shared" si="1116"/>
        <v>#DIV/0!</v>
      </c>
      <c r="AK2534" t="e">
        <f t="shared" si="1117"/>
        <v>#DIV/0!</v>
      </c>
      <c r="AL2534" t="e">
        <f t="shared" si="1118"/>
        <v>#DIV/0!</v>
      </c>
      <c r="AM2534" t="e">
        <f t="shared" si="1119"/>
        <v>#DIV/0!</v>
      </c>
      <c r="AN2534" t="e">
        <f>AM2534/((60/'Field readings'!D2535)*24)</f>
        <v>#DIV/0!</v>
      </c>
      <c r="AO2534" t="e">
        <f>SUM($AN$4:AN2534)</f>
        <v>#DIV/0!</v>
      </c>
    </row>
    <row r="2535" spans="1:41">
      <c r="A2535" s="2">
        <f>'Field readings'!A2536</f>
        <v>0</v>
      </c>
      <c r="B2535" s="3">
        <f>'Field readings'!B2536</f>
        <v>0</v>
      </c>
      <c r="C2535">
        <f>'Field readings'!D2536</f>
        <v>0</v>
      </c>
      <c r="D2535">
        <f>'Field readings'!K2536</f>
        <v>0</v>
      </c>
      <c r="E2535">
        <f>'Field readings'!J2536+14.6973</f>
        <v>14.6973</v>
      </c>
      <c r="F2535">
        <f>'Field readings'!L2536</f>
        <v>0</v>
      </c>
      <c r="G2535">
        <f>'Field readings'!I2536</f>
        <v>0</v>
      </c>
      <c r="H2535">
        <f>'Field readings'!N2536</f>
        <v>0</v>
      </c>
      <c r="I2535">
        <f>'Field readings'!M2536</f>
        <v>0</v>
      </c>
      <c r="J2535">
        <f t="shared" si="1092"/>
        <v>0</v>
      </c>
      <c r="K2535" t="e">
        <f t="shared" si="1093"/>
        <v>#DIV/0!</v>
      </c>
      <c r="L2535" t="e">
        <f t="shared" si="1094"/>
        <v>#DIV/0!</v>
      </c>
      <c r="M2535" t="e">
        <f t="shared" si="1095"/>
        <v>#DIV/0!</v>
      </c>
      <c r="N2535" t="e">
        <f t="shared" si="1096"/>
        <v>#DIV/0!</v>
      </c>
      <c r="O2535" t="e">
        <f t="shared" si="1097"/>
        <v>#DIV/0!</v>
      </c>
      <c r="P2535" t="e">
        <f t="shared" si="1098"/>
        <v>#DIV/0!</v>
      </c>
      <c r="Q2535" t="e">
        <f t="shared" si="1099"/>
        <v>#DIV/0!</v>
      </c>
      <c r="R2535" t="e">
        <f t="shared" si="1100"/>
        <v>#DIV/0!</v>
      </c>
      <c r="S2535" t="e">
        <f t="shared" si="1101"/>
        <v>#DIV/0!</v>
      </c>
      <c r="T2535" t="e">
        <f t="shared" si="1102"/>
        <v>#DIV/0!</v>
      </c>
      <c r="U2535" t="e">
        <f t="shared" si="1103"/>
        <v>#DIV/0!</v>
      </c>
      <c r="V2535" t="e">
        <f t="shared" si="1104"/>
        <v>#DIV/0!</v>
      </c>
      <c r="W2535" t="e">
        <f t="shared" si="1105"/>
        <v>#DIV/0!</v>
      </c>
      <c r="X2535" t="e">
        <f t="shared" si="1106"/>
        <v>#DIV/0!</v>
      </c>
      <c r="Y2535" t="e">
        <f t="shared" si="1107"/>
        <v>#DIV/0!</v>
      </c>
      <c r="Z2535" t="e">
        <f t="shared" si="1108"/>
        <v>#DIV/0!</v>
      </c>
      <c r="AA2535" t="e">
        <f t="shared" si="1109"/>
        <v>#DIV/0!</v>
      </c>
      <c r="AB2535">
        <f t="shared" si="1110"/>
        <v>0</v>
      </c>
      <c r="AC2535" t="e">
        <f t="shared" si="1111"/>
        <v>#DIV/0!</v>
      </c>
      <c r="AD2535">
        <f t="shared" si="1112"/>
        <v>1.0632190661423899</v>
      </c>
      <c r="AE2535">
        <f t="shared" si="1113"/>
        <v>5061750.12</v>
      </c>
      <c r="AF2535">
        <f t="shared" si="1114"/>
        <v>15270616303.792566</v>
      </c>
      <c r="AG2535">
        <f t="shared" si="1115"/>
        <v>1.0001657212333257</v>
      </c>
      <c r="AH2535">
        <v>24</v>
      </c>
      <c r="AI2535">
        <v>0.67944000000000004</v>
      </c>
      <c r="AJ2535" t="e">
        <f t="shared" si="1116"/>
        <v>#DIV/0!</v>
      </c>
      <c r="AK2535" t="e">
        <f t="shared" si="1117"/>
        <v>#DIV/0!</v>
      </c>
      <c r="AL2535" t="e">
        <f t="shared" si="1118"/>
        <v>#DIV/0!</v>
      </c>
      <c r="AM2535" t="e">
        <f t="shared" si="1119"/>
        <v>#DIV/0!</v>
      </c>
      <c r="AN2535" t="e">
        <f>AM2535/((60/'Field readings'!D2536)*24)</f>
        <v>#DIV/0!</v>
      </c>
      <c r="AO2535" t="e">
        <f>SUM($AN$4:AN2535)</f>
        <v>#DIV/0!</v>
      </c>
    </row>
    <row r="2536" spans="1:41">
      <c r="A2536" s="2">
        <f>'Field readings'!A2537</f>
        <v>0</v>
      </c>
      <c r="B2536" s="3">
        <f>'Field readings'!B2537</f>
        <v>0</v>
      </c>
      <c r="C2536">
        <f>'Field readings'!D2537</f>
        <v>0</v>
      </c>
      <c r="D2536">
        <f>'Field readings'!K2537</f>
        <v>0</v>
      </c>
      <c r="E2536">
        <f>'Field readings'!J2537+14.6973</f>
        <v>14.6973</v>
      </c>
      <c r="F2536">
        <f>'Field readings'!L2537</f>
        <v>0</v>
      </c>
      <c r="G2536">
        <f>'Field readings'!I2537</f>
        <v>0</v>
      </c>
      <c r="H2536">
        <f>'Field readings'!N2537</f>
        <v>0</v>
      </c>
      <c r="I2536">
        <f>'Field readings'!M2537</f>
        <v>0</v>
      </c>
      <c r="J2536">
        <f t="shared" si="1092"/>
        <v>0</v>
      </c>
      <c r="K2536" t="e">
        <f t="shared" si="1093"/>
        <v>#DIV/0!</v>
      </c>
      <c r="L2536" t="e">
        <f t="shared" si="1094"/>
        <v>#DIV/0!</v>
      </c>
      <c r="M2536" t="e">
        <f t="shared" si="1095"/>
        <v>#DIV/0!</v>
      </c>
      <c r="N2536" t="e">
        <f t="shared" si="1096"/>
        <v>#DIV/0!</v>
      </c>
      <c r="O2536" t="e">
        <f t="shared" si="1097"/>
        <v>#DIV/0!</v>
      </c>
      <c r="P2536" t="e">
        <f t="shared" si="1098"/>
        <v>#DIV/0!</v>
      </c>
      <c r="Q2536" t="e">
        <f t="shared" si="1099"/>
        <v>#DIV/0!</v>
      </c>
      <c r="R2536" t="e">
        <f t="shared" si="1100"/>
        <v>#DIV/0!</v>
      </c>
      <c r="S2536" t="e">
        <f t="shared" si="1101"/>
        <v>#DIV/0!</v>
      </c>
      <c r="T2536" t="e">
        <f t="shared" si="1102"/>
        <v>#DIV/0!</v>
      </c>
      <c r="U2536" t="e">
        <f t="shared" si="1103"/>
        <v>#DIV/0!</v>
      </c>
      <c r="V2536" t="e">
        <f t="shared" si="1104"/>
        <v>#DIV/0!</v>
      </c>
      <c r="W2536" t="e">
        <f t="shared" si="1105"/>
        <v>#DIV/0!</v>
      </c>
      <c r="X2536" t="e">
        <f t="shared" si="1106"/>
        <v>#DIV/0!</v>
      </c>
      <c r="Y2536" t="e">
        <f t="shared" si="1107"/>
        <v>#DIV/0!</v>
      </c>
      <c r="Z2536" t="e">
        <f t="shared" si="1108"/>
        <v>#DIV/0!</v>
      </c>
      <c r="AA2536" t="e">
        <f t="shared" si="1109"/>
        <v>#DIV/0!</v>
      </c>
      <c r="AB2536">
        <f t="shared" si="1110"/>
        <v>0</v>
      </c>
      <c r="AC2536" t="e">
        <f t="shared" si="1111"/>
        <v>#DIV/0!</v>
      </c>
      <c r="AD2536">
        <f t="shared" si="1112"/>
        <v>1.0632190661423899</v>
      </c>
      <c r="AE2536">
        <f t="shared" si="1113"/>
        <v>5061750.12</v>
      </c>
      <c r="AF2536">
        <f t="shared" si="1114"/>
        <v>15270616303.792566</v>
      </c>
      <c r="AG2536">
        <f t="shared" si="1115"/>
        <v>1.0001657212333257</v>
      </c>
      <c r="AH2536">
        <v>24</v>
      </c>
      <c r="AI2536">
        <v>0.67944000000000004</v>
      </c>
      <c r="AJ2536" t="e">
        <f t="shared" si="1116"/>
        <v>#DIV/0!</v>
      </c>
      <c r="AK2536" t="e">
        <f t="shared" si="1117"/>
        <v>#DIV/0!</v>
      </c>
      <c r="AL2536" t="e">
        <f t="shared" si="1118"/>
        <v>#DIV/0!</v>
      </c>
      <c r="AM2536" t="e">
        <f t="shared" si="1119"/>
        <v>#DIV/0!</v>
      </c>
      <c r="AN2536" t="e">
        <f>AM2536/((60/'Field readings'!D2537)*24)</f>
        <v>#DIV/0!</v>
      </c>
      <c r="AO2536" t="e">
        <f>SUM($AN$4:AN2536)</f>
        <v>#DIV/0!</v>
      </c>
    </row>
    <row r="2537" spans="1:41">
      <c r="A2537" s="2">
        <f>'Field readings'!A2538</f>
        <v>0</v>
      </c>
      <c r="B2537" s="3">
        <f>'Field readings'!B2538</f>
        <v>0</v>
      </c>
      <c r="C2537">
        <f>'Field readings'!D2538</f>
        <v>0</v>
      </c>
      <c r="D2537">
        <f>'Field readings'!K2538</f>
        <v>0</v>
      </c>
      <c r="E2537">
        <f>'Field readings'!J2538+14.6973</f>
        <v>14.6973</v>
      </c>
      <c r="F2537">
        <f>'Field readings'!L2538</f>
        <v>0</v>
      </c>
      <c r="G2537">
        <f>'Field readings'!I2538</f>
        <v>0</v>
      </c>
      <c r="H2537">
        <f>'Field readings'!N2538</f>
        <v>0</v>
      </c>
      <c r="I2537">
        <f>'Field readings'!M2538</f>
        <v>0</v>
      </c>
      <c r="J2537">
        <f t="shared" si="1092"/>
        <v>0</v>
      </c>
      <c r="K2537" t="e">
        <f t="shared" si="1093"/>
        <v>#DIV/0!</v>
      </c>
      <c r="L2537" t="e">
        <f t="shared" si="1094"/>
        <v>#DIV/0!</v>
      </c>
      <c r="M2537" t="e">
        <f t="shared" si="1095"/>
        <v>#DIV/0!</v>
      </c>
      <c r="N2537" t="e">
        <f t="shared" si="1096"/>
        <v>#DIV/0!</v>
      </c>
      <c r="O2537" t="e">
        <f t="shared" si="1097"/>
        <v>#DIV/0!</v>
      </c>
      <c r="P2537" t="e">
        <f t="shared" si="1098"/>
        <v>#DIV/0!</v>
      </c>
      <c r="Q2537" t="e">
        <f t="shared" si="1099"/>
        <v>#DIV/0!</v>
      </c>
      <c r="R2537" t="e">
        <f t="shared" si="1100"/>
        <v>#DIV/0!</v>
      </c>
      <c r="S2537" t="e">
        <f t="shared" si="1101"/>
        <v>#DIV/0!</v>
      </c>
      <c r="T2537" t="e">
        <f t="shared" si="1102"/>
        <v>#DIV/0!</v>
      </c>
      <c r="U2537" t="e">
        <f t="shared" si="1103"/>
        <v>#DIV/0!</v>
      </c>
      <c r="V2537" t="e">
        <f t="shared" si="1104"/>
        <v>#DIV/0!</v>
      </c>
      <c r="W2537" t="e">
        <f t="shared" si="1105"/>
        <v>#DIV/0!</v>
      </c>
      <c r="X2537" t="e">
        <f t="shared" si="1106"/>
        <v>#DIV/0!</v>
      </c>
      <c r="Y2537" t="e">
        <f t="shared" si="1107"/>
        <v>#DIV/0!</v>
      </c>
      <c r="Z2537" t="e">
        <f t="shared" si="1108"/>
        <v>#DIV/0!</v>
      </c>
      <c r="AA2537" t="e">
        <f t="shared" si="1109"/>
        <v>#DIV/0!</v>
      </c>
      <c r="AB2537">
        <f t="shared" si="1110"/>
        <v>0</v>
      </c>
      <c r="AC2537" t="e">
        <f t="shared" si="1111"/>
        <v>#DIV/0!</v>
      </c>
      <c r="AD2537">
        <f t="shared" si="1112"/>
        <v>1.0632190661423899</v>
      </c>
      <c r="AE2537">
        <f t="shared" si="1113"/>
        <v>5061750.12</v>
      </c>
      <c r="AF2537">
        <f t="shared" si="1114"/>
        <v>15270616303.792566</v>
      </c>
      <c r="AG2537">
        <f t="shared" si="1115"/>
        <v>1.0001657212333257</v>
      </c>
      <c r="AH2537">
        <v>24</v>
      </c>
      <c r="AI2537">
        <v>0.67944000000000004</v>
      </c>
      <c r="AJ2537" t="e">
        <f t="shared" si="1116"/>
        <v>#DIV/0!</v>
      </c>
      <c r="AK2537" t="e">
        <f t="shared" si="1117"/>
        <v>#DIV/0!</v>
      </c>
      <c r="AL2537" t="e">
        <f t="shared" si="1118"/>
        <v>#DIV/0!</v>
      </c>
      <c r="AM2537" t="e">
        <f t="shared" si="1119"/>
        <v>#DIV/0!</v>
      </c>
      <c r="AN2537" t="e">
        <f>AM2537/((60/'Field readings'!D2538)*24)</f>
        <v>#DIV/0!</v>
      </c>
      <c r="AO2537" t="e">
        <f>SUM($AN$4:AN2537)</f>
        <v>#DIV/0!</v>
      </c>
    </row>
    <row r="2538" spans="1:41">
      <c r="A2538" s="2">
        <f>'Field readings'!A2539</f>
        <v>0</v>
      </c>
      <c r="B2538" s="3">
        <f>'Field readings'!B2539</f>
        <v>0</v>
      </c>
      <c r="C2538">
        <f>'Field readings'!D2539</f>
        <v>0</v>
      </c>
      <c r="D2538">
        <f>'Field readings'!K2539</f>
        <v>0</v>
      </c>
      <c r="E2538">
        <f>'Field readings'!J2539+14.6973</f>
        <v>14.6973</v>
      </c>
      <c r="F2538">
        <f>'Field readings'!L2539</f>
        <v>0</v>
      </c>
      <c r="G2538">
        <f>'Field readings'!I2539</f>
        <v>0</v>
      </c>
      <c r="H2538">
        <f>'Field readings'!N2539</f>
        <v>0</v>
      </c>
      <c r="I2538">
        <f>'Field readings'!M2539</f>
        <v>0</v>
      </c>
      <c r="J2538">
        <f t="shared" si="1092"/>
        <v>0</v>
      </c>
      <c r="K2538" t="e">
        <f t="shared" si="1093"/>
        <v>#DIV/0!</v>
      </c>
      <c r="L2538" t="e">
        <f t="shared" si="1094"/>
        <v>#DIV/0!</v>
      </c>
      <c r="M2538" t="e">
        <f t="shared" si="1095"/>
        <v>#DIV/0!</v>
      </c>
      <c r="N2538" t="e">
        <f t="shared" si="1096"/>
        <v>#DIV/0!</v>
      </c>
      <c r="O2538" t="e">
        <f t="shared" si="1097"/>
        <v>#DIV/0!</v>
      </c>
      <c r="P2538" t="e">
        <f t="shared" si="1098"/>
        <v>#DIV/0!</v>
      </c>
      <c r="Q2538" t="e">
        <f t="shared" si="1099"/>
        <v>#DIV/0!</v>
      </c>
      <c r="R2538" t="e">
        <f t="shared" si="1100"/>
        <v>#DIV/0!</v>
      </c>
      <c r="S2538" t="e">
        <f t="shared" si="1101"/>
        <v>#DIV/0!</v>
      </c>
      <c r="T2538" t="e">
        <f t="shared" si="1102"/>
        <v>#DIV/0!</v>
      </c>
      <c r="U2538" t="e">
        <f t="shared" si="1103"/>
        <v>#DIV/0!</v>
      </c>
      <c r="V2538" t="e">
        <f t="shared" si="1104"/>
        <v>#DIV/0!</v>
      </c>
      <c r="W2538" t="e">
        <f t="shared" si="1105"/>
        <v>#DIV/0!</v>
      </c>
      <c r="X2538" t="e">
        <f t="shared" si="1106"/>
        <v>#DIV/0!</v>
      </c>
      <c r="Y2538" t="e">
        <f t="shared" si="1107"/>
        <v>#DIV/0!</v>
      </c>
      <c r="Z2538" t="e">
        <f t="shared" si="1108"/>
        <v>#DIV/0!</v>
      </c>
      <c r="AA2538" t="e">
        <f t="shared" si="1109"/>
        <v>#DIV/0!</v>
      </c>
      <c r="AB2538">
        <f t="shared" si="1110"/>
        <v>0</v>
      </c>
      <c r="AC2538" t="e">
        <f t="shared" si="1111"/>
        <v>#DIV/0!</v>
      </c>
      <c r="AD2538">
        <f t="shared" si="1112"/>
        <v>1.0632190661423899</v>
      </c>
      <c r="AE2538">
        <f t="shared" si="1113"/>
        <v>5061750.12</v>
      </c>
      <c r="AF2538">
        <f t="shared" si="1114"/>
        <v>15270616303.792566</v>
      </c>
      <c r="AG2538">
        <f t="shared" si="1115"/>
        <v>1.0001657212333257</v>
      </c>
      <c r="AH2538">
        <v>24</v>
      </c>
      <c r="AI2538">
        <v>0.67944000000000004</v>
      </c>
      <c r="AJ2538" t="e">
        <f t="shared" si="1116"/>
        <v>#DIV/0!</v>
      </c>
      <c r="AK2538" t="e">
        <f t="shared" si="1117"/>
        <v>#DIV/0!</v>
      </c>
      <c r="AL2538" t="e">
        <f t="shared" si="1118"/>
        <v>#DIV/0!</v>
      </c>
      <c r="AM2538" t="e">
        <f t="shared" si="1119"/>
        <v>#DIV/0!</v>
      </c>
      <c r="AN2538" t="e">
        <f>AM2538/((60/'Field readings'!D2539)*24)</f>
        <v>#DIV/0!</v>
      </c>
      <c r="AO2538" t="e">
        <f>SUM($AN$4:AN2538)</f>
        <v>#DIV/0!</v>
      </c>
    </row>
    <row r="2539" spans="1:41">
      <c r="A2539" s="2">
        <f>'Field readings'!A2540</f>
        <v>0</v>
      </c>
      <c r="B2539" s="3">
        <f>'Field readings'!B2540</f>
        <v>0</v>
      </c>
      <c r="C2539">
        <f>'Field readings'!D2540</f>
        <v>0</v>
      </c>
      <c r="D2539">
        <f>'Field readings'!K2540</f>
        <v>0</v>
      </c>
      <c r="E2539">
        <f>'Field readings'!J2540+14.6973</f>
        <v>14.6973</v>
      </c>
      <c r="F2539">
        <f>'Field readings'!L2540</f>
        <v>0</v>
      </c>
      <c r="G2539">
        <f>'Field readings'!I2540</f>
        <v>0</v>
      </c>
      <c r="H2539">
        <f>'Field readings'!N2540</f>
        <v>0</v>
      </c>
      <c r="I2539">
        <f>'Field readings'!M2540</f>
        <v>0</v>
      </c>
      <c r="J2539">
        <f t="shared" si="1092"/>
        <v>0</v>
      </c>
      <c r="K2539" t="e">
        <f t="shared" si="1093"/>
        <v>#DIV/0!</v>
      </c>
      <c r="L2539" t="e">
        <f t="shared" si="1094"/>
        <v>#DIV/0!</v>
      </c>
      <c r="M2539" t="e">
        <f t="shared" si="1095"/>
        <v>#DIV/0!</v>
      </c>
      <c r="N2539" t="e">
        <f t="shared" si="1096"/>
        <v>#DIV/0!</v>
      </c>
      <c r="O2539" t="e">
        <f t="shared" si="1097"/>
        <v>#DIV/0!</v>
      </c>
      <c r="P2539" t="e">
        <f t="shared" si="1098"/>
        <v>#DIV/0!</v>
      </c>
      <c r="Q2539" t="e">
        <f t="shared" si="1099"/>
        <v>#DIV/0!</v>
      </c>
      <c r="R2539" t="e">
        <f t="shared" si="1100"/>
        <v>#DIV/0!</v>
      </c>
      <c r="S2539" t="e">
        <f t="shared" si="1101"/>
        <v>#DIV/0!</v>
      </c>
      <c r="T2539" t="e">
        <f t="shared" si="1102"/>
        <v>#DIV/0!</v>
      </c>
      <c r="U2539" t="e">
        <f t="shared" si="1103"/>
        <v>#DIV/0!</v>
      </c>
      <c r="V2539" t="e">
        <f t="shared" si="1104"/>
        <v>#DIV/0!</v>
      </c>
      <c r="W2539" t="e">
        <f t="shared" si="1105"/>
        <v>#DIV/0!</v>
      </c>
      <c r="X2539" t="e">
        <f t="shared" si="1106"/>
        <v>#DIV/0!</v>
      </c>
      <c r="Y2539" t="e">
        <f t="shared" si="1107"/>
        <v>#DIV/0!</v>
      </c>
      <c r="Z2539" t="e">
        <f t="shared" si="1108"/>
        <v>#DIV/0!</v>
      </c>
      <c r="AA2539" t="e">
        <f t="shared" si="1109"/>
        <v>#DIV/0!</v>
      </c>
      <c r="AB2539">
        <f t="shared" si="1110"/>
        <v>0</v>
      </c>
      <c r="AC2539" t="e">
        <f t="shared" si="1111"/>
        <v>#DIV/0!</v>
      </c>
      <c r="AD2539">
        <f t="shared" si="1112"/>
        <v>1.0632190661423899</v>
      </c>
      <c r="AE2539">
        <f t="shared" si="1113"/>
        <v>5061750.12</v>
      </c>
      <c r="AF2539">
        <f t="shared" si="1114"/>
        <v>15270616303.792566</v>
      </c>
      <c r="AG2539">
        <f t="shared" si="1115"/>
        <v>1.0001657212333257</v>
      </c>
      <c r="AH2539">
        <v>24</v>
      </c>
      <c r="AI2539">
        <v>0.67944000000000004</v>
      </c>
      <c r="AJ2539" t="e">
        <f t="shared" si="1116"/>
        <v>#DIV/0!</v>
      </c>
      <c r="AK2539" t="e">
        <f t="shared" si="1117"/>
        <v>#DIV/0!</v>
      </c>
      <c r="AL2539" t="e">
        <f t="shared" si="1118"/>
        <v>#DIV/0!</v>
      </c>
      <c r="AM2539" t="e">
        <f t="shared" si="1119"/>
        <v>#DIV/0!</v>
      </c>
      <c r="AN2539" t="e">
        <f>AM2539/((60/'Field readings'!D2540)*24)</f>
        <v>#DIV/0!</v>
      </c>
      <c r="AO2539" t="e">
        <f>SUM($AN$4:AN2539)</f>
        <v>#DIV/0!</v>
      </c>
    </row>
    <row r="2540" spans="1:41">
      <c r="A2540" s="2">
        <f>'Field readings'!A2541</f>
        <v>0</v>
      </c>
      <c r="B2540" s="3">
        <f>'Field readings'!B2541</f>
        <v>0</v>
      </c>
      <c r="C2540">
        <f>'Field readings'!D2541</f>
        <v>0</v>
      </c>
      <c r="D2540">
        <f>'Field readings'!K2541</f>
        <v>0</v>
      </c>
      <c r="E2540">
        <f>'Field readings'!J2541+14.6973</f>
        <v>14.6973</v>
      </c>
      <c r="F2540">
        <f>'Field readings'!L2541</f>
        <v>0</v>
      </c>
      <c r="G2540">
        <f>'Field readings'!I2541</f>
        <v>0</v>
      </c>
      <c r="H2540">
        <f>'Field readings'!N2541</f>
        <v>0</v>
      </c>
      <c r="I2540">
        <f>'Field readings'!M2541</f>
        <v>0</v>
      </c>
      <c r="J2540">
        <f t="shared" si="1092"/>
        <v>0</v>
      </c>
      <c r="K2540" t="e">
        <f t="shared" si="1093"/>
        <v>#DIV/0!</v>
      </c>
      <c r="L2540" t="e">
        <f t="shared" si="1094"/>
        <v>#DIV/0!</v>
      </c>
      <c r="M2540" t="e">
        <f t="shared" si="1095"/>
        <v>#DIV/0!</v>
      </c>
      <c r="N2540" t="e">
        <f t="shared" si="1096"/>
        <v>#DIV/0!</v>
      </c>
      <c r="O2540" t="e">
        <f t="shared" si="1097"/>
        <v>#DIV/0!</v>
      </c>
      <c r="P2540" t="e">
        <f t="shared" si="1098"/>
        <v>#DIV/0!</v>
      </c>
      <c r="Q2540" t="e">
        <f t="shared" si="1099"/>
        <v>#DIV/0!</v>
      </c>
      <c r="R2540" t="e">
        <f t="shared" si="1100"/>
        <v>#DIV/0!</v>
      </c>
      <c r="S2540" t="e">
        <f t="shared" si="1101"/>
        <v>#DIV/0!</v>
      </c>
      <c r="T2540" t="e">
        <f t="shared" si="1102"/>
        <v>#DIV/0!</v>
      </c>
      <c r="U2540" t="e">
        <f t="shared" si="1103"/>
        <v>#DIV/0!</v>
      </c>
      <c r="V2540" t="e">
        <f t="shared" si="1104"/>
        <v>#DIV/0!</v>
      </c>
      <c r="W2540" t="e">
        <f t="shared" si="1105"/>
        <v>#DIV/0!</v>
      </c>
      <c r="X2540" t="e">
        <f t="shared" si="1106"/>
        <v>#DIV/0!</v>
      </c>
      <c r="Y2540" t="e">
        <f t="shared" si="1107"/>
        <v>#DIV/0!</v>
      </c>
      <c r="Z2540" t="e">
        <f t="shared" si="1108"/>
        <v>#DIV/0!</v>
      </c>
      <c r="AA2540" t="e">
        <f t="shared" si="1109"/>
        <v>#DIV/0!</v>
      </c>
      <c r="AB2540">
        <f t="shared" si="1110"/>
        <v>0</v>
      </c>
      <c r="AC2540" t="e">
        <f t="shared" si="1111"/>
        <v>#DIV/0!</v>
      </c>
      <c r="AD2540">
        <f t="shared" si="1112"/>
        <v>1.0632190661423899</v>
      </c>
      <c r="AE2540">
        <f t="shared" si="1113"/>
        <v>5061750.12</v>
      </c>
      <c r="AF2540">
        <f t="shared" si="1114"/>
        <v>15270616303.792566</v>
      </c>
      <c r="AG2540">
        <f t="shared" si="1115"/>
        <v>1.0001657212333257</v>
      </c>
      <c r="AH2540">
        <v>24</v>
      </c>
      <c r="AI2540">
        <v>0.67944000000000004</v>
      </c>
      <c r="AJ2540" t="e">
        <f t="shared" si="1116"/>
        <v>#DIV/0!</v>
      </c>
      <c r="AK2540" t="e">
        <f t="shared" si="1117"/>
        <v>#DIV/0!</v>
      </c>
      <c r="AL2540" t="e">
        <f t="shared" si="1118"/>
        <v>#DIV/0!</v>
      </c>
      <c r="AM2540" t="e">
        <f t="shared" si="1119"/>
        <v>#DIV/0!</v>
      </c>
      <c r="AN2540" t="e">
        <f>AM2540/((60/'Field readings'!D2541)*24)</f>
        <v>#DIV/0!</v>
      </c>
      <c r="AO2540" t="e">
        <f>SUM($AN$4:AN2540)</f>
        <v>#DIV/0!</v>
      </c>
    </row>
    <row r="2541" spans="1:41">
      <c r="A2541" s="2">
        <f>'Field readings'!A2542</f>
        <v>0</v>
      </c>
      <c r="B2541" s="3">
        <f>'Field readings'!B2542</f>
        <v>0</v>
      </c>
      <c r="C2541">
        <f>'Field readings'!D2542</f>
        <v>0</v>
      </c>
      <c r="D2541">
        <f>'Field readings'!K2542</f>
        <v>0</v>
      </c>
      <c r="E2541">
        <f>'Field readings'!J2542+14.6973</f>
        <v>14.6973</v>
      </c>
      <c r="F2541">
        <f>'Field readings'!L2542</f>
        <v>0</v>
      </c>
      <c r="G2541">
        <f>'Field readings'!I2542</f>
        <v>0</v>
      </c>
      <c r="H2541">
        <f>'Field readings'!N2542</f>
        <v>0</v>
      </c>
      <c r="I2541">
        <f>'Field readings'!M2542</f>
        <v>0</v>
      </c>
      <c r="J2541">
        <f t="shared" si="1092"/>
        <v>0</v>
      </c>
      <c r="K2541" t="e">
        <f t="shared" si="1093"/>
        <v>#DIV/0!</v>
      </c>
      <c r="L2541" t="e">
        <f t="shared" si="1094"/>
        <v>#DIV/0!</v>
      </c>
      <c r="M2541" t="e">
        <f t="shared" si="1095"/>
        <v>#DIV/0!</v>
      </c>
      <c r="N2541" t="e">
        <f t="shared" si="1096"/>
        <v>#DIV/0!</v>
      </c>
      <c r="O2541" t="e">
        <f t="shared" si="1097"/>
        <v>#DIV/0!</v>
      </c>
      <c r="P2541" t="e">
        <f t="shared" si="1098"/>
        <v>#DIV/0!</v>
      </c>
      <c r="Q2541" t="e">
        <f t="shared" si="1099"/>
        <v>#DIV/0!</v>
      </c>
      <c r="R2541" t="e">
        <f t="shared" si="1100"/>
        <v>#DIV/0!</v>
      </c>
      <c r="S2541" t="e">
        <f t="shared" si="1101"/>
        <v>#DIV/0!</v>
      </c>
      <c r="T2541" t="e">
        <f t="shared" si="1102"/>
        <v>#DIV/0!</v>
      </c>
      <c r="U2541" t="e">
        <f t="shared" si="1103"/>
        <v>#DIV/0!</v>
      </c>
      <c r="V2541" t="e">
        <f t="shared" si="1104"/>
        <v>#DIV/0!</v>
      </c>
      <c r="W2541" t="e">
        <f t="shared" si="1105"/>
        <v>#DIV/0!</v>
      </c>
      <c r="X2541" t="e">
        <f t="shared" si="1106"/>
        <v>#DIV/0!</v>
      </c>
      <c r="Y2541" t="e">
        <f t="shared" si="1107"/>
        <v>#DIV/0!</v>
      </c>
      <c r="Z2541" t="e">
        <f t="shared" si="1108"/>
        <v>#DIV/0!</v>
      </c>
      <c r="AA2541" t="e">
        <f t="shared" si="1109"/>
        <v>#DIV/0!</v>
      </c>
      <c r="AB2541">
        <f t="shared" si="1110"/>
        <v>0</v>
      </c>
      <c r="AC2541" t="e">
        <f t="shared" si="1111"/>
        <v>#DIV/0!</v>
      </c>
      <c r="AD2541">
        <f t="shared" si="1112"/>
        <v>1.0632190661423899</v>
      </c>
      <c r="AE2541">
        <f t="shared" si="1113"/>
        <v>5061750.12</v>
      </c>
      <c r="AF2541">
        <f t="shared" si="1114"/>
        <v>15270616303.792566</v>
      </c>
      <c r="AG2541">
        <f t="shared" si="1115"/>
        <v>1.0001657212333257</v>
      </c>
      <c r="AH2541">
        <v>24</v>
      </c>
      <c r="AI2541">
        <v>0.67944000000000004</v>
      </c>
      <c r="AJ2541" t="e">
        <f t="shared" si="1116"/>
        <v>#DIV/0!</v>
      </c>
      <c r="AK2541" t="e">
        <f t="shared" si="1117"/>
        <v>#DIV/0!</v>
      </c>
      <c r="AL2541" t="e">
        <f t="shared" si="1118"/>
        <v>#DIV/0!</v>
      </c>
      <c r="AM2541" t="e">
        <f t="shared" si="1119"/>
        <v>#DIV/0!</v>
      </c>
      <c r="AN2541" t="e">
        <f>AM2541/((60/'Field readings'!D2542)*24)</f>
        <v>#DIV/0!</v>
      </c>
      <c r="AO2541" t="e">
        <f>SUM($AN$4:AN2541)</f>
        <v>#DIV/0!</v>
      </c>
    </row>
    <row r="2542" spans="1:41">
      <c r="A2542" s="2">
        <f>'Field readings'!A2543</f>
        <v>0</v>
      </c>
      <c r="B2542" s="3">
        <f>'Field readings'!B2543</f>
        <v>0</v>
      </c>
      <c r="C2542">
        <f>'Field readings'!D2543</f>
        <v>0</v>
      </c>
      <c r="D2542">
        <f>'Field readings'!K2543</f>
        <v>0</v>
      </c>
      <c r="E2542">
        <f>'Field readings'!J2543+14.6973</f>
        <v>14.6973</v>
      </c>
      <c r="F2542">
        <f>'Field readings'!L2543</f>
        <v>0</v>
      </c>
      <c r="G2542">
        <f>'Field readings'!I2543</f>
        <v>0</v>
      </c>
      <c r="H2542">
        <f>'Field readings'!N2543</f>
        <v>0</v>
      </c>
      <c r="I2542">
        <f>'Field readings'!M2543</f>
        <v>0</v>
      </c>
      <c r="J2542">
        <f t="shared" si="1092"/>
        <v>0</v>
      </c>
      <c r="K2542" t="e">
        <f t="shared" si="1093"/>
        <v>#DIV/0!</v>
      </c>
      <c r="L2542" t="e">
        <f t="shared" si="1094"/>
        <v>#DIV/0!</v>
      </c>
      <c r="M2542" t="e">
        <f t="shared" si="1095"/>
        <v>#DIV/0!</v>
      </c>
      <c r="N2542" t="e">
        <f t="shared" si="1096"/>
        <v>#DIV/0!</v>
      </c>
      <c r="O2542" t="e">
        <f t="shared" si="1097"/>
        <v>#DIV/0!</v>
      </c>
      <c r="P2542" t="e">
        <f t="shared" si="1098"/>
        <v>#DIV/0!</v>
      </c>
      <c r="Q2542" t="e">
        <f t="shared" si="1099"/>
        <v>#DIV/0!</v>
      </c>
      <c r="R2542" t="e">
        <f t="shared" si="1100"/>
        <v>#DIV/0!</v>
      </c>
      <c r="S2542" t="e">
        <f t="shared" si="1101"/>
        <v>#DIV/0!</v>
      </c>
      <c r="T2542" t="e">
        <f t="shared" si="1102"/>
        <v>#DIV/0!</v>
      </c>
      <c r="U2542" t="e">
        <f t="shared" si="1103"/>
        <v>#DIV/0!</v>
      </c>
      <c r="V2542" t="e">
        <f t="shared" si="1104"/>
        <v>#DIV/0!</v>
      </c>
      <c r="W2542" t="e">
        <f t="shared" si="1105"/>
        <v>#DIV/0!</v>
      </c>
      <c r="X2542" t="e">
        <f t="shared" si="1106"/>
        <v>#DIV/0!</v>
      </c>
      <c r="Y2542" t="e">
        <f t="shared" si="1107"/>
        <v>#DIV/0!</v>
      </c>
      <c r="Z2542" t="e">
        <f t="shared" si="1108"/>
        <v>#DIV/0!</v>
      </c>
      <c r="AA2542" t="e">
        <f t="shared" si="1109"/>
        <v>#DIV/0!</v>
      </c>
      <c r="AB2542">
        <f t="shared" si="1110"/>
        <v>0</v>
      </c>
      <c r="AC2542" t="e">
        <f t="shared" si="1111"/>
        <v>#DIV/0!</v>
      </c>
      <c r="AD2542">
        <f t="shared" si="1112"/>
        <v>1.0632190661423899</v>
      </c>
      <c r="AE2542">
        <f t="shared" si="1113"/>
        <v>5061750.12</v>
      </c>
      <c r="AF2542">
        <f t="shared" si="1114"/>
        <v>15270616303.792566</v>
      </c>
      <c r="AG2542">
        <f t="shared" si="1115"/>
        <v>1.0001657212333257</v>
      </c>
      <c r="AH2542">
        <v>24</v>
      </c>
      <c r="AI2542">
        <v>0.67944000000000004</v>
      </c>
      <c r="AJ2542" t="e">
        <f t="shared" si="1116"/>
        <v>#DIV/0!</v>
      </c>
      <c r="AK2542" t="e">
        <f t="shared" si="1117"/>
        <v>#DIV/0!</v>
      </c>
      <c r="AL2542" t="e">
        <f t="shared" si="1118"/>
        <v>#DIV/0!</v>
      </c>
      <c r="AM2542" t="e">
        <f t="shared" si="1119"/>
        <v>#DIV/0!</v>
      </c>
      <c r="AN2542" t="e">
        <f>AM2542/((60/'Field readings'!D2543)*24)</f>
        <v>#DIV/0!</v>
      </c>
      <c r="AO2542" t="e">
        <f>SUM($AN$4:AN2542)</f>
        <v>#DIV/0!</v>
      </c>
    </row>
    <row r="2543" spans="1:41">
      <c r="A2543" s="2">
        <f>'Field readings'!A2544</f>
        <v>0</v>
      </c>
      <c r="B2543" s="3">
        <f>'Field readings'!B2544</f>
        <v>0</v>
      </c>
      <c r="C2543">
        <f>'Field readings'!D2544</f>
        <v>0</v>
      </c>
      <c r="D2543">
        <f>'Field readings'!K2544</f>
        <v>0</v>
      </c>
      <c r="E2543">
        <f>'Field readings'!J2544+14.6973</f>
        <v>14.6973</v>
      </c>
      <c r="F2543">
        <f>'Field readings'!L2544</f>
        <v>0</v>
      </c>
      <c r="G2543">
        <f>'Field readings'!I2544</f>
        <v>0</v>
      </c>
      <c r="H2543">
        <f>'Field readings'!N2544</f>
        <v>0</v>
      </c>
      <c r="I2543">
        <f>'Field readings'!M2544</f>
        <v>0</v>
      </c>
      <c r="J2543">
        <f t="shared" si="1092"/>
        <v>0</v>
      </c>
      <c r="K2543" t="e">
        <f t="shared" si="1093"/>
        <v>#DIV/0!</v>
      </c>
      <c r="L2543" t="e">
        <f t="shared" si="1094"/>
        <v>#DIV/0!</v>
      </c>
      <c r="M2543" t="e">
        <f t="shared" si="1095"/>
        <v>#DIV/0!</v>
      </c>
      <c r="N2543" t="e">
        <f t="shared" si="1096"/>
        <v>#DIV/0!</v>
      </c>
      <c r="O2543" t="e">
        <f t="shared" si="1097"/>
        <v>#DIV/0!</v>
      </c>
      <c r="P2543" t="e">
        <f t="shared" si="1098"/>
        <v>#DIV/0!</v>
      </c>
      <c r="Q2543" t="e">
        <f t="shared" si="1099"/>
        <v>#DIV/0!</v>
      </c>
      <c r="R2543" t="e">
        <f t="shared" si="1100"/>
        <v>#DIV/0!</v>
      </c>
      <c r="S2543" t="e">
        <f t="shared" si="1101"/>
        <v>#DIV/0!</v>
      </c>
      <c r="T2543" t="e">
        <f t="shared" si="1102"/>
        <v>#DIV/0!</v>
      </c>
      <c r="U2543" t="e">
        <f t="shared" si="1103"/>
        <v>#DIV/0!</v>
      </c>
      <c r="V2543" t="e">
        <f t="shared" si="1104"/>
        <v>#DIV/0!</v>
      </c>
      <c r="W2543" t="e">
        <f t="shared" si="1105"/>
        <v>#DIV/0!</v>
      </c>
      <c r="X2543" t="e">
        <f t="shared" si="1106"/>
        <v>#DIV/0!</v>
      </c>
      <c r="Y2543" t="e">
        <f t="shared" si="1107"/>
        <v>#DIV/0!</v>
      </c>
      <c r="Z2543" t="e">
        <f t="shared" si="1108"/>
        <v>#DIV/0!</v>
      </c>
      <c r="AA2543" t="e">
        <f t="shared" si="1109"/>
        <v>#DIV/0!</v>
      </c>
      <c r="AB2543">
        <f t="shared" si="1110"/>
        <v>0</v>
      </c>
      <c r="AC2543" t="e">
        <f t="shared" si="1111"/>
        <v>#DIV/0!</v>
      </c>
      <c r="AD2543">
        <f t="shared" si="1112"/>
        <v>1.0632190661423899</v>
      </c>
      <c r="AE2543">
        <f t="shared" si="1113"/>
        <v>5061750.12</v>
      </c>
      <c r="AF2543">
        <f t="shared" si="1114"/>
        <v>15270616303.792566</v>
      </c>
      <c r="AG2543">
        <f t="shared" si="1115"/>
        <v>1.0001657212333257</v>
      </c>
      <c r="AH2543">
        <v>24</v>
      </c>
      <c r="AI2543">
        <v>0.67944000000000004</v>
      </c>
      <c r="AJ2543" t="e">
        <f t="shared" si="1116"/>
        <v>#DIV/0!</v>
      </c>
      <c r="AK2543" t="e">
        <f t="shared" si="1117"/>
        <v>#DIV/0!</v>
      </c>
      <c r="AL2543" t="e">
        <f t="shared" si="1118"/>
        <v>#DIV/0!</v>
      </c>
      <c r="AM2543" t="e">
        <f t="shared" si="1119"/>
        <v>#DIV/0!</v>
      </c>
      <c r="AN2543" t="e">
        <f>AM2543/((60/'Field readings'!D2544)*24)</f>
        <v>#DIV/0!</v>
      </c>
      <c r="AO2543" t="e">
        <f>SUM($AN$4:AN2543)</f>
        <v>#DIV/0!</v>
      </c>
    </row>
    <row r="2544" spans="1:41">
      <c r="A2544" s="2">
        <f>'Field readings'!A2545</f>
        <v>0</v>
      </c>
      <c r="B2544" s="3">
        <f>'Field readings'!B2545</f>
        <v>0</v>
      </c>
      <c r="C2544">
        <f>'Field readings'!D2545</f>
        <v>0</v>
      </c>
      <c r="D2544">
        <f>'Field readings'!K2545</f>
        <v>0</v>
      </c>
      <c r="E2544">
        <f>'Field readings'!J2545+14.6973</f>
        <v>14.6973</v>
      </c>
      <c r="F2544">
        <f>'Field readings'!L2545</f>
        <v>0</v>
      </c>
      <c r="G2544">
        <f>'Field readings'!I2545</f>
        <v>0</v>
      </c>
      <c r="H2544">
        <f>'Field readings'!N2545</f>
        <v>0</v>
      </c>
      <c r="I2544">
        <f>'Field readings'!M2545</f>
        <v>0</v>
      </c>
      <c r="J2544">
        <f t="shared" si="1092"/>
        <v>0</v>
      </c>
      <c r="K2544" t="e">
        <f t="shared" si="1093"/>
        <v>#DIV/0!</v>
      </c>
      <c r="L2544" t="e">
        <f t="shared" si="1094"/>
        <v>#DIV/0!</v>
      </c>
      <c r="M2544" t="e">
        <f t="shared" si="1095"/>
        <v>#DIV/0!</v>
      </c>
      <c r="N2544" t="e">
        <f t="shared" si="1096"/>
        <v>#DIV/0!</v>
      </c>
      <c r="O2544" t="e">
        <f t="shared" si="1097"/>
        <v>#DIV/0!</v>
      </c>
      <c r="P2544" t="e">
        <f t="shared" si="1098"/>
        <v>#DIV/0!</v>
      </c>
      <c r="Q2544" t="e">
        <f t="shared" si="1099"/>
        <v>#DIV/0!</v>
      </c>
      <c r="R2544" t="e">
        <f t="shared" si="1100"/>
        <v>#DIV/0!</v>
      </c>
      <c r="S2544" t="e">
        <f t="shared" si="1101"/>
        <v>#DIV/0!</v>
      </c>
      <c r="T2544" t="e">
        <f t="shared" si="1102"/>
        <v>#DIV/0!</v>
      </c>
      <c r="U2544" t="e">
        <f t="shared" si="1103"/>
        <v>#DIV/0!</v>
      </c>
      <c r="V2544" t="e">
        <f t="shared" si="1104"/>
        <v>#DIV/0!</v>
      </c>
      <c r="W2544" t="e">
        <f t="shared" si="1105"/>
        <v>#DIV/0!</v>
      </c>
      <c r="X2544" t="e">
        <f t="shared" si="1106"/>
        <v>#DIV/0!</v>
      </c>
      <c r="Y2544" t="e">
        <f t="shared" si="1107"/>
        <v>#DIV/0!</v>
      </c>
      <c r="Z2544" t="e">
        <f t="shared" si="1108"/>
        <v>#DIV/0!</v>
      </c>
      <c r="AA2544" t="e">
        <f t="shared" si="1109"/>
        <v>#DIV/0!</v>
      </c>
      <c r="AB2544">
        <f t="shared" si="1110"/>
        <v>0</v>
      </c>
      <c r="AC2544" t="e">
        <f t="shared" si="1111"/>
        <v>#DIV/0!</v>
      </c>
      <c r="AD2544">
        <f t="shared" si="1112"/>
        <v>1.0632190661423899</v>
      </c>
      <c r="AE2544">
        <f t="shared" si="1113"/>
        <v>5061750.12</v>
      </c>
      <c r="AF2544">
        <f t="shared" si="1114"/>
        <v>15270616303.792566</v>
      </c>
      <c r="AG2544">
        <f t="shared" si="1115"/>
        <v>1.0001657212333257</v>
      </c>
      <c r="AH2544">
        <v>24</v>
      </c>
      <c r="AI2544">
        <v>0.67944000000000004</v>
      </c>
      <c r="AJ2544" t="e">
        <f t="shared" si="1116"/>
        <v>#DIV/0!</v>
      </c>
      <c r="AK2544" t="e">
        <f t="shared" si="1117"/>
        <v>#DIV/0!</v>
      </c>
      <c r="AL2544" t="e">
        <f t="shared" si="1118"/>
        <v>#DIV/0!</v>
      </c>
      <c r="AM2544" t="e">
        <f t="shared" si="1119"/>
        <v>#DIV/0!</v>
      </c>
      <c r="AN2544" t="e">
        <f>AM2544/((60/'Field readings'!D2545)*24)</f>
        <v>#DIV/0!</v>
      </c>
      <c r="AO2544" t="e">
        <f>SUM($AN$4:AN2544)</f>
        <v>#DIV/0!</v>
      </c>
    </row>
    <row r="2545" spans="1:41">
      <c r="A2545" s="2">
        <f>'Field readings'!A2546</f>
        <v>0</v>
      </c>
      <c r="B2545" s="3">
        <f>'Field readings'!B2546</f>
        <v>0</v>
      </c>
      <c r="C2545">
        <f>'Field readings'!D2546</f>
        <v>0</v>
      </c>
      <c r="D2545">
        <f>'Field readings'!K2546</f>
        <v>0</v>
      </c>
      <c r="E2545">
        <f>'Field readings'!J2546+14.6973</f>
        <v>14.6973</v>
      </c>
      <c r="F2545">
        <f>'Field readings'!L2546</f>
        <v>0</v>
      </c>
      <c r="G2545">
        <f>'Field readings'!I2546</f>
        <v>0</v>
      </c>
      <c r="H2545">
        <f>'Field readings'!N2546</f>
        <v>0</v>
      </c>
      <c r="I2545">
        <f>'Field readings'!M2546</f>
        <v>0</v>
      </c>
      <c r="J2545">
        <f t="shared" si="1092"/>
        <v>0</v>
      </c>
      <c r="K2545" t="e">
        <f t="shared" si="1093"/>
        <v>#DIV/0!</v>
      </c>
      <c r="L2545" t="e">
        <f t="shared" si="1094"/>
        <v>#DIV/0!</v>
      </c>
      <c r="M2545" t="e">
        <f t="shared" si="1095"/>
        <v>#DIV/0!</v>
      </c>
      <c r="N2545" t="e">
        <f t="shared" si="1096"/>
        <v>#DIV/0!</v>
      </c>
      <c r="O2545" t="e">
        <f t="shared" si="1097"/>
        <v>#DIV/0!</v>
      </c>
      <c r="P2545" t="e">
        <f t="shared" si="1098"/>
        <v>#DIV/0!</v>
      </c>
      <c r="Q2545" t="e">
        <f t="shared" si="1099"/>
        <v>#DIV/0!</v>
      </c>
      <c r="R2545" t="e">
        <f t="shared" si="1100"/>
        <v>#DIV/0!</v>
      </c>
      <c r="S2545" t="e">
        <f t="shared" si="1101"/>
        <v>#DIV/0!</v>
      </c>
      <c r="T2545" t="e">
        <f t="shared" si="1102"/>
        <v>#DIV/0!</v>
      </c>
      <c r="U2545" t="e">
        <f t="shared" si="1103"/>
        <v>#DIV/0!</v>
      </c>
      <c r="V2545" t="e">
        <f t="shared" si="1104"/>
        <v>#DIV/0!</v>
      </c>
      <c r="W2545" t="e">
        <f t="shared" si="1105"/>
        <v>#DIV/0!</v>
      </c>
      <c r="X2545" t="e">
        <f t="shared" si="1106"/>
        <v>#DIV/0!</v>
      </c>
      <c r="Y2545" t="e">
        <f t="shared" si="1107"/>
        <v>#DIV/0!</v>
      </c>
      <c r="Z2545" t="e">
        <f t="shared" si="1108"/>
        <v>#DIV/0!</v>
      </c>
      <c r="AA2545" t="e">
        <f t="shared" si="1109"/>
        <v>#DIV/0!</v>
      </c>
      <c r="AB2545">
        <f t="shared" si="1110"/>
        <v>0</v>
      </c>
      <c r="AC2545" t="e">
        <f t="shared" si="1111"/>
        <v>#DIV/0!</v>
      </c>
      <c r="AD2545">
        <f t="shared" si="1112"/>
        <v>1.0632190661423899</v>
      </c>
      <c r="AE2545">
        <f t="shared" si="1113"/>
        <v>5061750.12</v>
      </c>
      <c r="AF2545">
        <f t="shared" si="1114"/>
        <v>15270616303.792566</v>
      </c>
      <c r="AG2545">
        <f t="shared" si="1115"/>
        <v>1.0001657212333257</v>
      </c>
      <c r="AH2545">
        <v>24</v>
      </c>
      <c r="AI2545">
        <v>0.67944000000000004</v>
      </c>
      <c r="AJ2545" t="e">
        <f t="shared" si="1116"/>
        <v>#DIV/0!</v>
      </c>
      <c r="AK2545" t="e">
        <f t="shared" si="1117"/>
        <v>#DIV/0!</v>
      </c>
      <c r="AL2545" t="e">
        <f t="shared" si="1118"/>
        <v>#DIV/0!</v>
      </c>
      <c r="AM2545" t="e">
        <f t="shared" si="1119"/>
        <v>#DIV/0!</v>
      </c>
      <c r="AN2545" t="e">
        <f>AM2545/((60/'Field readings'!D2546)*24)</f>
        <v>#DIV/0!</v>
      </c>
      <c r="AO2545" t="e">
        <f>SUM($AN$4:AN2545)</f>
        <v>#DIV/0!</v>
      </c>
    </row>
    <row r="2546" spans="1:41">
      <c r="A2546" s="2">
        <f>'Field readings'!A2547</f>
        <v>0</v>
      </c>
      <c r="B2546" s="3">
        <f>'Field readings'!B2547</f>
        <v>0</v>
      </c>
      <c r="C2546">
        <f>'Field readings'!D2547</f>
        <v>0</v>
      </c>
      <c r="D2546">
        <f>'Field readings'!K2547</f>
        <v>0</v>
      </c>
      <c r="E2546">
        <f>'Field readings'!J2547+14.6973</f>
        <v>14.6973</v>
      </c>
      <c r="F2546">
        <f>'Field readings'!L2547</f>
        <v>0</v>
      </c>
      <c r="G2546">
        <f>'Field readings'!I2547</f>
        <v>0</v>
      </c>
      <c r="H2546">
        <f>'Field readings'!N2547</f>
        <v>0</v>
      </c>
      <c r="I2546">
        <f>'Field readings'!M2547</f>
        <v>0</v>
      </c>
      <c r="J2546">
        <f t="shared" si="1092"/>
        <v>0</v>
      </c>
      <c r="K2546" t="e">
        <f t="shared" si="1093"/>
        <v>#DIV/0!</v>
      </c>
      <c r="L2546" t="e">
        <f t="shared" si="1094"/>
        <v>#DIV/0!</v>
      </c>
      <c r="M2546" t="e">
        <f t="shared" si="1095"/>
        <v>#DIV/0!</v>
      </c>
      <c r="N2546" t="e">
        <f t="shared" si="1096"/>
        <v>#DIV/0!</v>
      </c>
      <c r="O2546" t="e">
        <f t="shared" si="1097"/>
        <v>#DIV/0!</v>
      </c>
      <c r="P2546" t="e">
        <f t="shared" si="1098"/>
        <v>#DIV/0!</v>
      </c>
      <c r="Q2546" t="e">
        <f t="shared" si="1099"/>
        <v>#DIV/0!</v>
      </c>
      <c r="R2546" t="e">
        <f t="shared" si="1100"/>
        <v>#DIV/0!</v>
      </c>
      <c r="S2546" t="e">
        <f t="shared" si="1101"/>
        <v>#DIV/0!</v>
      </c>
      <c r="T2546" t="e">
        <f t="shared" si="1102"/>
        <v>#DIV/0!</v>
      </c>
      <c r="U2546" t="e">
        <f t="shared" si="1103"/>
        <v>#DIV/0!</v>
      </c>
      <c r="V2546" t="e">
        <f t="shared" si="1104"/>
        <v>#DIV/0!</v>
      </c>
      <c r="W2546" t="e">
        <f t="shared" si="1105"/>
        <v>#DIV/0!</v>
      </c>
      <c r="X2546" t="e">
        <f t="shared" si="1106"/>
        <v>#DIV/0!</v>
      </c>
      <c r="Y2546" t="e">
        <f t="shared" si="1107"/>
        <v>#DIV/0!</v>
      </c>
      <c r="Z2546" t="e">
        <f t="shared" si="1108"/>
        <v>#DIV/0!</v>
      </c>
      <c r="AA2546" t="e">
        <f t="shared" si="1109"/>
        <v>#DIV/0!</v>
      </c>
      <c r="AB2546">
        <f t="shared" si="1110"/>
        <v>0</v>
      </c>
      <c r="AC2546" t="e">
        <f t="shared" si="1111"/>
        <v>#DIV/0!</v>
      </c>
      <c r="AD2546">
        <f t="shared" si="1112"/>
        <v>1.0632190661423899</v>
      </c>
      <c r="AE2546">
        <f t="shared" si="1113"/>
        <v>5061750.12</v>
      </c>
      <c r="AF2546">
        <f t="shared" si="1114"/>
        <v>15270616303.792566</v>
      </c>
      <c r="AG2546">
        <f t="shared" si="1115"/>
        <v>1.0001657212333257</v>
      </c>
      <c r="AH2546">
        <v>24</v>
      </c>
      <c r="AI2546">
        <v>0.67944000000000004</v>
      </c>
      <c r="AJ2546" t="e">
        <f t="shared" si="1116"/>
        <v>#DIV/0!</v>
      </c>
      <c r="AK2546" t="e">
        <f t="shared" si="1117"/>
        <v>#DIV/0!</v>
      </c>
      <c r="AL2546" t="e">
        <f t="shared" si="1118"/>
        <v>#DIV/0!</v>
      </c>
      <c r="AM2546" t="e">
        <f t="shared" si="1119"/>
        <v>#DIV/0!</v>
      </c>
      <c r="AN2546" t="e">
        <f>AM2546/((60/'Field readings'!D2547)*24)</f>
        <v>#DIV/0!</v>
      </c>
      <c r="AO2546" t="e">
        <f>SUM($AN$4:AN2546)</f>
        <v>#DIV/0!</v>
      </c>
    </row>
    <row r="2547" spans="1:41">
      <c r="A2547" s="2">
        <f>'Field readings'!A2548</f>
        <v>0</v>
      </c>
      <c r="B2547" s="3">
        <f>'Field readings'!B2548</f>
        <v>0</v>
      </c>
      <c r="C2547">
        <f>'Field readings'!D2548</f>
        <v>0</v>
      </c>
      <c r="D2547">
        <f>'Field readings'!K2548</f>
        <v>0</v>
      </c>
      <c r="E2547">
        <f>'Field readings'!J2548+14.6973</f>
        <v>14.6973</v>
      </c>
      <c r="F2547">
        <f>'Field readings'!L2548</f>
        <v>0</v>
      </c>
      <c r="G2547">
        <f>'Field readings'!I2548</f>
        <v>0</v>
      </c>
      <c r="H2547">
        <f>'Field readings'!N2548</f>
        <v>0</v>
      </c>
      <c r="I2547">
        <f>'Field readings'!M2548</f>
        <v>0</v>
      </c>
      <c r="J2547">
        <f t="shared" si="1092"/>
        <v>0</v>
      </c>
      <c r="K2547" t="e">
        <f t="shared" si="1093"/>
        <v>#DIV/0!</v>
      </c>
      <c r="L2547" t="e">
        <f t="shared" si="1094"/>
        <v>#DIV/0!</v>
      </c>
      <c r="M2547" t="e">
        <f t="shared" si="1095"/>
        <v>#DIV/0!</v>
      </c>
      <c r="N2547" t="e">
        <f t="shared" si="1096"/>
        <v>#DIV/0!</v>
      </c>
      <c r="O2547" t="e">
        <f t="shared" si="1097"/>
        <v>#DIV/0!</v>
      </c>
      <c r="P2547" t="e">
        <f t="shared" si="1098"/>
        <v>#DIV/0!</v>
      </c>
      <c r="Q2547" t="e">
        <f t="shared" si="1099"/>
        <v>#DIV/0!</v>
      </c>
      <c r="R2547" t="e">
        <f t="shared" si="1100"/>
        <v>#DIV/0!</v>
      </c>
      <c r="S2547" t="e">
        <f t="shared" si="1101"/>
        <v>#DIV/0!</v>
      </c>
      <c r="T2547" t="e">
        <f t="shared" si="1102"/>
        <v>#DIV/0!</v>
      </c>
      <c r="U2547" t="e">
        <f t="shared" si="1103"/>
        <v>#DIV/0!</v>
      </c>
      <c r="V2547" t="e">
        <f t="shared" si="1104"/>
        <v>#DIV/0!</v>
      </c>
      <c r="W2547" t="e">
        <f t="shared" si="1105"/>
        <v>#DIV/0!</v>
      </c>
      <c r="X2547" t="e">
        <f t="shared" si="1106"/>
        <v>#DIV/0!</v>
      </c>
      <c r="Y2547" t="e">
        <f t="shared" si="1107"/>
        <v>#DIV/0!</v>
      </c>
      <c r="Z2547" t="e">
        <f t="shared" si="1108"/>
        <v>#DIV/0!</v>
      </c>
      <c r="AA2547" t="e">
        <f t="shared" si="1109"/>
        <v>#DIV/0!</v>
      </c>
      <c r="AB2547">
        <f t="shared" si="1110"/>
        <v>0</v>
      </c>
      <c r="AC2547" t="e">
        <f t="shared" si="1111"/>
        <v>#DIV/0!</v>
      </c>
      <c r="AD2547">
        <f t="shared" si="1112"/>
        <v>1.0632190661423899</v>
      </c>
      <c r="AE2547">
        <f t="shared" si="1113"/>
        <v>5061750.12</v>
      </c>
      <c r="AF2547">
        <f t="shared" si="1114"/>
        <v>15270616303.792566</v>
      </c>
      <c r="AG2547">
        <f t="shared" si="1115"/>
        <v>1.0001657212333257</v>
      </c>
      <c r="AH2547">
        <v>24</v>
      </c>
      <c r="AI2547">
        <v>0.67944000000000004</v>
      </c>
      <c r="AJ2547" t="e">
        <f t="shared" si="1116"/>
        <v>#DIV/0!</v>
      </c>
      <c r="AK2547" t="e">
        <f t="shared" si="1117"/>
        <v>#DIV/0!</v>
      </c>
      <c r="AL2547" t="e">
        <f t="shared" si="1118"/>
        <v>#DIV/0!</v>
      </c>
      <c r="AM2547" t="e">
        <f t="shared" si="1119"/>
        <v>#DIV/0!</v>
      </c>
      <c r="AN2547" t="e">
        <f>AM2547/((60/'Field readings'!D2548)*24)</f>
        <v>#DIV/0!</v>
      </c>
      <c r="AO2547" t="e">
        <f>SUM($AN$4:AN2547)</f>
        <v>#DIV/0!</v>
      </c>
    </row>
    <row r="2548" spans="1:41">
      <c r="A2548" s="2">
        <f>'Field readings'!A2549</f>
        <v>0</v>
      </c>
      <c r="B2548" s="3">
        <f>'Field readings'!B2549</f>
        <v>0</v>
      </c>
      <c r="C2548">
        <f>'Field readings'!D2549</f>
        <v>0</v>
      </c>
      <c r="D2548">
        <f>'Field readings'!K2549</f>
        <v>0</v>
      </c>
      <c r="E2548">
        <f>'Field readings'!J2549+14.6973</f>
        <v>14.6973</v>
      </c>
      <c r="F2548">
        <f>'Field readings'!L2549</f>
        <v>0</v>
      </c>
      <c r="G2548">
        <f>'Field readings'!I2549</f>
        <v>0</v>
      </c>
      <c r="H2548">
        <f>'Field readings'!N2549</f>
        <v>0</v>
      </c>
      <c r="I2548">
        <f>'Field readings'!M2549</f>
        <v>0</v>
      </c>
      <c r="J2548">
        <f t="shared" si="1092"/>
        <v>0</v>
      </c>
      <c r="K2548" t="e">
        <f t="shared" si="1093"/>
        <v>#DIV/0!</v>
      </c>
      <c r="L2548" t="e">
        <f t="shared" si="1094"/>
        <v>#DIV/0!</v>
      </c>
      <c r="M2548" t="e">
        <f t="shared" si="1095"/>
        <v>#DIV/0!</v>
      </c>
      <c r="N2548" t="e">
        <f t="shared" si="1096"/>
        <v>#DIV/0!</v>
      </c>
      <c r="O2548" t="e">
        <f t="shared" si="1097"/>
        <v>#DIV/0!</v>
      </c>
      <c r="P2548" t="e">
        <f t="shared" si="1098"/>
        <v>#DIV/0!</v>
      </c>
      <c r="Q2548" t="e">
        <f t="shared" si="1099"/>
        <v>#DIV/0!</v>
      </c>
      <c r="R2548" t="e">
        <f t="shared" si="1100"/>
        <v>#DIV/0!</v>
      </c>
      <c r="S2548" t="e">
        <f t="shared" si="1101"/>
        <v>#DIV/0!</v>
      </c>
      <c r="T2548" t="e">
        <f t="shared" si="1102"/>
        <v>#DIV/0!</v>
      </c>
      <c r="U2548" t="e">
        <f t="shared" si="1103"/>
        <v>#DIV/0!</v>
      </c>
      <c r="V2548" t="e">
        <f t="shared" si="1104"/>
        <v>#DIV/0!</v>
      </c>
      <c r="W2548" t="e">
        <f t="shared" si="1105"/>
        <v>#DIV/0!</v>
      </c>
      <c r="X2548" t="e">
        <f t="shared" si="1106"/>
        <v>#DIV/0!</v>
      </c>
      <c r="Y2548" t="e">
        <f t="shared" si="1107"/>
        <v>#DIV/0!</v>
      </c>
      <c r="Z2548" t="e">
        <f t="shared" si="1108"/>
        <v>#DIV/0!</v>
      </c>
      <c r="AA2548" t="e">
        <f t="shared" si="1109"/>
        <v>#DIV/0!</v>
      </c>
      <c r="AB2548">
        <f t="shared" si="1110"/>
        <v>0</v>
      </c>
      <c r="AC2548" t="e">
        <f t="shared" si="1111"/>
        <v>#DIV/0!</v>
      </c>
      <c r="AD2548">
        <f t="shared" si="1112"/>
        <v>1.0632190661423899</v>
      </c>
      <c r="AE2548">
        <f t="shared" si="1113"/>
        <v>5061750.12</v>
      </c>
      <c r="AF2548">
        <f t="shared" si="1114"/>
        <v>15270616303.792566</v>
      </c>
      <c r="AG2548">
        <f t="shared" si="1115"/>
        <v>1.0001657212333257</v>
      </c>
      <c r="AH2548">
        <v>24</v>
      </c>
      <c r="AI2548">
        <v>0.67944000000000004</v>
      </c>
      <c r="AJ2548" t="e">
        <f t="shared" si="1116"/>
        <v>#DIV/0!</v>
      </c>
      <c r="AK2548" t="e">
        <f t="shared" si="1117"/>
        <v>#DIV/0!</v>
      </c>
      <c r="AL2548" t="e">
        <f t="shared" si="1118"/>
        <v>#DIV/0!</v>
      </c>
      <c r="AM2548" t="e">
        <f t="shared" si="1119"/>
        <v>#DIV/0!</v>
      </c>
      <c r="AN2548" t="e">
        <f>AM2548/((60/'Field readings'!D2549)*24)</f>
        <v>#DIV/0!</v>
      </c>
      <c r="AO2548" t="e">
        <f>SUM($AN$4:AN2548)</f>
        <v>#DIV/0!</v>
      </c>
    </row>
    <row r="2549" spans="1:41">
      <c r="A2549" s="2">
        <f>'Field readings'!A2550</f>
        <v>0</v>
      </c>
      <c r="B2549" s="3">
        <f>'Field readings'!B2550</f>
        <v>0</v>
      </c>
      <c r="C2549">
        <f>'Field readings'!D2550</f>
        <v>0</v>
      </c>
      <c r="D2549">
        <f>'Field readings'!K2550</f>
        <v>0</v>
      </c>
      <c r="E2549">
        <f>'Field readings'!J2550+14.6973</f>
        <v>14.6973</v>
      </c>
      <c r="F2549">
        <f>'Field readings'!L2550</f>
        <v>0</v>
      </c>
      <c r="G2549">
        <f>'Field readings'!I2550</f>
        <v>0</v>
      </c>
      <c r="H2549">
        <f>'Field readings'!N2550</f>
        <v>0</v>
      </c>
      <c r="I2549">
        <f>'Field readings'!M2550</f>
        <v>0</v>
      </c>
      <c r="J2549">
        <f t="shared" si="1092"/>
        <v>0</v>
      </c>
      <c r="K2549" t="e">
        <f t="shared" si="1093"/>
        <v>#DIV/0!</v>
      </c>
      <c r="L2549" t="e">
        <f t="shared" si="1094"/>
        <v>#DIV/0!</v>
      </c>
      <c r="M2549" t="e">
        <f t="shared" si="1095"/>
        <v>#DIV/0!</v>
      </c>
      <c r="N2549" t="e">
        <f t="shared" si="1096"/>
        <v>#DIV/0!</v>
      </c>
      <c r="O2549" t="e">
        <f t="shared" si="1097"/>
        <v>#DIV/0!</v>
      </c>
      <c r="P2549" t="e">
        <f t="shared" si="1098"/>
        <v>#DIV/0!</v>
      </c>
      <c r="Q2549" t="e">
        <f t="shared" si="1099"/>
        <v>#DIV/0!</v>
      </c>
      <c r="R2549" t="e">
        <f t="shared" si="1100"/>
        <v>#DIV/0!</v>
      </c>
      <c r="S2549" t="e">
        <f t="shared" si="1101"/>
        <v>#DIV/0!</v>
      </c>
      <c r="T2549" t="e">
        <f t="shared" si="1102"/>
        <v>#DIV/0!</v>
      </c>
      <c r="U2549" t="e">
        <f t="shared" si="1103"/>
        <v>#DIV/0!</v>
      </c>
      <c r="V2549" t="e">
        <f t="shared" si="1104"/>
        <v>#DIV/0!</v>
      </c>
      <c r="W2549" t="e">
        <f t="shared" si="1105"/>
        <v>#DIV/0!</v>
      </c>
      <c r="X2549" t="e">
        <f t="shared" si="1106"/>
        <v>#DIV/0!</v>
      </c>
      <c r="Y2549" t="e">
        <f t="shared" si="1107"/>
        <v>#DIV/0!</v>
      </c>
      <c r="Z2549" t="e">
        <f t="shared" si="1108"/>
        <v>#DIV/0!</v>
      </c>
      <c r="AA2549" t="e">
        <f t="shared" si="1109"/>
        <v>#DIV/0!</v>
      </c>
      <c r="AB2549">
        <f t="shared" si="1110"/>
        <v>0</v>
      </c>
      <c r="AC2549" t="e">
        <f t="shared" si="1111"/>
        <v>#DIV/0!</v>
      </c>
      <c r="AD2549">
        <f t="shared" si="1112"/>
        <v>1.0632190661423899</v>
      </c>
      <c r="AE2549">
        <f t="shared" si="1113"/>
        <v>5061750.12</v>
      </c>
      <c r="AF2549">
        <f t="shared" si="1114"/>
        <v>15270616303.792566</v>
      </c>
      <c r="AG2549">
        <f t="shared" si="1115"/>
        <v>1.0001657212333257</v>
      </c>
      <c r="AH2549">
        <v>24</v>
      </c>
      <c r="AI2549">
        <v>0.67944000000000004</v>
      </c>
      <c r="AJ2549" t="e">
        <f t="shared" si="1116"/>
        <v>#DIV/0!</v>
      </c>
      <c r="AK2549" t="e">
        <f t="shared" si="1117"/>
        <v>#DIV/0!</v>
      </c>
      <c r="AL2549" t="e">
        <f t="shared" si="1118"/>
        <v>#DIV/0!</v>
      </c>
      <c r="AM2549" t="e">
        <f t="shared" si="1119"/>
        <v>#DIV/0!</v>
      </c>
      <c r="AN2549" t="e">
        <f>AM2549/((60/'Field readings'!D2550)*24)</f>
        <v>#DIV/0!</v>
      </c>
      <c r="AO2549" t="e">
        <f>SUM($AN$4:AN2549)</f>
        <v>#DIV/0!</v>
      </c>
    </row>
    <row r="2550" spans="1:41">
      <c r="A2550" s="2">
        <f>'Field readings'!A2551</f>
        <v>0</v>
      </c>
      <c r="B2550" s="3">
        <f>'Field readings'!B2551</f>
        <v>0</v>
      </c>
      <c r="C2550">
        <f>'Field readings'!D2551</f>
        <v>0</v>
      </c>
      <c r="D2550">
        <f>'Field readings'!K2551</f>
        <v>0</v>
      </c>
      <c r="E2550">
        <f>'Field readings'!J2551+14.6973</f>
        <v>14.6973</v>
      </c>
      <c r="F2550">
        <f>'Field readings'!L2551</f>
        <v>0</v>
      </c>
      <c r="G2550">
        <f>'Field readings'!I2551</f>
        <v>0</v>
      </c>
      <c r="H2550">
        <f>'Field readings'!N2551</f>
        <v>0</v>
      </c>
      <c r="I2550">
        <f>'Field readings'!M2551</f>
        <v>0</v>
      </c>
      <c r="J2550">
        <f t="shared" si="1092"/>
        <v>0</v>
      </c>
      <c r="K2550" t="e">
        <f t="shared" si="1093"/>
        <v>#DIV/0!</v>
      </c>
      <c r="L2550" t="e">
        <f t="shared" si="1094"/>
        <v>#DIV/0!</v>
      </c>
      <c r="M2550" t="e">
        <f t="shared" si="1095"/>
        <v>#DIV/0!</v>
      </c>
      <c r="N2550" t="e">
        <f t="shared" si="1096"/>
        <v>#DIV/0!</v>
      </c>
      <c r="O2550" t="e">
        <f t="shared" si="1097"/>
        <v>#DIV/0!</v>
      </c>
      <c r="P2550" t="e">
        <f t="shared" si="1098"/>
        <v>#DIV/0!</v>
      </c>
      <c r="Q2550" t="e">
        <f t="shared" si="1099"/>
        <v>#DIV/0!</v>
      </c>
      <c r="R2550" t="e">
        <f t="shared" si="1100"/>
        <v>#DIV/0!</v>
      </c>
      <c r="S2550" t="e">
        <f t="shared" si="1101"/>
        <v>#DIV/0!</v>
      </c>
      <c r="T2550" t="e">
        <f t="shared" si="1102"/>
        <v>#DIV/0!</v>
      </c>
      <c r="U2550" t="e">
        <f t="shared" si="1103"/>
        <v>#DIV/0!</v>
      </c>
      <c r="V2550" t="e">
        <f t="shared" si="1104"/>
        <v>#DIV/0!</v>
      </c>
      <c r="W2550" t="e">
        <f t="shared" si="1105"/>
        <v>#DIV/0!</v>
      </c>
      <c r="X2550" t="e">
        <f t="shared" si="1106"/>
        <v>#DIV/0!</v>
      </c>
      <c r="Y2550" t="e">
        <f t="shared" si="1107"/>
        <v>#DIV/0!</v>
      </c>
      <c r="Z2550" t="e">
        <f t="shared" si="1108"/>
        <v>#DIV/0!</v>
      </c>
      <c r="AA2550" t="e">
        <f t="shared" si="1109"/>
        <v>#DIV/0!</v>
      </c>
      <c r="AB2550">
        <f t="shared" si="1110"/>
        <v>0</v>
      </c>
      <c r="AC2550" t="e">
        <f t="shared" si="1111"/>
        <v>#DIV/0!</v>
      </c>
      <c r="AD2550">
        <f t="shared" si="1112"/>
        <v>1.0632190661423899</v>
      </c>
      <c r="AE2550">
        <f t="shared" si="1113"/>
        <v>5061750.12</v>
      </c>
      <c r="AF2550">
        <f t="shared" si="1114"/>
        <v>15270616303.792566</v>
      </c>
      <c r="AG2550">
        <f t="shared" si="1115"/>
        <v>1.0001657212333257</v>
      </c>
      <c r="AH2550">
        <v>24</v>
      </c>
      <c r="AI2550">
        <v>0.67944000000000004</v>
      </c>
      <c r="AJ2550" t="e">
        <f t="shared" si="1116"/>
        <v>#DIV/0!</v>
      </c>
      <c r="AK2550" t="e">
        <f t="shared" si="1117"/>
        <v>#DIV/0!</v>
      </c>
      <c r="AL2550" t="e">
        <f t="shared" si="1118"/>
        <v>#DIV/0!</v>
      </c>
      <c r="AM2550" t="e">
        <f t="shared" si="1119"/>
        <v>#DIV/0!</v>
      </c>
      <c r="AN2550" t="e">
        <f>AM2550/((60/'Field readings'!D2551)*24)</f>
        <v>#DIV/0!</v>
      </c>
      <c r="AO2550" t="e">
        <f>SUM($AN$4:AN2550)</f>
        <v>#DIV/0!</v>
      </c>
    </row>
    <row r="2551" spans="1:41">
      <c r="A2551" s="2">
        <f>'Field readings'!A2552</f>
        <v>0</v>
      </c>
      <c r="B2551" s="3">
        <f>'Field readings'!B2552</f>
        <v>0</v>
      </c>
      <c r="C2551">
        <f>'Field readings'!D2552</f>
        <v>0</v>
      </c>
      <c r="D2551">
        <f>'Field readings'!K2552</f>
        <v>0</v>
      </c>
      <c r="E2551">
        <f>'Field readings'!J2552+14.6973</f>
        <v>14.6973</v>
      </c>
      <c r="F2551">
        <f>'Field readings'!L2552</f>
        <v>0</v>
      </c>
      <c r="G2551">
        <f>'Field readings'!I2552</f>
        <v>0</v>
      </c>
      <c r="H2551">
        <f>'Field readings'!N2552</f>
        <v>0</v>
      </c>
      <c r="I2551">
        <f>'Field readings'!M2552</f>
        <v>0</v>
      </c>
      <c r="J2551">
        <f t="shared" si="1092"/>
        <v>0</v>
      </c>
      <c r="K2551" t="e">
        <f t="shared" si="1093"/>
        <v>#DIV/0!</v>
      </c>
      <c r="L2551" t="e">
        <f t="shared" si="1094"/>
        <v>#DIV/0!</v>
      </c>
      <c r="M2551" t="e">
        <f t="shared" si="1095"/>
        <v>#DIV/0!</v>
      </c>
      <c r="N2551" t="e">
        <f t="shared" si="1096"/>
        <v>#DIV/0!</v>
      </c>
      <c r="O2551" t="e">
        <f t="shared" si="1097"/>
        <v>#DIV/0!</v>
      </c>
      <c r="P2551" t="e">
        <f t="shared" si="1098"/>
        <v>#DIV/0!</v>
      </c>
      <c r="Q2551" t="e">
        <f t="shared" si="1099"/>
        <v>#DIV/0!</v>
      </c>
      <c r="R2551" t="e">
        <f t="shared" si="1100"/>
        <v>#DIV/0!</v>
      </c>
      <c r="S2551" t="e">
        <f t="shared" si="1101"/>
        <v>#DIV/0!</v>
      </c>
      <c r="T2551" t="e">
        <f t="shared" si="1102"/>
        <v>#DIV/0!</v>
      </c>
      <c r="U2551" t="e">
        <f t="shared" si="1103"/>
        <v>#DIV/0!</v>
      </c>
      <c r="V2551" t="e">
        <f t="shared" si="1104"/>
        <v>#DIV/0!</v>
      </c>
      <c r="W2551" t="e">
        <f t="shared" si="1105"/>
        <v>#DIV/0!</v>
      </c>
      <c r="X2551" t="e">
        <f t="shared" si="1106"/>
        <v>#DIV/0!</v>
      </c>
      <c r="Y2551" t="e">
        <f t="shared" si="1107"/>
        <v>#DIV/0!</v>
      </c>
      <c r="Z2551" t="e">
        <f t="shared" si="1108"/>
        <v>#DIV/0!</v>
      </c>
      <c r="AA2551" t="e">
        <f t="shared" si="1109"/>
        <v>#DIV/0!</v>
      </c>
      <c r="AB2551">
        <f t="shared" si="1110"/>
        <v>0</v>
      </c>
      <c r="AC2551" t="e">
        <f t="shared" si="1111"/>
        <v>#DIV/0!</v>
      </c>
      <c r="AD2551">
        <f t="shared" si="1112"/>
        <v>1.0632190661423899</v>
      </c>
      <c r="AE2551">
        <f t="shared" si="1113"/>
        <v>5061750.12</v>
      </c>
      <c r="AF2551">
        <f t="shared" si="1114"/>
        <v>15270616303.792566</v>
      </c>
      <c r="AG2551">
        <f t="shared" si="1115"/>
        <v>1.0001657212333257</v>
      </c>
      <c r="AH2551">
        <v>24</v>
      </c>
      <c r="AI2551">
        <v>0.67944000000000004</v>
      </c>
      <c r="AJ2551" t="e">
        <f t="shared" si="1116"/>
        <v>#DIV/0!</v>
      </c>
      <c r="AK2551" t="e">
        <f t="shared" si="1117"/>
        <v>#DIV/0!</v>
      </c>
      <c r="AL2551" t="e">
        <f t="shared" si="1118"/>
        <v>#DIV/0!</v>
      </c>
      <c r="AM2551" t="e">
        <f t="shared" si="1119"/>
        <v>#DIV/0!</v>
      </c>
      <c r="AN2551" t="e">
        <f>AM2551/((60/'Field readings'!D2552)*24)</f>
        <v>#DIV/0!</v>
      </c>
      <c r="AO2551" t="e">
        <f>SUM($AN$4:AN2551)</f>
        <v>#DIV/0!</v>
      </c>
    </row>
    <row r="2552" spans="1:41">
      <c r="A2552" s="2">
        <f>'Field readings'!A2553</f>
        <v>0</v>
      </c>
      <c r="B2552" s="3">
        <f>'Field readings'!B2553</f>
        <v>0</v>
      </c>
      <c r="C2552">
        <f>'Field readings'!D2553</f>
        <v>0</v>
      </c>
      <c r="D2552">
        <f>'Field readings'!K2553</f>
        <v>0</v>
      </c>
      <c r="E2552">
        <f>'Field readings'!J2553+14.6973</f>
        <v>14.6973</v>
      </c>
      <c r="F2552">
        <f>'Field readings'!L2553</f>
        <v>0</v>
      </c>
      <c r="G2552">
        <f>'Field readings'!I2553</f>
        <v>0</v>
      </c>
      <c r="H2552">
        <f>'Field readings'!N2553</f>
        <v>0</v>
      </c>
      <c r="I2552">
        <f>'Field readings'!M2553</f>
        <v>0</v>
      </c>
      <c r="J2552">
        <f t="shared" si="1092"/>
        <v>0</v>
      </c>
      <c r="K2552" t="e">
        <f t="shared" si="1093"/>
        <v>#DIV/0!</v>
      </c>
      <c r="L2552" t="e">
        <f t="shared" si="1094"/>
        <v>#DIV/0!</v>
      </c>
      <c r="M2552" t="e">
        <f t="shared" si="1095"/>
        <v>#DIV/0!</v>
      </c>
      <c r="N2552" t="e">
        <f t="shared" si="1096"/>
        <v>#DIV/0!</v>
      </c>
      <c r="O2552" t="e">
        <f t="shared" si="1097"/>
        <v>#DIV/0!</v>
      </c>
      <c r="P2552" t="e">
        <f t="shared" si="1098"/>
        <v>#DIV/0!</v>
      </c>
      <c r="Q2552" t="e">
        <f t="shared" si="1099"/>
        <v>#DIV/0!</v>
      </c>
      <c r="R2552" t="e">
        <f t="shared" si="1100"/>
        <v>#DIV/0!</v>
      </c>
      <c r="S2552" t="e">
        <f t="shared" si="1101"/>
        <v>#DIV/0!</v>
      </c>
      <c r="T2552" t="e">
        <f t="shared" si="1102"/>
        <v>#DIV/0!</v>
      </c>
      <c r="U2552" t="e">
        <f t="shared" si="1103"/>
        <v>#DIV/0!</v>
      </c>
      <c r="V2552" t="e">
        <f t="shared" si="1104"/>
        <v>#DIV/0!</v>
      </c>
      <c r="W2552" t="e">
        <f t="shared" si="1105"/>
        <v>#DIV/0!</v>
      </c>
      <c r="X2552" t="e">
        <f t="shared" si="1106"/>
        <v>#DIV/0!</v>
      </c>
      <c r="Y2552" t="e">
        <f t="shared" si="1107"/>
        <v>#DIV/0!</v>
      </c>
      <c r="Z2552" t="e">
        <f t="shared" si="1108"/>
        <v>#DIV/0!</v>
      </c>
      <c r="AA2552" t="e">
        <f t="shared" si="1109"/>
        <v>#DIV/0!</v>
      </c>
      <c r="AB2552">
        <f t="shared" si="1110"/>
        <v>0</v>
      </c>
      <c r="AC2552" t="e">
        <f t="shared" si="1111"/>
        <v>#DIV/0!</v>
      </c>
      <c r="AD2552">
        <f t="shared" si="1112"/>
        <v>1.0632190661423899</v>
      </c>
      <c r="AE2552">
        <f t="shared" si="1113"/>
        <v>5061750.12</v>
      </c>
      <c r="AF2552">
        <f t="shared" si="1114"/>
        <v>15270616303.792566</v>
      </c>
      <c r="AG2552">
        <f t="shared" si="1115"/>
        <v>1.0001657212333257</v>
      </c>
      <c r="AH2552">
        <v>24</v>
      </c>
      <c r="AI2552">
        <v>0.67944000000000004</v>
      </c>
      <c r="AJ2552" t="e">
        <f t="shared" si="1116"/>
        <v>#DIV/0!</v>
      </c>
      <c r="AK2552" t="e">
        <f t="shared" si="1117"/>
        <v>#DIV/0!</v>
      </c>
      <c r="AL2552" t="e">
        <f t="shared" si="1118"/>
        <v>#DIV/0!</v>
      </c>
      <c r="AM2552" t="e">
        <f t="shared" si="1119"/>
        <v>#DIV/0!</v>
      </c>
      <c r="AN2552" t="e">
        <f>AM2552/((60/'Field readings'!D2553)*24)</f>
        <v>#DIV/0!</v>
      </c>
      <c r="AO2552" t="e">
        <f>SUM($AN$4:AN2552)</f>
        <v>#DIV/0!</v>
      </c>
    </row>
    <row r="2553" spans="1:41">
      <c r="A2553" s="2">
        <f>'Field readings'!A2554</f>
        <v>0</v>
      </c>
      <c r="B2553" s="3">
        <f>'Field readings'!B2554</f>
        <v>0</v>
      </c>
      <c r="C2553">
        <f>'Field readings'!D2554</f>
        <v>0</v>
      </c>
      <c r="D2553">
        <f>'Field readings'!K2554</f>
        <v>0</v>
      </c>
      <c r="E2553">
        <f>'Field readings'!J2554+14.6973</f>
        <v>14.6973</v>
      </c>
      <c r="F2553">
        <f>'Field readings'!L2554</f>
        <v>0</v>
      </c>
      <c r="G2553">
        <f>'Field readings'!I2554</f>
        <v>0</v>
      </c>
      <c r="H2553">
        <f>'Field readings'!N2554</f>
        <v>0</v>
      </c>
      <c r="I2553">
        <f>'Field readings'!M2554</f>
        <v>0</v>
      </c>
      <c r="J2553">
        <f t="shared" si="1092"/>
        <v>0</v>
      </c>
      <c r="K2553" t="e">
        <f t="shared" si="1093"/>
        <v>#DIV/0!</v>
      </c>
      <c r="L2553" t="e">
        <f t="shared" si="1094"/>
        <v>#DIV/0!</v>
      </c>
      <c r="M2553" t="e">
        <f t="shared" si="1095"/>
        <v>#DIV/0!</v>
      </c>
      <c r="N2553" t="e">
        <f t="shared" si="1096"/>
        <v>#DIV/0!</v>
      </c>
      <c r="O2553" t="e">
        <f t="shared" si="1097"/>
        <v>#DIV/0!</v>
      </c>
      <c r="P2553" t="e">
        <f t="shared" si="1098"/>
        <v>#DIV/0!</v>
      </c>
      <c r="Q2553" t="e">
        <f t="shared" si="1099"/>
        <v>#DIV/0!</v>
      </c>
      <c r="R2553" t="e">
        <f t="shared" si="1100"/>
        <v>#DIV/0!</v>
      </c>
      <c r="S2553" t="e">
        <f t="shared" si="1101"/>
        <v>#DIV/0!</v>
      </c>
      <c r="T2553" t="e">
        <f t="shared" si="1102"/>
        <v>#DIV/0!</v>
      </c>
      <c r="U2553" t="e">
        <f t="shared" si="1103"/>
        <v>#DIV/0!</v>
      </c>
      <c r="V2553" t="e">
        <f t="shared" si="1104"/>
        <v>#DIV/0!</v>
      </c>
      <c r="W2553" t="e">
        <f t="shared" si="1105"/>
        <v>#DIV/0!</v>
      </c>
      <c r="X2553" t="e">
        <f t="shared" si="1106"/>
        <v>#DIV/0!</v>
      </c>
      <c r="Y2553" t="e">
        <f t="shared" si="1107"/>
        <v>#DIV/0!</v>
      </c>
      <c r="Z2553" t="e">
        <f t="shared" si="1108"/>
        <v>#DIV/0!</v>
      </c>
      <c r="AA2553" t="e">
        <f t="shared" si="1109"/>
        <v>#DIV/0!</v>
      </c>
      <c r="AB2553">
        <f t="shared" si="1110"/>
        <v>0</v>
      </c>
      <c r="AC2553" t="e">
        <f t="shared" si="1111"/>
        <v>#DIV/0!</v>
      </c>
      <c r="AD2553">
        <f t="shared" si="1112"/>
        <v>1.0632190661423899</v>
      </c>
      <c r="AE2553">
        <f t="shared" si="1113"/>
        <v>5061750.12</v>
      </c>
      <c r="AF2553">
        <f t="shared" si="1114"/>
        <v>15270616303.792566</v>
      </c>
      <c r="AG2553">
        <f t="shared" si="1115"/>
        <v>1.0001657212333257</v>
      </c>
      <c r="AH2553">
        <v>24</v>
      </c>
      <c r="AI2553">
        <v>0.67944000000000004</v>
      </c>
      <c r="AJ2553" t="e">
        <f t="shared" si="1116"/>
        <v>#DIV/0!</v>
      </c>
      <c r="AK2553" t="e">
        <f t="shared" si="1117"/>
        <v>#DIV/0!</v>
      </c>
      <c r="AL2553" t="e">
        <f t="shared" si="1118"/>
        <v>#DIV/0!</v>
      </c>
      <c r="AM2553" t="e">
        <f t="shared" si="1119"/>
        <v>#DIV/0!</v>
      </c>
      <c r="AN2553" t="e">
        <f>AM2553/((60/'Field readings'!D2554)*24)</f>
        <v>#DIV/0!</v>
      </c>
      <c r="AO2553" t="e">
        <f>SUM($AN$4:AN2553)</f>
        <v>#DIV/0!</v>
      </c>
    </row>
    <row r="2554" spans="1:41">
      <c r="A2554" s="2">
        <f>'Field readings'!A2555</f>
        <v>0</v>
      </c>
      <c r="B2554" s="3">
        <f>'Field readings'!B2555</f>
        <v>0</v>
      </c>
      <c r="C2554">
        <f>'Field readings'!D2555</f>
        <v>0</v>
      </c>
      <c r="D2554">
        <f>'Field readings'!K2555</f>
        <v>0</v>
      </c>
      <c r="E2554">
        <f>'Field readings'!J2555+14.6973</f>
        <v>14.6973</v>
      </c>
      <c r="F2554">
        <f>'Field readings'!L2555</f>
        <v>0</v>
      </c>
      <c r="G2554">
        <f>'Field readings'!I2555</f>
        <v>0</v>
      </c>
      <c r="H2554">
        <f>'Field readings'!N2555</f>
        <v>0</v>
      </c>
      <c r="I2554">
        <f>'Field readings'!M2555</f>
        <v>0</v>
      </c>
      <c r="J2554">
        <f t="shared" si="1092"/>
        <v>0</v>
      </c>
      <c r="K2554" t="e">
        <f t="shared" si="1093"/>
        <v>#DIV/0!</v>
      </c>
      <c r="L2554" t="e">
        <f t="shared" si="1094"/>
        <v>#DIV/0!</v>
      </c>
      <c r="M2554" t="e">
        <f t="shared" si="1095"/>
        <v>#DIV/0!</v>
      </c>
      <c r="N2554" t="e">
        <f t="shared" si="1096"/>
        <v>#DIV/0!</v>
      </c>
      <c r="O2554" t="e">
        <f t="shared" si="1097"/>
        <v>#DIV/0!</v>
      </c>
      <c r="P2554" t="e">
        <f t="shared" si="1098"/>
        <v>#DIV/0!</v>
      </c>
      <c r="Q2554" t="e">
        <f t="shared" si="1099"/>
        <v>#DIV/0!</v>
      </c>
      <c r="R2554" t="e">
        <f t="shared" si="1100"/>
        <v>#DIV/0!</v>
      </c>
      <c r="S2554" t="e">
        <f t="shared" si="1101"/>
        <v>#DIV/0!</v>
      </c>
      <c r="T2554" t="e">
        <f t="shared" si="1102"/>
        <v>#DIV/0!</v>
      </c>
      <c r="U2554" t="e">
        <f t="shared" si="1103"/>
        <v>#DIV/0!</v>
      </c>
      <c r="V2554" t="e">
        <f t="shared" si="1104"/>
        <v>#DIV/0!</v>
      </c>
      <c r="W2554" t="e">
        <f t="shared" si="1105"/>
        <v>#DIV/0!</v>
      </c>
      <c r="X2554" t="e">
        <f t="shared" si="1106"/>
        <v>#DIV/0!</v>
      </c>
      <c r="Y2554" t="e">
        <f t="shared" si="1107"/>
        <v>#DIV/0!</v>
      </c>
      <c r="Z2554" t="e">
        <f t="shared" si="1108"/>
        <v>#DIV/0!</v>
      </c>
      <c r="AA2554" t="e">
        <f t="shared" si="1109"/>
        <v>#DIV/0!</v>
      </c>
      <c r="AB2554">
        <f t="shared" si="1110"/>
        <v>0</v>
      </c>
      <c r="AC2554" t="e">
        <f t="shared" si="1111"/>
        <v>#DIV/0!</v>
      </c>
      <c r="AD2554">
        <f t="shared" si="1112"/>
        <v>1.0632190661423899</v>
      </c>
      <c r="AE2554">
        <f t="shared" si="1113"/>
        <v>5061750.12</v>
      </c>
      <c r="AF2554">
        <f t="shared" si="1114"/>
        <v>15270616303.792566</v>
      </c>
      <c r="AG2554">
        <f t="shared" si="1115"/>
        <v>1.0001657212333257</v>
      </c>
      <c r="AH2554">
        <v>24</v>
      </c>
      <c r="AI2554">
        <v>0.67944000000000004</v>
      </c>
      <c r="AJ2554" t="e">
        <f t="shared" si="1116"/>
        <v>#DIV/0!</v>
      </c>
      <c r="AK2554" t="e">
        <f t="shared" si="1117"/>
        <v>#DIV/0!</v>
      </c>
      <c r="AL2554" t="e">
        <f t="shared" si="1118"/>
        <v>#DIV/0!</v>
      </c>
      <c r="AM2554" t="e">
        <f t="shared" si="1119"/>
        <v>#DIV/0!</v>
      </c>
      <c r="AN2554" t="e">
        <f>AM2554/((60/'Field readings'!D2555)*24)</f>
        <v>#DIV/0!</v>
      </c>
      <c r="AO2554" t="e">
        <f>SUM($AN$4:AN2554)</f>
        <v>#DIV/0!</v>
      </c>
    </row>
    <row r="2555" spans="1:41">
      <c r="A2555" s="2">
        <f>'Field readings'!A2556</f>
        <v>0</v>
      </c>
      <c r="B2555" s="3">
        <f>'Field readings'!B2556</f>
        <v>0</v>
      </c>
      <c r="C2555">
        <f>'Field readings'!D2556</f>
        <v>0</v>
      </c>
      <c r="D2555">
        <f>'Field readings'!K2556</f>
        <v>0</v>
      </c>
      <c r="E2555">
        <f>'Field readings'!J2556+14.6973</f>
        <v>14.6973</v>
      </c>
      <c r="F2555">
        <f>'Field readings'!L2556</f>
        <v>0</v>
      </c>
      <c r="G2555">
        <f>'Field readings'!I2556</f>
        <v>0</v>
      </c>
      <c r="H2555">
        <f>'Field readings'!N2556</f>
        <v>0</v>
      </c>
      <c r="I2555">
        <f>'Field readings'!M2556</f>
        <v>0</v>
      </c>
      <c r="J2555">
        <f t="shared" si="1092"/>
        <v>0</v>
      </c>
      <c r="K2555" t="e">
        <f t="shared" si="1093"/>
        <v>#DIV/0!</v>
      </c>
      <c r="L2555" t="e">
        <f t="shared" si="1094"/>
        <v>#DIV/0!</v>
      </c>
      <c r="M2555" t="e">
        <f t="shared" si="1095"/>
        <v>#DIV/0!</v>
      </c>
      <c r="N2555" t="e">
        <f t="shared" si="1096"/>
        <v>#DIV/0!</v>
      </c>
      <c r="O2555" t="e">
        <f t="shared" si="1097"/>
        <v>#DIV/0!</v>
      </c>
      <c r="P2555" t="e">
        <f t="shared" si="1098"/>
        <v>#DIV/0!</v>
      </c>
      <c r="Q2555" t="e">
        <f t="shared" si="1099"/>
        <v>#DIV/0!</v>
      </c>
      <c r="R2555" t="e">
        <f t="shared" si="1100"/>
        <v>#DIV/0!</v>
      </c>
      <c r="S2555" t="e">
        <f t="shared" si="1101"/>
        <v>#DIV/0!</v>
      </c>
      <c r="T2555" t="e">
        <f t="shared" si="1102"/>
        <v>#DIV/0!</v>
      </c>
      <c r="U2555" t="e">
        <f t="shared" si="1103"/>
        <v>#DIV/0!</v>
      </c>
      <c r="V2555" t="e">
        <f t="shared" si="1104"/>
        <v>#DIV/0!</v>
      </c>
      <c r="W2555" t="e">
        <f t="shared" si="1105"/>
        <v>#DIV/0!</v>
      </c>
      <c r="X2555" t="e">
        <f t="shared" si="1106"/>
        <v>#DIV/0!</v>
      </c>
      <c r="Y2555" t="e">
        <f t="shared" si="1107"/>
        <v>#DIV/0!</v>
      </c>
      <c r="Z2555" t="e">
        <f t="shared" si="1108"/>
        <v>#DIV/0!</v>
      </c>
      <c r="AA2555" t="e">
        <f t="shared" si="1109"/>
        <v>#DIV/0!</v>
      </c>
      <c r="AB2555">
        <f t="shared" si="1110"/>
        <v>0</v>
      </c>
      <c r="AC2555" t="e">
        <f t="shared" si="1111"/>
        <v>#DIV/0!</v>
      </c>
      <c r="AD2555">
        <f t="shared" si="1112"/>
        <v>1.0632190661423899</v>
      </c>
      <c r="AE2555">
        <f t="shared" si="1113"/>
        <v>5061750.12</v>
      </c>
      <c r="AF2555">
        <f t="shared" si="1114"/>
        <v>15270616303.792566</v>
      </c>
      <c r="AG2555">
        <f t="shared" si="1115"/>
        <v>1.0001657212333257</v>
      </c>
      <c r="AH2555">
        <v>24</v>
      </c>
      <c r="AI2555">
        <v>0.67944000000000004</v>
      </c>
      <c r="AJ2555" t="e">
        <f t="shared" si="1116"/>
        <v>#DIV/0!</v>
      </c>
      <c r="AK2555" t="e">
        <f t="shared" si="1117"/>
        <v>#DIV/0!</v>
      </c>
      <c r="AL2555" t="e">
        <f t="shared" si="1118"/>
        <v>#DIV/0!</v>
      </c>
      <c r="AM2555" t="e">
        <f t="shared" si="1119"/>
        <v>#DIV/0!</v>
      </c>
      <c r="AN2555" t="e">
        <f>AM2555/((60/'Field readings'!D2556)*24)</f>
        <v>#DIV/0!</v>
      </c>
      <c r="AO2555" t="e">
        <f>SUM($AN$4:AN2555)</f>
        <v>#DIV/0!</v>
      </c>
    </row>
    <row r="2556" spans="1:41">
      <c r="A2556" s="2">
        <f>'Field readings'!A2557</f>
        <v>0</v>
      </c>
      <c r="B2556" s="3">
        <f>'Field readings'!B2557</f>
        <v>0</v>
      </c>
      <c r="C2556">
        <f>'Field readings'!D2557</f>
        <v>0</v>
      </c>
      <c r="D2556">
        <f>'Field readings'!K2557</f>
        <v>0</v>
      </c>
      <c r="E2556">
        <f>'Field readings'!J2557+14.6973</f>
        <v>14.6973</v>
      </c>
      <c r="F2556">
        <f>'Field readings'!L2557</f>
        <v>0</v>
      </c>
      <c r="G2556">
        <f>'Field readings'!I2557</f>
        <v>0</v>
      </c>
      <c r="H2556">
        <f>'Field readings'!N2557</f>
        <v>0</v>
      </c>
      <c r="I2556">
        <f>'Field readings'!M2557</f>
        <v>0</v>
      </c>
      <c r="J2556">
        <f t="shared" si="1092"/>
        <v>0</v>
      </c>
      <c r="K2556" t="e">
        <f t="shared" si="1093"/>
        <v>#DIV/0!</v>
      </c>
      <c r="L2556" t="e">
        <f t="shared" si="1094"/>
        <v>#DIV/0!</v>
      </c>
      <c r="M2556" t="e">
        <f t="shared" si="1095"/>
        <v>#DIV/0!</v>
      </c>
      <c r="N2556" t="e">
        <f t="shared" si="1096"/>
        <v>#DIV/0!</v>
      </c>
      <c r="O2556" t="e">
        <f t="shared" si="1097"/>
        <v>#DIV/0!</v>
      </c>
      <c r="P2556" t="e">
        <f t="shared" si="1098"/>
        <v>#DIV/0!</v>
      </c>
      <c r="Q2556" t="e">
        <f t="shared" si="1099"/>
        <v>#DIV/0!</v>
      </c>
      <c r="R2556" t="e">
        <f t="shared" si="1100"/>
        <v>#DIV/0!</v>
      </c>
      <c r="S2556" t="e">
        <f t="shared" si="1101"/>
        <v>#DIV/0!</v>
      </c>
      <c r="T2556" t="e">
        <f t="shared" si="1102"/>
        <v>#DIV/0!</v>
      </c>
      <c r="U2556" t="e">
        <f t="shared" si="1103"/>
        <v>#DIV/0!</v>
      </c>
      <c r="V2556" t="e">
        <f t="shared" si="1104"/>
        <v>#DIV/0!</v>
      </c>
      <c r="W2556" t="e">
        <f t="shared" si="1105"/>
        <v>#DIV/0!</v>
      </c>
      <c r="X2556" t="e">
        <f t="shared" si="1106"/>
        <v>#DIV/0!</v>
      </c>
      <c r="Y2556" t="e">
        <f t="shared" si="1107"/>
        <v>#DIV/0!</v>
      </c>
      <c r="Z2556" t="e">
        <f t="shared" si="1108"/>
        <v>#DIV/0!</v>
      </c>
      <c r="AA2556" t="e">
        <f t="shared" si="1109"/>
        <v>#DIV/0!</v>
      </c>
      <c r="AB2556">
        <f t="shared" si="1110"/>
        <v>0</v>
      </c>
      <c r="AC2556" t="e">
        <f t="shared" si="1111"/>
        <v>#DIV/0!</v>
      </c>
      <c r="AD2556">
        <f t="shared" si="1112"/>
        <v>1.0632190661423899</v>
      </c>
      <c r="AE2556">
        <f t="shared" si="1113"/>
        <v>5061750.12</v>
      </c>
      <c r="AF2556">
        <f t="shared" si="1114"/>
        <v>15270616303.792566</v>
      </c>
      <c r="AG2556">
        <f t="shared" si="1115"/>
        <v>1.0001657212333257</v>
      </c>
      <c r="AH2556">
        <v>24</v>
      </c>
      <c r="AI2556">
        <v>0.67944000000000004</v>
      </c>
      <c r="AJ2556" t="e">
        <f t="shared" si="1116"/>
        <v>#DIV/0!</v>
      </c>
      <c r="AK2556" t="e">
        <f t="shared" si="1117"/>
        <v>#DIV/0!</v>
      </c>
      <c r="AL2556" t="e">
        <f t="shared" si="1118"/>
        <v>#DIV/0!</v>
      </c>
      <c r="AM2556" t="e">
        <f t="shared" si="1119"/>
        <v>#DIV/0!</v>
      </c>
      <c r="AN2556" t="e">
        <f>AM2556/((60/'Field readings'!D2557)*24)</f>
        <v>#DIV/0!</v>
      </c>
      <c r="AO2556" t="e">
        <f>SUM($AN$4:AN2556)</f>
        <v>#DIV/0!</v>
      </c>
    </row>
    <row r="2557" spans="1:41">
      <c r="A2557" s="2">
        <f>'Field readings'!A2558</f>
        <v>0</v>
      </c>
      <c r="B2557" s="3">
        <f>'Field readings'!B2558</f>
        <v>0</v>
      </c>
      <c r="C2557">
        <f>'Field readings'!D2558</f>
        <v>0</v>
      </c>
      <c r="D2557">
        <f>'Field readings'!K2558</f>
        <v>0</v>
      </c>
      <c r="E2557">
        <f>'Field readings'!J2558+14.6973</f>
        <v>14.6973</v>
      </c>
      <c r="F2557">
        <f>'Field readings'!L2558</f>
        <v>0</v>
      </c>
      <c r="G2557">
        <f>'Field readings'!I2558</f>
        <v>0</v>
      </c>
      <c r="H2557">
        <f>'Field readings'!N2558</f>
        <v>0</v>
      </c>
      <c r="I2557">
        <f>'Field readings'!M2558</f>
        <v>0</v>
      </c>
      <c r="J2557">
        <f t="shared" si="1092"/>
        <v>0</v>
      </c>
      <c r="K2557" t="e">
        <f t="shared" si="1093"/>
        <v>#DIV/0!</v>
      </c>
      <c r="L2557" t="e">
        <f t="shared" si="1094"/>
        <v>#DIV/0!</v>
      </c>
      <c r="M2557" t="e">
        <f t="shared" si="1095"/>
        <v>#DIV/0!</v>
      </c>
      <c r="N2557" t="e">
        <f t="shared" si="1096"/>
        <v>#DIV/0!</v>
      </c>
      <c r="O2557" t="e">
        <f t="shared" si="1097"/>
        <v>#DIV/0!</v>
      </c>
      <c r="P2557" t="e">
        <f t="shared" si="1098"/>
        <v>#DIV/0!</v>
      </c>
      <c r="Q2557" t="e">
        <f t="shared" si="1099"/>
        <v>#DIV/0!</v>
      </c>
      <c r="R2557" t="e">
        <f t="shared" si="1100"/>
        <v>#DIV/0!</v>
      </c>
      <c r="S2557" t="e">
        <f t="shared" si="1101"/>
        <v>#DIV/0!</v>
      </c>
      <c r="T2557" t="e">
        <f t="shared" si="1102"/>
        <v>#DIV/0!</v>
      </c>
      <c r="U2557" t="e">
        <f t="shared" si="1103"/>
        <v>#DIV/0!</v>
      </c>
      <c r="V2557" t="e">
        <f t="shared" si="1104"/>
        <v>#DIV/0!</v>
      </c>
      <c r="W2557" t="e">
        <f t="shared" si="1105"/>
        <v>#DIV/0!</v>
      </c>
      <c r="X2557" t="e">
        <f t="shared" si="1106"/>
        <v>#DIV/0!</v>
      </c>
      <c r="Y2557" t="e">
        <f t="shared" si="1107"/>
        <v>#DIV/0!</v>
      </c>
      <c r="Z2557" t="e">
        <f t="shared" si="1108"/>
        <v>#DIV/0!</v>
      </c>
      <c r="AA2557" t="e">
        <f t="shared" si="1109"/>
        <v>#DIV/0!</v>
      </c>
      <c r="AB2557">
        <f t="shared" si="1110"/>
        <v>0</v>
      </c>
      <c r="AC2557" t="e">
        <f t="shared" si="1111"/>
        <v>#DIV/0!</v>
      </c>
      <c r="AD2557">
        <f t="shared" si="1112"/>
        <v>1.0632190661423899</v>
      </c>
      <c r="AE2557">
        <f t="shared" si="1113"/>
        <v>5061750.12</v>
      </c>
      <c r="AF2557">
        <f t="shared" si="1114"/>
        <v>15270616303.792566</v>
      </c>
      <c r="AG2557">
        <f t="shared" si="1115"/>
        <v>1.0001657212333257</v>
      </c>
      <c r="AH2557">
        <v>24</v>
      </c>
      <c r="AI2557">
        <v>0.67944000000000004</v>
      </c>
      <c r="AJ2557" t="e">
        <f t="shared" si="1116"/>
        <v>#DIV/0!</v>
      </c>
      <c r="AK2557" t="e">
        <f t="shared" si="1117"/>
        <v>#DIV/0!</v>
      </c>
      <c r="AL2557" t="e">
        <f t="shared" si="1118"/>
        <v>#DIV/0!</v>
      </c>
      <c r="AM2557" t="e">
        <f t="shared" si="1119"/>
        <v>#DIV/0!</v>
      </c>
      <c r="AN2557" t="e">
        <f>AM2557/((60/'Field readings'!D2558)*24)</f>
        <v>#DIV/0!</v>
      </c>
      <c r="AO2557" t="e">
        <f>SUM($AN$4:AN2557)</f>
        <v>#DIV/0!</v>
      </c>
    </row>
    <row r="2558" spans="1:41">
      <c r="A2558" s="2">
        <f>'Field readings'!A2559</f>
        <v>0</v>
      </c>
      <c r="B2558" s="3">
        <f>'Field readings'!B2559</f>
        <v>0</v>
      </c>
      <c r="C2558">
        <f>'Field readings'!D2559</f>
        <v>0</v>
      </c>
      <c r="D2558">
        <f>'Field readings'!K2559</f>
        <v>0</v>
      </c>
      <c r="E2558">
        <f>'Field readings'!J2559+14.6973</f>
        <v>14.6973</v>
      </c>
      <c r="F2558">
        <f>'Field readings'!L2559</f>
        <v>0</v>
      </c>
      <c r="G2558">
        <f>'Field readings'!I2559</f>
        <v>0</v>
      </c>
      <c r="H2558">
        <f>'Field readings'!N2559</f>
        <v>0</v>
      </c>
      <c r="I2558">
        <f>'Field readings'!M2559</f>
        <v>0</v>
      </c>
      <c r="J2558">
        <f t="shared" si="1092"/>
        <v>0</v>
      </c>
      <c r="K2558" t="e">
        <f t="shared" si="1093"/>
        <v>#DIV/0!</v>
      </c>
      <c r="L2558" t="e">
        <f t="shared" si="1094"/>
        <v>#DIV/0!</v>
      </c>
      <c r="M2558" t="e">
        <f t="shared" si="1095"/>
        <v>#DIV/0!</v>
      </c>
      <c r="N2558" t="e">
        <f t="shared" si="1096"/>
        <v>#DIV/0!</v>
      </c>
      <c r="O2558" t="e">
        <f t="shared" si="1097"/>
        <v>#DIV/0!</v>
      </c>
      <c r="P2558" t="e">
        <f t="shared" si="1098"/>
        <v>#DIV/0!</v>
      </c>
      <c r="Q2558" t="e">
        <f t="shared" si="1099"/>
        <v>#DIV/0!</v>
      </c>
      <c r="R2558" t="e">
        <f t="shared" si="1100"/>
        <v>#DIV/0!</v>
      </c>
      <c r="S2558" t="e">
        <f t="shared" si="1101"/>
        <v>#DIV/0!</v>
      </c>
      <c r="T2558" t="e">
        <f t="shared" si="1102"/>
        <v>#DIV/0!</v>
      </c>
      <c r="U2558" t="e">
        <f t="shared" si="1103"/>
        <v>#DIV/0!</v>
      </c>
      <c r="V2558" t="e">
        <f t="shared" si="1104"/>
        <v>#DIV/0!</v>
      </c>
      <c r="W2558" t="e">
        <f t="shared" si="1105"/>
        <v>#DIV/0!</v>
      </c>
      <c r="X2558" t="e">
        <f t="shared" si="1106"/>
        <v>#DIV/0!</v>
      </c>
      <c r="Y2558" t="e">
        <f t="shared" si="1107"/>
        <v>#DIV/0!</v>
      </c>
      <c r="Z2558" t="e">
        <f t="shared" si="1108"/>
        <v>#DIV/0!</v>
      </c>
      <c r="AA2558" t="e">
        <f t="shared" si="1109"/>
        <v>#DIV/0!</v>
      </c>
      <c r="AB2558">
        <f t="shared" si="1110"/>
        <v>0</v>
      </c>
      <c r="AC2558" t="e">
        <f t="shared" si="1111"/>
        <v>#DIV/0!</v>
      </c>
      <c r="AD2558">
        <f t="shared" si="1112"/>
        <v>1.0632190661423899</v>
      </c>
      <c r="AE2558">
        <f t="shared" si="1113"/>
        <v>5061750.12</v>
      </c>
      <c r="AF2558">
        <f t="shared" si="1114"/>
        <v>15270616303.792566</v>
      </c>
      <c r="AG2558">
        <f t="shared" si="1115"/>
        <v>1.0001657212333257</v>
      </c>
      <c r="AH2558">
        <v>24</v>
      </c>
      <c r="AI2558">
        <v>0.67944000000000004</v>
      </c>
      <c r="AJ2558" t="e">
        <f t="shared" si="1116"/>
        <v>#DIV/0!</v>
      </c>
      <c r="AK2558" t="e">
        <f t="shared" si="1117"/>
        <v>#DIV/0!</v>
      </c>
      <c r="AL2558" t="e">
        <f t="shared" si="1118"/>
        <v>#DIV/0!</v>
      </c>
      <c r="AM2558" t="e">
        <f t="shared" si="1119"/>
        <v>#DIV/0!</v>
      </c>
      <c r="AN2558" t="e">
        <f>AM2558/((60/'Field readings'!D2559)*24)</f>
        <v>#DIV/0!</v>
      </c>
      <c r="AO2558" t="e">
        <f>SUM($AN$4:AN2558)</f>
        <v>#DIV/0!</v>
      </c>
    </row>
    <row r="2559" spans="1:41">
      <c r="A2559" s="2">
        <f>'Field readings'!A2560</f>
        <v>0</v>
      </c>
      <c r="B2559" s="3">
        <f>'Field readings'!B2560</f>
        <v>0</v>
      </c>
      <c r="C2559">
        <f>'Field readings'!D2560</f>
        <v>0</v>
      </c>
      <c r="D2559">
        <f>'Field readings'!K2560</f>
        <v>0</v>
      </c>
      <c r="E2559">
        <f>'Field readings'!J2560+14.6973</f>
        <v>14.6973</v>
      </c>
      <c r="F2559">
        <f>'Field readings'!L2560</f>
        <v>0</v>
      </c>
      <c r="G2559">
        <f>'Field readings'!I2560</f>
        <v>0</v>
      </c>
      <c r="H2559">
        <f>'Field readings'!N2560</f>
        <v>0</v>
      </c>
      <c r="I2559">
        <f>'Field readings'!M2560</f>
        <v>0</v>
      </c>
      <c r="J2559">
        <f t="shared" si="1092"/>
        <v>0</v>
      </c>
      <c r="K2559" t="e">
        <f t="shared" si="1093"/>
        <v>#DIV/0!</v>
      </c>
      <c r="L2559" t="e">
        <f t="shared" si="1094"/>
        <v>#DIV/0!</v>
      </c>
      <c r="M2559" t="e">
        <f t="shared" si="1095"/>
        <v>#DIV/0!</v>
      </c>
      <c r="N2559" t="e">
        <f t="shared" si="1096"/>
        <v>#DIV/0!</v>
      </c>
      <c r="O2559" t="e">
        <f t="shared" si="1097"/>
        <v>#DIV/0!</v>
      </c>
      <c r="P2559" t="e">
        <f t="shared" si="1098"/>
        <v>#DIV/0!</v>
      </c>
      <c r="Q2559" t="e">
        <f t="shared" si="1099"/>
        <v>#DIV/0!</v>
      </c>
      <c r="R2559" t="e">
        <f t="shared" si="1100"/>
        <v>#DIV/0!</v>
      </c>
      <c r="S2559" t="e">
        <f t="shared" si="1101"/>
        <v>#DIV/0!</v>
      </c>
      <c r="T2559" t="e">
        <f t="shared" si="1102"/>
        <v>#DIV/0!</v>
      </c>
      <c r="U2559" t="e">
        <f t="shared" si="1103"/>
        <v>#DIV/0!</v>
      </c>
      <c r="V2559" t="e">
        <f t="shared" si="1104"/>
        <v>#DIV/0!</v>
      </c>
      <c r="W2559" t="e">
        <f t="shared" si="1105"/>
        <v>#DIV/0!</v>
      </c>
      <c r="X2559" t="e">
        <f t="shared" si="1106"/>
        <v>#DIV/0!</v>
      </c>
      <c r="Y2559" t="e">
        <f t="shared" si="1107"/>
        <v>#DIV/0!</v>
      </c>
      <c r="Z2559" t="e">
        <f t="shared" si="1108"/>
        <v>#DIV/0!</v>
      </c>
      <c r="AA2559" t="e">
        <f t="shared" si="1109"/>
        <v>#DIV/0!</v>
      </c>
      <c r="AB2559">
        <f t="shared" si="1110"/>
        <v>0</v>
      </c>
      <c r="AC2559" t="e">
        <f t="shared" si="1111"/>
        <v>#DIV/0!</v>
      </c>
      <c r="AD2559">
        <f t="shared" si="1112"/>
        <v>1.0632190661423899</v>
      </c>
      <c r="AE2559">
        <f t="shared" si="1113"/>
        <v>5061750.12</v>
      </c>
      <c r="AF2559">
        <f t="shared" si="1114"/>
        <v>15270616303.792566</v>
      </c>
      <c r="AG2559">
        <f t="shared" si="1115"/>
        <v>1.0001657212333257</v>
      </c>
      <c r="AH2559">
        <v>24</v>
      </c>
      <c r="AI2559">
        <v>0.67944000000000004</v>
      </c>
      <c r="AJ2559" t="e">
        <f t="shared" si="1116"/>
        <v>#DIV/0!</v>
      </c>
      <c r="AK2559" t="e">
        <f t="shared" si="1117"/>
        <v>#DIV/0!</v>
      </c>
      <c r="AL2559" t="e">
        <f t="shared" si="1118"/>
        <v>#DIV/0!</v>
      </c>
      <c r="AM2559" t="e">
        <f t="shared" si="1119"/>
        <v>#DIV/0!</v>
      </c>
      <c r="AN2559" t="e">
        <f>AM2559/((60/'Field readings'!D2560)*24)</f>
        <v>#DIV/0!</v>
      </c>
      <c r="AO2559" t="e">
        <f>SUM($AN$4:AN2559)</f>
        <v>#DIV/0!</v>
      </c>
    </row>
    <row r="2560" spans="1:41">
      <c r="A2560" s="2">
        <f>'Field readings'!A2561</f>
        <v>0</v>
      </c>
      <c r="B2560" s="3">
        <f>'Field readings'!B2561</f>
        <v>0</v>
      </c>
      <c r="C2560">
        <f>'Field readings'!D2561</f>
        <v>0</v>
      </c>
      <c r="D2560">
        <f>'Field readings'!K2561</f>
        <v>0</v>
      </c>
      <c r="E2560">
        <f>'Field readings'!J2561+14.6973</f>
        <v>14.6973</v>
      </c>
      <c r="F2560">
        <f>'Field readings'!L2561</f>
        <v>0</v>
      </c>
      <c r="G2560">
        <f>'Field readings'!I2561</f>
        <v>0</v>
      </c>
      <c r="H2560">
        <f>'Field readings'!N2561</f>
        <v>0</v>
      </c>
      <c r="I2560">
        <f>'Field readings'!M2561</f>
        <v>0</v>
      </c>
      <c r="J2560">
        <f t="shared" si="1092"/>
        <v>0</v>
      </c>
      <c r="K2560" t="e">
        <f t="shared" si="1093"/>
        <v>#DIV/0!</v>
      </c>
      <c r="L2560" t="e">
        <f t="shared" si="1094"/>
        <v>#DIV/0!</v>
      </c>
      <c r="M2560" t="e">
        <f t="shared" si="1095"/>
        <v>#DIV/0!</v>
      </c>
      <c r="N2560" t="e">
        <f t="shared" si="1096"/>
        <v>#DIV/0!</v>
      </c>
      <c r="O2560" t="e">
        <f t="shared" si="1097"/>
        <v>#DIV/0!</v>
      </c>
      <c r="P2560" t="e">
        <f t="shared" si="1098"/>
        <v>#DIV/0!</v>
      </c>
      <c r="Q2560" t="e">
        <f t="shared" si="1099"/>
        <v>#DIV/0!</v>
      </c>
      <c r="R2560" t="e">
        <f t="shared" si="1100"/>
        <v>#DIV/0!</v>
      </c>
      <c r="S2560" t="e">
        <f t="shared" si="1101"/>
        <v>#DIV/0!</v>
      </c>
      <c r="T2560" t="e">
        <f t="shared" si="1102"/>
        <v>#DIV/0!</v>
      </c>
      <c r="U2560" t="e">
        <f t="shared" si="1103"/>
        <v>#DIV/0!</v>
      </c>
      <c r="V2560" t="e">
        <f t="shared" si="1104"/>
        <v>#DIV/0!</v>
      </c>
      <c r="W2560" t="e">
        <f t="shared" si="1105"/>
        <v>#DIV/0!</v>
      </c>
      <c r="X2560" t="e">
        <f t="shared" si="1106"/>
        <v>#DIV/0!</v>
      </c>
      <c r="Y2560" t="e">
        <f t="shared" si="1107"/>
        <v>#DIV/0!</v>
      </c>
      <c r="Z2560" t="e">
        <f t="shared" si="1108"/>
        <v>#DIV/0!</v>
      </c>
      <c r="AA2560" t="e">
        <f t="shared" si="1109"/>
        <v>#DIV/0!</v>
      </c>
      <c r="AB2560">
        <f t="shared" si="1110"/>
        <v>0</v>
      </c>
      <c r="AC2560" t="e">
        <f t="shared" si="1111"/>
        <v>#DIV/0!</v>
      </c>
      <c r="AD2560">
        <f t="shared" si="1112"/>
        <v>1.0632190661423899</v>
      </c>
      <c r="AE2560">
        <f t="shared" si="1113"/>
        <v>5061750.12</v>
      </c>
      <c r="AF2560">
        <f t="shared" si="1114"/>
        <v>15270616303.792566</v>
      </c>
      <c r="AG2560">
        <f t="shared" si="1115"/>
        <v>1.0001657212333257</v>
      </c>
      <c r="AH2560">
        <v>24</v>
      </c>
      <c r="AI2560">
        <v>0.67944000000000004</v>
      </c>
      <c r="AJ2560" t="e">
        <f t="shared" si="1116"/>
        <v>#DIV/0!</v>
      </c>
      <c r="AK2560" t="e">
        <f t="shared" si="1117"/>
        <v>#DIV/0!</v>
      </c>
      <c r="AL2560" t="e">
        <f t="shared" si="1118"/>
        <v>#DIV/0!</v>
      </c>
      <c r="AM2560" t="e">
        <f t="shared" si="1119"/>
        <v>#DIV/0!</v>
      </c>
      <c r="AN2560" t="e">
        <f>AM2560/((60/'Field readings'!D2561)*24)</f>
        <v>#DIV/0!</v>
      </c>
      <c r="AO2560" t="e">
        <f>SUM($AN$4:AN2560)</f>
        <v>#DIV/0!</v>
      </c>
    </row>
    <row r="2561" spans="1:41">
      <c r="A2561" s="2">
        <f>'Field readings'!A2562</f>
        <v>0</v>
      </c>
      <c r="B2561" s="3">
        <f>'Field readings'!B2562</f>
        <v>0</v>
      </c>
      <c r="C2561">
        <f>'Field readings'!D2562</f>
        <v>0</v>
      </c>
      <c r="D2561">
        <f>'Field readings'!K2562</f>
        <v>0</v>
      </c>
      <c r="E2561">
        <f>'Field readings'!J2562+14.6973</f>
        <v>14.6973</v>
      </c>
      <c r="F2561">
        <f>'Field readings'!L2562</f>
        <v>0</v>
      </c>
      <c r="G2561">
        <f>'Field readings'!I2562</f>
        <v>0</v>
      </c>
      <c r="H2561">
        <f>'Field readings'!N2562</f>
        <v>0</v>
      </c>
      <c r="I2561">
        <f>'Field readings'!M2562</f>
        <v>0</v>
      </c>
      <c r="J2561">
        <f t="shared" si="1092"/>
        <v>0</v>
      </c>
      <c r="K2561" t="e">
        <f t="shared" si="1093"/>
        <v>#DIV/0!</v>
      </c>
      <c r="L2561" t="e">
        <f t="shared" si="1094"/>
        <v>#DIV/0!</v>
      </c>
      <c r="M2561" t="e">
        <f t="shared" si="1095"/>
        <v>#DIV/0!</v>
      </c>
      <c r="N2561" t="e">
        <f t="shared" si="1096"/>
        <v>#DIV/0!</v>
      </c>
      <c r="O2561" t="e">
        <f t="shared" si="1097"/>
        <v>#DIV/0!</v>
      </c>
      <c r="P2561" t="e">
        <f t="shared" si="1098"/>
        <v>#DIV/0!</v>
      </c>
      <c r="Q2561" t="e">
        <f t="shared" si="1099"/>
        <v>#DIV/0!</v>
      </c>
      <c r="R2561" t="e">
        <f t="shared" si="1100"/>
        <v>#DIV/0!</v>
      </c>
      <c r="S2561" t="e">
        <f t="shared" si="1101"/>
        <v>#DIV/0!</v>
      </c>
      <c r="T2561" t="e">
        <f t="shared" si="1102"/>
        <v>#DIV/0!</v>
      </c>
      <c r="U2561" t="e">
        <f t="shared" si="1103"/>
        <v>#DIV/0!</v>
      </c>
      <c r="V2561" t="e">
        <f t="shared" si="1104"/>
        <v>#DIV/0!</v>
      </c>
      <c r="W2561" t="e">
        <f t="shared" si="1105"/>
        <v>#DIV/0!</v>
      </c>
      <c r="X2561" t="e">
        <f t="shared" si="1106"/>
        <v>#DIV/0!</v>
      </c>
      <c r="Y2561" t="e">
        <f t="shared" si="1107"/>
        <v>#DIV/0!</v>
      </c>
      <c r="Z2561" t="e">
        <f t="shared" si="1108"/>
        <v>#DIV/0!</v>
      </c>
      <c r="AA2561" t="e">
        <f t="shared" si="1109"/>
        <v>#DIV/0!</v>
      </c>
      <c r="AB2561">
        <f t="shared" si="1110"/>
        <v>0</v>
      </c>
      <c r="AC2561" t="e">
        <f t="shared" si="1111"/>
        <v>#DIV/0!</v>
      </c>
      <c r="AD2561">
        <f t="shared" si="1112"/>
        <v>1.0632190661423899</v>
      </c>
      <c r="AE2561">
        <f t="shared" si="1113"/>
        <v>5061750.12</v>
      </c>
      <c r="AF2561">
        <f t="shared" si="1114"/>
        <v>15270616303.792566</v>
      </c>
      <c r="AG2561">
        <f t="shared" si="1115"/>
        <v>1.0001657212333257</v>
      </c>
      <c r="AH2561">
        <v>24</v>
      </c>
      <c r="AI2561">
        <v>0.67944000000000004</v>
      </c>
      <c r="AJ2561" t="e">
        <f t="shared" si="1116"/>
        <v>#DIV/0!</v>
      </c>
      <c r="AK2561" t="e">
        <f t="shared" si="1117"/>
        <v>#DIV/0!</v>
      </c>
      <c r="AL2561" t="e">
        <f t="shared" si="1118"/>
        <v>#DIV/0!</v>
      </c>
      <c r="AM2561" t="e">
        <f t="shared" si="1119"/>
        <v>#DIV/0!</v>
      </c>
      <c r="AN2561" t="e">
        <f>AM2561/((60/'Field readings'!D2562)*24)</f>
        <v>#DIV/0!</v>
      </c>
      <c r="AO2561" t="e">
        <f>SUM($AN$4:AN2561)</f>
        <v>#DIV/0!</v>
      </c>
    </row>
    <row r="2562" spans="1:41">
      <c r="A2562" s="2">
        <f>'Field readings'!A2563</f>
        <v>0</v>
      </c>
      <c r="B2562" s="3">
        <f>'Field readings'!B2563</f>
        <v>0</v>
      </c>
      <c r="C2562">
        <f>'Field readings'!D2563</f>
        <v>0</v>
      </c>
      <c r="D2562">
        <f>'Field readings'!K2563</f>
        <v>0</v>
      </c>
      <c r="E2562">
        <f>'Field readings'!J2563+14.6973</f>
        <v>14.6973</v>
      </c>
      <c r="F2562">
        <f>'Field readings'!L2563</f>
        <v>0</v>
      </c>
      <c r="G2562">
        <f>'Field readings'!I2563</f>
        <v>0</v>
      </c>
      <c r="H2562">
        <f>'Field readings'!N2563</f>
        <v>0</v>
      </c>
      <c r="I2562">
        <f>'Field readings'!M2563</f>
        <v>0</v>
      </c>
      <c r="J2562">
        <f t="shared" si="1092"/>
        <v>0</v>
      </c>
      <c r="K2562" t="e">
        <f t="shared" si="1093"/>
        <v>#DIV/0!</v>
      </c>
      <c r="L2562" t="e">
        <f t="shared" si="1094"/>
        <v>#DIV/0!</v>
      </c>
      <c r="M2562" t="e">
        <f t="shared" si="1095"/>
        <v>#DIV/0!</v>
      </c>
      <c r="N2562" t="e">
        <f t="shared" si="1096"/>
        <v>#DIV/0!</v>
      </c>
      <c r="O2562" t="e">
        <f t="shared" si="1097"/>
        <v>#DIV/0!</v>
      </c>
      <c r="P2562" t="e">
        <f t="shared" si="1098"/>
        <v>#DIV/0!</v>
      </c>
      <c r="Q2562" t="e">
        <f t="shared" si="1099"/>
        <v>#DIV/0!</v>
      </c>
      <c r="R2562" t="e">
        <f t="shared" si="1100"/>
        <v>#DIV/0!</v>
      </c>
      <c r="S2562" t="e">
        <f t="shared" si="1101"/>
        <v>#DIV/0!</v>
      </c>
      <c r="T2562" t="e">
        <f t="shared" si="1102"/>
        <v>#DIV/0!</v>
      </c>
      <c r="U2562" t="e">
        <f t="shared" si="1103"/>
        <v>#DIV/0!</v>
      </c>
      <c r="V2562" t="e">
        <f t="shared" si="1104"/>
        <v>#DIV/0!</v>
      </c>
      <c r="W2562" t="e">
        <f t="shared" si="1105"/>
        <v>#DIV/0!</v>
      </c>
      <c r="X2562" t="e">
        <f t="shared" si="1106"/>
        <v>#DIV/0!</v>
      </c>
      <c r="Y2562" t="e">
        <f t="shared" si="1107"/>
        <v>#DIV/0!</v>
      </c>
      <c r="Z2562" t="e">
        <f t="shared" si="1108"/>
        <v>#DIV/0!</v>
      </c>
      <c r="AA2562" t="e">
        <f t="shared" si="1109"/>
        <v>#DIV/0!</v>
      </c>
      <c r="AB2562">
        <f t="shared" si="1110"/>
        <v>0</v>
      </c>
      <c r="AC2562" t="e">
        <f t="shared" si="1111"/>
        <v>#DIV/0!</v>
      </c>
      <c r="AD2562">
        <f t="shared" si="1112"/>
        <v>1.0632190661423899</v>
      </c>
      <c r="AE2562">
        <f t="shared" si="1113"/>
        <v>5061750.12</v>
      </c>
      <c r="AF2562">
        <f t="shared" si="1114"/>
        <v>15270616303.792566</v>
      </c>
      <c r="AG2562">
        <f t="shared" si="1115"/>
        <v>1.0001657212333257</v>
      </c>
      <c r="AH2562">
        <v>24</v>
      </c>
      <c r="AI2562">
        <v>0.67944000000000004</v>
      </c>
      <c r="AJ2562" t="e">
        <f t="shared" si="1116"/>
        <v>#DIV/0!</v>
      </c>
      <c r="AK2562" t="e">
        <f t="shared" si="1117"/>
        <v>#DIV/0!</v>
      </c>
      <c r="AL2562" t="e">
        <f t="shared" si="1118"/>
        <v>#DIV/0!</v>
      </c>
      <c r="AM2562" t="e">
        <f t="shared" si="1119"/>
        <v>#DIV/0!</v>
      </c>
      <c r="AN2562" t="e">
        <f>AM2562/((60/'Field readings'!D2563)*24)</f>
        <v>#DIV/0!</v>
      </c>
      <c r="AO2562" t="e">
        <f>SUM($AN$4:AN2562)</f>
        <v>#DIV/0!</v>
      </c>
    </row>
    <row r="2563" spans="1:41">
      <c r="A2563" s="2">
        <f>'Field readings'!A2564</f>
        <v>0</v>
      </c>
      <c r="B2563" s="3">
        <f>'Field readings'!B2564</f>
        <v>0</v>
      </c>
      <c r="C2563">
        <f>'Field readings'!D2564</f>
        <v>0</v>
      </c>
      <c r="D2563">
        <f>'Field readings'!K2564</f>
        <v>0</v>
      </c>
      <c r="E2563">
        <f>'Field readings'!J2564+14.6973</f>
        <v>14.6973</v>
      </c>
      <c r="F2563">
        <f>'Field readings'!L2564</f>
        <v>0</v>
      </c>
      <c r="G2563">
        <f>'Field readings'!I2564</f>
        <v>0</v>
      </c>
      <c r="H2563">
        <f>'Field readings'!N2564</f>
        <v>0</v>
      </c>
      <c r="I2563">
        <f>'Field readings'!M2564</f>
        <v>0</v>
      </c>
      <c r="J2563">
        <f t="shared" si="1092"/>
        <v>0</v>
      </c>
      <c r="K2563" t="e">
        <f t="shared" si="1093"/>
        <v>#DIV/0!</v>
      </c>
      <c r="L2563" t="e">
        <f t="shared" si="1094"/>
        <v>#DIV/0!</v>
      </c>
      <c r="M2563" t="e">
        <f t="shared" si="1095"/>
        <v>#DIV/0!</v>
      </c>
      <c r="N2563" t="e">
        <f t="shared" si="1096"/>
        <v>#DIV/0!</v>
      </c>
      <c r="O2563" t="e">
        <f t="shared" si="1097"/>
        <v>#DIV/0!</v>
      </c>
      <c r="P2563" t="e">
        <f t="shared" si="1098"/>
        <v>#DIV/0!</v>
      </c>
      <c r="Q2563" t="e">
        <f t="shared" si="1099"/>
        <v>#DIV/0!</v>
      </c>
      <c r="R2563" t="e">
        <f t="shared" si="1100"/>
        <v>#DIV/0!</v>
      </c>
      <c r="S2563" t="e">
        <f t="shared" si="1101"/>
        <v>#DIV/0!</v>
      </c>
      <c r="T2563" t="e">
        <f t="shared" si="1102"/>
        <v>#DIV/0!</v>
      </c>
      <c r="U2563" t="e">
        <f t="shared" si="1103"/>
        <v>#DIV/0!</v>
      </c>
      <c r="V2563" t="e">
        <f t="shared" si="1104"/>
        <v>#DIV/0!</v>
      </c>
      <c r="W2563" t="e">
        <f t="shared" si="1105"/>
        <v>#DIV/0!</v>
      </c>
      <c r="X2563" t="e">
        <f t="shared" si="1106"/>
        <v>#DIV/0!</v>
      </c>
      <c r="Y2563" t="e">
        <f t="shared" si="1107"/>
        <v>#DIV/0!</v>
      </c>
      <c r="Z2563" t="e">
        <f t="shared" si="1108"/>
        <v>#DIV/0!</v>
      </c>
      <c r="AA2563" t="e">
        <f t="shared" si="1109"/>
        <v>#DIV/0!</v>
      </c>
      <c r="AB2563">
        <f t="shared" si="1110"/>
        <v>0</v>
      </c>
      <c r="AC2563" t="e">
        <f t="shared" si="1111"/>
        <v>#DIV/0!</v>
      </c>
      <c r="AD2563">
        <f t="shared" si="1112"/>
        <v>1.0632190661423899</v>
      </c>
      <c r="AE2563">
        <f t="shared" si="1113"/>
        <v>5061750.12</v>
      </c>
      <c r="AF2563">
        <f t="shared" si="1114"/>
        <v>15270616303.792566</v>
      </c>
      <c r="AG2563">
        <f t="shared" si="1115"/>
        <v>1.0001657212333257</v>
      </c>
      <c r="AH2563">
        <v>24</v>
      </c>
      <c r="AI2563">
        <v>0.67944000000000004</v>
      </c>
      <c r="AJ2563" t="e">
        <f t="shared" si="1116"/>
        <v>#DIV/0!</v>
      </c>
      <c r="AK2563" t="e">
        <f t="shared" si="1117"/>
        <v>#DIV/0!</v>
      </c>
      <c r="AL2563" t="e">
        <f t="shared" si="1118"/>
        <v>#DIV/0!</v>
      </c>
      <c r="AM2563" t="e">
        <f t="shared" si="1119"/>
        <v>#DIV/0!</v>
      </c>
      <c r="AN2563" t="e">
        <f>AM2563/((60/'Field readings'!D2564)*24)</f>
        <v>#DIV/0!</v>
      </c>
      <c r="AO2563" t="e">
        <f>SUM($AN$4:AN2563)</f>
        <v>#DIV/0!</v>
      </c>
    </row>
    <row r="2564" spans="1:41">
      <c r="A2564" s="2">
        <f>'Field readings'!A2565</f>
        <v>0</v>
      </c>
      <c r="B2564" s="3">
        <f>'Field readings'!B2565</f>
        <v>0</v>
      </c>
      <c r="C2564">
        <f>'Field readings'!D2565</f>
        <v>0</v>
      </c>
      <c r="D2564">
        <f>'Field readings'!K2565</f>
        <v>0</v>
      </c>
      <c r="E2564">
        <f>'Field readings'!J2565+14.6973</f>
        <v>14.6973</v>
      </c>
      <c r="F2564">
        <f>'Field readings'!L2565</f>
        <v>0</v>
      </c>
      <c r="G2564">
        <f>'Field readings'!I2565</f>
        <v>0</v>
      </c>
      <c r="H2564">
        <f>'Field readings'!N2565</f>
        <v>0</v>
      </c>
      <c r="I2564">
        <f>'Field readings'!M2565</f>
        <v>0</v>
      </c>
      <c r="J2564">
        <f t="shared" si="1092"/>
        <v>0</v>
      </c>
      <c r="K2564" t="e">
        <f t="shared" si="1093"/>
        <v>#DIV/0!</v>
      </c>
      <c r="L2564" t="e">
        <f t="shared" si="1094"/>
        <v>#DIV/0!</v>
      </c>
      <c r="M2564" t="e">
        <f t="shared" si="1095"/>
        <v>#DIV/0!</v>
      </c>
      <c r="N2564" t="e">
        <f t="shared" si="1096"/>
        <v>#DIV/0!</v>
      </c>
      <c r="O2564" t="e">
        <f t="shared" si="1097"/>
        <v>#DIV/0!</v>
      </c>
      <c r="P2564" t="e">
        <f t="shared" si="1098"/>
        <v>#DIV/0!</v>
      </c>
      <c r="Q2564" t="e">
        <f t="shared" si="1099"/>
        <v>#DIV/0!</v>
      </c>
      <c r="R2564" t="e">
        <f t="shared" si="1100"/>
        <v>#DIV/0!</v>
      </c>
      <c r="S2564" t="e">
        <f t="shared" si="1101"/>
        <v>#DIV/0!</v>
      </c>
      <c r="T2564" t="e">
        <f t="shared" si="1102"/>
        <v>#DIV/0!</v>
      </c>
      <c r="U2564" t="e">
        <f t="shared" si="1103"/>
        <v>#DIV/0!</v>
      </c>
      <c r="V2564" t="e">
        <f t="shared" si="1104"/>
        <v>#DIV/0!</v>
      </c>
      <c r="W2564" t="e">
        <f t="shared" si="1105"/>
        <v>#DIV/0!</v>
      </c>
      <c r="X2564" t="e">
        <f t="shared" si="1106"/>
        <v>#DIV/0!</v>
      </c>
      <c r="Y2564" t="e">
        <f t="shared" si="1107"/>
        <v>#DIV/0!</v>
      </c>
      <c r="Z2564" t="e">
        <f t="shared" si="1108"/>
        <v>#DIV/0!</v>
      </c>
      <c r="AA2564" t="e">
        <f t="shared" si="1109"/>
        <v>#DIV/0!</v>
      </c>
      <c r="AB2564">
        <f t="shared" si="1110"/>
        <v>0</v>
      </c>
      <c r="AC2564" t="e">
        <f t="shared" si="1111"/>
        <v>#DIV/0!</v>
      </c>
      <c r="AD2564">
        <f t="shared" si="1112"/>
        <v>1.0632190661423899</v>
      </c>
      <c r="AE2564">
        <f t="shared" si="1113"/>
        <v>5061750.12</v>
      </c>
      <c r="AF2564">
        <f t="shared" si="1114"/>
        <v>15270616303.792566</v>
      </c>
      <c r="AG2564">
        <f t="shared" si="1115"/>
        <v>1.0001657212333257</v>
      </c>
      <c r="AH2564">
        <v>24</v>
      </c>
      <c r="AI2564">
        <v>0.67944000000000004</v>
      </c>
      <c r="AJ2564" t="e">
        <f t="shared" si="1116"/>
        <v>#DIV/0!</v>
      </c>
      <c r="AK2564" t="e">
        <f t="shared" si="1117"/>
        <v>#DIV/0!</v>
      </c>
      <c r="AL2564" t="e">
        <f t="shared" si="1118"/>
        <v>#DIV/0!</v>
      </c>
      <c r="AM2564" t="e">
        <f t="shared" si="1119"/>
        <v>#DIV/0!</v>
      </c>
      <c r="AN2564" t="e">
        <f>AM2564/((60/'Field readings'!D2565)*24)</f>
        <v>#DIV/0!</v>
      </c>
      <c r="AO2564" t="e">
        <f>SUM($AN$4:AN2564)</f>
        <v>#DIV/0!</v>
      </c>
    </row>
    <row r="2565" spans="1:41">
      <c r="A2565" s="2">
        <f>'Field readings'!A2566</f>
        <v>0</v>
      </c>
      <c r="B2565" s="3">
        <f>'Field readings'!B2566</f>
        <v>0</v>
      </c>
      <c r="C2565">
        <f>'Field readings'!D2566</f>
        <v>0</v>
      </c>
      <c r="D2565">
        <f>'Field readings'!K2566</f>
        <v>0</v>
      </c>
      <c r="E2565">
        <f>'Field readings'!J2566+14.6973</f>
        <v>14.6973</v>
      </c>
      <c r="F2565">
        <f>'Field readings'!L2566</f>
        <v>0</v>
      </c>
      <c r="G2565">
        <f>'Field readings'!I2566</f>
        <v>0</v>
      </c>
      <c r="H2565">
        <f>'Field readings'!N2566</f>
        <v>0</v>
      </c>
      <c r="I2565">
        <f>'Field readings'!M2566</f>
        <v>0</v>
      </c>
      <c r="J2565">
        <f t="shared" ref="J2565:J2628" si="1120">SQRT(E2565*F2565)</f>
        <v>0</v>
      </c>
      <c r="K2565" t="e">
        <f t="shared" ref="K2565:K2628" si="1121">G2565/H2565</f>
        <v>#DIV/0!</v>
      </c>
      <c r="L2565" t="e">
        <f t="shared" ref="L2565:L2628" si="1122">(0.5993+(0.007/H2565))</f>
        <v>#DIV/0!</v>
      </c>
      <c r="M2565" t="e">
        <f t="shared" ref="M2565:M2628" si="1123">(0.364+(0.076/SQRT(H2565)))*K2565^4</f>
        <v>#DIV/0!</v>
      </c>
      <c r="N2565" t="e">
        <f t="shared" ref="N2565:N2628" si="1124">(0.4*(1.6-(1/(H2565^5))))</f>
        <v>#DIV/0!</v>
      </c>
      <c r="O2565" t="e">
        <f t="shared" ref="O2565:O2628" si="1125">IF(N2565&lt;0,0,N2565)</f>
        <v>#DIV/0!</v>
      </c>
      <c r="P2565" t="e">
        <f t="shared" ref="P2565:P2628" si="1126">(0.07+(0.5/H2565)-K2565)</f>
        <v>#DIV/0!</v>
      </c>
      <c r="Q2565" t="e">
        <f t="shared" si="1099"/>
        <v>#DIV/0!</v>
      </c>
      <c r="R2565" t="e">
        <f t="shared" si="1100"/>
        <v>#DIV/0!</v>
      </c>
      <c r="S2565" t="e">
        <f t="shared" si="1101"/>
        <v>#DIV/0!</v>
      </c>
      <c r="T2565" t="e">
        <f t="shared" si="1102"/>
        <v>#DIV/0!</v>
      </c>
      <c r="U2565" t="e">
        <f t="shared" si="1103"/>
        <v>#DIV/0!</v>
      </c>
      <c r="V2565" t="e">
        <f t="shared" si="1104"/>
        <v>#DIV/0!</v>
      </c>
      <c r="W2565" t="e">
        <f t="shared" si="1105"/>
        <v>#DIV/0!</v>
      </c>
      <c r="X2565" t="e">
        <f t="shared" si="1106"/>
        <v>#DIV/0!</v>
      </c>
      <c r="Y2565" t="e">
        <f t="shared" si="1107"/>
        <v>#DIV/0!</v>
      </c>
      <c r="Z2565" t="e">
        <f t="shared" si="1108"/>
        <v>#DIV/0!</v>
      </c>
      <c r="AA2565" t="e">
        <f t="shared" si="1109"/>
        <v>#DIV/0!</v>
      </c>
      <c r="AB2565">
        <f t="shared" si="1110"/>
        <v>0</v>
      </c>
      <c r="AC2565" t="e">
        <f t="shared" si="1111"/>
        <v>#DIV/0!</v>
      </c>
      <c r="AD2565">
        <f t="shared" si="1112"/>
        <v>1.0632190661423899</v>
      </c>
      <c r="AE2565">
        <f t="shared" si="1113"/>
        <v>5061750.12</v>
      </c>
      <c r="AF2565">
        <f t="shared" si="1114"/>
        <v>15270616303.792566</v>
      </c>
      <c r="AG2565">
        <f t="shared" si="1115"/>
        <v>1.0001657212333257</v>
      </c>
      <c r="AH2565">
        <v>24</v>
      </c>
      <c r="AI2565">
        <v>0.67944000000000004</v>
      </c>
      <c r="AJ2565" t="e">
        <f t="shared" si="1116"/>
        <v>#DIV/0!</v>
      </c>
      <c r="AK2565" t="e">
        <f t="shared" si="1117"/>
        <v>#DIV/0!</v>
      </c>
      <c r="AL2565" t="e">
        <f t="shared" si="1118"/>
        <v>#DIV/0!</v>
      </c>
      <c r="AM2565" t="e">
        <f t="shared" si="1119"/>
        <v>#DIV/0!</v>
      </c>
      <c r="AN2565" t="e">
        <f>AM2565/((60/'Field readings'!D2566)*24)</f>
        <v>#DIV/0!</v>
      </c>
      <c r="AO2565" t="e">
        <f>SUM($AN$4:AN2565)</f>
        <v>#DIV/0!</v>
      </c>
    </row>
    <row r="2566" spans="1:41">
      <c r="A2566" s="2">
        <f>'Field readings'!A2567</f>
        <v>0</v>
      </c>
      <c r="B2566" s="3">
        <f>'Field readings'!B2567</f>
        <v>0</v>
      </c>
      <c r="C2566">
        <f>'Field readings'!D2567</f>
        <v>0</v>
      </c>
      <c r="D2566">
        <f>'Field readings'!K2567</f>
        <v>0</v>
      </c>
      <c r="E2566">
        <f>'Field readings'!J2567+14.6973</f>
        <v>14.6973</v>
      </c>
      <c r="F2566">
        <f>'Field readings'!L2567</f>
        <v>0</v>
      </c>
      <c r="G2566">
        <f>'Field readings'!I2567</f>
        <v>0</v>
      </c>
      <c r="H2566">
        <f>'Field readings'!N2567</f>
        <v>0</v>
      </c>
      <c r="I2566">
        <f>'Field readings'!M2567</f>
        <v>0</v>
      </c>
      <c r="J2566">
        <f t="shared" si="1120"/>
        <v>0</v>
      </c>
      <c r="K2566" t="e">
        <f t="shared" si="1121"/>
        <v>#DIV/0!</v>
      </c>
      <c r="L2566" t="e">
        <f t="shared" si="1122"/>
        <v>#DIV/0!</v>
      </c>
      <c r="M2566" t="e">
        <f t="shared" si="1123"/>
        <v>#DIV/0!</v>
      </c>
      <c r="N2566" t="e">
        <f t="shared" si="1124"/>
        <v>#DIV/0!</v>
      </c>
      <c r="O2566" t="e">
        <f t="shared" si="1125"/>
        <v>#DIV/0!</v>
      </c>
      <c r="P2566" t="e">
        <f t="shared" si="1126"/>
        <v>#DIV/0!</v>
      </c>
      <c r="Q2566" t="e">
        <f t="shared" ref="Q2566:Q2629" si="1127">IF(P2566&lt;0,0,P2566^2.5)</f>
        <v>#DIV/0!</v>
      </c>
      <c r="R2566" t="e">
        <f t="shared" ref="R2566:R2629" si="1128">(0.009+(0.034/H2566))</f>
        <v>#DIV/0!</v>
      </c>
      <c r="S2566" t="e">
        <f t="shared" ref="S2566:S2629" si="1129">0.5-K2566</f>
        <v>#DIV/0!</v>
      </c>
      <c r="T2566" t="e">
        <f t="shared" ref="T2566:T2629" si="1130">IF(S2566&lt;0,0,S2566^1.5)</f>
        <v>#DIV/0!</v>
      </c>
      <c r="U2566" t="e">
        <f t="shared" ref="U2566:U2629" si="1131">(65/H2566^2)+3</f>
        <v>#DIV/0!</v>
      </c>
      <c r="V2566" t="e">
        <f t="shared" ref="V2566:V2629" si="1132">K2566-0.7</f>
        <v>#DIV/0!</v>
      </c>
      <c r="W2566" t="e">
        <f t="shared" ref="W2566:W2629" si="1133">IF(V2566&lt;0,0,V2566^2.5)</f>
        <v>#DIV/0!</v>
      </c>
      <c r="X2566" t="e">
        <f t="shared" ref="X2566:X2629" si="1134">(1+0.000015*(830-5000*K2566+9000*(K2566)^2-4200*(K2566)^3+530/SQRT(H2566)))</f>
        <v>#DIV/0!</v>
      </c>
      <c r="Y2566" t="e">
        <f t="shared" ref="Y2566:Y2629" si="1135">(L2566+M2566+O2566*Q2566-R2566*T2566+U2566*W2566)/X2566</f>
        <v>#DIV/0!</v>
      </c>
      <c r="Z2566" t="e">
        <f t="shared" ref="Z2566:Z2629" si="1136">338.17*Y2566*G2566^2</f>
        <v>#DIV/0!</v>
      </c>
      <c r="AA2566" t="e">
        <f t="shared" ref="AA2566:AA2629" si="1137">SQRT(1/I2566)</f>
        <v>#DIV/0!</v>
      </c>
      <c r="AB2566">
        <f t="shared" ref="AB2566:AB2629" si="1138">F2566/(27.7*E2566)</f>
        <v>0</v>
      </c>
      <c r="AC2566" t="e">
        <f t="shared" ref="AC2566:AC2629" si="1139">SQRT((1+AB2566)-(0.41+(0.35*K2566^4))*AB2566/(1.3*(SQRT(1+AB2566))))</f>
        <v>#DIV/0!</v>
      </c>
      <c r="AD2566">
        <f t="shared" ref="AD2566:AD2629" si="1140">SQRT(520/(460+D2566))</f>
        <v>1.0632190661423899</v>
      </c>
      <c r="AE2566">
        <f t="shared" ref="AE2566:AE2629" si="1141">E2566*344400*(10^(1.78*I2566))</f>
        <v>5061750.12</v>
      </c>
      <c r="AF2566">
        <f t="shared" ref="AF2566:AF2629" si="1142">(D2566+459.67)^3.825</f>
        <v>15270616303.792566</v>
      </c>
      <c r="AG2566">
        <f t="shared" ref="AG2566:AG2629" si="1143">SQRT(1+(AE2566/AF2566))</f>
        <v>1.0001657212333257</v>
      </c>
      <c r="AH2566">
        <v>24</v>
      </c>
      <c r="AI2566">
        <v>0.67944000000000004</v>
      </c>
      <c r="AJ2566" t="e">
        <f t="shared" ref="AJ2566:AJ2629" si="1144">AH2566*AG2566*AD2566*AC2566*AA2566*Z2566</f>
        <v>#DIV/0!</v>
      </c>
      <c r="AK2566" t="e">
        <f t="shared" ref="AK2566:AK2629" si="1145">AI2566*AG2566*AD2566*AC2566*AA2566*Z2566</f>
        <v>#DIV/0!</v>
      </c>
      <c r="AL2566" t="e">
        <f t="shared" ref="AL2566:AL2629" si="1146">(J2566*AJ2566)/1000</f>
        <v>#DIV/0!</v>
      </c>
      <c r="AM2566" t="e">
        <f t="shared" ref="AM2566:AM2629" si="1147">(J2566*AK2566)</f>
        <v>#DIV/0!</v>
      </c>
      <c r="AN2566" t="e">
        <f>AM2566/((60/'Field readings'!D2567)*24)</f>
        <v>#DIV/0!</v>
      </c>
      <c r="AO2566" t="e">
        <f>SUM($AN$4:AN2566)</f>
        <v>#DIV/0!</v>
      </c>
    </row>
    <row r="2567" spans="1:41">
      <c r="A2567" s="2">
        <f>'Field readings'!A2568</f>
        <v>0</v>
      </c>
      <c r="B2567" s="3">
        <f>'Field readings'!B2568</f>
        <v>0</v>
      </c>
      <c r="C2567">
        <f>'Field readings'!D2568</f>
        <v>0</v>
      </c>
      <c r="D2567">
        <f>'Field readings'!K2568</f>
        <v>0</v>
      </c>
      <c r="E2567">
        <f>'Field readings'!J2568+14.6973</f>
        <v>14.6973</v>
      </c>
      <c r="F2567">
        <f>'Field readings'!L2568</f>
        <v>0</v>
      </c>
      <c r="G2567">
        <f>'Field readings'!I2568</f>
        <v>0</v>
      </c>
      <c r="H2567">
        <f>'Field readings'!N2568</f>
        <v>0</v>
      </c>
      <c r="I2567">
        <f>'Field readings'!M2568</f>
        <v>0</v>
      </c>
      <c r="J2567">
        <f t="shared" si="1120"/>
        <v>0</v>
      </c>
      <c r="K2567" t="e">
        <f t="shared" si="1121"/>
        <v>#DIV/0!</v>
      </c>
      <c r="L2567" t="e">
        <f t="shared" si="1122"/>
        <v>#DIV/0!</v>
      </c>
      <c r="M2567" t="e">
        <f t="shared" si="1123"/>
        <v>#DIV/0!</v>
      </c>
      <c r="N2567" t="e">
        <f t="shared" si="1124"/>
        <v>#DIV/0!</v>
      </c>
      <c r="O2567" t="e">
        <f t="shared" si="1125"/>
        <v>#DIV/0!</v>
      </c>
      <c r="P2567" t="e">
        <f t="shared" si="1126"/>
        <v>#DIV/0!</v>
      </c>
      <c r="Q2567" t="e">
        <f t="shared" si="1127"/>
        <v>#DIV/0!</v>
      </c>
      <c r="R2567" t="e">
        <f t="shared" si="1128"/>
        <v>#DIV/0!</v>
      </c>
      <c r="S2567" t="e">
        <f t="shared" si="1129"/>
        <v>#DIV/0!</v>
      </c>
      <c r="T2567" t="e">
        <f t="shared" si="1130"/>
        <v>#DIV/0!</v>
      </c>
      <c r="U2567" t="e">
        <f t="shared" si="1131"/>
        <v>#DIV/0!</v>
      </c>
      <c r="V2567" t="e">
        <f t="shared" si="1132"/>
        <v>#DIV/0!</v>
      </c>
      <c r="W2567" t="e">
        <f t="shared" si="1133"/>
        <v>#DIV/0!</v>
      </c>
      <c r="X2567" t="e">
        <f t="shared" si="1134"/>
        <v>#DIV/0!</v>
      </c>
      <c r="Y2567" t="e">
        <f t="shared" si="1135"/>
        <v>#DIV/0!</v>
      </c>
      <c r="Z2567" t="e">
        <f t="shared" si="1136"/>
        <v>#DIV/0!</v>
      </c>
      <c r="AA2567" t="e">
        <f t="shared" si="1137"/>
        <v>#DIV/0!</v>
      </c>
      <c r="AB2567">
        <f t="shared" si="1138"/>
        <v>0</v>
      </c>
      <c r="AC2567" t="e">
        <f t="shared" si="1139"/>
        <v>#DIV/0!</v>
      </c>
      <c r="AD2567">
        <f t="shared" si="1140"/>
        <v>1.0632190661423899</v>
      </c>
      <c r="AE2567">
        <f t="shared" si="1141"/>
        <v>5061750.12</v>
      </c>
      <c r="AF2567">
        <f t="shared" si="1142"/>
        <v>15270616303.792566</v>
      </c>
      <c r="AG2567">
        <f t="shared" si="1143"/>
        <v>1.0001657212333257</v>
      </c>
      <c r="AH2567">
        <v>24</v>
      </c>
      <c r="AI2567">
        <v>0.67944000000000004</v>
      </c>
      <c r="AJ2567" t="e">
        <f t="shared" si="1144"/>
        <v>#DIV/0!</v>
      </c>
      <c r="AK2567" t="e">
        <f t="shared" si="1145"/>
        <v>#DIV/0!</v>
      </c>
      <c r="AL2567" t="e">
        <f t="shared" si="1146"/>
        <v>#DIV/0!</v>
      </c>
      <c r="AM2567" t="e">
        <f t="shared" si="1147"/>
        <v>#DIV/0!</v>
      </c>
      <c r="AN2567" t="e">
        <f>AM2567/((60/'Field readings'!D2568)*24)</f>
        <v>#DIV/0!</v>
      </c>
      <c r="AO2567" t="e">
        <f>SUM($AN$4:AN2567)</f>
        <v>#DIV/0!</v>
      </c>
    </row>
    <row r="2568" spans="1:41">
      <c r="A2568" s="2">
        <f>'Field readings'!A2569</f>
        <v>0</v>
      </c>
      <c r="B2568" s="3">
        <f>'Field readings'!B2569</f>
        <v>0</v>
      </c>
      <c r="C2568">
        <f>'Field readings'!D2569</f>
        <v>0</v>
      </c>
      <c r="D2568">
        <f>'Field readings'!K2569</f>
        <v>0</v>
      </c>
      <c r="E2568">
        <f>'Field readings'!J2569+14.6973</f>
        <v>14.6973</v>
      </c>
      <c r="F2568">
        <f>'Field readings'!L2569</f>
        <v>0</v>
      </c>
      <c r="G2568">
        <f>'Field readings'!I2569</f>
        <v>0</v>
      </c>
      <c r="H2568">
        <f>'Field readings'!N2569</f>
        <v>0</v>
      </c>
      <c r="I2568">
        <f>'Field readings'!M2569</f>
        <v>0</v>
      </c>
      <c r="J2568">
        <f t="shared" si="1120"/>
        <v>0</v>
      </c>
      <c r="K2568" t="e">
        <f t="shared" si="1121"/>
        <v>#DIV/0!</v>
      </c>
      <c r="L2568" t="e">
        <f t="shared" si="1122"/>
        <v>#DIV/0!</v>
      </c>
      <c r="M2568" t="e">
        <f t="shared" si="1123"/>
        <v>#DIV/0!</v>
      </c>
      <c r="N2568" t="e">
        <f t="shared" si="1124"/>
        <v>#DIV/0!</v>
      </c>
      <c r="O2568" t="e">
        <f t="shared" si="1125"/>
        <v>#DIV/0!</v>
      </c>
      <c r="P2568" t="e">
        <f t="shared" si="1126"/>
        <v>#DIV/0!</v>
      </c>
      <c r="Q2568" t="e">
        <f t="shared" si="1127"/>
        <v>#DIV/0!</v>
      </c>
      <c r="R2568" t="e">
        <f t="shared" si="1128"/>
        <v>#DIV/0!</v>
      </c>
      <c r="S2568" t="e">
        <f t="shared" si="1129"/>
        <v>#DIV/0!</v>
      </c>
      <c r="T2568" t="e">
        <f t="shared" si="1130"/>
        <v>#DIV/0!</v>
      </c>
      <c r="U2568" t="e">
        <f t="shared" si="1131"/>
        <v>#DIV/0!</v>
      </c>
      <c r="V2568" t="e">
        <f t="shared" si="1132"/>
        <v>#DIV/0!</v>
      </c>
      <c r="W2568" t="e">
        <f t="shared" si="1133"/>
        <v>#DIV/0!</v>
      </c>
      <c r="X2568" t="e">
        <f t="shared" si="1134"/>
        <v>#DIV/0!</v>
      </c>
      <c r="Y2568" t="e">
        <f t="shared" si="1135"/>
        <v>#DIV/0!</v>
      </c>
      <c r="Z2568" t="e">
        <f t="shared" si="1136"/>
        <v>#DIV/0!</v>
      </c>
      <c r="AA2568" t="e">
        <f t="shared" si="1137"/>
        <v>#DIV/0!</v>
      </c>
      <c r="AB2568">
        <f t="shared" si="1138"/>
        <v>0</v>
      </c>
      <c r="AC2568" t="e">
        <f t="shared" si="1139"/>
        <v>#DIV/0!</v>
      </c>
      <c r="AD2568">
        <f t="shared" si="1140"/>
        <v>1.0632190661423899</v>
      </c>
      <c r="AE2568">
        <f t="shared" si="1141"/>
        <v>5061750.12</v>
      </c>
      <c r="AF2568">
        <f t="shared" si="1142"/>
        <v>15270616303.792566</v>
      </c>
      <c r="AG2568">
        <f t="shared" si="1143"/>
        <v>1.0001657212333257</v>
      </c>
      <c r="AH2568">
        <v>24</v>
      </c>
      <c r="AI2568">
        <v>0.67944000000000004</v>
      </c>
      <c r="AJ2568" t="e">
        <f t="shared" si="1144"/>
        <v>#DIV/0!</v>
      </c>
      <c r="AK2568" t="e">
        <f t="shared" si="1145"/>
        <v>#DIV/0!</v>
      </c>
      <c r="AL2568" t="e">
        <f t="shared" si="1146"/>
        <v>#DIV/0!</v>
      </c>
      <c r="AM2568" t="e">
        <f t="shared" si="1147"/>
        <v>#DIV/0!</v>
      </c>
      <c r="AN2568" t="e">
        <f>AM2568/((60/'Field readings'!D2569)*24)</f>
        <v>#DIV/0!</v>
      </c>
      <c r="AO2568" t="e">
        <f>SUM($AN$4:AN2568)</f>
        <v>#DIV/0!</v>
      </c>
    </row>
    <row r="2569" spans="1:41">
      <c r="A2569" s="2">
        <f>'Field readings'!A2570</f>
        <v>0</v>
      </c>
      <c r="B2569" s="3">
        <f>'Field readings'!B2570</f>
        <v>0</v>
      </c>
      <c r="C2569">
        <f>'Field readings'!D2570</f>
        <v>0</v>
      </c>
      <c r="D2569">
        <f>'Field readings'!K2570</f>
        <v>0</v>
      </c>
      <c r="E2569">
        <f>'Field readings'!J2570+14.6973</f>
        <v>14.6973</v>
      </c>
      <c r="F2569">
        <f>'Field readings'!L2570</f>
        <v>0</v>
      </c>
      <c r="G2569">
        <f>'Field readings'!I2570</f>
        <v>0</v>
      </c>
      <c r="H2569">
        <f>'Field readings'!N2570</f>
        <v>0</v>
      </c>
      <c r="I2569">
        <f>'Field readings'!M2570</f>
        <v>0</v>
      </c>
      <c r="J2569">
        <f t="shared" si="1120"/>
        <v>0</v>
      </c>
      <c r="K2569" t="e">
        <f t="shared" si="1121"/>
        <v>#DIV/0!</v>
      </c>
      <c r="L2569" t="e">
        <f t="shared" si="1122"/>
        <v>#DIV/0!</v>
      </c>
      <c r="M2569" t="e">
        <f t="shared" si="1123"/>
        <v>#DIV/0!</v>
      </c>
      <c r="N2569" t="e">
        <f t="shared" si="1124"/>
        <v>#DIV/0!</v>
      </c>
      <c r="O2569" t="e">
        <f t="shared" si="1125"/>
        <v>#DIV/0!</v>
      </c>
      <c r="P2569" t="e">
        <f t="shared" si="1126"/>
        <v>#DIV/0!</v>
      </c>
      <c r="Q2569" t="e">
        <f t="shared" si="1127"/>
        <v>#DIV/0!</v>
      </c>
      <c r="R2569" t="e">
        <f t="shared" si="1128"/>
        <v>#DIV/0!</v>
      </c>
      <c r="S2569" t="e">
        <f t="shared" si="1129"/>
        <v>#DIV/0!</v>
      </c>
      <c r="T2569" t="e">
        <f t="shared" si="1130"/>
        <v>#DIV/0!</v>
      </c>
      <c r="U2569" t="e">
        <f t="shared" si="1131"/>
        <v>#DIV/0!</v>
      </c>
      <c r="V2569" t="e">
        <f t="shared" si="1132"/>
        <v>#DIV/0!</v>
      </c>
      <c r="W2569" t="e">
        <f t="shared" si="1133"/>
        <v>#DIV/0!</v>
      </c>
      <c r="X2569" t="e">
        <f t="shared" si="1134"/>
        <v>#DIV/0!</v>
      </c>
      <c r="Y2569" t="e">
        <f t="shared" si="1135"/>
        <v>#DIV/0!</v>
      </c>
      <c r="Z2569" t="e">
        <f t="shared" si="1136"/>
        <v>#DIV/0!</v>
      </c>
      <c r="AA2569" t="e">
        <f t="shared" si="1137"/>
        <v>#DIV/0!</v>
      </c>
      <c r="AB2569">
        <f t="shared" si="1138"/>
        <v>0</v>
      </c>
      <c r="AC2569" t="e">
        <f t="shared" si="1139"/>
        <v>#DIV/0!</v>
      </c>
      <c r="AD2569">
        <f t="shared" si="1140"/>
        <v>1.0632190661423899</v>
      </c>
      <c r="AE2569">
        <f t="shared" si="1141"/>
        <v>5061750.12</v>
      </c>
      <c r="AF2569">
        <f t="shared" si="1142"/>
        <v>15270616303.792566</v>
      </c>
      <c r="AG2569">
        <f t="shared" si="1143"/>
        <v>1.0001657212333257</v>
      </c>
      <c r="AH2569">
        <v>24</v>
      </c>
      <c r="AI2569">
        <v>0.67944000000000004</v>
      </c>
      <c r="AJ2569" t="e">
        <f t="shared" si="1144"/>
        <v>#DIV/0!</v>
      </c>
      <c r="AK2569" t="e">
        <f t="shared" si="1145"/>
        <v>#DIV/0!</v>
      </c>
      <c r="AL2569" t="e">
        <f t="shared" si="1146"/>
        <v>#DIV/0!</v>
      </c>
      <c r="AM2569" t="e">
        <f t="shared" si="1147"/>
        <v>#DIV/0!</v>
      </c>
      <c r="AN2569" t="e">
        <f>AM2569/((60/'Field readings'!D2570)*24)</f>
        <v>#DIV/0!</v>
      </c>
      <c r="AO2569" t="e">
        <f>SUM($AN$4:AN2569)</f>
        <v>#DIV/0!</v>
      </c>
    </row>
    <row r="2570" spans="1:41">
      <c r="A2570" s="2">
        <f>'Field readings'!A2571</f>
        <v>0</v>
      </c>
      <c r="B2570" s="3">
        <f>'Field readings'!B2571</f>
        <v>0</v>
      </c>
      <c r="C2570">
        <f>'Field readings'!D2571</f>
        <v>0</v>
      </c>
      <c r="D2570">
        <f>'Field readings'!K2571</f>
        <v>0</v>
      </c>
      <c r="E2570">
        <f>'Field readings'!J2571+14.6973</f>
        <v>14.6973</v>
      </c>
      <c r="F2570">
        <f>'Field readings'!L2571</f>
        <v>0</v>
      </c>
      <c r="G2570">
        <f>'Field readings'!I2571</f>
        <v>0</v>
      </c>
      <c r="H2570">
        <f>'Field readings'!N2571</f>
        <v>0</v>
      </c>
      <c r="I2570">
        <f>'Field readings'!M2571</f>
        <v>0</v>
      </c>
      <c r="J2570">
        <f t="shared" si="1120"/>
        <v>0</v>
      </c>
      <c r="K2570" t="e">
        <f t="shared" si="1121"/>
        <v>#DIV/0!</v>
      </c>
      <c r="L2570" t="e">
        <f t="shared" si="1122"/>
        <v>#DIV/0!</v>
      </c>
      <c r="M2570" t="e">
        <f t="shared" si="1123"/>
        <v>#DIV/0!</v>
      </c>
      <c r="N2570" t="e">
        <f t="shared" si="1124"/>
        <v>#DIV/0!</v>
      </c>
      <c r="O2570" t="e">
        <f t="shared" si="1125"/>
        <v>#DIV/0!</v>
      </c>
      <c r="P2570" t="e">
        <f t="shared" si="1126"/>
        <v>#DIV/0!</v>
      </c>
      <c r="Q2570" t="e">
        <f t="shared" si="1127"/>
        <v>#DIV/0!</v>
      </c>
      <c r="R2570" t="e">
        <f t="shared" si="1128"/>
        <v>#DIV/0!</v>
      </c>
      <c r="S2570" t="e">
        <f t="shared" si="1129"/>
        <v>#DIV/0!</v>
      </c>
      <c r="T2570" t="e">
        <f t="shared" si="1130"/>
        <v>#DIV/0!</v>
      </c>
      <c r="U2570" t="e">
        <f t="shared" si="1131"/>
        <v>#DIV/0!</v>
      </c>
      <c r="V2570" t="e">
        <f t="shared" si="1132"/>
        <v>#DIV/0!</v>
      </c>
      <c r="W2570" t="e">
        <f t="shared" si="1133"/>
        <v>#DIV/0!</v>
      </c>
      <c r="X2570" t="e">
        <f t="shared" si="1134"/>
        <v>#DIV/0!</v>
      </c>
      <c r="Y2570" t="e">
        <f t="shared" si="1135"/>
        <v>#DIV/0!</v>
      </c>
      <c r="Z2570" t="e">
        <f t="shared" si="1136"/>
        <v>#DIV/0!</v>
      </c>
      <c r="AA2570" t="e">
        <f t="shared" si="1137"/>
        <v>#DIV/0!</v>
      </c>
      <c r="AB2570">
        <f t="shared" si="1138"/>
        <v>0</v>
      </c>
      <c r="AC2570" t="e">
        <f t="shared" si="1139"/>
        <v>#DIV/0!</v>
      </c>
      <c r="AD2570">
        <f t="shared" si="1140"/>
        <v>1.0632190661423899</v>
      </c>
      <c r="AE2570">
        <f t="shared" si="1141"/>
        <v>5061750.12</v>
      </c>
      <c r="AF2570">
        <f t="shared" si="1142"/>
        <v>15270616303.792566</v>
      </c>
      <c r="AG2570">
        <f t="shared" si="1143"/>
        <v>1.0001657212333257</v>
      </c>
      <c r="AH2570">
        <v>24</v>
      </c>
      <c r="AI2570">
        <v>0.67944000000000004</v>
      </c>
      <c r="AJ2570" t="e">
        <f t="shared" si="1144"/>
        <v>#DIV/0!</v>
      </c>
      <c r="AK2570" t="e">
        <f t="shared" si="1145"/>
        <v>#DIV/0!</v>
      </c>
      <c r="AL2570" t="e">
        <f t="shared" si="1146"/>
        <v>#DIV/0!</v>
      </c>
      <c r="AM2570" t="e">
        <f t="shared" si="1147"/>
        <v>#DIV/0!</v>
      </c>
      <c r="AN2570" t="e">
        <f>AM2570/((60/'Field readings'!D2571)*24)</f>
        <v>#DIV/0!</v>
      </c>
      <c r="AO2570" t="e">
        <f>SUM($AN$4:AN2570)</f>
        <v>#DIV/0!</v>
      </c>
    </row>
    <row r="2571" spans="1:41">
      <c r="A2571" s="2">
        <f>'Field readings'!A2572</f>
        <v>0</v>
      </c>
      <c r="B2571" s="3">
        <f>'Field readings'!B2572</f>
        <v>0</v>
      </c>
      <c r="C2571">
        <f>'Field readings'!D2572</f>
        <v>0</v>
      </c>
      <c r="D2571">
        <f>'Field readings'!K2572</f>
        <v>0</v>
      </c>
      <c r="E2571">
        <f>'Field readings'!J2572+14.6973</f>
        <v>14.6973</v>
      </c>
      <c r="F2571">
        <f>'Field readings'!L2572</f>
        <v>0</v>
      </c>
      <c r="G2571">
        <f>'Field readings'!I2572</f>
        <v>0</v>
      </c>
      <c r="H2571">
        <f>'Field readings'!N2572</f>
        <v>0</v>
      </c>
      <c r="I2571">
        <f>'Field readings'!M2572</f>
        <v>0</v>
      </c>
      <c r="J2571">
        <f t="shared" si="1120"/>
        <v>0</v>
      </c>
      <c r="K2571" t="e">
        <f t="shared" si="1121"/>
        <v>#DIV/0!</v>
      </c>
      <c r="L2571" t="e">
        <f t="shared" si="1122"/>
        <v>#DIV/0!</v>
      </c>
      <c r="M2571" t="e">
        <f t="shared" si="1123"/>
        <v>#DIV/0!</v>
      </c>
      <c r="N2571" t="e">
        <f t="shared" si="1124"/>
        <v>#DIV/0!</v>
      </c>
      <c r="O2571" t="e">
        <f t="shared" si="1125"/>
        <v>#DIV/0!</v>
      </c>
      <c r="P2571" t="e">
        <f t="shared" si="1126"/>
        <v>#DIV/0!</v>
      </c>
      <c r="Q2571" t="e">
        <f t="shared" si="1127"/>
        <v>#DIV/0!</v>
      </c>
      <c r="R2571" t="e">
        <f t="shared" si="1128"/>
        <v>#DIV/0!</v>
      </c>
      <c r="S2571" t="e">
        <f t="shared" si="1129"/>
        <v>#DIV/0!</v>
      </c>
      <c r="T2571" t="e">
        <f t="shared" si="1130"/>
        <v>#DIV/0!</v>
      </c>
      <c r="U2571" t="e">
        <f t="shared" si="1131"/>
        <v>#DIV/0!</v>
      </c>
      <c r="V2571" t="e">
        <f t="shared" si="1132"/>
        <v>#DIV/0!</v>
      </c>
      <c r="W2571" t="e">
        <f t="shared" si="1133"/>
        <v>#DIV/0!</v>
      </c>
      <c r="X2571" t="e">
        <f t="shared" si="1134"/>
        <v>#DIV/0!</v>
      </c>
      <c r="Y2571" t="e">
        <f t="shared" si="1135"/>
        <v>#DIV/0!</v>
      </c>
      <c r="Z2571" t="e">
        <f t="shared" si="1136"/>
        <v>#DIV/0!</v>
      </c>
      <c r="AA2571" t="e">
        <f t="shared" si="1137"/>
        <v>#DIV/0!</v>
      </c>
      <c r="AB2571">
        <f t="shared" si="1138"/>
        <v>0</v>
      </c>
      <c r="AC2571" t="e">
        <f t="shared" si="1139"/>
        <v>#DIV/0!</v>
      </c>
      <c r="AD2571">
        <f t="shared" si="1140"/>
        <v>1.0632190661423899</v>
      </c>
      <c r="AE2571">
        <f t="shared" si="1141"/>
        <v>5061750.12</v>
      </c>
      <c r="AF2571">
        <f t="shared" si="1142"/>
        <v>15270616303.792566</v>
      </c>
      <c r="AG2571">
        <f t="shared" si="1143"/>
        <v>1.0001657212333257</v>
      </c>
      <c r="AH2571">
        <v>24</v>
      </c>
      <c r="AI2571">
        <v>0.67944000000000004</v>
      </c>
      <c r="AJ2571" t="e">
        <f t="shared" si="1144"/>
        <v>#DIV/0!</v>
      </c>
      <c r="AK2571" t="e">
        <f t="shared" si="1145"/>
        <v>#DIV/0!</v>
      </c>
      <c r="AL2571" t="e">
        <f t="shared" si="1146"/>
        <v>#DIV/0!</v>
      </c>
      <c r="AM2571" t="e">
        <f t="shared" si="1147"/>
        <v>#DIV/0!</v>
      </c>
      <c r="AN2571" t="e">
        <f>AM2571/((60/'Field readings'!D2572)*24)</f>
        <v>#DIV/0!</v>
      </c>
      <c r="AO2571" t="e">
        <f>SUM($AN$4:AN2571)</f>
        <v>#DIV/0!</v>
      </c>
    </row>
    <row r="2572" spans="1:41">
      <c r="A2572" s="2">
        <f>'Field readings'!A2573</f>
        <v>0</v>
      </c>
      <c r="B2572" s="3">
        <f>'Field readings'!B2573</f>
        <v>0</v>
      </c>
      <c r="C2572">
        <f>'Field readings'!D2573</f>
        <v>0</v>
      </c>
      <c r="D2572">
        <f>'Field readings'!K2573</f>
        <v>0</v>
      </c>
      <c r="E2572">
        <f>'Field readings'!J2573+14.6973</f>
        <v>14.6973</v>
      </c>
      <c r="F2572">
        <f>'Field readings'!L2573</f>
        <v>0</v>
      </c>
      <c r="G2572">
        <f>'Field readings'!I2573</f>
        <v>0</v>
      </c>
      <c r="H2572">
        <f>'Field readings'!N2573</f>
        <v>0</v>
      </c>
      <c r="I2572">
        <f>'Field readings'!M2573</f>
        <v>0</v>
      </c>
      <c r="J2572">
        <f t="shared" si="1120"/>
        <v>0</v>
      </c>
      <c r="K2572" t="e">
        <f t="shared" si="1121"/>
        <v>#DIV/0!</v>
      </c>
      <c r="L2572" t="e">
        <f t="shared" si="1122"/>
        <v>#DIV/0!</v>
      </c>
      <c r="M2572" t="e">
        <f t="shared" si="1123"/>
        <v>#DIV/0!</v>
      </c>
      <c r="N2572" t="e">
        <f t="shared" si="1124"/>
        <v>#DIV/0!</v>
      </c>
      <c r="O2572" t="e">
        <f t="shared" si="1125"/>
        <v>#DIV/0!</v>
      </c>
      <c r="P2572" t="e">
        <f t="shared" si="1126"/>
        <v>#DIV/0!</v>
      </c>
      <c r="Q2572" t="e">
        <f t="shared" si="1127"/>
        <v>#DIV/0!</v>
      </c>
      <c r="R2572" t="e">
        <f t="shared" si="1128"/>
        <v>#DIV/0!</v>
      </c>
      <c r="S2572" t="e">
        <f t="shared" si="1129"/>
        <v>#DIV/0!</v>
      </c>
      <c r="T2572" t="e">
        <f t="shared" si="1130"/>
        <v>#DIV/0!</v>
      </c>
      <c r="U2572" t="e">
        <f t="shared" si="1131"/>
        <v>#DIV/0!</v>
      </c>
      <c r="V2572" t="e">
        <f t="shared" si="1132"/>
        <v>#DIV/0!</v>
      </c>
      <c r="W2572" t="e">
        <f t="shared" si="1133"/>
        <v>#DIV/0!</v>
      </c>
      <c r="X2572" t="e">
        <f t="shared" si="1134"/>
        <v>#DIV/0!</v>
      </c>
      <c r="Y2572" t="e">
        <f t="shared" si="1135"/>
        <v>#DIV/0!</v>
      </c>
      <c r="Z2572" t="e">
        <f t="shared" si="1136"/>
        <v>#DIV/0!</v>
      </c>
      <c r="AA2572" t="e">
        <f t="shared" si="1137"/>
        <v>#DIV/0!</v>
      </c>
      <c r="AB2572">
        <f t="shared" si="1138"/>
        <v>0</v>
      </c>
      <c r="AC2572" t="e">
        <f t="shared" si="1139"/>
        <v>#DIV/0!</v>
      </c>
      <c r="AD2572">
        <f t="shared" si="1140"/>
        <v>1.0632190661423899</v>
      </c>
      <c r="AE2572">
        <f t="shared" si="1141"/>
        <v>5061750.12</v>
      </c>
      <c r="AF2572">
        <f t="shared" si="1142"/>
        <v>15270616303.792566</v>
      </c>
      <c r="AG2572">
        <f t="shared" si="1143"/>
        <v>1.0001657212333257</v>
      </c>
      <c r="AH2572">
        <v>24</v>
      </c>
      <c r="AI2572">
        <v>0.67944000000000004</v>
      </c>
      <c r="AJ2572" t="e">
        <f t="shared" si="1144"/>
        <v>#DIV/0!</v>
      </c>
      <c r="AK2572" t="e">
        <f t="shared" si="1145"/>
        <v>#DIV/0!</v>
      </c>
      <c r="AL2572" t="e">
        <f t="shared" si="1146"/>
        <v>#DIV/0!</v>
      </c>
      <c r="AM2572" t="e">
        <f t="shared" si="1147"/>
        <v>#DIV/0!</v>
      </c>
      <c r="AN2572" t="e">
        <f>AM2572/((60/'Field readings'!D2573)*24)</f>
        <v>#DIV/0!</v>
      </c>
      <c r="AO2572" t="e">
        <f>SUM($AN$4:AN2572)</f>
        <v>#DIV/0!</v>
      </c>
    </row>
    <row r="2573" spans="1:41">
      <c r="A2573" s="2">
        <f>'Field readings'!A2574</f>
        <v>0</v>
      </c>
      <c r="B2573" s="3">
        <f>'Field readings'!B2574</f>
        <v>0</v>
      </c>
      <c r="C2573">
        <f>'Field readings'!D2574</f>
        <v>0</v>
      </c>
      <c r="D2573">
        <f>'Field readings'!K2574</f>
        <v>0</v>
      </c>
      <c r="E2573">
        <f>'Field readings'!J2574+14.6973</f>
        <v>14.6973</v>
      </c>
      <c r="F2573">
        <f>'Field readings'!L2574</f>
        <v>0</v>
      </c>
      <c r="G2573">
        <f>'Field readings'!I2574</f>
        <v>0</v>
      </c>
      <c r="H2573">
        <f>'Field readings'!N2574</f>
        <v>0</v>
      </c>
      <c r="I2573">
        <f>'Field readings'!M2574</f>
        <v>0</v>
      </c>
      <c r="J2573">
        <f t="shared" si="1120"/>
        <v>0</v>
      </c>
      <c r="K2573" t="e">
        <f t="shared" si="1121"/>
        <v>#DIV/0!</v>
      </c>
      <c r="L2573" t="e">
        <f t="shared" si="1122"/>
        <v>#DIV/0!</v>
      </c>
      <c r="M2573" t="e">
        <f t="shared" si="1123"/>
        <v>#DIV/0!</v>
      </c>
      <c r="N2573" t="e">
        <f t="shared" si="1124"/>
        <v>#DIV/0!</v>
      </c>
      <c r="O2573" t="e">
        <f t="shared" si="1125"/>
        <v>#DIV/0!</v>
      </c>
      <c r="P2573" t="e">
        <f t="shared" si="1126"/>
        <v>#DIV/0!</v>
      </c>
      <c r="Q2573" t="e">
        <f t="shared" si="1127"/>
        <v>#DIV/0!</v>
      </c>
      <c r="R2573" t="e">
        <f t="shared" si="1128"/>
        <v>#DIV/0!</v>
      </c>
      <c r="S2573" t="e">
        <f t="shared" si="1129"/>
        <v>#DIV/0!</v>
      </c>
      <c r="T2573" t="e">
        <f t="shared" si="1130"/>
        <v>#DIV/0!</v>
      </c>
      <c r="U2573" t="e">
        <f t="shared" si="1131"/>
        <v>#DIV/0!</v>
      </c>
      <c r="V2573" t="e">
        <f t="shared" si="1132"/>
        <v>#DIV/0!</v>
      </c>
      <c r="W2573" t="e">
        <f t="shared" si="1133"/>
        <v>#DIV/0!</v>
      </c>
      <c r="X2573" t="e">
        <f t="shared" si="1134"/>
        <v>#DIV/0!</v>
      </c>
      <c r="Y2573" t="e">
        <f t="shared" si="1135"/>
        <v>#DIV/0!</v>
      </c>
      <c r="Z2573" t="e">
        <f t="shared" si="1136"/>
        <v>#DIV/0!</v>
      </c>
      <c r="AA2573" t="e">
        <f t="shared" si="1137"/>
        <v>#DIV/0!</v>
      </c>
      <c r="AB2573">
        <f t="shared" si="1138"/>
        <v>0</v>
      </c>
      <c r="AC2573" t="e">
        <f t="shared" si="1139"/>
        <v>#DIV/0!</v>
      </c>
      <c r="AD2573">
        <f t="shared" si="1140"/>
        <v>1.0632190661423899</v>
      </c>
      <c r="AE2573">
        <f t="shared" si="1141"/>
        <v>5061750.12</v>
      </c>
      <c r="AF2573">
        <f t="shared" si="1142"/>
        <v>15270616303.792566</v>
      </c>
      <c r="AG2573">
        <f t="shared" si="1143"/>
        <v>1.0001657212333257</v>
      </c>
      <c r="AH2573">
        <v>24</v>
      </c>
      <c r="AI2573">
        <v>0.67944000000000004</v>
      </c>
      <c r="AJ2573" t="e">
        <f t="shared" si="1144"/>
        <v>#DIV/0!</v>
      </c>
      <c r="AK2573" t="e">
        <f t="shared" si="1145"/>
        <v>#DIV/0!</v>
      </c>
      <c r="AL2573" t="e">
        <f t="shared" si="1146"/>
        <v>#DIV/0!</v>
      </c>
      <c r="AM2573" t="e">
        <f t="shared" si="1147"/>
        <v>#DIV/0!</v>
      </c>
      <c r="AN2573" t="e">
        <f>AM2573/((60/'Field readings'!D2574)*24)</f>
        <v>#DIV/0!</v>
      </c>
      <c r="AO2573" t="e">
        <f>SUM($AN$4:AN2573)</f>
        <v>#DIV/0!</v>
      </c>
    </row>
    <row r="2574" spans="1:41">
      <c r="A2574" s="2">
        <f>'Field readings'!A2575</f>
        <v>0</v>
      </c>
      <c r="B2574" s="3">
        <f>'Field readings'!B2575</f>
        <v>0</v>
      </c>
      <c r="C2574">
        <f>'Field readings'!D2575</f>
        <v>0</v>
      </c>
      <c r="D2574">
        <f>'Field readings'!K2575</f>
        <v>0</v>
      </c>
      <c r="E2574">
        <f>'Field readings'!J2575+14.6973</f>
        <v>14.6973</v>
      </c>
      <c r="F2574">
        <f>'Field readings'!L2575</f>
        <v>0</v>
      </c>
      <c r="G2574">
        <f>'Field readings'!I2575</f>
        <v>0</v>
      </c>
      <c r="H2574">
        <f>'Field readings'!N2575</f>
        <v>0</v>
      </c>
      <c r="I2574">
        <f>'Field readings'!M2575</f>
        <v>0</v>
      </c>
      <c r="J2574">
        <f t="shared" si="1120"/>
        <v>0</v>
      </c>
      <c r="K2574" t="e">
        <f t="shared" si="1121"/>
        <v>#DIV/0!</v>
      </c>
      <c r="L2574" t="e">
        <f t="shared" si="1122"/>
        <v>#DIV/0!</v>
      </c>
      <c r="M2574" t="e">
        <f t="shared" si="1123"/>
        <v>#DIV/0!</v>
      </c>
      <c r="N2574" t="e">
        <f t="shared" si="1124"/>
        <v>#DIV/0!</v>
      </c>
      <c r="O2574" t="e">
        <f t="shared" si="1125"/>
        <v>#DIV/0!</v>
      </c>
      <c r="P2574" t="e">
        <f t="shared" si="1126"/>
        <v>#DIV/0!</v>
      </c>
      <c r="Q2574" t="e">
        <f t="shared" si="1127"/>
        <v>#DIV/0!</v>
      </c>
      <c r="R2574" t="e">
        <f t="shared" si="1128"/>
        <v>#DIV/0!</v>
      </c>
      <c r="S2574" t="e">
        <f t="shared" si="1129"/>
        <v>#DIV/0!</v>
      </c>
      <c r="T2574" t="e">
        <f t="shared" si="1130"/>
        <v>#DIV/0!</v>
      </c>
      <c r="U2574" t="e">
        <f t="shared" si="1131"/>
        <v>#DIV/0!</v>
      </c>
      <c r="V2574" t="e">
        <f t="shared" si="1132"/>
        <v>#DIV/0!</v>
      </c>
      <c r="W2574" t="e">
        <f t="shared" si="1133"/>
        <v>#DIV/0!</v>
      </c>
      <c r="X2574" t="e">
        <f t="shared" si="1134"/>
        <v>#DIV/0!</v>
      </c>
      <c r="Y2574" t="e">
        <f t="shared" si="1135"/>
        <v>#DIV/0!</v>
      </c>
      <c r="Z2574" t="e">
        <f t="shared" si="1136"/>
        <v>#DIV/0!</v>
      </c>
      <c r="AA2574" t="e">
        <f t="shared" si="1137"/>
        <v>#DIV/0!</v>
      </c>
      <c r="AB2574">
        <f t="shared" si="1138"/>
        <v>0</v>
      </c>
      <c r="AC2574" t="e">
        <f t="shared" si="1139"/>
        <v>#DIV/0!</v>
      </c>
      <c r="AD2574">
        <f t="shared" si="1140"/>
        <v>1.0632190661423899</v>
      </c>
      <c r="AE2574">
        <f t="shared" si="1141"/>
        <v>5061750.12</v>
      </c>
      <c r="AF2574">
        <f t="shared" si="1142"/>
        <v>15270616303.792566</v>
      </c>
      <c r="AG2574">
        <f t="shared" si="1143"/>
        <v>1.0001657212333257</v>
      </c>
      <c r="AH2574">
        <v>24</v>
      </c>
      <c r="AI2574">
        <v>0.67944000000000004</v>
      </c>
      <c r="AJ2574" t="e">
        <f t="shared" si="1144"/>
        <v>#DIV/0!</v>
      </c>
      <c r="AK2574" t="e">
        <f t="shared" si="1145"/>
        <v>#DIV/0!</v>
      </c>
      <c r="AL2574" t="e">
        <f t="shared" si="1146"/>
        <v>#DIV/0!</v>
      </c>
      <c r="AM2574" t="e">
        <f t="shared" si="1147"/>
        <v>#DIV/0!</v>
      </c>
      <c r="AN2574" t="e">
        <f>AM2574/((60/'Field readings'!D2575)*24)</f>
        <v>#DIV/0!</v>
      </c>
      <c r="AO2574" t="e">
        <f>SUM($AN$4:AN2574)</f>
        <v>#DIV/0!</v>
      </c>
    </row>
    <row r="2575" spans="1:41">
      <c r="A2575" s="2">
        <f>'Field readings'!A2576</f>
        <v>0</v>
      </c>
      <c r="B2575" s="3">
        <f>'Field readings'!B2576</f>
        <v>0</v>
      </c>
      <c r="C2575">
        <f>'Field readings'!D2576</f>
        <v>0</v>
      </c>
      <c r="D2575">
        <f>'Field readings'!K2576</f>
        <v>0</v>
      </c>
      <c r="E2575">
        <f>'Field readings'!J2576+14.6973</f>
        <v>14.6973</v>
      </c>
      <c r="F2575">
        <f>'Field readings'!L2576</f>
        <v>0</v>
      </c>
      <c r="G2575">
        <f>'Field readings'!I2576</f>
        <v>0</v>
      </c>
      <c r="H2575">
        <f>'Field readings'!N2576</f>
        <v>0</v>
      </c>
      <c r="I2575">
        <f>'Field readings'!M2576</f>
        <v>0</v>
      </c>
      <c r="J2575">
        <f t="shared" si="1120"/>
        <v>0</v>
      </c>
      <c r="K2575" t="e">
        <f t="shared" si="1121"/>
        <v>#DIV/0!</v>
      </c>
      <c r="L2575" t="e">
        <f t="shared" si="1122"/>
        <v>#DIV/0!</v>
      </c>
      <c r="M2575" t="e">
        <f t="shared" si="1123"/>
        <v>#DIV/0!</v>
      </c>
      <c r="N2575" t="e">
        <f t="shared" si="1124"/>
        <v>#DIV/0!</v>
      </c>
      <c r="O2575" t="e">
        <f t="shared" si="1125"/>
        <v>#DIV/0!</v>
      </c>
      <c r="P2575" t="e">
        <f t="shared" si="1126"/>
        <v>#DIV/0!</v>
      </c>
      <c r="Q2575" t="e">
        <f t="shared" si="1127"/>
        <v>#DIV/0!</v>
      </c>
      <c r="R2575" t="e">
        <f t="shared" si="1128"/>
        <v>#DIV/0!</v>
      </c>
      <c r="S2575" t="e">
        <f t="shared" si="1129"/>
        <v>#DIV/0!</v>
      </c>
      <c r="T2575" t="e">
        <f t="shared" si="1130"/>
        <v>#DIV/0!</v>
      </c>
      <c r="U2575" t="e">
        <f t="shared" si="1131"/>
        <v>#DIV/0!</v>
      </c>
      <c r="V2575" t="e">
        <f t="shared" si="1132"/>
        <v>#DIV/0!</v>
      </c>
      <c r="W2575" t="e">
        <f t="shared" si="1133"/>
        <v>#DIV/0!</v>
      </c>
      <c r="X2575" t="e">
        <f t="shared" si="1134"/>
        <v>#DIV/0!</v>
      </c>
      <c r="Y2575" t="e">
        <f t="shared" si="1135"/>
        <v>#DIV/0!</v>
      </c>
      <c r="Z2575" t="e">
        <f t="shared" si="1136"/>
        <v>#DIV/0!</v>
      </c>
      <c r="AA2575" t="e">
        <f t="shared" si="1137"/>
        <v>#DIV/0!</v>
      </c>
      <c r="AB2575">
        <f t="shared" si="1138"/>
        <v>0</v>
      </c>
      <c r="AC2575" t="e">
        <f t="shared" si="1139"/>
        <v>#DIV/0!</v>
      </c>
      <c r="AD2575">
        <f t="shared" si="1140"/>
        <v>1.0632190661423899</v>
      </c>
      <c r="AE2575">
        <f t="shared" si="1141"/>
        <v>5061750.12</v>
      </c>
      <c r="AF2575">
        <f t="shared" si="1142"/>
        <v>15270616303.792566</v>
      </c>
      <c r="AG2575">
        <f t="shared" si="1143"/>
        <v>1.0001657212333257</v>
      </c>
      <c r="AH2575">
        <v>24</v>
      </c>
      <c r="AI2575">
        <v>0.67944000000000004</v>
      </c>
      <c r="AJ2575" t="e">
        <f t="shared" si="1144"/>
        <v>#DIV/0!</v>
      </c>
      <c r="AK2575" t="e">
        <f t="shared" si="1145"/>
        <v>#DIV/0!</v>
      </c>
      <c r="AL2575" t="e">
        <f t="shared" si="1146"/>
        <v>#DIV/0!</v>
      </c>
      <c r="AM2575" t="e">
        <f t="shared" si="1147"/>
        <v>#DIV/0!</v>
      </c>
      <c r="AN2575" t="e">
        <f>AM2575/((60/'Field readings'!D2576)*24)</f>
        <v>#DIV/0!</v>
      </c>
      <c r="AO2575" t="e">
        <f>SUM($AN$4:AN2575)</f>
        <v>#DIV/0!</v>
      </c>
    </row>
    <row r="2576" spans="1:41">
      <c r="A2576" s="2">
        <f>'Field readings'!A2577</f>
        <v>0</v>
      </c>
      <c r="B2576" s="3">
        <f>'Field readings'!B2577</f>
        <v>0</v>
      </c>
      <c r="C2576">
        <f>'Field readings'!D2577</f>
        <v>0</v>
      </c>
      <c r="D2576">
        <f>'Field readings'!K2577</f>
        <v>0</v>
      </c>
      <c r="E2576">
        <f>'Field readings'!J2577+14.6973</f>
        <v>14.6973</v>
      </c>
      <c r="F2576">
        <f>'Field readings'!L2577</f>
        <v>0</v>
      </c>
      <c r="G2576">
        <f>'Field readings'!I2577</f>
        <v>0</v>
      </c>
      <c r="H2576">
        <f>'Field readings'!N2577</f>
        <v>0</v>
      </c>
      <c r="I2576">
        <f>'Field readings'!M2577</f>
        <v>0</v>
      </c>
      <c r="J2576">
        <f t="shared" si="1120"/>
        <v>0</v>
      </c>
      <c r="K2576" t="e">
        <f t="shared" si="1121"/>
        <v>#DIV/0!</v>
      </c>
      <c r="L2576" t="e">
        <f t="shared" si="1122"/>
        <v>#DIV/0!</v>
      </c>
      <c r="M2576" t="e">
        <f t="shared" si="1123"/>
        <v>#DIV/0!</v>
      </c>
      <c r="N2576" t="e">
        <f t="shared" si="1124"/>
        <v>#DIV/0!</v>
      </c>
      <c r="O2576" t="e">
        <f t="shared" si="1125"/>
        <v>#DIV/0!</v>
      </c>
      <c r="P2576" t="e">
        <f t="shared" si="1126"/>
        <v>#DIV/0!</v>
      </c>
      <c r="Q2576" t="e">
        <f t="shared" si="1127"/>
        <v>#DIV/0!</v>
      </c>
      <c r="R2576" t="e">
        <f t="shared" si="1128"/>
        <v>#DIV/0!</v>
      </c>
      <c r="S2576" t="e">
        <f t="shared" si="1129"/>
        <v>#DIV/0!</v>
      </c>
      <c r="T2576" t="e">
        <f t="shared" si="1130"/>
        <v>#DIV/0!</v>
      </c>
      <c r="U2576" t="e">
        <f t="shared" si="1131"/>
        <v>#DIV/0!</v>
      </c>
      <c r="V2576" t="e">
        <f t="shared" si="1132"/>
        <v>#DIV/0!</v>
      </c>
      <c r="W2576" t="e">
        <f t="shared" si="1133"/>
        <v>#DIV/0!</v>
      </c>
      <c r="X2576" t="e">
        <f t="shared" si="1134"/>
        <v>#DIV/0!</v>
      </c>
      <c r="Y2576" t="e">
        <f t="shared" si="1135"/>
        <v>#DIV/0!</v>
      </c>
      <c r="Z2576" t="e">
        <f t="shared" si="1136"/>
        <v>#DIV/0!</v>
      </c>
      <c r="AA2576" t="e">
        <f t="shared" si="1137"/>
        <v>#DIV/0!</v>
      </c>
      <c r="AB2576">
        <f t="shared" si="1138"/>
        <v>0</v>
      </c>
      <c r="AC2576" t="e">
        <f t="shared" si="1139"/>
        <v>#DIV/0!</v>
      </c>
      <c r="AD2576">
        <f t="shared" si="1140"/>
        <v>1.0632190661423899</v>
      </c>
      <c r="AE2576">
        <f t="shared" si="1141"/>
        <v>5061750.12</v>
      </c>
      <c r="AF2576">
        <f t="shared" si="1142"/>
        <v>15270616303.792566</v>
      </c>
      <c r="AG2576">
        <f t="shared" si="1143"/>
        <v>1.0001657212333257</v>
      </c>
      <c r="AH2576">
        <v>24</v>
      </c>
      <c r="AI2576">
        <v>0.67944000000000004</v>
      </c>
      <c r="AJ2576" t="e">
        <f t="shared" si="1144"/>
        <v>#DIV/0!</v>
      </c>
      <c r="AK2576" t="e">
        <f t="shared" si="1145"/>
        <v>#DIV/0!</v>
      </c>
      <c r="AL2576" t="e">
        <f t="shared" si="1146"/>
        <v>#DIV/0!</v>
      </c>
      <c r="AM2576" t="e">
        <f t="shared" si="1147"/>
        <v>#DIV/0!</v>
      </c>
      <c r="AN2576" t="e">
        <f>AM2576/((60/'Field readings'!D2577)*24)</f>
        <v>#DIV/0!</v>
      </c>
      <c r="AO2576" t="e">
        <f>SUM($AN$4:AN2576)</f>
        <v>#DIV/0!</v>
      </c>
    </row>
    <row r="2577" spans="1:41">
      <c r="A2577" s="2">
        <f>'Field readings'!A2578</f>
        <v>0</v>
      </c>
      <c r="B2577" s="3">
        <f>'Field readings'!B2578</f>
        <v>0</v>
      </c>
      <c r="C2577">
        <f>'Field readings'!D2578</f>
        <v>0</v>
      </c>
      <c r="D2577">
        <f>'Field readings'!K2578</f>
        <v>0</v>
      </c>
      <c r="E2577">
        <f>'Field readings'!J2578+14.6973</f>
        <v>14.6973</v>
      </c>
      <c r="F2577">
        <f>'Field readings'!L2578</f>
        <v>0</v>
      </c>
      <c r="G2577">
        <f>'Field readings'!I2578</f>
        <v>0</v>
      </c>
      <c r="H2577">
        <f>'Field readings'!N2578</f>
        <v>0</v>
      </c>
      <c r="I2577">
        <f>'Field readings'!M2578</f>
        <v>0</v>
      </c>
      <c r="J2577">
        <f t="shared" si="1120"/>
        <v>0</v>
      </c>
      <c r="K2577" t="e">
        <f t="shared" si="1121"/>
        <v>#DIV/0!</v>
      </c>
      <c r="L2577" t="e">
        <f t="shared" si="1122"/>
        <v>#DIV/0!</v>
      </c>
      <c r="M2577" t="e">
        <f t="shared" si="1123"/>
        <v>#DIV/0!</v>
      </c>
      <c r="N2577" t="e">
        <f t="shared" si="1124"/>
        <v>#DIV/0!</v>
      </c>
      <c r="O2577" t="e">
        <f t="shared" si="1125"/>
        <v>#DIV/0!</v>
      </c>
      <c r="P2577" t="e">
        <f t="shared" si="1126"/>
        <v>#DIV/0!</v>
      </c>
      <c r="Q2577" t="e">
        <f t="shared" si="1127"/>
        <v>#DIV/0!</v>
      </c>
      <c r="R2577" t="e">
        <f t="shared" si="1128"/>
        <v>#DIV/0!</v>
      </c>
      <c r="S2577" t="e">
        <f t="shared" si="1129"/>
        <v>#DIV/0!</v>
      </c>
      <c r="T2577" t="e">
        <f t="shared" si="1130"/>
        <v>#DIV/0!</v>
      </c>
      <c r="U2577" t="e">
        <f t="shared" si="1131"/>
        <v>#DIV/0!</v>
      </c>
      <c r="V2577" t="e">
        <f t="shared" si="1132"/>
        <v>#DIV/0!</v>
      </c>
      <c r="W2577" t="e">
        <f t="shared" si="1133"/>
        <v>#DIV/0!</v>
      </c>
      <c r="X2577" t="e">
        <f t="shared" si="1134"/>
        <v>#DIV/0!</v>
      </c>
      <c r="Y2577" t="e">
        <f t="shared" si="1135"/>
        <v>#DIV/0!</v>
      </c>
      <c r="Z2577" t="e">
        <f t="shared" si="1136"/>
        <v>#DIV/0!</v>
      </c>
      <c r="AA2577" t="e">
        <f t="shared" si="1137"/>
        <v>#DIV/0!</v>
      </c>
      <c r="AB2577">
        <f t="shared" si="1138"/>
        <v>0</v>
      </c>
      <c r="AC2577" t="e">
        <f t="shared" si="1139"/>
        <v>#DIV/0!</v>
      </c>
      <c r="AD2577">
        <f t="shared" si="1140"/>
        <v>1.0632190661423899</v>
      </c>
      <c r="AE2577">
        <f t="shared" si="1141"/>
        <v>5061750.12</v>
      </c>
      <c r="AF2577">
        <f t="shared" si="1142"/>
        <v>15270616303.792566</v>
      </c>
      <c r="AG2577">
        <f t="shared" si="1143"/>
        <v>1.0001657212333257</v>
      </c>
      <c r="AH2577">
        <v>24</v>
      </c>
      <c r="AI2577">
        <v>0.67944000000000004</v>
      </c>
      <c r="AJ2577" t="e">
        <f t="shared" si="1144"/>
        <v>#DIV/0!</v>
      </c>
      <c r="AK2577" t="e">
        <f t="shared" si="1145"/>
        <v>#DIV/0!</v>
      </c>
      <c r="AL2577" t="e">
        <f t="shared" si="1146"/>
        <v>#DIV/0!</v>
      </c>
      <c r="AM2577" t="e">
        <f t="shared" si="1147"/>
        <v>#DIV/0!</v>
      </c>
      <c r="AN2577" t="e">
        <f>AM2577/((60/'Field readings'!D2578)*24)</f>
        <v>#DIV/0!</v>
      </c>
      <c r="AO2577" t="e">
        <f>SUM($AN$4:AN2577)</f>
        <v>#DIV/0!</v>
      </c>
    </row>
    <row r="2578" spans="1:41">
      <c r="A2578" s="2">
        <f>'Field readings'!A2579</f>
        <v>0</v>
      </c>
      <c r="B2578" s="3">
        <f>'Field readings'!B2579</f>
        <v>0</v>
      </c>
      <c r="C2578">
        <f>'Field readings'!D2579</f>
        <v>0</v>
      </c>
      <c r="D2578">
        <f>'Field readings'!K2579</f>
        <v>0</v>
      </c>
      <c r="E2578">
        <f>'Field readings'!J2579+14.6973</f>
        <v>14.6973</v>
      </c>
      <c r="F2578">
        <f>'Field readings'!L2579</f>
        <v>0</v>
      </c>
      <c r="G2578">
        <f>'Field readings'!I2579</f>
        <v>0</v>
      </c>
      <c r="H2578">
        <f>'Field readings'!N2579</f>
        <v>0</v>
      </c>
      <c r="I2578">
        <f>'Field readings'!M2579</f>
        <v>0</v>
      </c>
      <c r="J2578">
        <f t="shared" si="1120"/>
        <v>0</v>
      </c>
      <c r="K2578" t="e">
        <f t="shared" si="1121"/>
        <v>#DIV/0!</v>
      </c>
      <c r="L2578" t="e">
        <f t="shared" si="1122"/>
        <v>#DIV/0!</v>
      </c>
      <c r="M2578" t="e">
        <f t="shared" si="1123"/>
        <v>#DIV/0!</v>
      </c>
      <c r="N2578" t="e">
        <f t="shared" si="1124"/>
        <v>#DIV/0!</v>
      </c>
      <c r="O2578" t="e">
        <f t="shared" si="1125"/>
        <v>#DIV/0!</v>
      </c>
      <c r="P2578" t="e">
        <f t="shared" si="1126"/>
        <v>#DIV/0!</v>
      </c>
      <c r="Q2578" t="e">
        <f t="shared" si="1127"/>
        <v>#DIV/0!</v>
      </c>
      <c r="R2578" t="e">
        <f t="shared" si="1128"/>
        <v>#DIV/0!</v>
      </c>
      <c r="S2578" t="e">
        <f t="shared" si="1129"/>
        <v>#DIV/0!</v>
      </c>
      <c r="T2578" t="e">
        <f t="shared" si="1130"/>
        <v>#DIV/0!</v>
      </c>
      <c r="U2578" t="e">
        <f t="shared" si="1131"/>
        <v>#DIV/0!</v>
      </c>
      <c r="V2578" t="e">
        <f t="shared" si="1132"/>
        <v>#DIV/0!</v>
      </c>
      <c r="W2578" t="e">
        <f t="shared" si="1133"/>
        <v>#DIV/0!</v>
      </c>
      <c r="X2578" t="e">
        <f t="shared" si="1134"/>
        <v>#DIV/0!</v>
      </c>
      <c r="Y2578" t="e">
        <f t="shared" si="1135"/>
        <v>#DIV/0!</v>
      </c>
      <c r="Z2578" t="e">
        <f t="shared" si="1136"/>
        <v>#DIV/0!</v>
      </c>
      <c r="AA2578" t="e">
        <f t="shared" si="1137"/>
        <v>#DIV/0!</v>
      </c>
      <c r="AB2578">
        <f t="shared" si="1138"/>
        <v>0</v>
      </c>
      <c r="AC2578" t="e">
        <f t="shared" si="1139"/>
        <v>#DIV/0!</v>
      </c>
      <c r="AD2578">
        <f t="shared" si="1140"/>
        <v>1.0632190661423899</v>
      </c>
      <c r="AE2578">
        <f t="shared" si="1141"/>
        <v>5061750.12</v>
      </c>
      <c r="AF2578">
        <f t="shared" si="1142"/>
        <v>15270616303.792566</v>
      </c>
      <c r="AG2578">
        <f t="shared" si="1143"/>
        <v>1.0001657212333257</v>
      </c>
      <c r="AH2578">
        <v>24</v>
      </c>
      <c r="AI2578">
        <v>0.67944000000000004</v>
      </c>
      <c r="AJ2578" t="e">
        <f t="shared" si="1144"/>
        <v>#DIV/0!</v>
      </c>
      <c r="AK2578" t="e">
        <f t="shared" si="1145"/>
        <v>#DIV/0!</v>
      </c>
      <c r="AL2578" t="e">
        <f t="shared" si="1146"/>
        <v>#DIV/0!</v>
      </c>
      <c r="AM2578" t="e">
        <f t="shared" si="1147"/>
        <v>#DIV/0!</v>
      </c>
      <c r="AN2578" t="e">
        <f>AM2578/((60/'Field readings'!D2579)*24)</f>
        <v>#DIV/0!</v>
      </c>
      <c r="AO2578" t="e">
        <f>SUM($AN$4:AN2578)</f>
        <v>#DIV/0!</v>
      </c>
    </row>
    <row r="2579" spans="1:41">
      <c r="A2579" s="2">
        <f>'Field readings'!A2580</f>
        <v>0</v>
      </c>
      <c r="B2579" s="3">
        <f>'Field readings'!B2580</f>
        <v>0</v>
      </c>
      <c r="C2579">
        <f>'Field readings'!D2580</f>
        <v>0</v>
      </c>
      <c r="D2579">
        <f>'Field readings'!K2580</f>
        <v>0</v>
      </c>
      <c r="E2579">
        <f>'Field readings'!J2580+14.6973</f>
        <v>14.6973</v>
      </c>
      <c r="F2579">
        <f>'Field readings'!L2580</f>
        <v>0</v>
      </c>
      <c r="G2579">
        <f>'Field readings'!I2580</f>
        <v>0</v>
      </c>
      <c r="H2579">
        <f>'Field readings'!N2580</f>
        <v>0</v>
      </c>
      <c r="I2579">
        <f>'Field readings'!M2580</f>
        <v>0</v>
      </c>
      <c r="J2579">
        <f t="shared" si="1120"/>
        <v>0</v>
      </c>
      <c r="K2579" t="e">
        <f t="shared" si="1121"/>
        <v>#DIV/0!</v>
      </c>
      <c r="L2579" t="e">
        <f t="shared" si="1122"/>
        <v>#DIV/0!</v>
      </c>
      <c r="M2579" t="e">
        <f t="shared" si="1123"/>
        <v>#DIV/0!</v>
      </c>
      <c r="N2579" t="e">
        <f t="shared" si="1124"/>
        <v>#DIV/0!</v>
      </c>
      <c r="O2579" t="e">
        <f t="shared" si="1125"/>
        <v>#DIV/0!</v>
      </c>
      <c r="P2579" t="e">
        <f t="shared" si="1126"/>
        <v>#DIV/0!</v>
      </c>
      <c r="Q2579" t="e">
        <f t="shared" si="1127"/>
        <v>#DIV/0!</v>
      </c>
      <c r="R2579" t="e">
        <f t="shared" si="1128"/>
        <v>#DIV/0!</v>
      </c>
      <c r="S2579" t="e">
        <f t="shared" si="1129"/>
        <v>#DIV/0!</v>
      </c>
      <c r="T2579" t="e">
        <f t="shared" si="1130"/>
        <v>#DIV/0!</v>
      </c>
      <c r="U2579" t="e">
        <f t="shared" si="1131"/>
        <v>#DIV/0!</v>
      </c>
      <c r="V2579" t="e">
        <f t="shared" si="1132"/>
        <v>#DIV/0!</v>
      </c>
      <c r="W2579" t="e">
        <f t="shared" si="1133"/>
        <v>#DIV/0!</v>
      </c>
      <c r="X2579" t="e">
        <f t="shared" si="1134"/>
        <v>#DIV/0!</v>
      </c>
      <c r="Y2579" t="e">
        <f t="shared" si="1135"/>
        <v>#DIV/0!</v>
      </c>
      <c r="Z2579" t="e">
        <f t="shared" si="1136"/>
        <v>#DIV/0!</v>
      </c>
      <c r="AA2579" t="e">
        <f t="shared" si="1137"/>
        <v>#DIV/0!</v>
      </c>
      <c r="AB2579">
        <f t="shared" si="1138"/>
        <v>0</v>
      </c>
      <c r="AC2579" t="e">
        <f t="shared" si="1139"/>
        <v>#DIV/0!</v>
      </c>
      <c r="AD2579">
        <f t="shared" si="1140"/>
        <v>1.0632190661423899</v>
      </c>
      <c r="AE2579">
        <f t="shared" si="1141"/>
        <v>5061750.12</v>
      </c>
      <c r="AF2579">
        <f t="shared" si="1142"/>
        <v>15270616303.792566</v>
      </c>
      <c r="AG2579">
        <f t="shared" si="1143"/>
        <v>1.0001657212333257</v>
      </c>
      <c r="AH2579">
        <v>24</v>
      </c>
      <c r="AI2579">
        <v>0.67944000000000004</v>
      </c>
      <c r="AJ2579" t="e">
        <f t="shared" si="1144"/>
        <v>#DIV/0!</v>
      </c>
      <c r="AK2579" t="e">
        <f t="shared" si="1145"/>
        <v>#DIV/0!</v>
      </c>
      <c r="AL2579" t="e">
        <f t="shared" si="1146"/>
        <v>#DIV/0!</v>
      </c>
      <c r="AM2579" t="e">
        <f t="shared" si="1147"/>
        <v>#DIV/0!</v>
      </c>
      <c r="AN2579" t="e">
        <f>AM2579/((60/'Field readings'!D2580)*24)</f>
        <v>#DIV/0!</v>
      </c>
      <c r="AO2579" t="e">
        <f>SUM($AN$4:AN2579)</f>
        <v>#DIV/0!</v>
      </c>
    </row>
    <row r="2580" spans="1:41">
      <c r="A2580" s="2">
        <f>'Field readings'!A2581</f>
        <v>0</v>
      </c>
      <c r="B2580" s="3">
        <f>'Field readings'!B2581</f>
        <v>0</v>
      </c>
      <c r="C2580">
        <f>'Field readings'!D2581</f>
        <v>0</v>
      </c>
      <c r="D2580">
        <f>'Field readings'!K2581</f>
        <v>0</v>
      </c>
      <c r="E2580">
        <f>'Field readings'!J2581+14.6973</f>
        <v>14.6973</v>
      </c>
      <c r="F2580">
        <f>'Field readings'!L2581</f>
        <v>0</v>
      </c>
      <c r="G2580">
        <f>'Field readings'!I2581</f>
        <v>0</v>
      </c>
      <c r="H2580">
        <f>'Field readings'!N2581</f>
        <v>0</v>
      </c>
      <c r="I2580">
        <f>'Field readings'!M2581</f>
        <v>0</v>
      </c>
      <c r="J2580">
        <f t="shared" si="1120"/>
        <v>0</v>
      </c>
      <c r="K2580" t="e">
        <f t="shared" si="1121"/>
        <v>#DIV/0!</v>
      </c>
      <c r="L2580" t="e">
        <f t="shared" si="1122"/>
        <v>#DIV/0!</v>
      </c>
      <c r="M2580" t="e">
        <f t="shared" si="1123"/>
        <v>#DIV/0!</v>
      </c>
      <c r="N2580" t="e">
        <f t="shared" si="1124"/>
        <v>#DIV/0!</v>
      </c>
      <c r="O2580" t="e">
        <f t="shared" si="1125"/>
        <v>#DIV/0!</v>
      </c>
      <c r="P2580" t="e">
        <f t="shared" si="1126"/>
        <v>#DIV/0!</v>
      </c>
      <c r="Q2580" t="e">
        <f t="shared" si="1127"/>
        <v>#DIV/0!</v>
      </c>
      <c r="R2580" t="e">
        <f t="shared" si="1128"/>
        <v>#DIV/0!</v>
      </c>
      <c r="S2580" t="e">
        <f t="shared" si="1129"/>
        <v>#DIV/0!</v>
      </c>
      <c r="T2580" t="e">
        <f t="shared" si="1130"/>
        <v>#DIV/0!</v>
      </c>
      <c r="U2580" t="e">
        <f t="shared" si="1131"/>
        <v>#DIV/0!</v>
      </c>
      <c r="V2580" t="e">
        <f t="shared" si="1132"/>
        <v>#DIV/0!</v>
      </c>
      <c r="W2580" t="e">
        <f t="shared" si="1133"/>
        <v>#DIV/0!</v>
      </c>
      <c r="X2580" t="e">
        <f t="shared" si="1134"/>
        <v>#DIV/0!</v>
      </c>
      <c r="Y2580" t="e">
        <f t="shared" si="1135"/>
        <v>#DIV/0!</v>
      </c>
      <c r="Z2580" t="e">
        <f t="shared" si="1136"/>
        <v>#DIV/0!</v>
      </c>
      <c r="AA2580" t="e">
        <f t="shared" si="1137"/>
        <v>#DIV/0!</v>
      </c>
      <c r="AB2580">
        <f t="shared" si="1138"/>
        <v>0</v>
      </c>
      <c r="AC2580" t="e">
        <f t="shared" si="1139"/>
        <v>#DIV/0!</v>
      </c>
      <c r="AD2580">
        <f t="shared" si="1140"/>
        <v>1.0632190661423899</v>
      </c>
      <c r="AE2580">
        <f t="shared" si="1141"/>
        <v>5061750.12</v>
      </c>
      <c r="AF2580">
        <f t="shared" si="1142"/>
        <v>15270616303.792566</v>
      </c>
      <c r="AG2580">
        <f t="shared" si="1143"/>
        <v>1.0001657212333257</v>
      </c>
      <c r="AH2580">
        <v>24</v>
      </c>
      <c r="AI2580">
        <v>0.67944000000000004</v>
      </c>
      <c r="AJ2580" t="e">
        <f t="shared" si="1144"/>
        <v>#DIV/0!</v>
      </c>
      <c r="AK2580" t="e">
        <f t="shared" si="1145"/>
        <v>#DIV/0!</v>
      </c>
      <c r="AL2580" t="e">
        <f t="shared" si="1146"/>
        <v>#DIV/0!</v>
      </c>
      <c r="AM2580" t="e">
        <f t="shared" si="1147"/>
        <v>#DIV/0!</v>
      </c>
      <c r="AN2580" t="e">
        <f>AM2580/((60/'Field readings'!D2581)*24)</f>
        <v>#DIV/0!</v>
      </c>
      <c r="AO2580" t="e">
        <f>SUM($AN$4:AN2580)</f>
        <v>#DIV/0!</v>
      </c>
    </row>
    <row r="2581" spans="1:41">
      <c r="A2581" s="2">
        <f>'Field readings'!A2582</f>
        <v>0</v>
      </c>
      <c r="B2581" s="3">
        <f>'Field readings'!B2582</f>
        <v>0</v>
      </c>
      <c r="C2581">
        <f>'Field readings'!D2582</f>
        <v>0</v>
      </c>
      <c r="D2581">
        <f>'Field readings'!K2582</f>
        <v>0</v>
      </c>
      <c r="E2581">
        <f>'Field readings'!J2582+14.6973</f>
        <v>14.6973</v>
      </c>
      <c r="F2581">
        <f>'Field readings'!L2582</f>
        <v>0</v>
      </c>
      <c r="G2581">
        <f>'Field readings'!I2582</f>
        <v>0</v>
      </c>
      <c r="H2581">
        <f>'Field readings'!N2582</f>
        <v>0</v>
      </c>
      <c r="I2581">
        <f>'Field readings'!M2582</f>
        <v>0</v>
      </c>
      <c r="J2581">
        <f t="shared" si="1120"/>
        <v>0</v>
      </c>
      <c r="K2581" t="e">
        <f t="shared" si="1121"/>
        <v>#DIV/0!</v>
      </c>
      <c r="L2581" t="e">
        <f t="shared" si="1122"/>
        <v>#DIV/0!</v>
      </c>
      <c r="M2581" t="e">
        <f t="shared" si="1123"/>
        <v>#DIV/0!</v>
      </c>
      <c r="N2581" t="e">
        <f t="shared" si="1124"/>
        <v>#DIV/0!</v>
      </c>
      <c r="O2581" t="e">
        <f t="shared" si="1125"/>
        <v>#DIV/0!</v>
      </c>
      <c r="P2581" t="e">
        <f t="shared" si="1126"/>
        <v>#DIV/0!</v>
      </c>
      <c r="Q2581" t="e">
        <f t="shared" si="1127"/>
        <v>#DIV/0!</v>
      </c>
      <c r="R2581" t="e">
        <f t="shared" si="1128"/>
        <v>#DIV/0!</v>
      </c>
      <c r="S2581" t="e">
        <f t="shared" si="1129"/>
        <v>#DIV/0!</v>
      </c>
      <c r="T2581" t="e">
        <f t="shared" si="1130"/>
        <v>#DIV/0!</v>
      </c>
      <c r="U2581" t="e">
        <f t="shared" si="1131"/>
        <v>#DIV/0!</v>
      </c>
      <c r="V2581" t="e">
        <f t="shared" si="1132"/>
        <v>#DIV/0!</v>
      </c>
      <c r="W2581" t="e">
        <f t="shared" si="1133"/>
        <v>#DIV/0!</v>
      </c>
      <c r="X2581" t="e">
        <f t="shared" si="1134"/>
        <v>#DIV/0!</v>
      </c>
      <c r="Y2581" t="e">
        <f t="shared" si="1135"/>
        <v>#DIV/0!</v>
      </c>
      <c r="Z2581" t="e">
        <f t="shared" si="1136"/>
        <v>#DIV/0!</v>
      </c>
      <c r="AA2581" t="e">
        <f t="shared" si="1137"/>
        <v>#DIV/0!</v>
      </c>
      <c r="AB2581">
        <f t="shared" si="1138"/>
        <v>0</v>
      </c>
      <c r="AC2581" t="e">
        <f t="shared" si="1139"/>
        <v>#DIV/0!</v>
      </c>
      <c r="AD2581">
        <f t="shared" si="1140"/>
        <v>1.0632190661423899</v>
      </c>
      <c r="AE2581">
        <f t="shared" si="1141"/>
        <v>5061750.12</v>
      </c>
      <c r="AF2581">
        <f t="shared" si="1142"/>
        <v>15270616303.792566</v>
      </c>
      <c r="AG2581">
        <f t="shared" si="1143"/>
        <v>1.0001657212333257</v>
      </c>
      <c r="AH2581">
        <v>24</v>
      </c>
      <c r="AI2581">
        <v>0.67944000000000004</v>
      </c>
      <c r="AJ2581" t="e">
        <f t="shared" si="1144"/>
        <v>#DIV/0!</v>
      </c>
      <c r="AK2581" t="e">
        <f t="shared" si="1145"/>
        <v>#DIV/0!</v>
      </c>
      <c r="AL2581" t="e">
        <f t="shared" si="1146"/>
        <v>#DIV/0!</v>
      </c>
      <c r="AM2581" t="e">
        <f t="shared" si="1147"/>
        <v>#DIV/0!</v>
      </c>
      <c r="AN2581" t="e">
        <f>AM2581/((60/'Field readings'!D2582)*24)</f>
        <v>#DIV/0!</v>
      </c>
      <c r="AO2581" t="e">
        <f>SUM($AN$4:AN2581)</f>
        <v>#DIV/0!</v>
      </c>
    </row>
    <row r="2582" spans="1:41">
      <c r="A2582" s="2">
        <f>'Field readings'!A2583</f>
        <v>0</v>
      </c>
      <c r="B2582" s="3">
        <f>'Field readings'!B2583</f>
        <v>0</v>
      </c>
      <c r="C2582">
        <f>'Field readings'!D2583</f>
        <v>0</v>
      </c>
      <c r="D2582">
        <f>'Field readings'!K2583</f>
        <v>0</v>
      </c>
      <c r="E2582">
        <f>'Field readings'!J2583+14.6973</f>
        <v>14.6973</v>
      </c>
      <c r="F2582">
        <f>'Field readings'!L2583</f>
        <v>0</v>
      </c>
      <c r="G2582">
        <f>'Field readings'!I2583</f>
        <v>0</v>
      </c>
      <c r="H2582">
        <f>'Field readings'!N2583</f>
        <v>0</v>
      </c>
      <c r="I2582">
        <f>'Field readings'!M2583</f>
        <v>0</v>
      </c>
      <c r="J2582">
        <f t="shared" si="1120"/>
        <v>0</v>
      </c>
      <c r="K2582" t="e">
        <f t="shared" si="1121"/>
        <v>#DIV/0!</v>
      </c>
      <c r="L2582" t="e">
        <f t="shared" si="1122"/>
        <v>#DIV/0!</v>
      </c>
      <c r="M2582" t="e">
        <f t="shared" si="1123"/>
        <v>#DIV/0!</v>
      </c>
      <c r="N2582" t="e">
        <f t="shared" si="1124"/>
        <v>#DIV/0!</v>
      </c>
      <c r="O2582" t="e">
        <f t="shared" si="1125"/>
        <v>#DIV/0!</v>
      </c>
      <c r="P2582" t="e">
        <f t="shared" si="1126"/>
        <v>#DIV/0!</v>
      </c>
      <c r="Q2582" t="e">
        <f t="shared" si="1127"/>
        <v>#DIV/0!</v>
      </c>
      <c r="R2582" t="e">
        <f t="shared" si="1128"/>
        <v>#DIV/0!</v>
      </c>
      <c r="S2582" t="e">
        <f t="shared" si="1129"/>
        <v>#DIV/0!</v>
      </c>
      <c r="T2582" t="e">
        <f t="shared" si="1130"/>
        <v>#DIV/0!</v>
      </c>
      <c r="U2582" t="e">
        <f t="shared" si="1131"/>
        <v>#DIV/0!</v>
      </c>
      <c r="V2582" t="e">
        <f t="shared" si="1132"/>
        <v>#DIV/0!</v>
      </c>
      <c r="W2582" t="e">
        <f t="shared" si="1133"/>
        <v>#DIV/0!</v>
      </c>
      <c r="X2582" t="e">
        <f t="shared" si="1134"/>
        <v>#DIV/0!</v>
      </c>
      <c r="Y2582" t="e">
        <f t="shared" si="1135"/>
        <v>#DIV/0!</v>
      </c>
      <c r="Z2582" t="e">
        <f t="shared" si="1136"/>
        <v>#DIV/0!</v>
      </c>
      <c r="AA2582" t="e">
        <f t="shared" si="1137"/>
        <v>#DIV/0!</v>
      </c>
      <c r="AB2582">
        <f t="shared" si="1138"/>
        <v>0</v>
      </c>
      <c r="AC2582" t="e">
        <f t="shared" si="1139"/>
        <v>#DIV/0!</v>
      </c>
      <c r="AD2582">
        <f t="shared" si="1140"/>
        <v>1.0632190661423899</v>
      </c>
      <c r="AE2582">
        <f t="shared" si="1141"/>
        <v>5061750.12</v>
      </c>
      <c r="AF2582">
        <f t="shared" si="1142"/>
        <v>15270616303.792566</v>
      </c>
      <c r="AG2582">
        <f t="shared" si="1143"/>
        <v>1.0001657212333257</v>
      </c>
      <c r="AH2582">
        <v>24</v>
      </c>
      <c r="AI2582">
        <v>0.67944000000000004</v>
      </c>
      <c r="AJ2582" t="e">
        <f t="shared" si="1144"/>
        <v>#DIV/0!</v>
      </c>
      <c r="AK2582" t="e">
        <f t="shared" si="1145"/>
        <v>#DIV/0!</v>
      </c>
      <c r="AL2582" t="e">
        <f t="shared" si="1146"/>
        <v>#DIV/0!</v>
      </c>
      <c r="AM2582" t="e">
        <f t="shared" si="1147"/>
        <v>#DIV/0!</v>
      </c>
      <c r="AN2582" t="e">
        <f>AM2582/((60/'Field readings'!D2583)*24)</f>
        <v>#DIV/0!</v>
      </c>
      <c r="AO2582" t="e">
        <f>SUM($AN$4:AN2582)</f>
        <v>#DIV/0!</v>
      </c>
    </row>
    <row r="2583" spans="1:41">
      <c r="A2583" s="2">
        <f>'Field readings'!A2584</f>
        <v>0</v>
      </c>
      <c r="B2583" s="3">
        <f>'Field readings'!B2584</f>
        <v>0</v>
      </c>
      <c r="C2583">
        <f>'Field readings'!D2584</f>
        <v>0</v>
      </c>
      <c r="D2583">
        <f>'Field readings'!K2584</f>
        <v>0</v>
      </c>
      <c r="E2583">
        <f>'Field readings'!J2584+14.6973</f>
        <v>14.6973</v>
      </c>
      <c r="F2583">
        <f>'Field readings'!L2584</f>
        <v>0</v>
      </c>
      <c r="G2583">
        <f>'Field readings'!I2584</f>
        <v>0</v>
      </c>
      <c r="H2583">
        <f>'Field readings'!N2584</f>
        <v>0</v>
      </c>
      <c r="I2583">
        <f>'Field readings'!M2584</f>
        <v>0</v>
      </c>
      <c r="J2583">
        <f t="shared" si="1120"/>
        <v>0</v>
      </c>
      <c r="K2583" t="e">
        <f t="shared" si="1121"/>
        <v>#DIV/0!</v>
      </c>
      <c r="L2583" t="e">
        <f t="shared" si="1122"/>
        <v>#DIV/0!</v>
      </c>
      <c r="M2583" t="e">
        <f t="shared" si="1123"/>
        <v>#DIV/0!</v>
      </c>
      <c r="N2583" t="e">
        <f t="shared" si="1124"/>
        <v>#DIV/0!</v>
      </c>
      <c r="O2583" t="e">
        <f t="shared" si="1125"/>
        <v>#DIV/0!</v>
      </c>
      <c r="P2583" t="e">
        <f t="shared" si="1126"/>
        <v>#DIV/0!</v>
      </c>
      <c r="Q2583" t="e">
        <f t="shared" si="1127"/>
        <v>#DIV/0!</v>
      </c>
      <c r="R2583" t="e">
        <f t="shared" si="1128"/>
        <v>#DIV/0!</v>
      </c>
      <c r="S2583" t="e">
        <f t="shared" si="1129"/>
        <v>#DIV/0!</v>
      </c>
      <c r="T2583" t="e">
        <f t="shared" si="1130"/>
        <v>#DIV/0!</v>
      </c>
      <c r="U2583" t="e">
        <f t="shared" si="1131"/>
        <v>#DIV/0!</v>
      </c>
      <c r="V2583" t="e">
        <f t="shared" si="1132"/>
        <v>#DIV/0!</v>
      </c>
      <c r="W2583" t="e">
        <f t="shared" si="1133"/>
        <v>#DIV/0!</v>
      </c>
      <c r="X2583" t="e">
        <f t="shared" si="1134"/>
        <v>#DIV/0!</v>
      </c>
      <c r="Y2583" t="e">
        <f t="shared" si="1135"/>
        <v>#DIV/0!</v>
      </c>
      <c r="Z2583" t="e">
        <f t="shared" si="1136"/>
        <v>#DIV/0!</v>
      </c>
      <c r="AA2583" t="e">
        <f t="shared" si="1137"/>
        <v>#DIV/0!</v>
      </c>
      <c r="AB2583">
        <f t="shared" si="1138"/>
        <v>0</v>
      </c>
      <c r="AC2583" t="e">
        <f t="shared" si="1139"/>
        <v>#DIV/0!</v>
      </c>
      <c r="AD2583">
        <f t="shared" si="1140"/>
        <v>1.0632190661423899</v>
      </c>
      <c r="AE2583">
        <f t="shared" si="1141"/>
        <v>5061750.12</v>
      </c>
      <c r="AF2583">
        <f t="shared" si="1142"/>
        <v>15270616303.792566</v>
      </c>
      <c r="AG2583">
        <f t="shared" si="1143"/>
        <v>1.0001657212333257</v>
      </c>
      <c r="AH2583">
        <v>24</v>
      </c>
      <c r="AI2583">
        <v>0.67944000000000004</v>
      </c>
      <c r="AJ2583" t="e">
        <f t="shared" si="1144"/>
        <v>#DIV/0!</v>
      </c>
      <c r="AK2583" t="e">
        <f t="shared" si="1145"/>
        <v>#DIV/0!</v>
      </c>
      <c r="AL2583" t="e">
        <f t="shared" si="1146"/>
        <v>#DIV/0!</v>
      </c>
      <c r="AM2583" t="e">
        <f t="shared" si="1147"/>
        <v>#DIV/0!</v>
      </c>
      <c r="AN2583" t="e">
        <f>AM2583/((60/'Field readings'!D2584)*24)</f>
        <v>#DIV/0!</v>
      </c>
      <c r="AO2583" t="e">
        <f>SUM($AN$4:AN2583)</f>
        <v>#DIV/0!</v>
      </c>
    </row>
    <row r="2584" spans="1:41">
      <c r="A2584" s="2">
        <f>'Field readings'!A2585</f>
        <v>0</v>
      </c>
      <c r="B2584" s="3">
        <f>'Field readings'!B2585</f>
        <v>0</v>
      </c>
      <c r="C2584">
        <f>'Field readings'!D2585</f>
        <v>0</v>
      </c>
      <c r="D2584">
        <f>'Field readings'!K2585</f>
        <v>0</v>
      </c>
      <c r="E2584">
        <f>'Field readings'!J2585+14.6973</f>
        <v>14.6973</v>
      </c>
      <c r="F2584">
        <f>'Field readings'!L2585</f>
        <v>0</v>
      </c>
      <c r="G2584">
        <f>'Field readings'!I2585</f>
        <v>0</v>
      </c>
      <c r="H2584">
        <f>'Field readings'!N2585</f>
        <v>0</v>
      </c>
      <c r="I2584">
        <f>'Field readings'!M2585</f>
        <v>0</v>
      </c>
      <c r="J2584">
        <f t="shared" si="1120"/>
        <v>0</v>
      </c>
      <c r="K2584" t="e">
        <f t="shared" si="1121"/>
        <v>#DIV/0!</v>
      </c>
      <c r="L2584" t="e">
        <f t="shared" si="1122"/>
        <v>#DIV/0!</v>
      </c>
      <c r="M2584" t="e">
        <f t="shared" si="1123"/>
        <v>#DIV/0!</v>
      </c>
      <c r="N2584" t="e">
        <f t="shared" si="1124"/>
        <v>#DIV/0!</v>
      </c>
      <c r="O2584" t="e">
        <f t="shared" si="1125"/>
        <v>#DIV/0!</v>
      </c>
      <c r="P2584" t="e">
        <f t="shared" si="1126"/>
        <v>#DIV/0!</v>
      </c>
      <c r="Q2584" t="e">
        <f t="shared" si="1127"/>
        <v>#DIV/0!</v>
      </c>
      <c r="R2584" t="e">
        <f t="shared" si="1128"/>
        <v>#DIV/0!</v>
      </c>
      <c r="S2584" t="e">
        <f t="shared" si="1129"/>
        <v>#DIV/0!</v>
      </c>
      <c r="T2584" t="e">
        <f t="shared" si="1130"/>
        <v>#DIV/0!</v>
      </c>
      <c r="U2584" t="e">
        <f t="shared" si="1131"/>
        <v>#DIV/0!</v>
      </c>
      <c r="V2584" t="e">
        <f t="shared" si="1132"/>
        <v>#DIV/0!</v>
      </c>
      <c r="W2584" t="e">
        <f t="shared" si="1133"/>
        <v>#DIV/0!</v>
      </c>
      <c r="X2584" t="e">
        <f t="shared" si="1134"/>
        <v>#DIV/0!</v>
      </c>
      <c r="Y2584" t="e">
        <f t="shared" si="1135"/>
        <v>#DIV/0!</v>
      </c>
      <c r="Z2584" t="e">
        <f t="shared" si="1136"/>
        <v>#DIV/0!</v>
      </c>
      <c r="AA2584" t="e">
        <f t="shared" si="1137"/>
        <v>#DIV/0!</v>
      </c>
      <c r="AB2584">
        <f t="shared" si="1138"/>
        <v>0</v>
      </c>
      <c r="AC2584" t="e">
        <f t="shared" si="1139"/>
        <v>#DIV/0!</v>
      </c>
      <c r="AD2584">
        <f t="shared" si="1140"/>
        <v>1.0632190661423899</v>
      </c>
      <c r="AE2584">
        <f t="shared" si="1141"/>
        <v>5061750.12</v>
      </c>
      <c r="AF2584">
        <f t="shared" si="1142"/>
        <v>15270616303.792566</v>
      </c>
      <c r="AG2584">
        <f t="shared" si="1143"/>
        <v>1.0001657212333257</v>
      </c>
      <c r="AH2584">
        <v>24</v>
      </c>
      <c r="AI2584">
        <v>0.67944000000000004</v>
      </c>
      <c r="AJ2584" t="e">
        <f t="shared" si="1144"/>
        <v>#DIV/0!</v>
      </c>
      <c r="AK2584" t="e">
        <f t="shared" si="1145"/>
        <v>#DIV/0!</v>
      </c>
      <c r="AL2584" t="e">
        <f t="shared" si="1146"/>
        <v>#DIV/0!</v>
      </c>
      <c r="AM2584" t="e">
        <f t="shared" si="1147"/>
        <v>#DIV/0!</v>
      </c>
      <c r="AN2584" t="e">
        <f>AM2584/((60/'Field readings'!D2585)*24)</f>
        <v>#DIV/0!</v>
      </c>
      <c r="AO2584" t="e">
        <f>SUM($AN$4:AN2584)</f>
        <v>#DIV/0!</v>
      </c>
    </row>
    <row r="2585" spans="1:41">
      <c r="A2585" s="2">
        <f>'Field readings'!A2586</f>
        <v>0</v>
      </c>
      <c r="B2585" s="3">
        <f>'Field readings'!B2586</f>
        <v>0</v>
      </c>
      <c r="C2585">
        <f>'Field readings'!D2586</f>
        <v>0</v>
      </c>
      <c r="D2585">
        <f>'Field readings'!K2586</f>
        <v>0</v>
      </c>
      <c r="E2585">
        <f>'Field readings'!J2586+14.6973</f>
        <v>14.6973</v>
      </c>
      <c r="F2585">
        <f>'Field readings'!L2586</f>
        <v>0</v>
      </c>
      <c r="G2585">
        <f>'Field readings'!I2586</f>
        <v>0</v>
      </c>
      <c r="H2585">
        <f>'Field readings'!N2586</f>
        <v>0</v>
      </c>
      <c r="I2585">
        <f>'Field readings'!M2586</f>
        <v>0</v>
      </c>
      <c r="J2585">
        <f t="shared" si="1120"/>
        <v>0</v>
      </c>
      <c r="K2585" t="e">
        <f t="shared" si="1121"/>
        <v>#DIV/0!</v>
      </c>
      <c r="L2585" t="e">
        <f t="shared" si="1122"/>
        <v>#DIV/0!</v>
      </c>
      <c r="M2585" t="e">
        <f t="shared" si="1123"/>
        <v>#DIV/0!</v>
      </c>
      <c r="N2585" t="e">
        <f t="shared" si="1124"/>
        <v>#DIV/0!</v>
      </c>
      <c r="O2585" t="e">
        <f t="shared" si="1125"/>
        <v>#DIV/0!</v>
      </c>
      <c r="P2585" t="e">
        <f t="shared" si="1126"/>
        <v>#DIV/0!</v>
      </c>
      <c r="Q2585" t="e">
        <f t="shared" si="1127"/>
        <v>#DIV/0!</v>
      </c>
      <c r="R2585" t="e">
        <f t="shared" si="1128"/>
        <v>#DIV/0!</v>
      </c>
      <c r="S2585" t="e">
        <f t="shared" si="1129"/>
        <v>#DIV/0!</v>
      </c>
      <c r="T2585" t="e">
        <f t="shared" si="1130"/>
        <v>#DIV/0!</v>
      </c>
      <c r="U2585" t="e">
        <f t="shared" si="1131"/>
        <v>#DIV/0!</v>
      </c>
      <c r="V2585" t="e">
        <f t="shared" si="1132"/>
        <v>#DIV/0!</v>
      </c>
      <c r="W2585" t="e">
        <f t="shared" si="1133"/>
        <v>#DIV/0!</v>
      </c>
      <c r="X2585" t="e">
        <f t="shared" si="1134"/>
        <v>#DIV/0!</v>
      </c>
      <c r="Y2585" t="e">
        <f t="shared" si="1135"/>
        <v>#DIV/0!</v>
      </c>
      <c r="Z2585" t="e">
        <f t="shared" si="1136"/>
        <v>#DIV/0!</v>
      </c>
      <c r="AA2585" t="e">
        <f t="shared" si="1137"/>
        <v>#DIV/0!</v>
      </c>
      <c r="AB2585">
        <f t="shared" si="1138"/>
        <v>0</v>
      </c>
      <c r="AC2585" t="e">
        <f t="shared" si="1139"/>
        <v>#DIV/0!</v>
      </c>
      <c r="AD2585">
        <f t="shared" si="1140"/>
        <v>1.0632190661423899</v>
      </c>
      <c r="AE2585">
        <f t="shared" si="1141"/>
        <v>5061750.12</v>
      </c>
      <c r="AF2585">
        <f t="shared" si="1142"/>
        <v>15270616303.792566</v>
      </c>
      <c r="AG2585">
        <f t="shared" si="1143"/>
        <v>1.0001657212333257</v>
      </c>
      <c r="AH2585">
        <v>24</v>
      </c>
      <c r="AI2585">
        <v>0.67944000000000004</v>
      </c>
      <c r="AJ2585" t="e">
        <f t="shared" si="1144"/>
        <v>#DIV/0!</v>
      </c>
      <c r="AK2585" t="e">
        <f t="shared" si="1145"/>
        <v>#DIV/0!</v>
      </c>
      <c r="AL2585" t="e">
        <f t="shared" si="1146"/>
        <v>#DIV/0!</v>
      </c>
      <c r="AM2585" t="e">
        <f t="shared" si="1147"/>
        <v>#DIV/0!</v>
      </c>
      <c r="AN2585" t="e">
        <f>AM2585/((60/'Field readings'!D2586)*24)</f>
        <v>#DIV/0!</v>
      </c>
      <c r="AO2585" t="e">
        <f>SUM($AN$4:AN2585)</f>
        <v>#DIV/0!</v>
      </c>
    </row>
    <row r="2586" spans="1:41">
      <c r="A2586" s="2">
        <f>'Field readings'!A2587</f>
        <v>0</v>
      </c>
      <c r="B2586" s="3">
        <f>'Field readings'!B2587</f>
        <v>0</v>
      </c>
      <c r="C2586">
        <f>'Field readings'!D2587</f>
        <v>0</v>
      </c>
      <c r="D2586">
        <f>'Field readings'!K2587</f>
        <v>0</v>
      </c>
      <c r="E2586">
        <f>'Field readings'!J2587+14.6973</f>
        <v>14.6973</v>
      </c>
      <c r="F2586">
        <f>'Field readings'!L2587</f>
        <v>0</v>
      </c>
      <c r="G2586">
        <f>'Field readings'!I2587</f>
        <v>0</v>
      </c>
      <c r="H2586">
        <f>'Field readings'!N2587</f>
        <v>0</v>
      </c>
      <c r="I2586">
        <f>'Field readings'!M2587</f>
        <v>0</v>
      </c>
      <c r="J2586">
        <f t="shared" si="1120"/>
        <v>0</v>
      </c>
      <c r="K2586" t="e">
        <f t="shared" si="1121"/>
        <v>#DIV/0!</v>
      </c>
      <c r="L2586" t="e">
        <f t="shared" si="1122"/>
        <v>#DIV/0!</v>
      </c>
      <c r="M2586" t="e">
        <f t="shared" si="1123"/>
        <v>#DIV/0!</v>
      </c>
      <c r="N2586" t="e">
        <f t="shared" si="1124"/>
        <v>#DIV/0!</v>
      </c>
      <c r="O2586" t="e">
        <f t="shared" si="1125"/>
        <v>#DIV/0!</v>
      </c>
      <c r="P2586" t="e">
        <f t="shared" si="1126"/>
        <v>#DIV/0!</v>
      </c>
      <c r="Q2586" t="e">
        <f t="shared" si="1127"/>
        <v>#DIV/0!</v>
      </c>
      <c r="R2586" t="e">
        <f t="shared" si="1128"/>
        <v>#DIV/0!</v>
      </c>
      <c r="S2586" t="e">
        <f t="shared" si="1129"/>
        <v>#DIV/0!</v>
      </c>
      <c r="T2586" t="e">
        <f t="shared" si="1130"/>
        <v>#DIV/0!</v>
      </c>
      <c r="U2586" t="e">
        <f t="shared" si="1131"/>
        <v>#DIV/0!</v>
      </c>
      <c r="V2586" t="e">
        <f t="shared" si="1132"/>
        <v>#DIV/0!</v>
      </c>
      <c r="W2586" t="e">
        <f t="shared" si="1133"/>
        <v>#DIV/0!</v>
      </c>
      <c r="X2586" t="e">
        <f t="shared" si="1134"/>
        <v>#DIV/0!</v>
      </c>
      <c r="Y2586" t="e">
        <f t="shared" si="1135"/>
        <v>#DIV/0!</v>
      </c>
      <c r="Z2586" t="e">
        <f t="shared" si="1136"/>
        <v>#DIV/0!</v>
      </c>
      <c r="AA2586" t="e">
        <f t="shared" si="1137"/>
        <v>#DIV/0!</v>
      </c>
      <c r="AB2586">
        <f t="shared" si="1138"/>
        <v>0</v>
      </c>
      <c r="AC2586" t="e">
        <f t="shared" si="1139"/>
        <v>#DIV/0!</v>
      </c>
      <c r="AD2586">
        <f t="shared" si="1140"/>
        <v>1.0632190661423899</v>
      </c>
      <c r="AE2586">
        <f t="shared" si="1141"/>
        <v>5061750.12</v>
      </c>
      <c r="AF2586">
        <f t="shared" si="1142"/>
        <v>15270616303.792566</v>
      </c>
      <c r="AG2586">
        <f t="shared" si="1143"/>
        <v>1.0001657212333257</v>
      </c>
      <c r="AH2586">
        <v>24</v>
      </c>
      <c r="AI2586">
        <v>0.67944000000000004</v>
      </c>
      <c r="AJ2586" t="e">
        <f t="shared" si="1144"/>
        <v>#DIV/0!</v>
      </c>
      <c r="AK2586" t="e">
        <f t="shared" si="1145"/>
        <v>#DIV/0!</v>
      </c>
      <c r="AL2586" t="e">
        <f t="shared" si="1146"/>
        <v>#DIV/0!</v>
      </c>
      <c r="AM2586" t="e">
        <f t="shared" si="1147"/>
        <v>#DIV/0!</v>
      </c>
      <c r="AN2586" t="e">
        <f>AM2586/((60/'Field readings'!D2587)*24)</f>
        <v>#DIV/0!</v>
      </c>
      <c r="AO2586" t="e">
        <f>SUM($AN$4:AN2586)</f>
        <v>#DIV/0!</v>
      </c>
    </row>
    <row r="2587" spans="1:41">
      <c r="A2587" s="2">
        <f>'Field readings'!A2588</f>
        <v>0</v>
      </c>
      <c r="B2587" s="3">
        <f>'Field readings'!B2588</f>
        <v>0</v>
      </c>
      <c r="C2587">
        <f>'Field readings'!D2588</f>
        <v>0</v>
      </c>
      <c r="D2587">
        <f>'Field readings'!K2588</f>
        <v>0</v>
      </c>
      <c r="E2587">
        <f>'Field readings'!J2588+14.6973</f>
        <v>14.6973</v>
      </c>
      <c r="F2587">
        <f>'Field readings'!L2588</f>
        <v>0</v>
      </c>
      <c r="G2587">
        <f>'Field readings'!I2588</f>
        <v>0</v>
      </c>
      <c r="H2587">
        <f>'Field readings'!N2588</f>
        <v>0</v>
      </c>
      <c r="I2587">
        <f>'Field readings'!M2588</f>
        <v>0</v>
      </c>
      <c r="J2587">
        <f t="shared" si="1120"/>
        <v>0</v>
      </c>
      <c r="K2587" t="e">
        <f t="shared" si="1121"/>
        <v>#DIV/0!</v>
      </c>
      <c r="L2587" t="e">
        <f t="shared" si="1122"/>
        <v>#DIV/0!</v>
      </c>
      <c r="M2587" t="e">
        <f t="shared" si="1123"/>
        <v>#DIV/0!</v>
      </c>
      <c r="N2587" t="e">
        <f t="shared" si="1124"/>
        <v>#DIV/0!</v>
      </c>
      <c r="O2587" t="e">
        <f t="shared" si="1125"/>
        <v>#DIV/0!</v>
      </c>
      <c r="P2587" t="e">
        <f t="shared" si="1126"/>
        <v>#DIV/0!</v>
      </c>
      <c r="Q2587" t="e">
        <f t="shared" si="1127"/>
        <v>#DIV/0!</v>
      </c>
      <c r="R2587" t="e">
        <f t="shared" si="1128"/>
        <v>#DIV/0!</v>
      </c>
      <c r="S2587" t="e">
        <f t="shared" si="1129"/>
        <v>#DIV/0!</v>
      </c>
      <c r="T2587" t="e">
        <f t="shared" si="1130"/>
        <v>#DIV/0!</v>
      </c>
      <c r="U2587" t="e">
        <f t="shared" si="1131"/>
        <v>#DIV/0!</v>
      </c>
      <c r="V2587" t="e">
        <f t="shared" si="1132"/>
        <v>#DIV/0!</v>
      </c>
      <c r="W2587" t="e">
        <f t="shared" si="1133"/>
        <v>#DIV/0!</v>
      </c>
      <c r="X2587" t="e">
        <f t="shared" si="1134"/>
        <v>#DIV/0!</v>
      </c>
      <c r="Y2587" t="e">
        <f t="shared" si="1135"/>
        <v>#DIV/0!</v>
      </c>
      <c r="Z2587" t="e">
        <f t="shared" si="1136"/>
        <v>#DIV/0!</v>
      </c>
      <c r="AA2587" t="e">
        <f t="shared" si="1137"/>
        <v>#DIV/0!</v>
      </c>
      <c r="AB2587">
        <f t="shared" si="1138"/>
        <v>0</v>
      </c>
      <c r="AC2587" t="e">
        <f t="shared" si="1139"/>
        <v>#DIV/0!</v>
      </c>
      <c r="AD2587">
        <f t="shared" si="1140"/>
        <v>1.0632190661423899</v>
      </c>
      <c r="AE2587">
        <f t="shared" si="1141"/>
        <v>5061750.12</v>
      </c>
      <c r="AF2587">
        <f t="shared" si="1142"/>
        <v>15270616303.792566</v>
      </c>
      <c r="AG2587">
        <f t="shared" si="1143"/>
        <v>1.0001657212333257</v>
      </c>
      <c r="AH2587">
        <v>24</v>
      </c>
      <c r="AI2587">
        <v>0.67944000000000004</v>
      </c>
      <c r="AJ2587" t="e">
        <f t="shared" si="1144"/>
        <v>#DIV/0!</v>
      </c>
      <c r="AK2587" t="e">
        <f t="shared" si="1145"/>
        <v>#DIV/0!</v>
      </c>
      <c r="AL2587" t="e">
        <f t="shared" si="1146"/>
        <v>#DIV/0!</v>
      </c>
      <c r="AM2587" t="e">
        <f t="shared" si="1147"/>
        <v>#DIV/0!</v>
      </c>
      <c r="AN2587" t="e">
        <f>AM2587/((60/'Field readings'!D2588)*24)</f>
        <v>#DIV/0!</v>
      </c>
      <c r="AO2587" t="e">
        <f>SUM($AN$4:AN2587)</f>
        <v>#DIV/0!</v>
      </c>
    </row>
    <row r="2588" spans="1:41">
      <c r="A2588" s="2">
        <f>'Field readings'!A2589</f>
        <v>0</v>
      </c>
      <c r="B2588" s="3">
        <f>'Field readings'!B2589</f>
        <v>0</v>
      </c>
      <c r="C2588">
        <f>'Field readings'!D2589</f>
        <v>0</v>
      </c>
      <c r="D2588">
        <f>'Field readings'!K2589</f>
        <v>0</v>
      </c>
      <c r="E2588">
        <f>'Field readings'!J2589+14.6973</f>
        <v>14.6973</v>
      </c>
      <c r="F2588">
        <f>'Field readings'!L2589</f>
        <v>0</v>
      </c>
      <c r="G2588">
        <f>'Field readings'!I2589</f>
        <v>0</v>
      </c>
      <c r="H2588">
        <f>'Field readings'!N2589</f>
        <v>0</v>
      </c>
      <c r="I2588">
        <f>'Field readings'!M2589</f>
        <v>0</v>
      </c>
      <c r="J2588">
        <f t="shared" si="1120"/>
        <v>0</v>
      </c>
      <c r="K2588" t="e">
        <f t="shared" si="1121"/>
        <v>#DIV/0!</v>
      </c>
      <c r="L2588" t="e">
        <f t="shared" si="1122"/>
        <v>#DIV/0!</v>
      </c>
      <c r="M2588" t="e">
        <f t="shared" si="1123"/>
        <v>#DIV/0!</v>
      </c>
      <c r="N2588" t="e">
        <f t="shared" si="1124"/>
        <v>#DIV/0!</v>
      </c>
      <c r="O2588" t="e">
        <f t="shared" si="1125"/>
        <v>#DIV/0!</v>
      </c>
      <c r="P2588" t="e">
        <f t="shared" si="1126"/>
        <v>#DIV/0!</v>
      </c>
      <c r="Q2588" t="e">
        <f t="shared" si="1127"/>
        <v>#DIV/0!</v>
      </c>
      <c r="R2588" t="e">
        <f t="shared" si="1128"/>
        <v>#DIV/0!</v>
      </c>
      <c r="S2588" t="e">
        <f t="shared" si="1129"/>
        <v>#DIV/0!</v>
      </c>
      <c r="T2588" t="e">
        <f t="shared" si="1130"/>
        <v>#DIV/0!</v>
      </c>
      <c r="U2588" t="e">
        <f t="shared" si="1131"/>
        <v>#DIV/0!</v>
      </c>
      <c r="V2588" t="e">
        <f t="shared" si="1132"/>
        <v>#DIV/0!</v>
      </c>
      <c r="W2588" t="e">
        <f t="shared" si="1133"/>
        <v>#DIV/0!</v>
      </c>
      <c r="X2588" t="e">
        <f t="shared" si="1134"/>
        <v>#DIV/0!</v>
      </c>
      <c r="Y2588" t="e">
        <f t="shared" si="1135"/>
        <v>#DIV/0!</v>
      </c>
      <c r="Z2588" t="e">
        <f t="shared" si="1136"/>
        <v>#DIV/0!</v>
      </c>
      <c r="AA2588" t="e">
        <f t="shared" si="1137"/>
        <v>#DIV/0!</v>
      </c>
      <c r="AB2588">
        <f t="shared" si="1138"/>
        <v>0</v>
      </c>
      <c r="AC2588" t="e">
        <f t="shared" si="1139"/>
        <v>#DIV/0!</v>
      </c>
      <c r="AD2588">
        <f t="shared" si="1140"/>
        <v>1.0632190661423899</v>
      </c>
      <c r="AE2588">
        <f t="shared" si="1141"/>
        <v>5061750.12</v>
      </c>
      <c r="AF2588">
        <f t="shared" si="1142"/>
        <v>15270616303.792566</v>
      </c>
      <c r="AG2588">
        <f t="shared" si="1143"/>
        <v>1.0001657212333257</v>
      </c>
      <c r="AH2588">
        <v>24</v>
      </c>
      <c r="AI2588">
        <v>0.67944000000000004</v>
      </c>
      <c r="AJ2588" t="e">
        <f t="shared" si="1144"/>
        <v>#DIV/0!</v>
      </c>
      <c r="AK2588" t="e">
        <f t="shared" si="1145"/>
        <v>#DIV/0!</v>
      </c>
      <c r="AL2588" t="e">
        <f t="shared" si="1146"/>
        <v>#DIV/0!</v>
      </c>
      <c r="AM2588" t="e">
        <f t="shared" si="1147"/>
        <v>#DIV/0!</v>
      </c>
      <c r="AN2588" t="e">
        <f>AM2588/((60/'Field readings'!D2589)*24)</f>
        <v>#DIV/0!</v>
      </c>
      <c r="AO2588" t="e">
        <f>SUM($AN$4:AN2588)</f>
        <v>#DIV/0!</v>
      </c>
    </row>
    <row r="2589" spans="1:41">
      <c r="A2589" s="2">
        <f>'Field readings'!A2590</f>
        <v>0</v>
      </c>
      <c r="B2589" s="3">
        <f>'Field readings'!B2590</f>
        <v>0</v>
      </c>
      <c r="C2589">
        <f>'Field readings'!D2590</f>
        <v>0</v>
      </c>
      <c r="D2589">
        <f>'Field readings'!K2590</f>
        <v>0</v>
      </c>
      <c r="E2589">
        <f>'Field readings'!J2590+14.6973</f>
        <v>14.6973</v>
      </c>
      <c r="F2589">
        <f>'Field readings'!L2590</f>
        <v>0</v>
      </c>
      <c r="G2589">
        <f>'Field readings'!I2590</f>
        <v>0</v>
      </c>
      <c r="H2589">
        <f>'Field readings'!N2590</f>
        <v>0</v>
      </c>
      <c r="I2589">
        <f>'Field readings'!M2590</f>
        <v>0</v>
      </c>
      <c r="J2589">
        <f t="shared" si="1120"/>
        <v>0</v>
      </c>
      <c r="K2589" t="e">
        <f t="shared" si="1121"/>
        <v>#DIV/0!</v>
      </c>
      <c r="L2589" t="e">
        <f t="shared" si="1122"/>
        <v>#DIV/0!</v>
      </c>
      <c r="M2589" t="e">
        <f t="shared" si="1123"/>
        <v>#DIV/0!</v>
      </c>
      <c r="N2589" t="e">
        <f t="shared" si="1124"/>
        <v>#DIV/0!</v>
      </c>
      <c r="O2589" t="e">
        <f t="shared" si="1125"/>
        <v>#DIV/0!</v>
      </c>
      <c r="P2589" t="e">
        <f t="shared" si="1126"/>
        <v>#DIV/0!</v>
      </c>
      <c r="Q2589" t="e">
        <f t="shared" si="1127"/>
        <v>#DIV/0!</v>
      </c>
      <c r="R2589" t="e">
        <f t="shared" si="1128"/>
        <v>#DIV/0!</v>
      </c>
      <c r="S2589" t="e">
        <f t="shared" si="1129"/>
        <v>#DIV/0!</v>
      </c>
      <c r="T2589" t="e">
        <f t="shared" si="1130"/>
        <v>#DIV/0!</v>
      </c>
      <c r="U2589" t="e">
        <f t="shared" si="1131"/>
        <v>#DIV/0!</v>
      </c>
      <c r="V2589" t="e">
        <f t="shared" si="1132"/>
        <v>#DIV/0!</v>
      </c>
      <c r="W2589" t="e">
        <f t="shared" si="1133"/>
        <v>#DIV/0!</v>
      </c>
      <c r="X2589" t="e">
        <f t="shared" si="1134"/>
        <v>#DIV/0!</v>
      </c>
      <c r="Y2589" t="e">
        <f t="shared" si="1135"/>
        <v>#DIV/0!</v>
      </c>
      <c r="Z2589" t="e">
        <f t="shared" si="1136"/>
        <v>#DIV/0!</v>
      </c>
      <c r="AA2589" t="e">
        <f t="shared" si="1137"/>
        <v>#DIV/0!</v>
      </c>
      <c r="AB2589">
        <f t="shared" si="1138"/>
        <v>0</v>
      </c>
      <c r="AC2589" t="e">
        <f t="shared" si="1139"/>
        <v>#DIV/0!</v>
      </c>
      <c r="AD2589">
        <f t="shared" si="1140"/>
        <v>1.0632190661423899</v>
      </c>
      <c r="AE2589">
        <f t="shared" si="1141"/>
        <v>5061750.12</v>
      </c>
      <c r="AF2589">
        <f t="shared" si="1142"/>
        <v>15270616303.792566</v>
      </c>
      <c r="AG2589">
        <f t="shared" si="1143"/>
        <v>1.0001657212333257</v>
      </c>
      <c r="AH2589">
        <v>24</v>
      </c>
      <c r="AI2589">
        <v>0.67944000000000004</v>
      </c>
      <c r="AJ2589" t="e">
        <f t="shared" si="1144"/>
        <v>#DIV/0!</v>
      </c>
      <c r="AK2589" t="e">
        <f t="shared" si="1145"/>
        <v>#DIV/0!</v>
      </c>
      <c r="AL2589" t="e">
        <f t="shared" si="1146"/>
        <v>#DIV/0!</v>
      </c>
      <c r="AM2589" t="e">
        <f t="shared" si="1147"/>
        <v>#DIV/0!</v>
      </c>
      <c r="AN2589" t="e">
        <f>AM2589/((60/'Field readings'!D2590)*24)</f>
        <v>#DIV/0!</v>
      </c>
      <c r="AO2589" t="e">
        <f>SUM($AN$4:AN2589)</f>
        <v>#DIV/0!</v>
      </c>
    </row>
    <row r="2590" spans="1:41">
      <c r="A2590" s="2">
        <f>'Field readings'!A2591</f>
        <v>0</v>
      </c>
      <c r="B2590" s="3">
        <f>'Field readings'!B2591</f>
        <v>0</v>
      </c>
      <c r="C2590">
        <f>'Field readings'!D2591</f>
        <v>0</v>
      </c>
      <c r="D2590">
        <f>'Field readings'!K2591</f>
        <v>0</v>
      </c>
      <c r="E2590">
        <f>'Field readings'!J2591+14.6973</f>
        <v>14.6973</v>
      </c>
      <c r="F2590">
        <f>'Field readings'!L2591</f>
        <v>0</v>
      </c>
      <c r="G2590">
        <f>'Field readings'!I2591</f>
        <v>0</v>
      </c>
      <c r="H2590">
        <f>'Field readings'!N2591</f>
        <v>0</v>
      </c>
      <c r="I2590">
        <f>'Field readings'!M2591</f>
        <v>0</v>
      </c>
      <c r="J2590">
        <f t="shared" si="1120"/>
        <v>0</v>
      </c>
      <c r="K2590" t="e">
        <f t="shared" si="1121"/>
        <v>#DIV/0!</v>
      </c>
      <c r="L2590" t="e">
        <f t="shared" si="1122"/>
        <v>#DIV/0!</v>
      </c>
      <c r="M2590" t="e">
        <f t="shared" si="1123"/>
        <v>#DIV/0!</v>
      </c>
      <c r="N2590" t="e">
        <f t="shared" si="1124"/>
        <v>#DIV/0!</v>
      </c>
      <c r="O2590" t="e">
        <f t="shared" si="1125"/>
        <v>#DIV/0!</v>
      </c>
      <c r="P2590" t="e">
        <f t="shared" si="1126"/>
        <v>#DIV/0!</v>
      </c>
      <c r="Q2590" t="e">
        <f t="shared" si="1127"/>
        <v>#DIV/0!</v>
      </c>
      <c r="R2590" t="e">
        <f t="shared" si="1128"/>
        <v>#DIV/0!</v>
      </c>
      <c r="S2590" t="e">
        <f t="shared" si="1129"/>
        <v>#DIV/0!</v>
      </c>
      <c r="T2590" t="e">
        <f t="shared" si="1130"/>
        <v>#DIV/0!</v>
      </c>
      <c r="U2590" t="e">
        <f t="shared" si="1131"/>
        <v>#DIV/0!</v>
      </c>
      <c r="V2590" t="e">
        <f t="shared" si="1132"/>
        <v>#DIV/0!</v>
      </c>
      <c r="W2590" t="e">
        <f t="shared" si="1133"/>
        <v>#DIV/0!</v>
      </c>
      <c r="X2590" t="e">
        <f t="shared" si="1134"/>
        <v>#DIV/0!</v>
      </c>
      <c r="Y2590" t="e">
        <f t="shared" si="1135"/>
        <v>#DIV/0!</v>
      </c>
      <c r="Z2590" t="e">
        <f t="shared" si="1136"/>
        <v>#DIV/0!</v>
      </c>
      <c r="AA2590" t="e">
        <f t="shared" si="1137"/>
        <v>#DIV/0!</v>
      </c>
      <c r="AB2590">
        <f t="shared" si="1138"/>
        <v>0</v>
      </c>
      <c r="AC2590" t="e">
        <f t="shared" si="1139"/>
        <v>#DIV/0!</v>
      </c>
      <c r="AD2590">
        <f t="shared" si="1140"/>
        <v>1.0632190661423899</v>
      </c>
      <c r="AE2590">
        <f t="shared" si="1141"/>
        <v>5061750.12</v>
      </c>
      <c r="AF2590">
        <f t="shared" si="1142"/>
        <v>15270616303.792566</v>
      </c>
      <c r="AG2590">
        <f t="shared" si="1143"/>
        <v>1.0001657212333257</v>
      </c>
      <c r="AH2590">
        <v>24</v>
      </c>
      <c r="AI2590">
        <v>0.67944000000000004</v>
      </c>
      <c r="AJ2590" t="e">
        <f t="shared" si="1144"/>
        <v>#DIV/0!</v>
      </c>
      <c r="AK2590" t="e">
        <f t="shared" si="1145"/>
        <v>#DIV/0!</v>
      </c>
      <c r="AL2590" t="e">
        <f t="shared" si="1146"/>
        <v>#DIV/0!</v>
      </c>
      <c r="AM2590" t="e">
        <f t="shared" si="1147"/>
        <v>#DIV/0!</v>
      </c>
      <c r="AN2590" t="e">
        <f>AM2590/((60/'Field readings'!D2591)*24)</f>
        <v>#DIV/0!</v>
      </c>
      <c r="AO2590" t="e">
        <f>SUM($AN$4:AN2590)</f>
        <v>#DIV/0!</v>
      </c>
    </row>
    <row r="2591" spans="1:41">
      <c r="A2591" s="2">
        <f>'Field readings'!A2592</f>
        <v>0</v>
      </c>
      <c r="B2591" s="3">
        <f>'Field readings'!B2592</f>
        <v>0</v>
      </c>
      <c r="C2591">
        <f>'Field readings'!D2592</f>
        <v>0</v>
      </c>
      <c r="D2591">
        <f>'Field readings'!K2592</f>
        <v>0</v>
      </c>
      <c r="E2591">
        <f>'Field readings'!J2592+14.6973</f>
        <v>14.6973</v>
      </c>
      <c r="F2591">
        <f>'Field readings'!L2592</f>
        <v>0</v>
      </c>
      <c r="G2591">
        <f>'Field readings'!I2592</f>
        <v>0</v>
      </c>
      <c r="H2591">
        <f>'Field readings'!N2592</f>
        <v>0</v>
      </c>
      <c r="I2591">
        <f>'Field readings'!M2592</f>
        <v>0</v>
      </c>
      <c r="J2591">
        <f t="shared" si="1120"/>
        <v>0</v>
      </c>
      <c r="K2591" t="e">
        <f t="shared" si="1121"/>
        <v>#DIV/0!</v>
      </c>
      <c r="L2591" t="e">
        <f t="shared" si="1122"/>
        <v>#DIV/0!</v>
      </c>
      <c r="M2591" t="e">
        <f t="shared" si="1123"/>
        <v>#DIV/0!</v>
      </c>
      <c r="N2591" t="e">
        <f t="shared" si="1124"/>
        <v>#DIV/0!</v>
      </c>
      <c r="O2591" t="e">
        <f t="shared" si="1125"/>
        <v>#DIV/0!</v>
      </c>
      <c r="P2591" t="e">
        <f t="shared" si="1126"/>
        <v>#DIV/0!</v>
      </c>
      <c r="Q2591" t="e">
        <f t="shared" si="1127"/>
        <v>#DIV/0!</v>
      </c>
      <c r="R2591" t="e">
        <f t="shared" si="1128"/>
        <v>#DIV/0!</v>
      </c>
      <c r="S2591" t="e">
        <f t="shared" si="1129"/>
        <v>#DIV/0!</v>
      </c>
      <c r="T2591" t="e">
        <f t="shared" si="1130"/>
        <v>#DIV/0!</v>
      </c>
      <c r="U2591" t="e">
        <f t="shared" si="1131"/>
        <v>#DIV/0!</v>
      </c>
      <c r="V2591" t="e">
        <f t="shared" si="1132"/>
        <v>#DIV/0!</v>
      </c>
      <c r="W2591" t="e">
        <f t="shared" si="1133"/>
        <v>#DIV/0!</v>
      </c>
      <c r="X2591" t="e">
        <f t="shared" si="1134"/>
        <v>#DIV/0!</v>
      </c>
      <c r="Y2591" t="e">
        <f t="shared" si="1135"/>
        <v>#DIV/0!</v>
      </c>
      <c r="Z2591" t="e">
        <f t="shared" si="1136"/>
        <v>#DIV/0!</v>
      </c>
      <c r="AA2591" t="e">
        <f t="shared" si="1137"/>
        <v>#DIV/0!</v>
      </c>
      <c r="AB2591">
        <f t="shared" si="1138"/>
        <v>0</v>
      </c>
      <c r="AC2591" t="e">
        <f t="shared" si="1139"/>
        <v>#DIV/0!</v>
      </c>
      <c r="AD2591">
        <f t="shared" si="1140"/>
        <v>1.0632190661423899</v>
      </c>
      <c r="AE2591">
        <f t="shared" si="1141"/>
        <v>5061750.12</v>
      </c>
      <c r="AF2591">
        <f t="shared" si="1142"/>
        <v>15270616303.792566</v>
      </c>
      <c r="AG2591">
        <f t="shared" si="1143"/>
        <v>1.0001657212333257</v>
      </c>
      <c r="AH2591">
        <v>24</v>
      </c>
      <c r="AI2591">
        <v>0.67944000000000004</v>
      </c>
      <c r="AJ2591" t="e">
        <f t="shared" si="1144"/>
        <v>#DIV/0!</v>
      </c>
      <c r="AK2591" t="e">
        <f t="shared" si="1145"/>
        <v>#DIV/0!</v>
      </c>
      <c r="AL2591" t="e">
        <f t="shared" si="1146"/>
        <v>#DIV/0!</v>
      </c>
      <c r="AM2591" t="e">
        <f t="shared" si="1147"/>
        <v>#DIV/0!</v>
      </c>
      <c r="AN2591" t="e">
        <f>AM2591/((60/'Field readings'!D2592)*24)</f>
        <v>#DIV/0!</v>
      </c>
      <c r="AO2591" t="e">
        <f>SUM($AN$4:AN2591)</f>
        <v>#DIV/0!</v>
      </c>
    </row>
    <row r="2592" spans="1:41">
      <c r="A2592" s="2">
        <f>'Field readings'!A2593</f>
        <v>0</v>
      </c>
      <c r="B2592" s="3">
        <f>'Field readings'!B2593</f>
        <v>0</v>
      </c>
      <c r="C2592">
        <f>'Field readings'!D2593</f>
        <v>0</v>
      </c>
      <c r="D2592">
        <f>'Field readings'!K2593</f>
        <v>0</v>
      </c>
      <c r="E2592">
        <f>'Field readings'!J2593+14.6973</f>
        <v>14.6973</v>
      </c>
      <c r="F2592">
        <f>'Field readings'!L2593</f>
        <v>0</v>
      </c>
      <c r="G2592">
        <f>'Field readings'!I2593</f>
        <v>0</v>
      </c>
      <c r="H2592">
        <f>'Field readings'!N2593</f>
        <v>0</v>
      </c>
      <c r="I2592">
        <f>'Field readings'!M2593</f>
        <v>0</v>
      </c>
      <c r="J2592">
        <f t="shared" si="1120"/>
        <v>0</v>
      </c>
      <c r="K2592" t="e">
        <f t="shared" si="1121"/>
        <v>#DIV/0!</v>
      </c>
      <c r="L2592" t="e">
        <f t="shared" si="1122"/>
        <v>#DIV/0!</v>
      </c>
      <c r="M2592" t="e">
        <f t="shared" si="1123"/>
        <v>#DIV/0!</v>
      </c>
      <c r="N2592" t="e">
        <f t="shared" si="1124"/>
        <v>#DIV/0!</v>
      </c>
      <c r="O2592" t="e">
        <f t="shared" si="1125"/>
        <v>#DIV/0!</v>
      </c>
      <c r="P2592" t="e">
        <f t="shared" si="1126"/>
        <v>#DIV/0!</v>
      </c>
      <c r="Q2592" t="e">
        <f t="shared" si="1127"/>
        <v>#DIV/0!</v>
      </c>
      <c r="R2592" t="e">
        <f t="shared" si="1128"/>
        <v>#DIV/0!</v>
      </c>
      <c r="S2592" t="e">
        <f t="shared" si="1129"/>
        <v>#DIV/0!</v>
      </c>
      <c r="T2592" t="e">
        <f t="shared" si="1130"/>
        <v>#DIV/0!</v>
      </c>
      <c r="U2592" t="e">
        <f t="shared" si="1131"/>
        <v>#DIV/0!</v>
      </c>
      <c r="V2592" t="e">
        <f t="shared" si="1132"/>
        <v>#DIV/0!</v>
      </c>
      <c r="W2592" t="e">
        <f t="shared" si="1133"/>
        <v>#DIV/0!</v>
      </c>
      <c r="X2592" t="e">
        <f t="shared" si="1134"/>
        <v>#DIV/0!</v>
      </c>
      <c r="Y2592" t="e">
        <f t="shared" si="1135"/>
        <v>#DIV/0!</v>
      </c>
      <c r="Z2592" t="e">
        <f t="shared" si="1136"/>
        <v>#DIV/0!</v>
      </c>
      <c r="AA2592" t="e">
        <f t="shared" si="1137"/>
        <v>#DIV/0!</v>
      </c>
      <c r="AB2592">
        <f t="shared" si="1138"/>
        <v>0</v>
      </c>
      <c r="AC2592" t="e">
        <f t="shared" si="1139"/>
        <v>#DIV/0!</v>
      </c>
      <c r="AD2592">
        <f t="shared" si="1140"/>
        <v>1.0632190661423899</v>
      </c>
      <c r="AE2592">
        <f t="shared" si="1141"/>
        <v>5061750.12</v>
      </c>
      <c r="AF2592">
        <f t="shared" si="1142"/>
        <v>15270616303.792566</v>
      </c>
      <c r="AG2592">
        <f t="shared" si="1143"/>
        <v>1.0001657212333257</v>
      </c>
      <c r="AH2592">
        <v>24</v>
      </c>
      <c r="AI2592">
        <v>0.67944000000000004</v>
      </c>
      <c r="AJ2592" t="e">
        <f t="shared" si="1144"/>
        <v>#DIV/0!</v>
      </c>
      <c r="AK2592" t="e">
        <f t="shared" si="1145"/>
        <v>#DIV/0!</v>
      </c>
      <c r="AL2592" t="e">
        <f t="shared" si="1146"/>
        <v>#DIV/0!</v>
      </c>
      <c r="AM2592" t="e">
        <f t="shared" si="1147"/>
        <v>#DIV/0!</v>
      </c>
      <c r="AN2592" t="e">
        <f>AM2592/((60/'Field readings'!D2593)*24)</f>
        <v>#DIV/0!</v>
      </c>
      <c r="AO2592" t="e">
        <f>SUM($AN$4:AN2592)</f>
        <v>#DIV/0!</v>
      </c>
    </row>
    <row r="2593" spans="1:41">
      <c r="A2593" s="2">
        <f>'Field readings'!A2594</f>
        <v>0</v>
      </c>
      <c r="B2593" s="3">
        <f>'Field readings'!B2594</f>
        <v>0</v>
      </c>
      <c r="C2593">
        <f>'Field readings'!D2594</f>
        <v>0</v>
      </c>
      <c r="D2593">
        <f>'Field readings'!K2594</f>
        <v>0</v>
      </c>
      <c r="E2593">
        <f>'Field readings'!J2594+14.6973</f>
        <v>14.6973</v>
      </c>
      <c r="F2593">
        <f>'Field readings'!L2594</f>
        <v>0</v>
      </c>
      <c r="G2593">
        <f>'Field readings'!I2594</f>
        <v>0</v>
      </c>
      <c r="H2593">
        <f>'Field readings'!N2594</f>
        <v>0</v>
      </c>
      <c r="I2593">
        <f>'Field readings'!M2594</f>
        <v>0</v>
      </c>
      <c r="J2593">
        <f t="shared" si="1120"/>
        <v>0</v>
      </c>
      <c r="K2593" t="e">
        <f t="shared" si="1121"/>
        <v>#DIV/0!</v>
      </c>
      <c r="L2593" t="e">
        <f t="shared" si="1122"/>
        <v>#DIV/0!</v>
      </c>
      <c r="M2593" t="e">
        <f t="shared" si="1123"/>
        <v>#DIV/0!</v>
      </c>
      <c r="N2593" t="e">
        <f t="shared" si="1124"/>
        <v>#DIV/0!</v>
      </c>
      <c r="O2593" t="e">
        <f t="shared" si="1125"/>
        <v>#DIV/0!</v>
      </c>
      <c r="P2593" t="e">
        <f t="shared" si="1126"/>
        <v>#DIV/0!</v>
      </c>
      <c r="Q2593" t="e">
        <f t="shared" si="1127"/>
        <v>#DIV/0!</v>
      </c>
      <c r="R2593" t="e">
        <f t="shared" si="1128"/>
        <v>#DIV/0!</v>
      </c>
      <c r="S2593" t="e">
        <f t="shared" si="1129"/>
        <v>#DIV/0!</v>
      </c>
      <c r="T2593" t="e">
        <f t="shared" si="1130"/>
        <v>#DIV/0!</v>
      </c>
      <c r="U2593" t="e">
        <f t="shared" si="1131"/>
        <v>#DIV/0!</v>
      </c>
      <c r="V2593" t="e">
        <f t="shared" si="1132"/>
        <v>#DIV/0!</v>
      </c>
      <c r="W2593" t="e">
        <f t="shared" si="1133"/>
        <v>#DIV/0!</v>
      </c>
      <c r="X2593" t="e">
        <f t="shared" si="1134"/>
        <v>#DIV/0!</v>
      </c>
      <c r="Y2593" t="e">
        <f t="shared" si="1135"/>
        <v>#DIV/0!</v>
      </c>
      <c r="Z2593" t="e">
        <f t="shared" si="1136"/>
        <v>#DIV/0!</v>
      </c>
      <c r="AA2593" t="e">
        <f t="shared" si="1137"/>
        <v>#DIV/0!</v>
      </c>
      <c r="AB2593">
        <f t="shared" si="1138"/>
        <v>0</v>
      </c>
      <c r="AC2593" t="e">
        <f t="shared" si="1139"/>
        <v>#DIV/0!</v>
      </c>
      <c r="AD2593">
        <f t="shared" si="1140"/>
        <v>1.0632190661423899</v>
      </c>
      <c r="AE2593">
        <f t="shared" si="1141"/>
        <v>5061750.12</v>
      </c>
      <c r="AF2593">
        <f t="shared" si="1142"/>
        <v>15270616303.792566</v>
      </c>
      <c r="AG2593">
        <f t="shared" si="1143"/>
        <v>1.0001657212333257</v>
      </c>
      <c r="AH2593">
        <v>24</v>
      </c>
      <c r="AI2593">
        <v>0.67944000000000004</v>
      </c>
      <c r="AJ2593" t="e">
        <f t="shared" si="1144"/>
        <v>#DIV/0!</v>
      </c>
      <c r="AK2593" t="e">
        <f t="shared" si="1145"/>
        <v>#DIV/0!</v>
      </c>
      <c r="AL2593" t="e">
        <f t="shared" si="1146"/>
        <v>#DIV/0!</v>
      </c>
      <c r="AM2593" t="e">
        <f t="shared" si="1147"/>
        <v>#DIV/0!</v>
      </c>
      <c r="AN2593" t="e">
        <f>AM2593/((60/'Field readings'!D2594)*24)</f>
        <v>#DIV/0!</v>
      </c>
      <c r="AO2593" t="e">
        <f>SUM($AN$4:AN2593)</f>
        <v>#DIV/0!</v>
      </c>
    </row>
    <row r="2594" spans="1:41">
      <c r="A2594" s="2">
        <f>'Field readings'!A2595</f>
        <v>0</v>
      </c>
      <c r="B2594" s="3">
        <f>'Field readings'!B2595</f>
        <v>0</v>
      </c>
      <c r="C2594">
        <f>'Field readings'!D2595</f>
        <v>0</v>
      </c>
      <c r="D2594">
        <f>'Field readings'!K2595</f>
        <v>0</v>
      </c>
      <c r="E2594">
        <f>'Field readings'!J2595+14.6973</f>
        <v>14.6973</v>
      </c>
      <c r="F2594">
        <f>'Field readings'!L2595</f>
        <v>0</v>
      </c>
      <c r="G2594">
        <f>'Field readings'!I2595</f>
        <v>0</v>
      </c>
      <c r="H2594">
        <f>'Field readings'!N2595</f>
        <v>0</v>
      </c>
      <c r="I2594">
        <f>'Field readings'!M2595</f>
        <v>0</v>
      </c>
      <c r="J2594">
        <f t="shared" si="1120"/>
        <v>0</v>
      </c>
      <c r="K2594" t="e">
        <f t="shared" si="1121"/>
        <v>#DIV/0!</v>
      </c>
      <c r="L2594" t="e">
        <f t="shared" si="1122"/>
        <v>#DIV/0!</v>
      </c>
      <c r="M2594" t="e">
        <f t="shared" si="1123"/>
        <v>#DIV/0!</v>
      </c>
      <c r="N2594" t="e">
        <f t="shared" si="1124"/>
        <v>#DIV/0!</v>
      </c>
      <c r="O2594" t="e">
        <f t="shared" si="1125"/>
        <v>#DIV/0!</v>
      </c>
      <c r="P2594" t="e">
        <f t="shared" si="1126"/>
        <v>#DIV/0!</v>
      </c>
      <c r="Q2594" t="e">
        <f t="shared" si="1127"/>
        <v>#DIV/0!</v>
      </c>
      <c r="R2594" t="e">
        <f t="shared" si="1128"/>
        <v>#DIV/0!</v>
      </c>
      <c r="S2594" t="e">
        <f t="shared" si="1129"/>
        <v>#DIV/0!</v>
      </c>
      <c r="T2594" t="e">
        <f t="shared" si="1130"/>
        <v>#DIV/0!</v>
      </c>
      <c r="U2594" t="e">
        <f t="shared" si="1131"/>
        <v>#DIV/0!</v>
      </c>
      <c r="V2594" t="e">
        <f t="shared" si="1132"/>
        <v>#DIV/0!</v>
      </c>
      <c r="W2594" t="e">
        <f t="shared" si="1133"/>
        <v>#DIV/0!</v>
      </c>
      <c r="X2594" t="e">
        <f t="shared" si="1134"/>
        <v>#DIV/0!</v>
      </c>
      <c r="Y2594" t="e">
        <f t="shared" si="1135"/>
        <v>#DIV/0!</v>
      </c>
      <c r="Z2594" t="e">
        <f t="shared" si="1136"/>
        <v>#DIV/0!</v>
      </c>
      <c r="AA2594" t="e">
        <f t="shared" si="1137"/>
        <v>#DIV/0!</v>
      </c>
      <c r="AB2594">
        <f t="shared" si="1138"/>
        <v>0</v>
      </c>
      <c r="AC2594" t="e">
        <f t="shared" si="1139"/>
        <v>#DIV/0!</v>
      </c>
      <c r="AD2594">
        <f t="shared" si="1140"/>
        <v>1.0632190661423899</v>
      </c>
      <c r="AE2594">
        <f t="shared" si="1141"/>
        <v>5061750.12</v>
      </c>
      <c r="AF2594">
        <f t="shared" si="1142"/>
        <v>15270616303.792566</v>
      </c>
      <c r="AG2594">
        <f t="shared" si="1143"/>
        <v>1.0001657212333257</v>
      </c>
      <c r="AH2594">
        <v>24</v>
      </c>
      <c r="AI2594">
        <v>0.67944000000000004</v>
      </c>
      <c r="AJ2594" t="e">
        <f t="shared" si="1144"/>
        <v>#DIV/0!</v>
      </c>
      <c r="AK2594" t="e">
        <f t="shared" si="1145"/>
        <v>#DIV/0!</v>
      </c>
      <c r="AL2594" t="e">
        <f t="shared" si="1146"/>
        <v>#DIV/0!</v>
      </c>
      <c r="AM2594" t="e">
        <f t="shared" si="1147"/>
        <v>#DIV/0!</v>
      </c>
      <c r="AN2594" t="e">
        <f>AM2594/((60/'Field readings'!D2595)*24)</f>
        <v>#DIV/0!</v>
      </c>
      <c r="AO2594" t="e">
        <f>SUM($AN$4:AN2594)</f>
        <v>#DIV/0!</v>
      </c>
    </row>
    <row r="2595" spans="1:41">
      <c r="A2595" s="2">
        <f>'Field readings'!A2596</f>
        <v>0</v>
      </c>
      <c r="B2595" s="3">
        <f>'Field readings'!B2596</f>
        <v>0</v>
      </c>
      <c r="C2595">
        <f>'Field readings'!D2596</f>
        <v>0</v>
      </c>
      <c r="D2595">
        <f>'Field readings'!K2596</f>
        <v>0</v>
      </c>
      <c r="E2595">
        <f>'Field readings'!J2596+14.6973</f>
        <v>14.6973</v>
      </c>
      <c r="F2595">
        <f>'Field readings'!L2596</f>
        <v>0</v>
      </c>
      <c r="G2595">
        <f>'Field readings'!I2596</f>
        <v>0</v>
      </c>
      <c r="H2595">
        <f>'Field readings'!N2596</f>
        <v>0</v>
      </c>
      <c r="I2595">
        <f>'Field readings'!M2596</f>
        <v>0</v>
      </c>
      <c r="J2595">
        <f t="shared" si="1120"/>
        <v>0</v>
      </c>
      <c r="K2595" t="e">
        <f t="shared" si="1121"/>
        <v>#DIV/0!</v>
      </c>
      <c r="L2595" t="e">
        <f t="shared" si="1122"/>
        <v>#DIV/0!</v>
      </c>
      <c r="M2595" t="e">
        <f t="shared" si="1123"/>
        <v>#DIV/0!</v>
      </c>
      <c r="N2595" t="e">
        <f t="shared" si="1124"/>
        <v>#DIV/0!</v>
      </c>
      <c r="O2595" t="e">
        <f t="shared" si="1125"/>
        <v>#DIV/0!</v>
      </c>
      <c r="P2595" t="e">
        <f t="shared" si="1126"/>
        <v>#DIV/0!</v>
      </c>
      <c r="Q2595" t="e">
        <f t="shared" si="1127"/>
        <v>#DIV/0!</v>
      </c>
      <c r="R2595" t="e">
        <f t="shared" si="1128"/>
        <v>#DIV/0!</v>
      </c>
      <c r="S2595" t="e">
        <f t="shared" si="1129"/>
        <v>#DIV/0!</v>
      </c>
      <c r="T2595" t="e">
        <f t="shared" si="1130"/>
        <v>#DIV/0!</v>
      </c>
      <c r="U2595" t="e">
        <f t="shared" si="1131"/>
        <v>#DIV/0!</v>
      </c>
      <c r="V2595" t="e">
        <f t="shared" si="1132"/>
        <v>#DIV/0!</v>
      </c>
      <c r="W2595" t="e">
        <f t="shared" si="1133"/>
        <v>#DIV/0!</v>
      </c>
      <c r="X2595" t="e">
        <f t="shared" si="1134"/>
        <v>#DIV/0!</v>
      </c>
      <c r="Y2595" t="e">
        <f t="shared" si="1135"/>
        <v>#DIV/0!</v>
      </c>
      <c r="Z2595" t="e">
        <f t="shared" si="1136"/>
        <v>#DIV/0!</v>
      </c>
      <c r="AA2595" t="e">
        <f t="shared" si="1137"/>
        <v>#DIV/0!</v>
      </c>
      <c r="AB2595">
        <f t="shared" si="1138"/>
        <v>0</v>
      </c>
      <c r="AC2595" t="e">
        <f t="shared" si="1139"/>
        <v>#DIV/0!</v>
      </c>
      <c r="AD2595">
        <f t="shared" si="1140"/>
        <v>1.0632190661423899</v>
      </c>
      <c r="AE2595">
        <f t="shared" si="1141"/>
        <v>5061750.12</v>
      </c>
      <c r="AF2595">
        <f t="shared" si="1142"/>
        <v>15270616303.792566</v>
      </c>
      <c r="AG2595">
        <f t="shared" si="1143"/>
        <v>1.0001657212333257</v>
      </c>
      <c r="AH2595">
        <v>24</v>
      </c>
      <c r="AI2595">
        <v>0.67944000000000004</v>
      </c>
      <c r="AJ2595" t="e">
        <f t="shared" si="1144"/>
        <v>#DIV/0!</v>
      </c>
      <c r="AK2595" t="e">
        <f t="shared" si="1145"/>
        <v>#DIV/0!</v>
      </c>
      <c r="AL2595" t="e">
        <f t="shared" si="1146"/>
        <v>#DIV/0!</v>
      </c>
      <c r="AM2595" t="e">
        <f t="shared" si="1147"/>
        <v>#DIV/0!</v>
      </c>
      <c r="AN2595" t="e">
        <f>AM2595/((60/'Field readings'!D2596)*24)</f>
        <v>#DIV/0!</v>
      </c>
      <c r="AO2595" t="e">
        <f>SUM($AN$4:AN2595)</f>
        <v>#DIV/0!</v>
      </c>
    </row>
    <row r="2596" spans="1:41">
      <c r="A2596" s="2">
        <f>'Field readings'!A2597</f>
        <v>0</v>
      </c>
      <c r="B2596" s="3">
        <f>'Field readings'!B2597</f>
        <v>0</v>
      </c>
      <c r="C2596">
        <f>'Field readings'!D2597</f>
        <v>0</v>
      </c>
      <c r="D2596">
        <f>'Field readings'!K2597</f>
        <v>0</v>
      </c>
      <c r="E2596">
        <f>'Field readings'!J2597+14.6973</f>
        <v>14.6973</v>
      </c>
      <c r="F2596">
        <f>'Field readings'!L2597</f>
        <v>0</v>
      </c>
      <c r="G2596">
        <f>'Field readings'!I2597</f>
        <v>0</v>
      </c>
      <c r="H2596">
        <f>'Field readings'!N2597</f>
        <v>0</v>
      </c>
      <c r="I2596">
        <f>'Field readings'!M2597</f>
        <v>0</v>
      </c>
      <c r="J2596">
        <f t="shared" si="1120"/>
        <v>0</v>
      </c>
      <c r="K2596" t="e">
        <f t="shared" si="1121"/>
        <v>#DIV/0!</v>
      </c>
      <c r="L2596" t="e">
        <f t="shared" si="1122"/>
        <v>#DIV/0!</v>
      </c>
      <c r="M2596" t="e">
        <f t="shared" si="1123"/>
        <v>#DIV/0!</v>
      </c>
      <c r="N2596" t="e">
        <f t="shared" si="1124"/>
        <v>#DIV/0!</v>
      </c>
      <c r="O2596" t="e">
        <f t="shared" si="1125"/>
        <v>#DIV/0!</v>
      </c>
      <c r="P2596" t="e">
        <f t="shared" si="1126"/>
        <v>#DIV/0!</v>
      </c>
      <c r="Q2596" t="e">
        <f t="shared" si="1127"/>
        <v>#DIV/0!</v>
      </c>
      <c r="R2596" t="e">
        <f t="shared" si="1128"/>
        <v>#DIV/0!</v>
      </c>
      <c r="S2596" t="e">
        <f t="shared" si="1129"/>
        <v>#DIV/0!</v>
      </c>
      <c r="T2596" t="e">
        <f t="shared" si="1130"/>
        <v>#DIV/0!</v>
      </c>
      <c r="U2596" t="e">
        <f t="shared" si="1131"/>
        <v>#DIV/0!</v>
      </c>
      <c r="V2596" t="e">
        <f t="shared" si="1132"/>
        <v>#DIV/0!</v>
      </c>
      <c r="W2596" t="e">
        <f t="shared" si="1133"/>
        <v>#DIV/0!</v>
      </c>
      <c r="X2596" t="e">
        <f t="shared" si="1134"/>
        <v>#DIV/0!</v>
      </c>
      <c r="Y2596" t="e">
        <f t="shared" si="1135"/>
        <v>#DIV/0!</v>
      </c>
      <c r="Z2596" t="e">
        <f t="shared" si="1136"/>
        <v>#DIV/0!</v>
      </c>
      <c r="AA2596" t="e">
        <f t="shared" si="1137"/>
        <v>#DIV/0!</v>
      </c>
      <c r="AB2596">
        <f t="shared" si="1138"/>
        <v>0</v>
      </c>
      <c r="AC2596" t="e">
        <f t="shared" si="1139"/>
        <v>#DIV/0!</v>
      </c>
      <c r="AD2596">
        <f t="shared" si="1140"/>
        <v>1.0632190661423899</v>
      </c>
      <c r="AE2596">
        <f t="shared" si="1141"/>
        <v>5061750.12</v>
      </c>
      <c r="AF2596">
        <f t="shared" si="1142"/>
        <v>15270616303.792566</v>
      </c>
      <c r="AG2596">
        <f t="shared" si="1143"/>
        <v>1.0001657212333257</v>
      </c>
      <c r="AH2596">
        <v>24</v>
      </c>
      <c r="AI2596">
        <v>0.67944000000000004</v>
      </c>
      <c r="AJ2596" t="e">
        <f t="shared" si="1144"/>
        <v>#DIV/0!</v>
      </c>
      <c r="AK2596" t="e">
        <f t="shared" si="1145"/>
        <v>#DIV/0!</v>
      </c>
      <c r="AL2596" t="e">
        <f t="shared" si="1146"/>
        <v>#DIV/0!</v>
      </c>
      <c r="AM2596" t="e">
        <f t="shared" si="1147"/>
        <v>#DIV/0!</v>
      </c>
      <c r="AN2596" t="e">
        <f>AM2596/((60/'Field readings'!D2597)*24)</f>
        <v>#DIV/0!</v>
      </c>
      <c r="AO2596" t="e">
        <f>SUM($AN$4:AN2596)</f>
        <v>#DIV/0!</v>
      </c>
    </row>
    <row r="2597" spans="1:41">
      <c r="A2597" s="2">
        <f>'Field readings'!A2598</f>
        <v>0</v>
      </c>
      <c r="B2597" s="3">
        <f>'Field readings'!B2598</f>
        <v>0</v>
      </c>
      <c r="C2597">
        <f>'Field readings'!D2598</f>
        <v>0</v>
      </c>
      <c r="D2597">
        <f>'Field readings'!K2598</f>
        <v>0</v>
      </c>
      <c r="E2597">
        <f>'Field readings'!J2598+14.6973</f>
        <v>14.6973</v>
      </c>
      <c r="F2597">
        <f>'Field readings'!L2598</f>
        <v>0</v>
      </c>
      <c r="G2597">
        <f>'Field readings'!I2598</f>
        <v>0</v>
      </c>
      <c r="H2597">
        <f>'Field readings'!N2598</f>
        <v>0</v>
      </c>
      <c r="I2597">
        <f>'Field readings'!M2598</f>
        <v>0</v>
      </c>
      <c r="J2597">
        <f t="shared" si="1120"/>
        <v>0</v>
      </c>
      <c r="K2597" t="e">
        <f t="shared" si="1121"/>
        <v>#DIV/0!</v>
      </c>
      <c r="L2597" t="e">
        <f t="shared" si="1122"/>
        <v>#DIV/0!</v>
      </c>
      <c r="M2597" t="e">
        <f t="shared" si="1123"/>
        <v>#DIV/0!</v>
      </c>
      <c r="N2597" t="e">
        <f t="shared" si="1124"/>
        <v>#DIV/0!</v>
      </c>
      <c r="O2597" t="e">
        <f t="shared" si="1125"/>
        <v>#DIV/0!</v>
      </c>
      <c r="P2597" t="e">
        <f t="shared" si="1126"/>
        <v>#DIV/0!</v>
      </c>
      <c r="Q2597" t="e">
        <f t="shared" si="1127"/>
        <v>#DIV/0!</v>
      </c>
      <c r="R2597" t="e">
        <f t="shared" si="1128"/>
        <v>#DIV/0!</v>
      </c>
      <c r="S2597" t="e">
        <f t="shared" si="1129"/>
        <v>#DIV/0!</v>
      </c>
      <c r="T2597" t="e">
        <f t="shared" si="1130"/>
        <v>#DIV/0!</v>
      </c>
      <c r="U2597" t="e">
        <f t="shared" si="1131"/>
        <v>#DIV/0!</v>
      </c>
      <c r="V2597" t="e">
        <f t="shared" si="1132"/>
        <v>#DIV/0!</v>
      </c>
      <c r="W2597" t="e">
        <f t="shared" si="1133"/>
        <v>#DIV/0!</v>
      </c>
      <c r="X2597" t="e">
        <f t="shared" si="1134"/>
        <v>#DIV/0!</v>
      </c>
      <c r="Y2597" t="e">
        <f t="shared" si="1135"/>
        <v>#DIV/0!</v>
      </c>
      <c r="Z2597" t="e">
        <f t="shared" si="1136"/>
        <v>#DIV/0!</v>
      </c>
      <c r="AA2597" t="e">
        <f t="shared" si="1137"/>
        <v>#DIV/0!</v>
      </c>
      <c r="AB2597">
        <f t="shared" si="1138"/>
        <v>0</v>
      </c>
      <c r="AC2597" t="e">
        <f t="shared" si="1139"/>
        <v>#DIV/0!</v>
      </c>
      <c r="AD2597">
        <f t="shared" si="1140"/>
        <v>1.0632190661423899</v>
      </c>
      <c r="AE2597">
        <f t="shared" si="1141"/>
        <v>5061750.12</v>
      </c>
      <c r="AF2597">
        <f t="shared" si="1142"/>
        <v>15270616303.792566</v>
      </c>
      <c r="AG2597">
        <f t="shared" si="1143"/>
        <v>1.0001657212333257</v>
      </c>
      <c r="AH2597">
        <v>24</v>
      </c>
      <c r="AI2597">
        <v>0.67944000000000004</v>
      </c>
      <c r="AJ2597" t="e">
        <f t="shared" si="1144"/>
        <v>#DIV/0!</v>
      </c>
      <c r="AK2597" t="e">
        <f t="shared" si="1145"/>
        <v>#DIV/0!</v>
      </c>
      <c r="AL2597" t="e">
        <f t="shared" si="1146"/>
        <v>#DIV/0!</v>
      </c>
      <c r="AM2597" t="e">
        <f t="shared" si="1147"/>
        <v>#DIV/0!</v>
      </c>
      <c r="AN2597" t="e">
        <f>AM2597/((60/'Field readings'!D2598)*24)</f>
        <v>#DIV/0!</v>
      </c>
      <c r="AO2597" t="e">
        <f>SUM($AN$4:AN2597)</f>
        <v>#DIV/0!</v>
      </c>
    </row>
    <row r="2598" spans="1:41">
      <c r="A2598" s="2">
        <f>'Field readings'!A2599</f>
        <v>0</v>
      </c>
      <c r="B2598" s="3">
        <f>'Field readings'!B2599</f>
        <v>0</v>
      </c>
      <c r="C2598">
        <f>'Field readings'!D2599</f>
        <v>0</v>
      </c>
      <c r="D2598">
        <f>'Field readings'!K2599</f>
        <v>0</v>
      </c>
      <c r="E2598">
        <f>'Field readings'!J2599+14.6973</f>
        <v>14.6973</v>
      </c>
      <c r="F2598">
        <f>'Field readings'!L2599</f>
        <v>0</v>
      </c>
      <c r="G2598">
        <f>'Field readings'!I2599</f>
        <v>0</v>
      </c>
      <c r="H2598">
        <f>'Field readings'!N2599</f>
        <v>0</v>
      </c>
      <c r="I2598">
        <f>'Field readings'!M2599</f>
        <v>0</v>
      </c>
      <c r="J2598">
        <f t="shared" si="1120"/>
        <v>0</v>
      </c>
      <c r="K2598" t="e">
        <f t="shared" si="1121"/>
        <v>#DIV/0!</v>
      </c>
      <c r="L2598" t="e">
        <f t="shared" si="1122"/>
        <v>#DIV/0!</v>
      </c>
      <c r="M2598" t="e">
        <f t="shared" si="1123"/>
        <v>#DIV/0!</v>
      </c>
      <c r="N2598" t="e">
        <f t="shared" si="1124"/>
        <v>#DIV/0!</v>
      </c>
      <c r="O2598" t="e">
        <f t="shared" si="1125"/>
        <v>#DIV/0!</v>
      </c>
      <c r="P2598" t="e">
        <f t="shared" si="1126"/>
        <v>#DIV/0!</v>
      </c>
      <c r="Q2598" t="e">
        <f t="shared" si="1127"/>
        <v>#DIV/0!</v>
      </c>
      <c r="R2598" t="e">
        <f t="shared" si="1128"/>
        <v>#DIV/0!</v>
      </c>
      <c r="S2598" t="e">
        <f t="shared" si="1129"/>
        <v>#DIV/0!</v>
      </c>
      <c r="T2598" t="e">
        <f t="shared" si="1130"/>
        <v>#DIV/0!</v>
      </c>
      <c r="U2598" t="e">
        <f t="shared" si="1131"/>
        <v>#DIV/0!</v>
      </c>
      <c r="V2598" t="e">
        <f t="shared" si="1132"/>
        <v>#DIV/0!</v>
      </c>
      <c r="W2598" t="e">
        <f t="shared" si="1133"/>
        <v>#DIV/0!</v>
      </c>
      <c r="X2598" t="e">
        <f t="shared" si="1134"/>
        <v>#DIV/0!</v>
      </c>
      <c r="Y2598" t="e">
        <f t="shared" si="1135"/>
        <v>#DIV/0!</v>
      </c>
      <c r="Z2598" t="e">
        <f t="shared" si="1136"/>
        <v>#DIV/0!</v>
      </c>
      <c r="AA2598" t="e">
        <f t="shared" si="1137"/>
        <v>#DIV/0!</v>
      </c>
      <c r="AB2598">
        <f t="shared" si="1138"/>
        <v>0</v>
      </c>
      <c r="AC2598" t="e">
        <f t="shared" si="1139"/>
        <v>#DIV/0!</v>
      </c>
      <c r="AD2598">
        <f t="shared" si="1140"/>
        <v>1.0632190661423899</v>
      </c>
      <c r="AE2598">
        <f t="shared" si="1141"/>
        <v>5061750.12</v>
      </c>
      <c r="AF2598">
        <f t="shared" si="1142"/>
        <v>15270616303.792566</v>
      </c>
      <c r="AG2598">
        <f t="shared" si="1143"/>
        <v>1.0001657212333257</v>
      </c>
      <c r="AH2598">
        <v>24</v>
      </c>
      <c r="AI2598">
        <v>0.67944000000000004</v>
      </c>
      <c r="AJ2598" t="e">
        <f t="shared" si="1144"/>
        <v>#DIV/0!</v>
      </c>
      <c r="AK2598" t="e">
        <f t="shared" si="1145"/>
        <v>#DIV/0!</v>
      </c>
      <c r="AL2598" t="e">
        <f t="shared" si="1146"/>
        <v>#DIV/0!</v>
      </c>
      <c r="AM2598" t="e">
        <f t="shared" si="1147"/>
        <v>#DIV/0!</v>
      </c>
      <c r="AN2598" t="e">
        <f>AM2598/((60/'Field readings'!D2599)*24)</f>
        <v>#DIV/0!</v>
      </c>
      <c r="AO2598" t="e">
        <f>SUM($AN$4:AN2598)</f>
        <v>#DIV/0!</v>
      </c>
    </row>
    <row r="2599" spans="1:41">
      <c r="A2599" s="2">
        <f>'Field readings'!A2600</f>
        <v>0</v>
      </c>
      <c r="B2599" s="3">
        <f>'Field readings'!B2600</f>
        <v>0</v>
      </c>
      <c r="C2599">
        <f>'Field readings'!D2600</f>
        <v>0</v>
      </c>
      <c r="D2599">
        <f>'Field readings'!K2600</f>
        <v>0</v>
      </c>
      <c r="E2599">
        <f>'Field readings'!J2600+14.6973</f>
        <v>14.6973</v>
      </c>
      <c r="F2599">
        <f>'Field readings'!L2600</f>
        <v>0</v>
      </c>
      <c r="G2599">
        <f>'Field readings'!I2600</f>
        <v>0</v>
      </c>
      <c r="H2599">
        <f>'Field readings'!N2600</f>
        <v>0</v>
      </c>
      <c r="I2599">
        <f>'Field readings'!M2600</f>
        <v>0</v>
      </c>
      <c r="J2599">
        <f t="shared" si="1120"/>
        <v>0</v>
      </c>
      <c r="K2599" t="e">
        <f t="shared" si="1121"/>
        <v>#DIV/0!</v>
      </c>
      <c r="L2599" t="e">
        <f t="shared" si="1122"/>
        <v>#DIV/0!</v>
      </c>
      <c r="M2599" t="e">
        <f t="shared" si="1123"/>
        <v>#DIV/0!</v>
      </c>
      <c r="N2599" t="e">
        <f t="shared" si="1124"/>
        <v>#DIV/0!</v>
      </c>
      <c r="O2599" t="e">
        <f t="shared" si="1125"/>
        <v>#DIV/0!</v>
      </c>
      <c r="P2599" t="e">
        <f t="shared" si="1126"/>
        <v>#DIV/0!</v>
      </c>
      <c r="Q2599" t="e">
        <f t="shared" si="1127"/>
        <v>#DIV/0!</v>
      </c>
      <c r="R2599" t="e">
        <f t="shared" si="1128"/>
        <v>#DIV/0!</v>
      </c>
      <c r="S2599" t="e">
        <f t="shared" si="1129"/>
        <v>#DIV/0!</v>
      </c>
      <c r="T2599" t="e">
        <f t="shared" si="1130"/>
        <v>#DIV/0!</v>
      </c>
      <c r="U2599" t="e">
        <f t="shared" si="1131"/>
        <v>#DIV/0!</v>
      </c>
      <c r="V2599" t="e">
        <f t="shared" si="1132"/>
        <v>#DIV/0!</v>
      </c>
      <c r="W2599" t="e">
        <f t="shared" si="1133"/>
        <v>#DIV/0!</v>
      </c>
      <c r="X2599" t="e">
        <f t="shared" si="1134"/>
        <v>#DIV/0!</v>
      </c>
      <c r="Y2599" t="e">
        <f t="shared" si="1135"/>
        <v>#DIV/0!</v>
      </c>
      <c r="Z2599" t="e">
        <f t="shared" si="1136"/>
        <v>#DIV/0!</v>
      </c>
      <c r="AA2599" t="e">
        <f t="shared" si="1137"/>
        <v>#DIV/0!</v>
      </c>
      <c r="AB2599">
        <f t="shared" si="1138"/>
        <v>0</v>
      </c>
      <c r="AC2599" t="e">
        <f t="shared" si="1139"/>
        <v>#DIV/0!</v>
      </c>
      <c r="AD2599">
        <f t="shared" si="1140"/>
        <v>1.0632190661423899</v>
      </c>
      <c r="AE2599">
        <f t="shared" si="1141"/>
        <v>5061750.12</v>
      </c>
      <c r="AF2599">
        <f t="shared" si="1142"/>
        <v>15270616303.792566</v>
      </c>
      <c r="AG2599">
        <f t="shared" si="1143"/>
        <v>1.0001657212333257</v>
      </c>
      <c r="AH2599">
        <v>24</v>
      </c>
      <c r="AI2599">
        <v>0.67944000000000004</v>
      </c>
      <c r="AJ2599" t="e">
        <f t="shared" si="1144"/>
        <v>#DIV/0!</v>
      </c>
      <c r="AK2599" t="e">
        <f t="shared" si="1145"/>
        <v>#DIV/0!</v>
      </c>
      <c r="AL2599" t="e">
        <f t="shared" si="1146"/>
        <v>#DIV/0!</v>
      </c>
      <c r="AM2599" t="e">
        <f t="shared" si="1147"/>
        <v>#DIV/0!</v>
      </c>
      <c r="AN2599" t="e">
        <f>AM2599/((60/'Field readings'!D2600)*24)</f>
        <v>#DIV/0!</v>
      </c>
      <c r="AO2599" t="e">
        <f>SUM($AN$4:AN2599)</f>
        <v>#DIV/0!</v>
      </c>
    </row>
    <row r="2600" spans="1:41">
      <c r="A2600" s="2">
        <f>'Field readings'!A2601</f>
        <v>0</v>
      </c>
      <c r="B2600" s="3">
        <f>'Field readings'!B2601</f>
        <v>0</v>
      </c>
      <c r="C2600">
        <f>'Field readings'!D2601</f>
        <v>0</v>
      </c>
      <c r="D2600">
        <f>'Field readings'!K2601</f>
        <v>0</v>
      </c>
      <c r="E2600">
        <f>'Field readings'!J2601+14.6973</f>
        <v>14.6973</v>
      </c>
      <c r="F2600">
        <f>'Field readings'!L2601</f>
        <v>0</v>
      </c>
      <c r="G2600">
        <f>'Field readings'!I2601</f>
        <v>0</v>
      </c>
      <c r="H2600">
        <f>'Field readings'!N2601</f>
        <v>0</v>
      </c>
      <c r="I2600">
        <f>'Field readings'!M2601</f>
        <v>0</v>
      </c>
      <c r="J2600">
        <f t="shared" si="1120"/>
        <v>0</v>
      </c>
      <c r="K2600" t="e">
        <f t="shared" si="1121"/>
        <v>#DIV/0!</v>
      </c>
      <c r="L2600" t="e">
        <f t="shared" si="1122"/>
        <v>#DIV/0!</v>
      </c>
      <c r="M2600" t="e">
        <f t="shared" si="1123"/>
        <v>#DIV/0!</v>
      </c>
      <c r="N2600" t="e">
        <f t="shared" si="1124"/>
        <v>#DIV/0!</v>
      </c>
      <c r="O2600" t="e">
        <f t="shared" si="1125"/>
        <v>#DIV/0!</v>
      </c>
      <c r="P2600" t="e">
        <f t="shared" si="1126"/>
        <v>#DIV/0!</v>
      </c>
      <c r="Q2600" t="e">
        <f t="shared" si="1127"/>
        <v>#DIV/0!</v>
      </c>
      <c r="R2600" t="e">
        <f t="shared" si="1128"/>
        <v>#DIV/0!</v>
      </c>
      <c r="S2600" t="e">
        <f t="shared" si="1129"/>
        <v>#DIV/0!</v>
      </c>
      <c r="T2600" t="e">
        <f t="shared" si="1130"/>
        <v>#DIV/0!</v>
      </c>
      <c r="U2600" t="e">
        <f t="shared" si="1131"/>
        <v>#DIV/0!</v>
      </c>
      <c r="V2600" t="e">
        <f t="shared" si="1132"/>
        <v>#DIV/0!</v>
      </c>
      <c r="W2600" t="e">
        <f t="shared" si="1133"/>
        <v>#DIV/0!</v>
      </c>
      <c r="X2600" t="e">
        <f t="shared" si="1134"/>
        <v>#DIV/0!</v>
      </c>
      <c r="Y2600" t="e">
        <f t="shared" si="1135"/>
        <v>#DIV/0!</v>
      </c>
      <c r="Z2600" t="e">
        <f t="shared" si="1136"/>
        <v>#DIV/0!</v>
      </c>
      <c r="AA2600" t="e">
        <f t="shared" si="1137"/>
        <v>#DIV/0!</v>
      </c>
      <c r="AB2600">
        <f t="shared" si="1138"/>
        <v>0</v>
      </c>
      <c r="AC2600" t="e">
        <f t="shared" si="1139"/>
        <v>#DIV/0!</v>
      </c>
      <c r="AD2600">
        <f t="shared" si="1140"/>
        <v>1.0632190661423899</v>
      </c>
      <c r="AE2600">
        <f t="shared" si="1141"/>
        <v>5061750.12</v>
      </c>
      <c r="AF2600">
        <f t="shared" si="1142"/>
        <v>15270616303.792566</v>
      </c>
      <c r="AG2600">
        <f t="shared" si="1143"/>
        <v>1.0001657212333257</v>
      </c>
      <c r="AH2600">
        <v>24</v>
      </c>
      <c r="AI2600">
        <v>0.67944000000000004</v>
      </c>
      <c r="AJ2600" t="e">
        <f t="shared" si="1144"/>
        <v>#DIV/0!</v>
      </c>
      <c r="AK2600" t="e">
        <f t="shared" si="1145"/>
        <v>#DIV/0!</v>
      </c>
      <c r="AL2600" t="e">
        <f t="shared" si="1146"/>
        <v>#DIV/0!</v>
      </c>
      <c r="AM2600" t="e">
        <f t="shared" si="1147"/>
        <v>#DIV/0!</v>
      </c>
      <c r="AN2600" t="e">
        <f>AM2600/((60/'Field readings'!D2601)*24)</f>
        <v>#DIV/0!</v>
      </c>
      <c r="AO2600" t="e">
        <f>SUM($AN$4:AN2600)</f>
        <v>#DIV/0!</v>
      </c>
    </row>
    <row r="2601" spans="1:41">
      <c r="A2601" s="2">
        <f>'Field readings'!A2602</f>
        <v>0</v>
      </c>
      <c r="B2601" s="3">
        <f>'Field readings'!B2602</f>
        <v>0</v>
      </c>
      <c r="C2601">
        <f>'Field readings'!D2602</f>
        <v>0</v>
      </c>
      <c r="D2601">
        <f>'Field readings'!K2602</f>
        <v>0</v>
      </c>
      <c r="E2601">
        <f>'Field readings'!J2602+14.6973</f>
        <v>14.6973</v>
      </c>
      <c r="F2601">
        <f>'Field readings'!L2602</f>
        <v>0</v>
      </c>
      <c r="G2601">
        <f>'Field readings'!I2602</f>
        <v>0</v>
      </c>
      <c r="H2601">
        <f>'Field readings'!N2602</f>
        <v>0</v>
      </c>
      <c r="I2601">
        <f>'Field readings'!M2602</f>
        <v>0</v>
      </c>
      <c r="J2601">
        <f t="shared" si="1120"/>
        <v>0</v>
      </c>
      <c r="K2601" t="e">
        <f t="shared" si="1121"/>
        <v>#DIV/0!</v>
      </c>
      <c r="L2601" t="e">
        <f t="shared" si="1122"/>
        <v>#DIV/0!</v>
      </c>
      <c r="M2601" t="e">
        <f t="shared" si="1123"/>
        <v>#DIV/0!</v>
      </c>
      <c r="N2601" t="e">
        <f t="shared" si="1124"/>
        <v>#DIV/0!</v>
      </c>
      <c r="O2601" t="e">
        <f t="shared" si="1125"/>
        <v>#DIV/0!</v>
      </c>
      <c r="P2601" t="e">
        <f t="shared" si="1126"/>
        <v>#DIV/0!</v>
      </c>
      <c r="Q2601" t="e">
        <f t="shared" si="1127"/>
        <v>#DIV/0!</v>
      </c>
      <c r="R2601" t="e">
        <f t="shared" si="1128"/>
        <v>#DIV/0!</v>
      </c>
      <c r="S2601" t="e">
        <f t="shared" si="1129"/>
        <v>#DIV/0!</v>
      </c>
      <c r="T2601" t="e">
        <f t="shared" si="1130"/>
        <v>#DIV/0!</v>
      </c>
      <c r="U2601" t="e">
        <f t="shared" si="1131"/>
        <v>#DIV/0!</v>
      </c>
      <c r="V2601" t="e">
        <f t="shared" si="1132"/>
        <v>#DIV/0!</v>
      </c>
      <c r="W2601" t="e">
        <f t="shared" si="1133"/>
        <v>#DIV/0!</v>
      </c>
      <c r="X2601" t="e">
        <f t="shared" si="1134"/>
        <v>#DIV/0!</v>
      </c>
      <c r="Y2601" t="e">
        <f t="shared" si="1135"/>
        <v>#DIV/0!</v>
      </c>
      <c r="Z2601" t="e">
        <f t="shared" si="1136"/>
        <v>#DIV/0!</v>
      </c>
      <c r="AA2601" t="e">
        <f t="shared" si="1137"/>
        <v>#DIV/0!</v>
      </c>
      <c r="AB2601">
        <f t="shared" si="1138"/>
        <v>0</v>
      </c>
      <c r="AC2601" t="e">
        <f t="shared" si="1139"/>
        <v>#DIV/0!</v>
      </c>
      <c r="AD2601">
        <f t="shared" si="1140"/>
        <v>1.0632190661423899</v>
      </c>
      <c r="AE2601">
        <f t="shared" si="1141"/>
        <v>5061750.12</v>
      </c>
      <c r="AF2601">
        <f t="shared" si="1142"/>
        <v>15270616303.792566</v>
      </c>
      <c r="AG2601">
        <f t="shared" si="1143"/>
        <v>1.0001657212333257</v>
      </c>
      <c r="AH2601">
        <v>24</v>
      </c>
      <c r="AI2601">
        <v>0.67944000000000004</v>
      </c>
      <c r="AJ2601" t="e">
        <f t="shared" si="1144"/>
        <v>#DIV/0!</v>
      </c>
      <c r="AK2601" t="e">
        <f t="shared" si="1145"/>
        <v>#DIV/0!</v>
      </c>
      <c r="AL2601" t="e">
        <f t="shared" si="1146"/>
        <v>#DIV/0!</v>
      </c>
      <c r="AM2601" t="e">
        <f t="shared" si="1147"/>
        <v>#DIV/0!</v>
      </c>
      <c r="AN2601" t="e">
        <f>AM2601/((60/'Field readings'!D2602)*24)</f>
        <v>#DIV/0!</v>
      </c>
      <c r="AO2601" t="e">
        <f>SUM($AN$4:AN2601)</f>
        <v>#DIV/0!</v>
      </c>
    </row>
    <row r="2602" spans="1:41">
      <c r="A2602" s="2">
        <f>'Field readings'!A2603</f>
        <v>0</v>
      </c>
      <c r="B2602" s="3">
        <f>'Field readings'!B2603</f>
        <v>0</v>
      </c>
      <c r="C2602">
        <f>'Field readings'!D2603</f>
        <v>0</v>
      </c>
      <c r="D2602">
        <f>'Field readings'!K2603</f>
        <v>0</v>
      </c>
      <c r="E2602">
        <f>'Field readings'!J2603+14.6973</f>
        <v>14.6973</v>
      </c>
      <c r="F2602">
        <f>'Field readings'!L2603</f>
        <v>0</v>
      </c>
      <c r="G2602">
        <f>'Field readings'!I2603</f>
        <v>0</v>
      </c>
      <c r="H2602">
        <f>'Field readings'!N2603</f>
        <v>0</v>
      </c>
      <c r="I2602">
        <f>'Field readings'!M2603</f>
        <v>0</v>
      </c>
      <c r="J2602">
        <f t="shared" si="1120"/>
        <v>0</v>
      </c>
      <c r="K2602" t="e">
        <f t="shared" si="1121"/>
        <v>#DIV/0!</v>
      </c>
      <c r="L2602" t="e">
        <f t="shared" si="1122"/>
        <v>#DIV/0!</v>
      </c>
      <c r="M2602" t="e">
        <f t="shared" si="1123"/>
        <v>#DIV/0!</v>
      </c>
      <c r="N2602" t="e">
        <f t="shared" si="1124"/>
        <v>#DIV/0!</v>
      </c>
      <c r="O2602" t="e">
        <f t="shared" si="1125"/>
        <v>#DIV/0!</v>
      </c>
      <c r="P2602" t="e">
        <f t="shared" si="1126"/>
        <v>#DIV/0!</v>
      </c>
      <c r="Q2602" t="e">
        <f t="shared" si="1127"/>
        <v>#DIV/0!</v>
      </c>
      <c r="R2602" t="e">
        <f t="shared" si="1128"/>
        <v>#DIV/0!</v>
      </c>
      <c r="S2602" t="e">
        <f t="shared" si="1129"/>
        <v>#DIV/0!</v>
      </c>
      <c r="T2602" t="e">
        <f t="shared" si="1130"/>
        <v>#DIV/0!</v>
      </c>
      <c r="U2602" t="e">
        <f t="shared" si="1131"/>
        <v>#DIV/0!</v>
      </c>
      <c r="V2602" t="e">
        <f t="shared" si="1132"/>
        <v>#DIV/0!</v>
      </c>
      <c r="W2602" t="e">
        <f t="shared" si="1133"/>
        <v>#DIV/0!</v>
      </c>
      <c r="X2602" t="e">
        <f t="shared" si="1134"/>
        <v>#DIV/0!</v>
      </c>
      <c r="Y2602" t="e">
        <f t="shared" si="1135"/>
        <v>#DIV/0!</v>
      </c>
      <c r="Z2602" t="e">
        <f t="shared" si="1136"/>
        <v>#DIV/0!</v>
      </c>
      <c r="AA2602" t="e">
        <f t="shared" si="1137"/>
        <v>#DIV/0!</v>
      </c>
      <c r="AB2602">
        <f t="shared" si="1138"/>
        <v>0</v>
      </c>
      <c r="AC2602" t="e">
        <f t="shared" si="1139"/>
        <v>#DIV/0!</v>
      </c>
      <c r="AD2602">
        <f t="shared" si="1140"/>
        <v>1.0632190661423899</v>
      </c>
      <c r="AE2602">
        <f t="shared" si="1141"/>
        <v>5061750.12</v>
      </c>
      <c r="AF2602">
        <f t="shared" si="1142"/>
        <v>15270616303.792566</v>
      </c>
      <c r="AG2602">
        <f t="shared" si="1143"/>
        <v>1.0001657212333257</v>
      </c>
      <c r="AH2602">
        <v>24</v>
      </c>
      <c r="AI2602">
        <v>0.67944000000000004</v>
      </c>
      <c r="AJ2602" t="e">
        <f t="shared" si="1144"/>
        <v>#DIV/0!</v>
      </c>
      <c r="AK2602" t="e">
        <f t="shared" si="1145"/>
        <v>#DIV/0!</v>
      </c>
      <c r="AL2602" t="e">
        <f t="shared" si="1146"/>
        <v>#DIV/0!</v>
      </c>
      <c r="AM2602" t="e">
        <f t="shared" si="1147"/>
        <v>#DIV/0!</v>
      </c>
      <c r="AN2602" t="e">
        <f>AM2602/((60/'Field readings'!D2603)*24)</f>
        <v>#DIV/0!</v>
      </c>
      <c r="AO2602" t="e">
        <f>SUM($AN$4:AN2602)</f>
        <v>#DIV/0!</v>
      </c>
    </row>
    <row r="2603" spans="1:41">
      <c r="A2603" s="2">
        <f>'Field readings'!A2604</f>
        <v>0</v>
      </c>
      <c r="B2603" s="3">
        <f>'Field readings'!B2604</f>
        <v>0</v>
      </c>
      <c r="C2603">
        <f>'Field readings'!D2604</f>
        <v>0</v>
      </c>
      <c r="D2603">
        <f>'Field readings'!K2604</f>
        <v>0</v>
      </c>
      <c r="E2603">
        <f>'Field readings'!J2604+14.6973</f>
        <v>14.6973</v>
      </c>
      <c r="F2603">
        <f>'Field readings'!L2604</f>
        <v>0</v>
      </c>
      <c r="G2603">
        <f>'Field readings'!I2604</f>
        <v>0</v>
      </c>
      <c r="H2603">
        <f>'Field readings'!N2604</f>
        <v>0</v>
      </c>
      <c r="I2603">
        <f>'Field readings'!M2604</f>
        <v>0</v>
      </c>
      <c r="J2603">
        <f t="shared" si="1120"/>
        <v>0</v>
      </c>
      <c r="K2603" t="e">
        <f t="shared" si="1121"/>
        <v>#DIV/0!</v>
      </c>
      <c r="L2603" t="e">
        <f t="shared" si="1122"/>
        <v>#DIV/0!</v>
      </c>
      <c r="M2603" t="e">
        <f t="shared" si="1123"/>
        <v>#DIV/0!</v>
      </c>
      <c r="N2603" t="e">
        <f t="shared" si="1124"/>
        <v>#DIV/0!</v>
      </c>
      <c r="O2603" t="e">
        <f t="shared" si="1125"/>
        <v>#DIV/0!</v>
      </c>
      <c r="P2603" t="e">
        <f t="shared" si="1126"/>
        <v>#DIV/0!</v>
      </c>
      <c r="Q2603" t="e">
        <f t="shared" si="1127"/>
        <v>#DIV/0!</v>
      </c>
      <c r="R2603" t="e">
        <f t="shared" si="1128"/>
        <v>#DIV/0!</v>
      </c>
      <c r="S2603" t="e">
        <f t="shared" si="1129"/>
        <v>#DIV/0!</v>
      </c>
      <c r="T2603" t="e">
        <f t="shared" si="1130"/>
        <v>#DIV/0!</v>
      </c>
      <c r="U2603" t="e">
        <f t="shared" si="1131"/>
        <v>#DIV/0!</v>
      </c>
      <c r="V2603" t="e">
        <f t="shared" si="1132"/>
        <v>#DIV/0!</v>
      </c>
      <c r="W2603" t="e">
        <f t="shared" si="1133"/>
        <v>#DIV/0!</v>
      </c>
      <c r="X2603" t="e">
        <f t="shared" si="1134"/>
        <v>#DIV/0!</v>
      </c>
      <c r="Y2603" t="e">
        <f t="shared" si="1135"/>
        <v>#DIV/0!</v>
      </c>
      <c r="Z2603" t="e">
        <f t="shared" si="1136"/>
        <v>#DIV/0!</v>
      </c>
      <c r="AA2603" t="e">
        <f t="shared" si="1137"/>
        <v>#DIV/0!</v>
      </c>
      <c r="AB2603">
        <f t="shared" si="1138"/>
        <v>0</v>
      </c>
      <c r="AC2603" t="e">
        <f t="shared" si="1139"/>
        <v>#DIV/0!</v>
      </c>
      <c r="AD2603">
        <f t="shared" si="1140"/>
        <v>1.0632190661423899</v>
      </c>
      <c r="AE2603">
        <f t="shared" si="1141"/>
        <v>5061750.12</v>
      </c>
      <c r="AF2603">
        <f t="shared" si="1142"/>
        <v>15270616303.792566</v>
      </c>
      <c r="AG2603">
        <f t="shared" si="1143"/>
        <v>1.0001657212333257</v>
      </c>
      <c r="AH2603">
        <v>24</v>
      </c>
      <c r="AI2603">
        <v>0.67944000000000004</v>
      </c>
      <c r="AJ2603" t="e">
        <f t="shared" si="1144"/>
        <v>#DIV/0!</v>
      </c>
      <c r="AK2603" t="e">
        <f t="shared" si="1145"/>
        <v>#DIV/0!</v>
      </c>
      <c r="AL2603" t="e">
        <f t="shared" si="1146"/>
        <v>#DIV/0!</v>
      </c>
      <c r="AM2603" t="e">
        <f t="shared" si="1147"/>
        <v>#DIV/0!</v>
      </c>
      <c r="AN2603" t="e">
        <f>AM2603/((60/'Field readings'!D2604)*24)</f>
        <v>#DIV/0!</v>
      </c>
      <c r="AO2603" t="e">
        <f>SUM($AN$4:AN2603)</f>
        <v>#DIV/0!</v>
      </c>
    </row>
    <row r="2604" spans="1:41">
      <c r="A2604" s="2">
        <f>'Field readings'!A2605</f>
        <v>0</v>
      </c>
      <c r="B2604" s="3">
        <f>'Field readings'!B2605</f>
        <v>0</v>
      </c>
      <c r="C2604">
        <f>'Field readings'!D2605</f>
        <v>0</v>
      </c>
      <c r="D2604">
        <f>'Field readings'!K2605</f>
        <v>0</v>
      </c>
      <c r="E2604">
        <f>'Field readings'!J2605+14.6973</f>
        <v>14.6973</v>
      </c>
      <c r="F2604">
        <f>'Field readings'!L2605</f>
        <v>0</v>
      </c>
      <c r="G2604">
        <f>'Field readings'!I2605</f>
        <v>0</v>
      </c>
      <c r="H2604">
        <f>'Field readings'!N2605</f>
        <v>0</v>
      </c>
      <c r="I2604">
        <f>'Field readings'!M2605</f>
        <v>0</v>
      </c>
      <c r="J2604">
        <f t="shared" si="1120"/>
        <v>0</v>
      </c>
      <c r="K2604" t="e">
        <f t="shared" si="1121"/>
        <v>#DIV/0!</v>
      </c>
      <c r="L2604" t="e">
        <f t="shared" si="1122"/>
        <v>#DIV/0!</v>
      </c>
      <c r="M2604" t="e">
        <f t="shared" si="1123"/>
        <v>#DIV/0!</v>
      </c>
      <c r="N2604" t="e">
        <f t="shared" si="1124"/>
        <v>#DIV/0!</v>
      </c>
      <c r="O2604" t="e">
        <f t="shared" si="1125"/>
        <v>#DIV/0!</v>
      </c>
      <c r="P2604" t="e">
        <f t="shared" si="1126"/>
        <v>#DIV/0!</v>
      </c>
      <c r="Q2604" t="e">
        <f t="shared" si="1127"/>
        <v>#DIV/0!</v>
      </c>
      <c r="R2604" t="e">
        <f t="shared" si="1128"/>
        <v>#DIV/0!</v>
      </c>
      <c r="S2604" t="e">
        <f t="shared" si="1129"/>
        <v>#DIV/0!</v>
      </c>
      <c r="T2604" t="e">
        <f t="shared" si="1130"/>
        <v>#DIV/0!</v>
      </c>
      <c r="U2604" t="e">
        <f t="shared" si="1131"/>
        <v>#DIV/0!</v>
      </c>
      <c r="V2604" t="e">
        <f t="shared" si="1132"/>
        <v>#DIV/0!</v>
      </c>
      <c r="W2604" t="e">
        <f t="shared" si="1133"/>
        <v>#DIV/0!</v>
      </c>
      <c r="X2604" t="e">
        <f t="shared" si="1134"/>
        <v>#DIV/0!</v>
      </c>
      <c r="Y2604" t="e">
        <f t="shared" si="1135"/>
        <v>#DIV/0!</v>
      </c>
      <c r="Z2604" t="e">
        <f t="shared" si="1136"/>
        <v>#DIV/0!</v>
      </c>
      <c r="AA2604" t="e">
        <f t="shared" si="1137"/>
        <v>#DIV/0!</v>
      </c>
      <c r="AB2604">
        <f t="shared" si="1138"/>
        <v>0</v>
      </c>
      <c r="AC2604" t="e">
        <f t="shared" si="1139"/>
        <v>#DIV/0!</v>
      </c>
      <c r="AD2604">
        <f t="shared" si="1140"/>
        <v>1.0632190661423899</v>
      </c>
      <c r="AE2604">
        <f t="shared" si="1141"/>
        <v>5061750.12</v>
      </c>
      <c r="AF2604">
        <f t="shared" si="1142"/>
        <v>15270616303.792566</v>
      </c>
      <c r="AG2604">
        <f t="shared" si="1143"/>
        <v>1.0001657212333257</v>
      </c>
      <c r="AH2604">
        <v>24</v>
      </c>
      <c r="AI2604">
        <v>0.67944000000000004</v>
      </c>
      <c r="AJ2604" t="e">
        <f t="shared" si="1144"/>
        <v>#DIV/0!</v>
      </c>
      <c r="AK2604" t="e">
        <f t="shared" si="1145"/>
        <v>#DIV/0!</v>
      </c>
      <c r="AL2604" t="e">
        <f t="shared" si="1146"/>
        <v>#DIV/0!</v>
      </c>
      <c r="AM2604" t="e">
        <f t="shared" si="1147"/>
        <v>#DIV/0!</v>
      </c>
      <c r="AN2604" t="e">
        <f>AM2604/((60/'Field readings'!D2605)*24)</f>
        <v>#DIV/0!</v>
      </c>
      <c r="AO2604" t="e">
        <f>SUM($AN$4:AN2604)</f>
        <v>#DIV/0!</v>
      </c>
    </row>
    <row r="2605" spans="1:41">
      <c r="A2605" s="2">
        <f>'Field readings'!A2606</f>
        <v>0</v>
      </c>
      <c r="B2605" s="3">
        <f>'Field readings'!B2606</f>
        <v>0</v>
      </c>
      <c r="C2605">
        <f>'Field readings'!D2606</f>
        <v>0</v>
      </c>
      <c r="D2605">
        <f>'Field readings'!K2606</f>
        <v>0</v>
      </c>
      <c r="E2605">
        <f>'Field readings'!J2606+14.6973</f>
        <v>14.6973</v>
      </c>
      <c r="F2605">
        <f>'Field readings'!L2606</f>
        <v>0</v>
      </c>
      <c r="G2605">
        <f>'Field readings'!I2606</f>
        <v>0</v>
      </c>
      <c r="H2605">
        <f>'Field readings'!N2606</f>
        <v>0</v>
      </c>
      <c r="I2605">
        <f>'Field readings'!M2606</f>
        <v>0</v>
      </c>
      <c r="J2605">
        <f t="shared" si="1120"/>
        <v>0</v>
      </c>
      <c r="K2605" t="e">
        <f t="shared" si="1121"/>
        <v>#DIV/0!</v>
      </c>
      <c r="L2605" t="e">
        <f t="shared" si="1122"/>
        <v>#DIV/0!</v>
      </c>
      <c r="M2605" t="e">
        <f t="shared" si="1123"/>
        <v>#DIV/0!</v>
      </c>
      <c r="N2605" t="e">
        <f t="shared" si="1124"/>
        <v>#DIV/0!</v>
      </c>
      <c r="O2605" t="e">
        <f t="shared" si="1125"/>
        <v>#DIV/0!</v>
      </c>
      <c r="P2605" t="e">
        <f t="shared" si="1126"/>
        <v>#DIV/0!</v>
      </c>
      <c r="Q2605" t="e">
        <f t="shared" si="1127"/>
        <v>#DIV/0!</v>
      </c>
      <c r="R2605" t="e">
        <f t="shared" si="1128"/>
        <v>#DIV/0!</v>
      </c>
      <c r="S2605" t="e">
        <f t="shared" si="1129"/>
        <v>#DIV/0!</v>
      </c>
      <c r="T2605" t="e">
        <f t="shared" si="1130"/>
        <v>#DIV/0!</v>
      </c>
      <c r="U2605" t="e">
        <f t="shared" si="1131"/>
        <v>#DIV/0!</v>
      </c>
      <c r="V2605" t="e">
        <f t="shared" si="1132"/>
        <v>#DIV/0!</v>
      </c>
      <c r="W2605" t="e">
        <f t="shared" si="1133"/>
        <v>#DIV/0!</v>
      </c>
      <c r="X2605" t="e">
        <f t="shared" si="1134"/>
        <v>#DIV/0!</v>
      </c>
      <c r="Y2605" t="e">
        <f t="shared" si="1135"/>
        <v>#DIV/0!</v>
      </c>
      <c r="Z2605" t="e">
        <f t="shared" si="1136"/>
        <v>#DIV/0!</v>
      </c>
      <c r="AA2605" t="e">
        <f t="shared" si="1137"/>
        <v>#DIV/0!</v>
      </c>
      <c r="AB2605">
        <f t="shared" si="1138"/>
        <v>0</v>
      </c>
      <c r="AC2605" t="e">
        <f t="shared" si="1139"/>
        <v>#DIV/0!</v>
      </c>
      <c r="AD2605">
        <f t="shared" si="1140"/>
        <v>1.0632190661423899</v>
      </c>
      <c r="AE2605">
        <f t="shared" si="1141"/>
        <v>5061750.12</v>
      </c>
      <c r="AF2605">
        <f t="shared" si="1142"/>
        <v>15270616303.792566</v>
      </c>
      <c r="AG2605">
        <f t="shared" si="1143"/>
        <v>1.0001657212333257</v>
      </c>
      <c r="AH2605">
        <v>24</v>
      </c>
      <c r="AI2605">
        <v>0.67944000000000004</v>
      </c>
      <c r="AJ2605" t="e">
        <f t="shared" si="1144"/>
        <v>#DIV/0!</v>
      </c>
      <c r="AK2605" t="e">
        <f t="shared" si="1145"/>
        <v>#DIV/0!</v>
      </c>
      <c r="AL2605" t="e">
        <f t="shared" si="1146"/>
        <v>#DIV/0!</v>
      </c>
      <c r="AM2605" t="e">
        <f t="shared" si="1147"/>
        <v>#DIV/0!</v>
      </c>
      <c r="AN2605" t="e">
        <f>AM2605/((60/'Field readings'!D2606)*24)</f>
        <v>#DIV/0!</v>
      </c>
      <c r="AO2605" t="e">
        <f>SUM($AN$4:AN2605)</f>
        <v>#DIV/0!</v>
      </c>
    </row>
    <row r="2606" spans="1:41">
      <c r="A2606" s="2">
        <f>'Field readings'!A2607</f>
        <v>0</v>
      </c>
      <c r="B2606" s="3">
        <f>'Field readings'!B2607</f>
        <v>0</v>
      </c>
      <c r="C2606">
        <f>'Field readings'!D2607</f>
        <v>0</v>
      </c>
      <c r="D2606">
        <f>'Field readings'!K2607</f>
        <v>0</v>
      </c>
      <c r="E2606">
        <f>'Field readings'!J2607+14.6973</f>
        <v>14.6973</v>
      </c>
      <c r="F2606">
        <f>'Field readings'!L2607</f>
        <v>0</v>
      </c>
      <c r="G2606">
        <f>'Field readings'!I2607</f>
        <v>0</v>
      </c>
      <c r="H2606">
        <f>'Field readings'!N2607</f>
        <v>0</v>
      </c>
      <c r="I2606">
        <f>'Field readings'!M2607</f>
        <v>0</v>
      </c>
      <c r="J2606">
        <f t="shared" si="1120"/>
        <v>0</v>
      </c>
      <c r="K2606" t="e">
        <f t="shared" si="1121"/>
        <v>#DIV/0!</v>
      </c>
      <c r="L2606" t="e">
        <f t="shared" si="1122"/>
        <v>#DIV/0!</v>
      </c>
      <c r="M2606" t="e">
        <f t="shared" si="1123"/>
        <v>#DIV/0!</v>
      </c>
      <c r="N2606" t="e">
        <f t="shared" si="1124"/>
        <v>#DIV/0!</v>
      </c>
      <c r="O2606" t="e">
        <f t="shared" si="1125"/>
        <v>#DIV/0!</v>
      </c>
      <c r="P2606" t="e">
        <f t="shared" si="1126"/>
        <v>#DIV/0!</v>
      </c>
      <c r="Q2606" t="e">
        <f t="shared" si="1127"/>
        <v>#DIV/0!</v>
      </c>
      <c r="R2606" t="e">
        <f t="shared" si="1128"/>
        <v>#DIV/0!</v>
      </c>
      <c r="S2606" t="e">
        <f t="shared" si="1129"/>
        <v>#DIV/0!</v>
      </c>
      <c r="T2606" t="e">
        <f t="shared" si="1130"/>
        <v>#DIV/0!</v>
      </c>
      <c r="U2606" t="e">
        <f t="shared" si="1131"/>
        <v>#DIV/0!</v>
      </c>
      <c r="V2606" t="e">
        <f t="shared" si="1132"/>
        <v>#DIV/0!</v>
      </c>
      <c r="W2606" t="e">
        <f t="shared" si="1133"/>
        <v>#DIV/0!</v>
      </c>
      <c r="X2606" t="e">
        <f t="shared" si="1134"/>
        <v>#DIV/0!</v>
      </c>
      <c r="Y2606" t="e">
        <f t="shared" si="1135"/>
        <v>#DIV/0!</v>
      </c>
      <c r="Z2606" t="e">
        <f t="shared" si="1136"/>
        <v>#DIV/0!</v>
      </c>
      <c r="AA2606" t="e">
        <f t="shared" si="1137"/>
        <v>#DIV/0!</v>
      </c>
      <c r="AB2606">
        <f t="shared" si="1138"/>
        <v>0</v>
      </c>
      <c r="AC2606" t="e">
        <f t="shared" si="1139"/>
        <v>#DIV/0!</v>
      </c>
      <c r="AD2606">
        <f t="shared" si="1140"/>
        <v>1.0632190661423899</v>
      </c>
      <c r="AE2606">
        <f t="shared" si="1141"/>
        <v>5061750.12</v>
      </c>
      <c r="AF2606">
        <f t="shared" si="1142"/>
        <v>15270616303.792566</v>
      </c>
      <c r="AG2606">
        <f t="shared" si="1143"/>
        <v>1.0001657212333257</v>
      </c>
      <c r="AH2606">
        <v>24</v>
      </c>
      <c r="AI2606">
        <v>0.67944000000000004</v>
      </c>
      <c r="AJ2606" t="e">
        <f t="shared" si="1144"/>
        <v>#DIV/0!</v>
      </c>
      <c r="AK2606" t="e">
        <f t="shared" si="1145"/>
        <v>#DIV/0!</v>
      </c>
      <c r="AL2606" t="e">
        <f t="shared" si="1146"/>
        <v>#DIV/0!</v>
      </c>
      <c r="AM2606" t="e">
        <f t="shared" si="1147"/>
        <v>#DIV/0!</v>
      </c>
      <c r="AN2606" t="e">
        <f>AM2606/((60/'Field readings'!D2607)*24)</f>
        <v>#DIV/0!</v>
      </c>
      <c r="AO2606" t="e">
        <f>SUM($AN$4:AN2606)</f>
        <v>#DIV/0!</v>
      </c>
    </row>
    <row r="2607" spans="1:41">
      <c r="A2607" s="2">
        <f>'Field readings'!A2608</f>
        <v>0</v>
      </c>
      <c r="B2607" s="3">
        <f>'Field readings'!B2608</f>
        <v>0</v>
      </c>
      <c r="C2607">
        <f>'Field readings'!D2608</f>
        <v>0</v>
      </c>
      <c r="D2607">
        <f>'Field readings'!K2608</f>
        <v>0</v>
      </c>
      <c r="E2607">
        <f>'Field readings'!J2608+14.6973</f>
        <v>14.6973</v>
      </c>
      <c r="F2607">
        <f>'Field readings'!L2608</f>
        <v>0</v>
      </c>
      <c r="G2607">
        <f>'Field readings'!I2608</f>
        <v>0</v>
      </c>
      <c r="H2607">
        <f>'Field readings'!N2608</f>
        <v>0</v>
      </c>
      <c r="I2607">
        <f>'Field readings'!M2608</f>
        <v>0</v>
      </c>
      <c r="J2607">
        <f t="shared" si="1120"/>
        <v>0</v>
      </c>
      <c r="K2607" t="e">
        <f t="shared" si="1121"/>
        <v>#DIV/0!</v>
      </c>
      <c r="L2607" t="e">
        <f t="shared" si="1122"/>
        <v>#DIV/0!</v>
      </c>
      <c r="M2607" t="e">
        <f t="shared" si="1123"/>
        <v>#DIV/0!</v>
      </c>
      <c r="N2607" t="e">
        <f t="shared" si="1124"/>
        <v>#DIV/0!</v>
      </c>
      <c r="O2607" t="e">
        <f t="shared" si="1125"/>
        <v>#DIV/0!</v>
      </c>
      <c r="P2607" t="e">
        <f t="shared" si="1126"/>
        <v>#DIV/0!</v>
      </c>
      <c r="Q2607" t="e">
        <f t="shared" si="1127"/>
        <v>#DIV/0!</v>
      </c>
      <c r="R2607" t="e">
        <f t="shared" si="1128"/>
        <v>#DIV/0!</v>
      </c>
      <c r="S2607" t="e">
        <f t="shared" si="1129"/>
        <v>#DIV/0!</v>
      </c>
      <c r="T2607" t="e">
        <f t="shared" si="1130"/>
        <v>#DIV/0!</v>
      </c>
      <c r="U2607" t="e">
        <f t="shared" si="1131"/>
        <v>#DIV/0!</v>
      </c>
      <c r="V2607" t="e">
        <f t="shared" si="1132"/>
        <v>#DIV/0!</v>
      </c>
      <c r="W2607" t="e">
        <f t="shared" si="1133"/>
        <v>#DIV/0!</v>
      </c>
      <c r="X2607" t="e">
        <f t="shared" si="1134"/>
        <v>#DIV/0!</v>
      </c>
      <c r="Y2607" t="e">
        <f t="shared" si="1135"/>
        <v>#DIV/0!</v>
      </c>
      <c r="Z2607" t="e">
        <f t="shared" si="1136"/>
        <v>#DIV/0!</v>
      </c>
      <c r="AA2607" t="e">
        <f t="shared" si="1137"/>
        <v>#DIV/0!</v>
      </c>
      <c r="AB2607">
        <f t="shared" si="1138"/>
        <v>0</v>
      </c>
      <c r="AC2607" t="e">
        <f t="shared" si="1139"/>
        <v>#DIV/0!</v>
      </c>
      <c r="AD2607">
        <f t="shared" si="1140"/>
        <v>1.0632190661423899</v>
      </c>
      <c r="AE2607">
        <f t="shared" si="1141"/>
        <v>5061750.12</v>
      </c>
      <c r="AF2607">
        <f t="shared" si="1142"/>
        <v>15270616303.792566</v>
      </c>
      <c r="AG2607">
        <f t="shared" si="1143"/>
        <v>1.0001657212333257</v>
      </c>
      <c r="AH2607">
        <v>24</v>
      </c>
      <c r="AI2607">
        <v>0.67944000000000004</v>
      </c>
      <c r="AJ2607" t="e">
        <f t="shared" si="1144"/>
        <v>#DIV/0!</v>
      </c>
      <c r="AK2607" t="e">
        <f t="shared" si="1145"/>
        <v>#DIV/0!</v>
      </c>
      <c r="AL2607" t="e">
        <f t="shared" si="1146"/>
        <v>#DIV/0!</v>
      </c>
      <c r="AM2607" t="e">
        <f t="shared" si="1147"/>
        <v>#DIV/0!</v>
      </c>
      <c r="AN2607" t="e">
        <f>AM2607/((60/'Field readings'!D2608)*24)</f>
        <v>#DIV/0!</v>
      </c>
      <c r="AO2607" t="e">
        <f>SUM($AN$4:AN2607)</f>
        <v>#DIV/0!</v>
      </c>
    </row>
    <row r="2608" spans="1:41">
      <c r="A2608" s="2">
        <f>'Field readings'!A2609</f>
        <v>0</v>
      </c>
      <c r="B2608" s="3">
        <f>'Field readings'!B2609</f>
        <v>0</v>
      </c>
      <c r="C2608">
        <f>'Field readings'!D2609</f>
        <v>0</v>
      </c>
      <c r="D2608">
        <f>'Field readings'!K2609</f>
        <v>0</v>
      </c>
      <c r="E2608">
        <f>'Field readings'!J2609+14.6973</f>
        <v>14.6973</v>
      </c>
      <c r="F2608">
        <f>'Field readings'!L2609</f>
        <v>0</v>
      </c>
      <c r="G2608">
        <f>'Field readings'!I2609</f>
        <v>0</v>
      </c>
      <c r="H2608">
        <f>'Field readings'!N2609</f>
        <v>0</v>
      </c>
      <c r="I2608">
        <f>'Field readings'!M2609</f>
        <v>0</v>
      </c>
      <c r="J2608">
        <f t="shared" si="1120"/>
        <v>0</v>
      </c>
      <c r="K2608" t="e">
        <f t="shared" si="1121"/>
        <v>#DIV/0!</v>
      </c>
      <c r="L2608" t="e">
        <f t="shared" si="1122"/>
        <v>#DIV/0!</v>
      </c>
      <c r="M2608" t="e">
        <f t="shared" si="1123"/>
        <v>#DIV/0!</v>
      </c>
      <c r="N2608" t="e">
        <f t="shared" si="1124"/>
        <v>#DIV/0!</v>
      </c>
      <c r="O2608" t="e">
        <f t="shared" si="1125"/>
        <v>#DIV/0!</v>
      </c>
      <c r="P2608" t="e">
        <f t="shared" si="1126"/>
        <v>#DIV/0!</v>
      </c>
      <c r="Q2608" t="e">
        <f t="shared" si="1127"/>
        <v>#DIV/0!</v>
      </c>
      <c r="R2608" t="e">
        <f t="shared" si="1128"/>
        <v>#DIV/0!</v>
      </c>
      <c r="S2608" t="e">
        <f t="shared" si="1129"/>
        <v>#DIV/0!</v>
      </c>
      <c r="T2608" t="e">
        <f t="shared" si="1130"/>
        <v>#DIV/0!</v>
      </c>
      <c r="U2608" t="e">
        <f t="shared" si="1131"/>
        <v>#DIV/0!</v>
      </c>
      <c r="V2608" t="e">
        <f t="shared" si="1132"/>
        <v>#DIV/0!</v>
      </c>
      <c r="W2608" t="e">
        <f t="shared" si="1133"/>
        <v>#DIV/0!</v>
      </c>
      <c r="X2608" t="e">
        <f t="shared" si="1134"/>
        <v>#DIV/0!</v>
      </c>
      <c r="Y2608" t="e">
        <f t="shared" si="1135"/>
        <v>#DIV/0!</v>
      </c>
      <c r="Z2608" t="e">
        <f t="shared" si="1136"/>
        <v>#DIV/0!</v>
      </c>
      <c r="AA2608" t="e">
        <f t="shared" si="1137"/>
        <v>#DIV/0!</v>
      </c>
      <c r="AB2608">
        <f t="shared" si="1138"/>
        <v>0</v>
      </c>
      <c r="AC2608" t="e">
        <f t="shared" si="1139"/>
        <v>#DIV/0!</v>
      </c>
      <c r="AD2608">
        <f t="shared" si="1140"/>
        <v>1.0632190661423899</v>
      </c>
      <c r="AE2608">
        <f t="shared" si="1141"/>
        <v>5061750.12</v>
      </c>
      <c r="AF2608">
        <f t="shared" si="1142"/>
        <v>15270616303.792566</v>
      </c>
      <c r="AG2608">
        <f t="shared" si="1143"/>
        <v>1.0001657212333257</v>
      </c>
      <c r="AH2608">
        <v>24</v>
      </c>
      <c r="AI2608">
        <v>0.67944000000000004</v>
      </c>
      <c r="AJ2608" t="e">
        <f t="shared" si="1144"/>
        <v>#DIV/0!</v>
      </c>
      <c r="AK2608" t="e">
        <f t="shared" si="1145"/>
        <v>#DIV/0!</v>
      </c>
      <c r="AL2608" t="e">
        <f t="shared" si="1146"/>
        <v>#DIV/0!</v>
      </c>
      <c r="AM2608" t="e">
        <f t="shared" si="1147"/>
        <v>#DIV/0!</v>
      </c>
      <c r="AN2608" t="e">
        <f>AM2608/((60/'Field readings'!D2609)*24)</f>
        <v>#DIV/0!</v>
      </c>
      <c r="AO2608" t="e">
        <f>SUM($AN$4:AN2608)</f>
        <v>#DIV/0!</v>
      </c>
    </row>
    <row r="2609" spans="1:41">
      <c r="A2609" s="2">
        <f>'Field readings'!A2610</f>
        <v>0</v>
      </c>
      <c r="B2609" s="3">
        <f>'Field readings'!B2610</f>
        <v>0</v>
      </c>
      <c r="C2609">
        <f>'Field readings'!D2610</f>
        <v>0</v>
      </c>
      <c r="D2609">
        <f>'Field readings'!K2610</f>
        <v>0</v>
      </c>
      <c r="E2609">
        <f>'Field readings'!J2610+14.6973</f>
        <v>14.6973</v>
      </c>
      <c r="F2609">
        <f>'Field readings'!L2610</f>
        <v>0</v>
      </c>
      <c r="G2609">
        <f>'Field readings'!I2610</f>
        <v>0</v>
      </c>
      <c r="H2609">
        <f>'Field readings'!N2610</f>
        <v>0</v>
      </c>
      <c r="I2609">
        <f>'Field readings'!M2610</f>
        <v>0</v>
      </c>
      <c r="J2609">
        <f t="shared" si="1120"/>
        <v>0</v>
      </c>
      <c r="K2609" t="e">
        <f t="shared" si="1121"/>
        <v>#DIV/0!</v>
      </c>
      <c r="L2609" t="e">
        <f t="shared" si="1122"/>
        <v>#DIV/0!</v>
      </c>
      <c r="M2609" t="e">
        <f t="shared" si="1123"/>
        <v>#DIV/0!</v>
      </c>
      <c r="N2609" t="e">
        <f t="shared" si="1124"/>
        <v>#DIV/0!</v>
      </c>
      <c r="O2609" t="e">
        <f t="shared" si="1125"/>
        <v>#DIV/0!</v>
      </c>
      <c r="P2609" t="e">
        <f t="shared" si="1126"/>
        <v>#DIV/0!</v>
      </c>
      <c r="Q2609" t="e">
        <f t="shared" si="1127"/>
        <v>#DIV/0!</v>
      </c>
      <c r="R2609" t="e">
        <f t="shared" si="1128"/>
        <v>#DIV/0!</v>
      </c>
      <c r="S2609" t="e">
        <f t="shared" si="1129"/>
        <v>#DIV/0!</v>
      </c>
      <c r="T2609" t="e">
        <f t="shared" si="1130"/>
        <v>#DIV/0!</v>
      </c>
      <c r="U2609" t="e">
        <f t="shared" si="1131"/>
        <v>#DIV/0!</v>
      </c>
      <c r="V2609" t="e">
        <f t="shared" si="1132"/>
        <v>#DIV/0!</v>
      </c>
      <c r="W2609" t="e">
        <f t="shared" si="1133"/>
        <v>#DIV/0!</v>
      </c>
      <c r="X2609" t="e">
        <f t="shared" si="1134"/>
        <v>#DIV/0!</v>
      </c>
      <c r="Y2609" t="e">
        <f t="shared" si="1135"/>
        <v>#DIV/0!</v>
      </c>
      <c r="Z2609" t="e">
        <f t="shared" si="1136"/>
        <v>#DIV/0!</v>
      </c>
      <c r="AA2609" t="e">
        <f t="shared" si="1137"/>
        <v>#DIV/0!</v>
      </c>
      <c r="AB2609">
        <f t="shared" si="1138"/>
        <v>0</v>
      </c>
      <c r="AC2609" t="e">
        <f t="shared" si="1139"/>
        <v>#DIV/0!</v>
      </c>
      <c r="AD2609">
        <f t="shared" si="1140"/>
        <v>1.0632190661423899</v>
      </c>
      <c r="AE2609">
        <f t="shared" si="1141"/>
        <v>5061750.12</v>
      </c>
      <c r="AF2609">
        <f t="shared" si="1142"/>
        <v>15270616303.792566</v>
      </c>
      <c r="AG2609">
        <f t="shared" si="1143"/>
        <v>1.0001657212333257</v>
      </c>
      <c r="AH2609">
        <v>24</v>
      </c>
      <c r="AI2609">
        <v>0.67944000000000004</v>
      </c>
      <c r="AJ2609" t="e">
        <f t="shared" si="1144"/>
        <v>#DIV/0!</v>
      </c>
      <c r="AK2609" t="e">
        <f t="shared" si="1145"/>
        <v>#DIV/0!</v>
      </c>
      <c r="AL2609" t="e">
        <f t="shared" si="1146"/>
        <v>#DIV/0!</v>
      </c>
      <c r="AM2609" t="e">
        <f t="shared" si="1147"/>
        <v>#DIV/0!</v>
      </c>
      <c r="AN2609" t="e">
        <f>AM2609/((60/'Field readings'!D2610)*24)</f>
        <v>#DIV/0!</v>
      </c>
      <c r="AO2609" t="e">
        <f>SUM($AN$4:AN2609)</f>
        <v>#DIV/0!</v>
      </c>
    </row>
    <row r="2610" spans="1:41">
      <c r="A2610" s="2">
        <f>'Field readings'!A2611</f>
        <v>0</v>
      </c>
      <c r="B2610" s="3">
        <f>'Field readings'!B2611</f>
        <v>0</v>
      </c>
      <c r="C2610">
        <f>'Field readings'!D2611</f>
        <v>0</v>
      </c>
      <c r="D2610">
        <f>'Field readings'!K2611</f>
        <v>0</v>
      </c>
      <c r="E2610">
        <f>'Field readings'!J2611+14.6973</f>
        <v>14.6973</v>
      </c>
      <c r="F2610">
        <f>'Field readings'!L2611</f>
        <v>0</v>
      </c>
      <c r="G2610">
        <f>'Field readings'!I2611</f>
        <v>0</v>
      </c>
      <c r="H2610">
        <f>'Field readings'!N2611</f>
        <v>0</v>
      </c>
      <c r="I2610">
        <f>'Field readings'!M2611</f>
        <v>0</v>
      </c>
      <c r="J2610">
        <f t="shared" si="1120"/>
        <v>0</v>
      </c>
      <c r="K2610" t="e">
        <f t="shared" si="1121"/>
        <v>#DIV/0!</v>
      </c>
      <c r="L2610" t="e">
        <f t="shared" si="1122"/>
        <v>#DIV/0!</v>
      </c>
      <c r="M2610" t="e">
        <f t="shared" si="1123"/>
        <v>#DIV/0!</v>
      </c>
      <c r="N2610" t="e">
        <f t="shared" si="1124"/>
        <v>#DIV/0!</v>
      </c>
      <c r="O2610" t="e">
        <f t="shared" si="1125"/>
        <v>#DIV/0!</v>
      </c>
      <c r="P2610" t="e">
        <f t="shared" si="1126"/>
        <v>#DIV/0!</v>
      </c>
      <c r="Q2610" t="e">
        <f t="shared" si="1127"/>
        <v>#DIV/0!</v>
      </c>
      <c r="R2610" t="e">
        <f t="shared" si="1128"/>
        <v>#DIV/0!</v>
      </c>
      <c r="S2610" t="e">
        <f t="shared" si="1129"/>
        <v>#DIV/0!</v>
      </c>
      <c r="T2610" t="e">
        <f t="shared" si="1130"/>
        <v>#DIV/0!</v>
      </c>
      <c r="U2610" t="e">
        <f t="shared" si="1131"/>
        <v>#DIV/0!</v>
      </c>
      <c r="V2610" t="e">
        <f t="shared" si="1132"/>
        <v>#DIV/0!</v>
      </c>
      <c r="W2610" t="e">
        <f t="shared" si="1133"/>
        <v>#DIV/0!</v>
      </c>
      <c r="X2610" t="e">
        <f t="shared" si="1134"/>
        <v>#DIV/0!</v>
      </c>
      <c r="Y2610" t="e">
        <f t="shared" si="1135"/>
        <v>#DIV/0!</v>
      </c>
      <c r="Z2610" t="e">
        <f t="shared" si="1136"/>
        <v>#DIV/0!</v>
      </c>
      <c r="AA2610" t="e">
        <f t="shared" si="1137"/>
        <v>#DIV/0!</v>
      </c>
      <c r="AB2610">
        <f t="shared" si="1138"/>
        <v>0</v>
      </c>
      <c r="AC2610" t="e">
        <f t="shared" si="1139"/>
        <v>#DIV/0!</v>
      </c>
      <c r="AD2610">
        <f t="shared" si="1140"/>
        <v>1.0632190661423899</v>
      </c>
      <c r="AE2610">
        <f t="shared" si="1141"/>
        <v>5061750.12</v>
      </c>
      <c r="AF2610">
        <f t="shared" si="1142"/>
        <v>15270616303.792566</v>
      </c>
      <c r="AG2610">
        <f t="shared" si="1143"/>
        <v>1.0001657212333257</v>
      </c>
      <c r="AH2610">
        <v>24</v>
      </c>
      <c r="AI2610">
        <v>0.67944000000000004</v>
      </c>
      <c r="AJ2610" t="e">
        <f t="shared" si="1144"/>
        <v>#DIV/0!</v>
      </c>
      <c r="AK2610" t="e">
        <f t="shared" si="1145"/>
        <v>#DIV/0!</v>
      </c>
      <c r="AL2610" t="e">
        <f t="shared" si="1146"/>
        <v>#DIV/0!</v>
      </c>
      <c r="AM2610" t="e">
        <f t="shared" si="1147"/>
        <v>#DIV/0!</v>
      </c>
      <c r="AN2610" t="e">
        <f>AM2610/((60/'Field readings'!D2611)*24)</f>
        <v>#DIV/0!</v>
      </c>
      <c r="AO2610" t="e">
        <f>SUM($AN$4:AN2610)</f>
        <v>#DIV/0!</v>
      </c>
    </row>
    <row r="2611" spans="1:41">
      <c r="A2611" s="2">
        <f>'Field readings'!A2612</f>
        <v>0</v>
      </c>
      <c r="B2611" s="3">
        <f>'Field readings'!B2612</f>
        <v>0</v>
      </c>
      <c r="C2611">
        <f>'Field readings'!D2612</f>
        <v>0</v>
      </c>
      <c r="D2611">
        <f>'Field readings'!K2612</f>
        <v>0</v>
      </c>
      <c r="E2611">
        <f>'Field readings'!J2612+14.6973</f>
        <v>14.6973</v>
      </c>
      <c r="F2611">
        <f>'Field readings'!L2612</f>
        <v>0</v>
      </c>
      <c r="G2611">
        <f>'Field readings'!I2612</f>
        <v>0</v>
      </c>
      <c r="H2611">
        <f>'Field readings'!N2612</f>
        <v>0</v>
      </c>
      <c r="I2611">
        <f>'Field readings'!M2612</f>
        <v>0</v>
      </c>
      <c r="J2611">
        <f t="shared" si="1120"/>
        <v>0</v>
      </c>
      <c r="K2611" t="e">
        <f t="shared" si="1121"/>
        <v>#DIV/0!</v>
      </c>
      <c r="L2611" t="e">
        <f t="shared" si="1122"/>
        <v>#DIV/0!</v>
      </c>
      <c r="M2611" t="e">
        <f t="shared" si="1123"/>
        <v>#DIV/0!</v>
      </c>
      <c r="N2611" t="e">
        <f t="shared" si="1124"/>
        <v>#DIV/0!</v>
      </c>
      <c r="O2611" t="e">
        <f t="shared" si="1125"/>
        <v>#DIV/0!</v>
      </c>
      <c r="P2611" t="e">
        <f t="shared" si="1126"/>
        <v>#DIV/0!</v>
      </c>
      <c r="Q2611" t="e">
        <f t="shared" si="1127"/>
        <v>#DIV/0!</v>
      </c>
      <c r="R2611" t="e">
        <f t="shared" si="1128"/>
        <v>#DIV/0!</v>
      </c>
      <c r="S2611" t="e">
        <f t="shared" si="1129"/>
        <v>#DIV/0!</v>
      </c>
      <c r="T2611" t="e">
        <f t="shared" si="1130"/>
        <v>#DIV/0!</v>
      </c>
      <c r="U2611" t="e">
        <f t="shared" si="1131"/>
        <v>#DIV/0!</v>
      </c>
      <c r="V2611" t="e">
        <f t="shared" si="1132"/>
        <v>#DIV/0!</v>
      </c>
      <c r="W2611" t="e">
        <f t="shared" si="1133"/>
        <v>#DIV/0!</v>
      </c>
      <c r="X2611" t="e">
        <f t="shared" si="1134"/>
        <v>#DIV/0!</v>
      </c>
      <c r="Y2611" t="e">
        <f t="shared" si="1135"/>
        <v>#DIV/0!</v>
      </c>
      <c r="Z2611" t="e">
        <f t="shared" si="1136"/>
        <v>#DIV/0!</v>
      </c>
      <c r="AA2611" t="e">
        <f t="shared" si="1137"/>
        <v>#DIV/0!</v>
      </c>
      <c r="AB2611">
        <f t="shared" si="1138"/>
        <v>0</v>
      </c>
      <c r="AC2611" t="e">
        <f t="shared" si="1139"/>
        <v>#DIV/0!</v>
      </c>
      <c r="AD2611">
        <f t="shared" si="1140"/>
        <v>1.0632190661423899</v>
      </c>
      <c r="AE2611">
        <f t="shared" si="1141"/>
        <v>5061750.12</v>
      </c>
      <c r="AF2611">
        <f t="shared" si="1142"/>
        <v>15270616303.792566</v>
      </c>
      <c r="AG2611">
        <f t="shared" si="1143"/>
        <v>1.0001657212333257</v>
      </c>
      <c r="AH2611">
        <v>24</v>
      </c>
      <c r="AI2611">
        <v>0.67944000000000004</v>
      </c>
      <c r="AJ2611" t="e">
        <f t="shared" si="1144"/>
        <v>#DIV/0!</v>
      </c>
      <c r="AK2611" t="e">
        <f t="shared" si="1145"/>
        <v>#DIV/0!</v>
      </c>
      <c r="AL2611" t="e">
        <f t="shared" si="1146"/>
        <v>#DIV/0!</v>
      </c>
      <c r="AM2611" t="e">
        <f t="shared" si="1147"/>
        <v>#DIV/0!</v>
      </c>
      <c r="AN2611" t="e">
        <f>AM2611/((60/'Field readings'!D2612)*24)</f>
        <v>#DIV/0!</v>
      </c>
      <c r="AO2611" t="e">
        <f>SUM($AN$4:AN2611)</f>
        <v>#DIV/0!</v>
      </c>
    </row>
    <row r="2612" spans="1:41">
      <c r="A2612" s="2">
        <f>'Field readings'!A2613</f>
        <v>0</v>
      </c>
      <c r="B2612" s="3">
        <f>'Field readings'!B2613</f>
        <v>0</v>
      </c>
      <c r="C2612">
        <f>'Field readings'!D2613</f>
        <v>0</v>
      </c>
      <c r="D2612">
        <f>'Field readings'!K2613</f>
        <v>0</v>
      </c>
      <c r="E2612">
        <f>'Field readings'!J2613+14.6973</f>
        <v>14.6973</v>
      </c>
      <c r="F2612">
        <f>'Field readings'!L2613</f>
        <v>0</v>
      </c>
      <c r="G2612">
        <f>'Field readings'!I2613</f>
        <v>0</v>
      </c>
      <c r="H2612">
        <f>'Field readings'!N2613</f>
        <v>0</v>
      </c>
      <c r="I2612">
        <f>'Field readings'!M2613</f>
        <v>0</v>
      </c>
      <c r="J2612">
        <f t="shared" si="1120"/>
        <v>0</v>
      </c>
      <c r="K2612" t="e">
        <f t="shared" si="1121"/>
        <v>#DIV/0!</v>
      </c>
      <c r="L2612" t="e">
        <f t="shared" si="1122"/>
        <v>#DIV/0!</v>
      </c>
      <c r="M2612" t="e">
        <f t="shared" si="1123"/>
        <v>#DIV/0!</v>
      </c>
      <c r="N2612" t="e">
        <f t="shared" si="1124"/>
        <v>#DIV/0!</v>
      </c>
      <c r="O2612" t="e">
        <f t="shared" si="1125"/>
        <v>#DIV/0!</v>
      </c>
      <c r="P2612" t="e">
        <f t="shared" si="1126"/>
        <v>#DIV/0!</v>
      </c>
      <c r="Q2612" t="e">
        <f t="shared" si="1127"/>
        <v>#DIV/0!</v>
      </c>
      <c r="R2612" t="e">
        <f t="shared" si="1128"/>
        <v>#DIV/0!</v>
      </c>
      <c r="S2612" t="e">
        <f t="shared" si="1129"/>
        <v>#DIV/0!</v>
      </c>
      <c r="T2612" t="e">
        <f t="shared" si="1130"/>
        <v>#DIV/0!</v>
      </c>
      <c r="U2612" t="e">
        <f t="shared" si="1131"/>
        <v>#DIV/0!</v>
      </c>
      <c r="V2612" t="e">
        <f t="shared" si="1132"/>
        <v>#DIV/0!</v>
      </c>
      <c r="W2612" t="e">
        <f t="shared" si="1133"/>
        <v>#DIV/0!</v>
      </c>
      <c r="X2612" t="e">
        <f t="shared" si="1134"/>
        <v>#DIV/0!</v>
      </c>
      <c r="Y2612" t="e">
        <f t="shared" si="1135"/>
        <v>#DIV/0!</v>
      </c>
      <c r="Z2612" t="e">
        <f t="shared" si="1136"/>
        <v>#DIV/0!</v>
      </c>
      <c r="AA2612" t="e">
        <f t="shared" si="1137"/>
        <v>#DIV/0!</v>
      </c>
      <c r="AB2612">
        <f t="shared" si="1138"/>
        <v>0</v>
      </c>
      <c r="AC2612" t="e">
        <f t="shared" si="1139"/>
        <v>#DIV/0!</v>
      </c>
      <c r="AD2612">
        <f t="shared" si="1140"/>
        <v>1.0632190661423899</v>
      </c>
      <c r="AE2612">
        <f t="shared" si="1141"/>
        <v>5061750.12</v>
      </c>
      <c r="AF2612">
        <f t="shared" si="1142"/>
        <v>15270616303.792566</v>
      </c>
      <c r="AG2612">
        <f t="shared" si="1143"/>
        <v>1.0001657212333257</v>
      </c>
      <c r="AH2612">
        <v>24</v>
      </c>
      <c r="AI2612">
        <v>0.67944000000000004</v>
      </c>
      <c r="AJ2612" t="e">
        <f t="shared" si="1144"/>
        <v>#DIV/0!</v>
      </c>
      <c r="AK2612" t="e">
        <f t="shared" si="1145"/>
        <v>#DIV/0!</v>
      </c>
      <c r="AL2612" t="e">
        <f t="shared" si="1146"/>
        <v>#DIV/0!</v>
      </c>
      <c r="AM2612" t="e">
        <f t="shared" si="1147"/>
        <v>#DIV/0!</v>
      </c>
      <c r="AN2612" t="e">
        <f>AM2612/((60/'Field readings'!D2613)*24)</f>
        <v>#DIV/0!</v>
      </c>
      <c r="AO2612" t="e">
        <f>SUM($AN$4:AN2612)</f>
        <v>#DIV/0!</v>
      </c>
    </row>
    <row r="2613" spans="1:41">
      <c r="A2613" s="2">
        <f>'Field readings'!A2614</f>
        <v>0</v>
      </c>
      <c r="B2613" s="3">
        <f>'Field readings'!B2614</f>
        <v>0</v>
      </c>
      <c r="C2613">
        <f>'Field readings'!D2614</f>
        <v>0</v>
      </c>
      <c r="D2613">
        <f>'Field readings'!K2614</f>
        <v>0</v>
      </c>
      <c r="E2613">
        <f>'Field readings'!J2614+14.6973</f>
        <v>14.6973</v>
      </c>
      <c r="F2613">
        <f>'Field readings'!L2614</f>
        <v>0</v>
      </c>
      <c r="G2613">
        <f>'Field readings'!I2614</f>
        <v>0</v>
      </c>
      <c r="H2613">
        <f>'Field readings'!N2614</f>
        <v>0</v>
      </c>
      <c r="I2613">
        <f>'Field readings'!M2614</f>
        <v>0</v>
      </c>
      <c r="J2613">
        <f t="shared" si="1120"/>
        <v>0</v>
      </c>
      <c r="K2613" t="e">
        <f t="shared" si="1121"/>
        <v>#DIV/0!</v>
      </c>
      <c r="L2613" t="e">
        <f t="shared" si="1122"/>
        <v>#DIV/0!</v>
      </c>
      <c r="M2613" t="e">
        <f t="shared" si="1123"/>
        <v>#DIV/0!</v>
      </c>
      <c r="N2613" t="e">
        <f t="shared" si="1124"/>
        <v>#DIV/0!</v>
      </c>
      <c r="O2613" t="e">
        <f t="shared" si="1125"/>
        <v>#DIV/0!</v>
      </c>
      <c r="P2613" t="e">
        <f t="shared" si="1126"/>
        <v>#DIV/0!</v>
      </c>
      <c r="Q2613" t="e">
        <f t="shared" si="1127"/>
        <v>#DIV/0!</v>
      </c>
      <c r="R2613" t="e">
        <f t="shared" si="1128"/>
        <v>#DIV/0!</v>
      </c>
      <c r="S2613" t="e">
        <f t="shared" si="1129"/>
        <v>#DIV/0!</v>
      </c>
      <c r="T2613" t="e">
        <f t="shared" si="1130"/>
        <v>#DIV/0!</v>
      </c>
      <c r="U2613" t="e">
        <f t="shared" si="1131"/>
        <v>#DIV/0!</v>
      </c>
      <c r="V2613" t="e">
        <f t="shared" si="1132"/>
        <v>#DIV/0!</v>
      </c>
      <c r="W2613" t="e">
        <f t="shared" si="1133"/>
        <v>#DIV/0!</v>
      </c>
      <c r="X2613" t="e">
        <f t="shared" si="1134"/>
        <v>#DIV/0!</v>
      </c>
      <c r="Y2613" t="e">
        <f t="shared" si="1135"/>
        <v>#DIV/0!</v>
      </c>
      <c r="Z2613" t="e">
        <f t="shared" si="1136"/>
        <v>#DIV/0!</v>
      </c>
      <c r="AA2613" t="e">
        <f t="shared" si="1137"/>
        <v>#DIV/0!</v>
      </c>
      <c r="AB2613">
        <f t="shared" si="1138"/>
        <v>0</v>
      </c>
      <c r="AC2613" t="e">
        <f t="shared" si="1139"/>
        <v>#DIV/0!</v>
      </c>
      <c r="AD2613">
        <f t="shared" si="1140"/>
        <v>1.0632190661423899</v>
      </c>
      <c r="AE2613">
        <f t="shared" si="1141"/>
        <v>5061750.12</v>
      </c>
      <c r="AF2613">
        <f t="shared" si="1142"/>
        <v>15270616303.792566</v>
      </c>
      <c r="AG2613">
        <f t="shared" si="1143"/>
        <v>1.0001657212333257</v>
      </c>
      <c r="AH2613">
        <v>24</v>
      </c>
      <c r="AI2613">
        <v>0.67944000000000004</v>
      </c>
      <c r="AJ2613" t="e">
        <f t="shared" si="1144"/>
        <v>#DIV/0!</v>
      </c>
      <c r="AK2613" t="e">
        <f t="shared" si="1145"/>
        <v>#DIV/0!</v>
      </c>
      <c r="AL2613" t="e">
        <f t="shared" si="1146"/>
        <v>#DIV/0!</v>
      </c>
      <c r="AM2613" t="e">
        <f t="shared" si="1147"/>
        <v>#DIV/0!</v>
      </c>
      <c r="AN2613" t="e">
        <f>AM2613/((60/'Field readings'!D2614)*24)</f>
        <v>#DIV/0!</v>
      </c>
      <c r="AO2613" t="e">
        <f>SUM($AN$4:AN2613)</f>
        <v>#DIV/0!</v>
      </c>
    </row>
    <row r="2614" spans="1:41">
      <c r="A2614" s="2">
        <f>'Field readings'!A2615</f>
        <v>0</v>
      </c>
      <c r="B2614" s="3">
        <f>'Field readings'!B2615</f>
        <v>0</v>
      </c>
      <c r="C2614">
        <f>'Field readings'!D2615</f>
        <v>0</v>
      </c>
      <c r="D2614">
        <f>'Field readings'!K2615</f>
        <v>0</v>
      </c>
      <c r="E2614">
        <f>'Field readings'!J2615+14.6973</f>
        <v>14.6973</v>
      </c>
      <c r="F2614">
        <f>'Field readings'!L2615</f>
        <v>0</v>
      </c>
      <c r="G2614">
        <f>'Field readings'!I2615</f>
        <v>0</v>
      </c>
      <c r="H2614">
        <f>'Field readings'!N2615</f>
        <v>0</v>
      </c>
      <c r="I2614">
        <f>'Field readings'!M2615</f>
        <v>0</v>
      </c>
      <c r="J2614">
        <f t="shared" si="1120"/>
        <v>0</v>
      </c>
      <c r="K2614" t="e">
        <f t="shared" si="1121"/>
        <v>#DIV/0!</v>
      </c>
      <c r="L2614" t="e">
        <f t="shared" si="1122"/>
        <v>#DIV/0!</v>
      </c>
      <c r="M2614" t="e">
        <f t="shared" si="1123"/>
        <v>#DIV/0!</v>
      </c>
      <c r="N2614" t="e">
        <f t="shared" si="1124"/>
        <v>#DIV/0!</v>
      </c>
      <c r="O2614" t="e">
        <f t="shared" si="1125"/>
        <v>#DIV/0!</v>
      </c>
      <c r="P2614" t="e">
        <f t="shared" si="1126"/>
        <v>#DIV/0!</v>
      </c>
      <c r="Q2614" t="e">
        <f t="shared" si="1127"/>
        <v>#DIV/0!</v>
      </c>
      <c r="R2614" t="e">
        <f t="shared" si="1128"/>
        <v>#DIV/0!</v>
      </c>
      <c r="S2614" t="e">
        <f t="shared" si="1129"/>
        <v>#DIV/0!</v>
      </c>
      <c r="T2614" t="e">
        <f t="shared" si="1130"/>
        <v>#DIV/0!</v>
      </c>
      <c r="U2614" t="e">
        <f t="shared" si="1131"/>
        <v>#DIV/0!</v>
      </c>
      <c r="V2614" t="e">
        <f t="shared" si="1132"/>
        <v>#DIV/0!</v>
      </c>
      <c r="W2614" t="e">
        <f t="shared" si="1133"/>
        <v>#DIV/0!</v>
      </c>
      <c r="X2614" t="e">
        <f t="shared" si="1134"/>
        <v>#DIV/0!</v>
      </c>
      <c r="Y2614" t="e">
        <f t="shared" si="1135"/>
        <v>#DIV/0!</v>
      </c>
      <c r="Z2614" t="e">
        <f t="shared" si="1136"/>
        <v>#DIV/0!</v>
      </c>
      <c r="AA2614" t="e">
        <f t="shared" si="1137"/>
        <v>#DIV/0!</v>
      </c>
      <c r="AB2614">
        <f t="shared" si="1138"/>
        <v>0</v>
      </c>
      <c r="AC2614" t="e">
        <f t="shared" si="1139"/>
        <v>#DIV/0!</v>
      </c>
      <c r="AD2614">
        <f t="shared" si="1140"/>
        <v>1.0632190661423899</v>
      </c>
      <c r="AE2614">
        <f t="shared" si="1141"/>
        <v>5061750.12</v>
      </c>
      <c r="AF2614">
        <f t="shared" si="1142"/>
        <v>15270616303.792566</v>
      </c>
      <c r="AG2614">
        <f t="shared" si="1143"/>
        <v>1.0001657212333257</v>
      </c>
      <c r="AH2614">
        <v>24</v>
      </c>
      <c r="AI2614">
        <v>0.67944000000000004</v>
      </c>
      <c r="AJ2614" t="e">
        <f t="shared" si="1144"/>
        <v>#DIV/0!</v>
      </c>
      <c r="AK2614" t="e">
        <f t="shared" si="1145"/>
        <v>#DIV/0!</v>
      </c>
      <c r="AL2614" t="e">
        <f t="shared" si="1146"/>
        <v>#DIV/0!</v>
      </c>
      <c r="AM2614" t="e">
        <f t="shared" si="1147"/>
        <v>#DIV/0!</v>
      </c>
      <c r="AN2614" t="e">
        <f>AM2614/((60/'Field readings'!D2615)*24)</f>
        <v>#DIV/0!</v>
      </c>
      <c r="AO2614" t="e">
        <f>SUM($AN$4:AN2614)</f>
        <v>#DIV/0!</v>
      </c>
    </row>
    <row r="2615" spans="1:41">
      <c r="A2615" s="2">
        <f>'Field readings'!A2616</f>
        <v>0</v>
      </c>
      <c r="B2615" s="3">
        <f>'Field readings'!B2616</f>
        <v>0</v>
      </c>
      <c r="C2615">
        <f>'Field readings'!D2616</f>
        <v>0</v>
      </c>
      <c r="D2615">
        <f>'Field readings'!K2616</f>
        <v>0</v>
      </c>
      <c r="E2615">
        <f>'Field readings'!J2616+14.6973</f>
        <v>14.6973</v>
      </c>
      <c r="F2615">
        <f>'Field readings'!L2616</f>
        <v>0</v>
      </c>
      <c r="G2615">
        <f>'Field readings'!I2616</f>
        <v>0</v>
      </c>
      <c r="H2615">
        <f>'Field readings'!N2616</f>
        <v>0</v>
      </c>
      <c r="I2615">
        <f>'Field readings'!M2616</f>
        <v>0</v>
      </c>
      <c r="J2615">
        <f t="shared" si="1120"/>
        <v>0</v>
      </c>
      <c r="K2615" t="e">
        <f t="shared" si="1121"/>
        <v>#DIV/0!</v>
      </c>
      <c r="L2615" t="e">
        <f t="shared" si="1122"/>
        <v>#DIV/0!</v>
      </c>
      <c r="M2615" t="e">
        <f t="shared" si="1123"/>
        <v>#DIV/0!</v>
      </c>
      <c r="N2615" t="e">
        <f t="shared" si="1124"/>
        <v>#DIV/0!</v>
      </c>
      <c r="O2615" t="e">
        <f t="shared" si="1125"/>
        <v>#DIV/0!</v>
      </c>
      <c r="P2615" t="e">
        <f t="shared" si="1126"/>
        <v>#DIV/0!</v>
      </c>
      <c r="Q2615" t="e">
        <f t="shared" si="1127"/>
        <v>#DIV/0!</v>
      </c>
      <c r="R2615" t="e">
        <f t="shared" si="1128"/>
        <v>#DIV/0!</v>
      </c>
      <c r="S2615" t="e">
        <f t="shared" si="1129"/>
        <v>#DIV/0!</v>
      </c>
      <c r="T2615" t="e">
        <f t="shared" si="1130"/>
        <v>#DIV/0!</v>
      </c>
      <c r="U2615" t="e">
        <f t="shared" si="1131"/>
        <v>#DIV/0!</v>
      </c>
      <c r="V2615" t="e">
        <f t="shared" si="1132"/>
        <v>#DIV/0!</v>
      </c>
      <c r="W2615" t="e">
        <f t="shared" si="1133"/>
        <v>#DIV/0!</v>
      </c>
      <c r="X2615" t="e">
        <f t="shared" si="1134"/>
        <v>#DIV/0!</v>
      </c>
      <c r="Y2615" t="e">
        <f t="shared" si="1135"/>
        <v>#DIV/0!</v>
      </c>
      <c r="Z2615" t="e">
        <f t="shared" si="1136"/>
        <v>#DIV/0!</v>
      </c>
      <c r="AA2615" t="e">
        <f t="shared" si="1137"/>
        <v>#DIV/0!</v>
      </c>
      <c r="AB2615">
        <f t="shared" si="1138"/>
        <v>0</v>
      </c>
      <c r="AC2615" t="e">
        <f t="shared" si="1139"/>
        <v>#DIV/0!</v>
      </c>
      <c r="AD2615">
        <f t="shared" si="1140"/>
        <v>1.0632190661423899</v>
      </c>
      <c r="AE2615">
        <f t="shared" si="1141"/>
        <v>5061750.12</v>
      </c>
      <c r="AF2615">
        <f t="shared" si="1142"/>
        <v>15270616303.792566</v>
      </c>
      <c r="AG2615">
        <f t="shared" si="1143"/>
        <v>1.0001657212333257</v>
      </c>
      <c r="AH2615">
        <v>24</v>
      </c>
      <c r="AI2615">
        <v>0.67944000000000004</v>
      </c>
      <c r="AJ2615" t="e">
        <f t="shared" si="1144"/>
        <v>#DIV/0!</v>
      </c>
      <c r="AK2615" t="e">
        <f t="shared" si="1145"/>
        <v>#DIV/0!</v>
      </c>
      <c r="AL2615" t="e">
        <f t="shared" si="1146"/>
        <v>#DIV/0!</v>
      </c>
      <c r="AM2615" t="e">
        <f t="shared" si="1147"/>
        <v>#DIV/0!</v>
      </c>
      <c r="AN2615" t="e">
        <f>AM2615/((60/'Field readings'!D2616)*24)</f>
        <v>#DIV/0!</v>
      </c>
      <c r="AO2615" t="e">
        <f>SUM($AN$4:AN2615)</f>
        <v>#DIV/0!</v>
      </c>
    </row>
    <row r="2616" spans="1:41">
      <c r="A2616" s="2">
        <f>'Field readings'!A2617</f>
        <v>0</v>
      </c>
      <c r="B2616" s="3">
        <f>'Field readings'!B2617</f>
        <v>0</v>
      </c>
      <c r="C2616">
        <f>'Field readings'!D2617</f>
        <v>0</v>
      </c>
      <c r="D2616">
        <f>'Field readings'!K2617</f>
        <v>0</v>
      </c>
      <c r="E2616">
        <f>'Field readings'!J2617+14.6973</f>
        <v>14.6973</v>
      </c>
      <c r="F2616">
        <f>'Field readings'!L2617</f>
        <v>0</v>
      </c>
      <c r="G2616">
        <f>'Field readings'!I2617</f>
        <v>0</v>
      </c>
      <c r="H2616">
        <f>'Field readings'!N2617</f>
        <v>0</v>
      </c>
      <c r="I2616">
        <f>'Field readings'!M2617</f>
        <v>0</v>
      </c>
      <c r="J2616">
        <f t="shared" si="1120"/>
        <v>0</v>
      </c>
      <c r="K2616" t="e">
        <f t="shared" si="1121"/>
        <v>#DIV/0!</v>
      </c>
      <c r="L2616" t="e">
        <f t="shared" si="1122"/>
        <v>#DIV/0!</v>
      </c>
      <c r="M2616" t="e">
        <f t="shared" si="1123"/>
        <v>#DIV/0!</v>
      </c>
      <c r="N2616" t="e">
        <f t="shared" si="1124"/>
        <v>#DIV/0!</v>
      </c>
      <c r="O2616" t="e">
        <f t="shared" si="1125"/>
        <v>#DIV/0!</v>
      </c>
      <c r="P2616" t="e">
        <f t="shared" si="1126"/>
        <v>#DIV/0!</v>
      </c>
      <c r="Q2616" t="e">
        <f t="shared" si="1127"/>
        <v>#DIV/0!</v>
      </c>
      <c r="R2616" t="e">
        <f t="shared" si="1128"/>
        <v>#DIV/0!</v>
      </c>
      <c r="S2616" t="e">
        <f t="shared" si="1129"/>
        <v>#DIV/0!</v>
      </c>
      <c r="T2616" t="e">
        <f t="shared" si="1130"/>
        <v>#DIV/0!</v>
      </c>
      <c r="U2616" t="e">
        <f t="shared" si="1131"/>
        <v>#DIV/0!</v>
      </c>
      <c r="V2616" t="e">
        <f t="shared" si="1132"/>
        <v>#DIV/0!</v>
      </c>
      <c r="W2616" t="e">
        <f t="shared" si="1133"/>
        <v>#DIV/0!</v>
      </c>
      <c r="X2616" t="e">
        <f t="shared" si="1134"/>
        <v>#DIV/0!</v>
      </c>
      <c r="Y2616" t="e">
        <f t="shared" si="1135"/>
        <v>#DIV/0!</v>
      </c>
      <c r="Z2616" t="e">
        <f t="shared" si="1136"/>
        <v>#DIV/0!</v>
      </c>
      <c r="AA2616" t="e">
        <f t="shared" si="1137"/>
        <v>#DIV/0!</v>
      </c>
      <c r="AB2616">
        <f t="shared" si="1138"/>
        <v>0</v>
      </c>
      <c r="AC2616" t="e">
        <f t="shared" si="1139"/>
        <v>#DIV/0!</v>
      </c>
      <c r="AD2616">
        <f t="shared" si="1140"/>
        <v>1.0632190661423899</v>
      </c>
      <c r="AE2616">
        <f t="shared" si="1141"/>
        <v>5061750.12</v>
      </c>
      <c r="AF2616">
        <f t="shared" si="1142"/>
        <v>15270616303.792566</v>
      </c>
      <c r="AG2616">
        <f t="shared" si="1143"/>
        <v>1.0001657212333257</v>
      </c>
      <c r="AH2616">
        <v>24</v>
      </c>
      <c r="AI2616">
        <v>0.67944000000000004</v>
      </c>
      <c r="AJ2616" t="e">
        <f t="shared" si="1144"/>
        <v>#DIV/0!</v>
      </c>
      <c r="AK2616" t="e">
        <f t="shared" si="1145"/>
        <v>#DIV/0!</v>
      </c>
      <c r="AL2616" t="e">
        <f t="shared" si="1146"/>
        <v>#DIV/0!</v>
      </c>
      <c r="AM2616" t="e">
        <f t="shared" si="1147"/>
        <v>#DIV/0!</v>
      </c>
      <c r="AN2616" t="e">
        <f>AM2616/((60/'Field readings'!D2617)*24)</f>
        <v>#DIV/0!</v>
      </c>
      <c r="AO2616" t="e">
        <f>SUM($AN$4:AN2616)</f>
        <v>#DIV/0!</v>
      </c>
    </row>
    <row r="2617" spans="1:41">
      <c r="A2617" s="2">
        <f>'Field readings'!A2618</f>
        <v>0</v>
      </c>
      <c r="B2617" s="3">
        <f>'Field readings'!B2618</f>
        <v>0</v>
      </c>
      <c r="C2617">
        <f>'Field readings'!D2618</f>
        <v>0</v>
      </c>
      <c r="D2617">
        <f>'Field readings'!K2618</f>
        <v>0</v>
      </c>
      <c r="E2617">
        <f>'Field readings'!J2618+14.6973</f>
        <v>14.6973</v>
      </c>
      <c r="F2617">
        <f>'Field readings'!L2618</f>
        <v>0</v>
      </c>
      <c r="G2617">
        <f>'Field readings'!I2618</f>
        <v>0</v>
      </c>
      <c r="H2617">
        <f>'Field readings'!N2618</f>
        <v>0</v>
      </c>
      <c r="I2617">
        <f>'Field readings'!M2618</f>
        <v>0</v>
      </c>
      <c r="J2617">
        <f t="shared" si="1120"/>
        <v>0</v>
      </c>
      <c r="K2617" t="e">
        <f t="shared" si="1121"/>
        <v>#DIV/0!</v>
      </c>
      <c r="L2617" t="e">
        <f t="shared" si="1122"/>
        <v>#DIV/0!</v>
      </c>
      <c r="M2617" t="e">
        <f t="shared" si="1123"/>
        <v>#DIV/0!</v>
      </c>
      <c r="N2617" t="e">
        <f t="shared" si="1124"/>
        <v>#DIV/0!</v>
      </c>
      <c r="O2617" t="e">
        <f t="shared" si="1125"/>
        <v>#DIV/0!</v>
      </c>
      <c r="P2617" t="e">
        <f t="shared" si="1126"/>
        <v>#DIV/0!</v>
      </c>
      <c r="Q2617" t="e">
        <f t="shared" si="1127"/>
        <v>#DIV/0!</v>
      </c>
      <c r="R2617" t="e">
        <f t="shared" si="1128"/>
        <v>#DIV/0!</v>
      </c>
      <c r="S2617" t="e">
        <f t="shared" si="1129"/>
        <v>#DIV/0!</v>
      </c>
      <c r="T2617" t="e">
        <f t="shared" si="1130"/>
        <v>#DIV/0!</v>
      </c>
      <c r="U2617" t="e">
        <f t="shared" si="1131"/>
        <v>#DIV/0!</v>
      </c>
      <c r="V2617" t="e">
        <f t="shared" si="1132"/>
        <v>#DIV/0!</v>
      </c>
      <c r="W2617" t="e">
        <f t="shared" si="1133"/>
        <v>#DIV/0!</v>
      </c>
      <c r="X2617" t="e">
        <f t="shared" si="1134"/>
        <v>#DIV/0!</v>
      </c>
      <c r="Y2617" t="e">
        <f t="shared" si="1135"/>
        <v>#DIV/0!</v>
      </c>
      <c r="Z2617" t="e">
        <f t="shared" si="1136"/>
        <v>#DIV/0!</v>
      </c>
      <c r="AA2617" t="e">
        <f t="shared" si="1137"/>
        <v>#DIV/0!</v>
      </c>
      <c r="AB2617">
        <f t="shared" si="1138"/>
        <v>0</v>
      </c>
      <c r="AC2617" t="e">
        <f t="shared" si="1139"/>
        <v>#DIV/0!</v>
      </c>
      <c r="AD2617">
        <f t="shared" si="1140"/>
        <v>1.0632190661423899</v>
      </c>
      <c r="AE2617">
        <f t="shared" si="1141"/>
        <v>5061750.12</v>
      </c>
      <c r="AF2617">
        <f t="shared" si="1142"/>
        <v>15270616303.792566</v>
      </c>
      <c r="AG2617">
        <f t="shared" si="1143"/>
        <v>1.0001657212333257</v>
      </c>
      <c r="AH2617">
        <v>24</v>
      </c>
      <c r="AI2617">
        <v>0.67944000000000004</v>
      </c>
      <c r="AJ2617" t="e">
        <f t="shared" si="1144"/>
        <v>#DIV/0!</v>
      </c>
      <c r="AK2617" t="e">
        <f t="shared" si="1145"/>
        <v>#DIV/0!</v>
      </c>
      <c r="AL2617" t="e">
        <f t="shared" si="1146"/>
        <v>#DIV/0!</v>
      </c>
      <c r="AM2617" t="e">
        <f t="shared" si="1147"/>
        <v>#DIV/0!</v>
      </c>
      <c r="AN2617" t="e">
        <f>AM2617/((60/'Field readings'!D2618)*24)</f>
        <v>#DIV/0!</v>
      </c>
      <c r="AO2617" t="e">
        <f>SUM($AN$4:AN2617)</f>
        <v>#DIV/0!</v>
      </c>
    </row>
    <row r="2618" spans="1:41">
      <c r="A2618" s="2">
        <f>'Field readings'!A2619</f>
        <v>0</v>
      </c>
      <c r="B2618" s="3">
        <f>'Field readings'!B2619</f>
        <v>0</v>
      </c>
      <c r="C2618">
        <f>'Field readings'!D2619</f>
        <v>0</v>
      </c>
      <c r="D2618">
        <f>'Field readings'!K2619</f>
        <v>0</v>
      </c>
      <c r="E2618">
        <f>'Field readings'!J2619+14.6973</f>
        <v>14.6973</v>
      </c>
      <c r="F2618">
        <f>'Field readings'!L2619</f>
        <v>0</v>
      </c>
      <c r="G2618">
        <f>'Field readings'!I2619</f>
        <v>0</v>
      </c>
      <c r="H2618">
        <f>'Field readings'!N2619</f>
        <v>0</v>
      </c>
      <c r="I2618">
        <f>'Field readings'!M2619</f>
        <v>0</v>
      </c>
      <c r="J2618">
        <f t="shared" si="1120"/>
        <v>0</v>
      </c>
      <c r="K2618" t="e">
        <f t="shared" si="1121"/>
        <v>#DIV/0!</v>
      </c>
      <c r="L2618" t="e">
        <f t="shared" si="1122"/>
        <v>#DIV/0!</v>
      </c>
      <c r="M2618" t="e">
        <f t="shared" si="1123"/>
        <v>#DIV/0!</v>
      </c>
      <c r="N2618" t="e">
        <f t="shared" si="1124"/>
        <v>#DIV/0!</v>
      </c>
      <c r="O2618" t="e">
        <f t="shared" si="1125"/>
        <v>#DIV/0!</v>
      </c>
      <c r="P2618" t="e">
        <f t="shared" si="1126"/>
        <v>#DIV/0!</v>
      </c>
      <c r="Q2618" t="e">
        <f t="shared" si="1127"/>
        <v>#DIV/0!</v>
      </c>
      <c r="R2618" t="e">
        <f t="shared" si="1128"/>
        <v>#DIV/0!</v>
      </c>
      <c r="S2618" t="e">
        <f t="shared" si="1129"/>
        <v>#DIV/0!</v>
      </c>
      <c r="T2618" t="e">
        <f t="shared" si="1130"/>
        <v>#DIV/0!</v>
      </c>
      <c r="U2618" t="e">
        <f t="shared" si="1131"/>
        <v>#DIV/0!</v>
      </c>
      <c r="V2618" t="e">
        <f t="shared" si="1132"/>
        <v>#DIV/0!</v>
      </c>
      <c r="W2618" t="e">
        <f t="shared" si="1133"/>
        <v>#DIV/0!</v>
      </c>
      <c r="X2618" t="e">
        <f t="shared" si="1134"/>
        <v>#DIV/0!</v>
      </c>
      <c r="Y2618" t="e">
        <f t="shared" si="1135"/>
        <v>#DIV/0!</v>
      </c>
      <c r="Z2618" t="e">
        <f t="shared" si="1136"/>
        <v>#DIV/0!</v>
      </c>
      <c r="AA2618" t="e">
        <f t="shared" si="1137"/>
        <v>#DIV/0!</v>
      </c>
      <c r="AB2618">
        <f t="shared" si="1138"/>
        <v>0</v>
      </c>
      <c r="AC2618" t="e">
        <f t="shared" si="1139"/>
        <v>#DIV/0!</v>
      </c>
      <c r="AD2618">
        <f t="shared" si="1140"/>
        <v>1.0632190661423899</v>
      </c>
      <c r="AE2618">
        <f t="shared" si="1141"/>
        <v>5061750.12</v>
      </c>
      <c r="AF2618">
        <f t="shared" si="1142"/>
        <v>15270616303.792566</v>
      </c>
      <c r="AG2618">
        <f t="shared" si="1143"/>
        <v>1.0001657212333257</v>
      </c>
      <c r="AH2618">
        <v>24</v>
      </c>
      <c r="AI2618">
        <v>0.67944000000000004</v>
      </c>
      <c r="AJ2618" t="e">
        <f t="shared" si="1144"/>
        <v>#DIV/0!</v>
      </c>
      <c r="AK2618" t="e">
        <f t="shared" si="1145"/>
        <v>#DIV/0!</v>
      </c>
      <c r="AL2618" t="e">
        <f t="shared" si="1146"/>
        <v>#DIV/0!</v>
      </c>
      <c r="AM2618" t="e">
        <f t="shared" si="1147"/>
        <v>#DIV/0!</v>
      </c>
      <c r="AN2618" t="e">
        <f>AM2618/((60/'Field readings'!D2619)*24)</f>
        <v>#DIV/0!</v>
      </c>
      <c r="AO2618" t="e">
        <f>SUM($AN$4:AN2618)</f>
        <v>#DIV/0!</v>
      </c>
    </row>
    <row r="2619" spans="1:41">
      <c r="A2619" s="2">
        <f>'Field readings'!A2620</f>
        <v>0</v>
      </c>
      <c r="B2619" s="3">
        <f>'Field readings'!B2620</f>
        <v>0</v>
      </c>
      <c r="C2619">
        <f>'Field readings'!D2620</f>
        <v>0</v>
      </c>
      <c r="D2619">
        <f>'Field readings'!K2620</f>
        <v>0</v>
      </c>
      <c r="E2619">
        <f>'Field readings'!J2620+14.6973</f>
        <v>14.6973</v>
      </c>
      <c r="F2619">
        <f>'Field readings'!L2620</f>
        <v>0</v>
      </c>
      <c r="G2619">
        <f>'Field readings'!I2620</f>
        <v>0</v>
      </c>
      <c r="H2619">
        <f>'Field readings'!N2620</f>
        <v>0</v>
      </c>
      <c r="I2619">
        <f>'Field readings'!M2620</f>
        <v>0</v>
      </c>
      <c r="J2619">
        <f t="shared" si="1120"/>
        <v>0</v>
      </c>
      <c r="K2619" t="e">
        <f t="shared" si="1121"/>
        <v>#DIV/0!</v>
      </c>
      <c r="L2619" t="e">
        <f t="shared" si="1122"/>
        <v>#DIV/0!</v>
      </c>
      <c r="M2619" t="e">
        <f t="shared" si="1123"/>
        <v>#DIV/0!</v>
      </c>
      <c r="N2619" t="e">
        <f t="shared" si="1124"/>
        <v>#DIV/0!</v>
      </c>
      <c r="O2619" t="e">
        <f t="shared" si="1125"/>
        <v>#DIV/0!</v>
      </c>
      <c r="P2619" t="e">
        <f t="shared" si="1126"/>
        <v>#DIV/0!</v>
      </c>
      <c r="Q2619" t="e">
        <f t="shared" si="1127"/>
        <v>#DIV/0!</v>
      </c>
      <c r="R2619" t="e">
        <f t="shared" si="1128"/>
        <v>#DIV/0!</v>
      </c>
      <c r="S2619" t="e">
        <f t="shared" si="1129"/>
        <v>#DIV/0!</v>
      </c>
      <c r="T2619" t="e">
        <f t="shared" si="1130"/>
        <v>#DIV/0!</v>
      </c>
      <c r="U2619" t="e">
        <f t="shared" si="1131"/>
        <v>#DIV/0!</v>
      </c>
      <c r="V2619" t="e">
        <f t="shared" si="1132"/>
        <v>#DIV/0!</v>
      </c>
      <c r="W2619" t="e">
        <f t="shared" si="1133"/>
        <v>#DIV/0!</v>
      </c>
      <c r="X2619" t="e">
        <f t="shared" si="1134"/>
        <v>#DIV/0!</v>
      </c>
      <c r="Y2619" t="e">
        <f t="shared" si="1135"/>
        <v>#DIV/0!</v>
      </c>
      <c r="Z2619" t="e">
        <f t="shared" si="1136"/>
        <v>#DIV/0!</v>
      </c>
      <c r="AA2619" t="e">
        <f t="shared" si="1137"/>
        <v>#DIV/0!</v>
      </c>
      <c r="AB2619">
        <f t="shared" si="1138"/>
        <v>0</v>
      </c>
      <c r="AC2619" t="e">
        <f t="shared" si="1139"/>
        <v>#DIV/0!</v>
      </c>
      <c r="AD2619">
        <f t="shared" si="1140"/>
        <v>1.0632190661423899</v>
      </c>
      <c r="AE2619">
        <f t="shared" si="1141"/>
        <v>5061750.12</v>
      </c>
      <c r="AF2619">
        <f t="shared" si="1142"/>
        <v>15270616303.792566</v>
      </c>
      <c r="AG2619">
        <f t="shared" si="1143"/>
        <v>1.0001657212333257</v>
      </c>
      <c r="AH2619">
        <v>24</v>
      </c>
      <c r="AI2619">
        <v>0.67944000000000004</v>
      </c>
      <c r="AJ2619" t="e">
        <f t="shared" si="1144"/>
        <v>#DIV/0!</v>
      </c>
      <c r="AK2619" t="e">
        <f t="shared" si="1145"/>
        <v>#DIV/0!</v>
      </c>
      <c r="AL2619" t="e">
        <f t="shared" si="1146"/>
        <v>#DIV/0!</v>
      </c>
      <c r="AM2619" t="e">
        <f t="shared" si="1147"/>
        <v>#DIV/0!</v>
      </c>
      <c r="AN2619" t="e">
        <f>AM2619/((60/'Field readings'!D2620)*24)</f>
        <v>#DIV/0!</v>
      </c>
      <c r="AO2619" t="e">
        <f>SUM($AN$4:AN2619)</f>
        <v>#DIV/0!</v>
      </c>
    </row>
    <row r="2620" spans="1:41">
      <c r="A2620" s="2">
        <f>'Field readings'!A2621</f>
        <v>0</v>
      </c>
      <c r="B2620" s="3">
        <f>'Field readings'!B2621</f>
        <v>0</v>
      </c>
      <c r="C2620">
        <f>'Field readings'!D2621</f>
        <v>0</v>
      </c>
      <c r="D2620">
        <f>'Field readings'!K2621</f>
        <v>0</v>
      </c>
      <c r="E2620">
        <f>'Field readings'!J2621+14.6973</f>
        <v>14.6973</v>
      </c>
      <c r="F2620">
        <f>'Field readings'!L2621</f>
        <v>0</v>
      </c>
      <c r="G2620">
        <f>'Field readings'!I2621</f>
        <v>0</v>
      </c>
      <c r="H2620">
        <f>'Field readings'!N2621</f>
        <v>0</v>
      </c>
      <c r="I2620">
        <f>'Field readings'!M2621</f>
        <v>0</v>
      </c>
      <c r="J2620">
        <f t="shared" si="1120"/>
        <v>0</v>
      </c>
      <c r="K2620" t="e">
        <f t="shared" si="1121"/>
        <v>#DIV/0!</v>
      </c>
      <c r="L2620" t="e">
        <f t="shared" si="1122"/>
        <v>#DIV/0!</v>
      </c>
      <c r="M2620" t="e">
        <f t="shared" si="1123"/>
        <v>#DIV/0!</v>
      </c>
      <c r="N2620" t="e">
        <f t="shared" si="1124"/>
        <v>#DIV/0!</v>
      </c>
      <c r="O2620" t="e">
        <f t="shared" si="1125"/>
        <v>#DIV/0!</v>
      </c>
      <c r="P2620" t="e">
        <f t="shared" si="1126"/>
        <v>#DIV/0!</v>
      </c>
      <c r="Q2620" t="e">
        <f t="shared" si="1127"/>
        <v>#DIV/0!</v>
      </c>
      <c r="R2620" t="e">
        <f t="shared" si="1128"/>
        <v>#DIV/0!</v>
      </c>
      <c r="S2620" t="e">
        <f t="shared" si="1129"/>
        <v>#DIV/0!</v>
      </c>
      <c r="T2620" t="e">
        <f t="shared" si="1130"/>
        <v>#DIV/0!</v>
      </c>
      <c r="U2620" t="e">
        <f t="shared" si="1131"/>
        <v>#DIV/0!</v>
      </c>
      <c r="V2620" t="e">
        <f t="shared" si="1132"/>
        <v>#DIV/0!</v>
      </c>
      <c r="W2620" t="e">
        <f t="shared" si="1133"/>
        <v>#DIV/0!</v>
      </c>
      <c r="X2620" t="e">
        <f t="shared" si="1134"/>
        <v>#DIV/0!</v>
      </c>
      <c r="Y2620" t="e">
        <f t="shared" si="1135"/>
        <v>#DIV/0!</v>
      </c>
      <c r="Z2620" t="e">
        <f t="shared" si="1136"/>
        <v>#DIV/0!</v>
      </c>
      <c r="AA2620" t="e">
        <f t="shared" si="1137"/>
        <v>#DIV/0!</v>
      </c>
      <c r="AB2620">
        <f t="shared" si="1138"/>
        <v>0</v>
      </c>
      <c r="AC2620" t="e">
        <f t="shared" si="1139"/>
        <v>#DIV/0!</v>
      </c>
      <c r="AD2620">
        <f t="shared" si="1140"/>
        <v>1.0632190661423899</v>
      </c>
      <c r="AE2620">
        <f t="shared" si="1141"/>
        <v>5061750.12</v>
      </c>
      <c r="AF2620">
        <f t="shared" si="1142"/>
        <v>15270616303.792566</v>
      </c>
      <c r="AG2620">
        <f t="shared" si="1143"/>
        <v>1.0001657212333257</v>
      </c>
      <c r="AH2620">
        <v>24</v>
      </c>
      <c r="AI2620">
        <v>0.67944000000000004</v>
      </c>
      <c r="AJ2620" t="e">
        <f t="shared" si="1144"/>
        <v>#DIV/0!</v>
      </c>
      <c r="AK2620" t="e">
        <f t="shared" si="1145"/>
        <v>#DIV/0!</v>
      </c>
      <c r="AL2620" t="e">
        <f t="shared" si="1146"/>
        <v>#DIV/0!</v>
      </c>
      <c r="AM2620" t="e">
        <f t="shared" si="1147"/>
        <v>#DIV/0!</v>
      </c>
      <c r="AN2620" t="e">
        <f>AM2620/((60/'Field readings'!D2621)*24)</f>
        <v>#DIV/0!</v>
      </c>
      <c r="AO2620" t="e">
        <f>SUM($AN$4:AN2620)</f>
        <v>#DIV/0!</v>
      </c>
    </row>
    <row r="2621" spans="1:41">
      <c r="A2621" s="2">
        <f>'Field readings'!A2622</f>
        <v>0</v>
      </c>
      <c r="B2621" s="3">
        <f>'Field readings'!B2622</f>
        <v>0</v>
      </c>
      <c r="C2621">
        <f>'Field readings'!D2622</f>
        <v>0</v>
      </c>
      <c r="D2621">
        <f>'Field readings'!K2622</f>
        <v>0</v>
      </c>
      <c r="E2621">
        <f>'Field readings'!J2622+14.6973</f>
        <v>14.6973</v>
      </c>
      <c r="F2621">
        <f>'Field readings'!L2622</f>
        <v>0</v>
      </c>
      <c r="G2621">
        <f>'Field readings'!I2622</f>
        <v>0</v>
      </c>
      <c r="H2621">
        <f>'Field readings'!N2622</f>
        <v>0</v>
      </c>
      <c r="I2621">
        <f>'Field readings'!M2622</f>
        <v>0</v>
      </c>
      <c r="J2621">
        <f t="shared" si="1120"/>
        <v>0</v>
      </c>
      <c r="K2621" t="e">
        <f t="shared" si="1121"/>
        <v>#DIV/0!</v>
      </c>
      <c r="L2621" t="e">
        <f t="shared" si="1122"/>
        <v>#DIV/0!</v>
      </c>
      <c r="M2621" t="e">
        <f t="shared" si="1123"/>
        <v>#DIV/0!</v>
      </c>
      <c r="N2621" t="e">
        <f t="shared" si="1124"/>
        <v>#DIV/0!</v>
      </c>
      <c r="O2621" t="e">
        <f t="shared" si="1125"/>
        <v>#DIV/0!</v>
      </c>
      <c r="P2621" t="e">
        <f t="shared" si="1126"/>
        <v>#DIV/0!</v>
      </c>
      <c r="Q2621" t="e">
        <f t="shared" si="1127"/>
        <v>#DIV/0!</v>
      </c>
      <c r="R2621" t="e">
        <f t="shared" si="1128"/>
        <v>#DIV/0!</v>
      </c>
      <c r="S2621" t="e">
        <f t="shared" si="1129"/>
        <v>#DIV/0!</v>
      </c>
      <c r="T2621" t="e">
        <f t="shared" si="1130"/>
        <v>#DIV/0!</v>
      </c>
      <c r="U2621" t="e">
        <f t="shared" si="1131"/>
        <v>#DIV/0!</v>
      </c>
      <c r="V2621" t="e">
        <f t="shared" si="1132"/>
        <v>#DIV/0!</v>
      </c>
      <c r="W2621" t="e">
        <f t="shared" si="1133"/>
        <v>#DIV/0!</v>
      </c>
      <c r="X2621" t="e">
        <f t="shared" si="1134"/>
        <v>#DIV/0!</v>
      </c>
      <c r="Y2621" t="e">
        <f t="shared" si="1135"/>
        <v>#DIV/0!</v>
      </c>
      <c r="Z2621" t="e">
        <f t="shared" si="1136"/>
        <v>#DIV/0!</v>
      </c>
      <c r="AA2621" t="e">
        <f t="shared" si="1137"/>
        <v>#DIV/0!</v>
      </c>
      <c r="AB2621">
        <f t="shared" si="1138"/>
        <v>0</v>
      </c>
      <c r="AC2621" t="e">
        <f t="shared" si="1139"/>
        <v>#DIV/0!</v>
      </c>
      <c r="AD2621">
        <f t="shared" si="1140"/>
        <v>1.0632190661423899</v>
      </c>
      <c r="AE2621">
        <f t="shared" si="1141"/>
        <v>5061750.12</v>
      </c>
      <c r="AF2621">
        <f t="shared" si="1142"/>
        <v>15270616303.792566</v>
      </c>
      <c r="AG2621">
        <f t="shared" si="1143"/>
        <v>1.0001657212333257</v>
      </c>
      <c r="AH2621">
        <v>24</v>
      </c>
      <c r="AI2621">
        <v>0.67944000000000004</v>
      </c>
      <c r="AJ2621" t="e">
        <f t="shared" si="1144"/>
        <v>#DIV/0!</v>
      </c>
      <c r="AK2621" t="e">
        <f t="shared" si="1145"/>
        <v>#DIV/0!</v>
      </c>
      <c r="AL2621" t="e">
        <f t="shared" si="1146"/>
        <v>#DIV/0!</v>
      </c>
      <c r="AM2621" t="e">
        <f t="shared" si="1147"/>
        <v>#DIV/0!</v>
      </c>
      <c r="AN2621" t="e">
        <f>AM2621/((60/'Field readings'!D2622)*24)</f>
        <v>#DIV/0!</v>
      </c>
      <c r="AO2621" t="e">
        <f>SUM($AN$4:AN2621)</f>
        <v>#DIV/0!</v>
      </c>
    </row>
    <row r="2622" spans="1:41">
      <c r="A2622" s="2">
        <f>'Field readings'!A2623</f>
        <v>0</v>
      </c>
      <c r="B2622" s="3">
        <f>'Field readings'!B2623</f>
        <v>0</v>
      </c>
      <c r="C2622">
        <f>'Field readings'!D2623</f>
        <v>0</v>
      </c>
      <c r="D2622">
        <f>'Field readings'!K2623</f>
        <v>0</v>
      </c>
      <c r="E2622">
        <f>'Field readings'!J2623+14.6973</f>
        <v>14.6973</v>
      </c>
      <c r="F2622">
        <f>'Field readings'!L2623</f>
        <v>0</v>
      </c>
      <c r="G2622">
        <f>'Field readings'!I2623</f>
        <v>0</v>
      </c>
      <c r="H2622">
        <f>'Field readings'!N2623</f>
        <v>0</v>
      </c>
      <c r="I2622">
        <f>'Field readings'!M2623</f>
        <v>0</v>
      </c>
      <c r="J2622">
        <f t="shared" si="1120"/>
        <v>0</v>
      </c>
      <c r="K2622" t="e">
        <f t="shared" si="1121"/>
        <v>#DIV/0!</v>
      </c>
      <c r="L2622" t="e">
        <f t="shared" si="1122"/>
        <v>#DIV/0!</v>
      </c>
      <c r="M2622" t="e">
        <f t="shared" si="1123"/>
        <v>#DIV/0!</v>
      </c>
      <c r="N2622" t="e">
        <f t="shared" si="1124"/>
        <v>#DIV/0!</v>
      </c>
      <c r="O2622" t="e">
        <f t="shared" si="1125"/>
        <v>#DIV/0!</v>
      </c>
      <c r="P2622" t="e">
        <f t="shared" si="1126"/>
        <v>#DIV/0!</v>
      </c>
      <c r="Q2622" t="e">
        <f t="shared" si="1127"/>
        <v>#DIV/0!</v>
      </c>
      <c r="R2622" t="e">
        <f t="shared" si="1128"/>
        <v>#DIV/0!</v>
      </c>
      <c r="S2622" t="e">
        <f t="shared" si="1129"/>
        <v>#DIV/0!</v>
      </c>
      <c r="T2622" t="e">
        <f t="shared" si="1130"/>
        <v>#DIV/0!</v>
      </c>
      <c r="U2622" t="e">
        <f t="shared" si="1131"/>
        <v>#DIV/0!</v>
      </c>
      <c r="V2622" t="e">
        <f t="shared" si="1132"/>
        <v>#DIV/0!</v>
      </c>
      <c r="W2622" t="e">
        <f t="shared" si="1133"/>
        <v>#DIV/0!</v>
      </c>
      <c r="X2622" t="e">
        <f t="shared" si="1134"/>
        <v>#DIV/0!</v>
      </c>
      <c r="Y2622" t="e">
        <f t="shared" si="1135"/>
        <v>#DIV/0!</v>
      </c>
      <c r="Z2622" t="e">
        <f t="shared" si="1136"/>
        <v>#DIV/0!</v>
      </c>
      <c r="AA2622" t="e">
        <f t="shared" si="1137"/>
        <v>#DIV/0!</v>
      </c>
      <c r="AB2622">
        <f t="shared" si="1138"/>
        <v>0</v>
      </c>
      <c r="AC2622" t="e">
        <f t="shared" si="1139"/>
        <v>#DIV/0!</v>
      </c>
      <c r="AD2622">
        <f t="shared" si="1140"/>
        <v>1.0632190661423899</v>
      </c>
      <c r="AE2622">
        <f t="shared" si="1141"/>
        <v>5061750.12</v>
      </c>
      <c r="AF2622">
        <f t="shared" si="1142"/>
        <v>15270616303.792566</v>
      </c>
      <c r="AG2622">
        <f t="shared" si="1143"/>
        <v>1.0001657212333257</v>
      </c>
      <c r="AH2622">
        <v>24</v>
      </c>
      <c r="AI2622">
        <v>0.67944000000000004</v>
      </c>
      <c r="AJ2622" t="e">
        <f t="shared" si="1144"/>
        <v>#DIV/0!</v>
      </c>
      <c r="AK2622" t="e">
        <f t="shared" si="1145"/>
        <v>#DIV/0!</v>
      </c>
      <c r="AL2622" t="e">
        <f t="shared" si="1146"/>
        <v>#DIV/0!</v>
      </c>
      <c r="AM2622" t="e">
        <f t="shared" si="1147"/>
        <v>#DIV/0!</v>
      </c>
      <c r="AN2622" t="e">
        <f>AM2622/((60/'Field readings'!D2623)*24)</f>
        <v>#DIV/0!</v>
      </c>
      <c r="AO2622" t="e">
        <f>SUM($AN$4:AN2622)</f>
        <v>#DIV/0!</v>
      </c>
    </row>
    <row r="2623" spans="1:41">
      <c r="A2623" s="2">
        <f>'Field readings'!A2624</f>
        <v>0</v>
      </c>
      <c r="B2623" s="3">
        <f>'Field readings'!B2624</f>
        <v>0</v>
      </c>
      <c r="C2623">
        <f>'Field readings'!D2624</f>
        <v>0</v>
      </c>
      <c r="D2623">
        <f>'Field readings'!K2624</f>
        <v>0</v>
      </c>
      <c r="E2623">
        <f>'Field readings'!J2624+14.6973</f>
        <v>14.6973</v>
      </c>
      <c r="F2623">
        <f>'Field readings'!L2624</f>
        <v>0</v>
      </c>
      <c r="G2623">
        <f>'Field readings'!I2624</f>
        <v>0</v>
      </c>
      <c r="H2623">
        <f>'Field readings'!N2624</f>
        <v>0</v>
      </c>
      <c r="I2623">
        <f>'Field readings'!M2624</f>
        <v>0</v>
      </c>
      <c r="J2623">
        <f t="shared" si="1120"/>
        <v>0</v>
      </c>
      <c r="K2623" t="e">
        <f t="shared" si="1121"/>
        <v>#DIV/0!</v>
      </c>
      <c r="L2623" t="e">
        <f t="shared" si="1122"/>
        <v>#DIV/0!</v>
      </c>
      <c r="M2623" t="e">
        <f t="shared" si="1123"/>
        <v>#DIV/0!</v>
      </c>
      <c r="N2623" t="e">
        <f t="shared" si="1124"/>
        <v>#DIV/0!</v>
      </c>
      <c r="O2623" t="e">
        <f t="shared" si="1125"/>
        <v>#DIV/0!</v>
      </c>
      <c r="P2623" t="e">
        <f t="shared" si="1126"/>
        <v>#DIV/0!</v>
      </c>
      <c r="Q2623" t="e">
        <f t="shared" si="1127"/>
        <v>#DIV/0!</v>
      </c>
      <c r="R2623" t="e">
        <f t="shared" si="1128"/>
        <v>#DIV/0!</v>
      </c>
      <c r="S2623" t="e">
        <f t="shared" si="1129"/>
        <v>#DIV/0!</v>
      </c>
      <c r="T2623" t="e">
        <f t="shared" si="1130"/>
        <v>#DIV/0!</v>
      </c>
      <c r="U2623" t="e">
        <f t="shared" si="1131"/>
        <v>#DIV/0!</v>
      </c>
      <c r="V2623" t="e">
        <f t="shared" si="1132"/>
        <v>#DIV/0!</v>
      </c>
      <c r="W2623" t="e">
        <f t="shared" si="1133"/>
        <v>#DIV/0!</v>
      </c>
      <c r="X2623" t="e">
        <f t="shared" si="1134"/>
        <v>#DIV/0!</v>
      </c>
      <c r="Y2623" t="e">
        <f t="shared" si="1135"/>
        <v>#DIV/0!</v>
      </c>
      <c r="Z2623" t="e">
        <f t="shared" si="1136"/>
        <v>#DIV/0!</v>
      </c>
      <c r="AA2623" t="e">
        <f t="shared" si="1137"/>
        <v>#DIV/0!</v>
      </c>
      <c r="AB2623">
        <f t="shared" si="1138"/>
        <v>0</v>
      </c>
      <c r="AC2623" t="e">
        <f t="shared" si="1139"/>
        <v>#DIV/0!</v>
      </c>
      <c r="AD2623">
        <f t="shared" si="1140"/>
        <v>1.0632190661423899</v>
      </c>
      <c r="AE2623">
        <f t="shared" si="1141"/>
        <v>5061750.12</v>
      </c>
      <c r="AF2623">
        <f t="shared" si="1142"/>
        <v>15270616303.792566</v>
      </c>
      <c r="AG2623">
        <f t="shared" si="1143"/>
        <v>1.0001657212333257</v>
      </c>
      <c r="AH2623">
        <v>24</v>
      </c>
      <c r="AI2623">
        <v>0.67944000000000004</v>
      </c>
      <c r="AJ2623" t="e">
        <f t="shared" si="1144"/>
        <v>#DIV/0!</v>
      </c>
      <c r="AK2623" t="e">
        <f t="shared" si="1145"/>
        <v>#DIV/0!</v>
      </c>
      <c r="AL2623" t="e">
        <f t="shared" si="1146"/>
        <v>#DIV/0!</v>
      </c>
      <c r="AM2623" t="e">
        <f t="shared" si="1147"/>
        <v>#DIV/0!</v>
      </c>
      <c r="AN2623" t="e">
        <f>AM2623/((60/'Field readings'!D2624)*24)</f>
        <v>#DIV/0!</v>
      </c>
      <c r="AO2623" t="e">
        <f>SUM($AN$4:AN2623)</f>
        <v>#DIV/0!</v>
      </c>
    </row>
    <row r="2624" spans="1:41">
      <c r="A2624" s="2">
        <f>'Field readings'!A2625</f>
        <v>0</v>
      </c>
      <c r="B2624" s="3">
        <f>'Field readings'!B2625</f>
        <v>0</v>
      </c>
      <c r="C2624">
        <f>'Field readings'!D2625</f>
        <v>0</v>
      </c>
      <c r="D2624">
        <f>'Field readings'!K2625</f>
        <v>0</v>
      </c>
      <c r="E2624">
        <f>'Field readings'!J2625+14.6973</f>
        <v>14.6973</v>
      </c>
      <c r="F2624">
        <f>'Field readings'!L2625</f>
        <v>0</v>
      </c>
      <c r="G2624">
        <f>'Field readings'!I2625</f>
        <v>0</v>
      </c>
      <c r="H2624">
        <f>'Field readings'!N2625</f>
        <v>0</v>
      </c>
      <c r="I2624">
        <f>'Field readings'!M2625</f>
        <v>0</v>
      </c>
      <c r="J2624">
        <f t="shared" si="1120"/>
        <v>0</v>
      </c>
      <c r="K2624" t="e">
        <f t="shared" si="1121"/>
        <v>#DIV/0!</v>
      </c>
      <c r="L2624" t="e">
        <f t="shared" si="1122"/>
        <v>#DIV/0!</v>
      </c>
      <c r="M2624" t="e">
        <f t="shared" si="1123"/>
        <v>#DIV/0!</v>
      </c>
      <c r="N2624" t="e">
        <f t="shared" si="1124"/>
        <v>#DIV/0!</v>
      </c>
      <c r="O2624" t="e">
        <f t="shared" si="1125"/>
        <v>#DIV/0!</v>
      </c>
      <c r="P2624" t="e">
        <f t="shared" si="1126"/>
        <v>#DIV/0!</v>
      </c>
      <c r="Q2624" t="e">
        <f t="shared" si="1127"/>
        <v>#DIV/0!</v>
      </c>
      <c r="R2624" t="e">
        <f t="shared" si="1128"/>
        <v>#DIV/0!</v>
      </c>
      <c r="S2624" t="e">
        <f t="shared" si="1129"/>
        <v>#DIV/0!</v>
      </c>
      <c r="T2624" t="e">
        <f t="shared" si="1130"/>
        <v>#DIV/0!</v>
      </c>
      <c r="U2624" t="e">
        <f t="shared" si="1131"/>
        <v>#DIV/0!</v>
      </c>
      <c r="V2624" t="e">
        <f t="shared" si="1132"/>
        <v>#DIV/0!</v>
      </c>
      <c r="W2624" t="e">
        <f t="shared" si="1133"/>
        <v>#DIV/0!</v>
      </c>
      <c r="X2624" t="e">
        <f t="shared" si="1134"/>
        <v>#DIV/0!</v>
      </c>
      <c r="Y2624" t="e">
        <f t="shared" si="1135"/>
        <v>#DIV/0!</v>
      </c>
      <c r="Z2624" t="e">
        <f t="shared" si="1136"/>
        <v>#DIV/0!</v>
      </c>
      <c r="AA2624" t="e">
        <f t="shared" si="1137"/>
        <v>#DIV/0!</v>
      </c>
      <c r="AB2624">
        <f t="shared" si="1138"/>
        <v>0</v>
      </c>
      <c r="AC2624" t="e">
        <f t="shared" si="1139"/>
        <v>#DIV/0!</v>
      </c>
      <c r="AD2624">
        <f t="shared" si="1140"/>
        <v>1.0632190661423899</v>
      </c>
      <c r="AE2624">
        <f t="shared" si="1141"/>
        <v>5061750.12</v>
      </c>
      <c r="AF2624">
        <f t="shared" si="1142"/>
        <v>15270616303.792566</v>
      </c>
      <c r="AG2624">
        <f t="shared" si="1143"/>
        <v>1.0001657212333257</v>
      </c>
      <c r="AH2624">
        <v>24</v>
      </c>
      <c r="AI2624">
        <v>0.67944000000000004</v>
      </c>
      <c r="AJ2624" t="e">
        <f t="shared" si="1144"/>
        <v>#DIV/0!</v>
      </c>
      <c r="AK2624" t="e">
        <f t="shared" si="1145"/>
        <v>#DIV/0!</v>
      </c>
      <c r="AL2624" t="e">
        <f t="shared" si="1146"/>
        <v>#DIV/0!</v>
      </c>
      <c r="AM2624" t="e">
        <f t="shared" si="1147"/>
        <v>#DIV/0!</v>
      </c>
      <c r="AN2624" t="e">
        <f>AM2624/((60/'Field readings'!D2625)*24)</f>
        <v>#DIV/0!</v>
      </c>
      <c r="AO2624" t="e">
        <f>SUM($AN$4:AN2624)</f>
        <v>#DIV/0!</v>
      </c>
    </row>
    <row r="2625" spans="1:41">
      <c r="A2625" s="2">
        <f>'Field readings'!A2626</f>
        <v>0</v>
      </c>
      <c r="B2625" s="3">
        <f>'Field readings'!B2626</f>
        <v>0</v>
      </c>
      <c r="C2625">
        <f>'Field readings'!D2626</f>
        <v>0</v>
      </c>
      <c r="D2625">
        <f>'Field readings'!K2626</f>
        <v>0</v>
      </c>
      <c r="E2625">
        <f>'Field readings'!J2626+14.6973</f>
        <v>14.6973</v>
      </c>
      <c r="F2625">
        <f>'Field readings'!L2626</f>
        <v>0</v>
      </c>
      <c r="G2625">
        <f>'Field readings'!I2626</f>
        <v>0</v>
      </c>
      <c r="H2625">
        <f>'Field readings'!N2626</f>
        <v>0</v>
      </c>
      <c r="I2625">
        <f>'Field readings'!M2626</f>
        <v>0</v>
      </c>
      <c r="J2625">
        <f t="shared" si="1120"/>
        <v>0</v>
      </c>
      <c r="K2625" t="e">
        <f t="shared" si="1121"/>
        <v>#DIV/0!</v>
      </c>
      <c r="L2625" t="e">
        <f t="shared" si="1122"/>
        <v>#DIV/0!</v>
      </c>
      <c r="M2625" t="e">
        <f t="shared" si="1123"/>
        <v>#DIV/0!</v>
      </c>
      <c r="N2625" t="e">
        <f t="shared" si="1124"/>
        <v>#DIV/0!</v>
      </c>
      <c r="O2625" t="e">
        <f t="shared" si="1125"/>
        <v>#DIV/0!</v>
      </c>
      <c r="P2625" t="e">
        <f t="shared" si="1126"/>
        <v>#DIV/0!</v>
      </c>
      <c r="Q2625" t="e">
        <f t="shared" si="1127"/>
        <v>#DIV/0!</v>
      </c>
      <c r="R2625" t="e">
        <f t="shared" si="1128"/>
        <v>#DIV/0!</v>
      </c>
      <c r="S2625" t="e">
        <f t="shared" si="1129"/>
        <v>#DIV/0!</v>
      </c>
      <c r="T2625" t="e">
        <f t="shared" si="1130"/>
        <v>#DIV/0!</v>
      </c>
      <c r="U2625" t="e">
        <f t="shared" si="1131"/>
        <v>#DIV/0!</v>
      </c>
      <c r="V2625" t="e">
        <f t="shared" si="1132"/>
        <v>#DIV/0!</v>
      </c>
      <c r="W2625" t="e">
        <f t="shared" si="1133"/>
        <v>#DIV/0!</v>
      </c>
      <c r="X2625" t="e">
        <f t="shared" si="1134"/>
        <v>#DIV/0!</v>
      </c>
      <c r="Y2625" t="e">
        <f t="shared" si="1135"/>
        <v>#DIV/0!</v>
      </c>
      <c r="Z2625" t="e">
        <f t="shared" si="1136"/>
        <v>#DIV/0!</v>
      </c>
      <c r="AA2625" t="e">
        <f t="shared" si="1137"/>
        <v>#DIV/0!</v>
      </c>
      <c r="AB2625">
        <f t="shared" si="1138"/>
        <v>0</v>
      </c>
      <c r="AC2625" t="e">
        <f t="shared" si="1139"/>
        <v>#DIV/0!</v>
      </c>
      <c r="AD2625">
        <f t="shared" si="1140"/>
        <v>1.0632190661423899</v>
      </c>
      <c r="AE2625">
        <f t="shared" si="1141"/>
        <v>5061750.12</v>
      </c>
      <c r="AF2625">
        <f t="shared" si="1142"/>
        <v>15270616303.792566</v>
      </c>
      <c r="AG2625">
        <f t="shared" si="1143"/>
        <v>1.0001657212333257</v>
      </c>
      <c r="AH2625">
        <v>24</v>
      </c>
      <c r="AI2625">
        <v>0.67944000000000004</v>
      </c>
      <c r="AJ2625" t="e">
        <f t="shared" si="1144"/>
        <v>#DIV/0!</v>
      </c>
      <c r="AK2625" t="e">
        <f t="shared" si="1145"/>
        <v>#DIV/0!</v>
      </c>
      <c r="AL2625" t="e">
        <f t="shared" si="1146"/>
        <v>#DIV/0!</v>
      </c>
      <c r="AM2625" t="e">
        <f t="shared" si="1147"/>
        <v>#DIV/0!</v>
      </c>
      <c r="AN2625" t="e">
        <f>AM2625/((60/'Field readings'!D2626)*24)</f>
        <v>#DIV/0!</v>
      </c>
      <c r="AO2625" t="e">
        <f>SUM($AN$4:AN2625)</f>
        <v>#DIV/0!</v>
      </c>
    </row>
    <row r="2626" spans="1:41">
      <c r="A2626" s="2">
        <f>'Field readings'!A2627</f>
        <v>0</v>
      </c>
      <c r="B2626" s="3">
        <f>'Field readings'!B2627</f>
        <v>0</v>
      </c>
      <c r="C2626">
        <f>'Field readings'!D2627</f>
        <v>0</v>
      </c>
      <c r="D2626">
        <f>'Field readings'!K2627</f>
        <v>0</v>
      </c>
      <c r="E2626">
        <f>'Field readings'!J2627+14.6973</f>
        <v>14.6973</v>
      </c>
      <c r="F2626">
        <f>'Field readings'!L2627</f>
        <v>0</v>
      </c>
      <c r="G2626">
        <f>'Field readings'!I2627</f>
        <v>0</v>
      </c>
      <c r="H2626">
        <f>'Field readings'!N2627</f>
        <v>0</v>
      </c>
      <c r="I2626">
        <f>'Field readings'!M2627</f>
        <v>0</v>
      </c>
      <c r="J2626">
        <f t="shared" si="1120"/>
        <v>0</v>
      </c>
      <c r="K2626" t="e">
        <f t="shared" si="1121"/>
        <v>#DIV/0!</v>
      </c>
      <c r="L2626" t="e">
        <f t="shared" si="1122"/>
        <v>#DIV/0!</v>
      </c>
      <c r="M2626" t="e">
        <f t="shared" si="1123"/>
        <v>#DIV/0!</v>
      </c>
      <c r="N2626" t="e">
        <f t="shared" si="1124"/>
        <v>#DIV/0!</v>
      </c>
      <c r="O2626" t="e">
        <f t="shared" si="1125"/>
        <v>#DIV/0!</v>
      </c>
      <c r="P2626" t="e">
        <f t="shared" si="1126"/>
        <v>#DIV/0!</v>
      </c>
      <c r="Q2626" t="e">
        <f t="shared" si="1127"/>
        <v>#DIV/0!</v>
      </c>
      <c r="R2626" t="e">
        <f t="shared" si="1128"/>
        <v>#DIV/0!</v>
      </c>
      <c r="S2626" t="e">
        <f t="shared" si="1129"/>
        <v>#DIV/0!</v>
      </c>
      <c r="T2626" t="e">
        <f t="shared" si="1130"/>
        <v>#DIV/0!</v>
      </c>
      <c r="U2626" t="e">
        <f t="shared" si="1131"/>
        <v>#DIV/0!</v>
      </c>
      <c r="V2626" t="e">
        <f t="shared" si="1132"/>
        <v>#DIV/0!</v>
      </c>
      <c r="W2626" t="e">
        <f t="shared" si="1133"/>
        <v>#DIV/0!</v>
      </c>
      <c r="X2626" t="e">
        <f t="shared" si="1134"/>
        <v>#DIV/0!</v>
      </c>
      <c r="Y2626" t="e">
        <f t="shared" si="1135"/>
        <v>#DIV/0!</v>
      </c>
      <c r="Z2626" t="e">
        <f t="shared" si="1136"/>
        <v>#DIV/0!</v>
      </c>
      <c r="AA2626" t="e">
        <f t="shared" si="1137"/>
        <v>#DIV/0!</v>
      </c>
      <c r="AB2626">
        <f t="shared" si="1138"/>
        <v>0</v>
      </c>
      <c r="AC2626" t="e">
        <f t="shared" si="1139"/>
        <v>#DIV/0!</v>
      </c>
      <c r="AD2626">
        <f t="shared" si="1140"/>
        <v>1.0632190661423899</v>
      </c>
      <c r="AE2626">
        <f t="shared" si="1141"/>
        <v>5061750.12</v>
      </c>
      <c r="AF2626">
        <f t="shared" si="1142"/>
        <v>15270616303.792566</v>
      </c>
      <c r="AG2626">
        <f t="shared" si="1143"/>
        <v>1.0001657212333257</v>
      </c>
      <c r="AH2626">
        <v>24</v>
      </c>
      <c r="AI2626">
        <v>0.67944000000000004</v>
      </c>
      <c r="AJ2626" t="e">
        <f t="shared" si="1144"/>
        <v>#DIV/0!</v>
      </c>
      <c r="AK2626" t="e">
        <f t="shared" si="1145"/>
        <v>#DIV/0!</v>
      </c>
      <c r="AL2626" t="e">
        <f t="shared" si="1146"/>
        <v>#DIV/0!</v>
      </c>
      <c r="AM2626" t="e">
        <f t="shared" si="1147"/>
        <v>#DIV/0!</v>
      </c>
      <c r="AN2626" t="e">
        <f>AM2626/((60/'Field readings'!D2627)*24)</f>
        <v>#DIV/0!</v>
      </c>
      <c r="AO2626" t="e">
        <f>SUM($AN$4:AN2626)</f>
        <v>#DIV/0!</v>
      </c>
    </row>
    <row r="2627" spans="1:41">
      <c r="A2627" s="2">
        <f>'Field readings'!A2628</f>
        <v>0</v>
      </c>
      <c r="B2627" s="3">
        <f>'Field readings'!B2628</f>
        <v>0</v>
      </c>
      <c r="C2627">
        <f>'Field readings'!D2628</f>
        <v>0</v>
      </c>
      <c r="D2627">
        <f>'Field readings'!K2628</f>
        <v>0</v>
      </c>
      <c r="E2627">
        <f>'Field readings'!J2628+14.6973</f>
        <v>14.6973</v>
      </c>
      <c r="F2627">
        <f>'Field readings'!L2628</f>
        <v>0</v>
      </c>
      <c r="G2627">
        <f>'Field readings'!I2628</f>
        <v>0</v>
      </c>
      <c r="H2627">
        <f>'Field readings'!N2628</f>
        <v>0</v>
      </c>
      <c r="I2627">
        <f>'Field readings'!M2628</f>
        <v>0</v>
      </c>
      <c r="J2627">
        <f t="shared" si="1120"/>
        <v>0</v>
      </c>
      <c r="K2627" t="e">
        <f t="shared" si="1121"/>
        <v>#DIV/0!</v>
      </c>
      <c r="L2627" t="e">
        <f t="shared" si="1122"/>
        <v>#DIV/0!</v>
      </c>
      <c r="M2627" t="e">
        <f t="shared" si="1123"/>
        <v>#DIV/0!</v>
      </c>
      <c r="N2627" t="e">
        <f t="shared" si="1124"/>
        <v>#DIV/0!</v>
      </c>
      <c r="O2627" t="e">
        <f t="shared" si="1125"/>
        <v>#DIV/0!</v>
      </c>
      <c r="P2627" t="e">
        <f t="shared" si="1126"/>
        <v>#DIV/0!</v>
      </c>
      <c r="Q2627" t="e">
        <f t="shared" si="1127"/>
        <v>#DIV/0!</v>
      </c>
      <c r="R2627" t="e">
        <f t="shared" si="1128"/>
        <v>#DIV/0!</v>
      </c>
      <c r="S2627" t="e">
        <f t="shared" si="1129"/>
        <v>#DIV/0!</v>
      </c>
      <c r="T2627" t="e">
        <f t="shared" si="1130"/>
        <v>#DIV/0!</v>
      </c>
      <c r="U2627" t="e">
        <f t="shared" si="1131"/>
        <v>#DIV/0!</v>
      </c>
      <c r="V2627" t="e">
        <f t="shared" si="1132"/>
        <v>#DIV/0!</v>
      </c>
      <c r="W2627" t="e">
        <f t="shared" si="1133"/>
        <v>#DIV/0!</v>
      </c>
      <c r="X2627" t="e">
        <f t="shared" si="1134"/>
        <v>#DIV/0!</v>
      </c>
      <c r="Y2627" t="e">
        <f t="shared" si="1135"/>
        <v>#DIV/0!</v>
      </c>
      <c r="Z2627" t="e">
        <f t="shared" si="1136"/>
        <v>#DIV/0!</v>
      </c>
      <c r="AA2627" t="e">
        <f t="shared" si="1137"/>
        <v>#DIV/0!</v>
      </c>
      <c r="AB2627">
        <f t="shared" si="1138"/>
        <v>0</v>
      </c>
      <c r="AC2627" t="e">
        <f t="shared" si="1139"/>
        <v>#DIV/0!</v>
      </c>
      <c r="AD2627">
        <f t="shared" si="1140"/>
        <v>1.0632190661423899</v>
      </c>
      <c r="AE2627">
        <f t="shared" si="1141"/>
        <v>5061750.12</v>
      </c>
      <c r="AF2627">
        <f t="shared" si="1142"/>
        <v>15270616303.792566</v>
      </c>
      <c r="AG2627">
        <f t="shared" si="1143"/>
        <v>1.0001657212333257</v>
      </c>
      <c r="AH2627">
        <v>24</v>
      </c>
      <c r="AI2627">
        <v>0.67944000000000004</v>
      </c>
      <c r="AJ2627" t="e">
        <f t="shared" si="1144"/>
        <v>#DIV/0!</v>
      </c>
      <c r="AK2627" t="e">
        <f t="shared" si="1145"/>
        <v>#DIV/0!</v>
      </c>
      <c r="AL2627" t="e">
        <f t="shared" si="1146"/>
        <v>#DIV/0!</v>
      </c>
      <c r="AM2627" t="e">
        <f t="shared" si="1147"/>
        <v>#DIV/0!</v>
      </c>
      <c r="AN2627" t="e">
        <f>AM2627/((60/'Field readings'!D2628)*24)</f>
        <v>#DIV/0!</v>
      </c>
      <c r="AO2627" t="e">
        <f>SUM($AN$4:AN2627)</f>
        <v>#DIV/0!</v>
      </c>
    </row>
    <row r="2628" spans="1:41">
      <c r="A2628" s="2">
        <f>'Field readings'!A2629</f>
        <v>0</v>
      </c>
      <c r="B2628" s="3">
        <f>'Field readings'!B2629</f>
        <v>0</v>
      </c>
      <c r="C2628">
        <f>'Field readings'!D2629</f>
        <v>0</v>
      </c>
      <c r="D2628">
        <f>'Field readings'!K2629</f>
        <v>0</v>
      </c>
      <c r="E2628">
        <f>'Field readings'!J2629+14.6973</f>
        <v>14.6973</v>
      </c>
      <c r="F2628">
        <f>'Field readings'!L2629</f>
        <v>0</v>
      </c>
      <c r="G2628">
        <f>'Field readings'!I2629</f>
        <v>0</v>
      </c>
      <c r="H2628">
        <f>'Field readings'!N2629</f>
        <v>0</v>
      </c>
      <c r="I2628">
        <f>'Field readings'!M2629</f>
        <v>0</v>
      </c>
      <c r="J2628">
        <f t="shared" si="1120"/>
        <v>0</v>
      </c>
      <c r="K2628" t="e">
        <f t="shared" si="1121"/>
        <v>#DIV/0!</v>
      </c>
      <c r="L2628" t="e">
        <f t="shared" si="1122"/>
        <v>#DIV/0!</v>
      </c>
      <c r="M2628" t="e">
        <f t="shared" si="1123"/>
        <v>#DIV/0!</v>
      </c>
      <c r="N2628" t="e">
        <f t="shared" si="1124"/>
        <v>#DIV/0!</v>
      </c>
      <c r="O2628" t="e">
        <f t="shared" si="1125"/>
        <v>#DIV/0!</v>
      </c>
      <c r="P2628" t="e">
        <f t="shared" si="1126"/>
        <v>#DIV/0!</v>
      </c>
      <c r="Q2628" t="e">
        <f t="shared" si="1127"/>
        <v>#DIV/0!</v>
      </c>
      <c r="R2628" t="e">
        <f t="shared" si="1128"/>
        <v>#DIV/0!</v>
      </c>
      <c r="S2628" t="e">
        <f t="shared" si="1129"/>
        <v>#DIV/0!</v>
      </c>
      <c r="T2628" t="e">
        <f t="shared" si="1130"/>
        <v>#DIV/0!</v>
      </c>
      <c r="U2628" t="e">
        <f t="shared" si="1131"/>
        <v>#DIV/0!</v>
      </c>
      <c r="V2628" t="e">
        <f t="shared" si="1132"/>
        <v>#DIV/0!</v>
      </c>
      <c r="W2628" t="e">
        <f t="shared" si="1133"/>
        <v>#DIV/0!</v>
      </c>
      <c r="X2628" t="e">
        <f t="shared" si="1134"/>
        <v>#DIV/0!</v>
      </c>
      <c r="Y2628" t="e">
        <f t="shared" si="1135"/>
        <v>#DIV/0!</v>
      </c>
      <c r="Z2628" t="e">
        <f t="shared" si="1136"/>
        <v>#DIV/0!</v>
      </c>
      <c r="AA2628" t="e">
        <f t="shared" si="1137"/>
        <v>#DIV/0!</v>
      </c>
      <c r="AB2628">
        <f t="shared" si="1138"/>
        <v>0</v>
      </c>
      <c r="AC2628" t="e">
        <f t="shared" si="1139"/>
        <v>#DIV/0!</v>
      </c>
      <c r="AD2628">
        <f t="shared" si="1140"/>
        <v>1.0632190661423899</v>
      </c>
      <c r="AE2628">
        <f t="shared" si="1141"/>
        <v>5061750.12</v>
      </c>
      <c r="AF2628">
        <f t="shared" si="1142"/>
        <v>15270616303.792566</v>
      </c>
      <c r="AG2628">
        <f t="shared" si="1143"/>
        <v>1.0001657212333257</v>
      </c>
      <c r="AH2628">
        <v>24</v>
      </c>
      <c r="AI2628">
        <v>0.67944000000000004</v>
      </c>
      <c r="AJ2628" t="e">
        <f t="shared" si="1144"/>
        <v>#DIV/0!</v>
      </c>
      <c r="AK2628" t="e">
        <f t="shared" si="1145"/>
        <v>#DIV/0!</v>
      </c>
      <c r="AL2628" t="e">
        <f t="shared" si="1146"/>
        <v>#DIV/0!</v>
      </c>
      <c r="AM2628" t="e">
        <f t="shared" si="1147"/>
        <v>#DIV/0!</v>
      </c>
      <c r="AN2628" t="e">
        <f>AM2628/((60/'Field readings'!D2629)*24)</f>
        <v>#DIV/0!</v>
      </c>
      <c r="AO2628" t="e">
        <f>SUM($AN$4:AN2628)</f>
        <v>#DIV/0!</v>
      </c>
    </row>
    <row r="2629" spans="1:41">
      <c r="A2629" s="2">
        <f>'Field readings'!A2630</f>
        <v>0</v>
      </c>
      <c r="B2629" s="3">
        <f>'Field readings'!B2630</f>
        <v>0</v>
      </c>
      <c r="C2629">
        <f>'Field readings'!D2630</f>
        <v>0</v>
      </c>
      <c r="D2629">
        <f>'Field readings'!K2630</f>
        <v>0</v>
      </c>
      <c r="E2629">
        <f>'Field readings'!J2630+14.6973</f>
        <v>14.6973</v>
      </c>
      <c r="F2629">
        <f>'Field readings'!L2630</f>
        <v>0</v>
      </c>
      <c r="G2629">
        <f>'Field readings'!I2630</f>
        <v>0</v>
      </c>
      <c r="H2629">
        <f>'Field readings'!N2630</f>
        <v>0</v>
      </c>
      <c r="I2629">
        <f>'Field readings'!M2630</f>
        <v>0</v>
      </c>
      <c r="J2629">
        <f t="shared" ref="J2629:J2692" si="1148">SQRT(E2629*F2629)</f>
        <v>0</v>
      </c>
      <c r="K2629" t="e">
        <f t="shared" ref="K2629:K2692" si="1149">G2629/H2629</f>
        <v>#DIV/0!</v>
      </c>
      <c r="L2629" t="e">
        <f t="shared" ref="L2629:L2692" si="1150">(0.5993+(0.007/H2629))</f>
        <v>#DIV/0!</v>
      </c>
      <c r="M2629" t="e">
        <f t="shared" ref="M2629:M2692" si="1151">(0.364+(0.076/SQRT(H2629)))*K2629^4</f>
        <v>#DIV/0!</v>
      </c>
      <c r="N2629" t="e">
        <f t="shared" ref="N2629:N2692" si="1152">(0.4*(1.6-(1/(H2629^5))))</f>
        <v>#DIV/0!</v>
      </c>
      <c r="O2629" t="e">
        <f t="shared" ref="O2629:O2692" si="1153">IF(N2629&lt;0,0,N2629)</f>
        <v>#DIV/0!</v>
      </c>
      <c r="P2629" t="e">
        <f t="shared" ref="P2629:P2692" si="1154">(0.07+(0.5/H2629)-K2629)</f>
        <v>#DIV/0!</v>
      </c>
      <c r="Q2629" t="e">
        <f t="shared" si="1127"/>
        <v>#DIV/0!</v>
      </c>
      <c r="R2629" t="e">
        <f t="shared" si="1128"/>
        <v>#DIV/0!</v>
      </c>
      <c r="S2629" t="e">
        <f t="shared" si="1129"/>
        <v>#DIV/0!</v>
      </c>
      <c r="T2629" t="e">
        <f t="shared" si="1130"/>
        <v>#DIV/0!</v>
      </c>
      <c r="U2629" t="e">
        <f t="shared" si="1131"/>
        <v>#DIV/0!</v>
      </c>
      <c r="V2629" t="e">
        <f t="shared" si="1132"/>
        <v>#DIV/0!</v>
      </c>
      <c r="W2629" t="e">
        <f t="shared" si="1133"/>
        <v>#DIV/0!</v>
      </c>
      <c r="X2629" t="e">
        <f t="shared" si="1134"/>
        <v>#DIV/0!</v>
      </c>
      <c r="Y2629" t="e">
        <f t="shared" si="1135"/>
        <v>#DIV/0!</v>
      </c>
      <c r="Z2629" t="e">
        <f t="shared" si="1136"/>
        <v>#DIV/0!</v>
      </c>
      <c r="AA2629" t="e">
        <f t="shared" si="1137"/>
        <v>#DIV/0!</v>
      </c>
      <c r="AB2629">
        <f t="shared" si="1138"/>
        <v>0</v>
      </c>
      <c r="AC2629" t="e">
        <f t="shared" si="1139"/>
        <v>#DIV/0!</v>
      </c>
      <c r="AD2629">
        <f t="shared" si="1140"/>
        <v>1.0632190661423899</v>
      </c>
      <c r="AE2629">
        <f t="shared" si="1141"/>
        <v>5061750.12</v>
      </c>
      <c r="AF2629">
        <f t="shared" si="1142"/>
        <v>15270616303.792566</v>
      </c>
      <c r="AG2629">
        <f t="shared" si="1143"/>
        <v>1.0001657212333257</v>
      </c>
      <c r="AH2629">
        <v>24</v>
      </c>
      <c r="AI2629">
        <v>0.67944000000000004</v>
      </c>
      <c r="AJ2629" t="e">
        <f t="shared" si="1144"/>
        <v>#DIV/0!</v>
      </c>
      <c r="AK2629" t="e">
        <f t="shared" si="1145"/>
        <v>#DIV/0!</v>
      </c>
      <c r="AL2629" t="e">
        <f t="shared" si="1146"/>
        <v>#DIV/0!</v>
      </c>
      <c r="AM2629" t="e">
        <f t="shared" si="1147"/>
        <v>#DIV/0!</v>
      </c>
      <c r="AN2629" t="e">
        <f>AM2629/((60/'Field readings'!D2630)*24)</f>
        <v>#DIV/0!</v>
      </c>
      <c r="AO2629" t="e">
        <f>SUM($AN$4:AN2629)</f>
        <v>#DIV/0!</v>
      </c>
    </row>
    <row r="2630" spans="1:41">
      <c r="A2630" s="2">
        <f>'Field readings'!A2631</f>
        <v>0</v>
      </c>
      <c r="B2630" s="3">
        <f>'Field readings'!B2631</f>
        <v>0</v>
      </c>
      <c r="C2630">
        <f>'Field readings'!D2631</f>
        <v>0</v>
      </c>
      <c r="D2630">
        <f>'Field readings'!K2631</f>
        <v>0</v>
      </c>
      <c r="E2630">
        <f>'Field readings'!J2631+14.6973</f>
        <v>14.6973</v>
      </c>
      <c r="F2630">
        <f>'Field readings'!L2631</f>
        <v>0</v>
      </c>
      <c r="G2630">
        <f>'Field readings'!I2631</f>
        <v>0</v>
      </c>
      <c r="H2630">
        <f>'Field readings'!N2631</f>
        <v>0</v>
      </c>
      <c r="I2630">
        <f>'Field readings'!M2631</f>
        <v>0</v>
      </c>
      <c r="J2630">
        <f t="shared" si="1148"/>
        <v>0</v>
      </c>
      <c r="K2630" t="e">
        <f t="shared" si="1149"/>
        <v>#DIV/0!</v>
      </c>
      <c r="L2630" t="e">
        <f t="shared" si="1150"/>
        <v>#DIV/0!</v>
      </c>
      <c r="M2630" t="e">
        <f t="shared" si="1151"/>
        <v>#DIV/0!</v>
      </c>
      <c r="N2630" t="e">
        <f t="shared" si="1152"/>
        <v>#DIV/0!</v>
      </c>
      <c r="O2630" t="e">
        <f t="shared" si="1153"/>
        <v>#DIV/0!</v>
      </c>
      <c r="P2630" t="e">
        <f t="shared" si="1154"/>
        <v>#DIV/0!</v>
      </c>
      <c r="Q2630" t="e">
        <f t="shared" ref="Q2630:Q2693" si="1155">IF(P2630&lt;0,0,P2630^2.5)</f>
        <v>#DIV/0!</v>
      </c>
      <c r="R2630" t="e">
        <f t="shared" ref="R2630:R2693" si="1156">(0.009+(0.034/H2630))</f>
        <v>#DIV/0!</v>
      </c>
      <c r="S2630" t="e">
        <f t="shared" ref="S2630:S2693" si="1157">0.5-K2630</f>
        <v>#DIV/0!</v>
      </c>
      <c r="T2630" t="e">
        <f t="shared" ref="T2630:T2693" si="1158">IF(S2630&lt;0,0,S2630^1.5)</f>
        <v>#DIV/0!</v>
      </c>
      <c r="U2630" t="e">
        <f t="shared" ref="U2630:U2693" si="1159">(65/H2630^2)+3</f>
        <v>#DIV/0!</v>
      </c>
      <c r="V2630" t="e">
        <f t="shared" ref="V2630:V2693" si="1160">K2630-0.7</f>
        <v>#DIV/0!</v>
      </c>
      <c r="W2630" t="e">
        <f t="shared" ref="W2630:W2693" si="1161">IF(V2630&lt;0,0,V2630^2.5)</f>
        <v>#DIV/0!</v>
      </c>
      <c r="X2630" t="e">
        <f t="shared" ref="X2630:X2693" si="1162">(1+0.000015*(830-5000*K2630+9000*(K2630)^2-4200*(K2630)^3+530/SQRT(H2630)))</f>
        <v>#DIV/0!</v>
      </c>
      <c r="Y2630" t="e">
        <f t="shared" ref="Y2630:Y2693" si="1163">(L2630+M2630+O2630*Q2630-R2630*T2630+U2630*W2630)/X2630</f>
        <v>#DIV/0!</v>
      </c>
      <c r="Z2630" t="e">
        <f t="shared" ref="Z2630:Z2693" si="1164">338.17*Y2630*G2630^2</f>
        <v>#DIV/0!</v>
      </c>
      <c r="AA2630" t="e">
        <f t="shared" ref="AA2630:AA2693" si="1165">SQRT(1/I2630)</f>
        <v>#DIV/0!</v>
      </c>
      <c r="AB2630">
        <f t="shared" ref="AB2630:AB2693" si="1166">F2630/(27.7*E2630)</f>
        <v>0</v>
      </c>
      <c r="AC2630" t="e">
        <f t="shared" ref="AC2630:AC2693" si="1167">SQRT((1+AB2630)-(0.41+(0.35*K2630^4))*AB2630/(1.3*(SQRT(1+AB2630))))</f>
        <v>#DIV/0!</v>
      </c>
      <c r="AD2630">
        <f t="shared" ref="AD2630:AD2693" si="1168">SQRT(520/(460+D2630))</f>
        <v>1.0632190661423899</v>
      </c>
      <c r="AE2630">
        <f t="shared" ref="AE2630:AE2693" si="1169">E2630*344400*(10^(1.78*I2630))</f>
        <v>5061750.12</v>
      </c>
      <c r="AF2630">
        <f t="shared" ref="AF2630:AF2693" si="1170">(D2630+459.67)^3.825</f>
        <v>15270616303.792566</v>
      </c>
      <c r="AG2630">
        <f t="shared" ref="AG2630:AG2693" si="1171">SQRT(1+(AE2630/AF2630))</f>
        <v>1.0001657212333257</v>
      </c>
      <c r="AH2630">
        <v>24</v>
      </c>
      <c r="AI2630">
        <v>0.67944000000000004</v>
      </c>
      <c r="AJ2630" t="e">
        <f t="shared" ref="AJ2630:AJ2693" si="1172">AH2630*AG2630*AD2630*AC2630*AA2630*Z2630</f>
        <v>#DIV/0!</v>
      </c>
      <c r="AK2630" t="e">
        <f t="shared" ref="AK2630:AK2693" si="1173">AI2630*AG2630*AD2630*AC2630*AA2630*Z2630</f>
        <v>#DIV/0!</v>
      </c>
      <c r="AL2630" t="e">
        <f t="shared" ref="AL2630:AL2693" si="1174">(J2630*AJ2630)/1000</f>
        <v>#DIV/0!</v>
      </c>
      <c r="AM2630" t="e">
        <f t="shared" ref="AM2630:AM2693" si="1175">(J2630*AK2630)</f>
        <v>#DIV/0!</v>
      </c>
      <c r="AN2630" t="e">
        <f>AM2630/((60/'Field readings'!D2631)*24)</f>
        <v>#DIV/0!</v>
      </c>
      <c r="AO2630" t="e">
        <f>SUM($AN$4:AN2630)</f>
        <v>#DIV/0!</v>
      </c>
    </row>
    <row r="2631" spans="1:41">
      <c r="A2631" s="2">
        <f>'Field readings'!A2632</f>
        <v>0</v>
      </c>
      <c r="B2631" s="3">
        <f>'Field readings'!B2632</f>
        <v>0</v>
      </c>
      <c r="C2631">
        <f>'Field readings'!D2632</f>
        <v>0</v>
      </c>
      <c r="D2631">
        <f>'Field readings'!K2632</f>
        <v>0</v>
      </c>
      <c r="E2631">
        <f>'Field readings'!J2632+14.6973</f>
        <v>14.6973</v>
      </c>
      <c r="F2631">
        <f>'Field readings'!L2632</f>
        <v>0</v>
      </c>
      <c r="G2631">
        <f>'Field readings'!I2632</f>
        <v>0</v>
      </c>
      <c r="H2631">
        <f>'Field readings'!N2632</f>
        <v>0</v>
      </c>
      <c r="I2631">
        <f>'Field readings'!M2632</f>
        <v>0</v>
      </c>
      <c r="J2631">
        <f t="shared" si="1148"/>
        <v>0</v>
      </c>
      <c r="K2631" t="e">
        <f t="shared" si="1149"/>
        <v>#DIV/0!</v>
      </c>
      <c r="L2631" t="e">
        <f t="shared" si="1150"/>
        <v>#DIV/0!</v>
      </c>
      <c r="M2631" t="e">
        <f t="shared" si="1151"/>
        <v>#DIV/0!</v>
      </c>
      <c r="N2631" t="e">
        <f t="shared" si="1152"/>
        <v>#DIV/0!</v>
      </c>
      <c r="O2631" t="e">
        <f t="shared" si="1153"/>
        <v>#DIV/0!</v>
      </c>
      <c r="P2631" t="e">
        <f t="shared" si="1154"/>
        <v>#DIV/0!</v>
      </c>
      <c r="Q2631" t="e">
        <f t="shared" si="1155"/>
        <v>#DIV/0!</v>
      </c>
      <c r="R2631" t="e">
        <f t="shared" si="1156"/>
        <v>#DIV/0!</v>
      </c>
      <c r="S2631" t="e">
        <f t="shared" si="1157"/>
        <v>#DIV/0!</v>
      </c>
      <c r="T2631" t="e">
        <f t="shared" si="1158"/>
        <v>#DIV/0!</v>
      </c>
      <c r="U2631" t="e">
        <f t="shared" si="1159"/>
        <v>#DIV/0!</v>
      </c>
      <c r="V2631" t="e">
        <f t="shared" si="1160"/>
        <v>#DIV/0!</v>
      </c>
      <c r="W2631" t="e">
        <f t="shared" si="1161"/>
        <v>#DIV/0!</v>
      </c>
      <c r="X2631" t="e">
        <f t="shared" si="1162"/>
        <v>#DIV/0!</v>
      </c>
      <c r="Y2631" t="e">
        <f t="shared" si="1163"/>
        <v>#DIV/0!</v>
      </c>
      <c r="Z2631" t="e">
        <f t="shared" si="1164"/>
        <v>#DIV/0!</v>
      </c>
      <c r="AA2631" t="e">
        <f t="shared" si="1165"/>
        <v>#DIV/0!</v>
      </c>
      <c r="AB2631">
        <f t="shared" si="1166"/>
        <v>0</v>
      </c>
      <c r="AC2631" t="e">
        <f t="shared" si="1167"/>
        <v>#DIV/0!</v>
      </c>
      <c r="AD2631">
        <f t="shared" si="1168"/>
        <v>1.0632190661423899</v>
      </c>
      <c r="AE2631">
        <f t="shared" si="1169"/>
        <v>5061750.12</v>
      </c>
      <c r="AF2631">
        <f t="shared" si="1170"/>
        <v>15270616303.792566</v>
      </c>
      <c r="AG2631">
        <f t="shared" si="1171"/>
        <v>1.0001657212333257</v>
      </c>
      <c r="AH2631">
        <v>24</v>
      </c>
      <c r="AI2631">
        <v>0.67944000000000004</v>
      </c>
      <c r="AJ2631" t="e">
        <f t="shared" si="1172"/>
        <v>#DIV/0!</v>
      </c>
      <c r="AK2631" t="e">
        <f t="shared" si="1173"/>
        <v>#DIV/0!</v>
      </c>
      <c r="AL2631" t="e">
        <f t="shared" si="1174"/>
        <v>#DIV/0!</v>
      </c>
      <c r="AM2631" t="e">
        <f t="shared" si="1175"/>
        <v>#DIV/0!</v>
      </c>
      <c r="AN2631" t="e">
        <f>AM2631/((60/'Field readings'!D2632)*24)</f>
        <v>#DIV/0!</v>
      </c>
      <c r="AO2631" t="e">
        <f>SUM($AN$4:AN2631)</f>
        <v>#DIV/0!</v>
      </c>
    </row>
    <row r="2632" spans="1:41">
      <c r="A2632" s="2">
        <f>'Field readings'!A2633</f>
        <v>0</v>
      </c>
      <c r="B2632" s="3">
        <f>'Field readings'!B2633</f>
        <v>0</v>
      </c>
      <c r="C2632">
        <f>'Field readings'!D2633</f>
        <v>0</v>
      </c>
      <c r="D2632">
        <f>'Field readings'!K2633</f>
        <v>0</v>
      </c>
      <c r="E2632">
        <f>'Field readings'!J2633+14.6973</f>
        <v>14.6973</v>
      </c>
      <c r="F2632">
        <f>'Field readings'!L2633</f>
        <v>0</v>
      </c>
      <c r="G2632">
        <f>'Field readings'!I2633</f>
        <v>0</v>
      </c>
      <c r="H2632">
        <f>'Field readings'!N2633</f>
        <v>0</v>
      </c>
      <c r="I2632">
        <f>'Field readings'!M2633</f>
        <v>0</v>
      </c>
      <c r="J2632">
        <f t="shared" si="1148"/>
        <v>0</v>
      </c>
      <c r="K2632" t="e">
        <f t="shared" si="1149"/>
        <v>#DIV/0!</v>
      </c>
      <c r="L2632" t="e">
        <f t="shared" si="1150"/>
        <v>#DIV/0!</v>
      </c>
      <c r="M2632" t="e">
        <f t="shared" si="1151"/>
        <v>#DIV/0!</v>
      </c>
      <c r="N2632" t="e">
        <f t="shared" si="1152"/>
        <v>#DIV/0!</v>
      </c>
      <c r="O2632" t="e">
        <f t="shared" si="1153"/>
        <v>#DIV/0!</v>
      </c>
      <c r="P2632" t="e">
        <f t="shared" si="1154"/>
        <v>#DIV/0!</v>
      </c>
      <c r="Q2632" t="e">
        <f t="shared" si="1155"/>
        <v>#DIV/0!</v>
      </c>
      <c r="R2632" t="e">
        <f t="shared" si="1156"/>
        <v>#DIV/0!</v>
      </c>
      <c r="S2632" t="e">
        <f t="shared" si="1157"/>
        <v>#DIV/0!</v>
      </c>
      <c r="T2632" t="e">
        <f t="shared" si="1158"/>
        <v>#DIV/0!</v>
      </c>
      <c r="U2632" t="e">
        <f t="shared" si="1159"/>
        <v>#DIV/0!</v>
      </c>
      <c r="V2632" t="e">
        <f t="shared" si="1160"/>
        <v>#DIV/0!</v>
      </c>
      <c r="W2632" t="e">
        <f t="shared" si="1161"/>
        <v>#DIV/0!</v>
      </c>
      <c r="X2632" t="e">
        <f t="shared" si="1162"/>
        <v>#DIV/0!</v>
      </c>
      <c r="Y2632" t="e">
        <f t="shared" si="1163"/>
        <v>#DIV/0!</v>
      </c>
      <c r="Z2632" t="e">
        <f t="shared" si="1164"/>
        <v>#DIV/0!</v>
      </c>
      <c r="AA2632" t="e">
        <f t="shared" si="1165"/>
        <v>#DIV/0!</v>
      </c>
      <c r="AB2632">
        <f t="shared" si="1166"/>
        <v>0</v>
      </c>
      <c r="AC2632" t="e">
        <f t="shared" si="1167"/>
        <v>#DIV/0!</v>
      </c>
      <c r="AD2632">
        <f t="shared" si="1168"/>
        <v>1.0632190661423899</v>
      </c>
      <c r="AE2632">
        <f t="shared" si="1169"/>
        <v>5061750.12</v>
      </c>
      <c r="AF2632">
        <f t="shared" si="1170"/>
        <v>15270616303.792566</v>
      </c>
      <c r="AG2632">
        <f t="shared" si="1171"/>
        <v>1.0001657212333257</v>
      </c>
      <c r="AH2632">
        <v>24</v>
      </c>
      <c r="AI2632">
        <v>0.67944000000000004</v>
      </c>
      <c r="AJ2632" t="e">
        <f t="shared" si="1172"/>
        <v>#DIV/0!</v>
      </c>
      <c r="AK2632" t="e">
        <f t="shared" si="1173"/>
        <v>#DIV/0!</v>
      </c>
      <c r="AL2632" t="e">
        <f t="shared" si="1174"/>
        <v>#DIV/0!</v>
      </c>
      <c r="AM2632" t="e">
        <f t="shared" si="1175"/>
        <v>#DIV/0!</v>
      </c>
      <c r="AN2632" t="e">
        <f>AM2632/((60/'Field readings'!D2633)*24)</f>
        <v>#DIV/0!</v>
      </c>
      <c r="AO2632" t="e">
        <f>SUM($AN$4:AN2632)</f>
        <v>#DIV/0!</v>
      </c>
    </row>
    <row r="2633" spans="1:41">
      <c r="A2633" s="2">
        <f>'Field readings'!A2634</f>
        <v>0</v>
      </c>
      <c r="B2633" s="3">
        <f>'Field readings'!B2634</f>
        <v>0</v>
      </c>
      <c r="C2633">
        <f>'Field readings'!D2634</f>
        <v>0</v>
      </c>
      <c r="D2633">
        <f>'Field readings'!K2634</f>
        <v>0</v>
      </c>
      <c r="E2633">
        <f>'Field readings'!J2634+14.6973</f>
        <v>14.6973</v>
      </c>
      <c r="F2633">
        <f>'Field readings'!L2634</f>
        <v>0</v>
      </c>
      <c r="G2633">
        <f>'Field readings'!I2634</f>
        <v>0</v>
      </c>
      <c r="H2633">
        <f>'Field readings'!N2634</f>
        <v>0</v>
      </c>
      <c r="I2633">
        <f>'Field readings'!M2634</f>
        <v>0</v>
      </c>
      <c r="J2633">
        <f t="shared" si="1148"/>
        <v>0</v>
      </c>
      <c r="K2633" t="e">
        <f t="shared" si="1149"/>
        <v>#DIV/0!</v>
      </c>
      <c r="L2633" t="e">
        <f t="shared" si="1150"/>
        <v>#DIV/0!</v>
      </c>
      <c r="M2633" t="e">
        <f t="shared" si="1151"/>
        <v>#DIV/0!</v>
      </c>
      <c r="N2633" t="e">
        <f t="shared" si="1152"/>
        <v>#DIV/0!</v>
      </c>
      <c r="O2633" t="e">
        <f t="shared" si="1153"/>
        <v>#DIV/0!</v>
      </c>
      <c r="P2633" t="e">
        <f t="shared" si="1154"/>
        <v>#DIV/0!</v>
      </c>
      <c r="Q2633" t="e">
        <f t="shared" si="1155"/>
        <v>#DIV/0!</v>
      </c>
      <c r="R2633" t="e">
        <f t="shared" si="1156"/>
        <v>#DIV/0!</v>
      </c>
      <c r="S2633" t="e">
        <f t="shared" si="1157"/>
        <v>#DIV/0!</v>
      </c>
      <c r="T2633" t="e">
        <f t="shared" si="1158"/>
        <v>#DIV/0!</v>
      </c>
      <c r="U2633" t="e">
        <f t="shared" si="1159"/>
        <v>#DIV/0!</v>
      </c>
      <c r="V2633" t="e">
        <f t="shared" si="1160"/>
        <v>#DIV/0!</v>
      </c>
      <c r="W2633" t="e">
        <f t="shared" si="1161"/>
        <v>#DIV/0!</v>
      </c>
      <c r="X2633" t="e">
        <f t="shared" si="1162"/>
        <v>#DIV/0!</v>
      </c>
      <c r="Y2633" t="e">
        <f t="shared" si="1163"/>
        <v>#DIV/0!</v>
      </c>
      <c r="Z2633" t="e">
        <f t="shared" si="1164"/>
        <v>#DIV/0!</v>
      </c>
      <c r="AA2633" t="e">
        <f t="shared" si="1165"/>
        <v>#DIV/0!</v>
      </c>
      <c r="AB2633">
        <f t="shared" si="1166"/>
        <v>0</v>
      </c>
      <c r="AC2633" t="e">
        <f t="shared" si="1167"/>
        <v>#DIV/0!</v>
      </c>
      <c r="AD2633">
        <f t="shared" si="1168"/>
        <v>1.0632190661423899</v>
      </c>
      <c r="AE2633">
        <f t="shared" si="1169"/>
        <v>5061750.12</v>
      </c>
      <c r="AF2633">
        <f t="shared" si="1170"/>
        <v>15270616303.792566</v>
      </c>
      <c r="AG2633">
        <f t="shared" si="1171"/>
        <v>1.0001657212333257</v>
      </c>
      <c r="AH2633">
        <v>24</v>
      </c>
      <c r="AI2633">
        <v>0.67944000000000004</v>
      </c>
      <c r="AJ2633" t="e">
        <f t="shared" si="1172"/>
        <v>#DIV/0!</v>
      </c>
      <c r="AK2633" t="e">
        <f t="shared" si="1173"/>
        <v>#DIV/0!</v>
      </c>
      <c r="AL2633" t="e">
        <f t="shared" si="1174"/>
        <v>#DIV/0!</v>
      </c>
      <c r="AM2633" t="e">
        <f t="shared" si="1175"/>
        <v>#DIV/0!</v>
      </c>
      <c r="AN2633" t="e">
        <f>AM2633/((60/'Field readings'!D2634)*24)</f>
        <v>#DIV/0!</v>
      </c>
      <c r="AO2633" t="e">
        <f>SUM($AN$4:AN2633)</f>
        <v>#DIV/0!</v>
      </c>
    </row>
    <row r="2634" spans="1:41">
      <c r="A2634" s="2">
        <f>'Field readings'!A2635</f>
        <v>0</v>
      </c>
      <c r="B2634" s="3">
        <f>'Field readings'!B2635</f>
        <v>0</v>
      </c>
      <c r="C2634">
        <f>'Field readings'!D2635</f>
        <v>0</v>
      </c>
      <c r="D2634">
        <f>'Field readings'!K2635</f>
        <v>0</v>
      </c>
      <c r="E2634">
        <f>'Field readings'!J2635+14.6973</f>
        <v>14.6973</v>
      </c>
      <c r="F2634">
        <f>'Field readings'!L2635</f>
        <v>0</v>
      </c>
      <c r="G2634">
        <f>'Field readings'!I2635</f>
        <v>0</v>
      </c>
      <c r="H2634">
        <f>'Field readings'!N2635</f>
        <v>0</v>
      </c>
      <c r="I2634">
        <f>'Field readings'!M2635</f>
        <v>0</v>
      </c>
      <c r="J2634">
        <f t="shared" si="1148"/>
        <v>0</v>
      </c>
      <c r="K2634" t="e">
        <f t="shared" si="1149"/>
        <v>#DIV/0!</v>
      </c>
      <c r="L2634" t="e">
        <f t="shared" si="1150"/>
        <v>#DIV/0!</v>
      </c>
      <c r="M2634" t="e">
        <f t="shared" si="1151"/>
        <v>#DIV/0!</v>
      </c>
      <c r="N2634" t="e">
        <f t="shared" si="1152"/>
        <v>#DIV/0!</v>
      </c>
      <c r="O2634" t="e">
        <f t="shared" si="1153"/>
        <v>#DIV/0!</v>
      </c>
      <c r="P2634" t="e">
        <f t="shared" si="1154"/>
        <v>#DIV/0!</v>
      </c>
      <c r="Q2634" t="e">
        <f t="shared" si="1155"/>
        <v>#DIV/0!</v>
      </c>
      <c r="R2634" t="e">
        <f t="shared" si="1156"/>
        <v>#DIV/0!</v>
      </c>
      <c r="S2634" t="e">
        <f t="shared" si="1157"/>
        <v>#DIV/0!</v>
      </c>
      <c r="T2634" t="e">
        <f t="shared" si="1158"/>
        <v>#DIV/0!</v>
      </c>
      <c r="U2634" t="e">
        <f t="shared" si="1159"/>
        <v>#DIV/0!</v>
      </c>
      <c r="V2634" t="e">
        <f t="shared" si="1160"/>
        <v>#DIV/0!</v>
      </c>
      <c r="W2634" t="e">
        <f t="shared" si="1161"/>
        <v>#DIV/0!</v>
      </c>
      <c r="X2634" t="e">
        <f t="shared" si="1162"/>
        <v>#DIV/0!</v>
      </c>
      <c r="Y2634" t="e">
        <f t="shared" si="1163"/>
        <v>#DIV/0!</v>
      </c>
      <c r="Z2634" t="e">
        <f t="shared" si="1164"/>
        <v>#DIV/0!</v>
      </c>
      <c r="AA2634" t="e">
        <f t="shared" si="1165"/>
        <v>#DIV/0!</v>
      </c>
      <c r="AB2634">
        <f t="shared" si="1166"/>
        <v>0</v>
      </c>
      <c r="AC2634" t="e">
        <f t="shared" si="1167"/>
        <v>#DIV/0!</v>
      </c>
      <c r="AD2634">
        <f t="shared" si="1168"/>
        <v>1.0632190661423899</v>
      </c>
      <c r="AE2634">
        <f t="shared" si="1169"/>
        <v>5061750.12</v>
      </c>
      <c r="AF2634">
        <f t="shared" si="1170"/>
        <v>15270616303.792566</v>
      </c>
      <c r="AG2634">
        <f t="shared" si="1171"/>
        <v>1.0001657212333257</v>
      </c>
      <c r="AH2634">
        <v>24</v>
      </c>
      <c r="AI2634">
        <v>0.67944000000000004</v>
      </c>
      <c r="AJ2634" t="e">
        <f t="shared" si="1172"/>
        <v>#DIV/0!</v>
      </c>
      <c r="AK2634" t="e">
        <f t="shared" si="1173"/>
        <v>#DIV/0!</v>
      </c>
      <c r="AL2634" t="e">
        <f t="shared" si="1174"/>
        <v>#DIV/0!</v>
      </c>
      <c r="AM2634" t="e">
        <f t="shared" si="1175"/>
        <v>#DIV/0!</v>
      </c>
      <c r="AN2634" t="e">
        <f>AM2634/((60/'Field readings'!D2635)*24)</f>
        <v>#DIV/0!</v>
      </c>
      <c r="AO2634" t="e">
        <f>SUM($AN$4:AN2634)</f>
        <v>#DIV/0!</v>
      </c>
    </row>
    <row r="2635" spans="1:41">
      <c r="A2635" s="2">
        <f>'Field readings'!A2636</f>
        <v>0</v>
      </c>
      <c r="B2635" s="3">
        <f>'Field readings'!B2636</f>
        <v>0</v>
      </c>
      <c r="C2635">
        <f>'Field readings'!D2636</f>
        <v>0</v>
      </c>
      <c r="D2635">
        <f>'Field readings'!K2636</f>
        <v>0</v>
      </c>
      <c r="E2635">
        <f>'Field readings'!J2636+14.6973</f>
        <v>14.6973</v>
      </c>
      <c r="F2635">
        <f>'Field readings'!L2636</f>
        <v>0</v>
      </c>
      <c r="G2635">
        <f>'Field readings'!I2636</f>
        <v>0</v>
      </c>
      <c r="H2635">
        <f>'Field readings'!N2636</f>
        <v>0</v>
      </c>
      <c r="I2635">
        <f>'Field readings'!M2636</f>
        <v>0</v>
      </c>
      <c r="J2635">
        <f t="shared" si="1148"/>
        <v>0</v>
      </c>
      <c r="K2635" t="e">
        <f t="shared" si="1149"/>
        <v>#DIV/0!</v>
      </c>
      <c r="L2635" t="e">
        <f t="shared" si="1150"/>
        <v>#DIV/0!</v>
      </c>
      <c r="M2635" t="e">
        <f t="shared" si="1151"/>
        <v>#DIV/0!</v>
      </c>
      <c r="N2635" t="e">
        <f t="shared" si="1152"/>
        <v>#DIV/0!</v>
      </c>
      <c r="O2635" t="e">
        <f t="shared" si="1153"/>
        <v>#DIV/0!</v>
      </c>
      <c r="P2635" t="e">
        <f t="shared" si="1154"/>
        <v>#DIV/0!</v>
      </c>
      <c r="Q2635" t="e">
        <f t="shared" si="1155"/>
        <v>#DIV/0!</v>
      </c>
      <c r="R2635" t="e">
        <f t="shared" si="1156"/>
        <v>#DIV/0!</v>
      </c>
      <c r="S2635" t="e">
        <f t="shared" si="1157"/>
        <v>#DIV/0!</v>
      </c>
      <c r="T2635" t="e">
        <f t="shared" si="1158"/>
        <v>#DIV/0!</v>
      </c>
      <c r="U2635" t="e">
        <f t="shared" si="1159"/>
        <v>#DIV/0!</v>
      </c>
      <c r="V2635" t="e">
        <f t="shared" si="1160"/>
        <v>#DIV/0!</v>
      </c>
      <c r="W2635" t="e">
        <f t="shared" si="1161"/>
        <v>#DIV/0!</v>
      </c>
      <c r="X2635" t="e">
        <f t="shared" si="1162"/>
        <v>#DIV/0!</v>
      </c>
      <c r="Y2635" t="e">
        <f t="shared" si="1163"/>
        <v>#DIV/0!</v>
      </c>
      <c r="Z2635" t="e">
        <f t="shared" si="1164"/>
        <v>#DIV/0!</v>
      </c>
      <c r="AA2635" t="e">
        <f t="shared" si="1165"/>
        <v>#DIV/0!</v>
      </c>
      <c r="AB2635">
        <f t="shared" si="1166"/>
        <v>0</v>
      </c>
      <c r="AC2635" t="e">
        <f t="shared" si="1167"/>
        <v>#DIV/0!</v>
      </c>
      <c r="AD2635">
        <f t="shared" si="1168"/>
        <v>1.0632190661423899</v>
      </c>
      <c r="AE2635">
        <f t="shared" si="1169"/>
        <v>5061750.12</v>
      </c>
      <c r="AF2635">
        <f t="shared" si="1170"/>
        <v>15270616303.792566</v>
      </c>
      <c r="AG2635">
        <f t="shared" si="1171"/>
        <v>1.0001657212333257</v>
      </c>
      <c r="AH2635">
        <v>24</v>
      </c>
      <c r="AI2635">
        <v>0.67944000000000004</v>
      </c>
      <c r="AJ2635" t="e">
        <f t="shared" si="1172"/>
        <v>#DIV/0!</v>
      </c>
      <c r="AK2635" t="e">
        <f t="shared" si="1173"/>
        <v>#DIV/0!</v>
      </c>
      <c r="AL2635" t="e">
        <f t="shared" si="1174"/>
        <v>#DIV/0!</v>
      </c>
      <c r="AM2635" t="e">
        <f t="shared" si="1175"/>
        <v>#DIV/0!</v>
      </c>
      <c r="AN2635" t="e">
        <f>AM2635/((60/'Field readings'!D2636)*24)</f>
        <v>#DIV/0!</v>
      </c>
      <c r="AO2635" t="e">
        <f>SUM($AN$4:AN2635)</f>
        <v>#DIV/0!</v>
      </c>
    </row>
    <row r="2636" spans="1:41">
      <c r="A2636" s="2">
        <f>'Field readings'!A2637</f>
        <v>0</v>
      </c>
      <c r="B2636" s="3">
        <f>'Field readings'!B2637</f>
        <v>0</v>
      </c>
      <c r="C2636">
        <f>'Field readings'!D2637</f>
        <v>0</v>
      </c>
      <c r="D2636">
        <f>'Field readings'!K2637</f>
        <v>0</v>
      </c>
      <c r="E2636">
        <f>'Field readings'!J2637+14.6973</f>
        <v>14.6973</v>
      </c>
      <c r="F2636">
        <f>'Field readings'!L2637</f>
        <v>0</v>
      </c>
      <c r="G2636">
        <f>'Field readings'!I2637</f>
        <v>0</v>
      </c>
      <c r="H2636">
        <f>'Field readings'!N2637</f>
        <v>0</v>
      </c>
      <c r="I2636">
        <f>'Field readings'!M2637</f>
        <v>0</v>
      </c>
      <c r="J2636">
        <f t="shared" si="1148"/>
        <v>0</v>
      </c>
      <c r="K2636" t="e">
        <f t="shared" si="1149"/>
        <v>#DIV/0!</v>
      </c>
      <c r="L2636" t="e">
        <f t="shared" si="1150"/>
        <v>#DIV/0!</v>
      </c>
      <c r="M2636" t="e">
        <f t="shared" si="1151"/>
        <v>#DIV/0!</v>
      </c>
      <c r="N2636" t="e">
        <f t="shared" si="1152"/>
        <v>#DIV/0!</v>
      </c>
      <c r="O2636" t="e">
        <f t="shared" si="1153"/>
        <v>#DIV/0!</v>
      </c>
      <c r="P2636" t="e">
        <f t="shared" si="1154"/>
        <v>#DIV/0!</v>
      </c>
      <c r="Q2636" t="e">
        <f t="shared" si="1155"/>
        <v>#DIV/0!</v>
      </c>
      <c r="R2636" t="e">
        <f t="shared" si="1156"/>
        <v>#DIV/0!</v>
      </c>
      <c r="S2636" t="e">
        <f t="shared" si="1157"/>
        <v>#DIV/0!</v>
      </c>
      <c r="T2636" t="e">
        <f t="shared" si="1158"/>
        <v>#DIV/0!</v>
      </c>
      <c r="U2636" t="e">
        <f t="shared" si="1159"/>
        <v>#DIV/0!</v>
      </c>
      <c r="V2636" t="e">
        <f t="shared" si="1160"/>
        <v>#DIV/0!</v>
      </c>
      <c r="W2636" t="e">
        <f t="shared" si="1161"/>
        <v>#DIV/0!</v>
      </c>
      <c r="X2636" t="e">
        <f t="shared" si="1162"/>
        <v>#DIV/0!</v>
      </c>
      <c r="Y2636" t="e">
        <f t="shared" si="1163"/>
        <v>#DIV/0!</v>
      </c>
      <c r="Z2636" t="e">
        <f t="shared" si="1164"/>
        <v>#DIV/0!</v>
      </c>
      <c r="AA2636" t="e">
        <f t="shared" si="1165"/>
        <v>#DIV/0!</v>
      </c>
      <c r="AB2636">
        <f t="shared" si="1166"/>
        <v>0</v>
      </c>
      <c r="AC2636" t="e">
        <f t="shared" si="1167"/>
        <v>#DIV/0!</v>
      </c>
      <c r="AD2636">
        <f t="shared" si="1168"/>
        <v>1.0632190661423899</v>
      </c>
      <c r="AE2636">
        <f t="shared" si="1169"/>
        <v>5061750.12</v>
      </c>
      <c r="AF2636">
        <f t="shared" si="1170"/>
        <v>15270616303.792566</v>
      </c>
      <c r="AG2636">
        <f t="shared" si="1171"/>
        <v>1.0001657212333257</v>
      </c>
      <c r="AH2636">
        <v>24</v>
      </c>
      <c r="AI2636">
        <v>0.67944000000000004</v>
      </c>
      <c r="AJ2636" t="e">
        <f t="shared" si="1172"/>
        <v>#DIV/0!</v>
      </c>
      <c r="AK2636" t="e">
        <f t="shared" si="1173"/>
        <v>#DIV/0!</v>
      </c>
      <c r="AL2636" t="e">
        <f t="shared" si="1174"/>
        <v>#DIV/0!</v>
      </c>
      <c r="AM2636" t="e">
        <f t="shared" si="1175"/>
        <v>#DIV/0!</v>
      </c>
      <c r="AN2636" t="e">
        <f>AM2636/((60/'Field readings'!D2637)*24)</f>
        <v>#DIV/0!</v>
      </c>
      <c r="AO2636" t="e">
        <f>SUM($AN$4:AN2636)</f>
        <v>#DIV/0!</v>
      </c>
    </row>
    <row r="2637" spans="1:41">
      <c r="A2637" s="2">
        <f>'Field readings'!A2638</f>
        <v>0</v>
      </c>
      <c r="B2637" s="3">
        <f>'Field readings'!B2638</f>
        <v>0</v>
      </c>
      <c r="C2637">
        <f>'Field readings'!D2638</f>
        <v>0</v>
      </c>
      <c r="D2637">
        <f>'Field readings'!K2638</f>
        <v>0</v>
      </c>
      <c r="E2637">
        <f>'Field readings'!J2638+14.6973</f>
        <v>14.6973</v>
      </c>
      <c r="F2637">
        <f>'Field readings'!L2638</f>
        <v>0</v>
      </c>
      <c r="G2637">
        <f>'Field readings'!I2638</f>
        <v>0</v>
      </c>
      <c r="H2637">
        <f>'Field readings'!N2638</f>
        <v>0</v>
      </c>
      <c r="I2637">
        <f>'Field readings'!M2638</f>
        <v>0</v>
      </c>
      <c r="J2637">
        <f t="shared" si="1148"/>
        <v>0</v>
      </c>
      <c r="K2637" t="e">
        <f t="shared" si="1149"/>
        <v>#DIV/0!</v>
      </c>
      <c r="L2637" t="e">
        <f t="shared" si="1150"/>
        <v>#DIV/0!</v>
      </c>
      <c r="M2637" t="e">
        <f t="shared" si="1151"/>
        <v>#DIV/0!</v>
      </c>
      <c r="N2637" t="e">
        <f t="shared" si="1152"/>
        <v>#DIV/0!</v>
      </c>
      <c r="O2637" t="e">
        <f t="shared" si="1153"/>
        <v>#DIV/0!</v>
      </c>
      <c r="P2637" t="e">
        <f t="shared" si="1154"/>
        <v>#DIV/0!</v>
      </c>
      <c r="Q2637" t="e">
        <f t="shared" si="1155"/>
        <v>#DIV/0!</v>
      </c>
      <c r="R2637" t="e">
        <f t="shared" si="1156"/>
        <v>#DIV/0!</v>
      </c>
      <c r="S2637" t="e">
        <f t="shared" si="1157"/>
        <v>#DIV/0!</v>
      </c>
      <c r="T2637" t="e">
        <f t="shared" si="1158"/>
        <v>#DIV/0!</v>
      </c>
      <c r="U2637" t="e">
        <f t="shared" si="1159"/>
        <v>#DIV/0!</v>
      </c>
      <c r="V2637" t="e">
        <f t="shared" si="1160"/>
        <v>#DIV/0!</v>
      </c>
      <c r="W2637" t="e">
        <f t="shared" si="1161"/>
        <v>#DIV/0!</v>
      </c>
      <c r="X2637" t="e">
        <f t="shared" si="1162"/>
        <v>#DIV/0!</v>
      </c>
      <c r="Y2637" t="e">
        <f t="shared" si="1163"/>
        <v>#DIV/0!</v>
      </c>
      <c r="Z2637" t="e">
        <f t="shared" si="1164"/>
        <v>#DIV/0!</v>
      </c>
      <c r="AA2637" t="e">
        <f t="shared" si="1165"/>
        <v>#DIV/0!</v>
      </c>
      <c r="AB2637">
        <f t="shared" si="1166"/>
        <v>0</v>
      </c>
      <c r="AC2637" t="e">
        <f t="shared" si="1167"/>
        <v>#DIV/0!</v>
      </c>
      <c r="AD2637">
        <f t="shared" si="1168"/>
        <v>1.0632190661423899</v>
      </c>
      <c r="AE2637">
        <f t="shared" si="1169"/>
        <v>5061750.12</v>
      </c>
      <c r="AF2637">
        <f t="shared" si="1170"/>
        <v>15270616303.792566</v>
      </c>
      <c r="AG2637">
        <f t="shared" si="1171"/>
        <v>1.0001657212333257</v>
      </c>
      <c r="AH2637">
        <v>24</v>
      </c>
      <c r="AI2637">
        <v>0.67944000000000004</v>
      </c>
      <c r="AJ2637" t="e">
        <f t="shared" si="1172"/>
        <v>#DIV/0!</v>
      </c>
      <c r="AK2637" t="e">
        <f t="shared" si="1173"/>
        <v>#DIV/0!</v>
      </c>
      <c r="AL2637" t="e">
        <f t="shared" si="1174"/>
        <v>#DIV/0!</v>
      </c>
      <c r="AM2637" t="e">
        <f t="shared" si="1175"/>
        <v>#DIV/0!</v>
      </c>
      <c r="AN2637" t="e">
        <f>AM2637/((60/'Field readings'!D2638)*24)</f>
        <v>#DIV/0!</v>
      </c>
      <c r="AO2637" t="e">
        <f>SUM($AN$4:AN2637)</f>
        <v>#DIV/0!</v>
      </c>
    </row>
    <row r="2638" spans="1:41">
      <c r="A2638" s="2">
        <f>'Field readings'!A2639</f>
        <v>0</v>
      </c>
      <c r="B2638" s="3">
        <f>'Field readings'!B2639</f>
        <v>0</v>
      </c>
      <c r="C2638">
        <f>'Field readings'!D2639</f>
        <v>0</v>
      </c>
      <c r="D2638">
        <f>'Field readings'!K2639</f>
        <v>0</v>
      </c>
      <c r="E2638">
        <f>'Field readings'!J2639+14.6973</f>
        <v>14.6973</v>
      </c>
      <c r="F2638">
        <f>'Field readings'!L2639</f>
        <v>0</v>
      </c>
      <c r="G2638">
        <f>'Field readings'!I2639</f>
        <v>0</v>
      </c>
      <c r="H2638">
        <f>'Field readings'!N2639</f>
        <v>0</v>
      </c>
      <c r="I2638">
        <f>'Field readings'!M2639</f>
        <v>0</v>
      </c>
      <c r="J2638">
        <f t="shared" si="1148"/>
        <v>0</v>
      </c>
      <c r="K2638" t="e">
        <f t="shared" si="1149"/>
        <v>#DIV/0!</v>
      </c>
      <c r="L2638" t="e">
        <f t="shared" si="1150"/>
        <v>#DIV/0!</v>
      </c>
      <c r="M2638" t="e">
        <f t="shared" si="1151"/>
        <v>#DIV/0!</v>
      </c>
      <c r="N2638" t="e">
        <f t="shared" si="1152"/>
        <v>#DIV/0!</v>
      </c>
      <c r="O2638" t="e">
        <f t="shared" si="1153"/>
        <v>#DIV/0!</v>
      </c>
      <c r="P2638" t="e">
        <f t="shared" si="1154"/>
        <v>#DIV/0!</v>
      </c>
      <c r="Q2638" t="e">
        <f t="shared" si="1155"/>
        <v>#DIV/0!</v>
      </c>
      <c r="R2638" t="e">
        <f t="shared" si="1156"/>
        <v>#DIV/0!</v>
      </c>
      <c r="S2638" t="e">
        <f t="shared" si="1157"/>
        <v>#DIV/0!</v>
      </c>
      <c r="T2638" t="e">
        <f t="shared" si="1158"/>
        <v>#DIV/0!</v>
      </c>
      <c r="U2638" t="e">
        <f t="shared" si="1159"/>
        <v>#DIV/0!</v>
      </c>
      <c r="V2638" t="e">
        <f t="shared" si="1160"/>
        <v>#DIV/0!</v>
      </c>
      <c r="W2638" t="e">
        <f t="shared" si="1161"/>
        <v>#DIV/0!</v>
      </c>
      <c r="X2638" t="e">
        <f t="shared" si="1162"/>
        <v>#DIV/0!</v>
      </c>
      <c r="Y2638" t="e">
        <f t="shared" si="1163"/>
        <v>#DIV/0!</v>
      </c>
      <c r="Z2638" t="e">
        <f t="shared" si="1164"/>
        <v>#DIV/0!</v>
      </c>
      <c r="AA2638" t="e">
        <f t="shared" si="1165"/>
        <v>#DIV/0!</v>
      </c>
      <c r="AB2638">
        <f t="shared" si="1166"/>
        <v>0</v>
      </c>
      <c r="AC2638" t="e">
        <f t="shared" si="1167"/>
        <v>#DIV/0!</v>
      </c>
      <c r="AD2638">
        <f t="shared" si="1168"/>
        <v>1.0632190661423899</v>
      </c>
      <c r="AE2638">
        <f t="shared" si="1169"/>
        <v>5061750.12</v>
      </c>
      <c r="AF2638">
        <f t="shared" si="1170"/>
        <v>15270616303.792566</v>
      </c>
      <c r="AG2638">
        <f t="shared" si="1171"/>
        <v>1.0001657212333257</v>
      </c>
      <c r="AH2638">
        <v>24</v>
      </c>
      <c r="AI2638">
        <v>0.67944000000000004</v>
      </c>
      <c r="AJ2638" t="e">
        <f t="shared" si="1172"/>
        <v>#DIV/0!</v>
      </c>
      <c r="AK2638" t="e">
        <f t="shared" si="1173"/>
        <v>#DIV/0!</v>
      </c>
      <c r="AL2638" t="e">
        <f t="shared" si="1174"/>
        <v>#DIV/0!</v>
      </c>
      <c r="AM2638" t="e">
        <f t="shared" si="1175"/>
        <v>#DIV/0!</v>
      </c>
      <c r="AN2638" t="e">
        <f>AM2638/((60/'Field readings'!D2639)*24)</f>
        <v>#DIV/0!</v>
      </c>
      <c r="AO2638" t="e">
        <f>SUM($AN$4:AN2638)</f>
        <v>#DIV/0!</v>
      </c>
    </row>
    <row r="2639" spans="1:41">
      <c r="A2639" s="2">
        <f>'Field readings'!A2640</f>
        <v>0</v>
      </c>
      <c r="B2639" s="3">
        <f>'Field readings'!B2640</f>
        <v>0</v>
      </c>
      <c r="C2639">
        <f>'Field readings'!D2640</f>
        <v>0</v>
      </c>
      <c r="D2639">
        <f>'Field readings'!K2640</f>
        <v>0</v>
      </c>
      <c r="E2639">
        <f>'Field readings'!J2640+14.6973</f>
        <v>14.6973</v>
      </c>
      <c r="F2639">
        <f>'Field readings'!L2640</f>
        <v>0</v>
      </c>
      <c r="G2639">
        <f>'Field readings'!I2640</f>
        <v>0</v>
      </c>
      <c r="H2639">
        <f>'Field readings'!N2640</f>
        <v>0</v>
      </c>
      <c r="I2639">
        <f>'Field readings'!M2640</f>
        <v>0</v>
      </c>
      <c r="J2639">
        <f t="shared" si="1148"/>
        <v>0</v>
      </c>
      <c r="K2639" t="e">
        <f t="shared" si="1149"/>
        <v>#DIV/0!</v>
      </c>
      <c r="L2639" t="e">
        <f t="shared" si="1150"/>
        <v>#DIV/0!</v>
      </c>
      <c r="M2639" t="e">
        <f t="shared" si="1151"/>
        <v>#DIV/0!</v>
      </c>
      <c r="N2639" t="e">
        <f t="shared" si="1152"/>
        <v>#DIV/0!</v>
      </c>
      <c r="O2639" t="e">
        <f t="shared" si="1153"/>
        <v>#DIV/0!</v>
      </c>
      <c r="P2639" t="e">
        <f t="shared" si="1154"/>
        <v>#DIV/0!</v>
      </c>
      <c r="Q2639" t="e">
        <f t="shared" si="1155"/>
        <v>#DIV/0!</v>
      </c>
      <c r="R2639" t="e">
        <f t="shared" si="1156"/>
        <v>#DIV/0!</v>
      </c>
      <c r="S2639" t="e">
        <f t="shared" si="1157"/>
        <v>#DIV/0!</v>
      </c>
      <c r="T2639" t="e">
        <f t="shared" si="1158"/>
        <v>#DIV/0!</v>
      </c>
      <c r="U2639" t="e">
        <f t="shared" si="1159"/>
        <v>#DIV/0!</v>
      </c>
      <c r="V2639" t="e">
        <f t="shared" si="1160"/>
        <v>#DIV/0!</v>
      </c>
      <c r="W2639" t="e">
        <f t="shared" si="1161"/>
        <v>#DIV/0!</v>
      </c>
      <c r="X2639" t="e">
        <f t="shared" si="1162"/>
        <v>#DIV/0!</v>
      </c>
      <c r="Y2639" t="e">
        <f t="shared" si="1163"/>
        <v>#DIV/0!</v>
      </c>
      <c r="Z2639" t="e">
        <f t="shared" si="1164"/>
        <v>#DIV/0!</v>
      </c>
      <c r="AA2639" t="e">
        <f t="shared" si="1165"/>
        <v>#DIV/0!</v>
      </c>
      <c r="AB2639">
        <f t="shared" si="1166"/>
        <v>0</v>
      </c>
      <c r="AC2639" t="e">
        <f t="shared" si="1167"/>
        <v>#DIV/0!</v>
      </c>
      <c r="AD2639">
        <f t="shared" si="1168"/>
        <v>1.0632190661423899</v>
      </c>
      <c r="AE2639">
        <f t="shared" si="1169"/>
        <v>5061750.12</v>
      </c>
      <c r="AF2639">
        <f t="shared" si="1170"/>
        <v>15270616303.792566</v>
      </c>
      <c r="AG2639">
        <f t="shared" si="1171"/>
        <v>1.0001657212333257</v>
      </c>
      <c r="AH2639">
        <v>24</v>
      </c>
      <c r="AI2639">
        <v>0.67944000000000004</v>
      </c>
      <c r="AJ2639" t="e">
        <f t="shared" si="1172"/>
        <v>#DIV/0!</v>
      </c>
      <c r="AK2639" t="e">
        <f t="shared" si="1173"/>
        <v>#DIV/0!</v>
      </c>
      <c r="AL2639" t="e">
        <f t="shared" si="1174"/>
        <v>#DIV/0!</v>
      </c>
      <c r="AM2639" t="e">
        <f t="shared" si="1175"/>
        <v>#DIV/0!</v>
      </c>
      <c r="AN2639" t="e">
        <f>AM2639/((60/'Field readings'!D2640)*24)</f>
        <v>#DIV/0!</v>
      </c>
      <c r="AO2639" t="e">
        <f>SUM($AN$4:AN2639)</f>
        <v>#DIV/0!</v>
      </c>
    </row>
    <row r="2640" spans="1:41">
      <c r="A2640" s="2">
        <f>'Field readings'!A2641</f>
        <v>0</v>
      </c>
      <c r="B2640" s="3">
        <f>'Field readings'!B2641</f>
        <v>0</v>
      </c>
      <c r="C2640">
        <f>'Field readings'!D2641</f>
        <v>0</v>
      </c>
      <c r="D2640">
        <f>'Field readings'!K2641</f>
        <v>0</v>
      </c>
      <c r="E2640">
        <f>'Field readings'!J2641+14.6973</f>
        <v>14.6973</v>
      </c>
      <c r="F2640">
        <f>'Field readings'!L2641</f>
        <v>0</v>
      </c>
      <c r="G2640">
        <f>'Field readings'!I2641</f>
        <v>0</v>
      </c>
      <c r="H2640">
        <f>'Field readings'!N2641</f>
        <v>0</v>
      </c>
      <c r="I2640">
        <f>'Field readings'!M2641</f>
        <v>0</v>
      </c>
      <c r="J2640">
        <f t="shared" si="1148"/>
        <v>0</v>
      </c>
      <c r="K2640" t="e">
        <f t="shared" si="1149"/>
        <v>#DIV/0!</v>
      </c>
      <c r="L2640" t="e">
        <f t="shared" si="1150"/>
        <v>#DIV/0!</v>
      </c>
      <c r="M2640" t="e">
        <f t="shared" si="1151"/>
        <v>#DIV/0!</v>
      </c>
      <c r="N2640" t="e">
        <f t="shared" si="1152"/>
        <v>#DIV/0!</v>
      </c>
      <c r="O2640" t="e">
        <f t="shared" si="1153"/>
        <v>#DIV/0!</v>
      </c>
      <c r="P2640" t="e">
        <f t="shared" si="1154"/>
        <v>#DIV/0!</v>
      </c>
      <c r="Q2640" t="e">
        <f t="shared" si="1155"/>
        <v>#DIV/0!</v>
      </c>
      <c r="R2640" t="e">
        <f t="shared" si="1156"/>
        <v>#DIV/0!</v>
      </c>
      <c r="S2640" t="e">
        <f t="shared" si="1157"/>
        <v>#DIV/0!</v>
      </c>
      <c r="T2640" t="e">
        <f t="shared" si="1158"/>
        <v>#DIV/0!</v>
      </c>
      <c r="U2640" t="e">
        <f t="shared" si="1159"/>
        <v>#DIV/0!</v>
      </c>
      <c r="V2640" t="e">
        <f t="shared" si="1160"/>
        <v>#DIV/0!</v>
      </c>
      <c r="W2640" t="e">
        <f t="shared" si="1161"/>
        <v>#DIV/0!</v>
      </c>
      <c r="X2640" t="e">
        <f t="shared" si="1162"/>
        <v>#DIV/0!</v>
      </c>
      <c r="Y2640" t="e">
        <f t="shared" si="1163"/>
        <v>#DIV/0!</v>
      </c>
      <c r="Z2640" t="e">
        <f t="shared" si="1164"/>
        <v>#DIV/0!</v>
      </c>
      <c r="AA2640" t="e">
        <f t="shared" si="1165"/>
        <v>#DIV/0!</v>
      </c>
      <c r="AB2640">
        <f t="shared" si="1166"/>
        <v>0</v>
      </c>
      <c r="AC2640" t="e">
        <f t="shared" si="1167"/>
        <v>#DIV/0!</v>
      </c>
      <c r="AD2640">
        <f t="shared" si="1168"/>
        <v>1.0632190661423899</v>
      </c>
      <c r="AE2640">
        <f t="shared" si="1169"/>
        <v>5061750.12</v>
      </c>
      <c r="AF2640">
        <f t="shared" si="1170"/>
        <v>15270616303.792566</v>
      </c>
      <c r="AG2640">
        <f t="shared" si="1171"/>
        <v>1.0001657212333257</v>
      </c>
      <c r="AH2640">
        <v>24</v>
      </c>
      <c r="AI2640">
        <v>0.67944000000000004</v>
      </c>
      <c r="AJ2640" t="e">
        <f t="shared" si="1172"/>
        <v>#DIV/0!</v>
      </c>
      <c r="AK2640" t="e">
        <f t="shared" si="1173"/>
        <v>#DIV/0!</v>
      </c>
      <c r="AL2640" t="e">
        <f t="shared" si="1174"/>
        <v>#DIV/0!</v>
      </c>
      <c r="AM2640" t="e">
        <f t="shared" si="1175"/>
        <v>#DIV/0!</v>
      </c>
      <c r="AN2640" t="e">
        <f>AM2640/((60/'Field readings'!D2641)*24)</f>
        <v>#DIV/0!</v>
      </c>
      <c r="AO2640" t="e">
        <f>SUM($AN$4:AN2640)</f>
        <v>#DIV/0!</v>
      </c>
    </row>
    <row r="2641" spans="1:41">
      <c r="A2641" s="2">
        <f>'Field readings'!A2642</f>
        <v>0</v>
      </c>
      <c r="B2641" s="3">
        <f>'Field readings'!B2642</f>
        <v>0</v>
      </c>
      <c r="C2641">
        <f>'Field readings'!D2642</f>
        <v>0</v>
      </c>
      <c r="D2641">
        <f>'Field readings'!K2642</f>
        <v>0</v>
      </c>
      <c r="E2641">
        <f>'Field readings'!J2642+14.6973</f>
        <v>14.6973</v>
      </c>
      <c r="F2641">
        <f>'Field readings'!L2642</f>
        <v>0</v>
      </c>
      <c r="G2641">
        <f>'Field readings'!I2642</f>
        <v>0</v>
      </c>
      <c r="H2641">
        <f>'Field readings'!N2642</f>
        <v>0</v>
      </c>
      <c r="I2641">
        <f>'Field readings'!M2642</f>
        <v>0</v>
      </c>
      <c r="J2641">
        <f t="shared" si="1148"/>
        <v>0</v>
      </c>
      <c r="K2641" t="e">
        <f t="shared" si="1149"/>
        <v>#DIV/0!</v>
      </c>
      <c r="L2641" t="e">
        <f t="shared" si="1150"/>
        <v>#DIV/0!</v>
      </c>
      <c r="M2641" t="e">
        <f t="shared" si="1151"/>
        <v>#DIV/0!</v>
      </c>
      <c r="N2641" t="e">
        <f t="shared" si="1152"/>
        <v>#DIV/0!</v>
      </c>
      <c r="O2641" t="e">
        <f t="shared" si="1153"/>
        <v>#DIV/0!</v>
      </c>
      <c r="P2641" t="e">
        <f t="shared" si="1154"/>
        <v>#DIV/0!</v>
      </c>
      <c r="Q2641" t="e">
        <f t="shared" si="1155"/>
        <v>#DIV/0!</v>
      </c>
      <c r="R2641" t="e">
        <f t="shared" si="1156"/>
        <v>#DIV/0!</v>
      </c>
      <c r="S2641" t="e">
        <f t="shared" si="1157"/>
        <v>#DIV/0!</v>
      </c>
      <c r="T2641" t="e">
        <f t="shared" si="1158"/>
        <v>#DIV/0!</v>
      </c>
      <c r="U2641" t="e">
        <f t="shared" si="1159"/>
        <v>#DIV/0!</v>
      </c>
      <c r="V2641" t="e">
        <f t="shared" si="1160"/>
        <v>#DIV/0!</v>
      </c>
      <c r="W2641" t="e">
        <f t="shared" si="1161"/>
        <v>#DIV/0!</v>
      </c>
      <c r="X2641" t="e">
        <f t="shared" si="1162"/>
        <v>#DIV/0!</v>
      </c>
      <c r="Y2641" t="e">
        <f t="shared" si="1163"/>
        <v>#DIV/0!</v>
      </c>
      <c r="Z2641" t="e">
        <f t="shared" si="1164"/>
        <v>#DIV/0!</v>
      </c>
      <c r="AA2641" t="e">
        <f t="shared" si="1165"/>
        <v>#DIV/0!</v>
      </c>
      <c r="AB2641">
        <f t="shared" si="1166"/>
        <v>0</v>
      </c>
      <c r="AC2641" t="e">
        <f t="shared" si="1167"/>
        <v>#DIV/0!</v>
      </c>
      <c r="AD2641">
        <f t="shared" si="1168"/>
        <v>1.0632190661423899</v>
      </c>
      <c r="AE2641">
        <f t="shared" si="1169"/>
        <v>5061750.12</v>
      </c>
      <c r="AF2641">
        <f t="shared" si="1170"/>
        <v>15270616303.792566</v>
      </c>
      <c r="AG2641">
        <f t="shared" si="1171"/>
        <v>1.0001657212333257</v>
      </c>
      <c r="AH2641">
        <v>24</v>
      </c>
      <c r="AI2641">
        <v>0.67944000000000004</v>
      </c>
      <c r="AJ2641" t="e">
        <f t="shared" si="1172"/>
        <v>#DIV/0!</v>
      </c>
      <c r="AK2641" t="e">
        <f t="shared" si="1173"/>
        <v>#DIV/0!</v>
      </c>
      <c r="AL2641" t="e">
        <f t="shared" si="1174"/>
        <v>#DIV/0!</v>
      </c>
      <c r="AM2641" t="e">
        <f t="shared" si="1175"/>
        <v>#DIV/0!</v>
      </c>
      <c r="AN2641" t="e">
        <f>AM2641/((60/'Field readings'!D2642)*24)</f>
        <v>#DIV/0!</v>
      </c>
      <c r="AO2641" t="e">
        <f>SUM($AN$4:AN2641)</f>
        <v>#DIV/0!</v>
      </c>
    </row>
    <row r="2642" spans="1:41">
      <c r="A2642" s="2">
        <f>'Field readings'!A2643</f>
        <v>0</v>
      </c>
      <c r="B2642" s="3">
        <f>'Field readings'!B2643</f>
        <v>0</v>
      </c>
      <c r="C2642">
        <f>'Field readings'!D2643</f>
        <v>0</v>
      </c>
      <c r="D2642">
        <f>'Field readings'!K2643</f>
        <v>0</v>
      </c>
      <c r="E2642">
        <f>'Field readings'!J2643+14.6973</f>
        <v>14.6973</v>
      </c>
      <c r="F2642">
        <f>'Field readings'!L2643</f>
        <v>0</v>
      </c>
      <c r="G2642">
        <f>'Field readings'!I2643</f>
        <v>0</v>
      </c>
      <c r="H2642">
        <f>'Field readings'!N2643</f>
        <v>0</v>
      </c>
      <c r="I2642">
        <f>'Field readings'!M2643</f>
        <v>0</v>
      </c>
      <c r="J2642">
        <f t="shared" si="1148"/>
        <v>0</v>
      </c>
      <c r="K2642" t="e">
        <f t="shared" si="1149"/>
        <v>#DIV/0!</v>
      </c>
      <c r="L2642" t="e">
        <f t="shared" si="1150"/>
        <v>#DIV/0!</v>
      </c>
      <c r="M2642" t="e">
        <f t="shared" si="1151"/>
        <v>#DIV/0!</v>
      </c>
      <c r="N2642" t="e">
        <f t="shared" si="1152"/>
        <v>#DIV/0!</v>
      </c>
      <c r="O2642" t="e">
        <f t="shared" si="1153"/>
        <v>#DIV/0!</v>
      </c>
      <c r="P2642" t="e">
        <f t="shared" si="1154"/>
        <v>#DIV/0!</v>
      </c>
      <c r="Q2642" t="e">
        <f t="shared" si="1155"/>
        <v>#DIV/0!</v>
      </c>
      <c r="R2642" t="e">
        <f t="shared" si="1156"/>
        <v>#DIV/0!</v>
      </c>
      <c r="S2642" t="e">
        <f t="shared" si="1157"/>
        <v>#DIV/0!</v>
      </c>
      <c r="T2642" t="e">
        <f t="shared" si="1158"/>
        <v>#DIV/0!</v>
      </c>
      <c r="U2642" t="e">
        <f t="shared" si="1159"/>
        <v>#DIV/0!</v>
      </c>
      <c r="V2642" t="e">
        <f t="shared" si="1160"/>
        <v>#DIV/0!</v>
      </c>
      <c r="W2642" t="e">
        <f t="shared" si="1161"/>
        <v>#DIV/0!</v>
      </c>
      <c r="X2642" t="e">
        <f t="shared" si="1162"/>
        <v>#DIV/0!</v>
      </c>
      <c r="Y2642" t="e">
        <f t="shared" si="1163"/>
        <v>#DIV/0!</v>
      </c>
      <c r="Z2642" t="e">
        <f t="shared" si="1164"/>
        <v>#DIV/0!</v>
      </c>
      <c r="AA2642" t="e">
        <f t="shared" si="1165"/>
        <v>#DIV/0!</v>
      </c>
      <c r="AB2642">
        <f t="shared" si="1166"/>
        <v>0</v>
      </c>
      <c r="AC2642" t="e">
        <f t="shared" si="1167"/>
        <v>#DIV/0!</v>
      </c>
      <c r="AD2642">
        <f t="shared" si="1168"/>
        <v>1.0632190661423899</v>
      </c>
      <c r="AE2642">
        <f t="shared" si="1169"/>
        <v>5061750.12</v>
      </c>
      <c r="AF2642">
        <f t="shared" si="1170"/>
        <v>15270616303.792566</v>
      </c>
      <c r="AG2642">
        <f t="shared" si="1171"/>
        <v>1.0001657212333257</v>
      </c>
      <c r="AH2642">
        <v>24</v>
      </c>
      <c r="AI2642">
        <v>0.67944000000000004</v>
      </c>
      <c r="AJ2642" t="e">
        <f t="shared" si="1172"/>
        <v>#DIV/0!</v>
      </c>
      <c r="AK2642" t="e">
        <f t="shared" si="1173"/>
        <v>#DIV/0!</v>
      </c>
      <c r="AL2642" t="e">
        <f t="shared" si="1174"/>
        <v>#DIV/0!</v>
      </c>
      <c r="AM2642" t="e">
        <f t="shared" si="1175"/>
        <v>#DIV/0!</v>
      </c>
      <c r="AN2642" t="e">
        <f>AM2642/((60/'Field readings'!D2643)*24)</f>
        <v>#DIV/0!</v>
      </c>
      <c r="AO2642" t="e">
        <f>SUM($AN$4:AN2642)</f>
        <v>#DIV/0!</v>
      </c>
    </row>
    <row r="2643" spans="1:41">
      <c r="A2643" s="2">
        <f>'Field readings'!A2644</f>
        <v>0</v>
      </c>
      <c r="B2643" s="3">
        <f>'Field readings'!B2644</f>
        <v>0</v>
      </c>
      <c r="C2643">
        <f>'Field readings'!D2644</f>
        <v>0</v>
      </c>
      <c r="D2643">
        <f>'Field readings'!K2644</f>
        <v>0</v>
      </c>
      <c r="E2643">
        <f>'Field readings'!J2644+14.6973</f>
        <v>14.6973</v>
      </c>
      <c r="F2643">
        <f>'Field readings'!L2644</f>
        <v>0</v>
      </c>
      <c r="G2643">
        <f>'Field readings'!I2644</f>
        <v>0</v>
      </c>
      <c r="H2643">
        <f>'Field readings'!N2644</f>
        <v>0</v>
      </c>
      <c r="I2643">
        <f>'Field readings'!M2644</f>
        <v>0</v>
      </c>
      <c r="J2643">
        <f t="shared" si="1148"/>
        <v>0</v>
      </c>
      <c r="K2643" t="e">
        <f t="shared" si="1149"/>
        <v>#DIV/0!</v>
      </c>
      <c r="L2643" t="e">
        <f t="shared" si="1150"/>
        <v>#DIV/0!</v>
      </c>
      <c r="M2643" t="e">
        <f t="shared" si="1151"/>
        <v>#DIV/0!</v>
      </c>
      <c r="N2643" t="e">
        <f t="shared" si="1152"/>
        <v>#DIV/0!</v>
      </c>
      <c r="O2643" t="e">
        <f t="shared" si="1153"/>
        <v>#DIV/0!</v>
      </c>
      <c r="P2643" t="e">
        <f t="shared" si="1154"/>
        <v>#DIV/0!</v>
      </c>
      <c r="Q2643" t="e">
        <f t="shared" si="1155"/>
        <v>#DIV/0!</v>
      </c>
      <c r="R2643" t="e">
        <f t="shared" si="1156"/>
        <v>#DIV/0!</v>
      </c>
      <c r="S2643" t="e">
        <f t="shared" si="1157"/>
        <v>#DIV/0!</v>
      </c>
      <c r="T2643" t="e">
        <f t="shared" si="1158"/>
        <v>#DIV/0!</v>
      </c>
      <c r="U2643" t="e">
        <f t="shared" si="1159"/>
        <v>#DIV/0!</v>
      </c>
      <c r="V2643" t="e">
        <f t="shared" si="1160"/>
        <v>#DIV/0!</v>
      </c>
      <c r="W2643" t="e">
        <f t="shared" si="1161"/>
        <v>#DIV/0!</v>
      </c>
      <c r="X2643" t="e">
        <f t="shared" si="1162"/>
        <v>#DIV/0!</v>
      </c>
      <c r="Y2643" t="e">
        <f t="shared" si="1163"/>
        <v>#DIV/0!</v>
      </c>
      <c r="Z2643" t="e">
        <f t="shared" si="1164"/>
        <v>#DIV/0!</v>
      </c>
      <c r="AA2643" t="e">
        <f t="shared" si="1165"/>
        <v>#DIV/0!</v>
      </c>
      <c r="AB2643">
        <f t="shared" si="1166"/>
        <v>0</v>
      </c>
      <c r="AC2643" t="e">
        <f t="shared" si="1167"/>
        <v>#DIV/0!</v>
      </c>
      <c r="AD2643">
        <f t="shared" si="1168"/>
        <v>1.0632190661423899</v>
      </c>
      <c r="AE2643">
        <f t="shared" si="1169"/>
        <v>5061750.12</v>
      </c>
      <c r="AF2643">
        <f t="shared" si="1170"/>
        <v>15270616303.792566</v>
      </c>
      <c r="AG2643">
        <f t="shared" si="1171"/>
        <v>1.0001657212333257</v>
      </c>
      <c r="AH2643">
        <v>24</v>
      </c>
      <c r="AI2643">
        <v>0.67944000000000004</v>
      </c>
      <c r="AJ2643" t="e">
        <f t="shared" si="1172"/>
        <v>#DIV/0!</v>
      </c>
      <c r="AK2643" t="e">
        <f t="shared" si="1173"/>
        <v>#DIV/0!</v>
      </c>
      <c r="AL2643" t="e">
        <f t="shared" si="1174"/>
        <v>#DIV/0!</v>
      </c>
      <c r="AM2643" t="e">
        <f t="shared" si="1175"/>
        <v>#DIV/0!</v>
      </c>
      <c r="AN2643" t="e">
        <f>AM2643/((60/'Field readings'!D2644)*24)</f>
        <v>#DIV/0!</v>
      </c>
      <c r="AO2643" t="e">
        <f>SUM($AN$4:AN2643)</f>
        <v>#DIV/0!</v>
      </c>
    </row>
    <row r="2644" spans="1:41">
      <c r="A2644" s="2">
        <f>'Field readings'!A2645</f>
        <v>0</v>
      </c>
      <c r="B2644" s="3">
        <f>'Field readings'!B2645</f>
        <v>0</v>
      </c>
      <c r="C2644">
        <f>'Field readings'!D2645</f>
        <v>0</v>
      </c>
      <c r="D2644">
        <f>'Field readings'!K2645</f>
        <v>0</v>
      </c>
      <c r="E2644">
        <f>'Field readings'!J2645+14.6973</f>
        <v>14.6973</v>
      </c>
      <c r="F2644">
        <f>'Field readings'!L2645</f>
        <v>0</v>
      </c>
      <c r="G2644">
        <f>'Field readings'!I2645</f>
        <v>0</v>
      </c>
      <c r="H2644">
        <f>'Field readings'!N2645</f>
        <v>0</v>
      </c>
      <c r="I2644">
        <f>'Field readings'!M2645</f>
        <v>0</v>
      </c>
      <c r="J2644">
        <f t="shared" si="1148"/>
        <v>0</v>
      </c>
      <c r="K2644" t="e">
        <f t="shared" si="1149"/>
        <v>#DIV/0!</v>
      </c>
      <c r="L2644" t="e">
        <f t="shared" si="1150"/>
        <v>#DIV/0!</v>
      </c>
      <c r="M2644" t="e">
        <f t="shared" si="1151"/>
        <v>#DIV/0!</v>
      </c>
      <c r="N2644" t="e">
        <f t="shared" si="1152"/>
        <v>#DIV/0!</v>
      </c>
      <c r="O2644" t="e">
        <f t="shared" si="1153"/>
        <v>#DIV/0!</v>
      </c>
      <c r="P2644" t="e">
        <f t="shared" si="1154"/>
        <v>#DIV/0!</v>
      </c>
      <c r="Q2644" t="e">
        <f t="shared" si="1155"/>
        <v>#DIV/0!</v>
      </c>
      <c r="R2644" t="e">
        <f t="shared" si="1156"/>
        <v>#DIV/0!</v>
      </c>
      <c r="S2644" t="e">
        <f t="shared" si="1157"/>
        <v>#DIV/0!</v>
      </c>
      <c r="T2644" t="e">
        <f t="shared" si="1158"/>
        <v>#DIV/0!</v>
      </c>
      <c r="U2644" t="e">
        <f t="shared" si="1159"/>
        <v>#DIV/0!</v>
      </c>
      <c r="V2644" t="e">
        <f t="shared" si="1160"/>
        <v>#DIV/0!</v>
      </c>
      <c r="W2644" t="e">
        <f t="shared" si="1161"/>
        <v>#DIV/0!</v>
      </c>
      <c r="X2644" t="e">
        <f t="shared" si="1162"/>
        <v>#DIV/0!</v>
      </c>
      <c r="Y2644" t="e">
        <f t="shared" si="1163"/>
        <v>#DIV/0!</v>
      </c>
      <c r="Z2644" t="e">
        <f t="shared" si="1164"/>
        <v>#DIV/0!</v>
      </c>
      <c r="AA2644" t="e">
        <f t="shared" si="1165"/>
        <v>#DIV/0!</v>
      </c>
      <c r="AB2644">
        <f t="shared" si="1166"/>
        <v>0</v>
      </c>
      <c r="AC2644" t="e">
        <f t="shared" si="1167"/>
        <v>#DIV/0!</v>
      </c>
      <c r="AD2644">
        <f t="shared" si="1168"/>
        <v>1.0632190661423899</v>
      </c>
      <c r="AE2644">
        <f t="shared" si="1169"/>
        <v>5061750.12</v>
      </c>
      <c r="AF2644">
        <f t="shared" si="1170"/>
        <v>15270616303.792566</v>
      </c>
      <c r="AG2644">
        <f t="shared" si="1171"/>
        <v>1.0001657212333257</v>
      </c>
      <c r="AH2644">
        <v>24</v>
      </c>
      <c r="AI2644">
        <v>0.67944000000000004</v>
      </c>
      <c r="AJ2644" t="e">
        <f t="shared" si="1172"/>
        <v>#DIV/0!</v>
      </c>
      <c r="AK2644" t="e">
        <f t="shared" si="1173"/>
        <v>#DIV/0!</v>
      </c>
      <c r="AL2644" t="e">
        <f t="shared" si="1174"/>
        <v>#DIV/0!</v>
      </c>
      <c r="AM2644" t="e">
        <f t="shared" si="1175"/>
        <v>#DIV/0!</v>
      </c>
      <c r="AN2644" t="e">
        <f>AM2644/((60/'Field readings'!D2645)*24)</f>
        <v>#DIV/0!</v>
      </c>
      <c r="AO2644" t="e">
        <f>SUM($AN$4:AN2644)</f>
        <v>#DIV/0!</v>
      </c>
    </row>
    <row r="2645" spans="1:41">
      <c r="A2645" s="2">
        <f>'Field readings'!A2646</f>
        <v>0</v>
      </c>
      <c r="B2645" s="3">
        <f>'Field readings'!B2646</f>
        <v>0</v>
      </c>
      <c r="C2645">
        <f>'Field readings'!D2646</f>
        <v>0</v>
      </c>
      <c r="D2645">
        <f>'Field readings'!K2646</f>
        <v>0</v>
      </c>
      <c r="E2645">
        <f>'Field readings'!J2646+14.6973</f>
        <v>14.6973</v>
      </c>
      <c r="F2645">
        <f>'Field readings'!L2646</f>
        <v>0</v>
      </c>
      <c r="G2645">
        <f>'Field readings'!I2646</f>
        <v>0</v>
      </c>
      <c r="H2645">
        <f>'Field readings'!N2646</f>
        <v>0</v>
      </c>
      <c r="I2645">
        <f>'Field readings'!M2646</f>
        <v>0</v>
      </c>
      <c r="J2645">
        <f t="shared" si="1148"/>
        <v>0</v>
      </c>
      <c r="K2645" t="e">
        <f t="shared" si="1149"/>
        <v>#DIV/0!</v>
      </c>
      <c r="L2645" t="e">
        <f t="shared" si="1150"/>
        <v>#DIV/0!</v>
      </c>
      <c r="M2645" t="e">
        <f t="shared" si="1151"/>
        <v>#DIV/0!</v>
      </c>
      <c r="N2645" t="e">
        <f t="shared" si="1152"/>
        <v>#DIV/0!</v>
      </c>
      <c r="O2645" t="e">
        <f t="shared" si="1153"/>
        <v>#DIV/0!</v>
      </c>
      <c r="P2645" t="e">
        <f t="shared" si="1154"/>
        <v>#DIV/0!</v>
      </c>
      <c r="Q2645" t="e">
        <f t="shared" si="1155"/>
        <v>#DIV/0!</v>
      </c>
      <c r="R2645" t="e">
        <f t="shared" si="1156"/>
        <v>#DIV/0!</v>
      </c>
      <c r="S2645" t="e">
        <f t="shared" si="1157"/>
        <v>#DIV/0!</v>
      </c>
      <c r="T2645" t="e">
        <f t="shared" si="1158"/>
        <v>#DIV/0!</v>
      </c>
      <c r="U2645" t="e">
        <f t="shared" si="1159"/>
        <v>#DIV/0!</v>
      </c>
      <c r="V2645" t="e">
        <f t="shared" si="1160"/>
        <v>#DIV/0!</v>
      </c>
      <c r="W2645" t="e">
        <f t="shared" si="1161"/>
        <v>#DIV/0!</v>
      </c>
      <c r="X2645" t="e">
        <f t="shared" si="1162"/>
        <v>#DIV/0!</v>
      </c>
      <c r="Y2645" t="e">
        <f t="shared" si="1163"/>
        <v>#DIV/0!</v>
      </c>
      <c r="Z2645" t="e">
        <f t="shared" si="1164"/>
        <v>#DIV/0!</v>
      </c>
      <c r="AA2645" t="e">
        <f t="shared" si="1165"/>
        <v>#DIV/0!</v>
      </c>
      <c r="AB2645">
        <f t="shared" si="1166"/>
        <v>0</v>
      </c>
      <c r="AC2645" t="e">
        <f t="shared" si="1167"/>
        <v>#DIV/0!</v>
      </c>
      <c r="AD2645">
        <f t="shared" si="1168"/>
        <v>1.0632190661423899</v>
      </c>
      <c r="AE2645">
        <f t="shared" si="1169"/>
        <v>5061750.12</v>
      </c>
      <c r="AF2645">
        <f t="shared" si="1170"/>
        <v>15270616303.792566</v>
      </c>
      <c r="AG2645">
        <f t="shared" si="1171"/>
        <v>1.0001657212333257</v>
      </c>
      <c r="AH2645">
        <v>24</v>
      </c>
      <c r="AI2645">
        <v>0.67944000000000004</v>
      </c>
      <c r="AJ2645" t="e">
        <f t="shared" si="1172"/>
        <v>#DIV/0!</v>
      </c>
      <c r="AK2645" t="e">
        <f t="shared" si="1173"/>
        <v>#DIV/0!</v>
      </c>
      <c r="AL2645" t="e">
        <f t="shared" si="1174"/>
        <v>#DIV/0!</v>
      </c>
      <c r="AM2645" t="e">
        <f t="shared" si="1175"/>
        <v>#DIV/0!</v>
      </c>
      <c r="AN2645" t="e">
        <f>AM2645/((60/'Field readings'!D2646)*24)</f>
        <v>#DIV/0!</v>
      </c>
      <c r="AO2645" t="e">
        <f>SUM($AN$4:AN2645)</f>
        <v>#DIV/0!</v>
      </c>
    </row>
    <row r="2646" spans="1:41">
      <c r="A2646" s="2">
        <f>'Field readings'!A2647</f>
        <v>0</v>
      </c>
      <c r="B2646" s="3">
        <f>'Field readings'!B2647</f>
        <v>0</v>
      </c>
      <c r="C2646">
        <f>'Field readings'!D2647</f>
        <v>0</v>
      </c>
      <c r="D2646">
        <f>'Field readings'!K2647</f>
        <v>0</v>
      </c>
      <c r="E2646">
        <f>'Field readings'!J2647+14.6973</f>
        <v>14.6973</v>
      </c>
      <c r="F2646">
        <f>'Field readings'!L2647</f>
        <v>0</v>
      </c>
      <c r="G2646">
        <f>'Field readings'!I2647</f>
        <v>0</v>
      </c>
      <c r="H2646">
        <f>'Field readings'!N2647</f>
        <v>0</v>
      </c>
      <c r="I2646">
        <f>'Field readings'!M2647</f>
        <v>0</v>
      </c>
      <c r="J2646">
        <f t="shared" si="1148"/>
        <v>0</v>
      </c>
      <c r="K2646" t="e">
        <f t="shared" si="1149"/>
        <v>#DIV/0!</v>
      </c>
      <c r="L2646" t="e">
        <f t="shared" si="1150"/>
        <v>#DIV/0!</v>
      </c>
      <c r="M2646" t="e">
        <f t="shared" si="1151"/>
        <v>#DIV/0!</v>
      </c>
      <c r="N2646" t="e">
        <f t="shared" si="1152"/>
        <v>#DIV/0!</v>
      </c>
      <c r="O2646" t="e">
        <f t="shared" si="1153"/>
        <v>#DIV/0!</v>
      </c>
      <c r="P2646" t="e">
        <f t="shared" si="1154"/>
        <v>#DIV/0!</v>
      </c>
      <c r="Q2646" t="e">
        <f t="shared" si="1155"/>
        <v>#DIV/0!</v>
      </c>
      <c r="R2646" t="e">
        <f t="shared" si="1156"/>
        <v>#DIV/0!</v>
      </c>
      <c r="S2646" t="e">
        <f t="shared" si="1157"/>
        <v>#DIV/0!</v>
      </c>
      <c r="T2646" t="e">
        <f t="shared" si="1158"/>
        <v>#DIV/0!</v>
      </c>
      <c r="U2646" t="e">
        <f t="shared" si="1159"/>
        <v>#DIV/0!</v>
      </c>
      <c r="V2646" t="e">
        <f t="shared" si="1160"/>
        <v>#DIV/0!</v>
      </c>
      <c r="W2646" t="e">
        <f t="shared" si="1161"/>
        <v>#DIV/0!</v>
      </c>
      <c r="X2646" t="e">
        <f t="shared" si="1162"/>
        <v>#DIV/0!</v>
      </c>
      <c r="Y2646" t="e">
        <f t="shared" si="1163"/>
        <v>#DIV/0!</v>
      </c>
      <c r="Z2646" t="e">
        <f t="shared" si="1164"/>
        <v>#DIV/0!</v>
      </c>
      <c r="AA2646" t="e">
        <f t="shared" si="1165"/>
        <v>#DIV/0!</v>
      </c>
      <c r="AB2646">
        <f t="shared" si="1166"/>
        <v>0</v>
      </c>
      <c r="AC2646" t="e">
        <f t="shared" si="1167"/>
        <v>#DIV/0!</v>
      </c>
      <c r="AD2646">
        <f t="shared" si="1168"/>
        <v>1.0632190661423899</v>
      </c>
      <c r="AE2646">
        <f t="shared" si="1169"/>
        <v>5061750.12</v>
      </c>
      <c r="AF2646">
        <f t="shared" si="1170"/>
        <v>15270616303.792566</v>
      </c>
      <c r="AG2646">
        <f t="shared" si="1171"/>
        <v>1.0001657212333257</v>
      </c>
      <c r="AH2646">
        <v>24</v>
      </c>
      <c r="AI2646">
        <v>0.67944000000000004</v>
      </c>
      <c r="AJ2646" t="e">
        <f t="shared" si="1172"/>
        <v>#DIV/0!</v>
      </c>
      <c r="AK2646" t="e">
        <f t="shared" si="1173"/>
        <v>#DIV/0!</v>
      </c>
      <c r="AL2646" t="e">
        <f t="shared" si="1174"/>
        <v>#DIV/0!</v>
      </c>
      <c r="AM2646" t="e">
        <f t="shared" si="1175"/>
        <v>#DIV/0!</v>
      </c>
      <c r="AN2646" t="e">
        <f>AM2646/((60/'Field readings'!D2647)*24)</f>
        <v>#DIV/0!</v>
      </c>
      <c r="AO2646" t="e">
        <f>SUM($AN$4:AN2646)</f>
        <v>#DIV/0!</v>
      </c>
    </row>
    <row r="2647" spans="1:41">
      <c r="A2647" s="2">
        <f>'Field readings'!A2648</f>
        <v>0</v>
      </c>
      <c r="B2647" s="3">
        <f>'Field readings'!B2648</f>
        <v>0</v>
      </c>
      <c r="C2647">
        <f>'Field readings'!D2648</f>
        <v>0</v>
      </c>
      <c r="D2647">
        <f>'Field readings'!K2648</f>
        <v>0</v>
      </c>
      <c r="E2647">
        <f>'Field readings'!J2648+14.6973</f>
        <v>14.6973</v>
      </c>
      <c r="F2647">
        <f>'Field readings'!L2648</f>
        <v>0</v>
      </c>
      <c r="G2647">
        <f>'Field readings'!I2648</f>
        <v>0</v>
      </c>
      <c r="H2647">
        <f>'Field readings'!N2648</f>
        <v>0</v>
      </c>
      <c r="I2647">
        <f>'Field readings'!M2648</f>
        <v>0</v>
      </c>
      <c r="J2647">
        <f t="shared" si="1148"/>
        <v>0</v>
      </c>
      <c r="K2647" t="e">
        <f t="shared" si="1149"/>
        <v>#DIV/0!</v>
      </c>
      <c r="L2647" t="e">
        <f t="shared" si="1150"/>
        <v>#DIV/0!</v>
      </c>
      <c r="M2647" t="e">
        <f t="shared" si="1151"/>
        <v>#DIV/0!</v>
      </c>
      <c r="N2647" t="e">
        <f t="shared" si="1152"/>
        <v>#DIV/0!</v>
      </c>
      <c r="O2647" t="e">
        <f t="shared" si="1153"/>
        <v>#DIV/0!</v>
      </c>
      <c r="P2647" t="e">
        <f t="shared" si="1154"/>
        <v>#DIV/0!</v>
      </c>
      <c r="Q2647" t="e">
        <f t="shared" si="1155"/>
        <v>#DIV/0!</v>
      </c>
      <c r="R2647" t="e">
        <f t="shared" si="1156"/>
        <v>#DIV/0!</v>
      </c>
      <c r="S2647" t="e">
        <f t="shared" si="1157"/>
        <v>#DIV/0!</v>
      </c>
      <c r="T2647" t="e">
        <f t="shared" si="1158"/>
        <v>#DIV/0!</v>
      </c>
      <c r="U2647" t="e">
        <f t="shared" si="1159"/>
        <v>#DIV/0!</v>
      </c>
      <c r="V2647" t="e">
        <f t="shared" si="1160"/>
        <v>#DIV/0!</v>
      </c>
      <c r="W2647" t="e">
        <f t="shared" si="1161"/>
        <v>#DIV/0!</v>
      </c>
      <c r="X2647" t="e">
        <f t="shared" si="1162"/>
        <v>#DIV/0!</v>
      </c>
      <c r="Y2647" t="e">
        <f t="shared" si="1163"/>
        <v>#DIV/0!</v>
      </c>
      <c r="Z2647" t="e">
        <f t="shared" si="1164"/>
        <v>#DIV/0!</v>
      </c>
      <c r="AA2647" t="e">
        <f t="shared" si="1165"/>
        <v>#DIV/0!</v>
      </c>
      <c r="AB2647">
        <f t="shared" si="1166"/>
        <v>0</v>
      </c>
      <c r="AC2647" t="e">
        <f t="shared" si="1167"/>
        <v>#DIV/0!</v>
      </c>
      <c r="AD2647">
        <f t="shared" si="1168"/>
        <v>1.0632190661423899</v>
      </c>
      <c r="AE2647">
        <f t="shared" si="1169"/>
        <v>5061750.12</v>
      </c>
      <c r="AF2647">
        <f t="shared" si="1170"/>
        <v>15270616303.792566</v>
      </c>
      <c r="AG2647">
        <f t="shared" si="1171"/>
        <v>1.0001657212333257</v>
      </c>
      <c r="AH2647">
        <v>24</v>
      </c>
      <c r="AI2647">
        <v>0.67944000000000004</v>
      </c>
      <c r="AJ2647" t="e">
        <f t="shared" si="1172"/>
        <v>#DIV/0!</v>
      </c>
      <c r="AK2647" t="e">
        <f t="shared" si="1173"/>
        <v>#DIV/0!</v>
      </c>
      <c r="AL2647" t="e">
        <f t="shared" si="1174"/>
        <v>#DIV/0!</v>
      </c>
      <c r="AM2647" t="e">
        <f t="shared" si="1175"/>
        <v>#DIV/0!</v>
      </c>
      <c r="AN2647" t="e">
        <f>AM2647/((60/'Field readings'!D2648)*24)</f>
        <v>#DIV/0!</v>
      </c>
      <c r="AO2647" t="e">
        <f>SUM($AN$4:AN2647)</f>
        <v>#DIV/0!</v>
      </c>
    </row>
    <row r="2648" spans="1:41">
      <c r="A2648" s="2">
        <f>'Field readings'!A2649</f>
        <v>0</v>
      </c>
      <c r="B2648" s="3">
        <f>'Field readings'!B2649</f>
        <v>0</v>
      </c>
      <c r="C2648">
        <f>'Field readings'!D2649</f>
        <v>0</v>
      </c>
      <c r="D2648">
        <f>'Field readings'!K2649</f>
        <v>0</v>
      </c>
      <c r="E2648">
        <f>'Field readings'!J2649+14.6973</f>
        <v>14.6973</v>
      </c>
      <c r="F2648">
        <f>'Field readings'!L2649</f>
        <v>0</v>
      </c>
      <c r="G2648">
        <f>'Field readings'!I2649</f>
        <v>0</v>
      </c>
      <c r="H2648">
        <f>'Field readings'!N2649</f>
        <v>0</v>
      </c>
      <c r="I2648">
        <f>'Field readings'!M2649</f>
        <v>0</v>
      </c>
      <c r="J2648">
        <f t="shared" si="1148"/>
        <v>0</v>
      </c>
      <c r="K2648" t="e">
        <f t="shared" si="1149"/>
        <v>#DIV/0!</v>
      </c>
      <c r="L2648" t="e">
        <f t="shared" si="1150"/>
        <v>#DIV/0!</v>
      </c>
      <c r="M2648" t="e">
        <f t="shared" si="1151"/>
        <v>#DIV/0!</v>
      </c>
      <c r="N2648" t="e">
        <f t="shared" si="1152"/>
        <v>#DIV/0!</v>
      </c>
      <c r="O2648" t="e">
        <f t="shared" si="1153"/>
        <v>#DIV/0!</v>
      </c>
      <c r="P2648" t="e">
        <f t="shared" si="1154"/>
        <v>#DIV/0!</v>
      </c>
      <c r="Q2648" t="e">
        <f t="shared" si="1155"/>
        <v>#DIV/0!</v>
      </c>
      <c r="R2648" t="e">
        <f t="shared" si="1156"/>
        <v>#DIV/0!</v>
      </c>
      <c r="S2648" t="e">
        <f t="shared" si="1157"/>
        <v>#DIV/0!</v>
      </c>
      <c r="T2648" t="e">
        <f t="shared" si="1158"/>
        <v>#DIV/0!</v>
      </c>
      <c r="U2648" t="e">
        <f t="shared" si="1159"/>
        <v>#DIV/0!</v>
      </c>
      <c r="V2648" t="e">
        <f t="shared" si="1160"/>
        <v>#DIV/0!</v>
      </c>
      <c r="W2648" t="e">
        <f t="shared" si="1161"/>
        <v>#DIV/0!</v>
      </c>
      <c r="X2648" t="e">
        <f t="shared" si="1162"/>
        <v>#DIV/0!</v>
      </c>
      <c r="Y2648" t="e">
        <f t="shared" si="1163"/>
        <v>#DIV/0!</v>
      </c>
      <c r="Z2648" t="e">
        <f t="shared" si="1164"/>
        <v>#DIV/0!</v>
      </c>
      <c r="AA2648" t="e">
        <f t="shared" si="1165"/>
        <v>#DIV/0!</v>
      </c>
      <c r="AB2648">
        <f t="shared" si="1166"/>
        <v>0</v>
      </c>
      <c r="AC2648" t="e">
        <f t="shared" si="1167"/>
        <v>#DIV/0!</v>
      </c>
      <c r="AD2648">
        <f t="shared" si="1168"/>
        <v>1.0632190661423899</v>
      </c>
      <c r="AE2648">
        <f t="shared" si="1169"/>
        <v>5061750.12</v>
      </c>
      <c r="AF2648">
        <f t="shared" si="1170"/>
        <v>15270616303.792566</v>
      </c>
      <c r="AG2648">
        <f t="shared" si="1171"/>
        <v>1.0001657212333257</v>
      </c>
      <c r="AH2648">
        <v>24</v>
      </c>
      <c r="AI2648">
        <v>0.67944000000000004</v>
      </c>
      <c r="AJ2648" t="e">
        <f t="shared" si="1172"/>
        <v>#DIV/0!</v>
      </c>
      <c r="AK2648" t="e">
        <f t="shared" si="1173"/>
        <v>#DIV/0!</v>
      </c>
      <c r="AL2648" t="e">
        <f t="shared" si="1174"/>
        <v>#DIV/0!</v>
      </c>
      <c r="AM2648" t="e">
        <f t="shared" si="1175"/>
        <v>#DIV/0!</v>
      </c>
      <c r="AN2648" t="e">
        <f>AM2648/((60/'Field readings'!D2649)*24)</f>
        <v>#DIV/0!</v>
      </c>
      <c r="AO2648" t="e">
        <f>SUM($AN$4:AN2648)</f>
        <v>#DIV/0!</v>
      </c>
    </row>
    <row r="2649" spans="1:41">
      <c r="A2649" s="2">
        <f>'Field readings'!A2650</f>
        <v>0</v>
      </c>
      <c r="B2649" s="3">
        <f>'Field readings'!B2650</f>
        <v>0</v>
      </c>
      <c r="C2649">
        <f>'Field readings'!D2650</f>
        <v>0</v>
      </c>
      <c r="D2649">
        <f>'Field readings'!K2650</f>
        <v>0</v>
      </c>
      <c r="E2649">
        <f>'Field readings'!J2650+14.6973</f>
        <v>14.6973</v>
      </c>
      <c r="F2649">
        <f>'Field readings'!L2650</f>
        <v>0</v>
      </c>
      <c r="G2649">
        <f>'Field readings'!I2650</f>
        <v>0</v>
      </c>
      <c r="H2649">
        <f>'Field readings'!N2650</f>
        <v>0</v>
      </c>
      <c r="I2649">
        <f>'Field readings'!M2650</f>
        <v>0</v>
      </c>
      <c r="J2649">
        <f t="shared" si="1148"/>
        <v>0</v>
      </c>
      <c r="K2649" t="e">
        <f t="shared" si="1149"/>
        <v>#DIV/0!</v>
      </c>
      <c r="L2649" t="e">
        <f t="shared" si="1150"/>
        <v>#DIV/0!</v>
      </c>
      <c r="M2649" t="e">
        <f t="shared" si="1151"/>
        <v>#DIV/0!</v>
      </c>
      <c r="N2649" t="e">
        <f t="shared" si="1152"/>
        <v>#DIV/0!</v>
      </c>
      <c r="O2649" t="e">
        <f t="shared" si="1153"/>
        <v>#DIV/0!</v>
      </c>
      <c r="P2649" t="e">
        <f t="shared" si="1154"/>
        <v>#DIV/0!</v>
      </c>
      <c r="Q2649" t="e">
        <f t="shared" si="1155"/>
        <v>#DIV/0!</v>
      </c>
      <c r="R2649" t="e">
        <f t="shared" si="1156"/>
        <v>#DIV/0!</v>
      </c>
      <c r="S2649" t="e">
        <f t="shared" si="1157"/>
        <v>#DIV/0!</v>
      </c>
      <c r="T2649" t="e">
        <f t="shared" si="1158"/>
        <v>#DIV/0!</v>
      </c>
      <c r="U2649" t="e">
        <f t="shared" si="1159"/>
        <v>#DIV/0!</v>
      </c>
      <c r="V2649" t="e">
        <f t="shared" si="1160"/>
        <v>#DIV/0!</v>
      </c>
      <c r="W2649" t="e">
        <f t="shared" si="1161"/>
        <v>#DIV/0!</v>
      </c>
      <c r="X2649" t="e">
        <f t="shared" si="1162"/>
        <v>#DIV/0!</v>
      </c>
      <c r="Y2649" t="e">
        <f t="shared" si="1163"/>
        <v>#DIV/0!</v>
      </c>
      <c r="Z2649" t="e">
        <f t="shared" si="1164"/>
        <v>#DIV/0!</v>
      </c>
      <c r="AA2649" t="e">
        <f t="shared" si="1165"/>
        <v>#DIV/0!</v>
      </c>
      <c r="AB2649">
        <f t="shared" si="1166"/>
        <v>0</v>
      </c>
      <c r="AC2649" t="e">
        <f t="shared" si="1167"/>
        <v>#DIV/0!</v>
      </c>
      <c r="AD2649">
        <f t="shared" si="1168"/>
        <v>1.0632190661423899</v>
      </c>
      <c r="AE2649">
        <f t="shared" si="1169"/>
        <v>5061750.12</v>
      </c>
      <c r="AF2649">
        <f t="shared" si="1170"/>
        <v>15270616303.792566</v>
      </c>
      <c r="AG2649">
        <f t="shared" si="1171"/>
        <v>1.0001657212333257</v>
      </c>
      <c r="AH2649">
        <v>24</v>
      </c>
      <c r="AI2649">
        <v>0.67944000000000004</v>
      </c>
      <c r="AJ2649" t="e">
        <f t="shared" si="1172"/>
        <v>#DIV/0!</v>
      </c>
      <c r="AK2649" t="e">
        <f t="shared" si="1173"/>
        <v>#DIV/0!</v>
      </c>
      <c r="AL2649" t="e">
        <f t="shared" si="1174"/>
        <v>#DIV/0!</v>
      </c>
      <c r="AM2649" t="e">
        <f t="shared" si="1175"/>
        <v>#DIV/0!</v>
      </c>
      <c r="AN2649" t="e">
        <f>AM2649/((60/'Field readings'!D2650)*24)</f>
        <v>#DIV/0!</v>
      </c>
      <c r="AO2649" t="e">
        <f>SUM($AN$4:AN2649)</f>
        <v>#DIV/0!</v>
      </c>
    </row>
    <row r="2650" spans="1:41">
      <c r="A2650" s="2">
        <f>'Field readings'!A2651</f>
        <v>0</v>
      </c>
      <c r="B2650" s="3">
        <f>'Field readings'!B2651</f>
        <v>0</v>
      </c>
      <c r="C2650">
        <f>'Field readings'!D2651</f>
        <v>0</v>
      </c>
      <c r="D2650">
        <f>'Field readings'!K2651</f>
        <v>0</v>
      </c>
      <c r="E2650">
        <f>'Field readings'!J2651+14.6973</f>
        <v>14.6973</v>
      </c>
      <c r="F2650">
        <f>'Field readings'!L2651</f>
        <v>0</v>
      </c>
      <c r="G2650">
        <f>'Field readings'!I2651</f>
        <v>0</v>
      </c>
      <c r="H2650">
        <f>'Field readings'!N2651</f>
        <v>0</v>
      </c>
      <c r="I2650">
        <f>'Field readings'!M2651</f>
        <v>0</v>
      </c>
      <c r="J2650">
        <f t="shared" si="1148"/>
        <v>0</v>
      </c>
      <c r="K2650" t="e">
        <f t="shared" si="1149"/>
        <v>#DIV/0!</v>
      </c>
      <c r="L2650" t="e">
        <f t="shared" si="1150"/>
        <v>#DIV/0!</v>
      </c>
      <c r="M2650" t="e">
        <f t="shared" si="1151"/>
        <v>#DIV/0!</v>
      </c>
      <c r="N2650" t="e">
        <f t="shared" si="1152"/>
        <v>#DIV/0!</v>
      </c>
      <c r="O2650" t="e">
        <f t="shared" si="1153"/>
        <v>#DIV/0!</v>
      </c>
      <c r="P2650" t="e">
        <f t="shared" si="1154"/>
        <v>#DIV/0!</v>
      </c>
      <c r="Q2650" t="e">
        <f t="shared" si="1155"/>
        <v>#DIV/0!</v>
      </c>
      <c r="R2650" t="e">
        <f t="shared" si="1156"/>
        <v>#DIV/0!</v>
      </c>
      <c r="S2650" t="e">
        <f t="shared" si="1157"/>
        <v>#DIV/0!</v>
      </c>
      <c r="T2650" t="e">
        <f t="shared" si="1158"/>
        <v>#DIV/0!</v>
      </c>
      <c r="U2650" t="e">
        <f t="shared" si="1159"/>
        <v>#DIV/0!</v>
      </c>
      <c r="V2650" t="e">
        <f t="shared" si="1160"/>
        <v>#DIV/0!</v>
      </c>
      <c r="W2650" t="e">
        <f t="shared" si="1161"/>
        <v>#DIV/0!</v>
      </c>
      <c r="X2650" t="e">
        <f t="shared" si="1162"/>
        <v>#DIV/0!</v>
      </c>
      <c r="Y2650" t="e">
        <f t="shared" si="1163"/>
        <v>#DIV/0!</v>
      </c>
      <c r="Z2650" t="e">
        <f t="shared" si="1164"/>
        <v>#DIV/0!</v>
      </c>
      <c r="AA2650" t="e">
        <f t="shared" si="1165"/>
        <v>#DIV/0!</v>
      </c>
      <c r="AB2650">
        <f t="shared" si="1166"/>
        <v>0</v>
      </c>
      <c r="AC2650" t="e">
        <f t="shared" si="1167"/>
        <v>#DIV/0!</v>
      </c>
      <c r="AD2650">
        <f t="shared" si="1168"/>
        <v>1.0632190661423899</v>
      </c>
      <c r="AE2650">
        <f t="shared" si="1169"/>
        <v>5061750.12</v>
      </c>
      <c r="AF2650">
        <f t="shared" si="1170"/>
        <v>15270616303.792566</v>
      </c>
      <c r="AG2650">
        <f t="shared" si="1171"/>
        <v>1.0001657212333257</v>
      </c>
      <c r="AH2650">
        <v>24</v>
      </c>
      <c r="AI2650">
        <v>0.67944000000000004</v>
      </c>
      <c r="AJ2650" t="e">
        <f t="shared" si="1172"/>
        <v>#DIV/0!</v>
      </c>
      <c r="AK2650" t="e">
        <f t="shared" si="1173"/>
        <v>#DIV/0!</v>
      </c>
      <c r="AL2650" t="e">
        <f t="shared" si="1174"/>
        <v>#DIV/0!</v>
      </c>
      <c r="AM2650" t="e">
        <f t="shared" si="1175"/>
        <v>#DIV/0!</v>
      </c>
      <c r="AN2650" t="e">
        <f>AM2650/((60/'Field readings'!D2651)*24)</f>
        <v>#DIV/0!</v>
      </c>
      <c r="AO2650" t="e">
        <f>SUM($AN$4:AN2650)</f>
        <v>#DIV/0!</v>
      </c>
    </row>
    <row r="2651" spans="1:41">
      <c r="A2651" s="2">
        <f>'Field readings'!A2652</f>
        <v>0</v>
      </c>
      <c r="B2651" s="3">
        <f>'Field readings'!B2652</f>
        <v>0</v>
      </c>
      <c r="C2651">
        <f>'Field readings'!D2652</f>
        <v>0</v>
      </c>
      <c r="D2651">
        <f>'Field readings'!K2652</f>
        <v>0</v>
      </c>
      <c r="E2651">
        <f>'Field readings'!J2652+14.6973</f>
        <v>14.6973</v>
      </c>
      <c r="F2651">
        <f>'Field readings'!L2652</f>
        <v>0</v>
      </c>
      <c r="G2651">
        <f>'Field readings'!I2652</f>
        <v>0</v>
      </c>
      <c r="H2651">
        <f>'Field readings'!N2652</f>
        <v>0</v>
      </c>
      <c r="I2651">
        <f>'Field readings'!M2652</f>
        <v>0</v>
      </c>
      <c r="J2651">
        <f t="shared" si="1148"/>
        <v>0</v>
      </c>
      <c r="K2651" t="e">
        <f t="shared" si="1149"/>
        <v>#DIV/0!</v>
      </c>
      <c r="L2651" t="e">
        <f t="shared" si="1150"/>
        <v>#DIV/0!</v>
      </c>
      <c r="M2651" t="e">
        <f t="shared" si="1151"/>
        <v>#DIV/0!</v>
      </c>
      <c r="N2651" t="e">
        <f t="shared" si="1152"/>
        <v>#DIV/0!</v>
      </c>
      <c r="O2651" t="e">
        <f t="shared" si="1153"/>
        <v>#DIV/0!</v>
      </c>
      <c r="P2651" t="e">
        <f t="shared" si="1154"/>
        <v>#DIV/0!</v>
      </c>
      <c r="Q2651" t="e">
        <f t="shared" si="1155"/>
        <v>#DIV/0!</v>
      </c>
      <c r="R2651" t="e">
        <f t="shared" si="1156"/>
        <v>#DIV/0!</v>
      </c>
      <c r="S2651" t="e">
        <f t="shared" si="1157"/>
        <v>#DIV/0!</v>
      </c>
      <c r="T2651" t="e">
        <f t="shared" si="1158"/>
        <v>#DIV/0!</v>
      </c>
      <c r="U2651" t="e">
        <f t="shared" si="1159"/>
        <v>#DIV/0!</v>
      </c>
      <c r="V2651" t="e">
        <f t="shared" si="1160"/>
        <v>#DIV/0!</v>
      </c>
      <c r="W2651" t="e">
        <f t="shared" si="1161"/>
        <v>#DIV/0!</v>
      </c>
      <c r="X2651" t="e">
        <f t="shared" si="1162"/>
        <v>#DIV/0!</v>
      </c>
      <c r="Y2651" t="e">
        <f t="shared" si="1163"/>
        <v>#DIV/0!</v>
      </c>
      <c r="Z2651" t="e">
        <f t="shared" si="1164"/>
        <v>#DIV/0!</v>
      </c>
      <c r="AA2651" t="e">
        <f t="shared" si="1165"/>
        <v>#DIV/0!</v>
      </c>
      <c r="AB2651">
        <f t="shared" si="1166"/>
        <v>0</v>
      </c>
      <c r="AC2651" t="e">
        <f t="shared" si="1167"/>
        <v>#DIV/0!</v>
      </c>
      <c r="AD2651">
        <f t="shared" si="1168"/>
        <v>1.0632190661423899</v>
      </c>
      <c r="AE2651">
        <f t="shared" si="1169"/>
        <v>5061750.12</v>
      </c>
      <c r="AF2651">
        <f t="shared" si="1170"/>
        <v>15270616303.792566</v>
      </c>
      <c r="AG2651">
        <f t="shared" si="1171"/>
        <v>1.0001657212333257</v>
      </c>
      <c r="AH2651">
        <v>24</v>
      </c>
      <c r="AI2651">
        <v>0.67944000000000004</v>
      </c>
      <c r="AJ2651" t="e">
        <f t="shared" si="1172"/>
        <v>#DIV/0!</v>
      </c>
      <c r="AK2651" t="e">
        <f t="shared" si="1173"/>
        <v>#DIV/0!</v>
      </c>
      <c r="AL2651" t="e">
        <f t="shared" si="1174"/>
        <v>#DIV/0!</v>
      </c>
      <c r="AM2651" t="e">
        <f t="shared" si="1175"/>
        <v>#DIV/0!</v>
      </c>
      <c r="AN2651" t="e">
        <f>AM2651/((60/'Field readings'!D2652)*24)</f>
        <v>#DIV/0!</v>
      </c>
      <c r="AO2651" t="e">
        <f>SUM($AN$4:AN2651)</f>
        <v>#DIV/0!</v>
      </c>
    </row>
    <row r="2652" spans="1:41">
      <c r="A2652" s="2">
        <f>'Field readings'!A2653</f>
        <v>0</v>
      </c>
      <c r="B2652" s="3">
        <f>'Field readings'!B2653</f>
        <v>0</v>
      </c>
      <c r="C2652">
        <f>'Field readings'!D2653</f>
        <v>0</v>
      </c>
      <c r="D2652">
        <f>'Field readings'!K2653</f>
        <v>0</v>
      </c>
      <c r="E2652">
        <f>'Field readings'!J2653+14.6973</f>
        <v>14.6973</v>
      </c>
      <c r="F2652">
        <f>'Field readings'!L2653</f>
        <v>0</v>
      </c>
      <c r="G2652">
        <f>'Field readings'!I2653</f>
        <v>0</v>
      </c>
      <c r="H2652">
        <f>'Field readings'!N2653</f>
        <v>0</v>
      </c>
      <c r="I2652">
        <f>'Field readings'!M2653</f>
        <v>0</v>
      </c>
      <c r="J2652">
        <f t="shared" si="1148"/>
        <v>0</v>
      </c>
      <c r="K2652" t="e">
        <f t="shared" si="1149"/>
        <v>#DIV/0!</v>
      </c>
      <c r="L2652" t="e">
        <f t="shared" si="1150"/>
        <v>#DIV/0!</v>
      </c>
      <c r="M2652" t="e">
        <f t="shared" si="1151"/>
        <v>#DIV/0!</v>
      </c>
      <c r="N2652" t="e">
        <f t="shared" si="1152"/>
        <v>#DIV/0!</v>
      </c>
      <c r="O2652" t="e">
        <f t="shared" si="1153"/>
        <v>#DIV/0!</v>
      </c>
      <c r="P2652" t="e">
        <f t="shared" si="1154"/>
        <v>#DIV/0!</v>
      </c>
      <c r="Q2652" t="e">
        <f t="shared" si="1155"/>
        <v>#DIV/0!</v>
      </c>
      <c r="R2652" t="e">
        <f t="shared" si="1156"/>
        <v>#DIV/0!</v>
      </c>
      <c r="S2652" t="e">
        <f t="shared" si="1157"/>
        <v>#DIV/0!</v>
      </c>
      <c r="T2652" t="e">
        <f t="shared" si="1158"/>
        <v>#DIV/0!</v>
      </c>
      <c r="U2652" t="e">
        <f t="shared" si="1159"/>
        <v>#DIV/0!</v>
      </c>
      <c r="V2652" t="e">
        <f t="shared" si="1160"/>
        <v>#DIV/0!</v>
      </c>
      <c r="W2652" t="e">
        <f t="shared" si="1161"/>
        <v>#DIV/0!</v>
      </c>
      <c r="X2652" t="e">
        <f t="shared" si="1162"/>
        <v>#DIV/0!</v>
      </c>
      <c r="Y2652" t="e">
        <f t="shared" si="1163"/>
        <v>#DIV/0!</v>
      </c>
      <c r="Z2652" t="e">
        <f t="shared" si="1164"/>
        <v>#DIV/0!</v>
      </c>
      <c r="AA2652" t="e">
        <f t="shared" si="1165"/>
        <v>#DIV/0!</v>
      </c>
      <c r="AB2652">
        <f t="shared" si="1166"/>
        <v>0</v>
      </c>
      <c r="AC2652" t="e">
        <f t="shared" si="1167"/>
        <v>#DIV/0!</v>
      </c>
      <c r="AD2652">
        <f t="shared" si="1168"/>
        <v>1.0632190661423899</v>
      </c>
      <c r="AE2652">
        <f t="shared" si="1169"/>
        <v>5061750.12</v>
      </c>
      <c r="AF2652">
        <f t="shared" si="1170"/>
        <v>15270616303.792566</v>
      </c>
      <c r="AG2652">
        <f t="shared" si="1171"/>
        <v>1.0001657212333257</v>
      </c>
      <c r="AH2652">
        <v>24</v>
      </c>
      <c r="AI2652">
        <v>0.67944000000000004</v>
      </c>
      <c r="AJ2652" t="e">
        <f t="shared" si="1172"/>
        <v>#DIV/0!</v>
      </c>
      <c r="AK2652" t="e">
        <f t="shared" si="1173"/>
        <v>#DIV/0!</v>
      </c>
      <c r="AL2652" t="e">
        <f t="shared" si="1174"/>
        <v>#DIV/0!</v>
      </c>
      <c r="AM2652" t="e">
        <f t="shared" si="1175"/>
        <v>#DIV/0!</v>
      </c>
      <c r="AN2652" t="e">
        <f>AM2652/((60/'Field readings'!D2653)*24)</f>
        <v>#DIV/0!</v>
      </c>
      <c r="AO2652" t="e">
        <f>SUM($AN$4:AN2652)</f>
        <v>#DIV/0!</v>
      </c>
    </row>
    <row r="2653" spans="1:41">
      <c r="A2653" s="2">
        <f>'Field readings'!A2654</f>
        <v>0</v>
      </c>
      <c r="B2653" s="3">
        <f>'Field readings'!B2654</f>
        <v>0</v>
      </c>
      <c r="C2653">
        <f>'Field readings'!D2654</f>
        <v>0</v>
      </c>
      <c r="D2653">
        <f>'Field readings'!K2654</f>
        <v>0</v>
      </c>
      <c r="E2653">
        <f>'Field readings'!J2654+14.6973</f>
        <v>14.6973</v>
      </c>
      <c r="F2653">
        <f>'Field readings'!L2654</f>
        <v>0</v>
      </c>
      <c r="G2653">
        <f>'Field readings'!I2654</f>
        <v>0</v>
      </c>
      <c r="H2653">
        <f>'Field readings'!N2654</f>
        <v>0</v>
      </c>
      <c r="I2653">
        <f>'Field readings'!M2654</f>
        <v>0</v>
      </c>
      <c r="J2653">
        <f t="shared" si="1148"/>
        <v>0</v>
      </c>
      <c r="K2653" t="e">
        <f t="shared" si="1149"/>
        <v>#DIV/0!</v>
      </c>
      <c r="L2653" t="e">
        <f t="shared" si="1150"/>
        <v>#DIV/0!</v>
      </c>
      <c r="M2653" t="e">
        <f t="shared" si="1151"/>
        <v>#DIV/0!</v>
      </c>
      <c r="N2653" t="e">
        <f t="shared" si="1152"/>
        <v>#DIV/0!</v>
      </c>
      <c r="O2653" t="e">
        <f t="shared" si="1153"/>
        <v>#DIV/0!</v>
      </c>
      <c r="P2653" t="e">
        <f t="shared" si="1154"/>
        <v>#DIV/0!</v>
      </c>
      <c r="Q2653" t="e">
        <f t="shared" si="1155"/>
        <v>#DIV/0!</v>
      </c>
      <c r="R2653" t="e">
        <f t="shared" si="1156"/>
        <v>#DIV/0!</v>
      </c>
      <c r="S2653" t="e">
        <f t="shared" si="1157"/>
        <v>#DIV/0!</v>
      </c>
      <c r="T2653" t="e">
        <f t="shared" si="1158"/>
        <v>#DIV/0!</v>
      </c>
      <c r="U2653" t="e">
        <f t="shared" si="1159"/>
        <v>#DIV/0!</v>
      </c>
      <c r="V2653" t="e">
        <f t="shared" si="1160"/>
        <v>#DIV/0!</v>
      </c>
      <c r="W2653" t="e">
        <f t="shared" si="1161"/>
        <v>#DIV/0!</v>
      </c>
      <c r="X2653" t="e">
        <f t="shared" si="1162"/>
        <v>#DIV/0!</v>
      </c>
      <c r="Y2653" t="e">
        <f t="shared" si="1163"/>
        <v>#DIV/0!</v>
      </c>
      <c r="Z2653" t="e">
        <f t="shared" si="1164"/>
        <v>#DIV/0!</v>
      </c>
      <c r="AA2653" t="e">
        <f t="shared" si="1165"/>
        <v>#DIV/0!</v>
      </c>
      <c r="AB2653">
        <f t="shared" si="1166"/>
        <v>0</v>
      </c>
      <c r="AC2653" t="e">
        <f t="shared" si="1167"/>
        <v>#DIV/0!</v>
      </c>
      <c r="AD2653">
        <f t="shared" si="1168"/>
        <v>1.0632190661423899</v>
      </c>
      <c r="AE2653">
        <f t="shared" si="1169"/>
        <v>5061750.12</v>
      </c>
      <c r="AF2653">
        <f t="shared" si="1170"/>
        <v>15270616303.792566</v>
      </c>
      <c r="AG2653">
        <f t="shared" si="1171"/>
        <v>1.0001657212333257</v>
      </c>
      <c r="AH2653">
        <v>24</v>
      </c>
      <c r="AI2653">
        <v>0.67944000000000004</v>
      </c>
      <c r="AJ2653" t="e">
        <f t="shared" si="1172"/>
        <v>#DIV/0!</v>
      </c>
      <c r="AK2653" t="e">
        <f t="shared" si="1173"/>
        <v>#DIV/0!</v>
      </c>
      <c r="AL2653" t="e">
        <f t="shared" si="1174"/>
        <v>#DIV/0!</v>
      </c>
      <c r="AM2653" t="e">
        <f t="shared" si="1175"/>
        <v>#DIV/0!</v>
      </c>
      <c r="AN2653" t="e">
        <f>AM2653/((60/'Field readings'!D2654)*24)</f>
        <v>#DIV/0!</v>
      </c>
      <c r="AO2653" t="e">
        <f>SUM($AN$4:AN2653)</f>
        <v>#DIV/0!</v>
      </c>
    </row>
    <row r="2654" spans="1:41">
      <c r="A2654" s="2">
        <f>'Field readings'!A2655</f>
        <v>0</v>
      </c>
      <c r="B2654" s="3">
        <f>'Field readings'!B2655</f>
        <v>0</v>
      </c>
      <c r="C2654">
        <f>'Field readings'!D2655</f>
        <v>0</v>
      </c>
      <c r="D2654">
        <f>'Field readings'!K2655</f>
        <v>0</v>
      </c>
      <c r="E2654">
        <f>'Field readings'!J2655+14.6973</f>
        <v>14.6973</v>
      </c>
      <c r="F2654">
        <f>'Field readings'!L2655</f>
        <v>0</v>
      </c>
      <c r="G2654">
        <f>'Field readings'!I2655</f>
        <v>0</v>
      </c>
      <c r="H2654">
        <f>'Field readings'!N2655</f>
        <v>0</v>
      </c>
      <c r="I2654">
        <f>'Field readings'!M2655</f>
        <v>0</v>
      </c>
      <c r="J2654">
        <f t="shared" si="1148"/>
        <v>0</v>
      </c>
      <c r="K2654" t="e">
        <f t="shared" si="1149"/>
        <v>#DIV/0!</v>
      </c>
      <c r="L2654" t="e">
        <f t="shared" si="1150"/>
        <v>#DIV/0!</v>
      </c>
      <c r="M2654" t="e">
        <f t="shared" si="1151"/>
        <v>#DIV/0!</v>
      </c>
      <c r="N2654" t="e">
        <f t="shared" si="1152"/>
        <v>#DIV/0!</v>
      </c>
      <c r="O2654" t="e">
        <f t="shared" si="1153"/>
        <v>#DIV/0!</v>
      </c>
      <c r="P2654" t="e">
        <f t="shared" si="1154"/>
        <v>#DIV/0!</v>
      </c>
      <c r="Q2654" t="e">
        <f t="shared" si="1155"/>
        <v>#DIV/0!</v>
      </c>
      <c r="R2654" t="e">
        <f t="shared" si="1156"/>
        <v>#DIV/0!</v>
      </c>
      <c r="S2654" t="e">
        <f t="shared" si="1157"/>
        <v>#DIV/0!</v>
      </c>
      <c r="T2654" t="e">
        <f t="shared" si="1158"/>
        <v>#DIV/0!</v>
      </c>
      <c r="U2654" t="e">
        <f t="shared" si="1159"/>
        <v>#DIV/0!</v>
      </c>
      <c r="V2654" t="e">
        <f t="shared" si="1160"/>
        <v>#DIV/0!</v>
      </c>
      <c r="W2654" t="e">
        <f t="shared" si="1161"/>
        <v>#DIV/0!</v>
      </c>
      <c r="X2654" t="e">
        <f t="shared" si="1162"/>
        <v>#DIV/0!</v>
      </c>
      <c r="Y2654" t="e">
        <f t="shared" si="1163"/>
        <v>#DIV/0!</v>
      </c>
      <c r="Z2654" t="e">
        <f t="shared" si="1164"/>
        <v>#DIV/0!</v>
      </c>
      <c r="AA2654" t="e">
        <f t="shared" si="1165"/>
        <v>#DIV/0!</v>
      </c>
      <c r="AB2654">
        <f t="shared" si="1166"/>
        <v>0</v>
      </c>
      <c r="AC2654" t="e">
        <f t="shared" si="1167"/>
        <v>#DIV/0!</v>
      </c>
      <c r="AD2654">
        <f t="shared" si="1168"/>
        <v>1.0632190661423899</v>
      </c>
      <c r="AE2654">
        <f t="shared" si="1169"/>
        <v>5061750.12</v>
      </c>
      <c r="AF2654">
        <f t="shared" si="1170"/>
        <v>15270616303.792566</v>
      </c>
      <c r="AG2654">
        <f t="shared" si="1171"/>
        <v>1.0001657212333257</v>
      </c>
      <c r="AH2654">
        <v>24</v>
      </c>
      <c r="AI2654">
        <v>0.67944000000000004</v>
      </c>
      <c r="AJ2654" t="e">
        <f t="shared" si="1172"/>
        <v>#DIV/0!</v>
      </c>
      <c r="AK2654" t="e">
        <f t="shared" si="1173"/>
        <v>#DIV/0!</v>
      </c>
      <c r="AL2654" t="e">
        <f t="shared" si="1174"/>
        <v>#DIV/0!</v>
      </c>
      <c r="AM2654" t="e">
        <f t="shared" si="1175"/>
        <v>#DIV/0!</v>
      </c>
      <c r="AN2654" t="e">
        <f>AM2654/((60/'Field readings'!D2655)*24)</f>
        <v>#DIV/0!</v>
      </c>
      <c r="AO2654" t="e">
        <f>SUM($AN$4:AN2654)</f>
        <v>#DIV/0!</v>
      </c>
    </row>
    <row r="2655" spans="1:41">
      <c r="A2655" s="2">
        <f>'Field readings'!A2656</f>
        <v>0</v>
      </c>
      <c r="B2655" s="3">
        <f>'Field readings'!B2656</f>
        <v>0</v>
      </c>
      <c r="C2655">
        <f>'Field readings'!D2656</f>
        <v>0</v>
      </c>
      <c r="D2655">
        <f>'Field readings'!K2656</f>
        <v>0</v>
      </c>
      <c r="E2655">
        <f>'Field readings'!J2656+14.6973</f>
        <v>14.6973</v>
      </c>
      <c r="F2655">
        <f>'Field readings'!L2656</f>
        <v>0</v>
      </c>
      <c r="G2655">
        <f>'Field readings'!I2656</f>
        <v>0</v>
      </c>
      <c r="H2655">
        <f>'Field readings'!N2656</f>
        <v>0</v>
      </c>
      <c r="I2655">
        <f>'Field readings'!M2656</f>
        <v>0</v>
      </c>
      <c r="J2655">
        <f t="shared" si="1148"/>
        <v>0</v>
      </c>
      <c r="K2655" t="e">
        <f t="shared" si="1149"/>
        <v>#DIV/0!</v>
      </c>
      <c r="L2655" t="e">
        <f t="shared" si="1150"/>
        <v>#DIV/0!</v>
      </c>
      <c r="M2655" t="e">
        <f t="shared" si="1151"/>
        <v>#DIV/0!</v>
      </c>
      <c r="N2655" t="e">
        <f t="shared" si="1152"/>
        <v>#DIV/0!</v>
      </c>
      <c r="O2655" t="e">
        <f t="shared" si="1153"/>
        <v>#DIV/0!</v>
      </c>
      <c r="P2655" t="e">
        <f t="shared" si="1154"/>
        <v>#DIV/0!</v>
      </c>
      <c r="Q2655" t="e">
        <f t="shared" si="1155"/>
        <v>#DIV/0!</v>
      </c>
      <c r="R2655" t="e">
        <f t="shared" si="1156"/>
        <v>#DIV/0!</v>
      </c>
      <c r="S2655" t="e">
        <f t="shared" si="1157"/>
        <v>#DIV/0!</v>
      </c>
      <c r="T2655" t="e">
        <f t="shared" si="1158"/>
        <v>#DIV/0!</v>
      </c>
      <c r="U2655" t="e">
        <f t="shared" si="1159"/>
        <v>#DIV/0!</v>
      </c>
      <c r="V2655" t="e">
        <f t="shared" si="1160"/>
        <v>#DIV/0!</v>
      </c>
      <c r="W2655" t="e">
        <f t="shared" si="1161"/>
        <v>#DIV/0!</v>
      </c>
      <c r="X2655" t="e">
        <f t="shared" si="1162"/>
        <v>#DIV/0!</v>
      </c>
      <c r="Y2655" t="e">
        <f t="shared" si="1163"/>
        <v>#DIV/0!</v>
      </c>
      <c r="Z2655" t="e">
        <f t="shared" si="1164"/>
        <v>#DIV/0!</v>
      </c>
      <c r="AA2655" t="e">
        <f t="shared" si="1165"/>
        <v>#DIV/0!</v>
      </c>
      <c r="AB2655">
        <f t="shared" si="1166"/>
        <v>0</v>
      </c>
      <c r="AC2655" t="e">
        <f t="shared" si="1167"/>
        <v>#DIV/0!</v>
      </c>
      <c r="AD2655">
        <f t="shared" si="1168"/>
        <v>1.0632190661423899</v>
      </c>
      <c r="AE2655">
        <f t="shared" si="1169"/>
        <v>5061750.12</v>
      </c>
      <c r="AF2655">
        <f t="shared" si="1170"/>
        <v>15270616303.792566</v>
      </c>
      <c r="AG2655">
        <f t="shared" si="1171"/>
        <v>1.0001657212333257</v>
      </c>
      <c r="AH2655">
        <v>24</v>
      </c>
      <c r="AI2655">
        <v>0.67944000000000004</v>
      </c>
      <c r="AJ2655" t="e">
        <f t="shared" si="1172"/>
        <v>#DIV/0!</v>
      </c>
      <c r="AK2655" t="e">
        <f t="shared" si="1173"/>
        <v>#DIV/0!</v>
      </c>
      <c r="AL2655" t="e">
        <f t="shared" si="1174"/>
        <v>#DIV/0!</v>
      </c>
      <c r="AM2655" t="e">
        <f t="shared" si="1175"/>
        <v>#DIV/0!</v>
      </c>
      <c r="AN2655" t="e">
        <f>AM2655/((60/'Field readings'!D2656)*24)</f>
        <v>#DIV/0!</v>
      </c>
      <c r="AO2655" t="e">
        <f>SUM($AN$4:AN2655)</f>
        <v>#DIV/0!</v>
      </c>
    </row>
    <row r="2656" spans="1:41">
      <c r="A2656" s="2">
        <f>'Field readings'!A2657</f>
        <v>0</v>
      </c>
      <c r="B2656" s="3">
        <f>'Field readings'!B2657</f>
        <v>0</v>
      </c>
      <c r="C2656">
        <f>'Field readings'!D2657</f>
        <v>0</v>
      </c>
      <c r="D2656">
        <f>'Field readings'!K2657</f>
        <v>0</v>
      </c>
      <c r="E2656">
        <f>'Field readings'!J2657+14.6973</f>
        <v>14.6973</v>
      </c>
      <c r="F2656">
        <f>'Field readings'!L2657</f>
        <v>0</v>
      </c>
      <c r="G2656">
        <f>'Field readings'!I2657</f>
        <v>0</v>
      </c>
      <c r="H2656">
        <f>'Field readings'!N2657</f>
        <v>0</v>
      </c>
      <c r="I2656">
        <f>'Field readings'!M2657</f>
        <v>0</v>
      </c>
      <c r="J2656">
        <f t="shared" si="1148"/>
        <v>0</v>
      </c>
      <c r="K2656" t="e">
        <f t="shared" si="1149"/>
        <v>#DIV/0!</v>
      </c>
      <c r="L2656" t="e">
        <f t="shared" si="1150"/>
        <v>#DIV/0!</v>
      </c>
      <c r="M2656" t="e">
        <f t="shared" si="1151"/>
        <v>#DIV/0!</v>
      </c>
      <c r="N2656" t="e">
        <f t="shared" si="1152"/>
        <v>#DIV/0!</v>
      </c>
      <c r="O2656" t="e">
        <f t="shared" si="1153"/>
        <v>#DIV/0!</v>
      </c>
      <c r="P2656" t="e">
        <f t="shared" si="1154"/>
        <v>#DIV/0!</v>
      </c>
      <c r="Q2656" t="e">
        <f t="shared" si="1155"/>
        <v>#DIV/0!</v>
      </c>
      <c r="R2656" t="e">
        <f t="shared" si="1156"/>
        <v>#DIV/0!</v>
      </c>
      <c r="S2656" t="e">
        <f t="shared" si="1157"/>
        <v>#DIV/0!</v>
      </c>
      <c r="T2656" t="e">
        <f t="shared" si="1158"/>
        <v>#DIV/0!</v>
      </c>
      <c r="U2656" t="e">
        <f t="shared" si="1159"/>
        <v>#DIV/0!</v>
      </c>
      <c r="V2656" t="e">
        <f t="shared" si="1160"/>
        <v>#DIV/0!</v>
      </c>
      <c r="W2656" t="e">
        <f t="shared" si="1161"/>
        <v>#DIV/0!</v>
      </c>
      <c r="X2656" t="e">
        <f t="shared" si="1162"/>
        <v>#DIV/0!</v>
      </c>
      <c r="Y2656" t="e">
        <f t="shared" si="1163"/>
        <v>#DIV/0!</v>
      </c>
      <c r="Z2656" t="e">
        <f t="shared" si="1164"/>
        <v>#DIV/0!</v>
      </c>
      <c r="AA2656" t="e">
        <f t="shared" si="1165"/>
        <v>#DIV/0!</v>
      </c>
      <c r="AB2656">
        <f t="shared" si="1166"/>
        <v>0</v>
      </c>
      <c r="AC2656" t="e">
        <f t="shared" si="1167"/>
        <v>#DIV/0!</v>
      </c>
      <c r="AD2656">
        <f t="shared" si="1168"/>
        <v>1.0632190661423899</v>
      </c>
      <c r="AE2656">
        <f t="shared" si="1169"/>
        <v>5061750.12</v>
      </c>
      <c r="AF2656">
        <f t="shared" si="1170"/>
        <v>15270616303.792566</v>
      </c>
      <c r="AG2656">
        <f t="shared" si="1171"/>
        <v>1.0001657212333257</v>
      </c>
      <c r="AH2656">
        <v>24</v>
      </c>
      <c r="AI2656">
        <v>0.67944000000000004</v>
      </c>
      <c r="AJ2656" t="e">
        <f t="shared" si="1172"/>
        <v>#DIV/0!</v>
      </c>
      <c r="AK2656" t="e">
        <f t="shared" si="1173"/>
        <v>#DIV/0!</v>
      </c>
      <c r="AL2656" t="e">
        <f t="shared" si="1174"/>
        <v>#DIV/0!</v>
      </c>
      <c r="AM2656" t="e">
        <f t="shared" si="1175"/>
        <v>#DIV/0!</v>
      </c>
      <c r="AN2656" t="e">
        <f>AM2656/((60/'Field readings'!D2657)*24)</f>
        <v>#DIV/0!</v>
      </c>
      <c r="AO2656" t="e">
        <f>SUM($AN$4:AN2656)</f>
        <v>#DIV/0!</v>
      </c>
    </row>
    <row r="2657" spans="1:41">
      <c r="A2657" s="2">
        <f>'Field readings'!A2658</f>
        <v>0</v>
      </c>
      <c r="B2657" s="3">
        <f>'Field readings'!B2658</f>
        <v>0</v>
      </c>
      <c r="C2657">
        <f>'Field readings'!D2658</f>
        <v>0</v>
      </c>
      <c r="D2657">
        <f>'Field readings'!K2658</f>
        <v>0</v>
      </c>
      <c r="E2657">
        <f>'Field readings'!J2658+14.6973</f>
        <v>14.6973</v>
      </c>
      <c r="F2657">
        <f>'Field readings'!L2658</f>
        <v>0</v>
      </c>
      <c r="G2657">
        <f>'Field readings'!I2658</f>
        <v>0</v>
      </c>
      <c r="H2657">
        <f>'Field readings'!N2658</f>
        <v>0</v>
      </c>
      <c r="I2657">
        <f>'Field readings'!M2658</f>
        <v>0</v>
      </c>
      <c r="J2657">
        <f t="shared" si="1148"/>
        <v>0</v>
      </c>
      <c r="K2657" t="e">
        <f t="shared" si="1149"/>
        <v>#DIV/0!</v>
      </c>
      <c r="L2657" t="e">
        <f t="shared" si="1150"/>
        <v>#DIV/0!</v>
      </c>
      <c r="M2657" t="e">
        <f t="shared" si="1151"/>
        <v>#DIV/0!</v>
      </c>
      <c r="N2657" t="e">
        <f t="shared" si="1152"/>
        <v>#DIV/0!</v>
      </c>
      <c r="O2657" t="e">
        <f t="shared" si="1153"/>
        <v>#DIV/0!</v>
      </c>
      <c r="P2657" t="e">
        <f t="shared" si="1154"/>
        <v>#DIV/0!</v>
      </c>
      <c r="Q2657" t="e">
        <f t="shared" si="1155"/>
        <v>#DIV/0!</v>
      </c>
      <c r="R2657" t="e">
        <f t="shared" si="1156"/>
        <v>#DIV/0!</v>
      </c>
      <c r="S2657" t="e">
        <f t="shared" si="1157"/>
        <v>#DIV/0!</v>
      </c>
      <c r="T2657" t="e">
        <f t="shared" si="1158"/>
        <v>#DIV/0!</v>
      </c>
      <c r="U2657" t="e">
        <f t="shared" si="1159"/>
        <v>#DIV/0!</v>
      </c>
      <c r="V2657" t="e">
        <f t="shared" si="1160"/>
        <v>#DIV/0!</v>
      </c>
      <c r="W2657" t="e">
        <f t="shared" si="1161"/>
        <v>#DIV/0!</v>
      </c>
      <c r="X2657" t="e">
        <f t="shared" si="1162"/>
        <v>#DIV/0!</v>
      </c>
      <c r="Y2657" t="e">
        <f t="shared" si="1163"/>
        <v>#DIV/0!</v>
      </c>
      <c r="Z2657" t="e">
        <f t="shared" si="1164"/>
        <v>#DIV/0!</v>
      </c>
      <c r="AA2657" t="e">
        <f t="shared" si="1165"/>
        <v>#DIV/0!</v>
      </c>
      <c r="AB2657">
        <f t="shared" si="1166"/>
        <v>0</v>
      </c>
      <c r="AC2657" t="e">
        <f t="shared" si="1167"/>
        <v>#DIV/0!</v>
      </c>
      <c r="AD2657">
        <f t="shared" si="1168"/>
        <v>1.0632190661423899</v>
      </c>
      <c r="AE2657">
        <f t="shared" si="1169"/>
        <v>5061750.12</v>
      </c>
      <c r="AF2657">
        <f t="shared" si="1170"/>
        <v>15270616303.792566</v>
      </c>
      <c r="AG2657">
        <f t="shared" si="1171"/>
        <v>1.0001657212333257</v>
      </c>
      <c r="AH2657">
        <v>24</v>
      </c>
      <c r="AI2657">
        <v>0.67944000000000004</v>
      </c>
      <c r="AJ2657" t="e">
        <f t="shared" si="1172"/>
        <v>#DIV/0!</v>
      </c>
      <c r="AK2657" t="e">
        <f t="shared" si="1173"/>
        <v>#DIV/0!</v>
      </c>
      <c r="AL2657" t="e">
        <f t="shared" si="1174"/>
        <v>#DIV/0!</v>
      </c>
      <c r="AM2657" t="e">
        <f t="shared" si="1175"/>
        <v>#DIV/0!</v>
      </c>
      <c r="AN2657" t="e">
        <f>AM2657/((60/'Field readings'!D2658)*24)</f>
        <v>#DIV/0!</v>
      </c>
      <c r="AO2657" t="e">
        <f>SUM($AN$4:AN2657)</f>
        <v>#DIV/0!</v>
      </c>
    </row>
    <row r="2658" spans="1:41">
      <c r="A2658" s="2">
        <f>'Field readings'!A2659</f>
        <v>0</v>
      </c>
      <c r="B2658" s="3">
        <f>'Field readings'!B2659</f>
        <v>0</v>
      </c>
      <c r="C2658">
        <f>'Field readings'!D2659</f>
        <v>0</v>
      </c>
      <c r="D2658">
        <f>'Field readings'!K2659</f>
        <v>0</v>
      </c>
      <c r="E2658">
        <f>'Field readings'!J2659+14.6973</f>
        <v>14.6973</v>
      </c>
      <c r="F2658">
        <f>'Field readings'!L2659</f>
        <v>0</v>
      </c>
      <c r="G2658">
        <f>'Field readings'!I2659</f>
        <v>0</v>
      </c>
      <c r="H2658">
        <f>'Field readings'!N2659</f>
        <v>0</v>
      </c>
      <c r="I2658">
        <f>'Field readings'!M2659</f>
        <v>0</v>
      </c>
      <c r="J2658">
        <f t="shared" si="1148"/>
        <v>0</v>
      </c>
      <c r="K2658" t="e">
        <f t="shared" si="1149"/>
        <v>#DIV/0!</v>
      </c>
      <c r="L2658" t="e">
        <f t="shared" si="1150"/>
        <v>#DIV/0!</v>
      </c>
      <c r="M2658" t="e">
        <f t="shared" si="1151"/>
        <v>#DIV/0!</v>
      </c>
      <c r="N2658" t="e">
        <f t="shared" si="1152"/>
        <v>#DIV/0!</v>
      </c>
      <c r="O2658" t="e">
        <f t="shared" si="1153"/>
        <v>#DIV/0!</v>
      </c>
      <c r="P2658" t="e">
        <f t="shared" si="1154"/>
        <v>#DIV/0!</v>
      </c>
      <c r="Q2658" t="e">
        <f t="shared" si="1155"/>
        <v>#DIV/0!</v>
      </c>
      <c r="R2658" t="e">
        <f t="shared" si="1156"/>
        <v>#DIV/0!</v>
      </c>
      <c r="S2658" t="e">
        <f t="shared" si="1157"/>
        <v>#DIV/0!</v>
      </c>
      <c r="T2658" t="e">
        <f t="shared" si="1158"/>
        <v>#DIV/0!</v>
      </c>
      <c r="U2658" t="e">
        <f t="shared" si="1159"/>
        <v>#DIV/0!</v>
      </c>
      <c r="V2658" t="e">
        <f t="shared" si="1160"/>
        <v>#DIV/0!</v>
      </c>
      <c r="W2658" t="e">
        <f t="shared" si="1161"/>
        <v>#DIV/0!</v>
      </c>
      <c r="X2658" t="e">
        <f t="shared" si="1162"/>
        <v>#DIV/0!</v>
      </c>
      <c r="Y2658" t="e">
        <f t="shared" si="1163"/>
        <v>#DIV/0!</v>
      </c>
      <c r="Z2658" t="e">
        <f t="shared" si="1164"/>
        <v>#DIV/0!</v>
      </c>
      <c r="AA2658" t="e">
        <f t="shared" si="1165"/>
        <v>#DIV/0!</v>
      </c>
      <c r="AB2658">
        <f t="shared" si="1166"/>
        <v>0</v>
      </c>
      <c r="AC2658" t="e">
        <f t="shared" si="1167"/>
        <v>#DIV/0!</v>
      </c>
      <c r="AD2658">
        <f t="shared" si="1168"/>
        <v>1.0632190661423899</v>
      </c>
      <c r="AE2658">
        <f t="shared" si="1169"/>
        <v>5061750.12</v>
      </c>
      <c r="AF2658">
        <f t="shared" si="1170"/>
        <v>15270616303.792566</v>
      </c>
      <c r="AG2658">
        <f t="shared" si="1171"/>
        <v>1.0001657212333257</v>
      </c>
      <c r="AH2658">
        <v>24</v>
      </c>
      <c r="AI2658">
        <v>0.67944000000000004</v>
      </c>
      <c r="AJ2658" t="e">
        <f t="shared" si="1172"/>
        <v>#DIV/0!</v>
      </c>
      <c r="AK2658" t="e">
        <f t="shared" si="1173"/>
        <v>#DIV/0!</v>
      </c>
      <c r="AL2658" t="e">
        <f t="shared" si="1174"/>
        <v>#DIV/0!</v>
      </c>
      <c r="AM2658" t="e">
        <f t="shared" si="1175"/>
        <v>#DIV/0!</v>
      </c>
      <c r="AN2658" t="e">
        <f>AM2658/((60/'Field readings'!D2659)*24)</f>
        <v>#DIV/0!</v>
      </c>
      <c r="AO2658" t="e">
        <f>SUM($AN$4:AN2658)</f>
        <v>#DIV/0!</v>
      </c>
    </row>
    <row r="2659" spans="1:41">
      <c r="A2659" s="2">
        <f>'Field readings'!A2660</f>
        <v>0</v>
      </c>
      <c r="B2659" s="3">
        <f>'Field readings'!B2660</f>
        <v>0</v>
      </c>
      <c r="C2659">
        <f>'Field readings'!D2660</f>
        <v>0</v>
      </c>
      <c r="D2659">
        <f>'Field readings'!K2660</f>
        <v>0</v>
      </c>
      <c r="E2659">
        <f>'Field readings'!J2660+14.6973</f>
        <v>14.6973</v>
      </c>
      <c r="F2659">
        <f>'Field readings'!L2660</f>
        <v>0</v>
      </c>
      <c r="G2659">
        <f>'Field readings'!I2660</f>
        <v>0</v>
      </c>
      <c r="H2659">
        <f>'Field readings'!N2660</f>
        <v>0</v>
      </c>
      <c r="I2659">
        <f>'Field readings'!M2660</f>
        <v>0</v>
      </c>
      <c r="J2659">
        <f t="shared" si="1148"/>
        <v>0</v>
      </c>
      <c r="K2659" t="e">
        <f t="shared" si="1149"/>
        <v>#DIV/0!</v>
      </c>
      <c r="L2659" t="e">
        <f t="shared" si="1150"/>
        <v>#DIV/0!</v>
      </c>
      <c r="M2659" t="e">
        <f t="shared" si="1151"/>
        <v>#DIV/0!</v>
      </c>
      <c r="N2659" t="e">
        <f t="shared" si="1152"/>
        <v>#DIV/0!</v>
      </c>
      <c r="O2659" t="e">
        <f t="shared" si="1153"/>
        <v>#DIV/0!</v>
      </c>
      <c r="P2659" t="e">
        <f t="shared" si="1154"/>
        <v>#DIV/0!</v>
      </c>
      <c r="Q2659" t="e">
        <f t="shared" si="1155"/>
        <v>#DIV/0!</v>
      </c>
      <c r="R2659" t="e">
        <f t="shared" si="1156"/>
        <v>#DIV/0!</v>
      </c>
      <c r="S2659" t="e">
        <f t="shared" si="1157"/>
        <v>#DIV/0!</v>
      </c>
      <c r="T2659" t="e">
        <f t="shared" si="1158"/>
        <v>#DIV/0!</v>
      </c>
      <c r="U2659" t="e">
        <f t="shared" si="1159"/>
        <v>#DIV/0!</v>
      </c>
      <c r="V2659" t="e">
        <f t="shared" si="1160"/>
        <v>#DIV/0!</v>
      </c>
      <c r="W2659" t="e">
        <f t="shared" si="1161"/>
        <v>#DIV/0!</v>
      </c>
      <c r="X2659" t="e">
        <f t="shared" si="1162"/>
        <v>#DIV/0!</v>
      </c>
      <c r="Y2659" t="e">
        <f t="shared" si="1163"/>
        <v>#DIV/0!</v>
      </c>
      <c r="Z2659" t="e">
        <f t="shared" si="1164"/>
        <v>#DIV/0!</v>
      </c>
      <c r="AA2659" t="e">
        <f t="shared" si="1165"/>
        <v>#DIV/0!</v>
      </c>
      <c r="AB2659">
        <f t="shared" si="1166"/>
        <v>0</v>
      </c>
      <c r="AC2659" t="e">
        <f t="shared" si="1167"/>
        <v>#DIV/0!</v>
      </c>
      <c r="AD2659">
        <f t="shared" si="1168"/>
        <v>1.0632190661423899</v>
      </c>
      <c r="AE2659">
        <f t="shared" si="1169"/>
        <v>5061750.12</v>
      </c>
      <c r="AF2659">
        <f t="shared" si="1170"/>
        <v>15270616303.792566</v>
      </c>
      <c r="AG2659">
        <f t="shared" si="1171"/>
        <v>1.0001657212333257</v>
      </c>
      <c r="AH2659">
        <v>24</v>
      </c>
      <c r="AI2659">
        <v>0.67944000000000004</v>
      </c>
      <c r="AJ2659" t="e">
        <f t="shared" si="1172"/>
        <v>#DIV/0!</v>
      </c>
      <c r="AK2659" t="e">
        <f t="shared" si="1173"/>
        <v>#DIV/0!</v>
      </c>
      <c r="AL2659" t="e">
        <f t="shared" si="1174"/>
        <v>#DIV/0!</v>
      </c>
      <c r="AM2659" t="e">
        <f t="shared" si="1175"/>
        <v>#DIV/0!</v>
      </c>
      <c r="AN2659" t="e">
        <f>AM2659/((60/'Field readings'!D2660)*24)</f>
        <v>#DIV/0!</v>
      </c>
      <c r="AO2659" t="e">
        <f>SUM($AN$4:AN2659)</f>
        <v>#DIV/0!</v>
      </c>
    </row>
    <row r="2660" spans="1:41">
      <c r="A2660" s="2">
        <f>'Field readings'!A2661</f>
        <v>0</v>
      </c>
      <c r="B2660" s="3">
        <f>'Field readings'!B2661</f>
        <v>0</v>
      </c>
      <c r="C2660">
        <f>'Field readings'!D2661</f>
        <v>0</v>
      </c>
      <c r="D2660">
        <f>'Field readings'!K2661</f>
        <v>0</v>
      </c>
      <c r="E2660">
        <f>'Field readings'!J2661+14.6973</f>
        <v>14.6973</v>
      </c>
      <c r="F2660">
        <f>'Field readings'!L2661</f>
        <v>0</v>
      </c>
      <c r="G2660">
        <f>'Field readings'!I2661</f>
        <v>0</v>
      </c>
      <c r="H2660">
        <f>'Field readings'!N2661</f>
        <v>0</v>
      </c>
      <c r="I2660">
        <f>'Field readings'!M2661</f>
        <v>0</v>
      </c>
      <c r="J2660">
        <f t="shared" si="1148"/>
        <v>0</v>
      </c>
      <c r="K2660" t="e">
        <f t="shared" si="1149"/>
        <v>#DIV/0!</v>
      </c>
      <c r="L2660" t="e">
        <f t="shared" si="1150"/>
        <v>#DIV/0!</v>
      </c>
      <c r="M2660" t="e">
        <f t="shared" si="1151"/>
        <v>#DIV/0!</v>
      </c>
      <c r="N2660" t="e">
        <f t="shared" si="1152"/>
        <v>#DIV/0!</v>
      </c>
      <c r="O2660" t="e">
        <f t="shared" si="1153"/>
        <v>#DIV/0!</v>
      </c>
      <c r="P2660" t="e">
        <f t="shared" si="1154"/>
        <v>#DIV/0!</v>
      </c>
      <c r="Q2660" t="e">
        <f t="shared" si="1155"/>
        <v>#DIV/0!</v>
      </c>
      <c r="R2660" t="e">
        <f t="shared" si="1156"/>
        <v>#DIV/0!</v>
      </c>
      <c r="S2660" t="e">
        <f t="shared" si="1157"/>
        <v>#DIV/0!</v>
      </c>
      <c r="T2660" t="e">
        <f t="shared" si="1158"/>
        <v>#DIV/0!</v>
      </c>
      <c r="U2660" t="e">
        <f t="shared" si="1159"/>
        <v>#DIV/0!</v>
      </c>
      <c r="V2660" t="e">
        <f t="shared" si="1160"/>
        <v>#DIV/0!</v>
      </c>
      <c r="W2660" t="e">
        <f t="shared" si="1161"/>
        <v>#DIV/0!</v>
      </c>
      <c r="X2660" t="e">
        <f t="shared" si="1162"/>
        <v>#DIV/0!</v>
      </c>
      <c r="Y2660" t="e">
        <f t="shared" si="1163"/>
        <v>#DIV/0!</v>
      </c>
      <c r="Z2660" t="e">
        <f t="shared" si="1164"/>
        <v>#DIV/0!</v>
      </c>
      <c r="AA2660" t="e">
        <f t="shared" si="1165"/>
        <v>#DIV/0!</v>
      </c>
      <c r="AB2660">
        <f t="shared" si="1166"/>
        <v>0</v>
      </c>
      <c r="AC2660" t="e">
        <f t="shared" si="1167"/>
        <v>#DIV/0!</v>
      </c>
      <c r="AD2660">
        <f t="shared" si="1168"/>
        <v>1.0632190661423899</v>
      </c>
      <c r="AE2660">
        <f t="shared" si="1169"/>
        <v>5061750.12</v>
      </c>
      <c r="AF2660">
        <f t="shared" si="1170"/>
        <v>15270616303.792566</v>
      </c>
      <c r="AG2660">
        <f t="shared" si="1171"/>
        <v>1.0001657212333257</v>
      </c>
      <c r="AH2660">
        <v>24</v>
      </c>
      <c r="AI2660">
        <v>0.67944000000000004</v>
      </c>
      <c r="AJ2660" t="e">
        <f t="shared" si="1172"/>
        <v>#DIV/0!</v>
      </c>
      <c r="AK2660" t="e">
        <f t="shared" si="1173"/>
        <v>#DIV/0!</v>
      </c>
      <c r="AL2660" t="e">
        <f t="shared" si="1174"/>
        <v>#DIV/0!</v>
      </c>
      <c r="AM2660" t="e">
        <f t="shared" si="1175"/>
        <v>#DIV/0!</v>
      </c>
      <c r="AN2660" t="e">
        <f>AM2660/((60/'Field readings'!D2661)*24)</f>
        <v>#DIV/0!</v>
      </c>
      <c r="AO2660" t="e">
        <f>SUM($AN$4:AN2660)</f>
        <v>#DIV/0!</v>
      </c>
    </row>
    <row r="2661" spans="1:41">
      <c r="A2661" s="2">
        <f>'Field readings'!A2662</f>
        <v>0</v>
      </c>
      <c r="B2661" s="3">
        <f>'Field readings'!B2662</f>
        <v>0</v>
      </c>
      <c r="C2661">
        <f>'Field readings'!D2662</f>
        <v>0</v>
      </c>
      <c r="D2661">
        <f>'Field readings'!K2662</f>
        <v>0</v>
      </c>
      <c r="E2661">
        <f>'Field readings'!J2662+14.6973</f>
        <v>14.6973</v>
      </c>
      <c r="F2661">
        <f>'Field readings'!L2662</f>
        <v>0</v>
      </c>
      <c r="G2661">
        <f>'Field readings'!I2662</f>
        <v>0</v>
      </c>
      <c r="H2661">
        <f>'Field readings'!N2662</f>
        <v>0</v>
      </c>
      <c r="I2661">
        <f>'Field readings'!M2662</f>
        <v>0</v>
      </c>
      <c r="J2661">
        <f t="shared" si="1148"/>
        <v>0</v>
      </c>
      <c r="K2661" t="e">
        <f t="shared" si="1149"/>
        <v>#DIV/0!</v>
      </c>
      <c r="L2661" t="e">
        <f t="shared" si="1150"/>
        <v>#DIV/0!</v>
      </c>
      <c r="M2661" t="e">
        <f t="shared" si="1151"/>
        <v>#DIV/0!</v>
      </c>
      <c r="N2661" t="e">
        <f t="shared" si="1152"/>
        <v>#DIV/0!</v>
      </c>
      <c r="O2661" t="e">
        <f t="shared" si="1153"/>
        <v>#DIV/0!</v>
      </c>
      <c r="P2661" t="e">
        <f t="shared" si="1154"/>
        <v>#DIV/0!</v>
      </c>
      <c r="Q2661" t="e">
        <f t="shared" si="1155"/>
        <v>#DIV/0!</v>
      </c>
      <c r="R2661" t="e">
        <f t="shared" si="1156"/>
        <v>#DIV/0!</v>
      </c>
      <c r="S2661" t="e">
        <f t="shared" si="1157"/>
        <v>#DIV/0!</v>
      </c>
      <c r="T2661" t="e">
        <f t="shared" si="1158"/>
        <v>#DIV/0!</v>
      </c>
      <c r="U2661" t="e">
        <f t="shared" si="1159"/>
        <v>#DIV/0!</v>
      </c>
      <c r="V2661" t="e">
        <f t="shared" si="1160"/>
        <v>#DIV/0!</v>
      </c>
      <c r="W2661" t="e">
        <f t="shared" si="1161"/>
        <v>#DIV/0!</v>
      </c>
      <c r="X2661" t="e">
        <f t="shared" si="1162"/>
        <v>#DIV/0!</v>
      </c>
      <c r="Y2661" t="e">
        <f t="shared" si="1163"/>
        <v>#DIV/0!</v>
      </c>
      <c r="Z2661" t="e">
        <f t="shared" si="1164"/>
        <v>#DIV/0!</v>
      </c>
      <c r="AA2661" t="e">
        <f t="shared" si="1165"/>
        <v>#DIV/0!</v>
      </c>
      <c r="AB2661">
        <f t="shared" si="1166"/>
        <v>0</v>
      </c>
      <c r="AC2661" t="e">
        <f t="shared" si="1167"/>
        <v>#DIV/0!</v>
      </c>
      <c r="AD2661">
        <f t="shared" si="1168"/>
        <v>1.0632190661423899</v>
      </c>
      <c r="AE2661">
        <f t="shared" si="1169"/>
        <v>5061750.12</v>
      </c>
      <c r="AF2661">
        <f t="shared" si="1170"/>
        <v>15270616303.792566</v>
      </c>
      <c r="AG2661">
        <f t="shared" si="1171"/>
        <v>1.0001657212333257</v>
      </c>
      <c r="AH2661">
        <v>24</v>
      </c>
      <c r="AI2661">
        <v>0.67944000000000004</v>
      </c>
      <c r="AJ2661" t="e">
        <f t="shared" si="1172"/>
        <v>#DIV/0!</v>
      </c>
      <c r="AK2661" t="e">
        <f t="shared" si="1173"/>
        <v>#DIV/0!</v>
      </c>
      <c r="AL2661" t="e">
        <f t="shared" si="1174"/>
        <v>#DIV/0!</v>
      </c>
      <c r="AM2661" t="e">
        <f t="shared" si="1175"/>
        <v>#DIV/0!</v>
      </c>
      <c r="AN2661" t="e">
        <f>AM2661/((60/'Field readings'!D2662)*24)</f>
        <v>#DIV/0!</v>
      </c>
      <c r="AO2661" t="e">
        <f>SUM($AN$4:AN2661)</f>
        <v>#DIV/0!</v>
      </c>
    </row>
    <row r="2662" spans="1:41">
      <c r="A2662" s="2">
        <f>'Field readings'!A2663</f>
        <v>0</v>
      </c>
      <c r="B2662" s="3">
        <f>'Field readings'!B2663</f>
        <v>0</v>
      </c>
      <c r="C2662">
        <f>'Field readings'!D2663</f>
        <v>0</v>
      </c>
      <c r="D2662">
        <f>'Field readings'!K2663</f>
        <v>0</v>
      </c>
      <c r="E2662">
        <f>'Field readings'!J2663+14.6973</f>
        <v>14.6973</v>
      </c>
      <c r="F2662">
        <f>'Field readings'!L2663</f>
        <v>0</v>
      </c>
      <c r="G2662">
        <f>'Field readings'!I2663</f>
        <v>0</v>
      </c>
      <c r="H2662">
        <f>'Field readings'!N2663</f>
        <v>0</v>
      </c>
      <c r="I2662">
        <f>'Field readings'!M2663</f>
        <v>0</v>
      </c>
      <c r="J2662">
        <f t="shared" si="1148"/>
        <v>0</v>
      </c>
      <c r="K2662" t="e">
        <f t="shared" si="1149"/>
        <v>#DIV/0!</v>
      </c>
      <c r="L2662" t="e">
        <f t="shared" si="1150"/>
        <v>#DIV/0!</v>
      </c>
      <c r="M2662" t="e">
        <f t="shared" si="1151"/>
        <v>#DIV/0!</v>
      </c>
      <c r="N2662" t="e">
        <f t="shared" si="1152"/>
        <v>#DIV/0!</v>
      </c>
      <c r="O2662" t="e">
        <f t="shared" si="1153"/>
        <v>#DIV/0!</v>
      </c>
      <c r="P2662" t="e">
        <f t="shared" si="1154"/>
        <v>#DIV/0!</v>
      </c>
      <c r="Q2662" t="e">
        <f t="shared" si="1155"/>
        <v>#DIV/0!</v>
      </c>
      <c r="R2662" t="e">
        <f t="shared" si="1156"/>
        <v>#DIV/0!</v>
      </c>
      <c r="S2662" t="e">
        <f t="shared" si="1157"/>
        <v>#DIV/0!</v>
      </c>
      <c r="T2662" t="e">
        <f t="shared" si="1158"/>
        <v>#DIV/0!</v>
      </c>
      <c r="U2662" t="e">
        <f t="shared" si="1159"/>
        <v>#DIV/0!</v>
      </c>
      <c r="V2662" t="e">
        <f t="shared" si="1160"/>
        <v>#DIV/0!</v>
      </c>
      <c r="W2662" t="e">
        <f t="shared" si="1161"/>
        <v>#DIV/0!</v>
      </c>
      <c r="X2662" t="e">
        <f t="shared" si="1162"/>
        <v>#DIV/0!</v>
      </c>
      <c r="Y2662" t="e">
        <f t="shared" si="1163"/>
        <v>#DIV/0!</v>
      </c>
      <c r="Z2662" t="e">
        <f t="shared" si="1164"/>
        <v>#DIV/0!</v>
      </c>
      <c r="AA2662" t="e">
        <f t="shared" si="1165"/>
        <v>#DIV/0!</v>
      </c>
      <c r="AB2662">
        <f t="shared" si="1166"/>
        <v>0</v>
      </c>
      <c r="AC2662" t="e">
        <f t="shared" si="1167"/>
        <v>#DIV/0!</v>
      </c>
      <c r="AD2662">
        <f t="shared" si="1168"/>
        <v>1.0632190661423899</v>
      </c>
      <c r="AE2662">
        <f t="shared" si="1169"/>
        <v>5061750.12</v>
      </c>
      <c r="AF2662">
        <f t="shared" si="1170"/>
        <v>15270616303.792566</v>
      </c>
      <c r="AG2662">
        <f t="shared" si="1171"/>
        <v>1.0001657212333257</v>
      </c>
      <c r="AH2662">
        <v>24</v>
      </c>
      <c r="AI2662">
        <v>0.67944000000000004</v>
      </c>
      <c r="AJ2662" t="e">
        <f t="shared" si="1172"/>
        <v>#DIV/0!</v>
      </c>
      <c r="AK2662" t="e">
        <f t="shared" si="1173"/>
        <v>#DIV/0!</v>
      </c>
      <c r="AL2662" t="e">
        <f t="shared" si="1174"/>
        <v>#DIV/0!</v>
      </c>
      <c r="AM2662" t="e">
        <f t="shared" si="1175"/>
        <v>#DIV/0!</v>
      </c>
      <c r="AN2662" t="e">
        <f>AM2662/((60/'Field readings'!D2663)*24)</f>
        <v>#DIV/0!</v>
      </c>
      <c r="AO2662" t="e">
        <f>SUM($AN$4:AN2662)</f>
        <v>#DIV/0!</v>
      </c>
    </row>
    <row r="2663" spans="1:41">
      <c r="A2663" s="2">
        <f>'Field readings'!A2664</f>
        <v>0</v>
      </c>
      <c r="B2663" s="3">
        <f>'Field readings'!B2664</f>
        <v>0</v>
      </c>
      <c r="C2663">
        <f>'Field readings'!D2664</f>
        <v>0</v>
      </c>
      <c r="D2663">
        <f>'Field readings'!K2664</f>
        <v>0</v>
      </c>
      <c r="E2663">
        <f>'Field readings'!J2664+14.6973</f>
        <v>14.6973</v>
      </c>
      <c r="F2663">
        <f>'Field readings'!L2664</f>
        <v>0</v>
      </c>
      <c r="G2663">
        <f>'Field readings'!I2664</f>
        <v>0</v>
      </c>
      <c r="H2663">
        <f>'Field readings'!N2664</f>
        <v>0</v>
      </c>
      <c r="I2663">
        <f>'Field readings'!M2664</f>
        <v>0</v>
      </c>
      <c r="J2663">
        <f t="shared" si="1148"/>
        <v>0</v>
      </c>
      <c r="K2663" t="e">
        <f t="shared" si="1149"/>
        <v>#DIV/0!</v>
      </c>
      <c r="L2663" t="e">
        <f t="shared" si="1150"/>
        <v>#DIV/0!</v>
      </c>
      <c r="M2663" t="e">
        <f t="shared" si="1151"/>
        <v>#DIV/0!</v>
      </c>
      <c r="N2663" t="e">
        <f t="shared" si="1152"/>
        <v>#DIV/0!</v>
      </c>
      <c r="O2663" t="e">
        <f t="shared" si="1153"/>
        <v>#DIV/0!</v>
      </c>
      <c r="P2663" t="e">
        <f t="shared" si="1154"/>
        <v>#DIV/0!</v>
      </c>
      <c r="Q2663" t="e">
        <f t="shared" si="1155"/>
        <v>#DIV/0!</v>
      </c>
      <c r="R2663" t="e">
        <f t="shared" si="1156"/>
        <v>#DIV/0!</v>
      </c>
      <c r="S2663" t="e">
        <f t="shared" si="1157"/>
        <v>#DIV/0!</v>
      </c>
      <c r="T2663" t="e">
        <f t="shared" si="1158"/>
        <v>#DIV/0!</v>
      </c>
      <c r="U2663" t="e">
        <f t="shared" si="1159"/>
        <v>#DIV/0!</v>
      </c>
      <c r="V2663" t="e">
        <f t="shared" si="1160"/>
        <v>#DIV/0!</v>
      </c>
      <c r="W2663" t="e">
        <f t="shared" si="1161"/>
        <v>#DIV/0!</v>
      </c>
      <c r="X2663" t="e">
        <f t="shared" si="1162"/>
        <v>#DIV/0!</v>
      </c>
      <c r="Y2663" t="e">
        <f t="shared" si="1163"/>
        <v>#DIV/0!</v>
      </c>
      <c r="Z2663" t="e">
        <f t="shared" si="1164"/>
        <v>#DIV/0!</v>
      </c>
      <c r="AA2663" t="e">
        <f t="shared" si="1165"/>
        <v>#DIV/0!</v>
      </c>
      <c r="AB2663">
        <f t="shared" si="1166"/>
        <v>0</v>
      </c>
      <c r="AC2663" t="e">
        <f t="shared" si="1167"/>
        <v>#DIV/0!</v>
      </c>
      <c r="AD2663">
        <f t="shared" si="1168"/>
        <v>1.0632190661423899</v>
      </c>
      <c r="AE2663">
        <f t="shared" si="1169"/>
        <v>5061750.12</v>
      </c>
      <c r="AF2663">
        <f t="shared" si="1170"/>
        <v>15270616303.792566</v>
      </c>
      <c r="AG2663">
        <f t="shared" si="1171"/>
        <v>1.0001657212333257</v>
      </c>
      <c r="AH2663">
        <v>24</v>
      </c>
      <c r="AI2663">
        <v>0.67944000000000004</v>
      </c>
      <c r="AJ2663" t="e">
        <f t="shared" si="1172"/>
        <v>#DIV/0!</v>
      </c>
      <c r="AK2663" t="e">
        <f t="shared" si="1173"/>
        <v>#DIV/0!</v>
      </c>
      <c r="AL2663" t="e">
        <f t="shared" si="1174"/>
        <v>#DIV/0!</v>
      </c>
      <c r="AM2663" t="e">
        <f t="shared" si="1175"/>
        <v>#DIV/0!</v>
      </c>
      <c r="AN2663" t="e">
        <f>AM2663/((60/'Field readings'!D2664)*24)</f>
        <v>#DIV/0!</v>
      </c>
      <c r="AO2663" t="e">
        <f>SUM($AN$4:AN2663)</f>
        <v>#DIV/0!</v>
      </c>
    </row>
    <row r="2664" spans="1:41">
      <c r="A2664" s="2">
        <f>'Field readings'!A2665</f>
        <v>0</v>
      </c>
      <c r="B2664" s="3">
        <f>'Field readings'!B2665</f>
        <v>0</v>
      </c>
      <c r="C2664">
        <f>'Field readings'!D2665</f>
        <v>0</v>
      </c>
      <c r="D2664">
        <f>'Field readings'!K2665</f>
        <v>0</v>
      </c>
      <c r="E2664">
        <f>'Field readings'!J2665+14.6973</f>
        <v>14.6973</v>
      </c>
      <c r="F2664">
        <f>'Field readings'!L2665</f>
        <v>0</v>
      </c>
      <c r="G2664">
        <f>'Field readings'!I2665</f>
        <v>0</v>
      </c>
      <c r="H2664">
        <f>'Field readings'!N2665</f>
        <v>0</v>
      </c>
      <c r="I2664">
        <f>'Field readings'!M2665</f>
        <v>0</v>
      </c>
      <c r="J2664">
        <f t="shared" si="1148"/>
        <v>0</v>
      </c>
      <c r="K2664" t="e">
        <f t="shared" si="1149"/>
        <v>#DIV/0!</v>
      </c>
      <c r="L2664" t="e">
        <f t="shared" si="1150"/>
        <v>#DIV/0!</v>
      </c>
      <c r="M2664" t="e">
        <f t="shared" si="1151"/>
        <v>#DIV/0!</v>
      </c>
      <c r="N2664" t="e">
        <f t="shared" si="1152"/>
        <v>#DIV/0!</v>
      </c>
      <c r="O2664" t="e">
        <f t="shared" si="1153"/>
        <v>#DIV/0!</v>
      </c>
      <c r="P2664" t="e">
        <f t="shared" si="1154"/>
        <v>#DIV/0!</v>
      </c>
      <c r="Q2664" t="e">
        <f t="shared" si="1155"/>
        <v>#DIV/0!</v>
      </c>
      <c r="R2664" t="e">
        <f t="shared" si="1156"/>
        <v>#DIV/0!</v>
      </c>
      <c r="S2664" t="e">
        <f t="shared" si="1157"/>
        <v>#DIV/0!</v>
      </c>
      <c r="T2664" t="e">
        <f t="shared" si="1158"/>
        <v>#DIV/0!</v>
      </c>
      <c r="U2664" t="e">
        <f t="shared" si="1159"/>
        <v>#DIV/0!</v>
      </c>
      <c r="V2664" t="e">
        <f t="shared" si="1160"/>
        <v>#DIV/0!</v>
      </c>
      <c r="W2664" t="e">
        <f t="shared" si="1161"/>
        <v>#DIV/0!</v>
      </c>
      <c r="X2664" t="e">
        <f t="shared" si="1162"/>
        <v>#DIV/0!</v>
      </c>
      <c r="Y2664" t="e">
        <f t="shared" si="1163"/>
        <v>#DIV/0!</v>
      </c>
      <c r="Z2664" t="e">
        <f t="shared" si="1164"/>
        <v>#DIV/0!</v>
      </c>
      <c r="AA2664" t="e">
        <f t="shared" si="1165"/>
        <v>#DIV/0!</v>
      </c>
      <c r="AB2664">
        <f t="shared" si="1166"/>
        <v>0</v>
      </c>
      <c r="AC2664" t="e">
        <f t="shared" si="1167"/>
        <v>#DIV/0!</v>
      </c>
      <c r="AD2664">
        <f t="shared" si="1168"/>
        <v>1.0632190661423899</v>
      </c>
      <c r="AE2664">
        <f t="shared" si="1169"/>
        <v>5061750.12</v>
      </c>
      <c r="AF2664">
        <f t="shared" si="1170"/>
        <v>15270616303.792566</v>
      </c>
      <c r="AG2664">
        <f t="shared" si="1171"/>
        <v>1.0001657212333257</v>
      </c>
      <c r="AH2664">
        <v>24</v>
      </c>
      <c r="AI2664">
        <v>0.67944000000000004</v>
      </c>
      <c r="AJ2664" t="e">
        <f t="shared" si="1172"/>
        <v>#DIV/0!</v>
      </c>
      <c r="AK2664" t="e">
        <f t="shared" si="1173"/>
        <v>#DIV/0!</v>
      </c>
      <c r="AL2664" t="e">
        <f t="shared" si="1174"/>
        <v>#DIV/0!</v>
      </c>
      <c r="AM2664" t="e">
        <f t="shared" si="1175"/>
        <v>#DIV/0!</v>
      </c>
      <c r="AN2664" t="e">
        <f>AM2664/((60/'Field readings'!D2665)*24)</f>
        <v>#DIV/0!</v>
      </c>
      <c r="AO2664" t="e">
        <f>SUM($AN$4:AN2664)</f>
        <v>#DIV/0!</v>
      </c>
    </row>
    <row r="2665" spans="1:41">
      <c r="A2665" s="2">
        <f>'Field readings'!A2666</f>
        <v>0</v>
      </c>
      <c r="B2665" s="3">
        <f>'Field readings'!B2666</f>
        <v>0</v>
      </c>
      <c r="C2665">
        <f>'Field readings'!D2666</f>
        <v>0</v>
      </c>
      <c r="D2665">
        <f>'Field readings'!K2666</f>
        <v>0</v>
      </c>
      <c r="E2665">
        <f>'Field readings'!J2666+14.6973</f>
        <v>14.6973</v>
      </c>
      <c r="F2665">
        <f>'Field readings'!L2666</f>
        <v>0</v>
      </c>
      <c r="G2665">
        <f>'Field readings'!I2666</f>
        <v>0</v>
      </c>
      <c r="H2665">
        <f>'Field readings'!N2666</f>
        <v>0</v>
      </c>
      <c r="I2665">
        <f>'Field readings'!M2666</f>
        <v>0</v>
      </c>
      <c r="J2665">
        <f t="shared" si="1148"/>
        <v>0</v>
      </c>
      <c r="K2665" t="e">
        <f t="shared" si="1149"/>
        <v>#DIV/0!</v>
      </c>
      <c r="L2665" t="e">
        <f t="shared" si="1150"/>
        <v>#DIV/0!</v>
      </c>
      <c r="M2665" t="e">
        <f t="shared" si="1151"/>
        <v>#DIV/0!</v>
      </c>
      <c r="N2665" t="e">
        <f t="shared" si="1152"/>
        <v>#DIV/0!</v>
      </c>
      <c r="O2665" t="e">
        <f t="shared" si="1153"/>
        <v>#DIV/0!</v>
      </c>
      <c r="P2665" t="e">
        <f t="shared" si="1154"/>
        <v>#DIV/0!</v>
      </c>
      <c r="Q2665" t="e">
        <f t="shared" si="1155"/>
        <v>#DIV/0!</v>
      </c>
      <c r="R2665" t="e">
        <f t="shared" si="1156"/>
        <v>#DIV/0!</v>
      </c>
      <c r="S2665" t="e">
        <f t="shared" si="1157"/>
        <v>#DIV/0!</v>
      </c>
      <c r="T2665" t="e">
        <f t="shared" si="1158"/>
        <v>#DIV/0!</v>
      </c>
      <c r="U2665" t="e">
        <f t="shared" si="1159"/>
        <v>#DIV/0!</v>
      </c>
      <c r="V2665" t="e">
        <f t="shared" si="1160"/>
        <v>#DIV/0!</v>
      </c>
      <c r="W2665" t="e">
        <f t="shared" si="1161"/>
        <v>#DIV/0!</v>
      </c>
      <c r="X2665" t="e">
        <f t="shared" si="1162"/>
        <v>#DIV/0!</v>
      </c>
      <c r="Y2665" t="e">
        <f t="shared" si="1163"/>
        <v>#DIV/0!</v>
      </c>
      <c r="Z2665" t="e">
        <f t="shared" si="1164"/>
        <v>#DIV/0!</v>
      </c>
      <c r="AA2665" t="e">
        <f t="shared" si="1165"/>
        <v>#DIV/0!</v>
      </c>
      <c r="AB2665">
        <f t="shared" si="1166"/>
        <v>0</v>
      </c>
      <c r="AC2665" t="e">
        <f t="shared" si="1167"/>
        <v>#DIV/0!</v>
      </c>
      <c r="AD2665">
        <f t="shared" si="1168"/>
        <v>1.0632190661423899</v>
      </c>
      <c r="AE2665">
        <f t="shared" si="1169"/>
        <v>5061750.12</v>
      </c>
      <c r="AF2665">
        <f t="shared" si="1170"/>
        <v>15270616303.792566</v>
      </c>
      <c r="AG2665">
        <f t="shared" si="1171"/>
        <v>1.0001657212333257</v>
      </c>
      <c r="AH2665">
        <v>24</v>
      </c>
      <c r="AI2665">
        <v>0.67944000000000004</v>
      </c>
      <c r="AJ2665" t="e">
        <f t="shared" si="1172"/>
        <v>#DIV/0!</v>
      </c>
      <c r="AK2665" t="e">
        <f t="shared" si="1173"/>
        <v>#DIV/0!</v>
      </c>
      <c r="AL2665" t="e">
        <f t="shared" si="1174"/>
        <v>#DIV/0!</v>
      </c>
      <c r="AM2665" t="e">
        <f t="shared" si="1175"/>
        <v>#DIV/0!</v>
      </c>
      <c r="AN2665" t="e">
        <f>AM2665/((60/'Field readings'!D2666)*24)</f>
        <v>#DIV/0!</v>
      </c>
      <c r="AO2665" t="e">
        <f>SUM($AN$4:AN2665)</f>
        <v>#DIV/0!</v>
      </c>
    </row>
    <row r="2666" spans="1:41">
      <c r="A2666" s="2">
        <f>'Field readings'!A2667</f>
        <v>0</v>
      </c>
      <c r="B2666" s="3">
        <f>'Field readings'!B2667</f>
        <v>0</v>
      </c>
      <c r="C2666">
        <f>'Field readings'!D2667</f>
        <v>0</v>
      </c>
      <c r="D2666">
        <f>'Field readings'!K2667</f>
        <v>0</v>
      </c>
      <c r="E2666">
        <f>'Field readings'!J2667+14.6973</f>
        <v>14.6973</v>
      </c>
      <c r="F2666">
        <f>'Field readings'!L2667</f>
        <v>0</v>
      </c>
      <c r="G2666">
        <f>'Field readings'!I2667</f>
        <v>0</v>
      </c>
      <c r="H2666">
        <f>'Field readings'!N2667</f>
        <v>0</v>
      </c>
      <c r="I2666">
        <f>'Field readings'!M2667</f>
        <v>0</v>
      </c>
      <c r="J2666">
        <f t="shared" si="1148"/>
        <v>0</v>
      </c>
      <c r="K2666" t="e">
        <f t="shared" si="1149"/>
        <v>#DIV/0!</v>
      </c>
      <c r="L2666" t="e">
        <f t="shared" si="1150"/>
        <v>#DIV/0!</v>
      </c>
      <c r="M2666" t="e">
        <f t="shared" si="1151"/>
        <v>#DIV/0!</v>
      </c>
      <c r="N2666" t="e">
        <f t="shared" si="1152"/>
        <v>#DIV/0!</v>
      </c>
      <c r="O2666" t="e">
        <f t="shared" si="1153"/>
        <v>#DIV/0!</v>
      </c>
      <c r="P2666" t="e">
        <f t="shared" si="1154"/>
        <v>#DIV/0!</v>
      </c>
      <c r="Q2666" t="e">
        <f t="shared" si="1155"/>
        <v>#DIV/0!</v>
      </c>
      <c r="R2666" t="e">
        <f t="shared" si="1156"/>
        <v>#DIV/0!</v>
      </c>
      <c r="S2666" t="e">
        <f t="shared" si="1157"/>
        <v>#DIV/0!</v>
      </c>
      <c r="T2666" t="e">
        <f t="shared" si="1158"/>
        <v>#DIV/0!</v>
      </c>
      <c r="U2666" t="e">
        <f t="shared" si="1159"/>
        <v>#DIV/0!</v>
      </c>
      <c r="V2666" t="e">
        <f t="shared" si="1160"/>
        <v>#DIV/0!</v>
      </c>
      <c r="W2666" t="e">
        <f t="shared" si="1161"/>
        <v>#DIV/0!</v>
      </c>
      <c r="X2666" t="e">
        <f t="shared" si="1162"/>
        <v>#DIV/0!</v>
      </c>
      <c r="Y2666" t="e">
        <f t="shared" si="1163"/>
        <v>#DIV/0!</v>
      </c>
      <c r="Z2666" t="e">
        <f t="shared" si="1164"/>
        <v>#DIV/0!</v>
      </c>
      <c r="AA2666" t="e">
        <f t="shared" si="1165"/>
        <v>#DIV/0!</v>
      </c>
      <c r="AB2666">
        <f t="shared" si="1166"/>
        <v>0</v>
      </c>
      <c r="AC2666" t="e">
        <f t="shared" si="1167"/>
        <v>#DIV/0!</v>
      </c>
      <c r="AD2666">
        <f t="shared" si="1168"/>
        <v>1.0632190661423899</v>
      </c>
      <c r="AE2666">
        <f t="shared" si="1169"/>
        <v>5061750.12</v>
      </c>
      <c r="AF2666">
        <f t="shared" si="1170"/>
        <v>15270616303.792566</v>
      </c>
      <c r="AG2666">
        <f t="shared" si="1171"/>
        <v>1.0001657212333257</v>
      </c>
      <c r="AH2666">
        <v>24</v>
      </c>
      <c r="AI2666">
        <v>0.67944000000000004</v>
      </c>
      <c r="AJ2666" t="e">
        <f t="shared" si="1172"/>
        <v>#DIV/0!</v>
      </c>
      <c r="AK2666" t="e">
        <f t="shared" si="1173"/>
        <v>#DIV/0!</v>
      </c>
      <c r="AL2666" t="e">
        <f t="shared" si="1174"/>
        <v>#DIV/0!</v>
      </c>
      <c r="AM2666" t="e">
        <f t="shared" si="1175"/>
        <v>#DIV/0!</v>
      </c>
      <c r="AN2666" t="e">
        <f>AM2666/((60/'Field readings'!D2667)*24)</f>
        <v>#DIV/0!</v>
      </c>
      <c r="AO2666" t="e">
        <f>SUM($AN$4:AN2666)</f>
        <v>#DIV/0!</v>
      </c>
    </row>
    <row r="2667" spans="1:41">
      <c r="A2667" s="2">
        <f>'Field readings'!A2668</f>
        <v>0</v>
      </c>
      <c r="B2667" s="3">
        <f>'Field readings'!B2668</f>
        <v>0</v>
      </c>
      <c r="C2667">
        <f>'Field readings'!D2668</f>
        <v>0</v>
      </c>
      <c r="D2667">
        <f>'Field readings'!K2668</f>
        <v>0</v>
      </c>
      <c r="E2667">
        <f>'Field readings'!J2668+14.6973</f>
        <v>14.6973</v>
      </c>
      <c r="F2667">
        <f>'Field readings'!L2668</f>
        <v>0</v>
      </c>
      <c r="G2667">
        <f>'Field readings'!I2668</f>
        <v>0</v>
      </c>
      <c r="H2667">
        <f>'Field readings'!N2668</f>
        <v>0</v>
      </c>
      <c r="I2667">
        <f>'Field readings'!M2668</f>
        <v>0</v>
      </c>
      <c r="J2667">
        <f t="shared" si="1148"/>
        <v>0</v>
      </c>
      <c r="K2667" t="e">
        <f t="shared" si="1149"/>
        <v>#DIV/0!</v>
      </c>
      <c r="L2667" t="e">
        <f t="shared" si="1150"/>
        <v>#DIV/0!</v>
      </c>
      <c r="M2667" t="e">
        <f t="shared" si="1151"/>
        <v>#DIV/0!</v>
      </c>
      <c r="N2667" t="e">
        <f t="shared" si="1152"/>
        <v>#DIV/0!</v>
      </c>
      <c r="O2667" t="e">
        <f t="shared" si="1153"/>
        <v>#DIV/0!</v>
      </c>
      <c r="P2667" t="e">
        <f t="shared" si="1154"/>
        <v>#DIV/0!</v>
      </c>
      <c r="Q2667" t="e">
        <f t="shared" si="1155"/>
        <v>#DIV/0!</v>
      </c>
      <c r="R2667" t="e">
        <f t="shared" si="1156"/>
        <v>#DIV/0!</v>
      </c>
      <c r="S2667" t="e">
        <f t="shared" si="1157"/>
        <v>#DIV/0!</v>
      </c>
      <c r="T2667" t="e">
        <f t="shared" si="1158"/>
        <v>#DIV/0!</v>
      </c>
      <c r="U2667" t="e">
        <f t="shared" si="1159"/>
        <v>#DIV/0!</v>
      </c>
      <c r="V2667" t="e">
        <f t="shared" si="1160"/>
        <v>#DIV/0!</v>
      </c>
      <c r="W2667" t="e">
        <f t="shared" si="1161"/>
        <v>#DIV/0!</v>
      </c>
      <c r="X2667" t="e">
        <f t="shared" si="1162"/>
        <v>#DIV/0!</v>
      </c>
      <c r="Y2667" t="e">
        <f t="shared" si="1163"/>
        <v>#DIV/0!</v>
      </c>
      <c r="Z2667" t="e">
        <f t="shared" si="1164"/>
        <v>#DIV/0!</v>
      </c>
      <c r="AA2667" t="e">
        <f t="shared" si="1165"/>
        <v>#DIV/0!</v>
      </c>
      <c r="AB2667">
        <f t="shared" si="1166"/>
        <v>0</v>
      </c>
      <c r="AC2667" t="e">
        <f t="shared" si="1167"/>
        <v>#DIV/0!</v>
      </c>
      <c r="AD2667">
        <f t="shared" si="1168"/>
        <v>1.0632190661423899</v>
      </c>
      <c r="AE2667">
        <f t="shared" si="1169"/>
        <v>5061750.12</v>
      </c>
      <c r="AF2667">
        <f t="shared" si="1170"/>
        <v>15270616303.792566</v>
      </c>
      <c r="AG2667">
        <f t="shared" si="1171"/>
        <v>1.0001657212333257</v>
      </c>
      <c r="AH2667">
        <v>24</v>
      </c>
      <c r="AI2667">
        <v>0.67944000000000004</v>
      </c>
      <c r="AJ2667" t="e">
        <f t="shared" si="1172"/>
        <v>#DIV/0!</v>
      </c>
      <c r="AK2667" t="e">
        <f t="shared" si="1173"/>
        <v>#DIV/0!</v>
      </c>
      <c r="AL2667" t="e">
        <f t="shared" si="1174"/>
        <v>#DIV/0!</v>
      </c>
      <c r="AM2667" t="e">
        <f t="shared" si="1175"/>
        <v>#DIV/0!</v>
      </c>
      <c r="AN2667" t="e">
        <f>AM2667/((60/'Field readings'!D2668)*24)</f>
        <v>#DIV/0!</v>
      </c>
      <c r="AO2667" t="e">
        <f>SUM($AN$4:AN2667)</f>
        <v>#DIV/0!</v>
      </c>
    </row>
    <row r="2668" spans="1:41">
      <c r="A2668" s="2">
        <f>'Field readings'!A2669</f>
        <v>0</v>
      </c>
      <c r="B2668" s="3">
        <f>'Field readings'!B2669</f>
        <v>0</v>
      </c>
      <c r="C2668">
        <f>'Field readings'!D2669</f>
        <v>0</v>
      </c>
      <c r="D2668">
        <f>'Field readings'!K2669</f>
        <v>0</v>
      </c>
      <c r="E2668">
        <f>'Field readings'!J2669+14.6973</f>
        <v>14.6973</v>
      </c>
      <c r="F2668">
        <f>'Field readings'!L2669</f>
        <v>0</v>
      </c>
      <c r="G2668">
        <f>'Field readings'!I2669</f>
        <v>0</v>
      </c>
      <c r="H2668">
        <f>'Field readings'!N2669</f>
        <v>0</v>
      </c>
      <c r="I2668">
        <f>'Field readings'!M2669</f>
        <v>0</v>
      </c>
      <c r="J2668">
        <f t="shared" si="1148"/>
        <v>0</v>
      </c>
      <c r="K2668" t="e">
        <f t="shared" si="1149"/>
        <v>#DIV/0!</v>
      </c>
      <c r="L2668" t="e">
        <f t="shared" si="1150"/>
        <v>#DIV/0!</v>
      </c>
      <c r="M2668" t="e">
        <f t="shared" si="1151"/>
        <v>#DIV/0!</v>
      </c>
      <c r="N2668" t="e">
        <f t="shared" si="1152"/>
        <v>#DIV/0!</v>
      </c>
      <c r="O2668" t="e">
        <f t="shared" si="1153"/>
        <v>#DIV/0!</v>
      </c>
      <c r="P2668" t="e">
        <f t="shared" si="1154"/>
        <v>#DIV/0!</v>
      </c>
      <c r="Q2668" t="e">
        <f t="shared" si="1155"/>
        <v>#DIV/0!</v>
      </c>
      <c r="R2668" t="e">
        <f t="shared" si="1156"/>
        <v>#DIV/0!</v>
      </c>
      <c r="S2668" t="e">
        <f t="shared" si="1157"/>
        <v>#DIV/0!</v>
      </c>
      <c r="T2668" t="e">
        <f t="shared" si="1158"/>
        <v>#DIV/0!</v>
      </c>
      <c r="U2668" t="e">
        <f t="shared" si="1159"/>
        <v>#DIV/0!</v>
      </c>
      <c r="V2668" t="e">
        <f t="shared" si="1160"/>
        <v>#DIV/0!</v>
      </c>
      <c r="W2668" t="e">
        <f t="shared" si="1161"/>
        <v>#DIV/0!</v>
      </c>
      <c r="X2668" t="e">
        <f t="shared" si="1162"/>
        <v>#DIV/0!</v>
      </c>
      <c r="Y2668" t="e">
        <f t="shared" si="1163"/>
        <v>#DIV/0!</v>
      </c>
      <c r="Z2668" t="e">
        <f t="shared" si="1164"/>
        <v>#DIV/0!</v>
      </c>
      <c r="AA2668" t="e">
        <f t="shared" si="1165"/>
        <v>#DIV/0!</v>
      </c>
      <c r="AB2668">
        <f t="shared" si="1166"/>
        <v>0</v>
      </c>
      <c r="AC2668" t="e">
        <f t="shared" si="1167"/>
        <v>#DIV/0!</v>
      </c>
      <c r="AD2668">
        <f t="shared" si="1168"/>
        <v>1.0632190661423899</v>
      </c>
      <c r="AE2668">
        <f t="shared" si="1169"/>
        <v>5061750.12</v>
      </c>
      <c r="AF2668">
        <f t="shared" si="1170"/>
        <v>15270616303.792566</v>
      </c>
      <c r="AG2668">
        <f t="shared" si="1171"/>
        <v>1.0001657212333257</v>
      </c>
      <c r="AH2668">
        <v>24</v>
      </c>
      <c r="AI2668">
        <v>0.67944000000000004</v>
      </c>
      <c r="AJ2668" t="e">
        <f t="shared" si="1172"/>
        <v>#DIV/0!</v>
      </c>
      <c r="AK2668" t="e">
        <f t="shared" si="1173"/>
        <v>#DIV/0!</v>
      </c>
      <c r="AL2668" t="e">
        <f t="shared" si="1174"/>
        <v>#DIV/0!</v>
      </c>
      <c r="AM2668" t="e">
        <f t="shared" si="1175"/>
        <v>#DIV/0!</v>
      </c>
      <c r="AN2668" t="e">
        <f>AM2668/((60/'Field readings'!D2669)*24)</f>
        <v>#DIV/0!</v>
      </c>
      <c r="AO2668" t="e">
        <f>SUM($AN$4:AN2668)</f>
        <v>#DIV/0!</v>
      </c>
    </row>
    <row r="2669" spans="1:41">
      <c r="A2669" s="2">
        <f>'Field readings'!A2670</f>
        <v>0</v>
      </c>
      <c r="B2669" s="3">
        <f>'Field readings'!B2670</f>
        <v>0</v>
      </c>
      <c r="C2669">
        <f>'Field readings'!D2670</f>
        <v>0</v>
      </c>
      <c r="D2669">
        <f>'Field readings'!K2670</f>
        <v>0</v>
      </c>
      <c r="E2669">
        <f>'Field readings'!J2670+14.6973</f>
        <v>14.6973</v>
      </c>
      <c r="F2669">
        <f>'Field readings'!L2670</f>
        <v>0</v>
      </c>
      <c r="G2669">
        <f>'Field readings'!I2670</f>
        <v>0</v>
      </c>
      <c r="H2669">
        <f>'Field readings'!N2670</f>
        <v>0</v>
      </c>
      <c r="I2669">
        <f>'Field readings'!M2670</f>
        <v>0</v>
      </c>
      <c r="J2669">
        <f t="shared" si="1148"/>
        <v>0</v>
      </c>
      <c r="K2669" t="e">
        <f t="shared" si="1149"/>
        <v>#DIV/0!</v>
      </c>
      <c r="L2669" t="e">
        <f t="shared" si="1150"/>
        <v>#DIV/0!</v>
      </c>
      <c r="M2669" t="e">
        <f t="shared" si="1151"/>
        <v>#DIV/0!</v>
      </c>
      <c r="N2669" t="e">
        <f t="shared" si="1152"/>
        <v>#DIV/0!</v>
      </c>
      <c r="O2669" t="e">
        <f t="shared" si="1153"/>
        <v>#DIV/0!</v>
      </c>
      <c r="P2669" t="e">
        <f t="shared" si="1154"/>
        <v>#DIV/0!</v>
      </c>
      <c r="Q2669" t="e">
        <f t="shared" si="1155"/>
        <v>#DIV/0!</v>
      </c>
      <c r="R2669" t="e">
        <f t="shared" si="1156"/>
        <v>#DIV/0!</v>
      </c>
      <c r="S2669" t="e">
        <f t="shared" si="1157"/>
        <v>#DIV/0!</v>
      </c>
      <c r="T2669" t="e">
        <f t="shared" si="1158"/>
        <v>#DIV/0!</v>
      </c>
      <c r="U2669" t="e">
        <f t="shared" si="1159"/>
        <v>#DIV/0!</v>
      </c>
      <c r="V2669" t="e">
        <f t="shared" si="1160"/>
        <v>#DIV/0!</v>
      </c>
      <c r="W2669" t="e">
        <f t="shared" si="1161"/>
        <v>#DIV/0!</v>
      </c>
      <c r="X2669" t="e">
        <f t="shared" si="1162"/>
        <v>#DIV/0!</v>
      </c>
      <c r="Y2669" t="e">
        <f t="shared" si="1163"/>
        <v>#DIV/0!</v>
      </c>
      <c r="Z2669" t="e">
        <f t="shared" si="1164"/>
        <v>#DIV/0!</v>
      </c>
      <c r="AA2669" t="e">
        <f t="shared" si="1165"/>
        <v>#DIV/0!</v>
      </c>
      <c r="AB2669">
        <f t="shared" si="1166"/>
        <v>0</v>
      </c>
      <c r="AC2669" t="e">
        <f t="shared" si="1167"/>
        <v>#DIV/0!</v>
      </c>
      <c r="AD2669">
        <f t="shared" si="1168"/>
        <v>1.0632190661423899</v>
      </c>
      <c r="AE2669">
        <f t="shared" si="1169"/>
        <v>5061750.12</v>
      </c>
      <c r="AF2669">
        <f t="shared" si="1170"/>
        <v>15270616303.792566</v>
      </c>
      <c r="AG2669">
        <f t="shared" si="1171"/>
        <v>1.0001657212333257</v>
      </c>
      <c r="AH2669">
        <v>24</v>
      </c>
      <c r="AI2669">
        <v>0.67944000000000004</v>
      </c>
      <c r="AJ2669" t="e">
        <f t="shared" si="1172"/>
        <v>#DIV/0!</v>
      </c>
      <c r="AK2669" t="e">
        <f t="shared" si="1173"/>
        <v>#DIV/0!</v>
      </c>
      <c r="AL2669" t="e">
        <f t="shared" si="1174"/>
        <v>#DIV/0!</v>
      </c>
      <c r="AM2669" t="e">
        <f t="shared" si="1175"/>
        <v>#DIV/0!</v>
      </c>
      <c r="AN2669" t="e">
        <f>AM2669/((60/'Field readings'!D2670)*24)</f>
        <v>#DIV/0!</v>
      </c>
      <c r="AO2669" t="e">
        <f>SUM($AN$4:AN2669)</f>
        <v>#DIV/0!</v>
      </c>
    </row>
    <row r="2670" spans="1:41">
      <c r="A2670" s="2">
        <f>'Field readings'!A2671</f>
        <v>0</v>
      </c>
      <c r="B2670" s="3">
        <f>'Field readings'!B2671</f>
        <v>0</v>
      </c>
      <c r="C2670">
        <f>'Field readings'!D2671</f>
        <v>0</v>
      </c>
      <c r="D2670">
        <f>'Field readings'!K2671</f>
        <v>0</v>
      </c>
      <c r="E2670">
        <f>'Field readings'!J2671+14.6973</f>
        <v>14.6973</v>
      </c>
      <c r="F2670">
        <f>'Field readings'!L2671</f>
        <v>0</v>
      </c>
      <c r="G2670">
        <f>'Field readings'!I2671</f>
        <v>0</v>
      </c>
      <c r="H2670">
        <f>'Field readings'!N2671</f>
        <v>0</v>
      </c>
      <c r="I2670">
        <f>'Field readings'!M2671</f>
        <v>0</v>
      </c>
      <c r="J2670">
        <f t="shared" si="1148"/>
        <v>0</v>
      </c>
      <c r="K2670" t="e">
        <f t="shared" si="1149"/>
        <v>#DIV/0!</v>
      </c>
      <c r="L2670" t="e">
        <f t="shared" si="1150"/>
        <v>#DIV/0!</v>
      </c>
      <c r="M2670" t="e">
        <f t="shared" si="1151"/>
        <v>#DIV/0!</v>
      </c>
      <c r="N2670" t="e">
        <f t="shared" si="1152"/>
        <v>#DIV/0!</v>
      </c>
      <c r="O2670" t="e">
        <f t="shared" si="1153"/>
        <v>#DIV/0!</v>
      </c>
      <c r="P2670" t="e">
        <f t="shared" si="1154"/>
        <v>#DIV/0!</v>
      </c>
      <c r="Q2670" t="e">
        <f t="shared" si="1155"/>
        <v>#DIV/0!</v>
      </c>
      <c r="R2670" t="e">
        <f t="shared" si="1156"/>
        <v>#DIV/0!</v>
      </c>
      <c r="S2670" t="e">
        <f t="shared" si="1157"/>
        <v>#DIV/0!</v>
      </c>
      <c r="T2670" t="e">
        <f t="shared" si="1158"/>
        <v>#DIV/0!</v>
      </c>
      <c r="U2670" t="e">
        <f t="shared" si="1159"/>
        <v>#DIV/0!</v>
      </c>
      <c r="V2670" t="e">
        <f t="shared" si="1160"/>
        <v>#DIV/0!</v>
      </c>
      <c r="W2670" t="e">
        <f t="shared" si="1161"/>
        <v>#DIV/0!</v>
      </c>
      <c r="X2670" t="e">
        <f t="shared" si="1162"/>
        <v>#DIV/0!</v>
      </c>
      <c r="Y2670" t="e">
        <f t="shared" si="1163"/>
        <v>#DIV/0!</v>
      </c>
      <c r="Z2670" t="e">
        <f t="shared" si="1164"/>
        <v>#DIV/0!</v>
      </c>
      <c r="AA2670" t="e">
        <f t="shared" si="1165"/>
        <v>#DIV/0!</v>
      </c>
      <c r="AB2670">
        <f t="shared" si="1166"/>
        <v>0</v>
      </c>
      <c r="AC2670" t="e">
        <f t="shared" si="1167"/>
        <v>#DIV/0!</v>
      </c>
      <c r="AD2670">
        <f t="shared" si="1168"/>
        <v>1.0632190661423899</v>
      </c>
      <c r="AE2670">
        <f t="shared" si="1169"/>
        <v>5061750.12</v>
      </c>
      <c r="AF2670">
        <f t="shared" si="1170"/>
        <v>15270616303.792566</v>
      </c>
      <c r="AG2670">
        <f t="shared" si="1171"/>
        <v>1.0001657212333257</v>
      </c>
      <c r="AH2670">
        <v>24</v>
      </c>
      <c r="AI2670">
        <v>0.67944000000000004</v>
      </c>
      <c r="AJ2670" t="e">
        <f t="shared" si="1172"/>
        <v>#DIV/0!</v>
      </c>
      <c r="AK2670" t="e">
        <f t="shared" si="1173"/>
        <v>#DIV/0!</v>
      </c>
      <c r="AL2670" t="e">
        <f t="shared" si="1174"/>
        <v>#DIV/0!</v>
      </c>
      <c r="AM2670" t="e">
        <f t="shared" si="1175"/>
        <v>#DIV/0!</v>
      </c>
      <c r="AN2670" t="e">
        <f>AM2670/((60/'Field readings'!D2671)*24)</f>
        <v>#DIV/0!</v>
      </c>
      <c r="AO2670" t="e">
        <f>SUM($AN$4:AN2670)</f>
        <v>#DIV/0!</v>
      </c>
    </row>
    <row r="2671" spans="1:41">
      <c r="A2671" s="2">
        <f>'Field readings'!A2672</f>
        <v>0</v>
      </c>
      <c r="B2671" s="3">
        <f>'Field readings'!B2672</f>
        <v>0</v>
      </c>
      <c r="C2671">
        <f>'Field readings'!D2672</f>
        <v>0</v>
      </c>
      <c r="D2671">
        <f>'Field readings'!K2672</f>
        <v>0</v>
      </c>
      <c r="E2671">
        <f>'Field readings'!J2672+14.6973</f>
        <v>14.6973</v>
      </c>
      <c r="F2671">
        <f>'Field readings'!L2672</f>
        <v>0</v>
      </c>
      <c r="G2671">
        <f>'Field readings'!I2672</f>
        <v>0</v>
      </c>
      <c r="H2671">
        <f>'Field readings'!N2672</f>
        <v>0</v>
      </c>
      <c r="I2671">
        <f>'Field readings'!M2672</f>
        <v>0</v>
      </c>
      <c r="J2671">
        <f t="shared" si="1148"/>
        <v>0</v>
      </c>
      <c r="K2671" t="e">
        <f t="shared" si="1149"/>
        <v>#DIV/0!</v>
      </c>
      <c r="L2671" t="e">
        <f t="shared" si="1150"/>
        <v>#DIV/0!</v>
      </c>
      <c r="M2671" t="e">
        <f t="shared" si="1151"/>
        <v>#DIV/0!</v>
      </c>
      <c r="N2671" t="e">
        <f t="shared" si="1152"/>
        <v>#DIV/0!</v>
      </c>
      <c r="O2671" t="e">
        <f t="shared" si="1153"/>
        <v>#DIV/0!</v>
      </c>
      <c r="P2671" t="e">
        <f t="shared" si="1154"/>
        <v>#DIV/0!</v>
      </c>
      <c r="Q2671" t="e">
        <f t="shared" si="1155"/>
        <v>#DIV/0!</v>
      </c>
      <c r="R2671" t="e">
        <f t="shared" si="1156"/>
        <v>#DIV/0!</v>
      </c>
      <c r="S2671" t="e">
        <f t="shared" si="1157"/>
        <v>#DIV/0!</v>
      </c>
      <c r="T2671" t="e">
        <f t="shared" si="1158"/>
        <v>#DIV/0!</v>
      </c>
      <c r="U2671" t="e">
        <f t="shared" si="1159"/>
        <v>#DIV/0!</v>
      </c>
      <c r="V2671" t="e">
        <f t="shared" si="1160"/>
        <v>#DIV/0!</v>
      </c>
      <c r="W2671" t="e">
        <f t="shared" si="1161"/>
        <v>#DIV/0!</v>
      </c>
      <c r="X2671" t="e">
        <f t="shared" si="1162"/>
        <v>#DIV/0!</v>
      </c>
      <c r="Y2671" t="e">
        <f t="shared" si="1163"/>
        <v>#DIV/0!</v>
      </c>
      <c r="Z2671" t="e">
        <f t="shared" si="1164"/>
        <v>#DIV/0!</v>
      </c>
      <c r="AA2671" t="e">
        <f t="shared" si="1165"/>
        <v>#DIV/0!</v>
      </c>
      <c r="AB2671">
        <f t="shared" si="1166"/>
        <v>0</v>
      </c>
      <c r="AC2671" t="e">
        <f t="shared" si="1167"/>
        <v>#DIV/0!</v>
      </c>
      <c r="AD2671">
        <f t="shared" si="1168"/>
        <v>1.0632190661423899</v>
      </c>
      <c r="AE2671">
        <f t="shared" si="1169"/>
        <v>5061750.12</v>
      </c>
      <c r="AF2671">
        <f t="shared" si="1170"/>
        <v>15270616303.792566</v>
      </c>
      <c r="AG2671">
        <f t="shared" si="1171"/>
        <v>1.0001657212333257</v>
      </c>
      <c r="AH2671">
        <v>24</v>
      </c>
      <c r="AI2671">
        <v>0.67944000000000004</v>
      </c>
      <c r="AJ2671" t="e">
        <f t="shared" si="1172"/>
        <v>#DIV/0!</v>
      </c>
      <c r="AK2671" t="e">
        <f t="shared" si="1173"/>
        <v>#DIV/0!</v>
      </c>
      <c r="AL2671" t="e">
        <f t="shared" si="1174"/>
        <v>#DIV/0!</v>
      </c>
      <c r="AM2671" t="e">
        <f t="shared" si="1175"/>
        <v>#DIV/0!</v>
      </c>
      <c r="AN2671" t="e">
        <f>AM2671/((60/'Field readings'!D2672)*24)</f>
        <v>#DIV/0!</v>
      </c>
      <c r="AO2671" t="e">
        <f>SUM($AN$4:AN2671)</f>
        <v>#DIV/0!</v>
      </c>
    </row>
    <row r="2672" spans="1:41">
      <c r="A2672" s="2">
        <f>'Field readings'!A2673</f>
        <v>0</v>
      </c>
      <c r="B2672" s="3">
        <f>'Field readings'!B2673</f>
        <v>0</v>
      </c>
      <c r="C2672">
        <f>'Field readings'!D2673</f>
        <v>0</v>
      </c>
      <c r="D2672">
        <f>'Field readings'!K2673</f>
        <v>0</v>
      </c>
      <c r="E2672">
        <f>'Field readings'!J2673+14.6973</f>
        <v>14.6973</v>
      </c>
      <c r="F2672">
        <f>'Field readings'!L2673</f>
        <v>0</v>
      </c>
      <c r="G2672">
        <f>'Field readings'!I2673</f>
        <v>0</v>
      </c>
      <c r="H2672">
        <f>'Field readings'!N2673</f>
        <v>0</v>
      </c>
      <c r="I2672">
        <f>'Field readings'!M2673</f>
        <v>0</v>
      </c>
      <c r="J2672">
        <f t="shared" si="1148"/>
        <v>0</v>
      </c>
      <c r="K2672" t="e">
        <f t="shared" si="1149"/>
        <v>#DIV/0!</v>
      </c>
      <c r="L2672" t="e">
        <f t="shared" si="1150"/>
        <v>#DIV/0!</v>
      </c>
      <c r="M2672" t="e">
        <f t="shared" si="1151"/>
        <v>#DIV/0!</v>
      </c>
      <c r="N2672" t="e">
        <f t="shared" si="1152"/>
        <v>#DIV/0!</v>
      </c>
      <c r="O2672" t="e">
        <f t="shared" si="1153"/>
        <v>#DIV/0!</v>
      </c>
      <c r="P2672" t="e">
        <f t="shared" si="1154"/>
        <v>#DIV/0!</v>
      </c>
      <c r="Q2672" t="e">
        <f t="shared" si="1155"/>
        <v>#DIV/0!</v>
      </c>
      <c r="R2672" t="e">
        <f t="shared" si="1156"/>
        <v>#DIV/0!</v>
      </c>
      <c r="S2672" t="e">
        <f t="shared" si="1157"/>
        <v>#DIV/0!</v>
      </c>
      <c r="T2672" t="e">
        <f t="shared" si="1158"/>
        <v>#DIV/0!</v>
      </c>
      <c r="U2672" t="e">
        <f t="shared" si="1159"/>
        <v>#DIV/0!</v>
      </c>
      <c r="V2672" t="e">
        <f t="shared" si="1160"/>
        <v>#DIV/0!</v>
      </c>
      <c r="W2672" t="e">
        <f t="shared" si="1161"/>
        <v>#DIV/0!</v>
      </c>
      <c r="X2672" t="e">
        <f t="shared" si="1162"/>
        <v>#DIV/0!</v>
      </c>
      <c r="Y2672" t="e">
        <f t="shared" si="1163"/>
        <v>#DIV/0!</v>
      </c>
      <c r="Z2672" t="e">
        <f t="shared" si="1164"/>
        <v>#DIV/0!</v>
      </c>
      <c r="AA2672" t="e">
        <f t="shared" si="1165"/>
        <v>#DIV/0!</v>
      </c>
      <c r="AB2672">
        <f t="shared" si="1166"/>
        <v>0</v>
      </c>
      <c r="AC2672" t="e">
        <f t="shared" si="1167"/>
        <v>#DIV/0!</v>
      </c>
      <c r="AD2672">
        <f t="shared" si="1168"/>
        <v>1.0632190661423899</v>
      </c>
      <c r="AE2672">
        <f t="shared" si="1169"/>
        <v>5061750.12</v>
      </c>
      <c r="AF2672">
        <f t="shared" si="1170"/>
        <v>15270616303.792566</v>
      </c>
      <c r="AG2672">
        <f t="shared" si="1171"/>
        <v>1.0001657212333257</v>
      </c>
      <c r="AH2672">
        <v>24</v>
      </c>
      <c r="AI2672">
        <v>0.67944000000000004</v>
      </c>
      <c r="AJ2672" t="e">
        <f t="shared" si="1172"/>
        <v>#DIV/0!</v>
      </c>
      <c r="AK2672" t="e">
        <f t="shared" si="1173"/>
        <v>#DIV/0!</v>
      </c>
      <c r="AL2672" t="e">
        <f t="shared" si="1174"/>
        <v>#DIV/0!</v>
      </c>
      <c r="AM2672" t="e">
        <f t="shared" si="1175"/>
        <v>#DIV/0!</v>
      </c>
      <c r="AN2672" t="e">
        <f>AM2672/((60/'Field readings'!D2673)*24)</f>
        <v>#DIV/0!</v>
      </c>
      <c r="AO2672" t="e">
        <f>SUM($AN$4:AN2672)</f>
        <v>#DIV/0!</v>
      </c>
    </row>
    <row r="2673" spans="1:41">
      <c r="A2673" s="2">
        <f>'Field readings'!A2674</f>
        <v>0</v>
      </c>
      <c r="B2673" s="3">
        <f>'Field readings'!B2674</f>
        <v>0</v>
      </c>
      <c r="C2673">
        <f>'Field readings'!D2674</f>
        <v>0</v>
      </c>
      <c r="D2673">
        <f>'Field readings'!K2674</f>
        <v>0</v>
      </c>
      <c r="E2673">
        <f>'Field readings'!J2674+14.6973</f>
        <v>14.6973</v>
      </c>
      <c r="F2673">
        <f>'Field readings'!L2674</f>
        <v>0</v>
      </c>
      <c r="G2673">
        <f>'Field readings'!I2674</f>
        <v>0</v>
      </c>
      <c r="H2673">
        <f>'Field readings'!N2674</f>
        <v>0</v>
      </c>
      <c r="I2673">
        <f>'Field readings'!M2674</f>
        <v>0</v>
      </c>
      <c r="J2673">
        <f t="shared" si="1148"/>
        <v>0</v>
      </c>
      <c r="K2673" t="e">
        <f t="shared" si="1149"/>
        <v>#DIV/0!</v>
      </c>
      <c r="L2673" t="e">
        <f t="shared" si="1150"/>
        <v>#DIV/0!</v>
      </c>
      <c r="M2673" t="e">
        <f t="shared" si="1151"/>
        <v>#DIV/0!</v>
      </c>
      <c r="N2673" t="e">
        <f t="shared" si="1152"/>
        <v>#DIV/0!</v>
      </c>
      <c r="O2673" t="e">
        <f t="shared" si="1153"/>
        <v>#DIV/0!</v>
      </c>
      <c r="P2673" t="e">
        <f t="shared" si="1154"/>
        <v>#DIV/0!</v>
      </c>
      <c r="Q2673" t="e">
        <f t="shared" si="1155"/>
        <v>#DIV/0!</v>
      </c>
      <c r="R2673" t="e">
        <f t="shared" si="1156"/>
        <v>#DIV/0!</v>
      </c>
      <c r="S2673" t="e">
        <f t="shared" si="1157"/>
        <v>#DIV/0!</v>
      </c>
      <c r="T2673" t="e">
        <f t="shared" si="1158"/>
        <v>#DIV/0!</v>
      </c>
      <c r="U2673" t="e">
        <f t="shared" si="1159"/>
        <v>#DIV/0!</v>
      </c>
      <c r="V2673" t="e">
        <f t="shared" si="1160"/>
        <v>#DIV/0!</v>
      </c>
      <c r="W2673" t="e">
        <f t="shared" si="1161"/>
        <v>#DIV/0!</v>
      </c>
      <c r="X2673" t="e">
        <f t="shared" si="1162"/>
        <v>#DIV/0!</v>
      </c>
      <c r="Y2673" t="e">
        <f t="shared" si="1163"/>
        <v>#DIV/0!</v>
      </c>
      <c r="Z2673" t="e">
        <f t="shared" si="1164"/>
        <v>#DIV/0!</v>
      </c>
      <c r="AA2673" t="e">
        <f t="shared" si="1165"/>
        <v>#DIV/0!</v>
      </c>
      <c r="AB2673">
        <f t="shared" si="1166"/>
        <v>0</v>
      </c>
      <c r="AC2673" t="e">
        <f t="shared" si="1167"/>
        <v>#DIV/0!</v>
      </c>
      <c r="AD2673">
        <f t="shared" si="1168"/>
        <v>1.0632190661423899</v>
      </c>
      <c r="AE2673">
        <f t="shared" si="1169"/>
        <v>5061750.12</v>
      </c>
      <c r="AF2673">
        <f t="shared" si="1170"/>
        <v>15270616303.792566</v>
      </c>
      <c r="AG2673">
        <f t="shared" si="1171"/>
        <v>1.0001657212333257</v>
      </c>
      <c r="AH2673">
        <v>24</v>
      </c>
      <c r="AI2673">
        <v>0.67944000000000004</v>
      </c>
      <c r="AJ2673" t="e">
        <f t="shared" si="1172"/>
        <v>#DIV/0!</v>
      </c>
      <c r="AK2673" t="e">
        <f t="shared" si="1173"/>
        <v>#DIV/0!</v>
      </c>
      <c r="AL2673" t="e">
        <f t="shared" si="1174"/>
        <v>#DIV/0!</v>
      </c>
      <c r="AM2673" t="e">
        <f t="shared" si="1175"/>
        <v>#DIV/0!</v>
      </c>
      <c r="AN2673" t="e">
        <f>AM2673/((60/'Field readings'!D2674)*24)</f>
        <v>#DIV/0!</v>
      </c>
      <c r="AO2673" t="e">
        <f>SUM($AN$4:AN2673)</f>
        <v>#DIV/0!</v>
      </c>
    </row>
    <row r="2674" spans="1:41">
      <c r="A2674" s="2">
        <f>'Field readings'!A2675</f>
        <v>0</v>
      </c>
      <c r="B2674" s="3">
        <f>'Field readings'!B2675</f>
        <v>0</v>
      </c>
      <c r="C2674">
        <f>'Field readings'!D2675</f>
        <v>0</v>
      </c>
      <c r="D2674">
        <f>'Field readings'!K2675</f>
        <v>0</v>
      </c>
      <c r="E2674">
        <f>'Field readings'!J2675+14.6973</f>
        <v>14.6973</v>
      </c>
      <c r="F2674">
        <f>'Field readings'!L2675</f>
        <v>0</v>
      </c>
      <c r="G2674">
        <f>'Field readings'!I2675</f>
        <v>0</v>
      </c>
      <c r="H2674">
        <f>'Field readings'!N2675</f>
        <v>0</v>
      </c>
      <c r="I2674">
        <f>'Field readings'!M2675</f>
        <v>0</v>
      </c>
      <c r="J2674">
        <f t="shared" si="1148"/>
        <v>0</v>
      </c>
      <c r="K2674" t="e">
        <f t="shared" si="1149"/>
        <v>#DIV/0!</v>
      </c>
      <c r="L2674" t="e">
        <f t="shared" si="1150"/>
        <v>#DIV/0!</v>
      </c>
      <c r="M2674" t="e">
        <f t="shared" si="1151"/>
        <v>#DIV/0!</v>
      </c>
      <c r="N2674" t="e">
        <f t="shared" si="1152"/>
        <v>#DIV/0!</v>
      </c>
      <c r="O2674" t="e">
        <f t="shared" si="1153"/>
        <v>#DIV/0!</v>
      </c>
      <c r="P2674" t="e">
        <f t="shared" si="1154"/>
        <v>#DIV/0!</v>
      </c>
      <c r="Q2674" t="e">
        <f t="shared" si="1155"/>
        <v>#DIV/0!</v>
      </c>
      <c r="R2674" t="e">
        <f t="shared" si="1156"/>
        <v>#DIV/0!</v>
      </c>
      <c r="S2674" t="e">
        <f t="shared" si="1157"/>
        <v>#DIV/0!</v>
      </c>
      <c r="T2674" t="e">
        <f t="shared" si="1158"/>
        <v>#DIV/0!</v>
      </c>
      <c r="U2674" t="e">
        <f t="shared" si="1159"/>
        <v>#DIV/0!</v>
      </c>
      <c r="V2674" t="e">
        <f t="shared" si="1160"/>
        <v>#DIV/0!</v>
      </c>
      <c r="W2674" t="e">
        <f t="shared" si="1161"/>
        <v>#DIV/0!</v>
      </c>
      <c r="X2674" t="e">
        <f t="shared" si="1162"/>
        <v>#DIV/0!</v>
      </c>
      <c r="Y2674" t="e">
        <f t="shared" si="1163"/>
        <v>#DIV/0!</v>
      </c>
      <c r="Z2674" t="e">
        <f t="shared" si="1164"/>
        <v>#DIV/0!</v>
      </c>
      <c r="AA2674" t="e">
        <f t="shared" si="1165"/>
        <v>#DIV/0!</v>
      </c>
      <c r="AB2674">
        <f t="shared" si="1166"/>
        <v>0</v>
      </c>
      <c r="AC2674" t="e">
        <f t="shared" si="1167"/>
        <v>#DIV/0!</v>
      </c>
      <c r="AD2674">
        <f t="shared" si="1168"/>
        <v>1.0632190661423899</v>
      </c>
      <c r="AE2674">
        <f t="shared" si="1169"/>
        <v>5061750.12</v>
      </c>
      <c r="AF2674">
        <f t="shared" si="1170"/>
        <v>15270616303.792566</v>
      </c>
      <c r="AG2674">
        <f t="shared" si="1171"/>
        <v>1.0001657212333257</v>
      </c>
      <c r="AH2674">
        <v>24</v>
      </c>
      <c r="AI2674">
        <v>0.67944000000000004</v>
      </c>
      <c r="AJ2674" t="e">
        <f t="shared" si="1172"/>
        <v>#DIV/0!</v>
      </c>
      <c r="AK2674" t="e">
        <f t="shared" si="1173"/>
        <v>#DIV/0!</v>
      </c>
      <c r="AL2674" t="e">
        <f t="shared" si="1174"/>
        <v>#DIV/0!</v>
      </c>
      <c r="AM2674" t="e">
        <f t="shared" si="1175"/>
        <v>#DIV/0!</v>
      </c>
      <c r="AN2674" t="e">
        <f>AM2674/((60/'Field readings'!D2675)*24)</f>
        <v>#DIV/0!</v>
      </c>
      <c r="AO2674" t="e">
        <f>SUM($AN$4:AN2674)</f>
        <v>#DIV/0!</v>
      </c>
    </row>
    <row r="2675" spans="1:41">
      <c r="A2675" s="2">
        <f>'Field readings'!A2676</f>
        <v>0</v>
      </c>
      <c r="B2675" s="3">
        <f>'Field readings'!B2676</f>
        <v>0</v>
      </c>
      <c r="C2675">
        <f>'Field readings'!D2676</f>
        <v>0</v>
      </c>
      <c r="D2675">
        <f>'Field readings'!K2676</f>
        <v>0</v>
      </c>
      <c r="E2675">
        <f>'Field readings'!J2676+14.6973</f>
        <v>14.6973</v>
      </c>
      <c r="F2675">
        <f>'Field readings'!L2676</f>
        <v>0</v>
      </c>
      <c r="G2675">
        <f>'Field readings'!I2676</f>
        <v>0</v>
      </c>
      <c r="H2675">
        <f>'Field readings'!N2676</f>
        <v>0</v>
      </c>
      <c r="I2675">
        <f>'Field readings'!M2676</f>
        <v>0</v>
      </c>
      <c r="J2675">
        <f t="shared" si="1148"/>
        <v>0</v>
      </c>
      <c r="K2675" t="e">
        <f t="shared" si="1149"/>
        <v>#DIV/0!</v>
      </c>
      <c r="L2675" t="e">
        <f t="shared" si="1150"/>
        <v>#DIV/0!</v>
      </c>
      <c r="M2675" t="e">
        <f t="shared" si="1151"/>
        <v>#DIV/0!</v>
      </c>
      <c r="N2675" t="e">
        <f t="shared" si="1152"/>
        <v>#DIV/0!</v>
      </c>
      <c r="O2675" t="e">
        <f t="shared" si="1153"/>
        <v>#DIV/0!</v>
      </c>
      <c r="P2675" t="e">
        <f t="shared" si="1154"/>
        <v>#DIV/0!</v>
      </c>
      <c r="Q2675" t="e">
        <f t="shared" si="1155"/>
        <v>#DIV/0!</v>
      </c>
      <c r="R2675" t="e">
        <f t="shared" si="1156"/>
        <v>#DIV/0!</v>
      </c>
      <c r="S2675" t="e">
        <f t="shared" si="1157"/>
        <v>#DIV/0!</v>
      </c>
      <c r="T2675" t="e">
        <f t="shared" si="1158"/>
        <v>#DIV/0!</v>
      </c>
      <c r="U2675" t="e">
        <f t="shared" si="1159"/>
        <v>#DIV/0!</v>
      </c>
      <c r="V2675" t="e">
        <f t="shared" si="1160"/>
        <v>#DIV/0!</v>
      </c>
      <c r="W2675" t="e">
        <f t="shared" si="1161"/>
        <v>#DIV/0!</v>
      </c>
      <c r="X2675" t="e">
        <f t="shared" si="1162"/>
        <v>#DIV/0!</v>
      </c>
      <c r="Y2675" t="e">
        <f t="shared" si="1163"/>
        <v>#DIV/0!</v>
      </c>
      <c r="Z2675" t="e">
        <f t="shared" si="1164"/>
        <v>#DIV/0!</v>
      </c>
      <c r="AA2675" t="e">
        <f t="shared" si="1165"/>
        <v>#DIV/0!</v>
      </c>
      <c r="AB2675">
        <f t="shared" si="1166"/>
        <v>0</v>
      </c>
      <c r="AC2675" t="e">
        <f t="shared" si="1167"/>
        <v>#DIV/0!</v>
      </c>
      <c r="AD2675">
        <f t="shared" si="1168"/>
        <v>1.0632190661423899</v>
      </c>
      <c r="AE2675">
        <f t="shared" si="1169"/>
        <v>5061750.12</v>
      </c>
      <c r="AF2675">
        <f t="shared" si="1170"/>
        <v>15270616303.792566</v>
      </c>
      <c r="AG2675">
        <f t="shared" si="1171"/>
        <v>1.0001657212333257</v>
      </c>
      <c r="AH2675">
        <v>24</v>
      </c>
      <c r="AI2675">
        <v>0.67944000000000004</v>
      </c>
      <c r="AJ2675" t="e">
        <f t="shared" si="1172"/>
        <v>#DIV/0!</v>
      </c>
      <c r="AK2675" t="e">
        <f t="shared" si="1173"/>
        <v>#DIV/0!</v>
      </c>
      <c r="AL2675" t="e">
        <f t="shared" si="1174"/>
        <v>#DIV/0!</v>
      </c>
      <c r="AM2675" t="e">
        <f t="shared" si="1175"/>
        <v>#DIV/0!</v>
      </c>
      <c r="AN2675" t="e">
        <f>AM2675/((60/'Field readings'!D2676)*24)</f>
        <v>#DIV/0!</v>
      </c>
      <c r="AO2675" t="e">
        <f>SUM($AN$4:AN2675)</f>
        <v>#DIV/0!</v>
      </c>
    </row>
    <row r="2676" spans="1:41">
      <c r="A2676" s="2">
        <f>'Field readings'!A2677</f>
        <v>0</v>
      </c>
      <c r="B2676" s="3">
        <f>'Field readings'!B2677</f>
        <v>0</v>
      </c>
      <c r="C2676">
        <f>'Field readings'!D2677</f>
        <v>0</v>
      </c>
      <c r="D2676">
        <f>'Field readings'!K2677</f>
        <v>0</v>
      </c>
      <c r="E2676">
        <f>'Field readings'!J2677+14.6973</f>
        <v>14.6973</v>
      </c>
      <c r="F2676">
        <f>'Field readings'!L2677</f>
        <v>0</v>
      </c>
      <c r="G2676">
        <f>'Field readings'!I2677</f>
        <v>0</v>
      </c>
      <c r="H2676">
        <f>'Field readings'!N2677</f>
        <v>0</v>
      </c>
      <c r="I2676">
        <f>'Field readings'!M2677</f>
        <v>0</v>
      </c>
      <c r="J2676">
        <f t="shared" si="1148"/>
        <v>0</v>
      </c>
      <c r="K2676" t="e">
        <f t="shared" si="1149"/>
        <v>#DIV/0!</v>
      </c>
      <c r="L2676" t="e">
        <f t="shared" si="1150"/>
        <v>#DIV/0!</v>
      </c>
      <c r="M2676" t="e">
        <f t="shared" si="1151"/>
        <v>#DIV/0!</v>
      </c>
      <c r="N2676" t="e">
        <f t="shared" si="1152"/>
        <v>#DIV/0!</v>
      </c>
      <c r="O2676" t="e">
        <f t="shared" si="1153"/>
        <v>#DIV/0!</v>
      </c>
      <c r="P2676" t="e">
        <f t="shared" si="1154"/>
        <v>#DIV/0!</v>
      </c>
      <c r="Q2676" t="e">
        <f t="shared" si="1155"/>
        <v>#DIV/0!</v>
      </c>
      <c r="R2676" t="e">
        <f t="shared" si="1156"/>
        <v>#DIV/0!</v>
      </c>
      <c r="S2676" t="e">
        <f t="shared" si="1157"/>
        <v>#DIV/0!</v>
      </c>
      <c r="T2676" t="e">
        <f t="shared" si="1158"/>
        <v>#DIV/0!</v>
      </c>
      <c r="U2676" t="e">
        <f t="shared" si="1159"/>
        <v>#DIV/0!</v>
      </c>
      <c r="V2676" t="e">
        <f t="shared" si="1160"/>
        <v>#DIV/0!</v>
      </c>
      <c r="W2676" t="e">
        <f t="shared" si="1161"/>
        <v>#DIV/0!</v>
      </c>
      <c r="X2676" t="e">
        <f t="shared" si="1162"/>
        <v>#DIV/0!</v>
      </c>
      <c r="Y2676" t="e">
        <f t="shared" si="1163"/>
        <v>#DIV/0!</v>
      </c>
      <c r="Z2676" t="e">
        <f t="shared" si="1164"/>
        <v>#DIV/0!</v>
      </c>
      <c r="AA2676" t="e">
        <f t="shared" si="1165"/>
        <v>#DIV/0!</v>
      </c>
      <c r="AB2676">
        <f t="shared" si="1166"/>
        <v>0</v>
      </c>
      <c r="AC2676" t="e">
        <f t="shared" si="1167"/>
        <v>#DIV/0!</v>
      </c>
      <c r="AD2676">
        <f t="shared" si="1168"/>
        <v>1.0632190661423899</v>
      </c>
      <c r="AE2676">
        <f t="shared" si="1169"/>
        <v>5061750.12</v>
      </c>
      <c r="AF2676">
        <f t="shared" si="1170"/>
        <v>15270616303.792566</v>
      </c>
      <c r="AG2676">
        <f t="shared" si="1171"/>
        <v>1.0001657212333257</v>
      </c>
      <c r="AH2676">
        <v>24</v>
      </c>
      <c r="AI2676">
        <v>0.67944000000000004</v>
      </c>
      <c r="AJ2676" t="e">
        <f t="shared" si="1172"/>
        <v>#DIV/0!</v>
      </c>
      <c r="AK2676" t="e">
        <f t="shared" si="1173"/>
        <v>#DIV/0!</v>
      </c>
      <c r="AL2676" t="e">
        <f t="shared" si="1174"/>
        <v>#DIV/0!</v>
      </c>
      <c r="AM2676" t="e">
        <f t="shared" si="1175"/>
        <v>#DIV/0!</v>
      </c>
      <c r="AN2676" t="e">
        <f>AM2676/((60/'Field readings'!D2677)*24)</f>
        <v>#DIV/0!</v>
      </c>
      <c r="AO2676" t="e">
        <f>SUM($AN$4:AN2676)</f>
        <v>#DIV/0!</v>
      </c>
    </row>
    <row r="2677" spans="1:41">
      <c r="A2677" s="2">
        <f>'Field readings'!A2678</f>
        <v>0</v>
      </c>
      <c r="B2677" s="3">
        <f>'Field readings'!B2678</f>
        <v>0</v>
      </c>
      <c r="C2677">
        <f>'Field readings'!D2678</f>
        <v>0</v>
      </c>
      <c r="D2677">
        <f>'Field readings'!K2678</f>
        <v>0</v>
      </c>
      <c r="E2677">
        <f>'Field readings'!J2678+14.6973</f>
        <v>14.6973</v>
      </c>
      <c r="F2677">
        <f>'Field readings'!L2678</f>
        <v>0</v>
      </c>
      <c r="G2677">
        <f>'Field readings'!I2678</f>
        <v>0</v>
      </c>
      <c r="H2677">
        <f>'Field readings'!N2678</f>
        <v>0</v>
      </c>
      <c r="I2677">
        <f>'Field readings'!M2678</f>
        <v>0</v>
      </c>
      <c r="J2677">
        <f t="shared" si="1148"/>
        <v>0</v>
      </c>
      <c r="K2677" t="e">
        <f t="shared" si="1149"/>
        <v>#DIV/0!</v>
      </c>
      <c r="L2677" t="e">
        <f t="shared" si="1150"/>
        <v>#DIV/0!</v>
      </c>
      <c r="M2677" t="e">
        <f t="shared" si="1151"/>
        <v>#DIV/0!</v>
      </c>
      <c r="N2677" t="e">
        <f t="shared" si="1152"/>
        <v>#DIV/0!</v>
      </c>
      <c r="O2677" t="e">
        <f t="shared" si="1153"/>
        <v>#DIV/0!</v>
      </c>
      <c r="P2677" t="e">
        <f t="shared" si="1154"/>
        <v>#DIV/0!</v>
      </c>
      <c r="Q2677" t="e">
        <f t="shared" si="1155"/>
        <v>#DIV/0!</v>
      </c>
      <c r="R2677" t="e">
        <f t="shared" si="1156"/>
        <v>#DIV/0!</v>
      </c>
      <c r="S2677" t="e">
        <f t="shared" si="1157"/>
        <v>#DIV/0!</v>
      </c>
      <c r="T2677" t="e">
        <f t="shared" si="1158"/>
        <v>#DIV/0!</v>
      </c>
      <c r="U2677" t="e">
        <f t="shared" si="1159"/>
        <v>#DIV/0!</v>
      </c>
      <c r="V2677" t="e">
        <f t="shared" si="1160"/>
        <v>#DIV/0!</v>
      </c>
      <c r="W2677" t="e">
        <f t="shared" si="1161"/>
        <v>#DIV/0!</v>
      </c>
      <c r="X2677" t="e">
        <f t="shared" si="1162"/>
        <v>#DIV/0!</v>
      </c>
      <c r="Y2677" t="e">
        <f t="shared" si="1163"/>
        <v>#DIV/0!</v>
      </c>
      <c r="Z2677" t="e">
        <f t="shared" si="1164"/>
        <v>#DIV/0!</v>
      </c>
      <c r="AA2677" t="e">
        <f t="shared" si="1165"/>
        <v>#DIV/0!</v>
      </c>
      <c r="AB2677">
        <f t="shared" si="1166"/>
        <v>0</v>
      </c>
      <c r="AC2677" t="e">
        <f t="shared" si="1167"/>
        <v>#DIV/0!</v>
      </c>
      <c r="AD2677">
        <f t="shared" si="1168"/>
        <v>1.0632190661423899</v>
      </c>
      <c r="AE2677">
        <f t="shared" si="1169"/>
        <v>5061750.12</v>
      </c>
      <c r="AF2677">
        <f t="shared" si="1170"/>
        <v>15270616303.792566</v>
      </c>
      <c r="AG2677">
        <f t="shared" si="1171"/>
        <v>1.0001657212333257</v>
      </c>
      <c r="AH2677">
        <v>24</v>
      </c>
      <c r="AI2677">
        <v>0.67944000000000004</v>
      </c>
      <c r="AJ2677" t="e">
        <f t="shared" si="1172"/>
        <v>#DIV/0!</v>
      </c>
      <c r="AK2677" t="e">
        <f t="shared" si="1173"/>
        <v>#DIV/0!</v>
      </c>
      <c r="AL2677" t="e">
        <f t="shared" si="1174"/>
        <v>#DIV/0!</v>
      </c>
      <c r="AM2677" t="e">
        <f t="shared" si="1175"/>
        <v>#DIV/0!</v>
      </c>
      <c r="AN2677" t="e">
        <f>AM2677/((60/'Field readings'!D2678)*24)</f>
        <v>#DIV/0!</v>
      </c>
      <c r="AO2677" t="e">
        <f>SUM($AN$4:AN2677)</f>
        <v>#DIV/0!</v>
      </c>
    </row>
    <row r="2678" spans="1:41">
      <c r="A2678" s="2">
        <f>'Field readings'!A2679</f>
        <v>0</v>
      </c>
      <c r="B2678" s="3">
        <f>'Field readings'!B2679</f>
        <v>0</v>
      </c>
      <c r="C2678">
        <f>'Field readings'!D2679</f>
        <v>0</v>
      </c>
      <c r="D2678">
        <f>'Field readings'!K2679</f>
        <v>0</v>
      </c>
      <c r="E2678">
        <f>'Field readings'!J2679+14.6973</f>
        <v>14.6973</v>
      </c>
      <c r="F2678">
        <f>'Field readings'!L2679</f>
        <v>0</v>
      </c>
      <c r="G2678">
        <f>'Field readings'!I2679</f>
        <v>0</v>
      </c>
      <c r="H2678">
        <f>'Field readings'!N2679</f>
        <v>0</v>
      </c>
      <c r="I2678">
        <f>'Field readings'!M2679</f>
        <v>0</v>
      </c>
      <c r="J2678">
        <f t="shared" si="1148"/>
        <v>0</v>
      </c>
      <c r="K2678" t="e">
        <f t="shared" si="1149"/>
        <v>#DIV/0!</v>
      </c>
      <c r="L2678" t="e">
        <f t="shared" si="1150"/>
        <v>#DIV/0!</v>
      </c>
      <c r="M2678" t="e">
        <f t="shared" si="1151"/>
        <v>#DIV/0!</v>
      </c>
      <c r="N2678" t="e">
        <f t="shared" si="1152"/>
        <v>#DIV/0!</v>
      </c>
      <c r="O2678" t="e">
        <f t="shared" si="1153"/>
        <v>#DIV/0!</v>
      </c>
      <c r="P2678" t="e">
        <f t="shared" si="1154"/>
        <v>#DIV/0!</v>
      </c>
      <c r="Q2678" t="e">
        <f t="shared" si="1155"/>
        <v>#DIV/0!</v>
      </c>
      <c r="R2678" t="e">
        <f t="shared" si="1156"/>
        <v>#DIV/0!</v>
      </c>
      <c r="S2678" t="e">
        <f t="shared" si="1157"/>
        <v>#DIV/0!</v>
      </c>
      <c r="T2678" t="e">
        <f t="shared" si="1158"/>
        <v>#DIV/0!</v>
      </c>
      <c r="U2678" t="e">
        <f t="shared" si="1159"/>
        <v>#DIV/0!</v>
      </c>
      <c r="V2678" t="e">
        <f t="shared" si="1160"/>
        <v>#DIV/0!</v>
      </c>
      <c r="W2678" t="e">
        <f t="shared" si="1161"/>
        <v>#DIV/0!</v>
      </c>
      <c r="X2678" t="e">
        <f t="shared" si="1162"/>
        <v>#DIV/0!</v>
      </c>
      <c r="Y2678" t="e">
        <f t="shared" si="1163"/>
        <v>#DIV/0!</v>
      </c>
      <c r="Z2678" t="e">
        <f t="shared" si="1164"/>
        <v>#DIV/0!</v>
      </c>
      <c r="AA2678" t="e">
        <f t="shared" si="1165"/>
        <v>#DIV/0!</v>
      </c>
      <c r="AB2678">
        <f t="shared" si="1166"/>
        <v>0</v>
      </c>
      <c r="AC2678" t="e">
        <f t="shared" si="1167"/>
        <v>#DIV/0!</v>
      </c>
      <c r="AD2678">
        <f t="shared" si="1168"/>
        <v>1.0632190661423899</v>
      </c>
      <c r="AE2678">
        <f t="shared" si="1169"/>
        <v>5061750.12</v>
      </c>
      <c r="AF2678">
        <f t="shared" si="1170"/>
        <v>15270616303.792566</v>
      </c>
      <c r="AG2678">
        <f t="shared" si="1171"/>
        <v>1.0001657212333257</v>
      </c>
      <c r="AH2678">
        <v>24</v>
      </c>
      <c r="AI2678">
        <v>0.67944000000000004</v>
      </c>
      <c r="AJ2678" t="e">
        <f t="shared" si="1172"/>
        <v>#DIV/0!</v>
      </c>
      <c r="AK2678" t="e">
        <f t="shared" si="1173"/>
        <v>#DIV/0!</v>
      </c>
      <c r="AL2678" t="e">
        <f t="shared" si="1174"/>
        <v>#DIV/0!</v>
      </c>
      <c r="AM2678" t="e">
        <f t="shared" si="1175"/>
        <v>#DIV/0!</v>
      </c>
      <c r="AN2678" t="e">
        <f>AM2678/((60/'Field readings'!D2679)*24)</f>
        <v>#DIV/0!</v>
      </c>
      <c r="AO2678" t="e">
        <f>SUM($AN$4:AN2678)</f>
        <v>#DIV/0!</v>
      </c>
    </row>
    <row r="2679" spans="1:41">
      <c r="A2679" s="2">
        <f>'Field readings'!A2680</f>
        <v>0</v>
      </c>
      <c r="B2679" s="3">
        <f>'Field readings'!B2680</f>
        <v>0</v>
      </c>
      <c r="C2679">
        <f>'Field readings'!D2680</f>
        <v>0</v>
      </c>
      <c r="D2679">
        <f>'Field readings'!K2680</f>
        <v>0</v>
      </c>
      <c r="E2679">
        <f>'Field readings'!J2680+14.6973</f>
        <v>14.6973</v>
      </c>
      <c r="F2679">
        <f>'Field readings'!L2680</f>
        <v>0</v>
      </c>
      <c r="G2679">
        <f>'Field readings'!I2680</f>
        <v>0</v>
      </c>
      <c r="H2679">
        <f>'Field readings'!N2680</f>
        <v>0</v>
      </c>
      <c r="I2679">
        <f>'Field readings'!M2680</f>
        <v>0</v>
      </c>
      <c r="J2679">
        <f t="shared" si="1148"/>
        <v>0</v>
      </c>
      <c r="K2679" t="e">
        <f t="shared" si="1149"/>
        <v>#DIV/0!</v>
      </c>
      <c r="L2679" t="e">
        <f t="shared" si="1150"/>
        <v>#DIV/0!</v>
      </c>
      <c r="M2679" t="e">
        <f t="shared" si="1151"/>
        <v>#DIV/0!</v>
      </c>
      <c r="N2679" t="e">
        <f t="shared" si="1152"/>
        <v>#DIV/0!</v>
      </c>
      <c r="O2679" t="e">
        <f t="shared" si="1153"/>
        <v>#DIV/0!</v>
      </c>
      <c r="P2679" t="e">
        <f t="shared" si="1154"/>
        <v>#DIV/0!</v>
      </c>
      <c r="Q2679" t="e">
        <f t="shared" si="1155"/>
        <v>#DIV/0!</v>
      </c>
      <c r="R2679" t="e">
        <f t="shared" si="1156"/>
        <v>#DIV/0!</v>
      </c>
      <c r="S2679" t="e">
        <f t="shared" si="1157"/>
        <v>#DIV/0!</v>
      </c>
      <c r="T2679" t="e">
        <f t="shared" si="1158"/>
        <v>#DIV/0!</v>
      </c>
      <c r="U2679" t="e">
        <f t="shared" si="1159"/>
        <v>#DIV/0!</v>
      </c>
      <c r="V2679" t="e">
        <f t="shared" si="1160"/>
        <v>#DIV/0!</v>
      </c>
      <c r="W2679" t="e">
        <f t="shared" si="1161"/>
        <v>#DIV/0!</v>
      </c>
      <c r="X2679" t="e">
        <f t="shared" si="1162"/>
        <v>#DIV/0!</v>
      </c>
      <c r="Y2679" t="e">
        <f t="shared" si="1163"/>
        <v>#DIV/0!</v>
      </c>
      <c r="Z2679" t="e">
        <f t="shared" si="1164"/>
        <v>#DIV/0!</v>
      </c>
      <c r="AA2679" t="e">
        <f t="shared" si="1165"/>
        <v>#DIV/0!</v>
      </c>
      <c r="AB2679">
        <f t="shared" si="1166"/>
        <v>0</v>
      </c>
      <c r="AC2679" t="e">
        <f t="shared" si="1167"/>
        <v>#DIV/0!</v>
      </c>
      <c r="AD2679">
        <f t="shared" si="1168"/>
        <v>1.0632190661423899</v>
      </c>
      <c r="AE2679">
        <f t="shared" si="1169"/>
        <v>5061750.12</v>
      </c>
      <c r="AF2679">
        <f t="shared" si="1170"/>
        <v>15270616303.792566</v>
      </c>
      <c r="AG2679">
        <f t="shared" si="1171"/>
        <v>1.0001657212333257</v>
      </c>
      <c r="AH2679">
        <v>24</v>
      </c>
      <c r="AI2679">
        <v>0.67944000000000004</v>
      </c>
      <c r="AJ2679" t="e">
        <f t="shared" si="1172"/>
        <v>#DIV/0!</v>
      </c>
      <c r="AK2679" t="e">
        <f t="shared" si="1173"/>
        <v>#DIV/0!</v>
      </c>
      <c r="AL2679" t="e">
        <f t="shared" si="1174"/>
        <v>#DIV/0!</v>
      </c>
      <c r="AM2679" t="e">
        <f t="shared" si="1175"/>
        <v>#DIV/0!</v>
      </c>
      <c r="AN2679" t="e">
        <f>AM2679/((60/'Field readings'!D2680)*24)</f>
        <v>#DIV/0!</v>
      </c>
      <c r="AO2679" t="e">
        <f>SUM($AN$4:AN2679)</f>
        <v>#DIV/0!</v>
      </c>
    </row>
    <row r="2680" spans="1:41">
      <c r="A2680" s="2">
        <f>'Field readings'!A2681</f>
        <v>0</v>
      </c>
      <c r="B2680" s="3">
        <f>'Field readings'!B2681</f>
        <v>0</v>
      </c>
      <c r="C2680">
        <f>'Field readings'!D2681</f>
        <v>0</v>
      </c>
      <c r="D2680">
        <f>'Field readings'!K2681</f>
        <v>0</v>
      </c>
      <c r="E2680">
        <f>'Field readings'!J2681+14.6973</f>
        <v>14.6973</v>
      </c>
      <c r="F2680">
        <f>'Field readings'!L2681</f>
        <v>0</v>
      </c>
      <c r="G2680">
        <f>'Field readings'!I2681</f>
        <v>0</v>
      </c>
      <c r="H2680">
        <f>'Field readings'!N2681</f>
        <v>0</v>
      </c>
      <c r="I2680">
        <f>'Field readings'!M2681</f>
        <v>0</v>
      </c>
      <c r="J2680">
        <f t="shared" si="1148"/>
        <v>0</v>
      </c>
      <c r="K2680" t="e">
        <f t="shared" si="1149"/>
        <v>#DIV/0!</v>
      </c>
      <c r="L2680" t="e">
        <f t="shared" si="1150"/>
        <v>#DIV/0!</v>
      </c>
      <c r="M2680" t="e">
        <f t="shared" si="1151"/>
        <v>#DIV/0!</v>
      </c>
      <c r="N2680" t="e">
        <f t="shared" si="1152"/>
        <v>#DIV/0!</v>
      </c>
      <c r="O2680" t="e">
        <f t="shared" si="1153"/>
        <v>#DIV/0!</v>
      </c>
      <c r="P2680" t="e">
        <f t="shared" si="1154"/>
        <v>#DIV/0!</v>
      </c>
      <c r="Q2680" t="e">
        <f t="shared" si="1155"/>
        <v>#DIV/0!</v>
      </c>
      <c r="R2680" t="e">
        <f t="shared" si="1156"/>
        <v>#DIV/0!</v>
      </c>
      <c r="S2680" t="e">
        <f t="shared" si="1157"/>
        <v>#DIV/0!</v>
      </c>
      <c r="T2680" t="e">
        <f t="shared" si="1158"/>
        <v>#DIV/0!</v>
      </c>
      <c r="U2680" t="e">
        <f t="shared" si="1159"/>
        <v>#DIV/0!</v>
      </c>
      <c r="V2680" t="e">
        <f t="shared" si="1160"/>
        <v>#DIV/0!</v>
      </c>
      <c r="W2680" t="e">
        <f t="shared" si="1161"/>
        <v>#DIV/0!</v>
      </c>
      <c r="X2680" t="e">
        <f t="shared" si="1162"/>
        <v>#DIV/0!</v>
      </c>
      <c r="Y2680" t="e">
        <f t="shared" si="1163"/>
        <v>#DIV/0!</v>
      </c>
      <c r="Z2680" t="e">
        <f t="shared" si="1164"/>
        <v>#DIV/0!</v>
      </c>
      <c r="AA2680" t="e">
        <f t="shared" si="1165"/>
        <v>#DIV/0!</v>
      </c>
      <c r="AB2680">
        <f t="shared" si="1166"/>
        <v>0</v>
      </c>
      <c r="AC2680" t="e">
        <f t="shared" si="1167"/>
        <v>#DIV/0!</v>
      </c>
      <c r="AD2680">
        <f t="shared" si="1168"/>
        <v>1.0632190661423899</v>
      </c>
      <c r="AE2680">
        <f t="shared" si="1169"/>
        <v>5061750.12</v>
      </c>
      <c r="AF2680">
        <f t="shared" si="1170"/>
        <v>15270616303.792566</v>
      </c>
      <c r="AG2680">
        <f t="shared" si="1171"/>
        <v>1.0001657212333257</v>
      </c>
      <c r="AH2680">
        <v>24</v>
      </c>
      <c r="AI2680">
        <v>0.67944000000000004</v>
      </c>
      <c r="AJ2680" t="e">
        <f t="shared" si="1172"/>
        <v>#DIV/0!</v>
      </c>
      <c r="AK2680" t="e">
        <f t="shared" si="1173"/>
        <v>#DIV/0!</v>
      </c>
      <c r="AL2680" t="e">
        <f t="shared" si="1174"/>
        <v>#DIV/0!</v>
      </c>
      <c r="AM2680" t="e">
        <f t="shared" si="1175"/>
        <v>#DIV/0!</v>
      </c>
      <c r="AN2680" t="e">
        <f>AM2680/((60/'Field readings'!D2681)*24)</f>
        <v>#DIV/0!</v>
      </c>
      <c r="AO2680" t="e">
        <f>SUM($AN$4:AN2680)</f>
        <v>#DIV/0!</v>
      </c>
    </row>
    <row r="2681" spans="1:41">
      <c r="A2681" s="2">
        <f>'Field readings'!A2682</f>
        <v>0</v>
      </c>
      <c r="B2681" s="3">
        <f>'Field readings'!B2682</f>
        <v>0</v>
      </c>
      <c r="C2681">
        <f>'Field readings'!D2682</f>
        <v>0</v>
      </c>
      <c r="D2681">
        <f>'Field readings'!K2682</f>
        <v>0</v>
      </c>
      <c r="E2681">
        <f>'Field readings'!J2682+14.6973</f>
        <v>14.6973</v>
      </c>
      <c r="F2681">
        <f>'Field readings'!L2682</f>
        <v>0</v>
      </c>
      <c r="G2681">
        <f>'Field readings'!I2682</f>
        <v>0</v>
      </c>
      <c r="H2681">
        <f>'Field readings'!N2682</f>
        <v>0</v>
      </c>
      <c r="I2681">
        <f>'Field readings'!M2682</f>
        <v>0</v>
      </c>
      <c r="J2681">
        <f t="shared" si="1148"/>
        <v>0</v>
      </c>
      <c r="K2681" t="e">
        <f t="shared" si="1149"/>
        <v>#DIV/0!</v>
      </c>
      <c r="L2681" t="e">
        <f t="shared" si="1150"/>
        <v>#DIV/0!</v>
      </c>
      <c r="M2681" t="e">
        <f t="shared" si="1151"/>
        <v>#DIV/0!</v>
      </c>
      <c r="N2681" t="e">
        <f t="shared" si="1152"/>
        <v>#DIV/0!</v>
      </c>
      <c r="O2681" t="e">
        <f t="shared" si="1153"/>
        <v>#DIV/0!</v>
      </c>
      <c r="P2681" t="e">
        <f t="shared" si="1154"/>
        <v>#DIV/0!</v>
      </c>
      <c r="Q2681" t="e">
        <f t="shared" si="1155"/>
        <v>#DIV/0!</v>
      </c>
      <c r="R2681" t="e">
        <f t="shared" si="1156"/>
        <v>#DIV/0!</v>
      </c>
      <c r="S2681" t="e">
        <f t="shared" si="1157"/>
        <v>#DIV/0!</v>
      </c>
      <c r="T2681" t="e">
        <f t="shared" si="1158"/>
        <v>#DIV/0!</v>
      </c>
      <c r="U2681" t="e">
        <f t="shared" si="1159"/>
        <v>#DIV/0!</v>
      </c>
      <c r="V2681" t="e">
        <f t="shared" si="1160"/>
        <v>#DIV/0!</v>
      </c>
      <c r="W2681" t="e">
        <f t="shared" si="1161"/>
        <v>#DIV/0!</v>
      </c>
      <c r="X2681" t="e">
        <f t="shared" si="1162"/>
        <v>#DIV/0!</v>
      </c>
      <c r="Y2681" t="e">
        <f t="shared" si="1163"/>
        <v>#DIV/0!</v>
      </c>
      <c r="Z2681" t="e">
        <f t="shared" si="1164"/>
        <v>#DIV/0!</v>
      </c>
      <c r="AA2681" t="e">
        <f t="shared" si="1165"/>
        <v>#DIV/0!</v>
      </c>
      <c r="AB2681">
        <f t="shared" si="1166"/>
        <v>0</v>
      </c>
      <c r="AC2681" t="e">
        <f t="shared" si="1167"/>
        <v>#DIV/0!</v>
      </c>
      <c r="AD2681">
        <f t="shared" si="1168"/>
        <v>1.0632190661423899</v>
      </c>
      <c r="AE2681">
        <f t="shared" si="1169"/>
        <v>5061750.12</v>
      </c>
      <c r="AF2681">
        <f t="shared" si="1170"/>
        <v>15270616303.792566</v>
      </c>
      <c r="AG2681">
        <f t="shared" si="1171"/>
        <v>1.0001657212333257</v>
      </c>
      <c r="AH2681">
        <v>24</v>
      </c>
      <c r="AI2681">
        <v>0.67944000000000004</v>
      </c>
      <c r="AJ2681" t="e">
        <f t="shared" si="1172"/>
        <v>#DIV/0!</v>
      </c>
      <c r="AK2681" t="e">
        <f t="shared" si="1173"/>
        <v>#DIV/0!</v>
      </c>
      <c r="AL2681" t="e">
        <f t="shared" si="1174"/>
        <v>#DIV/0!</v>
      </c>
      <c r="AM2681" t="e">
        <f t="shared" si="1175"/>
        <v>#DIV/0!</v>
      </c>
      <c r="AN2681" t="e">
        <f>AM2681/((60/'Field readings'!D2682)*24)</f>
        <v>#DIV/0!</v>
      </c>
      <c r="AO2681" t="e">
        <f>SUM($AN$4:AN2681)</f>
        <v>#DIV/0!</v>
      </c>
    </row>
    <row r="2682" spans="1:41">
      <c r="A2682" s="2">
        <f>'Field readings'!A2683</f>
        <v>0</v>
      </c>
      <c r="B2682" s="3">
        <f>'Field readings'!B2683</f>
        <v>0</v>
      </c>
      <c r="C2682">
        <f>'Field readings'!D2683</f>
        <v>0</v>
      </c>
      <c r="D2682">
        <f>'Field readings'!K2683</f>
        <v>0</v>
      </c>
      <c r="E2682">
        <f>'Field readings'!J2683+14.6973</f>
        <v>14.6973</v>
      </c>
      <c r="F2682">
        <f>'Field readings'!L2683</f>
        <v>0</v>
      </c>
      <c r="G2682">
        <f>'Field readings'!I2683</f>
        <v>0</v>
      </c>
      <c r="H2682">
        <f>'Field readings'!N2683</f>
        <v>0</v>
      </c>
      <c r="I2682">
        <f>'Field readings'!M2683</f>
        <v>0</v>
      </c>
      <c r="J2682">
        <f t="shared" si="1148"/>
        <v>0</v>
      </c>
      <c r="K2682" t="e">
        <f t="shared" si="1149"/>
        <v>#DIV/0!</v>
      </c>
      <c r="L2682" t="e">
        <f t="shared" si="1150"/>
        <v>#DIV/0!</v>
      </c>
      <c r="M2682" t="e">
        <f t="shared" si="1151"/>
        <v>#DIV/0!</v>
      </c>
      <c r="N2682" t="e">
        <f t="shared" si="1152"/>
        <v>#DIV/0!</v>
      </c>
      <c r="O2682" t="e">
        <f t="shared" si="1153"/>
        <v>#DIV/0!</v>
      </c>
      <c r="P2682" t="e">
        <f t="shared" si="1154"/>
        <v>#DIV/0!</v>
      </c>
      <c r="Q2682" t="e">
        <f t="shared" si="1155"/>
        <v>#DIV/0!</v>
      </c>
      <c r="R2682" t="e">
        <f t="shared" si="1156"/>
        <v>#DIV/0!</v>
      </c>
      <c r="S2682" t="e">
        <f t="shared" si="1157"/>
        <v>#DIV/0!</v>
      </c>
      <c r="T2682" t="e">
        <f t="shared" si="1158"/>
        <v>#DIV/0!</v>
      </c>
      <c r="U2682" t="e">
        <f t="shared" si="1159"/>
        <v>#DIV/0!</v>
      </c>
      <c r="V2682" t="e">
        <f t="shared" si="1160"/>
        <v>#DIV/0!</v>
      </c>
      <c r="W2682" t="e">
        <f t="shared" si="1161"/>
        <v>#DIV/0!</v>
      </c>
      <c r="X2682" t="e">
        <f t="shared" si="1162"/>
        <v>#DIV/0!</v>
      </c>
      <c r="Y2682" t="e">
        <f t="shared" si="1163"/>
        <v>#DIV/0!</v>
      </c>
      <c r="Z2682" t="e">
        <f t="shared" si="1164"/>
        <v>#DIV/0!</v>
      </c>
      <c r="AA2682" t="e">
        <f t="shared" si="1165"/>
        <v>#DIV/0!</v>
      </c>
      <c r="AB2682">
        <f t="shared" si="1166"/>
        <v>0</v>
      </c>
      <c r="AC2682" t="e">
        <f t="shared" si="1167"/>
        <v>#DIV/0!</v>
      </c>
      <c r="AD2682">
        <f t="shared" si="1168"/>
        <v>1.0632190661423899</v>
      </c>
      <c r="AE2682">
        <f t="shared" si="1169"/>
        <v>5061750.12</v>
      </c>
      <c r="AF2682">
        <f t="shared" si="1170"/>
        <v>15270616303.792566</v>
      </c>
      <c r="AG2682">
        <f t="shared" si="1171"/>
        <v>1.0001657212333257</v>
      </c>
      <c r="AH2682">
        <v>24</v>
      </c>
      <c r="AI2682">
        <v>0.67944000000000004</v>
      </c>
      <c r="AJ2682" t="e">
        <f t="shared" si="1172"/>
        <v>#DIV/0!</v>
      </c>
      <c r="AK2682" t="e">
        <f t="shared" si="1173"/>
        <v>#DIV/0!</v>
      </c>
      <c r="AL2682" t="e">
        <f t="shared" si="1174"/>
        <v>#DIV/0!</v>
      </c>
      <c r="AM2682" t="e">
        <f t="shared" si="1175"/>
        <v>#DIV/0!</v>
      </c>
      <c r="AN2682" t="e">
        <f>AM2682/((60/'Field readings'!D2683)*24)</f>
        <v>#DIV/0!</v>
      </c>
      <c r="AO2682" t="e">
        <f>SUM($AN$4:AN2682)</f>
        <v>#DIV/0!</v>
      </c>
    </row>
    <row r="2683" spans="1:41">
      <c r="A2683" s="2">
        <f>'Field readings'!A2684</f>
        <v>0</v>
      </c>
      <c r="B2683" s="3">
        <f>'Field readings'!B2684</f>
        <v>0</v>
      </c>
      <c r="C2683">
        <f>'Field readings'!D2684</f>
        <v>0</v>
      </c>
      <c r="D2683">
        <f>'Field readings'!K2684</f>
        <v>0</v>
      </c>
      <c r="E2683">
        <f>'Field readings'!J2684+14.6973</f>
        <v>14.6973</v>
      </c>
      <c r="F2683">
        <f>'Field readings'!L2684</f>
        <v>0</v>
      </c>
      <c r="G2683">
        <f>'Field readings'!I2684</f>
        <v>0</v>
      </c>
      <c r="H2683">
        <f>'Field readings'!N2684</f>
        <v>0</v>
      </c>
      <c r="I2683">
        <f>'Field readings'!M2684</f>
        <v>0</v>
      </c>
      <c r="J2683">
        <f t="shared" si="1148"/>
        <v>0</v>
      </c>
      <c r="K2683" t="e">
        <f t="shared" si="1149"/>
        <v>#DIV/0!</v>
      </c>
      <c r="L2683" t="e">
        <f t="shared" si="1150"/>
        <v>#DIV/0!</v>
      </c>
      <c r="M2683" t="e">
        <f t="shared" si="1151"/>
        <v>#DIV/0!</v>
      </c>
      <c r="N2683" t="e">
        <f t="shared" si="1152"/>
        <v>#DIV/0!</v>
      </c>
      <c r="O2683" t="e">
        <f t="shared" si="1153"/>
        <v>#DIV/0!</v>
      </c>
      <c r="P2683" t="e">
        <f t="shared" si="1154"/>
        <v>#DIV/0!</v>
      </c>
      <c r="Q2683" t="e">
        <f t="shared" si="1155"/>
        <v>#DIV/0!</v>
      </c>
      <c r="R2683" t="e">
        <f t="shared" si="1156"/>
        <v>#DIV/0!</v>
      </c>
      <c r="S2683" t="e">
        <f t="shared" si="1157"/>
        <v>#DIV/0!</v>
      </c>
      <c r="T2683" t="e">
        <f t="shared" si="1158"/>
        <v>#DIV/0!</v>
      </c>
      <c r="U2683" t="e">
        <f t="shared" si="1159"/>
        <v>#DIV/0!</v>
      </c>
      <c r="V2683" t="e">
        <f t="shared" si="1160"/>
        <v>#DIV/0!</v>
      </c>
      <c r="W2683" t="e">
        <f t="shared" si="1161"/>
        <v>#DIV/0!</v>
      </c>
      <c r="X2683" t="e">
        <f t="shared" si="1162"/>
        <v>#DIV/0!</v>
      </c>
      <c r="Y2683" t="e">
        <f t="shared" si="1163"/>
        <v>#DIV/0!</v>
      </c>
      <c r="Z2683" t="e">
        <f t="shared" si="1164"/>
        <v>#DIV/0!</v>
      </c>
      <c r="AA2683" t="e">
        <f t="shared" si="1165"/>
        <v>#DIV/0!</v>
      </c>
      <c r="AB2683">
        <f t="shared" si="1166"/>
        <v>0</v>
      </c>
      <c r="AC2683" t="e">
        <f t="shared" si="1167"/>
        <v>#DIV/0!</v>
      </c>
      <c r="AD2683">
        <f t="shared" si="1168"/>
        <v>1.0632190661423899</v>
      </c>
      <c r="AE2683">
        <f t="shared" si="1169"/>
        <v>5061750.12</v>
      </c>
      <c r="AF2683">
        <f t="shared" si="1170"/>
        <v>15270616303.792566</v>
      </c>
      <c r="AG2683">
        <f t="shared" si="1171"/>
        <v>1.0001657212333257</v>
      </c>
      <c r="AH2683">
        <v>24</v>
      </c>
      <c r="AI2683">
        <v>0.67944000000000004</v>
      </c>
      <c r="AJ2683" t="e">
        <f t="shared" si="1172"/>
        <v>#DIV/0!</v>
      </c>
      <c r="AK2683" t="e">
        <f t="shared" si="1173"/>
        <v>#DIV/0!</v>
      </c>
      <c r="AL2683" t="e">
        <f t="shared" si="1174"/>
        <v>#DIV/0!</v>
      </c>
      <c r="AM2683" t="e">
        <f t="shared" si="1175"/>
        <v>#DIV/0!</v>
      </c>
      <c r="AN2683" t="e">
        <f>AM2683/((60/'Field readings'!D2684)*24)</f>
        <v>#DIV/0!</v>
      </c>
      <c r="AO2683" t="e">
        <f>SUM($AN$4:AN2683)</f>
        <v>#DIV/0!</v>
      </c>
    </row>
    <row r="2684" spans="1:41">
      <c r="A2684" s="2">
        <f>'Field readings'!A2685</f>
        <v>0</v>
      </c>
      <c r="B2684" s="3">
        <f>'Field readings'!B2685</f>
        <v>0</v>
      </c>
      <c r="C2684">
        <f>'Field readings'!D2685</f>
        <v>0</v>
      </c>
      <c r="D2684">
        <f>'Field readings'!K2685</f>
        <v>0</v>
      </c>
      <c r="E2684">
        <f>'Field readings'!J2685+14.6973</f>
        <v>14.6973</v>
      </c>
      <c r="F2684">
        <f>'Field readings'!L2685</f>
        <v>0</v>
      </c>
      <c r="G2684">
        <f>'Field readings'!I2685</f>
        <v>0</v>
      </c>
      <c r="H2684">
        <f>'Field readings'!N2685</f>
        <v>0</v>
      </c>
      <c r="I2684">
        <f>'Field readings'!M2685</f>
        <v>0</v>
      </c>
      <c r="J2684">
        <f t="shared" si="1148"/>
        <v>0</v>
      </c>
      <c r="K2684" t="e">
        <f t="shared" si="1149"/>
        <v>#DIV/0!</v>
      </c>
      <c r="L2684" t="e">
        <f t="shared" si="1150"/>
        <v>#DIV/0!</v>
      </c>
      <c r="M2684" t="e">
        <f t="shared" si="1151"/>
        <v>#DIV/0!</v>
      </c>
      <c r="N2684" t="e">
        <f t="shared" si="1152"/>
        <v>#DIV/0!</v>
      </c>
      <c r="O2684" t="e">
        <f t="shared" si="1153"/>
        <v>#DIV/0!</v>
      </c>
      <c r="P2684" t="e">
        <f t="shared" si="1154"/>
        <v>#DIV/0!</v>
      </c>
      <c r="Q2684" t="e">
        <f t="shared" si="1155"/>
        <v>#DIV/0!</v>
      </c>
      <c r="R2684" t="e">
        <f t="shared" si="1156"/>
        <v>#DIV/0!</v>
      </c>
      <c r="S2684" t="e">
        <f t="shared" si="1157"/>
        <v>#DIV/0!</v>
      </c>
      <c r="T2684" t="e">
        <f t="shared" si="1158"/>
        <v>#DIV/0!</v>
      </c>
      <c r="U2684" t="e">
        <f t="shared" si="1159"/>
        <v>#DIV/0!</v>
      </c>
      <c r="V2684" t="e">
        <f t="shared" si="1160"/>
        <v>#DIV/0!</v>
      </c>
      <c r="W2684" t="e">
        <f t="shared" si="1161"/>
        <v>#DIV/0!</v>
      </c>
      <c r="X2684" t="e">
        <f t="shared" si="1162"/>
        <v>#DIV/0!</v>
      </c>
      <c r="Y2684" t="e">
        <f t="shared" si="1163"/>
        <v>#DIV/0!</v>
      </c>
      <c r="Z2684" t="e">
        <f t="shared" si="1164"/>
        <v>#DIV/0!</v>
      </c>
      <c r="AA2684" t="e">
        <f t="shared" si="1165"/>
        <v>#DIV/0!</v>
      </c>
      <c r="AB2684">
        <f t="shared" si="1166"/>
        <v>0</v>
      </c>
      <c r="AC2684" t="e">
        <f t="shared" si="1167"/>
        <v>#DIV/0!</v>
      </c>
      <c r="AD2684">
        <f t="shared" si="1168"/>
        <v>1.0632190661423899</v>
      </c>
      <c r="AE2684">
        <f t="shared" si="1169"/>
        <v>5061750.12</v>
      </c>
      <c r="AF2684">
        <f t="shared" si="1170"/>
        <v>15270616303.792566</v>
      </c>
      <c r="AG2684">
        <f t="shared" si="1171"/>
        <v>1.0001657212333257</v>
      </c>
      <c r="AH2684">
        <v>24</v>
      </c>
      <c r="AI2684">
        <v>0.67944000000000004</v>
      </c>
      <c r="AJ2684" t="e">
        <f t="shared" si="1172"/>
        <v>#DIV/0!</v>
      </c>
      <c r="AK2684" t="e">
        <f t="shared" si="1173"/>
        <v>#DIV/0!</v>
      </c>
      <c r="AL2684" t="e">
        <f t="shared" si="1174"/>
        <v>#DIV/0!</v>
      </c>
      <c r="AM2684" t="e">
        <f t="shared" si="1175"/>
        <v>#DIV/0!</v>
      </c>
      <c r="AN2684" t="e">
        <f>AM2684/((60/'Field readings'!D2685)*24)</f>
        <v>#DIV/0!</v>
      </c>
      <c r="AO2684" t="e">
        <f>SUM($AN$4:AN2684)</f>
        <v>#DIV/0!</v>
      </c>
    </row>
    <row r="2685" spans="1:41">
      <c r="A2685" s="2">
        <f>'Field readings'!A2686</f>
        <v>0</v>
      </c>
      <c r="B2685" s="3">
        <f>'Field readings'!B2686</f>
        <v>0</v>
      </c>
      <c r="C2685">
        <f>'Field readings'!D2686</f>
        <v>0</v>
      </c>
      <c r="D2685">
        <f>'Field readings'!K2686</f>
        <v>0</v>
      </c>
      <c r="E2685">
        <f>'Field readings'!J2686+14.6973</f>
        <v>14.6973</v>
      </c>
      <c r="F2685">
        <f>'Field readings'!L2686</f>
        <v>0</v>
      </c>
      <c r="G2685">
        <f>'Field readings'!I2686</f>
        <v>0</v>
      </c>
      <c r="H2685">
        <f>'Field readings'!N2686</f>
        <v>0</v>
      </c>
      <c r="I2685">
        <f>'Field readings'!M2686</f>
        <v>0</v>
      </c>
      <c r="J2685">
        <f t="shared" si="1148"/>
        <v>0</v>
      </c>
      <c r="K2685" t="e">
        <f t="shared" si="1149"/>
        <v>#DIV/0!</v>
      </c>
      <c r="L2685" t="e">
        <f t="shared" si="1150"/>
        <v>#DIV/0!</v>
      </c>
      <c r="M2685" t="e">
        <f t="shared" si="1151"/>
        <v>#DIV/0!</v>
      </c>
      <c r="N2685" t="e">
        <f t="shared" si="1152"/>
        <v>#DIV/0!</v>
      </c>
      <c r="O2685" t="e">
        <f t="shared" si="1153"/>
        <v>#DIV/0!</v>
      </c>
      <c r="P2685" t="e">
        <f t="shared" si="1154"/>
        <v>#DIV/0!</v>
      </c>
      <c r="Q2685" t="e">
        <f t="shared" si="1155"/>
        <v>#DIV/0!</v>
      </c>
      <c r="R2685" t="e">
        <f t="shared" si="1156"/>
        <v>#DIV/0!</v>
      </c>
      <c r="S2685" t="e">
        <f t="shared" si="1157"/>
        <v>#DIV/0!</v>
      </c>
      <c r="T2685" t="e">
        <f t="shared" si="1158"/>
        <v>#DIV/0!</v>
      </c>
      <c r="U2685" t="e">
        <f t="shared" si="1159"/>
        <v>#DIV/0!</v>
      </c>
      <c r="V2685" t="e">
        <f t="shared" si="1160"/>
        <v>#DIV/0!</v>
      </c>
      <c r="W2685" t="e">
        <f t="shared" si="1161"/>
        <v>#DIV/0!</v>
      </c>
      <c r="X2685" t="e">
        <f t="shared" si="1162"/>
        <v>#DIV/0!</v>
      </c>
      <c r="Y2685" t="e">
        <f t="shared" si="1163"/>
        <v>#DIV/0!</v>
      </c>
      <c r="Z2685" t="e">
        <f t="shared" si="1164"/>
        <v>#DIV/0!</v>
      </c>
      <c r="AA2685" t="e">
        <f t="shared" si="1165"/>
        <v>#DIV/0!</v>
      </c>
      <c r="AB2685">
        <f t="shared" si="1166"/>
        <v>0</v>
      </c>
      <c r="AC2685" t="e">
        <f t="shared" si="1167"/>
        <v>#DIV/0!</v>
      </c>
      <c r="AD2685">
        <f t="shared" si="1168"/>
        <v>1.0632190661423899</v>
      </c>
      <c r="AE2685">
        <f t="shared" si="1169"/>
        <v>5061750.12</v>
      </c>
      <c r="AF2685">
        <f t="shared" si="1170"/>
        <v>15270616303.792566</v>
      </c>
      <c r="AG2685">
        <f t="shared" si="1171"/>
        <v>1.0001657212333257</v>
      </c>
      <c r="AH2685">
        <v>24</v>
      </c>
      <c r="AI2685">
        <v>0.67944000000000004</v>
      </c>
      <c r="AJ2685" t="e">
        <f t="shared" si="1172"/>
        <v>#DIV/0!</v>
      </c>
      <c r="AK2685" t="e">
        <f t="shared" si="1173"/>
        <v>#DIV/0!</v>
      </c>
      <c r="AL2685" t="e">
        <f t="shared" si="1174"/>
        <v>#DIV/0!</v>
      </c>
      <c r="AM2685" t="e">
        <f t="shared" si="1175"/>
        <v>#DIV/0!</v>
      </c>
      <c r="AN2685" t="e">
        <f>AM2685/((60/'Field readings'!D2686)*24)</f>
        <v>#DIV/0!</v>
      </c>
      <c r="AO2685" t="e">
        <f>SUM($AN$4:AN2685)</f>
        <v>#DIV/0!</v>
      </c>
    </row>
    <row r="2686" spans="1:41">
      <c r="A2686" s="2">
        <f>'Field readings'!A2687</f>
        <v>0</v>
      </c>
      <c r="B2686" s="3">
        <f>'Field readings'!B2687</f>
        <v>0</v>
      </c>
      <c r="C2686">
        <f>'Field readings'!D2687</f>
        <v>0</v>
      </c>
      <c r="D2686">
        <f>'Field readings'!K2687</f>
        <v>0</v>
      </c>
      <c r="E2686">
        <f>'Field readings'!J2687+14.6973</f>
        <v>14.6973</v>
      </c>
      <c r="F2686">
        <f>'Field readings'!L2687</f>
        <v>0</v>
      </c>
      <c r="G2686">
        <f>'Field readings'!I2687</f>
        <v>0</v>
      </c>
      <c r="H2686">
        <f>'Field readings'!N2687</f>
        <v>0</v>
      </c>
      <c r="I2686">
        <f>'Field readings'!M2687</f>
        <v>0</v>
      </c>
      <c r="J2686">
        <f t="shared" si="1148"/>
        <v>0</v>
      </c>
      <c r="K2686" t="e">
        <f t="shared" si="1149"/>
        <v>#DIV/0!</v>
      </c>
      <c r="L2686" t="e">
        <f t="shared" si="1150"/>
        <v>#DIV/0!</v>
      </c>
      <c r="M2686" t="e">
        <f t="shared" si="1151"/>
        <v>#DIV/0!</v>
      </c>
      <c r="N2686" t="e">
        <f t="shared" si="1152"/>
        <v>#DIV/0!</v>
      </c>
      <c r="O2686" t="e">
        <f t="shared" si="1153"/>
        <v>#DIV/0!</v>
      </c>
      <c r="P2686" t="e">
        <f t="shared" si="1154"/>
        <v>#DIV/0!</v>
      </c>
      <c r="Q2686" t="e">
        <f t="shared" si="1155"/>
        <v>#DIV/0!</v>
      </c>
      <c r="R2686" t="e">
        <f t="shared" si="1156"/>
        <v>#DIV/0!</v>
      </c>
      <c r="S2686" t="e">
        <f t="shared" si="1157"/>
        <v>#DIV/0!</v>
      </c>
      <c r="T2686" t="e">
        <f t="shared" si="1158"/>
        <v>#DIV/0!</v>
      </c>
      <c r="U2686" t="e">
        <f t="shared" si="1159"/>
        <v>#DIV/0!</v>
      </c>
      <c r="V2686" t="e">
        <f t="shared" si="1160"/>
        <v>#DIV/0!</v>
      </c>
      <c r="W2686" t="e">
        <f t="shared" si="1161"/>
        <v>#DIV/0!</v>
      </c>
      <c r="X2686" t="e">
        <f t="shared" si="1162"/>
        <v>#DIV/0!</v>
      </c>
      <c r="Y2686" t="e">
        <f t="shared" si="1163"/>
        <v>#DIV/0!</v>
      </c>
      <c r="Z2686" t="e">
        <f t="shared" si="1164"/>
        <v>#DIV/0!</v>
      </c>
      <c r="AA2686" t="e">
        <f t="shared" si="1165"/>
        <v>#DIV/0!</v>
      </c>
      <c r="AB2686">
        <f t="shared" si="1166"/>
        <v>0</v>
      </c>
      <c r="AC2686" t="e">
        <f t="shared" si="1167"/>
        <v>#DIV/0!</v>
      </c>
      <c r="AD2686">
        <f t="shared" si="1168"/>
        <v>1.0632190661423899</v>
      </c>
      <c r="AE2686">
        <f t="shared" si="1169"/>
        <v>5061750.12</v>
      </c>
      <c r="AF2686">
        <f t="shared" si="1170"/>
        <v>15270616303.792566</v>
      </c>
      <c r="AG2686">
        <f t="shared" si="1171"/>
        <v>1.0001657212333257</v>
      </c>
      <c r="AH2686">
        <v>24</v>
      </c>
      <c r="AI2686">
        <v>0.67944000000000004</v>
      </c>
      <c r="AJ2686" t="e">
        <f t="shared" si="1172"/>
        <v>#DIV/0!</v>
      </c>
      <c r="AK2686" t="e">
        <f t="shared" si="1173"/>
        <v>#DIV/0!</v>
      </c>
      <c r="AL2686" t="e">
        <f t="shared" si="1174"/>
        <v>#DIV/0!</v>
      </c>
      <c r="AM2686" t="e">
        <f t="shared" si="1175"/>
        <v>#DIV/0!</v>
      </c>
      <c r="AN2686" t="e">
        <f>AM2686/((60/'Field readings'!D2687)*24)</f>
        <v>#DIV/0!</v>
      </c>
      <c r="AO2686" t="e">
        <f>SUM($AN$4:AN2686)</f>
        <v>#DIV/0!</v>
      </c>
    </row>
    <row r="2687" spans="1:41">
      <c r="A2687" s="2">
        <f>'Field readings'!A2688</f>
        <v>0</v>
      </c>
      <c r="B2687" s="3">
        <f>'Field readings'!B2688</f>
        <v>0</v>
      </c>
      <c r="C2687">
        <f>'Field readings'!D2688</f>
        <v>0</v>
      </c>
      <c r="D2687">
        <f>'Field readings'!K2688</f>
        <v>0</v>
      </c>
      <c r="E2687">
        <f>'Field readings'!J2688+14.6973</f>
        <v>14.6973</v>
      </c>
      <c r="F2687">
        <f>'Field readings'!L2688</f>
        <v>0</v>
      </c>
      <c r="G2687">
        <f>'Field readings'!I2688</f>
        <v>0</v>
      </c>
      <c r="H2687">
        <f>'Field readings'!N2688</f>
        <v>0</v>
      </c>
      <c r="I2687">
        <f>'Field readings'!M2688</f>
        <v>0</v>
      </c>
      <c r="J2687">
        <f t="shared" si="1148"/>
        <v>0</v>
      </c>
      <c r="K2687" t="e">
        <f t="shared" si="1149"/>
        <v>#DIV/0!</v>
      </c>
      <c r="L2687" t="e">
        <f t="shared" si="1150"/>
        <v>#DIV/0!</v>
      </c>
      <c r="M2687" t="e">
        <f t="shared" si="1151"/>
        <v>#DIV/0!</v>
      </c>
      <c r="N2687" t="e">
        <f t="shared" si="1152"/>
        <v>#DIV/0!</v>
      </c>
      <c r="O2687" t="e">
        <f t="shared" si="1153"/>
        <v>#DIV/0!</v>
      </c>
      <c r="P2687" t="e">
        <f t="shared" si="1154"/>
        <v>#DIV/0!</v>
      </c>
      <c r="Q2687" t="e">
        <f t="shared" si="1155"/>
        <v>#DIV/0!</v>
      </c>
      <c r="R2687" t="e">
        <f t="shared" si="1156"/>
        <v>#DIV/0!</v>
      </c>
      <c r="S2687" t="e">
        <f t="shared" si="1157"/>
        <v>#DIV/0!</v>
      </c>
      <c r="T2687" t="e">
        <f t="shared" si="1158"/>
        <v>#DIV/0!</v>
      </c>
      <c r="U2687" t="e">
        <f t="shared" si="1159"/>
        <v>#DIV/0!</v>
      </c>
      <c r="V2687" t="e">
        <f t="shared" si="1160"/>
        <v>#DIV/0!</v>
      </c>
      <c r="W2687" t="e">
        <f t="shared" si="1161"/>
        <v>#DIV/0!</v>
      </c>
      <c r="X2687" t="e">
        <f t="shared" si="1162"/>
        <v>#DIV/0!</v>
      </c>
      <c r="Y2687" t="e">
        <f t="shared" si="1163"/>
        <v>#DIV/0!</v>
      </c>
      <c r="Z2687" t="e">
        <f t="shared" si="1164"/>
        <v>#DIV/0!</v>
      </c>
      <c r="AA2687" t="e">
        <f t="shared" si="1165"/>
        <v>#DIV/0!</v>
      </c>
      <c r="AB2687">
        <f t="shared" si="1166"/>
        <v>0</v>
      </c>
      <c r="AC2687" t="e">
        <f t="shared" si="1167"/>
        <v>#DIV/0!</v>
      </c>
      <c r="AD2687">
        <f t="shared" si="1168"/>
        <v>1.0632190661423899</v>
      </c>
      <c r="AE2687">
        <f t="shared" si="1169"/>
        <v>5061750.12</v>
      </c>
      <c r="AF2687">
        <f t="shared" si="1170"/>
        <v>15270616303.792566</v>
      </c>
      <c r="AG2687">
        <f t="shared" si="1171"/>
        <v>1.0001657212333257</v>
      </c>
      <c r="AH2687">
        <v>24</v>
      </c>
      <c r="AI2687">
        <v>0.67944000000000004</v>
      </c>
      <c r="AJ2687" t="e">
        <f t="shared" si="1172"/>
        <v>#DIV/0!</v>
      </c>
      <c r="AK2687" t="e">
        <f t="shared" si="1173"/>
        <v>#DIV/0!</v>
      </c>
      <c r="AL2687" t="e">
        <f t="shared" si="1174"/>
        <v>#DIV/0!</v>
      </c>
      <c r="AM2687" t="e">
        <f t="shared" si="1175"/>
        <v>#DIV/0!</v>
      </c>
      <c r="AN2687" t="e">
        <f>AM2687/((60/'Field readings'!D2688)*24)</f>
        <v>#DIV/0!</v>
      </c>
      <c r="AO2687" t="e">
        <f>SUM($AN$4:AN2687)</f>
        <v>#DIV/0!</v>
      </c>
    </row>
    <row r="2688" spans="1:41">
      <c r="A2688" s="2">
        <f>'Field readings'!A2689</f>
        <v>0</v>
      </c>
      <c r="B2688" s="3">
        <f>'Field readings'!B2689</f>
        <v>0</v>
      </c>
      <c r="C2688">
        <f>'Field readings'!D2689</f>
        <v>0</v>
      </c>
      <c r="D2688">
        <f>'Field readings'!K2689</f>
        <v>0</v>
      </c>
      <c r="E2688">
        <f>'Field readings'!J2689+14.6973</f>
        <v>14.6973</v>
      </c>
      <c r="F2688">
        <f>'Field readings'!L2689</f>
        <v>0</v>
      </c>
      <c r="G2688">
        <f>'Field readings'!I2689</f>
        <v>0</v>
      </c>
      <c r="H2688">
        <f>'Field readings'!N2689</f>
        <v>0</v>
      </c>
      <c r="I2688">
        <f>'Field readings'!M2689</f>
        <v>0</v>
      </c>
      <c r="J2688">
        <f t="shared" si="1148"/>
        <v>0</v>
      </c>
      <c r="K2688" t="e">
        <f t="shared" si="1149"/>
        <v>#DIV/0!</v>
      </c>
      <c r="L2688" t="e">
        <f t="shared" si="1150"/>
        <v>#DIV/0!</v>
      </c>
      <c r="M2688" t="e">
        <f t="shared" si="1151"/>
        <v>#DIV/0!</v>
      </c>
      <c r="N2688" t="e">
        <f t="shared" si="1152"/>
        <v>#DIV/0!</v>
      </c>
      <c r="O2688" t="e">
        <f t="shared" si="1153"/>
        <v>#DIV/0!</v>
      </c>
      <c r="P2688" t="e">
        <f t="shared" si="1154"/>
        <v>#DIV/0!</v>
      </c>
      <c r="Q2688" t="e">
        <f t="shared" si="1155"/>
        <v>#DIV/0!</v>
      </c>
      <c r="R2688" t="e">
        <f t="shared" si="1156"/>
        <v>#DIV/0!</v>
      </c>
      <c r="S2688" t="e">
        <f t="shared" si="1157"/>
        <v>#DIV/0!</v>
      </c>
      <c r="T2688" t="e">
        <f t="shared" si="1158"/>
        <v>#DIV/0!</v>
      </c>
      <c r="U2688" t="e">
        <f t="shared" si="1159"/>
        <v>#DIV/0!</v>
      </c>
      <c r="V2688" t="e">
        <f t="shared" si="1160"/>
        <v>#DIV/0!</v>
      </c>
      <c r="W2688" t="e">
        <f t="shared" si="1161"/>
        <v>#DIV/0!</v>
      </c>
      <c r="X2688" t="e">
        <f t="shared" si="1162"/>
        <v>#DIV/0!</v>
      </c>
      <c r="Y2688" t="e">
        <f t="shared" si="1163"/>
        <v>#DIV/0!</v>
      </c>
      <c r="Z2688" t="e">
        <f t="shared" si="1164"/>
        <v>#DIV/0!</v>
      </c>
      <c r="AA2688" t="e">
        <f t="shared" si="1165"/>
        <v>#DIV/0!</v>
      </c>
      <c r="AB2688">
        <f t="shared" si="1166"/>
        <v>0</v>
      </c>
      <c r="AC2688" t="e">
        <f t="shared" si="1167"/>
        <v>#DIV/0!</v>
      </c>
      <c r="AD2688">
        <f t="shared" si="1168"/>
        <v>1.0632190661423899</v>
      </c>
      <c r="AE2688">
        <f t="shared" si="1169"/>
        <v>5061750.12</v>
      </c>
      <c r="AF2688">
        <f t="shared" si="1170"/>
        <v>15270616303.792566</v>
      </c>
      <c r="AG2688">
        <f t="shared" si="1171"/>
        <v>1.0001657212333257</v>
      </c>
      <c r="AH2688">
        <v>24</v>
      </c>
      <c r="AI2688">
        <v>0.67944000000000004</v>
      </c>
      <c r="AJ2688" t="e">
        <f t="shared" si="1172"/>
        <v>#DIV/0!</v>
      </c>
      <c r="AK2688" t="e">
        <f t="shared" si="1173"/>
        <v>#DIV/0!</v>
      </c>
      <c r="AL2688" t="e">
        <f t="shared" si="1174"/>
        <v>#DIV/0!</v>
      </c>
      <c r="AM2688" t="e">
        <f t="shared" si="1175"/>
        <v>#DIV/0!</v>
      </c>
      <c r="AN2688" t="e">
        <f>AM2688/((60/'Field readings'!D2689)*24)</f>
        <v>#DIV/0!</v>
      </c>
      <c r="AO2688" t="e">
        <f>SUM($AN$4:AN2688)</f>
        <v>#DIV/0!</v>
      </c>
    </row>
    <row r="2689" spans="1:41">
      <c r="A2689" s="2">
        <f>'Field readings'!A2690</f>
        <v>0</v>
      </c>
      <c r="B2689" s="3">
        <f>'Field readings'!B2690</f>
        <v>0</v>
      </c>
      <c r="C2689">
        <f>'Field readings'!D2690</f>
        <v>0</v>
      </c>
      <c r="D2689">
        <f>'Field readings'!K2690</f>
        <v>0</v>
      </c>
      <c r="E2689">
        <f>'Field readings'!J2690+14.6973</f>
        <v>14.6973</v>
      </c>
      <c r="F2689">
        <f>'Field readings'!L2690</f>
        <v>0</v>
      </c>
      <c r="G2689">
        <f>'Field readings'!I2690</f>
        <v>0</v>
      </c>
      <c r="H2689">
        <f>'Field readings'!N2690</f>
        <v>0</v>
      </c>
      <c r="I2689">
        <f>'Field readings'!M2690</f>
        <v>0</v>
      </c>
      <c r="J2689">
        <f t="shared" si="1148"/>
        <v>0</v>
      </c>
      <c r="K2689" t="e">
        <f t="shared" si="1149"/>
        <v>#DIV/0!</v>
      </c>
      <c r="L2689" t="e">
        <f t="shared" si="1150"/>
        <v>#DIV/0!</v>
      </c>
      <c r="M2689" t="e">
        <f t="shared" si="1151"/>
        <v>#DIV/0!</v>
      </c>
      <c r="N2689" t="e">
        <f t="shared" si="1152"/>
        <v>#DIV/0!</v>
      </c>
      <c r="O2689" t="e">
        <f t="shared" si="1153"/>
        <v>#DIV/0!</v>
      </c>
      <c r="P2689" t="e">
        <f t="shared" si="1154"/>
        <v>#DIV/0!</v>
      </c>
      <c r="Q2689" t="e">
        <f t="shared" si="1155"/>
        <v>#DIV/0!</v>
      </c>
      <c r="R2689" t="e">
        <f t="shared" si="1156"/>
        <v>#DIV/0!</v>
      </c>
      <c r="S2689" t="e">
        <f t="shared" si="1157"/>
        <v>#DIV/0!</v>
      </c>
      <c r="T2689" t="e">
        <f t="shared" si="1158"/>
        <v>#DIV/0!</v>
      </c>
      <c r="U2689" t="e">
        <f t="shared" si="1159"/>
        <v>#DIV/0!</v>
      </c>
      <c r="V2689" t="e">
        <f t="shared" si="1160"/>
        <v>#DIV/0!</v>
      </c>
      <c r="W2689" t="e">
        <f t="shared" si="1161"/>
        <v>#DIV/0!</v>
      </c>
      <c r="X2689" t="e">
        <f t="shared" si="1162"/>
        <v>#DIV/0!</v>
      </c>
      <c r="Y2689" t="e">
        <f t="shared" si="1163"/>
        <v>#DIV/0!</v>
      </c>
      <c r="Z2689" t="e">
        <f t="shared" si="1164"/>
        <v>#DIV/0!</v>
      </c>
      <c r="AA2689" t="e">
        <f t="shared" si="1165"/>
        <v>#DIV/0!</v>
      </c>
      <c r="AB2689">
        <f t="shared" si="1166"/>
        <v>0</v>
      </c>
      <c r="AC2689" t="e">
        <f t="shared" si="1167"/>
        <v>#DIV/0!</v>
      </c>
      <c r="AD2689">
        <f t="shared" si="1168"/>
        <v>1.0632190661423899</v>
      </c>
      <c r="AE2689">
        <f t="shared" si="1169"/>
        <v>5061750.12</v>
      </c>
      <c r="AF2689">
        <f t="shared" si="1170"/>
        <v>15270616303.792566</v>
      </c>
      <c r="AG2689">
        <f t="shared" si="1171"/>
        <v>1.0001657212333257</v>
      </c>
      <c r="AH2689">
        <v>24</v>
      </c>
      <c r="AI2689">
        <v>0.67944000000000004</v>
      </c>
      <c r="AJ2689" t="e">
        <f t="shared" si="1172"/>
        <v>#DIV/0!</v>
      </c>
      <c r="AK2689" t="e">
        <f t="shared" si="1173"/>
        <v>#DIV/0!</v>
      </c>
      <c r="AL2689" t="e">
        <f t="shared" si="1174"/>
        <v>#DIV/0!</v>
      </c>
      <c r="AM2689" t="e">
        <f t="shared" si="1175"/>
        <v>#DIV/0!</v>
      </c>
      <c r="AN2689" t="e">
        <f>AM2689/((60/'Field readings'!D2690)*24)</f>
        <v>#DIV/0!</v>
      </c>
      <c r="AO2689" t="e">
        <f>SUM($AN$4:AN2689)</f>
        <v>#DIV/0!</v>
      </c>
    </row>
    <row r="2690" spans="1:41">
      <c r="A2690" s="2">
        <f>'Field readings'!A2691</f>
        <v>0</v>
      </c>
      <c r="B2690" s="3">
        <f>'Field readings'!B2691</f>
        <v>0</v>
      </c>
      <c r="C2690">
        <f>'Field readings'!D2691</f>
        <v>0</v>
      </c>
      <c r="D2690">
        <f>'Field readings'!K2691</f>
        <v>0</v>
      </c>
      <c r="E2690">
        <f>'Field readings'!J2691+14.6973</f>
        <v>14.6973</v>
      </c>
      <c r="F2690">
        <f>'Field readings'!L2691</f>
        <v>0</v>
      </c>
      <c r="G2690">
        <f>'Field readings'!I2691</f>
        <v>0</v>
      </c>
      <c r="H2690">
        <f>'Field readings'!N2691</f>
        <v>0</v>
      </c>
      <c r="I2690">
        <f>'Field readings'!M2691</f>
        <v>0</v>
      </c>
      <c r="J2690">
        <f t="shared" si="1148"/>
        <v>0</v>
      </c>
      <c r="K2690" t="e">
        <f t="shared" si="1149"/>
        <v>#DIV/0!</v>
      </c>
      <c r="L2690" t="e">
        <f t="shared" si="1150"/>
        <v>#DIV/0!</v>
      </c>
      <c r="M2690" t="e">
        <f t="shared" si="1151"/>
        <v>#DIV/0!</v>
      </c>
      <c r="N2690" t="e">
        <f t="shared" si="1152"/>
        <v>#DIV/0!</v>
      </c>
      <c r="O2690" t="e">
        <f t="shared" si="1153"/>
        <v>#DIV/0!</v>
      </c>
      <c r="P2690" t="e">
        <f t="shared" si="1154"/>
        <v>#DIV/0!</v>
      </c>
      <c r="Q2690" t="e">
        <f t="shared" si="1155"/>
        <v>#DIV/0!</v>
      </c>
      <c r="R2690" t="e">
        <f t="shared" si="1156"/>
        <v>#DIV/0!</v>
      </c>
      <c r="S2690" t="e">
        <f t="shared" si="1157"/>
        <v>#DIV/0!</v>
      </c>
      <c r="T2690" t="e">
        <f t="shared" si="1158"/>
        <v>#DIV/0!</v>
      </c>
      <c r="U2690" t="e">
        <f t="shared" si="1159"/>
        <v>#DIV/0!</v>
      </c>
      <c r="V2690" t="e">
        <f t="shared" si="1160"/>
        <v>#DIV/0!</v>
      </c>
      <c r="W2690" t="e">
        <f t="shared" si="1161"/>
        <v>#DIV/0!</v>
      </c>
      <c r="X2690" t="e">
        <f t="shared" si="1162"/>
        <v>#DIV/0!</v>
      </c>
      <c r="Y2690" t="e">
        <f t="shared" si="1163"/>
        <v>#DIV/0!</v>
      </c>
      <c r="Z2690" t="e">
        <f t="shared" si="1164"/>
        <v>#DIV/0!</v>
      </c>
      <c r="AA2690" t="e">
        <f t="shared" si="1165"/>
        <v>#DIV/0!</v>
      </c>
      <c r="AB2690">
        <f t="shared" si="1166"/>
        <v>0</v>
      </c>
      <c r="AC2690" t="e">
        <f t="shared" si="1167"/>
        <v>#DIV/0!</v>
      </c>
      <c r="AD2690">
        <f t="shared" si="1168"/>
        <v>1.0632190661423899</v>
      </c>
      <c r="AE2690">
        <f t="shared" si="1169"/>
        <v>5061750.12</v>
      </c>
      <c r="AF2690">
        <f t="shared" si="1170"/>
        <v>15270616303.792566</v>
      </c>
      <c r="AG2690">
        <f t="shared" si="1171"/>
        <v>1.0001657212333257</v>
      </c>
      <c r="AH2690">
        <v>24</v>
      </c>
      <c r="AI2690">
        <v>0.67944000000000004</v>
      </c>
      <c r="AJ2690" t="e">
        <f t="shared" si="1172"/>
        <v>#DIV/0!</v>
      </c>
      <c r="AK2690" t="e">
        <f t="shared" si="1173"/>
        <v>#DIV/0!</v>
      </c>
      <c r="AL2690" t="e">
        <f t="shared" si="1174"/>
        <v>#DIV/0!</v>
      </c>
      <c r="AM2690" t="e">
        <f t="shared" si="1175"/>
        <v>#DIV/0!</v>
      </c>
      <c r="AN2690" t="e">
        <f>AM2690/((60/'Field readings'!D2691)*24)</f>
        <v>#DIV/0!</v>
      </c>
      <c r="AO2690" t="e">
        <f>SUM($AN$4:AN2690)</f>
        <v>#DIV/0!</v>
      </c>
    </row>
    <row r="2691" spans="1:41">
      <c r="A2691" s="2">
        <f>'Field readings'!A2692</f>
        <v>0</v>
      </c>
      <c r="B2691" s="3">
        <f>'Field readings'!B2692</f>
        <v>0</v>
      </c>
      <c r="C2691">
        <f>'Field readings'!D2692</f>
        <v>0</v>
      </c>
      <c r="D2691">
        <f>'Field readings'!K2692</f>
        <v>0</v>
      </c>
      <c r="E2691">
        <f>'Field readings'!J2692+14.6973</f>
        <v>14.6973</v>
      </c>
      <c r="F2691">
        <f>'Field readings'!L2692</f>
        <v>0</v>
      </c>
      <c r="G2691">
        <f>'Field readings'!I2692</f>
        <v>0</v>
      </c>
      <c r="H2691">
        <f>'Field readings'!N2692</f>
        <v>0</v>
      </c>
      <c r="I2691">
        <f>'Field readings'!M2692</f>
        <v>0</v>
      </c>
      <c r="J2691">
        <f t="shared" si="1148"/>
        <v>0</v>
      </c>
      <c r="K2691" t="e">
        <f t="shared" si="1149"/>
        <v>#DIV/0!</v>
      </c>
      <c r="L2691" t="e">
        <f t="shared" si="1150"/>
        <v>#DIV/0!</v>
      </c>
      <c r="M2691" t="e">
        <f t="shared" si="1151"/>
        <v>#DIV/0!</v>
      </c>
      <c r="N2691" t="e">
        <f t="shared" si="1152"/>
        <v>#DIV/0!</v>
      </c>
      <c r="O2691" t="e">
        <f t="shared" si="1153"/>
        <v>#DIV/0!</v>
      </c>
      <c r="P2691" t="e">
        <f t="shared" si="1154"/>
        <v>#DIV/0!</v>
      </c>
      <c r="Q2691" t="e">
        <f t="shared" si="1155"/>
        <v>#DIV/0!</v>
      </c>
      <c r="R2691" t="e">
        <f t="shared" si="1156"/>
        <v>#DIV/0!</v>
      </c>
      <c r="S2691" t="e">
        <f t="shared" si="1157"/>
        <v>#DIV/0!</v>
      </c>
      <c r="T2691" t="e">
        <f t="shared" si="1158"/>
        <v>#DIV/0!</v>
      </c>
      <c r="U2691" t="e">
        <f t="shared" si="1159"/>
        <v>#DIV/0!</v>
      </c>
      <c r="V2691" t="e">
        <f t="shared" si="1160"/>
        <v>#DIV/0!</v>
      </c>
      <c r="W2691" t="e">
        <f t="shared" si="1161"/>
        <v>#DIV/0!</v>
      </c>
      <c r="X2691" t="e">
        <f t="shared" si="1162"/>
        <v>#DIV/0!</v>
      </c>
      <c r="Y2691" t="e">
        <f t="shared" si="1163"/>
        <v>#DIV/0!</v>
      </c>
      <c r="Z2691" t="e">
        <f t="shared" si="1164"/>
        <v>#DIV/0!</v>
      </c>
      <c r="AA2691" t="e">
        <f t="shared" si="1165"/>
        <v>#DIV/0!</v>
      </c>
      <c r="AB2691">
        <f t="shared" si="1166"/>
        <v>0</v>
      </c>
      <c r="AC2691" t="e">
        <f t="shared" si="1167"/>
        <v>#DIV/0!</v>
      </c>
      <c r="AD2691">
        <f t="shared" si="1168"/>
        <v>1.0632190661423899</v>
      </c>
      <c r="AE2691">
        <f t="shared" si="1169"/>
        <v>5061750.12</v>
      </c>
      <c r="AF2691">
        <f t="shared" si="1170"/>
        <v>15270616303.792566</v>
      </c>
      <c r="AG2691">
        <f t="shared" si="1171"/>
        <v>1.0001657212333257</v>
      </c>
      <c r="AH2691">
        <v>24</v>
      </c>
      <c r="AI2691">
        <v>0.67944000000000004</v>
      </c>
      <c r="AJ2691" t="e">
        <f t="shared" si="1172"/>
        <v>#DIV/0!</v>
      </c>
      <c r="AK2691" t="e">
        <f t="shared" si="1173"/>
        <v>#DIV/0!</v>
      </c>
      <c r="AL2691" t="e">
        <f t="shared" si="1174"/>
        <v>#DIV/0!</v>
      </c>
      <c r="AM2691" t="e">
        <f t="shared" si="1175"/>
        <v>#DIV/0!</v>
      </c>
      <c r="AN2691" t="e">
        <f>AM2691/((60/'Field readings'!D2692)*24)</f>
        <v>#DIV/0!</v>
      </c>
      <c r="AO2691" t="e">
        <f>SUM($AN$4:AN2691)</f>
        <v>#DIV/0!</v>
      </c>
    </row>
    <row r="2692" spans="1:41">
      <c r="A2692" s="2">
        <f>'Field readings'!A2693</f>
        <v>0</v>
      </c>
      <c r="B2692" s="3">
        <f>'Field readings'!B2693</f>
        <v>0</v>
      </c>
      <c r="C2692">
        <f>'Field readings'!D2693</f>
        <v>0</v>
      </c>
      <c r="D2692">
        <f>'Field readings'!K2693</f>
        <v>0</v>
      </c>
      <c r="E2692">
        <f>'Field readings'!J2693+14.6973</f>
        <v>14.6973</v>
      </c>
      <c r="F2692">
        <f>'Field readings'!L2693</f>
        <v>0</v>
      </c>
      <c r="G2692">
        <f>'Field readings'!I2693</f>
        <v>0</v>
      </c>
      <c r="H2692">
        <f>'Field readings'!N2693</f>
        <v>0</v>
      </c>
      <c r="I2692">
        <f>'Field readings'!M2693</f>
        <v>0</v>
      </c>
      <c r="J2692">
        <f t="shared" si="1148"/>
        <v>0</v>
      </c>
      <c r="K2692" t="e">
        <f t="shared" si="1149"/>
        <v>#DIV/0!</v>
      </c>
      <c r="L2692" t="e">
        <f t="shared" si="1150"/>
        <v>#DIV/0!</v>
      </c>
      <c r="M2692" t="e">
        <f t="shared" si="1151"/>
        <v>#DIV/0!</v>
      </c>
      <c r="N2692" t="e">
        <f t="shared" si="1152"/>
        <v>#DIV/0!</v>
      </c>
      <c r="O2692" t="e">
        <f t="shared" si="1153"/>
        <v>#DIV/0!</v>
      </c>
      <c r="P2692" t="e">
        <f t="shared" si="1154"/>
        <v>#DIV/0!</v>
      </c>
      <c r="Q2692" t="e">
        <f t="shared" si="1155"/>
        <v>#DIV/0!</v>
      </c>
      <c r="R2692" t="e">
        <f t="shared" si="1156"/>
        <v>#DIV/0!</v>
      </c>
      <c r="S2692" t="e">
        <f t="shared" si="1157"/>
        <v>#DIV/0!</v>
      </c>
      <c r="T2692" t="e">
        <f t="shared" si="1158"/>
        <v>#DIV/0!</v>
      </c>
      <c r="U2692" t="e">
        <f t="shared" si="1159"/>
        <v>#DIV/0!</v>
      </c>
      <c r="V2692" t="e">
        <f t="shared" si="1160"/>
        <v>#DIV/0!</v>
      </c>
      <c r="W2692" t="e">
        <f t="shared" si="1161"/>
        <v>#DIV/0!</v>
      </c>
      <c r="X2692" t="e">
        <f t="shared" si="1162"/>
        <v>#DIV/0!</v>
      </c>
      <c r="Y2692" t="e">
        <f t="shared" si="1163"/>
        <v>#DIV/0!</v>
      </c>
      <c r="Z2692" t="e">
        <f t="shared" si="1164"/>
        <v>#DIV/0!</v>
      </c>
      <c r="AA2692" t="e">
        <f t="shared" si="1165"/>
        <v>#DIV/0!</v>
      </c>
      <c r="AB2692">
        <f t="shared" si="1166"/>
        <v>0</v>
      </c>
      <c r="AC2692" t="e">
        <f t="shared" si="1167"/>
        <v>#DIV/0!</v>
      </c>
      <c r="AD2692">
        <f t="shared" si="1168"/>
        <v>1.0632190661423899</v>
      </c>
      <c r="AE2692">
        <f t="shared" si="1169"/>
        <v>5061750.12</v>
      </c>
      <c r="AF2692">
        <f t="shared" si="1170"/>
        <v>15270616303.792566</v>
      </c>
      <c r="AG2692">
        <f t="shared" si="1171"/>
        <v>1.0001657212333257</v>
      </c>
      <c r="AH2692">
        <v>24</v>
      </c>
      <c r="AI2692">
        <v>0.67944000000000004</v>
      </c>
      <c r="AJ2692" t="e">
        <f t="shared" si="1172"/>
        <v>#DIV/0!</v>
      </c>
      <c r="AK2692" t="e">
        <f t="shared" si="1173"/>
        <v>#DIV/0!</v>
      </c>
      <c r="AL2692" t="e">
        <f t="shared" si="1174"/>
        <v>#DIV/0!</v>
      </c>
      <c r="AM2692" t="e">
        <f t="shared" si="1175"/>
        <v>#DIV/0!</v>
      </c>
      <c r="AN2692" t="e">
        <f>AM2692/((60/'Field readings'!D2693)*24)</f>
        <v>#DIV/0!</v>
      </c>
      <c r="AO2692" t="e">
        <f>SUM($AN$4:AN2692)</f>
        <v>#DIV/0!</v>
      </c>
    </row>
    <row r="2693" spans="1:41">
      <c r="A2693" s="2">
        <f>'Field readings'!A2694</f>
        <v>0</v>
      </c>
      <c r="B2693" s="3">
        <f>'Field readings'!B2694</f>
        <v>0</v>
      </c>
      <c r="C2693">
        <f>'Field readings'!D2694</f>
        <v>0</v>
      </c>
      <c r="D2693">
        <f>'Field readings'!K2694</f>
        <v>0</v>
      </c>
      <c r="E2693">
        <f>'Field readings'!J2694+14.6973</f>
        <v>14.6973</v>
      </c>
      <c r="F2693">
        <f>'Field readings'!L2694</f>
        <v>0</v>
      </c>
      <c r="G2693">
        <f>'Field readings'!I2694</f>
        <v>0</v>
      </c>
      <c r="H2693">
        <f>'Field readings'!N2694</f>
        <v>0</v>
      </c>
      <c r="I2693">
        <f>'Field readings'!M2694</f>
        <v>0</v>
      </c>
      <c r="J2693">
        <f t="shared" ref="J2693:J2756" si="1176">SQRT(E2693*F2693)</f>
        <v>0</v>
      </c>
      <c r="K2693" t="e">
        <f t="shared" ref="K2693:K2756" si="1177">G2693/H2693</f>
        <v>#DIV/0!</v>
      </c>
      <c r="L2693" t="e">
        <f t="shared" ref="L2693:L2756" si="1178">(0.5993+(0.007/H2693))</f>
        <v>#DIV/0!</v>
      </c>
      <c r="M2693" t="e">
        <f t="shared" ref="M2693:M2756" si="1179">(0.364+(0.076/SQRT(H2693)))*K2693^4</f>
        <v>#DIV/0!</v>
      </c>
      <c r="N2693" t="e">
        <f t="shared" ref="N2693:N2756" si="1180">(0.4*(1.6-(1/(H2693^5))))</f>
        <v>#DIV/0!</v>
      </c>
      <c r="O2693" t="e">
        <f t="shared" ref="O2693:O2756" si="1181">IF(N2693&lt;0,0,N2693)</f>
        <v>#DIV/0!</v>
      </c>
      <c r="P2693" t="e">
        <f t="shared" ref="P2693:P2756" si="1182">(0.07+(0.5/H2693)-K2693)</f>
        <v>#DIV/0!</v>
      </c>
      <c r="Q2693" t="e">
        <f t="shared" si="1155"/>
        <v>#DIV/0!</v>
      </c>
      <c r="R2693" t="e">
        <f t="shared" si="1156"/>
        <v>#DIV/0!</v>
      </c>
      <c r="S2693" t="e">
        <f t="shared" si="1157"/>
        <v>#DIV/0!</v>
      </c>
      <c r="T2693" t="e">
        <f t="shared" si="1158"/>
        <v>#DIV/0!</v>
      </c>
      <c r="U2693" t="e">
        <f t="shared" si="1159"/>
        <v>#DIV/0!</v>
      </c>
      <c r="V2693" t="e">
        <f t="shared" si="1160"/>
        <v>#DIV/0!</v>
      </c>
      <c r="W2693" t="e">
        <f t="shared" si="1161"/>
        <v>#DIV/0!</v>
      </c>
      <c r="X2693" t="e">
        <f t="shared" si="1162"/>
        <v>#DIV/0!</v>
      </c>
      <c r="Y2693" t="e">
        <f t="shared" si="1163"/>
        <v>#DIV/0!</v>
      </c>
      <c r="Z2693" t="e">
        <f t="shared" si="1164"/>
        <v>#DIV/0!</v>
      </c>
      <c r="AA2693" t="e">
        <f t="shared" si="1165"/>
        <v>#DIV/0!</v>
      </c>
      <c r="AB2693">
        <f t="shared" si="1166"/>
        <v>0</v>
      </c>
      <c r="AC2693" t="e">
        <f t="shared" si="1167"/>
        <v>#DIV/0!</v>
      </c>
      <c r="AD2693">
        <f t="shared" si="1168"/>
        <v>1.0632190661423899</v>
      </c>
      <c r="AE2693">
        <f t="shared" si="1169"/>
        <v>5061750.12</v>
      </c>
      <c r="AF2693">
        <f t="shared" si="1170"/>
        <v>15270616303.792566</v>
      </c>
      <c r="AG2693">
        <f t="shared" si="1171"/>
        <v>1.0001657212333257</v>
      </c>
      <c r="AH2693">
        <v>24</v>
      </c>
      <c r="AI2693">
        <v>0.67944000000000004</v>
      </c>
      <c r="AJ2693" t="e">
        <f t="shared" si="1172"/>
        <v>#DIV/0!</v>
      </c>
      <c r="AK2693" t="e">
        <f t="shared" si="1173"/>
        <v>#DIV/0!</v>
      </c>
      <c r="AL2693" t="e">
        <f t="shared" si="1174"/>
        <v>#DIV/0!</v>
      </c>
      <c r="AM2693" t="e">
        <f t="shared" si="1175"/>
        <v>#DIV/0!</v>
      </c>
      <c r="AN2693" t="e">
        <f>AM2693/((60/'Field readings'!D2694)*24)</f>
        <v>#DIV/0!</v>
      </c>
      <c r="AO2693" t="e">
        <f>SUM($AN$4:AN2693)</f>
        <v>#DIV/0!</v>
      </c>
    </row>
    <row r="2694" spans="1:41">
      <c r="A2694" s="2">
        <f>'Field readings'!A2695</f>
        <v>0</v>
      </c>
      <c r="B2694" s="3">
        <f>'Field readings'!B2695</f>
        <v>0</v>
      </c>
      <c r="C2694">
        <f>'Field readings'!D2695</f>
        <v>0</v>
      </c>
      <c r="D2694">
        <f>'Field readings'!K2695</f>
        <v>0</v>
      </c>
      <c r="E2694">
        <f>'Field readings'!J2695+14.6973</f>
        <v>14.6973</v>
      </c>
      <c r="F2694">
        <f>'Field readings'!L2695</f>
        <v>0</v>
      </c>
      <c r="G2694">
        <f>'Field readings'!I2695</f>
        <v>0</v>
      </c>
      <c r="H2694">
        <f>'Field readings'!N2695</f>
        <v>0</v>
      </c>
      <c r="I2694">
        <f>'Field readings'!M2695</f>
        <v>0</v>
      </c>
      <c r="J2694">
        <f t="shared" si="1176"/>
        <v>0</v>
      </c>
      <c r="K2694" t="e">
        <f t="shared" si="1177"/>
        <v>#DIV/0!</v>
      </c>
      <c r="L2694" t="e">
        <f t="shared" si="1178"/>
        <v>#DIV/0!</v>
      </c>
      <c r="M2694" t="e">
        <f t="shared" si="1179"/>
        <v>#DIV/0!</v>
      </c>
      <c r="N2694" t="e">
        <f t="shared" si="1180"/>
        <v>#DIV/0!</v>
      </c>
      <c r="O2694" t="e">
        <f t="shared" si="1181"/>
        <v>#DIV/0!</v>
      </c>
      <c r="P2694" t="e">
        <f t="shared" si="1182"/>
        <v>#DIV/0!</v>
      </c>
      <c r="Q2694" t="e">
        <f t="shared" ref="Q2694:Q2757" si="1183">IF(P2694&lt;0,0,P2694^2.5)</f>
        <v>#DIV/0!</v>
      </c>
      <c r="R2694" t="e">
        <f t="shared" ref="R2694:R2757" si="1184">(0.009+(0.034/H2694))</f>
        <v>#DIV/0!</v>
      </c>
      <c r="S2694" t="e">
        <f t="shared" ref="S2694:S2757" si="1185">0.5-K2694</f>
        <v>#DIV/0!</v>
      </c>
      <c r="T2694" t="e">
        <f t="shared" ref="T2694:T2757" si="1186">IF(S2694&lt;0,0,S2694^1.5)</f>
        <v>#DIV/0!</v>
      </c>
      <c r="U2694" t="e">
        <f t="shared" ref="U2694:U2757" si="1187">(65/H2694^2)+3</f>
        <v>#DIV/0!</v>
      </c>
      <c r="V2694" t="e">
        <f t="shared" ref="V2694:V2757" si="1188">K2694-0.7</f>
        <v>#DIV/0!</v>
      </c>
      <c r="W2694" t="e">
        <f t="shared" ref="W2694:W2757" si="1189">IF(V2694&lt;0,0,V2694^2.5)</f>
        <v>#DIV/0!</v>
      </c>
      <c r="X2694" t="e">
        <f t="shared" ref="X2694:X2757" si="1190">(1+0.000015*(830-5000*K2694+9000*(K2694)^2-4200*(K2694)^3+530/SQRT(H2694)))</f>
        <v>#DIV/0!</v>
      </c>
      <c r="Y2694" t="e">
        <f t="shared" ref="Y2694:Y2757" si="1191">(L2694+M2694+O2694*Q2694-R2694*T2694+U2694*W2694)/X2694</f>
        <v>#DIV/0!</v>
      </c>
      <c r="Z2694" t="e">
        <f t="shared" ref="Z2694:Z2757" si="1192">338.17*Y2694*G2694^2</f>
        <v>#DIV/0!</v>
      </c>
      <c r="AA2694" t="e">
        <f t="shared" ref="AA2694:AA2757" si="1193">SQRT(1/I2694)</f>
        <v>#DIV/0!</v>
      </c>
      <c r="AB2694">
        <f t="shared" ref="AB2694:AB2757" si="1194">F2694/(27.7*E2694)</f>
        <v>0</v>
      </c>
      <c r="AC2694" t="e">
        <f t="shared" ref="AC2694:AC2757" si="1195">SQRT((1+AB2694)-(0.41+(0.35*K2694^4))*AB2694/(1.3*(SQRT(1+AB2694))))</f>
        <v>#DIV/0!</v>
      </c>
      <c r="AD2694">
        <f t="shared" ref="AD2694:AD2757" si="1196">SQRT(520/(460+D2694))</f>
        <v>1.0632190661423899</v>
      </c>
      <c r="AE2694">
        <f t="shared" ref="AE2694:AE2757" si="1197">E2694*344400*(10^(1.78*I2694))</f>
        <v>5061750.12</v>
      </c>
      <c r="AF2694">
        <f t="shared" ref="AF2694:AF2757" si="1198">(D2694+459.67)^3.825</f>
        <v>15270616303.792566</v>
      </c>
      <c r="AG2694">
        <f t="shared" ref="AG2694:AG2757" si="1199">SQRT(1+(AE2694/AF2694))</f>
        <v>1.0001657212333257</v>
      </c>
      <c r="AH2694">
        <v>24</v>
      </c>
      <c r="AI2694">
        <v>0.67944000000000004</v>
      </c>
      <c r="AJ2694" t="e">
        <f t="shared" ref="AJ2694:AJ2757" si="1200">AH2694*AG2694*AD2694*AC2694*AA2694*Z2694</f>
        <v>#DIV/0!</v>
      </c>
      <c r="AK2694" t="e">
        <f t="shared" ref="AK2694:AK2757" si="1201">AI2694*AG2694*AD2694*AC2694*AA2694*Z2694</f>
        <v>#DIV/0!</v>
      </c>
      <c r="AL2694" t="e">
        <f t="shared" ref="AL2694:AL2757" si="1202">(J2694*AJ2694)/1000</f>
        <v>#DIV/0!</v>
      </c>
      <c r="AM2694" t="e">
        <f t="shared" ref="AM2694:AM2757" si="1203">(J2694*AK2694)</f>
        <v>#DIV/0!</v>
      </c>
      <c r="AN2694" t="e">
        <f>AM2694/((60/'Field readings'!D2695)*24)</f>
        <v>#DIV/0!</v>
      </c>
      <c r="AO2694" t="e">
        <f>SUM($AN$4:AN2694)</f>
        <v>#DIV/0!</v>
      </c>
    </row>
    <row r="2695" spans="1:41">
      <c r="A2695" s="2">
        <f>'Field readings'!A2696</f>
        <v>0</v>
      </c>
      <c r="B2695" s="3">
        <f>'Field readings'!B2696</f>
        <v>0</v>
      </c>
      <c r="C2695">
        <f>'Field readings'!D2696</f>
        <v>0</v>
      </c>
      <c r="D2695">
        <f>'Field readings'!K2696</f>
        <v>0</v>
      </c>
      <c r="E2695">
        <f>'Field readings'!J2696+14.6973</f>
        <v>14.6973</v>
      </c>
      <c r="F2695">
        <f>'Field readings'!L2696</f>
        <v>0</v>
      </c>
      <c r="G2695">
        <f>'Field readings'!I2696</f>
        <v>0</v>
      </c>
      <c r="H2695">
        <f>'Field readings'!N2696</f>
        <v>0</v>
      </c>
      <c r="I2695">
        <f>'Field readings'!M2696</f>
        <v>0</v>
      </c>
      <c r="J2695">
        <f t="shared" si="1176"/>
        <v>0</v>
      </c>
      <c r="K2695" t="e">
        <f t="shared" si="1177"/>
        <v>#DIV/0!</v>
      </c>
      <c r="L2695" t="e">
        <f t="shared" si="1178"/>
        <v>#DIV/0!</v>
      </c>
      <c r="M2695" t="e">
        <f t="shared" si="1179"/>
        <v>#DIV/0!</v>
      </c>
      <c r="N2695" t="e">
        <f t="shared" si="1180"/>
        <v>#DIV/0!</v>
      </c>
      <c r="O2695" t="e">
        <f t="shared" si="1181"/>
        <v>#DIV/0!</v>
      </c>
      <c r="P2695" t="e">
        <f t="shared" si="1182"/>
        <v>#DIV/0!</v>
      </c>
      <c r="Q2695" t="e">
        <f t="shared" si="1183"/>
        <v>#DIV/0!</v>
      </c>
      <c r="R2695" t="e">
        <f t="shared" si="1184"/>
        <v>#DIV/0!</v>
      </c>
      <c r="S2695" t="e">
        <f t="shared" si="1185"/>
        <v>#DIV/0!</v>
      </c>
      <c r="T2695" t="e">
        <f t="shared" si="1186"/>
        <v>#DIV/0!</v>
      </c>
      <c r="U2695" t="e">
        <f t="shared" si="1187"/>
        <v>#DIV/0!</v>
      </c>
      <c r="V2695" t="e">
        <f t="shared" si="1188"/>
        <v>#DIV/0!</v>
      </c>
      <c r="W2695" t="e">
        <f t="shared" si="1189"/>
        <v>#DIV/0!</v>
      </c>
      <c r="X2695" t="e">
        <f t="shared" si="1190"/>
        <v>#DIV/0!</v>
      </c>
      <c r="Y2695" t="e">
        <f t="shared" si="1191"/>
        <v>#DIV/0!</v>
      </c>
      <c r="Z2695" t="e">
        <f t="shared" si="1192"/>
        <v>#DIV/0!</v>
      </c>
      <c r="AA2695" t="e">
        <f t="shared" si="1193"/>
        <v>#DIV/0!</v>
      </c>
      <c r="AB2695">
        <f t="shared" si="1194"/>
        <v>0</v>
      </c>
      <c r="AC2695" t="e">
        <f t="shared" si="1195"/>
        <v>#DIV/0!</v>
      </c>
      <c r="AD2695">
        <f t="shared" si="1196"/>
        <v>1.0632190661423899</v>
      </c>
      <c r="AE2695">
        <f t="shared" si="1197"/>
        <v>5061750.12</v>
      </c>
      <c r="AF2695">
        <f t="shared" si="1198"/>
        <v>15270616303.792566</v>
      </c>
      <c r="AG2695">
        <f t="shared" si="1199"/>
        <v>1.0001657212333257</v>
      </c>
      <c r="AH2695">
        <v>24</v>
      </c>
      <c r="AI2695">
        <v>0.67944000000000004</v>
      </c>
      <c r="AJ2695" t="e">
        <f t="shared" si="1200"/>
        <v>#DIV/0!</v>
      </c>
      <c r="AK2695" t="e">
        <f t="shared" si="1201"/>
        <v>#DIV/0!</v>
      </c>
      <c r="AL2695" t="e">
        <f t="shared" si="1202"/>
        <v>#DIV/0!</v>
      </c>
      <c r="AM2695" t="e">
        <f t="shared" si="1203"/>
        <v>#DIV/0!</v>
      </c>
      <c r="AN2695" t="e">
        <f>AM2695/((60/'Field readings'!D2696)*24)</f>
        <v>#DIV/0!</v>
      </c>
      <c r="AO2695" t="e">
        <f>SUM($AN$4:AN2695)</f>
        <v>#DIV/0!</v>
      </c>
    </row>
    <row r="2696" spans="1:41">
      <c r="A2696" s="2">
        <f>'Field readings'!A2697</f>
        <v>0</v>
      </c>
      <c r="B2696" s="3">
        <f>'Field readings'!B2697</f>
        <v>0</v>
      </c>
      <c r="C2696">
        <f>'Field readings'!D2697</f>
        <v>0</v>
      </c>
      <c r="D2696">
        <f>'Field readings'!K2697</f>
        <v>0</v>
      </c>
      <c r="E2696">
        <f>'Field readings'!J2697+14.6973</f>
        <v>14.6973</v>
      </c>
      <c r="F2696">
        <f>'Field readings'!L2697</f>
        <v>0</v>
      </c>
      <c r="G2696">
        <f>'Field readings'!I2697</f>
        <v>0</v>
      </c>
      <c r="H2696">
        <f>'Field readings'!N2697</f>
        <v>0</v>
      </c>
      <c r="I2696">
        <f>'Field readings'!M2697</f>
        <v>0</v>
      </c>
      <c r="J2696">
        <f t="shared" si="1176"/>
        <v>0</v>
      </c>
      <c r="K2696" t="e">
        <f t="shared" si="1177"/>
        <v>#DIV/0!</v>
      </c>
      <c r="L2696" t="e">
        <f t="shared" si="1178"/>
        <v>#DIV/0!</v>
      </c>
      <c r="M2696" t="e">
        <f t="shared" si="1179"/>
        <v>#DIV/0!</v>
      </c>
      <c r="N2696" t="e">
        <f t="shared" si="1180"/>
        <v>#DIV/0!</v>
      </c>
      <c r="O2696" t="e">
        <f t="shared" si="1181"/>
        <v>#DIV/0!</v>
      </c>
      <c r="P2696" t="e">
        <f t="shared" si="1182"/>
        <v>#DIV/0!</v>
      </c>
      <c r="Q2696" t="e">
        <f t="shared" si="1183"/>
        <v>#DIV/0!</v>
      </c>
      <c r="R2696" t="e">
        <f t="shared" si="1184"/>
        <v>#DIV/0!</v>
      </c>
      <c r="S2696" t="e">
        <f t="shared" si="1185"/>
        <v>#DIV/0!</v>
      </c>
      <c r="T2696" t="e">
        <f t="shared" si="1186"/>
        <v>#DIV/0!</v>
      </c>
      <c r="U2696" t="e">
        <f t="shared" si="1187"/>
        <v>#DIV/0!</v>
      </c>
      <c r="V2696" t="e">
        <f t="shared" si="1188"/>
        <v>#DIV/0!</v>
      </c>
      <c r="W2696" t="e">
        <f t="shared" si="1189"/>
        <v>#DIV/0!</v>
      </c>
      <c r="X2696" t="e">
        <f t="shared" si="1190"/>
        <v>#DIV/0!</v>
      </c>
      <c r="Y2696" t="e">
        <f t="shared" si="1191"/>
        <v>#DIV/0!</v>
      </c>
      <c r="Z2696" t="e">
        <f t="shared" si="1192"/>
        <v>#DIV/0!</v>
      </c>
      <c r="AA2696" t="e">
        <f t="shared" si="1193"/>
        <v>#DIV/0!</v>
      </c>
      <c r="AB2696">
        <f t="shared" si="1194"/>
        <v>0</v>
      </c>
      <c r="AC2696" t="e">
        <f t="shared" si="1195"/>
        <v>#DIV/0!</v>
      </c>
      <c r="AD2696">
        <f t="shared" si="1196"/>
        <v>1.0632190661423899</v>
      </c>
      <c r="AE2696">
        <f t="shared" si="1197"/>
        <v>5061750.12</v>
      </c>
      <c r="AF2696">
        <f t="shared" si="1198"/>
        <v>15270616303.792566</v>
      </c>
      <c r="AG2696">
        <f t="shared" si="1199"/>
        <v>1.0001657212333257</v>
      </c>
      <c r="AH2696">
        <v>24</v>
      </c>
      <c r="AI2696">
        <v>0.67944000000000004</v>
      </c>
      <c r="AJ2696" t="e">
        <f t="shared" si="1200"/>
        <v>#DIV/0!</v>
      </c>
      <c r="AK2696" t="e">
        <f t="shared" si="1201"/>
        <v>#DIV/0!</v>
      </c>
      <c r="AL2696" t="e">
        <f t="shared" si="1202"/>
        <v>#DIV/0!</v>
      </c>
      <c r="AM2696" t="e">
        <f t="shared" si="1203"/>
        <v>#DIV/0!</v>
      </c>
      <c r="AN2696" t="e">
        <f>AM2696/((60/'Field readings'!D2697)*24)</f>
        <v>#DIV/0!</v>
      </c>
      <c r="AO2696" t="e">
        <f>SUM($AN$4:AN2696)</f>
        <v>#DIV/0!</v>
      </c>
    </row>
    <row r="2697" spans="1:41">
      <c r="A2697" s="2">
        <f>'Field readings'!A2698</f>
        <v>0</v>
      </c>
      <c r="B2697" s="3">
        <f>'Field readings'!B2698</f>
        <v>0</v>
      </c>
      <c r="C2697">
        <f>'Field readings'!D2698</f>
        <v>0</v>
      </c>
      <c r="D2697">
        <f>'Field readings'!K2698</f>
        <v>0</v>
      </c>
      <c r="E2697">
        <f>'Field readings'!J2698+14.6973</f>
        <v>14.6973</v>
      </c>
      <c r="F2697">
        <f>'Field readings'!L2698</f>
        <v>0</v>
      </c>
      <c r="G2697">
        <f>'Field readings'!I2698</f>
        <v>0</v>
      </c>
      <c r="H2697">
        <f>'Field readings'!N2698</f>
        <v>0</v>
      </c>
      <c r="I2697">
        <f>'Field readings'!M2698</f>
        <v>0</v>
      </c>
      <c r="J2697">
        <f t="shared" si="1176"/>
        <v>0</v>
      </c>
      <c r="K2697" t="e">
        <f t="shared" si="1177"/>
        <v>#DIV/0!</v>
      </c>
      <c r="L2697" t="e">
        <f t="shared" si="1178"/>
        <v>#DIV/0!</v>
      </c>
      <c r="M2697" t="e">
        <f t="shared" si="1179"/>
        <v>#DIV/0!</v>
      </c>
      <c r="N2697" t="e">
        <f t="shared" si="1180"/>
        <v>#DIV/0!</v>
      </c>
      <c r="O2697" t="e">
        <f t="shared" si="1181"/>
        <v>#DIV/0!</v>
      </c>
      <c r="P2697" t="e">
        <f t="shared" si="1182"/>
        <v>#DIV/0!</v>
      </c>
      <c r="Q2697" t="e">
        <f t="shared" si="1183"/>
        <v>#DIV/0!</v>
      </c>
      <c r="R2697" t="e">
        <f t="shared" si="1184"/>
        <v>#DIV/0!</v>
      </c>
      <c r="S2697" t="e">
        <f t="shared" si="1185"/>
        <v>#DIV/0!</v>
      </c>
      <c r="T2697" t="e">
        <f t="shared" si="1186"/>
        <v>#DIV/0!</v>
      </c>
      <c r="U2697" t="e">
        <f t="shared" si="1187"/>
        <v>#DIV/0!</v>
      </c>
      <c r="V2697" t="e">
        <f t="shared" si="1188"/>
        <v>#DIV/0!</v>
      </c>
      <c r="W2697" t="e">
        <f t="shared" si="1189"/>
        <v>#DIV/0!</v>
      </c>
      <c r="X2697" t="e">
        <f t="shared" si="1190"/>
        <v>#DIV/0!</v>
      </c>
      <c r="Y2697" t="e">
        <f t="shared" si="1191"/>
        <v>#DIV/0!</v>
      </c>
      <c r="Z2697" t="e">
        <f t="shared" si="1192"/>
        <v>#DIV/0!</v>
      </c>
      <c r="AA2697" t="e">
        <f t="shared" si="1193"/>
        <v>#DIV/0!</v>
      </c>
      <c r="AB2697">
        <f t="shared" si="1194"/>
        <v>0</v>
      </c>
      <c r="AC2697" t="e">
        <f t="shared" si="1195"/>
        <v>#DIV/0!</v>
      </c>
      <c r="AD2697">
        <f t="shared" si="1196"/>
        <v>1.0632190661423899</v>
      </c>
      <c r="AE2697">
        <f t="shared" si="1197"/>
        <v>5061750.12</v>
      </c>
      <c r="AF2697">
        <f t="shared" si="1198"/>
        <v>15270616303.792566</v>
      </c>
      <c r="AG2697">
        <f t="shared" si="1199"/>
        <v>1.0001657212333257</v>
      </c>
      <c r="AH2697">
        <v>24</v>
      </c>
      <c r="AI2697">
        <v>0.67944000000000004</v>
      </c>
      <c r="AJ2697" t="e">
        <f t="shared" si="1200"/>
        <v>#DIV/0!</v>
      </c>
      <c r="AK2697" t="e">
        <f t="shared" si="1201"/>
        <v>#DIV/0!</v>
      </c>
      <c r="AL2697" t="e">
        <f t="shared" si="1202"/>
        <v>#DIV/0!</v>
      </c>
      <c r="AM2697" t="e">
        <f t="shared" si="1203"/>
        <v>#DIV/0!</v>
      </c>
      <c r="AN2697" t="e">
        <f>AM2697/((60/'Field readings'!D2698)*24)</f>
        <v>#DIV/0!</v>
      </c>
      <c r="AO2697" t="e">
        <f>SUM($AN$4:AN2697)</f>
        <v>#DIV/0!</v>
      </c>
    </row>
    <row r="2698" spans="1:41">
      <c r="A2698" s="2">
        <f>'Field readings'!A2699</f>
        <v>0</v>
      </c>
      <c r="B2698" s="3">
        <f>'Field readings'!B2699</f>
        <v>0</v>
      </c>
      <c r="C2698">
        <f>'Field readings'!D2699</f>
        <v>0</v>
      </c>
      <c r="D2698">
        <f>'Field readings'!K2699</f>
        <v>0</v>
      </c>
      <c r="E2698">
        <f>'Field readings'!J2699+14.6973</f>
        <v>14.6973</v>
      </c>
      <c r="F2698">
        <f>'Field readings'!L2699</f>
        <v>0</v>
      </c>
      <c r="G2698">
        <f>'Field readings'!I2699</f>
        <v>0</v>
      </c>
      <c r="H2698">
        <f>'Field readings'!N2699</f>
        <v>0</v>
      </c>
      <c r="I2698">
        <f>'Field readings'!M2699</f>
        <v>0</v>
      </c>
      <c r="J2698">
        <f t="shared" si="1176"/>
        <v>0</v>
      </c>
      <c r="K2698" t="e">
        <f t="shared" si="1177"/>
        <v>#DIV/0!</v>
      </c>
      <c r="L2698" t="e">
        <f t="shared" si="1178"/>
        <v>#DIV/0!</v>
      </c>
      <c r="M2698" t="e">
        <f t="shared" si="1179"/>
        <v>#DIV/0!</v>
      </c>
      <c r="N2698" t="e">
        <f t="shared" si="1180"/>
        <v>#DIV/0!</v>
      </c>
      <c r="O2698" t="e">
        <f t="shared" si="1181"/>
        <v>#DIV/0!</v>
      </c>
      <c r="P2698" t="e">
        <f t="shared" si="1182"/>
        <v>#DIV/0!</v>
      </c>
      <c r="Q2698" t="e">
        <f t="shared" si="1183"/>
        <v>#DIV/0!</v>
      </c>
      <c r="R2698" t="e">
        <f t="shared" si="1184"/>
        <v>#DIV/0!</v>
      </c>
      <c r="S2698" t="e">
        <f t="shared" si="1185"/>
        <v>#DIV/0!</v>
      </c>
      <c r="T2698" t="e">
        <f t="shared" si="1186"/>
        <v>#DIV/0!</v>
      </c>
      <c r="U2698" t="e">
        <f t="shared" si="1187"/>
        <v>#DIV/0!</v>
      </c>
      <c r="V2698" t="e">
        <f t="shared" si="1188"/>
        <v>#DIV/0!</v>
      </c>
      <c r="W2698" t="e">
        <f t="shared" si="1189"/>
        <v>#DIV/0!</v>
      </c>
      <c r="X2698" t="e">
        <f t="shared" si="1190"/>
        <v>#DIV/0!</v>
      </c>
      <c r="Y2698" t="e">
        <f t="shared" si="1191"/>
        <v>#DIV/0!</v>
      </c>
      <c r="Z2698" t="e">
        <f t="shared" si="1192"/>
        <v>#DIV/0!</v>
      </c>
      <c r="AA2698" t="e">
        <f t="shared" si="1193"/>
        <v>#DIV/0!</v>
      </c>
      <c r="AB2698">
        <f t="shared" si="1194"/>
        <v>0</v>
      </c>
      <c r="AC2698" t="e">
        <f t="shared" si="1195"/>
        <v>#DIV/0!</v>
      </c>
      <c r="AD2698">
        <f t="shared" si="1196"/>
        <v>1.0632190661423899</v>
      </c>
      <c r="AE2698">
        <f t="shared" si="1197"/>
        <v>5061750.12</v>
      </c>
      <c r="AF2698">
        <f t="shared" si="1198"/>
        <v>15270616303.792566</v>
      </c>
      <c r="AG2698">
        <f t="shared" si="1199"/>
        <v>1.0001657212333257</v>
      </c>
      <c r="AH2698">
        <v>24</v>
      </c>
      <c r="AI2698">
        <v>0.67944000000000004</v>
      </c>
      <c r="AJ2698" t="e">
        <f t="shared" si="1200"/>
        <v>#DIV/0!</v>
      </c>
      <c r="AK2698" t="e">
        <f t="shared" si="1201"/>
        <v>#DIV/0!</v>
      </c>
      <c r="AL2698" t="e">
        <f t="shared" si="1202"/>
        <v>#DIV/0!</v>
      </c>
      <c r="AM2698" t="e">
        <f t="shared" si="1203"/>
        <v>#DIV/0!</v>
      </c>
      <c r="AN2698" t="e">
        <f>AM2698/((60/'Field readings'!D2699)*24)</f>
        <v>#DIV/0!</v>
      </c>
      <c r="AO2698" t="e">
        <f>SUM($AN$4:AN2698)</f>
        <v>#DIV/0!</v>
      </c>
    </row>
    <row r="2699" spans="1:41">
      <c r="A2699" s="2">
        <f>'Field readings'!A2700</f>
        <v>0</v>
      </c>
      <c r="B2699" s="3">
        <f>'Field readings'!B2700</f>
        <v>0</v>
      </c>
      <c r="C2699">
        <f>'Field readings'!D2700</f>
        <v>0</v>
      </c>
      <c r="D2699">
        <f>'Field readings'!K2700</f>
        <v>0</v>
      </c>
      <c r="E2699">
        <f>'Field readings'!J2700+14.6973</f>
        <v>14.6973</v>
      </c>
      <c r="F2699">
        <f>'Field readings'!L2700</f>
        <v>0</v>
      </c>
      <c r="G2699">
        <f>'Field readings'!I2700</f>
        <v>0</v>
      </c>
      <c r="H2699">
        <f>'Field readings'!N2700</f>
        <v>0</v>
      </c>
      <c r="I2699">
        <f>'Field readings'!M2700</f>
        <v>0</v>
      </c>
      <c r="J2699">
        <f t="shared" si="1176"/>
        <v>0</v>
      </c>
      <c r="K2699" t="e">
        <f t="shared" si="1177"/>
        <v>#DIV/0!</v>
      </c>
      <c r="L2699" t="e">
        <f t="shared" si="1178"/>
        <v>#DIV/0!</v>
      </c>
      <c r="M2699" t="e">
        <f t="shared" si="1179"/>
        <v>#DIV/0!</v>
      </c>
      <c r="N2699" t="e">
        <f t="shared" si="1180"/>
        <v>#DIV/0!</v>
      </c>
      <c r="O2699" t="e">
        <f t="shared" si="1181"/>
        <v>#DIV/0!</v>
      </c>
      <c r="P2699" t="e">
        <f t="shared" si="1182"/>
        <v>#DIV/0!</v>
      </c>
      <c r="Q2699" t="e">
        <f t="shared" si="1183"/>
        <v>#DIV/0!</v>
      </c>
      <c r="R2699" t="e">
        <f t="shared" si="1184"/>
        <v>#DIV/0!</v>
      </c>
      <c r="S2699" t="e">
        <f t="shared" si="1185"/>
        <v>#DIV/0!</v>
      </c>
      <c r="T2699" t="e">
        <f t="shared" si="1186"/>
        <v>#DIV/0!</v>
      </c>
      <c r="U2699" t="e">
        <f t="shared" si="1187"/>
        <v>#DIV/0!</v>
      </c>
      <c r="V2699" t="e">
        <f t="shared" si="1188"/>
        <v>#DIV/0!</v>
      </c>
      <c r="W2699" t="e">
        <f t="shared" si="1189"/>
        <v>#DIV/0!</v>
      </c>
      <c r="X2699" t="e">
        <f t="shared" si="1190"/>
        <v>#DIV/0!</v>
      </c>
      <c r="Y2699" t="e">
        <f t="shared" si="1191"/>
        <v>#DIV/0!</v>
      </c>
      <c r="Z2699" t="e">
        <f t="shared" si="1192"/>
        <v>#DIV/0!</v>
      </c>
      <c r="AA2699" t="e">
        <f t="shared" si="1193"/>
        <v>#DIV/0!</v>
      </c>
      <c r="AB2699">
        <f t="shared" si="1194"/>
        <v>0</v>
      </c>
      <c r="AC2699" t="e">
        <f t="shared" si="1195"/>
        <v>#DIV/0!</v>
      </c>
      <c r="AD2699">
        <f t="shared" si="1196"/>
        <v>1.0632190661423899</v>
      </c>
      <c r="AE2699">
        <f t="shared" si="1197"/>
        <v>5061750.12</v>
      </c>
      <c r="AF2699">
        <f t="shared" si="1198"/>
        <v>15270616303.792566</v>
      </c>
      <c r="AG2699">
        <f t="shared" si="1199"/>
        <v>1.0001657212333257</v>
      </c>
      <c r="AH2699">
        <v>24</v>
      </c>
      <c r="AI2699">
        <v>0.67944000000000004</v>
      </c>
      <c r="AJ2699" t="e">
        <f t="shared" si="1200"/>
        <v>#DIV/0!</v>
      </c>
      <c r="AK2699" t="e">
        <f t="shared" si="1201"/>
        <v>#DIV/0!</v>
      </c>
      <c r="AL2699" t="e">
        <f t="shared" si="1202"/>
        <v>#DIV/0!</v>
      </c>
      <c r="AM2699" t="e">
        <f t="shared" si="1203"/>
        <v>#DIV/0!</v>
      </c>
      <c r="AN2699" t="e">
        <f>AM2699/((60/'Field readings'!D2700)*24)</f>
        <v>#DIV/0!</v>
      </c>
      <c r="AO2699" t="e">
        <f>SUM($AN$4:AN2699)</f>
        <v>#DIV/0!</v>
      </c>
    </row>
    <row r="2700" spans="1:41">
      <c r="A2700" s="2">
        <f>'Field readings'!A2701</f>
        <v>0</v>
      </c>
      <c r="B2700" s="3">
        <f>'Field readings'!B2701</f>
        <v>0</v>
      </c>
      <c r="C2700">
        <f>'Field readings'!D2701</f>
        <v>0</v>
      </c>
      <c r="D2700">
        <f>'Field readings'!K2701</f>
        <v>0</v>
      </c>
      <c r="E2700">
        <f>'Field readings'!J2701+14.6973</f>
        <v>14.6973</v>
      </c>
      <c r="F2700">
        <f>'Field readings'!L2701</f>
        <v>0</v>
      </c>
      <c r="G2700">
        <f>'Field readings'!I2701</f>
        <v>0</v>
      </c>
      <c r="H2700">
        <f>'Field readings'!N2701</f>
        <v>0</v>
      </c>
      <c r="I2700">
        <f>'Field readings'!M2701</f>
        <v>0</v>
      </c>
      <c r="J2700">
        <f t="shared" si="1176"/>
        <v>0</v>
      </c>
      <c r="K2700" t="e">
        <f t="shared" si="1177"/>
        <v>#DIV/0!</v>
      </c>
      <c r="L2700" t="e">
        <f t="shared" si="1178"/>
        <v>#DIV/0!</v>
      </c>
      <c r="M2700" t="e">
        <f t="shared" si="1179"/>
        <v>#DIV/0!</v>
      </c>
      <c r="N2700" t="e">
        <f t="shared" si="1180"/>
        <v>#DIV/0!</v>
      </c>
      <c r="O2700" t="e">
        <f t="shared" si="1181"/>
        <v>#DIV/0!</v>
      </c>
      <c r="P2700" t="e">
        <f t="shared" si="1182"/>
        <v>#DIV/0!</v>
      </c>
      <c r="Q2700" t="e">
        <f t="shared" si="1183"/>
        <v>#DIV/0!</v>
      </c>
      <c r="R2700" t="e">
        <f t="shared" si="1184"/>
        <v>#DIV/0!</v>
      </c>
      <c r="S2700" t="e">
        <f t="shared" si="1185"/>
        <v>#DIV/0!</v>
      </c>
      <c r="T2700" t="e">
        <f t="shared" si="1186"/>
        <v>#DIV/0!</v>
      </c>
      <c r="U2700" t="e">
        <f t="shared" si="1187"/>
        <v>#DIV/0!</v>
      </c>
      <c r="V2700" t="e">
        <f t="shared" si="1188"/>
        <v>#DIV/0!</v>
      </c>
      <c r="W2700" t="e">
        <f t="shared" si="1189"/>
        <v>#DIV/0!</v>
      </c>
      <c r="X2700" t="e">
        <f t="shared" si="1190"/>
        <v>#DIV/0!</v>
      </c>
      <c r="Y2700" t="e">
        <f t="shared" si="1191"/>
        <v>#DIV/0!</v>
      </c>
      <c r="Z2700" t="e">
        <f t="shared" si="1192"/>
        <v>#DIV/0!</v>
      </c>
      <c r="AA2700" t="e">
        <f t="shared" si="1193"/>
        <v>#DIV/0!</v>
      </c>
      <c r="AB2700">
        <f t="shared" si="1194"/>
        <v>0</v>
      </c>
      <c r="AC2700" t="e">
        <f t="shared" si="1195"/>
        <v>#DIV/0!</v>
      </c>
      <c r="AD2700">
        <f t="shared" si="1196"/>
        <v>1.0632190661423899</v>
      </c>
      <c r="AE2700">
        <f t="shared" si="1197"/>
        <v>5061750.12</v>
      </c>
      <c r="AF2700">
        <f t="shared" si="1198"/>
        <v>15270616303.792566</v>
      </c>
      <c r="AG2700">
        <f t="shared" si="1199"/>
        <v>1.0001657212333257</v>
      </c>
      <c r="AH2700">
        <v>24</v>
      </c>
      <c r="AI2700">
        <v>0.67944000000000004</v>
      </c>
      <c r="AJ2700" t="e">
        <f t="shared" si="1200"/>
        <v>#DIV/0!</v>
      </c>
      <c r="AK2700" t="e">
        <f t="shared" si="1201"/>
        <v>#DIV/0!</v>
      </c>
      <c r="AL2700" t="e">
        <f t="shared" si="1202"/>
        <v>#DIV/0!</v>
      </c>
      <c r="AM2700" t="e">
        <f t="shared" si="1203"/>
        <v>#DIV/0!</v>
      </c>
      <c r="AN2700" t="e">
        <f>AM2700/((60/'Field readings'!D2701)*24)</f>
        <v>#DIV/0!</v>
      </c>
      <c r="AO2700" t="e">
        <f>SUM($AN$4:AN2700)</f>
        <v>#DIV/0!</v>
      </c>
    </row>
    <row r="2701" spans="1:41">
      <c r="A2701" s="2">
        <f>'Field readings'!A2702</f>
        <v>0</v>
      </c>
      <c r="B2701" s="3">
        <f>'Field readings'!B2702</f>
        <v>0</v>
      </c>
      <c r="C2701">
        <f>'Field readings'!D2702</f>
        <v>0</v>
      </c>
      <c r="D2701">
        <f>'Field readings'!K2702</f>
        <v>0</v>
      </c>
      <c r="E2701">
        <f>'Field readings'!J2702+14.6973</f>
        <v>14.6973</v>
      </c>
      <c r="F2701">
        <f>'Field readings'!L2702</f>
        <v>0</v>
      </c>
      <c r="G2701">
        <f>'Field readings'!I2702</f>
        <v>0</v>
      </c>
      <c r="H2701">
        <f>'Field readings'!N2702</f>
        <v>0</v>
      </c>
      <c r="I2701">
        <f>'Field readings'!M2702</f>
        <v>0</v>
      </c>
      <c r="J2701">
        <f t="shared" si="1176"/>
        <v>0</v>
      </c>
      <c r="K2701" t="e">
        <f t="shared" si="1177"/>
        <v>#DIV/0!</v>
      </c>
      <c r="L2701" t="e">
        <f t="shared" si="1178"/>
        <v>#DIV/0!</v>
      </c>
      <c r="M2701" t="e">
        <f t="shared" si="1179"/>
        <v>#DIV/0!</v>
      </c>
      <c r="N2701" t="e">
        <f t="shared" si="1180"/>
        <v>#DIV/0!</v>
      </c>
      <c r="O2701" t="e">
        <f t="shared" si="1181"/>
        <v>#DIV/0!</v>
      </c>
      <c r="P2701" t="e">
        <f t="shared" si="1182"/>
        <v>#DIV/0!</v>
      </c>
      <c r="Q2701" t="e">
        <f t="shared" si="1183"/>
        <v>#DIV/0!</v>
      </c>
      <c r="R2701" t="e">
        <f t="shared" si="1184"/>
        <v>#DIV/0!</v>
      </c>
      <c r="S2701" t="e">
        <f t="shared" si="1185"/>
        <v>#DIV/0!</v>
      </c>
      <c r="T2701" t="e">
        <f t="shared" si="1186"/>
        <v>#DIV/0!</v>
      </c>
      <c r="U2701" t="e">
        <f t="shared" si="1187"/>
        <v>#DIV/0!</v>
      </c>
      <c r="V2701" t="e">
        <f t="shared" si="1188"/>
        <v>#DIV/0!</v>
      </c>
      <c r="W2701" t="e">
        <f t="shared" si="1189"/>
        <v>#DIV/0!</v>
      </c>
      <c r="X2701" t="e">
        <f t="shared" si="1190"/>
        <v>#DIV/0!</v>
      </c>
      <c r="Y2701" t="e">
        <f t="shared" si="1191"/>
        <v>#DIV/0!</v>
      </c>
      <c r="Z2701" t="e">
        <f t="shared" si="1192"/>
        <v>#DIV/0!</v>
      </c>
      <c r="AA2701" t="e">
        <f t="shared" si="1193"/>
        <v>#DIV/0!</v>
      </c>
      <c r="AB2701">
        <f t="shared" si="1194"/>
        <v>0</v>
      </c>
      <c r="AC2701" t="e">
        <f t="shared" si="1195"/>
        <v>#DIV/0!</v>
      </c>
      <c r="AD2701">
        <f t="shared" si="1196"/>
        <v>1.0632190661423899</v>
      </c>
      <c r="AE2701">
        <f t="shared" si="1197"/>
        <v>5061750.12</v>
      </c>
      <c r="AF2701">
        <f t="shared" si="1198"/>
        <v>15270616303.792566</v>
      </c>
      <c r="AG2701">
        <f t="shared" si="1199"/>
        <v>1.0001657212333257</v>
      </c>
      <c r="AH2701">
        <v>24</v>
      </c>
      <c r="AI2701">
        <v>0.67944000000000004</v>
      </c>
      <c r="AJ2701" t="e">
        <f t="shared" si="1200"/>
        <v>#DIV/0!</v>
      </c>
      <c r="AK2701" t="e">
        <f t="shared" si="1201"/>
        <v>#DIV/0!</v>
      </c>
      <c r="AL2701" t="e">
        <f t="shared" si="1202"/>
        <v>#DIV/0!</v>
      </c>
      <c r="AM2701" t="e">
        <f t="shared" si="1203"/>
        <v>#DIV/0!</v>
      </c>
      <c r="AN2701" t="e">
        <f>AM2701/((60/'Field readings'!D2702)*24)</f>
        <v>#DIV/0!</v>
      </c>
      <c r="AO2701" t="e">
        <f>SUM($AN$4:AN2701)</f>
        <v>#DIV/0!</v>
      </c>
    </row>
    <row r="2702" spans="1:41">
      <c r="A2702" s="2">
        <f>'Field readings'!A2703</f>
        <v>0</v>
      </c>
      <c r="B2702" s="3">
        <f>'Field readings'!B2703</f>
        <v>0</v>
      </c>
      <c r="C2702">
        <f>'Field readings'!D2703</f>
        <v>0</v>
      </c>
      <c r="D2702">
        <f>'Field readings'!K2703</f>
        <v>0</v>
      </c>
      <c r="E2702">
        <f>'Field readings'!J2703+14.6973</f>
        <v>14.6973</v>
      </c>
      <c r="F2702">
        <f>'Field readings'!L2703</f>
        <v>0</v>
      </c>
      <c r="G2702">
        <f>'Field readings'!I2703</f>
        <v>0</v>
      </c>
      <c r="H2702">
        <f>'Field readings'!N2703</f>
        <v>0</v>
      </c>
      <c r="I2702">
        <f>'Field readings'!M2703</f>
        <v>0</v>
      </c>
      <c r="J2702">
        <f t="shared" si="1176"/>
        <v>0</v>
      </c>
      <c r="K2702" t="e">
        <f t="shared" si="1177"/>
        <v>#DIV/0!</v>
      </c>
      <c r="L2702" t="e">
        <f t="shared" si="1178"/>
        <v>#DIV/0!</v>
      </c>
      <c r="M2702" t="e">
        <f t="shared" si="1179"/>
        <v>#DIV/0!</v>
      </c>
      <c r="N2702" t="e">
        <f t="shared" si="1180"/>
        <v>#DIV/0!</v>
      </c>
      <c r="O2702" t="e">
        <f t="shared" si="1181"/>
        <v>#DIV/0!</v>
      </c>
      <c r="P2702" t="e">
        <f t="shared" si="1182"/>
        <v>#DIV/0!</v>
      </c>
      <c r="Q2702" t="e">
        <f t="shared" si="1183"/>
        <v>#DIV/0!</v>
      </c>
      <c r="R2702" t="e">
        <f t="shared" si="1184"/>
        <v>#DIV/0!</v>
      </c>
      <c r="S2702" t="e">
        <f t="shared" si="1185"/>
        <v>#DIV/0!</v>
      </c>
      <c r="T2702" t="e">
        <f t="shared" si="1186"/>
        <v>#DIV/0!</v>
      </c>
      <c r="U2702" t="e">
        <f t="shared" si="1187"/>
        <v>#DIV/0!</v>
      </c>
      <c r="V2702" t="e">
        <f t="shared" si="1188"/>
        <v>#DIV/0!</v>
      </c>
      <c r="W2702" t="e">
        <f t="shared" si="1189"/>
        <v>#DIV/0!</v>
      </c>
      <c r="X2702" t="e">
        <f t="shared" si="1190"/>
        <v>#DIV/0!</v>
      </c>
      <c r="Y2702" t="e">
        <f t="shared" si="1191"/>
        <v>#DIV/0!</v>
      </c>
      <c r="Z2702" t="e">
        <f t="shared" si="1192"/>
        <v>#DIV/0!</v>
      </c>
      <c r="AA2702" t="e">
        <f t="shared" si="1193"/>
        <v>#DIV/0!</v>
      </c>
      <c r="AB2702">
        <f t="shared" si="1194"/>
        <v>0</v>
      </c>
      <c r="AC2702" t="e">
        <f t="shared" si="1195"/>
        <v>#DIV/0!</v>
      </c>
      <c r="AD2702">
        <f t="shared" si="1196"/>
        <v>1.0632190661423899</v>
      </c>
      <c r="AE2702">
        <f t="shared" si="1197"/>
        <v>5061750.12</v>
      </c>
      <c r="AF2702">
        <f t="shared" si="1198"/>
        <v>15270616303.792566</v>
      </c>
      <c r="AG2702">
        <f t="shared" si="1199"/>
        <v>1.0001657212333257</v>
      </c>
      <c r="AH2702">
        <v>24</v>
      </c>
      <c r="AI2702">
        <v>0.67944000000000004</v>
      </c>
      <c r="AJ2702" t="e">
        <f t="shared" si="1200"/>
        <v>#DIV/0!</v>
      </c>
      <c r="AK2702" t="e">
        <f t="shared" si="1201"/>
        <v>#DIV/0!</v>
      </c>
      <c r="AL2702" t="e">
        <f t="shared" si="1202"/>
        <v>#DIV/0!</v>
      </c>
      <c r="AM2702" t="e">
        <f t="shared" si="1203"/>
        <v>#DIV/0!</v>
      </c>
      <c r="AN2702" t="e">
        <f>AM2702/((60/'Field readings'!D2703)*24)</f>
        <v>#DIV/0!</v>
      </c>
      <c r="AO2702" t="e">
        <f>SUM($AN$4:AN2702)</f>
        <v>#DIV/0!</v>
      </c>
    </row>
    <row r="2703" spans="1:41">
      <c r="A2703" s="2">
        <f>'Field readings'!A2704</f>
        <v>0</v>
      </c>
      <c r="B2703" s="3">
        <f>'Field readings'!B2704</f>
        <v>0</v>
      </c>
      <c r="C2703">
        <f>'Field readings'!D2704</f>
        <v>0</v>
      </c>
      <c r="D2703">
        <f>'Field readings'!K2704</f>
        <v>0</v>
      </c>
      <c r="E2703">
        <f>'Field readings'!J2704+14.6973</f>
        <v>14.6973</v>
      </c>
      <c r="F2703">
        <f>'Field readings'!L2704</f>
        <v>0</v>
      </c>
      <c r="G2703">
        <f>'Field readings'!I2704</f>
        <v>0</v>
      </c>
      <c r="H2703">
        <f>'Field readings'!N2704</f>
        <v>0</v>
      </c>
      <c r="I2703">
        <f>'Field readings'!M2704</f>
        <v>0</v>
      </c>
      <c r="J2703">
        <f t="shared" si="1176"/>
        <v>0</v>
      </c>
      <c r="K2703" t="e">
        <f t="shared" si="1177"/>
        <v>#DIV/0!</v>
      </c>
      <c r="L2703" t="e">
        <f t="shared" si="1178"/>
        <v>#DIV/0!</v>
      </c>
      <c r="M2703" t="e">
        <f t="shared" si="1179"/>
        <v>#DIV/0!</v>
      </c>
      <c r="N2703" t="e">
        <f t="shared" si="1180"/>
        <v>#DIV/0!</v>
      </c>
      <c r="O2703" t="e">
        <f t="shared" si="1181"/>
        <v>#DIV/0!</v>
      </c>
      <c r="P2703" t="e">
        <f t="shared" si="1182"/>
        <v>#DIV/0!</v>
      </c>
      <c r="Q2703" t="e">
        <f t="shared" si="1183"/>
        <v>#DIV/0!</v>
      </c>
      <c r="R2703" t="e">
        <f t="shared" si="1184"/>
        <v>#DIV/0!</v>
      </c>
      <c r="S2703" t="e">
        <f t="shared" si="1185"/>
        <v>#DIV/0!</v>
      </c>
      <c r="T2703" t="e">
        <f t="shared" si="1186"/>
        <v>#DIV/0!</v>
      </c>
      <c r="U2703" t="e">
        <f t="shared" si="1187"/>
        <v>#DIV/0!</v>
      </c>
      <c r="V2703" t="e">
        <f t="shared" si="1188"/>
        <v>#DIV/0!</v>
      </c>
      <c r="W2703" t="e">
        <f t="shared" si="1189"/>
        <v>#DIV/0!</v>
      </c>
      <c r="X2703" t="e">
        <f t="shared" si="1190"/>
        <v>#DIV/0!</v>
      </c>
      <c r="Y2703" t="e">
        <f t="shared" si="1191"/>
        <v>#DIV/0!</v>
      </c>
      <c r="Z2703" t="e">
        <f t="shared" si="1192"/>
        <v>#DIV/0!</v>
      </c>
      <c r="AA2703" t="e">
        <f t="shared" si="1193"/>
        <v>#DIV/0!</v>
      </c>
      <c r="AB2703">
        <f t="shared" si="1194"/>
        <v>0</v>
      </c>
      <c r="AC2703" t="e">
        <f t="shared" si="1195"/>
        <v>#DIV/0!</v>
      </c>
      <c r="AD2703">
        <f t="shared" si="1196"/>
        <v>1.0632190661423899</v>
      </c>
      <c r="AE2703">
        <f t="shared" si="1197"/>
        <v>5061750.12</v>
      </c>
      <c r="AF2703">
        <f t="shared" si="1198"/>
        <v>15270616303.792566</v>
      </c>
      <c r="AG2703">
        <f t="shared" si="1199"/>
        <v>1.0001657212333257</v>
      </c>
      <c r="AH2703">
        <v>24</v>
      </c>
      <c r="AI2703">
        <v>0.67944000000000004</v>
      </c>
      <c r="AJ2703" t="e">
        <f t="shared" si="1200"/>
        <v>#DIV/0!</v>
      </c>
      <c r="AK2703" t="e">
        <f t="shared" si="1201"/>
        <v>#DIV/0!</v>
      </c>
      <c r="AL2703" t="e">
        <f t="shared" si="1202"/>
        <v>#DIV/0!</v>
      </c>
      <c r="AM2703" t="e">
        <f t="shared" si="1203"/>
        <v>#DIV/0!</v>
      </c>
      <c r="AN2703" t="e">
        <f>AM2703/((60/'Field readings'!D2704)*24)</f>
        <v>#DIV/0!</v>
      </c>
      <c r="AO2703" t="e">
        <f>SUM($AN$4:AN2703)</f>
        <v>#DIV/0!</v>
      </c>
    </row>
    <row r="2704" spans="1:41">
      <c r="A2704" s="2">
        <f>'Field readings'!A2705</f>
        <v>0</v>
      </c>
      <c r="B2704" s="3">
        <f>'Field readings'!B2705</f>
        <v>0</v>
      </c>
      <c r="C2704">
        <f>'Field readings'!D2705</f>
        <v>0</v>
      </c>
      <c r="D2704">
        <f>'Field readings'!K2705</f>
        <v>0</v>
      </c>
      <c r="E2704">
        <f>'Field readings'!J2705+14.6973</f>
        <v>14.6973</v>
      </c>
      <c r="F2704">
        <f>'Field readings'!L2705</f>
        <v>0</v>
      </c>
      <c r="G2704">
        <f>'Field readings'!I2705</f>
        <v>0</v>
      </c>
      <c r="H2704">
        <f>'Field readings'!N2705</f>
        <v>0</v>
      </c>
      <c r="I2704">
        <f>'Field readings'!M2705</f>
        <v>0</v>
      </c>
      <c r="J2704">
        <f t="shared" si="1176"/>
        <v>0</v>
      </c>
      <c r="K2704" t="e">
        <f t="shared" si="1177"/>
        <v>#DIV/0!</v>
      </c>
      <c r="L2704" t="e">
        <f t="shared" si="1178"/>
        <v>#DIV/0!</v>
      </c>
      <c r="M2704" t="e">
        <f t="shared" si="1179"/>
        <v>#DIV/0!</v>
      </c>
      <c r="N2704" t="e">
        <f t="shared" si="1180"/>
        <v>#DIV/0!</v>
      </c>
      <c r="O2704" t="e">
        <f t="shared" si="1181"/>
        <v>#DIV/0!</v>
      </c>
      <c r="P2704" t="e">
        <f t="shared" si="1182"/>
        <v>#DIV/0!</v>
      </c>
      <c r="Q2704" t="e">
        <f t="shared" si="1183"/>
        <v>#DIV/0!</v>
      </c>
      <c r="R2704" t="e">
        <f t="shared" si="1184"/>
        <v>#DIV/0!</v>
      </c>
      <c r="S2704" t="e">
        <f t="shared" si="1185"/>
        <v>#DIV/0!</v>
      </c>
      <c r="T2704" t="e">
        <f t="shared" si="1186"/>
        <v>#DIV/0!</v>
      </c>
      <c r="U2704" t="e">
        <f t="shared" si="1187"/>
        <v>#DIV/0!</v>
      </c>
      <c r="V2704" t="e">
        <f t="shared" si="1188"/>
        <v>#DIV/0!</v>
      </c>
      <c r="W2704" t="e">
        <f t="shared" si="1189"/>
        <v>#DIV/0!</v>
      </c>
      <c r="X2704" t="e">
        <f t="shared" si="1190"/>
        <v>#DIV/0!</v>
      </c>
      <c r="Y2704" t="e">
        <f t="shared" si="1191"/>
        <v>#DIV/0!</v>
      </c>
      <c r="Z2704" t="e">
        <f t="shared" si="1192"/>
        <v>#DIV/0!</v>
      </c>
      <c r="AA2704" t="e">
        <f t="shared" si="1193"/>
        <v>#DIV/0!</v>
      </c>
      <c r="AB2704">
        <f t="shared" si="1194"/>
        <v>0</v>
      </c>
      <c r="AC2704" t="e">
        <f t="shared" si="1195"/>
        <v>#DIV/0!</v>
      </c>
      <c r="AD2704">
        <f t="shared" si="1196"/>
        <v>1.0632190661423899</v>
      </c>
      <c r="AE2704">
        <f t="shared" si="1197"/>
        <v>5061750.12</v>
      </c>
      <c r="AF2704">
        <f t="shared" si="1198"/>
        <v>15270616303.792566</v>
      </c>
      <c r="AG2704">
        <f t="shared" si="1199"/>
        <v>1.0001657212333257</v>
      </c>
      <c r="AH2704">
        <v>24</v>
      </c>
      <c r="AI2704">
        <v>0.67944000000000004</v>
      </c>
      <c r="AJ2704" t="e">
        <f t="shared" si="1200"/>
        <v>#DIV/0!</v>
      </c>
      <c r="AK2704" t="e">
        <f t="shared" si="1201"/>
        <v>#DIV/0!</v>
      </c>
      <c r="AL2704" t="e">
        <f t="shared" si="1202"/>
        <v>#DIV/0!</v>
      </c>
      <c r="AM2704" t="e">
        <f t="shared" si="1203"/>
        <v>#DIV/0!</v>
      </c>
      <c r="AN2704" t="e">
        <f>AM2704/((60/'Field readings'!D2705)*24)</f>
        <v>#DIV/0!</v>
      </c>
      <c r="AO2704" t="e">
        <f>SUM($AN$4:AN2704)</f>
        <v>#DIV/0!</v>
      </c>
    </row>
    <row r="2705" spans="1:41">
      <c r="A2705" s="2">
        <f>'Field readings'!A2706</f>
        <v>0</v>
      </c>
      <c r="B2705" s="3">
        <f>'Field readings'!B2706</f>
        <v>0</v>
      </c>
      <c r="C2705">
        <f>'Field readings'!D2706</f>
        <v>0</v>
      </c>
      <c r="D2705">
        <f>'Field readings'!K2706</f>
        <v>0</v>
      </c>
      <c r="E2705">
        <f>'Field readings'!J2706+14.6973</f>
        <v>14.6973</v>
      </c>
      <c r="F2705">
        <f>'Field readings'!L2706</f>
        <v>0</v>
      </c>
      <c r="G2705">
        <f>'Field readings'!I2706</f>
        <v>0</v>
      </c>
      <c r="H2705">
        <f>'Field readings'!N2706</f>
        <v>0</v>
      </c>
      <c r="I2705">
        <f>'Field readings'!M2706</f>
        <v>0</v>
      </c>
      <c r="J2705">
        <f t="shared" si="1176"/>
        <v>0</v>
      </c>
      <c r="K2705" t="e">
        <f t="shared" si="1177"/>
        <v>#DIV/0!</v>
      </c>
      <c r="L2705" t="e">
        <f t="shared" si="1178"/>
        <v>#DIV/0!</v>
      </c>
      <c r="M2705" t="e">
        <f t="shared" si="1179"/>
        <v>#DIV/0!</v>
      </c>
      <c r="N2705" t="e">
        <f t="shared" si="1180"/>
        <v>#DIV/0!</v>
      </c>
      <c r="O2705" t="e">
        <f t="shared" si="1181"/>
        <v>#DIV/0!</v>
      </c>
      <c r="P2705" t="e">
        <f t="shared" si="1182"/>
        <v>#DIV/0!</v>
      </c>
      <c r="Q2705" t="e">
        <f t="shared" si="1183"/>
        <v>#DIV/0!</v>
      </c>
      <c r="R2705" t="e">
        <f t="shared" si="1184"/>
        <v>#DIV/0!</v>
      </c>
      <c r="S2705" t="e">
        <f t="shared" si="1185"/>
        <v>#DIV/0!</v>
      </c>
      <c r="T2705" t="e">
        <f t="shared" si="1186"/>
        <v>#DIV/0!</v>
      </c>
      <c r="U2705" t="e">
        <f t="shared" si="1187"/>
        <v>#DIV/0!</v>
      </c>
      <c r="V2705" t="e">
        <f t="shared" si="1188"/>
        <v>#DIV/0!</v>
      </c>
      <c r="W2705" t="e">
        <f t="shared" si="1189"/>
        <v>#DIV/0!</v>
      </c>
      <c r="X2705" t="e">
        <f t="shared" si="1190"/>
        <v>#DIV/0!</v>
      </c>
      <c r="Y2705" t="e">
        <f t="shared" si="1191"/>
        <v>#DIV/0!</v>
      </c>
      <c r="Z2705" t="e">
        <f t="shared" si="1192"/>
        <v>#DIV/0!</v>
      </c>
      <c r="AA2705" t="e">
        <f t="shared" si="1193"/>
        <v>#DIV/0!</v>
      </c>
      <c r="AB2705">
        <f t="shared" si="1194"/>
        <v>0</v>
      </c>
      <c r="AC2705" t="e">
        <f t="shared" si="1195"/>
        <v>#DIV/0!</v>
      </c>
      <c r="AD2705">
        <f t="shared" si="1196"/>
        <v>1.0632190661423899</v>
      </c>
      <c r="AE2705">
        <f t="shared" si="1197"/>
        <v>5061750.12</v>
      </c>
      <c r="AF2705">
        <f t="shared" si="1198"/>
        <v>15270616303.792566</v>
      </c>
      <c r="AG2705">
        <f t="shared" si="1199"/>
        <v>1.0001657212333257</v>
      </c>
      <c r="AH2705">
        <v>24</v>
      </c>
      <c r="AI2705">
        <v>0.67944000000000004</v>
      </c>
      <c r="AJ2705" t="e">
        <f t="shared" si="1200"/>
        <v>#DIV/0!</v>
      </c>
      <c r="AK2705" t="e">
        <f t="shared" si="1201"/>
        <v>#DIV/0!</v>
      </c>
      <c r="AL2705" t="e">
        <f t="shared" si="1202"/>
        <v>#DIV/0!</v>
      </c>
      <c r="AM2705" t="e">
        <f t="shared" si="1203"/>
        <v>#DIV/0!</v>
      </c>
      <c r="AN2705" t="e">
        <f>AM2705/((60/'Field readings'!D2706)*24)</f>
        <v>#DIV/0!</v>
      </c>
      <c r="AO2705" t="e">
        <f>SUM($AN$4:AN2705)</f>
        <v>#DIV/0!</v>
      </c>
    </row>
    <row r="2706" spans="1:41">
      <c r="A2706" s="2">
        <f>'Field readings'!A2707</f>
        <v>0</v>
      </c>
      <c r="B2706" s="3">
        <f>'Field readings'!B2707</f>
        <v>0</v>
      </c>
      <c r="C2706">
        <f>'Field readings'!D2707</f>
        <v>0</v>
      </c>
      <c r="D2706">
        <f>'Field readings'!K2707</f>
        <v>0</v>
      </c>
      <c r="E2706">
        <f>'Field readings'!J2707+14.6973</f>
        <v>14.6973</v>
      </c>
      <c r="F2706">
        <f>'Field readings'!L2707</f>
        <v>0</v>
      </c>
      <c r="G2706">
        <f>'Field readings'!I2707</f>
        <v>0</v>
      </c>
      <c r="H2706">
        <f>'Field readings'!N2707</f>
        <v>0</v>
      </c>
      <c r="I2706">
        <f>'Field readings'!M2707</f>
        <v>0</v>
      </c>
      <c r="J2706">
        <f t="shared" si="1176"/>
        <v>0</v>
      </c>
      <c r="K2706" t="e">
        <f t="shared" si="1177"/>
        <v>#DIV/0!</v>
      </c>
      <c r="L2706" t="e">
        <f t="shared" si="1178"/>
        <v>#DIV/0!</v>
      </c>
      <c r="M2706" t="e">
        <f t="shared" si="1179"/>
        <v>#DIV/0!</v>
      </c>
      <c r="N2706" t="e">
        <f t="shared" si="1180"/>
        <v>#DIV/0!</v>
      </c>
      <c r="O2706" t="e">
        <f t="shared" si="1181"/>
        <v>#DIV/0!</v>
      </c>
      <c r="P2706" t="e">
        <f t="shared" si="1182"/>
        <v>#DIV/0!</v>
      </c>
      <c r="Q2706" t="e">
        <f t="shared" si="1183"/>
        <v>#DIV/0!</v>
      </c>
      <c r="R2706" t="e">
        <f t="shared" si="1184"/>
        <v>#DIV/0!</v>
      </c>
      <c r="S2706" t="e">
        <f t="shared" si="1185"/>
        <v>#DIV/0!</v>
      </c>
      <c r="T2706" t="e">
        <f t="shared" si="1186"/>
        <v>#DIV/0!</v>
      </c>
      <c r="U2706" t="e">
        <f t="shared" si="1187"/>
        <v>#DIV/0!</v>
      </c>
      <c r="V2706" t="e">
        <f t="shared" si="1188"/>
        <v>#DIV/0!</v>
      </c>
      <c r="W2706" t="e">
        <f t="shared" si="1189"/>
        <v>#DIV/0!</v>
      </c>
      <c r="X2706" t="e">
        <f t="shared" si="1190"/>
        <v>#DIV/0!</v>
      </c>
      <c r="Y2706" t="e">
        <f t="shared" si="1191"/>
        <v>#DIV/0!</v>
      </c>
      <c r="Z2706" t="e">
        <f t="shared" si="1192"/>
        <v>#DIV/0!</v>
      </c>
      <c r="AA2706" t="e">
        <f t="shared" si="1193"/>
        <v>#DIV/0!</v>
      </c>
      <c r="AB2706">
        <f t="shared" si="1194"/>
        <v>0</v>
      </c>
      <c r="AC2706" t="e">
        <f t="shared" si="1195"/>
        <v>#DIV/0!</v>
      </c>
      <c r="AD2706">
        <f t="shared" si="1196"/>
        <v>1.0632190661423899</v>
      </c>
      <c r="AE2706">
        <f t="shared" si="1197"/>
        <v>5061750.12</v>
      </c>
      <c r="AF2706">
        <f t="shared" si="1198"/>
        <v>15270616303.792566</v>
      </c>
      <c r="AG2706">
        <f t="shared" si="1199"/>
        <v>1.0001657212333257</v>
      </c>
      <c r="AH2706">
        <v>24</v>
      </c>
      <c r="AI2706">
        <v>0.67944000000000004</v>
      </c>
      <c r="AJ2706" t="e">
        <f t="shared" si="1200"/>
        <v>#DIV/0!</v>
      </c>
      <c r="AK2706" t="e">
        <f t="shared" si="1201"/>
        <v>#DIV/0!</v>
      </c>
      <c r="AL2706" t="e">
        <f t="shared" si="1202"/>
        <v>#DIV/0!</v>
      </c>
      <c r="AM2706" t="e">
        <f t="shared" si="1203"/>
        <v>#DIV/0!</v>
      </c>
      <c r="AN2706" t="e">
        <f>AM2706/((60/'Field readings'!D2707)*24)</f>
        <v>#DIV/0!</v>
      </c>
      <c r="AO2706" t="e">
        <f>SUM($AN$4:AN2706)</f>
        <v>#DIV/0!</v>
      </c>
    </row>
    <row r="2707" spans="1:41">
      <c r="A2707" s="2">
        <f>'Field readings'!A2708</f>
        <v>0</v>
      </c>
      <c r="B2707" s="3">
        <f>'Field readings'!B2708</f>
        <v>0</v>
      </c>
      <c r="C2707">
        <f>'Field readings'!D2708</f>
        <v>0</v>
      </c>
      <c r="D2707">
        <f>'Field readings'!K2708</f>
        <v>0</v>
      </c>
      <c r="E2707">
        <f>'Field readings'!J2708+14.6973</f>
        <v>14.6973</v>
      </c>
      <c r="F2707">
        <f>'Field readings'!L2708</f>
        <v>0</v>
      </c>
      <c r="G2707">
        <f>'Field readings'!I2708</f>
        <v>0</v>
      </c>
      <c r="H2707">
        <f>'Field readings'!N2708</f>
        <v>0</v>
      </c>
      <c r="I2707">
        <f>'Field readings'!M2708</f>
        <v>0</v>
      </c>
      <c r="J2707">
        <f t="shared" si="1176"/>
        <v>0</v>
      </c>
      <c r="K2707" t="e">
        <f t="shared" si="1177"/>
        <v>#DIV/0!</v>
      </c>
      <c r="L2707" t="e">
        <f t="shared" si="1178"/>
        <v>#DIV/0!</v>
      </c>
      <c r="M2707" t="e">
        <f t="shared" si="1179"/>
        <v>#DIV/0!</v>
      </c>
      <c r="N2707" t="e">
        <f t="shared" si="1180"/>
        <v>#DIV/0!</v>
      </c>
      <c r="O2707" t="e">
        <f t="shared" si="1181"/>
        <v>#DIV/0!</v>
      </c>
      <c r="P2707" t="e">
        <f t="shared" si="1182"/>
        <v>#DIV/0!</v>
      </c>
      <c r="Q2707" t="e">
        <f t="shared" si="1183"/>
        <v>#DIV/0!</v>
      </c>
      <c r="R2707" t="e">
        <f t="shared" si="1184"/>
        <v>#DIV/0!</v>
      </c>
      <c r="S2707" t="e">
        <f t="shared" si="1185"/>
        <v>#DIV/0!</v>
      </c>
      <c r="T2707" t="e">
        <f t="shared" si="1186"/>
        <v>#DIV/0!</v>
      </c>
      <c r="U2707" t="e">
        <f t="shared" si="1187"/>
        <v>#DIV/0!</v>
      </c>
      <c r="V2707" t="e">
        <f t="shared" si="1188"/>
        <v>#DIV/0!</v>
      </c>
      <c r="W2707" t="e">
        <f t="shared" si="1189"/>
        <v>#DIV/0!</v>
      </c>
      <c r="X2707" t="e">
        <f t="shared" si="1190"/>
        <v>#DIV/0!</v>
      </c>
      <c r="Y2707" t="e">
        <f t="shared" si="1191"/>
        <v>#DIV/0!</v>
      </c>
      <c r="Z2707" t="e">
        <f t="shared" si="1192"/>
        <v>#DIV/0!</v>
      </c>
      <c r="AA2707" t="e">
        <f t="shared" si="1193"/>
        <v>#DIV/0!</v>
      </c>
      <c r="AB2707">
        <f t="shared" si="1194"/>
        <v>0</v>
      </c>
      <c r="AC2707" t="e">
        <f t="shared" si="1195"/>
        <v>#DIV/0!</v>
      </c>
      <c r="AD2707">
        <f t="shared" si="1196"/>
        <v>1.0632190661423899</v>
      </c>
      <c r="AE2707">
        <f t="shared" si="1197"/>
        <v>5061750.12</v>
      </c>
      <c r="AF2707">
        <f t="shared" si="1198"/>
        <v>15270616303.792566</v>
      </c>
      <c r="AG2707">
        <f t="shared" si="1199"/>
        <v>1.0001657212333257</v>
      </c>
      <c r="AH2707">
        <v>24</v>
      </c>
      <c r="AI2707">
        <v>0.67944000000000004</v>
      </c>
      <c r="AJ2707" t="e">
        <f t="shared" si="1200"/>
        <v>#DIV/0!</v>
      </c>
      <c r="AK2707" t="e">
        <f t="shared" si="1201"/>
        <v>#DIV/0!</v>
      </c>
      <c r="AL2707" t="e">
        <f t="shared" si="1202"/>
        <v>#DIV/0!</v>
      </c>
      <c r="AM2707" t="e">
        <f t="shared" si="1203"/>
        <v>#DIV/0!</v>
      </c>
      <c r="AN2707" t="e">
        <f>AM2707/((60/'Field readings'!D2708)*24)</f>
        <v>#DIV/0!</v>
      </c>
      <c r="AO2707" t="e">
        <f>SUM($AN$4:AN2707)</f>
        <v>#DIV/0!</v>
      </c>
    </row>
    <row r="2708" spans="1:41">
      <c r="A2708" s="2">
        <f>'Field readings'!A2709</f>
        <v>0</v>
      </c>
      <c r="B2708" s="3">
        <f>'Field readings'!B2709</f>
        <v>0</v>
      </c>
      <c r="C2708">
        <f>'Field readings'!D2709</f>
        <v>0</v>
      </c>
      <c r="D2708">
        <f>'Field readings'!K2709</f>
        <v>0</v>
      </c>
      <c r="E2708">
        <f>'Field readings'!J2709+14.6973</f>
        <v>14.6973</v>
      </c>
      <c r="F2708">
        <f>'Field readings'!L2709</f>
        <v>0</v>
      </c>
      <c r="G2708">
        <f>'Field readings'!I2709</f>
        <v>0</v>
      </c>
      <c r="H2708">
        <f>'Field readings'!N2709</f>
        <v>0</v>
      </c>
      <c r="I2708">
        <f>'Field readings'!M2709</f>
        <v>0</v>
      </c>
      <c r="J2708">
        <f t="shared" si="1176"/>
        <v>0</v>
      </c>
      <c r="K2708" t="e">
        <f t="shared" si="1177"/>
        <v>#DIV/0!</v>
      </c>
      <c r="L2708" t="e">
        <f t="shared" si="1178"/>
        <v>#DIV/0!</v>
      </c>
      <c r="M2708" t="e">
        <f t="shared" si="1179"/>
        <v>#DIV/0!</v>
      </c>
      <c r="N2708" t="e">
        <f t="shared" si="1180"/>
        <v>#DIV/0!</v>
      </c>
      <c r="O2708" t="e">
        <f t="shared" si="1181"/>
        <v>#DIV/0!</v>
      </c>
      <c r="P2708" t="e">
        <f t="shared" si="1182"/>
        <v>#DIV/0!</v>
      </c>
      <c r="Q2708" t="e">
        <f t="shared" si="1183"/>
        <v>#DIV/0!</v>
      </c>
      <c r="R2708" t="e">
        <f t="shared" si="1184"/>
        <v>#DIV/0!</v>
      </c>
      <c r="S2708" t="e">
        <f t="shared" si="1185"/>
        <v>#DIV/0!</v>
      </c>
      <c r="T2708" t="e">
        <f t="shared" si="1186"/>
        <v>#DIV/0!</v>
      </c>
      <c r="U2708" t="e">
        <f t="shared" si="1187"/>
        <v>#DIV/0!</v>
      </c>
      <c r="V2708" t="e">
        <f t="shared" si="1188"/>
        <v>#DIV/0!</v>
      </c>
      <c r="W2708" t="e">
        <f t="shared" si="1189"/>
        <v>#DIV/0!</v>
      </c>
      <c r="X2708" t="e">
        <f t="shared" si="1190"/>
        <v>#DIV/0!</v>
      </c>
      <c r="Y2708" t="e">
        <f t="shared" si="1191"/>
        <v>#DIV/0!</v>
      </c>
      <c r="Z2708" t="e">
        <f t="shared" si="1192"/>
        <v>#DIV/0!</v>
      </c>
      <c r="AA2708" t="e">
        <f t="shared" si="1193"/>
        <v>#DIV/0!</v>
      </c>
      <c r="AB2708">
        <f t="shared" si="1194"/>
        <v>0</v>
      </c>
      <c r="AC2708" t="e">
        <f t="shared" si="1195"/>
        <v>#DIV/0!</v>
      </c>
      <c r="AD2708">
        <f t="shared" si="1196"/>
        <v>1.0632190661423899</v>
      </c>
      <c r="AE2708">
        <f t="shared" si="1197"/>
        <v>5061750.12</v>
      </c>
      <c r="AF2708">
        <f t="shared" si="1198"/>
        <v>15270616303.792566</v>
      </c>
      <c r="AG2708">
        <f t="shared" si="1199"/>
        <v>1.0001657212333257</v>
      </c>
      <c r="AH2708">
        <v>24</v>
      </c>
      <c r="AI2708">
        <v>0.67944000000000004</v>
      </c>
      <c r="AJ2708" t="e">
        <f t="shared" si="1200"/>
        <v>#DIV/0!</v>
      </c>
      <c r="AK2708" t="e">
        <f t="shared" si="1201"/>
        <v>#DIV/0!</v>
      </c>
      <c r="AL2708" t="e">
        <f t="shared" si="1202"/>
        <v>#DIV/0!</v>
      </c>
      <c r="AM2708" t="e">
        <f t="shared" si="1203"/>
        <v>#DIV/0!</v>
      </c>
      <c r="AN2708" t="e">
        <f>AM2708/((60/'Field readings'!D2709)*24)</f>
        <v>#DIV/0!</v>
      </c>
      <c r="AO2708" t="e">
        <f>SUM($AN$4:AN2708)</f>
        <v>#DIV/0!</v>
      </c>
    </row>
    <row r="2709" spans="1:41">
      <c r="A2709" s="2">
        <f>'Field readings'!A2710</f>
        <v>0</v>
      </c>
      <c r="B2709" s="3">
        <f>'Field readings'!B2710</f>
        <v>0</v>
      </c>
      <c r="C2709">
        <f>'Field readings'!D2710</f>
        <v>0</v>
      </c>
      <c r="D2709">
        <f>'Field readings'!K2710</f>
        <v>0</v>
      </c>
      <c r="E2709">
        <f>'Field readings'!J2710+14.6973</f>
        <v>14.6973</v>
      </c>
      <c r="F2709">
        <f>'Field readings'!L2710</f>
        <v>0</v>
      </c>
      <c r="G2709">
        <f>'Field readings'!I2710</f>
        <v>0</v>
      </c>
      <c r="H2709">
        <f>'Field readings'!N2710</f>
        <v>0</v>
      </c>
      <c r="I2709">
        <f>'Field readings'!M2710</f>
        <v>0</v>
      </c>
      <c r="J2709">
        <f t="shared" si="1176"/>
        <v>0</v>
      </c>
      <c r="K2709" t="e">
        <f t="shared" si="1177"/>
        <v>#DIV/0!</v>
      </c>
      <c r="L2709" t="e">
        <f t="shared" si="1178"/>
        <v>#DIV/0!</v>
      </c>
      <c r="M2709" t="e">
        <f t="shared" si="1179"/>
        <v>#DIV/0!</v>
      </c>
      <c r="N2709" t="e">
        <f t="shared" si="1180"/>
        <v>#DIV/0!</v>
      </c>
      <c r="O2709" t="e">
        <f t="shared" si="1181"/>
        <v>#DIV/0!</v>
      </c>
      <c r="P2709" t="e">
        <f t="shared" si="1182"/>
        <v>#DIV/0!</v>
      </c>
      <c r="Q2709" t="e">
        <f t="shared" si="1183"/>
        <v>#DIV/0!</v>
      </c>
      <c r="R2709" t="e">
        <f t="shared" si="1184"/>
        <v>#DIV/0!</v>
      </c>
      <c r="S2709" t="e">
        <f t="shared" si="1185"/>
        <v>#DIV/0!</v>
      </c>
      <c r="T2709" t="e">
        <f t="shared" si="1186"/>
        <v>#DIV/0!</v>
      </c>
      <c r="U2709" t="e">
        <f t="shared" si="1187"/>
        <v>#DIV/0!</v>
      </c>
      <c r="V2709" t="e">
        <f t="shared" si="1188"/>
        <v>#DIV/0!</v>
      </c>
      <c r="W2709" t="e">
        <f t="shared" si="1189"/>
        <v>#DIV/0!</v>
      </c>
      <c r="X2709" t="e">
        <f t="shared" si="1190"/>
        <v>#DIV/0!</v>
      </c>
      <c r="Y2709" t="e">
        <f t="shared" si="1191"/>
        <v>#DIV/0!</v>
      </c>
      <c r="Z2709" t="e">
        <f t="shared" si="1192"/>
        <v>#DIV/0!</v>
      </c>
      <c r="AA2709" t="e">
        <f t="shared" si="1193"/>
        <v>#DIV/0!</v>
      </c>
      <c r="AB2709">
        <f t="shared" si="1194"/>
        <v>0</v>
      </c>
      <c r="AC2709" t="e">
        <f t="shared" si="1195"/>
        <v>#DIV/0!</v>
      </c>
      <c r="AD2709">
        <f t="shared" si="1196"/>
        <v>1.0632190661423899</v>
      </c>
      <c r="AE2709">
        <f t="shared" si="1197"/>
        <v>5061750.12</v>
      </c>
      <c r="AF2709">
        <f t="shared" si="1198"/>
        <v>15270616303.792566</v>
      </c>
      <c r="AG2709">
        <f t="shared" si="1199"/>
        <v>1.0001657212333257</v>
      </c>
      <c r="AH2709">
        <v>24</v>
      </c>
      <c r="AI2709">
        <v>0.67944000000000004</v>
      </c>
      <c r="AJ2709" t="e">
        <f t="shared" si="1200"/>
        <v>#DIV/0!</v>
      </c>
      <c r="AK2709" t="e">
        <f t="shared" si="1201"/>
        <v>#DIV/0!</v>
      </c>
      <c r="AL2709" t="e">
        <f t="shared" si="1202"/>
        <v>#DIV/0!</v>
      </c>
      <c r="AM2709" t="e">
        <f t="shared" si="1203"/>
        <v>#DIV/0!</v>
      </c>
      <c r="AN2709" t="e">
        <f>AM2709/((60/'Field readings'!D2710)*24)</f>
        <v>#DIV/0!</v>
      </c>
      <c r="AO2709" t="e">
        <f>SUM($AN$4:AN2709)</f>
        <v>#DIV/0!</v>
      </c>
    </row>
    <row r="2710" spans="1:41">
      <c r="A2710" s="2">
        <f>'Field readings'!A2711</f>
        <v>0</v>
      </c>
      <c r="B2710" s="3">
        <f>'Field readings'!B2711</f>
        <v>0</v>
      </c>
      <c r="C2710">
        <f>'Field readings'!D2711</f>
        <v>0</v>
      </c>
      <c r="D2710">
        <f>'Field readings'!K2711</f>
        <v>0</v>
      </c>
      <c r="E2710">
        <f>'Field readings'!J2711+14.6973</f>
        <v>14.6973</v>
      </c>
      <c r="F2710">
        <f>'Field readings'!L2711</f>
        <v>0</v>
      </c>
      <c r="G2710">
        <f>'Field readings'!I2711</f>
        <v>0</v>
      </c>
      <c r="H2710">
        <f>'Field readings'!N2711</f>
        <v>0</v>
      </c>
      <c r="I2710">
        <f>'Field readings'!M2711</f>
        <v>0</v>
      </c>
      <c r="J2710">
        <f t="shared" si="1176"/>
        <v>0</v>
      </c>
      <c r="K2710" t="e">
        <f t="shared" si="1177"/>
        <v>#DIV/0!</v>
      </c>
      <c r="L2710" t="e">
        <f t="shared" si="1178"/>
        <v>#DIV/0!</v>
      </c>
      <c r="M2710" t="e">
        <f t="shared" si="1179"/>
        <v>#DIV/0!</v>
      </c>
      <c r="N2710" t="e">
        <f t="shared" si="1180"/>
        <v>#DIV/0!</v>
      </c>
      <c r="O2710" t="e">
        <f t="shared" si="1181"/>
        <v>#DIV/0!</v>
      </c>
      <c r="P2710" t="e">
        <f t="shared" si="1182"/>
        <v>#DIV/0!</v>
      </c>
      <c r="Q2710" t="e">
        <f t="shared" si="1183"/>
        <v>#DIV/0!</v>
      </c>
      <c r="R2710" t="e">
        <f t="shared" si="1184"/>
        <v>#DIV/0!</v>
      </c>
      <c r="S2710" t="e">
        <f t="shared" si="1185"/>
        <v>#DIV/0!</v>
      </c>
      <c r="T2710" t="e">
        <f t="shared" si="1186"/>
        <v>#DIV/0!</v>
      </c>
      <c r="U2710" t="e">
        <f t="shared" si="1187"/>
        <v>#DIV/0!</v>
      </c>
      <c r="V2710" t="e">
        <f t="shared" si="1188"/>
        <v>#DIV/0!</v>
      </c>
      <c r="W2710" t="e">
        <f t="shared" si="1189"/>
        <v>#DIV/0!</v>
      </c>
      <c r="X2710" t="e">
        <f t="shared" si="1190"/>
        <v>#DIV/0!</v>
      </c>
      <c r="Y2710" t="e">
        <f t="shared" si="1191"/>
        <v>#DIV/0!</v>
      </c>
      <c r="Z2710" t="e">
        <f t="shared" si="1192"/>
        <v>#DIV/0!</v>
      </c>
      <c r="AA2710" t="e">
        <f t="shared" si="1193"/>
        <v>#DIV/0!</v>
      </c>
      <c r="AB2710">
        <f t="shared" si="1194"/>
        <v>0</v>
      </c>
      <c r="AC2710" t="e">
        <f t="shared" si="1195"/>
        <v>#DIV/0!</v>
      </c>
      <c r="AD2710">
        <f t="shared" si="1196"/>
        <v>1.0632190661423899</v>
      </c>
      <c r="AE2710">
        <f t="shared" si="1197"/>
        <v>5061750.12</v>
      </c>
      <c r="AF2710">
        <f t="shared" si="1198"/>
        <v>15270616303.792566</v>
      </c>
      <c r="AG2710">
        <f t="shared" si="1199"/>
        <v>1.0001657212333257</v>
      </c>
      <c r="AH2710">
        <v>24</v>
      </c>
      <c r="AI2710">
        <v>0.67944000000000004</v>
      </c>
      <c r="AJ2710" t="e">
        <f t="shared" si="1200"/>
        <v>#DIV/0!</v>
      </c>
      <c r="AK2710" t="e">
        <f t="shared" si="1201"/>
        <v>#DIV/0!</v>
      </c>
      <c r="AL2710" t="e">
        <f t="shared" si="1202"/>
        <v>#DIV/0!</v>
      </c>
      <c r="AM2710" t="e">
        <f t="shared" si="1203"/>
        <v>#DIV/0!</v>
      </c>
      <c r="AN2710" t="e">
        <f>AM2710/((60/'Field readings'!D2711)*24)</f>
        <v>#DIV/0!</v>
      </c>
      <c r="AO2710" t="e">
        <f>SUM($AN$4:AN2710)</f>
        <v>#DIV/0!</v>
      </c>
    </row>
    <row r="2711" spans="1:41">
      <c r="A2711" s="2">
        <f>'Field readings'!A2712</f>
        <v>0</v>
      </c>
      <c r="B2711" s="3">
        <f>'Field readings'!B2712</f>
        <v>0</v>
      </c>
      <c r="C2711">
        <f>'Field readings'!D2712</f>
        <v>0</v>
      </c>
      <c r="D2711">
        <f>'Field readings'!K2712</f>
        <v>0</v>
      </c>
      <c r="E2711">
        <f>'Field readings'!J2712+14.6973</f>
        <v>14.6973</v>
      </c>
      <c r="F2711">
        <f>'Field readings'!L2712</f>
        <v>0</v>
      </c>
      <c r="G2711">
        <f>'Field readings'!I2712</f>
        <v>0</v>
      </c>
      <c r="H2711">
        <f>'Field readings'!N2712</f>
        <v>0</v>
      </c>
      <c r="I2711">
        <f>'Field readings'!M2712</f>
        <v>0</v>
      </c>
      <c r="J2711">
        <f t="shared" si="1176"/>
        <v>0</v>
      </c>
      <c r="K2711" t="e">
        <f t="shared" si="1177"/>
        <v>#DIV/0!</v>
      </c>
      <c r="L2711" t="e">
        <f t="shared" si="1178"/>
        <v>#DIV/0!</v>
      </c>
      <c r="M2711" t="e">
        <f t="shared" si="1179"/>
        <v>#DIV/0!</v>
      </c>
      <c r="N2711" t="e">
        <f t="shared" si="1180"/>
        <v>#DIV/0!</v>
      </c>
      <c r="O2711" t="e">
        <f t="shared" si="1181"/>
        <v>#DIV/0!</v>
      </c>
      <c r="P2711" t="e">
        <f t="shared" si="1182"/>
        <v>#DIV/0!</v>
      </c>
      <c r="Q2711" t="e">
        <f t="shared" si="1183"/>
        <v>#DIV/0!</v>
      </c>
      <c r="R2711" t="e">
        <f t="shared" si="1184"/>
        <v>#DIV/0!</v>
      </c>
      <c r="S2711" t="e">
        <f t="shared" si="1185"/>
        <v>#DIV/0!</v>
      </c>
      <c r="T2711" t="e">
        <f t="shared" si="1186"/>
        <v>#DIV/0!</v>
      </c>
      <c r="U2711" t="e">
        <f t="shared" si="1187"/>
        <v>#DIV/0!</v>
      </c>
      <c r="V2711" t="e">
        <f t="shared" si="1188"/>
        <v>#DIV/0!</v>
      </c>
      <c r="W2711" t="e">
        <f t="shared" si="1189"/>
        <v>#DIV/0!</v>
      </c>
      <c r="X2711" t="e">
        <f t="shared" si="1190"/>
        <v>#DIV/0!</v>
      </c>
      <c r="Y2711" t="e">
        <f t="shared" si="1191"/>
        <v>#DIV/0!</v>
      </c>
      <c r="Z2711" t="e">
        <f t="shared" si="1192"/>
        <v>#DIV/0!</v>
      </c>
      <c r="AA2711" t="e">
        <f t="shared" si="1193"/>
        <v>#DIV/0!</v>
      </c>
      <c r="AB2711">
        <f t="shared" si="1194"/>
        <v>0</v>
      </c>
      <c r="AC2711" t="e">
        <f t="shared" si="1195"/>
        <v>#DIV/0!</v>
      </c>
      <c r="AD2711">
        <f t="shared" si="1196"/>
        <v>1.0632190661423899</v>
      </c>
      <c r="AE2711">
        <f t="shared" si="1197"/>
        <v>5061750.12</v>
      </c>
      <c r="AF2711">
        <f t="shared" si="1198"/>
        <v>15270616303.792566</v>
      </c>
      <c r="AG2711">
        <f t="shared" si="1199"/>
        <v>1.0001657212333257</v>
      </c>
      <c r="AH2711">
        <v>24</v>
      </c>
      <c r="AI2711">
        <v>0.67944000000000004</v>
      </c>
      <c r="AJ2711" t="e">
        <f t="shared" si="1200"/>
        <v>#DIV/0!</v>
      </c>
      <c r="AK2711" t="e">
        <f t="shared" si="1201"/>
        <v>#DIV/0!</v>
      </c>
      <c r="AL2711" t="e">
        <f t="shared" si="1202"/>
        <v>#DIV/0!</v>
      </c>
      <c r="AM2711" t="e">
        <f t="shared" si="1203"/>
        <v>#DIV/0!</v>
      </c>
      <c r="AN2711" t="e">
        <f>AM2711/((60/'Field readings'!D2712)*24)</f>
        <v>#DIV/0!</v>
      </c>
      <c r="AO2711" t="e">
        <f>SUM($AN$4:AN2711)</f>
        <v>#DIV/0!</v>
      </c>
    </row>
    <row r="2712" spans="1:41">
      <c r="A2712" s="2">
        <f>'Field readings'!A2713</f>
        <v>0</v>
      </c>
      <c r="B2712" s="3">
        <f>'Field readings'!B2713</f>
        <v>0</v>
      </c>
      <c r="C2712">
        <f>'Field readings'!D2713</f>
        <v>0</v>
      </c>
      <c r="D2712">
        <f>'Field readings'!K2713</f>
        <v>0</v>
      </c>
      <c r="E2712">
        <f>'Field readings'!J2713+14.6973</f>
        <v>14.6973</v>
      </c>
      <c r="F2712">
        <f>'Field readings'!L2713</f>
        <v>0</v>
      </c>
      <c r="G2712">
        <f>'Field readings'!I2713</f>
        <v>0</v>
      </c>
      <c r="H2712">
        <f>'Field readings'!N2713</f>
        <v>0</v>
      </c>
      <c r="I2712">
        <f>'Field readings'!M2713</f>
        <v>0</v>
      </c>
      <c r="J2712">
        <f t="shared" si="1176"/>
        <v>0</v>
      </c>
      <c r="K2712" t="e">
        <f t="shared" si="1177"/>
        <v>#DIV/0!</v>
      </c>
      <c r="L2712" t="e">
        <f t="shared" si="1178"/>
        <v>#DIV/0!</v>
      </c>
      <c r="M2712" t="e">
        <f t="shared" si="1179"/>
        <v>#DIV/0!</v>
      </c>
      <c r="N2712" t="e">
        <f t="shared" si="1180"/>
        <v>#DIV/0!</v>
      </c>
      <c r="O2712" t="e">
        <f t="shared" si="1181"/>
        <v>#DIV/0!</v>
      </c>
      <c r="P2712" t="e">
        <f t="shared" si="1182"/>
        <v>#DIV/0!</v>
      </c>
      <c r="Q2712" t="e">
        <f t="shared" si="1183"/>
        <v>#DIV/0!</v>
      </c>
      <c r="R2712" t="e">
        <f t="shared" si="1184"/>
        <v>#DIV/0!</v>
      </c>
      <c r="S2712" t="e">
        <f t="shared" si="1185"/>
        <v>#DIV/0!</v>
      </c>
      <c r="T2712" t="e">
        <f t="shared" si="1186"/>
        <v>#DIV/0!</v>
      </c>
      <c r="U2712" t="e">
        <f t="shared" si="1187"/>
        <v>#DIV/0!</v>
      </c>
      <c r="V2712" t="e">
        <f t="shared" si="1188"/>
        <v>#DIV/0!</v>
      </c>
      <c r="W2712" t="e">
        <f t="shared" si="1189"/>
        <v>#DIV/0!</v>
      </c>
      <c r="X2712" t="e">
        <f t="shared" si="1190"/>
        <v>#DIV/0!</v>
      </c>
      <c r="Y2712" t="e">
        <f t="shared" si="1191"/>
        <v>#DIV/0!</v>
      </c>
      <c r="Z2712" t="e">
        <f t="shared" si="1192"/>
        <v>#DIV/0!</v>
      </c>
      <c r="AA2712" t="e">
        <f t="shared" si="1193"/>
        <v>#DIV/0!</v>
      </c>
      <c r="AB2712">
        <f t="shared" si="1194"/>
        <v>0</v>
      </c>
      <c r="AC2712" t="e">
        <f t="shared" si="1195"/>
        <v>#DIV/0!</v>
      </c>
      <c r="AD2712">
        <f t="shared" si="1196"/>
        <v>1.0632190661423899</v>
      </c>
      <c r="AE2712">
        <f t="shared" si="1197"/>
        <v>5061750.12</v>
      </c>
      <c r="AF2712">
        <f t="shared" si="1198"/>
        <v>15270616303.792566</v>
      </c>
      <c r="AG2712">
        <f t="shared" si="1199"/>
        <v>1.0001657212333257</v>
      </c>
      <c r="AH2712">
        <v>24</v>
      </c>
      <c r="AI2712">
        <v>0.67944000000000004</v>
      </c>
      <c r="AJ2712" t="e">
        <f t="shared" si="1200"/>
        <v>#DIV/0!</v>
      </c>
      <c r="AK2712" t="e">
        <f t="shared" si="1201"/>
        <v>#DIV/0!</v>
      </c>
      <c r="AL2712" t="e">
        <f t="shared" si="1202"/>
        <v>#DIV/0!</v>
      </c>
      <c r="AM2712" t="e">
        <f t="shared" si="1203"/>
        <v>#DIV/0!</v>
      </c>
      <c r="AN2712" t="e">
        <f>AM2712/((60/'Field readings'!D2713)*24)</f>
        <v>#DIV/0!</v>
      </c>
      <c r="AO2712" t="e">
        <f>SUM($AN$4:AN2712)</f>
        <v>#DIV/0!</v>
      </c>
    </row>
    <row r="2713" spans="1:41">
      <c r="A2713" s="2">
        <f>'Field readings'!A2714</f>
        <v>0</v>
      </c>
      <c r="B2713" s="3">
        <f>'Field readings'!B2714</f>
        <v>0</v>
      </c>
      <c r="C2713">
        <f>'Field readings'!D2714</f>
        <v>0</v>
      </c>
      <c r="D2713">
        <f>'Field readings'!K2714</f>
        <v>0</v>
      </c>
      <c r="E2713">
        <f>'Field readings'!J2714+14.6973</f>
        <v>14.6973</v>
      </c>
      <c r="F2713">
        <f>'Field readings'!L2714</f>
        <v>0</v>
      </c>
      <c r="G2713">
        <f>'Field readings'!I2714</f>
        <v>0</v>
      </c>
      <c r="H2713">
        <f>'Field readings'!N2714</f>
        <v>0</v>
      </c>
      <c r="I2713">
        <f>'Field readings'!M2714</f>
        <v>0</v>
      </c>
      <c r="J2713">
        <f t="shared" si="1176"/>
        <v>0</v>
      </c>
      <c r="K2713" t="e">
        <f t="shared" si="1177"/>
        <v>#DIV/0!</v>
      </c>
      <c r="L2713" t="e">
        <f t="shared" si="1178"/>
        <v>#DIV/0!</v>
      </c>
      <c r="M2713" t="e">
        <f t="shared" si="1179"/>
        <v>#DIV/0!</v>
      </c>
      <c r="N2713" t="e">
        <f t="shared" si="1180"/>
        <v>#DIV/0!</v>
      </c>
      <c r="O2713" t="e">
        <f t="shared" si="1181"/>
        <v>#DIV/0!</v>
      </c>
      <c r="P2713" t="e">
        <f t="shared" si="1182"/>
        <v>#DIV/0!</v>
      </c>
      <c r="Q2713" t="e">
        <f t="shared" si="1183"/>
        <v>#DIV/0!</v>
      </c>
      <c r="R2713" t="e">
        <f t="shared" si="1184"/>
        <v>#DIV/0!</v>
      </c>
      <c r="S2713" t="e">
        <f t="shared" si="1185"/>
        <v>#DIV/0!</v>
      </c>
      <c r="T2713" t="e">
        <f t="shared" si="1186"/>
        <v>#DIV/0!</v>
      </c>
      <c r="U2713" t="e">
        <f t="shared" si="1187"/>
        <v>#DIV/0!</v>
      </c>
      <c r="V2713" t="e">
        <f t="shared" si="1188"/>
        <v>#DIV/0!</v>
      </c>
      <c r="W2713" t="e">
        <f t="shared" si="1189"/>
        <v>#DIV/0!</v>
      </c>
      <c r="X2713" t="e">
        <f t="shared" si="1190"/>
        <v>#DIV/0!</v>
      </c>
      <c r="Y2713" t="e">
        <f t="shared" si="1191"/>
        <v>#DIV/0!</v>
      </c>
      <c r="Z2713" t="e">
        <f t="shared" si="1192"/>
        <v>#DIV/0!</v>
      </c>
      <c r="AA2713" t="e">
        <f t="shared" si="1193"/>
        <v>#DIV/0!</v>
      </c>
      <c r="AB2713">
        <f t="shared" si="1194"/>
        <v>0</v>
      </c>
      <c r="AC2713" t="e">
        <f t="shared" si="1195"/>
        <v>#DIV/0!</v>
      </c>
      <c r="AD2713">
        <f t="shared" si="1196"/>
        <v>1.0632190661423899</v>
      </c>
      <c r="AE2713">
        <f t="shared" si="1197"/>
        <v>5061750.12</v>
      </c>
      <c r="AF2713">
        <f t="shared" si="1198"/>
        <v>15270616303.792566</v>
      </c>
      <c r="AG2713">
        <f t="shared" si="1199"/>
        <v>1.0001657212333257</v>
      </c>
      <c r="AH2713">
        <v>24</v>
      </c>
      <c r="AI2713">
        <v>0.67944000000000004</v>
      </c>
      <c r="AJ2713" t="e">
        <f t="shared" si="1200"/>
        <v>#DIV/0!</v>
      </c>
      <c r="AK2713" t="e">
        <f t="shared" si="1201"/>
        <v>#DIV/0!</v>
      </c>
      <c r="AL2713" t="e">
        <f t="shared" si="1202"/>
        <v>#DIV/0!</v>
      </c>
      <c r="AM2713" t="e">
        <f t="shared" si="1203"/>
        <v>#DIV/0!</v>
      </c>
      <c r="AN2713" t="e">
        <f>AM2713/((60/'Field readings'!D2714)*24)</f>
        <v>#DIV/0!</v>
      </c>
      <c r="AO2713" t="e">
        <f>SUM($AN$4:AN2713)</f>
        <v>#DIV/0!</v>
      </c>
    </row>
    <row r="2714" spans="1:41">
      <c r="A2714" s="2">
        <f>'Field readings'!A2715</f>
        <v>0</v>
      </c>
      <c r="B2714" s="3">
        <f>'Field readings'!B2715</f>
        <v>0</v>
      </c>
      <c r="C2714">
        <f>'Field readings'!D2715</f>
        <v>0</v>
      </c>
      <c r="D2714">
        <f>'Field readings'!K2715</f>
        <v>0</v>
      </c>
      <c r="E2714">
        <f>'Field readings'!J2715+14.6973</f>
        <v>14.6973</v>
      </c>
      <c r="F2714">
        <f>'Field readings'!L2715</f>
        <v>0</v>
      </c>
      <c r="G2714">
        <f>'Field readings'!I2715</f>
        <v>0</v>
      </c>
      <c r="H2714">
        <f>'Field readings'!N2715</f>
        <v>0</v>
      </c>
      <c r="I2714">
        <f>'Field readings'!M2715</f>
        <v>0</v>
      </c>
      <c r="J2714">
        <f t="shared" si="1176"/>
        <v>0</v>
      </c>
      <c r="K2714" t="e">
        <f t="shared" si="1177"/>
        <v>#DIV/0!</v>
      </c>
      <c r="L2714" t="e">
        <f t="shared" si="1178"/>
        <v>#DIV/0!</v>
      </c>
      <c r="M2714" t="e">
        <f t="shared" si="1179"/>
        <v>#DIV/0!</v>
      </c>
      <c r="N2714" t="e">
        <f t="shared" si="1180"/>
        <v>#DIV/0!</v>
      </c>
      <c r="O2714" t="e">
        <f t="shared" si="1181"/>
        <v>#DIV/0!</v>
      </c>
      <c r="P2714" t="e">
        <f t="shared" si="1182"/>
        <v>#DIV/0!</v>
      </c>
      <c r="Q2714" t="e">
        <f t="shared" si="1183"/>
        <v>#DIV/0!</v>
      </c>
      <c r="R2714" t="e">
        <f t="shared" si="1184"/>
        <v>#DIV/0!</v>
      </c>
      <c r="S2714" t="e">
        <f t="shared" si="1185"/>
        <v>#DIV/0!</v>
      </c>
      <c r="T2714" t="e">
        <f t="shared" si="1186"/>
        <v>#DIV/0!</v>
      </c>
      <c r="U2714" t="e">
        <f t="shared" si="1187"/>
        <v>#DIV/0!</v>
      </c>
      <c r="V2714" t="e">
        <f t="shared" si="1188"/>
        <v>#DIV/0!</v>
      </c>
      <c r="W2714" t="e">
        <f t="shared" si="1189"/>
        <v>#DIV/0!</v>
      </c>
      <c r="X2714" t="e">
        <f t="shared" si="1190"/>
        <v>#DIV/0!</v>
      </c>
      <c r="Y2714" t="e">
        <f t="shared" si="1191"/>
        <v>#DIV/0!</v>
      </c>
      <c r="Z2714" t="e">
        <f t="shared" si="1192"/>
        <v>#DIV/0!</v>
      </c>
      <c r="AA2714" t="e">
        <f t="shared" si="1193"/>
        <v>#DIV/0!</v>
      </c>
      <c r="AB2714">
        <f t="shared" si="1194"/>
        <v>0</v>
      </c>
      <c r="AC2714" t="e">
        <f t="shared" si="1195"/>
        <v>#DIV/0!</v>
      </c>
      <c r="AD2714">
        <f t="shared" si="1196"/>
        <v>1.0632190661423899</v>
      </c>
      <c r="AE2714">
        <f t="shared" si="1197"/>
        <v>5061750.12</v>
      </c>
      <c r="AF2714">
        <f t="shared" si="1198"/>
        <v>15270616303.792566</v>
      </c>
      <c r="AG2714">
        <f t="shared" si="1199"/>
        <v>1.0001657212333257</v>
      </c>
      <c r="AH2714">
        <v>24</v>
      </c>
      <c r="AI2714">
        <v>0.67944000000000004</v>
      </c>
      <c r="AJ2714" t="e">
        <f t="shared" si="1200"/>
        <v>#DIV/0!</v>
      </c>
      <c r="AK2714" t="e">
        <f t="shared" si="1201"/>
        <v>#DIV/0!</v>
      </c>
      <c r="AL2714" t="e">
        <f t="shared" si="1202"/>
        <v>#DIV/0!</v>
      </c>
      <c r="AM2714" t="e">
        <f t="shared" si="1203"/>
        <v>#DIV/0!</v>
      </c>
      <c r="AN2714" t="e">
        <f>AM2714/((60/'Field readings'!D2715)*24)</f>
        <v>#DIV/0!</v>
      </c>
      <c r="AO2714" t="e">
        <f>SUM($AN$4:AN2714)</f>
        <v>#DIV/0!</v>
      </c>
    </row>
    <row r="2715" spans="1:41">
      <c r="A2715" s="2">
        <f>'Field readings'!A2716</f>
        <v>0</v>
      </c>
      <c r="B2715" s="3">
        <f>'Field readings'!B2716</f>
        <v>0</v>
      </c>
      <c r="C2715">
        <f>'Field readings'!D2716</f>
        <v>0</v>
      </c>
      <c r="D2715">
        <f>'Field readings'!K2716</f>
        <v>0</v>
      </c>
      <c r="E2715">
        <f>'Field readings'!J2716+14.6973</f>
        <v>14.6973</v>
      </c>
      <c r="F2715">
        <f>'Field readings'!L2716</f>
        <v>0</v>
      </c>
      <c r="G2715">
        <f>'Field readings'!I2716</f>
        <v>0</v>
      </c>
      <c r="H2715">
        <f>'Field readings'!N2716</f>
        <v>0</v>
      </c>
      <c r="I2715">
        <f>'Field readings'!M2716</f>
        <v>0</v>
      </c>
      <c r="J2715">
        <f t="shared" si="1176"/>
        <v>0</v>
      </c>
      <c r="K2715" t="e">
        <f t="shared" si="1177"/>
        <v>#DIV/0!</v>
      </c>
      <c r="L2715" t="e">
        <f t="shared" si="1178"/>
        <v>#DIV/0!</v>
      </c>
      <c r="M2715" t="e">
        <f t="shared" si="1179"/>
        <v>#DIV/0!</v>
      </c>
      <c r="N2715" t="e">
        <f t="shared" si="1180"/>
        <v>#DIV/0!</v>
      </c>
      <c r="O2715" t="e">
        <f t="shared" si="1181"/>
        <v>#DIV/0!</v>
      </c>
      <c r="P2715" t="e">
        <f t="shared" si="1182"/>
        <v>#DIV/0!</v>
      </c>
      <c r="Q2715" t="e">
        <f t="shared" si="1183"/>
        <v>#DIV/0!</v>
      </c>
      <c r="R2715" t="e">
        <f t="shared" si="1184"/>
        <v>#DIV/0!</v>
      </c>
      <c r="S2715" t="e">
        <f t="shared" si="1185"/>
        <v>#DIV/0!</v>
      </c>
      <c r="T2715" t="e">
        <f t="shared" si="1186"/>
        <v>#DIV/0!</v>
      </c>
      <c r="U2715" t="e">
        <f t="shared" si="1187"/>
        <v>#DIV/0!</v>
      </c>
      <c r="V2715" t="e">
        <f t="shared" si="1188"/>
        <v>#DIV/0!</v>
      </c>
      <c r="W2715" t="e">
        <f t="shared" si="1189"/>
        <v>#DIV/0!</v>
      </c>
      <c r="X2715" t="e">
        <f t="shared" si="1190"/>
        <v>#DIV/0!</v>
      </c>
      <c r="Y2715" t="e">
        <f t="shared" si="1191"/>
        <v>#DIV/0!</v>
      </c>
      <c r="Z2715" t="e">
        <f t="shared" si="1192"/>
        <v>#DIV/0!</v>
      </c>
      <c r="AA2715" t="e">
        <f t="shared" si="1193"/>
        <v>#DIV/0!</v>
      </c>
      <c r="AB2715">
        <f t="shared" si="1194"/>
        <v>0</v>
      </c>
      <c r="AC2715" t="e">
        <f t="shared" si="1195"/>
        <v>#DIV/0!</v>
      </c>
      <c r="AD2715">
        <f t="shared" si="1196"/>
        <v>1.0632190661423899</v>
      </c>
      <c r="AE2715">
        <f t="shared" si="1197"/>
        <v>5061750.12</v>
      </c>
      <c r="AF2715">
        <f t="shared" si="1198"/>
        <v>15270616303.792566</v>
      </c>
      <c r="AG2715">
        <f t="shared" si="1199"/>
        <v>1.0001657212333257</v>
      </c>
      <c r="AH2715">
        <v>24</v>
      </c>
      <c r="AI2715">
        <v>0.67944000000000004</v>
      </c>
      <c r="AJ2715" t="e">
        <f t="shared" si="1200"/>
        <v>#DIV/0!</v>
      </c>
      <c r="AK2715" t="e">
        <f t="shared" si="1201"/>
        <v>#DIV/0!</v>
      </c>
      <c r="AL2715" t="e">
        <f t="shared" si="1202"/>
        <v>#DIV/0!</v>
      </c>
      <c r="AM2715" t="e">
        <f t="shared" si="1203"/>
        <v>#DIV/0!</v>
      </c>
      <c r="AN2715" t="e">
        <f>AM2715/((60/'Field readings'!D2716)*24)</f>
        <v>#DIV/0!</v>
      </c>
      <c r="AO2715" t="e">
        <f>SUM($AN$4:AN2715)</f>
        <v>#DIV/0!</v>
      </c>
    </row>
    <row r="2716" spans="1:41">
      <c r="A2716" s="2">
        <f>'Field readings'!A2717</f>
        <v>0</v>
      </c>
      <c r="B2716" s="3">
        <f>'Field readings'!B2717</f>
        <v>0</v>
      </c>
      <c r="C2716">
        <f>'Field readings'!D2717</f>
        <v>0</v>
      </c>
      <c r="D2716">
        <f>'Field readings'!K2717</f>
        <v>0</v>
      </c>
      <c r="E2716">
        <f>'Field readings'!J2717+14.6973</f>
        <v>14.6973</v>
      </c>
      <c r="F2716">
        <f>'Field readings'!L2717</f>
        <v>0</v>
      </c>
      <c r="G2716">
        <f>'Field readings'!I2717</f>
        <v>0</v>
      </c>
      <c r="H2716">
        <f>'Field readings'!N2717</f>
        <v>0</v>
      </c>
      <c r="I2716">
        <f>'Field readings'!M2717</f>
        <v>0</v>
      </c>
      <c r="J2716">
        <f t="shared" si="1176"/>
        <v>0</v>
      </c>
      <c r="K2716" t="e">
        <f t="shared" si="1177"/>
        <v>#DIV/0!</v>
      </c>
      <c r="L2716" t="e">
        <f t="shared" si="1178"/>
        <v>#DIV/0!</v>
      </c>
      <c r="M2716" t="e">
        <f t="shared" si="1179"/>
        <v>#DIV/0!</v>
      </c>
      <c r="N2716" t="e">
        <f t="shared" si="1180"/>
        <v>#DIV/0!</v>
      </c>
      <c r="O2716" t="e">
        <f t="shared" si="1181"/>
        <v>#DIV/0!</v>
      </c>
      <c r="P2716" t="e">
        <f t="shared" si="1182"/>
        <v>#DIV/0!</v>
      </c>
      <c r="Q2716" t="e">
        <f t="shared" si="1183"/>
        <v>#DIV/0!</v>
      </c>
      <c r="R2716" t="e">
        <f t="shared" si="1184"/>
        <v>#DIV/0!</v>
      </c>
      <c r="S2716" t="e">
        <f t="shared" si="1185"/>
        <v>#DIV/0!</v>
      </c>
      <c r="T2716" t="e">
        <f t="shared" si="1186"/>
        <v>#DIV/0!</v>
      </c>
      <c r="U2716" t="e">
        <f t="shared" si="1187"/>
        <v>#DIV/0!</v>
      </c>
      <c r="V2716" t="e">
        <f t="shared" si="1188"/>
        <v>#DIV/0!</v>
      </c>
      <c r="W2716" t="e">
        <f t="shared" si="1189"/>
        <v>#DIV/0!</v>
      </c>
      <c r="X2716" t="e">
        <f t="shared" si="1190"/>
        <v>#DIV/0!</v>
      </c>
      <c r="Y2716" t="e">
        <f t="shared" si="1191"/>
        <v>#DIV/0!</v>
      </c>
      <c r="Z2716" t="e">
        <f t="shared" si="1192"/>
        <v>#DIV/0!</v>
      </c>
      <c r="AA2716" t="e">
        <f t="shared" si="1193"/>
        <v>#DIV/0!</v>
      </c>
      <c r="AB2716">
        <f t="shared" si="1194"/>
        <v>0</v>
      </c>
      <c r="AC2716" t="e">
        <f t="shared" si="1195"/>
        <v>#DIV/0!</v>
      </c>
      <c r="AD2716">
        <f t="shared" si="1196"/>
        <v>1.0632190661423899</v>
      </c>
      <c r="AE2716">
        <f t="shared" si="1197"/>
        <v>5061750.12</v>
      </c>
      <c r="AF2716">
        <f t="shared" si="1198"/>
        <v>15270616303.792566</v>
      </c>
      <c r="AG2716">
        <f t="shared" si="1199"/>
        <v>1.0001657212333257</v>
      </c>
      <c r="AH2716">
        <v>24</v>
      </c>
      <c r="AI2716">
        <v>0.67944000000000004</v>
      </c>
      <c r="AJ2716" t="e">
        <f t="shared" si="1200"/>
        <v>#DIV/0!</v>
      </c>
      <c r="AK2716" t="e">
        <f t="shared" si="1201"/>
        <v>#DIV/0!</v>
      </c>
      <c r="AL2716" t="e">
        <f t="shared" si="1202"/>
        <v>#DIV/0!</v>
      </c>
      <c r="AM2716" t="e">
        <f t="shared" si="1203"/>
        <v>#DIV/0!</v>
      </c>
      <c r="AN2716" t="e">
        <f>AM2716/((60/'Field readings'!D2717)*24)</f>
        <v>#DIV/0!</v>
      </c>
      <c r="AO2716" t="e">
        <f>SUM($AN$4:AN2716)</f>
        <v>#DIV/0!</v>
      </c>
    </row>
    <row r="2717" spans="1:41">
      <c r="A2717" s="2">
        <f>'Field readings'!A2718</f>
        <v>0</v>
      </c>
      <c r="B2717" s="3">
        <f>'Field readings'!B2718</f>
        <v>0</v>
      </c>
      <c r="C2717">
        <f>'Field readings'!D2718</f>
        <v>0</v>
      </c>
      <c r="D2717">
        <f>'Field readings'!K2718</f>
        <v>0</v>
      </c>
      <c r="E2717">
        <f>'Field readings'!J2718+14.6973</f>
        <v>14.6973</v>
      </c>
      <c r="F2717">
        <f>'Field readings'!L2718</f>
        <v>0</v>
      </c>
      <c r="G2717">
        <f>'Field readings'!I2718</f>
        <v>0</v>
      </c>
      <c r="H2717">
        <f>'Field readings'!N2718</f>
        <v>0</v>
      </c>
      <c r="I2717">
        <f>'Field readings'!M2718</f>
        <v>0</v>
      </c>
      <c r="J2717">
        <f t="shared" si="1176"/>
        <v>0</v>
      </c>
      <c r="K2717" t="e">
        <f t="shared" si="1177"/>
        <v>#DIV/0!</v>
      </c>
      <c r="L2717" t="e">
        <f t="shared" si="1178"/>
        <v>#DIV/0!</v>
      </c>
      <c r="M2717" t="e">
        <f t="shared" si="1179"/>
        <v>#DIV/0!</v>
      </c>
      <c r="N2717" t="e">
        <f t="shared" si="1180"/>
        <v>#DIV/0!</v>
      </c>
      <c r="O2717" t="e">
        <f t="shared" si="1181"/>
        <v>#DIV/0!</v>
      </c>
      <c r="P2717" t="e">
        <f t="shared" si="1182"/>
        <v>#DIV/0!</v>
      </c>
      <c r="Q2717" t="e">
        <f t="shared" si="1183"/>
        <v>#DIV/0!</v>
      </c>
      <c r="R2717" t="e">
        <f t="shared" si="1184"/>
        <v>#DIV/0!</v>
      </c>
      <c r="S2717" t="e">
        <f t="shared" si="1185"/>
        <v>#DIV/0!</v>
      </c>
      <c r="T2717" t="e">
        <f t="shared" si="1186"/>
        <v>#DIV/0!</v>
      </c>
      <c r="U2717" t="e">
        <f t="shared" si="1187"/>
        <v>#DIV/0!</v>
      </c>
      <c r="V2717" t="e">
        <f t="shared" si="1188"/>
        <v>#DIV/0!</v>
      </c>
      <c r="W2717" t="e">
        <f t="shared" si="1189"/>
        <v>#DIV/0!</v>
      </c>
      <c r="X2717" t="e">
        <f t="shared" si="1190"/>
        <v>#DIV/0!</v>
      </c>
      <c r="Y2717" t="e">
        <f t="shared" si="1191"/>
        <v>#DIV/0!</v>
      </c>
      <c r="Z2717" t="e">
        <f t="shared" si="1192"/>
        <v>#DIV/0!</v>
      </c>
      <c r="AA2717" t="e">
        <f t="shared" si="1193"/>
        <v>#DIV/0!</v>
      </c>
      <c r="AB2717">
        <f t="shared" si="1194"/>
        <v>0</v>
      </c>
      <c r="AC2717" t="e">
        <f t="shared" si="1195"/>
        <v>#DIV/0!</v>
      </c>
      <c r="AD2717">
        <f t="shared" si="1196"/>
        <v>1.0632190661423899</v>
      </c>
      <c r="AE2717">
        <f t="shared" si="1197"/>
        <v>5061750.12</v>
      </c>
      <c r="AF2717">
        <f t="shared" si="1198"/>
        <v>15270616303.792566</v>
      </c>
      <c r="AG2717">
        <f t="shared" si="1199"/>
        <v>1.0001657212333257</v>
      </c>
      <c r="AH2717">
        <v>24</v>
      </c>
      <c r="AI2717">
        <v>0.67944000000000004</v>
      </c>
      <c r="AJ2717" t="e">
        <f t="shared" si="1200"/>
        <v>#DIV/0!</v>
      </c>
      <c r="AK2717" t="e">
        <f t="shared" si="1201"/>
        <v>#DIV/0!</v>
      </c>
      <c r="AL2717" t="e">
        <f t="shared" si="1202"/>
        <v>#DIV/0!</v>
      </c>
      <c r="AM2717" t="e">
        <f t="shared" si="1203"/>
        <v>#DIV/0!</v>
      </c>
      <c r="AN2717" t="e">
        <f>AM2717/((60/'Field readings'!D2718)*24)</f>
        <v>#DIV/0!</v>
      </c>
      <c r="AO2717" t="e">
        <f>SUM($AN$4:AN2717)</f>
        <v>#DIV/0!</v>
      </c>
    </row>
    <row r="2718" spans="1:41">
      <c r="A2718" s="2">
        <f>'Field readings'!A2719</f>
        <v>0</v>
      </c>
      <c r="B2718" s="3">
        <f>'Field readings'!B2719</f>
        <v>0</v>
      </c>
      <c r="C2718">
        <f>'Field readings'!D2719</f>
        <v>0</v>
      </c>
      <c r="D2718">
        <f>'Field readings'!K2719</f>
        <v>0</v>
      </c>
      <c r="E2718">
        <f>'Field readings'!J2719+14.6973</f>
        <v>14.6973</v>
      </c>
      <c r="F2718">
        <f>'Field readings'!L2719</f>
        <v>0</v>
      </c>
      <c r="G2718">
        <f>'Field readings'!I2719</f>
        <v>0</v>
      </c>
      <c r="H2718">
        <f>'Field readings'!N2719</f>
        <v>0</v>
      </c>
      <c r="I2718">
        <f>'Field readings'!M2719</f>
        <v>0</v>
      </c>
      <c r="J2718">
        <f t="shared" si="1176"/>
        <v>0</v>
      </c>
      <c r="K2718" t="e">
        <f t="shared" si="1177"/>
        <v>#DIV/0!</v>
      </c>
      <c r="L2718" t="e">
        <f t="shared" si="1178"/>
        <v>#DIV/0!</v>
      </c>
      <c r="M2718" t="e">
        <f t="shared" si="1179"/>
        <v>#DIV/0!</v>
      </c>
      <c r="N2718" t="e">
        <f t="shared" si="1180"/>
        <v>#DIV/0!</v>
      </c>
      <c r="O2718" t="e">
        <f t="shared" si="1181"/>
        <v>#DIV/0!</v>
      </c>
      <c r="P2718" t="e">
        <f t="shared" si="1182"/>
        <v>#DIV/0!</v>
      </c>
      <c r="Q2718" t="e">
        <f t="shared" si="1183"/>
        <v>#DIV/0!</v>
      </c>
      <c r="R2718" t="e">
        <f t="shared" si="1184"/>
        <v>#DIV/0!</v>
      </c>
      <c r="S2718" t="e">
        <f t="shared" si="1185"/>
        <v>#DIV/0!</v>
      </c>
      <c r="T2718" t="e">
        <f t="shared" si="1186"/>
        <v>#DIV/0!</v>
      </c>
      <c r="U2718" t="e">
        <f t="shared" si="1187"/>
        <v>#DIV/0!</v>
      </c>
      <c r="V2718" t="e">
        <f t="shared" si="1188"/>
        <v>#DIV/0!</v>
      </c>
      <c r="W2718" t="e">
        <f t="shared" si="1189"/>
        <v>#DIV/0!</v>
      </c>
      <c r="X2718" t="e">
        <f t="shared" si="1190"/>
        <v>#DIV/0!</v>
      </c>
      <c r="Y2718" t="e">
        <f t="shared" si="1191"/>
        <v>#DIV/0!</v>
      </c>
      <c r="Z2718" t="e">
        <f t="shared" si="1192"/>
        <v>#DIV/0!</v>
      </c>
      <c r="AA2718" t="e">
        <f t="shared" si="1193"/>
        <v>#DIV/0!</v>
      </c>
      <c r="AB2718">
        <f t="shared" si="1194"/>
        <v>0</v>
      </c>
      <c r="AC2718" t="e">
        <f t="shared" si="1195"/>
        <v>#DIV/0!</v>
      </c>
      <c r="AD2718">
        <f t="shared" si="1196"/>
        <v>1.0632190661423899</v>
      </c>
      <c r="AE2718">
        <f t="shared" si="1197"/>
        <v>5061750.12</v>
      </c>
      <c r="AF2718">
        <f t="shared" si="1198"/>
        <v>15270616303.792566</v>
      </c>
      <c r="AG2718">
        <f t="shared" si="1199"/>
        <v>1.0001657212333257</v>
      </c>
      <c r="AH2718">
        <v>24</v>
      </c>
      <c r="AI2718">
        <v>0.67944000000000004</v>
      </c>
      <c r="AJ2718" t="e">
        <f t="shared" si="1200"/>
        <v>#DIV/0!</v>
      </c>
      <c r="AK2718" t="e">
        <f t="shared" si="1201"/>
        <v>#DIV/0!</v>
      </c>
      <c r="AL2718" t="e">
        <f t="shared" si="1202"/>
        <v>#DIV/0!</v>
      </c>
      <c r="AM2718" t="e">
        <f t="shared" si="1203"/>
        <v>#DIV/0!</v>
      </c>
      <c r="AN2718" t="e">
        <f>AM2718/((60/'Field readings'!D2719)*24)</f>
        <v>#DIV/0!</v>
      </c>
      <c r="AO2718" t="e">
        <f>SUM($AN$4:AN2718)</f>
        <v>#DIV/0!</v>
      </c>
    </row>
    <row r="2719" spans="1:41">
      <c r="A2719" s="2">
        <f>'Field readings'!A2720</f>
        <v>0</v>
      </c>
      <c r="B2719" s="3">
        <f>'Field readings'!B2720</f>
        <v>0</v>
      </c>
      <c r="C2719">
        <f>'Field readings'!D2720</f>
        <v>0</v>
      </c>
      <c r="D2719">
        <f>'Field readings'!K2720</f>
        <v>0</v>
      </c>
      <c r="E2719">
        <f>'Field readings'!J2720+14.6973</f>
        <v>14.6973</v>
      </c>
      <c r="F2719">
        <f>'Field readings'!L2720</f>
        <v>0</v>
      </c>
      <c r="G2719">
        <f>'Field readings'!I2720</f>
        <v>0</v>
      </c>
      <c r="H2719">
        <f>'Field readings'!N2720</f>
        <v>0</v>
      </c>
      <c r="I2719">
        <f>'Field readings'!M2720</f>
        <v>0</v>
      </c>
      <c r="J2719">
        <f t="shared" si="1176"/>
        <v>0</v>
      </c>
      <c r="K2719" t="e">
        <f t="shared" si="1177"/>
        <v>#DIV/0!</v>
      </c>
      <c r="L2719" t="e">
        <f t="shared" si="1178"/>
        <v>#DIV/0!</v>
      </c>
      <c r="M2719" t="e">
        <f t="shared" si="1179"/>
        <v>#DIV/0!</v>
      </c>
      <c r="N2719" t="e">
        <f t="shared" si="1180"/>
        <v>#DIV/0!</v>
      </c>
      <c r="O2719" t="e">
        <f t="shared" si="1181"/>
        <v>#DIV/0!</v>
      </c>
      <c r="P2719" t="e">
        <f t="shared" si="1182"/>
        <v>#DIV/0!</v>
      </c>
      <c r="Q2719" t="e">
        <f t="shared" si="1183"/>
        <v>#DIV/0!</v>
      </c>
      <c r="R2719" t="e">
        <f t="shared" si="1184"/>
        <v>#DIV/0!</v>
      </c>
      <c r="S2719" t="e">
        <f t="shared" si="1185"/>
        <v>#DIV/0!</v>
      </c>
      <c r="T2719" t="e">
        <f t="shared" si="1186"/>
        <v>#DIV/0!</v>
      </c>
      <c r="U2719" t="e">
        <f t="shared" si="1187"/>
        <v>#DIV/0!</v>
      </c>
      <c r="V2719" t="e">
        <f t="shared" si="1188"/>
        <v>#DIV/0!</v>
      </c>
      <c r="W2719" t="e">
        <f t="shared" si="1189"/>
        <v>#DIV/0!</v>
      </c>
      <c r="X2719" t="e">
        <f t="shared" si="1190"/>
        <v>#DIV/0!</v>
      </c>
      <c r="Y2719" t="e">
        <f t="shared" si="1191"/>
        <v>#DIV/0!</v>
      </c>
      <c r="Z2719" t="e">
        <f t="shared" si="1192"/>
        <v>#DIV/0!</v>
      </c>
      <c r="AA2719" t="e">
        <f t="shared" si="1193"/>
        <v>#DIV/0!</v>
      </c>
      <c r="AB2719">
        <f t="shared" si="1194"/>
        <v>0</v>
      </c>
      <c r="AC2719" t="e">
        <f t="shared" si="1195"/>
        <v>#DIV/0!</v>
      </c>
      <c r="AD2719">
        <f t="shared" si="1196"/>
        <v>1.0632190661423899</v>
      </c>
      <c r="AE2719">
        <f t="shared" si="1197"/>
        <v>5061750.12</v>
      </c>
      <c r="AF2719">
        <f t="shared" si="1198"/>
        <v>15270616303.792566</v>
      </c>
      <c r="AG2719">
        <f t="shared" si="1199"/>
        <v>1.0001657212333257</v>
      </c>
      <c r="AH2719">
        <v>24</v>
      </c>
      <c r="AI2719">
        <v>0.67944000000000004</v>
      </c>
      <c r="AJ2719" t="e">
        <f t="shared" si="1200"/>
        <v>#DIV/0!</v>
      </c>
      <c r="AK2719" t="e">
        <f t="shared" si="1201"/>
        <v>#DIV/0!</v>
      </c>
      <c r="AL2719" t="e">
        <f t="shared" si="1202"/>
        <v>#DIV/0!</v>
      </c>
      <c r="AM2719" t="e">
        <f t="shared" si="1203"/>
        <v>#DIV/0!</v>
      </c>
      <c r="AN2719" t="e">
        <f>AM2719/((60/'Field readings'!D2720)*24)</f>
        <v>#DIV/0!</v>
      </c>
      <c r="AO2719" t="e">
        <f>SUM($AN$4:AN2719)</f>
        <v>#DIV/0!</v>
      </c>
    </row>
    <row r="2720" spans="1:41">
      <c r="A2720" s="2">
        <f>'Field readings'!A2721</f>
        <v>0</v>
      </c>
      <c r="B2720" s="3">
        <f>'Field readings'!B2721</f>
        <v>0</v>
      </c>
      <c r="C2720">
        <f>'Field readings'!D2721</f>
        <v>0</v>
      </c>
      <c r="D2720">
        <f>'Field readings'!K2721</f>
        <v>0</v>
      </c>
      <c r="E2720">
        <f>'Field readings'!J2721+14.6973</f>
        <v>14.6973</v>
      </c>
      <c r="F2720">
        <f>'Field readings'!L2721</f>
        <v>0</v>
      </c>
      <c r="G2720">
        <f>'Field readings'!I2721</f>
        <v>0</v>
      </c>
      <c r="H2720">
        <f>'Field readings'!N2721</f>
        <v>0</v>
      </c>
      <c r="I2720">
        <f>'Field readings'!M2721</f>
        <v>0</v>
      </c>
      <c r="J2720">
        <f t="shared" si="1176"/>
        <v>0</v>
      </c>
      <c r="K2720" t="e">
        <f t="shared" si="1177"/>
        <v>#DIV/0!</v>
      </c>
      <c r="L2720" t="e">
        <f t="shared" si="1178"/>
        <v>#DIV/0!</v>
      </c>
      <c r="M2720" t="e">
        <f t="shared" si="1179"/>
        <v>#DIV/0!</v>
      </c>
      <c r="N2720" t="e">
        <f t="shared" si="1180"/>
        <v>#DIV/0!</v>
      </c>
      <c r="O2720" t="e">
        <f t="shared" si="1181"/>
        <v>#DIV/0!</v>
      </c>
      <c r="P2720" t="e">
        <f t="shared" si="1182"/>
        <v>#DIV/0!</v>
      </c>
      <c r="Q2720" t="e">
        <f t="shared" si="1183"/>
        <v>#DIV/0!</v>
      </c>
      <c r="R2720" t="e">
        <f t="shared" si="1184"/>
        <v>#DIV/0!</v>
      </c>
      <c r="S2720" t="e">
        <f t="shared" si="1185"/>
        <v>#DIV/0!</v>
      </c>
      <c r="T2720" t="e">
        <f t="shared" si="1186"/>
        <v>#DIV/0!</v>
      </c>
      <c r="U2720" t="e">
        <f t="shared" si="1187"/>
        <v>#DIV/0!</v>
      </c>
      <c r="V2720" t="e">
        <f t="shared" si="1188"/>
        <v>#DIV/0!</v>
      </c>
      <c r="W2720" t="e">
        <f t="shared" si="1189"/>
        <v>#DIV/0!</v>
      </c>
      <c r="X2720" t="e">
        <f t="shared" si="1190"/>
        <v>#DIV/0!</v>
      </c>
      <c r="Y2720" t="e">
        <f t="shared" si="1191"/>
        <v>#DIV/0!</v>
      </c>
      <c r="Z2720" t="e">
        <f t="shared" si="1192"/>
        <v>#DIV/0!</v>
      </c>
      <c r="AA2720" t="e">
        <f t="shared" si="1193"/>
        <v>#DIV/0!</v>
      </c>
      <c r="AB2720">
        <f t="shared" si="1194"/>
        <v>0</v>
      </c>
      <c r="AC2720" t="e">
        <f t="shared" si="1195"/>
        <v>#DIV/0!</v>
      </c>
      <c r="AD2720">
        <f t="shared" si="1196"/>
        <v>1.0632190661423899</v>
      </c>
      <c r="AE2720">
        <f t="shared" si="1197"/>
        <v>5061750.12</v>
      </c>
      <c r="AF2720">
        <f t="shared" si="1198"/>
        <v>15270616303.792566</v>
      </c>
      <c r="AG2720">
        <f t="shared" si="1199"/>
        <v>1.0001657212333257</v>
      </c>
      <c r="AH2720">
        <v>24</v>
      </c>
      <c r="AI2720">
        <v>0.67944000000000004</v>
      </c>
      <c r="AJ2720" t="e">
        <f t="shared" si="1200"/>
        <v>#DIV/0!</v>
      </c>
      <c r="AK2720" t="e">
        <f t="shared" si="1201"/>
        <v>#DIV/0!</v>
      </c>
      <c r="AL2720" t="e">
        <f t="shared" si="1202"/>
        <v>#DIV/0!</v>
      </c>
      <c r="AM2720" t="e">
        <f t="shared" si="1203"/>
        <v>#DIV/0!</v>
      </c>
      <c r="AN2720" t="e">
        <f>AM2720/((60/'Field readings'!D2721)*24)</f>
        <v>#DIV/0!</v>
      </c>
      <c r="AO2720" t="e">
        <f>SUM($AN$4:AN2720)</f>
        <v>#DIV/0!</v>
      </c>
    </row>
    <row r="2721" spans="1:41">
      <c r="A2721" s="2">
        <f>'Field readings'!A2722</f>
        <v>0</v>
      </c>
      <c r="B2721" s="3">
        <f>'Field readings'!B2722</f>
        <v>0</v>
      </c>
      <c r="C2721">
        <f>'Field readings'!D2722</f>
        <v>0</v>
      </c>
      <c r="D2721">
        <f>'Field readings'!K2722</f>
        <v>0</v>
      </c>
      <c r="E2721">
        <f>'Field readings'!J2722+14.6973</f>
        <v>14.6973</v>
      </c>
      <c r="F2721">
        <f>'Field readings'!L2722</f>
        <v>0</v>
      </c>
      <c r="G2721">
        <f>'Field readings'!I2722</f>
        <v>0</v>
      </c>
      <c r="H2721">
        <f>'Field readings'!N2722</f>
        <v>0</v>
      </c>
      <c r="I2721">
        <f>'Field readings'!M2722</f>
        <v>0</v>
      </c>
      <c r="J2721">
        <f t="shared" si="1176"/>
        <v>0</v>
      </c>
      <c r="K2721" t="e">
        <f t="shared" si="1177"/>
        <v>#DIV/0!</v>
      </c>
      <c r="L2721" t="e">
        <f t="shared" si="1178"/>
        <v>#DIV/0!</v>
      </c>
      <c r="M2721" t="e">
        <f t="shared" si="1179"/>
        <v>#DIV/0!</v>
      </c>
      <c r="N2721" t="e">
        <f t="shared" si="1180"/>
        <v>#DIV/0!</v>
      </c>
      <c r="O2721" t="e">
        <f t="shared" si="1181"/>
        <v>#DIV/0!</v>
      </c>
      <c r="P2721" t="e">
        <f t="shared" si="1182"/>
        <v>#DIV/0!</v>
      </c>
      <c r="Q2721" t="e">
        <f t="shared" si="1183"/>
        <v>#DIV/0!</v>
      </c>
      <c r="R2721" t="e">
        <f t="shared" si="1184"/>
        <v>#DIV/0!</v>
      </c>
      <c r="S2721" t="e">
        <f t="shared" si="1185"/>
        <v>#DIV/0!</v>
      </c>
      <c r="T2721" t="e">
        <f t="shared" si="1186"/>
        <v>#DIV/0!</v>
      </c>
      <c r="U2721" t="e">
        <f t="shared" si="1187"/>
        <v>#DIV/0!</v>
      </c>
      <c r="V2721" t="e">
        <f t="shared" si="1188"/>
        <v>#DIV/0!</v>
      </c>
      <c r="W2721" t="e">
        <f t="shared" si="1189"/>
        <v>#DIV/0!</v>
      </c>
      <c r="X2721" t="e">
        <f t="shared" si="1190"/>
        <v>#DIV/0!</v>
      </c>
      <c r="Y2721" t="e">
        <f t="shared" si="1191"/>
        <v>#DIV/0!</v>
      </c>
      <c r="Z2721" t="e">
        <f t="shared" si="1192"/>
        <v>#DIV/0!</v>
      </c>
      <c r="AA2721" t="e">
        <f t="shared" si="1193"/>
        <v>#DIV/0!</v>
      </c>
      <c r="AB2721">
        <f t="shared" si="1194"/>
        <v>0</v>
      </c>
      <c r="AC2721" t="e">
        <f t="shared" si="1195"/>
        <v>#DIV/0!</v>
      </c>
      <c r="AD2721">
        <f t="shared" si="1196"/>
        <v>1.0632190661423899</v>
      </c>
      <c r="AE2721">
        <f t="shared" si="1197"/>
        <v>5061750.12</v>
      </c>
      <c r="AF2721">
        <f t="shared" si="1198"/>
        <v>15270616303.792566</v>
      </c>
      <c r="AG2721">
        <f t="shared" si="1199"/>
        <v>1.0001657212333257</v>
      </c>
      <c r="AH2721">
        <v>24</v>
      </c>
      <c r="AI2721">
        <v>0.67944000000000004</v>
      </c>
      <c r="AJ2721" t="e">
        <f t="shared" si="1200"/>
        <v>#DIV/0!</v>
      </c>
      <c r="AK2721" t="e">
        <f t="shared" si="1201"/>
        <v>#DIV/0!</v>
      </c>
      <c r="AL2721" t="e">
        <f t="shared" si="1202"/>
        <v>#DIV/0!</v>
      </c>
      <c r="AM2721" t="e">
        <f t="shared" si="1203"/>
        <v>#DIV/0!</v>
      </c>
      <c r="AN2721" t="e">
        <f>AM2721/((60/'Field readings'!D2722)*24)</f>
        <v>#DIV/0!</v>
      </c>
      <c r="AO2721" t="e">
        <f>SUM($AN$4:AN2721)</f>
        <v>#DIV/0!</v>
      </c>
    </row>
    <row r="2722" spans="1:41">
      <c r="A2722" s="2">
        <f>'Field readings'!A2723</f>
        <v>0</v>
      </c>
      <c r="B2722" s="3">
        <f>'Field readings'!B2723</f>
        <v>0</v>
      </c>
      <c r="C2722">
        <f>'Field readings'!D2723</f>
        <v>0</v>
      </c>
      <c r="D2722">
        <f>'Field readings'!K2723</f>
        <v>0</v>
      </c>
      <c r="E2722">
        <f>'Field readings'!J2723+14.6973</f>
        <v>14.6973</v>
      </c>
      <c r="F2722">
        <f>'Field readings'!L2723</f>
        <v>0</v>
      </c>
      <c r="G2722">
        <f>'Field readings'!I2723</f>
        <v>0</v>
      </c>
      <c r="H2722">
        <f>'Field readings'!N2723</f>
        <v>0</v>
      </c>
      <c r="I2722">
        <f>'Field readings'!M2723</f>
        <v>0</v>
      </c>
      <c r="J2722">
        <f t="shared" si="1176"/>
        <v>0</v>
      </c>
      <c r="K2722" t="e">
        <f t="shared" si="1177"/>
        <v>#DIV/0!</v>
      </c>
      <c r="L2722" t="e">
        <f t="shared" si="1178"/>
        <v>#DIV/0!</v>
      </c>
      <c r="M2722" t="e">
        <f t="shared" si="1179"/>
        <v>#DIV/0!</v>
      </c>
      <c r="N2722" t="e">
        <f t="shared" si="1180"/>
        <v>#DIV/0!</v>
      </c>
      <c r="O2722" t="e">
        <f t="shared" si="1181"/>
        <v>#DIV/0!</v>
      </c>
      <c r="P2722" t="e">
        <f t="shared" si="1182"/>
        <v>#DIV/0!</v>
      </c>
      <c r="Q2722" t="e">
        <f t="shared" si="1183"/>
        <v>#DIV/0!</v>
      </c>
      <c r="R2722" t="e">
        <f t="shared" si="1184"/>
        <v>#DIV/0!</v>
      </c>
      <c r="S2722" t="e">
        <f t="shared" si="1185"/>
        <v>#DIV/0!</v>
      </c>
      <c r="T2722" t="e">
        <f t="shared" si="1186"/>
        <v>#DIV/0!</v>
      </c>
      <c r="U2722" t="e">
        <f t="shared" si="1187"/>
        <v>#DIV/0!</v>
      </c>
      <c r="V2722" t="e">
        <f t="shared" si="1188"/>
        <v>#DIV/0!</v>
      </c>
      <c r="W2722" t="e">
        <f t="shared" si="1189"/>
        <v>#DIV/0!</v>
      </c>
      <c r="X2722" t="e">
        <f t="shared" si="1190"/>
        <v>#DIV/0!</v>
      </c>
      <c r="Y2722" t="e">
        <f t="shared" si="1191"/>
        <v>#DIV/0!</v>
      </c>
      <c r="Z2722" t="e">
        <f t="shared" si="1192"/>
        <v>#DIV/0!</v>
      </c>
      <c r="AA2722" t="e">
        <f t="shared" si="1193"/>
        <v>#DIV/0!</v>
      </c>
      <c r="AB2722">
        <f t="shared" si="1194"/>
        <v>0</v>
      </c>
      <c r="AC2722" t="e">
        <f t="shared" si="1195"/>
        <v>#DIV/0!</v>
      </c>
      <c r="AD2722">
        <f t="shared" si="1196"/>
        <v>1.0632190661423899</v>
      </c>
      <c r="AE2722">
        <f t="shared" si="1197"/>
        <v>5061750.12</v>
      </c>
      <c r="AF2722">
        <f t="shared" si="1198"/>
        <v>15270616303.792566</v>
      </c>
      <c r="AG2722">
        <f t="shared" si="1199"/>
        <v>1.0001657212333257</v>
      </c>
      <c r="AH2722">
        <v>24</v>
      </c>
      <c r="AI2722">
        <v>0.67944000000000004</v>
      </c>
      <c r="AJ2722" t="e">
        <f t="shared" si="1200"/>
        <v>#DIV/0!</v>
      </c>
      <c r="AK2722" t="e">
        <f t="shared" si="1201"/>
        <v>#DIV/0!</v>
      </c>
      <c r="AL2722" t="e">
        <f t="shared" si="1202"/>
        <v>#DIV/0!</v>
      </c>
      <c r="AM2722" t="e">
        <f t="shared" si="1203"/>
        <v>#DIV/0!</v>
      </c>
      <c r="AN2722" t="e">
        <f>AM2722/((60/'Field readings'!D2723)*24)</f>
        <v>#DIV/0!</v>
      </c>
      <c r="AO2722" t="e">
        <f>SUM($AN$4:AN2722)</f>
        <v>#DIV/0!</v>
      </c>
    </row>
    <row r="2723" spans="1:41">
      <c r="A2723" s="2">
        <f>'Field readings'!A2724</f>
        <v>0</v>
      </c>
      <c r="B2723" s="3">
        <f>'Field readings'!B2724</f>
        <v>0</v>
      </c>
      <c r="C2723">
        <f>'Field readings'!D2724</f>
        <v>0</v>
      </c>
      <c r="D2723">
        <f>'Field readings'!K2724</f>
        <v>0</v>
      </c>
      <c r="E2723">
        <f>'Field readings'!J2724+14.6973</f>
        <v>14.6973</v>
      </c>
      <c r="F2723">
        <f>'Field readings'!L2724</f>
        <v>0</v>
      </c>
      <c r="G2723">
        <f>'Field readings'!I2724</f>
        <v>0</v>
      </c>
      <c r="H2723">
        <f>'Field readings'!N2724</f>
        <v>0</v>
      </c>
      <c r="I2723">
        <f>'Field readings'!M2724</f>
        <v>0</v>
      </c>
      <c r="J2723">
        <f t="shared" si="1176"/>
        <v>0</v>
      </c>
      <c r="K2723" t="e">
        <f t="shared" si="1177"/>
        <v>#DIV/0!</v>
      </c>
      <c r="L2723" t="e">
        <f t="shared" si="1178"/>
        <v>#DIV/0!</v>
      </c>
      <c r="M2723" t="e">
        <f t="shared" si="1179"/>
        <v>#DIV/0!</v>
      </c>
      <c r="N2723" t="e">
        <f t="shared" si="1180"/>
        <v>#DIV/0!</v>
      </c>
      <c r="O2723" t="e">
        <f t="shared" si="1181"/>
        <v>#DIV/0!</v>
      </c>
      <c r="P2723" t="e">
        <f t="shared" si="1182"/>
        <v>#DIV/0!</v>
      </c>
      <c r="Q2723" t="e">
        <f t="shared" si="1183"/>
        <v>#DIV/0!</v>
      </c>
      <c r="R2723" t="e">
        <f t="shared" si="1184"/>
        <v>#DIV/0!</v>
      </c>
      <c r="S2723" t="e">
        <f t="shared" si="1185"/>
        <v>#DIV/0!</v>
      </c>
      <c r="T2723" t="e">
        <f t="shared" si="1186"/>
        <v>#DIV/0!</v>
      </c>
      <c r="U2723" t="e">
        <f t="shared" si="1187"/>
        <v>#DIV/0!</v>
      </c>
      <c r="V2723" t="e">
        <f t="shared" si="1188"/>
        <v>#DIV/0!</v>
      </c>
      <c r="W2723" t="e">
        <f t="shared" si="1189"/>
        <v>#DIV/0!</v>
      </c>
      <c r="X2723" t="e">
        <f t="shared" si="1190"/>
        <v>#DIV/0!</v>
      </c>
      <c r="Y2723" t="e">
        <f t="shared" si="1191"/>
        <v>#DIV/0!</v>
      </c>
      <c r="Z2723" t="e">
        <f t="shared" si="1192"/>
        <v>#DIV/0!</v>
      </c>
      <c r="AA2723" t="e">
        <f t="shared" si="1193"/>
        <v>#DIV/0!</v>
      </c>
      <c r="AB2723">
        <f t="shared" si="1194"/>
        <v>0</v>
      </c>
      <c r="AC2723" t="e">
        <f t="shared" si="1195"/>
        <v>#DIV/0!</v>
      </c>
      <c r="AD2723">
        <f t="shared" si="1196"/>
        <v>1.0632190661423899</v>
      </c>
      <c r="AE2723">
        <f t="shared" si="1197"/>
        <v>5061750.12</v>
      </c>
      <c r="AF2723">
        <f t="shared" si="1198"/>
        <v>15270616303.792566</v>
      </c>
      <c r="AG2723">
        <f t="shared" si="1199"/>
        <v>1.0001657212333257</v>
      </c>
      <c r="AH2723">
        <v>24</v>
      </c>
      <c r="AI2723">
        <v>0.67944000000000004</v>
      </c>
      <c r="AJ2723" t="e">
        <f t="shared" si="1200"/>
        <v>#DIV/0!</v>
      </c>
      <c r="AK2723" t="e">
        <f t="shared" si="1201"/>
        <v>#DIV/0!</v>
      </c>
      <c r="AL2723" t="e">
        <f t="shared" si="1202"/>
        <v>#DIV/0!</v>
      </c>
      <c r="AM2723" t="e">
        <f t="shared" si="1203"/>
        <v>#DIV/0!</v>
      </c>
      <c r="AN2723" t="e">
        <f>AM2723/((60/'Field readings'!D2724)*24)</f>
        <v>#DIV/0!</v>
      </c>
      <c r="AO2723" t="e">
        <f>SUM($AN$4:AN2723)</f>
        <v>#DIV/0!</v>
      </c>
    </row>
    <row r="2724" spans="1:41">
      <c r="A2724" s="2">
        <f>'Field readings'!A2725</f>
        <v>0</v>
      </c>
      <c r="B2724" s="3">
        <f>'Field readings'!B2725</f>
        <v>0</v>
      </c>
      <c r="C2724">
        <f>'Field readings'!D2725</f>
        <v>0</v>
      </c>
      <c r="D2724">
        <f>'Field readings'!K2725</f>
        <v>0</v>
      </c>
      <c r="E2724">
        <f>'Field readings'!J2725+14.6973</f>
        <v>14.6973</v>
      </c>
      <c r="F2724">
        <f>'Field readings'!L2725</f>
        <v>0</v>
      </c>
      <c r="G2724">
        <f>'Field readings'!I2725</f>
        <v>0</v>
      </c>
      <c r="H2724">
        <f>'Field readings'!N2725</f>
        <v>0</v>
      </c>
      <c r="I2724">
        <f>'Field readings'!M2725</f>
        <v>0</v>
      </c>
      <c r="J2724">
        <f t="shared" si="1176"/>
        <v>0</v>
      </c>
      <c r="K2724" t="e">
        <f t="shared" si="1177"/>
        <v>#DIV/0!</v>
      </c>
      <c r="L2724" t="e">
        <f t="shared" si="1178"/>
        <v>#DIV/0!</v>
      </c>
      <c r="M2724" t="e">
        <f t="shared" si="1179"/>
        <v>#DIV/0!</v>
      </c>
      <c r="N2724" t="e">
        <f t="shared" si="1180"/>
        <v>#DIV/0!</v>
      </c>
      <c r="O2724" t="e">
        <f t="shared" si="1181"/>
        <v>#DIV/0!</v>
      </c>
      <c r="P2724" t="e">
        <f t="shared" si="1182"/>
        <v>#DIV/0!</v>
      </c>
      <c r="Q2724" t="e">
        <f t="shared" si="1183"/>
        <v>#DIV/0!</v>
      </c>
      <c r="R2724" t="e">
        <f t="shared" si="1184"/>
        <v>#DIV/0!</v>
      </c>
      <c r="S2724" t="e">
        <f t="shared" si="1185"/>
        <v>#DIV/0!</v>
      </c>
      <c r="T2724" t="e">
        <f t="shared" si="1186"/>
        <v>#DIV/0!</v>
      </c>
      <c r="U2724" t="e">
        <f t="shared" si="1187"/>
        <v>#DIV/0!</v>
      </c>
      <c r="V2724" t="e">
        <f t="shared" si="1188"/>
        <v>#DIV/0!</v>
      </c>
      <c r="W2724" t="e">
        <f t="shared" si="1189"/>
        <v>#DIV/0!</v>
      </c>
      <c r="X2724" t="e">
        <f t="shared" si="1190"/>
        <v>#DIV/0!</v>
      </c>
      <c r="Y2724" t="e">
        <f t="shared" si="1191"/>
        <v>#DIV/0!</v>
      </c>
      <c r="Z2724" t="e">
        <f t="shared" si="1192"/>
        <v>#DIV/0!</v>
      </c>
      <c r="AA2724" t="e">
        <f t="shared" si="1193"/>
        <v>#DIV/0!</v>
      </c>
      <c r="AB2724">
        <f t="shared" si="1194"/>
        <v>0</v>
      </c>
      <c r="AC2724" t="e">
        <f t="shared" si="1195"/>
        <v>#DIV/0!</v>
      </c>
      <c r="AD2724">
        <f t="shared" si="1196"/>
        <v>1.0632190661423899</v>
      </c>
      <c r="AE2724">
        <f t="shared" si="1197"/>
        <v>5061750.12</v>
      </c>
      <c r="AF2724">
        <f t="shared" si="1198"/>
        <v>15270616303.792566</v>
      </c>
      <c r="AG2724">
        <f t="shared" si="1199"/>
        <v>1.0001657212333257</v>
      </c>
      <c r="AH2724">
        <v>24</v>
      </c>
      <c r="AI2724">
        <v>0.67944000000000004</v>
      </c>
      <c r="AJ2724" t="e">
        <f t="shared" si="1200"/>
        <v>#DIV/0!</v>
      </c>
      <c r="AK2724" t="e">
        <f t="shared" si="1201"/>
        <v>#DIV/0!</v>
      </c>
      <c r="AL2724" t="e">
        <f t="shared" si="1202"/>
        <v>#DIV/0!</v>
      </c>
      <c r="AM2724" t="e">
        <f t="shared" si="1203"/>
        <v>#DIV/0!</v>
      </c>
      <c r="AN2724" t="e">
        <f>AM2724/((60/'Field readings'!D2725)*24)</f>
        <v>#DIV/0!</v>
      </c>
      <c r="AO2724" t="e">
        <f>SUM($AN$4:AN2724)</f>
        <v>#DIV/0!</v>
      </c>
    </row>
    <row r="2725" spans="1:41">
      <c r="A2725" s="2">
        <f>'Field readings'!A2726</f>
        <v>0</v>
      </c>
      <c r="B2725" s="3">
        <f>'Field readings'!B2726</f>
        <v>0</v>
      </c>
      <c r="C2725">
        <f>'Field readings'!D2726</f>
        <v>0</v>
      </c>
      <c r="D2725">
        <f>'Field readings'!K2726</f>
        <v>0</v>
      </c>
      <c r="E2725">
        <f>'Field readings'!J2726+14.6973</f>
        <v>14.6973</v>
      </c>
      <c r="F2725">
        <f>'Field readings'!L2726</f>
        <v>0</v>
      </c>
      <c r="G2725">
        <f>'Field readings'!I2726</f>
        <v>0</v>
      </c>
      <c r="H2725">
        <f>'Field readings'!N2726</f>
        <v>0</v>
      </c>
      <c r="I2725">
        <f>'Field readings'!M2726</f>
        <v>0</v>
      </c>
      <c r="J2725">
        <f t="shared" si="1176"/>
        <v>0</v>
      </c>
      <c r="K2725" t="e">
        <f t="shared" si="1177"/>
        <v>#DIV/0!</v>
      </c>
      <c r="L2725" t="e">
        <f t="shared" si="1178"/>
        <v>#DIV/0!</v>
      </c>
      <c r="M2725" t="e">
        <f t="shared" si="1179"/>
        <v>#DIV/0!</v>
      </c>
      <c r="N2725" t="e">
        <f t="shared" si="1180"/>
        <v>#DIV/0!</v>
      </c>
      <c r="O2725" t="e">
        <f t="shared" si="1181"/>
        <v>#DIV/0!</v>
      </c>
      <c r="P2725" t="e">
        <f t="shared" si="1182"/>
        <v>#DIV/0!</v>
      </c>
      <c r="Q2725" t="e">
        <f t="shared" si="1183"/>
        <v>#DIV/0!</v>
      </c>
      <c r="R2725" t="e">
        <f t="shared" si="1184"/>
        <v>#DIV/0!</v>
      </c>
      <c r="S2725" t="e">
        <f t="shared" si="1185"/>
        <v>#DIV/0!</v>
      </c>
      <c r="T2725" t="e">
        <f t="shared" si="1186"/>
        <v>#DIV/0!</v>
      </c>
      <c r="U2725" t="e">
        <f t="shared" si="1187"/>
        <v>#DIV/0!</v>
      </c>
      <c r="V2725" t="e">
        <f t="shared" si="1188"/>
        <v>#DIV/0!</v>
      </c>
      <c r="W2725" t="e">
        <f t="shared" si="1189"/>
        <v>#DIV/0!</v>
      </c>
      <c r="X2725" t="e">
        <f t="shared" si="1190"/>
        <v>#DIV/0!</v>
      </c>
      <c r="Y2725" t="e">
        <f t="shared" si="1191"/>
        <v>#DIV/0!</v>
      </c>
      <c r="Z2725" t="e">
        <f t="shared" si="1192"/>
        <v>#DIV/0!</v>
      </c>
      <c r="AA2725" t="e">
        <f t="shared" si="1193"/>
        <v>#DIV/0!</v>
      </c>
      <c r="AB2725">
        <f t="shared" si="1194"/>
        <v>0</v>
      </c>
      <c r="AC2725" t="e">
        <f t="shared" si="1195"/>
        <v>#DIV/0!</v>
      </c>
      <c r="AD2725">
        <f t="shared" si="1196"/>
        <v>1.0632190661423899</v>
      </c>
      <c r="AE2725">
        <f t="shared" si="1197"/>
        <v>5061750.12</v>
      </c>
      <c r="AF2725">
        <f t="shared" si="1198"/>
        <v>15270616303.792566</v>
      </c>
      <c r="AG2725">
        <f t="shared" si="1199"/>
        <v>1.0001657212333257</v>
      </c>
      <c r="AH2725">
        <v>24</v>
      </c>
      <c r="AI2725">
        <v>0.67944000000000004</v>
      </c>
      <c r="AJ2725" t="e">
        <f t="shared" si="1200"/>
        <v>#DIV/0!</v>
      </c>
      <c r="AK2725" t="e">
        <f t="shared" si="1201"/>
        <v>#DIV/0!</v>
      </c>
      <c r="AL2725" t="e">
        <f t="shared" si="1202"/>
        <v>#DIV/0!</v>
      </c>
      <c r="AM2725" t="e">
        <f t="shared" si="1203"/>
        <v>#DIV/0!</v>
      </c>
      <c r="AN2725" t="e">
        <f>AM2725/((60/'Field readings'!D2726)*24)</f>
        <v>#DIV/0!</v>
      </c>
      <c r="AO2725" t="e">
        <f>SUM($AN$4:AN2725)</f>
        <v>#DIV/0!</v>
      </c>
    </row>
    <row r="2726" spans="1:41">
      <c r="A2726" s="2">
        <f>'Field readings'!A2727</f>
        <v>0</v>
      </c>
      <c r="B2726" s="3">
        <f>'Field readings'!B2727</f>
        <v>0</v>
      </c>
      <c r="C2726">
        <f>'Field readings'!D2727</f>
        <v>0</v>
      </c>
      <c r="D2726">
        <f>'Field readings'!K2727</f>
        <v>0</v>
      </c>
      <c r="E2726">
        <f>'Field readings'!J2727+14.6973</f>
        <v>14.6973</v>
      </c>
      <c r="F2726">
        <f>'Field readings'!L2727</f>
        <v>0</v>
      </c>
      <c r="G2726">
        <f>'Field readings'!I2727</f>
        <v>0</v>
      </c>
      <c r="H2726">
        <f>'Field readings'!N2727</f>
        <v>0</v>
      </c>
      <c r="I2726">
        <f>'Field readings'!M2727</f>
        <v>0</v>
      </c>
      <c r="J2726">
        <f t="shared" si="1176"/>
        <v>0</v>
      </c>
      <c r="K2726" t="e">
        <f t="shared" si="1177"/>
        <v>#DIV/0!</v>
      </c>
      <c r="L2726" t="e">
        <f t="shared" si="1178"/>
        <v>#DIV/0!</v>
      </c>
      <c r="M2726" t="e">
        <f t="shared" si="1179"/>
        <v>#DIV/0!</v>
      </c>
      <c r="N2726" t="e">
        <f t="shared" si="1180"/>
        <v>#DIV/0!</v>
      </c>
      <c r="O2726" t="e">
        <f t="shared" si="1181"/>
        <v>#DIV/0!</v>
      </c>
      <c r="P2726" t="e">
        <f t="shared" si="1182"/>
        <v>#DIV/0!</v>
      </c>
      <c r="Q2726" t="e">
        <f t="shared" si="1183"/>
        <v>#DIV/0!</v>
      </c>
      <c r="R2726" t="e">
        <f t="shared" si="1184"/>
        <v>#DIV/0!</v>
      </c>
      <c r="S2726" t="e">
        <f t="shared" si="1185"/>
        <v>#DIV/0!</v>
      </c>
      <c r="T2726" t="e">
        <f t="shared" si="1186"/>
        <v>#DIV/0!</v>
      </c>
      <c r="U2726" t="e">
        <f t="shared" si="1187"/>
        <v>#DIV/0!</v>
      </c>
      <c r="V2726" t="e">
        <f t="shared" si="1188"/>
        <v>#DIV/0!</v>
      </c>
      <c r="W2726" t="e">
        <f t="shared" si="1189"/>
        <v>#DIV/0!</v>
      </c>
      <c r="X2726" t="e">
        <f t="shared" si="1190"/>
        <v>#DIV/0!</v>
      </c>
      <c r="Y2726" t="e">
        <f t="shared" si="1191"/>
        <v>#DIV/0!</v>
      </c>
      <c r="Z2726" t="e">
        <f t="shared" si="1192"/>
        <v>#DIV/0!</v>
      </c>
      <c r="AA2726" t="e">
        <f t="shared" si="1193"/>
        <v>#DIV/0!</v>
      </c>
      <c r="AB2726">
        <f t="shared" si="1194"/>
        <v>0</v>
      </c>
      <c r="AC2726" t="e">
        <f t="shared" si="1195"/>
        <v>#DIV/0!</v>
      </c>
      <c r="AD2726">
        <f t="shared" si="1196"/>
        <v>1.0632190661423899</v>
      </c>
      <c r="AE2726">
        <f t="shared" si="1197"/>
        <v>5061750.12</v>
      </c>
      <c r="AF2726">
        <f t="shared" si="1198"/>
        <v>15270616303.792566</v>
      </c>
      <c r="AG2726">
        <f t="shared" si="1199"/>
        <v>1.0001657212333257</v>
      </c>
      <c r="AH2726">
        <v>24</v>
      </c>
      <c r="AI2726">
        <v>0.67944000000000004</v>
      </c>
      <c r="AJ2726" t="e">
        <f t="shared" si="1200"/>
        <v>#DIV/0!</v>
      </c>
      <c r="AK2726" t="e">
        <f t="shared" si="1201"/>
        <v>#DIV/0!</v>
      </c>
      <c r="AL2726" t="e">
        <f t="shared" si="1202"/>
        <v>#DIV/0!</v>
      </c>
      <c r="AM2726" t="e">
        <f t="shared" si="1203"/>
        <v>#DIV/0!</v>
      </c>
      <c r="AN2726" t="e">
        <f>AM2726/((60/'Field readings'!D2727)*24)</f>
        <v>#DIV/0!</v>
      </c>
      <c r="AO2726" t="e">
        <f>SUM($AN$4:AN2726)</f>
        <v>#DIV/0!</v>
      </c>
    </row>
    <row r="2727" spans="1:41">
      <c r="A2727" s="2">
        <f>'Field readings'!A2728</f>
        <v>0</v>
      </c>
      <c r="B2727" s="3">
        <f>'Field readings'!B2728</f>
        <v>0</v>
      </c>
      <c r="C2727">
        <f>'Field readings'!D2728</f>
        <v>0</v>
      </c>
      <c r="D2727">
        <f>'Field readings'!K2728</f>
        <v>0</v>
      </c>
      <c r="E2727">
        <f>'Field readings'!J2728+14.6973</f>
        <v>14.6973</v>
      </c>
      <c r="F2727">
        <f>'Field readings'!L2728</f>
        <v>0</v>
      </c>
      <c r="G2727">
        <f>'Field readings'!I2728</f>
        <v>0</v>
      </c>
      <c r="H2727">
        <f>'Field readings'!N2728</f>
        <v>0</v>
      </c>
      <c r="I2727">
        <f>'Field readings'!M2728</f>
        <v>0</v>
      </c>
      <c r="J2727">
        <f t="shared" si="1176"/>
        <v>0</v>
      </c>
      <c r="K2727" t="e">
        <f t="shared" si="1177"/>
        <v>#DIV/0!</v>
      </c>
      <c r="L2727" t="e">
        <f t="shared" si="1178"/>
        <v>#DIV/0!</v>
      </c>
      <c r="M2727" t="e">
        <f t="shared" si="1179"/>
        <v>#DIV/0!</v>
      </c>
      <c r="N2727" t="e">
        <f t="shared" si="1180"/>
        <v>#DIV/0!</v>
      </c>
      <c r="O2727" t="e">
        <f t="shared" si="1181"/>
        <v>#DIV/0!</v>
      </c>
      <c r="P2727" t="e">
        <f t="shared" si="1182"/>
        <v>#DIV/0!</v>
      </c>
      <c r="Q2727" t="e">
        <f t="shared" si="1183"/>
        <v>#DIV/0!</v>
      </c>
      <c r="R2727" t="e">
        <f t="shared" si="1184"/>
        <v>#DIV/0!</v>
      </c>
      <c r="S2727" t="e">
        <f t="shared" si="1185"/>
        <v>#DIV/0!</v>
      </c>
      <c r="T2727" t="e">
        <f t="shared" si="1186"/>
        <v>#DIV/0!</v>
      </c>
      <c r="U2727" t="e">
        <f t="shared" si="1187"/>
        <v>#DIV/0!</v>
      </c>
      <c r="V2727" t="e">
        <f t="shared" si="1188"/>
        <v>#DIV/0!</v>
      </c>
      <c r="W2727" t="e">
        <f t="shared" si="1189"/>
        <v>#DIV/0!</v>
      </c>
      <c r="X2727" t="e">
        <f t="shared" si="1190"/>
        <v>#DIV/0!</v>
      </c>
      <c r="Y2727" t="e">
        <f t="shared" si="1191"/>
        <v>#DIV/0!</v>
      </c>
      <c r="Z2727" t="e">
        <f t="shared" si="1192"/>
        <v>#DIV/0!</v>
      </c>
      <c r="AA2727" t="e">
        <f t="shared" si="1193"/>
        <v>#DIV/0!</v>
      </c>
      <c r="AB2727">
        <f t="shared" si="1194"/>
        <v>0</v>
      </c>
      <c r="AC2727" t="e">
        <f t="shared" si="1195"/>
        <v>#DIV/0!</v>
      </c>
      <c r="AD2727">
        <f t="shared" si="1196"/>
        <v>1.0632190661423899</v>
      </c>
      <c r="AE2727">
        <f t="shared" si="1197"/>
        <v>5061750.12</v>
      </c>
      <c r="AF2727">
        <f t="shared" si="1198"/>
        <v>15270616303.792566</v>
      </c>
      <c r="AG2727">
        <f t="shared" si="1199"/>
        <v>1.0001657212333257</v>
      </c>
      <c r="AH2727">
        <v>24</v>
      </c>
      <c r="AI2727">
        <v>0.67944000000000004</v>
      </c>
      <c r="AJ2727" t="e">
        <f t="shared" si="1200"/>
        <v>#DIV/0!</v>
      </c>
      <c r="AK2727" t="e">
        <f t="shared" si="1201"/>
        <v>#DIV/0!</v>
      </c>
      <c r="AL2727" t="e">
        <f t="shared" si="1202"/>
        <v>#DIV/0!</v>
      </c>
      <c r="AM2727" t="e">
        <f t="shared" si="1203"/>
        <v>#DIV/0!</v>
      </c>
      <c r="AN2727" t="e">
        <f>AM2727/((60/'Field readings'!D2728)*24)</f>
        <v>#DIV/0!</v>
      </c>
      <c r="AO2727" t="e">
        <f>SUM($AN$4:AN2727)</f>
        <v>#DIV/0!</v>
      </c>
    </row>
    <row r="2728" spans="1:41">
      <c r="A2728" s="2">
        <f>'Field readings'!A2729</f>
        <v>0</v>
      </c>
      <c r="B2728" s="3">
        <f>'Field readings'!B2729</f>
        <v>0</v>
      </c>
      <c r="C2728">
        <f>'Field readings'!D2729</f>
        <v>0</v>
      </c>
      <c r="D2728">
        <f>'Field readings'!K2729</f>
        <v>0</v>
      </c>
      <c r="E2728">
        <f>'Field readings'!J2729+14.6973</f>
        <v>14.6973</v>
      </c>
      <c r="F2728">
        <f>'Field readings'!L2729</f>
        <v>0</v>
      </c>
      <c r="G2728">
        <f>'Field readings'!I2729</f>
        <v>0</v>
      </c>
      <c r="H2728">
        <f>'Field readings'!N2729</f>
        <v>0</v>
      </c>
      <c r="I2728">
        <f>'Field readings'!M2729</f>
        <v>0</v>
      </c>
      <c r="J2728">
        <f t="shared" si="1176"/>
        <v>0</v>
      </c>
      <c r="K2728" t="e">
        <f t="shared" si="1177"/>
        <v>#DIV/0!</v>
      </c>
      <c r="L2728" t="e">
        <f t="shared" si="1178"/>
        <v>#DIV/0!</v>
      </c>
      <c r="M2728" t="e">
        <f t="shared" si="1179"/>
        <v>#DIV/0!</v>
      </c>
      <c r="N2728" t="e">
        <f t="shared" si="1180"/>
        <v>#DIV/0!</v>
      </c>
      <c r="O2728" t="e">
        <f t="shared" si="1181"/>
        <v>#DIV/0!</v>
      </c>
      <c r="P2728" t="e">
        <f t="shared" si="1182"/>
        <v>#DIV/0!</v>
      </c>
      <c r="Q2728" t="e">
        <f t="shared" si="1183"/>
        <v>#DIV/0!</v>
      </c>
      <c r="R2728" t="e">
        <f t="shared" si="1184"/>
        <v>#DIV/0!</v>
      </c>
      <c r="S2728" t="e">
        <f t="shared" si="1185"/>
        <v>#DIV/0!</v>
      </c>
      <c r="T2728" t="e">
        <f t="shared" si="1186"/>
        <v>#DIV/0!</v>
      </c>
      <c r="U2728" t="e">
        <f t="shared" si="1187"/>
        <v>#DIV/0!</v>
      </c>
      <c r="V2728" t="e">
        <f t="shared" si="1188"/>
        <v>#DIV/0!</v>
      </c>
      <c r="W2728" t="e">
        <f t="shared" si="1189"/>
        <v>#DIV/0!</v>
      </c>
      <c r="X2728" t="e">
        <f t="shared" si="1190"/>
        <v>#DIV/0!</v>
      </c>
      <c r="Y2728" t="e">
        <f t="shared" si="1191"/>
        <v>#DIV/0!</v>
      </c>
      <c r="Z2728" t="e">
        <f t="shared" si="1192"/>
        <v>#DIV/0!</v>
      </c>
      <c r="AA2728" t="e">
        <f t="shared" si="1193"/>
        <v>#DIV/0!</v>
      </c>
      <c r="AB2728">
        <f t="shared" si="1194"/>
        <v>0</v>
      </c>
      <c r="AC2728" t="e">
        <f t="shared" si="1195"/>
        <v>#DIV/0!</v>
      </c>
      <c r="AD2728">
        <f t="shared" si="1196"/>
        <v>1.0632190661423899</v>
      </c>
      <c r="AE2728">
        <f t="shared" si="1197"/>
        <v>5061750.12</v>
      </c>
      <c r="AF2728">
        <f t="shared" si="1198"/>
        <v>15270616303.792566</v>
      </c>
      <c r="AG2728">
        <f t="shared" si="1199"/>
        <v>1.0001657212333257</v>
      </c>
      <c r="AH2728">
        <v>24</v>
      </c>
      <c r="AI2728">
        <v>0.67944000000000004</v>
      </c>
      <c r="AJ2728" t="e">
        <f t="shared" si="1200"/>
        <v>#DIV/0!</v>
      </c>
      <c r="AK2728" t="e">
        <f t="shared" si="1201"/>
        <v>#DIV/0!</v>
      </c>
      <c r="AL2728" t="e">
        <f t="shared" si="1202"/>
        <v>#DIV/0!</v>
      </c>
      <c r="AM2728" t="e">
        <f t="shared" si="1203"/>
        <v>#DIV/0!</v>
      </c>
      <c r="AN2728" t="e">
        <f>AM2728/((60/'Field readings'!D2729)*24)</f>
        <v>#DIV/0!</v>
      </c>
      <c r="AO2728" t="e">
        <f>SUM($AN$4:AN2728)</f>
        <v>#DIV/0!</v>
      </c>
    </row>
    <row r="2729" spans="1:41">
      <c r="A2729" s="2">
        <f>'Field readings'!A2730</f>
        <v>0</v>
      </c>
      <c r="B2729" s="3">
        <f>'Field readings'!B2730</f>
        <v>0</v>
      </c>
      <c r="C2729">
        <f>'Field readings'!D2730</f>
        <v>0</v>
      </c>
      <c r="D2729">
        <f>'Field readings'!K2730</f>
        <v>0</v>
      </c>
      <c r="E2729">
        <f>'Field readings'!J2730+14.6973</f>
        <v>14.6973</v>
      </c>
      <c r="F2729">
        <f>'Field readings'!L2730</f>
        <v>0</v>
      </c>
      <c r="G2729">
        <f>'Field readings'!I2730</f>
        <v>0</v>
      </c>
      <c r="H2729">
        <f>'Field readings'!N2730</f>
        <v>0</v>
      </c>
      <c r="I2729">
        <f>'Field readings'!M2730</f>
        <v>0</v>
      </c>
      <c r="J2729">
        <f t="shared" si="1176"/>
        <v>0</v>
      </c>
      <c r="K2729" t="e">
        <f t="shared" si="1177"/>
        <v>#DIV/0!</v>
      </c>
      <c r="L2729" t="e">
        <f t="shared" si="1178"/>
        <v>#DIV/0!</v>
      </c>
      <c r="M2729" t="e">
        <f t="shared" si="1179"/>
        <v>#DIV/0!</v>
      </c>
      <c r="N2729" t="e">
        <f t="shared" si="1180"/>
        <v>#DIV/0!</v>
      </c>
      <c r="O2729" t="e">
        <f t="shared" si="1181"/>
        <v>#DIV/0!</v>
      </c>
      <c r="P2729" t="e">
        <f t="shared" si="1182"/>
        <v>#DIV/0!</v>
      </c>
      <c r="Q2729" t="e">
        <f t="shared" si="1183"/>
        <v>#DIV/0!</v>
      </c>
      <c r="R2729" t="e">
        <f t="shared" si="1184"/>
        <v>#DIV/0!</v>
      </c>
      <c r="S2729" t="e">
        <f t="shared" si="1185"/>
        <v>#DIV/0!</v>
      </c>
      <c r="T2729" t="e">
        <f t="shared" si="1186"/>
        <v>#DIV/0!</v>
      </c>
      <c r="U2729" t="e">
        <f t="shared" si="1187"/>
        <v>#DIV/0!</v>
      </c>
      <c r="V2729" t="e">
        <f t="shared" si="1188"/>
        <v>#DIV/0!</v>
      </c>
      <c r="W2729" t="e">
        <f t="shared" si="1189"/>
        <v>#DIV/0!</v>
      </c>
      <c r="X2729" t="e">
        <f t="shared" si="1190"/>
        <v>#DIV/0!</v>
      </c>
      <c r="Y2729" t="e">
        <f t="shared" si="1191"/>
        <v>#DIV/0!</v>
      </c>
      <c r="Z2729" t="e">
        <f t="shared" si="1192"/>
        <v>#DIV/0!</v>
      </c>
      <c r="AA2729" t="e">
        <f t="shared" si="1193"/>
        <v>#DIV/0!</v>
      </c>
      <c r="AB2729">
        <f t="shared" si="1194"/>
        <v>0</v>
      </c>
      <c r="AC2729" t="e">
        <f t="shared" si="1195"/>
        <v>#DIV/0!</v>
      </c>
      <c r="AD2729">
        <f t="shared" si="1196"/>
        <v>1.0632190661423899</v>
      </c>
      <c r="AE2729">
        <f t="shared" si="1197"/>
        <v>5061750.12</v>
      </c>
      <c r="AF2729">
        <f t="shared" si="1198"/>
        <v>15270616303.792566</v>
      </c>
      <c r="AG2729">
        <f t="shared" si="1199"/>
        <v>1.0001657212333257</v>
      </c>
      <c r="AH2729">
        <v>24</v>
      </c>
      <c r="AI2729">
        <v>0.67944000000000004</v>
      </c>
      <c r="AJ2729" t="e">
        <f t="shared" si="1200"/>
        <v>#DIV/0!</v>
      </c>
      <c r="AK2729" t="e">
        <f t="shared" si="1201"/>
        <v>#DIV/0!</v>
      </c>
      <c r="AL2729" t="e">
        <f t="shared" si="1202"/>
        <v>#DIV/0!</v>
      </c>
      <c r="AM2729" t="e">
        <f t="shared" si="1203"/>
        <v>#DIV/0!</v>
      </c>
      <c r="AN2729" t="e">
        <f>AM2729/((60/'Field readings'!D2730)*24)</f>
        <v>#DIV/0!</v>
      </c>
      <c r="AO2729" t="e">
        <f>SUM($AN$4:AN2729)</f>
        <v>#DIV/0!</v>
      </c>
    </row>
    <row r="2730" spans="1:41">
      <c r="A2730" s="2">
        <f>'Field readings'!A2731</f>
        <v>0</v>
      </c>
      <c r="B2730" s="3">
        <f>'Field readings'!B2731</f>
        <v>0</v>
      </c>
      <c r="C2730">
        <f>'Field readings'!D2731</f>
        <v>0</v>
      </c>
      <c r="D2730">
        <f>'Field readings'!K2731</f>
        <v>0</v>
      </c>
      <c r="E2730">
        <f>'Field readings'!J2731+14.6973</f>
        <v>14.6973</v>
      </c>
      <c r="F2730">
        <f>'Field readings'!L2731</f>
        <v>0</v>
      </c>
      <c r="G2730">
        <f>'Field readings'!I2731</f>
        <v>0</v>
      </c>
      <c r="H2730">
        <f>'Field readings'!N2731</f>
        <v>0</v>
      </c>
      <c r="I2730">
        <f>'Field readings'!M2731</f>
        <v>0</v>
      </c>
      <c r="J2730">
        <f t="shared" si="1176"/>
        <v>0</v>
      </c>
      <c r="K2730" t="e">
        <f t="shared" si="1177"/>
        <v>#DIV/0!</v>
      </c>
      <c r="L2730" t="e">
        <f t="shared" si="1178"/>
        <v>#DIV/0!</v>
      </c>
      <c r="M2730" t="e">
        <f t="shared" si="1179"/>
        <v>#DIV/0!</v>
      </c>
      <c r="N2730" t="e">
        <f t="shared" si="1180"/>
        <v>#DIV/0!</v>
      </c>
      <c r="O2730" t="e">
        <f t="shared" si="1181"/>
        <v>#DIV/0!</v>
      </c>
      <c r="P2730" t="e">
        <f t="shared" si="1182"/>
        <v>#DIV/0!</v>
      </c>
      <c r="Q2730" t="e">
        <f t="shared" si="1183"/>
        <v>#DIV/0!</v>
      </c>
      <c r="R2730" t="e">
        <f t="shared" si="1184"/>
        <v>#DIV/0!</v>
      </c>
      <c r="S2730" t="e">
        <f t="shared" si="1185"/>
        <v>#DIV/0!</v>
      </c>
      <c r="T2730" t="e">
        <f t="shared" si="1186"/>
        <v>#DIV/0!</v>
      </c>
      <c r="U2730" t="e">
        <f t="shared" si="1187"/>
        <v>#DIV/0!</v>
      </c>
      <c r="V2730" t="e">
        <f t="shared" si="1188"/>
        <v>#DIV/0!</v>
      </c>
      <c r="W2730" t="e">
        <f t="shared" si="1189"/>
        <v>#DIV/0!</v>
      </c>
      <c r="X2730" t="e">
        <f t="shared" si="1190"/>
        <v>#DIV/0!</v>
      </c>
      <c r="Y2730" t="e">
        <f t="shared" si="1191"/>
        <v>#DIV/0!</v>
      </c>
      <c r="Z2730" t="e">
        <f t="shared" si="1192"/>
        <v>#DIV/0!</v>
      </c>
      <c r="AA2730" t="e">
        <f t="shared" si="1193"/>
        <v>#DIV/0!</v>
      </c>
      <c r="AB2730">
        <f t="shared" si="1194"/>
        <v>0</v>
      </c>
      <c r="AC2730" t="e">
        <f t="shared" si="1195"/>
        <v>#DIV/0!</v>
      </c>
      <c r="AD2730">
        <f t="shared" si="1196"/>
        <v>1.0632190661423899</v>
      </c>
      <c r="AE2730">
        <f t="shared" si="1197"/>
        <v>5061750.12</v>
      </c>
      <c r="AF2730">
        <f t="shared" si="1198"/>
        <v>15270616303.792566</v>
      </c>
      <c r="AG2730">
        <f t="shared" si="1199"/>
        <v>1.0001657212333257</v>
      </c>
      <c r="AH2730">
        <v>24</v>
      </c>
      <c r="AI2730">
        <v>0.67944000000000004</v>
      </c>
      <c r="AJ2730" t="e">
        <f t="shared" si="1200"/>
        <v>#DIV/0!</v>
      </c>
      <c r="AK2730" t="e">
        <f t="shared" si="1201"/>
        <v>#DIV/0!</v>
      </c>
      <c r="AL2730" t="e">
        <f t="shared" si="1202"/>
        <v>#DIV/0!</v>
      </c>
      <c r="AM2730" t="e">
        <f t="shared" si="1203"/>
        <v>#DIV/0!</v>
      </c>
      <c r="AN2730" t="e">
        <f>AM2730/((60/'Field readings'!D2731)*24)</f>
        <v>#DIV/0!</v>
      </c>
      <c r="AO2730" t="e">
        <f>SUM($AN$4:AN2730)</f>
        <v>#DIV/0!</v>
      </c>
    </row>
    <row r="2731" spans="1:41">
      <c r="A2731" s="2">
        <f>'Field readings'!A2732</f>
        <v>0</v>
      </c>
      <c r="B2731" s="3">
        <f>'Field readings'!B2732</f>
        <v>0</v>
      </c>
      <c r="C2731">
        <f>'Field readings'!D2732</f>
        <v>0</v>
      </c>
      <c r="D2731">
        <f>'Field readings'!K2732</f>
        <v>0</v>
      </c>
      <c r="E2731">
        <f>'Field readings'!J2732+14.6973</f>
        <v>14.6973</v>
      </c>
      <c r="F2731">
        <f>'Field readings'!L2732</f>
        <v>0</v>
      </c>
      <c r="G2731">
        <f>'Field readings'!I2732</f>
        <v>0</v>
      </c>
      <c r="H2731">
        <f>'Field readings'!N2732</f>
        <v>0</v>
      </c>
      <c r="I2731">
        <f>'Field readings'!M2732</f>
        <v>0</v>
      </c>
      <c r="J2731">
        <f t="shared" si="1176"/>
        <v>0</v>
      </c>
      <c r="K2731" t="e">
        <f t="shared" si="1177"/>
        <v>#DIV/0!</v>
      </c>
      <c r="L2731" t="e">
        <f t="shared" si="1178"/>
        <v>#DIV/0!</v>
      </c>
      <c r="M2731" t="e">
        <f t="shared" si="1179"/>
        <v>#DIV/0!</v>
      </c>
      <c r="N2731" t="e">
        <f t="shared" si="1180"/>
        <v>#DIV/0!</v>
      </c>
      <c r="O2731" t="e">
        <f t="shared" si="1181"/>
        <v>#DIV/0!</v>
      </c>
      <c r="P2731" t="e">
        <f t="shared" si="1182"/>
        <v>#DIV/0!</v>
      </c>
      <c r="Q2731" t="e">
        <f t="shared" si="1183"/>
        <v>#DIV/0!</v>
      </c>
      <c r="R2731" t="e">
        <f t="shared" si="1184"/>
        <v>#DIV/0!</v>
      </c>
      <c r="S2731" t="e">
        <f t="shared" si="1185"/>
        <v>#DIV/0!</v>
      </c>
      <c r="T2731" t="e">
        <f t="shared" si="1186"/>
        <v>#DIV/0!</v>
      </c>
      <c r="U2731" t="e">
        <f t="shared" si="1187"/>
        <v>#DIV/0!</v>
      </c>
      <c r="V2731" t="e">
        <f t="shared" si="1188"/>
        <v>#DIV/0!</v>
      </c>
      <c r="W2731" t="e">
        <f t="shared" si="1189"/>
        <v>#DIV/0!</v>
      </c>
      <c r="X2731" t="e">
        <f t="shared" si="1190"/>
        <v>#DIV/0!</v>
      </c>
      <c r="Y2731" t="e">
        <f t="shared" si="1191"/>
        <v>#DIV/0!</v>
      </c>
      <c r="Z2731" t="e">
        <f t="shared" si="1192"/>
        <v>#DIV/0!</v>
      </c>
      <c r="AA2731" t="e">
        <f t="shared" si="1193"/>
        <v>#DIV/0!</v>
      </c>
      <c r="AB2731">
        <f t="shared" si="1194"/>
        <v>0</v>
      </c>
      <c r="AC2731" t="e">
        <f t="shared" si="1195"/>
        <v>#DIV/0!</v>
      </c>
      <c r="AD2731">
        <f t="shared" si="1196"/>
        <v>1.0632190661423899</v>
      </c>
      <c r="AE2731">
        <f t="shared" si="1197"/>
        <v>5061750.12</v>
      </c>
      <c r="AF2731">
        <f t="shared" si="1198"/>
        <v>15270616303.792566</v>
      </c>
      <c r="AG2731">
        <f t="shared" si="1199"/>
        <v>1.0001657212333257</v>
      </c>
      <c r="AH2731">
        <v>24</v>
      </c>
      <c r="AI2731">
        <v>0.67944000000000004</v>
      </c>
      <c r="AJ2731" t="e">
        <f t="shared" si="1200"/>
        <v>#DIV/0!</v>
      </c>
      <c r="AK2731" t="e">
        <f t="shared" si="1201"/>
        <v>#DIV/0!</v>
      </c>
      <c r="AL2731" t="e">
        <f t="shared" si="1202"/>
        <v>#DIV/0!</v>
      </c>
      <c r="AM2731" t="e">
        <f t="shared" si="1203"/>
        <v>#DIV/0!</v>
      </c>
      <c r="AN2731" t="e">
        <f>AM2731/((60/'Field readings'!D2732)*24)</f>
        <v>#DIV/0!</v>
      </c>
      <c r="AO2731" t="e">
        <f>SUM($AN$4:AN2731)</f>
        <v>#DIV/0!</v>
      </c>
    </row>
    <row r="2732" spans="1:41">
      <c r="A2732" s="2">
        <f>'Field readings'!A2733</f>
        <v>0</v>
      </c>
      <c r="B2732" s="3">
        <f>'Field readings'!B2733</f>
        <v>0</v>
      </c>
      <c r="C2732">
        <f>'Field readings'!D2733</f>
        <v>0</v>
      </c>
      <c r="D2732">
        <f>'Field readings'!K2733</f>
        <v>0</v>
      </c>
      <c r="E2732">
        <f>'Field readings'!J2733+14.6973</f>
        <v>14.6973</v>
      </c>
      <c r="F2732">
        <f>'Field readings'!L2733</f>
        <v>0</v>
      </c>
      <c r="G2732">
        <f>'Field readings'!I2733</f>
        <v>0</v>
      </c>
      <c r="H2732">
        <f>'Field readings'!N2733</f>
        <v>0</v>
      </c>
      <c r="I2732">
        <f>'Field readings'!M2733</f>
        <v>0</v>
      </c>
      <c r="J2732">
        <f t="shared" si="1176"/>
        <v>0</v>
      </c>
      <c r="K2732" t="e">
        <f t="shared" si="1177"/>
        <v>#DIV/0!</v>
      </c>
      <c r="L2732" t="e">
        <f t="shared" si="1178"/>
        <v>#DIV/0!</v>
      </c>
      <c r="M2732" t="e">
        <f t="shared" si="1179"/>
        <v>#DIV/0!</v>
      </c>
      <c r="N2732" t="e">
        <f t="shared" si="1180"/>
        <v>#DIV/0!</v>
      </c>
      <c r="O2732" t="e">
        <f t="shared" si="1181"/>
        <v>#DIV/0!</v>
      </c>
      <c r="P2732" t="e">
        <f t="shared" si="1182"/>
        <v>#DIV/0!</v>
      </c>
      <c r="Q2732" t="e">
        <f t="shared" si="1183"/>
        <v>#DIV/0!</v>
      </c>
      <c r="R2732" t="e">
        <f t="shared" si="1184"/>
        <v>#DIV/0!</v>
      </c>
      <c r="S2732" t="e">
        <f t="shared" si="1185"/>
        <v>#DIV/0!</v>
      </c>
      <c r="T2732" t="e">
        <f t="shared" si="1186"/>
        <v>#DIV/0!</v>
      </c>
      <c r="U2732" t="e">
        <f t="shared" si="1187"/>
        <v>#DIV/0!</v>
      </c>
      <c r="V2732" t="e">
        <f t="shared" si="1188"/>
        <v>#DIV/0!</v>
      </c>
      <c r="W2732" t="e">
        <f t="shared" si="1189"/>
        <v>#DIV/0!</v>
      </c>
      <c r="X2732" t="e">
        <f t="shared" si="1190"/>
        <v>#DIV/0!</v>
      </c>
      <c r="Y2732" t="e">
        <f t="shared" si="1191"/>
        <v>#DIV/0!</v>
      </c>
      <c r="Z2732" t="e">
        <f t="shared" si="1192"/>
        <v>#DIV/0!</v>
      </c>
      <c r="AA2732" t="e">
        <f t="shared" si="1193"/>
        <v>#DIV/0!</v>
      </c>
      <c r="AB2732">
        <f t="shared" si="1194"/>
        <v>0</v>
      </c>
      <c r="AC2732" t="e">
        <f t="shared" si="1195"/>
        <v>#DIV/0!</v>
      </c>
      <c r="AD2732">
        <f t="shared" si="1196"/>
        <v>1.0632190661423899</v>
      </c>
      <c r="AE2732">
        <f t="shared" si="1197"/>
        <v>5061750.12</v>
      </c>
      <c r="AF2732">
        <f t="shared" si="1198"/>
        <v>15270616303.792566</v>
      </c>
      <c r="AG2732">
        <f t="shared" si="1199"/>
        <v>1.0001657212333257</v>
      </c>
      <c r="AH2732">
        <v>24</v>
      </c>
      <c r="AI2732">
        <v>0.67944000000000004</v>
      </c>
      <c r="AJ2732" t="e">
        <f t="shared" si="1200"/>
        <v>#DIV/0!</v>
      </c>
      <c r="AK2732" t="e">
        <f t="shared" si="1201"/>
        <v>#DIV/0!</v>
      </c>
      <c r="AL2732" t="e">
        <f t="shared" si="1202"/>
        <v>#DIV/0!</v>
      </c>
      <c r="AM2732" t="e">
        <f t="shared" si="1203"/>
        <v>#DIV/0!</v>
      </c>
      <c r="AN2732" t="e">
        <f>AM2732/((60/'Field readings'!D2733)*24)</f>
        <v>#DIV/0!</v>
      </c>
      <c r="AO2732" t="e">
        <f>SUM($AN$4:AN2732)</f>
        <v>#DIV/0!</v>
      </c>
    </row>
    <row r="2733" spans="1:41">
      <c r="A2733" s="2">
        <f>'Field readings'!A2734</f>
        <v>0</v>
      </c>
      <c r="B2733" s="3">
        <f>'Field readings'!B2734</f>
        <v>0</v>
      </c>
      <c r="C2733">
        <f>'Field readings'!D2734</f>
        <v>0</v>
      </c>
      <c r="D2733">
        <f>'Field readings'!K2734</f>
        <v>0</v>
      </c>
      <c r="E2733">
        <f>'Field readings'!J2734+14.6973</f>
        <v>14.6973</v>
      </c>
      <c r="F2733">
        <f>'Field readings'!L2734</f>
        <v>0</v>
      </c>
      <c r="G2733">
        <f>'Field readings'!I2734</f>
        <v>0</v>
      </c>
      <c r="H2733">
        <f>'Field readings'!N2734</f>
        <v>0</v>
      </c>
      <c r="I2733">
        <f>'Field readings'!M2734</f>
        <v>0</v>
      </c>
      <c r="J2733">
        <f t="shared" si="1176"/>
        <v>0</v>
      </c>
      <c r="K2733" t="e">
        <f t="shared" si="1177"/>
        <v>#DIV/0!</v>
      </c>
      <c r="L2733" t="e">
        <f t="shared" si="1178"/>
        <v>#DIV/0!</v>
      </c>
      <c r="M2733" t="e">
        <f t="shared" si="1179"/>
        <v>#DIV/0!</v>
      </c>
      <c r="N2733" t="e">
        <f t="shared" si="1180"/>
        <v>#DIV/0!</v>
      </c>
      <c r="O2733" t="e">
        <f t="shared" si="1181"/>
        <v>#DIV/0!</v>
      </c>
      <c r="P2733" t="e">
        <f t="shared" si="1182"/>
        <v>#DIV/0!</v>
      </c>
      <c r="Q2733" t="e">
        <f t="shared" si="1183"/>
        <v>#DIV/0!</v>
      </c>
      <c r="R2733" t="e">
        <f t="shared" si="1184"/>
        <v>#DIV/0!</v>
      </c>
      <c r="S2733" t="e">
        <f t="shared" si="1185"/>
        <v>#DIV/0!</v>
      </c>
      <c r="T2733" t="e">
        <f t="shared" si="1186"/>
        <v>#DIV/0!</v>
      </c>
      <c r="U2733" t="e">
        <f t="shared" si="1187"/>
        <v>#DIV/0!</v>
      </c>
      <c r="V2733" t="e">
        <f t="shared" si="1188"/>
        <v>#DIV/0!</v>
      </c>
      <c r="W2733" t="e">
        <f t="shared" si="1189"/>
        <v>#DIV/0!</v>
      </c>
      <c r="X2733" t="e">
        <f t="shared" si="1190"/>
        <v>#DIV/0!</v>
      </c>
      <c r="Y2733" t="e">
        <f t="shared" si="1191"/>
        <v>#DIV/0!</v>
      </c>
      <c r="Z2733" t="e">
        <f t="shared" si="1192"/>
        <v>#DIV/0!</v>
      </c>
      <c r="AA2733" t="e">
        <f t="shared" si="1193"/>
        <v>#DIV/0!</v>
      </c>
      <c r="AB2733">
        <f t="shared" si="1194"/>
        <v>0</v>
      </c>
      <c r="AC2733" t="e">
        <f t="shared" si="1195"/>
        <v>#DIV/0!</v>
      </c>
      <c r="AD2733">
        <f t="shared" si="1196"/>
        <v>1.0632190661423899</v>
      </c>
      <c r="AE2733">
        <f t="shared" si="1197"/>
        <v>5061750.12</v>
      </c>
      <c r="AF2733">
        <f t="shared" si="1198"/>
        <v>15270616303.792566</v>
      </c>
      <c r="AG2733">
        <f t="shared" si="1199"/>
        <v>1.0001657212333257</v>
      </c>
      <c r="AH2733">
        <v>24</v>
      </c>
      <c r="AI2733">
        <v>0.67944000000000004</v>
      </c>
      <c r="AJ2733" t="e">
        <f t="shared" si="1200"/>
        <v>#DIV/0!</v>
      </c>
      <c r="AK2733" t="e">
        <f t="shared" si="1201"/>
        <v>#DIV/0!</v>
      </c>
      <c r="AL2733" t="e">
        <f t="shared" si="1202"/>
        <v>#DIV/0!</v>
      </c>
      <c r="AM2733" t="e">
        <f t="shared" si="1203"/>
        <v>#DIV/0!</v>
      </c>
      <c r="AN2733" t="e">
        <f>AM2733/((60/'Field readings'!D2734)*24)</f>
        <v>#DIV/0!</v>
      </c>
      <c r="AO2733" t="e">
        <f>SUM($AN$4:AN2733)</f>
        <v>#DIV/0!</v>
      </c>
    </row>
    <row r="2734" spans="1:41">
      <c r="A2734" s="2">
        <f>'Field readings'!A2735</f>
        <v>0</v>
      </c>
      <c r="B2734" s="3">
        <f>'Field readings'!B2735</f>
        <v>0</v>
      </c>
      <c r="C2734">
        <f>'Field readings'!D2735</f>
        <v>0</v>
      </c>
      <c r="D2734">
        <f>'Field readings'!K2735</f>
        <v>0</v>
      </c>
      <c r="E2734">
        <f>'Field readings'!J2735+14.6973</f>
        <v>14.6973</v>
      </c>
      <c r="F2734">
        <f>'Field readings'!L2735</f>
        <v>0</v>
      </c>
      <c r="G2734">
        <f>'Field readings'!I2735</f>
        <v>0</v>
      </c>
      <c r="H2734">
        <f>'Field readings'!N2735</f>
        <v>0</v>
      </c>
      <c r="I2734">
        <f>'Field readings'!M2735</f>
        <v>0</v>
      </c>
      <c r="J2734">
        <f t="shared" si="1176"/>
        <v>0</v>
      </c>
      <c r="K2734" t="e">
        <f t="shared" si="1177"/>
        <v>#DIV/0!</v>
      </c>
      <c r="L2734" t="e">
        <f t="shared" si="1178"/>
        <v>#DIV/0!</v>
      </c>
      <c r="M2734" t="e">
        <f t="shared" si="1179"/>
        <v>#DIV/0!</v>
      </c>
      <c r="N2734" t="e">
        <f t="shared" si="1180"/>
        <v>#DIV/0!</v>
      </c>
      <c r="O2734" t="e">
        <f t="shared" si="1181"/>
        <v>#DIV/0!</v>
      </c>
      <c r="P2734" t="e">
        <f t="shared" si="1182"/>
        <v>#DIV/0!</v>
      </c>
      <c r="Q2734" t="e">
        <f t="shared" si="1183"/>
        <v>#DIV/0!</v>
      </c>
      <c r="R2734" t="e">
        <f t="shared" si="1184"/>
        <v>#DIV/0!</v>
      </c>
      <c r="S2734" t="e">
        <f t="shared" si="1185"/>
        <v>#DIV/0!</v>
      </c>
      <c r="T2734" t="e">
        <f t="shared" si="1186"/>
        <v>#DIV/0!</v>
      </c>
      <c r="U2734" t="e">
        <f t="shared" si="1187"/>
        <v>#DIV/0!</v>
      </c>
      <c r="V2734" t="e">
        <f t="shared" si="1188"/>
        <v>#DIV/0!</v>
      </c>
      <c r="W2734" t="e">
        <f t="shared" si="1189"/>
        <v>#DIV/0!</v>
      </c>
      <c r="X2734" t="e">
        <f t="shared" si="1190"/>
        <v>#DIV/0!</v>
      </c>
      <c r="Y2734" t="e">
        <f t="shared" si="1191"/>
        <v>#DIV/0!</v>
      </c>
      <c r="Z2734" t="e">
        <f t="shared" si="1192"/>
        <v>#DIV/0!</v>
      </c>
      <c r="AA2734" t="e">
        <f t="shared" si="1193"/>
        <v>#DIV/0!</v>
      </c>
      <c r="AB2734">
        <f t="shared" si="1194"/>
        <v>0</v>
      </c>
      <c r="AC2734" t="e">
        <f t="shared" si="1195"/>
        <v>#DIV/0!</v>
      </c>
      <c r="AD2734">
        <f t="shared" si="1196"/>
        <v>1.0632190661423899</v>
      </c>
      <c r="AE2734">
        <f t="shared" si="1197"/>
        <v>5061750.12</v>
      </c>
      <c r="AF2734">
        <f t="shared" si="1198"/>
        <v>15270616303.792566</v>
      </c>
      <c r="AG2734">
        <f t="shared" si="1199"/>
        <v>1.0001657212333257</v>
      </c>
      <c r="AH2734">
        <v>24</v>
      </c>
      <c r="AI2734">
        <v>0.67944000000000004</v>
      </c>
      <c r="AJ2734" t="e">
        <f t="shared" si="1200"/>
        <v>#DIV/0!</v>
      </c>
      <c r="AK2734" t="e">
        <f t="shared" si="1201"/>
        <v>#DIV/0!</v>
      </c>
      <c r="AL2734" t="e">
        <f t="shared" si="1202"/>
        <v>#DIV/0!</v>
      </c>
      <c r="AM2734" t="e">
        <f t="shared" si="1203"/>
        <v>#DIV/0!</v>
      </c>
      <c r="AN2734" t="e">
        <f>AM2734/((60/'Field readings'!D2735)*24)</f>
        <v>#DIV/0!</v>
      </c>
      <c r="AO2734" t="e">
        <f>SUM($AN$4:AN2734)</f>
        <v>#DIV/0!</v>
      </c>
    </row>
    <row r="2735" spans="1:41">
      <c r="A2735" s="2">
        <f>'Field readings'!A2736</f>
        <v>0</v>
      </c>
      <c r="B2735" s="3">
        <f>'Field readings'!B2736</f>
        <v>0</v>
      </c>
      <c r="C2735">
        <f>'Field readings'!D2736</f>
        <v>0</v>
      </c>
      <c r="D2735">
        <f>'Field readings'!K2736</f>
        <v>0</v>
      </c>
      <c r="E2735">
        <f>'Field readings'!J2736+14.6973</f>
        <v>14.6973</v>
      </c>
      <c r="F2735">
        <f>'Field readings'!L2736</f>
        <v>0</v>
      </c>
      <c r="G2735">
        <f>'Field readings'!I2736</f>
        <v>0</v>
      </c>
      <c r="H2735">
        <f>'Field readings'!N2736</f>
        <v>0</v>
      </c>
      <c r="I2735">
        <f>'Field readings'!M2736</f>
        <v>0</v>
      </c>
      <c r="J2735">
        <f t="shared" si="1176"/>
        <v>0</v>
      </c>
      <c r="K2735" t="e">
        <f t="shared" si="1177"/>
        <v>#DIV/0!</v>
      </c>
      <c r="L2735" t="e">
        <f t="shared" si="1178"/>
        <v>#DIV/0!</v>
      </c>
      <c r="M2735" t="e">
        <f t="shared" si="1179"/>
        <v>#DIV/0!</v>
      </c>
      <c r="N2735" t="e">
        <f t="shared" si="1180"/>
        <v>#DIV/0!</v>
      </c>
      <c r="O2735" t="e">
        <f t="shared" si="1181"/>
        <v>#DIV/0!</v>
      </c>
      <c r="P2735" t="e">
        <f t="shared" si="1182"/>
        <v>#DIV/0!</v>
      </c>
      <c r="Q2735" t="e">
        <f t="shared" si="1183"/>
        <v>#DIV/0!</v>
      </c>
      <c r="R2735" t="e">
        <f t="shared" si="1184"/>
        <v>#DIV/0!</v>
      </c>
      <c r="S2735" t="e">
        <f t="shared" si="1185"/>
        <v>#DIV/0!</v>
      </c>
      <c r="T2735" t="e">
        <f t="shared" si="1186"/>
        <v>#DIV/0!</v>
      </c>
      <c r="U2735" t="e">
        <f t="shared" si="1187"/>
        <v>#DIV/0!</v>
      </c>
      <c r="V2735" t="e">
        <f t="shared" si="1188"/>
        <v>#DIV/0!</v>
      </c>
      <c r="W2735" t="e">
        <f t="shared" si="1189"/>
        <v>#DIV/0!</v>
      </c>
      <c r="X2735" t="e">
        <f t="shared" si="1190"/>
        <v>#DIV/0!</v>
      </c>
      <c r="Y2735" t="e">
        <f t="shared" si="1191"/>
        <v>#DIV/0!</v>
      </c>
      <c r="Z2735" t="e">
        <f t="shared" si="1192"/>
        <v>#DIV/0!</v>
      </c>
      <c r="AA2735" t="e">
        <f t="shared" si="1193"/>
        <v>#DIV/0!</v>
      </c>
      <c r="AB2735">
        <f t="shared" si="1194"/>
        <v>0</v>
      </c>
      <c r="AC2735" t="e">
        <f t="shared" si="1195"/>
        <v>#DIV/0!</v>
      </c>
      <c r="AD2735">
        <f t="shared" si="1196"/>
        <v>1.0632190661423899</v>
      </c>
      <c r="AE2735">
        <f t="shared" si="1197"/>
        <v>5061750.12</v>
      </c>
      <c r="AF2735">
        <f t="shared" si="1198"/>
        <v>15270616303.792566</v>
      </c>
      <c r="AG2735">
        <f t="shared" si="1199"/>
        <v>1.0001657212333257</v>
      </c>
      <c r="AH2735">
        <v>24</v>
      </c>
      <c r="AI2735">
        <v>0.67944000000000004</v>
      </c>
      <c r="AJ2735" t="e">
        <f t="shared" si="1200"/>
        <v>#DIV/0!</v>
      </c>
      <c r="AK2735" t="e">
        <f t="shared" si="1201"/>
        <v>#DIV/0!</v>
      </c>
      <c r="AL2735" t="e">
        <f t="shared" si="1202"/>
        <v>#DIV/0!</v>
      </c>
      <c r="AM2735" t="e">
        <f t="shared" si="1203"/>
        <v>#DIV/0!</v>
      </c>
      <c r="AN2735" t="e">
        <f>AM2735/((60/'Field readings'!D2736)*24)</f>
        <v>#DIV/0!</v>
      </c>
      <c r="AO2735" t="e">
        <f>SUM($AN$4:AN2735)</f>
        <v>#DIV/0!</v>
      </c>
    </row>
    <row r="2736" spans="1:41">
      <c r="A2736" s="2">
        <f>'Field readings'!A2737</f>
        <v>0</v>
      </c>
      <c r="B2736" s="3">
        <f>'Field readings'!B2737</f>
        <v>0</v>
      </c>
      <c r="C2736">
        <f>'Field readings'!D2737</f>
        <v>0</v>
      </c>
      <c r="D2736">
        <f>'Field readings'!K2737</f>
        <v>0</v>
      </c>
      <c r="E2736">
        <f>'Field readings'!J2737+14.6973</f>
        <v>14.6973</v>
      </c>
      <c r="F2736">
        <f>'Field readings'!L2737</f>
        <v>0</v>
      </c>
      <c r="G2736">
        <f>'Field readings'!I2737</f>
        <v>0</v>
      </c>
      <c r="H2736">
        <f>'Field readings'!N2737</f>
        <v>0</v>
      </c>
      <c r="I2736">
        <f>'Field readings'!M2737</f>
        <v>0</v>
      </c>
      <c r="J2736">
        <f t="shared" si="1176"/>
        <v>0</v>
      </c>
      <c r="K2736" t="e">
        <f t="shared" si="1177"/>
        <v>#DIV/0!</v>
      </c>
      <c r="L2736" t="e">
        <f t="shared" si="1178"/>
        <v>#DIV/0!</v>
      </c>
      <c r="M2736" t="e">
        <f t="shared" si="1179"/>
        <v>#DIV/0!</v>
      </c>
      <c r="N2736" t="e">
        <f t="shared" si="1180"/>
        <v>#DIV/0!</v>
      </c>
      <c r="O2736" t="e">
        <f t="shared" si="1181"/>
        <v>#DIV/0!</v>
      </c>
      <c r="P2736" t="e">
        <f t="shared" si="1182"/>
        <v>#DIV/0!</v>
      </c>
      <c r="Q2736" t="e">
        <f t="shared" si="1183"/>
        <v>#DIV/0!</v>
      </c>
      <c r="R2736" t="e">
        <f t="shared" si="1184"/>
        <v>#DIV/0!</v>
      </c>
      <c r="S2736" t="e">
        <f t="shared" si="1185"/>
        <v>#DIV/0!</v>
      </c>
      <c r="T2736" t="e">
        <f t="shared" si="1186"/>
        <v>#DIV/0!</v>
      </c>
      <c r="U2736" t="e">
        <f t="shared" si="1187"/>
        <v>#DIV/0!</v>
      </c>
      <c r="V2736" t="e">
        <f t="shared" si="1188"/>
        <v>#DIV/0!</v>
      </c>
      <c r="W2736" t="e">
        <f t="shared" si="1189"/>
        <v>#DIV/0!</v>
      </c>
      <c r="X2736" t="e">
        <f t="shared" si="1190"/>
        <v>#DIV/0!</v>
      </c>
      <c r="Y2736" t="e">
        <f t="shared" si="1191"/>
        <v>#DIV/0!</v>
      </c>
      <c r="Z2736" t="e">
        <f t="shared" si="1192"/>
        <v>#DIV/0!</v>
      </c>
      <c r="AA2736" t="e">
        <f t="shared" si="1193"/>
        <v>#DIV/0!</v>
      </c>
      <c r="AB2736">
        <f t="shared" si="1194"/>
        <v>0</v>
      </c>
      <c r="AC2736" t="e">
        <f t="shared" si="1195"/>
        <v>#DIV/0!</v>
      </c>
      <c r="AD2736">
        <f t="shared" si="1196"/>
        <v>1.0632190661423899</v>
      </c>
      <c r="AE2736">
        <f t="shared" si="1197"/>
        <v>5061750.12</v>
      </c>
      <c r="AF2736">
        <f t="shared" si="1198"/>
        <v>15270616303.792566</v>
      </c>
      <c r="AG2736">
        <f t="shared" si="1199"/>
        <v>1.0001657212333257</v>
      </c>
      <c r="AH2736">
        <v>24</v>
      </c>
      <c r="AI2736">
        <v>0.67944000000000004</v>
      </c>
      <c r="AJ2736" t="e">
        <f t="shared" si="1200"/>
        <v>#DIV/0!</v>
      </c>
      <c r="AK2736" t="e">
        <f t="shared" si="1201"/>
        <v>#DIV/0!</v>
      </c>
      <c r="AL2736" t="e">
        <f t="shared" si="1202"/>
        <v>#DIV/0!</v>
      </c>
      <c r="AM2736" t="e">
        <f t="shared" si="1203"/>
        <v>#DIV/0!</v>
      </c>
      <c r="AN2736" t="e">
        <f>AM2736/((60/'Field readings'!D2737)*24)</f>
        <v>#DIV/0!</v>
      </c>
      <c r="AO2736" t="e">
        <f>SUM($AN$4:AN2736)</f>
        <v>#DIV/0!</v>
      </c>
    </row>
    <row r="2737" spans="1:41">
      <c r="A2737" s="2">
        <f>'Field readings'!A2738</f>
        <v>0</v>
      </c>
      <c r="B2737" s="3">
        <f>'Field readings'!B2738</f>
        <v>0</v>
      </c>
      <c r="C2737">
        <f>'Field readings'!D2738</f>
        <v>0</v>
      </c>
      <c r="D2737">
        <f>'Field readings'!K2738</f>
        <v>0</v>
      </c>
      <c r="E2737">
        <f>'Field readings'!J2738+14.6973</f>
        <v>14.6973</v>
      </c>
      <c r="F2737">
        <f>'Field readings'!L2738</f>
        <v>0</v>
      </c>
      <c r="G2737">
        <f>'Field readings'!I2738</f>
        <v>0</v>
      </c>
      <c r="H2737">
        <f>'Field readings'!N2738</f>
        <v>0</v>
      </c>
      <c r="I2737">
        <f>'Field readings'!M2738</f>
        <v>0</v>
      </c>
      <c r="J2737">
        <f t="shared" si="1176"/>
        <v>0</v>
      </c>
      <c r="K2737" t="e">
        <f t="shared" si="1177"/>
        <v>#DIV/0!</v>
      </c>
      <c r="L2737" t="e">
        <f t="shared" si="1178"/>
        <v>#DIV/0!</v>
      </c>
      <c r="M2737" t="e">
        <f t="shared" si="1179"/>
        <v>#DIV/0!</v>
      </c>
      <c r="N2737" t="e">
        <f t="shared" si="1180"/>
        <v>#DIV/0!</v>
      </c>
      <c r="O2737" t="e">
        <f t="shared" si="1181"/>
        <v>#DIV/0!</v>
      </c>
      <c r="P2737" t="e">
        <f t="shared" si="1182"/>
        <v>#DIV/0!</v>
      </c>
      <c r="Q2737" t="e">
        <f t="shared" si="1183"/>
        <v>#DIV/0!</v>
      </c>
      <c r="R2737" t="e">
        <f t="shared" si="1184"/>
        <v>#DIV/0!</v>
      </c>
      <c r="S2737" t="e">
        <f t="shared" si="1185"/>
        <v>#DIV/0!</v>
      </c>
      <c r="T2737" t="e">
        <f t="shared" si="1186"/>
        <v>#DIV/0!</v>
      </c>
      <c r="U2737" t="e">
        <f t="shared" si="1187"/>
        <v>#DIV/0!</v>
      </c>
      <c r="V2737" t="e">
        <f t="shared" si="1188"/>
        <v>#DIV/0!</v>
      </c>
      <c r="W2737" t="e">
        <f t="shared" si="1189"/>
        <v>#DIV/0!</v>
      </c>
      <c r="X2737" t="e">
        <f t="shared" si="1190"/>
        <v>#DIV/0!</v>
      </c>
      <c r="Y2737" t="e">
        <f t="shared" si="1191"/>
        <v>#DIV/0!</v>
      </c>
      <c r="Z2737" t="e">
        <f t="shared" si="1192"/>
        <v>#DIV/0!</v>
      </c>
      <c r="AA2737" t="e">
        <f t="shared" si="1193"/>
        <v>#DIV/0!</v>
      </c>
      <c r="AB2737">
        <f t="shared" si="1194"/>
        <v>0</v>
      </c>
      <c r="AC2737" t="e">
        <f t="shared" si="1195"/>
        <v>#DIV/0!</v>
      </c>
      <c r="AD2737">
        <f t="shared" si="1196"/>
        <v>1.0632190661423899</v>
      </c>
      <c r="AE2737">
        <f t="shared" si="1197"/>
        <v>5061750.12</v>
      </c>
      <c r="AF2737">
        <f t="shared" si="1198"/>
        <v>15270616303.792566</v>
      </c>
      <c r="AG2737">
        <f t="shared" si="1199"/>
        <v>1.0001657212333257</v>
      </c>
      <c r="AH2737">
        <v>24</v>
      </c>
      <c r="AI2737">
        <v>0.67944000000000004</v>
      </c>
      <c r="AJ2737" t="e">
        <f t="shared" si="1200"/>
        <v>#DIV/0!</v>
      </c>
      <c r="AK2737" t="e">
        <f t="shared" si="1201"/>
        <v>#DIV/0!</v>
      </c>
      <c r="AL2737" t="e">
        <f t="shared" si="1202"/>
        <v>#DIV/0!</v>
      </c>
      <c r="AM2737" t="e">
        <f t="shared" si="1203"/>
        <v>#DIV/0!</v>
      </c>
      <c r="AN2737" t="e">
        <f>AM2737/((60/'Field readings'!D2738)*24)</f>
        <v>#DIV/0!</v>
      </c>
      <c r="AO2737" t="e">
        <f>SUM($AN$4:AN2737)</f>
        <v>#DIV/0!</v>
      </c>
    </row>
    <row r="2738" spans="1:41">
      <c r="A2738" s="2">
        <f>'Field readings'!A2739</f>
        <v>0</v>
      </c>
      <c r="B2738" s="3">
        <f>'Field readings'!B2739</f>
        <v>0</v>
      </c>
      <c r="C2738">
        <f>'Field readings'!D2739</f>
        <v>0</v>
      </c>
      <c r="D2738">
        <f>'Field readings'!K2739</f>
        <v>0</v>
      </c>
      <c r="E2738">
        <f>'Field readings'!J2739+14.6973</f>
        <v>14.6973</v>
      </c>
      <c r="F2738">
        <f>'Field readings'!L2739</f>
        <v>0</v>
      </c>
      <c r="G2738">
        <f>'Field readings'!I2739</f>
        <v>0</v>
      </c>
      <c r="H2738">
        <f>'Field readings'!N2739</f>
        <v>0</v>
      </c>
      <c r="I2738">
        <f>'Field readings'!M2739</f>
        <v>0</v>
      </c>
      <c r="J2738">
        <f t="shared" si="1176"/>
        <v>0</v>
      </c>
      <c r="K2738" t="e">
        <f t="shared" si="1177"/>
        <v>#DIV/0!</v>
      </c>
      <c r="L2738" t="e">
        <f t="shared" si="1178"/>
        <v>#DIV/0!</v>
      </c>
      <c r="M2738" t="e">
        <f t="shared" si="1179"/>
        <v>#DIV/0!</v>
      </c>
      <c r="N2738" t="e">
        <f t="shared" si="1180"/>
        <v>#DIV/0!</v>
      </c>
      <c r="O2738" t="e">
        <f t="shared" si="1181"/>
        <v>#DIV/0!</v>
      </c>
      <c r="P2738" t="e">
        <f t="shared" si="1182"/>
        <v>#DIV/0!</v>
      </c>
      <c r="Q2738" t="e">
        <f t="shared" si="1183"/>
        <v>#DIV/0!</v>
      </c>
      <c r="R2738" t="e">
        <f t="shared" si="1184"/>
        <v>#DIV/0!</v>
      </c>
      <c r="S2738" t="e">
        <f t="shared" si="1185"/>
        <v>#DIV/0!</v>
      </c>
      <c r="T2738" t="e">
        <f t="shared" si="1186"/>
        <v>#DIV/0!</v>
      </c>
      <c r="U2738" t="e">
        <f t="shared" si="1187"/>
        <v>#DIV/0!</v>
      </c>
      <c r="V2738" t="e">
        <f t="shared" si="1188"/>
        <v>#DIV/0!</v>
      </c>
      <c r="W2738" t="e">
        <f t="shared" si="1189"/>
        <v>#DIV/0!</v>
      </c>
      <c r="X2738" t="e">
        <f t="shared" si="1190"/>
        <v>#DIV/0!</v>
      </c>
      <c r="Y2738" t="e">
        <f t="shared" si="1191"/>
        <v>#DIV/0!</v>
      </c>
      <c r="Z2738" t="e">
        <f t="shared" si="1192"/>
        <v>#DIV/0!</v>
      </c>
      <c r="AA2738" t="e">
        <f t="shared" si="1193"/>
        <v>#DIV/0!</v>
      </c>
      <c r="AB2738">
        <f t="shared" si="1194"/>
        <v>0</v>
      </c>
      <c r="AC2738" t="e">
        <f t="shared" si="1195"/>
        <v>#DIV/0!</v>
      </c>
      <c r="AD2738">
        <f t="shared" si="1196"/>
        <v>1.0632190661423899</v>
      </c>
      <c r="AE2738">
        <f t="shared" si="1197"/>
        <v>5061750.12</v>
      </c>
      <c r="AF2738">
        <f t="shared" si="1198"/>
        <v>15270616303.792566</v>
      </c>
      <c r="AG2738">
        <f t="shared" si="1199"/>
        <v>1.0001657212333257</v>
      </c>
      <c r="AH2738">
        <v>24</v>
      </c>
      <c r="AI2738">
        <v>0.67944000000000004</v>
      </c>
      <c r="AJ2738" t="e">
        <f t="shared" si="1200"/>
        <v>#DIV/0!</v>
      </c>
      <c r="AK2738" t="e">
        <f t="shared" si="1201"/>
        <v>#DIV/0!</v>
      </c>
      <c r="AL2738" t="e">
        <f t="shared" si="1202"/>
        <v>#DIV/0!</v>
      </c>
      <c r="AM2738" t="e">
        <f t="shared" si="1203"/>
        <v>#DIV/0!</v>
      </c>
      <c r="AN2738" t="e">
        <f>AM2738/((60/'Field readings'!D2739)*24)</f>
        <v>#DIV/0!</v>
      </c>
      <c r="AO2738" t="e">
        <f>SUM($AN$4:AN2738)</f>
        <v>#DIV/0!</v>
      </c>
    </row>
    <row r="2739" spans="1:41">
      <c r="A2739" s="2">
        <f>'Field readings'!A2740</f>
        <v>0</v>
      </c>
      <c r="B2739" s="3">
        <f>'Field readings'!B2740</f>
        <v>0</v>
      </c>
      <c r="C2739">
        <f>'Field readings'!D2740</f>
        <v>0</v>
      </c>
      <c r="D2739">
        <f>'Field readings'!K2740</f>
        <v>0</v>
      </c>
      <c r="E2739">
        <f>'Field readings'!J2740+14.6973</f>
        <v>14.6973</v>
      </c>
      <c r="F2739">
        <f>'Field readings'!L2740</f>
        <v>0</v>
      </c>
      <c r="G2739">
        <f>'Field readings'!I2740</f>
        <v>0</v>
      </c>
      <c r="H2739">
        <f>'Field readings'!N2740</f>
        <v>0</v>
      </c>
      <c r="I2739">
        <f>'Field readings'!M2740</f>
        <v>0</v>
      </c>
      <c r="J2739">
        <f t="shared" si="1176"/>
        <v>0</v>
      </c>
      <c r="K2739" t="e">
        <f t="shared" si="1177"/>
        <v>#DIV/0!</v>
      </c>
      <c r="L2739" t="e">
        <f t="shared" si="1178"/>
        <v>#DIV/0!</v>
      </c>
      <c r="M2739" t="e">
        <f t="shared" si="1179"/>
        <v>#DIV/0!</v>
      </c>
      <c r="N2739" t="e">
        <f t="shared" si="1180"/>
        <v>#DIV/0!</v>
      </c>
      <c r="O2739" t="e">
        <f t="shared" si="1181"/>
        <v>#DIV/0!</v>
      </c>
      <c r="P2739" t="e">
        <f t="shared" si="1182"/>
        <v>#DIV/0!</v>
      </c>
      <c r="Q2739" t="e">
        <f t="shared" si="1183"/>
        <v>#DIV/0!</v>
      </c>
      <c r="R2739" t="e">
        <f t="shared" si="1184"/>
        <v>#DIV/0!</v>
      </c>
      <c r="S2739" t="e">
        <f t="shared" si="1185"/>
        <v>#DIV/0!</v>
      </c>
      <c r="T2739" t="e">
        <f t="shared" si="1186"/>
        <v>#DIV/0!</v>
      </c>
      <c r="U2739" t="e">
        <f t="shared" si="1187"/>
        <v>#DIV/0!</v>
      </c>
      <c r="V2739" t="e">
        <f t="shared" si="1188"/>
        <v>#DIV/0!</v>
      </c>
      <c r="W2739" t="e">
        <f t="shared" si="1189"/>
        <v>#DIV/0!</v>
      </c>
      <c r="X2739" t="e">
        <f t="shared" si="1190"/>
        <v>#DIV/0!</v>
      </c>
      <c r="Y2739" t="e">
        <f t="shared" si="1191"/>
        <v>#DIV/0!</v>
      </c>
      <c r="Z2739" t="e">
        <f t="shared" si="1192"/>
        <v>#DIV/0!</v>
      </c>
      <c r="AA2739" t="e">
        <f t="shared" si="1193"/>
        <v>#DIV/0!</v>
      </c>
      <c r="AB2739">
        <f t="shared" si="1194"/>
        <v>0</v>
      </c>
      <c r="AC2739" t="e">
        <f t="shared" si="1195"/>
        <v>#DIV/0!</v>
      </c>
      <c r="AD2739">
        <f t="shared" si="1196"/>
        <v>1.0632190661423899</v>
      </c>
      <c r="AE2739">
        <f t="shared" si="1197"/>
        <v>5061750.12</v>
      </c>
      <c r="AF2739">
        <f t="shared" si="1198"/>
        <v>15270616303.792566</v>
      </c>
      <c r="AG2739">
        <f t="shared" si="1199"/>
        <v>1.0001657212333257</v>
      </c>
      <c r="AH2739">
        <v>24</v>
      </c>
      <c r="AI2739">
        <v>0.67944000000000004</v>
      </c>
      <c r="AJ2739" t="e">
        <f t="shared" si="1200"/>
        <v>#DIV/0!</v>
      </c>
      <c r="AK2739" t="e">
        <f t="shared" si="1201"/>
        <v>#DIV/0!</v>
      </c>
      <c r="AL2739" t="e">
        <f t="shared" si="1202"/>
        <v>#DIV/0!</v>
      </c>
      <c r="AM2739" t="e">
        <f t="shared" si="1203"/>
        <v>#DIV/0!</v>
      </c>
      <c r="AN2739" t="e">
        <f>AM2739/((60/'Field readings'!D2740)*24)</f>
        <v>#DIV/0!</v>
      </c>
      <c r="AO2739" t="e">
        <f>SUM($AN$4:AN2739)</f>
        <v>#DIV/0!</v>
      </c>
    </row>
    <row r="2740" spans="1:41">
      <c r="A2740" s="2">
        <f>'Field readings'!A2741</f>
        <v>0</v>
      </c>
      <c r="B2740" s="3">
        <f>'Field readings'!B2741</f>
        <v>0</v>
      </c>
      <c r="C2740">
        <f>'Field readings'!D2741</f>
        <v>0</v>
      </c>
      <c r="D2740">
        <f>'Field readings'!K2741</f>
        <v>0</v>
      </c>
      <c r="E2740">
        <f>'Field readings'!J2741+14.6973</f>
        <v>14.6973</v>
      </c>
      <c r="F2740">
        <f>'Field readings'!L2741</f>
        <v>0</v>
      </c>
      <c r="G2740">
        <f>'Field readings'!I2741</f>
        <v>0</v>
      </c>
      <c r="H2740">
        <f>'Field readings'!N2741</f>
        <v>0</v>
      </c>
      <c r="I2740">
        <f>'Field readings'!M2741</f>
        <v>0</v>
      </c>
      <c r="J2740">
        <f t="shared" si="1176"/>
        <v>0</v>
      </c>
      <c r="K2740" t="e">
        <f t="shared" si="1177"/>
        <v>#DIV/0!</v>
      </c>
      <c r="L2740" t="e">
        <f t="shared" si="1178"/>
        <v>#DIV/0!</v>
      </c>
      <c r="M2740" t="e">
        <f t="shared" si="1179"/>
        <v>#DIV/0!</v>
      </c>
      <c r="N2740" t="e">
        <f t="shared" si="1180"/>
        <v>#DIV/0!</v>
      </c>
      <c r="O2740" t="e">
        <f t="shared" si="1181"/>
        <v>#DIV/0!</v>
      </c>
      <c r="P2740" t="e">
        <f t="shared" si="1182"/>
        <v>#DIV/0!</v>
      </c>
      <c r="Q2740" t="e">
        <f t="shared" si="1183"/>
        <v>#DIV/0!</v>
      </c>
      <c r="R2740" t="e">
        <f t="shared" si="1184"/>
        <v>#DIV/0!</v>
      </c>
      <c r="S2740" t="e">
        <f t="shared" si="1185"/>
        <v>#DIV/0!</v>
      </c>
      <c r="T2740" t="e">
        <f t="shared" si="1186"/>
        <v>#DIV/0!</v>
      </c>
      <c r="U2740" t="e">
        <f t="shared" si="1187"/>
        <v>#DIV/0!</v>
      </c>
      <c r="V2740" t="e">
        <f t="shared" si="1188"/>
        <v>#DIV/0!</v>
      </c>
      <c r="W2740" t="e">
        <f t="shared" si="1189"/>
        <v>#DIV/0!</v>
      </c>
      <c r="X2740" t="e">
        <f t="shared" si="1190"/>
        <v>#DIV/0!</v>
      </c>
      <c r="Y2740" t="e">
        <f t="shared" si="1191"/>
        <v>#DIV/0!</v>
      </c>
      <c r="Z2740" t="e">
        <f t="shared" si="1192"/>
        <v>#DIV/0!</v>
      </c>
      <c r="AA2740" t="e">
        <f t="shared" si="1193"/>
        <v>#DIV/0!</v>
      </c>
      <c r="AB2740">
        <f t="shared" si="1194"/>
        <v>0</v>
      </c>
      <c r="AC2740" t="e">
        <f t="shared" si="1195"/>
        <v>#DIV/0!</v>
      </c>
      <c r="AD2740">
        <f t="shared" si="1196"/>
        <v>1.0632190661423899</v>
      </c>
      <c r="AE2740">
        <f t="shared" si="1197"/>
        <v>5061750.12</v>
      </c>
      <c r="AF2740">
        <f t="shared" si="1198"/>
        <v>15270616303.792566</v>
      </c>
      <c r="AG2740">
        <f t="shared" si="1199"/>
        <v>1.0001657212333257</v>
      </c>
      <c r="AH2740">
        <v>24</v>
      </c>
      <c r="AI2740">
        <v>0.67944000000000004</v>
      </c>
      <c r="AJ2740" t="e">
        <f t="shared" si="1200"/>
        <v>#DIV/0!</v>
      </c>
      <c r="AK2740" t="e">
        <f t="shared" si="1201"/>
        <v>#DIV/0!</v>
      </c>
      <c r="AL2740" t="e">
        <f t="shared" si="1202"/>
        <v>#DIV/0!</v>
      </c>
      <c r="AM2740" t="e">
        <f t="shared" si="1203"/>
        <v>#DIV/0!</v>
      </c>
      <c r="AN2740" t="e">
        <f>AM2740/((60/'Field readings'!D2741)*24)</f>
        <v>#DIV/0!</v>
      </c>
      <c r="AO2740" t="e">
        <f>SUM($AN$4:AN2740)</f>
        <v>#DIV/0!</v>
      </c>
    </row>
    <row r="2741" spans="1:41">
      <c r="A2741" s="2">
        <f>'Field readings'!A2742</f>
        <v>0</v>
      </c>
      <c r="B2741" s="3">
        <f>'Field readings'!B2742</f>
        <v>0</v>
      </c>
      <c r="C2741">
        <f>'Field readings'!D2742</f>
        <v>0</v>
      </c>
      <c r="D2741">
        <f>'Field readings'!K2742</f>
        <v>0</v>
      </c>
      <c r="E2741">
        <f>'Field readings'!J2742+14.6973</f>
        <v>14.6973</v>
      </c>
      <c r="F2741">
        <f>'Field readings'!L2742</f>
        <v>0</v>
      </c>
      <c r="G2741">
        <f>'Field readings'!I2742</f>
        <v>0</v>
      </c>
      <c r="H2741">
        <f>'Field readings'!N2742</f>
        <v>0</v>
      </c>
      <c r="I2741">
        <f>'Field readings'!M2742</f>
        <v>0</v>
      </c>
      <c r="J2741">
        <f t="shared" si="1176"/>
        <v>0</v>
      </c>
      <c r="K2741" t="e">
        <f t="shared" si="1177"/>
        <v>#DIV/0!</v>
      </c>
      <c r="L2741" t="e">
        <f t="shared" si="1178"/>
        <v>#DIV/0!</v>
      </c>
      <c r="M2741" t="e">
        <f t="shared" si="1179"/>
        <v>#DIV/0!</v>
      </c>
      <c r="N2741" t="e">
        <f t="shared" si="1180"/>
        <v>#DIV/0!</v>
      </c>
      <c r="O2741" t="e">
        <f t="shared" si="1181"/>
        <v>#DIV/0!</v>
      </c>
      <c r="P2741" t="e">
        <f t="shared" si="1182"/>
        <v>#DIV/0!</v>
      </c>
      <c r="Q2741" t="e">
        <f t="shared" si="1183"/>
        <v>#DIV/0!</v>
      </c>
      <c r="R2741" t="e">
        <f t="shared" si="1184"/>
        <v>#DIV/0!</v>
      </c>
      <c r="S2741" t="e">
        <f t="shared" si="1185"/>
        <v>#DIV/0!</v>
      </c>
      <c r="T2741" t="e">
        <f t="shared" si="1186"/>
        <v>#DIV/0!</v>
      </c>
      <c r="U2741" t="e">
        <f t="shared" si="1187"/>
        <v>#DIV/0!</v>
      </c>
      <c r="V2741" t="e">
        <f t="shared" si="1188"/>
        <v>#DIV/0!</v>
      </c>
      <c r="W2741" t="e">
        <f t="shared" si="1189"/>
        <v>#DIV/0!</v>
      </c>
      <c r="X2741" t="e">
        <f t="shared" si="1190"/>
        <v>#DIV/0!</v>
      </c>
      <c r="Y2741" t="e">
        <f t="shared" si="1191"/>
        <v>#DIV/0!</v>
      </c>
      <c r="Z2741" t="e">
        <f t="shared" si="1192"/>
        <v>#DIV/0!</v>
      </c>
      <c r="AA2741" t="e">
        <f t="shared" si="1193"/>
        <v>#DIV/0!</v>
      </c>
      <c r="AB2741">
        <f t="shared" si="1194"/>
        <v>0</v>
      </c>
      <c r="AC2741" t="e">
        <f t="shared" si="1195"/>
        <v>#DIV/0!</v>
      </c>
      <c r="AD2741">
        <f t="shared" si="1196"/>
        <v>1.0632190661423899</v>
      </c>
      <c r="AE2741">
        <f t="shared" si="1197"/>
        <v>5061750.12</v>
      </c>
      <c r="AF2741">
        <f t="shared" si="1198"/>
        <v>15270616303.792566</v>
      </c>
      <c r="AG2741">
        <f t="shared" si="1199"/>
        <v>1.0001657212333257</v>
      </c>
      <c r="AH2741">
        <v>24</v>
      </c>
      <c r="AI2741">
        <v>0.67944000000000004</v>
      </c>
      <c r="AJ2741" t="e">
        <f t="shared" si="1200"/>
        <v>#DIV/0!</v>
      </c>
      <c r="AK2741" t="e">
        <f t="shared" si="1201"/>
        <v>#DIV/0!</v>
      </c>
      <c r="AL2741" t="e">
        <f t="shared" si="1202"/>
        <v>#DIV/0!</v>
      </c>
      <c r="AM2741" t="e">
        <f t="shared" si="1203"/>
        <v>#DIV/0!</v>
      </c>
      <c r="AN2741" t="e">
        <f>AM2741/((60/'Field readings'!D2742)*24)</f>
        <v>#DIV/0!</v>
      </c>
      <c r="AO2741" t="e">
        <f>SUM($AN$4:AN2741)</f>
        <v>#DIV/0!</v>
      </c>
    </row>
    <row r="2742" spans="1:41">
      <c r="A2742" s="2">
        <f>'Field readings'!A2743</f>
        <v>0</v>
      </c>
      <c r="B2742" s="3">
        <f>'Field readings'!B2743</f>
        <v>0</v>
      </c>
      <c r="C2742">
        <f>'Field readings'!D2743</f>
        <v>0</v>
      </c>
      <c r="D2742">
        <f>'Field readings'!K2743</f>
        <v>0</v>
      </c>
      <c r="E2742">
        <f>'Field readings'!J2743+14.6973</f>
        <v>14.6973</v>
      </c>
      <c r="F2742">
        <f>'Field readings'!L2743</f>
        <v>0</v>
      </c>
      <c r="G2742">
        <f>'Field readings'!I2743</f>
        <v>0</v>
      </c>
      <c r="H2742">
        <f>'Field readings'!N2743</f>
        <v>0</v>
      </c>
      <c r="I2742">
        <f>'Field readings'!M2743</f>
        <v>0</v>
      </c>
      <c r="J2742">
        <f t="shared" si="1176"/>
        <v>0</v>
      </c>
      <c r="K2742" t="e">
        <f t="shared" si="1177"/>
        <v>#DIV/0!</v>
      </c>
      <c r="L2742" t="e">
        <f t="shared" si="1178"/>
        <v>#DIV/0!</v>
      </c>
      <c r="M2742" t="e">
        <f t="shared" si="1179"/>
        <v>#DIV/0!</v>
      </c>
      <c r="N2742" t="e">
        <f t="shared" si="1180"/>
        <v>#DIV/0!</v>
      </c>
      <c r="O2742" t="e">
        <f t="shared" si="1181"/>
        <v>#DIV/0!</v>
      </c>
      <c r="P2742" t="e">
        <f t="shared" si="1182"/>
        <v>#DIV/0!</v>
      </c>
      <c r="Q2742" t="e">
        <f t="shared" si="1183"/>
        <v>#DIV/0!</v>
      </c>
      <c r="R2742" t="e">
        <f t="shared" si="1184"/>
        <v>#DIV/0!</v>
      </c>
      <c r="S2742" t="e">
        <f t="shared" si="1185"/>
        <v>#DIV/0!</v>
      </c>
      <c r="T2742" t="e">
        <f t="shared" si="1186"/>
        <v>#DIV/0!</v>
      </c>
      <c r="U2742" t="e">
        <f t="shared" si="1187"/>
        <v>#DIV/0!</v>
      </c>
      <c r="V2742" t="e">
        <f t="shared" si="1188"/>
        <v>#DIV/0!</v>
      </c>
      <c r="W2742" t="e">
        <f t="shared" si="1189"/>
        <v>#DIV/0!</v>
      </c>
      <c r="X2742" t="e">
        <f t="shared" si="1190"/>
        <v>#DIV/0!</v>
      </c>
      <c r="Y2742" t="e">
        <f t="shared" si="1191"/>
        <v>#DIV/0!</v>
      </c>
      <c r="Z2742" t="e">
        <f t="shared" si="1192"/>
        <v>#DIV/0!</v>
      </c>
      <c r="AA2742" t="e">
        <f t="shared" si="1193"/>
        <v>#DIV/0!</v>
      </c>
      <c r="AB2742">
        <f t="shared" si="1194"/>
        <v>0</v>
      </c>
      <c r="AC2742" t="e">
        <f t="shared" si="1195"/>
        <v>#DIV/0!</v>
      </c>
      <c r="AD2742">
        <f t="shared" si="1196"/>
        <v>1.0632190661423899</v>
      </c>
      <c r="AE2742">
        <f t="shared" si="1197"/>
        <v>5061750.12</v>
      </c>
      <c r="AF2742">
        <f t="shared" si="1198"/>
        <v>15270616303.792566</v>
      </c>
      <c r="AG2742">
        <f t="shared" si="1199"/>
        <v>1.0001657212333257</v>
      </c>
      <c r="AH2742">
        <v>24</v>
      </c>
      <c r="AI2742">
        <v>0.67944000000000004</v>
      </c>
      <c r="AJ2742" t="e">
        <f t="shared" si="1200"/>
        <v>#DIV/0!</v>
      </c>
      <c r="AK2742" t="e">
        <f t="shared" si="1201"/>
        <v>#DIV/0!</v>
      </c>
      <c r="AL2742" t="e">
        <f t="shared" si="1202"/>
        <v>#DIV/0!</v>
      </c>
      <c r="AM2742" t="e">
        <f t="shared" si="1203"/>
        <v>#DIV/0!</v>
      </c>
      <c r="AN2742" t="e">
        <f>AM2742/((60/'Field readings'!D2743)*24)</f>
        <v>#DIV/0!</v>
      </c>
      <c r="AO2742" t="e">
        <f>SUM($AN$4:AN2742)</f>
        <v>#DIV/0!</v>
      </c>
    </row>
    <row r="2743" spans="1:41">
      <c r="A2743" s="2">
        <f>'Field readings'!A2744</f>
        <v>0</v>
      </c>
      <c r="B2743" s="3">
        <f>'Field readings'!B2744</f>
        <v>0</v>
      </c>
      <c r="C2743">
        <f>'Field readings'!D2744</f>
        <v>0</v>
      </c>
      <c r="D2743">
        <f>'Field readings'!K2744</f>
        <v>0</v>
      </c>
      <c r="E2743">
        <f>'Field readings'!J2744+14.6973</f>
        <v>14.6973</v>
      </c>
      <c r="F2743">
        <f>'Field readings'!L2744</f>
        <v>0</v>
      </c>
      <c r="G2743">
        <f>'Field readings'!I2744</f>
        <v>0</v>
      </c>
      <c r="H2743">
        <f>'Field readings'!N2744</f>
        <v>0</v>
      </c>
      <c r="I2743">
        <f>'Field readings'!M2744</f>
        <v>0</v>
      </c>
      <c r="J2743">
        <f t="shared" si="1176"/>
        <v>0</v>
      </c>
      <c r="K2743" t="e">
        <f t="shared" si="1177"/>
        <v>#DIV/0!</v>
      </c>
      <c r="L2743" t="e">
        <f t="shared" si="1178"/>
        <v>#DIV/0!</v>
      </c>
      <c r="M2743" t="e">
        <f t="shared" si="1179"/>
        <v>#DIV/0!</v>
      </c>
      <c r="N2743" t="e">
        <f t="shared" si="1180"/>
        <v>#DIV/0!</v>
      </c>
      <c r="O2743" t="e">
        <f t="shared" si="1181"/>
        <v>#DIV/0!</v>
      </c>
      <c r="P2743" t="e">
        <f t="shared" si="1182"/>
        <v>#DIV/0!</v>
      </c>
      <c r="Q2743" t="e">
        <f t="shared" si="1183"/>
        <v>#DIV/0!</v>
      </c>
      <c r="R2743" t="e">
        <f t="shared" si="1184"/>
        <v>#DIV/0!</v>
      </c>
      <c r="S2743" t="e">
        <f t="shared" si="1185"/>
        <v>#DIV/0!</v>
      </c>
      <c r="T2743" t="e">
        <f t="shared" si="1186"/>
        <v>#DIV/0!</v>
      </c>
      <c r="U2743" t="e">
        <f t="shared" si="1187"/>
        <v>#DIV/0!</v>
      </c>
      <c r="V2743" t="e">
        <f t="shared" si="1188"/>
        <v>#DIV/0!</v>
      </c>
      <c r="W2743" t="e">
        <f t="shared" si="1189"/>
        <v>#DIV/0!</v>
      </c>
      <c r="X2743" t="e">
        <f t="shared" si="1190"/>
        <v>#DIV/0!</v>
      </c>
      <c r="Y2743" t="e">
        <f t="shared" si="1191"/>
        <v>#DIV/0!</v>
      </c>
      <c r="Z2743" t="e">
        <f t="shared" si="1192"/>
        <v>#DIV/0!</v>
      </c>
      <c r="AA2743" t="e">
        <f t="shared" si="1193"/>
        <v>#DIV/0!</v>
      </c>
      <c r="AB2743">
        <f t="shared" si="1194"/>
        <v>0</v>
      </c>
      <c r="AC2743" t="e">
        <f t="shared" si="1195"/>
        <v>#DIV/0!</v>
      </c>
      <c r="AD2743">
        <f t="shared" si="1196"/>
        <v>1.0632190661423899</v>
      </c>
      <c r="AE2743">
        <f t="shared" si="1197"/>
        <v>5061750.12</v>
      </c>
      <c r="AF2743">
        <f t="shared" si="1198"/>
        <v>15270616303.792566</v>
      </c>
      <c r="AG2743">
        <f t="shared" si="1199"/>
        <v>1.0001657212333257</v>
      </c>
      <c r="AH2743">
        <v>24</v>
      </c>
      <c r="AI2743">
        <v>0.67944000000000004</v>
      </c>
      <c r="AJ2743" t="e">
        <f t="shared" si="1200"/>
        <v>#DIV/0!</v>
      </c>
      <c r="AK2743" t="e">
        <f t="shared" si="1201"/>
        <v>#DIV/0!</v>
      </c>
      <c r="AL2743" t="e">
        <f t="shared" si="1202"/>
        <v>#DIV/0!</v>
      </c>
      <c r="AM2743" t="e">
        <f t="shared" si="1203"/>
        <v>#DIV/0!</v>
      </c>
      <c r="AN2743" t="e">
        <f>AM2743/((60/'Field readings'!D2744)*24)</f>
        <v>#DIV/0!</v>
      </c>
      <c r="AO2743" t="e">
        <f>SUM($AN$4:AN2743)</f>
        <v>#DIV/0!</v>
      </c>
    </row>
    <row r="2744" spans="1:41">
      <c r="A2744" s="2">
        <f>'Field readings'!A2745</f>
        <v>0</v>
      </c>
      <c r="B2744" s="3">
        <f>'Field readings'!B2745</f>
        <v>0</v>
      </c>
      <c r="C2744">
        <f>'Field readings'!D2745</f>
        <v>0</v>
      </c>
      <c r="D2744">
        <f>'Field readings'!K2745</f>
        <v>0</v>
      </c>
      <c r="E2744">
        <f>'Field readings'!J2745+14.6973</f>
        <v>14.6973</v>
      </c>
      <c r="F2744">
        <f>'Field readings'!L2745</f>
        <v>0</v>
      </c>
      <c r="G2744">
        <f>'Field readings'!I2745</f>
        <v>0</v>
      </c>
      <c r="H2744">
        <f>'Field readings'!N2745</f>
        <v>0</v>
      </c>
      <c r="I2744">
        <f>'Field readings'!M2745</f>
        <v>0</v>
      </c>
      <c r="J2744">
        <f t="shared" si="1176"/>
        <v>0</v>
      </c>
      <c r="K2744" t="e">
        <f t="shared" si="1177"/>
        <v>#DIV/0!</v>
      </c>
      <c r="L2744" t="e">
        <f t="shared" si="1178"/>
        <v>#DIV/0!</v>
      </c>
      <c r="M2744" t="e">
        <f t="shared" si="1179"/>
        <v>#DIV/0!</v>
      </c>
      <c r="N2744" t="e">
        <f t="shared" si="1180"/>
        <v>#DIV/0!</v>
      </c>
      <c r="O2744" t="e">
        <f t="shared" si="1181"/>
        <v>#DIV/0!</v>
      </c>
      <c r="P2744" t="e">
        <f t="shared" si="1182"/>
        <v>#DIV/0!</v>
      </c>
      <c r="Q2744" t="e">
        <f t="shared" si="1183"/>
        <v>#DIV/0!</v>
      </c>
      <c r="R2744" t="e">
        <f t="shared" si="1184"/>
        <v>#DIV/0!</v>
      </c>
      <c r="S2744" t="e">
        <f t="shared" si="1185"/>
        <v>#DIV/0!</v>
      </c>
      <c r="T2744" t="e">
        <f t="shared" si="1186"/>
        <v>#DIV/0!</v>
      </c>
      <c r="U2744" t="e">
        <f t="shared" si="1187"/>
        <v>#DIV/0!</v>
      </c>
      <c r="V2744" t="e">
        <f t="shared" si="1188"/>
        <v>#DIV/0!</v>
      </c>
      <c r="W2744" t="e">
        <f t="shared" si="1189"/>
        <v>#DIV/0!</v>
      </c>
      <c r="X2744" t="e">
        <f t="shared" si="1190"/>
        <v>#DIV/0!</v>
      </c>
      <c r="Y2744" t="e">
        <f t="shared" si="1191"/>
        <v>#DIV/0!</v>
      </c>
      <c r="Z2744" t="e">
        <f t="shared" si="1192"/>
        <v>#DIV/0!</v>
      </c>
      <c r="AA2744" t="e">
        <f t="shared" si="1193"/>
        <v>#DIV/0!</v>
      </c>
      <c r="AB2744">
        <f t="shared" si="1194"/>
        <v>0</v>
      </c>
      <c r="AC2744" t="e">
        <f t="shared" si="1195"/>
        <v>#DIV/0!</v>
      </c>
      <c r="AD2744">
        <f t="shared" si="1196"/>
        <v>1.0632190661423899</v>
      </c>
      <c r="AE2744">
        <f t="shared" si="1197"/>
        <v>5061750.12</v>
      </c>
      <c r="AF2744">
        <f t="shared" si="1198"/>
        <v>15270616303.792566</v>
      </c>
      <c r="AG2744">
        <f t="shared" si="1199"/>
        <v>1.0001657212333257</v>
      </c>
      <c r="AH2744">
        <v>24</v>
      </c>
      <c r="AI2744">
        <v>0.67944000000000004</v>
      </c>
      <c r="AJ2744" t="e">
        <f t="shared" si="1200"/>
        <v>#DIV/0!</v>
      </c>
      <c r="AK2744" t="e">
        <f t="shared" si="1201"/>
        <v>#DIV/0!</v>
      </c>
      <c r="AL2744" t="e">
        <f t="shared" si="1202"/>
        <v>#DIV/0!</v>
      </c>
      <c r="AM2744" t="e">
        <f t="shared" si="1203"/>
        <v>#DIV/0!</v>
      </c>
      <c r="AN2744" t="e">
        <f>AM2744/((60/'Field readings'!D2745)*24)</f>
        <v>#DIV/0!</v>
      </c>
      <c r="AO2744" t="e">
        <f>SUM($AN$4:AN2744)</f>
        <v>#DIV/0!</v>
      </c>
    </row>
    <row r="2745" spans="1:41">
      <c r="A2745" s="2">
        <f>'Field readings'!A2746</f>
        <v>0</v>
      </c>
      <c r="B2745" s="3">
        <f>'Field readings'!B2746</f>
        <v>0</v>
      </c>
      <c r="C2745">
        <f>'Field readings'!D2746</f>
        <v>0</v>
      </c>
      <c r="D2745">
        <f>'Field readings'!K2746</f>
        <v>0</v>
      </c>
      <c r="E2745">
        <f>'Field readings'!J2746+14.6973</f>
        <v>14.6973</v>
      </c>
      <c r="F2745">
        <f>'Field readings'!L2746</f>
        <v>0</v>
      </c>
      <c r="G2745">
        <f>'Field readings'!I2746</f>
        <v>0</v>
      </c>
      <c r="H2745">
        <f>'Field readings'!N2746</f>
        <v>0</v>
      </c>
      <c r="I2745">
        <f>'Field readings'!M2746</f>
        <v>0</v>
      </c>
      <c r="J2745">
        <f t="shared" si="1176"/>
        <v>0</v>
      </c>
      <c r="K2745" t="e">
        <f t="shared" si="1177"/>
        <v>#DIV/0!</v>
      </c>
      <c r="L2745" t="e">
        <f t="shared" si="1178"/>
        <v>#DIV/0!</v>
      </c>
      <c r="M2745" t="e">
        <f t="shared" si="1179"/>
        <v>#DIV/0!</v>
      </c>
      <c r="N2745" t="e">
        <f t="shared" si="1180"/>
        <v>#DIV/0!</v>
      </c>
      <c r="O2745" t="e">
        <f t="shared" si="1181"/>
        <v>#DIV/0!</v>
      </c>
      <c r="P2745" t="e">
        <f t="shared" si="1182"/>
        <v>#DIV/0!</v>
      </c>
      <c r="Q2745" t="e">
        <f t="shared" si="1183"/>
        <v>#DIV/0!</v>
      </c>
      <c r="R2745" t="e">
        <f t="shared" si="1184"/>
        <v>#DIV/0!</v>
      </c>
      <c r="S2745" t="e">
        <f t="shared" si="1185"/>
        <v>#DIV/0!</v>
      </c>
      <c r="T2745" t="e">
        <f t="shared" si="1186"/>
        <v>#DIV/0!</v>
      </c>
      <c r="U2745" t="e">
        <f t="shared" si="1187"/>
        <v>#DIV/0!</v>
      </c>
      <c r="V2745" t="e">
        <f t="shared" si="1188"/>
        <v>#DIV/0!</v>
      </c>
      <c r="W2745" t="e">
        <f t="shared" si="1189"/>
        <v>#DIV/0!</v>
      </c>
      <c r="X2745" t="e">
        <f t="shared" si="1190"/>
        <v>#DIV/0!</v>
      </c>
      <c r="Y2745" t="e">
        <f t="shared" si="1191"/>
        <v>#DIV/0!</v>
      </c>
      <c r="Z2745" t="e">
        <f t="shared" si="1192"/>
        <v>#DIV/0!</v>
      </c>
      <c r="AA2745" t="e">
        <f t="shared" si="1193"/>
        <v>#DIV/0!</v>
      </c>
      <c r="AB2745">
        <f t="shared" si="1194"/>
        <v>0</v>
      </c>
      <c r="AC2745" t="e">
        <f t="shared" si="1195"/>
        <v>#DIV/0!</v>
      </c>
      <c r="AD2745">
        <f t="shared" si="1196"/>
        <v>1.0632190661423899</v>
      </c>
      <c r="AE2745">
        <f t="shared" si="1197"/>
        <v>5061750.12</v>
      </c>
      <c r="AF2745">
        <f t="shared" si="1198"/>
        <v>15270616303.792566</v>
      </c>
      <c r="AG2745">
        <f t="shared" si="1199"/>
        <v>1.0001657212333257</v>
      </c>
      <c r="AH2745">
        <v>24</v>
      </c>
      <c r="AI2745">
        <v>0.67944000000000004</v>
      </c>
      <c r="AJ2745" t="e">
        <f t="shared" si="1200"/>
        <v>#DIV/0!</v>
      </c>
      <c r="AK2745" t="e">
        <f t="shared" si="1201"/>
        <v>#DIV/0!</v>
      </c>
      <c r="AL2745" t="e">
        <f t="shared" si="1202"/>
        <v>#DIV/0!</v>
      </c>
      <c r="AM2745" t="e">
        <f t="shared" si="1203"/>
        <v>#DIV/0!</v>
      </c>
      <c r="AN2745" t="e">
        <f>AM2745/((60/'Field readings'!D2746)*24)</f>
        <v>#DIV/0!</v>
      </c>
      <c r="AO2745" t="e">
        <f>SUM($AN$4:AN2745)</f>
        <v>#DIV/0!</v>
      </c>
    </row>
    <row r="2746" spans="1:41">
      <c r="A2746" s="2">
        <f>'Field readings'!A2747</f>
        <v>0</v>
      </c>
      <c r="B2746" s="3">
        <f>'Field readings'!B2747</f>
        <v>0</v>
      </c>
      <c r="C2746">
        <f>'Field readings'!D2747</f>
        <v>0</v>
      </c>
      <c r="D2746">
        <f>'Field readings'!K2747</f>
        <v>0</v>
      </c>
      <c r="E2746">
        <f>'Field readings'!J2747+14.6973</f>
        <v>14.6973</v>
      </c>
      <c r="F2746">
        <f>'Field readings'!L2747</f>
        <v>0</v>
      </c>
      <c r="G2746">
        <f>'Field readings'!I2747</f>
        <v>0</v>
      </c>
      <c r="H2746">
        <f>'Field readings'!N2747</f>
        <v>0</v>
      </c>
      <c r="I2746">
        <f>'Field readings'!M2747</f>
        <v>0</v>
      </c>
      <c r="J2746">
        <f t="shared" si="1176"/>
        <v>0</v>
      </c>
      <c r="K2746" t="e">
        <f t="shared" si="1177"/>
        <v>#DIV/0!</v>
      </c>
      <c r="L2746" t="e">
        <f t="shared" si="1178"/>
        <v>#DIV/0!</v>
      </c>
      <c r="M2746" t="e">
        <f t="shared" si="1179"/>
        <v>#DIV/0!</v>
      </c>
      <c r="N2746" t="e">
        <f t="shared" si="1180"/>
        <v>#DIV/0!</v>
      </c>
      <c r="O2746" t="e">
        <f t="shared" si="1181"/>
        <v>#DIV/0!</v>
      </c>
      <c r="P2746" t="e">
        <f t="shared" si="1182"/>
        <v>#DIV/0!</v>
      </c>
      <c r="Q2746" t="e">
        <f t="shared" si="1183"/>
        <v>#DIV/0!</v>
      </c>
      <c r="R2746" t="e">
        <f t="shared" si="1184"/>
        <v>#DIV/0!</v>
      </c>
      <c r="S2746" t="e">
        <f t="shared" si="1185"/>
        <v>#DIV/0!</v>
      </c>
      <c r="T2746" t="e">
        <f t="shared" si="1186"/>
        <v>#DIV/0!</v>
      </c>
      <c r="U2746" t="e">
        <f t="shared" si="1187"/>
        <v>#DIV/0!</v>
      </c>
      <c r="V2746" t="e">
        <f t="shared" si="1188"/>
        <v>#DIV/0!</v>
      </c>
      <c r="W2746" t="e">
        <f t="shared" si="1189"/>
        <v>#DIV/0!</v>
      </c>
      <c r="X2746" t="e">
        <f t="shared" si="1190"/>
        <v>#DIV/0!</v>
      </c>
      <c r="Y2746" t="e">
        <f t="shared" si="1191"/>
        <v>#DIV/0!</v>
      </c>
      <c r="Z2746" t="e">
        <f t="shared" si="1192"/>
        <v>#DIV/0!</v>
      </c>
      <c r="AA2746" t="e">
        <f t="shared" si="1193"/>
        <v>#DIV/0!</v>
      </c>
      <c r="AB2746">
        <f t="shared" si="1194"/>
        <v>0</v>
      </c>
      <c r="AC2746" t="e">
        <f t="shared" si="1195"/>
        <v>#DIV/0!</v>
      </c>
      <c r="AD2746">
        <f t="shared" si="1196"/>
        <v>1.0632190661423899</v>
      </c>
      <c r="AE2746">
        <f t="shared" si="1197"/>
        <v>5061750.12</v>
      </c>
      <c r="AF2746">
        <f t="shared" si="1198"/>
        <v>15270616303.792566</v>
      </c>
      <c r="AG2746">
        <f t="shared" si="1199"/>
        <v>1.0001657212333257</v>
      </c>
      <c r="AH2746">
        <v>24</v>
      </c>
      <c r="AI2746">
        <v>0.67944000000000004</v>
      </c>
      <c r="AJ2746" t="e">
        <f t="shared" si="1200"/>
        <v>#DIV/0!</v>
      </c>
      <c r="AK2746" t="e">
        <f t="shared" si="1201"/>
        <v>#DIV/0!</v>
      </c>
      <c r="AL2746" t="e">
        <f t="shared" si="1202"/>
        <v>#DIV/0!</v>
      </c>
      <c r="AM2746" t="e">
        <f t="shared" si="1203"/>
        <v>#DIV/0!</v>
      </c>
      <c r="AN2746" t="e">
        <f>AM2746/((60/'Field readings'!D2747)*24)</f>
        <v>#DIV/0!</v>
      </c>
      <c r="AO2746" t="e">
        <f>SUM($AN$4:AN2746)</f>
        <v>#DIV/0!</v>
      </c>
    </row>
    <row r="2747" spans="1:41">
      <c r="A2747" s="2">
        <f>'Field readings'!A2748</f>
        <v>0</v>
      </c>
      <c r="B2747" s="3">
        <f>'Field readings'!B2748</f>
        <v>0</v>
      </c>
      <c r="C2747">
        <f>'Field readings'!D2748</f>
        <v>0</v>
      </c>
      <c r="D2747">
        <f>'Field readings'!K2748</f>
        <v>0</v>
      </c>
      <c r="E2747">
        <f>'Field readings'!J2748+14.6973</f>
        <v>14.6973</v>
      </c>
      <c r="F2747">
        <f>'Field readings'!L2748</f>
        <v>0</v>
      </c>
      <c r="G2747">
        <f>'Field readings'!I2748</f>
        <v>0</v>
      </c>
      <c r="H2747">
        <f>'Field readings'!N2748</f>
        <v>0</v>
      </c>
      <c r="I2747">
        <f>'Field readings'!M2748</f>
        <v>0</v>
      </c>
      <c r="J2747">
        <f t="shared" si="1176"/>
        <v>0</v>
      </c>
      <c r="K2747" t="e">
        <f t="shared" si="1177"/>
        <v>#DIV/0!</v>
      </c>
      <c r="L2747" t="e">
        <f t="shared" si="1178"/>
        <v>#DIV/0!</v>
      </c>
      <c r="M2747" t="e">
        <f t="shared" si="1179"/>
        <v>#DIV/0!</v>
      </c>
      <c r="N2747" t="e">
        <f t="shared" si="1180"/>
        <v>#DIV/0!</v>
      </c>
      <c r="O2747" t="e">
        <f t="shared" si="1181"/>
        <v>#DIV/0!</v>
      </c>
      <c r="P2747" t="e">
        <f t="shared" si="1182"/>
        <v>#DIV/0!</v>
      </c>
      <c r="Q2747" t="e">
        <f t="shared" si="1183"/>
        <v>#DIV/0!</v>
      </c>
      <c r="R2747" t="e">
        <f t="shared" si="1184"/>
        <v>#DIV/0!</v>
      </c>
      <c r="S2747" t="e">
        <f t="shared" si="1185"/>
        <v>#DIV/0!</v>
      </c>
      <c r="T2747" t="e">
        <f t="shared" si="1186"/>
        <v>#DIV/0!</v>
      </c>
      <c r="U2747" t="e">
        <f t="shared" si="1187"/>
        <v>#DIV/0!</v>
      </c>
      <c r="V2747" t="e">
        <f t="shared" si="1188"/>
        <v>#DIV/0!</v>
      </c>
      <c r="W2747" t="e">
        <f t="shared" si="1189"/>
        <v>#DIV/0!</v>
      </c>
      <c r="X2747" t="e">
        <f t="shared" si="1190"/>
        <v>#DIV/0!</v>
      </c>
      <c r="Y2747" t="e">
        <f t="shared" si="1191"/>
        <v>#DIV/0!</v>
      </c>
      <c r="Z2747" t="e">
        <f t="shared" si="1192"/>
        <v>#DIV/0!</v>
      </c>
      <c r="AA2747" t="e">
        <f t="shared" si="1193"/>
        <v>#DIV/0!</v>
      </c>
      <c r="AB2747">
        <f t="shared" si="1194"/>
        <v>0</v>
      </c>
      <c r="AC2747" t="e">
        <f t="shared" si="1195"/>
        <v>#DIV/0!</v>
      </c>
      <c r="AD2747">
        <f t="shared" si="1196"/>
        <v>1.0632190661423899</v>
      </c>
      <c r="AE2747">
        <f t="shared" si="1197"/>
        <v>5061750.12</v>
      </c>
      <c r="AF2747">
        <f t="shared" si="1198"/>
        <v>15270616303.792566</v>
      </c>
      <c r="AG2747">
        <f t="shared" si="1199"/>
        <v>1.0001657212333257</v>
      </c>
      <c r="AH2747">
        <v>24</v>
      </c>
      <c r="AI2747">
        <v>0.67944000000000004</v>
      </c>
      <c r="AJ2747" t="e">
        <f t="shared" si="1200"/>
        <v>#DIV/0!</v>
      </c>
      <c r="AK2747" t="e">
        <f t="shared" si="1201"/>
        <v>#DIV/0!</v>
      </c>
      <c r="AL2747" t="e">
        <f t="shared" si="1202"/>
        <v>#DIV/0!</v>
      </c>
      <c r="AM2747" t="e">
        <f t="shared" si="1203"/>
        <v>#DIV/0!</v>
      </c>
      <c r="AN2747" t="e">
        <f>AM2747/((60/'Field readings'!D2748)*24)</f>
        <v>#DIV/0!</v>
      </c>
      <c r="AO2747" t="e">
        <f>SUM($AN$4:AN2747)</f>
        <v>#DIV/0!</v>
      </c>
    </row>
    <row r="2748" spans="1:41">
      <c r="A2748" s="2">
        <f>'Field readings'!A2749</f>
        <v>0</v>
      </c>
      <c r="B2748" s="3">
        <f>'Field readings'!B2749</f>
        <v>0</v>
      </c>
      <c r="C2748">
        <f>'Field readings'!D2749</f>
        <v>0</v>
      </c>
      <c r="D2748">
        <f>'Field readings'!K2749</f>
        <v>0</v>
      </c>
      <c r="E2748">
        <f>'Field readings'!J2749+14.6973</f>
        <v>14.6973</v>
      </c>
      <c r="F2748">
        <f>'Field readings'!L2749</f>
        <v>0</v>
      </c>
      <c r="G2748">
        <f>'Field readings'!I2749</f>
        <v>0</v>
      </c>
      <c r="H2748">
        <f>'Field readings'!N2749</f>
        <v>0</v>
      </c>
      <c r="I2748">
        <f>'Field readings'!M2749</f>
        <v>0</v>
      </c>
      <c r="J2748">
        <f t="shared" si="1176"/>
        <v>0</v>
      </c>
      <c r="K2748" t="e">
        <f t="shared" si="1177"/>
        <v>#DIV/0!</v>
      </c>
      <c r="L2748" t="e">
        <f t="shared" si="1178"/>
        <v>#DIV/0!</v>
      </c>
      <c r="M2748" t="e">
        <f t="shared" si="1179"/>
        <v>#DIV/0!</v>
      </c>
      <c r="N2748" t="e">
        <f t="shared" si="1180"/>
        <v>#DIV/0!</v>
      </c>
      <c r="O2748" t="e">
        <f t="shared" si="1181"/>
        <v>#DIV/0!</v>
      </c>
      <c r="P2748" t="e">
        <f t="shared" si="1182"/>
        <v>#DIV/0!</v>
      </c>
      <c r="Q2748" t="e">
        <f t="shared" si="1183"/>
        <v>#DIV/0!</v>
      </c>
      <c r="R2748" t="e">
        <f t="shared" si="1184"/>
        <v>#DIV/0!</v>
      </c>
      <c r="S2748" t="e">
        <f t="shared" si="1185"/>
        <v>#DIV/0!</v>
      </c>
      <c r="T2748" t="e">
        <f t="shared" si="1186"/>
        <v>#DIV/0!</v>
      </c>
      <c r="U2748" t="e">
        <f t="shared" si="1187"/>
        <v>#DIV/0!</v>
      </c>
      <c r="V2748" t="e">
        <f t="shared" si="1188"/>
        <v>#DIV/0!</v>
      </c>
      <c r="W2748" t="e">
        <f t="shared" si="1189"/>
        <v>#DIV/0!</v>
      </c>
      <c r="X2748" t="e">
        <f t="shared" si="1190"/>
        <v>#DIV/0!</v>
      </c>
      <c r="Y2748" t="e">
        <f t="shared" si="1191"/>
        <v>#DIV/0!</v>
      </c>
      <c r="Z2748" t="e">
        <f t="shared" si="1192"/>
        <v>#DIV/0!</v>
      </c>
      <c r="AA2748" t="e">
        <f t="shared" si="1193"/>
        <v>#DIV/0!</v>
      </c>
      <c r="AB2748">
        <f t="shared" si="1194"/>
        <v>0</v>
      </c>
      <c r="AC2748" t="e">
        <f t="shared" si="1195"/>
        <v>#DIV/0!</v>
      </c>
      <c r="AD2748">
        <f t="shared" si="1196"/>
        <v>1.0632190661423899</v>
      </c>
      <c r="AE2748">
        <f t="shared" si="1197"/>
        <v>5061750.12</v>
      </c>
      <c r="AF2748">
        <f t="shared" si="1198"/>
        <v>15270616303.792566</v>
      </c>
      <c r="AG2748">
        <f t="shared" si="1199"/>
        <v>1.0001657212333257</v>
      </c>
      <c r="AH2748">
        <v>24</v>
      </c>
      <c r="AI2748">
        <v>0.67944000000000004</v>
      </c>
      <c r="AJ2748" t="e">
        <f t="shared" si="1200"/>
        <v>#DIV/0!</v>
      </c>
      <c r="AK2748" t="e">
        <f t="shared" si="1201"/>
        <v>#DIV/0!</v>
      </c>
      <c r="AL2748" t="e">
        <f t="shared" si="1202"/>
        <v>#DIV/0!</v>
      </c>
      <c r="AM2748" t="e">
        <f t="shared" si="1203"/>
        <v>#DIV/0!</v>
      </c>
      <c r="AN2748" t="e">
        <f>AM2748/((60/'Field readings'!D2749)*24)</f>
        <v>#DIV/0!</v>
      </c>
      <c r="AO2748" t="e">
        <f>SUM($AN$4:AN2748)</f>
        <v>#DIV/0!</v>
      </c>
    </row>
    <row r="2749" spans="1:41">
      <c r="A2749" s="2">
        <f>'Field readings'!A2750</f>
        <v>0</v>
      </c>
      <c r="B2749" s="3">
        <f>'Field readings'!B2750</f>
        <v>0</v>
      </c>
      <c r="C2749">
        <f>'Field readings'!D2750</f>
        <v>0</v>
      </c>
      <c r="D2749">
        <f>'Field readings'!K2750</f>
        <v>0</v>
      </c>
      <c r="E2749">
        <f>'Field readings'!J2750+14.6973</f>
        <v>14.6973</v>
      </c>
      <c r="F2749">
        <f>'Field readings'!L2750</f>
        <v>0</v>
      </c>
      <c r="G2749">
        <f>'Field readings'!I2750</f>
        <v>0</v>
      </c>
      <c r="H2749">
        <f>'Field readings'!N2750</f>
        <v>0</v>
      </c>
      <c r="I2749">
        <f>'Field readings'!M2750</f>
        <v>0</v>
      </c>
      <c r="J2749">
        <f t="shared" si="1176"/>
        <v>0</v>
      </c>
      <c r="K2749" t="e">
        <f t="shared" si="1177"/>
        <v>#DIV/0!</v>
      </c>
      <c r="L2749" t="e">
        <f t="shared" si="1178"/>
        <v>#DIV/0!</v>
      </c>
      <c r="M2749" t="e">
        <f t="shared" si="1179"/>
        <v>#DIV/0!</v>
      </c>
      <c r="N2749" t="e">
        <f t="shared" si="1180"/>
        <v>#DIV/0!</v>
      </c>
      <c r="O2749" t="e">
        <f t="shared" si="1181"/>
        <v>#DIV/0!</v>
      </c>
      <c r="P2749" t="e">
        <f t="shared" si="1182"/>
        <v>#DIV/0!</v>
      </c>
      <c r="Q2749" t="e">
        <f t="shared" si="1183"/>
        <v>#DIV/0!</v>
      </c>
      <c r="R2749" t="e">
        <f t="shared" si="1184"/>
        <v>#DIV/0!</v>
      </c>
      <c r="S2749" t="e">
        <f t="shared" si="1185"/>
        <v>#DIV/0!</v>
      </c>
      <c r="T2749" t="e">
        <f t="shared" si="1186"/>
        <v>#DIV/0!</v>
      </c>
      <c r="U2749" t="e">
        <f t="shared" si="1187"/>
        <v>#DIV/0!</v>
      </c>
      <c r="V2749" t="e">
        <f t="shared" si="1188"/>
        <v>#DIV/0!</v>
      </c>
      <c r="W2749" t="e">
        <f t="shared" si="1189"/>
        <v>#DIV/0!</v>
      </c>
      <c r="X2749" t="e">
        <f t="shared" si="1190"/>
        <v>#DIV/0!</v>
      </c>
      <c r="Y2749" t="e">
        <f t="shared" si="1191"/>
        <v>#DIV/0!</v>
      </c>
      <c r="Z2749" t="e">
        <f t="shared" si="1192"/>
        <v>#DIV/0!</v>
      </c>
      <c r="AA2749" t="e">
        <f t="shared" si="1193"/>
        <v>#DIV/0!</v>
      </c>
      <c r="AB2749">
        <f t="shared" si="1194"/>
        <v>0</v>
      </c>
      <c r="AC2749" t="e">
        <f t="shared" si="1195"/>
        <v>#DIV/0!</v>
      </c>
      <c r="AD2749">
        <f t="shared" si="1196"/>
        <v>1.0632190661423899</v>
      </c>
      <c r="AE2749">
        <f t="shared" si="1197"/>
        <v>5061750.12</v>
      </c>
      <c r="AF2749">
        <f t="shared" si="1198"/>
        <v>15270616303.792566</v>
      </c>
      <c r="AG2749">
        <f t="shared" si="1199"/>
        <v>1.0001657212333257</v>
      </c>
      <c r="AH2749">
        <v>24</v>
      </c>
      <c r="AI2749">
        <v>0.67944000000000004</v>
      </c>
      <c r="AJ2749" t="e">
        <f t="shared" si="1200"/>
        <v>#DIV/0!</v>
      </c>
      <c r="AK2749" t="e">
        <f t="shared" si="1201"/>
        <v>#DIV/0!</v>
      </c>
      <c r="AL2749" t="e">
        <f t="shared" si="1202"/>
        <v>#DIV/0!</v>
      </c>
      <c r="AM2749" t="e">
        <f t="shared" si="1203"/>
        <v>#DIV/0!</v>
      </c>
      <c r="AN2749" t="e">
        <f>AM2749/((60/'Field readings'!D2750)*24)</f>
        <v>#DIV/0!</v>
      </c>
      <c r="AO2749" t="e">
        <f>SUM($AN$4:AN2749)</f>
        <v>#DIV/0!</v>
      </c>
    </row>
    <row r="2750" spans="1:41">
      <c r="A2750" s="2">
        <f>'Field readings'!A2751</f>
        <v>0</v>
      </c>
      <c r="B2750" s="3">
        <f>'Field readings'!B2751</f>
        <v>0</v>
      </c>
      <c r="C2750">
        <f>'Field readings'!D2751</f>
        <v>0</v>
      </c>
      <c r="D2750">
        <f>'Field readings'!K2751</f>
        <v>0</v>
      </c>
      <c r="E2750">
        <f>'Field readings'!J2751+14.6973</f>
        <v>14.6973</v>
      </c>
      <c r="F2750">
        <f>'Field readings'!L2751</f>
        <v>0</v>
      </c>
      <c r="G2750">
        <f>'Field readings'!I2751</f>
        <v>0</v>
      </c>
      <c r="H2750">
        <f>'Field readings'!N2751</f>
        <v>0</v>
      </c>
      <c r="I2750">
        <f>'Field readings'!M2751</f>
        <v>0</v>
      </c>
      <c r="J2750">
        <f t="shared" si="1176"/>
        <v>0</v>
      </c>
      <c r="K2750" t="e">
        <f t="shared" si="1177"/>
        <v>#DIV/0!</v>
      </c>
      <c r="L2750" t="e">
        <f t="shared" si="1178"/>
        <v>#DIV/0!</v>
      </c>
      <c r="M2750" t="e">
        <f t="shared" si="1179"/>
        <v>#DIV/0!</v>
      </c>
      <c r="N2750" t="e">
        <f t="shared" si="1180"/>
        <v>#DIV/0!</v>
      </c>
      <c r="O2750" t="e">
        <f t="shared" si="1181"/>
        <v>#DIV/0!</v>
      </c>
      <c r="P2750" t="e">
        <f t="shared" si="1182"/>
        <v>#DIV/0!</v>
      </c>
      <c r="Q2750" t="e">
        <f t="shared" si="1183"/>
        <v>#DIV/0!</v>
      </c>
      <c r="R2750" t="e">
        <f t="shared" si="1184"/>
        <v>#DIV/0!</v>
      </c>
      <c r="S2750" t="e">
        <f t="shared" si="1185"/>
        <v>#DIV/0!</v>
      </c>
      <c r="T2750" t="e">
        <f t="shared" si="1186"/>
        <v>#DIV/0!</v>
      </c>
      <c r="U2750" t="e">
        <f t="shared" si="1187"/>
        <v>#DIV/0!</v>
      </c>
      <c r="V2750" t="e">
        <f t="shared" si="1188"/>
        <v>#DIV/0!</v>
      </c>
      <c r="W2750" t="e">
        <f t="shared" si="1189"/>
        <v>#DIV/0!</v>
      </c>
      <c r="X2750" t="e">
        <f t="shared" si="1190"/>
        <v>#DIV/0!</v>
      </c>
      <c r="Y2750" t="e">
        <f t="shared" si="1191"/>
        <v>#DIV/0!</v>
      </c>
      <c r="Z2750" t="e">
        <f t="shared" si="1192"/>
        <v>#DIV/0!</v>
      </c>
      <c r="AA2750" t="e">
        <f t="shared" si="1193"/>
        <v>#DIV/0!</v>
      </c>
      <c r="AB2750">
        <f t="shared" si="1194"/>
        <v>0</v>
      </c>
      <c r="AC2750" t="e">
        <f t="shared" si="1195"/>
        <v>#DIV/0!</v>
      </c>
      <c r="AD2750">
        <f t="shared" si="1196"/>
        <v>1.0632190661423899</v>
      </c>
      <c r="AE2750">
        <f t="shared" si="1197"/>
        <v>5061750.12</v>
      </c>
      <c r="AF2750">
        <f t="shared" si="1198"/>
        <v>15270616303.792566</v>
      </c>
      <c r="AG2750">
        <f t="shared" si="1199"/>
        <v>1.0001657212333257</v>
      </c>
      <c r="AH2750">
        <v>24</v>
      </c>
      <c r="AI2750">
        <v>0.67944000000000004</v>
      </c>
      <c r="AJ2750" t="e">
        <f t="shared" si="1200"/>
        <v>#DIV/0!</v>
      </c>
      <c r="AK2750" t="e">
        <f t="shared" si="1201"/>
        <v>#DIV/0!</v>
      </c>
      <c r="AL2750" t="e">
        <f t="shared" si="1202"/>
        <v>#DIV/0!</v>
      </c>
      <c r="AM2750" t="e">
        <f t="shared" si="1203"/>
        <v>#DIV/0!</v>
      </c>
      <c r="AN2750" t="e">
        <f>AM2750/((60/'Field readings'!D2751)*24)</f>
        <v>#DIV/0!</v>
      </c>
      <c r="AO2750" t="e">
        <f>SUM($AN$4:AN2750)</f>
        <v>#DIV/0!</v>
      </c>
    </row>
    <row r="2751" spans="1:41">
      <c r="A2751" s="2">
        <f>'Field readings'!A2752</f>
        <v>0</v>
      </c>
      <c r="B2751" s="3">
        <f>'Field readings'!B2752</f>
        <v>0</v>
      </c>
      <c r="C2751">
        <f>'Field readings'!D2752</f>
        <v>0</v>
      </c>
      <c r="D2751">
        <f>'Field readings'!K2752</f>
        <v>0</v>
      </c>
      <c r="E2751">
        <f>'Field readings'!J2752+14.6973</f>
        <v>14.6973</v>
      </c>
      <c r="F2751">
        <f>'Field readings'!L2752</f>
        <v>0</v>
      </c>
      <c r="G2751">
        <f>'Field readings'!I2752</f>
        <v>0</v>
      </c>
      <c r="H2751">
        <f>'Field readings'!N2752</f>
        <v>0</v>
      </c>
      <c r="I2751">
        <f>'Field readings'!M2752</f>
        <v>0</v>
      </c>
      <c r="J2751">
        <f t="shared" si="1176"/>
        <v>0</v>
      </c>
      <c r="K2751" t="e">
        <f t="shared" si="1177"/>
        <v>#DIV/0!</v>
      </c>
      <c r="L2751" t="e">
        <f t="shared" si="1178"/>
        <v>#DIV/0!</v>
      </c>
      <c r="M2751" t="e">
        <f t="shared" si="1179"/>
        <v>#DIV/0!</v>
      </c>
      <c r="N2751" t="e">
        <f t="shared" si="1180"/>
        <v>#DIV/0!</v>
      </c>
      <c r="O2751" t="e">
        <f t="shared" si="1181"/>
        <v>#DIV/0!</v>
      </c>
      <c r="P2751" t="e">
        <f t="shared" si="1182"/>
        <v>#DIV/0!</v>
      </c>
      <c r="Q2751" t="e">
        <f t="shared" si="1183"/>
        <v>#DIV/0!</v>
      </c>
      <c r="R2751" t="e">
        <f t="shared" si="1184"/>
        <v>#DIV/0!</v>
      </c>
      <c r="S2751" t="e">
        <f t="shared" si="1185"/>
        <v>#DIV/0!</v>
      </c>
      <c r="T2751" t="e">
        <f t="shared" si="1186"/>
        <v>#DIV/0!</v>
      </c>
      <c r="U2751" t="e">
        <f t="shared" si="1187"/>
        <v>#DIV/0!</v>
      </c>
      <c r="V2751" t="e">
        <f t="shared" si="1188"/>
        <v>#DIV/0!</v>
      </c>
      <c r="W2751" t="e">
        <f t="shared" si="1189"/>
        <v>#DIV/0!</v>
      </c>
      <c r="X2751" t="e">
        <f t="shared" si="1190"/>
        <v>#DIV/0!</v>
      </c>
      <c r="Y2751" t="e">
        <f t="shared" si="1191"/>
        <v>#DIV/0!</v>
      </c>
      <c r="Z2751" t="e">
        <f t="shared" si="1192"/>
        <v>#DIV/0!</v>
      </c>
      <c r="AA2751" t="e">
        <f t="shared" si="1193"/>
        <v>#DIV/0!</v>
      </c>
      <c r="AB2751">
        <f t="shared" si="1194"/>
        <v>0</v>
      </c>
      <c r="AC2751" t="e">
        <f t="shared" si="1195"/>
        <v>#DIV/0!</v>
      </c>
      <c r="AD2751">
        <f t="shared" si="1196"/>
        <v>1.0632190661423899</v>
      </c>
      <c r="AE2751">
        <f t="shared" si="1197"/>
        <v>5061750.12</v>
      </c>
      <c r="AF2751">
        <f t="shared" si="1198"/>
        <v>15270616303.792566</v>
      </c>
      <c r="AG2751">
        <f t="shared" si="1199"/>
        <v>1.0001657212333257</v>
      </c>
      <c r="AH2751">
        <v>24</v>
      </c>
      <c r="AI2751">
        <v>0.67944000000000004</v>
      </c>
      <c r="AJ2751" t="e">
        <f t="shared" si="1200"/>
        <v>#DIV/0!</v>
      </c>
      <c r="AK2751" t="e">
        <f t="shared" si="1201"/>
        <v>#DIV/0!</v>
      </c>
      <c r="AL2751" t="e">
        <f t="shared" si="1202"/>
        <v>#DIV/0!</v>
      </c>
      <c r="AM2751" t="e">
        <f t="shared" si="1203"/>
        <v>#DIV/0!</v>
      </c>
      <c r="AN2751" t="e">
        <f>AM2751/((60/'Field readings'!D2752)*24)</f>
        <v>#DIV/0!</v>
      </c>
      <c r="AO2751" t="e">
        <f>SUM($AN$4:AN2751)</f>
        <v>#DIV/0!</v>
      </c>
    </row>
    <row r="2752" spans="1:41">
      <c r="A2752" s="2">
        <f>'Field readings'!A2753</f>
        <v>0</v>
      </c>
      <c r="B2752" s="3">
        <f>'Field readings'!B2753</f>
        <v>0</v>
      </c>
      <c r="C2752">
        <f>'Field readings'!D2753</f>
        <v>0</v>
      </c>
      <c r="D2752">
        <f>'Field readings'!K2753</f>
        <v>0</v>
      </c>
      <c r="E2752">
        <f>'Field readings'!J2753+14.6973</f>
        <v>14.6973</v>
      </c>
      <c r="F2752">
        <f>'Field readings'!L2753</f>
        <v>0</v>
      </c>
      <c r="G2752">
        <f>'Field readings'!I2753</f>
        <v>0</v>
      </c>
      <c r="H2752">
        <f>'Field readings'!N2753</f>
        <v>0</v>
      </c>
      <c r="I2752">
        <f>'Field readings'!M2753</f>
        <v>0</v>
      </c>
      <c r="J2752">
        <f t="shared" si="1176"/>
        <v>0</v>
      </c>
      <c r="K2752" t="e">
        <f t="shared" si="1177"/>
        <v>#DIV/0!</v>
      </c>
      <c r="L2752" t="e">
        <f t="shared" si="1178"/>
        <v>#DIV/0!</v>
      </c>
      <c r="M2752" t="e">
        <f t="shared" si="1179"/>
        <v>#DIV/0!</v>
      </c>
      <c r="N2752" t="e">
        <f t="shared" si="1180"/>
        <v>#DIV/0!</v>
      </c>
      <c r="O2752" t="e">
        <f t="shared" si="1181"/>
        <v>#DIV/0!</v>
      </c>
      <c r="P2752" t="e">
        <f t="shared" si="1182"/>
        <v>#DIV/0!</v>
      </c>
      <c r="Q2752" t="e">
        <f t="shared" si="1183"/>
        <v>#DIV/0!</v>
      </c>
      <c r="R2752" t="e">
        <f t="shared" si="1184"/>
        <v>#DIV/0!</v>
      </c>
      <c r="S2752" t="e">
        <f t="shared" si="1185"/>
        <v>#DIV/0!</v>
      </c>
      <c r="T2752" t="e">
        <f t="shared" si="1186"/>
        <v>#DIV/0!</v>
      </c>
      <c r="U2752" t="e">
        <f t="shared" si="1187"/>
        <v>#DIV/0!</v>
      </c>
      <c r="V2752" t="e">
        <f t="shared" si="1188"/>
        <v>#DIV/0!</v>
      </c>
      <c r="W2752" t="e">
        <f t="shared" si="1189"/>
        <v>#DIV/0!</v>
      </c>
      <c r="X2752" t="e">
        <f t="shared" si="1190"/>
        <v>#DIV/0!</v>
      </c>
      <c r="Y2752" t="e">
        <f t="shared" si="1191"/>
        <v>#DIV/0!</v>
      </c>
      <c r="Z2752" t="e">
        <f t="shared" si="1192"/>
        <v>#DIV/0!</v>
      </c>
      <c r="AA2752" t="e">
        <f t="shared" si="1193"/>
        <v>#DIV/0!</v>
      </c>
      <c r="AB2752">
        <f t="shared" si="1194"/>
        <v>0</v>
      </c>
      <c r="AC2752" t="e">
        <f t="shared" si="1195"/>
        <v>#DIV/0!</v>
      </c>
      <c r="AD2752">
        <f t="shared" si="1196"/>
        <v>1.0632190661423899</v>
      </c>
      <c r="AE2752">
        <f t="shared" si="1197"/>
        <v>5061750.12</v>
      </c>
      <c r="AF2752">
        <f t="shared" si="1198"/>
        <v>15270616303.792566</v>
      </c>
      <c r="AG2752">
        <f t="shared" si="1199"/>
        <v>1.0001657212333257</v>
      </c>
      <c r="AH2752">
        <v>24</v>
      </c>
      <c r="AI2752">
        <v>0.67944000000000004</v>
      </c>
      <c r="AJ2752" t="e">
        <f t="shared" si="1200"/>
        <v>#DIV/0!</v>
      </c>
      <c r="AK2752" t="e">
        <f t="shared" si="1201"/>
        <v>#DIV/0!</v>
      </c>
      <c r="AL2752" t="e">
        <f t="shared" si="1202"/>
        <v>#DIV/0!</v>
      </c>
      <c r="AM2752" t="e">
        <f t="shared" si="1203"/>
        <v>#DIV/0!</v>
      </c>
      <c r="AN2752" t="e">
        <f>AM2752/((60/'Field readings'!D2753)*24)</f>
        <v>#DIV/0!</v>
      </c>
      <c r="AO2752" t="e">
        <f>SUM($AN$4:AN2752)</f>
        <v>#DIV/0!</v>
      </c>
    </row>
    <row r="2753" spans="1:41">
      <c r="A2753" s="2">
        <f>'Field readings'!A2754</f>
        <v>0</v>
      </c>
      <c r="B2753" s="3">
        <f>'Field readings'!B2754</f>
        <v>0</v>
      </c>
      <c r="C2753">
        <f>'Field readings'!D2754</f>
        <v>0</v>
      </c>
      <c r="D2753">
        <f>'Field readings'!K2754</f>
        <v>0</v>
      </c>
      <c r="E2753">
        <f>'Field readings'!J2754+14.6973</f>
        <v>14.6973</v>
      </c>
      <c r="F2753">
        <f>'Field readings'!L2754</f>
        <v>0</v>
      </c>
      <c r="G2753">
        <f>'Field readings'!I2754</f>
        <v>0</v>
      </c>
      <c r="H2753">
        <f>'Field readings'!N2754</f>
        <v>0</v>
      </c>
      <c r="I2753">
        <f>'Field readings'!M2754</f>
        <v>0</v>
      </c>
      <c r="J2753">
        <f t="shared" si="1176"/>
        <v>0</v>
      </c>
      <c r="K2753" t="e">
        <f t="shared" si="1177"/>
        <v>#DIV/0!</v>
      </c>
      <c r="L2753" t="e">
        <f t="shared" si="1178"/>
        <v>#DIV/0!</v>
      </c>
      <c r="M2753" t="e">
        <f t="shared" si="1179"/>
        <v>#DIV/0!</v>
      </c>
      <c r="N2753" t="e">
        <f t="shared" si="1180"/>
        <v>#DIV/0!</v>
      </c>
      <c r="O2753" t="e">
        <f t="shared" si="1181"/>
        <v>#DIV/0!</v>
      </c>
      <c r="P2753" t="e">
        <f t="shared" si="1182"/>
        <v>#DIV/0!</v>
      </c>
      <c r="Q2753" t="e">
        <f t="shared" si="1183"/>
        <v>#DIV/0!</v>
      </c>
      <c r="R2753" t="e">
        <f t="shared" si="1184"/>
        <v>#DIV/0!</v>
      </c>
      <c r="S2753" t="e">
        <f t="shared" si="1185"/>
        <v>#DIV/0!</v>
      </c>
      <c r="T2753" t="e">
        <f t="shared" si="1186"/>
        <v>#DIV/0!</v>
      </c>
      <c r="U2753" t="e">
        <f t="shared" si="1187"/>
        <v>#DIV/0!</v>
      </c>
      <c r="V2753" t="e">
        <f t="shared" si="1188"/>
        <v>#DIV/0!</v>
      </c>
      <c r="W2753" t="e">
        <f t="shared" si="1189"/>
        <v>#DIV/0!</v>
      </c>
      <c r="X2753" t="e">
        <f t="shared" si="1190"/>
        <v>#DIV/0!</v>
      </c>
      <c r="Y2753" t="e">
        <f t="shared" si="1191"/>
        <v>#DIV/0!</v>
      </c>
      <c r="Z2753" t="e">
        <f t="shared" si="1192"/>
        <v>#DIV/0!</v>
      </c>
      <c r="AA2753" t="e">
        <f t="shared" si="1193"/>
        <v>#DIV/0!</v>
      </c>
      <c r="AB2753">
        <f t="shared" si="1194"/>
        <v>0</v>
      </c>
      <c r="AC2753" t="e">
        <f t="shared" si="1195"/>
        <v>#DIV/0!</v>
      </c>
      <c r="AD2753">
        <f t="shared" si="1196"/>
        <v>1.0632190661423899</v>
      </c>
      <c r="AE2753">
        <f t="shared" si="1197"/>
        <v>5061750.12</v>
      </c>
      <c r="AF2753">
        <f t="shared" si="1198"/>
        <v>15270616303.792566</v>
      </c>
      <c r="AG2753">
        <f t="shared" si="1199"/>
        <v>1.0001657212333257</v>
      </c>
      <c r="AH2753">
        <v>24</v>
      </c>
      <c r="AI2753">
        <v>0.67944000000000004</v>
      </c>
      <c r="AJ2753" t="e">
        <f t="shared" si="1200"/>
        <v>#DIV/0!</v>
      </c>
      <c r="AK2753" t="e">
        <f t="shared" si="1201"/>
        <v>#DIV/0!</v>
      </c>
      <c r="AL2753" t="e">
        <f t="shared" si="1202"/>
        <v>#DIV/0!</v>
      </c>
      <c r="AM2753" t="e">
        <f t="shared" si="1203"/>
        <v>#DIV/0!</v>
      </c>
      <c r="AN2753" t="e">
        <f>AM2753/((60/'Field readings'!D2754)*24)</f>
        <v>#DIV/0!</v>
      </c>
      <c r="AO2753" t="e">
        <f>SUM($AN$4:AN2753)</f>
        <v>#DIV/0!</v>
      </c>
    </row>
    <row r="2754" spans="1:41">
      <c r="A2754" s="2">
        <f>'Field readings'!A2755</f>
        <v>0</v>
      </c>
      <c r="B2754" s="3">
        <f>'Field readings'!B2755</f>
        <v>0</v>
      </c>
      <c r="C2754">
        <f>'Field readings'!D2755</f>
        <v>0</v>
      </c>
      <c r="D2754">
        <f>'Field readings'!K2755</f>
        <v>0</v>
      </c>
      <c r="E2754">
        <f>'Field readings'!J2755+14.6973</f>
        <v>14.6973</v>
      </c>
      <c r="F2754">
        <f>'Field readings'!L2755</f>
        <v>0</v>
      </c>
      <c r="G2754">
        <f>'Field readings'!I2755</f>
        <v>0</v>
      </c>
      <c r="H2754">
        <f>'Field readings'!N2755</f>
        <v>0</v>
      </c>
      <c r="I2754">
        <f>'Field readings'!M2755</f>
        <v>0</v>
      </c>
      <c r="J2754">
        <f t="shared" si="1176"/>
        <v>0</v>
      </c>
      <c r="K2754" t="e">
        <f t="shared" si="1177"/>
        <v>#DIV/0!</v>
      </c>
      <c r="L2754" t="e">
        <f t="shared" si="1178"/>
        <v>#DIV/0!</v>
      </c>
      <c r="M2754" t="e">
        <f t="shared" si="1179"/>
        <v>#DIV/0!</v>
      </c>
      <c r="N2754" t="e">
        <f t="shared" si="1180"/>
        <v>#DIV/0!</v>
      </c>
      <c r="O2754" t="e">
        <f t="shared" si="1181"/>
        <v>#DIV/0!</v>
      </c>
      <c r="P2754" t="e">
        <f t="shared" si="1182"/>
        <v>#DIV/0!</v>
      </c>
      <c r="Q2754" t="e">
        <f t="shared" si="1183"/>
        <v>#DIV/0!</v>
      </c>
      <c r="R2754" t="e">
        <f t="shared" si="1184"/>
        <v>#DIV/0!</v>
      </c>
      <c r="S2754" t="e">
        <f t="shared" si="1185"/>
        <v>#DIV/0!</v>
      </c>
      <c r="T2754" t="e">
        <f t="shared" si="1186"/>
        <v>#DIV/0!</v>
      </c>
      <c r="U2754" t="e">
        <f t="shared" si="1187"/>
        <v>#DIV/0!</v>
      </c>
      <c r="V2754" t="e">
        <f t="shared" si="1188"/>
        <v>#DIV/0!</v>
      </c>
      <c r="W2754" t="e">
        <f t="shared" si="1189"/>
        <v>#DIV/0!</v>
      </c>
      <c r="X2754" t="e">
        <f t="shared" si="1190"/>
        <v>#DIV/0!</v>
      </c>
      <c r="Y2754" t="e">
        <f t="shared" si="1191"/>
        <v>#DIV/0!</v>
      </c>
      <c r="Z2754" t="e">
        <f t="shared" si="1192"/>
        <v>#DIV/0!</v>
      </c>
      <c r="AA2754" t="e">
        <f t="shared" si="1193"/>
        <v>#DIV/0!</v>
      </c>
      <c r="AB2754">
        <f t="shared" si="1194"/>
        <v>0</v>
      </c>
      <c r="AC2754" t="e">
        <f t="shared" si="1195"/>
        <v>#DIV/0!</v>
      </c>
      <c r="AD2754">
        <f t="shared" si="1196"/>
        <v>1.0632190661423899</v>
      </c>
      <c r="AE2754">
        <f t="shared" si="1197"/>
        <v>5061750.12</v>
      </c>
      <c r="AF2754">
        <f t="shared" si="1198"/>
        <v>15270616303.792566</v>
      </c>
      <c r="AG2754">
        <f t="shared" si="1199"/>
        <v>1.0001657212333257</v>
      </c>
      <c r="AH2754">
        <v>24</v>
      </c>
      <c r="AI2754">
        <v>0.67944000000000004</v>
      </c>
      <c r="AJ2754" t="e">
        <f t="shared" si="1200"/>
        <v>#DIV/0!</v>
      </c>
      <c r="AK2754" t="e">
        <f t="shared" si="1201"/>
        <v>#DIV/0!</v>
      </c>
      <c r="AL2754" t="e">
        <f t="shared" si="1202"/>
        <v>#DIV/0!</v>
      </c>
      <c r="AM2754" t="e">
        <f t="shared" si="1203"/>
        <v>#DIV/0!</v>
      </c>
      <c r="AN2754" t="e">
        <f>AM2754/((60/'Field readings'!D2755)*24)</f>
        <v>#DIV/0!</v>
      </c>
      <c r="AO2754" t="e">
        <f>SUM($AN$4:AN2754)</f>
        <v>#DIV/0!</v>
      </c>
    </row>
    <row r="2755" spans="1:41">
      <c r="A2755" s="2">
        <f>'Field readings'!A2756</f>
        <v>0</v>
      </c>
      <c r="B2755" s="3">
        <f>'Field readings'!B2756</f>
        <v>0</v>
      </c>
      <c r="C2755">
        <f>'Field readings'!D2756</f>
        <v>0</v>
      </c>
      <c r="D2755">
        <f>'Field readings'!K2756</f>
        <v>0</v>
      </c>
      <c r="E2755">
        <f>'Field readings'!J2756+14.6973</f>
        <v>14.6973</v>
      </c>
      <c r="F2755">
        <f>'Field readings'!L2756</f>
        <v>0</v>
      </c>
      <c r="G2755">
        <f>'Field readings'!I2756</f>
        <v>0</v>
      </c>
      <c r="H2755">
        <f>'Field readings'!N2756</f>
        <v>0</v>
      </c>
      <c r="I2755">
        <f>'Field readings'!M2756</f>
        <v>0</v>
      </c>
      <c r="J2755">
        <f t="shared" si="1176"/>
        <v>0</v>
      </c>
      <c r="K2755" t="e">
        <f t="shared" si="1177"/>
        <v>#DIV/0!</v>
      </c>
      <c r="L2755" t="e">
        <f t="shared" si="1178"/>
        <v>#DIV/0!</v>
      </c>
      <c r="M2755" t="e">
        <f t="shared" si="1179"/>
        <v>#DIV/0!</v>
      </c>
      <c r="N2755" t="e">
        <f t="shared" si="1180"/>
        <v>#DIV/0!</v>
      </c>
      <c r="O2755" t="e">
        <f t="shared" si="1181"/>
        <v>#DIV/0!</v>
      </c>
      <c r="P2755" t="e">
        <f t="shared" si="1182"/>
        <v>#DIV/0!</v>
      </c>
      <c r="Q2755" t="e">
        <f t="shared" si="1183"/>
        <v>#DIV/0!</v>
      </c>
      <c r="R2755" t="e">
        <f t="shared" si="1184"/>
        <v>#DIV/0!</v>
      </c>
      <c r="S2755" t="e">
        <f t="shared" si="1185"/>
        <v>#DIV/0!</v>
      </c>
      <c r="T2755" t="e">
        <f t="shared" si="1186"/>
        <v>#DIV/0!</v>
      </c>
      <c r="U2755" t="e">
        <f t="shared" si="1187"/>
        <v>#DIV/0!</v>
      </c>
      <c r="V2755" t="e">
        <f t="shared" si="1188"/>
        <v>#DIV/0!</v>
      </c>
      <c r="W2755" t="e">
        <f t="shared" si="1189"/>
        <v>#DIV/0!</v>
      </c>
      <c r="X2755" t="e">
        <f t="shared" si="1190"/>
        <v>#DIV/0!</v>
      </c>
      <c r="Y2755" t="e">
        <f t="shared" si="1191"/>
        <v>#DIV/0!</v>
      </c>
      <c r="Z2755" t="e">
        <f t="shared" si="1192"/>
        <v>#DIV/0!</v>
      </c>
      <c r="AA2755" t="e">
        <f t="shared" si="1193"/>
        <v>#DIV/0!</v>
      </c>
      <c r="AB2755">
        <f t="shared" si="1194"/>
        <v>0</v>
      </c>
      <c r="AC2755" t="e">
        <f t="shared" si="1195"/>
        <v>#DIV/0!</v>
      </c>
      <c r="AD2755">
        <f t="shared" si="1196"/>
        <v>1.0632190661423899</v>
      </c>
      <c r="AE2755">
        <f t="shared" si="1197"/>
        <v>5061750.12</v>
      </c>
      <c r="AF2755">
        <f t="shared" si="1198"/>
        <v>15270616303.792566</v>
      </c>
      <c r="AG2755">
        <f t="shared" si="1199"/>
        <v>1.0001657212333257</v>
      </c>
      <c r="AH2755">
        <v>24</v>
      </c>
      <c r="AI2755">
        <v>0.67944000000000004</v>
      </c>
      <c r="AJ2755" t="e">
        <f t="shared" si="1200"/>
        <v>#DIV/0!</v>
      </c>
      <c r="AK2755" t="e">
        <f t="shared" si="1201"/>
        <v>#DIV/0!</v>
      </c>
      <c r="AL2755" t="e">
        <f t="shared" si="1202"/>
        <v>#DIV/0!</v>
      </c>
      <c r="AM2755" t="e">
        <f t="shared" si="1203"/>
        <v>#DIV/0!</v>
      </c>
      <c r="AN2755" t="e">
        <f>AM2755/((60/'Field readings'!D2756)*24)</f>
        <v>#DIV/0!</v>
      </c>
      <c r="AO2755" t="e">
        <f>SUM($AN$4:AN2755)</f>
        <v>#DIV/0!</v>
      </c>
    </row>
    <row r="2756" spans="1:41">
      <c r="A2756" s="2">
        <f>'Field readings'!A2757</f>
        <v>0</v>
      </c>
      <c r="B2756" s="3">
        <f>'Field readings'!B2757</f>
        <v>0</v>
      </c>
      <c r="C2756">
        <f>'Field readings'!D2757</f>
        <v>0</v>
      </c>
      <c r="D2756">
        <f>'Field readings'!K2757</f>
        <v>0</v>
      </c>
      <c r="E2756">
        <f>'Field readings'!J2757+14.6973</f>
        <v>14.6973</v>
      </c>
      <c r="F2756">
        <f>'Field readings'!L2757</f>
        <v>0</v>
      </c>
      <c r="G2756">
        <f>'Field readings'!I2757</f>
        <v>0</v>
      </c>
      <c r="H2756">
        <f>'Field readings'!N2757</f>
        <v>0</v>
      </c>
      <c r="I2756">
        <f>'Field readings'!M2757</f>
        <v>0</v>
      </c>
      <c r="J2756">
        <f t="shared" si="1176"/>
        <v>0</v>
      </c>
      <c r="K2756" t="e">
        <f t="shared" si="1177"/>
        <v>#DIV/0!</v>
      </c>
      <c r="L2756" t="e">
        <f t="shared" si="1178"/>
        <v>#DIV/0!</v>
      </c>
      <c r="M2756" t="e">
        <f t="shared" si="1179"/>
        <v>#DIV/0!</v>
      </c>
      <c r="N2756" t="e">
        <f t="shared" si="1180"/>
        <v>#DIV/0!</v>
      </c>
      <c r="O2756" t="e">
        <f t="shared" si="1181"/>
        <v>#DIV/0!</v>
      </c>
      <c r="P2756" t="e">
        <f t="shared" si="1182"/>
        <v>#DIV/0!</v>
      </c>
      <c r="Q2756" t="e">
        <f t="shared" si="1183"/>
        <v>#DIV/0!</v>
      </c>
      <c r="R2756" t="e">
        <f t="shared" si="1184"/>
        <v>#DIV/0!</v>
      </c>
      <c r="S2756" t="e">
        <f t="shared" si="1185"/>
        <v>#DIV/0!</v>
      </c>
      <c r="T2756" t="e">
        <f t="shared" si="1186"/>
        <v>#DIV/0!</v>
      </c>
      <c r="U2756" t="e">
        <f t="shared" si="1187"/>
        <v>#DIV/0!</v>
      </c>
      <c r="V2756" t="e">
        <f t="shared" si="1188"/>
        <v>#DIV/0!</v>
      </c>
      <c r="W2756" t="e">
        <f t="shared" si="1189"/>
        <v>#DIV/0!</v>
      </c>
      <c r="X2756" t="e">
        <f t="shared" si="1190"/>
        <v>#DIV/0!</v>
      </c>
      <c r="Y2756" t="e">
        <f t="shared" si="1191"/>
        <v>#DIV/0!</v>
      </c>
      <c r="Z2756" t="e">
        <f t="shared" si="1192"/>
        <v>#DIV/0!</v>
      </c>
      <c r="AA2756" t="e">
        <f t="shared" si="1193"/>
        <v>#DIV/0!</v>
      </c>
      <c r="AB2756">
        <f t="shared" si="1194"/>
        <v>0</v>
      </c>
      <c r="AC2756" t="e">
        <f t="shared" si="1195"/>
        <v>#DIV/0!</v>
      </c>
      <c r="AD2756">
        <f t="shared" si="1196"/>
        <v>1.0632190661423899</v>
      </c>
      <c r="AE2756">
        <f t="shared" si="1197"/>
        <v>5061750.12</v>
      </c>
      <c r="AF2756">
        <f t="shared" si="1198"/>
        <v>15270616303.792566</v>
      </c>
      <c r="AG2756">
        <f t="shared" si="1199"/>
        <v>1.0001657212333257</v>
      </c>
      <c r="AH2756">
        <v>24</v>
      </c>
      <c r="AI2756">
        <v>0.67944000000000004</v>
      </c>
      <c r="AJ2756" t="e">
        <f t="shared" si="1200"/>
        <v>#DIV/0!</v>
      </c>
      <c r="AK2756" t="e">
        <f t="shared" si="1201"/>
        <v>#DIV/0!</v>
      </c>
      <c r="AL2756" t="e">
        <f t="shared" si="1202"/>
        <v>#DIV/0!</v>
      </c>
      <c r="AM2756" t="e">
        <f t="shared" si="1203"/>
        <v>#DIV/0!</v>
      </c>
      <c r="AN2756" t="e">
        <f>AM2756/((60/'Field readings'!D2757)*24)</f>
        <v>#DIV/0!</v>
      </c>
      <c r="AO2756" t="e">
        <f>SUM($AN$4:AN2756)</f>
        <v>#DIV/0!</v>
      </c>
    </row>
    <row r="2757" spans="1:41">
      <c r="A2757" s="2">
        <f>'Field readings'!A2758</f>
        <v>0</v>
      </c>
      <c r="B2757" s="3">
        <f>'Field readings'!B2758</f>
        <v>0</v>
      </c>
      <c r="C2757">
        <f>'Field readings'!D2758</f>
        <v>0</v>
      </c>
      <c r="D2757">
        <f>'Field readings'!K2758</f>
        <v>0</v>
      </c>
      <c r="E2757">
        <f>'Field readings'!J2758+14.6973</f>
        <v>14.6973</v>
      </c>
      <c r="F2757">
        <f>'Field readings'!L2758</f>
        <v>0</v>
      </c>
      <c r="G2757">
        <f>'Field readings'!I2758</f>
        <v>0</v>
      </c>
      <c r="H2757">
        <f>'Field readings'!N2758</f>
        <v>0</v>
      </c>
      <c r="I2757">
        <f>'Field readings'!M2758</f>
        <v>0</v>
      </c>
      <c r="J2757">
        <f t="shared" ref="J2757:J2820" si="1204">SQRT(E2757*F2757)</f>
        <v>0</v>
      </c>
      <c r="K2757" t="e">
        <f t="shared" ref="K2757:K2820" si="1205">G2757/H2757</f>
        <v>#DIV/0!</v>
      </c>
      <c r="L2757" t="e">
        <f t="shared" ref="L2757:L2820" si="1206">(0.5993+(0.007/H2757))</f>
        <v>#DIV/0!</v>
      </c>
      <c r="M2757" t="e">
        <f t="shared" ref="M2757:M2820" si="1207">(0.364+(0.076/SQRT(H2757)))*K2757^4</f>
        <v>#DIV/0!</v>
      </c>
      <c r="N2757" t="e">
        <f t="shared" ref="N2757:N2820" si="1208">(0.4*(1.6-(1/(H2757^5))))</f>
        <v>#DIV/0!</v>
      </c>
      <c r="O2757" t="e">
        <f t="shared" ref="O2757:O2820" si="1209">IF(N2757&lt;0,0,N2757)</f>
        <v>#DIV/0!</v>
      </c>
      <c r="P2757" t="e">
        <f t="shared" ref="P2757:P2820" si="1210">(0.07+(0.5/H2757)-K2757)</f>
        <v>#DIV/0!</v>
      </c>
      <c r="Q2757" t="e">
        <f t="shared" si="1183"/>
        <v>#DIV/0!</v>
      </c>
      <c r="R2757" t="e">
        <f t="shared" si="1184"/>
        <v>#DIV/0!</v>
      </c>
      <c r="S2757" t="e">
        <f t="shared" si="1185"/>
        <v>#DIV/0!</v>
      </c>
      <c r="T2757" t="e">
        <f t="shared" si="1186"/>
        <v>#DIV/0!</v>
      </c>
      <c r="U2757" t="e">
        <f t="shared" si="1187"/>
        <v>#DIV/0!</v>
      </c>
      <c r="V2757" t="e">
        <f t="shared" si="1188"/>
        <v>#DIV/0!</v>
      </c>
      <c r="W2757" t="e">
        <f t="shared" si="1189"/>
        <v>#DIV/0!</v>
      </c>
      <c r="X2757" t="e">
        <f t="shared" si="1190"/>
        <v>#DIV/0!</v>
      </c>
      <c r="Y2757" t="e">
        <f t="shared" si="1191"/>
        <v>#DIV/0!</v>
      </c>
      <c r="Z2757" t="e">
        <f t="shared" si="1192"/>
        <v>#DIV/0!</v>
      </c>
      <c r="AA2757" t="e">
        <f t="shared" si="1193"/>
        <v>#DIV/0!</v>
      </c>
      <c r="AB2757">
        <f t="shared" si="1194"/>
        <v>0</v>
      </c>
      <c r="AC2757" t="e">
        <f t="shared" si="1195"/>
        <v>#DIV/0!</v>
      </c>
      <c r="AD2757">
        <f t="shared" si="1196"/>
        <v>1.0632190661423899</v>
      </c>
      <c r="AE2757">
        <f t="shared" si="1197"/>
        <v>5061750.12</v>
      </c>
      <c r="AF2757">
        <f t="shared" si="1198"/>
        <v>15270616303.792566</v>
      </c>
      <c r="AG2757">
        <f t="shared" si="1199"/>
        <v>1.0001657212333257</v>
      </c>
      <c r="AH2757">
        <v>24</v>
      </c>
      <c r="AI2757">
        <v>0.67944000000000004</v>
      </c>
      <c r="AJ2757" t="e">
        <f t="shared" si="1200"/>
        <v>#DIV/0!</v>
      </c>
      <c r="AK2757" t="e">
        <f t="shared" si="1201"/>
        <v>#DIV/0!</v>
      </c>
      <c r="AL2757" t="e">
        <f t="shared" si="1202"/>
        <v>#DIV/0!</v>
      </c>
      <c r="AM2757" t="e">
        <f t="shared" si="1203"/>
        <v>#DIV/0!</v>
      </c>
      <c r="AN2757" t="e">
        <f>AM2757/((60/'Field readings'!D2758)*24)</f>
        <v>#DIV/0!</v>
      </c>
      <c r="AO2757" t="e">
        <f>SUM($AN$4:AN2757)</f>
        <v>#DIV/0!</v>
      </c>
    </row>
    <row r="2758" spans="1:41">
      <c r="A2758" s="2">
        <f>'Field readings'!A2759</f>
        <v>0</v>
      </c>
      <c r="B2758" s="3">
        <f>'Field readings'!B2759</f>
        <v>0</v>
      </c>
      <c r="C2758">
        <f>'Field readings'!D2759</f>
        <v>0</v>
      </c>
      <c r="D2758">
        <f>'Field readings'!K2759</f>
        <v>0</v>
      </c>
      <c r="E2758">
        <f>'Field readings'!J2759+14.6973</f>
        <v>14.6973</v>
      </c>
      <c r="F2758">
        <f>'Field readings'!L2759</f>
        <v>0</v>
      </c>
      <c r="G2758">
        <f>'Field readings'!I2759</f>
        <v>0</v>
      </c>
      <c r="H2758">
        <f>'Field readings'!N2759</f>
        <v>0</v>
      </c>
      <c r="I2758">
        <f>'Field readings'!M2759</f>
        <v>0</v>
      </c>
      <c r="J2758">
        <f t="shared" si="1204"/>
        <v>0</v>
      </c>
      <c r="K2758" t="e">
        <f t="shared" si="1205"/>
        <v>#DIV/0!</v>
      </c>
      <c r="L2758" t="e">
        <f t="shared" si="1206"/>
        <v>#DIV/0!</v>
      </c>
      <c r="M2758" t="e">
        <f t="shared" si="1207"/>
        <v>#DIV/0!</v>
      </c>
      <c r="N2758" t="e">
        <f t="shared" si="1208"/>
        <v>#DIV/0!</v>
      </c>
      <c r="O2758" t="e">
        <f t="shared" si="1209"/>
        <v>#DIV/0!</v>
      </c>
      <c r="P2758" t="e">
        <f t="shared" si="1210"/>
        <v>#DIV/0!</v>
      </c>
      <c r="Q2758" t="e">
        <f t="shared" ref="Q2758:Q2821" si="1211">IF(P2758&lt;0,0,P2758^2.5)</f>
        <v>#DIV/0!</v>
      </c>
      <c r="R2758" t="e">
        <f t="shared" ref="R2758:R2821" si="1212">(0.009+(0.034/H2758))</f>
        <v>#DIV/0!</v>
      </c>
      <c r="S2758" t="e">
        <f t="shared" ref="S2758:S2821" si="1213">0.5-K2758</f>
        <v>#DIV/0!</v>
      </c>
      <c r="T2758" t="e">
        <f t="shared" ref="T2758:T2821" si="1214">IF(S2758&lt;0,0,S2758^1.5)</f>
        <v>#DIV/0!</v>
      </c>
      <c r="U2758" t="e">
        <f t="shared" ref="U2758:U2821" si="1215">(65/H2758^2)+3</f>
        <v>#DIV/0!</v>
      </c>
      <c r="V2758" t="e">
        <f t="shared" ref="V2758:V2821" si="1216">K2758-0.7</f>
        <v>#DIV/0!</v>
      </c>
      <c r="W2758" t="e">
        <f t="shared" ref="W2758:W2821" si="1217">IF(V2758&lt;0,0,V2758^2.5)</f>
        <v>#DIV/0!</v>
      </c>
      <c r="X2758" t="e">
        <f t="shared" ref="X2758:X2821" si="1218">(1+0.000015*(830-5000*K2758+9000*(K2758)^2-4200*(K2758)^3+530/SQRT(H2758)))</f>
        <v>#DIV/0!</v>
      </c>
      <c r="Y2758" t="e">
        <f t="shared" ref="Y2758:Y2821" si="1219">(L2758+M2758+O2758*Q2758-R2758*T2758+U2758*W2758)/X2758</f>
        <v>#DIV/0!</v>
      </c>
      <c r="Z2758" t="e">
        <f t="shared" ref="Z2758:Z2821" si="1220">338.17*Y2758*G2758^2</f>
        <v>#DIV/0!</v>
      </c>
      <c r="AA2758" t="e">
        <f t="shared" ref="AA2758:AA2821" si="1221">SQRT(1/I2758)</f>
        <v>#DIV/0!</v>
      </c>
      <c r="AB2758">
        <f t="shared" ref="AB2758:AB2821" si="1222">F2758/(27.7*E2758)</f>
        <v>0</v>
      </c>
      <c r="AC2758" t="e">
        <f t="shared" ref="AC2758:AC2821" si="1223">SQRT((1+AB2758)-(0.41+(0.35*K2758^4))*AB2758/(1.3*(SQRT(1+AB2758))))</f>
        <v>#DIV/0!</v>
      </c>
      <c r="AD2758">
        <f t="shared" ref="AD2758:AD2821" si="1224">SQRT(520/(460+D2758))</f>
        <v>1.0632190661423899</v>
      </c>
      <c r="AE2758">
        <f t="shared" ref="AE2758:AE2821" si="1225">E2758*344400*(10^(1.78*I2758))</f>
        <v>5061750.12</v>
      </c>
      <c r="AF2758">
        <f t="shared" ref="AF2758:AF2821" si="1226">(D2758+459.67)^3.825</f>
        <v>15270616303.792566</v>
      </c>
      <c r="AG2758">
        <f t="shared" ref="AG2758:AG2821" si="1227">SQRT(1+(AE2758/AF2758))</f>
        <v>1.0001657212333257</v>
      </c>
      <c r="AH2758">
        <v>24</v>
      </c>
      <c r="AI2758">
        <v>0.67944000000000004</v>
      </c>
      <c r="AJ2758" t="e">
        <f t="shared" ref="AJ2758:AJ2821" si="1228">AH2758*AG2758*AD2758*AC2758*AA2758*Z2758</f>
        <v>#DIV/0!</v>
      </c>
      <c r="AK2758" t="e">
        <f t="shared" ref="AK2758:AK2821" si="1229">AI2758*AG2758*AD2758*AC2758*AA2758*Z2758</f>
        <v>#DIV/0!</v>
      </c>
      <c r="AL2758" t="e">
        <f t="shared" ref="AL2758:AL2821" si="1230">(J2758*AJ2758)/1000</f>
        <v>#DIV/0!</v>
      </c>
      <c r="AM2758" t="e">
        <f t="shared" ref="AM2758:AM2821" si="1231">(J2758*AK2758)</f>
        <v>#DIV/0!</v>
      </c>
      <c r="AN2758" t="e">
        <f>AM2758/((60/'Field readings'!D2759)*24)</f>
        <v>#DIV/0!</v>
      </c>
      <c r="AO2758" t="e">
        <f>SUM($AN$4:AN2758)</f>
        <v>#DIV/0!</v>
      </c>
    </row>
    <row r="2759" spans="1:41">
      <c r="A2759" s="2">
        <f>'Field readings'!A2760</f>
        <v>0</v>
      </c>
      <c r="B2759" s="3">
        <f>'Field readings'!B2760</f>
        <v>0</v>
      </c>
      <c r="C2759">
        <f>'Field readings'!D2760</f>
        <v>0</v>
      </c>
      <c r="D2759">
        <f>'Field readings'!K2760</f>
        <v>0</v>
      </c>
      <c r="E2759">
        <f>'Field readings'!J2760+14.6973</f>
        <v>14.6973</v>
      </c>
      <c r="F2759">
        <f>'Field readings'!L2760</f>
        <v>0</v>
      </c>
      <c r="G2759">
        <f>'Field readings'!I2760</f>
        <v>0</v>
      </c>
      <c r="H2759">
        <f>'Field readings'!N2760</f>
        <v>0</v>
      </c>
      <c r="I2759">
        <f>'Field readings'!M2760</f>
        <v>0</v>
      </c>
      <c r="J2759">
        <f t="shared" si="1204"/>
        <v>0</v>
      </c>
      <c r="K2759" t="e">
        <f t="shared" si="1205"/>
        <v>#DIV/0!</v>
      </c>
      <c r="L2759" t="e">
        <f t="shared" si="1206"/>
        <v>#DIV/0!</v>
      </c>
      <c r="M2759" t="e">
        <f t="shared" si="1207"/>
        <v>#DIV/0!</v>
      </c>
      <c r="N2759" t="e">
        <f t="shared" si="1208"/>
        <v>#DIV/0!</v>
      </c>
      <c r="O2759" t="e">
        <f t="shared" si="1209"/>
        <v>#DIV/0!</v>
      </c>
      <c r="P2759" t="e">
        <f t="shared" si="1210"/>
        <v>#DIV/0!</v>
      </c>
      <c r="Q2759" t="e">
        <f t="shared" si="1211"/>
        <v>#DIV/0!</v>
      </c>
      <c r="R2759" t="e">
        <f t="shared" si="1212"/>
        <v>#DIV/0!</v>
      </c>
      <c r="S2759" t="e">
        <f t="shared" si="1213"/>
        <v>#DIV/0!</v>
      </c>
      <c r="T2759" t="e">
        <f t="shared" si="1214"/>
        <v>#DIV/0!</v>
      </c>
      <c r="U2759" t="e">
        <f t="shared" si="1215"/>
        <v>#DIV/0!</v>
      </c>
      <c r="V2759" t="e">
        <f t="shared" si="1216"/>
        <v>#DIV/0!</v>
      </c>
      <c r="W2759" t="e">
        <f t="shared" si="1217"/>
        <v>#DIV/0!</v>
      </c>
      <c r="X2759" t="e">
        <f t="shared" si="1218"/>
        <v>#DIV/0!</v>
      </c>
      <c r="Y2759" t="e">
        <f t="shared" si="1219"/>
        <v>#DIV/0!</v>
      </c>
      <c r="Z2759" t="e">
        <f t="shared" si="1220"/>
        <v>#DIV/0!</v>
      </c>
      <c r="AA2759" t="e">
        <f t="shared" si="1221"/>
        <v>#DIV/0!</v>
      </c>
      <c r="AB2759">
        <f t="shared" si="1222"/>
        <v>0</v>
      </c>
      <c r="AC2759" t="e">
        <f t="shared" si="1223"/>
        <v>#DIV/0!</v>
      </c>
      <c r="AD2759">
        <f t="shared" si="1224"/>
        <v>1.0632190661423899</v>
      </c>
      <c r="AE2759">
        <f t="shared" si="1225"/>
        <v>5061750.12</v>
      </c>
      <c r="AF2759">
        <f t="shared" si="1226"/>
        <v>15270616303.792566</v>
      </c>
      <c r="AG2759">
        <f t="shared" si="1227"/>
        <v>1.0001657212333257</v>
      </c>
      <c r="AH2759">
        <v>24</v>
      </c>
      <c r="AI2759">
        <v>0.67944000000000004</v>
      </c>
      <c r="AJ2759" t="e">
        <f t="shared" si="1228"/>
        <v>#DIV/0!</v>
      </c>
      <c r="AK2759" t="e">
        <f t="shared" si="1229"/>
        <v>#DIV/0!</v>
      </c>
      <c r="AL2759" t="e">
        <f t="shared" si="1230"/>
        <v>#DIV/0!</v>
      </c>
      <c r="AM2759" t="e">
        <f t="shared" si="1231"/>
        <v>#DIV/0!</v>
      </c>
      <c r="AN2759" t="e">
        <f>AM2759/((60/'Field readings'!D2760)*24)</f>
        <v>#DIV/0!</v>
      </c>
      <c r="AO2759" t="e">
        <f>SUM($AN$4:AN2759)</f>
        <v>#DIV/0!</v>
      </c>
    </row>
    <row r="2760" spans="1:41">
      <c r="A2760" s="2">
        <f>'Field readings'!A2761</f>
        <v>0</v>
      </c>
      <c r="B2760" s="3">
        <f>'Field readings'!B2761</f>
        <v>0</v>
      </c>
      <c r="C2760">
        <f>'Field readings'!D2761</f>
        <v>0</v>
      </c>
      <c r="D2760">
        <f>'Field readings'!K2761</f>
        <v>0</v>
      </c>
      <c r="E2760">
        <f>'Field readings'!J2761+14.6973</f>
        <v>14.6973</v>
      </c>
      <c r="F2760">
        <f>'Field readings'!L2761</f>
        <v>0</v>
      </c>
      <c r="G2760">
        <f>'Field readings'!I2761</f>
        <v>0</v>
      </c>
      <c r="H2760">
        <f>'Field readings'!N2761</f>
        <v>0</v>
      </c>
      <c r="I2760">
        <f>'Field readings'!M2761</f>
        <v>0</v>
      </c>
      <c r="J2760">
        <f t="shared" si="1204"/>
        <v>0</v>
      </c>
      <c r="K2760" t="e">
        <f t="shared" si="1205"/>
        <v>#DIV/0!</v>
      </c>
      <c r="L2760" t="e">
        <f t="shared" si="1206"/>
        <v>#DIV/0!</v>
      </c>
      <c r="M2760" t="e">
        <f t="shared" si="1207"/>
        <v>#DIV/0!</v>
      </c>
      <c r="N2760" t="e">
        <f t="shared" si="1208"/>
        <v>#DIV/0!</v>
      </c>
      <c r="O2760" t="e">
        <f t="shared" si="1209"/>
        <v>#DIV/0!</v>
      </c>
      <c r="P2760" t="e">
        <f t="shared" si="1210"/>
        <v>#DIV/0!</v>
      </c>
      <c r="Q2760" t="e">
        <f t="shared" si="1211"/>
        <v>#DIV/0!</v>
      </c>
      <c r="R2760" t="e">
        <f t="shared" si="1212"/>
        <v>#DIV/0!</v>
      </c>
      <c r="S2760" t="e">
        <f t="shared" si="1213"/>
        <v>#DIV/0!</v>
      </c>
      <c r="T2760" t="e">
        <f t="shared" si="1214"/>
        <v>#DIV/0!</v>
      </c>
      <c r="U2760" t="e">
        <f t="shared" si="1215"/>
        <v>#DIV/0!</v>
      </c>
      <c r="V2760" t="e">
        <f t="shared" si="1216"/>
        <v>#DIV/0!</v>
      </c>
      <c r="W2760" t="e">
        <f t="shared" si="1217"/>
        <v>#DIV/0!</v>
      </c>
      <c r="X2760" t="e">
        <f t="shared" si="1218"/>
        <v>#DIV/0!</v>
      </c>
      <c r="Y2760" t="e">
        <f t="shared" si="1219"/>
        <v>#DIV/0!</v>
      </c>
      <c r="Z2760" t="e">
        <f t="shared" si="1220"/>
        <v>#DIV/0!</v>
      </c>
      <c r="AA2760" t="e">
        <f t="shared" si="1221"/>
        <v>#DIV/0!</v>
      </c>
      <c r="AB2760">
        <f t="shared" si="1222"/>
        <v>0</v>
      </c>
      <c r="AC2760" t="e">
        <f t="shared" si="1223"/>
        <v>#DIV/0!</v>
      </c>
      <c r="AD2760">
        <f t="shared" si="1224"/>
        <v>1.0632190661423899</v>
      </c>
      <c r="AE2760">
        <f t="shared" si="1225"/>
        <v>5061750.12</v>
      </c>
      <c r="AF2760">
        <f t="shared" si="1226"/>
        <v>15270616303.792566</v>
      </c>
      <c r="AG2760">
        <f t="shared" si="1227"/>
        <v>1.0001657212333257</v>
      </c>
      <c r="AH2760">
        <v>24</v>
      </c>
      <c r="AI2760">
        <v>0.67944000000000004</v>
      </c>
      <c r="AJ2760" t="e">
        <f t="shared" si="1228"/>
        <v>#DIV/0!</v>
      </c>
      <c r="AK2760" t="e">
        <f t="shared" si="1229"/>
        <v>#DIV/0!</v>
      </c>
      <c r="AL2760" t="e">
        <f t="shared" si="1230"/>
        <v>#DIV/0!</v>
      </c>
      <c r="AM2760" t="e">
        <f t="shared" si="1231"/>
        <v>#DIV/0!</v>
      </c>
      <c r="AN2760" t="e">
        <f>AM2760/((60/'Field readings'!D2761)*24)</f>
        <v>#DIV/0!</v>
      </c>
      <c r="AO2760" t="e">
        <f>SUM($AN$4:AN2760)</f>
        <v>#DIV/0!</v>
      </c>
    </row>
    <row r="2761" spans="1:41">
      <c r="A2761" s="2">
        <f>'Field readings'!A2762</f>
        <v>0</v>
      </c>
      <c r="B2761" s="3">
        <f>'Field readings'!B2762</f>
        <v>0</v>
      </c>
      <c r="C2761">
        <f>'Field readings'!D2762</f>
        <v>0</v>
      </c>
      <c r="D2761">
        <f>'Field readings'!K2762</f>
        <v>0</v>
      </c>
      <c r="E2761">
        <f>'Field readings'!J2762+14.6973</f>
        <v>14.6973</v>
      </c>
      <c r="F2761">
        <f>'Field readings'!L2762</f>
        <v>0</v>
      </c>
      <c r="G2761">
        <f>'Field readings'!I2762</f>
        <v>0</v>
      </c>
      <c r="H2761">
        <f>'Field readings'!N2762</f>
        <v>0</v>
      </c>
      <c r="I2761">
        <f>'Field readings'!M2762</f>
        <v>0</v>
      </c>
      <c r="J2761">
        <f t="shared" si="1204"/>
        <v>0</v>
      </c>
      <c r="K2761" t="e">
        <f t="shared" si="1205"/>
        <v>#DIV/0!</v>
      </c>
      <c r="L2761" t="e">
        <f t="shared" si="1206"/>
        <v>#DIV/0!</v>
      </c>
      <c r="M2761" t="e">
        <f t="shared" si="1207"/>
        <v>#DIV/0!</v>
      </c>
      <c r="N2761" t="e">
        <f t="shared" si="1208"/>
        <v>#DIV/0!</v>
      </c>
      <c r="O2761" t="e">
        <f t="shared" si="1209"/>
        <v>#DIV/0!</v>
      </c>
      <c r="P2761" t="e">
        <f t="shared" si="1210"/>
        <v>#DIV/0!</v>
      </c>
      <c r="Q2761" t="e">
        <f t="shared" si="1211"/>
        <v>#DIV/0!</v>
      </c>
      <c r="R2761" t="e">
        <f t="shared" si="1212"/>
        <v>#DIV/0!</v>
      </c>
      <c r="S2761" t="e">
        <f t="shared" si="1213"/>
        <v>#DIV/0!</v>
      </c>
      <c r="T2761" t="e">
        <f t="shared" si="1214"/>
        <v>#DIV/0!</v>
      </c>
      <c r="U2761" t="e">
        <f t="shared" si="1215"/>
        <v>#DIV/0!</v>
      </c>
      <c r="V2761" t="e">
        <f t="shared" si="1216"/>
        <v>#DIV/0!</v>
      </c>
      <c r="W2761" t="e">
        <f t="shared" si="1217"/>
        <v>#DIV/0!</v>
      </c>
      <c r="X2761" t="e">
        <f t="shared" si="1218"/>
        <v>#DIV/0!</v>
      </c>
      <c r="Y2761" t="e">
        <f t="shared" si="1219"/>
        <v>#DIV/0!</v>
      </c>
      <c r="Z2761" t="e">
        <f t="shared" si="1220"/>
        <v>#DIV/0!</v>
      </c>
      <c r="AA2761" t="e">
        <f t="shared" si="1221"/>
        <v>#DIV/0!</v>
      </c>
      <c r="AB2761">
        <f t="shared" si="1222"/>
        <v>0</v>
      </c>
      <c r="AC2761" t="e">
        <f t="shared" si="1223"/>
        <v>#DIV/0!</v>
      </c>
      <c r="AD2761">
        <f t="shared" si="1224"/>
        <v>1.0632190661423899</v>
      </c>
      <c r="AE2761">
        <f t="shared" si="1225"/>
        <v>5061750.12</v>
      </c>
      <c r="AF2761">
        <f t="shared" si="1226"/>
        <v>15270616303.792566</v>
      </c>
      <c r="AG2761">
        <f t="shared" si="1227"/>
        <v>1.0001657212333257</v>
      </c>
      <c r="AH2761">
        <v>24</v>
      </c>
      <c r="AI2761">
        <v>0.67944000000000004</v>
      </c>
      <c r="AJ2761" t="e">
        <f t="shared" si="1228"/>
        <v>#DIV/0!</v>
      </c>
      <c r="AK2761" t="e">
        <f t="shared" si="1229"/>
        <v>#DIV/0!</v>
      </c>
      <c r="AL2761" t="e">
        <f t="shared" si="1230"/>
        <v>#DIV/0!</v>
      </c>
      <c r="AM2761" t="e">
        <f t="shared" si="1231"/>
        <v>#DIV/0!</v>
      </c>
      <c r="AN2761" t="e">
        <f>AM2761/((60/'Field readings'!D2762)*24)</f>
        <v>#DIV/0!</v>
      </c>
      <c r="AO2761" t="e">
        <f>SUM($AN$4:AN2761)</f>
        <v>#DIV/0!</v>
      </c>
    </row>
    <row r="2762" spans="1:41">
      <c r="A2762" s="2">
        <f>'Field readings'!A2763</f>
        <v>0</v>
      </c>
      <c r="B2762" s="3">
        <f>'Field readings'!B2763</f>
        <v>0</v>
      </c>
      <c r="C2762">
        <f>'Field readings'!D2763</f>
        <v>0</v>
      </c>
      <c r="D2762">
        <f>'Field readings'!K2763</f>
        <v>0</v>
      </c>
      <c r="E2762">
        <f>'Field readings'!J2763+14.6973</f>
        <v>14.6973</v>
      </c>
      <c r="F2762">
        <f>'Field readings'!L2763</f>
        <v>0</v>
      </c>
      <c r="G2762">
        <f>'Field readings'!I2763</f>
        <v>0</v>
      </c>
      <c r="H2762">
        <f>'Field readings'!N2763</f>
        <v>0</v>
      </c>
      <c r="I2762">
        <f>'Field readings'!M2763</f>
        <v>0</v>
      </c>
      <c r="J2762">
        <f t="shared" si="1204"/>
        <v>0</v>
      </c>
      <c r="K2762" t="e">
        <f t="shared" si="1205"/>
        <v>#DIV/0!</v>
      </c>
      <c r="L2762" t="e">
        <f t="shared" si="1206"/>
        <v>#DIV/0!</v>
      </c>
      <c r="M2762" t="e">
        <f t="shared" si="1207"/>
        <v>#DIV/0!</v>
      </c>
      <c r="N2762" t="e">
        <f t="shared" si="1208"/>
        <v>#DIV/0!</v>
      </c>
      <c r="O2762" t="e">
        <f t="shared" si="1209"/>
        <v>#DIV/0!</v>
      </c>
      <c r="P2762" t="e">
        <f t="shared" si="1210"/>
        <v>#DIV/0!</v>
      </c>
      <c r="Q2762" t="e">
        <f t="shared" si="1211"/>
        <v>#DIV/0!</v>
      </c>
      <c r="R2762" t="e">
        <f t="shared" si="1212"/>
        <v>#DIV/0!</v>
      </c>
      <c r="S2762" t="e">
        <f t="shared" si="1213"/>
        <v>#DIV/0!</v>
      </c>
      <c r="T2762" t="e">
        <f t="shared" si="1214"/>
        <v>#DIV/0!</v>
      </c>
      <c r="U2762" t="e">
        <f t="shared" si="1215"/>
        <v>#DIV/0!</v>
      </c>
      <c r="V2762" t="e">
        <f t="shared" si="1216"/>
        <v>#DIV/0!</v>
      </c>
      <c r="W2762" t="e">
        <f t="shared" si="1217"/>
        <v>#DIV/0!</v>
      </c>
      <c r="X2762" t="e">
        <f t="shared" si="1218"/>
        <v>#DIV/0!</v>
      </c>
      <c r="Y2762" t="e">
        <f t="shared" si="1219"/>
        <v>#DIV/0!</v>
      </c>
      <c r="Z2762" t="e">
        <f t="shared" si="1220"/>
        <v>#DIV/0!</v>
      </c>
      <c r="AA2762" t="e">
        <f t="shared" si="1221"/>
        <v>#DIV/0!</v>
      </c>
      <c r="AB2762">
        <f t="shared" si="1222"/>
        <v>0</v>
      </c>
      <c r="AC2762" t="e">
        <f t="shared" si="1223"/>
        <v>#DIV/0!</v>
      </c>
      <c r="AD2762">
        <f t="shared" si="1224"/>
        <v>1.0632190661423899</v>
      </c>
      <c r="AE2762">
        <f t="shared" si="1225"/>
        <v>5061750.12</v>
      </c>
      <c r="AF2762">
        <f t="shared" si="1226"/>
        <v>15270616303.792566</v>
      </c>
      <c r="AG2762">
        <f t="shared" si="1227"/>
        <v>1.0001657212333257</v>
      </c>
      <c r="AH2762">
        <v>24</v>
      </c>
      <c r="AI2762">
        <v>0.67944000000000004</v>
      </c>
      <c r="AJ2762" t="e">
        <f t="shared" si="1228"/>
        <v>#DIV/0!</v>
      </c>
      <c r="AK2762" t="e">
        <f t="shared" si="1229"/>
        <v>#DIV/0!</v>
      </c>
      <c r="AL2762" t="e">
        <f t="shared" si="1230"/>
        <v>#DIV/0!</v>
      </c>
      <c r="AM2762" t="e">
        <f t="shared" si="1231"/>
        <v>#DIV/0!</v>
      </c>
      <c r="AN2762" t="e">
        <f>AM2762/((60/'Field readings'!D2763)*24)</f>
        <v>#DIV/0!</v>
      </c>
      <c r="AO2762" t="e">
        <f>SUM($AN$4:AN2762)</f>
        <v>#DIV/0!</v>
      </c>
    </row>
    <row r="2763" spans="1:41">
      <c r="A2763" s="2">
        <f>'Field readings'!A2764</f>
        <v>0</v>
      </c>
      <c r="B2763" s="3">
        <f>'Field readings'!B2764</f>
        <v>0</v>
      </c>
      <c r="C2763">
        <f>'Field readings'!D2764</f>
        <v>0</v>
      </c>
      <c r="D2763">
        <f>'Field readings'!K2764</f>
        <v>0</v>
      </c>
      <c r="E2763">
        <f>'Field readings'!J2764+14.6973</f>
        <v>14.6973</v>
      </c>
      <c r="F2763">
        <f>'Field readings'!L2764</f>
        <v>0</v>
      </c>
      <c r="G2763">
        <f>'Field readings'!I2764</f>
        <v>0</v>
      </c>
      <c r="H2763">
        <f>'Field readings'!N2764</f>
        <v>0</v>
      </c>
      <c r="I2763">
        <f>'Field readings'!M2764</f>
        <v>0</v>
      </c>
      <c r="J2763">
        <f t="shared" si="1204"/>
        <v>0</v>
      </c>
      <c r="K2763" t="e">
        <f t="shared" si="1205"/>
        <v>#DIV/0!</v>
      </c>
      <c r="L2763" t="e">
        <f t="shared" si="1206"/>
        <v>#DIV/0!</v>
      </c>
      <c r="M2763" t="e">
        <f t="shared" si="1207"/>
        <v>#DIV/0!</v>
      </c>
      <c r="N2763" t="e">
        <f t="shared" si="1208"/>
        <v>#DIV/0!</v>
      </c>
      <c r="O2763" t="e">
        <f t="shared" si="1209"/>
        <v>#DIV/0!</v>
      </c>
      <c r="P2763" t="e">
        <f t="shared" si="1210"/>
        <v>#DIV/0!</v>
      </c>
      <c r="Q2763" t="e">
        <f t="shared" si="1211"/>
        <v>#DIV/0!</v>
      </c>
      <c r="R2763" t="e">
        <f t="shared" si="1212"/>
        <v>#DIV/0!</v>
      </c>
      <c r="S2763" t="e">
        <f t="shared" si="1213"/>
        <v>#DIV/0!</v>
      </c>
      <c r="T2763" t="e">
        <f t="shared" si="1214"/>
        <v>#DIV/0!</v>
      </c>
      <c r="U2763" t="e">
        <f t="shared" si="1215"/>
        <v>#DIV/0!</v>
      </c>
      <c r="V2763" t="e">
        <f t="shared" si="1216"/>
        <v>#DIV/0!</v>
      </c>
      <c r="W2763" t="e">
        <f t="shared" si="1217"/>
        <v>#DIV/0!</v>
      </c>
      <c r="X2763" t="e">
        <f t="shared" si="1218"/>
        <v>#DIV/0!</v>
      </c>
      <c r="Y2763" t="e">
        <f t="shared" si="1219"/>
        <v>#DIV/0!</v>
      </c>
      <c r="Z2763" t="e">
        <f t="shared" si="1220"/>
        <v>#DIV/0!</v>
      </c>
      <c r="AA2763" t="e">
        <f t="shared" si="1221"/>
        <v>#DIV/0!</v>
      </c>
      <c r="AB2763">
        <f t="shared" si="1222"/>
        <v>0</v>
      </c>
      <c r="AC2763" t="e">
        <f t="shared" si="1223"/>
        <v>#DIV/0!</v>
      </c>
      <c r="AD2763">
        <f t="shared" si="1224"/>
        <v>1.0632190661423899</v>
      </c>
      <c r="AE2763">
        <f t="shared" si="1225"/>
        <v>5061750.12</v>
      </c>
      <c r="AF2763">
        <f t="shared" si="1226"/>
        <v>15270616303.792566</v>
      </c>
      <c r="AG2763">
        <f t="shared" si="1227"/>
        <v>1.0001657212333257</v>
      </c>
      <c r="AH2763">
        <v>24</v>
      </c>
      <c r="AI2763">
        <v>0.67944000000000004</v>
      </c>
      <c r="AJ2763" t="e">
        <f t="shared" si="1228"/>
        <v>#DIV/0!</v>
      </c>
      <c r="AK2763" t="e">
        <f t="shared" si="1229"/>
        <v>#DIV/0!</v>
      </c>
      <c r="AL2763" t="e">
        <f t="shared" si="1230"/>
        <v>#DIV/0!</v>
      </c>
      <c r="AM2763" t="e">
        <f t="shared" si="1231"/>
        <v>#DIV/0!</v>
      </c>
      <c r="AN2763" t="e">
        <f>AM2763/((60/'Field readings'!D2764)*24)</f>
        <v>#DIV/0!</v>
      </c>
      <c r="AO2763" t="e">
        <f>SUM($AN$4:AN2763)</f>
        <v>#DIV/0!</v>
      </c>
    </row>
    <row r="2764" spans="1:41">
      <c r="A2764" s="2">
        <f>'Field readings'!A2765</f>
        <v>0</v>
      </c>
      <c r="B2764" s="3">
        <f>'Field readings'!B2765</f>
        <v>0</v>
      </c>
      <c r="C2764">
        <f>'Field readings'!D2765</f>
        <v>0</v>
      </c>
      <c r="D2764">
        <f>'Field readings'!K2765</f>
        <v>0</v>
      </c>
      <c r="E2764">
        <f>'Field readings'!J2765+14.6973</f>
        <v>14.6973</v>
      </c>
      <c r="F2764">
        <f>'Field readings'!L2765</f>
        <v>0</v>
      </c>
      <c r="G2764">
        <f>'Field readings'!I2765</f>
        <v>0</v>
      </c>
      <c r="H2764">
        <f>'Field readings'!N2765</f>
        <v>0</v>
      </c>
      <c r="I2764">
        <f>'Field readings'!M2765</f>
        <v>0</v>
      </c>
      <c r="J2764">
        <f t="shared" si="1204"/>
        <v>0</v>
      </c>
      <c r="K2764" t="e">
        <f t="shared" si="1205"/>
        <v>#DIV/0!</v>
      </c>
      <c r="L2764" t="e">
        <f t="shared" si="1206"/>
        <v>#DIV/0!</v>
      </c>
      <c r="M2764" t="e">
        <f t="shared" si="1207"/>
        <v>#DIV/0!</v>
      </c>
      <c r="N2764" t="e">
        <f t="shared" si="1208"/>
        <v>#DIV/0!</v>
      </c>
      <c r="O2764" t="e">
        <f t="shared" si="1209"/>
        <v>#DIV/0!</v>
      </c>
      <c r="P2764" t="e">
        <f t="shared" si="1210"/>
        <v>#DIV/0!</v>
      </c>
      <c r="Q2764" t="e">
        <f t="shared" si="1211"/>
        <v>#DIV/0!</v>
      </c>
      <c r="R2764" t="e">
        <f t="shared" si="1212"/>
        <v>#DIV/0!</v>
      </c>
      <c r="S2764" t="e">
        <f t="shared" si="1213"/>
        <v>#DIV/0!</v>
      </c>
      <c r="T2764" t="e">
        <f t="shared" si="1214"/>
        <v>#DIV/0!</v>
      </c>
      <c r="U2764" t="e">
        <f t="shared" si="1215"/>
        <v>#DIV/0!</v>
      </c>
      <c r="V2764" t="e">
        <f t="shared" si="1216"/>
        <v>#DIV/0!</v>
      </c>
      <c r="W2764" t="e">
        <f t="shared" si="1217"/>
        <v>#DIV/0!</v>
      </c>
      <c r="X2764" t="e">
        <f t="shared" si="1218"/>
        <v>#DIV/0!</v>
      </c>
      <c r="Y2764" t="e">
        <f t="shared" si="1219"/>
        <v>#DIV/0!</v>
      </c>
      <c r="Z2764" t="e">
        <f t="shared" si="1220"/>
        <v>#DIV/0!</v>
      </c>
      <c r="AA2764" t="e">
        <f t="shared" si="1221"/>
        <v>#DIV/0!</v>
      </c>
      <c r="AB2764">
        <f t="shared" si="1222"/>
        <v>0</v>
      </c>
      <c r="AC2764" t="e">
        <f t="shared" si="1223"/>
        <v>#DIV/0!</v>
      </c>
      <c r="AD2764">
        <f t="shared" si="1224"/>
        <v>1.0632190661423899</v>
      </c>
      <c r="AE2764">
        <f t="shared" si="1225"/>
        <v>5061750.12</v>
      </c>
      <c r="AF2764">
        <f t="shared" si="1226"/>
        <v>15270616303.792566</v>
      </c>
      <c r="AG2764">
        <f t="shared" si="1227"/>
        <v>1.0001657212333257</v>
      </c>
      <c r="AH2764">
        <v>24</v>
      </c>
      <c r="AI2764">
        <v>0.67944000000000004</v>
      </c>
      <c r="AJ2764" t="e">
        <f t="shared" si="1228"/>
        <v>#DIV/0!</v>
      </c>
      <c r="AK2764" t="e">
        <f t="shared" si="1229"/>
        <v>#DIV/0!</v>
      </c>
      <c r="AL2764" t="e">
        <f t="shared" si="1230"/>
        <v>#DIV/0!</v>
      </c>
      <c r="AM2764" t="e">
        <f t="shared" si="1231"/>
        <v>#DIV/0!</v>
      </c>
      <c r="AN2764" t="e">
        <f>AM2764/((60/'Field readings'!D2765)*24)</f>
        <v>#DIV/0!</v>
      </c>
      <c r="AO2764" t="e">
        <f>SUM($AN$4:AN2764)</f>
        <v>#DIV/0!</v>
      </c>
    </row>
    <row r="2765" spans="1:41">
      <c r="A2765" s="2">
        <f>'Field readings'!A2766</f>
        <v>0</v>
      </c>
      <c r="B2765" s="3">
        <f>'Field readings'!B2766</f>
        <v>0</v>
      </c>
      <c r="C2765">
        <f>'Field readings'!D2766</f>
        <v>0</v>
      </c>
      <c r="D2765">
        <f>'Field readings'!K2766</f>
        <v>0</v>
      </c>
      <c r="E2765">
        <f>'Field readings'!J2766+14.6973</f>
        <v>14.6973</v>
      </c>
      <c r="F2765">
        <f>'Field readings'!L2766</f>
        <v>0</v>
      </c>
      <c r="G2765">
        <f>'Field readings'!I2766</f>
        <v>0</v>
      </c>
      <c r="H2765">
        <f>'Field readings'!N2766</f>
        <v>0</v>
      </c>
      <c r="I2765">
        <f>'Field readings'!M2766</f>
        <v>0</v>
      </c>
      <c r="J2765">
        <f t="shared" si="1204"/>
        <v>0</v>
      </c>
      <c r="K2765" t="e">
        <f t="shared" si="1205"/>
        <v>#DIV/0!</v>
      </c>
      <c r="L2765" t="e">
        <f t="shared" si="1206"/>
        <v>#DIV/0!</v>
      </c>
      <c r="M2765" t="e">
        <f t="shared" si="1207"/>
        <v>#DIV/0!</v>
      </c>
      <c r="N2765" t="e">
        <f t="shared" si="1208"/>
        <v>#DIV/0!</v>
      </c>
      <c r="O2765" t="e">
        <f t="shared" si="1209"/>
        <v>#DIV/0!</v>
      </c>
      <c r="P2765" t="e">
        <f t="shared" si="1210"/>
        <v>#DIV/0!</v>
      </c>
      <c r="Q2765" t="e">
        <f t="shared" si="1211"/>
        <v>#DIV/0!</v>
      </c>
      <c r="R2765" t="e">
        <f t="shared" si="1212"/>
        <v>#DIV/0!</v>
      </c>
      <c r="S2765" t="e">
        <f t="shared" si="1213"/>
        <v>#DIV/0!</v>
      </c>
      <c r="T2765" t="e">
        <f t="shared" si="1214"/>
        <v>#DIV/0!</v>
      </c>
      <c r="U2765" t="e">
        <f t="shared" si="1215"/>
        <v>#DIV/0!</v>
      </c>
      <c r="V2765" t="e">
        <f t="shared" si="1216"/>
        <v>#DIV/0!</v>
      </c>
      <c r="W2765" t="e">
        <f t="shared" si="1217"/>
        <v>#DIV/0!</v>
      </c>
      <c r="X2765" t="e">
        <f t="shared" si="1218"/>
        <v>#DIV/0!</v>
      </c>
      <c r="Y2765" t="e">
        <f t="shared" si="1219"/>
        <v>#DIV/0!</v>
      </c>
      <c r="Z2765" t="e">
        <f t="shared" si="1220"/>
        <v>#DIV/0!</v>
      </c>
      <c r="AA2765" t="e">
        <f t="shared" si="1221"/>
        <v>#DIV/0!</v>
      </c>
      <c r="AB2765">
        <f t="shared" si="1222"/>
        <v>0</v>
      </c>
      <c r="AC2765" t="e">
        <f t="shared" si="1223"/>
        <v>#DIV/0!</v>
      </c>
      <c r="AD2765">
        <f t="shared" si="1224"/>
        <v>1.0632190661423899</v>
      </c>
      <c r="AE2765">
        <f t="shared" si="1225"/>
        <v>5061750.12</v>
      </c>
      <c r="AF2765">
        <f t="shared" si="1226"/>
        <v>15270616303.792566</v>
      </c>
      <c r="AG2765">
        <f t="shared" si="1227"/>
        <v>1.0001657212333257</v>
      </c>
      <c r="AH2765">
        <v>24</v>
      </c>
      <c r="AI2765">
        <v>0.67944000000000004</v>
      </c>
      <c r="AJ2765" t="e">
        <f t="shared" si="1228"/>
        <v>#DIV/0!</v>
      </c>
      <c r="AK2765" t="e">
        <f t="shared" si="1229"/>
        <v>#DIV/0!</v>
      </c>
      <c r="AL2765" t="e">
        <f t="shared" si="1230"/>
        <v>#DIV/0!</v>
      </c>
      <c r="AM2765" t="e">
        <f t="shared" si="1231"/>
        <v>#DIV/0!</v>
      </c>
      <c r="AN2765" t="e">
        <f>AM2765/((60/'Field readings'!D2766)*24)</f>
        <v>#DIV/0!</v>
      </c>
      <c r="AO2765" t="e">
        <f>SUM($AN$4:AN2765)</f>
        <v>#DIV/0!</v>
      </c>
    </row>
    <row r="2766" spans="1:41">
      <c r="A2766" s="2">
        <f>'Field readings'!A2767</f>
        <v>0</v>
      </c>
      <c r="B2766" s="3">
        <f>'Field readings'!B2767</f>
        <v>0</v>
      </c>
      <c r="C2766">
        <f>'Field readings'!D2767</f>
        <v>0</v>
      </c>
      <c r="D2766">
        <f>'Field readings'!K2767</f>
        <v>0</v>
      </c>
      <c r="E2766">
        <f>'Field readings'!J2767+14.6973</f>
        <v>14.6973</v>
      </c>
      <c r="F2766">
        <f>'Field readings'!L2767</f>
        <v>0</v>
      </c>
      <c r="G2766">
        <f>'Field readings'!I2767</f>
        <v>0</v>
      </c>
      <c r="H2766">
        <f>'Field readings'!N2767</f>
        <v>0</v>
      </c>
      <c r="I2766">
        <f>'Field readings'!M2767</f>
        <v>0</v>
      </c>
      <c r="J2766">
        <f t="shared" si="1204"/>
        <v>0</v>
      </c>
      <c r="K2766" t="e">
        <f t="shared" si="1205"/>
        <v>#DIV/0!</v>
      </c>
      <c r="L2766" t="e">
        <f t="shared" si="1206"/>
        <v>#DIV/0!</v>
      </c>
      <c r="M2766" t="e">
        <f t="shared" si="1207"/>
        <v>#DIV/0!</v>
      </c>
      <c r="N2766" t="e">
        <f t="shared" si="1208"/>
        <v>#DIV/0!</v>
      </c>
      <c r="O2766" t="e">
        <f t="shared" si="1209"/>
        <v>#DIV/0!</v>
      </c>
      <c r="P2766" t="e">
        <f t="shared" si="1210"/>
        <v>#DIV/0!</v>
      </c>
      <c r="Q2766" t="e">
        <f t="shared" si="1211"/>
        <v>#DIV/0!</v>
      </c>
      <c r="R2766" t="e">
        <f t="shared" si="1212"/>
        <v>#DIV/0!</v>
      </c>
      <c r="S2766" t="e">
        <f t="shared" si="1213"/>
        <v>#DIV/0!</v>
      </c>
      <c r="T2766" t="e">
        <f t="shared" si="1214"/>
        <v>#DIV/0!</v>
      </c>
      <c r="U2766" t="e">
        <f t="shared" si="1215"/>
        <v>#DIV/0!</v>
      </c>
      <c r="V2766" t="e">
        <f t="shared" si="1216"/>
        <v>#DIV/0!</v>
      </c>
      <c r="W2766" t="e">
        <f t="shared" si="1217"/>
        <v>#DIV/0!</v>
      </c>
      <c r="X2766" t="e">
        <f t="shared" si="1218"/>
        <v>#DIV/0!</v>
      </c>
      <c r="Y2766" t="e">
        <f t="shared" si="1219"/>
        <v>#DIV/0!</v>
      </c>
      <c r="Z2766" t="e">
        <f t="shared" si="1220"/>
        <v>#DIV/0!</v>
      </c>
      <c r="AA2766" t="e">
        <f t="shared" si="1221"/>
        <v>#DIV/0!</v>
      </c>
      <c r="AB2766">
        <f t="shared" si="1222"/>
        <v>0</v>
      </c>
      <c r="AC2766" t="e">
        <f t="shared" si="1223"/>
        <v>#DIV/0!</v>
      </c>
      <c r="AD2766">
        <f t="shared" si="1224"/>
        <v>1.0632190661423899</v>
      </c>
      <c r="AE2766">
        <f t="shared" si="1225"/>
        <v>5061750.12</v>
      </c>
      <c r="AF2766">
        <f t="shared" si="1226"/>
        <v>15270616303.792566</v>
      </c>
      <c r="AG2766">
        <f t="shared" si="1227"/>
        <v>1.0001657212333257</v>
      </c>
      <c r="AH2766">
        <v>24</v>
      </c>
      <c r="AI2766">
        <v>0.67944000000000004</v>
      </c>
      <c r="AJ2766" t="e">
        <f t="shared" si="1228"/>
        <v>#DIV/0!</v>
      </c>
      <c r="AK2766" t="e">
        <f t="shared" si="1229"/>
        <v>#DIV/0!</v>
      </c>
      <c r="AL2766" t="e">
        <f t="shared" si="1230"/>
        <v>#DIV/0!</v>
      </c>
      <c r="AM2766" t="e">
        <f t="shared" si="1231"/>
        <v>#DIV/0!</v>
      </c>
      <c r="AN2766" t="e">
        <f>AM2766/((60/'Field readings'!D2767)*24)</f>
        <v>#DIV/0!</v>
      </c>
      <c r="AO2766" t="e">
        <f>SUM($AN$4:AN2766)</f>
        <v>#DIV/0!</v>
      </c>
    </row>
    <row r="2767" spans="1:41">
      <c r="A2767" s="2">
        <f>'Field readings'!A2768</f>
        <v>0</v>
      </c>
      <c r="B2767" s="3">
        <f>'Field readings'!B2768</f>
        <v>0</v>
      </c>
      <c r="C2767">
        <f>'Field readings'!D2768</f>
        <v>0</v>
      </c>
      <c r="D2767">
        <f>'Field readings'!K2768</f>
        <v>0</v>
      </c>
      <c r="E2767">
        <f>'Field readings'!J2768+14.6973</f>
        <v>14.6973</v>
      </c>
      <c r="F2767">
        <f>'Field readings'!L2768</f>
        <v>0</v>
      </c>
      <c r="G2767">
        <f>'Field readings'!I2768</f>
        <v>0</v>
      </c>
      <c r="H2767">
        <f>'Field readings'!N2768</f>
        <v>0</v>
      </c>
      <c r="I2767">
        <f>'Field readings'!M2768</f>
        <v>0</v>
      </c>
      <c r="J2767">
        <f t="shared" si="1204"/>
        <v>0</v>
      </c>
      <c r="K2767" t="e">
        <f t="shared" si="1205"/>
        <v>#DIV/0!</v>
      </c>
      <c r="L2767" t="e">
        <f t="shared" si="1206"/>
        <v>#DIV/0!</v>
      </c>
      <c r="M2767" t="e">
        <f t="shared" si="1207"/>
        <v>#DIV/0!</v>
      </c>
      <c r="N2767" t="e">
        <f t="shared" si="1208"/>
        <v>#DIV/0!</v>
      </c>
      <c r="O2767" t="e">
        <f t="shared" si="1209"/>
        <v>#DIV/0!</v>
      </c>
      <c r="P2767" t="e">
        <f t="shared" si="1210"/>
        <v>#DIV/0!</v>
      </c>
      <c r="Q2767" t="e">
        <f t="shared" si="1211"/>
        <v>#DIV/0!</v>
      </c>
      <c r="R2767" t="e">
        <f t="shared" si="1212"/>
        <v>#DIV/0!</v>
      </c>
      <c r="S2767" t="e">
        <f t="shared" si="1213"/>
        <v>#DIV/0!</v>
      </c>
      <c r="T2767" t="e">
        <f t="shared" si="1214"/>
        <v>#DIV/0!</v>
      </c>
      <c r="U2767" t="e">
        <f t="shared" si="1215"/>
        <v>#DIV/0!</v>
      </c>
      <c r="V2767" t="e">
        <f t="shared" si="1216"/>
        <v>#DIV/0!</v>
      </c>
      <c r="W2767" t="e">
        <f t="shared" si="1217"/>
        <v>#DIV/0!</v>
      </c>
      <c r="X2767" t="e">
        <f t="shared" si="1218"/>
        <v>#DIV/0!</v>
      </c>
      <c r="Y2767" t="e">
        <f t="shared" si="1219"/>
        <v>#DIV/0!</v>
      </c>
      <c r="Z2767" t="e">
        <f t="shared" si="1220"/>
        <v>#DIV/0!</v>
      </c>
      <c r="AA2767" t="e">
        <f t="shared" si="1221"/>
        <v>#DIV/0!</v>
      </c>
      <c r="AB2767">
        <f t="shared" si="1222"/>
        <v>0</v>
      </c>
      <c r="AC2767" t="e">
        <f t="shared" si="1223"/>
        <v>#DIV/0!</v>
      </c>
      <c r="AD2767">
        <f t="shared" si="1224"/>
        <v>1.0632190661423899</v>
      </c>
      <c r="AE2767">
        <f t="shared" si="1225"/>
        <v>5061750.12</v>
      </c>
      <c r="AF2767">
        <f t="shared" si="1226"/>
        <v>15270616303.792566</v>
      </c>
      <c r="AG2767">
        <f t="shared" si="1227"/>
        <v>1.0001657212333257</v>
      </c>
      <c r="AH2767">
        <v>24</v>
      </c>
      <c r="AI2767">
        <v>0.67944000000000004</v>
      </c>
      <c r="AJ2767" t="e">
        <f t="shared" si="1228"/>
        <v>#DIV/0!</v>
      </c>
      <c r="AK2767" t="e">
        <f t="shared" si="1229"/>
        <v>#DIV/0!</v>
      </c>
      <c r="AL2767" t="e">
        <f t="shared" si="1230"/>
        <v>#DIV/0!</v>
      </c>
      <c r="AM2767" t="e">
        <f t="shared" si="1231"/>
        <v>#DIV/0!</v>
      </c>
      <c r="AN2767" t="e">
        <f>AM2767/((60/'Field readings'!D2768)*24)</f>
        <v>#DIV/0!</v>
      </c>
      <c r="AO2767" t="e">
        <f>SUM($AN$4:AN2767)</f>
        <v>#DIV/0!</v>
      </c>
    </row>
    <row r="2768" spans="1:41">
      <c r="A2768" s="2">
        <f>'Field readings'!A2769</f>
        <v>0</v>
      </c>
      <c r="B2768" s="3">
        <f>'Field readings'!B2769</f>
        <v>0</v>
      </c>
      <c r="C2768">
        <f>'Field readings'!D2769</f>
        <v>0</v>
      </c>
      <c r="D2768">
        <f>'Field readings'!K2769</f>
        <v>0</v>
      </c>
      <c r="E2768">
        <f>'Field readings'!J2769+14.6973</f>
        <v>14.6973</v>
      </c>
      <c r="F2768">
        <f>'Field readings'!L2769</f>
        <v>0</v>
      </c>
      <c r="G2768">
        <f>'Field readings'!I2769</f>
        <v>0</v>
      </c>
      <c r="H2768">
        <f>'Field readings'!N2769</f>
        <v>0</v>
      </c>
      <c r="I2768">
        <f>'Field readings'!M2769</f>
        <v>0</v>
      </c>
      <c r="J2768">
        <f t="shared" si="1204"/>
        <v>0</v>
      </c>
      <c r="K2768" t="e">
        <f t="shared" si="1205"/>
        <v>#DIV/0!</v>
      </c>
      <c r="L2768" t="e">
        <f t="shared" si="1206"/>
        <v>#DIV/0!</v>
      </c>
      <c r="M2768" t="e">
        <f t="shared" si="1207"/>
        <v>#DIV/0!</v>
      </c>
      <c r="N2768" t="e">
        <f t="shared" si="1208"/>
        <v>#DIV/0!</v>
      </c>
      <c r="O2768" t="e">
        <f t="shared" si="1209"/>
        <v>#DIV/0!</v>
      </c>
      <c r="P2768" t="e">
        <f t="shared" si="1210"/>
        <v>#DIV/0!</v>
      </c>
      <c r="Q2768" t="e">
        <f t="shared" si="1211"/>
        <v>#DIV/0!</v>
      </c>
      <c r="R2768" t="e">
        <f t="shared" si="1212"/>
        <v>#DIV/0!</v>
      </c>
      <c r="S2768" t="e">
        <f t="shared" si="1213"/>
        <v>#DIV/0!</v>
      </c>
      <c r="T2768" t="e">
        <f t="shared" si="1214"/>
        <v>#DIV/0!</v>
      </c>
      <c r="U2768" t="e">
        <f t="shared" si="1215"/>
        <v>#DIV/0!</v>
      </c>
      <c r="V2768" t="e">
        <f t="shared" si="1216"/>
        <v>#DIV/0!</v>
      </c>
      <c r="W2768" t="e">
        <f t="shared" si="1217"/>
        <v>#DIV/0!</v>
      </c>
      <c r="X2768" t="e">
        <f t="shared" si="1218"/>
        <v>#DIV/0!</v>
      </c>
      <c r="Y2768" t="e">
        <f t="shared" si="1219"/>
        <v>#DIV/0!</v>
      </c>
      <c r="Z2768" t="e">
        <f t="shared" si="1220"/>
        <v>#DIV/0!</v>
      </c>
      <c r="AA2768" t="e">
        <f t="shared" si="1221"/>
        <v>#DIV/0!</v>
      </c>
      <c r="AB2768">
        <f t="shared" si="1222"/>
        <v>0</v>
      </c>
      <c r="AC2768" t="e">
        <f t="shared" si="1223"/>
        <v>#DIV/0!</v>
      </c>
      <c r="AD2768">
        <f t="shared" si="1224"/>
        <v>1.0632190661423899</v>
      </c>
      <c r="AE2768">
        <f t="shared" si="1225"/>
        <v>5061750.12</v>
      </c>
      <c r="AF2768">
        <f t="shared" si="1226"/>
        <v>15270616303.792566</v>
      </c>
      <c r="AG2768">
        <f t="shared" si="1227"/>
        <v>1.0001657212333257</v>
      </c>
      <c r="AH2768">
        <v>24</v>
      </c>
      <c r="AI2768">
        <v>0.67944000000000004</v>
      </c>
      <c r="AJ2768" t="e">
        <f t="shared" si="1228"/>
        <v>#DIV/0!</v>
      </c>
      <c r="AK2768" t="e">
        <f t="shared" si="1229"/>
        <v>#DIV/0!</v>
      </c>
      <c r="AL2768" t="e">
        <f t="shared" si="1230"/>
        <v>#DIV/0!</v>
      </c>
      <c r="AM2768" t="e">
        <f t="shared" si="1231"/>
        <v>#DIV/0!</v>
      </c>
      <c r="AN2768" t="e">
        <f>AM2768/((60/'Field readings'!D2769)*24)</f>
        <v>#DIV/0!</v>
      </c>
      <c r="AO2768" t="e">
        <f>SUM($AN$4:AN2768)</f>
        <v>#DIV/0!</v>
      </c>
    </row>
    <row r="2769" spans="1:41">
      <c r="A2769" s="2">
        <f>'Field readings'!A2770</f>
        <v>0</v>
      </c>
      <c r="B2769" s="3">
        <f>'Field readings'!B2770</f>
        <v>0</v>
      </c>
      <c r="C2769">
        <f>'Field readings'!D2770</f>
        <v>0</v>
      </c>
      <c r="D2769">
        <f>'Field readings'!K2770</f>
        <v>0</v>
      </c>
      <c r="E2769">
        <f>'Field readings'!J2770+14.6973</f>
        <v>14.6973</v>
      </c>
      <c r="F2769">
        <f>'Field readings'!L2770</f>
        <v>0</v>
      </c>
      <c r="G2769">
        <f>'Field readings'!I2770</f>
        <v>0</v>
      </c>
      <c r="H2769">
        <f>'Field readings'!N2770</f>
        <v>0</v>
      </c>
      <c r="I2769">
        <f>'Field readings'!M2770</f>
        <v>0</v>
      </c>
      <c r="J2769">
        <f t="shared" si="1204"/>
        <v>0</v>
      </c>
      <c r="K2769" t="e">
        <f t="shared" si="1205"/>
        <v>#DIV/0!</v>
      </c>
      <c r="L2769" t="e">
        <f t="shared" si="1206"/>
        <v>#DIV/0!</v>
      </c>
      <c r="M2769" t="e">
        <f t="shared" si="1207"/>
        <v>#DIV/0!</v>
      </c>
      <c r="N2769" t="e">
        <f t="shared" si="1208"/>
        <v>#DIV/0!</v>
      </c>
      <c r="O2769" t="e">
        <f t="shared" si="1209"/>
        <v>#DIV/0!</v>
      </c>
      <c r="P2769" t="e">
        <f t="shared" si="1210"/>
        <v>#DIV/0!</v>
      </c>
      <c r="Q2769" t="e">
        <f t="shared" si="1211"/>
        <v>#DIV/0!</v>
      </c>
      <c r="R2769" t="e">
        <f t="shared" si="1212"/>
        <v>#DIV/0!</v>
      </c>
      <c r="S2769" t="e">
        <f t="shared" si="1213"/>
        <v>#DIV/0!</v>
      </c>
      <c r="T2769" t="e">
        <f t="shared" si="1214"/>
        <v>#DIV/0!</v>
      </c>
      <c r="U2769" t="e">
        <f t="shared" si="1215"/>
        <v>#DIV/0!</v>
      </c>
      <c r="V2769" t="e">
        <f t="shared" si="1216"/>
        <v>#DIV/0!</v>
      </c>
      <c r="W2769" t="e">
        <f t="shared" si="1217"/>
        <v>#DIV/0!</v>
      </c>
      <c r="X2769" t="e">
        <f t="shared" si="1218"/>
        <v>#DIV/0!</v>
      </c>
      <c r="Y2769" t="e">
        <f t="shared" si="1219"/>
        <v>#DIV/0!</v>
      </c>
      <c r="Z2769" t="e">
        <f t="shared" si="1220"/>
        <v>#DIV/0!</v>
      </c>
      <c r="AA2769" t="e">
        <f t="shared" si="1221"/>
        <v>#DIV/0!</v>
      </c>
      <c r="AB2769">
        <f t="shared" si="1222"/>
        <v>0</v>
      </c>
      <c r="AC2769" t="e">
        <f t="shared" si="1223"/>
        <v>#DIV/0!</v>
      </c>
      <c r="AD2769">
        <f t="shared" si="1224"/>
        <v>1.0632190661423899</v>
      </c>
      <c r="AE2769">
        <f t="shared" si="1225"/>
        <v>5061750.12</v>
      </c>
      <c r="AF2769">
        <f t="shared" si="1226"/>
        <v>15270616303.792566</v>
      </c>
      <c r="AG2769">
        <f t="shared" si="1227"/>
        <v>1.0001657212333257</v>
      </c>
      <c r="AH2769">
        <v>24</v>
      </c>
      <c r="AI2769">
        <v>0.67944000000000004</v>
      </c>
      <c r="AJ2769" t="e">
        <f t="shared" si="1228"/>
        <v>#DIV/0!</v>
      </c>
      <c r="AK2769" t="e">
        <f t="shared" si="1229"/>
        <v>#DIV/0!</v>
      </c>
      <c r="AL2769" t="e">
        <f t="shared" si="1230"/>
        <v>#DIV/0!</v>
      </c>
      <c r="AM2769" t="e">
        <f t="shared" si="1231"/>
        <v>#DIV/0!</v>
      </c>
      <c r="AN2769" t="e">
        <f>AM2769/((60/'Field readings'!D2770)*24)</f>
        <v>#DIV/0!</v>
      </c>
      <c r="AO2769" t="e">
        <f>SUM($AN$4:AN2769)</f>
        <v>#DIV/0!</v>
      </c>
    </row>
    <row r="2770" spans="1:41">
      <c r="A2770" s="2">
        <f>'Field readings'!A2771</f>
        <v>0</v>
      </c>
      <c r="B2770" s="3">
        <f>'Field readings'!B2771</f>
        <v>0</v>
      </c>
      <c r="C2770">
        <f>'Field readings'!D2771</f>
        <v>0</v>
      </c>
      <c r="D2770">
        <f>'Field readings'!K2771</f>
        <v>0</v>
      </c>
      <c r="E2770">
        <f>'Field readings'!J2771+14.6973</f>
        <v>14.6973</v>
      </c>
      <c r="F2770">
        <f>'Field readings'!L2771</f>
        <v>0</v>
      </c>
      <c r="G2770">
        <f>'Field readings'!I2771</f>
        <v>0</v>
      </c>
      <c r="H2770">
        <f>'Field readings'!N2771</f>
        <v>0</v>
      </c>
      <c r="I2770">
        <f>'Field readings'!M2771</f>
        <v>0</v>
      </c>
      <c r="J2770">
        <f t="shared" si="1204"/>
        <v>0</v>
      </c>
      <c r="K2770" t="e">
        <f t="shared" si="1205"/>
        <v>#DIV/0!</v>
      </c>
      <c r="L2770" t="e">
        <f t="shared" si="1206"/>
        <v>#DIV/0!</v>
      </c>
      <c r="M2770" t="e">
        <f t="shared" si="1207"/>
        <v>#DIV/0!</v>
      </c>
      <c r="N2770" t="e">
        <f t="shared" si="1208"/>
        <v>#DIV/0!</v>
      </c>
      <c r="O2770" t="e">
        <f t="shared" si="1209"/>
        <v>#DIV/0!</v>
      </c>
      <c r="P2770" t="e">
        <f t="shared" si="1210"/>
        <v>#DIV/0!</v>
      </c>
      <c r="Q2770" t="e">
        <f t="shared" si="1211"/>
        <v>#DIV/0!</v>
      </c>
      <c r="R2770" t="e">
        <f t="shared" si="1212"/>
        <v>#DIV/0!</v>
      </c>
      <c r="S2770" t="e">
        <f t="shared" si="1213"/>
        <v>#DIV/0!</v>
      </c>
      <c r="T2770" t="e">
        <f t="shared" si="1214"/>
        <v>#DIV/0!</v>
      </c>
      <c r="U2770" t="e">
        <f t="shared" si="1215"/>
        <v>#DIV/0!</v>
      </c>
      <c r="V2770" t="e">
        <f t="shared" si="1216"/>
        <v>#DIV/0!</v>
      </c>
      <c r="W2770" t="e">
        <f t="shared" si="1217"/>
        <v>#DIV/0!</v>
      </c>
      <c r="X2770" t="e">
        <f t="shared" si="1218"/>
        <v>#DIV/0!</v>
      </c>
      <c r="Y2770" t="e">
        <f t="shared" si="1219"/>
        <v>#DIV/0!</v>
      </c>
      <c r="Z2770" t="e">
        <f t="shared" si="1220"/>
        <v>#DIV/0!</v>
      </c>
      <c r="AA2770" t="e">
        <f t="shared" si="1221"/>
        <v>#DIV/0!</v>
      </c>
      <c r="AB2770">
        <f t="shared" si="1222"/>
        <v>0</v>
      </c>
      <c r="AC2770" t="e">
        <f t="shared" si="1223"/>
        <v>#DIV/0!</v>
      </c>
      <c r="AD2770">
        <f t="shared" si="1224"/>
        <v>1.0632190661423899</v>
      </c>
      <c r="AE2770">
        <f t="shared" si="1225"/>
        <v>5061750.12</v>
      </c>
      <c r="AF2770">
        <f t="shared" si="1226"/>
        <v>15270616303.792566</v>
      </c>
      <c r="AG2770">
        <f t="shared" si="1227"/>
        <v>1.0001657212333257</v>
      </c>
      <c r="AH2770">
        <v>24</v>
      </c>
      <c r="AI2770">
        <v>0.67944000000000004</v>
      </c>
      <c r="AJ2770" t="e">
        <f t="shared" si="1228"/>
        <v>#DIV/0!</v>
      </c>
      <c r="AK2770" t="e">
        <f t="shared" si="1229"/>
        <v>#DIV/0!</v>
      </c>
      <c r="AL2770" t="e">
        <f t="shared" si="1230"/>
        <v>#DIV/0!</v>
      </c>
      <c r="AM2770" t="e">
        <f t="shared" si="1231"/>
        <v>#DIV/0!</v>
      </c>
      <c r="AN2770" t="e">
        <f>AM2770/((60/'Field readings'!D2771)*24)</f>
        <v>#DIV/0!</v>
      </c>
      <c r="AO2770" t="e">
        <f>SUM($AN$4:AN2770)</f>
        <v>#DIV/0!</v>
      </c>
    </row>
    <row r="2771" spans="1:41">
      <c r="A2771" s="2">
        <f>'Field readings'!A2772</f>
        <v>0</v>
      </c>
      <c r="B2771" s="3">
        <f>'Field readings'!B2772</f>
        <v>0</v>
      </c>
      <c r="C2771">
        <f>'Field readings'!D2772</f>
        <v>0</v>
      </c>
      <c r="D2771">
        <f>'Field readings'!K2772</f>
        <v>0</v>
      </c>
      <c r="E2771">
        <f>'Field readings'!J2772+14.6973</f>
        <v>14.6973</v>
      </c>
      <c r="F2771">
        <f>'Field readings'!L2772</f>
        <v>0</v>
      </c>
      <c r="G2771">
        <f>'Field readings'!I2772</f>
        <v>0</v>
      </c>
      <c r="H2771">
        <f>'Field readings'!N2772</f>
        <v>0</v>
      </c>
      <c r="I2771">
        <f>'Field readings'!M2772</f>
        <v>0</v>
      </c>
      <c r="J2771">
        <f t="shared" si="1204"/>
        <v>0</v>
      </c>
      <c r="K2771" t="e">
        <f t="shared" si="1205"/>
        <v>#DIV/0!</v>
      </c>
      <c r="L2771" t="e">
        <f t="shared" si="1206"/>
        <v>#DIV/0!</v>
      </c>
      <c r="M2771" t="e">
        <f t="shared" si="1207"/>
        <v>#DIV/0!</v>
      </c>
      <c r="N2771" t="e">
        <f t="shared" si="1208"/>
        <v>#DIV/0!</v>
      </c>
      <c r="O2771" t="e">
        <f t="shared" si="1209"/>
        <v>#DIV/0!</v>
      </c>
      <c r="P2771" t="e">
        <f t="shared" si="1210"/>
        <v>#DIV/0!</v>
      </c>
      <c r="Q2771" t="e">
        <f t="shared" si="1211"/>
        <v>#DIV/0!</v>
      </c>
      <c r="R2771" t="e">
        <f t="shared" si="1212"/>
        <v>#DIV/0!</v>
      </c>
      <c r="S2771" t="e">
        <f t="shared" si="1213"/>
        <v>#DIV/0!</v>
      </c>
      <c r="T2771" t="e">
        <f t="shared" si="1214"/>
        <v>#DIV/0!</v>
      </c>
      <c r="U2771" t="e">
        <f t="shared" si="1215"/>
        <v>#DIV/0!</v>
      </c>
      <c r="V2771" t="e">
        <f t="shared" si="1216"/>
        <v>#DIV/0!</v>
      </c>
      <c r="W2771" t="e">
        <f t="shared" si="1217"/>
        <v>#DIV/0!</v>
      </c>
      <c r="X2771" t="e">
        <f t="shared" si="1218"/>
        <v>#DIV/0!</v>
      </c>
      <c r="Y2771" t="e">
        <f t="shared" si="1219"/>
        <v>#DIV/0!</v>
      </c>
      <c r="Z2771" t="e">
        <f t="shared" si="1220"/>
        <v>#DIV/0!</v>
      </c>
      <c r="AA2771" t="e">
        <f t="shared" si="1221"/>
        <v>#DIV/0!</v>
      </c>
      <c r="AB2771">
        <f t="shared" si="1222"/>
        <v>0</v>
      </c>
      <c r="AC2771" t="e">
        <f t="shared" si="1223"/>
        <v>#DIV/0!</v>
      </c>
      <c r="AD2771">
        <f t="shared" si="1224"/>
        <v>1.0632190661423899</v>
      </c>
      <c r="AE2771">
        <f t="shared" si="1225"/>
        <v>5061750.12</v>
      </c>
      <c r="AF2771">
        <f t="shared" si="1226"/>
        <v>15270616303.792566</v>
      </c>
      <c r="AG2771">
        <f t="shared" si="1227"/>
        <v>1.0001657212333257</v>
      </c>
      <c r="AH2771">
        <v>24</v>
      </c>
      <c r="AI2771">
        <v>0.67944000000000004</v>
      </c>
      <c r="AJ2771" t="e">
        <f t="shared" si="1228"/>
        <v>#DIV/0!</v>
      </c>
      <c r="AK2771" t="e">
        <f t="shared" si="1229"/>
        <v>#DIV/0!</v>
      </c>
      <c r="AL2771" t="e">
        <f t="shared" si="1230"/>
        <v>#DIV/0!</v>
      </c>
      <c r="AM2771" t="e">
        <f t="shared" si="1231"/>
        <v>#DIV/0!</v>
      </c>
      <c r="AN2771" t="e">
        <f>AM2771/((60/'Field readings'!D2772)*24)</f>
        <v>#DIV/0!</v>
      </c>
      <c r="AO2771" t="e">
        <f>SUM($AN$4:AN2771)</f>
        <v>#DIV/0!</v>
      </c>
    </row>
    <row r="2772" spans="1:41">
      <c r="A2772" s="2">
        <f>'Field readings'!A2773</f>
        <v>0</v>
      </c>
      <c r="B2772" s="3">
        <f>'Field readings'!B2773</f>
        <v>0</v>
      </c>
      <c r="C2772">
        <f>'Field readings'!D2773</f>
        <v>0</v>
      </c>
      <c r="D2772">
        <f>'Field readings'!K2773</f>
        <v>0</v>
      </c>
      <c r="E2772">
        <f>'Field readings'!J2773+14.6973</f>
        <v>14.6973</v>
      </c>
      <c r="F2772">
        <f>'Field readings'!L2773</f>
        <v>0</v>
      </c>
      <c r="G2772">
        <f>'Field readings'!I2773</f>
        <v>0</v>
      </c>
      <c r="H2772">
        <f>'Field readings'!N2773</f>
        <v>0</v>
      </c>
      <c r="I2772">
        <f>'Field readings'!M2773</f>
        <v>0</v>
      </c>
      <c r="J2772">
        <f t="shared" si="1204"/>
        <v>0</v>
      </c>
      <c r="K2772" t="e">
        <f t="shared" si="1205"/>
        <v>#DIV/0!</v>
      </c>
      <c r="L2772" t="e">
        <f t="shared" si="1206"/>
        <v>#DIV/0!</v>
      </c>
      <c r="M2772" t="e">
        <f t="shared" si="1207"/>
        <v>#DIV/0!</v>
      </c>
      <c r="N2772" t="e">
        <f t="shared" si="1208"/>
        <v>#DIV/0!</v>
      </c>
      <c r="O2772" t="e">
        <f t="shared" si="1209"/>
        <v>#DIV/0!</v>
      </c>
      <c r="P2772" t="e">
        <f t="shared" si="1210"/>
        <v>#DIV/0!</v>
      </c>
      <c r="Q2772" t="e">
        <f t="shared" si="1211"/>
        <v>#DIV/0!</v>
      </c>
      <c r="R2772" t="e">
        <f t="shared" si="1212"/>
        <v>#DIV/0!</v>
      </c>
      <c r="S2772" t="e">
        <f t="shared" si="1213"/>
        <v>#DIV/0!</v>
      </c>
      <c r="T2772" t="e">
        <f t="shared" si="1214"/>
        <v>#DIV/0!</v>
      </c>
      <c r="U2772" t="e">
        <f t="shared" si="1215"/>
        <v>#DIV/0!</v>
      </c>
      <c r="V2772" t="e">
        <f t="shared" si="1216"/>
        <v>#DIV/0!</v>
      </c>
      <c r="W2772" t="e">
        <f t="shared" si="1217"/>
        <v>#DIV/0!</v>
      </c>
      <c r="X2772" t="e">
        <f t="shared" si="1218"/>
        <v>#DIV/0!</v>
      </c>
      <c r="Y2772" t="e">
        <f t="shared" si="1219"/>
        <v>#DIV/0!</v>
      </c>
      <c r="Z2772" t="e">
        <f t="shared" si="1220"/>
        <v>#DIV/0!</v>
      </c>
      <c r="AA2772" t="e">
        <f t="shared" si="1221"/>
        <v>#DIV/0!</v>
      </c>
      <c r="AB2772">
        <f t="shared" si="1222"/>
        <v>0</v>
      </c>
      <c r="AC2772" t="e">
        <f t="shared" si="1223"/>
        <v>#DIV/0!</v>
      </c>
      <c r="AD2772">
        <f t="shared" si="1224"/>
        <v>1.0632190661423899</v>
      </c>
      <c r="AE2772">
        <f t="shared" si="1225"/>
        <v>5061750.12</v>
      </c>
      <c r="AF2772">
        <f t="shared" si="1226"/>
        <v>15270616303.792566</v>
      </c>
      <c r="AG2772">
        <f t="shared" si="1227"/>
        <v>1.0001657212333257</v>
      </c>
      <c r="AH2772">
        <v>24</v>
      </c>
      <c r="AI2772">
        <v>0.67944000000000004</v>
      </c>
      <c r="AJ2772" t="e">
        <f t="shared" si="1228"/>
        <v>#DIV/0!</v>
      </c>
      <c r="AK2772" t="e">
        <f t="shared" si="1229"/>
        <v>#DIV/0!</v>
      </c>
      <c r="AL2772" t="e">
        <f t="shared" si="1230"/>
        <v>#DIV/0!</v>
      </c>
      <c r="AM2772" t="e">
        <f t="shared" si="1231"/>
        <v>#DIV/0!</v>
      </c>
      <c r="AN2772" t="e">
        <f>AM2772/((60/'Field readings'!D2773)*24)</f>
        <v>#DIV/0!</v>
      </c>
      <c r="AO2772" t="e">
        <f>SUM($AN$4:AN2772)</f>
        <v>#DIV/0!</v>
      </c>
    </row>
    <row r="2773" spans="1:41">
      <c r="A2773" s="2">
        <f>'Field readings'!A2774</f>
        <v>0</v>
      </c>
      <c r="B2773" s="3">
        <f>'Field readings'!B2774</f>
        <v>0</v>
      </c>
      <c r="C2773">
        <f>'Field readings'!D2774</f>
        <v>0</v>
      </c>
      <c r="D2773">
        <f>'Field readings'!K2774</f>
        <v>0</v>
      </c>
      <c r="E2773">
        <f>'Field readings'!J2774+14.6973</f>
        <v>14.6973</v>
      </c>
      <c r="F2773">
        <f>'Field readings'!L2774</f>
        <v>0</v>
      </c>
      <c r="G2773">
        <f>'Field readings'!I2774</f>
        <v>0</v>
      </c>
      <c r="H2773">
        <f>'Field readings'!N2774</f>
        <v>0</v>
      </c>
      <c r="I2773">
        <f>'Field readings'!M2774</f>
        <v>0</v>
      </c>
      <c r="J2773">
        <f t="shared" si="1204"/>
        <v>0</v>
      </c>
      <c r="K2773" t="e">
        <f t="shared" si="1205"/>
        <v>#DIV/0!</v>
      </c>
      <c r="L2773" t="e">
        <f t="shared" si="1206"/>
        <v>#DIV/0!</v>
      </c>
      <c r="M2773" t="e">
        <f t="shared" si="1207"/>
        <v>#DIV/0!</v>
      </c>
      <c r="N2773" t="e">
        <f t="shared" si="1208"/>
        <v>#DIV/0!</v>
      </c>
      <c r="O2773" t="e">
        <f t="shared" si="1209"/>
        <v>#DIV/0!</v>
      </c>
      <c r="P2773" t="e">
        <f t="shared" si="1210"/>
        <v>#DIV/0!</v>
      </c>
      <c r="Q2773" t="e">
        <f t="shared" si="1211"/>
        <v>#DIV/0!</v>
      </c>
      <c r="R2773" t="e">
        <f t="shared" si="1212"/>
        <v>#DIV/0!</v>
      </c>
      <c r="S2773" t="e">
        <f t="shared" si="1213"/>
        <v>#DIV/0!</v>
      </c>
      <c r="T2773" t="e">
        <f t="shared" si="1214"/>
        <v>#DIV/0!</v>
      </c>
      <c r="U2773" t="e">
        <f t="shared" si="1215"/>
        <v>#DIV/0!</v>
      </c>
      <c r="V2773" t="e">
        <f t="shared" si="1216"/>
        <v>#DIV/0!</v>
      </c>
      <c r="W2773" t="e">
        <f t="shared" si="1217"/>
        <v>#DIV/0!</v>
      </c>
      <c r="X2773" t="e">
        <f t="shared" si="1218"/>
        <v>#DIV/0!</v>
      </c>
      <c r="Y2773" t="e">
        <f t="shared" si="1219"/>
        <v>#DIV/0!</v>
      </c>
      <c r="Z2773" t="e">
        <f t="shared" si="1220"/>
        <v>#DIV/0!</v>
      </c>
      <c r="AA2773" t="e">
        <f t="shared" si="1221"/>
        <v>#DIV/0!</v>
      </c>
      <c r="AB2773">
        <f t="shared" si="1222"/>
        <v>0</v>
      </c>
      <c r="AC2773" t="e">
        <f t="shared" si="1223"/>
        <v>#DIV/0!</v>
      </c>
      <c r="AD2773">
        <f t="shared" si="1224"/>
        <v>1.0632190661423899</v>
      </c>
      <c r="AE2773">
        <f t="shared" si="1225"/>
        <v>5061750.12</v>
      </c>
      <c r="AF2773">
        <f t="shared" si="1226"/>
        <v>15270616303.792566</v>
      </c>
      <c r="AG2773">
        <f t="shared" si="1227"/>
        <v>1.0001657212333257</v>
      </c>
      <c r="AH2773">
        <v>24</v>
      </c>
      <c r="AI2773">
        <v>0.67944000000000004</v>
      </c>
      <c r="AJ2773" t="e">
        <f t="shared" si="1228"/>
        <v>#DIV/0!</v>
      </c>
      <c r="AK2773" t="e">
        <f t="shared" si="1229"/>
        <v>#DIV/0!</v>
      </c>
      <c r="AL2773" t="e">
        <f t="shared" si="1230"/>
        <v>#DIV/0!</v>
      </c>
      <c r="AM2773" t="e">
        <f t="shared" si="1231"/>
        <v>#DIV/0!</v>
      </c>
      <c r="AN2773" t="e">
        <f>AM2773/((60/'Field readings'!D2774)*24)</f>
        <v>#DIV/0!</v>
      </c>
      <c r="AO2773" t="e">
        <f>SUM($AN$4:AN2773)</f>
        <v>#DIV/0!</v>
      </c>
    </row>
    <row r="2774" spans="1:41">
      <c r="A2774" s="2">
        <f>'Field readings'!A2775</f>
        <v>0</v>
      </c>
      <c r="B2774" s="3">
        <f>'Field readings'!B2775</f>
        <v>0</v>
      </c>
      <c r="C2774">
        <f>'Field readings'!D2775</f>
        <v>0</v>
      </c>
      <c r="D2774">
        <f>'Field readings'!K2775</f>
        <v>0</v>
      </c>
      <c r="E2774">
        <f>'Field readings'!J2775+14.6973</f>
        <v>14.6973</v>
      </c>
      <c r="F2774">
        <f>'Field readings'!L2775</f>
        <v>0</v>
      </c>
      <c r="G2774">
        <f>'Field readings'!I2775</f>
        <v>0</v>
      </c>
      <c r="H2774">
        <f>'Field readings'!N2775</f>
        <v>0</v>
      </c>
      <c r="I2774">
        <f>'Field readings'!M2775</f>
        <v>0</v>
      </c>
      <c r="J2774">
        <f t="shared" si="1204"/>
        <v>0</v>
      </c>
      <c r="K2774" t="e">
        <f t="shared" si="1205"/>
        <v>#DIV/0!</v>
      </c>
      <c r="L2774" t="e">
        <f t="shared" si="1206"/>
        <v>#DIV/0!</v>
      </c>
      <c r="M2774" t="e">
        <f t="shared" si="1207"/>
        <v>#DIV/0!</v>
      </c>
      <c r="N2774" t="e">
        <f t="shared" si="1208"/>
        <v>#DIV/0!</v>
      </c>
      <c r="O2774" t="e">
        <f t="shared" si="1209"/>
        <v>#DIV/0!</v>
      </c>
      <c r="P2774" t="e">
        <f t="shared" si="1210"/>
        <v>#DIV/0!</v>
      </c>
      <c r="Q2774" t="e">
        <f t="shared" si="1211"/>
        <v>#DIV/0!</v>
      </c>
      <c r="R2774" t="e">
        <f t="shared" si="1212"/>
        <v>#DIV/0!</v>
      </c>
      <c r="S2774" t="e">
        <f t="shared" si="1213"/>
        <v>#DIV/0!</v>
      </c>
      <c r="T2774" t="e">
        <f t="shared" si="1214"/>
        <v>#DIV/0!</v>
      </c>
      <c r="U2774" t="e">
        <f t="shared" si="1215"/>
        <v>#DIV/0!</v>
      </c>
      <c r="V2774" t="e">
        <f t="shared" si="1216"/>
        <v>#DIV/0!</v>
      </c>
      <c r="W2774" t="e">
        <f t="shared" si="1217"/>
        <v>#DIV/0!</v>
      </c>
      <c r="X2774" t="e">
        <f t="shared" si="1218"/>
        <v>#DIV/0!</v>
      </c>
      <c r="Y2774" t="e">
        <f t="shared" si="1219"/>
        <v>#DIV/0!</v>
      </c>
      <c r="Z2774" t="e">
        <f t="shared" si="1220"/>
        <v>#DIV/0!</v>
      </c>
      <c r="AA2774" t="e">
        <f t="shared" si="1221"/>
        <v>#DIV/0!</v>
      </c>
      <c r="AB2774">
        <f t="shared" si="1222"/>
        <v>0</v>
      </c>
      <c r="AC2774" t="e">
        <f t="shared" si="1223"/>
        <v>#DIV/0!</v>
      </c>
      <c r="AD2774">
        <f t="shared" si="1224"/>
        <v>1.0632190661423899</v>
      </c>
      <c r="AE2774">
        <f t="shared" si="1225"/>
        <v>5061750.12</v>
      </c>
      <c r="AF2774">
        <f t="shared" si="1226"/>
        <v>15270616303.792566</v>
      </c>
      <c r="AG2774">
        <f t="shared" si="1227"/>
        <v>1.0001657212333257</v>
      </c>
      <c r="AH2774">
        <v>24</v>
      </c>
      <c r="AI2774">
        <v>0.67944000000000004</v>
      </c>
      <c r="AJ2774" t="e">
        <f t="shared" si="1228"/>
        <v>#DIV/0!</v>
      </c>
      <c r="AK2774" t="e">
        <f t="shared" si="1229"/>
        <v>#DIV/0!</v>
      </c>
      <c r="AL2774" t="e">
        <f t="shared" si="1230"/>
        <v>#DIV/0!</v>
      </c>
      <c r="AM2774" t="e">
        <f t="shared" si="1231"/>
        <v>#DIV/0!</v>
      </c>
      <c r="AN2774" t="e">
        <f>AM2774/((60/'Field readings'!D2775)*24)</f>
        <v>#DIV/0!</v>
      </c>
      <c r="AO2774" t="e">
        <f>SUM($AN$4:AN2774)</f>
        <v>#DIV/0!</v>
      </c>
    </row>
    <row r="2775" spans="1:41">
      <c r="A2775" s="2">
        <f>'Field readings'!A2776</f>
        <v>0</v>
      </c>
      <c r="B2775" s="3">
        <f>'Field readings'!B2776</f>
        <v>0</v>
      </c>
      <c r="C2775">
        <f>'Field readings'!D2776</f>
        <v>0</v>
      </c>
      <c r="D2775">
        <f>'Field readings'!K2776</f>
        <v>0</v>
      </c>
      <c r="E2775">
        <f>'Field readings'!J2776+14.6973</f>
        <v>14.6973</v>
      </c>
      <c r="F2775">
        <f>'Field readings'!L2776</f>
        <v>0</v>
      </c>
      <c r="G2775">
        <f>'Field readings'!I2776</f>
        <v>0</v>
      </c>
      <c r="H2775">
        <f>'Field readings'!N2776</f>
        <v>0</v>
      </c>
      <c r="I2775">
        <f>'Field readings'!M2776</f>
        <v>0</v>
      </c>
      <c r="J2775">
        <f t="shared" si="1204"/>
        <v>0</v>
      </c>
      <c r="K2775" t="e">
        <f t="shared" si="1205"/>
        <v>#DIV/0!</v>
      </c>
      <c r="L2775" t="e">
        <f t="shared" si="1206"/>
        <v>#DIV/0!</v>
      </c>
      <c r="M2775" t="e">
        <f t="shared" si="1207"/>
        <v>#DIV/0!</v>
      </c>
      <c r="N2775" t="e">
        <f t="shared" si="1208"/>
        <v>#DIV/0!</v>
      </c>
      <c r="O2775" t="e">
        <f t="shared" si="1209"/>
        <v>#DIV/0!</v>
      </c>
      <c r="P2775" t="e">
        <f t="shared" si="1210"/>
        <v>#DIV/0!</v>
      </c>
      <c r="Q2775" t="e">
        <f t="shared" si="1211"/>
        <v>#DIV/0!</v>
      </c>
      <c r="R2775" t="e">
        <f t="shared" si="1212"/>
        <v>#DIV/0!</v>
      </c>
      <c r="S2775" t="e">
        <f t="shared" si="1213"/>
        <v>#DIV/0!</v>
      </c>
      <c r="T2775" t="e">
        <f t="shared" si="1214"/>
        <v>#DIV/0!</v>
      </c>
      <c r="U2775" t="e">
        <f t="shared" si="1215"/>
        <v>#DIV/0!</v>
      </c>
      <c r="V2775" t="e">
        <f t="shared" si="1216"/>
        <v>#DIV/0!</v>
      </c>
      <c r="W2775" t="e">
        <f t="shared" si="1217"/>
        <v>#DIV/0!</v>
      </c>
      <c r="X2775" t="e">
        <f t="shared" si="1218"/>
        <v>#DIV/0!</v>
      </c>
      <c r="Y2775" t="e">
        <f t="shared" si="1219"/>
        <v>#DIV/0!</v>
      </c>
      <c r="Z2775" t="e">
        <f t="shared" si="1220"/>
        <v>#DIV/0!</v>
      </c>
      <c r="AA2775" t="e">
        <f t="shared" si="1221"/>
        <v>#DIV/0!</v>
      </c>
      <c r="AB2775">
        <f t="shared" si="1222"/>
        <v>0</v>
      </c>
      <c r="AC2775" t="e">
        <f t="shared" si="1223"/>
        <v>#DIV/0!</v>
      </c>
      <c r="AD2775">
        <f t="shared" si="1224"/>
        <v>1.0632190661423899</v>
      </c>
      <c r="AE2775">
        <f t="shared" si="1225"/>
        <v>5061750.12</v>
      </c>
      <c r="AF2775">
        <f t="shared" si="1226"/>
        <v>15270616303.792566</v>
      </c>
      <c r="AG2775">
        <f t="shared" si="1227"/>
        <v>1.0001657212333257</v>
      </c>
      <c r="AH2775">
        <v>24</v>
      </c>
      <c r="AI2775">
        <v>0.67944000000000004</v>
      </c>
      <c r="AJ2775" t="e">
        <f t="shared" si="1228"/>
        <v>#DIV/0!</v>
      </c>
      <c r="AK2775" t="e">
        <f t="shared" si="1229"/>
        <v>#DIV/0!</v>
      </c>
      <c r="AL2775" t="e">
        <f t="shared" si="1230"/>
        <v>#DIV/0!</v>
      </c>
      <c r="AM2775" t="e">
        <f t="shared" si="1231"/>
        <v>#DIV/0!</v>
      </c>
      <c r="AN2775" t="e">
        <f>AM2775/((60/'Field readings'!D2776)*24)</f>
        <v>#DIV/0!</v>
      </c>
      <c r="AO2775" t="e">
        <f>SUM($AN$4:AN2775)</f>
        <v>#DIV/0!</v>
      </c>
    </row>
    <row r="2776" spans="1:41">
      <c r="A2776" s="2">
        <f>'Field readings'!A2777</f>
        <v>0</v>
      </c>
      <c r="B2776" s="3">
        <f>'Field readings'!B2777</f>
        <v>0</v>
      </c>
      <c r="C2776">
        <f>'Field readings'!D2777</f>
        <v>0</v>
      </c>
      <c r="D2776">
        <f>'Field readings'!K2777</f>
        <v>0</v>
      </c>
      <c r="E2776">
        <f>'Field readings'!J2777+14.6973</f>
        <v>14.6973</v>
      </c>
      <c r="F2776">
        <f>'Field readings'!L2777</f>
        <v>0</v>
      </c>
      <c r="G2776">
        <f>'Field readings'!I2777</f>
        <v>0</v>
      </c>
      <c r="H2776">
        <f>'Field readings'!N2777</f>
        <v>0</v>
      </c>
      <c r="I2776">
        <f>'Field readings'!M2777</f>
        <v>0</v>
      </c>
      <c r="J2776">
        <f t="shared" si="1204"/>
        <v>0</v>
      </c>
      <c r="K2776" t="e">
        <f t="shared" si="1205"/>
        <v>#DIV/0!</v>
      </c>
      <c r="L2776" t="e">
        <f t="shared" si="1206"/>
        <v>#DIV/0!</v>
      </c>
      <c r="M2776" t="e">
        <f t="shared" si="1207"/>
        <v>#DIV/0!</v>
      </c>
      <c r="N2776" t="e">
        <f t="shared" si="1208"/>
        <v>#DIV/0!</v>
      </c>
      <c r="O2776" t="e">
        <f t="shared" si="1209"/>
        <v>#DIV/0!</v>
      </c>
      <c r="P2776" t="e">
        <f t="shared" si="1210"/>
        <v>#DIV/0!</v>
      </c>
      <c r="Q2776" t="e">
        <f t="shared" si="1211"/>
        <v>#DIV/0!</v>
      </c>
      <c r="R2776" t="e">
        <f t="shared" si="1212"/>
        <v>#DIV/0!</v>
      </c>
      <c r="S2776" t="e">
        <f t="shared" si="1213"/>
        <v>#DIV/0!</v>
      </c>
      <c r="T2776" t="e">
        <f t="shared" si="1214"/>
        <v>#DIV/0!</v>
      </c>
      <c r="U2776" t="e">
        <f t="shared" si="1215"/>
        <v>#DIV/0!</v>
      </c>
      <c r="V2776" t="e">
        <f t="shared" si="1216"/>
        <v>#DIV/0!</v>
      </c>
      <c r="W2776" t="e">
        <f t="shared" si="1217"/>
        <v>#DIV/0!</v>
      </c>
      <c r="X2776" t="e">
        <f t="shared" si="1218"/>
        <v>#DIV/0!</v>
      </c>
      <c r="Y2776" t="e">
        <f t="shared" si="1219"/>
        <v>#DIV/0!</v>
      </c>
      <c r="Z2776" t="e">
        <f t="shared" si="1220"/>
        <v>#DIV/0!</v>
      </c>
      <c r="AA2776" t="e">
        <f t="shared" si="1221"/>
        <v>#DIV/0!</v>
      </c>
      <c r="AB2776">
        <f t="shared" si="1222"/>
        <v>0</v>
      </c>
      <c r="AC2776" t="e">
        <f t="shared" si="1223"/>
        <v>#DIV/0!</v>
      </c>
      <c r="AD2776">
        <f t="shared" si="1224"/>
        <v>1.0632190661423899</v>
      </c>
      <c r="AE2776">
        <f t="shared" si="1225"/>
        <v>5061750.12</v>
      </c>
      <c r="AF2776">
        <f t="shared" si="1226"/>
        <v>15270616303.792566</v>
      </c>
      <c r="AG2776">
        <f t="shared" si="1227"/>
        <v>1.0001657212333257</v>
      </c>
      <c r="AH2776">
        <v>24</v>
      </c>
      <c r="AI2776">
        <v>0.67944000000000004</v>
      </c>
      <c r="AJ2776" t="e">
        <f t="shared" si="1228"/>
        <v>#DIV/0!</v>
      </c>
      <c r="AK2776" t="e">
        <f t="shared" si="1229"/>
        <v>#DIV/0!</v>
      </c>
      <c r="AL2776" t="e">
        <f t="shared" si="1230"/>
        <v>#DIV/0!</v>
      </c>
      <c r="AM2776" t="e">
        <f t="shared" si="1231"/>
        <v>#DIV/0!</v>
      </c>
      <c r="AN2776" t="e">
        <f>AM2776/((60/'Field readings'!D2777)*24)</f>
        <v>#DIV/0!</v>
      </c>
      <c r="AO2776" t="e">
        <f>SUM($AN$4:AN2776)</f>
        <v>#DIV/0!</v>
      </c>
    </row>
    <row r="2777" spans="1:41">
      <c r="A2777" s="2">
        <f>'Field readings'!A2778</f>
        <v>0</v>
      </c>
      <c r="B2777" s="3">
        <f>'Field readings'!B2778</f>
        <v>0</v>
      </c>
      <c r="C2777">
        <f>'Field readings'!D2778</f>
        <v>0</v>
      </c>
      <c r="D2777">
        <f>'Field readings'!K2778</f>
        <v>0</v>
      </c>
      <c r="E2777">
        <f>'Field readings'!J2778+14.6973</f>
        <v>14.6973</v>
      </c>
      <c r="F2777">
        <f>'Field readings'!L2778</f>
        <v>0</v>
      </c>
      <c r="G2777">
        <f>'Field readings'!I2778</f>
        <v>0</v>
      </c>
      <c r="H2777">
        <f>'Field readings'!N2778</f>
        <v>0</v>
      </c>
      <c r="I2777">
        <f>'Field readings'!M2778</f>
        <v>0</v>
      </c>
      <c r="J2777">
        <f t="shared" si="1204"/>
        <v>0</v>
      </c>
      <c r="K2777" t="e">
        <f t="shared" si="1205"/>
        <v>#DIV/0!</v>
      </c>
      <c r="L2777" t="e">
        <f t="shared" si="1206"/>
        <v>#DIV/0!</v>
      </c>
      <c r="M2777" t="e">
        <f t="shared" si="1207"/>
        <v>#DIV/0!</v>
      </c>
      <c r="N2777" t="e">
        <f t="shared" si="1208"/>
        <v>#DIV/0!</v>
      </c>
      <c r="O2777" t="e">
        <f t="shared" si="1209"/>
        <v>#DIV/0!</v>
      </c>
      <c r="P2777" t="e">
        <f t="shared" si="1210"/>
        <v>#DIV/0!</v>
      </c>
      <c r="Q2777" t="e">
        <f t="shared" si="1211"/>
        <v>#DIV/0!</v>
      </c>
      <c r="R2777" t="e">
        <f t="shared" si="1212"/>
        <v>#DIV/0!</v>
      </c>
      <c r="S2777" t="e">
        <f t="shared" si="1213"/>
        <v>#DIV/0!</v>
      </c>
      <c r="T2777" t="e">
        <f t="shared" si="1214"/>
        <v>#DIV/0!</v>
      </c>
      <c r="U2777" t="e">
        <f t="shared" si="1215"/>
        <v>#DIV/0!</v>
      </c>
      <c r="V2777" t="e">
        <f t="shared" si="1216"/>
        <v>#DIV/0!</v>
      </c>
      <c r="W2777" t="e">
        <f t="shared" si="1217"/>
        <v>#DIV/0!</v>
      </c>
      <c r="X2777" t="e">
        <f t="shared" si="1218"/>
        <v>#DIV/0!</v>
      </c>
      <c r="Y2777" t="e">
        <f t="shared" si="1219"/>
        <v>#DIV/0!</v>
      </c>
      <c r="Z2777" t="e">
        <f t="shared" si="1220"/>
        <v>#DIV/0!</v>
      </c>
      <c r="AA2777" t="e">
        <f t="shared" si="1221"/>
        <v>#DIV/0!</v>
      </c>
      <c r="AB2777">
        <f t="shared" si="1222"/>
        <v>0</v>
      </c>
      <c r="AC2777" t="e">
        <f t="shared" si="1223"/>
        <v>#DIV/0!</v>
      </c>
      <c r="AD2777">
        <f t="shared" si="1224"/>
        <v>1.0632190661423899</v>
      </c>
      <c r="AE2777">
        <f t="shared" si="1225"/>
        <v>5061750.12</v>
      </c>
      <c r="AF2777">
        <f t="shared" si="1226"/>
        <v>15270616303.792566</v>
      </c>
      <c r="AG2777">
        <f t="shared" si="1227"/>
        <v>1.0001657212333257</v>
      </c>
      <c r="AH2777">
        <v>24</v>
      </c>
      <c r="AI2777">
        <v>0.67944000000000004</v>
      </c>
      <c r="AJ2777" t="e">
        <f t="shared" si="1228"/>
        <v>#DIV/0!</v>
      </c>
      <c r="AK2777" t="e">
        <f t="shared" si="1229"/>
        <v>#DIV/0!</v>
      </c>
      <c r="AL2777" t="e">
        <f t="shared" si="1230"/>
        <v>#DIV/0!</v>
      </c>
      <c r="AM2777" t="e">
        <f t="shared" si="1231"/>
        <v>#DIV/0!</v>
      </c>
      <c r="AN2777" t="e">
        <f>AM2777/((60/'Field readings'!D2778)*24)</f>
        <v>#DIV/0!</v>
      </c>
      <c r="AO2777" t="e">
        <f>SUM($AN$4:AN2777)</f>
        <v>#DIV/0!</v>
      </c>
    </row>
    <row r="2778" spans="1:41">
      <c r="A2778" s="2">
        <f>'Field readings'!A2779</f>
        <v>0</v>
      </c>
      <c r="B2778" s="3">
        <f>'Field readings'!B2779</f>
        <v>0</v>
      </c>
      <c r="C2778">
        <f>'Field readings'!D2779</f>
        <v>0</v>
      </c>
      <c r="D2778">
        <f>'Field readings'!K2779</f>
        <v>0</v>
      </c>
      <c r="E2778">
        <f>'Field readings'!J2779+14.6973</f>
        <v>14.6973</v>
      </c>
      <c r="F2778">
        <f>'Field readings'!L2779</f>
        <v>0</v>
      </c>
      <c r="G2778">
        <f>'Field readings'!I2779</f>
        <v>0</v>
      </c>
      <c r="H2778">
        <f>'Field readings'!N2779</f>
        <v>0</v>
      </c>
      <c r="I2778">
        <f>'Field readings'!M2779</f>
        <v>0</v>
      </c>
      <c r="J2778">
        <f t="shared" si="1204"/>
        <v>0</v>
      </c>
      <c r="K2778" t="e">
        <f t="shared" si="1205"/>
        <v>#DIV/0!</v>
      </c>
      <c r="L2778" t="e">
        <f t="shared" si="1206"/>
        <v>#DIV/0!</v>
      </c>
      <c r="M2778" t="e">
        <f t="shared" si="1207"/>
        <v>#DIV/0!</v>
      </c>
      <c r="N2778" t="e">
        <f t="shared" si="1208"/>
        <v>#DIV/0!</v>
      </c>
      <c r="O2778" t="e">
        <f t="shared" si="1209"/>
        <v>#DIV/0!</v>
      </c>
      <c r="P2778" t="e">
        <f t="shared" si="1210"/>
        <v>#DIV/0!</v>
      </c>
      <c r="Q2778" t="e">
        <f t="shared" si="1211"/>
        <v>#DIV/0!</v>
      </c>
      <c r="R2778" t="e">
        <f t="shared" si="1212"/>
        <v>#DIV/0!</v>
      </c>
      <c r="S2778" t="e">
        <f t="shared" si="1213"/>
        <v>#DIV/0!</v>
      </c>
      <c r="T2778" t="e">
        <f t="shared" si="1214"/>
        <v>#DIV/0!</v>
      </c>
      <c r="U2778" t="e">
        <f t="shared" si="1215"/>
        <v>#DIV/0!</v>
      </c>
      <c r="V2778" t="e">
        <f t="shared" si="1216"/>
        <v>#DIV/0!</v>
      </c>
      <c r="W2778" t="e">
        <f t="shared" si="1217"/>
        <v>#DIV/0!</v>
      </c>
      <c r="X2778" t="e">
        <f t="shared" si="1218"/>
        <v>#DIV/0!</v>
      </c>
      <c r="Y2778" t="e">
        <f t="shared" si="1219"/>
        <v>#DIV/0!</v>
      </c>
      <c r="Z2778" t="e">
        <f t="shared" si="1220"/>
        <v>#DIV/0!</v>
      </c>
      <c r="AA2778" t="e">
        <f t="shared" si="1221"/>
        <v>#DIV/0!</v>
      </c>
      <c r="AB2778">
        <f t="shared" si="1222"/>
        <v>0</v>
      </c>
      <c r="AC2778" t="e">
        <f t="shared" si="1223"/>
        <v>#DIV/0!</v>
      </c>
      <c r="AD2778">
        <f t="shared" si="1224"/>
        <v>1.0632190661423899</v>
      </c>
      <c r="AE2778">
        <f t="shared" si="1225"/>
        <v>5061750.12</v>
      </c>
      <c r="AF2778">
        <f t="shared" si="1226"/>
        <v>15270616303.792566</v>
      </c>
      <c r="AG2778">
        <f t="shared" si="1227"/>
        <v>1.0001657212333257</v>
      </c>
      <c r="AH2778">
        <v>24</v>
      </c>
      <c r="AI2778">
        <v>0.67944000000000004</v>
      </c>
      <c r="AJ2778" t="e">
        <f t="shared" si="1228"/>
        <v>#DIV/0!</v>
      </c>
      <c r="AK2778" t="e">
        <f t="shared" si="1229"/>
        <v>#DIV/0!</v>
      </c>
      <c r="AL2778" t="e">
        <f t="shared" si="1230"/>
        <v>#DIV/0!</v>
      </c>
      <c r="AM2778" t="e">
        <f t="shared" si="1231"/>
        <v>#DIV/0!</v>
      </c>
      <c r="AN2778" t="e">
        <f>AM2778/((60/'Field readings'!D2779)*24)</f>
        <v>#DIV/0!</v>
      </c>
      <c r="AO2778" t="e">
        <f>SUM($AN$4:AN2778)</f>
        <v>#DIV/0!</v>
      </c>
    </row>
    <row r="2779" spans="1:41">
      <c r="A2779" s="2">
        <f>'Field readings'!A2780</f>
        <v>0</v>
      </c>
      <c r="B2779" s="3">
        <f>'Field readings'!B2780</f>
        <v>0</v>
      </c>
      <c r="C2779">
        <f>'Field readings'!D2780</f>
        <v>0</v>
      </c>
      <c r="D2779">
        <f>'Field readings'!K2780</f>
        <v>0</v>
      </c>
      <c r="E2779">
        <f>'Field readings'!J2780+14.6973</f>
        <v>14.6973</v>
      </c>
      <c r="F2779">
        <f>'Field readings'!L2780</f>
        <v>0</v>
      </c>
      <c r="G2779">
        <f>'Field readings'!I2780</f>
        <v>0</v>
      </c>
      <c r="H2779">
        <f>'Field readings'!N2780</f>
        <v>0</v>
      </c>
      <c r="I2779">
        <f>'Field readings'!M2780</f>
        <v>0</v>
      </c>
      <c r="J2779">
        <f t="shared" si="1204"/>
        <v>0</v>
      </c>
      <c r="K2779" t="e">
        <f t="shared" si="1205"/>
        <v>#DIV/0!</v>
      </c>
      <c r="L2779" t="e">
        <f t="shared" si="1206"/>
        <v>#DIV/0!</v>
      </c>
      <c r="M2779" t="e">
        <f t="shared" si="1207"/>
        <v>#DIV/0!</v>
      </c>
      <c r="N2779" t="e">
        <f t="shared" si="1208"/>
        <v>#DIV/0!</v>
      </c>
      <c r="O2779" t="e">
        <f t="shared" si="1209"/>
        <v>#DIV/0!</v>
      </c>
      <c r="P2779" t="e">
        <f t="shared" si="1210"/>
        <v>#DIV/0!</v>
      </c>
      <c r="Q2779" t="e">
        <f t="shared" si="1211"/>
        <v>#DIV/0!</v>
      </c>
      <c r="R2779" t="e">
        <f t="shared" si="1212"/>
        <v>#DIV/0!</v>
      </c>
      <c r="S2779" t="e">
        <f t="shared" si="1213"/>
        <v>#DIV/0!</v>
      </c>
      <c r="T2779" t="e">
        <f t="shared" si="1214"/>
        <v>#DIV/0!</v>
      </c>
      <c r="U2779" t="e">
        <f t="shared" si="1215"/>
        <v>#DIV/0!</v>
      </c>
      <c r="V2779" t="e">
        <f t="shared" si="1216"/>
        <v>#DIV/0!</v>
      </c>
      <c r="W2779" t="e">
        <f t="shared" si="1217"/>
        <v>#DIV/0!</v>
      </c>
      <c r="X2779" t="e">
        <f t="shared" si="1218"/>
        <v>#DIV/0!</v>
      </c>
      <c r="Y2779" t="e">
        <f t="shared" si="1219"/>
        <v>#DIV/0!</v>
      </c>
      <c r="Z2779" t="e">
        <f t="shared" si="1220"/>
        <v>#DIV/0!</v>
      </c>
      <c r="AA2779" t="e">
        <f t="shared" si="1221"/>
        <v>#DIV/0!</v>
      </c>
      <c r="AB2779">
        <f t="shared" si="1222"/>
        <v>0</v>
      </c>
      <c r="AC2779" t="e">
        <f t="shared" si="1223"/>
        <v>#DIV/0!</v>
      </c>
      <c r="AD2779">
        <f t="shared" si="1224"/>
        <v>1.0632190661423899</v>
      </c>
      <c r="AE2779">
        <f t="shared" si="1225"/>
        <v>5061750.12</v>
      </c>
      <c r="AF2779">
        <f t="shared" si="1226"/>
        <v>15270616303.792566</v>
      </c>
      <c r="AG2779">
        <f t="shared" si="1227"/>
        <v>1.0001657212333257</v>
      </c>
      <c r="AH2779">
        <v>24</v>
      </c>
      <c r="AI2779">
        <v>0.67944000000000004</v>
      </c>
      <c r="AJ2779" t="e">
        <f t="shared" si="1228"/>
        <v>#DIV/0!</v>
      </c>
      <c r="AK2779" t="e">
        <f t="shared" si="1229"/>
        <v>#DIV/0!</v>
      </c>
      <c r="AL2779" t="e">
        <f t="shared" si="1230"/>
        <v>#DIV/0!</v>
      </c>
      <c r="AM2779" t="e">
        <f t="shared" si="1231"/>
        <v>#DIV/0!</v>
      </c>
      <c r="AN2779" t="e">
        <f>AM2779/((60/'Field readings'!D2780)*24)</f>
        <v>#DIV/0!</v>
      </c>
      <c r="AO2779" t="e">
        <f>SUM($AN$4:AN2779)</f>
        <v>#DIV/0!</v>
      </c>
    </row>
    <row r="2780" spans="1:41">
      <c r="A2780" s="2">
        <f>'Field readings'!A2781</f>
        <v>0</v>
      </c>
      <c r="B2780" s="3">
        <f>'Field readings'!B2781</f>
        <v>0</v>
      </c>
      <c r="C2780">
        <f>'Field readings'!D2781</f>
        <v>0</v>
      </c>
      <c r="D2780">
        <f>'Field readings'!K2781</f>
        <v>0</v>
      </c>
      <c r="E2780">
        <f>'Field readings'!J2781+14.6973</f>
        <v>14.6973</v>
      </c>
      <c r="F2780">
        <f>'Field readings'!L2781</f>
        <v>0</v>
      </c>
      <c r="G2780">
        <f>'Field readings'!I2781</f>
        <v>0</v>
      </c>
      <c r="H2780">
        <f>'Field readings'!N2781</f>
        <v>0</v>
      </c>
      <c r="I2780">
        <f>'Field readings'!M2781</f>
        <v>0</v>
      </c>
      <c r="J2780">
        <f t="shared" si="1204"/>
        <v>0</v>
      </c>
      <c r="K2780" t="e">
        <f t="shared" si="1205"/>
        <v>#DIV/0!</v>
      </c>
      <c r="L2780" t="e">
        <f t="shared" si="1206"/>
        <v>#DIV/0!</v>
      </c>
      <c r="M2780" t="e">
        <f t="shared" si="1207"/>
        <v>#DIV/0!</v>
      </c>
      <c r="N2780" t="e">
        <f t="shared" si="1208"/>
        <v>#DIV/0!</v>
      </c>
      <c r="O2780" t="e">
        <f t="shared" si="1209"/>
        <v>#DIV/0!</v>
      </c>
      <c r="P2780" t="e">
        <f t="shared" si="1210"/>
        <v>#DIV/0!</v>
      </c>
      <c r="Q2780" t="e">
        <f t="shared" si="1211"/>
        <v>#DIV/0!</v>
      </c>
      <c r="R2780" t="e">
        <f t="shared" si="1212"/>
        <v>#DIV/0!</v>
      </c>
      <c r="S2780" t="e">
        <f t="shared" si="1213"/>
        <v>#DIV/0!</v>
      </c>
      <c r="T2780" t="e">
        <f t="shared" si="1214"/>
        <v>#DIV/0!</v>
      </c>
      <c r="U2780" t="e">
        <f t="shared" si="1215"/>
        <v>#DIV/0!</v>
      </c>
      <c r="V2780" t="e">
        <f t="shared" si="1216"/>
        <v>#DIV/0!</v>
      </c>
      <c r="W2780" t="e">
        <f t="shared" si="1217"/>
        <v>#DIV/0!</v>
      </c>
      <c r="X2780" t="e">
        <f t="shared" si="1218"/>
        <v>#DIV/0!</v>
      </c>
      <c r="Y2780" t="e">
        <f t="shared" si="1219"/>
        <v>#DIV/0!</v>
      </c>
      <c r="Z2780" t="e">
        <f t="shared" si="1220"/>
        <v>#DIV/0!</v>
      </c>
      <c r="AA2780" t="e">
        <f t="shared" si="1221"/>
        <v>#DIV/0!</v>
      </c>
      <c r="AB2780">
        <f t="shared" si="1222"/>
        <v>0</v>
      </c>
      <c r="AC2780" t="e">
        <f t="shared" si="1223"/>
        <v>#DIV/0!</v>
      </c>
      <c r="AD2780">
        <f t="shared" si="1224"/>
        <v>1.0632190661423899</v>
      </c>
      <c r="AE2780">
        <f t="shared" si="1225"/>
        <v>5061750.12</v>
      </c>
      <c r="AF2780">
        <f t="shared" si="1226"/>
        <v>15270616303.792566</v>
      </c>
      <c r="AG2780">
        <f t="shared" si="1227"/>
        <v>1.0001657212333257</v>
      </c>
      <c r="AH2780">
        <v>24</v>
      </c>
      <c r="AI2780">
        <v>0.67944000000000004</v>
      </c>
      <c r="AJ2780" t="e">
        <f t="shared" si="1228"/>
        <v>#DIV/0!</v>
      </c>
      <c r="AK2780" t="e">
        <f t="shared" si="1229"/>
        <v>#DIV/0!</v>
      </c>
      <c r="AL2780" t="e">
        <f t="shared" si="1230"/>
        <v>#DIV/0!</v>
      </c>
      <c r="AM2780" t="e">
        <f t="shared" si="1231"/>
        <v>#DIV/0!</v>
      </c>
      <c r="AN2780" t="e">
        <f>AM2780/((60/'Field readings'!D2781)*24)</f>
        <v>#DIV/0!</v>
      </c>
      <c r="AO2780" t="e">
        <f>SUM($AN$4:AN2780)</f>
        <v>#DIV/0!</v>
      </c>
    </row>
    <row r="2781" spans="1:41">
      <c r="A2781" s="2">
        <f>'Field readings'!A2782</f>
        <v>0</v>
      </c>
      <c r="B2781" s="3">
        <f>'Field readings'!B2782</f>
        <v>0</v>
      </c>
      <c r="C2781">
        <f>'Field readings'!D2782</f>
        <v>0</v>
      </c>
      <c r="D2781">
        <f>'Field readings'!K2782</f>
        <v>0</v>
      </c>
      <c r="E2781">
        <f>'Field readings'!J2782+14.6973</f>
        <v>14.6973</v>
      </c>
      <c r="F2781">
        <f>'Field readings'!L2782</f>
        <v>0</v>
      </c>
      <c r="G2781">
        <f>'Field readings'!I2782</f>
        <v>0</v>
      </c>
      <c r="H2781">
        <f>'Field readings'!N2782</f>
        <v>0</v>
      </c>
      <c r="I2781">
        <f>'Field readings'!M2782</f>
        <v>0</v>
      </c>
      <c r="J2781">
        <f t="shared" si="1204"/>
        <v>0</v>
      </c>
      <c r="K2781" t="e">
        <f t="shared" si="1205"/>
        <v>#DIV/0!</v>
      </c>
      <c r="L2781" t="e">
        <f t="shared" si="1206"/>
        <v>#DIV/0!</v>
      </c>
      <c r="M2781" t="e">
        <f t="shared" si="1207"/>
        <v>#DIV/0!</v>
      </c>
      <c r="N2781" t="e">
        <f t="shared" si="1208"/>
        <v>#DIV/0!</v>
      </c>
      <c r="O2781" t="e">
        <f t="shared" si="1209"/>
        <v>#DIV/0!</v>
      </c>
      <c r="P2781" t="e">
        <f t="shared" si="1210"/>
        <v>#DIV/0!</v>
      </c>
      <c r="Q2781" t="e">
        <f t="shared" si="1211"/>
        <v>#DIV/0!</v>
      </c>
      <c r="R2781" t="e">
        <f t="shared" si="1212"/>
        <v>#DIV/0!</v>
      </c>
      <c r="S2781" t="e">
        <f t="shared" si="1213"/>
        <v>#DIV/0!</v>
      </c>
      <c r="T2781" t="e">
        <f t="shared" si="1214"/>
        <v>#DIV/0!</v>
      </c>
      <c r="U2781" t="e">
        <f t="shared" si="1215"/>
        <v>#DIV/0!</v>
      </c>
      <c r="V2781" t="e">
        <f t="shared" si="1216"/>
        <v>#DIV/0!</v>
      </c>
      <c r="W2781" t="e">
        <f t="shared" si="1217"/>
        <v>#DIV/0!</v>
      </c>
      <c r="X2781" t="e">
        <f t="shared" si="1218"/>
        <v>#DIV/0!</v>
      </c>
      <c r="Y2781" t="e">
        <f t="shared" si="1219"/>
        <v>#DIV/0!</v>
      </c>
      <c r="Z2781" t="e">
        <f t="shared" si="1220"/>
        <v>#DIV/0!</v>
      </c>
      <c r="AA2781" t="e">
        <f t="shared" si="1221"/>
        <v>#DIV/0!</v>
      </c>
      <c r="AB2781">
        <f t="shared" si="1222"/>
        <v>0</v>
      </c>
      <c r="AC2781" t="e">
        <f t="shared" si="1223"/>
        <v>#DIV/0!</v>
      </c>
      <c r="AD2781">
        <f t="shared" si="1224"/>
        <v>1.0632190661423899</v>
      </c>
      <c r="AE2781">
        <f t="shared" si="1225"/>
        <v>5061750.12</v>
      </c>
      <c r="AF2781">
        <f t="shared" si="1226"/>
        <v>15270616303.792566</v>
      </c>
      <c r="AG2781">
        <f t="shared" si="1227"/>
        <v>1.0001657212333257</v>
      </c>
      <c r="AH2781">
        <v>24</v>
      </c>
      <c r="AI2781">
        <v>0.67944000000000004</v>
      </c>
      <c r="AJ2781" t="e">
        <f t="shared" si="1228"/>
        <v>#DIV/0!</v>
      </c>
      <c r="AK2781" t="e">
        <f t="shared" si="1229"/>
        <v>#DIV/0!</v>
      </c>
      <c r="AL2781" t="e">
        <f t="shared" si="1230"/>
        <v>#DIV/0!</v>
      </c>
      <c r="AM2781" t="e">
        <f t="shared" si="1231"/>
        <v>#DIV/0!</v>
      </c>
      <c r="AN2781" t="e">
        <f>AM2781/((60/'Field readings'!D2782)*24)</f>
        <v>#DIV/0!</v>
      </c>
      <c r="AO2781" t="e">
        <f>SUM($AN$4:AN2781)</f>
        <v>#DIV/0!</v>
      </c>
    </row>
    <row r="2782" spans="1:41">
      <c r="A2782" s="2">
        <f>'Field readings'!A2783</f>
        <v>0</v>
      </c>
      <c r="B2782" s="3">
        <f>'Field readings'!B2783</f>
        <v>0</v>
      </c>
      <c r="C2782">
        <f>'Field readings'!D2783</f>
        <v>0</v>
      </c>
      <c r="D2782">
        <f>'Field readings'!K2783</f>
        <v>0</v>
      </c>
      <c r="E2782">
        <f>'Field readings'!J2783+14.6973</f>
        <v>14.6973</v>
      </c>
      <c r="F2782">
        <f>'Field readings'!L2783</f>
        <v>0</v>
      </c>
      <c r="G2782">
        <f>'Field readings'!I2783</f>
        <v>0</v>
      </c>
      <c r="H2782">
        <f>'Field readings'!N2783</f>
        <v>0</v>
      </c>
      <c r="I2782">
        <f>'Field readings'!M2783</f>
        <v>0</v>
      </c>
      <c r="J2782">
        <f t="shared" si="1204"/>
        <v>0</v>
      </c>
      <c r="K2782" t="e">
        <f t="shared" si="1205"/>
        <v>#DIV/0!</v>
      </c>
      <c r="L2782" t="e">
        <f t="shared" si="1206"/>
        <v>#DIV/0!</v>
      </c>
      <c r="M2782" t="e">
        <f t="shared" si="1207"/>
        <v>#DIV/0!</v>
      </c>
      <c r="N2782" t="e">
        <f t="shared" si="1208"/>
        <v>#DIV/0!</v>
      </c>
      <c r="O2782" t="e">
        <f t="shared" si="1209"/>
        <v>#DIV/0!</v>
      </c>
      <c r="P2782" t="e">
        <f t="shared" si="1210"/>
        <v>#DIV/0!</v>
      </c>
      <c r="Q2782" t="e">
        <f t="shared" si="1211"/>
        <v>#DIV/0!</v>
      </c>
      <c r="R2782" t="e">
        <f t="shared" si="1212"/>
        <v>#DIV/0!</v>
      </c>
      <c r="S2782" t="e">
        <f t="shared" si="1213"/>
        <v>#DIV/0!</v>
      </c>
      <c r="T2782" t="e">
        <f t="shared" si="1214"/>
        <v>#DIV/0!</v>
      </c>
      <c r="U2782" t="e">
        <f t="shared" si="1215"/>
        <v>#DIV/0!</v>
      </c>
      <c r="V2782" t="e">
        <f t="shared" si="1216"/>
        <v>#DIV/0!</v>
      </c>
      <c r="W2782" t="e">
        <f t="shared" si="1217"/>
        <v>#DIV/0!</v>
      </c>
      <c r="X2782" t="e">
        <f t="shared" si="1218"/>
        <v>#DIV/0!</v>
      </c>
      <c r="Y2782" t="e">
        <f t="shared" si="1219"/>
        <v>#DIV/0!</v>
      </c>
      <c r="Z2782" t="e">
        <f t="shared" si="1220"/>
        <v>#DIV/0!</v>
      </c>
      <c r="AA2782" t="e">
        <f t="shared" si="1221"/>
        <v>#DIV/0!</v>
      </c>
      <c r="AB2782">
        <f t="shared" si="1222"/>
        <v>0</v>
      </c>
      <c r="AC2782" t="e">
        <f t="shared" si="1223"/>
        <v>#DIV/0!</v>
      </c>
      <c r="AD2782">
        <f t="shared" si="1224"/>
        <v>1.0632190661423899</v>
      </c>
      <c r="AE2782">
        <f t="shared" si="1225"/>
        <v>5061750.12</v>
      </c>
      <c r="AF2782">
        <f t="shared" si="1226"/>
        <v>15270616303.792566</v>
      </c>
      <c r="AG2782">
        <f t="shared" si="1227"/>
        <v>1.0001657212333257</v>
      </c>
      <c r="AH2782">
        <v>24</v>
      </c>
      <c r="AI2782">
        <v>0.67944000000000004</v>
      </c>
      <c r="AJ2782" t="e">
        <f t="shared" si="1228"/>
        <v>#DIV/0!</v>
      </c>
      <c r="AK2782" t="e">
        <f t="shared" si="1229"/>
        <v>#DIV/0!</v>
      </c>
      <c r="AL2782" t="e">
        <f t="shared" si="1230"/>
        <v>#DIV/0!</v>
      </c>
      <c r="AM2782" t="e">
        <f t="shared" si="1231"/>
        <v>#DIV/0!</v>
      </c>
      <c r="AN2782" t="e">
        <f>AM2782/((60/'Field readings'!D2783)*24)</f>
        <v>#DIV/0!</v>
      </c>
      <c r="AO2782" t="e">
        <f>SUM($AN$4:AN2782)</f>
        <v>#DIV/0!</v>
      </c>
    </row>
    <row r="2783" spans="1:41">
      <c r="A2783" s="2">
        <f>'Field readings'!A2784</f>
        <v>0</v>
      </c>
      <c r="B2783" s="3">
        <f>'Field readings'!B2784</f>
        <v>0</v>
      </c>
      <c r="C2783">
        <f>'Field readings'!D2784</f>
        <v>0</v>
      </c>
      <c r="D2783">
        <f>'Field readings'!K2784</f>
        <v>0</v>
      </c>
      <c r="E2783">
        <f>'Field readings'!J2784+14.6973</f>
        <v>14.6973</v>
      </c>
      <c r="F2783">
        <f>'Field readings'!L2784</f>
        <v>0</v>
      </c>
      <c r="G2783">
        <f>'Field readings'!I2784</f>
        <v>0</v>
      </c>
      <c r="H2783">
        <f>'Field readings'!N2784</f>
        <v>0</v>
      </c>
      <c r="I2783">
        <f>'Field readings'!M2784</f>
        <v>0</v>
      </c>
      <c r="J2783">
        <f t="shared" si="1204"/>
        <v>0</v>
      </c>
      <c r="K2783" t="e">
        <f t="shared" si="1205"/>
        <v>#DIV/0!</v>
      </c>
      <c r="L2783" t="e">
        <f t="shared" si="1206"/>
        <v>#DIV/0!</v>
      </c>
      <c r="M2783" t="e">
        <f t="shared" si="1207"/>
        <v>#DIV/0!</v>
      </c>
      <c r="N2783" t="e">
        <f t="shared" si="1208"/>
        <v>#DIV/0!</v>
      </c>
      <c r="O2783" t="e">
        <f t="shared" si="1209"/>
        <v>#DIV/0!</v>
      </c>
      <c r="P2783" t="e">
        <f t="shared" si="1210"/>
        <v>#DIV/0!</v>
      </c>
      <c r="Q2783" t="e">
        <f t="shared" si="1211"/>
        <v>#DIV/0!</v>
      </c>
      <c r="R2783" t="e">
        <f t="shared" si="1212"/>
        <v>#DIV/0!</v>
      </c>
      <c r="S2783" t="e">
        <f t="shared" si="1213"/>
        <v>#DIV/0!</v>
      </c>
      <c r="T2783" t="e">
        <f t="shared" si="1214"/>
        <v>#DIV/0!</v>
      </c>
      <c r="U2783" t="e">
        <f t="shared" si="1215"/>
        <v>#DIV/0!</v>
      </c>
      <c r="V2783" t="e">
        <f t="shared" si="1216"/>
        <v>#DIV/0!</v>
      </c>
      <c r="W2783" t="e">
        <f t="shared" si="1217"/>
        <v>#DIV/0!</v>
      </c>
      <c r="X2783" t="e">
        <f t="shared" si="1218"/>
        <v>#DIV/0!</v>
      </c>
      <c r="Y2783" t="e">
        <f t="shared" si="1219"/>
        <v>#DIV/0!</v>
      </c>
      <c r="Z2783" t="e">
        <f t="shared" si="1220"/>
        <v>#DIV/0!</v>
      </c>
      <c r="AA2783" t="e">
        <f t="shared" si="1221"/>
        <v>#DIV/0!</v>
      </c>
      <c r="AB2783">
        <f t="shared" si="1222"/>
        <v>0</v>
      </c>
      <c r="AC2783" t="e">
        <f t="shared" si="1223"/>
        <v>#DIV/0!</v>
      </c>
      <c r="AD2783">
        <f t="shared" si="1224"/>
        <v>1.0632190661423899</v>
      </c>
      <c r="AE2783">
        <f t="shared" si="1225"/>
        <v>5061750.12</v>
      </c>
      <c r="AF2783">
        <f t="shared" si="1226"/>
        <v>15270616303.792566</v>
      </c>
      <c r="AG2783">
        <f t="shared" si="1227"/>
        <v>1.0001657212333257</v>
      </c>
      <c r="AH2783">
        <v>24</v>
      </c>
      <c r="AI2783">
        <v>0.67944000000000004</v>
      </c>
      <c r="AJ2783" t="e">
        <f t="shared" si="1228"/>
        <v>#DIV/0!</v>
      </c>
      <c r="AK2783" t="e">
        <f t="shared" si="1229"/>
        <v>#DIV/0!</v>
      </c>
      <c r="AL2783" t="e">
        <f t="shared" si="1230"/>
        <v>#DIV/0!</v>
      </c>
      <c r="AM2783" t="e">
        <f t="shared" si="1231"/>
        <v>#DIV/0!</v>
      </c>
      <c r="AN2783" t="e">
        <f>AM2783/((60/'Field readings'!D2784)*24)</f>
        <v>#DIV/0!</v>
      </c>
      <c r="AO2783" t="e">
        <f>SUM($AN$4:AN2783)</f>
        <v>#DIV/0!</v>
      </c>
    </row>
    <row r="2784" spans="1:41">
      <c r="A2784" s="2">
        <f>'Field readings'!A2785</f>
        <v>0</v>
      </c>
      <c r="B2784" s="3">
        <f>'Field readings'!B2785</f>
        <v>0</v>
      </c>
      <c r="C2784">
        <f>'Field readings'!D2785</f>
        <v>0</v>
      </c>
      <c r="D2784">
        <f>'Field readings'!K2785</f>
        <v>0</v>
      </c>
      <c r="E2784">
        <f>'Field readings'!J2785+14.6973</f>
        <v>14.6973</v>
      </c>
      <c r="F2784">
        <f>'Field readings'!L2785</f>
        <v>0</v>
      </c>
      <c r="G2784">
        <f>'Field readings'!I2785</f>
        <v>0</v>
      </c>
      <c r="H2784">
        <f>'Field readings'!N2785</f>
        <v>0</v>
      </c>
      <c r="I2784">
        <f>'Field readings'!M2785</f>
        <v>0</v>
      </c>
      <c r="J2784">
        <f t="shared" si="1204"/>
        <v>0</v>
      </c>
      <c r="K2784" t="e">
        <f t="shared" si="1205"/>
        <v>#DIV/0!</v>
      </c>
      <c r="L2784" t="e">
        <f t="shared" si="1206"/>
        <v>#DIV/0!</v>
      </c>
      <c r="M2784" t="e">
        <f t="shared" si="1207"/>
        <v>#DIV/0!</v>
      </c>
      <c r="N2784" t="e">
        <f t="shared" si="1208"/>
        <v>#DIV/0!</v>
      </c>
      <c r="O2784" t="e">
        <f t="shared" si="1209"/>
        <v>#DIV/0!</v>
      </c>
      <c r="P2784" t="e">
        <f t="shared" si="1210"/>
        <v>#DIV/0!</v>
      </c>
      <c r="Q2784" t="e">
        <f t="shared" si="1211"/>
        <v>#DIV/0!</v>
      </c>
      <c r="R2784" t="e">
        <f t="shared" si="1212"/>
        <v>#DIV/0!</v>
      </c>
      <c r="S2784" t="e">
        <f t="shared" si="1213"/>
        <v>#DIV/0!</v>
      </c>
      <c r="T2784" t="e">
        <f t="shared" si="1214"/>
        <v>#DIV/0!</v>
      </c>
      <c r="U2784" t="e">
        <f t="shared" si="1215"/>
        <v>#DIV/0!</v>
      </c>
      <c r="V2784" t="e">
        <f t="shared" si="1216"/>
        <v>#DIV/0!</v>
      </c>
      <c r="W2784" t="e">
        <f t="shared" si="1217"/>
        <v>#DIV/0!</v>
      </c>
      <c r="X2784" t="e">
        <f t="shared" si="1218"/>
        <v>#DIV/0!</v>
      </c>
      <c r="Y2784" t="e">
        <f t="shared" si="1219"/>
        <v>#DIV/0!</v>
      </c>
      <c r="Z2784" t="e">
        <f t="shared" si="1220"/>
        <v>#DIV/0!</v>
      </c>
      <c r="AA2784" t="e">
        <f t="shared" si="1221"/>
        <v>#DIV/0!</v>
      </c>
      <c r="AB2784">
        <f t="shared" si="1222"/>
        <v>0</v>
      </c>
      <c r="AC2784" t="e">
        <f t="shared" si="1223"/>
        <v>#DIV/0!</v>
      </c>
      <c r="AD2784">
        <f t="shared" si="1224"/>
        <v>1.0632190661423899</v>
      </c>
      <c r="AE2784">
        <f t="shared" si="1225"/>
        <v>5061750.12</v>
      </c>
      <c r="AF2784">
        <f t="shared" si="1226"/>
        <v>15270616303.792566</v>
      </c>
      <c r="AG2784">
        <f t="shared" si="1227"/>
        <v>1.0001657212333257</v>
      </c>
      <c r="AH2784">
        <v>24</v>
      </c>
      <c r="AI2784">
        <v>0.67944000000000004</v>
      </c>
      <c r="AJ2784" t="e">
        <f t="shared" si="1228"/>
        <v>#DIV/0!</v>
      </c>
      <c r="AK2784" t="e">
        <f t="shared" si="1229"/>
        <v>#DIV/0!</v>
      </c>
      <c r="AL2784" t="e">
        <f t="shared" si="1230"/>
        <v>#DIV/0!</v>
      </c>
      <c r="AM2784" t="e">
        <f t="shared" si="1231"/>
        <v>#DIV/0!</v>
      </c>
      <c r="AN2784" t="e">
        <f>AM2784/((60/'Field readings'!D2785)*24)</f>
        <v>#DIV/0!</v>
      </c>
      <c r="AO2784" t="e">
        <f>SUM($AN$4:AN2784)</f>
        <v>#DIV/0!</v>
      </c>
    </row>
    <row r="2785" spans="1:41">
      <c r="A2785" s="2">
        <f>'Field readings'!A2786</f>
        <v>0</v>
      </c>
      <c r="B2785" s="3">
        <f>'Field readings'!B2786</f>
        <v>0</v>
      </c>
      <c r="C2785">
        <f>'Field readings'!D2786</f>
        <v>0</v>
      </c>
      <c r="D2785">
        <f>'Field readings'!K2786</f>
        <v>0</v>
      </c>
      <c r="E2785">
        <f>'Field readings'!J2786+14.6973</f>
        <v>14.6973</v>
      </c>
      <c r="F2785">
        <f>'Field readings'!L2786</f>
        <v>0</v>
      </c>
      <c r="G2785">
        <f>'Field readings'!I2786</f>
        <v>0</v>
      </c>
      <c r="H2785">
        <f>'Field readings'!N2786</f>
        <v>0</v>
      </c>
      <c r="I2785">
        <f>'Field readings'!M2786</f>
        <v>0</v>
      </c>
      <c r="J2785">
        <f t="shared" si="1204"/>
        <v>0</v>
      </c>
      <c r="K2785" t="e">
        <f t="shared" si="1205"/>
        <v>#DIV/0!</v>
      </c>
      <c r="L2785" t="e">
        <f t="shared" si="1206"/>
        <v>#DIV/0!</v>
      </c>
      <c r="M2785" t="e">
        <f t="shared" si="1207"/>
        <v>#DIV/0!</v>
      </c>
      <c r="N2785" t="e">
        <f t="shared" si="1208"/>
        <v>#DIV/0!</v>
      </c>
      <c r="O2785" t="e">
        <f t="shared" si="1209"/>
        <v>#DIV/0!</v>
      </c>
      <c r="P2785" t="e">
        <f t="shared" si="1210"/>
        <v>#DIV/0!</v>
      </c>
      <c r="Q2785" t="e">
        <f t="shared" si="1211"/>
        <v>#DIV/0!</v>
      </c>
      <c r="R2785" t="e">
        <f t="shared" si="1212"/>
        <v>#DIV/0!</v>
      </c>
      <c r="S2785" t="e">
        <f t="shared" si="1213"/>
        <v>#DIV/0!</v>
      </c>
      <c r="T2785" t="e">
        <f t="shared" si="1214"/>
        <v>#DIV/0!</v>
      </c>
      <c r="U2785" t="e">
        <f t="shared" si="1215"/>
        <v>#DIV/0!</v>
      </c>
      <c r="V2785" t="e">
        <f t="shared" si="1216"/>
        <v>#DIV/0!</v>
      </c>
      <c r="W2785" t="e">
        <f t="shared" si="1217"/>
        <v>#DIV/0!</v>
      </c>
      <c r="X2785" t="e">
        <f t="shared" si="1218"/>
        <v>#DIV/0!</v>
      </c>
      <c r="Y2785" t="e">
        <f t="shared" si="1219"/>
        <v>#DIV/0!</v>
      </c>
      <c r="Z2785" t="e">
        <f t="shared" si="1220"/>
        <v>#DIV/0!</v>
      </c>
      <c r="AA2785" t="e">
        <f t="shared" si="1221"/>
        <v>#DIV/0!</v>
      </c>
      <c r="AB2785">
        <f t="shared" si="1222"/>
        <v>0</v>
      </c>
      <c r="AC2785" t="e">
        <f t="shared" si="1223"/>
        <v>#DIV/0!</v>
      </c>
      <c r="AD2785">
        <f t="shared" si="1224"/>
        <v>1.0632190661423899</v>
      </c>
      <c r="AE2785">
        <f t="shared" si="1225"/>
        <v>5061750.12</v>
      </c>
      <c r="AF2785">
        <f t="shared" si="1226"/>
        <v>15270616303.792566</v>
      </c>
      <c r="AG2785">
        <f t="shared" si="1227"/>
        <v>1.0001657212333257</v>
      </c>
      <c r="AH2785">
        <v>24</v>
      </c>
      <c r="AI2785">
        <v>0.67944000000000004</v>
      </c>
      <c r="AJ2785" t="e">
        <f t="shared" si="1228"/>
        <v>#DIV/0!</v>
      </c>
      <c r="AK2785" t="e">
        <f t="shared" si="1229"/>
        <v>#DIV/0!</v>
      </c>
      <c r="AL2785" t="e">
        <f t="shared" si="1230"/>
        <v>#DIV/0!</v>
      </c>
      <c r="AM2785" t="e">
        <f t="shared" si="1231"/>
        <v>#DIV/0!</v>
      </c>
      <c r="AN2785" t="e">
        <f>AM2785/((60/'Field readings'!D2786)*24)</f>
        <v>#DIV/0!</v>
      </c>
      <c r="AO2785" t="e">
        <f>SUM($AN$4:AN2785)</f>
        <v>#DIV/0!</v>
      </c>
    </row>
    <row r="2786" spans="1:41">
      <c r="A2786" s="2">
        <f>'Field readings'!A2787</f>
        <v>0</v>
      </c>
      <c r="B2786" s="3">
        <f>'Field readings'!B2787</f>
        <v>0</v>
      </c>
      <c r="C2786">
        <f>'Field readings'!D2787</f>
        <v>0</v>
      </c>
      <c r="D2786">
        <f>'Field readings'!K2787</f>
        <v>0</v>
      </c>
      <c r="E2786">
        <f>'Field readings'!J2787+14.6973</f>
        <v>14.6973</v>
      </c>
      <c r="F2786">
        <f>'Field readings'!L2787</f>
        <v>0</v>
      </c>
      <c r="G2786">
        <f>'Field readings'!I2787</f>
        <v>0</v>
      </c>
      <c r="H2786">
        <f>'Field readings'!N2787</f>
        <v>0</v>
      </c>
      <c r="I2786">
        <f>'Field readings'!M2787</f>
        <v>0</v>
      </c>
      <c r="J2786">
        <f t="shared" si="1204"/>
        <v>0</v>
      </c>
      <c r="K2786" t="e">
        <f t="shared" si="1205"/>
        <v>#DIV/0!</v>
      </c>
      <c r="L2786" t="e">
        <f t="shared" si="1206"/>
        <v>#DIV/0!</v>
      </c>
      <c r="M2786" t="e">
        <f t="shared" si="1207"/>
        <v>#DIV/0!</v>
      </c>
      <c r="N2786" t="e">
        <f t="shared" si="1208"/>
        <v>#DIV/0!</v>
      </c>
      <c r="O2786" t="e">
        <f t="shared" si="1209"/>
        <v>#DIV/0!</v>
      </c>
      <c r="P2786" t="e">
        <f t="shared" si="1210"/>
        <v>#DIV/0!</v>
      </c>
      <c r="Q2786" t="e">
        <f t="shared" si="1211"/>
        <v>#DIV/0!</v>
      </c>
      <c r="R2786" t="e">
        <f t="shared" si="1212"/>
        <v>#DIV/0!</v>
      </c>
      <c r="S2786" t="e">
        <f t="shared" si="1213"/>
        <v>#DIV/0!</v>
      </c>
      <c r="T2786" t="e">
        <f t="shared" si="1214"/>
        <v>#DIV/0!</v>
      </c>
      <c r="U2786" t="e">
        <f t="shared" si="1215"/>
        <v>#DIV/0!</v>
      </c>
      <c r="V2786" t="e">
        <f t="shared" si="1216"/>
        <v>#DIV/0!</v>
      </c>
      <c r="W2786" t="e">
        <f t="shared" si="1217"/>
        <v>#DIV/0!</v>
      </c>
      <c r="X2786" t="e">
        <f t="shared" si="1218"/>
        <v>#DIV/0!</v>
      </c>
      <c r="Y2786" t="e">
        <f t="shared" si="1219"/>
        <v>#DIV/0!</v>
      </c>
      <c r="Z2786" t="e">
        <f t="shared" si="1220"/>
        <v>#DIV/0!</v>
      </c>
      <c r="AA2786" t="e">
        <f t="shared" si="1221"/>
        <v>#DIV/0!</v>
      </c>
      <c r="AB2786">
        <f t="shared" si="1222"/>
        <v>0</v>
      </c>
      <c r="AC2786" t="e">
        <f t="shared" si="1223"/>
        <v>#DIV/0!</v>
      </c>
      <c r="AD2786">
        <f t="shared" si="1224"/>
        <v>1.0632190661423899</v>
      </c>
      <c r="AE2786">
        <f t="shared" si="1225"/>
        <v>5061750.12</v>
      </c>
      <c r="AF2786">
        <f t="shared" si="1226"/>
        <v>15270616303.792566</v>
      </c>
      <c r="AG2786">
        <f t="shared" si="1227"/>
        <v>1.0001657212333257</v>
      </c>
      <c r="AH2786">
        <v>24</v>
      </c>
      <c r="AI2786">
        <v>0.67944000000000004</v>
      </c>
      <c r="AJ2786" t="e">
        <f t="shared" si="1228"/>
        <v>#DIV/0!</v>
      </c>
      <c r="AK2786" t="e">
        <f t="shared" si="1229"/>
        <v>#DIV/0!</v>
      </c>
      <c r="AL2786" t="e">
        <f t="shared" si="1230"/>
        <v>#DIV/0!</v>
      </c>
      <c r="AM2786" t="e">
        <f t="shared" si="1231"/>
        <v>#DIV/0!</v>
      </c>
      <c r="AN2786" t="e">
        <f>AM2786/((60/'Field readings'!D2787)*24)</f>
        <v>#DIV/0!</v>
      </c>
      <c r="AO2786" t="e">
        <f>SUM($AN$4:AN2786)</f>
        <v>#DIV/0!</v>
      </c>
    </row>
    <row r="2787" spans="1:41">
      <c r="A2787" s="2">
        <f>'Field readings'!A2788</f>
        <v>0</v>
      </c>
      <c r="B2787" s="3">
        <f>'Field readings'!B2788</f>
        <v>0</v>
      </c>
      <c r="C2787">
        <f>'Field readings'!D2788</f>
        <v>0</v>
      </c>
      <c r="D2787">
        <f>'Field readings'!K2788</f>
        <v>0</v>
      </c>
      <c r="E2787">
        <f>'Field readings'!J2788+14.6973</f>
        <v>14.6973</v>
      </c>
      <c r="F2787">
        <f>'Field readings'!L2788</f>
        <v>0</v>
      </c>
      <c r="G2787">
        <f>'Field readings'!I2788</f>
        <v>0</v>
      </c>
      <c r="H2787">
        <f>'Field readings'!N2788</f>
        <v>0</v>
      </c>
      <c r="I2787">
        <f>'Field readings'!M2788</f>
        <v>0</v>
      </c>
      <c r="J2787">
        <f t="shared" si="1204"/>
        <v>0</v>
      </c>
      <c r="K2787" t="e">
        <f t="shared" si="1205"/>
        <v>#DIV/0!</v>
      </c>
      <c r="L2787" t="e">
        <f t="shared" si="1206"/>
        <v>#DIV/0!</v>
      </c>
      <c r="M2787" t="e">
        <f t="shared" si="1207"/>
        <v>#DIV/0!</v>
      </c>
      <c r="N2787" t="e">
        <f t="shared" si="1208"/>
        <v>#DIV/0!</v>
      </c>
      <c r="O2787" t="e">
        <f t="shared" si="1209"/>
        <v>#DIV/0!</v>
      </c>
      <c r="P2787" t="e">
        <f t="shared" si="1210"/>
        <v>#DIV/0!</v>
      </c>
      <c r="Q2787" t="e">
        <f t="shared" si="1211"/>
        <v>#DIV/0!</v>
      </c>
      <c r="R2787" t="e">
        <f t="shared" si="1212"/>
        <v>#DIV/0!</v>
      </c>
      <c r="S2787" t="e">
        <f t="shared" si="1213"/>
        <v>#DIV/0!</v>
      </c>
      <c r="T2787" t="e">
        <f t="shared" si="1214"/>
        <v>#DIV/0!</v>
      </c>
      <c r="U2787" t="e">
        <f t="shared" si="1215"/>
        <v>#DIV/0!</v>
      </c>
      <c r="V2787" t="e">
        <f t="shared" si="1216"/>
        <v>#DIV/0!</v>
      </c>
      <c r="W2787" t="e">
        <f t="shared" si="1217"/>
        <v>#DIV/0!</v>
      </c>
      <c r="X2787" t="e">
        <f t="shared" si="1218"/>
        <v>#DIV/0!</v>
      </c>
      <c r="Y2787" t="e">
        <f t="shared" si="1219"/>
        <v>#DIV/0!</v>
      </c>
      <c r="Z2787" t="e">
        <f t="shared" si="1220"/>
        <v>#DIV/0!</v>
      </c>
      <c r="AA2787" t="e">
        <f t="shared" si="1221"/>
        <v>#DIV/0!</v>
      </c>
      <c r="AB2787">
        <f t="shared" si="1222"/>
        <v>0</v>
      </c>
      <c r="AC2787" t="e">
        <f t="shared" si="1223"/>
        <v>#DIV/0!</v>
      </c>
      <c r="AD2787">
        <f t="shared" si="1224"/>
        <v>1.0632190661423899</v>
      </c>
      <c r="AE2787">
        <f t="shared" si="1225"/>
        <v>5061750.12</v>
      </c>
      <c r="AF2787">
        <f t="shared" si="1226"/>
        <v>15270616303.792566</v>
      </c>
      <c r="AG2787">
        <f t="shared" si="1227"/>
        <v>1.0001657212333257</v>
      </c>
      <c r="AH2787">
        <v>24</v>
      </c>
      <c r="AI2787">
        <v>0.67944000000000004</v>
      </c>
      <c r="AJ2787" t="e">
        <f t="shared" si="1228"/>
        <v>#DIV/0!</v>
      </c>
      <c r="AK2787" t="e">
        <f t="shared" si="1229"/>
        <v>#DIV/0!</v>
      </c>
      <c r="AL2787" t="e">
        <f t="shared" si="1230"/>
        <v>#DIV/0!</v>
      </c>
      <c r="AM2787" t="e">
        <f t="shared" si="1231"/>
        <v>#DIV/0!</v>
      </c>
      <c r="AN2787" t="e">
        <f>AM2787/((60/'Field readings'!D2788)*24)</f>
        <v>#DIV/0!</v>
      </c>
      <c r="AO2787" t="e">
        <f>SUM($AN$4:AN2787)</f>
        <v>#DIV/0!</v>
      </c>
    </row>
    <row r="2788" spans="1:41">
      <c r="A2788" s="2">
        <f>'Field readings'!A2789</f>
        <v>0</v>
      </c>
      <c r="B2788" s="3">
        <f>'Field readings'!B2789</f>
        <v>0</v>
      </c>
      <c r="C2788">
        <f>'Field readings'!D2789</f>
        <v>0</v>
      </c>
      <c r="D2788">
        <f>'Field readings'!K2789</f>
        <v>0</v>
      </c>
      <c r="E2788">
        <f>'Field readings'!J2789+14.6973</f>
        <v>14.6973</v>
      </c>
      <c r="F2788">
        <f>'Field readings'!L2789</f>
        <v>0</v>
      </c>
      <c r="G2788">
        <f>'Field readings'!I2789</f>
        <v>0</v>
      </c>
      <c r="H2788">
        <f>'Field readings'!N2789</f>
        <v>0</v>
      </c>
      <c r="I2788">
        <f>'Field readings'!M2789</f>
        <v>0</v>
      </c>
      <c r="J2788">
        <f t="shared" si="1204"/>
        <v>0</v>
      </c>
      <c r="K2788" t="e">
        <f t="shared" si="1205"/>
        <v>#DIV/0!</v>
      </c>
      <c r="L2788" t="e">
        <f t="shared" si="1206"/>
        <v>#DIV/0!</v>
      </c>
      <c r="M2788" t="e">
        <f t="shared" si="1207"/>
        <v>#DIV/0!</v>
      </c>
      <c r="N2788" t="e">
        <f t="shared" si="1208"/>
        <v>#DIV/0!</v>
      </c>
      <c r="O2788" t="e">
        <f t="shared" si="1209"/>
        <v>#DIV/0!</v>
      </c>
      <c r="P2788" t="e">
        <f t="shared" si="1210"/>
        <v>#DIV/0!</v>
      </c>
      <c r="Q2788" t="e">
        <f t="shared" si="1211"/>
        <v>#DIV/0!</v>
      </c>
      <c r="R2788" t="e">
        <f t="shared" si="1212"/>
        <v>#DIV/0!</v>
      </c>
      <c r="S2788" t="e">
        <f t="shared" si="1213"/>
        <v>#DIV/0!</v>
      </c>
      <c r="T2788" t="e">
        <f t="shared" si="1214"/>
        <v>#DIV/0!</v>
      </c>
      <c r="U2788" t="e">
        <f t="shared" si="1215"/>
        <v>#DIV/0!</v>
      </c>
      <c r="V2788" t="e">
        <f t="shared" si="1216"/>
        <v>#DIV/0!</v>
      </c>
      <c r="W2788" t="e">
        <f t="shared" si="1217"/>
        <v>#DIV/0!</v>
      </c>
      <c r="X2788" t="e">
        <f t="shared" si="1218"/>
        <v>#DIV/0!</v>
      </c>
      <c r="Y2788" t="e">
        <f t="shared" si="1219"/>
        <v>#DIV/0!</v>
      </c>
      <c r="Z2788" t="e">
        <f t="shared" si="1220"/>
        <v>#DIV/0!</v>
      </c>
      <c r="AA2788" t="e">
        <f t="shared" si="1221"/>
        <v>#DIV/0!</v>
      </c>
      <c r="AB2788">
        <f t="shared" si="1222"/>
        <v>0</v>
      </c>
      <c r="AC2788" t="e">
        <f t="shared" si="1223"/>
        <v>#DIV/0!</v>
      </c>
      <c r="AD2788">
        <f t="shared" si="1224"/>
        <v>1.0632190661423899</v>
      </c>
      <c r="AE2788">
        <f t="shared" si="1225"/>
        <v>5061750.12</v>
      </c>
      <c r="AF2788">
        <f t="shared" si="1226"/>
        <v>15270616303.792566</v>
      </c>
      <c r="AG2788">
        <f t="shared" si="1227"/>
        <v>1.0001657212333257</v>
      </c>
      <c r="AH2788">
        <v>24</v>
      </c>
      <c r="AI2788">
        <v>0.67944000000000004</v>
      </c>
      <c r="AJ2788" t="e">
        <f t="shared" si="1228"/>
        <v>#DIV/0!</v>
      </c>
      <c r="AK2788" t="e">
        <f t="shared" si="1229"/>
        <v>#DIV/0!</v>
      </c>
      <c r="AL2788" t="e">
        <f t="shared" si="1230"/>
        <v>#DIV/0!</v>
      </c>
      <c r="AM2788" t="e">
        <f t="shared" si="1231"/>
        <v>#DIV/0!</v>
      </c>
      <c r="AN2788" t="e">
        <f>AM2788/((60/'Field readings'!D2789)*24)</f>
        <v>#DIV/0!</v>
      </c>
      <c r="AO2788" t="e">
        <f>SUM($AN$4:AN2788)</f>
        <v>#DIV/0!</v>
      </c>
    </row>
    <row r="2789" spans="1:41">
      <c r="A2789" s="2">
        <f>'Field readings'!A2790</f>
        <v>0</v>
      </c>
      <c r="B2789" s="3">
        <f>'Field readings'!B2790</f>
        <v>0</v>
      </c>
      <c r="C2789">
        <f>'Field readings'!D2790</f>
        <v>0</v>
      </c>
      <c r="D2789">
        <f>'Field readings'!K2790</f>
        <v>0</v>
      </c>
      <c r="E2789">
        <f>'Field readings'!J2790+14.6973</f>
        <v>14.6973</v>
      </c>
      <c r="F2789">
        <f>'Field readings'!L2790</f>
        <v>0</v>
      </c>
      <c r="G2789">
        <f>'Field readings'!I2790</f>
        <v>0</v>
      </c>
      <c r="H2789">
        <f>'Field readings'!N2790</f>
        <v>0</v>
      </c>
      <c r="I2789">
        <f>'Field readings'!M2790</f>
        <v>0</v>
      </c>
      <c r="J2789">
        <f t="shared" si="1204"/>
        <v>0</v>
      </c>
      <c r="K2789" t="e">
        <f t="shared" si="1205"/>
        <v>#DIV/0!</v>
      </c>
      <c r="L2789" t="e">
        <f t="shared" si="1206"/>
        <v>#DIV/0!</v>
      </c>
      <c r="M2789" t="e">
        <f t="shared" si="1207"/>
        <v>#DIV/0!</v>
      </c>
      <c r="N2789" t="e">
        <f t="shared" si="1208"/>
        <v>#DIV/0!</v>
      </c>
      <c r="O2789" t="e">
        <f t="shared" si="1209"/>
        <v>#DIV/0!</v>
      </c>
      <c r="P2789" t="e">
        <f t="shared" si="1210"/>
        <v>#DIV/0!</v>
      </c>
      <c r="Q2789" t="e">
        <f t="shared" si="1211"/>
        <v>#DIV/0!</v>
      </c>
      <c r="R2789" t="e">
        <f t="shared" si="1212"/>
        <v>#DIV/0!</v>
      </c>
      <c r="S2789" t="e">
        <f t="shared" si="1213"/>
        <v>#DIV/0!</v>
      </c>
      <c r="T2789" t="e">
        <f t="shared" si="1214"/>
        <v>#DIV/0!</v>
      </c>
      <c r="U2789" t="e">
        <f t="shared" si="1215"/>
        <v>#DIV/0!</v>
      </c>
      <c r="V2789" t="e">
        <f t="shared" si="1216"/>
        <v>#DIV/0!</v>
      </c>
      <c r="W2789" t="e">
        <f t="shared" si="1217"/>
        <v>#DIV/0!</v>
      </c>
      <c r="X2789" t="e">
        <f t="shared" si="1218"/>
        <v>#DIV/0!</v>
      </c>
      <c r="Y2789" t="e">
        <f t="shared" si="1219"/>
        <v>#DIV/0!</v>
      </c>
      <c r="Z2789" t="e">
        <f t="shared" si="1220"/>
        <v>#DIV/0!</v>
      </c>
      <c r="AA2789" t="e">
        <f t="shared" si="1221"/>
        <v>#DIV/0!</v>
      </c>
      <c r="AB2789">
        <f t="shared" si="1222"/>
        <v>0</v>
      </c>
      <c r="AC2789" t="e">
        <f t="shared" si="1223"/>
        <v>#DIV/0!</v>
      </c>
      <c r="AD2789">
        <f t="shared" si="1224"/>
        <v>1.0632190661423899</v>
      </c>
      <c r="AE2789">
        <f t="shared" si="1225"/>
        <v>5061750.12</v>
      </c>
      <c r="AF2789">
        <f t="shared" si="1226"/>
        <v>15270616303.792566</v>
      </c>
      <c r="AG2789">
        <f t="shared" si="1227"/>
        <v>1.0001657212333257</v>
      </c>
      <c r="AH2789">
        <v>24</v>
      </c>
      <c r="AI2789">
        <v>0.67944000000000004</v>
      </c>
      <c r="AJ2789" t="e">
        <f t="shared" si="1228"/>
        <v>#DIV/0!</v>
      </c>
      <c r="AK2789" t="e">
        <f t="shared" si="1229"/>
        <v>#DIV/0!</v>
      </c>
      <c r="AL2789" t="e">
        <f t="shared" si="1230"/>
        <v>#DIV/0!</v>
      </c>
      <c r="AM2789" t="e">
        <f t="shared" si="1231"/>
        <v>#DIV/0!</v>
      </c>
      <c r="AN2789" t="e">
        <f>AM2789/((60/'Field readings'!D2790)*24)</f>
        <v>#DIV/0!</v>
      </c>
      <c r="AO2789" t="e">
        <f>SUM($AN$4:AN2789)</f>
        <v>#DIV/0!</v>
      </c>
    </row>
    <row r="2790" spans="1:41">
      <c r="A2790" s="2">
        <f>'Field readings'!A2791</f>
        <v>0</v>
      </c>
      <c r="B2790" s="3">
        <f>'Field readings'!B2791</f>
        <v>0</v>
      </c>
      <c r="C2790">
        <f>'Field readings'!D2791</f>
        <v>0</v>
      </c>
      <c r="D2790">
        <f>'Field readings'!K2791</f>
        <v>0</v>
      </c>
      <c r="E2790">
        <f>'Field readings'!J2791+14.6973</f>
        <v>14.6973</v>
      </c>
      <c r="F2790">
        <f>'Field readings'!L2791</f>
        <v>0</v>
      </c>
      <c r="G2790">
        <f>'Field readings'!I2791</f>
        <v>0</v>
      </c>
      <c r="H2790">
        <f>'Field readings'!N2791</f>
        <v>0</v>
      </c>
      <c r="I2790">
        <f>'Field readings'!M2791</f>
        <v>0</v>
      </c>
      <c r="J2790">
        <f t="shared" si="1204"/>
        <v>0</v>
      </c>
      <c r="K2790" t="e">
        <f t="shared" si="1205"/>
        <v>#DIV/0!</v>
      </c>
      <c r="L2790" t="e">
        <f t="shared" si="1206"/>
        <v>#DIV/0!</v>
      </c>
      <c r="M2790" t="e">
        <f t="shared" si="1207"/>
        <v>#DIV/0!</v>
      </c>
      <c r="N2790" t="e">
        <f t="shared" si="1208"/>
        <v>#DIV/0!</v>
      </c>
      <c r="O2790" t="e">
        <f t="shared" si="1209"/>
        <v>#DIV/0!</v>
      </c>
      <c r="P2790" t="e">
        <f t="shared" si="1210"/>
        <v>#DIV/0!</v>
      </c>
      <c r="Q2790" t="e">
        <f t="shared" si="1211"/>
        <v>#DIV/0!</v>
      </c>
      <c r="R2790" t="e">
        <f t="shared" si="1212"/>
        <v>#DIV/0!</v>
      </c>
      <c r="S2790" t="e">
        <f t="shared" si="1213"/>
        <v>#DIV/0!</v>
      </c>
      <c r="T2790" t="e">
        <f t="shared" si="1214"/>
        <v>#DIV/0!</v>
      </c>
      <c r="U2790" t="e">
        <f t="shared" si="1215"/>
        <v>#DIV/0!</v>
      </c>
      <c r="V2790" t="e">
        <f t="shared" si="1216"/>
        <v>#DIV/0!</v>
      </c>
      <c r="W2790" t="e">
        <f t="shared" si="1217"/>
        <v>#DIV/0!</v>
      </c>
      <c r="X2790" t="e">
        <f t="shared" si="1218"/>
        <v>#DIV/0!</v>
      </c>
      <c r="Y2790" t="e">
        <f t="shared" si="1219"/>
        <v>#DIV/0!</v>
      </c>
      <c r="Z2790" t="e">
        <f t="shared" si="1220"/>
        <v>#DIV/0!</v>
      </c>
      <c r="AA2790" t="e">
        <f t="shared" si="1221"/>
        <v>#DIV/0!</v>
      </c>
      <c r="AB2790">
        <f t="shared" si="1222"/>
        <v>0</v>
      </c>
      <c r="AC2790" t="e">
        <f t="shared" si="1223"/>
        <v>#DIV/0!</v>
      </c>
      <c r="AD2790">
        <f t="shared" si="1224"/>
        <v>1.0632190661423899</v>
      </c>
      <c r="AE2790">
        <f t="shared" si="1225"/>
        <v>5061750.12</v>
      </c>
      <c r="AF2790">
        <f t="shared" si="1226"/>
        <v>15270616303.792566</v>
      </c>
      <c r="AG2790">
        <f t="shared" si="1227"/>
        <v>1.0001657212333257</v>
      </c>
      <c r="AH2790">
        <v>24</v>
      </c>
      <c r="AI2790">
        <v>0.67944000000000004</v>
      </c>
      <c r="AJ2790" t="e">
        <f t="shared" si="1228"/>
        <v>#DIV/0!</v>
      </c>
      <c r="AK2790" t="e">
        <f t="shared" si="1229"/>
        <v>#DIV/0!</v>
      </c>
      <c r="AL2790" t="e">
        <f t="shared" si="1230"/>
        <v>#DIV/0!</v>
      </c>
      <c r="AM2790" t="e">
        <f t="shared" si="1231"/>
        <v>#DIV/0!</v>
      </c>
      <c r="AN2790" t="e">
        <f>AM2790/((60/'Field readings'!D2791)*24)</f>
        <v>#DIV/0!</v>
      </c>
      <c r="AO2790" t="e">
        <f>SUM($AN$4:AN2790)</f>
        <v>#DIV/0!</v>
      </c>
    </row>
    <row r="2791" spans="1:41">
      <c r="A2791" s="2">
        <f>'Field readings'!A2792</f>
        <v>0</v>
      </c>
      <c r="B2791" s="3">
        <f>'Field readings'!B2792</f>
        <v>0</v>
      </c>
      <c r="C2791">
        <f>'Field readings'!D2792</f>
        <v>0</v>
      </c>
      <c r="D2791">
        <f>'Field readings'!K2792</f>
        <v>0</v>
      </c>
      <c r="E2791">
        <f>'Field readings'!J2792+14.6973</f>
        <v>14.6973</v>
      </c>
      <c r="F2791">
        <f>'Field readings'!L2792</f>
        <v>0</v>
      </c>
      <c r="G2791">
        <f>'Field readings'!I2792</f>
        <v>0</v>
      </c>
      <c r="H2791">
        <f>'Field readings'!N2792</f>
        <v>0</v>
      </c>
      <c r="I2791">
        <f>'Field readings'!M2792</f>
        <v>0</v>
      </c>
      <c r="J2791">
        <f t="shared" si="1204"/>
        <v>0</v>
      </c>
      <c r="K2791" t="e">
        <f t="shared" si="1205"/>
        <v>#DIV/0!</v>
      </c>
      <c r="L2791" t="e">
        <f t="shared" si="1206"/>
        <v>#DIV/0!</v>
      </c>
      <c r="M2791" t="e">
        <f t="shared" si="1207"/>
        <v>#DIV/0!</v>
      </c>
      <c r="N2791" t="e">
        <f t="shared" si="1208"/>
        <v>#DIV/0!</v>
      </c>
      <c r="O2791" t="e">
        <f t="shared" si="1209"/>
        <v>#DIV/0!</v>
      </c>
      <c r="P2791" t="e">
        <f t="shared" si="1210"/>
        <v>#DIV/0!</v>
      </c>
      <c r="Q2791" t="e">
        <f t="shared" si="1211"/>
        <v>#DIV/0!</v>
      </c>
      <c r="R2791" t="e">
        <f t="shared" si="1212"/>
        <v>#DIV/0!</v>
      </c>
      <c r="S2791" t="e">
        <f t="shared" si="1213"/>
        <v>#DIV/0!</v>
      </c>
      <c r="T2791" t="e">
        <f t="shared" si="1214"/>
        <v>#DIV/0!</v>
      </c>
      <c r="U2791" t="e">
        <f t="shared" si="1215"/>
        <v>#DIV/0!</v>
      </c>
      <c r="V2791" t="e">
        <f t="shared" si="1216"/>
        <v>#DIV/0!</v>
      </c>
      <c r="W2791" t="e">
        <f t="shared" si="1217"/>
        <v>#DIV/0!</v>
      </c>
      <c r="X2791" t="e">
        <f t="shared" si="1218"/>
        <v>#DIV/0!</v>
      </c>
      <c r="Y2791" t="e">
        <f t="shared" si="1219"/>
        <v>#DIV/0!</v>
      </c>
      <c r="Z2791" t="e">
        <f t="shared" si="1220"/>
        <v>#DIV/0!</v>
      </c>
      <c r="AA2791" t="e">
        <f t="shared" si="1221"/>
        <v>#DIV/0!</v>
      </c>
      <c r="AB2791">
        <f t="shared" si="1222"/>
        <v>0</v>
      </c>
      <c r="AC2791" t="e">
        <f t="shared" si="1223"/>
        <v>#DIV/0!</v>
      </c>
      <c r="AD2791">
        <f t="shared" si="1224"/>
        <v>1.0632190661423899</v>
      </c>
      <c r="AE2791">
        <f t="shared" si="1225"/>
        <v>5061750.12</v>
      </c>
      <c r="AF2791">
        <f t="shared" si="1226"/>
        <v>15270616303.792566</v>
      </c>
      <c r="AG2791">
        <f t="shared" si="1227"/>
        <v>1.0001657212333257</v>
      </c>
      <c r="AH2791">
        <v>24</v>
      </c>
      <c r="AI2791">
        <v>0.67944000000000004</v>
      </c>
      <c r="AJ2791" t="e">
        <f t="shared" si="1228"/>
        <v>#DIV/0!</v>
      </c>
      <c r="AK2791" t="e">
        <f t="shared" si="1229"/>
        <v>#DIV/0!</v>
      </c>
      <c r="AL2791" t="e">
        <f t="shared" si="1230"/>
        <v>#DIV/0!</v>
      </c>
      <c r="AM2791" t="e">
        <f t="shared" si="1231"/>
        <v>#DIV/0!</v>
      </c>
      <c r="AN2791" t="e">
        <f>AM2791/((60/'Field readings'!D2792)*24)</f>
        <v>#DIV/0!</v>
      </c>
      <c r="AO2791" t="e">
        <f>SUM($AN$4:AN2791)</f>
        <v>#DIV/0!</v>
      </c>
    </row>
    <row r="2792" spans="1:41">
      <c r="A2792" s="2">
        <f>'Field readings'!A2793</f>
        <v>0</v>
      </c>
      <c r="B2792" s="3">
        <f>'Field readings'!B2793</f>
        <v>0</v>
      </c>
      <c r="C2792">
        <f>'Field readings'!D2793</f>
        <v>0</v>
      </c>
      <c r="D2792">
        <f>'Field readings'!K2793</f>
        <v>0</v>
      </c>
      <c r="E2792">
        <f>'Field readings'!J2793+14.6973</f>
        <v>14.6973</v>
      </c>
      <c r="F2792">
        <f>'Field readings'!L2793</f>
        <v>0</v>
      </c>
      <c r="G2792">
        <f>'Field readings'!I2793</f>
        <v>0</v>
      </c>
      <c r="H2792">
        <f>'Field readings'!N2793</f>
        <v>0</v>
      </c>
      <c r="I2792">
        <f>'Field readings'!M2793</f>
        <v>0</v>
      </c>
      <c r="J2792">
        <f t="shared" si="1204"/>
        <v>0</v>
      </c>
      <c r="K2792" t="e">
        <f t="shared" si="1205"/>
        <v>#DIV/0!</v>
      </c>
      <c r="L2792" t="e">
        <f t="shared" si="1206"/>
        <v>#DIV/0!</v>
      </c>
      <c r="M2792" t="e">
        <f t="shared" si="1207"/>
        <v>#DIV/0!</v>
      </c>
      <c r="N2792" t="e">
        <f t="shared" si="1208"/>
        <v>#DIV/0!</v>
      </c>
      <c r="O2792" t="e">
        <f t="shared" si="1209"/>
        <v>#DIV/0!</v>
      </c>
      <c r="P2792" t="e">
        <f t="shared" si="1210"/>
        <v>#DIV/0!</v>
      </c>
      <c r="Q2792" t="e">
        <f t="shared" si="1211"/>
        <v>#DIV/0!</v>
      </c>
      <c r="R2792" t="e">
        <f t="shared" si="1212"/>
        <v>#DIV/0!</v>
      </c>
      <c r="S2792" t="e">
        <f t="shared" si="1213"/>
        <v>#DIV/0!</v>
      </c>
      <c r="T2792" t="e">
        <f t="shared" si="1214"/>
        <v>#DIV/0!</v>
      </c>
      <c r="U2792" t="e">
        <f t="shared" si="1215"/>
        <v>#DIV/0!</v>
      </c>
      <c r="V2792" t="e">
        <f t="shared" si="1216"/>
        <v>#DIV/0!</v>
      </c>
      <c r="W2792" t="e">
        <f t="shared" si="1217"/>
        <v>#DIV/0!</v>
      </c>
      <c r="X2792" t="e">
        <f t="shared" si="1218"/>
        <v>#DIV/0!</v>
      </c>
      <c r="Y2792" t="e">
        <f t="shared" si="1219"/>
        <v>#DIV/0!</v>
      </c>
      <c r="Z2792" t="e">
        <f t="shared" si="1220"/>
        <v>#DIV/0!</v>
      </c>
      <c r="AA2792" t="e">
        <f t="shared" si="1221"/>
        <v>#DIV/0!</v>
      </c>
      <c r="AB2792">
        <f t="shared" si="1222"/>
        <v>0</v>
      </c>
      <c r="AC2792" t="e">
        <f t="shared" si="1223"/>
        <v>#DIV/0!</v>
      </c>
      <c r="AD2792">
        <f t="shared" si="1224"/>
        <v>1.0632190661423899</v>
      </c>
      <c r="AE2792">
        <f t="shared" si="1225"/>
        <v>5061750.12</v>
      </c>
      <c r="AF2792">
        <f t="shared" si="1226"/>
        <v>15270616303.792566</v>
      </c>
      <c r="AG2792">
        <f t="shared" si="1227"/>
        <v>1.0001657212333257</v>
      </c>
      <c r="AH2792">
        <v>24</v>
      </c>
      <c r="AI2792">
        <v>0.67944000000000004</v>
      </c>
      <c r="AJ2792" t="e">
        <f t="shared" si="1228"/>
        <v>#DIV/0!</v>
      </c>
      <c r="AK2792" t="e">
        <f t="shared" si="1229"/>
        <v>#DIV/0!</v>
      </c>
      <c r="AL2792" t="e">
        <f t="shared" si="1230"/>
        <v>#DIV/0!</v>
      </c>
      <c r="AM2792" t="e">
        <f t="shared" si="1231"/>
        <v>#DIV/0!</v>
      </c>
      <c r="AN2792" t="e">
        <f>AM2792/((60/'Field readings'!D2793)*24)</f>
        <v>#DIV/0!</v>
      </c>
      <c r="AO2792" t="e">
        <f>SUM($AN$4:AN2792)</f>
        <v>#DIV/0!</v>
      </c>
    </row>
    <row r="2793" spans="1:41">
      <c r="A2793" s="2">
        <f>'Field readings'!A2794</f>
        <v>0</v>
      </c>
      <c r="B2793" s="3">
        <f>'Field readings'!B2794</f>
        <v>0</v>
      </c>
      <c r="C2793">
        <f>'Field readings'!D2794</f>
        <v>0</v>
      </c>
      <c r="D2793">
        <f>'Field readings'!K2794</f>
        <v>0</v>
      </c>
      <c r="E2793">
        <f>'Field readings'!J2794+14.6973</f>
        <v>14.6973</v>
      </c>
      <c r="F2793">
        <f>'Field readings'!L2794</f>
        <v>0</v>
      </c>
      <c r="G2793">
        <f>'Field readings'!I2794</f>
        <v>0</v>
      </c>
      <c r="H2793">
        <f>'Field readings'!N2794</f>
        <v>0</v>
      </c>
      <c r="I2793">
        <f>'Field readings'!M2794</f>
        <v>0</v>
      </c>
      <c r="J2793">
        <f t="shared" si="1204"/>
        <v>0</v>
      </c>
      <c r="K2793" t="e">
        <f t="shared" si="1205"/>
        <v>#DIV/0!</v>
      </c>
      <c r="L2793" t="e">
        <f t="shared" si="1206"/>
        <v>#DIV/0!</v>
      </c>
      <c r="M2793" t="e">
        <f t="shared" si="1207"/>
        <v>#DIV/0!</v>
      </c>
      <c r="N2793" t="e">
        <f t="shared" si="1208"/>
        <v>#DIV/0!</v>
      </c>
      <c r="O2793" t="e">
        <f t="shared" si="1209"/>
        <v>#DIV/0!</v>
      </c>
      <c r="P2793" t="e">
        <f t="shared" si="1210"/>
        <v>#DIV/0!</v>
      </c>
      <c r="Q2793" t="e">
        <f t="shared" si="1211"/>
        <v>#DIV/0!</v>
      </c>
      <c r="R2793" t="e">
        <f t="shared" si="1212"/>
        <v>#DIV/0!</v>
      </c>
      <c r="S2793" t="e">
        <f t="shared" si="1213"/>
        <v>#DIV/0!</v>
      </c>
      <c r="T2793" t="e">
        <f t="shared" si="1214"/>
        <v>#DIV/0!</v>
      </c>
      <c r="U2793" t="e">
        <f t="shared" si="1215"/>
        <v>#DIV/0!</v>
      </c>
      <c r="V2793" t="e">
        <f t="shared" si="1216"/>
        <v>#DIV/0!</v>
      </c>
      <c r="W2793" t="e">
        <f t="shared" si="1217"/>
        <v>#DIV/0!</v>
      </c>
      <c r="X2793" t="e">
        <f t="shared" si="1218"/>
        <v>#DIV/0!</v>
      </c>
      <c r="Y2793" t="e">
        <f t="shared" si="1219"/>
        <v>#DIV/0!</v>
      </c>
      <c r="Z2793" t="e">
        <f t="shared" si="1220"/>
        <v>#DIV/0!</v>
      </c>
      <c r="AA2793" t="e">
        <f t="shared" si="1221"/>
        <v>#DIV/0!</v>
      </c>
      <c r="AB2793">
        <f t="shared" si="1222"/>
        <v>0</v>
      </c>
      <c r="AC2793" t="e">
        <f t="shared" si="1223"/>
        <v>#DIV/0!</v>
      </c>
      <c r="AD2793">
        <f t="shared" si="1224"/>
        <v>1.0632190661423899</v>
      </c>
      <c r="AE2793">
        <f t="shared" si="1225"/>
        <v>5061750.12</v>
      </c>
      <c r="AF2793">
        <f t="shared" si="1226"/>
        <v>15270616303.792566</v>
      </c>
      <c r="AG2793">
        <f t="shared" si="1227"/>
        <v>1.0001657212333257</v>
      </c>
      <c r="AH2793">
        <v>24</v>
      </c>
      <c r="AI2793">
        <v>0.67944000000000004</v>
      </c>
      <c r="AJ2793" t="e">
        <f t="shared" si="1228"/>
        <v>#DIV/0!</v>
      </c>
      <c r="AK2793" t="e">
        <f t="shared" si="1229"/>
        <v>#DIV/0!</v>
      </c>
      <c r="AL2793" t="e">
        <f t="shared" si="1230"/>
        <v>#DIV/0!</v>
      </c>
      <c r="AM2793" t="e">
        <f t="shared" si="1231"/>
        <v>#DIV/0!</v>
      </c>
      <c r="AN2793" t="e">
        <f>AM2793/((60/'Field readings'!D2794)*24)</f>
        <v>#DIV/0!</v>
      </c>
      <c r="AO2793" t="e">
        <f>SUM($AN$4:AN2793)</f>
        <v>#DIV/0!</v>
      </c>
    </row>
    <row r="2794" spans="1:41">
      <c r="A2794" s="2">
        <f>'Field readings'!A2795</f>
        <v>0</v>
      </c>
      <c r="B2794" s="3">
        <f>'Field readings'!B2795</f>
        <v>0</v>
      </c>
      <c r="C2794">
        <f>'Field readings'!D2795</f>
        <v>0</v>
      </c>
      <c r="D2794">
        <f>'Field readings'!K2795</f>
        <v>0</v>
      </c>
      <c r="E2794">
        <f>'Field readings'!J2795+14.6973</f>
        <v>14.6973</v>
      </c>
      <c r="F2794">
        <f>'Field readings'!L2795</f>
        <v>0</v>
      </c>
      <c r="G2794">
        <f>'Field readings'!I2795</f>
        <v>0</v>
      </c>
      <c r="H2794">
        <f>'Field readings'!N2795</f>
        <v>0</v>
      </c>
      <c r="I2794">
        <f>'Field readings'!M2795</f>
        <v>0</v>
      </c>
      <c r="J2794">
        <f t="shared" si="1204"/>
        <v>0</v>
      </c>
      <c r="K2794" t="e">
        <f t="shared" si="1205"/>
        <v>#DIV/0!</v>
      </c>
      <c r="L2794" t="e">
        <f t="shared" si="1206"/>
        <v>#DIV/0!</v>
      </c>
      <c r="M2794" t="e">
        <f t="shared" si="1207"/>
        <v>#DIV/0!</v>
      </c>
      <c r="N2794" t="e">
        <f t="shared" si="1208"/>
        <v>#DIV/0!</v>
      </c>
      <c r="O2794" t="e">
        <f t="shared" si="1209"/>
        <v>#DIV/0!</v>
      </c>
      <c r="P2794" t="e">
        <f t="shared" si="1210"/>
        <v>#DIV/0!</v>
      </c>
      <c r="Q2794" t="e">
        <f t="shared" si="1211"/>
        <v>#DIV/0!</v>
      </c>
      <c r="R2794" t="e">
        <f t="shared" si="1212"/>
        <v>#DIV/0!</v>
      </c>
      <c r="S2794" t="e">
        <f t="shared" si="1213"/>
        <v>#DIV/0!</v>
      </c>
      <c r="T2794" t="e">
        <f t="shared" si="1214"/>
        <v>#DIV/0!</v>
      </c>
      <c r="U2794" t="e">
        <f t="shared" si="1215"/>
        <v>#DIV/0!</v>
      </c>
      <c r="V2794" t="e">
        <f t="shared" si="1216"/>
        <v>#DIV/0!</v>
      </c>
      <c r="W2794" t="e">
        <f t="shared" si="1217"/>
        <v>#DIV/0!</v>
      </c>
      <c r="X2794" t="e">
        <f t="shared" si="1218"/>
        <v>#DIV/0!</v>
      </c>
      <c r="Y2794" t="e">
        <f t="shared" si="1219"/>
        <v>#DIV/0!</v>
      </c>
      <c r="Z2794" t="e">
        <f t="shared" si="1220"/>
        <v>#DIV/0!</v>
      </c>
      <c r="AA2794" t="e">
        <f t="shared" si="1221"/>
        <v>#DIV/0!</v>
      </c>
      <c r="AB2794">
        <f t="shared" si="1222"/>
        <v>0</v>
      </c>
      <c r="AC2794" t="e">
        <f t="shared" si="1223"/>
        <v>#DIV/0!</v>
      </c>
      <c r="AD2794">
        <f t="shared" si="1224"/>
        <v>1.0632190661423899</v>
      </c>
      <c r="AE2794">
        <f t="shared" si="1225"/>
        <v>5061750.12</v>
      </c>
      <c r="AF2794">
        <f t="shared" si="1226"/>
        <v>15270616303.792566</v>
      </c>
      <c r="AG2794">
        <f t="shared" si="1227"/>
        <v>1.0001657212333257</v>
      </c>
      <c r="AH2794">
        <v>24</v>
      </c>
      <c r="AI2794">
        <v>0.67944000000000004</v>
      </c>
      <c r="AJ2794" t="e">
        <f t="shared" si="1228"/>
        <v>#DIV/0!</v>
      </c>
      <c r="AK2794" t="e">
        <f t="shared" si="1229"/>
        <v>#DIV/0!</v>
      </c>
      <c r="AL2794" t="e">
        <f t="shared" si="1230"/>
        <v>#DIV/0!</v>
      </c>
      <c r="AM2794" t="e">
        <f t="shared" si="1231"/>
        <v>#DIV/0!</v>
      </c>
      <c r="AN2794" t="e">
        <f>AM2794/((60/'Field readings'!D2795)*24)</f>
        <v>#DIV/0!</v>
      </c>
      <c r="AO2794" t="e">
        <f>SUM($AN$4:AN2794)</f>
        <v>#DIV/0!</v>
      </c>
    </row>
    <row r="2795" spans="1:41">
      <c r="A2795" s="2">
        <f>'Field readings'!A2796</f>
        <v>0</v>
      </c>
      <c r="B2795" s="3">
        <f>'Field readings'!B2796</f>
        <v>0</v>
      </c>
      <c r="C2795">
        <f>'Field readings'!D2796</f>
        <v>0</v>
      </c>
      <c r="D2795">
        <f>'Field readings'!K2796</f>
        <v>0</v>
      </c>
      <c r="E2795">
        <f>'Field readings'!J2796+14.6973</f>
        <v>14.6973</v>
      </c>
      <c r="F2795">
        <f>'Field readings'!L2796</f>
        <v>0</v>
      </c>
      <c r="G2795">
        <f>'Field readings'!I2796</f>
        <v>0</v>
      </c>
      <c r="H2795">
        <f>'Field readings'!N2796</f>
        <v>0</v>
      </c>
      <c r="I2795">
        <f>'Field readings'!M2796</f>
        <v>0</v>
      </c>
      <c r="J2795">
        <f t="shared" si="1204"/>
        <v>0</v>
      </c>
      <c r="K2795" t="e">
        <f t="shared" si="1205"/>
        <v>#DIV/0!</v>
      </c>
      <c r="L2795" t="e">
        <f t="shared" si="1206"/>
        <v>#DIV/0!</v>
      </c>
      <c r="M2795" t="e">
        <f t="shared" si="1207"/>
        <v>#DIV/0!</v>
      </c>
      <c r="N2795" t="e">
        <f t="shared" si="1208"/>
        <v>#DIV/0!</v>
      </c>
      <c r="O2795" t="e">
        <f t="shared" si="1209"/>
        <v>#DIV/0!</v>
      </c>
      <c r="P2795" t="e">
        <f t="shared" si="1210"/>
        <v>#DIV/0!</v>
      </c>
      <c r="Q2795" t="e">
        <f t="shared" si="1211"/>
        <v>#DIV/0!</v>
      </c>
      <c r="R2795" t="e">
        <f t="shared" si="1212"/>
        <v>#DIV/0!</v>
      </c>
      <c r="S2795" t="e">
        <f t="shared" si="1213"/>
        <v>#DIV/0!</v>
      </c>
      <c r="T2795" t="e">
        <f t="shared" si="1214"/>
        <v>#DIV/0!</v>
      </c>
      <c r="U2795" t="e">
        <f t="shared" si="1215"/>
        <v>#DIV/0!</v>
      </c>
      <c r="V2795" t="e">
        <f t="shared" si="1216"/>
        <v>#DIV/0!</v>
      </c>
      <c r="W2795" t="e">
        <f t="shared" si="1217"/>
        <v>#DIV/0!</v>
      </c>
      <c r="X2795" t="e">
        <f t="shared" si="1218"/>
        <v>#DIV/0!</v>
      </c>
      <c r="Y2795" t="e">
        <f t="shared" si="1219"/>
        <v>#DIV/0!</v>
      </c>
      <c r="Z2795" t="e">
        <f t="shared" si="1220"/>
        <v>#DIV/0!</v>
      </c>
      <c r="AA2795" t="e">
        <f t="shared" si="1221"/>
        <v>#DIV/0!</v>
      </c>
      <c r="AB2795">
        <f t="shared" si="1222"/>
        <v>0</v>
      </c>
      <c r="AC2795" t="e">
        <f t="shared" si="1223"/>
        <v>#DIV/0!</v>
      </c>
      <c r="AD2795">
        <f t="shared" si="1224"/>
        <v>1.0632190661423899</v>
      </c>
      <c r="AE2795">
        <f t="shared" si="1225"/>
        <v>5061750.12</v>
      </c>
      <c r="AF2795">
        <f t="shared" si="1226"/>
        <v>15270616303.792566</v>
      </c>
      <c r="AG2795">
        <f t="shared" si="1227"/>
        <v>1.0001657212333257</v>
      </c>
      <c r="AH2795">
        <v>24</v>
      </c>
      <c r="AI2795">
        <v>0.67944000000000004</v>
      </c>
      <c r="AJ2795" t="e">
        <f t="shared" si="1228"/>
        <v>#DIV/0!</v>
      </c>
      <c r="AK2795" t="e">
        <f t="shared" si="1229"/>
        <v>#DIV/0!</v>
      </c>
      <c r="AL2795" t="e">
        <f t="shared" si="1230"/>
        <v>#DIV/0!</v>
      </c>
      <c r="AM2795" t="e">
        <f t="shared" si="1231"/>
        <v>#DIV/0!</v>
      </c>
      <c r="AN2795" t="e">
        <f>AM2795/((60/'Field readings'!D2796)*24)</f>
        <v>#DIV/0!</v>
      </c>
      <c r="AO2795" t="e">
        <f>SUM($AN$4:AN2795)</f>
        <v>#DIV/0!</v>
      </c>
    </row>
    <row r="2796" spans="1:41">
      <c r="A2796" s="2">
        <f>'Field readings'!A2797</f>
        <v>0</v>
      </c>
      <c r="B2796" s="3">
        <f>'Field readings'!B2797</f>
        <v>0</v>
      </c>
      <c r="C2796">
        <f>'Field readings'!D2797</f>
        <v>0</v>
      </c>
      <c r="D2796">
        <f>'Field readings'!K2797</f>
        <v>0</v>
      </c>
      <c r="E2796">
        <f>'Field readings'!J2797+14.6973</f>
        <v>14.6973</v>
      </c>
      <c r="F2796">
        <f>'Field readings'!L2797</f>
        <v>0</v>
      </c>
      <c r="G2796">
        <f>'Field readings'!I2797</f>
        <v>0</v>
      </c>
      <c r="H2796">
        <f>'Field readings'!N2797</f>
        <v>0</v>
      </c>
      <c r="I2796">
        <f>'Field readings'!M2797</f>
        <v>0</v>
      </c>
      <c r="J2796">
        <f t="shared" si="1204"/>
        <v>0</v>
      </c>
      <c r="K2796" t="e">
        <f t="shared" si="1205"/>
        <v>#DIV/0!</v>
      </c>
      <c r="L2796" t="e">
        <f t="shared" si="1206"/>
        <v>#DIV/0!</v>
      </c>
      <c r="M2796" t="e">
        <f t="shared" si="1207"/>
        <v>#DIV/0!</v>
      </c>
      <c r="N2796" t="e">
        <f t="shared" si="1208"/>
        <v>#DIV/0!</v>
      </c>
      <c r="O2796" t="e">
        <f t="shared" si="1209"/>
        <v>#DIV/0!</v>
      </c>
      <c r="P2796" t="e">
        <f t="shared" si="1210"/>
        <v>#DIV/0!</v>
      </c>
      <c r="Q2796" t="e">
        <f t="shared" si="1211"/>
        <v>#DIV/0!</v>
      </c>
      <c r="R2796" t="e">
        <f t="shared" si="1212"/>
        <v>#DIV/0!</v>
      </c>
      <c r="S2796" t="e">
        <f t="shared" si="1213"/>
        <v>#DIV/0!</v>
      </c>
      <c r="T2796" t="e">
        <f t="shared" si="1214"/>
        <v>#DIV/0!</v>
      </c>
      <c r="U2796" t="e">
        <f t="shared" si="1215"/>
        <v>#DIV/0!</v>
      </c>
      <c r="V2796" t="e">
        <f t="shared" si="1216"/>
        <v>#DIV/0!</v>
      </c>
      <c r="W2796" t="e">
        <f t="shared" si="1217"/>
        <v>#DIV/0!</v>
      </c>
      <c r="X2796" t="e">
        <f t="shared" si="1218"/>
        <v>#DIV/0!</v>
      </c>
      <c r="Y2796" t="e">
        <f t="shared" si="1219"/>
        <v>#DIV/0!</v>
      </c>
      <c r="Z2796" t="e">
        <f t="shared" si="1220"/>
        <v>#DIV/0!</v>
      </c>
      <c r="AA2796" t="e">
        <f t="shared" si="1221"/>
        <v>#DIV/0!</v>
      </c>
      <c r="AB2796">
        <f t="shared" si="1222"/>
        <v>0</v>
      </c>
      <c r="AC2796" t="e">
        <f t="shared" si="1223"/>
        <v>#DIV/0!</v>
      </c>
      <c r="AD2796">
        <f t="shared" si="1224"/>
        <v>1.0632190661423899</v>
      </c>
      <c r="AE2796">
        <f t="shared" si="1225"/>
        <v>5061750.12</v>
      </c>
      <c r="AF2796">
        <f t="shared" si="1226"/>
        <v>15270616303.792566</v>
      </c>
      <c r="AG2796">
        <f t="shared" si="1227"/>
        <v>1.0001657212333257</v>
      </c>
      <c r="AH2796">
        <v>24</v>
      </c>
      <c r="AI2796">
        <v>0.67944000000000004</v>
      </c>
      <c r="AJ2796" t="e">
        <f t="shared" si="1228"/>
        <v>#DIV/0!</v>
      </c>
      <c r="AK2796" t="e">
        <f t="shared" si="1229"/>
        <v>#DIV/0!</v>
      </c>
      <c r="AL2796" t="e">
        <f t="shared" si="1230"/>
        <v>#DIV/0!</v>
      </c>
      <c r="AM2796" t="e">
        <f t="shared" si="1231"/>
        <v>#DIV/0!</v>
      </c>
      <c r="AN2796" t="e">
        <f>AM2796/((60/'Field readings'!D2797)*24)</f>
        <v>#DIV/0!</v>
      </c>
      <c r="AO2796" t="e">
        <f>SUM($AN$4:AN2796)</f>
        <v>#DIV/0!</v>
      </c>
    </row>
    <row r="2797" spans="1:41">
      <c r="A2797" s="2">
        <f>'Field readings'!A2798</f>
        <v>0</v>
      </c>
      <c r="B2797" s="3">
        <f>'Field readings'!B2798</f>
        <v>0</v>
      </c>
      <c r="C2797">
        <f>'Field readings'!D2798</f>
        <v>0</v>
      </c>
      <c r="D2797">
        <f>'Field readings'!K2798</f>
        <v>0</v>
      </c>
      <c r="E2797">
        <f>'Field readings'!J2798+14.6973</f>
        <v>14.6973</v>
      </c>
      <c r="F2797">
        <f>'Field readings'!L2798</f>
        <v>0</v>
      </c>
      <c r="G2797">
        <f>'Field readings'!I2798</f>
        <v>0</v>
      </c>
      <c r="H2797">
        <f>'Field readings'!N2798</f>
        <v>0</v>
      </c>
      <c r="I2797">
        <f>'Field readings'!M2798</f>
        <v>0</v>
      </c>
      <c r="J2797">
        <f t="shared" si="1204"/>
        <v>0</v>
      </c>
      <c r="K2797" t="e">
        <f t="shared" si="1205"/>
        <v>#DIV/0!</v>
      </c>
      <c r="L2797" t="e">
        <f t="shared" si="1206"/>
        <v>#DIV/0!</v>
      </c>
      <c r="M2797" t="e">
        <f t="shared" si="1207"/>
        <v>#DIV/0!</v>
      </c>
      <c r="N2797" t="e">
        <f t="shared" si="1208"/>
        <v>#DIV/0!</v>
      </c>
      <c r="O2797" t="e">
        <f t="shared" si="1209"/>
        <v>#DIV/0!</v>
      </c>
      <c r="P2797" t="e">
        <f t="shared" si="1210"/>
        <v>#DIV/0!</v>
      </c>
      <c r="Q2797" t="e">
        <f t="shared" si="1211"/>
        <v>#DIV/0!</v>
      </c>
      <c r="R2797" t="e">
        <f t="shared" si="1212"/>
        <v>#DIV/0!</v>
      </c>
      <c r="S2797" t="e">
        <f t="shared" si="1213"/>
        <v>#DIV/0!</v>
      </c>
      <c r="T2797" t="e">
        <f t="shared" si="1214"/>
        <v>#DIV/0!</v>
      </c>
      <c r="U2797" t="e">
        <f t="shared" si="1215"/>
        <v>#DIV/0!</v>
      </c>
      <c r="V2797" t="e">
        <f t="shared" si="1216"/>
        <v>#DIV/0!</v>
      </c>
      <c r="W2797" t="e">
        <f t="shared" si="1217"/>
        <v>#DIV/0!</v>
      </c>
      <c r="X2797" t="e">
        <f t="shared" si="1218"/>
        <v>#DIV/0!</v>
      </c>
      <c r="Y2797" t="e">
        <f t="shared" si="1219"/>
        <v>#DIV/0!</v>
      </c>
      <c r="Z2797" t="e">
        <f t="shared" si="1220"/>
        <v>#DIV/0!</v>
      </c>
      <c r="AA2797" t="e">
        <f t="shared" si="1221"/>
        <v>#DIV/0!</v>
      </c>
      <c r="AB2797">
        <f t="shared" si="1222"/>
        <v>0</v>
      </c>
      <c r="AC2797" t="e">
        <f t="shared" si="1223"/>
        <v>#DIV/0!</v>
      </c>
      <c r="AD2797">
        <f t="shared" si="1224"/>
        <v>1.0632190661423899</v>
      </c>
      <c r="AE2797">
        <f t="shared" si="1225"/>
        <v>5061750.12</v>
      </c>
      <c r="AF2797">
        <f t="shared" si="1226"/>
        <v>15270616303.792566</v>
      </c>
      <c r="AG2797">
        <f t="shared" si="1227"/>
        <v>1.0001657212333257</v>
      </c>
      <c r="AH2797">
        <v>24</v>
      </c>
      <c r="AI2797">
        <v>0.67944000000000004</v>
      </c>
      <c r="AJ2797" t="e">
        <f t="shared" si="1228"/>
        <v>#DIV/0!</v>
      </c>
      <c r="AK2797" t="e">
        <f t="shared" si="1229"/>
        <v>#DIV/0!</v>
      </c>
      <c r="AL2797" t="e">
        <f t="shared" si="1230"/>
        <v>#DIV/0!</v>
      </c>
      <c r="AM2797" t="e">
        <f t="shared" si="1231"/>
        <v>#DIV/0!</v>
      </c>
      <c r="AN2797" t="e">
        <f>AM2797/((60/'Field readings'!D2798)*24)</f>
        <v>#DIV/0!</v>
      </c>
      <c r="AO2797" t="e">
        <f>SUM($AN$4:AN2797)</f>
        <v>#DIV/0!</v>
      </c>
    </row>
    <row r="2798" spans="1:41">
      <c r="A2798" s="2">
        <f>'Field readings'!A2799</f>
        <v>0</v>
      </c>
      <c r="B2798" s="3">
        <f>'Field readings'!B2799</f>
        <v>0</v>
      </c>
      <c r="C2798">
        <f>'Field readings'!D2799</f>
        <v>0</v>
      </c>
      <c r="D2798">
        <f>'Field readings'!K2799</f>
        <v>0</v>
      </c>
      <c r="E2798">
        <f>'Field readings'!J2799+14.6973</f>
        <v>14.6973</v>
      </c>
      <c r="F2798">
        <f>'Field readings'!L2799</f>
        <v>0</v>
      </c>
      <c r="G2798">
        <f>'Field readings'!I2799</f>
        <v>0</v>
      </c>
      <c r="H2798">
        <f>'Field readings'!N2799</f>
        <v>0</v>
      </c>
      <c r="I2798">
        <f>'Field readings'!M2799</f>
        <v>0</v>
      </c>
      <c r="J2798">
        <f t="shared" si="1204"/>
        <v>0</v>
      </c>
      <c r="K2798" t="e">
        <f t="shared" si="1205"/>
        <v>#DIV/0!</v>
      </c>
      <c r="L2798" t="e">
        <f t="shared" si="1206"/>
        <v>#DIV/0!</v>
      </c>
      <c r="M2798" t="e">
        <f t="shared" si="1207"/>
        <v>#DIV/0!</v>
      </c>
      <c r="N2798" t="e">
        <f t="shared" si="1208"/>
        <v>#DIV/0!</v>
      </c>
      <c r="O2798" t="e">
        <f t="shared" si="1209"/>
        <v>#DIV/0!</v>
      </c>
      <c r="P2798" t="e">
        <f t="shared" si="1210"/>
        <v>#DIV/0!</v>
      </c>
      <c r="Q2798" t="e">
        <f t="shared" si="1211"/>
        <v>#DIV/0!</v>
      </c>
      <c r="R2798" t="e">
        <f t="shared" si="1212"/>
        <v>#DIV/0!</v>
      </c>
      <c r="S2798" t="e">
        <f t="shared" si="1213"/>
        <v>#DIV/0!</v>
      </c>
      <c r="T2798" t="e">
        <f t="shared" si="1214"/>
        <v>#DIV/0!</v>
      </c>
      <c r="U2798" t="e">
        <f t="shared" si="1215"/>
        <v>#DIV/0!</v>
      </c>
      <c r="V2798" t="e">
        <f t="shared" si="1216"/>
        <v>#DIV/0!</v>
      </c>
      <c r="W2798" t="e">
        <f t="shared" si="1217"/>
        <v>#DIV/0!</v>
      </c>
      <c r="X2798" t="e">
        <f t="shared" si="1218"/>
        <v>#DIV/0!</v>
      </c>
      <c r="Y2798" t="e">
        <f t="shared" si="1219"/>
        <v>#DIV/0!</v>
      </c>
      <c r="Z2798" t="e">
        <f t="shared" si="1220"/>
        <v>#DIV/0!</v>
      </c>
      <c r="AA2798" t="e">
        <f t="shared" si="1221"/>
        <v>#DIV/0!</v>
      </c>
      <c r="AB2798">
        <f t="shared" si="1222"/>
        <v>0</v>
      </c>
      <c r="AC2798" t="e">
        <f t="shared" si="1223"/>
        <v>#DIV/0!</v>
      </c>
      <c r="AD2798">
        <f t="shared" si="1224"/>
        <v>1.0632190661423899</v>
      </c>
      <c r="AE2798">
        <f t="shared" si="1225"/>
        <v>5061750.12</v>
      </c>
      <c r="AF2798">
        <f t="shared" si="1226"/>
        <v>15270616303.792566</v>
      </c>
      <c r="AG2798">
        <f t="shared" si="1227"/>
        <v>1.0001657212333257</v>
      </c>
      <c r="AH2798">
        <v>24</v>
      </c>
      <c r="AI2798">
        <v>0.67944000000000004</v>
      </c>
      <c r="AJ2798" t="e">
        <f t="shared" si="1228"/>
        <v>#DIV/0!</v>
      </c>
      <c r="AK2798" t="e">
        <f t="shared" si="1229"/>
        <v>#DIV/0!</v>
      </c>
      <c r="AL2798" t="e">
        <f t="shared" si="1230"/>
        <v>#DIV/0!</v>
      </c>
      <c r="AM2798" t="e">
        <f t="shared" si="1231"/>
        <v>#DIV/0!</v>
      </c>
      <c r="AN2798" t="e">
        <f>AM2798/((60/'Field readings'!D2799)*24)</f>
        <v>#DIV/0!</v>
      </c>
      <c r="AO2798" t="e">
        <f>SUM($AN$4:AN2798)</f>
        <v>#DIV/0!</v>
      </c>
    </row>
    <row r="2799" spans="1:41">
      <c r="A2799" s="2">
        <f>'Field readings'!A2800</f>
        <v>0</v>
      </c>
      <c r="B2799" s="3">
        <f>'Field readings'!B2800</f>
        <v>0</v>
      </c>
      <c r="C2799">
        <f>'Field readings'!D2800</f>
        <v>0</v>
      </c>
      <c r="D2799">
        <f>'Field readings'!K2800</f>
        <v>0</v>
      </c>
      <c r="E2799">
        <f>'Field readings'!J2800+14.6973</f>
        <v>14.6973</v>
      </c>
      <c r="F2799">
        <f>'Field readings'!L2800</f>
        <v>0</v>
      </c>
      <c r="G2799">
        <f>'Field readings'!I2800</f>
        <v>0</v>
      </c>
      <c r="H2799">
        <f>'Field readings'!N2800</f>
        <v>0</v>
      </c>
      <c r="I2799">
        <f>'Field readings'!M2800</f>
        <v>0</v>
      </c>
      <c r="J2799">
        <f t="shared" si="1204"/>
        <v>0</v>
      </c>
      <c r="K2799" t="e">
        <f t="shared" si="1205"/>
        <v>#DIV/0!</v>
      </c>
      <c r="L2799" t="e">
        <f t="shared" si="1206"/>
        <v>#DIV/0!</v>
      </c>
      <c r="M2799" t="e">
        <f t="shared" si="1207"/>
        <v>#DIV/0!</v>
      </c>
      <c r="N2799" t="e">
        <f t="shared" si="1208"/>
        <v>#DIV/0!</v>
      </c>
      <c r="O2799" t="e">
        <f t="shared" si="1209"/>
        <v>#DIV/0!</v>
      </c>
      <c r="P2799" t="e">
        <f t="shared" si="1210"/>
        <v>#DIV/0!</v>
      </c>
      <c r="Q2799" t="e">
        <f t="shared" si="1211"/>
        <v>#DIV/0!</v>
      </c>
      <c r="R2799" t="e">
        <f t="shared" si="1212"/>
        <v>#DIV/0!</v>
      </c>
      <c r="S2799" t="e">
        <f t="shared" si="1213"/>
        <v>#DIV/0!</v>
      </c>
      <c r="T2799" t="e">
        <f t="shared" si="1214"/>
        <v>#DIV/0!</v>
      </c>
      <c r="U2799" t="e">
        <f t="shared" si="1215"/>
        <v>#DIV/0!</v>
      </c>
      <c r="V2799" t="e">
        <f t="shared" si="1216"/>
        <v>#DIV/0!</v>
      </c>
      <c r="W2799" t="e">
        <f t="shared" si="1217"/>
        <v>#DIV/0!</v>
      </c>
      <c r="X2799" t="e">
        <f t="shared" si="1218"/>
        <v>#DIV/0!</v>
      </c>
      <c r="Y2799" t="e">
        <f t="shared" si="1219"/>
        <v>#DIV/0!</v>
      </c>
      <c r="Z2799" t="e">
        <f t="shared" si="1220"/>
        <v>#DIV/0!</v>
      </c>
      <c r="AA2799" t="e">
        <f t="shared" si="1221"/>
        <v>#DIV/0!</v>
      </c>
      <c r="AB2799">
        <f t="shared" si="1222"/>
        <v>0</v>
      </c>
      <c r="AC2799" t="e">
        <f t="shared" si="1223"/>
        <v>#DIV/0!</v>
      </c>
      <c r="AD2799">
        <f t="shared" si="1224"/>
        <v>1.0632190661423899</v>
      </c>
      <c r="AE2799">
        <f t="shared" si="1225"/>
        <v>5061750.12</v>
      </c>
      <c r="AF2799">
        <f t="shared" si="1226"/>
        <v>15270616303.792566</v>
      </c>
      <c r="AG2799">
        <f t="shared" si="1227"/>
        <v>1.0001657212333257</v>
      </c>
      <c r="AH2799">
        <v>24</v>
      </c>
      <c r="AI2799">
        <v>0.67944000000000004</v>
      </c>
      <c r="AJ2799" t="e">
        <f t="shared" si="1228"/>
        <v>#DIV/0!</v>
      </c>
      <c r="AK2799" t="e">
        <f t="shared" si="1229"/>
        <v>#DIV/0!</v>
      </c>
      <c r="AL2799" t="e">
        <f t="shared" si="1230"/>
        <v>#DIV/0!</v>
      </c>
      <c r="AM2799" t="e">
        <f t="shared" si="1231"/>
        <v>#DIV/0!</v>
      </c>
      <c r="AN2799" t="e">
        <f>AM2799/((60/'Field readings'!D2800)*24)</f>
        <v>#DIV/0!</v>
      </c>
      <c r="AO2799" t="e">
        <f>SUM($AN$4:AN2799)</f>
        <v>#DIV/0!</v>
      </c>
    </row>
    <row r="2800" spans="1:41">
      <c r="A2800" s="2">
        <f>'Field readings'!A2801</f>
        <v>0</v>
      </c>
      <c r="B2800" s="3">
        <f>'Field readings'!B2801</f>
        <v>0</v>
      </c>
      <c r="C2800">
        <f>'Field readings'!D2801</f>
        <v>0</v>
      </c>
      <c r="D2800">
        <f>'Field readings'!K2801</f>
        <v>0</v>
      </c>
      <c r="E2800">
        <f>'Field readings'!J2801+14.6973</f>
        <v>14.6973</v>
      </c>
      <c r="F2800">
        <f>'Field readings'!L2801</f>
        <v>0</v>
      </c>
      <c r="G2800">
        <f>'Field readings'!I2801</f>
        <v>0</v>
      </c>
      <c r="H2800">
        <f>'Field readings'!N2801</f>
        <v>0</v>
      </c>
      <c r="I2800">
        <f>'Field readings'!M2801</f>
        <v>0</v>
      </c>
      <c r="J2800">
        <f t="shared" si="1204"/>
        <v>0</v>
      </c>
      <c r="K2800" t="e">
        <f t="shared" si="1205"/>
        <v>#DIV/0!</v>
      </c>
      <c r="L2800" t="e">
        <f t="shared" si="1206"/>
        <v>#DIV/0!</v>
      </c>
      <c r="M2800" t="e">
        <f t="shared" si="1207"/>
        <v>#DIV/0!</v>
      </c>
      <c r="N2800" t="e">
        <f t="shared" si="1208"/>
        <v>#DIV/0!</v>
      </c>
      <c r="O2800" t="e">
        <f t="shared" si="1209"/>
        <v>#DIV/0!</v>
      </c>
      <c r="P2800" t="e">
        <f t="shared" si="1210"/>
        <v>#DIV/0!</v>
      </c>
      <c r="Q2800" t="e">
        <f t="shared" si="1211"/>
        <v>#DIV/0!</v>
      </c>
      <c r="R2800" t="e">
        <f t="shared" si="1212"/>
        <v>#DIV/0!</v>
      </c>
      <c r="S2800" t="e">
        <f t="shared" si="1213"/>
        <v>#DIV/0!</v>
      </c>
      <c r="T2800" t="e">
        <f t="shared" si="1214"/>
        <v>#DIV/0!</v>
      </c>
      <c r="U2800" t="e">
        <f t="shared" si="1215"/>
        <v>#DIV/0!</v>
      </c>
      <c r="V2800" t="e">
        <f t="shared" si="1216"/>
        <v>#DIV/0!</v>
      </c>
      <c r="W2800" t="e">
        <f t="shared" si="1217"/>
        <v>#DIV/0!</v>
      </c>
      <c r="X2800" t="e">
        <f t="shared" si="1218"/>
        <v>#DIV/0!</v>
      </c>
      <c r="Y2800" t="e">
        <f t="shared" si="1219"/>
        <v>#DIV/0!</v>
      </c>
      <c r="Z2800" t="e">
        <f t="shared" si="1220"/>
        <v>#DIV/0!</v>
      </c>
      <c r="AA2800" t="e">
        <f t="shared" si="1221"/>
        <v>#DIV/0!</v>
      </c>
      <c r="AB2800">
        <f t="shared" si="1222"/>
        <v>0</v>
      </c>
      <c r="AC2800" t="e">
        <f t="shared" si="1223"/>
        <v>#DIV/0!</v>
      </c>
      <c r="AD2800">
        <f t="shared" si="1224"/>
        <v>1.0632190661423899</v>
      </c>
      <c r="AE2800">
        <f t="shared" si="1225"/>
        <v>5061750.12</v>
      </c>
      <c r="AF2800">
        <f t="shared" si="1226"/>
        <v>15270616303.792566</v>
      </c>
      <c r="AG2800">
        <f t="shared" si="1227"/>
        <v>1.0001657212333257</v>
      </c>
      <c r="AH2800">
        <v>24</v>
      </c>
      <c r="AI2800">
        <v>0.67944000000000004</v>
      </c>
      <c r="AJ2800" t="e">
        <f t="shared" si="1228"/>
        <v>#DIV/0!</v>
      </c>
      <c r="AK2800" t="e">
        <f t="shared" si="1229"/>
        <v>#DIV/0!</v>
      </c>
      <c r="AL2800" t="e">
        <f t="shared" si="1230"/>
        <v>#DIV/0!</v>
      </c>
      <c r="AM2800" t="e">
        <f t="shared" si="1231"/>
        <v>#DIV/0!</v>
      </c>
      <c r="AN2800" t="e">
        <f>AM2800/((60/'Field readings'!D2801)*24)</f>
        <v>#DIV/0!</v>
      </c>
      <c r="AO2800" t="e">
        <f>SUM($AN$4:AN2800)</f>
        <v>#DIV/0!</v>
      </c>
    </row>
    <row r="2801" spans="1:41">
      <c r="A2801" s="2">
        <f>'Field readings'!A2802</f>
        <v>0</v>
      </c>
      <c r="B2801" s="3">
        <f>'Field readings'!B2802</f>
        <v>0</v>
      </c>
      <c r="C2801">
        <f>'Field readings'!D2802</f>
        <v>0</v>
      </c>
      <c r="D2801">
        <f>'Field readings'!K2802</f>
        <v>0</v>
      </c>
      <c r="E2801">
        <f>'Field readings'!J2802+14.6973</f>
        <v>14.6973</v>
      </c>
      <c r="F2801">
        <f>'Field readings'!L2802</f>
        <v>0</v>
      </c>
      <c r="G2801">
        <f>'Field readings'!I2802</f>
        <v>0</v>
      </c>
      <c r="H2801">
        <f>'Field readings'!N2802</f>
        <v>0</v>
      </c>
      <c r="I2801">
        <f>'Field readings'!M2802</f>
        <v>0</v>
      </c>
      <c r="J2801">
        <f t="shared" si="1204"/>
        <v>0</v>
      </c>
      <c r="K2801" t="e">
        <f t="shared" si="1205"/>
        <v>#DIV/0!</v>
      </c>
      <c r="L2801" t="e">
        <f t="shared" si="1206"/>
        <v>#DIV/0!</v>
      </c>
      <c r="M2801" t="e">
        <f t="shared" si="1207"/>
        <v>#DIV/0!</v>
      </c>
      <c r="N2801" t="e">
        <f t="shared" si="1208"/>
        <v>#DIV/0!</v>
      </c>
      <c r="O2801" t="e">
        <f t="shared" si="1209"/>
        <v>#DIV/0!</v>
      </c>
      <c r="P2801" t="e">
        <f t="shared" si="1210"/>
        <v>#DIV/0!</v>
      </c>
      <c r="Q2801" t="e">
        <f t="shared" si="1211"/>
        <v>#DIV/0!</v>
      </c>
      <c r="R2801" t="e">
        <f t="shared" si="1212"/>
        <v>#DIV/0!</v>
      </c>
      <c r="S2801" t="e">
        <f t="shared" si="1213"/>
        <v>#DIV/0!</v>
      </c>
      <c r="T2801" t="e">
        <f t="shared" si="1214"/>
        <v>#DIV/0!</v>
      </c>
      <c r="U2801" t="e">
        <f t="shared" si="1215"/>
        <v>#DIV/0!</v>
      </c>
      <c r="V2801" t="e">
        <f t="shared" si="1216"/>
        <v>#DIV/0!</v>
      </c>
      <c r="W2801" t="e">
        <f t="shared" si="1217"/>
        <v>#DIV/0!</v>
      </c>
      <c r="X2801" t="e">
        <f t="shared" si="1218"/>
        <v>#DIV/0!</v>
      </c>
      <c r="Y2801" t="e">
        <f t="shared" si="1219"/>
        <v>#DIV/0!</v>
      </c>
      <c r="Z2801" t="e">
        <f t="shared" si="1220"/>
        <v>#DIV/0!</v>
      </c>
      <c r="AA2801" t="e">
        <f t="shared" si="1221"/>
        <v>#DIV/0!</v>
      </c>
      <c r="AB2801">
        <f t="shared" si="1222"/>
        <v>0</v>
      </c>
      <c r="AC2801" t="e">
        <f t="shared" si="1223"/>
        <v>#DIV/0!</v>
      </c>
      <c r="AD2801">
        <f t="shared" si="1224"/>
        <v>1.0632190661423899</v>
      </c>
      <c r="AE2801">
        <f t="shared" si="1225"/>
        <v>5061750.12</v>
      </c>
      <c r="AF2801">
        <f t="shared" si="1226"/>
        <v>15270616303.792566</v>
      </c>
      <c r="AG2801">
        <f t="shared" si="1227"/>
        <v>1.0001657212333257</v>
      </c>
      <c r="AH2801">
        <v>24</v>
      </c>
      <c r="AI2801">
        <v>0.67944000000000004</v>
      </c>
      <c r="AJ2801" t="e">
        <f t="shared" si="1228"/>
        <v>#DIV/0!</v>
      </c>
      <c r="AK2801" t="e">
        <f t="shared" si="1229"/>
        <v>#DIV/0!</v>
      </c>
      <c r="AL2801" t="e">
        <f t="shared" si="1230"/>
        <v>#DIV/0!</v>
      </c>
      <c r="AM2801" t="e">
        <f t="shared" si="1231"/>
        <v>#DIV/0!</v>
      </c>
      <c r="AN2801" t="e">
        <f>AM2801/((60/'Field readings'!D2802)*24)</f>
        <v>#DIV/0!</v>
      </c>
      <c r="AO2801" t="e">
        <f>SUM($AN$4:AN2801)</f>
        <v>#DIV/0!</v>
      </c>
    </row>
    <row r="2802" spans="1:41">
      <c r="A2802" s="2">
        <f>'Field readings'!A2803</f>
        <v>0</v>
      </c>
      <c r="B2802" s="3">
        <f>'Field readings'!B2803</f>
        <v>0</v>
      </c>
      <c r="C2802">
        <f>'Field readings'!D2803</f>
        <v>0</v>
      </c>
      <c r="D2802">
        <f>'Field readings'!K2803</f>
        <v>0</v>
      </c>
      <c r="E2802">
        <f>'Field readings'!J2803+14.6973</f>
        <v>14.6973</v>
      </c>
      <c r="F2802">
        <f>'Field readings'!L2803</f>
        <v>0</v>
      </c>
      <c r="G2802">
        <f>'Field readings'!I2803</f>
        <v>0</v>
      </c>
      <c r="H2802">
        <f>'Field readings'!N2803</f>
        <v>0</v>
      </c>
      <c r="I2802">
        <f>'Field readings'!M2803</f>
        <v>0</v>
      </c>
      <c r="J2802">
        <f t="shared" si="1204"/>
        <v>0</v>
      </c>
      <c r="K2802" t="e">
        <f t="shared" si="1205"/>
        <v>#DIV/0!</v>
      </c>
      <c r="L2802" t="e">
        <f t="shared" si="1206"/>
        <v>#DIV/0!</v>
      </c>
      <c r="M2802" t="e">
        <f t="shared" si="1207"/>
        <v>#DIV/0!</v>
      </c>
      <c r="N2802" t="e">
        <f t="shared" si="1208"/>
        <v>#DIV/0!</v>
      </c>
      <c r="O2802" t="e">
        <f t="shared" si="1209"/>
        <v>#DIV/0!</v>
      </c>
      <c r="P2802" t="e">
        <f t="shared" si="1210"/>
        <v>#DIV/0!</v>
      </c>
      <c r="Q2802" t="e">
        <f t="shared" si="1211"/>
        <v>#DIV/0!</v>
      </c>
      <c r="R2802" t="e">
        <f t="shared" si="1212"/>
        <v>#DIV/0!</v>
      </c>
      <c r="S2802" t="e">
        <f t="shared" si="1213"/>
        <v>#DIV/0!</v>
      </c>
      <c r="T2802" t="e">
        <f t="shared" si="1214"/>
        <v>#DIV/0!</v>
      </c>
      <c r="U2802" t="e">
        <f t="shared" si="1215"/>
        <v>#DIV/0!</v>
      </c>
      <c r="V2802" t="e">
        <f t="shared" si="1216"/>
        <v>#DIV/0!</v>
      </c>
      <c r="W2802" t="e">
        <f t="shared" si="1217"/>
        <v>#DIV/0!</v>
      </c>
      <c r="X2802" t="e">
        <f t="shared" si="1218"/>
        <v>#DIV/0!</v>
      </c>
      <c r="Y2802" t="e">
        <f t="shared" si="1219"/>
        <v>#DIV/0!</v>
      </c>
      <c r="Z2802" t="e">
        <f t="shared" si="1220"/>
        <v>#DIV/0!</v>
      </c>
      <c r="AA2802" t="e">
        <f t="shared" si="1221"/>
        <v>#DIV/0!</v>
      </c>
      <c r="AB2802">
        <f t="shared" si="1222"/>
        <v>0</v>
      </c>
      <c r="AC2802" t="e">
        <f t="shared" si="1223"/>
        <v>#DIV/0!</v>
      </c>
      <c r="AD2802">
        <f t="shared" si="1224"/>
        <v>1.0632190661423899</v>
      </c>
      <c r="AE2802">
        <f t="shared" si="1225"/>
        <v>5061750.12</v>
      </c>
      <c r="AF2802">
        <f t="shared" si="1226"/>
        <v>15270616303.792566</v>
      </c>
      <c r="AG2802">
        <f t="shared" si="1227"/>
        <v>1.0001657212333257</v>
      </c>
      <c r="AH2802">
        <v>24</v>
      </c>
      <c r="AI2802">
        <v>0.67944000000000004</v>
      </c>
      <c r="AJ2802" t="e">
        <f t="shared" si="1228"/>
        <v>#DIV/0!</v>
      </c>
      <c r="AK2802" t="e">
        <f t="shared" si="1229"/>
        <v>#DIV/0!</v>
      </c>
      <c r="AL2802" t="e">
        <f t="shared" si="1230"/>
        <v>#DIV/0!</v>
      </c>
      <c r="AM2802" t="e">
        <f t="shared" si="1231"/>
        <v>#DIV/0!</v>
      </c>
      <c r="AN2802" t="e">
        <f>AM2802/((60/'Field readings'!D2803)*24)</f>
        <v>#DIV/0!</v>
      </c>
      <c r="AO2802" t="e">
        <f>SUM($AN$4:AN2802)</f>
        <v>#DIV/0!</v>
      </c>
    </row>
    <row r="2803" spans="1:41">
      <c r="A2803" s="2">
        <f>'Field readings'!A2804</f>
        <v>0</v>
      </c>
      <c r="B2803" s="3">
        <f>'Field readings'!B2804</f>
        <v>0</v>
      </c>
      <c r="C2803">
        <f>'Field readings'!D2804</f>
        <v>0</v>
      </c>
      <c r="D2803">
        <f>'Field readings'!K2804</f>
        <v>0</v>
      </c>
      <c r="E2803">
        <f>'Field readings'!J2804+14.6973</f>
        <v>14.6973</v>
      </c>
      <c r="F2803">
        <f>'Field readings'!L2804</f>
        <v>0</v>
      </c>
      <c r="G2803">
        <f>'Field readings'!I2804</f>
        <v>0</v>
      </c>
      <c r="H2803">
        <f>'Field readings'!N2804</f>
        <v>0</v>
      </c>
      <c r="I2803">
        <f>'Field readings'!M2804</f>
        <v>0</v>
      </c>
      <c r="J2803">
        <f t="shared" si="1204"/>
        <v>0</v>
      </c>
      <c r="K2803" t="e">
        <f t="shared" si="1205"/>
        <v>#DIV/0!</v>
      </c>
      <c r="L2803" t="e">
        <f t="shared" si="1206"/>
        <v>#DIV/0!</v>
      </c>
      <c r="M2803" t="e">
        <f t="shared" si="1207"/>
        <v>#DIV/0!</v>
      </c>
      <c r="N2803" t="e">
        <f t="shared" si="1208"/>
        <v>#DIV/0!</v>
      </c>
      <c r="O2803" t="e">
        <f t="shared" si="1209"/>
        <v>#DIV/0!</v>
      </c>
      <c r="P2803" t="e">
        <f t="shared" si="1210"/>
        <v>#DIV/0!</v>
      </c>
      <c r="Q2803" t="e">
        <f t="shared" si="1211"/>
        <v>#DIV/0!</v>
      </c>
      <c r="R2803" t="e">
        <f t="shared" si="1212"/>
        <v>#DIV/0!</v>
      </c>
      <c r="S2803" t="e">
        <f t="shared" si="1213"/>
        <v>#DIV/0!</v>
      </c>
      <c r="T2803" t="e">
        <f t="shared" si="1214"/>
        <v>#DIV/0!</v>
      </c>
      <c r="U2803" t="e">
        <f t="shared" si="1215"/>
        <v>#DIV/0!</v>
      </c>
      <c r="V2803" t="e">
        <f t="shared" si="1216"/>
        <v>#DIV/0!</v>
      </c>
      <c r="W2803" t="e">
        <f t="shared" si="1217"/>
        <v>#DIV/0!</v>
      </c>
      <c r="X2803" t="e">
        <f t="shared" si="1218"/>
        <v>#DIV/0!</v>
      </c>
      <c r="Y2803" t="e">
        <f t="shared" si="1219"/>
        <v>#DIV/0!</v>
      </c>
      <c r="Z2803" t="e">
        <f t="shared" si="1220"/>
        <v>#DIV/0!</v>
      </c>
      <c r="AA2803" t="e">
        <f t="shared" si="1221"/>
        <v>#DIV/0!</v>
      </c>
      <c r="AB2803">
        <f t="shared" si="1222"/>
        <v>0</v>
      </c>
      <c r="AC2803" t="e">
        <f t="shared" si="1223"/>
        <v>#DIV/0!</v>
      </c>
      <c r="AD2803">
        <f t="shared" si="1224"/>
        <v>1.0632190661423899</v>
      </c>
      <c r="AE2803">
        <f t="shared" si="1225"/>
        <v>5061750.12</v>
      </c>
      <c r="AF2803">
        <f t="shared" si="1226"/>
        <v>15270616303.792566</v>
      </c>
      <c r="AG2803">
        <f t="shared" si="1227"/>
        <v>1.0001657212333257</v>
      </c>
      <c r="AH2803">
        <v>24</v>
      </c>
      <c r="AI2803">
        <v>0.67944000000000004</v>
      </c>
      <c r="AJ2803" t="e">
        <f t="shared" si="1228"/>
        <v>#DIV/0!</v>
      </c>
      <c r="AK2803" t="e">
        <f t="shared" si="1229"/>
        <v>#DIV/0!</v>
      </c>
      <c r="AL2803" t="e">
        <f t="shared" si="1230"/>
        <v>#DIV/0!</v>
      </c>
      <c r="AM2803" t="e">
        <f t="shared" si="1231"/>
        <v>#DIV/0!</v>
      </c>
      <c r="AN2803" t="e">
        <f>AM2803/((60/'Field readings'!D2804)*24)</f>
        <v>#DIV/0!</v>
      </c>
      <c r="AO2803" t="e">
        <f>SUM($AN$4:AN2803)</f>
        <v>#DIV/0!</v>
      </c>
    </row>
    <row r="2804" spans="1:41">
      <c r="A2804" s="2">
        <f>'Field readings'!A2805</f>
        <v>0</v>
      </c>
      <c r="B2804" s="3">
        <f>'Field readings'!B2805</f>
        <v>0</v>
      </c>
      <c r="C2804">
        <f>'Field readings'!D2805</f>
        <v>0</v>
      </c>
      <c r="D2804">
        <f>'Field readings'!K2805</f>
        <v>0</v>
      </c>
      <c r="E2804">
        <f>'Field readings'!J2805+14.6973</f>
        <v>14.6973</v>
      </c>
      <c r="F2804">
        <f>'Field readings'!L2805</f>
        <v>0</v>
      </c>
      <c r="G2804">
        <f>'Field readings'!I2805</f>
        <v>0</v>
      </c>
      <c r="H2804">
        <f>'Field readings'!N2805</f>
        <v>0</v>
      </c>
      <c r="I2804">
        <f>'Field readings'!M2805</f>
        <v>0</v>
      </c>
      <c r="J2804">
        <f t="shared" si="1204"/>
        <v>0</v>
      </c>
      <c r="K2804" t="e">
        <f t="shared" si="1205"/>
        <v>#DIV/0!</v>
      </c>
      <c r="L2804" t="e">
        <f t="shared" si="1206"/>
        <v>#DIV/0!</v>
      </c>
      <c r="M2804" t="e">
        <f t="shared" si="1207"/>
        <v>#DIV/0!</v>
      </c>
      <c r="N2804" t="e">
        <f t="shared" si="1208"/>
        <v>#DIV/0!</v>
      </c>
      <c r="O2804" t="e">
        <f t="shared" si="1209"/>
        <v>#DIV/0!</v>
      </c>
      <c r="P2804" t="e">
        <f t="shared" si="1210"/>
        <v>#DIV/0!</v>
      </c>
      <c r="Q2804" t="e">
        <f t="shared" si="1211"/>
        <v>#DIV/0!</v>
      </c>
      <c r="R2804" t="e">
        <f t="shared" si="1212"/>
        <v>#DIV/0!</v>
      </c>
      <c r="S2804" t="e">
        <f t="shared" si="1213"/>
        <v>#DIV/0!</v>
      </c>
      <c r="T2804" t="e">
        <f t="shared" si="1214"/>
        <v>#DIV/0!</v>
      </c>
      <c r="U2804" t="e">
        <f t="shared" si="1215"/>
        <v>#DIV/0!</v>
      </c>
      <c r="V2804" t="e">
        <f t="shared" si="1216"/>
        <v>#DIV/0!</v>
      </c>
      <c r="W2804" t="e">
        <f t="shared" si="1217"/>
        <v>#DIV/0!</v>
      </c>
      <c r="X2804" t="e">
        <f t="shared" si="1218"/>
        <v>#DIV/0!</v>
      </c>
      <c r="Y2804" t="e">
        <f t="shared" si="1219"/>
        <v>#DIV/0!</v>
      </c>
      <c r="Z2804" t="e">
        <f t="shared" si="1220"/>
        <v>#DIV/0!</v>
      </c>
      <c r="AA2804" t="e">
        <f t="shared" si="1221"/>
        <v>#DIV/0!</v>
      </c>
      <c r="AB2804">
        <f t="shared" si="1222"/>
        <v>0</v>
      </c>
      <c r="AC2804" t="e">
        <f t="shared" si="1223"/>
        <v>#DIV/0!</v>
      </c>
      <c r="AD2804">
        <f t="shared" si="1224"/>
        <v>1.0632190661423899</v>
      </c>
      <c r="AE2804">
        <f t="shared" si="1225"/>
        <v>5061750.12</v>
      </c>
      <c r="AF2804">
        <f t="shared" si="1226"/>
        <v>15270616303.792566</v>
      </c>
      <c r="AG2804">
        <f t="shared" si="1227"/>
        <v>1.0001657212333257</v>
      </c>
      <c r="AH2804">
        <v>24</v>
      </c>
      <c r="AI2804">
        <v>0.67944000000000004</v>
      </c>
      <c r="AJ2804" t="e">
        <f t="shared" si="1228"/>
        <v>#DIV/0!</v>
      </c>
      <c r="AK2804" t="e">
        <f t="shared" si="1229"/>
        <v>#DIV/0!</v>
      </c>
      <c r="AL2804" t="e">
        <f t="shared" si="1230"/>
        <v>#DIV/0!</v>
      </c>
      <c r="AM2804" t="e">
        <f t="shared" si="1231"/>
        <v>#DIV/0!</v>
      </c>
      <c r="AN2804" t="e">
        <f>AM2804/((60/'Field readings'!D2805)*24)</f>
        <v>#DIV/0!</v>
      </c>
      <c r="AO2804" t="e">
        <f>SUM($AN$4:AN2804)</f>
        <v>#DIV/0!</v>
      </c>
    </row>
    <row r="2805" spans="1:41">
      <c r="A2805" s="2">
        <f>'Field readings'!A2806</f>
        <v>0</v>
      </c>
      <c r="B2805" s="3">
        <f>'Field readings'!B2806</f>
        <v>0</v>
      </c>
      <c r="C2805">
        <f>'Field readings'!D2806</f>
        <v>0</v>
      </c>
      <c r="D2805">
        <f>'Field readings'!K2806</f>
        <v>0</v>
      </c>
      <c r="E2805">
        <f>'Field readings'!J2806+14.6973</f>
        <v>14.6973</v>
      </c>
      <c r="F2805">
        <f>'Field readings'!L2806</f>
        <v>0</v>
      </c>
      <c r="G2805">
        <f>'Field readings'!I2806</f>
        <v>0</v>
      </c>
      <c r="H2805">
        <f>'Field readings'!N2806</f>
        <v>0</v>
      </c>
      <c r="I2805">
        <f>'Field readings'!M2806</f>
        <v>0</v>
      </c>
      <c r="J2805">
        <f t="shared" si="1204"/>
        <v>0</v>
      </c>
      <c r="K2805" t="e">
        <f t="shared" si="1205"/>
        <v>#DIV/0!</v>
      </c>
      <c r="L2805" t="e">
        <f t="shared" si="1206"/>
        <v>#DIV/0!</v>
      </c>
      <c r="M2805" t="e">
        <f t="shared" si="1207"/>
        <v>#DIV/0!</v>
      </c>
      <c r="N2805" t="e">
        <f t="shared" si="1208"/>
        <v>#DIV/0!</v>
      </c>
      <c r="O2805" t="e">
        <f t="shared" si="1209"/>
        <v>#DIV/0!</v>
      </c>
      <c r="P2805" t="e">
        <f t="shared" si="1210"/>
        <v>#DIV/0!</v>
      </c>
      <c r="Q2805" t="e">
        <f t="shared" si="1211"/>
        <v>#DIV/0!</v>
      </c>
      <c r="R2805" t="e">
        <f t="shared" si="1212"/>
        <v>#DIV/0!</v>
      </c>
      <c r="S2805" t="e">
        <f t="shared" si="1213"/>
        <v>#DIV/0!</v>
      </c>
      <c r="T2805" t="e">
        <f t="shared" si="1214"/>
        <v>#DIV/0!</v>
      </c>
      <c r="U2805" t="e">
        <f t="shared" si="1215"/>
        <v>#DIV/0!</v>
      </c>
      <c r="V2805" t="e">
        <f t="shared" si="1216"/>
        <v>#DIV/0!</v>
      </c>
      <c r="W2805" t="e">
        <f t="shared" si="1217"/>
        <v>#DIV/0!</v>
      </c>
      <c r="X2805" t="e">
        <f t="shared" si="1218"/>
        <v>#DIV/0!</v>
      </c>
      <c r="Y2805" t="e">
        <f t="shared" si="1219"/>
        <v>#DIV/0!</v>
      </c>
      <c r="Z2805" t="e">
        <f t="shared" si="1220"/>
        <v>#DIV/0!</v>
      </c>
      <c r="AA2805" t="e">
        <f t="shared" si="1221"/>
        <v>#DIV/0!</v>
      </c>
      <c r="AB2805">
        <f t="shared" si="1222"/>
        <v>0</v>
      </c>
      <c r="AC2805" t="e">
        <f t="shared" si="1223"/>
        <v>#DIV/0!</v>
      </c>
      <c r="AD2805">
        <f t="shared" si="1224"/>
        <v>1.0632190661423899</v>
      </c>
      <c r="AE2805">
        <f t="shared" si="1225"/>
        <v>5061750.12</v>
      </c>
      <c r="AF2805">
        <f t="shared" si="1226"/>
        <v>15270616303.792566</v>
      </c>
      <c r="AG2805">
        <f t="shared" si="1227"/>
        <v>1.0001657212333257</v>
      </c>
      <c r="AH2805">
        <v>24</v>
      </c>
      <c r="AI2805">
        <v>0.67944000000000004</v>
      </c>
      <c r="AJ2805" t="e">
        <f t="shared" si="1228"/>
        <v>#DIV/0!</v>
      </c>
      <c r="AK2805" t="e">
        <f t="shared" si="1229"/>
        <v>#DIV/0!</v>
      </c>
      <c r="AL2805" t="e">
        <f t="shared" si="1230"/>
        <v>#DIV/0!</v>
      </c>
      <c r="AM2805" t="e">
        <f t="shared" si="1231"/>
        <v>#DIV/0!</v>
      </c>
      <c r="AN2805" t="e">
        <f>AM2805/((60/'Field readings'!D2806)*24)</f>
        <v>#DIV/0!</v>
      </c>
      <c r="AO2805" t="e">
        <f>SUM($AN$4:AN2805)</f>
        <v>#DIV/0!</v>
      </c>
    </row>
    <row r="2806" spans="1:41">
      <c r="A2806" s="2">
        <f>'Field readings'!A2807</f>
        <v>0</v>
      </c>
      <c r="B2806" s="3">
        <f>'Field readings'!B2807</f>
        <v>0</v>
      </c>
      <c r="C2806">
        <f>'Field readings'!D2807</f>
        <v>0</v>
      </c>
      <c r="D2806">
        <f>'Field readings'!K2807</f>
        <v>0</v>
      </c>
      <c r="E2806">
        <f>'Field readings'!J2807+14.6973</f>
        <v>14.6973</v>
      </c>
      <c r="F2806">
        <f>'Field readings'!L2807</f>
        <v>0</v>
      </c>
      <c r="G2806">
        <f>'Field readings'!I2807</f>
        <v>0</v>
      </c>
      <c r="H2806">
        <f>'Field readings'!N2807</f>
        <v>0</v>
      </c>
      <c r="I2806">
        <f>'Field readings'!M2807</f>
        <v>0</v>
      </c>
      <c r="J2806">
        <f t="shared" si="1204"/>
        <v>0</v>
      </c>
      <c r="K2806" t="e">
        <f t="shared" si="1205"/>
        <v>#DIV/0!</v>
      </c>
      <c r="L2806" t="e">
        <f t="shared" si="1206"/>
        <v>#DIV/0!</v>
      </c>
      <c r="M2806" t="e">
        <f t="shared" si="1207"/>
        <v>#DIV/0!</v>
      </c>
      <c r="N2806" t="e">
        <f t="shared" si="1208"/>
        <v>#DIV/0!</v>
      </c>
      <c r="O2806" t="e">
        <f t="shared" si="1209"/>
        <v>#DIV/0!</v>
      </c>
      <c r="P2806" t="e">
        <f t="shared" si="1210"/>
        <v>#DIV/0!</v>
      </c>
      <c r="Q2806" t="e">
        <f t="shared" si="1211"/>
        <v>#DIV/0!</v>
      </c>
      <c r="R2806" t="e">
        <f t="shared" si="1212"/>
        <v>#DIV/0!</v>
      </c>
      <c r="S2806" t="e">
        <f t="shared" si="1213"/>
        <v>#DIV/0!</v>
      </c>
      <c r="T2806" t="e">
        <f t="shared" si="1214"/>
        <v>#DIV/0!</v>
      </c>
      <c r="U2806" t="e">
        <f t="shared" si="1215"/>
        <v>#DIV/0!</v>
      </c>
      <c r="V2806" t="e">
        <f t="shared" si="1216"/>
        <v>#DIV/0!</v>
      </c>
      <c r="W2806" t="e">
        <f t="shared" si="1217"/>
        <v>#DIV/0!</v>
      </c>
      <c r="X2806" t="e">
        <f t="shared" si="1218"/>
        <v>#DIV/0!</v>
      </c>
      <c r="Y2806" t="e">
        <f t="shared" si="1219"/>
        <v>#DIV/0!</v>
      </c>
      <c r="Z2806" t="e">
        <f t="shared" si="1220"/>
        <v>#DIV/0!</v>
      </c>
      <c r="AA2806" t="e">
        <f t="shared" si="1221"/>
        <v>#DIV/0!</v>
      </c>
      <c r="AB2806">
        <f t="shared" si="1222"/>
        <v>0</v>
      </c>
      <c r="AC2806" t="e">
        <f t="shared" si="1223"/>
        <v>#DIV/0!</v>
      </c>
      <c r="AD2806">
        <f t="shared" si="1224"/>
        <v>1.0632190661423899</v>
      </c>
      <c r="AE2806">
        <f t="shared" si="1225"/>
        <v>5061750.12</v>
      </c>
      <c r="AF2806">
        <f t="shared" si="1226"/>
        <v>15270616303.792566</v>
      </c>
      <c r="AG2806">
        <f t="shared" si="1227"/>
        <v>1.0001657212333257</v>
      </c>
      <c r="AH2806">
        <v>24</v>
      </c>
      <c r="AI2806">
        <v>0.67944000000000004</v>
      </c>
      <c r="AJ2806" t="e">
        <f t="shared" si="1228"/>
        <v>#DIV/0!</v>
      </c>
      <c r="AK2806" t="e">
        <f t="shared" si="1229"/>
        <v>#DIV/0!</v>
      </c>
      <c r="AL2806" t="e">
        <f t="shared" si="1230"/>
        <v>#DIV/0!</v>
      </c>
      <c r="AM2806" t="e">
        <f t="shared" si="1231"/>
        <v>#DIV/0!</v>
      </c>
      <c r="AN2806" t="e">
        <f>AM2806/((60/'Field readings'!D2807)*24)</f>
        <v>#DIV/0!</v>
      </c>
      <c r="AO2806" t="e">
        <f>SUM($AN$4:AN2806)</f>
        <v>#DIV/0!</v>
      </c>
    </row>
    <row r="2807" spans="1:41">
      <c r="A2807" s="2">
        <f>'Field readings'!A2808</f>
        <v>0</v>
      </c>
      <c r="B2807" s="3">
        <f>'Field readings'!B2808</f>
        <v>0</v>
      </c>
      <c r="C2807">
        <f>'Field readings'!D2808</f>
        <v>0</v>
      </c>
      <c r="D2807">
        <f>'Field readings'!K2808</f>
        <v>0</v>
      </c>
      <c r="E2807">
        <f>'Field readings'!J2808+14.6973</f>
        <v>14.6973</v>
      </c>
      <c r="F2807">
        <f>'Field readings'!L2808</f>
        <v>0</v>
      </c>
      <c r="G2807">
        <f>'Field readings'!I2808</f>
        <v>0</v>
      </c>
      <c r="H2807">
        <f>'Field readings'!N2808</f>
        <v>0</v>
      </c>
      <c r="I2807">
        <f>'Field readings'!M2808</f>
        <v>0</v>
      </c>
      <c r="J2807">
        <f t="shared" si="1204"/>
        <v>0</v>
      </c>
      <c r="K2807" t="e">
        <f t="shared" si="1205"/>
        <v>#DIV/0!</v>
      </c>
      <c r="L2807" t="e">
        <f t="shared" si="1206"/>
        <v>#DIV/0!</v>
      </c>
      <c r="M2807" t="e">
        <f t="shared" si="1207"/>
        <v>#DIV/0!</v>
      </c>
      <c r="N2807" t="e">
        <f t="shared" si="1208"/>
        <v>#DIV/0!</v>
      </c>
      <c r="O2807" t="e">
        <f t="shared" si="1209"/>
        <v>#DIV/0!</v>
      </c>
      <c r="P2807" t="e">
        <f t="shared" si="1210"/>
        <v>#DIV/0!</v>
      </c>
      <c r="Q2807" t="e">
        <f t="shared" si="1211"/>
        <v>#DIV/0!</v>
      </c>
      <c r="R2807" t="e">
        <f t="shared" si="1212"/>
        <v>#DIV/0!</v>
      </c>
      <c r="S2807" t="e">
        <f t="shared" si="1213"/>
        <v>#DIV/0!</v>
      </c>
      <c r="T2807" t="e">
        <f t="shared" si="1214"/>
        <v>#DIV/0!</v>
      </c>
      <c r="U2807" t="e">
        <f t="shared" si="1215"/>
        <v>#DIV/0!</v>
      </c>
      <c r="V2807" t="e">
        <f t="shared" si="1216"/>
        <v>#DIV/0!</v>
      </c>
      <c r="W2807" t="e">
        <f t="shared" si="1217"/>
        <v>#DIV/0!</v>
      </c>
      <c r="X2807" t="e">
        <f t="shared" si="1218"/>
        <v>#DIV/0!</v>
      </c>
      <c r="Y2807" t="e">
        <f t="shared" si="1219"/>
        <v>#DIV/0!</v>
      </c>
      <c r="Z2807" t="e">
        <f t="shared" si="1220"/>
        <v>#DIV/0!</v>
      </c>
      <c r="AA2807" t="e">
        <f t="shared" si="1221"/>
        <v>#DIV/0!</v>
      </c>
      <c r="AB2807">
        <f t="shared" si="1222"/>
        <v>0</v>
      </c>
      <c r="AC2807" t="e">
        <f t="shared" si="1223"/>
        <v>#DIV/0!</v>
      </c>
      <c r="AD2807">
        <f t="shared" si="1224"/>
        <v>1.0632190661423899</v>
      </c>
      <c r="AE2807">
        <f t="shared" si="1225"/>
        <v>5061750.12</v>
      </c>
      <c r="AF2807">
        <f t="shared" si="1226"/>
        <v>15270616303.792566</v>
      </c>
      <c r="AG2807">
        <f t="shared" si="1227"/>
        <v>1.0001657212333257</v>
      </c>
      <c r="AH2807">
        <v>24</v>
      </c>
      <c r="AI2807">
        <v>0.67944000000000004</v>
      </c>
      <c r="AJ2807" t="e">
        <f t="shared" si="1228"/>
        <v>#DIV/0!</v>
      </c>
      <c r="AK2807" t="e">
        <f t="shared" si="1229"/>
        <v>#DIV/0!</v>
      </c>
      <c r="AL2807" t="e">
        <f t="shared" si="1230"/>
        <v>#DIV/0!</v>
      </c>
      <c r="AM2807" t="e">
        <f t="shared" si="1231"/>
        <v>#DIV/0!</v>
      </c>
      <c r="AN2807" t="e">
        <f>AM2807/((60/'Field readings'!D2808)*24)</f>
        <v>#DIV/0!</v>
      </c>
      <c r="AO2807" t="e">
        <f>SUM($AN$4:AN2807)</f>
        <v>#DIV/0!</v>
      </c>
    </row>
    <row r="2808" spans="1:41">
      <c r="A2808" s="2">
        <f>'Field readings'!A2809</f>
        <v>0</v>
      </c>
      <c r="B2808" s="3">
        <f>'Field readings'!B2809</f>
        <v>0</v>
      </c>
      <c r="C2808">
        <f>'Field readings'!D2809</f>
        <v>0</v>
      </c>
      <c r="D2808">
        <f>'Field readings'!K2809</f>
        <v>0</v>
      </c>
      <c r="E2808">
        <f>'Field readings'!J2809+14.6973</f>
        <v>14.6973</v>
      </c>
      <c r="F2808">
        <f>'Field readings'!L2809</f>
        <v>0</v>
      </c>
      <c r="G2808">
        <f>'Field readings'!I2809</f>
        <v>0</v>
      </c>
      <c r="H2808">
        <f>'Field readings'!N2809</f>
        <v>0</v>
      </c>
      <c r="I2808">
        <f>'Field readings'!M2809</f>
        <v>0</v>
      </c>
      <c r="J2808">
        <f t="shared" si="1204"/>
        <v>0</v>
      </c>
      <c r="K2808" t="e">
        <f t="shared" si="1205"/>
        <v>#DIV/0!</v>
      </c>
      <c r="L2808" t="e">
        <f t="shared" si="1206"/>
        <v>#DIV/0!</v>
      </c>
      <c r="M2808" t="e">
        <f t="shared" si="1207"/>
        <v>#DIV/0!</v>
      </c>
      <c r="N2808" t="e">
        <f t="shared" si="1208"/>
        <v>#DIV/0!</v>
      </c>
      <c r="O2808" t="e">
        <f t="shared" si="1209"/>
        <v>#DIV/0!</v>
      </c>
      <c r="P2808" t="e">
        <f t="shared" si="1210"/>
        <v>#DIV/0!</v>
      </c>
      <c r="Q2808" t="e">
        <f t="shared" si="1211"/>
        <v>#DIV/0!</v>
      </c>
      <c r="R2808" t="e">
        <f t="shared" si="1212"/>
        <v>#DIV/0!</v>
      </c>
      <c r="S2808" t="e">
        <f t="shared" si="1213"/>
        <v>#DIV/0!</v>
      </c>
      <c r="T2808" t="e">
        <f t="shared" si="1214"/>
        <v>#DIV/0!</v>
      </c>
      <c r="U2808" t="e">
        <f t="shared" si="1215"/>
        <v>#DIV/0!</v>
      </c>
      <c r="V2808" t="e">
        <f t="shared" si="1216"/>
        <v>#DIV/0!</v>
      </c>
      <c r="W2808" t="e">
        <f t="shared" si="1217"/>
        <v>#DIV/0!</v>
      </c>
      <c r="X2808" t="e">
        <f t="shared" si="1218"/>
        <v>#DIV/0!</v>
      </c>
      <c r="Y2808" t="e">
        <f t="shared" si="1219"/>
        <v>#DIV/0!</v>
      </c>
      <c r="Z2808" t="e">
        <f t="shared" si="1220"/>
        <v>#DIV/0!</v>
      </c>
      <c r="AA2808" t="e">
        <f t="shared" si="1221"/>
        <v>#DIV/0!</v>
      </c>
      <c r="AB2808">
        <f t="shared" si="1222"/>
        <v>0</v>
      </c>
      <c r="AC2808" t="e">
        <f t="shared" si="1223"/>
        <v>#DIV/0!</v>
      </c>
      <c r="AD2808">
        <f t="shared" si="1224"/>
        <v>1.0632190661423899</v>
      </c>
      <c r="AE2808">
        <f t="shared" si="1225"/>
        <v>5061750.12</v>
      </c>
      <c r="AF2808">
        <f t="shared" si="1226"/>
        <v>15270616303.792566</v>
      </c>
      <c r="AG2808">
        <f t="shared" si="1227"/>
        <v>1.0001657212333257</v>
      </c>
      <c r="AH2808">
        <v>24</v>
      </c>
      <c r="AI2808">
        <v>0.67944000000000004</v>
      </c>
      <c r="AJ2808" t="e">
        <f t="shared" si="1228"/>
        <v>#DIV/0!</v>
      </c>
      <c r="AK2808" t="e">
        <f t="shared" si="1229"/>
        <v>#DIV/0!</v>
      </c>
      <c r="AL2808" t="e">
        <f t="shared" si="1230"/>
        <v>#DIV/0!</v>
      </c>
      <c r="AM2808" t="e">
        <f t="shared" si="1231"/>
        <v>#DIV/0!</v>
      </c>
      <c r="AN2808" t="e">
        <f>AM2808/((60/'Field readings'!D2809)*24)</f>
        <v>#DIV/0!</v>
      </c>
      <c r="AO2808" t="e">
        <f>SUM($AN$4:AN2808)</f>
        <v>#DIV/0!</v>
      </c>
    </row>
    <row r="2809" spans="1:41">
      <c r="A2809" s="2">
        <f>'Field readings'!A2810</f>
        <v>0</v>
      </c>
      <c r="B2809" s="3">
        <f>'Field readings'!B2810</f>
        <v>0</v>
      </c>
      <c r="C2809">
        <f>'Field readings'!D2810</f>
        <v>0</v>
      </c>
      <c r="D2809">
        <f>'Field readings'!K2810</f>
        <v>0</v>
      </c>
      <c r="E2809">
        <f>'Field readings'!J2810+14.6973</f>
        <v>14.6973</v>
      </c>
      <c r="F2809">
        <f>'Field readings'!L2810</f>
        <v>0</v>
      </c>
      <c r="G2809">
        <f>'Field readings'!I2810</f>
        <v>0</v>
      </c>
      <c r="H2809">
        <f>'Field readings'!N2810</f>
        <v>0</v>
      </c>
      <c r="I2809">
        <f>'Field readings'!M2810</f>
        <v>0</v>
      </c>
      <c r="J2809">
        <f t="shared" si="1204"/>
        <v>0</v>
      </c>
      <c r="K2809" t="e">
        <f t="shared" si="1205"/>
        <v>#DIV/0!</v>
      </c>
      <c r="L2809" t="e">
        <f t="shared" si="1206"/>
        <v>#DIV/0!</v>
      </c>
      <c r="M2809" t="e">
        <f t="shared" si="1207"/>
        <v>#DIV/0!</v>
      </c>
      <c r="N2809" t="e">
        <f t="shared" si="1208"/>
        <v>#DIV/0!</v>
      </c>
      <c r="O2809" t="e">
        <f t="shared" si="1209"/>
        <v>#DIV/0!</v>
      </c>
      <c r="P2809" t="e">
        <f t="shared" si="1210"/>
        <v>#DIV/0!</v>
      </c>
      <c r="Q2809" t="e">
        <f t="shared" si="1211"/>
        <v>#DIV/0!</v>
      </c>
      <c r="R2809" t="e">
        <f t="shared" si="1212"/>
        <v>#DIV/0!</v>
      </c>
      <c r="S2809" t="e">
        <f t="shared" si="1213"/>
        <v>#DIV/0!</v>
      </c>
      <c r="T2809" t="e">
        <f t="shared" si="1214"/>
        <v>#DIV/0!</v>
      </c>
      <c r="U2809" t="e">
        <f t="shared" si="1215"/>
        <v>#DIV/0!</v>
      </c>
      <c r="V2809" t="e">
        <f t="shared" si="1216"/>
        <v>#DIV/0!</v>
      </c>
      <c r="W2809" t="e">
        <f t="shared" si="1217"/>
        <v>#DIV/0!</v>
      </c>
      <c r="X2809" t="e">
        <f t="shared" si="1218"/>
        <v>#DIV/0!</v>
      </c>
      <c r="Y2809" t="e">
        <f t="shared" si="1219"/>
        <v>#DIV/0!</v>
      </c>
      <c r="Z2809" t="e">
        <f t="shared" si="1220"/>
        <v>#DIV/0!</v>
      </c>
      <c r="AA2809" t="e">
        <f t="shared" si="1221"/>
        <v>#DIV/0!</v>
      </c>
      <c r="AB2809">
        <f t="shared" si="1222"/>
        <v>0</v>
      </c>
      <c r="AC2809" t="e">
        <f t="shared" si="1223"/>
        <v>#DIV/0!</v>
      </c>
      <c r="AD2809">
        <f t="shared" si="1224"/>
        <v>1.0632190661423899</v>
      </c>
      <c r="AE2809">
        <f t="shared" si="1225"/>
        <v>5061750.12</v>
      </c>
      <c r="AF2809">
        <f t="shared" si="1226"/>
        <v>15270616303.792566</v>
      </c>
      <c r="AG2809">
        <f t="shared" si="1227"/>
        <v>1.0001657212333257</v>
      </c>
      <c r="AH2809">
        <v>24</v>
      </c>
      <c r="AI2809">
        <v>0.67944000000000004</v>
      </c>
      <c r="AJ2809" t="e">
        <f t="shared" si="1228"/>
        <v>#DIV/0!</v>
      </c>
      <c r="AK2809" t="e">
        <f t="shared" si="1229"/>
        <v>#DIV/0!</v>
      </c>
      <c r="AL2809" t="e">
        <f t="shared" si="1230"/>
        <v>#DIV/0!</v>
      </c>
      <c r="AM2809" t="e">
        <f t="shared" si="1231"/>
        <v>#DIV/0!</v>
      </c>
      <c r="AN2809" t="e">
        <f>AM2809/((60/'Field readings'!D2810)*24)</f>
        <v>#DIV/0!</v>
      </c>
      <c r="AO2809" t="e">
        <f>SUM($AN$4:AN2809)</f>
        <v>#DIV/0!</v>
      </c>
    </row>
    <row r="2810" spans="1:41">
      <c r="A2810" s="2">
        <f>'Field readings'!A2811</f>
        <v>0</v>
      </c>
      <c r="B2810" s="3">
        <f>'Field readings'!B2811</f>
        <v>0</v>
      </c>
      <c r="C2810">
        <f>'Field readings'!D2811</f>
        <v>0</v>
      </c>
      <c r="D2810">
        <f>'Field readings'!K2811</f>
        <v>0</v>
      </c>
      <c r="E2810">
        <f>'Field readings'!J2811+14.6973</f>
        <v>14.6973</v>
      </c>
      <c r="F2810">
        <f>'Field readings'!L2811</f>
        <v>0</v>
      </c>
      <c r="G2810">
        <f>'Field readings'!I2811</f>
        <v>0</v>
      </c>
      <c r="H2810">
        <f>'Field readings'!N2811</f>
        <v>0</v>
      </c>
      <c r="I2810">
        <f>'Field readings'!M2811</f>
        <v>0</v>
      </c>
      <c r="J2810">
        <f t="shared" si="1204"/>
        <v>0</v>
      </c>
      <c r="K2810" t="e">
        <f t="shared" si="1205"/>
        <v>#DIV/0!</v>
      </c>
      <c r="L2810" t="e">
        <f t="shared" si="1206"/>
        <v>#DIV/0!</v>
      </c>
      <c r="M2810" t="e">
        <f t="shared" si="1207"/>
        <v>#DIV/0!</v>
      </c>
      <c r="N2810" t="e">
        <f t="shared" si="1208"/>
        <v>#DIV/0!</v>
      </c>
      <c r="O2810" t="e">
        <f t="shared" si="1209"/>
        <v>#DIV/0!</v>
      </c>
      <c r="P2810" t="e">
        <f t="shared" si="1210"/>
        <v>#DIV/0!</v>
      </c>
      <c r="Q2810" t="e">
        <f t="shared" si="1211"/>
        <v>#DIV/0!</v>
      </c>
      <c r="R2810" t="e">
        <f t="shared" si="1212"/>
        <v>#DIV/0!</v>
      </c>
      <c r="S2810" t="e">
        <f t="shared" si="1213"/>
        <v>#DIV/0!</v>
      </c>
      <c r="T2810" t="e">
        <f t="shared" si="1214"/>
        <v>#DIV/0!</v>
      </c>
      <c r="U2810" t="e">
        <f t="shared" si="1215"/>
        <v>#DIV/0!</v>
      </c>
      <c r="V2810" t="e">
        <f t="shared" si="1216"/>
        <v>#DIV/0!</v>
      </c>
      <c r="W2810" t="e">
        <f t="shared" si="1217"/>
        <v>#DIV/0!</v>
      </c>
      <c r="X2810" t="e">
        <f t="shared" si="1218"/>
        <v>#DIV/0!</v>
      </c>
      <c r="Y2810" t="e">
        <f t="shared" si="1219"/>
        <v>#DIV/0!</v>
      </c>
      <c r="Z2810" t="e">
        <f t="shared" si="1220"/>
        <v>#DIV/0!</v>
      </c>
      <c r="AA2810" t="e">
        <f t="shared" si="1221"/>
        <v>#DIV/0!</v>
      </c>
      <c r="AB2810">
        <f t="shared" si="1222"/>
        <v>0</v>
      </c>
      <c r="AC2810" t="e">
        <f t="shared" si="1223"/>
        <v>#DIV/0!</v>
      </c>
      <c r="AD2810">
        <f t="shared" si="1224"/>
        <v>1.0632190661423899</v>
      </c>
      <c r="AE2810">
        <f t="shared" si="1225"/>
        <v>5061750.12</v>
      </c>
      <c r="AF2810">
        <f t="shared" si="1226"/>
        <v>15270616303.792566</v>
      </c>
      <c r="AG2810">
        <f t="shared" si="1227"/>
        <v>1.0001657212333257</v>
      </c>
      <c r="AH2810">
        <v>24</v>
      </c>
      <c r="AI2810">
        <v>0.67944000000000004</v>
      </c>
      <c r="AJ2810" t="e">
        <f t="shared" si="1228"/>
        <v>#DIV/0!</v>
      </c>
      <c r="AK2810" t="e">
        <f t="shared" si="1229"/>
        <v>#DIV/0!</v>
      </c>
      <c r="AL2810" t="e">
        <f t="shared" si="1230"/>
        <v>#DIV/0!</v>
      </c>
      <c r="AM2810" t="e">
        <f t="shared" si="1231"/>
        <v>#DIV/0!</v>
      </c>
      <c r="AN2810" t="e">
        <f>AM2810/((60/'Field readings'!D2811)*24)</f>
        <v>#DIV/0!</v>
      </c>
      <c r="AO2810" t="e">
        <f>SUM($AN$4:AN2810)</f>
        <v>#DIV/0!</v>
      </c>
    </row>
    <row r="2811" spans="1:41">
      <c r="A2811" s="2">
        <f>'Field readings'!A2812</f>
        <v>0</v>
      </c>
      <c r="B2811" s="3">
        <f>'Field readings'!B2812</f>
        <v>0</v>
      </c>
      <c r="C2811">
        <f>'Field readings'!D2812</f>
        <v>0</v>
      </c>
      <c r="D2811">
        <f>'Field readings'!K2812</f>
        <v>0</v>
      </c>
      <c r="E2811">
        <f>'Field readings'!J2812+14.6973</f>
        <v>14.6973</v>
      </c>
      <c r="F2811">
        <f>'Field readings'!L2812</f>
        <v>0</v>
      </c>
      <c r="G2811">
        <f>'Field readings'!I2812</f>
        <v>0</v>
      </c>
      <c r="H2811">
        <f>'Field readings'!N2812</f>
        <v>0</v>
      </c>
      <c r="I2811">
        <f>'Field readings'!M2812</f>
        <v>0</v>
      </c>
      <c r="J2811">
        <f t="shared" si="1204"/>
        <v>0</v>
      </c>
      <c r="K2811" t="e">
        <f t="shared" si="1205"/>
        <v>#DIV/0!</v>
      </c>
      <c r="L2811" t="e">
        <f t="shared" si="1206"/>
        <v>#DIV/0!</v>
      </c>
      <c r="M2811" t="e">
        <f t="shared" si="1207"/>
        <v>#DIV/0!</v>
      </c>
      <c r="N2811" t="e">
        <f t="shared" si="1208"/>
        <v>#DIV/0!</v>
      </c>
      <c r="O2811" t="e">
        <f t="shared" si="1209"/>
        <v>#DIV/0!</v>
      </c>
      <c r="P2811" t="e">
        <f t="shared" si="1210"/>
        <v>#DIV/0!</v>
      </c>
      <c r="Q2811" t="e">
        <f t="shared" si="1211"/>
        <v>#DIV/0!</v>
      </c>
      <c r="R2811" t="e">
        <f t="shared" si="1212"/>
        <v>#DIV/0!</v>
      </c>
      <c r="S2811" t="e">
        <f t="shared" si="1213"/>
        <v>#DIV/0!</v>
      </c>
      <c r="T2811" t="e">
        <f t="shared" si="1214"/>
        <v>#DIV/0!</v>
      </c>
      <c r="U2811" t="e">
        <f t="shared" si="1215"/>
        <v>#DIV/0!</v>
      </c>
      <c r="V2811" t="e">
        <f t="shared" si="1216"/>
        <v>#DIV/0!</v>
      </c>
      <c r="W2811" t="e">
        <f t="shared" si="1217"/>
        <v>#DIV/0!</v>
      </c>
      <c r="X2811" t="e">
        <f t="shared" si="1218"/>
        <v>#DIV/0!</v>
      </c>
      <c r="Y2811" t="e">
        <f t="shared" si="1219"/>
        <v>#DIV/0!</v>
      </c>
      <c r="Z2811" t="e">
        <f t="shared" si="1220"/>
        <v>#DIV/0!</v>
      </c>
      <c r="AA2811" t="e">
        <f t="shared" si="1221"/>
        <v>#DIV/0!</v>
      </c>
      <c r="AB2811">
        <f t="shared" si="1222"/>
        <v>0</v>
      </c>
      <c r="AC2811" t="e">
        <f t="shared" si="1223"/>
        <v>#DIV/0!</v>
      </c>
      <c r="AD2811">
        <f t="shared" si="1224"/>
        <v>1.0632190661423899</v>
      </c>
      <c r="AE2811">
        <f t="shared" si="1225"/>
        <v>5061750.12</v>
      </c>
      <c r="AF2811">
        <f t="shared" si="1226"/>
        <v>15270616303.792566</v>
      </c>
      <c r="AG2811">
        <f t="shared" si="1227"/>
        <v>1.0001657212333257</v>
      </c>
      <c r="AH2811">
        <v>24</v>
      </c>
      <c r="AI2811">
        <v>0.67944000000000004</v>
      </c>
      <c r="AJ2811" t="e">
        <f t="shared" si="1228"/>
        <v>#DIV/0!</v>
      </c>
      <c r="AK2811" t="e">
        <f t="shared" si="1229"/>
        <v>#DIV/0!</v>
      </c>
      <c r="AL2811" t="e">
        <f t="shared" si="1230"/>
        <v>#DIV/0!</v>
      </c>
      <c r="AM2811" t="e">
        <f t="shared" si="1231"/>
        <v>#DIV/0!</v>
      </c>
      <c r="AN2811" t="e">
        <f>AM2811/((60/'Field readings'!D2812)*24)</f>
        <v>#DIV/0!</v>
      </c>
      <c r="AO2811" t="e">
        <f>SUM($AN$4:AN2811)</f>
        <v>#DIV/0!</v>
      </c>
    </row>
    <row r="2812" spans="1:41">
      <c r="A2812" s="2">
        <f>'Field readings'!A2813</f>
        <v>0</v>
      </c>
      <c r="B2812" s="3">
        <f>'Field readings'!B2813</f>
        <v>0</v>
      </c>
      <c r="C2812">
        <f>'Field readings'!D2813</f>
        <v>0</v>
      </c>
      <c r="D2812">
        <f>'Field readings'!K2813</f>
        <v>0</v>
      </c>
      <c r="E2812">
        <f>'Field readings'!J2813+14.6973</f>
        <v>14.6973</v>
      </c>
      <c r="F2812">
        <f>'Field readings'!L2813</f>
        <v>0</v>
      </c>
      <c r="G2812">
        <f>'Field readings'!I2813</f>
        <v>0</v>
      </c>
      <c r="H2812">
        <f>'Field readings'!N2813</f>
        <v>0</v>
      </c>
      <c r="I2812">
        <f>'Field readings'!M2813</f>
        <v>0</v>
      </c>
      <c r="J2812">
        <f t="shared" si="1204"/>
        <v>0</v>
      </c>
      <c r="K2812" t="e">
        <f t="shared" si="1205"/>
        <v>#DIV/0!</v>
      </c>
      <c r="L2812" t="e">
        <f t="shared" si="1206"/>
        <v>#DIV/0!</v>
      </c>
      <c r="M2812" t="e">
        <f t="shared" si="1207"/>
        <v>#DIV/0!</v>
      </c>
      <c r="N2812" t="e">
        <f t="shared" si="1208"/>
        <v>#DIV/0!</v>
      </c>
      <c r="O2812" t="e">
        <f t="shared" si="1209"/>
        <v>#DIV/0!</v>
      </c>
      <c r="P2812" t="e">
        <f t="shared" si="1210"/>
        <v>#DIV/0!</v>
      </c>
      <c r="Q2812" t="e">
        <f t="shared" si="1211"/>
        <v>#DIV/0!</v>
      </c>
      <c r="R2812" t="e">
        <f t="shared" si="1212"/>
        <v>#DIV/0!</v>
      </c>
      <c r="S2812" t="e">
        <f t="shared" si="1213"/>
        <v>#DIV/0!</v>
      </c>
      <c r="T2812" t="e">
        <f t="shared" si="1214"/>
        <v>#DIV/0!</v>
      </c>
      <c r="U2812" t="e">
        <f t="shared" si="1215"/>
        <v>#DIV/0!</v>
      </c>
      <c r="V2812" t="e">
        <f t="shared" si="1216"/>
        <v>#DIV/0!</v>
      </c>
      <c r="W2812" t="e">
        <f t="shared" si="1217"/>
        <v>#DIV/0!</v>
      </c>
      <c r="X2812" t="e">
        <f t="shared" si="1218"/>
        <v>#DIV/0!</v>
      </c>
      <c r="Y2812" t="e">
        <f t="shared" si="1219"/>
        <v>#DIV/0!</v>
      </c>
      <c r="Z2812" t="e">
        <f t="shared" si="1220"/>
        <v>#DIV/0!</v>
      </c>
      <c r="AA2812" t="e">
        <f t="shared" si="1221"/>
        <v>#DIV/0!</v>
      </c>
      <c r="AB2812">
        <f t="shared" si="1222"/>
        <v>0</v>
      </c>
      <c r="AC2812" t="e">
        <f t="shared" si="1223"/>
        <v>#DIV/0!</v>
      </c>
      <c r="AD2812">
        <f t="shared" si="1224"/>
        <v>1.0632190661423899</v>
      </c>
      <c r="AE2812">
        <f t="shared" si="1225"/>
        <v>5061750.12</v>
      </c>
      <c r="AF2812">
        <f t="shared" si="1226"/>
        <v>15270616303.792566</v>
      </c>
      <c r="AG2812">
        <f t="shared" si="1227"/>
        <v>1.0001657212333257</v>
      </c>
      <c r="AH2812">
        <v>24</v>
      </c>
      <c r="AI2812">
        <v>0.67944000000000004</v>
      </c>
      <c r="AJ2812" t="e">
        <f t="shared" si="1228"/>
        <v>#DIV/0!</v>
      </c>
      <c r="AK2812" t="e">
        <f t="shared" si="1229"/>
        <v>#DIV/0!</v>
      </c>
      <c r="AL2812" t="e">
        <f t="shared" si="1230"/>
        <v>#DIV/0!</v>
      </c>
      <c r="AM2812" t="e">
        <f t="shared" si="1231"/>
        <v>#DIV/0!</v>
      </c>
      <c r="AN2812" t="e">
        <f>AM2812/((60/'Field readings'!D2813)*24)</f>
        <v>#DIV/0!</v>
      </c>
      <c r="AO2812" t="e">
        <f>SUM($AN$4:AN2812)</f>
        <v>#DIV/0!</v>
      </c>
    </row>
    <row r="2813" spans="1:41">
      <c r="A2813" s="2">
        <f>'Field readings'!A2814</f>
        <v>0</v>
      </c>
      <c r="B2813" s="3">
        <f>'Field readings'!B2814</f>
        <v>0</v>
      </c>
      <c r="C2813">
        <f>'Field readings'!D2814</f>
        <v>0</v>
      </c>
      <c r="D2813">
        <f>'Field readings'!K2814</f>
        <v>0</v>
      </c>
      <c r="E2813">
        <f>'Field readings'!J2814+14.6973</f>
        <v>14.6973</v>
      </c>
      <c r="F2813">
        <f>'Field readings'!L2814</f>
        <v>0</v>
      </c>
      <c r="G2813">
        <f>'Field readings'!I2814</f>
        <v>0</v>
      </c>
      <c r="H2813">
        <f>'Field readings'!N2814</f>
        <v>0</v>
      </c>
      <c r="I2813">
        <f>'Field readings'!M2814</f>
        <v>0</v>
      </c>
      <c r="J2813">
        <f t="shared" si="1204"/>
        <v>0</v>
      </c>
      <c r="K2813" t="e">
        <f t="shared" si="1205"/>
        <v>#DIV/0!</v>
      </c>
      <c r="L2813" t="e">
        <f t="shared" si="1206"/>
        <v>#DIV/0!</v>
      </c>
      <c r="M2813" t="e">
        <f t="shared" si="1207"/>
        <v>#DIV/0!</v>
      </c>
      <c r="N2813" t="e">
        <f t="shared" si="1208"/>
        <v>#DIV/0!</v>
      </c>
      <c r="O2813" t="e">
        <f t="shared" si="1209"/>
        <v>#DIV/0!</v>
      </c>
      <c r="P2813" t="e">
        <f t="shared" si="1210"/>
        <v>#DIV/0!</v>
      </c>
      <c r="Q2813" t="e">
        <f t="shared" si="1211"/>
        <v>#DIV/0!</v>
      </c>
      <c r="R2813" t="e">
        <f t="shared" si="1212"/>
        <v>#DIV/0!</v>
      </c>
      <c r="S2813" t="e">
        <f t="shared" si="1213"/>
        <v>#DIV/0!</v>
      </c>
      <c r="T2813" t="e">
        <f t="shared" si="1214"/>
        <v>#DIV/0!</v>
      </c>
      <c r="U2813" t="e">
        <f t="shared" si="1215"/>
        <v>#DIV/0!</v>
      </c>
      <c r="V2813" t="e">
        <f t="shared" si="1216"/>
        <v>#DIV/0!</v>
      </c>
      <c r="W2813" t="e">
        <f t="shared" si="1217"/>
        <v>#DIV/0!</v>
      </c>
      <c r="X2813" t="e">
        <f t="shared" si="1218"/>
        <v>#DIV/0!</v>
      </c>
      <c r="Y2813" t="e">
        <f t="shared" si="1219"/>
        <v>#DIV/0!</v>
      </c>
      <c r="Z2813" t="e">
        <f t="shared" si="1220"/>
        <v>#DIV/0!</v>
      </c>
      <c r="AA2813" t="e">
        <f t="shared" si="1221"/>
        <v>#DIV/0!</v>
      </c>
      <c r="AB2813">
        <f t="shared" si="1222"/>
        <v>0</v>
      </c>
      <c r="AC2813" t="e">
        <f t="shared" si="1223"/>
        <v>#DIV/0!</v>
      </c>
      <c r="AD2813">
        <f t="shared" si="1224"/>
        <v>1.0632190661423899</v>
      </c>
      <c r="AE2813">
        <f t="shared" si="1225"/>
        <v>5061750.12</v>
      </c>
      <c r="AF2813">
        <f t="shared" si="1226"/>
        <v>15270616303.792566</v>
      </c>
      <c r="AG2813">
        <f t="shared" si="1227"/>
        <v>1.0001657212333257</v>
      </c>
      <c r="AH2813">
        <v>24</v>
      </c>
      <c r="AI2813">
        <v>0.67944000000000004</v>
      </c>
      <c r="AJ2813" t="e">
        <f t="shared" si="1228"/>
        <v>#DIV/0!</v>
      </c>
      <c r="AK2813" t="e">
        <f t="shared" si="1229"/>
        <v>#DIV/0!</v>
      </c>
      <c r="AL2813" t="e">
        <f t="shared" si="1230"/>
        <v>#DIV/0!</v>
      </c>
      <c r="AM2813" t="e">
        <f t="shared" si="1231"/>
        <v>#DIV/0!</v>
      </c>
      <c r="AN2813" t="e">
        <f>AM2813/((60/'Field readings'!D2814)*24)</f>
        <v>#DIV/0!</v>
      </c>
      <c r="AO2813" t="e">
        <f>SUM($AN$4:AN2813)</f>
        <v>#DIV/0!</v>
      </c>
    </row>
    <row r="2814" spans="1:41">
      <c r="A2814" s="2">
        <f>'Field readings'!A2815</f>
        <v>0</v>
      </c>
      <c r="B2814" s="3">
        <f>'Field readings'!B2815</f>
        <v>0</v>
      </c>
      <c r="C2814">
        <f>'Field readings'!D2815</f>
        <v>0</v>
      </c>
      <c r="D2814">
        <f>'Field readings'!K2815</f>
        <v>0</v>
      </c>
      <c r="E2814">
        <f>'Field readings'!J2815+14.6973</f>
        <v>14.6973</v>
      </c>
      <c r="F2814">
        <f>'Field readings'!L2815</f>
        <v>0</v>
      </c>
      <c r="G2814">
        <f>'Field readings'!I2815</f>
        <v>0</v>
      </c>
      <c r="H2814">
        <f>'Field readings'!N2815</f>
        <v>0</v>
      </c>
      <c r="I2814">
        <f>'Field readings'!M2815</f>
        <v>0</v>
      </c>
      <c r="J2814">
        <f t="shared" si="1204"/>
        <v>0</v>
      </c>
      <c r="K2814" t="e">
        <f t="shared" si="1205"/>
        <v>#DIV/0!</v>
      </c>
      <c r="L2814" t="e">
        <f t="shared" si="1206"/>
        <v>#DIV/0!</v>
      </c>
      <c r="M2814" t="e">
        <f t="shared" si="1207"/>
        <v>#DIV/0!</v>
      </c>
      <c r="N2814" t="e">
        <f t="shared" si="1208"/>
        <v>#DIV/0!</v>
      </c>
      <c r="O2814" t="e">
        <f t="shared" si="1209"/>
        <v>#DIV/0!</v>
      </c>
      <c r="P2814" t="e">
        <f t="shared" si="1210"/>
        <v>#DIV/0!</v>
      </c>
      <c r="Q2814" t="e">
        <f t="shared" si="1211"/>
        <v>#DIV/0!</v>
      </c>
      <c r="R2814" t="e">
        <f t="shared" si="1212"/>
        <v>#DIV/0!</v>
      </c>
      <c r="S2814" t="e">
        <f t="shared" si="1213"/>
        <v>#DIV/0!</v>
      </c>
      <c r="T2814" t="e">
        <f t="shared" si="1214"/>
        <v>#DIV/0!</v>
      </c>
      <c r="U2814" t="e">
        <f t="shared" si="1215"/>
        <v>#DIV/0!</v>
      </c>
      <c r="V2814" t="e">
        <f t="shared" si="1216"/>
        <v>#DIV/0!</v>
      </c>
      <c r="W2814" t="e">
        <f t="shared" si="1217"/>
        <v>#DIV/0!</v>
      </c>
      <c r="X2814" t="e">
        <f t="shared" si="1218"/>
        <v>#DIV/0!</v>
      </c>
      <c r="Y2814" t="e">
        <f t="shared" si="1219"/>
        <v>#DIV/0!</v>
      </c>
      <c r="Z2814" t="e">
        <f t="shared" si="1220"/>
        <v>#DIV/0!</v>
      </c>
      <c r="AA2814" t="e">
        <f t="shared" si="1221"/>
        <v>#DIV/0!</v>
      </c>
      <c r="AB2814">
        <f t="shared" si="1222"/>
        <v>0</v>
      </c>
      <c r="AC2814" t="e">
        <f t="shared" si="1223"/>
        <v>#DIV/0!</v>
      </c>
      <c r="AD2814">
        <f t="shared" si="1224"/>
        <v>1.0632190661423899</v>
      </c>
      <c r="AE2814">
        <f t="shared" si="1225"/>
        <v>5061750.12</v>
      </c>
      <c r="AF2814">
        <f t="shared" si="1226"/>
        <v>15270616303.792566</v>
      </c>
      <c r="AG2814">
        <f t="shared" si="1227"/>
        <v>1.0001657212333257</v>
      </c>
      <c r="AH2814">
        <v>24</v>
      </c>
      <c r="AI2814">
        <v>0.67944000000000004</v>
      </c>
      <c r="AJ2814" t="e">
        <f t="shared" si="1228"/>
        <v>#DIV/0!</v>
      </c>
      <c r="AK2814" t="e">
        <f t="shared" si="1229"/>
        <v>#DIV/0!</v>
      </c>
      <c r="AL2814" t="e">
        <f t="shared" si="1230"/>
        <v>#DIV/0!</v>
      </c>
      <c r="AM2814" t="e">
        <f t="shared" si="1231"/>
        <v>#DIV/0!</v>
      </c>
      <c r="AN2814" t="e">
        <f>AM2814/((60/'Field readings'!D2815)*24)</f>
        <v>#DIV/0!</v>
      </c>
      <c r="AO2814" t="e">
        <f>SUM($AN$4:AN2814)</f>
        <v>#DIV/0!</v>
      </c>
    </row>
    <row r="2815" spans="1:41">
      <c r="A2815" s="2">
        <f>'Field readings'!A2816</f>
        <v>0</v>
      </c>
      <c r="B2815" s="3">
        <f>'Field readings'!B2816</f>
        <v>0</v>
      </c>
      <c r="C2815">
        <f>'Field readings'!D2816</f>
        <v>0</v>
      </c>
      <c r="D2815">
        <f>'Field readings'!K2816</f>
        <v>0</v>
      </c>
      <c r="E2815">
        <f>'Field readings'!J2816+14.6973</f>
        <v>14.6973</v>
      </c>
      <c r="F2815">
        <f>'Field readings'!L2816</f>
        <v>0</v>
      </c>
      <c r="G2815">
        <f>'Field readings'!I2816</f>
        <v>0</v>
      </c>
      <c r="H2815">
        <f>'Field readings'!N2816</f>
        <v>0</v>
      </c>
      <c r="I2815">
        <f>'Field readings'!M2816</f>
        <v>0</v>
      </c>
      <c r="J2815">
        <f t="shared" si="1204"/>
        <v>0</v>
      </c>
      <c r="K2815" t="e">
        <f t="shared" si="1205"/>
        <v>#DIV/0!</v>
      </c>
      <c r="L2815" t="e">
        <f t="shared" si="1206"/>
        <v>#DIV/0!</v>
      </c>
      <c r="M2815" t="e">
        <f t="shared" si="1207"/>
        <v>#DIV/0!</v>
      </c>
      <c r="N2815" t="e">
        <f t="shared" si="1208"/>
        <v>#DIV/0!</v>
      </c>
      <c r="O2815" t="e">
        <f t="shared" si="1209"/>
        <v>#DIV/0!</v>
      </c>
      <c r="P2815" t="e">
        <f t="shared" si="1210"/>
        <v>#DIV/0!</v>
      </c>
      <c r="Q2815" t="e">
        <f t="shared" si="1211"/>
        <v>#DIV/0!</v>
      </c>
      <c r="R2815" t="e">
        <f t="shared" si="1212"/>
        <v>#DIV/0!</v>
      </c>
      <c r="S2815" t="e">
        <f t="shared" si="1213"/>
        <v>#DIV/0!</v>
      </c>
      <c r="T2815" t="e">
        <f t="shared" si="1214"/>
        <v>#DIV/0!</v>
      </c>
      <c r="U2815" t="e">
        <f t="shared" si="1215"/>
        <v>#DIV/0!</v>
      </c>
      <c r="V2815" t="e">
        <f t="shared" si="1216"/>
        <v>#DIV/0!</v>
      </c>
      <c r="W2815" t="e">
        <f t="shared" si="1217"/>
        <v>#DIV/0!</v>
      </c>
      <c r="X2815" t="e">
        <f t="shared" si="1218"/>
        <v>#DIV/0!</v>
      </c>
      <c r="Y2815" t="e">
        <f t="shared" si="1219"/>
        <v>#DIV/0!</v>
      </c>
      <c r="Z2815" t="e">
        <f t="shared" si="1220"/>
        <v>#DIV/0!</v>
      </c>
      <c r="AA2815" t="e">
        <f t="shared" si="1221"/>
        <v>#DIV/0!</v>
      </c>
      <c r="AB2815">
        <f t="shared" si="1222"/>
        <v>0</v>
      </c>
      <c r="AC2815" t="e">
        <f t="shared" si="1223"/>
        <v>#DIV/0!</v>
      </c>
      <c r="AD2815">
        <f t="shared" si="1224"/>
        <v>1.0632190661423899</v>
      </c>
      <c r="AE2815">
        <f t="shared" si="1225"/>
        <v>5061750.12</v>
      </c>
      <c r="AF2815">
        <f t="shared" si="1226"/>
        <v>15270616303.792566</v>
      </c>
      <c r="AG2815">
        <f t="shared" si="1227"/>
        <v>1.0001657212333257</v>
      </c>
      <c r="AH2815">
        <v>24</v>
      </c>
      <c r="AI2815">
        <v>0.67944000000000004</v>
      </c>
      <c r="AJ2815" t="e">
        <f t="shared" si="1228"/>
        <v>#DIV/0!</v>
      </c>
      <c r="AK2815" t="e">
        <f t="shared" si="1229"/>
        <v>#DIV/0!</v>
      </c>
      <c r="AL2815" t="e">
        <f t="shared" si="1230"/>
        <v>#DIV/0!</v>
      </c>
      <c r="AM2815" t="e">
        <f t="shared" si="1231"/>
        <v>#DIV/0!</v>
      </c>
      <c r="AN2815" t="e">
        <f>AM2815/((60/'Field readings'!D2816)*24)</f>
        <v>#DIV/0!</v>
      </c>
      <c r="AO2815" t="e">
        <f>SUM($AN$4:AN2815)</f>
        <v>#DIV/0!</v>
      </c>
    </row>
    <row r="2816" spans="1:41">
      <c r="A2816" s="2">
        <f>'Field readings'!A2817</f>
        <v>0</v>
      </c>
      <c r="B2816" s="3">
        <f>'Field readings'!B2817</f>
        <v>0</v>
      </c>
      <c r="C2816">
        <f>'Field readings'!D2817</f>
        <v>0</v>
      </c>
      <c r="D2816">
        <f>'Field readings'!K2817</f>
        <v>0</v>
      </c>
      <c r="E2816">
        <f>'Field readings'!J2817+14.6973</f>
        <v>14.6973</v>
      </c>
      <c r="F2816">
        <f>'Field readings'!L2817</f>
        <v>0</v>
      </c>
      <c r="G2816">
        <f>'Field readings'!I2817</f>
        <v>0</v>
      </c>
      <c r="H2816">
        <f>'Field readings'!N2817</f>
        <v>0</v>
      </c>
      <c r="I2816">
        <f>'Field readings'!M2817</f>
        <v>0</v>
      </c>
      <c r="J2816">
        <f t="shared" si="1204"/>
        <v>0</v>
      </c>
      <c r="K2816" t="e">
        <f t="shared" si="1205"/>
        <v>#DIV/0!</v>
      </c>
      <c r="L2816" t="e">
        <f t="shared" si="1206"/>
        <v>#DIV/0!</v>
      </c>
      <c r="M2816" t="e">
        <f t="shared" si="1207"/>
        <v>#DIV/0!</v>
      </c>
      <c r="N2816" t="e">
        <f t="shared" si="1208"/>
        <v>#DIV/0!</v>
      </c>
      <c r="O2816" t="e">
        <f t="shared" si="1209"/>
        <v>#DIV/0!</v>
      </c>
      <c r="P2816" t="e">
        <f t="shared" si="1210"/>
        <v>#DIV/0!</v>
      </c>
      <c r="Q2816" t="e">
        <f t="shared" si="1211"/>
        <v>#DIV/0!</v>
      </c>
      <c r="R2816" t="e">
        <f t="shared" si="1212"/>
        <v>#DIV/0!</v>
      </c>
      <c r="S2816" t="e">
        <f t="shared" si="1213"/>
        <v>#DIV/0!</v>
      </c>
      <c r="T2816" t="e">
        <f t="shared" si="1214"/>
        <v>#DIV/0!</v>
      </c>
      <c r="U2816" t="e">
        <f t="shared" si="1215"/>
        <v>#DIV/0!</v>
      </c>
      <c r="V2816" t="e">
        <f t="shared" si="1216"/>
        <v>#DIV/0!</v>
      </c>
      <c r="W2816" t="e">
        <f t="shared" si="1217"/>
        <v>#DIV/0!</v>
      </c>
      <c r="X2816" t="e">
        <f t="shared" si="1218"/>
        <v>#DIV/0!</v>
      </c>
      <c r="Y2816" t="e">
        <f t="shared" si="1219"/>
        <v>#DIV/0!</v>
      </c>
      <c r="Z2816" t="e">
        <f t="shared" si="1220"/>
        <v>#DIV/0!</v>
      </c>
      <c r="AA2816" t="e">
        <f t="shared" si="1221"/>
        <v>#DIV/0!</v>
      </c>
      <c r="AB2816">
        <f t="shared" si="1222"/>
        <v>0</v>
      </c>
      <c r="AC2816" t="e">
        <f t="shared" si="1223"/>
        <v>#DIV/0!</v>
      </c>
      <c r="AD2816">
        <f t="shared" si="1224"/>
        <v>1.0632190661423899</v>
      </c>
      <c r="AE2816">
        <f t="shared" si="1225"/>
        <v>5061750.12</v>
      </c>
      <c r="AF2816">
        <f t="shared" si="1226"/>
        <v>15270616303.792566</v>
      </c>
      <c r="AG2816">
        <f t="shared" si="1227"/>
        <v>1.0001657212333257</v>
      </c>
      <c r="AH2816">
        <v>24</v>
      </c>
      <c r="AI2816">
        <v>0.67944000000000004</v>
      </c>
      <c r="AJ2816" t="e">
        <f t="shared" si="1228"/>
        <v>#DIV/0!</v>
      </c>
      <c r="AK2816" t="e">
        <f t="shared" si="1229"/>
        <v>#DIV/0!</v>
      </c>
      <c r="AL2816" t="e">
        <f t="shared" si="1230"/>
        <v>#DIV/0!</v>
      </c>
      <c r="AM2816" t="e">
        <f t="shared" si="1231"/>
        <v>#DIV/0!</v>
      </c>
      <c r="AN2816" t="e">
        <f>AM2816/((60/'Field readings'!D2817)*24)</f>
        <v>#DIV/0!</v>
      </c>
      <c r="AO2816" t="e">
        <f>SUM($AN$4:AN2816)</f>
        <v>#DIV/0!</v>
      </c>
    </row>
    <row r="2817" spans="1:41">
      <c r="A2817" s="2">
        <f>'Field readings'!A2818</f>
        <v>0</v>
      </c>
      <c r="B2817" s="3">
        <f>'Field readings'!B2818</f>
        <v>0</v>
      </c>
      <c r="C2817">
        <f>'Field readings'!D2818</f>
        <v>0</v>
      </c>
      <c r="D2817">
        <f>'Field readings'!K2818</f>
        <v>0</v>
      </c>
      <c r="E2817">
        <f>'Field readings'!J2818+14.6973</f>
        <v>14.6973</v>
      </c>
      <c r="F2817">
        <f>'Field readings'!L2818</f>
        <v>0</v>
      </c>
      <c r="G2817">
        <f>'Field readings'!I2818</f>
        <v>0</v>
      </c>
      <c r="H2817">
        <f>'Field readings'!N2818</f>
        <v>0</v>
      </c>
      <c r="I2817">
        <f>'Field readings'!M2818</f>
        <v>0</v>
      </c>
      <c r="J2817">
        <f t="shared" si="1204"/>
        <v>0</v>
      </c>
      <c r="K2817" t="e">
        <f t="shared" si="1205"/>
        <v>#DIV/0!</v>
      </c>
      <c r="L2817" t="e">
        <f t="shared" si="1206"/>
        <v>#DIV/0!</v>
      </c>
      <c r="M2817" t="e">
        <f t="shared" si="1207"/>
        <v>#DIV/0!</v>
      </c>
      <c r="N2817" t="e">
        <f t="shared" si="1208"/>
        <v>#DIV/0!</v>
      </c>
      <c r="O2817" t="e">
        <f t="shared" si="1209"/>
        <v>#DIV/0!</v>
      </c>
      <c r="P2817" t="e">
        <f t="shared" si="1210"/>
        <v>#DIV/0!</v>
      </c>
      <c r="Q2817" t="e">
        <f t="shared" si="1211"/>
        <v>#DIV/0!</v>
      </c>
      <c r="R2817" t="e">
        <f t="shared" si="1212"/>
        <v>#DIV/0!</v>
      </c>
      <c r="S2817" t="e">
        <f t="shared" si="1213"/>
        <v>#DIV/0!</v>
      </c>
      <c r="T2817" t="e">
        <f t="shared" si="1214"/>
        <v>#DIV/0!</v>
      </c>
      <c r="U2817" t="e">
        <f t="shared" si="1215"/>
        <v>#DIV/0!</v>
      </c>
      <c r="V2817" t="e">
        <f t="shared" si="1216"/>
        <v>#DIV/0!</v>
      </c>
      <c r="W2817" t="e">
        <f t="shared" si="1217"/>
        <v>#DIV/0!</v>
      </c>
      <c r="X2817" t="e">
        <f t="shared" si="1218"/>
        <v>#DIV/0!</v>
      </c>
      <c r="Y2817" t="e">
        <f t="shared" si="1219"/>
        <v>#DIV/0!</v>
      </c>
      <c r="Z2817" t="e">
        <f t="shared" si="1220"/>
        <v>#DIV/0!</v>
      </c>
      <c r="AA2817" t="e">
        <f t="shared" si="1221"/>
        <v>#DIV/0!</v>
      </c>
      <c r="AB2817">
        <f t="shared" si="1222"/>
        <v>0</v>
      </c>
      <c r="AC2817" t="e">
        <f t="shared" si="1223"/>
        <v>#DIV/0!</v>
      </c>
      <c r="AD2817">
        <f t="shared" si="1224"/>
        <v>1.0632190661423899</v>
      </c>
      <c r="AE2817">
        <f t="shared" si="1225"/>
        <v>5061750.12</v>
      </c>
      <c r="AF2817">
        <f t="shared" si="1226"/>
        <v>15270616303.792566</v>
      </c>
      <c r="AG2817">
        <f t="shared" si="1227"/>
        <v>1.0001657212333257</v>
      </c>
      <c r="AH2817">
        <v>24</v>
      </c>
      <c r="AI2817">
        <v>0.67944000000000004</v>
      </c>
      <c r="AJ2817" t="e">
        <f t="shared" si="1228"/>
        <v>#DIV/0!</v>
      </c>
      <c r="AK2817" t="e">
        <f t="shared" si="1229"/>
        <v>#DIV/0!</v>
      </c>
      <c r="AL2817" t="e">
        <f t="shared" si="1230"/>
        <v>#DIV/0!</v>
      </c>
      <c r="AM2817" t="e">
        <f t="shared" si="1231"/>
        <v>#DIV/0!</v>
      </c>
      <c r="AN2817" t="e">
        <f>AM2817/((60/'Field readings'!D2818)*24)</f>
        <v>#DIV/0!</v>
      </c>
      <c r="AO2817" t="e">
        <f>SUM($AN$4:AN2817)</f>
        <v>#DIV/0!</v>
      </c>
    </row>
    <row r="2818" spans="1:41">
      <c r="A2818" s="2">
        <f>'Field readings'!A2819</f>
        <v>0</v>
      </c>
      <c r="B2818" s="3">
        <f>'Field readings'!B2819</f>
        <v>0</v>
      </c>
      <c r="C2818">
        <f>'Field readings'!D2819</f>
        <v>0</v>
      </c>
      <c r="D2818">
        <f>'Field readings'!K2819</f>
        <v>0</v>
      </c>
      <c r="E2818">
        <f>'Field readings'!J2819+14.6973</f>
        <v>14.6973</v>
      </c>
      <c r="F2818">
        <f>'Field readings'!L2819</f>
        <v>0</v>
      </c>
      <c r="G2818">
        <f>'Field readings'!I2819</f>
        <v>0</v>
      </c>
      <c r="H2818">
        <f>'Field readings'!N2819</f>
        <v>0</v>
      </c>
      <c r="I2818">
        <f>'Field readings'!M2819</f>
        <v>0</v>
      </c>
      <c r="J2818">
        <f t="shared" si="1204"/>
        <v>0</v>
      </c>
      <c r="K2818" t="e">
        <f t="shared" si="1205"/>
        <v>#DIV/0!</v>
      </c>
      <c r="L2818" t="e">
        <f t="shared" si="1206"/>
        <v>#DIV/0!</v>
      </c>
      <c r="M2818" t="e">
        <f t="shared" si="1207"/>
        <v>#DIV/0!</v>
      </c>
      <c r="N2818" t="e">
        <f t="shared" si="1208"/>
        <v>#DIV/0!</v>
      </c>
      <c r="O2818" t="e">
        <f t="shared" si="1209"/>
        <v>#DIV/0!</v>
      </c>
      <c r="P2818" t="e">
        <f t="shared" si="1210"/>
        <v>#DIV/0!</v>
      </c>
      <c r="Q2818" t="e">
        <f t="shared" si="1211"/>
        <v>#DIV/0!</v>
      </c>
      <c r="R2818" t="e">
        <f t="shared" si="1212"/>
        <v>#DIV/0!</v>
      </c>
      <c r="S2818" t="e">
        <f t="shared" si="1213"/>
        <v>#DIV/0!</v>
      </c>
      <c r="T2818" t="e">
        <f t="shared" si="1214"/>
        <v>#DIV/0!</v>
      </c>
      <c r="U2818" t="e">
        <f t="shared" si="1215"/>
        <v>#DIV/0!</v>
      </c>
      <c r="V2818" t="e">
        <f t="shared" si="1216"/>
        <v>#DIV/0!</v>
      </c>
      <c r="W2818" t="e">
        <f t="shared" si="1217"/>
        <v>#DIV/0!</v>
      </c>
      <c r="X2818" t="e">
        <f t="shared" si="1218"/>
        <v>#DIV/0!</v>
      </c>
      <c r="Y2818" t="e">
        <f t="shared" si="1219"/>
        <v>#DIV/0!</v>
      </c>
      <c r="Z2818" t="e">
        <f t="shared" si="1220"/>
        <v>#DIV/0!</v>
      </c>
      <c r="AA2818" t="e">
        <f t="shared" si="1221"/>
        <v>#DIV/0!</v>
      </c>
      <c r="AB2818">
        <f t="shared" si="1222"/>
        <v>0</v>
      </c>
      <c r="AC2818" t="e">
        <f t="shared" si="1223"/>
        <v>#DIV/0!</v>
      </c>
      <c r="AD2818">
        <f t="shared" si="1224"/>
        <v>1.0632190661423899</v>
      </c>
      <c r="AE2818">
        <f t="shared" si="1225"/>
        <v>5061750.12</v>
      </c>
      <c r="AF2818">
        <f t="shared" si="1226"/>
        <v>15270616303.792566</v>
      </c>
      <c r="AG2818">
        <f t="shared" si="1227"/>
        <v>1.0001657212333257</v>
      </c>
      <c r="AH2818">
        <v>24</v>
      </c>
      <c r="AI2818">
        <v>0.67944000000000004</v>
      </c>
      <c r="AJ2818" t="e">
        <f t="shared" si="1228"/>
        <v>#DIV/0!</v>
      </c>
      <c r="AK2818" t="e">
        <f t="shared" si="1229"/>
        <v>#DIV/0!</v>
      </c>
      <c r="AL2818" t="e">
        <f t="shared" si="1230"/>
        <v>#DIV/0!</v>
      </c>
      <c r="AM2818" t="e">
        <f t="shared" si="1231"/>
        <v>#DIV/0!</v>
      </c>
      <c r="AN2818" t="e">
        <f>AM2818/((60/'Field readings'!D2819)*24)</f>
        <v>#DIV/0!</v>
      </c>
      <c r="AO2818" t="e">
        <f>SUM($AN$4:AN2818)</f>
        <v>#DIV/0!</v>
      </c>
    </row>
    <row r="2819" spans="1:41">
      <c r="A2819" s="2">
        <f>'Field readings'!A2820</f>
        <v>0</v>
      </c>
      <c r="B2819" s="3">
        <f>'Field readings'!B2820</f>
        <v>0</v>
      </c>
      <c r="C2819">
        <f>'Field readings'!D2820</f>
        <v>0</v>
      </c>
      <c r="D2819">
        <f>'Field readings'!K2820</f>
        <v>0</v>
      </c>
      <c r="E2819">
        <f>'Field readings'!J2820+14.6973</f>
        <v>14.6973</v>
      </c>
      <c r="F2819">
        <f>'Field readings'!L2820</f>
        <v>0</v>
      </c>
      <c r="G2819">
        <f>'Field readings'!I2820</f>
        <v>0</v>
      </c>
      <c r="H2819">
        <f>'Field readings'!N2820</f>
        <v>0</v>
      </c>
      <c r="I2819">
        <f>'Field readings'!M2820</f>
        <v>0</v>
      </c>
      <c r="J2819">
        <f t="shared" si="1204"/>
        <v>0</v>
      </c>
      <c r="K2819" t="e">
        <f t="shared" si="1205"/>
        <v>#DIV/0!</v>
      </c>
      <c r="L2819" t="e">
        <f t="shared" si="1206"/>
        <v>#DIV/0!</v>
      </c>
      <c r="M2819" t="e">
        <f t="shared" si="1207"/>
        <v>#DIV/0!</v>
      </c>
      <c r="N2819" t="e">
        <f t="shared" si="1208"/>
        <v>#DIV/0!</v>
      </c>
      <c r="O2819" t="e">
        <f t="shared" si="1209"/>
        <v>#DIV/0!</v>
      </c>
      <c r="P2819" t="e">
        <f t="shared" si="1210"/>
        <v>#DIV/0!</v>
      </c>
      <c r="Q2819" t="e">
        <f t="shared" si="1211"/>
        <v>#DIV/0!</v>
      </c>
      <c r="R2819" t="e">
        <f t="shared" si="1212"/>
        <v>#DIV/0!</v>
      </c>
      <c r="S2819" t="e">
        <f t="shared" si="1213"/>
        <v>#DIV/0!</v>
      </c>
      <c r="T2819" t="e">
        <f t="shared" si="1214"/>
        <v>#DIV/0!</v>
      </c>
      <c r="U2819" t="e">
        <f t="shared" si="1215"/>
        <v>#DIV/0!</v>
      </c>
      <c r="V2819" t="e">
        <f t="shared" si="1216"/>
        <v>#DIV/0!</v>
      </c>
      <c r="W2819" t="e">
        <f t="shared" si="1217"/>
        <v>#DIV/0!</v>
      </c>
      <c r="X2819" t="e">
        <f t="shared" si="1218"/>
        <v>#DIV/0!</v>
      </c>
      <c r="Y2819" t="e">
        <f t="shared" si="1219"/>
        <v>#DIV/0!</v>
      </c>
      <c r="Z2819" t="e">
        <f t="shared" si="1220"/>
        <v>#DIV/0!</v>
      </c>
      <c r="AA2819" t="e">
        <f t="shared" si="1221"/>
        <v>#DIV/0!</v>
      </c>
      <c r="AB2819">
        <f t="shared" si="1222"/>
        <v>0</v>
      </c>
      <c r="AC2819" t="e">
        <f t="shared" si="1223"/>
        <v>#DIV/0!</v>
      </c>
      <c r="AD2819">
        <f t="shared" si="1224"/>
        <v>1.0632190661423899</v>
      </c>
      <c r="AE2819">
        <f t="shared" si="1225"/>
        <v>5061750.12</v>
      </c>
      <c r="AF2819">
        <f t="shared" si="1226"/>
        <v>15270616303.792566</v>
      </c>
      <c r="AG2819">
        <f t="shared" si="1227"/>
        <v>1.0001657212333257</v>
      </c>
      <c r="AH2819">
        <v>24</v>
      </c>
      <c r="AI2819">
        <v>0.67944000000000004</v>
      </c>
      <c r="AJ2819" t="e">
        <f t="shared" si="1228"/>
        <v>#DIV/0!</v>
      </c>
      <c r="AK2819" t="e">
        <f t="shared" si="1229"/>
        <v>#DIV/0!</v>
      </c>
      <c r="AL2819" t="e">
        <f t="shared" si="1230"/>
        <v>#DIV/0!</v>
      </c>
      <c r="AM2819" t="e">
        <f t="shared" si="1231"/>
        <v>#DIV/0!</v>
      </c>
      <c r="AN2819" t="e">
        <f>AM2819/((60/'Field readings'!D2820)*24)</f>
        <v>#DIV/0!</v>
      </c>
      <c r="AO2819" t="e">
        <f>SUM($AN$4:AN2819)</f>
        <v>#DIV/0!</v>
      </c>
    </row>
    <row r="2820" spans="1:41">
      <c r="A2820" s="2">
        <f>'Field readings'!A2821</f>
        <v>0</v>
      </c>
      <c r="B2820" s="3">
        <f>'Field readings'!B2821</f>
        <v>0</v>
      </c>
      <c r="C2820">
        <f>'Field readings'!D2821</f>
        <v>0</v>
      </c>
      <c r="D2820">
        <f>'Field readings'!K2821</f>
        <v>0</v>
      </c>
      <c r="E2820">
        <f>'Field readings'!J2821+14.6973</f>
        <v>14.6973</v>
      </c>
      <c r="F2820">
        <f>'Field readings'!L2821</f>
        <v>0</v>
      </c>
      <c r="G2820">
        <f>'Field readings'!I2821</f>
        <v>0</v>
      </c>
      <c r="H2820">
        <f>'Field readings'!N2821</f>
        <v>0</v>
      </c>
      <c r="I2820">
        <f>'Field readings'!M2821</f>
        <v>0</v>
      </c>
      <c r="J2820">
        <f t="shared" si="1204"/>
        <v>0</v>
      </c>
      <c r="K2820" t="e">
        <f t="shared" si="1205"/>
        <v>#DIV/0!</v>
      </c>
      <c r="L2820" t="e">
        <f t="shared" si="1206"/>
        <v>#DIV/0!</v>
      </c>
      <c r="M2820" t="e">
        <f t="shared" si="1207"/>
        <v>#DIV/0!</v>
      </c>
      <c r="N2820" t="e">
        <f t="shared" si="1208"/>
        <v>#DIV/0!</v>
      </c>
      <c r="O2820" t="e">
        <f t="shared" si="1209"/>
        <v>#DIV/0!</v>
      </c>
      <c r="P2820" t="e">
        <f t="shared" si="1210"/>
        <v>#DIV/0!</v>
      </c>
      <c r="Q2820" t="e">
        <f t="shared" si="1211"/>
        <v>#DIV/0!</v>
      </c>
      <c r="R2820" t="e">
        <f t="shared" si="1212"/>
        <v>#DIV/0!</v>
      </c>
      <c r="S2820" t="e">
        <f t="shared" si="1213"/>
        <v>#DIV/0!</v>
      </c>
      <c r="T2820" t="e">
        <f t="shared" si="1214"/>
        <v>#DIV/0!</v>
      </c>
      <c r="U2820" t="e">
        <f t="shared" si="1215"/>
        <v>#DIV/0!</v>
      </c>
      <c r="V2820" t="e">
        <f t="shared" si="1216"/>
        <v>#DIV/0!</v>
      </c>
      <c r="W2820" t="e">
        <f t="shared" si="1217"/>
        <v>#DIV/0!</v>
      </c>
      <c r="X2820" t="e">
        <f t="shared" si="1218"/>
        <v>#DIV/0!</v>
      </c>
      <c r="Y2820" t="e">
        <f t="shared" si="1219"/>
        <v>#DIV/0!</v>
      </c>
      <c r="Z2820" t="e">
        <f t="shared" si="1220"/>
        <v>#DIV/0!</v>
      </c>
      <c r="AA2820" t="e">
        <f t="shared" si="1221"/>
        <v>#DIV/0!</v>
      </c>
      <c r="AB2820">
        <f t="shared" si="1222"/>
        <v>0</v>
      </c>
      <c r="AC2820" t="e">
        <f t="shared" si="1223"/>
        <v>#DIV/0!</v>
      </c>
      <c r="AD2820">
        <f t="shared" si="1224"/>
        <v>1.0632190661423899</v>
      </c>
      <c r="AE2820">
        <f t="shared" si="1225"/>
        <v>5061750.12</v>
      </c>
      <c r="AF2820">
        <f t="shared" si="1226"/>
        <v>15270616303.792566</v>
      </c>
      <c r="AG2820">
        <f t="shared" si="1227"/>
        <v>1.0001657212333257</v>
      </c>
      <c r="AH2820">
        <v>24</v>
      </c>
      <c r="AI2820">
        <v>0.67944000000000004</v>
      </c>
      <c r="AJ2820" t="e">
        <f t="shared" si="1228"/>
        <v>#DIV/0!</v>
      </c>
      <c r="AK2820" t="e">
        <f t="shared" si="1229"/>
        <v>#DIV/0!</v>
      </c>
      <c r="AL2820" t="e">
        <f t="shared" si="1230"/>
        <v>#DIV/0!</v>
      </c>
      <c r="AM2820" t="e">
        <f t="shared" si="1231"/>
        <v>#DIV/0!</v>
      </c>
      <c r="AN2820" t="e">
        <f>AM2820/((60/'Field readings'!D2821)*24)</f>
        <v>#DIV/0!</v>
      </c>
      <c r="AO2820" t="e">
        <f>SUM($AN$4:AN2820)</f>
        <v>#DIV/0!</v>
      </c>
    </row>
    <row r="2821" spans="1:41">
      <c r="A2821" s="2">
        <f>'Field readings'!A2822</f>
        <v>0</v>
      </c>
      <c r="B2821" s="3">
        <f>'Field readings'!B2822</f>
        <v>0</v>
      </c>
      <c r="C2821">
        <f>'Field readings'!D2822</f>
        <v>0</v>
      </c>
      <c r="D2821">
        <f>'Field readings'!K2822</f>
        <v>0</v>
      </c>
      <c r="E2821">
        <f>'Field readings'!J2822+14.6973</f>
        <v>14.6973</v>
      </c>
      <c r="F2821">
        <f>'Field readings'!L2822</f>
        <v>0</v>
      </c>
      <c r="G2821">
        <f>'Field readings'!I2822</f>
        <v>0</v>
      </c>
      <c r="H2821">
        <f>'Field readings'!N2822</f>
        <v>0</v>
      </c>
      <c r="I2821">
        <f>'Field readings'!M2822</f>
        <v>0</v>
      </c>
      <c r="J2821">
        <f t="shared" ref="J2821:J2884" si="1232">SQRT(E2821*F2821)</f>
        <v>0</v>
      </c>
      <c r="K2821" t="e">
        <f t="shared" ref="K2821:K2884" si="1233">G2821/H2821</f>
        <v>#DIV/0!</v>
      </c>
      <c r="L2821" t="e">
        <f t="shared" ref="L2821:L2884" si="1234">(0.5993+(0.007/H2821))</f>
        <v>#DIV/0!</v>
      </c>
      <c r="M2821" t="e">
        <f t="shared" ref="M2821:M2884" si="1235">(0.364+(0.076/SQRT(H2821)))*K2821^4</f>
        <v>#DIV/0!</v>
      </c>
      <c r="N2821" t="e">
        <f t="shared" ref="N2821:N2884" si="1236">(0.4*(1.6-(1/(H2821^5))))</f>
        <v>#DIV/0!</v>
      </c>
      <c r="O2821" t="e">
        <f t="shared" ref="O2821:O2884" si="1237">IF(N2821&lt;0,0,N2821)</f>
        <v>#DIV/0!</v>
      </c>
      <c r="P2821" t="e">
        <f t="shared" ref="P2821:P2884" si="1238">(0.07+(0.5/H2821)-K2821)</f>
        <v>#DIV/0!</v>
      </c>
      <c r="Q2821" t="e">
        <f t="shared" si="1211"/>
        <v>#DIV/0!</v>
      </c>
      <c r="R2821" t="e">
        <f t="shared" si="1212"/>
        <v>#DIV/0!</v>
      </c>
      <c r="S2821" t="e">
        <f t="shared" si="1213"/>
        <v>#DIV/0!</v>
      </c>
      <c r="T2821" t="e">
        <f t="shared" si="1214"/>
        <v>#DIV/0!</v>
      </c>
      <c r="U2821" t="e">
        <f t="shared" si="1215"/>
        <v>#DIV/0!</v>
      </c>
      <c r="V2821" t="e">
        <f t="shared" si="1216"/>
        <v>#DIV/0!</v>
      </c>
      <c r="W2821" t="e">
        <f t="shared" si="1217"/>
        <v>#DIV/0!</v>
      </c>
      <c r="X2821" t="e">
        <f t="shared" si="1218"/>
        <v>#DIV/0!</v>
      </c>
      <c r="Y2821" t="e">
        <f t="shared" si="1219"/>
        <v>#DIV/0!</v>
      </c>
      <c r="Z2821" t="e">
        <f t="shared" si="1220"/>
        <v>#DIV/0!</v>
      </c>
      <c r="AA2821" t="e">
        <f t="shared" si="1221"/>
        <v>#DIV/0!</v>
      </c>
      <c r="AB2821">
        <f t="shared" si="1222"/>
        <v>0</v>
      </c>
      <c r="AC2821" t="e">
        <f t="shared" si="1223"/>
        <v>#DIV/0!</v>
      </c>
      <c r="AD2821">
        <f t="shared" si="1224"/>
        <v>1.0632190661423899</v>
      </c>
      <c r="AE2821">
        <f t="shared" si="1225"/>
        <v>5061750.12</v>
      </c>
      <c r="AF2821">
        <f t="shared" si="1226"/>
        <v>15270616303.792566</v>
      </c>
      <c r="AG2821">
        <f t="shared" si="1227"/>
        <v>1.0001657212333257</v>
      </c>
      <c r="AH2821">
        <v>24</v>
      </c>
      <c r="AI2821">
        <v>0.67944000000000004</v>
      </c>
      <c r="AJ2821" t="e">
        <f t="shared" si="1228"/>
        <v>#DIV/0!</v>
      </c>
      <c r="AK2821" t="e">
        <f t="shared" si="1229"/>
        <v>#DIV/0!</v>
      </c>
      <c r="AL2821" t="e">
        <f t="shared" si="1230"/>
        <v>#DIV/0!</v>
      </c>
      <c r="AM2821" t="e">
        <f t="shared" si="1231"/>
        <v>#DIV/0!</v>
      </c>
      <c r="AN2821" t="e">
        <f>AM2821/((60/'Field readings'!D2822)*24)</f>
        <v>#DIV/0!</v>
      </c>
      <c r="AO2821" t="e">
        <f>SUM($AN$4:AN2821)</f>
        <v>#DIV/0!</v>
      </c>
    </row>
    <row r="2822" spans="1:41">
      <c r="A2822" s="2">
        <f>'Field readings'!A2823</f>
        <v>0</v>
      </c>
      <c r="B2822" s="3">
        <f>'Field readings'!B2823</f>
        <v>0</v>
      </c>
      <c r="C2822">
        <f>'Field readings'!D2823</f>
        <v>0</v>
      </c>
      <c r="D2822">
        <f>'Field readings'!K2823</f>
        <v>0</v>
      </c>
      <c r="E2822">
        <f>'Field readings'!J2823+14.6973</f>
        <v>14.6973</v>
      </c>
      <c r="F2822">
        <f>'Field readings'!L2823</f>
        <v>0</v>
      </c>
      <c r="G2822">
        <f>'Field readings'!I2823</f>
        <v>0</v>
      </c>
      <c r="H2822">
        <f>'Field readings'!N2823</f>
        <v>0</v>
      </c>
      <c r="I2822">
        <f>'Field readings'!M2823</f>
        <v>0</v>
      </c>
      <c r="J2822">
        <f t="shared" si="1232"/>
        <v>0</v>
      </c>
      <c r="K2822" t="e">
        <f t="shared" si="1233"/>
        <v>#DIV/0!</v>
      </c>
      <c r="L2822" t="e">
        <f t="shared" si="1234"/>
        <v>#DIV/0!</v>
      </c>
      <c r="M2822" t="e">
        <f t="shared" si="1235"/>
        <v>#DIV/0!</v>
      </c>
      <c r="N2822" t="e">
        <f t="shared" si="1236"/>
        <v>#DIV/0!</v>
      </c>
      <c r="O2822" t="e">
        <f t="shared" si="1237"/>
        <v>#DIV/0!</v>
      </c>
      <c r="P2822" t="e">
        <f t="shared" si="1238"/>
        <v>#DIV/0!</v>
      </c>
      <c r="Q2822" t="e">
        <f t="shared" ref="Q2822:Q2885" si="1239">IF(P2822&lt;0,0,P2822^2.5)</f>
        <v>#DIV/0!</v>
      </c>
      <c r="R2822" t="e">
        <f t="shared" ref="R2822:R2885" si="1240">(0.009+(0.034/H2822))</f>
        <v>#DIV/0!</v>
      </c>
      <c r="S2822" t="e">
        <f t="shared" ref="S2822:S2885" si="1241">0.5-K2822</f>
        <v>#DIV/0!</v>
      </c>
      <c r="T2822" t="e">
        <f t="shared" ref="T2822:T2885" si="1242">IF(S2822&lt;0,0,S2822^1.5)</f>
        <v>#DIV/0!</v>
      </c>
      <c r="U2822" t="e">
        <f t="shared" ref="U2822:U2885" si="1243">(65/H2822^2)+3</f>
        <v>#DIV/0!</v>
      </c>
      <c r="V2822" t="e">
        <f t="shared" ref="V2822:V2885" si="1244">K2822-0.7</f>
        <v>#DIV/0!</v>
      </c>
      <c r="W2822" t="e">
        <f t="shared" ref="W2822:W2885" si="1245">IF(V2822&lt;0,0,V2822^2.5)</f>
        <v>#DIV/0!</v>
      </c>
      <c r="X2822" t="e">
        <f t="shared" ref="X2822:X2885" si="1246">(1+0.000015*(830-5000*K2822+9000*(K2822)^2-4200*(K2822)^3+530/SQRT(H2822)))</f>
        <v>#DIV/0!</v>
      </c>
      <c r="Y2822" t="e">
        <f t="shared" ref="Y2822:Y2885" si="1247">(L2822+M2822+O2822*Q2822-R2822*T2822+U2822*W2822)/X2822</f>
        <v>#DIV/0!</v>
      </c>
      <c r="Z2822" t="e">
        <f t="shared" ref="Z2822:Z2885" si="1248">338.17*Y2822*G2822^2</f>
        <v>#DIV/0!</v>
      </c>
      <c r="AA2822" t="e">
        <f t="shared" ref="AA2822:AA2885" si="1249">SQRT(1/I2822)</f>
        <v>#DIV/0!</v>
      </c>
      <c r="AB2822">
        <f t="shared" ref="AB2822:AB2885" si="1250">F2822/(27.7*E2822)</f>
        <v>0</v>
      </c>
      <c r="AC2822" t="e">
        <f t="shared" ref="AC2822:AC2885" si="1251">SQRT((1+AB2822)-(0.41+(0.35*K2822^4))*AB2822/(1.3*(SQRT(1+AB2822))))</f>
        <v>#DIV/0!</v>
      </c>
      <c r="AD2822">
        <f t="shared" ref="AD2822:AD2885" si="1252">SQRT(520/(460+D2822))</f>
        <v>1.0632190661423899</v>
      </c>
      <c r="AE2822">
        <f t="shared" ref="AE2822:AE2885" si="1253">E2822*344400*(10^(1.78*I2822))</f>
        <v>5061750.12</v>
      </c>
      <c r="AF2822">
        <f t="shared" ref="AF2822:AF2885" si="1254">(D2822+459.67)^3.825</f>
        <v>15270616303.792566</v>
      </c>
      <c r="AG2822">
        <f t="shared" ref="AG2822:AG2885" si="1255">SQRT(1+(AE2822/AF2822))</f>
        <v>1.0001657212333257</v>
      </c>
      <c r="AH2822">
        <v>24</v>
      </c>
      <c r="AI2822">
        <v>0.67944000000000004</v>
      </c>
      <c r="AJ2822" t="e">
        <f t="shared" ref="AJ2822:AJ2885" si="1256">AH2822*AG2822*AD2822*AC2822*AA2822*Z2822</f>
        <v>#DIV/0!</v>
      </c>
      <c r="AK2822" t="e">
        <f t="shared" ref="AK2822:AK2885" si="1257">AI2822*AG2822*AD2822*AC2822*AA2822*Z2822</f>
        <v>#DIV/0!</v>
      </c>
      <c r="AL2822" t="e">
        <f t="shared" ref="AL2822:AL2885" si="1258">(J2822*AJ2822)/1000</f>
        <v>#DIV/0!</v>
      </c>
      <c r="AM2822" t="e">
        <f t="shared" ref="AM2822:AM2885" si="1259">(J2822*AK2822)</f>
        <v>#DIV/0!</v>
      </c>
      <c r="AN2822" t="e">
        <f>AM2822/((60/'Field readings'!D2823)*24)</f>
        <v>#DIV/0!</v>
      </c>
      <c r="AO2822" t="e">
        <f>SUM($AN$4:AN2822)</f>
        <v>#DIV/0!</v>
      </c>
    </row>
    <row r="2823" spans="1:41">
      <c r="A2823" s="2">
        <f>'Field readings'!A2824</f>
        <v>0</v>
      </c>
      <c r="B2823" s="3">
        <f>'Field readings'!B2824</f>
        <v>0</v>
      </c>
      <c r="C2823">
        <f>'Field readings'!D2824</f>
        <v>0</v>
      </c>
      <c r="D2823">
        <f>'Field readings'!K2824</f>
        <v>0</v>
      </c>
      <c r="E2823">
        <f>'Field readings'!J2824+14.6973</f>
        <v>14.6973</v>
      </c>
      <c r="F2823">
        <f>'Field readings'!L2824</f>
        <v>0</v>
      </c>
      <c r="G2823">
        <f>'Field readings'!I2824</f>
        <v>0</v>
      </c>
      <c r="H2823">
        <f>'Field readings'!N2824</f>
        <v>0</v>
      </c>
      <c r="I2823">
        <f>'Field readings'!M2824</f>
        <v>0</v>
      </c>
      <c r="J2823">
        <f t="shared" si="1232"/>
        <v>0</v>
      </c>
      <c r="K2823" t="e">
        <f t="shared" si="1233"/>
        <v>#DIV/0!</v>
      </c>
      <c r="L2823" t="e">
        <f t="shared" si="1234"/>
        <v>#DIV/0!</v>
      </c>
      <c r="M2823" t="e">
        <f t="shared" si="1235"/>
        <v>#DIV/0!</v>
      </c>
      <c r="N2823" t="e">
        <f t="shared" si="1236"/>
        <v>#DIV/0!</v>
      </c>
      <c r="O2823" t="e">
        <f t="shared" si="1237"/>
        <v>#DIV/0!</v>
      </c>
      <c r="P2823" t="e">
        <f t="shared" si="1238"/>
        <v>#DIV/0!</v>
      </c>
      <c r="Q2823" t="e">
        <f t="shared" si="1239"/>
        <v>#DIV/0!</v>
      </c>
      <c r="R2823" t="e">
        <f t="shared" si="1240"/>
        <v>#DIV/0!</v>
      </c>
      <c r="S2823" t="e">
        <f t="shared" si="1241"/>
        <v>#DIV/0!</v>
      </c>
      <c r="T2823" t="e">
        <f t="shared" si="1242"/>
        <v>#DIV/0!</v>
      </c>
      <c r="U2823" t="e">
        <f t="shared" si="1243"/>
        <v>#DIV/0!</v>
      </c>
      <c r="V2823" t="e">
        <f t="shared" si="1244"/>
        <v>#DIV/0!</v>
      </c>
      <c r="W2823" t="e">
        <f t="shared" si="1245"/>
        <v>#DIV/0!</v>
      </c>
      <c r="X2823" t="e">
        <f t="shared" si="1246"/>
        <v>#DIV/0!</v>
      </c>
      <c r="Y2823" t="e">
        <f t="shared" si="1247"/>
        <v>#DIV/0!</v>
      </c>
      <c r="Z2823" t="e">
        <f t="shared" si="1248"/>
        <v>#DIV/0!</v>
      </c>
      <c r="AA2823" t="e">
        <f t="shared" si="1249"/>
        <v>#DIV/0!</v>
      </c>
      <c r="AB2823">
        <f t="shared" si="1250"/>
        <v>0</v>
      </c>
      <c r="AC2823" t="e">
        <f t="shared" si="1251"/>
        <v>#DIV/0!</v>
      </c>
      <c r="AD2823">
        <f t="shared" si="1252"/>
        <v>1.0632190661423899</v>
      </c>
      <c r="AE2823">
        <f t="shared" si="1253"/>
        <v>5061750.12</v>
      </c>
      <c r="AF2823">
        <f t="shared" si="1254"/>
        <v>15270616303.792566</v>
      </c>
      <c r="AG2823">
        <f t="shared" si="1255"/>
        <v>1.0001657212333257</v>
      </c>
      <c r="AH2823">
        <v>24</v>
      </c>
      <c r="AI2823">
        <v>0.67944000000000004</v>
      </c>
      <c r="AJ2823" t="e">
        <f t="shared" si="1256"/>
        <v>#DIV/0!</v>
      </c>
      <c r="AK2823" t="e">
        <f t="shared" si="1257"/>
        <v>#DIV/0!</v>
      </c>
      <c r="AL2823" t="e">
        <f t="shared" si="1258"/>
        <v>#DIV/0!</v>
      </c>
      <c r="AM2823" t="e">
        <f t="shared" si="1259"/>
        <v>#DIV/0!</v>
      </c>
      <c r="AN2823" t="e">
        <f>AM2823/((60/'Field readings'!D2824)*24)</f>
        <v>#DIV/0!</v>
      </c>
      <c r="AO2823" t="e">
        <f>SUM($AN$4:AN2823)</f>
        <v>#DIV/0!</v>
      </c>
    </row>
    <row r="2824" spans="1:41">
      <c r="A2824" s="2">
        <f>'Field readings'!A2825</f>
        <v>0</v>
      </c>
      <c r="B2824" s="3">
        <f>'Field readings'!B2825</f>
        <v>0</v>
      </c>
      <c r="C2824">
        <f>'Field readings'!D2825</f>
        <v>0</v>
      </c>
      <c r="D2824">
        <f>'Field readings'!K2825</f>
        <v>0</v>
      </c>
      <c r="E2824">
        <f>'Field readings'!J2825+14.6973</f>
        <v>14.6973</v>
      </c>
      <c r="F2824">
        <f>'Field readings'!L2825</f>
        <v>0</v>
      </c>
      <c r="G2824">
        <f>'Field readings'!I2825</f>
        <v>0</v>
      </c>
      <c r="H2824">
        <f>'Field readings'!N2825</f>
        <v>0</v>
      </c>
      <c r="I2824">
        <f>'Field readings'!M2825</f>
        <v>0</v>
      </c>
      <c r="J2824">
        <f t="shared" si="1232"/>
        <v>0</v>
      </c>
      <c r="K2824" t="e">
        <f t="shared" si="1233"/>
        <v>#DIV/0!</v>
      </c>
      <c r="L2824" t="e">
        <f t="shared" si="1234"/>
        <v>#DIV/0!</v>
      </c>
      <c r="M2824" t="e">
        <f t="shared" si="1235"/>
        <v>#DIV/0!</v>
      </c>
      <c r="N2824" t="e">
        <f t="shared" si="1236"/>
        <v>#DIV/0!</v>
      </c>
      <c r="O2824" t="e">
        <f t="shared" si="1237"/>
        <v>#DIV/0!</v>
      </c>
      <c r="P2824" t="e">
        <f t="shared" si="1238"/>
        <v>#DIV/0!</v>
      </c>
      <c r="Q2824" t="e">
        <f t="shared" si="1239"/>
        <v>#DIV/0!</v>
      </c>
      <c r="R2824" t="e">
        <f t="shared" si="1240"/>
        <v>#DIV/0!</v>
      </c>
      <c r="S2824" t="e">
        <f t="shared" si="1241"/>
        <v>#DIV/0!</v>
      </c>
      <c r="T2824" t="e">
        <f t="shared" si="1242"/>
        <v>#DIV/0!</v>
      </c>
      <c r="U2824" t="e">
        <f t="shared" si="1243"/>
        <v>#DIV/0!</v>
      </c>
      <c r="V2824" t="e">
        <f t="shared" si="1244"/>
        <v>#DIV/0!</v>
      </c>
      <c r="W2824" t="e">
        <f t="shared" si="1245"/>
        <v>#DIV/0!</v>
      </c>
      <c r="X2824" t="e">
        <f t="shared" si="1246"/>
        <v>#DIV/0!</v>
      </c>
      <c r="Y2824" t="e">
        <f t="shared" si="1247"/>
        <v>#DIV/0!</v>
      </c>
      <c r="Z2824" t="e">
        <f t="shared" si="1248"/>
        <v>#DIV/0!</v>
      </c>
      <c r="AA2824" t="e">
        <f t="shared" si="1249"/>
        <v>#DIV/0!</v>
      </c>
      <c r="AB2824">
        <f t="shared" si="1250"/>
        <v>0</v>
      </c>
      <c r="AC2824" t="e">
        <f t="shared" si="1251"/>
        <v>#DIV/0!</v>
      </c>
      <c r="AD2824">
        <f t="shared" si="1252"/>
        <v>1.0632190661423899</v>
      </c>
      <c r="AE2824">
        <f t="shared" si="1253"/>
        <v>5061750.12</v>
      </c>
      <c r="AF2824">
        <f t="shared" si="1254"/>
        <v>15270616303.792566</v>
      </c>
      <c r="AG2824">
        <f t="shared" si="1255"/>
        <v>1.0001657212333257</v>
      </c>
      <c r="AH2824">
        <v>24</v>
      </c>
      <c r="AI2824">
        <v>0.67944000000000004</v>
      </c>
      <c r="AJ2824" t="e">
        <f t="shared" si="1256"/>
        <v>#DIV/0!</v>
      </c>
      <c r="AK2824" t="e">
        <f t="shared" si="1257"/>
        <v>#DIV/0!</v>
      </c>
      <c r="AL2824" t="e">
        <f t="shared" si="1258"/>
        <v>#DIV/0!</v>
      </c>
      <c r="AM2824" t="e">
        <f t="shared" si="1259"/>
        <v>#DIV/0!</v>
      </c>
      <c r="AN2824" t="e">
        <f>AM2824/((60/'Field readings'!D2825)*24)</f>
        <v>#DIV/0!</v>
      </c>
      <c r="AO2824" t="e">
        <f>SUM($AN$4:AN2824)</f>
        <v>#DIV/0!</v>
      </c>
    </row>
    <row r="2825" spans="1:41">
      <c r="A2825" s="2">
        <f>'Field readings'!A2826</f>
        <v>0</v>
      </c>
      <c r="B2825" s="3">
        <f>'Field readings'!B2826</f>
        <v>0</v>
      </c>
      <c r="C2825">
        <f>'Field readings'!D2826</f>
        <v>0</v>
      </c>
      <c r="D2825">
        <f>'Field readings'!K2826</f>
        <v>0</v>
      </c>
      <c r="E2825">
        <f>'Field readings'!J2826+14.6973</f>
        <v>14.6973</v>
      </c>
      <c r="F2825">
        <f>'Field readings'!L2826</f>
        <v>0</v>
      </c>
      <c r="G2825">
        <f>'Field readings'!I2826</f>
        <v>0</v>
      </c>
      <c r="H2825">
        <f>'Field readings'!N2826</f>
        <v>0</v>
      </c>
      <c r="I2825">
        <f>'Field readings'!M2826</f>
        <v>0</v>
      </c>
      <c r="J2825">
        <f t="shared" si="1232"/>
        <v>0</v>
      </c>
      <c r="K2825" t="e">
        <f t="shared" si="1233"/>
        <v>#DIV/0!</v>
      </c>
      <c r="L2825" t="e">
        <f t="shared" si="1234"/>
        <v>#DIV/0!</v>
      </c>
      <c r="M2825" t="e">
        <f t="shared" si="1235"/>
        <v>#DIV/0!</v>
      </c>
      <c r="N2825" t="e">
        <f t="shared" si="1236"/>
        <v>#DIV/0!</v>
      </c>
      <c r="O2825" t="e">
        <f t="shared" si="1237"/>
        <v>#DIV/0!</v>
      </c>
      <c r="P2825" t="e">
        <f t="shared" si="1238"/>
        <v>#DIV/0!</v>
      </c>
      <c r="Q2825" t="e">
        <f t="shared" si="1239"/>
        <v>#DIV/0!</v>
      </c>
      <c r="R2825" t="e">
        <f t="shared" si="1240"/>
        <v>#DIV/0!</v>
      </c>
      <c r="S2825" t="e">
        <f t="shared" si="1241"/>
        <v>#DIV/0!</v>
      </c>
      <c r="T2825" t="e">
        <f t="shared" si="1242"/>
        <v>#DIV/0!</v>
      </c>
      <c r="U2825" t="e">
        <f t="shared" si="1243"/>
        <v>#DIV/0!</v>
      </c>
      <c r="V2825" t="e">
        <f t="shared" si="1244"/>
        <v>#DIV/0!</v>
      </c>
      <c r="W2825" t="e">
        <f t="shared" si="1245"/>
        <v>#DIV/0!</v>
      </c>
      <c r="X2825" t="e">
        <f t="shared" si="1246"/>
        <v>#DIV/0!</v>
      </c>
      <c r="Y2825" t="e">
        <f t="shared" si="1247"/>
        <v>#DIV/0!</v>
      </c>
      <c r="Z2825" t="e">
        <f t="shared" si="1248"/>
        <v>#DIV/0!</v>
      </c>
      <c r="AA2825" t="e">
        <f t="shared" si="1249"/>
        <v>#DIV/0!</v>
      </c>
      <c r="AB2825">
        <f t="shared" si="1250"/>
        <v>0</v>
      </c>
      <c r="AC2825" t="e">
        <f t="shared" si="1251"/>
        <v>#DIV/0!</v>
      </c>
      <c r="AD2825">
        <f t="shared" si="1252"/>
        <v>1.0632190661423899</v>
      </c>
      <c r="AE2825">
        <f t="shared" si="1253"/>
        <v>5061750.12</v>
      </c>
      <c r="AF2825">
        <f t="shared" si="1254"/>
        <v>15270616303.792566</v>
      </c>
      <c r="AG2825">
        <f t="shared" si="1255"/>
        <v>1.0001657212333257</v>
      </c>
      <c r="AH2825">
        <v>24</v>
      </c>
      <c r="AI2825">
        <v>0.67944000000000004</v>
      </c>
      <c r="AJ2825" t="e">
        <f t="shared" si="1256"/>
        <v>#DIV/0!</v>
      </c>
      <c r="AK2825" t="e">
        <f t="shared" si="1257"/>
        <v>#DIV/0!</v>
      </c>
      <c r="AL2825" t="e">
        <f t="shared" si="1258"/>
        <v>#DIV/0!</v>
      </c>
      <c r="AM2825" t="e">
        <f t="shared" si="1259"/>
        <v>#DIV/0!</v>
      </c>
      <c r="AN2825" t="e">
        <f>AM2825/((60/'Field readings'!D2826)*24)</f>
        <v>#DIV/0!</v>
      </c>
      <c r="AO2825" t="e">
        <f>SUM($AN$4:AN2825)</f>
        <v>#DIV/0!</v>
      </c>
    </row>
    <row r="2826" spans="1:41">
      <c r="A2826" s="2">
        <f>'Field readings'!A2827</f>
        <v>0</v>
      </c>
      <c r="B2826" s="3">
        <f>'Field readings'!B2827</f>
        <v>0</v>
      </c>
      <c r="C2826">
        <f>'Field readings'!D2827</f>
        <v>0</v>
      </c>
      <c r="D2826">
        <f>'Field readings'!K2827</f>
        <v>0</v>
      </c>
      <c r="E2826">
        <f>'Field readings'!J2827+14.6973</f>
        <v>14.6973</v>
      </c>
      <c r="F2826">
        <f>'Field readings'!L2827</f>
        <v>0</v>
      </c>
      <c r="G2826">
        <f>'Field readings'!I2827</f>
        <v>0</v>
      </c>
      <c r="H2826">
        <f>'Field readings'!N2827</f>
        <v>0</v>
      </c>
      <c r="I2826">
        <f>'Field readings'!M2827</f>
        <v>0</v>
      </c>
      <c r="J2826">
        <f t="shared" si="1232"/>
        <v>0</v>
      </c>
      <c r="K2826" t="e">
        <f t="shared" si="1233"/>
        <v>#DIV/0!</v>
      </c>
      <c r="L2826" t="e">
        <f t="shared" si="1234"/>
        <v>#DIV/0!</v>
      </c>
      <c r="M2826" t="e">
        <f t="shared" si="1235"/>
        <v>#DIV/0!</v>
      </c>
      <c r="N2826" t="e">
        <f t="shared" si="1236"/>
        <v>#DIV/0!</v>
      </c>
      <c r="O2826" t="e">
        <f t="shared" si="1237"/>
        <v>#DIV/0!</v>
      </c>
      <c r="P2826" t="e">
        <f t="shared" si="1238"/>
        <v>#DIV/0!</v>
      </c>
      <c r="Q2826" t="e">
        <f t="shared" si="1239"/>
        <v>#DIV/0!</v>
      </c>
      <c r="R2826" t="e">
        <f t="shared" si="1240"/>
        <v>#DIV/0!</v>
      </c>
      <c r="S2826" t="e">
        <f t="shared" si="1241"/>
        <v>#DIV/0!</v>
      </c>
      <c r="T2826" t="e">
        <f t="shared" si="1242"/>
        <v>#DIV/0!</v>
      </c>
      <c r="U2826" t="e">
        <f t="shared" si="1243"/>
        <v>#DIV/0!</v>
      </c>
      <c r="V2826" t="e">
        <f t="shared" si="1244"/>
        <v>#DIV/0!</v>
      </c>
      <c r="W2826" t="e">
        <f t="shared" si="1245"/>
        <v>#DIV/0!</v>
      </c>
      <c r="X2826" t="e">
        <f t="shared" si="1246"/>
        <v>#DIV/0!</v>
      </c>
      <c r="Y2826" t="e">
        <f t="shared" si="1247"/>
        <v>#DIV/0!</v>
      </c>
      <c r="Z2826" t="e">
        <f t="shared" si="1248"/>
        <v>#DIV/0!</v>
      </c>
      <c r="AA2826" t="e">
        <f t="shared" si="1249"/>
        <v>#DIV/0!</v>
      </c>
      <c r="AB2826">
        <f t="shared" si="1250"/>
        <v>0</v>
      </c>
      <c r="AC2826" t="e">
        <f t="shared" si="1251"/>
        <v>#DIV/0!</v>
      </c>
      <c r="AD2826">
        <f t="shared" si="1252"/>
        <v>1.0632190661423899</v>
      </c>
      <c r="AE2826">
        <f t="shared" si="1253"/>
        <v>5061750.12</v>
      </c>
      <c r="AF2826">
        <f t="shared" si="1254"/>
        <v>15270616303.792566</v>
      </c>
      <c r="AG2826">
        <f t="shared" si="1255"/>
        <v>1.0001657212333257</v>
      </c>
      <c r="AH2826">
        <v>24</v>
      </c>
      <c r="AI2826">
        <v>0.67944000000000004</v>
      </c>
      <c r="AJ2826" t="e">
        <f t="shared" si="1256"/>
        <v>#DIV/0!</v>
      </c>
      <c r="AK2826" t="e">
        <f t="shared" si="1257"/>
        <v>#DIV/0!</v>
      </c>
      <c r="AL2826" t="e">
        <f t="shared" si="1258"/>
        <v>#DIV/0!</v>
      </c>
      <c r="AM2826" t="e">
        <f t="shared" si="1259"/>
        <v>#DIV/0!</v>
      </c>
      <c r="AN2826" t="e">
        <f>AM2826/((60/'Field readings'!D2827)*24)</f>
        <v>#DIV/0!</v>
      </c>
      <c r="AO2826" t="e">
        <f>SUM($AN$4:AN2826)</f>
        <v>#DIV/0!</v>
      </c>
    </row>
    <row r="2827" spans="1:41">
      <c r="A2827" s="2">
        <f>'Field readings'!A2828</f>
        <v>0</v>
      </c>
      <c r="B2827" s="3">
        <f>'Field readings'!B2828</f>
        <v>0</v>
      </c>
      <c r="C2827">
        <f>'Field readings'!D2828</f>
        <v>0</v>
      </c>
      <c r="D2827">
        <f>'Field readings'!K2828</f>
        <v>0</v>
      </c>
      <c r="E2827">
        <f>'Field readings'!J2828+14.6973</f>
        <v>14.6973</v>
      </c>
      <c r="F2827">
        <f>'Field readings'!L2828</f>
        <v>0</v>
      </c>
      <c r="G2827">
        <f>'Field readings'!I2828</f>
        <v>0</v>
      </c>
      <c r="H2827">
        <f>'Field readings'!N2828</f>
        <v>0</v>
      </c>
      <c r="I2827">
        <f>'Field readings'!M2828</f>
        <v>0</v>
      </c>
      <c r="J2827">
        <f t="shared" si="1232"/>
        <v>0</v>
      </c>
      <c r="K2827" t="e">
        <f t="shared" si="1233"/>
        <v>#DIV/0!</v>
      </c>
      <c r="L2827" t="e">
        <f t="shared" si="1234"/>
        <v>#DIV/0!</v>
      </c>
      <c r="M2827" t="e">
        <f t="shared" si="1235"/>
        <v>#DIV/0!</v>
      </c>
      <c r="N2827" t="e">
        <f t="shared" si="1236"/>
        <v>#DIV/0!</v>
      </c>
      <c r="O2827" t="e">
        <f t="shared" si="1237"/>
        <v>#DIV/0!</v>
      </c>
      <c r="P2827" t="e">
        <f t="shared" si="1238"/>
        <v>#DIV/0!</v>
      </c>
      <c r="Q2827" t="e">
        <f t="shared" si="1239"/>
        <v>#DIV/0!</v>
      </c>
      <c r="R2827" t="e">
        <f t="shared" si="1240"/>
        <v>#DIV/0!</v>
      </c>
      <c r="S2827" t="e">
        <f t="shared" si="1241"/>
        <v>#DIV/0!</v>
      </c>
      <c r="T2827" t="e">
        <f t="shared" si="1242"/>
        <v>#DIV/0!</v>
      </c>
      <c r="U2827" t="e">
        <f t="shared" si="1243"/>
        <v>#DIV/0!</v>
      </c>
      <c r="V2827" t="e">
        <f t="shared" si="1244"/>
        <v>#DIV/0!</v>
      </c>
      <c r="W2827" t="e">
        <f t="shared" si="1245"/>
        <v>#DIV/0!</v>
      </c>
      <c r="X2827" t="e">
        <f t="shared" si="1246"/>
        <v>#DIV/0!</v>
      </c>
      <c r="Y2827" t="e">
        <f t="shared" si="1247"/>
        <v>#DIV/0!</v>
      </c>
      <c r="Z2827" t="e">
        <f t="shared" si="1248"/>
        <v>#DIV/0!</v>
      </c>
      <c r="AA2827" t="e">
        <f t="shared" si="1249"/>
        <v>#DIV/0!</v>
      </c>
      <c r="AB2827">
        <f t="shared" si="1250"/>
        <v>0</v>
      </c>
      <c r="AC2827" t="e">
        <f t="shared" si="1251"/>
        <v>#DIV/0!</v>
      </c>
      <c r="AD2827">
        <f t="shared" si="1252"/>
        <v>1.0632190661423899</v>
      </c>
      <c r="AE2827">
        <f t="shared" si="1253"/>
        <v>5061750.12</v>
      </c>
      <c r="AF2827">
        <f t="shared" si="1254"/>
        <v>15270616303.792566</v>
      </c>
      <c r="AG2827">
        <f t="shared" si="1255"/>
        <v>1.0001657212333257</v>
      </c>
      <c r="AH2827">
        <v>24</v>
      </c>
      <c r="AI2827">
        <v>0.67944000000000004</v>
      </c>
      <c r="AJ2827" t="e">
        <f t="shared" si="1256"/>
        <v>#DIV/0!</v>
      </c>
      <c r="AK2827" t="e">
        <f t="shared" si="1257"/>
        <v>#DIV/0!</v>
      </c>
      <c r="AL2827" t="e">
        <f t="shared" si="1258"/>
        <v>#DIV/0!</v>
      </c>
      <c r="AM2827" t="e">
        <f t="shared" si="1259"/>
        <v>#DIV/0!</v>
      </c>
      <c r="AN2827" t="e">
        <f>AM2827/((60/'Field readings'!D2828)*24)</f>
        <v>#DIV/0!</v>
      </c>
      <c r="AO2827" t="e">
        <f>SUM($AN$4:AN2827)</f>
        <v>#DIV/0!</v>
      </c>
    </row>
    <row r="2828" spans="1:41">
      <c r="A2828" s="2">
        <f>'Field readings'!A2829</f>
        <v>0</v>
      </c>
      <c r="B2828" s="3">
        <f>'Field readings'!B2829</f>
        <v>0</v>
      </c>
      <c r="C2828">
        <f>'Field readings'!D2829</f>
        <v>0</v>
      </c>
      <c r="D2828">
        <f>'Field readings'!K2829</f>
        <v>0</v>
      </c>
      <c r="E2828">
        <f>'Field readings'!J2829+14.6973</f>
        <v>14.6973</v>
      </c>
      <c r="F2828">
        <f>'Field readings'!L2829</f>
        <v>0</v>
      </c>
      <c r="G2828">
        <f>'Field readings'!I2829</f>
        <v>0</v>
      </c>
      <c r="H2828">
        <f>'Field readings'!N2829</f>
        <v>0</v>
      </c>
      <c r="I2828">
        <f>'Field readings'!M2829</f>
        <v>0</v>
      </c>
      <c r="J2828">
        <f t="shared" si="1232"/>
        <v>0</v>
      </c>
      <c r="K2828" t="e">
        <f t="shared" si="1233"/>
        <v>#DIV/0!</v>
      </c>
      <c r="L2828" t="e">
        <f t="shared" si="1234"/>
        <v>#DIV/0!</v>
      </c>
      <c r="M2828" t="e">
        <f t="shared" si="1235"/>
        <v>#DIV/0!</v>
      </c>
      <c r="N2828" t="e">
        <f t="shared" si="1236"/>
        <v>#DIV/0!</v>
      </c>
      <c r="O2828" t="e">
        <f t="shared" si="1237"/>
        <v>#DIV/0!</v>
      </c>
      <c r="P2828" t="e">
        <f t="shared" si="1238"/>
        <v>#DIV/0!</v>
      </c>
      <c r="Q2828" t="e">
        <f t="shared" si="1239"/>
        <v>#DIV/0!</v>
      </c>
      <c r="R2828" t="e">
        <f t="shared" si="1240"/>
        <v>#DIV/0!</v>
      </c>
      <c r="S2828" t="e">
        <f t="shared" si="1241"/>
        <v>#DIV/0!</v>
      </c>
      <c r="T2828" t="e">
        <f t="shared" si="1242"/>
        <v>#DIV/0!</v>
      </c>
      <c r="U2828" t="e">
        <f t="shared" si="1243"/>
        <v>#DIV/0!</v>
      </c>
      <c r="V2828" t="e">
        <f t="shared" si="1244"/>
        <v>#DIV/0!</v>
      </c>
      <c r="W2828" t="e">
        <f t="shared" si="1245"/>
        <v>#DIV/0!</v>
      </c>
      <c r="X2828" t="e">
        <f t="shared" si="1246"/>
        <v>#DIV/0!</v>
      </c>
      <c r="Y2828" t="e">
        <f t="shared" si="1247"/>
        <v>#DIV/0!</v>
      </c>
      <c r="Z2828" t="e">
        <f t="shared" si="1248"/>
        <v>#DIV/0!</v>
      </c>
      <c r="AA2828" t="e">
        <f t="shared" si="1249"/>
        <v>#DIV/0!</v>
      </c>
      <c r="AB2828">
        <f t="shared" si="1250"/>
        <v>0</v>
      </c>
      <c r="AC2828" t="e">
        <f t="shared" si="1251"/>
        <v>#DIV/0!</v>
      </c>
      <c r="AD2828">
        <f t="shared" si="1252"/>
        <v>1.0632190661423899</v>
      </c>
      <c r="AE2828">
        <f t="shared" si="1253"/>
        <v>5061750.12</v>
      </c>
      <c r="AF2828">
        <f t="shared" si="1254"/>
        <v>15270616303.792566</v>
      </c>
      <c r="AG2828">
        <f t="shared" si="1255"/>
        <v>1.0001657212333257</v>
      </c>
      <c r="AH2828">
        <v>24</v>
      </c>
      <c r="AI2828">
        <v>0.67944000000000004</v>
      </c>
      <c r="AJ2828" t="e">
        <f t="shared" si="1256"/>
        <v>#DIV/0!</v>
      </c>
      <c r="AK2828" t="e">
        <f t="shared" si="1257"/>
        <v>#DIV/0!</v>
      </c>
      <c r="AL2828" t="e">
        <f t="shared" si="1258"/>
        <v>#DIV/0!</v>
      </c>
      <c r="AM2828" t="e">
        <f t="shared" si="1259"/>
        <v>#DIV/0!</v>
      </c>
      <c r="AN2828" t="e">
        <f>AM2828/((60/'Field readings'!D2829)*24)</f>
        <v>#DIV/0!</v>
      </c>
      <c r="AO2828" t="e">
        <f>SUM($AN$4:AN2828)</f>
        <v>#DIV/0!</v>
      </c>
    </row>
    <row r="2829" spans="1:41">
      <c r="A2829" s="2">
        <f>'Field readings'!A2830</f>
        <v>0</v>
      </c>
      <c r="B2829" s="3">
        <f>'Field readings'!B2830</f>
        <v>0</v>
      </c>
      <c r="C2829">
        <f>'Field readings'!D2830</f>
        <v>0</v>
      </c>
      <c r="D2829">
        <f>'Field readings'!K2830</f>
        <v>0</v>
      </c>
      <c r="E2829">
        <f>'Field readings'!J2830+14.6973</f>
        <v>14.6973</v>
      </c>
      <c r="F2829">
        <f>'Field readings'!L2830</f>
        <v>0</v>
      </c>
      <c r="G2829">
        <f>'Field readings'!I2830</f>
        <v>0</v>
      </c>
      <c r="H2829">
        <f>'Field readings'!N2830</f>
        <v>0</v>
      </c>
      <c r="I2829">
        <f>'Field readings'!M2830</f>
        <v>0</v>
      </c>
      <c r="J2829">
        <f t="shared" si="1232"/>
        <v>0</v>
      </c>
      <c r="K2829" t="e">
        <f t="shared" si="1233"/>
        <v>#DIV/0!</v>
      </c>
      <c r="L2829" t="e">
        <f t="shared" si="1234"/>
        <v>#DIV/0!</v>
      </c>
      <c r="M2829" t="e">
        <f t="shared" si="1235"/>
        <v>#DIV/0!</v>
      </c>
      <c r="N2829" t="e">
        <f t="shared" si="1236"/>
        <v>#DIV/0!</v>
      </c>
      <c r="O2829" t="e">
        <f t="shared" si="1237"/>
        <v>#DIV/0!</v>
      </c>
      <c r="P2829" t="e">
        <f t="shared" si="1238"/>
        <v>#DIV/0!</v>
      </c>
      <c r="Q2829" t="e">
        <f t="shared" si="1239"/>
        <v>#DIV/0!</v>
      </c>
      <c r="R2829" t="e">
        <f t="shared" si="1240"/>
        <v>#DIV/0!</v>
      </c>
      <c r="S2829" t="e">
        <f t="shared" si="1241"/>
        <v>#DIV/0!</v>
      </c>
      <c r="T2829" t="e">
        <f t="shared" si="1242"/>
        <v>#DIV/0!</v>
      </c>
      <c r="U2829" t="e">
        <f t="shared" si="1243"/>
        <v>#DIV/0!</v>
      </c>
      <c r="V2829" t="e">
        <f t="shared" si="1244"/>
        <v>#DIV/0!</v>
      </c>
      <c r="W2829" t="e">
        <f t="shared" si="1245"/>
        <v>#DIV/0!</v>
      </c>
      <c r="X2829" t="e">
        <f t="shared" si="1246"/>
        <v>#DIV/0!</v>
      </c>
      <c r="Y2829" t="e">
        <f t="shared" si="1247"/>
        <v>#DIV/0!</v>
      </c>
      <c r="Z2829" t="e">
        <f t="shared" si="1248"/>
        <v>#DIV/0!</v>
      </c>
      <c r="AA2829" t="e">
        <f t="shared" si="1249"/>
        <v>#DIV/0!</v>
      </c>
      <c r="AB2829">
        <f t="shared" si="1250"/>
        <v>0</v>
      </c>
      <c r="AC2829" t="e">
        <f t="shared" si="1251"/>
        <v>#DIV/0!</v>
      </c>
      <c r="AD2829">
        <f t="shared" si="1252"/>
        <v>1.0632190661423899</v>
      </c>
      <c r="AE2829">
        <f t="shared" si="1253"/>
        <v>5061750.12</v>
      </c>
      <c r="AF2829">
        <f t="shared" si="1254"/>
        <v>15270616303.792566</v>
      </c>
      <c r="AG2829">
        <f t="shared" si="1255"/>
        <v>1.0001657212333257</v>
      </c>
      <c r="AH2829">
        <v>24</v>
      </c>
      <c r="AI2829">
        <v>0.67944000000000004</v>
      </c>
      <c r="AJ2829" t="e">
        <f t="shared" si="1256"/>
        <v>#DIV/0!</v>
      </c>
      <c r="AK2829" t="e">
        <f t="shared" si="1257"/>
        <v>#DIV/0!</v>
      </c>
      <c r="AL2829" t="e">
        <f t="shared" si="1258"/>
        <v>#DIV/0!</v>
      </c>
      <c r="AM2829" t="e">
        <f t="shared" si="1259"/>
        <v>#DIV/0!</v>
      </c>
      <c r="AN2829" t="e">
        <f>AM2829/((60/'Field readings'!D2830)*24)</f>
        <v>#DIV/0!</v>
      </c>
      <c r="AO2829" t="e">
        <f>SUM($AN$4:AN2829)</f>
        <v>#DIV/0!</v>
      </c>
    </row>
    <row r="2830" spans="1:41">
      <c r="A2830" s="2">
        <f>'Field readings'!A2831</f>
        <v>0</v>
      </c>
      <c r="B2830" s="3">
        <f>'Field readings'!B2831</f>
        <v>0</v>
      </c>
      <c r="C2830">
        <f>'Field readings'!D2831</f>
        <v>0</v>
      </c>
      <c r="D2830">
        <f>'Field readings'!K2831</f>
        <v>0</v>
      </c>
      <c r="E2830">
        <f>'Field readings'!J2831+14.6973</f>
        <v>14.6973</v>
      </c>
      <c r="F2830">
        <f>'Field readings'!L2831</f>
        <v>0</v>
      </c>
      <c r="G2830">
        <f>'Field readings'!I2831</f>
        <v>0</v>
      </c>
      <c r="H2830">
        <f>'Field readings'!N2831</f>
        <v>0</v>
      </c>
      <c r="I2830">
        <f>'Field readings'!M2831</f>
        <v>0</v>
      </c>
      <c r="J2830">
        <f t="shared" si="1232"/>
        <v>0</v>
      </c>
      <c r="K2830" t="e">
        <f t="shared" si="1233"/>
        <v>#DIV/0!</v>
      </c>
      <c r="L2830" t="e">
        <f t="shared" si="1234"/>
        <v>#DIV/0!</v>
      </c>
      <c r="M2830" t="e">
        <f t="shared" si="1235"/>
        <v>#DIV/0!</v>
      </c>
      <c r="N2830" t="e">
        <f t="shared" si="1236"/>
        <v>#DIV/0!</v>
      </c>
      <c r="O2830" t="e">
        <f t="shared" si="1237"/>
        <v>#DIV/0!</v>
      </c>
      <c r="P2830" t="e">
        <f t="shared" si="1238"/>
        <v>#DIV/0!</v>
      </c>
      <c r="Q2830" t="e">
        <f t="shared" si="1239"/>
        <v>#DIV/0!</v>
      </c>
      <c r="R2830" t="e">
        <f t="shared" si="1240"/>
        <v>#DIV/0!</v>
      </c>
      <c r="S2830" t="e">
        <f t="shared" si="1241"/>
        <v>#DIV/0!</v>
      </c>
      <c r="T2830" t="e">
        <f t="shared" si="1242"/>
        <v>#DIV/0!</v>
      </c>
      <c r="U2830" t="e">
        <f t="shared" si="1243"/>
        <v>#DIV/0!</v>
      </c>
      <c r="V2830" t="e">
        <f t="shared" si="1244"/>
        <v>#DIV/0!</v>
      </c>
      <c r="W2830" t="e">
        <f t="shared" si="1245"/>
        <v>#DIV/0!</v>
      </c>
      <c r="X2830" t="e">
        <f t="shared" si="1246"/>
        <v>#DIV/0!</v>
      </c>
      <c r="Y2830" t="e">
        <f t="shared" si="1247"/>
        <v>#DIV/0!</v>
      </c>
      <c r="Z2830" t="e">
        <f t="shared" si="1248"/>
        <v>#DIV/0!</v>
      </c>
      <c r="AA2830" t="e">
        <f t="shared" si="1249"/>
        <v>#DIV/0!</v>
      </c>
      <c r="AB2830">
        <f t="shared" si="1250"/>
        <v>0</v>
      </c>
      <c r="AC2830" t="e">
        <f t="shared" si="1251"/>
        <v>#DIV/0!</v>
      </c>
      <c r="AD2830">
        <f t="shared" si="1252"/>
        <v>1.0632190661423899</v>
      </c>
      <c r="AE2830">
        <f t="shared" si="1253"/>
        <v>5061750.12</v>
      </c>
      <c r="AF2830">
        <f t="shared" si="1254"/>
        <v>15270616303.792566</v>
      </c>
      <c r="AG2830">
        <f t="shared" si="1255"/>
        <v>1.0001657212333257</v>
      </c>
      <c r="AH2830">
        <v>24</v>
      </c>
      <c r="AI2830">
        <v>0.67944000000000004</v>
      </c>
      <c r="AJ2830" t="e">
        <f t="shared" si="1256"/>
        <v>#DIV/0!</v>
      </c>
      <c r="AK2830" t="e">
        <f t="shared" si="1257"/>
        <v>#DIV/0!</v>
      </c>
      <c r="AL2830" t="e">
        <f t="shared" si="1258"/>
        <v>#DIV/0!</v>
      </c>
      <c r="AM2830" t="e">
        <f t="shared" si="1259"/>
        <v>#DIV/0!</v>
      </c>
      <c r="AN2830" t="e">
        <f>AM2830/((60/'Field readings'!D2831)*24)</f>
        <v>#DIV/0!</v>
      </c>
      <c r="AO2830" t="e">
        <f>SUM($AN$4:AN2830)</f>
        <v>#DIV/0!</v>
      </c>
    </row>
    <row r="2831" spans="1:41">
      <c r="A2831" s="2">
        <f>'Field readings'!A2832</f>
        <v>0</v>
      </c>
      <c r="B2831" s="3">
        <f>'Field readings'!B2832</f>
        <v>0</v>
      </c>
      <c r="C2831">
        <f>'Field readings'!D2832</f>
        <v>0</v>
      </c>
      <c r="D2831">
        <f>'Field readings'!K2832</f>
        <v>0</v>
      </c>
      <c r="E2831">
        <f>'Field readings'!J2832+14.6973</f>
        <v>14.6973</v>
      </c>
      <c r="F2831">
        <f>'Field readings'!L2832</f>
        <v>0</v>
      </c>
      <c r="G2831">
        <f>'Field readings'!I2832</f>
        <v>0</v>
      </c>
      <c r="H2831">
        <f>'Field readings'!N2832</f>
        <v>0</v>
      </c>
      <c r="I2831">
        <f>'Field readings'!M2832</f>
        <v>0</v>
      </c>
      <c r="J2831">
        <f t="shared" si="1232"/>
        <v>0</v>
      </c>
      <c r="K2831" t="e">
        <f t="shared" si="1233"/>
        <v>#DIV/0!</v>
      </c>
      <c r="L2831" t="e">
        <f t="shared" si="1234"/>
        <v>#DIV/0!</v>
      </c>
      <c r="M2831" t="e">
        <f t="shared" si="1235"/>
        <v>#DIV/0!</v>
      </c>
      <c r="N2831" t="e">
        <f t="shared" si="1236"/>
        <v>#DIV/0!</v>
      </c>
      <c r="O2831" t="e">
        <f t="shared" si="1237"/>
        <v>#DIV/0!</v>
      </c>
      <c r="P2831" t="e">
        <f t="shared" si="1238"/>
        <v>#DIV/0!</v>
      </c>
      <c r="Q2831" t="e">
        <f t="shared" si="1239"/>
        <v>#DIV/0!</v>
      </c>
      <c r="R2831" t="e">
        <f t="shared" si="1240"/>
        <v>#DIV/0!</v>
      </c>
      <c r="S2831" t="e">
        <f t="shared" si="1241"/>
        <v>#DIV/0!</v>
      </c>
      <c r="T2831" t="e">
        <f t="shared" si="1242"/>
        <v>#DIV/0!</v>
      </c>
      <c r="U2831" t="e">
        <f t="shared" si="1243"/>
        <v>#DIV/0!</v>
      </c>
      <c r="V2831" t="e">
        <f t="shared" si="1244"/>
        <v>#DIV/0!</v>
      </c>
      <c r="W2831" t="e">
        <f t="shared" si="1245"/>
        <v>#DIV/0!</v>
      </c>
      <c r="X2831" t="e">
        <f t="shared" si="1246"/>
        <v>#DIV/0!</v>
      </c>
      <c r="Y2831" t="e">
        <f t="shared" si="1247"/>
        <v>#DIV/0!</v>
      </c>
      <c r="Z2831" t="e">
        <f t="shared" si="1248"/>
        <v>#DIV/0!</v>
      </c>
      <c r="AA2831" t="e">
        <f t="shared" si="1249"/>
        <v>#DIV/0!</v>
      </c>
      <c r="AB2831">
        <f t="shared" si="1250"/>
        <v>0</v>
      </c>
      <c r="AC2831" t="e">
        <f t="shared" si="1251"/>
        <v>#DIV/0!</v>
      </c>
      <c r="AD2831">
        <f t="shared" si="1252"/>
        <v>1.0632190661423899</v>
      </c>
      <c r="AE2831">
        <f t="shared" si="1253"/>
        <v>5061750.12</v>
      </c>
      <c r="AF2831">
        <f t="shared" si="1254"/>
        <v>15270616303.792566</v>
      </c>
      <c r="AG2831">
        <f t="shared" si="1255"/>
        <v>1.0001657212333257</v>
      </c>
      <c r="AH2831">
        <v>24</v>
      </c>
      <c r="AI2831">
        <v>0.67944000000000004</v>
      </c>
      <c r="AJ2831" t="e">
        <f t="shared" si="1256"/>
        <v>#DIV/0!</v>
      </c>
      <c r="AK2831" t="e">
        <f t="shared" si="1257"/>
        <v>#DIV/0!</v>
      </c>
      <c r="AL2831" t="e">
        <f t="shared" si="1258"/>
        <v>#DIV/0!</v>
      </c>
      <c r="AM2831" t="e">
        <f t="shared" si="1259"/>
        <v>#DIV/0!</v>
      </c>
      <c r="AN2831" t="e">
        <f>AM2831/((60/'Field readings'!D2832)*24)</f>
        <v>#DIV/0!</v>
      </c>
      <c r="AO2831" t="e">
        <f>SUM($AN$4:AN2831)</f>
        <v>#DIV/0!</v>
      </c>
    </row>
    <row r="2832" spans="1:41">
      <c r="A2832" s="2">
        <f>'Field readings'!A2833</f>
        <v>0</v>
      </c>
      <c r="B2832" s="3">
        <f>'Field readings'!B2833</f>
        <v>0</v>
      </c>
      <c r="C2832">
        <f>'Field readings'!D2833</f>
        <v>0</v>
      </c>
      <c r="D2832">
        <f>'Field readings'!K2833</f>
        <v>0</v>
      </c>
      <c r="E2832">
        <f>'Field readings'!J2833+14.6973</f>
        <v>14.6973</v>
      </c>
      <c r="F2832">
        <f>'Field readings'!L2833</f>
        <v>0</v>
      </c>
      <c r="G2832">
        <f>'Field readings'!I2833</f>
        <v>0</v>
      </c>
      <c r="H2832">
        <f>'Field readings'!N2833</f>
        <v>0</v>
      </c>
      <c r="I2832">
        <f>'Field readings'!M2833</f>
        <v>0</v>
      </c>
      <c r="J2832">
        <f t="shared" si="1232"/>
        <v>0</v>
      </c>
      <c r="K2832" t="e">
        <f t="shared" si="1233"/>
        <v>#DIV/0!</v>
      </c>
      <c r="L2832" t="e">
        <f t="shared" si="1234"/>
        <v>#DIV/0!</v>
      </c>
      <c r="M2832" t="e">
        <f t="shared" si="1235"/>
        <v>#DIV/0!</v>
      </c>
      <c r="N2832" t="e">
        <f t="shared" si="1236"/>
        <v>#DIV/0!</v>
      </c>
      <c r="O2832" t="e">
        <f t="shared" si="1237"/>
        <v>#DIV/0!</v>
      </c>
      <c r="P2832" t="e">
        <f t="shared" si="1238"/>
        <v>#DIV/0!</v>
      </c>
      <c r="Q2832" t="e">
        <f t="shared" si="1239"/>
        <v>#DIV/0!</v>
      </c>
      <c r="R2832" t="e">
        <f t="shared" si="1240"/>
        <v>#DIV/0!</v>
      </c>
      <c r="S2832" t="e">
        <f t="shared" si="1241"/>
        <v>#DIV/0!</v>
      </c>
      <c r="T2832" t="e">
        <f t="shared" si="1242"/>
        <v>#DIV/0!</v>
      </c>
      <c r="U2832" t="e">
        <f t="shared" si="1243"/>
        <v>#DIV/0!</v>
      </c>
      <c r="V2832" t="e">
        <f t="shared" si="1244"/>
        <v>#DIV/0!</v>
      </c>
      <c r="W2832" t="e">
        <f t="shared" si="1245"/>
        <v>#DIV/0!</v>
      </c>
      <c r="X2832" t="e">
        <f t="shared" si="1246"/>
        <v>#DIV/0!</v>
      </c>
      <c r="Y2832" t="e">
        <f t="shared" si="1247"/>
        <v>#DIV/0!</v>
      </c>
      <c r="Z2832" t="e">
        <f t="shared" si="1248"/>
        <v>#DIV/0!</v>
      </c>
      <c r="AA2832" t="e">
        <f t="shared" si="1249"/>
        <v>#DIV/0!</v>
      </c>
      <c r="AB2832">
        <f t="shared" si="1250"/>
        <v>0</v>
      </c>
      <c r="AC2832" t="e">
        <f t="shared" si="1251"/>
        <v>#DIV/0!</v>
      </c>
      <c r="AD2832">
        <f t="shared" si="1252"/>
        <v>1.0632190661423899</v>
      </c>
      <c r="AE2832">
        <f t="shared" si="1253"/>
        <v>5061750.12</v>
      </c>
      <c r="AF2832">
        <f t="shared" si="1254"/>
        <v>15270616303.792566</v>
      </c>
      <c r="AG2832">
        <f t="shared" si="1255"/>
        <v>1.0001657212333257</v>
      </c>
      <c r="AH2832">
        <v>24</v>
      </c>
      <c r="AI2832">
        <v>0.67944000000000004</v>
      </c>
      <c r="AJ2832" t="e">
        <f t="shared" si="1256"/>
        <v>#DIV/0!</v>
      </c>
      <c r="AK2832" t="e">
        <f t="shared" si="1257"/>
        <v>#DIV/0!</v>
      </c>
      <c r="AL2832" t="e">
        <f t="shared" si="1258"/>
        <v>#DIV/0!</v>
      </c>
      <c r="AM2832" t="e">
        <f t="shared" si="1259"/>
        <v>#DIV/0!</v>
      </c>
      <c r="AN2832" t="e">
        <f>AM2832/((60/'Field readings'!D2833)*24)</f>
        <v>#DIV/0!</v>
      </c>
      <c r="AO2832" t="e">
        <f>SUM($AN$4:AN2832)</f>
        <v>#DIV/0!</v>
      </c>
    </row>
    <row r="2833" spans="1:41">
      <c r="A2833" s="2">
        <f>'Field readings'!A2834</f>
        <v>0</v>
      </c>
      <c r="B2833" s="3">
        <f>'Field readings'!B2834</f>
        <v>0</v>
      </c>
      <c r="C2833">
        <f>'Field readings'!D2834</f>
        <v>0</v>
      </c>
      <c r="D2833">
        <f>'Field readings'!K2834</f>
        <v>0</v>
      </c>
      <c r="E2833">
        <f>'Field readings'!J2834+14.6973</f>
        <v>14.6973</v>
      </c>
      <c r="F2833">
        <f>'Field readings'!L2834</f>
        <v>0</v>
      </c>
      <c r="G2833">
        <f>'Field readings'!I2834</f>
        <v>0</v>
      </c>
      <c r="H2833">
        <f>'Field readings'!N2834</f>
        <v>0</v>
      </c>
      <c r="I2833">
        <f>'Field readings'!M2834</f>
        <v>0</v>
      </c>
      <c r="J2833">
        <f t="shared" si="1232"/>
        <v>0</v>
      </c>
      <c r="K2833" t="e">
        <f t="shared" si="1233"/>
        <v>#DIV/0!</v>
      </c>
      <c r="L2833" t="e">
        <f t="shared" si="1234"/>
        <v>#DIV/0!</v>
      </c>
      <c r="M2833" t="e">
        <f t="shared" si="1235"/>
        <v>#DIV/0!</v>
      </c>
      <c r="N2833" t="e">
        <f t="shared" si="1236"/>
        <v>#DIV/0!</v>
      </c>
      <c r="O2833" t="e">
        <f t="shared" si="1237"/>
        <v>#DIV/0!</v>
      </c>
      <c r="P2833" t="e">
        <f t="shared" si="1238"/>
        <v>#DIV/0!</v>
      </c>
      <c r="Q2833" t="e">
        <f t="shared" si="1239"/>
        <v>#DIV/0!</v>
      </c>
      <c r="R2833" t="e">
        <f t="shared" si="1240"/>
        <v>#DIV/0!</v>
      </c>
      <c r="S2833" t="e">
        <f t="shared" si="1241"/>
        <v>#DIV/0!</v>
      </c>
      <c r="T2833" t="e">
        <f t="shared" si="1242"/>
        <v>#DIV/0!</v>
      </c>
      <c r="U2833" t="e">
        <f t="shared" si="1243"/>
        <v>#DIV/0!</v>
      </c>
      <c r="V2833" t="e">
        <f t="shared" si="1244"/>
        <v>#DIV/0!</v>
      </c>
      <c r="W2833" t="e">
        <f t="shared" si="1245"/>
        <v>#DIV/0!</v>
      </c>
      <c r="X2833" t="e">
        <f t="shared" si="1246"/>
        <v>#DIV/0!</v>
      </c>
      <c r="Y2833" t="e">
        <f t="shared" si="1247"/>
        <v>#DIV/0!</v>
      </c>
      <c r="Z2833" t="e">
        <f t="shared" si="1248"/>
        <v>#DIV/0!</v>
      </c>
      <c r="AA2833" t="e">
        <f t="shared" si="1249"/>
        <v>#DIV/0!</v>
      </c>
      <c r="AB2833">
        <f t="shared" si="1250"/>
        <v>0</v>
      </c>
      <c r="AC2833" t="e">
        <f t="shared" si="1251"/>
        <v>#DIV/0!</v>
      </c>
      <c r="AD2833">
        <f t="shared" si="1252"/>
        <v>1.0632190661423899</v>
      </c>
      <c r="AE2833">
        <f t="shared" si="1253"/>
        <v>5061750.12</v>
      </c>
      <c r="AF2833">
        <f t="shared" si="1254"/>
        <v>15270616303.792566</v>
      </c>
      <c r="AG2833">
        <f t="shared" si="1255"/>
        <v>1.0001657212333257</v>
      </c>
      <c r="AH2833">
        <v>24</v>
      </c>
      <c r="AI2833">
        <v>0.67944000000000004</v>
      </c>
      <c r="AJ2833" t="e">
        <f t="shared" si="1256"/>
        <v>#DIV/0!</v>
      </c>
      <c r="AK2833" t="e">
        <f t="shared" si="1257"/>
        <v>#DIV/0!</v>
      </c>
      <c r="AL2833" t="e">
        <f t="shared" si="1258"/>
        <v>#DIV/0!</v>
      </c>
      <c r="AM2833" t="e">
        <f t="shared" si="1259"/>
        <v>#DIV/0!</v>
      </c>
      <c r="AN2833" t="e">
        <f>AM2833/((60/'Field readings'!D2834)*24)</f>
        <v>#DIV/0!</v>
      </c>
      <c r="AO2833" t="e">
        <f>SUM($AN$4:AN2833)</f>
        <v>#DIV/0!</v>
      </c>
    </row>
    <row r="2834" spans="1:41">
      <c r="A2834" s="2">
        <f>'Field readings'!A2835</f>
        <v>0</v>
      </c>
      <c r="B2834" s="3">
        <f>'Field readings'!B2835</f>
        <v>0</v>
      </c>
      <c r="C2834">
        <f>'Field readings'!D2835</f>
        <v>0</v>
      </c>
      <c r="D2834">
        <f>'Field readings'!K2835</f>
        <v>0</v>
      </c>
      <c r="E2834">
        <f>'Field readings'!J2835+14.6973</f>
        <v>14.6973</v>
      </c>
      <c r="F2834">
        <f>'Field readings'!L2835</f>
        <v>0</v>
      </c>
      <c r="G2834">
        <f>'Field readings'!I2835</f>
        <v>0</v>
      </c>
      <c r="H2834">
        <f>'Field readings'!N2835</f>
        <v>0</v>
      </c>
      <c r="I2834">
        <f>'Field readings'!M2835</f>
        <v>0</v>
      </c>
      <c r="J2834">
        <f t="shared" si="1232"/>
        <v>0</v>
      </c>
      <c r="K2834" t="e">
        <f t="shared" si="1233"/>
        <v>#DIV/0!</v>
      </c>
      <c r="L2834" t="e">
        <f t="shared" si="1234"/>
        <v>#DIV/0!</v>
      </c>
      <c r="M2834" t="e">
        <f t="shared" si="1235"/>
        <v>#DIV/0!</v>
      </c>
      <c r="N2834" t="e">
        <f t="shared" si="1236"/>
        <v>#DIV/0!</v>
      </c>
      <c r="O2834" t="e">
        <f t="shared" si="1237"/>
        <v>#DIV/0!</v>
      </c>
      <c r="P2834" t="e">
        <f t="shared" si="1238"/>
        <v>#DIV/0!</v>
      </c>
      <c r="Q2834" t="e">
        <f t="shared" si="1239"/>
        <v>#DIV/0!</v>
      </c>
      <c r="R2834" t="e">
        <f t="shared" si="1240"/>
        <v>#DIV/0!</v>
      </c>
      <c r="S2834" t="e">
        <f t="shared" si="1241"/>
        <v>#DIV/0!</v>
      </c>
      <c r="T2834" t="e">
        <f t="shared" si="1242"/>
        <v>#DIV/0!</v>
      </c>
      <c r="U2834" t="e">
        <f t="shared" si="1243"/>
        <v>#DIV/0!</v>
      </c>
      <c r="V2834" t="e">
        <f t="shared" si="1244"/>
        <v>#DIV/0!</v>
      </c>
      <c r="W2834" t="e">
        <f t="shared" si="1245"/>
        <v>#DIV/0!</v>
      </c>
      <c r="X2834" t="e">
        <f t="shared" si="1246"/>
        <v>#DIV/0!</v>
      </c>
      <c r="Y2834" t="e">
        <f t="shared" si="1247"/>
        <v>#DIV/0!</v>
      </c>
      <c r="Z2834" t="e">
        <f t="shared" si="1248"/>
        <v>#DIV/0!</v>
      </c>
      <c r="AA2834" t="e">
        <f t="shared" si="1249"/>
        <v>#DIV/0!</v>
      </c>
      <c r="AB2834">
        <f t="shared" si="1250"/>
        <v>0</v>
      </c>
      <c r="AC2834" t="e">
        <f t="shared" si="1251"/>
        <v>#DIV/0!</v>
      </c>
      <c r="AD2834">
        <f t="shared" si="1252"/>
        <v>1.0632190661423899</v>
      </c>
      <c r="AE2834">
        <f t="shared" si="1253"/>
        <v>5061750.12</v>
      </c>
      <c r="AF2834">
        <f t="shared" si="1254"/>
        <v>15270616303.792566</v>
      </c>
      <c r="AG2834">
        <f t="shared" si="1255"/>
        <v>1.0001657212333257</v>
      </c>
      <c r="AH2834">
        <v>24</v>
      </c>
      <c r="AI2834">
        <v>0.67944000000000004</v>
      </c>
      <c r="AJ2834" t="e">
        <f t="shared" si="1256"/>
        <v>#DIV/0!</v>
      </c>
      <c r="AK2834" t="e">
        <f t="shared" si="1257"/>
        <v>#DIV/0!</v>
      </c>
      <c r="AL2834" t="e">
        <f t="shared" si="1258"/>
        <v>#DIV/0!</v>
      </c>
      <c r="AM2834" t="e">
        <f t="shared" si="1259"/>
        <v>#DIV/0!</v>
      </c>
      <c r="AN2834" t="e">
        <f>AM2834/((60/'Field readings'!D2835)*24)</f>
        <v>#DIV/0!</v>
      </c>
      <c r="AO2834" t="e">
        <f>SUM($AN$4:AN2834)</f>
        <v>#DIV/0!</v>
      </c>
    </row>
    <row r="2835" spans="1:41">
      <c r="A2835" s="2">
        <f>'Field readings'!A2836</f>
        <v>0</v>
      </c>
      <c r="B2835" s="3">
        <f>'Field readings'!B2836</f>
        <v>0</v>
      </c>
      <c r="C2835">
        <f>'Field readings'!D2836</f>
        <v>0</v>
      </c>
      <c r="D2835">
        <f>'Field readings'!K2836</f>
        <v>0</v>
      </c>
      <c r="E2835">
        <f>'Field readings'!J2836+14.6973</f>
        <v>14.6973</v>
      </c>
      <c r="F2835">
        <f>'Field readings'!L2836</f>
        <v>0</v>
      </c>
      <c r="G2835">
        <f>'Field readings'!I2836</f>
        <v>0</v>
      </c>
      <c r="H2835">
        <f>'Field readings'!N2836</f>
        <v>0</v>
      </c>
      <c r="I2835">
        <f>'Field readings'!M2836</f>
        <v>0</v>
      </c>
      <c r="J2835">
        <f t="shared" si="1232"/>
        <v>0</v>
      </c>
      <c r="K2835" t="e">
        <f t="shared" si="1233"/>
        <v>#DIV/0!</v>
      </c>
      <c r="L2835" t="e">
        <f t="shared" si="1234"/>
        <v>#DIV/0!</v>
      </c>
      <c r="M2835" t="e">
        <f t="shared" si="1235"/>
        <v>#DIV/0!</v>
      </c>
      <c r="N2835" t="e">
        <f t="shared" si="1236"/>
        <v>#DIV/0!</v>
      </c>
      <c r="O2835" t="e">
        <f t="shared" si="1237"/>
        <v>#DIV/0!</v>
      </c>
      <c r="P2835" t="e">
        <f t="shared" si="1238"/>
        <v>#DIV/0!</v>
      </c>
      <c r="Q2835" t="e">
        <f t="shared" si="1239"/>
        <v>#DIV/0!</v>
      </c>
      <c r="R2835" t="e">
        <f t="shared" si="1240"/>
        <v>#DIV/0!</v>
      </c>
      <c r="S2835" t="e">
        <f t="shared" si="1241"/>
        <v>#DIV/0!</v>
      </c>
      <c r="T2835" t="e">
        <f t="shared" si="1242"/>
        <v>#DIV/0!</v>
      </c>
      <c r="U2835" t="e">
        <f t="shared" si="1243"/>
        <v>#DIV/0!</v>
      </c>
      <c r="V2835" t="e">
        <f t="shared" si="1244"/>
        <v>#DIV/0!</v>
      </c>
      <c r="W2835" t="e">
        <f t="shared" si="1245"/>
        <v>#DIV/0!</v>
      </c>
      <c r="X2835" t="e">
        <f t="shared" si="1246"/>
        <v>#DIV/0!</v>
      </c>
      <c r="Y2835" t="e">
        <f t="shared" si="1247"/>
        <v>#DIV/0!</v>
      </c>
      <c r="Z2835" t="e">
        <f t="shared" si="1248"/>
        <v>#DIV/0!</v>
      </c>
      <c r="AA2835" t="e">
        <f t="shared" si="1249"/>
        <v>#DIV/0!</v>
      </c>
      <c r="AB2835">
        <f t="shared" si="1250"/>
        <v>0</v>
      </c>
      <c r="AC2835" t="e">
        <f t="shared" si="1251"/>
        <v>#DIV/0!</v>
      </c>
      <c r="AD2835">
        <f t="shared" si="1252"/>
        <v>1.0632190661423899</v>
      </c>
      <c r="AE2835">
        <f t="shared" si="1253"/>
        <v>5061750.12</v>
      </c>
      <c r="AF2835">
        <f t="shared" si="1254"/>
        <v>15270616303.792566</v>
      </c>
      <c r="AG2835">
        <f t="shared" si="1255"/>
        <v>1.0001657212333257</v>
      </c>
      <c r="AH2835">
        <v>24</v>
      </c>
      <c r="AI2835">
        <v>0.67944000000000004</v>
      </c>
      <c r="AJ2835" t="e">
        <f t="shared" si="1256"/>
        <v>#DIV/0!</v>
      </c>
      <c r="AK2835" t="e">
        <f t="shared" si="1257"/>
        <v>#DIV/0!</v>
      </c>
      <c r="AL2835" t="e">
        <f t="shared" si="1258"/>
        <v>#DIV/0!</v>
      </c>
      <c r="AM2835" t="e">
        <f t="shared" si="1259"/>
        <v>#DIV/0!</v>
      </c>
      <c r="AN2835" t="e">
        <f>AM2835/((60/'Field readings'!D2836)*24)</f>
        <v>#DIV/0!</v>
      </c>
      <c r="AO2835" t="e">
        <f>SUM($AN$4:AN2835)</f>
        <v>#DIV/0!</v>
      </c>
    </row>
    <row r="2836" spans="1:41">
      <c r="A2836" s="2">
        <f>'Field readings'!A2837</f>
        <v>0</v>
      </c>
      <c r="B2836" s="3">
        <f>'Field readings'!B2837</f>
        <v>0</v>
      </c>
      <c r="C2836">
        <f>'Field readings'!D2837</f>
        <v>0</v>
      </c>
      <c r="D2836">
        <f>'Field readings'!K2837</f>
        <v>0</v>
      </c>
      <c r="E2836">
        <f>'Field readings'!J2837+14.6973</f>
        <v>14.6973</v>
      </c>
      <c r="F2836">
        <f>'Field readings'!L2837</f>
        <v>0</v>
      </c>
      <c r="G2836">
        <f>'Field readings'!I2837</f>
        <v>0</v>
      </c>
      <c r="H2836">
        <f>'Field readings'!N2837</f>
        <v>0</v>
      </c>
      <c r="I2836">
        <f>'Field readings'!M2837</f>
        <v>0</v>
      </c>
      <c r="J2836">
        <f t="shared" si="1232"/>
        <v>0</v>
      </c>
      <c r="K2836" t="e">
        <f t="shared" si="1233"/>
        <v>#DIV/0!</v>
      </c>
      <c r="L2836" t="e">
        <f t="shared" si="1234"/>
        <v>#DIV/0!</v>
      </c>
      <c r="M2836" t="e">
        <f t="shared" si="1235"/>
        <v>#DIV/0!</v>
      </c>
      <c r="N2836" t="e">
        <f t="shared" si="1236"/>
        <v>#DIV/0!</v>
      </c>
      <c r="O2836" t="e">
        <f t="shared" si="1237"/>
        <v>#DIV/0!</v>
      </c>
      <c r="P2836" t="e">
        <f t="shared" si="1238"/>
        <v>#DIV/0!</v>
      </c>
      <c r="Q2836" t="e">
        <f t="shared" si="1239"/>
        <v>#DIV/0!</v>
      </c>
      <c r="R2836" t="e">
        <f t="shared" si="1240"/>
        <v>#DIV/0!</v>
      </c>
      <c r="S2836" t="e">
        <f t="shared" si="1241"/>
        <v>#DIV/0!</v>
      </c>
      <c r="T2836" t="e">
        <f t="shared" si="1242"/>
        <v>#DIV/0!</v>
      </c>
      <c r="U2836" t="e">
        <f t="shared" si="1243"/>
        <v>#DIV/0!</v>
      </c>
      <c r="V2836" t="e">
        <f t="shared" si="1244"/>
        <v>#DIV/0!</v>
      </c>
      <c r="W2836" t="e">
        <f t="shared" si="1245"/>
        <v>#DIV/0!</v>
      </c>
      <c r="X2836" t="e">
        <f t="shared" si="1246"/>
        <v>#DIV/0!</v>
      </c>
      <c r="Y2836" t="e">
        <f t="shared" si="1247"/>
        <v>#DIV/0!</v>
      </c>
      <c r="Z2836" t="e">
        <f t="shared" si="1248"/>
        <v>#DIV/0!</v>
      </c>
      <c r="AA2836" t="e">
        <f t="shared" si="1249"/>
        <v>#DIV/0!</v>
      </c>
      <c r="AB2836">
        <f t="shared" si="1250"/>
        <v>0</v>
      </c>
      <c r="AC2836" t="e">
        <f t="shared" si="1251"/>
        <v>#DIV/0!</v>
      </c>
      <c r="AD2836">
        <f t="shared" si="1252"/>
        <v>1.0632190661423899</v>
      </c>
      <c r="AE2836">
        <f t="shared" si="1253"/>
        <v>5061750.12</v>
      </c>
      <c r="AF2836">
        <f t="shared" si="1254"/>
        <v>15270616303.792566</v>
      </c>
      <c r="AG2836">
        <f t="shared" si="1255"/>
        <v>1.0001657212333257</v>
      </c>
      <c r="AH2836">
        <v>24</v>
      </c>
      <c r="AI2836">
        <v>0.67944000000000004</v>
      </c>
      <c r="AJ2836" t="e">
        <f t="shared" si="1256"/>
        <v>#DIV/0!</v>
      </c>
      <c r="AK2836" t="e">
        <f t="shared" si="1257"/>
        <v>#DIV/0!</v>
      </c>
      <c r="AL2836" t="e">
        <f t="shared" si="1258"/>
        <v>#DIV/0!</v>
      </c>
      <c r="AM2836" t="e">
        <f t="shared" si="1259"/>
        <v>#DIV/0!</v>
      </c>
      <c r="AN2836" t="e">
        <f>AM2836/((60/'Field readings'!D2837)*24)</f>
        <v>#DIV/0!</v>
      </c>
      <c r="AO2836" t="e">
        <f>SUM($AN$4:AN2836)</f>
        <v>#DIV/0!</v>
      </c>
    </row>
    <row r="2837" spans="1:41">
      <c r="A2837" s="2">
        <f>'Field readings'!A2838</f>
        <v>0</v>
      </c>
      <c r="B2837" s="3">
        <f>'Field readings'!B2838</f>
        <v>0</v>
      </c>
      <c r="C2837">
        <f>'Field readings'!D2838</f>
        <v>0</v>
      </c>
      <c r="D2837">
        <f>'Field readings'!K2838</f>
        <v>0</v>
      </c>
      <c r="E2837">
        <f>'Field readings'!J2838+14.6973</f>
        <v>14.6973</v>
      </c>
      <c r="F2837">
        <f>'Field readings'!L2838</f>
        <v>0</v>
      </c>
      <c r="G2837">
        <f>'Field readings'!I2838</f>
        <v>0</v>
      </c>
      <c r="H2837">
        <f>'Field readings'!N2838</f>
        <v>0</v>
      </c>
      <c r="I2837">
        <f>'Field readings'!M2838</f>
        <v>0</v>
      </c>
      <c r="J2837">
        <f t="shared" si="1232"/>
        <v>0</v>
      </c>
      <c r="K2837" t="e">
        <f t="shared" si="1233"/>
        <v>#DIV/0!</v>
      </c>
      <c r="L2837" t="e">
        <f t="shared" si="1234"/>
        <v>#DIV/0!</v>
      </c>
      <c r="M2837" t="e">
        <f t="shared" si="1235"/>
        <v>#DIV/0!</v>
      </c>
      <c r="N2837" t="e">
        <f t="shared" si="1236"/>
        <v>#DIV/0!</v>
      </c>
      <c r="O2837" t="e">
        <f t="shared" si="1237"/>
        <v>#DIV/0!</v>
      </c>
      <c r="P2837" t="e">
        <f t="shared" si="1238"/>
        <v>#DIV/0!</v>
      </c>
      <c r="Q2837" t="e">
        <f t="shared" si="1239"/>
        <v>#DIV/0!</v>
      </c>
      <c r="R2837" t="e">
        <f t="shared" si="1240"/>
        <v>#DIV/0!</v>
      </c>
      <c r="S2837" t="e">
        <f t="shared" si="1241"/>
        <v>#DIV/0!</v>
      </c>
      <c r="T2837" t="e">
        <f t="shared" si="1242"/>
        <v>#DIV/0!</v>
      </c>
      <c r="U2837" t="e">
        <f t="shared" si="1243"/>
        <v>#DIV/0!</v>
      </c>
      <c r="V2837" t="e">
        <f t="shared" si="1244"/>
        <v>#DIV/0!</v>
      </c>
      <c r="W2837" t="e">
        <f t="shared" si="1245"/>
        <v>#DIV/0!</v>
      </c>
      <c r="X2837" t="e">
        <f t="shared" si="1246"/>
        <v>#DIV/0!</v>
      </c>
      <c r="Y2837" t="e">
        <f t="shared" si="1247"/>
        <v>#DIV/0!</v>
      </c>
      <c r="Z2837" t="e">
        <f t="shared" si="1248"/>
        <v>#DIV/0!</v>
      </c>
      <c r="AA2837" t="e">
        <f t="shared" si="1249"/>
        <v>#DIV/0!</v>
      </c>
      <c r="AB2837">
        <f t="shared" si="1250"/>
        <v>0</v>
      </c>
      <c r="AC2837" t="e">
        <f t="shared" si="1251"/>
        <v>#DIV/0!</v>
      </c>
      <c r="AD2837">
        <f t="shared" si="1252"/>
        <v>1.0632190661423899</v>
      </c>
      <c r="AE2837">
        <f t="shared" si="1253"/>
        <v>5061750.12</v>
      </c>
      <c r="AF2837">
        <f t="shared" si="1254"/>
        <v>15270616303.792566</v>
      </c>
      <c r="AG2837">
        <f t="shared" si="1255"/>
        <v>1.0001657212333257</v>
      </c>
      <c r="AH2837">
        <v>24</v>
      </c>
      <c r="AI2837">
        <v>0.67944000000000004</v>
      </c>
      <c r="AJ2837" t="e">
        <f t="shared" si="1256"/>
        <v>#DIV/0!</v>
      </c>
      <c r="AK2837" t="e">
        <f t="shared" si="1257"/>
        <v>#DIV/0!</v>
      </c>
      <c r="AL2837" t="e">
        <f t="shared" si="1258"/>
        <v>#DIV/0!</v>
      </c>
      <c r="AM2837" t="e">
        <f t="shared" si="1259"/>
        <v>#DIV/0!</v>
      </c>
      <c r="AN2837" t="e">
        <f>AM2837/((60/'Field readings'!D2838)*24)</f>
        <v>#DIV/0!</v>
      </c>
      <c r="AO2837" t="e">
        <f>SUM($AN$4:AN2837)</f>
        <v>#DIV/0!</v>
      </c>
    </row>
    <row r="2838" spans="1:41">
      <c r="A2838" s="2">
        <f>'Field readings'!A2839</f>
        <v>0</v>
      </c>
      <c r="B2838" s="3">
        <f>'Field readings'!B2839</f>
        <v>0</v>
      </c>
      <c r="C2838">
        <f>'Field readings'!D2839</f>
        <v>0</v>
      </c>
      <c r="D2838">
        <f>'Field readings'!K2839</f>
        <v>0</v>
      </c>
      <c r="E2838">
        <f>'Field readings'!J2839+14.6973</f>
        <v>14.6973</v>
      </c>
      <c r="F2838">
        <f>'Field readings'!L2839</f>
        <v>0</v>
      </c>
      <c r="G2838">
        <f>'Field readings'!I2839</f>
        <v>0</v>
      </c>
      <c r="H2838">
        <f>'Field readings'!N2839</f>
        <v>0</v>
      </c>
      <c r="I2838">
        <f>'Field readings'!M2839</f>
        <v>0</v>
      </c>
      <c r="J2838">
        <f t="shared" si="1232"/>
        <v>0</v>
      </c>
      <c r="K2838" t="e">
        <f t="shared" si="1233"/>
        <v>#DIV/0!</v>
      </c>
      <c r="L2838" t="e">
        <f t="shared" si="1234"/>
        <v>#DIV/0!</v>
      </c>
      <c r="M2838" t="e">
        <f t="shared" si="1235"/>
        <v>#DIV/0!</v>
      </c>
      <c r="N2838" t="e">
        <f t="shared" si="1236"/>
        <v>#DIV/0!</v>
      </c>
      <c r="O2838" t="e">
        <f t="shared" si="1237"/>
        <v>#DIV/0!</v>
      </c>
      <c r="P2838" t="e">
        <f t="shared" si="1238"/>
        <v>#DIV/0!</v>
      </c>
      <c r="Q2838" t="e">
        <f t="shared" si="1239"/>
        <v>#DIV/0!</v>
      </c>
      <c r="R2838" t="e">
        <f t="shared" si="1240"/>
        <v>#DIV/0!</v>
      </c>
      <c r="S2838" t="e">
        <f t="shared" si="1241"/>
        <v>#DIV/0!</v>
      </c>
      <c r="T2838" t="e">
        <f t="shared" si="1242"/>
        <v>#DIV/0!</v>
      </c>
      <c r="U2838" t="e">
        <f t="shared" si="1243"/>
        <v>#DIV/0!</v>
      </c>
      <c r="V2838" t="e">
        <f t="shared" si="1244"/>
        <v>#DIV/0!</v>
      </c>
      <c r="W2838" t="e">
        <f t="shared" si="1245"/>
        <v>#DIV/0!</v>
      </c>
      <c r="X2838" t="e">
        <f t="shared" si="1246"/>
        <v>#DIV/0!</v>
      </c>
      <c r="Y2838" t="e">
        <f t="shared" si="1247"/>
        <v>#DIV/0!</v>
      </c>
      <c r="Z2838" t="e">
        <f t="shared" si="1248"/>
        <v>#DIV/0!</v>
      </c>
      <c r="AA2838" t="e">
        <f t="shared" si="1249"/>
        <v>#DIV/0!</v>
      </c>
      <c r="AB2838">
        <f t="shared" si="1250"/>
        <v>0</v>
      </c>
      <c r="AC2838" t="e">
        <f t="shared" si="1251"/>
        <v>#DIV/0!</v>
      </c>
      <c r="AD2838">
        <f t="shared" si="1252"/>
        <v>1.0632190661423899</v>
      </c>
      <c r="AE2838">
        <f t="shared" si="1253"/>
        <v>5061750.12</v>
      </c>
      <c r="AF2838">
        <f t="shared" si="1254"/>
        <v>15270616303.792566</v>
      </c>
      <c r="AG2838">
        <f t="shared" si="1255"/>
        <v>1.0001657212333257</v>
      </c>
      <c r="AH2838">
        <v>24</v>
      </c>
      <c r="AI2838">
        <v>0.67944000000000004</v>
      </c>
      <c r="AJ2838" t="e">
        <f t="shared" si="1256"/>
        <v>#DIV/0!</v>
      </c>
      <c r="AK2838" t="e">
        <f t="shared" si="1257"/>
        <v>#DIV/0!</v>
      </c>
      <c r="AL2838" t="e">
        <f t="shared" si="1258"/>
        <v>#DIV/0!</v>
      </c>
      <c r="AM2838" t="e">
        <f t="shared" si="1259"/>
        <v>#DIV/0!</v>
      </c>
      <c r="AN2838" t="e">
        <f>AM2838/((60/'Field readings'!D2839)*24)</f>
        <v>#DIV/0!</v>
      </c>
      <c r="AO2838" t="e">
        <f>SUM($AN$4:AN2838)</f>
        <v>#DIV/0!</v>
      </c>
    </row>
    <row r="2839" spans="1:41">
      <c r="A2839" s="2">
        <f>'Field readings'!A2840</f>
        <v>0</v>
      </c>
      <c r="B2839" s="3">
        <f>'Field readings'!B2840</f>
        <v>0</v>
      </c>
      <c r="C2839">
        <f>'Field readings'!D2840</f>
        <v>0</v>
      </c>
      <c r="D2839">
        <f>'Field readings'!K2840</f>
        <v>0</v>
      </c>
      <c r="E2839">
        <f>'Field readings'!J2840+14.6973</f>
        <v>14.6973</v>
      </c>
      <c r="F2839">
        <f>'Field readings'!L2840</f>
        <v>0</v>
      </c>
      <c r="G2839">
        <f>'Field readings'!I2840</f>
        <v>0</v>
      </c>
      <c r="H2839">
        <f>'Field readings'!N2840</f>
        <v>0</v>
      </c>
      <c r="I2839">
        <f>'Field readings'!M2840</f>
        <v>0</v>
      </c>
      <c r="J2839">
        <f t="shared" si="1232"/>
        <v>0</v>
      </c>
      <c r="K2839" t="e">
        <f t="shared" si="1233"/>
        <v>#DIV/0!</v>
      </c>
      <c r="L2839" t="e">
        <f t="shared" si="1234"/>
        <v>#DIV/0!</v>
      </c>
      <c r="M2839" t="e">
        <f t="shared" si="1235"/>
        <v>#DIV/0!</v>
      </c>
      <c r="N2839" t="e">
        <f t="shared" si="1236"/>
        <v>#DIV/0!</v>
      </c>
      <c r="O2839" t="e">
        <f t="shared" si="1237"/>
        <v>#DIV/0!</v>
      </c>
      <c r="P2839" t="e">
        <f t="shared" si="1238"/>
        <v>#DIV/0!</v>
      </c>
      <c r="Q2839" t="e">
        <f t="shared" si="1239"/>
        <v>#DIV/0!</v>
      </c>
      <c r="R2839" t="e">
        <f t="shared" si="1240"/>
        <v>#DIV/0!</v>
      </c>
      <c r="S2839" t="e">
        <f t="shared" si="1241"/>
        <v>#DIV/0!</v>
      </c>
      <c r="T2839" t="e">
        <f t="shared" si="1242"/>
        <v>#DIV/0!</v>
      </c>
      <c r="U2839" t="e">
        <f t="shared" si="1243"/>
        <v>#DIV/0!</v>
      </c>
      <c r="V2839" t="e">
        <f t="shared" si="1244"/>
        <v>#DIV/0!</v>
      </c>
      <c r="W2839" t="e">
        <f t="shared" si="1245"/>
        <v>#DIV/0!</v>
      </c>
      <c r="X2839" t="e">
        <f t="shared" si="1246"/>
        <v>#DIV/0!</v>
      </c>
      <c r="Y2839" t="e">
        <f t="shared" si="1247"/>
        <v>#DIV/0!</v>
      </c>
      <c r="Z2839" t="e">
        <f t="shared" si="1248"/>
        <v>#DIV/0!</v>
      </c>
      <c r="AA2839" t="e">
        <f t="shared" si="1249"/>
        <v>#DIV/0!</v>
      </c>
      <c r="AB2839">
        <f t="shared" si="1250"/>
        <v>0</v>
      </c>
      <c r="AC2839" t="e">
        <f t="shared" si="1251"/>
        <v>#DIV/0!</v>
      </c>
      <c r="AD2839">
        <f t="shared" si="1252"/>
        <v>1.0632190661423899</v>
      </c>
      <c r="AE2839">
        <f t="shared" si="1253"/>
        <v>5061750.12</v>
      </c>
      <c r="AF2839">
        <f t="shared" si="1254"/>
        <v>15270616303.792566</v>
      </c>
      <c r="AG2839">
        <f t="shared" si="1255"/>
        <v>1.0001657212333257</v>
      </c>
      <c r="AH2839">
        <v>24</v>
      </c>
      <c r="AI2839">
        <v>0.67944000000000004</v>
      </c>
      <c r="AJ2839" t="e">
        <f t="shared" si="1256"/>
        <v>#DIV/0!</v>
      </c>
      <c r="AK2839" t="e">
        <f t="shared" si="1257"/>
        <v>#DIV/0!</v>
      </c>
      <c r="AL2839" t="e">
        <f t="shared" si="1258"/>
        <v>#DIV/0!</v>
      </c>
      <c r="AM2839" t="e">
        <f t="shared" si="1259"/>
        <v>#DIV/0!</v>
      </c>
      <c r="AN2839" t="e">
        <f>AM2839/((60/'Field readings'!D2840)*24)</f>
        <v>#DIV/0!</v>
      </c>
      <c r="AO2839" t="e">
        <f>SUM($AN$4:AN2839)</f>
        <v>#DIV/0!</v>
      </c>
    </row>
    <row r="2840" spans="1:41">
      <c r="A2840" s="2">
        <f>'Field readings'!A2841</f>
        <v>0</v>
      </c>
      <c r="B2840" s="3">
        <f>'Field readings'!B2841</f>
        <v>0</v>
      </c>
      <c r="C2840">
        <f>'Field readings'!D2841</f>
        <v>0</v>
      </c>
      <c r="D2840">
        <f>'Field readings'!K2841</f>
        <v>0</v>
      </c>
      <c r="E2840">
        <f>'Field readings'!J2841+14.6973</f>
        <v>14.6973</v>
      </c>
      <c r="F2840">
        <f>'Field readings'!L2841</f>
        <v>0</v>
      </c>
      <c r="G2840">
        <f>'Field readings'!I2841</f>
        <v>0</v>
      </c>
      <c r="H2840">
        <f>'Field readings'!N2841</f>
        <v>0</v>
      </c>
      <c r="I2840">
        <f>'Field readings'!M2841</f>
        <v>0</v>
      </c>
      <c r="J2840">
        <f t="shared" si="1232"/>
        <v>0</v>
      </c>
      <c r="K2840" t="e">
        <f t="shared" si="1233"/>
        <v>#DIV/0!</v>
      </c>
      <c r="L2840" t="e">
        <f t="shared" si="1234"/>
        <v>#DIV/0!</v>
      </c>
      <c r="M2840" t="e">
        <f t="shared" si="1235"/>
        <v>#DIV/0!</v>
      </c>
      <c r="N2840" t="e">
        <f t="shared" si="1236"/>
        <v>#DIV/0!</v>
      </c>
      <c r="O2840" t="e">
        <f t="shared" si="1237"/>
        <v>#DIV/0!</v>
      </c>
      <c r="P2840" t="e">
        <f t="shared" si="1238"/>
        <v>#DIV/0!</v>
      </c>
      <c r="Q2840" t="e">
        <f t="shared" si="1239"/>
        <v>#DIV/0!</v>
      </c>
      <c r="R2840" t="e">
        <f t="shared" si="1240"/>
        <v>#DIV/0!</v>
      </c>
      <c r="S2840" t="e">
        <f t="shared" si="1241"/>
        <v>#DIV/0!</v>
      </c>
      <c r="T2840" t="e">
        <f t="shared" si="1242"/>
        <v>#DIV/0!</v>
      </c>
      <c r="U2840" t="e">
        <f t="shared" si="1243"/>
        <v>#DIV/0!</v>
      </c>
      <c r="V2840" t="e">
        <f t="shared" si="1244"/>
        <v>#DIV/0!</v>
      </c>
      <c r="W2840" t="e">
        <f t="shared" si="1245"/>
        <v>#DIV/0!</v>
      </c>
      <c r="X2840" t="e">
        <f t="shared" si="1246"/>
        <v>#DIV/0!</v>
      </c>
      <c r="Y2840" t="e">
        <f t="shared" si="1247"/>
        <v>#DIV/0!</v>
      </c>
      <c r="Z2840" t="e">
        <f t="shared" si="1248"/>
        <v>#DIV/0!</v>
      </c>
      <c r="AA2840" t="e">
        <f t="shared" si="1249"/>
        <v>#DIV/0!</v>
      </c>
      <c r="AB2840">
        <f t="shared" si="1250"/>
        <v>0</v>
      </c>
      <c r="AC2840" t="e">
        <f t="shared" si="1251"/>
        <v>#DIV/0!</v>
      </c>
      <c r="AD2840">
        <f t="shared" si="1252"/>
        <v>1.0632190661423899</v>
      </c>
      <c r="AE2840">
        <f t="shared" si="1253"/>
        <v>5061750.12</v>
      </c>
      <c r="AF2840">
        <f t="shared" si="1254"/>
        <v>15270616303.792566</v>
      </c>
      <c r="AG2840">
        <f t="shared" si="1255"/>
        <v>1.0001657212333257</v>
      </c>
      <c r="AH2840">
        <v>24</v>
      </c>
      <c r="AI2840">
        <v>0.67944000000000004</v>
      </c>
      <c r="AJ2840" t="e">
        <f t="shared" si="1256"/>
        <v>#DIV/0!</v>
      </c>
      <c r="AK2840" t="e">
        <f t="shared" si="1257"/>
        <v>#DIV/0!</v>
      </c>
      <c r="AL2840" t="e">
        <f t="shared" si="1258"/>
        <v>#DIV/0!</v>
      </c>
      <c r="AM2840" t="e">
        <f t="shared" si="1259"/>
        <v>#DIV/0!</v>
      </c>
      <c r="AN2840" t="e">
        <f>AM2840/((60/'Field readings'!D2841)*24)</f>
        <v>#DIV/0!</v>
      </c>
      <c r="AO2840" t="e">
        <f>SUM($AN$4:AN2840)</f>
        <v>#DIV/0!</v>
      </c>
    </row>
    <row r="2841" spans="1:41">
      <c r="A2841" s="2">
        <f>'Field readings'!A2842</f>
        <v>0</v>
      </c>
      <c r="B2841" s="3">
        <f>'Field readings'!B2842</f>
        <v>0</v>
      </c>
      <c r="C2841">
        <f>'Field readings'!D2842</f>
        <v>0</v>
      </c>
      <c r="D2841">
        <f>'Field readings'!K2842</f>
        <v>0</v>
      </c>
      <c r="E2841">
        <f>'Field readings'!J2842+14.6973</f>
        <v>14.6973</v>
      </c>
      <c r="F2841">
        <f>'Field readings'!L2842</f>
        <v>0</v>
      </c>
      <c r="G2841">
        <f>'Field readings'!I2842</f>
        <v>0</v>
      </c>
      <c r="H2841">
        <f>'Field readings'!N2842</f>
        <v>0</v>
      </c>
      <c r="I2841">
        <f>'Field readings'!M2842</f>
        <v>0</v>
      </c>
      <c r="J2841">
        <f t="shared" si="1232"/>
        <v>0</v>
      </c>
      <c r="K2841" t="e">
        <f t="shared" si="1233"/>
        <v>#DIV/0!</v>
      </c>
      <c r="L2841" t="e">
        <f t="shared" si="1234"/>
        <v>#DIV/0!</v>
      </c>
      <c r="M2841" t="e">
        <f t="shared" si="1235"/>
        <v>#DIV/0!</v>
      </c>
      <c r="N2841" t="e">
        <f t="shared" si="1236"/>
        <v>#DIV/0!</v>
      </c>
      <c r="O2841" t="e">
        <f t="shared" si="1237"/>
        <v>#DIV/0!</v>
      </c>
      <c r="P2841" t="e">
        <f t="shared" si="1238"/>
        <v>#DIV/0!</v>
      </c>
      <c r="Q2841" t="e">
        <f t="shared" si="1239"/>
        <v>#DIV/0!</v>
      </c>
      <c r="R2841" t="e">
        <f t="shared" si="1240"/>
        <v>#DIV/0!</v>
      </c>
      <c r="S2841" t="e">
        <f t="shared" si="1241"/>
        <v>#DIV/0!</v>
      </c>
      <c r="T2841" t="e">
        <f t="shared" si="1242"/>
        <v>#DIV/0!</v>
      </c>
      <c r="U2841" t="e">
        <f t="shared" si="1243"/>
        <v>#DIV/0!</v>
      </c>
      <c r="V2841" t="e">
        <f t="shared" si="1244"/>
        <v>#DIV/0!</v>
      </c>
      <c r="W2841" t="e">
        <f t="shared" si="1245"/>
        <v>#DIV/0!</v>
      </c>
      <c r="X2841" t="e">
        <f t="shared" si="1246"/>
        <v>#DIV/0!</v>
      </c>
      <c r="Y2841" t="e">
        <f t="shared" si="1247"/>
        <v>#DIV/0!</v>
      </c>
      <c r="Z2841" t="e">
        <f t="shared" si="1248"/>
        <v>#DIV/0!</v>
      </c>
      <c r="AA2841" t="e">
        <f t="shared" si="1249"/>
        <v>#DIV/0!</v>
      </c>
      <c r="AB2841">
        <f t="shared" si="1250"/>
        <v>0</v>
      </c>
      <c r="AC2841" t="e">
        <f t="shared" si="1251"/>
        <v>#DIV/0!</v>
      </c>
      <c r="AD2841">
        <f t="shared" si="1252"/>
        <v>1.0632190661423899</v>
      </c>
      <c r="AE2841">
        <f t="shared" si="1253"/>
        <v>5061750.12</v>
      </c>
      <c r="AF2841">
        <f t="shared" si="1254"/>
        <v>15270616303.792566</v>
      </c>
      <c r="AG2841">
        <f t="shared" si="1255"/>
        <v>1.0001657212333257</v>
      </c>
      <c r="AH2841">
        <v>24</v>
      </c>
      <c r="AI2841">
        <v>0.67944000000000004</v>
      </c>
      <c r="AJ2841" t="e">
        <f t="shared" si="1256"/>
        <v>#DIV/0!</v>
      </c>
      <c r="AK2841" t="e">
        <f t="shared" si="1257"/>
        <v>#DIV/0!</v>
      </c>
      <c r="AL2841" t="e">
        <f t="shared" si="1258"/>
        <v>#DIV/0!</v>
      </c>
      <c r="AM2841" t="e">
        <f t="shared" si="1259"/>
        <v>#DIV/0!</v>
      </c>
      <c r="AN2841" t="e">
        <f>AM2841/((60/'Field readings'!D2842)*24)</f>
        <v>#DIV/0!</v>
      </c>
      <c r="AO2841" t="e">
        <f>SUM($AN$4:AN2841)</f>
        <v>#DIV/0!</v>
      </c>
    </row>
    <row r="2842" spans="1:41">
      <c r="A2842" s="2">
        <f>'Field readings'!A2843</f>
        <v>0</v>
      </c>
      <c r="B2842" s="3">
        <f>'Field readings'!B2843</f>
        <v>0</v>
      </c>
      <c r="C2842">
        <f>'Field readings'!D2843</f>
        <v>0</v>
      </c>
      <c r="D2842">
        <f>'Field readings'!K2843</f>
        <v>0</v>
      </c>
      <c r="E2842">
        <f>'Field readings'!J2843+14.6973</f>
        <v>14.6973</v>
      </c>
      <c r="F2842">
        <f>'Field readings'!L2843</f>
        <v>0</v>
      </c>
      <c r="G2842">
        <f>'Field readings'!I2843</f>
        <v>0</v>
      </c>
      <c r="H2842">
        <f>'Field readings'!N2843</f>
        <v>0</v>
      </c>
      <c r="I2842">
        <f>'Field readings'!M2843</f>
        <v>0</v>
      </c>
      <c r="J2842">
        <f t="shared" si="1232"/>
        <v>0</v>
      </c>
      <c r="K2842" t="e">
        <f t="shared" si="1233"/>
        <v>#DIV/0!</v>
      </c>
      <c r="L2842" t="e">
        <f t="shared" si="1234"/>
        <v>#DIV/0!</v>
      </c>
      <c r="M2842" t="e">
        <f t="shared" si="1235"/>
        <v>#DIV/0!</v>
      </c>
      <c r="N2842" t="e">
        <f t="shared" si="1236"/>
        <v>#DIV/0!</v>
      </c>
      <c r="O2842" t="e">
        <f t="shared" si="1237"/>
        <v>#DIV/0!</v>
      </c>
      <c r="P2842" t="e">
        <f t="shared" si="1238"/>
        <v>#DIV/0!</v>
      </c>
      <c r="Q2842" t="e">
        <f t="shared" si="1239"/>
        <v>#DIV/0!</v>
      </c>
      <c r="R2842" t="e">
        <f t="shared" si="1240"/>
        <v>#DIV/0!</v>
      </c>
      <c r="S2842" t="e">
        <f t="shared" si="1241"/>
        <v>#DIV/0!</v>
      </c>
      <c r="T2842" t="e">
        <f t="shared" si="1242"/>
        <v>#DIV/0!</v>
      </c>
      <c r="U2842" t="e">
        <f t="shared" si="1243"/>
        <v>#DIV/0!</v>
      </c>
      <c r="V2842" t="e">
        <f t="shared" si="1244"/>
        <v>#DIV/0!</v>
      </c>
      <c r="W2842" t="e">
        <f t="shared" si="1245"/>
        <v>#DIV/0!</v>
      </c>
      <c r="X2842" t="e">
        <f t="shared" si="1246"/>
        <v>#DIV/0!</v>
      </c>
      <c r="Y2842" t="e">
        <f t="shared" si="1247"/>
        <v>#DIV/0!</v>
      </c>
      <c r="Z2842" t="e">
        <f t="shared" si="1248"/>
        <v>#DIV/0!</v>
      </c>
      <c r="AA2842" t="e">
        <f t="shared" si="1249"/>
        <v>#DIV/0!</v>
      </c>
      <c r="AB2842">
        <f t="shared" si="1250"/>
        <v>0</v>
      </c>
      <c r="AC2842" t="e">
        <f t="shared" si="1251"/>
        <v>#DIV/0!</v>
      </c>
      <c r="AD2842">
        <f t="shared" si="1252"/>
        <v>1.0632190661423899</v>
      </c>
      <c r="AE2842">
        <f t="shared" si="1253"/>
        <v>5061750.12</v>
      </c>
      <c r="AF2842">
        <f t="shared" si="1254"/>
        <v>15270616303.792566</v>
      </c>
      <c r="AG2842">
        <f t="shared" si="1255"/>
        <v>1.0001657212333257</v>
      </c>
      <c r="AH2842">
        <v>24</v>
      </c>
      <c r="AI2842">
        <v>0.67944000000000004</v>
      </c>
      <c r="AJ2842" t="e">
        <f t="shared" si="1256"/>
        <v>#DIV/0!</v>
      </c>
      <c r="AK2842" t="e">
        <f t="shared" si="1257"/>
        <v>#DIV/0!</v>
      </c>
      <c r="AL2842" t="e">
        <f t="shared" si="1258"/>
        <v>#DIV/0!</v>
      </c>
      <c r="AM2842" t="e">
        <f t="shared" si="1259"/>
        <v>#DIV/0!</v>
      </c>
      <c r="AN2842" t="e">
        <f>AM2842/((60/'Field readings'!D2843)*24)</f>
        <v>#DIV/0!</v>
      </c>
      <c r="AO2842" t="e">
        <f>SUM($AN$4:AN2842)</f>
        <v>#DIV/0!</v>
      </c>
    </row>
    <row r="2843" spans="1:41">
      <c r="A2843" s="2">
        <f>'Field readings'!A2844</f>
        <v>0</v>
      </c>
      <c r="B2843" s="3">
        <f>'Field readings'!B2844</f>
        <v>0</v>
      </c>
      <c r="C2843">
        <f>'Field readings'!D2844</f>
        <v>0</v>
      </c>
      <c r="D2843">
        <f>'Field readings'!K2844</f>
        <v>0</v>
      </c>
      <c r="E2843">
        <f>'Field readings'!J2844+14.6973</f>
        <v>14.6973</v>
      </c>
      <c r="F2843">
        <f>'Field readings'!L2844</f>
        <v>0</v>
      </c>
      <c r="G2843">
        <f>'Field readings'!I2844</f>
        <v>0</v>
      </c>
      <c r="H2843">
        <f>'Field readings'!N2844</f>
        <v>0</v>
      </c>
      <c r="I2843">
        <f>'Field readings'!M2844</f>
        <v>0</v>
      </c>
      <c r="J2843">
        <f t="shared" si="1232"/>
        <v>0</v>
      </c>
      <c r="K2843" t="e">
        <f t="shared" si="1233"/>
        <v>#DIV/0!</v>
      </c>
      <c r="L2843" t="e">
        <f t="shared" si="1234"/>
        <v>#DIV/0!</v>
      </c>
      <c r="M2843" t="e">
        <f t="shared" si="1235"/>
        <v>#DIV/0!</v>
      </c>
      <c r="N2843" t="e">
        <f t="shared" si="1236"/>
        <v>#DIV/0!</v>
      </c>
      <c r="O2843" t="e">
        <f t="shared" si="1237"/>
        <v>#DIV/0!</v>
      </c>
      <c r="P2843" t="e">
        <f t="shared" si="1238"/>
        <v>#DIV/0!</v>
      </c>
      <c r="Q2843" t="e">
        <f t="shared" si="1239"/>
        <v>#DIV/0!</v>
      </c>
      <c r="R2843" t="e">
        <f t="shared" si="1240"/>
        <v>#DIV/0!</v>
      </c>
      <c r="S2843" t="e">
        <f t="shared" si="1241"/>
        <v>#DIV/0!</v>
      </c>
      <c r="T2843" t="e">
        <f t="shared" si="1242"/>
        <v>#DIV/0!</v>
      </c>
      <c r="U2843" t="e">
        <f t="shared" si="1243"/>
        <v>#DIV/0!</v>
      </c>
      <c r="V2843" t="e">
        <f t="shared" si="1244"/>
        <v>#DIV/0!</v>
      </c>
      <c r="W2843" t="e">
        <f t="shared" si="1245"/>
        <v>#DIV/0!</v>
      </c>
      <c r="X2843" t="e">
        <f t="shared" si="1246"/>
        <v>#DIV/0!</v>
      </c>
      <c r="Y2843" t="e">
        <f t="shared" si="1247"/>
        <v>#DIV/0!</v>
      </c>
      <c r="Z2843" t="e">
        <f t="shared" si="1248"/>
        <v>#DIV/0!</v>
      </c>
      <c r="AA2843" t="e">
        <f t="shared" si="1249"/>
        <v>#DIV/0!</v>
      </c>
      <c r="AB2843">
        <f t="shared" si="1250"/>
        <v>0</v>
      </c>
      <c r="AC2843" t="e">
        <f t="shared" si="1251"/>
        <v>#DIV/0!</v>
      </c>
      <c r="AD2843">
        <f t="shared" si="1252"/>
        <v>1.0632190661423899</v>
      </c>
      <c r="AE2843">
        <f t="shared" si="1253"/>
        <v>5061750.12</v>
      </c>
      <c r="AF2843">
        <f t="shared" si="1254"/>
        <v>15270616303.792566</v>
      </c>
      <c r="AG2843">
        <f t="shared" si="1255"/>
        <v>1.0001657212333257</v>
      </c>
      <c r="AH2843">
        <v>24</v>
      </c>
      <c r="AI2843">
        <v>0.67944000000000004</v>
      </c>
      <c r="AJ2843" t="e">
        <f t="shared" si="1256"/>
        <v>#DIV/0!</v>
      </c>
      <c r="AK2843" t="e">
        <f t="shared" si="1257"/>
        <v>#DIV/0!</v>
      </c>
      <c r="AL2843" t="e">
        <f t="shared" si="1258"/>
        <v>#DIV/0!</v>
      </c>
      <c r="AM2843" t="e">
        <f t="shared" si="1259"/>
        <v>#DIV/0!</v>
      </c>
      <c r="AN2843" t="e">
        <f>AM2843/((60/'Field readings'!D2844)*24)</f>
        <v>#DIV/0!</v>
      </c>
      <c r="AO2843" t="e">
        <f>SUM($AN$4:AN2843)</f>
        <v>#DIV/0!</v>
      </c>
    </row>
    <row r="2844" spans="1:41">
      <c r="A2844" s="2">
        <f>'Field readings'!A2845</f>
        <v>0</v>
      </c>
      <c r="B2844" s="3">
        <f>'Field readings'!B2845</f>
        <v>0</v>
      </c>
      <c r="C2844">
        <f>'Field readings'!D2845</f>
        <v>0</v>
      </c>
      <c r="D2844">
        <f>'Field readings'!K2845</f>
        <v>0</v>
      </c>
      <c r="E2844">
        <f>'Field readings'!J2845+14.6973</f>
        <v>14.6973</v>
      </c>
      <c r="F2844">
        <f>'Field readings'!L2845</f>
        <v>0</v>
      </c>
      <c r="G2844">
        <f>'Field readings'!I2845</f>
        <v>0</v>
      </c>
      <c r="H2844">
        <f>'Field readings'!N2845</f>
        <v>0</v>
      </c>
      <c r="I2844">
        <f>'Field readings'!M2845</f>
        <v>0</v>
      </c>
      <c r="J2844">
        <f t="shared" si="1232"/>
        <v>0</v>
      </c>
      <c r="K2844" t="e">
        <f t="shared" si="1233"/>
        <v>#DIV/0!</v>
      </c>
      <c r="L2844" t="e">
        <f t="shared" si="1234"/>
        <v>#DIV/0!</v>
      </c>
      <c r="M2844" t="e">
        <f t="shared" si="1235"/>
        <v>#DIV/0!</v>
      </c>
      <c r="N2844" t="e">
        <f t="shared" si="1236"/>
        <v>#DIV/0!</v>
      </c>
      <c r="O2844" t="e">
        <f t="shared" si="1237"/>
        <v>#DIV/0!</v>
      </c>
      <c r="P2844" t="e">
        <f t="shared" si="1238"/>
        <v>#DIV/0!</v>
      </c>
      <c r="Q2844" t="e">
        <f t="shared" si="1239"/>
        <v>#DIV/0!</v>
      </c>
      <c r="R2844" t="e">
        <f t="shared" si="1240"/>
        <v>#DIV/0!</v>
      </c>
      <c r="S2844" t="e">
        <f t="shared" si="1241"/>
        <v>#DIV/0!</v>
      </c>
      <c r="T2844" t="e">
        <f t="shared" si="1242"/>
        <v>#DIV/0!</v>
      </c>
      <c r="U2844" t="e">
        <f t="shared" si="1243"/>
        <v>#DIV/0!</v>
      </c>
      <c r="V2844" t="e">
        <f t="shared" si="1244"/>
        <v>#DIV/0!</v>
      </c>
      <c r="W2844" t="e">
        <f t="shared" si="1245"/>
        <v>#DIV/0!</v>
      </c>
      <c r="X2844" t="e">
        <f t="shared" si="1246"/>
        <v>#DIV/0!</v>
      </c>
      <c r="Y2844" t="e">
        <f t="shared" si="1247"/>
        <v>#DIV/0!</v>
      </c>
      <c r="Z2844" t="e">
        <f t="shared" si="1248"/>
        <v>#DIV/0!</v>
      </c>
      <c r="AA2844" t="e">
        <f t="shared" si="1249"/>
        <v>#DIV/0!</v>
      </c>
      <c r="AB2844">
        <f t="shared" si="1250"/>
        <v>0</v>
      </c>
      <c r="AC2844" t="e">
        <f t="shared" si="1251"/>
        <v>#DIV/0!</v>
      </c>
      <c r="AD2844">
        <f t="shared" si="1252"/>
        <v>1.0632190661423899</v>
      </c>
      <c r="AE2844">
        <f t="shared" si="1253"/>
        <v>5061750.12</v>
      </c>
      <c r="AF2844">
        <f t="shared" si="1254"/>
        <v>15270616303.792566</v>
      </c>
      <c r="AG2844">
        <f t="shared" si="1255"/>
        <v>1.0001657212333257</v>
      </c>
      <c r="AH2844">
        <v>24</v>
      </c>
      <c r="AI2844">
        <v>0.67944000000000004</v>
      </c>
      <c r="AJ2844" t="e">
        <f t="shared" si="1256"/>
        <v>#DIV/0!</v>
      </c>
      <c r="AK2844" t="e">
        <f t="shared" si="1257"/>
        <v>#DIV/0!</v>
      </c>
      <c r="AL2844" t="e">
        <f t="shared" si="1258"/>
        <v>#DIV/0!</v>
      </c>
      <c r="AM2844" t="e">
        <f t="shared" si="1259"/>
        <v>#DIV/0!</v>
      </c>
      <c r="AN2844" t="e">
        <f>AM2844/((60/'Field readings'!D2845)*24)</f>
        <v>#DIV/0!</v>
      </c>
      <c r="AO2844" t="e">
        <f>SUM($AN$4:AN2844)</f>
        <v>#DIV/0!</v>
      </c>
    </row>
    <row r="2845" spans="1:41">
      <c r="A2845" s="2">
        <f>'Field readings'!A2846</f>
        <v>0</v>
      </c>
      <c r="B2845" s="3">
        <f>'Field readings'!B2846</f>
        <v>0</v>
      </c>
      <c r="C2845">
        <f>'Field readings'!D2846</f>
        <v>0</v>
      </c>
      <c r="D2845">
        <f>'Field readings'!K2846</f>
        <v>0</v>
      </c>
      <c r="E2845">
        <f>'Field readings'!J2846+14.6973</f>
        <v>14.6973</v>
      </c>
      <c r="F2845">
        <f>'Field readings'!L2846</f>
        <v>0</v>
      </c>
      <c r="G2845">
        <f>'Field readings'!I2846</f>
        <v>0</v>
      </c>
      <c r="H2845">
        <f>'Field readings'!N2846</f>
        <v>0</v>
      </c>
      <c r="I2845">
        <f>'Field readings'!M2846</f>
        <v>0</v>
      </c>
      <c r="J2845">
        <f t="shared" si="1232"/>
        <v>0</v>
      </c>
      <c r="K2845" t="e">
        <f t="shared" si="1233"/>
        <v>#DIV/0!</v>
      </c>
      <c r="L2845" t="e">
        <f t="shared" si="1234"/>
        <v>#DIV/0!</v>
      </c>
      <c r="M2845" t="e">
        <f t="shared" si="1235"/>
        <v>#DIV/0!</v>
      </c>
      <c r="N2845" t="e">
        <f t="shared" si="1236"/>
        <v>#DIV/0!</v>
      </c>
      <c r="O2845" t="e">
        <f t="shared" si="1237"/>
        <v>#DIV/0!</v>
      </c>
      <c r="P2845" t="e">
        <f t="shared" si="1238"/>
        <v>#DIV/0!</v>
      </c>
      <c r="Q2845" t="e">
        <f t="shared" si="1239"/>
        <v>#DIV/0!</v>
      </c>
      <c r="R2845" t="e">
        <f t="shared" si="1240"/>
        <v>#DIV/0!</v>
      </c>
      <c r="S2845" t="e">
        <f t="shared" si="1241"/>
        <v>#DIV/0!</v>
      </c>
      <c r="T2845" t="e">
        <f t="shared" si="1242"/>
        <v>#DIV/0!</v>
      </c>
      <c r="U2845" t="e">
        <f t="shared" si="1243"/>
        <v>#DIV/0!</v>
      </c>
      <c r="V2845" t="e">
        <f t="shared" si="1244"/>
        <v>#DIV/0!</v>
      </c>
      <c r="W2845" t="e">
        <f t="shared" si="1245"/>
        <v>#DIV/0!</v>
      </c>
      <c r="X2845" t="e">
        <f t="shared" si="1246"/>
        <v>#DIV/0!</v>
      </c>
      <c r="Y2845" t="e">
        <f t="shared" si="1247"/>
        <v>#DIV/0!</v>
      </c>
      <c r="Z2845" t="e">
        <f t="shared" si="1248"/>
        <v>#DIV/0!</v>
      </c>
      <c r="AA2845" t="e">
        <f t="shared" si="1249"/>
        <v>#DIV/0!</v>
      </c>
      <c r="AB2845">
        <f t="shared" si="1250"/>
        <v>0</v>
      </c>
      <c r="AC2845" t="e">
        <f t="shared" si="1251"/>
        <v>#DIV/0!</v>
      </c>
      <c r="AD2845">
        <f t="shared" si="1252"/>
        <v>1.0632190661423899</v>
      </c>
      <c r="AE2845">
        <f t="shared" si="1253"/>
        <v>5061750.12</v>
      </c>
      <c r="AF2845">
        <f t="shared" si="1254"/>
        <v>15270616303.792566</v>
      </c>
      <c r="AG2845">
        <f t="shared" si="1255"/>
        <v>1.0001657212333257</v>
      </c>
      <c r="AH2845">
        <v>24</v>
      </c>
      <c r="AI2845">
        <v>0.67944000000000004</v>
      </c>
      <c r="AJ2845" t="e">
        <f t="shared" si="1256"/>
        <v>#DIV/0!</v>
      </c>
      <c r="AK2845" t="e">
        <f t="shared" si="1257"/>
        <v>#DIV/0!</v>
      </c>
      <c r="AL2845" t="e">
        <f t="shared" si="1258"/>
        <v>#DIV/0!</v>
      </c>
      <c r="AM2845" t="e">
        <f t="shared" si="1259"/>
        <v>#DIV/0!</v>
      </c>
      <c r="AN2845" t="e">
        <f>AM2845/((60/'Field readings'!D2846)*24)</f>
        <v>#DIV/0!</v>
      </c>
      <c r="AO2845" t="e">
        <f>SUM($AN$4:AN2845)</f>
        <v>#DIV/0!</v>
      </c>
    </row>
    <row r="2846" spans="1:41">
      <c r="A2846" s="2">
        <f>'Field readings'!A2847</f>
        <v>0</v>
      </c>
      <c r="B2846" s="3">
        <f>'Field readings'!B2847</f>
        <v>0</v>
      </c>
      <c r="C2846">
        <f>'Field readings'!D2847</f>
        <v>0</v>
      </c>
      <c r="D2846">
        <f>'Field readings'!K2847</f>
        <v>0</v>
      </c>
      <c r="E2846">
        <f>'Field readings'!J2847+14.6973</f>
        <v>14.6973</v>
      </c>
      <c r="F2846">
        <f>'Field readings'!L2847</f>
        <v>0</v>
      </c>
      <c r="G2846">
        <f>'Field readings'!I2847</f>
        <v>0</v>
      </c>
      <c r="H2846">
        <f>'Field readings'!N2847</f>
        <v>0</v>
      </c>
      <c r="I2846">
        <f>'Field readings'!M2847</f>
        <v>0</v>
      </c>
      <c r="J2846">
        <f t="shared" si="1232"/>
        <v>0</v>
      </c>
      <c r="K2846" t="e">
        <f t="shared" si="1233"/>
        <v>#DIV/0!</v>
      </c>
      <c r="L2846" t="e">
        <f t="shared" si="1234"/>
        <v>#DIV/0!</v>
      </c>
      <c r="M2846" t="e">
        <f t="shared" si="1235"/>
        <v>#DIV/0!</v>
      </c>
      <c r="N2846" t="e">
        <f t="shared" si="1236"/>
        <v>#DIV/0!</v>
      </c>
      <c r="O2846" t="e">
        <f t="shared" si="1237"/>
        <v>#DIV/0!</v>
      </c>
      <c r="P2846" t="e">
        <f t="shared" si="1238"/>
        <v>#DIV/0!</v>
      </c>
      <c r="Q2846" t="e">
        <f t="shared" si="1239"/>
        <v>#DIV/0!</v>
      </c>
      <c r="R2846" t="e">
        <f t="shared" si="1240"/>
        <v>#DIV/0!</v>
      </c>
      <c r="S2846" t="e">
        <f t="shared" si="1241"/>
        <v>#DIV/0!</v>
      </c>
      <c r="T2846" t="e">
        <f t="shared" si="1242"/>
        <v>#DIV/0!</v>
      </c>
      <c r="U2846" t="e">
        <f t="shared" si="1243"/>
        <v>#DIV/0!</v>
      </c>
      <c r="V2846" t="e">
        <f t="shared" si="1244"/>
        <v>#DIV/0!</v>
      </c>
      <c r="W2846" t="e">
        <f t="shared" si="1245"/>
        <v>#DIV/0!</v>
      </c>
      <c r="X2846" t="e">
        <f t="shared" si="1246"/>
        <v>#DIV/0!</v>
      </c>
      <c r="Y2846" t="e">
        <f t="shared" si="1247"/>
        <v>#DIV/0!</v>
      </c>
      <c r="Z2846" t="e">
        <f t="shared" si="1248"/>
        <v>#DIV/0!</v>
      </c>
      <c r="AA2846" t="e">
        <f t="shared" si="1249"/>
        <v>#DIV/0!</v>
      </c>
      <c r="AB2846">
        <f t="shared" si="1250"/>
        <v>0</v>
      </c>
      <c r="AC2846" t="e">
        <f t="shared" si="1251"/>
        <v>#DIV/0!</v>
      </c>
      <c r="AD2846">
        <f t="shared" si="1252"/>
        <v>1.0632190661423899</v>
      </c>
      <c r="AE2846">
        <f t="shared" si="1253"/>
        <v>5061750.12</v>
      </c>
      <c r="AF2846">
        <f t="shared" si="1254"/>
        <v>15270616303.792566</v>
      </c>
      <c r="AG2846">
        <f t="shared" si="1255"/>
        <v>1.0001657212333257</v>
      </c>
      <c r="AH2846">
        <v>24</v>
      </c>
      <c r="AI2846">
        <v>0.67944000000000004</v>
      </c>
      <c r="AJ2846" t="e">
        <f t="shared" si="1256"/>
        <v>#DIV/0!</v>
      </c>
      <c r="AK2846" t="e">
        <f t="shared" si="1257"/>
        <v>#DIV/0!</v>
      </c>
      <c r="AL2846" t="e">
        <f t="shared" si="1258"/>
        <v>#DIV/0!</v>
      </c>
      <c r="AM2846" t="e">
        <f t="shared" si="1259"/>
        <v>#DIV/0!</v>
      </c>
      <c r="AN2846" t="e">
        <f>AM2846/((60/'Field readings'!D2847)*24)</f>
        <v>#DIV/0!</v>
      </c>
      <c r="AO2846" t="e">
        <f>SUM($AN$4:AN2846)</f>
        <v>#DIV/0!</v>
      </c>
    </row>
    <row r="2847" spans="1:41">
      <c r="A2847" s="2">
        <f>'Field readings'!A2848</f>
        <v>0</v>
      </c>
      <c r="B2847" s="3">
        <f>'Field readings'!B2848</f>
        <v>0</v>
      </c>
      <c r="C2847">
        <f>'Field readings'!D2848</f>
        <v>0</v>
      </c>
      <c r="D2847">
        <f>'Field readings'!K2848</f>
        <v>0</v>
      </c>
      <c r="E2847">
        <f>'Field readings'!J2848+14.6973</f>
        <v>14.6973</v>
      </c>
      <c r="F2847">
        <f>'Field readings'!L2848</f>
        <v>0</v>
      </c>
      <c r="G2847">
        <f>'Field readings'!I2848</f>
        <v>0</v>
      </c>
      <c r="H2847">
        <f>'Field readings'!N2848</f>
        <v>0</v>
      </c>
      <c r="I2847">
        <f>'Field readings'!M2848</f>
        <v>0</v>
      </c>
      <c r="J2847">
        <f t="shared" si="1232"/>
        <v>0</v>
      </c>
      <c r="K2847" t="e">
        <f t="shared" si="1233"/>
        <v>#DIV/0!</v>
      </c>
      <c r="L2847" t="e">
        <f t="shared" si="1234"/>
        <v>#DIV/0!</v>
      </c>
      <c r="M2847" t="e">
        <f t="shared" si="1235"/>
        <v>#DIV/0!</v>
      </c>
      <c r="N2847" t="e">
        <f t="shared" si="1236"/>
        <v>#DIV/0!</v>
      </c>
      <c r="O2847" t="e">
        <f t="shared" si="1237"/>
        <v>#DIV/0!</v>
      </c>
      <c r="P2847" t="e">
        <f t="shared" si="1238"/>
        <v>#DIV/0!</v>
      </c>
      <c r="Q2847" t="e">
        <f t="shared" si="1239"/>
        <v>#DIV/0!</v>
      </c>
      <c r="R2847" t="e">
        <f t="shared" si="1240"/>
        <v>#DIV/0!</v>
      </c>
      <c r="S2847" t="e">
        <f t="shared" si="1241"/>
        <v>#DIV/0!</v>
      </c>
      <c r="T2847" t="e">
        <f t="shared" si="1242"/>
        <v>#DIV/0!</v>
      </c>
      <c r="U2847" t="e">
        <f t="shared" si="1243"/>
        <v>#DIV/0!</v>
      </c>
      <c r="V2847" t="e">
        <f t="shared" si="1244"/>
        <v>#DIV/0!</v>
      </c>
      <c r="W2847" t="e">
        <f t="shared" si="1245"/>
        <v>#DIV/0!</v>
      </c>
      <c r="X2847" t="e">
        <f t="shared" si="1246"/>
        <v>#DIV/0!</v>
      </c>
      <c r="Y2847" t="e">
        <f t="shared" si="1247"/>
        <v>#DIV/0!</v>
      </c>
      <c r="Z2847" t="e">
        <f t="shared" si="1248"/>
        <v>#DIV/0!</v>
      </c>
      <c r="AA2847" t="e">
        <f t="shared" si="1249"/>
        <v>#DIV/0!</v>
      </c>
      <c r="AB2847">
        <f t="shared" si="1250"/>
        <v>0</v>
      </c>
      <c r="AC2847" t="e">
        <f t="shared" si="1251"/>
        <v>#DIV/0!</v>
      </c>
      <c r="AD2847">
        <f t="shared" si="1252"/>
        <v>1.0632190661423899</v>
      </c>
      <c r="AE2847">
        <f t="shared" si="1253"/>
        <v>5061750.12</v>
      </c>
      <c r="AF2847">
        <f t="shared" si="1254"/>
        <v>15270616303.792566</v>
      </c>
      <c r="AG2847">
        <f t="shared" si="1255"/>
        <v>1.0001657212333257</v>
      </c>
      <c r="AH2847">
        <v>24</v>
      </c>
      <c r="AI2847">
        <v>0.67944000000000004</v>
      </c>
      <c r="AJ2847" t="e">
        <f t="shared" si="1256"/>
        <v>#DIV/0!</v>
      </c>
      <c r="AK2847" t="e">
        <f t="shared" si="1257"/>
        <v>#DIV/0!</v>
      </c>
      <c r="AL2847" t="e">
        <f t="shared" si="1258"/>
        <v>#DIV/0!</v>
      </c>
      <c r="AM2847" t="e">
        <f t="shared" si="1259"/>
        <v>#DIV/0!</v>
      </c>
      <c r="AN2847" t="e">
        <f>AM2847/((60/'Field readings'!D2848)*24)</f>
        <v>#DIV/0!</v>
      </c>
      <c r="AO2847" t="e">
        <f>SUM($AN$4:AN2847)</f>
        <v>#DIV/0!</v>
      </c>
    </row>
    <row r="2848" spans="1:41">
      <c r="A2848" s="2">
        <f>'Field readings'!A2849</f>
        <v>0</v>
      </c>
      <c r="B2848" s="3">
        <f>'Field readings'!B2849</f>
        <v>0</v>
      </c>
      <c r="C2848">
        <f>'Field readings'!D2849</f>
        <v>0</v>
      </c>
      <c r="D2848">
        <f>'Field readings'!K2849</f>
        <v>0</v>
      </c>
      <c r="E2848">
        <f>'Field readings'!J2849+14.6973</f>
        <v>14.6973</v>
      </c>
      <c r="F2848">
        <f>'Field readings'!L2849</f>
        <v>0</v>
      </c>
      <c r="G2848">
        <f>'Field readings'!I2849</f>
        <v>0</v>
      </c>
      <c r="H2848">
        <f>'Field readings'!N2849</f>
        <v>0</v>
      </c>
      <c r="I2848">
        <f>'Field readings'!M2849</f>
        <v>0</v>
      </c>
      <c r="J2848">
        <f t="shared" si="1232"/>
        <v>0</v>
      </c>
      <c r="K2848" t="e">
        <f t="shared" si="1233"/>
        <v>#DIV/0!</v>
      </c>
      <c r="L2848" t="e">
        <f t="shared" si="1234"/>
        <v>#DIV/0!</v>
      </c>
      <c r="M2848" t="e">
        <f t="shared" si="1235"/>
        <v>#DIV/0!</v>
      </c>
      <c r="N2848" t="e">
        <f t="shared" si="1236"/>
        <v>#DIV/0!</v>
      </c>
      <c r="O2848" t="e">
        <f t="shared" si="1237"/>
        <v>#DIV/0!</v>
      </c>
      <c r="P2848" t="e">
        <f t="shared" si="1238"/>
        <v>#DIV/0!</v>
      </c>
      <c r="Q2848" t="e">
        <f t="shared" si="1239"/>
        <v>#DIV/0!</v>
      </c>
      <c r="R2848" t="e">
        <f t="shared" si="1240"/>
        <v>#DIV/0!</v>
      </c>
      <c r="S2848" t="e">
        <f t="shared" si="1241"/>
        <v>#DIV/0!</v>
      </c>
      <c r="T2848" t="e">
        <f t="shared" si="1242"/>
        <v>#DIV/0!</v>
      </c>
      <c r="U2848" t="e">
        <f t="shared" si="1243"/>
        <v>#DIV/0!</v>
      </c>
      <c r="V2848" t="e">
        <f t="shared" si="1244"/>
        <v>#DIV/0!</v>
      </c>
      <c r="W2848" t="e">
        <f t="shared" si="1245"/>
        <v>#DIV/0!</v>
      </c>
      <c r="X2848" t="e">
        <f t="shared" si="1246"/>
        <v>#DIV/0!</v>
      </c>
      <c r="Y2848" t="e">
        <f t="shared" si="1247"/>
        <v>#DIV/0!</v>
      </c>
      <c r="Z2848" t="e">
        <f t="shared" si="1248"/>
        <v>#DIV/0!</v>
      </c>
      <c r="AA2848" t="e">
        <f t="shared" si="1249"/>
        <v>#DIV/0!</v>
      </c>
      <c r="AB2848">
        <f t="shared" si="1250"/>
        <v>0</v>
      </c>
      <c r="AC2848" t="e">
        <f t="shared" si="1251"/>
        <v>#DIV/0!</v>
      </c>
      <c r="AD2848">
        <f t="shared" si="1252"/>
        <v>1.0632190661423899</v>
      </c>
      <c r="AE2848">
        <f t="shared" si="1253"/>
        <v>5061750.12</v>
      </c>
      <c r="AF2848">
        <f t="shared" si="1254"/>
        <v>15270616303.792566</v>
      </c>
      <c r="AG2848">
        <f t="shared" si="1255"/>
        <v>1.0001657212333257</v>
      </c>
      <c r="AH2848">
        <v>24</v>
      </c>
      <c r="AI2848">
        <v>0.67944000000000004</v>
      </c>
      <c r="AJ2848" t="e">
        <f t="shared" si="1256"/>
        <v>#DIV/0!</v>
      </c>
      <c r="AK2848" t="e">
        <f t="shared" si="1257"/>
        <v>#DIV/0!</v>
      </c>
      <c r="AL2848" t="e">
        <f t="shared" si="1258"/>
        <v>#DIV/0!</v>
      </c>
      <c r="AM2848" t="e">
        <f t="shared" si="1259"/>
        <v>#DIV/0!</v>
      </c>
      <c r="AN2848" t="e">
        <f>AM2848/((60/'Field readings'!D2849)*24)</f>
        <v>#DIV/0!</v>
      </c>
      <c r="AO2848" t="e">
        <f>SUM($AN$4:AN2848)</f>
        <v>#DIV/0!</v>
      </c>
    </row>
    <row r="2849" spans="1:41">
      <c r="A2849" s="2">
        <f>'Field readings'!A2850</f>
        <v>0</v>
      </c>
      <c r="B2849" s="3">
        <f>'Field readings'!B2850</f>
        <v>0</v>
      </c>
      <c r="C2849">
        <f>'Field readings'!D2850</f>
        <v>0</v>
      </c>
      <c r="D2849">
        <f>'Field readings'!K2850</f>
        <v>0</v>
      </c>
      <c r="E2849">
        <f>'Field readings'!J2850+14.6973</f>
        <v>14.6973</v>
      </c>
      <c r="F2849">
        <f>'Field readings'!L2850</f>
        <v>0</v>
      </c>
      <c r="G2849">
        <f>'Field readings'!I2850</f>
        <v>0</v>
      </c>
      <c r="H2849">
        <f>'Field readings'!N2850</f>
        <v>0</v>
      </c>
      <c r="I2849">
        <f>'Field readings'!M2850</f>
        <v>0</v>
      </c>
      <c r="J2849">
        <f t="shared" si="1232"/>
        <v>0</v>
      </c>
      <c r="K2849" t="e">
        <f t="shared" si="1233"/>
        <v>#DIV/0!</v>
      </c>
      <c r="L2849" t="e">
        <f t="shared" si="1234"/>
        <v>#DIV/0!</v>
      </c>
      <c r="M2849" t="e">
        <f t="shared" si="1235"/>
        <v>#DIV/0!</v>
      </c>
      <c r="N2849" t="e">
        <f t="shared" si="1236"/>
        <v>#DIV/0!</v>
      </c>
      <c r="O2849" t="e">
        <f t="shared" si="1237"/>
        <v>#DIV/0!</v>
      </c>
      <c r="P2849" t="e">
        <f t="shared" si="1238"/>
        <v>#DIV/0!</v>
      </c>
      <c r="Q2849" t="e">
        <f t="shared" si="1239"/>
        <v>#DIV/0!</v>
      </c>
      <c r="R2849" t="e">
        <f t="shared" si="1240"/>
        <v>#DIV/0!</v>
      </c>
      <c r="S2849" t="e">
        <f t="shared" si="1241"/>
        <v>#DIV/0!</v>
      </c>
      <c r="T2849" t="e">
        <f t="shared" si="1242"/>
        <v>#DIV/0!</v>
      </c>
      <c r="U2849" t="e">
        <f t="shared" si="1243"/>
        <v>#DIV/0!</v>
      </c>
      <c r="V2849" t="e">
        <f t="shared" si="1244"/>
        <v>#DIV/0!</v>
      </c>
      <c r="W2849" t="e">
        <f t="shared" si="1245"/>
        <v>#DIV/0!</v>
      </c>
      <c r="X2849" t="e">
        <f t="shared" si="1246"/>
        <v>#DIV/0!</v>
      </c>
      <c r="Y2849" t="e">
        <f t="shared" si="1247"/>
        <v>#DIV/0!</v>
      </c>
      <c r="Z2849" t="e">
        <f t="shared" si="1248"/>
        <v>#DIV/0!</v>
      </c>
      <c r="AA2849" t="e">
        <f t="shared" si="1249"/>
        <v>#DIV/0!</v>
      </c>
      <c r="AB2849">
        <f t="shared" si="1250"/>
        <v>0</v>
      </c>
      <c r="AC2849" t="e">
        <f t="shared" si="1251"/>
        <v>#DIV/0!</v>
      </c>
      <c r="AD2849">
        <f t="shared" si="1252"/>
        <v>1.0632190661423899</v>
      </c>
      <c r="AE2849">
        <f t="shared" si="1253"/>
        <v>5061750.12</v>
      </c>
      <c r="AF2849">
        <f t="shared" si="1254"/>
        <v>15270616303.792566</v>
      </c>
      <c r="AG2849">
        <f t="shared" si="1255"/>
        <v>1.0001657212333257</v>
      </c>
      <c r="AH2849">
        <v>24</v>
      </c>
      <c r="AI2849">
        <v>0.67944000000000004</v>
      </c>
      <c r="AJ2849" t="e">
        <f t="shared" si="1256"/>
        <v>#DIV/0!</v>
      </c>
      <c r="AK2849" t="e">
        <f t="shared" si="1257"/>
        <v>#DIV/0!</v>
      </c>
      <c r="AL2849" t="e">
        <f t="shared" si="1258"/>
        <v>#DIV/0!</v>
      </c>
      <c r="AM2849" t="e">
        <f t="shared" si="1259"/>
        <v>#DIV/0!</v>
      </c>
      <c r="AN2849" t="e">
        <f>AM2849/((60/'Field readings'!D2850)*24)</f>
        <v>#DIV/0!</v>
      </c>
      <c r="AO2849" t="e">
        <f>SUM($AN$4:AN2849)</f>
        <v>#DIV/0!</v>
      </c>
    </row>
    <row r="2850" spans="1:41">
      <c r="A2850" s="2">
        <f>'Field readings'!A2851</f>
        <v>0</v>
      </c>
      <c r="B2850" s="3">
        <f>'Field readings'!B2851</f>
        <v>0</v>
      </c>
      <c r="C2850">
        <f>'Field readings'!D2851</f>
        <v>0</v>
      </c>
      <c r="D2850">
        <f>'Field readings'!K2851</f>
        <v>0</v>
      </c>
      <c r="E2850">
        <f>'Field readings'!J2851+14.6973</f>
        <v>14.6973</v>
      </c>
      <c r="F2850">
        <f>'Field readings'!L2851</f>
        <v>0</v>
      </c>
      <c r="G2850">
        <f>'Field readings'!I2851</f>
        <v>0</v>
      </c>
      <c r="H2850">
        <f>'Field readings'!N2851</f>
        <v>0</v>
      </c>
      <c r="I2850">
        <f>'Field readings'!M2851</f>
        <v>0</v>
      </c>
      <c r="J2850">
        <f t="shared" si="1232"/>
        <v>0</v>
      </c>
      <c r="K2850" t="e">
        <f t="shared" si="1233"/>
        <v>#DIV/0!</v>
      </c>
      <c r="L2850" t="e">
        <f t="shared" si="1234"/>
        <v>#DIV/0!</v>
      </c>
      <c r="M2850" t="e">
        <f t="shared" si="1235"/>
        <v>#DIV/0!</v>
      </c>
      <c r="N2850" t="e">
        <f t="shared" si="1236"/>
        <v>#DIV/0!</v>
      </c>
      <c r="O2850" t="e">
        <f t="shared" si="1237"/>
        <v>#DIV/0!</v>
      </c>
      <c r="P2850" t="e">
        <f t="shared" si="1238"/>
        <v>#DIV/0!</v>
      </c>
      <c r="Q2850" t="e">
        <f t="shared" si="1239"/>
        <v>#DIV/0!</v>
      </c>
      <c r="R2850" t="e">
        <f t="shared" si="1240"/>
        <v>#DIV/0!</v>
      </c>
      <c r="S2850" t="e">
        <f t="shared" si="1241"/>
        <v>#DIV/0!</v>
      </c>
      <c r="T2850" t="e">
        <f t="shared" si="1242"/>
        <v>#DIV/0!</v>
      </c>
      <c r="U2850" t="e">
        <f t="shared" si="1243"/>
        <v>#DIV/0!</v>
      </c>
      <c r="V2850" t="e">
        <f t="shared" si="1244"/>
        <v>#DIV/0!</v>
      </c>
      <c r="W2850" t="e">
        <f t="shared" si="1245"/>
        <v>#DIV/0!</v>
      </c>
      <c r="X2850" t="e">
        <f t="shared" si="1246"/>
        <v>#DIV/0!</v>
      </c>
      <c r="Y2850" t="e">
        <f t="shared" si="1247"/>
        <v>#DIV/0!</v>
      </c>
      <c r="Z2850" t="e">
        <f t="shared" si="1248"/>
        <v>#DIV/0!</v>
      </c>
      <c r="AA2850" t="e">
        <f t="shared" si="1249"/>
        <v>#DIV/0!</v>
      </c>
      <c r="AB2850">
        <f t="shared" si="1250"/>
        <v>0</v>
      </c>
      <c r="AC2850" t="e">
        <f t="shared" si="1251"/>
        <v>#DIV/0!</v>
      </c>
      <c r="AD2850">
        <f t="shared" si="1252"/>
        <v>1.0632190661423899</v>
      </c>
      <c r="AE2850">
        <f t="shared" si="1253"/>
        <v>5061750.12</v>
      </c>
      <c r="AF2850">
        <f t="shared" si="1254"/>
        <v>15270616303.792566</v>
      </c>
      <c r="AG2850">
        <f t="shared" si="1255"/>
        <v>1.0001657212333257</v>
      </c>
      <c r="AH2850">
        <v>24</v>
      </c>
      <c r="AI2850">
        <v>0.67944000000000004</v>
      </c>
      <c r="AJ2850" t="e">
        <f t="shared" si="1256"/>
        <v>#DIV/0!</v>
      </c>
      <c r="AK2850" t="e">
        <f t="shared" si="1257"/>
        <v>#DIV/0!</v>
      </c>
      <c r="AL2850" t="e">
        <f t="shared" si="1258"/>
        <v>#DIV/0!</v>
      </c>
      <c r="AM2850" t="e">
        <f t="shared" si="1259"/>
        <v>#DIV/0!</v>
      </c>
      <c r="AN2850" t="e">
        <f>AM2850/((60/'Field readings'!D2851)*24)</f>
        <v>#DIV/0!</v>
      </c>
      <c r="AO2850" t="e">
        <f>SUM($AN$4:AN2850)</f>
        <v>#DIV/0!</v>
      </c>
    </row>
    <row r="2851" spans="1:41">
      <c r="A2851" s="2">
        <f>'Field readings'!A2852</f>
        <v>0</v>
      </c>
      <c r="B2851" s="3">
        <f>'Field readings'!B2852</f>
        <v>0</v>
      </c>
      <c r="C2851">
        <f>'Field readings'!D2852</f>
        <v>0</v>
      </c>
      <c r="D2851">
        <f>'Field readings'!K2852</f>
        <v>0</v>
      </c>
      <c r="E2851">
        <f>'Field readings'!J2852+14.6973</f>
        <v>14.6973</v>
      </c>
      <c r="F2851">
        <f>'Field readings'!L2852</f>
        <v>0</v>
      </c>
      <c r="G2851">
        <f>'Field readings'!I2852</f>
        <v>0</v>
      </c>
      <c r="H2851">
        <f>'Field readings'!N2852</f>
        <v>0</v>
      </c>
      <c r="I2851">
        <f>'Field readings'!M2852</f>
        <v>0</v>
      </c>
      <c r="J2851">
        <f t="shared" si="1232"/>
        <v>0</v>
      </c>
      <c r="K2851" t="e">
        <f t="shared" si="1233"/>
        <v>#DIV/0!</v>
      </c>
      <c r="L2851" t="e">
        <f t="shared" si="1234"/>
        <v>#DIV/0!</v>
      </c>
      <c r="M2851" t="e">
        <f t="shared" si="1235"/>
        <v>#DIV/0!</v>
      </c>
      <c r="N2851" t="e">
        <f t="shared" si="1236"/>
        <v>#DIV/0!</v>
      </c>
      <c r="O2851" t="e">
        <f t="shared" si="1237"/>
        <v>#DIV/0!</v>
      </c>
      <c r="P2851" t="e">
        <f t="shared" si="1238"/>
        <v>#DIV/0!</v>
      </c>
      <c r="Q2851" t="e">
        <f t="shared" si="1239"/>
        <v>#DIV/0!</v>
      </c>
      <c r="R2851" t="e">
        <f t="shared" si="1240"/>
        <v>#DIV/0!</v>
      </c>
      <c r="S2851" t="e">
        <f t="shared" si="1241"/>
        <v>#DIV/0!</v>
      </c>
      <c r="T2851" t="e">
        <f t="shared" si="1242"/>
        <v>#DIV/0!</v>
      </c>
      <c r="U2851" t="e">
        <f t="shared" si="1243"/>
        <v>#DIV/0!</v>
      </c>
      <c r="V2851" t="e">
        <f t="shared" si="1244"/>
        <v>#DIV/0!</v>
      </c>
      <c r="W2851" t="e">
        <f t="shared" si="1245"/>
        <v>#DIV/0!</v>
      </c>
      <c r="X2851" t="e">
        <f t="shared" si="1246"/>
        <v>#DIV/0!</v>
      </c>
      <c r="Y2851" t="e">
        <f t="shared" si="1247"/>
        <v>#DIV/0!</v>
      </c>
      <c r="Z2851" t="e">
        <f t="shared" si="1248"/>
        <v>#DIV/0!</v>
      </c>
      <c r="AA2851" t="e">
        <f t="shared" si="1249"/>
        <v>#DIV/0!</v>
      </c>
      <c r="AB2851">
        <f t="shared" si="1250"/>
        <v>0</v>
      </c>
      <c r="AC2851" t="e">
        <f t="shared" si="1251"/>
        <v>#DIV/0!</v>
      </c>
      <c r="AD2851">
        <f t="shared" si="1252"/>
        <v>1.0632190661423899</v>
      </c>
      <c r="AE2851">
        <f t="shared" si="1253"/>
        <v>5061750.12</v>
      </c>
      <c r="AF2851">
        <f t="shared" si="1254"/>
        <v>15270616303.792566</v>
      </c>
      <c r="AG2851">
        <f t="shared" si="1255"/>
        <v>1.0001657212333257</v>
      </c>
      <c r="AH2851">
        <v>24</v>
      </c>
      <c r="AI2851">
        <v>0.67944000000000004</v>
      </c>
      <c r="AJ2851" t="e">
        <f t="shared" si="1256"/>
        <v>#DIV/0!</v>
      </c>
      <c r="AK2851" t="e">
        <f t="shared" si="1257"/>
        <v>#DIV/0!</v>
      </c>
      <c r="AL2851" t="e">
        <f t="shared" si="1258"/>
        <v>#DIV/0!</v>
      </c>
      <c r="AM2851" t="e">
        <f t="shared" si="1259"/>
        <v>#DIV/0!</v>
      </c>
      <c r="AN2851" t="e">
        <f>AM2851/((60/'Field readings'!D2852)*24)</f>
        <v>#DIV/0!</v>
      </c>
      <c r="AO2851" t="e">
        <f>SUM($AN$4:AN2851)</f>
        <v>#DIV/0!</v>
      </c>
    </row>
    <row r="2852" spans="1:41">
      <c r="A2852" s="2">
        <f>'Field readings'!A2853</f>
        <v>0</v>
      </c>
      <c r="B2852" s="3">
        <f>'Field readings'!B2853</f>
        <v>0</v>
      </c>
      <c r="C2852">
        <f>'Field readings'!D2853</f>
        <v>0</v>
      </c>
      <c r="D2852">
        <f>'Field readings'!K2853</f>
        <v>0</v>
      </c>
      <c r="E2852">
        <f>'Field readings'!J2853+14.6973</f>
        <v>14.6973</v>
      </c>
      <c r="F2852">
        <f>'Field readings'!L2853</f>
        <v>0</v>
      </c>
      <c r="G2852">
        <f>'Field readings'!I2853</f>
        <v>0</v>
      </c>
      <c r="H2852">
        <f>'Field readings'!N2853</f>
        <v>0</v>
      </c>
      <c r="I2852">
        <f>'Field readings'!M2853</f>
        <v>0</v>
      </c>
      <c r="J2852">
        <f t="shared" si="1232"/>
        <v>0</v>
      </c>
      <c r="K2852" t="e">
        <f t="shared" si="1233"/>
        <v>#DIV/0!</v>
      </c>
      <c r="L2852" t="e">
        <f t="shared" si="1234"/>
        <v>#DIV/0!</v>
      </c>
      <c r="M2852" t="e">
        <f t="shared" si="1235"/>
        <v>#DIV/0!</v>
      </c>
      <c r="N2852" t="e">
        <f t="shared" si="1236"/>
        <v>#DIV/0!</v>
      </c>
      <c r="O2852" t="e">
        <f t="shared" si="1237"/>
        <v>#DIV/0!</v>
      </c>
      <c r="P2852" t="e">
        <f t="shared" si="1238"/>
        <v>#DIV/0!</v>
      </c>
      <c r="Q2852" t="e">
        <f t="shared" si="1239"/>
        <v>#DIV/0!</v>
      </c>
      <c r="R2852" t="e">
        <f t="shared" si="1240"/>
        <v>#DIV/0!</v>
      </c>
      <c r="S2852" t="e">
        <f t="shared" si="1241"/>
        <v>#DIV/0!</v>
      </c>
      <c r="T2852" t="e">
        <f t="shared" si="1242"/>
        <v>#DIV/0!</v>
      </c>
      <c r="U2852" t="e">
        <f t="shared" si="1243"/>
        <v>#DIV/0!</v>
      </c>
      <c r="V2852" t="e">
        <f t="shared" si="1244"/>
        <v>#DIV/0!</v>
      </c>
      <c r="W2852" t="e">
        <f t="shared" si="1245"/>
        <v>#DIV/0!</v>
      </c>
      <c r="X2852" t="e">
        <f t="shared" si="1246"/>
        <v>#DIV/0!</v>
      </c>
      <c r="Y2852" t="e">
        <f t="shared" si="1247"/>
        <v>#DIV/0!</v>
      </c>
      <c r="Z2852" t="e">
        <f t="shared" si="1248"/>
        <v>#DIV/0!</v>
      </c>
      <c r="AA2852" t="e">
        <f t="shared" si="1249"/>
        <v>#DIV/0!</v>
      </c>
      <c r="AB2852">
        <f t="shared" si="1250"/>
        <v>0</v>
      </c>
      <c r="AC2852" t="e">
        <f t="shared" si="1251"/>
        <v>#DIV/0!</v>
      </c>
      <c r="AD2852">
        <f t="shared" si="1252"/>
        <v>1.0632190661423899</v>
      </c>
      <c r="AE2852">
        <f t="shared" si="1253"/>
        <v>5061750.12</v>
      </c>
      <c r="AF2852">
        <f t="shared" si="1254"/>
        <v>15270616303.792566</v>
      </c>
      <c r="AG2852">
        <f t="shared" si="1255"/>
        <v>1.0001657212333257</v>
      </c>
      <c r="AH2852">
        <v>24</v>
      </c>
      <c r="AI2852">
        <v>0.67944000000000004</v>
      </c>
      <c r="AJ2852" t="e">
        <f t="shared" si="1256"/>
        <v>#DIV/0!</v>
      </c>
      <c r="AK2852" t="e">
        <f t="shared" si="1257"/>
        <v>#DIV/0!</v>
      </c>
      <c r="AL2852" t="e">
        <f t="shared" si="1258"/>
        <v>#DIV/0!</v>
      </c>
      <c r="AM2852" t="e">
        <f t="shared" si="1259"/>
        <v>#DIV/0!</v>
      </c>
      <c r="AN2852" t="e">
        <f>AM2852/((60/'Field readings'!D2853)*24)</f>
        <v>#DIV/0!</v>
      </c>
      <c r="AO2852" t="e">
        <f>SUM($AN$4:AN2852)</f>
        <v>#DIV/0!</v>
      </c>
    </row>
    <row r="2853" spans="1:41">
      <c r="A2853" s="2">
        <f>'Field readings'!A2854</f>
        <v>0</v>
      </c>
      <c r="B2853" s="3">
        <f>'Field readings'!B2854</f>
        <v>0</v>
      </c>
      <c r="C2853">
        <f>'Field readings'!D2854</f>
        <v>0</v>
      </c>
      <c r="D2853">
        <f>'Field readings'!K2854</f>
        <v>0</v>
      </c>
      <c r="E2853">
        <f>'Field readings'!J2854+14.6973</f>
        <v>14.6973</v>
      </c>
      <c r="F2853">
        <f>'Field readings'!L2854</f>
        <v>0</v>
      </c>
      <c r="G2853">
        <f>'Field readings'!I2854</f>
        <v>0</v>
      </c>
      <c r="H2853">
        <f>'Field readings'!N2854</f>
        <v>0</v>
      </c>
      <c r="I2853">
        <f>'Field readings'!M2854</f>
        <v>0</v>
      </c>
      <c r="J2853">
        <f t="shared" si="1232"/>
        <v>0</v>
      </c>
      <c r="K2853" t="e">
        <f t="shared" si="1233"/>
        <v>#DIV/0!</v>
      </c>
      <c r="L2853" t="e">
        <f t="shared" si="1234"/>
        <v>#DIV/0!</v>
      </c>
      <c r="M2853" t="e">
        <f t="shared" si="1235"/>
        <v>#DIV/0!</v>
      </c>
      <c r="N2853" t="e">
        <f t="shared" si="1236"/>
        <v>#DIV/0!</v>
      </c>
      <c r="O2853" t="e">
        <f t="shared" si="1237"/>
        <v>#DIV/0!</v>
      </c>
      <c r="P2853" t="e">
        <f t="shared" si="1238"/>
        <v>#DIV/0!</v>
      </c>
      <c r="Q2853" t="e">
        <f t="shared" si="1239"/>
        <v>#DIV/0!</v>
      </c>
      <c r="R2853" t="e">
        <f t="shared" si="1240"/>
        <v>#DIV/0!</v>
      </c>
      <c r="S2853" t="e">
        <f t="shared" si="1241"/>
        <v>#DIV/0!</v>
      </c>
      <c r="T2853" t="e">
        <f t="shared" si="1242"/>
        <v>#DIV/0!</v>
      </c>
      <c r="U2853" t="e">
        <f t="shared" si="1243"/>
        <v>#DIV/0!</v>
      </c>
      <c r="V2853" t="e">
        <f t="shared" si="1244"/>
        <v>#DIV/0!</v>
      </c>
      <c r="W2853" t="e">
        <f t="shared" si="1245"/>
        <v>#DIV/0!</v>
      </c>
      <c r="X2853" t="e">
        <f t="shared" si="1246"/>
        <v>#DIV/0!</v>
      </c>
      <c r="Y2853" t="e">
        <f t="shared" si="1247"/>
        <v>#DIV/0!</v>
      </c>
      <c r="Z2853" t="e">
        <f t="shared" si="1248"/>
        <v>#DIV/0!</v>
      </c>
      <c r="AA2853" t="e">
        <f t="shared" si="1249"/>
        <v>#DIV/0!</v>
      </c>
      <c r="AB2853">
        <f t="shared" si="1250"/>
        <v>0</v>
      </c>
      <c r="AC2853" t="e">
        <f t="shared" si="1251"/>
        <v>#DIV/0!</v>
      </c>
      <c r="AD2853">
        <f t="shared" si="1252"/>
        <v>1.0632190661423899</v>
      </c>
      <c r="AE2853">
        <f t="shared" si="1253"/>
        <v>5061750.12</v>
      </c>
      <c r="AF2853">
        <f t="shared" si="1254"/>
        <v>15270616303.792566</v>
      </c>
      <c r="AG2853">
        <f t="shared" si="1255"/>
        <v>1.0001657212333257</v>
      </c>
      <c r="AH2853">
        <v>24</v>
      </c>
      <c r="AI2853">
        <v>0.67944000000000004</v>
      </c>
      <c r="AJ2853" t="e">
        <f t="shared" si="1256"/>
        <v>#DIV/0!</v>
      </c>
      <c r="AK2853" t="e">
        <f t="shared" si="1257"/>
        <v>#DIV/0!</v>
      </c>
      <c r="AL2853" t="e">
        <f t="shared" si="1258"/>
        <v>#DIV/0!</v>
      </c>
      <c r="AM2853" t="e">
        <f t="shared" si="1259"/>
        <v>#DIV/0!</v>
      </c>
      <c r="AN2853" t="e">
        <f>AM2853/((60/'Field readings'!D2854)*24)</f>
        <v>#DIV/0!</v>
      </c>
      <c r="AO2853" t="e">
        <f>SUM($AN$4:AN2853)</f>
        <v>#DIV/0!</v>
      </c>
    </row>
    <row r="2854" spans="1:41">
      <c r="A2854" s="2">
        <f>'Field readings'!A2855</f>
        <v>0</v>
      </c>
      <c r="B2854" s="3">
        <f>'Field readings'!B2855</f>
        <v>0</v>
      </c>
      <c r="C2854">
        <f>'Field readings'!D2855</f>
        <v>0</v>
      </c>
      <c r="D2854">
        <f>'Field readings'!K2855</f>
        <v>0</v>
      </c>
      <c r="E2854">
        <f>'Field readings'!J2855+14.6973</f>
        <v>14.6973</v>
      </c>
      <c r="F2854">
        <f>'Field readings'!L2855</f>
        <v>0</v>
      </c>
      <c r="G2854">
        <f>'Field readings'!I2855</f>
        <v>0</v>
      </c>
      <c r="H2854">
        <f>'Field readings'!N2855</f>
        <v>0</v>
      </c>
      <c r="I2854">
        <f>'Field readings'!M2855</f>
        <v>0</v>
      </c>
      <c r="J2854">
        <f t="shared" si="1232"/>
        <v>0</v>
      </c>
      <c r="K2854" t="e">
        <f t="shared" si="1233"/>
        <v>#DIV/0!</v>
      </c>
      <c r="L2854" t="e">
        <f t="shared" si="1234"/>
        <v>#DIV/0!</v>
      </c>
      <c r="M2854" t="e">
        <f t="shared" si="1235"/>
        <v>#DIV/0!</v>
      </c>
      <c r="N2854" t="e">
        <f t="shared" si="1236"/>
        <v>#DIV/0!</v>
      </c>
      <c r="O2854" t="e">
        <f t="shared" si="1237"/>
        <v>#DIV/0!</v>
      </c>
      <c r="P2854" t="e">
        <f t="shared" si="1238"/>
        <v>#DIV/0!</v>
      </c>
      <c r="Q2854" t="e">
        <f t="shared" si="1239"/>
        <v>#DIV/0!</v>
      </c>
      <c r="R2854" t="e">
        <f t="shared" si="1240"/>
        <v>#DIV/0!</v>
      </c>
      <c r="S2854" t="e">
        <f t="shared" si="1241"/>
        <v>#DIV/0!</v>
      </c>
      <c r="T2854" t="e">
        <f t="shared" si="1242"/>
        <v>#DIV/0!</v>
      </c>
      <c r="U2854" t="e">
        <f t="shared" si="1243"/>
        <v>#DIV/0!</v>
      </c>
      <c r="V2854" t="e">
        <f t="shared" si="1244"/>
        <v>#DIV/0!</v>
      </c>
      <c r="W2854" t="e">
        <f t="shared" si="1245"/>
        <v>#DIV/0!</v>
      </c>
      <c r="X2854" t="e">
        <f t="shared" si="1246"/>
        <v>#DIV/0!</v>
      </c>
      <c r="Y2854" t="e">
        <f t="shared" si="1247"/>
        <v>#DIV/0!</v>
      </c>
      <c r="Z2854" t="e">
        <f t="shared" si="1248"/>
        <v>#DIV/0!</v>
      </c>
      <c r="AA2854" t="e">
        <f t="shared" si="1249"/>
        <v>#DIV/0!</v>
      </c>
      <c r="AB2854">
        <f t="shared" si="1250"/>
        <v>0</v>
      </c>
      <c r="AC2854" t="e">
        <f t="shared" si="1251"/>
        <v>#DIV/0!</v>
      </c>
      <c r="AD2854">
        <f t="shared" si="1252"/>
        <v>1.0632190661423899</v>
      </c>
      <c r="AE2854">
        <f t="shared" si="1253"/>
        <v>5061750.12</v>
      </c>
      <c r="AF2854">
        <f t="shared" si="1254"/>
        <v>15270616303.792566</v>
      </c>
      <c r="AG2854">
        <f t="shared" si="1255"/>
        <v>1.0001657212333257</v>
      </c>
      <c r="AH2854">
        <v>24</v>
      </c>
      <c r="AI2854">
        <v>0.67944000000000004</v>
      </c>
      <c r="AJ2854" t="e">
        <f t="shared" si="1256"/>
        <v>#DIV/0!</v>
      </c>
      <c r="AK2854" t="e">
        <f t="shared" si="1257"/>
        <v>#DIV/0!</v>
      </c>
      <c r="AL2854" t="e">
        <f t="shared" si="1258"/>
        <v>#DIV/0!</v>
      </c>
      <c r="AM2854" t="e">
        <f t="shared" si="1259"/>
        <v>#DIV/0!</v>
      </c>
      <c r="AN2854" t="e">
        <f>AM2854/((60/'Field readings'!D2855)*24)</f>
        <v>#DIV/0!</v>
      </c>
      <c r="AO2854" t="e">
        <f>SUM($AN$4:AN2854)</f>
        <v>#DIV/0!</v>
      </c>
    </row>
    <row r="2855" spans="1:41">
      <c r="A2855" s="2">
        <f>'Field readings'!A2856</f>
        <v>0</v>
      </c>
      <c r="B2855" s="3">
        <f>'Field readings'!B2856</f>
        <v>0</v>
      </c>
      <c r="C2855">
        <f>'Field readings'!D2856</f>
        <v>0</v>
      </c>
      <c r="D2855">
        <f>'Field readings'!K2856</f>
        <v>0</v>
      </c>
      <c r="E2855">
        <f>'Field readings'!J2856+14.6973</f>
        <v>14.6973</v>
      </c>
      <c r="F2855">
        <f>'Field readings'!L2856</f>
        <v>0</v>
      </c>
      <c r="G2855">
        <f>'Field readings'!I2856</f>
        <v>0</v>
      </c>
      <c r="H2855">
        <f>'Field readings'!N2856</f>
        <v>0</v>
      </c>
      <c r="I2855">
        <f>'Field readings'!M2856</f>
        <v>0</v>
      </c>
      <c r="J2855">
        <f t="shared" si="1232"/>
        <v>0</v>
      </c>
      <c r="K2855" t="e">
        <f t="shared" si="1233"/>
        <v>#DIV/0!</v>
      </c>
      <c r="L2855" t="e">
        <f t="shared" si="1234"/>
        <v>#DIV/0!</v>
      </c>
      <c r="M2855" t="e">
        <f t="shared" si="1235"/>
        <v>#DIV/0!</v>
      </c>
      <c r="N2855" t="e">
        <f t="shared" si="1236"/>
        <v>#DIV/0!</v>
      </c>
      <c r="O2855" t="e">
        <f t="shared" si="1237"/>
        <v>#DIV/0!</v>
      </c>
      <c r="P2855" t="e">
        <f t="shared" si="1238"/>
        <v>#DIV/0!</v>
      </c>
      <c r="Q2855" t="e">
        <f t="shared" si="1239"/>
        <v>#DIV/0!</v>
      </c>
      <c r="R2855" t="e">
        <f t="shared" si="1240"/>
        <v>#DIV/0!</v>
      </c>
      <c r="S2855" t="e">
        <f t="shared" si="1241"/>
        <v>#DIV/0!</v>
      </c>
      <c r="T2855" t="e">
        <f t="shared" si="1242"/>
        <v>#DIV/0!</v>
      </c>
      <c r="U2855" t="e">
        <f t="shared" si="1243"/>
        <v>#DIV/0!</v>
      </c>
      <c r="V2855" t="e">
        <f t="shared" si="1244"/>
        <v>#DIV/0!</v>
      </c>
      <c r="W2855" t="e">
        <f t="shared" si="1245"/>
        <v>#DIV/0!</v>
      </c>
      <c r="X2855" t="e">
        <f t="shared" si="1246"/>
        <v>#DIV/0!</v>
      </c>
      <c r="Y2855" t="e">
        <f t="shared" si="1247"/>
        <v>#DIV/0!</v>
      </c>
      <c r="Z2855" t="e">
        <f t="shared" si="1248"/>
        <v>#DIV/0!</v>
      </c>
      <c r="AA2855" t="e">
        <f t="shared" si="1249"/>
        <v>#DIV/0!</v>
      </c>
      <c r="AB2855">
        <f t="shared" si="1250"/>
        <v>0</v>
      </c>
      <c r="AC2855" t="e">
        <f t="shared" si="1251"/>
        <v>#DIV/0!</v>
      </c>
      <c r="AD2855">
        <f t="shared" si="1252"/>
        <v>1.0632190661423899</v>
      </c>
      <c r="AE2855">
        <f t="shared" si="1253"/>
        <v>5061750.12</v>
      </c>
      <c r="AF2855">
        <f t="shared" si="1254"/>
        <v>15270616303.792566</v>
      </c>
      <c r="AG2855">
        <f t="shared" si="1255"/>
        <v>1.0001657212333257</v>
      </c>
      <c r="AH2855">
        <v>24</v>
      </c>
      <c r="AI2855">
        <v>0.67944000000000004</v>
      </c>
      <c r="AJ2855" t="e">
        <f t="shared" si="1256"/>
        <v>#DIV/0!</v>
      </c>
      <c r="AK2855" t="e">
        <f t="shared" si="1257"/>
        <v>#DIV/0!</v>
      </c>
      <c r="AL2855" t="e">
        <f t="shared" si="1258"/>
        <v>#DIV/0!</v>
      </c>
      <c r="AM2855" t="e">
        <f t="shared" si="1259"/>
        <v>#DIV/0!</v>
      </c>
      <c r="AN2855" t="e">
        <f>AM2855/((60/'Field readings'!D2856)*24)</f>
        <v>#DIV/0!</v>
      </c>
      <c r="AO2855" t="e">
        <f>SUM($AN$4:AN2855)</f>
        <v>#DIV/0!</v>
      </c>
    </row>
    <row r="2856" spans="1:41">
      <c r="A2856" s="2">
        <f>'Field readings'!A2857</f>
        <v>0</v>
      </c>
      <c r="B2856" s="3">
        <f>'Field readings'!B2857</f>
        <v>0</v>
      </c>
      <c r="C2856">
        <f>'Field readings'!D2857</f>
        <v>0</v>
      </c>
      <c r="D2856">
        <f>'Field readings'!K2857</f>
        <v>0</v>
      </c>
      <c r="E2856">
        <f>'Field readings'!J2857+14.6973</f>
        <v>14.6973</v>
      </c>
      <c r="F2856">
        <f>'Field readings'!L2857</f>
        <v>0</v>
      </c>
      <c r="G2856">
        <f>'Field readings'!I2857</f>
        <v>0</v>
      </c>
      <c r="H2856">
        <f>'Field readings'!N2857</f>
        <v>0</v>
      </c>
      <c r="I2856">
        <f>'Field readings'!M2857</f>
        <v>0</v>
      </c>
      <c r="J2856">
        <f t="shared" si="1232"/>
        <v>0</v>
      </c>
      <c r="K2856" t="e">
        <f t="shared" si="1233"/>
        <v>#DIV/0!</v>
      </c>
      <c r="L2856" t="e">
        <f t="shared" si="1234"/>
        <v>#DIV/0!</v>
      </c>
      <c r="M2856" t="e">
        <f t="shared" si="1235"/>
        <v>#DIV/0!</v>
      </c>
      <c r="N2856" t="e">
        <f t="shared" si="1236"/>
        <v>#DIV/0!</v>
      </c>
      <c r="O2856" t="e">
        <f t="shared" si="1237"/>
        <v>#DIV/0!</v>
      </c>
      <c r="P2856" t="e">
        <f t="shared" si="1238"/>
        <v>#DIV/0!</v>
      </c>
      <c r="Q2856" t="e">
        <f t="shared" si="1239"/>
        <v>#DIV/0!</v>
      </c>
      <c r="R2856" t="e">
        <f t="shared" si="1240"/>
        <v>#DIV/0!</v>
      </c>
      <c r="S2856" t="e">
        <f t="shared" si="1241"/>
        <v>#DIV/0!</v>
      </c>
      <c r="T2856" t="e">
        <f t="shared" si="1242"/>
        <v>#DIV/0!</v>
      </c>
      <c r="U2856" t="e">
        <f t="shared" si="1243"/>
        <v>#DIV/0!</v>
      </c>
      <c r="V2856" t="e">
        <f t="shared" si="1244"/>
        <v>#DIV/0!</v>
      </c>
      <c r="W2856" t="e">
        <f t="shared" si="1245"/>
        <v>#DIV/0!</v>
      </c>
      <c r="X2856" t="e">
        <f t="shared" si="1246"/>
        <v>#DIV/0!</v>
      </c>
      <c r="Y2856" t="e">
        <f t="shared" si="1247"/>
        <v>#DIV/0!</v>
      </c>
      <c r="Z2856" t="e">
        <f t="shared" si="1248"/>
        <v>#DIV/0!</v>
      </c>
      <c r="AA2856" t="e">
        <f t="shared" si="1249"/>
        <v>#DIV/0!</v>
      </c>
      <c r="AB2856">
        <f t="shared" si="1250"/>
        <v>0</v>
      </c>
      <c r="AC2856" t="e">
        <f t="shared" si="1251"/>
        <v>#DIV/0!</v>
      </c>
      <c r="AD2856">
        <f t="shared" si="1252"/>
        <v>1.0632190661423899</v>
      </c>
      <c r="AE2856">
        <f t="shared" si="1253"/>
        <v>5061750.12</v>
      </c>
      <c r="AF2856">
        <f t="shared" si="1254"/>
        <v>15270616303.792566</v>
      </c>
      <c r="AG2856">
        <f t="shared" si="1255"/>
        <v>1.0001657212333257</v>
      </c>
      <c r="AH2856">
        <v>24</v>
      </c>
      <c r="AI2856">
        <v>0.67944000000000004</v>
      </c>
      <c r="AJ2856" t="e">
        <f t="shared" si="1256"/>
        <v>#DIV/0!</v>
      </c>
      <c r="AK2856" t="e">
        <f t="shared" si="1257"/>
        <v>#DIV/0!</v>
      </c>
      <c r="AL2856" t="e">
        <f t="shared" si="1258"/>
        <v>#DIV/0!</v>
      </c>
      <c r="AM2856" t="e">
        <f t="shared" si="1259"/>
        <v>#DIV/0!</v>
      </c>
      <c r="AN2856" t="e">
        <f>AM2856/((60/'Field readings'!D2857)*24)</f>
        <v>#DIV/0!</v>
      </c>
      <c r="AO2856" t="e">
        <f>SUM($AN$4:AN2856)</f>
        <v>#DIV/0!</v>
      </c>
    </row>
    <row r="2857" spans="1:41">
      <c r="A2857" s="2">
        <f>'Field readings'!A2858</f>
        <v>0</v>
      </c>
      <c r="B2857" s="3">
        <f>'Field readings'!B2858</f>
        <v>0</v>
      </c>
      <c r="C2857">
        <f>'Field readings'!D2858</f>
        <v>0</v>
      </c>
      <c r="D2857">
        <f>'Field readings'!K2858</f>
        <v>0</v>
      </c>
      <c r="E2857">
        <f>'Field readings'!J2858+14.6973</f>
        <v>14.6973</v>
      </c>
      <c r="F2857">
        <f>'Field readings'!L2858</f>
        <v>0</v>
      </c>
      <c r="G2857">
        <f>'Field readings'!I2858</f>
        <v>0</v>
      </c>
      <c r="H2857">
        <f>'Field readings'!N2858</f>
        <v>0</v>
      </c>
      <c r="I2857">
        <f>'Field readings'!M2858</f>
        <v>0</v>
      </c>
      <c r="J2857">
        <f t="shared" si="1232"/>
        <v>0</v>
      </c>
      <c r="K2857" t="e">
        <f t="shared" si="1233"/>
        <v>#DIV/0!</v>
      </c>
      <c r="L2857" t="e">
        <f t="shared" si="1234"/>
        <v>#DIV/0!</v>
      </c>
      <c r="M2857" t="e">
        <f t="shared" si="1235"/>
        <v>#DIV/0!</v>
      </c>
      <c r="N2857" t="e">
        <f t="shared" si="1236"/>
        <v>#DIV/0!</v>
      </c>
      <c r="O2857" t="e">
        <f t="shared" si="1237"/>
        <v>#DIV/0!</v>
      </c>
      <c r="P2857" t="e">
        <f t="shared" si="1238"/>
        <v>#DIV/0!</v>
      </c>
      <c r="Q2857" t="e">
        <f t="shared" si="1239"/>
        <v>#DIV/0!</v>
      </c>
      <c r="R2857" t="e">
        <f t="shared" si="1240"/>
        <v>#DIV/0!</v>
      </c>
      <c r="S2857" t="e">
        <f t="shared" si="1241"/>
        <v>#DIV/0!</v>
      </c>
      <c r="T2857" t="e">
        <f t="shared" si="1242"/>
        <v>#DIV/0!</v>
      </c>
      <c r="U2857" t="e">
        <f t="shared" si="1243"/>
        <v>#DIV/0!</v>
      </c>
      <c r="V2857" t="e">
        <f t="shared" si="1244"/>
        <v>#DIV/0!</v>
      </c>
      <c r="W2857" t="e">
        <f t="shared" si="1245"/>
        <v>#DIV/0!</v>
      </c>
      <c r="X2857" t="e">
        <f t="shared" si="1246"/>
        <v>#DIV/0!</v>
      </c>
      <c r="Y2857" t="e">
        <f t="shared" si="1247"/>
        <v>#DIV/0!</v>
      </c>
      <c r="Z2857" t="e">
        <f t="shared" si="1248"/>
        <v>#DIV/0!</v>
      </c>
      <c r="AA2857" t="e">
        <f t="shared" si="1249"/>
        <v>#DIV/0!</v>
      </c>
      <c r="AB2857">
        <f t="shared" si="1250"/>
        <v>0</v>
      </c>
      <c r="AC2857" t="e">
        <f t="shared" si="1251"/>
        <v>#DIV/0!</v>
      </c>
      <c r="AD2857">
        <f t="shared" si="1252"/>
        <v>1.0632190661423899</v>
      </c>
      <c r="AE2857">
        <f t="shared" si="1253"/>
        <v>5061750.12</v>
      </c>
      <c r="AF2857">
        <f t="shared" si="1254"/>
        <v>15270616303.792566</v>
      </c>
      <c r="AG2857">
        <f t="shared" si="1255"/>
        <v>1.0001657212333257</v>
      </c>
      <c r="AH2857">
        <v>24</v>
      </c>
      <c r="AI2857">
        <v>0.67944000000000004</v>
      </c>
      <c r="AJ2857" t="e">
        <f t="shared" si="1256"/>
        <v>#DIV/0!</v>
      </c>
      <c r="AK2857" t="e">
        <f t="shared" si="1257"/>
        <v>#DIV/0!</v>
      </c>
      <c r="AL2857" t="e">
        <f t="shared" si="1258"/>
        <v>#DIV/0!</v>
      </c>
      <c r="AM2857" t="e">
        <f t="shared" si="1259"/>
        <v>#DIV/0!</v>
      </c>
      <c r="AN2857" t="e">
        <f>AM2857/((60/'Field readings'!D2858)*24)</f>
        <v>#DIV/0!</v>
      </c>
      <c r="AO2857" t="e">
        <f>SUM($AN$4:AN2857)</f>
        <v>#DIV/0!</v>
      </c>
    </row>
    <row r="2858" spans="1:41">
      <c r="A2858" s="2">
        <f>'Field readings'!A2859</f>
        <v>0</v>
      </c>
      <c r="B2858" s="3">
        <f>'Field readings'!B2859</f>
        <v>0</v>
      </c>
      <c r="C2858">
        <f>'Field readings'!D2859</f>
        <v>0</v>
      </c>
      <c r="D2858">
        <f>'Field readings'!K2859</f>
        <v>0</v>
      </c>
      <c r="E2858">
        <f>'Field readings'!J2859+14.6973</f>
        <v>14.6973</v>
      </c>
      <c r="F2858">
        <f>'Field readings'!L2859</f>
        <v>0</v>
      </c>
      <c r="G2858">
        <f>'Field readings'!I2859</f>
        <v>0</v>
      </c>
      <c r="H2858">
        <f>'Field readings'!N2859</f>
        <v>0</v>
      </c>
      <c r="I2858">
        <f>'Field readings'!M2859</f>
        <v>0</v>
      </c>
      <c r="J2858">
        <f t="shared" si="1232"/>
        <v>0</v>
      </c>
      <c r="K2858" t="e">
        <f t="shared" si="1233"/>
        <v>#DIV/0!</v>
      </c>
      <c r="L2858" t="e">
        <f t="shared" si="1234"/>
        <v>#DIV/0!</v>
      </c>
      <c r="M2858" t="e">
        <f t="shared" si="1235"/>
        <v>#DIV/0!</v>
      </c>
      <c r="N2858" t="e">
        <f t="shared" si="1236"/>
        <v>#DIV/0!</v>
      </c>
      <c r="O2858" t="e">
        <f t="shared" si="1237"/>
        <v>#DIV/0!</v>
      </c>
      <c r="P2858" t="e">
        <f t="shared" si="1238"/>
        <v>#DIV/0!</v>
      </c>
      <c r="Q2858" t="e">
        <f t="shared" si="1239"/>
        <v>#DIV/0!</v>
      </c>
      <c r="R2858" t="e">
        <f t="shared" si="1240"/>
        <v>#DIV/0!</v>
      </c>
      <c r="S2858" t="e">
        <f t="shared" si="1241"/>
        <v>#DIV/0!</v>
      </c>
      <c r="T2858" t="e">
        <f t="shared" si="1242"/>
        <v>#DIV/0!</v>
      </c>
      <c r="U2858" t="e">
        <f t="shared" si="1243"/>
        <v>#DIV/0!</v>
      </c>
      <c r="V2858" t="e">
        <f t="shared" si="1244"/>
        <v>#DIV/0!</v>
      </c>
      <c r="W2858" t="e">
        <f t="shared" si="1245"/>
        <v>#DIV/0!</v>
      </c>
      <c r="X2858" t="e">
        <f t="shared" si="1246"/>
        <v>#DIV/0!</v>
      </c>
      <c r="Y2858" t="e">
        <f t="shared" si="1247"/>
        <v>#DIV/0!</v>
      </c>
      <c r="Z2858" t="e">
        <f t="shared" si="1248"/>
        <v>#DIV/0!</v>
      </c>
      <c r="AA2858" t="e">
        <f t="shared" si="1249"/>
        <v>#DIV/0!</v>
      </c>
      <c r="AB2858">
        <f t="shared" si="1250"/>
        <v>0</v>
      </c>
      <c r="AC2858" t="e">
        <f t="shared" si="1251"/>
        <v>#DIV/0!</v>
      </c>
      <c r="AD2858">
        <f t="shared" si="1252"/>
        <v>1.0632190661423899</v>
      </c>
      <c r="AE2858">
        <f t="shared" si="1253"/>
        <v>5061750.12</v>
      </c>
      <c r="AF2858">
        <f t="shared" si="1254"/>
        <v>15270616303.792566</v>
      </c>
      <c r="AG2858">
        <f t="shared" si="1255"/>
        <v>1.0001657212333257</v>
      </c>
      <c r="AH2858">
        <v>24</v>
      </c>
      <c r="AI2858">
        <v>0.67944000000000004</v>
      </c>
      <c r="AJ2858" t="e">
        <f t="shared" si="1256"/>
        <v>#DIV/0!</v>
      </c>
      <c r="AK2858" t="e">
        <f t="shared" si="1257"/>
        <v>#DIV/0!</v>
      </c>
      <c r="AL2858" t="e">
        <f t="shared" si="1258"/>
        <v>#DIV/0!</v>
      </c>
      <c r="AM2858" t="e">
        <f t="shared" si="1259"/>
        <v>#DIV/0!</v>
      </c>
      <c r="AN2858" t="e">
        <f>AM2858/((60/'Field readings'!D2859)*24)</f>
        <v>#DIV/0!</v>
      </c>
      <c r="AO2858" t="e">
        <f>SUM($AN$4:AN2858)</f>
        <v>#DIV/0!</v>
      </c>
    </row>
    <row r="2859" spans="1:41">
      <c r="A2859" s="2">
        <f>'Field readings'!A2860</f>
        <v>0</v>
      </c>
      <c r="B2859" s="3">
        <f>'Field readings'!B2860</f>
        <v>0</v>
      </c>
      <c r="C2859">
        <f>'Field readings'!D2860</f>
        <v>0</v>
      </c>
      <c r="D2859">
        <f>'Field readings'!K2860</f>
        <v>0</v>
      </c>
      <c r="E2859">
        <f>'Field readings'!J2860+14.6973</f>
        <v>14.6973</v>
      </c>
      <c r="F2859">
        <f>'Field readings'!L2860</f>
        <v>0</v>
      </c>
      <c r="G2859">
        <f>'Field readings'!I2860</f>
        <v>0</v>
      </c>
      <c r="H2859">
        <f>'Field readings'!N2860</f>
        <v>0</v>
      </c>
      <c r="I2859">
        <f>'Field readings'!M2860</f>
        <v>0</v>
      </c>
      <c r="J2859">
        <f t="shared" si="1232"/>
        <v>0</v>
      </c>
      <c r="K2859" t="e">
        <f t="shared" si="1233"/>
        <v>#DIV/0!</v>
      </c>
      <c r="L2859" t="e">
        <f t="shared" si="1234"/>
        <v>#DIV/0!</v>
      </c>
      <c r="M2859" t="e">
        <f t="shared" si="1235"/>
        <v>#DIV/0!</v>
      </c>
      <c r="N2859" t="e">
        <f t="shared" si="1236"/>
        <v>#DIV/0!</v>
      </c>
      <c r="O2859" t="e">
        <f t="shared" si="1237"/>
        <v>#DIV/0!</v>
      </c>
      <c r="P2859" t="e">
        <f t="shared" si="1238"/>
        <v>#DIV/0!</v>
      </c>
      <c r="Q2859" t="e">
        <f t="shared" si="1239"/>
        <v>#DIV/0!</v>
      </c>
      <c r="R2859" t="e">
        <f t="shared" si="1240"/>
        <v>#DIV/0!</v>
      </c>
      <c r="S2859" t="e">
        <f t="shared" si="1241"/>
        <v>#DIV/0!</v>
      </c>
      <c r="T2859" t="e">
        <f t="shared" si="1242"/>
        <v>#DIV/0!</v>
      </c>
      <c r="U2859" t="e">
        <f t="shared" si="1243"/>
        <v>#DIV/0!</v>
      </c>
      <c r="V2859" t="e">
        <f t="shared" si="1244"/>
        <v>#DIV/0!</v>
      </c>
      <c r="W2859" t="e">
        <f t="shared" si="1245"/>
        <v>#DIV/0!</v>
      </c>
      <c r="X2859" t="e">
        <f t="shared" si="1246"/>
        <v>#DIV/0!</v>
      </c>
      <c r="Y2859" t="e">
        <f t="shared" si="1247"/>
        <v>#DIV/0!</v>
      </c>
      <c r="Z2859" t="e">
        <f t="shared" si="1248"/>
        <v>#DIV/0!</v>
      </c>
      <c r="AA2859" t="e">
        <f t="shared" si="1249"/>
        <v>#DIV/0!</v>
      </c>
      <c r="AB2859">
        <f t="shared" si="1250"/>
        <v>0</v>
      </c>
      <c r="AC2859" t="e">
        <f t="shared" si="1251"/>
        <v>#DIV/0!</v>
      </c>
      <c r="AD2859">
        <f t="shared" si="1252"/>
        <v>1.0632190661423899</v>
      </c>
      <c r="AE2859">
        <f t="shared" si="1253"/>
        <v>5061750.12</v>
      </c>
      <c r="AF2859">
        <f t="shared" si="1254"/>
        <v>15270616303.792566</v>
      </c>
      <c r="AG2859">
        <f t="shared" si="1255"/>
        <v>1.0001657212333257</v>
      </c>
      <c r="AH2859">
        <v>24</v>
      </c>
      <c r="AI2859">
        <v>0.67944000000000004</v>
      </c>
      <c r="AJ2859" t="e">
        <f t="shared" si="1256"/>
        <v>#DIV/0!</v>
      </c>
      <c r="AK2859" t="e">
        <f t="shared" si="1257"/>
        <v>#DIV/0!</v>
      </c>
      <c r="AL2859" t="e">
        <f t="shared" si="1258"/>
        <v>#DIV/0!</v>
      </c>
      <c r="AM2859" t="e">
        <f t="shared" si="1259"/>
        <v>#DIV/0!</v>
      </c>
      <c r="AN2859" t="e">
        <f>AM2859/((60/'Field readings'!D2860)*24)</f>
        <v>#DIV/0!</v>
      </c>
      <c r="AO2859" t="e">
        <f>SUM($AN$4:AN2859)</f>
        <v>#DIV/0!</v>
      </c>
    </row>
    <row r="2860" spans="1:41">
      <c r="A2860" s="2">
        <f>'Field readings'!A2861</f>
        <v>0</v>
      </c>
      <c r="B2860" s="3">
        <f>'Field readings'!B2861</f>
        <v>0</v>
      </c>
      <c r="C2860">
        <f>'Field readings'!D2861</f>
        <v>0</v>
      </c>
      <c r="D2860">
        <f>'Field readings'!K2861</f>
        <v>0</v>
      </c>
      <c r="E2860">
        <f>'Field readings'!J2861+14.6973</f>
        <v>14.6973</v>
      </c>
      <c r="F2860">
        <f>'Field readings'!L2861</f>
        <v>0</v>
      </c>
      <c r="G2860">
        <f>'Field readings'!I2861</f>
        <v>0</v>
      </c>
      <c r="H2860">
        <f>'Field readings'!N2861</f>
        <v>0</v>
      </c>
      <c r="I2860">
        <f>'Field readings'!M2861</f>
        <v>0</v>
      </c>
      <c r="J2860">
        <f t="shared" si="1232"/>
        <v>0</v>
      </c>
      <c r="K2860" t="e">
        <f t="shared" si="1233"/>
        <v>#DIV/0!</v>
      </c>
      <c r="L2860" t="e">
        <f t="shared" si="1234"/>
        <v>#DIV/0!</v>
      </c>
      <c r="M2860" t="e">
        <f t="shared" si="1235"/>
        <v>#DIV/0!</v>
      </c>
      <c r="N2860" t="e">
        <f t="shared" si="1236"/>
        <v>#DIV/0!</v>
      </c>
      <c r="O2860" t="e">
        <f t="shared" si="1237"/>
        <v>#DIV/0!</v>
      </c>
      <c r="P2860" t="e">
        <f t="shared" si="1238"/>
        <v>#DIV/0!</v>
      </c>
      <c r="Q2860" t="e">
        <f t="shared" si="1239"/>
        <v>#DIV/0!</v>
      </c>
      <c r="R2860" t="e">
        <f t="shared" si="1240"/>
        <v>#DIV/0!</v>
      </c>
      <c r="S2860" t="e">
        <f t="shared" si="1241"/>
        <v>#DIV/0!</v>
      </c>
      <c r="T2860" t="e">
        <f t="shared" si="1242"/>
        <v>#DIV/0!</v>
      </c>
      <c r="U2860" t="e">
        <f t="shared" si="1243"/>
        <v>#DIV/0!</v>
      </c>
      <c r="V2860" t="e">
        <f t="shared" si="1244"/>
        <v>#DIV/0!</v>
      </c>
      <c r="W2860" t="e">
        <f t="shared" si="1245"/>
        <v>#DIV/0!</v>
      </c>
      <c r="X2860" t="e">
        <f t="shared" si="1246"/>
        <v>#DIV/0!</v>
      </c>
      <c r="Y2860" t="e">
        <f t="shared" si="1247"/>
        <v>#DIV/0!</v>
      </c>
      <c r="Z2860" t="e">
        <f t="shared" si="1248"/>
        <v>#DIV/0!</v>
      </c>
      <c r="AA2860" t="e">
        <f t="shared" si="1249"/>
        <v>#DIV/0!</v>
      </c>
      <c r="AB2860">
        <f t="shared" si="1250"/>
        <v>0</v>
      </c>
      <c r="AC2860" t="e">
        <f t="shared" si="1251"/>
        <v>#DIV/0!</v>
      </c>
      <c r="AD2860">
        <f t="shared" si="1252"/>
        <v>1.0632190661423899</v>
      </c>
      <c r="AE2860">
        <f t="shared" si="1253"/>
        <v>5061750.12</v>
      </c>
      <c r="AF2860">
        <f t="shared" si="1254"/>
        <v>15270616303.792566</v>
      </c>
      <c r="AG2860">
        <f t="shared" si="1255"/>
        <v>1.0001657212333257</v>
      </c>
      <c r="AH2860">
        <v>24</v>
      </c>
      <c r="AI2860">
        <v>0.67944000000000004</v>
      </c>
      <c r="AJ2860" t="e">
        <f t="shared" si="1256"/>
        <v>#DIV/0!</v>
      </c>
      <c r="AK2860" t="e">
        <f t="shared" si="1257"/>
        <v>#DIV/0!</v>
      </c>
      <c r="AL2860" t="e">
        <f t="shared" si="1258"/>
        <v>#DIV/0!</v>
      </c>
      <c r="AM2860" t="e">
        <f t="shared" si="1259"/>
        <v>#DIV/0!</v>
      </c>
      <c r="AN2860" t="e">
        <f>AM2860/((60/'Field readings'!D2861)*24)</f>
        <v>#DIV/0!</v>
      </c>
      <c r="AO2860" t="e">
        <f>SUM($AN$4:AN2860)</f>
        <v>#DIV/0!</v>
      </c>
    </row>
    <row r="2861" spans="1:41">
      <c r="A2861" s="2">
        <f>'Field readings'!A2862</f>
        <v>0</v>
      </c>
      <c r="B2861" s="3">
        <f>'Field readings'!B2862</f>
        <v>0</v>
      </c>
      <c r="C2861">
        <f>'Field readings'!D2862</f>
        <v>0</v>
      </c>
      <c r="D2861">
        <f>'Field readings'!K2862</f>
        <v>0</v>
      </c>
      <c r="E2861">
        <f>'Field readings'!J2862+14.6973</f>
        <v>14.6973</v>
      </c>
      <c r="F2861">
        <f>'Field readings'!L2862</f>
        <v>0</v>
      </c>
      <c r="G2861">
        <f>'Field readings'!I2862</f>
        <v>0</v>
      </c>
      <c r="H2861">
        <f>'Field readings'!N2862</f>
        <v>0</v>
      </c>
      <c r="I2861">
        <f>'Field readings'!M2862</f>
        <v>0</v>
      </c>
      <c r="J2861">
        <f t="shared" si="1232"/>
        <v>0</v>
      </c>
      <c r="K2861" t="e">
        <f t="shared" si="1233"/>
        <v>#DIV/0!</v>
      </c>
      <c r="L2861" t="e">
        <f t="shared" si="1234"/>
        <v>#DIV/0!</v>
      </c>
      <c r="M2861" t="e">
        <f t="shared" si="1235"/>
        <v>#DIV/0!</v>
      </c>
      <c r="N2861" t="e">
        <f t="shared" si="1236"/>
        <v>#DIV/0!</v>
      </c>
      <c r="O2861" t="e">
        <f t="shared" si="1237"/>
        <v>#DIV/0!</v>
      </c>
      <c r="P2861" t="e">
        <f t="shared" si="1238"/>
        <v>#DIV/0!</v>
      </c>
      <c r="Q2861" t="e">
        <f t="shared" si="1239"/>
        <v>#DIV/0!</v>
      </c>
      <c r="R2861" t="e">
        <f t="shared" si="1240"/>
        <v>#DIV/0!</v>
      </c>
      <c r="S2861" t="e">
        <f t="shared" si="1241"/>
        <v>#DIV/0!</v>
      </c>
      <c r="T2861" t="e">
        <f t="shared" si="1242"/>
        <v>#DIV/0!</v>
      </c>
      <c r="U2861" t="e">
        <f t="shared" si="1243"/>
        <v>#DIV/0!</v>
      </c>
      <c r="V2861" t="e">
        <f t="shared" si="1244"/>
        <v>#DIV/0!</v>
      </c>
      <c r="W2861" t="e">
        <f t="shared" si="1245"/>
        <v>#DIV/0!</v>
      </c>
      <c r="X2861" t="e">
        <f t="shared" si="1246"/>
        <v>#DIV/0!</v>
      </c>
      <c r="Y2861" t="e">
        <f t="shared" si="1247"/>
        <v>#DIV/0!</v>
      </c>
      <c r="Z2861" t="e">
        <f t="shared" si="1248"/>
        <v>#DIV/0!</v>
      </c>
      <c r="AA2861" t="e">
        <f t="shared" si="1249"/>
        <v>#DIV/0!</v>
      </c>
      <c r="AB2861">
        <f t="shared" si="1250"/>
        <v>0</v>
      </c>
      <c r="AC2861" t="e">
        <f t="shared" si="1251"/>
        <v>#DIV/0!</v>
      </c>
      <c r="AD2861">
        <f t="shared" si="1252"/>
        <v>1.0632190661423899</v>
      </c>
      <c r="AE2861">
        <f t="shared" si="1253"/>
        <v>5061750.12</v>
      </c>
      <c r="AF2861">
        <f t="shared" si="1254"/>
        <v>15270616303.792566</v>
      </c>
      <c r="AG2861">
        <f t="shared" si="1255"/>
        <v>1.0001657212333257</v>
      </c>
      <c r="AH2861">
        <v>24</v>
      </c>
      <c r="AI2861">
        <v>0.67944000000000004</v>
      </c>
      <c r="AJ2861" t="e">
        <f t="shared" si="1256"/>
        <v>#DIV/0!</v>
      </c>
      <c r="AK2861" t="e">
        <f t="shared" si="1257"/>
        <v>#DIV/0!</v>
      </c>
      <c r="AL2861" t="e">
        <f t="shared" si="1258"/>
        <v>#DIV/0!</v>
      </c>
      <c r="AM2861" t="e">
        <f t="shared" si="1259"/>
        <v>#DIV/0!</v>
      </c>
      <c r="AN2861" t="e">
        <f>AM2861/((60/'Field readings'!D2862)*24)</f>
        <v>#DIV/0!</v>
      </c>
      <c r="AO2861" t="e">
        <f>SUM($AN$4:AN2861)</f>
        <v>#DIV/0!</v>
      </c>
    </row>
    <row r="2862" spans="1:41">
      <c r="A2862" s="2">
        <f>'Field readings'!A2863</f>
        <v>0</v>
      </c>
      <c r="B2862" s="3">
        <f>'Field readings'!B2863</f>
        <v>0</v>
      </c>
      <c r="C2862">
        <f>'Field readings'!D2863</f>
        <v>0</v>
      </c>
      <c r="D2862">
        <f>'Field readings'!K2863</f>
        <v>0</v>
      </c>
      <c r="E2862">
        <f>'Field readings'!J2863+14.6973</f>
        <v>14.6973</v>
      </c>
      <c r="F2862">
        <f>'Field readings'!L2863</f>
        <v>0</v>
      </c>
      <c r="G2862">
        <f>'Field readings'!I2863</f>
        <v>0</v>
      </c>
      <c r="H2862">
        <f>'Field readings'!N2863</f>
        <v>0</v>
      </c>
      <c r="I2862">
        <f>'Field readings'!M2863</f>
        <v>0</v>
      </c>
      <c r="J2862">
        <f t="shared" si="1232"/>
        <v>0</v>
      </c>
      <c r="K2862" t="e">
        <f t="shared" si="1233"/>
        <v>#DIV/0!</v>
      </c>
      <c r="L2862" t="e">
        <f t="shared" si="1234"/>
        <v>#DIV/0!</v>
      </c>
      <c r="M2862" t="e">
        <f t="shared" si="1235"/>
        <v>#DIV/0!</v>
      </c>
      <c r="N2862" t="e">
        <f t="shared" si="1236"/>
        <v>#DIV/0!</v>
      </c>
      <c r="O2862" t="e">
        <f t="shared" si="1237"/>
        <v>#DIV/0!</v>
      </c>
      <c r="P2862" t="e">
        <f t="shared" si="1238"/>
        <v>#DIV/0!</v>
      </c>
      <c r="Q2862" t="e">
        <f t="shared" si="1239"/>
        <v>#DIV/0!</v>
      </c>
      <c r="R2862" t="e">
        <f t="shared" si="1240"/>
        <v>#DIV/0!</v>
      </c>
      <c r="S2862" t="e">
        <f t="shared" si="1241"/>
        <v>#DIV/0!</v>
      </c>
      <c r="T2862" t="e">
        <f t="shared" si="1242"/>
        <v>#DIV/0!</v>
      </c>
      <c r="U2862" t="e">
        <f t="shared" si="1243"/>
        <v>#DIV/0!</v>
      </c>
      <c r="V2862" t="e">
        <f t="shared" si="1244"/>
        <v>#DIV/0!</v>
      </c>
      <c r="W2862" t="e">
        <f t="shared" si="1245"/>
        <v>#DIV/0!</v>
      </c>
      <c r="X2862" t="e">
        <f t="shared" si="1246"/>
        <v>#DIV/0!</v>
      </c>
      <c r="Y2862" t="e">
        <f t="shared" si="1247"/>
        <v>#DIV/0!</v>
      </c>
      <c r="Z2862" t="e">
        <f t="shared" si="1248"/>
        <v>#DIV/0!</v>
      </c>
      <c r="AA2862" t="e">
        <f t="shared" si="1249"/>
        <v>#DIV/0!</v>
      </c>
      <c r="AB2862">
        <f t="shared" si="1250"/>
        <v>0</v>
      </c>
      <c r="AC2862" t="e">
        <f t="shared" si="1251"/>
        <v>#DIV/0!</v>
      </c>
      <c r="AD2862">
        <f t="shared" si="1252"/>
        <v>1.0632190661423899</v>
      </c>
      <c r="AE2862">
        <f t="shared" si="1253"/>
        <v>5061750.12</v>
      </c>
      <c r="AF2862">
        <f t="shared" si="1254"/>
        <v>15270616303.792566</v>
      </c>
      <c r="AG2862">
        <f t="shared" si="1255"/>
        <v>1.0001657212333257</v>
      </c>
      <c r="AH2862">
        <v>24</v>
      </c>
      <c r="AI2862">
        <v>0.67944000000000004</v>
      </c>
      <c r="AJ2862" t="e">
        <f t="shared" si="1256"/>
        <v>#DIV/0!</v>
      </c>
      <c r="AK2862" t="e">
        <f t="shared" si="1257"/>
        <v>#DIV/0!</v>
      </c>
      <c r="AL2862" t="e">
        <f t="shared" si="1258"/>
        <v>#DIV/0!</v>
      </c>
      <c r="AM2862" t="e">
        <f t="shared" si="1259"/>
        <v>#DIV/0!</v>
      </c>
      <c r="AN2862" t="e">
        <f>AM2862/((60/'Field readings'!D2863)*24)</f>
        <v>#DIV/0!</v>
      </c>
      <c r="AO2862" t="e">
        <f>SUM($AN$4:AN2862)</f>
        <v>#DIV/0!</v>
      </c>
    </row>
    <row r="2863" spans="1:41">
      <c r="A2863" s="2">
        <f>'Field readings'!A2864</f>
        <v>0</v>
      </c>
      <c r="B2863" s="3">
        <f>'Field readings'!B2864</f>
        <v>0</v>
      </c>
      <c r="C2863">
        <f>'Field readings'!D2864</f>
        <v>0</v>
      </c>
      <c r="D2863">
        <f>'Field readings'!K2864</f>
        <v>0</v>
      </c>
      <c r="E2863">
        <f>'Field readings'!J2864+14.6973</f>
        <v>14.6973</v>
      </c>
      <c r="F2863">
        <f>'Field readings'!L2864</f>
        <v>0</v>
      </c>
      <c r="G2863">
        <f>'Field readings'!I2864</f>
        <v>0</v>
      </c>
      <c r="H2863">
        <f>'Field readings'!N2864</f>
        <v>0</v>
      </c>
      <c r="I2863">
        <f>'Field readings'!M2864</f>
        <v>0</v>
      </c>
      <c r="J2863">
        <f t="shared" si="1232"/>
        <v>0</v>
      </c>
      <c r="K2863" t="e">
        <f t="shared" si="1233"/>
        <v>#DIV/0!</v>
      </c>
      <c r="L2863" t="e">
        <f t="shared" si="1234"/>
        <v>#DIV/0!</v>
      </c>
      <c r="M2863" t="e">
        <f t="shared" si="1235"/>
        <v>#DIV/0!</v>
      </c>
      <c r="N2863" t="e">
        <f t="shared" si="1236"/>
        <v>#DIV/0!</v>
      </c>
      <c r="O2863" t="e">
        <f t="shared" si="1237"/>
        <v>#DIV/0!</v>
      </c>
      <c r="P2863" t="e">
        <f t="shared" si="1238"/>
        <v>#DIV/0!</v>
      </c>
      <c r="Q2863" t="e">
        <f t="shared" si="1239"/>
        <v>#DIV/0!</v>
      </c>
      <c r="R2863" t="e">
        <f t="shared" si="1240"/>
        <v>#DIV/0!</v>
      </c>
      <c r="S2863" t="e">
        <f t="shared" si="1241"/>
        <v>#DIV/0!</v>
      </c>
      <c r="T2863" t="e">
        <f t="shared" si="1242"/>
        <v>#DIV/0!</v>
      </c>
      <c r="U2863" t="e">
        <f t="shared" si="1243"/>
        <v>#DIV/0!</v>
      </c>
      <c r="V2863" t="e">
        <f t="shared" si="1244"/>
        <v>#DIV/0!</v>
      </c>
      <c r="W2863" t="e">
        <f t="shared" si="1245"/>
        <v>#DIV/0!</v>
      </c>
      <c r="X2863" t="e">
        <f t="shared" si="1246"/>
        <v>#DIV/0!</v>
      </c>
      <c r="Y2863" t="e">
        <f t="shared" si="1247"/>
        <v>#DIV/0!</v>
      </c>
      <c r="Z2863" t="e">
        <f t="shared" si="1248"/>
        <v>#DIV/0!</v>
      </c>
      <c r="AA2863" t="e">
        <f t="shared" si="1249"/>
        <v>#DIV/0!</v>
      </c>
      <c r="AB2863">
        <f t="shared" si="1250"/>
        <v>0</v>
      </c>
      <c r="AC2863" t="e">
        <f t="shared" si="1251"/>
        <v>#DIV/0!</v>
      </c>
      <c r="AD2863">
        <f t="shared" si="1252"/>
        <v>1.0632190661423899</v>
      </c>
      <c r="AE2863">
        <f t="shared" si="1253"/>
        <v>5061750.12</v>
      </c>
      <c r="AF2863">
        <f t="shared" si="1254"/>
        <v>15270616303.792566</v>
      </c>
      <c r="AG2863">
        <f t="shared" si="1255"/>
        <v>1.0001657212333257</v>
      </c>
      <c r="AH2863">
        <v>24</v>
      </c>
      <c r="AI2863">
        <v>0.67944000000000004</v>
      </c>
      <c r="AJ2863" t="e">
        <f t="shared" si="1256"/>
        <v>#DIV/0!</v>
      </c>
      <c r="AK2863" t="e">
        <f t="shared" si="1257"/>
        <v>#DIV/0!</v>
      </c>
      <c r="AL2863" t="e">
        <f t="shared" si="1258"/>
        <v>#DIV/0!</v>
      </c>
      <c r="AM2863" t="e">
        <f t="shared" si="1259"/>
        <v>#DIV/0!</v>
      </c>
      <c r="AN2863" t="e">
        <f>AM2863/((60/'Field readings'!D2864)*24)</f>
        <v>#DIV/0!</v>
      </c>
      <c r="AO2863" t="e">
        <f>SUM($AN$4:AN2863)</f>
        <v>#DIV/0!</v>
      </c>
    </row>
    <row r="2864" spans="1:41">
      <c r="A2864" s="2">
        <f>'Field readings'!A2865</f>
        <v>0</v>
      </c>
      <c r="B2864" s="3">
        <f>'Field readings'!B2865</f>
        <v>0</v>
      </c>
      <c r="C2864">
        <f>'Field readings'!D2865</f>
        <v>0</v>
      </c>
      <c r="D2864">
        <f>'Field readings'!K2865</f>
        <v>0</v>
      </c>
      <c r="E2864">
        <f>'Field readings'!J2865+14.6973</f>
        <v>14.6973</v>
      </c>
      <c r="F2864">
        <f>'Field readings'!L2865</f>
        <v>0</v>
      </c>
      <c r="G2864">
        <f>'Field readings'!I2865</f>
        <v>0</v>
      </c>
      <c r="H2864">
        <f>'Field readings'!N2865</f>
        <v>0</v>
      </c>
      <c r="I2864">
        <f>'Field readings'!M2865</f>
        <v>0</v>
      </c>
      <c r="J2864">
        <f t="shared" si="1232"/>
        <v>0</v>
      </c>
      <c r="K2864" t="e">
        <f t="shared" si="1233"/>
        <v>#DIV/0!</v>
      </c>
      <c r="L2864" t="e">
        <f t="shared" si="1234"/>
        <v>#DIV/0!</v>
      </c>
      <c r="M2864" t="e">
        <f t="shared" si="1235"/>
        <v>#DIV/0!</v>
      </c>
      <c r="N2864" t="e">
        <f t="shared" si="1236"/>
        <v>#DIV/0!</v>
      </c>
      <c r="O2864" t="e">
        <f t="shared" si="1237"/>
        <v>#DIV/0!</v>
      </c>
      <c r="P2864" t="e">
        <f t="shared" si="1238"/>
        <v>#DIV/0!</v>
      </c>
      <c r="Q2864" t="e">
        <f t="shared" si="1239"/>
        <v>#DIV/0!</v>
      </c>
      <c r="R2864" t="e">
        <f t="shared" si="1240"/>
        <v>#DIV/0!</v>
      </c>
      <c r="S2864" t="e">
        <f t="shared" si="1241"/>
        <v>#DIV/0!</v>
      </c>
      <c r="T2864" t="e">
        <f t="shared" si="1242"/>
        <v>#DIV/0!</v>
      </c>
      <c r="U2864" t="e">
        <f t="shared" si="1243"/>
        <v>#DIV/0!</v>
      </c>
      <c r="V2864" t="e">
        <f t="shared" si="1244"/>
        <v>#DIV/0!</v>
      </c>
      <c r="W2864" t="e">
        <f t="shared" si="1245"/>
        <v>#DIV/0!</v>
      </c>
      <c r="X2864" t="e">
        <f t="shared" si="1246"/>
        <v>#DIV/0!</v>
      </c>
      <c r="Y2864" t="e">
        <f t="shared" si="1247"/>
        <v>#DIV/0!</v>
      </c>
      <c r="Z2864" t="e">
        <f t="shared" si="1248"/>
        <v>#DIV/0!</v>
      </c>
      <c r="AA2864" t="e">
        <f t="shared" si="1249"/>
        <v>#DIV/0!</v>
      </c>
      <c r="AB2864">
        <f t="shared" si="1250"/>
        <v>0</v>
      </c>
      <c r="AC2864" t="e">
        <f t="shared" si="1251"/>
        <v>#DIV/0!</v>
      </c>
      <c r="AD2864">
        <f t="shared" si="1252"/>
        <v>1.0632190661423899</v>
      </c>
      <c r="AE2864">
        <f t="shared" si="1253"/>
        <v>5061750.12</v>
      </c>
      <c r="AF2864">
        <f t="shared" si="1254"/>
        <v>15270616303.792566</v>
      </c>
      <c r="AG2864">
        <f t="shared" si="1255"/>
        <v>1.0001657212333257</v>
      </c>
      <c r="AH2864">
        <v>24</v>
      </c>
      <c r="AI2864">
        <v>0.67944000000000004</v>
      </c>
      <c r="AJ2864" t="e">
        <f t="shared" si="1256"/>
        <v>#DIV/0!</v>
      </c>
      <c r="AK2864" t="e">
        <f t="shared" si="1257"/>
        <v>#DIV/0!</v>
      </c>
      <c r="AL2864" t="e">
        <f t="shared" si="1258"/>
        <v>#DIV/0!</v>
      </c>
      <c r="AM2864" t="e">
        <f t="shared" si="1259"/>
        <v>#DIV/0!</v>
      </c>
      <c r="AN2864" t="e">
        <f>AM2864/((60/'Field readings'!D2865)*24)</f>
        <v>#DIV/0!</v>
      </c>
      <c r="AO2864" t="e">
        <f>SUM($AN$4:AN2864)</f>
        <v>#DIV/0!</v>
      </c>
    </row>
    <row r="2865" spans="1:41">
      <c r="A2865" s="2">
        <f>'Field readings'!A2866</f>
        <v>0</v>
      </c>
      <c r="B2865" s="3">
        <f>'Field readings'!B2866</f>
        <v>0</v>
      </c>
      <c r="C2865">
        <f>'Field readings'!D2866</f>
        <v>0</v>
      </c>
      <c r="D2865">
        <f>'Field readings'!K2866</f>
        <v>0</v>
      </c>
      <c r="E2865">
        <f>'Field readings'!J2866+14.6973</f>
        <v>14.6973</v>
      </c>
      <c r="F2865">
        <f>'Field readings'!L2866</f>
        <v>0</v>
      </c>
      <c r="G2865">
        <f>'Field readings'!I2866</f>
        <v>0</v>
      </c>
      <c r="H2865">
        <f>'Field readings'!N2866</f>
        <v>0</v>
      </c>
      <c r="I2865">
        <f>'Field readings'!M2866</f>
        <v>0</v>
      </c>
      <c r="J2865">
        <f t="shared" si="1232"/>
        <v>0</v>
      </c>
      <c r="K2865" t="e">
        <f t="shared" si="1233"/>
        <v>#DIV/0!</v>
      </c>
      <c r="L2865" t="e">
        <f t="shared" si="1234"/>
        <v>#DIV/0!</v>
      </c>
      <c r="M2865" t="e">
        <f t="shared" si="1235"/>
        <v>#DIV/0!</v>
      </c>
      <c r="N2865" t="e">
        <f t="shared" si="1236"/>
        <v>#DIV/0!</v>
      </c>
      <c r="O2865" t="e">
        <f t="shared" si="1237"/>
        <v>#DIV/0!</v>
      </c>
      <c r="P2865" t="e">
        <f t="shared" si="1238"/>
        <v>#DIV/0!</v>
      </c>
      <c r="Q2865" t="e">
        <f t="shared" si="1239"/>
        <v>#DIV/0!</v>
      </c>
      <c r="R2865" t="e">
        <f t="shared" si="1240"/>
        <v>#DIV/0!</v>
      </c>
      <c r="S2865" t="e">
        <f t="shared" si="1241"/>
        <v>#DIV/0!</v>
      </c>
      <c r="T2865" t="e">
        <f t="shared" si="1242"/>
        <v>#DIV/0!</v>
      </c>
      <c r="U2865" t="e">
        <f t="shared" si="1243"/>
        <v>#DIV/0!</v>
      </c>
      <c r="V2865" t="e">
        <f t="shared" si="1244"/>
        <v>#DIV/0!</v>
      </c>
      <c r="W2865" t="e">
        <f t="shared" si="1245"/>
        <v>#DIV/0!</v>
      </c>
      <c r="X2865" t="e">
        <f t="shared" si="1246"/>
        <v>#DIV/0!</v>
      </c>
      <c r="Y2865" t="e">
        <f t="shared" si="1247"/>
        <v>#DIV/0!</v>
      </c>
      <c r="Z2865" t="e">
        <f t="shared" si="1248"/>
        <v>#DIV/0!</v>
      </c>
      <c r="AA2865" t="e">
        <f t="shared" si="1249"/>
        <v>#DIV/0!</v>
      </c>
      <c r="AB2865">
        <f t="shared" si="1250"/>
        <v>0</v>
      </c>
      <c r="AC2865" t="e">
        <f t="shared" si="1251"/>
        <v>#DIV/0!</v>
      </c>
      <c r="AD2865">
        <f t="shared" si="1252"/>
        <v>1.0632190661423899</v>
      </c>
      <c r="AE2865">
        <f t="shared" si="1253"/>
        <v>5061750.12</v>
      </c>
      <c r="AF2865">
        <f t="shared" si="1254"/>
        <v>15270616303.792566</v>
      </c>
      <c r="AG2865">
        <f t="shared" si="1255"/>
        <v>1.0001657212333257</v>
      </c>
      <c r="AH2865">
        <v>24</v>
      </c>
      <c r="AI2865">
        <v>0.67944000000000004</v>
      </c>
      <c r="AJ2865" t="e">
        <f t="shared" si="1256"/>
        <v>#DIV/0!</v>
      </c>
      <c r="AK2865" t="e">
        <f t="shared" si="1257"/>
        <v>#DIV/0!</v>
      </c>
      <c r="AL2865" t="e">
        <f t="shared" si="1258"/>
        <v>#DIV/0!</v>
      </c>
      <c r="AM2865" t="e">
        <f t="shared" si="1259"/>
        <v>#DIV/0!</v>
      </c>
      <c r="AN2865" t="e">
        <f>AM2865/((60/'Field readings'!D2866)*24)</f>
        <v>#DIV/0!</v>
      </c>
      <c r="AO2865" t="e">
        <f>SUM($AN$4:AN2865)</f>
        <v>#DIV/0!</v>
      </c>
    </row>
    <row r="2866" spans="1:41">
      <c r="A2866" s="2">
        <f>'Field readings'!A2867</f>
        <v>0</v>
      </c>
      <c r="B2866" s="3">
        <f>'Field readings'!B2867</f>
        <v>0</v>
      </c>
      <c r="C2866">
        <f>'Field readings'!D2867</f>
        <v>0</v>
      </c>
      <c r="D2866">
        <f>'Field readings'!K2867</f>
        <v>0</v>
      </c>
      <c r="E2866">
        <f>'Field readings'!J2867+14.6973</f>
        <v>14.6973</v>
      </c>
      <c r="F2866">
        <f>'Field readings'!L2867</f>
        <v>0</v>
      </c>
      <c r="G2866">
        <f>'Field readings'!I2867</f>
        <v>0</v>
      </c>
      <c r="H2866">
        <f>'Field readings'!N2867</f>
        <v>0</v>
      </c>
      <c r="I2866">
        <f>'Field readings'!M2867</f>
        <v>0</v>
      </c>
      <c r="J2866">
        <f t="shared" si="1232"/>
        <v>0</v>
      </c>
      <c r="K2866" t="e">
        <f t="shared" si="1233"/>
        <v>#DIV/0!</v>
      </c>
      <c r="L2866" t="e">
        <f t="shared" si="1234"/>
        <v>#DIV/0!</v>
      </c>
      <c r="M2866" t="e">
        <f t="shared" si="1235"/>
        <v>#DIV/0!</v>
      </c>
      <c r="N2866" t="e">
        <f t="shared" si="1236"/>
        <v>#DIV/0!</v>
      </c>
      <c r="O2866" t="e">
        <f t="shared" si="1237"/>
        <v>#DIV/0!</v>
      </c>
      <c r="P2866" t="e">
        <f t="shared" si="1238"/>
        <v>#DIV/0!</v>
      </c>
      <c r="Q2866" t="e">
        <f t="shared" si="1239"/>
        <v>#DIV/0!</v>
      </c>
      <c r="R2866" t="e">
        <f t="shared" si="1240"/>
        <v>#DIV/0!</v>
      </c>
      <c r="S2866" t="e">
        <f t="shared" si="1241"/>
        <v>#DIV/0!</v>
      </c>
      <c r="T2866" t="e">
        <f t="shared" si="1242"/>
        <v>#DIV/0!</v>
      </c>
      <c r="U2866" t="e">
        <f t="shared" si="1243"/>
        <v>#DIV/0!</v>
      </c>
      <c r="V2866" t="e">
        <f t="shared" si="1244"/>
        <v>#DIV/0!</v>
      </c>
      <c r="W2866" t="e">
        <f t="shared" si="1245"/>
        <v>#DIV/0!</v>
      </c>
      <c r="X2866" t="e">
        <f t="shared" si="1246"/>
        <v>#DIV/0!</v>
      </c>
      <c r="Y2866" t="e">
        <f t="shared" si="1247"/>
        <v>#DIV/0!</v>
      </c>
      <c r="Z2866" t="e">
        <f t="shared" si="1248"/>
        <v>#DIV/0!</v>
      </c>
      <c r="AA2866" t="e">
        <f t="shared" si="1249"/>
        <v>#DIV/0!</v>
      </c>
      <c r="AB2866">
        <f t="shared" si="1250"/>
        <v>0</v>
      </c>
      <c r="AC2866" t="e">
        <f t="shared" si="1251"/>
        <v>#DIV/0!</v>
      </c>
      <c r="AD2866">
        <f t="shared" si="1252"/>
        <v>1.0632190661423899</v>
      </c>
      <c r="AE2866">
        <f t="shared" si="1253"/>
        <v>5061750.12</v>
      </c>
      <c r="AF2866">
        <f t="shared" si="1254"/>
        <v>15270616303.792566</v>
      </c>
      <c r="AG2866">
        <f t="shared" si="1255"/>
        <v>1.0001657212333257</v>
      </c>
      <c r="AH2866">
        <v>24</v>
      </c>
      <c r="AI2866">
        <v>0.67944000000000004</v>
      </c>
      <c r="AJ2866" t="e">
        <f t="shared" si="1256"/>
        <v>#DIV/0!</v>
      </c>
      <c r="AK2866" t="e">
        <f t="shared" si="1257"/>
        <v>#DIV/0!</v>
      </c>
      <c r="AL2866" t="e">
        <f t="shared" si="1258"/>
        <v>#DIV/0!</v>
      </c>
      <c r="AM2866" t="e">
        <f t="shared" si="1259"/>
        <v>#DIV/0!</v>
      </c>
      <c r="AN2866" t="e">
        <f>AM2866/((60/'Field readings'!D2867)*24)</f>
        <v>#DIV/0!</v>
      </c>
      <c r="AO2866" t="e">
        <f>SUM($AN$4:AN2866)</f>
        <v>#DIV/0!</v>
      </c>
    </row>
    <row r="2867" spans="1:41">
      <c r="A2867" s="2">
        <f>'Field readings'!A2868</f>
        <v>0</v>
      </c>
      <c r="B2867" s="3">
        <f>'Field readings'!B2868</f>
        <v>0</v>
      </c>
      <c r="C2867">
        <f>'Field readings'!D2868</f>
        <v>0</v>
      </c>
      <c r="D2867">
        <f>'Field readings'!K2868</f>
        <v>0</v>
      </c>
      <c r="E2867">
        <f>'Field readings'!J2868+14.6973</f>
        <v>14.6973</v>
      </c>
      <c r="F2867">
        <f>'Field readings'!L2868</f>
        <v>0</v>
      </c>
      <c r="G2867">
        <f>'Field readings'!I2868</f>
        <v>0</v>
      </c>
      <c r="H2867">
        <f>'Field readings'!N2868</f>
        <v>0</v>
      </c>
      <c r="I2867">
        <f>'Field readings'!M2868</f>
        <v>0</v>
      </c>
      <c r="J2867">
        <f t="shared" si="1232"/>
        <v>0</v>
      </c>
      <c r="K2867" t="e">
        <f t="shared" si="1233"/>
        <v>#DIV/0!</v>
      </c>
      <c r="L2867" t="e">
        <f t="shared" si="1234"/>
        <v>#DIV/0!</v>
      </c>
      <c r="M2867" t="e">
        <f t="shared" si="1235"/>
        <v>#DIV/0!</v>
      </c>
      <c r="N2867" t="e">
        <f t="shared" si="1236"/>
        <v>#DIV/0!</v>
      </c>
      <c r="O2867" t="e">
        <f t="shared" si="1237"/>
        <v>#DIV/0!</v>
      </c>
      <c r="P2867" t="e">
        <f t="shared" si="1238"/>
        <v>#DIV/0!</v>
      </c>
      <c r="Q2867" t="e">
        <f t="shared" si="1239"/>
        <v>#DIV/0!</v>
      </c>
      <c r="R2867" t="e">
        <f t="shared" si="1240"/>
        <v>#DIV/0!</v>
      </c>
      <c r="S2867" t="e">
        <f t="shared" si="1241"/>
        <v>#DIV/0!</v>
      </c>
      <c r="T2867" t="e">
        <f t="shared" si="1242"/>
        <v>#DIV/0!</v>
      </c>
      <c r="U2867" t="e">
        <f t="shared" si="1243"/>
        <v>#DIV/0!</v>
      </c>
      <c r="V2867" t="e">
        <f t="shared" si="1244"/>
        <v>#DIV/0!</v>
      </c>
      <c r="W2867" t="e">
        <f t="shared" si="1245"/>
        <v>#DIV/0!</v>
      </c>
      <c r="X2867" t="e">
        <f t="shared" si="1246"/>
        <v>#DIV/0!</v>
      </c>
      <c r="Y2867" t="e">
        <f t="shared" si="1247"/>
        <v>#DIV/0!</v>
      </c>
      <c r="Z2867" t="e">
        <f t="shared" si="1248"/>
        <v>#DIV/0!</v>
      </c>
      <c r="AA2867" t="e">
        <f t="shared" si="1249"/>
        <v>#DIV/0!</v>
      </c>
      <c r="AB2867">
        <f t="shared" si="1250"/>
        <v>0</v>
      </c>
      <c r="AC2867" t="e">
        <f t="shared" si="1251"/>
        <v>#DIV/0!</v>
      </c>
      <c r="AD2867">
        <f t="shared" si="1252"/>
        <v>1.0632190661423899</v>
      </c>
      <c r="AE2867">
        <f t="shared" si="1253"/>
        <v>5061750.12</v>
      </c>
      <c r="AF2867">
        <f t="shared" si="1254"/>
        <v>15270616303.792566</v>
      </c>
      <c r="AG2867">
        <f t="shared" si="1255"/>
        <v>1.0001657212333257</v>
      </c>
      <c r="AH2867">
        <v>24</v>
      </c>
      <c r="AI2867">
        <v>0.67944000000000004</v>
      </c>
      <c r="AJ2867" t="e">
        <f t="shared" si="1256"/>
        <v>#DIV/0!</v>
      </c>
      <c r="AK2867" t="e">
        <f t="shared" si="1257"/>
        <v>#DIV/0!</v>
      </c>
      <c r="AL2867" t="e">
        <f t="shared" si="1258"/>
        <v>#DIV/0!</v>
      </c>
      <c r="AM2867" t="e">
        <f t="shared" si="1259"/>
        <v>#DIV/0!</v>
      </c>
      <c r="AN2867" t="e">
        <f>AM2867/((60/'Field readings'!D2868)*24)</f>
        <v>#DIV/0!</v>
      </c>
      <c r="AO2867" t="e">
        <f>SUM($AN$4:AN2867)</f>
        <v>#DIV/0!</v>
      </c>
    </row>
    <row r="2868" spans="1:41">
      <c r="A2868" s="2">
        <f>'Field readings'!A2869</f>
        <v>0</v>
      </c>
      <c r="B2868" s="3">
        <f>'Field readings'!B2869</f>
        <v>0</v>
      </c>
      <c r="C2868">
        <f>'Field readings'!D2869</f>
        <v>0</v>
      </c>
      <c r="D2868">
        <f>'Field readings'!K2869</f>
        <v>0</v>
      </c>
      <c r="E2868">
        <f>'Field readings'!J2869+14.6973</f>
        <v>14.6973</v>
      </c>
      <c r="F2868">
        <f>'Field readings'!L2869</f>
        <v>0</v>
      </c>
      <c r="G2868">
        <f>'Field readings'!I2869</f>
        <v>0</v>
      </c>
      <c r="H2868">
        <f>'Field readings'!N2869</f>
        <v>0</v>
      </c>
      <c r="I2868">
        <f>'Field readings'!M2869</f>
        <v>0</v>
      </c>
      <c r="J2868">
        <f t="shared" si="1232"/>
        <v>0</v>
      </c>
      <c r="K2868" t="e">
        <f t="shared" si="1233"/>
        <v>#DIV/0!</v>
      </c>
      <c r="L2868" t="e">
        <f t="shared" si="1234"/>
        <v>#DIV/0!</v>
      </c>
      <c r="M2868" t="e">
        <f t="shared" si="1235"/>
        <v>#DIV/0!</v>
      </c>
      <c r="N2868" t="e">
        <f t="shared" si="1236"/>
        <v>#DIV/0!</v>
      </c>
      <c r="O2868" t="e">
        <f t="shared" si="1237"/>
        <v>#DIV/0!</v>
      </c>
      <c r="P2868" t="e">
        <f t="shared" si="1238"/>
        <v>#DIV/0!</v>
      </c>
      <c r="Q2868" t="e">
        <f t="shared" si="1239"/>
        <v>#DIV/0!</v>
      </c>
      <c r="R2868" t="e">
        <f t="shared" si="1240"/>
        <v>#DIV/0!</v>
      </c>
      <c r="S2868" t="e">
        <f t="shared" si="1241"/>
        <v>#DIV/0!</v>
      </c>
      <c r="T2868" t="e">
        <f t="shared" si="1242"/>
        <v>#DIV/0!</v>
      </c>
      <c r="U2868" t="e">
        <f t="shared" si="1243"/>
        <v>#DIV/0!</v>
      </c>
      <c r="V2868" t="e">
        <f t="shared" si="1244"/>
        <v>#DIV/0!</v>
      </c>
      <c r="W2868" t="e">
        <f t="shared" si="1245"/>
        <v>#DIV/0!</v>
      </c>
      <c r="X2868" t="e">
        <f t="shared" si="1246"/>
        <v>#DIV/0!</v>
      </c>
      <c r="Y2868" t="e">
        <f t="shared" si="1247"/>
        <v>#DIV/0!</v>
      </c>
      <c r="Z2868" t="e">
        <f t="shared" si="1248"/>
        <v>#DIV/0!</v>
      </c>
      <c r="AA2868" t="e">
        <f t="shared" si="1249"/>
        <v>#DIV/0!</v>
      </c>
      <c r="AB2868">
        <f t="shared" si="1250"/>
        <v>0</v>
      </c>
      <c r="AC2868" t="e">
        <f t="shared" si="1251"/>
        <v>#DIV/0!</v>
      </c>
      <c r="AD2868">
        <f t="shared" si="1252"/>
        <v>1.0632190661423899</v>
      </c>
      <c r="AE2868">
        <f t="shared" si="1253"/>
        <v>5061750.12</v>
      </c>
      <c r="AF2868">
        <f t="shared" si="1254"/>
        <v>15270616303.792566</v>
      </c>
      <c r="AG2868">
        <f t="shared" si="1255"/>
        <v>1.0001657212333257</v>
      </c>
      <c r="AH2868">
        <v>24</v>
      </c>
      <c r="AI2868">
        <v>0.67944000000000004</v>
      </c>
      <c r="AJ2868" t="e">
        <f t="shared" si="1256"/>
        <v>#DIV/0!</v>
      </c>
      <c r="AK2868" t="e">
        <f t="shared" si="1257"/>
        <v>#DIV/0!</v>
      </c>
      <c r="AL2868" t="e">
        <f t="shared" si="1258"/>
        <v>#DIV/0!</v>
      </c>
      <c r="AM2868" t="e">
        <f t="shared" si="1259"/>
        <v>#DIV/0!</v>
      </c>
      <c r="AN2868" t="e">
        <f>AM2868/((60/'Field readings'!D2869)*24)</f>
        <v>#DIV/0!</v>
      </c>
      <c r="AO2868" t="e">
        <f>SUM($AN$4:AN2868)</f>
        <v>#DIV/0!</v>
      </c>
    </row>
    <row r="2869" spans="1:41">
      <c r="A2869" s="2">
        <f>'Field readings'!A2870</f>
        <v>0</v>
      </c>
      <c r="B2869" s="3">
        <f>'Field readings'!B2870</f>
        <v>0</v>
      </c>
      <c r="C2869">
        <f>'Field readings'!D2870</f>
        <v>0</v>
      </c>
      <c r="D2869">
        <f>'Field readings'!K2870</f>
        <v>0</v>
      </c>
      <c r="E2869">
        <f>'Field readings'!J2870+14.6973</f>
        <v>14.6973</v>
      </c>
      <c r="F2869">
        <f>'Field readings'!L2870</f>
        <v>0</v>
      </c>
      <c r="G2869">
        <f>'Field readings'!I2870</f>
        <v>0</v>
      </c>
      <c r="H2869">
        <f>'Field readings'!N2870</f>
        <v>0</v>
      </c>
      <c r="I2869">
        <f>'Field readings'!M2870</f>
        <v>0</v>
      </c>
      <c r="J2869">
        <f t="shared" si="1232"/>
        <v>0</v>
      </c>
      <c r="K2869" t="e">
        <f t="shared" si="1233"/>
        <v>#DIV/0!</v>
      </c>
      <c r="L2869" t="e">
        <f t="shared" si="1234"/>
        <v>#DIV/0!</v>
      </c>
      <c r="M2869" t="e">
        <f t="shared" si="1235"/>
        <v>#DIV/0!</v>
      </c>
      <c r="N2869" t="e">
        <f t="shared" si="1236"/>
        <v>#DIV/0!</v>
      </c>
      <c r="O2869" t="e">
        <f t="shared" si="1237"/>
        <v>#DIV/0!</v>
      </c>
      <c r="P2869" t="e">
        <f t="shared" si="1238"/>
        <v>#DIV/0!</v>
      </c>
      <c r="Q2869" t="e">
        <f t="shared" si="1239"/>
        <v>#DIV/0!</v>
      </c>
      <c r="R2869" t="e">
        <f t="shared" si="1240"/>
        <v>#DIV/0!</v>
      </c>
      <c r="S2869" t="e">
        <f t="shared" si="1241"/>
        <v>#DIV/0!</v>
      </c>
      <c r="T2869" t="e">
        <f t="shared" si="1242"/>
        <v>#DIV/0!</v>
      </c>
      <c r="U2869" t="e">
        <f t="shared" si="1243"/>
        <v>#DIV/0!</v>
      </c>
      <c r="V2869" t="e">
        <f t="shared" si="1244"/>
        <v>#DIV/0!</v>
      </c>
      <c r="W2869" t="e">
        <f t="shared" si="1245"/>
        <v>#DIV/0!</v>
      </c>
      <c r="X2869" t="e">
        <f t="shared" si="1246"/>
        <v>#DIV/0!</v>
      </c>
      <c r="Y2869" t="e">
        <f t="shared" si="1247"/>
        <v>#DIV/0!</v>
      </c>
      <c r="Z2869" t="e">
        <f t="shared" si="1248"/>
        <v>#DIV/0!</v>
      </c>
      <c r="AA2869" t="e">
        <f t="shared" si="1249"/>
        <v>#DIV/0!</v>
      </c>
      <c r="AB2869">
        <f t="shared" si="1250"/>
        <v>0</v>
      </c>
      <c r="AC2869" t="e">
        <f t="shared" si="1251"/>
        <v>#DIV/0!</v>
      </c>
      <c r="AD2869">
        <f t="shared" si="1252"/>
        <v>1.0632190661423899</v>
      </c>
      <c r="AE2869">
        <f t="shared" si="1253"/>
        <v>5061750.12</v>
      </c>
      <c r="AF2869">
        <f t="shared" si="1254"/>
        <v>15270616303.792566</v>
      </c>
      <c r="AG2869">
        <f t="shared" si="1255"/>
        <v>1.0001657212333257</v>
      </c>
      <c r="AH2869">
        <v>24</v>
      </c>
      <c r="AI2869">
        <v>0.67944000000000004</v>
      </c>
      <c r="AJ2869" t="e">
        <f t="shared" si="1256"/>
        <v>#DIV/0!</v>
      </c>
      <c r="AK2869" t="e">
        <f t="shared" si="1257"/>
        <v>#DIV/0!</v>
      </c>
      <c r="AL2869" t="e">
        <f t="shared" si="1258"/>
        <v>#DIV/0!</v>
      </c>
      <c r="AM2869" t="e">
        <f t="shared" si="1259"/>
        <v>#DIV/0!</v>
      </c>
      <c r="AN2869" t="e">
        <f>AM2869/((60/'Field readings'!D2870)*24)</f>
        <v>#DIV/0!</v>
      </c>
      <c r="AO2869" t="e">
        <f>SUM($AN$4:AN2869)</f>
        <v>#DIV/0!</v>
      </c>
    </row>
    <row r="2870" spans="1:41">
      <c r="A2870" s="2">
        <f>'Field readings'!A2871</f>
        <v>0</v>
      </c>
      <c r="B2870" s="3">
        <f>'Field readings'!B2871</f>
        <v>0</v>
      </c>
      <c r="C2870">
        <f>'Field readings'!D2871</f>
        <v>0</v>
      </c>
      <c r="D2870">
        <f>'Field readings'!K2871</f>
        <v>0</v>
      </c>
      <c r="E2870">
        <f>'Field readings'!J2871+14.6973</f>
        <v>14.6973</v>
      </c>
      <c r="F2870">
        <f>'Field readings'!L2871</f>
        <v>0</v>
      </c>
      <c r="G2870">
        <f>'Field readings'!I2871</f>
        <v>0</v>
      </c>
      <c r="H2870">
        <f>'Field readings'!N2871</f>
        <v>0</v>
      </c>
      <c r="I2870">
        <f>'Field readings'!M2871</f>
        <v>0</v>
      </c>
      <c r="J2870">
        <f t="shared" si="1232"/>
        <v>0</v>
      </c>
      <c r="K2870" t="e">
        <f t="shared" si="1233"/>
        <v>#DIV/0!</v>
      </c>
      <c r="L2870" t="e">
        <f t="shared" si="1234"/>
        <v>#DIV/0!</v>
      </c>
      <c r="M2870" t="e">
        <f t="shared" si="1235"/>
        <v>#DIV/0!</v>
      </c>
      <c r="N2870" t="e">
        <f t="shared" si="1236"/>
        <v>#DIV/0!</v>
      </c>
      <c r="O2870" t="e">
        <f t="shared" si="1237"/>
        <v>#DIV/0!</v>
      </c>
      <c r="P2870" t="e">
        <f t="shared" si="1238"/>
        <v>#DIV/0!</v>
      </c>
      <c r="Q2870" t="e">
        <f t="shared" si="1239"/>
        <v>#DIV/0!</v>
      </c>
      <c r="R2870" t="e">
        <f t="shared" si="1240"/>
        <v>#DIV/0!</v>
      </c>
      <c r="S2870" t="e">
        <f t="shared" si="1241"/>
        <v>#DIV/0!</v>
      </c>
      <c r="T2870" t="e">
        <f t="shared" si="1242"/>
        <v>#DIV/0!</v>
      </c>
      <c r="U2870" t="e">
        <f t="shared" si="1243"/>
        <v>#DIV/0!</v>
      </c>
      <c r="V2870" t="e">
        <f t="shared" si="1244"/>
        <v>#DIV/0!</v>
      </c>
      <c r="W2870" t="e">
        <f t="shared" si="1245"/>
        <v>#DIV/0!</v>
      </c>
      <c r="X2870" t="e">
        <f t="shared" si="1246"/>
        <v>#DIV/0!</v>
      </c>
      <c r="Y2870" t="e">
        <f t="shared" si="1247"/>
        <v>#DIV/0!</v>
      </c>
      <c r="Z2870" t="e">
        <f t="shared" si="1248"/>
        <v>#DIV/0!</v>
      </c>
      <c r="AA2870" t="e">
        <f t="shared" si="1249"/>
        <v>#DIV/0!</v>
      </c>
      <c r="AB2870">
        <f t="shared" si="1250"/>
        <v>0</v>
      </c>
      <c r="AC2870" t="e">
        <f t="shared" si="1251"/>
        <v>#DIV/0!</v>
      </c>
      <c r="AD2870">
        <f t="shared" si="1252"/>
        <v>1.0632190661423899</v>
      </c>
      <c r="AE2870">
        <f t="shared" si="1253"/>
        <v>5061750.12</v>
      </c>
      <c r="AF2870">
        <f t="shared" si="1254"/>
        <v>15270616303.792566</v>
      </c>
      <c r="AG2870">
        <f t="shared" si="1255"/>
        <v>1.0001657212333257</v>
      </c>
      <c r="AH2870">
        <v>24</v>
      </c>
      <c r="AI2870">
        <v>0.67944000000000004</v>
      </c>
      <c r="AJ2870" t="e">
        <f t="shared" si="1256"/>
        <v>#DIV/0!</v>
      </c>
      <c r="AK2870" t="e">
        <f t="shared" si="1257"/>
        <v>#DIV/0!</v>
      </c>
      <c r="AL2870" t="e">
        <f t="shared" si="1258"/>
        <v>#DIV/0!</v>
      </c>
      <c r="AM2870" t="e">
        <f t="shared" si="1259"/>
        <v>#DIV/0!</v>
      </c>
      <c r="AN2870" t="e">
        <f>AM2870/((60/'Field readings'!D2871)*24)</f>
        <v>#DIV/0!</v>
      </c>
      <c r="AO2870" t="e">
        <f>SUM($AN$4:AN2870)</f>
        <v>#DIV/0!</v>
      </c>
    </row>
    <row r="2871" spans="1:41">
      <c r="A2871" s="2">
        <f>'Field readings'!A2872</f>
        <v>0</v>
      </c>
      <c r="B2871" s="3">
        <f>'Field readings'!B2872</f>
        <v>0</v>
      </c>
      <c r="C2871">
        <f>'Field readings'!D2872</f>
        <v>0</v>
      </c>
      <c r="D2871">
        <f>'Field readings'!K2872</f>
        <v>0</v>
      </c>
      <c r="E2871">
        <f>'Field readings'!J2872+14.6973</f>
        <v>14.6973</v>
      </c>
      <c r="F2871">
        <f>'Field readings'!L2872</f>
        <v>0</v>
      </c>
      <c r="G2871">
        <f>'Field readings'!I2872</f>
        <v>0</v>
      </c>
      <c r="H2871">
        <f>'Field readings'!N2872</f>
        <v>0</v>
      </c>
      <c r="I2871">
        <f>'Field readings'!M2872</f>
        <v>0</v>
      </c>
      <c r="J2871">
        <f t="shared" si="1232"/>
        <v>0</v>
      </c>
      <c r="K2871" t="e">
        <f t="shared" si="1233"/>
        <v>#DIV/0!</v>
      </c>
      <c r="L2871" t="e">
        <f t="shared" si="1234"/>
        <v>#DIV/0!</v>
      </c>
      <c r="M2871" t="e">
        <f t="shared" si="1235"/>
        <v>#DIV/0!</v>
      </c>
      <c r="N2871" t="e">
        <f t="shared" si="1236"/>
        <v>#DIV/0!</v>
      </c>
      <c r="O2871" t="e">
        <f t="shared" si="1237"/>
        <v>#DIV/0!</v>
      </c>
      <c r="P2871" t="e">
        <f t="shared" si="1238"/>
        <v>#DIV/0!</v>
      </c>
      <c r="Q2871" t="e">
        <f t="shared" si="1239"/>
        <v>#DIV/0!</v>
      </c>
      <c r="R2871" t="e">
        <f t="shared" si="1240"/>
        <v>#DIV/0!</v>
      </c>
      <c r="S2871" t="e">
        <f t="shared" si="1241"/>
        <v>#DIV/0!</v>
      </c>
      <c r="T2871" t="e">
        <f t="shared" si="1242"/>
        <v>#DIV/0!</v>
      </c>
      <c r="U2871" t="e">
        <f t="shared" si="1243"/>
        <v>#DIV/0!</v>
      </c>
      <c r="V2871" t="e">
        <f t="shared" si="1244"/>
        <v>#DIV/0!</v>
      </c>
      <c r="W2871" t="e">
        <f t="shared" si="1245"/>
        <v>#DIV/0!</v>
      </c>
      <c r="X2871" t="e">
        <f t="shared" si="1246"/>
        <v>#DIV/0!</v>
      </c>
      <c r="Y2871" t="e">
        <f t="shared" si="1247"/>
        <v>#DIV/0!</v>
      </c>
      <c r="Z2871" t="e">
        <f t="shared" si="1248"/>
        <v>#DIV/0!</v>
      </c>
      <c r="AA2871" t="e">
        <f t="shared" si="1249"/>
        <v>#DIV/0!</v>
      </c>
      <c r="AB2871">
        <f t="shared" si="1250"/>
        <v>0</v>
      </c>
      <c r="AC2871" t="e">
        <f t="shared" si="1251"/>
        <v>#DIV/0!</v>
      </c>
      <c r="AD2871">
        <f t="shared" si="1252"/>
        <v>1.0632190661423899</v>
      </c>
      <c r="AE2871">
        <f t="shared" si="1253"/>
        <v>5061750.12</v>
      </c>
      <c r="AF2871">
        <f t="shared" si="1254"/>
        <v>15270616303.792566</v>
      </c>
      <c r="AG2871">
        <f t="shared" si="1255"/>
        <v>1.0001657212333257</v>
      </c>
      <c r="AH2871">
        <v>24</v>
      </c>
      <c r="AI2871">
        <v>0.67944000000000004</v>
      </c>
      <c r="AJ2871" t="e">
        <f t="shared" si="1256"/>
        <v>#DIV/0!</v>
      </c>
      <c r="AK2871" t="e">
        <f t="shared" si="1257"/>
        <v>#DIV/0!</v>
      </c>
      <c r="AL2871" t="e">
        <f t="shared" si="1258"/>
        <v>#DIV/0!</v>
      </c>
      <c r="AM2871" t="e">
        <f t="shared" si="1259"/>
        <v>#DIV/0!</v>
      </c>
      <c r="AN2871" t="e">
        <f>AM2871/((60/'Field readings'!D2872)*24)</f>
        <v>#DIV/0!</v>
      </c>
      <c r="AO2871" t="e">
        <f>SUM($AN$4:AN2871)</f>
        <v>#DIV/0!</v>
      </c>
    </row>
    <row r="2872" spans="1:41">
      <c r="A2872" s="2">
        <f>'Field readings'!A2873</f>
        <v>0</v>
      </c>
      <c r="B2872" s="3">
        <f>'Field readings'!B2873</f>
        <v>0</v>
      </c>
      <c r="C2872">
        <f>'Field readings'!D2873</f>
        <v>0</v>
      </c>
      <c r="D2872">
        <f>'Field readings'!K2873</f>
        <v>0</v>
      </c>
      <c r="E2872">
        <f>'Field readings'!J2873+14.6973</f>
        <v>14.6973</v>
      </c>
      <c r="F2872">
        <f>'Field readings'!L2873</f>
        <v>0</v>
      </c>
      <c r="G2872">
        <f>'Field readings'!I2873</f>
        <v>0</v>
      </c>
      <c r="H2872">
        <f>'Field readings'!N2873</f>
        <v>0</v>
      </c>
      <c r="I2872">
        <f>'Field readings'!M2873</f>
        <v>0</v>
      </c>
      <c r="J2872">
        <f t="shared" si="1232"/>
        <v>0</v>
      </c>
      <c r="K2872" t="e">
        <f t="shared" si="1233"/>
        <v>#DIV/0!</v>
      </c>
      <c r="L2872" t="e">
        <f t="shared" si="1234"/>
        <v>#DIV/0!</v>
      </c>
      <c r="M2872" t="e">
        <f t="shared" si="1235"/>
        <v>#DIV/0!</v>
      </c>
      <c r="N2872" t="e">
        <f t="shared" si="1236"/>
        <v>#DIV/0!</v>
      </c>
      <c r="O2872" t="e">
        <f t="shared" si="1237"/>
        <v>#DIV/0!</v>
      </c>
      <c r="P2872" t="e">
        <f t="shared" si="1238"/>
        <v>#DIV/0!</v>
      </c>
      <c r="Q2872" t="e">
        <f t="shared" si="1239"/>
        <v>#DIV/0!</v>
      </c>
      <c r="R2872" t="e">
        <f t="shared" si="1240"/>
        <v>#DIV/0!</v>
      </c>
      <c r="S2872" t="e">
        <f t="shared" si="1241"/>
        <v>#DIV/0!</v>
      </c>
      <c r="T2872" t="e">
        <f t="shared" si="1242"/>
        <v>#DIV/0!</v>
      </c>
      <c r="U2872" t="e">
        <f t="shared" si="1243"/>
        <v>#DIV/0!</v>
      </c>
      <c r="V2872" t="e">
        <f t="shared" si="1244"/>
        <v>#DIV/0!</v>
      </c>
      <c r="W2872" t="e">
        <f t="shared" si="1245"/>
        <v>#DIV/0!</v>
      </c>
      <c r="X2872" t="e">
        <f t="shared" si="1246"/>
        <v>#DIV/0!</v>
      </c>
      <c r="Y2872" t="e">
        <f t="shared" si="1247"/>
        <v>#DIV/0!</v>
      </c>
      <c r="Z2872" t="e">
        <f t="shared" si="1248"/>
        <v>#DIV/0!</v>
      </c>
      <c r="AA2872" t="e">
        <f t="shared" si="1249"/>
        <v>#DIV/0!</v>
      </c>
      <c r="AB2872">
        <f t="shared" si="1250"/>
        <v>0</v>
      </c>
      <c r="AC2872" t="e">
        <f t="shared" si="1251"/>
        <v>#DIV/0!</v>
      </c>
      <c r="AD2872">
        <f t="shared" si="1252"/>
        <v>1.0632190661423899</v>
      </c>
      <c r="AE2872">
        <f t="shared" si="1253"/>
        <v>5061750.12</v>
      </c>
      <c r="AF2872">
        <f t="shared" si="1254"/>
        <v>15270616303.792566</v>
      </c>
      <c r="AG2872">
        <f t="shared" si="1255"/>
        <v>1.0001657212333257</v>
      </c>
      <c r="AH2872">
        <v>24</v>
      </c>
      <c r="AI2872">
        <v>0.67944000000000004</v>
      </c>
      <c r="AJ2872" t="e">
        <f t="shared" si="1256"/>
        <v>#DIV/0!</v>
      </c>
      <c r="AK2872" t="e">
        <f t="shared" si="1257"/>
        <v>#DIV/0!</v>
      </c>
      <c r="AL2872" t="e">
        <f t="shared" si="1258"/>
        <v>#DIV/0!</v>
      </c>
      <c r="AM2872" t="e">
        <f t="shared" si="1259"/>
        <v>#DIV/0!</v>
      </c>
      <c r="AN2872" t="e">
        <f>AM2872/((60/'Field readings'!D2873)*24)</f>
        <v>#DIV/0!</v>
      </c>
      <c r="AO2872" t="e">
        <f>SUM($AN$4:AN2872)</f>
        <v>#DIV/0!</v>
      </c>
    </row>
    <row r="2873" spans="1:41">
      <c r="A2873" s="2">
        <f>'Field readings'!A2874</f>
        <v>0</v>
      </c>
      <c r="B2873" s="3">
        <f>'Field readings'!B2874</f>
        <v>0</v>
      </c>
      <c r="C2873">
        <f>'Field readings'!D2874</f>
        <v>0</v>
      </c>
      <c r="D2873">
        <f>'Field readings'!K2874</f>
        <v>0</v>
      </c>
      <c r="E2873">
        <f>'Field readings'!J2874+14.6973</f>
        <v>14.6973</v>
      </c>
      <c r="F2873">
        <f>'Field readings'!L2874</f>
        <v>0</v>
      </c>
      <c r="G2873">
        <f>'Field readings'!I2874</f>
        <v>0</v>
      </c>
      <c r="H2873">
        <f>'Field readings'!N2874</f>
        <v>0</v>
      </c>
      <c r="I2873">
        <f>'Field readings'!M2874</f>
        <v>0</v>
      </c>
      <c r="J2873">
        <f t="shared" si="1232"/>
        <v>0</v>
      </c>
      <c r="K2873" t="e">
        <f t="shared" si="1233"/>
        <v>#DIV/0!</v>
      </c>
      <c r="L2873" t="e">
        <f t="shared" si="1234"/>
        <v>#DIV/0!</v>
      </c>
      <c r="M2873" t="e">
        <f t="shared" si="1235"/>
        <v>#DIV/0!</v>
      </c>
      <c r="N2873" t="e">
        <f t="shared" si="1236"/>
        <v>#DIV/0!</v>
      </c>
      <c r="O2873" t="e">
        <f t="shared" si="1237"/>
        <v>#DIV/0!</v>
      </c>
      <c r="P2873" t="e">
        <f t="shared" si="1238"/>
        <v>#DIV/0!</v>
      </c>
      <c r="Q2873" t="e">
        <f t="shared" si="1239"/>
        <v>#DIV/0!</v>
      </c>
      <c r="R2873" t="e">
        <f t="shared" si="1240"/>
        <v>#DIV/0!</v>
      </c>
      <c r="S2873" t="e">
        <f t="shared" si="1241"/>
        <v>#DIV/0!</v>
      </c>
      <c r="T2873" t="e">
        <f t="shared" si="1242"/>
        <v>#DIV/0!</v>
      </c>
      <c r="U2873" t="e">
        <f t="shared" si="1243"/>
        <v>#DIV/0!</v>
      </c>
      <c r="V2873" t="e">
        <f t="shared" si="1244"/>
        <v>#DIV/0!</v>
      </c>
      <c r="W2873" t="e">
        <f t="shared" si="1245"/>
        <v>#DIV/0!</v>
      </c>
      <c r="X2873" t="e">
        <f t="shared" si="1246"/>
        <v>#DIV/0!</v>
      </c>
      <c r="Y2873" t="e">
        <f t="shared" si="1247"/>
        <v>#DIV/0!</v>
      </c>
      <c r="Z2873" t="e">
        <f t="shared" si="1248"/>
        <v>#DIV/0!</v>
      </c>
      <c r="AA2873" t="e">
        <f t="shared" si="1249"/>
        <v>#DIV/0!</v>
      </c>
      <c r="AB2873">
        <f t="shared" si="1250"/>
        <v>0</v>
      </c>
      <c r="AC2873" t="e">
        <f t="shared" si="1251"/>
        <v>#DIV/0!</v>
      </c>
      <c r="AD2873">
        <f t="shared" si="1252"/>
        <v>1.0632190661423899</v>
      </c>
      <c r="AE2873">
        <f t="shared" si="1253"/>
        <v>5061750.12</v>
      </c>
      <c r="AF2873">
        <f t="shared" si="1254"/>
        <v>15270616303.792566</v>
      </c>
      <c r="AG2873">
        <f t="shared" si="1255"/>
        <v>1.0001657212333257</v>
      </c>
      <c r="AH2873">
        <v>24</v>
      </c>
      <c r="AI2873">
        <v>0.67944000000000004</v>
      </c>
      <c r="AJ2873" t="e">
        <f t="shared" si="1256"/>
        <v>#DIV/0!</v>
      </c>
      <c r="AK2873" t="e">
        <f t="shared" si="1257"/>
        <v>#DIV/0!</v>
      </c>
      <c r="AL2873" t="e">
        <f t="shared" si="1258"/>
        <v>#DIV/0!</v>
      </c>
      <c r="AM2873" t="e">
        <f t="shared" si="1259"/>
        <v>#DIV/0!</v>
      </c>
      <c r="AN2873" t="e">
        <f>AM2873/((60/'Field readings'!D2874)*24)</f>
        <v>#DIV/0!</v>
      </c>
      <c r="AO2873" t="e">
        <f>SUM($AN$4:AN2873)</f>
        <v>#DIV/0!</v>
      </c>
    </row>
    <row r="2874" spans="1:41">
      <c r="A2874" s="2">
        <f>'Field readings'!A2875</f>
        <v>0</v>
      </c>
      <c r="B2874" s="3">
        <f>'Field readings'!B2875</f>
        <v>0</v>
      </c>
      <c r="C2874">
        <f>'Field readings'!D2875</f>
        <v>0</v>
      </c>
      <c r="D2874">
        <f>'Field readings'!K2875</f>
        <v>0</v>
      </c>
      <c r="E2874">
        <f>'Field readings'!J2875+14.6973</f>
        <v>14.6973</v>
      </c>
      <c r="F2874">
        <f>'Field readings'!L2875</f>
        <v>0</v>
      </c>
      <c r="G2874">
        <f>'Field readings'!I2875</f>
        <v>0</v>
      </c>
      <c r="H2874">
        <f>'Field readings'!N2875</f>
        <v>0</v>
      </c>
      <c r="I2874">
        <f>'Field readings'!M2875</f>
        <v>0</v>
      </c>
      <c r="J2874">
        <f t="shared" si="1232"/>
        <v>0</v>
      </c>
      <c r="K2874" t="e">
        <f t="shared" si="1233"/>
        <v>#DIV/0!</v>
      </c>
      <c r="L2874" t="e">
        <f t="shared" si="1234"/>
        <v>#DIV/0!</v>
      </c>
      <c r="M2874" t="e">
        <f t="shared" si="1235"/>
        <v>#DIV/0!</v>
      </c>
      <c r="N2874" t="e">
        <f t="shared" si="1236"/>
        <v>#DIV/0!</v>
      </c>
      <c r="O2874" t="e">
        <f t="shared" si="1237"/>
        <v>#DIV/0!</v>
      </c>
      <c r="P2874" t="e">
        <f t="shared" si="1238"/>
        <v>#DIV/0!</v>
      </c>
      <c r="Q2874" t="e">
        <f t="shared" si="1239"/>
        <v>#DIV/0!</v>
      </c>
      <c r="R2874" t="e">
        <f t="shared" si="1240"/>
        <v>#DIV/0!</v>
      </c>
      <c r="S2874" t="e">
        <f t="shared" si="1241"/>
        <v>#DIV/0!</v>
      </c>
      <c r="T2874" t="e">
        <f t="shared" si="1242"/>
        <v>#DIV/0!</v>
      </c>
      <c r="U2874" t="e">
        <f t="shared" si="1243"/>
        <v>#DIV/0!</v>
      </c>
      <c r="V2874" t="e">
        <f t="shared" si="1244"/>
        <v>#DIV/0!</v>
      </c>
      <c r="W2874" t="e">
        <f t="shared" si="1245"/>
        <v>#DIV/0!</v>
      </c>
      <c r="X2874" t="e">
        <f t="shared" si="1246"/>
        <v>#DIV/0!</v>
      </c>
      <c r="Y2874" t="e">
        <f t="shared" si="1247"/>
        <v>#DIV/0!</v>
      </c>
      <c r="Z2874" t="e">
        <f t="shared" si="1248"/>
        <v>#DIV/0!</v>
      </c>
      <c r="AA2874" t="e">
        <f t="shared" si="1249"/>
        <v>#DIV/0!</v>
      </c>
      <c r="AB2874">
        <f t="shared" si="1250"/>
        <v>0</v>
      </c>
      <c r="AC2874" t="e">
        <f t="shared" si="1251"/>
        <v>#DIV/0!</v>
      </c>
      <c r="AD2874">
        <f t="shared" si="1252"/>
        <v>1.0632190661423899</v>
      </c>
      <c r="AE2874">
        <f t="shared" si="1253"/>
        <v>5061750.12</v>
      </c>
      <c r="AF2874">
        <f t="shared" si="1254"/>
        <v>15270616303.792566</v>
      </c>
      <c r="AG2874">
        <f t="shared" si="1255"/>
        <v>1.0001657212333257</v>
      </c>
      <c r="AH2874">
        <v>24</v>
      </c>
      <c r="AI2874">
        <v>0.67944000000000004</v>
      </c>
      <c r="AJ2874" t="e">
        <f t="shared" si="1256"/>
        <v>#DIV/0!</v>
      </c>
      <c r="AK2874" t="e">
        <f t="shared" si="1257"/>
        <v>#DIV/0!</v>
      </c>
      <c r="AL2874" t="e">
        <f t="shared" si="1258"/>
        <v>#DIV/0!</v>
      </c>
      <c r="AM2874" t="e">
        <f t="shared" si="1259"/>
        <v>#DIV/0!</v>
      </c>
      <c r="AN2874" t="e">
        <f>AM2874/((60/'Field readings'!D2875)*24)</f>
        <v>#DIV/0!</v>
      </c>
      <c r="AO2874" t="e">
        <f>SUM($AN$4:AN2874)</f>
        <v>#DIV/0!</v>
      </c>
    </row>
    <row r="2875" spans="1:41">
      <c r="A2875" s="2">
        <f>'Field readings'!A2876</f>
        <v>0</v>
      </c>
      <c r="B2875" s="3">
        <f>'Field readings'!B2876</f>
        <v>0</v>
      </c>
      <c r="C2875">
        <f>'Field readings'!D2876</f>
        <v>0</v>
      </c>
      <c r="D2875">
        <f>'Field readings'!K2876</f>
        <v>0</v>
      </c>
      <c r="E2875">
        <f>'Field readings'!J2876+14.6973</f>
        <v>14.6973</v>
      </c>
      <c r="F2875">
        <f>'Field readings'!L2876</f>
        <v>0</v>
      </c>
      <c r="G2875">
        <f>'Field readings'!I2876</f>
        <v>0</v>
      </c>
      <c r="H2875">
        <f>'Field readings'!N2876</f>
        <v>0</v>
      </c>
      <c r="I2875">
        <f>'Field readings'!M2876</f>
        <v>0</v>
      </c>
      <c r="J2875">
        <f t="shared" si="1232"/>
        <v>0</v>
      </c>
      <c r="K2875" t="e">
        <f t="shared" si="1233"/>
        <v>#DIV/0!</v>
      </c>
      <c r="L2875" t="e">
        <f t="shared" si="1234"/>
        <v>#DIV/0!</v>
      </c>
      <c r="M2875" t="e">
        <f t="shared" si="1235"/>
        <v>#DIV/0!</v>
      </c>
      <c r="N2875" t="e">
        <f t="shared" si="1236"/>
        <v>#DIV/0!</v>
      </c>
      <c r="O2875" t="e">
        <f t="shared" si="1237"/>
        <v>#DIV/0!</v>
      </c>
      <c r="P2875" t="e">
        <f t="shared" si="1238"/>
        <v>#DIV/0!</v>
      </c>
      <c r="Q2875" t="e">
        <f t="shared" si="1239"/>
        <v>#DIV/0!</v>
      </c>
      <c r="R2875" t="e">
        <f t="shared" si="1240"/>
        <v>#DIV/0!</v>
      </c>
      <c r="S2875" t="e">
        <f t="shared" si="1241"/>
        <v>#DIV/0!</v>
      </c>
      <c r="T2875" t="e">
        <f t="shared" si="1242"/>
        <v>#DIV/0!</v>
      </c>
      <c r="U2875" t="e">
        <f t="shared" si="1243"/>
        <v>#DIV/0!</v>
      </c>
      <c r="V2875" t="e">
        <f t="shared" si="1244"/>
        <v>#DIV/0!</v>
      </c>
      <c r="W2875" t="e">
        <f t="shared" si="1245"/>
        <v>#DIV/0!</v>
      </c>
      <c r="X2875" t="e">
        <f t="shared" si="1246"/>
        <v>#DIV/0!</v>
      </c>
      <c r="Y2875" t="e">
        <f t="shared" si="1247"/>
        <v>#DIV/0!</v>
      </c>
      <c r="Z2875" t="e">
        <f t="shared" si="1248"/>
        <v>#DIV/0!</v>
      </c>
      <c r="AA2875" t="e">
        <f t="shared" si="1249"/>
        <v>#DIV/0!</v>
      </c>
      <c r="AB2875">
        <f t="shared" si="1250"/>
        <v>0</v>
      </c>
      <c r="AC2875" t="e">
        <f t="shared" si="1251"/>
        <v>#DIV/0!</v>
      </c>
      <c r="AD2875">
        <f t="shared" si="1252"/>
        <v>1.0632190661423899</v>
      </c>
      <c r="AE2875">
        <f t="shared" si="1253"/>
        <v>5061750.12</v>
      </c>
      <c r="AF2875">
        <f t="shared" si="1254"/>
        <v>15270616303.792566</v>
      </c>
      <c r="AG2875">
        <f t="shared" si="1255"/>
        <v>1.0001657212333257</v>
      </c>
      <c r="AH2875">
        <v>24</v>
      </c>
      <c r="AI2875">
        <v>0.67944000000000004</v>
      </c>
      <c r="AJ2875" t="e">
        <f t="shared" si="1256"/>
        <v>#DIV/0!</v>
      </c>
      <c r="AK2875" t="e">
        <f t="shared" si="1257"/>
        <v>#DIV/0!</v>
      </c>
      <c r="AL2875" t="e">
        <f t="shared" si="1258"/>
        <v>#DIV/0!</v>
      </c>
      <c r="AM2875" t="e">
        <f t="shared" si="1259"/>
        <v>#DIV/0!</v>
      </c>
      <c r="AN2875" t="e">
        <f>AM2875/((60/'Field readings'!D2876)*24)</f>
        <v>#DIV/0!</v>
      </c>
      <c r="AO2875" t="e">
        <f>SUM($AN$4:AN2875)</f>
        <v>#DIV/0!</v>
      </c>
    </row>
    <row r="2876" spans="1:41">
      <c r="A2876" s="2">
        <f>'Field readings'!A2877</f>
        <v>0</v>
      </c>
      <c r="B2876" s="3">
        <f>'Field readings'!B2877</f>
        <v>0</v>
      </c>
      <c r="C2876">
        <f>'Field readings'!D2877</f>
        <v>0</v>
      </c>
      <c r="D2876">
        <f>'Field readings'!K2877</f>
        <v>0</v>
      </c>
      <c r="E2876">
        <f>'Field readings'!J2877+14.6973</f>
        <v>14.6973</v>
      </c>
      <c r="F2876">
        <f>'Field readings'!L2877</f>
        <v>0</v>
      </c>
      <c r="G2876">
        <f>'Field readings'!I2877</f>
        <v>0</v>
      </c>
      <c r="H2876">
        <f>'Field readings'!N2877</f>
        <v>0</v>
      </c>
      <c r="I2876">
        <f>'Field readings'!M2877</f>
        <v>0</v>
      </c>
      <c r="J2876">
        <f t="shared" si="1232"/>
        <v>0</v>
      </c>
      <c r="K2876" t="e">
        <f t="shared" si="1233"/>
        <v>#DIV/0!</v>
      </c>
      <c r="L2876" t="e">
        <f t="shared" si="1234"/>
        <v>#DIV/0!</v>
      </c>
      <c r="M2876" t="e">
        <f t="shared" si="1235"/>
        <v>#DIV/0!</v>
      </c>
      <c r="N2876" t="e">
        <f t="shared" si="1236"/>
        <v>#DIV/0!</v>
      </c>
      <c r="O2876" t="e">
        <f t="shared" si="1237"/>
        <v>#DIV/0!</v>
      </c>
      <c r="P2876" t="e">
        <f t="shared" si="1238"/>
        <v>#DIV/0!</v>
      </c>
      <c r="Q2876" t="e">
        <f t="shared" si="1239"/>
        <v>#DIV/0!</v>
      </c>
      <c r="R2876" t="e">
        <f t="shared" si="1240"/>
        <v>#DIV/0!</v>
      </c>
      <c r="S2876" t="e">
        <f t="shared" si="1241"/>
        <v>#DIV/0!</v>
      </c>
      <c r="T2876" t="e">
        <f t="shared" si="1242"/>
        <v>#DIV/0!</v>
      </c>
      <c r="U2876" t="e">
        <f t="shared" si="1243"/>
        <v>#DIV/0!</v>
      </c>
      <c r="V2876" t="e">
        <f t="shared" si="1244"/>
        <v>#DIV/0!</v>
      </c>
      <c r="W2876" t="e">
        <f t="shared" si="1245"/>
        <v>#DIV/0!</v>
      </c>
      <c r="X2876" t="e">
        <f t="shared" si="1246"/>
        <v>#DIV/0!</v>
      </c>
      <c r="Y2876" t="e">
        <f t="shared" si="1247"/>
        <v>#DIV/0!</v>
      </c>
      <c r="Z2876" t="e">
        <f t="shared" si="1248"/>
        <v>#DIV/0!</v>
      </c>
      <c r="AA2876" t="e">
        <f t="shared" si="1249"/>
        <v>#DIV/0!</v>
      </c>
      <c r="AB2876">
        <f t="shared" si="1250"/>
        <v>0</v>
      </c>
      <c r="AC2876" t="e">
        <f t="shared" si="1251"/>
        <v>#DIV/0!</v>
      </c>
      <c r="AD2876">
        <f t="shared" si="1252"/>
        <v>1.0632190661423899</v>
      </c>
      <c r="AE2876">
        <f t="shared" si="1253"/>
        <v>5061750.12</v>
      </c>
      <c r="AF2876">
        <f t="shared" si="1254"/>
        <v>15270616303.792566</v>
      </c>
      <c r="AG2876">
        <f t="shared" si="1255"/>
        <v>1.0001657212333257</v>
      </c>
      <c r="AH2876">
        <v>24</v>
      </c>
      <c r="AI2876">
        <v>0.67944000000000004</v>
      </c>
      <c r="AJ2876" t="e">
        <f t="shared" si="1256"/>
        <v>#DIV/0!</v>
      </c>
      <c r="AK2876" t="e">
        <f t="shared" si="1257"/>
        <v>#DIV/0!</v>
      </c>
      <c r="AL2876" t="e">
        <f t="shared" si="1258"/>
        <v>#DIV/0!</v>
      </c>
      <c r="AM2876" t="e">
        <f t="shared" si="1259"/>
        <v>#DIV/0!</v>
      </c>
      <c r="AN2876" t="e">
        <f>AM2876/((60/'Field readings'!D2877)*24)</f>
        <v>#DIV/0!</v>
      </c>
      <c r="AO2876" t="e">
        <f>SUM($AN$4:AN2876)</f>
        <v>#DIV/0!</v>
      </c>
    </row>
    <row r="2877" spans="1:41">
      <c r="A2877" s="2">
        <f>'Field readings'!A2878</f>
        <v>0</v>
      </c>
      <c r="B2877" s="3">
        <f>'Field readings'!B2878</f>
        <v>0</v>
      </c>
      <c r="C2877">
        <f>'Field readings'!D2878</f>
        <v>0</v>
      </c>
      <c r="D2877">
        <f>'Field readings'!K2878</f>
        <v>0</v>
      </c>
      <c r="E2877">
        <f>'Field readings'!J2878+14.6973</f>
        <v>14.6973</v>
      </c>
      <c r="F2877">
        <f>'Field readings'!L2878</f>
        <v>0</v>
      </c>
      <c r="G2877">
        <f>'Field readings'!I2878</f>
        <v>0</v>
      </c>
      <c r="H2877">
        <f>'Field readings'!N2878</f>
        <v>0</v>
      </c>
      <c r="I2877">
        <f>'Field readings'!M2878</f>
        <v>0</v>
      </c>
      <c r="J2877">
        <f t="shared" si="1232"/>
        <v>0</v>
      </c>
      <c r="K2877" t="e">
        <f t="shared" si="1233"/>
        <v>#DIV/0!</v>
      </c>
      <c r="L2877" t="e">
        <f t="shared" si="1234"/>
        <v>#DIV/0!</v>
      </c>
      <c r="M2877" t="e">
        <f t="shared" si="1235"/>
        <v>#DIV/0!</v>
      </c>
      <c r="N2877" t="e">
        <f t="shared" si="1236"/>
        <v>#DIV/0!</v>
      </c>
      <c r="O2877" t="e">
        <f t="shared" si="1237"/>
        <v>#DIV/0!</v>
      </c>
      <c r="P2877" t="e">
        <f t="shared" si="1238"/>
        <v>#DIV/0!</v>
      </c>
      <c r="Q2877" t="e">
        <f t="shared" si="1239"/>
        <v>#DIV/0!</v>
      </c>
      <c r="R2877" t="e">
        <f t="shared" si="1240"/>
        <v>#DIV/0!</v>
      </c>
      <c r="S2877" t="e">
        <f t="shared" si="1241"/>
        <v>#DIV/0!</v>
      </c>
      <c r="T2877" t="e">
        <f t="shared" si="1242"/>
        <v>#DIV/0!</v>
      </c>
      <c r="U2877" t="e">
        <f t="shared" si="1243"/>
        <v>#DIV/0!</v>
      </c>
      <c r="V2877" t="e">
        <f t="shared" si="1244"/>
        <v>#DIV/0!</v>
      </c>
      <c r="W2877" t="e">
        <f t="shared" si="1245"/>
        <v>#DIV/0!</v>
      </c>
      <c r="X2877" t="e">
        <f t="shared" si="1246"/>
        <v>#DIV/0!</v>
      </c>
      <c r="Y2877" t="e">
        <f t="shared" si="1247"/>
        <v>#DIV/0!</v>
      </c>
      <c r="Z2877" t="e">
        <f t="shared" si="1248"/>
        <v>#DIV/0!</v>
      </c>
      <c r="AA2877" t="e">
        <f t="shared" si="1249"/>
        <v>#DIV/0!</v>
      </c>
      <c r="AB2877">
        <f t="shared" si="1250"/>
        <v>0</v>
      </c>
      <c r="AC2877" t="e">
        <f t="shared" si="1251"/>
        <v>#DIV/0!</v>
      </c>
      <c r="AD2877">
        <f t="shared" si="1252"/>
        <v>1.0632190661423899</v>
      </c>
      <c r="AE2877">
        <f t="shared" si="1253"/>
        <v>5061750.12</v>
      </c>
      <c r="AF2877">
        <f t="shared" si="1254"/>
        <v>15270616303.792566</v>
      </c>
      <c r="AG2877">
        <f t="shared" si="1255"/>
        <v>1.0001657212333257</v>
      </c>
      <c r="AH2877">
        <v>24</v>
      </c>
      <c r="AI2877">
        <v>0.67944000000000004</v>
      </c>
      <c r="AJ2877" t="e">
        <f t="shared" si="1256"/>
        <v>#DIV/0!</v>
      </c>
      <c r="AK2877" t="e">
        <f t="shared" si="1257"/>
        <v>#DIV/0!</v>
      </c>
      <c r="AL2877" t="e">
        <f t="shared" si="1258"/>
        <v>#DIV/0!</v>
      </c>
      <c r="AM2877" t="e">
        <f t="shared" si="1259"/>
        <v>#DIV/0!</v>
      </c>
      <c r="AN2877" t="e">
        <f>AM2877/((60/'Field readings'!D2878)*24)</f>
        <v>#DIV/0!</v>
      </c>
      <c r="AO2877" t="e">
        <f>SUM($AN$4:AN2877)</f>
        <v>#DIV/0!</v>
      </c>
    </row>
    <row r="2878" spans="1:41">
      <c r="A2878" s="2">
        <f>'Field readings'!A2879</f>
        <v>0</v>
      </c>
      <c r="B2878" s="3">
        <f>'Field readings'!B2879</f>
        <v>0</v>
      </c>
      <c r="C2878">
        <f>'Field readings'!D2879</f>
        <v>0</v>
      </c>
      <c r="D2878">
        <f>'Field readings'!K2879</f>
        <v>0</v>
      </c>
      <c r="E2878">
        <f>'Field readings'!J2879+14.6973</f>
        <v>14.6973</v>
      </c>
      <c r="F2878">
        <f>'Field readings'!L2879</f>
        <v>0</v>
      </c>
      <c r="G2878">
        <f>'Field readings'!I2879</f>
        <v>0</v>
      </c>
      <c r="H2878">
        <f>'Field readings'!N2879</f>
        <v>0</v>
      </c>
      <c r="I2878">
        <f>'Field readings'!M2879</f>
        <v>0</v>
      </c>
      <c r="J2878">
        <f t="shared" si="1232"/>
        <v>0</v>
      </c>
      <c r="K2878" t="e">
        <f t="shared" si="1233"/>
        <v>#DIV/0!</v>
      </c>
      <c r="L2878" t="e">
        <f t="shared" si="1234"/>
        <v>#DIV/0!</v>
      </c>
      <c r="M2878" t="e">
        <f t="shared" si="1235"/>
        <v>#DIV/0!</v>
      </c>
      <c r="N2878" t="e">
        <f t="shared" si="1236"/>
        <v>#DIV/0!</v>
      </c>
      <c r="O2878" t="e">
        <f t="shared" si="1237"/>
        <v>#DIV/0!</v>
      </c>
      <c r="P2878" t="e">
        <f t="shared" si="1238"/>
        <v>#DIV/0!</v>
      </c>
      <c r="Q2878" t="e">
        <f t="shared" si="1239"/>
        <v>#DIV/0!</v>
      </c>
      <c r="R2878" t="e">
        <f t="shared" si="1240"/>
        <v>#DIV/0!</v>
      </c>
      <c r="S2878" t="e">
        <f t="shared" si="1241"/>
        <v>#DIV/0!</v>
      </c>
      <c r="T2878" t="e">
        <f t="shared" si="1242"/>
        <v>#DIV/0!</v>
      </c>
      <c r="U2878" t="e">
        <f t="shared" si="1243"/>
        <v>#DIV/0!</v>
      </c>
      <c r="V2878" t="e">
        <f t="shared" si="1244"/>
        <v>#DIV/0!</v>
      </c>
      <c r="W2878" t="e">
        <f t="shared" si="1245"/>
        <v>#DIV/0!</v>
      </c>
      <c r="X2878" t="e">
        <f t="shared" si="1246"/>
        <v>#DIV/0!</v>
      </c>
      <c r="Y2878" t="e">
        <f t="shared" si="1247"/>
        <v>#DIV/0!</v>
      </c>
      <c r="Z2878" t="e">
        <f t="shared" si="1248"/>
        <v>#DIV/0!</v>
      </c>
      <c r="AA2878" t="e">
        <f t="shared" si="1249"/>
        <v>#DIV/0!</v>
      </c>
      <c r="AB2878">
        <f t="shared" si="1250"/>
        <v>0</v>
      </c>
      <c r="AC2878" t="e">
        <f t="shared" si="1251"/>
        <v>#DIV/0!</v>
      </c>
      <c r="AD2878">
        <f t="shared" si="1252"/>
        <v>1.0632190661423899</v>
      </c>
      <c r="AE2878">
        <f t="shared" si="1253"/>
        <v>5061750.12</v>
      </c>
      <c r="AF2878">
        <f t="shared" si="1254"/>
        <v>15270616303.792566</v>
      </c>
      <c r="AG2878">
        <f t="shared" si="1255"/>
        <v>1.0001657212333257</v>
      </c>
      <c r="AH2878">
        <v>24</v>
      </c>
      <c r="AI2878">
        <v>0.67944000000000004</v>
      </c>
      <c r="AJ2878" t="e">
        <f t="shared" si="1256"/>
        <v>#DIV/0!</v>
      </c>
      <c r="AK2878" t="e">
        <f t="shared" si="1257"/>
        <v>#DIV/0!</v>
      </c>
      <c r="AL2878" t="e">
        <f t="shared" si="1258"/>
        <v>#DIV/0!</v>
      </c>
      <c r="AM2878" t="e">
        <f t="shared" si="1259"/>
        <v>#DIV/0!</v>
      </c>
      <c r="AN2878" t="e">
        <f>AM2878/((60/'Field readings'!D2879)*24)</f>
        <v>#DIV/0!</v>
      </c>
      <c r="AO2878" t="e">
        <f>SUM($AN$4:AN2878)</f>
        <v>#DIV/0!</v>
      </c>
    </row>
    <row r="2879" spans="1:41">
      <c r="A2879" s="2">
        <f>'Field readings'!A2880</f>
        <v>0</v>
      </c>
      <c r="B2879" s="3">
        <f>'Field readings'!B2880</f>
        <v>0</v>
      </c>
      <c r="C2879">
        <f>'Field readings'!D2880</f>
        <v>0</v>
      </c>
      <c r="D2879">
        <f>'Field readings'!K2880</f>
        <v>0</v>
      </c>
      <c r="E2879">
        <f>'Field readings'!J2880+14.6973</f>
        <v>14.6973</v>
      </c>
      <c r="F2879">
        <f>'Field readings'!L2880</f>
        <v>0</v>
      </c>
      <c r="G2879">
        <f>'Field readings'!I2880</f>
        <v>0</v>
      </c>
      <c r="H2879">
        <f>'Field readings'!N2880</f>
        <v>0</v>
      </c>
      <c r="I2879">
        <f>'Field readings'!M2880</f>
        <v>0</v>
      </c>
      <c r="J2879">
        <f t="shared" si="1232"/>
        <v>0</v>
      </c>
      <c r="K2879" t="e">
        <f t="shared" si="1233"/>
        <v>#DIV/0!</v>
      </c>
      <c r="L2879" t="e">
        <f t="shared" si="1234"/>
        <v>#DIV/0!</v>
      </c>
      <c r="M2879" t="e">
        <f t="shared" si="1235"/>
        <v>#DIV/0!</v>
      </c>
      <c r="N2879" t="e">
        <f t="shared" si="1236"/>
        <v>#DIV/0!</v>
      </c>
      <c r="O2879" t="e">
        <f t="shared" si="1237"/>
        <v>#DIV/0!</v>
      </c>
      <c r="P2879" t="e">
        <f t="shared" si="1238"/>
        <v>#DIV/0!</v>
      </c>
      <c r="Q2879" t="e">
        <f t="shared" si="1239"/>
        <v>#DIV/0!</v>
      </c>
      <c r="R2879" t="e">
        <f t="shared" si="1240"/>
        <v>#DIV/0!</v>
      </c>
      <c r="S2879" t="e">
        <f t="shared" si="1241"/>
        <v>#DIV/0!</v>
      </c>
      <c r="T2879" t="e">
        <f t="shared" si="1242"/>
        <v>#DIV/0!</v>
      </c>
      <c r="U2879" t="e">
        <f t="shared" si="1243"/>
        <v>#DIV/0!</v>
      </c>
      <c r="V2879" t="e">
        <f t="shared" si="1244"/>
        <v>#DIV/0!</v>
      </c>
      <c r="W2879" t="e">
        <f t="shared" si="1245"/>
        <v>#DIV/0!</v>
      </c>
      <c r="X2879" t="e">
        <f t="shared" si="1246"/>
        <v>#DIV/0!</v>
      </c>
      <c r="Y2879" t="e">
        <f t="shared" si="1247"/>
        <v>#DIV/0!</v>
      </c>
      <c r="Z2879" t="e">
        <f t="shared" si="1248"/>
        <v>#DIV/0!</v>
      </c>
      <c r="AA2879" t="e">
        <f t="shared" si="1249"/>
        <v>#DIV/0!</v>
      </c>
      <c r="AB2879">
        <f t="shared" si="1250"/>
        <v>0</v>
      </c>
      <c r="AC2879" t="e">
        <f t="shared" si="1251"/>
        <v>#DIV/0!</v>
      </c>
      <c r="AD2879">
        <f t="shared" si="1252"/>
        <v>1.0632190661423899</v>
      </c>
      <c r="AE2879">
        <f t="shared" si="1253"/>
        <v>5061750.12</v>
      </c>
      <c r="AF2879">
        <f t="shared" si="1254"/>
        <v>15270616303.792566</v>
      </c>
      <c r="AG2879">
        <f t="shared" si="1255"/>
        <v>1.0001657212333257</v>
      </c>
      <c r="AH2879">
        <v>24</v>
      </c>
      <c r="AI2879">
        <v>0.67944000000000004</v>
      </c>
      <c r="AJ2879" t="e">
        <f t="shared" si="1256"/>
        <v>#DIV/0!</v>
      </c>
      <c r="AK2879" t="e">
        <f t="shared" si="1257"/>
        <v>#DIV/0!</v>
      </c>
      <c r="AL2879" t="e">
        <f t="shared" si="1258"/>
        <v>#DIV/0!</v>
      </c>
      <c r="AM2879" t="e">
        <f t="shared" si="1259"/>
        <v>#DIV/0!</v>
      </c>
      <c r="AN2879" t="e">
        <f>AM2879/((60/'Field readings'!D2880)*24)</f>
        <v>#DIV/0!</v>
      </c>
      <c r="AO2879" t="e">
        <f>SUM($AN$4:AN2879)</f>
        <v>#DIV/0!</v>
      </c>
    </row>
    <row r="2880" spans="1:41">
      <c r="A2880" s="2">
        <f>'Field readings'!A2881</f>
        <v>0</v>
      </c>
      <c r="B2880" s="3">
        <f>'Field readings'!B2881</f>
        <v>0</v>
      </c>
      <c r="C2880">
        <f>'Field readings'!D2881</f>
        <v>0</v>
      </c>
      <c r="D2880">
        <f>'Field readings'!K2881</f>
        <v>0</v>
      </c>
      <c r="E2880">
        <f>'Field readings'!J2881+14.6973</f>
        <v>14.6973</v>
      </c>
      <c r="F2880">
        <f>'Field readings'!L2881</f>
        <v>0</v>
      </c>
      <c r="G2880">
        <f>'Field readings'!I2881</f>
        <v>0</v>
      </c>
      <c r="H2880">
        <f>'Field readings'!N2881</f>
        <v>0</v>
      </c>
      <c r="I2880">
        <f>'Field readings'!M2881</f>
        <v>0</v>
      </c>
      <c r="J2880">
        <f t="shared" si="1232"/>
        <v>0</v>
      </c>
      <c r="K2880" t="e">
        <f t="shared" si="1233"/>
        <v>#DIV/0!</v>
      </c>
      <c r="L2880" t="e">
        <f t="shared" si="1234"/>
        <v>#DIV/0!</v>
      </c>
      <c r="M2880" t="e">
        <f t="shared" si="1235"/>
        <v>#DIV/0!</v>
      </c>
      <c r="N2880" t="e">
        <f t="shared" si="1236"/>
        <v>#DIV/0!</v>
      </c>
      <c r="O2880" t="e">
        <f t="shared" si="1237"/>
        <v>#DIV/0!</v>
      </c>
      <c r="P2880" t="e">
        <f t="shared" si="1238"/>
        <v>#DIV/0!</v>
      </c>
      <c r="Q2880" t="e">
        <f t="shared" si="1239"/>
        <v>#DIV/0!</v>
      </c>
      <c r="R2880" t="e">
        <f t="shared" si="1240"/>
        <v>#DIV/0!</v>
      </c>
      <c r="S2880" t="e">
        <f t="shared" si="1241"/>
        <v>#DIV/0!</v>
      </c>
      <c r="T2880" t="e">
        <f t="shared" si="1242"/>
        <v>#DIV/0!</v>
      </c>
      <c r="U2880" t="e">
        <f t="shared" si="1243"/>
        <v>#DIV/0!</v>
      </c>
      <c r="V2880" t="e">
        <f t="shared" si="1244"/>
        <v>#DIV/0!</v>
      </c>
      <c r="W2880" t="e">
        <f t="shared" si="1245"/>
        <v>#DIV/0!</v>
      </c>
      <c r="X2880" t="e">
        <f t="shared" si="1246"/>
        <v>#DIV/0!</v>
      </c>
      <c r="Y2880" t="e">
        <f t="shared" si="1247"/>
        <v>#DIV/0!</v>
      </c>
      <c r="Z2880" t="e">
        <f t="shared" si="1248"/>
        <v>#DIV/0!</v>
      </c>
      <c r="AA2880" t="e">
        <f t="shared" si="1249"/>
        <v>#DIV/0!</v>
      </c>
      <c r="AB2880">
        <f t="shared" si="1250"/>
        <v>0</v>
      </c>
      <c r="AC2880" t="e">
        <f t="shared" si="1251"/>
        <v>#DIV/0!</v>
      </c>
      <c r="AD2880">
        <f t="shared" si="1252"/>
        <v>1.0632190661423899</v>
      </c>
      <c r="AE2880">
        <f t="shared" si="1253"/>
        <v>5061750.12</v>
      </c>
      <c r="AF2880">
        <f t="shared" si="1254"/>
        <v>15270616303.792566</v>
      </c>
      <c r="AG2880">
        <f t="shared" si="1255"/>
        <v>1.0001657212333257</v>
      </c>
      <c r="AH2880">
        <v>24</v>
      </c>
      <c r="AI2880">
        <v>0.67944000000000004</v>
      </c>
      <c r="AJ2880" t="e">
        <f t="shared" si="1256"/>
        <v>#DIV/0!</v>
      </c>
      <c r="AK2880" t="e">
        <f t="shared" si="1257"/>
        <v>#DIV/0!</v>
      </c>
      <c r="AL2880" t="e">
        <f t="shared" si="1258"/>
        <v>#DIV/0!</v>
      </c>
      <c r="AM2880" t="e">
        <f t="shared" si="1259"/>
        <v>#DIV/0!</v>
      </c>
      <c r="AN2880" t="e">
        <f>AM2880/((60/'Field readings'!D2881)*24)</f>
        <v>#DIV/0!</v>
      </c>
      <c r="AO2880" t="e">
        <f>SUM($AN$4:AN2880)</f>
        <v>#DIV/0!</v>
      </c>
    </row>
    <row r="2881" spans="1:41">
      <c r="A2881" s="2">
        <f>'Field readings'!A2882</f>
        <v>0</v>
      </c>
      <c r="B2881" s="3">
        <f>'Field readings'!B2882</f>
        <v>0</v>
      </c>
      <c r="C2881">
        <f>'Field readings'!D2882</f>
        <v>0</v>
      </c>
      <c r="D2881">
        <f>'Field readings'!K2882</f>
        <v>0</v>
      </c>
      <c r="E2881">
        <f>'Field readings'!J2882+14.6973</f>
        <v>14.6973</v>
      </c>
      <c r="F2881">
        <f>'Field readings'!L2882</f>
        <v>0</v>
      </c>
      <c r="G2881">
        <f>'Field readings'!I2882</f>
        <v>0</v>
      </c>
      <c r="H2881">
        <f>'Field readings'!N2882</f>
        <v>0</v>
      </c>
      <c r="I2881">
        <f>'Field readings'!M2882</f>
        <v>0</v>
      </c>
      <c r="J2881">
        <f t="shared" si="1232"/>
        <v>0</v>
      </c>
      <c r="K2881" t="e">
        <f t="shared" si="1233"/>
        <v>#DIV/0!</v>
      </c>
      <c r="L2881" t="e">
        <f t="shared" si="1234"/>
        <v>#DIV/0!</v>
      </c>
      <c r="M2881" t="e">
        <f t="shared" si="1235"/>
        <v>#DIV/0!</v>
      </c>
      <c r="N2881" t="e">
        <f t="shared" si="1236"/>
        <v>#DIV/0!</v>
      </c>
      <c r="O2881" t="e">
        <f t="shared" si="1237"/>
        <v>#DIV/0!</v>
      </c>
      <c r="P2881" t="e">
        <f t="shared" si="1238"/>
        <v>#DIV/0!</v>
      </c>
      <c r="Q2881" t="e">
        <f t="shared" si="1239"/>
        <v>#DIV/0!</v>
      </c>
      <c r="R2881" t="e">
        <f t="shared" si="1240"/>
        <v>#DIV/0!</v>
      </c>
      <c r="S2881" t="e">
        <f t="shared" si="1241"/>
        <v>#DIV/0!</v>
      </c>
      <c r="T2881" t="e">
        <f t="shared" si="1242"/>
        <v>#DIV/0!</v>
      </c>
      <c r="U2881" t="e">
        <f t="shared" si="1243"/>
        <v>#DIV/0!</v>
      </c>
      <c r="V2881" t="e">
        <f t="shared" si="1244"/>
        <v>#DIV/0!</v>
      </c>
      <c r="W2881" t="e">
        <f t="shared" si="1245"/>
        <v>#DIV/0!</v>
      </c>
      <c r="X2881" t="e">
        <f t="shared" si="1246"/>
        <v>#DIV/0!</v>
      </c>
      <c r="Y2881" t="e">
        <f t="shared" si="1247"/>
        <v>#DIV/0!</v>
      </c>
      <c r="Z2881" t="e">
        <f t="shared" si="1248"/>
        <v>#DIV/0!</v>
      </c>
      <c r="AA2881" t="e">
        <f t="shared" si="1249"/>
        <v>#DIV/0!</v>
      </c>
      <c r="AB2881">
        <f t="shared" si="1250"/>
        <v>0</v>
      </c>
      <c r="AC2881" t="e">
        <f t="shared" si="1251"/>
        <v>#DIV/0!</v>
      </c>
      <c r="AD2881">
        <f t="shared" si="1252"/>
        <v>1.0632190661423899</v>
      </c>
      <c r="AE2881">
        <f t="shared" si="1253"/>
        <v>5061750.12</v>
      </c>
      <c r="AF2881">
        <f t="shared" si="1254"/>
        <v>15270616303.792566</v>
      </c>
      <c r="AG2881">
        <f t="shared" si="1255"/>
        <v>1.0001657212333257</v>
      </c>
      <c r="AH2881">
        <v>24</v>
      </c>
      <c r="AI2881">
        <v>0.67944000000000004</v>
      </c>
      <c r="AJ2881" t="e">
        <f t="shared" si="1256"/>
        <v>#DIV/0!</v>
      </c>
      <c r="AK2881" t="e">
        <f t="shared" si="1257"/>
        <v>#DIV/0!</v>
      </c>
      <c r="AL2881" t="e">
        <f t="shared" si="1258"/>
        <v>#DIV/0!</v>
      </c>
      <c r="AM2881" t="e">
        <f t="shared" si="1259"/>
        <v>#DIV/0!</v>
      </c>
      <c r="AN2881" t="e">
        <f>AM2881/((60/'Field readings'!D2882)*24)</f>
        <v>#DIV/0!</v>
      </c>
      <c r="AO2881" t="e">
        <f>SUM($AN$4:AN2881)</f>
        <v>#DIV/0!</v>
      </c>
    </row>
    <row r="2882" spans="1:41">
      <c r="A2882" s="2">
        <f>'Field readings'!A2883</f>
        <v>0</v>
      </c>
      <c r="B2882" s="3">
        <f>'Field readings'!B2883</f>
        <v>0</v>
      </c>
      <c r="C2882">
        <f>'Field readings'!D2883</f>
        <v>0</v>
      </c>
      <c r="D2882">
        <f>'Field readings'!K2883</f>
        <v>0</v>
      </c>
      <c r="E2882">
        <f>'Field readings'!J2883+14.6973</f>
        <v>14.6973</v>
      </c>
      <c r="F2882">
        <f>'Field readings'!L2883</f>
        <v>0</v>
      </c>
      <c r="G2882">
        <f>'Field readings'!I2883</f>
        <v>0</v>
      </c>
      <c r="H2882">
        <f>'Field readings'!N2883</f>
        <v>0</v>
      </c>
      <c r="I2882">
        <f>'Field readings'!M2883</f>
        <v>0</v>
      </c>
      <c r="J2882">
        <f t="shared" si="1232"/>
        <v>0</v>
      </c>
      <c r="K2882" t="e">
        <f t="shared" si="1233"/>
        <v>#DIV/0!</v>
      </c>
      <c r="L2882" t="e">
        <f t="shared" si="1234"/>
        <v>#DIV/0!</v>
      </c>
      <c r="M2882" t="e">
        <f t="shared" si="1235"/>
        <v>#DIV/0!</v>
      </c>
      <c r="N2882" t="e">
        <f t="shared" si="1236"/>
        <v>#DIV/0!</v>
      </c>
      <c r="O2882" t="e">
        <f t="shared" si="1237"/>
        <v>#DIV/0!</v>
      </c>
      <c r="P2882" t="e">
        <f t="shared" si="1238"/>
        <v>#DIV/0!</v>
      </c>
      <c r="Q2882" t="e">
        <f t="shared" si="1239"/>
        <v>#DIV/0!</v>
      </c>
      <c r="R2882" t="e">
        <f t="shared" si="1240"/>
        <v>#DIV/0!</v>
      </c>
      <c r="S2882" t="e">
        <f t="shared" si="1241"/>
        <v>#DIV/0!</v>
      </c>
      <c r="T2882" t="e">
        <f t="shared" si="1242"/>
        <v>#DIV/0!</v>
      </c>
      <c r="U2882" t="e">
        <f t="shared" si="1243"/>
        <v>#DIV/0!</v>
      </c>
      <c r="V2882" t="e">
        <f t="shared" si="1244"/>
        <v>#DIV/0!</v>
      </c>
      <c r="W2882" t="e">
        <f t="shared" si="1245"/>
        <v>#DIV/0!</v>
      </c>
      <c r="X2882" t="e">
        <f t="shared" si="1246"/>
        <v>#DIV/0!</v>
      </c>
      <c r="Y2882" t="e">
        <f t="shared" si="1247"/>
        <v>#DIV/0!</v>
      </c>
      <c r="Z2882" t="e">
        <f t="shared" si="1248"/>
        <v>#DIV/0!</v>
      </c>
      <c r="AA2882" t="e">
        <f t="shared" si="1249"/>
        <v>#DIV/0!</v>
      </c>
      <c r="AB2882">
        <f t="shared" si="1250"/>
        <v>0</v>
      </c>
      <c r="AC2882" t="e">
        <f t="shared" si="1251"/>
        <v>#DIV/0!</v>
      </c>
      <c r="AD2882">
        <f t="shared" si="1252"/>
        <v>1.0632190661423899</v>
      </c>
      <c r="AE2882">
        <f t="shared" si="1253"/>
        <v>5061750.12</v>
      </c>
      <c r="AF2882">
        <f t="shared" si="1254"/>
        <v>15270616303.792566</v>
      </c>
      <c r="AG2882">
        <f t="shared" si="1255"/>
        <v>1.0001657212333257</v>
      </c>
      <c r="AH2882">
        <v>24</v>
      </c>
      <c r="AI2882">
        <v>0.67944000000000004</v>
      </c>
      <c r="AJ2882" t="e">
        <f t="shared" si="1256"/>
        <v>#DIV/0!</v>
      </c>
      <c r="AK2882" t="e">
        <f t="shared" si="1257"/>
        <v>#DIV/0!</v>
      </c>
      <c r="AL2882" t="e">
        <f t="shared" si="1258"/>
        <v>#DIV/0!</v>
      </c>
      <c r="AM2882" t="e">
        <f t="shared" si="1259"/>
        <v>#DIV/0!</v>
      </c>
      <c r="AN2882" t="e">
        <f>AM2882/((60/'Field readings'!D2883)*24)</f>
        <v>#DIV/0!</v>
      </c>
      <c r="AO2882" t="e">
        <f>SUM($AN$4:AN2882)</f>
        <v>#DIV/0!</v>
      </c>
    </row>
    <row r="2883" spans="1:41">
      <c r="A2883" s="2">
        <f>'Field readings'!A2884</f>
        <v>0</v>
      </c>
      <c r="B2883" s="3">
        <f>'Field readings'!B2884</f>
        <v>0</v>
      </c>
      <c r="C2883">
        <f>'Field readings'!D2884</f>
        <v>0</v>
      </c>
      <c r="D2883">
        <f>'Field readings'!K2884</f>
        <v>0</v>
      </c>
      <c r="E2883">
        <f>'Field readings'!J2884+14.6973</f>
        <v>14.6973</v>
      </c>
      <c r="F2883">
        <f>'Field readings'!L2884</f>
        <v>0</v>
      </c>
      <c r="G2883">
        <f>'Field readings'!I2884</f>
        <v>0</v>
      </c>
      <c r="H2883">
        <f>'Field readings'!N2884</f>
        <v>0</v>
      </c>
      <c r="I2883">
        <f>'Field readings'!M2884</f>
        <v>0</v>
      </c>
      <c r="J2883">
        <f t="shared" si="1232"/>
        <v>0</v>
      </c>
      <c r="K2883" t="e">
        <f t="shared" si="1233"/>
        <v>#DIV/0!</v>
      </c>
      <c r="L2883" t="e">
        <f t="shared" si="1234"/>
        <v>#DIV/0!</v>
      </c>
      <c r="M2883" t="e">
        <f t="shared" si="1235"/>
        <v>#DIV/0!</v>
      </c>
      <c r="N2883" t="e">
        <f t="shared" si="1236"/>
        <v>#DIV/0!</v>
      </c>
      <c r="O2883" t="e">
        <f t="shared" si="1237"/>
        <v>#DIV/0!</v>
      </c>
      <c r="P2883" t="e">
        <f t="shared" si="1238"/>
        <v>#DIV/0!</v>
      </c>
      <c r="Q2883" t="e">
        <f t="shared" si="1239"/>
        <v>#DIV/0!</v>
      </c>
      <c r="R2883" t="e">
        <f t="shared" si="1240"/>
        <v>#DIV/0!</v>
      </c>
      <c r="S2883" t="e">
        <f t="shared" si="1241"/>
        <v>#DIV/0!</v>
      </c>
      <c r="T2883" t="e">
        <f t="shared" si="1242"/>
        <v>#DIV/0!</v>
      </c>
      <c r="U2883" t="e">
        <f t="shared" si="1243"/>
        <v>#DIV/0!</v>
      </c>
      <c r="V2883" t="e">
        <f t="shared" si="1244"/>
        <v>#DIV/0!</v>
      </c>
      <c r="W2883" t="e">
        <f t="shared" si="1245"/>
        <v>#DIV/0!</v>
      </c>
      <c r="X2883" t="e">
        <f t="shared" si="1246"/>
        <v>#DIV/0!</v>
      </c>
      <c r="Y2883" t="e">
        <f t="shared" si="1247"/>
        <v>#DIV/0!</v>
      </c>
      <c r="Z2883" t="e">
        <f t="shared" si="1248"/>
        <v>#DIV/0!</v>
      </c>
      <c r="AA2883" t="e">
        <f t="shared" si="1249"/>
        <v>#DIV/0!</v>
      </c>
      <c r="AB2883">
        <f t="shared" si="1250"/>
        <v>0</v>
      </c>
      <c r="AC2883" t="e">
        <f t="shared" si="1251"/>
        <v>#DIV/0!</v>
      </c>
      <c r="AD2883">
        <f t="shared" si="1252"/>
        <v>1.0632190661423899</v>
      </c>
      <c r="AE2883">
        <f t="shared" si="1253"/>
        <v>5061750.12</v>
      </c>
      <c r="AF2883">
        <f t="shared" si="1254"/>
        <v>15270616303.792566</v>
      </c>
      <c r="AG2883">
        <f t="shared" si="1255"/>
        <v>1.0001657212333257</v>
      </c>
      <c r="AH2883">
        <v>24</v>
      </c>
      <c r="AI2883">
        <v>0.67944000000000004</v>
      </c>
      <c r="AJ2883" t="e">
        <f t="shared" si="1256"/>
        <v>#DIV/0!</v>
      </c>
      <c r="AK2883" t="e">
        <f t="shared" si="1257"/>
        <v>#DIV/0!</v>
      </c>
      <c r="AL2883" t="e">
        <f t="shared" si="1258"/>
        <v>#DIV/0!</v>
      </c>
      <c r="AM2883" t="e">
        <f t="shared" si="1259"/>
        <v>#DIV/0!</v>
      </c>
      <c r="AN2883" t="e">
        <f>AM2883/((60/'Field readings'!D2884)*24)</f>
        <v>#DIV/0!</v>
      </c>
      <c r="AO2883" t="e">
        <f>SUM($AN$4:AN2883)</f>
        <v>#DIV/0!</v>
      </c>
    </row>
    <row r="2884" spans="1:41">
      <c r="A2884" s="2">
        <f>'Field readings'!A2885</f>
        <v>0</v>
      </c>
      <c r="B2884" s="3">
        <f>'Field readings'!B2885</f>
        <v>0</v>
      </c>
      <c r="C2884">
        <f>'Field readings'!D2885</f>
        <v>0</v>
      </c>
      <c r="D2884">
        <f>'Field readings'!K2885</f>
        <v>0</v>
      </c>
      <c r="E2884">
        <f>'Field readings'!J2885+14.6973</f>
        <v>14.6973</v>
      </c>
      <c r="F2884">
        <f>'Field readings'!L2885</f>
        <v>0</v>
      </c>
      <c r="G2884">
        <f>'Field readings'!I2885</f>
        <v>0</v>
      </c>
      <c r="H2884">
        <f>'Field readings'!N2885</f>
        <v>0</v>
      </c>
      <c r="I2884">
        <f>'Field readings'!M2885</f>
        <v>0</v>
      </c>
      <c r="J2884">
        <f t="shared" si="1232"/>
        <v>0</v>
      </c>
      <c r="K2884" t="e">
        <f t="shared" si="1233"/>
        <v>#DIV/0!</v>
      </c>
      <c r="L2884" t="e">
        <f t="shared" si="1234"/>
        <v>#DIV/0!</v>
      </c>
      <c r="M2884" t="e">
        <f t="shared" si="1235"/>
        <v>#DIV/0!</v>
      </c>
      <c r="N2884" t="e">
        <f t="shared" si="1236"/>
        <v>#DIV/0!</v>
      </c>
      <c r="O2884" t="e">
        <f t="shared" si="1237"/>
        <v>#DIV/0!</v>
      </c>
      <c r="P2884" t="e">
        <f t="shared" si="1238"/>
        <v>#DIV/0!</v>
      </c>
      <c r="Q2884" t="e">
        <f t="shared" si="1239"/>
        <v>#DIV/0!</v>
      </c>
      <c r="R2884" t="e">
        <f t="shared" si="1240"/>
        <v>#DIV/0!</v>
      </c>
      <c r="S2884" t="e">
        <f t="shared" si="1241"/>
        <v>#DIV/0!</v>
      </c>
      <c r="T2884" t="e">
        <f t="shared" si="1242"/>
        <v>#DIV/0!</v>
      </c>
      <c r="U2884" t="e">
        <f t="shared" si="1243"/>
        <v>#DIV/0!</v>
      </c>
      <c r="V2884" t="e">
        <f t="shared" si="1244"/>
        <v>#DIV/0!</v>
      </c>
      <c r="W2884" t="e">
        <f t="shared" si="1245"/>
        <v>#DIV/0!</v>
      </c>
      <c r="X2884" t="e">
        <f t="shared" si="1246"/>
        <v>#DIV/0!</v>
      </c>
      <c r="Y2884" t="e">
        <f t="shared" si="1247"/>
        <v>#DIV/0!</v>
      </c>
      <c r="Z2884" t="e">
        <f t="shared" si="1248"/>
        <v>#DIV/0!</v>
      </c>
      <c r="AA2884" t="e">
        <f t="shared" si="1249"/>
        <v>#DIV/0!</v>
      </c>
      <c r="AB2884">
        <f t="shared" si="1250"/>
        <v>0</v>
      </c>
      <c r="AC2884" t="e">
        <f t="shared" si="1251"/>
        <v>#DIV/0!</v>
      </c>
      <c r="AD2884">
        <f t="shared" si="1252"/>
        <v>1.0632190661423899</v>
      </c>
      <c r="AE2884">
        <f t="shared" si="1253"/>
        <v>5061750.12</v>
      </c>
      <c r="AF2884">
        <f t="shared" si="1254"/>
        <v>15270616303.792566</v>
      </c>
      <c r="AG2884">
        <f t="shared" si="1255"/>
        <v>1.0001657212333257</v>
      </c>
      <c r="AH2884">
        <v>24</v>
      </c>
      <c r="AI2884">
        <v>0.67944000000000004</v>
      </c>
      <c r="AJ2884" t="e">
        <f t="shared" si="1256"/>
        <v>#DIV/0!</v>
      </c>
      <c r="AK2884" t="e">
        <f t="shared" si="1257"/>
        <v>#DIV/0!</v>
      </c>
      <c r="AL2884" t="e">
        <f t="shared" si="1258"/>
        <v>#DIV/0!</v>
      </c>
      <c r="AM2884" t="e">
        <f t="shared" si="1259"/>
        <v>#DIV/0!</v>
      </c>
      <c r="AN2884" t="e">
        <f>AM2884/((60/'Field readings'!D2885)*24)</f>
        <v>#DIV/0!</v>
      </c>
      <c r="AO2884" t="e">
        <f>SUM($AN$4:AN2884)</f>
        <v>#DIV/0!</v>
      </c>
    </row>
    <row r="2885" spans="1:41">
      <c r="A2885" s="2">
        <f>'Field readings'!A2886</f>
        <v>0</v>
      </c>
      <c r="B2885" s="3">
        <f>'Field readings'!B2886</f>
        <v>0</v>
      </c>
      <c r="C2885">
        <f>'Field readings'!D2886</f>
        <v>0</v>
      </c>
      <c r="D2885">
        <f>'Field readings'!K2886</f>
        <v>0</v>
      </c>
      <c r="E2885">
        <f>'Field readings'!J2886+14.6973</f>
        <v>14.6973</v>
      </c>
      <c r="F2885">
        <f>'Field readings'!L2886</f>
        <v>0</v>
      </c>
      <c r="G2885">
        <f>'Field readings'!I2886</f>
        <v>0</v>
      </c>
      <c r="H2885">
        <f>'Field readings'!N2886</f>
        <v>0</v>
      </c>
      <c r="I2885">
        <f>'Field readings'!M2886</f>
        <v>0</v>
      </c>
      <c r="J2885">
        <f t="shared" ref="J2885:J2948" si="1260">SQRT(E2885*F2885)</f>
        <v>0</v>
      </c>
      <c r="K2885" t="e">
        <f t="shared" ref="K2885:K2948" si="1261">G2885/H2885</f>
        <v>#DIV/0!</v>
      </c>
      <c r="L2885" t="e">
        <f t="shared" ref="L2885:L2948" si="1262">(0.5993+(0.007/H2885))</f>
        <v>#DIV/0!</v>
      </c>
      <c r="M2885" t="e">
        <f t="shared" ref="M2885:M2948" si="1263">(0.364+(0.076/SQRT(H2885)))*K2885^4</f>
        <v>#DIV/0!</v>
      </c>
      <c r="N2885" t="e">
        <f t="shared" ref="N2885:N2948" si="1264">(0.4*(1.6-(1/(H2885^5))))</f>
        <v>#DIV/0!</v>
      </c>
      <c r="O2885" t="e">
        <f t="shared" ref="O2885:O2948" si="1265">IF(N2885&lt;0,0,N2885)</f>
        <v>#DIV/0!</v>
      </c>
      <c r="P2885" t="e">
        <f t="shared" ref="P2885:P2948" si="1266">(0.07+(0.5/H2885)-K2885)</f>
        <v>#DIV/0!</v>
      </c>
      <c r="Q2885" t="e">
        <f t="shared" si="1239"/>
        <v>#DIV/0!</v>
      </c>
      <c r="R2885" t="e">
        <f t="shared" si="1240"/>
        <v>#DIV/0!</v>
      </c>
      <c r="S2885" t="e">
        <f t="shared" si="1241"/>
        <v>#DIV/0!</v>
      </c>
      <c r="T2885" t="e">
        <f t="shared" si="1242"/>
        <v>#DIV/0!</v>
      </c>
      <c r="U2885" t="e">
        <f t="shared" si="1243"/>
        <v>#DIV/0!</v>
      </c>
      <c r="V2885" t="e">
        <f t="shared" si="1244"/>
        <v>#DIV/0!</v>
      </c>
      <c r="W2885" t="e">
        <f t="shared" si="1245"/>
        <v>#DIV/0!</v>
      </c>
      <c r="X2885" t="e">
        <f t="shared" si="1246"/>
        <v>#DIV/0!</v>
      </c>
      <c r="Y2885" t="e">
        <f t="shared" si="1247"/>
        <v>#DIV/0!</v>
      </c>
      <c r="Z2885" t="e">
        <f t="shared" si="1248"/>
        <v>#DIV/0!</v>
      </c>
      <c r="AA2885" t="e">
        <f t="shared" si="1249"/>
        <v>#DIV/0!</v>
      </c>
      <c r="AB2885">
        <f t="shared" si="1250"/>
        <v>0</v>
      </c>
      <c r="AC2885" t="e">
        <f t="shared" si="1251"/>
        <v>#DIV/0!</v>
      </c>
      <c r="AD2885">
        <f t="shared" si="1252"/>
        <v>1.0632190661423899</v>
      </c>
      <c r="AE2885">
        <f t="shared" si="1253"/>
        <v>5061750.12</v>
      </c>
      <c r="AF2885">
        <f t="shared" si="1254"/>
        <v>15270616303.792566</v>
      </c>
      <c r="AG2885">
        <f t="shared" si="1255"/>
        <v>1.0001657212333257</v>
      </c>
      <c r="AH2885">
        <v>24</v>
      </c>
      <c r="AI2885">
        <v>0.67944000000000004</v>
      </c>
      <c r="AJ2885" t="e">
        <f t="shared" si="1256"/>
        <v>#DIV/0!</v>
      </c>
      <c r="AK2885" t="e">
        <f t="shared" si="1257"/>
        <v>#DIV/0!</v>
      </c>
      <c r="AL2885" t="e">
        <f t="shared" si="1258"/>
        <v>#DIV/0!</v>
      </c>
      <c r="AM2885" t="e">
        <f t="shared" si="1259"/>
        <v>#DIV/0!</v>
      </c>
      <c r="AN2885" t="e">
        <f>AM2885/((60/'Field readings'!D2886)*24)</f>
        <v>#DIV/0!</v>
      </c>
      <c r="AO2885" t="e">
        <f>SUM($AN$4:AN2885)</f>
        <v>#DIV/0!</v>
      </c>
    </row>
    <row r="2886" spans="1:41">
      <c r="A2886" s="2">
        <f>'Field readings'!A2887</f>
        <v>0</v>
      </c>
      <c r="B2886" s="3">
        <f>'Field readings'!B2887</f>
        <v>0</v>
      </c>
      <c r="C2886">
        <f>'Field readings'!D2887</f>
        <v>0</v>
      </c>
      <c r="D2886">
        <f>'Field readings'!K2887</f>
        <v>0</v>
      </c>
      <c r="E2886">
        <f>'Field readings'!J2887+14.6973</f>
        <v>14.6973</v>
      </c>
      <c r="F2886">
        <f>'Field readings'!L2887</f>
        <v>0</v>
      </c>
      <c r="G2886">
        <f>'Field readings'!I2887</f>
        <v>0</v>
      </c>
      <c r="H2886">
        <f>'Field readings'!N2887</f>
        <v>0</v>
      </c>
      <c r="I2886">
        <f>'Field readings'!M2887</f>
        <v>0</v>
      </c>
      <c r="J2886">
        <f t="shared" si="1260"/>
        <v>0</v>
      </c>
      <c r="K2886" t="e">
        <f t="shared" si="1261"/>
        <v>#DIV/0!</v>
      </c>
      <c r="L2886" t="e">
        <f t="shared" si="1262"/>
        <v>#DIV/0!</v>
      </c>
      <c r="M2886" t="e">
        <f t="shared" si="1263"/>
        <v>#DIV/0!</v>
      </c>
      <c r="N2886" t="e">
        <f t="shared" si="1264"/>
        <v>#DIV/0!</v>
      </c>
      <c r="O2886" t="e">
        <f t="shared" si="1265"/>
        <v>#DIV/0!</v>
      </c>
      <c r="P2886" t="e">
        <f t="shared" si="1266"/>
        <v>#DIV/0!</v>
      </c>
      <c r="Q2886" t="e">
        <f t="shared" ref="Q2886:Q2949" si="1267">IF(P2886&lt;0,0,P2886^2.5)</f>
        <v>#DIV/0!</v>
      </c>
      <c r="R2886" t="e">
        <f t="shared" ref="R2886:R2949" si="1268">(0.009+(0.034/H2886))</f>
        <v>#DIV/0!</v>
      </c>
      <c r="S2886" t="e">
        <f t="shared" ref="S2886:S2949" si="1269">0.5-K2886</f>
        <v>#DIV/0!</v>
      </c>
      <c r="T2886" t="e">
        <f t="shared" ref="T2886:T2949" si="1270">IF(S2886&lt;0,0,S2886^1.5)</f>
        <v>#DIV/0!</v>
      </c>
      <c r="U2886" t="e">
        <f t="shared" ref="U2886:U2949" si="1271">(65/H2886^2)+3</f>
        <v>#DIV/0!</v>
      </c>
      <c r="V2886" t="e">
        <f t="shared" ref="V2886:V2949" si="1272">K2886-0.7</f>
        <v>#DIV/0!</v>
      </c>
      <c r="W2886" t="e">
        <f t="shared" ref="W2886:W2949" si="1273">IF(V2886&lt;0,0,V2886^2.5)</f>
        <v>#DIV/0!</v>
      </c>
      <c r="X2886" t="e">
        <f t="shared" ref="X2886:X2949" si="1274">(1+0.000015*(830-5000*K2886+9000*(K2886)^2-4200*(K2886)^3+530/SQRT(H2886)))</f>
        <v>#DIV/0!</v>
      </c>
      <c r="Y2886" t="e">
        <f t="shared" ref="Y2886:Y2949" si="1275">(L2886+M2886+O2886*Q2886-R2886*T2886+U2886*W2886)/X2886</f>
        <v>#DIV/0!</v>
      </c>
      <c r="Z2886" t="e">
        <f t="shared" ref="Z2886:Z2949" si="1276">338.17*Y2886*G2886^2</f>
        <v>#DIV/0!</v>
      </c>
      <c r="AA2886" t="e">
        <f t="shared" ref="AA2886:AA2949" si="1277">SQRT(1/I2886)</f>
        <v>#DIV/0!</v>
      </c>
      <c r="AB2886">
        <f t="shared" ref="AB2886:AB2949" si="1278">F2886/(27.7*E2886)</f>
        <v>0</v>
      </c>
      <c r="AC2886" t="e">
        <f t="shared" ref="AC2886:AC2949" si="1279">SQRT((1+AB2886)-(0.41+(0.35*K2886^4))*AB2886/(1.3*(SQRT(1+AB2886))))</f>
        <v>#DIV/0!</v>
      </c>
      <c r="AD2886">
        <f t="shared" ref="AD2886:AD2949" si="1280">SQRT(520/(460+D2886))</f>
        <v>1.0632190661423899</v>
      </c>
      <c r="AE2886">
        <f t="shared" ref="AE2886:AE2949" si="1281">E2886*344400*(10^(1.78*I2886))</f>
        <v>5061750.12</v>
      </c>
      <c r="AF2886">
        <f t="shared" ref="AF2886:AF2949" si="1282">(D2886+459.67)^3.825</f>
        <v>15270616303.792566</v>
      </c>
      <c r="AG2886">
        <f t="shared" ref="AG2886:AG2949" si="1283">SQRT(1+(AE2886/AF2886))</f>
        <v>1.0001657212333257</v>
      </c>
      <c r="AH2886">
        <v>24</v>
      </c>
      <c r="AI2886">
        <v>0.67944000000000004</v>
      </c>
      <c r="AJ2886" t="e">
        <f t="shared" ref="AJ2886:AJ2949" si="1284">AH2886*AG2886*AD2886*AC2886*AA2886*Z2886</f>
        <v>#DIV/0!</v>
      </c>
      <c r="AK2886" t="e">
        <f t="shared" ref="AK2886:AK2949" si="1285">AI2886*AG2886*AD2886*AC2886*AA2886*Z2886</f>
        <v>#DIV/0!</v>
      </c>
      <c r="AL2886" t="e">
        <f t="shared" ref="AL2886:AL2949" si="1286">(J2886*AJ2886)/1000</f>
        <v>#DIV/0!</v>
      </c>
      <c r="AM2886" t="e">
        <f t="shared" ref="AM2886:AM2949" si="1287">(J2886*AK2886)</f>
        <v>#DIV/0!</v>
      </c>
      <c r="AN2886" t="e">
        <f>AM2886/((60/'Field readings'!D2887)*24)</f>
        <v>#DIV/0!</v>
      </c>
      <c r="AO2886" t="e">
        <f>SUM($AN$4:AN2886)</f>
        <v>#DIV/0!</v>
      </c>
    </row>
    <row r="2887" spans="1:41">
      <c r="A2887" s="2">
        <f>'Field readings'!A2888</f>
        <v>0</v>
      </c>
      <c r="B2887" s="3">
        <f>'Field readings'!B2888</f>
        <v>0</v>
      </c>
      <c r="C2887">
        <f>'Field readings'!D2888</f>
        <v>0</v>
      </c>
      <c r="D2887">
        <f>'Field readings'!K2888</f>
        <v>0</v>
      </c>
      <c r="E2887">
        <f>'Field readings'!J2888+14.6973</f>
        <v>14.6973</v>
      </c>
      <c r="F2887">
        <f>'Field readings'!L2888</f>
        <v>0</v>
      </c>
      <c r="G2887">
        <f>'Field readings'!I2888</f>
        <v>0</v>
      </c>
      <c r="H2887">
        <f>'Field readings'!N2888</f>
        <v>0</v>
      </c>
      <c r="I2887">
        <f>'Field readings'!M2888</f>
        <v>0</v>
      </c>
      <c r="J2887">
        <f t="shared" si="1260"/>
        <v>0</v>
      </c>
      <c r="K2887" t="e">
        <f t="shared" si="1261"/>
        <v>#DIV/0!</v>
      </c>
      <c r="L2887" t="e">
        <f t="shared" si="1262"/>
        <v>#DIV/0!</v>
      </c>
      <c r="M2887" t="e">
        <f t="shared" si="1263"/>
        <v>#DIV/0!</v>
      </c>
      <c r="N2887" t="e">
        <f t="shared" si="1264"/>
        <v>#DIV/0!</v>
      </c>
      <c r="O2887" t="e">
        <f t="shared" si="1265"/>
        <v>#DIV/0!</v>
      </c>
      <c r="P2887" t="e">
        <f t="shared" si="1266"/>
        <v>#DIV/0!</v>
      </c>
      <c r="Q2887" t="e">
        <f t="shared" si="1267"/>
        <v>#DIV/0!</v>
      </c>
      <c r="R2887" t="e">
        <f t="shared" si="1268"/>
        <v>#DIV/0!</v>
      </c>
      <c r="S2887" t="e">
        <f t="shared" si="1269"/>
        <v>#DIV/0!</v>
      </c>
      <c r="T2887" t="e">
        <f t="shared" si="1270"/>
        <v>#DIV/0!</v>
      </c>
      <c r="U2887" t="e">
        <f t="shared" si="1271"/>
        <v>#DIV/0!</v>
      </c>
      <c r="V2887" t="e">
        <f t="shared" si="1272"/>
        <v>#DIV/0!</v>
      </c>
      <c r="W2887" t="e">
        <f t="shared" si="1273"/>
        <v>#DIV/0!</v>
      </c>
      <c r="X2887" t="e">
        <f t="shared" si="1274"/>
        <v>#DIV/0!</v>
      </c>
      <c r="Y2887" t="e">
        <f t="shared" si="1275"/>
        <v>#DIV/0!</v>
      </c>
      <c r="Z2887" t="e">
        <f t="shared" si="1276"/>
        <v>#DIV/0!</v>
      </c>
      <c r="AA2887" t="e">
        <f t="shared" si="1277"/>
        <v>#DIV/0!</v>
      </c>
      <c r="AB2887">
        <f t="shared" si="1278"/>
        <v>0</v>
      </c>
      <c r="AC2887" t="e">
        <f t="shared" si="1279"/>
        <v>#DIV/0!</v>
      </c>
      <c r="AD2887">
        <f t="shared" si="1280"/>
        <v>1.0632190661423899</v>
      </c>
      <c r="AE2887">
        <f t="shared" si="1281"/>
        <v>5061750.12</v>
      </c>
      <c r="AF2887">
        <f t="shared" si="1282"/>
        <v>15270616303.792566</v>
      </c>
      <c r="AG2887">
        <f t="shared" si="1283"/>
        <v>1.0001657212333257</v>
      </c>
      <c r="AH2887">
        <v>24</v>
      </c>
      <c r="AI2887">
        <v>0.67944000000000004</v>
      </c>
      <c r="AJ2887" t="e">
        <f t="shared" si="1284"/>
        <v>#DIV/0!</v>
      </c>
      <c r="AK2887" t="e">
        <f t="shared" si="1285"/>
        <v>#DIV/0!</v>
      </c>
      <c r="AL2887" t="e">
        <f t="shared" si="1286"/>
        <v>#DIV/0!</v>
      </c>
      <c r="AM2887" t="e">
        <f t="shared" si="1287"/>
        <v>#DIV/0!</v>
      </c>
      <c r="AN2887" t="e">
        <f>AM2887/((60/'Field readings'!D2888)*24)</f>
        <v>#DIV/0!</v>
      </c>
      <c r="AO2887" t="e">
        <f>SUM($AN$4:AN2887)</f>
        <v>#DIV/0!</v>
      </c>
    </row>
    <row r="2888" spans="1:41">
      <c r="A2888" s="2">
        <f>'Field readings'!A2889</f>
        <v>0</v>
      </c>
      <c r="B2888" s="3">
        <f>'Field readings'!B2889</f>
        <v>0</v>
      </c>
      <c r="C2888">
        <f>'Field readings'!D2889</f>
        <v>0</v>
      </c>
      <c r="D2888">
        <f>'Field readings'!K2889</f>
        <v>0</v>
      </c>
      <c r="E2888">
        <f>'Field readings'!J2889+14.6973</f>
        <v>14.6973</v>
      </c>
      <c r="F2888">
        <f>'Field readings'!L2889</f>
        <v>0</v>
      </c>
      <c r="G2888">
        <f>'Field readings'!I2889</f>
        <v>0</v>
      </c>
      <c r="H2888">
        <f>'Field readings'!N2889</f>
        <v>0</v>
      </c>
      <c r="I2888">
        <f>'Field readings'!M2889</f>
        <v>0</v>
      </c>
      <c r="J2888">
        <f t="shared" si="1260"/>
        <v>0</v>
      </c>
      <c r="K2888" t="e">
        <f t="shared" si="1261"/>
        <v>#DIV/0!</v>
      </c>
      <c r="L2888" t="e">
        <f t="shared" si="1262"/>
        <v>#DIV/0!</v>
      </c>
      <c r="M2888" t="e">
        <f t="shared" si="1263"/>
        <v>#DIV/0!</v>
      </c>
      <c r="N2888" t="e">
        <f t="shared" si="1264"/>
        <v>#DIV/0!</v>
      </c>
      <c r="O2888" t="e">
        <f t="shared" si="1265"/>
        <v>#DIV/0!</v>
      </c>
      <c r="P2888" t="e">
        <f t="shared" si="1266"/>
        <v>#DIV/0!</v>
      </c>
      <c r="Q2888" t="e">
        <f t="shared" si="1267"/>
        <v>#DIV/0!</v>
      </c>
      <c r="R2888" t="e">
        <f t="shared" si="1268"/>
        <v>#DIV/0!</v>
      </c>
      <c r="S2888" t="e">
        <f t="shared" si="1269"/>
        <v>#DIV/0!</v>
      </c>
      <c r="T2888" t="e">
        <f t="shared" si="1270"/>
        <v>#DIV/0!</v>
      </c>
      <c r="U2888" t="e">
        <f t="shared" si="1271"/>
        <v>#DIV/0!</v>
      </c>
      <c r="V2888" t="e">
        <f t="shared" si="1272"/>
        <v>#DIV/0!</v>
      </c>
      <c r="W2888" t="e">
        <f t="shared" si="1273"/>
        <v>#DIV/0!</v>
      </c>
      <c r="X2888" t="e">
        <f t="shared" si="1274"/>
        <v>#DIV/0!</v>
      </c>
      <c r="Y2888" t="e">
        <f t="shared" si="1275"/>
        <v>#DIV/0!</v>
      </c>
      <c r="Z2888" t="e">
        <f t="shared" si="1276"/>
        <v>#DIV/0!</v>
      </c>
      <c r="AA2888" t="e">
        <f t="shared" si="1277"/>
        <v>#DIV/0!</v>
      </c>
      <c r="AB2888">
        <f t="shared" si="1278"/>
        <v>0</v>
      </c>
      <c r="AC2888" t="e">
        <f t="shared" si="1279"/>
        <v>#DIV/0!</v>
      </c>
      <c r="AD2888">
        <f t="shared" si="1280"/>
        <v>1.0632190661423899</v>
      </c>
      <c r="AE2888">
        <f t="shared" si="1281"/>
        <v>5061750.12</v>
      </c>
      <c r="AF2888">
        <f t="shared" si="1282"/>
        <v>15270616303.792566</v>
      </c>
      <c r="AG2888">
        <f t="shared" si="1283"/>
        <v>1.0001657212333257</v>
      </c>
      <c r="AH2888">
        <v>24</v>
      </c>
      <c r="AI2888">
        <v>0.67944000000000004</v>
      </c>
      <c r="AJ2888" t="e">
        <f t="shared" si="1284"/>
        <v>#DIV/0!</v>
      </c>
      <c r="AK2888" t="e">
        <f t="shared" si="1285"/>
        <v>#DIV/0!</v>
      </c>
      <c r="AL2888" t="e">
        <f t="shared" si="1286"/>
        <v>#DIV/0!</v>
      </c>
      <c r="AM2888" t="e">
        <f t="shared" si="1287"/>
        <v>#DIV/0!</v>
      </c>
      <c r="AN2888" t="e">
        <f>AM2888/((60/'Field readings'!D2889)*24)</f>
        <v>#DIV/0!</v>
      </c>
      <c r="AO2888" t="e">
        <f>SUM($AN$4:AN2888)</f>
        <v>#DIV/0!</v>
      </c>
    </row>
    <row r="2889" spans="1:41">
      <c r="A2889" s="2">
        <f>'Field readings'!A2890</f>
        <v>0</v>
      </c>
      <c r="B2889" s="3">
        <f>'Field readings'!B2890</f>
        <v>0</v>
      </c>
      <c r="C2889">
        <f>'Field readings'!D2890</f>
        <v>0</v>
      </c>
      <c r="D2889">
        <f>'Field readings'!K2890</f>
        <v>0</v>
      </c>
      <c r="E2889">
        <f>'Field readings'!J2890+14.6973</f>
        <v>14.6973</v>
      </c>
      <c r="F2889">
        <f>'Field readings'!L2890</f>
        <v>0</v>
      </c>
      <c r="G2889">
        <f>'Field readings'!I2890</f>
        <v>0</v>
      </c>
      <c r="H2889">
        <f>'Field readings'!N2890</f>
        <v>0</v>
      </c>
      <c r="I2889">
        <f>'Field readings'!M2890</f>
        <v>0</v>
      </c>
      <c r="J2889">
        <f t="shared" si="1260"/>
        <v>0</v>
      </c>
      <c r="K2889" t="e">
        <f t="shared" si="1261"/>
        <v>#DIV/0!</v>
      </c>
      <c r="L2889" t="e">
        <f t="shared" si="1262"/>
        <v>#DIV/0!</v>
      </c>
      <c r="M2889" t="e">
        <f t="shared" si="1263"/>
        <v>#DIV/0!</v>
      </c>
      <c r="N2889" t="e">
        <f t="shared" si="1264"/>
        <v>#DIV/0!</v>
      </c>
      <c r="O2889" t="e">
        <f t="shared" si="1265"/>
        <v>#DIV/0!</v>
      </c>
      <c r="P2889" t="e">
        <f t="shared" si="1266"/>
        <v>#DIV/0!</v>
      </c>
      <c r="Q2889" t="e">
        <f t="shared" si="1267"/>
        <v>#DIV/0!</v>
      </c>
      <c r="R2889" t="e">
        <f t="shared" si="1268"/>
        <v>#DIV/0!</v>
      </c>
      <c r="S2889" t="e">
        <f t="shared" si="1269"/>
        <v>#DIV/0!</v>
      </c>
      <c r="T2889" t="e">
        <f t="shared" si="1270"/>
        <v>#DIV/0!</v>
      </c>
      <c r="U2889" t="e">
        <f t="shared" si="1271"/>
        <v>#DIV/0!</v>
      </c>
      <c r="V2889" t="e">
        <f t="shared" si="1272"/>
        <v>#DIV/0!</v>
      </c>
      <c r="W2889" t="e">
        <f t="shared" si="1273"/>
        <v>#DIV/0!</v>
      </c>
      <c r="X2889" t="e">
        <f t="shared" si="1274"/>
        <v>#DIV/0!</v>
      </c>
      <c r="Y2889" t="e">
        <f t="shared" si="1275"/>
        <v>#DIV/0!</v>
      </c>
      <c r="Z2889" t="e">
        <f t="shared" si="1276"/>
        <v>#DIV/0!</v>
      </c>
      <c r="AA2889" t="e">
        <f t="shared" si="1277"/>
        <v>#DIV/0!</v>
      </c>
      <c r="AB2889">
        <f t="shared" si="1278"/>
        <v>0</v>
      </c>
      <c r="AC2889" t="e">
        <f t="shared" si="1279"/>
        <v>#DIV/0!</v>
      </c>
      <c r="AD2889">
        <f t="shared" si="1280"/>
        <v>1.0632190661423899</v>
      </c>
      <c r="AE2889">
        <f t="shared" si="1281"/>
        <v>5061750.12</v>
      </c>
      <c r="AF2889">
        <f t="shared" si="1282"/>
        <v>15270616303.792566</v>
      </c>
      <c r="AG2889">
        <f t="shared" si="1283"/>
        <v>1.0001657212333257</v>
      </c>
      <c r="AH2889">
        <v>24</v>
      </c>
      <c r="AI2889">
        <v>0.67944000000000004</v>
      </c>
      <c r="AJ2889" t="e">
        <f t="shared" si="1284"/>
        <v>#DIV/0!</v>
      </c>
      <c r="AK2889" t="e">
        <f t="shared" si="1285"/>
        <v>#DIV/0!</v>
      </c>
      <c r="AL2889" t="e">
        <f t="shared" si="1286"/>
        <v>#DIV/0!</v>
      </c>
      <c r="AM2889" t="e">
        <f t="shared" si="1287"/>
        <v>#DIV/0!</v>
      </c>
      <c r="AN2889" t="e">
        <f>AM2889/((60/'Field readings'!D2890)*24)</f>
        <v>#DIV/0!</v>
      </c>
      <c r="AO2889" t="e">
        <f>SUM($AN$4:AN2889)</f>
        <v>#DIV/0!</v>
      </c>
    </row>
    <row r="2890" spans="1:41">
      <c r="A2890" s="2">
        <f>'Field readings'!A2891</f>
        <v>0</v>
      </c>
      <c r="B2890" s="3">
        <f>'Field readings'!B2891</f>
        <v>0</v>
      </c>
      <c r="C2890">
        <f>'Field readings'!D2891</f>
        <v>0</v>
      </c>
      <c r="D2890">
        <f>'Field readings'!K2891</f>
        <v>0</v>
      </c>
      <c r="E2890">
        <f>'Field readings'!J2891+14.6973</f>
        <v>14.6973</v>
      </c>
      <c r="F2890">
        <f>'Field readings'!L2891</f>
        <v>0</v>
      </c>
      <c r="G2890">
        <f>'Field readings'!I2891</f>
        <v>0</v>
      </c>
      <c r="H2890">
        <f>'Field readings'!N2891</f>
        <v>0</v>
      </c>
      <c r="I2890">
        <f>'Field readings'!M2891</f>
        <v>0</v>
      </c>
      <c r="J2890">
        <f t="shared" si="1260"/>
        <v>0</v>
      </c>
      <c r="K2890" t="e">
        <f t="shared" si="1261"/>
        <v>#DIV/0!</v>
      </c>
      <c r="L2890" t="e">
        <f t="shared" si="1262"/>
        <v>#DIV/0!</v>
      </c>
      <c r="M2890" t="e">
        <f t="shared" si="1263"/>
        <v>#DIV/0!</v>
      </c>
      <c r="N2890" t="e">
        <f t="shared" si="1264"/>
        <v>#DIV/0!</v>
      </c>
      <c r="O2890" t="e">
        <f t="shared" si="1265"/>
        <v>#DIV/0!</v>
      </c>
      <c r="P2890" t="e">
        <f t="shared" si="1266"/>
        <v>#DIV/0!</v>
      </c>
      <c r="Q2890" t="e">
        <f t="shared" si="1267"/>
        <v>#DIV/0!</v>
      </c>
      <c r="R2890" t="e">
        <f t="shared" si="1268"/>
        <v>#DIV/0!</v>
      </c>
      <c r="S2890" t="e">
        <f t="shared" si="1269"/>
        <v>#DIV/0!</v>
      </c>
      <c r="T2890" t="e">
        <f t="shared" si="1270"/>
        <v>#DIV/0!</v>
      </c>
      <c r="U2890" t="e">
        <f t="shared" si="1271"/>
        <v>#DIV/0!</v>
      </c>
      <c r="V2890" t="e">
        <f t="shared" si="1272"/>
        <v>#DIV/0!</v>
      </c>
      <c r="W2890" t="e">
        <f t="shared" si="1273"/>
        <v>#DIV/0!</v>
      </c>
      <c r="X2890" t="e">
        <f t="shared" si="1274"/>
        <v>#DIV/0!</v>
      </c>
      <c r="Y2890" t="e">
        <f t="shared" si="1275"/>
        <v>#DIV/0!</v>
      </c>
      <c r="Z2890" t="e">
        <f t="shared" si="1276"/>
        <v>#DIV/0!</v>
      </c>
      <c r="AA2890" t="e">
        <f t="shared" si="1277"/>
        <v>#DIV/0!</v>
      </c>
      <c r="AB2890">
        <f t="shared" si="1278"/>
        <v>0</v>
      </c>
      <c r="AC2890" t="e">
        <f t="shared" si="1279"/>
        <v>#DIV/0!</v>
      </c>
      <c r="AD2890">
        <f t="shared" si="1280"/>
        <v>1.0632190661423899</v>
      </c>
      <c r="AE2890">
        <f t="shared" si="1281"/>
        <v>5061750.12</v>
      </c>
      <c r="AF2890">
        <f t="shared" si="1282"/>
        <v>15270616303.792566</v>
      </c>
      <c r="AG2890">
        <f t="shared" si="1283"/>
        <v>1.0001657212333257</v>
      </c>
      <c r="AH2890">
        <v>24</v>
      </c>
      <c r="AI2890">
        <v>0.67944000000000004</v>
      </c>
      <c r="AJ2890" t="e">
        <f t="shared" si="1284"/>
        <v>#DIV/0!</v>
      </c>
      <c r="AK2890" t="e">
        <f t="shared" si="1285"/>
        <v>#DIV/0!</v>
      </c>
      <c r="AL2890" t="e">
        <f t="shared" si="1286"/>
        <v>#DIV/0!</v>
      </c>
      <c r="AM2890" t="e">
        <f t="shared" si="1287"/>
        <v>#DIV/0!</v>
      </c>
      <c r="AN2890" t="e">
        <f>AM2890/((60/'Field readings'!D2891)*24)</f>
        <v>#DIV/0!</v>
      </c>
      <c r="AO2890" t="e">
        <f>SUM($AN$4:AN2890)</f>
        <v>#DIV/0!</v>
      </c>
    </row>
    <row r="2891" spans="1:41">
      <c r="A2891" s="2">
        <f>'Field readings'!A2892</f>
        <v>0</v>
      </c>
      <c r="B2891" s="3">
        <f>'Field readings'!B2892</f>
        <v>0</v>
      </c>
      <c r="C2891">
        <f>'Field readings'!D2892</f>
        <v>0</v>
      </c>
      <c r="D2891">
        <f>'Field readings'!K2892</f>
        <v>0</v>
      </c>
      <c r="E2891">
        <f>'Field readings'!J2892+14.6973</f>
        <v>14.6973</v>
      </c>
      <c r="F2891">
        <f>'Field readings'!L2892</f>
        <v>0</v>
      </c>
      <c r="G2891">
        <f>'Field readings'!I2892</f>
        <v>0</v>
      </c>
      <c r="H2891">
        <f>'Field readings'!N2892</f>
        <v>0</v>
      </c>
      <c r="I2891">
        <f>'Field readings'!M2892</f>
        <v>0</v>
      </c>
      <c r="J2891">
        <f t="shared" si="1260"/>
        <v>0</v>
      </c>
      <c r="K2891" t="e">
        <f t="shared" si="1261"/>
        <v>#DIV/0!</v>
      </c>
      <c r="L2891" t="e">
        <f t="shared" si="1262"/>
        <v>#DIV/0!</v>
      </c>
      <c r="M2891" t="e">
        <f t="shared" si="1263"/>
        <v>#DIV/0!</v>
      </c>
      <c r="N2891" t="e">
        <f t="shared" si="1264"/>
        <v>#DIV/0!</v>
      </c>
      <c r="O2891" t="e">
        <f t="shared" si="1265"/>
        <v>#DIV/0!</v>
      </c>
      <c r="P2891" t="e">
        <f t="shared" si="1266"/>
        <v>#DIV/0!</v>
      </c>
      <c r="Q2891" t="e">
        <f t="shared" si="1267"/>
        <v>#DIV/0!</v>
      </c>
      <c r="R2891" t="e">
        <f t="shared" si="1268"/>
        <v>#DIV/0!</v>
      </c>
      <c r="S2891" t="e">
        <f t="shared" si="1269"/>
        <v>#DIV/0!</v>
      </c>
      <c r="T2891" t="e">
        <f t="shared" si="1270"/>
        <v>#DIV/0!</v>
      </c>
      <c r="U2891" t="e">
        <f t="shared" si="1271"/>
        <v>#DIV/0!</v>
      </c>
      <c r="V2891" t="e">
        <f t="shared" si="1272"/>
        <v>#DIV/0!</v>
      </c>
      <c r="W2891" t="e">
        <f t="shared" si="1273"/>
        <v>#DIV/0!</v>
      </c>
      <c r="X2891" t="e">
        <f t="shared" si="1274"/>
        <v>#DIV/0!</v>
      </c>
      <c r="Y2891" t="e">
        <f t="shared" si="1275"/>
        <v>#DIV/0!</v>
      </c>
      <c r="Z2891" t="e">
        <f t="shared" si="1276"/>
        <v>#DIV/0!</v>
      </c>
      <c r="AA2891" t="e">
        <f t="shared" si="1277"/>
        <v>#DIV/0!</v>
      </c>
      <c r="AB2891">
        <f t="shared" si="1278"/>
        <v>0</v>
      </c>
      <c r="AC2891" t="e">
        <f t="shared" si="1279"/>
        <v>#DIV/0!</v>
      </c>
      <c r="AD2891">
        <f t="shared" si="1280"/>
        <v>1.0632190661423899</v>
      </c>
      <c r="AE2891">
        <f t="shared" si="1281"/>
        <v>5061750.12</v>
      </c>
      <c r="AF2891">
        <f t="shared" si="1282"/>
        <v>15270616303.792566</v>
      </c>
      <c r="AG2891">
        <f t="shared" si="1283"/>
        <v>1.0001657212333257</v>
      </c>
      <c r="AH2891">
        <v>24</v>
      </c>
      <c r="AI2891">
        <v>0.67944000000000004</v>
      </c>
      <c r="AJ2891" t="e">
        <f t="shared" si="1284"/>
        <v>#DIV/0!</v>
      </c>
      <c r="AK2891" t="e">
        <f t="shared" si="1285"/>
        <v>#DIV/0!</v>
      </c>
      <c r="AL2891" t="e">
        <f t="shared" si="1286"/>
        <v>#DIV/0!</v>
      </c>
      <c r="AM2891" t="e">
        <f t="shared" si="1287"/>
        <v>#DIV/0!</v>
      </c>
      <c r="AN2891" t="e">
        <f>AM2891/((60/'Field readings'!D2892)*24)</f>
        <v>#DIV/0!</v>
      </c>
      <c r="AO2891" t="e">
        <f>SUM($AN$4:AN2891)</f>
        <v>#DIV/0!</v>
      </c>
    </row>
    <row r="2892" spans="1:41">
      <c r="A2892" s="2">
        <f>'Field readings'!A2893</f>
        <v>0</v>
      </c>
      <c r="B2892" s="3">
        <f>'Field readings'!B2893</f>
        <v>0</v>
      </c>
      <c r="C2892">
        <f>'Field readings'!D2893</f>
        <v>0</v>
      </c>
      <c r="D2892">
        <f>'Field readings'!K2893</f>
        <v>0</v>
      </c>
      <c r="E2892">
        <f>'Field readings'!J2893+14.6973</f>
        <v>14.6973</v>
      </c>
      <c r="F2892">
        <f>'Field readings'!L2893</f>
        <v>0</v>
      </c>
      <c r="G2892">
        <f>'Field readings'!I2893</f>
        <v>0</v>
      </c>
      <c r="H2892">
        <f>'Field readings'!N2893</f>
        <v>0</v>
      </c>
      <c r="I2892">
        <f>'Field readings'!M2893</f>
        <v>0</v>
      </c>
      <c r="J2892">
        <f t="shared" si="1260"/>
        <v>0</v>
      </c>
      <c r="K2892" t="e">
        <f t="shared" si="1261"/>
        <v>#DIV/0!</v>
      </c>
      <c r="L2892" t="e">
        <f t="shared" si="1262"/>
        <v>#DIV/0!</v>
      </c>
      <c r="M2892" t="e">
        <f t="shared" si="1263"/>
        <v>#DIV/0!</v>
      </c>
      <c r="N2892" t="e">
        <f t="shared" si="1264"/>
        <v>#DIV/0!</v>
      </c>
      <c r="O2892" t="e">
        <f t="shared" si="1265"/>
        <v>#DIV/0!</v>
      </c>
      <c r="P2892" t="e">
        <f t="shared" si="1266"/>
        <v>#DIV/0!</v>
      </c>
      <c r="Q2892" t="e">
        <f t="shared" si="1267"/>
        <v>#DIV/0!</v>
      </c>
      <c r="R2892" t="e">
        <f t="shared" si="1268"/>
        <v>#DIV/0!</v>
      </c>
      <c r="S2892" t="e">
        <f t="shared" si="1269"/>
        <v>#DIV/0!</v>
      </c>
      <c r="T2892" t="e">
        <f t="shared" si="1270"/>
        <v>#DIV/0!</v>
      </c>
      <c r="U2892" t="e">
        <f t="shared" si="1271"/>
        <v>#DIV/0!</v>
      </c>
      <c r="V2892" t="e">
        <f t="shared" si="1272"/>
        <v>#DIV/0!</v>
      </c>
      <c r="W2892" t="e">
        <f t="shared" si="1273"/>
        <v>#DIV/0!</v>
      </c>
      <c r="X2892" t="e">
        <f t="shared" si="1274"/>
        <v>#DIV/0!</v>
      </c>
      <c r="Y2892" t="e">
        <f t="shared" si="1275"/>
        <v>#DIV/0!</v>
      </c>
      <c r="Z2892" t="e">
        <f t="shared" si="1276"/>
        <v>#DIV/0!</v>
      </c>
      <c r="AA2892" t="e">
        <f t="shared" si="1277"/>
        <v>#DIV/0!</v>
      </c>
      <c r="AB2892">
        <f t="shared" si="1278"/>
        <v>0</v>
      </c>
      <c r="AC2892" t="e">
        <f t="shared" si="1279"/>
        <v>#DIV/0!</v>
      </c>
      <c r="AD2892">
        <f t="shared" si="1280"/>
        <v>1.0632190661423899</v>
      </c>
      <c r="AE2892">
        <f t="shared" si="1281"/>
        <v>5061750.12</v>
      </c>
      <c r="AF2892">
        <f t="shared" si="1282"/>
        <v>15270616303.792566</v>
      </c>
      <c r="AG2892">
        <f t="shared" si="1283"/>
        <v>1.0001657212333257</v>
      </c>
      <c r="AH2892">
        <v>24</v>
      </c>
      <c r="AI2892">
        <v>0.67944000000000004</v>
      </c>
      <c r="AJ2892" t="e">
        <f t="shared" si="1284"/>
        <v>#DIV/0!</v>
      </c>
      <c r="AK2892" t="e">
        <f t="shared" si="1285"/>
        <v>#DIV/0!</v>
      </c>
      <c r="AL2892" t="e">
        <f t="shared" si="1286"/>
        <v>#DIV/0!</v>
      </c>
      <c r="AM2892" t="e">
        <f t="shared" si="1287"/>
        <v>#DIV/0!</v>
      </c>
      <c r="AN2892" t="e">
        <f>AM2892/((60/'Field readings'!D2893)*24)</f>
        <v>#DIV/0!</v>
      </c>
      <c r="AO2892" t="e">
        <f>SUM($AN$4:AN2892)</f>
        <v>#DIV/0!</v>
      </c>
    </row>
    <row r="2893" spans="1:41">
      <c r="A2893" s="2">
        <f>'Field readings'!A2894</f>
        <v>0</v>
      </c>
      <c r="B2893" s="3">
        <f>'Field readings'!B2894</f>
        <v>0</v>
      </c>
      <c r="C2893">
        <f>'Field readings'!D2894</f>
        <v>0</v>
      </c>
      <c r="D2893">
        <f>'Field readings'!K2894</f>
        <v>0</v>
      </c>
      <c r="E2893">
        <f>'Field readings'!J2894+14.6973</f>
        <v>14.6973</v>
      </c>
      <c r="F2893">
        <f>'Field readings'!L2894</f>
        <v>0</v>
      </c>
      <c r="G2893">
        <f>'Field readings'!I2894</f>
        <v>0</v>
      </c>
      <c r="H2893">
        <f>'Field readings'!N2894</f>
        <v>0</v>
      </c>
      <c r="I2893">
        <f>'Field readings'!M2894</f>
        <v>0</v>
      </c>
      <c r="J2893">
        <f t="shared" si="1260"/>
        <v>0</v>
      </c>
      <c r="K2893" t="e">
        <f t="shared" si="1261"/>
        <v>#DIV/0!</v>
      </c>
      <c r="L2893" t="e">
        <f t="shared" si="1262"/>
        <v>#DIV/0!</v>
      </c>
      <c r="M2893" t="e">
        <f t="shared" si="1263"/>
        <v>#DIV/0!</v>
      </c>
      <c r="N2893" t="e">
        <f t="shared" si="1264"/>
        <v>#DIV/0!</v>
      </c>
      <c r="O2893" t="e">
        <f t="shared" si="1265"/>
        <v>#DIV/0!</v>
      </c>
      <c r="P2893" t="e">
        <f t="shared" si="1266"/>
        <v>#DIV/0!</v>
      </c>
      <c r="Q2893" t="e">
        <f t="shared" si="1267"/>
        <v>#DIV/0!</v>
      </c>
      <c r="R2893" t="e">
        <f t="shared" si="1268"/>
        <v>#DIV/0!</v>
      </c>
      <c r="S2893" t="e">
        <f t="shared" si="1269"/>
        <v>#DIV/0!</v>
      </c>
      <c r="T2893" t="e">
        <f t="shared" si="1270"/>
        <v>#DIV/0!</v>
      </c>
      <c r="U2893" t="e">
        <f t="shared" si="1271"/>
        <v>#DIV/0!</v>
      </c>
      <c r="V2893" t="e">
        <f t="shared" si="1272"/>
        <v>#DIV/0!</v>
      </c>
      <c r="W2893" t="e">
        <f t="shared" si="1273"/>
        <v>#DIV/0!</v>
      </c>
      <c r="X2893" t="e">
        <f t="shared" si="1274"/>
        <v>#DIV/0!</v>
      </c>
      <c r="Y2893" t="e">
        <f t="shared" si="1275"/>
        <v>#DIV/0!</v>
      </c>
      <c r="Z2893" t="e">
        <f t="shared" si="1276"/>
        <v>#DIV/0!</v>
      </c>
      <c r="AA2893" t="e">
        <f t="shared" si="1277"/>
        <v>#DIV/0!</v>
      </c>
      <c r="AB2893">
        <f t="shared" si="1278"/>
        <v>0</v>
      </c>
      <c r="AC2893" t="e">
        <f t="shared" si="1279"/>
        <v>#DIV/0!</v>
      </c>
      <c r="AD2893">
        <f t="shared" si="1280"/>
        <v>1.0632190661423899</v>
      </c>
      <c r="AE2893">
        <f t="shared" si="1281"/>
        <v>5061750.12</v>
      </c>
      <c r="AF2893">
        <f t="shared" si="1282"/>
        <v>15270616303.792566</v>
      </c>
      <c r="AG2893">
        <f t="shared" si="1283"/>
        <v>1.0001657212333257</v>
      </c>
      <c r="AH2893">
        <v>24</v>
      </c>
      <c r="AI2893">
        <v>0.67944000000000004</v>
      </c>
      <c r="AJ2893" t="e">
        <f t="shared" si="1284"/>
        <v>#DIV/0!</v>
      </c>
      <c r="AK2893" t="e">
        <f t="shared" si="1285"/>
        <v>#DIV/0!</v>
      </c>
      <c r="AL2893" t="e">
        <f t="shared" si="1286"/>
        <v>#DIV/0!</v>
      </c>
      <c r="AM2893" t="e">
        <f t="shared" si="1287"/>
        <v>#DIV/0!</v>
      </c>
      <c r="AN2893" t="e">
        <f>AM2893/((60/'Field readings'!D2894)*24)</f>
        <v>#DIV/0!</v>
      </c>
      <c r="AO2893" t="e">
        <f>SUM($AN$4:AN2893)</f>
        <v>#DIV/0!</v>
      </c>
    </row>
    <row r="2894" spans="1:41">
      <c r="A2894" s="2">
        <f>'Field readings'!A2895</f>
        <v>0</v>
      </c>
      <c r="B2894" s="3">
        <f>'Field readings'!B2895</f>
        <v>0</v>
      </c>
      <c r="C2894">
        <f>'Field readings'!D2895</f>
        <v>0</v>
      </c>
      <c r="D2894">
        <f>'Field readings'!K2895</f>
        <v>0</v>
      </c>
      <c r="E2894">
        <f>'Field readings'!J2895+14.6973</f>
        <v>14.6973</v>
      </c>
      <c r="F2894">
        <f>'Field readings'!L2895</f>
        <v>0</v>
      </c>
      <c r="G2894">
        <f>'Field readings'!I2895</f>
        <v>0</v>
      </c>
      <c r="H2894">
        <f>'Field readings'!N2895</f>
        <v>0</v>
      </c>
      <c r="I2894">
        <f>'Field readings'!M2895</f>
        <v>0</v>
      </c>
      <c r="J2894">
        <f t="shared" si="1260"/>
        <v>0</v>
      </c>
      <c r="K2894" t="e">
        <f t="shared" si="1261"/>
        <v>#DIV/0!</v>
      </c>
      <c r="L2894" t="e">
        <f t="shared" si="1262"/>
        <v>#DIV/0!</v>
      </c>
      <c r="M2894" t="e">
        <f t="shared" si="1263"/>
        <v>#DIV/0!</v>
      </c>
      <c r="N2894" t="e">
        <f t="shared" si="1264"/>
        <v>#DIV/0!</v>
      </c>
      <c r="O2894" t="e">
        <f t="shared" si="1265"/>
        <v>#DIV/0!</v>
      </c>
      <c r="P2894" t="e">
        <f t="shared" si="1266"/>
        <v>#DIV/0!</v>
      </c>
      <c r="Q2894" t="e">
        <f t="shared" si="1267"/>
        <v>#DIV/0!</v>
      </c>
      <c r="R2894" t="e">
        <f t="shared" si="1268"/>
        <v>#DIV/0!</v>
      </c>
      <c r="S2894" t="e">
        <f t="shared" si="1269"/>
        <v>#DIV/0!</v>
      </c>
      <c r="T2894" t="e">
        <f t="shared" si="1270"/>
        <v>#DIV/0!</v>
      </c>
      <c r="U2894" t="e">
        <f t="shared" si="1271"/>
        <v>#DIV/0!</v>
      </c>
      <c r="V2894" t="e">
        <f t="shared" si="1272"/>
        <v>#DIV/0!</v>
      </c>
      <c r="W2894" t="e">
        <f t="shared" si="1273"/>
        <v>#DIV/0!</v>
      </c>
      <c r="X2894" t="e">
        <f t="shared" si="1274"/>
        <v>#DIV/0!</v>
      </c>
      <c r="Y2894" t="e">
        <f t="shared" si="1275"/>
        <v>#DIV/0!</v>
      </c>
      <c r="Z2894" t="e">
        <f t="shared" si="1276"/>
        <v>#DIV/0!</v>
      </c>
      <c r="AA2894" t="e">
        <f t="shared" si="1277"/>
        <v>#DIV/0!</v>
      </c>
      <c r="AB2894">
        <f t="shared" si="1278"/>
        <v>0</v>
      </c>
      <c r="AC2894" t="e">
        <f t="shared" si="1279"/>
        <v>#DIV/0!</v>
      </c>
      <c r="AD2894">
        <f t="shared" si="1280"/>
        <v>1.0632190661423899</v>
      </c>
      <c r="AE2894">
        <f t="shared" si="1281"/>
        <v>5061750.12</v>
      </c>
      <c r="AF2894">
        <f t="shared" si="1282"/>
        <v>15270616303.792566</v>
      </c>
      <c r="AG2894">
        <f t="shared" si="1283"/>
        <v>1.0001657212333257</v>
      </c>
      <c r="AH2894">
        <v>24</v>
      </c>
      <c r="AI2894">
        <v>0.67944000000000004</v>
      </c>
      <c r="AJ2894" t="e">
        <f t="shared" si="1284"/>
        <v>#DIV/0!</v>
      </c>
      <c r="AK2894" t="e">
        <f t="shared" si="1285"/>
        <v>#DIV/0!</v>
      </c>
      <c r="AL2894" t="e">
        <f t="shared" si="1286"/>
        <v>#DIV/0!</v>
      </c>
      <c r="AM2894" t="e">
        <f t="shared" si="1287"/>
        <v>#DIV/0!</v>
      </c>
      <c r="AN2894" t="e">
        <f>AM2894/((60/'Field readings'!D2895)*24)</f>
        <v>#DIV/0!</v>
      </c>
      <c r="AO2894" t="e">
        <f>SUM($AN$4:AN2894)</f>
        <v>#DIV/0!</v>
      </c>
    </row>
    <row r="2895" spans="1:41">
      <c r="A2895" s="2">
        <f>'Field readings'!A2896</f>
        <v>0</v>
      </c>
      <c r="B2895" s="3">
        <f>'Field readings'!B2896</f>
        <v>0</v>
      </c>
      <c r="C2895">
        <f>'Field readings'!D2896</f>
        <v>0</v>
      </c>
      <c r="D2895">
        <f>'Field readings'!K2896</f>
        <v>0</v>
      </c>
      <c r="E2895">
        <f>'Field readings'!J2896+14.6973</f>
        <v>14.6973</v>
      </c>
      <c r="F2895">
        <f>'Field readings'!L2896</f>
        <v>0</v>
      </c>
      <c r="G2895">
        <f>'Field readings'!I2896</f>
        <v>0</v>
      </c>
      <c r="H2895">
        <f>'Field readings'!N2896</f>
        <v>0</v>
      </c>
      <c r="I2895">
        <f>'Field readings'!M2896</f>
        <v>0</v>
      </c>
      <c r="J2895">
        <f t="shared" si="1260"/>
        <v>0</v>
      </c>
      <c r="K2895" t="e">
        <f t="shared" si="1261"/>
        <v>#DIV/0!</v>
      </c>
      <c r="L2895" t="e">
        <f t="shared" si="1262"/>
        <v>#DIV/0!</v>
      </c>
      <c r="M2895" t="e">
        <f t="shared" si="1263"/>
        <v>#DIV/0!</v>
      </c>
      <c r="N2895" t="e">
        <f t="shared" si="1264"/>
        <v>#DIV/0!</v>
      </c>
      <c r="O2895" t="e">
        <f t="shared" si="1265"/>
        <v>#DIV/0!</v>
      </c>
      <c r="P2895" t="e">
        <f t="shared" si="1266"/>
        <v>#DIV/0!</v>
      </c>
      <c r="Q2895" t="e">
        <f t="shared" si="1267"/>
        <v>#DIV/0!</v>
      </c>
      <c r="R2895" t="e">
        <f t="shared" si="1268"/>
        <v>#DIV/0!</v>
      </c>
      <c r="S2895" t="e">
        <f t="shared" si="1269"/>
        <v>#DIV/0!</v>
      </c>
      <c r="T2895" t="e">
        <f t="shared" si="1270"/>
        <v>#DIV/0!</v>
      </c>
      <c r="U2895" t="e">
        <f t="shared" si="1271"/>
        <v>#DIV/0!</v>
      </c>
      <c r="V2895" t="e">
        <f t="shared" si="1272"/>
        <v>#DIV/0!</v>
      </c>
      <c r="W2895" t="e">
        <f t="shared" si="1273"/>
        <v>#DIV/0!</v>
      </c>
      <c r="X2895" t="e">
        <f t="shared" si="1274"/>
        <v>#DIV/0!</v>
      </c>
      <c r="Y2895" t="e">
        <f t="shared" si="1275"/>
        <v>#DIV/0!</v>
      </c>
      <c r="Z2895" t="e">
        <f t="shared" si="1276"/>
        <v>#DIV/0!</v>
      </c>
      <c r="AA2895" t="e">
        <f t="shared" si="1277"/>
        <v>#DIV/0!</v>
      </c>
      <c r="AB2895">
        <f t="shared" si="1278"/>
        <v>0</v>
      </c>
      <c r="AC2895" t="e">
        <f t="shared" si="1279"/>
        <v>#DIV/0!</v>
      </c>
      <c r="AD2895">
        <f t="shared" si="1280"/>
        <v>1.0632190661423899</v>
      </c>
      <c r="AE2895">
        <f t="shared" si="1281"/>
        <v>5061750.12</v>
      </c>
      <c r="AF2895">
        <f t="shared" si="1282"/>
        <v>15270616303.792566</v>
      </c>
      <c r="AG2895">
        <f t="shared" si="1283"/>
        <v>1.0001657212333257</v>
      </c>
      <c r="AH2895">
        <v>24</v>
      </c>
      <c r="AI2895">
        <v>0.67944000000000004</v>
      </c>
      <c r="AJ2895" t="e">
        <f t="shared" si="1284"/>
        <v>#DIV/0!</v>
      </c>
      <c r="AK2895" t="e">
        <f t="shared" si="1285"/>
        <v>#DIV/0!</v>
      </c>
      <c r="AL2895" t="e">
        <f t="shared" si="1286"/>
        <v>#DIV/0!</v>
      </c>
      <c r="AM2895" t="e">
        <f t="shared" si="1287"/>
        <v>#DIV/0!</v>
      </c>
      <c r="AN2895" t="e">
        <f>AM2895/((60/'Field readings'!D2896)*24)</f>
        <v>#DIV/0!</v>
      </c>
      <c r="AO2895" t="e">
        <f>SUM($AN$4:AN2895)</f>
        <v>#DIV/0!</v>
      </c>
    </row>
    <row r="2896" spans="1:41">
      <c r="A2896" s="2">
        <f>'Field readings'!A2897</f>
        <v>0</v>
      </c>
      <c r="B2896" s="3">
        <f>'Field readings'!B2897</f>
        <v>0</v>
      </c>
      <c r="C2896">
        <f>'Field readings'!D2897</f>
        <v>0</v>
      </c>
      <c r="D2896">
        <f>'Field readings'!K2897</f>
        <v>0</v>
      </c>
      <c r="E2896">
        <f>'Field readings'!J2897+14.6973</f>
        <v>14.6973</v>
      </c>
      <c r="F2896">
        <f>'Field readings'!L2897</f>
        <v>0</v>
      </c>
      <c r="G2896">
        <f>'Field readings'!I2897</f>
        <v>0</v>
      </c>
      <c r="H2896">
        <f>'Field readings'!N2897</f>
        <v>0</v>
      </c>
      <c r="I2896">
        <f>'Field readings'!M2897</f>
        <v>0</v>
      </c>
      <c r="J2896">
        <f t="shared" si="1260"/>
        <v>0</v>
      </c>
      <c r="K2896" t="e">
        <f t="shared" si="1261"/>
        <v>#DIV/0!</v>
      </c>
      <c r="L2896" t="e">
        <f t="shared" si="1262"/>
        <v>#DIV/0!</v>
      </c>
      <c r="M2896" t="e">
        <f t="shared" si="1263"/>
        <v>#DIV/0!</v>
      </c>
      <c r="N2896" t="e">
        <f t="shared" si="1264"/>
        <v>#DIV/0!</v>
      </c>
      <c r="O2896" t="e">
        <f t="shared" si="1265"/>
        <v>#DIV/0!</v>
      </c>
      <c r="P2896" t="e">
        <f t="shared" si="1266"/>
        <v>#DIV/0!</v>
      </c>
      <c r="Q2896" t="e">
        <f t="shared" si="1267"/>
        <v>#DIV/0!</v>
      </c>
      <c r="R2896" t="e">
        <f t="shared" si="1268"/>
        <v>#DIV/0!</v>
      </c>
      <c r="S2896" t="e">
        <f t="shared" si="1269"/>
        <v>#DIV/0!</v>
      </c>
      <c r="T2896" t="e">
        <f t="shared" si="1270"/>
        <v>#DIV/0!</v>
      </c>
      <c r="U2896" t="e">
        <f t="shared" si="1271"/>
        <v>#DIV/0!</v>
      </c>
      <c r="V2896" t="e">
        <f t="shared" si="1272"/>
        <v>#DIV/0!</v>
      </c>
      <c r="W2896" t="e">
        <f t="shared" si="1273"/>
        <v>#DIV/0!</v>
      </c>
      <c r="X2896" t="e">
        <f t="shared" si="1274"/>
        <v>#DIV/0!</v>
      </c>
      <c r="Y2896" t="e">
        <f t="shared" si="1275"/>
        <v>#DIV/0!</v>
      </c>
      <c r="Z2896" t="e">
        <f t="shared" si="1276"/>
        <v>#DIV/0!</v>
      </c>
      <c r="AA2896" t="e">
        <f t="shared" si="1277"/>
        <v>#DIV/0!</v>
      </c>
      <c r="AB2896">
        <f t="shared" si="1278"/>
        <v>0</v>
      </c>
      <c r="AC2896" t="e">
        <f t="shared" si="1279"/>
        <v>#DIV/0!</v>
      </c>
      <c r="AD2896">
        <f t="shared" si="1280"/>
        <v>1.0632190661423899</v>
      </c>
      <c r="AE2896">
        <f t="shared" si="1281"/>
        <v>5061750.12</v>
      </c>
      <c r="AF2896">
        <f t="shared" si="1282"/>
        <v>15270616303.792566</v>
      </c>
      <c r="AG2896">
        <f t="shared" si="1283"/>
        <v>1.0001657212333257</v>
      </c>
      <c r="AH2896">
        <v>24</v>
      </c>
      <c r="AI2896">
        <v>0.67944000000000004</v>
      </c>
      <c r="AJ2896" t="e">
        <f t="shared" si="1284"/>
        <v>#DIV/0!</v>
      </c>
      <c r="AK2896" t="e">
        <f t="shared" si="1285"/>
        <v>#DIV/0!</v>
      </c>
      <c r="AL2896" t="e">
        <f t="shared" si="1286"/>
        <v>#DIV/0!</v>
      </c>
      <c r="AM2896" t="e">
        <f t="shared" si="1287"/>
        <v>#DIV/0!</v>
      </c>
      <c r="AN2896" t="e">
        <f>AM2896/((60/'Field readings'!D2897)*24)</f>
        <v>#DIV/0!</v>
      </c>
      <c r="AO2896" t="e">
        <f>SUM($AN$4:AN2896)</f>
        <v>#DIV/0!</v>
      </c>
    </row>
    <row r="2897" spans="1:41">
      <c r="A2897" s="2">
        <f>'Field readings'!A2898</f>
        <v>0</v>
      </c>
      <c r="B2897" s="3">
        <f>'Field readings'!B2898</f>
        <v>0</v>
      </c>
      <c r="C2897">
        <f>'Field readings'!D2898</f>
        <v>0</v>
      </c>
      <c r="D2897">
        <f>'Field readings'!K2898</f>
        <v>0</v>
      </c>
      <c r="E2897">
        <f>'Field readings'!J2898+14.6973</f>
        <v>14.6973</v>
      </c>
      <c r="F2897">
        <f>'Field readings'!L2898</f>
        <v>0</v>
      </c>
      <c r="G2897">
        <f>'Field readings'!I2898</f>
        <v>0</v>
      </c>
      <c r="H2897">
        <f>'Field readings'!N2898</f>
        <v>0</v>
      </c>
      <c r="I2897">
        <f>'Field readings'!M2898</f>
        <v>0</v>
      </c>
      <c r="J2897">
        <f t="shared" si="1260"/>
        <v>0</v>
      </c>
      <c r="K2897" t="e">
        <f t="shared" si="1261"/>
        <v>#DIV/0!</v>
      </c>
      <c r="L2897" t="e">
        <f t="shared" si="1262"/>
        <v>#DIV/0!</v>
      </c>
      <c r="M2897" t="e">
        <f t="shared" si="1263"/>
        <v>#DIV/0!</v>
      </c>
      <c r="N2897" t="e">
        <f t="shared" si="1264"/>
        <v>#DIV/0!</v>
      </c>
      <c r="O2897" t="e">
        <f t="shared" si="1265"/>
        <v>#DIV/0!</v>
      </c>
      <c r="P2897" t="e">
        <f t="shared" si="1266"/>
        <v>#DIV/0!</v>
      </c>
      <c r="Q2897" t="e">
        <f t="shared" si="1267"/>
        <v>#DIV/0!</v>
      </c>
      <c r="R2897" t="e">
        <f t="shared" si="1268"/>
        <v>#DIV/0!</v>
      </c>
      <c r="S2897" t="e">
        <f t="shared" si="1269"/>
        <v>#DIV/0!</v>
      </c>
      <c r="T2897" t="e">
        <f t="shared" si="1270"/>
        <v>#DIV/0!</v>
      </c>
      <c r="U2897" t="e">
        <f t="shared" si="1271"/>
        <v>#DIV/0!</v>
      </c>
      <c r="V2897" t="e">
        <f t="shared" si="1272"/>
        <v>#DIV/0!</v>
      </c>
      <c r="W2897" t="e">
        <f t="shared" si="1273"/>
        <v>#DIV/0!</v>
      </c>
      <c r="X2897" t="e">
        <f t="shared" si="1274"/>
        <v>#DIV/0!</v>
      </c>
      <c r="Y2897" t="e">
        <f t="shared" si="1275"/>
        <v>#DIV/0!</v>
      </c>
      <c r="Z2897" t="e">
        <f t="shared" si="1276"/>
        <v>#DIV/0!</v>
      </c>
      <c r="AA2897" t="e">
        <f t="shared" si="1277"/>
        <v>#DIV/0!</v>
      </c>
      <c r="AB2897">
        <f t="shared" si="1278"/>
        <v>0</v>
      </c>
      <c r="AC2897" t="e">
        <f t="shared" si="1279"/>
        <v>#DIV/0!</v>
      </c>
      <c r="AD2897">
        <f t="shared" si="1280"/>
        <v>1.0632190661423899</v>
      </c>
      <c r="AE2897">
        <f t="shared" si="1281"/>
        <v>5061750.12</v>
      </c>
      <c r="AF2897">
        <f t="shared" si="1282"/>
        <v>15270616303.792566</v>
      </c>
      <c r="AG2897">
        <f t="shared" si="1283"/>
        <v>1.0001657212333257</v>
      </c>
      <c r="AH2897">
        <v>24</v>
      </c>
      <c r="AI2897">
        <v>0.67944000000000004</v>
      </c>
      <c r="AJ2897" t="e">
        <f t="shared" si="1284"/>
        <v>#DIV/0!</v>
      </c>
      <c r="AK2897" t="e">
        <f t="shared" si="1285"/>
        <v>#DIV/0!</v>
      </c>
      <c r="AL2897" t="e">
        <f t="shared" si="1286"/>
        <v>#DIV/0!</v>
      </c>
      <c r="AM2897" t="e">
        <f t="shared" si="1287"/>
        <v>#DIV/0!</v>
      </c>
      <c r="AN2897" t="e">
        <f>AM2897/((60/'Field readings'!D2898)*24)</f>
        <v>#DIV/0!</v>
      </c>
      <c r="AO2897" t="e">
        <f>SUM($AN$4:AN2897)</f>
        <v>#DIV/0!</v>
      </c>
    </row>
    <row r="2898" spans="1:41">
      <c r="A2898" s="2">
        <f>'Field readings'!A2899</f>
        <v>0</v>
      </c>
      <c r="B2898" s="3">
        <f>'Field readings'!B2899</f>
        <v>0</v>
      </c>
      <c r="C2898">
        <f>'Field readings'!D2899</f>
        <v>0</v>
      </c>
      <c r="D2898">
        <f>'Field readings'!K2899</f>
        <v>0</v>
      </c>
      <c r="E2898">
        <f>'Field readings'!J2899+14.6973</f>
        <v>14.6973</v>
      </c>
      <c r="F2898">
        <f>'Field readings'!L2899</f>
        <v>0</v>
      </c>
      <c r="G2898">
        <f>'Field readings'!I2899</f>
        <v>0</v>
      </c>
      <c r="H2898">
        <f>'Field readings'!N2899</f>
        <v>0</v>
      </c>
      <c r="I2898">
        <f>'Field readings'!M2899</f>
        <v>0</v>
      </c>
      <c r="J2898">
        <f t="shared" si="1260"/>
        <v>0</v>
      </c>
      <c r="K2898" t="e">
        <f t="shared" si="1261"/>
        <v>#DIV/0!</v>
      </c>
      <c r="L2898" t="e">
        <f t="shared" si="1262"/>
        <v>#DIV/0!</v>
      </c>
      <c r="M2898" t="e">
        <f t="shared" si="1263"/>
        <v>#DIV/0!</v>
      </c>
      <c r="N2898" t="e">
        <f t="shared" si="1264"/>
        <v>#DIV/0!</v>
      </c>
      <c r="O2898" t="e">
        <f t="shared" si="1265"/>
        <v>#DIV/0!</v>
      </c>
      <c r="P2898" t="e">
        <f t="shared" si="1266"/>
        <v>#DIV/0!</v>
      </c>
      <c r="Q2898" t="e">
        <f t="shared" si="1267"/>
        <v>#DIV/0!</v>
      </c>
      <c r="R2898" t="e">
        <f t="shared" si="1268"/>
        <v>#DIV/0!</v>
      </c>
      <c r="S2898" t="e">
        <f t="shared" si="1269"/>
        <v>#DIV/0!</v>
      </c>
      <c r="T2898" t="e">
        <f t="shared" si="1270"/>
        <v>#DIV/0!</v>
      </c>
      <c r="U2898" t="e">
        <f t="shared" si="1271"/>
        <v>#DIV/0!</v>
      </c>
      <c r="V2898" t="e">
        <f t="shared" si="1272"/>
        <v>#DIV/0!</v>
      </c>
      <c r="W2898" t="e">
        <f t="shared" si="1273"/>
        <v>#DIV/0!</v>
      </c>
      <c r="X2898" t="e">
        <f t="shared" si="1274"/>
        <v>#DIV/0!</v>
      </c>
      <c r="Y2898" t="e">
        <f t="shared" si="1275"/>
        <v>#DIV/0!</v>
      </c>
      <c r="Z2898" t="e">
        <f t="shared" si="1276"/>
        <v>#DIV/0!</v>
      </c>
      <c r="AA2898" t="e">
        <f t="shared" si="1277"/>
        <v>#DIV/0!</v>
      </c>
      <c r="AB2898">
        <f t="shared" si="1278"/>
        <v>0</v>
      </c>
      <c r="AC2898" t="e">
        <f t="shared" si="1279"/>
        <v>#DIV/0!</v>
      </c>
      <c r="AD2898">
        <f t="shared" si="1280"/>
        <v>1.0632190661423899</v>
      </c>
      <c r="AE2898">
        <f t="shared" si="1281"/>
        <v>5061750.12</v>
      </c>
      <c r="AF2898">
        <f t="shared" si="1282"/>
        <v>15270616303.792566</v>
      </c>
      <c r="AG2898">
        <f t="shared" si="1283"/>
        <v>1.0001657212333257</v>
      </c>
      <c r="AH2898">
        <v>24</v>
      </c>
      <c r="AI2898">
        <v>0.67944000000000004</v>
      </c>
      <c r="AJ2898" t="e">
        <f t="shared" si="1284"/>
        <v>#DIV/0!</v>
      </c>
      <c r="AK2898" t="e">
        <f t="shared" si="1285"/>
        <v>#DIV/0!</v>
      </c>
      <c r="AL2898" t="e">
        <f t="shared" si="1286"/>
        <v>#DIV/0!</v>
      </c>
      <c r="AM2898" t="e">
        <f t="shared" si="1287"/>
        <v>#DIV/0!</v>
      </c>
      <c r="AN2898" t="e">
        <f>AM2898/((60/'Field readings'!D2899)*24)</f>
        <v>#DIV/0!</v>
      </c>
      <c r="AO2898" t="e">
        <f>SUM($AN$4:AN2898)</f>
        <v>#DIV/0!</v>
      </c>
    </row>
    <row r="2899" spans="1:41">
      <c r="A2899" s="2">
        <f>'Field readings'!A2900</f>
        <v>0</v>
      </c>
      <c r="B2899" s="3">
        <f>'Field readings'!B2900</f>
        <v>0</v>
      </c>
      <c r="C2899">
        <f>'Field readings'!D2900</f>
        <v>0</v>
      </c>
      <c r="D2899">
        <f>'Field readings'!K2900</f>
        <v>0</v>
      </c>
      <c r="E2899">
        <f>'Field readings'!J2900+14.6973</f>
        <v>14.6973</v>
      </c>
      <c r="F2899">
        <f>'Field readings'!L2900</f>
        <v>0</v>
      </c>
      <c r="G2899">
        <f>'Field readings'!I2900</f>
        <v>0</v>
      </c>
      <c r="H2899">
        <f>'Field readings'!N2900</f>
        <v>0</v>
      </c>
      <c r="I2899">
        <f>'Field readings'!M2900</f>
        <v>0</v>
      </c>
      <c r="J2899">
        <f t="shared" si="1260"/>
        <v>0</v>
      </c>
      <c r="K2899" t="e">
        <f t="shared" si="1261"/>
        <v>#DIV/0!</v>
      </c>
      <c r="L2899" t="e">
        <f t="shared" si="1262"/>
        <v>#DIV/0!</v>
      </c>
      <c r="M2899" t="e">
        <f t="shared" si="1263"/>
        <v>#DIV/0!</v>
      </c>
      <c r="N2899" t="e">
        <f t="shared" si="1264"/>
        <v>#DIV/0!</v>
      </c>
      <c r="O2899" t="e">
        <f t="shared" si="1265"/>
        <v>#DIV/0!</v>
      </c>
      <c r="P2899" t="e">
        <f t="shared" si="1266"/>
        <v>#DIV/0!</v>
      </c>
      <c r="Q2899" t="e">
        <f t="shared" si="1267"/>
        <v>#DIV/0!</v>
      </c>
      <c r="R2899" t="e">
        <f t="shared" si="1268"/>
        <v>#DIV/0!</v>
      </c>
      <c r="S2899" t="e">
        <f t="shared" si="1269"/>
        <v>#DIV/0!</v>
      </c>
      <c r="T2899" t="e">
        <f t="shared" si="1270"/>
        <v>#DIV/0!</v>
      </c>
      <c r="U2899" t="e">
        <f t="shared" si="1271"/>
        <v>#DIV/0!</v>
      </c>
      <c r="V2899" t="e">
        <f t="shared" si="1272"/>
        <v>#DIV/0!</v>
      </c>
      <c r="W2899" t="e">
        <f t="shared" si="1273"/>
        <v>#DIV/0!</v>
      </c>
      <c r="X2899" t="e">
        <f t="shared" si="1274"/>
        <v>#DIV/0!</v>
      </c>
      <c r="Y2899" t="e">
        <f t="shared" si="1275"/>
        <v>#DIV/0!</v>
      </c>
      <c r="Z2899" t="e">
        <f t="shared" si="1276"/>
        <v>#DIV/0!</v>
      </c>
      <c r="AA2899" t="e">
        <f t="shared" si="1277"/>
        <v>#DIV/0!</v>
      </c>
      <c r="AB2899">
        <f t="shared" si="1278"/>
        <v>0</v>
      </c>
      <c r="AC2899" t="e">
        <f t="shared" si="1279"/>
        <v>#DIV/0!</v>
      </c>
      <c r="AD2899">
        <f t="shared" si="1280"/>
        <v>1.0632190661423899</v>
      </c>
      <c r="AE2899">
        <f t="shared" si="1281"/>
        <v>5061750.12</v>
      </c>
      <c r="AF2899">
        <f t="shared" si="1282"/>
        <v>15270616303.792566</v>
      </c>
      <c r="AG2899">
        <f t="shared" si="1283"/>
        <v>1.0001657212333257</v>
      </c>
      <c r="AH2899">
        <v>24</v>
      </c>
      <c r="AI2899">
        <v>0.67944000000000004</v>
      </c>
      <c r="AJ2899" t="e">
        <f t="shared" si="1284"/>
        <v>#DIV/0!</v>
      </c>
      <c r="AK2899" t="e">
        <f t="shared" si="1285"/>
        <v>#DIV/0!</v>
      </c>
      <c r="AL2899" t="e">
        <f t="shared" si="1286"/>
        <v>#DIV/0!</v>
      </c>
      <c r="AM2899" t="e">
        <f t="shared" si="1287"/>
        <v>#DIV/0!</v>
      </c>
      <c r="AN2899" t="e">
        <f>AM2899/((60/'Field readings'!D2900)*24)</f>
        <v>#DIV/0!</v>
      </c>
      <c r="AO2899" t="e">
        <f>SUM($AN$4:AN2899)</f>
        <v>#DIV/0!</v>
      </c>
    </row>
    <row r="2900" spans="1:41">
      <c r="A2900" s="2">
        <f>'Field readings'!A2901</f>
        <v>0</v>
      </c>
      <c r="B2900" s="3">
        <f>'Field readings'!B2901</f>
        <v>0</v>
      </c>
      <c r="C2900">
        <f>'Field readings'!D2901</f>
        <v>0</v>
      </c>
      <c r="D2900">
        <f>'Field readings'!K2901</f>
        <v>0</v>
      </c>
      <c r="E2900">
        <f>'Field readings'!J2901+14.6973</f>
        <v>14.6973</v>
      </c>
      <c r="F2900">
        <f>'Field readings'!L2901</f>
        <v>0</v>
      </c>
      <c r="G2900">
        <f>'Field readings'!I2901</f>
        <v>0</v>
      </c>
      <c r="H2900">
        <f>'Field readings'!N2901</f>
        <v>0</v>
      </c>
      <c r="I2900">
        <f>'Field readings'!M2901</f>
        <v>0</v>
      </c>
      <c r="J2900">
        <f t="shared" si="1260"/>
        <v>0</v>
      </c>
      <c r="K2900" t="e">
        <f t="shared" si="1261"/>
        <v>#DIV/0!</v>
      </c>
      <c r="L2900" t="e">
        <f t="shared" si="1262"/>
        <v>#DIV/0!</v>
      </c>
      <c r="M2900" t="e">
        <f t="shared" si="1263"/>
        <v>#DIV/0!</v>
      </c>
      <c r="N2900" t="e">
        <f t="shared" si="1264"/>
        <v>#DIV/0!</v>
      </c>
      <c r="O2900" t="e">
        <f t="shared" si="1265"/>
        <v>#DIV/0!</v>
      </c>
      <c r="P2900" t="e">
        <f t="shared" si="1266"/>
        <v>#DIV/0!</v>
      </c>
      <c r="Q2900" t="e">
        <f t="shared" si="1267"/>
        <v>#DIV/0!</v>
      </c>
      <c r="R2900" t="e">
        <f t="shared" si="1268"/>
        <v>#DIV/0!</v>
      </c>
      <c r="S2900" t="e">
        <f t="shared" si="1269"/>
        <v>#DIV/0!</v>
      </c>
      <c r="T2900" t="e">
        <f t="shared" si="1270"/>
        <v>#DIV/0!</v>
      </c>
      <c r="U2900" t="e">
        <f t="shared" si="1271"/>
        <v>#DIV/0!</v>
      </c>
      <c r="V2900" t="e">
        <f t="shared" si="1272"/>
        <v>#DIV/0!</v>
      </c>
      <c r="W2900" t="e">
        <f t="shared" si="1273"/>
        <v>#DIV/0!</v>
      </c>
      <c r="X2900" t="e">
        <f t="shared" si="1274"/>
        <v>#DIV/0!</v>
      </c>
      <c r="Y2900" t="e">
        <f t="shared" si="1275"/>
        <v>#DIV/0!</v>
      </c>
      <c r="Z2900" t="e">
        <f t="shared" si="1276"/>
        <v>#DIV/0!</v>
      </c>
      <c r="AA2900" t="e">
        <f t="shared" si="1277"/>
        <v>#DIV/0!</v>
      </c>
      <c r="AB2900">
        <f t="shared" si="1278"/>
        <v>0</v>
      </c>
      <c r="AC2900" t="e">
        <f t="shared" si="1279"/>
        <v>#DIV/0!</v>
      </c>
      <c r="AD2900">
        <f t="shared" si="1280"/>
        <v>1.0632190661423899</v>
      </c>
      <c r="AE2900">
        <f t="shared" si="1281"/>
        <v>5061750.12</v>
      </c>
      <c r="AF2900">
        <f t="shared" si="1282"/>
        <v>15270616303.792566</v>
      </c>
      <c r="AG2900">
        <f t="shared" si="1283"/>
        <v>1.0001657212333257</v>
      </c>
      <c r="AH2900">
        <v>24</v>
      </c>
      <c r="AI2900">
        <v>0.67944000000000004</v>
      </c>
      <c r="AJ2900" t="e">
        <f t="shared" si="1284"/>
        <v>#DIV/0!</v>
      </c>
      <c r="AK2900" t="e">
        <f t="shared" si="1285"/>
        <v>#DIV/0!</v>
      </c>
      <c r="AL2900" t="e">
        <f t="shared" si="1286"/>
        <v>#DIV/0!</v>
      </c>
      <c r="AM2900" t="e">
        <f t="shared" si="1287"/>
        <v>#DIV/0!</v>
      </c>
      <c r="AN2900" t="e">
        <f>AM2900/((60/'Field readings'!D2901)*24)</f>
        <v>#DIV/0!</v>
      </c>
      <c r="AO2900" t="e">
        <f>SUM($AN$4:AN2900)</f>
        <v>#DIV/0!</v>
      </c>
    </row>
    <row r="2901" spans="1:41">
      <c r="A2901" s="2">
        <f>'Field readings'!A2902</f>
        <v>0</v>
      </c>
      <c r="B2901" s="3">
        <f>'Field readings'!B2902</f>
        <v>0</v>
      </c>
      <c r="C2901">
        <f>'Field readings'!D2902</f>
        <v>0</v>
      </c>
      <c r="D2901">
        <f>'Field readings'!K2902</f>
        <v>0</v>
      </c>
      <c r="E2901">
        <f>'Field readings'!J2902+14.6973</f>
        <v>14.6973</v>
      </c>
      <c r="F2901">
        <f>'Field readings'!L2902</f>
        <v>0</v>
      </c>
      <c r="G2901">
        <f>'Field readings'!I2902</f>
        <v>0</v>
      </c>
      <c r="H2901">
        <f>'Field readings'!N2902</f>
        <v>0</v>
      </c>
      <c r="I2901">
        <f>'Field readings'!M2902</f>
        <v>0</v>
      </c>
      <c r="J2901">
        <f t="shared" si="1260"/>
        <v>0</v>
      </c>
      <c r="K2901" t="e">
        <f t="shared" si="1261"/>
        <v>#DIV/0!</v>
      </c>
      <c r="L2901" t="e">
        <f t="shared" si="1262"/>
        <v>#DIV/0!</v>
      </c>
      <c r="M2901" t="e">
        <f t="shared" si="1263"/>
        <v>#DIV/0!</v>
      </c>
      <c r="N2901" t="e">
        <f t="shared" si="1264"/>
        <v>#DIV/0!</v>
      </c>
      <c r="O2901" t="e">
        <f t="shared" si="1265"/>
        <v>#DIV/0!</v>
      </c>
      <c r="P2901" t="e">
        <f t="shared" si="1266"/>
        <v>#DIV/0!</v>
      </c>
      <c r="Q2901" t="e">
        <f t="shared" si="1267"/>
        <v>#DIV/0!</v>
      </c>
      <c r="R2901" t="e">
        <f t="shared" si="1268"/>
        <v>#DIV/0!</v>
      </c>
      <c r="S2901" t="e">
        <f t="shared" si="1269"/>
        <v>#DIV/0!</v>
      </c>
      <c r="T2901" t="e">
        <f t="shared" si="1270"/>
        <v>#DIV/0!</v>
      </c>
      <c r="U2901" t="e">
        <f t="shared" si="1271"/>
        <v>#DIV/0!</v>
      </c>
      <c r="V2901" t="e">
        <f t="shared" si="1272"/>
        <v>#DIV/0!</v>
      </c>
      <c r="W2901" t="e">
        <f t="shared" si="1273"/>
        <v>#DIV/0!</v>
      </c>
      <c r="X2901" t="e">
        <f t="shared" si="1274"/>
        <v>#DIV/0!</v>
      </c>
      <c r="Y2901" t="e">
        <f t="shared" si="1275"/>
        <v>#DIV/0!</v>
      </c>
      <c r="Z2901" t="e">
        <f t="shared" si="1276"/>
        <v>#DIV/0!</v>
      </c>
      <c r="AA2901" t="e">
        <f t="shared" si="1277"/>
        <v>#DIV/0!</v>
      </c>
      <c r="AB2901">
        <f t="shared" si="1278"/>
        <v>0</v>
      </c>
      <c r="AC2901" t="e">
        <f t="shared" si="1279"/>
        <v>#DIV/0!</v>
      </c>
      <c r="AD2901">
        <f t="shared" si="1280"/>
        <v>1.0632190661423899</v>
      </c>
      <c r="AE2901">
        <f t="shared" si="1281"/>
        <v>5061750.12</v>
      </c>
      <c r="AF2901">
        <f t="shared" si="1282"/>
        <v>15270616303.792566</v>
      </c>
      <c r="AG2901">
        <f t="shared" si="1283"/>
        <v>1.0001657212333257</v>
      </c>
      <c r="AH2901">
        <v>24</v>
      </c>
      <c r="AI2901">
        <v>0.67944000000000004</v>
      </c>
      <c r="AJ2901" t="e">
        <f t="shared" si="1284"/>
        <v>#DIV/0!</v>
      </c>
      <c r="AK2901" t="e">
        <f t="shared" si="1285"/>
        <v>#DIV/0!</v>
      </c>
      <c r="AL2901" t="e">
        <f t="shared" si="1286"/>
        <v>#DIV/0!</v>
      </c>
      <c r="AM2901" t="e">
        <f t="shared" si="1287"/>
        <v>#DIV/0!</v>
      </c>
      <c r="AN2901" t="e">
        <f>AM2901/((60/'Field readings'!D2902)*24)</f>
        <v>#DIV/0!</v>
      </c>
      <c r="AO2901" t="e">
        <f>SUM($AN$4:AN2901)</f>
        <v>#DIV/0!</v>
      </c>
    </row>
    <row r="2902" spans="1:41">
      <c r="A2902" s="2">
        <f>'Field readings'!A2903</f>
        <v>0</v>
      </c>
      <c r="B2902" s="3">
        <f>'Field readings'!B2903</f>
        <v>0</v>
      </c>
      <c r="C2902">
        <f>'Field readings'!D2903</f>
        <v>0</v>
      </c>
      <c r="D2902">
        <f>'Field readings'!K2903</f>
        <v>0</v>
      </c>
      <c r="E2902">
        <f>'Field readings'!J2903+14.6973</f>
        <v>14.6973</v>
      </c>
      <c r="F2902">
        <f>'Field readings'!L2903</f>
        <v>0</v>
      </c>
      <c r="G2902">
        <f>'Field readings'!I2903</f>
        <v>0</v>
      </c>
      <c r="H2902">
        <f>'Field readings'!N2903</f>
        <v>0</v>
      </c>
      <c r="I2902">
        <f>'Field readings'!M2903</f>
        <v>0</v>
      </c>
      <c r="J2902">
        <f t="shared" si="1260"/>
        <v>0</v>
      </c>
      <c r="K2902" t="e">
        <f t="shared" si="1261"/>
        <v>#DIV/0!</v>
      </c>
      <c r="L2902" t="e">
        <f t="shared" si="1262"/>
        <v>#DIV/0!</v>
      </c>
      <c r="M2902" t="e">
        <f t="shared" si="1263"/>
        <v>#DIV/0!</v>
      </c>
      <c r="N2902" t="e">
        <f t="shared" si="1264"/>
        <v>#DIV/0!</v>
      </c>
      <c r="O2902" t="e">
        <f t="shared" si="1265"/>
        <v>#DIV/0!</v>
      </c>
      <c r="P2902" t="e">
        <f t="shared" si="1266"/>
        <v>#DIV/0!</v>
      </c>
      <c r="Q2902" t="e">
        <f t="shared" si="1267"/>
        <v>#DIV/0!</v>
      </c>
      <c r="R2902" t="e">
        <f t="shared" si="1268"/>
        <v>#DIV/0!</v>
      </c>
      <c r="S2902" t="e">
        <f t="shared" si="1269"/>
        <v>#DIV/0!</v>
      </c>
      <c r="T2902" t="e">
        <f t="shared" si="1270"/>
        <v>#DIV/0!</v>
      </c>
      <c r="U2902" t="e">
        <f t="shared" si="1271"/>
        <v>#DIV/0!</v>
      </c>
      <c r="V2902" t="e">
        <f t="shared" si="1272"/>
        <v>#DIV/0!</v>
      </c>
      <c r="W2902" t="e">
        <f t="shared" si="1273"/>
        <v>#DIV/0!</v>
      </c>
      <c r="X2902" t="e">
        <f t="shared" si="1274"/>
        <v>#DIV/0!</v>
      </c>
      <c r="Y2902" t="e">
        <f t="shared" si="1275"/>
        <v>#DIV/0!</v>
      </c>
      <c r="Z2902" t="e">
        <f t="shared" si="1276"/>
        <v>#DIV/0!</v>
      </c>
      <c r="AA2902" t="e">
        <f t="shared" si="1277"/>
        <v>#DIV/0!</v>
      </c>
      <c r="AB2902">
        <f t="shared" si="1278"/>
        <v>0</v>
      </c>
      <c r="AC2902" t="e">
        <f t="shared" si="1279"/>
        <v>#DIV/0!</v>
      </c>
      <c r="AD2902">
        <f t="shared" si="1280"/>
        <v>1.0632190661423899</v>
      </c>
      <c r="AE2902">
        <f t="shared" si="1281"/>
        <v>5061750.12</v>
      </c>
      <c r="AF2902">
        <f t="shared" si="1282"/>
        <v>15270616303.792566</v>
      </c>
      <c r="AG2902">
        <f t="shared" si="1283"/>
        <v>1.0001657212333257</v>
      </c>
      <c r="AH2902">
        <v>24</v>
      </c>
      <c r="AI2902">
        <v>0.67944000000000004</v>
      </c>
      <c r="AJ2902" t="e">
        <f t="shared" si="1284"/>
        <v>#DIV/0!</v>
      </c>
      <c r="AK2902" t="e">
        <f t="shared" si="1285"/>
        <v>#DIV/0!</v>
      </c>
      <c r="AL2902" t="e">
        <f t="shared" si="1286"/>
        <v>#DIV/0!</v>
      </c>
      <c r="AM2902" t="e">
        <f t="shared" si="1287"/>
        <v>#DIV/0!</v>
      </c>
      <c r="AN2902" t="e">
        <f>AM2902/((60/'Field readings'!D2903)*24)</f>
        <v>#DIV/0!</v>
      </c>
      <c r="AO2902" t="e">
        <f>SUM($AN$4:AN2902)</f>
        <v>#DIV/0!</v>
      </c>
    </row>
    <row r="2903" spans="1:41">
      <c r="A2903" s="2">
        <f>'Field readings'!A2904</f>
        <v>0</v>
      </c>
      <c r="B2903" s="3">
        <f>'Field readings'!B2904</f>
        <v>0</v>
      </c>
      <c r="C2903">
        <f>'Field readings'!D2904</f>
        <v>0</v>
      </c>
      <c r="D2903">
        <f>'Field readings'!K2904</f>
        <v>0</v>
      </c>
      <c r="E2903">
        <f>'Field readings'!J2904+14.6973</f>
        <v>14.6973</v>
      </c>
      <c r="F2903">
        <f>'Field readings'!L2904</f>
        <v>0</v>
      </c>
      <c r="G2903">
        <f>'Field readings'!I2904</f>
        <v>0</v>
      </c>
      <c r="H2903">
        <f>'Field readings'!N2904</f>
        <v>0</v>
      </c>
      <c r="I2903">
        <f>'Field readings'!M2904</f>
        <v>0</v>
      </c>
      <c r="J2903">
        <f t="shared" si="1260"/>
        <v>0</v>
      </c>
      <c r="K2903" t="e">
        <f t="shared" si="1261"/>
        <v>#DIV/0!</v>
      </c>
      <c r="L2903" t="e">
        <f t="shared" si="1262"/>
        <v>#DIV/0!</v>
      </c>
      <c r="M2903" t="e">
        <f t="shared" si="1263"/>
        <v>#DIV/0!</v>
      </c>
      <c r="N2903" t="e">
        <f t="shared" si="1264"/>
        <v>#DIV/0!</v>
      </c>
      <c r="O2903" t="e">
        <f t="shared" si="1265"/>
        <v>#DIV/0!</v>
      </c>
      <c r="P2903" t="e">
        <f t="shared" si="1266"/>
        <v>#DIV/0!</v>
      </c>
      <c r="Q2903" t="e">
        <f t="shared" si="1267"/>
        <v>#DIV/0!</v>
      </c>
      <c r="R2903" t="e">
        <f t="shared" si="1268"/>
        <v>#DIV/0!</v>
      </c>
      <c r="S2903" t="e">
        <f t="shared" si="1269"/>
        <v>#DIV/0!</v>
      </c>
      <c r="T2903" t="e">
        <f t="shared" si="1270"/>
        <v>#DIV/0!</v>
      </c>
      <c r="U2903" t="e">
        <f t="shared" si="1271"/>
        <v>#DIV/0!</v>
      </c>
      <c r="V2903" t="e">
        <f t="shared" si="1272"/>
        <v>#DIV/0!</v>
      </c>
      <c r="W2903" t="e">
        <f t="shared" si="1273"/>
        <v>#DIV/0!</v>
      </c>
      <c r="X2903" t="e">
        <f t="shared" si="1274"/>
        <v>#DIV/0!</v>
      </c>
      <c r="Y2903" t="e">
        <f t="shared" si="1275"/>
        <v>#DIV/0!</v>
      </c>
      <c r="Z2903" t="e">
        <f t="shared" si="1276"/>
        <v>#DIV/0!</v>
      </c>
      <c r="AA2903" t="e">
        <f t="shared" si="1277"/>
        <v>#DIV/0!</v>
      </c>
      <c r="AB2903">
        <f t="shared" si="1278"/>
        <v>0</v>
      </c>
      <c r="AC2903" t="e">
        <f t="shared" si="1279"/>
        <v>#DIV/0!</v>
      </c>
      <c r="AD2903">
        <f t="shared" si="1280"/>
        <v>1.0632190661423899</v>
      </c>
      <c r="AE2903">
        <f t="shared" si="1281"/>
        <v>5061750.12</v>
      </c>
      <c r="AF2903">
        <f t="shared" si="1282"/>
        <v>15270616303.792566</v>
      </c>
      <c r="AG2903">
        <f t="shared" si="1283"/>
        <v>1.0001657212333257</v>
      </c>
      <c r="AH2903">
        <v>24</v>
      </c>
      <c r="AI2903">
        <v>0.67944000000000004</v>
      </c>
      <c r="AJ2903" t="e">
        <f t="shared" si="1284"/>
        <v>#DIV/0!</v>
      </c>
      <c r="AK2903" t="e">
        <f t="shared" si="1285"/>
        <v>#DIV/0!</v>
      </c>
      <c r="AL2903" t="e">
        <f t="shared" si="1286"/>
        <v>#DIV/0!</v>
      </c>
      <c r="AM2903" t="e">
        <f t="shared" si="1287"/>
        <v>#DIV/0!</v>
      </c>
      <c r="AN2903" t="e">
        <f>AM2903/((60/'Field readings'!D2904)*24)</f>
        <v>#DIV/0!</v>
      </c>
      <c r="AO2903" t="e">
        <f>SUM($AN$4:AN2903)</f>
        <v>#DIV/0!</v>
      </c>
    </row>
    <row r="2904" spans="1:41">
      <c r="A2904" s="2">
        <f>'Field readings'!A2905</f>
        <v>0</v>
      </c>
      <c r="B2904" s="3">
        <f>'Field readings'!B2905</f>
        <v>0</v>
      </c>
      <c r="C2904">
        <f>'Field readings'!D2905</f>
        <v>0</v>
      </c>
      <c r="D2904">
        <f>'Field readings'!K2905</f>
        <v>0</v>
      </c>
      <c r="E2904">
        <f>'Field readings'!J2905+14.6973</f>
        <v>14.6973</v>
      </c>
      <c r="F2904">
        <f>'Field readings'!L2905</f>
        <v>0</v>
      </c>
      <c r="G2904">
        <f>'Field readings'!I2905</f>
        <v>0</v>
      </c>
      <c r="H2904">
        <f>'Field readings'!N2905</f>
        <v>0</v>
      </c>
      <c r="I2904">
        <f>'Field readings'!M2905</f>
        <v>0</v>
      </c>
      <c r="J2904">
        <f t="shared" si="1260"/>
        <v>0</v>
      </c>
      <c r="K2904" t="e">
        <f t="shared" si="1261"/>
        <v>#DIV/0!</v>
      </c>
      <c r="L2904" t="e">
        <f t="shared" si="1262"/>
        <v>#DIV/0!</v>
      </c>
      <c r="M2904" t="e">
        <f t="shared" si="1263"/>
        <v>#DIV/0!</v>
      </c>
      <c r="N2904" t="e">
        <f t="shared" si="1264"/>
        <v>#DIV/0!</v>
      </c>
      <c r="O2904" t="e">
        <f t="shared" si="1265"/>
        <v>#DIV/0!</v>
      </c>
      <c r="P2904" t="e">
        <f t="shared" si="1266"/>
        <v>#DIV/0!</v>
      </c>
      <c r="Q2904" t="e">
        <f t="shared" si="1267"/>
        <v>#DIV/0!</v>
      </c>
      <c r="R2904" t="e">
        <f t="shared" si="1268"/>
        <v>#DIV/0!</v>
      </c>
      <c r="S2904" t="e">
        <f t="shared" si="1269"/>
        <v>#DIV/0!</v>
      </c>
      <c r="T2904" t="e">
        <f t="shared" si="1270"/>
        <v>#DIV/0!</v>
      </c>
      <c r="U2904" t="e">
        <f t="shared" si="1271"/>
        <v>#DIV/0!</v>
      </c>
      <c r="V2904" t="e">
        <f t="shared" si="1272"/>
        <v>#DIV/0!</v>
      </c>
      <c r="W2904" t="e">
        <f t="shared" si="1273"/>
        <v>#DIV/0!</v>
      </c>
      <c r="X2904" t="e">
        <f t="shared" si="1274"/>
        <v>#DIV/0!</v>
      </c>
      <c r="Y2904" t="e">
        <f t="shared" si="1275"/>
        <v>#DIV/0!</v>
      </c>
      <c r="Z2904" t="e">
        <f t="shared" si="1276"/>
        <v>#DIV/0!</v>
      </c>
      <c r="AA2904" t="e">
        <f t="shared" si="1277"/>
        <v>#DIV/0!</v>
      </c>
      <c r="AB2904">
        <f t="shared" si="1278"/>
        <v>0</v>
      </c>
      <c r="AC2904" t="e">
        <f t="shared" si="1279"/>
        <v>#DIV/0!</v>
      </c>
      <c r="AD2904">
        <f t="shared" si="1280"/>
        <v>1.0632190661423899</v>
      </c>
      <c r="AE2904">
        <f t="shared" si="1281"/>
        <v>5061750.12</v>
      </c>
      <c r="AF2904">
        <f t="shared" si="1282"/>
        <v>15270616303.792566</v>
      </c>
      <c r="AG2904">
        <f t="shared" si="1283"/>
        <v>1.0001657212333257</v>
      </c>
      <c r="AH2904">
        <v>24</v>
      </c>
      <c r="AI2904">
        <v>0.67944000000000004</v>
      </c>
      <c r="AJ2904" t="e">
        <f t="shared" si="1284"/>
        <v>#DIV/0!</v>
      </c>
      <c r="AK2904" t="e">
        <f t="shared" si="1285"/>
        <v>#DIV/0!</v>
      </c>
      <c r="AL2904" t="e">
        <f t="shared" si="1286"/>
        <v>#DIV/0!</v>
      </c>
      <c r="AM2904" t="e">
        <f t="shared" si="1287"/>
        <v>#DIV/0!</v>
      </c>
      <c r="AN2904" t="e">
        <f>AM2904/((60/'Field readings'!D2905)*24)</f>
        <v>#DIV/0!</v>
      </c>
      <c r="AO2904" t="e">
        <f>SUM($AN$4:AN2904)</f>
        <v>#DIV/0!</v>
      </c>
    </row>
    <row r="2905" spans="1:41">
      <c r="A2905" s="2">
        <f>'Field readings'!A2906</f>
        <v>0</v>
      </c>
      <c r="B2905" s="3">
        <f>'Field readings'!B2906</f>
        <v>0</v>
      </c>
      <c r="C2905">
        <f>'Field readings'!D2906</f>
        <v>0</v>
      </c>
      <c r="D2905">
        <f>'Field readings'!K2906</f>
        <v>0</v>
      </c>
      <c r="E2905">
        <f>'Field readings'!J2906+14.6973</f>
        <v>14.6973</v>
      </c>
      <c r="F2905">
        <f>'Field readings'!L2906</f>
        <v>0</v>
      </c>
      <c r="G2905">
        <f>'Field readings'!I2906</f>
        <v>0</v>
      </c>
      <c r="H2905">
        <f>'Field readings'!N2906</f>
        <v>0</v>
      </c>
      <c r="I2905">
        <f>'Field readings'!M2906</f>
        <v>0</v>
      </c>
      <c r="J2905">
        <f t="shared" si="1260"/>
        <v>0</v>
      </c>
      <c r="K2905" t="e">
        <f t="shared" si="1261"/>
        <v>#DIV/0!</v>
      </c>
      <c r="L2905" t="e">
        <f t="shared" si="1262"/>
        <v>#DIV/0!</v>
      </c>
      <c r="M2905" t="e">
        <f t="shared" si="1263"/>
        <v>#DIV/0!</v>
      </c>
      <c r="N2905" t="e">
        <f t="shared" si="1264"/>
        <v>#DIV/0!</v>
      </c>
      <c r="O2905" t="e">
        <f t="shared" si="1265"/>
        <v>#DIV/0!</v>
      </c>
      <c r="P2905" t="e">
        <f t="shared" si="1266"/>
        <v>#DIV/0!</v>
      </c>
      <c r="Q2905" t="e">
        <f t="shared" si="1267"/>
        <v>#DIV/0!</v>
      </c>
      <c r="R2905" t="e">
        <f t="shared" si="1268"/>
        <v>#DIV/0!</v>
      </c>
      <c r="S2905" t="e">
        <f t="shared" si="1269"/>
        <v>#DIV/0!</v>
      </c>
      <c r="T2905" t="e">
        <f t="shared" si="1270"/>
        <v>#DIV/0!</v>
      </c>
      <c r="U2905" t="e">
        <f t="shared" si="1271"/>
        <v>#DIV/0!</v>
      </c>
      <c r="V2905" t="e">
        <f t="shared" si="1272"/>
        <v>#DIV/0!</v>
      </c>
      <c r="W2905" t="e">
        <f t="shared" si="1273"/>
        <v>#DIV/0!</v>
      </c>
      <c r="X2905" t="e">
        <f t="shared" si="1274"/>
        <v>#DIV/0!</v>
      </c>
      <c r="Y2905" t="e">
        <f t="shared" si="1275"/>
        <v>#DIV/0!</v>
      </c>
      <c r="Z2905" t="e">
        <f t="shared" si="1276"/>
        <v>#DIV/0!</v>
      </c>
      <c r="AA2905" t="e">
        <f t="shared" si="1277"/>
        <v>#DIV/0!</v>
      </c>
      <c r="AB2905">
        <f t="shared" si="1278"/>
        <v>0</v>
      </c>
      <c r="AC2905" t="e">
        <f t="shared" si="1279"/>
        <v>#DIV/0!</v>
      </c>
      <c r="AD2905">
        <f t="shared" si="1280"/>
        <v>1.0632190661423899</v>
      </c>
      <c r="AE2905">
        <f t="shared" si="1281"/>
        <v>5061750.12</v>
      </c>
      <c r="AF2905">
        <f t="shared" si="1282"/>
        <v>15270616303.792566</v>
      </c>
      <c r="AG2905">
        <f t="shared" si="1283"/>
        <v>1.0001657212333257</v>
      </c>
      <c r="AH2905">
        <v>24</v>
      </c>
      <c r="AI2905">
        <v>0.67944000000000004</v>
      </c>
      <c r="AJ2905" t="e">
        <f t="shared" si="1284"/>
        <v>#DIV/0!</v>
      </c>
      <c r="AK2905" t="e">
        <f t="shared" si="1285"/>
        <v>#DIV/0!</v>
      </c>
      <c r="AL2905" t="e">
        <f t="shared" si="1286"/>
        <v>#DIV/0!</v>
      </c>
      <c r="AM2905" t="e">
        <f t="shared" si="1287"/>
        <v>#DIV/0!</v>
      </c>
      <c r="AN2905" t="e">
        <f>AM2905/((60/'Field readings'!D2906)*24)</f>
        <v>#DIV/0!</v>
      </c>
      <c r="AO2905" t="e">
        <f>SUM($AN$4:AN2905)</f>
        <v>#DIV/0!</v>
      </c>
    </row>
    <row r="2906" spans="1:41">
      <c r="A2906" s="2">
        <f>'Field readings'!A2907</f>
        <v>0</v>
      </c>
      <c r="B2906" s="3">
        <f>'Field readings'!B2907</f>
        <v>0</v>
      </c>
      <c r="C2906">
        <f>'Field readings'!D2907</f>
        <v>0</v>
      </c>
      <c r="D2906">
        <f>'Field readings'!K2907</f>
        <v>0</v>
      </c>
      <c r="E2906">
        <f>'Field readings'!J2907+14.6973</f>
        <v>14.6973</v>
      </c>
      <c r="F2906">
        <f>'Field readings'!L2907</f>
        <v>0</v>
      </c>
      <c r="G2906">
        <f>'Field readings'!I2907</f>
        <v>0</v>
      </c>
      <c r="H2906">
        <f>'Field readings'!N2907</f>
        <v>0</v>
      </c>
      <c r="I2906">
        <f>'Field readings'!M2907</f>
        <v>0</v>
      </c>
      <c r="J2906">
        <f t="shared" si="1260"/>
        <v>0</v>
      </c>
      <c r="K2906" t="e">
        <f t="shared" si="1261"/>
        <v>#DIV/0!</v>
      </c>
      <c r="L2906" t="e">
        <f t="shared" si="1262"/>
        <v>#DIV/0!</v>
      </c>
      <c r="M2906" t="e">
        <f t="shared" si="1263"/>
        <v>#DIV/0!</v>
      </c>
      <c r="N2906" t="e">
        <f t="shared" si="1264"/>
        <v>#DIV/0!</v>
      </c>
      <c r="O2906" t="e">
        <f t="shared" si="1265"/>
        <v>#DIV/0!</v>
      </c>
      <c r="P2906" t="e">
        <f t="shared" si="1266"/>
        <v>#DIV/0!</v>
      </c>
      <c r="Q2906" t="e">
        <f t="shared" si="1267"/>
        <v>#DIV/0!</v>
      </c>
      <c r="R2906" t="e">
        <f t="shared" si="1268"/>
        <v>#DIV/0!</v>
      </c>
      <c r="S2906" t="e">
        <f t="shared" si="1269"/>
        <v>#DIV/0!</v>
      </c>
      <c r="T2906" t="e">
        <f t="shared" si="1270"/>
        <v>#DIV/0!</v>
      </c>
      <c r="U2906" t="e">
        <f t="shared" si="1271"/>
        <v>#DIV/0!</v>
      </c>
      <c r="V2906" t="e">
        <f t="shared" si="1272"/>
        <v>#DIV/0!</v>
      </c>
      <c r="W2906" t="e">
        <f t="shared" si="1273"/>
        <v>#DIV/0!</v>
      </c>
      <c r="X2906" t="e">
        <f t="shared" si="1274"/>
        <v>#DIV/0!</v>
      </c>
      <c r="Y2906" t="e">
        <f t="shared" si="1275"/>
        <v>#DIV/0!</v>
      </c>
      <c r="Z2906" t="e">
        <f t="shared" si="1276"/>
        <v>#DIV/0!</v>
      </c>
      <c r="AA2906" t="e">
        <f t="shared" si="1277"/>
        <v>#DIV/0!</v>
      </c>
      <c r="AB2906">
        <f t="shared" si="1278"/>
        <v>0</v>
      </c>
      <c r="AC2906" t="e">
        <f t="shared" si="1279"/>
        <v>#DIV/0!</v>
      </c>
      <c r="AD2906">
        <f t="shared" si="1280"/>
        <v>1.0632190661423899</v>
      </c>
      <c r="AE2906">
        <f t="shared" si="1281"/>
        <v>5061750.12</v>
      </c>
      <c r="AF2906">
        <f t="shared" si="1282"/>
        <v>15270616303.792566</v>
      </c>
      <c r="AG2906">
        <f t="shared" si="1283"/>
        <v>1.0001657212333257</v>
      </c>
      <c r="AH2906">
        <v>24</v>
      </c>
      <c r="AI2906">
        <v>0.67944000000000004</v>
      </c>
      <c r="AJ2906" t="e">
        <f t="shared" si="1284"/>
        <v>#DIV/0!</v>
      </c>
      <c r="AK2906" t="e">
        <f t="shared" si="1285"/>
        <v>#DIV/0!</v>
      </c>
      <c r="AL2906" t="e">
        <f t="shared" si="1286"/>
        <v>#DIV/0!</v>
      </c>
      <c r="AM2906" t="e">
        <f t="shared" si="1287"/>
        <v>#DIV/0!</v>
      </c>
      <c r="AN2906" t="e">
        <f>AM2906/((60/'Field readings'!D2907)*24)</f>
        <v>#DIV/0!</v>
      </c>
      <c r="AO2906" t="e">
        <f>SUM($AN$4:AN2906)</f>
        <v>#DIV/0!</v>
      </c>
    </row>
    <row r="2907" spans="1:41">
      <c r="A2907" s="2">
        <f>'Field readings'!A2908</f>
        <v>0</v>
      </c>
      <c r="B2907" s="3">
        <f>'Field readings'!B2908</f>
        <v>0</v>
      </c>
      <c r="C2907">
        <f>'Field readings'!D2908</f>
        <v>0</v>
      </c>
      <c r="D2907">
        <f>'Field readings'!K2908</f>
        <v>0</v>
      </c>
      <c r="E2907">
        <f>'Field readings'!J2908+14.6973</f>
        <v>14.6973</v>
      </c>
      <c r="F2907">
        <f>'Field readings'!L2908</f>
        <v>0</v>
      </c>
      <c r="G2907">
        <f>'Field readings'!I2908</f>
        <v>0</v>
      </c>
      <c r="H2907">
        <f>'Field readings'!N2908</f>
        <v>0</v>
      </c>
      <c r="I2907">
        <f>'Field readings'!M2908</f>
        <v>0</v>
      </c>
      <c r="J2907">
        <f t="shared" si="1260"/>
        <v>0</v>
      </c>
      <c r="K2907" t="e">
        <f t="shared" si="1261"/>
        <v>#DIV/0!</v>
      </c>
      <c r="L2907" t="e">
        <f t="shared" si="1262"/>
        <v>#DIV/0!</v>
      </c>
      <c r="M2907" t="e">
        <f t="shared" si="1263"/>
        <v>#DIV/0!</v>
      </c>
      <c r="N2907" t="e">
        <f t="shared" si="1264"/>
        <v>#DIV/0!</v>
      </c>
      <c r="O2907" t="e">
        <f t="shared" si="1265"/>
        <v>#DIV/0!</v>
      </c>
      <c r="P2907" t="e">
        <f t="shared" si="1266"/>
        <v>#DIV/0!</v>
      </c>
      <c r="Q2907" t="e">
        <f t="shared" si="1267"/>
        <v>#DIV/0!</v>
      </c>
      <c r="R2907" t="e">
        <f t="shared" si="1268"/>
        <v>#DIV/0!</v>
      </c>
      <c r="S2907" t="e">
        <f t="shared" si="1269"/>
        <v>#DIV/0!</v>
      </c>
      <c r="T2907" t="e">
        <f t="shared" si="1270"/>
        <v>#DIV/0!</v>
      </c>
      <c r="U2907" t="e">
        <f t="shared" si="1271"/>
        <v>#DIV/0!</v>
      </c>
      <c r="V2907" t="e">
        <f t="shared" si="1272"/>
        <v>#DIV/0!</v>
      </c>
      <c r="W2907" t="e">
        <f t="shared" si="1273"/>
        <v>#DIV/0!</v>
      </c>
      <c r="X2907" t="e">
        <f t="shared" si="1274"/>
        <v>#DIV/0!</v>
      </c>
      <c r="Y2907" t="e">
        <f t="shared" si="1275"/>
        <v>#DIV/0!</v>
      </c>
      <c r="Z2907" t="e">
        <f t="shared" si="1276"/>
        <v>#DIV/0!</v>
      </c>
      <c r="AA2907" t="e">
        <f t="shared" si="1277"/>
        <v>#DIV/0!</v>
      </c>
      <c r="AB2907">
        <f t="shared" si="1278"/>
        <v>0</v>
      </c>
      <c r="AC2907" t="e">
        <f t="shared" si="1279"/>
        <v>#DIV/0!</v>
      </c>
      <c r="AD2907">
        <f t="shared" si="1280"/>
        <v>1.0632190661423899</v>
      </c>
      <c r="AE2907">
        <f t="shared" si="1281"/>
        <v>5061750.12</v>
      </c>
      <c r="AF2907">
        <f t="shared" si="1282"/>
        <v>15270616303.792566</v>
      </c>
      <c r="AG2907">
        <f t="shared" si="1283"/>
        <v>1.0001657212333257</v>
      </c>
      <c r="AH2907">
        <v>24</v>
      </c>
      <c r="AI2907">
        <v>0.67944000000000004</v>
      </c>
      <c r="AJ2907" t="e">
        <f t="shared" si="1284"/>
        <v>#DIV/0!</v>
      </c>
      <c r="AK2907" t="e">
        <f t="shared" si="1285"/>
        <v>#DIV/0!</v>
      </c>
      <c r="AL2907" t="e">
        <f t="shared" si="1286"/>
        <v>#DIV/0!</v>
      </c>
      <c r="AM2907" t="e">
        <f t="shared" si="1287"/>
        <v>#DIV/0!</v>
      </c>
      <c r="AN2907" t="e">
        <f>AM2907/((60/'Field readings'!D2908)*24)</f>
        <v>#DIV/0!</v>
      </c>
      <c r="AO2907" t="e">
        <f>SUM($AN$4:AN2907)</f>
        <v>#DIV/0!</v>
      </c>
    </row>
    <row r="2908" spans="1:41">
      <c r="A2908" s="2">
        <f>'Field readings'!A2909</f>
        <v>0</v>
      </c>
      <c r="B2908" s="3">
        <f>'Field readings'!B2909</f>
        <v>0</v>
      </c>
      <c r="C2908">
        <f>'Field readings'!D2909</f>
        <v>0</v>
      </c>
      <c r="D2908">
        <f>'Field readings'!K2909</f>
        <v>0</v>
      </c>
      <c r="E2908">
        <f>'Field readings'!J2909+14.6973</f>
        <v>14.6973</v>
      </c>
      <c r="F2908">
        <f>'Field readings'!L2909</f>
        <v>0</v>
      </c>
      <c r="G2908">
        <f>'Field readings'!I2909</f>
        <v>0</v>
      </c>
      <c r="H2908">
        <f>'Field readings'!N2909</f>
        <v>0</v>
      </c>
      <c r="I2908">
        <f>'Field readings'!M2909</f>
        <v>0</v>
      </c>
      <c r="J2908">
        <f t="shared" si="1260"/>
        <v>0</v>
      </c>
      <c r="K2908" t="e">
        <f t="shared" si="1261"/>
        <v>#DIV/0!</v>
      </c>
      <c r="L2908" t="e">
        <f t="shared" si="1262"/>
        <v>#DIV/0!</v>
      </c>
      <c r="M2908" t="e">
        <f t="shared" si="1263"/>
        <v>#DIV/0!</v>
      </c>
      <c r="N2908" t="e">
        <f t="shared" si="1264"/>
        <v>#DIV/0!</v>
      </c>
      <c r="O2908" t="e">
        <f t="shared" si="1265"/>
        <v>#DIV/0!</v>
      </c>
      <c r="P2908" t="e">
        <f t="shared" si="1266"/>
        <v>#DIV/0!</v>
      </c>
      <c r="Q2908" t="e">
        <f t="shared" si="1267"/>
        <v>#DIV/0!</v>
      </c>
      <c r="R2908" t="e">
        <f t="shared" si="1268"/>
        <v>#DIV/0!</v>
      </c>
      <c r="S2908" t="e">
        <f t="shared" si="1269"/>
        <v>#DIV/0!</v>
      </c>
      <c r="T2908" t="e">
        <f t="shared" si="1270"/>
        <v>#DIV/0!</v>
      </c>
      <c r="U2908" t="e">
        <f t="shared" si="1271"/>
        <v>#DIV/0!</v>
      </c>
      <c r="V2908" t="e">
        <f t="shared" si="1272"/>
        <v>#DIV/0!</v>
      </c>
      <c r="W2908" t="e">
        <f t="shared" si="1273"/>
        <v>#DIV/0!</v>
      </c>
      <c r="X2908" t="e">
        <f t="shared" si="1274"/>
        <v>#DIV/0!</v>
      </c>
      <c r="Y2908" t="e">
        <f t="shared" si="1275"/>
        <v>#DIV/0!</v>
      </c>
      <c r="Z2908" t="e">
        <f t="shared" si="1276"/>
        <v>#DIV/0!</v>
      </c>
      <c r="AA2908" t="e">
        <f t="shared" si="1277"/>
        <v>#DIV/0!</v>
      </c>
      <c r="AB2908">
        <f t="shared" si="1278"/>
        <v>0</v>
      </c>
      <c r="AC2908" t="e">
        <f t="shared" si="1279"/>
        <v>#DIV/0!</v>
      </c>
      <c r="AD2908">
        <f t="shared" si="1280"/>
        <v>1.0632190661423899</v>
      </c>
      <c r="AE2908">
        <f t="shared" si="1281"/>
        <v>5061750.12</v>
      </c>
      <c r="AF2908">
        <f t="shared" si="1282"/>
        <v>15270616303.792566</v>
      </c>
      <c r="AG2908">
        <f t="shared" si="1283"/>
        <v>1.0001657212333257</v>
      </c>
      <c r="AH2908">
        <v>24</v>
      </c>
      <c r="AI2908">
        <v>0.67944000000000004</v>
      </c>
      <c r="AJ2908" t="e">
        <f t="shared" si="1284"/>
        <v>#DIV/0!</v>
      </c>
      <c r="AK2908" t="e">
        <f t="shared" si="1285"/>
        <v>#DIV/0!</v>
      </c>
      <c r="AL2908" t="e">
        <f t="shared" si="1286"/>
        <v>#DIV/0!</v>
      </c>
      <c r="AM2908" t="e">
        <f t="shared" si="1287"/>
        <v>#DIV/0!</v>
      </c>
      <c r="AN2908" t="e">
        <f>AM2908/((60/'Field readings'!D2909)*24)</f>
        <v>#DIV/0!</v>
      </c>
      <c r="AO2908" t="e">
        <f>SUM($AN$4:AN2908)</f>
        <v>#DIV/0!</v>
      </c>
    </row>
    <row r="2909" spans="1:41">
      <c r="A2909" s="2">
        <f>'Field readings'!A2910</f>
        <v>0</v>
      </c>
      <c r="B2909" s="3">
        <f>'Field readings'!B2910</f>
        <v>0</v>
      </c>
      <c r="C2909">
        <f>'Field readings'!D2910</f>
        <v>0</v>
      </c>
      <c r="D2909">
        <f>'Field readings'!K2910</f>
        <v>0</v>
      </c>
      <c r="E2909">
        <f>'Field readings'!J2910+14.6973</f>
        <v>14.6973</v>
      </c>
      <c r="F2909">
        <f>'Field readings'!L2910</f>
        <v>0</v>
      </c>
      <c r="G2909">
        <f>'Field readings'!I2910</f>
        <v>0</v>
      </c>
      <c r="H2909">
        <f>'Field readings'!N2910</f>
        <v>0</v>
      </c>
      <c r="I2909">
        <f>'Field readings'!M2910</f>
        <v>0</v>
      </c>
      <c r="J2909">
        <f t="shared" si="1260"/>
        <v>0</v>
      </c>
      <c r="K2909" t="e">
        <f t="shared" si="1261"/>
        <v>#DIV/0!</v>
      </c>
      <c r="L2909" t="e">
        <f t="shared" si="1262"/>
        <v>#DIV/0!</v>
      </c>
      <c r="M2909" t="e">
        <f t="shared" si="1263"/>
        <v>#DIV/0!</v>
      </c>
      <c r="N2909" t="e">
        <f t="shared" si="1264"/>
        <v>#DIV/0!</v>
      </c>
      <c r="O2909" t="e">
        <f t="shared" si="1265"/>
        <v>#DIV/0!</v>
      </c>
      <c r="P2909" t="e">
        <f t="shared" si="1266"/>
        <v>#DIV/0!</v>
      </c>
      <c r="Q2909" t="e">
        <f t="shared" si="1267"/>
        <v>#DIV/0!</v>
      </c>
      <c r="R2909" t="e">
        <f t="shared" si="1268"/>
        <v>#DIV/0!</v>
      </c>
      <c r="S2909" t="e">
        <f t="shared" si="1269"/>
        <v>#DIV/0!</v>
      </c>
      <c r="T2909" t="e">
        <f t="shared" si="1270"/>
        <v>#DIV/0!</v>
      </c>
      <c r="U2909" t="e">
        <f t="shared" si="1271"/>
        <v>#DIV/0!</v>
      </c>
      <c r="V2909" t="e">
        <f t="shared" si="1272"/>
        <v>#DIV/0!</v>
      </c>
      <c r="W2909" t="e">
        <f t="shared" si="1273"/>
        <v>#DIV/0!</v>
      </c>
      <c r="X2909" t="e">
        <f t="shared" si="1274"/>
        <v>#DIV/0!</v>
      </c>
      <c r="Y2909" t="e">
        <f t="shared" si="1275"/>
        <v>#DIV/0!</v>
      </c>
      <c r="Z2909" t="e">
        <f t="shared" si="1276"/>
        <v>#DIV/0!</v>
      </c>
      <c r="AA2909" t="e">
        <f t="shared" si="1277"/>
        <v>#DIV/0!</v>
      </c>
      <c r="AB2909">
        <f t="shared" si="1278"/>
        <v>0</v>
      </c>
      <c r="AC2909" t="e">
        <f t="shared" si="1279"/>
        <v>#DIV/0!</v>
      </c>
      <c r="AD2909">
        <f t="shared" si="1280"/>
        <v>1.0632190661423899</v>
      </c>
      <c r="AE2909">
        <f t="shared" si="1281"/>
        <v>5061750.12</v>
      </c>
      <c r="AF2909">
        <f t="shared" si="1282"/>
        <v>15270616303.792566</v>
      </c>
      <c r="AG2909">
        <f t="shared" si="1283"/>
        <v>1.0001657212333257</v>
      </c>
      <c r="AH2909">
        <v>24</v>
      </c>
      <c r="AI2909">
        <v>0.67944000000000004</v>
      </c>
      <c r="AJ2909" t="e">
        <f t="shared" si="1284"/>
        <v>#DIV/0!</v>
      </c>
      <c r="AK2909" t="e">
        <f t="shared" si="1285"/>
        <v>#DIV/0!</v>
      </c>
      <c r="AL2909" t="e">
        <f t="shared" si="1286"/>
        <v>#DIV/0!</v>
      </c>
      <c r="AM2909" t="e">
        <f t="shared" si="1287"/>
        <v>#DIV/0!</v>
      </c>
      <c r="AN2909" t="e">
        <f>AM2909/((60/'Field readings'!D2910)*24)</f>
        <v>#DIV/0!</v>
      </c>
      <c r="AO2909" t="e">
        <f>SUM($AN$4:AN2909)</f>
        <v>#DIV/0!</v>
      </c>
    </row>
    <row r="2910" spans="1:41">
      <c r="A2910" s="2">
        <f>'Field readings'!A2911</f>
        <v>0</v>
      </c>
      <c r="B2910" s="3">
        <f>'Field readings'!B2911</f>
        <v>0</v>
      </c>
      <c r="C2910">
        <f>'Field readings'!D2911</f>
        <v>0</v>
      </c>
      <c r="D2910">
        <f>'Field readings'!K2911</f>
        <v>0</v>
      </c>
      <c r="E2910">
        <f>'Field readings'!J2911+14.6973</f>
        <v>14.6973</v>
      </c>
      <c r="F2910">
        <f>'Field readings'!L2911</f>
        <v>0</v>
      </c>
      <c r="G2910">
        <f>'Field readings'!I2911</f>
        <v>0</v>
      </c>
      <c r="H2910">
        <f>'Field readings'!N2911</f>
        <v>0</v>
      </c>
      <c r="I2910">
        <f>'Field readings'!M2911</f>
        <v>0</v>
      </c>
      <c r="J2910">
        <f t="shared" si="1260"/>
        <v>0</v>
      </c>
      <c r="K2910" t="e">
        <f t="shared" si="1261"/>
        <v>#DIV/0!</v>
      </c>
      <c r="L2910" t="e">
        <f t="shared" si="1262"/>
        <v>#DIV/0!</v>
      </c>
      <c r="M2910" t="e">
        <f t="shared" si="1263"/>
        <v>#DIV/0!</v>
      </c>
      <c r="N2910" t="e">
        <f t="shared" si="1264"/>
        <v>#DIV/0!</v>
      </c>
      <c r="O2910" t="e">
        <f t="shared" si="1265"/>
        <v>#DIV/0!</v>
      </c>
      <c r="P2910" t="e">
        <f t="shared" si="1266"/>
        <v>#DIV/0!</v>
      </c>
      <c r="Q2910" t="e">
        <f t="shared" si="1267"/>
        <v>#DIV/0!</v>
      </c>
      <c r="R2910" t="e">
        <f t="shared" si="1268"/>
        <v>#DIV/0!</v>
      </c>
      <c r="S2910" t="e">
        <f t="shared" si="1269"/>
        <v>#DIV/0!</v>
      </c>
      <c r="T2910" t="e">
        <f t="shared" si="1270"/>
        <v>#DIV/0!</v>
      </c>
      <c r="U2910" t="e">
        <f t="shared" si="1271"/>
        <v>#DIV/0!</v>
      </c>
      <c r="V2910" t="e">
        <f t="shared" si="1272"/>
        <v>#DIV/0!</v>
      </c>
      <c r="W2910" t="e">
        <f t="shared" si="1273"/>
        <v>#DIV/0!</v>
      </c>
      <c r="X2910" t="e">
        <f t="shared" si="1274"/>
        <v>#DIV/0!</v>
      </c>
      <c r="Y2910" t="e">
        <f t="shared" si="1275"/>
        <v>#DIV/0!</v>
      </c>
      <c r="Z2910" t="e">
        <f t="shared" si="1276"/>
        <v>#DIV/0!</v>
      </c>
      <c r="AA2910" t="e">
        <f t="shared" si="1277"/>
        <v>#DIV/0!</v>
      </c>
      <c r="AB2910">
        <f t="shared" si="1278"/>
        <v>0</v>
      </c>
      <c r="AC2910" t="e">
        <f t="shared" si="1279"/>
        <v>#DIV/0!</v>
      </c>
      <c r="AD2910">
        <f t="shared" si="1280"/>
        <v>1.0632190661423899</v>
      </c>
      <c r="AE2910">
        <f t="shared" si="1281"/>
        <v>5061750.12</v>
      </c>
      <c r="AF2910">
        <f t="shared" si="1282"/>
        <v>15270616303.792566</v>
      </c>
      <c r="AG2910">
        <f t="shared" si="1283"/>
        <v>1.0001657212333257</v>
      </c>
      <c r="AH2910">
        <v>24</v>
      </c>
      <c r="AI2910">
        <v>0.67944000000000004</v>
      </c>
      <c r="AJ2910" t="e">
        <f t="shared" si="1284"/>
        <v>#DIV/0!</v>
      </c>
      <c r="AK2910" t="e">
        <f t="shared" si="1285"/>
        <v>#DIV/0!</v>
      </c>
      <c r="AL2910" t="e">
        <f t="shared" si="1286"/>
        <v>#DIV/0!</v>
      </c>
      <c r="AM2910" t="e">
        <f t="shared" si="1287"/>
        <v>#DIV/0!</v>
      </c>
      <c r="AN2910" t="e">
        <f>AM2910/((60/'Field readings'!D2911)*24)</f>
        <v>#DIV/0!</v>
      </c>
      <c r="AO2910" t="e">
        <f>SUM($AN$4:AN2910)</f>
        <v>#DIV/0!</v>
      </c>
    </row>
    <row r="2911" spans="1:41">
      <c r="A2911" s="2">
        <f>'Field readings'!A2912</f>
        <v>0</v>
      </c>
      <c r="B2911" s="3">
        <f>'Field readings'!B2912</f>
        <v>0</v>
      </c>
      <c r="C2911">
        <f>'Field readings'!D2912</f>
        <v>0</v>
      </c>
      <c r="D2911">
        <f>'Field readings'!K2912</f>
        <v>0</v>
      </c>
      <c r="E2911">
        <f>'Field readings'!J2912+14.6973</f>
        <v>14.6973</v>
      </c>
      <c r="F2911">
        <f>'Field readings'!L2912</f>
        <v>0</v>
      </c>
      <c r="G2911">
        <f>'Field readings'!I2912</f>
        <v>0</v>
      </c>
      <c r="H2911">
        <f>'Field readings'!N2912</f>
        <v>0</v>
      </c>
      <c r="I2911">
        <f>'Field readings'!M2912</f>
        <v>0</v>
      </c>
      <c r="J2911">
        <f t="shared" si="1260"/>
        <v>0</v>
      </c>
      <c r="K2911" t="e">
        <f t="shared" si="1261"/>
        <v>#DIV/0!</v>
      </c>
      <c r="L2911" t="e">
        <f t="shared" si="1262"/>
        <v>#DIV/0!</v>
      </c>
      <c r="M2911" t="e">
        <f t="shared" si="1263"/>
        <v>#DIV/0!</v>
      </c>
      <c r="N2911" t="e">
        <f t="shared" si="1264"/>
        <v>#DIV/0!</v>
      </c>
      <c r="O2911" t="e">
        <f t="shared" si="1265"/>
        <v>#DIV/0!</v>
      </c>
      <c r="P2911" t="e">
        <f t="shared" si="1266"/>
        <v>#DIV/0!</v>
      </c>
      <c r="Q2911" t="e">
        <f t="shared" si="1267"/>
        <v>#DIV/0!</v>
      </c>
      <c r="R2911" t="e">
        <f t="shared" si="1268"/>
        <v>#DIV/0!</v>
      </c>
      <c r="S2911" t="e">
        <f t="shared" si="1269"/>
        <v>#DIV/0!</v>
      </c>
      <c r="T2911" t="e">
        <f t="shared" si="1270"/>
        <v>#DIV/0!</v>
      </c>
      <c r="U2911" t="e">
        <f t="shared" si="1271"/>
        <v>#DIV/0!</v>
      </c>
      <c r="V2911" t="e">
        <f t="shared" si="1272"/>
        <v>#DIV/0!</v>
      </c>
      <c r="W2911" t="e">
        <f t="shared" si="1273"/>
        <v>#DIV/0!</v>
      </c>
      <c r="X2911" t="e">
        <f t="shared" si="1274"/>
        <v>#DIV/0!</v>
      </c>
      <c r="Y2911" t="e">
        <f t="shared" si="1275"/>
        <v>#DIV/0!</v>
      </c>
      <c r="Z2911" t="e">
        <f t="shared" si="1276"/>
        <v>#DIV/0!</v>
      </c>
      <c r="AA2911" t="e">
        <f t="shared" si="1277"/>
        <v>#DIV/0!</v>
      </c>
      <c r="AB2911">
        <f t="shared" si="1278"/>
        <v>0</v>
      </c>
      <c r="AC2911" t="e">
        <f t="shared" si="1279"/>
        <v>#DIV/0!</v>
      </c>
      <c r="AD2911">
        <f t="shared" si="1280"/>
        <v>1.0632190661423899</v>
      </c>
      <c r="AE2911">
        <f t="shared" si="1281"/>
        <v>5061750.12</v>
      </c>
      <c r="AF2911">
        <f t="shared" si="1282"/>
        <v>15270616303.792566</v>
      </c>
      <c r="AG2911">
        <f t="shared" si="1283"/>
        <v>1.0001657212333257</v>
      </c>
      <c r="AH2911">
        <v>24</v>
      </c>
      <c r="AI2911">
        <v>0.67944000000000004</v>
      </c>
      <c r="AJ2911" t="e">
        <f t="shared" si="1284"/>
        <v>#DIV/0!</v>
      </c>
      <c r="AK2911" t="e">
        <f t="shared" si="1285"/>
        <v>#DIV/0!</v>
      </c>
      <c r="AL2911" t="e">
        <f t="shared" si="1286"/>
        <v>#DIV/0!</v>
      </c>
      <c r="AM2911" t="e">
        <f t="shared" si="1287"/>
        <v>#DIV/0!</v>
      </c>
      <c r="AN2911" t="e">
        <f>AM2911/((60/'Field readings'!D2912)*24)</f>
        <v>#DIV/0!</v>
      </c>
      <c r="AO2911" t="e">
        <f>SUM($AN$4:AN2911)</f>
        <v>#DIV/0!</v>
      </c>
    </row>
    <row r="2912" spans="1:41">
      <c r="A2912" s="2">
        <f>'Field readings'!A2913</f>
        <v>0</v>
      </c>
      <c r="B2912" s="3">
        <f>'Field readings'!B2913</f>
        <v>0</v>
      </c>
      <c r="C2912">
        <f>'Field readings'!D2913</f>
        <v>0</v>
      </c>
      <c r="D2912">
        <f>'Field readings'!K2913</f>
        <v>0</v>
      </c>
      <c r="E2912">
        <f>'Field readings'!J2913+14.6973</f>
        <v>14.6973</v>
      </c>
      <c r="F2912">
        <f>'Field readings'!L2913</f>
        <v>0</v>
      </c>
      <c r="G2912">
        <f>'Field readings'!I2913</f>
        <v>0</v>
      </c>
      <c r="H2912">
        <f>'Field readings'!N2913</f>
        <v>0</v>
      </c>
      <c r="I2912">
        <f>'Field readings'!M2913</f>
        <v>0</v>
      </c>
      <c r="J2912">
        <f t="shared" si="1260"/>
        <v>0</v>
      </c>
      <c r="K2912" t="e">
        <f t="shared" si="1261"/>
        <v>#DIV/0!</v>
      </c>
      <c r="L2912" t="e">
        <f t="shared" si="1262"/>
        <v>#DIV/0!</v>
      </c>
      <c r="M2912" t="e">
        <f t="shared" si="1263"/>
        <v>#DIV/0!</v>
      </c>
      <c r="N2912" t="e">
        <f t="shared" si="1264"/>
        <v>#DIV/0!</v>
      </c>
      <c r="O2912" t="e">
        <f t="shared" si="1265"/>
        <v>#DIV/0!</v>
      </c>
      <c r="P2912" t="e">
        <f t="shared" si="1266"/>
        <v>#DIV/0!</v>
      </c>
      <c r="Q2912" t="e">
        <f t="shared" si="1267"/>
        <v>#DIV/0!</v>
      </c>
      <c r="R2912" t="e">
        <f t="shared" si="1268"/>
        <v>#DIV/0!</v>
      </c>
      <c r="S2912" t="e">
        <f t="shared" si="1269"/>
        <v>#DIV/0!</v>
      </c>
      <c r="T2912" t="e">
        <f t="shared" si="1270"/>
        <v>#DIV/0!</v>
      </c>
      <c r="U2912" t="e">
        <f t="shared" si="1271"/>
        <v>#DIV/0!</v>
      </c>
      <c r="V2912" t="e">
        <f t="shared" si="1272"/>
        <v>#DIV/0!</v>
      </c>
      <c r="W2912" t="e">
        <f t="shared" si="1273"/>
        <v>#DIV/0!</v>
      </c>
      <c r="X2912" t="e">
        <f t="shared" si="1274"/>
        <v>#DIV/0!</v>
      </c>
      <c r="Y2912" t="e">
        <f t="shared" si="1275"/>
        <v>#DIV/0!</v>
      </c>
      <c r="Z2912" t="e">
        <f t="shared" si="1276"/>
        <v>#DIV/0!</v>
      </c>
      <c r="AA2912" t="e">
        <f t="shared" si="1277"/>
        <v>#DIV/0!</v>
      </c>
      <c r="AB2912">
        <f t="shared" si="1278"/>
        <v>0</v>
      </c>
      <c r="AC2912" t="e">
        <f t="shared" si="1279"/>
        <v>#DIV/0!</v>
      </c>
      <c r="AD2912">
        <f t="shared" si="1280"/>
        <v>1.0632190661423899</v>
      </c>
      <c r="AE2912">
        <f t="shared" si="1281"/>
        <v>5061750.12</v>
      </c>
      <c r="AF2912">
        <f t="shared" si="1282"/>
        <v>15270616303.792566</v>
      </c>
      <c r="AG2912">
        <f t="shared" si="1283"/>
        <v>1.0001657212333257</v>
      </c>
      <c r="AH2912">
        <v>24</v>
      </c>
      <c r="AI2912">
        <v>0.67944000000000004</v>
      </c>
      <c r="AJ2912" t="e">
        <f t="shared" si="1284"/>
        <v>#DIV/0!</v>
      </c>
      <c r="AK2912" t="e">
        <f t="shared" si="1285"/>
        <v>#DIV/0!</v>
      </c>
      <c r="AL2912" t="e">
        <f t="shared" si="1286"/>
        <v>#DIV/0!</v>
      </c>
      <c r="AM2912" t="e">
        <f t="shared" si="1287"/>
        <v>#DIV/0!</v>
      </c>
      <c r="AN2912" t="e">
        <f>AM2912/((60/'Field readings'!D2913)*24)</f>
        <v>#DIV/0!</v>
      </c>
      <c r="AO2912" t="e">
        <f>SUM($AN$4:AN2912)</f>
        <v>#DIV/0!</v>
      </c>
    </row>
    <row r="2913" spans="1:41">
      <c r="A2913" s="2">
        <f>'Field readings'!A2914</f>
        <v>0</v>
      </c>
      <c r="B2913" s="3">
        <f>'Field readings'!B2914</f>
        <v>0</v>
      </c>
      <c r="C2913">
        <f>'Field readings'!D2914</f>
        <v>0</v>
      </c>
      <c r="D2913">
        <f>'Field readings'!K2914</f>
        <v>0</v>
      </c>
      <c r="E2913">
        <f>'Field readings'!J2914+14.6973</f>
        <v>14.6973</v>
      </c>
      <c r="F2913">
        <f>'Field readings'!L2914</f>
        <v>0</v>
      </c>
      <c r="G2913">
        <f>'Field readings'!I2914</f>
        <v>0</v>
      </c>
      <c r="H2913">
        <f>'Field readings'!N2914</f>
        <v>0</v>
      </c>
      <c r="I2913">
        <f>'Field readings'!M2914</f>
        <v>0</v>
      </c>
      <c r="J2913">
        <f t="shared" si="1260"/>
        <v>0</v>
      </c>
      <c r="K2913" t="e">
        <f t="shared" si="1261"/>
        <v>#DIV/0!</v>
      </c>
      <c r="L2913" t="e">
        <f t="shared" si="1262"/>
        <v>#DIV/0!</v>
      </c>
      <c r="M2913" t="e">
        <f t="shared" si="1263"/>
        <v>#DIV/0!</v>
      </c>
      <c r="N2913" t="e">
        <f t="shared" si="1264"/>
        <v>#DIV/0!</v>
      </c>
      <c r="O2913" t="e">
        <f t="shared" si="1265"/>
        <v>#DIV/0!</v>
      </c>
      <c r="P2913" t="e">
        <f t="shared" si="1266"/>
        <v>#DIV/0!</v>
      </c>
      <c r="Q2913" t="e">
        <f t="shared" si="1267"/>
        <v>#DIV/0!</v>
      </c>
      <c r="R2913" t="e">
        <f t="shared" si="1268"/>
        <v>#DIV/0!</v>
      </c>
      <c r="S2913" t="e">
        <f t="shared" si="1269"/>
        <v>#DIV/0!</v>
      </c>
      <c r="T2913" t="e">
        <f t="shared" si="1270"/>
        <v>#DIV/0!</v>
      </c>
      <c r="U2913" t="e">
        <f t="shared" si="1271"/>
        <v>#DIV/0!</v>
      </c>
      <c r="V2913" t="e">
        <f t="shared" si="1272"/>
        <v>#DIV/0!</v>
      </c>
      <c r="W2913" t="e">
        <f t="shared" si="1273"/>
        <v>#DIV/0!</v>
      </c>
      <c r="X2913" t="e">
        <f t="shared" si="1274"/>
        <v>#DIV/0!</v>
      </c>
      <c r="Y2913" t="e">
        <f t="shared" si="1275"/>
        <v>#DIV/0!</v>
      </c>
      <c r="Z2913" t="e">
        <f t="shared" si="1276"/>
        <v>#DIV/0!</v>
      </c>
      <c r="AA2913" t="e">
        <f t="shared" si="1277"/>
        <v>#DIV/0!</v>
      </c>
      <c r="AB2913">
        <f t="shared" si="1278"/>
        <v>0</v>
      </c>
      <c r="AC2913" t="e">
        <f t="shared" si="1279"/>
        <v>#DIV/0!</v>
      </c>
      <c r="AD2913">
        <f t="shared" si="1280"/>
        <v>1.0632190661423899</v>
      </c>
      <c r="AE2913">
        <f t="shared" si="1281"/>
        <v>5061750.12</v>
      </c>
      <c r="AF2913">
        <f t="shared" si="1282"/>
        <v>15270616303.792566</v>
      </c>
      <c r="AG2913">
        <f t="shared" si="1283"/>
        <v>1.0001657212333257</v>
      </c>
      <c r="AH2913">
        <v>24</v>
      </c>
      <c r="AI2913">
        <v>0.67944000000000004</v>
      </c>
      <c r="AJ2913" t="e">
        <f t="shared" si="1284"/>
        <v>#DIV/0!</v>
      </c>
      <c r="AK2913" t="e">
        <f t="shared" si="1285"/>
        <v>#DIV/0!</v>
      </c>
      <c r="AL2913" t="e">
        <f t="shared" si="1286"/>
        <v>#DIV/0!</v>
      </c>
      <c r="AM2913" t="e">
        <f t="shared" si="1287"/>
        <v>#DIV/0!</v>
      </c>
      <c r="AN2913" t="e">
        <f>AM2913/((60/'Field readings'!D2914)*24)</f>
        <v>#DIV/0!</v>
      </c>
      <c r="AO2913" t="e">
        <f>SUM($AN$4:AN2913)</f>
        <v>#DIV/0!</v>
      </c>
    </row>
    <row r="2914" spans="1:41">
      <c r="A2914" s="2">
        <f>'Field readings'!A2915</f>
        <v>0</v>
      </c>
      <c r="B2914" s="3">
        <f>'Field readings'!B2915</f>
        <v>0</v>
      </c>
      <c r="C2914">
        <f>'Field readings'!D2915</f>
        <v>0</v>
      </c>
      <c r="D2914">
        <f>'Field readings'!K2915</f>
        <v>0</v>
      </c>
      <c r="E2914">
        <f>'Field readings'!J2915+14.6973</f>
        <v>14.6973</v>
      </c>
      <c r="F2914">
        <f>'Field readings'!L2915</f>
        <v>0</v>
      </c>
      <c r="G2914">
        <f>'Field readings'!I2915</f>
        <v>0</v>
      </c>
      <c r="H2914">
        <f>'Field readings'!N2915</f>
        <v>0</v>
      </c>
      <c r="I2914">
        <f>'Field readings'!M2915</f>
        <v>0</v>
      </c>
      <c r="J2914">
        <f t="shared" si="1260"/>
        <v>0</v>
      </c>
      <c r="K2914" t="e">
        <f t="shared" si="1261"/>
        <v>#DIV/0!</v>
      </c>
      <c r="L2914" t="e">
        <f t="shared" si="1262"/>
        <v>#DIV/0!</v>
      </c>
      <c r="M2914" t="e">
        <f t="shared" si="1263"/>
        <v>#DIV/0!</v>
      </c>
      <c r="N2914" t="e">
        <f t="shared" si="1264"/>
        <v>#DIV/0!</v>
      </c>
      <c r="O2914" t="e">
        <f t="shared" si="1265"/>
        <v>#DIV/0!</v>
      </c>
      <c r="P2914" t="e">
        <f t="shared" si="1266"/>
        <v>#DIV/0!</v>
      </c>
      <c r="Q2914" t="e">
        <f t="shared" si="1267"/>
        <v>#DIV/0!</v>
      </c>
      <c r="R2914" t="e">
        <f t="shared" si="1268"/>
        <v>#DIV/0!</v>
      </c>
      <c r="S2914" t="e">
        <f t="shared" si="1269"/>
        <v>#DIV/0!</v>
      </c>
      <c r="T2914" t="e">
        <f t="shared" si="1270"/>
        <v>#DIV/0!</v>
      </c>
      <c r="U2914" t="e">
        <f t="shared" si="1271"/>
        <v>#DIV/0!</v>
      </c>
      <c r="V2914" t="e">
        <f t="shared" si="1272"/>
        <v>#DIV/0!</v>
      </c>
      <c r="W2914" t="e">
        <f t="shared" si="1273"/>
        <v>#DIV/0!</v>
      </c>
      <c r="X2914" t="e">
        <f t="shared" si="1274"/>
        <v>#DIV/0!</v>
      </c>
      <c r="Y2914" t="e">
        <f t="shared" si="1275"/>
        <v>#DIV/0!</v>
      </c>
      <c r="Z2914" t="e">
        <f t="shared" si="1276"/>
        <v>#DIV/0!</v>
      </c>
      <c r="AA2914" t="e">
        <f t="shared" si="1277"/>
        <v>#DIV/0!</v>
      </c>
      <c r="AB2914">
        <f t="shared" si="1278"/>
        <v>0</v>
      </c>
      <c r="AC2914" t="e">
        <f t="shared" si="1279"/>
        <v>#DIV/0!</v>
      </c>
      <c r="AD2914">
        <f t="shared" si="1280"/>
        <v>1.0632190661423899</v>
      </c>
      <c r="AE2914">
        <f t="shared" si="1281"/>
        <v>5061750.12</v>
      </c>
      <c r="AF2914">
        <f t="shared" si="1282"/>
        <v>15270616303.792566</v>
      </c>
      <c r="AG2914">
        <f t="shared" si="1283"/>
        <v>1.0001657212333257</v>
      </c>
      <c r="AH2914">
        <v>24</v>
      </c>
      <c r="AI2914">
        <v>0.67944000000000004</v>
      </c>
      <c r="AJ2914" t="e">
        <f t="shared" si="1284"/>
        <v>#DIV/0!</v>
      </c>
      <c r="AK2914" t="e">
        <f t="shared" si="1285"/>
        <v>#DIV/0!</v>
      </c>
      <c r="AL2914" t="e">
        <f t="shared" si="1286"/>
        <v>#DIV/0!</v>
      </c>
      <c r="AM2914" t="e">
        <f t="shared" si="1287"/>
        <v>#DIV/0!</v>
      </c>
      <c r="AN2914" t="e">
        <f>AM2914/((60/'Field readings'!D2915)*24)</f>
        <v>#DIV/0!</v>
      </c>
      <c r="AO2914" t="e">
        <f>SUM($AN$4:AN2914)</f>
        <v>#DIV/0!</v>
      </c>
    </row>
    <row r="2915" spans="1:41">
      <c r="A2915" s="2">
        <f>'Field readings'!A2916</f>
        <v>0</v>
      </c>
      <c r="B2915" s="3">
        <f>'Field readings'!B2916</f>
        <v>0</v>
      </c>
      <c r="C2915">
        <f>'Field readings'!D2916</f>
        <v>0</v>
      </c>
      <c r="D2915">
        <f>'Field readings'!K2916</f>
        <v>0</v>
      </c>
      <c r="E2915">
        <f>'Field readings'!J2916+14.6973</f>
        <v>14.6973</v>
      </c>
      <c r="F2915">
        <f>'Field readings'!L2916</f>
        <v>0</v>
      </c>
      <c r="G2915">
        <f>'Field readings'!I2916</f>
        <v>0</v>
      </c>
      <c r="H2915">
        <f>'Field readings'!N2916</f>
        <v>0</v>
      </c>
      <c r="I2915">
        <f>'Field readings'!M2916</f>
        <v>0</v>
      </c>
      <c r="J2915">
        <f t="shared" si="1260"/>
        <v>0</v>
      </c>
      <c r="K2915" t="e">
        <f t="shared" si="1261"/>
        <v>#DIV/0!</v>
      </c>
      <c r="L2915" t="e">
        <f t="shared" si="1262"/>
        <v>#DIV/0!</v>
      </c>
      <c r="M2915" t="e">
        <f t="shared" si="1263"/>
        <v>#DIV/0!</v>
      </c>
      <c r="N2915" t="e">
        <f t="shared" si="1264"/>
        <v>#DIV/0!</v>
      </c>
      <c r="O2915" t="e">
        <f t="shared" si="1265"/>
        <v>#DIV/0!</v>
      </c>
      <c r="P2915" t="e">
        <f t="shared" si="1266"/>
        <v>#DIV/0!</v>
      </c>
      <c r="Q2915" t="e">
        <f t="shared" si="1267"/>
        <v>#DIV/0!</v>
      </c>
      <c r="R2915" t="e">
        <f t="shared" si="1268"/>
        <v>#DIV/0!</v>
      </c>
      <c r="S2915" t="e">
        <f t="shared" si="1269"/>
        <v>#DIV/0!</v>
      </c>
      <c r="T2915" t="e">
        <f t="shared" si="1270"/>
        <v>#DIV/0!</v>
      </c>
      <c r="U2915" t="e">
        <f t="shared" si="1271"/>
        <v>#DIV/0!</v>
      </c>
      <c r="V2915" t="e">
        <f t="shared" si="1272"/>
        <v>#DIV/0!</v>
      </c>
      <c r="W2915" t="e">
        <f t="shared" si="1273"/>
        <v>#DIV/0!</v>
      </c>
      <c r="X2915" t="e">
        <f t="shared" si="1274"/>
        <v>#DIV/0!</v>
      </c>
      <c r="Y2915" t="e">
        <f t="shared" si="1275"/>
        <v>#DIV/0!</v>
      </c>
      <c r="Z2915" t="e">
        <f t="shared" si="1276"/>
        <v>#DIV/0!</v>
      </c>
      <c r="AA2915" t="e">
        <f t="shared" si="1277"/>
        <v>#DIV/0!</v>
      </c>
      <c r="AB2915">
        <f t="shared" si="1278"/>
        <v>0</v>
      </c>
      <c r="AC2915" t="e">
        <f t="shared" si="1279"/>
        <v>#DIV/0!</v>
      </c>
      <c r="AD2915">
        <f t="shared" si="1280"/>
        <v>1.0632190661423899</v>
      </c>
      <c r="AE2915">
        <f t="shared" si="1281"/>
        <v>5061750.12</v>
      </c>
      <c r="AF2915">
        <f t="shared" si="1282"/>
        <v>15270616303.792566</v>
      </c>
      <c r="AG2915">
        <f t="shared" si="1283"/>
        <v>1.0001657212333257</v>
      </c>
      <c r="AH2915">
        <v>24</v>
      </c>
      <c r="AI2915">
        <v>0.67944000000000004</v>
      </c>
      <c r="AJ2915" t="e">
        <f t="shared" si="1284"/>
        <v>#DIV/0!</v>
      </c>
      <c r="AK2915" t="e">
        <f t="shared" si="1285"/>
        <v>#DIV/0!</v>
      </c>
      <c r="AL2915" t="e">
        <f t="shared" si="1286"/>
        <v>#DIV/0!</v>
      </c>
      <c r="AM2915" t="e">
        <f t="shared" si="1287"/>
        <v>#DIV/0!</v>
      </c>
      <c r="AN2915" t="e">
        <f>AM2915/((60/'Field readings'!D2916)*24)</f>
        <v>#DIV/0!</v>
      </c>
      <c r="AO2915" t="e">
        <f>SUM($AN$4:AN2915)</f>
        <v>#DIV/0!</v>
      </c>
    </row>
    <row r="2916" spans="1:41">
      <c r="A2916" s="2">
        <f>'Field readings'!A2917</f>
        <v>0</v>
      </c>
      <c r="B2916" s="3">
        <f>'Field readings'!B2917</f>
        <v>0</v>
      </c>
      <c r="C2916">
        <f>'Field readings'!D2917</f>
        <v>0</v>
      </c>
      <c r="D2916">
        <f>'Field readings'!K2917</f>
        <v>0</v>
      </c>
      <c r="E2916">
        <f>'Field readings'!J2917+14.6973</f>
        <v>14.6973</v>
      </c>
      <c r="F2916">
        <f>'Field readings'!L2917</f>
        <v>0</v>
      </c>
      <c r="G2916">
        <f>'Field readings'!I2917</f>
        <v>0</v>
      </c>
      <c r="H2916">
        <f>'Field readings'!N2917</f>
        <v>0</v>
      </c>
      <c r="I2916">
        <f>'Field readings'!M2917</f>
        <v>0</v>
      </c>
      <c r="J2916">
        <f t="shared" si="1260"/>
        <v>0</v>
      </c>
      <c r="K2916" t="e">
        <f t="shared" si="1261"/>
        <v>#DIV/0!</v>
      </c>
      <c r="L2916" t="e">
        <f t="shared" si="1262"/>
        <v>#DIV/0!</v>
      </c>
      <c r="M2916" t="e">
        <f t="shared" si="1263"/>
        <v>#DIV/0!</v>
      </c>
      <c r="N2916" t="e">
        <f t="shared" si="1264"/>
        <v>#DIV/0!</v>
      </c>
      <c r="O2916" t="e">
        <f t="shared" si="1265"/>
        <v>#DIV/0!</v>
      </c>
      <c r="P2916" t="e">
        <f t="shared" si="1266"/>
        <v>#DIV/0!</v>
      </c>
      <c r="Q2916" t="e">
        <f t="shared" si="1267"/>
        <v>#DIV/0!</v>
      </c>
      <c r="R2916" t="e">
        <f t="shared" si="1268"/>
        <v>#DIV/0!</v>
      </c>
      <c r="S2916" t="e">
        <f t="shared" si="1269"/>
        <v>#DIV/0!</v>
      </c>
      <c r="T2916" t="e">
        <f t="shared" si="1270"/>
        <v>#DIV/0!</v>
      </c>
      <c r="U2916" t="e">
        <f t="shared" si="1271"/>
        <v>#DIV/0!</v>
      </c>
      <c r="V2916" t="e">
        <f t="shared" si="1272"/>
        <v>#DIV/0!</v>
      </c>
      <c r="W2916" t="e">
        <f t="shared" si="1273"/>
        <v>#DIV/0!</v>
      </c>
      <c r="X2916" t="e">
        <f t="shared" si="1274"/>
        <v>#DIV/0!</v>
      </c>
      <c r="Y2916" t="e">
        <f t="shared" si="1275"/>
        <v>#DIV/0!</v>
      </c>
      <c r="Z2916" t="e">
        <f t="shared" si="1276"/>
        <v>#DIV/0!</v>
      </c>
      <c r="AA2916" t="e">
        <f t="shared" si="1277"/>
        <v>#DIV/0!</v>
      </c>
      <c r="AB2916">
        <f t="shared" si="1278"/>
        <v>0</v>
      </c>
      <c r="AC2916" t="e">
        <f t="shared" si="1279"/>
        <v>#DIV/0!</v>
      </c>
      <c r="AD2916">
        <f t="shared" si="1280"/>
        <v>1.0632190661423899</v>
      </c>
      <c r="AE2916">
        <f t="shared" si="1281"/>
        <v>5061750.12</v>
      </c>
      <c r="AF2916">
        <f t="shared" si="1282"/>
        <v>15270616303.792566</v>
      </c>
      <c r="AG2916">
        <f t="shared" si="1283"/>
        <v>1.0001657212333257</v>
      </c>
      <c r="AH2916">
        <v>24</v>
      </c>
      <c r="AI2916">
        <v>0.67944000000000004</v>
      </c>
      <c r="AJ2916" t="e">
        <f t="shared" si="1284"/>
        <v>#DIV/0!</v>
      </c>
      <c r="AK2916" t="e">
        <f t="shared" si="1285"/>
        <v>#DIV/0!</v>
      </c>
      <c r="AL2916" t="e">
        <f t="shared" si="1286"/>
        <v>#DIV/0!</v>
      </c>
      <c r="AM2916" t="e">
        <f t="shared" si="1287"/>
        <v>#DIV/0!</v>
      </c>
      <c r="AN2916" t="e">
        <f>AM2916/((60/'Field readings'!D2917)*24)</f>
        <v>#DIV/0!</v>
      </c>
      <c r="AO2916" t="e">
        <f>SUM($AN$4:AN2916)</f>
        <v>#DIV/0!</v>
      </c>
    </row>
    <row r="2917" spans="1:41">
      <c r="A2917" s="2">
        <f>'Field readings'!A2918</f>
        <v>0</v>
      </c>
      <c r="B2917" s="3">
        <f>'Field readings'!B2918</f>
        <v>0</v>
      </c>
      <c r="C2917">
        <f>'Field readings'!D2918</f>
        <v>0</v>
      </c>
      <c r="D2917">
        <f>'Field readings'!K2918</f>
        <v>0</v>
      </c>
      <c r="E2917">
        <f>'Field readings'!J2918+14.6973</f>
        <v>14.6973</v>
      </c>
      <c r="F2917">
        <f>'Field readings'!L2918</f>
        <v>0</v>
      </c>
      <c r="G2917">
        <f>'Field readings'!I2918</f>
        <v>0</v>
      </c>
      <c r="H2917">
        <f>'Field readings'!N2918</f>
        <v>0</v>
      </c>
      <c r="I2917">
        <f>'Field readings'!M2918</f>
        <v>0</v>
      </c>
      <c r="J2917">
        <f t="shared" si="1260"/>
        <v>0</v>
      </c>
      <c r="K2917" t="e">
        <f t="shared" si="1261"/>
        <v>#DIV/0!</v>
      </c>
      <c r="L2917" t="e">
        <f t="shared" si="1262"/>
        <v>#DIV/0!</v>
      </c>
      <c r="M2917" t="e">
        <f t="shared" si="1263"/>
        <v>#DIV/0!</v>
      </c>
      <c r="N2917" t="e">
        <f t="shared" si="1264"/>
        <v>#DIV/0!</v>
      </c>
      <c r="O2917" t="e">
        <f t="shared" si="1265"/>
        <v>#DIV/0!</v>
      </c>
      <c r="P2917" t="e">
        <f t="shared" si="1266"/>
        <v>#DIV/0!</v>
      </c>
      <c r="Q2917" t="e">
        <f t="shared" si="1267"/>
        <v>#DIV/0!</v>
      </c>
      <c r="R2917" t="e">
        <f t="shared" si="1268"/>
        <v>#DIV/0!</v>
      </c>
      <c r="S2917" t="e">
        <f t="shared" si="1269"/>
        <v>#DIV/0!</v>
      </c>
      <c r="T2917" t="e">
        <f t="shared" si="1270"/>
        <v>#DIV/0!</v>
      </c>
      <c r="U2917" t="e">
        <f t="shared" si="1271"/>
        <v>#DIV/0!</v>
      </c>
      <c r="V2917" t="e">
        <f t="shared" si="1272"/>
        <v>#DIV/0!</v>
      </c>
      <c r="W2917" t="e">
        <f t="shared" si="1273"/>
        <v>#DIV/0!</v>
      </c>
      <c r="X2917" t="e">
        <f t="shared" si="1274"/>
        <v>#DIV/0!</v>
      </c>
      <c r="Y2917" t="e">
        <f t="shared" si="1275"/>
        <v>#DIV/0!</v>
      </c>
      <c r="Z2917" t="e">
        <f t="shared" si="1276"/>
        <v>#DIV/0!</v>
      </c>
      <c r="AA2917" t="e">
        <f t="shared" si="1277"/>
        <v>#DIV/0!</v>
      </c>
      <c r="AB2917">
        <f t="shared" si="1278"/>
        <v>0</v>
      </c>
      <c r="AC2917" t="e">
        <f t="shared" si="1279"/>
        <v>#DIV/0!</v>
      </c>
      <c r="AD2917">
        <f t="shared" si="1280"/>
        <v>1.0632190661423899</v>
      </c>
      <c r="AE2917">
        <f t="shared" si="1281"/>
        <v>5061750.12</v>
      </c>
      <c r="AF2917">
        <f t="shared" si="1282"/>
        <v>15270616303.792566</v>
      </c>
      <c r="AG2917">
        <f t="shared" si="1283"/>
        <v>1.0001657212333257</v>
      </c>
      <c r="AH2917">
        <v>24</v>
      </c>
      <c r="AI2917">
        <v>0.67944000000000004</v>
      </c>
      <c r="AJ2917" t="e">
        <f t="shared" si="1284"/>
        <v>#DIV/0!</v>
      </c>
      <c r="AK2917" t="e">
        <f t="shared" si="1285"/>
        <v>#DIV/0!</v>
      </c>
      <c r="AL2917" t="e">
        <f t="shared" si="1286"/>
        <v>#DIV/0!</v>
      </c>
      <c r="AM2917" t="e">
        <f t="shared" si="1287"/>
        <v>#DIV/0!</v>
      </c>
      <c r="AN2917" t="e">
        <f>AM2917/((60/'Field readings'!D2918)*24)</f>
        <v>#DIV/0!</v>
      </c>
      <c r="AO2917" t="e">
        <f>SUM($AN$4:AN2917)</f>
        <v>#DIV/0!</v>
      </c>
    </row>
    <row r="2918" spans="1:41">
      <c r="A2918" s="2">
        <f>'Field readings'!A2919</f>
        <v>0</v>
      </c>
      <c r="B2918" s="3">
        <f>'Field readings'!B2919</f>
        <v>0</v>
      </c>
      <c r="C2918">
        <f>'Field readings'!D2919</f>
        <v>0</v>
      </c>
      <c r="D2918">
        <f>'Field readings'!K2919</f>
        <v>0</v>
      </c>
      <c r="E2918">
        <f>'Field readings'!J2919+14.6973</f>
        <v>14.6973</v>
      </c>
      <c r="F2918">
        <f>'Field readings'!L2919</f>
        <v>0</v>
      </c>
      <c r="G2918">
        <f>'Field readings'!I2919</f>
        <v>0</v>
      </c>
      <c r="H2918">
        <f>'Field readings'!N2919</f>
        <v>0</v>
      </c>
      <c r="I2918">
        <f>'Field readings'!M2919</f>
        <v>0</v>
      </c>
      <c r="J2918">
        <f t="shared" si="1260"/>
        <v>0</v>
      </c>
      <c r="K2918" t="e">
        <f t="shared" si="1261"/>
        <v>#DIV/0!</v>
      </c>
      <c r="L2918" t="e">
        <f t="shared" si="1262"/>
        <v>#DIV/0!</v>
      </c>
      <c r="M2918" t="e">
        <f t="shared" si="1263"/>
        <v>#DIV/0!</v>
      </c>
      <c r="N2918" t="e">
        <f t="shared" si="1264"/>
        <v>#DIV/0!</v>
      </c>
      <c r="O2918" t="e">
        <f t="shared" si="1265"/>
        <v>#DIV/0!</v>
      </c>
      <c r="P2918" t="e">
        <f t="shared" si="1266"/>
        <v>#DIV/0!</v>
      </c>
      <c r="Q2918" t="e">
        <f t="shared" si="1267"/>
        <v>#DIV/0!</v>
      </c>
      <c r="R2918" t="e">
        <f t="shared" si="1268"/>
        <v>#DIV/0!</v>
      </c>
      <c r="S2918" t="e">
        <f t="shared" si="1269"/>
        <v>#DIV/0!</v>
      </c>
      <c r="T2918" t="e">
        <f t="shared" si="1270"/>
        <v>#DIV/0!</v>
      </c>
      <c r="U2918" t="e">
        <f t="shared" si="1271"/>
        <v>#DIV/0!</v>
      </c>
      <c r="V2918" t="e">
        <f t="shared" si="1272"/>
        <v>#DIV/0!</v>
      </c>
      <c r="W2918" t="e">
        <f t="shared" si="1273"/>
        <v>#DIV/0!</v>
      </c>
      <c r="X2918" t="e">
        <f t="shared" si="1274"/>
        <v>#DIV/0!</v>
      </c>
      <c r="Y2918" t="e">
        <f t="shared" si="1275"/>
        <v>#DIV/0!</v>
      </c>
      <c r="Z2918" t="e">
        <f t="shared" si="1276"/>
        <v>#DIV/0!</v>
      </c>
      <c r="AA2918" t="e">
        <f t="shared" si="1277"/>
        <v>#DIV/0!</v>
      </c>
      <c r="AB2918">
        <f t="shared" si="1278"/>
        <v>0</v>
      </c>
      <c r="AC2918" t="e">
        <f t="shared" si="1279"/>
        <v>#DIV/0!</v>
      </c>
      <c r="AD2918">
        <f t="shared" si="1280"/>
        <v>1.0632190661423899</v>
      </c>
      <c r="AE2918">
        <f t="shared" si="1281"/>
        <v>5061750.12</v>
      </c>
      <c r="AF2918">
        <f t="shared" si="1282"/>
        <v>15270616303.792566</v>
      </c>
      <c r="AG2918">
        <f t="shared" si="1283"/>
        <v>1.0001657212333257</v>
      </c>
      <c r="AH2918">
        <v>24</v>
      </c>
      <c r="AI2918">
        <v>0.67944000000000004</v>
      </c>
      <c r="AJ2918" t="e">
        <f t="shared" si="1284"/>
        <v>#DIV/0!</v>
      </c>
      <c r="AK2918" t="e">
        <f t="shared" si="1285"/>
        <v>#DIV/0!</v>
      </c>
      <c r="AL2918" t="e">
        <f t="shared" si="1286"/>
        <v>#DIV/0!</v>
      </c>
      <c r="AM2918" t="e">
        <f t="shared" si="1287"/>
        <v>#DIV/0!</v>
      </c>
      <c r="AN2918" t="e">
        <f>AM2918/((60/'Field readings'!D2919)*24)</f>
        <v>#DIV/0!</v>
      </c>
      <c r="AO2918" t="e">
        <f>SUM($AN$4:AN2918)</f>
        <v>#DIV/0!</v>
      </c>
    </row>
    <row r="2919" spans="1:41">
      <c r="A2919" s="2">
        <f>'Field readings'!A2920</f>
        <v>0</v>
      </c>
      <c r="B2919" s="3">
        <f>'Field readings'!B2920</f>
        <v>0</v>
      </c>
      <c r="C2919">
        <f>'Field readings'!D2920</f>
        <v>0</v>
      </c>
      <c r="D2919">
        <f>'Field readings'!K2920</f>
        <v>0</v>
      </c>
      <c r="E2919">
        <f>'Field readings'!J2920+14.6973</f>
        <v>14.6973</v>
      </c>
      <c r="F2919">
        <f>'Field readings'!L2920</f>
        <v>0</v>
      </c>
      <c r="G2919">
        <f>'Field readings'!I2920</f>
        <v>0</v>
      </c>
      <c r="H2919">
        <f>'Field readings'!N2920</f>
        <v>0</v>
      </c>
      <c r="I2919">
        <f>'Field readings'!M2920</f>
        <v>0</v>
      </c>
      <c r="J2919">
        <f t="shared" si="1260"/>
        <v>0</v>
      </c>
      <c r="K2919" t="e">
        <f t="shared" si="1261"/>
        <v>#DIV/0!</v>
      </c>
      <c r="L2919" t="e">
        <f t="shared" si="1262"/>
        <v>#DIV/0!</v>
      </c>
      <c r="M2919" t="e">
        <f t="shared" si="1263"/>
        <v>#DIV/0!</v>
      </c>
      <c r="N2919" t="e">
        <f t="shared" si="1264"/>
        <v>#DIV/0!</v>
      </c>
      <c r="O2919" t="e">
        <f t="shared" si="1265"/>
        <v>#DIV/0!</v>
      </c>
      <c r="P2919" t="e">
        <f t="shared" si="1266"/>
        <v>#DIV/0!</v>
      </c>
      <c r="Q2919" t="e">
        <f t="shared" si="1267"/>
        <v>#DIV/0!</v>
      </c>
      <c r="R2919" t="e">
        <f t="shared" si="1268"/>
        <v>#DIV/0!</v>
      </c>
      <c r="S2919" t="e">
        <f t="shared" si="1269"/>
        <v>#DIV/0!</v>
      </c>
      <c r="T2919" t="e">
        <f t="shared" si="1270"/>
        <v>#DIV/0!</v>
      </c>
      <c r="U2919" t="e">
        <f t="shared" si="1271"/>
        <v>#DIV/0!</v>
      </c>
      <c r="V2919" t="e">
        <f t="shared" si="1272"/>
        <v>#DIV/0!</v>
      </c>
      <c r="W2919" t="e">
        <f t="shared" si="1273"/>
        <v>#DIV/0!</v>
      </c>
      <c r="X2919" t="e">
        <f t="shared" si="1274"/>
        <v>#DIV/0!</v>
      </c>
      <c r="Y2919" t="e">
        <f t="shared" si="1275"/>
        <v>#DIV/0!</v>
      </c>
      <c r="Z2919" t="e">
        <f t="shared" si="1276"/>
        <v>#DIV/0!</v>
      </c>
      <c r="AA2919" t="e">
        <f t="shared" si="1277"/>
        <v>#DIV/0!</v>
      </c>
      <c r="AB2919">
        <f t="shared" si="1278"/>
        <v>0</v>
      </c>
      <c r="AC2919" t="e">
        <f t="shared" si="1279"/>
        <v>#DIV/0!</v>
      </c>
      <c r="AD2919">
        <f t="shared" si="1280"/>
        <v>1.0632190661423899</v>
      </c>
      <c r="AE2919">
        <f t="shared" si="1281"/>
        <v>5061750.12</v>
      </c>
      <c r="AF2919">
        <f t="shared" si="1282"/>
        <v>15270616303.792566</v>
      </c>
      <c r="AG2919">
        <f t="shared" si="1283"/>
        <v>1.0001657212333257</v>
      </c>
      <c r="AH2919">
        <v>24</v>
      </c>
      <c r="AI2919">
        <v>0.67944000000000004</v>
      </c>
      <c r="AJ2919" t="e">
        <f t="shared" si="1284"/>
        <v>#DIV/0!</v>
      </c>
      <c r="AK2919" t="e">
        <f t="shared" si="1285"/>
        <v>#DIV/0!</v>
      </c>
      <c r="AL2919" t="e">
        <f t="shared" si="1286"/>
        <v>#DIV/0!</v>
      </c>
      <c r="AM2919" t="e">
        <f t="shared" si="1287"/>
        <v>#DIV/0!</v>
      </c>
      <c r="AN2919" t="e">
        <f>AM2919/((60/'Field readings'!D2920)*24)</f>
        <v>#DIV/0!</v>
      </c>
      <c r="AO2919" t="e">
        <f>SUM($AN$4:AN2919)</f>
        <v>#DIV/0!</v>
      </c>
    </row>
    <row r="2920" spans="1:41">
      <c r="A2920" s="2">
        <f>'Field readings'!A2921</f>
        <v>0</v>
      </c>
      <c r="B2920" s="3">
        <f>'Field readings'!B2921</f>
        <v>0</v>
      </c>
      <c r="C2920">
        <f>'Field readings'!D2921</f>
        <v>0</v>
      </c>
      <c r="D2920">
        <f>'Field readings'!K2921</f>
        <v>0</v>
      </c>
      <c r="E2920">
        <f>'Field readings'!J2921+14.6973</f>
        <v>14.6973</v>
      </c>
      <c r="F2920">
        <f>'Field readings'!L2921</f>
        <v>0</v>
      </c>
      <c r="G2920">
        <f>'Field readings'!I2921</f>
        <v>0</v>
      </c>
      <c r="H2920">
        <f>'Field readings'!N2921</f>
        <v>0</v>
      </c>
      <c r="I2920">
        <f>'Field readings'!M2921</f>
        <v>0</v>
      </c>
      <c r="J2920">
        <f t="shared" si="1260"/>
        <v>0</v>
      </c>
      <c r="K2920" t="e">
        <f t="shared" si="1261"/>
        <v>#DIV/0!</v>
      </c>
      <c r="L2920" t="e">
        <f t="shared" si="1262"/>
        <v>#DIV/0!</v>
      </c>
      <c r="M2920" t="e">
        <f t="shared" si="1263"/>
        <v>#DIV/0!</v>
      </c>
      <c r="N2920" t="e">
        <f t="shared" si="1264"/>
        <v>#DIV/0!</v>
      </c>
      <c r="O2920" t="e">
        <f t="shared" si="1265"/>
        <v>#DIV/0!</v>
      </c>
      <c r="P2920" t="e">
        <f t="shared" si="1266"/>
        <v>#DIV/0!</v>
      </c>
      <c r="Q2920" t="e">
        <f t="shared" si="1267"/>
        <v>#DIV/0!</v>
      </c>
      <c r="R2920" t="e">
        <f t="shared" si="1268"/>
        <v>#DIV/0!</v>
      </c>
      <c r="S2920" t="e">
        <f t="shared" si="1269"/>
        <v>#DIV/0!</v>
      </c>
      <c r="T2920" t="e">
        <f t="shared" si="1270"/>
        <v>#DIV/0!</v>
      </c>
      <c r="U2920" t="e">
        <f t="shared" si="1271"/>
        <v>#DIV/0!</v>
      </c>
      <c r="V2920" t="e">
        <f t="shared" si="1272"/>
        <v>#DIV/0!</v>
      </c>
      <c r="W2920" t="e">
        <f t="shared" si="1273"/>
        <v>#DIV/0!</v>
      </c>
      <c r="X2920" t="e">
        <f t="shared" si="1274"/>
        <v>#DIV/0!</v>
      </c>
      <c r="Y2920" t="e">
        <f t="shared" si="1275"/>
        <v>#DIV/0!</v>
      </c>
      <c r="Z2920" t="e">
        <f t="shared" si="1276"/>
        <v>#DIV/0!</v>
      </c>
      <c r="AA2920" t="e">
        <f t="shared" si="1277"/>
        <v>#DIV/0!</v>
      </c>
      <c r="AB2920">
        <f t="shared" si="1278"/>
        <v>0</v>
      </c>
      <c r="AC2920" t="e">
        <f t="shared" si="1279"/>
        <v>#DIV/0!</v>
      </c>
      <c r="AD2920">
        <f t="shared" si="1280"/>
        <v>1.0632190661423899</v>
      </c>
      <c r="AE2920">
        <f t="shared" si="1281"/>
        <v>5061750.12</v>
      </c>
      <c r="AF2920">
        <f t="shared" si="1282"/>
        <v>15270616303.792566</v>
      </c>
      <c r="AG2920">
        <f t="shared" si="1283"/>
        <v>1.0001657212333257</v>
      </c>
      <c r="AH2920">
        <v>24</v>
      </c>
      <c r="AI2920">
        <v>0.67944000000000004</v>
      </c>
      <c r="AJ2920" t="e">
        <f t="shared" si="1284"/>
        <v>#DIV/0!</v>
      </c>
      <c r="AK2920" t="e">
        <f t="shared" si="1285"/>
        <v>#DIV/0!</v>
      </c>
      <c r="AL2920" t="e">
        <f t="shared" si="1286"/>
        <v>#DIV/0!</v>
      </c>
      <c r="AM2920" t="e">
        <f t="shared" si="1287"/>
        <v>#DIV/0!</v>
      </c>
      <c r="AN2920" t="e">
        <f>AM2920/((60/'Field readings'!D2921)*24)</f>
        <v>#DIV/0!</v>
      </c>
      <c r="AO2920" t="e">
        <f>SUM($AN$4:AN2920)</f>
        <v>#DIV/0!</v>
      </c>
    </row>
    <row r="2921" spans="1:41">
      <c r="A2921" s="2">
        <f>'Field readings'!A2922</f>
        <v>0</v>
      </c>
      <c r="B2921" s="3">
        <f>'Field readings'!B2922</f>
        <v>0</v>
      </c>
      <c r="C2921">
        <f>'Field readings'!D2922</f>
        <v>0</v>
      </c>
      <c r="D2921">
        <f>'Field readings'!K2922</f>
        <v>0</v>
      </c>
      <c r="E2921">
        <f>'Field readings'!J2922+14.6973</f>
        <v>14.6973</v>
      </c>
      <c r="F2921">
        <f>'Field readings'!L2922</f>
        <v>0</v>
      </c>
      <c r="G2921">
        <f>'Field readings'!I2922</f>
        <v>0</v>
      </c>
      <c r="H2921">
        <f>'Field readings'!N2922</f>
        <v>0</v>
      </c>
      <c r="I2921">
        <f>'Field readings'!M2922</f>
        <v>0</v>
      </c>
      <c r="J2921">
        <f t="shared" si="1260"/>
        <v>0</v>
      </c>
      <c r="K2921" t="e">
        <f t="shared" si="1261"/>
        <v>#DIV/0!</v>
      </c>
      <c r="L2921" t="e">
        <f t="shared" si="1262"/>
        <v>#DIV/0!</v>
      </c>
      <c r="M2921" t="e">
        <f t="shared" si="1263"/>
        <v>#DIV/0!</v>
      </c>
      <c r="N2921" t="e">
        <f t="shared" si="1264"/>
        <v>#DIV/0!</v>
      </c>
      <c r="O2921" t="e">
        <f t="shared" si="1265"/>
        <v>#DIV/0!</v>
      </c>
      <c r="P2921" t="e">
        <f t="shared" si="1266"/>
        <v>#DIV/0!</v>
      </c>
      <c r="Q2921" t="e">
        <f t="shared" si="1267"/>
        <v>#DIV/0!</v>
      </c>
      <c r="R2921" t="e">
        <f t="shared" si="1268"/>
        <v>#DIV/0!</v>
      </c>
      <c r="S2921" t="e">
        <f t="shared" si="1269"/>
        <v>#DIV/0!</v>
      </c>
      <c r="T2921" t="e">
        <f t="shared" si="1270"/>
        <v>#DIV/0!</v>
      </c>
      <c r="U2921" t="e">
        <f t="shared" si="1271"/>
        <v>#DIV/0!</v>
      </c>
      <c r="V2921" t="e">
        <f t="shared" si="1272"/>
        <v>#DIV/0!</v>
      </c>
      <c r="W2921" t="e">
        <f t="shared" si="1273"/>
        <v>#DIV/0!</v>
      </c>
      <c r="X2921" t="e">
        <f t="shared" si="1274"/>
        <v>#DIV/0!</v>
      </c>
      <c r="Y2921" t="e">
        <f t="shared" si="1275"/>
        <v>#DIV/0!</v>
      </c>
      <c r="Z2921" t="e">
        <f t="shared" si="1276"/>
        <v>#DIV/0!</v>
      </c>
      <c r="AA2921" t="e">
        <f t="shared" si="1277"/>
        <v>#DIV/0!</v>
      </c>
      <c r="AB2921">
        <f t="shared" si="1278"/>
        <v>0</v>
      </c>
      <c r="AC2921" t="e">
        <f t="shared" si="1279"/>
        <v>#DIV/0!</v>
      </c>
      <c r="AD2921">
        <f t="shared" si="1280"/>
        <v>1.0632190661423899</v>
      </c>
      <c r="AE2921">
        <f t="shared" si="1281"/>
        <v>5061750.12</v>
      </c>
      <c r="AF2921">
        <f t="shared" si="1282"/>
        <v>15270616303.792566</v>
      </c>
      <c r="AG2921">
        <f t="shared" si="1283"/>
        <v>1.0001657212333257</v>
      </c>
      <c r="AH2921">
        <v>24</v>
      </c>
      <c r="AI2921">
        <v>0.67944000000000004</v>
      </c>
      <c r="AJ2921" t="e">
        <f t="shared" si="1284"/>
        <v>#DIV/0!</v>
      </c>
      <c r="AK2921" t="e">
        <f t="shared" si="1285"/>
        <v>#DIV/0!</v>
      </c>
      <c r="AL2921" t="e">
        <f t="shared" si="1286"/>
        <v>#DIV/0!</v>
      </c>
      <c r="AM2921" t="e">
        <f t="shared" si="1287"/>
        <v>#DIV/0!</v>
      </c>
      <c r="AN2921" t="e">
        <f>AM2921/((60/'Field readings'!D2922)*24)</f>
        <v>#DIV/0!</v>
      </c>
      <c r="AO2921" t="e">
        <f>SUM($AN$4:AN2921)</f>
        <v>#DIV/0!</v>
      </c>
    </row>
    <row r="2922" spans="1:41">
      <c r="A2922" s="2">
        <f>'Field readings'!A2923</f>
        <v>0</v>
      </c>
      <c r="B2922" s="3">
        <f>'Field readings'!B2923</f>
        <v>0</v>
      </c>
      <c r="C2922">
        <f>'Field readings'!D2923</f>
        <v>0</v>
      </c>
      <c r="D2922">
        <f>'Field readings'!K2923</f>
        <v>0</v>
      </c>
      <c r="E2922">
        <f>'Field readings'!J2923+14.6973</f>
        <v>14.6973</v>
      </c>
      <c r="F2922">
        <f>'Field readings'!L2923</f>
        <v>0</v>
      </c>
      <c r="G2922">
        <f>'Field readings'!I2923</f>
        <v>0</v>
      </c>
      <c r="H2922">
        <f>'Field readings'!N2923</f>
        <v>0</v>
      </c>
      <c r="I2922">
        <f>'Field readings'!M2923</f>
        <v>0</v>
      </c>
      <c r="J2922">
        <f t="shared" si="1260"/>
        <v>0</v>
      </c>
      <c r="K2922" t="e">
        <f t="shared" si="1261"/>
        <v>#DIV/0!</v>
      </c>
      <c r="L2922" t="e">
        <f t="shared" si="1262"/>
        <v>#DIV/0!</v>
      </c>
      <c r="M2922" t="e">
        <f t="shared" si="1263"/>
        <v>#DIV/0!</v>
      </c>
      <c r="N2922" t="e">
        <f t="shared" si="1264"/>
        <v>#DIV/0!</v>
      </c>
      <c r="O2922" t="e">
        <f t="shared" si="1265"/>
        <v>#DIV/0!</v>
      </c>
      <c r="P2922" t="e">
        <f t="shared" si="1266"/>
        <v>#DIV/0!</v>
      </c>
      <c r="Q2922" t="e">
        <f t="shared" si="1267"/>
        <v>#DIV/0!</v>
      </c>
      <c r="R2922" t="e">
        <f t="shared" si="1268"/>
        <v>#DIV/0!</v>
      </c>
      <c r="S2922" t="e">
        <f t="shared" si="1269"/>
        <v>#DIV/0!</v>
      </c>
      <c r="T2922" t="e">
        <f t="shared" si="1270"/>
        <v>#DIV/0!</v>
      </c>
      <c r="U2922" t="e">
        <f t="shared" si="1271"/>
        <v>#DIV/0!</v>
      </c>
      <c r="V2922" t="e">
        <f t="shared" si="1272"/>
        <v>#DIV/0!</v>
      </c>
      <c r="W2922" t="e">
        <f t="shared" si="1273"/>
        <v>#DIV/0!</v>
      </c>
      <c r="X2922" t="e">
        <f t="shared" si="1274"/>
        <v>#DIV/0!</v>
      </c>
      <c r="Y2922" t="e">
        <f t="shared" si="1275"/>
        <v>#DIV/0!</v>
      </c>
      <c r="Z2922" t="e">
        <f t="shared" si="1276"/>
        <v>#DIV/0!</v>
      </c>
      <c r="AA2922" t="e">
        <f t="shared" si="1277"/>
        <v>#DIV/0!</v>
      </c>
      <c r="AB2922">
        <f t="shared" si="1278"/>
        <v>0</v>
      </c>
      <c r="AC2922" t="e">
        <f t="shared" si="1279"/>
        <v>#DIV/0!</v>
      </c>
      <c r="AD2922">
        <f t="shared" si="1280"/>
        <v>1.0632190661423899</v>
      </c>
      <c r="AE2922">
        <f t="shared" si="1281"/>
        <v>5061750.12</v>
      </c>
      <c r="AF2922">
        <f t="shared" si="1282"/>
        <v>15270616303.792566</v>
      </c>
      <c r="AG2922">
        <f t="shared" si="1283"/>
        <v>1.0001657212333257</v>
      </c>
      <c r="AH2922">
        <v>24</v>
      </c>
      <c r="AI2922">
        <v>0.67944000000000004</v>
      </c>
      <c r="AJ2922" t="e">
        <f t="shared" si="1284"/>
        <v>#DIV/0!</v>
      </c>
      <c r="AK2922" t="e">
        <f t="shared" si="1285"/>
        <v>#DIV/0!</v>
      </c>
      <c r="AL2922" t="e">
        <f t="shared" si="1286"/>
        <v>#DIV/0!</v>
      </c>
      <c r="AM2922" t="e">
        <f t="shared" si="1287"/>
        <v>#DIV/0!</v>
      </c>
      <c r="AN2922" t="e">
        <f>AM2922/((60/'Field readings'!D2923)*24)</f>
        <v>#DIV/0!</v>
      </c>
      <c r="AO2922" t="e">
        <f>SUM($AN$4:AN2922)</f>
        <v>#DIV/0!</v>
      </c>
    </row>
    <row r="2923" spans="1:41">
      <c r="A2923" s="2">
        <f>'Field readings'!A2924</f>
        <v>0</v>
      </c>
      <c r="B2923" s="3">
        <f>'Field readings'!B2924</f>
        <v>0</v>
      </c>
      <c r="C2923">
        <f>'Field readings'!D2924</f>
        <v>0</v>
      </c>
      <c r="D2923">
        <f>'Field readings'!K2924</f>
        <v>0</v>
      </c>
      <c r="E2923">
        <f>'Field readings'!J2924+14.6973</f>
        <v>14.6973</v>
      </c>
      <c r="F2923">
        <f>'Field readings'!L2924</f>
        <v>0</v>
      </c>
      <c r="G2923">
        <f>'Field readings'!I2924</f>
        <v>0</v>
      </c>
      <c r="H2923">
        <f>'Field readings'!N2924</f>
        <v>0</v>
      </c>
      <c r="I2923">
        <f>'Field readings'!M2924</f>
        <v>0</v>
      </c>
      <c r="J2923">
        <f t="shared" si="1260"/>
        <v>0</v>
      </c>
      <c r="K2923" t="e">
        <f t="shared" si="1261"/>
        <v>#DIV/0!</v>
      </c>
      <c r="L2923" t="e">
        <f t="shared" si="1262"/>
        <v>#DIV/0!</v>
      </c>
      <c r="M2923" t="e">
        <f t="shared" si="1263"/>
        <v>#DIV/0!</v>
      </c>
      <c r="N2923" t="e">
        <f t="shared" si="1264"/>
        <v>#DIV/0!</v>
      </c>
      <c r="O2923" t="e">
        <f t="shared" si="1265"/>
        <v>#DIV/0!</v>
      </c>
      <c r="P2923" t="e">
        <f t="shared" si="1266"/>
        <v>#DIV/0!</v>
      </c>
      <c r="Q2923" t="e">
        <f t="shared" si="1267"/>
        <v>#DIV/0!</v>
      </c>
      <c r="R2923" t="e">
        <f t="shared" si="1268"/>
        <v>#DIV/0!</v>
      </c>
      <c r="S2923" t="e">
        <f t="shared" si="1269"/>
        <v>#DIV/0!</v>
      </c>
      <c r="T2923" t="e">
        <f t="shared" si="1270"/>
        <v>#DIV/0!</v>
      </c>
      <c r="U2923" t="e">
        <f t="shared" si="1271"/>
        <v>#DIV/0!</v>
      </c>
      <c r="V2923" t="e">
        <f t="shared" si="1272"/>
        <v>#DIV/0!</v>
      </c>
      <c r="W2923" t="e">
        <f t="shared" si="1273"/>
        <v>#DIV/0!</v>
      </c>
      <c r="X2923" t="e">
        <f t="shared" si="1274"/>
        <v>#DIV/0!</v>
      </c>
      <c r="Y2923" t="e">
        <f t="shared" si="1275"/>
        <v>#DIV/0!</v>
      </c>
      <c r="Z2923" t="e">
        <f t="shared" si="1276"/>
        <v>#DIV/0!</v>
      </c>
      <c r="AA2923" t="e">
        <f t="shared" si="1277"/>
        <v>#DIV/0!</v>
      </c>
      <c r="AB2923">
        <f t="shared" si="1278"/>
        <v>0</v>
      </c>
      <c r="AC2923" t="e">
        <f t="shared" si="1279"/>
        <v>#DIV/0!</v>
      </c>
      <c r="AD2923">
        <f t="shared" si="1280"/>
        <v>1.0632190661423899</v>
      </c>
      <c r="AE2923">
        <f t="shared" si="1281"/>
        <v>5061750.12</v>
      </c>
      <c r="AF2923">
        <f t="shared" si="1282"/>
        <v>15270616303.792566</v>
      </c>
      <c r="AG2923">
        <f t="shared" si="1283"/>
        <v>1.0001657212333257</v>
      </c>
      <c r="AH2923">
        <v>24</v>
      </c>
      <c r="AI2923">
        <v>0.67944000000000004</v>
      </c>
      <c r="AJ2923" t="e">
        <f t="shared" si="1284"/>
        <v>#DIV/0!</v>
      </c>
      <c r="AK2923" t="e">
        <f t="shared" si="1285"/>
        <v>#DIV/0!</v>
      </c>
      <c r="AL2923" t="e">
        <f t="shared" si="1286"/>
        <v>#DIV/0!</v>
      </c>
      <c r="AM2923" t="e">
        <f t="shared" si="1287"/>
        <v>#DIV/0!</v>
      </c>
      <c r="AN2923" t="e">
        <f>AM2923/((60/'Field readings'!D2924)*24)</f>
        <v>#DIV/0!</v>
      </c>
      <c r="AO2923" t="e">
        <f>SUM($AN$4:AN2923)</f>
        <v>#DIV/0!</v>
      </c>
    </row>
    <row r="2924" spans="1:41">
      <c r="A2924" s="2">
        <f>'Field readings'!A2925</f>
        <v>0</v>
      </c>
      <c r="B2924" s="3">
        <f>'Field readings'!B2925</f>
        <v>0</v>
      </c>
      <c r="C2924">
        <f>'Field readings'!D2925</f>
        <v>0</v>
      </c>
      <c r="D2924">
        <f>'Field readings'!K2925</f>
        <v>0</v>
      </c>
      <c r="E2924">
        <f>'Field readings'!J2925+14.6973</f>
        <v>14.6973</v>
      </c>
      <c r="F2924">
        <f>'Field readings'!L2925</f>
        <v>0</v>
      </c>
      <c r="G2924">
        <f>'Field readings'!I2925</f>
        <v>0</v>
      </c>
      <c r="H2924">
        <f>'Field readings'!N2925</f>
        <v>0</v>
      </c>
      <c r="I2924">
        <f>'Field readings'!M2925</f>
        <v>0</v>
      </c>
      <c r="J2924">
        <f t="shared" si="1260"/>
        <v>0</v>
      </c>
      <c r="K2924" t="e">
        <f t="shared" si="1261"/>
        <v>#DIV/0!</v>
      </c>
      <c r="L2924" t="e">
        <f t="shared" si="1262"/>
        <v>#DIV/0!</v>
      </c>
      <c r="M2924" t="e">
        <f t="shared" si="1263"/>
        <v>#DIV/0!</v>
      </c>
      <c r="N2924" t="e">
        <f t="shared" si="1264"/>
        <v>#DIV/0!</v>
      </c>
      <c r="O2924" t="e">
        <f t="shared" si="1265"/>
        <v>#DIV/0!</v>
      </c>
      <c r="P2924" t="e">
        <f t="shared" si="1266"/>
        <v>#DIV/0!</v>
      </c>
      <c r="Q2924" t="e">
        <f t="shared" si="1267"/>
        <v>#DIV/0!</v>
      </c>
      <c r="R2924" t="e">
        <f t="shared" si="1268"/>
        <v>#DIV/0!</v>
      </c>
      <c r="S2924" t="e">
        <f t="shared" si="1269"/>
        <v>#DIV/0!</v>
      </c>
      <c r="T2924" t="e">
        <f t="shared" si="1270"/>
        <v>#DIV/0!</v>
      </c>
      <c r="U2924" t="e">
        <f t="shared" si="1271"/>
        <v>#DIV/0!</v>
      </c>
      <c r="V2924" t="e">
        <f t="shared" si="1272"/>
        <v>#DIV/0!</v>
      </c>
      <c r="W2924" t="e">
        <f t="shared" si="1273"/>
        <v>#DIV/0!</v>
      </c>
      <c r="X2924" t="e">
        <f t="shared" si="1274"/>
        <v>#DIV/0!</v>
      </c>
      <c r="Y2924" t="e">
        <f t="shared" si="1275"/>
        <v>#DIV/0!</v>
      </c>
      <c r="Z2924" t="e">
        <f t="shared" si="1276"/>
        <v>#DIV/0!</v>
      </c>
      <c r="AA2924" t="e">
        <f t="shared" si="1277"/>
        <v>#DIV/0!</v>
      </c>
      <c r="AB2924">
        <f t="shared" si="1278"/>
        <v>0</v>
      </c>
      <c r="AC2924" t="e">
        <f t="shared" si="1279"/>
        <v>#DIV/0!</v>
      </c>
      <c r="AD2924">
        <f t="shared" si="1280"/>
        <v>1.0632190661423899</v>
      </c>
      <c r="AE2924">
        <f t="shared" si="1281"/>
        <v>5061750.12</v>
      </c>
      <c r="AF2924">
        <f t="shared" si="1282"/>
        <v>15270616303.792566</v>
      </c>
      <c r="AG2924">
        <f t="shared" si="1283"/>
        <v>1.0001657212333257</v>
      </c>
      <c r="AH2924">
        <v>24</v>
      </c>
      <c r="AI2924">
        <v>0.67944000000000004</v>
      </c>
      <c r="AJ2924" t="e">
        <f t="shared" si="1284"/>
        <v>#DIV/0!</v>
      </c>
      <c r="AK2924" t="e">
        <f t="shared" si="1285"/>
        <v>#DIV/0!</v>
      </c>
      <c r="AL2924" t="e">
        <f t="shared" si="1286"/>
        <v>#DIV/0!</v>
      </c>
      <c r="AM2924" t="e">
        <f t="shared" si="1287"/>
        <v>#DIV/0!</v>
      </c>
      <c r="AN2924" t="e">
        <f>AM2924/((60/'Field readings'!D2925)*24)</f>
        <v>#DIV/0!</v>
      </c>
      <c r="AO2924" t="e">
        <f>SUM($AN$4:AN2924)</f>
        <v>#DIV/0!</v>
      </c>
    </row>
    <row r="2925" spans="1:41">
      <c r="A2925" s="2">
        <f>'Field readings'!A2926</f>
        <v>0</v>
      </c>
      <c r="B2925" s="3">
        <f>'Field readings'!B2926</f>
        <v>0</v>
      </c>
      <c r="C2925">
        <f>'Field readings'!D2926</f>
        <v>0</v>
      </c>
      <c r="D2925">
        <f>'Field readings'!K2926</f>
        <v>0</v>
      </c>
      <c r="E2925">
        <f>'Field readings'!J2926+14.6973</f>
        <v>14.6973</v>
      </c>
      <c r="F2925">
        <f>'Field readings'!L2926</f>
        <v>0</v>
      </c>
      <c r="G2925">
        <f>'Field readings'!I2926</f>
        <v>0</v>
      </c>
      <c r="H2925">
        <f>'Field readings'!N2926</f>
        <v>0</v>
      </c>
      <c r="I2925">
        <f>'Field readings'!M2926</f>
        <v>0</v>
      </c>
      <c r="J2925">
        <f t="shared" si="1260"/>
        <v>0</v>
      </c>
      <c r="K2925" t="e">
        <f t="shared" si="1261"/>
        <v>#DIV/0!</v>
      </c>
      <c r="L2925" t="e">
        <f t="shared" si="1262"/>
        <v>#DIV/0!</v>
      </c>
      <c r="M2925" t="e">
        <f t="shared" si="1263"/>
        <v>#DIV/0!</v>
      </c>
      <c r="N2925" t="e">
        <f t="shared" si="1264"/>
        <v>#DIV/0!</v>
      </c>
      <c r="O2925" t="e">
        <f t="shared" si="1265"/>
        <v>#DIV/0!</v>
      </c>
      <c r="P2925" t="e">
        <f t="shared" si="1266"/>
        <v>#DIV/0!</v>
      </c>
      <c r="Q2925" t="e">
        <f t="shared" si="1267"/>
        <v>#DIV/0!</v>
      </c>
      <c r="R2925" t="e">
        <f t="shared" si="1268"/>
        <v>#DIV/0!</v>
      </c>
      <c r="S2925" t="e">
        <f t="shared" si="1269"/>
        <v>#DIV/0!</v>
      </c>
      <c r="T2925" t="e">
        <f t="shared" si="1270"/>
        <v>#DIV/0!</v>
      </c>
      <c r="U2925" t="e">
        <f t="shared" si="1271"/>
        <v>#DIV/0!</v>
      </c>
      <c r="V2925" t="e">
        <f t="shared" si="1272"/>
        <v>#DIV/0!</v>
      </c>
      <c r="W2925" t="e">
        <f t="shared" si="1273"/>
        <v>#DIV/0!</v>
      </c>
      <c r="X2925" t="e">
        <f t="shared" si="1274"/>
        <v>#DIV/0!</v>
      </c>
      <c r="Y2925" t="e">
        <f t="shared" si="1275"/>
        <v>#DIV/0!</v>
      </c>
      <c r="Z2925" t="e">
        <f t="shared" si="1276"/>
        <v>#DIV/0!</v>
      </c>
      <c r="AA2925" t="e">
        <f t="shared" si="1277"/>
        <v>#DIV/0!</v>
      </c>
      <c r="AB2925">
        <f t="shared" si="1278"/>
        <v>0</v>
      </c>
      <c r="AC2925" t="e">
        <f t="shared" si="1279"/>
        <v>#DIV/0!</v>
      </c>
      <c r="AD2925">
        <f t="shared" si="1280"/>
        <v>1.0632190661423899</v>
      </c>
      <c r="AE2925">
        <f t="shared" si="1281"/>
        <v>5061750.12</v>
      </c>
      <c r="AF2925">
        <f t="shared" si="1282"/>
        <v>15270616303.792566</v>
      </c>
      <c r="AG2925">
        <f t="shared" si="1283"/>
        <v>1.0001657212333257</v>
      </c>
      <c r="AH2925">
        <v>24</v>
      </c>
      <c r="AI2925">
        <v>0.67944000000000004</v>
      </c>
      <c r="AJ2925" t="e">
        <f t="shared" si="1284"/>
        <v>#DIV/0!</v>
      </c>
      <c r="AK2925" t="e">
        <f t="shared" si="1285"/>
        <v>#DIV/0!</v>
      </c>
      <c r="AL2925" t="e">
        <f t="shared" si="1286"/>
        <v>#DIV/0!</v>
      </c>
      <c r="AM2925" t="e">
        <f t="shared" si="1287"/>
        <v>#DIV/0!</v>
      </c>
      <c r="AN2925" t="e">
        <f>AM2925/((60/'Field readings'!D2926)*24)</f>
        <v>#DIV/0!</v>
      </c>
      <c r="AO2925" t="e">
        <f>SUM($AN$4:AN2925)</f>
        <v>#DIV/0!</v>
      </c>
    </row>
    <row r="2926" spans="1:41">
      <c r="A2926" s="2">
        <f>'Field readings'!A2927</f>
        <v>0</v>
      </c>
      <c r="B2926" s="3">
        <f>'Field readings'!B2927</f>
        <v>0</v>
      </c>
      <c r="C2926">
        <f>'Field readings'!D2927</f>
        <v>0</v>
      </c>
      <c r="D2926">
        <f>'Field readings'!K2927</f>
        <v>0</v>
      </c>
      <c r="E2926">
        <f>'Field readings'!J2927+14.6973</f>
        <v>14.6973</v>
      </c>
      <c r="F2926">
        <f>'Field readings'!L2927</f>
        <v>0</v>
      </c>
      <c r="G2926">
        <f>'Field readings'!I2927</f>
        <v>0</v>
      </c>
      <c r="H2926">
        <f>'Field readings'!N2927</f>
        <v>0</v>
      </c>
      <c r="I2926">
        <f>'Field readings'!M2927</f>
        <v>0</v>
      </c>
      <c r="J2926">
        <f t="shared" si="1260"/>
        <v>0</v>
      </c>
      <c r="K2926" t="e">
        <f t="shared" si="1261"/>
        <v>#DIV/0!</v>
      </c>
      <c r="L2926" t="e">
        <f t="shared" si="1262"/>
        <v>#DIV/0!</v>
      </c>
      <c r="M2926" t="e">
        <f t="shared" si="1263"/>
        <v>#DIV/0!</v>
      </c>
      <c r="N2926" t="e">
        <f t="shared" si="1264"/>
        <v>#DIV/0!</v>
      </c>
      <c r="O2926" t="e">
        <f t="shared" si="1265"/>
        <v>#DIV/0!</v>
      </c>
      <c r="P2926" t="e">
        <f t="shared" si="1266"/>
        <v>#DIV/0!</v>
      </c>
      <c r="Q2926" t="e">
        <f t="shared" si="1267"/>
        <v>#DIV/0!</v>
      </c>
      <c r="R2926" t="e">
        <f t="shared" si="1268"/>
        <v>#DIV/0!</v>
      </c>
      <c r="S2926" t="e">
        <f t="shared" si="1269"/>
        <v>#DIV/0!</v>
      </c>
      <c r="T2926" t="e">
        <f t="shared" si="1270"/>
        <v>#DIV/0!</v>
      </c>
      <c r="U2926" t="e">
        <f t="shared" si="1271"/>
        <v>#DIV/0!</v>
      </c>
      <c r="V2926" t="e">
        <f t="shared" si="1272"/>
        <v>#DIV/0!</v>
      </c>
      <c r="W2926" t="e">
        <f t="shared" si="1273"/>
        <v>#DIV/0!</v>
      </c>
      <c r="X2926" t="e">
        <f t="shared" si="1274"/>
        <v>#DIV/0!</v>
      </c>
      <c r="Y2926" t="e">
        <f t="shared" si="1275"/>
        <v>#DIV/0!</v>
      </c>
      <c r="Z2926" t="e">
        <f t="shared" si="1276"/>
        <v>#DIV/0!</v>
      </c>
      <c r="AA2926" t="e">
        <f t="shared" si="1277"/>
        <v>#DIV/0!</v>
      </c>
      <c r="AB2926">
        <f t="shared" si="1278"/>
        <v>0</v>
      </c>
      <c r="AC2926" t="e">
        <f t="shared" si="1279"/>
        <v>#DIV/0!</v>
      </c>
      <c r="AD2926">
        <f t="shared" si="1280"/>
        <v>1.0632190661423899</v>
      </c>
      <c r="AE2926">
        <f t="shared" si="1281"/>
        <v>5061750.12</v>
      </c>
      <c r="AF2926">
        <f t="shared" si="1282"/>
        <v>15270616303.792566</v>
      </c>
      <c r="AG2926">
        <f t="shared" si="1283"/>
        <v>1.0001657212333257</v>
      </c>
      <c r="AH2926">
        <v>24</v>
      </c>
      <c r="AI2926">
        <v>0.67944000000000004</v>
      </c>
      <c r="AJ2926" t="e">
        <f t="shared" si="1284"/>
        <v>#DIV/0!</v>
      </c>
      <c r="AK2926" t="e">
        <f t="shared" si="1285"/>
        <v>#DIV/0!</v>
      </c>
      <c r="AL2926" t="e">
        <f t="shared" si="1286"/>
        <v>#DIV/0!</v>
      </c>
      <c r="AM2926" t="e">
        <f t="shared" si="1287"/>
        <v>#DIV/0!</v>
      </c>
      <c r="AN2926" t="e">
        <f>AM2926/((60/'Field readings'!D2927)*24)</f>
        <v>#DIV/0!</v>
      </c>
      <c r="AO2926" t="e">
        <f>SUM($AN$4:AN2926)</f>
        <v>#DIV/0!</v>
      </c>
    </row>
    <row r="2927" spans="1:41">
      <c r="A2927" s="2">
        <f>'Field readings'!A2928</f>
        <v>0</v>
      </c>
      <c r="B2927" s="3">
        <f>'Field readings'!B2928</f>
        <v>0</v>
      </c>
      <c r="C2927">
        <f>'Field readings'!D2928</f>
        <v>0</v>
      </c>
      <c r="D2927">
        <f>'Field readings'!K2928</f>
        <v>0</v>
      </c>
      <c r="E2927">
        <f>'Field readings'!J2928+14.6973</f>
        <v>14.6973</v>
      </c>
      <c r="F2927">
        <f>'Field readings'!L2928</f>
        <v>0</v>
      </c>
      <c r="G2927">
        <f>'Field readings'!I2928</f>
        <v>0</v>
      </c>
      <c r="H2927">
        <f>'Field readings'!N2928</f>
        <v>0</v>
      </c>
      <c r="I2927">
        <f>'Field readings'!M2928</f>
        <v>0</v>
      </c>
      <c r="J2927">
        <f t="shared" si="1260"/>
        <v>0</v>
      </c>
      <c r="K2927" t="e">
        <f t="shared" si="1261"/>
        <v>#DIV/0!</v>
      </c>
      <c r="L2927" t="e">
        <f t="shared" si="1262"/>
        <v>#DIV/0!</v>
      </c>
      <c r="M2927" t="e">
        <f t="shared" si="1263"/>
        <v>#DIV/0!</v>
      </c>
      <c r="N2927" t="e">
        <f t="shared" si="1264"/>
        <v>#DIV/0!</v>
      </c>
      <c r="O2927" t="e">
        <f t="shared" si="1265"/>
        <v>#DIV/0!</v>
      </c>
      <c r="P2927" t="e">
        <f t="shared" si="1266"/>
        <v>#DIV/0!</v>
      </c>
      <c r="Q2927" t="e">
        <f t="shared" si="1267"/>
        <v>#DIV/0!</v>
      </c>
      <c r="R2927" t="e">
        <f t="shared" si="1268"/>
        <v>#DIV/0!</v>
      </c>
      <c r="S2927" t="e">
        <f t="shared" si="1269"/>
        <v>#DIV/0!</v>
      </c>
      <c r="T2927" t="e">
        <f t="shared" si="1270"/>
        <v>#DIV/0!</v>
      </c>
      <c r="U2927" t="e">
        <f t="shared" si="1271"/>
        <v>#DIV/0!</v>
      </c>
      <c r="V2927" t="e">
        <f t="shared" si="1272"/>
        <v>#DIV/0!</v>
      </c>
      <c r="W2927" t="e">
        <f t="shared" si="1273"/>
        <v>#DIV/0!</v>
      </c>
      <c r="X2927" t="e">
        <f t="shared" si="1274"/>
        <v>#DIV/0!</v>
      </c>
      <c r="Y2927" t="e">
        <f t="shared" si="1275"/>
        <v>#DIV/0!</v>
      </c>
      <c r="Z2927" t="e">
        <f t="shared" si="1276"/>
        <v>#DIV/0!</v>
      </c>
      <c r="AA2927" t="e">
        <f t="shared" si="1277"/>
        <v>#DIV/0!</v>
      </c>
      <c r="AB2927">
        <f t="shared" si="1278"/>
        <v>0</v>
      </c>
      <c r="AC2927" t="e">
        <f t="shared" si="1279"/>
        <v>#DIV/0!</v>
      </c>
      <c r="AD2927">
        <f t="shared" si="1280"/>
        <v>1.0632190661423899</v>
      </c>
      <c r="AE2927">
        <f t="shared" si="1281"/>
        <v>5061750.12</v>
      </c>
      <c r="AF2927">
        <f t="shared" si="1282"/>
        <v>15270616303.792566</v>
      </c>
      <c r="AG2927">
        <f t="shared" si="1283"/>
        <v>1.0001657212333257</v>
      </c>
      <c r="AH2927">
        <v>24</v>
      </c>
      <c r="AI2927">
        <v>0.67944000000000004</v>
      </c>
      <c r="AJ2927" t="e">
        <f t="shared" si="1284"/>
        <v>#DIV/0!</v>
      </c>
      <c r="AK2927" t="e">
        <f t="shared" si="1285"/>
        <v>#DIV/0!</v>
      </c>
      <c r="AL2927" t="e">
        <f t="shared" si="1286"/>
        <v>#DIV/0!</v>
      </c>
      <c r="AM2927" t="e">
        <f t="shared" si="1287"/>
        <v>#DIV/0!</v>
      </c>
      <c r="AN2927" t="e">
        <f>AM2927/((60/'Field readings'!D2928)*24)</f>
        <v>#DIV/0!</v>
      </c>
      <c r="AO2927" t="e">
        <f>SUM($AN$4:AN2927)</f>
        <v>#DIV/0!</v>
      </c>
    </row>
    <row r="2928" spans="1:41">
      <c r="A2928" s="2">
        <f>'Field readings'!A2929</f>
        <v>0</v>
      </c>
      <c r="B2928" s="3">
        <f>'Field readings'!B2929</f>
        <v>0</v>
      </c>
      <c r="C2928">
        <f>'Field readings'!D2929</f>
        <v>0</v>
      </c>
      <c r="D2928">
        <f>'Field readings'!K2929</f>
        <v>0</v>
      </c>
      <c r="E2928">
        <f>'Field readings'!J2929+14.6973</f>
        <v>14.6973</v>
      </c>
      <c r="F2928">
        <f>'Field readings'!L2929</f>
        <v>0</v>
      </c>
      <c r="G2928">
        <f>'Field readings'!I2929</f>
        <v>0</v>
      </c>
      <c r="H2928">
        <f>'Field readings'!N2929</f>
        <v>0</v>
      </c>
      <c r="I2928">
        <f>'Field readings'!M2929</f>
        <v>0</v>
      </c>
      <c r="J2928">
        <f t="shared" si="1260"/>
        <v>0</v>
      </c>
      <c r="K2928" t="e">
        <f t="shared" si="1261"/>
        <v>#DIV/0!</v>
      </c>
      <c r="L2928" t="e">
        <f t="shared" si="1262"/>
        <v>#DIV/0!</v>
      </c>
      <c r="M2928" t="e">
        <f t="shared" si="1263"/>
        <v>#DIV/0!</v>
      </c>
      <c r="N2928" t="e">
        <f t="shared" si="1264"/>
        <v>#DIV/0!</v>
      </c>
      <c r="O2928" t="e">
        <f t="shared" si="1265"/>
        <v>#DIV/0!</v>
      </c>
      <c r="P2928" t="e">
        <f t="shared" si="1266"/>
        <v>#DIV/0!</v>
      </c>
      <c r="Q2928" t="e">
        <f t="shared" si="1267"/>
        <v>#DIV/0!</v>
      </c>
      <c r="R2928" t="e">
        <f t="shared" si="1268"/>
        <v>#DIV/0!</v>
      </c>
      <c r="S2928" t="e">
        <f t="shared" si="1269"/>
        <v>#DIV/0!</v>
      </c>
      <c r="T2928" t="e">
        <f t="shared" si="1270"/>
        <v>#DIV/0!</v>
      </c>
      <c r="U2928" t="e">
        <f t="shared" si="1271"/>
        <v>#DIV/0!</v>
      </c>
      <c r="V2928" t="e">
        <f t="shared" si="1272"/>
        <v>#DIV/0!</v>
      </c>
      <c r="W2928" t="e">
        <f t="shared" si="1273"/>
        <v>#DIV/0!</v>
      </c>
      <c r="X2928" t="e">
        <f t="shared" si="1274"/>
        <v>#DIV/0!</v>
      </c>
      <c r="Y2928" t="e">
        <f t="shared" si="1275"/>
        <v>#DIV/0!</v>
      </c>
      <c r="Z2928" t="e">
        <f t="shared" si="1276"/>
        <v>#DIV/0!</v>
      </c>
      <c r="AA2928" t="e">
        <f t="shared" si="1277"/>
        <v>#DIV/0!</v>
      </c>
      <c r="AB2928">
        <f t="shared" si="1278"/>
        <v>0</v>
      </c>
      <c r="AC2928" t="e">
        <f t="shared" si="1279"/>
        <v>#DIV/0!</v>
      </c>
      <c r="AD2928">
        <f t="shared" si="1280"/>
        <v>1.0632190661423899</v>
      </c>
      <c r="AE2928">
        <f t="shared" si="1281"/>
        <v>5061750.12</v>
      </c>
      <c r="AF2928">
        <f t="shared" si="1282"/>
        <v>15270616303.792566</v>
      </c>
      <c r="AG2928">
        <f t="shared" si="1283"/>
        <v>1.0001657212333257</v>
      </c>
      <c r="AH2928">
        <v>24</v>
      </c>
      <c r="AI2928">
        <v>0.67944000000000004</v>
      </c>
      <c r="AJ2928" t="e">
        <f t="shared" si="1284"/>
        <v>#DIV/0!</v>
      </c>
      <c r="AK2928" t="e">
        <f t="shared" si="1285"/>
        <v>#DIV/0!</v>
      </c>
      <c r="AL2928" t="e">
        <f t="shared" si="1286"/>
        <v>#DIV/0!</v>
      </c>
      <c r="AM2928" t="e">
        <f t="shared" si="1287"/>
        <v>#DIV/0!</v>
      </c>
      <c r="AN2928" t="e">
        <f>AM2928/((60/'Field readings'!D2929)*24)</f>
        <v>#DIV/0!</v>
      </c>
      <c r="AO2928" t="e">
        <f>SUM($AN$4:AN2928)</f>
        <v>#DIV/0!</v>
      </c>
    </row>
    <row r="2929" spans="1:41">
      <c r="A2929" s="2">
        <f>'Field readings'!A2930</f>
        <v>0</v>
      </c>
      <c r="B2929" s="3">
        <f>'Field readings'!B2930</f>
        <v>0</v>
      </c>
      <c r="C2929">
        <f>'Field readings'!D2930</f>
        <v>0</v>
      </c>
      <c r="D2929">
        <f>'Field readings'!K2930</f>
        <v>0</v>
      </c>
      <c r="E2929">
        <f>'Field readings'!J2930+14.6973</f>
        <v>14.6973</v>
      </c>
      <c r="F2929">
        <f>'Field readings'!L2930</f>
        <v>0</v>
      </c>
      <c r="G2929">
        <f>'Field readings'!I2930</f>
        <v>0</v>
      </c>
      <c r="H2929">
        <f>'Field readings'!N2930</f>
        <v>0</v>
      </c>
      <c r="I2929">
        <f>'Field readings'!M2930</f>
        <v>0</v>
      </c>
      <c r="J2929">
        <f t="shared" si="1260"/>
        <v>0</v>
      </c>
      <c r="K2929" t="e">
        <f t="shared" si="1261"/>
        <v>#DIV/0!</v>
      </c>
      <c r="L2929" t="e">
        <f t="shared" si="1262"/>
        <v>#DIV/0!</v>
      </c>
      <c r="M2929" t="e">
        <f t="shared" si="1263"/>
        <v>#DIV/0!</v>
      </c>
      <c r="N2929" t="e">
        <f t="shared" si="1264"/>
        <v>#DIV/0!</v>
      </c>
      <c r="O2929" t="e">
        <f t="shared" si="1265"/>
        <v>#DIV/0!</v>
      </c>
      <c r="P2929" t="e">
        <f t="shared" si="1266"/>
        <v>#DIV/0!</v>
      </c>
      <c r="Q2929" t="e">
        <f t="shared" si="1267"/>
        <v>#DIV/0!</v>
      </c>
      <c r="R2929" t="e">
        <f t="shared" si="1268"/>
        <v>#DIV/0!</v>
      </c>
      <c r="S2929" t="e">
        <f t="shared" si="1269"/>
        <v>#DIV/0!</v>
      </c>
      <c r="T2929" t="e">
        <f t="shared" si="1270"/>
        <v>#DIV/0!</v>
      </c>
      <c r="U2929" t="e">
        <f t="shared" si="1271"/>
        <v>#DIV/0!</v>
      </c>
      <c r="V2929" t="e">
        <f t="shared" si="1272"/>
        <v>#DIV/0!</v>
      </c>
      <c r="W2929" t="e">
        <f t="shared" si="1273"/>
        <v>#DIV/0!</v>
      </c>
      <c r="X2929" t="e">
        <f t="shared" si="1274"/>
        <v>#DIV/0!</v>
      </c>
      <c r="Y2929" t="e">
        <f t="shared" si="1275"/>
        <v>#DIV/0!</v>
      </c>
      <c r="Z2929" t="e">
        <f t="shared" si="1276"/>
        <v>#DIV/0!</v>
      </c>
      <c r="AA2929" t="e">
        <f t="shared" si="1277"/>
        <v>#DIV/0!</v>
      </c>
      <c r="AB2929">
        <f t="shared" si="1278"/>
        <v>0</v>
      </c>
      <c r="AC2929" t="e">
        <f t="shared" si="1279"/>
        <v>#DIV/0!</v>
      </c>
      <c r="AD2929">
        <f t="shared" si="1280"/>
        <v>1.0632190661423899</v>
      </c>
      <c r="AE2929">
        <f t="shared" si="1281"/>
        <v>5061750.12</v>
      </c>
      <c r="AF2929">
        <f t="shared" si="1282"/>
        <v>15270616303.792566</v>
      </c>
      <c r="AG2929">
        <f t="shared" si="1283"/>
        <v>1.0001657212333257</v>
      </c>
      <c r="AH2929">
        <v>24</v>
      </c>
      <c r="AI2929">
        <v>0.67944000000000004</v>
      </c>
      <c r="AJ2929" t="e">
        <f t="shared" si="1284"/>
        <v>#DIV/0!</v>
      </c>
      <c r="AK2929" t="e">
        <f t="shared" si="1285"/>
        <v>#DIV/0!</v>
      </c>
      <c r="AL2929" t="e">
        <f t="shared" si="1286"/>
        <v>#DIV/0!</v>
      </c>
      <c r="AM2929" t="e">
        <f t="shared" si="1287"/>
        <v>#DIV/0!</v>
      </c>
      <c r="AN2929" t="e">
        <f>AM2929/((60/'Field readings'!D2930)*24)</f>
        <v>#DIV/0!</v>
      </c>
      <c r="AO2929" t="e">
        <f>SUM($AN$4:AN2929)</f>
        <v>#DIV/0!</v>
      </c>
    </row>
    <row r="2930" spans="1:41">
      <c r="A2930" s="2">
        <f>'Field readings'!A2931</f>
        <v>0</v>
      </c>
      <c r="B2930" s="3">
        <f>'Field readings'!B2931</f>
        <v>0</v>
      </c>
      <c r="C2930">
        <f>'Field readings'!D2931</f>
        <v>0</v>
      </c>
      <c r="D2930">
        <f>'Field readings'!K2931</f>
        <v>0</v>
      </c>
      <c r="E2930">
        <f>'Field readings'!J2931+14.6973</f>
        <v>14.6973</v>
      </c>
      <c r="F2930">
        <f>'Field readings'!L2931</f>
        <v>0</v>
      </c>
      <c r="G2930">
        <f>'Field readings'!I2931</f>
        <v>0</v>
      </c>
      <c r="H2930">
        <f>'Field readings'!N2931</f>
        <v>0</v>
      </c>
      <c r="I2930">
        <f>'Field readings'!M2931</f>
        <v>0</v>
      </c>
      <c r="J2930">
        <f t="shared" si="1260"/>
        <v>0</v>
      </c>
      <c r="K2930" t="e">
        <f t="shared" si="1261"/>
        <v>#DIV/0!</v>
      </c>
      <c r="L2930" t="e">
        <f t="shared" si="1262"/>
        <v>#DIV/0!</v>
      </c>
      <c r="M2930" t="e">
        <f t="shared" si="1263"/>
        <v>#DIV/0!</v>
      </c>
      <c r="N2930" t="e">
        <f t="shared" si="1264"/>
        <v>#DIV/0!</v>
      </c>
      <c r="O2930" t="e">
        <f t="shared" si="1265"/>
        <v>#DIV/0!</v>
      </c>
      <c r="P2930" t="e">
        <f t="shared" si="1266"/>
        <v>#DIV/0!</v>
      </c>
      <c r="Q2930" t="e">
        <f t="shared" si="1267"/>
        <v>#DIV/0!</v>
      </c>
      <c r="R2930" t="e">
        <f t="shared" si="1268"/>
        <v>#DIV/0!</v>
      </c>
      <c r="S2930" t="e">
        <f t="shared" si="1269"/>
        <v>#DIV/0!</v>
      </c>
      <c r="T2930" t="e">
        <f t="shared" si="1270"/>
        <v>#DIV/0!</v>
      </c>
      <c r="U2930" t="e">
        <f t="shared" si="1271"/>
        <v>#DIV/0!</v>
      </c>
      <c r="V2930" t="e">
        <f t="shared" si="1272"/>
        <v>#DIV/0!</v>
      </c>
      <c r="W2930" t="e">
        <f t="shared" si="1273"/>
        <v>#DIV/0!</v>
      </c>
      <c r="X2930" t="e">
        <f t="shared" si="1274"/>
        <v>#DIV/0!</v>
      </c>
      <c r="Y2930" t="e">
        <f t="shared" si="1275"/>
        <v>#DIV/0!</v>
      </c>
      <c r="Z2930" t="e">
        <f t="shared" si="1276"/>
        <v>#DIV/0!</v>
      </c>
      <c r="AA2930" t="e">
        <f t="shared" si="1277"/>
        <v>#DIV/0!</v>
      </c>
      <c r="AB2930">
        <f t="shared" si="1278"/>
        <v>0</v>
      </c>
      <c r="AC2930" t="e">
        <f t="shared" si="1279"/>
        <v>#DIV/0!</v>
      </c>
      <c r="AD2930">
        <f t="shared" si="1280"/>
        <v>1.0632190661423899</v>
      </c>
      <c r="AE2930">
        <f t="shared" si="1281"/>
        <v>5061750.12</v>
      </c>
      <c r="AF2930">
        <f t="shared" si="1282"/>
        <v>15270616303.792566</v>
      </c>
      <c r="AG2930">
        <f t="shared" si="1283"/>
        <v>1.0001657212333257</v>
      </c>
      <c r="AH2930">
        <v>24</v>
      </c>
      <c r="AI2930">
        <v>0.67944000000000004</v>
      </c>
      <c r="AJ2930" t="e">
        <f t="shared" si="1284"/>
        <v>#DIV/0!</v>
      </c>
      <c r="AK2930" t="e">
        <f t="shared" si="1285"/>
        <v>#DIV/0!</v>
      </c>
      <c r="AL2930" t="e">
        <f t="shared" si="1286"/>
        <v>#DIV/0!</v>
      </c>
      <c r="AM2930" t="e">
        <f t="shared" si="1287"/>
        <v>#DIV/0!</v>
      </c>
      <c r="AN2930" t="e">
        <f>AM2930/((60/'Field readings'!D2931)*24)</f>
        <v>#DIV/0!</v>
      </c>
      <c r="AO2930" t="e">
        <f>SUM($AN$4:AN2930)</f>
        <v>#DIV/0!</v>
      </c>
    </row>
    <row r="2931" spans="1:41">
      <c r="A2931" s="2">
        <f>'Field readings'!A2932</f>
        <v>0</v>
      </c>
      <c r="B2931" s="3">
        <f>'Field readings'!B2932</f>
        <v>0</v>
      </c>
      <c r="C2931">
        <f>'Field readings'!D2932</f>
        <v>0</v>
      </c>
      <c r="D2931">
        <f>'Field readings'!K2932</f>
        <v>0</v>
      </c>
      <c r="E2931">
        <f>'Field readings'!J2932+14.6973</f>
        <v>14.6973</v>
      </c>
      <c r="F2931">
        <f>'Field readings'!L2932</f>
        <v>0</v>
      </c>
      <c r="G2931">
        <f>'Field readings'!I2932</f>
        <v>0</v>
      </c>
      <c r="H2931">
        <f>'Field readings'!N2932</f>
        <v>0</v>
      </c>
      <c r="I2931">
        <f>'Field readings'!M2932</f>
        <v>0</v>
      </c>
      <c r="J2931">
        <f t="shared" si="1260"/>
        <v>0</v>
      </c>
      <c r="K2931" t="e">
        <f t="shared" si="1261"/>
        <v>#DIV/0!</v>
      </c>
      <c r="L2931" t="e">
        <f t="shared" si="1262"/>
        <v>#DIV/0!</v>
      </c>
      <c r="M2931" t="e">
        <f t="shared" si="1263"/>
        <v>#DIV/0!</v>
      </c>
      <c r="N2931" t="e">
        <f t="shared" si="1264"/>
        <v>#DIV/0!</v>
      </c>
      <c r="O2931" t="e">
        <f t="shared" si="1265"/>
        <v>#DIV/0!</v>
      </c>
      <c r="P2931" t="e">
        <f t="shared" si="1266"/>
        <v>#DIV/0!</v>
      </c>
      <c r="Q2931" t="e">
        <f t="shared" si="1267"/>
        <v>#DIV/0!</v>
      </c>
      <c r="R2931" t="e">
        <f t="shared" si="1268"/>
        <v>#DIV/0!</v>
      </c>
      <c r="S2931" t="e">
        <f t="shared" si="1269"/>
        <v>#DIV/0!</v>
      </c>
      <c r="T2931" t="e">
        <f t="shared" si="1270"/>
        <v>#DIV/0!</v>
      </c>
      <c r="U2931" t="e">
        <f t="shared" si="1271"/>
        <v>#DIV/0!</v>
      </c>
      <c r="V2931" t="e">
        <f t="shared" si="1272"/>
        <v>#DIV/0!</v>
      </c>
      <c r="W2931" t="e">
        <f t="shared" si="1273"/>
        <v>#DIV/0!</v>
      </c>
      <c r="X2931" t="e">
        <f t="shared" si="1274"/>
        <v>#DIV/0!</v>
      </c>
      <c r="Y2931" t="e">
        <f t="shared" si="1275"/>
        <v>#DIV/0!</v>
      </c>
      <c r="Z2931" t="e">
        <f t="shared" si="1276"/>
        <v>#DIV/0!</v>
      </c>
      <c r="AA2931" t="e">
        <f t="shared" si="1277"/>
        <v>#DIV/0!</v>
      </c>
      <c r="AB2931">
        <f t="shared" si="1278"/>
        <v>0</v>
      </c>
      <c r="AC2931" t="e">
        <f t="shared" si="1279"/>
        <v>#DIV/0!</v>
      </c>
      <c r="AD2931">
        <f t="shared" si="1280"/>
        <v>1.0632190661423899</v>
      </c>
      <c r="AE2931">
        <f t="shared" si="1281"/>
        <v>5061750.12</v>
      </c>
      <c r="AF2931">
        <f t="shared" si="1282"/>
        <v>15270616303.792566</v>
      </c>
      <c r="AG2931">
        <f t="shared" si="1283"/>
        <v>1.0001657212333257</v>
      </c>
      <c r="AH2931">
        <v>24</v>
      </c>
      <c r="AI2931">
        <v>0.67944000000000004</v>
      </c>
      <c r="AJ2931" t="e">
        <f t="shared" si="1284"/>
        <v>#DIV/0!</v>
      </c>
      <c r="AK2931" t="e">
        <f t="shared" si="1285"/>
        <v>#DIV/0!</v>
      </c>
      <c r="AL2931" t="e">
        <f t="shared" si="1286"/>
        <v>#DIV/0!</v>
      </c>
      <c r="AM2931" t="e">
        <f t="shared" si="1287"/>
        <v>#DIV/0!</v>
      </c>
      <c r="AN2931" t="e">
        <f>AM2931/((60/'Field readings'!D2932)*24)</f>
        <v>#DIV/0!</v>
      </c>
      <c r="AO2931" t="e">
        <f>SUM($AN$4:AN2931)</f>
        <v>#DIV/0!</v>
      </c>
    </row>
    <row r="2932" spans="1:41">
      <c r="A2932" s="2">
        <f>'Field readings'!A2933</f>
        <v>0</v>
      </c>
      <c r="B2932" s="3">
        <f>'Field readings'!B2933</f>
        <v>0</v>
      </c>
      <c r="C2932">
        <f>'Field readings'!D2933</f>
        <v>0</v>
      </c>
      <c r="D2932">
        <f>'Field readings'!K2933</f>
        <v>0</v>
      </c>
      <c r="E2932">
        <f>'Field readings'!J2933+14.6973</f>
        <v>14.6973</v>
      </c>
      <c r="F2932">
        <f>'Field readings'!L2933</f>
        <v>0</v>
      </c>
      <c r="G2932">
        <f>'Field readings'!I2933</f>
        <v>0</v>
      </c>
      <c r="H2932">
        <f>'Field readings'!N2933</f>
        <v>0</v>
      </c>
      <c r="I2932">
        <f>'Field readings'!M2933</f>
        <v>0</v>
      </c>
      <c r="J2932">
        <f t="shared" si="1260"/>
        <v>0</v>
      </c>
      <c r="K2932" t="e">
        <f t="shared" si="1261"/>
        <v>#DIV/0!</v>
      </c>
      <c r="L2932" t="e">
        <f t="shared" si="1262"/>
        <v>#DIV/0!</v>
      </c>
      <c r="M2932" t="e">
        <f t="shared" si="1263"/>
        <v>#DIV/0!</v>
      </c>
      <c r="N2932" t="e">
        <f t="shared" si="1264"/>
        <v>#DIV/0!</v>
      </c>
      <c r="O2932" t="e">
        <f t="shared" si="1265"/>
        <v>#DIV/0!</v>
      </c>
      <c r="P2932" t="e">
        <f t="shared" si="1266"/>
        <v>#DIV/0!</v>
      </c>
      <c r="Q2932" t="e">
        <f t="shared" si="1267"/>
        <v>#DIV/0!</v>
      </c>
      <c r="R2932" t="e">
        <f t="shared" si="1268"/>
        <v>#DIV/0!</v>
      </c>
      <c r="S2932" t="e">
        <f t="shared" si="1269"/>
        <v>#DIV/0!</v>
      </c>
      <c r="T2932" t="e">
        <f t="shared" si="1270"/>
        <v>#DIV/0!</v>
      </c>
      <c r="U2932" t="e">
        <f t="shared" si="1271"/>
        <v>#DIV/0!</v>
      </c>
      <c r="V2932" t="e">
        <f t="shared" si="1272"/>
        <v>#DIV/0!</v>
      </c>
      <c r="W2932" t="e">
        <f t="shared" si="1273"/>
        <v>#DIV/0!</v>
      </c>
      <c r="X2932" t="e">
        <f t="shared" si="1274"/>
        <v>#DIV/0!</v>
      </c>
      <c r="Y2932" t="e">
        <f t="shared" si="1275"/>
        <v>#DIV/0!</v>
      </c>
      <c r="Z2932" t="e">
        <f t="shared" si="1276"/>
        <v>#DIV/0!</v>
      </c>
      <c r="AA2932" t="e">
        <f t="shared" si="1277"/>
        <v>#DIV/0!</v>
      </c>
      <c r="AB2932">
        <f t="shared" si="1278"/>
        <v>0</v>
      </c>
      <c r="AC2932" t="e">
        <f t="shared" si="1279"/>
        <v>#DIV/0!</v>
      </c>
      <c r="AD2932">
        <f t="shared" si="1280"/>
        <v>1.0632190661423899</v>
      </c>
      <c r="AE2932">
        <f t="shared" si="1281"/>
        <v>5061750.12</v>
      </c>
      <c r="AF2932">
        <f t="shared" si="1282"/>
        <v>15270616303.792566</v>
      </c>
      <c r="AG2932">
        <f t="shared" si="1283"/>
        <v>1.0001657212333257</v>
      </c>
      <c r="AH2932">
        <v>24</v>
      </c>
      <c r="AI2932">
        <v>0.67944000000000004</v>
      </c>
      <c r="AJ2932" t="e">
        <f t="shared" si="1284"/>
        <v>#DIV/0!</v>
      </c>
      <c r="AK2932" t="e">
        <f t="shared" si="1285"/>
        <v>#DIV/0!</v>
      </c>
      <c r="AL2932" t="e">
        <f t="shared" si="1286"/>
        <v>#DIV/0!</v>
      </c>
      <c r="AM2932" t="e">
        <f t="shared" si="1287"/>
        <v>#DIV/0!</v>
      </c>
      <c r="AN2932" t="e">
        <f>AM2932/((60/'Field readings'!D2933)*24)</f>
        <v>#DIV/0!</v>
      </c>
      <c r="AO2932" t="e">
        <f>SUM($AN$4:AN2932)</f>
        <v>#DIV/0!</v>
      </c>
    </row>
    <row r="2933" spans="1:41">
      <c r="A2933" s="2">
        <f>'Field readings'!A2934</f>
        <v>0</v>
      </c>
      <c r="B2933" s="3">
        <f>'Field readings'!B2934</f>
        <v>0</v>
      </c>
      <c r="C2933">
        <f>'Field readings'!D2934</f>
        <v>0</v>
      </c>
      <c r="D2933">
        <f>'Field readings'!K2934</f>
        <v>0</v>
      </c>
      <c r="E2933">
        <f>'Field readings'!J2934+14.6973</f>
        <v>14.6973</v>
      </c>
      <c r="F2933">
        <f>'Field readings'!L2934</f>
        <v>0</v>
      </c>
      <c r="G2933">
        <f>'Field readings'!I2934</f>
        <v>0</v>
      </c>
      <c r="H2933">
        <f>'Field readings'!N2934</f>
        <v>0</v>
      </c>
      <c r="I2933">
        <f>'Field readings'!M2934</f>
        <v>0</v>
      </c>
      <c r="J2933">
        <f t="shared" si="1260"/>
        <v>0</v>
      </c>
      <c r="K2933" t="e">
        <f t="shared" si="1261"/>
        <v>#DIV/0!</v>
      </c>
      <c r="L2933" t="e">
        <f t="shared" si="1262"/>
        <v>#DIV/0!</v>
      </c>
      <c r="M2933" t="e">
        <f t="shared" si="1263"/>
        <v>#DIV/0!</v>
      </c>
      <c r="N2933" t="e">
        <f t="shared" si="1264"/>
        <v>#DIV/0!</v>
      </c>
      <c r="O2933" t="e">
        <f t="shared" si="1265"/>
        <v>#DIV/0!</v>
      </c>
      <c r="P2933" t="e">
        <f t="shared" si="1266"/>
        <v>#DIV/0!</v>
      </c>
      <c r="Q2933" t="e">
        <f t="shared" si="1267"/>
        <v>#DIV/0!</v>
      </c>
      <c r="R2933" t="e">
        <f t="shared" si="1268"/>
        <v>#DIV/0!</v>
      </c>
      <c r="S2933" t="e">
        <f t="shared" si="1269"/>
        <v>#DIV/0!</v>
      </c>
      <c r="T2933" t="e">
        <f t="shared" si="1270"/>
        <v>#DIV/0!</v>
      </c>
      <c r="U2933" t="e">
        <f t="shared" si="1271"/>
        <v>#DIV/0!</v>
      </c>
      <c r="V2933" t="e">
        <f t="shared" si="1272"/>
        <v>#DIV/0!</v>
      </c>
      <c r="W2933" t="e">
        <f t="shared" si="1273"/>
        <v>#DIV/0!</v>
      </c>
      <c r="X2933" t="e">
        <f t="shared" si="1274"/>
        <v>#DIV/0!</v>
      </c>
      <c r="Y2933" t="e">
        <f t="shared" si="1275"/>
        <v>#DIV/0!</v>
      </c>
      <c r="Z2933" t="e">
        <f t="shared" si="1276"/>
        <v>#DIV/0!</v>
      </c>
      <c r="AA2933" t="e">
        <f t="shared" si="1277"/>
        <v>#DIV/0!</v>
      </c>
      <c r="AB2933">
        <f t="shared" si="1278"/>
        <v>0</v>
      </c>
      <c r="AC2933" t="e">
        <f t="shared" si="1279"/>
        <v>#DIV/0!</v>
      </c>
      <c r="AD2933">
        <f t="shared" si="1280"/>
        <v>1.0632190661423899</v>
      </c>
      <c r="AE2933">
        <f t="shared" si="1281"/>
        <v>5061750.12</v>
      </c>
      <c r="AF2933">
        <f t="shared" si="1282"/>
        <v>15270616303.792566</v>
      </c>
      <c r="AG2933">
        <f t="shared" si="1283"/>
        <v>1.0001657212333257</v>
      </c>
      <c r="AH2933">
        <v>24</v>
      </c>
      <c r="AI2933">
        <v>0.67944000000000004</v>
      </c>
      <c r="AJ2933" t="e">
        <f t="shared" si="1284"/>
        <v>#DIV/0!</v>
      </c>
      <c r="AK2933" t="e">
        <f t="shared" si="1285"/>
        <v>#DIV/0!</v>
      </c>
      <c r="AL2933" t="e">
        <f t="shared" si="1286"/>
        <v>#DIV/0!</v>
      </c>
      <c r="AM2933" t="e">
        <f t="shared" si="1287"/>
        <v>#DIV/0!</v>
      </c>
      <c r="AN2933" t="e">
        <f>AM2933/((60/'Field readings'!D2934)*24)</f>
        <v>#DIV/0!</v>
      </c>
      <c r="AO2933" t="e">
        <f>SUM($AN$4:AN2933)</f>
        <v>#DIV/0!</v>
      </c>
    </row>
    <row r="2934" spans="1:41">
      <c r="A2934" s="2">
        <f>'Field readings'!A2935</f>
        <v>0</v>
      </c>
      <c r="B2934" s="3">
        <f>'Field readings'!B2935</f>
        <v>0</v>
      </c>
      <c r="C2934">
        <f>'Field readings'!D2935</f>
        <v>0</v>
      </c>
      <c r="D2934">
        <f>'Field readings'!K2935</f>
        <v>0</v>
      </c>
      <c r="E2934">
        <f>'Field readings'!J2935+14.6973</f>
        <v>14.6973</v>
      </c>
      <c r="F2934">
        <f>'Field readings'!L2935</f>
        <v>0</v>
      </c>
      <c r="G2934">
        <f>'Field readings'!I2935</f>
        <v>0</v>
      </c>
      <c r="H2934">
        <f>'Field readings'!N2935</f>
        <v>0</v>
      </c>
      <c r="I2934">
        <f>'Field readings'!M2935</f>
        <v>0</v>
      </c>
      <c r="J2934">
        <f t="shared" si="1260"/>
        <v>0</v>
      </c>
      <c r="K2934" t="e">
        <f t="shared" si="1261"/>
        <v>#DIV/0!</v>
      </c>
      <c r="L2934" t="e">
        <f t="shared" si="1262"/>
        <v>#DIV/0!</v>
      </c>
      <c r="M2934" t="e">
        <f t="shared" si="1263"/>
        <v>#DIV/0!</v>
      </c>
      <c r="N2934" t="e">
        <f t="shared" si="1264"/>
        <v>#DIV/0!</v>
      </c>
      <c r="O2934" t="e">
        <f t="shared" si="1265"/>
        <v>#DIV/0!</v>
      </c>
      <c r="P2934" t="e">
        <f t="shared" si="1266"/>
        <v>#DIV/0!</v>
      </c>
      <c r="Q2934" t="e">
        <f t="shared" si="1267"/>
        <v>#DIV/0!</v>
      </c>
      <c r="R2934" t="e">
        <f t="shared" si="1268"/>
        <v>#DIV/0!</v>
      </c>
      <c r="S2934" t="e">
        <f t="shared" si="1269"/>
        <v>#DIV/0!</v>
      </c>
      <c r="T2934" t="e">
        <f t="shared" si="1270"/>
        <v>#DIV/0!</v>
      </c>
      <c r="U2934" t="e">
        <f t="shared" si="1271"/>
        <v>#DIV/0!</v>
      </c>
      <c r="V2934" t="e">
        <f t="shared" si="1272"/>
        <v>#DIV/0!</v>
      </c>
      <c r="W2934" t="e">
        <f t="shared" si="1273"/>
        <v>#DIV/0!</v>
      </c>
      <c r="X2934" t="e">
        <f t="shared" si="1274"/>
        <v>#DIV/0!</v>
      </c>
      <c r="Y2934" t="e">
        <f t="shared" si="1275"/>
        <v>#DIV/0!</v>
      </c>
      <c r="Z2934" t="e">
        <f t="shared" si="1276"/>
        <v>#DIV/0!</v>
      </c>
      <c r="AA2934" t="e">
        <f t="shared" si="1277"/>
        <v>#DIV/0!</v>
      </c>
      <c r="AB2934">
        <f t="shared" si="1278"/>
        <v>0</v>
      </c>
      <c r="AC2934" t="e">
        <f t="shared" si="1279"/>
        <v>#DIV/0!</v>
      </c>
      <c r="AD2934">
        <f t="shared" si="1280"/>
        <v>1.0632190661423899</v>
      </c>
      <c r="AE2934">
        <f t="shared" si="1281"/>
        <v>5061750.12</v>
      </c>
      <c r="AF2934">
        <f t="shared" si="1282"/>
        <v>15270616303.792566</v>
      </c>
      <c r="AG2934">
        <f t="shared" si="1283"/>
        <v>1.0001657212333257</v>
      </c>
      <c r="AH2934">
        <v>24</v>
      </c>
      <c r="AI2934">
        <v>0.67944000000000004</v>
      </c>
      <c r="AJ2934" t="e">
        <f t="shared" si="1284"/>
        <v>#DIV/0!</v>
      </c>
      <c r="AK2934" t="e">
        <f t="shared" si="1285"/>
        <v>#DIV/0!</v>
      </c>
      <c r="AL2934" t="e">
        <f t="shared" si="1286"/>
        <v>#DIV/0!</v>
      </c>
      <c r="AM2934" t="e">
        <f t="shared" si="1287"/>
        <v>#DIV/0!</v>
      </c>
      <c r="AN2934" t="e">
        <f>AM2934/((60/'Field readings'!D2935)*24)</f>
        <v>#DIV/0!</v>
      </c>
      <c r="AO2934" t="e">
        <f>SUM($AN$4:AN2934)</f>
        <v>#DIV/0!</v>
      </c>
    </row>
    <row r="2935" spans="1:41">
      <c r="A2935" s="2">
        <f>'Field readings'!A2936</f>
        <v>0</v>
      </c>
      <c r="B2935" s="3">
        <f>'Field readings'!B2936</f>
        <v>0</v>
      </c>
      <c r="C2935">
        <f>'Field readings'!D2936</f>
        <v>0</v>
      </c>
      <c r="D2935">
        <f>'Field readings'!K2936</f>
        <v>0</v>
      </c>
      <c r="E2935">
        <f>'Field readings'!J2936+14.6973</f>
        <v>14.6973</v>
      </c>
      <c r="F2935">
        <f>'Field readings'!L2936</f>
        <v>0</v>
      </c>
      <c r="G2935">
        <f>'Field readings'!I2936</f>
        <v>0</v>
      </c>
      <c r="H2935">
        <f>'Field readings'!N2936</f>
        <v>0</v>
      </c>
      <c r="I2935">
        <f>'Field readings'!M2936</f>
        <v>0</v>
      </c>
      <c r="J2935">
        <f t="shared" si="1260"/>
        <v>0</v>
      </c>
      <c r="K2935" t="e">
        <f t="shared" si="1261"/>
        <v>#DIV/0!</v>
      </c>
      <c r="L2935" t="e">
        <f t="shared" si="1262"/>
        <v>#DIV/0!</v>
      </c>
      <c r="M2935" t="e">
        <f t="shared" si="1263"/>
        <v>#DIV/0!</v>
      </c>
      <c r="N2935" t="e">
        <f t="shared" si="1264"/>
        <v>#DIV/0!</v>
      </c>
      <c r="O2935" t="e">
        <f t="shared" si="1265"/>
        <v>#DIV/0!</v>
      </c>
      <c r="P2935" t="e">
        <f t="shared" si="1266"/>
        <v>#DIV/0!</v>
      </c>
      <c r="Q2935" t="e">
        <f t="shared" si="1267"/>
        <v>#DIV/0!</v>
      </c>
      <c r="R2935" t="e">
        <f t="shared" si="1268"/>
        <v>#DIV/0!</v>
      </c>
      <c r="S2935" t="e">
        <f t="shared" si="1269"/>
        <v>#DIV/0!</v>
      </c>
      <c r="T2935" t="e">
        <f t="shared" si="1270"/>
        <v>#DIV/0!</v>
      </c>
      <c r="U2935" t="e">
        <f t="shared" si="1271"/>
        <v>#DIV/0!</v>
      </c>
      <c r="V2935" t="e">
        <f t="shared" si="1272"/>
        <v>#DIV/0!</v>
      </c>
      <c r="W2935" t="e">
        <f t="shared" si="1273"/>
        <v>#DIV/0!</v>
      </c>
      <c r="X2935" t="e">
        <f t="shared" si="1274"/>
        <v>#DIV/0!</v>
      </c>
      <c r="Y2935" t="e">
        <f t="shared" si="1275"/>
        <v>#DIV/0!</v>
      </c>
      <c r="Z2935" t="e">
        <f t="shared" si="1276"/>
        <v>#DIV/0!</v>
      </c>
      <c r="AA2935" t="e">
        <f t="shared" si="1277"/>
        <v>#DIV/0!</v>
      </c>
      <c r="AB2935">
        <f t="shared" si="1278"/>
        <v>0</v>
      </c>
      <c r="AC2935" t="e">
        <f t="shared" si="1279"/>
        <v>#DIV/0!</v>
      </c>
      <c r="AD2935">
        <f t="shared" si="1280"/>
        <v>1.0632190661423899</v>
      </c>
      <c r="AE2935">
        <f t="shared" si="1281"/>
        <v>5061750.12</v>
      </c>
      <c r="AF2935">
        <f t="shared" si="1282"/>
        <v>15270616303.792566</v>
      </c>
      <c r="AG2935">
        <f t="shared" si="1283"/>
        <v>1.0001657212333257</v>
      </c>
      <c r="AH2935">
        <v>24</v>
      </c>
      <c r="AI2935">
        <v>0.67944000000000004</v>
      </c>
      <c r="AJ2935" t="e">
        <f t="shared" si="1284"/>
        <v>#DIV/0!</v>
      </c>
      <c r="AK2935" t="e">
        <f t="shared" si="1285"/>
        <v>#DIV/0!</v>
      </c>
      <c r="AL2935" t="e">
        <f t="shared" si="1286"/>
        <v>#DIV/0!</v>
      </c>
      <c r="AM2935" t="e">
        <f t="shared" si="1287"/>
        <v>#DIV/0!</v>
      </c>
      <c r="AN2935" t="e">
        <f>AM2935/((60/'Field readings'!D2936)*24)</f>
        <v>#DIV/0!</v>
      </c>
      <c r="AO2935" t="e">
        <f>SUM($AN$4:AN2935)</f>
        <v>#DIV/0!</v>
      </c>
    </row>
    <row r="2936" spans="1:41">
      <c r="A2936" s="2">
        <f>'Field readings'!A2937</f>
        <v>0</v>
      </c>
      <c r="B2936" s="3">
        <f>'Field readings'!B2937</f>
        <v>0</v>
      </c>
      <c r="C2936">
        <f>'Field readings'!D2937</f>
        <v>0</v>
      </c>
      <c r="D2936">
        <f>'Field readings'!K2937</f>
        <v>0</v>
      </c>
      <c r="E2936">
        <f>'Field readings'!J2937+14.6973</f>
        <v>14.6973</v>
      </c>
      <c r="F2936">
        <f>'Field readings'!L2937</f>
        <v>0</v>
      </c>
      <c r="G2936">
        <f>'Field readings'!I2937</f>
        <v>0</v>
      </c>
      <c r="H2936">
        <f>'Field readings'!N2937</f>
        <v>0</v>
      </c>
      <c r="I2936">
        <f>'Field readings'!M2937</f>
        <v>0</v>
      </c>
      <c r="J2936">
        <f t="shared" si="1260"/>
        <v>0</v>
      </c>
      <c r="K2936" t="e">
        <f t="shared" si="1261"/>
        <v>#DIV/0!</v>
      </c>
      <c r="L2936" t="e">
        <f t="shared" si="1262"/>
        <v>#DIV/0!</v>
      </c>
      <c r="M2936" t="e">
        <f t="shared" si="1263"/>
        <v>#DIV/0!</v>
      </c>
      <c r="N2936" t="e">
        <f t="shared" si="1264"/>
        <v>#DIV/0!</v>
      </c>
      <c r="O2936" t="e">
        <f t="shared" si="1265"/>
        <v>#DIV/0!</v>
      </c>
      <c r="P2936" t="e">
        <f t="shared" si="1266"/>
        <v>#DIV/0!</v>
      </c>
      <c r="Q2936" t="e">
        <f t="shared" si="1267"/>
        <v>#DIV/0!</v>
      </c>
      <c r="R2936" t="e">
        <f t="shared" si="1268"/>
        <v>#DIV/0!</v>
      </c>
      <c r="S2936" t="e">
        <f t="shared" si="1269"/>
        <v>#DIV/0!</v>
      </c>
      <c r="T2936" t="e">
        <f t="shared" si="1270"/>
        <v>#DIV/0!</v>
      </c>
      <c r="U2936" t="e">
        <f t="shared" si="1271"/>
        <v>#DIV/0!</v>
      </c>
      <c r="V2936" t="e">
        <f t="shared" si="1272"/>
        <v>#DIV/0!</v>
      </c>
      <c r="W2936" t="e">
        <f t="shared" si="1273"/>
        <v>#DIV/0!</v>
      </c>
      <c r="X2936" t="e">
        <f t="shared" si="1274"/>
        <v>#DIV/0!</v>
      </c>
      <c r="Y2936" t="e">
        <f t="shared" si="1275"/>
        <v>#DIV/0!</v>
      </c>
      <c r="Z2936" t="e">
        <f t="shared" si="1276"/>
        <v>#DIV/0!</v>
      </c>
      <c r="AA2936" t="e">
        <f t="shared" si="1277"/>
        <v>#DIV/0!</v>
      </c>
      <c r="AB2936">
        <f t="shared" si="1278"/>
        <v>0</v>
      </c>
      <c r="AC2936" t="e">
        <f t="shared" si="1279"/>
        <v>#DIV/0!</v>
      </c>
      <c r="AD2936">
        <f t="shared" si="1280"/>
        <v>1.0632190661423899</v>
      </c>
      <c r="AE2936">
        <f t="shared" si="1281"/>
        <v>5061750.12</v>
      </c>
      <c r="AF2936">
        <f t="shared" si="1282"/>
        <v>15270616303.792566</v>
      </c>
      <c r="AG2936">
        <f t="shared" si="1283"/>
        <v>1.0001657212333257</v>
      </c>
      <c r="AH2936">
        <v>24</v>
      </c>
      <c r="AI2936">
        <v>0.67944000000000004</v>
      </c>
      <c r="AJ2936" t="e">
        <f t="shared" si="1284"/>
        <v>#DIV/0!</v>
      </c>
      <c r="AK2936" t="e">
        <f t="shared" si="1285"/>
        <v>#DIV/0!</v>
      </c>
      <c r="AL2936" t="e">
        <f t="shared" si="1286"/>
        <v>#DIV/0!</v>
      </c>
      <c r="AM2936" t="e">
        <f t="shared" si="1287"/>
        <v>#DIV/0!</v>
      </c>
      <c r="AN2936" t="e">
        <f>AM2936/((60/'Field readings'!D2937)*24)</f>
        <v>#DIV/0!</v>
      </c>
      <c r="AO2936" t="e">
        <f>SUM($AN$4:AN2936)</f>
        <v>#DIV/0!</v>
      </c>
    </row>
    <row r="2937" spans="1:41">
      <c r="A2937" s="2">
        <f>'Field readings'!A2938</f>
        <v>0</v>
      </c>
      <c r="B2937" s="3">
        <f>'Field readings'!B2938</f>
        <v>0</v>
      </c>
      <c r="C2937">
        <f>'Field readings'!D2938</f>
        <v>0</v>
      </c>
      <c r="D2937">
        <f>'Field readings'!K2938</f>
        <v>0</v>
      </c>
      <c r="E2937">
        <f>'Field readings'!J2938+14.6973</f>
        <v>14.6973</v>
      </c>
      <c r="F2937">
        <f>'Field readings'!L2938</f>
        <v>0</v>
      </c>
      <c r="G2937">
        <f>'Field readings'!I2938</f>
        <v>0</v>
      </c>
      <c r="H2937">
        <f>'Field readings'!N2938</f>
        <v>0</v>
      </c>
      <c r="I2937">
        <f>'Field readings'!M2938</f>
        <v>0</v>
      </c>
      <c r="J2937">
        <f t="shared" si="1260"/>
        <v>0</v>
      </c>
      <c r="K2937" t="e">
        <f t="shared" si="1261"/>
        <v>#DIV/0!</v>
      </c>
      <c r="L2937" t="e">
        <f t="shared" si="1262"/>
        <v>#DIV/0!</v>
      </c>
      <c r="M2937" t="e">
        <f t="shared" si="1263"/>
        <v>#DIV/0!</v>
      </c>
      <c r="N2937" t="e">
        <f t="shared" si="1264"/>
        <v>#DIV/0!</v>
      </c>
      <c r="O2937" t="e">
        <f t="shared" si="1265"/>
        <v>#DIV/0!</v>
      </c>
      <c r="P2937" t="e">
        <f t="shared" si="1266"/>
        <v>#DIV/0!</v>
      </c>
      <c r="Q2937" t="e">
        <f t="shared" si="1267"/>
        <v>#DIV/0!</v>
      </c>
      <c r="R2937" t="e">
        <f t="shared" si="1268"/>
        <v>#DIV/0!</v>
      </c>
      <c r="S2937" t="e">
        <f t="shared" si="1269"/>
        <v>#DIV/0!</v>
      </c>
      <c r="T2937" t="e">
        <f t="shared" si="1270"/>
        <v>#DIV/0!</v>
      </c>
      <c r="U2937" t="e">
        <f t="shared" si="1271"/>
        <v>#DIV/0!</v>
      </c>
      <c r="V2937" t="e">
        <f t="shared" si="1272"/>
        <v>#DIV/0!</v>
      </c>
      <c r="W2937" t="e">
        <f t="shared" si="1273"/>
        <v>#DIV/0!</v>
      </c>
      <c r="X2937" t="e">
        <f t="shared" si="1274"/>
        <v>#DIV/0!</v>
      </c>
      <c r="Y2937" t="e">
        <f t="shared" si="1275"/>
        <v>#DIV/0!</v>
      </c>
      <c r="Z2937" t="e">
        <f t="shared" si="1276"/>
        <v>#DIV/0!</v>
      </c>
      <c r="AA2937" t="e">
        <f t="shared" si="1277"/>
        <v>#DIV/0!</v>
      </c>
      <c r="AB2937">
        <f t="shared" si="1278"/>
        <v>0</v>
      </c>
      <c r="AC2937" t="e">
        <f t="shared" si="1279"/>
        <v>#DIV/0!</v>
      </c>
      <c r="AD2937">
        <f t="shared" si="1280"/>
        <v>1.0632190661423899</v>
      </c>
      <c r="AE2937">
        <f t="shared" si="1281"/>
        <v>5061750.12</v>
      </c>
      <c r="AF2937">
        <f t="shared" si="1282"/>
        <v>15270616303.792566</v>
      </c>
      <c r="AG2937">
        <f t="shared" si="1283"/>
        <v>1.0001657212333257</v>
      </c>
      <c r="AH2937">
        <v>24</v>
      </c>
      <c r="AI2937">
        <v>0.67944000000000004</v>
      </c>
      <c r="AJ2937" t="e">
        <f t="shared" si="1284"/>
        <v>#DIV/0!</v>
      </c>
      <c r="AK2937" t="e">
        <f t="shared" si="1285"/>
        <v>#DIV/0!</v>
      </c>
      <c r="AL2937" t="e">
        <f t="shared" si="1286"/>
        <v>#DIV/0!</v>
      </c>
      <c r="AM2937" t="e">
        <f t="shared" si="1287"/>
        <v>#DIV/0!</v>
      </c>
      <c r="AN2937" t="e">
        <f>AM2937/((60/'Field readings'!D2938)*24)</f>
        <v>#DIV/0!</v>
      </c>
      <c r="AO2937" t="e">
        <f>SUM($AN$4:AN2937)</f>
        <v>#DIV/0!</v>
      </c>
    </row>
    <row r="2938" spans="1:41">
      <c r="A2938" s="2">
        <f>'Field readings'!A2939</f>
        <v>0</v>
      </c>
      <c r="B2938" s="3">
        <f>'Field readings'!B2939</f>
        <v>0</v>
      </c>
      <c r="C2938">
        <f>'Field readings'!D2939</f>
        <v>0</v>
      </c>
      <c r="D2938">
        <f>'Field readings'!K2939</f>
        <v>0</v>
      </c>
      <c r="E2938">
        <f>'Field readings'!J2939+14.6973</f>
        <v>14.6973</v>
      </c>
      <c r="F2938">
        <f>'Field readings'!L2939</f>
        <v>0</v>
      </c>
      <c r="G2938">
        <f>'Field readings'!I2939</f>
        <v>0</v>
      </c>
      <c r="H2938">
        <f>'Field readings'!N2939</f>
        <v>0</v>
      </c>
      <c r="I2938">
        <f>'Field readings'!M2939</f>
        <v>0</v>
      </c>
      <c r="J2938">
        <f t="shared" si="1260"/>
        <v>0</v>
      </c>
      <c r="K2938" t="e">
        <f t="shared" si="1261"/>
        <v>#DIV/0!</v>
      </c>
      <c r="L2938" t="e">
        <f t="shared" si="1262"/>
        <v>#DIV/0!</v>
      </c>
      <c r="M2938" t="e">
        <f t="shared" si="1263"/>
        <v>#DIV/0!</v>
      </c>
      <c r="N2938" t="e">
        <f t="shared" si="1264"/>
        <v>#DIV/0!</v>
      </c>
      <c r="O2938" t="e">
        <f t="shared" si="1265"/>
        <v>#DIV/0!</v>
      </c>
      <c r="P2938" t="e">
        <f t="shared" si="1266"/>
        <v>#DIV/0!</v>
      </c>
      <c r="Q2938" t="e">
        <f t="shared" si="1267"/>
        <v>#DIV/0!</v>
      </c>
      <c r="R2938" t="e">
        <f t="shared" si="1268"/>
        <v>#DIV/0!</v>
      </c>
      <c r="S2938" t="e">
        <f t="shared" si="1269"/>
        <v>#DIV/0!</v>
      </c>
      <c r="T2938" t="e">
        <f t="shared" si="1270"/>
        <v>#DIV/0!</v>
      </c>
      <c r="U2938" t="e">
        <f t="shared" si="1271"/>
        <v>#DIV/0!</v>
      </c>
      <c r="V2938" t="e">
        <f t="shared" si="1272"/>
        <v>#DIV/0!</v>
      </c>
      <c r="W2938" t="e">
        <f t="shared" si="1273"/>
        <v>#DIV/0!</v>
      </c>
      <c r="X2938" t="e">
        <f t="shared" si="1274"/>
        <v>#DIV/0!</v>
      </c>
      <c r="Y2938" t="e">
        <f t="shared" si="1275"/>
        <v>#DIV/0!</v>
      </c>
      <c r="Z2938" t="e">
        <f t="shared" si="1276"/>
        <v>#DIV/0!</v>
      </c>
      <c r="AA2938" t="e">
        <f t="shared" si="1277"/>
        <v>#DIV/0!</v>
      </c>
      <c r="AB2938">
        <f t="shared" si="1278"/>
        <v>0</v>
      </c>
      <c r="AC2938" t="e">
        <f t="shared" si="1279"/>
        <v>#DIV/0!</v>
      </c>
      <c r="AD2938">
        <f t="shared" si="1280"/>
        <v>1.0632190661423899</v>
      </c>
      <c r="AE2938">
        <f t="shared" si="1281"/>
        <v>5061750.12</v>
      </c>
      <c r="AF2938">
        <f t="shared" si="1282"/>
        <v>15270616303.792566</v>
      </c>
      <c r="AG2938">
        <f t="shared" si="1283"/>
        <v>1.0001657212333257</v>
      </c>
      <c r="AH2938">
        <v>24</v>
      </c>
      <c r="AI2938">
        <v>0.67944000000000004</v>
      </c>
      <c r="AJ2938" t="e">
        <f t="shared" si="1284"/>
        <v>#DIV/0!</v>
      </c>
      <c r="AK2938" t="e">
        <f t="shared" si="1285"/>
        <v>#DIV/0!</v>
      </c>
      <c r="AL2938" t="e">
        <f t="shared" si="1286"/>
        <v>#DIV/0!</v>
      </c>
      <c r="AM2938" t="e">
        <f t="shared" si="1287"/>
        <v>#DIV/0!</v>
      </c>
      <c r="AN2938" t="e">
        <f>AM2938/((60/'Field readings'!D2939)*24)</f>
        <v>#DIV/0!</v>
      </c>
      <c r="AO2938" t="e">
        <f>SUM($AN$4:AN2938)</f>
        <v>#DIV/0!</v>
      </c>
    </row>
    <row r="2939" spans="1:41">
      <c r="A2939" s="2">
        <f>'Field readings'!A2940</f>
        <v>0</v>
      </c>
      <c r="B2939" s="3">
        <f>'Field readings'!B2940</f>
        <v>0</v>
      </c>
      <c r="C2939">
        <f>'Field readings'!D2940</f>
        <v>0</v>
      </c>
      <c r="D2939">
        <f>'Field readings'!K2940</f>
        <v>0</v>
      </c>
      <c r="E2939">
        <f>'Field readings'!J2940+14.6973</f>
        <v>14.6973</v>
      </c>
      <c r="F2939">
        <f>'Field readings'!L2940</f>
        <v>0</v>
      </c>
      <c r="G2939">
        <f>'Field readings'!I2940</f>
        <v>0</v>
      </c>
      <c r="H2939">
        <f>'Field readings'!N2940</f>
        <v>0</v>
      </c>
      <c r="I2939">
        <f>'Field readings'!M2940</f>
        <v>0</v>
      </c>
      <c r="J2939">
        <f t="shared" si="1260"/>
        <v>0</v>
      </c>
      <c r="K2939" t="e">
        <f t="shared" si="1261"/>
        <v>#DIV/0!</v>
      </c>
      <c r="L2939" t="e">
        <f t="shared" si="1262"/>
        <v>#DIV/0!</v>
      </c>
      <c r="M2939" t="e">
        <f t="shared" si="1263"/>
        <v>#DIV/0!</v>
      </c>
      <c r="N2939" t="e">
        <f t="shared" si="1264"/>
        <v>#DIV/0!</v>
      </c>
      <c r="O2939" t="e">
        <f t="shared" si="1265"/>
        <v>#DIV/0!</v>
      </c>
      <c r="P2939" t="e">
        <f t="shared" si="1266"/>
        <v>#DIV/0!</v>
      </c>
      <c r="Q2939" t="e">
        <f t="shared" si="1267"/>
        <v>#DIV/0!</v>
      </c>
      <c r="R2939" t="e">
        <f t="shared" si="1268"/>
        <v>#DIV/0!</v>
      </c>
      <c r="S2939" t="e">
        <f t="shared" si="1269"/>
        <v>#DIV/0!</v>
      </c>
      <c r="T2939" t="e">
        <f t="shared" si="1270"/>
        <v>#DIV/0!</v>
      </c>
      <c r="U2939" t="e">
        <f t="shared" si="1271"/>
        <v>#DIV/0!</v>
      </c>
      <c r="V2939" t="e">
        <f t="shared" si="1272"/>
        <v>#DIV/0!</v>
      </c>
      <c r="W2939" t="e">
        <f t="shared" si="1273"/>
        <v>#DIV/0!</v>
      </c>
      <c r="X2939" t="e">
        <f t="shared" si="1274"/>
        <v>#DIV/0!</v>
      </c>
      <c r="Y2939" t="e">
        <f t="shared" si="1275"/>
        <v>#DIV/0!</v>
      </c>
      <c r="Z2939" t="e">
        <f t="shared" si="1276"/>
        <v>#DIV/0!</v>
      </c>
      <c r="AA2939" t="e">
        <f t="shared" si="1277"/>
        <v>#DIV/0!</v>
      </c>
      <c r="AB2939">
        <f t="shared" si="1278"/>
        <v>0</v>
      </c>
      <c r="AC2939" t="e">
        <f t="shared" si="1279"/>
        <v>#DIV/0!</v>
      </c>
      <c r="AD2939">
        <f t="shared" si="1280"/>
        <v>1.0632190661423899</v>
      </c>
      <c r="AE2939">
        <f t="shared" si="1281"/>
        <v>5061750.12</v>
      </c>
      <c r="AF2939">
        <f t="shared" si="1282"/>
        <v>15270616303.792566</v>
      </c>
      <c r="AG2939">
        <f t="shared" si="1283"/>
        <v>1.0001657212333257</v>
      </c>
      <c r="AH2939">
        <v>24</v>
      </c>
      <c r="AI2939">
        <v>0.67944000000000004</v>
      </c>
      <c r="AJ2939" t="e">
        <f t="shared" si="1284"/>
        <v>#DIV/0!</v>
      </c>
      <c r="AK2939" t="e">
        <f t="shared" si="1285"/>
        <v>#DIV/0!</v>
      </c>
      <c r="AL2939" t="e">
        <f t="shared" si="1286"/>
        <v>#DIV/0!</v>
      </c>
      <c r="AM2939" t="e">
        <f t="shared" si="1287"/>
        <v>#DIV/0!</v>
      </c>
      <c r="AN2939" t="e">
        <f>AM2939/((60/'Field readings'!D2940)*24)</f>
        <v>#DIV/0!</v>
      </c>
      <c r="AO2939" t="e">
        <f>SUM($AN$4:AN2939)</f>
        <v>#DIV/0!</v>
      </c>
    </row>
    <row r="2940" spans="1:41">
      <c r="A2940" s="2">
        <f>'Field readings'!A2941</f>
        <v>0</v>
      </c>
      <c r="B2940" s="3">
        <f>'Field readings'!B2941</f>
        <v>0</v>
      </c>
      <c r="C2940">
        <f>'Field readings'!D2941</f>
        <v>0</v>
      </c>
      <c r="D2940">
        <f>'Field readings'!K2941</f>
        <v>0</v>
      </c>
      <c r="E2940">
        <f>'Field readings'!J2941+14.6973</f>
        <v>14.6973</v>
      </c>
      <c r="F2940">
        <f>'Field readings'!L2941</f>
        <v>0</v>
      </c>
      <c r="G2940">
        <f>'Field readings'!I2941</f>
        <v>0</v>
      </c>
      <c r="H2940">
        <f>'Field readings'!N2941</f>
        <v>0</v>
      </c>
      <c r="I2940">
        <f>'Field readings'!M2941</f>
        <v>0</v>
      </c>
      <c r="J2940">
        <f t="shared" si="1260"/>
        <v>0</v>
      </c>
      <c r="K2940" t="e">
        <f t="shared" si="1261"/>
        <v>#DIV/0!</v>
      </c>
      <c r="L2940" t="e">
        <f t="shared" si="1262"/>
        <v>#DIV/0!</v>
      </c>
      <c r="M2940" t="e">
        <f t="shared" si="1263"/>
        <v>#DIV/0!</v>
      </c>
      <c r="N2940" t="e">
        <f t="shared" si="1264"/>
        <v>#DIV/0!</v>
      </c>
      <c r="O2940" t="e">
        <f t="shared" si="1265"/>
        <v>#DIV/0!</v>
      </c>
      <c r="P2940" t="e">
        <f t="shared" si="1266"/>
        <v>#DIV/0!</v>
      </c>
      <c r="Q2940" t="e">
        <f t="shared" si="1267"/>
        <v>#DIV/0!</v>
      </c>
      <c r="R2940" t="e">
        <f t="shared" si="1268"/>
        <v>#DIV/0!</v>
      </c>
      <c r="S2940" t="e">
        <f t="shared" si="1269"/>
        <v>#DIV/0!</v>
      </c>
      <c r="T2940" t="e">
        <f t="shared" si="1270"/>
        <v>#DIV/0!</v>
      </c>
      <c r="U2940" t="e">
        <f t="shared" si="1271"/>
        <v>#DIV/0!</v>
      </c>
      <c r="V2940" t="e">
        <f t="shared" si="1272"/>
        <v>#DIV/0!</v>
      </c>
      <c r="W2940" t="e">
        <f t="shared" si="1273"/>
        <v>#DIV/0!</v>
      </c>
      <c r="X2940" t="e">
        <f t="shared" si="1274"/>
        <v>#DIV/0!</v>
      </c>
      <c r="Y2940" t="e">
        <f t="shared" si="1275"/>
        <v>#DIV/0!</v>
      </c>
      <c r="Z2940" t="e">
        <f t="shared" si="1276"/>
        <v>#DIV/0!</v>
      </c>
      <c r="AA2940" t="e">
        <f t="shared" si="1277"/>
        <v>#DIV/0!</v>
      </c>
      <c r="AB2940">
        <f t="shared" si="1278"/>
        <v>0</v>
      </c>
      <c r="AC2940" t="e">
        <f t="shared" si="1279"/>
        <v>#DIV/0!</v>
      </c>
      <c r="AD2940">
        <f t="shared" si="1280"/>
        <v>1.0632190661423899</v>
      </c>
      <c r="AE2940">
        <f t="shared" si="1281"/>
        <v>5061750.12</v>
      </c>
      <c r="AF2940">
        <f t="shared" si="1282"/>
        <v>15270616303.792566</v>
      </c>
      <c r="AG2940">
        <f t="shared" si="1283"/>
        <v>1.0001657212333257</v>
      </c>
      <c r="AH2940">
        <v>24</v>
      </c>
      <c r="AI2940">
        <v>0.67944000000000004</v>
      </c>
      <c r="AJ2940" t="e">
        <f t="shared" si="1284"/>
        <v>#DIV/0!</v>
      </c>
      <c r="AK2940" t="e">
        <f t="shared" si="1285"/>
        <v>#DIV/0!</v>
      </c>
      <c r="AL2940" t="e">
        <f t="shared" si="1286"/>
        <v>#DIV/0!</v>
      </c>
      <c r="AM2940" t="e">
        <f t="shared" si="1287"/>
        <v>#DIV/0!</v>
      </c>
      <c r="AN2940" t="e">
        <f>AM2940/((60/'Field readings'!D2941)*24)</f>
        <v>#DIV/0!</v>
      </c>
      <c r="AO2940" t="e">
        <f>SUM($AN$4:AN2940)</f>
        <v>#DIV/0!</v>
      </c>
    </row>
    <row r="2941" spans="1:41">
      <c r="A2941" s="2">
        <f>'Field readings'!A2942</f>
        <v>0</v>
      </c>
      <c r="B2941" s="3">
        <f>'Field readings'!B2942</f>
        <v>0</v>
      </c>
      <c r="C2941">
        <f>'Field readings'!D2942</f>
        <v>0</v>
      </c>
      <c r="D2941">
        <f>'Field readings'!K2942</f>
        <v>0</v>
      </c>
      <c r="E2941">
        <f>'Field readings'!J2942+14.6973</f>
        <v>14.6973</v>
      </c>
      <c r="F2941">
        <f>'Field readings'!L2942</f>
        <v>0</v>
      </c>
      <c r="G2941">
        <f>'Field readings'!I2942</f>
        <v>0</v>
      </c>
      <c r="H2941">
        <f>'Field readings'!N2942</f>
        <v>0</v>
      </c>
      <c r="I2941">
        <f>'Field readings'!M2942</f>
        <v>0</v>
      </c>
      <c r="J2941">
        <f t="shared" si="1260"/>
        <v>0</v>
      </c>
      <c r="K2941" t="e">
        <f t="shared" si="1261"/>
        <v>#DIV/0!</v>
      </c>
      <c r="L2941" t="e">
        <f t="shared" si="1262"/>
        <v>#DIV/0!</v>
      </c>
      <c r="M2941" t="e">
        <f t="shared" si="1263"/>
        <v>#DIV/0!</v>
      </c>
      <c r="N2941" t="e">
        <f t="shared" si="1264"/>
        <v>#DIV/0!</v>
      </c>
      <c r="O2941" t="e">
        <f t="shared" si="1265"/>
        <v>#DIV/0!</v>
      </c>
      <c r="P2941" t="e">
        <f t="shared" si="1266"/>
        <v>#DIV/0!</v>
      </c>
      <c r="Q2941" t="e">
        <f t="shared" si="1267"/>
        <v>#DIV/0!</v>
      </c>
      <c r="R2941" t="e">
        <f t="shared" si="1268"/>
        <v>#DIV/0!</v>
      </c>
      <c r="S2941" t="e">
        <f t="shared" si="1269"/>
        <v>#DIV/0!</v>
      </c>
      <c r="T2941" t="e">
        <f t="shared" si="1270"/>
        <v>#DIV/0!</v>
      </c>
      <c r="U2941" t="e">
        <f t="shared" si="1271"/>
        <v>#DIV/0!</v>
      </c>
      <c r="V2941" t="e">
        <f t="shared" si="1272"/>
        <v>#DIV/0!</v>
      </c>
      <c r="W2941" t="e">
        <f t="shared" si="1273"/>
        <v>#DIV/0!</v>
      </c>
      <c r="X2941" t="e">
        <f t="shared" si="1274"/>
        <v>#DIV/0!</v>
      </c>
      <c r="Y2941" t="e">
        <f t="shared" si="1275"/>
        <v>#DIV/0!</v>
      </c>
      <c r="Z2941" t="e">
        <f t="shared" si="1276"/>
        <v>#DIV/0!</v>
      </c>
      <c r="AA2941" t="e">
        <f t="shared" si="1277"/>
        <v>#DIV/0!</v>
      </c>
      <c r="AB2941">
        <f t="shared" si="1278"/>
        <v>0</v>
      </c>
      <c r="AC2941" t="e">
        <f t="shared" si="1279"/>
        <v>#DIV/0!</v>
      </c>
      <c r="AD2941">
        <f t="shared" si="1280"/>
        <v>1.0632190661423899</v>
      </c>
      <c r="AE2941">
        <f t="shared" si="1281"/>
        <v>5061750.12</v>
      </c>
      <c r="AF2941">
        <f t="shared" si="1282"/>
        <v>15270616303.792566</v>
      </c>
      <c r="AG2941">
        <f t="shared" si="1283"/>
        <v>1.0001657212333257</v>
      </c>
      <c r="AH2941">
        <v>24</v>
      </c>
      <c r="AI2941">
        <v>0.67944000000000004</v>
      </c>
      <c r="AJ2941" t="e">
        <f t="shared" si="1284"/>
        <v>#DIV/0!</v>
      </c>
      <c r="AK2941" t="e">
        <f t="shared" si="1285"/>
        <v>#DIV/0!</v>
      </c>
      <c r="AL2941" t="e">
        <f t="shared" si="1286"/>
        <v>#DIV/0!</v>
      </c>
      <c r="AM2941" t="e">
        <f t="shared" si="1287"/>
        <v>#DIV/0!</v>
      </c>
      <c r="AN2941" t="e">
        <f>AM2941/((60/'Field readings'!D2942)*24)</f>
        <v>#DIV/0!</v>
      </c>
      <c r="AO2941" t="e">
        <f>SUM($AN$4:AN2941)</f>
        <v>#DIV/0!</v>
      </c>
    </row>
    <row r="2942" spans="1:41">
      <c r="A2942" s="2">
        <f>'Field readings'!A2943</f>
        <v>0</v>
      </c>
      <c r="B2942" s="3">
        <f>'Field readings'!B2943</f>
        <v>0</v>
      </c>
      <c r="C2942">
        <f>'Field readings'!D2943</f>
        <v>0</v>
      </c>
      <c r="D2942">
        <f>'Field readings'!K2943</f>
        <v>0</v>
      </c>
      <c r="E2942">
        <f>'Field readings'!J2943+14.6973</f>
        <v>14.6973</v>
      </c>
      <c r="F2942">
        <f>'Field readings'!L2943</f>
        <v>0</v>
      </c>
      <c r="G2942">
        <f>'Field readings'!I2943</f>
        <v>0</v>
      </c>
      <c r="H2942">
        <f>'Field readings'!N2943</f>
        <v>0</v>
      </c>
      <c r="I2942">
        <f>'Field readings'!M2943</f>
        <v>0</v>
      </c>
      <c r="J2942">
        <f t="shared" si="1260"/>
        <v>0</v>
      </c>
      <c r="K2942" t="e">
        <f t="shared" si="1261"/>
        <v>#DIV/0!</v>
      </c>
      <c r="L2942" t="e">
        <f t="shared" si="1262"/>
        <v>#DIV/0!</v>
      </c>
      <c r="M2942" t="e">
        <f t="shared" si="1263"/>
        <v>#DIV/0!</v>
      </c>
      <c r="N2942" t="e">
        <f t="shared" si="1264"/>
        <v>#DIV/0!</v>
      </c>
      <c r="O2942" t="e">
        <f t="shared" si="1265"/>
        <v>#DIV/0!</v>
      </c>
      <c r="P2942" t="e">
        <f t="shared" si="1266"/>
        <v>#DIV/0!</v>
      </c>
      <c r="Q2942" t="e">
        <f t="shared" si="1267"/>
        <v>#DIV/0!</v>
      </c>
      <c r="R2942" t="e">
        <f t="shared" si="1268"/>
        <v>#DIV/0!</v>
      </c>
      <c r="S2942" t="e">
        <f t="shared" si="1269"/>
        <v>#DIV/0!</v>
      </c>
      <c r="T2942" t="e">
        <f t="shared" si="1270"/>
        <v>#DIV/0!</v>
      </c>
      <c r="U2942" t="e">
        <f t="shared" si="1271"/>
        <v>#DIV/0!</v>
      </c>
      <c r="V2942" t="e">
        <f t="shared" si="1272"/>
        <v>#DIV/0!</v>
      </c>
      <c r="W2942" t="e">
        <f t="shared" si="1273"/>
        <v>#DIV/0!</v>
      </c>
      <c r="X2942" t="e">
        <f t="shared" si="1274"/>
        <v>#DIV/0!</v>
      </c>
      <c r="Y2942" t="e">
        <f t="shared" si="1275"/>
        <v>#DIV/0!</v>
      </c>
      <c r="Z2942" t="e">
        <f t="shared" si="1276"/>
        <v>#DIV/0!</v>
      </c>
      <c r="AA2942" t="e">
        <f t="shared" si="1277"/>
        <v>#DIV/0!</v>
      </c>
      <c r="AB2942">
        <f t="shared" si="1278"/>
        <v>0</v>
      </c>
      <c r="AC2942" t="e">
        <f t="shared" si="1279"/>
        <v>#DIV/0!</v>
      </c>
      <c r="AD2942">
        <f t="shared" si="1280"/>
        <v>1.0632190661423899</v>
      </c>
      <c r="AE2942">
        <f t="shared" si="1281"/>
        <v>5061750.12</v>
      </c>
      <c r="AF2942">
        <f t="shared" si="1282"/>
        <v>15270616303.792566</v>
      </c>
      <c r="AG2942">
        <f t="shared" si="1283"/>
        <v>1.0001657212333257</v>
      </c>
      <c r="AH2942">
        <v>24</v>
      </c>
      <c r="AI2942">
        <v>0.67944000000000004</v>
      </c>
      <c r="AJ2942" t="e">
        <f t="shared" si="1284"/>
        <v>#DIV/0!</v>
      </c>
      <c r="AK2942" t="e">
        <f t="shared" si="1285"/>
        <v>#DIV/0!</v>
      </c>
      <c r="AL2942" t="e">
        <f t="shared" si="1286"/>
        <v>#DIV/0!</v>
      </c>
      <c r="AM2942" t="e">
        <f t="shared" si="1287"/>
        <v>#DIV/0!</v>
      </c>
      <c r="AN2942" t="e">
        <f>AM2942/((60/'Field readings'!D2943)*24)</f>
        <v>#DIV/0!</v>
      </c>
      <c r="AO2942" t="e">
        <f>SUM($AN$4:AN2942)</f>
        <v>#DIV/0!</v>
      </c>
    </row>
    <row r="2943" spans="1:41">
      <c r="A2943" s="2">
        <f>'Field readings'!A2944</f>
        <v>0</v>
      </c>
      <c r="B2943" s="3">
        <f>'Field readings'!B2944</f>
        <v>0</v>
      </c>
      <c r="C2943">
        <f>'Field readings'!D2944</f>
        <v>0</v>
      </c>
      <c r="D2943">
        <f>'Field readings'!K2944</f>
        <v>0</v>
      </c>
      <c r="E2943">
        <f>'Field readings'!J2944+14.6973</f>
        <v>14.6973</v>
      </c>
      <c r="F2943">
        <f>'Field readings'!L2944</f>
        <v>0</v>
      </c>
      <c r="G2943">
        <f>'Field readings'!I2944</f>
        <v>0</v>
      </c>
      <c r="H2943">
        <f>'Field readings'!N2944</f>
        <v>0</v>
      </c>
      <c r="I2943">
        <f>'Field readings'!M2944</f>
        <v>0</v>
      </c>
      <c r="J2943">
        <f t="shared" si="1260"/>
        <v>0</v>
      </c>
      <c r="K2943" t="e">
        <f t="shared" si="1261"/>
        <v>#DIV/0!</v>
      </c>
      <c r="L2943" t="e">
        <f t="shared" si="1262"/>
        <v>#DIV/0!</v>
      </c>
      <c r="M2943" t="e">
        <f t="shared" si="1263"/>
        <v>#DIV/0!</v>
      </c>
      <c r="N2943" t="e">
        <f t="shared" si="1264"/>
        <v>#DIV/0!</v>
      </c>
      <c r="O2943" t="e">
        <f t="shared" si="1265"/>
        <v>#DIV/0!</v>
      </c>
      <c r="P2943" t="e">
        <f t="shared" si="1266"/>
        <v>#DIV/0!</v>
      </c>
      <c r="Q2943" t="e">
        <f t="shared" si="1267"/>
        <v>#DIV/0!</v>
      </c>
      <c r="R2943" t="e">
        <f t="shared" si="1268"/>
        <v>#DIV/0!</v>
      </c>
      <c r="S2943" t="e">
        <f t="shared" si="1269"/>
        <v>#DIV/0!</v>
      </c>
      <c r="T2943" t="e">
        <f t="shared" si="1270"/>
        <v>#DIV/0!</v>
      </c>
      <c r="U2943" t="e">
        <f t="shared" si="1271"/>
        <v>#DIV/0!</v>
      </c>
      <c r="V2943" t="e">
        <f t="shared" si="1272"/>
        <v>#DIV/0!</v>
      </c>
      <c r="W2943" t="e">
        <f t="shared" si="1273"/>
        <v>#DIV/0!</v>
      </c>
      <c r="X2943" t="e">
        <f t="shared" si="1274"/>
        <v>#DIV/0!</v>
      </c>
      <c r="Y2943" t="e">
        <f t="shared" si="1275"/>
        <v>#DIV/0!</v>
      </c>
      <c r="Z2943" t="e">
        <f t="shared" si="1276"/>
        <v>#DIV/0!</v>
      </c>
      <c r="AA2943" t="e">
        <f t="shared" si="1277"/>
        <v>#DIV/0!</v>
      </c>
      <c r="AB2943">
        <f t="shared" si="1278"/>
        <v>0</v>
      </c>
      <c r="AC2943" t="e">
        <f t="shared" si="1279"/>
        <v>#DIV/0!</v>
      </c>
      <c r="AD2943">
        <f t="shared" si="1280"/>
        <v>1.0632190661423899</v>
      </c>
      <c r="AE2943">
        <f t="shared" si="1281"/>
        <v>5061750.12</v>
      </c>
      <c r="AF2943">
        <f t="shared" si="1282"/>
        <v>15270616303.792566</v>
      </c>
      <c r="AG2943">
        <f t="shared" si="1283"/>
        <v>1.0001657212333257</v>
      </c>
      <c r="AH2943">
        <v>24</v>
      </c>
      <c r="AI2943">
        <v>0.67944000000000004</v>
      </c>
      <c r="AJ2943" t="e">
        <f t="shared" si="1284"/>
        <v>#DIV/0!</v>
      </c>
      <c r="AK2943" t="e">
        <f t="shared" si="1285"/>
        <v>#DIV/0!</v>
      </c>
      <c r="AL2943" t="e">
        <f t="shared" si="1286"/>
        <v>#DIV/0!</v>
      </c>
      <c r="AM2943" t="e">
        <f t="shared" si="1287"/>
        <v>#DIV/0!</v>
      </c>
      <c r="AN2943" t="e">
        <f>AM2943/((60/'Field readings'!D2944)*24)</f>
        <v>#DIV/0!</v>
      </c>
      <c r="AO2943" t="e">
        <f>SUM($AN$4:AN2943)</f>
        <v>#DIV/0!</v>
      </c>
    </row>
    <row r="2944" spans="1:41">
      <c r="A2944" s="2">
        <f>'Field readings'!A2945</f>
        <v>0</v>
      </c>
      <c r="B2944" s="3">
        <f>'Field readings'!B2945</f>
        <v>0</v>
      </c>
      <c r="C2944">
        <f>'Field readings'!D2945</f>
        <v>0</v>
      </c>
      <c r="D2944">
        <f>'Field readings'!K2945</f>
        <v>0</v>
      </c>
      <c r="E2944">
        <f>'Field readings'!J2945+14.6973</f>
        <v>14.6973</v>
      </c>
      <c r="F2944">
        <f>'Field readings'!L2945</f>
        <v>0</v>
      </c>
      <c r="G2944">
        <f>'Field readings'!I2945</f>
        <v>0</v>
      </c>
      <c r="H2944">
        <f>'Field readings'!N2945</f>
        <v>0</v>
      </c>
      <c r="I2944">
        <f>'Field readings'!M2945</f>
        <v>0</v>
      </c>
      <c r="J2944">
        <f t="shared" si="1260"/>
        <v>0</v>
      </c>
      <c r="K2944" t="e">
        <f t="shared" si="1261"/>
        <v>#DIV/0!</v>
      </c>
      <c r="L2944" t="e">
        <f t="shared" si="1262"/>
        <v>#DIV/0!</v>
      </c>
      <c r="M2944" t="e">
        <f t="shared" si="1263"/>
        <v>#DIV/0!</v>
      </c>
      <c r="N2944" t="e">
        <f t="shared" si="1264"/>
        <v>#DIV/0!</v>
      </c>
      <c r="O2944" t="e">
        <f t="shared" si="1265"/>
        <v>#DIV/0!</v>
      </c>
      <c r="P2944" t="e">
        <f t="shared" si="1266"/>
        <v>#DIV/0!</v>
      </c>
      <c r="Q2944" t="e">
        <f t="shared" si="1267"/>
        <v>#DIV/0!</v>
      </c>
      <c r="R2944" t="e">
        <f t="shared" si="1268"/>
        <v>#DIV/0!</v>
      </c>
      <c r="S2944" t="e">
        <f t="shared" si="1269"/>
        <v>#DIV/0!</v>
      </c>
      <c r="T2944" t="e">
        <f t="shared" si="1270"/>
        <v>#DIV/0!</v>
      </c>
      <c r="U2944" t="e">
        <f t="shared" si="1271"/>
        <v>#DIV/0!</v>
      </c>
      <c r="V2944" t="e">
        <f t="shared" si="1272"/>
        <v>#DIV/0!</v>
      </c>
      <c r="W2944" t="e">
        <f t="shared" si="1273"/>
        <v>#DIV/0!</v>
      </c>
      <c r="X2944" t="e">
        <f t="shared" si="1274"/>
        <v>#DIV/0!</v>
      </c>
      <c r="Y2944" t="e">
        <f t="shared" si="1275"/>
        <v>#DIV/0!</v>
      </c>
      <c r="Z2944" t="e">
        <f t="shared" si="1276"/>
        <v>#DIV/0!</v>
      </c>
      <c r="AA2944" t="e">
        <f t="shared" si="1277"/>
        <v>#DIV/0!</v>
      </c>
      <c r="AB2944">
        <f t="shared" si="1278"/>
        <v>0</v>
      </c>
      <c r="AC2944" t="e">
        <f t="shared" si="1279"/>
        <v>#DIV/0!</v>
      </c>
      <c r="AD2944">
        <f t="shared" si="1280"/>
        <v>1.0632190661423899</v>
      </c>
      <c r="AE2944">
        <f t="shared" si="1281"/>
        <v>5061750.12</v>
      </c>
      <c r="AF2944">
        <f t="shared" si="1282"/>
        <v>15270616303.792566</v>
      </c>
      <c r="AG2944">
        <f t="shared" si="1283"/>
        <v>1.0001657212333257</v>
      </c>
      <c r="AH2944">
        <v>24</v>
      </c>
      <c r="AI2944">
        <v>0.67944000000000004</v>
      </c>
      <c r="AJ2944" t="e">
        <f t="shared" si="1284"/>
        <v>#DIV/0!</v>
      </c>
      <c r="AK2944" t="e">
        <f t="shared" si="1285"/>
        <v>#DIV/0!</v>
      </c>
      <c r="AL2944" t="e">
        <f t="shared" si="1286"/>
        <v>#DIV/0!</v>
      </c>
      <c r="AM2944" t="e">
        <f t="shared" si="1287"/>
        <v>#DIV/0!</v>
      </c>
      <c r="AN2944" t="e">
        <f>AM2944/((60/'Field readings'!D2945)*24)</f>
        <v>#DIV/0!</v>
      </c>
      <c r="AO2944" t="e">
        <f>SUM($AN$4:AN2944)</f>
        <v>#DIV/0!</v>
      </c>
    </row>
    <row r="2945" spans="1:41">
      <c r="A2945" s="2">
        <f>'Field readings'!A2946</f>
        <v>0</v>
      </c>
      <c r="B2945" s="3">
        <f>'Field readings'!B2946</f>
        <v>0</v>
      </c>
      <c r="C2945">
        <f>'Field readings'!D2946</f>
        <v>0</v>
      </c>
      <c r="D2945">
        <f>'Field readings'!K2946</f>
        <v>0</v>
      </c>
      <c r="E2945">
        <f>'Field readings'!J2946+14.6973</f>
        <v>14.6973</v>
      </c>
      <c r="F2945">
        <f>'Field readings'!L2946</f>
        <v>0</v>
      </c>
      <c r="G2945">
        <f>'Field readings'!I2946</f>
        <v>0</v>
      </c>
      <c r="H2945">
        <f>'Field readings'!N2946</f>
        <v>0</v>
      </c>
      <c r="I2945">
        <f>'Field readings'!M2946</f>
        <v>0</v>
      </c>
      <c r="J2945">
        <f t="shared" si="1260"/>
        <v>0</v>
      </c>
      <c r="K2945" t="e">
        <f t="shared" si="1261"/>
        <v>#DIV/0!</v>
      </c>
      <c r="L2945" t="e">
        <f t="shared" si="1262"/>
        <v>#DIV/0!</v>
      </c>
      <c r="M2945" t="e">
        <f t="shared" si="1263"/>
        <v>#DIV/0!</v>
      </c>
      <c r="N2945" t="e">
        <f t="shared" si="1264"/>
        <v>#DIV/0!</v>
      </c>
      <c r="O2945" t="e">
        <f t="shared" si="1265"/>
        <v>#DIV/0!</v>
      </c>
      <c r="P2945" t="e">
        <f t="shared" si="1266"/>
        <v>#DIV/0!</v>
      </c>
      <c r="Q2945" t="e">
        <f t="shared" si="1267"/>
        <v>#DIV/0!</v>
      </c>
      <c r="R2945" t="e">
        <f t="shared" si="1268"/>
        <v>#DIV/0!</v>
      </c>
      <c r="S2945" t="e">
        <f t="shared" si="1269"/>
        <v>#DIV/0!</v>
      </c>
      <c r="T2945" t="e">
        <f t="shared" si="1270"/>
        <v>#DIV/0!</v>
      </c>
      <c r="U2945" t="e">
        <f t="shared" si="1271"/>
        <v>#DIV/0!</v>
      </c>
      <c r="V2945" t="e">
        <f t="shared" si="1272"/>
        <v>#DIV/0!</v>
      </c>
      <c r="W2945" t="e">
        <f t="shared" si="1273"/>
        <v>#DIV/0!</v>
      </c>
      <c r="X2945" t="e">
        <f t="shared" si="1274"/>
        <v>#DIV/0!</v>
      </c>
      <c r="Y2945" t="e">
        <f t="shared" si="1275"/>
        <v>#DIV/0!</v>
      </c>
      <c r="Z2945" t="e">
        <f t="shared" si="1276"/>
        <v>#DIV/0!</v>
      </c>
      <c r="AA2945" t="e">
        <f t="shared" si="1277"/>
        <v>#DIV/0!</v>
      </c>
      <c r="AB2945">
        <f t="shared" si="1278"/>
        <v>0</v>
      </c>
      <c r="AC2945" t="e">
        <f t="shared" si="1279"/>
        <v>#DIV/0!</v>
      </c>
      <c r="AD2945">
        <f t="shared" si="1280"/>
        <v>1.0632190661423899</v>
      </c>
      <c r="AE2945">
        <f t="shared" si="1281"/>
        <v>5061750.12</v>
      </c>
      <c r="AF2945">
        <f t="shared" si="1282"/>
        <v>15270616303.792566</v>
      </c>
      <c r="AG2945">
        <f t="shared" si="1283"/>
        <v>1.0001657212333257</v>
      </c>
      <c r="AH2945">
        <v>24</v>
      </c>
      <c r="AI2945">
        <v>0.67944000000000004</v>
      </c>
      <c r="AJ2945" t="e">
        <f t="shared" si="1284"/>
        <v>#DIV/0!</v>
      </c>
      <c r="AK2945" t="e">
        <f t="shared" si="1285"/>
        <v>#DIV/0!</v>
      </c>
      <c r="AL2945" t="e">
        <f t="shared" si="1286"/>
        <v>#DIV/0!</v>
      </c>
      <c r="AM2945" t="e">
        <f t="shared" si="1287"/>
        <v>#DIV/0!</v>
      </c>
      <c r="AN2945" t="e">
        <f>AM2945/((60/'Field readings'!D2946)*24)</f>
        <v>#DIV/0!</v>
      </c>
      <c r="AO2945" t="e">
        <f>SUM($AN$4:AN2945)</f>
        <v>#DIV/0!</v>
      </c>
    </row>
    <row r="2946" spans="1:41">
      <c r="A2946" s="2">
        <f>'Field readings'!A2947</f>
        <v>0</v>
      </c>
      <c r="B2946" s="3">
        <f>'Field readings'!B2947</f>
        <v>0</v>
      </c>
      <c r="C2946">
        <f>'Field readings'!D2947</f>
        <v>0</v>
      </c>
      <c r="D2946">
        <f>'Field readings'!K2947</f>
        <v>0</v>
      </c>
      <c r="E2946">
        <f>'Field readings'!J2947+14.6973</f>
        <v>14.6973</v>
      </c>
      <c r="F2946">
        <f>'Field readings'!L2947</f>
        <v>0</v>
      </c>
      <c r="G2946">
        <f>'Field readings'!I2947</f>
        <v>0</v>
      </c>
      <c r="H2946">
        <f>'Field readings'!N2947</f>
        <v>0</v>
      </c>
      <c r="I2946">
        <f>'Field readings'!M2947</f>
        <v>0</v>
      </c>
      <c r="J2946">
        <f t="shared" si="1260"/>
        <v>0</v>
      </c>
      <c r="K2946" t="e">
        <f t="shared" si="1261"/>
        <v>#DIV/0!</v>
      </c>
      <c r="L2946" t="e">
        <f t="shared" si="1262"/>
        <v>#DIV/0!</v>
      </c>
      <c r="M2946" t="e">
        <f t="shared" si="1263"/>
        <v>#DIV/0!</v>
      </c>
      <c r="N2946" t="e">
        <f t="shared" si="1264"/>
        <v>#DIV/0!</v>
      </c>
      <c r="O2946" t="e">
        <f t="shared" si="1265"/>
        <v>#DIV/0!</v>
      </c>
      <c r="P2946" t="e">
        <f t="shared" si="1266"/>
        <v>#DIV/0!</v>
      </c>
      <c r="Q2946" t="e">
        <f t="shared" si="1267"/>
        <v>#DIV/0!</v>
      </c>
      <c r="R2946" t="e">
        <f t="shared" si="1268"/>
        <v>#DIV/0!</v>
      </c>
      <c r="S2946" t="e">
        <f t="shared" si="1269"/>
        <v>#DIV/0!</v>
      </c>
      <c r="T2946" t="e">
        <f t="shared" si="1270"/>
        <v>#DIV/0!</v>
      </c>
      <c r="U2946" t="e">
        <f t="shared" si="1271"/>
        <v>#DIV/0!</v>
      </c>
      <c r="V2946" t="e">
        <f t="shared" si="1272"/>
        <v>#DIV/0!</v>
      </c>
      <c r="W2946" t="e">
        <f t="shared" si="1273"/>
        <v>#DIV/0!</v>
      </c>
      <c r="X2946" t="e">
        <f t="shared" si="1274"/>
        <v>#DIV/0!</v>
      </c>
      <c r="Y2946" t="e">
        <f t="shared" si="1275"/>
        <v>#DIV/0!</v>
      </c>
      <c r="Z2946" t="e">
        <f t="shared" si="1276"/>
        <v>#DIV/0!</v>
      </c>
      <c r="AA2946" t="e">
        <f t="shared" si="1277"/>
        <v>#DIV/0!</v>
      </c>
      <c r="AB2946">
        <f t="shared" si="1278"/>
        <v>0</v>
      </c>
      <c r="AC2946" t="e">
        <f t="shared" si="1279"/>
        <v>#DIV/0!</v>
      </c>
      <c r="AD2946">
        <f t="shared" si="1280"/>
        <v>1.0632190661423899</v>
      </c>
      <c r="AE2946">
        <f t="shared" si="1281"/>
        <v>5061750.12</v>
      </c>
      <c r="AF2946">
        <f t="shared" si="1282"/>
        <v>15270616303.792566</v>
      </c>
      <c r="AG2946">
        <f t="shared" si="1283"/>
        <v>1.0001657212333257</v>
      </c>
      <c r="AH2946">
        <v>24</v>
      </c>
      <c r="AI2946">
        <v>0.67944000000000004</v>
      </c>
      <c r="AJ2946" t="e">
        <f t="shared" si="1284"/>
        <v>#DIV/0!</v>
      </c>
      <c r="AK2946" t="e">
        <f t="shared" si="1285"/>
        <v>#DIV/0!</v>
      </c>
      <c r="AL2946" t="e">
        <f t="shared" si="1286"/>
        <v>#DIV/0!</v>
      </c>
      <c r="AM2946" t="e">
        <f t="shared" si="1287"/>
        <v>#DIV/0!</v>
      </c>
      <c r="AN2946" t="e">
        <f>AM2946/((60/'Field readings'!D2947)*24)</f>
        <v>#DIV/0!</v>
      </c>
      <c r="AO2946" t="e">
        <f>SUM($AN$4:AN2946)</f>
        <v>#DIV/0!</v>
      </c>
    </row>
    <row r="2947" spans="1:41">
      <c r="A2947" s="2">
        <f>'Field readings'!A2948</f>
        <v>0</v>
      </c>
      <c r="B2947" s="3">
        <f>'Field readings'!B2948</f>
        <v>0</v>
      </c>
      <c r="C2947">
        <f>'Field readings'!D2948</f>
        <v>0</v>
      </c>
      <c r="D2947">
        <f>'Field readings'!K2948</f>
        <v>0</v>
      </c>
      <c r="E2947">
        <f>'Field readings'!J2948+14.6973</f>
        <v>14.6973</v>
      </c>
      <c r="F2947">
        <f>'Field readings'!L2948</f>
        <v>0</v>
      </c>
      <c r="G2947">
        <f>'Field readings'!I2948</f>
        <v>0</v>
      </c>
      <c r="H2947">
        <f>'Field readings'!N2948</f>
        <v>0</v>
      </c>
      <c r="I2947">
        <f>'Field readings'!M2948</f>
        <v>0</v>
      </c>
      <c r="J2947">
        <f t="shared" si="1260"/>
        <v>0</v>
      </c>
      <c r="K2947" t="e">
        <f t="shared" si="1261"/>
        <v>#DIV/0!</v>
      </c>
      <c r="L2947" t="e">
        <f t="shared" si="1262"/>
        <v>#DIV/0!</v>
      </c>
      <c r="M2947" t="e">
        <f t="shared" si="1263"/>
        <v>#DIV/0!</v>
      </c>
      <c r="N2947" t="e">
        <f t="shared" si="1264"/>
        <v>#DIV/0!</v>
      </c>
      <c r="O2947" t="e">
        <f t="shared" si="1265"/>
        <v>#DIV/0!</v>
      </c>
      <c r="P2947" t="e">
        <f t="shared" si="1266"/>
        <v>#DIV/0!</v>
      </c>
      <c r="Q2947" t="e">
        <f t="shared" si="1267"/>
        <v>#DIV/0!</v>
      </c>
      <c r="R2947" t="e">
        <f t="shared" si="1268"/>
        <v>#DIV/0!</v>
      </c>
      <c r="S2947" t="e">
        <f t="shared" si="1269"/>
        <v>#DIV/0!</v>
      </c>
      <c r="T2947" t="e">
        <f t="shared" si="1270"/>
        <v>#DIV/0!</v>
      </c>
      <c r="U2947" t="e">
        <f t="shared" si="1271"/>
        <v>#DIV/0!</v>
      </c>
      <c r="V2947" t="e">
        <f t="shared" si="1272"/>
        <v>#DIV/0!</v>
      </c>
      <c r="W2947" t="e">
        <f t="shared" si="1273"/>
        <v>#DIV/0!</v>
      </c>
      <c r="X2947" t="e">
        <f t="shared" si="1274"/>
        <v>#DIV/0!</v>
      </c>
      <c r="Y2947" t="e">
        <f t="shared" si="1275"/>
        <v>#DIV/0!</v>
      </c>
      <c r="Z2947" t="e">
        <f t="shared" si="1276"/>
        <v>#DIV/0!</v>
      </c>
      <c r="AA2947" t="e">
        <f t="shared" si="1277"/>
        <v>#DIV/0!</v>
      </c>
      <c r="AB2947">
        <f t="shared" si="1278"/>
        <v>0</v>
      </c>
      <c r="AC2947" t="e">
        <f t="shared" si="1279"/>
        <v>#DIV/0!</v>
      </c>
      <c r="AD2947">
        <f t="shared" si="1280"/>
        <v>1.0632190661423899</v>
      </c>
      <c r="AE2947">
        <f t="shared" si="1281"/>
        <v>5061750.12</v>
      </c>
      <c r="AF2947">
        <f t="shared" si="1282"/>
        <v>15270616303.792566</v>
      </c>
      <c r="AG2947">
        <f t="shared" si="1283"/>
        <v>1.0001657212333257</v>
      </c>
      <c r="AH2947">
        <v>24</v>
      </c>
      <c r="AI2947">
        <v>0.67944000000000004</v>
      </c>
      <c r="AJ2947" t="e">
        <f t="shared" si="1284"/>
        <v>#DIV/0!</v>
      </c>
      <c r="AK2947" t="e">
        <f t="shared" si="1285"/>
        <v>#DIV/0!</v>
      </c>
      <c r="AL2947" t="e">
        <f t="shared" si="1286"/>
        <v>#DIV/0!</v>
      </c>
      <c r="AM2947" t="e">
        <f t="shared" si="1287"/>
        <v>#DIV/0!</v>
      </c>
      <c r="AN2947" t="e">
        <f>AM2947/((60/'Field readings'!D2948)*24)</f>
        <v>#DIV/0!</v>
      </c>
      <c r="AO2947" t="e">
        <f>SUM($AN$4:AN2947)</f>
        <v>#DIV/0!</v>
      </c>
    </row>
    <row r="2948" spans="1:41">
      <c r="A2948" s="2">
        <f>'Field readings'!A2949</f>
        <v>0</v>
      </c>
      <c r="B2948" s="3">
        <f>'Field readings'!B2949</f>
        <v>0</v>
      </c>
      <c r="C2948">
        <f>'Field readings'!D2949</f>
        <v>0</v>
      </c>
      <c r="D2948">
        <f>'Field readings'!K2949</f>
        <v>0</v>
      </c>
      <c r="E2948">
        <f>'Field readings'!J2949+14.6973</f>
        <v>14.6973</v>
      </c>
      <c r="F2948">
        <f>'Field readings'!L2949</f>
        <v>0</v>
      </c>
      <c r="G2948">
        <f>'Field readings'!I2949</f>
        <v>0</v>
      </c>
      <c r="H2948">
        <f>'Field readings'!N2949</f>
        <v>0</v>
      </c>
      <c r="I2948">
        <f>'Field readings'!M2949</f>
        <v>0</v>
      </c>
      <c r="J2948">
        <f t="shared" si="1260"/>
        <v>0</v>
      </c>
      <c r="K2948" t="e">
        <f t="shared" si="1261"/>
        <v>#DIV/0!</v>
      </c>
      <c r="L2948" t="e">
        <f t="shared" si="1262"/>
        <v>#DIV/0!</v>
      </c>
      <c r="M2948" t="e">
        <f t="shared" si="1263"/>
        <v>#DIV/0!</v>
      </c>
      <c r="N2948" t="e">
        <f t="shared" si="1264"/>
        <v>#DIV/0!</v>
      </c>
      <c r="O2948" t="e">
        <f t="shared" si="1265"/>
        <v>#DIV/0!</v>
      </c>
      <c r="P2948" t="e">
        <f t="shared" si="1266"/>
        <v>#DIV/0!</v>
      </c>
      <c r="Q2948" t="e">
        <f t="shared" si="1267"/>
        <v>#DIV/0!</v>
      </c>
      <c r="R2948" t="e">
        <f t="shared" si="1268"/>
        <v>#DIV/0!</v>
      </c>
      <c r="S2948" t="e">
        <f t="shared" si="1269"/>
        <v>#DIV/0!</v>
      </c>
      <c r="T2948" t="e">
        <f t="shared" si="1270"/>
        <v>#DIV/0!</v>
      </c>
      <c r="U2948" t="e">
        <f t="shared" si="1271"/>
        <v>#DIV/0!</v>
      </c>
      <c r="V2948" t="e">
        <f t="shared" si="1272"/>
        <v>#DIV/0!</v>
      </c>
      <c r="W2948" t="e">
        <f t="shared" si="1273"/>
        <v>#DIV/0!</v>
      </c>
      <c r="X2948" t="e">
        <f t="shared" si="1274"/>
        <v>#DIV/0!</v>
      </c>
      <c r="Y2948" t="e">
        <f t="shared" si="1275"/>
        <v>#DIV/0!</v>
      </c>
      <c r="Z2948" t="e">
        <f t="shared" si="1276"/>
        <v>#DIV/0!</v>
      </c>
      <c r="AA2948" t="e">
        <f t="shared" si="1277"/>
        <v>#DIV/0!</v>
      </c>
      <c r="AB2948">
        <f t="shared" si="1278"/>
        <v>0</v>
      </c>
      <c r="AC2948" t="e">
        <f t="shared" si="1279"/>
        <v>#DIV/0!</v>
      </c>
      <c r="AD2948">
        <f t="shared" si="1280"/>
        <v>1.0632190661423899</v>
      </c>
      <c r="AE2948">
        <f t="shared" si="1281"/>
        <v>5061750.12</v>
      </c>
      <c r="AF2948">
        <f t="shared" si="1282"/>
        <v>15270616303.792566</v>
      </c>
      <c r="AG2948">
        <f t="shared" si="1283"/>
        <v>1.0001657212333257</v>
      </c>
      <c r="AH2948">
        <v>24</v>
      </c>
      <c r="AI2948">
        <v>0.67944000000000004</v>
      </c>
      <c r="AJ2948" t="e">
        <f t="shared" si="1284"/>
        <v>#DIV/0!</v>
      </c>
      <c r="AK2948" t="e">
        <f t="shared" si="1285"/>
        <v>#DIV/0!</v>
      </c>
      <c r="AL2948" t="e">
        <f t="shared" si="1286"/>
        <v>#DIV/0!</v>
      </c>
      <c r="AM2948" t="e">
        <f t="shared" si="1287"/>
        <v>#DIV/0!</v>
      </c>
      <c r="AN2948" t="e">
        <f>AM2948/((60/'Field readings'!D2949)*24)</f>
        <v>#DIV/0!</v>
      </c>
      <c r="AO2948" t="e">
        <f>SUM($AN$4:AN2948)</f>
        <v>#DIV/0!</v>
      </c>
    </row>
    <row r="2949" spans="1:41">
      <c r="A2949" s="2">
        <f>'Field readings'!A2950</f>
        <v>0</v>
      </c>
      <c r="B2949" s="3">
        <f>'Field readings'!B2950</f>
        <v>0</v>
      </c>
      <c r="C2949">
        <f>'Field readings'!D2950</f>
        <v>0</v>
      </c>
      <c r="D2949">
        <f>'Field readings'!K2950</f>
        <v>0</v>
      </c>
      <c r="E2949">
        <f>'Field readings'!J2950+14.6973</f>
        <v>14.6973</v>
      </c>
      <c r="F2949">
        <f>'Field readings'!L2950</f>
        <v>0</v>
      </c>
      <c r="G2949">
        <f>'Field readings'!I2950</f>
        <v>0</v>
      </c>
      <c r="H2949">
        <f>'Field readings'!N2950</f>
        <v>0</v>
      </c>
      <c r="I2949">
        <f>'Field readings'!M2950</f>
        <v>0</v>
      </c>
      <c r="J2949">
        <f t="shared" ref="J2949:J3012" si="1288">SQRT(E2949*F2949)</f>
        <v>0</v>
      </c>
      <c r="K2949" t="e">
        <f t="shared" ref="K2949:K3012" si="1289">G2949/H2949</f>
        <v>#DIV/0!</v>
      </c>
      <c r="L2949" t="e">
        <f t="shared" ref="L2949:L3012" si="1290">(0.5993+(0.007/H2949))</f>
        <v>#DIV/0!</v>
      </c>
      <c r="M2949" t="e">
        <f t="shared" ref="M2949:M3012" si="1291">(0.364+(0.076/SQRT(H2949)))*K2949^4</f>
        <v>#DIV/0!</v>
      </c>
      <c r="N2949" t="e">
        <f t="shared" ref="N2949:N3012" si="1292">(0.4*(1.6-(1/(H2949^5))))</f>
        <v>#DIV/0!</v>
      </c>
      <c r="O2949" t="e">
        <f t="shared" ref="O2949:O3012" si="1293">IF(N2949&lt;0,0,N2949)</f>
        <v>#DIV/0!</v>
      </c>
      <c r="P2949" t="e">
        <f t="shared" ref="P2949:P3012" si="1294">(0.07+(0.5/H2949)-K2949)</f>
        <v>#DIV/0!</v>
      </c>
      <c r="Q2949" t="e">
        <f t="shared" si="1267"/>
        <v>#DIV/0!</v>
      </c>
      <c r="R2949" t="e">
        <f t="shared" si="1268"/>
        <v>#DIV/0!</v>
      </c>
      <c r="S2949" t="e">
        <f t="shared" si="1269"/>
        <v>#DIV/0!</v>
      </c>
      <c r="T2949" t="e">
        <f t="shared" si="1270"/>
        <v>#DIV/0!</v>
      </c>
      <c r="U2949" t="e">
        <f t="shared" si="1271"/>
        <v>#DIV/0!</v>
      </c>
      <c r="V2949" t="e">
        <f t="shared" si="1272"/>
        <v>#DIV/0!</v>
      </c>
      <c r="W2949" t="e">
        <f t="shared" si="1273"/>
        <v>#DIV/0!</v>
      </c>
      <c r="X2949" t="e">
        <f t="shared" si="1274"/>
        <v>#DIV/0!</v>
      </c>
      <c r="Y2949" t="e">
        <f t="shared" si="1275"/>
        <v>#DIV/0!</v>
      </c>
      <c r="Z2949" t="e">
        <f t="shared" si="1276"/>
        <v>#DIV/0!</v>
      </c>
      <c r="AA2949" t="e">
        <f t="shared" si="1277"/>
        <v>#DIV/0!</v>
      </c>
      <c r="AB2949">
        <f t="shared" si="1278"/>
        <v>0</v>
      </c>
      <c r="AC2949" t="e">
        <f t="shared" si="1279"/>
        <v>#DIV/0!</v>
      </c>
      <c r="AD2949">
        <f t="shared" si="1280"/>
        <v>1.0632190661423899</v>
      </c>
      <c r="AE2949">
        <f t="shared" si="1281"/>
        <v>5061750.12</v>
      </c>
      <c r="AF2949">
        <f t="shared" si="1282"/>
        <v>15270616303.792566</v>
      </c>
      <c r="AG2949">
        <f t="shared" si="1283"/>
        <v>1.0001657212333257</v>
      </c>
      <c r="AH2949">
        <v>24</v>
      </c>
      <c r="AI2949">
        <v>0.67944000000000004</v>
      </c>
      <c r="AJ2949" t="e">
        <f t="shared" si="1284"/>
        <v>#DIV/0!</v>
      </c>
      <c r="AK2949" t="e">
        <f t="shared" si="1285"/>
        <v>#DIV/0!</v>
      </c>
      <c r="AL2949" t="e">
        <f t="shared" si="1286"/>
        <v>#DIV/0!</v>
      </c>
      <c r="AM2949" t="e">
        <f t="shared" si="1287"/>
        <v>#DIV/0!</v>
      </c>
      <c r="AN2949" t="e">
        <f>AM2949/((60/'Field readings'!D2950)*24)</f>
        <v>#DIV/0!</v>
      </c>
      <c r="AO2949" t="e">
        <f>SUM($AN$4:AN2949)</f>
        <v>#DIV/0!</v>
      </c>
    </row>
    <row r="2950" spans="1:41">
      <c r="A2950" s="2">
        <f>'Field readings'!A2951</f>
        <v>0</v>
      </c>
      <c r="B2950" s="3">
        <f>'Field readings'!B2951</f>
        <v>0</v>
      </c>
      <c r="C2950">
        <f>'Field readings'!D2951</f>
        <v>0</v>
      </c>
      <c r="D2950">
        <f>'Field readings'!K2951</f>
        <v>0</v>
      </c>
      <c r="E2950">
        <f>'Field readings'!J2951+14.6973</f>
        <v>14.6973</v>
      </c>
      <c r="F2950">
        <f>'Field readings'!L2951</f>
        <v>0</v>
      </c>
      <c r="G2950">
        <f>'Field readings'!I2951</f>
        <v>0</v>
      </c>
      <c r="H2950">
        <f>'Field readings'!N2951</f>
        <v>0</v>
      </c>
      <c r="I2950">
        <f>'Field readings'!M2951</f>
        <v>0</v>
      </c>
      <c r="J2950">
        <f t="shared" si="1288"/>
        <v>0</v>
      </c>
      <c r="K2950" t="e">
        <f t="shared" si="1289"/>
        <v>#DIV/0!</v>
      </c>
      <c r="L2950" t="e">
        <f t="shared" si="1290"/>
        <v>#DIV/0!</v>
      </c>
      <c r="M2950" t="e">
        <f t="shared" si="1291"/>
        <v>#DIV/0!</v>
      </c>
      <c r="N2950" t="e">
        <f t="shared" si="1292"/>
        <v>#DIV/0!</v>
      </c>
      <c r="O2950" t="e">
        <f t="shared" si="1293"/>
        <v>#DIV/0!</v>
      </c>
      <c r="P2950" t="e">
        <f t="shared" si="1294"/>
        <v>#DIV/0!</v>
      </c>
      <c r="Q2950" t="e">
        <f t="shared" ref="Q2950:Q3013" si="1295">IF(P2950&lt;0,0,P2950^2.5)</f>
        <v>#DIV/0!</v>
      </c>
      <c r="R2950" t="e">
        <f t="shared" ref="R2950:R3013" si="1296">(0.009+(0.034/H2950))</f>
        <v>#DIV/0!</v>
      </c>
      <c r="S2950" t="e">
        <f t="shared" ref="S2950:S3013" si="1297">0.5-K2950</f>
        <v>#DIV/0!</v>
      </c>
      <c r="T2950" t="e">
        <f t="shared" ref="T2950:T3013" si="1298">IF(S2950&lt;0,0,S2950^1.5)</f>
        <v>#DIV/0!</v>
      </c>
      <c r="U2950" t="e">
        <f t="shared" ref="U2950:U3013" si="1299">(65/H2950^2)+3</f>
        <v>#DIV/0!</v>
      </c>
      <c r="V2950" t="e">
        <f t="shared" ref="V2950:V3013" si="1300">K2950-0.7</f>
        <v>#DIV/0!</v>
      </c>
      <c r="W2950" t="e">
        <f t="shared" ref="W2950:W3013" si="1301">IF(V2950&lt;0,0,V2950^2.5)</f>
        <v>#DIV/0!</v>
      </c>
      <c r="X2950" t="e">
        <f t="shared" ref="X2950:X3013" si="1302">(1+0.000015*(830-5000*K2950+9000*(K2950)^2-4200*(K2950)^3+530/SQRT(H2950)))</f>
        <v>#DIV/0!</v>
      </c>
      <c r="Y2950" t="e">
        <f t="shared" ref="Y2950:Y3013" si="1303">(L2950+M2950+O2950*Q2950-R2950*T2950+U2950*W2950)/X2950</f>
        <v>#DIV/0!</v>
      </c>
      <c r="Z2950" t="e">
        <f t="shared" ref="Z2950:Z3013" si="1304">338.17*Y2950*G2950^2</f>
        <v>#DIV/0!</v>
      </c>
      <c r="AA2950" t="e">
        <f t="shared" ref="AA2950:AA3013" si="1305">SQRT(1/I2950)</f>
        <v>#DIV/0!</v>
      </c>
      <c r="AB2950">
        <f t="shared" ref="AB2950:AB3013" si="1306">F2950/(27.7*E2950)</f>
        <v>0</v>
      </c>
      <c r="AC2950" t="e">
        <f t="shared" ref="AC2950:AC3013" si="1307">SQRT((1+AB2950)-(0.41+(0.35*K2950^4))*AB2950/(1.3*(SQRT(1+AB2950))))</f>
        <v>#DIV/0!</v>
      </c>
      <c r="AD2950">
        <f t="shared" ref="AD2950:AD3013" si="1308">SQRT(520/(460+D2950))</f>
        <v>1.0632190661423899</v>
      </c>
      <c r="AE2950">
        <f t="shared" ref="AE2950:AE3013" si="1309">E2950*344400*(10^(1.78*I2950))</f>
        <v>5061750.12</v>
      </c>
      <c r="AF2950">
        <f t="shared" ref="AF2950:AF3013" si="1310">(D2950+459.67)^3.825</f>
        <v>15270616303.792566</v>
      </c>
      <c r="AG2950">
        <f t="shared" ref="AG2950:AG3013" si="1311">SQRT(1+(AE2950/AF2950))</f>
        <v>1.0001657212333257</v>
      </c>
      <c r="AH2950">
        <v>24</v>
      </c>
      <c r="AI2950">
        <v>0.67944000000000004</v>
      </c>
      <c r="AJ2950" t="e">
        <f t="shared" ref="AJ2950:AJ3013" si="1312">AH2950*AG2950*AD2950*AC2950*AA2950*Z2950</f>
        <v>#DIV/0!</v>
      </c>
      <c r="AK2950" t="e">
        <f t="shared" ref="AK2950:AK3013" si="1313">AI2950*AG2950*AD2950*AC2950*AA2950*Z2950</f>
        <v>#DIV/0!</v>
      </c>
      <c r="AL2950" t="e">
        <f t="shared" ref="AL2950:AL3013" si="1314">(J2950*AJ2950)/1000</f>
        <v>#DIV/0!</v>
      </c>
      <c r="AM2950" t="e">
        <f t="shared" ref="AM2950:AM3013" si="1315">(J2950*AK2950)</f>
        <v>#DIV/0!</v>
      </c>
      <c r="AN2950" t="e">
        <f>AM2950/((60/'Field readings'!D2951)*24)</f>
        <v>#DIV/0!</v>
      </c>
      <c r="AO2950" t="e">
        <f>SUM($AN$4:AN2950)</f>
        <v>#DIV/0!</v>
      </c>
    </row>
    <row r="2951" spans="1:41">
      <c r="A2951" s="2">
        <f>'Field readings'!A2952</f>
        <v>0</v>
      </c>
      <c r="B2951" s="3">
        <f>'Field readings'!B2952</f>
        <v>0</v>
      </c>
      <c r="C2951">
        <f>'Field readings'!D2952</f>
        <v>0</v>
      </c>
      <c r="D2951">
        <f>'Field readings'!K2952</f>
        <v>0</v>
      </c>
      <c r="E2951">
        <f>'Field readings'!J2952+14.6973</f>
        <v>14.6973</v>
      </c>
      <c r="F2951">
        <f>'Field readings'!L2952</f>
        <v>0</v>
      </c>
      <c r="G2951">
        <f>'Field readings'!I2952</f>
        <v>0</v>
      </c>
      <c r="H2951">
        <f>'Field readings'!N2952</f>
        <v>0</v>
      </c>
      <c r="I2951">
        <f>'Field readings'!M2952</f>
        <v>0</v>
      </c>
      <c r="J2951">
        <f t="shared" si="1288"/>
        <v>0</v>
      </c>
      <c r="K2951" t="e">
        <f t="shared" si="1289"/>
        <v>#DIV/0!</v>
      </c>
      <c r="L2951" t="e">
        <f t="shared" si="1290"/>
        <v>#DIV/0!</v>
      </c>
      <c r="M2951" t="e">
        <f t="shared" si="1291"/>
        <v>#DIV/0!</v>
      </c>
      <c r="N2951" t="e">
        <f t="shared" si="1292"/>
        <v>#DIV/0!</v>
      </c>
      <c r="O2951" t="e">
        <f t="shared" si="1293"/>
        <v>#DIV/0!</v>
      </c>
      <c r="P2951" t="e">
        <f t="shared" si="1294"/>
        <v>#DIV/0!</v>
      </c>
      <c r="Q2951" t="e">
        <f t="shared" si="1295"/>
        <v>#DIV/0!</v>
      </c>
      <c r="R2951" t="e">
        <f t="shared" si="1296"/>
        <v>#DIV/0!</v>
      </c>
      <c r="S2951" t="e">
        <f t="shared" si="1297"/>
        <v>#DIV/0!</v>
      </c>
      <c r="T2951" t="e">
        <f t="shared" si="1298"/>
        <v>#DIV/0!</v>
      </c>
      <c r="U2951" t="e">
        <f t="shared" si="1299"/>
        <v>#DIV/0!</v>
      </c>
      <c r="V2951" t="e">
        <f t="shared" si="1300"/>
        <v>#DIV/0!</v>
      </c>
      <c r="W2951" t="e">
        <f t="shared" si="1301"/>
        <v>#DIV/0!</v>
      </c>
      <c r="X2951" t="e">
        <f t="shared" si="1302"/>
        <v>#DIV/0!</v>
      </c>
      <c r="Y2951" t="e">
        <f t="shared" si="1303"/>
        <v>#DIV/0!</v>
      </c>
      <c r="Z2951" t="e">
        <f t="shared" si="1304"/>
        <v>#DIV/0!</v>
      </c>
      <c r="AA2951" t="e">
        <f t="shared" si="1305"/>
        <v>#DIV/0!</v>
      </c>
      <c r="AB2951">
        <f t="shared" si="1306"/>
        <v>0</v>
      </c>
      <c r="AC2951" t="e">
        <f t="shared" si="1307"/>
        <v>#DIV/0!</v>
      </c>
      <c r="AD2951">
        <f t="shared" si="1308"/>
        <v>1.0632190661423899</v>
      </c>
      <c r="AE2951">
        <f t="shared" si="1309"/>
        <v>5061750.12</v>
      </c>
      <c r="AF2951">
        <f t="shared" si="1310"/>
        <v>15270616303.792566</v>
      </c>
      <c r="AG2951">
        <f t="shared" si="1311"/>
        <v>1.0001657212333257</v>
      </c>
      <c r="AH2951">
        <v>24</v>
      </c>
      <c r="AI2951">
        <v>0.67944000000000004</v>
      </c>
      <c r="AJ2951" t="e">
        <f t="shared" si="1312"/>
        <v>#DIV/0!</v>
      </c>
      <c r="AK2951" t="e">
        <f t="shared" si="1313"/>
        <v>#DIV/0!</v>
      </c>
      <c r="AL2951" t="e">
        <f t="shared" si="1314"/>
        <v>#DIV/0!</v>
      </c>
      <c r="AM2951" t="e">
        <f t="shared" si="1315"/>
        <v>#DIV/0!</v>
      </c>
      <c r="AN2951" t="e">
        <f>AM2951/((60/'Field readings'!D2952)*24)</f>
        <v>#DIV/0!</v>
      </c>
      <c r="AO2951" t="e">
        <f>SUM($AN$4:AN2951)</f>
        <v>#DIV/0!</v>
      </c>
    </row>
    <row r="2952" spans="1:41">
      <c r="A2952" s="2">
        <f>'Field readings'!A2953</f>
        <v>0</v>
      </c>
      <c r="B2952" s="3">
        <f>'Field readings'!B2953</f>
        <v>0</v>
      </c>
      <c r="C2952">
        <f>'Field readings'!D2953</f>
        <v>0</v>
      </c>
      <c r="D2952">
        <f>'Field readings'!K2953</f>
        <v>0</v>
      </c>
      <c r="E2952">
        <f>'Field readings'!J2953+14.6973</f>
        <v>14.6973</v>
      </c>
      <c r="F2952">
        <f>'Field readings'!L2953</f>
        <v>0</v>
      </c>
      <c r="G2952">
        <f>'Field readings'!I2953</f>
        <v>0</v>
      </c>
      <c r="H2952">
        <f>'Field readings'!N2953</f>
        <v>0</v>
      </c>
      <c r="I2952">
        <f>'Field readings'!M2953</f>
        <v>0</v>
      </c>
      <c r="J2952">
        <f t="shared" si="1288"/>
        <v>0</v>
      </c>
      <c r="K2952" t="e">
        <f t="shared" si="1289"/>
        <v>#DIV/0!</v>
      </c>
      <c r="L2952" t="e">
        <f t="shared" si="1290"/>
        <v>#DIV/0!</v>
      </c>
      <c r="M2952" t="e">
        <f t="shared" si="1291"/>
        <v>#DIV/0!</v>
      </c>
      <c r="N2952" t="e">
        <f t="shared" si="1292"/>
        <v>#DIV/0!</v>
      </c>
      <c r="O2952" t="e">
        <f t="shared" si="1293"/>
        <v>#DIV/0!</v>
      </c>
      <c r="P2952" t="e">
        <f t="shared" si="1294"/>
        <v>#DIV/0!</v>
      </c>
      <c r="Q2952" t="e">
        <f t="shared" si="1295"/>
        <v>#DIV/0!</v>
      </c>
      <c r="R2952" t="e">
        <f t="shared" si="1296"/>
        <v>#DIV/0!</v>
      </c>
      <c r="S2952" t="e">
        <f t="shared" si="1297"/>
        <v>#DIV/0!</v>
      </c>
      <c r="T2952" t="e">
        <f t="shared" si="1298"/>
        <v>#DIV/0!</v>
      </c>
      <c r="U2952" t="e">
        <f t="shared" si="1299"/>
        <v>#DIV/0!</v>
      </c>
      <c r="V2952" t="e">
        <f t="shared" si="1300"/>
        <v>#DIV/0!</v>
      </c>
      <c r="W2952" t="e">
        <f t="shared" si="1301"/>
        <v>#DIV/0!</v>
      </c>
      <c r="X2952" t="e">
        <f t="shared" si="1302"/>
        <v>#DIV/0!</v>
      </c>
      <c r="Y2952" t="e">
        <f t="shared" si="1303"/>
        <v>#DIV/0!</v>
      </c>
      <c r="Z2952" t="e">
        <f t="shared" si="1304"/>
        <v>#DIV/0!</v>
      </c>
      <c r="AA2952" t="e">
        <f t="shared" si="1305"/>
        <v>#DIV/0!</v>
      </c>
      <c r="AB2952">
        <f t="shared" si="1306"/>
        <v>0</v>
      </c>
      <c r="AC2952" t="e">
        <f t="shared" si="1307"/>
        <v>#DIV/0!</v>
      </c>
      <c r="AD2952">
        <f t="shared" si="1308"/>
        <v>1.0632190661423899</v>
      </c>
      <c r="AE2952">
        <f t="shared" si="1309"/>
        <v>5061750.12</v>
      </c>
      <c r="AF2952">
        <f t="shared" si="1310"/>
        <v>15270616303.792566</v>
      </c>
      <c r="AG2952">
        <f t="shared" si="1311"/>
        <v>1.0001657212333257</v>
      </c>
      <c r="AH2952">
        <v>24</v>
      </c>
      <c r="AI2952">
        <v>0.67944000000000004</v>
      </c>
      <c r="AJ2952" t="e">
        <f t="shared" si="1312"/>
        <v>#DIV/0!</v>
      </c>
      <c r="AK2952" t="e">
        <f t="shared" si="1313"/>
        <v>#DIV/0!</v>
      </c>
      <c r="AL2952" t="e">
        <f t="shared" si="1314"/>
        <v>#DIV/0!</v>
      </c>
      <c r="AM2952" t="e">
        <f t="shared" si="1315"/>
        <v>#DIV/0!</v>
      </c>
      <c r="AN2952" t="e">
        <f>AM2952/((60/'Field readings'!D2953)*24)</f>
        <v>#DIV/0!</v>
      </c>
      <c r="AO2952" t="e">
        <f>SUM($AN$4:AN2952)</f>
        <v>#DIV/0!</v>
      </c>
    </row>
    <row r="2953" spans="1:41">
      <c r="A2953" s="2">
        <f>'Field readings'!A2954</f>
        <v>0</v>
      </c>
      <c r="B2953" s="3">
        <f>'Field readings'!B2954</f>
        <v>0</v>
      </c>
      <c r="C2953">
        <f>'Field readings'!D2954</f>
        <v>0</v>
      </c>
      <c r="D2953">
        <f>'Field readings'!K2954</f>
        <v>0</v>
      </c>
      <c r="E2953">
        <f>'Field readings'!J2954+14.6973</f>
        <v>14.6973</v>
      </c>
      <c r="F2953">
        <f>'Field readings'!L2954</f>
        <v>0</v>
      </c>
      <c r="G2953">
        <f>'Field readings'!I2954</f>
        <v>0</v>
      </c>
      <c r="H2953">
        <f>'Field readings'!N2954</f>
        <v>0</v>
      </c>
      <c r="I2953">
        <f>'Field readings'!M2954</f>
        <v>0</v>
      </c>
      <c r="J2953">
        <f t="shared" si="1288"/>
        <v>0</v>
      </c>
      <c r="K2953" t="e">
        <f t="shared" si="1289"/>
        <v>#DIV/0!</v>
      </c>
      <c r="L2953" t="e">
        <f t="shared" si="1290"/>
        <v>#DIV/0!</v>
      </c>
      <c r="M2953" t="e">
        <f t="shared" si="1291"/>
        <v>#DIV/0!</v>
      </c>
      <c r="N2953" t="e">
        <f t="shared" si="1292"/>
        <v>#DIV/0!</v>
      </c>
      <c r="O2953" t="e">
        <f t="shared" si="1293"/>
        <v>#DIV/0!</v>
      </c>
      <c r="P2953" t="e">
        <f t="shared" si="1294"/>
        <v>#DIV/0!</v>
      </c>
      <c r="Q2953" t="e">
        <f t="shared" si="1295"/>
        <v>#DIV/0!</v>
      </c>
      <c r="R2953" t="e">
        <f t="shared" si="1296"/>
        <v>#DIV/0!</v>
      </c>
      <c r="S2953" t="e">
        <f t="shared" si="1297"/>
        <v>#DIV/0!</v>
      </c>
      <c r="T2953" t="e">
        <f t="shared" si="1298"/>
        <v>#DIV/0!</v>
      </c>
      <c r="U2953" t="e">
        <f t="shared" si="1299"/>
        <v>#DIV/0!</v>
      </c>
      <c r="V2953" t="e">
        <f t="shared" si="1300"/>
        <v>#DIV/0!</v>
      </c>
      <c r="W2953" t="e">
        <f t="shared" si="1301"/>
        <v>#DIV/0!</v>
      </c>
      <c r="X2953" t="e">
        <f t="shared" si="1302"/>
        <v>#DIV/0!</v>
      </c>
      <c r="Y2953" t="e">
        <f t="shared" si="1303"/>
        <v>#DIV/0!</v>
      </c>
      <c r="Z2953" t="e">
        <f t="shared" si="1304"/>
        <v>#DIV/0!</v>
      </c>
      <c r="AA2953" t="e">
        <f t="shared" si="1305"/>
        <v>#DIV/0!</v>
      </c>
      <c r="AB2953">
        <f t="shared" si="1306"/>
        <v>0</v>
      </c>
      <c r="AC2953" t="e">
        <f t="shared" si="1307"/>
        <v>#DIV/0!</v>
      </c>
      <c r="AD2953">
        <f t="shared" si="1308"/>
        <v>1.0632190661423899</v>
      </c>
      <c r="AE2953">
        <f t="shared" si="1309"/>
        <v>5061750.12</v>
      </c>
      <c r="AF2953">
        <f t="shared" si="1310"/>
        <v>15270616303.792566</v>
      </c>
      <c r="AG2953">
        <f t="shared" si="1311"/>
        <v>1.0001657212333257</v>
      </c>
      <c r="AH2953">
        <v>24</v>
      </c>
      <c r="AI2953">
        <v>0.67944000000000004</v>
      </c>
      <c r="AJ2953" t="e">
        <f t="shared" si="1312"/>
        <v>#DIV/0!</v>
      </c>
      <c r="AK2953" t="e">
        <f t="shared" si="1313"/>
        <v>#DIV/0!</v>
      </c>
      <c r="AL2953" t="e">
        <f t="shared" si="1314"/>
        <v>#DIV/0!</v>
      </c>
      <c r="AM2953" t="e">
        <f t="shared" si="1315"/>
        <v>#DIV/0!</v>
      </c>
      <c r="AN2953" t="e">
        <f>AM2953/((60/'Field readings'!D2954)*24)</f>
        <v>#DIV/0!</v>
      </c>
      <c r="AO2953" t="e">
        <f>SUM($AN$4:AN2953)</f>
        <v>#DIV/0!</v>
      </c>
    </row>
    <row r="2954" spans="1:41">
      <c r="A2954" s="2">
        <f>'Field readings'!A2955</f>
        <v>0</v>
      </c>
      <c r="B2954" s="3">
        <f>'Field readings'!B2955</f>
        <v>0</v>
      </c>
      <c r="C2954">
        <f>'Field readings'!D2955</f>
        <v>0</v>
      </c>
      <c r="D2954">
        <f>'Field readings'!K2955</f>
        <v>0</v>
      </c>
      <c r="E2954">
        <f>'Field readings'!J2955+14.6973</f>
        <v>14.6973</v>
      </c>
      <c r="F2954">
        <f>'Field readings'!L2955</f>
        <v>0</v>
      </c>
      <c r="G2954">
        <f>'Field readings'!I2955</f>
        <v>0</v>
      </c>
      <c r="H2954">
        <f>'Field readings'!N2955</f>
        <v>0</v>
      </c>
      <c r="I2954">
        <f>'Field readings'!M2955</f>
        <v>0</v>
      </c>
      <c r="J2954">
        <f t="shared" si="1288"/>
        <v>0</v>
      </c>
      <c r="K2954" t="e">
        <f t="shared" si="1289"/>
        <v>#DIV/0!</v>
      </c>
      <c r="L2954" t="e">
        <f t="shared" si="1290"/>
        <v>#DIV/0!</v>
      </c>
      <c r="M2954" t="e">
        <f t="shared" si="1291"/>
        <v>#DIV/0!</v>
      </c>
      <c r="N2954" t="e">
        <f t="shared" si="1292"/>
        <v>#DIV/0!</v>
      </c>
      <c r="O2954" t="e">
        <f t="shared" si="1293"/>
        <v>#DIV/0!</v>
      </c>
      <c r="P2954" t="e">
        <f t="shared" si="1294"/>
        <v>#DIV/0!</v>
      </c>
      <c r="Q2954" t="e">
        <f t="shared" si="1295"/>
        <v>#DIV/0!</v>
      </c>
      <c r="R2954" t="e">
        <f t="shared" si="1296"/>
        <v>#DIV/0!</v>
      </c>
      <c r="S2954" t="e">
        <f t="shared" si="1297"/>
        <v>#DIV/0!</v>
      </c>
      <c r="T2954" t="e">
        <f t="shared" si="1298"/>
        <v>#DIV/0!</v>
      </c>
      <c r="U2954" t="e">
        <f t="shared" si="1299"/>
        <v>#DIV/0!</v>
      </c>
      <c r="V2954" t="e">
        <f t="shared" si="1300"/>
        <v>#DIV/0!</v>
      </c>
      <c r="W2954" t="e">
        <f t="shared" si="1301"/>
        <v>#DIV/0!</v>
      </c>
      <c r="X2954" t="e">
        <f t="shared" si="1302"/>
        <v>#DIV/0!</v>
      </c>
      <c r="Y2954" t="e">
        <f t="shared" si="1303"/>
        <v>#DIV/0!</v>
      </c>
      <c r="Z2954" t="e">
        <f t="shared" si="1304"/>
        <v>#DIV/0!</v>
      </c>
      <c r="AA2954" t="e">
        <f t="shared" si="1305"/>
        <v>#DIV/0!</v>
      </c>
      <c r="AB2954">
        <f t="shared" si="1306"/>
        <v>0</v>
      </c>
      <c r="AC2954" t="e">
        <f t="shared" si="1307"/>
        <v>#DIV/0!</v>
      </c>
      <c r="AD2954">
        <f t="shared" si="1308"/>
        <v>1.0632190661423899</v>
      </c>
      <c r="AE2954">
        <f t="shared" si="1309"/>
        <v>5061750.12</v>
      </c>
      <c r="AF2954">
        <f t="shared" si="1310"/>
        <v>15270616303.792566</v>
      </c>
      <c r="AG2954">
        <f t="shared" si="1311"/>
        <v>1.0001657212333257</v>
      </c>
      <c r="AH2954">
        <v>24</v>
      </c>
      <c r="AI2954">
        <v>0.67944000000000004</v>
      </c>
      <c r="AJ2954" t="e">
        <f t="shared" si="1312"/>
        <v>#DIV/0!</v>
      </c>
      <c r="AK2954" t="e">
        <f t="shared" si="1313"/>
        <v>#DIV/0!</v>
      </c>
      <c r="AL2954" t="e">
        <f t="shared" si="1314"/>
        <v>#DIV/0!</v>
      </c>
      <c r="AM2954" t="e">
        <f t="shared" si="1315"/>
        <v>#DIV/0!</v>
      </c>
      <c r="AN2954" t="e">
        <f>AM2954/((60/'Field readings'!D2955)*24)</f>
        <v>#DIV/0!</v>
      </c>
      <c r="AO2954" t="e">
        <f>SUM($AN$4:AN2954)</f>
        <v>#DIV/0!</v>
      </c>
    </row>
    <row r="2955" spans="1:41">
      <c r="A2955" s="2">
        <f>'Field readings'!A2956</f>
        <v>0</v>
      </c>
      <c r="B2955" s="3">
        <f>'Field readings'!B2956</f>
        <v>0</v>
      </c>
      <c r="C2955">
        <f>'Field readings'!D2956</f>
        <v>0</v>
      </c>
      <c r="D2955">
        <f>'Field readings'!K2956</f>
        <v>0</v>
      </c>
      <c r="E2955">
        <f>'Field readings'!J2956+14.6973</f>
        <v>14.6973</v>
      </c>
      <c r="F2955">
        <f>'Field readings'!L2956</f>
        <v>0</v>
      </c>
      <c r="G2955">
        <f>'Field readings'!I2956</f>
        <v>0</v>
      </c>
      <c r="H2955">
        <f>'Field readings'!N2956</f>
        <v>0</v>
      </c>
      <c r="I2955">
        <f>'Field readings'!M2956</f>
        <v>0</v>
      </c>
      <c r="J2955">
        <f t="shared" si="1288"/>
        <v>0</v>
      </c>
      <c r="K2955" t="e">
        <f t="shared" si="1289"/>
        <v>#DIV/0!</v>
      </c>
      <c r="L2955" t="e">
        <f t="shared" si="1290"/>
        <v>#DIV/0!</v>
      </c>
      <c r="M2955" t="e">
        <f t="shared" si="1291"/>
        <v>#DIV/0!</v>
      </c>
      <c r="N2955" t="e">
        <f t="shared" si="1292"/>
        <v>#DIV/0!</v>
      </c>
      <c r="O2955" t="e">
        <f t="shared" si="1293"/>
        <v>#DIV/0!</v>
      </c>
      <c r="P2955" t="e">
        <f t="shared" si="1294"/>
        <v>#DIV/0!</v>
      </c>
      <c r="Q2955" t="e">
        <f t="shared" si="1295"/>
        <v>#DIV/0!</v>
      </c>
      <c r="R2955" t="e">
        <f t="shared" si="1296"/>
        <v>#DIV/0!</v>
      </c>
      <c r="S2955" t="e">
        <f t="shared" si="1297"/>
        <v>#DIV/0!</v>
      </c>
      <c r="T2955" t="e">
        <f t="shared" si="1298"/>
        <v>#DIV/0!</v>
      </c>
      <c r="U2955" t="e">
        <f t="shared" si="1299"/>
        <v>#DIV/0!</v>
      </c>
      <c r="V2955" t="e">
        <f t="shared" si="1300"/>
        <v>#DIV/0!</v>
      </c>
      <c r="W2955" t="e">
        <f t="shared" si="1301"/>
        <v>#DIV/0!</v>
      </c>
      <c r="X2955" t="e">
        <f t="shared" si="1302"/>
        <v>#DIV/0!</v>
      </c>
      <c r="Y2955" t="e">
        <f t="shared" si="1303"/>
        <v>#DIV/0!</v>
      </c>
      <c r="Z2955" t="e">
        <f t="shared" si="1304"/>
        <v>#DIV/0!</v>
      </c>
      <c r="AA2955" t="e">
        <f t="shared" si="1305"/>
        <v>#DIV/0!</v>
      </c>
      <c r="AB2955">
        <f t="shared" si="1306"/>
        <v>0</v>
      </c>
      <c r="AC2955" t="e">
        <f t="shared" si="1307"/>
        <v>#DIV/0!</v>
      </c>
      <c r="AD2955">
        <f t="shared" si="1308"/>
        <v>1.0632190661423899</v>
      </c>
      <c r="AE2955">
        <f t="shared" si="1309"/>
        <v>5061750.12</v>
      </c>
      <c r="AF2955">
        <f t="shared" si="1310"/>
        <v>15270616303.792566</v>
      </c>
      <c r="AG2955">
        <f t="shared" si="1311"/>
        <v>1.0001657212333257</v>
      </c>
      <c r="AH2955">
        <v>24</v>
      </c>
      <c r="AI2955">
        <v>0.67944000000000004</v>
      </c>
      <c r="AJ2955" t="e">
        <f t="shared" si="1312"/>
        <v>#DIV/0!</v>
      </c>
      <c r="AK2955" t="e">
        <f t="shared" si="1313"/>
        <v>#DIV/0!</v>
      </c>
      <c r="AL2955" t="e">
        <f t="shared" si="1314"/>
        <v>#DIV/0!</v>
      </c>
      <c r="AM2955" t="e">
        <f t="shared" si="1315"/>
        <v>#DIV/0!</v>
      </c>
      <c r="AN2955" t="e">
        <f>AM2955/((60/'Field readings'!D2956)*24)</f>
        <v>#DIV/0!</v>
      </c>
      <c r="AO2955" t="e">
        <f>SUM($AN$4:AN2955)</f>
        <v>#DIV/0!</v>
      </c>
    </row>
    <row r="2956" spans="1:41">
      <c r="A2956" s="2">
        <f>'Field readings'!A2957</f>
        <v>0</v>
      </c>
      <c r="B2956" s="3">
        <f>'Field readings'!B2957</f>
        <v>0</v>
      </c>
      <c r="C2956">
        <f>'Field readings'!D2957</f>
        <v>0</v>
      </c>
      <c r="D2956">
        <f>'Field readings'!K2957</f>
        <v>0</v>
      </c>
      <c r="E2956">
        <f>'Field readings'!J2957+14.6973</f>
        <v>14.6973</v>
      </c>
      <c r="F2956">
        <f>'Field readings'!L2957</f>
        <v>0</v>
      </c>
      <c r="G2956">
        <f>'Field readings'!I2957</f>
        <v>0</v>
      </c>
      <c r="H2956">
        <f>'Field readings'!N2957</f>
        <v>0</v>
      </c>
      <c r="I2956">
        <f>'Field readings'!M2957</f>
        <v>0</v>
      </c>
      <c r="J2956">
        <f t="shared" si="1288"/>
        <v>0</v>
      </c>
      <c r="K2956" t="e">
        <f t="shared" si="1289"/>
        <v>#DIV/0!</v>
      </c>
      <c r="L2956" t="e">
        <f t="shared" si="1290"/>
        <v>#DIV/0!</v>
      </c>
      <c r="M2956" t="e">
        <f t="shared" si="1291"/>
        <v>#DIV/0!</v>
      </c>
      <c r="N2956" t="e">
        <f t="shared" si="1292"/>
        <v>#DIV/0!</v>
      </c>
      <c r="O2956" t="e">
        <f t="shared" si="1293"/>
        <v>#DIV/0!</v>
      </c>
      <c r="P2956" t="e">
        <f t="shared" si="1294"/>
        <v>#DIV/0!</v>
      </c>
      <c r="Q2956" t="e">
        <f t="shared" si="1295"/>
        <v>#DIV/0!</v>
      </c>
      <c r="R2956" t="e">
        <f t="shared" si="1296"/>
        <v>#DIV/0!</v>
      </c>
      <c r="S2956" t="e">
        <f t="shared" si="1297"/>
        <v>#DIV/0!</v>
      </c>
      <c r="T2956" t="e">
        <f t="shared" si="1298"/>
        <v>#DIV/0!</v>
      </c>
      <c r="U2956" t="e">
        <f t="shared" si="1299"/>
        <v>#DIV/0!</v>
      </c>
      <c r="V2956" t="e">
        <f t="shared" si="1300"/>
        <v>#DIV/0!</v>
      </c>
      <c r="W2956" t="e">
        <f t="shared" si="1301"/>
        <v>#DIV/0!</v>
      </c>
      <c r="X2956" t="e">
        <f t="shared" si="1302"/>
        <v>#DIV/0!</v>
      </c>
      <c r="Y2956" t="e">
        <f t="shared" si="1303"/>
        <v>#DIV/0!</v>
      </c>
      <c r="Z2956" t="e">
        <f t="shared" si="1304"/>
        <v>#DIV/0!</v>
      </c>
      <c r="AA2956" t="e">
        <f t="shared" si="1305"/>
        <v>#DIV/0!</v>
      </c>
      <c r="AB2956">
        <f t="shared" si="1306"/>
        <v>0</v>
      </c>
      <c r="AC2956" t="e">
        <f t="shared" si="1307"/>
        <v>#DIV/0!</v>
      </c>
      <c r="AD2956">
        <f t="shared" si="1308"/>
        <v>1.0632190661423899</v>
      </c>
      <c r="AE2956">
        <f t="shared" si="1309"/>
        <v>5061750.12</v>
      </c>
      <c r="AF2956">
        <f t="shared" si="1310"/>
        <v>15270616303.792566</v>
      </c>
      <c r="AG2956">
        <f t="shared" si="1311"/>
        <v>1.0001657212333257</v>
      </c>
      <c r="AH2956">
        <v>24</v>
      </c>
      <c r="AI2956">
        <v>0.67944000000000004</v>
      </c>
      <c r="AJ2956" t="e">
        <f t="shared" si="1312"/>
        <v>#DIV/0!</v>
      </c>
      <c r="AK2956" t="e">
        <f t="shared" si="1313"/>
        <v>#DIV/0!</v>
      </c>
      <c r="AL2956" t="e">
        <f t="shared" si="1314"/>
        <v>#DIV/0!</v>
      </c>
      <c r="AM2956" t="e">
        <f t="shared" si="1315"/>
        <v>#DIV/0!</v>
      </c>
      <c r="AN2956" t="e">
        <f>AM2956/((60/'Field readings'!D2957)*24)</f>
        <v>#DIV/0!</v>
      </c>
      <c r="AO2956" t="e">
        <f>SUM($AN$4:AN2956)</f>
        <v>#DIV/0!</v>
      </c>
    </row>
    <row r="2957" spans="1:41">
      <c r="A2957" s="2">
        <f>'Field readings'!A2958</f>
        <v>0</v>
      </c>
      <c r="B2957" s="3">
        <f>'Field readings'!B2958</f>
        <v>0</v>
      </c>
      <c r="C2957">
        <f>'Field readings'!D2958</f>
        <v>0</v>
      </c>
      <c r="D2957">
        <f>'Field readings'!K2958</f>
        <v>0</v>
      </c>
      <c r="E2957">
        <f>'Field readings'!J2958+14.6973</f>
        <v>14.6973</v>
      </c>
      <c r="F2957">
        <f>'Field readings'!L2958</f>
        <v>0</v>
      </c>
      <c r="G2957">
        <f>'Field readings'!I2958</f>
        <v>0</v>
      </c>
      <c r="H2957">
        <f>'Field readings'!N2958</f>
        <v>0</v>
      </c>
      <c r="I2957">
        <f>'Field readings'!M2958</f>
        <v>0</v>
      </c>
      <c r="J2957">
        <f t="shared" si="1288"/>
        <v>0</v>
      </c>
      <c r="K2957" t="e">
        <f t="shared" si="1289"/>
        <v>#DIV/0!</v>
      </c>
      <c r="L2957" t="e">
        <f t="shared" si="1290"/>
        <v>#DIV/0!</v>
      </c>
      <c r="M2957" t="e">
        <f t="shared" si="1291"/>
        <v>#DIV/0!</v>
      </c>
      <c r="N2957" t="e">
        <f t="shared" si="1292"/>
        <v>#DIV/0!</v>
      </c>
      <c r="O2957" t="e">
        <f t="shared" si="1293"/>
        <v>#DIV/0!</v>
      </c>
      <c r="P2957" t="e">
        <f t="shared" si="1294"/>
        <v>#DIV/0!</v>
      </c>
      <c r="Q2957" t="e">
        <f t="shared" si="1295"/>
        <v>#DIV/0!</v>
      </c>
      <c r="R2957" t="e">
        <f t="shared" si="1296"/>
        <v>#DIV/0!</v>
      </c>
      <c r="S2957" t="e">
        <f t="shared" si="1297"/>
        <v>#DIV/0!</v>
      </c>
      <c r="T2957" t="e">
        <f t="shared" si="1298"/>
        <v>#DIV/0!</v>
      </c>
      <c r="U2957" t="e">
        <f t="shared" si="1299"/>
        <v>#DIV/0!</v>
      </c>
      <c r="V2957" t="e">
        <f t="shared" si="1300"/>
        <v>#DIV/0!</v>
      </c>
      <c r="W2957" t="e">
        <f t="shared" si="1301"/>
        <v>#DIV/0!</v>
      </c>
      <c r="X2957" t="e">
        <f t="shared" si="1302"/>
        <v>#DIV/0!</v>
      </c>
      <c r="Y2957" t="e">
        <f t="shared" si="1303"/>
        <v>#DIV/0!</v>
      </c>
      <c r="Z2957" t="e">
        <f t="shared" si="1304"/>
        <v>#DIV/0!</v>
      </c>
      <c r="AA2957" t="e">
        <f t="shared" si="1305"/>
        <v>#DIV/0!</v>
      </c>
      <c r="AB2957">
        <f t="shared" si="1306"/>
        <v>0</v>
      </c>
      <c r="AC2957" t="e">
        <f t="shared" si="1307"/>
        <v>#DIV/0!</v>
      </c>
      <c r="AD2957">
        <f t="shared" si="1308"/>
        <v>1.0632190661423899</v>
      </c>
      <c r="AE2957">
        <f t="shared" si="1309"/>
        <v>5061750.12</v>
      </c>
      <c r="AF2957">
        <f t="shared" si="1310"/>
        <v>15270616303.792566</v>
      </c>
      <c r="AG2957">
        <f t="shared" si="1311"/>
        <v>1.0001657212333257</v>
      </c>
      <c r="AH2957">
        <v>24</v>
      </c>
      <c r="AI2957">
        <v>0.67944000000000004</v>
      </c>
      <c r="AJ2957" t="e">
        <f t="shared" si="1312"/>
        <v>#DIV/0!</v>
      </c>
      <c r="AK2957" t="e">
        <f t="shared" si="1313"/>
        <v>#DIV/0!</v>
      </c>
      <c r="AL2957" t="e">
        <f t="shared" si="1314"/>
        <v>#DIV/0!</v>
      </c>
      <c r="AM2957" t="e">
        <f t="shared" si="1315"/>
        <v>#DIV/0!</v>
      </c>
      <c r="AN2957" t="e">
        <f>AM2957/((60/'Field readings'!D2958)*24)</f>
        <v>#DIV/0!</v>
      </c>
      <c r="AO2957" t="e">
        <f>SUM($AN$4:AN2957)</f>
        <v>#DIV/0!</v>
      </c>
    </row>
    <row r="2958" spans="1:41">
      <c r="A2958" s="2">
        <f>'Field readings'!A2959</f>
        <v>0</v>
      </c>
      <c r="B2958" s="3">
        <f>'Field readings'!B2959</f>
        <v>0</v>
      </c>
      <c r="C2958">
        <f>'Field readings'!D2959</f>
        <v>0</v>
      </c>
      <c r="D2958">
        <f>'Field readings'!K2959</f>
        <v>0</v>
      </c>
      <c r="E2958">
        <f>'Field readings'!J2959+14.6973</f>
        <v>14.6973</v>
      </c>
      <c r="F2958">
        <f>'Field readings'!L2959</f>
        <v>0</v>
      </c>
      <c r="G2958">
        <f>'Field readings'!I2959</f>
        <v>0</v>
      </c>
      <c r="H2958">
        <f>'Field readings'!N2959</f>
        <v>0</v>
      </c>
      <c r="I2958">
        <f>'Field readings'!M2959</f>
        <v>0</v>
      </c>
      <c r="J2958">
        <f t="shared" si="1288"/>
        <v>0</v>
      </c>
      <c r="K2958" t="e">
        <f t="shared" si="1289"/>
        <v>#DIV/0!</v>
      </c>
      <c r="L2958" t="e">
        <f t="shared" si="1290"/>
        <v>#DIV/0!</v>
      </c>
      <c r="M2958" t="e">
        <f t="shared" si="1291"/>
        <v>#DIV/0!</v>
      </c>
      <c r="N2958" t="e">
        <f t="shared" si="1292"/>
        <v>#DIV/0!</v>
      </c>
      <c r="O2958" t="e">
        <f t="shared" si="1293"/>
        <v>#DIV/0!</v>
      </c>
      <c r="P2958" t="e">
        <f t="shared" si="1294"/>
        <v>#DIV/0!</v>
      </c>
      <c r="Q2958" t="e">
        <f t="shared" si="1295"/>
        <v>#DIV/0!</v>
      </c>
      <c r="R2958" t="e">
        <f t="shared" si="1296"/>
        <v>#DIV/0!</v>
      </c>
      <c r="S2958" t="e">
        <f t="shared" si="1297"/>
        <v>#DIV/0!</v>
      </c>
      <c r="T2958" t="e">
        <f t="shared" si="1298"/>
        <v>#DIV/0!</v>
      </c>
      <c r="U2958" t="e">
        <f t="shared" si="1299"/>
        <v>#DIV/0!</v>
      </c>
      <c r="V2958" t="e">
        <f t="shared" si="1300"/>
        <v>#DIV/0!</v>
      </c>
      <c r="W2958" t="e">
        <f t="shared" si="1301"/>
        <v>#DIV/0!</v>
      </c>
      <c r="X2958" t="e">
        <f t="shared" si="1302"/>
        <v>#DIV/0!</v>
      </c>
      <c r="Y2958" t="e">
        <f t="shared" si="1303"/>
        <v>#DIV/0!</v>
      </c>
      <c r="Z2958" t="e">
        <f t="shared" si="1304"/>
        <v>#DIV/0!</v>
      </c>
      <c r="AA2958" t="e">
        <f t="shared" si="1305"/>
        <v>#DIV/0!</v>
      </c>
      <c r="AB2958">
        <f t="shared" si="1306"/>
        <v>0</v>
      </c>
      <c r="AC2958" t="e">
        <f t="shared" si="1307"/>
        <v>#DIV/0!</v>
      </c>
      <c r="AD2958">
        <f t="shared" si="1308"/>
        <v>1.0632190661423899</v>
      </c>
      <c r="AE2958">
        <f t="shared" si="1309"/>
        <v>5061750.12</v>
      </c>
      <c r="AF2958">
        <f t="shared" si="1310"/>
        <v>15270616303.792566</v>
      </c>
      <c r="AG2958">
        <f t="shared" si="1311"/>
        <v>1.0001657212333257</v>
      </c>
      <c r="AH2958">
        <v>24</v>
      </c>
      <c r="AI2958">
        <v>0.67944000000000004</v>
      </c>
      <c r="AJ2958" t="e">
        <f t="shared" si="1312"/>
        <v>#DIV/0!</v>
      </c>
      <c r="AK2958" t="e">
        <f t="shared" si="1313"/>
        <v>#DIV/0!</v>
      </c>
      <c r="AL2958" t="e">
        <f t="shared" si="1314"/>
        <v>#DIV/0!</v>
      </c>
      <c r="AM2958" t="e">
        <f t="shared" si="1315"/>
        <v>#DIV/0!</v>
      </c>
      <c r="AN2958" t="e">
        <f>AM2958/((60/'Field readings'!D2959)*24)</f>
        <v>#DIV/0!</v>
      </c>
      <c r="AO2958" t="e">
        <f>SUM($AN$4:AN2958)</f>
        <v>#DIV/0!</v>
      </c>
    </row>
    <row r="2959" spans="1:41">
      <c r="A2959" s="2">
        <f>'Field readings'!A2960</f>
        <v>0</v>
      </c>
      <c r="B2959" s="3">
        <f>'Field readings'!B2960</f>
        <v>0</v>
      </c>
      <c r="C2959">
        <f>'Field readings'!D2960</f>
        <v>0</v>
      </c>
      <c r="D2959">
        <f>'Field readings'!K2960</f>
        <v>0</v>
      </c>
      <c r="E2959">
        <f>'Field readings'!J2960+14.6973</f>
        <v>14.6973</v>
      </c>
      <c r="F2959">
        <f>'Field readings'!L2960</f>
        <v>0</v>
      </c>
      <c r="G2959">
        <f>'Field readings'!I2960</f>
        <v>0</v>
      </c>
      <c r="H2959">
        <f>'Field readings'!N2960</f>
        <v>0</v>
      </c>
      <c r="I2959">
        <f>'Field readings'!M2960</f>
        <v>0</v>
      </c>
      <c r="J2959">
        <f t="shared" si="1288"/>
        <v>0</v>
      </c>
      <c r="K2959" t="e">
        <f t="shared" si="1289"/>
        <v>#DIV/0!</v>
      </c>
      <c r="L2959" t="e">
        <f t="shared" si="1290"/>
        <v>#DIV/0!</v>
      </c>
      <c r="M2959" t="e">
        <f t="shared" si="1291"/>
        <v>#DIV/0!</v>
      </c>
      <c r="N2959" t="e">
        <f t="shared" si="1292"/>
        <v>#DIV/0!</v>
      </c>
      <c r="O2959" t="e">
        <f t="shared" si="1293"/>
        <v>#DIV/0!</v>
      </c>
      <c r="P2959" t="e">
        <f t="shared" si="1294"/>
        <v>#DIV/0!</v>
      </c>
      <c r="Q2959" t="e">
        <f t="shared" si="1295"/>
        <v>#DIV/0!</v>
      </c>
      <c r="R2959" t="e">
        <f t="shared" si="1296"/>
        <v>#DIV/0!</v>
      </c>
      <c r="S2959" t="e">
        <f t="shared" si="1297"/>
        <v>#DIV/0!</v>
      </c>
      <c r="T2959" t="e">
        <f t="shared" si="1298"/>
        <v>#DIV/0!</v>
      </c>
      <c r="U2959" t="e">
        <f t="shared" si="1299"/>
        <v>#DIV/0!</v>
      </c>
      <c r="V2959" t="e">
        <f t="shared" si="1300"/>
        <v>#DIV/0!</v>
      </c>
      <c r="W2959" t="e">
        <f t="shared" si="1301"/>
        <v>#DIV/0!</v>
      </c>
      <c r="X2959" t="e">
        <f t="shared" si="1302"/>
        <v>#DIV/0!</v>
      </c>
      <c r="Y2959" t="e">
        <f t="shared" si="1303"/>
        <v>#DIV/0!</v>
      </c>
      <c r="Z2959" t="e">
        <f t="shared" si="1304"/>
        <v>#DIV/0!</v>
      </c>
      <c r="AA2959" t="e">
        <f t="shared" si="1305"/>
        <v>#DIV/0!</v>
      </c>
      <c r="AB2959">
        <f t="shared" si="1306"/>
        <v>0</v>
      </c>
      <c r="AC2959" t="e">
        <f t="shared" si="1307"/>
        <v>#DIV/0!</v>
      </c>
      <c r="AD2959">
        <f t="shared" si="1308"/>
        <v>1.0632190661423899</v>
      </c>
      <c r="AE2959">
        <f t="shared" si="1309"/>
        <v>5061750.12</v>
      </c>
      <c r="AF2959">
        <f t="shared" si="1310"/>
        <v>15270616303.792566</v>
      </c>
      <c r="AG2959">
        <f t="shared" si="1311"/>
        <v>1.0001657212333257</v>
      </c>
      <c r="AH2959">
        <v>24</v>
      </c>
      <c r="AI2959">
        <v>0.67944000000000004</v>
      </c>
      <c r="AJ2959" t="e">
        <f t="shared" si="1312"/>
        <v>#DIV/0!</v>
      </c>
      <c r="AK2959" t="e">
        <f t="shared" si="1313"/>
        <v>#DIV/0!</v>
      </c>
      <c r="AL2959" t="e">
        <f t="shared" si="1314"/>
        <v>#DIV/0!</v>
      </c>
      <c r="AM2959" t="e">
        <f t="shared" si="1315"/>
        <v>#DIV/0!</v>
      </c>
      <c r="AN2959" t="e">
        <f>AM2959/((60/'Field readings'!D2960)*24)</f>
        <v>#DIV/0!</v>
      </c>
      <c r="AO2959" t="e">
        <f>SUM($AN$4:AN2959)</f>
        <v>#DIV/0!</v>
      </c>
    </row>
    <row r="2960" spans="1:41">
      <c r="A2960" s="2">
        <f>'Field readings'!A2961</f>
        <v>0</v>
      </c>
      <c r="B2960" s="3">
        <f>'Field readings'!B2961</f>
        <v>0</v>
      </c>
      <c r="C2960">
        <f>'Field readings'!D2961</f>
        <v>0</v>
      </c>
      <c r="D2960">
        <f>'Field readings'!K2961</f>
        <v>0</v>
      </c>
      <c r="E2960">
        <f>'Field readings'!J2961+14.6973</f>
        <v>14.6973</v>
      </c>
      <c r="F2960">
        <f>'Field readings'!L2961</f>
        <v>0</v>
      </c>
      <c r="G2960">
        <f>'Field readings'!I2961</f>
        <v>0</v>
      </c>
      <c r="H2960">
        <f>'Field readings'!N2961</f>
        <v>0</v>
      </c>
      <c r="I2960">
        <f>'Field readings'!M2961</f>
        <v>0</v>
      </c>
      <c r="J2960">
        <f t="shared" si="1288"/>
        <v>0</v>
      </c>
      <c r="K2960" t="e">
        <f t="shared" si="1289"/>
        <v>#DIV/0!</v>
      </c>
      <c r="L2960" t="e">
        <f t="shared" si="1290"/>
        <v>#DIV/0!</v>
      </c>
      <c r="M2960" t="e">
        <f t="shared" si="1291"/>
        <v>#DIV/0!</v>
      </c>
      <c r="N2960" t="e">
        <f t="shared" si="1292"/>
        <v>#DIV/0!</v>
      </c>
      <c r="O2960" t="e">
        <f t="shared" si="1293"/>
        <v>#DIV/0!</v>
      </c>
      <c r="P2960" t="e">
        <f t="shared" si="1294"/>
        <v>#DIV/0!</v>
      </c>
      <c r="Q2960" t="e">
        <f t="shared" si="1295"/>
        <v>#DIV/0!</v>
      </c>
      <c r="R2960" t="e">
        <f t="shared" si="1296"/>
        <v>#DIV/0!</v>
      </c>
      <c r="S2960" t="e">
        <f t="shared" si="1297"/>
        <v>#DIV/0!</v>
      </c>
      <c r="T2960" t="e">
        <f t="shared" si="1298"/>
        <v>#DIV/0!</v>
      </c>
      <c r="U2960" t="e">
        <f t="shared" si="1299"/>
        <v>#DIV/0!</v>
      </c>
      <c r="V2960" t="e">
        <f t="shared" si="1300"/>
        <v>#DIV/0!</v>
      </c>
      <c r="W2960" t="e">
        <f t="shared" si="1301"/>
        <v>#DIV/0!</v>
      </c>
      <c r="X2960" t="e">
        <f t="shared" si="1302"/>
        <v>#DIV/0!</v>
      </c>
      <c r="Y2960" t="e">
        <f t="shared" si="1303"/>
        <v>#DIV/0!</v>
      </c>
      <c r="Z2960" t="e">
        <f t="shared" si="1304"/>
        <v>#DIV/0!</v>
      </c>
      <c r="AA2960" t="e">
        <f t="shared" si="1305"/>
        <v>#DIV/0!</v>
      </c>
      <c r="AB2960">
        <f t="shared" si="1306"/>
        <v>0</v>
      </c>
      <c r="AC2960" t="e">
        <f t="shared" si="1307"/>
        <v>#DIV/0!</v>
      </c>
      <c r="AD2960">
        <f t="shared" si="1308"/>
        <v>1.0632190661423899</v>
      </c>
      <c r="AE2960">
        <f t="shared" si="1309"/>
        <v>5061750.12</v>
      </c>
      <c r="AF2960">
        <f t="shared" si="1310"/>
        <v>15270616303.792566</v>
      </c>
      <c r="AG2960">
        <f t="shared" si="1311"/>
        <v>1.0001657212333257</v>
      </c>
      <c r="AH2960">
        <v>24</v>
      </c>
      <c r="AI2960">
        <v>0.67944000000000004</v>
      </c>
      <c r="AJ2960" t="e">
        <f t="shared" si="1312"/>
        <v>#DIV/0!</v>
      </c>
      <c r="AK2960" t="e">
        <f t="shared" si="1313"/>
        <v>#DIV/0!</v>
      </c>
      <c r="AL2960" t="e">
        <f t="shared" si="1314"/>
        <v>#DIV/0!</v>
      </c>
      <c r="AM2960" t="e">
        <f t="shared" si="1315"/>
        <v>#DIV/0!</v>
      </c>
      <c r="AN2960" t="e">
        <f>AM2960/((60/'Field readings'!D2961)*24)</f>
        <v>#DIV/0!</v>
      </c>
      <c r="AO2960" t="e">
        <f>SUM($AN$4:AN2960)</f>
        <v>#DIV/0!</v>
      </c>
    </row>
    <row r="2961" spans="1:41">
      <c r="A2961" s="2">
        <f>'Field readings'!A2962</f>
        <v>0</v>
      </c>
      <c r="B2961" s="3">
        <f>'Field readings'!B2962</f>
        <v>0</v>
      </c>
      <c r="C2961">
        <f>'Field readings'!D2962</f>
        <v>0</v>
      </c>
      <c r="D2961">
        <f>'Field readings'!K2962</f>
        <v>0</v>
      </c>
      <c r="E2961">
        <f>'Field readings'!J2962+14.6973</f>
        <v>14.6973</v>
      </c>
      <c r="F2961">
        <f>'Field readings'!L2962</f>
        <v>0</v>
      </c>
      <c r="G2961">
        <f>'Field readings'!I2962</f>
        <v>0</v>
      </c>
      <c r="H2961">
        <f>'Field readings'!N2962</f>
        <v>0</v>
      </c>
      <c r="I2961">
        <f>'Field readings'!M2962</f>
        <v>0</v>
      </c>
      <c r="J2961">
        <f t="shared" si="1288"/>
        <v>0</v>
      </c>
      <c r="K2961" t="e">
        <f t="shared" si="1289"/>
        <v>#DIV/0!</v>
      </c>
      <c r="L2961" t="e">
        <f t="shared" si="1290"/>
        <v>#DIV/0!</v>
      </c>
      <c r="M2961" t="e">
        <f t="shared" si="1291"/>
        <v>#DIV/0!</v>
      </c>
      <c r="N2961" t="e">
        <f t="shared" si="1292"/>
        <v>#DIV/0!</v>
      </c>
      <c r="O2961" t="e">
        <f t="shared" si="1293"/>
        <v>#DIV/0!</v>
      </c>
      <c r="P2961" t="e">
        <f t="shared" si="1294"/>
        <v>#DIV/0!</v>
      </c>
      <c r="Q2961" t="e">
        <f t="shared" si="1295"/>
        <v>#DIV/0!</v>
      </c>
      <c r="R2961" t="e">
        <f t="shared" si="1296"/>
        <v>#DIV/0!</v>
      </c>
      <c r="S2961" t="e">
        <f t="shared" si="1297"/>
        <v>#DIV/0!</v>
      </c>
      <c r="T2961" t="e">
        <f t="shared" si="1298"/>
        <v>#DIV/0!</v>
      </c>
      <c r="U2961" t="e">
        <f t="shared" si="1299"/>
        <v>#DIV/0!</v>
      </c>
      <c r="V2961" t="e">
        <f t="shared" si="1300"/>
        <v>#DIV/0!</v>
      </c>
      <c r="W2961" t="e">
        <f t="shared" si="1301"/>
        <v>#DIV/0!</v>
      </c>
      <c r="X2961" t="e">
        <f t="shared" si="1302"/>
        <v>#DIV/0!</v>
      </c>
      <c r="Y2961" t="e">
        <f t="shared" si="1303"/>
        <v>#DIV/0!</v>
      </c>
      <c r="Z2961" t="e">
        <f t="shared" si="1304"/>
        <v>#DIV/0!</v>
      </c>
      <c r="AA2961" t="e">
        <f t="shared" si="1305"/>
        <v>#DIV/0!</v>
      </c>
      <c r="AB2961">
        <f t="shared" si="1306"/>
        <v>0</v>
      </c>
      <c r="AC2961" t="e">
        <f t="shared" si="1307"/>
        <v>#DIV/0!</v>
      </c>
      <c r="AD2961">
        <f t="shared" si="1308"/>
        <v>1.0632190661423899</v>
      </c>
      <c r="AE2961">
        <f t="shared" si="1309"/>
        <v>5061750.12</v>
      </c>
      <c r="AF2961">
        <f t="shared" si="1310"/>
        <v>15270616303.792566</v>
      </c>
      <c r="AG2961">
        <f t="shared" si="1311"/>
        <v>1.0001657212333257</v>
      </c>
      <c r="AH2961">
        <v>24</v>
      </c>
      <c r="AI2961">
        <v>0.67944000000000004</v>
      </c>
      <c r="AJ2961" t="e">
        <f t="shared" si="1312"/>
        <v>#DIV/0!</v>
      </c>
      <c r="AK2961" t="e">
        <f t="shared" si="1313"/>
        <v>#DIV/0!</v>
      </c>
      <c r="AL2961" t="e">
        <f t="shared" si="1314"/>
        <v>#DIV/0!</v>
      </c>
      <c r="AM2961" t="e">
        <f t="shared" si="1315"/>
        <v>#DIV/0!</v>
      </c>
      <c r="AN2961" t="e">
        <f>AM2961/((60/'Field readings'!D2962)*24)</f>
        <v>#DIV/0!</v>
      </c>
      <c r="AO2961" t="e">
        <f>SUM($AN$4:AN2961)</f>
        <v>#DIV/0!</v>
      </c>
    </row>
    <row r="2962" spans="1:41">
      <c r="A2962" s="2">
        <f>'Field readings'!A2963</f>
        <v>0</v>
      </c>
      <c r="B2962" s="3">
        <f>'Field readings'!B2963</f>
        <v>0</v>
      </c>
      <c r="C2962">
        <f>'Field readings'!D2963</f>
        <v>0</v>
      </c>
      <c r="D2962">
        <f>'Field readings'!K2963</f>
        <v>0</v>
      </c>
      <c r="E2962">
        <f>'Field readings'!J2963+14.6973</f>
        <v>14.6973</v>
      </c>
      <c r="F2962">
        <f>'Field readings'!L2963</f>
        <v>0</v>
      </c>
      <c r="G2962">
        <f>'Field readings'!I2963</f>
        <v>0</v>
      </c>
      <c r="H2962">
        <f>'Field readings'!N2963</f>
        <v>0</v>
      </c>
      <c r="I2962">
        <f>'Field readings'!M2963</f>
        <v>0</v>
      </c>
      <c r="J2962">
        <f t="shared" si="1288"/>
        <v>0</v>
      </c>
      <c r="K2962" t="e">
        <f t="shared" si="1289"/>
        <v>#DIV/0!</v>
      </c>
      <c r="L2962" t="e">
        <f t="shared" si="1290"/>
        <v>#DIV/0!</v>
      </c>
      <c r="M2962" t="e">
        <f t="shared" si="1291"/>
        <v>#DIV/0!</v>
      </c>
      <c r="N2962" t="e">
        <f t="shared" si="1292"/>
        <v>#DIV/0!</v>
      </c>
      <c r="O2962" t="e">
        <f t="shared" si="1293"/>
        <v>#DIV/0!</v>
      </c>
      <c r="P2962" t="e">
        <f t="shared" si="1294"/>
        <v>#DIV/0!</v>
      </c>
      <c r="Q2962" t="e">
        <f t="shared" si="1295"/>
        <v>#DIV/0!</v>
      </c>
      <c r="R2962" t="e">
        <f t="shared" si="1296"/>
        <v>#DIV/0!</v>
      </c>
      <c r="S2962" t="e">
        <f t="shared" si="1297"/>
        <v>#DIV/0!</v>
      </c>
      <c r="T2962" t="e">
        <f t="shared" si="1298"/>
        <v>#DIV/0!</v>
      </c>
      <c r="U2962" t="e">
        <f t="shared" si="1299"/>
        <v>#DIV/0!</v>
      </c>
      <c r="V2962" t="e">
        <f t="shared" si="1300"/>
        <v>#DIV/0!</v>
      </c>
      <c r="W2962" t="e">
        <f t="shared" si="1301"/>
        <v>#DIV/0!</v>
      </c>
      <c r="X2962" t="e">
        <f t="shared" si="1302"/>
        <v>#DIV/0!</v>
      </c>
      <c r="Y2962" t="e">
        <f t="shared" si="1303"/>
        <v>#DIV/0!</v>
      </c>
      <c r="Z2962" t="e">
        <f t="shared" si="1304"/>
        <v>#DIV/0!</v>
      </c>
      <c r="AA2962" t="e">
        <f t="shared" si="1305"/>
        <v>#DIV/0!</v>
      </c>
      <c r="AB2962">
        <f t="shared" si="1306"/>
        <v>0</v>
      </c>
      <c r="AC2962" t="e">
        <f t="shared" si="1307"/>
        <v>#DIV/0!</v>
      </c>
      <c r="AD2962">
        <f t="shared" si="1308"/>
        <v>1.0632190661423899</v>
      </c>
      <c r="AE2962">
        <f t="shared" si="1309"/>
        <v>5061750.12</v>
      </c>
      <c r="AF2962">
        <f t="shared" si="1310"/>
        <v>15270616303.792566</v>
      </c>
      <c r="AG2962">
        <f t="shared" si="1311"/>
        <v>1.0001657212333257</v>
      </c>
      <c r="AH2962">
        <v>24</v>
      </c>
      <c r="AI2962">
        <v>0.67944000000000004</v>
      </c>
      <c r="AJ2962" t="e">
        <f t="shared" si="1312"/>
        <v>#DIV/0!</v>
      </c>
      <c r="AK2962" t="e">
        <f t="shared" si="1313"/>
        <v>#DIV/0!</v>
      </c>
      <c r="AL2962" t="e">
        <f t="shared" si="1314"/>
        <v>#DIV/0!</v>
      </c>
      <c r="AM2962" t="e">
        <f t="shared" si="1315"/>
        <v>#DIV/0!</v>
      </c>
      <c r="AN2962" t="e">
        <f>AM2962/((60/'Field readings'!D2963)*24)</f>
        <v>#DIV/0!</v>
      </c>
      <c r="AO2962" t="e">
        <f>SUM($AN$4:AN2962)</f>
        <v>#DIV/0!</v>
      </c>
    </row>
    <row r="2963" spans="1:41">
      <c r="A2963" s="2">
        <f>'Field readings'!A2964</f>
        <v>0</v>
      </c>
      <c r="B2963" s="3">
        <f>'Field readings'!B2964</f>
        <v>0</v>
      </c>
      <c r="C2963">
        <f>'Field readings'!D2964</f>
        <v>0</v>
      </c>
      <c r="D2963">
        <f>'Field readings'!K2964</f>
        <v>0</v>
      </c>
      <c r="E2963">
        <f>'Field readings'!J2964+14.6973</f>
        <v>14.6973</v>
      </c>
      <c r="F2963">
        <f>'Field readings'!L2964</f>
        <v>0</v>
      </c>
      <c r="G2963">
        <f>'Field readings'!I2964</f>
        <v>0</v>
      </c>
      <c r="H2963">
        <f>'Field readings'!N2964</f>
        <v>0</v>
      </c>
      <c r="I2963">
        <f>'Field readings'!M2964</f>
        <v>0</v>
      </c>
      <c r="J2963">
        <f t="shared" si="1288"/>
        <v>0</v>
      </c>
      <c r="K2963" t="e">
        <f t="shared" si="1289"/>
        <v>#DIV/0!</v>
      </c>
      <c r="L2963" t="e">
        <f t="shared" si="1290"/>
        <v>#DIV/0!</v>
      </c>
      <c r="M2963" t="e">
        <f t="shared" si="1291"/>
        <v>#DIV/0!</v>
      </c>
      <c r="N2963" t="e">
        <f t="shared" si="1292"/>
        <v>#DIV/0!</v>
      </c>
      <c r="O2963" t="e">
        <f t="shared" si="1293"/>
        <v>#DIV/0!</v>
      </c>
      <c r="P2963" t="e">
        <f t="shared" si="1294"/>
        <v>#DIV/0!</v>
      </c>
      <c r="Q2963" t="e">
        <f t="shared" si="1295"/>
        <v>#DIV/0!</v>
      </c>
      <c r="R2963" t="e">
        <f t="shared" si="1296"/>
        <v>#DIV/0!</v>
      </c>
      <c r="S2963" t="e">
        <f t="shared" si="1297"/>
        <v>#DIV/0!</v>
      </c>
      <c r="T2963" t="e">
        <f t="shared" si="1298"/>
        <v>#DIV/0!</v>
      </c>
      <c r="U2963" t="e">
        <f t="shared" si="1299"/>
        <v>#DIV/0!</v>
      </c>
      <c r="V2963" t="e">
        <f t="shared" si="1300"/>
        <v>#DIV/0!</v>
      </c>
      <c r="W2963" t="e">
        <f t="shared" si="1301"/>
        <v>#DIV/0!</v>
      </c>
      <c r="X2963" t="e">
        <f t="shared" si="1302"/>
        <v>#DIV/0!</v>
      </c>
      <c r="Y2963" t="e">
        <f t="shared" si="1303"/>
        <v>#DIV/0!</v>
      </c>
      <c r="Z2963" t="e">
        <f t="shared" si="1304"/>
        <v>#DIV/0!</v>
      </c>
      <c r="AA2963" t="e">
        <f t="shared" si="1305"/>
        <v>#DIV/0!</v>
      </c>
      <c r="AB2963">
        <f t="shared" si="1306"/>
        <v>0</v>
      </c>
      <c r="AC2963" t="e">
        <f t="shared" si="1307"/>
        <v>#DIV/0!</v>
      </c>
      <c r="AD2963">
        <f t="shared" si="1308"/>
        <v>1.0632190661423899</v>
      </c>
      <c r="AE2963">
        <f t="shared" si="1309"/>
        <v>5061750.12</v>
      </c>
      <c r="AF2963">
        <f t="shared" si="1310"/>
        <v>15270616303.792566</v>
      </c>
      <c r="AG2963">
        <f t="shared" si="1311"/>
        <v>1.0001657212333257</v>
      </c>
      <c r="AH2963">
        <v>24</v>
      </c>
      <c r="AI2963">
        <v>0.67944000000000004</v>
      </c>
      <c r="AJ2963" t="e">
        <f t="shared" si="1312"/>
        <v>#DIV/0!</v>
      </c>
      <c r="AK2963" t="e">
        <f t="shared" si="1313"/>
        <v>#DIV/0!</v>
      </c>
      <c r="AL2963" t="e">
        <f t="shared" si="1314"/>
        <v>#DIV/0!</v>
      </c>
      <c r="AM2963" t="e">
        <f t="shared" si="1315"/>
        <v>#DIV/0!</v>
      </c>
      <c r="AN2963" t="e">
        <f>AM2963/((60/'Field readings'!D2964)*24)</f>
        <v>#DIV/0!</v>
      </c>
      <c r="AO2963" t="e">
        <f>SUM($AN$4:AN2963)</f>
        <v>#DIV/0!</v>
      </c>
    </row>
    <row r="2964" spans="1:41">
      <c r="A2964" s="2">
        <f>'Field readings'!A2965</f>
        <v>0</v>
      </c>
      <c r="B2964" s="3">
        <f>'Field readings'!B2965</f>
        <v>0</v>
      </c>
      <c r="C2964">
        <f>'Field readings'!D2965</f>
        <v>0</v>
      </c>
      <c r="D2964">
        <f>'Field readings'!K2965</f>
        <v>0</v>
      </c>
      <c r="E2964">
        <f>'Field readings'!J2965+14.6973</f>
        <v>14.6973</v>
      </c>
      <c r="F2964">
        <f>'Field readings'!L2965</f>
        <v>0</v>
      </c>
      <c r="G2964">
        <f>'Field readings'!I2965</f>
        <v>0</v>
      </c>
      <c r="H2964">
        <f>'Field readings'!N2965</f>
        <v>0</v>
      </c>
      <c r="I2964">
        <f>'Field readings'!M2965</f>
        <v>0</v>
      </c>
      <c r="J2964">
        <f t="shared" si="1288"/>
        <v>0</v>
      </c>
      <c r="K2964" t="e">
        <f t="shared" si="1289"/>
        <v>#DIV/0!</v>
      </c>
      <c r="L2964" t="e">
        <f t="shared" si="1290"/>
        <v>#DIV/0!</v>
      </c>
      <c r="M2964" t="e">
        <f t="shared" si="1291"/>
        <v>#DIV/0!</v>
      </c>
      <c r="N2964" t="e">
        <f t="shared" si="1292"/>
        <v>#DIV/0!</v>
      </c>
      <c r="O2964" t="e">
        <f t="shared" si="1293"/>
        <v>#DIV/0!</v>
      </c>
      <c r="P2964" t="e">
        <f t="shared" si="1294"/>
        <v>#DIV/0!</v>
      </c>
      <c r="Q2964" t="e">
        <f t="shared" si="1295"/>
        <v>#DIV/0!</v>
      </c>
      <c r="R2964" t="e">
        <f t="shared" si="1296"/>
        <v>#DIV/0!</v>
      </c>
      <c r="S2964" t="e">
        <f t="shared" si="1297"/>
        <v>#DIV/0!</v>
      </c>
      <c r="T2964" t="e">
        <f t="shared" si="1298"/>
        <v>#DIV/0!</v>
      </c>
      <c r="U2964" t="e">
        <f t="shared" si="1299"/>
        <v>#DIV/0!</v>
      </c>
      <c r="V2964" t="e">
        <f t="shared" si="1300"/>
        <v>#DIV/0!</v>
      </c>
      <c r="W2964" t="e">
        <f t="shared" si="1301"/>
        <v>#DIV/0!</v>
      </c>
      <c r="X2964" t="e">
        <f t="shared" si="1302"/>
        <v>#DIV/0!</v>
      </c>
      <c r="Y2964" t="e">
        <f t="shared" si="1303"/>
        <v>#DIV/0!</v>
      </c>
      <c r="Z2964" t="e">
        <f t="shared" si="1304"/>
        <v>#DIV/0!</v>
      </c>
      <c r="AA2964" t="e">
        <f t="shared" si="1305"/>
        <v>#DIV/0!</v>
      </c>
      <c r="AB2964">
        <f t="shared" si="1306"/>
        <v>0</v>
      </c>
      <c r="AC2964" t="e">
        <f t="shared" si="1307"/>
        <v>#DIV/0!</v>
      </c>
      <c r="AD2964">
        <f t="shared" si="1308"/>
        <v>1.0632190661423899</v>
      </c>
      <c r="AE2964">
        <f t="shared" si="1309"/>
        <v>5061750.12</v>
      </c>
      <c r="AF2964">
        <f t="shared" si="1310"/>
        <v>15270616303.792566</v>
      </c>
      <c r="AG2964">
        <f t="shared" si="1311"/>
        <v>1.0001657212333257</v>
      </c>
      <c r="AH2964">
        <v>24</v>
      </c>
      <c r="AI2964">
        <v>0.67944000000000004</v>
      </c>
      <c r="AJ2964" t="e">
        <f t="shared" si="1312"/>
        <v>#DIV/0!</v>
      </c>
      <c r="AK2964" t="e">
        <f t="shared" si="1313"/>
        <v>#DIV/0!</v>
      </c>
      <c r="AL2964" t="e">
        <f t="shared" si="1314"/>
        <v>#DIV/0!</v>
      </c>
      <c r="AM2964" t="e">
        <f t="shared" si="1315"/>
        <v>#DIV/0!</v>
      </c>
      <c r="AN2964" t="e">
        <f>AM2964/((60/'Field readings'!D2965)*24)</f>
        <v>#DIV/0!</v>
      </c>
      <c r="AO2964" t="e">
        <f>SUM($AN$4:AN2964)</f>
        <v>#DIV/0!</v>
      </c>
    </row>
    <row r="2965" spans="1:41">
      <c r="A2965" s="2">
        <f>'Field readings'!A2966</f>
        <v>0</v>
      </c>
      <c r="B2965" s="3">
        <f>'Field readings'!B2966</f>
        <v>0</v>
      </c>
      <c r="C2965">
        <f>'Field readings'!D2966</f>
        <v>0</v>
      </c>
      <c r="D2965">
        <f>'Field readings'!K2966</f>
        <v>0</v>
      </c>
      <c r="E2965">
        <f>'Field readings'!J2966+14.6973</f>
        <v>14.6973</v>
      </c>
      <c r="F2965">
        <f>'Field readings'!L2966</f>
        <v>0</v>
      </c>
      <c r="G2965">
        <f>'Field readings'!I2966</f>
        <v>0</v>
      </c>
      <c r="H2965">
        <f>'Field readings'!N2966</f>
        <v>0</v>
      </c>
      <c r="I2965">
        <f>'Field readings'!M2966</f>
        <v>0</v>
      </c>
      <c r="J2965">
        <f t="shared" si="1288"/>
        <v>0</v>
      </c>
      <c r="K2965" t="e">
        <f t="shared" si="1289"/>
        <v>#DIV/0!</v>
      </c>
      <c r="L2965" t="e">
        <f t="shared" si="1290"/>
        <v>#DIV/0!</v>
      </c>
      <c r="M2965" t="e">
        <f t="shared" si="1291"/>
        <v>#DIV/0!</v>
      </c>
      <c r="N2965" t="e">
        <f t="shared" si="1292"/>
        <v>#DIV/0!</v>
      </c>
      <c r="O2965" t="e">
        <f t="shared" si="1293"/>
        <v>#DIV/0!</v>
      </c>
      <c r="P2965" t="e">
        <f t="shared" si="1294"/>
        <v>#DIV/0!</v>
      </c>
      <c r="Q2965" t="e">
        <f t="shared" si="1295"/>
        <v>#DIV/0!</v>
      </c>
      <c r="R2965" t="e">
        <f t="shared" si="1296"/>
        <v>#DIV/0!</v>
      </c>
      <c r="S2965" t="e">
        <f t="shared" si="1297"/>
        <v>#DIV/0!</v>
      </c>
      <c r="T2965" t="e">
        <f t="shared" si="1298"/>
        <v>#DIV/0!</v>
      </c>
      <c r="U2965" t="e">
        <f t="shared" si="1299"/>
        <v>#DIV/0!</v>
      </c>
      <c r="V2965" t="e">
        <f t="shared" si="1300"/>
        <v>#DIV/0!</v>
      </c>
      <c r="W2965" t="e">
        <f t="shared" si="1301"/>
        <v>#DIV/0!</v>
      </c>
      <c r="X2965" t="e">
        <f t="shared" si="1302"/>
        <v>#DIV/0!</v>
      </c>
      <c r="Y2965" t="e">
        <f t="shared" si="1303"/>
        <v>#DIV/0!</v>
      </c>
      <c r="Z2965" t="e">
        <f t="shared" si="1304"/>
        <v>#DIV/0!</v>
      </c>
      <c r="AA2965" t="e">
        <f t="shared" si="1305"/>
        <v>#DIV/0!</v>
      </c>
      <c r="AB2965">
        <f t="shared" si="1306"/>
        <v>0</v>
      </c>
      <c r="AC2965" t="e">
        <f t="shared" si="1307"/>
        <v>#DIV/0!</v>
      </c>
      <c r="AD2965">
        <f t="shared" si="1308"/>
        <v>1.0632190661423899</v>
      </c>
      <c r="AE2965">
        <f t="shared" si="1309"/>
        <v>5061750.12</v>
      </c>
      <c r="AF2965">
        <f t="shared" si="1310"/>
        <v>15270616303.792566</v>
      </c>
      <c r="AG2965">
        <f t="shared" si="1311"/>
        <v>1.0001657212333257</v>
      </c>
      <c r="AH2965">
        <v>24</v>
      </c>
      <c r="AI2965">
        <v>0.67944000000000004</v>
      </c>
      <c r="AJ2965" t="e">
        <f t="shared" si="1312"/>
        <v>#DIV/0!</v>
      </c>
      <c r="AK2965" t="e">
        <f t="shared" si="1313"/>
        <v>#DIV/0!</v>
      </c>
      <c r="AL2965" t="e">
        <f t="shared" si="1314"/>
        <v>#DIV/0!</v>
      </c>
      <c r="AM2965" t="e">
        <f t="shared" si="1315"/>
        <v>#DIV/0!</v>
      </c>
      <c r="AN2965" t="e">
        <f>AM2965/((60/'Field readings'!D2966)*24)</f>
        <v>#DIV/0!</v>
      </c>
      <c r="AO2965" t="e">
        <f>SUM($AN$4:AN2965)</f>
        <v>#DIV/0!</v>
      </c>
    </row>
    <row r="2966" spans="1:41">
      <c r="A2966" s="2">
        <f>'Field readings'!A2967</f>
        <v>0</v>
      </c>
      <c r="B2966" s="3">
        <f>'Field readings'!B2967</f>
        <v>0</v>
      </c>
      <c r="C2966">
        <f>'Field readings'!D2967</f>
        <v>0</v>
      </c>
      <c r="D2966">
        <f>'Field readings'!K2967</f>
        <v>0</v>
      </c>
      <c r="E2966">
        <f>'Field readings'!J2967+14.6973</f>
        <v>14.6973</v>
      </c>
      <c r="F2966">
        <f>'Field readings'!L2967</f>
        <v>0</v>
      </c>
      <c r="G2966">
        <f>'Field readings'!I2967</f>
        <v>0</v>
      </c>
      <c r="H2966">
        <f>'Field readings'!N2967</f>
        <v>0</v>
      </c>
      <c r="I2966">
        <f>'Field readings'!M2967</f>
        <v>0</v>
      </c>
      <c r="J2966">
        <f t="shared" si="1288"/>
        <v>0</v>
      </c>
      <c r="K2966" t="e">
        <f t="shared" si="1289"/>
        <v>#DIV/0!</v>
      </c>
      <c r="L2966" t="e">
        <f t="shared" si="1290"/>
        <v>#DIV/0!</v>
      </c>
      <c r="M2966" t="e">
        <f t="shared" si="1291"/>
        <v>#DIV/0!</v>
      </c>
      <c r="N2966" t="e">
        <f t="shared" si="1292"/>
        <v>#DIV/0!</v>
      </c>
      <c r="O2966" t="e">
        <f t="shared" si="1293"/>
        <v>#DIV/0!</v>
      </c>
      <c r="P2966" t="e">
        <f t="shared" si="1294"/>
        <v>#DIV/0!</v>
      </c>
      <c r="Q2966" t="e">
        <f t="shared" si="1295"/>
        <v>#DIV/0!</v>
      </c>
      <c r="R2966" t="e">
        <f t="shared" si="1296"/>
        <v>#DIV/0!</v>
      </c>
      <c r="S2966" t="e">
        <f t="shared" si="1297"/>
        <v>#DIV/0!</v>
      </c>
      <c r="T2966" t="e">
        <f t="shared" si="1298"/>
        <v>#DIV/0!</v>
      </c>
      <c r="U2966" t="e">
        <f t="shared" si="1299"/>
        <v>#DIV/0!</v>
      </c>
      <c r="V2966" t="e">
        <f t="shared" si="1300"/>
        <v>#DIV/0!</v>
      </c>
      <c r="W2966" t="e">
        <f t="shared" si="1301"/>
        <v>#DIV/0!</v>
      </c>
      <c r="X2966" t="e">
        <f t="shared" si="1302"/>
        <v>#DIV/0!</v>
      </c>
      <c r="Y2966" t="e">
        <f t="shared" si="1303"/>
        <v>#DIV/0!</v>
      </c>
      <c r="Z2966" t="e">
        <f t="shared" si="1304"/>
        <v>#DIV/0!</v>
      </c>
      <c r="AA2966" t="e">
        <f t="shared" si="1305"/>
        <v>#DIV/0!</v>
      </c>
      <c r="AB2966">
        <f t="shared" si="1306"/>
        <v>0</v>
      </c>
      <c r="AC2966" t="e">
        <f t="shared" si="1307"/>
        <v>#DIV/0!</v>
      </c>
      <c r="AD2966">
        <f t="shared" si="1308"/>
        <v>1.0632190661423899</v>
      </c>
      <c r="AE2966">
        <f t="shared" si="1309"/>
        <v>5061750.12</v>
      </c>
      <c r="AF2966">
        <f t="shared" si="1310"/>
        <v>15270616303.792566</v>
      </c>
      <c r="AG2966">
        <f t="shared" si="1311"/>
        <v>1.0001657212333257</v>
      </c>
      <c r="AH2966">
        <v>24</v>
      </c>
      <c r="AI2966">
        <v>0.67944000000000004</v>
      </c>
      <c r="AJ2966" t="e">
        <f t="shared" si="1312"/>
        <v>#DIV/0!</v>
      </c>
      <c r="AK2966" t="e">
        <f t="shared" si="1313"/>
        <v>#DIV/0!</v>
      </c>
      <c r="AL2966" t="e">
        <f t="shared" si="1314"/>
        <v>#DIV/0!</v>
      </c>
      <c r="AM2966" t="e">
        <f t="shared" si="1315"/>
        <v>#DIV/0!</v>
      </c>
      <c r="AN2966" t="e">
        <f>AM2966/((60/'Field readings'!D2967)*24)</f>
        <v>#DIV/0!</v>
      </c>
      <c r="AO2966" t="e">
        <f>SUM($AN$4:AN2966)</f>
        <v>#DIV/0!</v>
      </c>
    </row>
    <row r="2967" spans="1:41">
      <c r="A2967" s="2">
        <f>'Field readings'!A2968</f>
        <v>0</v>
      </c>
      <c r="B2967" s="3">
        <f>'Field readings'!B2968</f>
        <v>0</v>
      </c>
      <c r="C2967">
        <f>'Field readings'!D2968</f>
        <v>0</v>
      </c>
      <c r="D2967">
        <f>'Field readings'!K2968</f>
        <v>0</v>
      </c>
      <c r="E2967">
        <f>'Field readings'!J2968+14.6973</f>
        <v>14.6973</v>
      </c>
      <c r="F2967">
        <f>'Field readings'!L2968</f>
        <v>0</v>
      </c>
      <c r="G2967">
        <f>'Field readings'!I2968</f>
        <v>0</v>
      </c>
      <c r="H2967">
        <f>'Field readings'!N2968</f>
        <v>0</v>
      </c>
      <c r="I2967">
        <f>'Field readings'!M2968</f>
        <v>0</v>
      </c>
      <c r="J2967">
        <f t="shared" si="1288"/>
        <v>0</v>
      </c>
      <c r="K2967" t="e">
        <f t="shared" si="1289"/>
        <v>#DIV/0!</v>
      </c>
      <c r="L2967" t="e">
        <f t="shared" si="1290"/>
        <v>#DIV/0!</v>
      </c>
      <c r="M2967" t="e">
        <f t="shared" si="1291"/>
        <v>#DIV/0!</v>
      </c>
      <c r="N2967" t="e">
        <f t="shared" si="1292"/>
        <v>#DIV/0!</v>
      </c>
      <c r="O2967" t="e">
        <f t="shared" si="1293"/>
        <v>#DIV/0!</v>
      </c>
      <c r="P2967" t="e">
        <f t="shared" si="1294"/>
        <v>#DIV/0!</v>
      </c>
      <c r="Q2967" t="e">
        <f t="shared" si="1295"/>
        <v>#DIV/0!</v>
      </c>
      <c r="R2967" t="e">
        <f t="shared" si="1296"/>
        <v>#DIV/0!</v>
      </c>
      <c r="S2967" t="e">
        <f t="shared" si="1297"/>
        <v>#DIV/0!</v>
      </c>
      <c r="T2967" t="e">
        <f t="shared" si="1298"/>
        <v>#DIV/0!</v>
      </c>
      <c r="U2967" t="e">
        <f t="shared" si="1299"/>
        <v>#DIV/0!</v>
      </c>
      <c r="V2967" t="e">
        <f t="shared" si="1300"/>
        <v>#DIV/0!</v>
      </c>
      <c r="W2967" t="e">
        <f t="shared" si="1301"/>
        <v>#DIV/0!</v>
      </c>
      <c r="X2967" t="e">
        <f t="shared" si="1302"/>
        <v>#DIV/0!</v>
      </c>
      <c r="Y2967" t="e">
        <f t="shared" si="1303"/>
        <v>#DIV/0!</v>
      </c>
      <c r="Z2967" t="e">
        <f t="shared" si="1304"/>
        <v>#DIV/0!</v>
      </c>
      <c r="AA2967" t="e">
        <f t="shared" si="1305"/>
        <v>#DIV/0!</v>
      </c>
      <c r="AB2967">
        <f t="shared" si="1306"/>
        <v>0</v>
      </c>
      <c r="AC2967" t="e">
        <f t="shared" si="1307"/>
        <v>#DIV/0!</v>
      </c>
      <c r="AD2967">
        <f t="shared" si="1308"/>
        <v>1.0632190661423899</v>
      </c>
      <c r="AE2967">
        <f t="shared" si="1309"/>
        <v>5061750.12</v>
      </c>
      <c r="AF2967">
        <f t="shared" si="1310"/>
        <v>15270616303.792566</v>
      </c>
      <c r="AG2967">
        <f t="shared" si="1311"/>
        <v>1.0001657212333257</v>
      </c>
      <c r="AH2967">
        <v>24</v>
      </c>
      <c r="AI2967">
        <v>0.67944000000000004</v>
      </c>
      <c r="AJ2967" t="e">
        <f t="shared" si="1312"/>
        <v>#DIV/0!</v>
      </c>
      <c r="AK2967" t="e">
        <f t="shared" si="1313"/>
        <v>#DIV/0!</v>
      </c>
      <c r="AL2967" t="e">
        <f t="shared" si="1314"/>
        <v>#DIV/0!</v>
      </c>
      <c r="AM2967" t="e">
        <f t="shared" si="1315"/>
        <v>#DIV/0!</v>
      </c>
      <c r="AN2967" t="e">
        <f>AM2967/((60/'Field readings'!D2968)*24)</f>
        <v>#DIV/0!</v>
      </c>
      <c r="AO2967" t="e">
        <f>SUM($AN$4:AN2967)</f>
        <v>#DIV/0!</v>
      </c>
    </row>
    <row r="2968" spans="1:41">
      <c r="A2968" s="2">
        <f>'Field readings'!A2969</f>
        <v>0</v>
      </c>
      <c r="B2968" s="3">
        <f>'Field readings'!B2969</f>
        <v>0</v>
      </c>
      <c r="C2968">
        <f>'Field readings'!D2969</f>
        <v>0</v>
      </c>
      <c r="D2968">
        <f>'Field readings'!K2969</f>
        <v>0</v>
      </c>
      <c r="E2968">
        <f>'Field readings'!J2969+14.6973</f>
        <v>14.6973</v>
      </c>
      <c r="F2968">
        <f>'Field readings'!L2969</f>
        <v>0</v>
      </c>
      <c r="G2968">
        <f>'Field readings'!I2969</f>
        <v>0</v>
      </c>
      <c r="H2968">
        <f>'Field readings'!N2969</f>
        <v>0</v>
      </c>
      <c r="I2968">
        <f>'Field readings'!M2969</f>
        <v>0</v>
      </c>
      <c r="J2968">
        <f t="shared" si="1288"/>
        <v>0</v>
      </c>
      <c r="K2968" t="e">
        <f t="shared" si="1289"/>
        <v>#DIV/0!</v>
      </c>
      <c r="L2968" t="e">
        <f t="shared" si="1290"/>
        <v>#DIV/0!</v>
      </c>
      <c r="M2968" t="e">
        <f t="shared" si="1291"/>
        <v>#DIV/0!</v>
      </c>
      <c r="N2968" t="e">
        <f t="shared" si="1292"/>
        <v>#DIV/0!</v>
      </c>
      <c r="O2968" t="e">
        <f t="shared" si="1293"/>
        <v>#DIV/0!</v>
      </c>
      <c r="P2968" t="e">
        <f t="shared" si="1294"/>
        <v>#DIV/0!</v>
      </c>
      <c r="Q2968" t="e">
        <f t="shared" si="1295"/>
        <v>#DIV/0!</v>
      </c>
      <c r="R2968" t="e">
        <f t="shared" si="1296"/>
        <v>#DIV/0!</v>
      </c>
      <c r="S2968" t="e">
        <f t="shared" si="1297"/>
        <v>#DIV/0!</v>
      </c>
      <c r="T2968" t="e">
        <f t="shared" si="1298"/>
        <v>#DIV/0!</v>
      </c>
      <c r="U2968" t="e">
        <f t="shared" si="1299"/>
        <v>#DIV/0!</v>
      </c>
      <c r="V2968" t="e">
        <f t="shared" si="1300"/>
        <v>#DIV/0!</v>
      </c>
      <c r="W2968" t="e">
        <f t="shared" si="1301"/>
        <v>#DIV/0!</v>
      </c>
      <c r="X2968" t="e">
        <f t="shared" si="1302"/>
        <v>#DIV/0!</v>
      </c>
      <c r="Y2968" t="e">
        <f t="shared" si="1303"/>
        <v>#DIV/0!</v>
      </c>
      <c r="Z2968" t="e">
        <f t="shared" si="1304"/>
        <v>#DIV/0!</v>
      </c>
      <c r="AA2968" t="e">
        <f t="shared" si="1305"/>
        <v>#DIV/0!</v>
      </c>
      <c r="AB2968">
        <f t="shared" si="1306"/>
        <v>0</v>
      </c>
      <c r="AC2968" t="e">
        <f t="shared" si="1307"/>
        <v>#DIV/0!</v>
      </c>
      <c r="AD2968">
        <f t="shared" si="1308"/>
        <v>1.0632190661423899</v>
      </c>
      <c r="AE2968">
        <f t="shared" si="1309"/>
        <v>5061750.12</v>
      </c>
      <c r="AF2968">
        <f t="shared" si="1310"/>
        <v>15270616303.792566</v>
      </c>
      <c r="AG2968">
        <f t="shared" si="1311"/>
        <v>1.0001657212333257</v>
      </c>
      <c r="AH2968">
        <v>24</v>
      </c>
      <c r="AI2968">
        <v>0.67944000000000004</v>
      </c>
      <c r="AJ2968" t="e">
        <f t="shared" si="1312"/>
        <v>#DIV/0!</v>
      </c>
      <c r="AK2968" t="e">
        <f t="shared" si="1313"/>
        <v>#DIV/0!</v>
      </c>
      <c r="AL2968" t="e">
        <f t="shared" si="1314"/>
        <v>#DIV/0!</v>
      </c>
      <c r="AM2968" t="e">
        <f t="shared" si="1315"/>
        <v>#DIV/0!</v>
      </c>
      <c r="AN2968" t="e">
        <f>AM2968/((60/'Field readings'!D2969)*24)</f>
        <v>#DIV/0!</v>
      </c>
      <c r="AO2968" t="e">
        <f>SUM($AN$4:AN2968)</f>
        <v>#DIV/0!</v>
      </c>
    </row>
    <row r="2969" spans="1:41">
      <c r="A2969" s="2">
        <f>'Field readings'!A2970</f>
        <v>0</v>
      </c>
      <c r="B2969" s="3">
        <f>'Field readings'!B2970</f>
        <v>0</v>
      </c>
      <c r="C2969">
        <f>'Field readings'!D2970</f>
        <v>0</v>
      </c>
      <c r="D2969">
        <f>'Field readings'!K2970</f>
        <v>0</v>
      </c>
      <c r="E2969">
        <f>'Field readings'!J2970+14.6973</f>
        <v>14.6973</v>
      </c>
      <c r="F2969">
        <f>'Field readings'!L2970</f>
        <v>0</v>
      </c>
      <c r="G2969">
        <f>'Field readings'!I2970</f>
        <v>0</v>
      </c>
      <c r="H2969">
        <f>'Field readings'!N2970</f>
        <v>0</v>
      </c>
      <c r="I2969">
        <f>'Field readings'!M2970</f>
        <v>0</v>
      </c>
      <c r="J2969">
        <f t="shared" si="1288"/>
        <v>0</v>
      </c>
      <c r="K2969" t="e">
        <f t="shared" si="1289"/>
        <v>#DIV/0!</v>
      </c>
      <c r="L2969" t="e">
        <f t="shared" si="1290"/>
        <v>#DIV/0!</v>
      </c>
      <c r="M2969" t="e">
        <f t="shared" si="1291"/>
        <v>#DIV/0!</v>
      </c>
      <c r="N2969" t="e">
        <f t="shared" si="1292"/>
        <v>#DIV/0!</v>
      </c>
      <c r="O2969" t="e">
        <f t="shared" si="1293"/>
        <v>#DIV/0!</v>
      </c>
      <c r="P2969" t="e">
        <f t="shared" si="1294"/>
        <v>#DIV/0!</v>
      </c>
      <c r="Q2969" t="e">
        <f t="shared" si="1295"/>
        <v>#DIV/0!</v>
      </c>
      <c r="R2969" t="e">
        <f t="shared" si="1296"/>
        <v>#DIV/0!</v>
      </c>
      <c r="S2969" t="e">
        <f t="shared" si="1297"/>
        <v>#DIV/0!</v>
      </c>
      <c r="T2969" t="e">
        <f t="shared" si="1298"/>
        <v>#DIV/0!</v>
      </c>
      <c r="U2969" t="e">
        <f t="shared" si="1299"/>
        <v>#DIV/0!</v>
      </c>
      <c r="V2969" t="e">
        <f t="shared" si="1300"/>
        <v>#DIV/0!</v>
      </c>
      <c r="W2969" t="e">
        <f t="shared" si="1301"/>
        <v>#DIV/0!</v>
      </c>
      <c r="X2969" t="e">
        <f t="shared" si="1302"/>
        <v>#DIV/0!</v>
      </c>
      <c r="Y2969" t="e">
        <f t="shared" si="1303"/>
        <v>#DIV/0!</v>
      </c>
      <c r="Z2969" t="e">
        <f t="shared" si="1304"/>
        <v>#DIV/0!</v>
      </c>
      <c r="AA2969" t="e">
        <f t="shared" si="1305"/>
        <v>#DIV/0!</v>
      </c>
      <c r="AB2969">
        <f t="shared" si="1306"/>
        <v>0</v>
      </c>
      <c r="AC2969" t="e">
        <f t="shared" si="1307"/>
        <v>#DIV/0!</v>
      </c>
      <c r="AD2969">
        <f t="shared" si="1308"/>
        <v>1.0632190661423899</v>
      </c>
      <c r="AE2969">
        <f t="shared" si="1309"/>
        <v>5061750.12</v>
      </c>
      <c r="AF2969">
        <f t="shared" si="1310"/>
        <v>15270616303.792566</v>
      </c>
      <c r="AG2969">
        <f t="shared" si="1311"/>
        <v>1.0001657212333257</v>
      </c>
      <c r="AH2969">
        <v>24</v>
      </c>
      <c r="AI2969">
        <v>0.67944000000000004</v>
      </c>
      <c r="AJ2969" t="e">
        <f t="shared" si="1312"/>
        <v>#DIV/0!</v>
      </c>
      <c r="AK2969" t="e">
        <f t="shared" si="1313"/>
        <v>#DIV/0!</v>
      </c>
      <c r="AL2969" t="e">
        <f t="shared" si="1314"/>
        <v>#DIV/0!</v>
      </c>
      <c r="AM2969" t="e">
        <f t="shared" si="1315"/>
        <v>#DIV/0!</v>
      </c>
      <c r="AN2969" t="e">
        <f>AM2969/((60/'Field readings'!D2970)*24)</f>
        <v>#DIV/0!</v>
      </c>
      <c r="AO2969" t="e">
        <f>SUM($AN$4:AN2969)</f>
        <v>#DIV/0!</v>
      </c>
    </row>
    <row r="2970" spans="1:41">
      <c r="A2970" s="2">
        <f>'Field readings'!A2971</f>
        <v>0</v>
      </c>
      <c r="B2970" s="3">
        <f>'Field readings'!B2971</f>
        <v>0</v>
      </c>
      <c r="C2970">
        <f>'Field readings'!D2971</f>
        <v>0</v>
      </c>
      <c r="D2970">
        <f>'Field readings'!K2971</f>
        <v>0</v>
      </c>
      <c r="E2970">
        <f>'Field readings'!J2971+14.6973</f>
        <v>14.6973</v>
      </c>
      <c r="F2970">
        <f>'Field readings'!L2971</f>
        <v>0</v>
      </c>
      <c r="G2970">
        <f>'Field readings'!I2971</f>
        <v>0</v>
      </c>
      <c r="H2970">
        <f>'Field readings'!N2971</f>
        <v>0</v>
      </c>
      <c r="I2970">
        <f>'Field readings'!M2971</f>
        <v>0</v>
      </c>
      <c r="J2970">
        <f t="shared" si="1288"/>
        <v>0</v>
      </c>
      <c r="K2970" t="e">
        <f t="shared" si="1289"/>
        <v>#DIV/0!</v>
      </c>
      <c r="L2970" t="e">
        <f t="shared" si="1290"/>
        <v>#DIV/0!</v>
      </c>
      <c r="M2970" t="e">
        <f t="shared" si="1291"/>
        <v>#DIV/0!</v>
      </c>
      <c r="N2970" t="e">
        <f t="shared" si="1292"/>
        <v>#DIV/0!</v>
      </c>
      <c r="O2970" t="e">
        <f t="shared" si="1293"/>
        <v>#DIV/0!</v>
      </c>
      <c r="P2970" t="e">
        <f t="shared" si="1294"/>
        <v>#DIV/0!</v>
      </c>
      <c r="Q2970" t="e">
        <f t="shared" si="1295"/>
        <v>#DIV/0!</v>
      </c>
      <c r="R2970" t="e">
        <f t="shared" si="1296"/>
        <v>#DIV/0!</v>
      </c>
      <c r="S2970" t="e">
        <f t="shared" si="1297"/>
        <v>#DIV/0!</v>
      </c>
      <c r="T2970" t="e">
        <f t="shared" si="1298"/>
        <v>#DIV/0!</v>
      </c>
      <c r="U2970" t="e">
        <f t="shared" si="1299"/>
        <v>#DIV/0!</v>
      </c>
      <c r="V2970" t="e">
        <f t="shared" si="1300"/>
        <v>#DIV/0!</v>
      </c>
      <c r="W2970" t="e">
        <f t="shared" si="1301"/>
        <v>#DIV/0!</v>
      </c>
      <c r="X2970" t="e">
        <f t="shared" si="1302"/>
        <v>#DIV/0!</v>
      </c>
      <c r="Y2970" t="e">
        <f t="shared" si="1303"/>
        <v>#DIV/0!</v>
      </c>
      <c r="Z2970" t="e">
        <f t="shared" si="1304"/>
        <v>#DIV/0!</v>
      </c>
      <c r="AA2970" t="e">
        <f t="shared" si="1305"/>
        <v>#DIV/0!</v>
      </c>
      <c r="AB2970">
        <f t="shared" si="1306"/>
        <v>0</v>
      </c>
      <c r="AC2970" t="e">
        <f t="shared" si="1307"/>
        <v>#DIV/0!</v>
      </c>
      <c r="AD2970">
        <f t="shared" si="1308"/>
        <v>1.0632190661423899</v>
      </c>
      <c r="AE2970">
        <f t="shared" si="1309"/>
        <v>5061750.12</v>
      </c>
      <c r="AF2970">
        <f t="shared" si="1310"/>
        <v>15270616303.792566</v>
      </c>
      <c r="AG2970">
        <f t="shared" si="1311"/>
        <v>1.0001657212333257</v>
      </c>
      <c r="AH2970">
        <v>24</v>
      </c>
      <c r="AI2970">
        <v>0.67944000000000004</v>
      </c>
      <c r="AJ2970" t="e">
        <f t="shared" si="1312"/>
        <v>#DIV/0!</v>
      </c>
      <c r="AK2970" t="e">
        <f t="shared" si="1313"/>
        <v>#DIV/0!</v>
      </c>
      <c r="AL2970" t="e">
        <f t="shared" si="1314"/>
        <v>#DIV/0!</v>
      </c>
      <c r="AM2970" t="e">
        <f t="shared" si="1315"/>
        <v>#DIV/0!</v>
      </c>
      <c r="AN2970" t="e">
        <f>AM2970/((60/'Field readings'!D2971)*24)</f>
        <v>#DIV/0!</v>
      </c>
      <c r="AO2970" t="e">
        <f>SUM($AN$4:AN2970)</f>
        <v>#DIV/0!</v>
      </c>
    </row>
    <row r="2971" spans="1:41">
      <c r="A2971" s="2">
        <f>'Field readings'!A2972</f>
        <v>0</v>
      </c>
      <c r="B2971" s="3">
        <f>'Field readings'!B2972</f>
        <v>0</v>
      </c>
      <c r="C2971">
        <f>'Field readings'!D2972</f>
        <v>0</v>
      </c>
      <c r="D2971">
        <f>'Field readings'!K2972</f>
        <v>0</v>
      </c>
      <c r="E2971">
        <f>'Field readings'!J2972+14.6973</f>
        <v>14.6973</v>
      </c>
      <c r="F2971">
        <f>'Field readings'!L2972</f>
        <v>0</v>
      </c>
      <c r="G2971">
        <f>'Field readings'!I2972</f>
        <v>0</v>
      </c>
      <c r="H2971">
        <f>'Field readings'!N2972</f>
        <v>0</v>
      </c>
      <c r="I2971">
        <f>'Field readings'!M2972</f>
        <v>0</v>
      </c>
      <c r="J2971">
        <f t="shared" si="1288"/>
        <v>0</v>
      </c>
      <c r="K2971" t="e">
        <f t="shared" si="1289"/>
        <v>#DIV/0!</v>
      </c>
      <c r="L2971" t="e">
        <f t="shared" si="1290"/>
        <v>#DIV/0!</v>
      </c>
      <c r="M2971" t="e">
        <f t="shared" si="1291"/>
        <v>#DIV/0!</v>
      </c>
      <c r="N2971" t="e">
        <f t="shared" si="1292"/>
        <v>#DIV/0!</v>
      </c>
      <c r="O2971" t="e">
        <f t="shared" si="1293"/>
        <v>#DIV/0!</v>
      </c>
      <c r="P2971" t="e">
        <f t="shared" si="1294"/>
        <v>#DIV/0!</v>
      </c>
      <c r="Q2971" t="e">
        <f t="shared" si="1295"/>
        <v>#DIV/0!</v>
      </c>
      <c r="R2971" t="e">
        <f t="shared" si="1296"/>
        <v>#DIV/0!</v>
      </c>
      <c r="S2971" t="e">
        <f t="shared" si="1297"/>
        <v>#DIV/0!</v>
      </c>
      <c r="T2971" t="e">
        <f t="shared" si="1298"/>
        <v>#DIV/0!</v>
      </c>
      <c r="U2971" t="e">
        <f t="shared" si="1299"/>
        <v>#DIV/0!</v>
      </c>
      <c r="V2971" t="e">
        <f t="shared" si="1300"/>
        <v>#DIV/0!</v>
      </c>
      <c r="W2971" t="e">
        <f t="shared" si="1301"/>
        <v>#DIV/0!</v>
      </c>
      <c r="X2971" t="e">
        <f t="shared" si="1302"/>
        <v>#DIV/0!</v>
      </c>
      <c r="Y2971" t="e">
        <f t="shared" si="1303"/>
        <v>#DIV/0!</v>
      </c>
      <c r="Z2971" t="e">
        <f t="shared" si="1304"/>
        <v>#DIV/0!</v>
      </c>
      <c r="AA2971" t="e">
        <f t="shared" si="1305"/>
        <v>#DIV/0!</v>
      </c>
      <c r="AB2971">
        <f t="shared" si="1306"/>
        <v>0</v>
      </c>
      <c r="AC2971" t="e">
        <f t="shared" si="1307"/>
        <v>#DIV/0!</v>
      </c>
      <c r="AD2971">
        <f t="shared" si="1308"/>
        <v>1.0632190661423899</v>
      </c>
      <c r="AE2971">
        <f t="shared" si="1309"/>
        <v>5061750.12</v>
      </c>
      <c r="AF2971">
        <f t="shared" si="1310"/>
        <v>15270616303.792566</v>
      </c>
      <c r="AG2971">
        <f t="shared" si="1311"/>
        <v>1.0001657212333257</v>
      </c>
      <c r="AH2971">
        <v>24</v>
      </c>
      <c r="AI2971">
        <v>0.67944000000000004</v>
      </c>
      <c r="AJ2971" t="e">
        <f t="shared" si="1312"/>
        <v>#DIV/0!</v>
      </c>
      <c r="AK2971" t="e">
        <f t="shared" si="1313"/>
        <v>#DIV/0!</v>
      </c>
      <c r="AL2971" t="e">
        <f t="shared" si="1314"/>
        <v>#DIV/0!</v>
      </c>
      <c r="AM2971" t="e">
        <f t="shared" si="1315"/>
        <v>#DIV/0!</v>
      </c>
      <c r="AN2971" t="e">
        <f>AM2971/((60/'Field readings'!D2972)*24)</f>
        <v>#DIV/0!</v>
      </c>
      <c r="AO2971" t="e">
        <f>SUM($AN$4:AN2971)</f>
        <v>#DIV/0!</v>
      </c>
    </row>
    <row r="2972" spans="1:41">
      <c r="A2972" s="2">
        <f>'Field readings'!A2973</f>
        <v>0</v>
      </c>
      <c r="B2972" s="3">
        <f>'Field readings'!B2973</f>
        <v>0</v>
      </c>
      <c r="C2972">
        <f>'Field readings'!D2973</f>
        <v>0</v>
      </c>
      <c r="D2972">
        <f>'Field readings'!K2973</f>
        <v>0</v>
      </c>
      <c r="E2972">
        <f>'Field readings'!J2973+14.6973</f>
        <v>14.6973</v>
      </c>
      <c r="F2972">
        <f>'Field readings'!L2973</f>
        <v>0</v>
      </c>
      <c r="G2972">
        <f>'Field readings'!I2973</f>
        <v>0</v>
      </c>
      <c r="H2972">
        <f>'Field readings'!N2973</f>
        <v>0</v>
      </c>
      <c r="I2972">
        <f>'Field readings'!M2973</f>
        <v>0</v>
      </c>
      <c r="J2972">
        <f t="shared" si="1288"/>
        <v>0</v>
      </c>
      <c r="K2972" t="e">
        <f t="shared" si="1289"/>
        <v>#DIV/0!</v>
      </c>
      <c r="L2972" t="e">
        <f t="shared" si="1290"/>
        <v>#DIV/0!</v>
      </c>
      <c r="M2972" t="e">
        <f t="shared" si="1291"/>
        <v>#DIV/0!</v>
      </c>
      <c r="N2972" t="e">
        <f t="shared" si="1292"/>
        <v>#DIV/0!</v>
      </c>
      <c r="O2972" t="e">
        <f t="shared" si="1293"/>
        <v>#DIV/0!</v>
      </c>
      <c r="P2972" t="e">
        <f t="shared" si="1294"/>
        <v>#DIV/0!</v>
      </c>
      <c r="Q2972" t="e">
        <f t="shared" si="1295"/>
        <v>#DIV/0!</v>
      </c>
      <c r="R2972" t="e">
        <f t="shared" si="1296"/>
        <v>#DIV/0!</v>
      </c>
      <c r="S2972" t="e">
        <f t="shared" si="1297"/>
        <v>#DIV/0!</v>
      </c>
      <c r="T2972" t="e">
        <f t="shared" si="1298"/>
        <v>#DIV/0!</v>
      </c>
      <c r="U2972" t="e">
        <f t="shared" si="1299"/>
        <v>#DIV/0!</v>
      </c>
      <c r="V2972" t="e">
        <f t="shared" si="1300"/>
        <v>#DIV/0!</v>
      </c>
      <c r="W2972" t="e">
        <f t="shared" si="1301"/>
        <v>#DIV/0!</v>
      </c>
      <c r="X2972" t="e">
        <f t="shared" si="1302"/>
        <v>#DIV/0!</v>
      </c>
      <c r="Y2972" t="e">
        <f t="shared" si="1303"/>
        <v>#DIV/0!</v>
      </c>
      <c r="Z2972" t="e">
        <f t="shared" si="1304"/>
        <v>#DIV/0!</v>
      </c>
      <c r="AA2972" t="e">
        <f t="shared" si="1305"/>
        <v>#DIV/0!</v>
      </c>
      <c r="AB2972">
        <f t="shared" si="1306"/>
        <v>0</v>
      </c>
      <c r="AC2972" t="e">
        <f t="shared" si="1307"/>
        <v>#DIV/0!</v>
      </c>
      <c r="AD2972">
        <f t="shared" si="1308"/>
        <v>1.0632190661423899</v>
      </c>
      <c r="AE2972">
        <f t="shared" si="1309"/>
        <v>5061750.12</v>
      </c>
      <c r="AF2972">
        <f t="shared" si="1310"/>
        <v>15270616303.792566</v>
      </c>
      <c r="AG2972">
        <f t="shared" si="1311"/>
        <v>1.0001657212333257</v>
      </c>
      <c r="AH2972">
        <v>24</v>
      </c>
      <c r="AI2972">
        <v>0.67944000000000004</v>
      </c>
      <c r="AJ2972" t="e">
        <f t="shared" si="1312"/>
        <v>#DIV/0!</v>
      </c>
      <c r="AK2972" t="e">
        <f t="shared" si="1313"/>
        <v>#DIV/0!</v>
      </c>
      <c r="AL2972" t="e">
        <f t="shared" si="1314"/>
        <v>#DIV/0!</v>
      </c>
      <c r="AM2972" t="e">
        <f t="shared" si="1315"/>
        <v>#DIV/0!</v>
      </c>
      <c r="AN2972" t="e">
        <f>AM2972/((60/'Field readings'!D2973)*24)</f>
        <v>#DIV/0!</v>
      </c>
      <c r="AO2972" t="e">
        <f>SUM($AN$4:AN2972)</f>
        <v>#DIV/0!</v>
      </c>
    </row>
    <row r="2973" spans="1:41">
      <c r="A2973" s="2">
        <f>'Field readings'!A2974</f>
        <v>0</v>
      </c>
      <c r="B2973" s="3">
        <f>'Field readings'!B2974</f>
        <v>0</v>
      </c>
      <c r="C2973">
        <f>'Field readings'!D2974</f>
        <v>0</v>
      </c>
      <c r="D2973">
        <f>'Field readings'!K2974</f>
        <v>0</v>
      </c>
      <c r="E2973">
        <f>'Field readings'!J2974+14.6973</f>
        <v>14.6973</v>
      </c>
      <c r="F2973">
        <f>'Field readings'!L2974</f>
        <v>0</v>
      </c>
      <c r="G2973">
        <f>'Field readings'!I2974</f>
        <v>0</v>
      </c>
      <c r="H2973">
        <f>'Field readings'!N2974</f>
        <v>0</v>
      </c>
      <c r="I2973">
        <f>'Field readings'!M2974</f>
        <v>0</v>
      </c>
      <c r="J2973">
        <f t="shared" si="1288"/>
        <v>0</v>
      </c>
      <c r="K2973" t="e">
        <f t="shared" si="1289"/>
        <v>#DIV/0!</v>
      </c>
      <c r="L2973" t="e">
        <f t="shared" si="1290"/>
        <v>#DIV/0!</v>
      </c>
      <c r="M2973" t="e">
        <f t="shared" si="1291"/>
        <v>#DIV/0!</v>
      </c>
      <c r="N2973" t="e">
        <f t="shared" si="1292"/>
        <v>#DIV/0!</v>
      </c>
      <c r="O2973" t="e">
        <f t="shared" si="1293"/>
        <v>#DIV/0!</v>
      </c>
      <c r="P2973" t="e">
        <f t="shared" si="1294"/>
        <v>#DIV/0!</v>
      </c>
      <c r="Q2973" t="e">
        <f t="shared" si="1295"/>
        <v>#DIV/0!</v>
      </c>
      <c r="R2973" t="e">
        <f t="shared" si="1296"/>
        <v>#DIV/0!</v>
      </c>
      <c r="S2973" t="e">
        <f t="shared" si="1297"/>
        <v>#DIV/0!</v>
      </c>
      <c r="T2973" t="e">
        <f t="shared" si="1298"/>
        <v>#DIV/0!</v>
      </c>
      <c r="U2973" t="e">
        <f t="shared" si="1299"/>
        <v>#DIV/0!</v>
      </c>
      <c r="V2973" t="e">
        <f t="shared" si="1300"/>
        <v>#DIV/0!</v>
      </c>
      <c r="W2973" t="e">
        <f t="shared" si="1301"/>
        <v>#DIV/0!</v>
      </c>
      <c r="X2973" t="e">
        <f t="shared" si="1302"/>
        <v>#DIV/0!</v>
      </c>
      <c r="Y2973" t="e">
        <f t="shared" si="1303"/>
        <v>#DIV/0!</v>
      </c>
      <c r="Z2973" t="e">
        <f t="shared" si="1304"/>
        <v>#DIV/0!</v>
      </c>
      <c r="AA2973" t="e">
        <f t="shared" si="1305"/>
        <v>#DIV/0!</v>
      </c>
      <c r="AB2973">
        <f t="shared" si="1306"/>
        <v>0</v>
      </c>
      <c r="AC2973" t="e">
        <f t="shared" si="1307"/>
        <v>#DIV/0!</v>
      </c>
      <c r="AD2973">
        <f t="shared" si="1308"/>
        <v>1.0632190661423899</v>
      </c>
      <c r="AE2973">
        <f t="shared" si="1309"/>
        <v>5061750.12</v>
      </c>
      <c r="AF2973">
        <f t="shared" si="1310"/>
        <v>15270616303.792566</v>
      </c>
      <c r="AG2973">
        <f t="shared" si="1311"/>
        <v>1.0001657212333257</v>
      </c>
      <c r="AH2973">
        <v>24</v>
      </c>
      <c r="AI2973">
        <v>0.67944000000000004</v>
      </c>
      <c r="AJ2973" t="e">
        <f t="shared" si="1312"/>
        <v>#DIV/0!</v>
      </c>
      <c r="AK2973" t="e">
        <f t="shared" si="1313"/>
        <v>#DIV/0!</v>
      </c>
      <c r="AL2973" t="e">
        <f t="shared" si="1314"/>
        <v>#DIV/0!</v>
      </c>
      <c r="AM2973" t="e">
        <f t="shared" si="1315"/>
        <v>#DIV/0!</v>
      </c>
      <c r="AN2973" t="e">
        <f>AM2973/((60/'Field readings'!D2974)*24)</f>
        <v>#DIV/0!</v>
      </c>
      <c r="AO2973" t="e">
        <f>SUM($AN$4:AN2973)</f>
        <v>#DIV/0!</v>
      </c>
    </row>
    <row r="2974" spans="1:41">
      <c r="A2974" s="2">
        <f>'Field readings'!A2975</f>
        <v>0</v>
      </c>
      <c r="B2974" s="3">
        <f>'Field readings'!B2975</f>
        <v>0</v>
      </c>
      <c r="C2974">
        <f>'Field readings'!D2975</f>
        <v>0</v>
      </c>
      <c r="D2974">
        <f>'Field readings'!K2975</f>
        <v>0</v>
      </c>
      <c r="E2974">
        <f>'Field readings'!J2975+14.6973</f>
        <v>14.6973</v>
      </c>
      <c r="F2974">
        <f>'Field readings'!L2975</f>
        <v>0</v>
      </c>
      <c r="G2974">
        <f>'Field readings'!I2975</f>
        <v>0</v>
      </c>
      <c r="H2974">
        <f>'Field readings'!N2975</f>
        <v>0</v>
      </c>
      <c r="I2974">
        <f>'Field readings'!M2975</f>
        <v>0</v>
      </c>
      <c r="J2974">
        <f t="shared" si="1288"/>
        <v>0</v>
      </c>
      <c r="K2974" t="e">
        <f t="shared" si="1289"/>
        <v>#DIV/0!</v>
      </c>
      <c r="L2974" t="e">
        <f t="shared" si="1290"/>
        <v>#DIV/0!</v>
      </c>
      <c r="M2974" t="e">
        <f t="shared" si="1291"/>
        <v>#DIV/0!</v>
      </c>
      <c r="N2974" t="e">
        <f t="shared" si="1292"/>
        <v>#DIV/0!</v>
      </c>
      <c r="O2974" t="e">
        <f t="shared" si="1293"/>
        <v>#DIV/0!</v>
      </c>
      <c r="P2974" t="e">
        <f t="shared" si="1294"/>
        <v>#DIV/0!</v>
      </c>
      <c r="Q2974" t="e">
        <f t="shared" si="1295"/>
        <v>#DIV/0!</v>
      </c>
      <c r="R2974" t="e">
        <f t="shared" si="1296"/>
        <v>#DIV/0!</v>
      </c>
      <c r="S2974" t="e">
        <f t="shared" si="1297"/>
        <v>#DIV/0!</v>
      </c>
      <c r="T2974" t="e">
        <f t="shared" si="1298"/>
        <v>#DIV/0!</v>
      </c>
      <c r="U2974" t="e">
        <f t="shared" si="1299"/>
        <v>#DIV/0!</v>
      </c>
      <c r="V2974" t="e">
        <f t="shared" si="1300"/>
        <v>#DIV/0!</v>
      </c>
      <c r="W2974" t="e">
        <f t="shared" si="1301"/>
        <v>#DIV/0!</v>
      </c>
      <c r="X2974" t="e">
        <f t="shared" si="1302"/>
        <v>#DIV/0!</v>
      </c>
      <c r="Y2974" t="e">
        <f t="shared" si="1303"/>
        <v>#DIV/0!</v>
      </c>
      <c r="Z2974" t="e">
        <f t="shared" si="1304"/>
        <v>#DIV/0!</v>
      </c>
      <c r="AA2974" t="e">
        <f t="shared" si="1305"/>
        <v>#DIV/0!</v>
      </c>
      <c r="AB2974">
        <f t="shared" si="1306"/>
        <v>0</v>
      </c>
      <c r="AC2974" t="e">
        <f t="shared" si="1307"/>
        <v>#DIV/0!</v>
      </c>
      <c r="AD2974">
        <f t="shared" si="1308"/>
        <v>1.0632190661423899</v>
      </c>
      <c r="AE2974">
        <f t="shared" si="1309"/>
        <v>5061750.12</v>
      </c>
      <c r="AF2974">
        <f t="shared" si="1310"/>
        <v>15270616303.792566</v>
      </c>
      <c r="AG2974">
        <f t="shared" si="1311"/>
        <v>1.0001657212333257</v>
      </c>
      <c r="AH2974">
        <v>24</v>
      </c>
      <c r="AI2974">
        <v>0.67944000000000004</v>
      </c>
      <c r="AJ2974" t="e">
        <f t="shared" si="1312"/>
        <v>#DIV/0!</v>
      </c>
      <c r="AK2974" t="e">
        <f t="shared" si="1313"/>
        <v>#DIV/0!</v>
      </c>
      <c r="AL2974" t="e">
        <f t="shared" si="1314"/>
        <v>#DIV/0!</v>
      </c>
      <c r="AM2974" t="e">
        <f t="shared" si="1315"/>
        <v>#DIV/0!</v>
      </c>
      <c r="AN2974" t="e">
        <f>AM2974/((60/'Field readings'!D2975)*24)</f>
        <v>#DIV/0!</v>
      </c>
      <c r="AO2974" t="e">
        <f>SUM($AN$4:AN2974)</f>
        <v>#DIV/0!</v>
      </c>
    </row>
    <row r="2975" spans="1:41">
      <c r="A2975" s="2">
        <f>'Field readings'!A2976</f>
        <v>0</v>
      </c>
      <c r="B2975" s="3">
        <f>'Field readings'!B2976</f>
        <v>0</v>
      </c>
      <c r="C2975">
        <f>'Field readings'!D2976</f>
        <v>0</v>
      </c>
      <c r="D2975">
        <f>'Field readings'!K2976</f>
        <v>0</v>
      </c>
      <c r="E2975">
        <f>'Field readings'!J2976+14.6973</f>
        <v>14.6973</v>
      </c>
      <c r="F2975">
        <f>'Field readings'!L2976</f>
        <v>0</v>
      </c>
      <c r="G2975">
        <f>'Field readings'!I2976</f>
        <v>0</v>
      </c>
      <c r="H2975">
        <f>'Field readings'!N2976</f>
        <v>0</v>
      </c>
      <c r="I2975">
        <f>'Field readings'!M2976</f>
        <v>0</v>
      </c>
      <c r="J2975">
        <f t="shared" si="1288"/>
        <v>0</v>
      </c>
      <c r="K2975" t="e">
        <f t="shared" si="1289"/>
        <v>#DIV/0!</v>
      </c>
      <c r="L2975" t="e">
        <f t="shared" si="1290"/>
        <v>#DIV/0!</v>
      </c>
      <c r="M2975" t="e">
        <f t="shared" si="1291"/>
        <v>#DIV/0!</v>
      </c>
      <c r="N2975" t="e">
        <f t="shared" si="1292"/>
        <v>#DIV/0!</v>
      </c>
      <c r="O2975" t="e">
        <f t="shared" si="1293"/>
        <v>#DIV/0!</v>
      </c>
      <c r="P2975" t="e">
        <f t="shared" si="1294"/>
        <v>#DIV/0!</v>
      </c>
      <c r="Q2975" t="e">
        <f t="shared" si="1295"/>
        <v>#DIV/0!</v>
      </c>
      <c r="R2975" t="e">
        <f t="shared" si="1296"/>
        <v>#DIV/0!</v>
      </c>
      <c r="S2975" t="e">
        <f t="shared" si="1297"/>
        <v>#DIV/0!</v>
      </c>
      <c r="T2975" t="e">
        <f t="shared" si="1298"/>
        <v>#DIV/0!</v>
      </c>
      <c r="U2975" t="e">
        <f t="shared" si="1299"/>
        <v>#DIV/0!</v>
      </c>
      <c r="V2975" t="e">
        <f t="shared" si="1300"/>
        <v>#DIV/0!</v>
      </c>
      <c r="W2975" t="e">
        <f t="shared" si="1301"/>
        <v>#DIV/0!</v>
      </c>
      <c r="X2975" t="e">
        <f t="shared" si="1302"/>
        <v>#DIV/0!</v>
      </c>
      <c r="Y2975" t="e">
        <f t="shared" si="1303"/>
        <v>#DIV/0!</v>
      </c>
      <c r="Z2975" t="e">
        <f t="shared" si="1304"/>
        <v>#DIV/0!</v>
      </c>
      <c r="AA2975" t="e">
        <f t="shared" si="1305"/>
        <v>#DIV/0!</v>
      </c>
      <c r="AB2975">
        <f t="shared" si="1306"/>
        <v>0</v>
      </c>
      <c r="AC2975" t="e">
        <f t="shared" si="1307"/>
        <v>#DIV/0!</v>
      </c>
      <c r="AD2975">
        <f t="shared" si="1308"/>
        <v>1.0632190661423899</v>
      </c>
      <c r="AE2975">
        <f t="shared" si="1309"/>
        <v>5061750.12</v>
      </c>
      <c r="AF2975">
        <f t="shared" si="1310"/>
        <v>15270616303.792566</v>
      </c>
      <c r="AG2975">
        <f t="shared" si="1311"/>
        <v>1.0001657212333257</v>
      </c>
      <c r="AH2975">
        <v>24</v>
      </c>
      <c r="AI2975">
        <v>0.67944000000000004</v>
      </c>
      <c r="AJ2975" t="e">
        <f t="shared" si="1312"/>
        <v>#DIV/0!</v>
      </c>
      <c r="AK2975" t="e">
        <f t="shared" si="1313"/>
        <v>#DIV/0!</v>
      </c>
      <c r="AL2975" t="e">
        <f t="shared" si="1314"/>
        <v>#DIV/0!</v>
      </c>
      <c r="AM2975" t="e">
        <f t="shared" si="1315"/>
        <v>#DIV/0!</v>
      </c>
      <c r="AN2975" t="e">
        <f>AM2975/((60/'Field readings'!D2976)*24)</f>
        <v>#DIV/0!</v>
      </c>
      <c r="AO2975" t="e">
        <f>SUM($AN$4:AN2975)</f>
        <v>#DIV/0!</v>
      </c>
    </row>
    <row r="2976" spans="1:41">
      <c r="A2976" s="2">
        <f>'Field readings'!A2977</f>
        <v>0</v>
      </c>
      <c r="B2976" s="3">
        <f>'Field readings'!B2977</f>
        <v>0</v>
      </c>
      <c r="C2976">
        <f>'Field readings'!D2977</f>
        <v>0</v>
      </c>
      <c r="D2976">
        <f>'Field readings'!K2977</f>
        <v>0</v>
      </c>
      <c r="E2976">
        <f>'Field readings'!J2977+14.6973</f>
        <v>14.6973</v>
      </c>
      <c r="F2976">
        <f>'Field readings'!L2977</f>
        <v>0</v>
      </c>
      <c r="G2976">
        <f>'Field readings'!I2977</f>
        <v>0</v>
      </c>
      <c r="H2976">
        <f>'Field readings'!N2977</f>
        <v>0</v>
      </c>
      <c r="I2976">
        <f>'Field readings'!M2977</f>
        <v>0</v>
      </c>
      <c r="J2976">
        <f t="shared" si="1288"/>
        <v>0</v>
      </c>
      <c r="K2976" t="e">
        <f t="shared" si="1289"/>
        <v>#DIV/0!</v>
      </c>
      <c r="L2976" t="e">
        <f t="shared" si="1290"/>
        <v>#DIV/0!</v>
      </c>
      <c r="M2976" t="e">
        <f t="shared" si="1291"/>
        <v>#DIV/0!</v>
      </c>
      <c r="N2976" t="e">
        <f t="shared" si="1292"/>
        <v>#DIV/0!</v>
      </c>
      <c r="O2976" t="e">
        <f t="shared" si="1293"/>
        <v>#DIV/0!</v>
      </c>
      <c r="P2976" t="e">
        <f t="shared" si="1294"/>
        <v>#DIV/0!</v>
      </c>
      <c r="Q2976" t="e">
        <f t="shared" si="1295"/>
        <v>#DIV/0!</v>
      </c>
      <c r="R2976" t="e">
        <f t="shared" si="1296"/>
        <v>#DIV/0!</v>
      </c>
      <c r="S2976" t="e">
        <f t="shared" si="1297"/>
        <v>#DIV/0!</v>
      </c>
      <c r="T2976" t="e">
        <f t="shared" si="1298"/>
        <v>#DIV/0!</v>
      </c>
      <c r="U2976" t="e">
        <f t="shared" si="1299"/>
        <v>#DIV/0!</v>
      </c>
      <c r="V2976" t="e">
        <f t="shared" si="1300"/>
        <v>#DIV/0!</v>
      </c>
      <c r="W2976" t="e">
        <f t="shared" si="1301"/>
        <v>#DIV/0!</v>
      </c>
      <c r="X2976" t="e">
        <f t="shared" si="1302"/>
        <v>#DIV/0!</v>
      </c>
      <c r="Y2976" t="e">
        <f t="shared" si="1303"/>
        <v>#DIV/0!</v>
      </c>
      <c r="Z2976" t="e">
        <f t="shared" si="1304"/>
        <v>#DIV/0!</v>
      </c>
      <c r="AA2976" t="e">
        <f t="shared" si="1305"/>
        <v>#DIV/0!</v>
      </c>
      <c r="AB2976">
        <f t="shared" si="1306"/>
        <v>0</v>
      </c>
      <c r="AC2976" t="e">
        <f t="shared" si="1307"/>
        <v>#DIV/0!</v>
      </c>
      <c r="AD2976">
        <f t="shared" si="1308"/>
        <v>1.0632190661423899</v>
      </c>
      <c r="AE2976">
        <f t="shared" si="1309"/>
        <v>5061750.12</v>
      </c>
      <c r="AF2976">
        <f t="shared" si="1310"/>
        <v>15270616303.792566</v>
      </c>
      <c r="AG2976">
        <f t="shared" si="1311"/>
        <v>1.0001657212333257</v>
      </c>
      <c r="AH2976">
        <v>24</v>
      </c>
      <c r="AI2976">
        <v>0.67944000000000004</v>
      </c>
      <c r="AJ2976" t="e">
        <f t="shared" si="1312"/>
        <v>#DIV/0!</v>
      </c>
      <c r="AK2976" t="e">
        <f t="shared" si="1313"/>
        <v>#DIV/0!</v>
      </c>
      <c r="AL2976" t="e">
        <f t="shared" si="1314"/>
        <v>#DIV/0!</v>
      </c>
      <c r="AM2976" t="e">
        <f t="shared" si="1315"/>
        <v>#DIV/0!</v>
      </c>
      <c r="AN2976" t="e">
        <f>AM2976/((60/'Field readings'!D2977)*24)</f>
        <v>#DIV/0!</v>
      </c>
      <c r="AO2976" t="e">
        <f>SUM($AN$4:AN2976)</f>
        <v>#DIV/0!</v>
      </c>
    </row>
    <row r="2977" spans="1:41">
      <c r="A2977" s="2">
        <f>'Field readings'!A2978</f>
        <v>0</v>
      </c>
      <c r="B2977" s="3">
        <f>'Field readings'!B2978</f>
        <v>0</v>
      </c>
      <c r="C2977">
        <f>'Field readings'!D2978</f>
        <v>0</v>
      </c>
      <c r="D2977">
        <f>'Field readings'!K2978</f>
        <v>0</v>
      </c>
      <c r="E2977">
        <f>'Field readings'!J2978+14.6973</f>
        <v>14.6973</v>
      </c>
      <c r="F2977">
        <f>'Field readings'!L2978</f>
        <v>0</v>
      </c>
      <c r="G2977">
        <f>'Field readings'!I2978</f>
        <v>0</v>
      </c>
      <c r="H2977">
        <f>'Field readings'!N2978</f>
        <v>0</v>
      </c>
      <c r="I2977">
        <f>'Field readings'!M2978</f>
        <v>0</v>
      </c>
      <c r="J2977">
        <f t="shared" si="1288"/>
        <v>0</v>
      </c>
      <c r="K2977" t="e">
        <f t="shared" si="1289"/>
        <v>#DIV/0!</v>
      </c>
      <c r="L2977" t="e">
        <f t="shared" si="1290"/>
        <v>#DIV/0!</v>
      </c>
      <c r="M2977" t="e">
        <f t="shared" si="1291"/>
        <v>#DIV/0!</v>
      </c>
      <c r="N2977" t="e">
        <f t="shared" si="1292"/>
        <v>#DIV/0!</v>
      </c>
      <c r="O2977" t="e">
        <f t="shared" si="1293"/>
        <v>#DIV/0!</v>
      </c>
      <c r="P2977" t="e">
        <f t="shared" si="1294"/>
        <v>#DIV/0!</v>
      </c>
      <c r="Q2977" t="e">
        <f t="shared" si="1295"/>
        <v>#DIV/0!</v>
      </c>
      <c r="R2977" t="e">
        <f t="shared" si="1296"/>
        <v>#DIV/0!</v>
      </c>
      <c r="S2977" t="e">
        <f t="shared" si="1297"/>
        <v>#DIV/0!</v>
      </c>
      <c r="T2977" t="e">
        <f t="shared" si="1298"/>
        <v>#DIV/0!</v>
      </c>
      <c r="U2977" t="e">
        <f t="shared" si="1299"/>
        <v>#DIV/0!</v>
      </c>
      <c r="V2977" t="e">
        <f t="shared" si="1300"/>
        <v>#DIV/0!</v>
      </c>
      <c r="W2977" t="e">
        <f t="shared" si="1301"/>
        <v>#DIV/0!</v>
      </c>
      <c r="X2977" t="e">
        <f t="shared" si="1302"/>
        <v>#DIV/0!</v>
      </c>
      <c r="Y2977" t="e">
        <f t="shared" si="1303"/>
        <v>#DIV/0!</v>
      </c>
      <c r="Z2977" t="e">
        <f t="shared" si="1304"/>
        <v>#DIV/0!</v>
      </c>
      <c r="AA2977" t="e">
        <f t="shared" si="1305"/>
        <v>#DIV/0!</v>
      </c>
      <c r="AB2977">
        <f t="shared" si="1306"/>
        <v>0</v>
      </c>
      <c r="AC2977" t="e">
        <f t="shared" si="1307"/>
        <v>#DIV/0!</v>
      </c>
      <c r="AD2977">
        <f t="shared" si="1308"/>
        <v>1.0632190661423899</v>
      </c>
      <c r="AE2977">
        <f t="shared" si="1309"/>
        <v>5061750.12</v>
      </c>
      <c r="AF2977">
        <f t="shared" si="1310"/>
        <v>15270616303.792566</v>
      </c>
      <c r="AG2977">
        <f t="shared" si="1311"/>
        <v>1.0001657212333257</v>
      </c>
      <c r="AH2977">
        <v>24</v>
      </c>
      <c r="AI2977">
        <v>0.67944000000000004</v>
      </c>
      <c r="AJ2977" t="e">
        <f t="shared" si="1312"/>
        <v>#DIV/0!</v>
      </c>
      <c r="AK2977" t="e">
        <f t="shared" si="1313"/>
        <v>#DIV/0!</v>
      </c>
      <c r="AL2977" t="e">
        <f t="shared" si="1314"/>
        <v>#DIV/0!</v>
      </c>
      <c r="AM2977" t="e">
        <f t="shared" si="1315"/>
        <v>#DIV/0!</v>
      </c>
      <c r="AN2977" t="e">
        <f>AM2977/((60/'Field readings'!D2978)*24)</f>
        <v>#DIV/0!</v>
      </c>
      <c r="AO2977" t="e">
        <f>SUM($AN$4:AN2977)</f>
        <v>#DIV/0!</v>
      </c>
    </row>
    <row r="2978" spans="1:41">
      <c r="A2978" s="2">
        <f>'Field readings'!A2979</f>
        <v>0</v>
      </c>
      <c r="B2978" s="3">
        <f>'Field readings'!B2979</f>
        <v>0</v>
      </c>
      <c r="C2978">
        <f>'Field readings'!D2979</f>
        <v>0</v>
      </c>
      <c r="D2978">
        <f>'Field readings'!K2979</f>
        <v>0</v>
      </c>
      <c r="E2978">
        <f>'Field readings'!J2979+14.6973</f>
        <v>14.6973</v>
      </c>
      <c r="F2978">
        <f>'Field readings'!L2979</f>
        <v>0</v>
      </c>
      <c r="G2978">
        <f>'Field readings'!I2979</f>
        <v>0</v>
      </c>
      <c r="H2978">
        <f>'Field readings'!N2979</f>
        <v>0</v>
      </c>
      <c r="I2978">
        <f>'Field readings'!M2979</f>
        <v>0</v>
      </c>
      <c r="J2978">
        <f t="shared" si="1288"/>
        <v>0</v>
      </c>
      <c r="K2978" t="e">
        <f t="shared" si="1289"/>
        <v>#DIV/0!</v>
      </c>
      <c r="L2978" t="e">
        <f t="shared" si="1290"/>
        <v>#DIV/0!</v>
      </c>
      <c r="M2978" t="e">
        <f t="shared" si="1291"/>
        <v>#DIV/0!</v>
      </c>
      <c r="N2978" t="e">
        <f t="shared" si="1292"/>
        <v>#DIV/0!</v>
      </c>
      <c r="O2978" t="e">
        <f t="shared" si="1293"/>
        <v>#DIV/0!</v>
      </c>
      <c r="P2978" t="e">
        <f t="shared" si="1294"/>
        <v>#DIV/0!</v>
      </c>
      <c r="Q2978" t="e">
        <f t="shared" si="1295"/>
        <v>#DIV/0!</v>
      </c>
      <c r="R2978" t="e">
        <f t="shared" si="1296"/>
        <v>#DIV/0!</v>
      </c>
      <c r="S2978" t="e">
        <f t="shared" si="1297"/>
        <v>#DIV/0!</v>
      </c>
      <c r="T2978" t="e">
        <f t="shared" si="1298"/>
        <v>#DIV/0!</v>
      </c>
      <c r="U2978" t="e">
        <f t="shared" si="1299"/>
        <v>#DIV/0!</v>
      </c>
      <c r="V2978" t="e">
        <f t="shared" si="1300"/>
        <v>#DIV/0!</v>
      </c>
      <c r="W2978" t="e">
        <f t="shared" si="1301"/>
        <v>#DIV/0!</v>
      </c>
      <c r="X2978" t="e">
        <f t="shared" si="1302"/>
        <v>#DIV/0!</v>
      </c>
      <c r="Y2978" t="e">
        <f t="shared" si="1303"/>
        <v>#DIV/0!</v>
      </c>
      <c r="Z2978" t="e">
        <f t="shared" si="1304"/>
        <v>#DIV/0!</v>
      </c>
      <c r="AA2978" t="e">
        <f t="shared" si="1305"/>
        <v>#DIV/0!</v>
      </c>
      <c r="AB2978">
        <f t="shared" si="1306"/>
        <v>0</v>
      </c>
      <c r="AC2978" t="e">
        <f t="shared" si="1307"/>
        <v>#DIV/0!</v>
      </c>
      <c r="AD2978">
        <f t="shared" si="1308"/>
        <v>1.0632190661423899</v>
      </c>
      <c r="AE2978">
        <f t="shared" si="1309"/>
        <v>5061750.12</v>
      </c>
      <c r="AF2978">
        <f t="shared" si="1310"/>
        <v>15270616303.792566</v>
      </c>
      <c r="AG2978">
        <f t="shared" si="1311"/>
        <v>1.0001657212333257</v>
      </c>
      <c r="AH2978">
        <v>24</v>
      </c>
      <c r="AI2978">
        <v>0.67944000000000004</v>
      </c>
      <c r="AJ2978" t="e">
        <f t="shared" si="1312"/>
        <v>#DIV/0!</v>
      </c>
      <c r="AK2978" t="e">
        <f t="shared" si="1313"/>
        <v>#DIV/0!</v>
      </c>
      <c r="AL2978" t="e">
        <f t="shared" si="1314"/>
        <v>#DIV/0!</v>
      </c>
      <c r="AM2978" t="e">
        <f t="shared" si="1315"/>
        <v>#DIV/0!</v>
      </c>
      <c r="AN2978" t="e">
        <f>AM2978/((60/'Field readings'!D2979)*24)</f>
        <v>#DIV/0!</v>
      </c>
      <c r="AO2978" t="e">
        <f>SUM($AN$4:AN2978)</f>
        <v>#DIV/0!</v>
      </c>
    </row>
    <row r="2979" spans="1:41">
      <c r="A2979" s="2">
        <f>'Field readings'!A2980</f>
        <v>0</v>
      </c>
      <c r="B2979" s="3">
        <f>'Field readings'!B2980</f>
        <v>0</v>
      </c>
      <c r="C2979">
        <f>'Field readings'!D2980</f>
        <v>0</v>
      </c>
      <c r="D2979">
        <f>'Field readings'!K2980</f>
        <v>0</v>
      </c>
      <c r="E2979">
        <f>'Field readings'!J2980+14.6973</f>
        <v>14.6973</v>
      </c>
      <c r="F2979">
        <f>'Field readings'!L2980</f>
        <v>0</v>
      </c>
      <c r="G2979">
        <f>'Field readings'!I2980</f>
        <v>0</v>
      </c>
      <c r="H2979">
        <f>'Field readings'!N2980</f>
        <v>0</v>
      </c>
      <c r="I2979">
        <f>'Field readings'!M2980</f>
        <v>0</v>
      </c>
      <c r="J2979">
        <f t="shared" si="1288"/>
        <v>0</v>
      </c>
      <c r="K2979" t="e">
        <f t="shared" si="1289"/>
        <v>#DIV/0!</v>
      </c>
      <c r="L2979" t="e">
        <f t="shared" si="1290"/>
        <v>#DIV/0!</v>
      </c>
      <c r="M2979" t="e">
        <f t="shared" si="1291"/>
        <v>#DIV/0!</v>
      </c>
      <c r="N2979" t="e">
        <f t="shared" si="1292"/>
        <v>#DIV/0!</v>
      </c>
      <c r="O2979" t="e">
        <f t="shared" si="1293"/>
        <v>#DIV/0!</v>
      </c>
      <c r="P2979" t="e">
        <f t="shared" si="1294"/>
        <v>#DIV/0!</v>
      </c>
      <c r="Q2979" t="e">
        <f t="shared" si="1295"/>
        <v>#DIV/0!</v>
      </c>
      <c r="R2979" t="e">
        <f t="shared" si="1296"/>
        <v>#DIV/0!</v>
      </c>
      <c r="S2979" t="e">
        <f t="shared" si="1297"/>
        <v>#DIV/0!</v>
      </c>
      <c r="T2979" t="e">
        <f t="shared" si="1298"/>
        <v>#DIV/0!</v>
      </c>
      <c r="U2979" t="e">
        <f t="shared" si="1299"/>
        <v>#DIV/0!</v>
      </c>
      <c r="V2979" t="e">
        <f t="shared" si="1300"/>
        <v>#DIV/0!</v>
      </c>
      <c r="W2979" t="e">
        <f t="shared" si="1301"/>
        <v>#DIV/0!</v>
      </c>
      <c r="X2979" t="e">
        <f t="shared" si="1302"/>
        <v>#DIV/0!</v>
      </c>
      <c r="Y2979" t="e">
        <f t="shared" si="1303"/>
        <v>#DIV/0!</v>
      </c>
      <c r="Z2979" t="e">
        <f t="shared" si="1304"/>
        <v>#DIV/0!</v>
      </c>
      <c r="AA2979" t="e">
        <f t="shared" si="1305"/>
        <v>#DIV/0!</v>
      </c>
      <c r="AB2979">
        <f t="shared" si="1306"/>
        <v>0</v>
      </c>
      <c r="AC2979" t="e">
        <f t="shared" si="1307"/>
        <v>#DIV/0!</v>
      </c>
      <c r="AD2979">
        <f t="shared" si="1308"/>
        <v>1.0632190661423899</v>
      </c>
      <c r="AE2979">
        <f t="shared" si="1309"/>
        <v>5061750.12</v>
      </c>
      <c r="AF2979">
        <f t="shared" si="1310"/>
        <v>15270616303.792566</v>
      </c>
      <c r="AG2979">
        <f t="shared" si="1311"/>
        <v>1.0001657212333257</v>
      </c>
      <c r="AH2979">
        <v>24</v>
      </c>
      <c r="AI2979">
        <v>0.67944000000000004</v>
      </c>
      <c r="AJ2979" t="e">
        <f t="shared" si="1312"/>
        <v>#DIV/0!</v>
      </c>
      <c r="AK2979" t="e">
        <f t="shared" si="1313"/>
        <v>#DIV/0!</v>
      </c>
      <c r="AL2979" t="e">
        <f t="shared" si="1314"/>
        <v>#DIV/0!</v>
      </c>
      <c r="AM2979" t="e">
        <f t="shared" si="1315"/>
        <v>#DIV/0!</v>
      </c>
      <c r="AN2979" t="e">
        <f>AM2979/((60/'Field readings'!D2980)*24)</f>
        <v>#DIV/0!</v>
      </c>
      <c r="AO2979" t="e">
        <f>SUM($AN$4:AN2979)</f>
        <v>#DIV/0!</v>
      </c>
    </row>
    <row r="2980" spans="1:41">
      <c r="A2980" s="2">
        <f>'Field readings'!A2981</f>
        <v>0</v>
      </c>
      <c r="B2980" s="3">
        <f>'Field readings'!B2981</f>
        <v>0</v>
      </c>
      <c r="C2980">
        <f>'Field readings'!D2981</f>
        <v>0</v>
      </c>
      <c r="D2980">
        <f>'Field readings'!K2981</f>
        <v>0</v>
      </c>
      <c r="E2980">
        <f>'Field readings'!J2981+14.6973</f>
        <v>14.6973</v>
      </c>
      <c r="F2980">
        <f>'Field readings'!L2981</f>
        <v>0</v>
      </c>
      <c r="G2980">
        <f>'Field readings'!I2981</f>
        <v>0</v>
      </c>
      <c r="H2980">
        <f>'Field readings'!N2981</f>
        <v>0</v>
      </c>
      <c r="I2980">
        <f>'Field readings'!M2981</f>
        <v>0</v>
      </c>
      <c r="J2980">
        <f t="shared" si="1288"/>
        <v>0</v>
      </c>
      <c r="K2980" t="e">
        <f t="shared" si="1289"/>
        <v>#DIV/0!</v>
      </c>
      <c r="L2980" t="e">
        <f t="shared" si="1290"/>
        <v>#DIV/0!</v>
      </c>
      <c r="M2980" t="e">
        <f t="shared" si="1291"/>
        <v>#DIV/0!</v>
      </c>
      <c r="N2980" t="e">
        <f t="shared" si="1292"/>
        <v>#DIV/0!</v>
      </c>
      <c r="O2980" t="e">
        <f t="shared" si="1293"/>
        <v>#DIV/0!</v>
      </c>
      <c r="P2980" t="e">
        <f t="shared" si="1294"/>
        <v>#DIV/0!</v>
      </c>
      <c r="Q2980" t="e">
        <f t="shared" si="1295"/>
        <v>#DIV/0!</v>
      </c>
      <c r="R2980" t="e">
        <f t="shared" si="1296"/>
        <v>#DIV/0!</v>
      </c>
      <c r="S2980" t="e">
        <f t="shared" si="1297"/>
        <v>#DIV/0!</v>
      </c>
      <c r="T2980" t="e">
        <f t="shared" si="1298"/>
        <v>#DIV/0!</v>
      </c>
      <c r="U2980" t="e">
        <f t="shared" si="1299"/>
        <v>#DIV/0!</v>
      </c>
      <c r="V2980" t="e">
        <f t="shared" si="1300"/>
        <v>#DIV/0!</v>
      </c>
      <c r="W2980" t="e">
        <f t="shared" si="1301"/>
        <v>#DIV/0!</v>
      </c>
      <c r="X2980" t="e">
        <f t="shared" si="1302"/>
        <v>#DIV/0!</v>
      </c>
      <c r="Y2980" t="e">
        <f t="shared" si="1303"/>
        <v>#DIV/0!</v>
      </c>
      <c r="Z2980" t="e">
        <f t="shared" si="1304"/>
        <v>#DIV/0!</v>
      </c>
      <c r="AA2980" t="e">
        <f t="shared" si="1305"/>
        <v>#DIV/0!</v>
      </c>
      <c r="AB2980">
        <f t="shared" si="1306"/>
        <v>0</v>
      </c>
      <c r="AC2980" t="e">
        <f t="shared" si="1307"/>
        <v>#DIV/0!</v>
      </c>
      <c r="AD2980">
        <f t="shared" si="1308"/>
        <v>1.0632190661423899</v>
      </c>
      <c r="AE2980">
        <f t="shared" si="1309"/>
        <v>5061750.12</v>
      </c>
      <c r="AF2980">
        <f t="shared" si="1310"/>
        <v>15270616303.792566</v>
      </c>
      <c r="AG2980">
        <f t="shared" si="1311"/>
        <v>1.0001657212333257</v>
      </c>
      <c r="AH2980">
        <v>24</v>
      </c>
      <c r="AI2980">
        <v>0.67944000000000004</v>
      </c>
      <c r="AJ2980" t="e">
        <f t="shared" si="1312"/>
        <v>#DIV/0!</v>
      </c>
      <c r="AK2980" t="e">
        <f t="shared" si="1313"/>
        <v>#DIV/0!</v>
      </c>
      <c r="AL2980" t="e">
        <f t="shared" si="1314"/>
        <v>#DIV/0!</v>
      </c>
      <c r="AM2980" t="e">
        <f t="shared" si="1315"/>
        <v>#DIV/0!</v>
      </c>
      <c r="AN2980" t="e">
        <f>AM2980/((60/'Field readings'!D2981)*24)</f>
        <v>#DIV/0!</v>
      </c>
      <c r="AO2980" t="e">
        <f>SUM($AN$4:AN2980)</f>
        <v>#DIV/0!</v>
      </c>
    </row>
    <row r="2981" spans="1:41">
      <c r="A2981" s="2">
        <f>'Field readings'!A2982</f>
        <v>0</v>
      </c>
      <c r="B2981" s="3">
        <f>'Field readings'!B2982</f>
        <v>0</v>
      </c>
      <c r="C2981">
        <f>'Field readings'!D2982</f>
        <v>0</v>
      </c>
      <c r="D2981">
        <f>'Field readings'!K2982</f>
        <v>0</v>
      </c>
      <c r="E2981">
        <f>'Field readings'!J2982+14.6973</f>
        <v>14.6973</v>
      </c>
      <c r="F2981">
        <f>'Field readings'!L2982</f>
        <v>0</v>
      </c>
      <c r="G2981">
        <f>'Field readings'!I2982</f>
        <v>0</v>
      </c>
      <c r="H2981">
        <f>'Field readings'!N2982</f>
        <v>0</v>
      </c>
      <c r="I2981">
        <f>'Field readings'!M2982</f>
        <v>0</v>
      </c>
      <c r="J2981">
        <f t="shared" si="1288"/>
        <v>0</v>
      </c>
      <c r="K2981" t="e">
        <f t="shared" si="1289"/>
        <v>#DIV/0!</v>
      </c>
      <c r="L2981" t="e">
        <f t="shared" si="1290"/>
        <v>#DIV/0!</v>
      </c>
      <c r="M2981" t="e">
        <f t="shared" si="1291"/>
        <v>#DIV/0!</v>
      </c>
      <c r="N2981" t="e">
        <f t="shared" si="1292"/>
        <v>#DIV/0!</v>
      </c>
      <c r="O2981" t="e">
        <f t="shared" si="1293"/>
        <v>#DIV/0!</v>
      </c>
      <c r="P2981" t="e">
        <f t="shared" si="1294"/>
        <v>#DIV/0!</v>
      </c>
      <c r="Q2981" t="e">
        <f t="shared" si="1295"/>
        <v>#DIV/0!</v>
      </c>
      <c r="R2981" t="e">
        <f t="shared" si="1296"/>
        <v>#DIV/0!</v>
      </c>
      <c r="S2981" t="e">
        <f t="shared" si="1297"/>
        <v>#DIV/0!</v>
      </c>
      <c r="T2981" t="e">
        <f t="shared" si="1298"/>
        <v>#DIV/0!</v>
      </c>
      <c r="U2981" t="e">
        <f t="shared" si="1299"/>
        <v>#DIV/0!</v>
      </c>
      <c r="V2981" t="e">
        <f t="shared" si="1300"/>
        <v>#DIV/0!</v>
      </c>
      <c r="W2981" t="e">
        <f t="shared" si="1301"/>
        <v>#DIV/0!</v>
      </c>
      <c r="X2981" t="e">
        <f t="shared" si="1302"/>
        <v>#DIV/0!</v>
      </c>
      <c r="Y2981" t="e">
        <f t="shared" si="1303"/>
        <v>#DIV/0!</v>
      </c>
      <c r="Z2981" t="e">
        <f t="shared" si="1304"/>
        <v>#DIV/0!</v>
      </c>
      <c r="AA2981" t="e">
        <f t="shared" si="1305"/>
        <v>#DIV/0!</v>
      </c>
      <c r="AB2981">
        <f t="shared" si="1306"/>
        <v>0</v>
      </c>
      <c r="AC2981" t="e">
        <f t="shared" si="1307"/>
        <v>#DIV/0!</v>
      </c>
      <c r="AD2981">
        <f t="shared" si="1308"/>
        <v>1.0632190661423899</v>
      </c>
      <c r="AE2981">
        <f t="shared" si="1309"/>
        <v>5061750.12</v>
      </c>
      <c r="AF2981">
        <f t="shared" si="1310"/>
        <v>15270616303.792566</v>
      </c>
      <c r="AG2981">
        <f t="shared" si="1311"/>
        <v>1.0001657212333257</v>
      </c>
      <c r="AH2981">
        <v>24</v>
      </c>
      <c r="AI2981">
        <v>0.67944000000000004</v>
      </c>
      <c r="AJ2981" t="e">
        <f t="shared" si="1312"/>
        <v>#DIV/0!</v>
      </c>
      <c r="AK2981" t="e">
        <f t="shared" si="1313"/>
        <v>#DIV/0!</v>
      </c>
      <c r="AL2981" t="e">
        <f t="shared" si="1314"/>
        <v>#DIV/0!</v>
      </c>
      <c r="AM2981" t="e">
        <f t="shared" si="1315"/>
        <v>#DIV/0!</v>
      </c>
      <c r="AN2981" t="e">
        <f>AM2981/((60/'Field readings'!D2982)*24)</f>
        <v>#DIV/0!</v>
      </c>
      <c r="AO2981" t="e">
        <f>SUM($AN$4:AN2981)</f>
        <v>#DIV/0!</v>
      </c>
    </row>
    <row r="2982" spans="1:41">
      <c r="A2982" s="2">
        <f>'Field readings'!A2983</f>
        <v>0</v>
      </c>
      <c r="B2982" s="3">
        <f>'Field readings'!B2983</f>
        <v>0</v>
      </c>
      <c r="C2982">
        <f>'Field readings'!D2983</f>
        <v>0</v>
      </c>
      <c r="D2982">
        <f>'Field readings'!K2983</f>
        <v>0</v>
      </c>
      <c r="E2982">
        <f>'Field readings'!J2983+14.6973</f>
        <v>14.6973</v>
      </c>
      <c r="F2982">
        <f>'Field readings'!L2983</f>
        <v>0</v>
      </c>
      <c r="G2982">
        <f>'Field readings'!I2983</f>
        <v>0</v>
      </c>
      <c r="H2982">
        <f>'Field readings'!N2983</f>
        <v>0</v>
      </c>
      <c r="I2982">
        <f>'Field readings'!M2983</f>
        <v>0</v>
      </c>
      <c r="J2982">
        <f t="shared" si="1288"/>
        <v>0</v>
      </c>
      <c r="K2982" t="e">
        <f t="shared" si="1289"/>
        <v>#DIV/0!</v>
      </c>
      <c r="L2982" t="e">
        <f t="shared" si="1290"/>
        <v>#DIV/0!</v>
      </c>
      <c r="M2982" t="e">
        <f t="shared" si="1291"/>
        <v>#DIV/0!</v>
      </c>
      <c r="N2982" t="e">
        <f t="shared" si="1292"/>
        <v>#DIV/0!</v>
      </c>
      <c r="O2982" t="e">
        <f t="shared" si="1293"/>
        <v>#DIV/0!</v>
      </c>
      <c r="P2982" t="e">
        <f t="shared" si="1294"/>
        <v>#DIV/0!</v>
      </c>
      <c r="Q2982" t="e">
        <f t="shared" si="1295"/>
        <v>#DIV/0!</v>
      </c>
      <c r="R2982" t="e">
        <f t="shared" si="1296"/>
        <v>#DIV/0!</v>
      </c>
      <c r="S2982" t="e">
        <f t="shared" si="1297"/>
        <v>#DIV/0!</v>
      </c>
      <c r="T2982" t="e">
        <f t="shared" si="1298"/>
        <v>#DIV/0!</v>
      </c>
      <c r="U2982" t="e">
        <f t="shared" si="1299"/>
        <v>#DIV/0!</v>
      </c>
      <c r="V2982" t="e">
        <f t="shared" si="1300"/>
        <v>#DIV/0!</v>
      </c>
      <c r="W2982" t="e">
        <f t="shared" si="1301"/>
        <v>#DIV/0!</v>
      </c>
      <c r="X2982" t="e">
        <f t="shared" si="1302"/>
        <v>#DIV/0!</v>
      </c>
      <c r="Y2982" t="e">
        <f t="shared" si="1303"/>
        <v>#DIV/0!</v>
      </c>
      <c r="Z2982" t="e">
        <f t="shared" si="1304"/>
        <v>#DIV/0!</v>
      </c>
      <c r="AA2982" t="e">
        <f t="shared" si="1305"/>
        <v>#DIV/0!</v>
      </c>
      <c r="AB2982">
        <f t="shared" si="1306"/>
        <v>0</v>
      </c>
      <c r="AC2982" t="e">
        <f t="shared" si="1307"/>
        <v>#DIV/0!</v>
      </c>
      <c r="AD2982">
        <f t="shared" si="1308"/>
        <v>1.0632190661423899</v>
      </c>
      <c r="AE2982">
        <f t="shared" si="1309"/>
        <v>5061750.12</v>
      </c>
      <c r="AF2982">
        <f t="shared" si="1310"/>
        <v>15270616303.792566</v>
      </c>
      <c r="AG2982">
        <f t="shared" si="1311"/>
        <v>1.0001657212333257</v>
      </c>
      <c r="AH2982">
        <v>24</v>
      </c>
      <c r="AI2982">
        <v>0.67944000000000004</v>
      </c>
      <c r="AJ2982" t="e">
        <f t="shared" si="1312"/>
        <v>#DIV/0!</v>
      </c>
      <c r="AK2982" t="e">
        <f t="shared" si="1313"/>
        <v>#DIV/0!</v>
      </c>
      <c r="AL2982" t="e">
        <f t="shared" si="1314"/>
        <v>#DIV/0!</v>
      </c>
      <c r="AM2982" t="e">
        <f t="shared" si="1315"/>
        <v>#DIV/0!</v>
      </c>
      <c r="AN2982" t="e">
        <f>AM2982/((60/'Field readings'!D2983)*24)</f>
        <v>#DIV/0!</v>
      </c>
      <c r="AO2982" t="e">
        <f>SUM($AN$4:AN2982)</f>
        <v>#DIV/0!</v>
      </c>
    </row>
    <row r="2983" spans="1:41">
      <c r="A2983" s="2">
        <f>'Field readings'!A2984</f>
        <v>0</v>
      </c>
      <c r="B2983" s="3">
        <f>'Field readings'!B2984</f>
        <v>0</v>
      </c>
      <c r="C2983">
        <f>'Field readings'!D2984</f>
        <v>0</v>
      </c>
      <c r="D2983">
        <f>'Field readings'!K2984</f>
        <v>0</v>
      </c>
      <c r="E2983">
        <f>'Field readings'!J2984+14.6973</f>
        <v>14.6973</v>
      </c>
      <c r="F2983">
        <f>'Field readings'!L2984</f>
        <v>0</v>
      </c>
      <c r="G2983">
        <f>'Field readings'!I2984</f>
        <v>0</v>
      </c>
      <c r="H2983">
        <f>'Field readings'!N2984</f>
        <v>0</v>
      </c>
      <c r="I2983">
        <f>'Field readings'!M2984</f>
        <v>0</v>
      </c>
      <c r="J2983">
        <f t="shared" si="1288"/>
        <v>0</v>
      </c>
      <c r="K2983" t="e">
        <f t="shared" si="1289"/>
        <v>#DIV/0!</v>
      </c>
      <c r="L2983" t="e">
        <f t="shared" si="1290"/>
        <v>#DIV/0!</v>
      </c>
      <c r="M2983" t="e">
        <f t="shared" si="1291"/>
        <v>#DIV/0!</v>
      </c>
      <c r="N2983" t="e">
        <f t="shared" si="1292"/>
        <v>#DIV/0!</v>
      </c>
      <c r="O2983" t="e">
        <f t="shared" si="1293"/>
        <v>#DIV/0!</v>
      </c>
      <c r="P2983" t="e">
        <f t="shared" si="1294"/>
        <v>#DIV/0!</v>
      </c>
      <c r="Q2983" t="e">
        <f t="shared" si="1295"/>
        <v>#DIV/0!</v>
      </c>
      <c r="R2983" t="e">
        <f t="shared" si="1296"/>
        <v>#DIV/0!</v>
      </c>
      <c r="S2983" t="e">
        <f t="shared" si="1297"/>
        <v>#DIV/0!</v>
      </c>
      <c r="T2983" t="e">
        <f t="shared" si="1298"/>
        <v>#DIV/0!</v>
      </c>
      <c r="U2983" t="e">
        <f t="shared" si="1299"/>
        <v>#DIV/0!</v>
      </c>
      <c r="V2983" t="e">
        <f t="shared" si="1300"/>
        <v>#DIV/0!</v>
      </c>
      <c r="W2983" t="e">
        <f t="shared" si="1301"/>
        <v>#DIV/0!</v>
      </c>
      <c r="X2983" t="e">
        <f t="shared" si="1302"/>
        <v>#DIV/0!</v>
      </c>
      <c r="Y2983" t="e">
        <f t="shared" si="1303"/>
        <v>#DIV/0!</v>
      </c>
      <c r="Z2983" t="e">
        <f t="shared" si="1304"/>
        <v>#DIV/0!</v>
      </c>
      <c r="AA2983" t="e">
        <f t="shared" si="1305"/>
        <v>#DIV/0!</v>
      </c>
      <c r="AB2983">
        <f t="shared" si="1306"/>
        <v>0</v>
      </c>
      <c r="AC2983" t="e">
        <f t="shared" si="1307"/>
        <v>#DIV/0!</v>
      </c>
      <c r="AD2983">
        <f t="shared" si="1308"/>
        <v>1.0632190661423899</v>
      </c>
      <c r="AE2983">
        <f t="shared" si="1309"/>
        <v>5061750.12</v>
      </c>
      <c r="AF2983">
        <f t="shared" si="1310"/>
        <v>15270616303.792566</v>
      </c>
      <c r="AG2983">
        <f t="shared" si="1311"/>
        <v>1.0001657212333257</v>
      </c>
      <c r="AH2983">
        <v>24</v>
      </c>
      <c r="AI2983">
        <v>0.67944000000000004</v>
      </c>
      <c r="AJ2983" t="e">
        <f t="shared" si="1312"/>
        <v>#DIV/0!</v>
      </c>
      <c r="AK2983" t="e">
        <f t="shared" si="1313"/>
        <v>#DIV/0!</v>
      </c>
      <c r="AL2983" t="e">
        <f t="shared" si="1314"/>
        <v>#DIV/0!</v>
      </c>
      <c r="AM2983" t="e">
        <f t="shared" si="1315"/>
        <v>#DIV/0!</v>
      </c>
      <c r="AN2983" t="e">
        <f>AM2983/((60/'Field readings'!D2984)*24)</f>
        <v>#DIV/0!</v>
      </c>
      <c r="AO2983" t="e">
        <f>SUM($AN$4:AN2983)</f>
        <v>#DIV/0!</v>
      </c>
    </row>
    <row r="2984" spans="1:41">
      <c r="A2984" s="2">
        <f>'Field readings'!A2985</f>
        <v>0</v>
      </c>
      <c r="B2984" s="3">
        <f>'Field readings'!B2985</f>
        <v>0</v>
      </c>
      <c r="C2984">
        <f>'Field readings'!D2985</f>
        <v>0</v>
      </c>
      <c r="D2984">
        <f>'Field readings'!K2985</f>
        <v>0</v>
      </c>
      <c r="E2984">
        <f>'Field readings'!J2985+14.6973</f>
        <v>14.6973</v>
      </c>
      <c r="F2984">
        <f>'Field readings'!L2985</f>
        <v>0</v>
      </c>
      <c r="G2984">
        <f>'Field readings'!I2985</f>
        <v>0</v>
      </c>
      <c r="H2984">
        <f>'Field readings'!N2985</f>
        <v>0</v>
      </c>
      <c r="I2984">
        <f>'Field readings'!M2985</f>
        <v>0</v>
      </c>
      <c r="J2984">
        <f t="shared" si="1288"/>
        <v>0</v>
      </c>
      <c r="K2984" t="e">
        <f t="shared" si="1289"/>
        <v>#DIV/0!</v>
      </c>
      <c r="L2984" t="e">
        <f t="shared" si="1290"/>
        <v>#DIV/0!</v>
      </c>
      <c r="M2984" t="e">
        <f t="shared" si="1291"/>
        <v>#DIV/0!</v>
      </c>
      <c r="N2984" t="e">
        <f t="shared" si="1292"/>
        <v>#DIV/0!</v>
      </c>
      <c r="O2984" t="e">
        <f t="shared" si="1293"/>
        <v>#DIV/0!</v>
      </c>
      <c r="P2984" t="e">
        <f t="shared" si="1294"/>
        <v>#DIV/0!</v>
      </c>
      <c r="Q2984" t="e">
        <f t="shared" si="1295"/>
        <v>#DIV/0!</v>
      </c>
      <c r="R2984" t="e">
        <f t="shared" si="1296"/>
        <v>#DIV/0!</v>
      </c>
      <c r="S2984" t="e">
        <f t="shared" si="1297"/>
        <v>#DIV/0!</v>
      </c>
      <c r="T2984" t="e">
        <f t="shared" si="1298"/>
        <v>#DIV/0!</v>
      </c>
      <c r="U2984" t="e">
        <f t="shared" si="1299"/>
        <v>#DIV/0!</v>
      </c>
      <c r="V2984" t="e">
        <f t="shared" si="1300"/>
        <v>#DIV/0!</v>
      </c>
      <c r="W2984" t="e">
        <f t="shared" si="1301"/>
        <v>#DIV/0!</v>
      </c>
      <c r="X2984" t="e">
        <f t="shared" si="1302"/>
        <v>#DIV/0!</v>
      </c>
      <c r="Y2984" t="e">
        <f t="shared" si="1303"/>
        <v>#DIV/0!</v>
      </c>
      <c r="Z2984" t="e">
        <f t="shared" si="1304"/>
        <v>#DIV/0!</v>
      </c>
      <c r="AA2984" t="e">
        <f t="shared" si="1305"/>
        <v>#DIV/0!</v>
      </c>
      <c r="AB2984">
        <f t="shared" si="1306"/>
        <v>0</v>
      </c>
      <c r="AC2984" t="e">
        <f t="shared" si="1307"/>
        <v>#DIV/0!</v>
      </c>
      <c r="AD2984">
        <f t="shared" si="1308"/>
        <v>1.0632190661423899</v>
      </c>
      <c r="AE2984">
        <f t="shared" si="1309"/>
        <v>5061750.12</v>
      </c>
      <c r="AF2984">
        <f t="shared" si="1310"/>
        <v>15270616303.792566</v>
      </c>
      <c r="AG2984">
        <f t="shared" si="1311"/>
        <v>1.0001657212333257</v>
      </c>
      <c r="AH2984">
        <v>24</v>
      </c>
      <c r="AI2984">
        <v>0.67944000000000004</v>
      </c>
      <c r="AJ2984" t="e">
        <f t="shared" si="1312"/>
        <v>#DIV/0!</v>
      </c>
      <c r="AK2984" t="e">
        <f t="shared" si="1313"/>
        <v>#DIV/0!</v>
      </c>
      <c r="AL2984" t="e">
        <f t="shared" si="1314"/>
        <v>#DIV/0!</v>
      </c>
      <c r="AM2984" t="e">
        <f t="shared" si="1315"/>
        <v>#DIV/0!</v>
      </c>
      <c r="AN2984" t="e">
        <f>AM2984/((60/'Field readings'!D2985)*24)</f>
        <v>#DIV/0!</v>
      </c>
      <c r="AO2984" t="e">
        <f>SUM($AN$4:AN2984)</f>
        <v>#DIV/0!</v>
      </c>
    </row>
    <row r="2985" spans="1:41">
      <c r="A2985" s="2">
        <f>'Field readings'!A2986</f>
        <v>0</v>
      </c>
      <c r="B2985" s="3">
        <f>'Field readings'!B2986</f>
        <v>0</v>
      </c>
      <c r="C2985">
        <f>'Field readings'!D2986</f>
        <v>0</v>
      </c>
      <c r="D2985">
        <f>'Field readings'!K2986</f>
        <v>0</v>
      </c>
      <c r="E2985">
        <f>'Field readings'!J2986+14.6973</f>
        <v>14.6973</v>
      </c>
      <c r="F2985">
        <f>'Field readings'!L2986</f>
        <v>0</v>
      </c>
      <c r="G2985">
        <f>'Field readings'!I2986</f>
        <v>0</v>
      </c>
      <c r="H2985">
        <f>'Field readings'!N2986</f>
        <v>0</v>
      </c>
      <c r="I2985">
        <f>'Field readings'!M2986</f>
        <v>0</v>
      </c>
      <c r="J2985">
        <f t="shared" si="1288"/>
        <v>0</v>
      </c>
      <c r="K2985" t="e">
        <f t="shared" si="1289"/>
        <v>#DIV/0!</v>
      </c>
      <c r="L2985" t="e">
        <f t="shared" si="1290"/>
        <v>#DIV/0!</v>
      </c>
      <c r="M2985" t="e">
        <f t="shared" si="1291"/>
        <v>#DIV/0!</v>
      </c>
      <c r="N2985" t="e">
        <f t="shared" si="1292"/>
        <v>#DIV/0!</v>
      </c>
      <c r="O2985" t="e">
        <f t="shared" si="1293"/>
        <v>#DIV/0!</v>
      </c>
      <c r="P2985" t="e">
        <f t="shared" si="1294"/>
        <v>#DIV/0!</v>
      </c>
      <c r="Q2985" t="e">
        <f t="shared" si="1295"/>
        <v>#DIV/0!</v>
      </c>
      <c r="R2985" t="e">
        <f t="shared" si="1296"/>
        <v>#DIV/0!</v>
      </c>
      <c r="S2985" t="e">
        <f t="shared" si="1297"/>
        <v>#DIV/0!</v>
      </c>
      <c r="T2985" t="e">
        <f t="shared" si="1298"/>
        <v>#DIV/0!</v>
      </c>
      <c r="U2985" t="e">
        <f t="shared" si="1299"/>
        <v>#DIV/0!</v>
      </c>
      <c r="V2985" t="e">
        <f t="shared" si="1300"/>
        <v>#DIV/0!</v>
      </c>
      <c r="W2985" t="e">
        <f t="shared" si="1301"/>
        <v>#DIV/0!</v>
      </c>
      <c r="X2985" t="e">
        <f t="shared" si="1302"/>
        <v>#DIV/0!</v>
      </c>
      <c r="Y2985" t="e">
        <f t="shared" si="1303"/>
        <v>#DIV/0!</v>
      </c>
      <c r="Z2985" t="e">
        <f t="shared" si="1304"/>
        <v>#DIV/0!</v>
      </c>
      <c r="AA2985" t="e">
        <f t="shared" si="1305"/>
        <v>#DIV/0!</v>
      </c>
      <c r="AB2985">
        <f t="shared" si="1306"/>
        <v>0</v>
      </c>
      <c r="AC2985" t="e">
        <f t="shared" si="1307"/>
        <v>#DIV/0!</v>
      </c>
      <c r="AD2985">
        <f t="shared" si="1308"/>
        <v>1.0632190661423899</v>
      </c>
      <c r="AE2985">
        <f t="shared" si="1309"/>
        <v>5061750.12</v>
      </c>
      <c r="AF2985">
        <f t="shared" si="1310"/>
        <v>15270616303.792566</v>
      </c>
      <c r="AG2985">
        <f t="shared" si="1311"/>
        <v>1.0001657212333257</v>
      </c>
      <c r="AH2985">
        <v>24</v>
      </c>
      <c r="AI2985">
        <v>0.67944000000000004</v>
      </c>
      <c r="AJ2985" t="e">
        <f t="shared" si="1312"/>
        <v>#DIV/0!</v>
      </c>
      <c r="AK2985" t="e">
        <f t="shared" si="1313"/>
        <v>#DIV/0!</v>
      </c>
      <c r="AL2985" t="e">
        <f t="shared" si="1314"/>
        <v>#DIV/0!</v>
      </c>
      <c r="AM2985" t="e">
        <f t="shared" si="1315"/>
        <v>#DIV/0!</v>
      </c>
      <c r="AN2985" t="e">
        <f>AM2985/((60/'Field readings'!D2986)*24)</f>
        <v>#DIV/0!</v>
      </c>
      <c r="AO2985" t="e">
        <f>SUM($AN$4:AN2985)</f>
        <v>#DIV/0!</v>
      </c>
    </row>
    <row r="2986" spans="1:41">
      <c r="A2986" s="2">
        <f>'Field readings'!A2987</f>
        <v>0</v>
      </c>
      <c r="B2986" s="3">
        <f>'Field readings'!B2987</f>
        <v>0</v>
      </c>
      <c r="C2986">
        <f>'Field readings'!D2987</f>
        <v>0</v>
      </c>
      <c r="D2986">
        <f>'Field readings'!K2987</f>
        <v>0</v>
      </c>
      <c r="E2986">
        <f>'Field readings'!J2987+14.6973</f>
        <v>14.6973</v>
      </c>
      <c r="F2986">
        <f>'Field readings'!L2987</f>
        <v>0</v>
      </c>
      <c r="G2986">
        <f>'Field readings'!I2987</f>
        <v>0</v>
      </c>
      <c r="H2986">
        <f>'Field readings'!N2987</f>
        <v>0</v>
      </c>
      <c r="I2986">
        <f>'Field readings'!M2987</f>
        <v>0</v>
      </c>
      <c r="J2986">
        <f t="shared" si="1288"/>
        <v>0</v>
      </c>
      <c r="K2986" t="e">
        <f t="shared" si="1289"/>
        <v>#DIV/0!</v>
      </c>
      <c r="L2986" t="e">
        <f t="shared" si="1290"/>
        <v>#DIV/0!</v>
      </c>
      <c r="M2986" t="e">
        <f t="shared" si="1291"/>
        <v>#DIV/0!</v>
      </c>
      <c r="N2986" t="e">
        <f t="shared" si="1292"/>
        <v>#DIV/0!</v>
      </c>
      <c r="O2986" t="e">
        <f t="shared" si="1293"/>
        <v>#DIV/0!</v>
      </c>
      <c r="P2986" t="e">
        <f t="shared" si="1294"/>
        <v>#DIV/0!</v>
      </c>
      <c r="Q2986" t="e">
        <f t="shared" si="1295"/>
        <v>#DIV/0!</v>
      </c>
      <c r="R2986" t="e">
        <f t="shared" si="1296"/>
        <v>#DIV/0!</v>
      </c>
      <c r="S2986" t="e">
        <f t="shared" si="1297"/>
        <v>#DIV/0!</v>
      </c>
      <c r="T2986" t="e">
        <f t="shared" si="1298"/>
        <v>#DIV/0!</v>
      </c>
      <c r="U2986" t="e">
        <f t="shared" si="1299"/>
        <v>#DIV/0!</v>
      </c>
      <c r="V2986" t="e">
        <f t="shared" si="1300"/>
        <v>#DIV/0!</v>
      </c>
      <c r="W2986" t="e">
        <f t="shared" si="1301"/>
        <v>#DIV/0!</v>
      </c>
      <c r="X2986" t="e">
        <f t="shared" si="1302"/>
        <v>#DIV/0!</v>
      </c>
      <c r="Y2986" t="e">
        <f t="shared" si="1303"/>
        <v>#DIV/0!</v>
      </c>
      <c r="Z2986" t="e">
        <f t="shared" si="1304"/>
        <v>#DIV/0!</v>
      </c>
      <c r="AA2986" t="e">
        <f t="shared" si="1305"/>
        <v>#DIV/0!</v>
      </c>
      <c r="AB2986">
        <f t="shared" si="1306"/>
        <v>0</v>
      </c>
      <c r="AC2986" t="e">
        <f t="shared" si="1307"/>
        <v>#DIV/0!</v>
      </c>
      <c r="AD2986">
        <f t="shared" si="1308"/>
        <v>1.0632190661423899</v>
      </c>
      <c r="AE2986">
        <f t="shared" si="1309"/>
        <v>5061750.12</v>
      </c>
      <c r="AF2986">
        <f t="shared" si="1310"/>
        <v>15270616303.792566</v>
      </c>
      <c r="AG2986">
        <f t="shared" si="1311"/>
        <v>1.0001657212333257</v>
      </c>
      <c r="AH2986">
        <v>24</v>
      </c>
      <c r="AI2986">
        <v>0.67944000000000004</v>
      </c>
      <c r="AJ2986" t="e">
        <f t="shared" si="1312"/>
        <v>#DIV/0!</v>
      </c>
      <c r="AK2986" t="e">
        <f t="shared" si="1313"/>
        <v>#DIV/0!</v>
      </c>
      <c r="AL2986" t="e">
        <f t="shared" si="1314"/>
        <v>#DIV/0!</v>
      </c>
      <c r="AM2986" t="e">
        <f t="shared" si="1315"/>
        <v>#DIV/0!</v>
      </c>
      <c r="AN2986" t="e">
        <f>AM2986/((60/'Field readings'!D2987)*24)</f>
        <v>#DIV/0!</v>
      </c>
      <c r="AO2986" t="e">
        <f>SUM($AN$4:AN2986)</f>
        <v>#DIV/0!</v>
      </c>
    </row>
    <row r="2987" spans="1:41">
      <c r="A2987" s="2">
        <f>'Field readings'!A2988</f>
        <v>0</v>
      </c>
      <c r="B2987" s="3">
        <f>'Field readings'!B2988</f>
        <v>0</v>
      </c>
      <c r="C2987">
        <f>'Field readings'!D2988</f>
        <v>0</v>
      </c>
      <c r="D2987">
        <f>'Field readings'!K2988</f>
        <v>0</v>
      </c>
      <c r="E2987">
        <f>'Field readings'!J2988+14.6973</f>
        <v>14.6973</v>
      </c>
      <c r="F2987">
        <f>'Field readings'!L2988</f>
        <v>0</v>
      </c>
      <c r="G2987">
        <f>'Field readings'!I2988</f>
        <v>0</v>
      </c>
      <c r="H2987">
        <f>'Field readings'!N2988</f>
        <v>0</v>
      </c>
      <c r="I2987">
        <f>'Field readings'!M2988</f>
        <v>0</v>
      </c>
      <c r="J2987">
        <f t="shared" si="1288"/>
        <v>0</v>
      </c>
      <c r="K2987" t="e">
        <f t="shared" si="1289"/>
        <v>#DIV/0!</v>
      </c>
      <c r="L2987" t="e">
        <f t="shared" si="1290"/>
        <v>#DIV/0!</v>
      </c>
      <c r="M2987" t="e">
        <f t="shared" si="1291"/>
        <v>#DIV/0!</v>
      </c>
      <c r="N2987" t="e">
        <f t="shared" si="1292"/>
        <v>#DIV/0!</v>
      </c>
      <c r="O2987" t="e">
        <f t="shared" si="1293"/>
        <v>#DIV/0!</v>
      </c>
      <c r="P2987" t="e">
        <f t="shared" si="1294"/>
        <v>#DIV/0!</v>
      </c>
      <c r="Q2987" t="e">
        <f t="shared" si="1295"/>
        <v>#DIV/0!</v>
      </c>
      <c r="R2987" t="e">
        <f t="shared" si="1296"/>
        <v>#DIV/0!</v>
      </c>
      <c r="S2987" t="e">
        <f t="shared" si="1297"/>
        <v>#DIV/0!</v>
      </c>
      <c r="T2987" t="e">
        <f t="shared" si="1298"/>
        <v>#DIV/0!</v>
      </c>
      <c r="U2987" t="e">
        <f t="shared" si="1299"/>
        <v>#DIV/0!</v>
      </c>
      <c r="V2987" t="e">
        <f t="shared" si="1300"/>
        <v>#DIV/0!</v>
      </c>
      <c r="W2987" t="e">
        <f t="shared" si="1301"/>
        <v>#DIV/0!</v>
      </c>
      <c r="X2987" t="e">
        <f t="shared" si="1302"/>
        <v>#DIV/0!</v>
      </c>
      <c r="Y2987" t="e">
        <f t="shared" si="1303"/>
        <v>#DIV/0!</v>
      </c>
      <c r="Z2987" t="e">
        <f t="shared" si="1304"/>
        <v>#DIV/0!</v>
      </c>
      <c r="AA2987" t="e">
        <f t="shared" si="1305"/>
        <v>#DIV/0!</v>
      </c>
      <c r="AB2987">
        <f t="shared" si="1306"/>
        <v>0</v>
      </c>
      <c r="AC2987" t="e">
        <f t="shared" si="1307"/>
        <v>#DIV/0!</v>
      </c>
      <c r="AD2987">
        <f t="shared" si="1308"/>
        <v>1.0632190661423899</v>
      </c>
      <c r="AE2987">
        <f t="shared" si="1309"/>
        <v>5061750.12</v>
      </c>
      <c r="AF2987">
        <f t="shared" si="1310"/>
        <v>15270616303.792566</v>
      </c>
      <c r="AG2987">
        <f t="shared" si="1311"/>
        <v>1.0001657212333257</v>
      </c>
      <c r="AH2987">
        <v>24</v>
      </c>
      <c r="AI2987">
        <v>0.67944000000000004</v>
      </c>
      <c r="AJ2987" t="e">
        <f t="shared" si="1312"/>
        <v>#DIV/0!</v>
      </c>
      <c r="AK2987" t="e">
        <f t="shared" si="1313"/>
        <v>#DIV/0!</v>
      </c>
      <c r="AL2987" t="e">
        <f t="shared" si="1314"/>
        <v>#DIV/0!</v>
      </c>
      <c r="AM2987" t="e">
        <f t="shared" si="1315"/>
        <v>#DIV/0!</v>
      </c>
      <c r="AN2987" t="e">
        <f>AM2987/((60/'Field readings'!D2988)*24)</f>
        <v>#DIV/0!</v>
      </c>
      <c r="AO2987" t="e">
        <f>SUM($AN$4:AN2987)</f>
        <v>#DIV/0!</v>
      </c>
    </row>
    <row r="2988" spans="1:41">
      <c r="A2988" s="2">
        <f>'Field readings'!A2989</f>
        <v>0</v>
      </c>
      <c r="B2988" s="3">
        <f>'Field readings'!B2989</f>
        <v>0</v>
      </c>
      <c r="C2988">
        <f>'Field readings'!D2989</f>
        <v>0</v>
      </c>
      <c r="D2988">
        <f>'Field readings'!K2989</f>
        <v>0</v>
      </c>
      <c r="E2988">
        <f>'Field readings'!J2989+14.6973</f>
        <v>14.6973</v>
      </c>
      <c r="F2988">
        <f>'Field readings'!L2989</f>
        <v>0</v>
      </c>
      <c r="G2988">
        <f>'Field readings'!I2989</f>
        <v>0</v>
      </c>
      <c r="H2988">
        <f>'Field readings'!N2989</f>
        <v>0</v>
      </c>
      <c r="I2988">
        <f>'Field readings'!M2989</f>
        <v>0</v>
      </c>
      <c r="J2988">
        <f t="shared" si="1288"/>
        <v>0</v>
      </c>
      <c r="K2988" t="e">
        <f t="shared" si="1289"/>
        <v>#DIV/0!</v>
      </c>
      <c r="L2988" t="e">
        <f t="shared" si="1290"/>
        <v>#DIV/0!</v>
      </c>
      <c r="M2988" t="e">
        <f t="shared" si="1291"/>
        <v>#DIV/0!</v>
      </c>
      <c r="N2988" t="e">
        <f t="shared" si="1292"/>
        <v>#DIV/0!</v>
      </c>
      <c r="O2988" t="e">
        <f t="shared" si="1293"/>
        <v>#DIV/0!</v>
      </c>
      <c r="P2988" t="e">
        <f t="shared" si="1294"/>
        <v>#DIV/0!</v>
      </c>
      <c r="Q2988" t="e">
        <f t="shared" si="1295"/>
        <v>#DIV/0!</v>
      </c>
      <c r="R2988" t="e">
        <f t="shared" si="1296"/>
        <v>#DIV/0!</v>
      </c>
      <c r="S2988" t="e">
        <f t="shared" si="1297"/>
        <v>#DIV/0!</v>
      </c>
      <c r="T2988" t="e">
        <f t="shared" si="1298"/>
        <v>#DIV/0!</v>
      </c>
      <c r="U2988" t="e">
        <f t="shared" si="1299"/>
        <v>#DIV/0!</v>
      </c>
      <c r="V2988" t="e">
        <f t="shared" si="1300"/>
        <v>#DIV/0!</v>
      </c>
      <c r="W2988" t="e">
        <f t="shared" si="1301"/>
        <v>#DIV/0!</v>
      </c>
      <c r="X2988" t="e">
        <f t="shared" si="1302"/>
        <v>#DIV/0!</v>
      </c>
      <c r="Y2988" t="e">
        <f t="shared" si="1303"/>
        <v>#DIV/0!</v>
      </c>
      <c r="Z2988" t="e">
        <f t="shared" si="1304"/>
        <v>#DIV/0!</v>
      </c>
      <c r="AA2988" t="e">
        <f t="shared" si="1305"/>
        <v>#DIV/0!</v>
      </c>
      <c r="AB2988">
        <f t="shared" si="1306"/>
        <v>0</v>
      </c>
      <c r="AC2988" t="e">
        <f t="shared" si="1307"/>
        <v>#DIV/0!</v>
      </c>
      <c r="AD2988">
        <f t="shared" si="1308"/>
        <v>1.0632190661423899</v>
      </c>
      <c r="AE2988">
        <f t="shared" si="1309"/>
        <v>5061750.12</v>
      </c>
      <c r="AF2988">
        <f t="shared" si="1310"/>
        <v>15270616303.792566</v>
      </c>
      <c r="AG2988">
        <f t="shared" si="1311"/>
        <v>1.0001657212333257</v>
      </c>
      <c r="AH2988">
        <v>24</v>
      </c>
      <c r="AI2988">
        <v>0.67944000000000004</v>
      </c>
      <c r="AJ2988" t="e">
        <f t="shared" si="1312"/>
        <v>#DIV/0!</v>
      </c>
      <c r="AK2988" t="e">
        <f t="shared" si="1313"/>
        <v>#DIV/0!</v>
      </c>
      <c r="AL2988" t="e">
        <f t="shared" si="1314"/>
        <v>#DIV/0!</v>
      </c>
      <c r="AM2988" t="e">
        <f t="shared" si="1315"/>
        <v>#DIV/0!</v>
      </c>
      <c r="AN2988" t="e">
        <f>AM2988/((60/'Field readings'!D2989)*24)</f>
        <v>#DIV/0!</v>
      </c>
      <c r="AO2988" t="e">
        <f>SUM($AN$4:AN2988)</f>
        <v>#DIV/0!</v>
      </c>
    </row>
    <row r="2989" spans="1:41">
      <c r="A2989" s="2">
        <f>'Field readings'!A2990</f>
        <v>0</v>
      </c>
      <c r="B2989" s="3">
        <f>'Field readings'!B2990</f>
        <v>0</v>
      </c>
      <c r="C2989">
        <f>'Field readings'!D2990</f>
        <v>0</v>
      </c>
      <c r="D2989">
        <f>'Field readings'!K2990</f>
        <v>0</v>
      </c>
      <c r="E2989">
        <f>'Field readings'!J2990+14.6973</f>
        <v>14.6973</v>
      </c>
      <c r="F2989">
        <f>'Field readings'!L2990</f>
        <v>0</v>
      </c>
      <c r="G2989">
        <f>'Field readings'!I2990</f>
        <v>0</v>
      </c>
      <c r="H2989">
        <f>'Field readings'!N2990</f>
        <v>0</v>
      </c>
      <c r="I2989">
        <f>'Field readings'!M2990</f>
        <v>0</v>
      </c>
      <c r="J2989">
        <f t="shared" si="1288"/>
        <v>0</v>
      </c>
      <c r="K2989" t="e">
        <f t="shared" si="1289"/>
        <v>#DIV/0!</v>
      </c>
      <c r="L2989" t="e">
        <f t="shared" si="1290"/>
        <v>#DIV/0!</v>
      </c>
      <c r="M2989" t="e">
        <f t="shared" si="1291"/>
        <v>#DIV/0!</v>
      </c>
      <c r="N2989" t="e">
        <f t="shared" si="1292"/>
        <v>#DIV/0!</v>
      </c>
      <c r="O2989" t="e">
        <f t="shared" si="1293"/>
        <v>#DIV/0!</v>
      </c>
      <c r="P2989" t="e">
        <f t="shared" si="1294"/>
        <v>#DIV/0!</v>
      </c>
      <c r="Q2989" t="e">
        <f t="shared" si="1295"/>
        <v>#DIV/0!</v>
      </c>
      <c r="R2989" t="e">
        <f t="shared" si="1296"/>
        <v>#DIV/0!</v>
      </c>
      <c r="S2989" t="e">
        <f t="shared" si="1297"/>
        <v>#DIV/0!</v>
      </c>
      <c r="T2989" t="e">
        <f t="shared" si="1298"/>
        <v>#DIV/0!</v>
      </c>
      <c r="U2989" t="e">
        <f t="shared" si="1299"/>
        <v>#DIV/0!</v>
      </c>
      <c r="V2989" t="e">
        <f t="shared" si="1300"/>
        <v>#DIV/0!</v>
      </c>
      <c r="W2989" t="e">
        <f t="shared" si="1301"/>
        <v>#DIV/0!</v>
      </c>
      <c r="X2989" t="e">
        <f t="shared" si="1302"/>
        <v>#DIV/0!</v>
      </c>
      <c r="Y2989" t="e">
        <f t="shared" si="1303"/>
        <v>#DIV/0!</v>
      </c>
      <c r="Z2989" t="e">
        <f t="shared" si="1304"/>
        <v>#DIV/0!</v>
      </c>
      <c r="AA2989" t="e">
        <f t="shared" si="1305"/>
        <v>#DIV/0!</v>
      </c>
      <c r="AB2989">
        <f t="shared" si="1306"/>
        <v>0</v>
      </c>
      <c r="AC2989" t="e">
        <f t="shared" si="1307"/>
        <v>#DIV/0!</v>
      </c>
      <c r="AD2989">
        <f t="shared" si="1308"/>
        <v>1.0632190661423899</v>
      </c>
      <c r="AE2989">
        <f t="shared" si="1309"/>
        <v>5061750.12</v>
      </c>
      <c r="AF2989">
        <f t="shared" si="1310"/>
        <v>15270616303.792566</v>
      </c>
      <c r="AG2989">
        <f t="shared" si="1311"/>
        <v>1.0001657212333257</v>
      </c>
      <c r="AH2989">
        <v>24</v>
      </c>
      <c r="AI2989">
        <v>0.67944000000000004</v>
      </c>
      <c r="AJ2989" t="e">
        <f t="shared" si="1312"/>
        <v>#DIV/0!</v>
      </c>
      <c r="AK2989" t="e">
        <f t="shared" si="1313"/>
        <v>#DIV/0!</v>
      </c>
      <c r="AL2989" t="e">
        <f t="shared" si="1314"/>
        <v>#DIV/0!</v>
      </c>
      <c r="AM2989" t="e">
        <f t="shared" si="1315"/>
        <v>#DIV/0!</v>
      </c>
      <c r="AN2989" t="e">
        <f>AM2989/((60/'Field readings'!D2990)*24)</f>
        <v>#DIV/0!</v>
      </c>
      <c r="AO2989" t="e">
        <f>SUM($AN$4:AN2989)</f>
        <v>#DIV/0!</v>
      </c>
    </row>
    <row r="2990" spans="1:41">
      <c r="A2990" s="2">
        <f>'Field readings'!A2991</f>
        <v>0</v>
      </c>
      <c r="B2990" s="3">
        <f>'Field readings'!B2991</f>
        <v>0</v>
      </c>
      <c r="C2990">
        <f>'Field readings'!D2991</f>
        <v>0</v>
      </c>
      <c r="D2990">
        <f>'Field readings'!K2991</f>
        <v>0</v>
      </c>
      <c r="E2990">
        <f>'Field readings'!J2991+14.6973</f>
        <v>14.6973</v>
      </c>
      <c r="F2990">
        <f>'Field readings'!L2991</f>
        <v>0</v>
      </c>
      <c r="G2990">
        <f>'Field readings'!I2991</f>
        <v>0</v>
      </c>
      <c r="H2990">
        <f>'Field readings'!N2991</f>
        <v>0</v>
      </c>
      <c r="I2990">
        <f>'Field readings'!M2991</f>
        <v>0</v>
      </c>
      <c r="J2990">
        <f t="shared" si="1288"/>
        <v>0</v>
      </c>
      <c r="K2990" t="e">
        <f t="shared" si="1289"/>
        <v>#DIV/0!</v>
      </c>
      <c r="L2990" t="e">
        <f t="shared" si="1290"/>
        <v>#DIV/0!</v>
      </c>
      <c r="M2990" t="e">
        <f t="shared" si="1291"/>
        <v>#DIV/0!</v>
      </c>
      <c r="N2990" t="e">
        <f t="shared" si="1292"/>
        <v>#DIV/0!</v>
      </c>
      <c r="O2990" t="e">
        <f t="shared" si="1293"/>
        <v>#DIV/0!</v>
      </c>
      <c r="P2990" t="e">
        <f t="shared" si="1294"/>
        <v>#DIV/0!</v>
      </c>
      <c r="Q2990" t="e">
        <f t="shared" si="1295"/>
        <v>#DIV/0!</v>
      </c>
      <c r="R2990" t="e">
        <f t="shared" si="1296"/>
        <v>#DIV/0!</v>
      </c>
      <c r="S2990" t="e">
        <f t="shared" si="1297"/>
        <v>#DIV/0!</v>
      </c>
      <c r="T2990" t="e">
        <f t="shared" si="1298"/>
        <v>#DIV/0!</v>
      </c>
      <c r="U2990" t="e">
        <f t="shared" si="1299"/>
        <v>#DIV/0!</v>
      </c>
      <c r="V2990" t="e">
        <f t="shared" si="1300"/>
        <v>#DIV/0!</v>
      </c>
      <c r="W2990" t="e">
        <f t="shared" si="1301"/>
        <v>#DIV/0!</v>
      </c>
      <c r="X2990" t="e">
        <f t="shared" si="1302"/>
        <v>#DIV/0!</v>
      </c>
      <c r="Y2990" t="e">
        <f t="shared" si="1303"/>
        <v>#DIV/0!</v>
      </c>
      <c r="Z2990" t="e">
        <f t="shared" si="1304"/>
        <v>#DIV/0!</v>
      </c>
      <c r="AA2990" t="e">
        <f t="shared" si="1305"/>
        <v>#DIV/0!</v>
      </c>
      <c r="AB2990">
        <f t="shared" si="1306"/>
        <v>0</v>
      </c>
      <c r="AC2990" t="e">
        <f t="shared" si="1307"/>
        <v>#DIV/0!</v>
      </c>
      <c r="AD2990">
        <f t="shared" si="1308"/>
        <v>1.0632190661423899</v>
      </c>
      <c r="AE2990">
        <f t="shared" si="1309"/>
        <v>5061750.12</v>
      </c>
      <c r="AF2990">
        <f t="shared" si="1310"/>
        <v>15270616303.792566</v>
      </c>
      <c r="AG2990">
        <f t="shared" si="1311"/>
        <v>1.0001657212333257</v>
      </c>
      <c r="AH2990">
        <v>24</v>
      </c>
      <c r="AI2990">
        <v>0.67944000000000004</v>
      </c>
      <c r="AJ2990" t="e">
        <f t="shared" si="1312"/>
        <v>#DIV/0!</v>
      </c>
      <c r="AK2990" t="e">
        <f t="shared" si="1313"/>
        <v>#DIV/0!</v>
      </c>
      <c r="AL2990" t="e">
        <f t="shared" si="1314"/>
        <v>#DIV/0!</v>
      </c>
      <c r="AM2990" t="e">
        <f t="shared" si="1315"/>
        <v>#DIV/0!</v>
      </c>
      <c r="AN2990" t="e">
        <f>AM2990/((60/'Field readings'!D2991)*24)</f>
        <v>#DIV/0!</v>
      </c>
      <c r="AO2990" t="e">
        <f>SUM($AN$4:AN2990)</f>
        <v>#DIV/0!</v>
      </c>
    </row>
    <row r="2991" spans="1:41">
      <c r="A2991" s="2">
        <f>'Field readings'!A2992</f>
        <v>0</v>
      </c>
      <c r="B2991" s="3">
        <f>'Field readings'!B2992</f>
        <v>0</v>
      </c>
      <c r="C2991">
        <f>'Field readings'!D2992</f>
        <v>0</v>
      </c>
      <c r="D2991">
        <f>'Field readings'!K2992</f>
        <v>0</v>
      </c>
      <c r="E2991">
        <f>'Field readings'!J2992+14.6973</f>
        <v>14.6973</v>
      </c>
      <c r="F2991">
        <f>'Field readings'!L2992</f>
        <v>0</v>
      </c>
      <c r="G2991">
        <f>'Field readings'!I2992</f>
        <v>0</v>
      </c>
      <c r="H2991">
        <f>'Field readings'!N2992</f>
        <v>0</v>
      </c>
      <c r="I2991">
        <f>'Field readings'!M2992</f>
        <v>0</v>
      </c>
      <c r="J2991">
        <f t="shared" si="1288"/>
        <v>0</v>
      </c>
      <c r="K2991" t="e">
        <f t="shared" si="1289"/>
        <v>#DIV/0!</v>
      </c>
      <c r="L2991" t="e">
        <f t="shared" si="1290"/>
        <v>#DIV/0!</v>
      </c>
      <c r="M2991" t="e">
        <f t="shared" si="1291"/>
        <v>#DIV/0!</v>
      </c>
      <c r="N2991" t="e">
        <f t="shared" si="1292"/>
        <v>#DIV/0!</v>
      </c>
      <c r="O2991" t="e">
        <f t="shared" si="1293"/>
        <v>#DIV/0!</v>
      </c>
      <c r="P2991" t="e">
        <f t="shared" si="1294"/>
        <v>#DIV/0!</v>
      </c>
      <c r="Q2991" t="e">
        <f t="shared" si="1295"/>
        <v>#DIV/0!</v>
      </c>
      <c r="R2991" t="e">
        <f t="shared" si="1296"/>
        <v>#DIV/0!</v>
      </c>
      <c r="S2991" t="e">
        <f t="shared" si="1297"/>
        <v>#DIV/0!</v>
      </c>
      <c r="T2991" t="e">
        <f t="shared" si="1298"/>
        <v>#DIV/0!</v>
      </c>
      <c r="U2991" t="e">
        <f t="shared" si="1299"/>
        <v>#DIV/0!</v>
      </c>
      <c r="V2991" t="e">
        <f t="shared" si="1300"/>
        <v>#DIV/0!</v>
      </c>
      <c r="W2991" t="e">
        <f t="shared" si="1301"/>
        <v>#DIV/0!</v>
      </c>
      <c r="X2991" t="e">
        <f t="shared" si="1302"/>
        <v>#DIV/0!</v>
      </c>
      <c r="Y2991" t="e">
        <f t="shared" si="1303"/>
        <v>#DIV/0!</v>
      </c>
      <c r="Z2991" t="e">
        <f t="shared" si="1304"/>
        <v>#DIV/0!</v>
      </c>
      <c r="AA2991" t="e">
        <f t="shared" si="1305"/>
        <v>#DIV/0!</v>
      </c>
      <c r="AB2991">
        <f t="shared" si="1306"/>
        <v>0</v>
      </c>
      <c r="AC2991" t="e">
        <f t="shared" si="1307"/>
        <v>#DIV/0!</v>
      </c>
      <c r="AD2991">
        <f t="shared" si="1308"/>
        <v>1.0632190661423899</v>
      </c>
      <c r="AE2991">
        <f t="shared" si="1309"/>
        <v>5061750.12</v>
      </c>
      <c r="AF2991">
        <f t="shared" si="1310"/>
        <v>15270616303.792566</v>
      </c>
      <c r="AG2991">
        <f t="shared" si="1311"/>
        <v>1.0001657212333257</v>
      </c>
      <c r="AH2991">
        <v>24</v>
      </c>
      <c r="AI2991">
        <v>0.67944000000000004</v>
      </c>
      <c r="AJ2991" t="e">
        <f t="shared" si="1312"/>
        <v>#DIV/0!</v>
      </c>
      <c r="AK2991" t="e">
        <f t="shared" si="1313"/>
        <v>#DIV/0!</v>
      </c>
      <c r="AL2991" t="e">
        <f t="shared" si="1314"/>
        <v>#DIV/0!</v>
      </c>
      <c r="AM2991" t="e">
        <f t="shared" si="1315"/>
        <v>#DIV/0!</v>
      </c>
      <c r="AN2991" t="e">
        <f>AM2991/((60/'Field readings'!D2992)*24)</f>
        <v>#DIV/0!</v>
      </c>
      <c r="AO2991" t="e">
        <f>SUM($AN$4:AN2991)</f>
        <v>#DIV/0!</v>
      </c>
    </row>
    <row r="2992" spans="1:41">
      <c r="A2992" s="2">
        <f>'Field readings'!A2993</f>
        <v>0</v>
      </c>
      <c r="B2992" s="3">
        <f>'Field readings'!B2993</f>
        <v>0</v>
      </c>
      <c r="C2992">
        <f>'Field readings'!D2993</f>
        <v>0</v>
      </c>
      <c r="D2992">
        <f>'Field readings'!K2993</f>
        <v>0</v>
      </c>
      <c r="E2992">
        <f>'Field readings'!J2993+14.6973</f>
        <v>14.6973</v>
      </c>
      <c r="F2992">
        <f>'Field readings'!L2993</f>
        <v>0</v>
      </c>
      <c r="G2992">
        <f>'Field readings'!I2993</f>
        <v>0</v>
      </c>
      <c r="H2992">
        <f>'Field readings'!N2993</f>
        <v>0</v>
      </c>
      <c r="I2992">
        <f>'Field readings'!M2993</f>
        <v>0</v>
      </c>
      <c r="J2992">
        <f t="shared" si="1288"/>
        <v>0</v>
      </c>
      <c r="K2992" t="e">
        <f t="shared" si="1289"/>
        <v>#DIV/0!</v>
      </c>
      <c r="L2992" t="e">
        <f t="shared" si="1290"/>
        <v>#DIV/0!</v>
      </c>
      <c r="M2992" t="e">
        <f t="shared" si="1291"/>
        <v>#DIV/0!</v>
      </c>
      <c r="N2992" t="e">
        <f t="shared" si="1292"/>
        <v>#DIV/0!</v>
      </c>
      <c r="O2992" t="e">
        <f t="shared" si="1293"/>
        <v>#DIV/0!</v>
      </c>
      <c r="P2992" t="e">
        <f t="shared" si="1294"/>
        <v>#DIV/0!</v>
      </c>
      <c r="Q2992" t="e">
        <f t="shared" si="1295"/>
        <v>#DIV/0!</v>
      </c>
      <c r="R2992" t="e">
        <f t="shared" si="1296"/>
        <v>#DIV/0!</v>
      </c>
      <c r="S2992" t="e">
        <f t="shared" si="1297"/>
        <v>#DIV/0!</v>
      </c>
      <c r="T2992" t="e">
        <f t="shared" si="1298"/>
        <v>#DIV/0!</v>
      </c>
      <c r="U2992" t="e">
        <f t="shared" si="1299"/>
        <v>#DIV/0!</v>
      </c>
      <c r="V2992" t="e">
        <f t="shared" si="1300"/>
        <v>#DIV/0!</v>
      </c>
      <c r="W2992" t="e">
        <f t="shared" si="1301"/>
        <v>#DIV/0!</v>
      </c>
      <c r="X2992" t="e">
        <f t="shared" si="1302"/>
        <v>#DIV/0!</v>
      </c>
      <c r="Y2992" t="e">
        <f t="shared" si="1303"/>
        <v>#DIV/0!</v>
      </c>
      <c r="Z2992" t="e">
        <f t="shared" si="1304"/>
        <v>#DIV/0!</v>
      </c>
      <c r="AA2992" t="e">
        <f t="shared" si="1305"/>
        <v>#DIV/0!</v>
      </c>
      <c r="AB2992">
        <f t="shared" si="1306"/>
        <v>0</v>
      </c>
      <c r="AC2992" t="e">
        <f t="shared" si="1307"/>
        <v>#DIV/0!</v>
      </c>
      <c r="AD2992">
        <f t="shared" si="1308"/>
        <v>1.0632190661423899</v>
      </c>
      <c r="AE2992">
        <f t="shared" si="1309"/>
        <v>5061750.12</v>
      </c>
      <c r="AF2992">
        <f t="shared" si="1310"/>
        <v>15270616303.792566</v>
      </c>
      <c r="AG2992">
        <f t="shared" si="1311"/>
        <v>1.0001657212333257</v>
      </c>
      <c r="AH2992">
        <v>24</v>
      </c>
      <c r="AI2992">
        <v>0.67944000000000004</v>
      </c>
      <c r="AJ2992" t="e">
        <f t="shared" si="1312"/>
        <v>#DIV/0!</v>
      </c>
      <c r="AK2992" t="e">
        <f t="shared" si="1313"/>
        <v>#DIV/0!</v>
      </c>
      <c r="AL2992" t="e">
        <f t="shared" si="1314"/>
        <v>#DIV/0!</v>
      </c>
      <c r="AM2992" t="e">
        <f t="shared" si="1315"/>
        <v>#DIV/0!</v>
      </c>
      <c r="AN2992" t="e">
        <f>AM2992/((60/'Field readings'!D2993)*24)</f>
        <v>#DIV/0!</v>
      </c>
      <c r="AO2992" t="e">
        <f>SUM($AN$4:AN2992)</f>
        <v>#DIV/0!</v>
      </c>
    </row>
    <row r="2993" spans="1:41">
      <c r="A2993" s="2">
        <f>'Field readings'!A2994</f>
        <v>0</v>
      </c>
      <c r="B2993" s="3">
        <f>'Field readings'!B2994</f>
        <v>0</v>
      </c>
      <c r="C2993">
        <f>'Field readings'!D2994</f>
        <v>0</v>
      </c>
      <c r="D2993">
        <f>'Field readings'!K2994</f>
        <v>0</v>
      </c>
      <c r="E2993">
        <f>'Field readings'!J2994+14.6973</f>
        <v>14.6973</v>
      </c>
      <c r="F2993">
        <f>'Field readings'!L2994</f>
        <v>0</v>
      </c>
      <c r="G2993">
        <f>'Field readings'!I2994</f>
        <v>0</v>
      </c>
      <c r="H2993">
        <f>'Field readings'!N2994</f>
        <v>0</v>
      </c>
      <c r="I2993">
        <f>'Field readings'!M2994</f>
        <v>0</v>
      </c>
      <c r="J2993">
        <f t="shared" si="1288"/>
        <v>0</v>
      </c>
      <c r="K2993" t="e">
        <f t="shared" si="1289"/>
        <v>#DIV/0!</v>
      </c>
      <c r="L2993" t="e">
        <f t="shared" si="1290"/>
        <v>#DIV/0!</v>
      </c>
      <c r="M2993" t="e">
        <f t="shared" si="1291"/>
        <v>#DIV/0!</v>
      </c>
      <c r="N2993" t="e">
        <f t="shared" si="1292"/>
        <v>#DIV/0!</v>
      </c>
      <c r="O2993" t="e">
        <f t="shared" si="1293"/>
        <v>#DIV/0!</v>
      </c>
      <c r="P2993" t="e">
        <f t="shared" si="1294"/>
        <v>#DIV/0!</v>
      </c>
      <c r="Q2993" t="e">
        <f t="shared" si="1295"/>
        <v>#DIV/0!</v>
      </c>
      <c r="R2993" t="e">
        <f t="shared" si="1296"/>
        <v>#DIV/0!</v>
      </c>
      <c r="S2993" t="e">
        <f t="shared" si="1297"/>
        <v>#DIV/0!</v>
      </c>
      <c r="T2993" t="e">
        <f t="shared" si="1298"/>
        <v>#DIV/0!</v>
      </c>
      <c r="U2993" t="e">
        <f t="shared" si="1299"/>
        <v>#DIV/0!</v>
      </c>
      <c r="V2993" t="e">
        <f t="shared" si="1300"/>
        <v>#DIV/0!</v>
      </c>
      <c r="W2993" t="e">
        <f t="shared" si="1301"/>
        <v>#DIV/0!</v>
      </c>
      <c r="X2993" t="e">
        <f t="shared" si="1302"/>
        <v>#DIV/0!</v>
      </c>
      <c r="Y2993" t="e">
        <f t="shared" si="1303"/>
        <v>#DIV/0!</v>
      </c>
      <c r="Z2993" t="e">
        <f t="shared" si="1304"/>
        <v>#DIV/0!</v>
      </c>
      <c r="AA2993" t="e">
        <f t="shared" si="1305"/>
        <v>#DIV/0!</v>
      </c>
      <c r="AB2993">
        <f t="shared" si="1306"/>
        <v>0</v>
      </c>
      <c r="AC2993" t="e">
        <f t="shared" si="1307"/>
        <v>#DIV/0!</v>
      </c>
      <c r="AD2993">
        <f t="shared" si="1308"/>
        <v>1.0632190661423899</v>
      </c>
      <c r="AE2993">
        <f t="shared" si="1309"/>
        <v>5061750.12</v>
      </c>
      <c r="AF2993">
        <f t="shared" si="1310"/>
        <v>15270616303.792566</v>
      </c>
      <c r="AG2993">
        <f t="shared" si="1311"/>
        <v>1.0001657212333257</v>
      </c>
      <c r="AH2993">
        <v>24</v>
      </c>
      <c r="AI2993">
        <v>0.67944000000000004</v>
      </c>
      <c r="AJ2993" t="e">
        <f t="shared" si="1312"/>
        <v>#DIV/0!</v>
      </c>
      <c r="AK2993" t="e">
        <f t="shared" si="1313"/>
        <v>#DIV/0!</v>
      </c>
      <c r="AL2993" t="e">
        <f t="shared" si="1314"/>
        <v>#DIV/0!</v>
      </c>
      <c r="AM2993" t="e">
        <f t="shared" si="1315"/>
        <v>#DIV/0!</v>
      </c>
      <c r="AN2993" t="e">
        <f>AM2993/((60/'Field readings'!D2994)*24)</f>
        <v>#DIV/0!</v>
      </c>
      <c r="AO2993" t="e">
        <f>SUM($AN$4:AN2993)</f>
        <v>#DIV/0!</v>
      </c>
    </row>
    <row r="2994" spans="1:41">
      <c r="A2994" s="2">
        <f>'Field readings'!A2995</f>
        <v>0</v>
      </c>
      <c r="B2994" s="3">
        <f>'Field readings'!B2995</f>
        <v>0</v>
      </c>
      <c r="C2994">
        <f>'Field readings'!D2995</f>
        <v>0</v>
      </c>
      <c r="D2994">
        <f>'Field readings'!K2995</f>
        <v>0</v>
      </c>
      <c r="E2994">
        <f>'Field readings'!J2995+14.6973</f>
        <v>14.6973</v>
      </c>
      <c r="F2994">
        <f>'Field readings'!L2995</f>
        <v>0</v>
      </c>
      <c r="G2994">
        <f>'Field readings'!I2995</f>
        <v>0</v>
      </c>
      <c r="H2994">
        <f>'Field readings'!N2995</f>
        <v>0</v>
      </c>
      <c r="I2994">
        <f>'Field readings'!M2995</f>
        <v>0</v>
      </c>
      <c r="J2994">
        <f t="shared" si="1288"/>
        <v>0</v>
      </c>
      <c r="K2994" t="e">
        <f t="shared" si="1289"/>
        <v>#DIV/0!</v>
      </c>
      <c r="L2994" t="e">
        <f t="shared" si="1290"/>
        <v>#DIV/0!</v>
      </c>
      <c r="M2994" t="e">
        <f t="shared" si="1291"/>
        <v>#DIV/0!</v>
      </c>
      <c r="N2994" t="e">
        <f t="shared" si="1292"/>
        <v>#DIV/0!</v>
      </c>
      <c r="O2994" t="e">
        <f t="shared" si="1293"/>
        <v>#DIV/0!</v>
      </c>
      <c r="P2994" t="e">
        <f t="shared" si="1294"/>
        <v>#DIV/0!</v>
      </c>
      <c r="Q2994" t="e">
        <f t="shared" si="1295"/>
        <v>#DIV/0!</v>
      </c>
      <c r="R2994" t="e">
        <f t="shared" si="1296"/>
        <v>#DIV/0!</v>
      </c>
      <c r="S2994" t="e">
        <f t="shared" si="1297"/>
        <v>#DIV/0!</v>
      </c>
      <c r="T2994" t="e">
        <f t="shared" si="1298"/>
        <v>#DIV/0!</v>
      </c>
      <c r="U2994" t="e">
        <f t="shared" si="1299"/>
        <v>#DIV/0!</v>
      </c>
      <c r="V2994" t="e">
        <f t="shared" si="1300"/>
        <v>#DIV/0!</v>
      </c>
      <c r="W2994" t="e">
        <f t="shared" si="1301"/>
        <v>#DIV/0!</v>
      </c>
      <c r="X2994" t="e">
        <f t="shared" si="1302"/>
        <v>#DIV/0!</v>
      </c>
      <c r="Y2994" t="e">
        <f t="shared" si="1303"/>
        <v>#DIV/0!</v>
      </c>
      <c r="Z2994" t="e">
        <f t="shared" si="1304"/>
        <v>#DIV/0!</v>
      </c>
      <c r="AA2994" t="e">
        <f t="shared" si="1305"/>
        <v>#DIV/0!</v>
      </c>
      <c r="AB2994">
        <f t="shared" si="1306"/>
        <v>0</v>
      </c>
      <c r="AC2994" t="e">
        <f t="shared" si="1307"/>
        <v>#DIV/0!</v>
      </c>
      <c r="AD2994">
        <f t="shared" si="1308"/>
        <v>1.0632190661423899</v>
      </c>
      <c r="AE2994">
        <f t="shared" si="1309"/>
        <v>5061750.12</v>
      </c>
      <c r="AF2994">
        <f t="shared" si="1310"/>
        <v>15270616303.792566</v>
      </c>
      <c r="AG2994">
        <f t="shared" si="1311"/>
        <v>1.0001657212333257</v>
      </c>
      <c r="AH2994">
        <v>24</v>
      </c>
      <c r="AI2994">
        <v>0.67944000000000004</v>
      </c>
      <c r="AJ2994" t="e">
        <f t="shared" si="1312"/>
        <v>#DIV/0!</v>
      </c>
      <c r="AK2994" t="e">
        <f t="shared" si="1313"/>
        <v>#DIV/0!</v>
      </c>
      <c r="AL2994" t="e">
        <f t="shared" si="1314"/>
        <v>#DIV/0!</v>
      </c>
      <c r="AM2994" t="e">
        <f t="shared" si="1315"/>
        <v>#DIV/0!</v>
      </c>
      <c r="AN2994" t="e">
        <f>AM2994/((60/'Field readings'!D2995)*24)</f>
        <v>#DIV/0!</v>
      </c>
      <c r="AO2994" t="e">
        <f>SUM($AN$4:AN2994)</f>
        <v>#DIV/0!</v>
      </c>
    </row>
    <row r="2995" spans="1:41">
      <c r="A2995" s="2">
        <f>'Field readings'!A2996</f>
        <v>0</v>
      </c>
      <c r="B2995" s="3">
        <f>'Field readings'!B2996</f>
        <v>0</v>
      </c>
      <c r="C2995">
        <f>'Field readings'!D2996</f>
        <v>0</v>
      </c>
      <c r="D2995">
        <f>'Field readings'!K2996</f>
        <v>0</v>
      </c>
      <c r="E2995">
        <f>'Field readings'!J2996+14.6973</f>
        <v>14.6973</v>
      </c>
      <c r="F2995">
        <f>'Field readings'!L2996</f>
        <v>0</v>
      </c>
      <c r="G2995">
        <f>'Field readings'!I2996</f>
        <v>0</v>
      </c>
      <c r="H2995">
        <f>'Field readings'!N2996</f>
        <v>0</v>
      </c>
      <c r="I2995">
        <f>'Field readings'!M2996</f>
        <v>0</v>
      </c>
      <c r="J2995">
        <f t="shared" si="1288"/>
        <v>0</v>
      </c>
      <c r="K2995" t="e">
        <f t="shared" si="1289"/>
        <v>#DIV/0!</v>
      </c>
      <c r="L2995" t="e">
        <f t="shared" si="1290"/>
        <v>#DIV/0!</v>
      </c>
      <c r="M2995" t="e">
        <f t="shared" si="1291"/>
        <v>#DIV/0!</v>
      </c>
      <c r="N2995" t="e">
        <f t="shared" si="1292"/>
        <v>#DIV/0!</v>
      </c>
      <c r="O2995" t="e">
        <f t="shared" si="1293"/>
        <v>#DIV/0!</v>
      </c>
      <c r="P2995" t="e">
        <f t="shared" si="1294"/>
        <v>#DIV/0!</v>
      </c>
      <c r="Q2995" t="e">
        <f t="shared" si="1295"/>
        <v>#DIV/0!</v>
      </c>
      <c r="R2995" t="e">
        <f t="shared" si="1296"/>
        <v>#DIV/0!</v>
      </c>
      <c r="S2995" t="e">
        <f t="shared" si="1297"/>
        <v>#DIV/0!</v>
      </c>
      <c r="T2995" t="e">
        <f t="shared" si="1298"/>
        <v>#DIV/0!</v>
      </c>
      <c r="U2995" t="e">
        <f t="shared" si="1299"/>
        <v>#DIV/0!</v>
      </c>
      <c r="V2995" t="e">
        <f t="shared" si="1300"/>
        <v>#DIV/0!</v>
      </c>
      <c r="W2995" t="e">
        <f t="shared" si="1301"/>
        <v>#DIV/0!</v>
      </c>
      <c r="X2995" t="e">
        <f t="shared" si="1302"/>
        <v>#DIV/0!</v>
      </c>
      <c r="Y2995" t="e">
        <f t="shared" si="1303"/>
        <v>#DIV/0!</v>
      </c>
      <c r="Z2995" t="e">
        <f t="shared" si="1304"/>
        <v>#DIV/0!</v>
      </c>
      <c r="AA2995" t="e">
        <f t="shared" si="1305"/>
        <v>#DIV/0!</v>
      </c>
      <c r="AB2995">
        <f t="shared" si="1306"/>
        <v>0</v>
      </c>
      <c r="AC2995" t="e">
        <f t="shared" si="1307"/>
        <v>#DIV/0!</v>
      </c>
      <c r="AD2995">
        <f t="shared" si="1308"/>
        <v>1.0632190661423899</v>
      </c>
      <c r="AE2995">
        <f t="shared" si="1309"/>
        <v>5061750.12</v>
      </c>
      <c r="AF2995">
        <f t="shared" si="1310"/>
        <v>15270616303.792566</v>
      </c>
      <c r="AG2995">
        <f t="shared" si="1311"/>
        <v>1.0001657212333257</v>
      </c>
      <c r="AH2995">
        <v>24</v>
      </c>
      <c r="AI2995">
        <v>0.67944000000000004</v>
      </c>
      <c r="AJ2995" t="e">
        <f t="shared" si="1312"/>
        <v>#DIV/0!</v>
      </c>
      <c r="AK2995" t="e">
        <f t="shared" si="1313"/>
        <v>#DIV/0!</v>
      </c>
      <c r="AL2995" t="e">
        <f t="shared" si="1314"/>
        <v>#DIV/0!</v>
      </c>
      <c r="AM2995" t="e">
        <f t="shared" si="1315"/>
        <v>#DIV/0!</v>
      </c>
      <c r="AN2995" t="e">
        <f>AM2995/((60/'Field readings'!D2996)*24)</f>
        <v>#DIV/0!</v>
      </c>
      <c r="AO2995" t="e">
        <f>SUM($AN$4:AN2995)</f>
        <v>#DIV/0!</v>
      </c>
    </row>
    <row r="2996" spans="1:41">
      <c r="A2996" s="2">
        <f>'Field readings'!A2997</f>
        <v>0</v>
      </c>
      <c r="B2996" s="3">
        <f>'Field readings'!B2997</f>
        <v>0</v>
      </c>
      <c r="C2996">
        <f>'Field readings'!D2997</f>
        <v>0</v>
      </c>
      <c r="D2996">
        <f>'Field readings'!K2997</f>
        <v>0</v>
      </c>
      <c r="E2996">
        <f>'Field readings'!J2997+14.6973</f>
        <v>14.6973</v>
      </c>
      <c r="F2996">
        <f>'Field readings'!L2997</f>
        <v>0</v>
      </c>
      <c r="G2996">
        <f>'Field readings'!I2997</f>
        <v>0</v>
      </c>
      <c r="H2996">
        <f>'Field readings'!N2997</f>
        <v>0</v>
      </c>
      <c r="I2996">
        <f>'Field readings'!M2997</f>
        <v>0</v>
      </c>
      <c r="J2996">
        <f t="shared" si="1288"/>
        <v>0</v>
      </c>
      <c r="K2996" t="e">
        <f t="shared" si="1289"/>
        <v>#DIV/0!</v>
      </c>
      <c r="L2996" t="e">
        <f t="shared" si="1290"/>
        <v>#DIV/0!</v>
      </c>
      <c r="M2996" t="e">
        <f t="shared" si="1291"/>
        <v>#DIV/0!</v>
      </c>
      <c r="N2996" t="e">
        <f t="shared" si="1292"/>
        <v>#DIV/0!</v>
      </c>
      <c r="O2996" t="e">
        <f t="shared" si="1293"/>
        <v>#DIV/0!</v>
      </c>
      <c r="P2996" t="e">
        <f t="shared" si="1294"/>
        <v>#DIV/0!</v>
      </c>
      <c r="Q2996" t="e">
        <f t="shared" si="1295"/>
        <v>#DIV/0!</v>
      </c>
      <c r="R2996" t="e">
        <f t="shared" si="1296"/>
        <v>#DIV/0!</v>
      </c>
      <c r="S2996" t="e">
        <f t="shared" si="1297"/>
        <v>#DIV/0!</v>
      </c>
      <c r="T2996" t="e">
        <f t="shared" si="1298"/>
        <v>#DIV/0!</v>
      </c>
      <c r="U2996" t="e">
        <f t="shared" si="1299"/>
        <v>#DIV/0!</v>
      </c>
      <c r="V2996" t="e">
        <f t="shared" si="1300"/>
        <v>#DIV/0!</v>
      </c>
      <c r="W2996" t="e">
        <f t="shared" si="1301"/>
        <v>#DIV/0!</v>
      </c>
      <c r="X2996" t="e">
        <f t="shared" si="1302"/>
        <v>#DIV/0!</v>
      </c>
      <c r="Y2996" t="e">
        <f t="shared" si="1303"/>
        <v>#DIV/0!</v>
      </c>
      <c r="Z2996" t="e">
        <f t="shared" si="1304"/>
        <v>#DIV/0!</v>
      </c>
      <c r="AA2996" t="e">
        <f t="shared" si="1305"/>
        <v>#DIV/0!</v>
      </c>
      <c r="AB2996">
        <f t="shared" si="1306"/>
        <v>0</v>
      </c>
      <c r="AC2996" t="e">
        <f t="shared" si="1307"/>
        <v>#DIV/0!</v>
      </c>
      <c r="AD2996">
        <f t="shared" si="1308"/>
        <v>1.0632190661423899</v>
      </c>
      <c r="AE2996">
        <f t="shared" si="1309"/>
        <v>5061750.12</v>
      </c>
      <c r="AF2996">
        <f t="shared" si="1310"/>
        <v>15270616303.792566</v>
      </c>
      <c r="AG2996">
        <f t="shared" si="1311"/>
        <v>1.0001657212333257</v>
      </c>
      <c r="AH2996">
        <v>24</v>
      </c>
      <c r="AI2996">
        <v>0.67944000000000004</v>
      </c>
      <c r="AJ2996" t="e">
        <f t="shared" si="1312"/>
        <v>#DIV/0!</v>
      </c>
      <c r="AK2996" t="e">
        <f t="shared" si="1313"/>
        <v>#DIV/0!</v>
      </c>
      <c r="AL2996" t="e">
        <f t="shared" si="1314"/>
        <v>#DIV/0!</v>
      </c>
      <c r="AM2996" t="e">
        <f t="shared" si="1315"/>
        <v>#DIV/0!</v>
      </c>
      <c r="AN2996" t="e">
        <f>AM2996/((60/'Field readings'!D2997)*24)</f>
        <v>#DIV/0!</v>
      </c>
      <c r="AO2996" t="e">
        <f>SUM($AN$4:AN2996)</f>
        <v>#DIV/0!</v>
      </c>
    </row>
    <row r="2997" spans="1:41">
      <c r="A2997" s="2">
        <f>'Field readings'!A2998</f>
        <v>0</v>
      </c>
      <c r="B2997" s="3">
        <f>'Field readings'!B2998</f>
        <v>0</v>
      </c>
      <c r="C2997">
        <f>'Field readings'!D2998</f>
        <v>0</v>
      </c>
      <c r="D2997">
        <f>'Field readings'!K2998</f>
        <v>0</v>
      </c>
      <c r="E2997">
        <f>'Field readings'!J2998+14.6973</f>
        <v>14.6973</v>
      </c>
      <c r="F2997">
        <f>'Field readings'!L2998</f>
        <v>0</v>
      </c>
      <c r="G2997">
        <f>'Field readings'!I2998</f>
        <v>0</v>
      </c>
      <c r="H2997">
        <f>'Field readings'!N2998</f>
        <v>0</v>
      </c>
      <c r="I2997">
        <f>'Field readings'!M2998</f>
        <v>0</v>
      </c>
      <c r="J2997">
        <f t="shared" si="1288"/>
        <v>0</v>
      </c>
      <c r="K2997" t="e">
        <f t="shared" si="1289"/>
        <v>#DIV/0!</v>
      </c>
      <c r="L2997" t="e">
        <f t="shared" si="1290"/>
        <v>#DIV/0!</v>
      </c>
      <c r="M2997" t="e">
        <f t="shared" si="1291"/>
        <v>#DIV/0!</v>
      </c>
      <c r="N2997" t="e">
        <f t="shared" si="1292"/>
        <v>#DIV/0!</v>
      </c>
      <c r="O2997" t="e">
        <f t="shared" si="1293"/>
        <v>#DIV/0!</v>
      </c>
      <c r="P2997" t="e">
        <f t="shared" si="1294"/>
        <v>#DIV/0!</v>
      </c>
      <c r="Q2997" t="e">
        <f t="shared" si="1295"/>
        <v>#DIV/0!</v>
      </c>
      <c r="R2997" t="e">
        <f t="shared" si="1296"/>
        <v>#DIV/0!</v>
      </c>
      <c r="S2997" t="e">
        <f t="shared" si="1297"/>
        <v>#DIV/0!</v>
      </c>
      <c r="T2997" t="e">
        <f t="shared" si="1298"/>
        <v>#DIV/0!</v>
      </c>
      <c r="U2997" t="e">
        <f t="shared" si="1299"/>
        <v>#DIV/0!</v>
      </c>
      <c r="V2997" t="e">
        <f t="shared" si="1300"/>
        <v>#DIV/0!</v>
      </c>
      <c r="W2997" t="e">
        <f t="shared" si="1301"/>
        <v>#DIV/0!</v>
      </c>
      <c r="X2997" t="e">
        <f t="shared" si="1302"/>
        <v>#DIV/0!</v>
      </c>
      <c r="Y2997" t="e">
        <f t="shared" si="1303"/>
        <v>#DIV/0!</v>
      </c>
      <c r="Z2997" t="e">
        <f t="shared" si="1304"/>
        <v>#DIV/0!</v>
      </c>
      <c r="AA2997" t="e">
        <f t="shared" si="1305"/>
        <v>#DIV/0!</v>
      </c>
      <c r="AB2997">
        <f t="shared" si="1306"/>
        <v>0</v>
      </c>
      <c r="AC2997" t="e">
        <f t="shared" si="1307"/>
        <v>#DIV/0!</v>
      </c>
      <c r="AD2997">
        <f t="shared" si="1308"/>
        <v>1.0632190661423899</v>
      </c>
      <c r="AE2997">
        <f t="shared" si="1309"/>
        <v>5061750.12</v>
      </c>
      <c r="AF2997">
        <f t="shared" si="1310"/>
        <v>15270616303.792566</v>
      </c>
      <c r="AG2997">
        <f t="shared" si="1311"/>
        <v>1.0001657212333257</v>
      </c>
      <c r="AH2997">
        <v>24</v>
      </c>
      <c r="AI2997">
        <v>0.67944000000000004</v>
      </c>
      <c r="AJ2997" t="e">
        <f t="shared" si="1312"/>
        <v>#DIV/0!</v>
      </c>
      <c r="AK2997" t="e">
        <f t="shared" si="1313"/>
        <v>#DIV/0!</v>
      </c>
      <c r="AL2997" t="e">
        <f t="shared" si="1314"/>
        <v>#DIV/0!</v>
      </c>
      <c r="AM2997" t="e">
        <f t="shared" si="1315"/>
        <v>#DIV/0!</v>
      </c>
      <c r="AN2997" t="e">
        <f>AM2997/((60/'Field readings'!D2998)*24)</f>
        <v>#DIV/0!</v>
      </c>
      <c r="AO2997" t="e">
        <f>SUM($AN$4:AN2997)</f>
        <v>#DIV/0!</v>
      </c>
    </row>
    <row r="2998" spans="1:41">
      <c r="A2998" s="2">
        <f>'Field readings'!A2999</f>
        <v>0</v>
      </c>
      <c r="B2998" s="3">
        <f>'Field readings'!B2999</f>
        <v>0</v>
      </c>
      <c r="C2998">
        <f>'Field readings'!D2999</f>
        <v>0</v>
      </c>
      <c r="D2998">
        <f>'Field readings'!K2999</f>
        <v>0</v>
      </c>
      <c r="E2998">
        <f>'Field readings'!J2999+14.6973</f>
        <v>14.6973</v>
      </c>
      <c r="F2998">
        <f>'Field readings'!L2999</f>
        <v>0</v>
      </c>
      <c r="G2998">
        <f>'Field readings'!I2999</f>
        <v>0</v>
      </c>
      <c r="H2998">
        <f>'Field readings'!N2999</f>
        <v>0</v>
      </c>
      <c r="I2998">
        <f>'Field readings'!M2999</f>
        <v>0</v>
      </c>
      <c r="J2998">
        <f t="shared" si="1288"/>
        <v>0</v>
      </c>
      <c r="K2998" t="e">
        <f t="shared" si="1289"/>
        <v>#DIV/0!</v>
      </c>
      <c r="L2998" t="e">
        <f t="shared" si="1290"/>
        <v>#DIV/0!</v>
      </c>
      <c r="M2998" t="e">
        <f t="shared" si="1291"/>
        <v>#DIV/0!</v>
      </c>
      <c r="N2998" t="e">
        <f t="shared" si="1292"/>
        <v>#DIV/0!</v>
      </c>
      <c r="O2998" t="e">
        <f t="shared" si="1293"/>
        <v>#DIV/0!</v>
      </c>
      <c r="P2998" t="e">
        <f t="shared" si="1294"/>
        <v>#DIV/0!</v>
      </c>
      <c r="Q2998" t="e">
        <f t="shared" si="1295"/>
        <v>#DIV/0!</v>
      </c>
      <c r="R2998" t="e">
        <f t="shared" si="1296"/>
        <v>#DIV/0!</v>
      </c>
      <c r="S2998" t="e">
        <f t="shared" si="1297"/>
        <v>#DIV/0!</v>
      </c>
      <c r="T2998" t="e">
        <f t="shared" si="1298"/>
        <v>#DIV/0!</v>
      </c>
      <c r="U2998" t="e">
        <f t="shared" si="1299"/>
        <v>#DIV/0!</v>
      </c>
      <c r="V2998" t="e">
        <f t="shared" si="1300"/>
        <v>#DIV/0!</v>
      </c>
      <c r="W2998" t="e">
        <f t="shared" si="1301"/>
        <v>#DIV/0!</v>
      </c>
      <c r="X2998" t="e">
        <f t="shared" si="1302"/>
        <v>#DIV/0!</v>
      </c>
      <c r="Y2998" t="e">
        <f t="shared" si="1303"/>
        <v>#DIV/0!</v>
      </c>
      <c r="Z2998" t="e">
        <f t="shared" si="1304"/>
        <v>#DIV/0!</v>
      </c>
      <c r="AA2998" t="e">
        <f t="shared" si="1305"/>
        <v>#DIV/0!</v>
      </c>
      <c r="AB2998">
        <f t="shared" si="1306"/>
        <v>0</v>
      </c>
      <c r="AC2998" t="e">
        <f t="shared" si="1307"/>
        <v>#DIV/0!</v>
      </c>
      <c r="AD2998">
        <f t="shared" si="1308"/>
        <v>1.0632190661423899</v>
      </c>
      <c r="AE2998">
        <f t="shared" si="1309"/>
        <v>5061750.12</v>
      </c>
      <c r="AF2998">
        <f t="shared" si="1310"/>
        <v>15270616303.792566</v>
      </c>
      <c r="AG2998">
        <f t="shared" si="1311"/>
        <v>1.0001657212333257</v>
      </c>
      <c r="AH2998">
        <v>24</v>
      </c>
      <c r="AI2998">
        <v>0.67944000000000004</v>
      </c>
      <c r="AJ2998" t="e">
        <f t="shared" si="1312"/>
        <v>#DIV/0!</v>
      </c>
      <c r="AK2998" t="e">
        <f t="shared" si="1313"/>
        <v>#DIV/0!</v>
      </c>
      <c r="AL2998" t="e">
        <f t="shared" si="1314"/>
        <v>#DIV/0!</v>
      </c>
      <c r="AM2998" t="e">
        <f t="shared" si="1315"/>
        <v>#DIV/0!</v>
      </c>
      <c r="AN2998" t="e">
        <f>AM2998/((60/'Field readings'!D2999)*24)</f>
        <v>#DIV/0!</v>
      </c>
      <c r="AO2998" t="e">
        <f>SUM($AN$4:AN2998)</f>
        <v>#DIV/0!</v>
      </c>
    </row>
    <row r="2999" spans="1:41">
      <c r="A2999" s="2">
        <f>'Field readings'!A3000</f>
        <v>0</v>
      </c>
      <c r="B2999" s="3">
        <f>'Field readings'!B3000</f>
        <v>0</v>
      </c>
      <c r="C2999">
        <f>'Field readings'!D3000</f>
        <v>0</v>
      </c>
      <c r="D2999">
        <f>'Field readings'!K3000</f>
        <v>0</v>
      </c>
      <c r="E2999">
        <f>'Field readings'!J3000+14.6973</f>
        <v>14.6973</v>
      </c>
      <c r="F2999">
        <f>'Field readings'!L3000</f>
        <v>0</v>
      </c>
      <c r="G2999">
        <f>'Field readings'!I3000</f>
        <v>0</v>
      </c>
      <c r="H2999">
        <f>'Field readings'!N3000</f>
        <v>0</v>
      </c>
      <c r="I2999">
        <f>'Field readings'!M3000</f>
        <v>0</v>
      </c>
      <c r="J2999">
        <f t="shared" si="1288"/>
        <v>0</v>
      </c>
      <c r="K2999" t="e">
        <f t="shared" si="1289"/>
        <v>#DIV/0!</v>
      </c>
      <c r="L2999" t="e">
        <f t="shared" si="1290"/>
        <v>#DIV/0!</v>
      </c>
      <c r="M2999" t="e">
        <f t="shared" si="1291"/>
        <v>#DIV/0!</v>
      </c>
      <c r="N2999" t="e">
        <f t="shared" si="1292"/>
        <v>#DIV/0!</v>
      </c>
      <c r="O2999" t="e">
        <f t="shared" si="1293"/>
        <v>#DIV/0!</v>
      </c>
      <c r="P2999" t="e">
        <f t="shared" si="1294"/>
        <v>#DIV/0!</v>
      </c>
      <c r="Q2999" t="e">
        <f t="shared" si="1295"/>
        <v>#DIV/0!</v>
      </c>
      <c r="R2999" t="e">
        <f t="shared" si="1296"/>
        <v>#DIV/0!</v>
      </c>
      <c r="S2999" t="e">
        <f t="shared" si="1297"/>
        <v>#DIV/0!</v>
      </c>
      <c r="T2999" t="e">
        <f t="shared" si="1298"/>
        <v>#DIV/0!</v>
      </c>
      <c r="U2999" t="e">
        <f t="shared" si="1299"/>
        <v>#DIV/0!</v>
      </c>
      <c r="V2999" t="e">
        <f t="shared" si="1300"/>
        <v>#DIV/0!</v>
      </c>
      <c r="W2999" t="e">
        <f t="shared" si="1301"/>
        <v>#DIV/0!</v>
      </c>
      <c r="X2999" t="e">
        <f t="shared" si="1302"/>
        <v>#DIV/0!</v>
      </c>
      <c r="Y2999" t="e">
        <f t="shared" si="1303"/>
        <v>#DIV/0!</v>
      </c>
      <c r="Z2999" t="e">
        <f t="shared" si="1304"/>
        <v>#DIV/0!</v>
      </c>
      <c r="AA2999" t="e">
        <f t="shared" si="1305"/>
        <v>#DIV/0!</v>
      </c>
      <c r="AB2999">
        <f t="shared" si="1306"/>
        <v>0</v>
      </c>
      <c r="AC2999" t="e">
        <f t="shared" si="1307"/>
        <v>#DIV/0!</v>
      </c>
      <c r="AD2999">
        <f t="shared" si="1308"/>
        <v>1.0632190661423899</v>
      </c>
      <c r="AE2999">
        <f t="shared" si="1309"/>
        <v>5061750.12</v>
      </c>
      <c r="AF2999">
        <f t="shared" si="1310"/>
        <v>15270616303.792566</v>
      </c>
      <c r="AG2999">
        <f t="shared" si="1311"/>
        <v>1.0001657212333257</v>
      </c>
      <c r="AH2999">
        <v>24</v>
      </c>
      <c r="AI2999">
        <v>0.67944000000000004</v>
      </c>
      <c r="AJ2999" t="e">
        <f t="shared" si="1312"/>
        <v>#DIV/0!</v>
      </c>
      <c r="AK2999" t="e">
        <f t="shared" si="1313"/>
        <v>#DIV/0!</v>
      </c>
      <c r="AL2999" t="e">
        <f t="shared" si="1314"/>
        <v>#DIV/0!</v>
      </c>
      <c r="AM2999" t="e">
        <f t="shared" si="1315"/>
        <v>#DIV/0!</v>
      </c>
      <c r="AN2999" t="e">
        <f>AM2999/((60/'Field readings'!D3000)*24)</f>
        <v>#DIV/0!</v>
      </c>
      <c r="AO2999" t="e">
        <f>SUM($AN$4:AN2999)</f>
        <v>#DIV/0!</v>
      </c>
    </row>
    <row r="3000" spans="1:41">
      <c r="A3000" s="2">
        <f>'Field readings'!A3001</f>
        <v>0</v>
      </c>
      <c r="B3000" s="3">
        <f>'Field readings'!B3001</f>
        <v>0</v>
      </c>
      <c r="C3000">
        <f>'Field readings'!D3001</f>
        <v>0</v>
      </c>
      <c r="D3000">
        <f>'Field readings'!K3001</f>
        <v>0</v>
      </c>
      <c r="E3000">
        <f>'Field readings'!J3001+14.6973</f>
        <v>14.6973</v>
      </c>
      <c r="F3000">
        <f>'Field readings'!L3001</f>
        <v>0</v>
      </c>
      <c r="G3000">
        <f>'Field readings'!I3001</f>
        <v>0</v>
      </c>
      <c r="H3000">
        <f>'Field readings'!N3001</f>
        <v>0</v>
      </c>
      <c r="I3000">
        <f>'Field readings'!M3001</f>
        <v>0</v>
      </c>
      <c r="J3000">
        <f t="shared" si="1288"/>
        <v>0</v>
      </c>
      <c r="K3000" t="e">
        <f t="shared" si="1289"/>
        <v>#DIV/0!</v>
      </c>
      <c r="L3000" t="e">
        <f t="shared" si="1290"/>
        <v>#DIV/0!</v>
      </c>
      <c r="M3000" t="e">
        <f t="shared" si="1291"/>
        <v>#DIV/0!</v>
      </c>
      <c r="N3000" t="e">
        <f t="shared" si="1292"/>
        <v>#DIV/0!</v>
      </c>
      <c r="O3000" t="e">
        <f t="shared" si="1293"/>
        <v>#DIV/0!</v>
      </c>
      <c r="P3000" t="e">
        <f t="shared" si="1294"/>
        <v>#DIV/0!</v>
      </c>
      <c r="Q3000" t="e">
        <f t="shared" si="1295"/>
        <v>#DIV/0!</v>
      </c>
      <c r="R3000" t="e">
        <f t="shared" si="1296"/>
        <v>#DIV/0!</v>
      </c>
      <c r="S3000" t="e">
        <f t="shared" si="1297"/>
        <v>#DIV/0!</v>
      </c>
      <c r="T3000" t="e">
        <f t="shared" si="1298"/>
        <v>#DIV/0!</v>
      </c>
      <c r="U3000" t="e">
        <f t="shared" si="1299"/>
        <v>#DIV/0!</v>
      </c>
      <c r="V3000" t="e">
        <f t="shared" si="1300"/>
        <v>#DIV/0!</v>
      </c>
      <c r="W3000" t="e">
        <f t="shared" si="1301"/>
        <v>#DIV/0!</v>
      </c>
      <c r="X3000" t="e">
        <f t="shared" si="1302"/>
        <v>#DIV/0!</v>
      </c>
      <c r="Y3000" t="e">
        <f t="shared" si="1303"/>
        <v>#DIV/0!</v>
      </c>
      <c r="Z3000" t="e">
        <f t="shared" si="1304"/>
        <v>#DIV/0!</v>
      </c>
      <c r="AA3000" t="e">
        <f t="shared" si="1305"/>
        <v>#DIV/0!</v>
      </c>
      <c r="AB3000">
        <f t="shared" si="1306"/>
        <v>0</v>
      </c>
      <c r="AC3000" t="e">
        <f t="shared" si="1307"/>
        <v>#DIV/0!</v>
      </c>
      <c r="AD3000">
        <f t="shared" si="1308"/>
        <v>1.0632190661423899</v>
      </c>
      <c r="AE3000">
        <f t="shared" si="1309"/>
        <v>5061750.12</v>
      </c>
      <c r="AF3000">
        <f t="shared" si="1310"/>
        <v>15270616303.792566</v>
      </c>
      <c r="AG3000">
        <f t="shared" si="1311"/>
        <v>1.0001657212333257</v>
      </c>
      <c r="AH3000">
        <v>24</v>
      </c>
      <c r="AI3000">
        <v>0.67944000000000004</v>
      </c>
      <c r="AJ3000" t="e">
        <f t="shared" si="1312"/>
        <v>#DIV/0!</v>
      </c>
      <c r="AK3000" t="e">
        <f t="shared" si="1313"/>
        <v>#DIV/0!</v>
      </c>
      <c r="AL3000" t="e">
        <f t="shared" si="1314"/>
        <v>#DIV/0!</v>
      </c>
      <c r="AM3000" t="e">
        <f t="shared" si="1315"/>
        <v>#DIV/0!</v>
      </c>
      <c r="AN3000" t="e">
        <f>AM3000/((60/'Field readings'!D3001)*24)</f>
        <v>#DIV/0!</v>
      </c>
      <c r="AO3000" t="e">
        <f>SUM($AN$4:AN3000)</f>
        <v>#DIV/0!</v>
      </c>
    </row>
    <row r="3001" spans="1:41">
      <c r="A3001" s="2">
        <f>'Field readings'!A3002</f>
        <v>0</v>
      </c>
      <c r="B3001" s="3">
        <f>'Field readings'!B3002</f>
        <v>0</v>
      </c>
      <c r="C3001">
        <f>'Field readings'!D3002</f>
        <v>0</v>
      </c>
      <c r="D3001">
        <f>'Field readings'!K3002</f>
        <v>0</v>
      </c>
      <c r="E3001">
        <f>'Field readings'!J3002+14.6973</f>
        <v>14.6973</v>
      </c>
      <c r="F3001">
        <f>'Field readings'!L3002</f>
        <v>0</v>
      </c>
      <c r="G3001">
        <f>'Field readings'!I3002</f>
        <v>0</v>
      </c>
      <c r="H3001">
        <f>'Field readings'!N3002</f>
        <v>0</v>
      </c>
      <c r="I3001">
        <f>'Field readings'!M3002</f>
        <v>0</v>
      </c>
      <c r="J3001">
        <f t="shared" si="1288"/>
        <v>0</v>
      </c>
      <c r="K3001" t="e">
        <f t="shared" si="1289"/>
        <v>#DIV/0!</v>
      </c>
      <c r="L3001" t="e">
        <f t="shared" si="1290"/>
        <v>#DIV/0!</v>
      </c>
      <c r="M3001" t="e">
        <f t="shared" si="1291"/>
        <v>#DIV/0!</v>
      </c>
      <c r="N3001" t="e">
        <f t="shared" si="1292"/>
        <v>#DIV/0!</v>
      </c>
      <c r="O3001" t="e">
        <f t="shared" si="1293"/>
        <v>#DIV/0!</v>
      </c>
      <c r="P3001" t="e">
        <f t="shared" si="1294"/>
        <v>#DIV/0!</v>
      </c>
      <c r="Q3001" t="e">
        <f t="shared" si="1295"/>
        <v>#DIV/0!</v>
      </c>
      <c r="R3001" t="e">
        <f t="shared" si="1296"/>
        <v>#DIV/0!</v>
      </c>
      <c r="S3001" t="e">
        <f t="shared" si="1297"/>
        <v>#DIV/0!</v>
      </c>
      <c r="T3001" t="e">
        <f t="shared" si="1298"/>
        <v>#DIV/0!</v>
      </c>
      <c r="U3001" t="e">
        <f t="shared" si="1299"/>
        <v>#DIV/0!</v>
      </c>
      <c r="V3001" t="e">
        <f t="shared" si="1300"/>
        <v>#DIV/0!</v>
      </c>
      <c r="W3001" t="e">
        <f t="shared" si="1301"/>
        <v>#DIV/0!</v>
      </c>
      <c r="X3001" t="e">
        <f t="shared" si="1302"/>
        <v>#DIV/0!</v>
      </c>
      <c r="Y3001" t="e">
        <f t="shared" si="1303"/>
        <v>#DIV/0!</v>
      </c>
      <c r="Z3001" t="e">
        <f t="shared" si="1304"/>
        <v>#DIV/0!</v>
      </c>
      <c r="AA3001" t="e">
        <f t="shared" si="1305"/>
        <v>#DIV/0!</v>
      </c>
      <c r="AB3001">
        <f t="shared" si="1306"/>
        <v>0</v>
      </c>
      <c r="AC3001" t="e">
        <f t="shared" si="1307"/>
        <v>#DIV/0!</v>
      </c>
      <c r="AD3001">
        <f t="shared" si="1308"/>
        <v>1.0632190661423899</v>
      </c>
      <c r="AE3001">
        <f t="shared" si="1309"/>
        <v>5061750.12</v>
      </c>
      <c r="AF3001">
        <f t="shared" si="1310"/>
        <v>15270616303.792566</v>
      </c>
      <c r="AG3001">
        <f t="shared" si="1311"/>
        <v>1.0001657212333257</v>
      </c>
      <c r="AH3001">
        <v>24</v>
      </c>
      <c r="AI3001">
        <v>0.67944000000000004</v>
      </c>
      <c r="AJ3001" t="e">
        <f t="shared" si="1312"/>
        <v>#DIV/0!</v>
      </c>
      <c r="AK3001" t="e">
        <f t="shared" si="1313"/>
        <v>#DIV/0!</v>
      </c>
      <c r="AL3001" t="e">
        <f t="shared" si="1314"/>
        <v>#DIV/0!</v>
      </c>
      <c r="AM3001" t="e">
        <f t="shared" si="1315"/>
        <v>#DIV/0!</v>
      </c>
      <c r="AN3001" t="e">
        <f>AM3001/((60/'Field readings'!D3002)*24)</f>
        <v>#DIV/0!</v>
      </c>
      <c r="AO3001" t="e">
        <f>SUM($AN$4:AN3001)</f>
        <v>#DIV/0!</v>
      </c>
    </row>
    <row r="3002" spans="1:41">
      <c r="A3002" s="2">
        <f>'Field readings'!A3003</f>
        <v>0</v>
      </c>
      <c r="B3002" s="3">
        <f>'Field readings'!B3003</f>
        <v>0</v>
      </c>
      <c r="C3002">
        <f>'Field readings'!D3003</f>
        <v>0</v>
      </c>
      <c r="D3002">
        <f>'Field readings'!K3003</f>
        <v>0</v>
      </c>
      <c r="E3002">
        <f>'Field readings'!J3003+14.6973</f>
        <v>14.6973</v>
      </c>
      <c r="F3002">
        <f>'Field readings'!L3003</f>
        <v>0</v>
      </c>
      <c r="G3002">
        <f>'Field readings'!I3003</f>
        <v>0</v>
      </c>
      <c r="H3002">
        <f>'Field readings'!N3003</f>
        <v>0</v>
      </c>
      <c r="I3002">
        <f>'Field readings'!M3003</f>
        <v>0</v>
      </c>
      <c r="J3002">
        <f t="shared" si="1288"/>
        <v>0</v>
      </c>
      <c r="K3002" t="e">
        <f t="shared" si="1289"/>
        <v>#DIV/0!</v>
      </c>
      <c r="L3002" t="e">
        <f t="shared" si="1290"/>
        <v>#DIV/0!</v>
      </c>
      <c r="M3002" t="e">
        <f t="shared" si="1291"/>
        <v>#DIV/0!</v>
      </c>
      <c r="N3002" t="e">
        <f t="shared" si="1292"/>
        <v>#DIV/0!</v>
      </c>
      <c r="O3002" t="e">
        <f t="shared" si="1293"/>
        <v>#DIV/0!</v>
      </c>
      <c r="P3002" t="e">
        <f t="shared" si="1294"/>
        <v>#DIV/0!</v>
      </c>
      <c r="Q3002" t="e">
        <f t="shared" si="1295"/>
        <v>#DIV/0!</v>
      </c>
      <c r="R3002" t="e">
        <f t="shared" si="1296"/>
        <v>#DIV/0!</v>
      </c>
      <c r="S3002" t="e">
        <f t="shared" si="1297"/>
        <v>#DIV/0!</v>
      </c>
      <c r="T3002" t="e">
        <f t="shared" si="1298"/>
        <v>#DIV/0!</v>
      </c>
      <c r="U3002" t="e">
        <f t="shared" si="1299"/>
        <v>#DIV/0!</v>
      </c>
      <c r="V3002" t="e">
        <f t="shared" si="1300"/>
        <v>#DIV/0!</v>
      </c>
      <c r="W3002" t="e">
        <f t="shared" si="1301"/>
        <v>#DIV/0!</v>
      </c>
      <c r="X3002" t="e">
        <f t="shared" si="1302"/>
        <v>#DIV/0!</v>
      </c>
      <c r="Y3002" t="e">
        <f t="shared" si="1303"/>
        <v>#DIV/0!</v>
      </c>
      <c r="Z3002" t="e">
        <f t="shared" si="1304"/>
        <v>#DIV/0!</v>
      </c>
      <c r="AA3002" t="e">
        <f t="shared" si="1305"/>
        <v>#DIV/0!</v>
      </c>
      <c r="AB3002">
        <f t="shared" si="1306"/>
        <v>0</v>
      </c>
      <c r="AC3002" t="e">
        <f t="shared" si="1307"/>
        <v>#DIV/0!</v>
      </c>
      <c r="AD3002">
        <f t="shared" si="1308"/>
        <v>1.0632190661423899</v>
      </c>
      <c r="AE3002">
        <f t="shared" si="1309"/>
        <v>5061750.12</v>
      </c>
      <c r="AF3002">
        <f t="shared" si="1310"/>
        <v>15270616303.792566</v>
      </c>
      <c r="AG3002">
        <f t="shared" si="1311"/>
        <v>1.0001657212333257</v>
      </c>
      <c r="AH3002">
        <v>24</v>
      </c>
      <c r="AI3002">
        <v>0.67944000000000004</v>
      </c>
      <c r="AJ3002" t="e">
        <f t="shared" si="1312"/>
        <v>#DIV/0!</v>
      </c>
      <c r="AK3002" t="e">
        <f t="shared" si="1313"/>
        <v>#DIV/0!</v>
      </c>
      <c r="AL3002" t="e">
        <f t="shared" si="1314"/>
        <v>#DIV/0!</v>
      </c>
      <c r="AM3002" t="e">
        <f t="shared" si="1315"/>
        <v>#DIV/0!</v>
      </c>
      <c r="AN3002" t="e">
        <f>AM3002/((60/'Field readings'!D3003)*24)</f>
        <v>#DIV/0!</v>
      </c>
      <c r="AO3002" t="e">
        <f>SUM($AN$4:AN3002)</f>
        <v>#DIV/0!</v>
      </c>
    </row>
    <row r="3003" spans="1:41">
      <c r="A3003" s="2">
        <f>'Field readings'!A3004</f>
        <v>0</v>
      </c>
      <c r="B3003" s="3">
        <f>'Field readings'!B3004</f>
        <v>0</v>
      </c>
      <c r="C3003">
        <f>'Field readings'!D3004</f>
        <v>0</v>
      </c>
      <c r="D3003">
        <f>'Field readings'!K3004</f>
        <v>0</v>
      </c>
      <c r="E3003">
        <f>'Field readings'!J3004+14.6973</f>
        <v>14.6973</v>
      </c>
      <c r="F3003">
        <f>'Field readings'!L3004</f>
        <v>0</v>
      </c>
      <c r="G3003">
        <f>'Field readings'!I3004</f>
        <v>0</v>
      </c>
      <c r="H3003">
        <f>'Field readings'!N3004</f>
        <v>0</v>
      </c>
      <c r="I3003">
        <f>'Field readings'!M3004</f>
        <v>0</v>
      </c>
      <c r="J3003">
        <f t="shared" si="1288"/>
        <v>0</v>
      </c>
      <c r="K3003" t="e">
        <f t="shared" si="1289"/>
        <v>#DIV/0!</v>
      </c>
      <c r="L3003" t="e">
        <f t="shared" si="1290"/>
        <v>#DIV/0!</v>
      </c>
      <c r="M3003" t="e">
        <f t="shared" si="1291"/>
        <v>#DIV/0!</v>
      </c>
      <c r="N3003" t="e">
        <f t="shared" si="1292"/>
        <v>#DIV/0!</v>
      </c>
      <c r="O3003" t="e">
        <f t="shared" si="1293"/>
        <v>#DIV/0!</v>
      </c>
      <c r="P3003" t="e">
        <f t="shared" si="1294"/>
        <v>#DIV/0!</v>
      </c>
      <c r="Q3003" t="e">
        <f t="shared" si="1295"/>
        <v>#DIV/0!</v>
      </c>
      <c r="R3003" t="e">
        <f t="shared" si="1296"/>
        <v>#DIV/0!</v>
      </c>
      <c r="S3003" t="e">
        <f t="shared" si="1297"/>
        <v>#DIV/0!</v>
      </c>
      <c r="T3003" t="e">
        <f t="shared" si="1298"/>
        <v>#DIV/0!</v>
      </c>
      <c r="U3003" t="e">
        <f t="shared" si="1299"/>
        <v>#DIV/0!</v>
      </c>
      <c r="V3003" t="e">
        <f t="shared" si="1300"/>
        <v>#DIV/0!</v>
      </c>
      <c r="W3003" t="e">
        <f t="shared" si="1301"/>
        <v>#DIV/0!</v>
      </c>
      <c r="X3003" t="e">
        <f t="shared" si="1302"/>
        <v>#DIV/0!</v>
      </c>
      <c r="Y3003" t="e">
        <f t="shared" si="1303"/>
        <v>#DIV/0!</v>
      </c>
      <c r="Z3003" t="e">
        <f t="shared" si="1304"/>
        <v>#DIV/0!</v>
      </c>
      <c r="AA3003" t="e">
        <f t="shared" si="1305"/>
        <v>#DIV/0!</v>
      </c>
      <c r="AB3003">
        <f t="shared" si="1306"/>
        <v>0</v>
      </c>
      <c r="AC3003" t="e">
        <f t="shared" si="1307"/>
        <v>#DIV/0!</v>
      </c>
      <c r="AD3003">
        <f t="shared" si="1308"/>
        <v>1.0632190661423899</v>
      </c>
      <c r="AE3003">
        <f t="shared" si="1309"/>
        <v>5061750.12</v>
      </c>
      <c r="AF3003">
        <f t="shared" si="1310"/>
        <v>15270616303.792566</v>
      </c>
      <c r="AG3003">
        <f t="shared" si="1311"/>
        <v>1.0001657212333257</v>
      </c>
      <c r="AH3003">
        <v>24</v>
      </c>
      <c r="AI3003">
        <v>0.67944000000000004</v>
      </c>
      <c r="AJ3003" t="e">
        <f t="shared" si="1312"/>
        <v>#DIV/0!</v>
      </c>
      <c r="AK3003" t="e">
        <f t="shared" si="1313"/>
        <v>#DIV/0!</v>
      </c>
      <c r="AL3003" t="e">
        <f t="shared" si="1314"/>
        <v>#DIV/0!</v>
      </c>
      <c r="AM3003" t="e">
        <f t="shared" si="1315"/>
        <v>#DIV/0!</v>
      </c>
      <c r="AN3003" t="e">
        <f>AM3003/((60/'Field readings'!D3004)*24)</f>
        <v>#DIV/0!</v>
      </c>
      <c r="AO3003" t="e">
        <f>SUM($AN$4:AN3003)</f>
        <v>#DIV/0!</v>
      </c>
    </row>
    <row r="3004" spans="1:41">
      <c r="A3004" s="2">
        <f>'Field readings'!A3005</f>
        <v>0</v>
      </c>
      <c r="B3004" s="3">
        <f>'Field readings'!B3005</f>
        <v>0</v>
      </c>
      <c r="C3004">
        <f>'Field readings'!D3005</f>
        <v>0</v>
      </c>
      <c r="D3004">
        <f>'Field readings'!K3005</f>
        <v>0</v>
      </c>
      <c r="E3004">
        <f>'Field readings'!J3005+14.6973</f>
        <v>14.6973</v>
      </c>
      <c r="F3004">
        <f>'Field readings'!L3005</f>
        <v>0</v>
      </c>
      <c r="G3004">
        <f>'Field readings'!I3005</f>
        <v>0</v>
      </c>
      <c r="H3004">
        <f>'Field readings'!N3005</f>
        <v>0</v>
      </c>
      <c r="I3004">
        <f>'Field readings'!M3005</f>
        <v>0</v>
      </c>
      <c r="J3004">
        <f t="shared" si="1288"/>
        <v>0</v>
      </c>
      <c r="K3004" t="e">
        <f t="shared" si="1289"/>
        <v>#DIV/0!</v>
      </c>
      <c r="L3004" t="e">
        <f t="shared" si="1290"/>
        <v>#DIV/0!</v>
      </c>
      <c r="M3004" t="e">
        <f t="shared" si="1291"/>
        <v>#DIV/0!</v>
      </c>
      <c r="N3004" t="e">
        <f t="shared" si="1292"/>
        <v>#DIV/0!</v>
      </c>
      <c r="O3004" t="e">
        <f t="shared" si="1293"/>
        <v>#DIV/0!</v>
      </c>
      <c r="P3004" t="e">
        <f t="shared" si="1294"/>
        <v>#DIV/0!</v>
      </c>
      <c r="Q3004" t="e">
        <f t="shared" si="1295"/>
        <v>#DIV/0!</v>
      </c>
      <c r="R3004" t="e">
        <f t="shared" si="1296"/>
        <v>#DIV/0!</v>
      </c>
      <c r="S3004" t="e">
        <f t="shared" si="1297"/>
        <v>#DIV/0!</v>
      </c>
      <c r="T3004" t="e">
        <f t="shared" si="1298"/>
        <v>#DIV/0!</v>
      </c>
      <c r="U3004" t="e">
        <f t="shared" si="1299"/>
        <v>#DIV/0!</v>
      </c>
      <c r="V3004" t="e">
        <f t="shared" si="1300"/>
        <v>#DIV/0!</v>
      </c>
      <c r="W3004" t="e">
        <f t="shared" si="1301"/>
        <v>#DIV/0!</v>
      </c>
      <c r="X3004" t="e">
        <f t="shared" si="1302"/>
        <v>#DIV/0!</v>
      </c>
      <c r="Y3004" t="e">
        <f t="shared" si="1303"/>
        <v>#DIV/0!</v>
      </c>
      <c r="Z3004" t="e">
        <f t="shared" si="1304"/>
        <v>#DIV/0!</v>
      </c>
      <c r="AA3004" t="e">
        <f t="shared" si="1305"/>
        <v>#DIV/0!</v>
      </c>
      <c r="AB3004">
        <f t="shared" si="1306"/>
        <v>0</v>
      </c>
      <c r="AC3004" t="e">
        <f t="shared" si="1307"/>
        <v>#DIV/0!</v>
      </c>
      <c r="AD3004">
        <f t="shared" si="1308"/>
        <v>1.0632190661423899</v>
      </c>
      <c r="AE3004">
        <f t="shared" si="1309"/>
        <v>5061750.12</v>
      </c>
      <c r="AF3004">
        <f t="shared" si="1310"/>
        <v>15270616303.792566</v>
      </c>
      <c r="AG3004">
        <f t="shared" si="1311"/>
        <v>1.0001657212333257</v>
      </c>
      <c r="AH3004">
        <v>24</v>
      </c>
      <c r="AI3004">
        <v>0.67944000000000004</v>
      </c>
      <c r="AJ3004" t="e">
        <f t="shared" si="1312"/>
        <v>#DIV/0!</v>
      </c>
      <c r="AK3004" t="e">
        <f t="shared" si="1313"/>
        <v>#DIV/0!</v>
      </c>
      <c r="AL3004" t="e">
        <f t="shared" si="1314"/>
        <v>#DIV/0!</v>
      </c>
      <c r="AM3004" t="e">
        <f t="shared" si="1315"/>
        <v>#DIV/0!</v>
      </c>
      <c r="AN3004" t="e">
        <f>AM3004/((60/'Field readings'!D3005)*24)</f>
        <v>#DIV/0!</v>
      </c>
      <c r="AO3004" t="e">
        <f>SUM($AN$4:AN3004)</f>
        <v>#DIV/0!</v>
      </c>
    </row>
    <row r="3005" spans="1:41">
      <c r="A3005" s="2">
        <f>'Field readings'!A3006</f>
        <v>0</v>
      </c>
      <c r="B3005" s="3">
        <f>'Field readings'!B3006</f>
        <v>0</v>
      </c>
      <c r="C3005">
        <f>'Field readings'!D3006</f>
        <v>0</v>
      </c>
      <c r="D3005">
        <f>'Field readings'!K3006</f>
        <v>0</v>
      </c>
      <c r="E3005">
        <f>'Field readings'!J3006+14.6973</f>
        <v>14.6973</v>
      </c>
      <c r="F3005">
        <f>'Field readings'!L3006</f>
        <v>0</v>
      </c>
      <c r="G3005">
        <f>'Field readings'!I3006</f>
        <v>0</v>
      </c>
      <c r="H3005">
        <f>'Field readings'!N3006</f>
        <v>0</v>
      </c>
      <c r="I3005">
        <f>'Field readings'!M3006</f>
        <v>0</v>
      </c>
      <c r="J3005">
        <f t="shared" si="1288"/>
        <v>0</v>
      </c>
      <c r="K3005" t="e">
        <f t="shared" si="1289"/>
        <v>#DIV/0!</v>
      </c>
      <c r="L3005" t="e">
        <f t="shared" si="1290"/>
        <v>#DIV/0!</v>
      </c>
      <c r="M3005" t="e">
        <f t="shared" si="1291"/>
        <v>#DIV/0!</v>
      </c>
      <c r="N3005" t="e">
        <f t="shared" si="1292"/>
        <v>#DIV/0!</v>
      </c>
      <c r="O3005" t="e">
        <f t="shared" si="1293"/>
        <v>#DIV/0!</v>
      </c>
      <c r="P3005" t="e">
        <f t="shared" si="1294"/>
        <v>#DIV/0!</v>
      </c>
      <c r="Q3005" t="e">
        <f t="shared" si="1295"/>
        <v>#DIV/0!</v>
      </c>
      <c r="R3005" t="e">
        <f t="shared" si="1296"/>
        <v>#DIV/0!</v>
      </c>
      <c r="S3005" t="e">
        <f t="shared" si="1297"/>
        <v>#DIV/0!</v>
      </c>
      <c r="T3005" t="e">
        <f t="shared" si="1298"/>
        <v>#DIV/0!</v>
      </c>
      <c r="U3005" t="e">
        <f t="shared" si="1299"/>
        <v>#DIV/0!</v>
      </c>
      <c r="V3005" t="e">
        <f t="shared" si="1300"/>
        <v>#DIV/0!</v>
      </c>
      <c r="W3005" t="e">
        <f t="shared" si="1301"/>
        <v>#DIV/0!</v>
      </c>
      <c r="X3005" t="e">
        <f t="shared" si="1302"/>
        <v>#DIV/0!</v>
      </c>
      <c r="Y3005" t="e">
        <f t="shared" si="1303"/>
        <v>#DIV/0!</v>
      </c>
      <c r="Z3005" t="e">
        <f t="shared" si="1304"/>
        <v>#DIV/0!</v>
      </c>
      <c r="AA3005" t="e">
        <f t="shared" si="1305"/>
        <v>#DIV/0!</v>
      </c>
      <c r="AB3005">
        <f t="shared" si="1306"/>
        <v>0</v>
      </c>
      <c r="AC3005" t="e">
        <f t="shared" si="1307"/>
        <v>#DIV/0!</v>
      </c>
      <c r="AD3005">
        <f t="shared" si="1308"/>
        <v>1.0632190661423899</v>
      </c>
      <c r="AE3005">
        <f t="shared" si="1309"/>
        <v>5061750.12</v>
      </c>
      <c r="AF3005">
        <f t="shared" si="1310"/>
        <v>15270616303.792566</v>
      </c>
      <c r="AG3005">
        <f t="shared" si="1311"/>
        <v>1.0001657212333257</v>
      </c>
      <c r="AH3005">
        <v>24</v>
      </c>
      <c r="AI3005">
        <v>0.67944000000000004</v>
      </c>
      <c r="AJ3005" t="e">
        <f t="shared" si="1312"/>
        <v>#DIV/0!</v>
      </c>
      <c r="AK3005" t="e">
        <f t="shared" si="1313"/>
        <v>#DIV/0!</v>
      </c>
      <c r="AL3005" t="e">
        <f t="shared" si="1314"/>
        <v>#DIV/0!</v>
      </c>
      <c r="AM3005" t="e">
        <f t="shared" si="1315"/>
        <v>#DIV/0!</v>
      </c>
      <c r="AN3005" t="e">
        <f>AM3005/((60/'Field readings'!D3006)*24)</f>
        <v>#DIV/0!</v>
      </c>
      <c r="AO3005" t="e">
        <f>SUM($AN$4:AN3005)</f>
        <v>#DIV/0!</v>
      </c>
    </row>
    <row r="3006" spans="1:41">
      <c r="A3006" s="2">
        <f>'Field readings'!A3007</f>
        <v>0</v>
      </c>
      <c r="B3006" s="3">
        <f>'Field readings'!B3007</f>
        <v>0</v>
      </c>
      <c r="C3006">
        <f>'Field readings'!D3007</f>
        <v>0</v>
      </c>
      <c r="D3006">
        <f>'Field readings'!K3007</f>
        <v>0</v>
      </c>
      <c r="E3006">
        <f>'Field readings'!J3007+14.6973</f>
        <v>14.6973</v>
      </c>
      <c r="F3006">
        <f>'Field readings'!L3007</f>
        <v>0</v>
      </c>
      <c r="G3006">
        <f>'Field readings'!I3007</f>
        <v>0</v>
      </c>
      <c r="H3006">
        <f>'Field readings'!N3007</f>
        <v>0</v>
      </c>
      <c r="I3006">
        <f>'Field readings'!M3007</f>
        <v>0</v>
      </c>
      <c r="J3006">
        <f t="shared" si="1288"/>
        <v>0</v>
      </c>
      <c r="K3006" t="e">
        <f t="shared" si="1289"/>
        <v>#DIV/0!</v>
      </c>
      <c r="L3006" t="e">
        <f t="shared" si="1290"/>
        <v>#DIV/0!</v>
      </c>
      <c r="M3006" t="e">
        <f t="shared" si="1291"/>
        <v>#DIV/0!</v>
      </c>
      <c r="N3006" t="e">
        <f t="shared" si="1292"/>
        <v>#DIV/0!</v>
      </c>
      <c r="O3006" t="e">
        <f t="shared" si="1293"/>
        <v>#DIV/0!</v>
      </c>
      <c r="P3006" t="e">
        <f t="shared" si="1294"/>
        <v>#DIV/0!</v>
      </c>
      <c r="Q3006" t="e">
        <f t="shared" si="1295"/>
        <v>#DIV/0!</v>
      </c>
      <c r="R3006" t="e">
        <f t="shared" si="1296"/>
        <v>#DIV/0!</v>
      </c>
      <c r="S3006" t="e">
        <f t="shared" si="1297"/>
        <v>#DIV/0!</v>
      </c>
      <c r="T3006" t="e">
        <f t="shared" si="1298"/>
        <v>#DIV/0!</v>
      </c>
      <c r="U3006" t="e">
        <f t="shared" si="1299"/>
        <v>#DIV/0!</v>
      </c>
      <c r="V3006" t="e">
        <f t="shared" si="1300"/>
        <v>#DIV/0!</v>
      </c>
      <c r="W3006" t="e">
        <f t="shared" si="1301"/>
        <v>#DIV/0!</v>
      </c>
      <c r="X3006" t="e">
        <f t="shared" si="1302"/>
        <v>#DIV/0!</v>
      </c>
      <c r="Y3006" t="e">
        <f t="shared" si="1303"/>
        <v>#DIV/0!</v>
      </c>
      <c r="Z3006" t="e">
        <f t="shared" si="1304"/>
        <v>#DIV/0!</v>
      </c>
      <c r="AA3006" t="e">
        <f t="shared" si="1305"/>
        <v>#DIV/0!</v>
      </c>
      <c r="AB3006">
        <f t="shared" si="1306"/>
        <v>0</v>
      </c>
      <c r="AC3006" t="e">
        <f t="shared" si="1307"/>
        <v>#DIV/0!</v>
      </c>
      <c r="AD3006">
        <f t="shared" si="1308"/>
        <v>1.0632190661423899</v>
      </c>
      <c r="AE3006">
        <f t="shared" si="1309"/>
        <v>5061750.12</v>
      </c>
      <c r="AF3006">
        <f t="shared" si="1310"/>
        <v>15270616303.792566</v>
      </c>
      <c r="AG3006">
        <f t="shared" si="1311"/>
        <v>1.0001657212333257</v>
      </c>
      <c r="AH3006">
        <v>24</v>
      </c>
      <c r="AI3006">
        <v>0.67944000000000004</v>
      </c>
      <c r="AJ3006" t="e">
        <f t="shared" si="1312"/>
        <v>#DIV/0!</v>
      </c>
      <c r="AK3006" t="e">
        <f t="shared" si="1313"/>
        <v>#DIV/0!</v>
      </c>
      <c r="AL3006" t="e">
        <f t="shared" si="1314"/>
        <v>#DIV/0!</v>
      </c>
      <c r="AM3006" t="e">
        <f t="shared" si="1315"/>
        <v>#DIV/0!</v>
      </c>
      <c r="AN3006" t="e">
        <f>AM3006/((60/'Field readings'!D3007)*24)</f>
        <v>#DIV/0!</v>
      </c>
      <c r="AO3006" t="e">
        <f>SUM($AN$4:AN3006)</f>
        <v>#DIV/0!</v>
      </c>
    </row>
    <row r="3007" spans="1:41">
      <c r="A3007" s="2">
        <f>'Field readings'!A3008</f>
        <v>0</v>
      </c>
      <c r="B3007" s="3">
        <f>'Field readings'!B3008</f>
        <v>0</v>
      </c>
      <c r="C3007">
        <f>'Field readings'!D3008</f>
        <v>0</v>
      </c>
      <c r="D3007">
        <f>'Field readings'!K3008</f>
        <v>0</v>
      </c>
      <c r="E3007">
        <f>'Field readings'!J3008+14.6973</f>
        <v>14.6973</v>
      </c>
      <c r="F3007">
        <f>'Field readings'!L3008</f>
        <v>0</v>
      </c>
      <c r="G3007">
        <f>'Field readings'!I3008</f>
        <v>0</v>
      </c>
      <c r="H3007">
        <f>'Field readings'!N3008</f>
        <v>0</v>
      </c>
      <c r="I3007">
        <f>'Field readings'!M3008</f>
        <v>0</v>
      </c>
      <c r="J3007">
        <f t="shared" si="1288"/>
        <v>0</v>
      </c>
      <c r="K3007" t="e">
        <f t="shared" si="1289"/>
        <v>#DIV/0!</v>
      </c>
      <c r="L3007" t="e">
        <f t="shared" si="1290"/>
        <v>#DIV/0!</v>
      </c>
      <c r="M3007" t="e">
        <f t="shared" si="1291"/>
        <v>#DIV/0!</v>
      </c>
      <c r="N3007" t="e">
        <f t="shared" si="1292"/>
        <v>#DIV/0!</v>
      </c>
      <c r="O3007" t="e">
        <f t="shared" si="1293"/>
        <v>#DIV/0!</v>
      </c>
      <c r="P3007" t="e">
        <f t="shared" si="1294"/>
        <v>#DIV/0!</v>
      </c>
      <c r="Q3007" t="e">
        <f t="shared" si="1295"/>
        <v>#DIV/0!</v>
      </c>
      <c r="R3007" t="e">
        <f t="shared" si="1296"/>
        <v>#DIV/0!</v>
      </c>
      <c r="S3007" t="e">
        <f t="shared" si="1297"/>
        <v>#DIV/0!</v>
      </c>
      <c r="T3007" t="e">
        <f t="shared" si="1298"/>
        <v>#DIV/0!</v>
      </c>
      <c r="U3007" t="e">
        <f t="shared" si="1299"/>
        <v>#DIV/0!</v>
      </c>
      <c r="V3007" t="e">
        <f t="shared" si="1300"/>
        <v>#DIV/0!</v>
      </c>
      <c r="W3007" t="e">
        <f t="shared" si="1301"/>
        <v>#DIV/0!</v>
      </c>
      <c r="X3007" t="e">
        <f t="shared" si="1302"/>
        <v>#DIV/0!</v>
      </c>
      <c r="Y3007" t="e">
        <f t="shared" si="1303"/>
        <v>#DIV/0!</v>
      </c>
      <c r="Z3007" t="e">
        <f t="shared" si="1304"/>
        <v>#DIV/0!</v>
      </c>
      <c r="AA3007" t="e">
        <f t="shared" si="1305"/>
        <v>#DIV/0!</v>
      </c>
      <c r="AB3007">
        <f t="shared" si="1306"/>
        <v>0</v>
      </c>
      <c r="AC3007" t="e">
        <f t="shared" si="1307"/>
        <v>#DIV/0!</v>
      </c>
      <c r="AD3007">
        <f t="shared" si="1308"/>
        <v>1.0632190661423899</v>
      </c>
      <c r="AE3007">
        <f t="shared" si="1309"/>
        <v>5061750.12</v>
      </c>
      <c r="AF3007">
        <f t="shared" si="1310"/>
        <v>15270616303.792566</v>
      </c>
      <c r="AG3007">
        <f t="shared" si="1311"/>
        <v>1.0001657212333257</v>
      </c>
      <c r="AH3007">
        <v>24</v>
      </c>
      <c r="AI3007">
        <v>0.67944000000000004</v>
      </c>
      <c r="AJ3007" t="e">
        <f t="shared" si="1312"/>
        <v>#DIV/0!</v>
      </c>
      <c r="AK3007" t="e">
        <f t="shared" si="1313"/>
        <v>#DIV/0!</v>
      </c>
      <c r="AL3007" t="e">
        <f t="shared" si="1314"/>
        <v>#DIV/0!</v>
      </c>
      <c r="AM3007" t="e">
        <f t="shared" si="1315"/>
        <v>#DIV/0!</v>
      </c>
      <c r="AN3007" t="e">
        <f>AM3007/((60/'Field readings'!D3008)*24)</f>
        <v>#DIV/0!</v>
      </c>
      <c r="AO3007" t="e">
        <f>SUM($AN$4:AN3007)</f>
        <v>#DIV/0!</v>
      </c>
    </row>
    <row r="3008" spans="1:41">
      <c r="A3008" s="2">
        <f>'Field readings'!A3009</f>
        <v>0</v>
      </c>
      <c r="B3008" s="3">
        <f>'Field readings'!B3009</f>
        <v>0</v>
      </c>
      <c r="C3008">
        <f>'Field readings'!D3009</f>
        <v>0</v>
      </c>
      <c r="D3008">
        <f>'Field readings'!K3009</f>
        <v>0</v>
      </c>
      <c r="E3008">
        <f>'Field readings'!J3009+14.6973</f>
        <v>14.6973</v>
      </c>
      <c r="F3008">
        <f>'Field readings'!L3009</f>
        <v>0</v>
      </c>
      <c r="G3008">
        <f>'Field readings'!I3009</f>
        <v>0</v>
      </c>
      <c r="H3008">
        <f>'Field readings'!N3009</f>
        <v>0</v>
      </c>
      <c r="I3008">
        <f>'Field readings'!M3009</f>
        <v>0</v>
      </c>
      <c r="J3008">
        <f t="shared" si="1288"/>
        <v>0</v>
      </c>
      <c r="K3008" t="e">
        <f t="shared" si="1289"/>
        <v>#DIV/0!</v>
      </c>
      <c r="L3008" t="e">
        <f t="shared" si="1290"/>
        <v>#DIV/0!</v>
      </c>
      <c r="M3008" t="e">
        <f t="shared" si="1291"/>
        <v>#DIV/0!</v>
      </c>
      <c r="N3008" t="e">
        <f t="shared" si="1292"/>
        <v>#DIV/0!</v>
      </c>
      <c r="O3008" t="e">
        <f t="shared" si="1293"/>
        <v>#DIV/0!</v>
      </c>
      <c r="P3008" t="e">
        <f t="shared" si="1294"/>
        <v>#DIV/0!</v>
      </c>
      <c r="Q3008" t="e">
        <f t="shared" si="1295"/>
        <v>#DIV/0!</v>
      </c>
      <c r="R3008" t="e">
        <f t="shared" si="1296"/>
        <v>#DIV/0!</v>
      </c>
      <c r="S3008" t="e">
        <f t="shared" si="1297"/>
        <v>#DIV/0!</v>
      </c>
      <c r="T3008" t="e">
        <f t="shared" si="1298"/>
        <v>#DIV/0!</v>
      </c>
      <c r="U3008" t="e">
        <f t="shared" si="1299"/>
        <v>#DIV/0!</v>
      </c>
      <c r="V3008" t="e">
        <f t="shared" si="1300"/>
        <v>#DIV/0!</v>
      </c>
      <c r="W3008" t="e">
        <f t="shared" si="1301"/>
        <v>#DIV/0!</v>
      </c>
      <c r="X3008" t="e">
        <f t="shared" si="1302"/>
        <v>#DIV/0!</v>
      </c>
      <c r="Y3008" t="e">
        <f t="shared" si="1303"/>
        <v>#DIV/0!</v>
      </c>
      <c r="Z3008" t="e">
        <f t="shared" si="1304"/>
        <v>#DIV/0!</v>
      </c>
      <c r="AA3008" t="e">
        <f t="shared" si="1305"/>
        <v>#DIV/0!</v>
      </c>
      <c r="AB3008">
        <f t="shared" si="1306"/>
        <v>0</v>
      </c>
      <c r="AC3008" t="e">
        <f t="shared" si="1307"/>
        <v>#DIV/0!</v>
      </c>
      <c r="AD3008">
        <f t="shared" si="1308"/>
        <v>1.0632190661423899</v>
      </c>
      <c r="AE3008">
        <f t="shared" si="1309"/>
        <v>5061750.12</v>
      </c>
      <c r="AF3008">
        <f t="shared" si="1310"/>
        <v>15270616303.792566</v>
      </c>
      <c r="AG3008">
        <f t="shared" si="1311"/>
        <v>1.0001657212333257</v>
      </c>
      <c r="AH3008">
        <v>24</v>
      </c>
      <c r="AI3008">
        <v>0.67944000000000004</v>
      </c>
      <c r="AJ3008" t="e">
        <f t="shared" si="1312"/>
        <v>#DIV/0!</v>
      </c>
      <c r="AK3008" t="e">
        <f t="shared" si="1313"/>
        <v>#DIV/0!</v>
      </c>
      <c r="AL3008" t="e">
        <f t="shared" si="1314"/>
        <v>#DIV/0!</v>
      </c>
      <c r="AM3008" t="e">
        <f t="shared" si="1315"/>
        <v>#DIV/0!</v>
      </c>
      <c r="AN3008" t="e">
        <f>AM3008/((60/'Field readings'!D3009)*24)</f>
        <v>#DIV/0!</v>
      </c>
      <c r="AO3008" t="e">
        <f>SUM($AN$4:AN3008)</f>
        <v>#DIV/0!</v>
      </c>
    </row>
    <row r="3009" spans="1:41">
      <c r="A3009" s="2">
        <f>'Field readings'!A3010</f>
        <v>0</v>
      </c>
      <c r="B3009" s="3">
        <f>'Field readings'!B3010</f>
        <v>0</v>
      </c>
      <c r="C3009">
        <f>'Field readings'!D3010</f>
        <v>0</v>
      </c>
      <c r="D3009">
        <f>'Field readings'!K3010</f>
        <v>0</v>
      </c>
      <c r="E3009">
        <f>'Field readings'!J3010+14.6973</f>
        <v>14.6973</v>
      </c>
      <c r="F3009">
        <f>'Field readings'!L3010</f>
        <v>0</v>
      </c>
      <c r="G3009">
        <f>'Field readings'!I3010</f>
        <v>0</v>
      </c>
      <c r="H3009">
        <f>'Field readings'!N3010</f>
        <v>0</v>
      </c>
      <c r="I3009">
        <f>'Field readings'!M3010</f>
        <v>0</v>
      </c>
      <c r="J3009">
        <f t="shared" si="1288"/>
        <v>0</v>
      </c>
      <c r="K3009" t="e">
        <f t="shared" si="1289"/>
        <v>#DIV/0!</v>
      </c>
      <c r="L3009" t="e">
        <f t="shared" si="1290"/>
        <v>#DIV/0!</v>
      </c>
      <c r="M3009" t="e">
        <f t="shared" si="1291"/>
        <v>#DIV/0!</v>
      </c>
      <c r="N3009" t="e">
        <f t="shared" si="1292"/>
        <v>#DIV/0!</v>
      </c>
      <c r="O3009" t="e">
        <f t="shared" si="1293"/>
        <v>#DIV/0!</v>
      </c>
      <c r="P3009" t="e">
        <f t="shared" si="1294"/>
        <v>#DIV/0!</v>
      </c>
      <c r="Q3009" t="e">
        <f t="shared" si="1295"/>
        <v>#DIV/0!</v>
      </c>
      <c r="R3009" t="e">
        <f t="shared" si="1296"/>
        <v>#DIV/0!</v>
      </c>
      <c r="S3009" t="e">
        <f t="shared" si="1297"/>
        <v>#DIV/0!</v>
      </c>
      <c r="T3009" t="e">
        <f t="shared" si="1298"/>
        <v>#DIV/0!</v>
      </c>
      <c r="U3009" t="e">
        <f t="shared" si="1299"/>
        <v>#DIV/0!</v>
      </c>
      <c r="V3009" t="e">
        <f t="shared" si="1300"/>
        <v>#DIV/0!</v>
      </c>
      <c r="W3009" t="e">
        <f t="shared" si="1301"/>
        <v>#DIV/0!</v>
      </c>
      <c r="X3009" t="e">
        <f t="shared" si="1302"/>
        <v>#DIV/0!</v>
      </c>
      <c r="Y3009" t="e">
        <f t="shared" si="1303"/>
        <v>#DIV/0!</v>
      </c>
      <c r="Z3009" t="e">
        <f t="shared" si="1304"/>
        <v>#DIV/0!</v>
      </c>
      <c r="AA3009" t="e">
        <f t="shared" si="1305"/>
        <v>#DIV/0!</v>
      </c>
      <c r="AB3009">
        <f t="shared" si="1306"/>
        <v>0</v>
      </c>
      <c r="AC3009" t="e">
        <f t="shared" si="1307"/>
        <v>#DIV/0!</v>
      </c>
      <c r="AD3009">
        <f t="shared" si="1308"/>
        <v>1.0632190661423899</v>
      </c>
      <c r="AE3009">
        <f t="shared" si="1309"/>
        <v>5061750.12</v>
      </c>
      <c r="AF3009">
        <f t="shared" si="1310"/>
        <v>15270616303.792566</v>
      </c>
      <c r="AG3009">
        <f t="shared" si="1311"/>
        <v>1.0001657212333257</v>
      </c>
      <c r="AH3009">
        <v>24</v>
      </c>
      <c r="AI3009">
        <v>0.67944000000000004</v>
      </c>
      <c r="AJ3009" t="e">
        <f t="shared" si="1312"/>
        <v>#DIV/0!</v>
      </c>
      <c r="AK3009" t="e">
        <f t="shared" si="1313"/>
        <v>#DIV/0!</v>
      </c>
      <c r="AL3009" t="e">
        <f t="shared" si="1314"/>
        <v>#DIV/0!</v>
      </c>
      <c r="AM3009" t="e">
        <f t="shared" si="1315"/>
        <v>#DIV/0!</v>
      </c>
      <c r="AN3009" t="e">
        <f>AM3009/((60/'Field readings'!D3010)*24)</f>
        <v>#DIV/0!</v>
      </c>
      <c r="AO3009" t="e">
        <f>SUM($AN$4:AN3009)</f>
        <v>#DIV/0!</v>
      </c>
    </row>
    <row r="3010" spans="1:41">
      <c r="A3010" s="2">
        <f>'Field readings'!A3011</f>
        <v>0</v>
      </c>
      <c r="B3010" s="3">
        <f>'Field readings'!B3011</f>
        <v>0</v>
      </c>
      <c r="C3010">
        <f>'Field readings'!D3011</f>
        <v>0</v>
      </c>
      <c r="D3010">
        <f>'Field readings'!K3011</f>
        <v>0</v>
      </c>
      <c r="E3010">
        <f>'Field readings'!J3011+14.6973</f>
        <v>14.6973</v>
      </c>
      <c r="F3010">
        <f>'Field readings'!L3011</f>
        <v>0</v>
      </c>
      <c r="G3010">
        <f>'Field readings'!I3011</f>
        <v>0</v>
      </c>
      <c r="H3010">
        <f>'Field readings'!N3011</f>
        <v>0</v>
      </c>
      <c r="I3010">
        <f>'Field readings'!M3011</f>
        <v>0</v>
      </c>
      <c r="J3010">
        <f t="shared" si="1288"/>
        <v>0</v>
      </c>
      <c r="K3010" t="e">
        <f t="shared" si="1289"/>
        <v>#DIV/0!</v>
      </c>
      <c r="L3010" t="e">
        <f t="shared" si="1290"/>
        <v>#DIV/0!</v>
      </c>
      <c r="M3010" t="e">
        <f t="shared" si="1291"/>
        <v>#DIV/0!</v>
      </c>
      <c r="N3010" t="e">
        <f t="shared" si="1292"/>
        <v>#DIV/0!</v>
      </c>
      <c r="O3010" t="e">
        <f t="shared" si="1293"/>
        <v>#DIV/0!</v>
      </c>
      <c r="P3010" t="e">
        <f t="shared" si="1294"/>
        <v>#DIV/0!</v>
      </c>
      <c r="Q3010" t="e">
        <f t="shared" si="1295"/>
        <v>#DIV/0!</v>
      </c>
      <c r="R3010" t="e">
        <f t="shared" si="1296"/>
        <v>#DIV/0!</v>
      </c>
      <c r="S3010" t="e">
        <f t="shared" si="1297"/>
        <v>#DIV/0!</v>
      </c>
      <c r="T3010" t="e">
        <f t="shared" si="1298"/>
        <v>#DIV/0!</v>
      </c>
      <c r="U3010" t="e">
        <f t="shared" si="1299"/>
        <v>#DIV/0!</v>
      </c>
      <c r="V3010" t="e">
        <f t="shared" si="1300"/>
        <v>#DIV/0!</v>
      </c>
      <c r="W3010" t="e">
        <f t="shared" si="1301"/>
        <v>#DIV/0!</v>
      </c>
      <c r="X3010" t="e">
        <f t="shared" si="1302"/>
        <v>#DIV/0!</v>
      </c>
      <c r="Y3010" t="e">
        <f t="shared" si="1303"/>
        <v>#DIV/0!</v>
      </c>
      <c r="Z3010" t="e">
        <f t="shared" si="1304"/>
        <v>#DIV/0!</v>
      </c>
      <c r="AA3010" t="e">
        <f t="shared" si="1305"/>
        <v>#DIV/0!</v>
      </c>
      <c r="AB3010">
        <f t="shared" si="1306"/>
        <v>0</v>
      </c>
      <c r="AC3010" t="e">
        <f t="shared" si="1307"/>
        <v>#DIV/0!</v>
      </c>
      <c r="AD3010">
        <f t="shared" si="1308"/>
        <v>1.0632190661423899</v>
      </c>
      <c r="AE3010">
        <f t="shared" si="1309"/>
        <v>5061750.12</v>
      </c>
      <c r="AF3010">
        <f t="shared" si="1310"/>
        <v>15270616303.792566</v>
      </c>
      <c r="AG3010">
        <f t="shared" si="1311"/>
        <v>1.0001657212333257</v>
      </c>
      <c r="AH3010">
        <v>24</v>
      </c>
      <c r="AI3010">
        <v>0.67944000000000004</v>
      </c>
      <c r="AJ3010" t="e">
        <f t="shared" si="1312"/>
        <v>#DIV/0!</v>
      </c>
      <c r="AK3010" t="e">
        <f t="shared" si="1313"/>
        <v>#DIV/0!</v>
      </c>
      <c r="AL3010" t="e">
        <f t="shared" si="1314"/>
        <v>#DIV/0!</v>
      </c>
      <c r="AM3010" t="e">
        <f t="shared" si="1315"/>
        <v>#DIV/0!</v>
      </c>
      <c r="AN3010" t="e">
        <f>AM3010/((60/'Field readings'!D3011)*24)</f>
        <v>#DIV/0!</v>
      </c>
      <c r="AO3010" t="e">
        <f>SUM($AN$4:AN3010)</f>
        <v>#DIV/0!</v>
      </c>
    </row>
    <row r="3011" spans="1:41">
      <c r="A3011" s="2">
        <f>'Field readings'!A3012</f>
        <v>0</v>
      </c>
      <c r="B3011" s="3">
        <f>'Field readings'!B3012</f>
        <v>0</v>
      </c>
      <c r="C3011">
        <f>'Field readings'!D3012</f>
        <v>0</v>
      </c>
      <c r="D3011">
        <f>'Field readings'!K3012</f>
        <v>0</v>
      </c>
      <c r="E3011">
        <f>'Field readings'!J3012+14.6973</f>
        <v>14.6973</v>
      </c>
      <c r="F3011">
        <f>'Field readings'!L3012</f>
        <v>0</v>
      </c>
      <c r="G3011">
        <f>'Field readings'!I3012</f>
        <v>0</v>
      </c>
      <c r="H3011">
        <f>'Field readings'!N3012</f>
        <v>0</v>
      </c>
      <c r="I3011">
        <f>'Field readings'!M3012</f>
        <v>0</v>
      </c>
      <c r="J3011">
        <f t="shared" si="1288"/>
        <v>0</v>
      </c>
      <c r="K3011" t="e">
        <f t="shared" si="1289"/>
        <v>#DIV/0!</v>
      </c>
      <c r="L3011" t="e">
        <f t="shared" si="1290"/>
        <v>#DIV/0!</v>
      </c>
      <c r="M3011" t="e">
        <f t="shared" si="1291"/>
        <v>#DIV/0!</v>
      </c>
      <c r="N3011" t="e">
        <f t="shared" si="1292"/>
        <v>#DIV/0!</v>
      </c>
      <c r="O3011" t="e">
        <f t="shared" si="1293"/>
        <v>#DIV/0!</v>
      </c>
      <c r="P3011" t="e">
        <f t="shared" si="1294"/>
        <v>#DIV/0!</v>
      </c>
      <c r="Q3011" t="e">
        <f t="shared" si="1295"/>
        <v>#DIV/0!</v>
      </c>
      <c r="R3011" t="e">
        <f t="shared" si="1296"/>
        <v>#DIV/0!</v>
      </c>
      <c r="S3011" t="e">
        <f t="shared" si="1297"/>
        <v>#DIV/0!</v>
      </c>
      <c r="T3011" t="e">
        <f t="shared" si="1298"/>
        <v>#DIV/0!</v>
      </c>
      <c r="U3011" t="e">
        <f t="shared" si="1299"/>
        <v>#DIV/0!</v>
      </c>
      <c r="V3011" t="e">
        <f t="shared" si="1300"/>
        <v>#DIV/0!</v>
      </c>
      <c r="W3011" t="e">
        <f t="shared" si="1301"/>
        <v>#DIV/0!</v>
      </c>
      <c r="X3011" t="e">
        <f t="shared" si="1302"/>
        <v>#DIV/0!</v>
      </c>
      <c r="Y3011" t="e">
        <f t="shared" si="1303"/>
        <v>#DIV/0!</v>
      </c>
      <c r="Z3011" t="e">
        <f t="shared" si="1304"/>
        <v>#DIV/0!</v>
      </c>
      <c r="AA3011" t="e">
        <f t="shared" si="1305"/>
        <v>#DIV/0!</v>
      </c>
      <c r="AB3011">
        <f t="shared" si="1306"/>
        <v>0</v>
      </c>
      <c r="AC3011" t="e">
        <f t="shared" si="1307"/>
        <v>#DIV/0!</v>
      </c>
      <c r="AD3011">
        <f t="shared" si="1308"/>
        <v>1.0632190661423899</v>
      </c>
      <c r="AE3011">
        <f t="shared" si="1309"/>
        <v>5061750.12</v>
      </c>
      <c r="AF3011">
        <f t="shared" si="1310"/>
        <v>15270616303.792566</v>
      </c>
      <c r="AG3011">
        <f t="shared" si="1311"/>
        <v>1.0001657212333257</v>
      </c>
      <c r="AH3011">
        <v>24</v>
      </c>
      <c r="AI3011">
        <v>0.67944000000000004</v>
      </c>
      <c r="AJ3011" t="e">
        <f t="shared" si="1312"/>
        <v>#DIV/0!</v>
      </c>
      <c r="AK3011" t="e">
        <f t="shared" si="1313"/>
        <v>#DIV/0!</v>
      </c>
      <c r="AL3011" t="e">
        <f t="shared" si="1314"/>
        <v>#DIV/0!</v>
      </c>
      <c r="AM3011" t="e">
        <f t="shared" si="1315"/>
        <v>#DIV/0!</v>
      </c>
      <c r="AN3011" t="e">
        <f>AM3011/((60/'Field readings'!D3012)*24)</f>
        <v>#DIV/0!</v>
      </c>
      <c r="AO3011" t="e">
        <f>SUM($AN$4:AN3011)</f>
        <v>#DIV/0!</v>
      </c>
    </row>
    <row r="3012" spans="1:41">
      <c r="A3012" s="2">
        <f>'Field readings'!A3013</f>
        <v>0</v>
      </c>
      <c r="B3012" s="3">
        <f>'Field readings'!B3013</f>
        <v>0</v>
      </c>
      <c r="C3012">
        <f>'Field readings'!D3013</f>
        <v>0</v>
      </c>
      <c r="D3012">
        <f>'Field readings'!K3013</f>
        <v>0</v>
      </c>
      <c r="E3012">
        <f>'Field readings'!J3013+14.6973</f>
        <v>14.6973</v>
      </c>
      <c r="F3012">
        <f>'Field readings'!L3013</f>
        <v>0</v>
      </c>
      <c r="G3012">
        <f>'Field readings'!I3013</f>
        <v>0</v>
      </c>
      <c r="H3012">
        <f>'Field readings'!N3013</f>
        <v>0</v>
      </c>
      <c r="I3012">
        <f>'Field readings'!M3013</f>
        <v>0</v>
      </c>
      <c r="J3012">
        <f t="shared" si="1288"/>
        <v>0</v>
      </c>
      <c r="K3012" t="e">
        <f t="shared" si="1289"/>
        <v>#DIV/0!</v>
      </c>
      <c r="L3012" t="e">
        <f t="shared" si="1290"/>
        <v>#DIV/0!</v>
      </c>
      <c r="M3012" t="e">
        <f t="shared" si="1291"/>
        <v>#DIV/0!</v>
      </c>
      <c r="N3012" t="e">
        <f t="shared" si="1292"/>
        <v>#DIV/0!</v>
      </c>
      <c r="O3012" t="e">
        <f t="shared" si="1293"/>
        <v>#DIV/0!</v>
      </c>
      <c r="P3012" t="e">
        <f t="shared" si="1294"/>
        <v>#DIV/0!</v>
      </c>
      <c r="Q3012" t="e">
        <f t="shared" si="1295"/>
        <v>#DIV/0!</v>
      </c>
      <c r="R3012" t="e">
        <f t="shared" si="1296"/>
        <v>#DIV/0!</v>
      </c>
      <c r="S3012" t="e">
        <f t="shared" si="1297"/>
        <v>#DIV/0!</v>
      </c>
      <c r="T3012" t="e">
        <f t="shared" si="1298"/>
        <v>#DIV/0!</v>
      </c>
      <c r="U3012" t="e">
        <f t="shared" si="1299"/>
        <v>#DIV/0!</v>
      </c>
      <c r="V3012" t="e">
        <f t="shared" si="1300"/>
        <v>#DIV/0!</v>
      </c>
      <c r="W3012" t="e">
        <f t="shared" si="1301"/>
        <v>#DIV/0!</v>
      </c>
      <c r="X3012" t="e">
        <f t="shared" si="1302"/>
        <v>#DIV/0!</v>
      </c>
      <c r="Y3012" t="e">
        <f t="shared" si="1303"/>
        <v>#DIV/0!</v>
      </c>
      <c r="Z3012" t="e">
        <f t="shared" si="1304"/>
        <v>#DIV/0!</v>
      </c>
      <c r="AA3012" t="e">
        <f t="shared" si="1305"/>
        <v>#DIV/0!</v>
      </c>
      <c r="AB3012">
        <f t="shared" si="1306"/>
        <v>0</v>
      </c>
      <c r="AC3012" t="e">
        <f t="shared" si="1307"/>
        <v>#DIV/0!</v>
      </c>
      <c r="AD3012">
        <f t="shared" si="1308"/>
        <v>1.0632190661423899</v>
      </c>
      <c r="AE3012">
        <f t="shared" si="1309"/>
        <v>5061750.12</v>
      </c>
      <c r="AF3012">
        <f t="shared" si="1310"/>
        <v>15270616303.792566</v>
      </c>
      <c r="AG3012">
        <f t="shared" si="1311"/>
        <v>1.0001657212333257</v>
      </c>
      <c r="AH3012">
        <v>24</v>
      </c>
      <c r="AI3012">
        <v>0.67944000000000004</v>
      </c>
      <c r="AJ3012" t="e">
        <f t="shared" si="1312"/>
        <v>#DIV/0!</v>
      </c>
      <c r="AK3012" t="e">
        <f t="shared" si="1313"/>
        <v>#DIV/0!</v>
      </c>
      <c r="AL3012" t="e">
        <f t="shared" si="1314"/>
        <v>#DIV/0!</v>
      </c>
      <c r="AM3012" t="e">
        <f t="shared" si="1315"/>
        <v>#DIV/0!</v>
      </c>
      <c r="AN3012" t="e">
        <f>AM3012/((60/'Field readings'!D3013)*24)</f>
        <v>#DIV/0!</v>
      </c>
      <c r="AO3012" t="e">
        <f>SUM($AN$4:AN3012)</f>
        <v>#DIV/0!</v>
      </c>
    </row>
    <row r="3013" spans="1:41">
      <c r="A3013" s="2">
        <f>'Field readings'!A3014</f>
        <v>0</v>
      </c>
      <c r="B3013" s="3">
        <f>'Field readings'!B3014</f>
        <v>0</v>
      </c>
      <c r="C3013">
        <f>'Field readings'!D3014</f>
        <v>0</v>
      </c>
      <c r="D3013">
        <f>'Field readings'!K3014</f>
        <v>0</v>
      </c>
      <c r="E3013">
        <f>'Field readings'!J3014+14.6973</f>
        <v>14.6973</v>
      </c>
      <c r="F3013">
        <f>'Field readings'!L3014</f>
        <v>0</v>
      </c>
      <c r="G3013">
        <f>'Field readings'!I3014</f>
        <v>0</v>
      </c>
      <c r="H3013">
        <f>'Field readings'!N3014</f>
        <v>0</v>
      </c>
      <c r="I3013">
        <f>'Field readings'!M3014</f>
        <v>0</v>
      </c>
      <c r="J3013">
        <f t="shared" ref="J3013:J3076" si="1316">SQRT(E3013*F3013)</f>
        <v>0</v>
      </c>
      <c r="K3013" t="e">
        <f t="shared" ref="K3013:K3076" si="1317">G3013/H3013</f>
        <v>#DIV/0!</v>
      </c>
      <c r="L3013" t="e">
        <f t="shared" ref="L3013:L3076" si="1318">(0.5993+(0.007/H3013))</f>
        <v>#DIV/0!</v>
      </c>
      <c r="M3013" t="e">
        <f t="shared" ref="M3013:M3076" si="1319">(0.364+(0.076/SQRT(H3013)))*K3013^4</f>
        <v>#DIV/0!</v>
      </c>
      <c r="N3013" t="e">
        <f t="shared" ref="N3013:N3076" si="1320">(0.4*(1.6-(1/(H3013^5))))</f>
        <v>#DIV/0!</v>
      </c>
      <c r="O3013" t="e">
        <f t="shared" ref="O3013:O3076" si="1321">IF(N3013&lt;0,0,N3013)</f>
        <v>#DIV/0!</v>
      </c>
      <c r="P3013" t="e">
        <f t="shared" ref="P3013:P3076" si="1322">(0.07+(0.5/H3013)-K3013)</f>
        <v>#DIV/0!</v>
      </c>
      <c r="Q3013" t="e">
        <f t="shared" si="1295"/>
        <v>#DIV/0!</v>
      </c>
      <c r="R3013" t="e">
        <f t="shared" si="1296"/>
        <v>#DIV/0!</v>
      </c>
      <c r="S3013" t="e">
        <f t="shared" si="1297"/>
        <v>#DIV/0!</v>
      </c>
      <c r="T3013" t="e">
        <f t="shared" si="1298"/>
        <v>#DIV/0!</v>
      </c>
      <c r="U3013" t="e">
        <f t="shared" si="1299"/>
        <v>#DIV/0!</v>
      </c>
      <c r="V3013" t="e">
        <f t="shared" si="1300"/>
        <v>#DIV/0!</v>
      </c>
      <c r="W3013" t="e">
        <f t="shared" si="1301"/>
        <v>#DIV/0!</v>
      </c>
      <c r="X3013" t="e">
        <f t="shared" si="1302"/>
        <v>#DIV/0!</v>
      </c>
      <c r="Y3013" t="e">
        <f t="shared" si="1303"/>
        <v>#DIV/0!</v>
      </c>
      <c r="Z3013" t="e">
        <f t="shared" si="1304"/>
        <v>#DIV/0!</v>
      </c>
      <c r="AA3013" t="e">
        <f t="shared" si="1305"/>
        <v>#DIV/0!</v>
      </c>
      <c r="AB3013">
        <f t="shared" si="1306"/>
        <v>0</v>
      </c>
      <c r="AC3013" t="e">
        <f t="shared" si="1307"/>
        <v>#DIV/0!</v>
      </c>
      <c r="AD3013">
        <f t="shared" si="1308"/>
        <v>1.0632190661423899</v>
      </c>
      <c r="AE3013">
        <f t="shared" si="1309"/>
        <v>5061750.12</v>
      </c>
      <c r="AF3013">
        <f t="shared" si="1310"/>
        <v>15270616303.792566</v>
      </c>
      <c r="AG3013">
        <f t="shared" si="1311"/>
        <v>1.0001657212333257</v>
      </c>
      <c r="AH3013">
        <v>24</v>
      </c>
      <c r="AI3013">
        <v>0.67944000000000004</v>
      </c>
      <c r="AJ3013" t="e">
        <f t="shared" si="1312"/>
        <v>#DIV/0!</v>
      </c>
      <c r="AK3013" t="e">
        <f t="shared" si="1313"/>
        <v>#DIV/0!</v>
      </c>
      <c r="AL3013" t="e">
        <f t="shared" si="1314"/>
        <v>#DIV/0!</v>
      </c>
      <c r="AM3013" t="e">
        <f t="shared" si="1315"/>
        <v>#DIV/0!</v>
      </c>
      <c r="AN3013" t="e">
        <f>AM3013/((60/'Field readings'!D3014)*24)</f>
        <v>#DIV/0!</v>
      </c>
      <c r="AO3013" t="e">
        <f>SUM($AN$4:AN3013)</f>
        <v>#DIV/0!</v>
      </c>
    </row>
    <row r="3014" spans="1:41">
      <c r="A3014" s="2">
        <f>'Field readings'!A3015</f>
        <v>0</v>
      </c>
      <c r="B3014" s="3">
        <f>'Field readings'!B3015</f>
        <v>0</v>
      </c>
      <c r="C3014">
        <f>'Field readings'!D3015</f>
        <v>0</v>
      </c>
      <c r="D3014">
        <f>'Field readings'!K3015</f>
        <v>0</v>
      </c>
      <c r="E3014">
        <f>'Field readings'!J3015+14.6973</f>
        <v>14.6973</v>
      </c>
      <c r="F3014">
        <f>'Field readings'!L3015</f>
        <v>0</v>
      </c>
      <c r="G3014">
        <f>'Field readings'!I3015</f>
        <v>0</v>
      </c>
      <c r="H3014">
        <f>'Field readings'!N3015</f>
        <v>0</v>
      </c>
      <c r="I3014">
        <f>'Field readings'!M3015</f>
        <v>0</v>
      </c>
      <c r="J3014">
        <f t="shared" si="1316"/>
        <v>0</v>
      </c>
      <c r="K3014" t="e">
        <f t="shared" si="1317"/>
        <v>#DIV/0!</v>
      </c>
      <c r="L3014" t="e">
        <f t="shared" si="1318"/>
        <v>#DIV/0!</v>
      </c>
      <c r="M3014" t="e">
        <f t="shared" si="1319"/>
        <v>#DIV/0!</v>
      </c>
      <c r="N3014" t="e">
        <f t="shared" si="1320"/>
        <v>#DIV/0!</v>
      </c>
      <c r="O3014" t="e">
        <f t="shared" si="1321"/>
        <v>#DIV/0!</v>
      </c>
      <c r="P3014" t="e">
        <f t="shared" si="1322"/>
        <v>#DIV/0!</v>
      </c>
      <c r="Q3014" t="e">
        <f t="shared" ref="Q3014:Q3077" si="1323">IF(P3014&lt;0,0,P3014^2.5)</f>
        <v>#DIV/0!</v>
      </c>
      <c r="R3014" t="e">
        <f t="shared" ref="R3014:R3077" si="1324">(0.009+(0.034/H3014))</f>
        <v>#DIV/0!</v>
      </c>
      <c r="S3014" t="e">
        <f t="shared" ref="S3014:S3077" si="1325">0.5-K3014</f>
        <v>#DIV/0!</v>
      </c>
      <c r="T3014" t="e">
        <f t="shared" ref="T3014:T3077" si="1326">IF(S3014&lt;0,0,S3014^1.5)</f>
        <v>#DIV/0!</v>
      </c>
      <c r="U3014" t="e">
        <f t="shared" ref="U3014:U3077" si="1327">(65/H3014^2)+3</f>
        <v>#DIV/0!</v>
      </c>
      <c r="V3014" t="e">
        <f t="shared" ref="V3014:V3077" si="1328">K3014-0.7</f>
        <v>#DIV/0!</v>
      </c>
      <c r="W3014" t="e">
        <f t="shared" ref="W3014:W3077" si="1329">IF(V3014&lt;0,0,V3014^2.5)</f>
        <v>#DIV/0!</v>
      </c>
      <c r="X3014" t="e">
        <f t="shared" ref="X3014:X3077" si="1330">(1+0.000015*(830-5000*K3014+9000*(K3014)^2-4200*(K3014)^3+530/SQRT(H3014)))</f>
        <v>#DIV/0!</v>
      </c>
      <c r="Y3014" t="e">
        <f t="shared" ref="Y3014:Y3077" si="1331">(L3014+M3014+O3014*Q3014-R3014*T3014+U3014*W3014)/X3014</f>
        <v>#DIV/0!</v>
      </c>
      <c r="Z3014" t="e">
        <f t="shared" ref="Z3014:Z3077" si="1332">338.17*Y3014*G3014^2</f>
        <v>#DIV/0!</v>
      </c>
      <c r="AA3014" t="e">
        <f t="shared" ref="AA3014:AA3077" si="1333">SQRT(1/I3014)</f>
        <v>#DIV/0!</v>
      </c>
      <c r="AB3014">
        <f t="shared" ref="AB3014:AB3077" si="1334">F3014/(27.7*E3014)</f>
        <v>0</v>
      </c>
      <c r="AC3014" t="e">
        <f t="shared" ref="AC3014:AC3077" si="1335">SQRT((1+AB3014)-(0.41+(0.35*K3014^4))*AB3014/(1.3*(SQRT(1+AB3014))))</f>
        <v>#DIV/0!</v>
      </c>
      <c r="AD3014">
        <f t="shared" ref="AD3014:AD3077" si="1336">SQRT(520/(460+D3014))</f>
        <v>1.0632190661423899</v>
      </c>
      <c r="AE3014">
        <f t="shared" ref="AE3014:AE3077" si="1337">E3014*344400*(10^(1.78*I3014))</f>
        <v>5061750.12</v>
      </c>
      <c r="AF3014">
        <f t="shared" ref="AF3014:AF3077" si="1338">(D3014+459.67)^3.825</f>
        <v>15270616303.792566</v>
      </c>
      <c r="AG3014">
        <f t="shared" ref="AG3014:AG3077" si="1339">SQRT(1+(AE3014/AF3014))</f>
        <v>1.0001657212333257</v>
      </c>
      <c r="AH3014">
        <v>24</v>
      </c>
      <c r="AI3014">
        <v>0.67944000000000004</v>
      </c>
      <c r="AJ3014" t="e">
        <f t="shared" ref="AJ3014:AJ3077" si="1340">AH3014*AG3014*AD3014*AC3014*AA3014*Z3014</f>
        <v>#DIV/0!</v>
      </c>
      <c r="AK3014" t="e">
        <f t="shared" ref="AK3014:AK3077" si="1341">AI3014*AG3014*AD3014*AC3014*AA3014*Z3014</f>
        <v>#DIV/0!</v>
      </c>
      <c r="AL3014" t="e">
        <f t="shared" ref="AL3014:AL3077" si="1342">(J3014*AJ3014)/1000</f>
        <v>#DIV/0!</v>
      </c>
      <c r="AM3014" t="e">
        <f t="shared" ref="AM3014:AM3077" si="1343">(J3014*AK3014)</f>
        <v>#DIV/0!</v>
      </c>
      <c r="AN3014" t="e">
        <f>AM3014/((60/'Field readings'!D3015)*24)</f>
        <v>#DIV/0!</v>
      </c>
      <c r="AO3014" t="e">
        <f>SUM($AN$4:AN3014)</f>
        <v>#DIV/0!</v>
      </c>
    </row>
    <row r="3015" spans="1:41">
      <c r="A3015" s="2">
        <f>'Field readings'!A3016</f>
        <v>0</v>
      </c>
      <c r="B3015" s="3">
        <f>'Field readings'!B3016</f>
        <v>0</v>
      </c>
      <c r="C3015">
        <f>'Field readings'!D3016</f>
        <v>0</v>
      </c>
      <c r="D3015">
        <f>'Field readings'!K3016</f>
        <v>0</v>
      </c>
      <c r="E3015">
        <f>'Field readings'!J3016+14.6973</f>
        <v>14.6973</v>
      </c>
      <c r="F3015">
        <f>'Field readings'!L3016</f>
        <v>0</v>
      </c>
      <c r="G3015">
        <f>'Field readings'!I3016</f>
        <v>0</v>
      </c>
      <c r="H3015">
        <f>'Field readings'!N3016</f>
        <v>0</v>
      </c>
      <c r="I3015">
        <f>'Field readings'!M3016</f>
        <v>0</v>
      </c>
      <c r="J3015">
        <f t="shared" si="1316"/>
        <v>0</v>
      </c>
      <c r="K3015" t="e">
        <f t="shared" si="1317"/>
        <v>#DIV/0!</v>
      </c>
      <c r="L3015" t="e">
        <f t="shared" si="1318"/>
        <v>#DIV/0!</v>
      </c>
      <c r="M3015" t="e">
        <f t="shared" si="1319"/>
        <v>#DIV/0!</v>
      </c>
      <c r="N3015" t="e">
        <f t="shared" si="1320"/>
        <v>#DIV/0!</v>
      </c>
      <c r="O3015" t="e">
        <f t="shared" si="1321"/>
        <v>#DIV/0!</v>
      </c>
      <c r="P3015" t="e">
        <f t="shared" si="1322"/>
        <v>#DIV/0!</v>
      </c>
      <c r="Q3015" t="e">
        <f t="shared" si="1323"/>
        <v>#DIV/0!</v>
      </c>
      <c r="R3015" t="e">
        <f t="shared" si="1324"/>
        <v>#DIV/0!</v>
      </c>
      <c r="S3015" t="e">
        <f t="shared" si="1325"/>
        <v>#DIV/0!</v>
      </c>
      <c r="T3015" t="e">
        <f t="shared" si="1326"/>
        <v>#DIV/0!</v>
      </c>
      <c r="U3015" t="e">
        <f t="shared" si="1327"/>
        <v>#DIV/0!</v>
      </c>
      <c r="V3015" t="e">
        <f t="shared" si="1328"/>
        <v>#DIV/0!</v>
      </c>
      <c r="W3015" t="e">
        <f t="shared" si="1329"/>
        <v>#DIV/0!</v>
      </c>
      <c r="X3015" t="e">
        <f t="shared" si="1330"/>
        <v>#DIV/0!</v>
      </c>
      <c r="Y3015" t="e">
        <f t="shared" si="1331"/>
        <v>#DIV/0!</v>
      </c>
      <c r="Z3015" t="e">
        <f t="shared" si="1332"/>
        <v>#DIV/0!</v>
      </c>
      <c r="AA3015" t="e">
        <f t="shared" si="1333"/>
        <v>#DIV/0!</v>
      </c>
      <c r="AB3015">
        <f t="shared" si="1334"/>
        <v>0</v>
      </c>
      <c r="AC3015" t="e">
        <f t="shared" si="1335"/>
        <v>#DIV/0!</v>
      </c>
      <c r="AD3015">
        <f t="shared" si="1336"/>
        <v>1.0632190661423899</v>
      </c>
      <c r="AE3015">
        <f t="shared" si="1337"/>
        <v>5061750.12</v>
      </c>
      <c r="AF3015">
        <f t="shared" si="1338"/>
        <v>15270616303.792566</v>
      </c>
      <c r="AG3015">
        <f t="shared" si="1339"/>
        <v>1.0001657212333257</v>
      </c>
      <c r="AH3015">
        <v>24</v>
      </c>
      <c r="AI3015">
        <v>0.67944000000000004</v>
      </c>
      <c r="AJ3015" t="e">
        <f t="shared" si="1340"/>
        <v>#DIV/0!</v>
      </c>
      <c r="AK3015" t="e">
        <f t="shared" si="1341"/>
        <v>#DIV/0!</v>
      </c>
      <c r="AL3015" t="e">
        <f t="shared" si="1342"/>
        <v>#DIV/0!</v>
      </c>
      <c r="AM3015" t="e">
        <f t="shared" si="1343"/>
        <v>#DIV/0!</v>
      </c>
      <c r="AN3015" t="e">
        <f>AM3015/((60/'Field readings'!D3016)*24)</f>
        <v>#DIV/0!</v>
      </c>
      <c r="AO3015" t="e">
        <f>SUM($AN$4:AN3015)</f>
        <v>#DIV/0!</v>
      </c>
    </row>
    <row r="3016" spans="1:41">
      <c r="A3016" s="2">
        <f>'Field readings'!A3017</f>
        <v>0</v>
      </c>
      <c r="B3016" s="3">
        <f>'Field readings'!B3017</f>
        <v>0</v>
      </c>
      <c r="C3016">
        <f>'Field readings'!D3017</f>
        <v>0</v>
      </c>
      <c r="D3016">
        <f>'Field readings'!K3017</f>
        <v>0</v>
      </c>
      <c r="E3016">
        <f>'Field readings'!J3017+14.6973</f>
        <v>14.6973</v>
      </c>
      <c r="F3016">
        <f>'Field readings'!L3017</f>
        <v>0</v>
      </c>
      <c r="G3016">
        <f>'Field readings'!I3017</f>
        <v>0</v>
      </c>
      <c r="H3016">
        <f>'Field readings'!N3017</f>
        <v>0</v>
      </c>
      <c r="I3016">
        <f>'Field readings'!M3017</f>
        <v>0</v>
      </c>
      <c r="J3016">
        <f t="shared" si="1316"/>
        <v>0</v>
      </c>
      <c r="K3016" t="e">
        <f t="shared" si="1317"/>
        <v>#DIV/0!</v>
      </c>
      <c r="L3016" t="e">
        <f t="shared" si="1318"/>
        <v>#DIV/0!</v>
      </c>
      <c r="M3016" t="e">
        <f t="shared" si="1319"/>
        <v>#DIV/0!</v>
      </c>
      <c r="N3016" t="e">
        <f t="shared" si="1320"/>
        <v>#DIV/0!</v>
      </c>
      <c r="O3016" t="e">
        <f t="shared" si="1321"/>
        <v>#DIV/0!</v>
      </c>
      <c r="P3016" t="e">
        <f t="shared" si="1322"/>
        <v>#DIV/0!</v>
      </c>
      <c r="Q3016" t="e">
        <f t="shared" si="1323"/>
        <v>#DIV/0!</v>
      </c>
      <c r="R3016" t="e">
        <f t="shared" si="1324"/>
        <v>#DIV/0!</v>
      </c>
      <c r="S3016" t="e">
        <f t="shared" si="1325"/>
        <v>#DIV/0!</v>
      </c>
      <c r="T3016" t="e">
        <f t="shared" si="1326"/>
        <v>#DIV/0!</v>
      </c>
      <c r="U3016" t="e">
        <f t="shared" si="1327"/>
        <v>#DIV/0!</v>
      </c>
      <c r="V3016" t="e">
        <f t="shared" si="1328"/>
        <v>#DIV/0!</v>
      </c>
      <c r="W3016" t="e">
        <f t="shared" si="1329"/>
        <v>#DIV/0!</v>
      </c>
      <c r="X3016" t="e">
        <f t="shared" si="1330"/>
        <v>#DIV/0!</v>
      </c>
      <c r="Y3016" t="e">
        <f t="shared" si="1331"/>
        <v>#DIV/0!</v>
      </c>
      <c r="Z3016" t="e">
        <f t="shared" si="1332"/>
        <v>#DIV/0!</v>
      </c>
      <c r="AA3016" t="e">
        <f t="shared" si="1333"/>
        <v>#DIV/0!</v>
      </c>
      <c r="AB3016">
        <f t="shared" si="1334"/>
        <v>0</v>
      </c>
      <c r="AC3016" t="e">
        <f t="shared" si="1335"/>
        <v>#DIV/0!</v>
      </c>
      <c r="AD3016">
        <f t="shared" si="1336"/>
        <v>1.0632190661423899</v>
      </c>
      <c r="AE3016">
        <f t="shared" si="1337"/>
        <v>5061750.12</v>
      </c>
      <c r="AF3016">
        <f t="shared" si="1338"/>
        <v>15270616303.792566</v>
      </c>
      <c r="AG3016">
        <f t="shared" si="1339"/>
        <v>1.0001657212333257</v>
      </c>
      <c r="AH3016">
        <v>24</v>
      </c>
      <c r="AI3016">
        <v>0.67944000000000004</v>
      </c>
      <c r="AJ3016" t="e">
        <f t="shared" si="1340"/>
        <v>#DIV/0!</v>
      </c>
      <c r="AK3016" t="e">
        <f t="shared" si="1341"/>
        <v>#DIV/0!</v>
      </c>
      <c r="AL3016" t="e">
        <f t="shared" si="1342"/>
        <v>#DIV/0!</v>
      </c>
      <c r="AM3016" t="e">
        <f t="shared" si="1343"/>
        <v>#DIV/0!</v>
      </c>
      <c r="AN3016" t="e">
        <f>AM3016/((60/'Field readings'!D3017)*24)</f>
        <v>#DIV/0!</v>
      </c>
      <c r="AO3016" t="e">
        <f>SUM($AN$4:AN3016)</f>
        <v>#DIV/0!</v>
      </c>
    </row>
    <row r="3017" spans="1:41">
      <c r="A3017" s="2">
        <f>'Field readings'!A3018</f>
        <v>0</v>
      </c>
      <c r="B3017" s="3">
        <f>'Field readings'!B3018</f>
        <v>0</v>
      </c>
      <c r="C3017">
        <f>'Field readings'!D3018</f>
        <v>0</v>
      </c>
      <c r="D3017">
        <f>'Field readings'!K3018</f>
        <v>0</v>
      </c>
      <c r="E3017">
        <f>'Field readings'!J3018+14.6973</f>
        <v>14.6973</v>
      </c>
      <c r="F3017">
        <f>'Field readings'!L3018</f>
        <v>0</v>
      </c>
      <c r="G3017">
        <f>'Field readings'!I3018</f>
        <v>0</v>
      </c>
      <c r="H3017">
        <f>'Field readings'!N3018</f>
        <v>0</v>
      </c>
      <c r="I3017">
        <f>'Field readings'!M3018</f>
        <v>0</v>
      </c>
      <c r="J3017">
        <f t="shared" si="1316"/>
        <v>0</v>
      </c>
      <c r="K3017" t="e">
        <f t="shared" si="1317"/>
        <v>#DIV/0!</v>
      </c>
      <c r="L3017" t="e">
        <f t="shared" si="1318"/>
        <v>#DIV/0!</v>
      </c>
      <c r="M3017" t="e">
        <f t="shared" si="1319"/>
        <v>#DIV/0!</v>
      </c>
      <c r="N3017" t="e">
        <f t="shared" si="1320"/>
        <v>#DIV/0!</v>
      </c>
      <c r="O3017" t="e">
        <f t="shared" si="1321"/>
        <v>#DIV/0!</v>
      </c>
      <c r="P3017" t="e">
        <f t="shared" si="1322"/>
        <v>#DIV/0!</v>
      </c>
      <c r="Q3017" t="e">
        <f t="shared" si="1323"/>
        <v>#DIV/0!</v>
      </c>
      <c r="R3017" t="e">
        <f t="shared" si="1324"/>
        <v>#DIV/0!</v>
      </c>
      <c r="S3017" t="e">
        <f t="shared" si="1325"/>
        <v>#DIV/0!</v>
      </c>
      <c r="T3017" t="e">
        <f t="shared" si="1326"/>
        <v>#DIV/0!</v>
      </c>
      <c r="U3017" t="e">
        <f t="shared" si="1327"/>
        <v>#DIV/0!</v>
      </c>
      <c r="V3017" t="e">
        <f t="shared" si="1328"/>
        <v>#DIV/0!</v>
      </c>
      <c r="W3017" t="e">
        <f t="shared" si="1329"/>
        <v>#DIV/0!</v>
      </c>
      <c r="X3017" t="e">
        <f t="shared" si="1330"/>
        <v>#DIV/0!</v>
      </c>
      <c r="Y3017" t="e">
        <f t="shared" si="1331"/>
        <v>#DIV/0!</v>
      </c>
      <c r="Z3017" t="e">
        <f t="shared" si="1332"/>
        <v>#DIV/0!</v>
      </c>
      <c r="AA3017" t="e">
        <f t="shared" si="1333"/>
        <v>#DIV/0!</v>
      </c>
      <c r="AB3017">
        <f t="shared" si="1334"/>
        <v>0</v>
      </c>
      <c r="AC3017" t="e">
        <f t="shared" si="1335"/>
        <v>#DIV/0!</v>
      </c>
      <c r="AD3017">
        <f t="shared" si="1336"/>
        <v>1.0632190661423899</v>
      </c>
      <c r="AE3017">
        <f t="shared" si="1337"/>
        <v>5061750.12</v>
      </c>
      <c r="AF3017">
        <f t="shared" si="1338"/>
        <v>15270616303.792566</v>
      </c>
      <c r="AG3017">
        <f t="shared" si="1339"/>
        <v>1.0001657212333257</v>
      </c>
      <c r="AH3017">
        <v>24</v>
      </c>
      <c r="AI3017">
        <v>0.67944000000000004</v>
      </c>
      <c r="AJ3017" t="e">
        <f t="shared" si="1340"/>
        <v>#DIV/0!</v>
      </c>
      <c r="AK3017" t="e">
        <f t="shared" si="1341"/>
        <v>#DIV/0!</v>
      </c>
      <c r="AL3017" t="e">
        <f t="shared" si="1342"/>
        <v>#DIV/0!</v>
      </c>
      <c r="AM3017" t="e">
        <f t="shared" si="1343"/>
        <v>#DIV/0!</v>
      </c>
      <c r="AN3017" t="e">
        <f>AM3017/((60/'Field readings'!D3018)*24)</f>
        <v>#DIV/0!</v>
      </c>
      <c r="AO3017" t="e">
        <f>SUM($AN$4:AN3017)</f>
        <v>#DIV/0!</v>
      </c>
    </row>
    <row r="3018" spans="1:41">
      <c r="A3018" s="2">
        <f>'Field readings'!A3019</f>
        <v>0</v>
      </c>
      <c r="B3018" s="3">
        <f>'Field readings'!B3019</f>
        <v>0</v>
      </c>
      <c r="C3018">
        <f>'Field readings'!D3019</f>
        <v>0</v>
      </c>
      <c r="D3018">
        <f>'Field readings'!K3019</f>
        <v>0</v>
      </c>
      <c r="E3018">
        <f>'Field readings'!J3019+14.6973</f>
        <v>14.6973</v>
      </c>
      <c r="F3018">
        <f>'Field readings'!L3019</f>
        <v>0</v>
      </c>
      <c r="G3018">
        <f>'Field readings'!I3019</f>
        <v>0</v>
      </c>
      <c r="H3018">
        <f>'Field readings'!N3019</f>
        <v>0</v>
      </c>
      <c r="I3018">
        <f>'Field readings'!M3019</f>
        <v>0</v>
      </c>
      <c r="J3018">
        <f t="shared" si="1316"/>
        <v>0</v>
      </c>
      <c r="K3018" t="e">
        <f t="shared" si="1317"/>
        <v>#DIV/0!</v>
      </c>
      <c r="L3018" t="e">
        <f t="shared" si="1318"/>
        <v>#DIV/0!</v>
      </c>
      <c r="M3018" t="e">
        <f t="shared" si="1319"/>
        <v>#DIV/0!</v>
      </c>
      <c r="N3018" t="e">
        <f t="shared" si="1320"/>
        <v>#DIV/0!</v>
      </c>
      <c r="O3018" t="e">
        <f t="shared" si="1321"/>
        <v>#DIV/0!</v>
      </c>
      <c r="P3018" t="e">
        <f t="shared" si="1322"/>
        <v>#DIV/0!</v>
      </c>
      <c r="Q3018" t="e">
        <f t="shared" si="1323"/>
        <v>#DIV/0!</v>
      </c>
      <c r="R3018" t="e">
        <f t="shared" si="1324"/>
        <v>#DIV/0!</v>
      </c>
      <c r="S3018" t="e">
        <f t="shared" si="1325"/>
        <v>#DIV/0!</v>
      </c>
      <c r="T3018" t="e">
        <f t="shared" si="1326"/>
        <v>#DIV/0!</v>
      </c>
      <c r="U3018" t="e">
        <f t="shared" si="1327"/>
        <v>#DIV/0!</v>
      </c>
      <c r="V3018" t="e">
        <f t="shared" si="1328"/>
        <v>#DIV/0!</v>
      </c>
      <c r="W3018" t="e">
        <f t="shared" si="1329"/>
        <v>#DIV/0!</v>
      </c>
      <c r="X3018" t="e">
        <f t="shared" si="1330"/>
        <v>#DIV/0!</v>
      </c>
      <c r="Y3018" t="e">
        <f t="shared" si="1331"/>
        <v>#DIV/0!</v>
      </c>
      <c r="Z3018" t="e">
        <f t="shared" si="1332"/>
        <v>#DIV/0!</v>
      </c>
      <c r="AA3018" t="e">
        <f t="shared" si="1333"/>
        <v>#DIV/0!</v>
      </c>
      <c r="AB3018">
        <f t="shared" si="1334"/>
        <v>0</v>
      </c>
      <c r="AC3018" t="e">
        <f t="shared" si="1335"/>
        <v>#DIV/0!</v>
      </c>
      <c r="AD3018">
        <f t="shared" si="1336"/>
        <v>1.0632190661423899</v>
      </c>
      <c r="AE3018">
        <f t="shared" si="1337"/>
        <v>5061750.12</v>
      </c>
      <c r="AF3018">
        <f t="shared" si="1338"/>
        <v>15270616303.792566</v>
      </c>
      <c r="AG3018">
        <f t="shared" si="1339"/>
        <v>1.0001657212333257</v>
      </c>
      <c r="AH3018">
        <v>24</v>
      </c>
      <c r="AI3018">
        <v>0.67944000000000004</v>
      </c>
      <c r="AJ3018" t="e">
        <f t="shared" si="1340"/>
        <v>#DIV/0!</v>
      </c>
      <c r="AK3018" t="e">
        <f t="shared" si="1341"/>
        <v>#DIV/0!</v>
      </c>
      <c r="AL3018" t="e">
        <f t="shared" si="1342"/>
        <v>#DIV/0!</v>
      </c>
      <c r="AM3018" t="e">
        <f t="shared" si="1343"/>
        <v>#DIV/0!</v>
      </c>
      <c r="AN3018" t="e">
        <f>AM3018/((60/'Field readings'!D3019)*24)</f>
        <v>#DIV/0!</v>
      </c>
      <c r="AO3018" t="e">
        <f>SUM($AN$4:AN3018)</f>
        <v>#DIV/0!</v>
      </c>
    </row>
    <row r="3019" spans="1:41">
      <c r="A3019" s="2">
        <f>'Field readings'!A3020</f>
        <v>0</v>
      </c>
      <c r="B3019" s="3">
        <f>'Field readings'!B3020</f>
        <v>0</v>
      </c>
      <c r="C3019">
        <f>'Field readings'!D3020</f>
        <v>0</v>
      </c>
      <c r="D3019">
        <f>'Field readings'!K3020</f>
        <v>0</v>
      </c>
      <c r="E3019">
        <f>'Field readings'!J3020+14.6973</f>
        <v>14.6973</v>
      </c>
      <c r="F3019">
        <f>'Field readings'!L3020</f>
        <v>0</v>
      </c>
      <c r="G3019">
        <f>'Field readings'!I3020</f>
        <v>0</v>
      </c>
      <c r="H3019">
        <f>'Field readings'!N3020</f>
        <v>0</v>
      </c>
      <c r="I3019">
        <f>'Field readings'!M3020</f>
        <v>0</v>
      </c>
      <c r="J3019">
        <f t="shared" si="1316"/>
        <v>0</v>
      </c>
      <c r="K3019" t="e">
        <f t="shared" si="1317"/>
        <v>#DIV/0!</v>
      </c>
      <c r="L3019" t="e">
        <f t="shared" si="1318"/>
        <v>#DIV/0!</v>
      </c>
      <c r="M3019" t="e">
        <f t="shared" si="1319"/>
        <v>#DIV/0!</v>
      </c>
      <c r="N3019" t="e">
        <f t="shared" si="1320"/>
        <v>#DIV/0!</v>
      </c>
      <c r="O3019" t="e">
        <f t="shared" si="1321"/>
        <v>#DIV/0!</v>
      </c>
      <c r="P3019" t="e">
        <f t="shared" si="1322"/>
        <v>#DIV/0!</v>
      </c>
      <c r="Q3019" t="e">
        <f t="shared" si="1323"/>
        <v>#DIV/0!</v>
      </c>
      <c r="R3019" t="e">
        <f t="shared" si="1324"/>
        <v>#DIV/0!</v>
      </c>
      <c r="S3019" t="e">
        <f t="shared" si="1325"/>
        <v>#DIV/0!</v>
      </c>
      <c r="T3019" t="e">
        <f t="shared" si="1326"/>
        <v>#DIV/0!</v>
      </c>
      <c r="U3019" t="e">
        <f t="shared" si="1327"/>
        <v>#DIV/0!</v>
      </c>
      <c r="V3019" t="e">
        <f t="shared" si="1328"/>
        <v>#DIV/0!</v>
      </c>
      <c r="W3019" t="e">
        <f t="shared" si="1329"/>
        <v>#DIV/0!</v>
      </c>
      <c r="X3019" t="e">
        <f t="shared" si="1330"/>
        <v>#DIV/0!</v>
      </c>
      <c r="Y3019" t="e">
        <f t="shared" si="1331"/>
        <v>#DIV/0!</v>
      </c>
      <c r="Z3019" t="e">
        <f t="shared" si="1332"/>
        <v>#DIV/0!</v>
      </c>
      <c r="AA3019" t="e">
        <f t="shared" si="1333"/>
        <v>#DIV/0!</v>
      </c>
      <c r="AB3019">
        <f t="shared" si="1334"/>
        <v>0</v>
      </c>
      <c r="AC3019" t="e">
        <f t="shared" si="1335"/>
        <v>#DIV/0!</v>
      </c>
      <c r="AD3019">
        <f t="shared" si="1336"/>
        <v>1.0632190661423899</v>
      </c>
      <c r="AE3019">
        <f t="shared" si="1337"/>
        <v>5061750.12</v>
      </c>
      <c r="AF3019">
        <f t="shared" si="1338"/>
        <v>15270616303.792566</v>
      </c>
      <c r="AG3019">
        <f t="shared" si="1339"/>
        <v>1.0001657212333257</v>
      </c>
      <c r="AH3019">
        <v>24</v>
      </c>
      <c r="AI3019">
        <v>0.67944000000000004</v>
      </c>
      <c r="AJ3019" t="e">
        <f t="shared" si="1340"/>
        <v>#DIV/0!</v>
      </c>
      <c r="AK3019" t="e">
        <f t="shared" si="1341"/>
        <v>#DIV/0!</v>
      </c>
      <c r="AL3019" t="e">
        <f t="shared" si="1342"/>
        <v>#DIV/0!</v>
      </c>
      <c r="AM3019" t="e">
        <f t="shared" si="1343"/>
        <v>#DIV/0!</v>
      </c>
      <c r="AN3019" t="e">
        <f>AM3019/((60/'Field readings'!D3020)*24)</f>
        <v>#DIV/0!</v>
      </c>
      <c r="AO3019" t="e">
        <f>SUM($AN$4:AN3019)</f>
        <v>#DIV/0!</v>
      </c>
    </row>
    <row r="3020" spans="1:41">
      <c r="A3020" s="2">
        <f>'Field readings'!A3021</f>
        <v>0</v>
      </c>
      <c r="B3020" s="3">
        <f>'Field readings'!B3021</f>
        <v>0</v>
      </c>
      <c r="C3020">
        <f>'Field readings'!D3021</f>
        <v>0</v>
      </c>
      <c r="D3020">
        <f>'Field readings'!K3021</f>
        <v>0</v>
      </c>
      <c r="E3020">
        <f>'Field readings'!J3021+14.6973</f>
        <v>14.6973</v>
      </c>
      <c r="F3020">
        <f>'Field readings'!L3021</f>
        <v>0</v>
      </c>
      <c r="G3020">
        <f>'Field readings'!I3021</f>
        <v>0</v>
      </c>
      <c r="H3020">
        <f>'Field readings'!N3021</f>
        <v>0</v>
      </c>
      <c r="I3020">
        <f>'Field readings'!M3021</f>
        <v>0</v>
      </c>
      <c r="J3020">
        <f t="shared" si="1316"/>
        <v>0</v>
      </c>
      <c r="K3020" t="e">
        <f t="shared" si="1317"/>
        <v>#DIV/0!</v>
      </c>
      <c r="L3020" t="e">
        <f t="shared" si="1318"/>
        <v>#DIV/0!</v>
      </c>
      <c r="M3020" t="e">
        <f t="shared" si="1319"/>
        <v>#DIV/0!</v>
      </c>
      <c r="N3020" t="e">
        <f t="shared" si="1320"/>
        <v>#DIV/0!</v>
      </c>
      <c r="O3020" t="e">
        <f t="shared" si="1321"/>
        <v>#DIV/0!</v>
      </c>
      <c r="P3020" t="e">
        <f t="shared" si="1322"/>
        <v>#DIV/0!</v>
      </c>
      <c r="Q3020" t="e">
        <f t="shared" si="1323"/>
        <v>#DIV/0!</v>
      </c>
      <c r="R3020" t="e">
        <f t="shared" si="1324"/>
        <v>#DIV/0!</v>
      </c>
      <c r="S3020" t="e">
        <f t="shared" si="1325"/>
        <v>#DIV/0!</v>
      </c>
      <c r="T3020" t="e">
        <f t="shared" si="1326"/>
        <v>#DIV/0!</v>
      </c>
      <c r="U3020" t="e">
        <f t="shared" si="1327"/>
        <v>#DIV/0!</v>
      </c>
      <c r="V3020" t="e">
        <f t="shared" si="1328"/>
        <v>#DIV/0!</v>
      </c>
      <c r="W3020" t="e">
        <f t="shared" si="1329"/>
        <v>#DIV/0!</v>
      </c>
      <c r="X3020" t="e">
        <f t="shared" si="1330"/>
        <v>#DIV/0!</v>
      </c>
      <c r="Y3020" t="e">
        <f t="shared" si="1331"/>
        <v>#DIV/0!</v>
      </c>
      <c r="Z3020" t="e">
        <f t="shared" si="1332"/>
        <v>#DIV/0!</v>
      </c>
      <c r="AA3020" t="e">
        <f t="shared" si="1333"/>
        <v>#DIV/0!</v>
      </c>
      <c r="AB3020">
        <f t="shared" si="1334"/>
        <v>0</v>
      </c>
      <c r="AC3020" t="e">
        <f t="shared" si="1335"/>
        <v>#DIV/0!</v>
      </c>
      <c r="AD3020">
        <f t="shared" si="1336"/>
        <v>1.0632190661423899</v>
      </c>
      <c r="AE3020">
        <f t="shared" si="1337"/>
        <v>5061750.12</v>
      </c>
      <c r="AF3020">
        <f t="shared" si="1338"/>
        <v>15270616303.792566</v>
      </c>
      <c r="AG3020">
        <f t="shared" si="1339"/>
        <v>1.0001657212333257</v>
      </c>
      <c r="AH3020">
        <v>24</v>
      </c>
      <c r="AI3020">
        <v>0.67944000000000004</v>
      </c>
      <c r="AJ3020" t="e">
        <f t="shared" si="1340"/>
        <v>#DIV/0!</v>
      </c>
      <c r="AK3020" t="e">
        <f t="shared" si="1341"/>
        <v>#DIV/0!</v>
      </c>
      <c r="AL3020" t="e">
        <f t="shared" si="1342"/>
        <v>#DIV/0!</v>
      </c>
      <c r="AM3020" t="e">
        <f t="shared" si="1343"/>
        <v>#DIV/0!</v>
      </c>
      <c r="AN3020" t="e">
        <f>AM3020/((60/'Field readings'!D3021)*24)</f>
        <v>#DIV/0!</v>
      </c>
      <c r="AO3020" t="e">
        <f>SUM($AN$4:AN3020)</f>
        <v>#DIV/0!</v>
      </c>
    </row>
    <row r="3021" spans="1:41">
      <c r="A3021" s="2">
        <f>'Field readings'!A3022</f>
        <v>0</v>
      </c>
      <c r="B3021" s="3">
        <f>'Field readings'!B3022</f>
        <v>0</v>
      </c>
      <c r="C3021">
        <f>'Field readings'!D3022</f>
        <v>0</v>
      </c>
      <c r="D3021">
        <f>'Field readings'!K3022</f>
        <v>0</v>
      </c>
      <c r="E3021">
        <f>'Field readings'!J3022+14.6973</f>
        <v>14.6973</v>
      </c>
      <c r="F3021">
        <f>'Field readings'!L3022</f>
        <v>0</v>
      </c>
      <c r="G3021">
        <f>'Field readings'!I3022</f>
        <v>0</v>
      </c>
      <c r="H3021">
        <f>'Field readings'!N3022</f>
        <v>0</v>
      </c>
      <c r="I3021">
        <f>'Field readings'!M3022</f>
        <v>0</v>
      </c>
      <c r="J3021">
        <f t="shared" si="1316"/>
        <v>0</v>
      </c>
      <c r="K3021" t="e">
        <f t="shared" si="1317"/>
        <v>#DIV/0!</v>
      </c>
      <c r="L3021" t="e">
        <f t="shared" si="1318"/>
        <v>#DIV/0!</v>
      </c>
      <c r="M3021" t="e">
        <f t="shared" si="1319"/>
        <v>#DIV/0!</v>
      </c>
      <c r="N3021" t="e">
        <f t="shared" si="1320"/>
        <v>#DIV/0!</v>
      </c>
      <c r="O3021" t="e">
        <f t="shared" si="1321"/>
        <v>#DIV/0!</v>
      </c>
      <c r="P3021" t="e">
        <f t="shared" si="1322"/>
        <v>#DIV/0!</v>
      </c>
      <c r="Q3021" t="e">
        <f t="shared" si="1323"/>
        <v>#DIV/0!</v>
      </c>
      <c r="R3021" t="e">
        <f t="shared" si="1324"/>
        <v>#DIV/0!</v>
      </c>
      <c r="S3021" t="e">
        <f t="shared" si="1325"/>
        <v>#DIV/0!</v>
      </c>
      <c r="T3021" t="e">
        <f t="shared" si="1326"/>
        <v>#DIV/0!</v>
      </c>
      <c r="U3021" t="e">
        <f t="shared" si="1327"/>
        <v>#DIV/0!</v>
      </c>
      <c r="V3021" t="e">
        <f t="shared" si="1328"/>
        <v>#DIV/0!</v>
      </c>
      <c r="W3021" t="e">
        <f t="shared" si="1329"/>
        <v>#DIV/0!</v>
      </c>
      <c r="X3021" t="e">
        <f t="shared" si="1330"/>
        <v>#DIV/0!</v>
      </c>
      <c r="Y3021" t="e">
        <f t="shared" si="1331"/>
        <v>#DIV/0!</v>
      </c>
      <c r="Z3021" t="e">
        <f t="shared" si="1332"/>
        <v>#DIV/0!</v>
      </c>
      <c r="AA3021" t="e">
        <f t="shared" si="1333"/>
        <v>#DIV/0!</v>
      </c>
      <c r="AB3021">
        <f t="shared" si="1334"/>
        <v>0</v>
      </c>
      <c r="AC3021" t="e">
        <f t="shared" si="1335"/>
        <v>#DIV/0!</v>
      </c>
      <c r="AD3021">
        <f t="shared" si="1336"/>
        <v>1.0632190661423899</v>
      </c>
      <c r="AE3021">
        <f t="shared" si="1337"/>
        <v>5061750.12</v>
      </c>
      <c r="AF3021">
        <f t="shared" si="1338"/>
        <v>15270616303.792566</v>
      </c>
      <c r="AG3021">
        <f t="shared" si="1339"/>
        <v>1.0001657212333257</v>
      </c>
      <c r="AH3021">
        <v>24</v>
      </c>
      <c r="AI3021">
        <v>0.67944000000000004</v>
      </c>
      <c r="AJ3021" t="e">
        <f t="shared" si="1340"/>
        <v>#DIV/0!</v>
      </c>
      <c r="AK3021" t="e">
        <f t="shared" si="1341"/>
        <v>#DIV/0!</v>
      </c>
      <c r="AL3021" t="e">
        <f t="shared" si="1342"/>
        <v>#DIV/0!</v>
      </c>
      <c r="AM3021" t="e">
        <f t="shared" si="1343"/>
        <v>#DIV/0!</v>
      </c>
      <c r="AN3021" t="e">
        <f>AM3021/((60/'Field readings'!D3022)*24)</f>
        <v>#DIV/0!</v>
      </c>
      <c r="AO3021" t="e">
        <f>SUM($AN$4:AN3021)</f>
        <v>#DIV/0!</v>
      </c>
    </row>
    <row r="3022" spans="1:41">
      <c r="A3022" s="2">
        <f>'Field readings'!A3023</f>
        <v>0</v>
      </c>
      <c r="B3022" s="3">
        <f>'Field readings'!B3023</f>
        <v>0</v>
      </c>
      <c r="C3022">
        <f>'Field readings'!D3023</f>
        <v>0</v>
      </c>
      <c r="D3022">
        <f>'Field readings'!K3023</f>
        <v>0</v>
      </c>
      <c r="E3022">
        <f>'Field readings'!J3023+14.6973</f>
        <v>14.6973</v>
      </c>
      <c r="F3022">
        <f>'Field readings'!L3023</f>
        <v>0</v>
      </c>
      <c r="G3022">
        <f>'Field readings'!I3023</f>
        <v>0</v>
      </c>
      <c r="H3022">
        <f>'Field readings'!N3023</f>
        <v>0</v>
      </c>
      <c r="I3022">
        <f>'Field readings'!M3023</f>
        <v>0</v>
      </c>
      <c r="J3022">
        <f t="shared" si="1316"/>
        <v>0</v>
      </c>
      <c r="K3022" t="e">
        <f t="shared" si="1317"/>
        <v>#DIV/0!</v>
      </c>
      <c r="L3022" t="e">
        <f t="shared" si="1318"/>
        <v>#DIV/0!</v>
      </c>
      <c r="M3022" t="e">
        <f t="shared" si="1319"/>
        <v>#DIV/0!</v>
      </c>
      <c r="N3022" t="e">
        <f t="shared" si="1320"/>
        <v>#DIV/0!</v>
      </c>
      <c r="O3022" t="e">
        <f t="shared" si="1321"/>
        <v>#DIV/0!</v>
      </c>
      <c r="P3022" t="e">
        <f t="shared" si="1322"/>
        <v>#DIV/0!</v>
      </c>
      <c r="Q3022" t="e">
        <f t="shared" si="1323"/>
        <v>#DIV/0!</v>
      </c>
      <c r="R3022" t="e">
        <f t="shared" si="1324"/>
        <v>#DIV/0!</v>
      </c>
      <c r="S3022" t="e">
        <f t="shared" si="1325"/>
        <v>#DIV/0!</v>
      </c>
      <c r="T3022" t="e">
        <f t="shared" si="1326"/>
        <v>#DIV/0!</v>
      </c>
      <c r="U3022" t="e">
        <f t="shared" si="1327"/>
        <v>#DIV/0!</v>
      </c>
      <c r="V3022" t="e">
        <f t="shared" si="1328"/>
        <v>#DIV/0!</v>
      </c>
      <c r="W3022" t="e">
        <f t="shared" si="1329"/>
        <v>#DIV/0!</v>
      </c>
      <c r="X3022" t="e">
        <f t="shared" si="1330"/>
        <v>#DIV/0!</v>
      </c>
      <c r="Y3022" t="e">
        <f t="shared" si="1331"/>
        <v>#DIV/0!</v>
      </c>
      <c r="Z3022" t="e">
        <f t="shared" si="1332"/>
        <v>#DIV/0!</v>
      </c>
      <c r="AA3022" t="e">
        <f t="shared" si="1333"/>
        <v>#DIV/0!</v>
      </c>
      <c r="AB3022">
        <f t="shared" si="1334"/>
        <v>0</v>
      </c>
      <c r="AC3022" t="e">
        <f t="shared" si="1335"/>
        <v>#DIV/0!</v>
      </c>
      <c r="AD3022">
        <f t="shared" si="1336"/>
        <v>1.0632190661423899</v>
      </c>
      <c r="AE3022">
        <f t="shared" si="1337"/>
        <v>5061750.12</v>
      </c>
      <c r="AF3022">
        <f t="shared" si="1338"/>
        <v>15270616303.792566</v>
      </c>
      <c r="AG3022">
        <f t="shared" si="1339"/>
        <v>1.0001657212333257</v>
      </c>
      <c r="AH3022">
        <v>24</v>
      </c>
      <c r="AI3022">
        <v>0.67944000000000004</v>
      </c>
      <c r="AJ3022" t="e">
        <f t="shared" si="1340"/>
        <v>#DIV/0!</v>
      </c>
      <c r="AK3022" t="e">
        <f t="shared" si="1341"/>
        <v>#DIV/0!</v>
      </c>
      <c r="AL3022" t="e">
        <f t="shared" si="1342"/>
        <v>#DIV/0!</v>
      </c>
      <c r="AM3022" t="e">
        <f t="shared" si="1343"/>
        <v>#DIV/0!</v>
      </c>
      <c r="AN3022" t="e">
        <f>AM3022/((60/'Field readings'!D3023)*24)</f>
        <v>#DIV/0!</v>
      </c>
      <c r="AO3022" t="e">
        <f>SUM($AN$4:AN3022)</f>
        <v>#DIV/0!</v>
      </c>
    </row>
    <row r="3023" spans="1:41">
      <c r="A3023" s="2">
        <f>'Field readings'!A3024</f>
        <v>0</v>
      </c>
      <c r="B3023" s="3">
        <f>'Field readings'!B3024</f>
        <v>0</v>
      </c>
      <c r="C3023">
        <f>'Field readings'!D3024</f>
        <v>0</v>
      </c>
      <c r="D3023">
        <f>'Field readings'!K3024</f>
        <v>0</v>
      </c>
      <c r="E3023">
        <f>'Field readings'!J3024+14.6973</f>
        <v>14.6973</v>
      </c>
      <c r="F3023">
        <f>'Field readings'!L3024</f>
        <v>0</v>
      </c>
      <c r="G3023">
        <f>'Field readings'!I3024</f>
        <v>0</v>
      </c>
      <c r="H3023">
        <f>'Field readings'!N3024</f>
        <v>0</v>
      </c>
      <c r="I3023">
        <f>'Field readings'!M3024</f>
        <v>0</v>
      </c>
      <c r="J3023">
        <f t="shared" si="1316"/>
        <v>0</v>
      </c>
      <c r="K3023" t="e">
        <f t="shared" si="1317"/>
        <v>#DIV/0!</v>
      </c>
      <c r="L3023" t="e">
        <f t="shared" si="1318"/>
        <v>#DIV/0!</v>
      </c>
      <c r="M3023" t="e">
        <f t="shared" si="1319"/>
        <v>#DIV/0!</v>
      </c>
      <c r="N3023" t="e">
        <f t="shared" si="1320"/>
        <v>#DIV/0!</v>
      </c>
      <c r="O3023" t="e">
        <f t="shared" si="1321"/>
        <v>#DIV/0!</v>
      </c>
      <c r="P3023" t="e">
        <f t="shared" si="1322"/>
        <v>#DIV/0!</v>
      </c>
      <c r="Q3023" t="e">
        <f t="shared" si="1323"/>
        <v>#DIV/0!</v>
      </c>
      <c r="R3023" t="e">
        <f t="shared" si="1324"/>
        <v>#DIV/0!</v>
      </c>
      <c r="S3023" t="e">
        <f t="shared" si="1325"/>
        <v>#DIV/0!</v>
      </c>
      <c r="T3023" t="e">
        <f t="shared" si="1326"/>
        <v>#DIV/0!</v>
      </c>
      <c r="U3023" t="e">
        <f t="shared" si="1327"/>
        <v>#DIV/0!</v>
      </c>
      <c r="V3023" t="e">
        <f t="shared" si="1328"/>
        <v>#DIV/0!</v>
      </c>
      <c r="W3023" t="e">
        <f t="shared" si="1329"/>
        <v>#DIV/0!</v>
      </c>
      <c r="X3023" t="e">
        <f t="shared" si="1330"/>
        <v>#DIV/0!</v>
      </c>
      <c r="Y3023" t="e">
        <f t="shared" si="1331"/>
        <v>#DIV/0!</v>
      </c>
      <c r="Z3023" t="e">
        <f t="shared" si="1332"/>
        <v>#DIV/0!</v>
      </c>
      <c r="AA3023" t="e">
        <f t="shared" si="1333"/>
        <v>#DIV/0!</v>
      </c>
      <c r="AB3023">
        <f t="shared" si="1334"/>
        <v>0</v>
      </c>
      <c r="AC3023" t="e">
        <f t="shared" si="1335"/>
        <v>#DIV/0!</v>
      </c>
      <c r="AD3023">
        <f t="shared" si="1336"/>
        <v>1.0632190661423899</v>
      </c>
      <c r="AE3023">
        <f t="shared" si="1337"/>
        <v>5061750.12</v>
      </c>
      <c r="AF3023">
        <f t="shared" si="1338"/>
        <v>15270616303.792566</v>
      </c>
      <c r="AG3023">
        <f t="shared" si="1339"/>
        <v>1.0001657212333257</v>
      </c>
      <c r="AH3023">
        <v>24</v>
      </c>
      <c r="AI3023">
        <v>0.67944000000000004</v>
      </c>
      <c r="AJ3023" t="e">
        <f t="shared" si="1340"/>
        <v>#DIV/0!</v>
      </c>
      <c r="AK3023" t="e">
        <f t="shared" si="1341"/>
        <v>#DIV/0!</v>
      </c>
      <c r="AL3023" t="e">
        <f t="shared" si="1342"/>
        <v>#DIV/0!</v>
      </c>
      <c r="AM3023" t="e">
        <f t="shared" si="1343"/>
        <v>#DIV/0!</v>
      </c>
      <c r="AN3023" t="e">
        <f>AM3023/((60/'Field readings'!D3024)*24)</f>
        <v>#DIV/0!</v>
      </c>
      <c r="AO3023" t="e">
        <f>SUM($AN$4:AN3023)</f>
        <v>#DIV/0!</v>
      </c>
    </row>
    <row r="3024" spans="1:41">
      <c r="A3024" s="2">
        <f>'Field readings'!A3025</f>
        <v>0</v>
      </c>
      <c r="B3024" s="3">
        <f>'Field readings'!B3025</f>
        <v>0</v>
      </c>
      <c r="C3024">
        <f>'Field readings'!D3025</f>
        <v>0</v>
      </c>
      <c r="D3024">
        <f>'Field readings'!K3025</f>
        <v>0</v>
      </c>
      <c r="E3024">
        <f>'Field readings'!J3025+14.6973</f>
        <v>14.6973</v>
      </c>
      <c r="F3024">
        <f>'Field readings'!L3025</f>
        <v>0</v>
      </c>
      <c r="G3024">
        <f>'Field readings'!I3025</f>
        <v>0</v>
      </c>
      <c r="H3024">
        <f>'Field readings'!N3025</f>
        <v>0</v>
      </c>
      <c r="I3024">
        <f>'Field readings'!M3025</f>
        <v>0</v>
      </c>
      <c r="J3024">
        <f t="shared" si="1316"/>
        <v>0</v>
      </c>
      <c r="K3024" t="e">
        <f t="shared" si="1317"/>
        <v>#DIV/0!</v>
      </c>
      <c r="L3024" t="e">
        <f t="shared" si="1318"/>
        <v>#DIV/0!</v>
      </c>
      <c r="M3024" t="e">
        <f t="shared" si="1319"/>
        <v>#DIV/0!</v>
      </c>
      <c r="N3024" t="e">
        <f t="shared" si="1320"/>
        <v>#DIV/0!</v>
      </c>
      <c r="O3024" t="e">
        <f t="shared" si="1321"/>
        <v>#DIV/0!</v>
      </c>
      <c r="P3024" t="e">
        <f t="shared" si="1322"/>
        <v>#DIV/0!</v>
      </c>
      <c r="Q3024" t="e">
        <f t="shared" si="1323"/>
        <v>#DIV/0!</v>
      </c>
      <c r="R3024" t="e">
        <f t="shared" si="1324"/>
        <v>#DIV/0!</v>
      </c>
      <c r="S3024" t="e">
        <f t="shared" si="1325"/>
        <v>#DIV/0!</v>
      </c>
      <c r="T3024" t="e">
        <f t="shared" si="1326"/>
        <v>#DIV/0!</v>
      </c>
      <c r="U3024" t="e">
        <f t="shared" si="1327"/>
        <v>#DIV/0!</v>
      </c>
      <c r="V3024" t="e">
        <f t="shared" si="1328"/>
        <v>#DIV/0!</v>
      </c>
      <c r="W3024" t="e">
        <f t="shared" si="1329"/>
        <v>#DIV/0!</v>
      </c>
      <c r="X3024" t="e">
        <f t="shared" si="1330"/>
        <v>#DIV/0!</v>
      </c>
      <c r="Y3024" t="e">
        <f t="shared" si="1331"/>
        <v>#DIV/0!</v>
      </c>
      <c r="Z3024" t="e">
        <f t="shared" si="1332"/>
        <v>#DIV/0!</v>
      </c>
      <c r="AA3024" t="e">
        <f t="shared" si="1333"/>
        <v>#DIV/0!</v>
      </c>
      <c r="AB3024">
        <f t="shared" si="1334"/>
        <v>0</v>
      </c>
      <c r="AC3024" t="e">
        <f t="shared" si="1335"/>
        <v>#DIV/0!</v>
      </c>
      <c r="AD3024">
        <f t="shared" si="1336"/>
        <v>1.0632190661423899</v>
      </c>
      <c r="AE3024">
        <f t="shared" si="1337"/>
        <v>5061750.12</v>
      </c>
      <c r="AF3024">
        <f t="shared" si="1338"/>
        <v>15270616303.792566</v>
      </c>
      <c r="AG3024">
        <f t="shared" si="1339"/>
        <v>1.0001657212333257</v>
      </c>
      <c r="AH3024">
        <v>24</v>
      </c>
      <c r="AI3024">
        <v>0.67944000000000004</v>
      </c>
      <c r="AJ3024" t="e">
        <f t="shared" si="1340"/>
        <v>#DIV/0!</v>
      </c>
      <c r="AK3024" t="e">
        <f t="shared" si="1341"/>
        <v>#DIV/0!</v>
      </c>
      <c r="AL3024" t="e">
        <f t="shared" si="1342"/>
        <v>#DIV/0!</v>
      </c>
      <c r="AM3024" t="e">
        <f t="shared" si="1343"/>
        <v>#DIV/0!</v>
      </c>
      <c r="AN3024" t="e">
        <f>AM3024/((60/'Field readings'!D3025)*24)</f>
        <v>#DIV/0!</v>
      </c>
      <c r="AO3024" t="e">
        <f>SUM($AN$4:AN3024)</f>
        <v>#DIV/0!</v>
      </c>
    </row>
    <row r="3025" spans="1:41">
      <c r="A3025" s="2">
        <f>'Field readings'!A3026</f>
        <v>0</v>
      </c>
      <c r="B3025" s="3">
        <f>'Field readings'!B3026</f>
        <v>0</v>
      </c>
      <c r="C3025">
        <f>'Field readings'!D3026</f>
        <v>0</v>
      </c>
      <c r="D3025">
        <f>'Field readings'!K3026</f>
        <v>0</v>
      </c>
      <c r="E3025">
        <f>'Field readings'!J3026+14.6973</f>
        <v>14.6973</v>
      </c>
      <c r="F3025">
        <f>'Field readings'!L3026</f>
        <v>0</v>
      </c>
      <c r="G3025">
        <f>'Field readings'!I3026</f>
        <v>0</v>
      </c>
      <c r="H3025">
        <f>'Field readings'!N3026</f>
        <v>0</v>
      </c>
      <c r="I3025">
        <f>'Field readings'!M3026</f>
        <v>0</v>
      </c>
      <c r="J3025">
        <f t="shared" si="1316"/>
        <v>0</v>
      </c>
      <c r="K3025" t="e">
        <f t="shared" si="1317"/>
        <v>#DIV/0!</v>
      </c>
      <c r="L3025" t="e">
        <f t="shared" si="1318"/>
        <v>#DIV/0!</v>
      </c>
      <c r="M3025" t="e">
        <f t="shared" si="1319"/>
        <v>#DIV/0!</v>
      </c>
      <c r="N3025" t="e">
        <f t="shared" si="1320"/>
        <v>#DIV/0!</v>
      </c>
      <c r="O3025" t="e">
        <f t="shared" si="1321"/>
        <v>#DIV/0!</v>
      </c>
      <c r="P3025" t="e">
        <f t="shared" si="1322"/>
        <v>#DIV/0!</v>
      </c>
      <c r="Q3025" t="e">
        <f t="shared" si="1323"/>
        <v>#DIV/0!</v>
      </c>
      <c r="R3025" t="e">
        <f t="shared" si="1324"/>
        <v>#DIV/0!</v>
      </c>
      <c r="S3025" t="e">
        <f t="shared" si="1325"/>
        <v>#DIV/0!</v>
      </c>
      <c r="T3025" t="e">
        <f t="shared" si="1326"/>
        <v>#DIV/0!</v>
      </c>
      <c r="U3025" t="e">
        <f t="shared" si="1327"/>
        <v>#DIV/0!</v>
      </c>
      <c r="V3025" t="e">
        <f t="shared" si="1328"/>
        <v>#DIV/0!</v>
      </c>
      <c r="W3025" t="e">
        <f t="shared" si="1329"/>
        <v>#DIV/0!</v>
      </c>
      <c r="X3025" t="e">
        <f t="shared" si="1330"/>
        <v>#DIV/0!</v>
      </c>
      <c r="Y3025" t="e">
        <f t="shared" si="1331"/>
        <v>#DIV/0!</v>
      </c>
      <c r="Z3025" t="e">
        <f t="shared" si="1332"/>
        <v>#DIV/0!</v>
      </c>
      <c r="AA3025" t="e">
        <f t="shared" si="1333"/>
        <v>#DIV/0!</v>
      </c>
      <c r="AB3025">
        <f t="shared" si="1334"/>
        <v>0</v>
      </c>
      <c r="AC3025" t="e">
        <f t="shared" si="1335"/>
        <v>#DIV/0!</v>
      </c>
      <c r="AD3025">
        <f t="shared" si="1336"/>
        <v>1.0632190661423899</v>
      </c>
      <c r="AE3025">
        <f t="shared" si="1337"/>
        <v>5061750.12</v>
      </c>
      <c r="AF3025">
        <f t="shared" si="1338"/>
        <v>15270616303.792566</v>
      </c>
      <c r="AG3025">
        <f t="shared" si="1339"/>
        <v>1.0001657212333257</v>
      </c>
      <c r="AH3025">
        <v>24</v>
      </c>
      <c r="AI3025">
        <v>0.67944000000000004</v>
      </c>
      <c r="AJ3025" t="e">
        <f t="shared" si="1340"/>
        <v>#DIV/0!</v>
      </c>
      <c r="AK3025" t="e">
        <f t="shared" si="1341"/>
        <v>#DIV/0!</v>
      </c>
      <c r="AL3025" t="e">
        <f t="shared" si="1342"/>
        <v>#DIV/0!</v>
      </c>
      <c r="AM3025" t="e">
        <f t="shared" si="1343"/>
        <v>#DIV/0!</v>
      </c>
      <c r="AN3025" t="e">
        <f>AM3025/((60/'Field readings'!D3026)*24)</f>
        <v>#DIV/0!</v>
      </c>
      <c r="AO3025" t="e">
        <f>SUM($AN$4:AN3025)</f>
        <v>#DIV/0!</v>
      </c>
    </row>
    <row r="3026" spans="1:41">
      <c r="A3026" s="2">
        <f>'Field readings'!A3027</f>
        <v>0</v>
      </c>
      <c r="B3026" s="3">
        <f>'Field readings'!B3027</f>
        <v>0</v>
      </c>
      <c r="C3026">
        <f>'Field readings'!D3027</f>
        <v>0</v>
      </c>
      <c r="D3026">
        <f>'Field readings'!K3027</f>
        <v>0</v>
      </c>
      <c r="E3026">
        <f>'Field readings'!J3027+14.6973</f>
        <v>14.6973</v>
      </c>
      <c r="F3026">
        <f>'Field readings'!L3027</f>
        <v>0</v>
      </c>
      <c r="G3026">
        <f>'Field readings'!I3027</f>
        <v>0</v>
      </c>
      <c r="H3026">
        <f>'Field readings'!N3027</f>
        <v>0</v>
      </c>
      <c r="I3026">
        <f>'Field readings'!M3027</f>
        <v>0</v>
      </c>
      <c r="J3026">
        <f t="shared" si="1316"/>
        <v>0</v>
      </c>
      <c r="K3026" t="e">
        <f t="shared" si="1317"/>
        <v>#DIV/0!</v>
      </c>
      <c r="L3026" t="e">
        <f t="shared" si="1318"/>
        <v>#DIV/0!</v>
      </c>
      <c r="M3026" t="e">
        <f t="shared" si="1319"/>
        <v>#DIV/0!</v>
      </c>
      <c r="N3026" t="e">
        <f t="shared" si="1320"/>
        <v>#DIV/0!</v>
      </c>
      <c r="O3026" t="e">
        <f t="shared" si="1321"/>
        <v>#DIV/0!</v>
      </c>
      <c r="P3026" t="e">
        <f t="shared" si="1322"/>
        <v>#DIV/0!</v>
      </c>
      <c r="Q3026" t="e">
        <f t="shared" si="1323"/>
        <v>#DIV/0!</v>
      </c>
      <c r="R3026" t="e">
        <f t="shared" si="1324"/>
        <v>#DIV/0!</v>
      </c>
      <c r="S3026" t="e">
        <f t="shared" si="1325"/>
        <v>#DIV/0!</v>
      </c>
      <c r="T3026" t="e">
        <f t="shared" si="1326"/>
        <v>#DIV/0!</v>
      </c>
      <c r="U3026" t="e">
        <f t="shared" si="1327"/>
        <v>#DIV/0!</v>
      </c>
      <c r="V3026" t="e">
        <f t="shared" si="1328"/>
        <v>#DIV/0!</v>
      </c>
      <c r="W3026" t="e">
        <f t="shared" si="1329"/>
        <v>#DIV/0!</v>
      </c>
      <c r="X3026" t="e">
        <f t="shared" si="1330"/>
        <v>#DIV/0!</v>
      </c>
      <c r="Y3026" t="e">
        <f t="shared" si="1331"/>
        <v>#DIV/0!</v>
      </c>
      <c r="Z3026" t="e">
        <f t="shared" si="1332"/>
        <v>#DIV/0!</v>
      </c>
      <c r="AA3026" t="e">
        <f t="shared" si="1333"/>
        <v>#DIV/0!</v>
      </c>
      <c r="AB3026">
        <f t="shared" si="1334"/>
        <v>0</v>
      </c>
      <c r="AC3026" t="e">
        <f t="shared" si="1335"/>
        <v>#DIV/0!</v>
      </c>
      <c r="AD3026">
        <f t="shared" si="1336"/>
        <v>1.0632190661423899</v>
      </c>
      <c r="AE3026">
        <f t="shared" si="1337"/>
        <v>5061750.12</v>
      </c>
      <c r="AF3026">
        <f t="shared" si="1338"/>
        <v>15270616303.792566</v>
      </c>
      <c r="AG3026">
        <f t="shared" si="1339"/>
        <v>1.0001657212333257</v>
      </c>
      <c r="AH3026">
        <v>24</v>
      </c>
      <c r="AI3026">
        <v>0.67944000000000004</v>
      </c>
      <c r="AJ3026" t="e">
        <f t="shared" si="1340"/>
        <v>#DIV/0!</v>
      </c>
      <c r="AK3026" t="e">
        <f t="shared" si="1341"/>
        <v>#DIV/0!</v>
      </c>
      <c r="AL3026" t="e">
        <f t="shared" si="1342"/>
        <v>#DIV/0!</v>
      </c>
      <c r="AM3026" t="e">
        <f t="shared" si="1343"/>
        <v>#DIV/0!</v>
      </c>
      <c r="AN3026" t="e">
        <f>AM3026/((60/'Field readings'!D3027)*24)</f>
        <v>#DIV/0!</v>
      </c>
      <c r="AO3026" t="e">
        <f>SUM($AN$4:AN3026)</f>
        <v>#DIV/0!</v>
      </c>
    </row>
    <row r="3027" spans="1:41">
      <c r="A3027" s="2">
        <f>'Field readings'!A3028</f>
        <v>0</v>
      </c>
      <c r="B3027" s="3">
        <f>'Field readings'!B3028</f>
        <v>0</v>
      </c>
      <c r="C3027">
        <f>'Field readings'!D3028</f>
        <v>0</v>
      </c>
      <c r="D3027">
        <f>'Field readings'!K3028</f>
        <v>0</v>
      </c>
      <c r="E3027">
        <f>'Field readings'!J3028+14.6973</f>
        <v>14.6973</v>
      </c>
      <c r="F3027">
        <f>'Field readings'!L3028</f>
        <v>0</v>
      </c>
      <c r="G3027">
        <f>'Field readings'!I3028</f>
        <v>0</v>
      </c>
      <c r="H3027">
        <f>'Field readings'!N3028</f>
        <v>0</v>
      </c>
      <c r="I3027">
        <f>'Field readings'!M3028</f>
        <v>0</v>
      </c>
      <c r="J3027">
        <f t="shared" si="1316"/>
        <v>0</v>
      </c>
      <c r="K3027" t="e">
        <f t="shared" si="1317"/>
        <v>#DIV/0!</v>
      </c>
      <c r="L3027" t="e">
        <f t="shared" si="1318"/>
        <v>#DIV/0!</v>
      </c>
      <c r="M3027" t="e">
        <f t="shared" si="1319"/>
        <v>#DIV/0!</v>
      </c>
      <c r="N3027" t="e">
        <f t="shared" si="1320"/>
        <v>#DIV/0!</v>
      </c>
      <c r="O3027" t="e">
        <f t="shared" si="1321"/>
        <v>#DIV/0!</v>
      </c>
      <c r="P3027" t="e">
        <f t="shared" si="1322"/>
        <v>#DIV/0!</v>
      </c>
      <c r="Q3027" t="e">
        <f t="shared" si="1323"/>
        <v>#DIV/0!</v>
      </c>
      <c r="R3027" t="e">
        <f t="shared" si="1324"/>
        <v>#DIV/0!</v>
      </c>
      <c r="S3027" t="e">
        <f t="shared" si="1325"/>
        <v>#DIV/0!</v>
      </c>
      <c r="T3027" t="e">
        <f t="shared" si="1326"/>
        <v>#DIV/0!</v>
      </c>
      <c r="U3027" t="e">
        <f t="shared" si="1327"/>
        <v>#DIV/0!</v>
      </c>
      <c r="V3027" t="e">
        <f t="shared" si="1328"/>
        <v>#DIV/0!</v>
      </c>
      <c r="W3027" t="e">
        <f t="shared" si="1329"/>
        <v>#DIV/0!</v>
      </c>
      <c r="X3027" t="e">
        <f t="shared" si="1330"/>
        <v>#DIV/0!</v>
      </c>
      <c r="Y3027" t="e">
        <f t="shared" si="1331"/>
        <v>#DIV/0!</v>
      </c>
      <c r="Z3027" t="e">
        <f t="shared" si="1332"/>
        <v>#DIV/0!</v>
      </c>
      <c r="AA3027" t="e">
        <f t="shared" si="1333"/>
        <v>#DIV/0!</v>
      </c>
      <c r="AB3027">
        <f t="shared" si="1334"/>
        <v>0</v>
      </c>
      <c r="AC3027" t="e">
        <f t="shared" si="1335"/>
        <v>#DIV/0!</v>
      </c>
      <c r="AD3027">
        <f t="shared" si="1336"/>
        <v>1.0632190661423899</v>
      </c>
      <c r="AE3027">
        <f t="shared" si="1337"/>
        <v>5061750.12</v>
      </c>
      <c r="AF3027">
        <f t="shared" si="1338"/>
        <v>15270616303.792566</v>
      </c>
      <c r="AG3027">
        <f t="shared" si="1339"/>
        <v>1.0001657212333257</v>
      </c>
      <c r="AH3027">
        <v>24</v>
      </c>
      <c r="AI3027">
        <v>0.67944000000000004</v>
      </c>
      <c r="AJ3027" t="e">
        <f t="shared" si="1340"/>
        <v>#DIV/0!</v>
      </c>
      <c r="AK3027" t="e">
        <f t="shared" si="1341"/>
        <v>#DIV/0!</v>
      </c>
      <c r="AL3027" t="e">
        <f t="shared" si="1342"/>
        <v>#DIV/0!</v>
      </c>
      <c r="AM3027" t="e">
        <f t="shared" si="1343"/>
        <v>#DIV/0!</v>
      </c>
      <c r="AN3027" t="e">
        <f>AM3027/((60/'Field readings'!D3028)*24)</f>
        <v>#DIV/0!</v>
      </c>
      <c r="AO3027" t="e">
        <f>SUM($AN$4:AN3027)</f>
        <v>#DIV/0!</v>
      </c>
    </row>
    <row r="3028" spans="1:41">
      <c r="A3028" s="2">
        <f>'Field readings'!A3029</f>
        <v>0</v>
      </c>
      <c r="B3028" s="3">
        <f>'Field readings'!B3029</f>
        <v>0</v>
      </c>
      <c r="C3028">
        <f>'Field readings'!D3029</f>
        <v>0</v>
      </c>
      <c r="D3028">
        <f>'Field readings'!K3029</f>
        <v>0</v>
      </c>
      <c r="E3028">
        <f>'Field readings'!J3029+14.6973</f>
        <v>14.6973</v>
      </c>
      <c r="F3028">
        <f>'Field readings'!L3029</f>
        <v>0</v>
      </c>
      <c r="G3028">
        <f>'Field readings'!I3029</f>
        <v>0</v>
      </c>
      <c r="H3028">
        <f>'Field readings'!N3029</f>
        <v>0</v>
      </c>
      <c r="I3028">
        <f>'Field readings'!M3029</f>
        <v>0</v>
      </c>
      <c r="J3028">
        <f t="shared" si="1316"/>
        <v>0</v>
      </c>
      <c r="K3028" t="e">
        <f t="shared" si="1317"/>
        <v>#DIV/0!</v>
      </c>
      <c r="L3028" t="e">
        <f t="shared" si="1318"/>
        <v>#DIV/0!</v>
      </c>
      <c r="M3028" t="e">
        <f t="shared" si="1319"/>
        <v>#DIV/0!</v>
      </c>
      <c r="N3028" t="e">
        <f t="shared" si="1320"/>
        <v>#DIV/0!</v>
      </c>
      <c r="O3028" t="e">
        <f t="shared" si="1321"/>
        <v>#DIV/0!</v>
      </c>
      <c r="P3028" t="e">
        <f t="shared" si="1322"/>
        <v>#DIV/0!</v>
      </c>
      <c r="Q3028" t="e">
        <f t="shared" si="1323"/>
        <v>#DIV/0!</v>
      </c>
      <c r="R3028" t="e">
        <f t="shared" si="1324"/>
        <v>#DIV/0!</v>
      </c>
      <c r="S3028" t="e">
        <f t="shared" si="1325"/>
        <v>#DIV/0!</v>
      </c>
      <c r="T3028" t="e">
        <f t="shared" si="1326"/>
        <v>#DIV/0!</v>
      </c>
      <c r="U3028" t="e">
        <f t="shared" si="1327"/>
        <v>#DIV/0!</v>
      </c>
      <c r="V3028" t="e">
        <f t="shared" si="1328"/>
        <v>#DIV/0!</v>
      </c>
      <c r="W3028" t="e">
        <f t="shared" si="1329"/>
        <v>#DIV/0!</v>
      </c>
      <c r="X3028" t="e">
        <f t="shared" si="1330"/>
        <v>#DIV/0!</v>
      </c>
      <c r="Y3028" t="e">
        <f t="shared" si="1331"/>
        <v>#DIV/0!</v>
      </c>
      <c r="Z3028" t="e">
        <f t="shared" si="1332"/>
        <v>#DIV/0!</v>
      </c>
      <c r="AA3028" t="e">
        <f t="shared" si="1333"/>
        <v>#DIV/0!</v>
      </c>
      <c r="AB3028">
        <f t="shared" si="1334"/>
        <v>0</v>
      </c>
      <c r="AC3028" t="e">
        <f t="shared" si="1335"/>
        <v>#DIV/0!</v>
      </c>
      <c r="AD3028">
        <f t="shared" si="1336"/>
        <v>1.0632190661423899</v>
      </c>
      <c r="AE3028">
        <f t="shared" si="1337"/>
        <v>5061750.12</v>
      </c>
      <c r="AF3028">
        <f t="shared" si="1338"/>
        <v>15270616303.792566</v>
      </c>
      <c r="AG3028">
        <f t="shared" si="1339"/>
        <v>1.0001657212333257</v>
      </c>
      <c r="AH3028">
        <v>24</v>
      </c>
      <c r="AI3028">
        <v>0.67944000000000004</v>
      </c>
      <c r="AJ3028" t="e">
        <f t="shared" si="1340"/>
        <v>#DIV/0!</v>
      </c>
      <c r="AK3028" t="e">
        <f t="shared" si="1341"/>
        <v>#DIV/0!</v>
      </c>
      <c r="AL3028" t="e">
        <f t="shared" si="1342"/>
        <v>#DIV/0!</v>
      </c>
      <c r="AM3028" t="e">
        <f t="shared" si="1343"/>
        <v>#DIV/0!</v>
      </c>
      <c r="AN3028" t="e">
        <f>AM3028/((60/'Field readings'!D3029)*24)</f>
        <v>#DIV/0!</v>
      </c>
      <c r="AO3028" t="e">
        <f>SUM($AN$4:AN3028)</f>
        <v>#DIV/0!</v>
      </c>
    </row>
    <row r="3029" spans="1:41">
      <c r="A3029" s="2">
        <f>'Field readings'!A3030</f>
        <v>0</v>
      </c>
      <c r="B3029" s="3">
        <f>'Field readings'!B3030</f>
        <v>0</v>
      </c>
      <c r="C3029">
        <f>'Field readings'!D3030</f>
        <v>0</v>
      </c>
      <c r="D3029">
        <f>'Field readings'!K3030</f>
        <v>0</v>
      </c>
      <c r="E3029">
        <f>'Field readings'!J3030+14.6973</f>
        <v>14.6973</v>
      </c>
      <c r="F3029">
        <f>'Field readings'!L3030</f>
        <v>0</v>
      </c>
      <c r="G3029">
        <f>'Field readings'!I3030</f>
        <v>0</v>
      </c>
      <c r="H3029">
        <f>'Field readings'!N3030</f>
        <v>0</v>
      </c>
      <c r="I3029">
        <f>'Field readings'!M3030</f>
        <v>0</v>
      </c>
      <c r="J3029">
        <f t="shared" si="1316"/>
        <v>0</v>
      </c>
      <c r="K3029" t="e">
        <f t="shared" si="1317"/>
        <v>#DIV/0!</v>
      </c>
      <c r="L3029" t="e">
        <f t="shared" si="1318"/>
        <v>#DIV/0!</v>
      </c>
      <c r="M3029" t="e">
        <f t="shared" si="1319"/>
        <v>#DIV/0!</v>
      </c>
      <c r="N3029" t="e">
        <f t="shared" si="1320"/>
        <v>#DIV/0!</v>
      </c>
      <c r="O3029" t="e">
        <f t="shared" si="1321"/>
        <v>#DIV/0!</v>
      </c>
      <c r="P3029" t="e">
        <f t="shared" si="1322"/>
        <v>#DIV/0!</v>
      </c>
      <c r="Q3029" t="e">
        <f t="shared" si="1323"/>
        <v>#DIV/0!</v>
      </c>
      <c r="R3029" t="e">
        <f t="shared" si="1324"/>
        <v>#DIV/0!</v>
      </c>
      <c r="S3029" t="e">
        <f t="shared" si="1325"/>
        <v>#DIV/0!</v>
      </c>
      <c r="T3029" t="e">
        <f t="shared" si="1326"/>
        <v>#DIV/0!</v>
      </c>
      <c r="U3029" t="e">
        <f t="shared" si="1327"/>
        <v>#DIV/0!</v>
      </c>
      <c r="V3029" t="e">
        <f t="shared" si="1328"/>
        <v>#DIV/0!</v>
      </c>
      <c r="W3029" t="e">
        <f t="shared" si="1329"/>
        <v>#DIV/0!</v>
      </c>
      <c r="X3029" t="e">
        <f t="shared" si="1330"/>
        <v>#DIV/0!</v>
      </c>
      <c r="Y3029" t="e">
        <f t="shared" si="1331"/>
        <v>#DIV/0!</v>
      </c>
      <c r="Z3029" t="e">
        <f t="shared" si="1332"/>
        <v>#DIV/0!</v>
      </c>
      <c r="AA3029" t="e">
        <f t="shared" si="1333"/>
        <v>#DIV/0!</v>
      </c>
      <c r="AB3029">
        <f t="shared" si="1334"/>
        <v>0</v>
      </c>
      <c r="AC3029" t="e">
        <f t="shared" si="1335"/>
        <v>#DIV/0!</v>
      </c>
      <c r="AD3029">
        <f t="shared" si="1336"/>
        <v>1.0632190661423899</v>
      </c>
      <c r="AE3029">
        <f t="shared" si="1337"/>
        <v>5061750.12</v>
      </c>
      <c r="AF3029">
        <f t="shared" si="1338"/>
        <v>15270616303.792566</v>
      </c>
      <c r="AG3029">
        <f t="shared" si="1339"/>
        <v>1.0001657212333257</v>
      </c>
      <c r="AH3029">
        <v>24</v>
      </c>
      <c r="AI3029">
        <v>0.67944000000000004</v>
      </c>
      <c r="AJ3029" t="e">
        <f t="shared" si="1340"/>
        <v>#DIV/0!</v>
      </c>
      <c r="AK3029" t="e">
        <f t="shared" si="1341"/>
        <v>#DIV/0!</v>
      </c>
      <c r="AL3029" t="e">
        <f t="shared" si="1342"/>
        <v>#DIV/0!</v>
      </c>
      <c r="AM3029" t="e">
        <f t="shared" si="1343"/>
        <v>#DIV/0!</v>
      </c>
      <c r="AN3029" t="e">
        <f>AM3029/((60/'Field readings'!D3030)*24)</f>
        <v>#DIV/0!</v>
      </c>
      <c r="AO3029" t="e">
        <f>SUM($AN$4:AN3029)</f>
        <v>#DIV/0!</v>
      </c>
    </row>
    <row r="3030" spans="1:41">
      <c r="A3030" s="2">
        <f>'Field readings'!A3031</f>
        <v>0</v>
      </c>
      <c r="B3030" s="3">
        <f>'Field readings'!B3031</f>
        <v>0</v>
      </c>
      <c r="C3030">
        <f>'Field readings'!D3031</f>
        <v>0</v>
      </c>
      <c r="D3030">
        <f>'Field readings'!K3031</f>
        <v>0</v>
      </c>
      <c r="E3030">
        <f>'Field readings'!J3031+14.6973</f>
        <v>14.6973</v>
      </c>
      <c r="F3030">
        <f>'Field readings'!L3031</f>
        <v>0</v>
      </c>
      <c r="G3030">
        <f>'Field readings'!I3031</f>
        <v>0</v>
      </c>
      <c r="H3030">
        <f>'Field readings'!N3031</f>
        <v>0</v>
      </c>
      <c r="I3030">
        <f>'Field readings'!M3031</f>
        <v>0</v>
      </c>
      <c r="J3030">
        <f t="shared" si="1316"/>
        <v>0</v>
      </c>
      <c r="K3030" t="e">
        <f t="shared" si="1317"/>
        <v>#DIV/0!</v>
      </c>
      <c r="L3030" t="e">
        <f t="shared" si="1318"/>
        <v>#DIV/0!</v>
      </c>
      <c r="M3030" t="e">
        <f t="shared" si="1319"/>
        <v>#DIV/0!</v>
      </c>
      <c r="N3030" t="e">
        <f t="shared" si="1320"/>
        <v>#DIV/0!</v>
      </c>
      <c r="O3030" t="e">
        <f t="shared" si="1321"/>
        <v>#DIV/0!</v>
      </c>
      <c r="P3030" t="e">
        <f t="shared" si="1322"/>
        <v>#DIV/0!</v>
      </c>
      <c r="Q3030" t="e">
        <f t="shared" si="1323"/>
        <v>#DIV/0!</v>
      </c>
      <c r="R3030" t="e">
        <f t="shared" si="1324"/>
        <v>#DIV/0!</v>
      </c>
      <c r="S3030" t="e">
        <f t="shared" si="1325"/>
        <v>#DIV/0!</v>
      </c>
      <c r="T3030" t="e">
        <f t="shared" si="1326"/>
        <v>#DIV/0!</v>
      </c>
      <c r="U3030" t="e">
        <f t="shared" si="1327"/>
        <v>#DIV/0!</v>
      </c>
      <c r="V3030" t="e">
        <f t="shared" si="1328"/>
        <v>#DIV/0!</v>
      </c>
      <c r="W3030" t="e">
        <f t="shared" si="1329"/>
        <v>#DIV/0!</v>
      </c>
      <c r="X3030" t="e">
        <f t="shared" si="1330"/>
        <v>#DIV/0!</v>
      </c>
      <c r="Y3030" t="e">
        <f t="shared" si="1331"/>
        <v>#DIV/0!</v>
      </c>
      <c r="Z3030" t="e">
        <f t="shared" si="1332"/>
        <v>#DIV/0!</v>
      </c>
      <c r="AA3030" t="e">
        <f t="shared" si="1333"/>
        <v>#DIV/0!</v>
      </c>
      <c r="AB3030">
        <f t="shared" si="1334"/>
        <v>0</v>
      </c>
      <c r="AC3030" t="e">
        <f t="shared" si="1335"/>
        <v>#DIV/0!</v>
      </c>
      <c r="AD3030">
        <f t="shared" si="1336"/>
        <v>1.0632190661423899</v>
      </c>
      <c r="AE3030">
        <f t="shared" si="1337"/>
        <v>5061750.12</v>
      </c>
      <c r="AF3030">
        <f t="shared" si="1338"/>
        <v>15270616303.792566</v>
      </c>
      <c r="AG3030">
        <f t="shared" si="1339"/>
        <v>1.0001657212333257</v>
      </c>
      <c r="AH3030">
        <v>24</v>
      </c>
      <c r="AI3030">
        <v>0.67944000000000004</v>
      </c>
      <c r="AJ3030" t="e">
        <f t="shared" si="1340"/>
        <v>#DIV/0!</v>
      </c>
      <c r="AK3030" t="e">
        <f t="shared" si="1341"/>
        <v>#DIV/0!</v>
      </c>
      <c r="AL3030" t="e">
        <f t="shared" si="1342"/>
        <v>#DIV/0!</v>
      </c>
      <c r="AM3030" t="e">
        <f t="shared" si="1343"/>
        <v>#DIV/0!</v>
      </c>
      <c r="AN3030" t="e">
        <f>AM3030/((60/'Field readings'!D3031)*24)</f>
        <v>#DIV/0!</v>
      </c>
      <c r="AO3030" t="e">
        <f>SUM($AN$4:AN3030)</f>
        <v>#DIV/0!</v>
      </c>
    </row>
    <row r="3031" spans="1:41">
      <c r="A3031" s="2">
        <f>'Field readings'!A3032</f>
        <v>0</v>
      </c>
      <c r="B3031" s="3">
        <f>'Field readings'!B3032</f>
        <v>0</v>
      </c>
      <c r="C3031">
        <f>'Field readings'!D3032</f>
        <v>0</v>
      </c>
      <c r="D3031">
        <f>'Field readings'!K3032</f>
        <v>0</v>
      </c>
      <c r="E3031">
        <f>'Field readings'!J3032+14.6973</f>
        <v>14.6973</v>
      </c>
      <c r="F3031">
        <f>'Field readings'!L3032</f>
        <v>0</v>
      </c>
      <c r="G3031">
        <f>'Field readings'!I3032</f>
        <v>0</v>
      </c>
      <c r="H3031">
        <f>'Field readings'!N3032</f>
        <v>0</v>
      </c>
      <c r="I3031">
        <f>'Field readings'!M3032</f>
        <v>0</v>
      </c>
      <c r="J3031">
        <f t="shared" si="1316"/>
        <v>0</v>
      </c>
      <c r="K3031" t="e">
        <f t="shared" si="1317"/>
        <v>#DIV/0!</v>
      </c>
      <c r="L3031" t="e">
        <f t="shared" si="1318"/>
        <v>#DIV/0!</v>
      </c>
      <c r="M3031" t="e">
        <f t="shared" si="1319"/>
        <v>#DIV/0!</v>
      </c>
      <c r="N3031" t="e">
        <f t="shared" si="1320"/>
        <v>#DIV/0!</v>
      </c>
      <c r="O3031" t="e">
        <f t="shared" si="1321"/>
        <v>#DIV/0!</v>
      </c>
      <c r="P3031" t="e">
        <f t="shared" si="1322"/>
        <v>#DIV/0!</v>
      </c>
      <c r="Q3031" t="e">
        <f t="shared" si="1323"/>
        <v>#DIV/0!</v>
      </c>
      <c r="R3031" t="e">
        <f t="shared" si="1324"/>
        <v>#DIV/0!</v>
      </c>
      <c r="S3031" t="e">
        <f t="shared" si="1325"/>
        <v>#DIV/0!</v>
      </c>
      <c r="T3031" t="e">
        <f t="shared" si="1326"/>
        <v>#DIV/0!</v>
      </c>
      <c r="U3031" t="e">
        <f t="shared" si="1327"/>
        <v>#DIV/0!</v>
      </c>
      <c r="V3031" t="e">
        <f t="shared" si="1328"/>
        <v>#DIV/0!</v>
      </c>
      <c r="W3031" t="e">
        <f t="shared" si="1329"/>
        <v>#DIV/0!</v>
      </c>
      <c r="X3031" t="e">
        <f t="shared" si="1330"/>
        <v>#DIV/0!</v>
      </c>
      <c r="Y3031" t="e">
        <f t="shared" si="1331"/>
        <v>#DIV/0!</v>
      </c>
      <c r="Z3031" t="e">
        <f t="shared" si="1332"/>
        <v>#DIV/0!</v>
      </c>
      <c r="AA3031" t="e">
        <f t="shared" si="1333"/>
        <v>#DIV/0!</v>
      </c>
      <c r="AB3031">
        <f t="shared" si="1334"/>
        <v>0</v>
      </c>
      <c r="AC3031" t="e">
        <f t="shared" si="1335"/>
        <v>#DIV/0!</v>
      </c>
      <c r="AD3031">
        <f t="shared" si="1336"/>
        <v>1.0632190661423899</v>
      </c>
      <c r="AE3031">
        <f t="shared" si="1337"/>
        <v>5061750.12</v>
      </c>
      <c r="AF3031">
        <f t="shared" si="1338"/>
        <v>15270616303.792566</v>
      </c>
      <c r="AG3031">
        <f t="shared" si="1339"/>
        <v>1.0001657212333257</v>
      </c>
      <c r="AH3031">
        <v>24</v>
      </c>
      <c r="AI3031">
        <v>0.67944000000000004</v>
      </c>
      <c r="AJ3031" t="e">
        <f t="shared" si="1340"/>
        <v>#DIV/0!</v>
      </c>
      <c r="AK3031" t="e">
        <f t="shared" si="1341"/>
        <v>#DIV/0!</v>
      </c>
      <c r="AL3031" t="e">
        <f t="shared" si="1342"/>
        <v>#DIV/0!</v>
      </c>
      <c r="AM3031" t="e">
        <f t="shared" si="1343"/>
        <v>#DIV/0!</v>
      </c>
      <c r="AN3031" t="e">
        <f>AM3031/((60/'Field readings'!D3032)*24)</f>
        <v>#DIV/0!</v>
      </c>
      <c r="AO3031" t="e">
        <f>SUM($AN$4:AN3031)</f>
        <v>#DIV/0!</v>
      </c>
    </row>
    <row r="3032" spans="1:41">
      <c r="A3032" s="2">
        <f>'Field readings'!A3033</f>
        <v>0</v>
      </c>
      <c r="B3032" s="3">
        <f>'Field readings'!B3033</f>
        <v>0</v>
      </c>
      <c r="C3032">
        <f>'Field readings'!D3033</f>
        <v>0</v>
      </c>
      <c r="D3032">
        <f>'Field readings'!K3033</f>
        <v>0</v>
      </c>
      <c r="E3032">
        <f>'Field readings'!J3033+14.6973</f>
        <v>14.6973</v>
      </c>
      <c r="F3032">
        <f>'Field readings'!L3033</f>
        <v>0</v>
      </c>
      <c r="G3032">
        <f>'Field readings'!I3033</f>
        <v>0</v>
      </c>
      <c r="H3032">
        <f>'Field readings'!N3033</f>
        <v>0</v>
      </c>
      <c r="I3032">
        <f>'Field readings'!M3033</f>
        <v>0</v>
      </c>
      <c r="J3032">
        <f t="shared" si="1316"/>
        <v>0</v>
      </c>
      <c r="K3032" t="e">
        <f t="shared" si="1317"/>
        <v>#DIV/0!</v>
      </c>
      <c r="L3032" t="e">
        <f t="shared" si="1318"/>
        <v>#DIV/0!</v>
      </c>
      <c r="M3032" t="e">
        <f t="shared" si="1319"/>
        <v>#DIV/0!</v>
      </c>
      <c r="N3032" t="e">
        <f t="shared" si="1320"/>
        <v>#DIV/0!</v>
      </c>
      <c r="O3032" t="e">
        <f t="shared" si="1321"/>
        <v>#DIV/0!</v>
      </c>
      <c r="P3032" t="e">
        <f t="shared" si="1322"/>
        <v>#DIV/0!</v>
      </c>
      <c r="Q3032" t="e">
        <f t="shared" si="1323"/>
        <v>#DIV/0!</v>
      </c>
      <c r="R3032" t="e">
        <f t="shared" si="1324"/>
        <v>#DIV/0!</v>
      </c>
      <c r="S3032" t="e">
        <f t="shared" si="1325"/>
        <v>#DIV/0!</v>
      </c>
      <c r="T3032" t="e">
        <f t="shared" si="1326"/>
        <v>#DIV/0!</v>
      </c>
      <c r="U3032" t="e">
        <f t="shared" si="1327"/>
        <v>#DIV/0!</v>
      </c>
      <c r="V3032" t="e">
        <f t="shared" si="1328"/>
        <v>#DIV/0!</v>
      </c>
      <c r="W3032" t="e">
        <f t="shared" si="1329"/>
        <v>#DIV/0!</v>
      </c>
      <c r="X3032" t="e">
        <f t="shared" si="1330"/>
        <v>#DIV/0!</v>
      </c>
      <c r="Y3032" t="e">
        <f t="shared" si="1331"/>
        <v>#DIV/0!</v>
      </c>
      <c r="Z3032" t="e">
        <f t="shared" si="1332"/>
        <v>#DIV/0!</v>
      </c>
      <c r="AA3032" t="e">
        <f t="shared" si="1333"/>
        <v>#DIV/0!</v>
      </c>
      <c r="AB3032">
        <f t="shared" si="1334"/>
        <v>0</v>
      </c>
      <c r="AC3032" t="e">
        <f t="shared" si="1335"/>
        <v>#DIV/0!</v>
      </c>
      <c r="AD3032">
        <f t="shared" si="1336"/>
        <v>1.0632190661423899</v>
      </c>
      <c r="AE3032">
        <f t="shared" si="1337"/>
        <v>5061750.12</v>
      </c>
      <c r="AF3032">
        <f t="shared" si="1338"/>
        <v>15270616303.792566</v>
      </c>
      <c r="AG3032">
        <f t="shared" si="1339"/>
        <v>1.0001657212333257</v>
      </c>
      <c r="AH3032">
        <v>24</v>
      </c>
      <c r="AI3032">
        <v>0.67944000000000004</v>
      </c>
      <c r="AJ3032" t="e">
        <f t="shared" si="1340"/>
        <v>#DIV/0!</v>
      </c>
      <c r="AK3032" t="e">
        <f t="shared" si="1341"/>
        <v>#DIV/0!</v>
      </c>
      <c r="AL3032" t="e">
        <f t="shared" si="1342"/>
        <v>#DIV/0!</v>
      </c>
      <c r="AM3032" t="e">
        <f t="shared" si="1343"/>
        <v>#DIV/0!</v>
      </c>
      <c r="AN3032" t="e">
        <f>AM3032/((60/'Field readings'!D3033)*24)</f>
        <v>#DIV/0!</v>
      </c>
      <c r="AO3032" t="e">
        <f>SUM($AN$4:AN3032)</f>
        <v>#DIV/0!</v>
      </c>
    </row>
    <row r="3033" spans="1:41">
      <c r="A3033" s="2">
        <f>'Field readings'!A3034</f>
        <v>0</v>
      </c>
      <c r="B3033" s="3">
        <f>'Field readings'!B3034</f>
        <v>0</v>
      </c>
      <c r="C3033">
        <f>'Field readings'!D3034</f>
        <v>0</v>
      </c>
      <c r="D3033">
        <f>'Field readings'!K3034</f>
        <v>0</v>
      </c>
      <c r="E3033">
        <f>'Field readings'!J3034+14.6973</f>
        <v>14.6973</v>
      </c>
      <c r="F3033">
        <f>'Field readings'!L3034</f>
        <v>0</v>
      </c>
      <c r="G3033">
        <f>'Field readings'!I3034</f>
        <v>0</v>
      </c>
      <c r="H3033">
        <f>'Field readings'!N3034</f>
        <v>0</v>
      </c>
      <c r="I3033">
        <f>'Field readings'!M3034</f>
        <v>0</v>
      </c>
      <c r="J3033">
        <f t="shared" si="1316"/>
        <v>0</v>
      </c>
      <c r="K3033" t="e">
        <f t="shared" si="1317"/>
        <v>#DIV/0!</v>
      </c>
      <c r="L3033" t="e">
        <f t="shared" si="1318"/>
        <v>#DIV/0!</v>
      </c>
      <c r="M3033" t="e">
        <f t="shared" si="1319"/>
        <v>#DIV/0!</v>
      </c>
      <c r="N3033" t="e">
        <f t="shared" si="1320"/>
        <v>#DIV/0!</v>
      </c>
      <c r="O3033" t="e">
        <f t="shared" si="1321"/>
        <v>#DIV/0!</v>
      </c>
      <c r="P3033" t="e">
        <f t="shared" si="1322"/>
        <v>#DIV/0!</v>
      </c>
      <c r="Q3033" t="e">
        <f t="shared" si="1323"/>
        <v>#DIV/0!</v>
      </c>
      <c r="R3033" t="e">
        <f t="shared" si="1324"/>
        <v>#DIV/0!</v>
      </c>
      <c r="S3033" t="e">
        <f t="shared" si="1325"/>
        <v>#DIV/0!</v>
      </c>
      <c r="T3033" t="e">
        <f t="shared" si="1326"/>
        <v>#DIV/0!</v>
      </c>
      <c r="U3033" t="e">
        <f t="shared" si="1327"/>
        <v>#DIV/0!</v>
      </c>
      <c r="V3033" t="e">
        <f t="shared" si="1328"/>
        <v>#DIV/0!</v>
      </c>
      <c r="W3033" t="e">
        <f t="shared" si="1329"/>
        <v>#DIV/0!</v>
      </c>
      <c r="X3033" t="e">
        <f t="shared" si="1330"/>
        <v>#DIV/0!</v>
      </c>
      <c r="Y3033" t="e">
        <f t="shared" si="1331"/>
        <v>#DIV/0!</v>
      </c>
      <c r="Z3033" t="e">
        <f t="shared" si="1332"/>
        <v>#DIV/0!</v>
      </c>
      <c r="AA3033" t="e">
        <f t="shared" si="1333"/>
        <v>#DIV/0!</v>
      </c>
      <c r="AB3033">
        <f t="shared" si="1334"/>
        <v>0</v>
      </c>
      <c r="AC3033" t="e">
        <f t="shared" si="1335"/>
        <v>#DIV/0!</v>
      </c>
      <c r="AD3033">
        <f t="shared" si="1336"/>
        <v>1.0632190661423899</v>
      </c>
      <c r="AE3033">
        <f t="shared" si="1337"/>
        <v>5061750.12</v>
      </c>
      <c r="AF3033">
        <f t="shared" si="1338"/>
        <v>15270616303.792566</v>
      </c>
      <c r="AG3033">
        <f t="shared" si="1339"/>
        <v>1.0001657212333257</v>
      </c>
      <c r="AH3033">
        <v>24</v>
      </c>
      <c r="AI3033">
        <v>0.67944000000000004</v>
      </c>
      <c r="AJ3033" t="e">
        <f t="shared" si="1340"/>
        <v>#DIV/0!</v>
      </c>
      <c r="AK3033" t="e">
        <f t="shared" si="1341"/>
        <v>#DIV/0!</v>
      </c>
      <c r="AL3033" t="e">
        <f t="shared" si="1342"/>
        <v>#DIV/0!</v>
      </c>
      <c r="AM3033" t="e">
        <f t="shared" si="1343"/>
        <v>#DIV/0!</v>
      </c>
      <c r="AN3033" t="e">
        <f>AM3033/((60/'Field readings'!D3034)*24)</f>
        <v>#DIV/0!</v>
      </c>
      <c r="AO3033" t="e">
        <f>SUM($AN$4:AN3033)</f>
        <v>#DIV/0!</v>
      </c>
    </row>
    <row r="3034" spans="1:41">
      <c r="A3034" s="2">
        <f>'Field readings'!A3035</f>
        <v>0</v>
      </c>
      <c r="B3034" s="3">
        <f>'Field readings'!B3035</f>
        <v>0</v>
      </c>
      <c r="C3034">
        <f>'Field readings'!D3035</f>
        <v>0</v>
      </c>
      <c r="D3034">
        <f>'Field readings'!K3035</f>
        <v>0</v>
      </c>
      <c r="E3034">
        <f>'Field readings'!J3035+14.6973</f>
        <v>14.6973</v>
      </c>
      <c r="F3034">
        <f>'Field readings'!L3035</f>
        <v>0</v>
      </c>
      <c r="G3034">
        <f>'Field readings'!I3035</f>
        <v>0</v>
      </c>
      <c r="H3034">
        <f>'Field readings'!N3035</f>
        <v>0</v>
      </c>
      <c r="I3034">
        <f>'Field readings'!M3035</f>
        <v>0</v>
      </c>
      <c r="J3034">
        <f t="shared" si="1316"/>
        <v>0</v>
      </c>
      <c r="K3034" t="e">
        <f t="shared" si="1317"/>
        <v>#DIV/0!</v>
      </c>
      <c r="L3034" t="e">
        <f t="shared" si="1318"/>
        <v>#DIV/0!</v>
      </c>
      <c r="M3034" t="e">
        <f t="shared" si="1319"/>
        <v>#DIV/0!</v>
      </c>
      <c r="N3034" t="e">
        <f t="shared" si="1320"/>
        <v>#DIV/0!</v>
      </c>
      <c r="O3034" t="e">
        <f t="shared" si="1321"/>
        <v>#DIV/0!</v>
      </c>
      <c r="P3034" t="e">
        <f t="shared" si="1322"/>
        <v>#DIV/0!</v>
      </c>
      <c r="Q3034" t="e">
        <f t="shared" si="1323"/>
        <v>#DIV/0!</v>
      </c>
      <c r="R3034" t="e">
        <f t="shared" si="1324"/>
        <v>#DIV/0!</v>
      </c>
      <c r="S3034" t="e">
        <f t="shared" si="1325"/>
        <v>#DIV/0!</v>
      </c>
      <c r="T3034" t="e">
        <f t="shared" si="1326"/>
        <v>#DIV/0!</v>
      </c>
      <c r="U3034" t="e">
        <f t="shared" si="1327"/>
        <v>#DIV/0!</v>
      </c>
      <c r="V3034" t="e">
        <f t="shared" si="1328"/>
        <v>#DIV/0!</v>
      </c>
      <c r="W3034" t="e">
        <f t="shared" si="1329"/>
        <v>#DIV/0!</v>
      </c>
      <c r="X3034" t="e">
        <f t="shared" si="1330"/>
        <v>#DIV/0!</v>
      </c>
      <c r="Y3034" t="e">
        <f t="shared" si="1331"/>
        <v>#DIV/0!</v>
      </c>
      <c r="Z3034" t="e">
        <f t="shared" si="1332"/>
        <v>#DIV/0!</v>
      </c>
      <c r="AA3034" t="e">
        <f t="shared" si="1333"/>
        <v>#DIV/0!</v>
      </c>
      <c r="AB3034">
        <f t="shared" si="1334"/>
        <v>0</v>
      </c>
      <c r="AC3034" t="e">
        <f t="shared" si="1335"/>
        <v>#DIV/0!</v>
      </c>
      <c r="AD3034">
        <f t="shared" si="1336"/>
        <v>1.0632190661423899</v>
      </c>
      <c r="AE3034">
        <f t="shared" si="1337"/>
        <v>5061750.12</v>
      </c>
      <c r="AF3034">
        <f t="shared" si="1338"/>
        <v>15270616303.792566</v>
      </c>
      <c r="AG3034">
        <f t="shared" si="1339"/>
        <v>1.0001657212333257</v>
      </c>
      <c r="AH3034">
        <v>24</v>
      </c>
      <c r="AI3034">
        <v>0.67944000000000004</v>
      </c>
      <c r="AJ3034" t="e">
        <f t="shared" si="1340"/>
        <v>#DIV/0!</v>
      </c>
      <c r="AK3034" t="e">
        <f t="shared" si="1341"/>
        <v>#DIV/0!</v>
      </c>
      <c r="AL3034" t="e">
        <f t="shared" si="1342"/>
        <v>#DIV/0!</v>
      </c>
      <c r="AM3034" t="e">
        <f t="shared" si="1343"/>
        <v>#DIV/0!</v>
      </c>
      <c r="AN3034" t="e">
        <f>AM3034/((60/'Field readings'!D3035)*24)</f>
        <v>#DIV/0!</v>
      </c>
      <c r="AO3034" t="e">
        <f>SUM($AN$4:AN3034)</f>
        <v>#DIV/0!</v>
      </c>
    </row>
    <row r="3035" spans="1:41">
      <c r="A3035" s="2">
        <f>'Field readings'!A3036</f>
        <v>0</v>
      </c>
      <c r="B3035" s="3">
        <f>'Field readings'!B3036</f>
        <v>0</v>
      </c>
      <c r="C3035">
        <f>'Field readings'!D3036</f>
        <v>0</v>
      </c>
      <c r="D3035">
        <f>'Field readings'!K3036</f>
        <v>0</v>
      </c>
      <c r="E3035">
        <f>'Field readings'!J3036+14.6973</f>
        <v>14.6973</v>
      </c>
      <c r="F3035">
        <f>'Field readings'!L3036</f>
        <v>0</v>
      </c>
      <c r="G3035">
        <f>'Field readings'!I3036</f>
        <v>0</v>
      </c>
      <c r="H3035">
        <f>'Field readings'!N3036</f>
        <v>0</v>
      </c>
      <c r="I3035">
        <f>'Field readings'!M3036</f>
        <v>0</v>
      </c>
      <c r="J3035">
        <f t="shared" si="1316"/>
        <v>0</v>
      </c>
      <c r="K3035" t="e">
        <f t="shared" si="1317"/>
        <v>#DIV/0!</v>
      </c>
      <c r="L3035" t="e">
        <f t="shared" si="1318"/>
        <v>#DIV/0!</v>
      </c>
      <c r="M3035" t="e">
        <f t="shared" si="1319"/>
        <v>#DIV/0!</v>
      </c>
      <c r="N3035" t="e">
        <f t="shared" si="1320"/>
        <v>#DIV/0!</v>
      </c>
      <c r="O3035" t="e">
        <f t="shared" si="1321"/>
        <v>#DIV/0!</v>
      </c>
      <c r="P3035" t="e">
        <f t="shared" si="1322"/>
        <v>#DIV/0!</v>
      </c>
      <c r="Q3035" t="e">
        <f t="shared" si="1323"/>
        <v>#DIV/0!</v>
      </c>
      <c r="R3035" t="e">
        <f t="shared" si="1324"/>
        <v>#DIV/0!</v>
      </c>
      <c r="S3035" t="e">
        <f t="shared" si="1325"/>
        <v>#DIV/0!</v>
      </c>
      <c r="T3035" t="e">
        <f t="shared" si="1326"/>
        <v>#DIV/0!</v>
      </c>
      <c r="U3035" t="e">
        <f t="shared" si="1327"/>
        <v>#DIV/0!</v>
      </c>
      <c r="V3035" t="e">
        <f t="shared" si="1328"/>
        <v>#DIV/0!</v>
      </c>
      <c r="W3035" t="e">
        <f t="shared" si="1329"/>
        <v>#DIV/0!</v>
      </c>
      <c r="X3035" t="e">
        <f t="shared" si="1330"/>
        <v>#DIV/0!</v>
      </c>
      <c r="Y3035" t="e">
        <f t="shared" si="1331"/>
        <v>#DIV/0!</v>
      </c>
      <c r="Z3035" t="e">
        <f t="shared" si="1332"/>
        <v>#DIV/0!</v>
      </c>
      <c r="AA3035" t="e">
        <f t="shared" si="1333"/>
        <v>#DIV/0!</v>
      </c>
      <c r="AB3035">
        <f t="shared" si="1334"/>
        <v>0</v>
      </c>
      <c r="AC3035" t="e">
        <f t="shared" si="1335"/>
        <v>#DIV/0!</v>
      </c>
      <c r="AD3035">
        <f t="shared" si="1336"/>
        <v>1.0632190661423899</v>
      </c>
      <c r="AE3035">
        <f t="shared" si="1337"/>
        <v>5061750.12</v>
      </c>
      <c r="AF3035">
        <f t="shared" si="1338"/>
        <v>15270616303.792566</v>
      </c>
      <c r="AG3035">
        <f t="shared" si="1339"/>
        <v>1.0001657212333257</v>
      </c>
      <c r="AH3035">
        <v>24</v>
      </c>
      <c r="AI3035">
        <v>0.67944000000000004</v>
      </c>
      <c r="AJ3035" t="e">
        <f t="shared" si="1340"/>
        <v>#DIV/0!</v>
      </c>
      <c r="AK3035" t="e">
        <f t="shared" si="1341"/>
        <v>#DIV/0!</v>
      </c>
      <c r="AL3035" t="e">
        <f t="shared" si="1342"/>
        <v>#DIV/0!</v>
      </c>
      <c r="AM3035" t="e">
        <f t="shared" si="1343"/>
        <v>#DIV/0!</v>
      </c>
      <c r="AN3035" t="e">
        <f>AM3035/((60/'Field readings'!D3036)*24)</f>
        <v>#DIV/0!</v>
      </c>
      <c r="AO3035" t="e">
        <f>SUM($AN$4:AN3035)</f>
        <v>#DIV/0!</v>
      </c>
    </row>
    <row r="3036" spans="1:41">
      <c r="A3036" s="2">
        <f>'Field readings'!A3037</f>
        <v>0</v>
      </c>
      <c r="B3036" s="3">
        <f>'Field readings'!B3037</f>
        <v>0</v>
      </c>
      <c r="C3036">
        <f>'Field readings'!D3037</f>
        <v>0</v>
      </c>
      <c r="D3036">
        <f>'Field readings'!K3037</f>
        <v>0</v>
      </c>
      <c r="E3036">
        <f>'Field readings'!J3037+14.6973</f>
        <v>14.6973</v>
      </c>
      <c r="F3036">
        <f>'Field readings'!L3037</f>
        <v>0</v>
      </c>
      <c r="G3036">
        <f>'Field readings'!I3037</f>
        <v>0</v>
      </c>
      <c r="H3036">
        <f>'Field readings'!N3037</f>
        <v>0</v>
      </c>
      <c r="I3036">
        <f>'Field readings'!M3037</f>
        <v>0</v>
      </c>
      <c r="J3036">
        <f t="shared" si="1316"/>
        <v>0</v>
      </c>
      <c r="K3036" t="e">
        <f t="shared" si="1317"/>
        <v>#DIV/0!</v>
      </c>
      <c r="L3036" t="e">
        <f t="shared" si="1318"/>
        <v>#DIV/0!</v>
      </c>
      <c r="M3036" t="e">
        <f t="shared" si="1319"/>
        <v>#DIV/0!</v>
      </c>
      <c r="N3036" t="e">
        <f t="shared" si="1320"/>
        <v>#DIV/0!</v>
      </c>
      <c r="O3036" t="e">
        <f t="shared" si="1321"/>
        <v>#DIV/0!</v>
      </c>
      <c r="P3036" t="e">
        <f t="shared" si="1322"/>
        <v>#DIV/0!</v>
      </c>
      <c r="Q3036" t="e">
        <f t="shared" si="1323"/>
        <v>#DIV/0!</v>
      </c>
      <c r="R3036" t="e">
        <f t="shared" si="1324"/>
        <v>#DIV/0!</v>
      </c>
      <c r="S3036" t="e">
        <f t="shared" si="1325"/>
        <v>#DIV/0!</v>
      </c>
      <c r="T3036" t="e">
        <f t="shared" si="1326"/>
        <v>#DIV/0!</v>
      </c>
      <c r="U3036" t="e">
        <f t="shared" si="1327"/>
        <v>#DIV/0!</v>
      </c>
      <c r="V3036" t="e">
        <f t="shared" si="1328"/>
        <v>#DIV/0!</v>
      </c>
      <c r="W3036" t="e">
        <f t="shared" si="1329"/>
        <v>#DIV/0!</v>
      </c>
      <c r="X3036" t="e">
        <f t="shared" si="1330"/>
        <v>#DIV/0!</v>
      </c>
      <c r="Y3036" t="e">
        <f t="shared" si="1331"/>
        <v>#DIV/0!</v>
      </c>
      <c r="Z3036" t="e">
        <f t="shared" si="1332"/>
        <v>#DIV/0!</v>
      </c>
      <c r="AA3036" t="e">
        <f t="shared" si="1333"/>
        <v>#DIV/0!</v>
      </c>
      <c r="AB3036">
        <f t="shared" si="1334"/>
        <v>0</v>
      </c>
      <c r="AC3036" t="e">
        <f t="shared" si="1335"/>
        <v>#DIV/0!</v>
      </c>
      <c r="AD3036">
        <f t="shared" si="1336"/>
        <v>1.0632190661423899</v>
      </c>
      <c r="AE3036">
        <f t="shared" si="1337"/>
        <v>5061750.12</v>
      </c>
      <c r="AF3036">
        <f t="shared" si="1338"/>
        <v>15270616303.792566</v>
      </c>
      <c r="AG3036">
        <f t="shared" si="1339"/>
        <v>1.0001657212333257</v>
      </c>
      <c r="AH3036">
        <v>24</v>
      </c>
      <c r="AI3036">
        <v>0.67944000000000004</v>
      </c>
      <c r="AJ3036" t="e">
        <f t="shared" si="1340"/>
        <v>#DIV/0!</v>
      </c>
      <c r="AK3036" t="e">
        <f t="shared" si="1341"/>
        <v>#DIV/0!</v>
      </c>
      <c r="AL3036" t="e">
        <f t="shared" si="1342"/>
        <v>#DIV/0!</v>
      </c>
      <c r="AM3036" t="e">
        <f t="shared" si="1343"/>
        <v>#DIV/0!</v>
      </c>
      <c r="AN3036" t="e">
        <f>AM3036/((60/'Field readings'!D3037)*24)</f>
        <v>#DIV/0!</v>
      </c>
      <c r="AO3036" t="e">
        <f>SUM($AN$4:AN3036)</f>
        <v>#DIV/0!</v>
      </c>
    </row>
    <row r="3037" spans="1:41">
      <c r="A3037" s="2">
        <f>'Field readings'!A3038</f>
        <v>0</v>
      </c>
      <c r="B3037" s="3">
        <f>'Field readings'!B3038</f>
        <v>0</v>
      </c>
      <c r="C3037">
        <f>'Field readings'!D3038</f>
        <v>0</v>
      </c>
      <c r="D3037">
        <f>'Field readings'!K3038</f>
        <v>0</v>
      </c>
      <c r="E3037">
        <f>'Field readings'!J3038+14.6973</f>
        <v>14.6973</v>
      </c>
      <c r="F3037">
        <f>'Field readings'!L3038</f>
        <v>0</v>
      </c>
      <c r="G3037">
        <f>'Field readings'!I3038</f>
        <v>0</v>
      </c>
      <c r="H3037">
        <f>'Field readings'!N3038</f>
        <v>0</v>
      </c>
      <c r="I3037">
        <f>'Field readings'!M3038</f>
        <v>0</v>
      </c>
      <c r="J3037">
        <f t="shared" si="1316"/>
        <v>0</v>
      </c>
      <c r="K3037" t="e">
        <f t="shared" si="1317"/>
        <v>#DIV/0!</v>
      </c>
      <c r="L3037" t="e">
        <f t="shared" si="1318"/>
        <v>#DIV/0!</v>
      </c>
      <c r="M3037" t="e">
        <f t="shared" si="1319"/>
        <v>#DIV/0!</v>
      </c>
      <c r="N3037" t="e">
        <f t="shared" si="1320"/>
        <v>#DIV/0!</v>
      </c>
      <c r="O3037" t="e">
        <f t="shared" si="1321"/>
        <v>#DIV/0!</v>
      </c>
      <c r="P3037" t="e">
        <f t="shared" si="1322"/>
        <v>#DIV/0!</v>
      </c>
      <c r="Q3037" t="e">
        <f t="shared" si="1323"/>
        <v>#DIV/0!</v>
      </c>
      <c r="R3037" t="e">
        <f t="shared" si="1324"/>
        <v>#DIV/0!</v>
      </c>
      <c r="S3037" t="e">
        <f t="shared" si="1325"/>
        <v>#DIV/0!</v>
      </c>
      <c r="T3037" t="e">
        <f t="shared" si="1326"/>
        <v>#DIV/0!</v>
      </c>
      <c r="U3037" t="e">
        <f t="shared" si="1327"/>
        <v>#DIV/0!</v>
      </c>
      <c r="V3037" t="e">
        <f t="shared" si="1328"/>
        <v>#DIV/0!</v>
      </c>
      <c r="W3037" t="e">
        <f t="shared" si="1329"/>
        <v>#DIV/0!</v>
      </c>
      <c r="X3037" t="e">
        <f t="shared" si="1330"/>
        <v>#DIV/0!</v>
      </c>
      <c r="Y3037" t="e">
        <f t="shared" si="1331"/>
        <v>#DIV/0!</v>
      </c>
      <c r="Z3037" t="e">
        <f t="shared" si="1332"/>
        <v>#DIV/0!</v>
      </c>
      <c r="AA3037" t="e">
        <f t="shared" si="1333"/>
        <v>#DIV/0!</v>
      </c>
      <c r="AB3037">
        <f t="shared" si="1334"/>
        <v>0</v>
      </c>
      <c r="AC3037" t="e">
        <f t="shared" si="1335"/>
        <v>#DIV/0!</v>
      </c>
      <c r="AD3037">
        <f t="shared" si="1336"/>
        <v>1.0632190661423899</v>
      </c>
      <c r="AE3037">
        <f t="shared" si="1337"/>
        <v>5061750.12</v>
      </c>
      <c r="AF3037">
        <f t="shared" si="1338"/>
        <v>15270616303.792566</v>
      </c>
      <c r="AG3037">
        <f t="shared" si="1339"/>
        <v>1.0001657212333257</v>
      </c>
      <c r="AH3037">
        <v>24</v>
      </c>
      <c r="AI3037">
        <v>0.67944000000000004</v>
      </c>
      <c r="AJ3037" t="e">
        <f t="shared" si="1340"/>
        <v>#DIV/0!</v>
      </c>
      <c r="AK3037" t="e">
        <f t="shared" si="1341"/>
        <v>#DIV/0!</v>
      </c>
      <c r="AL3037" t="e">
        <f t="shared" si="1342"/>
        <v>#DIV/0!</v>
      </c>
      <c r="AM3037" t="e">
        <f t="shared" si="1343"/>
        <v>#DIV/0!</v>
      </c>
      <c r="AN3037" t="e">
        <f>AM3037/((60/'Field readings'!D3038)*24)</f>
        <v>#DIV/0!</v>
      </c>
      <c r="AO3037" t="e">
        <f>SUM($AN$4:AN3037)</f>
        <v>#DIV/0!</v>
      </c>
    </row>
    <row r="3038" spans="1:41">
      <c r="A3038" s="2">
        <f>'Field readings'!A3039</f>
        <v>0</v>
      </c>
      <c r="B3038" s="3">
        <f>'Field readings'!B3039</f>
        <v>0</v>
      </c>
      <c r="C3038">
        <f>'Field readings'!D3039</f>
        <v>0</v>
      </c>
      <c r="D3038">
        <f>'Field readings'!K3039</f>
        <v>0</v>
      </c>
      <c r="E3038">
        <f>'Field readings'!J3039+14.6973</f>
        <v>14.6973</v>
      </c>
      <c r="F3038">
        <f>'Field readings'!L3039</f>
        <v>0</v>
      </c>
      <c r="G3038">
        <f>'Field readings'!I3039</f>
        <v>0</v>
      </c>
      <c r="H3038">
        <f>'Field readings'!N3039</f>
        <v>0</v>
      </c>
      <c r="I3038">
        <f>'Field readings'!M3039</f>
        <v>0</v>
      </c>
      <c r="J3038">
        <f t="shared" si="1316"/>
        <v>0</v>
      </c>
      <c r="K3038" t="e">
        <f t="shared" si="1317"/>
        <v>#DIV/0!</v>
      </c>
      <c r="L3038" t="e">
        <f t="shared" si="1318"/>
        <v>#DIV/0!</v>
      </c>
      <c r="M3038" t="e">
        <f t="shared" si="1319"/>
        <v>#DIV/0!</v>
      </c>
      <c r="N3038" t="e">
        <f t="shared" si="1320"/>
        <v>#DIV/0!</v>
      </c>
      <c r="O3038" t="e">
        <f t="shared" si="1321"/>
        <v>#DIV/0!</v>
      </c>
      <c r="P3038" t="e">
        <f t="shared" si="1322"/>
        <v>#DIV/0!</v>
      </c>
      <c r="Q3038" t="e">
        <f t="shared" si="1323"/>
        <v>#DIV/0!</v>
      </c>
      <c r="R3038" t="e">
        <f t="shared" si="1324"/>
        <v>#DIV/0!</v>
      </c>
      <c r="S3038" t="e">
        <f t="shared" si="1325"/>
        <v>#DIV/0!</v>
      </c>
      <c r="T3038" t="e">
        <f t="shared" si="1326"/>
        <v>#DIV/0!</v>
      </c>
      <c r="U3038" t="e">
        <f t="shared" si="1327"/>
        <v>#DIV/0!</v>
      </c>
      <c r="V3038" t="e">
        <f t="shared" si="1328"/>
        <v>#DIV/0!</v>
      </c>
      <c r="W3038" t="e">
        <f t="shared" si="1329"/>
        <v>#DIV/0!</v>
      </c>
      <c r="X3038" t="e">
        <f t="shared" si="1330"/>
        <v>#DIV/0!</v>
      </c>
      <c r="Y3038" t="e">
        <f t="shared" si="1331"/>
        <v>#DIV/0!</v>
      </c>
      <c r="Z3038" t="e">
        <f t="shared" si="1332"/>
        <v>#DIV/0!</v>
      </c>
      <c r="AA3038" t="e">
        <f t="shared" si="1333"/>
        <v>#DIV/0!</v>
      </c>
      <c r="AB3038">
        <f t="shared" si="1334"/>
        <v>0</v>
      </c>
      <c r="AC3038" t="e">
        <f t="shared" si="1335"/>
        <v>#DIV/0!</v>
      </c>
      <c r="AD3038">
        <f t="shared" si="1336"/>
        <v>1.0632190661423899</v>
      </c>
      <c r="AE3038">
        <f t="shared" si="1337"/>
        <v>5061750.12</v>
      </c>
      <c r="AF3038">
        <f t="shared" si="1338"/>
        <v>15270616303.792566</v>
      </c>
      <c r="AG3038">
        <f t="shared" si="1339"/>
        <v>1.0001657212333257</v>
      </c>
      <c r="AH3038">
        <v>24</v>
      </c>
      <c r="AI3038">
        <v>0.67944000000000004</v>
      </c>
      <c r="AJ3038" t="e">
        <f t="shared" si="1340"/>
        <v>#DIV/0!</v>
      </c>
      <c r="AK3038" t="e">
        <f t="shared" si="1341"/>
        <v>#DIV/0!</v>
      </c>
      <c r="AL3038" t="e">
        <f t="shared" si="1342"/>
        <v>#DIV/0!</v>
      </c>
      <c r="AM3038" t="e">
        <f t="shared" si="1343"/>
        <v>#DIV/0!</v>
      </c>
      <c r="AN3038" t="e">
        <f>AM3038/((60/'Field readings'!D3039)*24)</f>
        <v>#DIV/0!</v>
      </c>
      <c r="AO3038" t="e">
        <f>SUM($AN$4:AN3038)</f>
        <v>#DIV/0!</v>
      </c>
    </row>
    <row r="3039" spans="1:41">
      <c r="A3039" s="2">
        <f>'Field readings'!A3040</f>
        <v>0</v>
      </c>
      <c r="B3039" s="3">
        <f>'Field readings'!B3040</f>
        <v>0</v>
      </c>
      <c r="C3039">
        <f>'Field readings'!D3040</f>
        <v>0</v>
      </c>
      <c r="D3039">
        <f>'Field readings'!K3040</f>
        <v>0</v>
      </c>
      <c r="E3039">
        <f>'Field readings'!J3040+14.6973</f>
        <v>14.6973</v>
      </c>
      <c r="F3039">
        <f>'Field readings'!L3040</f>
        <v>0</v>
      </c>
      <c r="G3039">
        <f>'Field readings'!I3040</f>
        <v>0</v>
      </c>
      <c r="H3039">
        <f>'Field readings'!N3040</f>
        <v>0</v>
      </c>
      <c r="I3039">
        <f>'Field readings'!M3040</f>
        <v>0</v>
      </c>
      <c r="J3039">
        <f t="shared" si="1316"/>
        <v>0</v>
      </c>
      <c r="K3039" t="e">
        <f t="shared" si="1317"/>
        <v>#DIV/0!</v>
      </c>
      <c r="L3039" t="e">
        <f t="shared" si="1318"/>
        <v>#DIV/0!</v>
      </c>
      <c r="M3039" t="e">
        <f t="shared" si="1319"/>
        <v>#DIV/0!</v>
      </c>
      <c r="N3039" t="e">
        <f t="shared" si="1320"/>
        <v>#DIV/0!</v>
      </c>
      <c r="O3039" t="e">
        <f t="shared" si="1321"/>
        <v>#DIV/0!</v>
      </c>
      <c r="P3039" t="e">
        <f t="shared" si="1322"/>
        <v>#DIV/0!</v>
      </c>
      <c r="Q3039" t="e">
        <f t="shared" si="1323"/>
        <v>#DIV/0!</v>
      </c>
      <c r="R3039" t="e">
        <f t="shared" si="1324"/>
        <v>#DIV/0!</v>
      </c>
      <c r="S3039" t="e">
        <f t="shared" si="1325"/>
        <v>#DIV/0!</v>
      </c>
      <c r="T3039" t="e">
        <f t="shared" si="1326"/>
        <v>#DIV/0!</v>
      </c>
      <c r="U3039" t="e">
        <f t="shared" si="1327"/>
        <v>#DIV/0!</v>
      </c>
      <c r="V3039" t="e">
        <f t="shared" si="1328"/>
        <v>#DIV/0!</v>
      </c>
      <c r="W3039" t="e">
        <f t="shared" si="1329"/>
        <v>#DIV/0!</v>
      </c>
      <c r="X3039" t="e">
        <f t="shared" si="1330"/>
        <v>#DIV/0!</v>
      </c>
      <c r="Y3039" t="e">
        <f t="shared" si="1331"/>
        <v>#DIV/0!</v>
      </c>
      <c r="Z3039" t="e">
        <f t="shared" si="1332"/>
        <v>#DIV/0!</v>
      </c>
      <c r="AA3039" t="e">
        <f t="shared" si="1333"/>
        <v>#DIV/0!</v>
      </c>
      <c r="AB3039">
        <f t="shared" si="1334"/>
        <v>0</v>
      </c>
      <c r="AC3039" t="e">
        <f t="shared" si="1335"/>
        <v>#DIV/0!</v>
      </c>
      <c r="AD3039">
        <f t="shared" si="1336"/>
        <v>1.0632190661423899</v>
      </c>
      <c r="AE3039">
        <f t="shared" si="1337"/>
        <v>5061750.12</v>
      </c>
      <c r="AF3039">
        <f t="shared" si="1338"/>
        <v>15270616303.792566</v>
      </c>
      <c r="AG3039">
        <f t="shared" si="1339"/>
        <v>1.0001657212333257</v>
      </c>
      <c r="AH3039">
        <v>24</v>
      </c>
      <c r="AI3039">
        <v>0.67944000000000004</v>
      </c>
      <c r="AJ3039" t="e">
        <f t="shared" si="1340"/>
        <v>#DIV/0!</v>
      </c>
      <c r="AK3039" t="e">
        <f t="shared" si="1341"/>
        <v>#DIV/0!</v>
      </c>
      <c r="AL3039" t="e">
        <f t="shared" si="1342"/>
        <v>#DIV/0!</v>
      </c>
      <c r="AM3039" t="e">
        <f t="shared" si="1343"/>
        <v>#DIV/0!</v>
      </c>
      <c r="AN3039" t="e">
        <f>AM3039/((60/'Field readings'!D3040)*24)</f>
        <v>#DIV/0!</v>
      </c>
      <c r="AO3039" t="e">
        <f>SUM($AN$4:AN3039)</f>
        <v>#DIV/0!</v>
      </c>
    </row>
    <row r="3040" spans="1:41">
      <c r="A3040" s="2">
        <f>'Field readings'!A3041</f>
        <v>0</v>
      </c>
      <c r="B3040" s="3">
        <f>'Field readings'!B3041</f>
        <v>0</v>
      </c>
      <c r="C3040">
        <f>'Field readings'!D3041</f>
        <v>0</v>
      </c>
      <c r="D3040">
        <f>'Field readings'!K3041</f>
        <v>0</v>
      </c>
      <c r="E3040">
        <f>'Field readings'!J3041+14.6973</f>
        <v>14.6973</v>
      </c>
      <c r="F3040">
        <f>'Field readings'!L3041</f>
        <v>0</v>
      </c>
      <c r="G3040">
        <f>'Field readings'!I3041</f>
        <v>0</v>
      </c>
      <c r="H3040">
        <f>'Field readings'!N3041</f>
        <v>0</v>
      </c>
      <c r="I3040">
        <f>'Field readings'!M3041</f>
        <v>0</v>
      </c>
      <c r="J3040">
        <f t="shared" si="1316"/>
        <v>0</v>
      </c>
      <c r="K3040" t="e">
        <f t="shared" si="1317"/>
        <v>#DIV/0!</v>
      </c>
      <c r="L3040" t="e">
        <f t="shared" si="1318"/>
        <v>#DIV/0!</v>
      </c>
      <c r="M3040" t="e">
        <f t="shared" si="1319"/>
        <v>#DIV/0!</v>
      </c>
      <c r="N3040" t="e">
        <f t="shared" si="1320"/>
        <v>#DIV/0!</v>
      </c>
      <c r="O3040" t="e">
        <f t="shared" si="1321"/>
        <v>#DIV/0!</v>
      </c>
      <c r="P3040" t="e">
        <f t="shared" si="1322"/>
        <v>#DIV/0!</v>
      </c>
      <c r="Q3040" t="e">
        <f t="shared" si="1323"/>
        <v>#DIV/0!</v>
      </c>
      <c r="R3040" t="e">
        <f t="shared" si="1324"/>
        <v>#DIV/0!</v>
      </c>
      <c r="S3040" t="e">
        <f t="shared" si="1325"/>
        <v>#DIV/0!</v>
      </c>
      <c r="T3040" t="e">
        <f t="shared" si="1326"/>
        <v>#DIV/0!</v>
      </c>
      <c r="U3040" t="e">
        <f t="shared" si="1327"/>
        <v>#DIV/0!</v>
      </c>
      <c r="V3040" t="e">
        <f t="shared" si="1328"/>
        <v>#DIV/0!</v>
      </c>
      <c r="W3040" t="e">
        <f t="shared" si="1329"/>
        <v>#DIV/0!</v>
      </c>
      <c r="X3040" t="e">
        <f t="shared" si="1330"/>
        <v>#DIV/0!</v>
      </c>
      <c r="Y3040" t="e">
        <f t="shared" si="1331"/>
        <v>#DIV/0!</v>
      </c>
      <c r="Z3040" t="e">
        <f t="shared" si="1332"/>
        <v>#DIV/0!</v>
      </c>
      <c r="AA3040" t="e">
        <f t="shared" si="1333"/>
        <v>#DIV/0!</v>
      </c>
      <c r="AB3040">
        <f t="shared" si="1334"/>
        <v>0</v>
      </c>
      <c r="AC3040" t="e">
        <f t="shared" si="1335"/>
        <v>#DIV/0!</v>
      </c>
      <c r="AD3040">
        <f t="shared" si="1336"/>
        <v>1.0632190661423899</v>
      </c>
      <c r="AE3040">
        <f t="shared" si="1337"/>
        <v>5061750.12</v>
      </c>
      <c r="AF3040">
        <f t="shared" si="1338"/>
        <v>15270616303.792566</v>
      </c>
      <c r="AG3040">
        <f t="shared" si="1339"/>
        <v>1.0001657212333257</v>
      </c>
      <c r="AH3040">
        <v>24</v>
      </c>
      <c r="AI3040">
        <v>0.67944000000000004</v>
      </c>
      <c r="AJ3040" t="e">
        <f t="shared" si="1340"/>
        <v>#DIV/0!</v>
      </c>
      <c r="AK3040" t="e">
        <f t="shared" si="1341"/>
        <v>#DIV/0!</v>
      </c>
      <c r="AL3040" t="e">
        <f t="shared" si="1342"/>
        <v>#DIV/0!</v>
      </c>
      <c r="AM3040" t="e">
        <f t="shared" si="1343"/>
        <v>#DIV/0!</v>
      </c>
      <c r="AN3040" t="e">
        <f>AM3040/((60/'Field readings'!D3041)*24)</f>
        <v>#DIV/0!</v>
      </c>
      <c r="AO3040" t="e">
        <f>SUM($AN$4:AN3040)</f>
        <v>#DIV/0!</v>
      </c>
    </row>
    <row r="3041" spans="1:41">
      <c r="A3041" s="2">
        <f>'Field readings'!A3042</f>
        <v>0</v>
      </c>
      <c r="B3041" s="3">
        <f>'Field readings'!B3042</f>
        <v>0</v>
      </c>
      <c r="C3041">
        <f>'Field readings'!D3042</f>
        <v>0</v>
      </c>
      <c r="D3041">
        <f>'Field readings'!K3042</f>
        <v>0</v>
      </c>
      <c r="E3041">
        <f>'Field readings'!J3042+14.6973</f>
        <v>14.6973</v>
      </c>
      <c r="F3041">
        <f>'Field readings'!L3042</f>
        <v>0</v>
      </c>
      <c r="G3041">
        <f>'Field readings'!I3042</f>
        <v>0</v>
      </c>
      <c r="H3041">
        <f>'Field readings'!N3042</f>
        <v>0</v>
      </c>
      <c r="I3041">
        <f>'Field readings'!M3042</f>
        <v>0</v>
      </c>
      <c r="J3041">
        <f t="shared" si="1316"/>
        <v>0</v>
      </c>
      <c r="K3041" t="e">
        <f t="shared" si="1317"/>
        <v>#DIV/0!</v>
      </c>
      <c r="L3041" t="e">
        <f t="shared" si="1318"/>
        <v>#DIV/0!</v>
      </c>
      <c r="M3041" t="e">
        <f t="shared" si="1319"/>
        <v>#DIV/0!</v>
      </c>
      <c r="N3041" t="e">
        <f t="shared" si="1320"/>
        <v>#DIV/0!</v>
      </c>
      <c r="O3041" t="e">
        <f t="shared" si="1321"/>
        <v>#DIV/0!</v>
      </c>
      <c r="P3041" t="e">
        <f t="shared" si="1322"/>
        <v>#DIV/0!</v>
      </c>
      <c r="Q3041" t="e">
        <f t="shared" si="1323"/>
        <v>#DIV/0!</v>
      </c>
      <c r="R3041" t="e">
        <f t="shared" si="1324"/>
        <v>#DIV/0!</v>
      </c>
      <c r="S3041" t="e">
        <f t="shared" si="1325"/>
        <v>#DIV/0!</v>
      </c>
      <c r="T3041" t="e">
        <f t="shared" si="1326"/>
        <v>#DIV/0!</v>
      </c>
      <c r="U3041" t="e">
        <f t="shared" si="1327"/>
        <v>#DIV/0!</v>
      </c>
      <c r="V3041" t="e">
        <f t="shared" si="1328"/>
        <v>#DIV/0!</v>
      </c>
      <c r="W3041" t="e">
        <f t="shared" si="1329"/>
        <v>#DIV/0!</v>
      </c>
      <c r="X3041" t="e">
        <f t="shared" si="1330"/>
        <v>#DIV/0!</v>
      </c>
      <c r="Y3041" t="e">
        <f t="shared" si="1331"/>
        <v>#DIV/0!</v>
      </c>
      <c r="Z3041" t="e">
        <f t="shared" si="1332"/>
        <v>#DIV/0!</v>
      </c>
      <c r="AA3041" t="e">
        <f t="shared" si="1333"/>
        <v>#DIV/0!</v>
      </c>
      <c r="AB3041">
        <f t="shared" si="1334"/>
        <v>0</v>
      </c>
      <c r="AC3041" t="e">
        <f t="shared" si="1335"/>
        <v>#DIV/0!</v>
      </c>
      <c r="AD3041">
        <f t="shared" si="1336"/>
        <v>1.0632190661423899</v>
      </c>
      <c r="AE3041">
        <f t="shared" si="1337"/>
        <v>5061750.12</v>
      </c>
      <c r="AF3041">
        <f t="shared" si="1338"/>
        <v>15270616303.792566</v>
      </c>
      <c r="AG3041">
        <f t="shared" si="1339"/>
        <v>1.0001657212333257</v>
      </c>
      <c r="AH3041">
        <v>24</v>
      </c>
      <c r="AI3041">
        <v>0.67944000000000004</v>
      </c>
      <c r="AJ3041" t="e">
        <f t="shared" si="1340"/>
        <v>#DIV/0!</v>
      </c>
      <c r="AK3041" t="e">
        <f t="shared" si="1341"/>
        <v>#DIV/0!</v>
      </c>
      <c r="AL3041" t="e">
        <f t="shared" si="1342"/>
        <v>#DIV/0!</v>
      </c>
      <c r="AM3041" t="e">
        <f t="shared" si="1343"/>
        <v>#DIV/0!</v>
      </c>
      <c r="AN3041" t="e">
        <f>AM3041/((60/'Field readings'!D3042)*24)</f>
        <v>#DIV/0!</v>
      </c>
      <c r="AO3041" t="e">
        <f>SUM($AN$4:AN3041)</f>
        <v>#DIV/0!</v>
      </c>
    </row>
    <row r="3042" spans="1:41">
      <c r="A3042" s="2">
        <f>'Field readings'!A3043</f>
        <v>0</v>
      </c>
      <c r="B3042" s="3">
        <f>'Field readings'!B3043</f>
        <v>0</v>
      </c>
      <c r="C3042">
        <f>'Field readings'!D3043</f>
        <v>0</v>
      </c>
      <c r="D3042">
        <f>'Field readings'!K3043</f>
        <v>0</v>
      </c>
      <c r="E3042">
        <f>'Field readings'!J3043+14.6973</f>
        <v>14.6973</v>
      </c>
      <c r="F3042">
        <f>'Field readings'!L3043</f>
        <v>0</v>
      </c>
      <c r="G3042">
        <f>'Field readings'!I3043</f>
        <v>0</v>
      </c>
      <c r="H3042">
        <f>'Field readings'!N3043</f>
        <v>0</v>
      </c>
      <c r="I3042">
        <f>'Field readings'!M3043</f>
        <v>0</v>
      </c>
      <c r="J3042">
        <f t="shared" si="1316"/>
        <v>0</v>
      </c>
      <c r="K3042" t="e">
        <f t="shared" si="1317"/>
        <v>#DIV/0!</v>
      </c>
      <c r="L3042" t="e">
        <f t="shared" si="1318"/>
        <v>#DIV/0!</v>
      </c>
      <c r="M3042" t="e">
        <f t="shared" si="1319"/>
        <v>#DIV/0!</v>
      </c>
      <c r="N3042" t="e">
        <f t="shared" si="1320"/>
        <v>#DIV/0!</v>
      </c>
      <c r="O3042" t="e">
        <f t="shared" si="1321"/>
        <v>#DIV/0!</v>
      </c>
      <c r="P3042" t="e">
        <f t="shared" si="1322"/>
        <v>#DIV/0!</v>
      </c>
      <c r="Q3042" t="e">
        <f t="shared" si="1323"/>
        <v>#DIV/0!</v>
      </c>
      <c r="R3042" t="e">
        <f t="shared" si="1324"/>
        <v>#DIV/0!</v>
      </c>
      <c r="S3042" t="e">
        <f t="shared" si="1325"/>
        <v>#DIV/0!</v>
      </c>
      <c r="T3042" t="e">
        <f t="shared" si="1326"/>
        <v>#DIV/0!</v>
      </c>
      <c r="U3042" t="e">
        <f t="shared" si="1327"/>
        <v>#DIV/0!</v>
      </c>
      <c r="V3042" t="e">
        <f t="shared" si="1328"/>
        <v>#DIV/0!</v>
      </c>
      <c r="W3042" t="e">
        <f t="shared" si="1329"/>
        <v>#DIV/0!</v>
      </c>
      <c r="X3042" t="e">
        <f t="shared" si="1330"/>
        <v>#DIV/0!</v>
      </c>
      <c r="Y3042" t="e">
        <f t="shared" si="1331"/>
        <v>#DIV/0!</v>
      </c>
      <c r="Z3042" t="e">
        <f t="shared" si="1332"/>
        <v>#DIV/0!</v>
      </c>
      <c r="AA3042" t="e">
        <f t="shared" si="1333"/>
        <v>#DIV/0!</v>
      </c>
      <c r="AB3042">
        <f t="shared" si="1334"/>
        <v>0</v>
      </c>
      <c r="AC3042" t="e">
        <f t="shared" si="1335"/>
        <v>#DIV/0!</v>
      </c>
      <c r="AD3042">
        <f t="shared" si="1336"/>
        <v>1.0632190661423899</v>
      </c>
      <c r="AE3042">
        <f t="shared" si="1337"/>
        <v>5061750.12</v>
      </c>
      <c r="AF3042">
        <f t="shared" si="1338"/>
        <v>15270616303.792566</v>
      </c>
      <c r="AG3042">
        <f t="shared" si="1339"/>
        <v>1.0001657212333257</v>
      </c>
      <c r="AH3042">
        <v>24</v>
      </c>
      <c r="AI3042">
        <v>0.67944000000000004</v>
      </c>
      <c r="AJ3042" t="e">
        <f t="shared" si="1340"/>
        <v>#DIV/0!</v>
      </c>
      <c r="AK3042" t="e">
        <f t="shared" si="1341"/>
        <v>#DIV/0!</v>
      </c>
      <c r="AL3042" t="e">
        <f t="shared" si="1342"/>
        <v>#DIV/0!</v>
      </c>
      <c r="AM3042" t="e">
        <f t="shared" si="1343"/>
        <v>#DIV/0!</v>
      </c>
      <c r="AN3042" t="e">
        <f>AM3042/((60/'Field readings'!D3043)*24)</f>
        <v>#DIV/0!</v>
      </c>
      <c r="AO3042" t="e">
        <f>SUM($AN$4:AN3042)</f>
        <v>#DIV/0!</v>
      </c>
    </row>
    <row r="3043" spans="1:41">
      <c r="A3043" s="2">
        <f>'Field readings'!A3044</f>
        <v>0</v>
      </c>
      <c r="B3043" s="3">
        <f>'Field readings'!B3044</f>
        <v>0</v>
      </c>
      <c r="C3043">
        <f>'Field readings'!D3044</f>
        <v>0</v>
      </c>
      <c r="D3043">
        <f>'Field readings'!K3044</f>
        <v>0</v>
      </c>
      <c r="E3043">
        <f>'Field readings'!J3044+14.6973</f>
        <v>14.6973</v>
      </c>
      <c r="F3043">
        <f>'Field readings'!L3044</f>
        <v>0</v>
      </c>
      <c r="G3043">
        <f>'Field readings'!I3044</f>
        <v>0</v>
      </c>
      <c r="H3043">
        <f>'Field readings'!N3044</f>
        <v>0</v>
      </c>
      <c r="I3043">
        <f>'Field readings'!M3044</f>
        <v>0</v>
      </c>
      <c r="J3043">
        <f t="shared" si="1316"/>
        <v>0</v>
      </c>
      <c r="K3043" t="e">
        <f t="shared" si="1317"/>
        <v>#DIV/0!</v>
      </c>
      <c r="L3043" t="e">
        <f t="shared" si="1318"/>
        <v>#DIV/0!</v>
      </c>
      <c r="M3043" t="e">
        <f t="shared" si="1319"/>
        <v>#DIV/0!</v>
      </c>
      <c r="N3043" t="e">
        <f t="shared" si="1320"/>
        <v>#DIV/0!</v>
      </c>
      <c r="O3043" t="e">
        <f t="shared" si="1321"/>
        <v>#DIV/0!</v>
      </c>
      <c r="P3043" t="e">
        <f t="shared" si="1322"/>
        <v>#DIV/0!</v>
      </c>
      <c r="Q3043" t="e">
        <f t="shared" si="1323"/>
        <v>#DIV/0!</v>
      </c>
      <c r="R3043" t="e">
        <f t="shared" si="1324"/>
        <v>#DIV/0!</v>
      </c>
      <c r="S3043" t="e">
        <f t="shared" si="1325"/>
        <v>#DIV/0!</v>
      </c>
      <c r="T3043" t="e">
        <f t="shared" si="1326"/>
        <v>#DIV/0!</v>
      </c>
      <c r="U3043" t="e">
        <f t="shared" si="1327"/>
        <v>#DIV/0!</v>
      </c>
      <c r="V3043" t="e">
        <f t="shared" si="1328"/>
        <v>#DIV/0!</v>
      </c>
      <c r="W3043" t="e">
        <f t="shared" si="1329"/>
        <v>#DIV/0!</v>
      </c>
      <c r="X3043" t="e">
        <f t="shared" si="1330"/>
        <v>#DIV/0!</v>
      </c>
      <c r="Y3043" t="e">
        <f t="shared" si="1331"/>
        <v>#DIV/0!</v>
      </c>
      <c r="Z3043" t="e">
        <f t="shared" si="1332"/>
        <v>#DIV/0!</v>
      </c>
      <c r="AA3043" t="e">
        <f t="shared" si="1333"/>
        <v>#DIV/0!</v>
      </c>
      <c r="AB3043">
        <f t="shared" si="1334"/>
        <v>0</v>
      </c>
      <c r="AC3043" t="e">
        <f t="shared" si="1335"/>
        <v>#DIV/0!</v>
      </c>
      <c r="AD3043">
        <f t="shared" si="1336"/>
        <v>1.0632190661423899</v>
      </c>
      <c r="AE3043">
        <f t="shared" si="1337"/>
        <v>5061750.12</v>
      </c>
      <c r="AF3043">
        <f t="shared" si="1338"/>
        <v>15270616303.792566</v>
      </c>
      <c r="AG3043">
        <f t="shared" si="1339"/>
        <v>1.0001657212333257</v>
      </c>
      <c r="AH3043">
        <v>24</v>
      </c>
      <c r="AI3043">
        <v>0.67944000000000004</v>
      </c>
      <c r="AJ3043" t="e">
        <f t="shared" si="1340"/>
        <v>#DIV/0!</v>
      </c>
      <c r="AK3043" t="e">
        <f t="shared" si="1341"/>
        <v>#DIV/0!</v>
      </c>
      <c r="AL3043" t="e">
        <f t="shared" si="1342"/>
        <v>#DIV/0!</v>
      </c>
      <c r="AM3043" t="e">
        <f t="shared" si="1343"/>
        <v>#DIV/0!</v>
      </c>
      <c r="AN3043" t="e">
        <f>AM3043/((60/'Field readings'!D3044)*24)</f>
        <v>#DIV/0!</v>
      </c>
      <c r="AO3043" t="e">
        <f>SUM($AN$4:AN3043)</f>
        <v>#DIV/0!</v>
      </c>
    </row>
    <row r="3044" spans="1:41">
      <c r="A3044" s="2">
        <f>'Field readings'!A3045</f>
        <v>0</v>
      </c>
      <c r="B3044" s="3">
        <f>'Field readings'!B3045</f>
        <v>0</v>
      </c>
      <c r="C3044">
        <f>'Field readings'!D3045</f>
        <v>0</v>
      </c>
      <c r="D3044">
        <f>'Field readings'!K3045</f>
        <v>0</v>
      </c>
      <c r="E3044">
        <f>'Field readings'!J3045+14.6973</f>
        <v>14.6973</v>
      </c>
      <c r="F3044">
        <f>'Field readings'!L3045</f>
        <v>0</v>
      </c>
      <c r="G3044">
        <f>'Field readings'!I3045</f>
        <v>0</v>
      </c>
      <c r="H3044">
        <f>'Field readings'!N3045</f>
        <v>0</v>
      </c>
      <c r="I3044">
        <f>'Field readings'!M3045</f>
        <v>0</v>
      </c>
      <c r="J3044">
        <f t="shared" si="1316"/>
        <v>0</v>
      </c>
      <c r="K3044" t="e">
        <f t="shared" si="1317"/>
        <v>#DIV/0!</v>
      </c>
      <c r="L3044" t="e">
        <f t="shared" si="1318"/>
        <v>#DIV/0!</v>
      </c>
      <c r="M3044" t="e">
        <f t="shared" si="1319"/>
        <v>#DIV/0!</v>
      </c>
      <c r="N3044" t="e">
        <f t="shared" si="1320"/>
        <v>#DIV/0!</v>
      </c>
      <c r="O3044" t="e">
        <f t="shared" si="1321"/>
        <v>#DIV/0!</v>
      </c>
      <c r="P3044" t="e">
        <f t="shared" si="1322"/>
        <v>#DIV/0!</v>
      </c>
      <c r="Q3044" t="e">
        <f t="shared" si="1323"/>
        <v>#DIV/0!</v>
      </c>
      <c r="R3044" t="e">
        <f t="shared" si="1324"/>
        <v>#DIV/0!</v>
      </c>
      <c r="S3044" t="e">
        <f t="shared" si="1325"/>
        <v>#DIV/0!</v>
      </c>
      <c r="T3044" t="e">
        <f t="shared" si="1326"/>
        <v>#DIV/0!</v>
      </c>
      <c r="U3044" t="e">
        <f t="shared" si="1327"/>
        <v>#DIV/0!</v>
      </c>
      <c r="V3044" t="e">
        <f t="shared" si="1328"/>
        <v>#DIV/0!</v>
      </c>
      <c r="W3044" t="e">
        <f t="shared" si="1329"/>
        <v>#DIV/0!</v>
      </c>
      <c r="X3044" t="e">
        <f t="shared" si="1330"/>
        <v>#DIV/0!</v>
      </c>
      <c r="Y3044" t="e">
        <f t="shared" si="1331"/>
        <v>#DIV/0!</v>
      </c>
      <c r="Z3044" t="e">
        <f t="shared" si="1332"/>
        <v>#DIV/0!</v>
      </c>
      <c r="AA3044" t="e">
        <f t="shared" si="1333"/>
        <v>#DIV/0!</v>
      </c>
      <c r="AB3044">
        <f t="shared" si="1334"/>
        <v>0</v>
      </c>
      <c r="AC3044" t="e">
        <f t="shared" si="1335"/>
        <v>#DIV/0!</v>
      </c>
      <c r="AD3044">
        <f t="shared" si="1336"/>
        <v>1.0632190661423899</v>
      </c>
      <c r="AE3044">
        <f t="shared" si="1337"/>
        <v>5061750.12</v>
      </c>
      <c r="AF3044">
        <f t="shared" si="1338"/>
        <v>15270616303.792566</v>
      </c>
      <c r="AG3044">
        <f t="shared" si="1339"/>
        <v>1.0001657212333257</v>
      </c>
      <c r="AH3044">
        <v>24</v>
      </c>
      <c r="AI3044">
        <v>0.67944000000000004</v>
      </c>
      <c r="AJ3044" t="e">
        <f t="shared" si="1340"/>
        <v>#DIV/0!</v>
      </c>
      <c r="AK3044" t="e">
        <f t="shared" si="1341"/>
        <v>#DIV/0!</v>
      </c>
      <c r="AL3044" t="e">
        <f t="shared" si="1342"/>
        <v>#DIV/0!</v>
      </c>
      <c r="AM3044" t="e">
        <f t="shared" si="1343"/>
        <v>#DIV/0!</v>
      </c>
      <c r="AN3044" t="e">
        <f>AM3044/((60/'Field readings'!D3045)*24)</f>
        <v>#DIV/0!</v>
      </c>
      <c r="AO3044" t="e">
        <f>SUM($AN$4:AN3044)</f>
        <v>#DIV/0!</v>
      </c>
    </row>
    <row r="3045" spans="1:41">
      <c r="A3045" s="2">
        <f>'Field readings'!A3046</f>
        <v>0</v>
      </c>
      <c r="B3045" s="3">
        <f>'Field readings'!B3046</f>
        <v>0</v>
      </c>
      <c r="C3045">
        <f>'Field readings'!D3046</f>
        <v>0</v>
      </c>
      <c r="D3045">
        <f>'Field readings'!K3046</f>
        <v>0</v>
      </c>
      <c r="E3045">
        <f>'Field readings'!J3046+14.6973</f>
        <v>14.6973</v>
      </c>
      <c r="F3045">
        <f>'Field readings'!L3046</f>
        <v>0</v>
      </c>
      <c r="G3045">
        <f>'Field readings'!I3046</f>
        <v>0</v>
      </c>
      <c r="H3045">
        <f>'Field readings'!N3046</f>
        <v>0</v>
      </c>
      <c r="I3045">
        <f>'Field readings'!M3046</f>
        <v>0</v>
      </c>
      <c r="J3045">
        <f t="shared" si="1316"/>
        <v>0</v>
      </c>
      <c r="K3045" t="e">
        <f t="shared" si="1317"/>
        <v>#DIV/0!</v>
      </c>
      <c r="L3045" t="e">
        <f t="shared" si="1318"/>
        <v>#DIV/0!</v>
      </c>
      <c r="M3045" t="e">
        <f t="shared" si="1319"/>
        <v>#DIV/0!</v>
      </c>
      <c r="N3045" t="e">
        <f t="shared" si="1320"/>
        <v>#DIV/0!</v>
      </c>
      <c r="O3045" t="e">
        <f t="shared" si="1321"/>
        <v>#DIV/0!</v>
      </c>
      <c r="P3045" t="e">
        <f t="shared" si="1322"/>
        <v>#DIV/0!</v>
      </c>
      <c r="Q3045" t="e">
        <f t="shared" si="1323"/>
        <v>#DIV/0!</v>
      </c>
      <c r="R3045" t="e">
        <f t="shared" si="1324"/>
        <v>#DIV/0!</v>
      </c>
      <c r="S3045" t="e">
        <f t="shared" si="1325"/>
        <v>#DIV/0!</v>
      </c>
      <c r="T3045" t="e">
        <f t="shared" si="1326"/>
        <v>#DIV/0!</v>
      </c>
      <c r="U3045" t="e">
        <f t="shared" si="1327"/>
        <v>#DIV/0!</v>
      </c>
      <c r="V3045" t="e">
        <f t="shared" si="1328"/>
        <v>#DIV/0!</v>
      </c>
      <c r="W3045" t="e">
        <f t="shared" si="1329"/>
        <v>#DIV/0!</v>
      </c>
      <c r="X3045" t="e">
        <f t="shared" si="1330"/>
        <v>#DIV/0!</v>
      </c>
      <c r="Y3045" t="e">
        <f t="shared" si="1331"/>
        <v>#DIV/0!</v>
      </c>
      <c r="Z3045" t="e">
        <f t="shared" si="1332"/>
        <v>#DIV/0!</v>
      </c>
      <c r="AA3045" t="e">
        <f t="shared" si="1333"/>
        <v>#DIV/0!</v>
      </c>
      <c r="AB3045">
        <f t="shared" si="1334"/>
        <v>0</v>
      </c>
      <c r="AC3045" t="e">
        <f t="shared" si="1335"/>
        <v>#DIV/0!</v>
      </c>
      <c r="AD3045">
        <f t="shared" si="1336"/>
        <v>1.0632190661423899</v>
      </c>
      <c r="AE3045">
        <f t="shared" si="1337"/>
        <v>5061750.12</v>
      </c>
      <c r="AF3045">
        <f t="shared" si="1338"/>
        <v>15270616303.792566</v>
      </c>
      <c r="AG3045">
        <f t="shared" si="1339"/>
        <v>1.0001657212333257</v>
      </c>
      <c r="AH3045">
        <v>24</v>
      </c>
      <c r="AI3045">
        <v>0.67944000000000004</v>
      </c>
      <c r="AJ3045" t="e">
        <f t="shared" si="1340"/>
        <v>#DIV/0!</v>
      </c>
      <c r="AK3045" t="e">
        <f t="shared" si="1341"/>
        <v>#DIV/0!</v>
      </c>
      <c r="AL3045" t="e">
        <f t="shared" si="1342"/>
        <v>#DIV/0!</v>
      </c>
      <c r="AM3045" t="e">
        <f t="shared" si="1343"/>
        <v>#DIV/0!</v>
      </c>
      <c r="AN3045" t="e">
        <f>AM3045/((60/'Field readings'!D3046)*24)</f>
        <v>#DIV/0!</v>
      </c>
      <c r="AO3045" t="e">
        <f>SUM($AN$4:AN3045)</f>
        <v>#DIV/0!</v>
      </c>
    </row>
    <row r="3046" spans="1:41">
      <c r="A3046" s="2">
        <f>'Field readings'!A3047</f>
        <v>0</v>
      </c>
      <c r="B3046" s="3">
        <f>'Field readings'!B3047</f>
        <v>0</v>
      </c>
      <c r="C3046">
        <f>'Field readings'!D3047</f>
        <v>0</v>
      </c>
      <c r="D3046">
        <f>'Field readings'!K3047</f>
        <v>0</v>
      </c>
      <c r="E3046">
        <f>'Field readings'!J3047+14.6973</f>
        <v>14.6973</v>
      </c>
      <c r="F3046">
        <f>'Field readings'!L3047</f>
        <v>0</v>
      </c>
      <c r="G3046">
        <f>'Field readings'!I3047</f>
        <v>0</v>
      </c>
      <c r="H3046">
        <f>'Field readings'!N3047</f>
        <v>0</v>
      </c>
      <c r="I3046">
        <f>'Field readings'!M3047</f>
        <v>0</v>
      </c>
      <c r="J3046">
        <f t="shared" si="1316"/>
        <v>0</v>
      </c>
      <c r="K3046" t="e">
        <f t="shared" si="1317"/>
        <v>#DIV/0!</v>
      </c>
      <c r="L3046" t="e">
        <f t="shared" si="1318"/>
        <v>#DIV/0!</v>
      </c>
      <c r="M3046" t="e">
        <f t="shared" si="1319"/>
        <v>#DIV/0!</v>
      </c>
      <c r="N3046" t="e">
        <f t="shared" si="1320"/>
        <v>#DIV/0!</v>
      </c>
      <c r="O3046" t="e">
        <f t="shared" si="1321"/>
        <v>#DIV/0!</v>
      </c>
      <c r="P3046" t="e">
        <f t="shared" si="1322"/>
        <v>#DIV/0!</v>
      </c>
      <c r="Q3046" t="e">
        <f t="shared" si="1323"/>
        <v>#DIV/0!</v>
      </c>
      <c r="R3046" t="e">
        <f t="shared" si="1324"/>
        <v>#DIV/0!</v>
      </c>
      <c r="S3046" t="e">
        <f t="shared" si="1325"/>
        <v>#DIV/0!</v>
      </c>
      <c r="T3046" t="e">
        <f t="shared" si="1326"/>
        <v>#DIV/0!</v>
      </c>
      <c r="U3046" t="e">
        <f t="shared" si="1327"/>
        <v>#DIV/0!</v>
      </c>
      <c r="V3046" t="e">
        <f t="shared" si="1328"/>
        <v>#DIV/0!</v>
      </c>
      <c r="W3046" t="e">
        <f t="shared" si="1329"/>
        <v>#DIV/0!</v>
      </c>
      <c r="X3046" t="e">
        <f t="shared" si="1330"/>
        <v>#DIV/0!</v>
      </c>
      <c r="Y3046" t="e">
        <f t="shared" si="1331"/>
        <v>#DIV/0!</v>
      </c>
      <c r="Z3046" t="e">
        <f t="shared" si="1332"/>
        <v>#DIV/0!</v>
      </c>
      <c r="AA3046" t="e">
        <f t="shared" si="1333"/>
        <v>#DIV/0!</v>
      </c>
      <c r="AB3046">
        <f t="shared" si="1334"/>
        <v>0</v>
      </c>
      <c r="AC3046" t="e">
        <f t="shared" si="1335"/>
        <v>#DIV/0!</v>
      </c>
      <c r="AD3046">
        <f t="shared" si="1336"/>
        <v>1.0632190661423899</v>
      </c>
      <c r="AE3046">
        <f t="shared" si="1337"/>
        <v>5061750.12</v>
      </c>
      <c r="AF3046">
        <f t="shared" si="1338"/>
        <v>15270616303.792566</v>
      </c>
      <c r="AG3046">
        <f t="shared" si="1339"/>
        <v>1.0001657212333257</v>
      </c>
      <c r="AH3046">
        <v>24</v>
      </c>
      <c r="AI3046">
        <v>0.67944000000000004</v>
      </c>
      <c r="AJ3046" t="e">
        <f t="shared" si="1340"/>
        <v>#DIV/0!</v>
      </c>
      <c r="AK3046" t="e">
        <f t="shared" si="1341"/>
        <v>#DIV/0!</v>
      </c>
      <c r="AL3046" t="e">
        <f t="shared" si="1342"/>
        <v>#DIV/0!</v>
      </c>
      <c r="AM3046" t="e">
        <f t="shared" si="1343"/>
        <v>#DIV/0!</v>
      </c>
      <c r="AN3046" t="e">
        <f>AM3046/((60/'Field readings'!D3047)*24)</f>
        <v>#DIV/0!</v>
      </c>
      <c r="AO3046" t="e">
        <f>SUM($AN$4:AN3046)</f>
        <v>#DIV/0!</v>
      </c>
    </row>
    <row r="3047" spans="1:41">
      <c r="A3047" s="2">
        <f>'Field readings'!A3048</f>
        <v>0</v>
      </c>
      <c r="B3047" s="3">
        <f>'Field readings'!B3048</f>
        <v>0</v>
      </c>
      <c r="C3047">
        <f>'Field readings'!D3048</f>
        <v>0</v>
      </c>
      <c r="D3047">
        <f>'Field readings'!K3048</f>
        <v>0</v>
      </c>
      <c r="E3047">
        <f>'Field readings'!J3048+14.6973</f>
        <v>14.6973</v>
      </c>
      <c r="F3047">
        <f>'Field readings'!L3048</f>
        <v>0</v>
      </c>
      <c r="G3047">
        <f>'Field readings'!I3048</f>
        <v>0</v>
      </c>
      <c r="H3047">
        <f>'Field readings'!N3048</f>
        <v>0</v>
      </c>
      <c r="I3047">
        <f>'Field readings'!M3048</f>
        <v>0</v>
      </c>
      <c r="J3047">
        <f t="shared" si="1316"/>
        <v>0</v>
      </c>
      <c r="K3047" t="e">
        <f t="shared" si="1317"/>
        <v>#DIV/0!</v>
      </c>
      <c r="L3047" t="e">
        <f t="shared" si="1318"/>
        <v>#DIV/0!</v>
      </c>
      <c r="M3047" t="e">
        <f t="shared" si="1319"/>
        <v>#DIV/0!</v>
      </c>
      <c r="N3047" t="e">
        <f t="shared" si="1320"/>
        <v>#DIV/0!</v>
      </c>
      <c r="O3047" t="e">
        <f t="shared" si="1321"/>
        <v>#DIV/0!</v>
      </c>
      <c r="P3047" t="e">
        <f t="shared" si="1322"/>
        <v>#DIV/0!</v>
      </c>
      <c r="Q3047" t="e">
        <f t="shared" si="1323"/>
        <v>#DIV/0!</v>
      </c>
      <c r="R3047" t="e">
        <f t="shared" si="1324"/>
        <v>#DIV/0!</v>
      </c>
      <c r="S3047" t="e">
        <f t="shared" si="1325"/>
        <v>#DIV/0!</v>
      </c>
      <c r="T3047" t="e">
        <f t="shared" si="1326"/>
        <v>#DIV/0!</v>
      </c>
      <c r="U3047" t="e">
        <f t="shared" si="1327"/>
        <v>#DIV/0!</v>
      </c>
      <c r="V3047" t="e">
        <f t="shared" si="1328"/>
        <v>#DIV/0!</v>
      </c>
      <c r="W3047" t="e">
        <f t="shared" si="1329"/>
        <v>#DIV/0!</v>
      </c>
      <c r="X3047" t="e">
        <f t="shared" si="1330"/>
        <v>#DIV/0!</v>
      </c>
      <c r="Y3047" t="e">
        <f t="shared" si="1331"/>
        <v>#DIV/0!</v>
      </c>
      <c r="Z3047" t="e">
        <f t="shared" si="1332"/>
        <v>#DIV/0!</v>
      </c>
      <c r="AA3047" t="e">
        <f t="shared" si="1333"/>
        <v>#DIV/0!</v>
      </c>
      <c r="AB3047">
        <f t="shared" si="1334"/>
        <v>0</v>
      </c>
      <c r="AC3047" t="e">
        <f t="shared" si="1335"/>
        <v>#DIV/0!</v>
      </c>
      <c r="AD3047">
        <f t="shared" si="1336"/>
        <v>1.0632190661423899</v>
      </c>
      <c r="AE3047">
        <f t="shared" si="1337"/>
        <v>5061750.12</v>
      </c>
      <c r="AF3047">
        <f t="shared" si="1338"/>
        <v>15270616303.792566</v>
      </c>
      <c r="AG3047">
        <f t="shared" si="1339"/>
        <v>1.0001657212333257</v>
      </c>
      <c r="AH3047">
        <v>24</v>
      </c>
      <c r="AI3047">
        <v>0.67944000000000004</v>
      </c>
      <c r="AJ3047" t="e">
        <f t="shared" si="1340"/>
        <v>#DIV/0!</v>
      </c>
      <c r="AK3047" t="e">
        <f t="shared" si="1341"/>
        <v>#DIV/0!</v>
      </c>
      <c r="AL3047" t="e">
        <f t="shared" si="1342"/>
        <v>#DIV/0!</v>
      </c>
      <c r="AM3047" t="e">
        <f t="shared" si="1343"/>
        <v>#DIV/0!</v>
      </c>
      <c r="AN3047" t="e">
        <f>AM3047/((60/'Field readings'!D3048)*24)</f>
        <v>#DIV/0!</v>
      </c>
      <c r="AO3047" t="e">
        <f>SUM($AN$4:AN3047)</f>
        <v>#DIV/0!</v>
      </c>
    </row>
    <row r="3048" spans="1:41">
      <c r="A3048" s="2">
        <f>'Field readings'!A3049</f>
        <v>0</v>
      </c>
      <c r="B3048" s="3">
        <f>'Field readings'!B3049</f>
        <v>0</v>
      </c>
      <c r="C3048">
        <f>'Field readings'!D3049</f>
        <v>0</v>
      </c>
      <c r="D3048">
        <f>'Field readings'!K3049</f>
        <v>0</v>
      </c>
      <c r="E3048">
        <f>'Field readings'!J3049+14.6973</f>
        <v>14.6973</v>
      </c>
      <c r="F3048">
        <f>'Field readings'!L3049</f>
        <v>0</v>
      </c>
      <c r="G3048">
        <f>'Field readings'!I3049</f>
        <v>0</v>
      </c>
      <c r="H3048">
        <f>'Field readings'!N3049</f>
        <v>0</v>
      </c>
      <c r="I3048">
        <f>'Field readings'!M3049</f>
        <v>0</v>
      </c>
      <c r="J3048">
        <f t="shared" si="1316"/>
        <v>0</v>
      </c>
      <c r="K3048" t="e">
        <f t="shared" si="1317"/>
        <v>#DIV/0!</v>
      </c>
      <c r="L3048" t="e">
        <f t="shared" si="1318"/>
        <v>#DIV/0!</v>
      </c>
      <c r="M3048" t="e">
        <f t="shared" si="1319"/>
        <v>#DIV/0!</v>
      </c>
      <c r="N3048" t="e">
        <f t="shared" si="1320"/>
        <v>#DIV/0!</v>
      </c>
      <c r="O3048" t="e">
        <f t="shared" si="1321"/>
        <v>#DIV/0!</v>
      </c>
      <c r="P3048" t="e">
        <f t="shared" si="1322"/>
        <v>#DIV/0!</v>
      </c>
      <c r="Q3048" t="e">
        <f t="shared" si="1323"/>
        <v>#DIV/0!</v>
      </c>
      <c r="R3048" t="e">
        <f t="shared" si="1324"/>
        <v>#DIV/0!</v>
      </c>
      <c r="S3048" t="e">
        <f t="shared" si="1325"/>
        <v>#DIV/0!</v>
      </c>
      <c r="T3048" t="e">
        <f t="shared" si="1326"/>
        <v>#DIV/0!</v>
      </c>
      <c r="U3048" t="e">
        <f t="shared" si="1327"/>
        <v>#DIV/0!</v>
      </c>
      <c r="V3048" t="e">
        <f t="shared" si="1328"/>
        <v>#DIV/0!</v>
      </c>
      <c r="W3048" t="e">
        <f t="shared" si="1329"/>
        <v>#DIV/0!</v>
      </c>
      <c r="X3048" t="e">
        <f t="shared" si="1330"/>
        <v>#DIV/0!</v>
      </c>
      <c r="Y3048" t="e">
        <f t="shared" si="1331"/>
        <v>#DIV/0!</v>
      </c>
      <c r="Z3048" t="e">
        <f t="shared" si="1332"/>
        <v>#DIV/0!</v>
      </c>
      <c r="AA3048" t="e">
        <f t="shared" si="1333"/>
        <v>#DIV/0!</v>
      </c>
      <c r="AB3048">
        <f t="shared" si="1334"/>
        <v>0</v>
      </c>
      <c r="AC3048" t="e">
        <f t="shared" si="1335"/>
        <v>#DIV/0!</v>
      </c>
      <c r="AD3048">
        <f t="shared" si="1336"/>
        <v>1.0632190661423899</v>
      </c>
      <c r="AE3048">
        <f t="shared" si="1337"/>
        <v>5061750.12</v>
      </c>
      <c r="AF3048">
        <f t="shared" si="1338"/>
        <v>15270616303.792566</v>
      </c>
      <c r="AG3048">
        <f t="shared" si="1339"/>
        <v>1.0001657212333257</v>
      </c>
      <c r="AH3048">
        <v>24</v>
      </c>
      <c r="AI3048">
        <v>0.67944000000000004</v>
      </c>
      <c r="AJ3048" t="e">
        <f t="shared" si="1340"/>
        <v>#DIV/0!</v>
      </c>
      <c r="AK3048" t="e">
        <f t="shared" si="1341"/>
        <v>#DIV/0!</v>
      </c>
      <c r="AL3048" t="e">
        <f t="shared" si="1342"/>
        <v>#DIV/0!</v>
      </c>
      <c r="AM3048" t="e">
        <f t="shared" si="1343"/>
        <v>#DIV/0!</v>
      </c>
      <c r="AN3048" t="e">
        <f>AM3048/((60/'Field readings'!D3049)*24)</f>
        <v>#DIV/0!</v>
      </c>
      <c r="AO3048" t="e">
        <f>SUM($AN$4:AN3048)</f>
        <v>#DIV/0!</v>
      </c>
    </row>
    <row r="3049" spans="1:41">
      <c r="A3049" s="2">
        <f>'Field readings'!A3050</f>
        <v>0</v>
      </c>
      <c r="B3049" s="3">
        <f>'Field readings'!B3050</f>
        <v>0</v>
      </c>
      <c r="C3049">
        <f>'Field readings'!D3050</f>
        <v>0</v>
      </c>
      <c r="D3049">
        <f>'Field readings'!K3050</f>
        <v>0</v>
      </c>
      <c r="E3049">
        <f>'Field readings'!J3050+14.6973</f>
        <v>14.6973</v>
      </c>
      <c r="F3049">
        <f>'Field readings'!L3050</f>
        <v>0</v>
      </c>
      <c r="G3049">
        <f>'Field readings'!I3050</f>
        <v>0</v>
      </c>
      <c r="H3049">
        <f>'Field readings'!N3050</f>
        <v>0</v>
      </c>
      <c r="I3049">
        <f>'Field readings'!M3050</f>
        <v>0</v>
      </c>
      <c r="J3049">
        <f t="shared" si="1316"/>
        <v>0</v>
      </c>
      <c r="K3049" t="e">
        <f t="shared" si="1317"/>
        <v>#DIV/0!</v>
      </c>
      <c r="L3049" t="e">
        <f t="shared" si="1318"/>
        <v>#DIV/0!</v>
      </c>
      <c r="M3049" t="e">
        <f t="shared" si="1319"/>
        <v>#DIV/0!</v>
      </c>
      <c r="N3049" t="e">
        <f t="shared" si="1320"/>
        <v>#DIV/0!</v>
      </c>
      <c r="O3049" t="e">
        <f t="shared" si="1321"/>
        <v>#DIV/0!</v>
      </c>
      <c r="P3049" t="e">
        <f t="shared" si="1322"/>
        <v>#DIV/0!</v>
      </c>
      <c r="Q3049" t="e">
        <f t="shared" si="1323"/>
        <v>#DIV/0!</v>
      </c>
      <c r="R3049" t="e">
        <f t="shared" si="1324"/>
        <v>#DIV/0!</v>
      </c>
      <c r="S3049" t="e">
        <f t="shared" si="1325"/>
        <v>#DIV/0!</v>
      </c>
      <c r="T3049" t="e">
        <f t="shared" si="1326"/>
        <v>#DIV/0!</v>
      </c>
      <c r="U3049" t="e">
        <f t="shared" si="1327"/>
        <v>#DIV/0!</v>
      </c>
      <c r="V3049" t="e">
        <f t="shared" si="1328"/>
        <v>#DIV/0!</v>
      </c>
      <c r="W3049" t="e">
        <f t="shared" si="1329"/>
        <v>#DIV/0!</v>
      </c>
      <c r="X3049" t="e">
        <f t="shared" si="1330"/>
        <v>#DIV/0!</v>
      </c>
      <c r="Y3049" t="e">
        <f t="shared" si="1331"/>
        <v>#DIV/0!</v>
      </c>
      <c r="Z3049" t="e">
        <f t="shared" si="1332"/>
        <v>#DIV/0!</v>
      </c>
      <c r="AA3049" t="e">
        <f t="shared" si="1333"/>
        <v>#DIV/0!</v>
      </c>
      <c r="AB3049">
        <f t="shared" si="1334"/>
        <v>0</v>
      </c>
      <c r="AC3049" t="e">
        <f t="shared" si="1335"/>
        <v>#DIV/0!</v>
      </c>
      <c r="AD3049">
        <f t="shared" si="1336"/>
        <v>1.0632190661423899</v>
      </c>
      <c r="AE3049">
        <f t="shared" si="1337"/>
        <v>5061750.12</v>
      </c>
      <c r="AF3049">
        <f t="shared" si="1338"/>
        <v>15270616303.792566</v>
      </c>
      <c r="AG3049">
        <f t="shared" si="1339"/>
        <v>1.0001657212333257</v>
      </c>
      <c r="AH3049">
        <v>24</v>
      </c>
      <c r="AI3049">
        <v>0.67944000000000004</v>
      </c>
      <c r="AJ3049" t="e">
        <f t="shared" si="1340"/>
        <v>#DIV/0!</v>
      </c>
      <c r="AK3049" t="e">
        <f t="shared" si="1341"/>
        <v>#DIV/0!</v>
      </c>
      <c r="AL3049" t="e">
        <f t="shared" si="1342"/>
        <v>#DIV/0!</v>
      </c>
      <c r="AM3049" t="e">
        <f t="shared" si="1343"/>
        <v>#DIV/0!</v>
      </c>
      <c r="AN3049" t="e">
        <f>AM3049/((60/'Field readings'!D3050)*24)</f>
        <v>#DIV/0!</v>
      </c>
      <c r="AO3049" t="e">
        <f>SUM($AN$4:AN3049)</f>
        <v>#DIV/0!</v>
      </c>
    </row>
    <row r="3050" spans="1:41">
      <c r="A3050" s="2">
        <f>'Field readings'!A3051</f>
        <v>0</v>
      </c>
      <c r="B3050" s="3">
        <f>'Field readings'!B3051</f>
        <v>0</v>
      </c>
      <c r="C3050">
        <f>'Field readings'!D3051</f>
        <v>0</v>
      </c>
      <c r="D3050">
        <f>'Field readings'!K3051</f>
        <v>0</v>
      </c>
      <c r="E3050">
        <f>'Field readings'!J3051+14.6973</f>
        <v>14.6973</v>
      </c>
      <c r="F3050">
        <f>'Field readings'!L3051</f>
        <v>0</v>
      </c>
      <c r="G3050">
        <f>'Field readings'!I3051</f>
        <v>0</v>
      </c>
      <c r="H3050">
        <f>'Field readings'!N3051</f>
        <v>0</v>
      </c>
      <c r="I3050">
        <f>'Field readings'!M3051</f>
        <v>0</v>
      </c>
      <c r="J3050">
        <f t="shared" si="1316"/>
        <v>0</v>
      </c>
      <c r="K3050" t="e">
        <f t="shared" si="1317"/>
        <v>#DIV/0!</v>
      </c>
      <c r="L3050" t="e">
        <f t="shared" si="1318"/>
        <v>#DIV/0!</v>
      </c>
      <c r="M3050" t="e">
        <f t="shared" si="1319"/>
        <v>#DIV/0!</v>
      </c>
      <c r="N3050" t="e">
        <f t="shared" si="1320"/>
        <v>#DIV/0!</v>
      </c>
      <c r="O3050" t="e">
        <f t="shared" si="1321"/>
        <v>#DIV/0!</v>
      </c>
      <c r="P3050" t="e">
        <f t="shared" si="1322"/>
        <v>#DIV/0!</v>
      </c>
      <c r="Q3050" t="e">
        <f t="shared" si="1323"/>
        <v>#DIV/0!</v>
      </c>
      <c r="R3050" t="e">
        <f t="shared" si="1324"/>
        <v>#DIV/0!</v>
      </c>
      <c r="S3050" t="e">
        <f t="shared" si="1325"/>
        <v>#DIV/0!</v>
      </c>
      <c r="T3050" t="e">
        <f t="shared" si="1326"/>
        <v>#DIV/0!</v>
      </c>
      <c r="U3050" t="e">
        <f t="shared" si="1327"/>
        <v>#DIV/0!</v>
      </c>
      <c r="V3050" t="e">
        <f t="shared" si="1328"/>
        <v>#DIV/0!</v>
      </c>
      <c r="W3050" t="e">
        <f t="shared" si="1329"/>
        <v>#DIV/0!</v>
      </c>
      <c r="X3050" t="e">
        <f t="shared" si="1330"/>
        <v>#DIV/0!</v>
      </c>
      <c r="Y3050" t="e">
        <f t="shared" si="1331"/>
        <v>#DIV/0!</v>
      </c>
      <c r="Z3050" t="e">
        <f t="shared" si="1332"/>
        <v>#DIV/0!</v>
      </c>
      <c r="AA3050" t="e">
        <f t="shared" si="1333"/>
        <v>#DIV/0!</v>
      </c>
      <c r="AB3050">
        <f t="shared" si="1334"/>
        <v>0</v>
      </c>
      <c r="AC3050" t="e">
        <f t="shared" si="1335"/>
        <v>#DIV/0!</v>
      </c>
      <c r="AD3050">
        <f t="shared" si="1336"/>
        <v>1.0632190661423899</v>
      </c>
      <c r="AE3050">
        <f t="shared" si="1337"/>
        <v>5061750.12</v>
      </c>
      <c r="AF3050">
        <f t="shared" si="1338"/>
        <v>15270616303.792566</v>
      </c>
      <c r="AG3050">
        <f t="shared" si="1339"/>
        <v>1.0001657212333257</v>
      </c>
      <c r="AH3050">
        <v>24</v>
      </c>
      <c r="AI3050">
        <v>0.67944000000000004</v>
      </c>
      <c r="AJ3050" t="e">
        <f t="shared" si="1340"/>
        <v>#DIV/0!</v>
      </c>
      <c r="AK3050" t="e">
        <f t="shared" si="1341"/>
        <v>#DIV/0!</v>
      </c>
      <c r="AL3050" t="e">
        <f t="shared" si="1342"/>
        <v>#DIV/0!</v>
      </c>
      <c r="AM3050" t="e">
        <f t="shared" si="1343"/>
        <v>#DIV/0!</v>
      </c>
      <c r="AN3050" t="e">
        <f>AM3050/((60/'Field readings'!D3051)*24)</f>
        <v>#DIV/0!</v>
      </c>
      <c r="AO3050" t="e">
        <f>SUM($AN$4:AN3050)</f>
        <v>#DIV/0!</v>
      </c>
    </row>
    <row r="3051" spans="1:41">
      <c r="A3051" s="2">
        <f>'Field readings'!A3052</f>
        <v>0</v>
      </c>
      <c r="B3051" s="3">
        <f>'Field readings'!B3052</f>
        <v>0</v>
      </c>
      <c r="C3051">
        <f>'Field readings'!D3052</f>
        <v>0</v>
      </c>
      <c r="D3051">
        <f>'Field readings'!K3052</f>
        <v>0</v>
      </c>
      <c r="E3051">
        <f>'Field readings'!J3052+14.6973</f>
        <v>14.6973</v>
      </c>
      <c r="F3051">
        <f>'Field readings'!L3052</f>
        <v>0</v>
      </c>
      <c r="G3051">
        <f>'Field readings'!I3052</f>
        <v>0</v>
      </c>
      <c r="H3051">
        <f>'Field readings'!N3052</f>
        <v>0</v>
      </c>
      <c r="I3051">
        <f>'Field readings'!M3052</f>
        <v>0</v>
      </c>
      <c r="J3051">
        <f t="shared" si="1316"/>
        <v>0</v>
      </c>
      <c r="K3051" t="e">
        <f t="shared" si="1317"/>
        <v>#DIV/0!</v>
      </c>
      <c r="L3051" t="e">
        <f t="shared" si="1318"/>
        <v>#DIV/0!</v>
      </c>
      <c r="M3051" t="e">
        <f t="shared" si="1319"/>
        <v>#DIV/0!</v>
      </c>
      <c r="N3051" t="e">
        <f t="shared" si="1320"/>
        <v>#DIV/0!</v>
      </c>
      <c r="O3051" t="e">
        <f t="shared" si="1321"/>
        <v>#DIV/0!</v>
      </c>
      <c r="P3051" t="e">
        <f t="shared" si="1322"/>
        <v>#DIV/0!</v>
      </c>
      <c r="Q3051" t="e">
        <f t="shared" si="1323"/>
        <v>#DIV/0!</v>
      </c>
      <c r="R3051" t="e">
        <f t="shared" si="1324"/>
        <v>#DIV/0!</v>
      </c>
      <c r="S3051" t="e">
        <f t="shared" si="1325"/>
        <v>#DIV/0!</v>
      </c>
      <c r="T3051" t="e">
        <f t="shared" si="1326"/>
        <v>#DIV/0!</v>
      </c>
      <c r="U3051" t="e">
        <f t="shared" si="1327"/>
        <v>#DIV/0!</v>
      </c>
      <c r="V3051" t="e">
        <f t="shared" si="1328"/>
        <v>#DIV/0!</v>
      </c>
      <c r="W3051" t="e">
        <f t="shared" si="1329"/>
        <v>#DIV/0!</v>
      </c>
      <c r="X3051" t="e">
        <f t="shared" si="1330"/>
        <v>#DIV/0!</v>
      </c>
      <c r="Y3051" t="e">
        <f t="shared" si="1331"/>
        <v>#DIV/0!</v>
      </c>
      <c r="Z3051" t="e">
        <f t="shared" si="1332"/>
        <v>#DIV/0!</v>
      </c>
      <c r="AA3051" t="e">
        <f t="shared" si="1333"/>
        <v>#DIV/0!</v>
      </c>
      <c r="AB3051">
        <f t="shared" si="1334"/>
        <v>0</v>
      </c>
      <c r="AC3051" t="e">
        <f t="shared" si="1335"/>
        <v>#DIV/0!</v>
      </c>
      <c r="AD3051">
        <f t="shared" si="1336"/>
        <v>1.0632190661423899</v>
      </c>
      <c r="AE3051">
        <f t="shared" si="1337"/>
        <v>5061750.12</v>
      </c>
      <c r="AF3051">
        <f t="shared" si="1338"/>
        <v>15270616303.792566</v>
      </c>
      <c r="AG3051">
        <f t="shared" si="1339"/>
        <v>1.0001657212333257</v>
      </c>
      <c r="AH3051">
        <v>24</v>
      </c>
      <c r="AI3051">
        <v>0.67944000000000004</v>
      </c>
      <c r="AJ3051" t="e">
        <f t="shared" si="1340"/>
        <v>#DIV/0!</v>
      </c>
      <c r="AK3051" t="e">
        <f t="shared" si="1341"/>
        <v>#DIV/0!</v>
      </c>
      <c r="AL3051" t="e">
        <f t="shared" si="1342"/>
        <v>#DIV/0!</v>
      </c>
      <c r="AM3051" t="e">
        <f t="shared" si="1343"/>
        <v>#DIV/0!</v>
      </c>
      <c r="AN3051" t="e">
        <f>AM3051/((60/'Field readings'!D3052)*24)</f>
        <v>#DIV/0!</v>
      </c>
      <c r="AO3051" t="e">
        <f>SUM($AN$4:AN3051)</f>
        <v>#DIV/0!</v>
      </c>
    </row>
    <row r="3052" spans="1:41">
      <c r="A3052" s="2">
        <f>'Field readings'!A3053</f>
        <v>0</v>
      </c>
      <c r="B3052" s="3">
        <f>'Field readings'!B3053</f>
        <v>0</v>
      </c>
      <c r="C3052">
        <f>'Field readings'!D3053</f>
        <v>0</v>
      </c>
      <c r="D3052">
        <f>'Field readings'!K3053</f>
        <v>0</v>
      </c>
      <c r="E3052">
        <f>'Field readings'!J3053+14.6973</f>
        <v>14.6973</v>
      </c>
      <c r="F3052">
        <f>'Field readings'!L3053</f>
        <v>0</v>
      </c>
      <c r="G3052">
        <f>'Field readings'!I3053</f>
        <v>0</v>
      </c>
      <c r="H3052">
        <f>'Field readings'!N3053</f>
        <v>0</v>
      </c>
      <c r="I3052">
        <f>'Field readings'!M3053</f>
        <v>0</v>
      </c>
      <c r="J3052">
        <f t="shared" si="1316"/>
        <v>0</v>
      </c>
      <c r="K3052" t="e">
        <f t="shared" si="1317"/>
        <v>#DIV/0!</v>
      </c>
      <c r="L3052" t="e">
        <f t="shared" si="1318"/>
        <v>#DIV/0!</v>
      </c>
      <c r="M3052" t="e">
        <f t="shared" si="1319"/>
        <v>#DIV/0!</v>
      </c>
      <c r="N3052" t="e">
        <f t="shared" si="1320"/>
        <v>#DIV/0!</v>
      </c>
      <c r="O3052" t="e">
        <f t="shared" si="1321"/>
        <v>#DIV/0!</v>
      </c>
      <c r="P3052" t="e">
        <f t="shared" si="1322"/>
        <v>#DIV/0!</v>
      </c>
      <c r="Q3052" t="e">
        <f t="shared" si="1323"/>
        <v>#DIV/0!</v>
      </c>
      <c r="R3052" t="e">
        <f t="shared" si="1324"/>
        <v>#DIV/0!</v>
      </c>
      <c r="S3052" t="e">
        <f t="shared" si="1325"/>
        <v>#DIV/0!</v>
      </c>
      <c r="T3052" t="e">
        <f t="shared" si="1326"/>
        <v>#DIV/0!</v>
      </c>
      <c r="U3052" t="e">
        <f t="shared" si="1327"/>
        <v>#DIV/0!</v>
      </c>
      <c r="V3052" t="e">
        <f t="shared" si="1328"/>
        <v>#DIV/0!</v>
      </c>
      <c r="W3052" t="e">
        <f t="shared" si="1329"/>
        <v>#DIV/0!</v>
      </c>
      <c r="X3052" t="e">
        <f t="shared" si="1330"/>
        <v>#DIV/0!</v>
      </c>
      <c r="Y3052" t="e">
        <f t="shared" si="1331"/>
        <v>#DIV/0!</v>
      </c>
      <c r="Z3052" t="e">
        <f t="shared" si="1332"/>
        <v>#DIV/0!</v>
      </c>
      <c r="AA3052" t="e">
        <f t="shared" si="1333"/>
        <v>#DIV/0!</v>
      </c>
      <c r="AB3052">
        <f t="shared" si="1334"/>
        <v>0</v>
      </c>
      <c r="AC3052" t="e">
        <f t="shared" si="1335"/>
        <v>#DIV/0!</v>
      </c>
      <c r="AD3052">
        <f t="shared" si="1336"/>
        <v>1.0632190661423899</v>
      </c>
      <c r="AE3052">
        <f t="shared" si="1337"/>
        <v>5061750.12</v>
      </c>
      <c r="AF3052">
        <f t="shared" si="1338"/>
        <v>15270616303.792566</v>
      </c>
      <c r="AG3052">
        <f t="shared" si="1339"/>
        <v>1.0001657212333257</v>
      </c>
      <c r="AH3052">
        <v>24</v>
      </c>
      <c r="AI3052">
        <v>0.67944000000000004</v>
      </c>
      <c r="AJ3052" t="e">
        <f t="shared" si="1340"/>
        <v>#DIV/0!</v>
      </c>
      <c r="AK3052" t="e">
        <f t="shared" si="1341"/>
        <v>#DIV/0!</v>
      </c>
      <c r="AL3052" t="e">
        <f t="shared" si="1342"/>
        <v>#DIV/0!</v>
      </c>
      <c r="AM3052" t="e">
        <f t="shared" si="1343"/>
        <v>#DIV/0!</v>
      </c>
      <c r="AN3052" t="e">
        <f>AM3052/((60/'Field readings'!D3053)*24)</f>
        <v>#DIV/0!</v>
      </c>
      <c r="AO3052" t="e">
        <f>SUM($AN$4:AN3052)</f>
        <v>#DIV/0!</v>
      </c>
    </row>
    <row r="3053" spans="1:41">
      <c r="A3053" s="2">
        <f>'Field readings'!A3054</f>
        <v>0</v>
      </c>
      <c r="B3053" s="3">
        <f>'Field readings'!B3054</f>
        <v>0</v>
      </c>
      <c r="C3053">
        <f>'Field readings'!D3054</f>
        <v>0</v>
      </c>
      <c r="D3053">
        <f>'Field readings'!K3054</f>
        <v>0</v>
      </c>
      <c r="E3053">
        <f>'Field readings'!J3054+14.6973</f>
        <v>14.6973</v>
      </c>
      <c r="F3053">
        <f>'Field readings'!L3054</f>
        <v>0</v>
      </c>
      <c r="G3053">
        <f>'Field readings'!I3054</f>
        <v>0</v>
      </c>
      <c r="H3053">
        <f>'Field readings'!N3054</f>
        <v>0</v>
      </c>
      <c r="I3053">
        <f>'Field readings'!M3054</f>
        <v>0</v>
      </c>
      <c r="J3053">
        <f t="shared" si="1316"/>
        <v>0</v>
      </c>
      <c r="K3053" t="e">
        <f t="shared" si="1317"/>
        <v>#DIV/0!</v>
      </c>
      <c r="L3053" t="e">
        <f t="shared" si="1318"/>
        <v>#DIV/0!</v>
      </c>
      <c r="M3053" t="e">
        <f t="shared" si="1319"/>
        <v>#DIV/0!</v>
      </c>
      <c r="N3053" t="e">
        <f t="shared" si="1320"/>
        <v>#DIV/0!</v>
      </c>
      <c r="O3053" t="e">
        <f t="shared" si="1321"/>
        <v>#DIV/0!</v>
      </c>
      <c r="P3053" t="e">
        <f t="shared" si="1322"/>
        <v>#DIV/0!</v>
      </c>
      <c r="Q3053" t="e">
        <f t="shared" si="1323"/>
        <v>#DIV/0!</v>
      </c>
      <c r="R3053" t="e">
        <f t="shared" si="1324"/>
        <v>#DIV/0!</v>
      </c>
      <c r="S3053" t="e">
        <f t="shared" si="1325"/>
        <v>#DIV/0!</v>
      </c>
      <c r="T3053" t="e">
        <f t="shared" si="1326"/>
        <v>#DIV/0!</v>
      </c>
      <c r="U3053" t="e">
        <f t="shared" si="1327"/>
        <v>#DIV/0!</v>
      </c>
      <c r="V3053" t="e">
        <f t="shared" si="1328"/>
        <v>#DIV/0!</v>
      </c>
      <c r="W3053" t="e">
        <f t="shared" si="1329"/>
        <v>#DIV/0!</v>
      </c>
      <c r="X3053" t="e">
        <f t="shared" si="1330"/>
        <v>#DIV/0!</v>
      </c>
      <c r="Y3053" t="e">
        <f t="shared" si="1331"/>
        <v>#DIV/0!</v>
      </c>
      <c r="Z3053" t="e">
        <f t="shared" si="1332"/>
        <v>#DIV/0!</v>
      </c>
      <c r="AA3053" t="e">
        <f t="shared" si="1333"/>
        <v>#DIV/0!</v>
      </c>
      <c r="AB3053">
        <f t="shared" si="1334"/>
        <v>0</v>
      </c>
      <c r="AC3053" t="e">
        <f t="shared" si="1335"/>
        <v>#DIV/0!</v>
      </c>
      <c r="AD3053">
        <f t="shared" si="1336"/>
        <v>1.0632190661423899</v>
      </c>
      <c r="AE3053">
        <f t="shared" si="1337"/>
        <v>5061750.12</v>
      </c>
      <c r="AF3053">
        <f t="shared" si="1338"/>
        <v>15270616303.792566</v>
      </c>
      <c r="AG3053">
        <f t="shared" si="1339"/>
        <v>1.0001657212333257</v>
      </c>
      <c r="AH3053">
        <v>24</v>
      </c>
      <c r="AI3053">
        <v>0.67944000000000004</v>
      </c>
      <c r="AJ3053" t="e">
        <f t="shared" si="1340"/>
        <v>#DIV/0!</v>
      </c>
      <c r="AK3053" t="e">
        <f t="shared" si="1341"/>
        <v>#DIV/0!</v>
      </c>
      <c r="AL3053" t="e">
        <f t="shared" si="1342"/>
        <v>#DIV/0!</v>
      </c>
      <c r="AM3053" t="e">
        <f t="shared" si="1343"/>
        <v>#DIV/0!</v>
      </c>
      <c r="AN3053" t="e">
        <f>AM3053/((60/'Field readings'!D3054)*24)</f>
        <v>#DIV/0!</v>
      </c>
      <c r="AO3053" t="e">
        <f>SUM($AN$4:AN3053)</f>
        <v>#DIV/0!</v>
      </c>
    </row>
    <row r="3054" spans="1:41">
      <c r="A3054" s="2">
        <f>'Field readings'!A3055</f>
        <v>0</v>
      </c>
      <c r="B3054" s="3">
        <f>'Field readings'!B3055</f>
        <v>0</v>
      </c>
      <c r="C3054">
        <f>'Field readings'!D3055</f>
        <v>0</v>
      </c>
      <c r="D3054">
        <f>'Field readings'!K3055</f>
        <v>0</v>
      </c>
      <c r="E3054">
        <f>'Field readings'!J3055+14.6973</f>
        <v>14.6973</v>
      </c>
      <c r="F3054">
        <f>'Field readings'!L3055</f>
        <v>0</v>
      </c>
      <c r="G3054">
        <f>'Field readings'!I3055</f>
        <v>0</v>
      </c>
      <c r="H3054">
        <f>'Field readings'!N3055</f>
        <v>0</v>
      </c>
      <c r="I3054">
        <f>'Field readings'!M3055</f>
        <v>0</v>
      </c>
      <c r="J3054">
        <f t="shared" si="1316"/>
        <v>0</v>
      </c>
      <c r="K3054" t="e">
        <f t="shared" si="1317"/>
        <v>#DIV/0!</v>
      </c>
      <c r="L3054" t="e">
        <f t="shared" si="1318"/>
        <v>#DIV/0!</v>
      </c>
      <c r="M3054" t="e">
        <f t="shared" si="1319"/>
        <v>#DIV/0!</v>
      </c>
      <c r="N3054" t="e">
        <f t="shared" si="1320"/>
        <v>#DIV/0!</v>
      </c>
      <c r="O3054" t="e">
        <f t="shared" si="1321"/>
        <v>#DIV/0!</v>
      </c>
      <c r="P3054" t="e">
        <f t="shared" si="1322"/>
        <v>#DIV/0!</v>
      </c>
      <c r="Q3054" t="e">
        <f t="shared" si="1323"/>
        <v>#DIV/0!</v>
      </c>
      <c r="R3054" t="e">
        <f t="shared" si="1324"/>
        <v>#DIV/0!</v>
      </c>
      <c r="S3054" t="e">
        <f t="shared" si="1325"/>
        <v>#DIV/0!</v>
      </c>
      <c r="T3054" t="e">
        <f t="shared" si="1326"/>
        <v>#DIV/0!</v>
      </c>
      <c r="U3054" t="e">
        <f t="shared" si="1327"/>
        <v>#DIV/0!</v>
      </c>
      <c r="V3054" t="e">
        <f t="shared" si="1328"/>
        <v>#DIV/0!</v>
      </c>
      <c r="W3054" t="e">
        <f t="shared" si="1329"/>
        <v>#DIV/0!</v>
      </c>
      <c r="X3054" t="e">
        <f t="shared" si="1330"/>
        <v>#DIV/0!</v>
      </c>
      <c r="Y3054" t="e">
        <f t="shared" si="1331"/>
        <v>#DIV/0!</v>
      </c>
      <c r="Z3054" t="e">
        <f t="shared" si="1332"/>
        <v>#DIV/0!</v>
      </c>
      <c r="AA3054" t="e">
        <f t="shared" si="1333"/>
        <v>#DIV/0!</v>
      </c>
      <c r="AB3054">
        <f t="shared" si="1334"/>
        <v>0</v>
      </c>
      <c r="AC3054" t="e">
        <f t="shared" si="1335"/>
        <v>#DIV/0!</v>
      </c>
      <c r="AD3054">
        <f t="shared" si="1336"/>
        <v>1.0632190661423899</v>
      </c>
      <c r="AE3054">
        <f t="shared" si="1337"/>
        <v>5061750.12</v>
      </c>
      <c r="AF3054">
        <f t="shared" si="1338"/>
        <v>15270616303.792566</v>
      </c>
      <c r="AG3054">
        <f t="shared" si="1339"/>
        <v>1.0001657212333257</v>
      </c>
      <c r="AH3054">
        <v>24</v>
      </c>
      <c r="AI3054">
        <v>0.67944000000000004</v>
      </c>
      <c r="AJ3054" t="e">
        <f t="shared" si="1340"/>
        <v>#DIV/0!</v>
      </c>
      <c r="AK3054" t="e">
        <f t="shared" si="1341"/>
        <v>#DIV/0!</v>
      </c>
      <c r="AL3054" t="e">
        <f t="shared" si="1342"/>
        <v>#DIV/0!</v>
      </c>
      <c r="AM3054" t="e">
        <f t="shared" si="1343"/>
        <v>#DIV/0!</v>
      </c>
      <c r="AN3054" t="e">
        <f>AM3054/((60/'Field readings'!D3055)*24)</f>
        <v>#DIV/0!</v>
      </c>
      <c r="AO3054" t="e">
        <f>SUM($AN$4:AN3054)</f>
        <v>#DIV/0!</v>
      </c>
    </row>
    <row r="3055" spans="1:41">
      <c r="A3055" s="2">
        <f>'Field readings'!A3056</f>
        <v>0</v>
      </c>
      <c r="B3055" s="3">
        <f>'Field readings'!B3056</f>
        <v>0</v>
      </c>
      <c r="C3055">
        <f>'Field readings'!D3056</f>
        <v>0</v>
      </c>
      <c r="D3055">
        <f>'Field readings'!K3056</f>
        <v>0</v>
      </c>
      <c r="E3055">
        <f>'Field readings'!J3056+14.6973</f>
        <v>14.6973</v>
      </c>
      <c r="F3055">
        <f>'Field readings'!L3056</f>
        <v>0</v>
      </c>
      <c r="G3055">
        <f>'Field readings'!I3056</f>
        <v>0</v>
      </c>
      <c r="H3055">
        <f>'Field readings'!N3056</f>
        <v>0</v>
      </c>
      <c r="I3055">
        <f>'Field readings'!M3056</f>
        <v>0</v>
      </c>
      <c r="J3055">
        <f t="shared" si="1316"/>
        <v>0</v>
      </c>
      <c r="K3055" t="e">
        <f t="shared" si="1317"/>
        <v>#DIV/0!</v>
      </c>
      <c r="L3055" t="e">
        <f t="shared" si="1318"/>
        <v>#DIV/0!</v>
      </c>
      <c r="M3055" t="e">
        <f t="shared" si="1319"/>
        <v>#DIV/0!</v>
      </c>
      <c r="N3055" t="e">
        <f t="shared" si="1320"/>
        <v>#DIV/0!</v>
      </c>
      <c r="O3055" t="e">
        <f t="shared" si="1321"/>
        <v>#DIV/0!</v>
      </c>
      <c r="P3055" t="e">
        <f t="shared" si="1322"/>
        <v>#DIV/0!</v>
      </c>
      <c r="Q3055" t="e">
        <f t="shared" si="1323"/>
        <v>#DIV/0!</v>
      </c>
      <c r="R3055" t="e">
        <f t="shared" si="1324"/>
        <v>#DIV/0!</v>
      </c>
      <c r="S3055" t="e">
        <f t="shared" si="1325"/>
        <v>#DIV/0!</v>
      </c>
      <c r="T3055" t="e">
        <f t="shared" si="1326"/>
        <v>#DIV/0!</v>
      </c>
      <c r="U3055" t="e">
        <f t="shared" si="1327"/>
        <v>#DIV/0!</v>
      </c>
      <c r="V3055" t="e">
        <f t="shared" si="1328"/>
        <v>#DIV/0!</v>
      </c>
      <c r="W3055" t="e">
        <f t="shared" si="1329"/>
        <v>#DIV/0!</v>
      </c>
      <c r="X3055" t="e">
        <f t="shared" si="1330"/>
        <v>#DIV/0!</v>
      </c>
      <c r="Y3055" t="e">
        <f t="shared" si="1331"/>
        <v>#DIV/0!</v>
      </c>
      <c r="Z3055" t="e">
        <f t="shared" si="1332"/>
        <v>#DIV/0!</v>
      </c>
      <c r="AA3055" t="e">
        <f t="shared" si="1333"/>
        <v>#DIV/0!</v>
      </c>
      <c r="AB3055">
        <f t="shared" si="1334"/>
        <v>0</v>
      </c>
      <c r="AC3055" t="e">
        <f t="shared" si="1335"/>
        <v>#DIV/0!</v>
      </c>
      <c r="AD3055">
        <f t="shared" si="1336"/>
        <v>1.0632190661423899</v>
      </c>
      <c r="AE3055">
        <f t="shared" si="1337"/>
        <v>5061750.12</v>
      </c>
      <c r="AF3055">
        <f t="shared" si="1338"/>
        <v>15270616303.792566</v>
      </c>
      <c r="AG3055">
        <f t="shared" si="1339"/>
        <v>1.0001657212333257</v>
      </c>
      <c r="AH3055">
        <v>24</v>
      </c>
      <c r="AI3055">
        <v>0.67944000000000004</v>
      </c>
      <c r="AJ3055" t="e">
        <f t="shared" si="1340"/>
        <v>#DIV/0!</v>
      </c>
      <c r="AK3055" t="e">
        <f t="shared" si="1341"/>
        <v>#DIV/0!</v>
      </c>
      <c r="AL3055" t="e">
        <f t="shared" si="1342"/>
        <v>#DIV/0!</v>
      </c>
      <c r="AM3055" t="e">
        <f t="shared" si="1343"/>
        <v>#DIV/0!</v>
      </c>
      <c r="AN3055" t="e">
        <f>AM3055/((60/'Field readings'!D3056)*24)</f>
        <v>#DIV/0!</v>
      </c>
      <c r="AO3055" t="e">
        <f>SUM($AN$4:AN3055)</f>
        <v>#DIV/0!</v>
      </c>
    </row>
    <row r="3056" spans="1:41">
      <c r="A3056" s="2">
        <f>'Field readings'!A3057</f>
        <v>0</v>
      </c>
      <c r="B3056" s="3">
        <f>'Field readings'!B3057</f>
        <v>0</v>
      </c>
      <c r="C3056">
        <f>'Field readings'!D3057</f>
        <v>0</v>
      </c>
      <c r="D3056">
        <f>'Field readings'!K3057</f>
        <v>0</v>
      </c>
      <c r="E3056">
        <f>'Field readings'!J3057+14.6973</f>
        <v>14.6973</v>
      </c>
      <c r="F3056">
        <f>'Field readings'!L3057</f>
        <v>0</v>
      </c>
      <c r="G3056">
        <f>'Field readings'!I3057</f>
        <v>0</v>
      </c>
      <c r="H3056">
        <f>'Field readings'!N3057</f>
        <v>0</v>
      </c>
      <c r="I3056">
        <f>'Field readings'!M3057</f>
        <v>0</v>
      </c>
      <c r="J3056">
        <f t="shared" si="1316"/>
        <v>0</v>
      </c>
      <c r="K3056" t="e">
        <f t="shared" si="1317"/>
        <v>#DIV/0!</v>
      </c>
      <c r="L3056" t="e">
        <f t="shared" si="1318"/>
        <v>#DIV/0!</v>
      </c>
      <c r="M3056" t="e">
        <f t="shared" si="1319"/>
        <v>#DIV/0!</v>
      </c>
      <c r="N3056" t="e">
        <f t="shared" si="1320"/>
        <v>#DIV/0!</v>
      </c>
      <c r="O3056" t="e">
        <f t="shared" si="1321"/>
        <v>#DIV/0!</v>
      </c>
      <c r="P3056" t="e">
        <f t="shared" si="1322"/>
        <v>#DIV/0!</v>
      </c>
      <c r="Q3056" t="e">
        <f t="shared" si="1323"/>
        <v>#DIV/0!</v>
      </c>
      <c r="R3056" t="e">
        <f t="shared" si="1324"/>
        <v>#DIV/0!</v>
      </c>
      <c r="S3056" t="e">
        <f t="shared" si="1325"/>
        <v>#DIV/0!</v>
      </c>
      <c r="T3056" t="e">
        <f t="shared" si="1326"/>
        <v>#DIV/0!</v>
      </c>
      <c r="U3056" t="e">
        <f t="shared" si="1327"/>
        <v>#DIV/0!</v>
      </c>
      <c r="V3056" t="e">
        <f t="shared" si="1328"/>
        <v>#DIV/0!</v>
      </c>
      <c r="W3056" t="e">
        <f t="shared" si="1329"/>
        <v>#DIV/0!</v>
      </c>
      <c r="X3056" t="e">
        <f t="shared" si="1330"/>
        <v>#DIV/0!</v>
      </c>
      <c r="Y3056" t="e">
        <f t="shared" si="1331"/>
        <v>#DIV/0!</v>
      </c>
      <c r="Z3056" t="e">
        <f t="shared" si="1332"/>
        <v>#DIV/0!</v>
      </c>
      <c r="AA3056" t="e">
        <f t="shared" si="1333"/>
        <v>#DIV/0!</v>
      </c>
      <c r="AB3056">
        <f t="shared" si="1334"/>
        <v>0</v>
      </c>
      <c r="AC3056" t="e">
        <f t="shared" si="1335"/>
        <v>#DIV/0!</v>
      </c>
      <c r="AD3056">
        <f t="shared" si="1336"/>
        <v>1.0632190661423899</v>
      </c>
      <c r="AE3056">
        <f t="shared" si="1337"/>
        <v>5061750.12</v>
      </c>
      <c r="AF3056">
        <f t="shared" si="1338"/>
        <v>15270616303.792566</v>
      </c>
      <c r="AG3056">
        <f t="shared" si="1339"/>
        <v>1.0001657212333257</v>
      </c>
      <c r="AH3056">
        <v>24</v>
      </c>
      <c r="AI3056">
        <v>0.67944000000000004</v>
      </c>
      <c r="AJ3056" t="e">
        <f t="shared" si="1340"/>
        <v>#DIV/0!</v>
      </c>
      <c r="AK3056" t="e">
        <f t="shared" si="1341"/>
        <v>#DIV/0!</v>
      </c>
      <c r="AL3056" t="e">
        <f t="shared" si="1342"/>
        <v>#DIV/0!</v>
      </c>
      <c r="AM3056" t="e">
        <f t="shared" si="1343"/>
        <v>#DIV/0!</v>
      </c>
      <c r="AN3056" t="e">
        <f>AM3056/((60/'Field readings'!D3057)*24)</f>
        <v>#DIV/0!</v>
      </c>
      <c r="AO3056" t="e">
        <f>SUM($AN$4:AN3056)</f>
        <v>#DIV/0!</v>
      </c>
    </row>
    <row r="3057" spans="1:41">
      <c r="A3057" s="2">
        <f>'Field readings'!A3058</f>
        <v>0</v>
      </c>
      <c r="B3057" s="3">
        <f>'Field readings'!B3058</f>
        <v>0</v>
      </c>
      <c r="C3057">
        <f>'Field readings'!D3058</f>
        <v>0</v>
      </c>
      <c r="D3057">
        <f>'Field readings'!K3058</f>
        <v>0</v>
      </c>
      <c r="E3057">
        <f>'Field readings'!J3058+14.6973</f>
        <v>14.6973</v>
      </c>
      <c r="F3057">
        <f>'Field readings'!L3058</f>
        <v>0</v>
      </c>
      <c r="G3057">
        <f>'Field readings'!I3058</f>
        <v>0</v>
      </c>
      <c r="H3057">
        <f>'Field readings'!N3058</f>
        <v>0</v>
      </c>
      <c r="I3057">
        <f>'Field readings'!M3058</f>
        <v>0</v>
      </c>
      <c r="J3057">
        <f t="shared" si="1316"/>
        <v>0</v>
      </c>
      <c r="K3057" t="e">
        <f t="shared" si="1317"/>
        <v>#DIV/0!</v>
      </c>
      <c r="L3057" t="e">
        <f t="shared" si="1318"/>
        <v>#DIV/0!</v>
      </c>
      <c r="M3057" t="e">
        <f t="shared" si="1319"/>
        <v>#DIV/0!</v>
      </c>
      <c r="N3057" t="e">
        <f t="shared" si="1320"/>
        <v>#DIV/0!</v>
      </c>
      <c r="O3057" t="e">
        <f t="shared" si="1321"/>
        <v>#DIV/0!</v>
      </c>
      <c r="P3057" t="e">
        <f t="shared" si="1322"/>
        <v>#DIV/0!</v>
      </c>
      <c r="Q3057" t="e">
        <f t="shared" si="1323"/>
        <v>#DIV/0!</v>
      </c>
      <c r="R3057" t="e">
        <f t="shared" si="1324"/>
        <v>#DIV/0!</v>
      </c>
      <c r="S3057" t="e">
        <f t="shared" si="1325"/>
        <v>#DIV/0!</v>
      </c>
      <c r="T3057" t="e">
        <f t="shared" si="1326"/>
        <v>#DIV/0!</v>
      </c>
      <c r="U3057" t="e">
        <f t="shared" si="1327"/>
        <v>#DIV/0!</v>
      </c>
      <c r="V3057" t="e">
        <f t="shared" si="1328"/>
        <v>#DIV/0!</v>
      </c>
      <c r="W3057" t="e">
        <f t="shared" si="1329"/>
        <v>#DIV/0!</v>
      </c>
      <c r="X3057" t="e">
        <f t="shared" si="1330"/>
        <v>#DIV/0!</v>
      </c>
      <c r="Y3057" t="e">
        <f t="shared" si="1331"/>
        <v>#DIV/0!</v>
      </c>
      <c r="Z3057" t="e">
        <f t="shared" si="1332"/>
        <v>#DIV/0!</v>
      </c>
      <c r="AA3057" t="e">
        <f t="shared" si="1333"/>
        <v>#DIV/0!</v>
      </c>
      <c r="AB3057">
        <f t="shared" si="1334"/>
        <v>0</v>
      </c>
      <c r="AC3057" t="e">
        <f t="shared" si="1335"/>
        <v>#DIV/0!</v>
      </c>
      <c r="AD3057">
        <f t="shared" si="1336"/>
        <v>1.0632190661423899</v>
      </c>
      <c r="AE3057">
        <f t="shared" si="1337"/>
        <v>5061750.12</v>
      </c>
      <c r="AF3057">
        <f t="shared" si="1338"/>
        <v>15270616303.792566</v>
      </c>
      <c r="AG3057">
        <f t="shared" si="1339"/>
        <v>1.0001657212333257</v>
      </c>
      <c r="AH3057">
        <v>24</v>
      </c>
      <c r="AI3057">
        <v>0.67944000000000004</v>
      </c>
      <c r="AJ3057" t="e">
        <f t="shared" si="1340"/>
        <v>#DIV/0!</v>
      </c>
      <c r="AK3057" t="e">
        <f t="shared" si="1341"/>
        <v>#DIV/0!</v>
      </c>
      <c r="AL3057" t="e">
        <f t="shared" si="1342"/>
        <v>#DIV/0!</v>
      </c>
      <c r="AM3057" t="e">
        <f t="shared" si="1343"/>
        <v>#DIV/0!</v>
      </c>
      <c r="AN3057" t="e">
        <f>AM3057/((60/'Field readings'!D3058)*24)</f>
        <v>#DIV/0!</v>
      </c>
      <c r="AO3057" t="e">
        <f>SUM($AN$4:AN3057)</f>
        <v>#DIV/0!</v>
      </c>
    </row>
    <row r="3058" spans="1:41">
      <c r="A3058" s="2">
        <f>'Field readings'!A3059</f>
        <v>0</v>
      </c>
      <c r="B3058" s="3">
        <f>'Field readings'!B3059</f>
        <v>0</v>
      </c>
      <c r="C3058">
        <f>'Field readings'!D3059</f>
        <v>0</v>
      </c>
      <c r="D3058">
        <f>'Field readings'!K3059</f>
        <v>0</v>
      </c>
      <c r="E3058">
        <f>'Field readings'!J3059+14.6973</f>
        <v>14.6973</v>
      </c>
      <c r="F3058">
        <f>'Field readings'!L3059</f>
        <v>0</v>
      </c>
      <c r="G3058">
        <f>'Field readings'!I3059</f>
        <v>0</v>
      </c>
      <c r="H3058">
        <f>'Field readings'!N3059</f>
        <v>0</v>
      </c>
      <c r="I3058">
        <f>'Field readings'!M3059</f>
        <v>0</v>
      </c>
      <c r="J3058">
        <f t="shared" si="1316"/>
        <v>0</v>
      </c>
      <c r="K3058" t="e">
        <f t="shared" si="1317"/>
        <v>#DIV/0!</v>
      </c>
      <c r="L3058" t="e">
        <f t="shared" si="1318"/>
        <v>#DIV/0!</v>
      </c>
      <c r="M3058" t="e">
        <f t="shared" si="1319"/>
        <v>#DIV/0!</v>
      </c>
      <c r="N3058" t="e">
        <f t="shared" si="1320"/>
        <v>#DIV/0!</v>
      </c>
      <c r="O3058" t="e">
        <f t="shared" si="1321"/>
        <v>#DIV/0!</v>
      </c>
      <c r="P3058" t="e">
        <f t="shared" si="1322"/>
        <v>#DIV/0!</v>
      </c>
      <c r="Q3058" t="e">
        <f t="shared" si="1323"/>
        <v>#DIV/0!</v>
      </c>
      <c r="R3058" t="e">
        <f t="shared" si="1324"/>
        <v>#DIV/0!</v>
      </c>
      <c r="S3058" t="e">
        <f t="shared" si="1325"/>
        <v>#DIV/0!</v>
      </c>
      <c r="T3058" t="e">
        <f t="shared" si="1326"/>
        <v>#DIV/0!</v>
      </c>
      <c r="U3058" t="e">
        <f t="shared" si="1327"/>
        <v>#DIV/0!</v>
      </c>
      <c r="V3058" t="e">
        <f t="shared" si="1328"/>
        <v>#DIV/0!</v>
      </c>
      <c r="W3058" t="e">
        <f t="shared" si="1329"/>
        <v>#DIV/0!</v>
      </c>
      <c r="X3058" t="e">
        <f t="shared" si="1330"/>
        <v>#DIV/0!</v>
      </c>
      <c r="Y3058" t="e">
        <f t="shared" si="1331"/>
        <v>#DIV/0!</v>
      </c>
      <c r="Z3058" t="e">
        <f t="shared" si="1332"/>
        <v>#DIV/0!</v>
      </c>
      <c r="AA3058" t="e">
        <f t="shared" si="1333"/>
        <v>#DIV/0!</v>
      </c>
      <c r="AB3058">
        <f t="shared" si="1334"/>
        <v>0</v>
      </c>
      <c r="AC3058" t="e">
        <f t="shared" si="1335"/>
        <v>#DIV/0!</v>
      </c>
      <c r="AD3058">
        <f t="shared" si="1336"/>
        <v>1.0632190661423899</v>
      </c>
      <c r="AE3058">
        <f t="shared" si="1337"/>
        <v>5061750.12</v>
      </c>
      <c r="AF3058">
        <f t="shared" si="1338"/>
        <v>15270616303.792566</v>
      </c>
      <c r="AG3058">
        <f t="shared" si="1339"/>
        <v>1.0001657212333257</v>
      </c>
      <c r="AH3058">
        <v>24</v>
      </c>
      <c r="AI3058">
        <v>0.67944000000000004</v>
      </c>
      <c r="AJ3058" t="e">
        <f t="shared" si="1340"/>
        <v>#DIV/0!</v>
      </c>
      <c r="AK3058" t="e">
        <f t="shared" si="1341"/>
        <v>#DIV/0!</v>
      </c>
      <c r="AL3058" t="e">
        <f t="shared" si="1342"/>
        <v>#DIV/0!</v>
      </c>
      <c r="AM3058" t="e">
        <f t="shared" si="1343"/>
        <v>#DIV/0!</v>
      </c>
      <c r="AN3058" t="e">
        <f>AM3058/((60/'Field readings'!D3059)*24)</f>
        <v>#DIV/0!</v>
      </c>
      <c r="AO3058" t="e">
        <f>SUM($AN$4:AN3058)</f>
        <v>#DIV/0!</v>
      </c>
    </row>
    <row r="3059" spans="1:41">
      <c r="A3059" s="2">
        <f>'Field readings'!A3060</f>
        <v>0</v>
      </c>
      <c r="B3059" s="3">
        <f>'Field readings'!B3060</f>
        <v>0</v>
      </c>
      <c r="C3059">
        <f>'Field readings'!D3060</f>
        <v>0</v>
      </c>
      <c r="D3059">
        <f>'Field readings'!K3060</f>
        <v>0</v>
      </c>
      <c r="E3059">
        <f>'Field readings'!J3060+14.6973</f>
        <v>14.6973</v>
      </c>
      <c r="F3059">
        <f>'Field readings'!L3060</f>
        <v>0</v>
      </c>
      <c r="G3059">
        <f>'Field readings'!I3060</f>
        <v>0</v>
      </c>
      <c r="H3059">
        <f>'Field readings'!N3060</f>
        <v>0</v>
      </c>
      <c r="I3059">
        <f>'Field readings'!M3060</f>
        <v>0</v>
      </c>
      <c r="J3059">
        <f t="shared" si="1316"/>
        <v>0</v>
      </c>
      <c r="K3059" t="e">
        <f t="shared" si="1317"/>
        <v>#DIV/0!</v>
      </c>
      <c r="L3059" t="e">
        <f t="shared" si="1318"/>
        <v>#DIV/0!</v>
      </c>
      <c r="M3059" t="e">
        <f t="shared" si="1319"/>
        <v>#DIV/0!</v>
      </c>
      <c r="N3059" t="e">
        <f t="shared" si="1320"/>
        <v>#DIV/0!</v>
      </c>
      <c r="O3059" t="e">
        <f t="shared" si="1321"/>
        <v>#DIV/0!</v>
      </c>
      <c r="P3059" t="e">
        <f t="shared" si="1322"/>
        <v>#DIV/0!</v>
      </c>
      <c r="Q3059" t="e">
        <f t="shared" si="1323"/>
        <v>#DIV/0!</v>
      </c>
      <c r="R3059" t="e">
        <f t="shared" si="1324"/>
        <v>#DIV/0!</v>
      </c>
      <c r="S3059" t="e">
        <f t="shared" si="1325"/>
        <v>#DIV/0!</v>
      </c>
      <c r="T3059" t="e">
        <f t="shared" si="1326"/>
        <v>#DIV/0!</v>
      </c>
      <c r="U3059" t="e">
        <f t="shared" si="1327"/>
        <v>#DIV/0!</v>
      </c>
      <c r="V3059" t="e">
        <f t="shared" si="1328"/>
        <v>#DIV/0!</v>
      </c>
      <c r="W3059" t="e">
        <f t="shared" si="1329"/>
        <v>#DIV/0!</v>
      </c>
      <c r="X3059" t="e">
        <f t="shared" si="1330"/>
        <v>#DIV/0!</v>
      </c>
      <c r="Y3059" t="e">
        <f t="shared" si="1331"/>
        <v>#DIV/0!</v>
      </c>
      <c r="Z3059" t="e">
        <f t="shared" si="1332"/>
        <v>#DIV/0!</v>
      </c>
      <c r="AA3059" t="e">
        <f t="shared" si="1333"/>
        <v>#DIV/0!</v>
      </c>
      <c r="AB3059">
        <f t="shared" si="1334"/>
        <v>0</v>
      </c>
      <c r="AC3059" t="e">
        <f t="shared" si="1335"/>
        <v>#DIV/0!</v>
      </c>
      <c r="AD3059">
        <f t="shared" si="1336"/>
        <v>1.0632190661423899</v>
      </c>
      <c r="AE3059">
        <f t="shared" si="1337"/>
        <v>5061750.12</v>
      </c>
      <c r="AF3059">
        <f t="shared" si="1338"/>
        <v>15270616303.792566</v>
      </c>
      <c r="AG3059">
        <f t="shared" si="1339"/>
        <v>1.0001657212333257</v>
      </c>
      <c r="AH3059">
        <v>24</v>
      </c>
      <c r="AI3059">
        <v>0.67944000000000004</v>
      </c>
      <c r="AJ3059" t="e">
        <f t="shared" si="1340"/>
        <v>#DIV/0!</v>
      </c>
      <c r="AK3059" t="e">
        <f t="shared" si="1341"/>
        <v>#DIV/0!</v>
      </c>
      <c r="AL3059" t="e">
        <f t="shared" si="1342"/>
        <v>#DIV/0!</v>
      </c>
      <c r="AM3059" t="e">
        <f t="shared" si="1343"/>
        <v>#DIV/0!</v>
      </c>
      <c r="AN3059" t="e">
        <f>AM3059/((60/'Field readings'!D3060)*24)</f>
        <v>#DIV/0!</v>
      </c>
      <c r="AO3059" t="e">
        <f>SUM($AN$4:AN3059)</f>
        <v>#DIV/0!</v>
      </c>
    </row>
    <row r="3060" spans="1:41">
      <c r="A3060" s="2">
        <f>'Field readings'!A3061</f>
        <v>0</v>
      </c>
      <c r="B3060" s="3">
        <f>'Field readings'!B3061</f>
        <v>0</v>
      </c>
      <c r="C3060">
        <f>'Field readings'!D3061</f>
        <v>0</v>
      </c>
      <c r="D3060">
        <f>'Field readings'!K3061</f>
        <v>0</v>
      </c>
      <c r="E3060">
        <f>'Field readings'!J3061+14.6973</f>
        <v>14.6973</v>
      </c>
      <c r="F3060">
        <f>'Field readings'!L3061</f>
        <v>0</v>
      </c>
      <c r="G3060">
        <f>'Field readings'!I3061</f>
        <v>0</v>
      </c>
      <c r="H3060">
        <f>'Field readings'!N3061</f>
        <v>0</v>
      </c>
      <c r="I3060">
        <f>'Field readings'!M3061</f>
        <v>0</v>
      </c>
      <c r="J3060">
        <f t="shared" si="1316"/>
        <v>0</v>
      </c>
      <c r="K3060" t="e">
        <f t="shared" si="1317"/>
        <v>#DIV/0!</v>
      </c>
      <c r="L3060" t="e">
        <f t="shared" si="1318"/>
        <v>#DIV/0!</v>
      </c>
      <c r="M3060" t="e">
        <f t="shared" si="1319"/>
        <v>#DIV/0!</v>
      </c>
      <c r="N3060" t="e">
        <f t="shared" si="1320"/>
        <v>#DIV/0!</v>
      </c>
      <c r="O3060" t="e">
        <f t="shared" si="1321"/>
        <v>#DIV/0!</v>
      </c>
      <c r="P3060" t="e">
        <f t="shared" si="1322"/>
        <v>#DIV/0!</v>
      </c>
      <c r="Q3060" t="e">
        <f t="shared" si="1323"/>
        <v>#DIV/0!</v>
      </c>
      <c r="R3060" t="e">
        <f t="shared" si="1324"/>
        <v>#DIV/0!</v>
      </c>
      <c r="S3060" t="e">
        <f t="shared" si="1325"/>
        <v>#DIV/0!</v>
      </c>
      <c r="T3060" t="e">
        <f t="shared" si="1326"/>
        <v>#DIV/0!</v>
      </c>
      <c r="U3060" t="e">
        <f t="shared" si="1327"/>
        <v>#DIV/0!</v>
      </c>
      <c r="V3060" t="e">
        <f t="shared" si="1328"/>
        <v>#DIV/0!</v>
      </c>
      <c r="W3060" t="e">
        <f t="shared" si="1329"/>
        <v>#DIV/0!</v>
      </c>
      <c r="X3060" t="e">
        <f t="shared" si="1330"/>
        <v>#DIV/0!</v>
      </c>
      <c r="Y3060" t="e">
        <f t="shared" si="1331"/>
        <v>#DIV/0!</v>
      </c>
      <c r="Z3060" t="e">
        <f t="shared" si="1332"/>
        <v>#DIV/0!</v>
      </c>
      <c r="AA3060" t="e">
        <f t="shared" si="1333"/>
        <v>#DIV/0!</v>
      </c>
      <c r="AB3060">
        <f t="shared" si="1334"/>
        <v>0</v>
      </c>
      <c r="AC3060" t="e">
        <f t="shared" si="1335"/>
        <v>#DIV/0!</v>
      </c>
      <c r="AD3060">
        <f t="shared" si="1336"/>
        <v>1.0632190661423899</v>
      </c>
      <c r="AE3060">
        <f t="shared" si="1337"/>
        <v>5061750.12</v>
      </c>
      <c r="AF3060">
        <f t="shared" si="1338"/>
        <v>15270616303.792566</v>
      </c>
      <c r="AG3060">
        <f t="shared" si="1339"/>
        <v>1.0001657212333257</v>
      </c>
      <c r="AH3060">
        <v>24</v>
      </c>
      <c r="AI3060">
        <v>0.67944000000000004</v>
      </c>
      <c r="AJ3060" t="e">
        <f t="shared" si="1340"/>
        <v>#DIV/0!</v>
      </c>
      <c r="AK3060" t="e">
        <f t="shared" si="1341"/>
        <v>#DIV/0!</v>
      </c>
      <c r="AL3060" t="e">
        <f t="shared" si="1342"/>
        <v>#DIV/0!</v>
      </c>
      <c r="AM3060" t="e">
        <f t="shared" si="1343"/>
        <v>#DIV/0!</v>
      </c>
      <c r="AN3060" t="e">
        <f>AM3060/((60/'Field readings'!D3061)*24)</f>
        <v>#DIV/0!</v>
      </c>
      <c r="AO3060" t="e">
        <f>SUM($AN$4:AN3060)</f>
        <v>#DIV/0!</v>
      </c>
    </row>
    <row r="3061" spans="1:41">
      <c r="A3061" s="2">
        <f>'Field readings'!A3062</f>
        <v>0</v>
      </c>
      <c r="B3061" s="3">
        <f>'Field readings'!B3062</f>
        <v>0</v>
      </c>
      <c r="C3061">
        <f>'Field readings'!D3062</f>
        <v>0</v>
      </c>
      <c r="D3061">
        <f>'Field readings'!K3062</f>
        <v>0</v>
      </c>
      <c r="E3061">
        <f>'Field readings'!J3062+14.6973</f>
        <v>14.6973</v>
      </c>
      <c r="F3061">
        <f>'Field readings'!L3062</f>
        <v>0</v>
      </c>
      <c r="G3061">
        <f>'Field readings'!I3062</f>
        <v>0</v>
      </c>
      <c r="H3061">
        <f>'Field readings'!N3062</f>
        <v>0</v>
      </c>
      <c r="I3061">
        <f>'Field readings'!M3062</f>
        <v>0</v>
      </c>
      <c r="J3061">
        <f t="shared" si="1316"/>
        <v>0</v>
      </c>
      <c r="K3061" t="e">
        <f t="shared" si="1317"/>
        <v>#DIV/0!</v>
      </c>
      <c r="L3061" t="e">
        <f t="shared" si="1318"/>
        <v>#DIV/0!</v>
      </c>
      <c r="M3061" t="e">
        <f t="shared" si="1319"/>
        <v>#DIV/0!</v>
      </c>
      <c r="N3061" t="e">
        <f t="shared" si="1320"/>
        <v>#DIV/0!</v>
      </c>
      <c r="O3061" t="e">
        <f t="shared" si="1321"/>
        <v>#DIV/0!</v>
      </c>
      <c r="P3061" t="e">
        <f t="shared" si="1322"/>
        <v>#DIV/0!</v>
      </c>
      <c r="Q3061" t="e">
        <f t="shared" si="1323"/>
        <v>#DIV/0!</v>
      </c>
      <c r="R3061" t="e">
        <f t="shared" si="1324"/>
        <v>#DIV/0!</v>
      </c>
      <c r="S3061" t="e">
        <f t="shared" si="1325"/>
        <v>#DIV/0!</v>
      </c>
      <c r="T3061" t="e">
        <f t="shared" si="1326"/>
        <v>#DIV/0!</v>
      </c>
      <c r="U3061" t="e">
        <f t="shared" si="1327"/>
        <v>#DIV/0!</v>
      </c>
      <c r="V3061" t="e">
        <f t="shared" si="1328"/>
        <v>#DIV/0!</v>
      </c>
      <c r="W3061" t="e">
        <f t="shared" si="1329"/>
        <v>#DIV/0!</v>
      </c>
      <c r="X3061" t="e">
        <f t="shared" si="1330"/>
        <v>#DIV/0!</v>
      </c>
      <c r="Y3061" t="e">
        <f t="shared" si="1331"/>
        <v>#DIV/0!</v>
      </c>
      <c r="Z3061" t="e">
        <f t="shared" si="1332"/>
        <v>#DIV/0!</v>
      </c>
      <c r="AA3061" t="e">
        <f t="shared" si="1333"/>
        <v>#DIV/0!</v>
      </c>
      <c r="AB3061">
        <f t="shared" si="1334"/>
        <v>0</v>
      </c>
      <c r="AC3061" t="e">
        <f t="shared" si="1335"/>
        <v>#DIV/0!</v>
      </c>
      <c r="AD3061">
        <f t="shared" si="1336"/>
        <v>1.0632190661423899</v>
      </c>
      <c r="AE3061">
        <f t="shared" si="1337"/>
        <v>5061750.12</v>
      </c>
      <c r="AF3061">
        <f t="shared" si="1338"/>
        <v>15270616303.792566</v>
      </c>
      <c r="AG3061">
        <f t="shared" si="1339"/>
        <v>1.0001657212333257</v>
      </c>
      <c r="AH3061">
        <v>24</v>
      </c>
      <c r="AI3061">
        <v>0.67944000000000004</v>
      </c>
      <c r="AJ3061" t="e">
        <f t="shared" si="1340"/>
        <v>#DIV/0!</v>
      </c>
      <c r="AK3061" t="e">
        <f t="shared" si="1341"/>
        <v>#DIV/0!</v>
      </c>
      <c r="AL3061" t="e">
        <f t="shared" si="1342"/>
        <v>#DIV/0!</v>
      </c>
      <c r="AM3061" t="e">
        <f t="shared" si="1343"/>
        <v>#DIV/0!</v>
      </c>
      <c r="AN3061" t="e">
        <f>AM3061/((60/'Field readings'!D3062)*24)</f>
        <v>#DIV/0!</v>
      </c>
      <c r="AO3061" t="e">
        <f>SUM($AN$4:AN3061)</f>
        <v>#DIV/0!</v>
      </c>
    </row>
    <row r="3062" spans="1:41">
      <c r="A3062" s="2">
        <f>'Field readings'!A3063</f>
        <v>0</v>
      </c>
      <c r="B3062" s="3">
        <f>'Field readings'!B3063</f>
        <v>0</v>
      </c>
      <c r="C3062">
        <f>'Field readings'!D3063</f>
        <v>0</v>
      </c>
      <c r="D3062">
        <f>'Field readings'!K3063</f>
        <v>0</v>
      </c>
      <c r="E3062">
        <f>'Field readings'!J3063+14.6973</f>
        <v>14.6973</v>
      </c>
      <c r="F3062">
        <f>'Field readings'!L3063</f>
        <v>0</v>
      </c>
      <c r="G3062">
        <f>'Field readings'!I3063</f>
        <v>0</v>
      </c>
      <c r="H3062">
        <f>'Field readings'!N3063</f>
        <v>0</v>
      </c>
      <c r="I3062">
        <f>'Field readings'!M3063</f>
        <v>0</v>
      </c>
      <c r="J3062">
        <f t="shared" si="1316"/>
        <v>0</v>
      </c>
      <c r="K3062" t="e">
        <f t="shared" si="1317"/>
        <v>#DIV/0!</v>
      </c>
      <c r="L3062" t="e">
        <f t="shared" si="1318"/>
        <v>#DIV/0!</v>
      </c>
      <c r="M3062" t="e">
        <f t="shared" si="1319"/>
        <v>#DIV/0!</v>
      </c>
      <c r="N3062" t="e">
        <f t="shared" si="1320"/>
        <v>#DIV/0!</v>
      </c>
      <c r="O3062" t="e">
        <f t="shared" si="1321"/>
        <v>#DIV/0!</v>
      </c>
      <c r="P3062" t="e">
        <f t="shared" si="1322"/>
        <v>#DIV/0!</v>
      </c>
      <c r="Q3062" t="e">
        <f t="shared" si="1323"/>
        <v>#DIV/0!</v>
      </c>
      <c r="R3062" t="e">
        <f t="shared" si="1324"/>
        <v>#DIV/0!</v>
      </c>
      <c r="S3062" t="e">
        <f t="shared" si="1325"/>
        <v>#DIV/0!</v>
      </c>
      <c r="T3062" t="e">
        <f t="shared" si="1326"/>
        <v>#DIV/0!</v>
      </c>
      <c r="U3062" t="e">
        <f t="shared" si="1327"/>
        <v>#DIV/0!</v>
      </c>
      <c r="V3062" t="e">
        <f t="shared" si="1328"/>
        <v>#DIV/0!</v>
      </c>
      <c r="W3062" t="e">
        <f t="shared" si="1329"/>
        <v>#DIV/0!</v>
      </c>
      <c r="X3062" t="e">
        <f t="shared" si="1330"/>
        <v>#DIV/0!</v>
      </c>
      <c r="Y3062" t="e">
        <f t="shared" si="1331"/>
        <v>#DIV/0!</v>
      </c>
      <c r="Z3062" t="e">
        <f t="shared" si="1332"/>
        <v>#DIV/0!</v>
      </c>
      <c r="AA3062" t="e">
        <f t="shared" si="1333"/>
        <v>#DIV/0!</v>
      </c>
      <c r="AB3062">
        <f t="shared" si="1334"/>
        <v>0</v>
      </c>
      <c r="AC3062" t="e">
        <f t="shared" si="1335"/>
        <v>#DIV/0!</v>
      </c>
      <c r="AD3062">
        <f t="shared" si="1336"/>
        <v>1.0632190661423899</v>
      </c>
      <c r="AE3062">
        <f t="shared" si="1337"/>
        <v>5061750.12</v>
      </c>
      <c r="AF3062">
        <f t="shared" si="1338"/>
        <v>15270616303.792566</v>
      </c>
      <c r="AG3062">
        <f t="shared" si="1339"/>
        <v>1.0001657212333257</v>
      </c>
      <c r="AH3062">
        <v>24</v>
      </c>
      <c r="AI3062">
        <v>0.67944000000000004</v>
      </c>
      <c r="AJ3062" t="e">
        <f t="shared" si="1340"/>
        <v>#DIV/0!</v>
      </c>
      <c r="AK3062" t="e">
        <f t="shared" si="1341"/>
        <v>#DIV/0!</v>
      </c>
      <c r="AL3062" t="e">
        <f t="shared" si="1342"/>
        <v>#DIV/0!</v>
      </c>
      <c r="AM3062" t="e">
        <f t="shared" si="1343"/>
        <v>#DIV/0!</v>
      </c>
      <c r="AN3062" t="e">
        <f>AM3062/((60/'Field readings'!D3063)*24)</f>
        <v>#DIV/0!</v>
      </c>
      <c r="AO3062" t="e">
        <f>SUM($AN$4:AN3062)</f>
        <v>#DIV/0!</v>
      </c>
    </row>
    <row r="3063" spans="1:41">
      <c r="A3063" s="2">
        <f>'Field readings'!A3064</f>
        <v>0</v>
      </c>
      <c r="B3063" s="3">
        <f>'Field readings'!B3064</f>
        <v>0</v>
      </c>
      <c r="C3063">
        <f>'Field readings'!D3064</f>
        <v>0</v>
      </c>
      <c r="D3063">
        <f>'Field readings'!K3064</f>
        <v>0</v>
      </c>
      <c r="E3063">
        <f>'Field readings'!J3064+14.6973</f>
        <v>14.6973</v>
      </c>
      <c r="F3063">
        <f>'Field readings'!L3064</f>
        <v>0</v>
      </c>
      <c r="G3063">
        <f>'Field readings'!I3064</f>
        <v>0</v>
      </c>
      <c r="H3063">
        <f>'Field readings'!N3064</f>
        <v>0</v>
      </c>
      <c r="I3063">
        <f>'Field readings'!M3064</f>
        <v>0</v>
      </c>
      <c r="J3063">
        <f t="shared" si="1316"/>
        <v>0</v>
      </c>
      <c r="K3063" t="e">
        <f t="shared" si="1317"/>
        <v>#DIV/0!</v>
      </c>
      <c r="L3063" t="e">
        <f t="shared" si="1318"/>
        <v>#DIV/0!</v>
      </c>
      <c r="M3063" t="e">
        <f t="shared" si="1319"/>
        <v>#DIV/0!</v>
      </c>
      <c r="N3063" t="e">
        <f t="shared" si="1320"/>
        <v>#DIV/0!</v>
      </c>
      <c r="O3063" t="e">
        <f t="shared" si="1321"/>
        <v>#DIV/0!</v>
      </c>
      <c r="P3063" t="e">
        <f t="shared" si="1322"/>
        <v>#DIV/0!</v>
      </c>
      <c r="Q3063" t="e">
        <f t="shared" si="1323"/>
        <v>#DIV/0!</v>
      </c>
      <c r="R3063" t="e">
        <f t="shared" si="1324"/>
        <v>#DIV/0!</v>
      </c>
      <c r="S3063" t="e">
        <f t="shared" si="1325"/>
        <v>#DIV/0!</v>
      </c>
      <c r="T3063" t="e">
        <f t="shared" si="1326"/>
        <v>#DIV/0!</v>
      </c>
      <c r="U3063" t="e">
        <f t="shared" si="1327"/>
        <v>#DIV/0!</v>
      </c>
      <c r="V3063" t="e">
        <f t="shared" si="1328"/>
        <v>#DIV/0!</v>
      </c>
      <c r="W3063" t="e">
        <f t="shared" si="1329"/>
        <v>#DIV/0!</v>
      </c>
      <c r="X3063" t="e">
        <f t="shared" si="1330"/>
        <v>#DIV/0!</v>
      </c>
      <c r="Y3063" t="e">
        <f t="shared" si="1331"/>
        <v>#DIV/0!</v>
      </c>
      <c r="Z3063" t="e">
        <f t="shared" si="1332"/>
        <v>#DIV/0!</v>
      </c>
      <c r="AA3063" t="e">
        <f t="shared" si="1333"/>
        <v>#DIV/0!</v>
      </c>
      <c r="AB3063">
        <f t="shared" si="1334"/>
        <v>0</v>
      </c>
      <c r="AC3063" t="e">
        <f t="shared" si="1335"/>
        <v>#DIV/0!</v>
      </c>
      <c r="AD3063">
        <f t="shared" si="1336"/>
        <v>1.0632190661423899</v>
      </c>
      <c r="AE3063">
        <f t="shared" si="1337"/>
        <v>5061750.12</v>
      </c>
      <c r="AF3063">
        <f t="shared" si="1338"/>
        <v>15270616303.792566</v>
      </c>
      <c r="AG3063">
        <f t="shared" si="1339"/>
        <v>1.0001657212333257</v>
      </c>
      <c r="AH3063">
        <v>24</v>
      </c>
      <c r="AI3063">
        <v>0.67944000000000004</v>
      </c>
      <c r="AJ3063" t="e">
        <f t="shared" si="1340"/>
        <v>#DIV/0!</v>
      </c>
      <c r="AK3063" t="e">
        <f t="shared" si="1341"/>
        <v>#DIV/0!</v>
      </c>
      <c r="AL3063" t="e">
        <f t="shared" si="1342"/>
        <v>#DIV/0!</v>
      </c>
      <c r="AM3063" t="e">
        <f t="shared" si="1343"/>
        <v>#DIV/0!</v>
      </c>
      <c r="AN3063" t="e">
        <f>AM3063/((60/'Field readings'!D3064)*24)</f>
        <v>#DIV/0!</v>
      </c>
      <c r="AO3063" t="e">
        <f>SUM($AN$4:AN3063)</f>
        <v>#DIV/0!</v>
      </c>
    </row>
    <row r="3064" spans="1:41">
      <c r="A3064" s="2">
        <f>'Field readings'!A3065</f>
        <v>0</v>
      </c>
      <c r="B3064" s="3">
        <f>'Field readings'!B3065</f>
        <v>0</v>
      </c>
      <c r="C3064">
        <f>'Field readings'!D3065</f>
        <v>0</v>
      </c>
      <c r="D3064">
        <f>'Field readings'!K3065</f>
        <v>0</v>
      </c>
      <c r="E3064">
        <f>'Field readings'!J3065+14.6973</f>
        <v>14.6973</v>
      </c>
      <c r="F3064">
        <f>'Field readings'!L3065</f>
        <v>0</v>
      </c>
      <c r="G3064">
        <f>'Field readings'!I3065</f>
        <v>0</v>
      </c>
      <c r="H3064">
        <f>'Field readings'!N3065</f>
        <v>0</v>
      </c>
      <c r="I3064">
        <f>'Field readings'!M3065</f>
        <v>0</v>
      </c>
      <c r="J3064">
        <f t="shared" si="1316"/>
        <v>0</v>
      </c>
      <c r="K3064" t="e">
        <f t="shared" si="1317"/>
        <v>#DIV/0!</v>
      </c>
      <c r="L3064" t="e">
        <f t="shared" si="1318"/>
        <v>#DIV/0!</v>
      </c>
      <c r="M3064" t="e">
        <f t="shared" si="1319"/>
        <v>#DIV/0!</v>
      </c>
      <c r="N3064" t="e">
        <f t="shared" si="1320"/>
        <v>#DIV/0!</v>
      </c>
      <c r="O3064" t="e">
        <f t="shared" si="1321"/>
        <v>#DIV/0!</v>
      </c>
      <c r="P3064" t="e">
        <f t="shared" si="1322"/>
        <v>#DIV/0!</v>
      </c>
      <c r="Q3064" t="e">
        <f t="shared" si="1323"/>
        <v>#DIV/0!</v>
      </c>
      <c r="R3064" t="e">
        <f t="shared" si="1324"/>
        <v>#DIV/0!</v>
      </c>
      <c r="S3064" t="e">
        <f t="shared" si="1325"/>
        <v>#DIV/0!</v>
      </c>
      <c r="T3064" t="e">
        <f t="shared" si="1326"/>
        <v>#DIV/0!</v>
      </c>
      <c r="U3064" t="e">
        <f t="shared" si="1327"/>
        <v>#DIV/0!</v>
      </c>
      <c r="V3064" t="e">
        <f t="shared" si="1328"/>
        <v>#DIV/0!</v>
      </c>
      <c r="W3064" t="e">
        <f t="shared" si="1329"/>
        <v>#DIV/0!</v>
      </c>
      <c r="X3064" t="e">
        <f t="shared" si="1330"/>
        <v>#DIV/0!</v>
      </c>
      <c r="Y3064" t="e">
        <f t="shared" si="1331"/>
        <v>#DIV/0!</v>
      </c>
      <c r="Z3064" t="e">
        <f t="shared" si="1332"/>
        <v>#DIV/0!</v>
      </c>
      <c r="AA3064" t="e">
        <f t="shared" si="1333"/>
        <v>#DIV/0!</v>
      </c>
      <c r="AB3064">
        <f t="shared" si="1334"/>
        <v>0</v>
      </c>
      <c r="AC3064" t="e">
        <f t="shared" si="1335"/>
        <v>#DIV/0!</v>
      </c>
      <c r="AD3064">
        <f t="shared" si="1336"/>
        <v>1.0632190661423899</v>
      </c>
      <c r="AE3064">
        <f t="shared" si="1337"/>
        <v>5061750.12</v>
      </c>
      <c r="AF3064">
        <f t="shared" si="1338"/>
        <v>15270616303.792566</v>
      </c>
      <c r="AG3064">
        <f t="shared" si="1339"/>
        <v>1.0001657212333257</v>
      </c>
      <c r="AH3064">
        <v>24</v>
      </c>
      <c r="AI3064">
        <v>0.67944000000000004</v>
      </c>
      <c r="AJ3064" t="e">
        <f t="shared" si="1340"/>
        <v>#DIV/0!</v>
      </c>
      <c r="AK3064" t="e">
        <f t="shared" si="1341"/>
        <v>#DIV/0!</v>
      </c>
      <c r="AL3064" t="e">
        <f t="shared" si="1342"/>
        <v>#DIV/0!</v>
      </c>
      <c r="AM3064" t="e">
        <f t="shared" si="1343"/>
        <v>#DIV/0!</v>
      </c>
      <c r="AN3064" t="e">
        <f>AM3064/((60/'Field readings'!D3065)*24)</f>
        <v>#DIV/0!</v>
      </c>
      <c r="AO3064" t="e">
        <f>SUM($AN$4:AN3064)</f>
        <v>#DIV/0!</v>
      </c>
    </row>
    <row r="3065" spans="1:41">
      <c r="A3065" s="2">
        <f>'Field readings'!A3066</f>
        <v>0</v>
      </c>
      <c r="B3065" s="3">
        <f>'Field readings'!B3066</f>
        <v>0</v>
      </c>
      <c r="C3065">
        <f>'Field readings'!D3066</f>
        <v>0</v>
      </c>
      <c r="D3065">
        <f>'Field readings'!K3066</f>
        <v>0</v>
      </c>
      <c r="E3065">
        <f>'Field readings'!J3066+14.6973</f>
        <v>14.6973</v>
      </c>
      <c r="F3065">
        <f>'Field readings'!L3066</f>
        <v>0</v>
      </c>
      <c r="G3065">
        <f>'Field readings'!I3066</f>
        <v>0</v>
      </c>
      <c r="H3065">
        <f>'Field readings'!N3066</f>
        <v>0</v>
      </c>
      <c r="I3065">
        <f>'Field readings'!M3066</f>
        <v>0</v>
      </c>
      <c r="J3065">
        <f t="shared" si="1316"/>
        <v>0</v>
      </c>
      <c r="K3065" t="e">
        <f t="shared" si="1317"/>
        <v>#DIV/0!</v>
      </c>
      <c r="L3065" t="e">
        <f t="shared" si="1318"/>
        <v>#DIV/0!</v>
      </c>
      <c r="M3065" t="e">
        <f t="shared" si="1319"/>
        <v>#DIV/0!</v>
      </c>
      <c r="N3065" t="e">
        <f t="shared" si="1320"/>
        <v>#DIV/0!</v>
      </c>
      <c r="O3065" t="e">
        <f t="shared" si="1321"/>
        <v>#DIV/0!</v>
      </c>
      <c r="P3065" t="e">
        <f t="shared" si="1322"/>
        <v>#DIV/0!</v>
      </c>
      <c r="Q3065" t="e">
        <f t="shared" si="1323"/>
        <v>#DIV/0!</v>
      </c>
      <c r="R3065" t="e">
        <f t="shared" si="1324"/>
        <v>#DIV/0!</v>
      </c>
      <c r="S3065" t="e">
        <f t="shared" si="1325"/>
        <v>#DIV/0!</v>
      </c>
      <c r="T3065" t="e">
        <f t="shared" si="1326"/>
        <v>#DIV/0!</v>
      </c>
      <c r="U3065" t="e">
        <f t="shared" si="1327"/>
        <v>#DIV/0!</v>
      </c>
      <c r="V3065" t="e">
        <f t="shared" si="1328"/>
        <v>#DIV/0!</v>
      </c>
      <c r="W3065" t="e">
        <f t="shared" si="1329"/>
        <v>#DIV/0!</v>
      </c>
      <c r="X3065" t="e">
        <f t="shared" si="1330"/>
        <v>#DIV/0!</v>
      </c>
      <c r="Y3065" t="e">
        <f t="shared" si="1331"/>
        <v>#DIV/0!</v>
      </c>
      <c r="Z3065" t="e">
        <f t="shared" si="1332"/>
        <v>#DIV/0!</v>
      </c>
      <c r="AA3065" t="e">
        <f t="shared" si="1333"/>
        <v>#DIV/0!</v>
      </c>
      <c r="AB3065">
        <f t="shared" si="1334"/>
        <v>0</v>
      </c>
      <c r="AC3065" t="e">
        <f t="shared" si="1335"/>
        <v>#DIV/0!</v>
      </c>
      <c r="AD3065">
        <f t="shared" si="1336"/>
        <v>1.0632190661423899</v>
      </c>
      <c r="AE3065">
        <f t="shared" si="1337"/>
        <v>5061750.12</v>
      </c>
      <c r="AF3065">
        <f t="shared" si="1338"/>
        <v>15270616303.792566</v>
      </c>
      <c r="AG3065">
        <f t="shared" si="1339"/>
        <v>1.0001657212333257</v>
      </c>
      <c r="AH3065">
        <v>24</v>
      </c>
      <c r="AI3065">
        <v>0.67944000000000004</v>
      </c>
      <c r="AJ3065" t="e">
        <f t="shared" si="1340"/>
        <v>#DIV/0!</v>
      </c>
      <c r="AK3065" t="e">
        <f t="shared" si="1341"/>
        <v>#DIV/0!</v>
      </c>
      <c r="AL3065" t="e">
        <f t="shared" si="1342"/>
        <v>#DIV/0!</v>
      </c>
      <c r="AM3065" t="e">
        <f t="shared" si="1343"/>
        <v>#DIV/0!</v>
      </c>
      <c r="AN3065" t="e">
        <f>AM3065/((60/'Field readings'!D3066)*24)</f>
        <v>#DIV/0!</v>
      </c>
      <c r="AO3065" t="e">
        <f>SUM($AN$4:AN3065)</f>
        <v>#DIV/0!</v>
      </c>
    </row>
    <row r="3066" spans="1:41">
      <c r="A3066" s="2">
        <f>'Field readings'!A3067</f>
        <v>0</v>
      </c>
      <c r="B3066" s="3">
        <f>'Field readings'!B3067</f>
        <v>0</v>
      </c>
      <c r="C3066">
        <f>'Field readings'!D3067</f>
        <v>0</v>
      </c>
      <c r="D3066">
        <f>'Field readings'!K3067</f>
        <v>0</v>
      </c>
      <c r="E3066">
        <f>'Field readings'!J3067+14.6973</f>
        <v>14.6973</v>
      </c>
      <c r="F3066">
        <f>'Field readings'!L3067</f>
        <v>0</v>
      </c>
      <c r="G3066">
        <f>'Field readings'!I3067</f>
        <v>0</v>
      </c>
      <c r="H3066">
        <f>'Field readings'!N3067</f>
        <v>0</v>
      </c>
      <c r="I3066">
        <f>'Field readings'!M3067</f>
        <v>0</v>
      </c>
      <c r="J3066">
        <f t="shared" si="1316"/>
        <v>0</v>
      </c>
      <c r="K3066" t="e">
        <f t="shared" si="1317"/>
        <v>#DIV/0!</v>
      </c>
      <c r="L3066" t="e">
        <f t="shared" si="1318"/>
        <v>#DIV/0!</v>
      </c>
      <c r="M3066" t="e">
        <f t="shared" si="1319"/>
        <v>#DIV/0!</v>
      </c>
      <c r="N3066" t="e">
        <f t="shared" si="1320"/>
        <v>#DIV/0!</v>
      </c>
      <c r="O3066" t="e">
        <f t="shared" si="1321"/>
        <v>#DIV/0!</v>
      </c>
      <c r="P3066" t="e">
        <f t="shared" si="1322"/>
        <v>#DIV/0!</v>
      </c>
      <c r="Q3066" t="e">
        <f t="shared" si="1323"/>
        <v>#DIV/0!</v>
      </c>
      <c r="R3066" t="e">
        <f t="shared" si="1324"/>
        <v>#DIV/0!</v>
      </c>
      <c r="S3066" t="e">
        <f t="shared" si="1325"/>
        <v>#DIV/0!</v>
      </c>
      <c r="T3066" t="e">
        <f t="shared" si="1326"/>
        <v>#DIV/0!</v>
      </c>
      <c r="U3066" t="e">
        <f t="shared" si="1327"/>
        <v>#DIV/0!</v>
      </c>
      <c r="V3066" t="e">
        <f t="shared" si="1328"/>
        <v>#DIV/0!</v>
      </c>
      <c r="W3066" t="e">
        <f t="shared" si="1329"/>
        <v>#DIV/0!</v>
      </c>
      <c r="X3066" t="e">
        <f t="shared" si="1330"/>
        <v>#DIV/0!</v>
      </c>
      <c r="Y3066" t="e">
        <f t="shared" si="1331"/>
        <v>#DIV/0!</v>
      </c>
      <c r="Z3066" t="e">
        <f t="shared" si="1332"/>
        <v>#DIV/0!</v>
      </c>
      <c r="AA3066" t="e">
        <f t="shared" si="1333"/>
        <v>#DIV/0!</v>
      </c>
      <c r="AB3066">
        <f t="shared" si="1334"/>
        <v>0</v>
      </c>
      <c r="AC3066" t="e">
        <f t="shared" si="1335"/>
        <v>#DIV/0!</v>
      </c>
      <c r="AD3066">
        <f t="shared" si="1336"/>
        <v>1.0632190661423899</v>
      </c>
      <c r="AE3066">
        <f t="shared" si="1337"/>
        <v>5061750.12</v>
      </c>
      <c r="AF3066">
        <f t="shared" si="1338"/>
        <v>15270616303.792566</v>
      </c>
      <c r="AG3066">
        <f t="shared" si="1339"/>
        <v>1.0001657212333257</v>
      </c>
      <c r="AH3066">
        <v>24</v>
      </c>
      <c r="AI3066">
        <v>0.67944000000000004</v>
      </c>
      <c r="AJ3066" t="e">
        <f t="shared" si="1340"/>
        <v>#DIV/0!</v>
      </c>
      <c r="AK3066" t="e">
        <f t="shared" si="1341"/>
        <v>#DIV/0!</v>
      </c>
      <c r="AL3066" t="e">
        <f t="shared" si="1342"/>
        <v>#DIV/0!</v>
      </c>
      <c r="AM3066" t="e">
        <f t="shared" si="1343"/>
        <v>#DIV/0!</v>
      </c>
      <c r="AN3066" t="e">
        <f>AM3066/((60/'Field readings'!D3067)*24)</f>
        <v>#DIV/0!</v>
      </c>
      <c r="AO3066" t="e">
        <f>SUM($AN$4:AN3066)</f>
        <v>#DIV/0!</v>
      </c>
    </row>
    <row r="3067" spans="1:41">
      <c r="A3067" s="2">
        <f>'Field readings'!A3068</f>
        <v>0</v>
      </c>
      <c r="B3067" s="3">
        <f>'Field readings'!B3068</f>
        <v>0</v>
      </c>
      <c r="C3067">
        <f>'Field readings'!D3068</f>
        <v>0</v>
      </c>
      <c r="D3067">
        <f>'Field readings'!K3068</f>
        <v>0</v>
      </c>
      <c r="E3067">
        <f>'Field readings'!J3068+14.6973</f>
        <v>14.6973</v>
      </c>
      <c r="F3067">
        <f>'Field readings'!L3068</f>
        <v>0</v>
      </c>
      <c r="G3067">
        <f>'Field readings'!I3068</f>
        <v>0</v>
      </c>
      <c r="H3067">
        <f>'Field readings'!N3068</f>
        <v>0</v>
      </c>
      <c r="I3067">
        <f>'Field readings'!M3068</f>
        <v>0</v>
      </c>
      <c r="J3067">
        <f t="shared" si="1316"/>
        <v>0</v>
      </c>
      <c r="K3067" t="e">
        <f t="shared" si="1317"/>
        <v>#DIV/0!</v>
      </c>
      <c r="L3067" t="e">
        <f t="shared" si="1318"/>
        <v>#DIV/0!</v>
      </c>
      <c r="M3067" t="e">
        <f t="shared" si="1319"/>
        <v>#DIV/0!</v>
      </c>
      <c r="N3067" t="e">
        <f t="shared" si="1320"/>
        <v>#DIV/0!</v>
      </c>
      <c r="O3067" t="e">
        <f t="shared" si="1321"/>
        <v>#DIV/0!</v>
      </c>
      <c r="P3067" t="e">
        <f t="shared" si="1322"/>
        <v>#DIV/0!</v>
      </c>
      <c r="Q3067" t="e">
        <f t="shared" si="1323"/>
        <v>#DIV/0!</v>
      </c>
      <c r="R3067" t="e">
        <f t="shared" si="1324"/>
        <v>#DIV/0!</v>
      </c>
      <c r="S3067" t="e">
        <f t="shared" si="1325"/>
        <v>#DIV/0!</v>
      </c>
      <c r="T3067" t="e">
        <f t="shared" si="1326"/>
        <v>#DIV/0!</v>
      </c>
      <c r="U3067" t="e">
        <f t="shared" si="1327"/>
        <v>#DIV/0!</v>
      </c>
      <c r="V3067" t="e">
        <f t="shared" si="1328"/>
        <v>#DIV/0!</v>
      </c>
      <c r="W3067" t="e">
        <f t="shared" si="1329"/>
        <v>#DIV/0!</v>
      </c>
      <c r="X3067" t="e">
        <f t="shared" si="1330"/>
        <v>#DIV/0!</v>
      </c>
      <c r="Y3067" t="e">
        <f t="shared" si="1331"/>
        <v>#DIV/0!</v>
      </c>
      <c r="Z3067" t="e">
        <f t="shared" si="1332"/>
        <v>#DIV/0!</v>
      </c>
      <c r="AA3067" t="e">
        <f t="shared" si="1333"/>
        <v>#DIV/0!</v>
      </c>
      <c r="AB3067">
        <f t="shared" si="1334"/>
        <v>0</v>
      </c>
      <c r="AC3067" t="e">
        <f t="shared" si="1335"/>
        <v>#DIV/0!</v>
      </c>
      <c r="AD3067">
        <f t="shared" si="1336"/>
        <v>1.0632190661423899</v>
      </c>
      <c r="AE3067">
        <f t="shared" si="1337"/>
        <v>5061750.12</v>
      </c>
      <c r="AF3067">
        <f t="shared" si="1338"/>
        <v>15270616303.792566</v>
      </c>
      <c r="AG3067">
        <f t="shared" si="1339"/>
        <v>1.0001657212333257</v>
      </c>
      <c r="AH3067">
        <v>24</v>
      </c>
      <c r="AI3067">
        <v>0.67944000000000004</v>
      </c>
      <c r="AJ3067" t="e">
        <f t="shared" si="1340"/>
        <v>#DIV/0!</v>
      </c>
      <c r="AK3067" t="e">
        <f t="shared" si="1341"/>
        <v>#DIV/0!</v>
      </c>
      <c r="AL3067" t="e">
        <f t="shared" si="1342"/>
        <v>#DIV/0!</v>
      </c>
      <c r="AM3067" t="e">
        <f t="shared" si="1343"/>
        <v>#DIV/0!</v>
      </c>
      <c r="AN3067" t="e">
        <f>AM3067/((60/'Field readings'!D3068)*24)</f>
        <v>#DIV/0!</v>
      </c>
      <c r="AO3067" t="e">
        <f>SUM($AN$4:AN3067)</f>
        <v>#DIV/0!</v>
      </c>
    </row>
    <row r="3068" spans="1:41">
      <c r="A3068" s="2">
        <f>'Field readings'!A3069</f>
        <v>0</v>
      </c>
      <c r="B3068" s="3">
        <f>'Field readings'!B3069</f>
        <v>0</v>
      </c>
      <c r="C3068">
        <f>'Field readings'!D3069</f>
        <v>0</v>
      </c>
      <c r="D3068">
        <f>'Field readings'!K3069</f>
        <v>0</v>
      </c>
      <c r="E3068">
        <f>'Field readings'!J3069+14.6973</f>
        <v>14.6973</v>
      </c>
      <c r="F3068">
        <f>'Field readings'!L3069</f>
        <v>0</v>
      </c>
      <c r="G3068">
        <f>'Field readings'!I3069</f>
        <v>0</v>
      </c>
      <c r="H3068">
        <f>'Field readings'!N3069</f>
        <v>0</v>
      </c>
      <c r="I3068">
        <f>'Field readings'!M3069</f>
        <v>0</v>
      </c>
      <c r="J3068">
        <f t="shared" si="1316"/>
        <v>0</v>
      </c>
      <c r="K3068" t="e">
        <f t="shared" si="1317"/>
        <v>#DIV/0!</v>
      </c>
      <c r="L3068" t="e">
        <f t="shared" si="1318"/>
        <v>#DIV/0!</v>
      </c>
      <c r="M3068" t="e">
        <f t="shared" si="1319"/>
        <v>#DIV/0!</v>
      </c>
      <c r="N3068" t="e">
        <f t="shared" si="1320"/>
        <v>#DIV/0!</v>
      </c>
      <c r="O3068" t="e">
        <f t="shared" si="1321"/>
        <v>#DIV/0!</v>
      </c>
      <c r="P3068" t="e">
        <f t="shared" si="1322"/>
        <v>#DIV/0!</v>
      </c>
      <c r="Q3068" t="e">
        <f t="shared" si="1323"/>
        <v>#DIV/0!</v>
      </c>
      <c r="R3068" t="e">
        <f t="shared" si="1324"/>
        <v>#DIV/0!</v>
      </c>
      <c r="S3068" t="e">
        <f t="shared" si="1325"/>
        <v>#DIV/0!</v>
      </c>
      <c r="T3068" t="e">
        <f t="shared" si="1326"/>
        <v>#DIV/0!</v>
      </c>
      <c r="U3068" t="e">
        <f t="shared" si="1327"/>
        <v>#DIV/0!</v>
      </c>
      <c r="V3068" t="e">
        <f t="shared" si="1328"/>
        <v>#DIV/0!</v>
      </c>
      <c r="W3068" t="e">
        <f t="shared" si="1329"/>
        <v>#DIV/0!</v>
      </c>
      <c r="X3068" t="e">
        <f t="shared" si="1330"/>
        <v>#DIV/0!</v>
      </c>
      <c r="Y3068" t="e">
        <f t="shared" si="1331"/>
        <v>#DIV/0!</v>
      </c>
      <c r="Z3068" t="e">
        <f t="shared" si="1332"/>
        <v>#DIV/0!</v>
      </c>
      <c r="AA3068" t="e">
        <f t="shared" si="1333"/>
        <v>#DIV/0!</v>
      </c>
      <c r="AB3068">
        <f t="shared" si="1334"/>
        <v>0</v>
      </c>
      <c r="AC3068" t="e">
        <f t="shared" si="1335"/>
        <v>#DIV/0!</v>
      </c>
      <c r="AD3068">
        <f t="shared" si="1336"/>
        <v>1.0632190661423899</v>
      </c>
      <c r="AE3068">
        <f t="shared" si="1337"/>
        <v>5061750.12</v>
      </c>
      <c r="AF3068">
        <f t="shared" si="1338"/>
        <v>15270616303.792566</v>
      </c>
      <c r="AG3068">
        <f t="shared" si="1339"/>
        <v>1.0001657212333257</v>
      </c>
      <c r="AH3068">
        <v>24</v>
      </c>
      <c r="AI3068">
        <v>0.67944000000000004</v>
      </c>
      <c r="AJ3068" t="e">
        <f t="shared" si="1340"/>
        <v>#DIV/0!</v>
      </c>
      <c r="AK3068" t="e">
        <f t="shared" si="1341"/>
        <v>#DIV/0!</v>
      </c>
      <c r="AL3068" t="e">
        <f t="shared" si="1342"/>
        <v>#DIV/0!</v>
      </c>
      <c r="AM3068" t="e">
        <f t="shared" si="1343"/>
        <v>#DIV/0!</v>
      </c>
      <c r="AN3068" t="e">
        <f>AM3068/((60/'Field readings'!D3069)*24)</f>
        <v>#DIV/0!</v>
      </c>
      <c r="AO3068" t="e">
        <f>SUM($AN$4:AN3068)</f>
        <v>#DIV/0!</v>
      </c>
    </row>
    <row r="3069" spans="1:41">
      <c r="A3069" s="2">
        <f>'Field readings'!A3070</f>
        <v>0</v>
      </c>
      <c r="B3069" s="3">
        <f>'Field readings'!B3070</f>
        <v>0</v>
      </c>
      <c r="C3069">
        <f>'Field readings'!D3070</f>
        <v>0</v>
      </c>
      <c r="D3069">
        <f>'Field readings'!K3070</f>
        <v>0</v>
      </c>
      <c r="E3069">
        <f>'Field readings'!J3070+14.6973</f>
        <v>14.6973</v>
      </c>
      <c r="F3069">
        <f>'Field readings'!L3070</f>
        <v>0</v>
      </c>
      <c r="G3069">
        <f>'Field readings'!I3070</f>
        <v>0</v>
      </c>
      <c r="H3069">
        <f>'Field readings'!N3070</f>
        <v>0</v>
      </c>
      <c r="I3069">
        <f>'Field readings'!M3070</f>
        <v>0</v>
      </c>
      <c r="J3069">
        <f t="shared" si="1316"/>
        <v>0</v>
      </c>
      <c r="K3069" t="e">
        <f t="shared" si="1317"/>
        <v>#DIV/0!</v>
      </c>
      <c r="L3069" t="e">
        <f t="shared" si="1318"/>
        <v>#DIV/0!</v>
      </c>
      <c r="M3069" t="e">
        <f t="shared" si="1319"/>
        <v>#DIV/0!</v>
      </c>
      <c r="N3069" t="e">
        <f t="shared" si="1320"/>
        <v>#DIV/0!</v>
      </c>
      <c r="O3069" t="e">
        <f t="shared" si="1321"/>
        <v>#DIV/0!</v>
      </c>
      <c r="P3069" t="e">
        <f t="shared" si="1322"/>
        <v>#DIV/0!</v>
      </c>
      <c r="Q3069" t="e">
        <f t="shared" si="1323"/>
        <v>#DIV/0!</v>
      </c>
      <c r="R3069" t="e">
        <f t="shared" si="1324"/>
        <v>#DIV/0!</v>
      </c>
      <c r="S3069" t="e">
        <f t="shared" si="1325"/>
        <v>#DIV/0!</v>
      </c>
      <c r="T3069" t="e">
        <f t="shared" si="1326"/>
        <v>#DIV/0!</v>
      </c>
      <c r="U3069" t="e">
        <f t="shared" si="1327"/>
        <v>#DIV/0!</v>
      </c>
      <c r="V3069" t="e">
        <f t="shared" si="1328"/>
        <v>#DIV/0!</v>
      </c>
      <c r="W3069" t="e">
        <f t="shared" si="1329"/>
        <v>#DIV/0!</v>
      </c>
      <c r="X3069" t="e">
        <f t="shared" si="1330"/>
        <v>#DIV/0!</v>
      </c>
      <c r="Y3069" t="e">
        <f t="shared" si="1331"/>
        <v>#DIV/0!</v>
      </c>
      <c r="Z3069" t="e">
        <f t="shared" si="1332"/>
        <v>#DIV/0!</v>
      </c>
      <c r="AA3069" t="e">
        <f t="shared" si="1333"/>
        <v>#DIV/0!</v>
      </c>
      <c r="AB3069">
        <f t="shared" si="1334"/>
        <v>0</v>
      </c>
      <c r="AC3069" t="e">
        <f t="shared" si="1335"/>
        <v>#DIV/0!</v>
      </c>
      <c r="AD3069">
        <f t="shared" si="1336"/>
        <v>1.0632190661423899</v>
      </c>
      <c r="AE3069">
        <f t="shared" si="1337"/>
        <v>5061750.12</v>
      </c>
      <c r="AF3069">
        <f t="shared" si="1338"/>
        <v>15270616303.792566</v>
      </c>
      <c r="AG3069">
        <f t="shared" si="1339"/>
        <v>1.0001657212333257</v>
      </c>
      <c r="AH3069">
        <v>24</v>
      </c>
      <c r="AI3069">
        <v>0.67944000000000004</v>
      </c>
      <c r="AJ3069" t="e">
        <f t="shared" si="1340"/>
        <v>#DIV/0!</v>
      </c>
      <c r="AK3069" t="e">
        <f t="shared" si="1341"/>
        <v>#DIV/0!</v>
      </c>
      <c r="AL3069" t="e">
        <f t="shared" si="1342"/>
        <v>#DIV/0!</v>
      </c>
      <c r="AM3069" t="e">
        <f t="shared" si="1343"/>
        <v>#DIV/0!</v>
      </c>
      <c r="AN3069" t="e">
        <f>AM3069/((60/'Field readings'!D3070)*24)</f>
        <v>#DIV/0!</v>
      </c>
      <c r="AO3069" t="e">
        <f>SUM($AN$4:AN3069)</f>
        <v>#DIV/0!</v>
      </c>
    </row>
    <row r="3070" spans="1:41">
      <c r="A3070" s="2">
        <f>'Field readings'!A3071</f>
        <v>0</v>
      </c>
      <c r="B3070" s="3">
        <f>'Field readings'!B3071</f>
        <v>0</v>
      </c>
      <c r="C3070">
        <f>'Field readings'!D3071</f>
        <v>0</v>
      </c>
      <c r="D3070">
        <f>'Field readings'!K3071</f>
        <v>0</v>
      </c>
      <c r="E3070">
        <f>'Field readings'!J3071+14.6973</f>
        <v>14.6973</v>
      </c>
      <c r="F3070">
        <f>'Field readings'!L3071</f>
        <v>0</v>
      </c>
      <c r="G3070">
        <f>'Field readings'!I3071</f>
        <v>0</v>
      </c>
      <c r="H3070">
        <f>'Field readings'!N3071</f>
        <v>0</v>
      </c>
      <c r="I3070">
        <f>'Field readings'!M3071</f>
        <v>0</v>
      </c>
      <c r="J3070">
        <f t="shared" si="1316"/>
        <v>0</v>
      </c>
      <c r="K3070" t="e">
        <f t="shared" si="1317"/>
        <v>#DIV/0!</v>
      </c>
      <c r="L3070" t="e">
        <f t="shared" si="1318"/>
        <v>#DIV/0!</v>
      </c>
      <c r="M3070" t="e">
        <f t="shared" si="1319"/>
        <v>#DIV/0!</v>
      </c>
      <c r="N3070" t="e">
        <f t="shared" si="1320"/>
        <v>#DIV/0!</v>
      </c>
      <c r="O3070" t="e">
        <f t="shared" si="1321"/>
        <v>#DIV/0!</v>
      </c>
      <c r="P3070" t="e">
        <f t="shared" si="1322"/>
        <v>#DIV/0!</v>
      </c>
      <c r="Q3070" t="e">
        <f t="shared" si="1323"/>
        <v>#DIV/0!</v>
      </c>
      <c r="R3070" t="e">
        <f t="shared" si="1324"/>
        <v>#DIV/0!</v>
      </c>
      <c r="S3070" t="e">
        <f t="shared" si="1325"/>
        <v>#DIV/0!</v>
      </c>
      <c r="T3070" t="e">
        <f t="shared" si="1326"/>
        <v>#DIV/0!</v>
      </c>
      <c r="U3070" t="e">
        <f t="shared" si="1327"/>
        <v>#DIV/0!</v>
      </c>
      <c r="V3070" t="e">
        <f t="shared" si="1328"/>
        <v>#DIV/0!</v>
      </c>
      <c r="W3070" t="e">
        <f t="shared" si="1329"/>
        <v>#DIV/0!</v>
      </c>
      <c r="X3070" t="e">
        <f t="shared" si="1330"/>
        <v>#DIV/0!</v>
      </c>
      <c r="Y3070" t="e">
        <f t="shared" si="1331"/>
        <v>#DIV/0!</v>
      </c>
      <c r="Z3070" t="e">
        <f t="shared" si="1332"/>
        <v>#DIV/0!</v>
      </c>
      <c r="AA3070" t="e">
        <f t="shared" si="1333"/>
        <v>#DIV/0!</v>
      </c>
      <c r="AB3070">
        <f t="shared" si="1334"/>
        <v>0</v>
      </c>
      <c r="AC3070" t="e">
        <f t="shared" si="1335"/>
        <v>#DIV/0!</v>
      </c>
      <c r="AD3070">
        <f t="shared" si="1336"/>
        <v>1.0632190661423899</v>
      </c>
      <c r="AE3070">
        <f t="shared" si="1337"/>
        <v>5061750.12</v>
      </c>
      <c r="AF3070">
        <f t="shared" si="1338"/>
        <v>15270616303.792566</v>
      </c>
      <c r="AG3070">
        <f t="shared" si="1339"/>
        <v>1.0001657212333257</v>
      </c>
      <c r="AH3070">
        <v>24</v>
      </c>
      <c r="AI3070">
        <v>0.67944000000000004</v>
      </c>
      <c r="AJ3070" t="e">
        <f t="shared" si="1340"/>
        <v>#DIV/0!</v>
      </c>
      <c r="AK3070" t="e">
        <f t="shared" si="1341"/>
        <v>#DIV/0!</v>
      </c>
      <c r="AL3070" t="e">
        <f t="shared" si="1342"/>
        <v>#DIV/0!</v>
      </c>
      <c r="AM3070" t="e">
        <f t="shared" si="1343"/>
        <v>#DIV/0!</v>
      </c>
      <c r="AN3070" t="e">
        <f>AM3070/((60/'Field readings'!D3071)*24)</f>
        <v>#DIV/0!</v>
      </c>
      <c r="AO3070" t="e">
        <f>SUM($AN$4:AN3070)</f>
        <v>#DIV/0!</v>
      </c>
    </row>
    <row r="3071" spans="1:41">
      <c r="A3071" s="2">
        <f>'Field readings'!A3072</f>
        <v>0</v>
      </c>
      <c r="B3071" s="3">
        <f>'Field readings'!B3072</f>
        <v>0</v>
      </c>
      <c r="C3071">
        <f>'Field readings'!D3072</f>
        <v>0</v>
      </c>
      <c r="D3071">
        <f>'Field readings'!K3072</f>
        <v>0</v>
      </c>
      <c r="E3071">
        <f>'Field readings'!J3072+14.6973</f>
        <v>14.6973</v>
      </c>
      <c r="F3071">
        <f>'Field readings'!L3072</f>
        <v>0</v>
      </c>
      <c r="G3071">
        <f>'Field readings'!I3072</f>
        <v>0</v>
      </c>
      <c r="H3071">
        <f>'Field readings'!N3072</f>
        <v>0</v>
      </c>
      <c r="I3071">
        <f>'Field readings'!M3072</f>
        <v>0</v>
      </c>
      <c r="J3071">
        <f t="shared" si="1316"/>
        <v>0</v>
      </c>
      <c r="K3071" t="e">
        <f t="shared" si="1317"/>
        <v>#DIV/0!</v>
      </c>
      <c r="L3071" t="e">
        <f t="shared" si="1318"/>
        <v>#DIV/0!</v>
      </c>
      <c r="M3071" t="e">
        <f t="shared" si="1319"/>
        <v>#DIV/0!</v>
      </c>
      <c r="N3071" t="e">
        <f t="shared" si="1320"/>
        <v>#DIV/0!</v>
      </c>
      <c r="O3071" t="e">
        <f t="shared" si="1321"/>
        <v>#DIV/0!</v>
      </c>
      <c r="P3071" t="e">
        <f t="shared" si="1322"/>
        <v>#DIV/0!</v>
      </c>
      <c r="Q3071" t="e">
        <f t="shared" si="1323"/>
        <v>#DIV/0!</v>
      </c>
      <c r="R3071" t="e">
        <f t="shared" si="1324"/>
        <v>#DIV/0!</v>
      </c>
      <c r="S3071" t="e">
        <f t="shared" si="1325"/>
        <v>#DIV/0!</v>
      </c>
      <c r="T3071" t="e">
        <f t="shared" si="1326"/>
        <v>#DIV/0!</v>
      </c>
      <c r="U3071" t="e">
        <f t="shared" si="1327"/>
        <v>#DIV/0!</v>
      </c>
      <c r="V3071" t="e">
        <f t="shared" si="1328"/>
        <v>#DIV/0!</v>
      </c>
      <c r="W3071" t="e">
        <f t="shared" si="1329"/>
        <v>#DIV/0!</v>
      </c>
      <c r="X3071" t="e">
        <f t="shared" si="1330"/>
        <v>#DIV/0!</v>
      </c>
      <c r="Y3071" t="e">
        <f t="shared" si="1331"/>
        <v>#DIV/0!</v>
      </c>
      <c r="Z3071" t="e">
        <f t="shared" si="1332"/>
        <v>#DIV/0!</v>
      </c>
      <c r="AA3071" t="e">
        <f t="shared" si="1333"/>
        <v>#DIV/0!</v>
      </c>
      <c r="AB3071">
        <f t="shared" si="1334"/>
        <v>0</v>
      </c>
      <c r="AC3071" t="e">
        <f t="shared" si="1335"/>
        <v>#DIV/0!</v>
      </c>
      <c r="AD3071">
        <f t="shared" si="1336"/>
        <v>1.0632190661423899</v>
      </c>
      <c r="AE3071">
        <f t="shared" si="1337"/>
        <v>5061750.12</v>
      </c>
      <c r="AF3071">
        <f t="shared" si="1338"/>
        <v>15270616303.792566</v>
      </c>
      <c r="AG3071">
        <f t="shared" si="1339"/>
        <v>1.0001657212333257</v>
      </c>
      <c r="AH3071">
        <v>24</v>
      </c>
      <c r="AI3071">
        <v>0.67944000000000004</v>
      </c>
      <c r="AJ3071" t="e">
        <f t="shared" si="1340"/>
        <v>#DIV/0!</v>
      </c>
      <c r="AK3071" t="e">
        <f t="shared" si="1341"/>
        <v>#DIV/0!</v>
      </c>
      <c r="AL3071" t="e">
        <f t="shared" si="1342"/>
        <v>#DIV/0!</v>
      </c>
      <c r="AM3071" t="e">
        <f t="shared" si="1343"/>
        <v>#DIV/0!</v>
      </c>
      <c r="AN3071" t="e">
        <f>AM3071/((60/'Field readings'!D3072)*24)</f>
        <v>#DIV/0!</v>
      </c>
      <c r="AO3071" t="e">
        <f>SUM($AN$4:AN3071)</f>
        <v>#DIV/0!</v>
      </c>
    </row>
    <row r="3072" spans="1:41">
      <c r="A3072" s="2">
        <f>'Field readings'!A3073</f>
        <v>0</v>
      </c>
      <c r="B3072" s="3">
        <f>'Field readings'!B3073</f>
        <v>0</v>
      </c>
      <c r="C3072">
        <f>'Field readings'!D3073</f>
        <v>0</v>
      </c>
      <c r="D3072">
        <f>'Field readings'!K3073</f>
        <v>0</v>
      </c>
      <c r="E3072">
        <f>'Field readings'!J3073+14.6973</f>
        <v>14.6973</v>
      </c>
      <c r="F3072">
        <f>'Field readings'!L3073</f>
        <v>0</v>
      </c>
      <c r="G3072">
        <f>'Field readings'!I3073</f>
        <v>0</v>
      </c>
      <c r="H3072">
        <f>'Field readings'!N3073</f>
        <v>0</v>
      </c>
      <c r="I3072">
        <f>'Field readings'!M3073</f>
        <v>0</v>
      </c>
      <c r="J3072">
        <f t="shared" si="1316"/>
        <v>0</v>
      </c>
      <c r="K3072" t="e">
        <f t="shared" si="1317"/>
        <v>#DIV/0!</v>
      </c>
      <c r="L3072" t="e">
        <f t="shared" si="1318"/>
        <v>#DIV/0!</v>
      </c>
      <c r="M3072" t="e">
        <f t="shared" si="1319"/>
        <v>#DIV/0!</v>
      </c>
      <c r="N3072" t="e">
        <f t="shared" si="1320"/>
        <v>#DIV/0!</v>
      </c>
      <c r="O3072" t="e">
        <f t="shared" si="1321"/>
        <v>#DIV/0!</v>
      </c>
      <c r="P3072" t="e">
        <f t="shared" si="1322"/>
        <v>#DIV/0!</v>
      </c>
      <c r="Q3072" t="e">
        <f t="shared" si="1323"/>
        <v>#DIV/0!</v>
      </c>
      <c r="R3072" t="e">
        <f t="shared" si="1324"/>
        <v>#DIV/0!</v>
      </c>
      <c r="S3072" t="e">
        <f t="shared" si="1325"/>
        <v>#DIV/0!</v>
      </c>
      <c r="T3072" t="e">
        <f t="shared" si="1326"/>
        <v>#DIV/0!</v>
      </c>
      <c r="U3072" t="e">
        <f t="shared" si="1327"/>
        <v>#DIV/0!</v>
      </c>
      <c r="V3072" t="e">
        <f t="shared" si="1328"/>
        <v>#DIV/0!</v>
      </c>
      <c r="W3072" t="e">
        <f t="shared" si="1329"/>
        <v>#DIV/0!</v>
      </c>
      <c r="X3072" t="e">
        <f t="shared" si="1330"/>
        <v>#DIV/0!</v>
      </c>
      <c r="Y3072" t="e">
        <f t="shared" si="1331"/>
        <v>#DIV/0!</v>
      </c>
      <c r="Z3072" t="e">
        <f t="shared" si="1332"/>
        <v>#DIV/0!</v>
      </c>
      <c r="AA3072" t="e">
        <f t="shared" si="1333"/>
        <v>#DIV/0!</v>
      </c>
      <c r="AB3072">
        <f t="shared" si="1334"/>
        <v>0</v>
      </c>
      <c r="AC3072" t="e">
        <f t="shared" si="1335"/>
        <v>#DIV/0!</v>
      </c>
      <c r="AD3072">
        <f t="shared" si="1336"/>
        <v>1.0632190661423899</v>
      </c>
      <c r="AE3072">
        <f t="shared" si="1337"/>
        <v>5061750.12</v>
      </c>
      <c r="AF3072">
        <f t="shared" si="1338"/>
        <v>15270616303.792566</v>
      </c>
      <c r="AG3072">
        <f t="shared" si="1339"/>
        <v>1.0001657212333257</v>
      </c>
      <c r="AH3072">
        <v>24</v>
      </c>
      <c r="AI3072">
        <v>0.67944000000000004</v>
      </c>
      <c r="AJ3072" t="e">
        <f t="shared" si="1340"/>
        <v>#DIV/0!</v>
      </c>
      <c r="AK3072" t="e">
        <f t="shared" si="1341"/>
        <v>#DIV/0!</v>
      </c>
      <c r="AL3072" t="e">
        <f t="shared" si="1342"/>
        <v>#DIV/0!</v>
      </c>
      <c r="AM3072" t="e">
        <f t="shared" si="1343"/>
        <v>#DIV/0!</v>
      </c>
      <c r="AN3072" t="e">
        <f>AM3072/((60/'Field readings'!D3073)*24)</f>
        <v>#DIV/0!</v>
      </c>
      <c r="AO3072" t="e">
        <f>SUM($AN$4:AN3072)</f>
        <v>#DIV/0!</v>
      </c>
    </row>
    <row r="3073" spans="1:41">
      <c r="A3073" s="2">
        <f>'Field readings'!A3074</f>
        <v>0</v>
      </c>
      <c r="B3073" s="3">
        <f>'Field readings'!B3074</f>
        <v>0</v>
      </c>
      <c r="C3073">
        <f>'Field readings'!D3074</f>
        <v>0</v>
      </c>
      <c r="D3073">
        <f>'Field readings'!K3074</f>
        <v>0</v>
      </c>
      <c r="E3073">
        <f>'Field readings'!J3074+14.6973</f>
        <v>14.6973</v>
      </c>
      <c r="F3073">
        <f>'Field readings'!L3074</f>
        <v>0</v>
      </c>
      <c r="G3073">
        <f>'Field readings'!I3074</f>
        <v>0</v>
      </c>
      <c r="H3073">
        <f>'Field readings'!N3074</f>
        <v>0</v>
      </c>
      <c r="I3073">
        <f>'Field readings'!M3074</f>
        <v>0</v>
      </c>
      <c r="J3073">
        <f t="shared" si="1316"/>
        <v>0</v>
      </c>
      <c r="K3073" t="e">
        <f t="shared" si="1317"/>
        <v>#DIV/0!</v>
      </c>
      <c r="L3073" t="e">
        <f t="shared" si="1318"/>
        <v>#DIV/0!</v>
      </c>
      <c r="M3073" t="e">
        <f t="shared" si="1319"/>
        <v>#DIV/0!</v>
      </c>
      <c r="N3073" t="e">
        <f t="shared" si="1320"/>
        <v>#DIV/0!</v>
      </c>
      <c r="O3073" t="e">
        <f t="shared" si="1321"/>
        <v>#DIV/0!</v>
      </c>
      <c r="P3073" t="e">
        <f t="shared" si="1322"/>
        <v>#DIV/0!</v>
      </c>
      <c r="Q3073" t="e">
        <f t="shared" si="1323"/>
        <v>#DIV/0!</v>
      </c>
      <c r="R3073" t="e">
        <f t="shared" si="1324"/>
        <v>#DIV/0!</v>
      </c>
      <c r="S3073" t="e">
        <f t="shared" si="1325"/>
        <v>#DIV/0!</v>
      </c>
      <c r="T3073" t="e">
        <f t="shared" si="1326"/>
        <v>#DIV/0!</v>
      </c>
      <c r="U3073" t="e">
        <f t="shared" si="1327"/>
        <v>#DIV/0!</v>
      </c>
      <c r="V3073" t="e">
        <f t="shared" si="1328"/>
        <v>#DIV/0!</v>
      </c>
      <c r="W3073" t="e">
        <f t="shared" si="1329"/>
        <v>#DIV/0!</v>
      </c>
      <c r="X3073" t="e">
        <f t="shared" si="1330"/>
        <v>#DIV/0!</v>
      </c>
      <c r="Y3073" t="e">
        <f t="shared" si="1331"/>
        <v>#DIV/0!</v>
      </c>
      <c r="Z3073" t="e">
        <f t="shared" si="1332"/>
        <v>#DIV/0!</v>
      </c>
      <c r="AA3073" t="e">
        <f t="shared" si="1333"/>
        <v>#DIV/0!</v>
      </c>
      <c r="AB3073">
        <f t="shared" si="1334"/>
        <v>0</v>
      </c>
      <c r="AC3073" t="e">
        <f t="shared" si="1335"/>
        <v>#DIV/0!</v>
      </c>
      <c r="AD3073">
        <f t="shared" si="1336"/>
        <v>1.0632190661423899</v>
      </c>
      <c r="AE3073">
        <f t="shared" si="1337"/>
        <v>5061750.12</v>
      </c>
      <c r="AF3073">
        <f t="shared" si="1338"/>
        <v>15270616303.792566</v>
      </c>
      <c r="AG3073">
        <f t="shared" si="1339"/>
        <v>1.0001657212333257</v>
      </c>
      <c r="AH3073">
        <v>24</v>
      </c>
      <c r="AI3073">
        <v>0.67944000000000004</v>
      </c>
      <c r="AJ3073" t="e">
        <f t="shared" si="1340"/>
        <v>#DIV/0!</v>
      </c>
      <c r="AK3073" t="e">
        <f t="shared" si="1341"/>
        <v>#DIV/0!</v>
      </c>
      <c r="AL3073" t="e">
        <f t="shared" si="1342"/>
        <v>#DIV/0!</v>
      </c>
      <c r="AM3073" t="e">
        <f t="shared" si="1343"/>
        <v>#DIV/0!</v>
      </c>
      <c r="AN3073" t="e">
        <f>AM3073/((60/'Field readings'!D3074)*24)</f>
        <v>#DIV/0!</v>
      </c>
      <c r="AO3073" t="e">
        <f>SUM($AN$4:AN3073)</f>
        <v>#DIV/0!</v>
      </c>
    </row>
    <row r="3074" spans="1:41">
      <c r="A3074" s="2">
        <f>'Field readings'!A3075</f>
        <v>0</v>
      </c>
      <c r="B3074" s="3">
        <f>'Field readings'!B3075</f>
        <v>0</v>
      </c>
      <c r="C3074">
        <f>'Field readings'!D3075</f>
        <v>0</v>
      </c>
      <c r="D3074">
        <f>'Field readings'!K3075</f>
        <v>0</v>
      </c>
      <c r="E3074">
        <f>'Field readings'!J3075+14.6973</f>
        <v>14.6973</v>
      </c>
      <c r="F3074">
        <f>'Field readings'!L3075</f>
        <v>0</v>
      </c>
      <c r="G3074">
        <f>'Field readings'!I3075</f>
        <v>0</v>
      </c>
      <c r="H3074">
        <f>'Field readings'!N3075</f>
        <v>0</v>
      </c>
      <c r="I3074">
        <f>'Field readings'!M3075</f>
        <v>0</v>
      </c>
      <c r="J3074">
        <f t="shared" si="1316"/>
        <v>0</v>
      </c>
      <c r="K3074" t="e">
        <f t="shared" si="1317"/>
        <v>#DIV/0!</v>
      </c>
      <c r="L3074" t="e">
        <f t="shared" si="1318"/>
        <v>#DIV/0!</v>
      </c>
      <c r="M3074" t="e">
        <f t="shared" si="1319"/>
        <v>#DIV/0!</v>
      </c>
      <c r="N3074" t="e">
        <f t="shared" si="1320"/>
        <v>#DIV/0!</v>
      </c>
      <c r="O3074" t="e">
        <f t="shared" si="1321"/>
        <v>#DIV/0!</v>
      </c>
      <c r="P3074" t="e">
        <f t="shared" si="1322"/>
        <v>#DIV/0!</v>
      </c>
      <c r="Q3074" t="e">
        <f t="shared" si="1323"/>
        <v>#DIV/0!</v>
      </c>
      <c r="R3074" t="e">
        <f t="shared" si="1324"/>
        <v>#DIV/0!</v>
      </c>
      <c r="S3074" t="e">
        <f t="shared" si="1325"/>
        <v>#DIV/0!</v>
      </c>
      <c r="T3074" t="e">
        <f t="shared" si="1326"/>
        <v>#DIV/0!</v>
      </c>
      <c r="U3074" t="e">
        <f t="shared" si="1327"/>
        <v>#DIV/0!</v>
      </c>
      <c r="V3074" t="e">
        <f t="shared" si="1328"/>
        <v>#DIV/0!</v>
      </c>
      <c r="W3074" t="e">
        <f t="shared" si="1329"/>
        <v>#DIV/0!</v>
      </c>
      <c r="X3074" t="e">
        <f t="shared" si="1330"/>
        <v>#DIV/0!</v>
      </c>
      <c r="Y3074" t="e">
        <f t="shared" si="1331"/>
        <v>#DIV/0!</v>
      </c>
      <c r="Z3074" t="e">
        <f t="shared" si="1332"/>
        <v>#DIV/0!</v>
      </c>
      <c r="AA3074" t="e">
        <f t="shared" si="1333"/>
        <v>#DIV/0!</v>
      </c>
      <c r="AB3074">
        <f t="shared" si="1334"/>
        <v>0</v>
      </c>
      <c r="AC3074" t="e">
        <f t="shared" si="1335"/>
        <v>#DIV/0!</v>
      </c>
      <c r="AD3074">
        <f t="shared" si="1336"/>
        <v>1.0632190661423899</v>
      </c>
      <c r="AE3074">
        <f t="shared" si="1337"/>
        <v>5061750.12</v>
      </c>
      <c r="AF3074">
        <f t="shared" si="1338"/>
        <v>15270616303.792566</v>
      </c>
      <c r="AG3074">
        <f t="shared" si="1339"/>
        <v>1.0001657212333257</v>
      </c>
      <c r="AH3074">
        <v>24</v>
      </c>
      <c r="AI3074">
        <v>0.67944000000000004</v>
      </c>
      <c r="AJ3074" t="e">
        <f t="shared" si="1340"/>
        <v>#DIV/0!</v>
      </c>
      <c r="AK3074" t="e">
        <f t="shared" si="1341"/>
        <v>#DIV/0!</v>
      </c>
      <c r="AL3074" t="e">
        <f t="shared" si="1342"/>
        <v>#DIV/0!</v>
      </c>
      <c r="AM3074" t="e">
        <f t="shared" si="1343"/>
        <v>#DIV/0!</v>
      </c>
      <c r="AN3074" t="e">
        <f>AM3074/((60/'Field readings'!D3075)*24)</f>
        <v>#DIV/0!</v>
      </c>
      <c r="AO3074" t="e">
        <f>SUM($AN$4:AN3074)</f>
        <v>#DIV/0!</v>
      </c>
    </row>
    <row r="3075" spans="1:41">
      <c r="A3075" s="2">
        <f>'Field readings'!A3076</f>
        <v>0</v>
      </c>
      <c r="B3075" s="3">
        <f>'Field readings'!B3076</f>
        <v>0</v>
      </c>
      <c r="C3075">
        <f>'Field readings'!D3076</f>
        <v>0</v>
      </c>
      <c r="D3075">
        <f>'Field readings'!K3076</f>
        <v>0</v>
      </c>
      <c r="E3075">
        <f>'Field readings'!J3076+14.6973</f>
        <v>14.6973</v>
      </c>
      <c r="F3075">
        <f>'Field readings'!L3076</f>
        <v>0</v>
      </c>
      <c r="G3075">
        <f>'Field readings'!I3076</f>
        <v>0</v>
      </c>
      <c r="H3075">
        <f>'Field readings'!N3076</f>
        <v>0</v>
      </c>
      <c r="I3075">
        <f>'Field readings'!M3076</f>
        <v>0</v>
      </c>
      <c r="J3075">
        <f t="shared" si="1316"/>
        <v>0</v>
      </c>
      <c r="K3075" t="e">
        <f t="shared" si="1317"/>
        <v>#DIV/0!</v>
      </c>
      <c r="L3075" t="e">
        <f t="shared" si="1318"/>
        <v>#DIV/0!</v>
      </c>
      <c r="M3075" t="e">
        <f t="shared" si="1319"/>
        <v>#DIV/0!</v>
      </c>
      <c r="N3075" t="e">
        <f t="shared" si="1320"/>
        <v>#DIV/0!</v>
      </c>
      <c r="O3075" t="e">
        <f t="shared" si="1321"/>
        <v>#DIV/0!</v>
      </c>
      <c r="P3075" t="e">
        <f t="shared" si="1322"/>
        <v>#DIV/0!</v>
      </c>
      <c r="Q3075" t="e">
        <f t="shared" si="1323"/>
        <v>#DIV/0!</v>
      </c>
      <c r="R3075" t="e">
        <f t="shared" si="1324"/>
        <v>#DIV/0!</v>
      </c>
      <c r="S3075" t="e">
        <f t="shared" si="1325"/>
        <v>#DIV/0!</v>
      </c>
      <c r="T3075" t="e">
        <f t="shared" si="1326"/>
        <v>#DIV/0!</v>
      </c>
      <c r="U3075" t="e">
        <f t="shared" si="1327"/>
        <v>#DIV/0!</v>
      </c>
      <c r="V3075" t="e">
        <f t="shared" si="1328"/>
        <v>#DIV/0!</v>
      </c>
      <c r="W3075" t="e">
        <f t="shared" si="1329"/>
        <v>#DIV/0!</v>
      </c>
      <c r="X3075" t="e">
        <f t="shared" si="1330"/>
        <v>#DIV/0!</v>
      </c>
      <c r="Y3075" t="e">
        <f t="shared" si="1331"/>
        <v>#DIV/0!</v>
      </c>
      <c r="Z3075" t="e">
        <f t="shared" si="1332"/>
        <v>#DIV/0!</v>
      </c>
      <c r="AA3075" t="e">
        <f t="shared" si="1333"/>
        <v>#DIV/0!</v>
      </c>
      <c r="AB3075">
        <f t="shared" si="1334"/>
        <v>0</v>
      </c>
      <c r="AC3075" t="e">
        <f t="shared" si="1335"/>
        <v>#DIV/0!</v>
      </c>
      <c r="AD3075">
        <f t="shared" si="1336"/>
        <v>1.0632190661423899</v>
      </c>
      <c r="AE3075">
        <f t="shared" si="1337"/>
        <v>5061750.12</v>
      </c>
      <c r="AF3075">
        <f t="shared" si="1338"/>
        <v>15270616303.792566</v>
      </c>
      <c r="AG3075">
        <f t="shared" si="1339"/>
        <v>1.0001657212333257</v>
      </c>
      <c r="AH3075">
        <v>24</v>
      </c>
      <c r="AI3075">
        <v>0.67944000000000004</v>
      </c>
      <c r="AJ3075" t="e">
        <f t="shared" si="1340"/>
        <v>#DIV/0!</v>
      </c>
      <c r="AK3075" t="e">
        <f t="shared" si="1341"/>
        <v>#DIV/0!</v>
      </c>
      <c r="AL3075" t="e">
        <f t="shared" si="1342"/>
        <v>#DIV/0!</v>
      </c>
      <c r="AM3075" t="e">
        <f t="shared" si="1343"/>
        <v>#DIV/0!</v>
      </c>
      <c r="AN3075" t="e">
        <f>AM3075/((60/'Field readings'!D3076)*24)</f>
        <v>#DIV/0!</v>
      </c>
      <c r="AO3075" t="e">
        <f>SUM($AN$4:AN3075)</f>
        <v>#DIV/0!</v>
      </c>
    </row>
    <row r="3076" spans="1:41">
      <c r="A3076" s="2">
        <f>'Field readings'!A3077</f>
        <v>0</v>
      </c>
      <c r="B3076" s="3">
        <f>'Field readings'!B3077</f>
        <v>0</v>
      </c>
      <c r="C3076">
        <f>'Field readings'!D3077</f>
        <v>0</v>
      </c>
      <c r="D3076">
        <f>'Field readings'!K3077</f>
        <v>0</v>
      </c>
      <c r="E3076">
        <f>'Field readings'!J3077+14.6973</f>
        <v>14.6973</v>
      </c>
      <c r="F3076">
        <f>'Field readings'!L3077</f>
        <v>0</v>
      </c>
      <c r="G3076">
        <f>'Field readings'!I3077</f>
        <v>0</v>
      </c>
      <c r="H3076">
        <f>'Field readings'!N3077</f>
        <v>0</v>
      </c>
      <c r="I3076">
        <f>'Field readings'!M3077</f>
        <v>0</v>
      </c>
      <c r="J3076">
        <f t="shared" si="1316"/>
        <v>0</v>
      </c>
      <c r="K3076" t="e">
        <f t="shared" si="1317"/>
        <v>#DIV/0!</v>
      </c>
      <c r="L3076" t="e">
        <f t="shared" si="1318"/>
        <v>#DIV/0!</v>
      </c>
      <c r="M3076" t="e">
        <f t="shared" si="1319"/>
        <v>#DIV/0!</v>
      </c>
      <c r="N3076" t="e">
        <f t="shared" si="1320"/>
        <v>#DIV/0!</v>
      </c>
      <c r="O3076" t="e">
        <f t="shared" si="1321"/>
        <v>#DIV/0!</v>
      </c>
      <c r="P3076" t="e">
        <f t="shared" si="1322"/>
        <v>#DIV/0!</v>
      </c>
      <c r="Q3076" t="e">
        <f t="shared" si="1323"/>
        <v>#DIV/0!</v>
      </c>
      <c r="R3076" t="e">
        <f t="shared" si="1324"/>
        <v>#DIV/0!</v>
      </c>
      <c r="S3076" t="e">
        <f t="shared" si="1325"/>
        <v>#DIV/0!</v>
      </c>
      <c r="T3076" t="e">
        <f t="shared" si="1326"/>
        <v>#DIV/0!</v>
      </c>
      <c r="U3076" t="e">
        <f t="shared" si="1327"/>
        <v>#DIV/0!</v>
      </c>
      <c r="V3076" t="e">
        <f t="shared" si="1328"/>
        <v>#DIV/0!</v>
      </c>
      <c r="W3076" t="e">
        <f t="shared" si="1329"/>
        <v>#DIV/0!</v>
      </c>
      <c r="X3076" t="e">
        <f t="shared" si="1330"/>
        <v>#DIV/0!</v>
      </c>
      <c r="Y3076" t="e">
        <f t="shared" si="1331"/>
        <v>#DIV/0!</v>
      </c>
      <c r="Z3076" t="e">
        <f t="shared" si="1332"/>
        <v>#DIV/0!</v>
      </c>
      <c r="AA3076" t="e">
        <f t="shared" si="1333"/>
        <v>#DIV/0!</v>
      </c>
      <c r="AB3076">
        <f t="shared" si="1334"/>
        <v>0</v>
      </c>
      <c r="AC3076" t="e">
        <f t="shared" si="1335"/>
        <v>#DIV/0!</v>
      </c>
      <c r="AD3076">
        <f t="shared" si="1336"/>
        <v>1.0632190661423899</v>
      </c>
      <c r="AE3076">
        <f t="shared" si="1337"/>
        <v>5061750.12</v>
      </c>
      <c r="AF3076">
        <f t="shared" si="1338"/>
        <v>15270616303.792566</v>
      </c>
      <c r="AG3076">
        <f t="shared" si="1339"/>
        <v>1.0001657212333257</v>
      </c>
      <c r="AH3076">
        <v>24</v>
      </c>
      <c r="AI3076">
        <v>0.67944000000000004</v>
      </c>
      <c r="AJ3076" t="e">
        <f t="shared" si="1340"/>
        <v>#DIV/0!</v>
      </c>
      <c r="AK3076" t="e">
        <f t="shared" si="1341"/>
        <v>#DIV/0!</v>
      </c>
      <c r="AL3076" t="e">
        <f t="shared" si="1342"/>
        <v>#DIV/0!</v>
      </c>
      <c r="AM3076" t="e">
        <f t="shared" si="1343"/>
        <v>#DIV/0!</v>
      </c>
      <c r="AN3076" t="e">
        <f>AM3076/((60/'Field readings'!D3077)*24)</f>
        <v>#DIV/0!</v>
      </c>
      <c r="AO3076" t="e">
        <f>SUM($AN$4:AN3076)</f>
        <v>#DIV/0!</v>
      </c>
    </row>
    <row r="3077" spans="1:41">
      <c r="A3077" s="2">
        <f>'Field readings'!A3078</f>
        <v>0</v>
      </c>
      <c r="B3077" s="3">
        <f>'Field readings'!B3078</f>
        <v>0</v>
      </c>
      <c r="C3077">
        <f>'Field readings'!D3078</f>
        <v>0</v>
      </c>
      <c r="D3077">
        <f>'Field readings'!K3078</f>
        <v>0</v>
      </c>
      <c r="E3077">
        <f>'Field readings'!J3078+14.6973</f>
        <v>14.6973</v>
      </c>
      <c r="F3077">
        <f>'Field readings'!L3078</f>
        <v>0</v>
      </c>
      <c r="G3077">
        <f>'Field readings'!I3078</f>
        <v>0</v>
      </c>
      <c r="H3077">
        <f>'Field readings'!N3078</f>
        <v>0</v>
      </c>
      <c r="I3077">
        <f>'Field readings'!M3078</f>
        <v>0</v>
      </c>
      <c r="J3077">
        <f t="shared" ref="J3077:J3140" si="1344">SQRT(E3077*F3077)</f>
        <v>0</v>
      </c>
      <c r="K3077" t="e">
        <f t="shared" ref="K3077:K3140" si="1345">G3077/H3077</f>
        <v>#DIV/0!</v>
      </c>
      <c r="L3077" t="e">
        <f t="shared" ref="L3077:L3140" si="1346">(0.5993+(0.007/H3077))</f>
        <v>#DIV/0!</v>
      </c>
      <c r="M3077" t="e">
        <f t="shared" ref="M3077:M3140" si="1347">(0.364+(0.076/SQRT(H3077)))*K3077^4</f>
        <v>#DIV/0!</v>
      </c>
      <c r="N3077" t="e">
        <f t="shared" ref="N3077:N3140" si="1348">(0.4*(1.6-(1/(H3077^5))))</f>
        <v>#DIV/0!</v>
      </c>
      <c r="O3077" t="e">
        <f t="shared" ref="O3077:O3140" si="1349">IF(N3077&lt;0,0,N3077)</f>
        <v>#DIV/0!</v>
      </c>
      <c r="P3077" t="e">
        <f t="shared" ref="P3077:P3140" si="1350">(0.07+(0.5/H3077)-K3077)</f>
        <v>#DIV/0!</v>
      </c>
      <c r="Q3077" t="e">
        <f t="shared" si="1323"/>
        <v>#DIV/0!</v>
      </c>
      <c r="R3077" t="e">
        <f t="shared" si="1324"/>
        <v>#DIV/0!</v>
      </c>
      <c r="S3077" t="e">
        <f t="shared" si="1325"/>
        <v>#DIV/0!</v>
      </c>
      <c r="T3077" t="e">
        <f t="shared" si="1326"/>
        <v>#DIV/0!</v>
      </c>
      <c r="U3077" t="e">
        <f t="shared" si="1327"/>
        <v>#DIV/0!</v>
      </c>
      <c r="V3077" t="e">
        <f t="shared" si="1328"/>
        <v>#DIV/0!</v>
      </c>
      <c r="W3077" t="e">
        <f t="shared" si="1329"/>
        <v>#DIV/0!</v>
      </c>
      <c r="X3077" t="e">
        <f t="shared" si="1330"/>
        <v>#DIV/0!</v>
      </c>
      <c r="Y3077" t="e">
        <f t="shared" si="1331"/>
        <v>#DIV/0!</v>
      </c>
      <c r="Z3077" t="e">
        <f t="shared" si="1332"/>
        <v>#DIV/0!</v>
      </c>
      <c r="AA3077" t="e">
        <f t="shared" si="1333"/>
        <v>#DIV/0!</v>
      </c>
      <c r="AB3077">
        <f t="shared" si="1334"/>
        <v>0</v>
      </c>
      <c r="AC3077" t="e">
        <f t="shared" si="1335"/>
        <v>#DIV/0!</v>
      </c>
      <c r="AD3077">
        <f t="shared" si="1336"/>
        <v>1.0632190661423899</v>
      </c>
      <c r="AE3077">
        <f t="shared" si="1337"/>
        <v>5061750.12</v>
      </c>
      <c r="AF3077">
        <f t="shared" si="1338"/>
        <v>15270616303.792566</v>
      </c>
      <c r="AG3077">
        <f t="shared" si="1339"/>
        <v>1.0001657212333257</v>
      </c>
      <c r="AH3077">
        <v>24</v>
      </c>
      <c r="AI3077">
        <v>0.67944000000000004</v>
      </c>
      <c r="AJ3077" t="e">
        <f t="shared" si="1340"/>
        <v>#DIV/0!</v>
      </c>
      <c r="AK3077" t="e">
        <f t="shared" si="1341"/>
        <v>#DIV/0!</v>
      </c>
      <c r="AL3077" t="e">
        <f t="shared" si="1342"/>
        <v>#DIV/0!</v>
      </c>
      <c r="AM3077" t="e">
        <f t="shared" si="1343"/>
        <v>#DIV/0!</v>
      </c>
      <c r="AN3077" t="e">
        <f>AM3077/((60/'Field readings'!D3078)*24)</f>
        <v>#DIV/0!</v>
      </c>
      <c r="AO3077" t="e">
        <f>SUM($AN$4:AN3077)</f>
        <v>#DIV/0!</v>
      </c>
    </row>
    <row r="3078" spans="1:41">
      <c r="A3078" s="2">
        <f>'Field readings'!A3079</f>
        <v>0</v>
      </c>
      <c r="B3078" s="3">
        <f>'Field readings'!B3079</f>
        <v>0</v>
      </c>
      <c r="C3078">
        <f>'Field readings'!D3079</f>
        <v>0</v>
      </c>
      <c r="D3078">
        <f>'Field readings'!K3079</f>
        <v>0</v>
      </c>
      <c r="E3078">
        <f>'Field readings'!J3079+14.6973</f>
        <v>14.6973</v>
      </c>
      <c r="F3078">
        <f>'Field readings'!L3079</f>
        <v>0</v>
      </c>
      <c r="G3078">
        <f>'Field readings'!I3079</f>
        <v>0</v>
      </c>
      <c r="H3078">
        <f>'Field readings'!N3079</f>
        <v>0</v>
      </c>
      <c r="I3078">
        <f>'Field readings'!M3079</f>
        <v>0</v>
      </c>
      <c r="J3078">
        <f t="shared" si="1344"/>
        <v>0</v>
      </c>
      <c r="K3078" t="e">
        <f t="shared" si="1345"/>
        <v>#DIV/0!</v>
      </c>
      <c r="L3078" t="e">
        <f t="shared" si="1346"/>
        <v>#DIV/0!</v>
      </c>
      <c r="M3078" t="e">
        <f t="shared" si="1347"/>
        <v>#DIV/0!</v>
      </c>
      <c r="N3078" t="e">
        <f t="shared" si="1348"/>
        <v>#DIV/0!</v>
      </c>
      <c r="O3078" t="e">
        <f t="shared" si="1349"/>
        <v>#DIV/0!</v>
      </c>
      <c r="P3078" t="e">
        <f t="shared" si="1350"/>
        <v>#DIV/0!</v>
      </c>
      <c r="Q3078" t="e">
        <f t="shared" ref="Q3078:Q3141" si="1351">IF(P3078&lt;0,0,P3078^2.5)</f>
        <v>#DIV/0!</v>
      </c>
      <c r="R3078" t="e">
        <f t="shared" ref="R3078:R3141" si="1352">(0.009+(0.034/H3078))</f>
        <v>#DIV/0!</v>
      </c>
      <c r="S3078" t="e">
        <f t="shared" ref="S3078:S3141" si="1353">0.5-K3078</f>
        <v>#DIV/0!</v>
      </c>
      <c r="T3078" t="e">
        <f t="shared" ref="T3078:T3141" si="1354">IF(S3078&lt;0,0,S3078^1.5)</f>
        <v>#DIV/0!</v>
      </c>
      <c r="U3078" t="e">
        <f t="shared" ref="U3078:U3141" si="1355">(65/H3078^2)+3</f>
        <v>#DIV/0!</v>
      </c>
      <c r="V3078" t="e">
        <f t="shared" ref="V3078:V3141" si="1356">K3078-0.7</f>
        <v>#DIV/0!</v>
      </c>
      <c r="W3078" t="e">
        <f t="shared" ref="W3078:W3141" si="1357">IF(V3078&lt;0,0,V3078^2.5)</f>
        <v>#DIV/0!</v>
      </c>
      <c r="X3078" t="e">
        <f t="shared" ref="X3078:X3141" si="1358">(1+0.000015*(830-5000*K3078+9000*(K3078)^2-4200*(K3078)^3+530/SQRT(H3078)))</f>
        <v>#DIV/0!</v>
      </c>
      <c r="Y3078" t="e">
        <f t="shared" ref="Y3078:Y3141" si="1359">(L3078+M3078+O3078*Q3078-R3078*T3078+U3078*W3078)/X3078</f>
        <v>#DIV/0!</v>
      </c>
      <c r="Z3078" t="e">
        <f t="shared" ref="Z3078:Z3141" si="1360">338.17*Y3078*G3078^2</f>
        <v>#DIV/0!</v>
      </c>
      <c r="AA3078" t="e">
        <f t="shared" ref="AA3078:AA3141" si="1361">SQRT(1/I3078)</f>
        <v>#DIV/0!</v>
      </c>
      <c r="AB3078">
        <f t="shared" ref="AB3078:AB3141" si="1362">F3078/(27.7*E3078)</f>
        <v>0</v>
      </c>
      <c r="AC3078" t="e">
        <f t="shared" ref="AC3078:AC3141" si="1363">SQRT((1+AB3078)-(0.41+(0.35*K3078^4))*AB3078/(1.3*(SQRT(1+AB3078))))</f>
        <v>#DIV/0!</v>
      </c>
      <c r="AD3078">
        <f t="shared" ref="AD3078:AD3141" si="1364">SQRT(520/(460+D3078))</f>
        <v>1.0632190661423899</v>
      </c>
      <c r="AE3078">
        <f t="shared" ref="AE3078:AE3141" si="1365">E3078*344400*(10^(1.78*I3078))</f>
        <v>5061750.12</v>
      </c>
      <c r="AF3078">
        <f t="shared" ref="AF3078:AF3141" si="1366">(D3078+459.67)^3.825</f>
        <v>15270616303.792566</v>
      </c>
      <c r="AG3078">
        <f t="shared" ref="AG3078:AG3141" si="1367">SQRT(1+(AE3078/AF3078))</f>
        <v>1.0001657212333257</v>
      </c>
      <c r="AH3078">
        <v>24</v>
      </c>
      <c r="AI3078">
        <v>0.67944000000000004</v>
      </c>
      <c r="AJ3078" t="e">
        <f t="shared" ref="AJ3078:AJ3141" si="1368">AH3078*AG3078*AD3078*AC3078*AA3078*Z3078</f>
        <v>#DIV/0!</v>
      </c>
      <c r="AK3078" t="e">
        <f t="shared" ref="AK3078:AK3141" si="1369">AI3078*AG3078*AD3078*AC3078*AA3078*Z3078</f>
        <v>#DIV/0!</v>
      </c>
      <c r="AL3078" t="e">
        <f t="shared" ref="AL3078:AL3141" si="1370">(J3078*AJ3078)/1000</f>
        <v>#DIV/0!</v>
      </c>
      <c r="AM3078" t="e">
        <f t="shared" ref="AM3078:AM3141" si="1371">(J3078*AK3078)</f>
        <v>#DIV/0!</v>
      </c>
      <c r="AN3078" t="e">
        <f>AM3078/((60/'Field readings'!D3079)*24)</f>
        <v>#DIV/0!</v>
      </c>
      <c r="AO3078" t="e">
        <f>SUM($AN$4:AN3078)</f>
        <v>#DIV/0!</v>
      </c>
    </row>
    <row r="3079" spans="1:41">
      <c r="A3079" s="2">
        <f>'Field readings'!A3080</f>
        <v>0</v>
      </c>
      <c r="B3079" s="3">
        <f>'Field readings'!B3080</f>
        <v>0</v>
      </c>
      <c r="C3079">
        <f>'Field readings'!D3080</f>
        <v>0</v>
      </c>
      <c r="D3079">
        <f>'Field readings'!K3080</f>
        <v>0</v>
      </c>
      <c r="E3079">
        <f>'Field readings'!J3080+14.6973</f>
        <v>14.6973</v>
      </c>
      <c r="F3079">
        <f>'Field readings'!L3080</f>
        <v>0</v>
      </c>
      <c r="G3079">
        <f>'Field readings'!I3080</f>
        <v>0</v>
      </c>
      <c r="H3079">
        <f>'Field readings'!N3080</f>
        <v>0</v>
      </c>
      <c r="I3079">
        <f>'Field readings'!M3080</f>
        <v>0</v>
      </c>
      <c r="J3079">
        <f t="shared" si="1344"/>
        <v>0</v>
      </c>
      <c r="K3079" t="e">
        <f t="shared" si="1345"/>
        <v>#DIV/0!</v>
      </c>
      <c r="L3079" t="e">
        <f t="shared" si="1346"/>
        <v>#DIV/0!</v>
      </c>
      <c r="M3079" t="e">
        <f t="shared" si="1347"/>
        <v>#DIV/0!</v>
      </c>
      <c r="N3079" t="e">
        <f t="shared" si="1348"/>
        <v>#DIV/0!</v>
      </c>
      <c r="O3079" t="e">
        <f t="shared" si="1349"/>
        <v>#DIV/0!</v>
      </c>
      <c r="P3079" t="e">
        <f t="shared" si="1350"/>
        <v>#DIV/0!</v>
      </c>
      <c r="Q3079" t="e">
        <f t="shared" si="1351"/>
        <v>#DIV/0!</v>
      </c>
      <c r="R3079" t="e">
        <f t="shared" si="1352"/>
        <v>#DIV/0!</v>
      </c>
      <c r="S3079" t="e">
        <f t="shared" si="1353"/>
        <v>#DIV/0!</v>
      </c>
      <c r="T3079" t="e">
        <f t="shared" si="1354"/>
        <v>#DIV/0!</v>
      </c>
      <c r="U3079" t="e">
        <f t="shared" si="1355"/>
        <v>#DIV/0!</v>
      </c>
      <c r="V3079" t="e">
        <f t="shared" si="1356"/>
        <v>#DIV/0!</v>
      </c>
      <c r="W3079" t="e">
        <f t="shared" si="1357"/>
        <v>#DIV/0!</v>
      </c>
      <c r="X3079" t="e">
        <f t="shared" si="1358"/>
        <v>#DIV/0!</v>
      </c>
      <c r="Y3079" t="e">
        <f t="shared" si="1359"/>
        <v>#DIV/0!</v>
      </c>
      <c r="Z3079" t="e">
        <f t="shared" si="1360"/>
        <v>#DIV/0!</v>
      </c>
      <c r="AA3079" t="e">
        <f t="shared" si="1361"/>
        <v>#DIV/0!</v>
      </c>
      <c r="AB3079">
        <f t="shared" si="1362"/>
        <v>0</v>
      </c>
      <c r="AC3079" t="e">
        <f t="shared" si="1363"/>
        <v>#DIV/0!</v>
      </c>
      <c r="AD3079">
        <f t="shared" si="1364"/>
        <v>1.0632190661423899</v>
      </c>
      <c r="AE3079">
        <f t="shared" si="1365"/>
        <v>5061750.12</v>
      </c>
      <c r="AF3079">
        <f t="shared" si="1366"/>
        <v>15270616303.792566</v>
      </c>
      <c r="AG3079">
        <f t="shared" si="1367"/>
        <v>1.0001657212333257</v>
      </c>
      <c r="AH3079">
        <v>24</v>
      </c>
      <c r="AI3079">
        <v>0.67944000000000004</v>
      </c>
      <c r="AJ3079" t="e">
        <f t="shared" si="1368"/>
        <v>#DIV/0!</v>
      </c>
      <c r="AK3079" t="e">
        <f t="shared" si="1369"/>
        <v>#DIV/0!</v>
      </c>
      <c r="AL3079" t="e">
        <f t="shared" si="1370"/>
        <v>#DIV/0!</v>
      </c>
      <c r="AM3079" t="e">
        <f t="shared" si="1371"/>
        <v>#DIV/0!</v>
      </c>
      <c r="AN3079" t="e">
        <f>AM3079/((60/'Field readings'!D3080)*24)</f>
        <v>#DIV/0!</v>
      </c>
      <c r="AO3079" t="e">
        <f>SUM($AN$4:AN3079)</f>
        <v>#DIV/0!</v>
      </c>
    </row>
    <row r="3080" spans="1:41">
      <c r="A3080" s="2">
        <f>'Field readings'!A3081</f>
        <v>0</v>
      </c>
      <c r="B3080" s="3">
        <f>'Field readings'!B3081</f>
        <v>0</v>
      </c>
      <c r="C3080">
        <f>'Field readings'!D3081</f>
        <v>0</v>
      </c>
      <c r="D3080">
        <f>'Field readings'!K3081</f>
        <v>0</v>
      </c>
      <c r="E3080">
        <f>'Field readings'!J3081+14.6973</f>
        <v>14.6973</v>
      </c>
      <c r="F3080">
        <f>'Field readings'!L3081</f>
        <v>0</v>
      </c>
      <c r="G3080">
        <f>'Field readings'!I3081</f>
        <v>0</v>
      </c>
      <c r="H3080">
        <f>'Field readings'!N3081</f>
        <v>0</v>
      </c>
      <c r="I3080">
        <f>'Field readings'!M3081</f>
        <v>0</v>
      </c>
      <c r="J3080">
        <f t="shared" si="1344"/>
        <v>0</v>
      </c>
      <c r="K3080" t="e">
        <f t="shared" si="1345"/>
        <v>#DIV/0!</v>
      </c>
      <c r="L3080" t="e">
        <f t="shared" si="1346"/>
        <v>#DIV/0!</v>
      </c>
      <c r="M3080" t="e">
        <f t="shared" si="1347"/>
        <v>#DIV/0!</v>
      </c>
      <c r="N3080" t="e">
        <f t="shared" si="1348"/>
        <v>#DIV/0!</v>
      </c>
      <c r="O3080" t="e">
        <f t="shared" si="1349"/>
        <v>#DIV/0!</v>
      </c>
      <c r="P3080" t="e">
        <f t="shared" si="1350"/>
        <v>#DIV/0!</v>
      </c>
      <c r="Q3080" t="e">
        <f t="shared" si="1351"/>
        <v>#DIV/0!</v>
      </c>
      <c r="R3080" t="e">
        <f t="shared" si="1352"/>
        <v>#DIV/0!</v>
      </c>
      <c r="S3080" t="e">
        <f t="shared" si="1353"/>
        <v>#DIV/0!</v>
      </c>
      <c r="T3080" t="e">
        <f t="shared" si="1354"/>
        <v>#DIV/0!</v>
      </c>
      <c r="U3080" t="e">
        <f t="shared" si="1355"/>
        <v>#DIV/0!</v>
      </c>
      <c r="V3080" t="e">
        <f t="shared" si="1356"/>
        <v>#DIV/0!</v>
      </c>
      <c r="W3080" t="e">
        <f t="shared" si="1357"/>
        <v>#DIV/0!</v>
      </c>
      <c r="X3080" t="e">
        <f t="shared" si="1358"/>
        <v>#DIV/0!</v>
      </c>
      <c r="Y3080" t="e">
        <f t="shared" si="1359"/>
        <v>#DIV/0!</v>
      </c>
      <c r="Z3080" t="e">
        <f t="shared" si="1360"/>
        <v>#DIV/0!</v>
      </c>
      <c r="AA3080" t="e">
        <f t="shared" si="1361"/>
        <v>#DIV/0!</v>
      </c>
      <c r="AB3080">
        <f t="shared" si="1362"/>
        <v>0</v>
      </c>
      <c r="AC3080" t="e">
        <f t="shared" si="1363"/>
        <v>#DIV/0!</v>
      </c>
      <c r="AD3080">
        <f t="shared" si="1364"/>
        <v>1.0632190661423899</v>
      </c>
      <c r="AE3080">
        <f t="shared" si="1365"/>
        <v>5061750.12</v>
      </c>
      <c r="AF3080">
        <f t="shared" si="1366"/>
        <v>15270616303.792566</v>
      </c>
      <c r="AG3080">
        <f t="shared" si="1367"/>
        <v>1.0001657212333257</v>
      </c>
      <c r="AH3080">
        <v>24</v>
      </c>
      <c r="AI3080">
        <v>0.67944000000000004</v>
      </c>
      <c r="AJ3080" t="e">
        <f t="shared" si="1368"/>
        <v>#DIV/0!</v>
      </c>
      <c r="AK3080" t="e">
        <f t="shared" si="1369"/>
        <v>#DIV/0!</v>
      </c>
      <c r="AL3080" t="e">
        <f t="shared" si="1370"/>
        <v>#DIV/0!</v>
      </c>
      <c r="AM3080" t="e">
        <f t="shared" si="1371"/>
        <v>#DIV/0!</v>
      </c>
      <c r="AN3080" t="e">
        <f>AM3080/((60/'Field readings'!D3081)*24)</f>
        <v>#DIV/0!</v>
      </c>
      <c r="AO3080" t="e">
        <f>SUM($AN$4:AN3080)</f>
        <v>#DIV/0!</v>
      </c>
    </row>
    <row r="3081" spans="1:41">
      <c r="A3081" s="2">
        <f>'Field readings'!A3082</f>
        <v>0</v>
      </c>
      <c r="B3081" s="3">
        <f>'Field readings'!B3082</f>
        <v>0</v>
      </c>
      <c r="C3081">
        <f>'Field readings'!D3082</f>
        <v>0</v>
      </c>
      <c r="D3081">
        <f>'Field readings'!K3082</f>
        <v>0</v>
      </c>
      <c r="E3081">
        <f>'Field readings'!J3082+14.6973</f>
        <v>14.6973</v>
      </c>
      <c r="F3081">
        <f>'Field readings'!L3082</f>
        <v>0</v>
      </c>
      <c r="G3081">
        <f>'Field readings'!I3082</f>
        <v>0</v>
      </c>
      <c r="H3081">
        <f>'Field readings'!N3082</f>
        <v>0</v>
      </c>
      <c r="I3081">
        <f>'Field readings'!M3082</f>
        <v>0</v>
      </c>
      <c r="J3081">
        <f t="shared" si="1344"/>
        <v>0</v>
      </c>
      <c r="K3081" t="e">
        <f t="shared" si="1345"/>
        <v>#DIV/0!</v>
      </c>
      <c r="L3081" t="e">
        <f t="shared" si="1346"/>
        <v>#DIV/0!</v>
      </c>
      <c r="M3081" t="e">
        <f t="shared" si="1347"/>
        <v>#DIV/0!</v>
      </c>
      <c r="N3081" t="e">
        <f t="shared" si="1348"/>
        <v>#DIV/0!</v>
      </c>
      <c r="O3081" t="e">
        <f t="shared" si="1349"/>
        <v>#DIV/0!</v>
      </c>
      <c r="P3081" t="e">
        <f t="shared" si="1350"/>
        <v>#DIV/0!</v>
      </c>
      <c r="Q3081" t="e">
        <f t="shared" si="1351"/>
        <v>#DIV/0!</v>
      </c>
      <c r="R3081" t="e">
        <f t="shared" si="1352"/>
        <v>#DIV/0!</v>
      </c>
      <c r="S3081" t="e">
        <f t="shared" si="1353"/>
        <v>#DIV/0!</v>
      </c>
      <c r="T3081" t="e">
        <f t="shared" si="1354"/>
        <v>#DIV/0!</v>
      </c>
      <c r="U3081" t="e">
        <f t="shared" si="1355"/>
        <v>#DIV/0!</v>
      </c>
      <c r="V3081" t="e">
        <f t="shared" si="1356"/>
        <v>#DIV/0!</v>
      </c>
      <c r="W3081" t="e">
        <f t="shared" si="1357"/>
        <v>#DIV/0!</v>
      </c>
      <c r="X3081" t="e">
        <f t="shared" si="1358"/>
        <v>#DIV/0!</v>
      </c>
      <c r="Y3081" t="e">
        <f t="shared" si="1359"/>
        <v>#DIV/0!</v>
      </c>
      <c r="Z3081" t="e">
        <f t="shared" si="1360"/>
        <v>#DIV/0!</v>
      </c>
      <c r="AA3081" t="e">
        <f t="shared" si="1361"/>
        <v>#DIV/0!</v>
      </c>
      <c r="AB3081">
        <f t="shared" si="1362"/>
        <v>0</v>
      </c>
      <c r="AC3081" t="e">
        <f t="shared" si="1363"/>
        <v>#DIV/0!</v>
      </c>
      <c r="AD3081">
        <f t="shared" si="1364"/>
        <v>1.0632190661423899</v>
      </c>
      <c r="AE3081">
        <f t="shared" si="1365"/>
        <v>5061750.12</v>
      </c>
      <c r="AF3081">
        <f t="shared" si="1366"/>
        <v>15270616303.792566</v>
      </c>
      <c r="AG3081">
        <f t="shared" si="1367"/>
        <v>1.0001657212333257</v>
      </c>
      <c r="AH3081">
        <v>24</v>
      </c>
      <c r="AI3081">
        <v>0.67944000000000004</v>
      </c>
      <c r="AJ3081" t="e">
        <f t="shared" si="1368"/>
        <v>#DIV/0!</v>
      </c>
      <c r="AK3081" t="e">
        <f t="shared" si="1369"/>
        <v>#DIV/0!</v>
      </c>
      <c r="AL3081" t="e">
        <f t="shared" si="1370"/>
        <v>#DIV/0!</v>
      </c>
      <c r="AM3081" t="e">
        <f t="shared" si="1371"/>
        <v>#DIV/0!</v>
      </c>
      <c r="AN3081" t="e">
        <f>AM3081/((60/'Field readings'!D3082)*24)</f>
        <v>#DIV/0!</v>
      </c>
      <c r="AO3081" t="e">
        <f>SUM($AN$4:AN3081)</f>
        <v>#DIV/0!</v>
      </c>
    </row>
    <row r="3082" spans="1:41">
      <c r="A3082" s="2">
        <f>'Field readings'!A3083</f>
        <v>0</v>
      </c>
      <c r="B3082" s="3">
        <f>'Field readings'!B3083</f>
        <v>0</v>
      </c>
      <c r="C3082">
        <f>'Field readings'!D3083</f>
        <v>0</v>
      </c>
      <c r="D3082">
        <f>'Field readings'!K3083</f>
        <v>0</v>
      </c>
      <c r="E3082">
        <f>'Field readings'!J3083+14.6973</f>
        <v>14.6973</v>
      </c>
      <c r="F3082">
        <f>'Field readings'!L3083</f>
        <v>0</v>
      </c>
      <c r="G3082">
        <f>'Field readings'!I3083</f>
        <v>0</v>
      </c>
      <c r="H3082">
        <f>'Field readings'!N3083</f>
        <v>0</v>
      </c>
      <c r="I3082">
        <f>'Field readings'!M3083</f>
        <v>0</v>
      </c>
      <c r="J3082">
        <f t="shared" si="1344"/>
        <v>0</v>
      </c>
      <c r="K3082" t="e">
        <f t="shared" si="1345"/>
        <v>#DIV/0!</v>
      </c>
      <c r="L3082" t="e">
        <f t="shared" si="1346"/>
        <v>#DIV/0!</v>
      </c>
      <c r="M3082" t="e">
        <f t="shared" si="1347"/>
        <v>#DIV/0!</v>
      </c>
      <c r="N3082" t="e">
        <f t="shared" si="1348"/>
        <v>#DIV/0!</v>
      </c>
      <c r="O3082" t="e">
        <f t="shared" si="1349"/>
        <v>#DIV/0!</v>
      </c>
      <c r="P3082" t="e">
        <f t="shared" si="1350"/>
        <v>#DIV/0!</v>
      </c>
      <c r="Q3082" t="e">
        <f t="shared" si="1351"/>
        <v>#DIV/0!</v>
      </c>
      <c r="R3082" t="e">
        <f t="shared" si="1352"/>
        <v>#DIV/0!</v>
      </c>
      <c r="S3082" t="e">
        <f t="shared" si="1353"/>
        <v>#DIV/0!</v>
      </c>
      <c r="T3082" t="e">
        <f t="shared" si="1354"/>
        <v>#DIV/0!</v>
      </c>
      <c r="U3082" t="e">
        <f t="shared" si="1355"/>
        <v>#DIV/0!</v>
      </c>
      <c r="V3082" t="e">
        <f t="shared" si="1356"/>
        <v>#DIV/0!</v>
      </c>
      <c r="W3082" t="e">
        <f t="shared" si="1357"/>
        <v>#DIV/0!</v>
      </c>
      <c r="X3082" t="e">
        <f t="shared" si="1358"/>
        <v>#DIV/0!</v>
      </c>
      <c r="Y3082" t="e">
        <f t="shared" si="1359"/>
        <v>#DIV/0!</v>
      </c>
      <c r="Z3082" t="e">
        <f t="shared" si="1360"/>
        <v>#DIV/0!</v>
      </c>
      <c r="AA3082" t="e">
        <f t="shared" si="1361"/>
        <v>#DIV/0!</v>
      </c>
      <c r="AB3082">
        <f t="shared" si="1362"/>
        <v>0</v>
      </c>
      <c r="AC3082" t="e">
        <f t="shared" si="1363"/>
        <v>#DIV/0!</v>
      </c>
      <c r="AD3082">
        <f t="shared" si="1364"/>
        <v>1.0632190661423899</v>
      </c>
      <c r="AE3082">
        <f t="shared" si="1365"/>
        <v>5061750.12</v>
      </c>
      <c r="AF3082">
        <f t="shared" si="1366"/>
        <v>15270616303.792566</v>
      </c>
      <c r="AG3082">
        <f t="shared" si="1367"/>
        <v>1.0001657212333257</v>
      </c>
      <c r="AH3082">
        <v>24</v>
      </c>
      <c r="AI3082">
        <v>0.67944000000000004</v>
      </c>
      <c r="AJ3082" t="e">
        <f t="shared" si="1368"/>
        <v>#DIV/0!</v>
      </c>
      <c r="AK3082" t="e">
        <f t="shared" si="1369"/>
        <v>#DIV/0!</v>
      </c>
      <c r="AL3082" t="e">
        <f t="shared" si="1370"/>
        <v>#DIV/0!</v>
      </c>
      <c r="AM3082" t="e">
        <f t="shared" si="1371"/>
        <v>#DIV/0!</v>
      </c>
      <c r="AN3082" t="e">
        <f>AM3082/((60/'Field readings'!D3083)*24)</f>
        <v>#DIV/0!</v>
      </c>
      <c r="AO3082" t="e">
        <f>SUM($AN$4:AN3082)</f>
        <v>#DIV/0!</v>
      </c>
    </row>
    <row r="3083" spans="1:41">
      <c r="A3083" s="2">
        <f>'Field readings'!A3084</f>
        <v>0</v>
      </c>
      <c r="B3083" s="3">
        <f>'Field readings'!B3084</f>
        <v>0</v>
      </c>
      <c r="C3083">
        <f>'Field readings'!D3084</f>
        <v>0</v>
      </c>
      <c r="D3083">
        <f>'Field readings'!K3084</f>
        <v>0</v>
      </c>
      <c r="E3083">
        <f>'Field readings'!J3084+14.6973</f>
        <v>14.6973</v>
      </c>
      <c r="F3083">
        <f>'Field readings'!L3084</f>
        <v>0</v>
      </c>
      <c r="G3083">
        <f>'Field readings'!I3084</f>
        <v>0</v>
      </c>
      <c r="H3083">
        <f>'Field readings'!N3084</f>
        <v>0</v>
      </c>
      <c r="I3083">
        <f>'Field readings'!M3084</f>
        <v>0</v>
      </c>
      <c r="J3083">
        <f t="shared" si="1344"/>
        <v>0</v>
      </c>
      <c r="K3083" t="e">
        <f t="shared" si="1345"/>
        <v>#DIV/0!</v>
      </c>
      <c r="L3083" t="e">
        <f t="shared" si="1346"/>
        <v>#DIV/0!</v>
      </c>
      <c r="M3083" t="e">
        <f t="shared" si="1347"/>
        <v>#DIV/0!</v>
      </c>
      <c r="N3083" t="e">
        <f t="shared" si="1348"/>
        <v>#DIV/0!</v>
      </c>
      <c r="O3083" t="e">
        <f t="shared" si="1349"/>
        <v>#DIV/0!</v>
      </c>
      <c r="P3083" t="e">
        <f t="shared" si="1350"/>
        <v>#DIV/0!</v>
      </c>
      <c r="Q3083" t="e">
        <f t="shared" si="1351"/>
        <v>#DIV/0!</v>
      </c>
      <c r="R3083" t="e">
        <f t="shared" si="1352"/>
        <v>#DIV/0!</v>
      </c>
      <c r="S3083" t="e">
        <f t="shared" si="1353"/>
        <v>#DIV/0!</v>
      </c>
      <c r="T3083" t="e">
        <f t="shared" si="1354"/>
        <v>#DIV/0!</v>
      </c>
      <c r="U3083" t="e">
        <f t="shared" si="1355"/>
        <v>#DIV/0!</v>
      </c>
      <c r="V3083" t="e">
        <f t="shared" si="1356"/>
        <v>#DIV/0!</v>
      </c>
      <c r="W3083" t="e">
        <f t="shared" si="1357"/>
        <v>#DIV/0!</v>
      </c>
      <c r="X3083" t="e">
        <f t="shared" si="1358"/>
        <v>#DIV/0!</v>
      </c>
      <c r="Y3083" t="e">
        <f t="shared" si="1359"/>
        <v>#DIV/0!</v>
      </c>
      <c r="Z3083" t="e">
        <f t="shared" si="1360"/>
        <v>#DIV/0!</v>
      </c>
      <c r="AA3083" t="e">
        <f t="shared" si="1361"/>
        <v>#DIV/0!</v>
      </c>
      <c r="AB3083">
        <f t="shared" si="1362"/>
        <v>0</v>
      </c>
      <c r="AC3083" t="e">
        <f t="shared" si="1363"/>
        <v>#DIV/0!</v>
      </c>
      <c r="AD3083">
        <f t="shared" si="1364"/>
        <v>1.0632190661423899</v>
      </c>
      <c r="AE3083">
        <f t="shared" si="1365"/>
        <v>5061750.12</v>
      </c>
      <c r="AF3083">
        <f t="shared" si="1366"/>
        <v>15270616303.792566</v>
      </c>
      <c r="AG3083">
        <f t="shared" si="1367"/>
        <v>1.0001657212333257</v>
      </c>
      <c r="AH3083">
        <v>24</v>
      </c>
      <c r="AI3083">
        <v>0.67944000000000004</v>
      </c>
      <c r="AJ3083" t="e">
        <f t="shared" si="1368"/>
        <v>#DIV/0!</v>
      </c>
      <c r="AK3083" t="e">
        <f t="shared" si="1369"/>
        <v>#DIV/0!</v>
      </c>
      <c r="AL3083" t="e">
        <f t="shared" si="1370"/>
        <v>#DIV/0!</v>
      </c>
      <c r="AM3083" t="e">
        <f t="shared" si="1371"/>
        <v>#DIV/0!</v>
      </c>
      <c r="AN3083" t="e">
        <f>AM3083/((60/'Field readings'!D3084)*24)</f>
        <v>#DIV/0!</v>
      </c>
      <c r="AO3083" t="e">
        <f>SUM($AN$4:AN3083)</f>
        <v>#DIV/0!</v>
      </c>
    </row>
    <row r="3084" spans="1:41">
      <c r="A3084" s="2">
        <f>'Field readings'!A3085</f>
        <v>0</v>
      </c>
      <c r="B3084" s="3">
        <f>'Field readings'!B3085</f>
        <v>0</v>
      </c>
      <c r="C3084">
        <f>'Field readings'!D3085</f>
        <v>0</v>
      </c>
      <c r="D3084">
        <f>'Field readings'!K3085</f>
        <v>0</v>
      </c>
      <c r="E3084">
        <f>'Field readings'!J3085+14.6973</f>
        <v>14.6973</v>
      </c>
      <c r="F3084">
        <f>'Field readings'!L3085</f>
        <v>0</v>
      </c>
      <c r="G3084">
        <f>'Field readings'!I3085</f>
        <v>0</v>
      </c>
      <c r="H3084">
        <f>'Field readings'!N3085</f>
        <v>0</v>
      </c>
      <c r="I3084">
        <f>'Field readings'!M3085</f>
        <v>0</v>
      </c>
      <c r="J3084">
        <f t="shared" si="1344"/>
        <v>0</v>
      </c>
      <c r="K3084" t="e">
        <f t="shared" si="1345"/>
        <v>#DIV/0!</v>
      </c>
      <c r="L3084" t="e">
        <f t="shared" si="1346"/>
        <v>#DIV/0!</v>
      </c>
      <c r="M3084" t="e">
        <f t="shared" si="1347"/>
        <v>#DIV/0!</v>
      </c>
      <c r="N3084" t="e">
        <f t="shared" si="1348"/>
        <v>#DIV/0!</v>
      </c>
      <c r="O3084" t="e">
        <f t="shared" si="1349"/>
        <v>#DIV/0!</v>
      </c>
      <c r="P3084" t="e">
        <f t="shared" si="1350"/>
        <v>#DIV/0!</v>
      </c>
      <c r="Q3084" t="e">
        <f t="shared" si="1351"/>
        <v>#DIV/0!</v>
      </c>
      <c r="R3084" t="e">
        <f t="shared" si="1352"/>
        <v>#DIV/0!</v>
      </c>
      <c r="S3084" t="e">
        <f t="shared" si="1353"/>
        <v>#DIV/0!</v>
      </c>
      <c r="T3084" t="e">
        <f t="shared" si="1354"/>
        <v>#DIV/0!</v>
      </c>
      <c r="U3084" t="e">
        <f t="shared" si="1355"/>
        <v>#DIV/0!</v>
      </c>
      <c r="V3084" t="e">
        <f t="shared" si="1356"/>
        <v>#DIV/0!</v>
      </c>
      <c r="W3084" t="e">
        <f t="shared" si="1357"/>
        <v>#DIV/0!</v>
      </c>
      <c r="X3084" t="e">
        <f t="shared" si="1358"/>
        <v>#DIV/0!</v>
      </c>
      <c r="Y3084" t="e">
        <f t="shared" si="1359"/>
        <v>#DIV/0!</v>
      </c>
      <c r="Z3084" t="e">
        <f t="shared" si="1360"/>
        <v>#DIV/0!</v>
      </c>
      <c r="AA3084" t="e">
        <f t="shared" si="1361"/>
        <v>#DIV/0!</v>
      </c>
      <c r="AB3084">
        <f t="shared" si="1362"/>
        <v>0</v>
      </c>
      <c r="AC3084" t="e">
        <f t="shared" si="1363"/>
        <v>#DIV/0!</v>
      </c>
      <c r="AD3084">
        <f t="shared" si="1364"/>
        <v>1.0632190661423899</v>
      </c>
      <c r="AE3084">
        <f t="shared" si="1365"/>
        <v>5061750.12</v>
      </c>
      <c r="AF3084">
        <f t="shared" si="1366"/>
        <v>15270616303.792566</v>
      </c>
      <c r="AG3084">
        <f t="shared" si="1367"/>
        <v>1.0001657212333257</v>
      </c>
      <c r="AH3084">
        <v>24</v>
      </c>
      <c r="AI3084">
        <v>0.67944000000000004</v>
      </c>
      <c r="AJ3084" t="e">
        <f t="shared" si="1368"/>
        <v>#DIV/0!</v>
      </c>
      <c r="AK3084" t="e">
        <f t="shared" si="1369"/>
        <v>#DIV/0!</v>
      </c>
      <c r="AL3084" t="e">
        <f t="shared" si="1370"/>
        <v>#DIV/0!</v>
      </c>
      <c r="AM3084" t="e">
        <f t="shared" si="1371"/>
        <v>#DIV/0!</v>
      </c>
      <c r="AN3084" t="e">
        <f>AM3084/((60/'Field readings'!D3085)*24)</f>
        <v>#DIV/0!</v>
      </c>
      <c r="AO3084" t="e">
        <f>SUM($AN$4:AN3084)</f>
        <v>#DIV/0!</v>
      </c>
    </row>
    <row r="3085" spans="1:41">
      <c r="A3085" s="2">
        <f>'Field readings'!A3086</f>
        <v>0</v>
      </c>
      <c r="B3085" s="3">
        <f>'Field readings'!B3086</f>
        <v>0</v>
      </c>
      <c r="C3085">
        <f>'Field readings'!D3086</f>
        <v>0</v>
      </c>
      <c r="D3085">
        <f>'Field readings'!K3086</f>
        <v>0</v>
      </c>
      <c r="E3085">
        <f>'Field readings'!J3086+14.6973</f>
        <v>14.6973</v>
      </c>
      <c r="F3085">
        <f>'Field readings'!L3086</f>
        <v>0</v>
      </c>
      <c r="G3085">
        <f>'Field readings'!I3086</f>
        <v>0</v>
      </c>
      <c r="H3085">
        <f>'Field readings'!N3086</f>
        <v>0</v>
      </c>
      <c r="I3085">
        <f>'Field readings'!M3086</f>
        <v>0</v>
      </c>
      <c r="J3085">
        <f t="shared" si="1344"/>
        <v>0</v>
      </c>
      <c r="K3085" t="e">
        <f t="shared" si="1345"/>
        <v>#DIV/0!</v>
      </c>
      <c r="L3085" t="e">
        <f t="shared" si="1346"/>
        <v>#DIV/0!</v>
      </c>
      <c r="M3085" t="e">
        <f t="shared" si="1347"/>
        <v>#DIV/0!</v>
      </c>
      <c r="N3085" t="e">
        <f t="shared" si="1348"/>
        <v>#DIV/0!</v>
      </c>
      <c r="O3085" t="e">
        <f t="shared" si="1349"/>
        <v>#DIV/0!</v>
      </c>
      <c r="P3085" t="e">
        <f t="shared" si="1350"/>
        <v>#DIV/0!</v>
      </c>
      <c r="Q3085" t="e">
        <f t="shared" si="1351"/>
        <v>#DIV/0!</v>
      </c>
      <c r="R3085" t="e">
        <f t="shared" si="1352"/>
        <v>#DIV/0!</v>
      </c>
      <c r="S3085" t="e">
        <f t="shared" si="1353"/>
        <v>#DIV/0!</v>
      </c>
      <c r="T3085" t="e">
        <f t="shared" si="1354"/>
        <v>#DIV/0!</v>
      </c>
      <c r="U3085" t="e">
        <f t="shared" si="1355"/>
        <v>#DIV/0!</v>
      </c>
      <c r="V3085" t="e">
        <f t="shared" si="1356"/>
        <v>#DIV/0!</v>
      </c>
      <c r="W3085" t="e">
        <f t="shared" si="1357"/>
        <v>#DIV/0!</v>
      </c>
      <c r="X3085" t="e">
        <f t="shared" si="1358"/>
        <v>#DIV/0!</v>
      </c>
      <c r="Y3085" t="e">
        <f t="shared" si="1359"/>
        <v>#DIV/0!</v>
      </c>
      <c r="Z3085" t="e">
        <f t="shared" si="1360"/>
        <v>#DIV/0!</v>
      </c>
      <c r="AA3085" t="e">
        <f t="shared" si="1361"/>
        <v>#DIV/0!</v>
      </c>
      <c r="AB3085">
        <f t="shared" si="1362"/>
        <v>0</v>
      </c>
      <c r="AC3085" t="e">
        <f t="shared" si="1363"/>
        <v>#DIV/0!</v>
      </c>
      <c r="AD3085">
        <f t="shared" si="1364"/>
        <v>1.0632190661423899</v>
      </c>
      <c r="AE3085">
        <f t="shared" si="1365"/>
        <v>5061750.12</v>
      </c>
      <c r="AF3085">
        <f t="shared" si="1366"/>
        <v>15270616303.792566</v>
      </c>
      <c r="AG3085">
        <f t="shared" si="1367"/>
        <v>1.0001657212333257</v>
      </c>
      <c r="AH3085">
        <v>24</v>
      </c>
      <c r="AI3085">
        <v>0.67944000000000004</v>
      </c>
      <c r="AJ3085" t="e">
        <f t="shared" si="1368"/>
        <v>#DIV/0!</v>
      </c>
      <c r="AK3085" t="e">
        <f t="shared" si="1369"/>
        <v>#DIV/0!</v>
      </c>
      <c r="AL3085" t="e">
        <f t="shared" si="1370"/>
        <v>#DIV/0!</v>
      </c>
      <c r="AM3085" t="e">
        <f t="shared" si="1371"/>
        <v>#DIV/0!</v>
      </c>
      <c r="AN3085" t="e">
        <f>AM3085/((60/'Field readings'!D3086)*24)</f>
        <v>#DIV/0!</v>
      </c>
      <c r="AO3085" t="e">
        <f>SUM($AN$4:AN3085)</f>
        <v>#DIV/0!</v>
      </c>
    </row>
    <row r="3086" spans="1:41">
      <c r="A3086" s="2">
        <f>'Field readings'!A3087</f>
        <v>0</v>
      </c>
      <c r="B3086" s="3">
        <f>'Field readings'!B3087</f>
        <v>0</v>
      </c>
      <c r="C3086">
        <f>'Field readings'!D3087</f>
        <v>0</v>
      </c>
      <c r="D3086">
        <f>'Field readings'!K3087</f>
        <v>0</v>
      </c>
      <c r="E3086">
        <f>'Field readings'!J3087+14.6973</f>
        <v>14.6973</v>
      </c>
      <c r="F3086">
        <f>'Field readings'!L3087</f>
        <v>0</v>
      </c>
      <c r="G3086">
        <f>'Field readings'!I3087</f>
        <v>0</v>
      </c>
      <c r="H3086">
        <f>'Field readings'!N3087</f>
        <v>0</v>
      </c>
      <c r="I3086">
        <f>'Field readings'!M3087</f>
        <v>0</v>
      </c>
      <c r="J3086">
        <f t="shared" si="1344"/>
        <v>0</v>
      </c>
      <c r="K3086" t="e">
        <f t="shared" si="1345"/>
        <v>#DIV/0!</v>
      </c>
      <c r="L3086" t="e">
        <f t="shared" si="1346"/>
        <v>#DIV/0!</v>
      </c>
      <c r="M3086" t="e">
        <f t="shared" si="1347"/>
        <v>#DIV/0!</v>
      </c>
      <c r="N3086" t="e">
        <f t="shared" si="1348"/>
        <v>#DIV/0!</v>
      </c>
      <c r="O3086" t="e">
        <f t="shared" si="1349"/>
        <v>#DIV/0!</v>
      </c>
      <c r="P3086" t="e">
        <f t="shared" si="1350"/>
        <v>#DIV/0!</v>
      </c>
      <c r="Q3086" t="e">
        <f t="shared" si="1351"/>
        <v>#DIV/0!</v>
      </c>
      <c r="R3086" t="e">
        <f t="shared" si="1352"/>
        <v>#DIV/0!</v>
      </c>
      <c r="S3086" t="e">
        <f t="shared" si="1353"/>
        <v>#DIV/0!</v>
      </c>
      <c r="T3086" t="e">
        <f t="shared" si="1354"/>
        <v>#DIV/0!</v>
      </c>
      <c r="U3086" t="e">
        <f t="shared" si="1355"/>
        <v>#DIV/0!</v>
      </c>
      <c r="V3086" t="e">
        <f t="shared" si="1356"/>
        <v>#DIV/0!</v>
      </c>
      <c r="W3086" t="e">
        <f t="shared" si="1357"/>
        <v>#DIV/0!</v>
      </c>
      <c r="X3086" t="e">
        <f t="shared" si="1358"/>
        <v>#DIV/0!</v>
      </c>
      <c r="Y3086" t="e">
        <f t="shared" si="1359"/>
        <v>#DIV/0!</v>
      </c>
      <c r="Z3086" t="e">
        <f t="shared" si="1360"/>
        <v>#DIV/0!</v>
      </c>
      <c r="AA3086" t="e">
        <f t="shared" si="1361"/>
        <v>#DIV/0!</v>
      </c>
      <c r="AB3086">
        <f t="shared" si="1362"/>
        <v>0</v>
      </c>
      <c r="AC3086" t="e">
        <f t="shared" si="1363"/>
        <v>#DIV/0!</v>
      </c>
      <c r="AD3086">
        <f t="shared" si="1364"/>
        <v>1.0632190661423899</v>
      </c>
      <c r="AE3086">
        <f t="shared" si="1365"/>
        <v>5061750.12</v>
      </c>
      <c r="AF3086">
        <f t="shared" si="1366"/>
        <v>15270616303.792566</v>
      </c>
      <c r="AG3086">
        <f t="shared" si="1367"/>
        <v>1.0001657212333257</v>
      </c>
      <c r="AH3086">
        <v>24</v>
      </c>
      <c r="AI3086">
        <v>0.67944000000000004</v>
      </c>
      <c r="AJ3086" t="e">
        <f t="shared" si="1368"/>
        <v>#DIV/0!</v>
      </c>
      <c r="AK3086" t="e">
        <f t="shared" si="1369"/>
        <v>#DIV/0!</v>
      </c>
      <c r="AL3086" t="e">
        <f t="shared" si="1370"/>
        <v>#DIV/0!</v>
      </c>
      <c r="AM3086" t="e">
        <f t="shared" si="1371"/>
        <v>#DIV/0!</v>
      </c>
      <c r="AN3086" t="e">
        <f>AM3086/((60/'Field readings'!D3087)*24)</f>
        <v>#DIV/0!</v>
      </c>
      <c r="AO3086" t="e">
        <f>SUM($AN$4:AN3086)</f>
        <v>#DIV/0!</v>
      </c>
    </row>
    <row r="3087" spans="1:41">
      <c r="A3087" s="2">
        <f>'Field readings'!A3088</f>
        <v>0</v>
      </c>
      <c r="B3087" s="3">
        <f>'Field readings'!B3088</f>
        <v>0</v>
      </c>
      <c r="C3087">
        <f>'Field readings'!D3088</f>
        <v>0</v>
      </c>
      <c r="D3087">
        <f>'Field readings'!K3088</f>
        <v>0</v>
      </c>
      <c r="E3087">
        <f>'Field readings'!J3088+14.6973</f>
        <v>14.6973</v>
      </c>
      <c r="F3087">
        <f>'Field readings'!L3088</f>
        <v>0</v>
      </c>
      <c r="G3087">
        <f>'Field readings'!I3088</f>
        <v>0</v>
      </c>
      <c r="H3087">
        <f>'Field readings'!N3088</f>
        <v>0</v>
      </c>
      <c r="I3087">
        <f>'Field readings'!M3088</f>
        <v>0</v>
      </c>
      <c r="J3087">
        <f t="shared" si="1344"/>
        <v>0</v>
      </c>
      <c r="K3087" t="e">
        <f t="shared" si="1345"/>
        <v>#DIV/0!</v>
      </c>
      <c r="L3087" t="e">
        <f t="shared" si="1346"/>
        <v>#DIV/0!</v>
      </c>
      <c r="M3087" t="e">
        <f t="shared" si="1347"/>
        <v>#DIV/0!</v>
      </c>
      <c r="N3087" t="e">
        <f t="shared" si="1348"/>
        <v>#DIV/0!</v>
      </c>
      <c r="O3087" t="e">
        <f t="shared" si="1349"/>
        <v>#DIV/0!</v>
      </c>
      <c r="P3087" t="e">
        <f t="shared" si="1350"/>
        <v>#DIV/0!</v>
      </c>
      <c r="Q3087" t="e">
        <f t="shared" si="1351"/>
        <v>#DIV/0!</v>
      </c>
      <c r="R3087" t="e">
        <f t="shared" si="1352"/>
        <v>#DIV/0!</v>
      </c>
      <c r="S3087" t="e">
        <f t="shared" si="1353"/>
        <v>#DIV/0!</v>
      </c>
      <c r="T3087" t="e">
        <f t="shared" si="1354"/>
        <v>#DIV/0!</v>
      </c>
      <c r="U3087" t="e">
        <f t="shared" si="1355"/>
        <v>#DIV/0!</v>
      </c>
      <c r="V3087" t="e">
        <f t="shared" si="1356"/>
        <v>#DIV/0!</v>
      </c>
      <c r="W3087" t="e">
        <f t="shared" si="1357"/>
        <v>#DIV/0!</v>
      </c>
      <c r="X3087" t="e">
        <f t="shared" si="1358"/>
        <v>#DIV/0!</v>
      </c>
      <c r="Y3087" t="e">
        <f t="shared" si="1359"/>
        <v>#DIV/0!</v>
      </c>
      <c r="Z3087" t="e">
        <f t="shared" si="1360"/>
        <v>#DIV/0!</v>
      </c>
      <c r="AA3087" t="e">
        <f t="shared" si="1361"/>
        <v>#DIV/0!</v>
      </c>
      <c r="AB3087">
        <f t="shared" si="1362"/>
        <v>0</v>
      </c>
      <c r="AC3087" t="e">
        <f t="shared" si="1363"/>
        <v>#DIV/0!</v>
      </c>
      <c r="AD3087">
        <f t="shared" si="1364"/>
        <v>1.0632190661423899</v>
      </c>
      <c r="AE3087">
        <f t="shared" si="1365"/>
        <v>5061750.12</v>
      </c>
      <c r="AF3087">
        <f t="shared" si="1366"/>
        <v>15270616303.792566</v>
      </c>
      <c r="AG3087">
        <f t="shared" si="1367"/>
        <v>1.0001657212333257</v>
      </c>
      <c r="AH3087">
        <v>24</v>
      </c>
      <c r="AI3087">
        <v>0.67944000000000004</v>
      </c>
      <c r="AJ3087" t="e">
        <f t="shared" si="1368"/>
        <v>#DIV/0!</v>
      </c>
      <c r="AK3087" t="e">
        <f t="shared" si="1369"/>
        <v>#DIV/0!</v>
      </c>
      <c r="AL3087" t="e">
        <f t="shared" si="1370"/>
        <v>#DIV/0!</v>
      </c>
      <c r="AM3087" t="e">
        <f t="shared" si="1371"/>
        <v>#DIV/0!</v>
      </c>
      <c r="AN3087" t="e">
        <f>AM3087/((60/'Field readings'!D3088)*24)</f>
        <v>#DIV/0!</v>
      </c>
      <c r="AO3087" t="e">
        <f>SUM($AN$4:AN3087)</f>
        <v>#DIV/0!</v>
      </c>
    </row>
    <row r="3088" spans="1:41">
      <c r="A3088" s="2">
        <f>'Field readings'!A3089</f>
        <v>0</v>
      </c>
      <c r="B3088" s="3">
        <f>'Field readings'!B3089</f>
        <v>0</v>
      </c>
      <c r="C3088">
        <f>'Field readings'!D3089</f>
        <v>0</v>
      </c>
      <c r="D3088">
        <f>'Field readings'!K3089</f>
        <v>0</v>
      </c>
      <c r="E3088">
        <f>'Field readings'!J3089+14.6973</f>
        <v>14.6973</v>
      </c>
      <c r="F3088">
        <f>'Field readings'!L3089</f>
        <v>0</v>
      </c>
      <c r="G3088">
        <f>'Field readings'!I3089</f>
        <v>0</v>
      </c>
      <c r="H3088">
        <f>'Field readings'!N3089</f>
        <v>0</v>
      </c>
      <c r="I3088">
        <f>'Field readings'!M3089</f>
        <v>0</v>
      </c>
      <c r="J3088">
        <f t="shared" si="1344"/>
        <v>0</v>
      </c>
      <c r="K3088" t="e">
        <f t="shared" si="1345"/>
        <v>#DIV/0!</v>
      </c>
      <c r="L3088" t="e">
        <f t="shared" si="1346"/>
        <v>#DIV/0!</v>
      </c>
      <c r="M3088" t="e">
        <f t="shared" si="1347"/>
        <v>#DIV/0!</v>
      </c>
      <c r="N3088" t="e">
        <f t="shared" si="1348"/>
        <v>#DIV/0!</v>
      </c>
      <c r="O3088" t="e">
        <f t="shared" si="1349"/>
        <v>#DIV/0!</v>
      </c>
      <c r="P3088" t="e">
        <f t="shared" si="1350"/>
        <v>#DIV/0!</v>
      </c>
      <c r="Q3088" t="e">
        <f t="shared" si="1351"/>
        <v>#DIV/0!</v>
      </c>
      <c r="R3088" t="e">
        <f t="shared" si="1352"/>
        <v>#DIV/0!</v>
      </c>
      <c r="S3088" t="e">
        <f t="shared" si="1353"/>
        <v>#DIV/0!</v>
      </c>
      <c r="T3088" t="e">
        <f t="shared" si="1354"/>
        <v>#DIV/0!</v>
      </c>
      <c r="U3088" t="e">
        <f t="shared" si="1355"/>
        <v>#DIV/0!</v>
      </c>
      <c r="V3088" t="e">
        <f t="shared" si="1356"/>
        <v>#DIV/0!</v>
      </c>
      <c r="W3088" t="e">
        <f t="shared" si="1357"/>
        <v>#DIV/0!</v>
      </c>
      <c r="X3088" t="e">
        <f t="shared" si="1358"/>
        <v>#DIV/0!</v>
      </c>
      <c r="Y3088" t="e">
        <f t="shared" si="1359"/>
        <v>#DIV/0!</v>
      </c>
      <c r="Z3088" t="e">
        <f t="shared" si="1360"/>
        <v>#DIV/0!</v>
      </c>
      <c r="AA3088" t="e">
        <f t="shared" si="1361"/>
        <v>#DIV/0!</v>
      </c>
      <c r="AB3088">
        <f t="shared" si="1362"/>
        <v>0</v>
      </c>
      <c r="AC3088" t="e">
        <f t="shared" si="1363"/>
        <v>#DIV/0!</v>
      </c>
      <c r="AD3088">
        <f t="shared" si="1364"/>
        <v>1.0632190661423899</v>
      </c>
      <c r="AE3088">
        <f t="shared" si="1365"/>
        <v>5061750.12</v>
      </c>
      <c r="AF3088">
        <f t="shared" si="1366"/>
        <v>15270616303.792566</v>
      </c>
      <c r="AG3088">
        <f t="shared" si="1367"/>
        <v>1.0001657212333257</v>
      </c>
      <c r="AH3088">
        <v>24</v>
      </c>
      <c r="AI3088">
        <v>0.67944000000000004</v>
      </c>
      <c r="AJ3088" t="e">
        <f t="shared" si="1368"/>
        <v>#DIV/0!</v>
      </c>
      <c r="AK3088" t="e">
        <f t="shared" si="1369"/>
        <v>#DIV/0!</v>
      </c>
      <c r="AL3088" t="e">
        <f t="shared" si="1370"/>
        <v>#DIV/0!</v>
      </c>
      <c r="AM3088" t="e">
        <f t="shared" si="1371"/>
        <v>#DIV/0!</v>
      </c>
      <c r="AN3088" t="e">
        <f>AM3088/((60/'Field readings'!D3089)*24)</f>
        <v>#DIV/0!</v>
      </c>
      <c r="AO3088" t="e">
        <f>SUM($AN$4:AN3088)</f>
        <v>#DIV/0!</v>
      </c>
    </row>
    <row r="3089" spans="1:41">
      <c r="A3089" s="2">
        <f>'Field readings'!A3090</f>
        <v>0</v>
      </c>
      <c r="B3089" s="3">
        <f>'Field readings'!B3090</f>
        <v>0</v>
      </c>
      <c r="C3089">
        <f>'Field readings'!D3090</f>
        <v>0</v>
      </c>
      <c r="D3089">
        <f>'Field readings'!K3090</f>
        <v>0</v>
      </c>
      <c r="E3089">
        <f>'Field readings'!J3090+14.6973</f>
        <v>14.6973</v>
      </c>
      <c r="F3089">
        <f>'Field readings'!L3090</f>
        <v>0</v>
      </c>
      <c r="G3089">
        <f>'Field readings'!I3090</f>
        <v>0</v>
      </c>
      <c r="H3089">
        <f>'Field readings'!N3090</f>
        <v>0</v>
      </c>
      <c r="I3089">
        <f>'Field readings'!M3090</f>
        <v>0</v>
      </c>
      <c r="J3089">
        <f t="shared" si="1344"/>
        <v>0</v>
      </c>
      <c r="K3089" t="e">
        <f t="shared" si="1345"/>
        <v>#DIV/0!</v>
      </c>
      <c r="L3089" t="e">
        <f t="shared" si="1346"/>
        <v>#DIV/0!</v>
      </c>
      <c r="M3089" t="e">
        <f t="shared" si="1347"/>
        <v>#DIV/0!</v>
      </c>
      <c r="N3089" t="e">
        <f t="shared" si="1348"/>
        <v>#DIV/0!</v>
      </c>
      <c r="O3089" t="e">
        <f t="shared" si="1349"/>
        <v>#DIV/0!</v>
      </c>
      <c r="P3089" t="e">
        <f t="shared" si="1350"/>
        <v>#DIV/0!</v>
      </c>
      <c r="Q3089" t="e">
        <f t="shared" si="1351"/>
        <v>#DIV/0!</v>
      </c>
      <c r="R3089" t="e">
        <f t="shared" si="1352"/>
        <v>#DIV/0!</v>
      </c>
      <c r="S3089" t="e">
        <f t="shared" si="1353"/>
        <v>#DIV/0!</v>
      </c>
      <c r="T3089" t="e">
        <f t="shared" si="1354"/>
        <v>#DIV/0!</v>
      </c>
      <c r="U3089" t="e">
        <f t="shared" si="1355"/>
        <v>#DIV/0!</v>
      </c>
      <c r="V3089" t="e">
        <f t="shared" si="1356"/>
        <v>#DIV/0!</v>
      </c>
      <c r="W3089" t="e">
        <f t="shared" si="1357"/>
        <v>#DIV/0!</v>
      </c>
      <c r="X3089" t="e">
        <f t="shared" si="1358"/>
        <v>#DIV/0!</v>
      </c>
      <c r="Y3089" t="e">
        <f t="shared" si="1359"/>
        <v>#DIV/0!</v>
      </c>
      <c r="Z3089" t="e">
        <f t="shared" si="1360"/>
        <v>#DIV/0!</v>
      </c>
      <c r="AA3089" t="e">
        <f t="shared" si="1361"/>
        <v>#DIV/0!</v>
      </c>
      <c r="AB3089">
        <f t="shared" si="1362"/>
        <v>0</v>
      </c>
      <c r="AC3089" t="e">
        <f t="shared" si="1363"/>
        <v>#DIV/0!</v>
      </c>
      <c r="AD3089">
        <f t="shared" si="1364"/>
        <v>1.0632190661423899</v>
      </c>
      <c r="AE3089">
        <f t="shared" si="1365"/>
        <v>5061750.12</v>
      </c>
      <c r="AF3089">
        <f t="shared" si="1366"/>
        <v>15270616303.792566</v>
      </c>
      <c r="AG3089">
        <f t="shared" si="1367"/>
        <v>1.0001657212333257</v>
      </c>
      <c r="AH3089">
        <v>24</v>
      </c>
      <c r="AI3089">
        <v>0.67944000000000004</v>
      </c>
      <c r="AJ3089" t="e">
        <f t="shared" si="1368"/>
        <v>#DIV/0!</v>
      </c>
      <c r="AK3089" t="e">
        <f t="shared" si="1369"/>
        <v>#DIV/0!</v>
      </c>
      <c r="AL3089" t="e">
        <f t="shared" si="1370"/>
        <v>#DIV/0!</v>
      </c>
      <c r="AM3089" t="e">
        <f t="shared" si="1371"/>
        <v>#DIV/0!</v>
      </c>
      <c r="AN3089" t="e">
        <f>AM3089/((60/'Field readings'!D3090)*24)</f>
        <v>#DIV/0!</v>
      </c>
      <c r="AO3089" t="e">
        <f>SUM($AN$4:AN3089)</f>
        <v>#DIV/0!</v>
      </c>
    </row>
    <row r="3090" spans="1:41">
      <c r="A3090" s="2">
        <f>'Field readings'!A3091</f>
        <v>0</v>
      </c>
      <c r="B3090" s="3">
        <f>'Field readings'!B3091</f>
        <v>0</v>
      </c>
      <c r="C3090">
        <f>'Field readings'!D3091</f>
        <v>0</v>
      </c>
      <c r="D3090">
        <f>'Field readings'!K3091</f>
        <v>0</v>
      </c>
      <c r="E3090">
        <f>'Field readings'!J3091+14.6973</f>
        <v>14.6973</v>
      </c>
      <c r="F3090">
        <f>'Field readings'!L3091</f>
        <v>0</v>
      </c>
      <c r="G3090">
        <f>'Field readings'!I3091</f>
        <v>0</v>
      </c>
      <c r="H3090">
        <f>'Field readings'!N3091</f>
        <v>0</v>
      </c>
      <c r="I3090">
        <f>'Field readings'!M3091</f>
        <v>0</v>
      </c>
      <c r="J3090">
        <f t="shared" si="1344"/>
        <v>0</v>
      </c>
      <c r="K3090" t="e">
        <f t="shared" si="1345"/>
        <v>#DIV/0!</v>
      </c>
      <c r="L3090" t="e">
        <f t="shared" si="1346"/>
        <v>#DIV/0!</v>
      </c>
      <c r="M3090" t="e">
        <f t="shared" si="1347"/>
        <v>#DIV/0!</v>
      </c>
      <c r="N3090" t="e">
        <f t="shared" si="1348"/>
        <v>#DIV/0!</v>
      </c>
      <c r="O3090" t="e">
        <f t="shared" si="1349"/>
        <v>#DIV/0!</v>
      </c>
      <c r="P3090" t="e">
        <f t="shared" si="1350"/>
        <v>#DIV/0!</v>
      </c>
      <c r="Q3090" t="e">
        <f t="shared" si="1351"/>
        <v>#DIV/0!</v>
      </c>
      <c r="R3090" t="e">
        <f t="shared" si="1352"/>
        <v>#DIV/0!</v>
      </c>
      <c r="S3090" t="e">
        <f t="shared" si="1353"/>
        <v>#DIV/0!</v>
      </c>
      <c r="T3090" t="e">
        <f t="shared" si="1354"/>
        <v>#DIV/0!</v>
      </c>
      <c r="U3090" t="e">
        <f t="shared" si="1355"/>
        <v>#DIV/0!</v>
      </c>
      <c r="V3090" t="e">
        <f t="shared" si="1356"/>
        <v>#DIV/0!</v>
      </c>
      <c r="W3090" t="e">
        <f t="shared" si="1357"/>
        <v>#DIV/0!</v>
      </c>
      <c r="X3090" t="e">
        <f t="shared" si="1358"/>
        <v>#DIV/0!</v>
      </c>
      <c r="Y3090" t="e">
        <f t="shared" si="1359"/>
        <v>#DIV/0!</v>
      </c>
      <c r="Z3090" t="e">
        <f t="shared" si="1360"/>
        <v>#DIV/0!</v>
      </c>
      <c r="AA3090" t="e">
        <f t="shared" si="1361"/>
        <v>#DIV/0!</v>
      </c>
      <c r="AB3090">
        <f t="shared" si="1362"/>
        <v>0</v>
      </c>
      <c r="AC3090" t="e">
        <f t="shared" si="1363"/>
        <v>#DIV/0!</v>
      </c>
      <c r="AD3090">
        <f t="shared" si="1364"/>
        <v>1.0632190661423899</v>
      </c>
      <c r="AE3090">
        <f t="shared" si="1365"/>
        <v>5061750.12</v>
      </c>
      <c r="AF3090">
        <f t="shared" si="1366"/>
        <v>15270616303.792566</v>
      </c>
      <c r="AG3090">
        <f t="shared" si="1367"/>
        <v>1.0001657212333257</v>
      </c>
      <c r="AH3090">
        <v>24</v>
      </c>
      <c r="AI3090">
        <v>0.67944000000000004</v>
      </c>
      <c r="AJ3090" t="e">
        <f t="shared" si="1368"/>
        <v>#DIV/0!</v>
      </c>
      <c r="AK3090" t="e">
        <f t="shared" si="1369"/>
        <v>#DIV/0!</v>
      </c>
      <c r="AL3090" t="e">
        <f t="shared" si="1370"/>
        <v>#DIV/0!</v>
      </c>
      <c r="AM3090" t="e">
        <f t="shared" si="1371"/>
        <v>#DIV/0!</v>
      </c>
      <c r="AN3090" t="e">
        <f>AM3090/((60/'Field readings'!D3091)*24)</f>
        <v>#DIV/0!</v>
      </c>
      <c r="AO3090" t="e">
        <f>SUM($AN$4:AN3090)</f>
        <v>#DIV/0!</v>
      </c>
    </row>
    <row r="3091" spans="1:41">
      <c r="A3091" s="2">
        <f>'Field readings'!A3092</f>
        <v>0</v>
      </c>
      <c r="B3091" s="3">
        <f>'Field readings'!B3092</f>
        <v>0</v>
      </c>
      <c r="C3091">
        <f>'Field readings'!D3092</f>
        <v>0</v>
      </c>
      <c r="D3091">
        <f>'Field readings'!K3092</f>
        <v>0</v>
      </c>
      <c r="E3091">
        <f>'Field readings'!J3092+14.6973</f>
        <v>14.6973</v>
      </c>
      <c r="F3091">
        <f>'Field readings'!L3092</f>
        <v>0</v>
      </c>
      <c r="G3091">
        <f>'Field readings'!I3092</f>
        <v>0</v>
      </c>
      <c r="H3091">
        <f>'Field readings'!N3092</f>
        <v>0</v>
      </c>
      <c r="I3091">
        <f>'Field readings'!M3092</f>
        <v>0</v>
      </c>
      <c r="J3091">
        <f t="shared" si="1344"/>
        <v>0</v>
      </c>
      <c r="K3091" t="e">
        <f t="shared" si="1345"/>
        <v>#DIV/0!</v>
      </c>
      <c r="L3091" t="e">
        <f t="shared" si="1346"/>
        <v>#DIV/0!</v>
      </c>
      <c r="M3091" t="e">
        <f t="shared" si="1347"/>
        <v>#DIV/0!</v>
      </c>
      <c r="N3091" t="e">
        <f t="shared" si="1348"/>
        <v>#DIV/0!</v>
      </c>
      <c r="O3091" t="e">
        <f t="shared" si="1349"/>
        <v>#DIV/0!</v>
      </c>
      <c r="P3091" t="e">
        <f t="shared" si="1350"/>
        <v>#DIV/0!</v>
      </c>
      <c r="Q3091" t="e">
        <f t="shared" si="1351"/>
        <v>#DIV/0!</v>
      </c>
      <c r="R3091" t="e">
        <f t="shared" si="1352"/>
        <v>#DIV/0!</v>
      </c>
      <c r="S3091" t="e">
        <f t="shared" si="1353"/>
        <v>#DIV/0!</v>
      </c>
      <c r="T3091" t="e">
        <f t="shared" si="1354"/>
        <v>#DIV/0!</v>
      </c>
      <c r="U3091" t="e">
        <f t="shared" si="1355"/>
        <v>#DIV/0!</v>
      </c>
      <c r="V3091" t="e">
        <f t="shared" si="1356"/>
        <v>#DIV/0!</v>
      </c>
      <c r="W3091" t="e">
        <f t="shared" si="1357"/>
        <v>#DIV/0!</v>
      </c>
      <c r="X3091" t="e">
        <f t="shared" si="1358"/>
        <v>#DIV/0!</v>
      </c>
      <c r="Y3091" t="e">
        <f t="shared" si="1359"/>
        <v>#DIV/0!</v>
      </c>
      <c r="Z3091" t="e">
        <f t="shared" si="1360"/>
        <v>#DIV/0!</v>
      </c>
      <c r="AA3091" t="e">
        <f t="shared" si="1361"/>
        <v>#DIV/0!</v>
      </c>
      <c r="AB3091">
        <f t="shared" si="1362"/>
        <v>0</v>
      </c>
      <c r="AC3091" t="e">
        <f t="shared" si="1363"/>
        <v>#DIV/0!</v>
      </c>
      <c r="AD3091">
        <f t="shared" si="1364"/>
        <v>1.0632190661423899</v>
      </c>
      <c r="AE3091">
        <f t="shared" si="1365"/>
        <v>5061750.12</v>
      </c>
      <c r="AF3091">
        <f t="shared" si="1366"/>
        <v>15270616303.792566</v>
      </c>
      <c r="AG3091">
        <f t="shared" si="1367"/>
        <v>1.0001657212333257</v>
      </c>
      <c r="AH3091">
        <v>24</v>
      </c>
      <c r="AI3091">
        <v>0.67944000000000004</v>
      </c>
      <c r="AJ3091" t="e">
        <f t="shared" si="1368"/>
        <v>#DIV/0!</v>
      </c>
      <c r="AK3091" t="e">
        <f t="shared" si="1369"/>
        <v>#DIV/0!</v>
      </c>
      <c r="AL3091" t="e">
        <f t="shared" si="1370"/>
        <v>#DIV/0!</v>
      </c>
      <c r="AM3091" t="e">
        <f t="shared" si="1371"/>
        <v>#DIV/0!</v>
      </c>
      <c r="AN3091" t="e">
        <f>AM3091/((60/'Field readings'!D3092)*24)</f>
        <v>#DIV/0!</v>
      </c>
      <c r="AO3091" t="e">
        <f>SUM($AN$4:AN3091)</f>
        <v>#DIV/0!</v>
      </c>
    </row>
    <row r="3092" spans="1:41">
      <c r="A3092" s="2">
        <f>'Field readings'!A3093</f>
        <v>0</v>
      </c>
      <c r="B3092" s="3">
        <f>'Field readings'!B3093</f>
        <v>0</v>
      </c>
      <c r="C3092">
        <f>'Field readings'!D3093</f>
        <v>0</v>
      </c>
      <c r="D3092">
        <f>'Field readings'!K3093</f>
        <v>0</v>
      </c>
      <c r="E3092">
        <f>'Field readings'!J3093+14.6973</f>
        <v>14.6973</v>
      </c>
      <c r="F3092">
        <f>'Field readings'!L3093</f>
        <v>0</v>
      </c>
      <c r="G3092">
        <f>'Field readings'!I3093</f>
        <v>0</v>
      </c>
      <c r="H3092">
        <f>'Field readings'!N3093</f>
        <v>0</v>
      </c>
      <c r="I3092">
        <f>'Field readings'!M3093</f>
        <v>0</v>
      </c>
      <c r="J3092">
        <f t="shared" si="1344"/>
        <v>0</v>
      </c>
      <c r="K3092" t="e">
        <f t="shared" si="1345"/>
        <v>#DIV/0!</v>
      </c>
      <c r="L3092" t="e">
        <f t="shared" si="1346"/>
        <v>#DIV/0!</v>
      </c>
      <c r="M3092" t="e">
        <f t="shared" si="1347"/>
        <v>#DIV/0!</v>
      </c>
      <c r="N3092" t="e">
        <f t="shared" si="1348"/>
        <v>#DIV/0!</v>
      </c>
      <c r="O3092" t="e">
        <f t="shared" si="1349"/>
        <v>#DIV/0!</v>
      </c>
      <c r="P3092" t="e">
        <f t="shared" si="1350"/>
        <v>#DIV/0!</v>
      </c>
      <c r="Q3092" t="e">
        <f t="shared" si="1351"/>
        <v>#DIV/0!</v>
      </c>
      <c r="R3092" t="e">
        <f t="shared" si="1352"/>
        <v>#DIV/0!</v>
      </c>
      <c r="S3092" t="e">
        <f t="shared" si="1353"/>
        <v>#DIV/0!</v>
      </c>
      <c r="T3092" t="e">
        <f t="shared" si="1354"/>
        <v>#DIV/0!</v>
      </c>
      <c r="U3092" t="e">
        <f t="shared" si="1355"/>
        <v>#DIV/0!</v>
      </c>
      <c r="V3092" t="e">
        <f t="shared" si="1356"/>
        <v>#DIV/0!</v>
      </c>
      <c r="W3092" t="e">
        <f t="shared" si="1357"/>
        <v>#DIV/0!</v>
      </c>
      <c r="X3092" t="e">
        <f t="shared" si="1358"/>
        <v>#DIV/0!</v>
      </c>
      <c r="Y3092" t="e">
        <f t="shared" si="1359"/>
        <v>#DIV/0!</v>
      </c>
      <c r="Z3092" t="e">
        <f t="shared" si="1360"/>
        <v>#DIV/0!</v>
      </c>
      <c r="AA3092" t="e">
        <f t="shared" si="1361"/>
        <v>#DIV/0!</v>
      </c>
      <c r="AB3092">
        <f t="shared" si="1362"/>
        <v>0</v>
      </c>
      <c r="AC3092" t="e">
        <f t="shared" si="1363"/>
        <v>#DIV/0!</v>
      </c>
      <c r="AD3092">
        <f t="shared" si="1364"/>
        <v>1.0632190661423899</v>
      </c>
      <c r="AE3092">
        <f t="shared" si="1365"/>
        <v>5061750.12</v>
      </c>
      <c r="AF3092">
        <f t="shared" si="1366"/>
        <v>15270616303.792566</v>
      </c>
      <c r="AG3092">
        <f t="shared" si="1367"/>
        <v>1.0001657212333257</v>
      </c>
      <c r="AH3092">
        <v>24</v>
      </c>
      <c r="AI3092">
        <v>0.67944000000000004</v>
      </c>
      <c r="AJ3092" t="e">
        <f t="shared" si="1368"/>
        <v>#DIV/0!</v>
      </c>
      <c r="AK3092" t="e">
        <f t="shared" si="1369"/>
        <v>#DIV/0!</v>
      </c>
      <c r="AL3092" t="e">
        <f t="shared" si="1370"/>
        <v>#DIV/0!</v>
      </c>
      <c r="AM3092" t="e">
        <f t="shared" si="1371"/>
        <v>#DIV/0!</v>
      </c>
      <c r="AN3092" t="e">
        <f>AM3092/((60/'Field readings'!D3093)*24)</f>
        <v>#DIV/0!</v>
      </c>
      <c r="AO3092" t="e">
        <f>SUM($AN$4:AN3092)</f>
        <v>#DIV/0!</v>
      </c>
    </row>
    <row r="3093" spans="1:41">
      <c r="A3093" s="2">
        <f>'Field readings'!A3094</f>
        <v>0</v>
      </c>
      <c r="B3093" s="3">
        <f>'Field readings'!B3094</f>
        <v>0</v>
      </c>
      <c r="C3093">
        <f>'Field readings'!D3094</f>
        <v>0</v>
      </c>
      <c r="D3093">
        <f>'Field readings'!K3094</f>
        <v>0</v>
      </c>
      <c r="E3093">
        <f>'Field readings'!J3094+14.6973</f>
        <v>14.6973</v>
      </c>
      <c r="F3093">
        <f>'Field readings'!L3094</f>
        <v>0</v>
      </c>
      <c r="G3093">
        <f>'Field readings'!I3094</f>
        <v>0</v>
      </c>
      <c r="H3093">
        <f>'Field readings'!N3094</f>
        <v>0</v>
      </c>
      <c r="I3093">
        <f>'Field readings'!M3094</f>
        <v>0</v>
      </c>
      <c r="J3093">
        <f t="shared" si="1344"/>
        <v>0</v>
      </c>
      <c r="K3093" t="e">
        <f t="shared" si="1345"/>
        <v>#DIV/0!</v>
      </c>
      <c r="L3093" t="e">
        <f t="shared" si="1346"/>
        <v>#DIV/0!</v>
      </c>
      <c r="M3093" t="e">
        <f t="shared" si="1347"/>
        <v>#DIV/0!</v>
      </c>
      <c r="N3093" t="e">
        <f t="shared" si="1348"/>
        <v>#DIV/0!</v>
      </c>
      <c r="O3093" t="e">
        <f t="shared" si="1349"/>
        <v>#DIV/0!</v>
      </c>
      <c r="P3093" t="e">
        <f t="shared" si="1350"/>
        <v>#DIV/0!</v>
      </c>
      <c r="Q3093" t="e">
        <f t="shared" si="1351"/>
        <v>#DIV/0!</v>
      </c>
      <c r="R3093" t="e">
        <f t="shared" si="1352"/>
        <v>#DIV/0!</v>
      </c>
      <c r="S3093" t="e">
        <f t="shared" si="1353"/>
        <v>#DIV/0!</v>
      </c>
      <c r="T3093" t="e">
        <f t="shared" si="1354"/>
        <v>#DIV/0!</v>
      </c>
      <c r="U3093" t="e">
        <f t="shared" si="1355"/>
        <v>#DIV/0!</v>
      </c>
      <c r="V3093" t="e">
        <f t="shared" si="1356"/>
        <v>#DIV/0!</v>
      </c>
      <c r="W3093" t="e">
        <f t="shared" si="1357"/>
        <v>#DIV/0!</v>
      </c>
      <c r="X3093" t="e">
        <f t="shared" si="1358"/>
        <v>#DIV/0!</v>
      </c>
      <c r="Y3093" t="e">
        <f t="shared" si="1359"/>
        <v>#DIV/0!</v>
      </c>
      <c r="Z3093" t="e">
        <f t="shared" si="1360"/>
        <v>#DIV/0!</v>
      </c>
      <c r="AA3093" t="e">
        <f t="shared" si="1361"/>
        <v>#DIV/0!</v>
      </c>
      <c r="AB3093">
        <f t="shared" si="1362"/>
        <v>0</v>
      </c>
      <c r="AC3093" t="e">
        <f t="shared" si="1363"/>
        <v>#DIV/0!</v>
      </c>
      <c r="AD3093">
        <f t="shared" si="1364"/>
        <v>1.0632190661423899</v>
      </c>
      <c r="AE3093">
        <f t="shared" si="1365"/>
        <v>5061750.12</v>
      </c>
      <c r="AF3093">
        <f t="shared" si="1366"/>
        <v>15270616303.792566</v>
      </c>
      <c r="AG3093">
        <f t="shared" si="1367"/>
        <v>1.0001657212333257</v>
      </c>
      <c r="AH3093">
        <v>24</v>
      </c>
      <c r="AI3093">
        <v>0.67944000000000004</v>
      </c>
      <c r="AJ3093" t="e">
        <f t="shared" si="1368"/>
        <v>#DIV/0!</v>
      </c>
      <c r="AK3093" t="e">
        <f t="shared" si="1369"/>
        <v>#DIV/0!</v>
      </c>
      <c r="AL3093" t="e">
        <f t="shared" si="1370"/>
        <v>#DIV/0!</v>
      </c>
      <c r="AM3093" t="e">
        <f t="shared" si="1371"/>
        <v>#DIV/0!</v>
      </c>
      <c r="AN3093" t="e">
        <f>AM3093/((60/'Field readings'!D3094)*24)</f>
        <v>#DIV/0!</v>
      </c>
      <c r="AO3093" t="e">
        <f>SUM($AN$4:AN3093)</f>
        <v>#DIV/0!</v>
      </c>
    </row>
    <row r="3094" spans="1:41">
      <c r="A3094" s="2">
        <f>'Field readings'!A3095</f>
        <v>0</v>
      </c>
      <c r="B3094" s="3">
        <f>'Field readings'!B3095</f>
        <v>0</v>
      </c>
      <c r="C3094">
        <f>'Field readings'!D3095</f>
        <v>0</v>
      </c>
      <c r="D3094">
        <f>'Field readings'!K3095</f>
        <v>0</v>
      </c>
      <c r="E3094">
        <f>'Field readings'!J3095+14.6973</f>
        <v>14.6973</v>
      </c>
      <c r="F3094">
        <f>'Field readings'!L3095</f>
        <v>0</v>
      </c>
      <c r="G3094">
        <f>'Field readings'!I3095</f>
        <v>0</v>
      </c>
      <c r="H3094">
        <f>'Field readings'!N3095</f>
        <v>0</v>
      </c>
      <c r="I3094">
        <f>'Field readings'!M3095</f>
        <v>0</v>
      </c>
      <c r="J3094">
        <f t="shared" si="1344"/>
        <v>0</v>
      </c>
      <c r="K3094" t="e">
        <f t="shared" si="1345"/>
        <v>#DIV/0!</v>
      </c>
      <c r="L3094" t="e">
        <f t="shared" si="1346"/>
        <v>#DIV/0!</v>
      </c>
      <c r="M3094" t="e">
        <f t="shared" si="1347"/>
        <v>#DIV/0!</v>
      </c>
      <c r="N3094" t="e">
        <f t="shared" si="1348"/>
        <v>#DIV/0!</v>
      </c>
      <c r="O3094" t="e">
        <f t="shared" si="1349"/>
        <v>#DIV/0!</v>
      </c>
      <c r="P3094" t="e">
        <f t="shared" si="1350"/>
        <v>#DIV/0!</v>
      </c>
      <c r="Q3094" t="e">
        <f t="shared" si="1351"/>
        <v>#DIV/0!</v>
      </c>
      <c r="R3094" t="e">
        <f t="shared" si="1352"/>
        <v>#DIV/0!</v>
      </c>
      <c r="S3094" t="e">
        <f t="shared" si="1353"/>
        <v>#DIV/0!</v>
      </c>
      <c r="T3094" t="e">
        <f t="shared" si="1354"/>
        <v>#DIV/0!</v>
      </c>
      <c r="U3094" t="e">
        <f t="shared" si="1355"/>
        <v>#DIV/0!</v>
      </c>
      <c r="V3094" t="e">
        <f t="shared" si="1356"/>
        <v>#DIV/0!</v>
      </c>
      <c r="W3094" t="e">
        <f t="shared" si="1357"/>
        <v>#DIV/0!</v>
      </c>
      <c r="X3094" t="e">
        <f t="shared" si="1358"/>
        <v>#DIV/0!</v>
      </c>
      <c r="Y3094" t="e">
        <f t="shared" si="1359"/>
        <v>#DIV/0!</v>
      </c>
      <c r="Z3094" t="e">
        <f t="shared" si="1360"/>
        <v>#DIV/0!</v>
      </c>
      <c r="AA3094" t="e">
        <f t="shared" si="1361"/>
        <v>#DIV/0!</v>
      </c>
      <c r="AB3094">
        <f t="shared" si="1362"/>
        <v>0</v>
      </c>
      <c r="AC3094" t="e">
        <f t="shared" si="1363"/>
        <v>#DIV/0!</v>
      </c>
      <c r="AD3094">
        <f t="shared" si="1364"/>
        <v>1.0632190661423899</v>
      </c>
      <c r="AE3094">
        <f t="shared" si="1365"/>
        <v>5061750.12</v>
      </c>
      <c r="AF3094">
        <f t="shared" si="1366"/>
        <v>15270616303.792566</v>
      </c>
      <c r="AG3094">
        <f t="shared" si="1367"/>
        <v>1.0001657212333257</v>
      </c>
      <c r="AH3094">
        <v>24</v>
      </c>
      <c r="AI3094">
        <v>0.67944000000000004</v>
      </c>
      <c r="AJ3094" t="e">
        <f t="shared" si="1368"/>
        <v>#DIV/0!</v>
      </c>
      <c r="AK3094" t="e">
        <f t="shared" si="1369"/>
        <v>#DIV/0!</v>
      </c>
      <c r="AL3094" t="e">
        <f t="shared" si="1370"/>
        <v>#DIV/0!</v>
      </c>
      <c r="AM3094" t="e">
        <f t="shared" si="1371"/>
        <v>#DIV/0!</v>
      </c>
      <c r="AN3094" t="e">
        <f>AM3094/((60/'Field readings'!D3095)*24)</f>
        <v>#DIV/0!</v>
      </c>
      <c r="AO3094" t="e">
        <f>SUM($AN$4:AN3094)</f>
        <v>#DIV/0!</v>
      </c>
    </row>
    <row r="3095" spans="1:41">
      <c r="A3095" s="2">
        <f>'Field readings'!A3096</f>
        <v>0</v>
      </c>
      <c r="B3095" s="3">
        <f>'Field readings'!B3096</f>
        <v>0</v>
      </c>
      <c r="C3095">
        <f>'Field readings'!D3096</f>
        <v>0</v>
      </c>
      <c r="D3095">
        <f>'Field readings'!K3096</f>
        <v>0</v>
      </c>
      <c r="E3095">
        <f>'Field readings'!J3096+14.6973</f>
        <v>14.6973</v>
      </c>
      <c r="F3095">
        <f>'Field readings'!L3096</f>
        <v>0</v>
      </c>
      <c r="G3095">
        <f>'Field readings'!I3096</f>
        <v>0</v>
      </c>
      <c r="H3095">
        <f>'Field readings'!N3096</f>
        <v>0</v>
      </c>
      <c r="I3095">
        <f>'Field readings'!M3096</f>
        <v>0</v>
      </c>
      <c r="J3095">
        <f t="shared" si="1344"/>
        <v>0</v>
      </c>
      <c r="K3095" t="e">
        <f t="shared" si="1345"/>
        <v>#DIV/0!</v>
      </c>
      <c r="L3095" t="e">
        <f t="shared" si="1346"/>
        <v>#DIV/0!</v>
      </c>
      <c r="M3095" t="e">
        <f t="shared" si="1347"/>
        <v>#DIV/0!</v>
      </c>
      <c r="N3095" t="e">
        <f t="shared" si="1348"/>
        <v>#DIV/0!</v>
      </c>
      <c r="O3095" t="e">
        <f t="shared" si="1349"/>
        <v>#DIV/0!</v>
      </c>
      <c r="P3095" t="e">
        <f t="shared" si="1350"/>
        <v>#DIV/0!</v>
      </c>
      <c r="Q3095" t="e">
        <f t="shared" si="1351"/>
        <v>#DIV/0!</v>
      </c>
      <c r="R3095" t="e">
        <f t="shared" si="1352"/>
        <v>#DIV/0!</v>
      </c>
      <c r="S3095" t="e">
        <f t="shared" si="1353"/>
        <v>#DIV/0!</v>
      </c>
      <c r="T3095" t="e">
        <f t="shared" si="1354"/>
        <v>#DIV/0!</v>
      </c>
      <c r="U3095" t="e">
        <f t="shared" si="1355"/>
        <v>#DIV/0!</v>
      </c>
      <c r="V3095" t="e">
        <f t="shared" si="1356"/>
        <v>#DIV/0!</v>
      </c>
      <c r="W3095" t="e">
        <f t="shared" si="1357"/>
        <v>#DIV/0!</v>
      </c>
      <c r="X3095" t="e">
        <f t="shared" si="1358"/>
        <v>#DIV/0!</v>
      </c>
      <c r="Y3095" t="e">
        <f t="shared" si="1359"/>
        <v>#DIV/0!</v>
      </c>
      <c r="Z3095" t="e">
        <f t="shared" si="1360"/>
        <v>#DIV/0!</v>
      </c>
      <c r="AA3095" t="e">
        <f t="shared" si="1361"/>
        <v>#DIV/0!</v>
      </c>
      <c r="AB3095">
        <f t="shared" si="1362"/>
        <v>0</v>
      </c>
      <c r="AC3095" t="e">
        <f t="shared" si="1363"/>
        <v>#DIV/0!</v>
      </c>
      <c r="AD3095">
        <f t="shared" si="1364"/>
        <v>1.0632190661423899</v>
      </c>
      <c r="AE3095">
        <f t="shared" si="1365"/>
        <v>5061750.12</v>
      </c>
      <c r="AF3095">
        <f t="shared" si="1366"/>
        <v>15270616303.792566</v>
      </c>
      <c r="AG3095">
        <f t="shared" si="1367"/>
        <v>1.0001657212333257</v>
      </c>
      <c r="AH3095">
        <v>24</v>
      </c>
      <c r="AI3095">
        <v>0.67944000000000004</v>
      </c>
      <c r="AJ3095" t="e">
        <f t="shared" si="1368"/>
        <v>#DIV/0!</v>
      </c>
      <c r="AK3095" t="e">
        <f t="shared" si="1369"/>
        <v>#DIV/0!</v>
      </c>
      <c r="AL3095" t="e">
        <f t="shared" si="1370"/>
        <v>#DIV/0!</v>
      </c>
      <c r="AM3095" t="e">
        <f t="shared" si="1371"/>
        <v>#DIV/0!</v>
      </c>
      <c r="AN3095" t="e">
        <f>AM3095/((60/'Field readings'!D3096)*24)</f>
        <v>#DIV/0!</v>
      </c>
      <c r="AO3095" t="e">
        <f>SUM($AN$4:AN3095)</f>
        <v>#DIV/0!</v>
      </c>
    </row>
    <row r="3096" spans="1:41">
      <c r="A3096" s="2">
        <f>'Field readings'!A3097</f>
        <v>0</v>
      </c>
      <c r="B3096" s="3">
        <f>'Field readings'!B3097</f>
        <v>0</v>
      </c>
      <c r="C3096">
        <f>'Field readings'!D3097</f>
        <v>0</v>
      </c>
      <c r="D3096">
        <f>'Field readings'!K3097</f>
        <v>0</v>
      </c>
      <c r="E3096">
        <f>'Field readings'!J3097+14.6973</f>
        <v>14.6973</v>
      </c>
      <c r="F3096">
        <f>'Field readings'!L3097</f>
        <v>0</v>
      </c>
      <c r="G3096">
        <f>'Field readings'!I3097</f>
        <v>0</v>
      </c>
      <c r="H3096">
        <f>'Field readings'!N3097</f>
        <v>0</v>
      </c>
      <c r="I3096">
        <f>'Field readings'!M3097</f>
        <v>0</v>
      </c>
      <c r="J3096">
        <f t="shared" si="1344"/>
        <v>0</v>
      </c>
      <c r="K3096" t="e">
        <f t="shared" si="1345"/>
        <v>#DIV/0!</v>
      </c>
      <c r="L3096" t="e">
        <f t="shared" si="1346"/>
        <v>#DIV/0!</v>
      </c>
      <c r="M3096" t="e">
        <f t="shared" si="1347"/>
        <v>#DIV/0!</v>
      </c>
      <c r="N3096" t="e">
        <f t="shared" si="1348"/>
        <v>#DIV/0!</v>
      </c>
      <c r="O3096" t="e">
        <f t="shared" si="1349"/>
        <v>#DIV/0!</v>
      </c>
      <c r="P3096" t="e">
        <f t="shared" si="1350"/>
        <v>#DIV/0!</v>
      </c>
      <c r="Q3096" t="e">
        <f t="shared" si="1351"/>
        <v>#DIV/0!</v>
      </c>
      <c r="R3096" t="e">
        <f t="shared" si="1352"/>
        <v>#DIV/0!</v>
      </c>
      <c r="S3096" t="e">
        <f t="shared" si="1353"/>
        <v>#DIV/0!</v>
      </c>
      <c r="T3096" t="e">
        <f t="shared" si="1354"/>
        <v>#DIV/0!</v>
      </c>
      <c r="U3096" t="e">
        <f t="shared" si="1355"/>
        <v>#DIV/0!</v>
      </c>
      <c r="V3096" t="e">
        <f t="shared" si="1356"/>
        <v>#DIV/0!</v>
      </c>
      <c r="W3096" t="e">
        <f t="shared" si="1357"/>
        <v>#DIV/0!</v>
      </c>
      <c r="X3096" t="e">
        <f t="shared" si="1358"/>
        <v>#DIV/0!</v>
      </c>
      <c r="Y3096" t="e">
        <f t="shared" si="1359"/>
        <v>#DIV/0!</v>
      </c>
      <c r="Z3096" t="e">
        <f t="shared" si="1360"/>
        <v>#DIV/0!</v>
      </c>
      <c r="AA3096" t="e">
        <f t="shared" si="1361"/>
        <v>#DIV/0!</v>
      </c>
      <c r="AB3096">
        <f t="shared" si="1362"/>
        <v>0</v>
      </c>
      <c r="AC3096" t="e">
        <f t="shared" si="1363"/>
        <v>#DIV/0!</v>
      </c>
      <c r="AD3096">
        <f t="shared" si="1364"/>
        <v>1.0632190661423899</v>
      </c>
      <c r="AE3096">
        <f t="shared" si="1365"/>
        <v>5061750.12</v>
      </c>
      <c r="AF3096">
        <f t="shared" si="1366"/>
        <v>15270616303.792566</v>
      </c>
      <c r="AG3096">
        <f t="shared" si="1367"/>
        <v>1.0001657212333257</v>
      </c>
      <c r="AH3096">
        <v>24</v>
      </c>
      <c r="AI3096">
        <v>0.67944000000000004</v>
      </c>
      <c r="AJ3096" t="e">
        <f t="shared" si="1368"/>
        <v>#DIV/0!</v>
      </c>
      <c r="AK3096" t="e">
        <f t="shared" si="1369"/>
        <v>#DIV/0!</v>
      </c>
      <c r="AL3096" t="e">
        <f t="shared" si="1370"/>
        <v>#DIV/0!</v>
      </c>
      <c r="AM3096" t="e">
        <f t="shared" si="1371"/>
        <v>#DIV/0!</v>
      </c>
      <c r="AN3096" t="e">
        <f>AM3096/((60/'Field readings'!D3097)*24)</f>
        <v>#DIV/0!</v>
      </c>
      <c r="AO3096" t="e">
        <f>SUM($AN$4:AN3096)</f>
        <v>#DIV/0!</v>
      </c>
    </row>
    <row r="3097" spans="1:41">
      <c r="A3097" s="2">
        <f>'Field readings'!A3098</f>
        <v>0</v>
      </c>
      <c r="B3097" s="3">
        <f>'Field readings'!B3098</f>
        <v>0</v>
      </c>
      <c r="C3097">
        <f>'Field readings'!D3098</f>
        <v>0</v>
      </c>
      <c r="D3097">
        <f>'Field readings'!K3098</f>
        <v>0</v>
      </c>
      <c r="E3097">
        <f>'Field readings'!J3098+14.6973</f>
        <v>14.6973</v>
      </c>
      <c r="F3097">
        <f>'Field readings'!L3098</f>
        <v>0</v>
      </c>
      <c r="G3097">
        <f>'Field readings'!I3098</f>
        <v>0</v>
      </c>
      <c r="H3097">
        <f>'Field readings'!N3098</f>
        <v>0</v>
      </c>
      <c r="I3097">
        <f>'Field readings'!M3098</f>
        <v>0</v>
      </c>
      <c r="J3097">
        <f t="shared" si="1344"/>
        <v>0</v>
      </c>
      <c r="K3097" t="e">
        <f t="shared" si="1345"/>
        <v>#DIV/0!</v>
      </c>
      <c r="L3097" t="e">
        <f t="shared" si="1346"/>
        <v>#DIV/0!</v>
      </c>
      <c r="M3097" t="e">
        <f t="shared" si="1347"/>
        <v>#DIV/0!</v>
      </c>
      <c r="N3097" t="e">
        <f t="shared" si="1348"/>
        <v>#DIV/0!</v>
      </c>
      <c r="O3097" t="e">
        <f t="shared" si="1349"/>
        <v>#DIV/0!</v>
      </c>
      <c r="P3097" t="e">
        <f t="shared" si="1350"/>
        <v>#DIV/0!</v>
      </c>
      <c r="Q3097" t="e">
        <f t="shared" si="1351"/>
        <v>#DIV/0!</v>
      </c>
      <c r="R3097" t="e">
        <f t="shared" si="1352"/>
        <v>#DIV/0!</v>
      </c>
      <c r="S3097" t="e">
        <f t="shared" si="1353"/>
        <v>#DIV/0!</v>
      </c>
      <c r="T3097" t="e">
        <f t="shared" si="1354"/>
        <v>#DIV/0!</v>
      </c>
      <c r="U3097" t="e">
        <f t="shared" si="1355"/>
        <v>#DIV/0!</v>
      </c>
      <c r="V3097" t="e">
        <f t="shared" si="1356"/>
        <v>#DIV/0!</v>
      </c>
      <c r="W3097" t="e">
        <f t="shared" si="1357"/>
        <v>#DIV/0!</v>
      </c>
      <c r="X3097" t="e">
        <f t="shared" si="1358"/>
        <v>#DIV/0!</v>
      </c>
      <c r="Y3097" t="e">
        <f t="shared" si="1359"/>
        <v>#DIV/0!</v>
      </c>
      <c r="Z3097" t="e">
        <f t="shared" si="1360"/>
        <v>#DIV/0!</v>
      </c>
      <c r="AA3097" t="e">
        <f t="shared" si="1361"/>
        <v>#DIV/0!</v>
      </c>
      <c r="AB3097">
        <f t="shared" si="1362"/>
        <v>0</v>
      </c>
      <c r="AC3097" t="e">
        <f t="shared" si="1363"/>
        <v>#DIV/0!</v>
      </c>
      <c r="AD3097">
        <f t="shared" si="1364"/>
        <v>1.0632190661423899</v>
      </c>
      <c r="AE3097">
        <f t="shared" si="1365"/>
        <v>5061750.12</v>
      </c>
      <c r="AF3097">
        <f t="shared" si="1366"/>
        <v>15270616303.792566</v>
      </c>
      <c r="AG3097">
        <f t="shared" si="1367"/>
        <v>1.0001657212333257</v>
      </c>
      <c r="AH3097">
        <v>24</v>
      </c>
      <c r="AI3097">
        <v>0.67944000000000004</v>
      </c>
      <c r="AJ3097" t="e">
        <f t="shared" si="1368"/>
        <v>#DIV/0!</v>
      </c>
      <c r="AK3097" t="e">
        <f t="shared" si="1369"/>
        <v>#DIV/0!</v>
      </c>
      <c r="AL3097" t="e">
        <f t="shared" si="1370"/>
        <v>#DIV/0!</v>
      </c>
      <c r="AM3097" t="e">
        <f t="shared" si="1371"/>
        <v>#DIV/0!</v>
      </c>
      <c r="AN3097" t="e">
        <f>AM3097/((60/'Field readings'!D3098)*24)</f>
        <v>#DIV/0!</v>
      </c>
      <c r="AO3097" t="e">
        <f>SUM($AN$4:AN3097)</f>
        <v>#DIV/0!</v>
      </c>
    </row>
    <row r="3098" spans="1:41">
      <c r="A3098" s="2">
        <f>'Field readings'!A3099</f>
        <v>0</v>
      </c>
      <c r="B3098" s="3">
        <f>'Field readings'!B3099</f>
        <v>0</v>
      </c>
      <c r="C3098">
        <f>'Field readings'!D3099</f>
        <v>0</v>
      </c>
      <c r="D3098">
        <f>'Field readings'!K3099</f>
        <v>0</v>
      </c>
      <c r="E3098">
        <f>'Field readings'!J3099+14.6973</f>
        <v>14.6973</v>
      </c>
      <c r="F3098">
        <f>'Field readings'!L3099</f>
        <v>0</v>
      </c>
      <c r="G3098">
        <f>'Field readings'!I3099</f>
        <v>0</v>
      </c>
      <c r="H3098">
        <f>'Field readings'!N3099</f>
        <v>0</v>
      </c>
      <c r="I3098">
        <f>'Field readings'!M3099</f>
        <v>0</v>
      </c>
      <c r="J3098">
        <f t="shared" si="1344"/>
        <v>0</v>
      </c>
      <c r="K3098" t="e">
        <f t="shared" si="1345"/>
        <v>#DIV/0!</v>
      </c>
      <c r="L3098" t="e">
        <f t="shared" si="1346"/>
        <v>#DIV/0!</v>
      </c>
      <c r="M3098" t="e">
        <f t="shared" si="1347"/>
        <v>#DIV/0!</v>
      </c>
      <c r="N3098" t="e">
        <f t="shared" si="1348"/>
        <v>#DIV/0!</v>
      </c>
      <c r="O3098" t="e">
        <f t="shared" si="1349"/>
        <v>#DIV/0!</v>
      </c>
      <c r="P3098" t="e">
        <f t="shared" si="1350"/>
        <v>#DIV/0!</v>
      </c>
      <c r="Q3098" t="e">
        <f t="shared" si="1351"/>
        <v>#DIV/0!</v>
      </c>
      <c r="R3098" t="e">
        <f t="shared" si="1352"/>
        <v>#DIV/0!</v>
      </c>
      <c r="S3098" t="e">
        <f t="shared" si="1353"/>
        <v>#DIV/0!</v>
      </c>
      <c r="T3098" t="e">
        <f t="shared" si="1354"/>
        <v>#DIV/0!</v>
      </c>
      <c r="U3098" t="e">
        <f t="shared" si="1355"/>
        <v>#DIV/0!</v>
      </c>
      <c r="V3098" t="e">
        <f t="shared" si="1356"/>
        <v>#DIV/0!</v>
      </c>
      <c r="W3098" t="e">
        <f t="shared" si="1357"/>
        <v>#DIV/0!</v>
      </c>
      <c r="X3098" t="e">
        <f t="shared" si="1358"/>
        <v>#DIV/0!</v>
      </c>
      <c r="Y3098" t="e">
        <f t="shared" si="1359"/>
        <v>#DIV/0!</v>
      </c>
      <c r="Z3098" t="e">
        <f t="shared" si="1360"/>
        <v>#DIV/0!</v>
      </c>
      <c r="AA3098" t="e">
        <f t="shared" si="1361"/>
        <v>#DIV/0!</v>
      </c>
      <c r="AB3098">
        <f t="shared" si="1362"/>
        <v>0</v>
      </c>
      <c r="AC3098" t="e">
        <f t="shared" si="1363"/>
        <v>#DIV/0!</v>
      </c>
      <c r="AD3098">
        <f t="shared" si="1364"/>
        <v>1.0632190661423899</v>
      </c>
      <c r="AE3098">
        <f t="shared" si="1365"/>
        <v>5061750.12</v>
      </c>
      <c r="AF3098">
        <f t="shared" si="1366"/>
        <v>15270616303.792566</v>
      </c>
      <c r="AG3098">
        <f t="shared" si="1367"/>
        <v>1.0001657212333257</v>
      </c>
      <c r="AH3098">
        <v>24</v>
      </c>
      <c r="AI3098">
        <v>0.67944000000000004</v>
      </c>
      <c r="AJ3098" t="e">
        <f t="shared" si="1368"/>
        <v>#DIV/0!</v>
      </c>
      <c r="AK3098" t="e">
        <f t="shared" si="1369"/>
        <v>#DIV/0!</v>
      </c>
      <c r="AL3098" t="e">
        <f t="shared" si="1370"/>
        <v>#DIV/0!</v>
      </c>
      <c r="AM3098" t="e">
        <f t="shared" si="1371"/>
        <v>#DIV/0!</v>
      </c>
      <c r="AN3098" t="e">
        <f>AM3098/((60/'Field readings'!D3099)*24)</f>
        <v>#DIV/0!</v>
      </c>
      <c r="AO3098" t="e">
        <f>SUM($AN$4:AN3098)</f>
        <v>#DIV/0!</v>
      </c>
    </row>
    <row r="3099" spans="1:41">
      <c r="A3099" s="2">
        <f>'Field readings'!A3100</f>
        <v>0</v>
      </c>
      <c r="B3099" s="3">
        <f>'Field readings'!B3100</f>
        <v>0</v>
      </c>
      <c r="C3099">
        <f>'Field readings'!D3100</f>
        <v>0</v>
      </c>
      <c r="D3099">
        <f>'Field readings'!K3100</f>
        <v>0</v>
      </c>
      <c r="E3099">
        <f>'Field readings'!J3100+14.6973</f>
        <v>14.6973</v>
      </c>
      <c r="F3099">
        <f>'Field readings'!L3100</f>
        <v>0</v>
      </c>
      <c r="G3099">
        <f>'Field readings'!I3100</f>
        <v>0</v>
      </c>
      <c r="H3099">
        <f>'Field readings'!N3100</f>
        <v>0</v>
      </c>
      <c r="I3099">
        <f>'Field readings'!M3100</f>
        <v>0</v>
      </c>
      <c r="J3099">
        <f t="shared" si="1344"/>
        <v>0</v>
      </c>
      <c r="K3099" t="e">
        <f t="shared" si="1345"/>
        <v>#DIV/0!</v>
      </c>
      <c r="L3099" t="e">
        <f t="shared" si="1346"/>
        <v>#DIV/0!</v>
      </c>
      <c r="M3099" t="e">
        <f t="shared" si="1347"/>
        <v>#DIV/0!</v>
      </c>
      <c r="N3099" t="e">
        <f t="shared" si="1348"/>
        <v>#DIV/0!</v>
      </c>
      <c r="O3099" t="e">
        <f t="shared" si="1349"/>
        <v>#DIV/0!</v>
      </c>
      <c r="P3099" t="e">
        <f t="shared" si="1350"/>
        <v>#DIV/0!</v>
      </c>
      <c r="Q3099" t="e">
        <f t="shared" si="1351"/>
        <v>#DIV/0!</v>
      </c>
      <c r="R3099" t="e">
        <f t="shared" si="1352"/>
        <v>#DIV/0!</v>
      </c>
      <c r="S3099" t="e">
        <f t="shared" si="1353"/>
        <v>#DIV/0!</v>
      </c>
      <c r="T3099" t="e">
        <f t="shared" si="1354"/>
        <v>#DIV/0!</v>
      </c>
      <c r="U3099" t="e">
        <f t="shared" si="1355"/>
        <v>#DIV/0!</v>
      </c>
      <c r="V3099" t="e">
        <f t="shared" si="1356"/>
        <v>#DIV/0!</v>
      </c>
      <c r="W3099" t="e">
        <f t="shared" si="1357"/>
        <v>#DIV/0!</v>
      </c>
      <c r="X3099" t="e">
        <f t="shared" si="1358"/>
        <v>#DIV/0!</v>
      </c>
      <c r="Y3099" t="e">
        <f t="shared" si="1359"/>
        <v>#DIV/0!</v>
      </c>
      <c r="Z3099" t="e">
        <f t="shared" si="1360"/>
        <v>#DIV/0!</v>
      </c>
      <c r="AA3099" t="e">
        <f t="shared" si="1361"/>
        <v>#DIV/0!</v>
      </c>
      <c r="AB3099">
        <f t="shared" si="1362"/>
        <v>0</v>
      </c>
      <c r="AC3099" t="e">
        <f t="shared" si="1363"/>
        <v>#DIV/0!</v>
      </c>
      <c r="AD3099">
        <f t="shared" si="1364"/>
        <v>1.0632190661423899</v>
      </c>
      <c r="AE3099">
        <f t="shared" si="1365"/>
        <v>5061750.12</v>
      </c>
      <c r="AF3099">
        <f t="shared" si="1366"/>
        <v>15270616303.792566</v>
      </c>
      <c r="AG3099">
        <f t="shared" si="1367"/>
        <v>1.0001657212333257</v>
      </c>
      <c r="AH3099">
        <v>24</v>
      </c>
      <c r="AI3099">
        <v>0.67944000000000004</v>
      </c>
      <c r="AJ3099" t="e">
        <f t="shared" si="1368"/>
        <v>#DIV/0!</v>
      </c>
      <c r="AK3099" t="e">
        <f t="shared" si="1369"/>
        <v>#DIV/0!</v>
      </c>
      <c r="AL3099" t="e">
        <f t="shared" si="1370"/>
        <v>#DIV/0!</v>
      </c>
      <c r="AM3099" t="e">
        <f t="shared" si="1371"/>
        <v>#DIV/0!</v>
      </c>
      <c r="AN3099" t="e">
        <f>AM3099/((60/'Field readings'!D3100)*24)</f>
        <v>#DIV/0!</v>
      </c>
      <c r="AO3099" t="e">
        <f>SUM($AN$4:AN3099)</f>
        <v>#DIV/0!</v>
      </c>
    </row>
    <row r="3100" spans="1:41">
      <c r="A3100" s="2">
        <f>'Field readings'!A3101</f>
        <v>0</v>
      </c>
      <c r="B3100" s="3">
        <f>'Field readings'!B3101</f>
        <v>0</v>
      </c>
      <c r="C3100">
        <f>'Field readings'!D3101</f>
        <v>0</v>
      </c>
      <c r="D3100">
        <f>'Field readings'!K3101</f>
        <v>0</v>
      </c>
      <c r="E3100">
        <f>'Field readings'!J3101+14.6973</f>
        <v>14.6973</v>
      </c>
      <c r="F3100">
        <f>'Field readings'!L3101</f>
        <v>0</v>
      </c>
      <c r="G3100">
        <f>'Field readings'!I3101</f>
        <v>0</v>
      </c>
      <c r="H3100">
        <f>'Field readings'!N3101</f>
        <v>0</v>
      </c>
      <c r="I3100">
        <f>'Field readings'!M3101</f>
        <v>0</v>
      </c>
      <c r="J3100">
        <f t="shared" si="1344"/>
        <v>0</v>
      </c>
      <c r="K3100" t="e">
        <f t="shared" si="1345"/>
        <v>#DIV/0!</v>
      </c>
      <c r="L3100" t="e">
        <f t="shared" si="1346"/>
        <v>#DIV/0!</v>
      </c>
      <c r="M3100" t="e">
        <f t="shared" si="1347"/>
        <v>#DIV/0!</v>
      </c>
      <c r="N3100" t="e">
        <f t="shared" si="1348"/>
        <v>#DIV/0!</v>
      </c>
      <c r="O3100" t="e">
        <f t="shared" si="1349"/>
        <v>#DIV/0!</v>
      </c>
      <c r="P3100" t="e">
        <f t="shared" si="1350"/>
        <v>#DIV/0!</v>
      </c>
      <c r="Q3100" t="e">
        <f t="shared" si="1351"/>
        <v>#DIV/0!</v>
      </c>
      <c r="R3100" t="e">
        <f t="shared" si="1352"/>
        <v>#DIV/0!</v>
      </c>
      <c r="S3100" t="e">
        <f t="shared" si="1353"/>
        <v>#DIV/0!</v>
      </c>
      <c r="T3100" t="e">
        <f t="shared" si="1354"/>
        <v>#DIV/0!</v>
      </c>
      <c r="U3100" t="e">
        <f t="shared" si="1355"/>
        <v>#DIV/0!</v>
      </c>
      <c r="V3100" t="e">
        <f t="shared" si="1356"/>
        <v>#DIV/0!</v>
      </c>
      <c r="W3100" t="e">
        <f t="shared" si="1357"/>
        <v>#DIV/0!</v>
      </c>
      <c r="X3100" t="e">
        <f t="shared" si="1358"/>
        <v>#DIV/0!</v>
      </c>
      <c r="Y3100" t="e">
        <f t="shared" si="1359"/>
        <v>#DIV/0!</v>
      </c>
      <c r="Z3100" t="e">
        <f t="shared" si="1360"/>
        <v>#DIV/0!</v>
      </c>
      <c r="AA3100" t="e">
        <f t="shared" si="1361"/>
        <v>#DIV/0!</v>
      </c>
      <c r="AB3100">
        <f t="shared" si="1362"/>
        <v>0</v>
      </c>
      <c r="AC3100" t="e">
        <f t="shared" si="1363"/>
        <v>#DIV/0!</v>
      </c>
      <c r="AD3100">
        <f t="shared" si="1364"/>
        <v>1.0632190661423899</v>
      </c>
      <c r="AE3100">
        <f t="shared" si="1365"/>
        <v>5061750.12</v>
      </c>
      <c r="AF3100">
        <f t="shared" si="1366"/>
        <v>15270616303.792566</v>
      </c>
      <c r="AG3100">
        <f t="shared" si="1367"/>
        <v>1.0001657212333257</v>
      </c>
      <c r="AH3100">
        <v>24</v>
      </c>
      <c r="AI3100">
        <v>0.67944000000000004</v>
      </c>
      <c r="AJ3100" t="e">
        <f t="shared" si="1368"/>
        <v>#DIV/0!</v>
      </c>
      <c r="AK3100" t="e">
        <f t="shared" si="1369"/>
        <v>#DIV/0!</v>
      </c>
      <c r="AL3100" t="e">
        <f t="shared" si="1370"/>
        <v>#DIV/0!</v>
      </c>
      <c r="AM3100" t="e">
        <f t="shared" si="1371"/>
        <v>#DIV/0!</v>
      </c>
      <c r="AN3100" t="e">
        <f>AM3100/((60/'Field readings'!D3101)*24)</f>
        <v>#DIV/0!</v>
      </c>
      <c r="AO3100" t="e">
        <f>SUM($AN$4:AN3100)</f>
        <v>#DIV/0!</v>
      </c>
    </row>
    <row r="3101" spans="1:41">
      <c r="A3101" s="2">
        <f>'Field readings'!A3102</f>
        <v>0</v>
      </c>
      <c r="B3101" s="3">
        <f>'Field readings'!B3102</f>
        <v>0</v>
      </c>
      <c r="C3101">
        <f>'Field readings'!D3102</f>
        <v>0</v>
      </c>
      <c r="D3101">
        <f>'Field readings'!K3102</f>
        <v>0</v>
      </c>
      <c r="E3101">
        <f>'Field readings'!J3102+14.6973</f>
        <v>14.6973</v>
      </c>
      <c r="F3101">
        <f>'Field readings'!L3102</f>
        <v>0</v>
      </c>
      <c r="G3101">
        <f>'Field readings'!I3102</f>
        <v>0</v>
      </c>
      <c r="H3101">
        <f>'Field readings'!N3102</f>
        <v>0</v>
      </c>
      <c r="I3101">
        <f>'Field readings'!M3102</f>
        <v>0</v>
      </c>
      <c r="J3101">
        <f t="shared" si="1344"/>
        <v>0</v>
      </c>
      <c r="K3101" t="e">
        <f t="shared" si="1345"/>
        <v>#DIV/0!</v>
      </c>
      <c r="L3101" t="e">
        <f t="shared" si="1346"/>
        <v>#DIV/0!</v>
      </c>
      <c r="M3101" t="e">
        <f t="shared" si="1347"/>
        <v>#DIV/0!</v>
      </c>
      <c r="N3101" t="e">
        <f t="shared" si="1348"/>
        <v>#DIV/0!</v>
      </c>
      <c r="O3101" t="e">
        <f t="shared" si="1349"/>
        <v>#DIV/0!</v>
      </c>
      <c r="P3101" t="e">
        <f t="shared" si="1350"/>
        <v>#DIV/0!</v>
      </c>
      <c r="Q3101" t="e">
        <f t="shared" si="1351"/>
        <v>#DIV/0!</v>
      </c>
      <c r="R3101" t="e">
        <f t="shared" si="1352"/>
        <v>#DIV/0!</v>
      </c>
      <c r="S3101" t="e">
        <f t="shared" si="1353"/>
        <v>#DIV/0!</v>
      </c>
      <c r="T3101" t="e">
        <f t="shared" si="1354"/>
        <v>#DIV/0!</v>
      </c>
      <c r="U3101" t="e">
        <f t="shared" si="1355"/>
        <v>#DIV/0!</v>
      </c>
      <c r="V3101" t="e">
        <f t="shared" si="1356"/>
        <v>#DIV/0!</v>
      </c>
      <c r="W3101" t="e">
        <f t="shared" si="1357"/>
        <v>#DIV/0!</v>
      </c>
      <c r="X3101" t="e">
        <f t="shared" si="1358"/>
        <v>#DIV/0!</v>
      </c>
      <c r="Y3101" t="e">
        <f t="shared" si="1359"/>
        <v>#DIV/0!</v>
      </c>
      <c r="Z3101" t="e">
        <f t="shared" si="1360"/>
        <v>#DIV/0!</v>
      </c>
      <c r="AA3101" t="e">
        <f t="shared" si="1361"/>
        <v>#DIV/0!</v>
      </c>
      <c r="AB3101">
        <f t="shared" si="1362"/>
        <v>0</v>
      </c>
      <c r="AC3101" t="e">
        <f t="shared" si="1363"/>
        <v>#DIV/0!</v>
      </c>
      <c r="AD3101">
        <f t="shared" si="1364"/>
        <v>1.0632190661423899</v>
      </c>
      <c r="AE3101">
        <f t="shared" si="1365"/>
        <v>5061750.12</v>
      </c>
      <c r="AF3101">
        <f t="shared" si="1366"/>
        <v>15270616303.792566</v>
      </c>
      <c r="AG3101">
        <f t="shared" si="1367"/>
        <v>1.0001657212333257</v>
      </c>
      <c r="AH3101">
        <v>24</v>
      </c>
      <c r="AI3101">
        <v>0.67944000000000004</v>
      </c>
      <c r="AJ3101" t="e">
        <f t="shared" si="1368"/>
        <v>#DIV/0!</v>
      </c>
      <c r="AK3101" t="e">
        <f t="shared" si="1369"/>
        <v>#DIV/0!</v>
      </c>
      <c r="AL3101" t="e">
        <f t="shared" si="1370"/>
        <v>#DIV/0!</v>
      </c>
      <c r="AM3101" t="e">
        <f t="shared" si="1371"/>
        <v>#DIV/0!</v>
      </c>
      <c r="AN3101" t="e">
        <f>AM3101/((60/'Field readings'!D3102)*24)</f>
        <v>#DIV/0!</v>
      </c>
      <c r="AO3101" t="e">
        <f>SUM($AN$4:AN3101)</f>
        <v>#DIV/0!</v>
      </c>
    </row>
    <row r="3102" spans="1:41">
      <c r="A3102" s="2">
        <f>'Field readings'!A3103</f>
        <v>0</v>
      </c>
      <c r="B3102" s="3">
        <f>'Field readings'!B3103</f>
        <v>0</v>
      </c>
      <c r="C3102">
        <f>'Field readings'!D3103</f>
        <v>0</v>
      </c>
      <c r="D3102">
        <f>'Field readings'!K3103</f>
        <v>0</v>
      </c>
      <c r="E3102">
        <f>'Field readings'!J3103+14.6973</f>
        <v>14.6973</v>
      </c>
      <c r="F3102">
        <f>'Field readings'!L3103</f>
        <v>0</v>
      </c>
      <c r="G3102">
        <f>'Field readings'!I3103</f>
        <v>0</v>
      </c>
      <c r="H3102">
        <f>'Field readings'!N3103</f>
        <v>0</v>
      </c>
      <c r="I3102">
        <f>'Field readings'!M3103</f>
        <v>0</v>
      </c>
      <c r="J3102">
        <f t="shared" si="1344"/>
        <v>0</v>
      </c>
      <c r="K3102" t="e">
        <f t="shared" si="1345"/>
        <v>#DIV/0!</v>
      </c>
      <c r="L3102" t="e">
        <f t="shared" si="1346"/>
        <v>#DIV/0!</v>
      </c>
      <c r="M3102" t="e">
        <f t="shared" si="1347"/>
        <v>#DIV/0!</v>
      </c>
      <c r="N3102" t="e">
        <f t="shared" si="1348"/>
        <v>#DIV/0!</v>
      </c>
      <c r="O3102" t="e">
        <f t="shared" si="1349"/>
        <v>#DIV/0!</v>
      </c>
      <c r="P3102" t="e">
        <f t="shared" si="1350"/>
        <v>#DIV/0!</v>
      </c>
      <c r="Q3102" t="e">
        <f t="shared" si="1351"/>
        <v>#DIV/0!</v>
      </c>
      <c r="R3102" t="e">
        <f t="shared" si="1352"/>
        <v>#DIV/0!</v>
      </c>
      <c r="S3102" t="e">
        <f t="shared" si="1353"/>
        <v>#DIV/0!</v>
      </c>
      <c r="T3102" t="e">
        <f t="shared" si="1354"/>
        <v>#DIV/0!</v>
      </c>
      <c r="U3102" t="e">
        <f t="shared" si="1355"/>
        <v>#DIV/0!</v>
      </c>
      <c r="V3102" t="e">
        <f t="shared" si="1356"/>
        <v>#DIV/0!</v>
      </c>
      <c r="W3102" t="e">
        <f t="shared" si="1357"/>
        <v>#DIV/0!</v>
      </c>
      <c r="X3102" t="e">
        <f t="shared" si="1358"/>
        <v>#DIV/0!</v>
      </c>
      <c r="Y3102" t="e">
        <f t="shared" si="1359"/>
        <v>#DIV/0!</v>
      </c>
      <c r="Z3102" t="e">
        <f t="shared" si="1360"/>
        <v>#DIV/0!</v>
      </c>
      <c r="AA3102" t="e">
        <f t="shared" si="1361"/>
        <v>#DIV/0!</v>
      </c>
      <c r="AB3102">
        <f t="shared" si="1362"/>
        <v>0</v>
      </c>
      <c r="AC3102" t="e">
        <f t="shared" si="1363"/>
        <v>#DIV/0!</v>
      </c>
      <c r="AD3102">
        <f t="shared" si="1364"/>
        <v>1.0632190661423899</v>
      </c>
      <c r="AE3102">
        <f t="shared" si="1365"/>
        <v>5061750.12</v>
      </c>
      <c r="AF3102">
        <f t="shared" si="1366"/>
        <v>15270616303.792566</v>
      </c>
      <c r="AG3102">
        <f t="shared" si="1367"/>
        <v>1.0001657212333257</v>
      </c>
      <c r="AH3102">
        <v>24</v>
      </c>
      <c r="AI3102">
        <v>0.67944000000000004</v>
      </c>
      <c r="AJ3102" t="e">
        <f t="shared" si="1368"/>
        <v>#DIV/0!</v>
      </c>
      <c r="AK3102" t="e">
        <f t="shared" si="1369"/>
        <v>#DIV/0!</v>
      </c>
      <c r="AL3102" t="e">
        <f t="shared" si="1370"/>
        <v>#DIV/0!</v>
      </c>
      <c r="AM3102" t="e">
        <f t="shared" si="1371"/>
        <v>#DIV/0!</v>
      </c>
      <c r="AN3102" t="e">
        <f>AM3102/((60/'Field readings'!D3103)*24)</f>
        <v>#DIV/0!</v>
      </c>
      <c r="AO3102" t="e">
        <f>SUM($AN$4:AN3102)</f>
        <v>#DIV/0!</v>
      </c>
    </row>
    <row r="3103" spans="1:41">
      <c r="A3103" s="2">
        <f>'Field readings'!A3104</f>
        <v>0</v>
      </c>
      <c r="B3103" s="3">
        <f>'Field readings'!B3104</f>
        <v>0</v>
      </c>
      <c r="C3103">
        <f>'Field readings'!D3104</f>
        <v>0</v>
      </c>
      <c r="D3103">
        <f>'Field readings'!K3104</f>
        <v>0</v>
      </c>
      <c r="E3103">
        <f>'Field readings'!J3104+14.6973</f>
        <v>14.6973</v>
      </c>
      <c r="F3103">
        <f>'Field readings'!L3104</f>
        <v>0</v>
      </c>
      <c r="G3103">
        <f>'Field readings'!I3104</f>
        <v>0</v>
      </c>
      <c r="H3103">
        <f>'Field readings'!N3104</f>
        <v>0</v>
      </c>
      <c r="I3103">
        <f>'Field readings'!M3104</f>
        <v>0</v>
      </c>
      <c r="J3103">
        <f t="shared" si="1344"/>
        <v>0</v>
      </c>
      <c r="K3103" t="e">
        <f t="shared" si="1345"/>
        <v>#DIV/0!</v>
      </c>
      <c r="L3103" t="e">
        <f t="shared" si="1346"/>
        <v>#DIV/0!</v>
      </c>
      <c r="M3103" t="e">
        <f t="shared" si="1347"/>
        <v>#DIV/0!</v>
      </c>
      <c r="N3103" t="e">
        <f t="shared" si="1348"/>
        <v>#DIV/0!</v>
      </c>
      <c r="O3103" t="e">
        <f t="shared" si="1349"/>
        <v>#DIV/0!</v>
      </c>
      <c r="P3103" t="e">
        <f t="shared" si="1350"/>
        <v>#DIV/0!</v>
      </c>
      <c r="Q3103" t="e">
        <f t="shared" si="1351"/>
        <v>#DIV/0!</v>
      </c>
      <c r="R3103" t="e">
        <f t="shared" si="1352"/>
        <v>#DIV/0!</v>
      </c>
      <c r="S3103" t="e">
        <f t="shared" si="1353"/>
        <v>#DIV/0!</v>
      </c>
      <c r="T3103" t="e">
        <f t="shared" si="1354"/>
        <v>#DIV/0!</v>
      </c>
      <c r="U3103" t="e">
        <f t="shared" si="1355"/>
        <v>#DIV/0!</v>
      </c>
      <c r="V3103" t="e">
        <f t="shared" si="1356"/>
        <v>#DIV/0!</v>
      </c>
      <c r="W3103" t="e">
        <f t="shared" si="1357"/>
        <v>#DIV/0!</v>
      </c>
      <c r="X3103" t="e">
        <f t="shared" si="1358"/>
        <v>#DIV/0!</v>
      </c>
      <c r="Y3103" t="e">
        <f t="shared" si="1359"/>
        <v>#DIV/0!</v>
      </c>
      <c r="Z3103" t="e">
        <f t="shared" si="1360"/>
        <v>#DIV/0!</v>
      </c>
      <c r="AA3103" t="e">
        <f t="shared" si="1361"/>
        <v>#DIV/0!</v>
      </c>
      <c r="AB3103">
        <f t="shared" si="1362"/>
        <v>0</v>
      </c>
      <c r="AC3103" t="e">
        <f t="shared" si="1363"/>
        <v>#DIV/0!</v>
      </c>
      <c r="AD3103">
        <f t="shared" si="1364"/>
        <v>1.0632190661423899</v>
      </c>
      <c r="AE3103">
        <f t="shared" si="1365"/>
        <v>5061750.12</v>
      </c>
      <c r="AF3103">
        <f t="shared" si="1366"/>
        <v>15270616303.792566</v>
      </c>
      <c r="AG3103">
        <f t="shared" si="1367"/>
        <v>1.0001657212333257</v>
      </c>
      <c r="AH3103">
        <v>24</v>
      </c>
      <c r="AI3103">
        <v>0.67944000000000004</v>
      </c>
      <c r="AJ3103" t="e">
        <f t="shared" si="1368"/>
        <v>#DIV/0!</v>
      </c>
      <c r="AK3103" t="e">
        <f t="shared" si="1369"/>
        <v>#DIV/0!</v>
      </c>
      <c r="AL3103" t="e">
        <f t="shared" si="1370"/>
        <v>#DIV/0!</v>
      </c>
      <c r="AM3103" t="e">
        <f t="shared" si="1371"/>
        <v>#DIV/0!</v>
      </c>
      <c r="AN3103" t="e">
        <f>AM3103/((60/'Field readings'!D3104)*24)</f>
        <v>#DIV/0!</v>
      </c>
      <c r="AO3103" t="e">
        <f>SUM($AN$4:AN3103)</f>
        <v>#DIV/0!</v>
      </c>
    </row>
    <row r="3104" spans="1:41">
      <c r="A3104" s="2">
        <f>'Field readings'!A3105</f>
        <v>0</v>
      </c>
      <c r="B3104" s="3">
        <f>'Field readings'!B3105</f>
        <v>0</v>
      </c>
      <c r="C3104">
        <f>'Field readings'!D3105</f>
        <v>0</v>
      </c>
      <c r="D3104">
        <f>'Field readings'!K3105</f>
        <v>0</v>
      </c>
      <c r="E3104">
        <f>'Field readings'!J3105+14.6973</f>
        <v>14.6973</v>
      </c>
      <c r="F3104">
        <f>'Field readings'!L3105</f>
        <v>0</v>
      </c>
      <c r="G3104">
        <f>'Field readings'!I3105</f>
        <v>0</v>
      </c>
      <c r="H3104">
        <f>'Field readings'!N3105</f>
        <v>0</v>
      </c>
      <c r="I3104">
        <f>'Field readings'!M3105</f>
        <v>0</v>
      </c>
      <c r="J3104">
        <f t="shared" si="1344"/>
        <v>0</v>
      </c>
      <c r="K3104" t="e">
        <f t="shared" si="1345"/>
        <v>#DIV/0!</v>
      </c>
      <c r="L3104" t="e">
        <f t="shared" si="1346"/>
        <v>#DIV/0!</v>
      </c>
      <c r="M3104" t="e">
        <f t="shared" si="1347"/>
        <v>#DIV/0!</v>
      </c>
      <c r="N3104" t="e">
        <f t="shared" si="1348"/>
        <v>#DIV/0!</v>
      </c>
      <c r="O3104" t="e">
        <f t="shared" si="1349"/>
        <v>#DIV/0!</v>
      </c>
      <c r="P3104" t="e">
        <f t="shared" si="1350"/>
        <v>#DIV/0!</v>
      </c>
      <c r="Q3104" t="e">
        <f t="shared" si="1351"/>
        <v>#DIV/0!</v>
      </c>
      <c r="R3104" t="e">
        <f t="shared" si="1352"/>
        <v>#DIV/0!</v>
      </c>
      <c r="S3104" t="e">
        <f t="shared" si="1353"/>
        <v>#DIV/0!</v>
      </c>
      <c r="T3104" t="e">
        <f t="shared" si="1354"/>
        <v>#DIV/0!</v>
      </c>
      <c r="U3104" t="e">
        <f t="shared" si="1355"/>
        <v>#DIV/0!</v>
      </c>
      <c r="V3104" t="e">
        <f t="shared" si="1356"/>
        <v>#DIV/0!</v>
      </c>
      <c r="W3104" t="e">
        <f t="shared" si="1357"/>
        <v>#DIV/0!</v>
      </c>
      <c r="X3104" t="e">
        <f t="shared" si="1358"/>
        <v>#DIV/0!</v>
      </c>
      <c r="Y3104" t="e">
        <f t="shared" si="1359"/>
        <v>#DIV/0!</v>
      </c>
      <c r="Z3104" t="e">
        <f t="shared" si="1360"/>
        <v>#DIV/0!</v>
      </c>
      <c r="AA3104" t="e">
        <f t="shared" si="1361"/>
        <v>#DIV/0!</v>
      </c>
      <c r="AB3104">
        <f t="shared" si="1362"/>
        <v>0</v>
      </c>
      <c r="AC3104" t="e">
        <f t="shared" si="1363"/>
        <v>#DIV/0!</v>
      </c>
      <c r="AD3104">
        <f t="shared" si="1364"/>
        <v>1.0632190661423899</v>
      </c>
      <c r="AE3104">
        <f t="shared" si="1365"/>
        <v>5061750.12</v>
      </c>
      <c r="AF3104">
        <f t="shared" si="1366"/>
        <v>15270616303.792566</v>
      </c>
      <c r="AG3104">
        <f t="shared" si="1367"/>
        <v>1.0001657212333257</v>
      </c>
      <c r="AH3104">
        <v>24</v>
      </c>
      <c r="AI3104">
        <v>0.67944000000000004</v>
      </c>
      <c r="AJ3104" t="e">
        <f t="shared" si="1368"/>
        <v>#DIV/0!</v>
      </c>
      <c r="AK3104" t="e">
        <f t="shared" si="1369"/>
        <v>#DIV/0!</v>
      </c>
      <c r="AL3104" t="e">
        <f t="shared" si="1370"/>
        <v>#DIV/0!</v>
      </c>
      <c r="AM3104" t="e">
        <f t="shared" si="1371"/>
        <v>#DIV/0!</v>
      </c>
      <c r="AN3104" t="e">
        <f>AM3104/((60/'Field readings'!D3105)*24)</f>
        <v>#DIV/0!</v>
      </c>
      <c r="AO3104" t="e">
        <f>SUM($AN$4:AN3104)</f>
        <v>#DIV/0!</v>
      </c>
    </row>
    <row r="3105" spans="1:41">
      <c r="A3105" s="2">
        <f>'Field readings'!A3106</f>
        <v>0</v>
      </c>
      <c r="B3105" s="3">
        <f>'Field readings'!B3106</f>
        <v>0</v>
      </c>
      <c r="C3105">
        <f>'Field readings'!D3106</f>
        <v>0</v>
      </c>
      <c r="D3105">
        <f>'Field readings'!K3106</f>
        <v>0</v>
      </c>
      <c r="E3105">
        <f>'Field readings'!J3106+14.6973</f>
        <v>14.6973</v>
      </c>
      <c r="F3105">
        <f>'Field readings'!L3106</f>
        <v>0</v>
      </c>
      <c r="G3105">
        <f>'Field readings'!I3106</f>
        <v>0</v>
      </c>
      <c r="H3105">
        <f>'Field readings'!N3106</f>
        <v>0</v>
      </c>
      <c r="I3105">
        <f>'Field readings'!M3106</f>
        <v>0</v>
      </c>
      <c r="J3105">
        <f t="shared" si="1344"/>
        <v>0</v>
      </c>
      <c r="K3105" t="e">
        <f t="shared" si="1345"/>
        <v>#DIV/0!</v>
      </c>
      <c r="L3105" t="e">
        <f t="shared" si="1346"/>
        <v>#DIV/0!</v>
      </c>
      <c r="M3105" t="e">
        <f t="shared" si="1347"/>
        <v>#DIV/0!</v>
      </c>
      <c r="N3105" t="e">
        <f t="shared" si="1348"/>
        <v>#DIV/0!</v>
      </c>
      <c r="O3105" t="e">
        <f t="shared" si="1349"/>
        <v>#DIV/0!</v>
      </c>
      <c r="P3105" t="e">
        <f t="shared" si="1350"/>
        <v>#DIV/0!</v>
      </c>
      <c r="Q3105" t="e">
        <f t="shared" si="1351"/>
        <v>#DIV/0!</v>
      </c>
      <c r="R3105" t="e">
        <f t="shared" si="1352"/>
        <v>#DIV/0!</v>
      </c>
      <c r="S3105" t="e">
        <f t="shared" si="1353"/>
        <v>#DIV/0!</v>
      </c>
      <c r="T3105" t="e">
        <f t="shared" si="1354"/>
        <v>#DIV/0!</v>
      </c>
      <c r="U3105" t="e">
        <f t="shared" si="1355"/>
        <v>#DIV/0!</v>
      </c>
      <c r="V3105" t="e">
        <f t="shared" si="1356"/>
        <v>#DIV/0!</v>
      </c>
      <c r="W3105" t="e">
        <f t="shared" si="1357"/>
        <v>#DIV/0!</v>
      </c>
      <c r="X3105" t="e">
        <f t="shared" si="1358"/>
        <v>#DIV/0!</v>
      </c>
      <c r="Y3105" t="e">
        <f t="shared" si="1359"/>
        <v>#DIV/0!</v>
      </c>
      <c r="Z3105" t="e">
        <f t="shared" si="1360"/>
        <v>#DIV/0!</v>
      </c>
      <c r="AA3105" t="e">
        <f t="shared" si="1361"/>
        <v>#DIV/0!</v>
      </c>
      <c r="AB3105">
        <f t="shared" si="1362"/>
        <v>0</v>
      </c>
      <c r="AC3105" t="e">
        <f t="shared" si="1363"/>
        <v>#DIV/0!</v>
      </c>
      <c r="AD3105">
        <f t="shared" si="1364"/>
        <v>1.0632190661423899</v>
      </c>
      <c r="AE3105">
        <f t="shared" si="1365"/>
        <v>5061750.12</v>
      </c>
      <c r="AF3105">
        <f t="shared" si="1366"/>
        <v>15270616303.792566</v>
      </c>
      <c r="AG3105">
        <f t="shared" si="1367"/>
        <v>1.0001657212333257</v>
      </c>
      <c r="AH3105">
        <v>24</v>
      </c>
      <c r="AI3105">
        <v>0.67944000000000004</v>
      </c>
      <c r="AJ3105" t="e">
        <f t="shared" si="1368"/>
        <v>#DIV/0!</v>
      </c>
      <c r="AK3105" t="e">
        <f t="shared" si="1369"/>
        <v>#DIV/0!</v>
      </c>
      <c r="AL3105" t="e">
        <f t="shared" si="1370"/>
        <v>#DIV/0!</v>
      </c>
      <c r="AM3105" t="e">
        <f t="shared" si="1371"/>
        <v>#DIV/0!</v>
      </c>
      <c r="AN3105" t="e">
        <f>AM3105/((60/'Field readings'!D3106)*24)</f>
        <v>#DIV/0!</v>
      </c>
      <c r="AO3105" t="e">
        <f>SUM($AN$4:AN3105)</f>
        <v>#DIV/0!</v>
      </c>
    </row>
    <row r="3106" spans="1:41">
      <c r="A3106" s="2">
        <f>'Field readings'!A3107</f>
        <v>0</v>
      </c>
      <c r="B3106" s="3">
        <f>'Field readings'!B3107</f>
        <v>0</v>
      </c>
      <c r="C3106">
        <f>'Field readings'!D3107</f>
        <v>0</v>
      </c>
      <c r="D3106">
        <f>'Field readings'!K3107</f>
        <v>0</v>
      </c>
      <c r="E3106">
        <f>'Field readings'!J3107+14.6973</f>
        <v>14.6973</v>
      </c>
      <c r="F3106">
        <f>'Field readings'!L3107</f>
        <v>0</v>
      </c>
      <c r="G3106">
        <f>'Field readings'!I3107</f>
        <v>0</v>
      </c>
      <c r="H3106">
        <f>'Field readings'!N3107</f>
        <v>0</v>
      </c>
      <c r="I3106">
        <f>'Field readings'!M3107</f>
        <v>0</v>
      </c>
      <c r="J3106">
        <f t="shared" si="1344"/>
        <v>0</v>
      </c>
      <c r="K3106" t="e">
        <f t="shared" si="1345"/>
        <v>#DIV/0!</v>
      </c>
      <c r="L3106" t="e">
        <f t="shared" si="1346"/>
        <v>#DIV/0!</v>
      </c>
      <c r="M3106" t="e">
        <f t="shared" si="1347"/>
        <v>#DIV/0!</v>
      </c>
      <c r="N3106" t="e">
        <f t="shared" si="1348"/>
        <v>#DIV/0!</v>
      </c>
      <c r="O3106" t="e">
        <f t="shared" si="1349"/>
        <v>#DIV/0!</v>
      </c>
      <c r="P3106" t="e">
        <f t="shared" si="1350"/>
        <v>#DIV/0!</v>
      </c>
      <c r="Q3106" t="e">
        <f t="shared" si="1351"/>
        <v>#DIV/0!</v>
      </c>
      <c r="R3106" t="e">
        <f t="shared" si="1352"/>
        <v>#DIV/0!</v>
      </c>
      <c r="S3106" t="e">
        <f t="shared" si="1353"/>
        <v>#DIV/0!</v>
      </c>
      <c r="T3106" t="e">
        <f t="shared" si="1354"/>
        <v>#DIV/0!</v>
      </c>
      <c r="U3106" t="e">
        <f t="shared" si="1355"/>
        <v>#DIV/0!</v>
      </c>
      <c r="V3106" t="e">
        <f t="shared" si="1356"/>
        <v>#DIV/0!</v>
      </c>
      <c r="W3106" t="e">
        <f t="shared" si="1357"/>
        <v>#DIV/0!</v>
      </c>
      <c r="X3106" t="e">
        <f t="shared" si="1358"/>
        <v>#DIV/0!</v>
      </c>
      <c r="Y3106" t="e">
        <f t="shared" si="1359"/>
        <v>#DIV/0!</v>
      </c>
      <c r="Z3106" t="e">
        <f t="shared" si="1360"/>
        <v>#DIV/0!</v>
      </c>
      <c r="AA3106" t="e">
        <f t="shared" si="1361"/>
        <v>#DIV/0!</v>
      </c>
      <c r="AB3106">
        <f t="shared" si="1362"/>
        <v>0</v>
      </c>
      <c r="AC3106" t="e">
        <f t="shared" si="1363"/>
        <v>#DIV/0!</v>
      </c>
      <c r="AD3106">
        <f t="shared" si="1364"/>
        <v>1.0632190661423899</v>
      </c>
      <c r="AE3106">
        <f t="shared" si="1365"/>
        <v>5061750.12</v>
      </c>
      <c r="AF3106">
        <f t="shared" si="1366"/>
        <v>15270616303.792566</v>
      </c>
      <c r="AG3106">
        <f t="shared" si="1367"/>
        <v>1.0001657212333257</v>
      </c>
      <c r="AH3106">
        <v>24</v>
      </c>
      <c r="AI3106">
        <v>0.67944000000000004</v>
      </c>
      <c r="AJ3106" t="e">
        <f t="shared" si="1368"/>
        <v>#DIV/0!</v>
      </c>
      <c r="AK3106" t="e">
        <f t="shared" si="1369"/>
        <v>#DIV/0!</v>
      </c>
      <c r="AL3106" t="e">
        <f t="shared" si="1370"/>
        <v>#DIV/0!</v>
      </c>
      <c r="AM3106" t="e">
        <f t="shared" si="1371"/>
        <v>#DIV/0!</v>
      </c>
      <c r="AN3106" t="e">
        <f>AM3106/((60/'Field readings'!D3107)*24)</f>
        <v>#DIV/0!</v>
      </c>
      <c r="AO3106" t="e">
        <f>SUM($AN$4:AN3106)</f>
        <v>#DIV/0!</v>
      </c>
    </row>
    <row r="3107" spans="1:41">
      <c r="A3107" s="2">
        <f>'Field readings'!A3108</f>
        <v>0</v>
      </c>
      <c r="B3107" s="3">
        <f>'Field readings'!B3108</f>
        <v>0</v>
      </c>
      <c r="C3107">
        <f>'Field readings'!D3108</f>
        <v>0</v>
      </c>
      <c r="D3107">
        <f>'Field readings'!K3108</f>
        <v>0</v>
      </c>
      <c r="E3107">
        <f>'Field readings'!J3108+14.6973</f>
        <v>14.6973</v>
      </c>
      <c r="F3107">
        <f>'Field readings'!L3108</f>
        <v>0</v>
      </c>
      <c r="G3107">
        <f>'Field readings'!I3108</f>
        <v>0</v>
      </c>
      <c r="H3107">
        <f>'Field readings'!N3108</f>
        <v>0</v>
      </c>
      <c r="I3107">
        <f>'Field readings'!M3108</f>
        <v>0</v>
      </c>
      <c r="J3107">
        <f t="shared" si="1344"/>
        <v>0</v>
      </c>
      <c r="K3107" t="e">
        <f t="shared" si="1345"/>
        <v>#DIV/0!</v>
      </c>
      <c r="L3107" t="e">
        <f t="shared" si="1346"/>
        <v>#DIV/0!</v>
      </c>
      <c r="M3107" t="e">
        <f t="shared" si="1347"/>
        <v>#DIV/0!</v>
      </c>
      <c r="N3107" t="e">
        <f t="shared" si="1348"/>
        <v>#DIV/0!</v>
      </c>
      <c r="O3107" t="e">
        <f t="shared" si="1349"/>
        <v>#DIV/0!</v>
      </c>
      <c r="P3107" t="e">
        <f t="shared" si="1350"/>
        <v>#DIV/0!</v>
      </c>
      <c r="Q3107" t="e">
        <f t="shared" si="1351"/>
        <v>#DIV/0!</v>
      </c>
      <c r="R3107" t="e">
        <f t="shared" si="1352"/>
        <v>#DIV/0!</v>
      </c>
      <c r="S3107" t="e">
        <f t="shared" si="1353"/>
        <v>#DIV/0!</v>
      </c>
      <c r="T3107" t="e">
        <f t="shared" si="1354"/>
        <v>#DIV/0!</v>
      </c>
      <c r="U3107" t="e">
        <f t="shared" si="1355"/>
        <v>#DIV/0!</v>
      </c>
      <c r="V3107" t="e">
        <f t="shared" si="1356"/>
        <v>#DIV/0!</v>
      </c>
      <c r="W3107" t="e">
        <f t="shared" si="1357"/>
        <v>#DIV/0!</v>
      </c>
      <c r="X3107" t="e">
        <f t="shared" si="1358"/>
        <v>#DIV/0!</v>
      </c>
      <c r="Y3107" t="e">
        <f t="shared" si="1359"/>
        <v>#DIV/0!</v>
      </c>
      <c r="Z3107" t="e">
        <f t="shared" si="1360"/>
        <v>#DIV/0!</v>
      </c>
      <c r="AA3107" t="e">
        <f t="shared" si="1361"/>
        <v>#DIV/0!</v>
      </c>
      <c r="AB3107">
        <f t="shared" si="1362"/>
        <v>0</v>
      </c>
      <c r="AC3107" t="e">
        <f t="shared" si="1363"/>
        <v>#DIV/0!</v>
      </c>
      <c r="AD3107">
        <f t="shared" si="1364"/>
        <v>1.0632190661423899</v>
      </c>
      <c r="AE3107">
        <f t="shared" si="1365"/>
        <v>5061750.12</v>
      </c>
      <c r="AF3107">
        <f t="shared" si="1366"/>
        <v>15270616303.792566</v>
      </c>
      <c r="AG3107">
        <f t="shared" si="1367"/>
        <v>1.0001657212333257</v>
      </c>
      <c r="AH3107">
        <v>24</v>
      </c>
      <c r="AI3107">
        <v>0.67944000000000004</v>
      </c>
      <c r="AJ3107" t="e">
        <f t="shared" si="1368"/>
        <v>#DIV/0!</v>
      </c>
      <c r="AK3107" t="e">
        <f t="shared" si="1369"/>
        <v>#DIV/0!</v>
      </c>
      <c r="AL3107" t="e">
        <f t="shared" si="1370"/>
        <v>#DIV/0!</v>
      </c>
      <c r="AM3107" t="e">
        <f t="shared" si="1371"/>
        <v>#DIV/0!</v>
      </c>
      <c r="AN3107" t="e">
        <f>AM3107/((60/'Field readings'!D3108)*24)</f>
        <v>#DIV/0!</v>
      </c>
      <c r="AO3107" t="e">
        <f>SUM($AN$4:AN3107)</f>
        <v>#DIV/0!</v>
      </c>
    </row>
    <row r="3108" spans="1:41">
      <c r="A3108" s="2">
        <f>'Field readings'!A3109</f>
        <v>0</v>
      </c>
      <c r="B3108" s="3">
        <f>'Field readings'!B3109</f>
        <v>0</v>
      </c>
      <c r="C3108">
        <f>'Field readings'!D3109</f>
        <v>0</v>
      </c>
      <c r="D3108">
        <f>'Field readings'!K3109</f>
        <v>0</v>
      </c>
      <c r="E3108">
        <f>'Field readings'!J3109+14.6973</f>
        <v>14.6973</v>
      </c>
      <c r="F3108">
        <f>'Field readings'!L3109</f>
        <v>0</v>
      </c>
      <c r="G3108">
        <f>'Field readings'!I3109</f>
        <v>0</v>
      </c>
      <c r="H3108">
        <f>'Field readings'!N3109</f>
        <v>0</v>
      </c>
      <c r="I3108">
        <f>'Field readings'!M3109</f>
        <v>0</v>
      </c>
      <c r="J3108">
        <f t="shared" si="1344"/>
        <v>0</v>
      </c>
      <c r="K3108" t="e">
        <f t="shared" si="1345"/>
        <v>#DIV/0!</v>
      </c>
      <c r="L3108" t="e">
        <f t="shared" si="1346"/>
        <v>#DIV/0!</v>
      </c>
      <c r="M3108" t="e">
        <f t="shared" si="1347"/>
        <v>#DIV/0!</v>
      </c>
      <c r="N3108" t="e">
        <f t="shared" si="1348"/>
        <v>#DIV/0!</v>
      </c>
      <c r="O3108" t="e">
        <f t="shared" si="1349"/>
        <v>#DIV/0!</v>
      </c>
      <c r="P3108" t="e">
        <f t="shared" si="1350"/>
        <v>#DIV/0!</v>
      </c>
      <c r="Q3108" t="e">
        <f t="shared" si="1351"/>
        <v>#DIV/0!</v>
      </c>
      <c r="R3108" t="e">
        <f t="shared" si="1352"/>
        <v>#DIV/0!</v>
      </c>
      <c r="S3108" t="e">
        <f t="shared" si="1353"/>
        <v>#DIV/0!</v>
      </c>
      <c r="T3108" t="e">
        <f t="shared" si="1354"/>
        <v>#DIV/0!</v>
      </c>
      <c r="U3108" t="e">
        <f t="shared" si="1355"/>
        <v>#DIV/0!</v>
      </c>
      <c r="V3108" t="e">
        <f t="shared" si="1356"/>
        <v>#DIV/0!</v>
      </c>
      <c r="W3108" t="e">
        <f t="shared" si="1357"/>
        <v>#DIV/0!</v>
      </c>
      <c r="X3108" t="e">
        <f t="shared" si="1358"/>
        <v>#DIV/0!</v>
      </c>
      <c r="Y3108" t="e">
        <f t="shared" si="1359"/>
        <v>#DIV/0!</v>
      </c>
      <c r="Z3108" t="e">
        <f t="shared" si="1360"/>
        <v>#DIV/0!</v>
      </c>
      <c r="AA3108" t="e">
        <f t="shared" si="1361"/>
        <v>#DIV/0!</v>
      </c>
      <c r="AB3108">
        <f t="shared" si="1362"/>
        <v>0</v>
      </c>
      <c r="AC3108" t="e">
        <f t="shared" si="1363"/>
        <v>#DIV/0!</v>
      </c>
      <c r="AD3108">
        <f t="shared" si="1364"/>
        <v>1.0632190661423899</v>
      </c>
      <c r="AE3108">
        <f t="shared" si="1365"/>
        <v>5061750.12</v>
      </c>
      <c r="AF3108">
        <f t="shared" si="1366"/>
        <v>15270616303.792566</v>
      </c>
      <c r="AG3108">
        <f t="shared" si="1367"/>
        <v>1.0001657212333257</v>
      </c>
      <c r="AH3108">
        <v>24</v>
      </c>
      <c r="AI3108">
        <v>0.67944000000000004</v>
      </c>
      <c r="AJ3108" t="e">
        <f t="shared" si="1368"/>
        <v>#DIV/0!</v>
      </c>
      <c r="AK3108" t="e">
        <f t="shared" si="1369"/>
        <v>#DIV/0!</v>
      </c>
      <c r="AL3108" t="e">
        <f t="shared" si="1370"/>
        <v>#DIV/0!</v>
      </c>
      <c r="AM3108" t="e">
        <f t="shared" si="1371"/>
        <v>#DIV/0!</v>
      </c>
      <c r="AN3108" t="e">
        <f>AM3108/((60/'Field readings'!D3109)*24)</f>
        <v>#DIV/0!</v>
      </c>
      <c r="AO3108" t="e">
        <f>SUM($AN$4:AN3108)</f>
        <v>#DIV/0!</v>
      </c>
    </row>
    <row r="3109" spans="1:41">
      <c r="A3109" s="2">
        <f>'Field readings'!A3110</f>
        <v>0</v>
      </c>
      <c r="B3109" s="3">
        <f>'Field readings'!B3110</f>
        <v>0</v>
      </c>
      <c r="C3109">
        <f>'Field readings'!D3110</f>
        <v>0</v>
      </c>
      <c r="D3109">
        <f>'Field readings'!K3110</f>
        <v>0</v>
      </c>
      <c r="E3109">
        <f>'Field readings'!J3110+14.6973</f>
        <v>14.6973</v>
      </c>
      <c r="F3109">
        <f>'Field readings'!L3110</f>
        <v>0</v>
      </c>
      <c r="G3109">
        <f>'Field readings'!I3110</f>
        <v>0</v>
      </c>
      <c r="H3109">
        <f>'Field readings'!N3110</f>
        <v>0</v>
      </c>
      <c r="I3109">
        <f>'Field readings'!M3110</f>
        <v>0</v>
      </c>
      <c r="J3109">
        <f t="shared" si="1344"/>
        <v>0</v>
      </c>
      <c r="K3109" t="e">
        <f t="shared" si="1345"/>
        <v>#DIV/0!</v>
      </c>
      <c r="L3109" t="e">
        <f t="shared" si="1346"/>
        <v>#DIV/0!</v>
      </c>
      <c r="M3109" t="e">
        <f t="shared" si="1347"/>
        <v>#DIV/0!</v>
      </c>
      <c r="N3109" t="e">
        <f t="shared" si="1348"/>
        <v>#DIV/0!</v>
      </c>
      <c r="O3109" t="e">
        <f t="shared" si="1349"/>
        <v>#DIV/0!</v>
      </c>
      <c r="P3109" t="e">
        <f t="shared" si="1350"/>
        <v>#DIV/0!</v>
      </c>
      <c r="Q3109" t="e">
        <f t="shared" si="1351"/>
        <v>#DIV/0!</v>
      </c>
      <c r="R3109" t="e">
        <f t="shared" si="1352"/>
        <v>#DIV/0!</v>
      </c>
      <c r="S3109" t="e">
        <f t="shared" si="1353"/>
        <v>#DIV/0!</v>
      </c>
      <c r="T3109" t="e">
        <f t="shared" si="1354"/>
        <v>#DIV/0!</v>
      </c>
      <c r="U3109" t="e">
        <f t="shared" si="1355"/>
        <v>#DIV/0!</v>
      </c>
      <c r="V3109" t="e">
        <f t="shared" si="1356"/>
        <v>#DIV/0!</v>
      </c>
      <c r="W3109" t="e">
        <f t="shared" si="1357"/>
        <v>#DIV/0!</v>
      </c>
      <c r="X3109" t="e">
        <f t="shared" si="1358"/>
        <v>#DIV/0!</v>
      </c>
      <c r="Y3109" t="e">
        <f t="shared" si="1359"/>
        <v>#DIV/0!</v>
      </c>
      <c r="Z3109" t="e">
        <f t="shared" si="1360"/>
        <v>#DIV/0!</v>
      </c>
      <c r="AA3109" t="e">
        <f t="shared" si="1361"/>
        <v>#DIV/0!</v>
      </c>
      <c r="AB3109">
        <f t="shared" si="1362"/>
        <v>0</v>
      </c>
      <c r="AC3109" t="e">
        <f t="shared" si="1363"/>
        <v>#DIV/0!</v>
      </c>
      <c r="AD3109">
        <f t="shared" si="1364"/>
        <v>1.0632190661423899</v>
      </c>
      <c r="AE3109">
        <f t="shared" si="1365"/>
        <v>5061750.12</v>
      </c>
      <c r="AF3109">
        <f t="shared" si="1366"/>
        <v>15270616303.792566</v>
      </c>
      <c r="AG3109">
        <f t="shared" si="1367"/>
        <v>1.0001657212333257</v>
      </c>
      <c r="AH3109">
        <v>24</v>
      </c>
      <c r="AI3109">
        <v>0.67944000000000004</v>
      </c>
      <c r="AJ3109" t="e">
        <f t="shared" si="1368"/>
        <v>#DIV/0!</v>
      </c>
      <c r="AK3109" t="e">
        <f t="shared" si="1369"/>
        <v>#DIV/0!</v>
      </c>
      <c r="AL3109" t="e">
        <f t="shared" si="1370"/>
        <v>#DIV/0!</v>
      </c>
      <c r="AM3109" t="e">
        <f t="shared" si="1371"/>
        <v>#DIV/0!</v>
      </c>
      <c r="AN3109" t="e">
        <f>AM3109/((60/'Field readings'!D3110)*24)</f>
        <v>#DIV/0!</v>
      </c>
      <c r="AO3109" t="e">
        <f>SUM($AN$4:AN3109)</f>
        <v>#DIV/0!</v>
      </c>
    </row>
    <row r="3110" spans="1:41">
      <c r="A3110" s="2">
        <f>'Field readings'!A3111</f>
        <v>0</v>
      </c>
      <c r="B3110" s="3">
        <f>'Field readings'!B3111</f>
        <v>0</v>
      </c>
      <c r="C3110">
        <f>'Field readings'!D3111</f>
        <v>0</v>
      </c>
      <c r="D3110">
        <f>'Field readings'!K3111</f>
        <v>0</v>
      </c>
      <c r="E3110">
        <f>'Field readings'!J3111+14.6973</f>
        <v>14.6973</v>
      </c>
      <c r="F3110">
        <f>'Field readings'!L3111</f>
        <v>0</v>
      </c>
      <c r="G3110">
        <f>'Field readings'!I3111</f>
        <v>0</v>
      </c>
      <c r="H3110">
        <f>'Field readings'!N3111</f>
        <v>0</v>
      </c>
      <c r="I3110">
        <f>'Field readings'!M3111</f>
        <v>0</v>
      </c>
      <c r="J3110">
        <f t="shared" si="1344"/>
        <v>0</v>
      </c>
      <c r="K3110" t="e">
        <f t="shared" si="1345"/>
        <v>#DIV/0!</v>
      </c>
      <c r="L3110" t="e">
        <f t="shared" si="1346"/>
        <v>#DIV/0!</v>
      </c>
      <c r="M3110" t="e">
        <f t="shared" si="1347"/>
        <v>#DIV/0!</v>
      </c>
      <c r="N3110" t="e">
        <f t="shared" si="1348"/>
        <v>#DIV/0!</v>
      </c>
      <c r="O3110" t="e">
        <f t="shared" si="1349"/>
        <v>#DIV/0!</v>
      </c>
      <c r="P3110" t="e">
        <f t="shared" si="1350"/>
        <v>#DIV/0!</v>
      </c>
      <c r="Q3110" t="e">
        <f t="shared" si="1351"/>
        <v>#DIV/0!</v>
      </c>
      <c r="R3110" t="e">
        <f t="shared" si="1352"/>
        <v>#DIV/0!</v>
      </c>
      <c r="S3110" t="e">
        <f t="shared" si="1353"/>
        <v>#DIV/0!</v>
      </c>
      <c r="T3110" t="e">
        <f t="shared" si="1354"/>
        <v>#DIV/0!</v>
      </c>
      <c r="U3110" t="e">
        <f t="shared" si="1355"/>
        <v>#DIV/0!</v>
      </c>
      <c r="V3110" t="e">
        <f t="shared" si="1356"/>
        <v>#DIV/0!</v>
      </c>
      <c r="W3110" t="e">
        <f t="shared" si="1357"/>
        <v>#DIV/0!</v>
      </c>
      <c r="X3110" t="e">
        <f t="shared" si="1358"/>
        <v>#DIV/0!</v>
      </c>
      <c r="Y3110" t="e">
        <f t="shared" si="1359"/>
        <v>#DIV/0!</v>
      </c>
      <c r="Z3110" t="e">
        <f t="shared" si="1360"/>
        <v>#DIV/0!</v>
      </c>
      <c r="AA3110" t="e">
        <f t="shared" si="1361"/>
        <v>#DIV/0!</v>
      </c>
      <c r="AB3110">
        <f t="shared" si="1362"/>
        <v>0</v>
      </c>
      <c r="AC3110" t="e">
        <f t="shared" si="1363"/>
        <v>#DIV/0!</v>
      </c>
      <c r="AD3110">
        <f t="shared" si="1364"/>
        <v>1.0632190661423899</v>
      </c>
      <c r="AE3110">
        <f t="shared" si="1365"/>
        <v>5061750.12</v>
      </c>
      <c r="AF3110">
        <f t="shared" si="1366"/>
        <v>15270616303.792566</v>
      </c>
      <c r="AG3110">
        <f t="shared" si="1367"/>
        <v>1.0001657212333257</v>
      </c>
      <c r="AH3110">
        <v>24</v>
      </c>
      <c r="AI3110">
        <v>0.67944000000000004</v>
      </c>
      <c r="AJ3110" t="e">
        <f t="shared" si="1368"/>
        <v>#DIV/0!</v>
      </c>
      <c r="AK3110" t="e">
        <f t="shared" si="1369"/>
        <v>#DIV/0!</v>
      </c>
      <c r="AL3110" t="e">
        <f t="shared" si="1370"/>
        <v>#DIV/0!</v>
      </c>
      <c r="AM3110" t="e">
        <f t="shared" si="1371"/>
        <v>#DIV/0!</v>
      </c>
      <c r="AN3110" t="e">
        <f>AM3110/((60/'Field readings'!D3111)*24)</f>
        <v>#DIV/0!</v>
      </c>
      <c r="AO3110" t="e">
        <f>SUM($AN$4:AN3110)</f>
        <v>#DIV/0!</v>
      </c>
    </row>
    <row r="3111" spans="1:41">
      <c r="A3111" s="2">
        <f>'Field readings'!A3112</f>
        <v>0</v>
      </c>
      <c r="B3111" s="3">
        <f>'Field readings'!B3112</f>
        <v>0</v>
      </c>
      <c r="C3111">
        <f>'Field readings'!D3112</f>
        <v>0</v>
      </c>
      <c r="D3111">
        <f>'Field readings'!K3112</f>
        <v>0</v>
      </c>
      <c r="E3111">
        <f>'Field readings'!J3112+14.6973</f>
        <v>14.6973</v>
      </c>
      <c r="F3111">
        <f>'Field readings'!L3112</f>
        <v>0</v>
      </c>
      <c r="G3111">
        <f>'Field readings'!I3112</f>
        <v>0</v>
      </c>
      <c r="H3111">
        <f>'Field readings'!N3112</f>
        <v>0</v>
      </c>
      <c r="I3111">
        <f>'Field readings'!M3112</f>
        <v>0</v>
      </c>
      <c r="J3111">
        <f t="shared" si="1344"/>
        <v>0</v>
      </c>
      <c r="K3111" t="e">
        <f t="shared" si="1345"/>
        <v>#DIV/0!</v>
      </c>
      <c r="L3111" t="e">
        <f t="shared" si="1346"/>
        <v>#DIV/0!</v>
      </c>
      <c r="M3111" t="e">
        <f t="shared" si="1347"/>
        <v>#DIV/0!</v>
      </c>
      <c r="N3111" t="e">
        <f t="shared" si="1348"/>
        <v>#DIV/0!</v>
      </c>
      <c r="O3111" t="e">
        <f t="shared" si="1349"/>
        <v>#DIV/0!</v>
      </c>
      <c r="P3111" t="e">
        <f t="shared" si="1350"/>
        <v>#DIV/0!</v>
      </c>
      <c r="Q3111" t="e">
        <f t="shared" si="1351"/>
        <v>#DIV/0!</v>
      </c>
      <c r="R3111" t="e">
        <f t="shared" si="1352"/>
        <v>#DIV/0!</v>
      </c>
      <c r="S3111" t="e">
        <f t="shared" si="1353"/>
        <v>#DIV/0!</v>
      </c>
      <c r="T3111" t="e">
        <f t="shared" si="1354"/>
        <v>#DIV/0!</v>
      </c>
      <c r="U3111" t="e">
        <f t="shared" si="1355"/>
        <v>#DIV/0!</v>
      </c>
      <c r="V3111" t="e">
        <f t="shared" si="1356"/>
        <v>#DIV/0!</v>
      </c>
      <c r="W3111" t="e">
        <f t="shared" si="1357"/>
        <v>#DIV/0!</v>
      </c>
      <c r="X3111" t="e">
        <f t="shared" si="1358"/>
        <v>#DIV/0!</v>
      </c>
      <c r="Y3111" t="e">
        <f t="shared" si="1359"/>
        <v>#DIV/0!</v>
      </c>
      <c r="Z3111" t="e">
        <f t="shared" si="1360"/>
        <v>#DIV/0!</v>
      </c>
      <c r="AA3111" t="e">
        <f t="shared" si="1361"/>
        <v>#DIV/0!</v>
      </c>
      <c r="AB3111">
        <f t="shared" si="1362"/>
        <v>0</v>
      </c>
      <c r="AC3111" t="e">
        <f t="shared" si="1363"/>
        <v>#DIV/0!</v>
      </c>
      <c r="AD3111">
        <f t="shared" si="1364"/>
        <v>1.0632190661423899</v>
      </c>
      <c r="AE3111">
        <f t="shared" si="1365"/>
        <v>5061750.12</v>
      </c>
      <c r="AF3111">
        <f t="shared" si="1366"/>
        <v>15270616303.792566</v>
      </c>
      <c r="AG3111">
        <f t="shared" si="1367"/>
        <v>1.0001657212333257</v>
      </c>
      <c r="AH3111">
        <v>24</v>
      </c>
      <c r="AI3111">
        <v>0.67944000000000004</v>
      </c>
      <c r="AJ3111" t="e">
        <f t="shared" si="1368"/>
        <v>#DIV/0!</v>
      </c>
      <c r="AK3111" t="e">
        <f t="shared" si="1369"/>
        <v>#DIV/0!</v>
      </c>
      <c r="AL3111" t="e">
        <f t="shared" si="1370"/>
        <v>#DIV/0!</v>
      </c>
      <c r="AM3111" t="e">
        <f t="shared" si="1371"/>
        <v>#DIV/0!</v>
      </c>
      <c r="AN3111" t="e">
        <f>AM3111/((60/'Field readings'!D3112)*24)</f>
        <v>#DIV/0!</v>
      </c>
      <c r="AO3111" t="e">
        <f>SUM($AN$4:AN3111)</f>
        <v>#DIV/0!</v>
      </c>
    </row>
    <row r="3112" spans="1:41">
      <c r="A3112" s="2">
        <f>'Field readings'!A3113</f>
        <v>0</v>
      </c>
      <c r="B3112" s="3">
        <f>'Field readings'!B3113</f>
        <v>0</v>
      </c>
      <c r="C3112">
        <f>'Field readings'!D3113</f>
        <v>0</v>
      </c>
      <c r="D3112">
        <f>'Field readings'!K3113</f>
        <v>0</v>
      </c>
      <c r="E3112">
        <f>'Field readings'!J3113+14.6973</f>
        <v>14.6973</v>
      </c>
      <c r="F3112">
        <f>'Field readings'!L3113</f>
        <v>0</v>
      </c>
      <c r="G3112">
        <f>'Field readings'!I3113</f>
        <v>0</v>
      </c>
      <c r="H3112">
        <f>'Field readings'!N3113</f>
        <v>0</v>
      </c>
      <c r="I3112">
        <f>'Field readings'!M3113</f>
        <v>0</v>
      </c>
      <c r="J3112">
        <f t="shared" si="1344"/>
        <v>0</v>
      </c>
      <c r="K3112" t="e">
        <f t="shared" si="1345"/>
        <v>#DIV/0!</v>
      </c>
      <c r="L3112" t="e">
        <f t="shared" si="1346"/>
        <v>#DIV/0!</v>
      </c>
      <c r="M3112" t="e">
        <f t="shared" si="1347"/>
        <v>#DIV/0!</v>
      </c>
      <c r="N3112" t="e">
        <f t="shared" si="1348"/>
        <v>#DIV/0!</v>
      </c>
      <c r="O3112" t="e">
        <f t="shared" si="1349"/>
        <v>#DIV/0!</v>
      </c>
      <c r="P3112" t="e">
        <f t="shared" si="1350"/>
        <v>#DIV/0!</v>
      </c>
      <c r="Q3112" t="e">
        <f t="shared" si="1351"/>
        <v>#DIV/0!</v>
      </c>
      <c r="R3112" t="e">
        <f t="shared" si="1352"/>
        <v>#DIV/0!</v>
      </c>
      <c r="S3112" t="e">
        <f t="shared" si="1353"/>
        <v>#DIV/0!</v>
      </c>
      <c r="T3112" t="e">
        <f t="shared" si="1354"/>
        <v>#DIV/0!</v>
      </c>
      <c r="U3112" t="e">
        <f t="shared" si="1355"/>
        <v>#DIV/0!</v>
      </c>
      <c r="V3112" t="e">
        <f t="shared" si="1356"/>
        <v>#DIV/0!</v>
      </c>
      <c r="W3112" t="e">
        <f t="shared" si="1357"/>
        <v>#DIV/0!</v>
      </c>
      <c r="X3112" t="e">
        <f t="shared" si="1358"/>
        <v>#DIV/0!</v>
      </c>
      <c r="Y3112" t="e">
        <f t="shared" si="1359"/>
        <v>#DIV/0!</v>
      </c>
      <c r="Z3112" t="e">
        <f t="shared" si="1360"/>
        <v>#DIV/0!</v>
      </c>
      <c r="AA3112" t="e">
        <f t="shared" si="1361"/>
        <v>#DIV/0!</v>
      </c>
      <c r="AB3112">
        <f t="shared" si="1362"/>
        <v>0</v>
      </c>
      <c r="AC3112" t="e">
        <f t="shared" si="1363"/>
        <v>#DIV/0!</v>
      </c>
      <c r="AD3112">
        <f t="shared" si="1364"/>
        <v>1.0632190661423899</v>
      </c>
      <c r="AE3112">
        <f t="shared" si="1365"/>
        <v>5061750.12</v>
      </c>
      <c r="AF3112">
        <f t="shared" si="1366"/>
        <v>15270616303.792566</v>
      </c>
      <c r="AG3112">
        <f t="shared" si="1367"/>
        <v>1.0001657212333257</v>
      </c>
      <c r="AH3112">
        <v>24</v>
      </c>
      <c r="AI3112">
        <v>0.67944000000000004</v>
      </c>
      <c r="AJ3112" t="e">
        <f t="shared" si="1368"/>
        <v>#DIV/0!</v>
      </c>
      <c r="AK3112" t="e">
        <f t="shared" si="1369"/>
        <v>#DIV/0!</v>
      </c>
      <c r="AL3112" t="e">
        <f t="shared" si="1370"/>
        <v>#DIV/0!</v>
      </c>
      <c r="AM3112" t="e">
        <f t="shared" si="1371"/>
        <v>#DIV/0!</v>
      </c>
      <c r="AN3112" t="e">
        <f>AM3112/((60/'Field readings'!D3113)*24)</f>
        <v>#DIV/0!</v>
      </c>
      <c r="AO3112" t="e">
        <f>SUM($AN$4:AN3112)</f>
        <v>#DIV/0!</v>
      </c>
    </row>
    <row r="3113" spans="1:41">
      <c r="A3113" s="2">
        <f>'Field readings'!A3114</f>
        <v>0</v>
      </c>
      <c r="B3113" s="3">
        <f>'Field readings'!B3114</f>
        <v>0</v>
      </c>
      <c r="C3113">
        <f>'Field readings'!D3114</f>
        <v>0</v>
      </c>
      <c r="D3113">
        <f>'Field readings'!K3114</f>
        <v>0</v>
      </c>
      <c r="E3113">
        <f>'Field readings'!J3114+14.6973</f>
        <v>14.6973</v>
      </c>
      <c r="F3113">
        <f>'Field readings'!L3114</f>
        <v>0</v>
      </c>
      <c r="G3113">
        <f>'Field readings'!I3114</f>
        <v>0</v>
      </c>
      <c r="H3113">
        <f>'Field readings'!N3114</f>
        <v>0</v>
      </c>
      <c r="I3113">
        <f>'Field readings'!M3114</f>
        <v>0</v>
      </c>
      <c r="J3113">
        <f t="shared" si="1344"/>
        <v>0</v>
      </c>
      <c r="K3113" t="e">
        <f t="shared" si="1345"/>
        <v>#DIV/0!</v>
      </c>
      <c r="L3113" t="e">
        <f t="shared" si="1346"/>
        <v>#DIV/0!</v>
      </c>
      <c r="M3113" t="e">
        <f t="shared" si="1347"/>
        <v>#DIV/0!</v>
      </c>
      <c r="N3113" t="e">
        <f t="shared" si="1348"/>
        <v>#DIV/0!</v>
      </c>
      <c r="O3113" t="e">
        <f t="shared" si="1349"/>
        <v>#DIV/0!</v>
      </c>
      <c r="P3113" t="e">
        <f t="shared" si="1350"/>
        <v>#DIV/0!</v>
      </c>
      <c r="Q3113" t="e">
        <f t="shared" si="1351"/>
        <v>#DIV/0!</v>
      </c>
      <c r="R3113" t="e">
        <f t="shared" si="1352"/>
        <v>#DIV/0!</v>
      </c>
      <c r="S3113" t="e">
        <f t="shared" si="1353"/>
        <v>#DIV/0!</v>
      </c>
      <c r="T3113" t="e">
        <f t="shared" si="1354"/>
        <v>#DIV/0!</v>
      </c>
      <c r="U3113" t="e">
        <f t="shared" si="1355"/>
        <v>#DIV/0!</v>
      </c>
      <c r="V3113" t="e">
        <f t="shared" si="1356"/>
        <v>#DIV/0!</v>
      </c>
      <c r="W3113" t="e">
        <f t="shared" si="1357"/>
        <v>#DIV/0!</v>
      </c>
      <c r="X3113" t="e">
        <f t="shared" si="1358"/>
        <v>#DIV/0!</v>
      </c>
      <c r="Y3113" t="e">
        <f t="shared" si="1359"/>
        <v>#DIV/0!</v>
      </c>
      <c r="Z3113" t="e">
        <f t="shared" si="1360"/>
        <v>#DIV/0!</v>
      </c>
      <c r="AA3113" t="e">
        <f t="shared" si="1361"/>
        <v>#DIV/0!</v>
      </c>
      <c r="AB3113">
        <f t="shared" si="1362"/>
        <v>0</v>
      </c>
      <c r="AC3113" t="e">
        <f t="shared" si="1363"/>
        <v>#DIV/0!</v>
      </c>
      <c r="AD3113">
        <f t="shared" si="1364"/>
        <v>1.0632190661423899</v>
      </c>
      <c r="AE3113">
        <f t="shared" si="1365"/>
        <v>5061750.12</v>
      </c>
      <c r="AF3113">
        <f t="shared" si="1366"/>
        <v>15270616303.792566</v>
      </c>
      <c r="AG3113">
        <f t="shared" si="1367"/>
        <v>1.0001657212333257</v>
      </c>
      <c r="AH3113">
        <v>24</v>
      </c>
      <c r="AI3113">
        <v>0.67944000000000004</v>
      </c>
      <c r="AJ3113" t="e">
        <f t="shared" si="1368"/>
        <v>#DIV/0!</v>
      </c>
      <c r="AK3113" t="e">
        <f t="shared" si="1369"/>
        <v>#DIV/0!</v>
      </c>
      <c r="AL3113" t="e">
        <f t="shared" si="1370"/>
        <v>#DIV/0!</v>
      </c>
      <c r="AM3113" t="e">
        <f t="shared" si="1371"/>
        <v>#DIV/0!</v>
      </c>
      <c r="AN3113" t="e">
        <f>AM3113/((60/'Field readings'!D3114)*24)</f>
        <v>#DIV/0!</v>
      </c>
      <c r="AO3113" t="e">
        <f>SUM($AN$4:AN3113)</f>
        <v>#DIV/0!</v>
      </c>
    </row>
    <row r="3114" spans="1:41">
      <c r="A3114" s="2">
        <f>'Field readings'!A3115</f>
        <v>0</v>
      </c>
      <c r="B3114" s="3">
        <f>'Field readings'!B3115</f>
        <v>0</v>
      </c>
      <c r="C3114">
        <f>'Field readings'!D3115</f>
        <v>0</v>
      </c>
      <c r="D3114">
        <f>'Field readings'!K3115</f>
        <v>0</v>
      </c>
      <c r="E3114">
        <f>'Field readings'!J3115+14.6973</f>
        <v>14.6973</v>
      </c>
      <c r="F3114">
        <f>'Field readings'!L3115</f>
        <v>0</v>
      </c>
      <c r="G3114">
        <f>'Field readings'!I3115</f>
        <v>0</v>
      </c>
      <c r="H3114">
        <f>'Field readings'!N3115</f>
        <v>0</v>
      </c>
      <c r="I3114">
        <f>'Field readings'!M3115</f>
        <v>0</v>
      </c>
      <c r="J3114">
        <f t="shared" si="1344"/>
        <v>0</v>
      </c>
      <c r="K3114" t="e">
        <f t="shared" si="1345"/>
        <v>#DIV/0!</v>
      </c>
      <c r="L3114" t="e">
        <f t="shared" si="1346"/>
        <v>#DIV/0!</v>
      </c>
      <c r="M3114" t="e">
        <f t="shared" si="1347"/>
        <v>#DIV/0!</v>
      </c>
      <c r="N3114" t="e">
        <f t="shared" si="1348"/>
        <v>#DIV/0!</v>
      </c>
      <c r="O3114" t="e">
        <f t="shared" si="1349"/>
        <v>#DIV/0!</v>
      </c>
      <c r="P3114" t="e">
        <f t="shared" si="1350"/>
        <v>#DIV/0!</v>
      </c>
      <c r="Q3114" t="e">
        <f t="shared" si="1351"/>
        <v>#DIV/0!</v>
      </c>
      <c r="R3114" t="e">
        <f t="shared" si="1352"/>
        <v>#DIV/0!</v>
      </c>
      <c r="S3114" t="e">
        <f t="shared" si="1353"/>
        <v>#DIV/0!</v>
      </c>
      <c r="T3114" t="e">
        <f t="shared" si="1354"/>
        <v>#DIV/0!</v>
      </c>
      <c r="U3114" t="e">
        <f t="shared" si="1355"/>
        <v>#DIV/0!</v>
      </c>
      <c r="V3114" t="e">
        <f t="shared" si="1356"/>
        <v>#DIV/0!</v>
      </c>
      <c r="W3114" t="e">
        <f t="shared" si="1357"/>
        <v>#DIV/0!</v>
      </c>
      <c r="X3114" t="e">
        <f t="shared" si="1358"/>
        <v>#DIV/0!</v>
      </c>
      <c r="Y3114" t="e">
        <f t="shared" si="1359"/>
        <v>#DIV/0!</v>
      </c>
      <c r="Z3114" t="e">
        <f t="shared" si="1360"/>
        <v>#DIV/0!</v>
      </c>
      <c r="AA3114" t="e">
        <f t="shared" si="1361"/>
        <v>#DIV/0!</v>
      </c>
      <c r="AB3114">
        <f t="shared" si="1362"/>
        <v>0</v>
      </c>
      <c r="AC3114" t="e">
        <f t="shared" si="1363"/>
        <v>#DIV/0!</v>
      </c>
      <c r="AD3114">
        <f t="shared" si="1364"/>
        <v>1.0632190661423899</v>
      </c>
      <c r="AE3114">
        <f t="shared" si="1365"/>
        <v>5061750.12</v>
      </c>
      <c r="AF3114">
        <f t="shared" si="1366"/>
        <v>15270616303.792566</v>
      </c>
      <c r="AG3114">
        <f t="shared" si="1367"/>
        <v>1.0001657212333257</v>
      </c>
      <c r="AH3114">
        <v>24</v>
      </c>
      <c r="AI3114">
        <v>0.67944000000000004</v>
      </c>
      <c r="AJ3114" t="e">
        <f t="shared" si="1368"/>
        <v>#DIV/0!</v>
      </c>
      <c r="AK3114" t="e">
        <f t="shared" si="1369"/>
        <v>#DIV/0!</v>
      </c>
      <c r="AL3114" t="e">
        <f t="shared" si="1370"/>
        <v>#DIV/0!</v>
      </c>
      <c r="AM3114" t="e">
        <f t="shared" si="1371"/>
        <v>#DIV/0!</v>
      </c>
      <c r="AN3114" t="e">
        <f>AM3114/((60/'Field readings'!D3115)*24)</f>
        <v>#DIV/0!</v>
      </c>
      <c r="AO3114" t="e">
        <f>SUM($AN$4:AN3114)</f>
        <v>#DIV/0!</v>
      </c>
    </row>
    <row r="3115" spans="1:41">
      <c r="A3115" s="2">
        <f>'Field readings'!A3116</f>
        <v>0</v>
      </c>
      <c r="B3115" s="3">
        <f>'Field readings'!B3116</f>
        <v>0</v>
      </c>
      <c r="C3115">
        <f>'Field readings'!D3116</f>
        <v>0</v>
      </c>
      <c r="D3115">
        <f>'Field readings'!K3116</f>
        <v>0</v>
      </c>
      <c r="E3115">
        <f>'Field readings'!J3116+14.6973</f>
        <v>14.6973</v>
      </c>
      <c r="F3115">
        <f>'Field readings'!L3116</f>
        <v>0</v>
      </c>
      <c r="G3115">
        <f>'Field readings'!I3116</f>
        <v>0</v>
      </c>
      <c r="H3115">
        <f>'Field readings'!N3116</f>
        <v>0</v>
      </c>
      <c r="I3115">
        <f>'Field readings'!M3116</f>
        <v>0</v>
      </c>
      <c r="J3115">
        <f t="shared" si="1344"/>
        <v>0</v>
      </c>
      <c r="K3115" t="e">
        <f t="shared" si="1345"/>
        <v>#DIV/0!</v>
      </c>
      <c r="L3115" t="e">
        <f t="shared" si="1346"/>
        <v>#DIV/0!</v>
      </c>
      <c r="M3115" t="e">
        <f t="shared" si="1347"/>
        <v>#DIV/0!</v>
      </c>
      <c r="N3115" t="e">
        <f t="shared" si="1348"/>
        <v>#DIV/0!</v>
      </c>
      <c r="O3115" t="e">
        <f t="shared" si="1349"/>
        <v>#DIV/0!</v>
      </c>
      <c r="P3115" t="e">
        <f t="shared" si="1350"/>
        <v>#DIV/0!</v>
      </c>
      <c r="Q3115" t="e">
        <f t="shared" si="1351"/>
        <v>#DIV/0!</v>
      </c>
      <c r="R3115" t="e">
        <f t="shared" si="1352"/>
        <v>#DIV/0!</v>
      </c>
      <c r="S3115" t="e">
        <f t="shared" si="1353"/>
        <v>#DIV/0!</v>
      </c>
      <c r="T3115" t="e">
        <f t="shared" si="1354"/>
        <v>#DIV/0!</v>
      </c>
      <c r="U3115" t="e">
        <f t="shared" si="1355"/>
        <v>#DIV/0!</v>
      </c>
      <c r="V3115" t="e">
        <f t="shared" si="1356"/>
        <v>#DIV/0!</v>
      </c>
      <c r="W3115" t="e">
        <f t="shared" si="1357"/>
        <v>#DIV/0!</v>
      </c>
      <c r="X3115" t="e">
        <f t="shared" si="1358"/>
        <v>#DIV/0!</v>
      </c>
      <c r="Y3115" t="e">
        <f t="shared" si="1359"/>
        <v>#DIV/0!</v>
      </c>
      <c r="Z3115" t="e">
        <f t="shared" si="1360"/>
        <v>#DIV/0!</v>
      </c>
      <c r="AA3115" t="e">
        <f t="shared" si="1361"/>
        <v>#DIV/0!</v>
      </c>
      <c r="AB3115">
        <f t="shared" si="1362"/>
        <v>0</v>
      </c>
      <c r="AC3115" t="e">
        <f t="shared" si="1363"/>
        <v>#DIV/0!</v>
      </c>
      <c r="AD3115">
        <f t="shared" si="1364"/>
        <v>1.0632190661423899</v>
      </c>
      <c r="AE3115">
        <f t="shared" si="1365"/>
        <v>5061750.12</v>
      </c>
      <c r="AF3115">
        <f t="shared" si="1366"/>
        <v>15270616303.792566</v>
      </c>
      <c r="AG3115">
        <f t="shared" si="1367"/>
        <v>1.0001657212333257</v>
      </c>
      <c r="AH3115">
        <v>24</v>
      </c>
      <c r="AI3115">
        <v>0.67944000000000004</v>
      </c>
      <c r="AJ3115" t="e">
        <f t="shared" si="1368"/>
        <v>#DIV/0!</v>
      </c>
      <c r="AK3115" t="e">
        <f t="shared" si="1369"/>
        <v>#DIV/0!</v>
      </c>
      <c r="AL3115" t="e">
        <f t="shared" si="1370"/>
        <v>#DIV/0!</v>
      </c>
      <c r="AM3115" t="e">
        <f t="shared" si="1371"/>
        <v>#DIV/0!</v>
      </c>
      <c r="AN3115" t="e">
        <f>AM3115/((60/'Field readings'!D3116)*24)</f>
        <v>#DIV/0!</v>
      </c>
      <c r="AO3115" t="e">
        <f>SUM($AN$4:AN3115)</f>
        <v>#DIV/0!</v>
      </c>
    </row>
    <row r="3116" spans="1:41">
      <c r="A3116" s="2">
        <f>'Field readings'!A3117</f>
        <v>0</v>
      </c>
      <c r="B3116" s="3">
        <f>'Field readings'!B3117</f>
        <v>0</v>
      </c>
      <c r="C3116">
        <f>'Field readings'!D3117</f>
        <v>0</v>
      </c>
      <c r="D3116">
        <f>'Field readings'!K3117</f>
        <v>0</v>
      </c>
      <c r="E3116">
        <f>'Field readings'!J3117+14.6973</f>
        <v>14.6973</v>
      </c>
      <c r="F3116">
        <f>'Field readings'!L3117</f>
        <v>0</v>
      </c>
      <c r="G3116">
        <f>'Field readings'!I3117</f>
        <v>0</v>
      </c>
      <c r="H3116">
        <f>'Field readings'!N3117</f>
        <v>0</v>
      </c>
      <c r="I3116">
        <f>'Field readings'!M3117</f>
        <v>0</v>
      </c>
      <c r="J3116">
        <f t="shared" si="1344"/>
        <v>0</v>
      </c>
      <c r="K3116" t="e">
        <f t="shared" si="1345"/>
        <v>#DIV/0!</v>
      </c>
      <c r="L3116" t="e">
        <f t="shared" si="1346"/>
        <v>#DIV/0!</v>
      </c>
      <c r="M3116" t="e">
        <f t="shared" si="1347"/>
        <v>#DIV/0!</v>
      </c>
      <c r="N3116" t="e">
        <f t="shared" si="1348"/>
        <v>#DIV/0!</v>
      </c>
      <c r="O3116" t="e">
        <f t="shared" si="1349"/>
        <v>#DIV/0!</v>
      </c>
      <c r="P3116" t="e">
        <f t="shared" si="1350"/>
        <v>#DIV/0!</v>
      </c>
      <c r="Q3116" t="e">
        <f t="shared" si="1351"/>
        <v>#DIV/0!</v>
      </c>
      <c r="R3116" t="e">
        <f t="shared" si="1352"/>
        <v>#DIV/0!</v>
      </c>
      <c r="S3116" t="e">
        <f t="shared" si="1353"/>
        <v>#DIV/0!</v>
      </c>
      <c r="T3116" t="e">
        <f t="shared" si="1354"/>
        <v>#DIV/0!</v>
      </c>
      <c r="U3116" t="e">
        <f t="shared" si="1355"/>
        <v>#DIV/0!</v>
      </c>
      <c r="V3116" t="e">
        <f t="shared" si="1356"/>
        <v>#DIV/0!</v>
      </c>
      <c r="W3116" t="e">
        <f t="shared" si="1357"/>
        <v>#DIV/0!</v>
      </c>
      <c r="X3116" t="e">
        <f t="shared" si="1358"/>
        <v>#DIV/0!</v>
      </c>
      <c r="Y3116" t="e">
        <f t="shared" si="1359"/>
        <v>#DIV/0!</v>
      </c>
      <c r="Z3116" t="e">
        <f t="shared" si="1360"/>
        <v>#DIV/0!</v>
      </c>
      <c r="AA3116" t="e">
        <f t="shared" si="1361"/>
        <v>#DIV/0!</v>
      </c>
      <c r="AB3116">
        <f t="shared" si="1362"/>
        <v>0</v>
      </c>
      <c r="AC3116" t="e">
        <f t="shared" si="1363"/>
        <v>#DIV/0!</v>
      </c>
      <c r="AD3116">
        <f t="shared" si="1364"/>
        <v>1.0632190661423899</v>
      </c>
      <c r="AE3116">
        <f t="shared" si="1365"/>
        <v>5061750.12</v>
      </c>
      <c r="AF3116">
        <f t="shared" si="1366"/>
        <v>15270616303.792566</v>
      </c>
      <c r="AG3116">
        <f t="shared" si="1367"/>
        <v>1.0001657212333257</v>
      </c>
      <c r="AH3116">
        <v>24</v>
      </c>
      <c r="AI3116">
        <v>0.67944000000000004</v>
      </c>
      <c r="AJ3116" t="e">
        <f t="shared" si="1368"/>
        <v>#DIV/0!</v>
      </c>
      <c r="AK3116" t="e">
        <f t="shared" si="1369"/>
        <v>#DIV/0!</v>
      </c>
      <c r="AL3116" t="e">
        <f t="shared" si="1370"/>
        <v>#DIV/0!</v>
      </c>
      <c r="AM3116" t="e">
        <f t="shared" si="1371"/>
        <v>#DIV/0!</v>
      </c>
      <c r="AN3116" t="e">
        <f>AM3116/((60/'Field readings'!D3117)*24)</f>
        <v>#DIV/0!</v>
      </c>
      <c r="AO3116" t="e">
        <f>SUM($AN$4:AN3116)</f>
        <v>#DIV/0!</v>
      </c>
    </row>
    <row r="3117" spans="1:41">
      <c r="A3117" s="2">
        <f>'Field readings'!A3118</f>
        <v>0</v>
      </c>
      <c r="B3117" s="3">
        <f>'Field readings'!B3118</f>
        <v>0</v>
      </c>
      <c r="C3117">
        <f>'Field readings'!D3118</f>
        <v>0</v>
      </c>
      <c r="D3117">
        <f>'Field readings'!K3118</f>
        <v>0</v>
      </c>
      <c r="E3117">
        <f>'Field readings'!J3118+14.6973</f>
        <v>14.6973</v>
      </c>
      <c r="F3117">
        <f>'Field readings'!L3118</f>
        <v>0</v>
      </c>
      <c r="G3117">
        <f>'Field readings'!I3118</f>
        <v>0</v>
      </c>
      <c r="H3117">
        <f>'Field readings'!N3118</f>
        <v>0</v>
      </c>
      <c r="I3117">
        <f>'Field readings'!M3118</f>
        <v>0</v>
      </c>
      <c r="J3117">
        <f t="shared" si="1344"/>
        <v>0</v>
      </c>
      <c r="K3117" t="e">
        <f t="shared" si="1345"/>
        <v>#DIV/0!</v>
      </c>
      <c r="L3117" t="e">
        <f t="shared" si="1346"/>
        <v>#DIV/0!</v>
      </c>
      <c r="M3117" t="e">
        <f t="shared" si="1347"/>
        <v>#DIV/0!</v>
      </c>
      <c r="N3117" t="e">
        <f t="shared" si="1348"/>
        <v>#DIV/0!</v>
      </c>
      <c r="O3117" t="e">
        <f t="shared" si="1349"/>
        <v>#DIV/0!</v>
      </c>
      <c r="P3117" t="e">
        <f t="shared" si="1350"/>
        <v>#DIV/0!</v>
      </c>
      <c r="Q3117" t="e">
        <f t="shared" si="1351"/>
        <v>#DIV/0!</v>
      </c>
      <c r="R3117" t="e">
        <f t="shared" si="1352"/>
        <v>#DIV/0!</v>
      </c>
      <c r="S3117" t="e">
        <f t="shared" si="1353"/>
        <v>#DIV/0!</v>
      </c>
      <c r="T3117" t="e">
        <f t="shared" si="1354"/>
        <v>#DIV/0!</v>
      </c>
      <c r="U3117" t="e">
        <f t="shared" si="1355"/>
        <v>#DIV/0!</v>
      </c>
      <c r="V3117" t="e">
        <f t="shared" si="1356"/>
        <v>#DIV/0!</v>
      </c>
      <c r="W3117" t="e">
        <f t="shared" si="1357"/>
        <v>#DIV/0!</v>
      </c>
      <c r="X3117" t="e">
        <f t="shared" si="1358"/>
        <v>#DIV/0!</v>
      </c>
      <c r="Y3117" t="e">
        <f t="shared" si="1359"/>
        <v>#DIV/0!</v>
      </c>
      <c r="Z3117" t="e">
        <f t="shared" si="1360"/>
        <v>#DIV/0!</v>
      </c>
      <c r="AA3117" t="e">
        <f t="shared" si="1361"/>
        <v>#DIV/0!</v>
      </c>
      <c r="AB3117">
        <f t="shared" si="1362"/>
        <v>0</v>
      </c>
      <c r="AC3117" t="e">
        <f t="shared" si="1363"/>
        <v>#DIV/0!</v>
      </c>
      <c r="AD3117">
        <f t="shared" si="1364"/>
        <v>1.0632190661423899</v>
      </c>
      <c r="AE3117">
        <f t="shared" si="1365"/>
        <v>5061750.12</v>
      </c>
      <c r="AF3117">
        <f t="shared" si="1366"/>
        <v>15270616303.792566</v>
      </c>
      <c r="AG3117">
        <f t="shared" si="1367"/>
        <v>1.0001657212333257</v>
      </c>
      <c r="AH3117">
        <v>24</v>
      </c>
      <c r="AI3117">
        <v>0.67944000000000004</v>
      </c>
      <c r="AJ3117" t="e">
        <f t="shared" si="1368"/>
        <v>#DIV/0!</v>
      </c>
      <c r="AK3117" t="e">
        <f t="shared" si="1369"/>
        <v>#DIV/0!</v>
      </c>
      <c r="AL3117" t="e">
        <f t="shared" si="1370"/>
        <v>#DIV/0!</v>
      </c>
      <c r="AM3117" t="e">
        <f t="shared" si="1371"/>
        <v>#DIV/0!</v>
      </c>
      <c r="AN3117" t="e">
        <f>AM3117/((60/'Field readings'!D3118)*24)</f>
        <v>#DIV/0!</v>
      </c>
      <c r="AO3117" t="e">
        <f>SUM($AN$4:AN3117)</f>
        <v>#DIV/0!</v>
      </c>
    </row>
    <row r="3118" spans="1:41">
      <c r="A3118" s="2">
        <f>'Field readings'!A3119</f>
        <v>0</v>
      </c>
      <c r="B3118" s="3">
        <f>'Field readings'!B3119</f>
        <v>0</v>
      </c>
      <c r="C3118">
        <f>'Field readings'!D3119</f>
        <v>0</v>
      </c>
      <c r="D3118">
        <f>'Field readings'!K3119</f>
        <v>0</v>
      </c>
      <c r="E3118">
        <f>'Field readings'!J3119+14.6973</f>
        <v>14.6973</v>
      </c>
      <c r="F3118">
        <f>'Field readings'!L3119</f>
        <v>0</v>
      </c>
      <c r="G3118">
        <f>'Field readings'!I3119</f>
        <v>0</v>
      </c>
      <c r="H3118">
        <f>'Field readings'!N3119</f>
        <v>0</v>
      </c>
      <c r="I3118">
        <f>'Field readings'!M3119</f>
        <v>0</v>
      </c>
      <c r="J3118">
        <f t="shared" si="1344"/>
        <v>0</v>
      </c>
      <c r="K3118" t="e">
        <f t="shared" si="1345"/>
        <v>#DIV/0!</v>
      </c>
      <c r="L3118" t="e">
        <f t="shared" si="1346"/>
        <v>#DIV/0!</v>
      </c>
      <c r="M3118" t="e">
        <f t="shared" si="1347"/>
        <v>#DIV/0!</v>
      </c>
      <c r="N3118" t="e">
        <f t="shared" si="1348"/>
        <v>#DIV/0!</v>
      </c>
      <c r="O3118" t="e">
        <f t="shared" si="1349"/>
        <v>#DIV/0!</v>
      </c>
      <c r="P3118" t="e">
        <f t="shared" si="1350"/>
        <v>#DIV/0!</v>
      </c>
      <c r="Q3118" t="e">
        <f t="shared" si="1351"/>
        <v>#DIV/0!</v>
      </c>
      <c r="R3118" t="e">
        <f t="shared" si="1352"/>
        <v>#DIV/0!</v>
      </c>
      <c r="S3118" t="e">
        <f t="shared" si="1353"/>
        <v>#DIV/0!</v>
      </c>
      <c r="T3118" t="e">
        <f t="shared" si="1354"/>
        <v>#DIV/0!</v>
      </c>
      <c r="U3118" t="e">
        <f t="shared" si="1355"/>
        <v>#DIV/0!</v>
      </c>
      <c r="V3118" t="e">
        <f t="shared" si="1356"/>
        <v>#DIV/0!</v>
      </c>
      <c r="W3118" t="e">
        <f t="shared" si="1357"/>
        <v>#DIV/0!</v>
      </c>
      <c r="X3118" t="e">
        <f t="shared" si="1358"/>
        <v>#DIV/0!</v>
      </c>
      <c r="Y3118" t="e">
        <f t="shared" si="1359"/>
        <v>#DIV/0!</v>
      </c>
      <c r="Z3118" t="e">
        <f t="shared" si="1360"/>
        <v>#DIV/0!</v>
      </c>
      <c r="AA3118" t="e">
        <f t="shared" si="1361"/>
        <v>#DIV/0!</v>
      </c>
      <c r="AB3118">
        <f t="shared" si="1362"/>
        <v>0</v>
      </c>
      <c r="AC3118" t="e">
        <f t="shared" si="1363"/>
        <v>#DIV/0!</v>
      </c>
      <c r="AD3118">
        <f t="shared" si="1364"/>
        <v>1.0632190661423899</v>
      </c>
      <c r="AE3118">
        <f t="shared" si="1365"/>
        <v>5061750.12</v>
      </c>
      <c r="AF3118">
        <f t="shared" si="1366"/>
        <v>15270616303.792566</v>
      </c>
      <c r="AG3118">
        <f t="shared" si="1367"/>
        <v>1.0001657212333257</v>
      </c>
      <c r="AH3118">
        <v>24</v>
      </c>
      <c r="AI3118">
        <v>0.67944000000000004</v>
      </c>
      <c r="AJ3118" t="e">
        <f t="shared" si="1368"/>
        <v>#DIV/0!</v>
      </c>
      <c r="AK3118" t="e">
        <f t="shared" si="1369"/>
        <v>#DIV/0!</v>
      </c>
      <c r="AL3118" t="e">
        <f t="shared" si="1370"/>
        <v>#DIV/0!</v>
      </c>
      <c r="AM3118" t="e">
        <f t="shared" si="1371"/>
        <v>#DIV/0!</v>
      </c>
      <c r="AN3118" t="e">
        <f>AM3118/((60/'Field readings'!D3119)*24)</f>
        <v>#DIV/0!</v>
      </c>
      <c r="AO3118" t="e">
        <f>SUM($AN$4:AN3118)</f>
        <v>#DIV/0!</v>
      </c>
    </row>
    <row r="3119" spans="1:41">
      <c r="A3119" s="2">
        <f>'Field readings'!A3120</f>
        <v>0</v>
      </c>
      <c r="B3119" s="3">
        <f>'Field readings'!B3120</f>
        <v>0</v>
      </c>
      <c r="C3119">
        <f>'Field readings'!D3120</f>
        <v>0</v>
      </c>
      <c r="D3119">
        <f>'Field readings'!K3120</f>
        <v>0</v>
      </c>
      <c r="E3119">
        <f>'Field readings'!J3120+14.6973</f>
        <v>14.6973</v>
      </c>
      <c r="F3119">
        <f>'Field readings'!L3120</f>
        <v>0</v>
      </c>
      <c r="G3119">
        <f>'Field readings'!I3120</f>
        <v>0</v>
      </c>
      <c r="H3119">
        <f>'Field readings'!N3120</f>
        <v>0</v>
      </c>
      <c r="I3119">
        <f>'Field readings'!M3120</f>
        <v>0</v>
      </c>
      <c r="J3119">
        <f t="shared" si="1344"/>
        <v>0</v>
      </c>
      <c r="K3119" t="e">
        <f t="shared" si="1345"/>
        <v>#DIV/0!</v>
      </c>
      <c r="L3119" t="e">
        <f t="shared" si="1346"/>
        <v>#DIV/0!</v>
      </c>
      <c r="M3119" t="e">
        <f t="shared" si="1347"/>
        <v>#DIV/0!</v>
      </c>
      <c r="N3119" t="e">
        <f t="shared" si="1348"/>
        <v>#DIV/0!</v>
      </c>
      <c r="O3119" t="e">
        <f t="shared" si="1349"/>
        <v>#DIV/0!</v>
      </c>
      <c r="P3119" t="e">
        <f t="shared" si="1350"/>
        <v>#DIV/0!</v>
      </c>
      <c r="Q3119" t="e">
        <f t="shared" si="1351"/>
        <v>#DIV/0!</v>
      </c>
      <c r="R3119" t="e">
        <f t="shared" si="1352"/>
        <v>#DIV/0!</v>
      </c>
      <c r="S3119" t="e">
        <f t="shared" si="1353"/>
        <v>#DIV/0!</v>
      </c>
      <c r="T3119" t="e">
        <f t="shared" si="1354"/>
        <v>#DIV/0!</v>
      </c>
      <c r="U3119" t="e">
        <f t="shared" si="1355"/>
        <v>#DIV/0!</v>
      </c>
      <c r="V3119" t="e">
        <f t="shared" si="1356"/>
        <v>#DIV/0!</v>
      </c>
      <c r="W3119" t="e">
        <f t="shared" si="1357"/>
        <v>#DIV/0!</v>
      </c>
      <c r="X3119" t="e">
        <f t="shared" si="1358"/>
        <v>#DIV/0!</v>
      </c>
      <c r="Y3119" t="e">
        <f t="shared" si="1359"/>
        <v>#DIV/0!</v>
      </c>
      <c r="Z3119" t="e">
        <f t="shared" si="1360"/>
        <v>#DIV/0!</v>
      </c>
      <c r="AA3119" t="e">
        <f t="shared" si="1361"/>
        <v>#DIV/0!</v>
      </c>
      <c r="AB3119">
        <f t="shared" si="1362"/>
        <v>0</v>
      </c>
      <c r="AC3119" t="e">
        <f t="shared" si="1363"/>
        <v>#DIV/0!</v>
      </c>
      <c r="AD3119">
        <f t="shared" si="1364"/>
        <v>1.0632190661423899</v>
      </c>
      <c r="AE3119">
        <f t="shared" si="1365"/>
        <v>5061750.12</v>
      </c>
      <c r="AF3119">
        <f t="shared" si="1366"/>
        <v>15270616303.792566</v>
      </c>
      <c r="AG3119">
        <f t="shared" si="1367"/>
        <v>1.0001657212333257</v>
      </c>
      <c r="AH3119">
        <v>24</v>
      </c>
      <c r="AI3119">
        <v>0.67944000000000004</v>
      </c>
      <c r="AJ3119" t="e">
        <f t="shared" si="1368"/>
        <v>#DIV/0!</v>
      </c>
      <c r="AK3119" t="e">
        <f t="shared" si="1369"/>
        <v>#DIV/0!</v>
      </c>
      <c r="AL3119" t="e">
        <f t="shared" si="1370"/>
        <v>#DIV/0!</v>
      </c>
      <c r="AM3119" t="e">
        <f t="shared" si="1371"/>
        <v>#DIV/0!</v>
      </c>
      <c r="AN3119" t="e">
        <f>AM3119/((60/'Field readings'!D3120)*24)</f>
        <v>#DIV/0!</v>
      </c>
      <c r="AO3119" t="e">
        <f>SUM($AN$4:AN3119)</f>
        <v>#DIV/0!</v>
      </c>
    </row>
    <row r="3120" spans="1:41">
      <c r="A3120" s="2">
        <f>'Field readings'!A3121</f>
        <v>0</v>
      </c>
      <c r="B3120" s="3">
        <f>'Field readings'!B3121</f>
        <v>0</v>
      </c>
      <c r="C3120">
        <f>'Field readings'!D3121</f>
        <v>0</v>
      </c>
      <c r="D3120">
        <f>'Field readings'!K3121</f>
        <v>0</v>
      </c>
      <c r="E3120">
        <f>'Field readings'!J3121+14.6973</f>
        <v>14.6973</v>
      </c>
      <c r="F3120">
        <f>'Field readings'!L3121</f>
        <v>0</v>
      </c>
      <c r="G3120">
        <f>'Field readings'!I3121</f>
        <v>0</v>
      </c>
      <c r="H3120">
        <f>'Field readings'!N3121</f>
        <v>0</v>
      </c>
      <c r="I3120">
        <f>'Field readings'!M3121</f>
        <v>0</v>
      </c>
      <c r="J3120">
        <f t="shared" si="1344"/>
        <v>0</v>
      </c>
      <c r="K3120" t="e">
        <f t="shared" si="1345"/>
        <v>#DIV/0!</v>
      </c>
      <c r="L3120" t="e">
        <f t="shared" si="1346"/>
        <v>#DIV/0!</v>
      </c>
      <c r="M3120" t="e">
        <f t="shared" si="1347"/>
        <v>#DIV/0!</v>
      </c>
      <c r="N3120" t="e">
        <f t="shared" si="1348"/>
        <v>#DIV/0!</v>
      </c>
      <c r="O3120" t="e">
        <f t="shared" si="1349"/>
        <v>#DIV/0!</v>
      </c>
      <c r="P3120" t="e">
        <f t="shared" si="1350"/>
        <v>#DIV/0!</v>
      </c>
      <c r="Q3120" t="e">
        <f t="shared" si="1351"/>
        <v>#DIV/0!</v>
      </c>
      <c r="R3120" t="e">
        <f t="shared" si="1352"/>
        <v>#DIV/0!</v>
      </c>
      <c r="S3120" t="e">
        <f t="shared" si="1353"/>
        <v>#DIV/0!</v>
      </c>
      <c r="T3120" t="e">
        <f t="shared" si="1354"/>
        <v>#DIV/0!</v>
      </c>
      <c r="U3120" t="e">
        <f t="shared" si="1355"/>
        <v>#DIV/0!</v>
      </c>
      <c r="V3120" t="e">
        <f t="shared" si="1356"/>
        <v>#DIV/0!</v>
      </c>
      <c r="W3120" t="e">
        <f t="shared" si="1357"/>
        <v>#DIV/0!</v>
      </c>
      <c r="X3120" t="e">
        <f t="shared" si="1358"/>
        <v>#DIV/0!</v>
      </c>
      <c r="Y3120" t="e">
        <f t="shared" si="1359"/>
        <v>#DIV/0!</v>
      </c>
      <c r="Z3120" t="e">
        <f t="shared" si="1360"/>
        <v>#DIV/0!</v>
      </c>
      <c r="AA3120" t="e">
        <f t="shared" si="1361"/>
        <v>#DIV/0!</v>
      </c>
      <c r="AB3120">
        <f t="shared" si="1362"/>
        <v>0</v>
      </c>
      <c r="AC3120" t="e">
        <f t="shared" si="1363"/>
        <v>#DIV/0!</v>
      </c>
      <c r="AD3120">
        <f t="shared" si="1364"/>
        <v>1.0632190661423899</v>
      </c>
      <c r="AE3120">
        <f t="shared" si="1365"/>
        <v>5061750.12</v>
      </c>
      <c r="AF3120">
        <f t="shared" si="1366"/>
        <v>15270616303.792566</v>
      </c>
      <c r="AG3120">
        <f t="shared" si="1367"/>
        <v>1.0001657212333257</v>
      </c>
      <c r="AH3120">
        <v>24</v>
      </c>
      <c r="AI3120">
        <v>0.67944000000000004</v>
      </c>
      <c r="AJ3120" t="e">
        <f t="shared" si="1368"/>
        <v>#DIV/0!</v>
      </c>
      <c r="AK3120" t="e">
        <f t="shared" si="1369"/>
        <v>#DIV/0!</v>
      </c>
      <c r="AL3120" t="e">
        <f t="shared" si="1370"/>
        <v>#DIV/0!</v>
      </c>
      <c r="AM3120" t="e">
        <f t="shared" si="1371"/>
        <v>#DIV/0!</v>
      </c>
      <c r="AN3120" t="e">
        <f>AM3120/((60/'Field readings'!D3121)*24)</f>
        <v>#DIV/0!</v>
      </c>
      <c r="AO3120" t="e">
        <f>SUM($AN$4:AN3120)</f>
        <v>#DIV/0!</v>
      </c>
    </row>
    <row r="3121" spans="1:41">
      <c r="A3121" s="2">
        <f>'Field readings'!A3122</f>
        <v>0</v>
      </c>
      <c r="B3121" s="3">
        <f>'Field readings'!B3122</f>
        <v>0</v>
      </c>
      <c r="C3121">
        <f>'Field readings'!D3122</f>
        <v>0</v>
      </c>
      <c r="D3121">
        <f>'Field readings'!K3122</f>
        <v>0</v>
      </c>
      <c r="E3121">
        <f>'Field readings'!J3122+14.6973</f>
        <v>14.6973</v>
      </c>
      <c r="F3121">
        <f>'Field readings'!L3122</f>
        <v>0</v>
      </c>
      <c r="G3121">
        <f>'Field readings'!I3122</f>
        <v>0</v>
      </c>
      <c r="H3121">
        <f>'Field readings'!N3122</f>
        <v>0</v>
      </c>
      <c r="I3121">
        <f>'Field readings'!M3122</f>
        <v>0</v>
      </c>
      <c r="J3121">
        <f t="shared" si="1344"/>
        <v>0</v>
      </c>
      <c r="K3121" t="e">
        <f t="shared" si="1345"/>
        <v>#DIV/0!</v>
      </c>
      <c r="L3121" t="e">
        <f t="shared" si="1346"/>
        <v>#DIV/0!</v>
      </c>
      <c r="M3121" t="e">
        <f t="shared" si="1347"/>
        <v>#DIV/0!</v>
      </c>
      <c r="N3121" t="e">
        <f t="shared" si="1348"/>
        <v>#DIV/0!</v>
      </c>
      <c r="O3121" t="e">
        <f t="shared" si="1349"/>
        <v>#DIV/0!</v>
      </c>
      <c r="P3121" t="e">
        <f t="shared" si="1350"/>
        <v>#DIV/0!</v>
      </c>
      <c r="Q3121" t="e">
        <f t="shared" si="1351"/>
        <v>#DIV/0!</v>
      </c>
      <c r="R3121" t="e">
        <f t="shared" si="1352"/>
        <v>#DIV/0!</v>
      </c>
      <c r="S3121" t="e">
        <f t="shared" si="1353"/>
        <v>#DIV/0!</v>
      </c>
      <c r="T3121" t="e">
        <f t="shared" si="1354"/>
        <v>#DIV/0!</v>
      </c>
      <c r="U3121" t="e">
        <f t="shared" si="1355"/>
        <v>#DIV/0!</v>
      </c>
      <c r="V3121" t="e">
        <f t="shared" si="1356"/>
        <v>#DIV/0!</v>
      </c>
      <c r="W3121" t="e">
        <f t="shared" si="1357"/>
        <v>#DIV/0!</v>
      </c>
      <c r="X3121" t="e">
        <f t="shared" si="1358"/>
        <v>#DIV/0!</v>
      </c>
      <c r="Y3121" t="e">
        <f t="shared" si="1359"/>
        <v>#DIV/0!</v>
      </c>
      <c r="Z3121" t="e">
        <f t="shared" si="1360"/>
        <v>#DIV/0!</v>
      </c>
      <c r="AA3121" t="e">
        <f t="shared" si="1361"/>
        <v>#DIV/0!</v>
      </c>
      <c r="AB3121">
        <f t="shared" si="1362"/>
        <v>0</v>
      </c>
      <c r="AC3121" t="e">
        <f t="shared" si="1363"/>
        <v>#DIV/0!</v>
      </c>
      <c r="AD3121">
        <f t="shared" si="1364"/>
        <v>1.0632190661423899</v>
      </c>
      <c r="AE3121">
        <f t="shared" si="1365"/>
        <v>5061750.12</v>
      </c>
      <c r="AF3121">
        <f t="shared" si="1366"/>
        <v>15270616303.792566</v>
      </c>
      <c r="AG3121">
        <f t="shared" si="1367"/>
        <v>1.0001657212333257</v>
      </c>
      <c r="AH3121">
        <v>24</v>
      </c>
      <c r="AI3121">
        <v>0.67944000000000004</v>
      </c>
      <c r="AJ3121" t="e">
        <f t="shared" si="1368"/>
        <v>#DIV/0!</v>
      </c>
      <c r="AK3121" t="e">
        <f t="shared" si="1369"/>
        <v>#DIV/0!</v>
      </c>
      <c r="AL3121" t="e">
        <f t="shared" si="1370"/>
        <v>#DIV/0!</v>
      </c>
      <c r="AM3121" t="e">
        <f t="shared" si="1371"/>
        <v>#DIV/0!</v>
      </c>
      <c r="AN3121" t="e">
        <f>AM3121/((60/'Field readings'!D3122)*24)</f>
        <v>#DIV/0!</v>
      </c>
      <c r="AO3121" t="e">
        <f>SUM($AN$4:AN3121)</f>
        <v>#DIV/0!</v>
      </c>
    </row>
    <row r="3122" spans="1:41">
      <c r="A3122" s="2">
        <f>'Field readings'!A3123</f>
        <v>0</v>
      </c>
      <c r="B3122" s="3">
        <f>'Field readings'!B3123</f>
        <v>0</v>
      </c>
      <c r="C3122">
        <f>'Field readings'!D3123</f>
        <v>0</v>
      </c>
      <c r="D3122">
        <f>'Field readings'!K3123</f>
        <v>0</v>
      </c>
      <c r="E3122">
        <f>'Field readings'!J3123+14.6973</f>
        <v>14.6973</v>
      </c>
      <c r="F3122">
        <f>'Field readings'!L3123</f>
        <v>0</v>
      </c>
      <c r="G3122">
        <f>'Field readings'!I3123</f>
        <v>0</v>
      </c>
      <c r="H3122">
        <f>'Field readings'!N3123</f>
        <v>0</v>
      </c>
      <c r="I3122">
        <f>'Field readings'!M3123</f>
        <v>0</v>
      </c>
      <c r="J3122">
        <f t="shared" si="1344"/>
        <v>0</v>
      </c>
      <c r="K3122" t="e">
        <f t="shared" si="1345"/>
        <v>#DIV/0!</v>
      </c>
      <c r="L3122" t="e">
        <f t="shared" si="1346"/>
        <v>#DIV/0!</v>
      </c>
      <c r="M3122" t="e">
        <f t="shared" si="1347"/>
        <v>#DIV/0!</v>
      </c>
      <c r="N3122" t="e">
        <f t="shared" si="1348"/>
        <v>#DIV/0!</v>
      </c>
      <c r="O3122" t="e">
        <f t="shared" si="1349"/>
        <v>#DIV/0!</v>
      </c>
      <c r="P3122" t="e">
        <f t="shared" si="1350"/>
        <v>#DIV/0!</v>
      </c>
      <c r="Q3122" t="e">
        <f t="shared" si="1351"/>
        <v>#DIV/0!</v>
      </c>
      <c r="R3122" t="e">
        <f t="shared" si="1352"/>
        <v>#DIV/0!</v>
      </c>
      <c r="S3122" t="e">
        <f t="shared" si="1353"/>
        <v>#DIV/0!</v>
      </c>
      <c r="T3122" t="e">
        <f t="shared" si="1354"/>
        <v>#DIV/0!</v>
      </c>
      <c r="U3122" t="e">
        <f t="shared" si="1355"/>
        <v>#DIV/0!</v>
      </c>
      <c r="V3122" t="e">
        <f t="shared" si="1356"/>
        <v>#DIV/0!</v>
      </c>
      <c r="W3122" t="e">
        <f t="shared" si="1357"/>
        <v>#DIV/0!</v>
      </c>
      <c r="X3122" t="e">
        <f t="shared" si="1358"/>
        <v>#DIV/0!</v>
      </c>
      <c r="Y3122" t="e">
        <f t="shared" si="1359"/>
        <v>#DIV/0!</v>
      </c>
      <c r="Z3122" t="e">
        <f t="shared" si="1360"/>
        <v>#DIV/0!</v>
      </c>
      <c r="AA3122" t="e">
        <f t="shared" si="1361"/>
        <v>#DIV/0!</v>
      </c>
      <c r="AB3122">
        <f t="shared" si="1362"/>
        <v>0</v>
      </c>
      <c r="AC3122" t="e">
        <f t="shared" si="1363"/>
        <v>#DIV/0!</v>
      </c>
      <c r="AD3122">
        <f t="shared" si="1364"/>
        <v>1.0632190661423899</v>
      </c>
      <c r="AE3122">
        <f t="shared" si="1365"/>
        <v>5061750.12</v>
      </c>
      <c r="AF3122">
        <f t="shared" si="1366"/>
        <v>15270616303.792566</v>
      </c>
      <c r="AG3122">
        <f t="shared" si="1367"/>
        <v>1.0001657212333257</v>
      </c>
      <c r="AH3122">
        <v>24</v>
      </c>
      <c r="AI3122">
        <v>0.67944000000000004</v>
      </c>
      <c r="AJ3122" t="e">
        <f t="shared" si="1368"/>
        <v>#DIV/0!</v>
      </c>
      <c r="AK3122" t="e">
        <f t="shared" si="1369"/>
        <v>#DIV/0!</v>
      </c>
      <c r="AL3122" t="e">
        <f t="shared" si="1370"/>
        <v>#DIV/0!</v>
      </c>
      <c r="AM3122" t="e">
        <f t="shared" si="1371"/>
        <v>#DIV/0!</v>
      </c>
      <c r="AN3122" t="e">
        <f>AM3122/((60/'Field readings'!D3123)*24)</f>
        <v>#DIV/0!</v>
      </c>
      <c r="AO3122" t="e">
        <f>SUM($AN$4:AN3122)</f>
        <v>#DIV/0!</v>
      </c>
    </row>
    <row r="3123" spans="1:41">
      <c r="A3123" s="2">
        <f>'Field readings'!A3124</f>
        <v>0</v>
      </c>
      <c r="B3123" s="3">
        <f>'Field readings'!B3124</f>
        <v>0</v>
      </c>
      <c r="C3123">
        <f>'Field readings'!D3124</f>
        <v>0</v>
      </c>
      <c r="D3123">
        <f>'Field readings'!K3124</f>
        <v>0</v>
      </c>
      <c r="E3123">
        <f>'Field readings'!J3124+14.6973</f>
        <v>14.6973</v>
      </c>
      <c r="F3123">
        <f>'Field readings'!L3124</f>
        <v>0</v>
      </c>
      <c r="G3123">
        <f>'Field readings'!I3124</f>
        <v>0</v>
      </c>
      <c r="H3123">
        <f>'Field readings'!N3124</f>
        <v>0</v>
      </c>
      <c r="I3123">
        <f>'Field readings'!M3124</f>
        <v>0</v>
      </c>
      <c r="J3123">
        <f t="shared" si="1344"/>
        <v>0</v>
      </c>
      <c r="K3123" t="e">
        <f t="shared" si="1345"/>
        <v>#DIV/0!</v>
      </c>
      <c r="L3123" t="e">
        <f t="shared" si="1346"/>
        <v>#DIV/0!</v>
      </c>
      <c r="M3123" t="e">
        <f t="shared" si="1347"/>
        <v>#DIV/0!</v>
      </c>
      <c r="N3123" t="e">
        <f t="shared" si="1348"/>
        <v>#DIV/0!</v>
      </c>
      <c r="O3123" t="e">
        <f t="shared" si="1349"/>
        <v>#DIV/0!</v>
      </c>
      <c r="P3123" t="e">
        <f t="shared" si="1350"/>
        <v>#DIV/0!</v>
      </c>
      <c r="Q3123" t="e">
        <f t="shared" si="1351"/>
        <v>#DIV/0!</v>
      </c>
      <c r="R3123" t="e">
        <f t="shared" si="1352"/>
        <v>#DIV/0!</v>
      </c>
      <c r="S3123" t="e">
        <f t="shared" si="1353"/>
        <v>#DIV/0!</v>
      </c>
      <c r="T3123" t="e">
        <f t="shared" si="1354"/>
        <v>#DIV/0!</v>
      </c>
      <c r="U3123" t="e">
        <f t="shared" si="1355"/>
        <v>#DIV/0!</v>
      </c>
      <c r="V3123" t="e">
        <f t="shared" si="1356"/>
        <v>#DIV/0!</v>
      </c>
      <c r="W3123" t="e">
        <f t="shared" si="1357"/>
        <v>#DIV/0!</v>
      </c>
      <c r="X3123" t="e">
        <f t="shared" si="1358"/>
        <v>#DIV/0!</v>
      </c>
      <c r="Y3123" t="e">
        <f t="shared" si="1359"/>
        <v>#DIV/0!</v>
      </c>
      <c r="Z3123" t="e">
        <f t="shared" si="1360"/>
        <v>#DIV/0!</v>
      </c>
      <c r="AA3123" t="e">
        <f t="shared" si="1361"/>
        <v>#DIV/0!</v>
      </c>
      <c r="AB3123">
        <f t="shared" si="1362"/>
        <v>0</v>
      </c>
      <c r="AC3123" t="e">
        <f t="shared" si="1363"/>
        <v>#DIV/0!</v>
      </c>
      <c r="AD3123">
        <f t="shared" si="1364"/>
        <v>1.0632190661423899</v>
      </c>
      <c r="AE3123">
        <f t="shared" si="1365"/>
        <v>5061750.12</v>
      </c>
      <c r="AF3123">
        <f t="shared" si="1366"/>
        <v>15270616303.792566</v>
      </c>
      <c r="AG3123">
        <f t="shared" si="1367"/>
        <v>1.0001657212333257</v>
      </c>
      <c r="AH3123">
        <v>24</v>
      </c>
      <c r="AI3123">
        <v>0.67944000000000004</v>
      </c>
      <c r="AJ3123" t="e">
        <f t="shared" si="1368"/>
        <v>#DIV/0!</v>
      </c>
      <c r="AK3123" t="e">
        <f t="shared" si="1369"/>
        <v>#DIV/0!</v>
      </c>
      <c r="AL3123" t="e">
        <f t="shared" si="1370"/>
        <v>#DIV/0!</v>
      </c>
      <c r="AM3123" t="e">
        <f t="shared" si="1371"/>
        <v>#DIV/0!</v>
      </c>
      <c r="AN3123" t="e">
        <f>AM3123/((60/'Field readings'!D3124)*24)</f>
        <v>#DIV/0!</v>
      </c>
      <c r="AO3123" t="e">
        <f>SUM($AN$4:AN3123)</f>
        <v>#DIV/0!</v>
      </c>
    </row>
    <row r="3124" spans="1:41">
      <c r="A3124" s="2">
        <f>'Field readings'!A3125</f>
        <v>0</v>
      </c>
      <c r="B3124" s="3">
        <f>'Field readings'!B3125</f>
        <v>0</v>
      </c>
      <c r="C3124">
        <f>'Field readings'!D3125</f>
        <v>0</v>
      </c>
      <c r="D3124">
        <f>'Field readings'!K3125</f>
        <v>0</v>
      </c>
      <c r="E3124">
        <f>'Field readings'!J3125+14.6973</f>
        <v>14.6973</v>
      </c>
      <c r="F3124">
        <f>'Field readings'!L3125</f>
        <v>0</v>
      </c>
      <c r="G3124">
        <f>'Field readings'!I3125</f>
        <v>0</v>
      </c>
      <c r="H3124">
        <f>'Field readings'!N3125</f>
        <v>0</v>
      </c>
      <c r="I3124">
        <f>'Field readings'!M3125</f>
        <v>0</v>
      </c>
      <c r="J3124">
        <f t="shared" si="1344"/>
        <v>0</v>
      </c>
      <c r="K3124" t="e">
        <f t="shared" si="1345"/>
        <v>#DIV/0!</v>
      </c>
      <c r="L3124" t="e">
        <f t="shared" si="1346"/>
        <v>#DIV/0!</v>
      </c>
      <c r="M3124" t="e">
        <f t="shared" si="1347"/>
        <v>#DIV/0!</v>
      </c>
      <c r="N3124" t="e">
        <f t="shared" si="1348"/>
        <v>#DIV/0!</v>
      </c>
      <c r="O3124" t="e">
        <f t="shared" si="1349"/>
        <v>#DIV/0!</v>
      </c>
      <c r="P3124" t="e">
        <f t="shared" si="1350"/>
        <v>#DIV/0!</v>
      </c>
      <c r="Q3124" t="e">
        <f t="shared" si="1351"/>
        <v>#DIV/0!</v>
      </c>
      <c r="R3124" t="e">
        <f t="shared" si="1352"/>
        <v>#DIV/0!</v>
      </c>
      <c r="S3124" t="e">
        <f t="shared" si="1353"/>
        <v>#DIV/0!</v>
      </c>
      <c r="T3124" t="e">
        <f t="shared" si="1354"/>
        <v>#DIV/0!</v>
      </c>
      <c r="U3124" t="e">
        <f t="shared" si="1355"/>
        <v>#DIV/0!</v>
      </c>
      <c r="V3124" t="e">
        <f t="shared" si="1356"/>
        <v>#DIV/0!</v>
      </c>
      <c r="W3124" t="e">
        <f t="shared" si="1357"/>
        <v>#DIV/0!</v>
      </c>
      <c r="X3124" t="e">
        <f t="shared" si="1358"/>
        <v>#DIV/0!</v>
      </c>
      <c r="Y3124" t="e">
        <f t="shared" si="1359"/>
        <v>#DIV/0!</v>
      </c>
      <c r="Z3124" t="e">
        <f t="shared" si="1360"/>
        <v>#DIV/0!</v>
      </c>
      <c r="AA3124" t="e">
        <f t="shared" si="1361"/>
        <v>#DIV/0!</v>
      </c>
      <c r="AB3124">
        <f t="shared" si="1362"/>
        <v>0</v>
      </c>
      <c r="AC3124" t="e">
        <f t="shared" si="1363"/>
        <v>#DIV/0!</v>
      </c>
      <c r="AD3124">
        <f t="shared" si="1364"/>
        <v>1.0632190661423899</v>
      </c>
      <c r="AE3124">
        <f t="shared" si="1365"/>
        <v>5061750.12</v>
      </c>
      <c r="AF3124">
        <f t="shared" si="1366"/>
        <v>15270616303.792566</v>
      </c>
      <c r="AG3124">
        <f t="shared" si="1367"/>
        <v>1.0001657212333257</v>
      </c>
      <c r="AH3124">
        <v>24</v>
      </c>
      <c r="AI3124">
        <v>0.67944000000000004</v>
      </c>
      <c r="AJ3124" t="e">
        <f t="shared" si="1368"/>
        <v>#DIV/0!</v>
      </c>
      <c r="AK3124" t="e">
        <f t="shared" si="1369"/>
        <v>#DIV/0!</v>
      </c>
      <c r="AL3124" t="e">
        <f t="shared" si="1370"/>
        <v>#DIV/0!</v>
      </c>
      <c r="AM3124" t="e">
        <f t="shared" si="1371"/>
        <v>#DIV/0!</v>
      </c>
      <c r="AN3124" t="e">
        <f>AM3124/((60/'Field readings'!D3125)*24)</f>
        <v>#DIV/0!</v>
      </c>
      <c r="AO3124" t="e">
        <f>SUM($AN$4:AN3124)</f>
        <v>#DIV/0!</v>
      </c>
    </row>
    <row r="3125" spans="1:41">
      <c r="A3125" s="2">
        <f>'Field readings'!A3126</f>
        <v>0</v>
      </c>
      <c r="B3125" s="3">
        <f>'Field readings'!B3126</f>
        <v>0</v>
      </c>
      <c r="C3125">
        <f>'Field readings'!D3126</f>
        <v>0</v>
      </c>
      <c r="D3125">
        <f>'Field readings'!K3126</f>
        <v>0</v>
      </c>
      <c r="E3125">
        <f>'Field readings'!J3126+14.6973</f>
        <v>14.6973</v>
      </c>
      <c r="F3125">
        <f>'Field readings'!L3126</f>
        <v>0</v>
      </c>
      <c r="G3125">
        <f>'Field readings'!I3126</f>
        <v>0</v>
      </c>
      <c r="H3125">
        <f>'Field readings'!N3126</f>
        <v>0</v>
      </c>
      <c r="I3125">
        <f>'Field readings'!M3126</f>
        <v>0</v>
      </c>
      <c r="J3125">
        <f t="shared" si="1344"/>
        <v>0</v>
      </c>
      <c r="K3125" t="e">
        <f t="shared" si="1345"/>
        <v>#DIV/0!</v>
      </c>
      <c r="L3125" t="e">
        <f t="shared" si="1346"/>
        <v>#DIV/0!</v>
      </c>
      <c r="M3125" t="e">
        <f t="shared" si="1347"/>
        <v>#DIV/0!</v>
      </c>
      <c r="N3125" t="e">
        <f t="shared" si="1348"/>
        <v>#DIV/0!</v>
      </c>
      <c r="O3125" t="e">
        <f t="shared" si="1349"/>
        <v>#DIV/0!</v>
      </c>
      <c r="P3125" t="e">
        <f t="shared" si="1350"/>
        <v>#DIV/0!</v>
      </c>
      <c r="Q3125" t="e">
        <f t="shared" si="1351"/>
        <v>#DIV/0!</v>
      </c>
      <c r="R3125" t="e">
        <f t="shared" si="1352"/>
        <v>#DIV/0!</v>
      </c>
      <c r="S3125" t="e">
        <f t="shared" si="1353"/>
        <v>#DIV/0!</v>
      </c>
      <c r="T3125" t="e">
        <f t="shared" si="1354"/>
        <v>#DIV/0!</v>
      </c>
      <c r="U3125" t="e">
        <f t="shared" si="1355"/>
        <v>#DIV/0!</v>
      </c>
      <c r="V3125" t="e">
        <f t="shared" si="1356"/>
        <v>#DIV/0!</v>
      </c>
      <c r="W3125" t="e">
        <f t="shared" si="1357"/>
        <v>#DIV/0!</v>
      </c>
      <c r="X3125" t="e">
        <f t="shared" si="1358"/>
        <v>#DIV/0!</v>
      </c>
      <c r="Y3125" t="e">
        <f t="shared" si="1359"/>
        <v>#DIV/0!</v>
      </c>
      <c r="Z3125" t="e">
        <f t="shared" si="1360"/>
        <v>#DIV/0!</v>
      </c>
      <c r="AA3125" t="e">
        <f t="shared" si="1361"/>
        <v>#DIV/0!</v>
      </c>
      <c r="AB3125">
        <f t="shared" si="1362"/>
        <v>0</v>
      </c>
      <c r="AC3125" t="e">
        <f t="shared" si="1363"/>
        <v>#DIV/0!</v>
      </c>
      <c r="AD3125">
        <f t="shared" si="1364"/>
        <v>1.0632190661423899</v>
      </c>
      <c r="AE3125">
        <f t="shared" si="1365"/>
        <v>5061750.12</v>
      </c>
      <c r="AF3125">
        <f t="shared" si="1366"/>
        <v>15270616303.792566</v>
      </c>
      <c r="AG3125">
        <f t="shared" si="1367"/>
        <v>1.0001657212333257</v>
      </c>
      <c r="AH3125">
        <v>24</v>
      </c>
      <c r="AI3125">
        <v>0.67944000000000004</v>
      </c>
      <c r="AJ3125" t="e">
        <f t="shared" si="1368"/>
        <v>#DIV/0!</v>
      </c>
      <c r="AK3125" t="e">
        <f t="shared" si="1369"/>
        <v>#DIV/0!</v>
      </c>
      <c r="AL3125" t="e">
        <f t="shared" si="1370"/>
        <v>#DIV/0!</v>
      </c>
      <c r="AM3125" t="e">
        <f t="shared" si="1371"/>
        <v>#DIV/0!</v>
      </c>
      <c r="AN3125" t="e">
        <f>AM3125/((60/'Field readings'!D3126)*24)</f>
        <v>#DIV/0!</v>
      </c>
      <c r="AO3125" t="e">
        <f>SUM($AN$4:AN3125)</f>
        <v>#DIV/0!</v>
      </c>
    </row>
    <row r="3126" spans="1:41">
      <c r="A3126" s="2">
        <f>'Field readings'!A3127</f>
        <v>0</v>
      </c>
      <c r="B3126" s="3">
        <f>'Field readings'!B3127</f>
        <v>0</v>
      </c>
      <c r="C3126">
        <f>'Field readings'!D3127</f>
        <v>0</v>
      </c>
      <c r="D3126">
        <f>'Field readings'!K3127</f>
        <v>0</v>
      </c>
      <c r="E3126">
        <f>'Field readings'!J3127+14.6973</f>
        <v>14.6973</v>
      </c>
      <c r="F3126">
        <f>'Field readings'!L3127</f>
        <v>0</v>
      </c>
      <c r="G3126">
        <f>'Field readings'!I3127</f>
        <v>0</v>
      </c>
      <c r="H3126">
        <f>'Field readings'!N3127</f>
        <v>0</v>
      </c>
      <c r="I3126">
        <f>'Field readings'!M3127</f>
        <v>0</v>
      </c>
      <c r="J3126">
        <f t="shared" si="1344"/>
        <v>0</v>
      </c>
      <c r="K3126" t="e">
        <f t="shared" si="1345"/>
        <v>#DIV/0!</v>
      </c>
      <c r="L3126" t="e">
        <f t="shared" si="1346"/>
        <v>#DIV/0!</v>
      </c>
      <c r="M3126" t="e">
        <f t="shared" si="1347"/>
        <v>#DIV/0!</v>
      </c>
      <c r="N3126" t="e">
        <f t="shared" si="1348"/>
        <v>#DIV/0!</v>
      </c>
      <c r="O3126" t="e">
        <f t="shared" si="1349"/>
        <v>#DIV/0!</v>
      </c>
      <c r="P3126" t="e">
        <f t="shared" si="1350"/>
        <v>#DIV/0!</v>
      </c>
      <c r="Q3126" t="e">
        <f t="shared" si="1351"/>
        <v>#DIV/0!</v>
      </c>
      <c r="R3126" t="e">
        <f t="shared" si="1352"/>
        <v>#DIV/0!</v>
      </c>
      <c r="S3126" t="e">
        <f t="shared" si="1353"/>
        <v>#DIV/0!</v>
      </c>
      <c r="T3126" t="e">
        <f t="shared" si="1354"/>
        <v>#DIV/0!</v>
      </c>
      <c r="U3126" t="e">
        <f t="shared" si="1355"/>
        <v>#DIV/0!</v>
      </c>
      <c r="V3126" t="e">
        <f t="shared" si="1356"/>
        <v>#DIV/0!</v>
      </c>
      <c r="W3126" t="e">
        <f t="shared" si="1357"/>
        <v>#DIV/0!</v>
      </c>
      <c r="X3126" t="e">
        <f t="shared" si="1358"/>
        <v>#DIV/0!</v>
      </c>
      <c r="Y3126" t="e">
        <f t="shared" si="1359"/>
        <v>#DIV/0!</v>
      </c>
      <c r="Z3126" t="e">
        <f t="shared" si="1360"/>
        <v>#DIV/0!</v>
      </c>
      <c r="AA3126" t="e">
        <f t="shared" si="1361"/>
        <v>#DIV/0!</v>
      </c>
      <c r="AB3126">
        <f t="shared" si="1362"/>
        <v>0</v>
      </c>
      <c r="AC3126" t="e">
        <f t="shared" si="1363"/>
        <v>#DIV/0!</v>
      </c>
      <c r="AD3126">
        <f t="shared" si="1364"/>
        <v>1.0632190661423899</v>
      </c>
      <c r="AE3126">
        <f t="shared" si="1365"/>
        <v>5061750.12</v>
      </c>
      <c r="AF3126">
        <f t="shared" si="1366"/>
        <v>15270616303.792566</v>
      </c>
      <c r="AG3126">
        <f t="shared" si="1367"/>
        <v>1.0001657212333257</v>
      </c>
      <c r="AH3126">
        <v>24</v>
      </c>
      <c r="AI3126">
        <v>0.67944000000000004</v>
      </c>
      <c r="AJ3126" t="e">
        <f t="shared" si="1368"/>
        <v>#DIV/0!</v>
      </c>
      <c r="AK3126" t="e">
        <f t="shared" si="1369"/>
        <v>#DIV/0!</v>
      </c>
      <c r="AL3126" t="e">
        <f t="shared" si="1370"/>
        <v>#DIV/0!</v>
      </c>
      <c r="AM3126" t="e">
        <f t="shared" si="1371"/>
        <v>#DIV/0!</v>
      </c>
      <c r="AN3126" t="e">
        <f>AM3126/((60/'Field readings'!D3127)*24)</f>
        <v>#DIV/0!</v>
      </c>
      <c r="AO3126" t="e">
        <f>SUM($AN$4:AN3126)</f>
        <v>#DIV/0!</v>
      </c>
    </row>
    <row r="3127" spans="1:41">
      <c r="A3127" s="2">
        <f>'Field readings'!A3128</f>
        <v>0</v>
      </c>
      <c r="B3127" s="3">
        <f>'Field readings'!B3128</f>
        <v>0</v>
      </c>
      <c r="C3127">
        <f>'Field readings'!D3128</f>
        <v>0</v>
      </c>
      <c r="D3127">
        <f>'Field readings'!K3128</f>
        <v>0</v>
      </c>
      <c r="E3127">
        <f>'Field readings'!J3128+14.6973</f>
        <v>14.6973</v>
      </c>
      <c r="F3127">
        <f>'Field readings'!L3128</f>
        <v>0</v>
      </c>
      <c r="G3127">
        <f>'Field readings'!I3128</f>
        <v>0</v>
      </c>
      <c r="H3127">
        <f>'Field readings'!N3128</f>
        <v>0</v>
      </c>
      <c r="I3127">
        <f>'Field readings'!M3128</f>
        <v>0</v>
      </c>
      <c r="J3127">
        <f t="shared" si="1344"/>
        <v>0</v>
      </c>
      <c r="K3127" t="e">
        <f t="shared" si="1345"/>
        <v>#DIV/0!</v>
      </c>
      <c r="L3127" t="e">
        <f t="shared" si="1346"/>
        <v>#DIV/0!</v>
      </c>
      <c r="M3127" t="e">
        <f t="shared" si="1347"/>
        <v>#DIV/0!</v>
      </c>
      <c r="N3127" t="e">
        <f t="shared" si="1348"/>
        <v>#DIV/0!</v>
      </c>
      <c r="O3127" t="e">
        <f t="shared" si="1349"/>
        <v>#DIV/0!</v>
      </c>
      <c r="P3127" t="e">
        <f t="shared" si="1350"/>
        <v>#DIV/0!</v>
      </c>
      <c r="Q3127" t="e">
        <f t="shared" si="1351"/>
        <v>#DIV/0!</v>
      </c>
      <c r="R3127" t="e">
        <f t="shared" si="1352"/>
        <v>#DIV/0!</v>
      </c>
      <c r="S3127" t="e">
        <f t="shared" si="1353"/>
        <v>#DIV/0!</v>
      </c>
      <c r="T3127" t="e">
        <f t="shared" si="1354"/>
        <v>#DIV/0!</v>
      </c>
      <c r="U3127" t="e">
        <f t="shared" si="1355"/>
        <v>#DIV/0!</v>
      </c>
      <c r="V3127" t="e">
        <f t="shared" si="1356"/>
        <v>#DIV/0!</v>
      </c>
      <c r="W3127" t="e">
        <f t="shared" si="1357"/>
        <v>#DIV/0!</v>
      </c>
      <c r="X3127" t="e">
        <f t="shared" si="1358"/>
        <v>#DIV/0!</v>
      </c>
      <c r="Y3127" t="e">
        <f t="shared" si="1359"/>
        <v>#DIV/0!</v>
      </c>
      <c r="Z3127" t="e">
        <f t="shared" si="1360"/>
        <v>#DIV/0!</v>
      </c>
      <c r="AA3127" t="e">
        <f t="shared" si="1361"/>
        <v>#DIV/0!</v>
      </c>
      <c r="AB3127">
        <f t="shared" si="1362"/>
        <v>0</v>
      </c>
      <c r="AC3127" t="e">
        <f t="shared" si="1363"/>
        <v>#DIV/0!</v>
      </c>
      <c r="AD3127">
        <f t="shared" si="1364"/>
        <v>1.0632190661423899</v>
      </c>
      <c r="AE3127">
        <f t="shared" si="1365"/>
        <v>5061750.12</v>
      </c>
      <c r="AF3127">
        <f t="shared" si="1366"/>
        <v>15270616303.792566</v>
      </c>
      <c r="AG3127">
        <f t="shared" si="1367"/>
        <v>1.0001657212333257</v>
      </c>
      <c r="AH3127">
        <v>24</v>
      </c>
      <c r="AI3127">
        <v>0.67944000000000004</v>
      </c>
      <c r="AJ3127" t="e">
        <f t="shared" si="1368"/>
        <v>#DIV/0!</v>
      </c>
      <c r="AK3127" t="e">
        <f t="shared" si="1369"/>
        <v>#DIV/0!</v>
      </c>
      <c r="AL3127" t="e">
        <f t="shared" si="1370"/>
        <v>#DIV/0!</v>
      </c>
      <c r="AM3127" t="e">
        <f t="shared" si="1371"/>
        <v>#DIV/0!</v>
      </c>
      <c r="AN3127" t="e">
        <f>AM3127/((60/'Field readings'!D3128)*24)</f>
        <v>#DIV/0!</v>
      </c>
      <c r="AO3127" t="e">
        <f>SUM($AN$4:AN3127)</f>
        <v>#DIV/0!</v>
      </c>
    </row>
    <row r="3128" spans="1:41">
      <c r="A3128" s="2">
        <f>'Field readings'!A3129</f>
        <v>0</v>
      </c>
      <c r="B3128" s="3">
        <f>'Field readings'!B3129</f>
        <v>0</v>
      </c>
      <c r="C3128">
        <f>'Field readings'!D3129</f>
        <v>0</v>
      </c>
      <c r="D3128">
        <f>'Field readings'!K3129</f>
        <v>0</v>
      </c>
      <c r="E3128">
        <f>'Field readings'!J3129+14.6973</f>
        <v>14.6973</v>
      </c>
      <c r="F3128">
        <f>'Field readings'!L3129</f>
        <v>0</v>
      </c>
      <c r="G3128">
        <f>'Field readings'!I3129</f>
        <v>0</v>
      </c>
      <c r="H3128">
        <f>'Field readings'!N3129</f>
        <v>0</v>
      </c>
      <c r="I3128">
        <f>'Field readings'!M3129</f>
        <v>0</v>
      </c>
      <c r="J3128">
        <f t="shared" si="1344"/>
        <v>0</v>
      </c>
      <c r="K3128" t="e">
        <f t="shared" si="1345"/>
        <v>#DIV/0!</v>
      </c>
      <c r="L3128" t="e">
        <f t="shared" si="1346"/>
        <v>#DIV/0!</v>
      </c>
      <c r="M3128" t="e">
        <f t="shared" si="1347"/>
        <v>#DIV/0!</v>
      </c>
      <c r="N3128" t="e">
        <f t="shared" si="1348"/>
        <v>#DIV/0!</v>
      </c>
      <c r="O3128" t="e">
        <f t="shared" si="1349"/>
        <v>#DIV/0!</v>
      </c>
      <c r="P3128" t="e">
        <f t="shared" si="1350"/>
        <v>#DIV/0!</v>
      </c>
      <c r="Q3128" t="e">
        <f t="shared" si="1351"/>
        <v>#DIV/0!</v>
      </c>
      <c r="R3128" t="e">
        <f t="shared" si="1352"/>
        <v>#DIV/0!</v>
      </c>
      <c r="S3128" t="e">
        <f t="shared" si="1353"/>
        <v>#DIV/0!</v>
      </c>
      <c r="T3128" t="e">
        <f t="shared" si="1354"/>
        <v>#DIV/0!</v>
      </c>
      <c r="U3128" t="e">
        <f t="shared" si="1355"/>
        <v>#DIV/0!</v>
      </c>
      <c r="V3128" t="e">
        <f t="shared" si="1356"/>
        <v>#DIV/0!</v>
      </c>
      <c r="W3128" t="e">
        <f t="shared" si="1357"/>
        <v>#DIV/0!</v>
      </c>
      <c r="X3128" t="e">
        <f t="shared" si="1358"/>
        <v>#DIV/0!</v>
      </c>
      <c r="Y3128" t="e">
        <f t="shared" si="1359"/>
        <v>#DIV/0!</v>
      </c>
      <c r="Z3128" t="e">
        <f t="shared" si="1360"/>
        <v>#DIV/0!</v>
      </c>
      <c r="AA3128" t="e">
        <f t="shared" si="1361"/>
        <v>#DIV/0!</v>
      </c>
      <c r="AB3128">
        <f t="shared" si="1362"/>
        <v>0</v>
      </c>
      <c r="AC3128" t="e">
        <f t="shared" si="1363"/>
        <v>#DIV/0!</v>
      </c>
      <c r="AD3128">
        <f t="shared" si="1364"/>
        <v>1.0632190661423899</v>
      </c>
      <c r="AE3128">
        <f t="shared" si="1365"/>
        <v>5061750.12</v>
      </c>
      <c r="AF3128">
        <f t="shared" si="1366"/>
        <v>15270616303.792566</v>
      </c>
      <c r="AG3128">
        <f t="shared" si="1367"/>
        <v>1.0001657212333257</v>
      </c>
      <c r="AH3128">
        <v>24</v>
      </c>
      <c r="AI3128">
        <v>0.67944000000000004</v>
      </c>
      <c r="AJ3128" t="e">
        <f t="shared" si="1368"/>
        <v>#DIV/0!</v>
      </c>
      <c r="AK3128" t="e">
        <f t="shared" si="1369"/>
        <v>#DIV/0!</v>
      </c>
      <c r="AL3128" t="e">
        <f t="shared" si="1370"/>
        <v>#DIV/0!</v>
      </c>
      <c r="AM3128" t="e">
        <f t="shared" si="1371"/>
        <v>#DIV/0!</v>
      </c>
      <c r="AN3128" t="e">
        <f>AM3128/((60/'Field readings'!D3129)*24)</f>
        <v>#DIV/0!</v>
      </c>
      <c r="AO3128" t="e">
        <f>SUM($AN$4:AN3128)</f>
        <v>#DIV/0!</v>
      </c>
    </row>
    <row r="3129" spans="1:41">
      <c r="A3129" s="2">
        <f>'Field readings'!A3130</f>
        <v>0</v>
      </c>
      <c r="B3129" s="3">
        <f>'Field readings'!B3130</f>
        <v>0</v>
      </c>
      <c r="C3129">
        <f>'Field readings'!D3130</f>
        <v>0</v>
      </c>
      <c r="D3129">
        <f>'Field readings'!K3130</f>
        <v>0</v>
      </c>
      <c r="E3129">
        <f>'Field readings'!J3130+14.6973</f>
        <v>14.6973</v>
      </c>
      <c r="F3129">
        <f>'Field readings'!L3130</f>
        <v>0</v>
      </c>
      <c r="G3129">
        <f>'Field readings'!I3130</f>
        <v>0</v>
      </c>
      <c r="H3129">
        <f>'Field readings'!N3130</f>
        <v>0</v>
      </c>
      <c r="I3129">
        <f>'Field readings'!M3130</f>
        <v>0</v>
      </c>
      <c r="J3129">
        <f t="shared" si="1344"/>
        <v>0</v>
      </c>
      <c r="K3129" t="e">
        <f t="shared" si="1345"/>
        <v>#DIV/0!</v>
      </c>
      <c r="L3129" t="e">
        <f t="shared" si="1346"/>
        <v>#DIV/0!</v>
      </c>
      <c r="M3129" t="e">
        <f t="shared" si="1347"/>
        <v>#DIV/0!</v>
      </c>
      <c r="N3129" t="e">
        <f t="shared" si="1348"/>
        <v>#DIV/0!</v>
      </c>
      <c r="O3129" t="e">
        <f t="shared" si="1349"/>
        <v>#DIV/0!</v>
      </c>
      <c r="P3129" t="e">
        <f t="shared" si="1350"/>
        <v>#DIV/0!</v>
      </c>
      <c r="Q3129" t="e">
        <f t="shared" si="1351"/>
        <v>#DIV/0!</v>
      </c>
      <c r="R3129" t="e">
        <f t="shared" si="1352"/>
        <v>#DIV/0!</v>
      </c>
      <c r="S3129" t="e">
        <f t="shared" si="1353"/>
        <v>#DIV/0!</v>
      </c>
      <c r="T3129" t="e">
        <f t="shared" si="1354"/>
        <v>#DIV/0!</v>
      </c>
      <c r="U3129" t="e">
        <f t="shared" si="1355"/>
        <v>#DIV/0!</v>
      </c>
      <c r="V3129" t="e">
        <f t="shared" si="1356"/>
        <v>#DIV/0!</v>
      </c>
      <c r="W3129" t="e">
        <f t="shared" si="1357"/>
        <v>#DIV/0!</v>
      </c>
      <c r="X3129" t="e">
        <f t="shared" si="1358"/>
        <v>#DIV/0!</v>
      </c>
      <c r="Y3129" t="e">
        <f t="shared" si="1359"/>
        <v>#DIV/0!</v>
      </c>
      <c r="Z3129" t="e">
        <f t="shared" si="1360"/>
        <v>#DIV/0!</v>
      </c>
      <c r="AA3129" t="e">
        <f t="shared" si="1361"/>
        <v>#DIV/0!</v>
      </c>
      <c r="AB3129">
        <f t="shared" si="1362"/>
        <v>0</v>
      </c>
      <c r="AC3129" t="e">
        <f t="shared" si="1363"/>
        <v>#DIV/0!</v>
      </c>
      <c r="AD3129">
        <f t="shared" si="1364"/>
        <v>1.0632190661423899</v>
      </c>
      <c r="AE3129">
        <f t="shared" si="1365"/>
        <v>5061750.12</v>
      </c>
      <c r="AF3129">
        <f t="shared" si="1366"/>
        <v>15270616303.792566</v>
      </c>
      <c r="AG3129">
        <f t="shared" si="1367"/>
        <v>1.0001657212333257</v>
      </c>
      <c r="AH3129">
        <v>24</v>
      </c>
      <c r="AI3129">
        <v>0.67944000000000004</v>
      </c>
      <c r="AJ3129" t="e">
        <f t="shared" si="1368"/>
        <v>#DIV/0!</v>
      </c>
      <c r="AK3129" t="e">
        <f t="shared" si="1369"/>
        <v>#DIV/0!</v>
      </c>
      <c r="AL3129" t="e">
        <f t="shared" si="1370"/>
        <v>#DIV/0!</v>
      </c>
      <c r="AM3129" t="e">
        <f t="shared" si="1371"/>
        <v>#DIV/0!</v>
      </c>
      <c r="AN3129" t="e">
        <f>AM3129/((60/'Field readings'!D3130)*24)</f>
        <v>#DIV/0!</v>
      </c>
      <c r="AO3129" t="e">
        <f>SUM($AN$4:AN3129)</f>
        <v>#DIV/0!</v>
      </c>
    </row>
    <row r="3130" spans="1:41">
      <c r="A3130" s="2">
        <f>'Field readings'!A3131</f>
        <v>0</v>
      </c>
      <c r="B3130" s="3">
        <f>'Field readings'!B3131</f>
        <v>0</v>
      </c>
      <c r="C3130">
        <f>'Field readings'!D3131</f>
        <v>0</v>
      </c>
      <c r="D3130">
        <f>'Field readings'!K3131</f>
        <v>0</v>
      </c>
      <c r="E3130">
        <f>'Field readings'!J3131+14.6973</f>
        <v>14.6973</v>
      </c>
      <c r="F3130">
        <f>'Field readings'!L3131</f>
        <v>0</v>
      </c>
      <c r="G3130">
        <f>'Field readings'!I3131</f>
        <v>0</v>
      </c>
      <c r="H3130">
        <f>'Field readings'!N3131</f>
        <v>0</v>
      </c>
      <c r="I3130">
        <f>'Field readings'!M3131</f>
        <v>0</v>
      </c>
      <c r="J3130">
        <f t="shared" si="1344"/>
        <v>0</v>
      </c>
      <c r="K3130" t="e">
        <f t="shared" si="1345"/>
        <v>#DIV/0!</v>
      </c>
      <c r="L3130" t="e">
        <f t="shared" si="1346"/>
        <v>#DIV/0!</v>
      </c>
      <c r="M3130" t="e">
        <f t="shared" si="1347"/>
        <v>#DIV/0!</v>
      </c>
      <c r="N3130" t="e">
        <f t="shared" si="1348"/>
        <v>#DIV/0!</v>
      </c>
      <c r="O3130" t="e">
        <f t="shared" si="1349"/>
        <v>#DIV/0!</v>
      </c>
      <c r="P3130" t="e">
        <f t="shared" si="1350"/>
        <v>#DIV/0!</v>
      </c>
      <c r="Q3130" t="e">
        <f t="shared" si="1351"/>
        <v>#DIV/0!</v>
      </c>
      <c r="R3130" t="e">
        <f t="shared" si="1352"/>
        <v>#DIV/0!</v>
      </c>
      <c r="S3130" t="e">
        <f t="shared" si="1353"/>
        <v>#DIV/0!</v>
      </c>
      <c r="T3130" t="e">
        <f t="shared" si="1354"/>
        <v>#DIV/0!</v>
      </c>
      <c r="U3130" t="e">
        <f t="shared" si="1355"/>
        <v>#DIV/0!</v>
      </c>
      <c r="V3130" t="e">
        <f t="shared" si="1356"/>
        <v>#DIV/0!</v>
      </c>
      <c r="W3130" t="e">
        <f t="shared" si="1357"/>
        <v>#DIV/0!</v>
      </c>
      <c r="X3130" t="e">
        <f t="shared" si="1358"/>
        <v>#DIV/0!</v>
      </c>
      <c r="Y3130" t="e">
        <f t="shared" si="1359"/>
        <v>#DIV/0!</v>
      </c>
      <c r="Z3130" t="e">
        <f t="shared" si="1360"/>
        <v>#DIV/0!</v>
      </c>
      <c r="AA3130" t="e">
        <f t="shared" si="1361"/>
        <v>#DIV/0!</v>
      </c>
      <c r="AB3130">
        <f t="shared" si="1362"/>
        <v>0</v>
      </c>
      <c r="AC3130" t="e">
        <f t="shared" si="1363"/>
        <v>#DIV/0!</v>
      </c>
      <c r="AD3130">
        <f t="shared" si="1364"/>
        <v>1.0632190661423899</v>
      </c>
      <c r="AE3130">
        <f t="shared" si="1365"/>
        <v>5061750.12</v>
      </c>
      <c r="AF3130">
        <f t="shared" si="1366"/>
        <v>15270616303.792566</v>
      </c>
      <c r="AG3130">
        <f t="shared" si="1367"/>
        <v>1.0001657212333257</v>
      </c>
      <c r="AH3130">
        <v>24</v>
      </c>
      <c r="AI3130">
        <v>0.67944000000000004</v>
      </c>
      <c r="AJ3130" t="e">
        <f t="shared" si="1368"/>
        <v>#DIV/0!</v>
      </c>
      <c r="AK3130" t="e">
        <f t="shared" si="1369"/>
        <v>#DIV/0!</v>
      </c>
      <c r="AL3130" t="e">
        <f t="shared" si="1370"/>
        <v>#DIV/0!</v>
      </c>
      <c r="AM3130" t="e">
        <f t="shared" si="1371"/>
        <v>#DIV/0!</v>
      </c>
      <c r="AN3130" t="e">
        <f>AM3130/((60/'Field readings'!D3131)*24)</f>
        <v>#DIV/0!</v>
      </c>
      <c r="AO3130" t="e">
        <f>SUM($AN$4:AN3130)</f>
        <v>#DIV/0!</v>
      </c>
    </row>
    <row r="3131" spans="1:41">
      <c r="A3131" s="2">
        <f>'Field readings'!A3132</f>
        <v>0</v>
      </c>
      <c r="B3131" s="3">
        <f>'Field readings'!B3132</f>
        <v>0</v>
      </c>
      <c r="C3131">
        <f>'Field readings'!D3132</f>
        <v>0</v>
      </c>
      <c r="D3131">
        <f>'Field readings'!K3132</f>
        <v>0</v>
      </c>
      <c r="E3131">
        <f>'Field readings'!J3132+14.6973</f>
        <v>14.6973</v>
      </c>
      <c r="F3131">
        <f>'Field readings'!L3132</f>
        <v>0</v>
      </c>
      <c r="G3131">
        <f>'Field readings'!I3132</f>
        <v>0</v>
      </c>
      <c r="H3131">
        <f>'Field readings'!N3132</f>
        <v>0</v>
      </c>
      <c r="I3131">
        <f>'Field readings'!M3132</f>
        <v>0</v>
      </c>
      <c r="J3131">
        <f t="shared" si="1344"/>
        <v>0</v>
      </c>
      <c r="K3131" t="e">
        <f t="shared" si="1345"/>
        <v>#DIV/0!</v>
      </c>
      <c r="L3131" t="e">
        <f t="shared" si="1346"/>
        <v>#DIV/0!</v>
      </c>
      <c r="M3131" t="e">
        <f t="shared" si="1347"/>
        <v>#DIV/0!</v>
      </c>
      <c r="N3131" t="e">
        <f t="shared" si="1348"/>
        <v>#DIV/0!</v>
      </c>
      <c r="O3131" t="e">
        <f t="shared" si="1349"/>
        <v>#DIV/0!</v>
      </c>
      <c r="P3131" t="e">
        <f t="shared" si="1350"/>
        <v>#DIV/0!</v>
      </c>
      <c r="Q3131" t="e">
        <f t="shared" si="1351"/>
        <v>#DIV/0!</v>
      </c>
      <c r="R3131" t="e">
        <f t="shared" si="1352"/>
        <v>#DIV/0!</v>
      </c>
      <c r="S3131" t="e">
        <f t="shared" si="1353"/>
        <v>#DIV/0!</v>
      </c>
      <c r="T3131" t="e">
        <f t="shared" si="1354"/>
        <v>#DIV/0!</v>
      </c>
      <c r="U3131" t="e">
        <f t="shared" si="1355"/>
        <v>#DIV/0!</v>
      </c>
      <c r="V3131" t="e">
        <f t="shared" si="1356"/>
        <v>#DIV/0!</v>
      </c>
      <c r="W3131" t="e">
        <f t="shared" si="1357"/>
        <v>#DIV/0!</v>
      </c>
      <c r="X3131" t="e">
        <f t="shared" si="1358"/>
        <v>#DIV/0!</v>
      </c>
      <c r="Y3131" t="e">
        <f t="shared" si="1359"/>
        <v>#DIV/0!</v>
      </c>
      <c r="Z3131" t="e">
        <f t="shared" si="1360"/>
        <v>#DIV/0!</v>
      </c>
      <c r="AA3131" t="e">
        <f t="shared" si="1361"/>
        <v>#DIV/0!</v>
      </c>
      <c r="AB3131">
        <f t="shared" si="1362"/>
        <v>0</v>
      </c>
      <c r="AC3131" t="e">
        <f t="shared" si="1363"/>
        <v>#DIV/0!</v>
      </c>
      <c r="AD3131">
        <f t="shared" si="1364"/>
        <v>1.0632190661423899</v>
      </c>
      <c r="AE3131">
        <f t="shared" si="1365"/>
        <v>5061750.12</v>
      </c>
      <c r="AF3131">
        <f t="shared" si="1366"/>
        <v>15270616303.792566</v>
      </c>
      <c r="AG3131">
        <f t="shared" si="1367"/>
        <v>1.0001657212333257</v>
      </c>
      <c r="AH3131">
        <v>24</v>
      </c>
      <c r="AI3131">
        <v>0.67944000000000004</v>
      </c>
      <c r="AJ3131" t="e">
        <f t="shared" si="1368"/>
        <v>#DIV/0!</v>
      </c>
      <c r="AK3131" t="e">
        <f t="shared" si="1369"/>
        <v>#DIV/0!</v>
      </c>
      <c r="AL3131" t="e">
        <f t="shared" si="1370"/>
        <v>#DIV/0!</v>
      </c>
      <c r="AM3131" t="e">
        <f t="shared" si="1371"/>
        <v>#DIV/0!</v>
      </c>
      <c r="AN3131" t="e">
        <f>AM3131/((60/'Field readings'!D3132)*24)</f>
        <v>#DIV/0!</v>
      </c>
      <c r="AO3131" t="e">
        <f>SUM($AN$4:AN3131)</f>
        <v>#DIV/0!</v>
      </c>
    </row>
    <row r="3132" spans="1:41">
      <c r="A3132" s="2">
        <f>'Field readings'!A3133</f>
        <v>0</v>
      </c>
      <c r="B3132" s="3">
        <f>'Field readings'!B3133</f>
        <v>0</v>
      </c>
      <c r="C3132">
        <f>'Field readings'!D3133</f>
        <v>0</v>
      </c>
      <c r="D3132">
        <f>'Field readings'!K3133</f>
        <v>0</v>
      </c>
      <c r="E3132">
        <f>'Field readings'!J3133+14.6973</f>
        <v>14.6973</v>
      </c>
      <c r="F3132">
        <f>'Field readings'!L3133</f>
        <v>0</v>
      </c>
      <c r="G3132">
        <f>'Field readings'!I3133</f>
        <v>0</v>
      </c>
      <c r="H3132">
        <f>'Field readings'!N3133</f>
        <v>0</v>
      </c>
      <c r="I3132">
        <f>'Field readings'!M3133</f>
        <v>0</v>
      </c>
      <c r="J3132">
        <f t="shared" si="1344"/>
        <v>0</v>
      </c>
      <c r="K3132" t="e">
        <f t="shared" si="1345"/>
        <v>#DIV/0!</v>
      </c>
      <c r="L3132" t="e">
        <f t="shared" si="1346"/>
        <v>#DIV/0!</v>
      </c>
      <c r="M3132" t="e">
        <f t="shared" si="1347"/>
        <v>#DIV/0!</v>
      </c>
      <c r="N3132" t="e">
        <f t="shared" si="1348"/>
        <v>#DIV/0!</v>
      </c>
      <c r="O3132" t="e">
        <f t="shared" si="1349"/>
        <v>#DIV/0!</v>
      </c>
      <c r="P3132" t="e">
        <f t="shared" si="1350"/>
        <v>#DIV/0!</v>
      </c>
      <c r="Q3132" t="e">
        <f t="shared" si="1351"/>
        <v>#DIV/0!</v>
      </c>
      <c r="R3132" t="e">
        <f t="shared" si="1352"/>
        <v>#DIV/0!</v>
      </c>
      <c r="S3132" t="e">
        <f t="shared" si="1353"/>
        <v>#DIV/0!</v>
      </c>
      <c r="T3132" t="e">
        <f t="shared" si="1354"/>
        <v>#DIV/0!</v>
      </c>
      <c r="U3132" t="e">
        <f t="shared" si="1355"/>
        <v>#DIV/0!</v>
      </c>
      <c r="V3132" t="e">
        <f t="shared" si="1356"/>
        <v>#DIV/0!</v>
      </c>
      <c r="W3132" t="e">
        <f t="shared" si="1357"/>
        <v>#DIV/0!</v>
      </c>
      <c r="X3132" t="e">
        <f t="shared" si="1358"/>
        <v>#DIV/0!</v>
      </c>
      <c r="Y3132" t="e">
        <f t="shared" si="1359"/>
        <v>#DIV/0!</v>
      </c>
      <c r="Z3132" t="e">
        <f t="shared" si="1360"/>
        <v>#DIV/0!</v>
      </c>
      <c r="AA3132" t="e">
        <f t="shared" si="1361"/>
        <v>#DIV/0!</v>
      </c>
      <c r="AB3132">
        <f t="shared" si="1362"/>
        <v>0</v>
      </c>
      <c r="AC3132" t="e">
        <f t="shared" si="1363"/>
        <v>#DIV/0!</v>
      </c>
      <c r="AD3132">
        <f t="shared" si="1364"/>
        <v>1.0632190661423899</v>
      </c>
      <c r="AE3132">
        <f t="shared" si="1365"/>
        <v>5061750.12</v>
      </c>
      <c r="AF3132">
        <f t="shared" si="1366"/>
        <v>15270616303.792566</v>
      </c>
      <c r="AG3132">
        <f t="shared" si="1367"/>
        <v>1.0001657212333257</v>
      </c>
      <c r="AH3132">
        <v>24</v>
      </c>
      <c r="AI3132">
        <v>0.67944000000000004</v>
      </c>
      <c r="AJ3132" t="e">
        <f t="shared" si="1368"/>
        <v>#DIV/0!</v>
      </c>
      <c r="AK3132" t="e">
        <f t="shared" si="1369"/>
        <v>#DIV/0!</v>
      </c>
      <c r="AL3132" t="e">
        <f t="shared" si="1370"/>
        <v>#DIV/0!</v>
      </c>
      <c r="AM3132" t="e">
        <f t="shared" si="1371"/>
        <v>#DIV/0!</v>
      </c>
      <c r="AN3132" t="e">
        <f>AM3132/((60/'Field readings'!D3133)*24)</f>
        <v>#DIV/0!</v>
      </c>
      <c r="AO3132" t="e">
        <f>SUM($AN$4:AN3132)</f>
        <v>#DIV/0!</v>
      </c>
    </row>
    <row r="3133" spans="1:41">
      <c r="A3133" s="2">
        <f>'Field readings'!A3134</f>
        <v>0</v>
      </c>
      <c r="B3133" s="3">
        <f>'Field readings'!B3134</f>
        <v>0</v>
      </c>
      <c r="C3133">
        <f>'Field readings'!D3134</f>
        <v>0</v>
      </c>
      <c r="D3133">
        <f>'Field readings'!K3134</f>
        <v>0</v>
      </c>
      <c r="E3133">
        <f>'Field readings'!J3134+14.6973</f>
        <v>14.6973</v>
      </c>
      <c r="F3133">
        <f>'Field readings'!L3134</f>
        <v>0</v>
      </c>
      <c r="G3133">
        <f>'Field readings'!I3134</f>
        <v>0</v>
      </c>
      <c r="H3133">
        <f>'Field readings'!N3134</f>
        <v>0</v>
      </c>
      <c r="I3133">
        <f>'Field readings'!M3134</f>
        <v>0</v>
      </c>
      <c r="J3133">
        <f t="shared" si="1344"/>
        <v>0</v>
      </c>
      <c r="K3133" t="e">
        <f t="shared" si="1345"/>
        <v>#DIV/0!</v>
      </c>
      <c r="L3133" t="e">
        <f t="shared" si="1346"/>
        <v>#DIV/0!</v>
      </c>
      <c r="M3133" t="e">
        <f t="shared" si="1347"/>
        <v>#DIV/0!</v>
      </c>
      <c r="N3133" t="e">
        <f t="shared" si="1348"/>
        <v>#DIV/0!</v>
      </c>
      <c r="O3133" t="e">
        <f t="shared" si="1349"/>
        <v>#DIV/0!</v>
      </c>
      <c r="P3133" t="e">
        <f t="shared" si="1350"/>
        <v>#DIV/0!</v>
      </c>
      <c r="Q3133" t="e">
        <f t="shared" si="1351"/>
        <v>#DIV/0!</v>
      </c>
      <c r="R3133" t="e">
        <f t="shared" si="1352"/>
        <v>#DIV/0!</v>
      </c>
      <c r="S3133" t="e">
        <f t="shared" si="1353"/>
        <v>#DIV/0!</v>
      </c>
      <c r="T3133" t="e">
        <f t="shared" si="1354"/>
        <v>#DIV/0!</v>
      </c>
      <c r="U3133" t="e">
        <f t="shared" si="1355"/>
        <v>#DIV/0!</v>
      </c>
      <c r="V3133" t="e">
        <f t="shared" si="1356"/>
        <v>#DIV/0!</v>
      </c>
      <c r="W3133" t="e">
        <f t="shared" si="1357"/>
        <v>#DIV/0!</v>
      </c>
      <c r="X3133" t="e">
        <f t="shared" si="1358"/>
        <v>#DIV/0!</v>
      </c>
      <c r="Y3133" t="e">
        <f t="shared" si="1359"/>
        <v>#DIV/0!</v>
      </c>
      <c r="Z3133" t="e">
        <f t="shared" si="1360"/>
        <v>#DIV/0!</v>
      </c>
      <c r="AA3133" t="e">
        <f t="shared" si="1361"/>
        <v>#DIV/0!</v>
      </c>
      <c r="AB3133">
        <f t="shared" si="1362"/>
        <v>0</v>
      </c>
      <c r="AC3133" t="e">
        <f t="shared" si="1363"/>
        <v>#DIV/0!</v>
      </c>
      <c r="AD3133">
        <f t="shared" si="1364"/>
        <v>1.0632190661423899</v>
      </c>
      <c r="AE3133">
        <f t="shared" si="1365"/>
        <v>5061750.12</v>
      </c>
      <c r="AF3133">
        <f t="shared" si="1366"/>
        <v>15270616303.792566</v>
      </c>
      <c r="AG3133">
        <f t="shared" si="1367"/>
        <v>1.0001657212333257</v>
      </c>
      <c r="AH3133">
        <v>24</v>
      </c>
      <c r="AI3133">
        <v>0.67944000000000004</v>
      </c>
      <c r="AJ3133" t="e">
        <f t="shared" si="1368"/>
        <v>#DIV/0!</v>
      </c>
      <c r="AK3133" t="e">
        <f t="shared" si="1369"/>
        <v>#DIV/0!</v>
      </c>
      <c r="AL3133" t="e">
        <f t="shared" si="1370"/>
        <v>#DIV/0!</v>
      </c>
      <c r="AM3133" t="e">
        <f t="shared" si="1371"/>
        <v>#DIV/0!</v>
      </c>
      <c r="AN3133" t="e">
        <f>AM3133/((60/'Field readings'!D3134)*24)</f>
        <v>#DIV/0!</v>
      </c>
      <c r="AO3133" t="e">
        <f>SUM($AN$4:AN3133)</f>
        <v>#DIV/0!</v>
      </c>
    </row>
    <row r="3134" spans="1:41">
      <c r="A3134" s="2">
        <f>'Field readings'!A3135</f>
        <v>0</v>
      </c>
      <c r="B3134" s="3">
        <f>'Field readings'!B3135</f>
        <v>0</v>
      </c>
      <c r="C3134">
        <f>'Field readings'!D3135</f>
        <v>0</v>
      </c>
      <c r="D3134">
        <f>'Field readings'!K3135</f>
        <v>0</v>
      </c>
      <c r="E3134">
        <f>'Field readings'!J3135+14.6973</f>
        <v>14.6973</v>
      </c>
      <c r="F3134">
        <f>'Field readings'!L3135</f>
        <v>0</v>
      </c>
      <c r="G3134">
        <f>'Field readings'!I3135</f>
        <v>0</v>
      </c>
      <c r="H3134">
        <f>'Field readings'!N3135</f>
        <v>0</v>
      </c>
      <c r="I3134">
        <f>'Field readings'!M3135</f>
        <v>0</v>
      </c>
      <c r="J3134">
        <f t="shared" si="1344"/>
        <v>0</v>
      </c>
      <c r="K3134" t="e">
        <f t="shared" si="1345"/>
        <v>#DIV/0!</v>
      </c>
      <c r="L3134" t="e">
        <f t="shared" si="1346"/>
        <v>#DIV/0!</v>
      </c>
      <c r="M3134" t="e">
        <f t="shared" si="1347"/>
        <v>#DIV/0!</v>
      </c>
      <c r="N3134" t="e">
        <f t="shared" si="1348"/>
        <v>#DIV/0!</v>
      </c>
      <c r="O3134" t="e">
        <f t="shared" si="1349"/>
        <v>#DIV/0!</v>
      </c>
      <c r="P3134" t="e">
        <f t="shared" si="1350"/>
        <v>#DIV/0!</v>
      </c>
      <c r="Q3134" t="e">
        <f t="shared" si="1351"/>
        <v>#DIV/0!</v>
      </c>
      <c r="R3134" t="e">
        <f t="shared" si="1352"/>
        <v>#DIV/0!</v>
      </c>
      <c r="S3134" t="e">
        <f t="shared" si="1353"/>
        <v>#DIV/0!</v>
      </c>
      <c r="T3134" t="e">
        <f t="shared" si="1354"/>
        <v>#DIV/0!</v>
      </c>
      <c r="U3134" t="e">
        <f t="shared" si="1355"/>
        <v>#DIV/0!</v>
      </c>
      <c r="V3134" t="e">
        <f t="shared" si="1356"/>
        <v>#DIV/0!</v>
      </c>
      <c r="W3134" t="e">
        <f t="shared" si="1357"/>
        <v>#DIV/0!</v>
      </c>
      <c r="X3134" t="e">
        <f t="shared" si="1358"/>
        <v>#DIV/0!</v>
      </c>
      <c r="Y3134" t="e">
        <f t="shared" si="1359"/>
        <v>#DIV/0!</v>
      </c>
      <c r="Z3134" t="e">
        <f t="shared" si="1360"/>
        <v>#DIV/0!</v>
      </c>
      <c r="AA3134" t="e">
        <f t="shared" si="1361"/>
        <v>#DIV/0!</v>
      </c>
      <c r="AB3134">
        <f t="shared" si="1362"/>
        <v>0</v>
      </c>
      <c r="AC3134" t="e">
        <f t="shared" si="1363"/>
        <v>#DIV/0!</v>
      </c>
      <c r="AD3134">
        <f t="shared" si="1364"/>
        <v>1.0632190661423899</v>
      </c>
      <c r="AE3134">
        <f t="shared" si="1365"/>
        <v>5061750.12</v>
      </c>
      <c r="AF3134">
        <f t="shared" si="1366"/>
        <v>15270616303.792566</v>
      </c>
      <c r="AG3134">
        <f t="shared" si="1367"/>
        <v>1.0001657212333257</v>
      </c>
      <c r="AH3134">
        <v>24</v>
      </c>
      <c r="AI3134">
        <v>0.67944000000000004</v>
      </c>
      <c r="AJ3134" t="e">
        <f t="shared" si="1368"/>
        <v>#DIV/0!</v>
      </c>
      <c r="AK3134" t="e">
        <f t="shared" si="1369"/>
        <v>#DIV/0!</v>
      </c>
      <c r="AL3134" t="e">
        <f t="shared" si="1370"/>
        <v>#DIV/0!</v>
      </c>
      <c r="AM3134" t="e">
        <f t="shared" si="1371"/>
        <v>#DIV/0!</v>
      </c>
      <c r="AN3134" t="e">
        <f>AM3134/((60/'Field readings'!D3135)*24)</f>
        <v>#DIV/0!</v>
      </c>
      <c r="AO3134" t="e">
        <f>SUM($AN$4:AN3134)</f>
        <v>#DIV/0!</v>
      </c>
    </row>
    <row r="3135" spans="1:41">
      <c r="A3135" s="2">
        <f>'Field readings'!A3136</f>
        <v>0</v>
      </c>
      <c r="B3135" s="3">
        <f>'Field readings'!B3136</f>
        <v>0</v>
      </c>
      <c r="C3135">
        <f>'Field readings'!D3136</f>
        <v>0</v>
      </c>
      <c r="D3135">
        <f>'Field readings'!K3136</f>
        <v>0</v>
      </c>
      <c r="E3135">
        <f>'Field readings'!J3136+14.6973</f>
        <v>14.6973</v>
      </c>
      <c r="F3135">
        <f>'Field readings'!L3136</f>
        <v>0</v>
      </c>
      <c r="G3135">
        <f>'Field readings'!I3136</f>
        <v>0</v>
      </c>
      <c r="H3135">
        <f>'Field readings'!N3136</f>
        <v>0</v>
      </c>
      <c r="I3135">
        <f>'Field readings'!M3136</f>
        <v>0</v>
      </c>
      <c r="J3135">
        <f t="shared" si="1344"/>
        <v>0</v>
      </c>
      <c r="K3135" t="e">
        <f t="shared" si="1345"/>
        <v>#DIV/0!</v>
      </c>
      <c r="L3135" t="e">
        <f t="shared" si="1346"/>
        <v>#DIV/0!</v>
      </c>
      <c r="M3135" t="e">
        <f t="shared" si="1347"/>
        <v>#DIV/0!</v>
      </c>
      <c r="N3135" t="e">
        <f t="shared" si="1348"/>
        <v>#DIV/0!</v>
      </c>
      <c r="O3135" t="e">
        <f t="shared" si="1349"/>
        <v>#DIV/0!</v>
      </c>
      <c r="P3135" t="e">
        <f t="shared" si="1350"/>
        <v>#DIV/0!</v>
      </c>
      <c r="Q3135" t="e">
        <f t="shared" si="1351"/>
        <v>#DIV/0!</v>
      </c>
      <c r="R3135" t="e">
        <f t="shared" si="1352"/>
        <v>#DIV/0!</v>
      </c>
      <c r="S3135" t="e">
        <f t="shared" si="1353"/>
        <v>#DIV/0!</v>
      </c>
      <c r="T3135" t="e">
        <f t="shared" si="1354"/>
        <v>#DIV/0!</v>
      </c>
      <c r="U3135" t="e">
        <f t="shared" si="1355"/>
        <v>#DIV/0!</v>
      </c>
      <c r="V3135" t="e">
        <f t="shared" si="1356"/>
        <v>#DIV/0!</v>
      </c>
      <c r="W3135" t="e">
        <f t="shared" si="1357"/>
        <v>#DIV/0!</v>
      </c>
      <c r="X3135" t="e">
        <f t="shared" si="1358"/>
        <v>#DIV/0!</v>
      </c>
      <c r="Y3135" t="e">
        <f t="shared" si="1359"/>
        <v>#DIV/0!</v>
      </c>
      <c r="Z3135" t="e">
        <f t="shared" si="1360"/>
        <v>#DIV/0!</v>
      </c>
      <c r="AA3135" t="e">
        <f t="shared" si="1361"/>
        <v>#DIV/0!</v>
      </c>
      <c r="AB3135">
        <f t="shared" si="1362"/>
        <v>0</v>
      </c>
      <c r="AC3135" t="e">
        <f t="shared" si="1363"/>
        <v>#DIV/0!</v>
      </c>
      <c r="AD3135">
        <f t="shared" si="1364"/>
        <v>1.0632190661423899</v>
      </c>
      <c r="AE3135">
        <f t="shared" si="1365"/>
        <v>5061750.12</v>
      </c>
      <c r="AF3135">
        <f t="shared" si="1366"/>
        <v>15270616303.792566</v>
      </c>
      <c r="AG3135">
        <f t="shared" si="1367"/>
        <v>1.0001657212333257</v>
      </c>
      <c r="AH3135">
        <v>24</v>
      </c>
      <c r="AI3135">
        <v>0.67944000000000004</v>
      </c>
      <c r="AJ3135" t="e">
        <f t="shared" si="1368"/>
        <v>#DIV/0!</v>
      </c>
      <c r="AK3135" t="e">
        <f t="shared" si="1369"/>
        <v>#DIV/0!</v>
      </c>
      <c r="AL3135" t="e">
        <f t="shared" si="1370"/>
        <v>#DIV/0!</v>
      </c>
      <c r="AM3135" t="e">
        <f t="shared" si="1371"/>
        <v>#DIV/0!</v>
      </c>
      <c r="AN3135" t="e">
        <f>AM3135/((60/'Field readings'!D3136)*24)</f>
        <v>#DIV/0!</v>
      </c>
      <c r="AO3135" t="e">
        <f>SUM($AN$4:AN3135)</f>
        <v>#DIV/0!</v>
      </c>
    </row>
    <row r="3136" spans="1:41">
      <c r="A3136" s="2">
        <f>'Field readings'!A3137</f>
        <v>0</v>
      </c>
      <c r="B3136" s="3">
        <f>'Field readings'!B3137</f>
        <v>0</v>
      </c>
      <c r="C3136">
        <f>'Field readings'!D3137</f>
        <v>0</v>
      </c>
      <c r="D3136">
        <f>'Field readings'!K3137</f>
        <v>0</v>
      </c>
      <c r="E3136">
        <f>'Field readings'!J3137+14.6973</f>
        <v>14.6973</v>
      </c>
      <c r="F3136">
        <f>'Field readings'!L3137</f>
        <v>0</v>
      </c>
      <c r="G3136">
        <f>'Field readings'!I3137</f>
        <v>0</v>
      </c>
      <c r="H3136">
        <f>'Field readings'!N3137</f>
        <v>0</v>
      </c>
      <c r="I3136">
        <f>'Field readings'!M3137</f>
        <v>0</v>
      </c>
      <c r="J3136">
        <f t="shared" si="1344"/>
        <v>0</v>
      </c>
      <c r="K3136" t="e">
        <f t="shared" si="1345"/>
        <v>#DIV/0!</v>
      </c>
      <c r="L3136" t="e">
        <f t="shared" si="1346"/>
        <v>#DIV/0!</v>
      </c>
      <c r="M3136" t="e">
        <f t="shared" si="1347"/>
        <v>#DIV/0!</v>
      </c>
      <c r="N3136" t="e">
        <f t="shared" si="1348"/>
        <v>#DIV/0!</v>
      </c>
      <c r="O3136" t="e">
        <f t="shared" si="1349"/>
        <v>#DIV/0!</v>
      </c>
      <c r="P3136" t="e">
        <f t="shared" si="1350"/>
        <v>#DIV/0!</v>
      </c>
      <c r="Q3136" t="e">
        <f t="shared" si="1351"/>
        <v>#DIV/0!</v>
      </c>
      <c r="R3136" t="e">
        <f t="shared" si="1352"/>
        <v>#DIV/0!</v>
      </c>
      <c r="S3136" t="e">
        <f t="shared" si="1353"/>
        <v>#DIV/0!</v>
      </c>
      <c r="T3136" t="e">
        <f t="shared" si="1354"/>
        <v>#DIV/0!</v>
      </c>
      <c r="U3136" t="e">
        <f t="shared" si="1355"/>
        <v>#DIV/0!</v>
      </c>
      <c r="V3136" t="e">
        <f t="shared" si="1356"/>
        <v>#DIV/0!</v>
      </c>
      <c r="W3136" t="e">
        <f t="shared" si="1357"/>
        <v>#DIV/0!</v>
      </c>
      <c r="X3136" t="e">
        <f t="shared" si="1358"/>
        <v>#DIV/0!</v>
      </c>
      <c r="Y3136" t="e">
        <f t="shared" si="1359"/>
        <v>#DIV/0!</v>
      </c>
      <c r="Z3136" t="e">
        <f t="shared" si="1360"/>
        <v>#DIV/0!</v>
      </c>
      <c r="AA3136" t="e">
        <f t="shared" si="1361"/>
        <v>#DIV/0!</v>
      </c>
      <c r="AB3136">
        <f t="shared" si="1362"/>
        <v>0</v>
      </c>
      <c r="AC3136" t="e">
        <f t="shared" si="1363"/>
        <v>#DIV/0!</v>
      </c>
      <c r="AD3136">
        <f t="shared" si="1364"/>
        <v>1.0632190661423899</v>
      </c>
      <c r="AE3136">
        <f t="shared" si="1365"/>
        <v>5061750.12</v>
      </c>
      <c r="AF3136">
        <f t="shared" si="1366"/>
        <v>15270616303.792566</v>
      </c>
      <c r="AG3136">
        <f t="shared" si="1367"/>
        <v>1.0001657212333257</v>
      </c>
      <c r="AH3136">
        <v>24</v>
      </c>
      <c r="AI3136">
        <v>0.67944000000000004</v>
      </c>
      <c r="AJ3136" t="e">
        <f t="shared" si="1368"/>
        <v>#DIV/0!</v>
      </c>
      <c r="AK3136" t="e">
        <f t="shared" si="1369"/>
        <v>#DIV/0!</v>
      </c>
      <c r="AL3136" t="e">
        <f t="shared" si="1370"/>
        <v>#DIV/0!</v>
      </c>
      <c r="AM3136" t="e">
        <f t="shared" si="1371"/>
        <v>#DIV/0!</v>
      </c>
      <c r="AN3136" t="e">
        <f>AM3136/((60/'Field readings'!D3137)*24)</f>
        <v>#DIV/0!</v>
      </c>
      <c r="AO3136" t="e">
        <f>SUM($AN$4:AN3136)</f>
        <v>#DIV/0!</v>
      </c>
    </row>
    <row r="3137" spans="1:41">
      <c r="A3137" s="2">
        <f>'Field readings'!A3138</f>
        <v>0</v>
      </c>
      <c r="B3137" s="3">
        <f>'Field readings'!B3138</f>
        <v>0</v>
      </c>
      <c r="C3137">
        <f>'Field readings'!D3138</f>
        <v>0</v>
      </c>
      <c r="D3137">
        <f>'Field readings'!K3138</f>
        <v>0</v>
      </c>
      <c r="E3137">
        <f>'Field readings'!J3138+14.6973</f>
        <v>14.6973</v>
      </c>
      <c r="F3137">
        <f>'Field readings'!L3138</f>
        <v>0</v>
      </c>
      <c r="G3137">
        <f>'Field readings'!I3138</f>
        <v>0</v>
      </c>
      <c r="H3137">
        <f>'Field readings'!N3138</f>
        <v>0</v>
      </c>
      <c r="I3137">
        <f>'Field readings'!M3138</f>
        <v>0</v>
      </c>
      <c r="J3137">
        <f t="shared" si="1344"/>
        <v>0</v>
      </c>
      <c r="K3137" t="e">
        <f t="shared" si="1345"/>
        <v>#DIV/0!</v>
      </c>
      <c r="L3137" t="e">
        <f t="shared" si="1346"/>
        <v>#DIV/0!</v>
      </c>
      <c r="M3137" t="e">
        <f t="shared" si="1347"/>
        <v>#DIV/0!</v>
      </c>
      <c r="N3137" t="e">
        <f t="shared" si="1348"/>
        <v>#DIV/0!</v>
      </c>
      <c r="O3137" t="e">
        <f t="shared" si="1349"/>
        <v>#DIV/0!</v>
      </c>
      <c r="P3137" t="e">
        <f t="shared" si="1350"/>
        <v>#DIV/0!</v>
      </c>
      <c r="Q3137" t="e">
        <f t="shared" si="1351"/>
        <v>#DIV/0!</v>
      </c>
      <c r="R3137" t="e">
        <f t="shared" si="1352"/>
        <v>#DIV/0!</v>
      </c>
      <c r="S3137" t="e">
        <f t="shared" si="1353"/>
        <v>#DIV/0!</v>
      </c>
      <c r="T3137" t="e">
        <f t="shared" si="1354"/>
        <v>#DIV/0!</v>
      </c>
      <c r="U3137" t="e">
        <f t="shared" si="1355"/>
        <v>#DIV/0!</v>
      </c>
      <c r="V3137" t="e">
        <f t="shared" si="1356"/>
        <v>#DIV/0!</v>
      </c>
      <c r="W3137" t="e">
        <f t="shared" si="1357"/>
        <v>#DIV/0!</v>
      </c>
      <c r="X3137" t="e">
        <f t="shared" si="1358"/>
        <v>#DIV/0!</v>
      </c>
      <c r="Y3137" t="e">
        <f t="shared" si="1359"/>
        <v>#DIV/0!</v>
      </c>
      <c r="Z3137" t="e">
        <f t="shared" si="1360"/>
        <v>#DIV/0!</v>
      </c>
      <c r="AA3137" t="e">
        <f t="shared" si="1361"/>
        <v>#DIV/0!</v>
      </c>
      <c r="AB3137">
        <f t="shared" si="1362"/>
        <v>0</v>
      </c>
      <c r="AC3137" t="e">
        <f t="shared" si="1363"/>
        <v>#DIV/0!</v>
      </c>
      <c r="AD3137">
        <f t="shared" si="1364"/>
        <v>1.0632190661423899</v>
      </c>
      <c r="AE3137">
        <f t="shared" si="1365"/>
        <v>5061750.12</v>
      </c>
      <c r="AF3137">
        <f t="shared" si="1366"/>
        <v>15270616303.792566</v>
      </c>
      <c r="AG3137">
        <f t="shared" si="1367"/>
        <v>1.0001657212333257</v>
      </c>
      <c r="AH3137">
        <v>24</v>
      </c>
      <c r="AI3137">
        <v>0.67944000000000004</v>
      </c>
      <c r="AJ3137" t="e">
        <f t="shared" si="1368"/>
        <v>#DIV/0!</v>
      </c>
      <c r="AK3137" t="e">
        <f t="shared" si="1369"/>
        <v>#DIV/0!</v>
      </c>
      <c r="AL3137" t="e">
        <f t="shared" si="1370"/>
        <v>#DIV/0!</v>
      </c>
      <c r="AM3137" t="e">
        <f t="shared" si="1371"/>
        <v>#DIV/0!</v>
      </c>
      <c r="AN3137" t="e">
        <f>AM3137/((60/'Field readings'!D3138)*24)</f>
        <v>#DIV/0!</v>
      </c>
      <c r="AO3137" t="e">
        <f>SUM($AN$4:AN3137)</f>
        <v>#DIV/0!</v>
      </c>
    </row>
    <row r="3138" spans="1:41">
      <c r="A3138" s="2">
        <f>'Field readings'!A3139</f>
        <v>0</v>
      </c>
      <c r="B3138" s="3">
        <f>'Field readings'!B3139</f>
        <v>0</v>
      </c>
      <c r="C3138">
        <f>'Field readings'!D3139</f>
        <v>0</v>
      </c>
      <c r="D3138">
        <f>'Field readings'!K3139</f>
        <v>0</v>
      </c>
      <c r="E3138">
        <f>'Field readings'!J3139+14.6973</f>
        <v>14.6973</v>
      </c>
      <c r="F3138">
        <f>'Field readings'!L3139</f>
        <v>0</v>
      </c>
      <c r="G3138">
        <f>'Field readings'!I3139</f>
        <v>0</v>
      </c>
      <c r="H3138">
        <f>'Field readings'!N3139</f>
        <v>0</v>
      </c>
      <c r="I3138">
        <f>'Field readings'!M3139</f>
        <v>0</v>
      </c>
      <c r="J3138">
        <f t="shared" si="1344"/>
        <v>0</v>
      </c>
      <c r="K3138" t="e">
        <f t="shared" si="1345"/>
        <v>#DIV/0!</v>
      </c>
      <c r="L3138" t="e">
        <f t="shared" si="1346"/>
        <v>#DIV/0!</v>
      </c>
      <c r="M3138" t="e">
        <f t="shared" si="1347"/>
        <v>#DIV/0!</v>
      </c>
      <c r="N3138" t="e">
        <f t="shared" si="1348"/>
        <v>#DIV/0!</v>
      </c>
      <c r="O3138" t="e">
        <f t="shared" si="1349"/>
        <v>#DIV/0!</v>
      </c>
      <c r="P3138" t="e">
        <f t="shared" si="1350"/>
        <v>#DIV/0!</v>
      </c>
      <c r="Q3138" t="e">
        <f t="shared" si="1351"/>
        <v>#DIV/0!</v>
      </c>
      <c r="R3138" t="e">
        <f t="shared" si="1352"/>
        <v>#DIV/0!</v>
      </c>
      <c r="S3138" t="e">
        <f t="shared" si="1353"/>
        <v>#DIV/0!</v>
      </c>
      <c r="T3138" t="e">
        <f t="shared" si="1354"/>
        <v>#DIV/0!</v>
      </c>
      <c r="U3138" t="e">
        <f t="shared" si="1355"/>
        <v>#DIV/0!</v>
      </c>
      <c r="V3138" t="e">
        <f t="shared" si="1356"/>
        <v>#DIV/0!</v>
      </c>
      <c r="W3138" t="e">
        <f t="shared" si="1357"/>
        <v>#DIV/0!</v>
      </c>
      <c r="X3138" t="e">
        <f t="shared" si="1358"/>
        <v>#DIV/0!</v>
      </c>
      <c r="Y3138" t="e">
        <f t="shared" si="1359"/>
        <v>#DIV/0!</v>
      </c>
      <c r="Z3138" t="e">
        <f t="shared" si="1360"/>
        <v>#DIV/0!</v>
      </c>
      <c r="AA3138" t="e">
        <f t="shared" si="1361"/>
        <v>#DIV/0!</v>
      </c>
      <c r="AB3138">
        <f t="shared" si="1362"/>
        <v>0</v>
      </c>
      <c r="AC3138" t="e">
        <f t="shared" si="1363"/>
        <v>#DIV/0!</v>
      </c>
      <c r="AD3138">
        <f t="shared" si="1364"/>
        <v>1.0632190661423899</v>
      </c>
      <c r="AE3138">
        <f t="shared" si="1365"/>
        <v>5061750.12</v>
      </c>
      <c r="AF3138">
        <f t="shared" si="1366"/>
        <v>15270616303.792566</v>
      </c>
      <c r="AG3138">
        <f t="shared" si="1367"/>
        <v>1.0001657212333257</v>
      </c>
      <c r="AH3138">
        <v>24</v>
      </c>
      <c r="AI3138">
        <v>0.67944000000000004</v>
      </c>
      <c r="AJ3138" t="e">
        <f t="shared" si="1368"/>
        <v>#DIV/0!</v>
      </c>
      <c r="AK3138" t="e">
        <f t="shared" si="1369"/>
        <v>#DIV/0!</v>
      </c>
      <c r="AL3138" t="e">
        <f t="shared" si="1370"/>
        <v>#DIV/0!</v>
      </c>
      <c r="AM3138" t="e">
        <f t="shared" si="1371"/>
        <v>#DIV/0!</v>
      </c>
      <c r="AN3138" t="e">
        <f>AM3138/((60/'Field readings'!D3139)*24)</f>
        <v>#DIV/0!</v>
      </c>
      <c r="AO3138" t="e">
        <f>SUM($AN$4:AN3138)</f>
        <v>#DIV/0!</v>
      </c>
    </row>
    <row r="3139" spans="1:41">
      <c r="A3139" s="2">
        <f>'Field readings'!A3140</f>
        <v>0</v>
      </c>
      <c r="B3139" s="3">
        <f>'Field readings'!B3140</f>
        <v>0</v>
      </c>
      <c r="C3139">
        <f>'Field readings'!D3140</f>
        <v>0</v>
      </c>
      <c r="D3139">
        <f>'Field readings'!K3140</f>
        <v>0</v>
      </c>
      <c r="E3139">
        <f>'Field readings'!J3140+14.6973</f>
        <v>14.6973</v>
      </c>
      <c r="F3139">
        <f>'Field readings'!L3140</f>
        <v>0</v>
      </c>
      <c r="G3139">
        <f>'Field readings'!I3140</f>
        <v>0</v>
      </c>
      <c r="H3139">
        <f>'Field readings'!N3140</f>
        <v>0</v>
      </c>
      <c r="I3139">
        <f>'Field readings'!M3140</f>
        <v>0</v>
      </c>
      <c r="J3139">
        <f t="shared" si="1344"/>
        <v>0</v>
      </c>
      <c r="K3139" t="e">
        <f t="shared" si="1345"/>
        <v>#DIV/0!</v>
      </c>
      <c r="L3139" t="e">
        <f t="shared" si="1346"/>
        <v>#DIV/0!</v>
      </c>
      <c r="M3139" t="e">
        <f t="shared" si="1347"/>
        <v>#DIV/0!</v>
      </c>
      <c r="N3139" t="e">
        <f t="shared" si="1348"/>
        <v>#DIV/0!</v>
      </c>
      <c r="O3139" t="e">
        <f t="shared" si="1349"/>
        <v>#DIV/0!</v>
      </c>
      <c r="P3139" t="e">
        <f t="shared" si="1350"/>
        <v>#DIV/0!</v>
      </c>
      <c r="Q3139" t="e">
        <f t="shared" si="1351"/>
        <v>#DIV/0!</v>
      </c>
      <c r="R3139" t="e">
        <f t="shared" si="1352"/>
        <v>#DIV/0!</v>
      </c>
      <c r="S3139" t="e">
        <f t="shared" si="1353"/>
        <v>#DIV/0!</v>
      </c>
      <c r="T3139" t="e">
        <f t="shared" si="1354"/>
        <v>#DIV/0!</v>
      </c>
      <c r="U3139" t="e">
        <f t="shared" si="1355"/>
        <v>#DIV/0!</v>
      </c>
      <c r="V3139" t="e">
        <f t="shared" si="1356"/>
        <v>#DIV/0!</v>
      </c>
      <c r="W3139" t="e">
        <f t="shared" si="1357"/>
        <v>#DIV/0!</v>
      </c>
      <c r="X3139" t="e">
        <f t="shared" si="1358"/>
        <v>#DIV/0!</v>
      </c>
      <c r="Y3139" t="e">
        <f t="shared" si="1359"/>
        <v>#DIV/0!</v>
      </c>
      <c r="Z3139" t="e">
        <f t="shared" si="1360"/>
        <v>#DIV/0!</v>
      </c>
      <c r="AA3139" t="e">
        <f t="shared" si="1361"/>
        <v>#DIV/0!</v>
      </c>
      <c r="AB3139">
        <f t="shared" si="1362"/>
        <v>0</v>
      </c>
      <c r="AC3139" t="e">
        <f t="shared" si="1363"/>
        <v>#DIV/0!</v>
      </c>
      <c r="AD3139">
        <f t="shared" si="1364"/>
        <v>1.0632190661423899</v>
      </c>
      <c r="AE3139">
        <f t="shared" si="1365"/>
        <v>5061750.12</v>
      </c>
      <c r="AF3139">
        <f t="shared" si="1366"/>
        <v>15270616303.792566</v>
      </c>
      <c r="AG3139">
        <f t="shared" si="1367"/>
        <v>1.0001657212333257</v>
      </c>
      <c r="AH3139">
        <v>24</v>
      </c>
      <c r="AI3139">
        <v>0.67944000000000004</v>
      </c>
      <c r="AJ3139" t="e">
        <f t="shared" si="1368"/>
        <v>#DIV/0!</v>
      </c>
      <c r="AK3139" t="e">
        <f t="shared" si="1369"/>
        <v>#DIV/0!</v>
      </c>
      <c r="AL3139" t="e">
        <f t="shared" si="1370"/>
        <v>#DIV/0!</v>
      </c>
      <c r="AM3139" t="e">
        <f t="shared" si="1371"/>
        <v>#DIV/0!</v>
      </c>
      <c r="AN3139" t="e">
        <f>AM3139/((60/'Field readings'!D3140)*24)</f>
        <v>#DIV/0!</v>
      </c>
      <c r="AO3139" t="e">
        <f>SUM($AN$4:AN3139)</f>
        <v>#DIV/0!</v>
      </c>
    </row>
    <row r="3140" spans="1:41">
      <c r="A3140" s="2">
        <f>'Field readings'!A3141</f>
        <v>0</v>
      </c>
      <c r="B3140" s="3">
        <f>'Field readings'!B3141</f>
        <v>0</v>
      </c>
      <c r="C3140">
        <f>'Field readings'!D3141</f>
        <v>0</v>
      </c>
      <c r="D3140">
        <f>'Field readings'!K3141</f>
        <v>0</v>
      </c>
      <c r="E3140">
        <f>'Field readings'!J3141+14.6973</f>
        <v>14.6973</v>
      </c>
      <c r="F3140">
        <f>'Field readings'!L3141</f>
        <v>0</v>
      </c>
      <c r="G3140">
        <f>'Field readings'!I3141</f>
        <v>0</v>
      </c>
      <c r="H3140">
        <f>'Field readings'!N3141</f>
        <v>0</v>
      </c>
      <c r="I3140">
        <f>'Field readings'!M3141</f>
        <v>0</v>
      </c>
      <c r="J3140">
        <f t="shared" si="1344"/>
        <v>0</v>
      </c>
      <c r="K3140" t="e">
        <f t="shared" si="1345"/>
        <v>#DIV/0!</v>
      </c>
      <c r="L3140" t="e">
        <f t="shared" si="1346"/>
        <v>#DIV/0!</v>
      </c>
      <c r="M3140" t="e">
        <f t="shared" si="1347"/>
        <v>#DIV/0!</v>
      </c>
      <c r="N3140" t="e">
        <f t="shared" si="1348"/>
        <v>#DIV/0!</v>
      </c>
      <c r="O3140" t="e">
        <f t="shared" si="1349"/>
        <v>#DIV/0!</v>
      </c>
      <c r="P3140" t="e">
        <f t="shared" si="1350"/>
        <v>#DIV/0!</v>
      </c>
      <c r="Q3140" t="e">
        <f t="shared" si="1351"/>
        <v>#DIV/0!</v>
      </c>
      <c r="R3140" t="e">
        <f t="shared" si="1352"/>
        <v>#DIV/0!</v>
      </c>
      <c r="S3140" t="e">
        <f t="shared" si="1353"/>
        <v>#DIV/0!</v>
      </c>
      <c r="T3140" t="e">
        <f t="shared" si="1354"/>
        <v>#DIV/0!</v>
      </c>
      <c r="U3140" t="e">
        <f t="shared" si="1355"/>
        <v>#DIV/0!</v>
      </c>
      <c r="V3140" t="e">
        <f t="shared" si="1356"/>
        <v>#DIV/0!</v>
      </c>
      <c r="W3140" t="e">
        <f t="shared" si="1357"/>
        <v>#DIV/0!</v>
      </c>
      <c r="X3140" t="e">
        <f t="shared" si="1358"/>
        <v>#DIV/0!</v>
      </c>
      <c r="Y3140" t="e">
        <f t="shared" si="1359"/>
        <v>#DIV/0!</v>
      </c>
      <c r="Z3140" t="e">
        <f t="shared" si="1360"/>
        <v>#DIV/0!</v>
      </c>
      <c r="AA3140" t="e">
        <f t="shared" si="1361"/>
        <v>#DIV/0!</v>
      </c>
      <c r="AB3140">
        <f t="shared" si="1362"/>
        <v>0</v>
      </c>
      <c r="AC3140" t="e">
        <f t="shared" si="1363"/>
        <v>#DIV/0!</v>
      </c>
      <c r="AD3140">
        <f t="shared" si="1364"/>
        <v>1.0632190661423899</v>
      </c>
      <c r="AE3140">
        <f t="shared" si="1365"/>
        <v>5061750.12</v>
      </c>
      <c r="AF3140">
        <f t="shared" si="1366"/>
        <v>15270616303.792566</v>
      </c>
      <c r="AG3140">
        <f t="shared" si="1367"/>
        <v>1.0001657212333257</v>
      </c>
      <c r="AH3140">
        <v>24</v>
      </c>
      <c r="AI3140">
        <v>0.67944000000000004</v>
      </c>
      <c r="AJ3140" t="e">
        <f t="shared" si="1368"/>
        <v>#DIV/0!</v>
      </c>
      <c r="AK3140" t="e">
        <f t="shared" si="1369"/>
        <v>#DIV/0!</v>
      </c>
      <c r="AL3140" t="e">
        <f t="shared" si="1370"/>
        <v>#DIV/0!</v>
      </c>
      <c r="AM3140" t="e">
        <f t="shared" si="1371"/>
        <v>#DIV/0!</v>
      </c>
      <c r="AN3140" t="e">
        <f>AM3140/((60/'Field readings'!D3141)*24)</f>
        <v>#DIV/0!</v>
      </c>
      <c r="AO3140" t="e">
        <f>SUM($AN$4:AN3140)</f>
        <v>#DIV/0!</v>
      </c>
    </row>
    <row r="3141" spans="1:41">
      <c r="A3141" s="2">
        <f>'Field readings'!A3142</f>
        <v>0</v>
      </c>
      <c r="B3141" s="3">
        <f>'Field readings'!B3142</f>
        <v>0</v>
      </c>
      <c r="C3141">
        <f>'Field readings'!D3142</f>
        <v>0</v>
      </c>
      <c r="D3141">
        <f>'Field readings'!K3142</f>
        <v>0</v>
      </c>
      <c r="E3141">
        <f>'Field readings'!J3142+14.6973</f>
        <v>14.6973</v>
      </c>
      <c r="F3141">
        <f>'Field readings'!L3142</f>
        <v>0</v>
      </c>
      <c r="G3141">
        <f>'Field readings'!I3142</f>
        <v>0</v>
      </c>
      <c r="H3141">
        <f>'Field readings'!N3142</f>
        <v>0</v>
      </c>
      <c r="I3141">
        <f>'Field readings'!M3142</f>
        <v>0</v>
      </c>
      <c r="J3141">
        <f t="shared" ref="J3141:J3162" si="1372">SQRT(E3141*F3141)</f>
        <v>0</v>
      </c>
      <c r="K3141" t="e">
        <f t="shared" ref="K3141:K3162" si="1373">G3141/H3141</f>
        <v>#DIV/0!</v>
      </c>
      <c r="L3141" t="e">
        <f t="shared" ref="L3141:L3162" si="1374">(0.5993+(0.007/H3141))</f>
        <v>#DIV/0!</v>
      </c>
      <c r="M3141" t="e">
        <f t="shared" ref="M3141:M3162" si="1375">(0.364+(0.076/SQRT(H3141)))*K3141^4</f>
        <v>#DIV/0!</v>
      </c>
      <c r="N3141" t="e">
        <f t="shared" ref="N3141:N3162" si="1376">(0.4*(1.6-(1/(H3141^5))))</f>
        <v>#DIV/0!</v>
      </c>
      <c r="O3141" t="e">
        <f t="shared" ref="O3141:O3162" si="1377">IF(N3141&lt;0,0,N3141)</f>
        <v>#DIV/0!</v>
      </c>
      <c r="P3141" t="e">
        <f t="shared" ref="P3141:P3162" si="1378">(0.07+(0.5/H3141)-K3141)</f>
        <v>#DIV/0!</v>
      </c>
      <c r="Q3141" t="e">
        <f t="shared" si="1351"/>
        <v>#DIV/0!</v>
      </c>
      <c r="R3141" t="e">
        <f t="shared" si="1352"/>
        <v>#DIV/0!</v>
      </c>
      <c r="S3141" t="e">
        <f t="shared" si="1353"/>
        <v>#DIV/0!</v>
      </c>
      <c r="T3141" t="e">
        <f t="shared" si="1354"/>
        <v>#DIV/0!</v>
      </c>
      <c r="U3141" t="e">
        <f t="shared" si="1355"/>
        <v>#DIV/0!</v>
      </c>
      <c r="V3141" t="e">
        <f t="shared" si="1356"/>
        <v>#DIV/0!</v>
      </c>
      <c r="W3141" t="e">
        <f t="shared" si="1357"/>
        <v>#DIV/0!</v>
      </c>
      <c r="X3141" t="e">
        <f t="shared" si="1358"/>
        <v>#DIV/0!</v>
      </c>
      <c r="Y3141" t="e">
        <f t="shared" si="1359"/>
        <v>#DIV/0!</v>
      </c>
      <c r="Z3141" t="e">
        <f t="shared" si="1360"/>
        <v>#DIV/0!</v>
      </c>
      <c r="AA3141" t="e">
        <f t="shared" si="1361"/>
        <v>#DIV/0!</v>
      </c>
      <c r="AB3141">
        <f t="shared" si="1362"/>
        <v>0</v>
      </c>
      <c r="AC3141" t="e">
        <f t="shared" si="1363"/>
        <v>#DIV/0!</v>
      </c>
      <c r="AD3141">
        <f t="shared" si="1364"/>
        <v>1.0632190661423899</v>
      </c>
      <c r="AE3141">
        <f t="shared" si="1365"/>
        <v>5061750.12</v>
      </c>
      <c r="AF3141">
        <f t="shared" si="1366"/>
        <v>15270616303.792566</v>
      </c>
      <c r="AG3141">
        <f t="shared" si="1367"/>
        <v>1.0001657212333257</v>
      </c>
      <c r="AH3141">
        <v>24</v>
      </c>
      <c r="AI3141">
        <v>0.67944000000000004</v>
      </c>
      <c r="AJ3141" t="e">
        <f t="shared" si="1368"/>
        <v>#DIV/0!</v>
      </c>
      <c r="AK3141" t="e">
        <f t="shared" si="1369"/>
        <v>#DIV/0!</v>
      </c>
      <c r="AL3141" t="e">
        <f t="shared" si="1370"/>
        <v>#DIV/0!</v>
      </c>
      <c r="AM3141" t="e">
        <f t="shared" si="1371"/>
        <v>#DIV/0!</v>
      </c>
      <c r="AN3141" t="e">
        <f>AM3141/((60/'Field readings'!D3142)*24)</f>
        <v>#DIV/0!</v>
      </c>
      <c r="AO3141" t="e">
        <f>SUM($AN$4:AN3141)</f>
        <v>#DIV/0!</v>
      </c>
    </row>
    <row r="3142" spans="1:41">
      <c r="A3142" s="2">
        <f>'Field readings'!A3143</f>
        <v>0</v>
      </c>
      <c r="B3142" s="3">
        <f>'Field readings'!B3143</f>
        <v>0</v>
      </c>
      <c r="C3142">
        <f>'Field readings'!D3143</f>
        <v>0</v>
      </c>
      <c r="D3142">
        <f>'Field readings'!K3143</f>
        <v>0</v>
      </c>
      <c r="E3142">
        <f>'Field readings'!J3143+14.6973</f>
        <v>14.6973</v>
      </c>
      <c r="F3142">
        <f>'Field readings'!L3143</f>
        <v>0</v>
      </c>
      <c r="G3142">
        <f>'Field readings'!I3143</f>
        <v>0</v>
      </c>
      <c r="H3142">
        <f>'Field readings'!N3143</f>
        <v>0</v>
      </c>
      <c r="I3142">
        <f>'Field readings'!M3143</f>
        <v>0</v>
      </c>
      <c r="J3142">
        <f t="shared" si="1372"/>
        <v>0</v>
      </c>
      <c r="K3142" t="e">
        <f t="shared" si="1373"/>
        <v>#DIV/0!</v>
      </c>
      <c r="L3142" t="e">
        <f t="shared" si="1374"/>
        <v>#DIV/0!</v>
      </c>
      <c r="M3142" t="e">
        <f t="shared" si="1375"/>
        <v>#DIV/0!</v>
      </c>
      <c r="N3142" t="e">
        <f t="shared" si="1376"/>
        <v>#DIV/0!</v>
      </c>
      <c r="O3142" t="e">
        <f t="shared" si="1377"/>
        <v>#DIV/0!</v>
      </c>
      <c r="P3142" t="e">
        <f t="shared" si="1378"/>
        <v>#DIV/0!</v>
      </c>
      <c r="Q3142" t="e">
        <f t="shared" ref="Q3142:Q3162" si="1379">IF(P3142&lt;0,0,P3142^2.5)</f>
        <v>#DIV/0!</v>
      </c>
      <c r="R3142" t="e">
        <f t="shared" ref="R3142:R3162" si="1380">(0.009+(0.034/H3142))</f>
        <v>#DIV/0!</v>
      </c>
      <c r="S3142" t="e">
        <f t="shared" ref="S3142:S3162" si="1381">0.5-K3142</f>
        <v>#DIV/0!</v>
      </c>
      <c r="T3142" t="e">
        <f t="shared" ref="T3142:T3161" si="1382">IF(S3142&lt;0,0,S3142^1.5)</f>
        <v>#DIV/0!</v>
      </c>
      <c r="U3142" t="e">
        <f t="shared" ref="U3142:U3162" si="1383">(65/H3142^2)+3</f>
        <v>#DIV/0!</v>
      </c>
      <c r="V3142" t="e">
        <f t="shared" ref="V3142:V3162" si="1384">K3142-0.7</f>
        <v>#DIV/0!</v>
      </c>
      <c r="W3142" t="e">
        <f t="shared" ref="W3142:W3162" si="1385">IF(V3142&lt;0,0,V3142^2.5)</f>
        <v>#DIV/0!</v>
      </c>
      <c r="X3142" t="e">
        <f t="shared" ref="X3142:X3162" si="1386">(1+0.000015*(830-5000*K3142+9000*(K3142)^2-4200*(K3142)^3+530/SQRT(H3142)))</f>
        <v>#DIV/0!</v>
      </c>
      <c r="Y3142" t="e">
        <f t="shared" ref="Y3142:Y3162" si="1387">(L3142+M3142+O3142*Q3142-R3142*T3142+U3142*W3142)/X3142</f>
        <v>#DIV/0!</v>
      </c>
      <c r="Z3142" t="e">
        <f t="shared" ref="Z3142:Z3162" si="1388">338.17*Y3142*G3142^2</f>
        <v>#DIV/0!</v>
      </c>
      <c r="AA3142" t="e">
        <f t="shared" ref="AA3142:AA3162" si="1389">SQRT(1/I3142)</f>
        <v>#DIV/0!</v>
      </c>
      <c r="AB3142">
        <f t="shared" ref="AB3142:AB3162" si="1390">F3142/(27.7*E3142)</f>
        <v>0</v>
      </c>
      <c r="AC3142" t="e">
        <f t="shared" ref="AC3142:AC3162" si="1391">SQRT((1+AB3142)-(0.41+(0.35*K3142^4))*AB3142/(1.3*(SQRT(1+AB3142))))</f>
        <v>#DIV/0!</v>
      </c>
      <c r="AD3142">
        <f t="shared" ref="AD3142:AD3162" si="1392">SQRT(520/(460+D3142))</f>
        <v>1.0632190661423899</v>
      </c>
      <c r="AE3142">
        <f t="shared" ref="AE3142:AE3162" si="1393">E3142*344400*(10^(1.78*I3142))</f>
        <v>5061750.12</v>
      </c>
      <c r="AF3142">
        <f t="shared" ref="AF3142:AF3162" si="1394">(D3142+459.67)^3.825</f>
        <v>15270616303.792566</v>
      </c>
      <c r="AG3142">
        <f t="shared" ref="AG3142:AG3162" si="1395">SQRT(1+(AE3142/AF3142))</f>
        <v>1.0001657212333257</v>
      </c>
      <c r="AH3142">
        <v>24</v>
      </c>
      <c r="AI3142">
        <v>0.67944000000000004</v>
      </c>
      <c r="AJ3142" t="e">
        <f t="shared" ref="AJ3142:AJ3162" si="1396">AH3142*AG3142*AD3142*AC3142*AA3142*Z3142</f>
        <v>#DIV/0!</v>
      </c>
      <c r="AK3142" t="e">
        <f t="shared" ref="AK3142:AK3162" si="1397">AI3142*AG3142*AD3142*AC3142*AA3142*Z3142</f>
        <v>#DIV/0!</v>
      </c>
      <c r="AL3142" t="e">
        <f t="shared" ref="AL3142:AL3162" si="1398">(J3142*AJ3142)/1000</f>
        <v>#DIV/0!</v>
      </c>
      <c r="AM3142" t="e">
        <f t="shared" ref="AM3142:AM3162" si="1399">(J3142*AK3142)</f>
        <v>#DIV/0!</v>
      </c>
      <c r="AN3142" t="e">
        <f>AM3142/((60/'Field readings'!D3143)*24)</f>
        <v>#DIV/0!</v>
      </c>
      <c r="AO3142" t="e">
        <f>SUM($AN$4:AN3142)</f>
        <v>#DIV/0!</v>
      </c>
    </row>
    <row r="3143" spans="1:41">
      <c r="A3143" s="2">
        <f>'Field readings'!A3144</f>
        <v>0</v>
      </c>
      <c r="B3143" s="3">
        <f>'Field readings'!B3144</f>
        <v>0</v>
      </c>
      <c r="C3143">
        <f>'Field readings'!D3144</f>
        <v>0</v>
      </c>
      <c r="D3143">
        <f>'Field readings'!K3144</f>
        <v>0</v>
      </c>
      <c r="E3143">
        <f>'Field readings'!J3144+14.6973</f>
        <v>14.6973</v>
      </c>
      <c r="F3143">
        <f>'Field readings'!L3144</f>
        <v>0</v>
      </c>
      <c r="G3143">
        <f>'Field readings'!I3144</f>
        <v>0</v>
      </c>
      <c r="H3143">
        <f>'Field readings'!N3144</f>
        <v>0</v>
      </c>
      <c r="I3143">
        <f>'Field readings'!M3144</f>
        <v>0</v>
      </c>
      <c r="J3143">
        <f t="shared" si="1372"/>
        <v>0</v>
      </c>
      <c r="K3143" t="e">
        <f t="shared" si="1373"/>
        <v>#DIV/0!</v>
      </c>
      <c r="L3143" t="e">
        <f t="shared" si="1374"/>
        <v>#DIV/0!</v>
      </c>
      <c r="M3143" t="e">
        <f t="shared" si="1375"/>
        <v>#DIV/0!</v>
      </c>
      <c r="N3143" t="e">
        <f t="shared" si="1376"/>
        <v>#DIV/0!</v>
      </c>
      <c r="O3143" t="e">
        <f t="shared" si="1377"/>
        <v>#DIV/0!</v>
      </c>
      <c r="P3143" t="e">
        <f t="shared" si="1378"/>
        <v>#DIV/0!</v>
      </c>
      <c r="Q3143" t="e">
        <f t="shared" si="1379"/>
        <v>#DIV/0!</v>
      </c>
      <c r="R3143" t="e">
        <f t="shared" si="1380"/>
        <v>#DIV/0!</v>
      </c>
      <c r="S3143" t="e">
        <f t="shared" si="1381"/>
        <v>#DIV/0!</v>
      </c>
      <c r="T3143" t="e">
        <f t="shared" si="1382"/>
        <v>#DIV/0!</v>
      </c>
      <c r="U3143" t="e">
        <f t="shared" si="1383"/>
        <v>#DIV/0!</v>
      </c>
      <c r="V3143" t="e">
        <f t="shared" si="1384"/>
        <v>#DIV/0!</v>
      </c>
      <c r="W3143" t="e">
        <f t="shared" si="1385"/>
        <v>#DIV/0!</v>
      </c>
      <c r="X3143" t="e">
        <f t="shared" si="1386"/>
        <v>#DIV/0!</v>
      </c>
      <c r="Y3143" t="e">
        <f t="shared" si="1387"/>
        <v>#DIV/0!</v>
      </c>
      <c r="Z3143" t="e">
        <f t="shared" si="1388"/>
        <v>#DIV/0!</v>
      </c>
      <c r="AA3143" t="e">
        <f t="shared" si="1389"/>
        <v>#DIV/0!</v>
      </c>
      <c r="AB3143">
        <f t="shared" si="1390"/>
        <v>0</v>
      </c>
      <c r="AC3143" t="e">
        <f t="shared" si="1391"/>
        <v>#DIV/0!</v>
      </c>
      <c r="AD3143">
        <f t="shared" si="1392"/>
        <v>1.0632190661423899</v>
      </c>
      <c r="AE3143">
        <f t="shared" si="1393"/>
        <v>5061750.12</v>
      </c>
      <c r="AF3143">
        <f t="shared" si="1394"/>
        <v>15270616303.792566</v>
      </c>
      <c r="AG3143">
        <f t="shared" si="1395"/>
        <v>1.0001657212333257</v>
      </c>
      <c r="AH3143">
        <v>24</v>
      </c>
      <c r="AI3143">
        <v>0.67944000000000004</v>
      </c>
      <c r="AJ3143" t="e">
        <f t="shared" si="1396"/>
        <v>#DIV/0!</v>
      </c>
      <c r="AK3143" t="e">
        <f t="shared" si="1397"/>
        <v>#DIV/0!</v>
      </c>
      <c r="AL3143" t="e">
        <f t="shared" si="1398"/>
        <v>#DIV/0!</v>
      </c>
      <c r="AM3143" t="e">
        <f t="shared" si="1399"/>
        <v>#DIV/0!</v>
      </c>
      <c r="AN3143" t="e">
        <f>AM3143/((60/'Field readings'!D3144)*24)</f>
        <v>#DIV/0!</v>
      </c>
      <c r="AO3143" t="e">
        <f>SUM($AN$4:AN3143)</f>
        <v>#DIV/0!</v>
      </c>
    </row>
    <row r="3144" spans="1:41">
      <c r="A3144" s="2">
        <f>'Field readings'!A3145</f>
        <v>0</v>
      </c>
      <c r="B3144" s="3">
        <f>'Field readings'!B3145</f>
        <v>0</v>
      </c>
      <c r="C3144">
        <f>'Field readings'!D3145</f>
        <v>0</v>
      </c>
      <c r="D3144">
        <f>'Field readings'!K3145</f>
        <v>0</v>
      </c>
      <c r="E3144">
        <f>'Field readings'!J3145+14.6973</f>
        <v>14.6973</v>
      </c>
      <c r="F3144">
        <f>'Field readings'!L3145</f>
        <v>0</v>
      </c>
      <c r="G3144">
        <f>'Field readings'!I3145</f>
        <v>0</v>
      </c>
      <c r="H3144">
        <f>'Field readings'!N3145</f>
        <v>0</v>
      </c>
      <c r="I3144">
        <f>'Field readings'!M3145</f>
        <v>0</v>
      </c>
      <c r="J3144">
        <f t="shared" si="1372"/>
        <v>0</v>
      </c>
      <c r="K3144" t="e">
        <f t="shared" si="1373"/>
        <v>#DIV/0!</v>
      </c>
      <c r="L3144" t="e">
        <f t="shared" si="1374"/>
        <v>#DIV/0!</v>
      </c>
      <c r="M3144" t="e">
        <f t="shared" si="1375"/>
        <v>#DIV/0!</v>
      </c>
      <c r="N3144" t="e">
        <f t="shared" si="1376"/>
        <v>#DIV/0!</v>
      </c>
      <c r="O3144" t="e">
        <f t="shared" si="1377"/>
        <v>#DIV/0!</v>
      </c>
      <c r="P3144" t="e">
        <f t="shared" si="1378"/>
        <v>#DIV/0!</v>
      </c>
      <c r="Q3144" t="e">
        <f t="shared" si="1379"/>
        <v>#DIV/0!</v>
      </c>
      <c r="R3144" t="e">
        <f t="shared" si="1380"/>
        <v>#DIV/0!</v>
      </c>
      <c r="S3144" t="e">
        <f t="shared" si="1381"/>
        <v>#DIV/0!</v>
      </c>
      <c r="T3144" t="e">
        <f t="shared" si="1382"/>
        <v>#DIV/0!</v>
      </c>
      <c r="U3144" t="e">
        <f t="shared" si="1383"/>
        <v>#DIV/0!</v>
      </c>
      <c r="V3144" t="e">
        <f t="shared" si="1384"/>
        <v>#DIV/0!</v>
      </c>
      <c r="W3144" t="e">
        <f t="shared" si="1385"/>
        <v>#DIV/0!</v>
      </c>
      <c r="X3144" t="e">
        <f t="shared" si="1386"/>
        <v>#DIV/0!</v>
      </c>
      <c r="Y3144" t="e">
        <f t="shared" si="1387"/>
        <v>#DIV/0!</v>
      </c>
      <c r="Z3144" t="e">
        <f t="shared" si="1388"/>
        <v>#DIV/0!</v>
      </c>
      <c r="AA3144" t="e">
        <f t="shared" si="1389"/>
        <v>#DIV/0!</v>
      </c>
      <c r="AB3144">
        <f t="shared" si="1390"/>
        <v>0</v>
      </c>
      <c r="AC3144" t="e">
        <f t="shared" si="1391"/>
        <v>#DIV/0!</v>
      </c>
      <c r="AD3144">
        <f t="shared" si="1392"/>
        <v>1.0632190661423899</v>
      </c>
      <c r="AE3144">
        <f t="shared" si="1393"/>
        <v>5061750.12</v>
      </c>
      <c r="AF3144">
        <f t="shared" si="1394"/>
        <v>15270616303.792566</v>
      </c>
      <c r="AG3144">
        <f t="shared" si="1395"/>
        <v>1.0001657212333257</v>
      </c>
      <c r="AH3144">
        <v>24</v>
      </c>
      <c r="AI3144">
        <v>0.67944000000000004</v>
      </c>
      <c r="AJ3144" t="e">
        <f t="shared" si="1396"/>
        <v>#DIV/0!</v>
      </c>
      <c r="AK3144" t="e">
        <f t="shared" si="1397"/>
        <v>#DIV/0!</v>
      </c>
      <c r="AL3144" t="e">
        <f t="shared" si="1398"/>
        <v>#DIV/0!</v>
      </c>
      <c r="AM3144" t="e">
        <f t="shared" si="1399"/>
        <v>#DIV/0!</v>
      </c>
      <c r="AN3144" t="e">
        <f>AM3144/((60/'Field readings'!D3145)*24)</f>
        <v>#DIV/0!</v>
      </c>
      <c r="AO3144" t="e">
        <f>SUM($AN$4:AN3144)</f>
        <v>#DIV/0!</v>
      </c>
    </row>
    <row r="3145" spans="1:41">
      <c r="A3145" s="2">
        <f>'Field readings'!A3146</f>
        <v>0</v>
      </c>
      <c r="B3145" s="3">
        <f>'Field readings'!B3146</f>
        <v>0</v>
      </c>
      <c r="C3145">
        <f>'Field readings'!D3146</f>
        <v>0</v>
      </c>
      <c r="D3145">
        <f>'Field readings'!K3146</f>
        <v>0</v>
      </c>
      <c r="E3145">
        <f>'Field readings'!J3146+14.6973</f>
        <v>14.6973</v>
      </c>
      <c r="F3145">
        <f>'Field readings'!L3146</f>
        <v>0</v>
      </c>
      <c r="G3145">
        <f>'Field readings'!I3146</f>
        <v>0</v>
      </c>
      <c r="H3145">
        <f>'Field readings'!N3146</f>
        <v>0</v>
      </c>
      <c r="I3145">
        <f>'Field readings'!M3146</f>
        <v>0</v>
      </c>
      <c r="J3145">
        <f t="shared" si="1372"/>
        <v>0</v>
      </c>
      <c r="K3145" t="e">
        <f t="shared" si="1373"/>
        <v>#DIV/0!</v>
      </c>
      <c r="L3145" t="e">
        <f t="shared" si="1374"/>
        <v>#DIV/0!</v>
      </c>
      <c r="M3145" t="e">
        <f t="shared" si="1375"/>
        <v>#DIV/0!</v>
      </c>
      <c r="N3145" t="e">
        <f t="shared" si="1376"/>
        <v>#DIV/0!</v>
      </c>
      <c r="O3145" t="e">
        <f t="shared" si="1377"/>
        <v>#DIV/0!</v>
      </c>
      <c r="P3145" t="e">
        <f t="shared" si="1378"/>
        <v>#DIV/0!</v>
      </c>
      <c r="Q3145" t="e">
        <f t="shared" si="1379"/>
        <v>#DIV/0!</v>
      </c>
      <c r="R3145" t="e">
        <f t="shared" si="1380"/>
        <v>#DIV/0!</v>
      </c>
      <c r="S3145" t="e">
        <f t="shared" si="1381"/>
        <v>#DIV/0!</v>
      </c>
      <c r="T3145" t="e">
        <f t="shared" si="1382"/>
        <v>#DIV/0!</v>
      </c>
      <c r="U3145" t="e">
        <f t="shared" si="1383"/>
        <v>#DIV/0!</v>
      </c>
      <c r="V3145" t="e">
        <f t="shared" si="1384"/>
        <v>#DIV/0!</v>
      </c>
      <c r="W3145" t="e">
        <f t="shared" si="1385"/>
        <v>#DIV/0!</v>
      </c>
      <c r="X3145" t="e">
        <f t="shared" si="1386"/>
        <v>#DIV/0!</v>
      </c>
      <c r="Y3145" t="e">
        <f t="shared" si="1387"/>
        <v>#DIV/0!</v>
      </c>
      <c r="Z3145" t="e">
        <f t="shared" si="1388"/>
        <v>#DIV/0!</v>
      </c>
      <c r="AA3145" t="e">
        <f t="shared" si="1389"/>
        <v>#DIV/0!</v>
      </c>
      <c r="AB3145">
        <f t="shared" si="1390"/>
        <v>0</v>
      </c>
      <c r="AC3145" t="e">
        <f t="shared" si="1391"/>
        <v>#DIV/0!</v>
      </c>
      <c r="AD3145">
        <f t="shared" si="1392"/>
        <v>1.0632190661423899</v>
      </c>
      <c r="AE3145">
        <f t="shared" si="1393"/>
        <v>5061750.12</v>
      </c>
      <c r="AF3145">
        <f t="shared" si="1394"/>
        <v>15270616303.792566</v>
      </c>
      <c r="AG3145">
        <f t="shared" si="1395"/>
        <v>1.0001657212333257</v>
      </c>
      <c r="AH3145">
        <v>24</v>
      </c>
      <c r="AI3145">
        <v>0.67944000000000004</v>
      </c>
      <c r="AJ3145" t="e">
        <f t="shared" si="1396"/>
        <v>#DIV/0!</v>
      </c>
      <c r="AK3145" t="e">
        <f t="shared" si="1397"/>
        <v>#DIV/0!</v>
      </c>
      <c r="AL3145" t="e">
        <f t="shared" si="1398"/>
        <v>#DIV/0!</v>
      </c>
      <c r="AM3145" t="e">
        <f t="shared" si="1399"/>
        <v>#DIV/0!</v>
      </c>
      <c r="AN3145" t="e">
        <f>AM3145/((60/'Field readings'!D3146)*24)</f>
        <v>#DIV/0!</v>
      </c>
      <c r="AO3145" t="e">
        <f>SUM($AN$4:AN3145)</f>
        <v>#DIV/0!</v>
      </c>
    </row>
    <row r="3146" spans="1:41">
      <c r="A3146" s="2">
        <f>'Field readings'!A3147</f>
        <v>0</v>
      </c>
      <c r="B3146" s="3">
        <f>'Field readings'!B3147</f>
        <v>0</v>
      </c>
      <c r="C3146">
        <f>'Field readings'!D3147</f>
        <v>0</v>
      </c>
      <c r="D3146">
        <f>'Field readings'!K3147</f>
        <v>0</v>
      </c>
      <c r="E3146">
        <f>'Field readings'!J3147+14.6973</f>
        <v>14.6973</v>
      </c>
      <c r="F3146">
        <f>'Field readings'!L3147</f>
        <v>0</v>
      </c>
      <c r="G3146">
        <f>'Field readings'!I3147</f>
        <v>0</v>
      </c>
      <c r="H3146">
        <f>'Field readings'!N3147</f>
        <v>0</v>
      </c>
      <c r="I3146">
        <f>'Field readings'!M3147</f>
        <v>0</v>
      </c>
      <c r="J3146">
        <f t="shared" si="1372"/>
        <v>0</v>
      </c>
      <c r="K3146" t="e">
        <f t="shared" si="1373"/>
        <v>#DIV/0!</v>
      </c>
      <c r="L3146" t="e">
        <f t="shared" si="1374"/>
        <v>#DIV/0!</v>
      </c>
      <c r="M3146" t="e">
        <f t="shared" si="1375"/>
        <v>#DIV/0!</v>
      </c>
      <c r="N3146" t="e">
        <f t="shared" si="1376"/>
        <v>#DIV/0!</v>
      </c>
      <c r="O3146" t="e">
        <f t="shared" si="1377"/>
        <v>#DIV/0!</v>
      </c>
      <c r="P3146" t="e">
        <f t="shared" si="1378"/>
        <v>#DIV/0!</v>
      </c>
      <c r="Q3146" t="e">
        <f t="shared" si="1379"/>
        <v>#DIV/0!</v>
      </c>
      <c r="R3146" t="e">
        <f t="shared" si="1380"/>
        <v>#DIV/0!</v>
      </c>
      <c r="S3146" t="e">
        <f t="shared" si="1381"/>
        <v>#DIV/0!</v>
      </c>
      <c r="T3146" t="e">
        <f t="shared" si="1382"/>
        <v>#DIV/0!</v>
      </c>
      <c r="U3146" t="e">
        <f t="shared" si="1383"/>
        <v>#DIV/0!</v>
      </c>
      <c r="V3146" t="e">
        <f t="shared" si="1384"/>
        <v>#DIV/0!</v>
      </c>
      <c r="W3146" t="e">
        <f t="shared" si="1385"/>
        <v>#DIV/0!</v>
      </c>
      <c r="X3146" t="e">
        <f t="shared" si="1386"/>
        <v>#DIV/0!</v>
      </c>
      <c r="Y3146" t="e">
        <f t="shared" si="1387"/>
        <v>#DIV/0!</v>
      </c>
      <c r="Z3146" t="e">
        <f t="shared" si="1388"/>
        <v>#DIV/0!</v>
      </c>
      <c r="AA3146" t="e">
        <f t="shared" si="1389"/>
        <v>#DIV/0!</v>
      </c>
      <c r="AB3146">
        <f t="shared" si="1390"/>
        <v>0</v>
      </c>
      <c r="AC3146" t="e">
        <f t="shared" si="1391"/>
        <v>#DIV/0!</v>
      </c>
      <c r="AD3146">
        <f t="shared" si="1392"/>
        <v>1.0632190661423899</v>
      </c>
      <c r="AE3146">
        <f t="shared" si="1393"/>
        <v>5061750.12</v>
      </c>
      <c r="AF3146">
        <f t="shared" si="1394"/>
        <v>15270616303.792566</v>
      </c>
      <c r="AG3146">
        <f t="shared" si="1395"/>
        <v>1.0001657212333257</v>
      </c>
      <c r="AH3146">
        <v>24</v>
      </c>
      <c r="AI3146">
        <v>0.67944000000000004</v>
      </c>
      <c r="AJ3146" t="e">
        <f t="shared" si="1396"/>
        <v>#DIV/0!</v>
      </c>
      <c r="AK3146" t="e">
        <f t="shared" si="1397"/>
        <v>#DIV/0!</v>
      </c>
      <c r="AL3146" t="e">
        <f t="shared" si="1398"/>
        <v>#DIV/0!</v>
      </c>
      <c r="AM3146" t="e">
        <f t="shared" si="1399"/>
        <v>#DIV/0!</v>
      </c>
      <c r="AN3146" t="e">
        <f>AM3146/((60/'Field readings'!D3147)*24)</f>
        <v>#DIV/0!</v>
      </c>
      <c r="AO3146" t="e">
        <f>SUM($AN$4:AN3146)</f>
        <v>#DIV/0!</v>
      </c>
    </row>
    <row r="3147" spans="1:41">
      <c r="A3147" s="2">
        <f>'Field readings'!A3148</f>
        <v>0</v>
      </c>
      <c r="B3147" s="3">
        <f>'Field readings'!B3148</f>
        <v>0</v>
      </c>
      <c r="C3147">
        <f>'Field readings'!D3148</f>
        <v>0</v>
      </c>
      <c r="D3147">
        <f>'Field readings'!K3148</f>
        <v>0</v>
      </c>
      <c r="E3147">
        <f>'Field readings'!J3148+14.6973</f>
        <v>14.6973</v>
      </c>
      <c r="F3147">
        <f>'Field readings'!L3148</f>
        <v>0</v>
      </c>
      <c r="G3147">
        <f>'Field readings'!I3148</f>
        <v>0</v>
      </c>
      <c r="H3147">
        <f>'Field readings'!N3148</f>
        <v>0</v>
      </c>
      <c r="I3147">
        <f>'Field readings'!M3148</f>
        <v>0</v>
      </c>
      <c r="J3147">
        <f t="shared" si="1372"/>
        <v>0</v>
      </c>
      <c r="K3147" t="e">
        <f t="shared" si="1373"/>
        <v>#DIV/0!</v>
      </c>
      <c r="L3147" t="e">
        <f t="shared" si="1374"/>
        <v>#DIV/0!</v>
      </c>
      <c r="M3147" t="e">
        <f t="shared" si="1375"/>
        <v>#DIV/0!</v>
      </c>
      <c r="N3147" t="e">
        <f t="shared" si="1376"/>
        <v>#DIV/0!</v>
      </c>
      <c r="O3147" t="e">
        <f t="shared" si="1377"/>
        <v>#DIV/0!</v>
      </c>
      <c r="P3147" t="e">
        <f t="shared" si="1378"/>
        <v>#DIV/0!</v>
      </c>
      <c r="Q3147" t="e">
        <f t="shared" si="1379"/>
        <v>#DIV/0!</v>
      </c>
      <c r="R3147" t="e">
        <f t="shared" si="1380"/>
        <v>#DIV/0!</v>
      </c>
      <c r="S3147" t="e">
        <f t="shared" si="1381"/>
        <v>#DIV/0!</v>
      </c>
      <c r="T3147" t="e">
        <f t="shared" si="1382"/>
        <v>#DIV/0!</v>
      </c>
      <c r="U3147" t="e">
        <f t="shared" si="1383"/>
        <v>#DIV/0!</v>
      </c>
      <c r="V3147" t="e">
        <f t="shared" si="1384"/>
        <v>#DIV/0!</v>
      </c>
      <c r="W3147" t="e">
        <f t="shared" si="1385"/>
        <v>#DIV/0!</v>
      </c>
      <c r="X3147" t="e">
        <f t="shared" si="1386"/>
        <v>#DIV/0!</v>
      </c>
      <c r="Y3147" t="e">
        <f t="shared" si="1387"/>
        <v>#DIV/0!</v>
      </c>
      <c r="Z3147" t="e">
        <f t="shared" si="1388"/>
        <v>#DIV/0!</v>
      </c>
      <c r="AA3147" t="e">
        <f t="shared" si="1389"/>
        <v>#DIV/0!</v>
      </c>
      <c r="AB3147">
        <f t="shared" si="1390"/>
        <v>0</v>
      </c>
      <c r="AC3147" t="e">
        <f t="shared" si="1391"/>
        <v>#DIV/0!</v>
      </c>
      <c r="AD3147">
        <f t="shared" si="1392"/>
        <v>1.0632190661423899</v>
      </c>
      <c r="AE3147">
        <f t="shared" si="1393"/>
        <v>5061750.12</v>
      </c>
      <c r="AF3147">
        <f t="shared" si="1394"/>
        <v>15270616303.792566</v>
      </c>
      <c r="AG3147">
        <f t="shared" si="1395"/>
        <v>1.0001657212333257</v>
      </c>
      <c r="AH3147">
        <v>24</v>
      </c>
      <c r="AI3147">
        <v>0.67944000000000004</v>
      </c>
      <c r="AJ3147" t="e">
        <f t="shared" si="1396"/>
        <v>#DIV/0!</v>
      </c>
      <c r="AK3147" t="e">
        <f t="shared" si="1397"/>
        <v>#DIV/0!</v>
      </c>
      <c r="AL3147" t="e">
        <f t="shared" si="1398"/>
        <v>#DIV/0!</v>
      </c>
      <c r="AM3147" t="e">
        <f t="shared" si="1399"/>
        <v>#DIV/0!</v>
      </c>
      <c r="AN3147" t="e">
        <f>AM3147/((60/'Field readings'!D3148)*24)</f>
        <v>#DIV/0!</v>
      </c>
      <c r="AO3147" t="e">
        <f>SUM($AN$4:AN3147)</f>
        <v>#DIV/0!</v>
      </c>
    </row>
    <row r="3148" spans="1:41">
      <c r="A3148" s="2">
        <f>'Field readings'!A3149</f>
        <v>0</v>
      </c>
      <c r="B3148" s="3">
        <f>'Field readings'!B3149</f>
        <v>0</v>
      </c>
      <c r="C3148">
        <f>'Field readings'!D3149</f>
        <v>0</v>
      </c>
      <c r="D3148">
        <f>'Field readings'!K3149</f>
        <v>0</v>
      </c>
      <c r="E3148">
        <f>'Field readings'!J3149+14.6973</f>
        <v>14.6973</v>
      </c>
      <c r="F3148">
        <f>'Field readings'!L3149</f>
        <v>0</v>
      </c>
      <c r="G3148">
        <f>'Field readings'!I3149</f>
        <v>0</v>
      </c>
      <c r="H3148">
        <f>'Field readings'!N3149</f>
        <v>0</v>
      </c>
      <c r="I3148">
        <f>'Field readings'!M3149</f>
        <v>0</v>
      </c>
      <c r="J3148">
        <f t="shared" si="1372"/>
        <v>0</v>
      </c>
      <c r="K3148" t="e">
        <f t="shared" si="1373"/>
        <v>#DIV/0!</v>
      </c>
      <c r="L3148" t="e">
        <f t="shared" si="1374"/>
        <v>#DIV/0!</v>
      </c>
      <c r="M3148" t="e">
        <f t="shared" si="1375"/>
        <v>#DIV/0!</v>
      </c>
      <c r="N3148" t="e">
        <f t="shared" si="1376"/>
        <v>#DIV/0!</v>
      </c>
      <c r="O3148" t="e">
        <f t="shared" si="1377"/>
        <v>#DIV/0!</v>
      </c>
      <c r="P3148" t="e">
        <f t="shared" si="1378"/>
        <v>#DIV/0!</v>
      </c>
      <c r="Q3148" t="e">
        <f t="shared" si="1379"/>
        <v>#DIV/0!</v>
      </c>
      <c r="R3148" t="e">
        <f t="shared" si="1380"/>
        <v>#DIV/0!</v>
      </c>
      <c r="S3148" t="e">
        <f t="shared" si="1381"/>
        <v>#DIV/0!</v>
      </c>
      <c r="T3148" t="e">
        <f t="shared" si="1382"/>
        <v>#DIV/0!</v>
      </c>
      <c r="U3148" t="e">
        <f t="shared" si="1383"/>
        <v>#DIV/0!</v>
      </c>
      <c r="V3148" t="e">
        <f t="shared" si="1384"/>
        <v>#DIV/0!</v>
      </c>
      <c r="W3148" t="e">
        <f t="shared" si="1385"/>
        <v>#DIV/0!</v>
      </c>
      <c r="X3148" t="e">
        <f t="shared" si="1386"/>
        <v>#DIV/0!</v>
      </c>
      <c r="Y3148" t="e">
        <f t="shared" si="1387"/>
        <v>#DIV/0!</v>
      </c>
      <c r="Z3148" t="e">
        <f t="shared" si="1388"/>
        <v>#DIV/0!</v>
      </c>
      <c r="AA3148" t="e">
        <f t="shared" si="1389"/>
        <v>#DIV/0!</v>
      </c>
      <c r="AB3148">
        <f t="shared" si="1390"/>
        <v>0</v>
      </c>
      <c r="AC3148" t="e">
        <f t="shared" si="1391"/>
        <v>#DIV/0!</v>
      </c>
      <c r="AD3148">
        <f t="shared" si="1392"/>
        <v>1.0632190661423899</v>
      </c>
      <c r="AE3148">
        <f t="shared" si="1393"/>
        <v>5061750.12</v>
      </c>
      <c r="AF3148">
        <f t="shared" si="1394"/>
        <v>15270616303.792566</v>
      </c>
      <c r="AG3148">
        <f t="shared" si="1395"/>
        <v>1.0001657212333257</v>
      </c>
      <c r="AH3148">
        <v>24</v>
      </c>
      <c r="AI3148">
        <v>0.67944000000000004</v>
      </c>
      <c r="AJ3148" t="e">
        <f t="shared" si="1396"/>
        <v>#DIV/0!</v>
      </c>
      <c r="AK3148" t="e">
        <f t="shared" si="1397"/>
        <v>#DIV/0!</v>
      </c>
      <c r="AL3148" t="e">
        <f t="shared" si="1398"/>
        <v>#DIV/0!</v>
      </c>
      <c r="AM3148" t="e">
        <f t="shared" si="1399"/>
        <v>#DIV/0!</v>
      </c>
      <c r="AN3148" t="e">
        <f>AM3148/((60/'Field readings'!D3149)*24)</f>
        <v>#DIV/0!</v>
      </c>
      <c r="AO3148" t="e">
        <f>SUM($AN$4:AN3148)</f>
        <v>#DIV/0!</v>
      </c>
    </row>
    <row r="3149" spans="1:41">
      <c r="A3149" s="2">
        <f>'Field readings'!A3150</f>
        <v>0</v>
      </c>
      <c r="B3149" s="3">
        <f>'Field readings'!B3150</f>
        <v>0</v>
      </c>
      <c r="C3149">
        <f>'Field readings'!D3150</f>
        <v>0</v>
      </c>
      <c r="D3149">
        <f>'Field readings'!K3150</f>
        <v>0</v>
      </c>
      <c r="E3149">
        <f>'Field readings'!J3150+14.6973</f>
        <v>14.6973</v>
      </c>
      <c r="F3149">
        <f>'Field readings'!L3150</f>
        <v>0</v>
      </c>
      <c r="G3149">
        <f>'Field readings'!I3150</f>
        <v>0</v>
      </c>
      <c r="H3149">
        <f>'Field readings'!N3150</f>
        <v>0</v>
      </c>
      <c r="I3149">
        <f>'Field readings'!M3150</f>
        <v>0</v>
      </c>
      <c r="J3149">
        <f t="shared" si="1372"/>
        <v>0</v>
      </c>
      <c r="K3149" t="e">
        <f t="shared" si="1373"/>
        <v>#DIV/0!</v>
      </c>
      <c r="L3149" t="e">
        <f t="shared" si="1374"/>
        <v>#DIV/0!</v>
      </c>
      <c r="M3149" t="e">
        <f t="shared" si="1375"/>
        <v>#DIV/0!</v>
      </c>
      <c r="N3149" t="e">
        <f t="shared" si="1376"/>
        <v>#DIV/0!</v>
      </c>
      <c r="O3149" t="e">
        <f t="shared" si="1377"/>
        <v>#DIV/0!</v>
      </c>
      <c r="P3149" t="e">
        <f t="shared" si="1378"/>
        <v>#DIV/0!</v>
      </c>
      <c r="Q3149" t="e">
        <f t="shared" si="1379"/>
        <v>#DIV/0!</v>
      </c>
      <c r="R3149" t="e">
        <f t="shared" si="1380"/>
        <v>#DIV/0!</v>
      </c>
      <c r="S3149" t="e">
        <f t="shared" si="1381"/>
        <v>#DIV/0!</v>
      </c>
      <c r="T3149" t="e">
        <f t="shared" si="1382"/>
        <v>#DIV/0!</v>
      </c>
      <c r="U3149" t="e">
        <f t="shared" si="1383"/>
        <v>#DIV/0!</v>
      </c>
      <c r="V3149" t="e">
        <f t="shared" si="1384"/>
        <v>#DIV/0!</v>
      </c>
      <c r="W3149" t="e">
        <f t="shared" si="1385"/>
        <v>#DIV/0!</v>
      </c>
      <c r="X3149" t="e">
        <f t="shared" si="1386"/>
        <v>#DIV/0!</v>
      </c>
      <c r="Y3149" t="e">
        <f t="shared" si="1387"/>
        <v>#DIV/0!</v>
      </c>
      <c r="Z3149" t="e">
        <f t="shared" si="1388"/>
        <v>#DIV/0!</v>
      </c>
      <c r="AA3149" t="e">
        <f t="shared" si="1389"/>
        <v>#DIV/0!</v>
      </c>
      <c r="AB3149">
        <f t="shared" si="1390"/>
        <v>0</v>
      </c>
      <c r="AC3149" t="e">
        <f t="shared" si="1391"/>
        <v>#DIV/0!</v>
      </c>
      <c r="AD3149">
        <f t="shared" si="1392"/>
        <v>1.0632190661423899</v>
      </c>
      <c r="AE3149">
        <f t="shared" si="1393"/>
        <v>5061750.12</v>
      </c>
      <c r="AF3149">
        <f t="shared" si="1394"/>
        <v>15270616303.792566</v>
      </c>
      <c r="AG3149">
        <f t="shared" si="1395"/>
        <v>1.0001657212333257</v>
      </c>
      <c r="AH3149">
        <v>24</v>
      </c>
      <c r="AI3149">
        <v>0.67944000000000004</v>
      </c>
      <c r="AJ3149" t="e">
        <f t="shared" si="1396"/>
        <v>#DIV/0!</v>
      </c>
      <c r="AK3149" t="e">
        <f t="shared" si="1397"/>
        <v>#DIV/0!</v>
      </c>
      <c r="AL3149" t="e">
        <f t="shared" si="1398"/>
        <v>#DIV/0!</v>
      </c>
      <c r="AM3149" t="e">
        <f t="shared" si="1399"/>
        <v>#DIV/0!</v>
      </c>
      <c r="AN3149" t="e">
        <f>AM3149/((60/'Field readings'!D3150)*24)</f>
        <v>#DIV/0!</v>
      </c>
      <c r="AO3149" t="e">
        <f>SUM($AN$4:AN3149)</f>
        <v>#DIV/0!</v>
      </c>
    </row>
    <row r="3150" spans="1:41">
      <c r="A3150" s="2">
        <f>'Field readings'!A3151</f>
        <v>0</v>
      </c>
      <c r="B3150" s="3">
        <f>'Field readings'!B3151</f>
        <v>0</v>
      </c>
      <c r="C3150">
        <f>'Field readings'!D3151</f>
        <v>0</v>
      </c>
      <c r="D3150">
        <f>'Field readings'!K3151</f>
        <v>0</v>
      </c>
      <c r="E3150">
        <f>'Field readings'!J3151+14.6973</f>
        <v>14.6973</v>
      </c>
      <c r="F3150">
        <f>'Field readings'!L3151</f>
        <v>0</v>
      </c>
      <c r="G3150">
        <f>'Field readings'!I3151</f>
        <v>0</v>
      </c>
      <c r="H3150">
        <f>'Field readings'!N3151</f>
        <v>0</v>
      </c>
      <c r="I3150">
        <f>'Field readings'!M3151</f>
        <v>0</v>
      </c>
      <c r="J3150">
        <f t="shared" si="1372"/>
        <v>0</v>
      </c>
      <c r="K3150" t="e">
        <f t="shared" si="1373"/>
        <v>#DIV/0!</v>
      </c>
      <c r="L3150" t="e">
        <f t="shared" si="1374"/>
        <v>#DIV/0!</v>
      </c>
      <c r="M3150" t="e">
        <f t="shared" si="1375"/>
        <v>#DIV/0!</v>
      </c>
      <c r="N3150" t="e">
        <f t="shared" si="1376"/>
        <v>#DIV/0!</v>
      </c>
      <c r="O3150" t="e">
        <f t="shared" si="1377"/>
        <v>#DIV/0!</v>
      </c>
      <c r="P3150" t="e">
        <f t="shared" si="1378"/>
        <v>#DIV/0!</v>
      </c>
      <c r="Q3150" t="e">
        <f t="shared" si="1379"/>
        <v>#DIV/0!</v>
      </c>
      <c r="R3150" t="e">
        <f t="shared" si="1380"/>
        <v>#DIV/0!</v>
      </c>
      <c r="S3150" t="e">
        <f t="shared" si="1381"/>
        <v>#DIV/0!</v>
      </c>
      <c r="T3150" t="e">
        <f t="shared" si="1382"/>
        <v>#DIV/0!</v>
      </c>
      <c r="U3150" t="e">
        <f t="shared" si="1383"/>
        <v>#DIV/0!</v>
      </c>
      <c r="V3150" t="e">
        <f t="shared" si="1384"/>
        <v>#DIV/0!</v>
      </c>
      <c r="W3150" t="e">
        <f t="shared" si="1385"/>
        <v>#DIV/0!</v>
      </c>
      <c r="X3150" t="e">
        <f t="shared" si="1386"/>
        <v>#DIV/0!</v>
      </c>
      <c r="Y3150" t="e">
        <f t="shared" si="1387"/>
        <v>#DIV/0!</v>
      </c>
      <c r="Z3150" t="e">
        <f t="shared" si="1388"/>
        <v>#DIV/0!</v>
      </c>
      <c r="AA3150" t="e">
        <f t="shared" si="1389"/>
        <v>#DIV/0!</v>
      </c>
      <c r="AB3150">
        <f t="shared" si="1390"/>
        <v>0</v>
      </c>
      <c r="AC3150" t="e">
        <f t="shared" si="1391"/>
        <v>#DIV/0!</v>
      </c>
      <c r="AD3150">
        <f t="shared" si="1392"/>
        <v>1.0632190661423899</v>
      </c>
      <c r="AE3150">
        <f t="shared" si="1393"/>
        <v>5061750.12</v>
      </c>
      <c r="AF3150">
        <f t="shared" si="1394"/>
        <v>15270616303.792566</v>
      </c>
      <c r="AG3150">
        <f t="shared" si="1395"/>
        <v>1.0001657212333257</v>
      </c>
      <c r="AH3150">
        <v>24</v>
      </c>
      <c r="AI3150">
        <v>0.67944000000000004</v>
      </c>
      <c r="AJ3150" t="e">
        <f t="shared" si="1396"/>
        <v>#DIV/0!</v>
      </c>
      <c r="AK3150" t="e">
        <f t="shared" si="1397"/>
        <v>#DIV/0!</v>
      </c>
      <c r="AL3150" t="e">
        <f t="shared" si="1398"/>
        <v>#DIV/0!</v>
      </c>
      <c r="AM3150" t="e">
        <f t="shared" si="1399"/>
        <v>#DIV/0!</v>
      </c>
      <c r="AN3150" t="e">
        <f>AM3150/((60/'Field readings'!D3151)*24)</f>
        <v>#DIV/0!</v>
      </c>
      <c r="AO3150" t="e">
        <f>SUM($AN$4:AN3150)</f>
        <v>#DIV/0!</v>
      </c>
    </row>
    <row r="3151" spans="1:41">
      <c r="A3151" s="2">
        <f>'Field readings'!A3152</f>
        <v>0</v>
      </c>
      <c r="B3151" s="3">
        <f>'Field readings'!B3152</f>
        <v>0</v>
      </c>
      <c r="C3151">
        <f>'Field readings'!D3152</f>
        <v>0</v>
      </c>
      <c r="D3151">
        <f>'Field readings'!K3152</f>
        <v>0</v>
      </c>
      <c r="E3151">
        <f>'Field readings'!J3152+14.6973</f>
        <v>14.6973</v>
      </c>
      <c r="F3151">
        <f>'Field readings'!L3152</f>
        <v>0</v>
      </c>
      <c r="G3151">
        <f>'Field readings'!I3152</f>
        <v>0</v>
      </c>
      <c r="H3151">
        <f>'Field readings'!N3152</f>
        <v>0</v>
      </c>
      <c r="I3151">
        <f>'Field readings'!M3152</f>
        <v>0</v>
      </c>
      <c r="J3151">
        <f t="shared" si="1372"/>
        <v>0</v>
      </c>
      <c r="K3151" t="e">
        <f t="shared" si="1373"/>
        <v>#DIV/0!</v>
      </c>
      <c r="L3151" t="e">
        <f t="shared" si="1374"/>
        <v>#DIV/0!</v>
      </c>
      <c r="M3151" t="e">
        <f t="shared" si="1375"/>
        <v>#DIV/0!</v>
      </c>
      <c r="N3151" t="e">
        <f t="shared" si="1376"/>
        <v>#DIV/0!</v>
      </c>
      <c r="O3151" t="e">
        <f t="shared" si="1377"/>
        <v>#DIV/0!</v>
      </c>
      <c r="P3151" t="e">
        <f t="shared" si="1378"/>
        <v>#DIV/0!</v>
      </c>
      <c r="Q3151" t="e">
        <f t="shared" si="1379"/>
        <v>#DIV/0!</v>
      </c>
      <c r="R3151" t="e">
        <f t="shared" si="1380"/>
        <v>#DIV/0!</v>
      </c>
      <c r="S3151" t="e">
        <f t="shared" si="1381"/>
        <v>#DIV/0!</v>
      </c>
      <c r="T3151" t="e">
        <f t="shared" si="1382"/>
        <v>#DIV/0!</v>
      </c>
      <c r="U3151" t="e">
        <f t="shared" si="1383"/>
        <v>#DIV/0!</v>
      </c>
      <c r="V3151" t="e">
        <f t="shared" si="1384"/>
        <v>#DIV/0!</v>
      </c>
      <c r="W3151" t="e">
        <f t="shared" si="1385"/>
        <v>#DIV/0!</v>
      </c>
      <c r="X3151" t="e">
        <f t="shared" si="1386"/>
        <v>#DIV/0!</v>
      </c>
      <c r="Y3151" t="e">
        <f t="shared" si="1387"/>
        <v>#DIV/0!</v>
      </c>
      <c r="Z3151" t="e">
        <f t="shared" si="1388"/>
        <v>#DIV/0!</v>
      </c>
      <c r="AA3151" t="e">
        <f t="shared" si="1389"/>
        <v>#DIV/0!</v>
      </c>
      <c r="AB3151">
        <f t="shared" si="1390"/>
        <v>0</v>
      </c>
      <c r="AC3151" t="e">
        <f t="shared" si="1391"/>
        <v>#DIV/0!</v>
      </c>
      <c r="AD3151">
        <f t="shared" si="1392"/>
        <v>1.0632190661423899</v>
      </c>
      <c r="AE3151">
        <f t="shared" si="1393"/>
        <v>5061750.12</v>
      </c>
      <c r="AF3151">
        <f t="shared" si="1394"/>
        <v>15270616303.792566</v>
      </c>
      <c r="AG3151">
        <f t="shared" si="1395"/>
        <v>1.0001657212333257</v>
      </c>
      <c r="AH3151">
        <v>24</v>
      </c>
      <c r="AI3151">
        <v>0.67944000000000004</v>
      </c>
      <c r="AJ3151" t="e">
        <f t="shared" si="1396"/>
        <v>#DIV/0!</v>
      </c>
      <c r="AK3151" t="e">
        <f t="shared" si="1397"/>
        <v>#DIV/0!</v>
      </c>
      <c r="AL3151" t="e">
        <f t="shared" si="1398"/>
        <v>#DIV/0!</v>
      </c>
      <c r="AM3151" t="e">
        <f t="shared" si="1399"/>
        <v>#DIV/0!</v>
      </c>
      <c r="AN3151" t="e">
        <f>AM3151/((60/'Field readings'!D3152)*24)</f>
        <v>#DIV/0!</v>
      </c>
      <c r="AO3151" t="e">
        <f>SUM($AN$4:AN3151)</f>
        <v>#DIV/0!</v>
      </c>
    </row>
    <row r="3152" spans="1:41">
      <c r="A3152" s="2">
        <f>'Field readings'!A3153</f>
        <v>0</v>
      </c>
      <c r="B3152" s="3">
        <f>'Field readings'!B3153</f>
        <v>0</v>
      </c>
      <c r="C3152">
        <f>'Field readings'!D3153</f>
        <v>0</v>
      </c>
      <c r="D3152">
        <f>'Field readings'!K3153</f>
        <v>0</v>
      </c>
      <c r="E3152">
        <f>'Field readings'!J3153+14.6973</f>
        <v>14.6973</v>
      </c>
      <c r="F3152">
        <f>'Field readings'!L3153</f>
        <v>0</v>
      </c>
      <c r="G3152">
        <f>'Field readings'!I3153</f>
        <v>0</v>
      </c>
      <c r="H3152">
        <f>'Field readings'!N3153</f>
        <v>0</v>
      </c>
      <c r="I3152">
        <f>'Field readings'!M3153</f>
        <v>0</v>
      </c>
      <c r="J3152">
        <f t="shared" si="1372"/>
        <v>0</v>
      </c>
      <c r="K3152" t="e">
        <f t="shared" si="1373"/>
        <v>#DIV/0!</v>
      </c>
      <c r="L3152" t="e">
        <f t="shared" si="1374"/>
        <v>#DIV/0!</v>
      </c>
      <c r="M3152" t="e">
        <f t="shared" si="1375"/>
        <v>#DIV/0!</v>
      </c>
      <c r="N3152" t="e">
        <f t="shared" si="1376"/>
        <v>#DIV/0!</v>
      </c>
      <c r="O3152" t="e">
        <f t="shared" si="1377"/>
        <v>#DIV/0!</v>
      </c>
      <c r="P3152" t="e">
        <f t="shared" si="1378"/>
        <v>#DIV/0!</v>
      </c>
      <c r="Q3152" t="e">
        <f t="shared" si="1379"/>
        <v>#DIV/0!</v>
      </c>
      <c r="R3152" t="e">
        <f t="shared" si="1380"/>
        <v>#DIV/0!</v>
      </c>
      <c r="S3152" t="e">
        <f t="shared" si="1381"/>
        <v>#DIV/0!</v>
      </c>
      <c r="T3152" t="e">
        <f t="shared" si="1382"/>
        <v>#DIV/0!</v>
      </c>
      <c r="U3152" t="e">
        <f t="shared" si="1383"/>
        <v>#DIV/0!</v>
      </c>
      <c r="V3152" t="e">
        <f t="shared" si="1384"/>
        <v>#DIV/0!</v>
      </c>
      <c r="W3152" t="e">
        <f t="shared" si="1385"/>
        <v>#DIV/0!</v>
      </c>
      <c r="X3152" t="e">
        <f t="shared" si="1386"/>
        <v>#DIV/0!</v>
      </c>
      <c r="Y3152" t="e">
        <f t="shared" si="1387"/>
        <v>#DIV/0!</v>
      </c>
      <c r="Z3152" t="e">
        <f t="shared" si="1388"/>
        <v>#DIV/0!</v>
      </c>
      <c r="AA3152" t="e">
        <f t="shared" si="1389"/>
        <v>#DIV/0!</v>
      </c>
      <c r="AB3152">
        <f t="shared" si="1390"/>
        <v>0</v>
      </c>
      <c r="AC3152" t="e">
        <f t="shared" si="1391"/>
        <v>#DIV/0!</v>
      </c>
      <c r="AD3152">
        <f t="shared" si="1392"/>
        <v>1.0632190661423899</v>
      </c>
      <c r="AE3152">
        <f t="shared" si="1393"/>
        <v>5061750.12</v>
      </c>
      <c r="AF3152">
        <f t="shared" si="1394"/>
        <v>15270616303.792566</v>
      </c>
      <c r="AG3152">
        <f t="shared" si="1395"/>
        <v>1.0001657212333257</v>
      </c>
      <c r="AH3152">
        <v>24</v>
      </c>
      <c r="AI3152">
        <v>0.67944000000000004</v>
      </c>
      <c r="AJ3152" t="e">
        <f t="shared" si="1396"/>
        <v>#DIV/0!</v>
      </c>
      <c r="AK3152" t="e">
        <f t="shared" si="1397"/>
        <v>#DIV/0!</v>
      </c>
      <c r="AL3152" t="e">
        <f t="shared" si="1398"/>
        <v>#DIV/0!</v>
      </c>
      <c r="AM3152" t="e">
        <f t="shared" si="1399"/>
        <v>#DIV/0!</v>
      </c>
      <c r="AN3152" t="e">
        <f>AM3152/((60/'Field readings'!D3153)*24)</f>
        <v>#DIV/0!</v>
      </c>
      <c r="AO3152" t="e">
        <f>SUM($AN$4:AN3152)</f>
        <v>#DIV/0!</v>
      </c>
    </row>
    <row r="3153" spans="1:41">
      <c r="A3153" s="2">
        <f>'Field readings'!A3154</f>
        <v>0</v>
      </c>
      <c r="B3153" s="3">
        <f>'Field readings'!B3154</f>
        <v>0</v>
      </c>
      <c r="C3153">
        <f>'Field readings'!D3154</f>
        <v>0</v>
      </c>
      <c r="D3153">
        <f>'Field readings'!K3154</f>
        <v>0</v>
      </c>
      <c r="E3153">
        <f>'Field readings'!J3154+14.6973</f>
        <v>14.6973</v>
      </c>
      <c r="F3153">
        <f>'Field readings'!L3154</f>
        <v>0</v>
      </c>
      <c r="G3153">
        <f>'Field readings'!I3154</f>
        <v>0</v>
      </c>
      <c r="H3153">
        <f>'Field readings'!N3154</f>
        <v>0</v>
      </c>
      <c r="I3153">
        <f>'Field readings'!M3154</f>
        <v>0</v>
      </c>
      <c r="J3153">
        <f t="shared" si="1372"/>
        <v>0</v>
      </c>
      <c r="K3153" t="e">
        <f t="shared" si="1373"/>
        <v>#DIV/0!</v>
      </c>
      <c r="L3153" t="e">
        <f t="shared" si="1374"/>
        <v>#DIV/0!</v>
      </c>
      <c r="M3153" t="e">
        <f t="shared" si="1375"/>
        <v>#DIV/0!</v>
      </c>
      <c r="N3153" t="e">
        <f t="shared" si="1376"/>
        <v>#DIV/0!</v>
      </c>
      <c r="O3153" t="e">
        <f t="shared" si="1377"/>
        <v>#DIV/0!</v>
      </c>
      <c r="P3153" t="e">
        <f t="shared" si="1378"/>
        <v>#DIV/0!</v>
      </c>
      <c r="Q3153" t="e">
        <f t="shared" si="1379"/>
        <v>#DIV/0!</v>
      </c>
      <c r="R3153" t="e">
        <f t="shared" si="1380"/>
        <v>#DIV/0!</v>
      </c>
      <c r="S3153" t="e">
        <f t="shared" si="1381"/>
        <v>#DIV/0!</v>
      </c>
      <c r="T3153" t="e">
        <f t="shared" si="1382"/>
        <v>#DIV/0!</v>
      </c>
      <c r="U3153" t="e">
        <f t="shared" si="1383"/>
        <v>#DIV/0!</v>
      </c>
      <c r="V3153" t="e">
        <f t="shared" si="1384"/>
        <v>#DIV/0!</v>
      </c>
      <c r="W3153" t="e">
        <f t="shared" si="1385"/>
        <v>#DIV/0!</v>
      </c>
      <c r="X3153" t="e">
        <f t="shared" si="1386"/>
        <v>#DIV/0!</v>
      </c>
      <c r="Y3153" t="e">
        <f t="shared" si="1387"/>
        <v>#DIV/0!</v>
      </c>
      <c r="Z3153" t="e">
        <f t="shared" si="1388"/>
        <v>#DIV/0!</v>
      </c>
      <c r="AA3153" t="e">
        <f t="shared" si="1389"/>
        <v>#DIV/0!</v>
      </c>
      <c r="AB3153">
        <f t="shared" si="1390"/>
        <v>0</v>
      </c>
      <c r="AC3153" t="e">
        <f t="shared" si="1391"/>
        <v>#DIV/0!</v>
      </c>
      <c r="AD3153">
        <f t="shared" si="1392"/>
        <v>1.0632190661423899</v>
      </c>
      <c r="AE3153">
        <f t="shared" si="1393"/>
        <v>5061750.12</v>
      </c>
      <c r="AF3153">
        <f t="shared" si="1394"/>
        <v>15270616303.792566</v>
      </c>
      <c r="AG3153">
        <f t="shared" si="1395"/>
        <v>1.0001657212333257</v>
      </c>
      <c r="AH3153">
        <v>24</v>
      </c>
      <c r="AI3153">
        <v>0.67944000000000004</v>
      </c>
      <c r="AJ3153" t="e">
        <f t="shared" si="1396"/>
        <v>#DIV/0!</v>
      </c>
      <c r="AK3153" t="e">
        <f t="shared" si="1397"/>
        <v>#DIV/0!</v>
      </c>
      <c r="AL3153" t="e">
        <f t="shared" si="1398"/>
        <v>#DIV/0!</v>
      </c>
      <c r="AM3153" t="e">
        <f t="shared" si="1399"/>
        <v>#DIV/0!</v>
      </c>
      <c r="AN3153" t="e">
        <f>AM3153/((60/'Field readings'!D3154)*24)</f>
        <v>#DIV/0!</v>
      </c>
      <c r="AO3153" t="e">
        <f>SUM($AN$4:AN3153)</f>
        <v>#DIV/0!</v>
      </c>
    </row>
    <row r="3154" spans="1:41">
      <c r="A3154" s="2">
        <f>'Field readings'!A3155</f>
        <v>0</v>
      </c>
      <c r="B3154" s="3">
        <f>'Field readings'!B3155</f>
        <v>0</v>
      </c>
      <c r="C3154">
        <f>'Field readings'!D3155</f>
        <v>0</v>
      </c>
      <c r="D3154">
        <f>'Field readings'!K3155</f>
        <v>0</v>
      </c>
      <c r="E3154">
        <f>'Field readings'!J3155+14.6973</f>
        <v>14.6973</v>
      </c>
      <c r="F3154">
        <f>'Field readings'!L3155</f>
        <v>0</v>
      </c>
      <c r="G3154">
        <f>'Field readings'!I3155</f>
        <v>0</v>
      </c>
      <c r="H3154">
        <f>'Field readings'!N3155</f>
        <v>0</v>
      </c>
      <c r="I3154">
        <f>'Field readings'!M3155</f>
        <v>0</v>
      </c>
      <c r="J3154">
        <f t="shared" si="1372"/>
        <v>0</v>
      </c>
      <c r="K3154" t="e">
        <f t="shared" si="1373"/>
        <v>#DIV/0!</v>
      </c>
      <c r="L3154" t="e">
        <f t="shared" si="1374"/>
        <v>#DIV/0!</v>
      </c>
      <c r="M3154" t="e">
        <f t="shared" si="1375"/>
        <v>#DIV/0!</v>
      </c>
      <c r="N3154" t="e">
        <f t="shared" si="1376"/>
        <v>#DIV/0!</v>
      </c>
      <c r="O3154" t="e">
        <f t="shared" si="1377"/>
        <v>#DIV/0!</v>
      </c>
      <c r="P3154" t="e">
        <f t="shared" si="1378"/>
        <v>#DIV/0!</v>
      </c>
      <c r="Q3154" t="e">
        <f t="shared" si="1379"/>
        <v>#DIV/0!</v>
      </c>
      <c r="R3154" t="e">
        <f t="shared" si="1380"/>
        <v>#DIV/0!</v>
      </c>
      <c r="S3154" t="e">
        <f t="shared" si="1381"/>
        <v>#DIV/0!</v>
      </c>
      <c r="T3154" t="e">
        <f t="shared" si="1382"/>
        <v>#DIV/0!</v>
      </c>
      <c r="U3154" t="e">
        <f t="shared" si="1383"/>
        <v>#DIV/0!</v>
      </c>
      <c r="V3154" t="e">
        <f t="shared" si="1384"/>
        <v>#DIV/0!</v>
      </c>
      <c r="W3154" t="e">
        <f t="shared" si="1385"/>
        <v>#DIV/0!</v>
      </c>
      <c r="X3154" t="e">
        <f t="shared" si="1386"/>
        <v>#DIV/0!</v>
      </c>
      <c r="Y3154" t="e">
        <f t="shared" si="1387"/>
        <v>#DIV/0!</v>
      </c>
      <c r="Z3154" t="e">
        <f t="shared" si="1388"/>
        <v>#DIV/0!</v>
      </c>
      <c r="AA3154" t="e">
        <f t="shared" si="1389"/>
        <v>#DIV/0!</v>
      </c>
      <c r="AB3154">
        <f t="shared" si="1390"/>
        <v>0</v>
      </c>
      <c r="AC3154" t="e">
        <f t="shared" si="1391"/>
        <v>#DIV/0!</v>
      </c>
      <c r="AD3154">
        <f t="shared" si="1392"/>
        <v>1.0632190661423899</v>
      </c>
      <c r="AE3154">
        <f t="shared" si="1393"/>
        <v>5061750.12</v>
      </c>
      <c r="AF3154">
        <f t="shared" si="1394"/>
        <v>15270616303.792566</v>
      </c>
      <c r="AG3154">
        <f t="shared" si="1395"/>
        <v>1.0001657212333257</v>
      </c>
      <c r="AH3154">
        <v>24</v>
      </c>
      <c r="AI3154">
        <v>0.67944000000000004</v>
      </c>
      <c r="AJ3154" t="e">
        <f t="shared" si="1396"/>
        <v>#DIV/0!</v>
      </c>
      <c r="AK3154" t="e">
        <f t="shared" si="1397"/>
        <v>#DIV/0!</v>
      </c>
      <c r="AL3154" t="e">
        <f t="shared" si="1398"/>
        <v>#DIV/0!</v>
      </c>
      <c r="AM3154" t="e">
        <f t="shared" si="1399"/>
        <v>#DIV/0!</v>
      </c>
      <c r="AN3154" t="e">
        <f>AM3154/((60/'Field readings'!D3155)*24)</f>
        <v>#DIV/0!</v>
      </c>
      <c r="AO3154" t="e">
        <f>SUM($AN$4:AN3154)</f>
        <v>#DIV/0!</v>
      </c>
    </row>
    <row r="3155" spans="1:41">
      <c r="A3155" s="2">
        <f>'Field readings'!A3156</f>
        <v>0</v>
      </c>
      <c r="B3155" s="3">
        <f>'Field readings'!B3156</f>
        <v>0</v>
      </c>
      <c r="C3155">
        <f>'Field readings'!D3156</f>
        <v>0</v>
      </c>
      <c r="D3155">
        <f>'Field readings'!K3156</f>
        <v>0</v>
      </c>
      <c r="E3155">
        <f>'Field readings'!J3156+14.6973</f>
        <v>14.6973</v>
      </c>
      <c r="F3155">
        <f>'Field readings'!L3156</f>
        <v>0</v>
      </c>
      <c r="G3155">
        <f>'Field readings'!I3156</f>
        <v>0</v>
      </c>
      <c r="H3155">
        <f>'Field readings'!N3156</f>
        <v>0</v>
      </c>
      <c r="I3155">
        <f>'Field readings'!M3156</f>
        <v>0</v>
      </c>
      <c r="J3155">
        <f t="shared" si="1372"/>
        <v>0</v>
      </c>
      <c r="K3155" t="e">
        <f t="shared" si="1373"/>
        <v>#DIV/0!</v>
      </c>
      <c r="L3155" t="e">
        <f t="shared" si="1374"/>
        <v>#DIV/0!</v>
      </c>
      <c r="M3155" t="e">
        <f t="shared" si="1375"/>
        <v>#DIV/0!</v>
      </c>
      <c r="N3155" t="e">
        <f t="shared" si="1376"/>
        <v>#DIV/0!</v>
      </c>
      <c r="O3155" t="e">
        <f t="shared" si="1377"/>
        <v>#DIV/0!</v>
      </c>
      <c r="P3155" t="e">
        <f t="shared" si="1378"/>
        <v>#DIV/0!</v>
      </c>
      <c r="Q3155" t="e">
        <f t="shared" si="1379"/>
        <v>#DIV/0!</v>
      </c>
      <c r="R3155" t="e">
        <f t="shared" si="1380"/>
        <v>#DIV/0!</v>
      </c>
      <c r="S3155" t="e">
        <f t="shared" si="1381"/>
        <v>#DIV/0!</v>
      </c>
      <c r="T3155" t="e">
        <f t="shared" si="1382"/>
        <v>#DIV/0!</v>
      </c>
      <c r="U3155" t="e">
        <f t="shared" si="1383"/>
        <v>#DIV/0!</v>
      </c>
      <c r="V3155" t="e">
        <f t="shared" si="1384"/>
        <v>#DIV/0!</v>
      </c>
      <c r="W3155" t="e">
        <f t="shared" si="1385"/>
        <v>#DIV/0!</v>
      </c>
      <c r="X3155" t="e">
        <f t="shared" si="1386"/>
        <v>#DIV/0!</v>
      </c>
      <c r="Y3155" t="e">
        <f t="shared" si="1387"/>
        <v>#DIV/0!</v>
      </c>
      <c r="Z3155" t="e">
        <f t="shared" si="1388"/>
        <v>#DIV/0!</v>
      </c>
      <c r="AA3155" t="e">
        <f t="shared" si="1389"/>
        <v>#DIV/0!</v>
      </c>
      <c r="AB3155">
        <f t="shared" si="1390"/>
        <v>0</v>
      </c>
      <c r="AC3155" t="e">
        <f t="shared" si="1391"/>
        <v>#DIV/0!</v>
      </c>
      <c r="AD3155">
        <f t="shared" si="1392"/>
        <v>1.0632190661423899</v>
      </c>
      <c r="AE3155">
        <f t="shared" si="1393"/>
        <v>5061750.12</v>
      </c>
      <c r="AF3155">
        <f t="shared" si="1394"/>
        <v>15270616303.792566</v>
      </c>
      <c r="AG3155">
        <f t="shared" si="1395"/>
        <v>1.0001657212333257</v>
      </c>
      <c r="AH3155">
        <v>24</v>
      </c>
      <c r="AI3155">
        <v>0.67944000000000004</v>
      </c>
      <c r="AJ3155" t="e">
        <f t="shared" si="1396"/>
        <v>#DIV/0!</v>
      </c>
      <c r="AK3155" t="e">
        <f t="shared" si="1397"/>
        <v>#DIV/0!</v>
      </c>
      <c r="AL3155" t="e">
        <f t="shared" si="1398"/>
        <v>#DIV/0!</v>
      </c>
      <c r="AM3155" t="e">
        <f t="shared" si="1399"/>
        <v>#DIV/0!</v>
      </c>
      <c r="AN3155" t="e">
        <f>AM3155/((60/'Field readings'!D3156)*24)</f>
        <v>#DIV/0!</v>
      </c>
      <c r="AO3155" t="e">
        <f>SUM($AN$4:AN3155)</f>
        <v>#DIV/0!</v>
      </c>
    </row>
    <row r="3156" spans="1:41">
      <c r="A3156" s="2">
        <f>'Field readings'!A3157</f>
        <v>0</v>
      </c>
      <c r="B3156" s="3">
        <f>'Field readings'!B3157</f>
        <v>0</v>
      </c>
      <c r="C3156">
        <f>'Field readings'!D3157</f>
        <v>0</v>
      </c>
      <c r="D3156">
        <f>'Field readings'!K3157</f>
        <v>0</v>
      </c>
      <c r="E3156">
        <f>'Field readings'!J3157+14.6973</f>
        <v>14.6973</v>
      </c>
      <c r="F3156">
        <f>'Field readings'!L3157</f>
        <v>0</v>
      </c>
      <c r="G3156">
        <f>'Field readings'!I3157</f>
        <v>0</v>
      </c>
      <c r="H3156">
        <f>'Field readings'!N3157</f>
        <v>0</v>
      </c>
      <c r="I3156">
        <f>'Field readings'!M3157</f>
        <v>0</v>
      </c>
      <c r="J3156">
        <f t="shared" si="1372"/>
        <v>0</v>
      </c>
      <c r="K3156" t="e">
        <f t="shared" si="1373"/>
        <v>#DIV/0!</v>
      </c>
      <c r="L3156" t="e">
        <f t="shared" si="1374"/>
        <v>#DIV/0!</v>
      </c>
      <c r="M3156" t="e">
        <f t="shared" si="1375"/>
        <v>#DIV/0!</v>
      </c>
      <c r="N3156" t="e">
        <f t="shared" si="1376"/>
        <v>#DIV/0!</v>
      </c>
      <c r="O3156" t="e">
        <f t="shared" si="1377"/>
        <v>#DIV/0!</v>
      </c>
      <c r="P3156" t="e">
        <f t="shared" si="1378"/>
        <v>#DIV/0!</v>
      </c>
      <c r="Q3156" t="e">
        <f t="shared" si="1379"/>
        <v>#DIV/0!</v>
      </c>
      <c r="R3156" t="e">
        <f t="shared" si="1380"/>
        <v>#DIV/0!</v>
      </c>
      <c r="S3156" t="e">
        <f t="shared" si="1381"/>
        <v>#DIV/0!</v>
      </c>
      <c r="T3156" t="e">
        <f t="shared" si="1382"/>
        <v>#DIV/0!</v>
      </c>
      <c r="U3156" t="e">
        <f t="shared" si="1383"/>
        <v>#DIV/0!</v>
      </c>
      <c r="V3156" t="e">
        <f t="shared" si="1384"/>
        <v>#DIV/0!</v>
      </c>
      <c r="W3156" t="e">
        <f t="shared" si="1385"/>
        <v>#DIV/0!</v>
      </c>
      <c r="X3156" t="e">
        <f t="shared" si="1386"/>
        <v>#DIV/0!</v>
      </c>
      <c r="Y3156" t="e">
        <f t="shared" si="1387"/>
        <v>#DIV/0!</v>
      </c>
      <c r="Z3156" t="e">
        <f t="shared" si="1388"/>
        <v>#DIV/0!</v>
      </c>
      <c r="AA3156" t="e">
        <f t="shared" si="1389"/>
        <v>#DIV/0!</v>
      </c>
      <c r="AB3156">
        <f t="shared" si="1390"/>
        <v>0</v>
      </c>
      <c r="AC3156" t="e">
        <f t="shared" si="1391"/>
        <v>#DIV/0!</v>
      </c>
      <c r="AD3156">
        <f t="shared" si="1392"/>
        <v>1.0632190661423899</v>
      </c>
      <c r="AE3156">
        <f t="shared" si="1393"/>
        <v>5061750.12</v>
      </c>
      <c r="AF3156">
        <f t="shared" si="1394"/>
        <v>15270616303.792566</v>
      </c>
      <c r="AG3156">
        <f t="shared" si="1395"/>
        <v>1.0001657212333257</v>
      </c>
      <c r="AH3156">
        <v>24</v>
      </c>
      <c r="AI3156">
        <v>0.67944000000000004</v>
      </c>
      <c r="AJ3156" t="e">
        <f t="shared" si="1396"/>
        <v>#DIV/0!</v>
      </c>
      <c r="AK3156" t="e">
        <f t="shared" si="1397"/>
        <v>#DIV/0!</v>
      </c>
      <c r="AL3156" t="e">
        <f t="shared" si="1398"/>
        <v>#DIV/0!</v>
      </c>
      <c r="AM3156" t="e">
        <f t="shared" si="1399"/>
        <v>#DIV/0!</v>
      </c>
      <c r="AN3156" t="e">
        <f>AM3156/((60/'Field readings'!D3157)*24)</f>
        <v>#DIV/0!</v>
      </c>
      <c r="AO3156" t="e">
        <f>SUM($AN$4:AN3156)</f>
        <v>#DIV/0!</v>
      </c>
    </row>
    <row r="3157" spans="1:41">
      <c r="A3157" s="2">
        <f>'Field readings'!A3158</f>
        <v>0</v>
      </c>
      <c r="B3157" s="3">
        <f>'Field readings'!B3158</f>
        <v>0</v>
      </c>
      <c r="C3157">
        <f>'Field readings'!D3158</f>
        <v>0</v>
      </c>
      <c r="D3157">
        <f>'Field readings'!K3158</f>
        <v>0</v>
      </c>
      <c r="E3157">
        <f>'Field readings'!J3158+14.6973</f>
        <v>14.6973</v>
      </c>
      <c r="F3157">
        <f>'Field readings'!L3158</f>
        <v>0</v>
      </c>
      <c r="G3157">
        <f>'Field readings'!I3158</f>
        <v>0</v>
      </c>
      <c r="H3157">
        <f>'Field readings'!N3158</f>
        <v>0</v>
      </c>
      <c r="I3157">
        <f>'Field readings'!M3158</f>
        <v>0</v>
      </c>
      <c r="J3157">
        <f t="shared" si="1372"/>
        <v>0</v>
      </c>
      <c r="K3157" t="e">
        <f t="shared" si="1373"/>
        <v>#DIV/0!</v>
      </c>
      <c r="L3157" t="e">
        <f t="shared" si="1374"/>
        <v>#DIV/0!</v>
      </c>
      <c r="M3157" t="e">
        <f t="shared" si="1375"/>
        <v>#DIV/0!</v>
      </c>
      <c r="N3157" t="e">
        <f t="shared" si="1376"/>
        <v>#DIV/0!</v>
      </c>
      <c r="O3157" t="e">
        <f t="shared" si="1377"/>
        <v>#DIV/0!</v>
      </c>
      <c r="P3157" t="e">
        <f t="shared" si="1378"/>
        <v>#DIV/0!</v>
      </c>
      <c r="Q3157" t="e">
        <f t="shared" si="1379"/>
        <v>#DIV/0!</v>
      </c>
      <c r="R3157" t="e">
        <f t="shared" si="1380"/>
        <v>#DIV/0!</v>
      </c>
      <c r="S3157" t="e">
        <f t="shared" si="1381"/>
        <v>#DIV/0!</v>
      </c>
      <c r="T3157" t="e">
        <f t="shared" si="1382"/>
        <v>#DIV/0!</v>
      </c>
      <c r="U3157" t="e">
        <f t="shared" si="1383"/>
        <v>#DIV/0!</v>
      </c>
      <c r="V3157" t="e">
        <f t="shared" si="1384"/>
        <v>#DIV/0!</v>
      </c>
      <c r="W3157" t="e">
        <f t="shared" si="1385"/>
        <v>#DIV/0!</v>
      </c>
      <c r="X3157" t="e">
        <f t="shared" si="1386"/>
        <v>#DIV/0!</v>
      </c>
      <c r="Y3157" t="e">
        <f t="shared" si="1387"/>
        <v>#DIV/0!</v>
      </c>
      <c r="Z3157" t="e">
        <f t="shared" si="1388"/>
        <v>#DIV/0!</v>
      </c>
      <c r="AA3157" t="e">
        <f t="shared" si="1389"/>
        <v>#DIV/0!</v>
      </c>
      <c r="AB3157">
        <f t="shared" si="1390"/>
        <v>0</v>
      </c>
      <c r="AC3157" t="e">
        <f t="shared" si="1391"/>
        <v>#DIV/0!</v>
      </c>
      <c r="AD3157">
        <f t="shared" si="1392"/>
        <v>1.0632190661423899</v>
      </c>
      <c r="AE3157">
        <f t="shared" si="1393"/>
        <v>5061750.12</v>
      </c>
      <c r="AF3157">
        <f t="shared" si="1394"/>
        <v>15270616303.792566</v>
      </c>
      <c r="AG3157">
        <f t="shared" si="1395"/>
        <v>1.0001657212333257</v>
      </c>
      <c r="AH3157">
        <v>24</v>
      </c>
      <c r="AI3157">
        <v>0.67944000000000004</v>
      </c>
      <c r="AJ3157" t="e">
        <f t="shared" si="1396"/>
        <v>#DIV/0!</v>
      </c>
      <c r="AK3157" t="e">
        <f t="shared" si="1397"/>
        <v>#DIV/0!</v>
      </c>
      <c r="AL3157" t="e">
        <f t="shared" si="1398"/>
        <v>#DIV/0!</v>
      </c>
      <c r="AM3157" t="e">
        <f t="shared" si="1399"/>
        <v>#DIV/0!</v>
      </c>
      <c r="AN3157" t="e">
        <f>AM3157/((60/'Field readings'!D3158)*24)</f>
        <v>#DIV/0!</v>
      </c>
      <c r="AO3157" t="e">
        <f>SUM($AN$4:AN3157)</f>
        <v>#DIV/0!</v>
      </c>
    </row>
    <row r="3158" spans="1:41">
      <c r="A3158" s="2">
        <f>'Field readings'!A3159</f>
        <v>0</v>
      </c>
      <c r="B3158" s="3">
        <f>'Field readings'!B3159</f>
        <v>0</v>
      </c>
      <c r="C3158">
        <f>'Field readings'!D3159</f>
        <v>0</v>
      </c>
      <c r="D3158">
        <f>'Field readings'!K3159</f>
        <v>0</v>
      </c>
      <c r="E3158">
        <f>'Field readings'!J3159+14.6973</f>
        <v>14.6973</v>
      </c>
      <c r="F3158">
        <f>'Field readings'!L3159</f>
        <v>0</v>
      </c>
      <c r="G3158">
        <f>'Field readings'!I3159</f>
        <v>0</v>
      </c>
      <c r="H3158">
        <f>'Field readings'!N3159</f>
        <v>0</v>
      </c>
      <c r="I3158">
        <f>'Field readings'!M3159</f>
        <v>0</v>
      </c>
      <c r="J3158">
        <f t="shared" si="1372"/>
        <v>0</v>
      </c>
      <c r="K3158" t="e">
        <f t="shared" si="1373"/>
        <v>#DIV/0!</v>
      </c>
      <c r="L3158" t="e">
        <f t="shared" si="1374"/>
        <v>#DIV/0!</v>
      </c>
      <c r="M3158" t="e">
        <f t="shared" si="1375"/>
        <v>#DIV/0!</v>
      </c>
      <c r="N3158" t="e">
        <f t="shared" si="1376"/>
        <v>#DIV/0!</v>
      </c>
      <c r="O3158" t="e">
        <f t="shared" si="1377"/>
        <v>#DIV/0!</v>
      </c>
      <c r="P3158" t="e">
        <f t="shared" si="1378"/>
        <v>#DIV/0!</v>
      </c>
      <c r="Q3158" t="e">
        <f t="shared" si="1379"/>
        <v>#DIV/0!</v>
      </c>
      <c r="R3158" t="e">
        <f t="shared" si="1380"/>
        <v>#DIV/0!</v>
      </c>
      <c r="S3158" t="e">
        <f t="shared" si="1381"/>
        <v>#DIV/0!</v>
      </c>
      <c r="T3158" t="e">
        <f t="shared" si="1382"/>
        <v>#DIV/0!</v>
      </c>
      <c r="U3158" t="e">
        <f t="shared" si="1383"/>
        <v>#DIV/0!</v>
      </c>
      <c r="V3158" t="e">
        <f t="shared" si="1384"/>
        <v>#DIV/0!</v>
      </c>
      <c r="W3158" t="e">
        <f t="shared" si="1385"/>
        <v>#DIV/0!</v>
      </c>
      <c r="X3158" t="e">
        <f t="shared" si="1386"/>
        <v>#DIV/0!</v>
      </c>
      <c r="Y3158" t="e">
        <f t="shared" si="1387"/>
        <v>#DIV/0!</v>
      </c>
      <c r="Z3158" t="e">
        <f t="shared" si="1388"/>
        <v>#DIV/0!</v>
      </c>
      <c r="AA3158" t="e">
        <f t="shared" si="1389"/>
        <v>#DIV/0!</v>
      </c>
      <c r="AB3158">
        <f t="shared" si="1390"/>
        <v>0</v>
      </c>
      <c r="AC3158" t="e">
        <f t="shared" si="1391"/>
        <v>#DIV/0!</v>
      </c>
      <c r="AD3158">
        <f t="shared" si="1392"/>
        <v>1.0632190661423899</v>
      </c>
      <c r="AE3158">
        <f t="shared" si="1393"/>
        <v>5061750.12</v>
      </c>
      <c r="AF3158">
        <f t="shared" si="1394"/>
        <v>15270616303.792566</v>
      </c>
      <c r="AG3158">
        <f t="shared" si="1395"/>
        <v>1.0001657212333257</v>
      </c>
      <c r="AH3158">
        <v>24</v>
      </c>
      <c r="AI3158">
        <v>0.67944000000000004</v>
      </c>
      <c r="AJ3158" t="e">
        <f t="shared" si="1396"/>
        <v>#DIV/0!</v>
      </c>
      <c r="AK3158" t="e">
        <f t="shared" si="1397"/>
        <v>#DIV/0!</v>
      </c>
      <c r="AL3158" t="e">
        <f t="shared" si="1398"/>
        <v>#DIV/0!</v>
      </c>
      <c r="AM3158" t="e">
        <f t="shared" si="1399"/>
        <v>#DIV/0!</v>
      </c>
      <c r="AN3158" t="e">
        <f>AM3158/((60/'Field readings'!D3159)*24)</f>
        <v>#DIV/0!</v>
      </c>
      <c r="AO3158" t="e">
        <f>SUM($AN$4:AN3158)</f>
        <v>#DIV/0!</v>
      </c>
    </row>
    <row r="3159" spans="1:41">
      <c r="A3159" s="2">
        <f>'Field readings'!A3160</f>
        <v>0</v>
      </c>
      <c r="B3159" s="3">
        <f>'Field readings'!B3160</f>
        <v>0</v>
      </c>
      <c r="C3159">
        <f>'Field readings'!D3160</f>
        <v>0</v>
      </c>
      <c r="D3159">
        <f>'Field readings'!K3160</f>
        <v>0</v>
      </c>
      <c r="E3159">
        <f>'Field readings'!J3160+14.6973</f>
        <v>14.6973</v>
      </c>
      <c r="F3159">
        <f>'Field readings'!L3160</f>
        <v>0</v>
      </c>
      <c r="G3159">
        <f>'Field readings'!I3160</f>
        <v>0</v>
      </c>
      <c r="H3159">
        <f>'Field readings'!N3160</f>
        <v>0</v>
      </c>
      <c r="I3159">
        <f>'Field readings'!M3160</f>
        <v>0</v>
      </c>
      <c r="J3159">
        <f t="shared" si="1372"/>
        <v>0</v>
      </c>
      <c r="K3159" t="e">
        <f t="shared" si="1373"/>
        <v>#DIV/0!</v>
      </c>
      <c r="L3159" t="e">
        <f t="shared" si="1374"/>
        <v>#DIV/0!</v>
      </c>
      <c r="M3159" t="e">
        <f t="shared" si="1375"/>
        <v>#DIV/0!</v>
      </c>
      <c r="N3159" t="e">
        <f t="shared" si="1376"/>
        <v>#DIV/0!</v>
      </c>
      <c r="O3159" t="e">
        <f t="shared" si="1377"/>
        <v>#DIV/0!</v>
      </c>
      <c r="P3159" t="e">
        <f t="shared" si="1378"/>
        <v>#DIV/0!</v>
      </c>
      <c r="Q3159" t="e">
        <f t="shared" si="1379"/>
        <v>#DIV/0!</v>
      </c>
      <c r="R3159" t="e">
        <f t="shared" si="1380"/>
        <v>#DIV/0!</v>
      </c>
      <c r="S3159" t="e">
        <f t="shared" si="1381"/>
        <v>#DIV/0!</v>
      </c>
      <c r="T3159" t="e">
        <f t="shared" si="1382"/>
        <v>#DIV/0!</v>
      </c>
      <c r="U3159" t="e">
        <f t="shared" si="1383"/>
        <v>#DIV/0!</v>
      </c>
      <c r="V3159" t="e">
        <f t="shared" si="1384"/>
        <v>#DIV/0!</v>
      </c>
      <c r="W3159" t="e">
        <f t="shared" si="1385"/>
        <v>#DIV/0!</v>
      </c>
      <c r="X3159" t="e">
        <f t="shared" si="1386"/>
        <v>#DIV/0!</v>
      </c>
      <c r="Y3159" t="e">
        <f t="shared" si="1387"/>
        <v>#DIV/0!</v>
      </c>
      <c r="Z3159" t="e">
        <f t="shared" si="1388"/>
        <v>#DIV/0!</v>
      </c>
      <c r="AA3159" t="e">
        <f t="shared" si="1389"/>
        <v>#DIV/0!</v>
      </c>
      <c r="AB3159">
        <f t="shared" si="1390"/>
        <v>0</v>
      </c>
      <c r="AC3159" t="e">
        <f t="shared" si="1391"/>
        <v>#DIV/0!</v>
      </c>
      <c r="AD3159">
        <f t="shared" si="1392"/>
        <v>1.0632190661423899</v>
      </c>
      <c r="AE3159">
        <f t="shared" si="1393"/>
        <v>5061750.12</v>
      </c>
      <c r="AF3159">
        <f t="shared" si="1394"/>
        <v>15270616303.792566</v>
      </c>
      <c r="AG3159">
        <f t="shared" si="1395"/>
        <v>1.0001657212333257</v>
      </c>
      <c r="AH3159">
        <v>24</v>
      </c>
      <c r="AI3159">
        <v>0.67944000000000004</v>
      </c>
      <c r="AJ3159" t="e">
        <f t="shared" si="1396"/>
        <v>#DIV/0!</v>
      </c>
      <c r="AK3159" t="e">
        <f t="shared" si="1397"/>
        <v>#DIV/0!</v>
      </c>
      <c r="AL3159" t="e">
        <f t="shared" si="1398"/>
        <v>#DIV/0!</v>
      </c>
      <c r="AM3159" t="e">
        <f t="shared" si="1399"/>
        <v>#DIV/0!</v>
      </c>
      <c r="AN3159" t="e">
        <f>AM3159/((60/'Field readings'!D3160)*24)</f>
        <v>#DIV/0!</v>
      </c>
      <c r="AO3159" t="e">
        <f>SUM($AN$4:AN3159)</f>
        <v>#DIV/0!</v>
      </c>
    </row>
    <row r="3160" spans="1:41">
      <c r="A3160" s="2">
        <f>'Field readings'!A3161</f>
        <v>0</v>
      </c>
      <c r="B3160" s="3">
        <f>'Field readings'!B3161</f>
        <v>0</v>
      </c>
      <c r="C3160">
        <f>'Field readings'!D3161</f>
        <v>0</v>
      </c>
      <c r="D3160">
        <f>'Field readings'!K3161</f>
        <v>0</v>
      </c>
      <c r="E3160">
        <f>'Field readings'!J3161+14.6973</f>
        <v>14.6973</v>
      </c>
      <c r="F3160">
        <f>'Field readings'!L3161</f>
        <v>0</v>
      </c>
      <c r="G3160">
        <f>'Field readings'!I3161</f>
        <v>0</v>
      </c>
      <c r="H3160">
        <f>'Field readings'!N3161</f>
        <v>0</v>
      </c>
      <c r="I3160">
        <f>'Field readings'!M3161</f>
        <v>0</v>
      </c>
      <c r="J3160">
        <f t="shared" si="1372"/>
        <v>0</v>
      </c>
      <c r="K3160" t="e">
        <f t="shared" si="1373"/>
        <v>#DIV/0!</v>
      </c>
      <c r="L3160" t="e">
        <f t="shared" si="1374"/>
        <v>#DIV/0!</v>
      </c>
      <c r="M3160" t="e">
        <f t="shared" si="1375"/>
        <v>#DIV/0!</v>
      </c>
      <c r="N3160" t="e">
        <f t="shared" si="1376"/>
        <v>#DIV/0!</v>
      </c>
      <c r="O3160" t="e">
        <f t="shared" si="1377"/>
        <v>#DIV/0!</v>
      </c>
      <c r="P3160" t="e">
        <f t="shared" si="1378"/>
        <v>#DIV/0!</v>
      </c>
      <c r="Q3160" t="e">
        <f t="shared" si="1379"/>
        <v>#DIV/0!</v>
      </c>
      <c r="R3160" t="e">
        <f t="shared" si="1380"/>
        <v>#DIV/0!</v>
      </c>
      <c r="S3160" t="e">
        <f t="shared" si="1381"/>
        <v>#DIV/0!</v>
      </c>
      <c r="T3160" t="e">
        <f t="shared" si="1382"/>
        <v>#DIV/0!</v>
      </c>
      <c r="U3160" t="e">
        <f t="shared" si="1383"/>
        <v>#DIV/0!</v>
      </c>
      <c r="V3160" t="e">
        <f t="shared" si="1384"/>
        <v>#DIV/0!</v>
      </c>
      <c r="W3160" t="e">
        <f t="shared" si="1385"/>
        <v>#DIV/0!</v>
      </c>
      <c r="X3160" t="e">
        <f t="shared" si="1386"/>
        <v>#DIV/0!</v>
      </c>
      <c r="Y3160" t="e">
        <f t="shared" si="1387"/>
        <v>#DIV/0!</v>
      </c>
      <c r="Z3160" t="e">
        <f t="shared" si="1388"/>
        <v>#DIV/0!</v>
      </c>
      <c r="AA3160" t="e">
        <f t="shared" si="1389"/>
        <v>#DIV/0!</v>
      </c>
      <c r="AB3160">
        <f t="shared" si="1390"/>
        <v>0</v>
      </c>
      <c r="AC3160" t="e">
        <f t="shared" si="1391"/>
        <v>#DIV/0!</v>
      </c>
      <c r="AD3160">
        <f t="shared" si="1392"/>
        <v>1.0632190661423899</v>
      </c>
      <c r="AE3160">
        <f t="shared" si="1393"/>
        <v>5061750.12</v>
      </c>
      <c r="AF3160">
        <f t="shared" si="1394"/>
        <v>15270616303.792566</v>
      </c>
      <c r="AG3160">
        <f t="shared" si="1395"/>
        <v>1.0001657212333257</v>
      </c>
      <c r="AH3160">
        <v>24</v>
      </c>
      <c r="AI3160">
        <v>0.67944000000000004</v>
      </c>
      <c r="AJ3160" t="e">
        <f t="shared" si="1396"/>
        <v>#DIV/0!</v>
      </c>
      <c r="AK3160" t="e">
        <f t="shared" si="1397"/>
        <v>#DIV/0!</v>
      </c>
      <c r="AL3160" t="e">
        <f t="shared" si="1398"/>
        <v>#DIV/0!</v>
      </c>
      <c r="AM3160" t="e">
        <f t="shared" si="1399"/>
        <v>#DIV/0!</v>
      </c>
      <c r="AN3160" t="e">
        <f>AM3160/((60/'Field readings'!D3161)*24)</f>
        <v>#DIV/0!</v>
      </c>
      <c r="AO3160" t="e">
        <f>SUM($AN$4:AN3160)</f>
        <v>#DIV/0!</v>
      </c>
    </row>
    <row r="3161" spans="1:41">
      <c r="A3161" s="2">
        <f>'Field readings'!A3162</f>
        <v>0</v>
      </c>
      <c r="B3161" s="3">
        <f>'Field readings'!B3162</f>
        <v>0</v>
      </c>
      <c r="C3161">
        <f>'Field readings'!D3162</f>
        <v>0</v>
      </c>
      <c r="D3161">
        <f>'Field readings'!K3162</f>
        <v>0</v>
      </c>
      <c r="E3161">
        <f>'Field readings'!J3162+14.6973</f>
        <v>14.6973</v>
      </c>
      <c r="F3161">
        <f>'Field readings'!L3162</f>
        <v>0</v>
      </c>
      <c r="G3161">
        <f>'Field readings'!I3162</f>
        <v>0</v>
      </c>
      <c r="H3161">
        <f>'Field readings'!N3162</f>
        <v>0</v>
      </c>
      <c r="I3161">
        <f>'Field readings'!M3162</f>
        <v>0</v>
      </c>
      <c r="J3161">
        <f t="shared" si="1372"/>
        <v>0</v>
      </c>
      <c r="K3161" t="e">
        <f t="shared" si="1373"/>
        <v>#DIV/0!</v>
      </c>
      <c r="L3161" t="e">
        <f t="shared" si="1374"/>
        <v>#DIV/0!</v>
      </c>
      <c r="M3161" t="e">
        <f t="shared" si="1375"/>
        <v>#DIV/0!</v>
      </c>
      <c r="N3161" t="e">
        <f t="shared" si="1376"/>
        <v>#DIV/0!</v>
      </c>
      <c r="O3161" t="e">
        <f t="shared" si="1377"/>
        <v>#DIV/0!</v>
      </c>
      <c r="P3161" t="e">
        <f t="shared" si="1378"/>
        <v>#DIV/0!</v>
      </c>
      <c r="Q3161" t="e">
        <f t="shared" si="1379"/>
        <v>#DIV/0!</v>
      </c>
      <c r="R3161" t="e">
        <f t="shared" si="1380"/>
        <v>#DIV/0!</v>
      </c>
      <c r="S3161" t="e">
        <f t="shared" si="1381"/>
        <v>#DIV/0!</v>
      </c>
      <c r="T3161" t="e">
        <f t="shared" si="1382"/>
        <v>#DIV/0!</v>
      </c>
      <c r="U3161" t="e">
        <f t="shared" si="1383"/>
        <v>#DIV/0!</v>
      </c>
      <c r="V3161" t="e">
        <f t="shared" si="1384"/>
        <v>#DIV/0!</v>
      </c>
      <c r="W3161" t="e">
        <f t="shared" si="1385"/>
        <v>#DIV/0!</v>
      </c>
      <c r="X3161" t="e">
        <f t="shared" si="1386"/>
        <v>#DIV/0!</v>
      </c>
      <c r="Y3161" t="e">
        <f t="shared" si="1387"/>
        <v>#DIV/0!</v>
      </c>
      <c r="Z3161" t="e">
        <f t="shared" si="1388"/>
        <v>#DIV/0!</v>
      </c>
      <c r="AA3161" t="e">
        <f t="shared" si="1389"/>
        <v>#DIV/0!</v>
      </c>
      <c r="AB3161">
        <f t="shared" si="1390"/>
        <v>0</v>
      </c>
      <c r="AC3161" t="e">
        <f t="shared" si="1391"/>
        <v>#DIV/0!</v>
      </c>
      <c r="AD3161">
        <f t="shared" si="1392"/>
        <v>1.0632190661423899</v>
      </c>
      <c r="AE3161">
        <f t="shared" si="1393"/>
        <v>5061750.12</v>
      </c>
      <c r="AF3161">
        <f t="shared" si="1394"/>
        <v>15270616303.792566</v>
      </c>
      <c r="AG3161">
        <f t="shared" si="1395"/>
        <v>1.0001657212333257</v>
      </c>
      <c r="AH3161">
        <v>24</v>
      </c>
      <c r="AI3161">
        <v>0.67944000000000004</v>
      </c>
      <c r="AJ3161" t="e">
        <f t="shared" si="1396"/>
        <v>#DIV/0!</v>
      </c>
      <c r="AK3161" t="e">
        <f t="shared" si="1397"/>
        <v>#DIV/0!</v>
      </c>
      <c r="AL3161" t="e">
        <f t="shared" si="1398"/>
        <v>#DIV/0!</v>
      </c>
      <c r="AM3161" t="e">
        <f t="shared" si="1399"/>
        <v>#DIV/0!</v>
      </c>
      <c r="AN3161" t="e">
        <f>AM3161/((60/'Field readings'!D3162)*24)</f>
        <v>#DIV/0!</v>
      </c>
      <c r="AO3161" t="e">
        <f>SUM($AN$4:AN3161)</f>
        <v>#DIV/0!</v>
      </c>
    </row>
    <row r="3162" spans="1:41">
      <c r="A3162" s="2">
        <f>'Field readings'!A3163</f>
        <v>0</v>
      </c>
      <c r="B3162" s="3">
        <f>'Field readings'!B3163</f>
        <v>0</v>
      </c>
      <c r="C3162">
        <f>'Field readings'!D3163</f>
        <v>0</v>
      </c>
      <c r="D3162">
        <f>'Field readings'!K3163</f>
        <v>0</v>
      </c>
      <c r="E3162">
        <f>'Field readings'!J3163+14.6973</f>
        <v>14.6973</v>
      </c>
      <c r="F3162">
        <f>'Field readings'!L3163</f>
        <v>0</v>
      </c>
      <c r="G3162">
        <f>'Field readings'!I3163</f>
        <v>0</v>
      </c>
      <c r="H3162">
        <f>'Field readings'!N3163</f>
        <v>0</v>
      </c>
      <c r="I3162">
        <f>'Field readings'!M3163</f>
        <v>0</v>
      </c>
      <c r="J3162">
        <f t="shared" si="1372"/>
        <v>0</v>
      </c>
      <c r="K3162" t="e">
        <f t="shared" si="1373"/>
        <v>#DIV/0!</v>
      </c>
      <c r="L3162" t="e">
        <f t="shared" si="1374"/>
        <v>#DIV/0!</v>
      </c>
      <c r="M3162" t="e">
        <f t="shared" si="1375"/>
        <v>#DIV/0!</v>
      </c>
      <c r="N3162" t="e">
        <f t="shared" si="1376"/>
        <v>#DIV/0!</v>
      </c>
      <c r="O3162" t="e">
        <f t="shared" si="1377"/>
        <v>#DIV/0!</v>
      </c>
      <c r="P3162" t="e">
        <f t="shared" si="1378"/>
        <v>#DIV/0!</v>
      </c>
      <c r="Q3162" t="e">
        <f t="shared" si="1379"/>
        <v>#DIV/0!</v>
      </c>
      <c r="R3162" t="e">
        <f t="shared" si="1380"/>
        <v>#DIV/0!</v>
      </c>
      <c r="S3162" t="e">
        <f t="shared" si="1381"/>
        <v>#DIV/0!</v>
      </c>
      <c r="T3162" t="e">
        <f>IF(S3162&lt;0,0,S3162^1.5)</f>
        <v>#DIV/0!</v>
      </c>
      <c r="U3162" t="e">
        <f t="shared" si="1383"/>
        <v>#DIV/0!</v>
      </c>
      <c r="V3162" t="e">
        <f t="shared" si="1384"/>
        <v>#DIV/0!</v>
      </c>
      <c r="W3162" t="e">
        <f t="shared" si="1385"/>
        <v>#DIV/0!</v>
      </c>
      <c r="X3162" t="e">
        <f t="shared" si="1386"/>
        <v>#DIV/0!</v>
      </c>
      <c r="Y3162" t="e">
        <f t="shared" si="1387"/>
        <v>#DIV/0!</v>
      </c>
      <c r="Z3162" t="e">
        <f t="shared" si="1388"/>
        <v>#DIV/0!</v>
      </c>
      <c r="AA3162" t="e">
        <f t="shared" si="1389"/>
        <v>#DIV/0!</v>
      </c>
      <c r="AB3162">
        <f t="shared" si="1390"/>
        <v>0</v>
      </c>
      <c r="AC3162" t="e">
        <f t="shared" si="1391"/>
        <v>#DIV/0!</v>
      </c>
      <c r="AD3162">
        <f t="shared" si="1392"/>
        <v>1.0632190661423899</v>
      </c>
      <c r="AE3162">
        <f t="shared" si="1393"/>
        <v>5061750.12</v>
      </c>
      <c r="AF3162">
        <f t="shared" si="1394"/>
        <v>15270616303.792566</v>
      </c>
      <c r="AG3162">
        <f t="shared" si="1395"/>
        <v>1.0001657212333257</v>
      </c>
      <c r="AH3162">
        <v>24</v>
      </c>
      <c r="AI3162">
        <v>0.67944000000000004</v>
      </c>
      <c r="AJ3162" t="e">
        <f t="shared" si="1396"/>
        <v>#DIV/0!</v>
      </c>
      <c r="AK3162" t="e">
        <f t="shared" si="1397"/>
        <v>#DIV/0!</v>
      </c>
      <c r="AL3162" t="e">
        <f t="shared" si="1398"/>
        <v>#DIV/0!</v>
      </c>
      <c r="AM3162" t="e">
        <f t="shared" si="1399"/>
        <v>#DIV/0!</v>
      </c>
      <c r="AN3162" t="e">
        <f>AM3162/((60/'Field readings'!D3163)*24)</f>
        <v>#DIV/0!</v>
      </c>
      <c r="AO3162" t="e">
        <f>SUM($AN$4:AN3162)</f>
        <v>#DIV/0!</v>
      </c>
    </row>
    <row r="3163" spans="1:41">
      <c r="AI3163">
        <v>0.67944000000000004</v>
      </c>
    </row>
    <row r="3164" spans="1:41">
      <c r="AI3164">
        <v>0.67944000000000004</v>
      </c>
    </row>
    <row r="3165" spans="1:41">
      <c r="AI3165">
        <v>0.67944000000000004</v>
      </c>
    </row>
    <row r="3166" spans="1:41">
      <c r="AI3166">
        <v>0.67944000000000004</v>
      </c>
    </row>
    <row r="3167" spans="1:41">
      <c r="AI3167">
        <v>0.67944000000000004</v>
      </c>
    </row>
    <row r="3168" spans="1:41">
      <c r="AI3168">
        <v>0.67944000000000004</v>
      </c>
    </row>
    <row r="3169" spans="35:35">
      <c r="AI3169">
        <v>0.67944000000000004</v>
      </c>
    </row>
    <row r="3170" spans="35:35">
      <c r="AI3170">
        <v>0.67944000000000004</v>
      </c>
    </row>
    <row r="3171" spans="35:35">
      <c r="AI3171">
        <v>0.67944000000000004</v>
      </c>
    </row>
    <row r="3172" spans="35:35">
      <c r="AI3172">
        <v>0.67944000000000004</v>
      </c>
    </row>
    <row r="3173" spans="35:35">
      <c r="AI3173">
        <v>0.67944000000000004</v>
      </c>
    </row>
    <row r="3174" spans="35:35">
      <c r="AI3174">
        <v>0.67944000000000004</v>
      </c>
    </row>
    <row r="3175" spans="35:35">
      <c r="AI3175">
        <v>0.67944000000000004</v>
      </c>
    </row>
    <row r="3176" spans="35:35">
      <c r="AI3176">
        <v>0.67944000000000004</v>
      </c>
    </row>
    <row r="3177" spans="35:35">
      <c r="AI3177">
        <v>0.67944000000000004</v>
      </c>
    </row>
    <row r="3178" spans="35:35">
      <c r="AI3178">
        <v>0.67944000000000004</v>
      </c>
    </row>
    <row r="3179" spans="35:35">
      <c r="AI3179">
        <v>0.67944000000000004</v>
      </c>
    </row>
    <row r="3180" spans="35:35">
      <c r="AI3180">
        <v>0.67944000000000004</v>
      </c>
    </row>
    <row r="3181" spans="35:35">
      <c r="AI3181">
        <v>0.67944000000000004</v>
      </c>
    </row>
    <row r="3182" spans="35:35">
      <c r="AI3182">
        <v>0.67944000000000004</v>
      </c>
    </row>
    <row r="3183" spans="35:35">
      <c r="AI3183">
        <v>0.67944000000000004</v>
      </c>
    </row>
    <row r="3184" spans="35:35">
      <c r="AI3184">
        <v>0.67944000000000004</v>
      </c>
    </row>
    <row r="3185" spans="35:35">
      <c r="AI3185">
        <v>0.67944000000000004</v>
      </c>
    </row>
    <row r="3186" spans="35:35">
      <c r="AI3186">
        <v>0.67944000000000004</v>
      </c>
    </row>
    <row r="3187" spans="35:35">
      <c r="AI3187">
        <v>0.67944000000000004</v>
      </c>
    </row>
    <row r="3188" spans="35:35">
      <c r="AI3188">
        <v>0.67944000000000004</v>
      </c>
    </row>
    <row r="3189" spans="35:35">
      <c r="AI3189">
        <v>0.67944000000000004</v>
      </c>
    </row>
    <row r="3190" spans="35:35">
      <c r="AI3190">
        <v>0.67944000000000004</v>
      </c>
    </row>
    <row r="3191" spans="35:35">
      <c r="AI3191">
        <v>0.67944000000000004</v>
      </c>
    </row>
    <row r="3192" spans="35:35">
      <c r="AI3192">
        <v>0.67944000000000004</v>
      </c>
    </row>
    <row r="3193" spans="35:35">
      <c r="AI3193">
        <v>0.67944000000000004</v>
      </c>
    </row>
    <row r="3194" spans="35:35">
      <c r="AI3194">
        <v>0.67944000000000004</v>
      </c>
    </row>
    <row r="3195" spans="35:35">
      <c r="AI3195">
        <v>0.67944000000000004</v>
      </c>
    </row>
    <row r="3196" spans="35:35">
      <c r="AI3196">
        <v>0.67944000000000004</v>
      </c>
    </row>
    <row r="3197" spans="35:35">
      <c r="AI3197">
        <v>0.67944000000000004</v>
      </c>
    </row>
    <row r="3198" spans="35:35">
      <c r="AI3198">
        <v>0.67944000000000004</v>
      </c>
    </row>
    <row r="3199" spans="35:35">
      <c r="AI3199">
        <v>0.67944000000000004</v>
      </c>
    </row>
    <row r="3200" spans="35:35">
      <c r="AI3200">
        <v>0.67944000000000004</v>
      </c>
    </row>
    <row r="3201" spans="35:35">
      <c r="AI3201">
        <v>0.67944000000000004</v>
      </c>
    </row>
    <row r="3202" spans="35:35">
      <c r="AI3202">
        <v>0.67944000000000004</v>
      </c>
    </row>
    <row r="3203" spans="35:35">
      <c r="AI3203">
        <v>0.67944000000000004</v>
      </c>
    </row>
    <row r="3204" spans="35:35">
      <c r="AI3204">
        <v>0.67944000000000004</v>
      </c>
    </row>
    <row r="3205" spans="35:35">
      <c r="AI3205">
        <v>0.67944000000000004</v>
      </c>
    </row>
    <row r="3206" spans="35:35">
      <c r="AI3206">
        <v>0.67944000000000004</v>
      </c>
    </row>
    <row r="3207" spans="35:35">
      <c r="AI3207">
        <v>0.67944000000000004</v>
      </c>
    </row>
    <row r="3208" spans="35:35">
      <c r="AI3208">
        <v>0.67944000000000004</v>
      </c>
    </row>
    <row r="3209" spans="35:35">
      <c r="AI3209">
        <v>0.67944000000000004</v>
      </c>
    </row>
    <row r="3210" spans="35:35">
      <c r="AI3210">
        <v>0.67944000000000004</v>
      </c>
    </row>
    <row r="3211" spans="35:35">
      <c r="AI3211">
        <v>0.67944000000000004</v>
      </c>
    </row>
    <row r="3212" spans="35:35">
      <c r="AI3212">
        <v>0.67944000000000004</v>
      </c>
    </row>
    <row r="3213" spans="35:35">
      <c r="AI3213">
        <v>0.67944000000000004</v>
      </c>
    </row>
    <row r="3214" spans="35:35">
      <c r="AI3214">
        <v>0.67944000000000004</v>
      </c>
    </row>
    <row r="3215" spans="35:35">
      <c r="AI3215">
        <v>0.67944000000000004</v>
      </c>
    </row>
    <row r="3216" spans="35:35">
      <c r="AI3216">
        <v>0.67944000000000004</v>
      </c>
    </row>
    <row r="3217" spans="35:35">
      <c r="AI3217">
        <v>0.67944000000000004</v>
      </c>
    </row>
    <row r="3218" spans="35:35">
      <c r="AI3218">
        <v>0.67944000000000004</v>
      </c>
    </row>
    <row r="3219" spans="35:35">
      <c r="AI3219">
        <v>0.67944000000000004</v>
      </c>
    </row>
    <row r="3220" spans="35:35">
      <c r="AI3220">
        <v>0.67944000000000004</v>
      </c>
    </row>
    <row r="3221" spans="35:35">
      <c r="AI3221">
        <v>0.67944000000000004</v>
      </c>
    </row>
    <row r="3222" spans="35:35">
      <c r="AI3222">
        <v>0.67944000000000004</v>
      </c>
    </row>
    <row r="3223" spans="35:35">
      <c r="AI3223">
        <v>0.67944000000000004</v>
      </c>
    </row>
    <row r="3224" spans="35:35">
      <c r="AI3224">
        <v>0.67944000000000004</v>
      </c>
    </row>
    <row r="3225" spans="35:35">
      <c r="AI3225">
        <v>0.67944000000000004</v>
      </c>
    </row>
    <row r="3226" spans="35:35">
      <c r="AI3226">
        <v>0.67944000000000004</v>
      </c>
    </row>
    <row r="3227" spans="35:35">
      <c r="AI3227">
        <v>0.67944000000000004</v>
      </c>
    </row>
    <row r="3228" spans="35:35">
      <c r="AI3228">
        <v>0.67944000000000004</v>
      </c>
    </row>
    <row r="3229" spans="35:35">
      <c r="AI3229">
        <v>0.67944000000000004</v>
      </c>
    </row>
    <row r="3230" spans="35:35">
      <c r="AI3230">
        <v>0.67944000000000004</v>
      </c>
    </row>
    <row r="3231" spans="35:35">
      <c r="AI3231">
        <v>0.67944000000000004</v>
      </c>
    </row>
    <row r="3232" spans="35:35">
      <c r="AI3232">
        <v>0.67944000000000004</v>
      </c>
    </row>
    <row r="3233" spans="35:35">
      <c r="AI3233">
        <v>0.67944000000000004</v>
      </c>
    </row>
    <row r="3234" spans="35:35">
      <c r="AI3234">
        <v>0.67944000000000004</v>
      </c>
    </row>
    <row r="3235" spans="35:35">
      <c r="AI3235">
        <v>0.67944000000000004</v>
      </c>
    </row>
    <row r="3236" spans="35:35">
      <c r="AI3236">
        <v>0.67944000000000004</v>
      </c>
    </row>
    <row r="3237" spans="35:35">
      <c r="AI3237">
        <v>0.67944000000000004</v>
      </c>
    </row>
    <row r="3238" spans="35:35">
      <c r="AI3238">
        <v>0.67944000000000004</v>
      </c>
    </row>
    <row r="3239" spans="35:35">
      <c r="AI3239">
        <v>0.67944000000000004</v>
      </c>
    </row>
    <row r="3240" spans="35:35">
      <c r="AI3240">
        <v>0.67944000000000004</v>
      </c>
    </row>
    <row r="3241" spans="35:35">
      <c r="AI3241">
        <v>0.67944000000000004</v>
      </c>
    </row>
    <row r="3242" spans="35:35">
      <c r="AI3242">
        <v>0.67944000000000004</v>
      </c>
    </row>
    <row r="3243" spans="35:35">
      <c r="AI3243">
        <v>0.67944000000000004</v>
      </c>
    </row>
    <row r="3244" spans="35:35">
      <c r="AI3244">
        <v>0.67944000000000004</v>
      </c>
    </row>
    <row r="3245" spans="35:35">
      <c r="AI3245">
        <v>0.67944000000000004</v>
      </c>
    </row>
    <row r="3246" spans="35:35">
      <c r="AI3246">
        <v>0.67944000000000004</v>
      </c>
    </row>
    <row r="3247" spans="35:35">
      <c r="AI3247">
        <v>0.67944000000000004</v>
      </c>
    </row>
    <row r="3248" spans="35:35">
      <c r="AI3248">
        <v>0.67944000000000004</v>
      </c>
    </row>
    <row r="3249" spans="35:35">
      <c r="AI3249">
        <v>0.67944000000000004</v>
      </c>
    </row>
    <row r="3250" spans="35:35">
      <c r="AI3250">
        <v>0.67944000000000004</v>
      </c>
    </row>
    <row r="3251" spans="35:35">
      <c r="AI3251">
        <v>0.67944000000000004</v>
      </c>
    </row>
    <row r="3252" spans="35:35">
      <c r="AI3252">
        <v>0.67944000000000004</v>
      </c>
    </row>
    <row r="3253" spans="35:35">
      <c r="AI3253">
        <v>0.67944000000000004</v>
      </c>
    </row>
    <row r="3254" spans="35:35">
      <c r="AI3254">
        <v>0.67944000000000004</v>
      </c>
    </row>
    <row r="3255" spans="35:35">
      <c r="AI3255">
        <v>0.67944000000000004</v>
      </c>
    </row>
    <row r="3256" spans="35:35">
      <c r="AI3256">
        <v>0.67944000000000004</v>
      </c>
    </row>
    <row r="3257" spans="35:35">
      <c r="AI3257">
        <v>0.67944000000000004</v>
      </c>
    </row>
    <row r="3258" spans="35:35">
      <c r="AI3258">
        <v>0.67944000000000004</v>
      </c>
    </row>
    <row r="3259" spans="35:35">
      <c r="AI3259">
        <v>0.67944000000000004</v>
      </c>
    </row>
    <row r="3260" spans="35:35">
      <c r="AI3260">
        <v>0.67944000000000004</v>
      </c>
    </row>
    <row r="3261" spans="35:35">
      <c r="AI3261">
        <v>0.67944000000000004</v>
      </c>
    </row>
    <row r="3262" spans="35:35">
      <c r="AI3262">
        <v>0.67944000000000004</v>
      </c>
    </row>
    <row r="3263" spans="35:35">
      <c r="AI3263">
        <v>0.67944000000000004</v>
      </c>
    </row>
    <row r="3264" spans="35:35">
      <c r="AI3264">
        <v>0.67944000000000004</v>
      </c>
    </row>
    <row r="3265" spans="35:35">
      <c r="AI3265">
        <v>0.67944000000000004</v>
      </c>
    </row>
    <row r="3266" spans="35:35">
      <c r="AI3266">
        <v>0.67944000000000004</v>
      </c>
    </row>
    <row r="3267" spans="35:35">
      <c r="AI3267">
        <v>0.67944000000000004</v>
      </c>
    </row>
    <row r="3268" spans="35:35">
      <c r="AI3268">
        <v>0.67944000000000004</v>
      </c>
    </row>
    <row r="3269" spans="35:35">
      <c r="AI3269">
        <v>0.67944000000000004</v>
      </c>
    </row>
    <row r="3270" spans="35:35">
      <c r="AI3270">
        <v>0.67944000000000004</v>
      </c>
    </row>
    <row r="3271" spans="35:35">
      <c r="AI3271">
        <v>0.67944000000000004</v>
      </c>
    </row>
    <row r="3272" spans="35:35">
      <c r="AI3272">
        <v>0.67944000000000004</v>
      </c>
    </row>
    <row r="3273" spans="35:35">
      <c r="AI3273">
        <v>0.67944000000000004</v>
      </c>
    </row>
    <row r="3274" spans="35:35">
      <c r="AI3274">
        <v>0.67944000000000004</v>
      </c>
    </row>
    <row r="3275" spans="35:35">
      <c r="AI3275">
        <v>0.67944000000000004</v>
      </c>
    </row>
    <row r="3276" spans="35:35">
      <c r="AI3276">
        <v>0.67944000000000004</v>
      </c>
    </row>
  </sheetData>
  <mergeCells count="78">
    <mergeCell ref="A2:A3"/>
    <mergeCell ref="B2:B3"/>
    <mergeCell ref="C2:C3"/>
    <mergeCell ref="D2:D3"/>
    <mergeCell ref="E2:E3"/>
    <mergeCell ref="F2:F3"/>
    <mergeCell ref="R2:R3"/>
    <mergeCell ref="S2:S3"/>
    <mergeCell ref="T2:T3"/>
    <mergeCell ref="U2:U3"/>
    <mergeCell ref="G2:G3"/>
    <mergeCell ref="I2:I3"/>
    <mergeCell ref="J2:J3"/>
    <mergeCell ref="K2:K3"/>
    <mergeCell ref="L2:L3"/>
    <mergeCell ref="N2:N3"/>
    <mergeCell ref="O2:O3"/>
    <mergeCell ref="P2:P3"/>
    <mergeCell ref="Q2:Q3"/>
    <mergeCell ref="H2:H3"/>
    <mergeCell ref="M2:M3"/>
    <mergeCell ref="V2:V3"/>
    <mergeCell ref="W2:W3"/>
    <mergeCell ref="X2:X3"/>
    <mergeCell ref="Y2:Y3"/>
    <mergeCell ref="Z2:Z3"/>
    <mergeCell ref="AA2:AA3"/>
    <mergeCell ref="AB2:AB3"/>
    <mergeCell ref="AC2:AC3"/>
    <mergeCell ref="AD2:AD3"/>
    <mergeCell ref="AE2:AE3"/>
    <mergeCell ref="AF2:AF3"/>
    <mergeCell ref="AG2:AG3"/>
    <mergeCell ref="AH2:AH3"/>
    <mergeCell ref="AI2:AI3"/>
    <mergeCell ref="AJ2:AJ3"/>
    <mergeCell ref="AK2:AK3"/>
    <mergeCell ref="AL2:AL3"/>
    <mergeCell ref="AM2:AM3"/>
    <mergeCell ref="AN2:AN3"/>
    <mergeCell ref="AO2:AO3"/>
    <mergeCell ref="AP2:AP3"/>
    <mergeCell ref="AQ2:AQ3"/>
    <mergeCell ref="AR2:AR3"/>
    <mergeCell ref="AS2:AS3"/>
    <mergeCell ref="AT2:AT3"/>
    <mergeCell ref="AU2:AU3"/>
    <mergeCell ref="AV2:AV3"/>
    <mergeCell ref="AW2:AW3"/>
    <mergeCell ref="AX2:AX3"/>
    <mergeCell ref="AY2:AY3"/>
    <mergeCell ref="AZ2:AZ3"/>
    <mergeCell ref="BA2:BA3"/>
    <mergeCell ref="BB2:BB3"/>
    <mergeCell ref="BC2:BC3"/>
    <mergeCell ref="BD2:BD3"/>
    <mergeCell ref="BE2:BE3"/>
    <mergeCell ref="BF2:BF3"/>
    <mergeCell ref="BG2:BG3"/>
    <mergeCell ref="BH2:BH3"/>
    <mergeCell ref="BI2:BI3"/>
    <mergeCell ref="BJ2:BJ3"/>
    <mergeCell ref="BK2:BK3"/>
    <mergeCell ref="BL2:BL3"/>
    <mergeCell ref="BM2:BM3"/>
    <mergeCell ref="BN2:BN3"/>
    <mergeCell ref="BO2:BO3"/>
    <mergeCell ref="BP2:BP3"/>
    <mergeCell ref="BQ2:BQ3"/>
    <mergeCell ref="BR2:BR3"/>
    <mergeCell ref="BS2:BS3"/>
    <mergeCell ref="BY2:BY3"/>
    <mergeCell ref="BZ2:BZ3"/>
    <mergeCell ref="BT2:BT3"/>
    <mergeCell ref="BU2:BU3"/>
    <mergeCell ref="BV2:BV3"/>
    <mergeCell ref="BW2:BW3"/>
    <mergeCell ref="BX2:BX3"/>
  </mergeCells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585"/>
  <sheetViews>
    <sheetView zoomScale="70" zoomScaleNormal="7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15" sqref="C15"/>
    </sheetView>
  </sheetViews>
  <sheetFormatPr defaultRowHeight="17.5"/>
  <cols>
    <col min="1" max="1" width="9.8125" style="79" customWidth="1"/>
    <col min="2" max="2" width="11" style="79" customWidth="1"/>
    <col min="3" max="3" width="44" customWidth="1"/>
    <col min="4" max="4" width="7.0625" customWidth="1"/>
    <col min="5" max="5" width="7.4375" style="80" customWidth="1"/>
    <col min="6" max="6" width="7.0625" style="80" customWidth="1"/>
    <col min="7" max="7" width="9.125" style="80" customWidth="1"/>
    <col min="8" max="8" width="7.4375" customWidth="1"/>
    <col min="9" max="9" width="5.1875" customWidth="1"/>
    <col min="10" max="10" width="4.9375" customWidth="1"/>
    <col min="11" max="11" width="9.125" customWidth="1"/>
    <col min="12" max="12" width="9.0625" customWidth="1"/>
    <col min="13" max="13" width="7.0625" customWidth="1"/>
    <col min="14" max="14" width="11.0625" customWidth="1"/>
    <col min="15" max="15" width="7.0625" customWidth="1"/>
    <col min="16" max="18" width="6.25" customWidth="1"/>
    <col min="19" max="19" width="7.875" customWidth="1"/>
    <col min="20" max="20" width="15.4375" customWidth="1"/>
    <col min="23" max="23" width="11.1875" customWidth="1"/>
  </cols>
  <sheetData>
    <row r="1" spans="1:21" ht="29.25" customHeight="1">
      <c r="A1" s="6"/>
      <c r="B1" s="7"/>
      <c r="C1" s="144" t="s">
        <v>59</v>
      </c>
      <c r="D1" s="144"/>
      <c r="E1" s="144"/>
      <c r="F1" s="144"/>
      <c r="G1" s="144"/>
      <c r="H1" s="144"/>
      <c r="I1" s="144"/>
      <c r="J1" s="144"/>
      <c r="K1" s="144"/>
      <c r="L1" s="144"/>
      <c r="M1" s="144"/>
      <c r="N1" s="144"/>
      <c r="O1" s="144"/>
      <c r="P1" s="8"/>
      <c r="Q1" s="8"/>
      <c r="R1" s="8"/>
      <c r="S1" s="9"/>
      <c r="T1" s="10"/>
    </row>
    <row r="2" spans="1:21" ht="17.25" customHeight="1">
      <c r="A2" s="11"/>
      <c r="B2" s="12"/>
      <c r="C2" s="13" t="s">
        <v>60</v>
      </c>
      <c r="D2" s="145" t="s">
        <v>61</v>
      </c>
      <c r="E2" s="145"/>
      <c r="F2" s="145"/>
      <c r="G2" s="145"/>
      <c r="H2" s="143" t="s">
        <v>62</v>
      </c>
      <c r="I2" s="143"/>
      <c r="J2" s="143"/>
      <c r="K2" s="14" t="s">
        <v>63</v>
      </c>
      <c r="L2" s="14"/>
      <c r="M2" s="15" t="s">
        <v>64</v>
      </c>
      <c r="N2" s="16" t="s">
        <v>65</v>
      </c>
      <c r="O2" s="17"/>
      <c r="P2" s="18"/>
      <c r="Q2" s="18"/>
      <c r="R2" s="18"/>
      <c r="S2" s="19"/>
      <c r="T2" s="20"/>
    </row>
    <row r="3" spans="1:21" ht="17.25" customHeight="1">
      <c r="A3" s="21"/>
      <c r="B3" s="12"/>
      <c r="C3" s="13" t="s">
        <v>66</v>
      </c>
      <c r="D3" s="145" t="s">
        <v>67</v>
      </c>
      <c r="E3" s="145"/>
      <c r="F3" s="145"/>
      <c r="G3" s="145"/>
      <c r="H3" s="143" t="s">
        <v>68</v>
      </c>
      <c r="I3" s="143"/>
      <c r="J3" s="143"/>
      <c r="K3" s="22" t="s">
        <v>69</v>
      </c>
      <c r="L3" s="14"/>
      <c r="M3" s="23" t="s">
        <v>70</v>
      </c>
      <c r="N3" s="24" t="s">
        <v>71</v>
      </c>
      <c r="O3" s="25"/>
      <c r="P3" s="26"/>
      <c r="Q3" s="26"/>
      <c r="R3" s="26"/>
      <c r="S3" s="19"/>
      <c r="T3" s="20"/>
    </row>
    <row r="4" spans="1:21" ht="20.25" customHeight="1">
      <c r="A4" s="27"/>
      <c r="B4" s="28"/>
      <c r="C4" s="13" t="s">
        <v>72</v>
      </c>
      <c r="D4" s="142" t="s">
        <v>73</v>
      </c>
      <c r="E4" s="142"/>
      <c r="F4" s="142"/>
      <c r="G4" s="142"/>
      <c r="H4" s="143" t="s">
        <v>74</v>
      </c>
      <c r="I4" s="143"/>
      <c r="J4" s="143"/>
      <c r="K4" s="29" t="s">
        <v>63</v>
      </c>
      <c r="L4" s="29"/>
      <c r="M4" s="23" t="s">
        <v>75</v>
      </c>
      <c r="N4" s="25" t="s">
        <v>76</v>
      </c>
      <c r="O4" s="29"/>
      <c r="P4" s="18"/>
      <c r="Q4" s="18"/>
      <c r="R4" s="18"/>
      <c r="S4" s="30"/>
      <c r="T4" s="20"/>
    </row>
    <row r="5" spans="1:21" ht="19.5" customHeight="1">
      <c r="A5" s="27"/>
      <c r="B5" s="31" t="s">
        <v>77</v>
      </c>
      <c r="C5" s="32" t="s">
        <v>78</v>
      </c>
      <c r="D5" s="33"/>
      <c r="E5" s="34"/>
      <c r="F5" s="34"/>
      <c r="G5" s="34"/>
      <c r="H5" s="33"/>
      <c r="I5" s="33"/>
      <c r="J5" s="33"/>
      <c r="K5" s="35"/>
      <c r="L5" s="35"/>
      <c r="M5" s="33"/>
      <c r="N5" s="33"/>
      <c r="O5" s="33"/>
      <c r="P5" s="36"/>
      <c r="Q5" s="36"/>
      <c r="R5" s="36"/>
      <c r="S5" s="30"/>
      <c r="T5" s="20"/>
    </row>
    <row r="6" spans="1:21" ht="19.5" customHeight="1" thickBot="1">
      <c r="A6" s="37"/>
      <c r="B6" s="38"/>
      <c r="C6" s="39"/>
      <c r="D6" s="40"/>
      <c r="E6" s="41"/>
      <c r="F6" s="41"/>
      <c r="G6" s="41"/>
      <c r="H6" s="40"/>
      <c r="I6" s="40"/>
      <c r="J6" s="40"/>
      <c r="K6" s="42"/>
      <c r="L6" s="42"/>
      <c r="M6" s="40"/>
      <c r="N6" s="40"/>
      <c r="O6" s="40"/>
      <c r="P6" s="43"/>
      <c r="Q6" s="43"/>
      <c r="R6" s="43"/>
      <c r="S6" s="44"/>
      <c r="T6" s="45"/>
    </row>
    <row r="7" spans="1:21" ht="19.5" customHeight="1" thickBot="1">
      <c r="A7" s="132" t="s">
        <v>0</v>
      </c>
      <c r="B7" s="134" t="s">
        <v>1</v>
      </c>
      <c r="C7" s="136" t="s">
        <v>79</v>
      </c>
      <c r="D7" s="46"/>
      <c r="E7" s="47"/>
      <c r="F7" s="47"/>
      <c r="G7" s="47"/>
      <c r="H7" s="139" t="s">
        <v>80</v>
      </c>
      <c r="I7" s="139"/>
      <c r="J7" s="139"/>
      <c r="K7" s="139"/>
      <c r="L7" s="139"/>
      <c r="M7" s="139"/>
      <c r="N7" s="139"/>
      <c r="O7" s="47"/>
      <c r="P7" s="47"/>
      <c r="Q7" s="47"/>
      <c r="R7" s="47"/>
      <c r="S7" s="47"/>
      <c r="T7" s="48"/>
    </row>
    <row r="8" spans="1:21" ht="17.25" customHeight="1" thickBot="1">
      <c r="A8" s="133"/>
      <c r="B8" s="135"/>
      <c r="C8" s="137"/>
      <c r="D8" s="140" t="s">
        <v>81</v>
      </c>
      <c r="E8" s="141"/>
      <c r="F8" s="141"/>
      <c r="G8" s="141"/>
      <c r="H8" s="141" t="s">
        <v>82</v>
      </c>
      <c r="I8" s="141"/>
      <c r="J8" s="141"/>
      <c r="K8" s="141"/>
      <c r="L8" s="141"/>
      <c r="M8" s="141"/>
      <c r="N8" s="141"/>
      <c r="O8" s="130" t="s">
        <v>83</v>
      </c>
      <c r="P8" s="131"/>
      <c r="Q8" s="131"/>
      <c r="R8" s="131"/>
      <c r="S8" s="131"/>
      <c r="T8" s="49"/>
    </row>
    <row r="9" spans="1:21" ht="94.5" customHeight="1">
      <c r="A9" s="133"/>
      <c r="B9" s="135"/>
      <c r="C9" s="138"/>
      <c r="D9" s="50" t="s">
        <v>84</v>
      </c>
      <c r="E9" s="51" t="s">
        <v>85</v>
      </c>
      <c r="F9" s="51" t="s">
        <v>86</v>
      </c>
      <c r="G9" s="51" t="s">
        <v>87</v>
      </c>
      <c r="H9" s="50" t="s">
        <v>88</v>
      </c>
      <c r="I9" s="50" t="s">
        <v>89</v>
      </c>
      <c r="J9" s="50" t="s">
        <v>90</v>
      </c>
      <c r="K9" s="50" t="s">
        <v>91</v>
      </c>
      <c r="L9" s="50" t="s">
        <v>92</v>
      </c>
      <c r="M9" s="50" t="s">
        <v>93</v>
      </c>
      <c r="N9" s="50" t="s">
        <v>94</v>
      </c>
      <c r="O9" s="50" t="s">
        <v>95</v>
      </c>
      <c r="P9" s="50" t="s">
        <v>96</v>
      </c>
      <c r="Q9" s="50" t="s">
        <v>97</v>
      </c>
      <c r="R9" s="50" t="s">
        <v>98</v>
      </c>
      <c r="S9" s="50" t="s">
        <v>99</v>
      </c>
      <c r="T9" s="52" t="s">
        <v>100</v>
      </c>
    </row>
    <row r="10" spans="1:21" ht="37.5" customHeight="1" thickBot="1">
      <c r="A10" s="53" t="s">
        <v>101</v>
      </c>
      <c r="B10" s="54" t="s">
        <v>102</v>
      </c>
      <c r="C10" s="55"/>
      <c r="D10" s="54" t="s">
        <v>103</v>
      </c>
      <c r="E10" s="56" t="s">
        <v>104</v>
      </c>
      <c r="F10" s="56" t="s">
        <v>104</v>
      </c>
      <c r="G10" s="56" t="s">
        <v>105</v>
      </c>
      <c r="H10" s="54" t="s">
        <v>104</v>
      </c>
      <c r="I10" s="56" t="s">
        <v>105</v>
      </c>
      <c r="J10" s="54" t="s">
        <v>106</v>
      </c>
      <c r="K10" s="54" t="s">
        <v>103</v>
      </c>
      <c r="L10" s="54" t="s">
        <v>107</v>
      </c>
      <c r="M10" s="54" t="s">
        <v>107</v>
      </c>
      <c r="N10" s="54" t="s">
        <v>108</v>
      </c>
      <c r="O10" s="54" t="s">
        <v>109</v>
      </c>
      <c r="P10" s="54" t="s">
        <v>108</v>
      </c>
      <c r="Q10" s="54" t="s">
        <v>108</v>
      </c>
      <c r="R10" s="54" t="s">
        <v>108</v>
      </c>
      <c r="S10" s="54" t="s">
        <v>107</v>
      </c>
      <c r="T10" s="57"/>
    </row>
    <row r="11" spans="1:21" s="64" customFormat="1" ht="19" thickBot="1">
      <c r="A11" s="58">
        <f>'Field readings'!A5</f>
        <v>44138</v>
      </c>
      <c r="B11" s="59">
        <f>'Field readings'!B5</f>
        <v>0.625</v>
      </c>
      <c r="C11" s="60"/>
      <c r="D11" s="60">
        <f>'Field readings'!E5</f>
        <v>32</v>
      </c>
      <c r="E11" s="61">
        <f>'Field readings'!G5</f>
        <v>0</v>
      </c>
      <c r="F11" s="61">
        <f>'Field readings'!F5</f>
        <v>230</v>
      </c>
      <c r="G11" s="61">
        <f>'Field readings'!H5</f>
        <v>116.60000000000001</v>
      </c>
      <c r="H11" s="60"/>
      <c r="I11" s="60">
        <f>'Field readings'!K5</f>
        <v>105.8</v>
      </c>
      <c r="J11" s="60">
        <f>'Field readings'!L5</f>
        <v>210</v>
      </c>
      <c r="K11" s="60">
        <f>'Field readings'!I5</f>
        <v>0.25</v>
      </c>
      <c r="L11" s="60"/>
      <c r="M11" s="60">
        <f>'Gas calculations'!AM4</f>
        <v>1601.7190934526816</v>
      </c>
      <c r="N11" s="60"/>
      <c r="O11" s="60"/>
      <c r="P11" s="60"/>
      <c r="Q11" s="60"/>
      <c r="R11" s="60"/>
      <c r="S11" s="60"/>
      <c r="T11" s="62"/>
      <c r="U11" s="63"/>
    </row>
    <row r="12" spans="1:21" s="64" customFormat="1" ht="19" thickBot="1">
      <c r="A12" s="58">
        <f>'Field readings'!A6</f>
        <v>44138</v>
      </c>
      <c r="B12" s="59">
        <f>'Field readings'!B6</f>
        <v>0.63541666666666696</v>
      </c>
      <c r="C12" s="65"/>
      <c r="D12" s="60">
        <f>'Field readings'!E6</f>
        <v>32</v>
      </c>
      <c r="E12" s="61">
        <f>'Field readings'!G6</f>
        <v>0</v>
      </c>
      <c r="F12" s="61">
        <f>'Field readings'!F6</f>
        <v>235</v>
      </c>
      <c r="G12" s="61">
        <f>'Field readings'!H6</f>
        <v>116.60000000000001</v>
      </c>
      <c r="H12" s="60"/>
      <c r="I12" s="60">
        <f>'Field readings'!K6</f>
        <v>105.8</v>
      </c>
      <c r="J12" s="60">
        <f>'Field readings'!L6</f>
        <v>190</v>
      </c>
      <c r="K12" s="60">
        <f>'Field readings'!I6</f>
        <v>0.25</v>
      </c>
      <c r="L12" s="65">
        <f>AVERAGE(M11:M12)</f>
        <v>1561.1425991006768</v>
      </c>
      <c r="M12" s="60">
        <f>'Gas calculations'!AM5</f>
        <v>1520.5661047486717</v>
      </c>
      <c r="N12" s="65"/>
      <c r="O12" s="65"/>
      <c r="P12" s="65"/>
      <c r="Q12" s="65"/>
      <c r="R12" s="65"/>
      <c r="S12" s="65"/>
      <c r="T12" s="67"/>
      <c r="U12" s="63"/>
    </row>
    <row r="13" spans="1:21" s="64" customFormat="1" ht="19" thickBot="1">
      <c r="A13" s="58">
        <f>'Field readings'!A7</f>
        <v>44138</v>
      </c>
      <c r="B13" s="59">
        <f>'Field readings'!B7</f>
        <v>0.64583333333333404</v>
      </c>
      <c r="C13" s="65"/>
      <c r="D13" s="60">
        <f>'Field readings'!E7</f>
        <v>32</v>
      </c>
      <c r="E13" s="61">
        <f>'Field readings'!G7</f>
        <v>0</v>
      </c>
      <c r="F13" s="61">
        <f>'Field readings'!F7</f>
        <v>235</v>
      </c>
      <c r="G13" s="61">
        <f>'Field readings'!H7</f>
        <v>116.60000000000001</v>
      </c>
      <c r="H13" s="60">
        <f>'Field readings'!J7</f>
        <v>110</v>
      </c>
      <c r="I13" s="60">
        <f>'Field readings'!K7</f>
        <v>105.8</v>
      </c>
      <c r="J13" s="60">
        <f>'Field readings'!L7</f>
        <v>140</v>
      </c>
      <c r="K13" s="60">
        <f>'Field readings'!I7</f>
        <v>0.25</v>
      </c>
      <c r="L13" s="65">
        <f>AVERAGE(M12:M13)</f>
        <v>1409.7187212704025</v>
      </c>
      <c r="M13" s="60">
        <f>'Gas calculations'!AM6</f>
        <v>1298.8713377921333</v>
      </c>
      <c r="N13" s="65"/>
      <c r="O13" s="65"/>
      <c r="P13" s="65"/>
      <c r="Q13" s="65"/>
      <c r="R13" s="65"/>
      <c r="S13" s="65"/>
      <c r="T13" s="67"/>
      <c r="U13" s="63"/>
    </row>
    <row r="14" spans="1:21" s="64" customFormat="1" ht="19" thickBot="1">
      <c r="A14" s="58">
        <f>'Field readings'!A8</f>
        <v>44138</v>
      </c>
      <c r="B14" s="59">
        <f>'Field readings'!B8</f>
        <v>0.65625</v>
      </c>
      <c r="C14" s="65"/>
      <c r="D14" s="60">
        <f>'Field readings'!E8</f>
        <v>32</v>
      </c>
      <c r="E14" s="61">
        <f>'Field readings'!G8</f>
        <v>0</v>
      </c>
      <c r="F14" s="61">
        <f>'Field readings'!F8</f>
        <v>235</v>
      </c>
      <c r="G14" s="61">
        <f>'Field readings'!H8</f>
        <v>116.60000000000001</v>
      </c>
      <c r="H14" s="60">
        <f>'Field readings'!J8</f>
        <v>110</v>
      </c>
      <c r="I14" s="60">
        <f>'Field readings'!K8</f>
        <v>105.8</v>
      </c>
      <c r="J14" s="60">
        <f>'Field readings'!L8</f>
        <v>120</v>
      </c>
      <c r="K14" s="60">
        <f>'Field readings'!I8</f>
        <v>0.25</v>
      </c>
      <c r="L14" s="65">
        <f>AVERAGE(M13:M14)</f>
        <v>1249.516688228314</v>
      </c>
      <c r="M14" s="60">
        <f>'Gas calculations'!AM7</f>
        <v>1200.1620386644947</v>
      </c>
      <c r="N14" s="65"/>
      <c r="O14" s="65"/>
      <c r="P14" s="65"/>
      <c r="Q14" s="65"/>
      <c r="R14" s="65"/>
      <c r="S14" s="65"/>
      <c r="T14" s="67"/>
      <c r="U14" s="63"/>
    </row>
    <row r="15" spans="1:21" s="64" customFormat="1" ht="19" thickBot="1">
      <c r="A15" s="58">
        <f>'Field readings'!A9</f>
        <v>44138</v>
      </c>
      <c r="B15" s="59">
        <f>'Field readings'!B9</f>
        <v>0.66666666666666696</v>
      </c>
      <c r="C15" s="65"/>
      <c r="D15" s="60">
        <f>'Field readings'!E9</f>
        <v>32</v>
      </c>
      <c r="E15" s="61">
        <f>'Field readings'!G9</f>
        <v>0</v>
      </c>
      <c r="F15" s="61">
        <f>'Field readings'!F9</f>
        <v>235</v>
      </c>
      <c r="G15" s="61">
        <f>'Field readings'!H9</f>
        <v>116.60000000000001</v>
      </c>
      <c r="H15" s="60">
        <f>'Field readings'!J9</f>
        <v>110</v>
      </c>
      <c r="I15" s="60">
        <f>'Field readings'!K9</f>
        <v>105.8</v>
      </c>
      <c r="J15" s="60">
        <f>'Field readings'!L9</f>
        <v>180</v>
      </c>
      <c r="K15" s="60">
        <f>'Field readings'!I9</f>
        <v>0.25</v>
      </c>
      <c r="L15" s="65">
        <f t="shared" ref="L15:L22" si="0">AVERAGE(M14:M15)</f>
        <v>1339.3630520933334</v>
      </c>
      <c r="M15" s="60">
        <f>'Gas calculations'!AM8</f>
        <v>1478.5640655221719</v>
      </c>
      <c r="N15" s="65"/>
      <c r="O15" s="65"/>
      <c r="P15" s="65"/>
      <c r="Q15" s="65"/>
      <c r="R15" s="65"/>
      <c r="S15" s="65"/>
      <c r="T15" s="67"/>
      <c r="U15" s="63"/>
    </row>
    <row r="16" spans="1:21" s="64" customFormat="1" ht="19" thickBot="1">
      <c r="A16" s="58">
        <f>'Field readings'!A10</f>
        <v>44138</v>
      </c>
      <c r="B16" s="59">
        <f>'Field readings'!B10</f>
        <v>0.67708333333333404</v>
      </c>
      <c r="C16" s="65"/>
      <c r="D16" s="60">
        <f>'Field readings'!E10</f>
        <v>32</v>
      </c>
      <c r="E16" s="61">
        <f>'Field readings'!G10</f>
        <v>0</v>
      </c>
      <c r="F16" s="61">
        <f>'Field readings'!F10</f>
        <v>235</v>
      </c>
      <c r="G16" s="61">
        <f>'Field readings'!H10</f>
        <v>116.60000000000001</v>
      </c>
      <c r="H16" s="60">
        <f>'Field readings'!J10</f>
        <v>110</v>
      </c>
      <c r="I16" s="60">
        <f>'Field readings'!K10</f>
        <v>104</v>
      </c>
      <c r="J16" s="60">
        <f>'Field readings'!L10</f>
        <v>200</v>
      </c>
      <c r="K16" s="60">
        <f>'Field readings'!I10</f>
        <v>0.25</v>
      </c>
      <c r="L16" s="65">
        <f t="shared" si="0"/>
        <v>1521.4519234643221</v>
      </c>
      <c r="M16" s="60">
        <f>'Gas calculations'!AM9</f>
        <v>1564.3397814064726</v>
      </c>
      <c r="N16" s="65"/>
      <c r="O16" s="65"/>
      <c r="P16" s="65"/>
      <c r="Q16" s="65"/>
      <c r="R16" s="65"/>
      <c r="S16" s="65"/>
      <c r="T16" s="67"/>
      <c r="U16" s="63"/>
    </row>
    <row r="17" spans="1:21" s="64" customFormat="1" ht="19" thickBot="1">
      <c r="A17" s="58">
        <f>'Field readings'!A11</f>
        <v>44138</v>
      </c>
      <c r="B17" s="59">
        <f>'Field readings'!B11</f>
        <v>0.6875</v>
      </c>
      <c r="C17" s="65"/>
      <c r="D17" s="60">
        <f>'Field readings'!E11</f>
        <v>32</v>
      </c>
      <c r="E17" s="61">
        <f>'Field readings'!G11</f>
        <v>0</v>
      </c>
      <c r="F17" s="61">
        <f>'Field readings'!F11</f>
        <v>235</v>
      </c>
      <c r="G17" s="61">
        <f>'Field readings'!H11</f>
        <v>116.60000000000001</v>
      </c>
      <c r="H17" s="60">
        <f>'Field readings'!J11</f>
        <v>110</v>
      </c>
      <c r="I17" s="60">
        <f>'Field readings'!K11</f>
        <v>104</v>
      </c>
      <c r="J17" s="60">
        <f>'Field readings'!L11</f>
        <v>210</v>
      </c>
      <c r="K17" s="60">
        <f>'Field readings'!I11</f>
        <v>0.25</v>
      </c>
      <c r="L17" s="65">
        <f t="shared" si="0"/>
        <v>1584.4382655821839</v>
      </c>
      <c r="M17" s="60">
        <f>'Gas calculations'!AM10</f>
        <v>1604.5367497578952</v>
      </c>
      <c r="N17" s="65"/>
      <c r="O17" s="65"/>
      <c r="P17" s="65"/>
      <c r="Q17" s="65"/>
      <c r="R17" s="65"/>
      <c r="S17" s="65"/>
      <c r="T17" s="67"/>
      <c r="U17" s="63"/>
    </row>
    <row r="18" spans="1:21" s="64" customFormat="1" ht="19" thickBot="1">
      <c r="A18" s="58">
        <f>'Field readings'!A12</f>
        <v>44138</v>
      </c>
      <c r="B18" s="59">
        <f>'Field readings'!B12</f>
        <v>0.69791666666666696</v>
      </c>
      <c r="C18" s="65"/>
      <c r="D18" s="60">
        <f>'Field readings'!E12</f>
        <v>32</v>
      </c>
      <c r="E18" s="61">
        <f>'Field readings'!G12</f>
        <v>0</v>
      </c>
      <c r="F18" s="61">
        <f>'Field readings'!F12</f>
        <v>235</v>
      </c>
      <c r="G18" s="61">
        <f>'Field readings'!H12</f>
        <v>116.60000000000001</v>
      </c>
      <c r="H18" s="60">
        <f>'Field readings'!J12</f>
        <v>110</v>
      </c>
      <c r="I18" s="60">
        <f>'Field readings'!K12</f>
        <v>104</v>
      </c>
      <c r="J18" s="60">
        <f>'Field readings'!L12</f>
        <v>200</v>
      </c>
      <c r="K18" s="60">
        <f>'Field readings'!I12</f>
        <v>0.25</v>
      </c>
      <c r="L18" s="65">
        <f t="shared" si="0"/>
        <v>1584.4382655821839</v>
      </c>
      <c r="M18" s="60">
        <f>'Gas calculations'!AM11</f>
        <v>1564.3397814064726</v>
      </c>
      <c r="N18" s="65"/>
      <c r="O18" s="65"/>
      <c r="P18" s="65"/>
      <c r="Q18" s="65"/>
      <c r="R18" s="65"/>
      <c r="S18" s="65"/>
      <c r="T18" s="67"/>
      <c r="U18" s="63"/>
    </row>
    <row r="19" spans="1:21" s="64" customFormat="1" ht="19" thickBot="1">
      <c r="A19" s="58">
        <f>'Field readings'!A13</f>
        <v>44138</v>
      </c>
      <c r="B19" s="59">
        <f>'Field readings'!B13</f>
        <v>0.70833333333333404</v>
      </c>
      <c r="C19" s="68"/>
      <c r="D19" s="60">
        <f>'Field readings'!E13</f>
        <v>32</v>
      </c>
      <c r="E19" s="61">
        <f>'Field readings'!G13</f>
        <v>0</v>
      </c>
      <c r="F19" s="61">
        <f>'Field readings'!F13</f>
        <v>235</v>
      </c>
      <c r="G19" s="61">
        <f>'Field readings'!H13</f>
        <v>116.60000000000001</v>
      </c>
      <c r="H19" s="60">
        <f>'Field readings'!J13</f>
        <v>110</v>
      </c>
      <c r="I19" s="60">
        <f>'Field readings'!K13</f>
        <v>104</v>
      </c>
      <c r="J19" s="60">
        <f>'Field readings'!L13</f>
        <v>200</v>
      </c>
      <c r="K19" s="60">
        <f>'Field readings'!I13</f>
        <v>0.25</v>
      </c>
      <c r="L19" s="65">
        <f t="shared" si="0"/>
        <v>1564.3397814064726</v>
      </c>
      <c r="M19" s="60">
        <f>'Gas calculations'!AM12</f>
        <v>1564.3397814064726</v>
      </c>
      <c r="N19" s="65"/>
      <c r="O19" s="65"/>
      <c r="P19" s="65"/>
      <c r="Q19" s="65"/>
      <c r="R19" s="65"/>
      <c r="S19" s="65"/>
      <c r="T19" s="67"/>
      <c r="U19" s="63"/>
    </row>
    <row r="20" spans="1:21" s="64" customFormat="1" ht="19" thickBot="1">
      <c r="A20" s="58">
        <f>'Field readings'!A14</f>
        <v>44138</v>
      </c>
      <c r="B20" s="59">
        <f>'Field readings'!B14</f>
        <v>0.71875</v>
      </c>
      <c r="C20" s="65"/>
      <c r="D20" s="60">
        <f>'Field readings'!E14</f>
        <v>32</v>
      </c>
      <c r="E20" s="61">
        <f>'Field readings'!G14</f>
        <v>0</v>
      </c>
      <c r="F20" s="61">
        <f>'Field readings'!F14</f>
        <v>235</v>
      </c>
      <c r="G20" s="61">
        <f>'Field readings'!H14</f>
        <v>116.60000000000001</v>
      </c>
      <c r="H20" s="60">
        <f>'Field readings'!J14</f>
        <v>130</v>
      </c>
      <c r="I20" s="60">
        <f>'Field readings'!K14</f>
        <v>104</v>
      </c>
      <c r="J20" s="60">
        <f>'Field readings'!L14</f>
        <v>180</v>
      </c>
      <c r="K20" s="60">
        <f>'Field readings'!I14</f>
        <v>0.25</v>
      </c>
      <c r="L20" s="65">
        <f t="shared" si="0"/>
        <v>1579.7233748622602</v>
      </c>
      <c r="M20" s="60">
        <f>'Gas calculations'!AM13</f>
        <v>1595.1069683180476</v>
      </c>
      <c r="N20" s="65"/>
      <c r="O20" s="65"/>
      <c r="P20" s="65"/>
      <c r="Q20" s="65"/>
      <c r="R20" s="65"/>
      <c r="S20" s="65"/>
      <c r="T20" s="67"/>
      <c r="U20" s="63"/>
    </row>
    <row r="21" spans="1:21" s="64" customFormat="1" ht="19" thickBot="1">
      <c r="A21" s="58">
        <f>'Field readings'!A15</f>
        <v>44138</v>
      </c>
      <c r="B21" s="59">
        <f>'Field readings'!B15</f>
        <v>0.72916666666666696</v>
      </c>
      <c r="C21" s="65"/>
      <c r="D21" s="60">
        <f>'Field readings'!E15</f>
        <v>32</v>
      </c>
      <c r="E21" s="61">
        <f>'Field readings'!G15</f>
        <v>0</v>
      </c>
      <c r="F21" s="61">
        <f>'Field readings'!F15</f>
        <v>235</v>
      </c>
      <c r="G21" s="61">
        <f>'Field readings'!H15</f>
        <v>116.60000000000001</v>
      </c>
      <c r="H21" s="60">
        <f>'Field readings'!J15</f>
        <v>130</v>
      </c>
      <c r="I21" s="60">
        <f>'Field readings'!K15</f>
        <v>104</v>
      </c>
      <c r="J21" s="60">
        <f>'Field readings'!L15</f>
        <v>200</v>
      </c>
      <c r="K21" s="60">
        <f>'Field readings'!I15</f>
        <v>0.25</v>
      </c>
      <c r="L21" s="65">
        <f t="shared" si="0"/>
        <v>1639.6689255199444</v>
      </c>
      <c r="M21" s="60">
        <f>'Gas calculations'!AM14</f>
        <v>1684.230882721841</v>
      </c>
      <c r="N21" s="65"/>
      <c r="O21" s="65"/>
      <c r="P21" s="65"/>
      <c r="Q21" s="65"/>
      <c r="R21" s="65"/>
      <c r="S21" s="65"/>
      <c r="T21" s="67"/>
      <c r="U21" s="63"/>
    </row>
    <row r="22" spans="1:21" s="64" customFormat="1" ht="19" thickBot="1">
      <c r="A22" s="58">
        <f>'Field readings'!A16</f>
        <v>44138</v>
      </c>
      <c r="B22" s="59">
        <f>'Field readings'!B16</f>
        <v>0.73958333333333404</v>
      </c>
      <c r="C22" s="65"/>
      <c r="D22" s="60">
        <f>'Field readings'!E16</f>
        <v>32</v>
      </c>
      <c r="E22" s="61">
        <f>'Field readings'!G16</f>
        <v>0</v>
      </c>
      <c r="F22" s="61">
        <f>'Field readings'!F16</f>
        <v>235</v>
      </c>
      <c r="G22" s="61">
        <f>'Field readings'!H16</f>
        <v>116.60000000000001</v>
      </c>
      <c r="H22" s="60">
        <f>'Field readings'!J16</f>
        <v>130</v>
      </c>
      <c r="I22" s="60">
        <f>'Field readings'!K16</f>
        <v>104</v>
      </c>
      <c r="J22" s="60">
        <f>'Field readings'!L16</f>
        <v>200</v>
      </c>
      <c r="K22" s="60">
        <f>'Field readings'!I16</f>
        <v>0.25</v>
      </c>
      <c r="L22" s="65">
        <f t="shared" si="0"/>
        <v>1684.230882721841</v>
      </c>
      <c r="M22" s="60">
        <f>'Gas calculations'!AM15</f>
        <v>1684.230882721841</v>
      </c>
      <c r="N22" s="65"/>
      <c r="O22" s="65"/>
      <c r="P22" s="65"/>
      <c r="Q22" s="65"/>
      <c r="R22" s="65"/>
      <c r="S22" s="65"/>
      <c r="T22" s="67"/>
      <c r="U22" s="63"/>
    </row>
    <row r="23" spans="1:21" s="64" customFormat="1" ht="19" thickBot="1">
      <c r="A23" s="58">
        <f>'Field readings'!A17</f>
        <v>44138</v>
      </c>
      <c r="B23" s="59">
        <f>'Field readings'!B17</f>
        <v>0.75</v>
      </c>
      <c r="C23" s="65"/>
      <c r="D23" s="60">
        <f>'Field readings'!E17</f>
        <v>32</v>
      </c>
      <c r="E23" s="61">
        <f>'Field readings'!G17</f>
        <v>0</v>
      </c>
      <c r="F23" s="61">
        <f>'Field readings'!F17</f>
        <v>235</v>
      </c>
      <c r="G23" s="61">
        <f>'Field readings'!H17</f>
        <v>116.60000000000001</v>
      </c>
      <c r="H23" s="60">
        <f>'Field readings'!J17</f>
        <v>130</v>
      </c>
      <c r="I23" s="60">
        <f>'Field readings'!K17</f>
        <v>104</v>
      </c>
      <c r="J23" s="60">
        <f>'Field readings'!L17</f>
        <v>180</v>
      </c>
      <c r="K23" s="60">
        <f>'Field readings'!I17</f>
        <v>0.25</v>
      </c>
      <c r="L23" s="65">
        <f t="shared" ref="L23:L78" si="1">AVERAGE(M22:M23)</f>
        <v>1639.6689255199444</v>
      </c>
      <c r="M23" s="60">
        <f>'Gas calculations'!AM16</f>
        <v>1595.1069683180476</v>
      </c>
      <c r="N23" s="65"/>
      <c r="O23" s="65"/>
      <c r="P23" s="65"/>
      <c r="Q23" s="65"/>
      <c r="R23" s="65"/>
      <c r="S23" s="65"/>
      <c r="T23" s="67"/>
      <c r="U23" s="63"/>
    </row>
    <row r="24" spans="1:21" s="64" customFormat="1" ht="19" thickBot="1">
      <c r="A24" s="58">
        <f>'Field readings'!A18</f>
        <v>44138</v>
      </c>
      <c r="B24" s="59">
        <f>'Field readings'!B18</f>
        <v>0.76041666666666696</v>
      </c>
      <c r="C24" s="65"/>
      <c r="D24" s="60">
        <f>'Field readings'!E18</f>
        <v>32</v>
      </c>
      <c r="E24" s="61">
        <f>'Field readings'!G18</f>
        <v>0</v>
      </c>
      <c r="F24" s="61">
        <f>'Field readings'!F18</f>
        <v>235</v>
      </c>
      <c r="G24" s="61">
        <f>'Field readings'!H18</f>
        <v>116.60000000000001</v>
      </c>
      <c r="H24" s="60">
        <f>'Field readings'!J18</f>
        <v>130</v>
      </c>
      <c r="I24" s="60">
        <f>'Field readings'!K18</f>
        <v>104</v>
      </c>
      <c r="J24" s="60">
        <f>'Field readings'!L18</f>
        <v>180</v>
      </c>
      <c r="K24" s="60">
        <f>'Field readings'!I18</f>
        <v>0.25</v>
      </c>
      <c r="L24" s="65">
        <f t="shared" si="1"/>
        <v>1595.1069683180476</v>
      </c>
      <c r="M24" s="60">
        <f>'Gas calculations'!AM17</f>
        <v>1595.1069683180476</v>
      </c>
      <c r="N24" s="65"/>
      <c r="O24" s="65"/>
      <c r="P24" s="65"/>
      <c r="Q24" s="65"/>
      <c r="R24" s="65"/>
      <c r="S24" s="65"/>
      <c r="T24" s="67"/>
      <c r="U24" s="63"/>
    </row>
    <row r="25" spans="1:21" s="64" customFormat="1" ht="19" thickBot="1">
      <c r="A25" s="58">
        <f>'Field readings'!A19</f>
        <v>44138</v>
      </c>
      <c r="B25" s="59">
        <f>'Field readings'!B19</f>
        <v>0.77083333333333404</v>
      </c>
      <c r="C25" s="65"/>
      <c r="D25" s="60">
        <f>'Field readings'!E19</f>
        <v>32</v>
      </c>
      <c r="E25" s="61">
        <f>'Field readings'!G19</f>
        <v>0</v>
      </c>
      <c r="F25" s="61">
        <f>'Field readings'!F19</f>
        <v>235</v>
      </c>
      <c r="G25" s="61">
        <f>'Field readings'!H19</f>
        <v>116.60000000000001</v>
      </c>
      <c r="H25" s="60">
        <f>'Field readings'!J19</f>
        <v>130</v>
      </c>
      <c r="I25" s="60">
        <f>'Field readings'!K19</f>
        <v>104</v>
      </c>
      <c r="J25" s="60">
        <f>'Field readings'!L19</f>
        <v>180</v>
      </c>
      <c r="K25" s="60">
        <f>'Field readings'!I19</f>
        <v>0.25</v>
      </c>
      <c r="L25" s="65">
        <f t="shared" si="1"/>
        <v>1595.1069683180476</v>
      </c>
      <c r="M25" s="60">
        <f>'Gas calculations'!AM18</f>
        <v>1595.1069683180476</v>
      </c>
      <c r="N25" s="65"/>
      <c r="O25" s="65"/>
      <c r="P25" s="65"/>
      <c r="Q25" s="65"/>
      <c r="R25" s="65"/>
      <c r="S25" s="65"/>
      <c r="T25" s="67"/>
      <c r="U25" s="63"/>
    </row>
    <row r="26" spans="1:21" s="64" customFormat="1" ht="19" thickBot="1">
      <c r="A26" s="58">
        <f>'Field readings'!A20</f>
        <v>44138</v>
      </c>
      <c r="B26" s="59">
        <f>'Field readings'!B20</f>
        <v>0.78125</v>
      </c>
      <c r="C26" s="65"/>
      <c r="D26" s="60">
        <f>'Field readings'!E20</f>
        <v>32</v>
      </c>
      <c r="E26" s="61">
        <f>'Field readings'!G20</f>
        <v>0</v>
      </c>
      <c r="F26" s="61">
        <f>'Field readings'!F20</f>
        <v>235</v>
      </c>
      <c r="G26" s="61">
        <f>'Field readings'!H20</f>
        <v>116.60000000000001</v>
      </c>
      <c r="H26" s="60">
        <f>'Field readings'!J20</f>
        <v>130</v>
      </c>
      <c r="I26" s="60">
        <f>'Field readings'!K20</f>
        <v>104</v>
      </c>
      <c r="J26" s="60">
        <f>'Field readings'!L20</f>
        <v>200</v>
      </c>
      <c r="K26" s="60">
        <f>'Field readings'!I20</f>
        <v>0.25</v>
      </c>
      <c r="L26" s="65">
        <f t="shared" si="1"/>
        <v>1639.6689255199444</v>
      </c>
      <c r="M26" s="60">
        <f>'Gas calculations'!AM19</f>
        <v>1684.230882721841</v>
      </c>
      <c r="N26" s="65"/>
      <c r="O26" s="65"/>
      <c r="P26" s="65"/>
      <c r="Q26" s="65"/>
      <c r="R26" s="65"/>
      <c r="S26" s="65"/>
      <c r="T26" s="67"/>
      <c r="U26" s="63"/>
    </row>
    <row r="27" spans="1:21" s="64" customFormat="1" ht="19" thickBot="1">
      <c r="A27" s="58">
        <f>'Field readings'!A21</f>
        <v>44138</v>
      </c>
      <c r="B27" s="59">
        <f>'Field readings'!B21</f>
        <v>0.79166666666666696</v>
      </c>
      <c r="C27" s="65"/>
      <c r="D27" s="60">
        <f>'Field readings'!E21</f>
        <v>32</v>
      </c>
      <c r="E27" s="61">
        <f>'Field readings'!G21</f>
        <v>0</v>
      </c>
      <c r="F27" s="61">
        <f>'Field readings'!F21</f>
        <v>230</v>
      </c>
      <c r="G27" s="61">
        <f>'Field readings'!H21</f>
        <v>116.60000000000001</v>
      </c>
      <c r="H27" s="60">
        <f>'Field readings'!J21</f>
        <v>130</v>
      </c>
      <c r="I27" s="60">
        <f>'Field readings'!K21</f>
        <v>104</v>
      </c>
      <c r="J27" s="60">
        <f>'Field readings'!L21</f>
        <v>205</v>
      </c>
      <c r="K27" s="60">
        <f>'Field readings'!I21</f>
        <v>0.25</v>
      </c>
      <c r="L27" s="65">
        <f t="shared" si="1"/>
        <v>1695.0518949032571</v>
      </c>
      <c r="M27" s="60">
        <f>'Gas calculations'!AM20</f>
        <v>1705.8729070846732</v>
      </c>
      <c r="N27" s="65"/>
      <c r="O27" s="65"/>
      <c r="P27" s="65"/>
      <c r="Q27" s="65"/>
      <c r="R27" s="65"/>
      <c r="S27" s="65"/>
      <c r="T27" s="67"/>
      <c r="U27" s="63"/>
    </row>
    <row r="28" spans="1:21" s="64" customFormat="1" ht="19" thickBot="1">
      <c r="A28" s="58">
        <f>'Field readings'!A22</f>
        <v>44138</v>
      </c>
      <c r="B28" s="59">
        <f>'Field readings'!B22</f>
        <v>0.80208333333333404</v>
      </c>
      <c r="C28" s="65"/>
      <c r="D28" s="60">
        <f>'Field readings'!E22</f>
        <v>32</v>
      </c>
      <c r="E28" s="61">
        <f>'Field readings'!G22</f>
        <v>0</v>
      </c>
      <c r="F28" s="61">
        <f>'Field readings'!F22</f>
        <v>245</v>
      </c>
      <c r="G28" s="61">
        <f>'Field readings'!H22</f>
        <v>116.60000000000001</v>
      </c>
      <c r="H28" s="60">
        <f>'Field readings'!J22</f>
        <v>130</v>
      </c>
      <c r="I28" s="60">
        <f>'Field readings'!K22</f>
        <v>104</v>
      </c>
      <c r="J28" s="60">
        <f>'Field readings'!L22</f>
        <v>200</v>
      </c>
      <c r="K28" s="60">
        <f>'Field readings'!I22</f>
        <v>0.25</v>
      </c>
      <c r="L28" s="65">
        <f t="shared" si="1"/>
        <v>1695.0518949032571</v>
      </c>
      <c r="M28" s="60">
        <f>'Gas calculations'!AM21</f>
        <v>1684.230882721841</v>
      </c>
      <c r="N28" s="65"/>
      <c r="O28" s="65"/>
      <c r="P28" s="65"/>
      <c r="Q28" s="65"/>
      <c r="R28" s="65"/>
      <c r="S28" s="65"/>
      <c r="T28" s="67"/>
      <c r="U28" s="63"/>
    </row>
    <row r="29" spans="1:21" s="64" customFormat="1" ht="19" thickBot="1">
      <c r="A29" s="58">
        <f>'Field readings'!A23</f>
        <v>44138</v>
      </c>
      <c r="B29" s="59">
        <f>'Field readings'!B23</f>
        <v>0.812500000000001</v>
      </c>
      <c r="C29" s="65"/>
      <c r="D29" s="60">
        <f>'Field readings'!E23</f>
        <v>32</v>
      </c>
      <c r="E29" s="61">
        <f>'Field readings'!G23</f>
        <v>0</v>
      </c>
      <c r="F29" s="61">
        <f>'Field readings'!F23</f>
        <v>245</v>
      </c>
      <c r="G29" s="61">
        <f>'Field readings'!H23</f>
        <v>114.8</v>
      </c>
      <c r="H29" s="60">
        <f>'Field readings'!J23</f>
        <v>130</v>
      </c>
      <c r="I29" s="60">
        <f>'Field readings'!K23</f>
        <v>102.2</v>
      </c>
      <c r="J29" s="60">
        <f>'Field readings'!L23</f>
        <v>215</v>
      </c>
      <c r="K29" s="60">
        <f>'Field readings'!I23</f>
        <v>0.25</v>
      </c>
      <c r="L29" s="65">
        <f t="shared" si="1"/>
        <v>1717.9112940170371</v>
      </c>
      <c r="M29" s="60">
        <f>'Gas calculations'!AM22</f>
        <v>1751.5917053122334</v>
      </c>
      <c r="N29" s="65"/>
      <c r="O29" s="65"/>
      <c r="P29" s="65"/>
      <c r="Q29" s="65"/>
      <c r="R29" s="65"/>
      <c r="S29" s="65"/>
      <c r="T29" s="67"/>
      <c r="U29" s="63"/>
    </row>
    <row r="30" spans="1:21" s="64" customFormat="1" ht="19" thickBot="1">
      <c r="A30" s="58">
        <f>'Field readings'!A24</f>
        <v>44138</v>
      </c>
      <c r="B30" s="59">
        <f>'Field readings'!B24</f>
        <v>0.82291666666666696</v>
      </c>
      <c r="C30" s="65"/>
      <c r="D30" s="60">
        <f>'Field readings'!E24</f>
        <v>32</v>
      </c>
      <c r="E30" s="61">
        <f>'Field readings'!G24</f>
        <v>0</v>
      </c>
      <c r="F30" s="61">
        <f>'Field readings'!F24</f>
        <v>245</v>
      </c>
      <c r="G30" s="61">
        <f>'Field readings'!H24</f>
        <v>114.8</v>
      </c>
      <c r="H30" s="60">
        <f>'Field readings'!J24</f>
        <v>130</v>
      </c>
      <c r="I30" s="60">
        <f>'Field readings'!K24</f>
        <v>102.2</v>
      </c>
      <c r="J30" s="60">
        <f>'Field readings'!L24</f>
        <v>205</v>
      </c>
      <c r="K30" s="60">
        <f>'Field readings'!I24</f>
        <v>0.25</v>
      </c>
      <c r="L30" s="65">
        <f t="shared" si="1"/>
        <v>1730.2613813903056</v>
      </c>
      <c r="M30" s="60">
        <f>'Gas calculations'!AM23</f>
        <v>1708.9310574683777</v>
      </c>
      <c r="N30" s="65"/>
      <c r="O30" s="65"/>
      <c r="P30" s="65"/>
      <c r="Q30" s="65"/>
      <c r="R30" s="65"/>
      <c r="S30" s="65"/>
      <c r="T30" s="67"/>
      <c r="U30" s="63"/>
    </row>
    <row r="31" spans="1:21" s="64" customFormat="1" ht="19" thickBot="1">
      <c r="A31" s="58">
        <f>'Field readings'!A25</f>
        <v>44138</v>
      </c>
      <c r="B31" s="59">
        <f>'Field readings'!B25</f>
        <v>0.83333333333333404</v>
      </c>
      <c r="C31" s="65"/>
      <c r="D31" s="60">
        <f>'Field readings'!E25</f>
        <v>32</v>
      </c>
      <c r="E31" s="61">
        <f>'Field readings'!G25</f>
        <v>0</v>
      </c>
      <c r="F31" s="61">
        <f>'Field readings'!F25</f>
        <v>245</v>
      </c>
      <c r="G31" s="61">
        <f>'Field readings'!H25</f>
        <v>114.8</v>
      </c>
      <c r="H31" s="60">
        <f>'Field readings'!J25</f>
        <v>130</v>
      </c>
      <c r="I31" s="60">
        <f>'Field readings'!K25</f>
        <v>102.2</v>
      </c>
      <c r="J31" s="60">
        <f>'Field readings'!L25</f>
        <v>200</v>
      </c>
      <c r="K31" s="60">
        <f>'Field readings'!I25</f>
        <v>0.25</v>
      </c>
      <c r="L31" s="65">
        <f t="shared" si="1"/>
        <v>1698.0906462552884</v>
      </c>
      <c r="M31" s="60">
        <f>'Gas calculations'!AM24</f>
        <v>1687.2502350421989</v>
      </c>
      <c r="N31" s="65"/>
      <c r="O31" s="65"/>
      <c r="P31" s="65"/>
      <c r="Q31" s="65"/>
      <c r="R31" s="65"/>
      <c r="S31" s="65"/>
      <c r="T31" s="67"/>
      <c r="U31" s="63"/>
    </row>
    <row r="32" spans="1:21" s="64" customFormat="1" ht="19" thickBot="1">
      <c r="A32" s="58">
        <f>'Field readings'!A26</f>
        <v>44138</v>
      </c>
      <c r="B32" s="59">
        <f>'Field readings'!B26</f>
        <v>0.843750000000001</v>
      </c>
      <c r="C32" s="65"/>
      <c r="D32" s="60">
        <f>'Field readings'!E26</f>
        <v>32</v>
      </c>
      <c r="E32" s="61">
        <f>'Field readings'!G26</f>
        <v>0</v>
      </c>
      <c r="F32" s="61">
        <f>'Field readings'!F26</f>
        <v>245</v>
      </c>
      <c r="G32" s="61">
        <f>'Field readings'!H26</f>
        <v>114.8</v>
      </c>
      <c r="H32" s="60">
        <f>'Field readings'!J26</f>
        <v>130</v>
      </c>
      <c r="I32" s="60">
        <f>'Field readings'!K26</f>
        <v>102.2</v>
      </c>
      <c r="J32" s="60">
        <f>'Field readings'!L26</f>
        <v>205</v>
      </c>
      <c r="K32" s="60">
        <f>'Field readings'!I26</f>
        <v>0.25</v>
      </c>
      <c r="L32" s="65">
        <f t="shared" si="1"/>
        <v>1698.0906462552884</v>
      </c>
      <c r="M32" s="60">
        <f>'Gas calculations'!AM25</f>
        <v>1708.9310574683777</v>
      </c>
      <c r="N32" s="65"/>
      <c r="O32" s="65"/>
      <c r="P32" s="65"/>
      <c r="Q32" s="65"/>
      <c r="R32" s="65"/>
      <c r="S32" s="65"/>
      <c r="T32" s="67"/>
      <c r="U32" s="63"/>
    </row>
    <row r="33" spans="1:21" s="64" customFormat="1" ht="19" thickBot="1">
      <c r="A33" s="58">
        <f>'Field readings'!A27</f>
        <v>44138</v>
      </c>
      <c r="B33" s="59">
        <f>'Field readings'!B27</f>
        <v>0.85416666666666696</v>
      </c>
      <c r="C33" s="65"/>
      <c r="D33" s="60">
        <f>'Field readings'!E27</f>
        <v>32</v>
      </c>
      <c r="E33" s="61">
        <f>'Field readings'!G27</f>
        <v>0</v>
      </c>
      <c r="F33" s="61">
        <f>'Field readings'!F27</f>
        <v>245</v>
      </c>
      <c r="G33" s="61">
        <f>'Field readings'!H27</f>
        <v>114.8</v>
      </c>
      <c r="H33" s="60">
        <f>'Field readings'!J27</f>
        <v>130</v>
      </c>
      <c r="I33" s="60">
        <f>'Field readings'!K27</f>
        <v>102.2</v>
      </c>
      <c r="J33" s="60">
        <f>'Field readings'!L27</f>
        <v>16</v>
      </c>
      <c r="K33" s="60">
        <f>'Field readings'!I27</f>
        <v>0.625</v>
      </c>
      <c r="L33" s="65">
        <f t="shared" si="1"/>
        <v>2323.1807823046061</v>
      </c>
      <c r="M33" s="60">
        <f>'Gas calculations'!AM26</f>
        <v>2937.4305071408344</v>
      </c>
      <c r="N33" s="65"/>
      <c r="O33" s="65"/>
      <c r="P33" s="65"/>
      <c r="Q33" s="65"/>
      <c r="R33" s="65"/>
      <c r="S33" s="65"/>
      <c r="T33" s="67"/>
      <c r="U33" s="63"/>
    </row>
    <row r="34" spans="1:21" s="64" customFormat="1" ht="19" thickBot="1">
      <c r="A34" s="58">
        <f>'Field readings'!A28</f>
        <v>44138</v>
      </c>
      <c r="B34" s="59">
        <f>'Field readings'!B28</f>
        <v>0.86458333333333404</v>
      </c>
      <c r="C34" s="65"/>
      <c r="D34" s="60">
        <f>'Field readings'!E28</f>
        <v>32</v>
      </c>
      <c r="E34" s="61">
        <f>'Field readings'!G28</f>
        <v>0</v>
      </c>
      <c r="F34" s="61">
        <f>'Field readings'!F28</f>
        <v>245</v>
      </c>
      <c r="G34" s="61">
        <f>'Field readings'!H28</f>
        <v>114.8</v>
      </c>
      <c r="H34" s="60">
        <f>'Field readings'!J28</f>
        <v>130</v>
      </c>
      <c r="I34" s="60">
        <f>'Field readings'!K28</f>
        <v>102.2</v>
      </c>
      <c r="J34" s="60">
        <f>'Field readings'!L28</f>
        <v>12</v>
      </c>
      <c r="K34" s="60">
        <f>'Field readings'!I28</f>
        <v>0.625</v>
      </c>
      <c r="L34" s="65">
        <f t="shared" si="1"/>
        <v>2740.2277046690033</v>
      </c>
      <c r="M34" s="60">
        <f>'Gas calculations'!AM27</f>
        <v>2543.0249021971727</v>
      </c>
      <c r="N34" s="65"/>
      <c r="O34" s="65"/>
      <c r="P34" s="65"/>
      <c r="Q34" s="65"/>
      <c r="R34" s="65"/>
      <c r="S34" s="65"/>
      <c r="T34" s="67"/>
      <c r="U34" s="63"/>
    </row>
    <row r="35" spans="1:21" s="64" customFormat="1" ht="19" thickBot="1">
      <c r="A35" s="58">
        <f>'Field readings'!A29</f>
        <v>44138</v>
      </c>
      <c r="B35" s="59">
        <f>'Field readings'!B29</f>
        <v>0.875000000000001</v>
      </c>
      <c r="C35" s="65"/>
      <c r="D35" s="60">
        <f>'Field readings'!E29</f>
        <v>32</v>
      </c>
      <c r="E35" s="61">
        <f>'Field readings'!G29</f>
        <v>0</v>
      </c>
      <c r="F35" s="61">
        <f>'Field readings'!F29</f>
        <v>245</v>
      </c>
      <c r="G35" s="61">
        <f>'Field readings'!H29</f>
        <v>114.8</v>
      </c>
      <c r="H35" s="60">
        <f>'Field readings'!J29</f>
        <v>130</v>
      </c>
      <c r="I35" s="60">
        <f>'Field readings'!K29</f>
        <v>102.2</v>
      </c>
      <c r="J35" s="60">
        <f>'Field readings'!L29</f>
        <v>8</v>
      </c>
      <c r="K35" s="60">
        <f>'Field readings'!I29</f>
        <v>0.625</v>
      </c>
      <c r="L35" s="65">
        <f t="shared" si="1"/>
        <v>2309.3451166682598</v>
      </c>
      <c r="M35" s="60">
        <f>'Gas calculations'!AM28</f>
        <v>2075.6653311393466</v>
      </c>
      <c r="N35" s="65"/>
      <c r="O35" s="65"/>
      <c r="P35" s="65"/>
      <c r="Q35" s="65"/>
      <c r="R35" s="65"/>
      <c r="S35" s="65"/>
      <c r="T35" s="67"/>
      <c r="U35" s="63"/>
    </row>
    <row r="36" spans="1:21" s="64" customFormat="1" ht="19" thickBot="1">
      <c r="A36" s="58">
        <f>'Field readings'!A30</f>
        <v>44138</v>
      </c>
      <c r="B36" s="59">
        <f>'Field readings'!B30</f>
        <v>0.88541666666666696</v>
      </c>
      <c r="C36" s="65"/>
      <c r="D36" s="60">
        <f>'Field readings'!E30</f>
        <v>32</v>
      </c>
      <c r="E36" s="61">
        <f>'Field readings'!G30</f>
        <v>0</v>
      </c>
      <c r="F36" s="61">
        <f>'Field readings'!F30</f>
        <v>245</v>
      </c>
      <c r="G36" s="61">
        <f>'Field readings'!H30</f>
        <v>114.8</v>
      </c>
      <c r="H36" s="60">
        <f>'Field readings'!J30</f>
        <v>130</v>
      </c>
      <c r="I36" s="60">
        <f>'Field readings'!K30</f>
        <v>102.2</v>
      </c>
      <c r="J36" s="60">
        <f>'Field readings'!L30</f>
        <v>10</v>
      </c>
      <c r="K36" s="60">
        <f>'Field readings'!I30</f>
        <v>0.625</v>
      </c>
      <c r="L36" s="65">
        <f t="shared" si="1"/>
        <v>2198.3621332286502</v>
      </c>
      <c r="M36" s="60">
        <f>'Gas calculations'!AM29</f>
        <v>2321.0589353179539</v>
      </c>
      <c r="N36" s="65"/>
      <c r="O36" s="65"/>
      <c r="P36" s="65"/>
      <c r="Q36" s="65"/>
      <c r="R36" s="65"/>
      <c r="S36" s="65"/>
      <c r="T36" s="67"/>
      <c r="U36" s="63"/>
    </row>
    <row r="37" spans="1:21" s="64" customFormat="1" ht="19" thickBot="1">
      <c r="A37" s="58">
        <f>'Field readings'!A31</f>
        <v>44138</v>
      </c>
      <c r="B37" s="59">
        <f>'Field readings'!B31</f>
        <v>0.89583333333333404</v>
      </c>
      <c r="C37" s="65"/>
      <c r="D37" s="60">
        <f>'Field readings'!E31</f>
        <v>32</v>
      </c>
      <c r="E37" s="61">
        <f>'Field readings'!G31</f>
        <v>0</v>
      </c>
      <c r="F37" s="61">
        <f>'Field readings'!F31</f>
        <v>245</v>
      </c>
      <c r="G37" s="61">
        <f>'Field readings'!H31</f>
        <v>114.8</v>
      </c>
      <c r="H37" s="60">
        <f>'Field readings'!J31</f>
        <v>130</v>
      </c>
      <c r="I37" s="60">
        <f>'Field readings'!K31</f>
        <v>102.2</v>
      </c>
      <c r="J37" s="60">
        <f>'Field readings'!L31</f>
        <v>10</v>
      </c>
      <c r="K37" s="60">
        <f>'Field readings'!I31</f>
        <v>0.625</v>
      </c>
      <c r="L37" s="65">
        <f t="shared" si="1"/>
        <v>2321.0589353179539</v>
      </c>
      <c r="M37" s="60">
        <f>'Gas calculations'!AM30</f>
        <v>2321.0589353179539</v>
      </c>
      <c r="N37" s="65"/>
      <c r="O37" s="65"/>
      <c r="P37" s="65"/>
      <c r="Q37" s="65"/>
      <c r="R37" s="65"/>
      <c r="S37" s="65"/>
      <c r="T37" s="67"/>
      <c r="U37" s="63"/>
    </row>
    <row r="38" spans="1:21" s="64" customFormat="1" ht="19" thickBot="1">
      <c r="A38" s="58">
        <f>'Field readings'!A32</f>
        <v>44138</v>
      </c>
      <c r="B38" s="59">
        <f>'Field readings'!B32</f>
        <v>0.906250000000001</v>
      </c>
      <c r="C38" s="65"/>
      <c r="D38" s="60">
        <f>'Field readings'!E32</f>
        <v>32</v>
      </c>
      <c r="E38" s="61">
        <f>'Field readings'!G32</f>
        <v>0</v>
      </c>
      <c r="F38" s="61">
        <f>'Field readings'!F32</f>
        <v>245</v>
      </c>
      <c r="G38" s="61">
        <f>'Field readings'!H32</f>
        <v>114.8</v>
      </c>
      <c r="H38" s="60">
        <f>'Field readings'!J32</f>
        <v>130</v>
      </c>
      <c r="I38" s="60">
        <f>'Field readings'!K32</f>
        <v>100.4</v>
      </c>
      <c r="J38" s="60">
        <f>'Field readings'!L32</f>
        <v>12</v>
      </c>
      <c r="K38" s="60">
        <f>'Field readings'!I32</f>
        <v>0.625</v>
      </c>
      <c r="L38" s="65">
        <f t="shared" si="1"/>
        <v>2434.3316409189511</v>
      </c>
      <c r="M38" s="60">
        <f>'Gas calculations'!AM31</f>
        <v>2547.6043465199477</v>
      </c>
      <c r="N38" s="65"/>
      <c r="O38" s="65"/>
      <c r="P38" s="65"/>
      <c r="Q38" s="65"/>
      <c r="R38" s="65"/>
      <c r="S38" s="65"/>
      <c r="T38" s="67"/>
      <c r="U38" s="63"/>
    </row>
    <row r="39" spans="1:21" s="64" customFormat="1" ht="19" thickBot="1">
      <c r="A39" s="58">
        <f>'Field readings'!A33</f>
        <v>44138</v>
      </c>
      <c r="B39" s="59">
        <f>'Field readings'!B33</f>
        <v>0.91666666666666696</v>
      </c>
      <c r="C39" s="65"/>
      <c r="D39" s="60">
        <f>'Field readings'!E33</f>
        <v>32</v>
      </c>
      <c r="E39" s="61">
        <f>'Field readings'!G33</f>
        <v>0</v>
      </c>
      <c r="F39" s="61">
        <f>'Field readings'!F33</f>
        <v>245</v>
      </c>
      <c r="G39" s="61">
        <f>'Field readings'!H33</f>
        <v>113</v>
      </c>
      <c r="H39" s="60">
        <f>'Field readings'!J33</f>
        <v>130</v>
      </c>
      <c r="I39" s="60">
        <f>'Field readings'!K33</f>
        <v>100.4</v>
      </c>
      <c r="J39" s="60">
        <f>'Field readings'!L33</f>
        <v>10</v>
      </c>
      <c r="K39" s="60">
        <f>'Field readings'!I33</f>
        <v>0.625</v>
      </c>
      <c r="L39" s="65">
        <f t="shared" si="1"/>
        <v>2436.4215064477912</v>
      </c>
      <c r="M39" s="60">
        <f>'Gas calculations'!AM32</f>
        <v>2325.2386663756347</v>
      </c>
      <c r="N39" s="65"/>
      <c r="O39" s="65"/>
      <c r="P39" s="65"/>
      <c r="Q39" s="65"/>
      <c r="R39" s="65"/>
      <c r="S39" s="65"/>
      <c r="T39" s="67"/>
      <c r="U39" s="63"/>
    </row>
    <row r="40" spans="1:21" s="64" customFormat="1" ht="19" thickBot="1">
      <c r="A40" s="58">
        <f>'Field readings'!A34</f>
        <v>44138</v>
      </c>
      <c r="B40" s="59">
        <f>'Field readings'!B34</f>
        <v>0.92708333333333404</v>
      </c>
      <c r="C40" s="65"/>
      <c r="D40" s="60">
        <f>'Field readings'!E34</f>
        <v>32</v>
      </c>
      <c r="E40" s="61">
        <f>'Field readings'!G34</f>
        <v>0</v>
      </c>
      <c r="F40" s="61">
        <f>'Field readings'!F34</f>
        <v>245</v>
      </c>
      <c r="G40" s="61">
        <f>'Field readings'!H34</f>
        <v>113</v>
      </c>
      <c r="H40" s="60">
        <f>'Field readings'!J34</f>
        <v>130</v>
      </c>
      <c r="I40" s="60">
        <f>'Field readings'!K34</f>
        <v>100.4</v>
      </c>
      <c r="J40" s="60">
        <f>'Field readings'!L34</f>
        <v>12</v>
      </c>
      <c r="K40" s="60">
        <f>'Field readings'!I34</f>
        <v>0.625</v>
      </c>
      <c r="L40" s="65">
        <f t="shared" si="1"/>
        <v>2436.4215064477912</v>
      </c>
      <c r="M40" s="60">
        <f>'Gas calculations'!AM33</f>
        <v>2547.6043465199477</v>
      </c>
      <c r="N40" s="65"/>
      <c r="O40" s="65"/>
      <c r="P40" s="65"/>
      <c r="Q40" s="65"/>
      <c r="R40" s="65"/>
      <c r="S40" s="65"/>
      <c r="T40" s="67"/>
      <c r="U40" s="63"/>
    </row>
    <row r="41" spans="1:21" s="64" customFormat="1" ht="19" thickBot="1">
      <c r="A41" s="58">
        <f>'Field readings'!A35</f>
        <v>44138</v>
      </c>
      <c r="B41" s="59">
        <f>'Field readings'!B35</f>
        <v>0.937500000000001</v>
      </c>
      <c r="C41" s="65"/>
      <c r="D41" s="60">
        <f>'Field readings'!E35</f>
        <v>32</v>
      </c>
      <c r="E41" s="61">
        <f>'Field readings'!G35</f>
        <v>0</v>
      </c>
      <c r="F41" s="61">
        <f>'Field readings'!F35</f>
        <v>245</v>
      </c>
      <c r="G41" s="61">
        <f>'Field readings'!H35</f>
        <v>113</v>
      </c>
      <c r="H41" s="60">
        <f>'Field readings'!J35</f>
        <v>130</v>
      </c>
      <c r="I41" s="60">
        <f>'Field readings'!K35</f>
        <v>100.4</v>
      </c>
      <c r="J41" s="60">
        <f>'Field readings'!L35</f>
        <v>10</v>
      </c>
      <c r="K41" s="60">
        <f>'Field readings'!I35</f>
        <v>0.625</v>
      </c>
      <c r="L41" s="65">
        <f t="shared" si="1"/>
        <v>2436.4215064477912</v>
      </c>
      <c r="M41" s="60">
        <f>'Gas calculations'!AM34</f>
        <v>2325.2386663756347</v>
      </c>
      <c r="N41" s="65"/>
      <c r="O41" s="65"/>
      <c r="P41" s="65"/>
      <c r="Q41" s="65"/>
      <c r="R41" s="65"/>
      <c r="S41" s="65"/>
      <c r="T41" s="67"/>
      <c r="U41" s="63"/>
    </row>
    <row r="42" spans="1:21" s="64" customFormat="1" ht="19" thickBot="1">
      <c r="A42" s="58">
        <f>'Field readings'!A36</f>
        <v>44138</v>
      </c>
      <c r="B42" s="59">
        <f>'Field readings'!B36</f>
        <v>0.94791666666666696</v>
      </c>
      <c r="C42" s="65"/>
      <c r="D42" s="60">
        <f>'Field readings'!E36</f>
        <v>32</v>
      </c>
      <c r="E42" s="61">
        <f>'Field readings'!G36</f>
        <v>0</v>
      </c>
      <c r="F42" s="61">
        <f>'Field readings'!F36</f>
        <v>245</v>
      </c>
      <c r="G42" s="61">
        <f>'Field readings'!H36</f>
        <v>113</v>
      </c>
      <c r="H42" s="60">
        <f>'Field readings'!J36</f>
        <v>130</v>
      </c>
      <c r="I42" s="60">
        <f>'Field readings'!K36</f>
        <v>100.4</v>
      </c>
      <c r="J42" s="60">
        <f>'Field readings'!L36</f>
        <v>10</v>
      </c>
      <c r="K42" s="60">
        <f>'Field readings'!I36</f>
        <v>0.625</v>
      </c>
      <c r="L42" s="65">
        <f t="shared" si="1"/>
        <v>2325.2386663756347</v>
      </c>
      <c r="M42" s="60">
        <f>'Gas calculations'!AM35</f>
        <v>2325.2386663756347</v>
      </c>
      <c r="N42" s="65"/>
      <c r="O42" s="65"/>
      <c r="P42" s="65"/>
      <c r="Q42" s="65"/>
      <c r="R42" s="65"/>
      <c r="S42" s="65"/>
      <c r="T42" s="67"/>
      <c r="U42" s="63"/>
    </row>
    <row r="43" spans="1:21" s="64" customFormat="1" ht="19" thickBot="1">
      <c r="A43" s="58">
        <f>'Field readings'!A37</f>
        <v>44138</v>
      </c>
      <c r="B43" s="59">
        <f>'Field readings'!B37</f>
        <v>0.95833333333333404</v>
      </c>
      <c r="C43" s="65"/>
      <c r="D43" s="60">
        <f>'Field readings'!E37</f>
        <v>32</v>
      </c>
      <c r="E43" s="61">
        <f>'Field readings'!G37</f>
        <v>0</v>
      </c>
      <c r="F43" s="61">
        <f>'Field readings'!F37</f>
        <v>250</v>
      </c>
      <c r="G43" s="61">
        <f>'Field readings'!H37</f>
        <v>113</v>
      </c>
      <c r="H43" s="60">
        <f>'Field readings'!J37</f>
        <v>130</v>
      </c>
      <c r="I43" s="60">
        <f>'Field readings'!K37</f>
        <v>100.4</v>
      </c>
      <c r="J43" s="60">
        <f>'Field readings'!L37</f>
        <v>10</v>
      </c>
      <c r="K43" s="60">
        <f>'Field readings'!I37</f>
        <v>0.625</v>
      </c>
      <c r="L43" s="65">
        <f t="shared" si="1"/>
        <v>2325.2386663756347</v>
      </c>
      <c r="M43" s="60">
        <f>'Gas calculations'!AM36</f>
        <v>2325.2386663756347</v>
      </c>
      <c r="N43" s="65"/>
      <c r="O43" s="65"/>
      <c r="P43" s="65"/>
      <c r="Q43" s="65"/>
      <c r="R43" s="65"/>
      <c r="S43" s="65"/>
      <c r="T43" s="67"/>
      <c r="U43" s="63"/>
    </row>
    <row r="44" spans="1:21" ht="19" thickBot="1">
      <c r="A44" s="58">
        <f>'Field readings'!A38</f>
        <v>44138</v>
      </c>
      <c r="B44" s="59">
        <f>'Field readings'!B38</f>
        <v>0.968750000000001</v>
      </c>
      <c r="C44" s="65"/>
      <c r="D44" s="60">
        <f>'Field readings'!E38</f>
        <v>32</v>
      </c>
      <c r="E44" s="61">
        <f>'Field readings'!G38</f>
        <v>0</v>
      </c>
      <c r="F44" s="61">
        <f>'Field readings'!F38</f>
        <v>250</v>
      </c>
      <c r="G44" s="61">
        <f>'Field readings'!H38</f>
        <v>113</v>
      </c>
      <c r="H44" s="60">
        <f>'Field readings'!J38</f>
        <v>130</v>
      </c>
      <c r="I44" s="60">
        <f>'Field readings'!K38</f>
        <v>100.4</v>
      </c>
      <c r="J44" s="60">
        <f>'Field readings'!L38</f>
        <v>10</v>
      </c>
      <c r="K44" s="60">
        <f>'Field readings'!I38</f>
        <v>0.625</v>
      </c>
      <c r="L44" s="65">
        <f t="shared" si="1"/>
        <v>2325.2386663756347</v>
      </c>
      <c r="M44" s="60">
        <f>'Gas calculations'!AM37</f>
        <v>2325.2386663756347</v>
      </c>
      <c r="N44" s="65"/>
      <c r="O44" s="65"/>
      <c r="P44" s="65"/>
      <c r="Q44" s="65"/>
      <c r="R44" s="65"/>
      <c r="S44" s="65"/>
      <c r="T44" s="67"/>
      <c r="U44" s="63"/>
    </row>
    <row r="45" spans="1:21" ht="19" thickBot="1">
      <c r="A45" s="58">
        <f>'Field readings'!A39</f>
        <v>44138</v>
      </c>
      <c r="B45" s="59">
        <f>'Field readings'!B39</f>
        <v>0.97916666666666696</v>
      </c>
      <c r="C45" s="65"/>
      <c r="D45" s="60">
        <f>'Field readings'!E39</f>
        <v>32</v>
      </c>
      <c r="E45" s="61">
        <f>'Field readings'!G39</f>
        <v>0</v>
      </c>
      <c r="F45" s="61">
        <f>'Field readings'!F39</f>
        <v>250</v>
      </c>
      <c r="G45" s="61">
        <f>'Field readings'!H39</f>
        <v>113</v>
      </c>
      <c r="H45" s="60">
        <f>'Field readings'!J39</f>
        <v>130</v>
      </c>
      <c r="I45" s="60">
        <f>'Field readings'!K39</f>
        <v>100.4</v>
      </c>
      <c r="J45" s="60">
        <f>'Field readings'!L39</f>
        <v>12</v>
      </c>
      <c r="K45" s="60">
        <f>'Field readings'!I39</f>
        <v>0.625</v>
      </c>
      <c r="L45" s="65">
        <f t="shared" si="1"/>
        <v>2436.4215064477912</v>
      </c>
      <c r="M45" s="60">
        <f>'Gas calculations'!AM38</f>
        <v>2547.6043465199477</v>
      </c>
      <c r="N45" s="65"/>
      <c r="O45" s="65"/>
      <c r="P45" s="65"/>
      <c r="Q45" s="65"/>
      <c r="R45" s="65"/>
      <c r="S45" s="65"/>
      <c r="T45" s="67"/>
      <c r="U45" s="63"/>
    </row>
    <row r="46" spans="1:21" ht="19" thickBot="1">
      <c r="A46" s="58">
        <f>'Field readings'!A40</f>
        <v>44138</v>
      </c>
      <c r="B46" s="59">
        <f>'Field readings'!B40</f>
        <v>0.98958333333333404</v>
      </c>
      <c r="C46" s="65"/>
      <c r="D46" s="60">
        <f>'Field readings'!E40</f>
        <v>32</v>
      </c>
      <c r="E46" s="61">
        <f>'Field readings'!G40</f>
        <v>0</v>
      </c>
      <c r="F46" s="61">
        <f>'Field readings'!F40</f>
        <v>245</v>
      </c>
      <c r="G46" s="61">
        <f>'Field readings'!H40</f>
        <v>113</v>
      </c>
      <c r="H46" s="60">
        <f>'Field readings'!J40</f>
        <v>130</v>
      </c>
      <c r="I46" s="60">
        <f>'Field readings'!K40</f>
        <v>100.4</v>
      </c>
      <c r="J46" s="60">
        <f>'Field readings'!L40</f>
        <v>16</v>
      </c>
      <c r="K46" s="60">
        <f>'Field readings'!I40</f>
        <v>0.625</v>
      </c>
      <c r="L46" s="65">
        <f t="shared" si="1"/>
        <v>2745.1622690904592</v>
      </c>
      <c r="M46" s="60">
        <f>'Gas calculations'!AM39</f>
        <v>2942.7201916609706</v>
      </c>
      <c r="N46" s="65"/>
      <c r="O46" s="65"/>
      <c r="P46" s="65"/>
      <c r="Q46" s="65"/>
      <c r="R46" s="65"/>
      <c r="S46" s="65"/>
      <c r="T46" s="67"/>
      <c r="U46" s="63"/>
    </row>
    <row r="47" spans="1:21" ht="19" thickBot="1">
      <c r="A47" s="58">
        <f>'Field readings'!A41</f>
        <v>44139</v>
      </c>
      <c r="B47" s="59">
        <f>'Field readings'!B41</f>
        <v>1</v>
      </c>
      <c r="C47" s="65"/>
      <c r="D47" s="60">
        <f>'Field readings'!E41</f>
        <v>32</v>
      </c>
      <c r="E47" s="61">
        <f>'Field readings'!G41</f>
        <v>0</v>
      </c>
      <c r="F47" s="61">
        <f>'Field readings'!F41</f>
        <v>245</v>
      </c>
      <c r="G47" s="61">
        <f>'Field readings'!H41</f>
        <v>113</v>
      </c>
      <c r="H47" s="60">
        <f>'Field readings'!J41</f>
        <v>130</v>
      </c>
      <c r="I47" s="60">
        <f>'Field readings'!K41</f>
        <v>100.4</v>
      </c>
      <c r="J47" s="60">
        <f>'Field readings'!L41</f>
        <v>12</v>
      </c>
      <c r="K47" s="60">
        <f>'Field readings'!I41</f>
        <v>0.625</v>
      </c>
      <c r="L47" s="65">
        <f t="shared" si="1"/>
        <v>2745.1622690904592</v>
      </c>
      <c r="M47" s="60">
        <f>'Gas calculations'!AM40</f>
        <v>2547.6043465199477</v>
      </c>
      <c r="N47" s="65"/>
      <c r="O47" s="65"/>
      <c r="P47" s="65"/>
      <c r="Q47" s="65"/>
      <c r="R47" s="65"/>
      <c r="S47" s="65"/>
      <c r="T47" s="67"/>
      <c r="U47" s="63"/>
    </row>
    <row r="48" spans="1:21" ht="19" thickBot="1">
      <c r="A48" s="58">
        <f>'Field readings'!A42</f>
        <v>44139</v>
      </c>
      <c r="B48" s="59">
        <f>'Field readings'!B42</f>
        <v>1.0104166666666701</v>
      </c>
      <c r="C48" s="65"/>
      <c r="D48" s="60">
        <f>'Field readings'!E42</f>
        <v>32</v>
      </c>
      <c r="E48" s="61">
        <f>'Field readings'!G42</f>
        <v>0</v>
      </c>
      <c r="F48" s="61">
        <f>'Field readings'!F42</f>
        <v>245</v>
      </c>
      <c r="G48" s="61">
        <f>'Field readings'!H42</f>
        <v>113</v>
      </c>
      <c r="H48" s="60">
        <f>'Field readings'!J42</f>
        <v>130</v>
      </c>
      <c r="I48" s="60">
        <f>'Field readings'!K42</f>
        <v>100.4</v>
      </c>
      <c r="J48" s="60">
        <f>'Field readings'!L42</f>
        <v>10</v>
      </c>
      <c r="K48" s="60">
        <f>'Field readings'!I42</f>
        <v>0.625</v>
      </c>
      <c r="L48" s="65">
        <f t="shared" si="1"/>
        <v>2436.4215064477912</v>
      </c>
      <c r="M48" s="60">
        <f>'Gas calculations'!AM41</f>
        <v>2325.2386663756347</v>
      </c>
      <c r="N48" s="65"/>
      <c r="O48" s="65"/>
      <c r="P48" s="65"/>
      <c r="Q48" s="65"/>
      <c r="R48" s="65"/>
      <c r="S48" s="65"/>
      <c r="T48" s="67"/>
      <c r="U48" s="63"/>
    </row>
    <row r="49" spans="1:21" ht="19" thickBot="1">
      <c r="A49" s="58">
        <f>'Field readings'!A43</f>
        <v>44139</v>
      </c>
      <c r="B49" s="59">
        <f>'Field readings'!B43</f>
        <v>1.0208333333333299</v>
      </c>
      <c r="C49" s="65"/>
      <c r="D49" s="60">
        <f>'Field readings'!E43</f>
        <v>32</v>
      </c>
      <c r="E49" s="61">
        <f>'Field readings'!G43</f>
        <v>0</v>
      </c>
      <c r="F49" s="61">
        <f>'Field readings'!F43</f>
        <v>245</v>
      </c>
      <c r="G49" s="61">
        <f>'Field readings'!H43</f>
        <v>113</v>
      </c>
      <c r="H49" s="60">
        <f>'Field readings'!J43</f>
        <v>130</v>
      </c>
      <c r="I49" s="60">
        <f>'Field readings'!K43</f>
        <v>100.4</v>
      </c>
      <c r="J49" s="60">
        <f>'Field readings'!L43</f>
        <v>12</v>
      </c>
      <c r="K49" s="60">
        <f>'Field readings'!I43</f>
        <v>0.625</v>
      </c>
      <c r="L49" s="65">
        <f t="shared" si="1"/>
        <v>2436.4215064477912</v>
      </c>
      <c r="M49" s="60">
        <f>'Gas calculations'!AM42</f>
        <v>2547.6043465199477</v>
      </c>
      <c r="N49" s="65"/>
      <c r="O49" s="65"/>
      <c r="P49" s="65"/>
      <c r="Q49" s="65"/>
      <c r="R49" s="65"/>
      <c r="S49" s="65"/>
      <c r="T49" s="67"/>
      <c r="U49" s="63"/>
    </row>
    <row r="50" spans="1:21" ht="19" thickBot="1">
      <c r="A50" s="58">
        <f>'Field readings'!A44</f>
        <v>44139</v>
      </c>
      <c r="B50" s="59">
        <f>'Field readings'!B44</f>
        <v>1.03125</v>
      </c>
      <c r="C50" s="65"/>
      <c r="D50" s="60">
        <f>'Field readings'!E44</f>
        <v>32</v>
      </c>
      <c r="E50" s="61">
        <f>'Field readings'!G44</f>
        <v>0</v>
      </c>
      <c r="F50" s="61">
        <f>'Field readings'!F44</f>
        <v>245</v>
      </c>
      <c r="G50" s="61">
        <f>'Field readings'!H44</f>
        <v>113</v>
      </c>
      <c r="H50" s="60">
        <f>'Field readings'!J44</f>
        <v>130</v>
      </c>
      <c r="I50" s="60">
        <f>'Field readings'!K44</f>
        <v>100.4</v>
      </c>
      <c r="J50" s="60">
        <f>'Field readings'!L44</f>
        <v>12</v>
      </c>
      <c r="K50" s="60">
        <f>'Field readings'!I44</f>
        <v>0.625</v>
      </c>
      <c r="L50" s="65">
        <f t="shared" si="1"/>
        <v>2547.6043465199477</v>
      </c>
      <c r="M50" s="60">
        <f>'Gas calculations'!AM43</f>
        <v>2547.6043465199477</v>
      </c>
      <c r="N50" s="65"/>
      <c r="O50" s="65"/>
      <c r="P50" s="65"/>
      <c r="Q50" s="65"/>
      <c r="R50" s="65"/>
      <c r="S50" s="65"/>
      <c r="T50" s="67"/>
      <c r="U50" s="63"/>
    </row>
    <row r="51" spans="1:21" ht="19" thickBot="1">
      <c r="A51" s="58">
        <f>'Field readings'!A45</f>
        <v>44139</v>
      </c>
      <c r="B51" s="59">
        <f>'Field readings'!B45</f>
        <v>1.0416666666666701</v>
      </c>
      <c r="C51" s="65"/>
      <c r="D51" s="60">
        <f>'Field readings'!E45</f>
        <v>32</v>
      </c>
      <c r="E51" s="61">
        <f>'Field readings'!G45</f>
        <v>0</v>
      </c>
      <c r="F51" s="61">
        <f>'Field readings'!F45</f>
        <v>245</v>
      </c>
      <c r="G51" s="61">
        <f>'Field readings'!H45</f>
        <v>113</v>
      </c>
      <c r="H51" s="60">
        <f>'Field readings'!J45</f>
        <v>130</v>
      </c>
      <c r="I51" s="60">
        <f>'Field readings'!K45</f>
        <v>100.4</v>
      </c>
      <c r="J51" s="60">
        <f>'Field readings'!L45</f>
        <v>10</v>
      </c>
      <c r="K51" s="60">
        <f>'Field readings'!I45</f>
        <v>0.625</v>
      </c>
      <c r="L51" s="65">
        <f t="shared" si="1"/>
        <v>2436.4215064477912</v>
      </c>
      <c r="M51" s="60">
        <f>'Gas calculations'!AM44</f>
        <v>2325.2386663756347</v>
      </c>
      <c r="N51" s="65"/>
      <c r="O51" s="65"/>
      <c r="P51" s="65"/>
      <c r="Q51" s="65"/>
      <c r="R51" s="65"/>
      <c r="S51" s="65"/>
      <c r="T51" s="67"/>
      <c r="U51" s="63"/>
    </row>
    <row r="52" spans="1:21" ht="19" thickBot="1">
      <c r="A52" s="58">
        <f>'Field readings'!A46</f>
        <v>44139</v>
      </c>
      <c r="B52" s="59">
        <f>'Field readings'!B46</f>
        <v>1.0520833333333299</v>
      </c>
      <c r="C52" s="65"/>
      <c r="D52" s="60">
        <f>'Field readings'!E46</f>
        <v>32</v>
      </c>
      <c r="E52" s="61">
        <f>'Field readings'!G46</f>
        <v>0</v>
      </c>
      <c r="F52" s="61">
        <f>'Field readings'!F46</f>
        <v>250</v>
      </c>
      <c r="G52" s="61">
        <f>'Field readings'!H46</f>
        <v>114.8</v>
      </c>
      <c r="H52" s="60">
        <f>'Field readings'!J46</f>
        <v>130</v>
      </c>
      <c r="I52" s="60">
        <f>'Field readings'!K46</f>
        <v>100.4</v>
      </c>
      <c r="J52" s="60">
        <f>'Field readings'!L46</f>
        <v>10</v>
      </c>
      <c r="K52" s="60">
        <f>'Field readings'!I46</f>
        <v>0.625</v>
      </c>
      <c r="L52" s="65">
        <f t="shared" si="1"/>
        <v>2325.2386663756347</v>
      </c>
      <c r="M52" s="60">
        <f>'Gas calculations'!AM45</f>
        <v>2325.2386663756347</v>
      </c>
      <c r="N52" s="65"/>
      <c r="O52" s="65"/>
      <c r="P52" s="65"/>
      <c r="Q52" s="65"/>
      <c r="R52" s="65"/>
      <c r="S52" s="65"/>
      <c r="T52" s="67"/>
      <c r="U52" s="63"/>
    </row>
    <row r="53" spans="1:21" ht="19" thickBot="1">
      <c r="A53" s="58">
        <f>'Field readings'!A47</f>
        <v>44139</v>
      </c>
      <c r="B53" s="59">
        <f>'Field readings'!B47</f>
        <v>1.0625</v>
      </c>
      <c r="C53" s="65"/>
      <c r="D53" s="60">
        <f>'Field readings'!E47</f>
        <v>32</v>
      </c>
      <c r="E53" s="61">
        <f>'Field readings'!G47</f>
        <v>0</v>
      </c>
      <c r="F53" s="61">
        <f>'Field readings'!F47</f>
        <v>250</v>
      </c>
      <c r="G53" s="61">
        <f>'Field readings'!H47</f>
        <v>114.8</v>
      </c>
      <c r="H53" s="60">
        <f>'Field readings'!J47</f>
        <v>130</v>
      </c>
      <c r="I53" s="60">
        <f>'Field readings'!K47</f>
        <v>100.4</v>
      </c>
      <c r="J53" s="60">
        <f>'Field readings'!L47</f>
        <v>8</v>
      </c>
      <c r="K53" s="60">
        <f>'Field readings'!I47</f>
        <v>0.625</v>
      </c>
      <c r="L53" s="65">
        <f t="shared" si="1"/>
        <v>2202.3209135700145</v>
      </c>
      <c r="M53" s="60">
        <f>'Gas calculations'!AM46</f>
        <v>2079.4031607643942</v>
      </c>
      <c r="N53" s="65"/>
      <c r="O53" s="65"/>
      <c r="P53" s="65"/>
      <c r="Q53" s="65"/>
      <c r="R53" s="65"/>
      <c r="S53" s="65"/>
      <c r="T53" s="67"/>
      <c r="U53" s="63"/>
    </row>
    <row r="54" spans="1:21" ht="19" thickBot="1">
      <c r="A54" s="58">
        <f>'Field readings'!A48</f>
        <v>44139</v>
      </c>
      <c r="B54" s="59">
        <f>'Field readings'!B48</f>
        <v>1.0729166666666501</v>
      </c>
      <c r="C54" s="65"/>
      <c r="D54" s="60">
        <f>'Field readings'!E48</f>
        <v>32</v>
      </c>
      <c r="E54" s="61">
        <f>'Field readings'!G48</f>
        <v>0</v>
      </c>
      <c r="F54" s="61">
        <f>'Field readings'!F48</f>
        <v>250</v>
      </c>
      <c r="G54" s="61">
        <f>'Field readings'!H48</f>
        <v>114.8</v>
      </c>
      <c r="H54" s="60">
        <f>'Field readings'!J48</f>
        <v>130</v>
      </c>
      <c r="I54" s="60">
        <f>'Field readings'!K48</f>
        <v>100.4</v>
      </c>
      <c r="J54" s="60">
        <f>'Field readings'!L48</f>
        <v>6</v>
      </c>
      <c r="K54" s="60">
        <f>'Field readings'!I48</f>
        <v>0.625</v>
      </c>
      <c r="L54" s="65">
        <f t="shared" si="1"/>
        <v>1939.9564886773151</v>
      </c>
      <c r="M54" s="60">
        <f>'Gas calculations'!AM47</f>
        <v>1800.5098165902357</v>
      </c>
      <c r="N54" s="65"/>
      <c r="O54" s="65"/>
      <c r="P54" s="65"/>
      <c r="Q54" s="65"/>
      <c r="R54" s="65"/>
      <c r="S54" s="65"/>
      <c r="T54" s="67"/>
      <c r="U54" s="63"/>
    </row>
    <row r="55" spans="1:21" ht="19" thickBot="1">
      <c r="A55" s="58">
        <f>'Field readings'!A49</f>
        <v>44139</v>
      </c>
      <c r="B55" s="59">
        <f>'Field readings'!B49</f>
        <v>1.0833333333333099</v>
      </c>
      <c r="C55" s="65"/>
      <c r="D55" s="60">
        <f>'Field readings'!E49</f>
        <v>32</v>
      </c>
      <c r="E55" s="61">
        <f>'Field readings'!G49</f>
        <v>0</v>
      </c>
      <c r="F55" s="61">
        <f>'Field readings'!F49</f>
        <v>250</v>
      </c>
      <c r="G55" s="61">
        <f>'Field readings'!H49</f>
        <v>114.8</v>
      </c>
      <c r="H55" s="60">
        <f>'Field readings'!J49</f>
        <v>130</v>
      </c>
      <c r="I55" s="60">
        <f>'Field readings'!K49</f>
        <v>100.4</v>
      </c>
      <c r="J55" s="60">
        <f>'Field readings'!L49</f>
        <v>6</v>
      </c>
      <c r="K55" s="60">
        <f>'Field readings'!I49</f>
        <v>0.625</v>
      </c>
      <c r="L55" s="65">
        <f t="shared" si="1"/>
        <v>1800.5098165902357</v>
      </c>
      <c r="M55" s="60">
        <f>'Gas calculations'!AM48</f>
        <v>1800.5098165902357</v>
      </c>
      <c r="N55" s="65"/>
      <c r="O55" s="65"/>
      <c r="P55" s="65"/>
      <c r="Q55" s="65"/>
      <c r="R55" s="65"/>
      <c r="S55" s="65"/>
      <c r="T55" s="67"/>
      <c r="U55" s="63"/>
    </row>
    <row r="56" spans="1:21" ht="19" thickBot="1">
      <c r="A56" s="58">
        <f>'Field readings'!A50</f>
        <v>44139</v>
      </c>
      <c r="B56" s="59">
        <f>'Field readings'!B50</f>
        <v>1.09374999999997</v>
      </c>
      <c r="C56" s="65"/>
      <c r="D56" s="60">
        <f>'Field readings'!E50</f>
        <v>32</v>
      </c>
      <c r="E56" s="61">
        <f>'Field readings'!G50</f>
        <v>0</v>
      </c>
      <c r="F56" s="61">
        <f>'Field readings'!F50</f>
        <v>250</v>
      </c>
      <c r="G56" s="61">
        <f>'Field readings'!H50</f>
        <v>114.8</v>
      </c>
      <c r="H56" s="60">
        <f>'Field readings'!J50</f>
        <v>130</v>
      </c>
      <c r="I56" s="60">
        <f>'Field readings'!K50</f>
        <v>100.4</v>
      </c>
      <c r="J56" s="60">
        <f>'Field readings'!L50</f>
        <v>4</v>
      </c>
      <c r="K56" s="60">
        <f>'Field readings'!I50</f>
        <v>0.625</v>
      </c>
      <c r="L56" s="65">
        <f t="shared" si="1"/>
        <v>1635.1849873187118</v>
      </c>
      <c r="M56" s="60">
        <f>'Gas calculations'!AM49</f>
        <v>1469.860158047188</v>
      </c>
      <c r="N56" s="65"/>
      <c r="O56" s="65"/>
      <c r="P56" s="65"/>
      <c r="Q56" s="65"/>
      <c r="R56" s="65"/>
      <c r="S56" s="65"/>
      <c r="T56" s="67"/>
      <c r="U56" s="63"/>
    </row>
    <row r="57" spans="1:21" ht="19" thickBot="1">
      <c r="A57" s="58">
        <f>'Field readings'!A51</f>
        <v>44139</v>
      </c>
      <c r="B57" s="59">
        <f>'Field readings'!B51</f>
        <v>1.1041666666666301</v>
      </c>
      <c r="C57" s="65"/>
      <c r="D57" s="60">
        <f>'Field readings'!E51</f>
        <v>32</v>
      </c>
      <c r="E57" s="61">
        <f>'Field readings'!G51</f>
        <v>0</v>
      </c>
      <c r="F57" s="61">
        <f>'Field readings'!F51</f>
        <v>250</v>
      </c>
      <c r="G57" s="61">
        <f>'Field readings'!H51</f>
        <v>114.8</v>
      </c>
      <c r="H57" s="60">
        <f>'Field readings'!J51</f>
        <v>130</v>
      </c>
      <c r="I57" s="60">
        <f>'Field readings'!K51</f>
        <v>100.4</v>
      </c>
      <c r="J57" s="60">
        <f>'Field readings'!L51</f>
        <v>4</v>
      </c>
      <c r="K57" s="60">
        <f>'Field readings'!I51</f>
        <v>0.625</v>
      </c>
      <c r="L57" s="65">
        <f t="shared" si="1"/>
        <v>1469.860158047188</v>
      </c>
      <c r="M57" s="60">
        <f>'Gas calculations'!AM50</f>
        <v>1469.860158047188</v>
      </c>
      <c r="N57" s="65"/>
      <c r="O57" s="65"/>
      <c r="P57" s="65"/>
      <c r="Q57" s="65"/>
      <c r="R57" s="65"/>
      <c r="S57" s="65"/>
      <c r="T57" s="67"/>
      <c r="U57" s="63"/>
    </row>
    <row r="58" spans="1:21" ht="19" thickBot="1">
      <c r="A58" s="58">
        <f>'Field readings'!A52</f>
        <v>44139</v>
      </c>
      <c r="B58" s="59">
        <f>'Field readings'!B52</f>
        <v>1.11458333333329</v>
      </c>
      <c r="C58" s="65"/>
      <c r="D58" s="60">
        <f>'Field readings'!E52</f>
        <v>32</v>
      </c>
      <c r="E58" s="61">
        <f>'Field readings'!G52</f>
        <v>0</v>
      </c>
      <c r="F58" s="61">
        <f>'Field readings'!F52</f>
        <v>250</v>
      </c>
      <c r="G58" s="61">
        <f>'Field readings'!H52</f>
        <v>114.8</v>
      </c>
      <c r="H58" s="60">
        <f>'Field readings'!J52</f>
        <v>130</v>
      </c>
      <c r="I58" s="60">
        <f>'Field readings'!K52</f>
        <v>100.4</v>
      </c>
      <c r="J58" s="60">
        <f>'Field readings'!L52</f>
        <v>6</v>
      </c>
      <c r="K58" s="60">
        <f>'Field readings'!I52</f>
        <v>0.625</v>
      </c>
      <c r="L58" s="65">
        <f t="shared" si="1"/>
        <v>1635.1849873187118</v>
      </c>
      <c r="M58" s="60">
        <f>'Gas calculations'!AM51</f>
        <v>1800.5098165902357</v>
      </c>
      <c r="N58" s="65"/>
      <c r="O58" s="65"/>
      <c r="P58" s="65"/>
      <c r="Q58" s="65"/>
      <c r="R58" s="65"/>
      <c r="S58" s="65"/>
      <c r="T58" s="67"/>
      <c r="U58" s="63"/>
    </row>
    <row r="59" spans="1:21" ht="19" thickBot="1">
      <c r="A59" s="58">
        <f>'Field readings'!A53</f>
        <v>44139</v>
      </c>
      <c r="B59" s="59">
        <f>'Field readings'!B53</f>
        <v>1.12499999999995</v>
      </c>
      <c r="C59" s="65"/>
      <c r="D59" s="60">
        <f>'Field readings'!E53</f>
        <v>32</v>
      </c>
      <c r="E59" s="61">
        <f>'Field readings'!G53</f>
        <v>0</v>
      </c>
      <c r="F59" s="61">
        <f>'Field readings'!F53</f>
        <v>250</v>
      </c>
      <c r="G59" s="61">
        <f>'Field readings'!H53</f>
        <v>114.8</v>
      </c>
      <c r="H59" s="60">
        <f>'Field readings'!J53</f>
        <v>130</v>
      </c>
      <c r="I59" s="60">
        <f>'Field readings'!K53</f>
        <v>100.4</v>
      </c>
      <c r="J59" s="60">
        <f>'Field readings'!L53</f>
        <v>8</v>
      </c>
      <c r="K59" s="60">
        <f>'Field readings'!I53</f>
        <v>0.625</v>
      </c>
      <c r="L59" s="65">
        <f t="shared" si="1"/>
        <v>1939.9564886773151</v>
      </c>
      <c r="M59" s="60">
        <f>'Gas calculations'!AM52</f>
        <v>2079.4031607643942</v>
      </c>
      <c r="N59" s="65"/>
      <c r="O59" s="65"/>
      <c r="P59" s="65"/>
      <c r="Q59" s="65"/>
      <c r="R59" s="65"/>
      <c r="S59" s="65"/>
      <c r="T59" s="67"/>
      <c r="U59" s="63"/>
    </row>
    <row r="60" spans="1:21" ht="19" thickBot="1">
      <c r="A60" s="58">
        <f>'Field readings'!A54</f>
        <v>44139</v>
      </c>
      <c r="B60" s="59">
        <f>'Field readings'!B54</f>
        <v>1.1354166666666099</v>
      </c>
      <c r="C60" s="65"/>
      <c r="D60" s="60">
        <f>'Field readings'!E54</f>
        <v>32</v>
      </c>
      <c r="E60" s="61">
        <f>'Field readings'!G54</f>
        <v>0</v>
      </c>
      <c r="F60" s="61">
        <f>'Field readings'!F54</f>
        <v>250</v>
      </c>
      <c r="G60" s="61">
        <f>'Field readings'!H54</f>
        <v>114.8</v>
      </c>
      <c r="H60" s="60">
        <f>'Field readings'!J54</f>
        <v>130</v>
      </c>
      <c r="I60" s="60">
        <f>'Field readings'!K54</f>
        <v>100.4</v>
      </c>
      <c r="J60" s="60">
        <f>'Field readings'!L54</f>
        <v>10</v>
      </c>
      <c r="K60" s="60">
        <f>'Field readings'!I54</f>
        <v>0.625</v>
      </c>
      <c r="L60" s="65">
        <f t="shared" si="1"/>
        <v>2202.3209135700145</v>
      </c>
      <c r="M60" s="60">
        <f>'Gas calculations'!AM53</f>
        <v>2325.2386663756347</v>
      </c>
      <c r="N60" s="65"/>
      <c r="O60" s="65"/>
      <c r="P60" s="65"/>
      <c r="Q60" s="65"/>
      <c r="R60" s="65"/>
      <c r="S60" s="65"/>
      <c r="T60" s="67"/>
      <c r="U60" s="63"/>
    </row>
    <row r="61" spans="1:21" ht="19" thickBot="1">
      <c r="A61" s="58">
        <f>'Field readings'!A55</f>
        <v>44139</v>
      </c>
      <c r="B61" s="59">
        <f>'Field readings'!B55</f>
        <v>1.14583333333327</v>
      </c>
      <c r="C61" s="65"/>
      <c r="D61" s="60">
        <f>'Field readings'!E55</f>
        <v>32</v>
      </c>
      <c r="E61" s="61">
        <f>'Field readings'!G55</f>
        <v>0</v>
      </c>
      <c r="F61" s="61">
        <f>'Field readings'!F55</f>
        <v>250</v>
      </c>
      <c r="G61" s="61">
        <f>'Field readings'!H55</f>
        <v>114.8</v>
      </c>
      <c r="H61" s="60">
        <f>'Field readings'!J55</f>
        <v>130</v>
      </c>
      <c r="I61" s="60">
        <f>'Field readings'!K55</f>
        <v>100.4</v>
      </c>
      <c r="J61" s="60">
        <f>'Field readings'!L55</f>
        <v>8</v>
      </c>
      <c r="K61" s="60">
        <f>'Field readings'!I55</f>
        <v>0.625</v>
      </c>
      <c r="L61" s="65">
        <f t="shared" si="1"/>
        <v>2202.3209135700145</v>
      </c>
      <c r="M61" s="60">
        <f>'Gas calculations'!AM54</f>
        <v>2079.4031607643942</v>
      </c>
      <c r="N61" s="65"/>
      <c r="O61" s="65"/>
      <c r="P61" s="65"/>
      <c r="Q61" s="65"/>
      <c r="R61" s="65"/>
      <c r="S61" s="65"/>
      <c r="T61" s="67"/>
      <c r="U61" s="63"/>
    </row>
    <row r="62" spans="1:21" ht="19" thickBot="1">
      <c r="A62" s="58">
        <f>'Field readings'!A56</f>
        <v>44139</v>
      </c>
      <c r="B62" s="59">
        <f>'Field readings'!B56</f>
        <v>1.1562499999999301</v>
      </c>
      <c r="C62" s="65"/>
      <c r="D62" s="60">
        <f>'Field readings'!E56</f>
        <v>32</v>
      </c>
      <c r="E62" s="61">
        <f>'Field readings'!G56</f>
        <v>0</v>
      </c>
      <c r="F62" s="61">
        <f>'Field readings'!F56</f>
        <v>250</v>
      </c>
      <c r="G62" s="61">
        <f>'Field readings'!H56</f>
        <v>114.8</v>
      </c>
      <c r="H62" s="60">
        <f>'Field readings'!J56</f>
        <v>130</v>
      </c>
      <c r="I62" s="60">
        <f>'Field readings'!K56</f>
        <v>100.4</v>
      </c>
      <c r="J62" s="60">
        <f>'Field readings'!L56</f>
        <v>8</v>
      </c>
      <c r="K62" s="60">
        <f>'Field readings'!I56</f>
        <v>0.625</v>
      </c>
      <c r="L62" s="65">
        <f t="shared" si="1"/>
        <v>2079.4031607643942</v>
      </c>
      <c r="M62" s="60">
        <f>'Gas calculations'!AM55</f>
        <v>2079.4031607643942</v>
      </c>
      <c r="N62" s="65"/>
      <c r="O62" s="65"/>
      <c r="P62" s="65"/>
      <c r="Q62" s="65"/>
      <c r="R62" s="65"/>
      <c r="S62" s="65"/>
      <c r="T62" s="67"/>
      <c r="U62" s="63"/>
    </row>
    <row r="63" spans="1:21" ht="19" thickBot="1">
      <c r="A63" s="58">
        <f>'Field readings'!A57</f>
        <v>44139</v>
      </c>
      <c r="B63" s="59">
        <f>'Field readings'!B57</f>
        <v>1.1666666666665899</v>
      </c>
      <c r="C63" s="65"/>
      <c r="D63" s="60">
        <f>'Field readings'!E57</f>
        <v>32</v>
      </c>
      <c r="E63" s="61">
        <f>'Field readings'!G57</f>
        <v>0</v>
      </c>
      <c r="F63" s="61">
        <f>'Field readings'!F57</f>
        <v>250</v>
      </c>
      <c r="G63" s="61">
        <f>'Field readings'!H57</f>
        <v>114.8</v>
      </c>
      <c r="H63" s="60">
        <f>'Field readings'!J57</f>
        <v>130</v>
      </c>
      <c r="I63" s="60">
        <f>'Field readings'!K57</f>
        <v>100.4</v>
      </c>
      <c r="J63" s="60">
        <f>'Field readings'!L57</f>
        <v>6</v>
      </c>
      <c r="K63" s="60">
        <f>'Field readings'!I57</f>
        <v>0.625</v>
      </c>
      <c r="L63" s="65">
        <f t="shared" si="1"/>
        <v>1939.9564886773151</v>
      </c>
      <c r="M63" s="60">
        <f>'Gas calculations'!AM56</f>
        <v>1800.5098165902357</v>
      </c>
      <c r="N63" s="65"/>
      <c r="O63" s="65"/>
      <c r="P63" s="65"/>
      <c r="Q63" s="65"/>
      <c r="R63" s="65"/>
      <c r="S63" s="65"/>
      <c r="T63" s="67"/>
      <c r="U63" s="63"/>
    </row>
    <row r="64" spans="1:21" ht="19" thickBot="1">
      <c r="A64" s="58">
        <f>'Field readings'!A58</f>
        <v>44139</v>
      </c>
      <c r="B64" s="59">
        <f>'Field readings'!B58</f>
        <v>1.17708333333325</v>
      </c>
      <c r="C64" s="65"/>
      <c r="D64" s="60">
        <f>'Field readings'!E58</f>
        <v>32</v>
      </c>
      <c r="E64" s="61">
        <f>'Field readings'!G58</f>
        <v>0</v>
      </c>
      <c r="F64" s="61">
        <f>'Field readings'!F58</f>
        <v>250</v>
      </c>
      <c r="G64" s="61">
        <f>'Field readings'!H58</f>
        <v>114.8</v>
      </c>
      <c r="H64" s="60">
        <f>'Field readings'!J58</f>
        <v>130</v>
      </c>
      <c r="I64" s="60">
        <f>'Field readings'!K58</f>
        <v>100.4</v>
      </c>
      <c r="J64" s="60">
        <f>'Field readings'!L58</f>
        <v>8</v>
      </c>
      <c r="K64" s="60">
        <f>'Field readings'!I58</f>
        <v>0.625</v>
      </c>
      <c r="L64" s="65">
        <f t="shared" si="1"/>
        <v>1939.9564886773151</v>
      </c>
      <c r="M64" s="60">
        <f>'Gas calculations'!AM57</f>
        <v>2079.4031607643942</v>
      </c>
      <c r="N64" s="65"/>
      <c r="O64" s="65"/>
      <c r="P64" s="65"/>
      <c r="Q64" s="65"/>
      <c r="R64" s="65"/>
      <c r="S64" s="65"/>
      <c r="T64" s="67"/>
      <c r="U64" s="63"/>
    </row>
    <row r="65" spans="1:21" ht="19" thickBot="1">
      <c r="A65" s="58">
        <f>'Field readings'!A59</f>
        <v>44139</v>
      </c>
      <c r="B65" s="59">
        <f>'Field readings'!B59</f>
        <v>1.1874999999999101</v>
      </c>
      <c r="C65" s="65"/>
      <c r="D65" s="60">
        <f>'Field readings'!E59</f>
        <v>32</v>
      </c>
      <c r="E65" s="61">
        <f>'Field readings'!G59</f>
        <v>0</v>
      </c>
      <c r="F65" s="61">
        <f>'Field readings'!F59</f>
        <v>250</v>
      </c>
      <c r="G65" s="61">
        <f>'Field readings'!H59</f>
        <v>114.8</v>
      </c>
      <c r="H65" s="60">
        <f>'Field readings'!J59</f>
        <v>130</v>
      </c>
      <c r="I65" s="60">
        <f>'Field readings'!K59</f>
        <v>100.4</v>
      </c>
      <c r="J65" s="60">
        <f>'Field readings'!L59</f>
        <v>6</v>
      </c>
      <c r="K65" s="60">
        <f>'Field readings'!I59</f>
        <v>0.625</v>
      </c>
      <c r="L65" s="65">
        <f t="shared" si="1"/>
        <v>1939.9564886773151</v>
      </c>
      <c r="M65" s="60">
        <f>'Gas calculations'!AM58</f>
        <v>1800.5098165902357</v>
      </c>
      <c r="N65" s="65"/>
      <c r="O65" s="65"/>
      <c r="P65" s="65"/>
      <c r="Q65" s="65"/>
      <c r="R65" s="65"/>
      <c r="S65" s="65"/>
      <c r="T65" s="67"/>
      <c r="U65" s="63"/>
    </row>
    <row r="66" spans="1:21" ht="19" thickBot="1">
      <c r="A66" s="58">
        <f>'Field readings'!A60</f>
        <v>44139</v>
      </c>
      <c r="B66" s="59">
        <f>'Field readings'!B60</f>
        <v>1.1979166666665699</v>
      </c>
      <c r="C66" s="65"/>
      <c r="D66" s="60">
        <f>'Field readings'!E60</f>
        <v>32</v>
      </c>
      <c r="E66" s="61">
        <f>'Field readings'!G60</f>
        <v>0</v>
      </c>
      <c r="F66" s="61">
        <f>'Field readings'!F60</f>
        <v>250</v>
      </c>
      <c r="G66" s="61">
        <f>'Field readings'!H60</f>
        <v>114.8</v>
      </c>
      <c r="H66" s="60">
        <f>'Field readings'!J60</f>
        <v>130</v>
      </c>
      <c r="I66" s="60">
        <f>'Field readings'!K60</f>
        <v>100.4</v>
      </c>
      <c r="J66" s="60">
        <f>'Field readings'!L60</f>
        <v>8</v>
      </c>
      <c r="K66" s="60">
        <f>'Field readings'!I60</f>
        <v>0.625</v>
      </c>
      <c r="L66" s="65">
        <f t="shared" si="1"/>
        <v>1939.9564886773151</v>
      </c>
      <c r="M66" s="60">
        <f>'Gas calculations'!AM59</f>
        <v>2079.4031607643942</v>
      </c>
      <c r="N66" s="65"/>
      <c r="O66" s="65"/>
      <c r="P66" s="65"/>
      <c r="Q66" s="65"/>
      <c r="R66" s="65"/>
      <c r="S66" s="65"/>
      <c r="T66" s="67"/>
      <c r="U66" s="63"/>
    </row>
    <row r="67" spans="1:21" ht="19" thickBot="1">
      <c r="A67" s="58">
        <f>'Field readings'!A61</f>
        <v>44139</v>
      </c>
      <c r="B67" s="59">
        <f>'Field readings'!B61</f>
        <v>1.20833333333323</v>
      </c>
      <c r="C67" s="65"/>
      <c r="D67" s="60">
        <f>'Field readings'!E61</f>
        <v>32</v>
      </c>
      <c r="E67" s="61">
        <f>'Field readings'!G61</f>
        <v>0</v>
      </c>
      <c r="F67" s="61">
        <f>'Field readings'!F61</f>
        <v>250</v>
      </c>
      <c r="G67" s="61">
        <f>'Field readings'!H61</f>
        <v>114.8</v>
      </c>
      <c r="H67" s="60">
        <f>'Field readings'!J61</f>
        <v>130</v>
      </c>
      <c r="I67" s="60">
        <f>'Field readings'!K61</f>
        <v>100.4</v>
      </c>
      <c r="J67" s="60">
        <f>'Field readings'!L61</f>
        <v>7</v>
      </c>
      <c r="K67" s="60">
        <f>'Field readings'!I61</f>
        <v>0.625</v>
      </c>
      <c r="L67" s="65">
        <f t="shared" si="1"/>
        <v>2012.170684982593</v>
      </c>
      <c r="M67" s="60">
        <f>'Gas calculations'!AM60</f>
        <v>1944.9382092007918</v>
      </c>
      <c r="N67" s="65"/>
      <c r="O67" s="65"/>
      <c r="P67" s="65"/>
      <c r="Q67" s="65"/>
      <c r="R67" s="65"/>
      <c r="S67" s="65"/>
      <c r="T67" s="67"/>
      <c r="U67" s="63"/>
    </row>
    <row r="68" spans="1:21" ht="19" thickBot="1">
      <c r="A68" s="58">
        <f>'Field readings'!A62</f>
        <v>44139</v>
      </c>
      <c r="B68" s="59">
        <f>'Field readings'!B62</f>
        <v>1.2187499999998901</v>
      </c>
      <c r="C68" s="65"/>
      <c r="D68" s="60">
        <f>'Field readings'!E62</f>
        <v>32</v>
      </c>
      <c r="E68" s="61">
        <f>'Field readings'!G62</f>
        <v>0</v>
      </c>
      <c r="F68" s="61">
        <f>'Field readings'!F62</f>
        <v>250</v>
      </c>
      <c r="G68" s="61">
        <f>'Field readings'!H62</f>
        <v>114.8</v>
      </c>
      <c r="H68" s="60">
        <f>'Field readings'!J62</f>
        <v>130</v>
      </c>
      <c r="I68" s="60">
        <f>'Field readings'!K62</f>
        <v>100.4</v>
      </c>
      <c r="J68" s="60">
        <f>'Field readings'!L62</f>
        <v>7</v>
      </c>
      <c r="K68" s="60">
        <f>'Field readings'!I62</f>
        <v>0.625</v>
      </c>
      <c r="L68" s="65">
        <f t="shared" si="1"/>
        <v>1944.9382092007918</v>
      </c>
      <c r="M68" s="60">
        <f>'Gas calculations'!AM61</f>
        <v>1944.9382092007918</v>
      </c>
      <c r="N68" s="65"/>
      <c r="O68" s="65"/>
      <c r="P68" s="65"/>
      <c r="Q68" s="65"/>
      <c r="R68" s="65"/>
      <c r="S68" s="65"/>
      <c r="T68" s="67"/>
      <c r="U68" s="63"/>
    </row>
    <row r="69" spans="1:21" ht="19" thickBot="1">
      <c r="A69" s="58">
        <f>'Field readings'!A63</f>
        <v>44139</v>
      </c>
      <c r="B69" s="59">
        <f>'Field readings'!B63</f>
        <v>1.2291666666665499</v>
      </c>
      <c r="C69" s="65"/>
      <c r="D69" s="60">
        <f>'Field readings'!E63</f>
        <v>32</v>
      </c>
      <c r="E69" s="61">
        <f>'Field readings'!G63</f>
        <v>0</v>
      </c>
      <c r="F69" s="61">
        <f>'Field readings'!F63</f>
        <v>250</v>
      </c>
      <c r="G69" s="61">
        <f>'Field readings'!H63</f>
        <v>114.8</v>
      </c>
      <c r="H69" s="60">
        <f>'Field readings'!J63</f>
        <v>130</v>
      </c>
      <c r="I69" s="60">
        <f>'Field readings'!K63</f>
        <v>100.4</v>
      </c>
      <c r="J69" s="60">
        <f>'Field readings'!L63</f>
        <v>7</v>
      </c>
      <c r="K69" s="60">
        <f>'Field readings'!I63</f>
        <v>0.625</v>
      </c>
      <c r="L69" s="65">
        <f t="shared" si="1"/>
        <v>1944.9382092007918</v>
      </c>
      <c r="M69" s="60">
        <f>'Gas calculations'!AM62</f>
        <v>1944.9382092007918</v>
      </c>
      <c r="N69" s="65"/>
      <c r="O69" s="65"/>
      <c r="P69" s="65"/>
      <c r="Q69" s="65"/>
      <c r="R69" s="65"/>
      <c r="S69" s="65"/>
      <c r="T69" s="67"/>
      <c r="U69" s="63"/>
    </row>
    <row r="70" spans="1:21" ht="19" thickBot="1">
      <c r="A70" s="58">
        <f>'Field readings'!A64</f>
        <v>44139</v>
      </c>
      <c r="B70" s="59">
        <f>'Field readings'!B64</f>
        <v>1.23958333333321</v>
      </c>
      <c r="C70" s="65"/>
      <c r="D70" s="60">
        <f>'Field readings'!E64</f>
        <v>32</v>
      </c>
      <c r="E70" s="61">
        <f>'Field readings'!G64</f>
        <v>0</v>
      </c>
      <c r="F70" s="61">
        <f>'Field readings'!F64</f>
        <v>250</v>
      </c>
      <c r="G70" s="61">
        <f>'Field readings'!H64</f>
        <v>113</v>
      </c>
      <c r="H70" s="60">
        <f>'Field readings'!J64</f>
        <v>130</v>
      </c>
      <c r="I70" s="60">
        <f>'Field readings'!K64</f>
        <v>96.8</v>
      </c>
      <c r="J70" s="60">
        <f>'Field readings'!L64</f>
        <v>10</v>
      </c>
      <c r="K70" s="60">
        <f>'Field readings'!I64</f>
        <v>0.625</v>
      </c>
      <c r="L70" s="65">
        <f t="shared" si="1"/>
        <v>2139.3080588843231</v>
      </c>
      <c r="M70" s="60">
        <f>'Gas calculations'!AM63</f>
        <v>2333.6779085678545</v>
      </c>
      <c r="N70" s="65"/>
      <c r="O70" s="65"/>
      <c r="P70" s="65"/>
      <c r="Q70" s="65"/>
      <c r="R70" s="65"/>
      <c r="S70" s="65"/>
      <c r="T70" s="67"/>
      <c r="U70" s="63"/>
    </row>
    <row r="71" spans="1:21" ht="19" thickBot="1">
      <c r="A71" s="58">
        <f>'Field readings'!A65</f>
        <v>44139</v>
      </c>
      <c r="B71" s="59">
        <f>'Field readings'!B65</f>
        <v>1.2499999999998701</v>
      </c>
      <c r="C71" s="65"/>
      <c r="D71" s="60">
        <f>'Field readings'!E65</f>
        <v>32</v>
      </c>
      <c r="E71" s="61">
        <f>'Field readings'!G65</f>
        <v>0</v>
      </c>
      <c r="F71" s="61">
        <f>'Field readings'!F65</f>
        <v>250</v>
      </c>
      <c r="G71" s="61">
        <f>'Field readings'!H65</f>
        <v>113</v>
      </c>
      <c r="H71" s="60">
        <f>'Field readings'!J65</f>
        <v>130</v>
      </c>
      <c r="I71" s="60">
        <f>'Field readings'!K65</f>
        <v>96.8</v>
      </c>
      <c r="J71" s="60">
        <f>'Field readings'!L65</f>
        <v>12</v>
      </c>
      <c r="K71" s="60">
        <f>'Field readings'!I65</f>
        <v>0.625</v>
      </c>
      <c r="L71" s="65">
        <f t="shared" si="1"/>
        <v>2445.264276642773</v>
      </c>
      <c r="M71" s="60">
        <f>'Gas calculations'!AM64</f>
        <v>2556.8506447176915</v>
      </c>
      <c r="N71" s="65"/>
      <c r="O71" s="65"/>
      <c r="P71" s="65"/>
      <c r="Q71" s="65"/>
      <c r="R71" s="65"/>
      <c r="S71" s="65"/>
      <c r="T71" s="67"/>
      <c r="U71" s="63"/>
    </row>
    <row r="72" spans="1:21" ht="19" thickBot="1">
      <c r="A72" s="58">
        <f>'Field readings'!A66</f>
        <v>44139</v>
      </c>
      <c r="B72" s="59">
        <f>'Field readings'!B66</f>
        <v>1.26041666666653</v>
      </c>
      <c r="C72" s="65"/>
      <c r="D72" s="60">
        <f>'Field readings'!E66</f>
        <v>32</v>
      </c>
      <c r="E72" s="61">
        <f>'Field readings'!G66</f>
        <v>0</v>
      </c>
      <c r="F72" s="61">
        <f>'Field readings'!F66</f>
        <v>250</v>
      </c>
      <c r="G72" s="61">
        <f>'Field readings'!H66</f>
        <v>113</v>
      </c>
      <c r="H72" s="60">
        <f>'Field readings'!J66</f>
        <v>130</v>
      </c>
      <c r="I72" s="60">
        <f>'Field readings'!K66</f>
        <v>96.8</v>
      </c>
      <c r="J72" s="60">
        <f>'Field readings'!L66</f>
        <v>10</v>
      </c>
      <c r="K72" s="60">
        <f>'Field readings'!I66</f>
        <v>0.625</v>
      </c>
      <c r="L72" s="65">
        <f t="shared" si="1"/>
        <v>2445.264276642773</v>
      </c>
      <c r="M72" s="60">
        <f>'Gas calculations'!AM65</f>
        <v>2333.6779085678545</v>
      </c>
      <c r="N72" s="65"/>
      <c r="O72" s="65"/>
      <c r="P72" s="65"/>
      <c r="Q72" s="65"/>
      <c r="R72" s="65"/>
      <c r="S72" s="65"/>
      <c r="T72" s="67"/>
      <c r="U72" s="63"/>
    </row>
    <row r="73" spans="1:21" ht="19" thickBot="1">
      <c r="A73" s="58">
        <f>'Field readings'!A67</f>
        <v>44139</v>
      </c>
      <c r="B73" s="59">
        <f>'Field readings'!B67</f>
        <v>1.27083333333319</v>
      </c>
      <c r="C73" s="65"/>
      <c r="D73" s="60">
        <f>'Field readings'!E67</f>
        <v>32</v>
      </c>
      <c r="E73" s="61">
        <f>'Field readings'!G67</f>
        <v>0</v>
      </c>
      <c r="F73" s="61">
        <f>'Field readings'!F67</f>
        <v>250</v>
      </c>
      <c r="G73" s="61">
        <f>'Field readings'!H67</f>
        <v>113</v>
      </c>
      <c r="H73" s="60">
        <f>'Field readings'!J67</f>
        <v>130</v>
      </c>
      <c r="I73" s="60">
        <f>'Field readings'!K67</f>
        <v>96.8</v>
      </c>
      <c r="J73" s="60">
        <f>'Field readings'!L67</f>
        <v>8</v>
      </c>
      <c r="K73" s="60">
        <f>'Field readings'!I67</f>
        <v>0.625</v>
      </c>
      <c r="L73" s="65">
        <f t="shared" si="1"/>
        <v>2210.3140369613343</v>
      </c>
      <c r="M73" s="60">
        <f>'Gas calculations'!AM66</f>
        <v>2086.9501653548141</v>
      </c>
      <c r="N73" s="65"/>
      <c r="O73" s="65"/>
      <c r="P73" s="65"/>
      <c r="Q73" s="65"/>
      <c r="R73" s="65"/>
      <c r="S73" s="65"/>
      <c r="T73" s="67"/>
      <c r="U73" s="63"/>
    </row>
    <row r="74" spans="1:21" ht="19" thickBot="1">
      <c r="A74" s="58">
        <f>'Field readings'!A68</f>
        <v>44139</v>
      </c>
      <c r="B74" s="59">
        <f>'Field readings'!B68</f>
        <v>1.2812499999998499</v>
      </c>
      <c r="C74" s="65"/>
      <c r="D74" s="60">
        <f>'Field readings'!E68</f>
        <v>32</v>
      </c>
      <c r="E74" s="61">
        <f>'Field readings'!G68</f>
        <v>0</v>
      </c>
      <c r="F74" s="61">
        <f>'Field readings'!F68</f>
        <v>250</v>
      </c>
      <c r="G74" s="61">
        <f>'Field readings'!H68</f>
        <v>113</v>
      </c>
      <c r="H74" s="60">
        <f>'Field readings'!J68</f>
        <v>130</v>
      </c>
      <c r="I74" s="60">
        <f>'Field readings'!K68</f>
        <v>96.8</v>
      </c>
      <c r="J74" s="60">
        <f>'Field readings'!L68</f>
        <v>8</v>
      </c>
      <c r="K74" s="60">
        <f>'Field readings'!I68</f>
        <v>0.625</v>
      </c>
      <c r="L74" s="65">
        <f t="shared" si="1"/>
        <v>2086.9501653548141</v>
      </c>
      <c r="M74" s="60">
        <f>'Gas calculations'!AM67</f>
        <v>2086.9501653548141</v>
      </c>
      <c r="N74" s="65"/>
      <c r="O74" s="65"/>
      <c r="P74" s="65"/>
      <c r="Q74" s="65"/>
      <c r="R74" s="65"/>
      <c r="S74" s="65"/>
      <c r="T74" s="67"/>
      <c r="U74" s="63"/>
    </row>
    <row r="75" spans="1:21" ht="19" thickBot="1">
      <c r="A75" s="58">
        <f>'Field readings'!A69</f>
        <v>44139</v>
      </c>
      <c r="B75" s="59">
        <f>'Field readings'!B69</f>
        <v>1.29166666666651</v>
      </c>
      <c r="C75" s="65"/>
      <c r="D75" s="60">
        <f>'Field readings'!E69</f>
        <v>32</v>
      </c>
      <c r="E75" s="61">
        <f>'Field readings'!G69</f>
        <v>0</v>
      </c>
      <c r="F75" s="61">
        <f>'Field readings'!F69</f>
        <v>250</v>
      </c>
      <c r="G75" s="61">
        <f>'Field readings'!H69</f>
        <v>113</v>
      </c>
      <c r="H75" s="60">
        <f>'Field readings'!J69</f>
        <v>130</v>
      </c>
      <c r="I75" s="60">
        <f>'Field readings'!K69</f>
        <v>96.8</v>
      </c>
      <c r="J75" s="60">
        <f>'Field readings'!L69</f>
        <v>10</v>
      </c>
      <c r="K75" s="60">
        <f>'Field readings'!I69</f>
        <v>0.625</v>
      </c>
      <c r="L75" s="65">
        <f t="shared" si="1"/>
        <v>2210.3140369613343</v>
      </c>
      <c r="M75" s="60">
        <f>'Gas calculations'!AM68</f>
        <v>2333.6779085678545</v>
      </c>
      <c r="N75" s="65"/>
      <c r="O75" s="65"/>
      <c r="P75" s="65"/>
      <c r="Q75" s="65"/>
      <c r="R75" s="65"/>
      <c r="S75" s="65"/>
      <c r="T75" s="67"/>
      <c r="U75" s="63"/>
    </row>
    <row r="76" spans="1:21" ht="19" thickBot="1">
      <c r="A76" s="58">
        <f>'Field readings'!A70</f>
        <v>44139</v>
      </c>
      <c r="B76" s="59">
        <f>'Field readings'!B70</f>
        <v>1.3020833333331701</v>
      </c>
      <c r="C76" s="65"/>
      <c r="D76" s="60">
        <f>'Field readings'!E70</f>
        <v>32</v>
      </c>
      <c r="E76" s="61">
        <f>'Field readings'!G70</f>
        <v>0</v>
      </c>
      <c r="F76" s="61">
        <f>'Field readings'!F70</f>
        <v>250</v>
      </c>
      <c r="G76" s="61">
        <f>'Field readings'!H70</f>
        <v>113</v>
      </c>
      <c r="H76" s="60">
        <f>'Field readings'!J70</f>
        <v>130</v>
      </c>
      <c r="I76" s="60">
        <f>'Field readings'!K70</f>
        <v>95</v>
      </c>
      <c r="J76" s="60">
        <f>'Field readings'!L70</f>
        <v>10</v>
      </c>
      <c r="K76" s="60">
        <f>'Field readings'!I70</f>
        <v>0.625</v>
      </c>
      <c r="L76" s="65">
        <f t="shared" si="1"/>
        <v>2335.8079878066328</v>
      </c>
      <c r="M76" s="60">
        <f>'Gas calculations'!AM69</f>
        <v>2337.9380670454116</v>
      </c>
      <c r="N76" s="65"/>
      <c r="O76" s="65"/>
      <c r="P76" s="65"/>
      <c r="Q76" s="65"/>
      <c r="R76" s="65"/>
      <c r="S76" s="65"/>
      <c r="T76" s="67"/>
      <c r="U76" s="63"/>
    </row>
    <row r="77" spans="1:21" ht="19" thickBot="1">
      <c r="A77" s="58">
        <f>'Field readings'!A71</f>
        <v>44139</v>
      </c>
      <c r="B77" s="59">
        <f>'Field readings'!B71</f>
        <v>1.3124999999998299</v>
      </c>
      <c r="C77" s="65"/>
      <c r="D77" s="60">
        <f>'Field readings'!E71</f>
        <v>32</v>
      </c>
      <c r="E77" s="61">
        <f>'Field readings'!G71</f>
        <v>0</v>
      </c>
      <c r="F77" s="61">
        <f>'Field readings'!F71</f>
        <v>250</v>
      </c>
      <c r="G77" s="61">
        <f>'Field readings'!H71</f>
        <v>113</v>
      </c>
      <c r="H77" s="60">
        <f>'Field readings'!J71</f>
        <v>130</v>
      </c>
      <c r="I77" s="60">
        <f>'Field readings'!K71</f>
        <v>95</v>
      </c>
      <c r="J77" s="60">
        <f>'Field readings'!L71</f>
        <v>8</v>
      </c>
      <c r="K77" s="60">
        <f>'Field readings'!I71</f>
        <v>0.625</v>
      </c>
      <c r="L77" s="65">
        <f t="shared" si="1"/>
        <v>2214.3489931341865</v>
      </c>
      <c r="M77" s="60">
        <f>'Gas calculations'!AM70</f>
        <v>2090.7599192229609</v>
      </c>
      <c r="N77" s="65"/>
      <c r="O77" s="65"/>
      <c r="P77" s="65"/>
      <c r="Q77" s="65"/>
      <c r="R77" s="65"/>
      <c r="S77" s="65"/>
      <c r="T77" s="67"/>
      <c r="U77" s="63"/>
    </row>
    <row r="78" spans="1:21" ht="19" thickBot="1">
      <c r="A78" s="58">
        <f>'Field readings'!A72</f>
        <v>44139</v>
      </c>
      <c r="B78" s="59">
        <f>'Field readings'!B72</f>
        <v>1.32291666666649</v>
      </c>
      <c r="C78" s="65"/>
      <c r="D78" s="60">
        <f>'Field readings'!E72</f>
        <v>32</v>
      </c>
      <c r="E78" s="61">
        <f>'Field readings'!G72</f>
        <v>0</v>
      </c>
      <c r="F78" s="61">
        <f>'Field readings'!F72</f>
        <v>250</v>
      </c>
      <c r="G78" s="61">
        <f>'Field readings'!H72</f>
        <v>113</v>
      </c>
      <c r="H78" s="60">
        <f>'Field readings'!J72</f>
        <v>130</v>
      </c>
      <c r="I78" s="60">
        <f>'Field readings'!K72</f>
        <v>95</v>
      </c>
      <c r="J78" s="60">
        <f>'Field readings'!L72</f>
        <v>7</v>
      </c>
      <c r="K78" s="60">
        <f>'Field readings'!I72</f>
        <v>0.625</v>
      </c>
      <c r="L78" s="65">
        <f t="shared" si="1"/>
        <v>2023.1602501029784</v>
      </c>
      <c r="M78" s="60">
        <f>'Gas calculations'!AM71</f>
        <v>1955.560580982996</v>
      </c>
      <c r="N78" s="65"/>
      <c r="O78" s="65"/>
      <c r="P78" s="65"/>
      <c r="Q78" s="65"/>
      <c r="R78" s="65"/>
      <c r="S78" s="65"/>
      <c r="T78" s="67"/>
      <c r="U78" s="63"/>
    </row>
    <row r="79" spans="1:21" ht="19" thickBot="1">
      <c r="A79" s="58">
        <f>'Field readings'!A73</f>
        <v>44139</v>
      </c>
      <c r="B79" s="59">
        <f>'Field readings'!B73</f>
        <v>1.3333333333331501</v>
      </c>
      <c r="C79" s="65"/>
      <c r="D79" s="60">
        <f>'Field readings'!E73</f>
        <v>32</v>
      </c>
      <c r="E79" s="61">
        <f>'Field readings'!G73</f>
        <v>0</v>
      </c>
      <c r="F79" s="61">
        <f>'Field readings'!F73</f>
        <v>250</v>
      </c>
      <c r="G79" s="61">
        <f>'Field readings'!H73</f>
        <v>113</v>
      </c>
      <c r="H79" s="60">
        <f>'Field readings'!J73</f>
        <v>130</v>
      </c>
      <c r="I79" s="60">
        <f>'Field readings'!K73</f>
        <v>95</v>
      </c>
      <c r="J79" s="60">
        <f>'Field readings'!L73</f>
        <v>8</v>
      </c>
      <c r="K79" s="60">
        <f>'Field readings'!I73</f>
        <v>0.625</v>
      </c>
      <c r="L79" s="65">
        <f t="shared" ref="L79:L142" si="2">AVERAGE(M78:M79)</f>
        <v>2023.1602501029784</v>
      </c>
      <c r="M79" s="60">
        <f>'Gas calculations'!AM72</f>
        <v>2090.7599192229609</v>
      </c>
      <c r="N79" s="65"/>
      <c r="O79" s="65"/>
      <c r="P79" s="65"/>
      <c r="Q79" s="65"/>
      <c r="R79" s="65"/>
      <c r="S79" s="65"/>
      <c r="T79" s="67"/>
      <c r="U79" s="63"/>
    </row>
    <row r="80" spans="1:21" ht="19" thickBot="1">
      <c r="A80" s="58">
        <f>'Field readings'!A74</f>
        <v>44139</v>
      </c>
      <c r="B80" s="59">
        <f>'Field readings'!B74</f>
        <v>1.3437499999998099</v>
      </c>
      <c r="C80" s="65"/>
      <c r="D80" s="60">
        <f>'Field readings'!E74</f>
        <v>32</v>
      </c>
      <c r="E80" s="61">
        <f>'Field readings'!G74</f>
        <v>0</v>
      </c>
      <c r="F80" s="61">
        <f>'Field readings'!F74</f>
        <v>250</v>
      </c>
      <c r="G80" s="61">
        <f>'Field readings'!H74</f>
        <v>114.8</v>
      </c>
      <c r="H80" s="60">
        <f>'Field readings'!J74</f>
        <v>130</v>
      </c>
      <c r="I80" s="60">
        <f>'Field readings'!K74</f>
        <v>96.8</v>
      </c>
      <c r="J80" s="60">
        <f>'Field readings'!L74</f>
        <v>8</v>
      </c>
      <c r="K80" s="60">
        <f>'Field readings'!I74</f>
        <v>0.625</v>
      </c>
      <c r="L80" s="65">
        <f t="shared" si="2"/>
        <v>2088.8550422888875</v>
      </c>
      <c r="M80" s="60">
        <f>'Gas calculations'!AM73</f>
        <v>2086.9501653548141</v>
      </c>
      <c r="N80" s="65"/>
      <c r="O80" s="65"/>
      <c r="P80" s="65"/>
      <c r="Q80" s="65"/>
      <c r="R80" s="65"/>
      <c r="S80" s="65"/>
      <c r="T80" s="67"/>
      <c r="U80" s="63"/>
    </row>
    <row r="81" spans="1:21" ht="19" thickBot="1">
      <c r="A81" s="58">
        <f>'Field readings'!A75</f>
        <v>44139</v>
      </c>
      <c r="B81" s="59">
        <f>'Field readings'!B75</f>
        <v>1.35416666666647</v>
      </c>
      <c r="C81" s="65"/>
      <c r="D81" s="60">
        <f>'Field readings'!E75</f>
        <v>32</v>
      </c>
      <c r="E81" s="61">
        <f>'Field readings'!G75</f>
        <v>0</v>
      </c>
      <c r="F81" s="61">
        <f>'Field readings'!F75</f>
        <v>250</v>
      </c>
      <c r="G81" s="61">
        <f>'Field readings'!H75</f>
        <v>114.8</v>
      </c>
      <c r="H81" s="60">
        <f>'Field readings'!J75</f>
        <v>130</v>
      </c>
      <c r="I81" s="60">
        <f>'Field readings'!K75</f>
        <v>96.8</v>
      </c>
      <c r="J81" s="60">
        <f>'Field readings'!L75</f>
        <v>8</v>
      </c>
      <c r="K81" s="60">
        <f>'Field readings'!I75</f>
        <v>0.625</v>
      </c>
      <c r="L81" s="65">
        <f t="shared" si="2"/>
        <v>2086.9501653548141</v>
      </c>
      <c r="M81" s="60">
        <f>'Gas calculations'!AM74</f>
        <v>2086.9501653548141</v>
      </c>
      <c r="N81" s="65"/>
      <c r="O81" s="65"/>
      <c r="P81" s="65"/>
      <c r="Q81" s="65"/>
      <c r="R81" s="65"/>
      <c r="S81" s="65"/>
      <c r="T81" s="67"/>
      <c r="U81" s="63"/>
    </row>
    <row r="82" spans="1:21" ht="19" thickBot="1">
      <c r="A82" s="58">
        <f>'Field readings'!A76</f>
        <v>44139</v>
      </c>
      <c r="B82" s="59">
        <f>'Field readings'!B76</f>
        <v>1.3645833333331301</v>
      </c>
      <c r="C82" s="65"/>
      <c r="D82" s="60">
        <f>'Field readings'!E76</f>
        <v>32</v>
      </c>
      <c r="E82" s="61">
        <f>'Field readings'!G76</f>
        <v>0</v>
      </c>
      <c r="F82" s="61">
        <f>'Field readings'!F76</f>
        <v>250</v>
      </c>
      <c r="G82" s="61">
        <f>'Field readings'!H76</f>
        <v>114.8</v>
      </c>
      <c r="H82" s="60">
        <f>'Field readings'!J76</f>
        <v>130</v>
      </c>
      <c r="I82" s="60">
        <f>'Field readings'!K76</f>
        <v>96.8</v>
      </c>
      <c r="J82" s="60">
        <f>'Field readings'!L76</f>
        <v>8</v>
      </c>
      <c r="K82" s="60">
        <f>'Field readings'!I76</f>
        <v>0.625</v>
      </c>
      <c r="L82" s="65">
        <f t="shared" si="2"/>
        <v>2086.9501653548141</v>
      </c>
      <c r="M82" s="60">
        <f>'Gas calculations'!AM75</f>
        <v>2086.9501653548141</v>
      </c>
      <c r="N82" s="65"/>
      <c r="O82" s="65"/>
      <c r="P82" s="65"/>
      <c r="Q82" s="65"/>
      <c r="R82" s="65"/>
      <c r="S82" s="65"/>
      <c r="T82" s="67"/>
      <c r="U82" s="63"/>
    </row>
    <row r="83" spans="1:21" ht="19" thickBot="1">
      <c r="A83" s="58">
        <f>'Field readings'!A77</f>
        <v>44139</v>
      </c>
      <c r="B83" s="59">
        <f>'Field readings'!B77</f>
        <v>1.3749999999997899</v>
      </c>
      <c r="C83" s="65"/>
      <c r="D83" s="60">
        <f>'Field readings'!E77</f>
        <v>32</v>
      </c>
      <c r="E83" s="61">
        <f>'Field readings'!G77</f>
        <v>0</v>
      </c>
      <c r="F83" s="61">
        <f>'Field readings'!F77</f>
        <v>250</v>
      </c>
      <c r="G83" s="61">
        <f>'Field readings'!H77</f>
        <v>114.8</v>
      </c>
      <c r="H83" s="60">
        <f>'Field readings'!J77</f>
        <v>130</v>
      </c>
      <c r="I83" s="60">
        <f>'Field readings'!K77</f>
        <v>96.8</v>
      </c>
      <c r="J83" s="60">
        <f>'Field readings'!L77</f>
        <v>10</v>
      </c>
      <c r="K83" s="60">
        <f>'Field readings'!I77</f>
        <v>0.625</v>
      </c>
      <c r="L83" s="65">
        <f t="shared" si="2"/>
        <v>2210.3140369613343</v>
      </c>
      <c r="M83" s="60">
        <f>'Gas calculations'!AM76</f>
        <v>2333.6779085678545</v>
      </c>
      <c r="N83" s="65"/>
      <c r="O83" s="65"/>
      <c r="P83" s="65"/>
      <c r="Q83" s="65"/>
      <c r="R83" s="65"/>
      <c r="S83" s="65"/>
      <c r="T83" s="67"/>
      <c r="U83" s="63"/>
    </row>
    <row r="84" spans="1:21" ht="19" thickBot="1">
      <c r="A84" s="58">
        <f>'Field readings'!A78</f>
        <v>44139</v>
      </c>
      <c r="B84" s="59">
        <f>'Field readings'!B78</f>
        <v>1.38541666666645</v>
      </c>
      <c r="C84" s="65"/>
      <c r="D84" s="60">
        <f>'Field readings'!E78</f>
        <v>32</v>
      </c>
      <c r="E84" s="61">
        <f>'Field readings'!G78</f>
        <v>0</v>
      </c>
      <c r="F84" s="61">
        <f>'Field readings'!F78</f>
        <v>250</v>
      </c>
      <c r="G84" s="61">
        <f>'Field readings'!H78</f>
        <v>114.8</v>
      </c>
      <c r="H84" s="60">
        <f>'Field readings'!J78</f>
        <v>130</v>
      </c>
      <c r="I84" s="60">
        <f>'Field readings'!K78</f>
        <v>96.8</v>
      </c>
      <c r="J84" s="60">
        <f>'Field readings'!L78</f>
        <v>4</v>
      </c>
      <c r="K84" s="60">
        <f>'Field readings'!I78</f>
        <v>0.625</v>
      </c>
      <c r="L84" s="65">
        <f t="shared" si="2"/>
        <v>1904.436395166291</v>
      </c>
      <c r="M84" s="60">
        <f>'Gas calculations'!AM77</f>
        <v>1475.1948817647276</v>
      </c>
      <c r="N84" s="65"/>
      <c r="O84" s="65"/>
      <c r="P84" s="65"/>
      <c r="Q84" s="65"/>
      <c r="R84" s="65"/>
      <c r="S84" s="65"/>
      <c r="T84" s="67"/>
      <c r="U84" s="63"/>
    </row>
    <row r="85" spans="1:21" ht="19" thickBot="1">
      <c r="A85" s="58">
        <f>'Field readings'!A79</f>
        <v>44139</v>
      </c>
      <c r="B85" s="59">
        <f>'Field readings'!B79</f>
        <v>1.3958333333331101</v>
      </c>
      <c r="C85" s="65"/>
      <c r="D85" s="60">
        <f>'Field readings'!E79</f>
        <v>32</v>
      </c>
      <c r="E85" s="61">
        <f>'Field readings'!G79</f>
        <v>0</v>
      </c>
      <c r="F85" s="61">
        <f>'Field readings'!F79</f>
        <v>250</v>
      </c>
      <c r="G85" s="61">
        <f>'Field readings'!H79</f>
        <v>114.8</v>
      </c>
      <c r="H85" s="60">
        <f>'Field readings'!J79</f>
        <v>130</v>
      </c>
      <c r="I85" s="60">
        <f>'Field readings'!K79</f>
        <v>96.8</v>
      </c>
      <c r="J85" s="60">
        <f>'Field readings'!L79</f>
        <v>0</v>
      </c>
      <c r="K85" s="60">
        <f>'Field readings'!I79</f>
        <v>0.625</v>
      </c>
      <c r="L85" s="65">
        <f t="shared" si="2"/>
        <v>737.5974408823638</v>
      </c>
      <c r="M85" s="60">
        <f>'Gas calculations'!AM78</f>
        <v>0</v>
      </c>
      <c r="N85" s="65"/>
      <c r="O85" s="65"/>
      <c r="P85" s="65"/>
      <c r="Q85" s="65"/>
      <c r="R85" s="65"/>
      <c r="S85" s="65"/>
      <c r="T85" s="67"/>
      <c r="U85" s="63"/>
    </row>
    <row r="86" spans="1:21" ht="19" thickBot="1">
      <c r="A86" s="58">
        <f>'Field readings'!A80</f>
        <v>44139</v>
      </c>
      <c r="B86" s="59">
        <f>'Field readings'!B80</f>
        <v>1.40624999999977</v>
      </c>
      <c r="C86" s="65"/>
      <c r="D86" s="60">
        <f>'Field readings'!E80</f>
        <v>32</v>
      </c>
      <c r="E86" s="61">
        <f>'Field readings'!G80</f>
        <v>0</v>
      </c>
      <c r="F86" s="61">
        <f>'Field readings'!F80</f>
        <v>250</v>
      </c>
      <c r="G86" s="61">
        <f>'Field readings'!H80</f>
        <v>114.8</v>
      </c>
      <c r="H86" s="60">
        <f>'Field readings'!J80</f>
        <v>130</v>
      </c>
      <c r="I86" s="60">
        <f>'Field readings'!K80</f>
        <v>96.8</v>
      </c>
      <c r="J86" s="60">
        <f>'Field readings'!L80</f>
        <v>3</v>
      </c>
      <c r="K86" s="60">
        <f>'Field readings'!I80</f>
        <v>0.625</v>
      </c>
      <c r="L86" s="65">
        <f t="shared" si="2"/>
        <v>638.72381169105245</v>
      </c>
      <c r="M86" s="60">
        <f>'Gas calculations'!AM79</f>
        <v>1277.4476233821049</v>
      </c>
      <c r="N86" s="65"/>
      <c r="O86" s="65"/>
      <c r="P86" s="65"/>
      <c r="Q86" s="65"/>
      <c r="R86" s="65"/>
      <c r="S86" s="65"/>
      <c r="T86" s="67"/>
      <c r="U86" s="63"/>
    </row>
    <row r="87" spans="1:21" ht="19" thickBot="1">
      <c r="A87" s="58">
        <f>'Field readings'!A81</f>
        <v>44139</v>
      </c>
      <c r="B87" s="59">
        <f>'Field readings'!B81</f>
        <v>1.41666666666643</v>
      </c>
      <c r="C87" s="65"/>
      <c r="D87" s="60">
        <f>'Field readings'!E81</f>
        <v>32</v>
      </c>
      <c r="E87" s="61">
        <f>'Field readings'!G81</f>
        <v>0</v>
      </c>
      <c r="F87" s="61">
        <f>'Field readings'!F81</f>
        <v>250</v>
      </c>
      <c r="G87" s="61">
        <f>'Field readings'!H81</f>
        <v>114.8</v>
      </c>
      <c r="H87" s="60">
        <f>'Field readings'!J81</f>
        <v>130</v>
      </c>
      <c r="I87" s="60">
        <f>'Field readings'!K81</f>
        <v>96.8</v>
      </c>
      <c r="J87" s="60">
        <f>'Field readings'!L81</f>
        <v>2</v>
      </c>
      <c r="K87" s="60">
        <f>'Field readings'!I81</f>
        <v>0.625</v>
      </c>
      <c r="L87" s="65">
        <f t="shared" si="2"/>
        <v>1160.1952776476451</v>
      </c>
      <c r="M87" s="60">
        <f>'Gas calculations'!AM80</f>
        <v>1042.942931913185</v>
      </c>
      <c r="N87" s="65"/>
      <c r="O87" s="65"/>
      <c r="P87" s="65"/>
      <c r="Q87" s="65"/>
      <c r="R87" s="65"/>
      <c r="S87" s="65"/>
      <c r="T87" s="67"/>
      <c r="U87" s="63"/>
    </row>
    <row r="88" spans="1:21" ht="19" thickBot="1">
      <c r="A88" s="58">
        <f>'Field readings'!A82</f>
        <v>44139</v>
      </c>
      <c r="B88" s="59">
        <f>'Field readings'!B82</f>
        <v>1.4270833333330899</v>
      </c>
      <c r="C88" s="65"/>
      <c r="D88" s="60">
        <f>'Field readings'!E82</f>
        <v>32</v>
      </c>
      <c r="E88" s="61">
        <f>'Field readings'!G82</f>
        <v>0</v>
      </c>
      <c r="F88" s="61">
        <f>'Field readings'!F82</f>
        <v>250</v>
      </c>
      <c r="G88" s="61">
        <f>'Field readings'!H82</f>
        <v>114.8</v>
      </c>
      <c r="H88" s="60">
        <f>'Field readings'!J82</f>
        <v>130</v>
      </c>
      <c r="I88" s="60">
        <f>'Field readings'!K82</f>
        <v>96.8</v>
      </c>
      <c r="J88" s="60">
        <f>'Field readings'!L82</f>
        <v>3</v>
      </c>
      <c r="K88" s="60">
        <f>'Field readings'!I82</f>
        <v>0.625</v>
      </c>
      <c r="L88" s="65">
        <f t="shared" si="2"/>
        <v>1160.1952776476451</v>
      </c>
      <c r="M88" s="60">
        <f>'Gas calculations'!AM81</f>
        <v>1277.4476233821049</v>
      </c>
      <c r="N88" s="65"/>
      <c r="O88" s="65"/>
      <c r="P88" s="65"/>
      <c r="Q88" s="65"/>
      <c r="R88" s="65"/>
      <c r="S88" s="65"/>
      <c r="T88" s="67"/>
      <c r="U88" s="63"/>
    </row>
    <row r="89" spans="1:21" ht="19" thickBot="1">
      <c r="A89" s="58">
        <f>'Field readings'!A83</f>
        <v>44139</v>
      </c>
      <c r="B89" s="59">
        <f>'Field readings'!B83</f>
        <v>1.43749999999975</v>
      </c>
      <c r="C89" s="65"/>
      <c r="D89" s="60">
        <f>'Field readings'!E83</f>
        <v>32</v>
      </c>
      <c r="E89" s="61">
        <f>'Field readings'!G83</f>
        <v>0</v>
      </c>
      <c r="F89" s="61">
        <f>'Field readings'!F83</f>
        <v>250</v>
      </c>
      <c r="G89" s="61">
        <f>'Field readings'!H83</f>
        <v>114.8</v>
      </c>
      <c r="H89" s="60">
        <f>'Field readings'!J83</f>
        <v>130</v>
      </c>
      <c r="I89" s="60">
        <f>'Field readings'!K83</f>
        <v>96.8</v>
      </c>
      <c r="J89" s="60">
        <f>'Field readings'!L83</f>
        <v>4</v>
      </c>
      <c r="K89" s="60">
        <f>'Field readings'!I83</f>
        <v>0.625</v>
      </c>
      <c r="L89" s="65">
        <f t="shared" si="2"/>
        <v>1376.3212525734161</v>
      </c>
      <c r="M89" s="60">
        <f>'Gas calculations'!AM82</f>
        <v>1475.1948817647276</v>
      </c>
      <c r="N89" s="65"/>
      <c r="O89" s="65"/>
      <c r="P89" s="65"/>
      <c r="Q89" s="65"/>
      <c r="R89" s="65"/>
      <c r="S89" s="65"/>
      <c r="T89" s="67"/>
      <c r="U89" s="63"/>
    </row>
    <row r="90" spans="1:21" ht="19" thickBot="1">
      <c r="A90" s="58">
        <f>'Field readings'!A84</f>
        <v>44139</v>
      </c>
      <c r="B90" s="59">
        <f>'Field readings'!B84</f>
        <v>1.4479166666664101</v>
      </c>
      <c r="C90" s="65"/>
      <c r="D90" s="60">
        <f>'Field readings'!E84</f>
        <v>32</v>
      </c>
      <c r="E90" s="61">
        <f>'Field readings'!G84</f>
        <v>0</v>
      </c>
      <c r="F90" s="61">
        <f>'Field readings'!F84</f>
        <v>250</v>
      </c>
      <c r="G90" s="61">
        <f>'Field readings'!H84</f>
        <v>114.8</v>
      </c>
      <c r="H90" s="60">
        <f>'Field readings'!J84</f>
        <v>130</v>
      </c>
      <c r="I90" s="60">
        <f>'Field readings'!K84</f>
        <v>96.8</v>
      </c>
      <c r="J90" s="60">
        <f>'Field readings'!L84</f>
        <v>4</v>
      </c>
      <c r="K90" s="60">
        <f>'Field readings'!I84</f>
        <v>0.625</v>
      </c>
      <c r="L90" s="65">
        <f t="shared" si="2"/>
        <v>1475.1948817647276</v>
      </c>
      <c r="M90" s="60">
        <f>'Gas calculations'!AM83</f>
        <v>1475.1948817647276</v>
      </c>
      <c r="N90" s="65"/>
      <c r="O90" s="65"/>
      <c r="P90" s="65"/>
      <c r="Q90" s="65"/>
      <c r="R90" s="65"/>
      <c r="S90" s="65"/>
      <c r="T90" s="67"/>
      <c r="U90" s="63"/>
    </row>
    <row r="91" spans="1:21" ht="19" thickBot="1">
      <c r="A91" s="58">
        <f>'Field readings'!A85</f>
        <v>44139</v>
      </c>
      <c r="B91" s="59">
        <f>'Field readings'!B85</f>
        <v>1.4583333333330699</v>
      </c>
      <c r="C91" s="65"/>
      <c r="D91" s="60">
        <f>'Field readings'!E85</f>
        <v>32</v>
      </c>
      <c r="E91" s="61">
        <f>'Field readings'!G85</f>
        <v>0</v>
      </c>
      <c r="F91" s="61">
        <f>'Field readings'!F85</f>
        <v>250</v>
      </c>
      <c r="G91" s="61">
        <f>'Field readings'!H85</f>
        <v>114.8</v>
      </c>
      <c r="H91" s="60">
        <f>'Field readings'!J85</f>
        <v>130</v>
      </c>
      <c r="I91" s="60">
        <f>'Field readings'!K85</f>
        <v>96.8</v>
      </c>
      <c r="J91" s="60">
        <f>'Field readings'!L85</f>
        <v>3</v>
      </c>
      <c r="K91" s="60">
        <f>'Field readings'!I85</f>
        <v>0.625</v>
      </c>
      <c r="L91" s="65">
        <f t="shared" si="2"/>
        <v>1376.3212525734161</v>
      </c>
      <c r="M91" s="60">
        <f>'Gas calculations'!AM84</f>
        <v>1277.4476233821049</v>
      </c>
      <c r="N91" s="65"/>
      <c r="O91" s="65"/>
      <c r="P91" s="65"/>
      <c r="Q91" s="65"/>
      <c r="R91" s="65"/>
      <c r="S91" s="65"/>
      <c r="T91" s="67"/>
      <c r="U91" s="63"/>
    </row>
    <row r="92" spans="1:21" ht="19" thickBot="1">
      <c r="A92" s="58">
        <f>'Field readings'!A86</f>
        <v>44139</v>
      </c>
      <c r="B92" s="59">
        <f>'Field readings'!B86</f>
        <v>1.46874999999973</v>
      </c>
      <c r="C92" s="65"/>
      <c r="D92" s="60">
        <f>'Field readings'!E86</f>
        <v>32</v>
      </c>
      <c r="E92" s="61">
        <f>'Field readings'!G86</f>
        <v>0</v>
      </c>
      <c r="F92" s="61">
        <f>'Field readings'!F86</f>
        <v>250</v>
      </c>
      <c r="G92" s="61">
        <f>'Field readings'!H86</f>
        <v>116.60000000000001</v>
      </c>
      <c r="H92" s="60">
        <f>'Field readings'!J86</f>
        <v>130</v>
      </c>
      <c r="I92" s="60">
        <f>'Field readings'!K86</f>
        <v>98.600000000000009</v>
      </c>
      <c r="J92" s="60">
        <f>'Field readings'!L86</f>
        <v>4</v>
      </c>
      <c r="K92" s="60">
        <f>'Field readings'!I86</f>
        <v>0.625</v>
      </c>
      <c r="L92" s="65">
        <f t="shared" si="2"/>
        <v>1374.9833352127148</v>
      </c>
      <c r="M92" s="60">
        <f>'Gas calculations'!AM85</f>
        <v>1472.5190470433247</v>
      </c>
      <c r="N92" s="65"/>
      <c r="O92" s="65"/>
      <c r="P92" s="65"/>
      <c r="Q92" s="65"/>
      <c r="R92" s="65"/>
      <c r="S92" s="65"/>
      <c r="T92" s="67"/>
      <c r="U92" s="63"/>
    </row>
    <row r="93" spans="1:21" ht="19" thickBot="1">
      <c r="A93" s="58">
        <f>'Field readings'!A87</f>
        <v>44139</v>
      </c>
      <c r="B93" s="59">
        <f>'Field readings'!B87</f>
        <v>1.4791666666663901</v>
      </c>
      <c r="C93" s="65"/>
      <c r="D93" s="60">
        <f>'Field readings'!E87</f>
        <v>32</v>
      </c>
      <c r="E93" s="61">
        <f>'Field readings'!G87</f>
        <v>0</v>
      </c>
      <c r="F93" s="61">
        <f>'Field readings'!F87</f>
        <v>250</v>
      </c>
      <c r="G93" s="61">
        <f>'Field readings'!H87</f>
        <v>116.60000000000001</v>
      </c>
      <c r="H93" s="60">
        <f>'Field readings'!J87</f>
        <v>130</v>
      </c>
      <c r="I93" s="60">
        <f>'Field readings'!K87</f>
        <v>98.600000000000009</v>
      </c>
      <c r="J93" s="60">
        <f>'Field readings'!L87</f>
        <v>8</v>
      </c>
      <c r="K93" s="60">
        <f>'Field readings'!I87</f>
        <v>0.625</v>
      </c>
      <c r="L93" s="65">
        <f t="shared" si="2"/>
        <v>1777.8418617951529</v>
      </c>
      <c r="M93" s="60">
        <f>'Gas calculations'!AM86</f>
        <v>2083.1646765469809</v>
      </c>
      <c r="N93" s="65"/>
      <c r="O93" s="65"/>
      <c r="P93" s="65"/>
      <c r="Q93" s="65"/>
      <c r="R93" s="65"/>
      <c r="S93" s="65"/>
      <c r="T93" s="67"/>
      <c r="U93" s="63"/>
    </row>
    <row r="94" spans="1:21" ht="19" thickBot="1">
      <c r="A94" s="58">
        <f>'Field readings'!A88</f>
        <v>44139</v>
      </c>
      <c r="B94" s="59">
        <f>'Field readings'!B88</f>
        <v>1.4895833333330499</v>
      </c>
      <c r="C94" s="65"/>
      <c r="D94" s="60">
        <f>'Field readings'!E88</f>
        <v>32</v>
      </c>
      <c r="E94" s="61">
        <f>'Field readings'!G88</f>
        <v>0</v>
      </c>
      <c r="F94" s="61">
        <f>'Field readings'!F88</f>
        <v>250</v>
      </c>
      <c r="G94" s="61">
        <f>'Field readings'!H88</f>
        <v>116.60000000000001</v>
      </c>
      <c r="H94" s="60">
        <f>'Field readings'!J88</f>
        <v>130</v>
      </c>
      <c r="I94" s="60">
        <f>'Field readings'!K88</f>
        <v>98.600000000000009</v>
      </c>
      <c r="J94" s="60">
        <f>'Field readings'!L88</f>
        <v>10</v>
      </c>
      <c r="K94" s="60">
        <f>'Field readings'!I88</f>
        <v>0.625</v>
      </c>
      <c r="L94" s="65">
        <f t="shared" si="2"/>
        <v>2206.304780205895</v>
      </c>
      <c r="M94" s="60">
        <f>'Gas calculations'!AM87</f>
        <v>2329.4448838648091</v>
      </c>
      <c r="N94" s="65"/>
      <c r="O94" s="65"/>
      <c r="P94" s="65"/>
      <c r="Q94" s="65"/>
      <c r="R94" s="65"/>
      <c r="S94" s="65"/>
      <c r="T94" s="67"/>
      <c r="U94" s="63"/>
    </row>
    <row r="95" spans="1:21" ht="19" thickBot="1">
      <c r="A95" s="58">
        <f>'Field readings'!A89</f>
        <v>44139</v>
      </c>
      <c r="B95" s="59">
        <f>'Field readings'!B89</f>
        <v>1.49999999999971</v>
      </c>
      <c r="C95" s="65"/>
      <c r="D95" s="60">
        <f>'Field readings'!E89</f>
        <v>32</v>
      </c>
      <c r="E95" s="61">
        <f>'Field readings'!G89</f>
        <v>0</v>
      </c>
      <c r="F95" s="61">
        <f>'Field readings'!F89</f>
        <v>250</v>
      </c>
      <c r="G95" s="61">
        <f>'Field readings'!H89</f>
        <v>116.60000000000001</v>
      </c>
      <c r="H95" s="60">
        <f>'Field readings'!J89</f>
        <v>130</v>
      </c>
      <c r="I95" s="60">
        <f>'Field readings'!K89</f>
        <v>98.600000000000009</v>
      </c>
      <c r="J95" s="60">
        <f>'Field readings'!L89</f>
        <v>10</v>
      </c>
      <c r="K95" s="60">
        <f>'Field readings'!I89</f>
        <v>0.625</v>
      </c>
      <c r="L95" s="65">
        <f t="shared" si="2"/>
        <v>2329.4448838648091</v>
      </c>
      <c r="M95" s="60">
        <f>'Gas calculations'!AM88</f>
        <v>2329.4448838648091</v>
      </c>
      <c r="N95" s="65"/>
      <c r="O95" s="65"/>
      <c r="P95" s="65"/>
      <c r="Q95" s="65"/>
      <c r="R95" s="65"/>
      <c r="S95" s="65"/>
      <c r="T95" s="67"/>
      <c r="U95" s="63"/>
    </row>
    <row r="96" spans="1:21" ht="19" thickBot="1">
      <c r="A96" s="58">
        <f>'Field readings'!A90</f>
        <v>44139</v>
      </c>
      <c r="B96" s="59">
        <f>'Field readings'!B90</f>
        <v>1.5104166666663701</v>
      </c>
      <c r="C96" s="65"/>
      <c r="D96" s="60">
        <f>'Field readings'!E90</f>
        <v>32</v>
      </c>
      <c r="E96" s="61">
        <f>'Field readings'!G90</f>
        <v>0</v>
      </c>
      <c r="F96" s="61">
        <f>'Field readings'!F90</f>
        <v>250</v>
      </c>
      <c r="G96" s="61">
        <f>'Field readings'!H90</f>
        <v>116.60000000000001</v>
      </c>
      <c r="H96" s="60">
        <f>'Field readings'!J90</f>
        <v>130</v>
      </c>
      <c r="I96" s="60">
        <f>'Field readings'!K90</f>
        <v>100.4</v>
      </c>
      <c r="J96" s="60">
        <f>'Field readings'!L90</f>
        <v>8</v>
      </c>
      <c r="K96" s="60">
        <f>'Field readings'!I90</f>
        <v>0.625</v>
      </c>
      <c r="L96" s="65">
        <f t="shared" si="2"/>
        <v>2204.4240223146016</v>
      </c>
      <c r="M96" s="60">
        <f>'Gas calculations'!AM89</f>
        <v>2079.4031607643942</v>
      </c>
      <c r="N96" s="65"/>
      <c r="O96" s="65"/>
      <c r="P96" s="65"/>
      <c r="Q96" s="65"/>
      <c r="R96" s="65"/>
      <c r="S96" s="65"/>
      <c r="T96" s="67"/>
      <c r="U96" s="63"/>
    </row>
    <row r="97" spans="1:21" ht="19" thickBot="1">
      <c r="A97" s="58">
        <f>'Field readings'!A91</f>
        <v>44139</v>
      </c>
      <c r="B97" s="59">
        <f>'Field readings'!B91</f>
        <v>1.5208333333330299</v>
      </c>
      <c r="C97" s="65"/>
      <c r="D97" s="60">
        <f>'Field readings'!E91</f>
        <v>32</v>
      </c>
      <c r="E97" s="61">
        <f>'Field readings'!G91</f>
        <v>0</v>
      </c>
      <c r="F97" s="61">
        <f>'Field readings'!F91</f>
        <v>250</v>
      </c>
      <c r="G97" s="61">
        <f>'Field readings'!H91</f>
        <v>116.60000000000001</v>
      </c>
      <c r="H97" s="60">
        <f>'Field readings'!J91</f>
        <v>130</v>
      </c>
      <c r="I97" s="60">
        <f>'Field readings'!K91</f>
        <v>100.4</v>
      </c>
      <c r="J97" s="60">
        <f>'Field readings'!L91</f>
        <v>7</v>
      </c>
      <c r="K97" s="60">
        <f>'Field readings'!I91</f>
        <v>0.625</v>
      </c>
      <c r="L97" s="65">
        <f t="shared" si="2"/>
        <v>2012.170684982593</v>
      </c>
      <c r="M97" s="60">
        <f>'Gas calculations'!AM90</f>
        <v>1944.9382092007918</v>
      </c>
      <c r="N97" s="65"/>
      <c r="O97" s="65"/>
      <c r="P97" s="65"/>
      <c r="Q97" s="65"/>
      <c r="R97" s="65"/>
      <c r="S97" s="65"/>
      <c r="T97" s="67"/>
      <c r="U97" s="63"/>
    </row>
    <row r="98" spans="1:21" ht="19" thickBot="1">
      <c r="A98" s="58">
        <f>'Field readings'!A92</f>
        <v>44139</v>
      </c>
      <c r="B98" s="59">
        <f>'Field readings'!B92</f>
        <v>1.53124999999969</v>
      </c>
      <c r="C98" s="65"/>
      <c r="D98" s="60">
        <f>'Field readings'!E92</f>
        <v>32</v>
      </c>
      <c r="E98" s="61">
        <f>'Field readings'!G92</f>
        <v>0</v>
      </c>
      <c r="F98" s="61">
        <f>'Field readings'!F92</f>
        <v>250</v>
      </c>
      <c r="G98" s="61">
        <f>'Field readings'!H92</f>
        <v>116.60000000000001</v>
      </c>
      <c r="H98" s="60">
        <f>'Field readings'!J92</f>
        <v>130</v>
      </c>
      <c r="I98" s="60">
        <f>'Field readings'!K92</f>
        <v>100.4</v>
      </c>
      <c r="J98" s="60">
        <f>'Field readings'!L92</f>
        <v>6</v>
      </c>
      <c r="K98" s="60">
        <f>'Field readings'!I92</f>
        <v>0.625</v>
      </c>
      <c r="L98" s="65">
        <f t="shared" si="2"/>
        <v>1872.7240128955136</v>
      </c>
      <c r="M98" s="60">
        <f>'Gas calculations'!AM91</f>
        <v>1800.5098165902357</v>
      </c>
      <c r="N98" s="65"/>
      <c r="O98" s="65"/>
      <c r="P98" s="65"/>
      <c r="Q98" s="65"/>
      <c r="R98" s="65"/>
      <c r="S98" s="65"/>
      <c r="T98" s="67"/>
      <c r="U98" s="63"/>
    </row>
    <row r="99" spans="1:21" ht="19" thickBot="1">
      <c r="A99" s="58">
        <f>'Field readings'!A93</f>
        <v>44139</v>
      </c>
      <c r="B99" s="59">
        <f>'Field readings'!B93</f>
        <v>1.5416666666663501</v>
      </c>
      <c r="C99" s="65"/>
      <c r="D99" s="60">
        <f>'Field readings'!E93</f>
        <v>32</v>
      </c>
      <c r="E99" s="61">
        <f>'Field readings'!G93</f>
        <v>0</v>
      </c>
      <c r="F99" s="61">
        <f>'Field readings'!F93</f>
        <v>250</v>
      </c>
      <c r="G99" s="61">
        <f>'Field readings'!H93</f>
        <v>116.60000000000001</v>
      </c>
      <c r="H99" s="60">
        <f>'Field readings'!J93</f>
        <v>130</v>
      </c>
      <c r="I99" s="60">
        <f>'Field readings'!K93</f>
        <v>102.2</v>
      </c>
      <c r="J99" s="60">
        <f>'Field readings'!L93</f>
        <v>6</v>
      </c>
      <c r="K99" s="60">
        <f>'Field readings'!I93</f>
        <v>0.625</v>
      </c>
      <c r="L99" s="65">
        <f t="shared" si="2"/>
        <v>1798.8915640407477</v>
      </c>
      <c r="M99" s="60">
        <f>'Gas calculations'!AM92</f>
        <v>1797.2733114912596</v>
      </c>
      <c r="N99" s="65"/>
      <c r="O99" s="65"/>
      <c r="P99" s="65"/>
      <c r="Q99" s="65"/>
      <c r="R99" s="65"/>
      <c r="S99" s="65"/>
      <c r="T99" s="67"/>
      <c r="U99" s="63"/>
    </row>
    <row r="100" spans="1:21" ht="19" thickBot="1">
      <c r="A100" s="58">
        <f>'Field readings'!A94</f>
        <v>44139</v>
      </c>
      <c r="B100" s="59">
        <f>'Field readings'!B94</f>
        <v>1.55208333333301</v>
      </c>
      <c r="C100" s="65"/>
      <c r="D100" s="60">
        <f>'Field readings'!E94</f>
        <v>32</v>
      </c>
      <c r="E100" s="61">
        <f>'Field readings'!G94</f>
        <v>0</v>
      </c>
      <c r="F100" s="61">
        <f>'Field readings'!F94</f>
        <v>250</v>
      </c>
      <c r="G100" s="61">
        <f>'Field readings'!H94</f>
        <v>116.60000000000001</v>
      </c>
      <c r="H100" s="60">
        <f>'Field readings'!J94</f>
        <v>130</v>
      </c>
      <c r="I100" s="60">
        <f>'Field readings'!K94</f>
        <v>102.2</v>
      </c>
      <c r="J100" s="60">
        <f>'Field readings'!L94</f>
        <v>6</v>
      </c>
      <c r="K100" s="60">
        <f>'Field readings'!I94</f>
        <v>0.625</v>
      </c>
      <c r="L100" s="65">
        <f t="shared" si="2"/>
        <v>1797.2733114912596</v>
      </c>
      <c r="M100" s="60">
        <f>'Gas calculations'!AM93</f>
        <v>1797.2733114912596</v>
      </c>
      <c r="N100" s="65"/>
      <c r="O100" s="65"/>
      <c r="P100" s="65"/>
      <c r="Q100" s="65"/>
      <c r="R100" s="65"/>
      <c r="S100" s="65"/>
      <c r="T100" s="67"/>
      <c r="U100" s="63"/>
    </row>
    <row r="101" spans="1:21" ht="19" thickBot="1">
      <c r="A101" s="58">
        <f>'Field readings'!A95</f>
        <v>44139</v>
      </c>
      <c r="B101" s="59">
        <f>'Field readings'!B95</f>
        <v>1.56249999999967</v>
      </c>
      <c r="C101" s="65"/>
      <c r="D101" s="60">
        <f>'Field readings'!E95</f>
        <v>32</v>
      </c>
      <c r="E101" s="61">
        <f>'Field readings'!G95</f>
        <v>0</v>
      </c>
      <c r="F101" s="61">
        <f>'Field readings'!F95</f>
        <v>250</v>
      </c>
      <c r="G101" s="61">
        <f>'Field readings'!H95</f>
        <v>116.60000000000001</v>
      </c>
      <c r="H101" s="60">
        <f>'Field readings'!J95</f>
        <v>130</v>
      </c>
      <c r="I101" s="60">
        <f>'Field readings'!K95</f>
        <v>102.2</v>
      </c>
      <c r="J101" s="60">
        <f>'Field readings'!L95</f>
        <v>7</v>
      </c>
      <c r="K101" s="60">
        <f>'Field readings'!I95</f>
        <v>0.625</v>
      </c>
      <c r="L101" s="65">
        <f t="shared" si="2"/>
        <v>1869.3576992209848</v>
      </c>
      <c r="M101" s="60">
        <f>'Gas calculations'!AM94</f>
        <v>1941.4420869507101</v>
      </c>
      <c r="N101" s="65"/>
      <c r="O101" s="65"/>
      <c r="P101" s="65"/>
      <c r="Q101" s="65"/>
      <c r="R101" s="65"/>
      <c r="S101" s="65"/>
      <c r="T101" s="67"/>
      <c r="U101" s="63"/>
    </row>
    <row r="102" spans="1:21" ht="19" thickBot="1">
      <c r="A102" s="58">
        <f>'Field readings'!A96</f>
        <v>44139</v>
      </c>
      <c r="B102" s="59">
        <f>'Field readings'!B96</f>
        <v>1.5729166666663299</v>
      </c>
      <c r="C102" s="65"/>
      <c r="D102" s="60">
        <f>'Field readings'!E96</f>
        <v>32</v>
      </c>
      <c r="E102" s="61">
        <f>'Field readings'!G96</f>
        <v>0</v>
      </c>
      <c r="F102" s="61">
        <f>'Field readings'!F96</f>
        <v>250</v>
      </c>
      <c r="G102" s="61">
        <f>'Field readings'!H96</f>
        <v>118.4</v>
      </c>
      <c r="H102" s="60">
        <f>'Field readings'!J96</f>
        <v>130</v>
      </c>
      <c r="I102" s="60">
        <f>'Field readings'!K96</f>
        <v>102.2</v>
      </c>
      <c r="J102" s="60">
        <f>'Field readings'!L96</f>
        <v>4</v>
      </c>
      <c r="K102" s="60">
        <f>'Field readings'!I96</f>
        <v>0.625</v>
      </c>
      <c r="L102" s="65">
        <f t="shared" si="2"/>
        <v>1704.3300494749456</v>
      </c>
      <c r="M102" s="60">
        <f>'Gas calculations'!AM95</f>
        <v>1467.2180119991808</v>
      </c>
      <c r="N102" s="65"/>
      <c r="O102" s="65"/>
      <c r="P102" s="65"/>
      <c r="Q102" s="65"/>
      <c r="R102" s="65"/>
      <c r="S102" s="65"/>
      <c r="T102" s="67"/>
      <c r="U102" s="63"/>
    </row>
    <row r="103" spans="1:21" ht="19" thickBot="1">
      <c r="A103" s="58">
        <f>'Field readings'!A97</f>
        <v>44139</v>
      </c>
      <c r="B103" s="59">
        <f>'Field readings'!B97</f>
        <v>1.58333333333299</v>
      </c>
      <c r="C103" s="65"/>
      <c r="D103" s="60">
        <f>'Field readings'!E97</f>
        <v>32</v>
      </c>
      <c r="E103" s="61">
        <f>'Field readings'!G97</f>
        <v>0</v>
      </c>
      <c r="F103" s="61">
        <f>'Field readings'!F97</f>
        <v>250</v>
      </c>
      <c r="G103" s="61">
        <f>'Field readings'!H97</f>
        <v>118.4</v>
      </c>
      <c r="H103" s="60">
        <f>'Field readings'!J97</f>
        <v>130</v>
      </c>
      <c r="I103" s="60">
        <f>'Field readings'!K97</f>
        <v>102.2</v>
      </c>
      <c r="J103" s="60">
        <f>'Field readings'!L97</f>
        <v>5</v>
      </c>
      <c r="K103" s="60">
        <f>'Field readings'!I97</f>
        <v>0.625</v>
      </c>
      <c r="L103" s="65">
        <f t="shared" si="2"/>
        <v>1553.8785459569926</v>
      </c>
      <c r="M103" s="60">
        <f>'Gas calculations'!AM96</f>
        <v>1640.5390799148047</v>
      </c>
      <c r="N103" s="65"/>
      <c r="O103" s="65"/>
      <c r="P103" s="65"/>
      <c r="Q103" s="65"/>
      <c r="R103" s="65"/>
      <c r="S103" s="65"/>
      <c r="T103" s="67"/>
      <c r="U103" s="63"/>
    </row>
    <row r="104" spans="1:21" ht="19" thickBot="1">
      <c r="A104" s="58">
        <f>'Field readings'!A98</f>
        <v>44139</v>
      </c>
      <c r="B104" s="59">
        <f>'Field readings'!B98</f>
        <v>1.5937499999996501</v>
      </c>
      <c r="C104" s="65"/>
      <c r="D104" s="60">
        <f>'Field readings'!E98</f>
        <v>32</v>
      </c>
      <c r="E104" s="61">
        <f>'Field readings'!G98</f>
        <v>0</v>
      </c>
      <c r="F104" s="61">
        <f>'Field readings'!F98</f>
        <v>250</v>
      </c>
      <c r="G104" s="61">
        <f>'Field readings'!H98</f>
        <v>116.60000000000001</v>
      </c>
      <c r="H104" s="60">
        <f>'Field readings'!J98</f>
        <v>130</v>
      </c>
      <c r="I104" s="60">
        <f>'Field readings'!K98</f>
        <v>100.4</v>
      </c>
      <c r="J104" s="60">
        <f>'Field readings'!L98</f>
        <v>4</v>
      </c>
      <c r="K104" s="60">
        <f>'Field readings'!I98</f>
        <v>0.625</v>
      </c>
      <c r="L104" s="65">
        <f t="shared" si="2"/>
        <v>1555.1996189809963</v>
      </c>
      <c r="M104" s="60">
        <f>'Gas calculations'!AM97</f>
        <v>1469.860158047188</v>
      </c>
      <c r="N104" s="65"/>
      <c r="O104" s="65"/>
      <c r="P104" s="65"/>
      <c r="Q104" s="65"/>
      <c r="R104" s="65"/>
      <c r="S104" s="65"/>
      <c r="T104" s="67"/>
      <c r="U104" s="63"/>
    </row>
    <row r="105" spans="1:21" ht="19" thickBot="1">
      <c r="A105" s="58">
        <f>'Field readings'!A99</f>
        <v>44139</v>
      </c>
      <c r="B105" s="59">
        <f>'Field readings'!B99</f>
        <v>1.6041666666663099</v>
      </c>
      <c r="C105" s="65"/>
      <c r="D105" s="60">
        <f>'Field readings'!E99</f>
        <v>32</v>
      </c>
      <c r="E105" s="61">
        <f>'Field readings'!G99</f>
        <v>0</v>
      </c>
      <c r="F105" s="61">
        <f>'Field readings'!F99</f>
        <v>250</v>
      </c>
      <c r="G105" s="61">
        <f>'Field readings'!H99</f>
        <v>116.60000000000001</v>
      </c>
      <c r="H105" s="60">
        <f>'Field readings'!J99</f>
        <v>130</v>
      </c>
      <c r="I105" s="60">
        <f>'Field readings'!K99</f>
        <v>100.4</v>
      </c>
      <c r="J105" s="60">
        <f>'Field readings'!L99</f>
        <v>2</v>
      </c>
      <c r="K105" s="60">
        <f>'Field readings'!I99</f>
        <v>0.625</v>
      </c>
      <c r="L105" s="65">
        <f t="shared" si="2"/>
        <v>1254.5157560367411</v>
      </c>
      <c r="M105" s="60">
        <f>'Gas calculations'!AM98</f>
        <v>1039.1713540262945</v>
      </c>
      <c r="N105" s="65"/>
      <c r="O105" s="65"/>
      <c r="P105" s="65"/>
      <c r="Q105" s="65"/>
      <c r="R105" s="65"/>
      <c r="S105" s="65"/>
      <c r="T105" s="67"/>
      <c r="U105" s="63"/>
    </row>
    <row r="106" spans="1:21" ht="19" thickBot="1">
      <c r="A106" s="58">
        <f>'Field readings'!A100</f>
        <v>44139</v>
      </c>
      <c r="B106" s="59">
        <f>'Field readings'!B100</f>
        <v>1.61458333333297</v>
      </c>
      <c r="C106" s="65"/>
      <c r="D106" s="60">
        <f>'Field readings'!E100</f>
        <v>32</v>
      </c>
      <c r="E106" s="61">
        <f>'Field readings'!G100</f>
        <v>0</v>
      </c>
      <c r="F106" s="61">
        <f>'Field readings'!F100</f>
        <v>250</v>
      </c>
      <c r="G106" s="61">
        <f>'Field readings'!H100</f>
        <v>116.60000000000001</v>
      </c>
      <c r="H106" s="60">
        <f>'Field readings'!J100</f>
        <v>130</v>
      </c>
      <c r="I106" s="60">
        <f>'Field readings'!K100</f>
        <v>100.4</v>
      </c>
      <c r="J106" s="60">
        <f>'Field readings'!L100</f>
        <v>4</v>
      </c>
      <c r="K106" s="60">
        <f>'Field readings'!I100</f>
        <v>0.625</v>
      </c>
      <c r="L106" s="65">
        <f t="shared" si="2"/>
        <v>1254.5157560367411</v>
      </c>
      <c r="M106" s="60">
        <f>'Gas calculations'!AM99</f>
        <v>1469.860158047188</v>
      </c>
      <c r="N106" s="65"/>
      <c r="O106" s="65"/>
      <c r="P106" s="65"/>
      <c r="Q106" s="65"/>
      <c r="R106" s="65"/>
      <c r="S106" s="65"/>
      <c r="T106" s="67"/>
      <c r="U106" s="63"/>
    </row>
    <row r="107" spans="1:21" ht="19" thickBot="1">
      <c r="A107" s="58">
        <f>'Field readings'!A101</f>
        <v>44139</v>
      </c>
      <c r="B107" s="59">
        <f>'Field readings'!B101</f>
        <v>1.6249999999996301</v>
      </c>
      <c r="C107" s="68"/>
      <c r="D107" s="60">
        <f>'Field readings'!E101</f>
        <v>32</v>
      </c>
      <c r="E107" s="61">
        <f>'Field readings'!G101</f>
        <v>0</v>
      </c>
      <c r="F107" s="61">
        <f>'Field readings'!F101</f>
        <v>250</v>
      </c>
      <c r="G107" s="61">
        <f>'Field readings'!H101</f>
        <v>116.60000000000001</v>
      </c>
      <c r="H107" s="60">
        <f>'Field readings'!J101</f>
        <v>130</v>
      </c>
      <c r="I107" s="60">
        <f>'Field readings'!K101</f>
        <v>100.4</v>
      </c>
      <c r="J107" s="60">
        <f>'Field readings'!L101</f>
        <v>7</v>
      </c>
      <c r="K107" s="60">
        <f>'Field readings'!I101</f>
        <v>0.625</v>
      </c>
      <c r="L107" s="65">
        <f t="shared" si="2"/>
        <v>1707.3991836239898</v>
      </c>
      <c r="M107" s="60">
        <f>'Gas calculations'!AM100</f>
        <v>1944.9382092007918</v>
      </c>
      <c r="N107" s="65"/>
      <c r="O107" s="65"/>
      <c r="P107" s="65"/>
      <c r="Q107" s="65"/>
      <c r="R107" s="65"/>
      <c r="S107" s="65"/>
      <c r="T107" s="67"/>
      <c r="U107" s="63"/>
    </row>
    <row r="108" spans="1:21" ht="19" thickBot="1">
      <c r="A108" s="58">
        <f>'Field readings'!A102</f>
        <v>44139</v>
      </c>
      <c r="B108" s="59">
        <f>'Field readings'!B102</f>
        <v>1.6354166666662899</v>
      </c>
      <c r="C108" s="65"/>
      <c r="D108" s="60">
        <f>'Field readings'!E102</f>
        <v>32</v>
      </c>
      <c r="E108" s="61">
        <f>'Field readings'!G102</f>
        <v>0</v>
      </c>
      <c r="F108" s="61">
        <f>'Field readings'!F102</f>
        <v>250</v>
      </c>
      <c r="G108" s="61">
        <f>'Field readings'!H102</f>
        <v>116.60000000000001</v>
      </c>
      <c r="H108" s="60">
        <f>'Field readings'!J102</f>
        <v>130</v>
      </c>
      <c r="I108" s="60">
        <f>'Field readings'!K102</f>
        <v>102.2</v>
      </c>
      <c r="J108" s="60">
        <f>'Field readings'!L102</f>
        <v>8</v>
      </c>
      <c r="K108" s="60">
        <f>'Field readings'!I102</f>
        <v>0.625</v>
      </c>
      <c r="L108" s="65">
        <f t="shared" si="2"/>
        <v>2010.3017701700692</v>
      </c>
      <c r="M108" s="60">
        <f>'Gas calculations'!AM101</f>
        <v>2075.6653311393466</v>
      </c>
      <c r="N108" s="65"/>
      <c r="O108" s="65"/>
      <c r="P108" s="65"/>
      <c r="Q108" s="65"/>
      <c r="R108" s="65"/>
      <c r="S108" s="65"/>
      <c r="T108" s="67"/>
      <c r="U108" s="63"/>
    </row>
    <row r="109" spans="1:21" ht="19" thickBot="1">
      <c r="A109" s="58">
        <f>'Field readings'!A103</f>
        <v>44139</v>
      </c>
      <c r="B109" s="59">
        <f>'Field readings'!B103</f>
        <v>1.64583333333295</v>
      </c>
      <c r="C109" s="65"/>
      <c r="D109" s="60">
        <f>'Field readings'!E103</f>
        <v>32</v>
      </c>
      <c r="E109" s="61">
        <f>'Field readings'!G103</f>
        <v>0</v>
      </c>
      <c r="F109" s="61">
        <f>'Field readings'!F103</f>
        <v>250</v>
      </c>
      <c r="G109" s="61">
        <f>'Field readings'!H103</f>
        <v>116.60000000000001</v>
      </c>
      <c r="H109" s="60">
        <f>'Field readings'!J103</f>
        <v>130</v>
      </c>
      <c r="I109" s="60">
        <f>'Field readings'!K103</f>
        <v>102.2</v>
      </c>
      <c r="J109" s="60">
        <f>'Field readings'!L103</f>
        <v>6</v>
      </c>
      <c r="K109" s="60">
        <f>'Field readings'!I103</f>
        <v>0.625</v>
      </c>
      <c r="L109" s="65">
        <f t="shared" si="2"/>
        <v>1936.4693213153032</v>
      </c>
      <c r="M109" s="60">
        <f>'Gas calculations'!AM102</f>
        <v>1797.2733114912596</v>
      </c>
      <c r="N109" s="65"/>
      <c r="O109" s="65"/>
      <c r="P109" s="65"/>
      <c r="Q109" s="65"/>
      <c r="R109" s="65"/>
      <c r="S109" s="65"/>
      <c r="T109" s="67"/>
      <c r="U109" s="63"/>
    </row>
    <row r="110" spans="1:21" ht="19" thickBot="1">
      <c r="A110" s="58">
        <f>'Field readings'!A104</f>
        <v>44139</v>
      </c>
      <c r="B110" s="59">
        <f>'Field readings'!B104</f>
        <v>1.6562499999996101</v>
      </c>
      <c r="C110" s="65"/>
      <c r="D110" s="60">
        <f>'Field readings'!E104</f>
        <v>32</v>
      </c>
      <c r="E110" s="61">
        <f>'Field readings'!G104</f>
        <v>0</v>
      </c>
      <c r="F110" s="61">
        <f>'Field readings'!F104</f>
        <v>250</v>
      </c>
      <c r="G110" s="61">
        <f>'Field readings'!H104</f>
        <v>116.60000000000001</v>
      </c>
      <c r="H110" s="60">
        <f>'Field readings'!J104</f>
        <v>130</v>
      </c>
      <c r="I110" s="60">
        <f>'Field readings'!K104</f>
        <v>102.2</v>
      </c>
      <c r="J110" s="60">
        <f>'Field readings'!L104</f>
        <v>4</v>
      </c>
      <c r="K110" s="60">
        <f>'Field readings'!I104</f>
        <v>0.625</v>
      </c>
      <c r="L110" s="65">
        <f t="shared" si="2"/>
        <v>1632.2456617452203</v>
      </c>
      <c r="M110" s="60">
        <f>'Gas calculations'!AM103</f>
        <v>1467.2180119991808</v>
      </c>
      <c r="N110" s="65"/>
      <c r="O110" s="65"/>
      <c r="P110" s="65"/>
      <c r="Q110" s="65"/>
      <c r="R110" s="65"/>
      <c r="S110" s="65"/>
      <c r="T110" s="67"/>
      <c r="U110" s="63"/>
    </row>
    <row r="111" spans="1:21" ht="19" thickBot="1">
      <c r="A111" s="58">
        <f>'Field readings'!A105</f>
        <v>44139</v>
      </c>
      <c r="B111" s="59">
        <f>'Field readings'!B105</f>
        <v>1.6666666666662699</v>
      </c>
      <c r="C111" s="65"/>
      <c r="D111" s="60">
        <f>'Field readings'!E105</f>
        <v>32</v>
      </c>
      <c r="E111" s="61">
        <f>'Field readings'!G105</f>
        <v>0</v>
      </c>
      <c r="F111" s="61">
        <f>'Field readings'!F105</f>
        <v>250</v>
      </c>
      <c r="G111" s="61">
        <f>'Field readings'!H105</f>
        <v>116.60000000000001</v>
      </c>
      <c r="H111" s="60">
        <f>'Field readings'!J105</f>
        <v>130</v>
      </c>
      <c r="I111" s="60">
        <f>'Field readings'!K105</f>
        <v>102.2</v>
      </c>
      <c r="J111" s="60">
        <f>'Field readings'!L105</f>
        <v>5</v>
      </c>
      <c r="K111" s="60">
        <f>'Field readings'!I105</f>
        <v>0.625</v>
      </c>
      <c r="L111" s="65">
        <f t="shared" si="2"/>
        <v>1553.8785459569926</v>
      </c>
      <c r="M111" s="60">
        <f>'Gas calculations'!AM104</f>
        <v>1640.5390799148047</v>
      </c>
      <c r="N111" s="65"/>
      <c r="O111" s="65"/>
      <c r="P111" s="65"/>
      <c r="Q111" s="65"/>
      <c r="R111" s="65"/>
      <c r="S111" s="65"/>
      <c r="T111" s="67"/>
      <c r="U111" s="63"/>
    </row>
    <row r="112" spans="1:21" ht="19" thickBot="1">
      <c r="A112" s="58">
        <f>'Field readings'!A106</f>
        <v>44139</v>
      </c>
      <c r="B112" s="59">
        <f>'Field readings'!B106</f>
        <v>1.67708333333293</v>
      </c>
      <c r="C112" s="65"/>
      <c r="D112" s="60">
        <f>'Field readings'!E106</f>
        <v>32</v>
      </c>
      <c r="E112" s="61">
        <f>'Field readings'!G106</f>
        <v>0</v>
      </c>
      <c r="F112" s="61">
        <f>'Field readings'!F106</f>
        <v>250</v>
      </c>
      <c r="G112" s="61">
        <f>'Field readings'!H106</f>
        <v>116.60000000000001</v>
      </c>
      <c r="H112" s="60">
        <f>'Field readings'!J106</f>
        <v>130</v>
      </c>
      <c r="I112" s="60">
        <f>'Field readings'!K106</f>
        <v>102.2</v>
      </c>
      <c r="J112" s="60">
        <f>'Field readings'!L106</f>
        <v>8</v>
      </c>
      <c r="K112" s="60">
        <f>'Field readings'!I106</f>
        <v>0.625</v>
      </c>
      <c r="L112" s="65">
        <f t="shared" si="2"/>
        <v>1858.1022055270755</v>
      </c>
      <c r="M112" s="60">
        <f>'Gas calculations'!AM105</f>
        <v>2075.6653311393466</v>
      </c>
      <c r="N112" s="65"/>
      <c r="O112" s="65"/>
      <c r="P112" s="65"/>
      <c r="Q112" s="65"/>
      <c r="R112" s="65"/>
      <c r="S112" s="65"/>
      <c r="T112" s="67"/>
      <c r="U112" s="63"/>
    </row>
    <row r="113" spans="1:21" ht="19" thickBot="1">
      <c r="A113" s="58">
        <f>'Field readings'!A107</f>
        <v>44139</v>
      </c>
      <c r="B113" s="59">
        <f>'Field readings'!B107</f>
        <v>1.6874999999995901</v>
      </c>
      <c r="C113" s="65"/>
      <c r="D113" s="60">
        <f>'Field readings'!E107</f>
        <v>32</v>
      </c>
      <c r="E113" s="61">
        <f>'Field readings'!G107</f>
        <v>0</v>
      </c>
      <c r="F113" s="61">
        <f>'Field readings'!F107</f>
        <v>250</v>
      </c>
      <c r="G113" s="61">
        <f>'Field readings'!H107</f>
        <v>116.60000000000001</v>
      </c>
      <c r="H113" s="60">
        <f>'Field readings'!J107</f>
        <v>130</v>
      </c>
      <c r="I113" s="60">
        <f>'Field readings'!K107</f>
        <v>102.2</v>
      </c>
      <c r="J113" s="60">
        <f>'Field readings'!L107</f>
        <v>8</v>
      </c>
      <c r="K113" s="60">
        <f>'Field readings'!I107</f>
        <v>0.625</v>
      </c>
      <c r="L113" s="65">
        <f t="shared" si="2"/>
        <v>2075.6653311393466</v>
      </c>
      <c r="M113" s="60">
        <f>'Gas calculations'!AM106</f>
        <v>2075.6653311393466</v>
      </c>
      <c r="N113" s="65"/>
      <c r="O113" s="65"/>
      <c r="P113" s="65"/>
      <c r="Q113" s="65"/>
      <c r="R113" s="65"/>
      <c r="S113" s="65"/>
      <c r="T113" s="67"/>
      <c r="U113" s="63"/>
    </row>
    <row r="114" spans="1:21" ht="19" thickBot="1">
      <c r="A114" s="58">
        <f>'Field readings'!A108</f>
        <v>44139</v>
      </c>
      <c r="B114" s="59">
        <f>'Field readings'!B108</f>
        <v>1.69791666666625</v>
      </c>
      <c r="C114" s="65"/>
      <c r="D114" s="60">
        <f>'Field readings'!E108</f>
        <v>32</v>
      </c>
      <c r="E114" s="61">
        <f>'Field readings'!G108</f>
        <v>0</v>
      </c>
      <c r="F114" s="61">
        <f>'Field readings'!F108</f>
        <v>250</v>
      </c>
      <c r="G114" s="61">
        <f>'Field readings'!H108</f>
        <v>114.8</v>
      </c>
      <c r="H114" s="60">
        <f>'Field readings'!J108</f>
        <v>130</v>
      </c>
      <c r="I114" s="60">
        <f>'Field readings'!K108</f>
        <v>102.2</v>
      </c>
      <c r="J114" s="60">
        <f>'Field readings'!L108</f>
        <v>12</v>
      </c>
      <c r="K114" s="60">
        <f>'Field readings'!I108</f>
        <v>0.625</v>
      </c>
      <c r="L114" s="65">
        <f t="shared" si="2"/>
        <v>2309.3451166682598</v>
      </c>
      <c r="M114" s="60">
        <f>'Gas calculations'!AM107</f>
        <v>2543.0249021971727</v>
      </c>
      <c r="N114" s="65"/>
      <c r="O114" s="65"/>
      <c r="P114" s="65"/>
      <c r="Q114" s="65"/>
      <c r="R114" s="65"/>
      <c r="S114" s="65"/>
      <c r="T114" s="67"/>
      <c r="U114" s="63"/>
    </row>
    <row r="115" spans="1:21" ht="19" thickBot="1">
      <c r="A115" s="58">
        <f>'Field readings'!A109</f>
        <v>44139</v>
      </c>
      <c r="B115" s="59">
        <f>'Field readings'!B109</f>
        <v>1.70833333333291</v>
      </c>
      <c r="C115" s="65"/>
      <c r="D115" s="60">
        <f>'Field readings'!E109</f>
        <v>32</v>
      </c>
      <c r="E115" s="61">
        <f>'Field readings'!G109</f>
        <v>0</v>
      </c>
      <c r="F115" s="61">
        <f>'Field readings'!F109</f>
        <v>250</v>
      </c>
      <c r="G115" s="61">
        <f>'Field readings'!H109</f>
        <v>114.8</v>
      </c>
      <c r="H115" s="60">
        <f>'Field readings'!J109</f>
        <v>130</v>
      </c>
      <c r="I115" s="60">
        <f>'Field readings'!K109</f>
        <v>102.2</v>
      </c>
      <c r="J115" s="60">
        <f>'Field readings'!L109</f>
        <v>16</v>
      </c>
      <c r="K115" s="60">
        <f>'Field readings'!I109</f>
        <v>0.625</v>
      </c>
      <c r="L115" s="65">
        <f t="shared" si="2"/>
        <v>2740.2277046690033</v>
      </c>
      <c r="M115" s="60">
        <f>'Gas calculations'!AM108</f>
        <v>2937.4305071408344</v>
      </c>
      <c r="N115" s="65"/>
      <c r="O115" s="65"/>
      <c r="P115" s="65"/>
      <c r="Q115" s="65"/>
      <c r="R115" s="65"/>
      <c r="S115" s="65"/>
      <c r="T115" s="67"/>
      <c r="U115" s="63"/>
    </row>
    <row r="116" spans="1:21" ht="19" thickBot="1">
      <c r="A116" s="58">
        <f>'Field readings'!A110</f>
        <v>44139</v>
      </c>
      <c r="B116" s="59">
        <f>'Field readings'!B110</f>
        <v>1.7187499999995699</v>
      </c>
      <c r="C116" s="65"/>
      <c r="D116" s="60">
        <f>'Field readings'!E110</f>
        <v>32</v>
      </c>
      <c r="E116" s="61">
        <f>'Field readings'!G110</f>
        <v>0</v>
      </c>
      <c r="F116" s="61">
        <f>'Field readings'!F110</f>
        <v>250</v>
      </c>
      <c r="G116" s="61">
        <f>'Field readings'!H110</f>
        <v>114.8</v>
      </c>
      <c r="H116" s="60">
        <f>'Field readings'!J110</f>
        <v>130</v>
      </c>
      <c r="I116" s="60">
        <f>'Field readings'!K110</f>
        <v>102.2</v>
      </c>
      <c r="J116" s="60">
        <f>'Field readings'!L110</f>
        <v>10</v>
      </c>
      <c r="K116" s="60">
        <f>'Field readings'!I110</f>
        <v>0.625</v>
      </c>
      <c r="L116" s="65">
        <f t="shared" si="2"/>
        <v>2629.2447212293941</v>
      </c>
      <c r="M116" s="60">
        <f>'Gas calculations'!AM109</f>
        <v>2321.0589353179539</v>
      </c>
      <c r="N116" s="65"/>
      <c r="O116" s="65"/>
      <c r="P116" s="65"/>
      <c r="Q116" s="65"/>
      <c r="R116" s="65"/>
      <c r="S116" s="65"/>
      <c r="T116" s="67"/>
      <c r="U116" s="63"/>
    </row>
    <row r="117" spans="1:21" ht="19" thickBot="1">
      <c r="A117" s="58">
        <f>'Field readings'!A111</f>
        <v>44139</v>
      </c>
      <c r="B117" s="59">
        <f>'Field readings'!B111</f>
        <v>1.72916666666623</v>
      </c>
      <c r="C117" s="65"/>
      <c r="D117" s="60">
        <f>'Field readings'!E111</f>
        <v>32</v>
      </c>
      <c r="E117" s="61">
        <f>'Field readings'!G111</f>
        <v>0</v>
      </c>
      <c r="F117" s="61">
        <f>'Field readings'!F111</f>
        <v>250</v>
      </c>
      <c r="G117" s="61">
        <f>'Field readings'!H111</f>
        <v>114.8</v>
      </c>
      <c r="H117" s="60">
        <f>'Field readings'!J111</f>
        <v>130</v>
      </c>
      <c r="I117" s="60">
        <f>'Field readings'!K111</f>
        <v>102.2</v>
      </c>
      <c r="J117" s="60">
        <f>'Field readings'!L111</f>
        <v>8</v>
      </c>
      <c r="K117" s="60">
        <f>'Field readings'!I111</f>
        <v>0.625</v>
      </c>
      <c r="L117" s="65">
        <f t="shared" si="2"/>
        <v>2198.3621332286502</v>
      </c>
      <c r="M117" s="60">
        <f>'Gas calculations'!AM110</f>
        <v>2075.6653311393466</v>
      </c>
      <c r="N117" s="65"/>
      <c r="O117" s="65"/>
      <c r="P117" s="65"/>
      <c r="Q117" s="65"/>
      <c r="R117" s="65"/>
      <c r="S117" s="65"/>
      <c r="T117" s="67"/>
      <c r="U117" s="63"/>
    </row>
    <row r="118" spans="1:21" ht="19" thickBot="1">
      <c r="A118" s="58">
        <f>'Field readings'!A112</f>
        <v>44139</v>
      </c>
      <c r="B118" s="59">
        <f>'Field readings'!B112</f>
        <v>1.7395833333328901</v>
      </c>
      <c r="C118" s="65"/>
      <c r="D118" s="60">
        <f>'Field readings'!E112</f>
        <v>32</v>
      </c>
      <c r="E118" s="61">
        <f>'Field readings'!G112</f>
        <v>0</v>
      </c>
      <c r="F118" s="61">
        <f>'Field readings'!F112</f>
        <v>250</v>
      </c>
      <c r="G118" s="61">
        <f>'Field readings'!H112</f>
        <v>114.8</v>
      </c>
      <c r="H118" s="60">
        <f>'Field readings'!J112</f>
        <v>130</v>
      </c>
      <c r="I118" s="60">
        <f>'Field readings'!K112</f>
        <v>102.2</v>
      </c>
      <c r="J118" s="60">
        <f>'Field readings'!L112</f>
        <v>12</v>
      </c>
      <c r="K118" s="60">
        <f>'Field readings'!I112</f>
        <v>0.625</v>
      </c>
      <c r="L118" s="65">
        <f t="shared" si="2"/>
        <v>2309.3451166682598</v>
      </c>
      <c r="M118" s="60">
        <f>'Gas calculations'!AM111</f>
        <v>2543.0249021971727</v>
      </c>
      <c r="N118" s="65"/>
      <c r="O118" s="65"/>
      <c r="P118" s="65"/>
      <c r="Q118" s="65"/>
      <c r="R118" s="65"/>
      <c r="S118" s="65"/>
      <c r="T118" s="67"/>
      <c r="U118" s="63"/>
    </row>
    <row r="119" spans="1:21" ht="19" thickBot="1">
      <c r="A119" s="58">
        <f>'Field readings'!A113</f>
        <v>44139</v>
      </c>
      <c r="B119" s="59">
        <f>'Field readings'!B113</f>
        <v>1.7499999999995499</v>
      </c>
      <c r="C119" s="65"/>
      <c r="D119" s="60">
        <f>'Field readings'!E113</f>
        <v>32</v>
      </c>
      <c r="E119" s="61">
        <f>'Field readings'!G113</f>
        <v>0</v>
      </c>
      <c r="F119" s="61">
        <f>'Field readings'!F113</f>
        <v>250</v>
      </c>
      <c r="G119" s="61">
        <f>'Field readings'!H113</f>
        <v>114.8</v>
      </c>
      <c r="H119" s="60">
        <f>'Field readings'!J113</f>
        <v>130</v>
      </c>
      <c r="I119" s="60">
        <f>'Field readings'!K113</f>
        <v>102.2</v>
      </c>
      <c r="J119" s="60">
        <f>'Field readings'!L113</f>
        <v>13</v>
      </c>
      <c r="K119" s="60">
        <f>'Field readings'!I113</f>
        <v>0.625</v>
      </c>
      <c r="L119" s="65">
        <f t="shared" si="2"/>
        <v>2595.0570447068894</v>
      </c>
      <c r="M119" s="60">
        <f>'Gas calculations'!AM112</f>
        <v>2647.0891872166067</v>
      </c>
      <c r="N119" s="65"/>
      <c r="O119" s="65"/>
      <c r="P119" s="65"/>
      <c r="Q119" s="65"/>
      <c r="R119" s="65"/>
      <c r="S119" s="65"/>
      <c r="T119" s="67"/>
      <c r="U119" s="63"/>
    </row>
    <row r="120" spans="1:21" ht="19" thickBot="1">
      <c r="A120" s="58">
        <f>'Field readings'!A114</f>
        <v>44139</v>
      </c>
      <c r="B120" s="59">
        <f>'Field readings'!B114</f>
        <v>1.76041666666621</v>
      </c>
      <c r="C120" s="65"/>
      <c r="D120" s="60">
        <f>'Field readings'!E114</f>
        <v>32</v>
      </c>
      <c r="E120" s="61">
        <f>'Field readings'!G114</f>
        <v>0</v>
      </c>
      <c r="F120" s="61">
        <f>'Field readings'!F114</f>
        <v>250</v>
      </c>
      <c r="G120" s="61">
        <f>'Field readings'!H114</f>
        <v>114.8</v>
      </c>
      <c r="H120" s="60">
        <f>'Field readings'!J114</f>
        <v>130</v>
      </c>
      <c r="I120" s="60">
        <f>'Field readings'!K114</f>
        <v>102.2</v>
      </c>
      <c r="J120" s="60">
        <f>'Field readings'!L114</f>
        <v>11</v>
      </c>
      <c r="K120" s="60">
        <f>'Field readings'!I114</f>
        <v>0.625</v>
      </c>
      <c r="L120" s="65">
        <f t="shared" si="2"/>
        <v>2540.8216234108295</v>
      </c>
      <c r="M120" s="60">
        <f>'Gas calculations'!AM113</f>
        <v>2434.5540596050523</v>
      </c>
      <c r="N120" s="65"/>
      <c r="O120" s="65"/>
      <c r="P120" s="65"/>
      <c r="Q120" s="65"/>
      <c r="R120" s="65"/>
      <c r="S120" s="65"/>
      <c r="T120" s="67"/>
      <c r="U120" s="63"/>
    </row>
    <row r="121" spans="1:21" ht="19" thickBot="1">
      <c r="A121" s="58">
        <f>'Field readings'!A115</f>
        <v>44139</v>
      </c>
      <c r="B121" s="59">
        <f>'Field readings'!B115</f>
        <v>1.7708333333328701</v>
      </c>
      <c r="C121" s="65"/>
      <c r="D121" s="60">
        <f>'Field readings'!E115</f>
        <v>32</v>
      </c>
      <c r="E121" s="61">
        <f>'Field readings'!G115</f>
        <v>0</v>
      </c>
      <c r="F121" s="61">
        <f>'Field readings'!F115</f>
        <v>250</v>
      </c>
      <c r="G121" s="61">
        <f>'Field readings'!H115</f>
        <v>114.8</v>
      </c>
      <c r="H121" s="60">
        <f>'Field readings'!J115</f>
        <v>130</v>
      </c>
      <c r="I121" s="60">
        <f>'Field readings'!K115</f>
        <v>102.2</v>
      </c>
      <c r="J121" s="60">
        <f>'Field readings'!L115</f>
        <v>10</v>
      </c>
      <c r="K121" s="60">
        <f>'Field readings'!I115</f>
        <v>0.625</v>
      </c>
      <c r="L121" s="65">
        <f t="shared" si="2"/>
        <v>2377.8064974615031</v>
      </c>
      <c r="M121" s="60">
        <f>'Gas calculations'!AM114</f>
        <v>2321.0589353179539</v>
      </c>
      <c r="N121" s="65"/>
      <c r="O121" s="65"/>
      <c r="P121" s="65"/>
      <c r="Q121" s="65"/>
      <c r="R121" s="65"/>
      <c r="S121" s="65"/>
      <c r="T121" s="67"/>
      <c r="U121" s="63"/>
    </row>
    <row r="122" spans="1:21" ht="19" thickBot="1">
      <c r="A122" s="58">
        <f>'Field readings'!A116</f>
        <v>44139</v>
      </c>
      <c r="B122" s="59">
        <f>'Field readings'!B116</f>
        <v>1.7812499999995299</v>
      </c>
      <c r="C122" s="65"/>
      <c r="D122" s="60">
        <f>'Field readings'!E116</f>
        <v>32</v>
      </c>
      <c r="E122" s="61">
        <f>'Field readings'!G116</f>
        <v>0</v>
      </c>
      <c r="F122" s="61">
        <f>'Field readings'!F116</f>
        <v>250</v>
      </c>
      <c r="G122" s="61">
        <f>'Field readings'!H116</f>
        <v>114.8</v>
      </c>
      <c r="H122" s="60">
        <f>'Field readings'!J116</f>
        <v>130</v>
      </c>
      <c r="I122" s="60">
        <f>'Field readings'!K116</f>
        <v>102.2</v>
      </c>
      <c r="J122" s="60">
        <f>'Field readings'!L116</f>
        <v>13</v>
      </c>
      <c r="K122" s="60">
        <f>'Field readings'!I116</f>
        <v>0.625</v>
      </c>
      <c r="L122" s="65">
        <f t="shared" si="2"/>
        <v>2484.0740612672803</v>
      </c>
      <c r="M122" s="60">
        <f>'Gas calculations'!AM115</f>
        <v>2647.0891872166067</v>
      </c>
      <c r="N122" s="65"/>
      <c r="O122" s="65"/>
      <c r="P122" s="65"/>
      <c r="Q122" s="65"/>
      <c r="R122" s="65"/>
      <c r="S122" s="65"/>
      <c r="T122" s="67"/>
      <c r="U122" s="63"/>
    </row>
    <row r="123" spans="1:21" ht="19" thickBot="1">
      <c r="A123" s="58">
        <f>'Field readings'!A117</f>
        <v>44139</v>
      </c>
      <c r="B123" s="59">
        <f>'Field readings'!B117</f>
        <v>1.79166666666619</v>
      </c>
      <c r="C123" s="65"/>
      <c r="D123" s="60">
        <f>'Field readings'!E117</f>
        <v>32</v>
      </c>
      <c r="E123" s="61">
        <f>'Field readings'!G117</f>
        <v>0</v>
      </c>
      <c r="F123" s="61">
        <f>'Field readings'!F117</f>
        <v>250</v>
      </c>
      <c r="G123" s="61">
        <f>'Field readings'!H117</f>
        <v>114.8</v>
      </c>
      <c r="H123" s="60">
        <f>'Field readings'!J117</f>
        <v>130</v>
      </c>
      <c r="I123" s="60">
        <f>'Field readings'!K117</f>
        <v>102.2</v>
      </c>
      <c r="J123" s="60">
        <f>'Field readings'!L117</f>
        <v>10</v>
      </c>
      <c r="K123" s="60">
        <f>'Field readings'!I117</f>
        <v>0.625</v>
      </c>
      <c r="L123" s="65">
        <f t="shared" si="2"/>
        <v>2484.0740612672803</v>
      </c>
      <c r="M123" s="60">
        <f>'Gas calculations'!AM116</f>
        <v>2321.0589353179539</v>
      </c>
      <c r="N123" s="65"/>
      <c r="O123" s="65"/>
      <c r="P123" s="65"/>
      <c r="Q123" s="65"/>
      <c r="R123" s="65"/>
      <c r="S123" s="65"/>
      <c r="T123" s="67"/>
      <c r="U123" s="63"/>
    </row>
    <row r="124" spans="1:21" ht="19" thickBot="1">
      <c r="A124" s="58">
        <f>'Field readings'!A118</f>
        <v>44139</v>
      </c>
      <c r="B124" s="59">
        <f>'Field readings'!B118</f>
        <v>1.8020833333328501</v>
      </c>
      <c r="C124" s="65"/>
      <c r="D124" s="60">
        <f>'Field readings'!E118</f>
        <v>32</v>
      </c>
      <c r="E124" s="61">
        <f>'Field readings'!G118</f>
        <v>0</v>
      </c>
      <c r="F124" s="61">
        <v>250</v>
      </c>
      <c r="G124" s="61">
        <v>114.8</v>
      </c>
      <c r="H124" s="60">
        <v>130</v>
      </c>
      <c r="I124" s="60">
        <v>102</v>
      </c>
      <c r="J124" s="60">
        <v>11</v>
      </c>
      <c r="K124" s="60">
        <v>0.625</v>
      </c>
      <c r="L124" s="65">
        <f t="shared" si="2"/>
        <v>2323.1488008467941</v>
      </c>
      <c r="M124" s="60">
        <f>'Gas calculations'!AM117</f>
        <v>2325.2386663756347</v>
      </c>
      <c r="N124" s="65"/>
      <c r="O124" s="65"/>
      <c r="P124" s="65"/>
      <c r="Q124" s="65"/>
      <c r="R124" s="65"/>
      <c r="S124" s="65"/>
      <c r="T124" s="67"/>
      <c r="U124" s="63"/>
    </row>
    <row r="125" spans="1:21" ht="19" thickBot="1">
      <c r="A125" s="58">
        <f>'Field readings'!A119</f>
        <v>44139</v>
      </c>
      <c r="B125" s="59">
        <f>'Field readings'!B119</f>
        <v>1.8124999999995099</v>
      </c>
      <c r="C125" s="65"/>
      <c r="D125" s="60">
        <f>'Field readings'!E119</f>
        <v>32</v>
      </c>
      <c r="E125" s="61">
        <f>'Field readings'!G119</f>
        <v>0</v>
      </c>
      <c r="F125" s="61">
        <f>'Field readings'!F119</f>
        <v>260</v>
      </c>
      <c r="G125" s="61">
        <f>'Field readings'!H119</f>
        <v>114.8</v>
      </c>
      <c r="H125" s="60">
        <f>'Field readings'!J119</f>
        <v>130</v>
      </c>
      <c r="I125" s="60">
        <f>'Field readings'!K119</f>
        <v>100.4</v>
      </c>
      <c r="J125" s="60">
        <f>'Field readings'!L119</f>
        <v>11</v>
      </c>
      <c r="K125" s="60">
        <f>'Field readings'!I119</f>
        <v>0.625</v>
      </c>
      <c r="L125" s="65">
        <f t="shared" si="2"/>
        <v>2382.0884187498282</v>
      </c>
      <c r="M125" s="60">
        <f>'Gas calculations'!AM118</f>
        <v>2438.9381711240217</v>
      </c>
      <c r="N125" s="65"/>
      <c r="O125" s="65"/>
      <c r="P125" s="65"/>
      <c r="Q125" s="65"/>
      <c r="R125" s="65"/>
      <c r="S125" s="65"/>
      <c r="T125" s="67"/>
      <c r="U125" s="63"/>
    </row>
    <row r="126" spans="1:21" ht="19" thickBot="1">
      <c r="A126" s="58">
        <f>'Field readings'!A120</f>
        <v>44139</v>
      </c>
      <c r="B126" s="59">
        <f>'Field readings'!B120</f>
        <v>1.82291666666617</v>
      </c>
      <c r="C126" s="65"/>
      <c r="D126" s="60">
        <f>'Field readings'!E120</f>
        <v>32</v>
      </c>
      <c r="E126" s="61">
        <f>'Field readings'!G120</f>
        <v>0</v>
      </c>
      <c r="F126" s="61">
        <f>'Field readings'!F120</f>
        <v>260</v>
      </c>
      <c r="G126" s="61">
        <f>'Field readings'!H120</f>
        <v>114.8</v>
      </c>
      <c r="H126" s="60">
        <f>'Field readings'!J120</f>
        <v>130</v>
      </c>
      <c r="I126" s="60">
        <f>'Field readings'!K120</f>
        <v>100.4</v>
      </c>
      <c r="J126" s="60">
        <f>'Field readings'!L120</f>
        <v>14</v>
      </c>
      <c r="K126" s="60">
        <f>'Field readings'!I120</f>
        <v>0.625</v>
      </c>
      <c r="L126" s="65">
        <f t="shared" si="2"/>
        <v>2595.5665486754569</v>
      </c>
      <c r="M126" s="60">
        <f>'Gas calculations'!AM119</f>
        <v>2752.1949262268922</v>
      </c>
      <c r="N126" s="65"/>
      <c r="O126" s="65"/>
      <c r="P126" s="65"/>
      <c r="Q126" s="65"/>
      <c r="R126" s="65"/>
      <c r="S126" s="65"/>
      <c r="T126" s="67"/>
      <c r="U126" s="63"/>
    </row>
    <row r="127" spans="1:21" ht="19" thickBot="1">
      <c r="A127" s="58">
        <f>'Field readings'!A121</f>
        <v>44139</v>
      </c>
      <c r="B127" s="59">
        <f>'Field readings'!B121</f>
        <v>1.8333333333328301</v>
      </c>
      <c r="C127" s="65"/>
      <c r="D127" s="60">
        <f>'Field readings'!E121</f>
        <v>32</v>
      </c>
      <c r="E127" s="61">
        <f>'Field readings'!G121</f>
        <v>0</v>
      </c>
      <c r="F127" s="61">
        <f>'Field readings'!F121</f>
        <v>260</v>
      </c>
      <c r="G127" s="61">
        <f>'Field readings'!H121</f>
        <v>114.8</v>
      </c>
      <c r="H127" s="60">
        <f>'Field readings'!J121</f>
        <v>130</v>
      </c>
      <c r="I127" s="60">
        <f>'Field readings'!K121</f>
        <v>100.4</v>
      </c>
      <c r="J127" s="60">
        <f>'Field readings'!L121</f>
        <v>16</v>
      </c>
      <c r="K127" s="60">
        <f>'Field readings'!I121</f>
        <v>0.625</v>
      </c>
      <c r="L127" s="65">
        <f t="shared" si="2"/>
        <v>2847.4575589439314</v>
      </c>
      <c r="M127" s="60">
        <f>'Gas calculations'!AM120</f>
        <v>2942.7201916609706</v>
      </c>
      <c r="N127" s="65"/>
      <c r="O127" s="65"/>
      <c r="P127" s="65"/>
      <c r="Q127" s="65"/>
      <c r="R127" s="65"/>
      <c r="S127" s="65"/>
      <c r="T127" s="67"/>
      <c r="U127" s="63"/>
    </row>
    <row r="128" spans="1:21" ht="19" thickBot="1">
      <c r="A128" s="58">
        <f>'Field readings'!A122</f>
        <v>44139</v>
      </c>
      <c r="B128" s="59">
        <f>'Field readings'!B122</f>
        <v>1.84374999999949</v>
      </c>
      <c r="C128" s="65"/>
      <c r="D128" s="60">
        <f>'Field readings'!E122</f>
        <v>32</v>
      </c>
      <c r="E128" s="61">
        <f>'Field readings'!G122</f>
        <v>0</v>
      </c>
      <c r="F128" s="61">
        <f>'Field readings'!F122</f>
        <v>260</v>
      </c>
      <c r="G128" s="61">
        <f>'Field readings'!H122</f>
        <v>114.8</v>
      </c>
      <c r="H128" s="60">
        <f>'Field readings'!J122</f>
        <v>130</v>
      </c>
      <c r="I128" s="60">
        <f>'Field readings'!K122</f>
        <v>100.4</v>
      </c>
      <c r="J128" s="60">
        <f>'Field readings'!L122</f>
        <v>16</v>
      </c>
      <c r="K128" s="60">
        <f>'Field readings'!I122</f>
        <v>0.625</v>
      </c>
      <c r="L128" s="65">
        <f t="shared" si="2"/>
        <v>2942.7201916609706</v>
      </c>
      <c r="M128" s="60">
        <f>'Gas calculations'!AM121</f>
        <v>2942.7201916609706</v>
      </c>
      <c r="N128" s="65"/>
      <c r="O128" s="65"/>
      <c r="P128" s="65"/>
      <c r="Q128" s="65"/>
      <c r="R128" s="65"/>
      <c r="S128" s="65"/>
      <c r="T128" s="67"/>
      <c r="U128" s="63"/>
    </row>
    <row r="129" spans="1:21" ht="19" thickBot="1">
      <c r="A129" s="58">
        <f>'Field readings'!A123</f>
        <v>44139</v>
      </c>
      <c r="B129" s="59">
        <f>'Field readings'!B123</f>
        <v>1.85416666666615</v>
      </c>
      <c r="C129" s="65"/>
      <c r="D129" s="60">
        <f>'Field readings'!E123</f>
        <v>32</v>
      </c>
      <c r="E129" s="61">
        <f>'Field readings'!G123</f>
        <v>0</v>
      </c>
      <c r="F129" s="61">
        <f>'Field readings'!F123</f>
        <v>260</v>
      </c>
      <c r="G129" s="61">
        <f>'Field readings'!H123</f>
        <v>116.60000000000001</v>
      </c>
      <c r="H129" s="60">
        <f>'Field readings'!J123</f>
        <v>130</v>
      </c>
      <c r="I129" s="60">
        <f>'Field readings'!K123</f>
        <v>100.4</v>
      </c>
      <c r="J129" s="60">
        <f>'Field readings'!L123</f>
        <v>20</v>
      </c>
      <c r="K129" s="60">
        <f>'Field readings'!I123</f>
        <v>0.625</v>
      </c>
      <c r="L129" s="65">
        <f t="shared" si="2"/>
        <v>3116.949822713741</v>
      </c>
      <c r="M129" s="60">
        <f>'Gas calculations'!AM122</f>
        <v>3291.1794537665114</v>
      </c>
      <c r="N129" s="65"/>
      <c r="O129" s="65"/>
      <c r="P129" s="65"/>
      <c r="Q129" s="65"/>
      <c r="R129" s="65"/>
      <c r="S129" s="65"/>
      <c r="T129" s="67"/>
      <c r="U129" s="63"/>
    </row>
    <row r="130" spans="1:21" ht="19" thickBot="1">
      <c r="A130" s="58">
        <f>'Field readings'!A124</f>
        <v>44139</v>
      </c>
      <c r="B130" s="59">
        <f>'Field readings'!B124</f>
        <v>1.8645833333328099</v>
      </c>
      <c r="C130" s="65"/>
      <c r="D130" s="60">
        <f>'Field readings'!E124</f>
        <v>32</v>
      </c>
      <c r="E130" s="61">
        <f>'Field readings'!G124</f>
        <v>0</v>
      </c>
      <c r="F130" s="61">
        <f>'Field readings'!F124</f>
        <v>265</v>
      </c>
      <c r="G130" s="61">
        <f>'Field readings'!H124</f>
        <v>116.60000000000001</v>
      </c>
      <c r="H130" s="60">
        <f>'Field readings'!J124</f>
        <v>130</v>
      </c>
      <c r="I130" s="60">
        <f>'Field readings'!K124</f>
        <v>100.4</v>
      </c>
      <c r="J130" s="60">
        <f>'Field readings'!L124</f>
        <v>20</v>
      </c>
      <c r="K130" s="60">
        <f>'Field readings'!I124</f>
        <v>0.625</v>
      </c>
      <c r="L130" s="65">
        <f t="shared" si="2"/>
        <v>3291.1794537665114</v>
      </c>
      <c r="M130" s="60">
        <f>'Gas calculations'!AM123</f>
        <v>3291.1794537665114</v>
      </c>
      <c r="N130" s="65"/>
      <c r="O130" s="65"/>
      <c r="P130" s="65"/>
      <c r="Q130" s="65"/>
      <c r="R130" s="65"/>
      <c r="S130" s="65"/>
      <c r="T130" s="67"/>
      <c r="U130" s="63"/>
    </row>
    <row r="131" spans="1:21" ht="19" thickBot="1">
      <c r="A131" s="58">
        <f>'Field readings'!A125</f>
        <v>44139</v>
      </c>
      <c r="B131" s="59">
        <f>'Field readings'!B125</f>
        <v>1.87499999999947</v>
      </c>
      <c r="C131" s="65"/>
      <c r="D131" s="60">
        <f>'Field readings'!E125</f>
        <v>32</v>
      </c>
      <c r="E131" s="61">
        <f>'Field readings'!G125</f>
        <v>0</v>
      </c>
      <c r="F131" s="61">
        <f>'Field readings'!F125</f>
        <v>265</v>
      </c>
      <c r="G131" s="61">
        <f>'Field readings'!H125</f>
        <v>116.60000000000001</v>
      </c>
      <c r="H131" s="60">
        <f>'Field readings'!J125</f>
        <v>130</v>
      </c>
      <c r="I131" s="60">
        <f>'Field readings'!K125</f>
        <v>100.4</v>
      </c>
      <c r="J131" s="60">
        <f>'Field readings'!L125</f>
        <v>16</v>
      </c>
      <c r="K131" s="60">
        <f>'Field readings'!I125</f>
        <v>0.625</v>
      </c>
      <c r="L131" s="65">
        <f t="shared" si="2"/>
        <v>3116.949822713741</v>
      </c>
      <c r="M131" s="60">
        <f>'Gas calculations'!AM124</f>
        <v>2942.7201916609706</v>
      </c>
      <c r="N131" s="65"/>
      <c r="O131" s="65"/>
      <c r="P131" s="65"/>
      <c r="Q131" s="65"/>
      <c r="R131" s="65"/>
      <c r="S131" s="65"/>
      <c r="T131" s="67"/>
      <c r="U131" s="63"/>
    </row>
    <row r="132" spans="1:21" ht="19" thickBot="1">
      <c r="A132" s="58">
        <f>'Field readings'!A126</f>
        <v>44139</v>
      </c>
      <c r="B132" s="59">
        <f>'Field readings'!B126</f>
        <v>1.8854166666661301</v>
      </c>
      <c r="C132" s="65"/>
      <c r="D132" s="60">
        <f>'Field readings'!E126</f>
        <v>32</v>
      </c>
      <c r="E132" s="61">
        <f>'Field readings'!G126</f>
        <v>0</v>
      </c>
      <c r="F132" s="61">
        <f>'Field readings'!F126</f>
        <v>275</v>
      </c>
      <c r="G132" s="61">
        <f>'Field readings'!H126</f>
        <v>116.60000000000001</v>
      </c>
      <c r="H132" s="60">
        <f>'Field readings'!J126</f>
        <v>130</v>
      </c>
      <c r="I132" s="60">
        <f>'Field readings'!K126</f>
        <v>100.4</v>
      </c>
      <c r="J132" s="60">
        <f>'Field readings'!L126</f>
        <v>22</v>
      </c>
      <c r="K132" s="60">
        <f>'Field readings'!I126</f>
        <v>0.625</v>
      </c>
      <c r="L132" s="65">
        <f t="shared" si="2"/>
        <v>3197.562398530079</v>
      </c>
      <c r="M132" s="60">
        <f>'Gas calculations'!AM125</f>
        <v>3452.4046053991869</v>
      </c>
      <c r="N132" s="65"/>
      <c r="O132" s="65"/>
      <c r="P132" s="65"/>
      <c r="Q132" s="65"/>
      <c r="R132" s="65"/>
      <c r="S132" s="65"/>
      <c r="T132" s="67"/>
      <c r="U132" s="63"/>
    </row>
    <row r="133" spans="1:21" ht="19" thickBot="1">
      <c r="A133" s="58">
        <f>'Field readings'!A127</f>
        <v>44139</v>
      </c>
      <c r="B133" s="59">
        <f>'Field readings'!B127</f>
        <v>1.8958333333327999</v>
      </c>
      <c r="C133" s="65"/>
      <c r="D133" s="60">
        <f>'Field readings'!E127</f>
        <v>32</v>
      </c>
      <c r="E133" s="61">
        <f>'Field readings'!G127</f>
        <v>0</v>
      </c>
      <c r="F133" s="61">
        <f>'Field readings'!F127</f>
        <v>275</v>
      </c>
      <c r="G133" s="61">
        <f>'Field readings'!H127</f>
        <v>116.60000000000001</v>
      </c>
      <c r="H133" s="60">
        <f>'Field readings'!J127</f>
        <v>130</v>
      </c>
      <c r="I133" s="60">
        <f>'Field readings'!K127</f>
        <v>100.4</v>
      </c>
      <c r="J133" s="60">
        <f>'Field readings'!L127</f>
        <v>24</v>
      </c>
      <c r="K133" s="60">
        <f>'Field readings'!I127</f>
        <v>0.625</v>
      </c>
      <c r="L133" s="65">
        <f t="shared" si="2"/>
        <v>3529.46810005938</v>
      </c>
      <c r="M133" s="60">
        <f>'Gas calculations'!AM126</f>
        <v>3606.5315947195727</v>
      </c>
      <c r="N133" s="65"/>
      <c r="O133" s="65"/>
      <c r="P133" s="65"/>
      <c r="Q133" s="65"/>
      <c r="R133" s="65"/>
      <c r="S133" s="65"/>
      <c r="T133" s="67"/>
      <c r="U133" s="63"/>
    </row>
    <row r="134" spans="1:21" ht="19" thickBot="1">
      <c r="A134" s="58">
        <f>'Field readings'!A128</f>
        <v>44139</v>
      </c>
      <c r="B134" s="59">
        <f>'Field readings'!B128</f>
        <v>1.90624999999946</v>
      </c>
      <c r="C134" s="65"/>
      <c r="D134" s="60">
        <f>'Field readings'!E128</f>
        <v>32</v>
      </c>
      <c r="E134" s="61">
        <f>'Field readings'!G128</f>
        <v>0</v>
      </c>
      <c r="F134" s="61">
        <f>'Field readings'!F128</f>
        <v>275</v>
      </c>
      <c r="G134" s="61">
        <f>'Field readings'!H128</f>
        <v>116.60000000000001</v>
      </c>
      <c r="H134" s="60">
        <f>'Field readings'!J128</f>
        <v>130</v>
      </c>
      <c r="I134" s="60">
        <f>'Field readings'!K128</f>
        <v>100.4</v>
      </c>
      <c r="J134" s="60">
        <f>'Field readings'!L128</f>
        <v>24</v>
      </c>
      <c r="K134" s="60">
        <f>'Field readings'!I128</f>
        <v>0.625</v>
      </c>
      <c r="L134" s="65">
        <f t="shared" si="2"/>
        <v>3606.5315947195727</v>
      </c>
      <c r="M134" s="60">
        <f>'Gas calculations'!AM127</f>
        <v>3606.5315947195727</v>
      </c>
      <c r="N134" s="65"/>
      <c r="O134" s="65"/>
      <c r="P134" s="65"/>
      <c r="Q134" s="65"/>
      <c r="R134" s="65"/>
      <c r="S134" s="65"/>
      <c r="T134" s="67"/>
      <c r="U134" s="63"/>
    </row>
    <row r="135" spans="1:21" ht="19" thickBot="1">
      <c r="A135" s="58">
        <f>'Field readings'!A129</f>
        <v>44139</v>
      </c>
      <c r="B135" s="59">
        <f>'Field readings'!B129</f>
        <v>1.9166666666661101</v>
      </c>
      <c r="C135" s="65"/>
      <c r="D135" s="60">
        <f>'Field readings'!E129</f>
        <v>32</v>
      </c>
      <c r="E135" s="61">
        <f>'Field readings'!G129</f>
        <v>0</v>
      </c>
      <c r="F135" s="61">
        <f>'Field readings'!F129</f>
        <v>275</v>
      </c>
      <c r="G135" s="61">
        <f>'Field readings'!H129</f>
        <v>116.60000000000001</v>
      </c>
      <c r="H135" s="60">
        <f>'Field readings'!J129</f>
        <v>130</v>
      </c>
      <c r="I135" s="60">
        <f>'Field readings'!K129</f>
        <v>100.4</v>
      </c>
      <c r="J135" s="60">
        <f>'Field readings'!L129</f>
        <v>22</v>
      </c>
      <c r="K135" s="60">
        <f>'Field readings'!I129</f>
        <v>0.625</v>
      </c>
      <c r="L135" s="65">
        <f t="shared" si="2"/>
        <v>3529.46810005938</v>
      </c>
      <c r="M135" s="60">
        <f>'Gas calculations'!AM128</f>
        <v>3452.4046053991869</v>
      </c>
      <c r="N135" s="65"/>
      <c r="O135" s="65"/>
      <c r="P135" s="65"/>
      <c r="Q135" s="65"/>
      <c r="R135" s="65"/>
      <c r="S135" s="65"/>
      <c r="T135" s="67"/>
      <c r="U135" s="63"/>
    </row>
    <row r="136" spans="1:21" ht="19" thickBot="1">
      <c r="A136" s="58">
        <f>'Field readings'!A130</f>
        <v>44139</v>
      </c>
      <c r="B136" s="59">
        <f>'Field readings'!B130</f>
        <v>1.9270833333327699</v>
      </c>
      <c r="C136" s="65"/>
      <c r="D136" s="60">
        <f>'Field readings'!E130</f>
        <v>32</v>
      </c>
      <c r="E136" s="61">
        <f>'Field readings'!G130</f>
        <v>0</v>
      </c>
      <c r="F136" s="61">
        <f>'Field readings'!F130</f>
        <v>275</v>
      </c>
      <c r="G136" s="61">
        <f>'Field readings'!H130</f>
        <v>116.60000000000001</v>
      </c>
      <c r="H136" s="60">
        <f>'Field readings'!J130</f>
        <v>130</v>
      </c>
      <c r="I136" s="60">
        <f>'Field readings'!K130</f>
        <v>100.4</v>
      </c>
      <c r="J136" s="60">
        <f>'Field readings'!L130</f>
        <v>18</v>
      </c>
      <c r="K136" s="60">
        <f>'Field readings'!I130</f>
        <v>0.625</v>
      </c>
      <c r="L136" s="65">
        <f t="shared" si="2"/>
        <v>3287.0805653761486</v>
      </c>
      <c r="M136" s="60">
        <f>'Gas calculations'!AM129</f>
        <v>3121.7565253531102</v>
      </c>
      <c r="N136" s="65"/>
      <c r="O136" s="65"/>
      <c r="P136" s="65"/>
      <c r="Q136" s="65"/>
      <c r="R136" s="65"/>
      <c r="S136" s="65"/>
      <c r="T136" s="67"/>
      <c r="U136" s="63"/>
    </row>
    <row r="137" spans="1:21" ht="19" thickBot="1">
      <c r="A137" s="58">
        <f>'Field readings'!A131</f>
        <v>44139</v>
      </c>
      <c r="B137" s="59">
        <f>'Field readings'!B131</f>
        <v>1.93749999999944</v>
      </c>
      <c r="C137" s="65"/>
      <c r="D137" s="60">
        <f>'Field readings'!E131</f>
        <v>32</v>
      </c>
      <c r="E137" s="61">
        <f>'Field readings'!G131</f>
        <v>0</v>
      </c>
      <c r="F137" s="61">
        <f>'Field readings'!F131</f>
        <v>275</v>
      </c>
      <c r="G137" s="61">
        <f>'Field readings'!H131</f>
        <v>116.60000000000001</v>
      </c>
      <c r="H137" s="60">
        <f>'Field readings'!J131</f>
        <v>130</v>
      </c>
      <c r="I137" s="60">
        <f>'Field readings'!K131</f>
        <v>100.4</v>
      </c>
      <c r="J137" s="60">
        <f>'Field readings'!L131</f>
        <v>20</v>
      </c>
      <c r="K137" s="60">
        <f>'Field readings'!I131</f>
        <v>0.625</v>
      </c>
      <c r="L137" s="65">
        <f t="shared" si="2"/>
        <v>3206.467989559811</v>
      </c>
      <c r="M137" s="60">
        <f>'Gas calculations'!AM130</f>
        <v>3291.1794537665114</v>
      </c>
      <c r="N137" s="65"/>
      <c r="O137" s="65"/>
      <c r="P137" s="65"/>
      <c r="Q137" s="65"/>
      <c r="R137" s="65"/>
      <c r="S137" s="65"/>
      <c r="T137" s="67"/>
      <c r="U137" s="63"/>
    </row>
    <row r="138" spans="1:21" ht="19" thickBot="1">
      <c r="A138" s="58">
        <f>'Field readings'!A132</f>
        <v>44139</v>
      </c>
      <c r="B138" s="59">
        <f>'Field readings'!B132</f>
        <v>1.9479166666660901</v>
      </c>
      <c r="C138" s="65"/>
      <c r="D138" s="60">
        <f>'Field readings'!E132</f>
        <v>32</v>
      </c>
      <c r="E138" s="61">
        <f>'Field readings'!G132</f>
        <v>0</v>
      </c>
      <c r="F138" s="61">
        <f>'Field readings'!F132</f>
        <v>275</v>
      </c>
      <c r="G138" s="61">
        <f>'Field readings'!H132</f>
        <v>116.60000000000001</v>
      </c>
      <c r="H138" s="60">
        <f>'Field readings'!J132</f>
        <v>130</v>
      </c>
      <c r="I138" s="60">
        <f>'Field readings'!K132</f>
        <v>100.4</v>
      </c>
      <c r="J138" s="60">
        <f>'Field readings'!L132</f>
        <v>20</v>
      </c>
      <c r="K138" s="60">
        <f>'Field readings'!I132</f>
        <v>0.625</v>
      </c>
      <c r="L138" s="65">
        <f t="shared" si="2"/>
        <v>3291.1794537665114</v>
      </c>
      <c r="M138" s="60">
        <f>'Gas calculations'!AM131</f>
        <v>3291.1794537665114</v>
      </c>
      <c r="N138" s="65"/>
      <c r="O138" s="65"/>
      <c r="P138" s="65"/>
      <c r="Q138" s="65"/>
      <c r="R138" s="65"/>
      <c r="S138" s="65"/>
      <c r="T138" s="67"/>
      <c r="U138" s="63"/>
    </row>
    <row r="139" spans="1:21" ht="19" thickBot="1">
      <c r="A139" s="58">
        <f>'Field readings'!A133</f>
        <v>44139</v>
      </c>
      <c r="B139" s="59">
        <f>'Field readings'!B133</f>
        <v>1.9583333333327499</v>
      </c>
      <c r="C139" s="65"/>
      <c r="D139" s="60">
        <f>'Field readings'!E133</f>
        <v>32</v>
      </c>
      <c r="E139" s="61">
        <f>'Field readings'!G133</f>
        <v>0</v>
      </c>
      <c r="F139" s="61">
        <f>'Field readings'!F133</f>
        <v>270</v>
      </c>
      <c r="G139" s="61">
        <f>'Field readings'!H133</f>
        <v>116.60000000000001</v>
      </c>
      <c r="H139" s="60">
        <f>'Field readings'!J133</f>
        <v>130</v>
      </c>
      <c r="I139" s="60">
        <f>'Field readings'!K133</f>
        <v>100.4</v>
      </c>
      <c r="J139" s="60">
        <f>'Field readings'!L133</f>
        <v>18</v>
      </c>
      <c r="K139" s="60">
        <f>'Field readings'!I133</f>
        <v>0.625</v>
      </c>
      <c r="L139" s="65">
        <f t="shared" si="2"/>
        <v>3206.467989559811</v>
      </c>
      <c r="M139" s="60">
        <f>'Gas calculations'!AM132</f>
        <v>3121.7565253531102</v>
      </c>
      <c r="N139" s="65"/>
      <c r="O139" s="65"/>
      <c r="P139" s="65"/>
      <c r="Q139" s="65"/>
      <c r="R139" s="65"/>
      <c r="S139" s="65"/>
      <c r="T139" s="67"/>
      <c r="U139" s="63"/>
    </row>
    <row r="140" spans="1:21" ht="19" thickBot="1">
      <c r="A140" s="58">
        <f>'Field readings'!A134</f>
        <v>44139</v>
      </c>
      <c r="B140" s="59">
        <f>'Field readings'!B134</f>
        <v>1.96874999999942</v>
      </c>
      <c r="C140" s="65"/>
      <c r="D140" s="60">
        <f>'Field readings'!E134</f>
        <v>32</v>
      </c>
      <c r="E140" s="61">
        <f>'Field readings'!G134</f>
        <v>0</v>
      </c>
      <c r="F140" s="61">
        <f>'Field readings'!F134</f>
        <v>270</v>
      </c>
      <c r="G140" s="61">
        <f>'Field readings'!H134</f>
        <v>116.60000000000001</v>
      </c>
      <c r="H140" s="60">
        <f>'Field readings'!J134</f>
        <v>130</v>
      </c>
      <c r="I140" s="60">
        <f>'Field readings'!K134</f>
        <v>100.4</v>
      </c>
      <c r="J140" s="60">
        <f>'Field readings'!L134</f>
        <v>18</v>
      </c>
      <c r="K140" s="60">
        <f>'Field readings'!I134</f>
        <v>0.625</v>
      </c>
      <c r="L140" s="65">
        <f t="shared" si="2"/>
        <v>3121.7565253531102</v>
      </c>
      <c r="M140" s="60">
        <f>'Gas calculations'!AM133</f>
        <v>3121.7565253531102</v>
      </c>
      <c r="N140" s="65"/>
      <c r="O140" s="65"/>
      <c r="P140" s="65"/>
      <c r="Q140" s="65"/>
      <c r="R140" s="65"/>
      <c r="S140" s="65"/>
      <c r="T140" s="67"/>
      <c r="U140" s="63"/>
    </row>
    <row r="141" spans="1:21" ht="19" thickBot="1">
      <c r="A141" s="58">
        <f>'Field readings'!A135</f>
        <v>44139</v>
      </c>
      <c r="B141" s="59">
        <f>'Field readings'!B135</f>
        <v>1.9791666666660701</v>
      </c>
      <c r="C141" s="65"/>
      <c r="D141" s="60">
        <f>'Field readings'!E135</f>
        <v>32</v>
      </c>
      <c r="E141" s="61">
        <f>'Field readings'!G135</f>
        <v>0</v>
      </c>
      <c r="F141" s="61">
        <f>'Field readings'!F135</f>
        <v>270</v>
      </c>
      <c r="G141" s="61">
        <f>'Field readings'!H135</f>
        <v>116.60000000000001</v>
      </c>
      <c r="H141" s="60">
        <f>'Field readings'!J135</f>
        <v>130</v>
      </c>
      <c r="I141" s="60">
        <f>'Field readings'!K135</f>
        <v>100.4</v>
      </c>
      <c r="J141" s="60">
        <f>'Field readings'!L135</f>
        <v>20</v>
      </c>
      <c r="K141" s="60">
        <f>'Field readings'!I135</f>
        <v>0.625</v>
      </c>
      <c r="L141" s="65">
        <f t="shared" si="2"/>
        <v>3206.467989559811</v>
      </c>
      <c r="M141" s="60">
        <f>'Gas calculations'!AM134</f>
        <v>3291.1794537665114</v>
      </c>
      <c r="N141" s="65"/>
      <c r="O141" s="65"/>
      <c r="P141" s="65"/>
      <c r="Q141" s="65"/>
      <c r="R141" s="65"/>
      <c r="S141" s="65"/>
      <c r="T141" s="67"/>
      <c r="U141" s="63"/>
    </row>
    <row r="142" spans="1:21" ht="19" thickBot="1">
      <c r="A142" s="58">
        <f>'Field readings'!A136</f>
        <v>44139</v>
      </c>
      <c r="B142" s="59">
        <f>'Field readings'!B136</f>
        <v>1.98958333333273</v>
      </c>
      <c r="C142" s="65"/>
      <c r="D142" s="60">
        <f>'Field readings'!E136</f>
        <v>32</v>
      </c>
      <c r="E142" s="61">
        <f>'Field readings'!G136</f>
        <v>0</v>
      </c>
      <c r="F142" s="61">
        <f>'Field readings'!F136</f>
        <v>265</v>
      </c>
      <c r="G142" s="61">
        <f>'Field readings'!H136</f>
        <v>116.60000000000001</v>
      </c>
      <c r="H142" s="60">
        <f>'Field readings'!J136</f>
        <v>130</v>
      </c>
      <c r="I142" s="60">
        <f>'Field readings'!K136</f>
        <v>98.600000000000009</v>
      </c>
      <c r="J142" s="60">
        <f>'Field readings'!L136</f>
        <v>20</v>
      </c>
      <c r="K142" s="60">
        <f>'Field readings'!I136</f>
        <v>0.625</v>
      </c>
      <c r="L142" s="65">
        <f t="shared" si="2"/>
        <v>3294.1562270282475</v>
      </c>
      <c r="M142" s="60">
        <f>'Gas calculations'!AM135</f>
        <v>3297.133000289984</v>
      </c>
      <c r="N142" s="65"/>
      <c r="O142" s="65"/>
      <c r="P142" s="65"/>
      <c r="Q142" s="65"/>
      <c r="R142" s="65"/>
      <c r="S142" s="65"/>
      <c r="T142" s="67"/>
      <c r="U142" s="63"/>
    </row>
    <row r="143" spans="1:21" ht="19" thickBot="1">
      <c r="A143" s="58">
        <f>'Field readings'!A137</f>
        <v>44140</v>
      </c>
      <c r="B143" s="59">
        <f>'Field readings'!B137</f>
        <v>1.99999999999939</v>
      </c>
      <c r="C143" s="65"/>
      <c r="D143" s="60">
        <f>'Field readings'!E137</f>
        <v>32</v>
      </c>
      <c r="E143" s="61">
        <f>'Field readings'!G137</f>
        <v>0</v>
      </c>
      <c r="F143" s="61">
        <f>'Field readings'!F137</f>
        <v>260</v>
      </c>
      <c r="G143" s="61">
        <f>'Field readings'!H137</f>
        <v>116.60000000000001</v>
      </c>
      <c r="H143" s="60">
        <f>'Field readings'!J137</f>
        <v>130</v>
      </c>
      <c r="I143" s="60">
        <f>'Field readings'!K137</f>
        <v>98.600000000000009</v>
      </c>
      <c r="J143" s="60">
        <f>'Field readings'!L137</f>
        <v>18</v>
      </c>
      <c r="K143" s="60">
        <f>'Field readings'!I137</f>
        <v>0.625</v>
      </c>
      <c r="L143" s="65">
        <f t="shared" ref="L143:L206" si="3">AVERAGE(M142:M143)</f>
        <v>3212.2682981178946</v>
      </c>
      <c r="M143" s="60">
        <f>'Gas calculations'!AM136</f>
        <v>3127.4035959458051</v>
      </c>
      <c r="N143" s="65"/>
      <c r="O143" s="65"/>
      <c r="P143" s="65"/>
      <c r="Q143" s="65"/>
      <c r="R143" s="65"/>
      <c r="S143" s="65"/>
      <c r="T143" s="67"/>
      <c r="U143" s="63"/>
    </row>
    <row r="144" spans="1:21" ht="19" thickBot="1">
      <c r="A144" s="58">
        <f>'Field readings'!A138</f>
        <v>44140</v>
      </c>
      <c r="B144" s="59">
        <f>'Field readings'!B138</f>
        <v>2.0104166666660599</v>
      </c>
      <c r="C144" s="65"/>
      <c r="D144" s="60">
        <f>'Field readings'!E138</f>
        <v>32</v>
      </c>
      <c r="E144" s="61">
        <f>'Field readings'!G138</f>
        <v>0</v>
      </c>
      <c r="F144" s="61">
        <f>'Field readings'!F138</f>
        <v>260</v>
      </c>
      <c r="G144" s="61">
        <f>'Field readings'!H138</f>
        <v>116.60000000000001</v>
      </c>
      <c r="H144" s="60">
        <f>'Field readings'!J138</f>
        <v>130</v>
      </c>
      <c r="I144" s="60">
        <f>'Field readings'!K138</f>
        <v>98.600000000000009</v>
      </c>
      <c r="J144" s="60">
        <f>'Field readings'!L138</f>
        <v>22</v>
      </c>
      <c r="K144" s="60">
        <f>'Field readings'!I138</f>
        <v>0.625</v>
      </c>
      <c r="L144" s="65">
        <f t="shared" si="3"/>
        <v>3293.0266972560057</v>
      </c>
      <c r="M144" s="60">
        <f>'Gas calculations'!AM137</f>
        <v>3458.6497985662058</v>
      </c>
      <c r="N144" s="65"/>
      <c r="O144" s="65"/>
      <c r="P144" s="65"/>
      <c r="Q144" s="65"/>
      <c r="R144" s="65"/>
      <c r="S144" s="65"/>
      <c r="T144" s="67"/>
      <c r="U144" s="63"/>
    </row>
    <row r="145" spans="1:21" ht="19" thickBot="1">
      <c r="A145" s="58">
        <f>'Field readings'!A139</f>
        <v>44140</v>
      </c>
      <c r="B145" s="59">
        <f>'Field readings'!B139</f>
        <v>2.0208333333327202</v>
      </c>
      <c r="C145" s="65"/>
      <c r="D145" s="60">
        <f>'Field readings'!E139</f>
        <v>32</v>
      </c>
      <c r="E145" s="61">
        <f>'Field readings'!G139</f>
        <v>0</v>
      </c>
      <c r="F145" s="61">
        <f>'Field readings'!F139</f>
        <v>260</v>
      </c>
      <c r="G145" s="61">
        <f>'Field readings'!H139</f>
        <v>116.60000000000001</v>
      </c>
      <c r="H145" s="60">
        <f>'Field readings'!J139</f>
        <v>130</v>
      </c>
      <c r="I145" s="60">
        <f>'Field readings'!K139</f>
        <v>98.600000000000009</v>
      </c>
      <c r="J145" s="60">
        <f>'Field readings'!L139</f>
        <v>18</v>
      </c>
      <c r="K145" s="60">
        <f>'Field readings'!I139</f>
        <v>0.625</v>
      </c>
      <c r="L145" s="65">
        <f t="shared" si="3"/>
        <v>3293.0266972560057</v>
      </c>
      <c r="M145" s="60">
        <f>'Gas calculations'!AM138</f>
        <v>3127.4035959458051</v>
      </c>
      <c r="N145" s="65"/>
      <c r="O145" s="65"/>
      <c r="P145" s="65"/>
      <c r="Q145" s="65"/>
      <c r="R145" s="65"/>
      <c r="S145" s="65"/>
      <c r="T145" s="67"/>
      <c r="U145" s="63"/>
    </row>
    <row r="146" spans="1:21" ht="19" thickBot="1">
      <c r="A146" s="58">
        <f>'Field readings'!A140</f>
        <v>44140</v>
      </c>
      <c r="B146" s="59">
        <f>'Field readings'!B140</f>
        <v>2.0312499999993801</v>
      </c>
      <c r="C146" s="65"/>
      <c r="D146" s="60">
        <f>'Field readings'!E140</f>
        <v>32</v>
      </c>
      <c r="E146" s="61">
        <f>'Field readings'!G140</f>
        <v>0</v>
      </c>
      <c r="F146" s="61">
        <f>'Field readings'!F140</f>
        <v>260</v>
      </c>
      <c r="G146" s="61">
        <f>'Field readings'!H140</f>
        <v>116.60000000000001</v>
      </c>
      <c r="H146" s="60">
        <f>'Field readings'!J140</f>
        <v>130</v>
      </c>
      <c r="I146" s="60">
        <f>'Field readings'!K140</f>
        <v>98.600000000000009</v>
      </c>
      <c r="J146" s="60">
        <f>'Field readings'!L140</f>
        <v>20</v>
      </c>
      <c r="K146" s="60">
        <f>'Field readings'!I140</f>
        <v>0.625</v>
      </c>
      <c r="L146" s="65">
        <f t="shared" si="3"/>
        <v>3212.2682981178946</v>
      </c>
      <c r="M146" s="60">
        <f>'Gas calculations'!AM139</f>
        <v>3297.133000289984</v>
      </c>
      <c r="N146" s="65"/>
      <c r="O146" s="65"/>
      <c r="P146" s="65"/>
      <c r="Q146" s="65"/>
      <c r="R146" s="65"/>
      <c r="S146" s="65"/>
      <c r="T146" s="67"/>
      <c r="U146" s="63"/>
    </row>
    <row r="147" spans="1:21" ht="19" thickBot="1">
      <c r="A147" s="58">
        <f>'Field readings'!A141</f>
        <v>44140</v>
      </c>
      <c r="B147" s="59">
        <f>'Field readings'!B141</f>
        <v>2.0416666666660399</v>
      </c>
      <c r="C147" s="65"/>
      <c r="D147" s="60">
        <f>'Field readings'!E141</f>
        <v>32</v>
      </c>
      <c r="E147" s="61">
        <f>'Field readings'!G141</f>
        <v>0</v>
      </c>
      <c r="F147" s="61">
        <f>'Field readings'!F141</f>
        <v>260</v>
      </c>
      <c r="G147" s="61">
        <f>'Field readings'!H141</f>
        <v>116.60000000000001</v>
      </c>
      <c r="H147" s="60">
        <f>'Field readings'!J141</f>
        <v>130</v>
      </c>
      <c r="I147" s="60">
        <f>'Field readings'!K141</f>
        <v>98.600000000000009</v>
      </c>
      <c r="J147" s="60">
        <f>'Field readings'!L141</f>
        <v>20</v>
      </c>
      <c r="K147" s="60">
        <f>'Field readings'!I141</f>
        <v>0.625</v>
      </c>
      <c r="L147" s="65">
        <f t="shared" si="3"/>
        <v>3297.133000289984</v>
      </c>
      <c r="M147" s="60">
        <f>'Gas calculations'!AM140</f>
        <v>3297.133000289984</v>
      </c>
      <c r="N147" s="65"/>
      <c r="O147" s="65"/>
      <c r="P147" s="65"/>
      <c r="Q147" s="65"/>
      <c r="R147" s="65"/>
      <c r="S147" s="65"/>
      <c r="T147" s="67"/>
      <c r="U147" s="63"/>
    </row>
    <row r="148" spans="1:21" ht="19" thickBot="1">
      <c r="A148" s="58">
        <f>'Field readings'!A142</f>
        <v>44140</v>
      </c>
      <c r="B148" s="59">
        <f>'Field readings'!B142</f>
        <v>2.0520833333327002</v>
      </c>
      <c r="C148" s="65"/>
      <c r="D148" s="60">
        <f>'Field readings'!E142</f>
        <v>32</v>
      </c>
      <c r="E148" s="61">
        <f>'Field readings'!G142</f>
        <v>0</v>
      </c>
      <c r="F148" s="61">
        <f>'Field readings'!F142</f>
        <v>260</v>
      </c>
      <c r="G148" s="61">
        <f>'Field readings'!H142</f>
        <v>116.60000000000001</v>
      </c>
      <c r="H148" s="60">
        <f>'Field readings'!J142</f>
        <v>130</v>
      </c>
      <c r="I148" s="60">
        <f>'Field readings'!K142</f>
        <v>98.600000000000009</v>
      </c>
      <c r="J148" s="60">
        <f>'Field readings'!L142</f>
        <v>22</v>
      </c>
      <c r="K148" s="60">
        <f>'Field readings'!I142</f>
        <v>0.625</v>
      </c>
      <c r="L148" s="65">
        <f t="shared" si="3"/>
        <v>3377.8913994280947</v>
      </c>
      <c r="M148" s="60">
        <f>'Gas calculations'!AM141</f>
        <v>3458.6497985662058</v>
      </c>
      <c r="N148" s="65"/>
      <c r="O148" s="65"/>
      <c r="P148" s="65"/>
      <c r="Q148" s="65"/>
      <c r="R148" s="65"/>
      <c r="S148" s="65"/>
      <c r="T148" s="67"/>
      <c r="U148" s="63"/>
    </row>
    <row r="149" spans="1:21" ht="19" thickBot="1">
      <c r="A149" s="58">
        <f>'Field readings'!A143</f>
        <v>44140</v>
      </c>
      <c r="B149" s="59">
        <f>'Field readings'!B143</f>
        <v>2.0624999999993601</v>
      </c>
      <c r="C149" s="65"/>
      <c r="D149" s="60">
        <f>'Field readings'!E143</f>
        <v>32</v>
      </c>
      <c r="E149" s="61">
        <f>'Field readings'!G143</f>
        <v>0</v>
      </c>
      <c r="F149" s="61">
        <f>'Field readings'!F143</f>
        <v>260</v>
      </c>
      <c r="G149" s="61">
        <f>'Field readings'!H143</f>
        <v>116.60000000000001</v>
      </c>
      <c r="H149" s="60">
        <f>'Field readings'!J143</f>
        <v>130</v>
      </c>
      <c r="I149" s="60">
        <f>'Field readings'!K143</f>
        <v>98.600000000000009</v>
      </c>
      <c r="J149" s="60">
        <f>'Field readings'!L143</f>
        <v>18</v>
      </c>
      <c r="K149" s="60">
        <f>'Field readings'!I143</f>
        <v>0.625</v>
      </c>
      <c r="L149" s="65">
        <f t="shared" si="3"/>
        <v>3293.0266972560057</v>
      </c>
      <c r="M149" s="60">
        <f>'Gas calculations'!AM142</f>
        <v>3127.4035959458051</v>
      </c>
      <c r="N149" s="65"/>
      <c r="O149" s="65"/>
      <c r="P149" s="65"/>
      <c r="Q149" s="65"/>
      <c r="R149" s="65"/>
      <c r="S149" s="65"/>
      <c r="T149" s="67"/>
      <c r="U149" s="63"/>
    </row>
    <row r="150" spans="1:21" ht="19" thickBot="1">
      <c r="A150" s="58">
        <f>'Field readings'!A144</f>
        <v>44140</v>
      </c>
      <c r="B150" s="59">
        <f>'Field readings'!B144</f>
        <v>2.0729166666660199</v>
      </c>
      <c r="C150" s="65"/>
      <c r="D150" s="60">
        <f>'Field readings'!E144</f>
        <v>32</v>
      </c>
      <c r="E150" s="61">
        <f>'Field readings'!G144</f>
        <v>0</v>
      </c>
      <c r="F150" s="61">
        <f>'Field readings'!F144</f>
        <v>260</v>
      </c>
      <c r="G150" s="61">
        <f>'Field readings'!H144</f>
        <v>116.60000000000001</v>
      </c>
      <c r="H150" s="60">
        <f>'Field readings'!J144</f>
        <v>130</v>
      </c>
      <c r="I150" s="60">
        <f>'Field readings'!K144</f>
        <v>98.600000000000009</v>
      </c>
      <c r="J150" s="60">
        <f>'Field readings'!L144</f>
        <v>16</v>
      </c>
      <c r="K150" s="60">
        <f>'Field readings'!I144</f>
        <v>0.625</v>
      </c>
      <c r="L150" s="65">
        <f t="shared" si="3"/>
        <v>3037.7234960971437</v>
      </c>
      <c r="M150" s="60">
        <f>'Gas calculations'!AM143</f>
        <v>2948.0433962484826</v>
      </c>
      <c r="N150" s="65"/>
      <c r="O150" s="65"/>
      <c r="P150" s="65"/>
      <c r="Q150" s="65"/>
      <c r="R150" s="65"/>
      <c r="S150" s="65"/>
      <c r="T150" s="67"/>
      <c r="U150" s="63"/>
    </row>
    <row r="151" spans="1:21" ht="19" thickBot="1">
      <c r="A151" s="58">
        <f>'Field readings'!A145</f>
        <v>44140</v>
      </c>
      <c r="B151" s="59">
        <f>'Field readings'!B145</f>
        <v>2.0833333333326798</v>
      </c>
      <c r="C151" s="65"/>
      <c r="D151" s="60">
        <f>'Field readings'!E145</f>
        <v>32</v>
      </c>
      <c r="E151" s="61">
        <f>'Field readings'!G145</f>
        <v>0</v>
      </c>
      <c r="F151" s="61">
        <f>'Field readings'!F145</f>
        <v>255</v>
      </c>
      <c r="G151" s="61">
        <f>'Field readings'!H145</f>
        <v>114.8</v>
      </c>
      <c r="H151" s="60">
        <f>'Field readings'!J145</f>
        <v>130</v>
      </c>
      <c r="I151" s="60">
        <f>'Field readings'!K145</f>
        <v>98.600000000000009</v>
      </c>
      <c r="J151" s="60">
        <f>'Field readings'!L145</f>
        <v>20</v>
      </c>
      <c r="K151" s="60">
        <f>'Field readings'!I145</f>
        <v>0.625</v>
      </c>
      <c r="L151" s="65">
        <f t="shared" si="3"/>
        <v>3122.5881982692335</v>
      </c>
      <c r="M151" s="60">
        <f>'Gas calculations'!AM144</f>
        <v>3297.133000289984</v>
      </c>
      <c r="N151" s="65"/>
      <c r="O151" s="65"/>
      <c r="P151" s="65"/>
      <c r="Q151" s="65"/>
      <c r="R151" s="65"/>
      <c r="S151" s="65"/>
      <c r="T151" s="67"/>
      <c r="U151" s="63"/>
    </row>
    <row r="152" spans="1:21" ht="19" thickBot="1">
      <c r="A152" s="58">
        <f>'Field readings'!A146</f>
        <v>44140</v>
      </c>
      <c r="B152" s="59">
        <f>'Field readings'!B146</f>
        <v>2.0937499999993401</v>
      </c>
      <c r="C152" s="65"/>
      <c r="D152" s="60">
        <f>'Field readings'!E146</f>
        <v>32</v>
      </c>
      <c r="E152" s="61">
        <f>'Field readings'!G146</f>
        <v>0</v>
      </c>
      <c r="F152" s="61">
        <f>'Field readings'!F146</f>
        <v>255</v>
      </c>
      <c r="G152" s="61">
        <f>'Field readings'!H146</f>
        <v>114.8</v>
      </c>
      <c r="H152" s="60">
        <f>'Field readings'!J146</f>
        <v>130</v>
      </c>
      <c r="I152" s="60">
        <f>'Field readings'!K146</f>
        <v>98.600000000000009</v>
      </c>
      <c r="J152" s="60">
        <f>'Field readings'!L146</f>
        <v>20</v>
      </c>
      <c r="K152" s="60">
        <f>'Field readings'!I146</f>
        <v>0.625</v>
      </c>
      <c r="L152" s="65">
        <f t="shared" si="3"/>
        <v>3297.133000289984</v>
      </c>
      <c r="M152" s="60">
        <f>'Gas calculations'!AM145</f>
        <v>3297.133000289984</v>
      </c>
      <c r="N152" s="65"/>
      <c r="O152" s="65"/>
      <c r="P152" s="65"/>
      <c r="Q152" s="65"/>
      <c r="R152" s="65"/>
      <c r="S152" s="65"/>
      <c r="T152" s="67"/>
      <c r="U152" s="63"/>
    </row>
    <row r="153" spans="1:21" ht="19" thickBot="1">
      <c r="A153" s="58">
        <f>'Field readings'!A147</f>
        <v>44140</v>
      </c>
      <c r="B153" s="59">
        <f>'Field readings'!B147</f>
        <v>2.1041666666659999</v>
      </c>
      <c r="C153" s="65"/>
      <c r="D153" s="60">
        <f>'Field readings'!E147</f>
        <v>32</v>
      </c>
      <c r="E153" s="61">
        <f>'Field readings'!G147</f>
        <v>0</v>
      </c>
      <c r="F153" s="61">
        <f>'Field readings'!F147</f>
        <v>255</v>
      </c>
      <c r="G153" s="61">
        <f>'Field readings'!H147</f>
        <v>114.8</v>
      </c>
      <c r="H153" s="60">
        <f>'Field readings'!J147</f>
        <v>130</v>
      </c>
      <c r="I153" s="60">
        <f>'Field readings'!K147</f>
        <v>98.600000000000009</v>
      </c>
      <c r="J153" s="60">
        <f>'Field readings'!L147</f>
        <v>20</v>
      </c>
      <c r="K153" s="60">
        <f>'Field readings'!I147</f>
        <v>0.625</v>
      </c>
      <c r="L153" s="65">
        <f t="shared" si="3"/>
        <v>3297.133000289984</v>
      </c>
      <c r="M153" s="60">
        <f>'Gas calculations'!AM146</f>
        <v>3297.133000289984</v>
      </c>
      <c r="N153" s="65"/>
      <c r="O153" s="65"/>
      <c r="P153" s="65"/>
      <c r="Q153" s="65"/>
      <c r="R153" s="65"/>
      <c r="S153" s="65"/>
      <c r="T153" s="67"/>
      <c r="U153" s="63"/>
    </row>
    <row r="154" spans="1:21" ht="19" thickBot="1">
      <c r="A154" s="58">
        <f>'Field readings'!A148</f>
        <v>44140</v>
      </c>
      <c r="B154" s="59">
        <f>'Field readings'!B148</f>
        <v>2.1145833333326598</v>
      </c>
      <c r="C154" s="65"/>
      <c r="D154" s="60">
        <f>'Field readings'!E148</f>
        <v>32</v>
      </c>
      <c r="E154" s="61">
        <f>'Field readings'!G148</f>
        <v>0</v>
      </c>
      <c r="F154" s="61">
        <f>'Field readings'!F148</f>
        <v>255</v>
      </c>
      <c r="G154" s="61">
        <f>'Field readings'!H148</f>
        <v>114.8</v>
      </c>
      <c r="H154" s="60">
        <f>'Field readings'!J148</f>
        <v>130</v>
      </c>
      <c r="I154" s="60">
        <f>'Field readings'!K148</f>
        <v>98.600000000000009</v>
      </c>
      <c r="J154" s="60">
        <f>'Field readings'!L148</f>
        <v>24</v>
      </c>
      <c r="K154" s="60">
        <f>'Field readings'!I148</f>
        <v>0.625</v>
      </c>
      <c r="L154" s="65">
        <f t="shared" si="3"/>
        <v>3455.0942973348033</v>
      </c>
      <c r="M154" s="60">
        <f>'Gas calculations'!AM147</f>
        <v>3613.0555943796226</v>
      </c>
      <c r="N154" s="65"/>
      <c r="O154" s="65"/>
      <c r="P154" s="65"/>
      <c r="Q154" s="65"/>
      <c r="R154" s="65"/>
      <c r="S154" s="65"/>
      <c r="T154" s="67"/>
      <c r="U154" s="63"/>
    </row>
    <row r="155" spans="1:21" ht="19" thickBot="1">
      <c r="A155" s="58">
        <f>'Field readings'!A149</f>
        <v>44140</v>
      </c>
      <c r="B155" s="59">
        <f>'Field readings'!B149</f>
        <v>2.1249999999993201</v>
      </c>
      <c r="C155" s="65"/>
      <c r="D155" s="60">
        <f>'Field readings'!E149</f>
        <v>32</v>
      </c>
      <c r="E155" s="61">
        <f>'Field readings'!G149</f>
        <v>0</v>
      </c>
      <c r="F155" s="61">
        <f>'Field readings'!F149</f>
        <v>255</v>
      </c>
      <c r="G155" s="61">
        <f>'Field readings'!H149</f>
        <v>114.8</v>
      </c>
      <c r="H155" s="60">
        <f>'Field readings'!J149</f>
        <v>130</v>
      </c>
      <c r="I155" s="60">
        <f>'Field readings'!K149</f>
        <v>98.600000000000009</v>
      </c>
      <c r="J155" s="60">
        <f>'Field readings'!L149</f>
        <v>18</v>
      </c>
      <c r="K155" s="60">
        <f>'Field readings'!I149</f>
        <v>0.625</v>
      </c>
      <c r="L155" s="65">
        <f t="shared" si="3"/>
        <v>3370.2295951627138</v>
      </c>
      <c r="M155" s="60">
        <f>'Gas calculations'!AM148</f>
        <v>3127.4035959458051</v>
      </c>
      <c r="N155" s="65"/>
      <c r="O155" s="65"/>
      <c r="P155" s="65"/>
      <c r="Q155" s="65"/>
      <c r="R155" s="65"/>
      <c r="S155" s="65"/>
      <c r="T155" s="67"/>
      <c r="U155" s="63"/>
    </row>
    <row r="156" spans="1:21" ht="19" thickBot="1">
      <c r="A156" s="58">
        <f>'Field readings'!A150</f>
        <v>44140</v>
      </c>
      <c r="B156" s="59">
        <f>'Field readings'!B150</f>
        <v>2.13541666666598</v>
      </c>
      <c r="C156" s="65"/>
      <c r="D156" s="60">
        <f>'Field readings'!E150</f>
        <v>32</v>
      </c>
      <c r="E156" s="61">
        <f>'Field readings'!G150</f>
        <v>0</v>
      </c>
      <c r="F156" s="61">
        <f>'Field readings'!F150</f>
        <v>255</v>
      </c>
      <c r="G156" s="61">
        <f>'Field readings'!H150</f>
        <v>114.8</v>
      </c>
      <c r="H156" s="60">
        <f>'Field readings'!J150</f>
        <v>130</v>
      </c>
      <c r="I156" s="60">
        <f>'Field readings'!K150</f>
        <v>98.600000000000009</v>
      </c>
      <c r="J156" s="60">
        <f>'Field readings'!L150</f>
        <v>20</v>
      </c>
      <c r="K156" s="60">
        <f>'Field readings'!I150</f>
        <v>0.625</v>
      </c>
      <c r="L156" s="65">
        <f t="shared" si="3"/>
        <v>3212.2682981178946</v>
      </c>
      <c r="M156" s="60">
        <f>'Gas calculations'!AM149</f>
        <v>3297.133000289984</v>
      </c>
      <c r="N156" s="65"/>
      <c r="O156" s="65"/>
      <c r="P156" s="65"/>
      <c r="Q156" s="65"/>
      <c r="R156" s="65"/>
      <c r="S156" s="65"/>
      <c r="T156" s="67"/>
      <c r="U156" s="63"/>
    </row>
    <row r="157" spans="1:21" ht="19" thickBot="1">
      <c r="A157" s="58">
        <f>'Field readings'!A151</f>
        <v>44140</v>
      </c>
      <c r="B157" s="59">
        <f>'Field readings'!B151</f>
        <v>2.1458333333326398</v>
      </c>
      <c r="C157" s="65"/>
      <c r="D157" s="60">
        <f>'Field readings'!E151</f>
        <v>32</v>
      </c>
      <c r="E157" s="61">
        <f>'Field readings'!G151</f>
        <v>0</v>
      </c>
      <c r="F157" s="61">
        <f>'Field readings'!F151</f>
        <v>255</v>
      </c>
      <c r="G157" s="61">
        <f>'Field readings'!H151</f>
        <v>114.8</v>
      </c>
      <c r="H157" s="60">
        <f>'Field readings'!J151</f>
        <v>130</v>
      </c>
      <c r="I157" s="60">
        <f>'Field readings'!K151</f>
        <v>98.600000000000009</v>
      </c>
      <c r="J157" s="60">
        <f>'Field readings'!L151</f>
        <v>10</v>
      </c>
      <c r="K157" s="60">
        <f>'Field readings'!I151</f>
        <v>0.625</v>
      </c>
      <c r="L157" s="65">
        <f t="shared" si="3"/>
        <v>2813.2889420773963</v>
      </c>
      <c r="M157" s="60">
        <f>'Gas calculations'!AM150</f>
        <v>2329.4448838648091</v>
      </c>
      <c r="N157" s="65"/>
      <c r="O157" s="65"/>
      <c r="P157" s="65"/>
      <c r="Q157" s="65"/>
      <c r="R157" s="65"/>
      <c r="S157" s="65"/>
      <c r="T157" s="67"/>
      <c r="U157" s="63"/>
    </row>
    <row r="158" spans="1:21" ht="19" thickBot="1">
      <c r="A158" s="58">
        <f>'Field readings'!A152</f>
        <v>44140</v>
      </c>
      <c r="B158" s="59">
        <f>'Field readings'!B152</f>
        <v>2.1562499999993001</v>
      </c>
      <c r="C158" s="65"/>
      <c r="D158" s="60">
        <f>'Field readings'!E152</f>
        <v>32</v>
      </c>
      <c r="E158" s="61">
        <f>'Field readings'!G152</f>
        <v>0</v>
      </c>
      <c r="F158" s="61">
        <f>'Field readings'!F152</f>
        <v>250</v>
      </c>
      <c r="G158" s="61">
        <f>'Field readings'!H152</f>
        <v>114.8</v>
      </c>
      <c r="H158" s="60">
        <f>'Field readings'!J152</f>
        <v>130</v>
      </c>
      <c r="I158" s="60">
        <f>'Field readings'!K152</f>
        <v>98.600000000000009</v>
      </c>
      <c r="J158" s="60">
        <f>'Field readings'!L152</f>
        <v>16</v>
      </c>
      <c r="K158" s="60">
        <f>'Field readings'!I152</f>
        <v>0.625</v>
      </c>
      <c r="L158" s="65">
        <f t="shared" si="3"/>
        <v>2638.7441400566458</v>
      </c>
      <c r="M158" s="60">
        <f>'Gas calculations'!AM151</f>
        <v>2948.0433962484826</v>
      </c>
      <c r="N158" s="65"/>
      <c r="O158" s="65"/>
      <c r="P158" s="65"/>
      <c r="Q158" s="65"/>
      <c r="R158" s="65"/>
      <c r="S158" s="65"/>
      <c r="T158" s="67"/>
      <c r="U158" s="63"/>
    </row>
    <row r="159" spans="1:21" ht="19" thickBot="1">
      <c r="A159" s="58">
        <f>'Field readings'!A153</f>
        <v>44140</v>
      </c>
      <c r="B159" s="59">
        <f>'Field readings'!B153</f>
        <v>2.16666666666596</v>
      </c>
      <c r="C159" s="65"/>
      <c r="D159" s="60">
        <f>'Field readings'!E153</f>
        <v>32</v>
      </c>
      <c r="E159" s="61">
        <f>'Field readings'!G153</f>
        <v>0</v>
      </c>
      <c r="F159" s="61">
        <f>'Field readings'!F153</f>
        <v>250</v>
      </c>
      <c r="G159" s="61">
        <f>'Field readings'!H153</f>
        <v>114.8</v>
      </c>
      <c r="H159" s="60">
        <f>'Field readings'!J153</f>
        <v>130</v>
      </c>
      <c r="I159" s="60">
        <f>'Field readings'!K153</f>
        <v>98.600000000000009</v>
      </c>
      <c r="J159" s="60">
        <f>'Field readings'!L153</f>
        <v>16</v>
      </c>
      <c r="K159" s="60">
        <f>'Field readings'!I153</f>
        <v>0.625</v>
      </c>
      <c r="L159" s="65">
        <f t="shared" si="3"/>
        <v>2948.0433962484826</v>
      </c>
      <c r="M159" s="60">
        <f>'Gas calculations'!AM152</f>
        <v>2948.0433962484826</v>
      </c>
      <c r="N159" s="65"/>
      <c r="O159" s="65"/>
      <c r="P159" s="65"/>
      <c r="Q159" s="65"/>
      <c r="R159" s="65"/>
      <c r="S159" s="65"/>
      <c r="T159" s="67"/>
      <c r="U159" s="63"/>
    </row>
    <row r="160" spans="1:21" ht="19" thickBot="1">
      <c r="A160" s="58">
        <f>'Field readings'!A154</f>
        <v>44140</v>
      </c>
      <c r="B160" s="59">
        <f>'Field readings'!B154</f>
        <v>2.1770833333326198</v>
      </c>
      <c r="C160" s="65"/>
      <c r="D160" s="60">
        <f>'Field readings'!E154</f>
        <v>32</v>
      </c>
      <c r="E160" s="61">
        <f>'Field readings'!G154</f>
        <v>0</v>
      </c>
      <c r="F160" s="61">
        <f>'Field readings'!F154</f>
        <v>250</v>
      </c>
      <c r="G160" s="61">
        <f>'Field readings'!H154</f>
        <v>114.8</v>
      </c>
      <c r="H160" s="60">
        <f>'Field readings'!J154</f>
        <v>130</v>
      </c>
      <c r="I160" s="60">
        <f>'Field readings'!K154</f>
        <v>98.600000000000009</v>
      </c>
      <c r="J160" s="60">
        <f>'Field readings'!L154</f>
        <v>16</v>
      </c>
      <c r="K160" s="60">
        <f>'Field readings'!I154</f>
        <v>0.625</v>
      </c>
      <c r="L160" s="65">
        <f t="shared" si="3"/>
        <v>2948.0433962484826</v>
      </c>
      <c r="M160" s="60">
        <f>'Gas calculations'!AM153</f>
        <v>2948.0433962484826</v>
      </c>
      <c r="N160" s="65"/>
      <c r="O160" s="65"/>
      <c r="P160" s="65"/>
      <c r="Q160" s="65"/>
      <c r="R160" s="65"/>
      <c r="S160" s="65"/>
      <c r="T160" s="67"/>
      <c r="U160" s="63"/>
    </row>
    <row r="161" spans="1:21" ht="19" thickBot="1">
      <c r="A161" s="58">
        <f>'Field readings'!A155</f>
        <v>44140</v>
      </c>
      <c r="B161" s="59">
        <f>'Field readings'!B155</f>
        <v>2.1874999999992801</v>
      </c>
      <c r="C161" s="65"/>
      <c r="D161" s="60">
        <f>'Field readings'!E155</f>
        <v>32</v>
      </c>
      <c r="E161" s="61">
        <f>'Field readings'!G155</f>
        <v>0</v>
      </c>
      <c r="F161" s="61">
        <f>'Field readings'!F155</f>
        <v>250</v>
      </c>
      <c r="G161" s="61">
        <f>'Field readings'!H155</f>
        <v>114.8</v>
      </c>
      <c r="H161" s="60">
        <f>'Field readings'!J155</f>
        <v>130</v>
      </c>
      <c r="I161" s="60">
        <f>'Field readings'!K155</f>
        <v>98.600000000000009</v>
      </c>
      <c r="J161" s="60">
        <f>'Field readings'!L155</f>
        <v>16</v>
      </c>
      <c r="K161" s="60">
        <f>'Field readings'!I155</f>
        <v>0.625</v>
      </c>
      <c r="L161" s="65">
        <f t="shared" si="3"/>
        <v>2948.0433962484826</v>
      </c>
      <c r="M161" s="60">
        <f>'Gas calculations'!AM154</f>
        <v>2948.0433962484826</v>
      </c>
      <c r="N161" s="65"/>
      <c r="O161" s="65"/>
      <c r="P161" s="65"/>
      <c r="Q161" s="65"/>
      <c r="R161" s="65"/>
      <c r="S161" s="65"/>
      <c r="T161" s="67"/>
      <c r="U161" s="63"/>
    </row>
    <row r="162" spans="1:21" ht="19" thickBot="1">
      <c r="A162" s="58">
        <f>'Field readings'!A156</f>
        <v>44140</v>
      </c>
      <c r="B162" s="59">
        <f>'Field readings'!B156</f>
        <v>2.19791666666594</v>
      </c>
      <c r="C162" s="65"/>
      <c r="D162" s="60">
        <f>'Field readings'!E156</f>
        <v>32</v>
      </c>
      <c r="E162" s="61">
        <f>'Field readings'!G156</f>
        <v>0</v>
      </c>
      <c r="F162" s="61">
        <f>'Field readings'!F156</f>
        <v>250</v>
      </c>
      <c r="G162" s="61">
        <f>'Field readings'!H156</f>
        <v>114.8</v>
      </c>
      <c r="H162" s="60">
        <f>'Field readings'!J156</f>
        <v>130</v>
      </c>
      <c r="I162" s="60">
        <f>'Field readings'!K156</f>
        <v>98.600000000000009</v>
      </c>
      <c r="J162" s="60">
        <f>'Field readings'!L156</f>
        <v>16</v>
      </c>
      <c r="K162" s="60">
        <f>'Field readings'!I156</f>
        <v>0.625</v>
      </c>
      <c r="L162" s="65">
        <f t="shared" si="3"/>
        <v>2948.0433962484826</v>
      </c>
      <c r="M162" s="60">
        <f>'Gas calculations'!AM155</f>
        <v>2948.0433962484826</v>
      </c>
      <c r="N162" s="65"/>
      <c r="O162" s="65"/>
      <c r="P162" s="65"/>
      <c r="Q162" s="65"/>
      <c r="R162" s="65"/>
      <c r="S162" s="65"/>
      <c r="T162" s="67"/>
      <c r="U162" s="63"/>
    </row>
    <row r="163" spans="1:21" ht="19" thickBot="1">
      <c r="A163" s="58">
        <f>'Field readings'!A157</f>
        <v>44140</v>
      </c>
      <c r="B163" s="59">
        <f>'Field readings'!B157</f>
        <v>2.2083333333325998</v>
      </c>
      <c r="C163" s="68"/>
      <c r="D163" s="60">
        <f>'Field readings'!E157</f>
        <v>32</v>
      </c>
      <c r="E163" s="61">
        <f>'Field readings'!G157</f>
        <v>0</v>
      </c>
      <c r="F163" s="61">
        <f>'Field readings'!F157</f>
        <v>250</v>
      </c>
      <c r="G163" s="61">
        <f>'Field readings'!H157</f>
        <v>114.8</v>
      </c>
      <c r="H163" s="60">
        <f>'Field readings'!J157</f>
        <v>130</v>
      </c>
      <c r="I163" s="60">
        <f>'Field readings'!K157</f>
        <v>98.600000000000009</v>
      </c>
      <c r="J163" s="60">
        <f>'Field readings'!L157</f>
        <v>16</v>
      </c>
      <c r="K163" s="60">
        <f>'Field readings'!I157</f>
        <v>0.625</v>
      </c>
      <c r="L163" s="65">
        <f t="shared" si="3"/>
        <v>2948.0433962484826</v>
      </c>
      <c r="M163" s="60">
        <f>'Gas calculations'!AM156</f>
        <v>2948.0433962484826</v>
      </c>
      <c r="N163" s="65"/>
      <c r="O163" s="65"/>
      <c r="P163" s="65"/>
      <c r="Q163" s="65"/>
      <c r="R163" s="65"/>
      <c r="S163" s="65"/>
      <c r="T163" s="67"/>
      <c r="U163" s="63"/>
    </row>
    <row r="164" spans="1:21" ht="19" thickBot="1">
      <c r="A164" s="58">
        <f>'Field readings'!A158</f>
        <v>44140</v>
      </c>
      <c r="B164" s="59">
        <f>'Field readings'!B158</f>
        <v>2.2187499999992601</v>
      </c>
      <c r="C164" s="65"/>
      <c r="D164" s="60">
        <f>'Field readings'!E158</f>
        <v>32</v>
      </c>
      <c r="E164" s="61">
        <f>'Field readings'!G158</f>
        <v>0</v>
      </c>
      <c r="F164" s="61">
        <f>'Field readings'!F158</f>
        <v>250</v>
      </c>
      <c r="G164" s="61">
        <f>'Field readings'!H158</f>
        <v>114.8</v>
      </c>
      <c r="H164" s="60">
        <f>'Field readings'!J158</f>
        <v>130</v>
      </c>
      <c r="I164" s="60">
        <f>'Field readings'!K158</f>
        <v>98.600000000000009</v>
      </c>
      <c r="J164" s="60">
        <f>'Field readings'!L158</f>
        <v>16</v>
      </c>
      <c r="K164" s="60">
        <f>'Field readings'!I158</f>
        <v>0.625</v>
      </c>
      <c r="L164" s="65">
        <f t="shared" si="3"/>
        <v>2948.0433962484826</v>
      </c>
      <c r="M164" s="60">
        <f>'Gas calculations'!AM157</f>
        <v>2948.0433962484826</v>
      </c>
      <c r="N164" s="65"/>
      <c r="O164" s="65"/>
      <c r="P164" s="65"/>
      <c r="Q164" s="65"/>
      <c r="R164" s="65"/>
      <c r="S164" s="65"/>
      <c r="T164" s="67"/>
      <c r="U164" s="63"/>
    </row>
    <row r="165" spans="1:21" ht="19" thickBot="1">
      <c r="A165" s="58">
        <f>'Field readings'!A159</f>
        <v>44140</v>
      </c>
      <c r="B165" s="59">
        <f>'Field readings'!B159</f>
        <v>2.22916666666592</v>
      </c>
      <c r="C165" s="65"/>
      <c r="D165" s="60">
        <f>'Field readings'!E159</f>
        <v>32</v>
      </c>
      <c r="E165" s="61">
        <f>'Field readings'!G159</f>
        <v>0</v>
      </c>
      <c r="F165" s="61">
        <f>'Field readings'!F159</f>
        <v>245</v>
      </c>
      <c r="G165" s="61">
        <f>'Field readings'!H159</f>
        <v>114.8</v>
      </c>
      <c r="H165" s="60">
        <f>'Field readings'!J159</f>
        <v>130</v>
      </c>
      <c r="I165" s="60">
        <f>'Field readings'!K159</f>
        <v>98.600000000000009</v>
      </c>
      <c r="J165" s="60">
        <f>'Field readings'!L159</f>
        <v>16</v>
      </c>
      <c r="K165" s="60">
        <f>'Field readings'!I159</f>
        <v>0.625</v>
      </c>
      <c r="L165" s="65">
        <f t="shared" si="3"/>
        <v>2948.0433962484826</v>
      </c>
      <c r="M165" s="60">
        <f>'Gas calculations'!AM158</f>
        <v>2948.0433962484826</v>
      </c>
      <c r="N165" s="65"/>
      <c r="O165" s="65"/>
      <c r="P165" s="65"/>
      <c r="Q165" s="65"/>
      <c r="R165" s="65"/>
      <c r="S165" s="65"/>
      <c r="T165" s="67"/>
      <c r="U165" s="63"/>
    </row>
    <row r="166" spans="1:21" ht="19" thickBot="1">
      <c r="A166" s="58">
        <f>'Field readings'!A160</f>
        <v>44140</v>
      </c>
      <c r="B166" s="59">
        <f>'Field readings'!B160</f>
        <v>2.2395833333325799</v>
      </c>
      <c r="C166" s="65"/>
      <c r="D166" s="60">
        <f>'Field readings'!E160</f>
        <v>32</v>
      </c>
      <c r="E166" s="61">
        <f>'Field readings'!G160</f>
        <v>0</v>
      </c>
      <c r="F166" s="61">
        <f>'Field readings'!F160</f>
        <v>245</v>
      </c>
      <c r="G166" s="61">
        <f>'Field readings'!H160</f>
        <v>114.8</v>
      </c>
      <c r="H166" s="60">
        <f>'Field readings'!J160</f>
        <v>130</v>
      </c>
      <c r="I166" s="60">
        <f>'Field readings'!K160</f>
        <v>98.600000000000009</v>
      </c>
      <c r="J166" s="60">
        <f>'Field readings'!L160</f>
        <v>18</v>
      </c>
      <c r="K166" s="60">
        <f>'Field readings'!I160</f>
        <v>0.625</v>
      </c>
      <c r="L166" s="65">
        <f t="shared" si="3"/>
        <v>3037.7234960971437</v>
      </c>
      <c r="M166" s="60">
        <f>'Gas calculations'!AM159</f>
        <v>3127.4035959458051</v>
      </c>
      <c r="N166" s="65"/>
      <c r="O166" s="65"/>
      <c r="P166" s="65"/>
      <c r="Q166" s="65"/>
      <c r="R166" s="65"/>
      <c r="S166" s="65"/>
      <c r="T166" s="67"/>
      <c r="U166" s="63"/>
    </row>
    <row r="167" spans="1:21" ht="19" thickBot="1">
      <c r="A167" s="58">
        <f>'Field readings'!A161</f>
        <v>44140</v>
      </c>
      <c r="B167" s="59">
        <f>'Field readings'!B161</f>
        <v>2.2499999999992402</v>
      </c>
      <c r="C167" s="65"/>
      <c r="D167" s="60">
        <f>'Field readings'!E161</f>
        <v>32</v>
      </c>
      <c r="E167" s="61">
        <f>'Field readings'!G161</f>
        <v>0</v>
      </c>
      <c r="F167" s="61">
        <f>'Field readings'!F161</f>
        <v>245</v>
      </c>
      <c r="G167" s="61">
        <f>'Field readings'!H161</f>
        <v>114.8</v>
      </c>
      <c r="H167" s="60">
        <f>'Field readings'!J161</f>
        <v>130</v>
      </c>
      <c r="I167" s="60">
        <f>'Field readings'!K161</f>
        <v>98.600000000000009</v>
      </c>
      <c r="J167" s="60">
        <f>'Field readings'!L161</f>
        <v>16</v>
      </c>
      <c r="K167" s="60">
        <f>'Field readings'!I161</f>
        <v>0.625</v>
      </c>
      <c r="L167" s="65">
        <f t="shared" si="3"/>
        <v>3037.7234960971437</v>
      </c>
      <c r="M167" s="60">
        <f>'Gas calculations'!AM160</f>
        <v>2948.0433962484826</v>
      </c>
      <c r="N167" s="65"/>
      <c r="O167" s="65"/>
      <c r="P167" s="65"/>
      <c r="Q167" s="65"/>
      <c r="R167" s="65"/>
      <c r="S167" s="65"/>
      <c r="T167" s="67"/>
      <c r="U167" s="63"/>
    </row>
    <row r="168" spans="1:21" ht="19" thickBot="1">
      <c r="A168" s="58">
        <f>'Field readings'!A162</f>
        <v>44140</v>
      </c>
      <c r="B168" s="59">
        <f>'Field readings'!B162</f>
        <v>2.2604166666659</v>
      </c>
      <c r="C168" s="65"/>
      <c r="D168" s="60">
        <f>'Field readings'!E162</f>
        <v>32</v>
      </c>
      <c r="E168" s="61">
        <f>'Field readings'!G162</f>
        <v>0</v>
      </c>
      <c r="F168" s="61">
        <f>'Field readings'!F162</f>
        <v>245</v>
      </c>
      <c r="G168" s="61">
        <f>'Field readings'!H162</f>
        <v>114.8</v>
      </c>
      <c r="H168" s="60">
        <f>'Field readings'!J162</f>
        <v>130</v>
      </c>
      <c r="I168" s="60">
        <f>'Field readings'!K162</f>
        <v>98.600000000000009</v>
      </c>
      <c r="J168" s="60">
        <f>'Field readings'!L162</f>
        <v>10</v>
      </c>
      <c r="K168" s="60">
        <f>'Field readings'!I162</f>
        <v>0.625</v>
      </c>
      <c r="L168" s="65">
        <f t="shared" si="3"/>
        <v>2638.7441400566458</v>
      </c>
      <c r="M168" s="60">
        <f>'Gas calculations'!AM161</f>
        <v>2329.4448838648091</v>
      </c>
      <c r="N168" s="65"/>
      <c r="O168" s="65"/>
      <c r="P168" s="65"/>
      <c r="Q168" s="65"/>
      <c r="R168" s="65"/>
      <c r="S168" s="65"/>
      <c r="T168" s="67"/>
      <c r="U168" s="63"/>
    </row>
    <row r="169" spans="1:21" ht="19" thickBot="1">
      <c r="A169" s="58">
        <f>'Field readings'!A163</f>
        <v>44140</v>
      </c>
      <c r="B169" s="59">
        <f>'Field readings'!B163</f>
        <v>2.2708333333325599</v>
      </c>
      <c r="C169" s="65"/>
      <c r="D169" s="60">
        <f>'Field readings'!E163</f>
        <v>32</v>
      </c>
      <c r="E169" s="61">
        <f>'Field readings'!G163</f>
        <v>0</v>
      </c>
      <c r="F169" s="61">
        <f>'Field readings'!F163</f>
        <v>245</v>
      </c>
      <c r="G169" s="61">
        <f>'Field readings'!H163</f>
        <v>114.8</v>
      </c>
      <c r="H169" s="60">
        <f>'Field readings'!J163</f>
        <v>130</v>
      </c>
      <c r="I169" s="60">
        <f>'Field readings'!K163</f>
        <v>98.600000000000009</v>
      </c>
      <c r="J169" s="60">
        <f>'Field readings'!L163</f>
        <v>14</v>
      </c>
      <c r="K169" s="60">
        <f>'Field readings'!I163</f>
        <v>0.625</v>
      </c>
      <c r="L169" s="65">
        <f t="shared" si="3"/>
        <v>2543.309182942291</v>
      </c>
      <c r="M169" s="60">
        <f>'Gas calculations'!AM162</f>
        <v>2757.173482019773</v>
      </c>
      <c r="N169" s="65"/>
      <c r="O169" s="65"/>
      <c r="P169" s="65"/>
      <c r="Q169" s="65"/>
      <c r="R169" s="65"/>
      <c r="S169" s="65"/>
      <c r="T169" s="67"/>
      <c r="U169" s="63"/>
    </row>
    <row r="170" spans="1:21" ht="19" thickBot="1">
      <c r="A170" s="58">
        <f>'Field readings'!A164</f>
        <v>44140</v>
      </c>
      <c r="B170" s="59">
        <f>'Field readings'!B164</f>
        <v>2.2812499999992202</v>
      </c>
      <c r="C170" s="65"/>
      <c r="D170" s="60">
        <f>'Field readings'!E164</f>
        <v>32</v>
      </c>
      <c r="E170" s="61">
        <f>'Field readings'!G164</f>
        <v>0</v>
      </c>
      <c r="F170" s="61">
        <f>'Field readings'!F164</f>
        <v>245</v>
      </c>
      <c r="G170" s="61">
        <f>'Field readings'!H164</f>
        <v>114.8</v>
      </c>
      <c r="H170" s="60">
        <f>'Field readings'!J164</f>
        <v>130</v>
      </c>
      <c r="I170" s="60">
        <f>'Field readings'!K164</f>
        <v>98.600000000000009</v>
      </c>
      <c r="J170" s="60">
        <f>'Field readings'!L164</f>
        <v>10</v>
      </c>
      <c r="K170" s="60">
        <f>'Field readings'!I164</f>
        <v>0.625</v>
      </c>
      <c r="L170" s="65">
        <f t="shared" si="3"/>
        <v>2543.309182942291</v>
      </c>
      <c r="M170" s="60">
        <f>'Gas calculations'!AM163</f>
        <v>2329.4448838648091</v>
      </c>
      <c r="N170" s="65"/>
      <c r="O170" s="65"/>
      <c r="P170" s="65"/>
      <c r="Q170" s="65"/>
      <c r="R170" s="65"/>
      <c r="S170" s="65"/>
      <c r="T170" s="67"/>
      <c r="U170" s="63"/>
    </row>
    <row r="171" spans="1:21" ht="19" thickBot="1">
      <c r="A171" s="58">
        <f>'Field readings'!A165</f>
        <v>44140</v>
      </c>
      <c r="B171" s="59">
        <f>'Field readings'!B165</f>
        <v>2.29166666666588</v>
      </c>
      <c r="C171" s="65"/>
      <c r="D171" s="60">
        <f>'Field readings'!E165</f>
        <v>32</v>
      </c>
      <c r="E171" s="61">
        <f>'Field readings'!G165</f>
        <v>0</v>
      </c>
      <c r="F171" s="61">
        <f>'Field readings'!F165</f>
        <v>245</v>
      </c>
      <c r="G171" s="61">
        <f>'Field readings'!H165</f>
        <v>114.8</v>
      </c>
      <c r="H171" s="60">
        <f>'Field readings'!J165</f>
        <v>130</v>
      </c>
      <c r="I171" s="60">
        <f>'Field readings'!K165</f>
        <v>98.600000000000009</v>
      </c>
      <c r="J171" s="60">
        <f>'Field readings'!L165</f>
        <v>12</v>
      </c>
      <c r="K171" s="60">
        <f>'Field readings'!I165</f>
        <v>0.625</v>
      </c>
      <c r="L171" s="65">
        <f t="shared" si="3"/>
        <v>2440.8288470359275</v>
      </c>
      <c r="M171" s="60">
        <f>'Gas calculations'!AM164</f>
        <v>2552.2128102070455</v>
      </c>
      <c r="N171" s="65"/>
      <c r="O171" s="65"/>
      <c r="P171" s="65"/>
      <c r="Q171" s="65"/>
      <c r="R171" s="65"/>
      <c r="S171" s="65"/>
      <c r="T171" s="67"/>
      <c r="U171" s="63"/>
    </row>
    <row r="172" spans="1:21" ht="19" thickBot="1">
      <c r="A172" s="58">
        <f>'Field readings'!A166</f>
        <v>44140</v>
      </c>
      <c r="B172" s="59">
        <f>'Field readings'!B166</f>
        <v>2.3020833333325399</v>
      </c>
      <c r="C172" s="65"/>
      <c r="D172" s="60">
        <f>'Field readings'!E166</f>
        <v>32</v>
      </c>
      <c r="E172" s="61">
        <f>'Field readings'!G166</f>
        <v>0</v>
      </c>
      <c r="F172" s="61">
        <f>'Field readings'!F166</f>
        <v>245</v>
      </c>
      <c r="G172" s="61">
        <f>'Field readings'!H166</f>
        <v>114.8</v>
      </c>
      <c r="H172" s="60">
        <f>'Field readings'!J166</f>
        <v>130</v>
      </c>
      <c r="I172" s="60">
        <f>'Field readings'!K166</f>
        <v>98.600000000000009</v>
      </c>
      <c r="J172" s="60">
        <f>'Field readings'!L166</f>
        <v>8</v>
      </c>
      <c r="K172" s="60">
        <f>'Field readings'!I166</f>
        <v>0.625</v>
      </c>
      <c r="L172" s="65">
        <f t="shared" si="3"/>
        <v>2317.6887433770135</v>
      </c>
      <c r="M172" s="60">
        <f>'Gas calculations'!AM165</f>
        <v>2083.1646765469809</v>
      </c>
      <c r="N172" s="65"/>
      <c r="O172" s="65"/>
      <c r="P172" s="65"/>
      <c r="Q172" s="65"/>
      <c r="R172" s="65"/>
      <c r="S172" s="65"/>
      <c r="T172" s="67"/>
      <c r="U172" s="63"/>
    </row>
    <row r="173" spans="1:21" ht="19" thickBot="1">
      <c r="A173" s="58">
        <f>'Field readings'!A167</f>
        <v>44140</v>
      </c>
      <c r="B173" s="59">
        <f>'Field readings'!B167</f>
        <v>2.3124999999992002</v>
      </c>
      <c r="C173" s="65"/>
      <c r="D173" s="60">
        <f>'Field readings'!E167</f>
        <v>32</v>
      </c>
      <c r="E173" s="61">
        <f>'Field readings'!G167</f>
        <v>0</v>
      </c>
      <c r="F173" s="61">
        <f>'Field readings'!F167</f>
        <v>245</v>
      </c>
      <c r="G173" s="61">
        <f>'Field readings'!H167</f>
        <v>114.8</v>
      </c>
      <c r="H173" s="60">
        <f>'Field readings'!J167</f>
        <v>130</v>
      </c>
      <c r="I173" s="60">
        <f>'Field readings'!K167</f>
        <v>98.600000000000009</v>
      </c>
      <c r="J173" s="60">
        <f>'Field readings'!L167</f>
        <v>4</v>
      </c>
      <c r="K173" s="60">
        <f>'Field readings'!I167</f>
        <v>0.625</v>
      </c>
      <c r="L173" s="65">
        <f t="shared" si="3"/>
        <v>1777.8418617951529</v>
      </c>
      <c r="M173" s="60">
        <f>'Gas calculations'!AM166</f>
        <v>1472.5190470433247</v>
      </c>
      <c r="N173" s="65"/>
      <c r="O173" s="65"/>
      <c r="P173" s="65"/>
      <c r="Q173" s="65"/>
      <c r="R173" s="65"/>
      <c r="S173" s="65"/>
      <c r="T173" s="67"/>
      <c r="U173" s="63"/>
    </row>
    <row r="174" spans="1:21" ht="19" thickBot="1">
      <c r="A174" s="58">
        <f>'Field readings'!A168</f>
        <v>44140</v>
      </c>
      <c r="B174" s="59">
        <f>'Field readings'!B168</f>
        <v>2.3229166666658601</v>
      </c>
      <c r="C174" s="65"/>
      <c r="D174" s="60">
        <f>'Field readings'!E168</f>
        <v>32</v>
      </c>
      <c r="E174" s="61">
        <f>'Field readings'!G168</f>
        <v>0</v>
      </c>
      <c r="F174" s="61">
        <f>'Field readings'!F168</f>
        <v>245</v>
      </c>
      <c r="G174" s="61">
        <f>'Field readings'!H168</f>
        <v>114.8</v>
      </c>
      <c r="H174" s="60">
        <f>'Field readings'!J168</f>
        <v>130</v>
      </c>
      <c r="I174" s="60">
        <f>'Field readings'!K168</f>
        <v>98.600000000000009</v>
      </c>
      <c r="J174" s="60">
        <f>'Field readings'!L168</f>
        <v>2</v>
      </c>
      <c r="K174" s="60">
        <f>'Field readings'!I168</f>
        <v>0.625</v>
      </c>
      <c r="L174" s="65">
        <f t="shared" si="3"/>
        <v>1256.785099906595</v>
      </c>
      <c r="M174" s="60">
        <f>'Gas calculations'!AM167</f>
        <v>1041.051152769865</v>
      </c>
      <c r="N174" s="65"/>
      <c r="O174" s="65"/>
      <c r="P174" s="65"/>
      <c r="Q174" s="65"/>
      <c r="R174" s="65"/>
      <c r="S174" s="65"/>
      <c r="T174" s="67"/>
      <c r="U174" s="63"/>
    </row>
    <row r="175" spans="1:21" ht="19" thickBot="1">
      <c r="A175" s="58">
        <f>'Field readings'!A169</f>
        <v>44140</v>
      </c>
      <c r="B175" s="59">
        <f>'Field readings'!B169</f>
        <v>2.3333333333325199</v>
      </c>
      <c r="C175" s="65"/>
      <c r="D175" s="60">
        <f>'Field readings'!E169</f>
        <v>32</v>
      </c>
      <c r="E175" s="61">
        <f>'Field readings'!G169</f>
        <v>0</v>
      </c>
      <c r="F175" s="61">
        <f>'Field readings'!F169</f>
        <v>245</v>
      </c>
      <c r="G175" s="61">
        <f>'Field readings'!H169</f>
        <v>114.8</v>
      </c>
      <c r="H175" s="60">
        <f>'Field readings'!J169</f>
        <v>130</v>
      </c>
      <c r="I175" s="60">
        <f>'Field readings'!K169</f>
        <v>98.600000000000009</v>
      </c>
      <c r="J175" s="60">
        <f>'Field readings'!L169</f>
        <v>2</v>
      </c>
      <c r="K175" s="60">
        <f>'Field readings'!I169</f>
        <v>0.625</v>
      </c>
      <c r="L175" s="65">
        <f t="shared" si="3"/>
        <v>1041.051152769865</v>
      </c>
      <c r="M175" s="60">
        <f>'Gas calculations'!AM168</f>
        <v>1041.051152769865</v>
      </c>
      <c r="N175" s="65"/>
      <c r="O175" s="65"/>
      <c r="P175" s="65"/>
      <c r="Q175" s="65"/>
      <c r="R175" s="65"/>
      <c r="S175" s="65"/>
      <c r="T175" s="67"/>
      <c r="U175" s="63"/>
    </row>
    <row r="176" spans="1:21" ht="19" thickBot="1">
      <c r="A176" s="58">
        <f>'Field readings'!A170</f>
        <v>44140</v>
      </c>
      <c r="B176" s="59">
        <f>'Field readings'!B170</f>
        <v>2.3437499999991802</v>
      </c>
      <c r="C176" s="65"/>
      <c r="D176" s="60">
        <f>'Field readings'!E170</f>
        <v>32</v>
      </c>
      <c r="E176" s="61">
        <f>'Field readings'!G170</f>
        <v>0</v>
      </c>
      <c r="F176" s="61">
        <f>'Field readings'!F170</f>
        <v>245</v>
      </c>
      <c r="G176" s="61">
        <f>'Field readings'!H170</f>
        <v>114.8</v>
      </c>
      <c r="H176" s="60">
        <f>'Field readings'!J170</f>
        <v>130</v>
      </c>
      <c r="I176" s="60">
        <f>'Field readings'!K170</f>
        <v>98.600000000000009</v>
      </c>
      <c r="J176" s="60">
        <f>'Field readings'!L170</f>
        <v>8</v>
      </c>
      <c r="K176" s="60">
        <f>'Field readings'!I170</f>
        <v>0.625</v>
      </c>
      <c r="L176" s="65">
        <f t="shared" si="3"/>
        <v>1562.1079146584229</v>
      </c>
      <c r="M176" s="60">
        <f>'Gas calculations'!AM169</f>
        <v>2083.1646765469809</v>
      </c>
      <c r="N176" s="65"/>
      <c r="O176" s="65"/>
      <c r="P176" s="65"/>
      <c r="Q176" s="65"/>
      <c r="R176" s="65"/>
      <c r="S176" s="65"/>
      <c r="T176" s="67"/>
      <c r="U176" s="63"/>
    </row>
    <row r="177" spans="1:21" ht="19" thickBot="1">
      <c r="A177" s="58">
        <f>'Field readings'!A171</f>
        <v>44140</v>
      </c>
      <c r="B177" s="59">
        <f>'Field readings'!B171</f>
        <v>2.3541666666658401</v>
      </c>
      <c r="C177" s="65"/>
      <c r="D177" s="60">
        <f>'Field readings'!E171</f>
        <v>32</v>
      </c>
      <c r="E177" s="61">
        <f>'Field readings'!G171</f>
        <v>0</v>
      </c>
      <c r="F177" s="61">
        <f>'Field readings'!F171</f>
        <v>240</v>
      </c>
      <c r="G177" s="61">
        <f>'Field readings'!H171</f>
        <v>114.8</v>
      </c>
      <c r="H177" s="60">
        <f>'Field readings'!J171</f>
        <v>130</v>
      </c>
      <c r="I177" s="60">
        <f>'Field readings'!K171</f>
        <v>98.600000000000009</v>
      </c>
      <c r="J177" s="60">
        <f>'Field readings'!L171</f>
        <v>10</v>
      </c>
      <c r="K177" s="60">
        <f>'Field readings'!I171</f>
        <v>0.625</v>
      </c>
      <c r="L177" s="65">
        <f t="shared" si="3"/>
        <v>2206.304780205895</v>
      </c>
      <c r="M177" s="60">
        <f>'Gas calculations'!AM170</f>
        <v>2329.4448838648091</v>
      </c>
      <c r="N177" s="65"/>
      <c r="O177" s="65"/>
      <c r="P177" s="65"/>
      <c r="Q177" s="65"/>
      <c r="R177" s="65"/>
      <c r="S177" s="65"/>
      <c r="T177" s="67"/>
      <c r="U177" s="63"/>
    </row>
    <row r="178" spans="1:21" ht="19" thickBot="1">
      <c r="A178" s="58">
        <f>'Field readings'!A172</f>
        <v>44140</v>
      </c>
      <c r="B178" s="59">
        <f>'Field readings'!B172</f>
        <v>2.3645833333324999</v>
      </c>
      <c r="C178" s="65"/>
      <c r="D178" s="60">
        <f>'Field readings'!E172</f>
        <v>32</v>
      </c>
      <c r="E178" s="61">
        <f>'Field readings'!G172</f>
        <v>0</v>
      </c>
      <c r="F178" s="61">
        <f>'Field readings'!F172</f>
        <v>240</v>
      </c>
      <c r="G178" s="61">
        <f>'Field readings'!H172</f>
        <v>114.8</v>
      </c>
      <c r="H178" s="60">
        <f>'Field readings'!J172</f>
        <v>130</v>
      </c>
      <c r="I178" s="60">
        <f>'Field readings'!K172</f>
        <v>98.600000000000009</v>
      </c>
      <c r="J178" s="60">
        <f>'Field readings'!L172</f>
        <v>10</v>
      </c>
      <c r="K178" s="60">
        <f>'Field readings'!I172</f>
        <v>0.625</v>
      </c>
      <c r="L178" s="65">
        <f t="shared" si="3"/>
        <v>2329.4448838648091</v>
      </c>
      <c r="M178" s="60">
        <f>'Gas calculations'!AM171</f>
        <v>2329.4448838648091</v>
      </c>
      <c r="N178" s="65"/>
      <c r="O178" s="65"/>
      <c r="P178" s="65"/>
      <c r="Q178" s="65"/>
      <c r="R178" s="65"/>
      <c r="S178" s="65"/>
      <c r="T178" s="67"/>
      <c r="U178" s="63"/>
    </row>
    <row r="179" spans="1:21" ht="19" thickBot="1">
      <c r="A179" s="58">
        <f>'Field readings'!A173</f>
        <v>44140</v>
      </c>
      <c r="B179" s="59">
        <f>'Field readings'!B173</f>
        <v>2.3749999999991598</v>
      </c>
      <c r="C179" s="65"/>
      <c r="D179" s="60">
        <f>'Field readings'!E173</f>
        <v>32</v>
      </c>
      <c r="E179" s="61">
        <f>'Field readings'!G173</f>
        <v>0</v>
      </c>
      <c r="F179" s="61">
        <f>'Field readings'!F173</f>
        <v>240</v>
      </c>
      <c r="G179" s="61">
        <f>'Field readings'!H173</f>
        <v>114.8</v>
      </c>
      <c r="H179" s="60">
        <f>'Field readings'!J173</f>
        <v>130</v>
      </c>
      <c r="I179" s="60">
        <f>'Field readings'!K173</f>
        <v>98.600000000000009</v>
      </c>
      <c r="J179" s="60">
        <f>'Field readings'!L173</f>
        <v>16</v>
      </c>
      <c r="K179" s="60">
        <f>'Field readings'!I173</f>
        <v>0.625</v>
      </c>
      <c r="L179" s="65">
        <f t="shared" si="3"/>
        <v>2638.7441400566458</v>
      </c>
      <c r="M179" s="60">
        <f>'Gas calculations'!AM172</f>
        <v>2948.0433962484826</v>
      </c>
      <c r="N179" s="65"/>
      <c r="O179" s="65"/>
      <c r="P179" s="65"/>
      <c r="Q179" s="65"/>
      <c r="R179" s="65"/>
      <c r="S179" s="65"/>
      <c r="T179" s="67"/>
      <c r="U179" s="63"/>
    </row>
    <row r="180" spans="1:21" ht="19" thickBot="1">
      <c r="A180" s="58">
        <f>'Field readings'!A174</f>
        <v>44140</v>
      </c>
      <c r="B180" s="59">
        <f>'Field readings'!B174</f>
        <v>2.3854166666658201</v>
      </c>
      <c r="C180" s="65"/>
      <c r="D180" s="60">
        <f>'Field readings'!E174</f>
        <v>32</v>
      </c>
      <c r="E180" s="61">
        <f>'Field readings'!G174</f>
        <v>0</v>
      </c>
      <c r="F180" s="61">
        <f>'Field readings'!F174</f>
        <v>240</v>
      </c>
      <c r="G180" s="61">
        <f>'Field readings'!H174</f>
        <v>114.8</v>
      </c>
      <c r="H180" s="60">
        <f>'Field readings'!J174</f>
        <v>130</v>
      </c>
      <c r="I180" s="60">
        <f>'Field readings'!K174</f>
        <v>98.600000000000009</v>
      </c>
      <c r="J180" s="60">
        <f>'Field readings'!L174</f>
        <v>12</v>
      </c>
      <c r="K180" s="60">
        <f>'Field readings'!I174</f>
        <v>0.625</v>
      </c>
      <c r="L180" s="65">
        <f t="shared" si="3"/>
        <v>2750.1281032277639</v>
      </c>
      <c r="M180" s="60">
        <f>'Gas calculations'!AM173</f>
        <v>2552.2128102070455</v>
      </c>
      <c r="N180" s="65"/>
      <c r="O180" s="65"/>
      <c r="P180" s="65"/>
      <c r="Q180" s="65"/>
      <c r="R180" s="65"/>
      <c r="S180" s="65"/>
      <c r="T180" s="67"/>
      <c r="U180" s="63"/>
    </row>
    <row r="181" spans="1:21" ht="19" thickBot="1">
      <c r="A181" s="58">
        <f>'Field readings'!A175</f>
        <v>44140</v>
      </c>
      <c r="B181" s="59">
        <f>'Field readings'!B175</f>
        <v>2.3958333333324799</v>
      </c>
      <c r="C181" s="65"/>
      <c r="D181" s="60">
        <f>'Field readings'!E175</f>
        <v>32</v>
      </c>
      <c r="E181" s="61">
        <f>'Field readings'!G175</f>
        <v>0</v>
      </c>
      <c r="F181" s="61">
        <f>'Field readings'!F175</f>
        <v>240</v>
      </c>
      <c r="G181" s="61">
        <f>'Field readings'!H175</f>
        <v>114.8</v>
      </c>
      <c r="H181" s="60">
        <f>'Field readings'!J175</f>
        <v>130</v>
      </c>
      <c r="I181" s="60">
        <f>'Field readings'!K175</f>
        <v>98.600000000000009</v>
      </c>
      <c r="J181" s="60">
        <f>'Field readings'!L175</f>
        <v>10</v>
      </c>
      <c r="K181" s="60">
        <f>'Field readings'!I175</f>
        <v>0.625</v>
      </c>
      <c r="L181" s="65">
        <f t="shared" si="3"/>
        <v>2440.8288470359275</v>
      </c>
      <c r="M181" s="60">
        <f>'Gas calculations'!AM174</f>
        <v>2329.4448838648091</v>
      </c>
      <c r="N181" s="65"/>
      <c r="O181" s="65"/>
      <c r="P181" s="65"/>
      <c r="Q181" s="65"/>
      <c r="R181" s="65"/>
      <c r="S181" s="65"/>
      <c r="T181" s="67"/>
      <c r="U181" s="63"/>
    </row>
    <row r="182" spans="1:21" ht="19" thickBot="1">
      <c r="A182" s="58">
        <f>'Field readings'!A176</f>
        <v>44140</v>
      </c>
      <c r="B182" s="59">
        <f>'Field readings'!B176</f>
        <v>2.4062499999991398</v>
      </c>
      <c r="C182" s="65"/>
      <c r="D182" s="60">
        <f>'Field readings'!E176</f>
        <v>32</v>
      </c>
      <c r="E182" s="61">
        <f>'Field readings'!G176</f>
        <v>0</v>
      </c>
      <c r="F182" s="61">
        <f>'Field readings'!F176</f>
        <v>235</v>
      </c>
      <c r="G182" s="61">
        <f>'Field readings'!H176</f>
        <v>114.8</v>
      </c>
      <c r="H182" s="60">
        <f>'Field readings'!J176</f>
        <v>130</v>
      </c>
      <c r="I182" s="60">
        <f>'Field readings'!K176</f>
        <v>98.600000000000009</v>
      </c>
      <c r="J182" s="60">
        <f>'Field readings'!L176</f>
        <v>8</v>
      </c>
      <c r="K182" s="60">
        <f>'Field readings'!I176</f>
        <v>0.625</v>
      </c>
      <c r="L182" s="65">
        <f t="shared" si="3"/>
        <v>2206.304780205895</v>
      </c>
      <c r="M182" s="60">
        <f>'Gas calculations'!AM175</f>
        <v>2083.1646765469809</v>
      </c>
      <c r="N182" s="65"/>
      <c r="O182" s="65"/>
      <c r="P182" s="65"/>
      <c r="Q182" s="65"/>
      <c r="R182" s="65"/>
      <c r="S182" s="65"/>
      <c r="T182" s="67"/>
      <c r="U182" s="63"/>
    </row>
    <row r="183" spans="1:21" ht="19" thickBot="1">
      <c r="A183" s="58">
        <f>'Field readings'!A177</f>
        <v>44140</v>
      </c>
      <c r="B183" s="59">
        <f>'Field readings'!B177</f>
        <v>2.4166666666658001</v>
      </c>
      <c r="C183" s="65"/>
      <c r="D183" s="60">
        <f>'Field readings'!E177</f>
        <v>32</v>
      </c>
      <c r="E183" s="61">
        <f>'Field readings'!G177</f>
        <v>0</v>
      </c>
      <c r="F183" s="61">
        <f>'Field readings'!F177</f>
        <v>235</v>
      </c>
      <c r="G183" s="61">
        <f>'Field readings'!H177</f>
        <v>114.8</v>
      </c>
      <c r="H183" s="60">
        <f>'Field readings'!J177</f>
        <v>130</v>
      </c>
      <c r="I183" s="60">
        <f>'Field readings'!K177</f>
        <v>98.600000000000009</v>
      </c>
      <c r="J183" s="60">
        <f>'Field readings'!L177</f>
        <v>10</v>
      </c>
      <c r="K183" s="60">
        <f>'Field readings'!I177</f>
        <v>0.625</v>
      </c>
      <c r="L183" s="65">
        <f t="shared" si="3"/>
        <v>2206.304780205895</v>
      </c>
      <c r="M183" s="60">
        <f>'Gas calculations'!AM176</f>
        <v>2329.4448838648091</v>
      </c>
      <c r="N183" s="65"/>
      <c r="O183" s="65"/>
      <c r="P183" s="65"/>
      <c r="Q183" s="65"/>
      <c r="R183" s="65"/>
      <c r="S183" s="65"/>
      <c r="T183" s="67"/>
      <c r="U183" s="63"/>
    </row>
    <row r="184" spans="1:21" ht="19" thickBot="1">
      <c r="A184" s="58">
        <f>'Field readings'!A178</f>
        <v>44140</v>
      </c>
      <c r="B184" s="59">
        <f>'Field readings'!B178</f>
        <v>2.42708333333246</v>
      </c>
      <c r="C184" s="65"/>
      <c r="D184" s="60">
        <f>'Field readings'!E178</f>
        <v>32</v>
      </c>
      <c r="E184" s="61">
        <f>'Field readings'!G178</f>
        <v>0</v>
      </c>
      <c r="F184" s="61">
        <f>'Field readings'!F178</f>
        <v>235</v>
      </c>
      <c r="G184" s="61">
        <f>'Field readings'!H178</f>
        <v>114.8</v>
      </c>
      <c r="H184" s="60">
        <f>'Field readings'!J178</f>
        <v>130</v>
      </c>
      <c r="I184" s="60">
        <f>'Field readings'!K178</f>
        <v>98.600000000000009</v>
      </c>
      <c r="J184" s="60">
        <f>'Field readings'!L178</f>
        <v>12</v>
      </c>
      <c r="K184" s="60">
        <f>'Field readings'!I178</f>
        <v>0.625</v>
      </c>
      <c r="L184" s="65">
        <f t="shared" si="3"/>
        <v>2440.8288470359275</v>
      </c>
      <c r="M184" s="60">
        <f>'Gas calculations'!AM177</f>
        <v>2552.2128102070455</v>
      </c>
      <c r="N184" s="65"/>
      <c r="O184" s="65"/>
      <c r="P184" s="65"/>
      <c r="Q184" s="65"/>
      <c r="R184" s="65"/>
      <c r="S184" s="65"/>
      <c r="T184" s="67"/>
      <c r="U184" s="63"/>
    </row>
    <row r="185" spans="1:21" ht="19" thickBot="1">
      <c r="A185" s="58">
        <f>'Field readings'!A179</f>
        <v>44140</v>
      </c>
      <c r="B185" s="59">
        <f>'Field readings'!B179</f>
        <v>2.4374999999991198</v>
      </c>
      <c r="C185" s="65"/>
      <c r="D185" s="60">
        <f>'Field readings'!E179</f>
        <v>32</v>
      </c>
      <c r="E185" s="61">
        <f>'Field readings'!G179</f>
        <v>0</v>
      </c>
      <c r="F185" s="61">
        <f>'Field readings'!F179</f>
        <v>235</v>
      </c>
      <c r="G185" s="61">
        <f>'Field readings'!H179</f>
        <v>114.8</v>
      </c>
      <c r="H185" s="60">
        <f>'Field readings'!J179</f>
        <v>130</v>
      </c>
      <c r="I185" s="60">
        <f>'Field readings'!K179</f>
        <v>98.600000000000009</v>
      </c>
      <c r="J185" s="60">
        <f>'Field readings'!L179</f>
        <v>10</v>
      </c>
      <c r="K185" s="60">
        <f>'Field readings'!I179</f>
        <v>0.625</v>
      </c>
      <c r="L185" s="65">
        <f t="shared" si="3"/>
        <v>2440.8288470359275</v>
      </c>
      <c r="M185" s="60">
        <f>'Gas calculations'!AM178</f>
        <v>2329.4448838648091</v>
      </c>
      <c r="N185" s="65"/>
      <c r="O185" s="65"/>
      <c r="P185" s="65"/>
      <c r="Q185" s="65"/>
      <c r="R185" s="65"/>
      <c r="S185" s="65"/>
      <c r="T185" s="67"/>
      <c r="U185" s="63"/>
    </row>
    <row r="186" spans="1:21" ht="19" thickBot="1">
      <c r="A186" s="58">
        <f>'Field readings'!A180</f>
        <v>44140</v>
      </c>
      <c r="B186" s="59">
        <f>'Field readings'!B180</f>
        <v>2.4479166666657801</v>
      </c>
      <c r="C186" s="65"/>
      <c r="D186" s="60">
        <f>'Field readings'!E180</f>
        <v>32</v>
      </c>
      <c r="E186" s="61">
        <f>'Field readings'!G180</f>
        <v>0</v>
      </c>
      <c r="F186" s="61">
        <f>'Field readings'!F180</f>
        <v>235</v>
      </c>
      <c r="G186" s="61">
        <f>'Field readings'!H180</f>
        <v>114.8</v>
      </c>
      <c r="H186" s="60">
        <f>'Field readings'!J180</f>
        <v>130</v>
      </c>
      <c r="I186" s="60">
        <f>'Field readings'!K180</f>
        <v>98.600000000000009</v>
      </c>
      <c r="J186" s="60">
        <f>'Field readings'!L180</f>
        <v>11</v>
      </c>
      <c r="K186" s="60">
        <f>'Field readings'!I180</f>
        <v>0.625</v>
      </c>
      <c r="L186" s="65">
        <f t="shared" si="3"/>
        <v>2386.3974740363219</v>
      </c>
      <c r="M186" s="60">
        <f>'Gas calculations'!AM179</f>
        <v>2443.3500642078347</v>
      </c>
      <c r="N186" s="65"/>
      <c r="O186" s="65"/>
      <c r="P186" s="65"/>
      <c r="Q186" s="65"/>
      <c r="R186" s="65"/>
      <c r="S186" s="65"/>
      <c r="T186" s="67"/>
      <c r="U186" s="63"/>
    </row>
    <row r="187" spans="1:21" ht="19" thickBot="1">
      <c r="A187" s="58">
        <f>'Field readings'!A181</f>
        <v>44140</v>
      </c>
      <c r="B187" s="59">
        <f>'Field readings'!B181</f>
        <v>2.45833333333244</v>
      </c>
      <c r="C187" s="68"/>
      <c r="D187" s="60">
        <f>'Field readings'!E181</f>
        <v>32</v>
      </c>
      <c r="E187" s="61">
        <f>'Field readings'!G181</f>
        <v>0</v>
      </c>
      <c r="F187" s="61">
        <f>'Field readings'!F181</f>
        <v>235</v>
      </c>
      <c r="G187" s="61">
        <f>'Field readings'!H181</f>
        <v>114.8</v>
      </c>
      <c r="H187" s="60">
        <f>'Field readings'!J181</f>
        <v>130</v>
      </c>
      <c r="I187" s="60">
        <f>'Field readings'!K181</f>
        <v>98.600000000000009</v>
      </c>
      <c r="J187" s="60">
        <f>'Field readings'!L181</f>
        <v>12</v>
      </c>
      <c r="K187" s="60">
        <f>'Field readings'!I181</f>
        <v>0.625</v>
      </c>
      <c r="L187" s="65">
        <f t="shared" si="3"/>
        <v>2497.7814372074399</v>
      </c>
      <c r="M187" s="60">
        <f>'Gas calculations'!AM180</f>
        <v>2552.2128102070455</v>
      </c>
      <c r="N187" s="65"/>
      <c r="O187" s="65"/>
      <c r="P187" s="65"/>
      <c r="Q187" s="65"/>
      <c r="R187" s="65"/>
      <c r="S187" s="65"/>
      <c r="T187" s="67"/>
      <c r="U187" s="63"/>
    </row>
    <row r="188" spans="1:21" ht="19" thickBot="1">
      <c r="A188" s="58">
        <f>'Field readings'!A182</f>
        <v>44140</v>
      </c>
      <c r="B188" s="59">
        <f>'Field readings'!B182</f>
        <v>2.4687499999990998</v>
      </c>
      <c r="C188" s="65"/>
      <c r="D188" s="60">
        <f>'Field readings'!E182</f>
        <v>32</v>
      </c>
      <c r="E188" s="61">
        <f>'Field readings'!G182</f>
        <v>0</v>
      </c>
      <c r="F188" s="61">
        <f>'Field readings'!F182</f>
        <v>235</v>
      </c>
      <c r="G188" s="61">
        <f>'Field readings'!H182</f>
        <v>114.8</v>
      </c>
      <c r="H188" s="60">
        <f>'Field readings'!J182</f>
        <v>130</v>
      </c>
      <c r="I188" s="60">
        <f>'Field readings'!K182</f>
        <v>98.600000000000009</v>
      </c>
      <c r="J188" s="60">
        <f>'Field readings'!L182</f>
        <v>8</v>
      </c>
      <c r="K188" s="60">
        <f>'Field readings'!I182</f>
        <v>0.625</v>
      </c>
      <c r="L188" s="65">
        <f t="shared" si="3"/>
        <v>2317.6887433770135</v>
      </c>
      <c r="M188" s="60">
        <f>'Gas calculations'!AM181</f>
        <v>2083.1646765469809</v>
      </c>
      <c r="N188" s="65"/>
      <c r="O188" s="65"/>
      <c r="P188" s="65"/>
      <c r="Q188" s="65"/>
      <c r="R188" s="65"/>
      <c r="S188" s="65"/>
      <c r="T188" s="67"/>
      <c r="U188" s="63"/>
    </row>
    <row r="189" spans="1:21" ht="19" thickBot="1">
      <c r="A189" s="58">
        <f>'Field readings'!A183</f>
        <v>44140</v>
      </c>
      <c r="B189" s="59">
        <f>'Field readings'!B183</f>
        <v>2.4791666666657601</v>
      </c>
      <c r="C189" s="65"/>
      <c r="D189" s="60">
        <f>'Field readings'!E183</f>
        <v>32</v>
      </c>
      <c r="E189" s="61">
        <f>'Field readings'!G183</f>
        <v>0</v>
      </c>
      <c r="F189" s="61">
        <f>'Field readings'!F183</f>
        <v>235</v>
      </c>
      <c r="G189" s="61">
        <f>'Field readings'!H183</f>
        <v>114.8</v>
      </c>
      <c r="H189" s="60">
        <f>'Field readings'!J183</f>
        <v>130</v>
      </c>
      <c r="I189" s="60">
        <f>'Field readings'!K183</f>
        <v>98.600000000000009</v>
      </c>
      <c r="J189" s="60">
        <f>'Field readings'!L183</f>
        <v>6</v>
      </c>
      <c r="K189" s="60">
        <f>'Field readings'!I183</f>
        <v>0.625</v>
      </c>
      <c r="L189" s="65">
        <f t="shared" si="3"/>
        <v>1943.4657537815424</v>
      </c>
      <c r="M189" s="60">
        <f>'Gas calculations'!AM182</f>
        <v>1803.7668310161037</v>
      </c>
      <c r="N189" s="65"/>
      <c r="O189" s="65"/>
      <c r="P189" s="65"/>
      <c r="Q189" s="65"/>
      <c r="R189" s="65"/>
      <c r="S189" s="65"/>
      <c r="T189" s="67"/>
      <c r="U189" s="63"/>
    </row>
    <row r="190" spans="1:21" ht="19" thickBot="1">
      <c r="A190" s="58">
        <f>'Field readings'!A184</f>
        <v>44140</v>
      </c>
      <c r="B190" s="59">
        <f>'Field readings'!B184</f>
        <v>2.48958333333242</v>
      </c>
      <c r="C190" s="65"/>
      <c r="D190" s="60">
        <f>'Field readings'!E184</f>
        <v>32</v>
      </c>
      <c r="E190" s="61">
        <f>'Field readings'!G184</f>
        <v>0</v>
      </c>
      <c r="F190" s="61">
        <f>'Field readings'!F184</f>
        <v>235</v>
      </c>
      <c r="G190" s="61">
        <f>'Field readings'!H184</f>
        <v>114.8</v>
      </c>
      <c r="H190" s="60">
        <f>'Field readings'!J184</f>
        <v>130</v>
      </c>
      <c r="I190" s="60">
        <f>'Field readings'!K184</f>
        <v>98.600000000000009</v>
      </c>
      <c r="J190" s="60">
        <f>'Field readings'!L184</f>
        <v>10</v>
      </c>
      <c r="K190" s="60">
        <f>'Field readings'!I184</f>
        <v>0.625</v>
      </c>
      <c r="L190" s="65">
        <f t="shared" si="3"/>
        <v>2066.6058574404565</v>
      </c>
      <c r="M190" s="60">
        <f>'Gas calculations'!AM183</f>
        <v>2329.4448838648091</v>
      </c>
      <c r="N190" s="65"/>
      <c r="O190" s="65"/>
      <c r="P190" s="65"/>
      <c r="Q190" s="65"/>
      <c r="R190" s="65"/>
      <c r="S190" s="65"/>
      <c r="T190" s="67"/>
      <c r="U190" s="63"/>
    </row>
    <row r="191" spans="1:21" ht="19" thickBot="1">
      <c r="A191" s="58">
        <f>'Field readings'!A185</f>
        <v>44140</v>
      </c>
      <c r="B191" s="59">
        <f>'Field readings'!B185</f>
        <v>2.4999999999990798</v>
      </c>
      <c r="C191" s="65"/>
      <c r="D191" s="60">
        <f>'Field readings'!E185</f>
        <v>32</v>
      </c>
      <c r="E191" s="61">
        <f>'Field readings'!G185</f>
        <v>0</v>
      </c>
      <c r="F191" s="61">
        <f>'Field readings'!F185</f>
        <v>235</v>
      </c>
      <c r="G191" s="61">
        <f>'Field readings'!H185</f>
        <v>114.8</v>
      </c>
      <c r="H191" s="60">
        <f>'Field readings'!J185</f>
        <v>130</v>
      </c>
      <c r="I191" s="60">
        <f>'Field readings'!K185</f>
        <v>98.600000000000009</v>
      </c>
      <c r="J191" s="60">
        <f>'Field readings'!L185</f>
        <v>12</v>
      </c>
      <c r="K191" s="60">
        <f>'Field readings'!I185</f>
        <v>0.625</v>
      </c>
      <c r="L191" s="65">
        <f t="shared" si="3"/>
        <v>2440.8288470359275</v>
      </c>
      <c r="M191" s="60">
        <f>'Gas calculations'!AM184</f>
        <v>2552.2128102070455</v>
      </c>
      <c r="N191" s="65"/>
      <c r="O191" s="65"/>
      <c r="P191" s="65"/>
      <c r="Q191" s="65"/>
      <c r="R191" s="65"/>
      <c r="S191" s="65"/>
      <c r="T191" s="67"/>
      <c r="U191" s="63"/>
    </row>
    <row r="192" spans="1:21" ht="19" thickBot="1">
      <c r="A192" s="58">
        <f>'Field readings'!A186</f>
        <v>44140</v>
      </c>
      <c r="B192" s="59">
        <f>'Field readings'!B186</f>
        <v>2.5104166666657401</v>
      </c>
      <c r="C192" s="65"/>
      <c r="D192" s="60">
        <f>'Field readings'!E186</f>
        <v>32</v>
      </c>
      <c r="E192" s="61">
        <f>'Field readings'!G186</f>
        <v>0</v>
      </c>
      <c r="F192" s="61">
        <f>'Field readings'!F186</f>
        <v>235</v>
      </c>
      <c r="G192" s="61">
        <f>'Field readings'!H186</f>
        <v>114.8</v>
      </c>
      <c r="H192" s="60">
        <f>'Field readings'!J186</f>
        <v>130</v>
      </c>
      <c r="I192" s="60">
        <f>'Field readings'!K186</f>
        <v>98.600000000000009</v>
      </c>
      <c r="J192" s="60">
        <f>'Field readings'!L186</f>
        <v>8</v>
      </c>
      <c r="K192" s="60">
        <f>'Field readings'!I186</f>
        <v>0.625</v>
      </c>
      <c r="L192" s="65">
        <f t="shared" si="3"/>
        <v>2317.6887433770135</v>
      </c>
      <c r="M192" s="60">
        <f>'Gas calculations'!AM185</f>
        <v>2083.1646765469809</v>
      </c>
      <c r="N192" s="65"/>
      <c r="O192" s="65"/>
      <c r="P192" s="65"/>
      <c r="Q192" s="65"/>
      <c r="R192" s="65"/>
      <c r="S192" s="65"/>
      <c r="T192" s="67"/>
      <c r="U192" s="63"/>
    </row>
    <row r="193" spans="1:21" ht="19" thickBot="1">
      <c r="A193" s="58">
        <f>'Field readings'!A187</f>
        <v>44140</v>
      </c>
      <c r="B193" s="59">
        <f>'Field readings'!B187</f>
        <v>2.5208333333324</v>
      </c>
      <c r="C193" s="65"/>
      <c r="D193" s="60">
        <f>'Field readings'!E187</f>
        <v>32</v>
      </c>
      <c r="E193" s="61">
        <f>'Field readings'!G187</f>
        <v>0</v>
      </c>
      <c r="F193" s="61">
        <f>'Field readings'!F187</f>
        <v>235</v>
      </c>
      <c r="G193" s="61">
        <f>'Field readings'!H187</f>
        <v>114.8</v>
      </c>
      <c r="H193" s="60">
        <f>'Field readings'!J187</f>
        <v>130</v>
      </c>
      <c r="I193" s="60">
        <f>'Field readings'!K187</f>
        <v>98.600000000000009</v>
      </c>
      <c r="J193" s="60">
        <f>'Field readings'!L187</f>
        <v>10</v>
      </c>
      <c r="K193" s="60">
        <f>'Field readings'!I187</f>
        <v>0.625</v>
      </c>
      <c r="L193" s="65">
        <f t="shared" si="3"/>
        <v>2206.304780205895</v>
      </c>
      <c r="M193" s="60">
        <f>'Gas calculations'!AM186</f>
        <v>2329.4448838648091</v>
      </c>
      <c r="N193" s="65"/>
      <c r="O193" s="65"/>
      <c r="P193" s="65"/>
      <c r="Q193" s="65"/>
      <c r="R193" s="65"/>
      <c r="S193" s="65"/>
      <c r="T193" s="67"/>
      <c r="U193" s="63"/>
    </row>
    <row r="194" spans="1:21" ht="19" thickBot="1">
      <c r="A194" s="58">
        <f>'Field readings'!A188</f>
        <v>44140</v>
      </c>
      <c r="B194" s="59">
        <f>'Field readings'!B188</f>
        <v>2.5312499999990599</v>
      </c>
      <c r="C194" s="65"/>
      <c r="D194" s="60">
        <f>'Field readings'!E188</f>
        <v>32</v>
      </c>
      <c r="E194" s="61">
        <f>'Field readings'!G188</f>
        <v>0</v>
      </c>
      <c r="F194" s="61">
        <f>'Field readings'!F188</f>
        <v>230</v>
      </c>
      <c r="G194" s="61">
        <f>'Field readings'!H188</f>
        <v>114.8</v>
      </c>
      <c r="H194" s="60">
        <f>'Field readings'!J188</f>
        <v>130</v>
      </c>
      <c r="I194" s="60">
        <f>'Field readings'!K188</f>
        <v>98.600000000000009</v>
      </c>
      <c r="J194" s="60">
        <f>'Field readings'!L188</f>
        <v>6</v>
      </c>
      <c r="K194" s="60">
        <f>'Field readings'!I188</f>
        <v>0.625</v>
      </c>
      <c r="L194" s="65">
        <f t="shared" si="3"/>
        <v>2066.6058574404565</v>
      </c>
      <c r="M194" s="60">
        <f>'Gas calculations'!AM187</f>
        <v>1803.7668310161037</v>
      </c>
      <c r="N194" s="65"/>
      <c r="O194" s="65"/>
      <c r="P194" s="65"/>
      <c r="Q194" s="65"/>
      <c r="R194" s="65"/>
      <c r="S194" s="65"/>
      <c r="T194" s="67"/>
      <c r="U194" s="63"/>
    </row>
    <row r="195" spans="1:21" ht="19" thickBot="1">
      <c r="A195" s="58">
        <f>'Field readings'!A189</f>
        <v>44140</v>
      </c>
      <c r="B195" s="59">
        <f>'Field readings'!B189</f>
        <v>2.5416666666657202</v>
      </c>
      <c r="C195" s="65"/>
      <c r="D195" s="60">
        <f>'Field readings'!E189</f>
        <v>32</v>
      </c>
      <c r="E195" s="61">
        <f>'Field readings'!G189</f>
        <v>0</v>
      </c>
      <c r="F195" s="61">
        <f>'Field readings'!F189</f>
        <v>230</v>
      </c>
      <c r="G195" s="61">
        <f>'Field readings'!H189</f>
        <v>114.8</v>
      </c>
      <c r="H195" s="60">
        <f>'Field readings'!J189</f>
        <v>130</v>
      </c>
      <c r="I195" s="60">
        <f>'Field readings'!K189</f>
        <v>98.600000000000009</v>
      </c>
      <c r="J195" s="60">
        <f>'Field readings'!L189</f>
        <v>10</v>
      </c>
      <c r="K195" s="60">
        <f>'Field readings'!I189</f>
        <v>0.625</v>
      </c>
      <c r="L195" s="65">
        <f t="shared" si="3"/>
        <v>2066.6058574404565</v>
      </c>
      <c r="M195" s="60">
        <f>'Gas calculations'!AM188</f>
        <v>2329.4448838648091</v>
      </c>
      <c r="N195" s="65"/>
      <c r="O195" s="65"/>
      <c r="P195" s="65"/>
      <c r="Q195" s="65"/>
      <c r="R195" s="65"/>
      <c r="S195" s="65"/>
      <c r="T195" s="67"/>
      <c r="U195" s="63"/>
    </row>
    <row r="196" spans="1:21" ht="19" thickBot="1">
      <c r="A196" s="58">
        <f>'Field readings'!A190</f>
        <v>44140</v>
      </c>
      <c r="B196" s="59">
        <f>'Field readings'!B190</f>
        <v>2.55208333333238</v>
      </c>
      <c r="C196" s="65"/>
      <c r="D196" s="60">
        <f>'Field readings'!E190</f>
        <v>32</v>
      </c>
      <c r="E196" s="61">
        <f>'Field readings'!G190</f>
        <v>0</v>
      </c>
      <c r="F196" s="61">
        <f>'Field readings'!F190</f>
        <v>230</v>
      </c>
      <c r="G196" s="61">
        <f>'Field readings'!H190</f>
        <v>114.8</v>
      </c>
      <c r="H196" s="60">
        <f>'Field readings'!J190</f>
        <v>130</v>
      </c>
      <c r="I196" s="60">
        <f>'Field readings'!K190</f>
        <v>98.600000000000009</v>
      </c>
      <c r="J196" s="60">
        <f>'Field readings'!L190</f>
        <v>8</v>
      </c>
      <c r="K196" s="60">
        <f>'Field readings'!I190</f>
        <v>0.625</v>
      </c>
      <c r="L196" s="65">
        <f t="shared" si="3"/>
        <v>2206.304780205895</v>
      </c>
      <c r="M196" s="60">
        <f>'Gas calculations'!AM189</f>
        <v>2083.1646765469809</v>
      </c>
      <c r="N196" s="65"/>
      <c r="O196" s="65"/>
      <c r="P196" s="65"/>
      <c r="Q196" s="65"/>
      <c r="R196" s="65"/>
      <c r="S196" s="65"/>
      <c r="T196" s="67"/>
      <c r="U196" s="63"/>
    </row>
    <row r="197" spans="1:21" ht="19" thickBot="1">
      <c r="A197" s="58">
        <f>'Field readings'!A191</f>
        <v>44140</v>
      </c>
      <c r="B197" s="59">
        <f>'Field readings'!B191</f>
        <v>2.5624999999990399</v>
      </c>
      <c r="C197" s="65"/>
      <c r="D197" s="60">
        <f>'Field readings'!E191</f>
        <v>32</v>
      </c>
      <c r="E197" s="61">
        <f>'Field readings'!G191</f>
        <v>0</v>
      </c>
      <c r="F197" s="61">
        <f>'Field readings'!F191</f>
        <v>230</v>
      </c>
      <c r="G197" s="61">
        <f>'Field readings'!H191</f>
        <v>114.8</v>
      </c>
      <c r="H197" s="60">
        <f>'Field readings'!J191</f>
        <v>130</v>
      </c>
      <c r="I197" s="60">
        <f>'Field readings'!K191</f>
        <v>98.600000000000009</v>
      </c>
      <c r="J197" s="60">
        <f>'Field readings'!L191</f>
        <v>4</v>
      </c>
      <c r="K197" s="60">
        <f>'Field readings'!I191</f>
        <v>0.625</v>
      </c>
      <c r="L197" s="65">
        <f t="shared" si="3"/>
        <v>1777.8418617951529</v>
      </c>
      <c r="M197" s="60">
        <f>'Gas calculations'!AM190</f>
        <v>1472.5190470433247</v>
      </c>
      <c r="N197" s="65"/>
      <c r="O197" s="65"/>
      <c r="P197" s="65"/>
      <c r="Q197" s="65"/>
      <c r="R197" s="65"/>
      <c r="S197" s="65"/>
      <c r="T197" s="67"/>
      <c r="U197" s="63"/>
    </row>
    <row r="198" spans="1:21" ht="19" thickBot="1">
      <c r="A198" s="58">
        <f>'Field readings'!A192</f>
        <v>44140</v>
      </c>
      <c r="B198" s="59">
        <f>'Field readings'!B192</f>
        <v>2.5729166666657002</v>
      </c>
      <c r="C198" s="65"/>
      <c r="D198" s="60">
        <f>'Field readings'!E192</f>
        <v>32</v>
      </c>
      <c r="E198" s="61">
        <f>'Field readings'!G192</f>
        <v>0</v>
      </c>
      <c r="F198" s="61">
        <f>'Field readings'!F192</f>
        <v>230</v>
      </c>
      <c r="G198" s="61">
        <f>'Field readings'!H192</f>
        <v>114.8</v>
      </c>
      <c r="H198" s="60">
        <f>'Field readings'!J192</f>
        <v>130</v>
      </c>
      <c r="I198" s="60">
        <f>'Field readings'!K192</f>
        <v>98.600000000000009</v>
      </c>
      <c r="J198" s="60">
        <f>'Field readings'!L192</f>
        <v>8</v>
      </c>
      <c r="K198" s="60">
        <f>'Field readings'!I192</f>
        <v>0.625</v>
      </c>
      <c r="L198" s="65">
        <f t="shared" si="3"/>
        <v>1777.8418617951529</v>
      </c>
      <c r="M198" s="60">
        <f>'Gas calculations'!AM191</f>
        <v>2083.1646765469809</v>
      </c>
      <c r="N198" s="65"/>
      <c r="O198" s="65"/>
      <c r="P198" s="65"/>
      <c r="Q198" s="65"/>
      <c r="R198" s="65"/>
      <c r="S198" s="65"/>
      <c r="T198" s="67"/>
      <c r="U198" s="63"/>
    </row>
    <row r="199" spans="1:21" ht="19" thickBot="1">
      <c r="A199" s="58">
        <f>'Field readings'!A193</f>
        <v>44140</v>
      </c>
      <c r="B199" s="59">
        <f>'Field readings'!B193</f>
        <v>2.58333333333236</v>
      </c>
      <c r="C199" s="65"/>
      <c r="D199" s="60">
        <f>'Field readings'!E193</f>
        <v>32</v>
      </c>
      <c r="E199" s="61">
        <f>'Field readings'!G193</f>
        <v>0</v>
      </c>
      <c r="F199" s="61">
        <f>'Field readings'!F193</f>
        <v>230</v>
      </c>
      <c r="G199" s="61">
        <f>'Field readings'!H193</f>
        <v>114.8</v>
      </c>
      <c r="H199" s="60">
        <f>'Field readings'!J193</f>
        <v>130</v>
      </c>
      <c r="I199" s="60">
        <f>'Field readings'!K193</f>
        <v>98.600000000000009</v>
      </c>
      <c r="J199" s="60">
        <f>'Field readings'!L193</f>
        <v>10</v>
      </c>
      <c r="K199" s="60">
        <f>'Field readings'!I193</f>
        <v>0.625</v>
      </c>
      <c r="L199" s="65">
        <f t="shared" si="3"/>
        <v>2206.304780205895</v>
      </c>
      <c r="M199" s="60">
        <f>'Gas calculations'!AM192</f>
        <v>2329.4448838648091</v>
      </c>
      <c r="N199" s="65"/>
      <c r="O199" s="65"/>
      <c r="P199" s="65"/>
      <c r="Q199" s="65"/>
      <c r="R199" s="65"/>
      <c r="S199" s="65"/>
      <c r="T199" s="67"/>
      <c r="U199" s="63"/>
    </row>
    <row r="200" spans="1:21" ht="19" thickBot="1">
      <c r="A200" s="58">
        <f>'Field readings'!A194</f>
        <v>44140</v>
      </c>
      <c r="B200" s="59">
        <f>'Field readings'!B194</f>
        <v>2.5937499999990199</v>
      </c>
      <c r="C200" s="65"/>
      <c r="D200" s="60">
        <f>'Field readings'!E194</f>
        <v>32</v>
      </c>
      <c r="E200" s="61">
        <f>'Field readings'!G194</f>
        <v>0</v>
      </c>
      <c r="F200" s="61">
        <f>'Field readings'!F194</f>
        <v>230</v>
      </c>
      <c r="G200" s="61">
        <f>'Field readings'!H194</f>
        <v>114.8</v>
      </c>
      <c r="H200" s="60">
        <f>'Field readings'!J194</f>
        <v>130</v>
      </c>
      <c r="I200" s="60">
        <f>'Field readings'!K194</f>
        <v>98.600000000000009</v>
      </c>
      <c r="J200" s="60">
        <f>'Field readings'!L194</f>
        <v>8</v>
      </c>
      <c r="K200" s="60">
        <f>'Field readings'!I194</f>
        <v>0.625</v>
      </c>
      <c r="L200" s="65">
        <f t="shared" si="3"/>
        <v>2206.304780205895</v>
      </c>
      <c r="M200" s="60">
        <f>'Gas calculations'!AM193</f>
        <v>2083.1646765469809</v>
      </c>
      <c r="N200" s="66"/>
      <c r="O200" s="66"/>
      <c r="P200" s="66"/>
      <c r="Q200" s="66"/>
      <c r="R200" s="66"/>
      <c r="S200" s="66"/>
      <c r="T200" s="69"/>
      <c r="U200" s="63"/>
    </row>
    <row r="201" spans="1:21" ht="19" thickBot="1">
      <c r="A201" s="58">
        <f>'Field readings'!A195</f>
        <v>44140</v>
      </c>
      <c r="B201" s="59">
        <f>'Field readings'!B195</f>
        <v>2.6041666666656802</v>
      </c>
      <c r="C201" s="65"/>
      <c r="D201" s="60">
        <f>'Field readings'!E195</f>
        <v>32</v>
      </c>
      <c r="E201" s="61">
        <f>'Field readings'!G195</f>
        <v>0</v>
      </c>
      <c r="F201" s="61">
        <f>'Field readings'!F195</f>
        <v>230</v>
      </c>
      <c r="G201" s="61">
        <f>'Field readings'!H195</f>
        <v>114.8</v>
      </c>
      <c r="H201" s="60">
        <f>'Field readings'!J195</f>
        <v>130</v>
      </c>
      <c r="I201" s="60">
        <f>'Field readings'!K195</f>
        <v>98.600000000000009</v>
      </c>
      <c r="J201" s="60">
        <f>'Field readings'!L195</f>
        <v>10</v>
      </c>
      <c r="K201" s="60">
        <f>'Field readings'!I195</f>
        <v>0.625</v>
      </c>
      <c r="L201" s="65">
        <f t="shared" si="3"/>
        <v>2206.304780205895</v>
      </c>
      <c r="M201" s="60">
        <f>'Gas calculations'!AM194</f>
        <v>2329.4448838648091</v>
      </c>
      <c r="N201" s="66"/>
      <c r="O201" s="66"/>
      <c r="P201" s="66"/>
      <c r="Q201" s="66"/>
      <c r="R201" s="66"/>
      <c r="S201" s="66"/>
      <c r="T201" s="69"/>
      <c r="U201" s="63"/>
    </row>
    <row r="202" spans="1:21" ht="19" thickBot="1">
      <c r="A202" s="58">
        <f>'Field readings'!A196</f>
        <v>44140</v>
      </c>
      <c r="B202" s="59">
        <f>'Field readings'!B196</f>
        <v>2.6145833333323401</v>
      </c>
      <c r="C202" s="65"/>
      <c r="D202" s="60">
        <f>'Field readings'!E196</f>
        <v>32</v>
      </c>
      <c r="E202" s="61">
        <f>'Field readings'!G196</f>
        <v>0</v>
      </c>
      <c r="F202" s="61">
        <f>'Field readings'!F196</f>
        <v>230</v>
      </c>
      <c r="G202" s="61">
        <f>'Field readings'!H196</f>
        <v>114.8</v>
      </c>
      <c r="H202" s="60">
        <f>'Field readings'!J196</f>
        <v>130</v>
      </c>
      <c r="I202" s="60">
        <f>'Field readings'!K196</f>
        <v>98.600000000000009</v>
      </c>
      <c r="J202" s="60">
        <f>'Field readings'!L196</f>
        <v>8</v>
      </c>
      <c r="K202" s="60">
        <f>'Field readings'!I196</f>
        <v>0.625</v>
      </c>
      <c r="L202" s="65">
        <f t="shared" si="3"/>
        <v>2206.304780205895</v>
      </c>
      <c r="M202" s="60">
        <f>'Gas calculations'!AM195</f>
        <v>2083.1646765469809</v>
      </c>
      <c r="N202" s="66"/>
      <c r="O202" s="66"/>
      <c r="P202" s="66"/>
      <c r="Q202" s="66"/>
      <c r="R202" s="66"/>
      <c r="S202" s="66"/>
      <c r="T202" s="69"/>
      <c r="U202" s="63"/>
    </row>
    <row r="203" spans="1:21" ht="19" thickBot="1">
      <c r="A203" s="58">
        <f>'Field readings'!A197</f>
        <v>44140</v>
      </c>
      <c r="B203" s="59">
        <f>'Field readings'!B197</f>
        <v>2.6249999999989999</v>
      </c>
      <c r="C203" s="65"/>
      <c r="D203" s="60">
        <f>'Field readings'!E197</f>
        <v>32</v>
      </c>
      <c r="E203" s="61">
        <f>'Field readings'!G197</f>
        <v>0</v>
      </c>
      <c r="F203" s="61">
        <f>'Field readings'!F197</f>
        <v>230</v>
      </c>
      <c r="G203" s="61">
        <f>'Field readings'!H197</f>
        <v>114.8</v>
      </c>
      <c r="H203" s="60">
        <f>'Field readings'!J197</f>
        <v>130</v>
      </c>
      <c r="I203" s="60">
        <f>'Field readings'!K197</f>
        <v>98.600000000000009</v>
      </c>
      <c r="J203" s="60">
        <f>'Field readings'!L197</f>
        <v>6</v>
      </c>
      <c r="K203" s="60">
        <f>'Field readings'!I197</f>
        <v>0.625</v>
      </c>
      <c r="L203" s="65">
        <f t="shared" si="3"/>
        <v>1943.4657537815424</v>
      </c>
      <c r="M203" s="60">
        <f>'Gas calculations'!AM196</f>
        <v>1803.7668310161037</v>
      </c>
      <c r="N203" s="66"/>
      <c r="O203" s="66"/>
      <c r="P203" s="66"/>
      <c r="Q203" s="66"/>
      <c r="R203" s="66"/>
      <c r="S203" s="66"/>
      <c r="T203" s="69"/>
      <c r="U203" s="63"/>
    </row>
    <row r="204" spans="1:21" ht="19" thickBot="1">
      <c r="A204" s="58">
        <f>'Field readings'!A198</f>
        <v>44140</v>
      </c>
      <c r="B204" s="59">
        <f>'Field readings'!B198</f>
        <v>2.6354166666656602</v>
      </c>
      <c r="C204" s="65"/>
      <c r="D204" s="60">
        <f>'Field readings'!E198</f>
        <v>32</v>
      </c>
      <c r="E204" s="61">
        <f>'Field readings'!G198</f>
        <v>0</v>
      </c>
      <c r="F204" s="61">
        <f>'Field readings'!F198</f>
        <v>230</v>
      </c>
      <c r="G204" s="61">
        <f>'Field readings'!H198</f>
        <v>114.8</v>
      </c>
      <c r="H204" s="60">
        <f>'Field readings'!J198</f>
        <v>130</v>
      </c>
      <c r="I204" s="60">
        <f>'Field readings'!K198</f>
        <v>98.600000000000009</v>
      </c>
      <c r="J204" s="60">
        <f>'Field readings'!L198</f>
        <v>12</v>
      </c>
      <c r="K204" s="60">
        <f>'Field readings'!I198</f>
        <v>0.625</v>
      </c>
      <c r="L204" s="65">
        <f t="shared" si="3"/>
        <v>2177.9898206115745</v>
      </c>
      <c r="M204" s="60">
        <f>'Gas calculations'!AM197</f>
        <v>2552.2128102070455</v>
      </c>
      <c r="N204" s="66"/>
      <c r="O204" s="66"/>
      <c r="P204" s="66"/>
      <c r="Q204" s="66"/>
      <c r="R204" s="66"/>
      <c r="S204" s="66"/>
      <c r="T204" s="69"/>
      <c r="U204" s="63"/>
    </row>
    <row r="205" spans="1:21" ht="19" thickBot="1">
      <c r="A205" s="58">
        <f>'Field readings'!A199</f>
        <v>44140</v>
      </c>
      <c r="B205" s="59">
        <f>'Field readings'!B199</f>
        <v>2.6458333333323201</v>
      </c>
      <c r="C205" s="65"/>
      <c r="D205" s="60">
        <f>'Field readings'!E199</f>
        <v>32</v>
      </c>
      <c r="E205" s="61">
        <f>'Field readings'!G199</f>
        <v>0</v>
      </c>
      <c r="F205" s="61">
        <f>'Field readings'!F199</f>
        <v>230</v>
      </c>
      <c r="G205" s="61">
        <f>'Field readings'!H199</f>
        <v>114.8</v>
      </c>
      <c r="H205" s="60">
        <f>'Field readings'!J199</f>
        <v>130</v>
      </c>
      <c r="I205" s="60">
        <f>'Field readings'!K199</f>
        <v>98.600000000000009</v>
      </c>
      <c r="J205" s="60">
        <f>'Field readings'!L199</f>
        <v>16</v>
      </c>
      <c r="K205" s="60">
        <f>'Field readings'!I199</f>
        <v>0.625</v>
      </c>
      <c r="L205" s="65">
        <f t="shared" si="3"/>
        <v>2750.1281032277639</v>
      </c>
      <c r="M205" s="60">
        <f>'Gas calculations'!AM198</f>
        <v>2948.0433962484826</v>
      </c>
      <c r="N205" s="66"/>
      <c r="O205" s="66"/>
      <c r="P205" s="66"/>
      <c r="Q205" s="66"/>
      <c r="R205" s="66"/>
      <c r="S205" s="66"/>
      <c r="T205" s="69"/>
      <c r="U205" s="63"/>
    </row>
    <row r="206" spans="1:21" ht="19" thickBot="1">
      <c r="A206" s="58">
        <f>'Field readings'!A200</f>
        <v>44140</v>
      </c>
      <c r="B206" s="59">
        <f>'Field readings'!B200</f>
        <v>2.6562499999989799</v>
      </c>
      <c r="C206" s="65"/>
      <c r="D206" s="60">
        <f>'Field readings'!E200</f>
        <v>32</v>
      </c>
      <c r="E206" s="61">
        <f>'Field readings'!G200</f>
        <v>0</v>
      </c>
      <c r="F206" s="61">
        <f>'Field readings'!F200</f>
        <v>230</v>
      </c>
      <c r="G206" s="61">
        <f>'Field readings'!H200</f>
        <v>114.8</v>
      </c>
      <c r="H206" s="60">
        <f>'Field readings'!J200</f>
        <v>130</v>
      </c>
      <c r="I206" s="60">
        <f>'Field readings'!K200</f>
        <v>98.600000000000009</v>
      </c>
      <c r="J206" s="60">
        <f>'Field readings'!L200</f>
        <v>12</v>
      </c>
      <c r="K206" s="60">
        <f>'Field readings'!I200</f>
        <v>0.625</v>
      </c>
      <c r="L206" s="65">
        <f t="shared" si="3"/>
        <v>2750.1281032277639</v>
      </c>
      <c r="M206" s="60">
        <f>'Gas calculations'!AM199</f>
        <v>2552.2128102070455</v>
      </c>
      <c r="N206" s="66"/>
      <c r="O206" s="66"/>
      <c r="P206" s="66"/>
      <c r="Q206" s="66"/>
      <c r="R206" s="66"/>
      <c r="S206" s="66"/>
      <c r="T206" s="69"/>
      <c r="U206" s="63"/>
    </row>
    <row r="207" spans="1:21" ht="19" thickBot="1">
      <c r="A207" s="58">
        <f>'Field readings'!A201</f>
        <v>44140</v>
      </c>
      <c r="B207" s="59">
        <f>'Field readings'!B201</f>
        <v>2.6666666666656398</v>
      </c>
      <c r="C207" s="65"/>
      <c r="D207" s="60">
        <f>'Field readings'!E201</f>
        <v>32</v>
      </c>
      <c r="E207" s="61">
        <f>'Field readings'!G201</f>
        <v>0</v>
      </c>
      <c r="F207" s="61">
        <f>'Field readings'!F201</f>
        <v>230</v>
      </c>
      <c r="G207" s="61">
        <f>'Field readings'!H201</f>
        <v>114.8</v>
      </c>
      <c r="H207" s="60">
        <f>'Field readings'!J201</f>
        <v>130</v>
      </c>
      <c r="I207" s="60">
        <f>'Field readings'!K201</f>
        <v>98.600000000000009</v>
      </c>
      <c r="J207" s="60">
        <f>'Field readings'!L201</f>
        <v>14</v>
      </c>
      <c r="K207" s="60">
        <f>'Field readings'!I201</f>
        <v>0.625</v>
      </c>
      <c r="L207" s="65">
        <f t="shared" ref="L207:L270" si="4">AVERAGE(M206:M207)</f>
        <v>2654.6931461134091</v>
      </c>
      <c r="M207" s="60">
        <f>'Gas calculations'!AM200</f>
        <v>2757.173482019773</v>
      </c>
      <c r="N207" s="66"/>
      <c r="O207" s="66"/>
      <c r="P207" s="66"/>
      <c r="Q207" s="66"/>
      <c r="R207" s="66"/>
      <c r="S207" s="66"/>
      <c r="T207" s="69"/>
      <c r="U207" s="63"/>
    </row>
    <row r="208" spans="1:21" ht="19" thickBot="1">
      <c r="A208" s="58">
        <f>'Field readings'!A202</f>
        <v>44140</v>
      </c>
      <c r="B208" s="59">
        <f>'Field readings'!B202</f>
        <v>2.6770833333323001</v>
      </c>
      <c r="C208" s="65"/>
      <c r="D208" s="60">
        <f>'Field readings'!E202</f>
        <v>32</v>
      </c>
      <c r="E208" s="61">
        <f>'Field readings'!G202</f>
        <v>0</v>
      </c>
      <c r="F208" s="61">
        <f>'Field readings'!F202</f>
        <v>230</v>
      </c>
      <c r="G208" s="61">
        <f>'Field readings'!H202</f>
        <v>114.8</v>
      </c>
      <c r="H208" s="60">
        <f>'Field readings'!J202</f>
        <v>130</v>
      </c>
      <c r="I208" s="60">
        <f>'Field readings'!K202</f>
        <v>98.6</v>
      </c>
      <c r="J208" s="60">
        <f>'Field readings'!L202</f>
        <v>6</v>
      </c>
      <c r="K208" s="60">
        <f>'Field readings'!I202</f>
        <v>0.625</v>
      </c>
      <c r="L208" s="65">
        <f t="shared" si="4"/>
        <v>2280.4701565179384</v>
      </c>
      <c r="M208" s="60">
        <f>'Gas calculations'!AM201</f>
        <v>1803.7668310161037</v>
      </c>
      <c r="N208" s="66"/>
      <c r="O208" s="66"/>
      <c r="P208" s="66"/>
      <c r="Q208" s="66"/>
      <c r="R208" s="66"/>
      <c r="S208" s="66"/>
      <c r="T208" s="69"/>
      <c r="U208" s="63"/>
    </row>
    <row r="209" spans="1:21" ht="19" thickBot="1">
      <c r="A209" s="58">
        <f>'Field readings'!A203</f>
        <v>44140</v>
      </c>
      <c r="B209" s="59">
        <f>'Field readings'!B203</f>
        <v>2.6874999999989599</v>
      </c>
      <c r="C209" s="65"/>
      <c r="D209" s="60">
        <f>'Field readings'!E203</f>
        <v>32</v>
      </c>
      <c r="E209" s="61">
        <f>'Field readings'!G203</f>
        <v>0</v>
      </c>
      <c r="F209" s="61">
        <f>'Field readings'!F203</f>
        <v>230</v>
      </c>
      <c r="G209" s="61">
        <f>'Field readings'!H203</f>
        <v>114.8</v>
      </c>
      <c r="H209" s="60">
        <f>'Field readings'!J203</f>
        <v>130</v>
      </c>
      <c r="I209" s="60">
        <f>'Field readings'!K203</f>
        <v>98.6</v>
      </c>
      <c r="J209" s="60">
        <f>'Field readings'!L203</f>
        <v>8</v>
      </c>
      <c r="K209" s="60">
        <f>'Field readings'!I203</f>
        <v>0.625</v>
      </c>
      <c r="L209" s="65">
        <f t="shared" si="4"/>
        <v>1943.4657537815424</v>
      </c>
      <c r="M209" s="60">
        <f>'Gas calculations'!AM202</f>
        <v>2083.1646765469809</v>
      </c>
      <c r="N209" s="66"/>
      <c r="O209" s="66"/>
      <c r="P209" s="66"/>
      <c r="Q209" s="66"/>
      <c r="R209" s="66"/>
      <c r="S209" s="66"/>
      <c r="T209" s="69"/>
      <c r="U209" s="63"/>
    </row>
    <row r="210" spans="1:21" ht="19" thickBot="1">
      <c r="A210" s="58">
        <f>'Field readings'!A204</f>
        <v>44140</v>
      </c>
      <c r="B210" s="59">
        <f>'Field readings'!B204</f>
        <v>2.6979166666656198</v>
      </c>
      <c r="C210" s="65"/>
      <c r="D210" s="60">
        <f>'Field readings'!E204</f>
        <v>32</v>
      </c>
      <c r="E210" s="61">
        <f>'Field readings'!G204</f>
        <v>0</v>
      </c>
      <c r="F210" s="61">
        <f>'Field readings'!F204</f>
        <v>230</v>
      </c>
      <c r="G210" s="61">
        <f>'Field readings'!H204</f>
        <v>114.8</v>
      </c>
      <c r="H210" s="60">
        <f>'Field readings'!J204</f>
        <v>130</v>
      </c>
      <c r="I210" s="60">
        <f>'Field readings'!K204</f>
        <v>98.6</v>
      </c>
      <c r="J210" s="60">
        <f>'Field readings'!L204</f>
        <v>10</v>
      </c>
      <c r="K210" s="60">
        <f>'Field readings'!I204</f>
        <v>0.625</v>
      </c>
      <c r="L210" s="65">
        <f t="shared" si="4"/>
        <v>2206.304780205895</v>
      </c>
      <c r="M210" s="60">
        <f>'Gas calculations'!AM203</f>
        <v>2329.4448838648091</v>
      </c>
      <c r="N210" s="66"/>
      <c r="O210" s="66"/>
      <c r="P210" s="66"/>
      <c r="Q210" s="66"/>
      <c r="R210" s="66"/>
      <c r="S210" s="66"/>
      <c r="T210" s="69"/>
      <c r="U210" s="63"/>
    </row>
    <row r="211" spans="1:21" ht="19" thickBot="1">
      <c r="A211" s="58">
        <f>'Field readings'!A205</f>
        <v>44140</v>
      </c>
      <c r="B211" s="59">
        <f>'Field readings'!B205</f>
        <v>2.7083333333322801</v>
      </c>
      <c r="C211" s="65"/>
      <c r="D211" s="60">
        <f>'Field readings'!E205</f>
        <v>32</v>
      </c>
      <c r="E211" s="61">
        <f>'Field readings'!G205</f>
        <v>0</v>
      </c>
      <c r="F211" s="61">
        <f>'Field readings'!F205</f>
        <v>230</v>
      </c>
      <c r="G211" s="61">
        <f>'Field readings'!H205</f>
        <v>114.8</v>
      </c>
      <c r="H211" s="60">
        <f>'Field readings'!J205</f>
        <v>130</v>
      </c>
      <c r="I211" s="60">
        <f>'Field readings'!K205</f>
        <v>98.6</v>
      </c>
      <c r="J211" s="60">
        <f>'Field readings'!L205</f>
        <v>8</v>
      </c>
      <c r="K211" s="60">
        <f>'Field readings'!I205</f>
        <v>0.625</v>
      </c>
      <c r="L211" s="65">
        <f t="shared" si="4"/>
        <v>2206.304780205895</v>
      </c>
      <c r="M211" s="60">
        <f>'Gas calculations'!AM204</f>
        <v>2083.1646765469809</v>
      </c>
      <c r="N211" s="66"/>
      <c r="O211" s="66"/>
      <c r="P211" s="66"/>
      <c r="Q211" s="66"/>
      <c r="R211" s="66"/>
      <c r="S211" s="66"/>
      <c r="T211" s="69"/>
      <c r="U211" s="63"/>
    </row>
    <row r="212" spans="1:21" ht="19" thickBot="1">
      <c r="A212" s="58">
        <f>'Field readings'!A206</f>
        <v>44140</v>
      </c>
      <c r="B212" s="59">
        <f>'Field readings'!B206</f>
        <v>2.71874999999894</v>
      </c>
      <c r="C212" s="65"/>
      <c r="D212" s="60">
        <f>'Field readings'!E206</f>
        <v>32</v>
      </c>
      <c r="E212" s="61">
        <f>'Field readings'!G206</f>
        <v>0</v>
      </c>
      <c r="F212" s="61">
        <f>'Field readings'!F206</f>
        <v>230</v>
      </c>
      <c r="G212" s="61">
        <f>'Field readings'!H206</f>
        <v>114.8</v>
      </c>
      <c r="H212" s="60">
        <f>'Field readings'!J206</f>
        <v>130</v>
      </c>
      <c r="I212" s="60">
        <f>'Field readings'!K206</f>
        <v>98.6</v>
      </c>
      <c r="J212" s="60">
        <f>'Field readings'!L206</f>
        <v>12</v>
      </c>
      <c r="K212" s="60">
        <f>'Field readings'!I206</f>
        <v>0.625</v>
      </c>
      <c r="L212" s="65">
        <f t="shared" si="4"/>
        <v>2317.6887433770135</v>
      </c>
      <c r="M212" s="60">
        <f>'Gas calculations'!AM205</f>
        <v>2552.2128102070455</v>
      </c>
      <c r="N212" s="66"/>
      <c r="O212" s="66"/>
      <c r="P212" s="66"/>
      <c r="Q212" s="66"/>
      <c r="R212" s="66"/>
      <c r="S212" s="66"/>
      <c r="T212" s="69"/>
      <c r="U212" s="63"/>
    </row>
    <row r="213" spans="1:21" ht="19" thickBot="1">
      <c r="A213" s="58">
        <f>'Field readings'!A207</f>
        <v>44140</v>
      </c>
      <c r="B213" s="59">
        <f>'Field readings'!B207</f>
        <v>2.7291666666655998</v>
      </c>
      <c r="C213" s="65"/>
      <c r="D213" s="60">
        <f>'Field readings'!E207</f>
        <v>32</v>
      </c>
      <c r="E213" s="61">
        <f>'Field readings'!G207</f>
        <v>0</v>
      </c>
      <c r="F213" s="61">
        <f>'Field readings'!F207</f>
        <v>230</v>
      </c>
      <c r="G213" s="61">
        <f>'Field readings'!H207</f>
        <v>114.8</v>
      </c>
      <c r="H213" s="60">
        <f>'Field readings'!J207</f>
        <v>130</v>
      </c>
      <c r="I213" s="60">
        <f>'Field readings'!K207</f>
        <v>98.6</v>
      </c>
      <c r="J213" s="60">
        <f>'Field readings'!L207</f>
        <v>10</v>
      </c>
      <c r="K213" s="60">
        <f>'Field readings'!I207</f>
        <v>0.625</v>
      </c>
      <c r="L213" s="65">
        <f t="shared" si="4"/>
        <v>2440.8288470359275</v>
      </c>
      <c r="M213" s="60">
        <f>'Gas calculations'!AM206</f>
        <v>2329.4448838648091</v>
      </c>
      <c r="N213" s="66"/>
      <c r="O213" s="66"/>
      <c r="P213" s="66"/>
      <c r="Q213" s="66"/>
      <c r="R213" s="66"/>
      <c r="S213" s="66"/>
      <c r="T213" s="69"/>
      <c r="U213" s="63"/>
    </row>
    <row r="214" spans="1:21" ht="19" thickBot="1">
      <c r="A214" s="58">
        <f>'Field readings'!A208</f>
        <v>44140</v>
      </c>
      <c r="B214" s="59">
        <f>'Field readings'!B208</f>
        <v>2.7395833333322601</v>
      </c>
      <c r="C214" s="65"/>
      <c r="D214" s="60">
        <f>'Field readings'!E208</f>
        <v>32</v>
      </c>
      <c r="E214" s="61">
        <f>'Field readings'!G208</f>
        <v>0</v>
      </c>
      <c r="F214" s="61">
        <f>'Field readings'!F208</f>
        <v>230</v>
      </c>
      <c r="G214" s="61">
        <f>'Field readings'!H208</f>
        <v>114.8</v>
      </c>
      <c r="H214" s="60">
        <f>'Field readings'!J208</f>
        <v>130</v>
      </c>
      <c r="I214" s="60">
        <f>'Field readings'!K208</f>
        <v>98.6</v>
      </c>
      <c r="J214" s="60">
        <f>'Field readings'!L208</f>
        <v>10</v>
      </c>
      <c r="K214" s="60">
        <f>'Field readings'!I208</f>
        <v>0.625</v>
      </c>
      <c r="L214" s="65">
        <f t="shared" si="4"/>
        <v>2329.4448838648091</v>
      </c>
      <c r="M214" s="60">
        <f>'Gas calculations'!AM207</f>
        <v>2329.4448838648091</v>
      </c>
      <c r="N214" s="70"/>
      <c r="O214" s="70"/>
      <c r="P214" s="70"/>
      <c r="Q214" s="70"/>
      <c r="R214" s="70"/>
      <c r="S214" s="70"/>
      <c r="T214" s="71"/>
      <c r="U214" s="63"/>
    </row>
    <row r="215" spans="1:21" ht="19" thickBot="1">
      <c r="A215" s="58">
        <f>'Field readings'!A209</f>
        <v>44140</v>
      </c>
      <c r="B215" s="59">
        <f>'Field readings'!B209</f>
        <v>2.74999999999892</v>
      </c>
      <c r="C215" s="65"/>
      <c r="D215" s="60">
        <f>'Field readings'!E209</f>
        <v>32</v>
      </c>
      <c r="E215" s="61">
        <f>'Field readings'!G209</f>
        <v>0</v>
      </c>
      <c r="F215" s="61">
        <f>'Field readings'!F209</f>
        <v>230</v>
      </c>
      <c r="G215" s="61">
        <f>'Field readings'!H209</f>
        <v>113</v>
      </c>
      <c r="H215" s="60">
        <f>'Field readings'!J209</f>
        <v>130</v>
      </c>
      <c r="I215" s="60">
        <f>'Field readings'!K209</f>
        <v>96.8</v>
      </c>
      <c r="J215" s="60">
        <f>'Field readings'!L209</f>
        <v>12</v>
      </c>
      <c r="K215" s="60">
        <f>'Field readings'!I209</f>
        <v>0.625</v>
      </c>
      <c r="L215" s="65">
        <f t="shared" si="4"/>
        <v>2443.1477642912505</v>
      </c>
      <c r="M215" s="60">
        <f>'Gas calculations'!AM208</f>
        <v>2556.8506447176915</v>
      </c>
      <c r="N215" s="70"/>
      <c r="O215" s="70"/>
      <c r="P215" s="70"/>
      <c r="Q215" s="70"/>
      <c r="R215" s="70"/>
      <c r="S215" s="70"/>
      <c r="T215" s="71"/>
      <c r="U215" s="63"/>
    </row>
    <row r="216" spans="1:21" ht="19" thickBot="1">
      <c r="A216" s="58">
        <f>'Field readings'!A210</f>
        <v>44140</v>
      </c>
      <c r="B216" s="59">
        <f>'Field readings'!B210</f>
        <v>2.7604166666655798</v>
      </c>
      <c r="C216" s="65"/>
      <c r="D216" s="60">
        <f>'Field readings'!E210</f>
        <v>32</v>
      </c>
      <c r="E216" s="61">
        <f>'Field readings'!G210</f>
        <v>0</v>
      </c>
      <c r="F216" s="61">
        <f>'Field readings'!F210</f>
        <v>230</v>
      </c>
      <c r="G216" s="61">
        <f>'Field readings'!H210</f>
        <v>113</v>
      </c>
      <c r="H216" s="60">
        <f>'Field readings'!J210</f>
        <v>130</v>
      </c>
      <c r="I216" s="60">
        <f>'Field readings'!K210</f>
        <v>96.8</v>
      </c>
      <c r="J216" s="60">
        <f>'Field readings'!L210</f>
        <v>10</v>
      </c>
      <c r="K216" s="60">
        <f>'Field readings'!I210</f>
        <v>0.625</v>
      </c>
      <c r="L216" s="65">
        <f t="shared" si="4"/>
        <v>2445.264276642773</v>
      </c>
      <c r="M216" s="60">
        <f>'Gas calculations'!AM209</f>
        <v>2333.6779085678545</v>
      </c>
      <c r="N216" s="70"/>
      <c r="O216" s="70"/>
      <c r="P216" s="70"/>
      <c r="Q216" s="70"/>
      <c r="R216" s="70"/>
      <c r="S216" s="70"/>
      <c r="T216" s="71"/>
      <c r="U216" s="63"/>
    </row>
    <row r="217" spans="1:21" ht="19" thickBot="1">
      <c r="A217" s="58">
        <f>'Field readings'!A211</f>
        <v>44140</v>
      </c>
      <c r="B217" s="59">
        <f>'Field readings'!B211</f>
        <v>2.7708333333322401</v>
      </c>
      <c r="C217" s="65"/>
      <c r="D217" s="60">
        <f>'Field readings'!E211</f>
        <v>32</v>
      </c>
      <c r="E217" s="61">
        <f>'Field readings'!G211</f>
        <v>0</v>
      </c>
      <c r="F217" s="61">
        <f>'Field readings'!F211</f>
        <v>230</v>
      </c>
      <c r="G217" s="61">
        <f>'Field readings'!H211</f>
        <v>113</v>
      </c>
      <c r="H217" s="60">
        <f>'Field readings'!J211</f>
        <v>130</v>
      </c>
      <c r="I217" s="60">
        <f>'Field readings'!K211</f>
        <v>96.8</v>
      </c>
      <c r="J217" s="60">
        <f>'Field readings'!L211</f>
        <v>14</v>
      </c>
      <c r="K217" s="60">
        <f>'Field readings'!I211</f>
        <v>0.625</v>
      </c>
      <c r="L217" s="65">
        <f t="shared" si="4"/>
        <v>2547.9308379440672</v>
      </c>
      <c r="M217" s="60">
        <f>'Gas calculations'!AM210</f>
        <v>2762.1837673202804</v>
      </c>
      <c r="N217" s="70"/>
      <c r="O217" s="70"/>
      <c r="P217" s="70"/>
      <c r="Q217" s="70"/>
      <c r="R217" s="70"/>
      <c r="S217" s="70"/>
      <c r="T217" s="71"/>
      <c r="U217" s="63"/>
    </row>
    <row r="218" spans="1:21" ht="19" thickBot="1">
      <c r="A218" s="58">
        <f>'Field readings'!A212</f>
        <v>44140</v>
      </c>
      <c r="B218" s="59">
        <f>'Field readings'!B212</f>
        <v>2.7812499999989</v>
      </c>
      <c r="C218" s="65"/>
      <c r="D218" s="60">
        <f>'Field readings'!E212</f>
        <v>32</v>
      </c>
      <c r="E218" s="61">
        <f>'Field readings'!G212</f>
        <v>0</v>
      </c>
      <c r="F218" s="61">
        <f>'Field readings'!F212</f>
        <v>230</v>
      </c>
      <c r="G218" s="61">
        <f>'Field readings'!H212</f>
        <v>113</v>
      </c>
      <c r="H218" s="60">
        <f>'Field readings'!J212</f>
        <v>130</v>
      </c>
      <c r="I218" s="60">
        <f>'Field readings'!K212</f>
        <v>96.8</v>
      </c>
      <c r="J218" s="60">
        <f>'Field readings'!L212</f>
        <v>14</v>
      </c>
      <c r="K218" s="60">
        <f>'Field readings'!I212</f>
        <v>0.625</v>
      </c>
      <c r="L218" s="65">
        <f t="shared" si="4"/>
        <v>2762.1837673202804</v>
      </c>
      <c r="M218" s="60">
        <f>'Gas calculations'!AM211</f>
        <v>2762.1837673202804</v>
      </c>
      <c r="N218" s="70"/>
      <c r="O218" s="70"/>
      <c r="P218" s="70"/>
      <c r="Q218" s="70"/>
      <c r="R218" s="70"/>
      <c r="S218" s="70"/>
      <c r="T218" s="71"/>
      <c r="U218" s="63"/>
    </row>
    <row r="219" spans="1:21" ht="19" thickBot="1">
      <c r="A219" s="58">
        <f>'Field readings'!A213</f>
        <v>44140</v>
      </c>
      <c r="B219" s="59">
        <f>'Field readings'!B213</f>
        <v>2.7916666666655598</v>
      </c>
      <c r="C219" s="65"/>
      <c r="D219" s="60">
        <f>'Field readings'!E213</f>
        <v>32</v>
      </c>
      <c r="E219" s="61">
        <f>'Field readings'!G213</f>
        <v>0</v>
      </c>
      <c r="F219" s="61">
        <f>'Field readings'!F213</f>
        <v>230</v>
      </c>
      <c r="G219" s="61">
        <f>'Field readings'!H213</f>
        <v>113</v>
      </c>
      <c r="H219" s="60">
        <f>'Field readings'!J213</f>
        <v>130</v>
      </c>
      <c r="I219" s="60">
        <f>'Field readings'!K213</f>
        <v>96.8</v>
      </c>
      <c r="J219" s="60">
        <f>'Field readings'!L213</f>
        <v>12</v>
      </c>
      <c r="K219" s="60">
        <f>'Field readings'!I213</f>
        <v>0.625</v>
      </c>
      <c r="L219" s="65">
        <f t="shared" si="4"/>
        <v>2659.5172060189861</v>
      </c>
      <c r="M219" s="60">
        <f>'Gas calculations'!AM212</f>
        <v>2556.8506447176915</v>
      </c>
      <c r="N219" s="70"/>
      <c r="O219" s="70"/>
      <c r="P219" s="70"/>
      <c r="Q219" s="70"/>
      <c r="R219" s="70"/>
      <c r="S219" s="70"/>
      <c r="T219" s="71"/>
      <c r="U219" s="63"/>
    </row>
    <row r="220" spans="1:21" ht="19" thickBot="1">
      <c r="A220" s="58">
        <f>'Field readings'!A214</f>
        <v>44140</v>
      </c>
      <c r="B220" s="59">
        <f>'Field readings'!B214</f>
        <v>2.8020833333322201</v>
      </c>
      <c r="C220" s="65"/>
      <c r="D220" s="60">
        <f>'Field readings'!E214</f>
        <v>32</v>
      </c>
      <c r="E220" s="61">
        <f>'Field readings'!G214</f>
        <v>0</v>
      </c>
      <c r="F220" s="61">
        <f>'Field readings'!F214</f>
        <v>230</v>
      </c>
      <c r="G220" s="61">
        <f>'Field readings'!H214</f>
        <v>113</v>
      </c>
      <c r="H220" s="60">
        <f>'Field readings'!J214</f>
        <v>130</v>
      </c>
      <c r="I220" s="60">
        <f>'Field readings'!K214</f>
        <v>96.8</v>
      </c>
      <c r="J220" s="60">
        <f>'Field readings'!L214</f>
        <v>10</v>
      </c>
      <c r="K220" s="60">
        <f>'Field readings'!I214</f>
        <v>0.625</v>
      </c>
      <c r="L220" s="65">
        <f t="shared" si="4"/>
        <v>2445.264276642773</v>
      </c>
      <c r="M220" s="60">
        <f>'Gas calculations'!AM213</f>
        <v>2333.6779085678545</v>
      </c>
      <c r="N220" s="70"/>
      <c r="O220" s="70"/>
      <c r="P220" s="70"/>
      <c r="Q220" s="70"/>
      <c r="R220" s="70"/>
      <c r="S220" s="70"/>
      <c r="T220" s="71"/>
      <c r="U220" s="63"/>
    </row>
    <row r="221" spans="1:21" ht="19" thickBot="1">
      <c r="A221" s="58">
        <f>'Field readings'!A215</f>
        <v>44140</v>
      </c>
      <c r="B221" s="59">
        <f>'Field readings'!B215</f>
        <v>2.81249999999888</v>
      </c>
      <c r="C221" s="65"/>
      <c r="D221" s="60">
        <f>'Field readings'!E215</f>
        <v>32</v>
      </c>
      <c r="E221" s="61">
        <f>'Field readings'!G215</f>
        <v>0</v>
      </c>
      <c r="F221" s="61">
        <f>'Field readings'!F215</f>
        <v>230</v>
      </c>
      <c r="G221" s="61">
        <f>'Field readings'!H215</f>
        <v>113</v>
      </c>
      <c r="H221" s="60">
        <f>'Field readings'!J215</f>
        <v>130</v>
      </c>
      <c r="I221" s="60">
        <f>'Field readings'!K215</f>
        <v>96.8</v>
      </c>
      <c r="J221" s="60">
        <f>'Field readings'!L215</f>
        <v>8</v>
      </c>
      <c r="K221" s="60">
        <f>'Field readings'!I215</f>
        <v>0.625</v>
      </c>
      <c r="L221" s="65">
        <f t="shared" si="4"/>
        <v>2210.3140369613343</v>
      </c>
      <c r="M221" s="60">
        <f>'Gas calculations'!AM214</f>
        <v>2086.9501653548141</v>
      </c>
      <c r="N221" s="70"/>
      <c r="O221" s="70"/>
      <c r="P221" s="70"/>
      <c r="Q221" s="70"/>
      <c r="R221" s="70"/>
      <c r="S221" s="70"/>
      <c r="T221" s="71"/>
      <c r="U221" s="63"/>
    </row>
    <row r="222" spans="1:21" ht="19" thickBot="1">
      <c r="A222" s="58">
        <f>'Field readings'!A216</f>
        <v>44140</v>
      </c>
      <c r="B222" s="59">
        <f>'Field readings'!B216</f>
        <v>2.8229166666655399</v>
      </c>
      <c r="C222" s="65"/>
      <c r="D222" s="60">
        <f>'Field readings'!E216</f>
        <v>32</v>
      </c>
      <c r="E222" s="61">
        <f>'Field readings'!G216</f>
        <v>0</v>
      </c>
      <c r="F222" s="61">
        <f>'Field readings'!F216</f>
        <v>230</v>
      </c>
      <c r="G222" s="61">
        <f>'Field readings'!H216</f>
        <v>111.2</v>
      </c>
      <c r="H222" s="60">
        <f>'Field readings'!J216</f>
        <v>130</v>
      </c>
      <c r="I222" s="60">
        <f>'Field readings'!K216</f>
        <v>96.8</v>
      </c>
      <c r="J222" s="60">
        <f>'Field readings'!L216</f>
        <v>10</v>
      </c>
      <c r="K222" s="60">
        <f>'Field readings'!I216</f>
        <v>0.625</v>
      </c>
      <c r="L222" s="65">
        <f t="shared" si="4"/>
        <v>2210.3140369613343</v>
      </c>
      <c r="M222" s="60">
        <f>'Gas calculations'!AM215</f>
        <v>2333.6779085678545</v>
      </c>
      <c r="N222" s="70"/>
      <c r="O222" s="70"/>
      <c r="P222" s="70"/>
      <c r="Q222" s="70"/>
      <c r="R222" s="70"/>
      <c r="S222" s="70"/>
      <c r="T222" s="71"/>
      <c r="U222" s="63"/>
    </row>
    <row r="223" spans="1:21" ht="19" thickBot="1">
      <c r="A223" s="58">
        <f>'Field readings'!A217</f>
        <v>44140</v>
      </c>
      <c r="B223" s="59">
        <f>'Field readings'!B217</f>
        <v>2.8333333333322002</v>
      </c>
      <c r="C223" s="65"/>
      <c r="D223" s="60">
        <f>'Field readings'!E217</f>
        <v>32</v>
      </c>
      <c r="E223" s="61">
        <f>'Field readings'!G217</f>
        <v>0</v>
      </c>
      <c r="F223" s="61">
        <f>'Field readings'!F217</f>
        <v>235</v>
      </c>
      <c r="G223" s="61">
        <f>'Field readings'!H217</f>
        <v>111.2</v>
      </c>
      <c r="H223" s="60">
        <f>'Field readings'!J217</f>
        <v>130</v>
      </c>
      <c r="I223" s="60">
        <f>'Field readings'!K217</f>
        <v>96.8</v>
      </c>
      <c r="J223" s="60">
        <f>'Field readings'!L217</f>
        <v>12</v>
      </c>
      <c r="K223" s="60">
        <f>'Field readings'!I217</f>
        <v>0.625</v>
      </c>
      <c r="L223" s="65">
        <f t="shared" si="4"/>
        <v>2445.264276642773</v>
      </c>
      <c r="M223" s="60">
        <f>'Gas calculations'!AM216</f>
        <v>2556.8506447176915</v>
      </c>
      <c r="N223" s="70"/>
      <c r="O223" s="70"/>
      <c r="P223" s="70"/>
      <c r="Q223" s="70"/>
      <c r="R223" s="70"/>
      <c r="S223" s="70"/>
      <c r="T223" s="71"/>
      <c r="U223" s="63"/>
    </row>
    <row r="224" spans="1:21" ht="19" thickBot="1">
      <c r="A224" s="58">
        <f>'Field readings'!A218</f>
        <v>44140</v>
      </c>
      <c r="B224" s="59">
        <f>'Field readings'!B218</f>
        <v>2.84374999999886</v>
      </c>
      <c r="C224" s="65"/>
      <c r="D224" s="60">
        <f>'Field readings'!E218</f>
        <v>32</v>
      </c>
      <c r="E224" s="61">
        <f>'Field readings'!G218</f>
        <v>0</v>
      </c>
      <c r="F224" s="61">
        <f>'Field readings'!F218</f>
        <v>235</v>
      </c>
      <c r="G224" s="61">
        <f>'Field readings'!H218</f>
        <v>111.2</v>
      </c>
      <c r="H224" s="60">
        <f>'Field readings'!J218</f>
        <v>130</v>
      </c>
      <c r="I224" s="60">
        <f>'Field readings'!K218</f>
        <v>96.8</v>
      </c>
      <c r="J224" s="60">
        <f>'Field readings'!L218</f>
        <v>10</v>
      </c>
      <c r="K224" s="60">
        <f>'Field readings'!I218</f>
        <v>0.625</v>
      </c>
      <c r="L224" s="65">
        <f t="shared" si="4"/>
        <v>2445.264276642773</v>
      </c>
      <c r="M224" s="60">
        <f>'Gas calculations'!AM217</f>
        <v>2333.6779085678545</v>
      </c>
      <c r="N224" s="70"/>
      <c r="O224" s="70"/>
      <c r="P224" s="70"/>
      <c r="Q224" s="70"/>
      <c r="R224" s="70"/>
      <c r="S224" s="70"/>
      <c r="T224" s="71"/>
      <c r="U224" s="63"/>
    </row>
    <row r="225" spans="1:21" ht="19" thickBot="1">
      <c r="A225" s="58">
        <f>'Field readings'!A219</f>
        <v>44140</v>
      </c>
      <c r="B225" s="59">
        <f>'Field readings'!B219</f>
        <v>2.8541666666655199</v>
      </c>
      <c r="C225" s="65"/>
      <c r="D225" s="60">
        <f>'Field readings'!E219</f>
        <v>32</v>
      </c>
      <c r="E225" s="61">
        <f>'Field readings'!G219</f>
        <v>0</v>
      </c>
      <c r="F225" s="61">
        <f>'Field readings'!F219</f>
        <v>235</v>
      </c>
      <c r="G225" s="61">
        <f>'Field readings'!H219</f>
        <v>111.2</v>
      </c>
      <c r="H225" s="60">
        <f>'Field readings'!J219</f>
        <v>130</v>
      </c>
      <c r="I225" s="60">
        <f>'Field readings'!K219</f>
        <v>96.8</v>
      </c>
      <c r="J225" s="60">
        <f>'Field readings'!L219</f>
        <v>10</v>
      </c>
      <c r="K225" s="60">
        <f>'Field readings'!I219</f>
        <v>0.625</v>
      </c>
      <c r="L225" s="65">
        <f t="shared" si="4"/>
        <v>2333.6779085678545</v>
      </c>
      <c r="M225" s="60">
        <f>'Gas calculations'!AM218</f>
        <v>2333.6779085678545</v>
      </c>
      <c r="N225" s="70"/>
      <c r="O225" s="70"/>
      <c r="P225" s="70"/>
      <c r="Q225" s="70"/>
      <c r="R225" s="70"/>
      <c r="S225" s="70"/>
      <c r="T225" s="71"/>
      <c r="U225" s="63"/>
    </row>
    <row r="226" spans="1:21" ht="19" thickBot="1">
      <c r="A226" s="58">
        <f>'Field readings'!A220</f>
        <v>44140</v>
      </c>
      <c r="B226" s="59">
        <f>'Field readings'!B220</f>
        <v>2.8645833333321802</v>
      </c>
      <c r="C226" s="65"/>
      <c r="D226" s="60">
        <f>'Field readings'!E220</f>
        <v>32</v>
      </c>
      <c r="E226" s="61">
        <f>'Field readings'!G220</f>
        <v>0</v>
      </c>
      <c r="F226" s="61">
        <f>'Field readings'!F220</f>
        <v>235</v>
      </c>
      <c r="G226" s="61">
        <f>'Field readings'!H220</f>
        <v>111.2</v>
      </c>
      <c r="H226" s="60">
        <f>'Field readings'!J220</f>
        <v>130</v>
      </c>
      <c r="I226" s="60">
        <f>'Field readings'!K220</f>
        <v>96.8</v>
      </c>
      <c r="J226" s="60">
        <f>'Field readings'!L220</f>
        <v>8</v>
      </c>
      <c r="K226" s="60">
        <f>'Field readings'!I220</f>
        <v>0.625</v>
      </c>
      <c r="L226" s="65">
        <f t="shared" si="4"/>
        <v>2210.3140369613343</v>
      </c>
      <c r="M226" s="60">
        <f>'Gas calculations'!AM219</f>
        <v>2086.9501653548141</v>
      </c>
      <c r="N226" s="70"/>
      <c r="O226" s="70"/>
      <c r="P226" s="70"/>
      <c r="Q226" s="70"/>
      <c r="R226" s="70"/>
      <c r="S226" s="70"/>
      <c r="T226" s="71"/>
      <c r="U226" s="63"/>
    </row>
    <row r="227" spans="1:21" ht="19" thickBot="1">
      <c r="A227" s="58">
        <f>'Field readings'!A221</f>
        <v>44140</v>
      </c>
      <c r="B227" s="59">
        <f>'Field readings'!B221</f>
        <v>2.87499999999884</v>
      </c>
      <c r="C227" s="65"/>
      <c r="D227" s="60">
        <f>'Field readings'!E221</f>
        <v>32</v>
      </c>
      <c r="E227" s="61">
        <f>'Field readings'!G221</f>
        <v>0</v>
      </c>
      <c r="F227" s="61">
        <f>'Field readings'!F221</f>
        <v>235</v>
      </c>
      <c r="G227" s="61">
        <f>'Field readings'!H221</f>
        <v>111.2</v>
      </c>
      <c r="H227" s="60">
        <f>'Field readings'!J221</f>
        <v>150</v>
      </c>
      <c r="I227" s="60">
        <f>'Field readings'!K221</f>
        <v>96.8</v>
      </c>
      <c r="J227" s="60">
        <f>'Field readings'!L221</f>
        <v>12</v>
      </c>
      <c r="K227" s="60">
        <f>'Field readings'!I221</f>
        <v>0.625</v>
      </c>
      <c r="L227" s="65">
        <f t="shared" si="4"/>
        <v>2410.3182870077821</v>
      </c>
      <c r="M227" s="60">
        <f>'Gas calculations'!AM220</f>
        <v>2733.6864086607502</v>
      </c>
      <c r="N227" s="70"/>
      <c r="O227" s="70"/>
      <c r="P227" s="70"/>
      <c r="Q227" s="70"/>
      <c r="R227" s="70"/>
      <c r="S227" s="70"/>
      <c r="T227" s="71"/>
      <c r="U227" s="63"/>
    </row>
    <row r="228" spans="1:21" ht="19" thickBot="1">
      <c r="A228" s="58">
        <f>'Field readings'!A222</f>
        <v>44140</v>
      </c>
      <c r="B228" s="59">
        <f>'Field readings'!B222</f>
        <v>2.8854166666654999</v>
      </c>
      <c r="C228" s="65"/>
      <c r="D228" s="60">
        <f>'Field readings'!E222</f>
        <v>32</v>
      </c>
      <c r="E228" s="61">
        <f>'Field readings'!G222</f>
        <v>0</v>
      </c>
      <c r="F228" s="61">
        <f>'Field readings'!F222</f>
        <v>235</v>
      </c>
      <c r="G228" s="61">
        <f>'Field readings'!H222</f>
        <v>111.2</v>
      </c>
      <c r="H228" s="60">
        <f>'Field readings'!J222</f>
        <v>150</v>
      </c>
      <c r="I228" s="60">
        <f>'Field readings'!K222</f>
        <v>96.8</v>
      </c>
      <c r="J228" s="60">
        <f>'Field readings'!L222</f>
        <v>16</v>
      </c>
      <c r="K228" s="60">
        <f>'Field readings'!I222</f>
        <v>0.625</v>
      </c>
      <c r="L228" s="65">
        <f t="shared" si="4"/>
        <v>2945.6092290867373</v>
      </c>
      <c r="M228" s="60">
        <f>'Gas calculations'!AM221</f>
        <v>3157.5320495127239</v>
      </c>
      <c r="N228" s="70"/>
      <c r="O228" s="70"/>
      <c r="P228" s="70"/>
      <c r="Q228" s="70"/>
      <c r="R228" s="70"/>
      <c r="S228" s="70"/>
      <c r="T228" s="71"/>
      <c r="U228" s="63"/>
    </row>
    <row r="229" spans="1:21" ht="19" thickBot="1">
      <c r="A229" s="58">
        <f>'Field readings'!A223</f>
        <v>44140</v>
      </c>
      <c r="B229" s="59">
        <f>'Field readings'!B223</f>
        <v>2.8958333333321602</v>
      </c>
      <c r="C229" s="65"/>
      <c r="D229" s="60">
        <f>'Field readings'!E223</f>
        <v>32</v>
      </c>
      <c r="E229" s="61">
        <f>'Field readings'!G223</f>
        <v>0</v>
      </c>
      <c r="F229" s="61">
        <f>'Field readings'!F223</f>
        <v>235</v>
      </c>
      <c r="G229" s="61">
        <f>'Field readings'!H223</f>
        <v>111.2</v>
      </c>
      <c r="H229" s="60">
        <f>'Field readings'!J223</f>
        <v>150</v>
      </c>
      <c r="I229" s="60">
        <f>'Field readings'!K223</f>
        <v>96.8</v>
      </c>
      <c r="J229" s="60">
        <f>'Field readings'!L223</f>
        <v>14</v>
      </c>
      <c r="K229" s="60">
        <f>'Field readings'!I223</f>
        <v>0.625</v>
      </c>
      <c r="L229" s="65">
        <f t="shared" si="4"/>
        <v>3055.3459122088079</v>
      </c>
      <c r="M229" s="60">
        <f>'Gas calculations'!AM222</f>
        <v>2953.1597749048919</v>
      </c>
      <c r="N229" s="70"/>
      <c r="O229" s="70"/>
      <c r="P229" s="70"/>
      <c r="Q229" s="70"/>
      <c r="R229" s="70"/>
      <c r="S229" s="70"/>
      <c r="T229" s="71"/>
      <c r="U229" s="63"/>
    </row>
    <row r="230" spans="1:21" ht="19" thickBot="1">
      <c r="A230" s="58">
        <f>'Field readings'!A224</f>
        <v>44140</v>
      </c>
      <c r="B230" s="59">
        <f>'Field readings'!B224</f>
        <v>2.9062499999988201</v>
      </c>
      <c r="C230" s="65"/>
      <c r="D230" s="60">
        <f>'Field readings'!E224</f>
        <v>32</v>
      </c>
      <c r="E230" s="61">
        <f>'Field readings'!G224</f>
        <v>0</v>
      </c>
      <c r="F230" s="61">
        <f>'Field readings'!F224</f>
        <v>235</v>
      </c>
      <c r="G230" s="61">
        <f>'Field readings'!H224</f>
        <v>111.2</v>
      </c>
      <c r="H230" s="60">
        <f>'Field readings'!J224</f>
        <v>150</v>
      </c>
      <c r="I230" s="60">
        <f>'Field readings'!K224</f>
        <v>96.8</v>
      </c>
      <c r="J230" s="60">
        <f>'Field readings'!L224</f>
        <v>16</v>
      </c>
      <c r="K230" s="60">
        <f>'Field readings'!I224</f>
        <v>0.625</v>
      </c>
      <c r="L230" s="65">
        <f t="shared" si="4"/>
        <v>3055.3459122088079</v>
      </c>
      <c r="M230" s="60">
        <f>'Gas calculations'!AM223</f>
        <v>3157.5320495127239</v>
      </c>
      <c r="N230" s="70"/>
      <c r="O230" s="70"/>
      <c r="P230" s="70"/>
      <c r="Q230" s="70"/>
      <c r="R230" s="70"/>
      <c r="S230" s="70"/>
      <c r="T230" s="71"/>
      <c r="U230" s="63"/>
    </row>
    <row r="231" spans="1:21" ht="19" thickBot="1">
      <c r="A231" s="58">
        <f>'Field readings'!A225</f>
        <v>44140</v>
      </c>
      <c r="B231" s="59">
        <f>'Field readings'!B225</f>
        <v>2.9166666666654799</v>
      </c>
      <c r="C231" s="65"/>
      <c r="D231" s="60">
        <f>'Field readings'!E225</f>
        <v>32</v>
      </c>
      <c r="E231" s="61">
        <f>'Field readings'!G225</f>
        <v>0</v>
      </c>
      <c r="F231" s="61">
        <f>'Field readings'!F225</f>
        <v>235</v>
      </c>
      <c r="G231" s="61">
        <f>'Field readings'!H225</f>
        <v>111.2</v>
      </c>
      <c r="H231" s="60">
        <f>'Field readings'!J225</f>
        <v>150</v>
      </c>
      <c r="I231" s="60">
        <f>'Field readings'!K225</f>
        <v>96.8</v>
      </c>
      <c r="J231" s="60">
        <f>'Field readings'!L225</f>
        <v>12</v>
      </c>
      <c r="K231" s="60">
        <f>'Field readings'!I225</f>
        <v>0.625</v>
      </c>
      <c r="L231" s="65">
        <f t="shared" si="4"/>
        <v>2945.6092290867373</v>
      </c>
      <c r="M231" s="60">
        <f>'Gas calculations'!AM224</f>
        <v>2733.6864086607502</v>
      </c>
      <c r="N231" s="70"/>
      <c r="O231" s="70"/>
      <c r="P231" s="70"/>
      <c r="Q231" s="70"/>
      <c r="R231" s="70"/>
      <c r="S231" s="70"/>
      <c r="T231" s="71"/>
      <c r="U231" s="63"/>
    </row>
    <row r="232" spans="1:21" ht="19" thickBot="1">
      <c r="A232" s="58">
        <f>'Field readings'!A226</f>
        <v>44140</v>
      </c>
      <c r="B232" s="59">
        <f>'Field readings'!B226</f>
        <v>2.9270833333321402</v>
      </c>
      <c r="C232" s="65"/>
      <c r="D232" s="60">
        <f>'Field readings'!E226</f>
        <v>32</v>
      </c>
      <c r="E232" s="61">
        <f>'Field readings'!G226</f>
        <v>0</v>
      </c>
      <c r="F232" s="61">
        <f>'Field readings'!F226</f>
        <v>235</v>
      </c>
      <c r="G232" s="61">
        <f>'Field readings'!H226</f>
        <v>111.2</v>
      </c>
      <c r="H232" s="60">
        <f>'Field readings'!J226</f>
        <v>150</v>
      </c>
      <c r="I232" s="60">
        <f>'Field readings'!K226</f>
        <v>96.8</v>
      </c>
      <c r="J232" s="60">
        <f>'Field readings'!L226</f>
        <v>12</v>
      </c>
      <c r="K232" s="60">
        <f>'Field readings'!I226</f>
        <v>0.625</v>
      </c>
      <c r="L232" s="65">
        <f t="shared" si="4"/>
        <v>2733.6864086607502</v>
      </c>
      <c r="M232" s="60">
        <f>'Gas calculations'!AM225</f>
        <v>2733.6864086607502</v>
      </c>
      <c r="N232" s="70"/>
      <c r="O232" s="70"/>
      <c r="P232" s="70"/>
      <c r="Q232" s="70"/>
      <c r="R232" s="70"/>
      <c r="S232" s="70"/>
      <c r="T232" s="71"/>
      <c r="U232" s="63"/>
    </row>
    <row r="233" spans="1:21" ht="19" thickBot="1">
      <c r="A233" s="58">
        <f>'Field readings'!A227</f>
        <v>44140</v>
      </c>
      <c r="B233" s="59">
        <f>'Field readings'!B227</f>
        <v>2.9374999999988001</v>
      </c>
      <c r="C233" s="65"/>
      <c r="D233" s="60">
        <f>'Field readings'!E227</f>
        <v>32</v>
      </c>
      <c r="E233" s="61">
        <f>'Field readings'!G227</f>
        <v>0</v>
      </c>
      <c r="F233" s="61">
        <f>'Field readings'!F227</f>
        <v>235</v>
      </c>
      <c r="G233" s="61">
        <f>'Field readings'!H227</f>
        <v>111.2</v>
      </c>
      <c r="H233" s="60">
        <f>'Field readings'!J227</f>
        <v>150</v>
      </c>
      <c r="I233" s="60">
        <f>'Field readings'!K227</f>
        <v>96.8</v>
      </c>
      <c r="J233" s="60">
        <f>'Field readings'!L227</f>
        <v>14</v>
      </c>
      <c r="K233" s="60">
        <f>'Field readings'!I227</f>
        <v>0.625</v>
      </c>
      <c r="L233" s="65">
        <f t="shared" si="4"/>
        <v>2843.4230917828208</v>
      </c>
      <c r="M233" s="60">
        <f>'Gas calculations'!AM226</f>
        <v>2953.1597749048919</v>
      </c>
      <c r="N233" s="70"/>
      <c r="O233" s="70"/>
      <c r="P233" s="70"/>
      <c r="Q233" s="70"/>
      <c r="R233" s="70"/>
      <c r="S233" s="70"/>
      <c r="T233" s="71"/>
      <c r="U233" s="63"/>
    </row>
    <row r="234" spans="1:21" ht="19" thickBot="1">
      <c r="A234" s="58">
        <f>'Field readings'!A228</f>
        <v>44140</v>
      </c>
      <c r="B234" s="59">
        <f>'Field readings'!B228</f>
        <v>2.9479166666654599</v>
      </c>
      <c r="C234" s="65"/>
      <c r="D234" s="60">
        <f>'Field readings'!E228</f>
        <v>32</v>
      </c>
      <c r="E234" s="61">
        <f>'Field readings'!G228</f>
        <v>0</v>
      </c>
      <c r="F234" s="61">
        <f>'Field readings'!F228</f>
        <v>235</v>
      </c>
      <c r="G234" s="61">
        <f>'Field readings'!H228</f>
        <v>111.2</v>
      </c>
      <c r="H234" s="60">
        <f>'Field readings'!J228</f>
        <v>150</v>
      </c>
      <c r="I234" s="60">
        <f>'Field readings'!K228</f>
        <v>96.8</v>
      </c>
      <c r="J234" s="60">
        <f>'Field readings'!L228</f>
        <v>10</v>
      </c>
      <c r="K234" s="60">
        <f>'Field readings'!I228</f>
        <v>0.625</v>
      </c>
      <c r="L234" s="65">
        <f t="shared" si="4"/>
        <v>2724.1449751151049</v>
      </c>
      <c r="M234" s="60">
        <f>'Gas calculations'!AM227</f>
        <v>2495.1301753253183</v>
      </c>
      <c r="N234" s="70"/>
      <c r="O234" s="70"/>
      <c r="P234" s="70"/>
      <c r="Q234" s="70"/>
      <c r="R234" s="70"/>
      <c r="S234" s="70"/>
      <c r="T234" s="71"/>
      <c r="U234" s="63"/>
    </row>
    <row r="235" spans="1:21" ht="19" thickBot="1">
      <c r="A235" s="58">
        <f>'Field readings'!A229</f>
        <v>44140</v>
      </c>
      <c r="B235" s="59">
        <f>'Field readings'!B229</f>
        <v>2.9583333333321198</v>
      </c>
      <c r="C235" s="68"/>
      <c r="D235" s="60">
        <f>'Field readings'!E229</f>
        <v>32</v>
      </c>
      <c r="E235" s="61">
        <f>'Field readings'!G229</f>
        <v>0</v>
      </c>
      <c r="F235" s="61">
        <f>'Field readings'!F229</f>
        <v>235</v>
      </c>
      <c r="G235" s="61">
        <f>'Field readings'!H229</f>
        <v>111.2</v>
      </c>
      <c r="H235" s="60">
        <f>'Field readings'!J229</f>
        <v>150</v>
      </c>
      <c r="I235" s="60">
        <f>'Field readings'!K229</f>
        <v>96.8</v>
      </c>
      <c r="J235" s="60">
        <f>'Field readings'!L229</f>
        <v>12</v>
      </c>
      <c r="K235" s="60">
        <f>'Field readings'!I229</f>
        <v>0.625</v>
      </c>
      <c r="L235" s="65">
        <f t="shared" si="4"/>
        <v>2614.4082919930343</v>
      </c>
      <c r="M235" s="60">
        <f>'Gas calculations'!AM228</f>
        <v>2733.6864086607502</v>
      </c>
      <c r="N235" s="70"/>
      <c r="O235" s="70"/>
      <c r="P235" s="70"/>
      <c r="Q235" s="70"/>
      <c r="R235" s="70"/>
      <c r="S235" s="70"/>
      <c r="T235" s="71"/>
      <c r="U235" s="63"/>
    </row>
    <row r="236" spans="1:21" ht="19" thickBot="1">
      <c r="A236" s="58">
        <f>'Field readings'!A230</f>
        <v>44140</v>
      </c>
      <c r="B236" s="59">
        <f>'Field readings'!B230</f>
        <v>2.9687499999987801</v>
      </c>
      <c r="C236" s="65"/>
      <c r="D236" s="60">
        <f>'Field readings'!E230</f>
        <v>32</v>
      </c>
      <c r="E236" s="61">
        <f>'Field readings'!G230</f>
        <v>0</v>
      </c>
      <c r="F236" s="61">
        <f>'Field readings'!F230</f>
        <v>235</v>
      </c>
      <c r="G236" s="61">
        <f>'Field readings'!H230</f>
        <v>111.2</v>
      </c>
      <c r="H236" s="60">
        <f>'Field readings'!J230</f>
        <v>150</v>
      </c>
      <c r="I236" s="60">
        <f>'Field readings'!K230</f>
        <v>96.8</v>
      </c>
      <c r="J236" s="60">
        <f>'Field readings'!L230</f>
        <v>14</v>
      </c>
      <c r="K236" s="60">
        <f>'Field readings'!I230</f>
        <v>0.625</v>
      </c>
      <c r="L236" s="65">
        <f t="shared" si="4"/>
        <v>2843.4230917828208</v>
      </c>
      <c r="M236" s="60">
        <f>'Gas calculations'!AM229</f>
        <v>2953.1597749048919</v>
      </c>
      <c r="N236" s="70"/>
      <c r="O236" s="70"/>
      <c r="P236" s="70"/>
      <c r="Q236" s="70"/>
      <c r="R236" s="70"/>
      <c r="S236" s="70"/>
      <c r="T236" s="71"/>
      <c r="U236" s="63"/>
    </row>
    <row r="237" spans="1:21" ht="19" thickBot="1">
      <c r="A237" s="58">
        <f>'Field readings'!A231</f>
        <v>44140</v>
      </c>
      <c r="B237" s="59">
        <f>'Field readings'!B231</f>
        <v>2.9791666666654399</v>
      </c>
      <c r="C237" s="65"/>
      <c r="D237" s="60">
        <f>'Field readings'!E231</f>
        <v>32</v>
      </c>
      <c r="E237" s="61">
        <f>'Field readings'!G231</f>
        <v>0</v>
      </c>
      <c r="F237" s="61">
        <f>'Field readings'!F231</f>
        <v>235</v>
      </c>
      <c r="G237" s="61">
        <f>'Field readings'!H231</f>
        <v>111.2</v>
      </c>
      <c r="H237" s="60">
        <f>'Field readings'!J231</f>
        <v>150</v>
      </c>
      <c r="I237" s="60">
        <f>'Field readings'!K231</f>
        <v>96.8</v>
      </c>
      <c r="J237" s="60">
        <f>'Field readings'!L231</f>
        <v>10</v>
      </c>
      <c r="K237" s="60">
        <f>'Field readings'!I231</f>
        <v>0.625</v>
      </c>
      <c r="L237" s="65">
        <f t="shared" si="4"/>
        <v>2724.1449751151049</v>
      </c>
      <c r="M237" s="60">
        <f>'Gas calculations'!AM230</f>
        <v>2495.1301753253183</v>
      </c>
      <c r="N237" s="70"/>
      <c r="O237" s="70"/>
      <c r="P237" s="70"/>
      <c r="Q237" s="70"/>
      <c r="R237" s="70"/>
      <c r="S237" s="70"/>
      <c r="T237" s="71"/>
      <c r="U237" s="63"/>
    </row>
    <row r="238" spans="1:21" ht="19" thickBot="1">
      <c r="A238" s="58">
        <f>'Field readings'!A232</f>
        <v>44140</v>
      </c>
      <c r="B238" s="59">
        <f>'Field readings'!B232</f>
        <v>2.9895833333320998</v>
      </c>
      <c r="C238" s="65"/>
      <c r="D238" s="60">
        <f>'Field readings'!E232</f>
        <v>32</v>
      </c>
      <c r="E238" s="61">
        <f>'Field readings'!G232</f>
        <v>0</v>
      </c>
      <c r="F238" s="61">
        <f>'Field readings'!F232</f>
        <v>235</v>
      </c>
      <c r="G238" s="61">
        <f>'Field readings'!H232</f>
        <v>111.2</v>
      </c>
      <c r="H238" s="60">
        <f>'Field readings'!J232</f>
        <v>150</v>
      </c>
      <c r="I238" s="60">
        <f>'Field readings'!K232</f>
        <v>96.8</v>
      </c>
      <c r="J238" s="60">
        <f>'Field readings'!L232</f>
        <v>10</v>
      </c>
      <c r="K238" s="60">
        <f>'Field readings'!I232</f>
        <v>0.625</v>
      </c>
      <c r="L238" s="65">
        <f t="shared" si="4"/>
        <v>2495.1301753253183</v>
      </c>
      <c r="M238" s="60">
        <f>'Gas calculations'!AM231</f>
        <v>2495.1301753253183</v>
      </c>
      <c r="N238" s="70"/>
      <c r="O238" s="70"/>
      <c r="P238" s="70"/>
      <c r="Q238" s="70"/>
      <c r="R238" s="70"/>
      <c r="S238" s="70"/>
      <c r="T238" s="71"/>
      <c r="U238" s="63"/>
    </row>
    <row r="239" spans="1:21" ht="19" thickBot="1">
      <c r="A239" s="58">
        <f>'Field readings'!A233</f>
        <v>44141</v>
      </c>
      <c r="B239" s="59">
        <f>'Field readings'!B233</f>
        <v>2.9999999999987601</v>
      </c>
      <c r="C239" s="65"/>
      <c r="D239" s="60">
        <f>'Field readings'!E233</f>
        <v>32</v>
      </c>
      <c r="E239" s="61">
        <f>'Field readings'!G233</f>
        <v>0</v>
      </c>
      <c r="F239" s="61">
        <f>'Field readings'!F233</f>
        <v>235</v>
      </c>
      <c r="G239" s="61">
        <f>'Field readings'!H233</f>
        <v>111.2</v>
      </c>
      <c r="H239" s="60">
        <f>'Field readings'!J233</f>
        <v>150</v>
      </c>
      <c r="I239" s="60">
        <f>'Field readings'!K233</f>
        <v>96.8</v>
      </c>
      <c r="J239" s="60">
        <f>'Field readings'!L233</f>
        <v>12</v>
      </c>
      <c r="K239" s="60">
        <f>'Field readings'!I233</f>
        <v>0.625</v>
      </c>
      <c r="L239" s="65">
        <f t="shared" si="4"/>
        <v>2614.4082919930343</v>
      </c>
      <c r="M239" s="60">
        <f>'Gas calculations'!AM232</f>
        <v>2733.6864086607502</v>
      </c>
      <c r="N239" s="70"/>
      <c r="O239" s="70"/>
      <c r="P239" s="70"/>
      <c r="Q239" s="70"/>
      <c r="R239" s="70"/>
      <c r="S239" s="70"/>
      <c r="T239" s="71"/>
      <c r="U239" s="63"/>
    </row>
    <row r="240" spans="1:21" ht="19" thickBot="1">
      <c r="A240" s="58">
        <f>'Field readings'!A234</f>
        <v>44141</v>
      </c>
      <c r="B240" s="59">
        <f>'Field readings'!B234</f>
        <v>3.01041666666542</v>
      </c>
      <c r="C240" s="65"/>
      <c r="D240" s="60">
        <f>'Field readings'!E234</f>
        <v>32</v>
      </c>
      <c r="E240" s="61">
        <f>'Field readings'!G234</f>
        <v>0</v>
      </c>
      <c r="F240" s="61">
        <f>'Field readings'!F234</f>
        <v>235</v>
      </c>
      <c r="G240" s="61">
        <f>'Field readings'!H234</f>
        <v>111.2</v>
      </c>
      <c r="H240" s="60">
        <f>'Field readings'!J234</f>
        <v>150</v>
      </c>
      <c r="I240" s="60">
        <f>'Field readings'!K234</f>
        <v>96.8</v>
      </c>
      <c r="J240" s="60">
        <f>'Field readings'!L234</f>
        <v>12</v>
      </c>
      <c r="K240" s="60">
        <f>'Field readings'!I234</f>
        <v>0.625</v>
      </c>
      <c r="L240" s="65">
        <f t="shared" si="4"/>
        <v>2733.6864086607502</v>
      </c>
      <c r="M240" s="60">
        <f>'Gas calculations'!AM233</f>
        <v>2733.6864086607502</v>
      </c>
      <c r="N240" s="70"/>
      <c r="O240" s="70"/>
      <c r="P240" s="70"/>
      <c r="Q240" s="70"/>
      <c r="R240" s="70"/>
      <c r="S240" s="70"/>
      <c r="T240" s="71"/>
      <c r="U240" s="63"/>
    </row>
    <row r="241" spans="1:21" ht="19" thickBot="1">
      <c r="A241" s="58">
        <f>'Field readings'!A235</f>
        <v>44141</v>
      </c>
      <c r="B241" s="59">
        <f>'Field readings'!B235</f>
        <v>3.0208333333320798</v>
      </c>
      <c r="C241" s="65"/>
      <c r="D241" s="60">
        <f>'Field readings'!E235</f>
        <v>32</v>
      </c>
      <c r="E241" s="61">
        <f>'Field readings'!G235</f>
        <v>0</v>
      </c>
      <c r="F241" s="61">
        <f>'Field readings'!F235</f>
        <v>235</v>
      </c>
      <c r="G241" s="61">
        <f>'Field readings'!H235</f>
        <v>111.2</v>
      </c>
      <c r="H241" s="60">
        <f>'Field readings'!J235</f>
        <v>150</v>
      </c>
      <c r="I241" s="60">
        <f>'Field readings'!K235</f>
        <v>96.8</v>
      </c>
      <c r="J241" s="60">
        <f>'Field readings'!L235</f>
        <v>12</v>
      </c>
      <c r="K241" s="60">
        <f>'Field readings'!I235</f>
        <v>0.625</v>
      </c>
      <c r="L241" s="65">
        <f t="shared" si="4"/>
        <v>2733.6864086607502</v>
      </c>
      <c r="M241" s="60">
        <f>'Gas calculations'!AM234</f>
        <v>2733.6864086607502</v>
      </c>
      <c r="N241" s="70"/>
      <c r="O241" s="70"/>
      <c r="P241" s="70"/>
      <c r="Q241" s="70"/>
      <c r="R241" s="70"/>
      <c r="S241" s="70"/>
      <c r="T241" s="71"/>
      <c r="U241" s="63"/>
    </row>
    <row r="242" spans="1:21" ht="19" thickBot="1">
      <c r="A242" s="58">
        <f>'Field readings'!A236</f>
        <v>44141</v>
      </c>
      <c r="B242" s="59">
        <f>'Field readings'!B236</f>
        <v>3.0312499999987401</v>
      </c>
      <c r="C242" s="65"/>
      <c r="D242" s="60">
        <f>'Field readings'!E236</f>
        <v>32</v>
      </c>
      <c r="E242" s="61">
        <f>'Field readings'!G236</f>
        <v>0</v>
      </c>
      <c r="F242" s="61">
        <f>'Field readings'!F236</f>
        <v>235</v>
      </c>
      <c r="G242" s="61">
        <f>'Field readings'!H236</f>
        <v>111.2</v>
      </c>
      <c r="H242" s="60">
        <f>'Field readings'!J236</f>
        <v>150</v>
      </c>
      <c r="I242" s="60">
        <f>'Field readings'!K236</f>
        <v>96.8</v>
      </c>
      <c r="J242" s="60">
        <f>'Field readings'!L236</f>
        <v>14</v>
      </c>
      <c r="K242" s="60">
        <f>'Field readings'!I236</f>
        <v>0.625</v>
      </c>
      <c r="L242" s="65">
        <f t="shared" si="4"/>
        <v>2843.4230917828208</v>
      </c>
      <c r="M242" s="60">
        <f>'Gas calculations'!AM235</f>
        <v>2953.1597749048919</v>
      </c>
      <c r="N242" s="70"/>
      <c r="O242" s="70"/>
      <c r="P242" s="70"/>
      <c r="Q242" s="70"/>
      <c r="R242" s="70"/>
      <c r="S242" s="70"/>
      <c r="T242" s="71"/>
      <c r="U242" s="63"/>
    </row>
    <row r="243" spans="1:21" ht="19" thickBot="1">
      <c r="A243" s="58">
        <f>'Field readings'!A237</f>
        <v>44141</v>
      </c>
      <c r="B243" s="59">
        <f>'Field readings'!B237</f>
        <v>3.0416666666654</v>
      </c>
      <c r="C243" s="65"/>
      <c r="D243" s="60">
        <f>'Field readings'!E237</f>
        <v>32</v>
      </c>
      <c r="E243" s="61">
        <f>'Field readings'!G237</f>
        <v>0</v>
      </c>
      <c r="F243" s="61">
        <f>'Field readings'!F237</f>
        <v>235</v>
      </c>
      <c r="G243" s="61">
        <f>'Field readings'!H237</f>
        <v>111.2</v>
      </c>
      <c r="H243" s="60">
        <f>'Field readings'!J237</f>
        <v>150</v>
      </c>
      <c r="I243" s="60">
        <f>'Field readings'!K237</f>
        <v>96.8</v>
      </c>
      <c r="J243" s="60">
        <f>'Field readings'!L237</f>
        <v>12</v>
      </c>
      <c r="K243" s="60">
        <f>'Field readings'!I237</f>
        <v>0.625</v>
      </c>
      <c r="L243" s="65">
        <f t="shared" si="4"/>
        <v>2843.4230917828208</v>
      </c>
      <c r="M243" s="60">
        <f>'Gas calculations'!AM236</f>
        <v>2733.6864086607502</v>
      </c>
      <c r="N243" s="70"/>
      <c r="O243" s="70"/>
      <c r="P243" s="70"/>
      <c r="Q243" s="70"/>
      <c r="R243" s="70"/>
      <c r="S243" s="70"/>
      <c r="T243" s="71"/>
      <c r="U243" s="63"/>
    </row>
    <row r="244" spans="1:21" ht="19" thickBot="1">
      <c r="A244" s="58">
        <f>'Field readings'!A238</f>
        <v>44141</v>
      </c>
      <c r="B244" s="59">
        <f>'Field readings'!B238</f>
        <v>3.0520833333320598</v>
      </c>
      <c r="C244" s="65"/>
      <c r="D244" s="60">
        <f>'Field readings'!E238</f>
        <v>32</v>
      </c>
      <c r="E244" s="61">
        <f>'Field readings'!G238</f>
        <v>0</v>
      </c>
      <c r="F244" s="61">
        <f>'Field readings'!F238</f>
        <v>235</v>
      </c>
      <c r="G244" s="61">
        <f>'Field readings'!H238</f>
        <v>111.2</v>
      </c>
      <c r="H244" s="60">
        <f>'Field readings'!J238</f>
        <v>150</v>
      </c>
      <c r="I244" s="60">
        <f>'Field readings'!K238</f>
        <v>96.8</v>
      </c>
      <c r="J244" s="60">
        <f>'Field readings'!L238</f>
        <v>10</v>
      </c>
      <c r="K244" s="60">
        <f>'Field readings'!I238</f>
        <v>0.625</v>
      </c>
      <c r="L244" s="65">
        <f t="shared" si="4"/>
        <v>2614.4082919930343</v>
      </c>
      <c r="M244" s="60">
        <f>'Gas calculations'!AM237</f>
        <v>2495.1301753253183</v>
      </c>
      <c r="N244" s="70"/>
      <c r="O244" s="70"/>
      <c r="P244" s="70"/>
      <c r="Q244" s="70"/>
      <c r="R244" s="70"/>
      <c r="S244" s="70"/>
      <c r="T244" s="71"/>
      <c r="U244" s="63"/>
    </row>
    <row r="245" spans="1:21" ht="19" thickBot="1">
      <c r="A245" s="58">
        <f>'Field readings'!A239</f>
        <v>44141</v>
      </c>
      <c r="B245" s="59">
        <f>'Field readings'!B239</f>
        <v>3.0624999999987201</v>
      </c>
      <c r="C245" s="65"/>
      <c r="D245" s="60">
        <f>'Field readings'!E239</f>
        <v>32</v>
      </c>
      <c r="E245" s="61">
        <f>'Field readings'!G239</f>
        <v>0</v>
      </c>
      <c r="F245" s="61">
        <f>'Field readings'!F239</f>
        <v>235</v>
      </c>
      <c r="G245" s="61">
        <f>'Field readings'!H239</f>
        <v>111.2</v>
      </c>
      <c r="H245" s="60">
        <f>'Field readings'!J239</f>
        <v>150</v>
      </c>
      <c r="I245" s="60">
        <f>'Field readings'!K239</f>
        <v>96.8</v>
      </c>
      <c r="J245" s="60">
        <f>'Field readings'!L239</f>
        <v>8</v>
      </c>
      <c r="K245" s="60">
        <f>'Field readings'!I239</f>
        <v>0.625</v>
      </c>
      <c r="L245" s="65">
        <f t="shared" si="4"/>
        <v>2363.2545675768934</v>
      </c>
      <c r="M245" s="60">
        <f>'Gas calculations'!AM238</f>
        <v>2231.3789598284684</v>
      </c>
      <c r="N245" s="70"/>
      <c r="O245" s="70"/>
      <c r="P245" s="70"/>
      <c r="Q245" s="70"/>
      <c r="R245" s="70"/>
      <c r="S245" s="70"/>
      <c r="T245" s="71"/>
      <c r="U245" s="63"/>
    </row>
    <row r="246" spans="1:21" ht="19" thickBot="1">
      <c r="A246" s="58">
        <f>'Field readings'!A240</f>
        <v>44141</v>
      </c>
      <c r="B246" s="59">
        <f>'Field readings'!B240</f>
        <v>3.07291666666538</v>
      </c>
      <c r="C246" s="65"/>
      <c r="D246" s="60">
        <f>'Field readings'!E240</f>
        <v>32</v>
      </c>
      <c r="E246" s="61">
        <f>'Field readings'!G240</f>
        <v>0</v>
      </c>
      <c r="F246" s="61">
        <f>'Field readings'!F240</f>
        <v>240</v>
      </c>
      <c r="G246" s="61">
        <f>'Field readings'!H240</f>
        <v>111.2</v>
      </c>
      <c r="H246" s="60">
        <f>'Field readings'!J240</f>
        <v>150</v>
      </c>
      <c r="I246" s="60">
        <f>'Field readings'!K240</f>
        <v>96.8</v>
      </c>
      <c r="J246" s="60">
        <f>'Field readings'!L240</f>
        <v>12</v>
      </c>
      <c r="K246" s="60">
        <f>'Field readings'!I240</f>
        <v>0.625</v>
      </c>
      <c r="L246" s="65">
        <f t="shared" si="4"/>
        <v>2482.5326842446093</v>
      </c>
      <c r="M246" s="60">
        <f>'Gas calculations'!AM239</f>
        <v>2733.6864086607502</v>
      </c>
      <c r="N246" s="70"/>
      <c r="O246" s="70"/>
      <c r="P246" s="70"/>
      <c r="Q246" s="70"/>
      <c r="R246" s="70"/>
      <c r="S246" s="70"/>
      <c r="T246" s="71"/>
      <c r="U246" s="63"/>
    </row>
    <row r="247" spans="1:21" ht="19" thickBot="1">
      <c r="A247" s="58">
        <f>'Field readings'!A241</f>
        <v>44141</v>
      </c>
      <c r="B247" s="59">
        <f>'Field readings'!B241</f>
        <v>3.0833333333320398</v>
      </c>
      <c r="C247" s="65"/>
      <c r="D247" s="60">
        <f>'Field readings'!E241</f>
        <v>32</v>
      </c>
      <c r="E247" s="61">
        <f>'Field readings'!G241</f>
        <v>0</v>
      </c>
      <c r="F247" s="61">
        <f>'Field readings'!F241</f>
        <v>240</v>
      </c>
      <c r="G247" s="61">
        <f>'Field readings'!H241</f>
        <v>111.2</v>
      </c>
      <c r="H247" s="60">
        <f>'Field readings'!J241</f>
        <v>150</v>
      </c>
      <c r="I247" s="60">
        <f>'Field readings'!K241</f>
        <v>96.8</v>
      </c>
      <c r="J247" s="60">
        <f>'Field readings'!L241</f>
        <v>12</v>
      </c>
      <c r="K247" s="60">
        <f>'Field readings'!I241</f>
        <v>0.625</v>
      </c>
      <c r="L247" s="65">
        <f t="shared" si="4"/>
        <v>2733.6864086607502</v>
      </c>
      <c r="M247" s="60">
        <f>'Gas calculations'!AM240</f>
        <v>2733.6864086607502</v>
      </c>
      <c r="N247" s="70"/>
      <c r="O247" s="70"/>
      <c r="P247" s="70"/>
      <c r="Q247" s="70"/>
      <c r="R247" s="70"/>
      <c r="S247" s="70"/>
      <c r="T247" s="71"/>
      <c r="U247" s="63"/>
    </row>
    <row r="248" spans="1:21" ht="19" thickBot="1">
      <c r="A248" s="58">
        <f>'Field readings'!A242</f>
        <v>44141</v>
      </c>
      <c r="B248" s="59">
        <f>'Field readings'!B242</f>
        <v>3.0937499999987002</v>
      </c>
      <c r="C248" s="65"/>
      <c r="D248" s="60">
        <f>'Field readings'!E242</f>
        <v>32</v>
      </c>
      <c r="E248" s="61">
        <f>'Field readings'!G242</f>
        <v>0</v>
      </c>
      <c r="F248" s="61">
        <f>'Field readings'!F242</f>
        <v>240</v>
      </c>
      <c r="G248" s="61">
        <f>'Field readings'!H242</f>
        <v>111.2</v>
      </c>
      <c r="H248" s="60">
        <f>'Field readings'!J242</f>
        <v>150</v>
      </c>
      <c r="I248" s="60">
        <f>'Field readings'!K242</f>
        <v>96.8</v>
      </c>
      <c r="J248" s="60">
        <f>'Field readings'!L242</f>
        <v>10</v>
      </c>
      <c r="K248" s="60">
        <f>'Field readings'!I242</f>
        <v>0.625</v>
      </c>
      <c r="L248" s="65">
        <f t="shared" si="4"/>
        <v>2614.4082919930343</v>
      </c>
      <c r="M248" s="60">
        <f>'Gas calculations'!AM241</f>
        <v>2495.1301753253183</v>
      </c>
      <c r="N248" s="70"/>
      <c r="O248" s="70"/>
      <c r="P248" s="70"/>
      <c r="Q248" s="70"/>
      <c r="R248" s="70"/>
      <c r="S248" s="70"/>
      <c r="T248" s="71"/>
      <c r="U248" s="63"/>
    </row>
    <row r="249" spans="1:21" ht="19" thickBot="1">
      <c r="A249" s="58">
        <f>'Field readings'!A243</f>
        <v>44141</v>
      </c>
      <c r="B249" s="59">
        <f>'Field readings'!B243</f>
        <v>3.10416666666536</v>
      </c>
      <c r="C249" s="65"/>
      <c r="D249" s="60">
        <f>'Field readings'!E243</f>
        <v>32</v>
      </c>
      <c r="E249" s="61">
        <f>'Field readings'!G243</f>
        <v>0</v>
      </c>
      <c r="F249" s="61">
        <f>'Field readings'!F243</f>
        <v>240</v>
      </c>
      <c r="G249" s="61">
        <f>'Field readings'!H243</f>
        <v>111.2</v>
      </c>
      <c r="H249" s="60">
        <f>'Field readings'!J243</f>
        <v>150</v>
      </c>
      <c r="I249" s="60">
        <f>'Field readings'!K243</f>
        <v>96.8</v>
      </c>
      <c r="J249" s="60">
        <f>'Field readings'!L243</f>
        <v>10</v>
      </c>
      <c r="K249" s="60">
        <f>'Field readings'!I243</f>
        <v>0.625</v>
      </c>
      <c r="L249" s="65">
        <f t="shared" si="4"/>
        <v>2495.1301753253183</v>
      </c>
      <c r="M249" s="60">
        <f>'Gas calculations'!AM242</f>
        <v>2495.1301753253183</v>
      </c>
      <c r="N249" s="70"/>
      <c r="O249" s="70"/>
      <c r="P249" s="70"/>
      <c r="Q249" s="70"/>
      <c r="R249" s="70"/>
      <c r="S249" s="70"/>
      <c r="T249" s="71"/>
      <c r="U249" s="63"/>
    </row>
    <row r="250" spans="1:21" ht="19" thickBot="1">
      <c r="A250" s="58">
        <f>'Field readings'!A244</f>
        <v>44141</v>
      </c>
      <c r="B250" s="59">
        <f>'Field readings'!B244</f>
        <v>3.1145833333320199</v>
      </c>
      <c r="C250" s="65"/>
      <c r="D250" s="60">
        <f>'Field readings'!E244</f>
        <v>32</v>
      </c>
      <c r="E250" s="61">
        <f>'Field readings'!G244</f>
        <v>0</v>
      </c>
      <c r="F250" s="61">
        <f>'Field readings'!F244</f>
        <v>240</v>
      </c>
      <c r="G250" s="61">
        <f>'Field readings'!H244</f>
        <v>111.2</v>
      </c>
      <c r="H250" s="60">
        <f>'Field readings'!J244</f>
        <v>150</v>
      </c>
      <c r="I250" s="60">
        <f>'Field readings'!K244</f>
        <v>96.8</v>
      </c>
      <c r="J250" s="60">
        <f>'Field readings'!L244</f>
        <v>14</v>
      </c>
      <c r="K250" s="60">
        <f>'Field readings'!I244</f>
        <v>0.625</v>
      </c>
      <c r="L250" s="65">
        <f t="shared" si="4"/>
        <v>2724.1449751151049</v>
      </c>
      <c r="M250" s="60">
        <f>'Gas calculations'!AM243</f>
        <v>2953.1597749048919</v>
      </c>
      <c r="N250" s="70"/>
      <c r="O250" s="70"/>
      <c r="P250" s="70"/>
      <c r="Q250" s="70"/>
      <c r="R250" s="70"/>
      <c r="S250" s="70"/>
      <c r="T250" s="71"/>
      <c r="U250" s="63"/>
    </row>
    <row r="251" spans="1:21" ht="19" thickBot="1">
      <c r="A251" s="58">
        <f>'Field readings'!A245</f>
        <v>44141</v>
      </c>
      <c r="B251" s="59">
        <f>'Field readings'!B245</f>
        <v>3.1249999999986802</v>
      </c>
      <c r="C251" s="65"/>
      <c r="D251" s="60">
        <f>'Field readings'!E245</f>
        <v>32</v>
      </c>
      <c r="E251" s="61">
        <f>'Field readings'!G245</f>
        <v>0</v>
      </c>
      <c r="F251" s="61">
        <f>'Field readings'!F245</f>
        <v>240</v>
      </c>
      <c r="G251" s="61">
        <f>'Field readings'!H245</f>
        <v>111.2</v>
      </c>
      <c r="H251" s="60">
        <f>'Field readings'!J245</f>
        <v>150</v>
      </c>
      <c r="I251" s="60">
        <f>'Field readings'!K245</f>
        <v>96.8</v>
      </c>
      <c r="J251" s="60">
        <f>'Field readings'!L245</f>
        <v>14</v>
      </c>
      <c r="K251" s="60">
        <f>'Field readings'!I245</f>
        <v>0.625</v>
      </c>
      <c r="L251" s="65">
        <f t="shared" si="4"/>
        <v>2953.1597749048919</v>
      </c>
      <c r="M251" s="60">
        <f>'Gas calculations'!AM244</f>
        <v>2953.1597749048919</v>
      </c>
      <c r="N251" s="70"/>
      <c r="O251" s="70"/>
      <c r="P251" s="70"/>
      <c r="Q251" s="70"/>
      <c r="R251" s="70"/>
      <c r="S251" s="70"/>
      <c r="T251" s="71"/>
      <c r="U251" s="63"/>
    </row>
    <row r="252" spans="1:21" ht="19" thickBot="1">
      <c r="A252" s="58">
        <f>'Field readings'!A246</f>
        <v>44141</v>
      </c>
      <c r="B252" s="59">
        <f>'Field readings'!B246</f>
        <v>3.13541666666534</v>
      </c>
      <c r="C252" s="65"/>
      <c r="D252" s="60">
        <f>'Field readings'!E246</f>
        <v>32</v>
      </c>
      <c r="E252" s="61">
        <f>'Field readings'!G246</f>
        <v>0</v>
      </c>
      <c r="F252" s="61">
        <f>'Field readings'!F246</f>
        <v>240</v>
      </c>
      <c r="G252" s="61">
        <f>'Field readings'!H246</f>
        <v>111.2</v>
      </c>
      <c r="H252" s="60">
        <f>'Field readings'!J246</f>
        <v>150</v>
      </c>
      <c r="I252" s="60">
        <f>'Field readings'!K246</f>
        <v>96.8</v>
      </c>
      <c r="J252" s="60">
        <f>'Field readings'!L246</f>
        <v>10</v>
      </c>
      <c r="K252" s="60">
        <f>'Field readings'!I246</f>
        <v>0.625</v>
      </c>
      <c r="L252" s="65">
        <f t="shared" si="4"/>
        <v>2724.1449751151049</v>
      </c>
      <c r="M252" s="60">
        <f>'Gas calculations'!AM245</f>
        <v>2495.1301753253183</v>
      </c>
      <c r="N252" s="70"/>
      <c r="O252" s="70"/>
      <c r="P252" s="70"/>
      <c r="Q252" s="70"/>
      <c r="R252" s="70"/>
      <c r="S252" s="70"/>
      <c r="T252" s="71"/>
      <c r="U252" s="63"/>
    </row>
    <row r="253" spans="1:21" ht="19" thickBot="1">
      <c r="A253" s="58">
        <f>'Field readings'!A247</f>
        <v>44141</v>
      </c>
      <c r="B253" s="59">
        <f>'Field readings'!B247</f>
        <v>3.1458333333319999</v>
      </c>
      <c r="C253" s="65"/>
      <c r="D253" s="60">
        <f>'Field readings'!E247</f>
        <v>32</v>
      </c>
      <c r="E253" s="61">
        <f>'Field readings'!G247</f>
        <v>0</v>
      </c>
      <c r="F253" s="61">
        <f>'Field readings'!F247</f>
        <v>240</v>
      </c>
      <c r="G253" s="61">
        <f>'Field readings'!H247</f>
        <v>111.2</v>
      </c>
      <c r="H253" s="60">
        <f>'Field readings'!J247</f>
        <v>150</v>
      </c>
      <c r="I253" s="60">
        <f>'Field readings'!K247</f>
        <v>96.8</v>
      </c>
      <c r="J253" s="60">
        <f>'Field readings'!L247</f>
        <v>10</v>
      </c>
      <c r="K253" s="60">
        <f>'Field readings'!I247</f>
        <v>0.625</v>
      </c>
      <c r="L253" s="65">
        <f t="shared" si="4"/>
        <v>2495.1301753253183</v>
      </c>
      <c r="M253" s="60">
        <f>'Gas calculations'!AM246</f>
        <v>2495.1301753253183</v>
      </c>
      <c r="N253" s="70"/>
      <c r="O253" s="70"/>
      <c r="P253" s="70"/>
      <c r="Q253" s="70"/>
      <c r="R253" s="70"/>
      <c r="S253" s="70"/>
      <c r="T253" s="71"/>
      <c r="U253" s="63"/>
    </row>
    <row r="254" spans="1:21" ht="19" thickBot="1">
      <c r="A254" s="58">
        <f>'Field readings'!A248</f>
        <v>44141</v>
      </c>
      <c r="B254" s="59">
        <f>'Field readings'!B248</f>
        <v>3.1562499999986602</v>
      </c>
      <c r="C254" s="65"/>
      <c r="D254" s="60">
        <f>'Field readings'!E248</f>
        <v>32</v>
      </c>
      <c r="E254" s="61">
        <f>'Field readings'!G248</f>
        <v>0</v>
      </c>
      <c r="F254" s="61">
        <f>'Field readings'!F248</f>
        <v>240</v>
      </c>
      <c r="G254" s="61">
        <f>'Field readings'!H248</f>
        <v>111.2</v>
      </c>
      <c r="H254" s="60">
        <f>'Field readings'!J248</f>
        <v>150</v>
      </c>
      <c r="I254" s="60">
        <f>'Field readings'!K248</f>
        <v>96.8</v>
      </c>
      <c r="J254" s="60">
        <f>'Field readings'!L248</f>
        <v>12</v>
      </c>
      <c r="K254" s="60">
        <f>'Field readings'!I248</f>
        <v>0.625</v>
      </c>
      <c r="L254" s="65">
        <f t="shared" si="4"/>
        <v>2614.4082919930343</v>
      </c>
      <c r="M254" s="60">
        <f>'Gas calculations'!AM247</f>
        <v>2733.6864086607502</v>
      </c>
      <c r="N254" s="70"/>
      <c r="O254" s="70"/>
      <c r="P254" s="70"/>
      <c r="Q254" s="70"/>
      <c r="R254" s="70"/>
      <c r="S254" s="70"/>
      <c r="T254" s="71"/>
      <c r="U254" s="63"/>
    </row>
    <row r="255" spans="1:21" ht="19" thickBot="1">
      <c r="A255" s="58">
        <f>'Field readings'!A249</f>
        <v>44141</v>
      </c>
      <c r="B255" s="59">
        <f>'Field readings'!B249</f>
        <v>3.16666666666532</v>
      </c>
      <c r="C255" s="65"/>
      <c r="D255" s="60">
        <f>'Field readings'!E249</f>
        <v>32</v>
      </c>
      <c r="E255" s="61">
        <f>'Field readings'!G249</f>
        <v>0</v>
      </c>
      <c r="F255" s="61">
        <f>'Field readings'!F249</f>
        <v>240</v>
      </c>
      <c r="G255" s="61">
        <f>'Field readings'!H249</f>
        <v>111.2</v>
      </c>
      <c r="H255" s="60">
        <f>'Field readings'!J249</f>
        <v>150</v>
      </c>
      <c r="I255" s="60">
        <f>'Field readings'!K249</f>
        <v>96.8</v>
      </c>
      <c r="J255" s="60">
        <f>'Field readings'!L249</f>
        <v>10</v>
      </c>
      <c r="K255" s="60">
        <f>'Field readings'!I249</f>
        <v>0.625</v>
      </c>
      <c r="L255" s="65">
        <f t="shared" si="4"/>
        <v>2614.4082919930343</v>
      </c>
      <c r="M255" s="60">
        <f>'Gas calculations'!AM248</f>
        <v>2495.1301753253183</v>
      </c>
      <c r="N255" s="70"/>
      <c r="O255" s="70"/>
      <c r="P255" s="70"/>
      <c r="Q255" s="70"/>
      <c r="R255" s="70"/>
      <c r="S255" s="70"/>
      <c r="T255" s="71"/>
      <c r="U255" s="63"/>
    </row>
    <row r="256" spans="1:21" ht="19" thickBot="1">
      <c r="A256" s="58">
        <f>'Field readings'!A250</f>
        <v>44141</v>
      </c>
      <c r="B256" s="59">
        <f>'Field readings'!B250</f>
        <v>3.1770833333319799</v>
      </c>
      <c r="C256" s="65"/>
      <c r="D256" s="60">
        <f>'Field readings'!E250</f>
        <v>32</v>
      </c>
      <c r="E256" s="61">
        <f>'Field readings'!G250</f>
        <v>0</v>
      </c>
      <c r="F256" s="61">
        <f>'Field readings'!F250</f>
        <v>240</v>
      </c>
      <c r="G256" s="61">
        <f>'Field readings'!H250</f>
        <v>111.2</v>
      </c>
      <c r="H256" s="60">
        <f>'Field readings'!J250</f>
        <v>150</v>
      </c>
      <c r="I256" s="60">
        <f>'Field readings'!K250</f>
        <v>96.8</v>
      </c>
      <c r="J256" s="60">
        <f>'Field readings'!L250</f>
        <v>8</v>
      </c>
      <c r="K256" s="60">
        <f>'Field readings'!I250</f>
        <v>0.625</v>
      </c>
      <c r="L256" s="65">
        <f t="shared" si="4"/>
        <v>2363.2545675768934</v>
      </c>
      <c r="M256" s="60">
        <f>'Gas calculations'!AM249</f>
        <v>2231.3789598284684</v>
      </c>
      <c r="N256" s="70"/>
      <c r="O256" s="70"/>
      <c r="P256" s="70"/>
      <c r="Q256" s="70"/>
      <c r="R256" s="70"/>
      <c r="S256" s="70"/>
      <c r="T256" s="71"/>
      <c r="U256" s="63"/>
    </row>
    <row r="257" spans="1:21" ht="19" thickBot="1">
      <c r="A257" s="58">
        <f>'Field readings'!A251</f>
        <v>44141</v>
      </c>
      <c r="B257" s="59">
        <f>'Field readings'!B251</f>
        <v>3.1874999999986402</v>
      </c>
      <c r="C257" s="65"/>
      <c r="D257" s="60">
        <f>'Field readings'!E251</f>
        <v>32</v>
      </c>
      <c r="E257" s="61">
        <f>'Field readings'!G251</f>
        <v>0</v>
      </c>
      <c r="F257" s="61">
        <f>'Field readings'!F251</f>
        <v>240</v>
      </c>
      <c r="G257" s="61">
        <f>'Field readings'!H251</f>
        <v>111.2</v>
      </c>
      <c r="H257" s="60">
        <f>'Field readings'!J251</f>
        <v>150</v>
      </c>
      <c r="I257" s="60">
        <f>'Field readings'!K251</f>
        <v>96.8</v>
      </c>
      <c r="J257" s="60">
        <f>'Field readings'!L251</f>
        <v>10</v>
      </c>
      <c r="K257" s="60">
        <f>'Field readings'!I251</f>
        <v>0.625</v>
      </c>
      <c r="L257" s="65">
        <f t="shared" si="4"/>
        <v>2363.2545675768934</v>
      </c>
      <c r="M257" s="60">
        <f>'Gas calculations'!AM250</f>
        <v>2495.1301753253183</v>
      </c>
      <c r="N257" s="70"/>
      <c r="O257" s="70"/>
      <c r="P257" s="70"/>
      <c r="Q257" s="70"/>
      <c r="R257" s="70"/>
      <c r="S257" s="70"/>
      <c r="T257" s="71"/>
      <c r="U257" s="63"/>
    </row>
    <row r="258" spans="1:21" ht="19" thickBot="1">
      <c r="A258" s="58">
        <f>'Field readings'!A252</f>
        <v>44141</v>
      </c>
      <c r="B258" s="59">
        <f>'Field readings'!B252</f>
        <v>3.1979166666653001</v>
      </c>
      <c r="C258" s="65"/>
      <c r="D258" s="60">
        <f>'Field readings'!E252</f>
        <v>32</v>
      </c>
      <c r="E258" s="61">
        <f>'Field readings'!G252</f>
        <v>0</v>
      </c>
      <c r="F258" s="61">
        <f>'Field readings'!F252</f>
        <v>240</v>
      </c>
      <c r="G258" s="61">
        <f>'Field readings'!H252</f>
        <v>111.2</v>
      </c>
      <c r="H258" s="60">
        <f>'Field readings'!J252</f>
        <v>150</v>
      </c>
      <c r="I258" s="60">
        <f>'Field readings'!K252</f>
        <v>96.8</v>
      </c>
      <c r="J258" s="60">
        <f>'Field readings'!L252</f>
        <v>12</v>
      </c>
      <c r="K258" s="60">
        <f>'Field readings'!I252</f>
        <v>0.625</v>
      </c>
      <c r="L258" s="65">
        <f t="shared" si="4"/>
        <v>2614.4082919930343</v>
      </c>
      <c r="M258" s="60">
        <f>'Gas calculations'!AM251</f>
        <v>2733.6864086607502</v>
      </c>
      <c r="N258" s="70"/>
      <c r="O258" s="70"/>
      <c r="P258" s="72"/>
      <c r="Q258" s="72"/>
      <c r="R258" s="72"/>
      <c r="S258" s="72"/>
      <c r="T258" s="73"/>
      <c r="U258" s="63"/>
    </row>
    <row r="259" spans="1:21" ht="19" thickBot="1">
      <c r="A259" s="58">
        <f>'Field readings'!A253</f>
        <v>44141</v>
      </c>
      <c r="B259" s="59">
        <f>'Field readings'!B253</f>
        <v>3.2083333333319599</v>
      </c>
      <c r="C259" s="65"/>
      <c r="D259" s="60">
        <f>'Field readings'!E253</f>
        <v>32</v>
      </c>
      <c r="E259" s="61">
        <f>'Field readings'!G253</f>
        <v>0</v>
      </c>
      <c r="F259" s="61">
        <f>'Field readings'!F253</f>
        <v>240</v>
      </c>
      <c r="G259" s="61">
        <f>'Field readings'!H253</f>
        <v>111.2</v>
      </c>
      <c r="H259" s="60">
        <f>'Field readings'!J253</f>
        <v>150</v>
      </c>
      <c r="I259" s="60">
        <f>'Field readings'!K253</f>
        <v>96.8</v>
      </c>
      <c r="J259" s="60">
        <f>'Field readings'!L253</f>
        <v>6</v>
      </c>
      <c r="K259" s="60">
        <f>'Field readings'!I253</f>
        <v>0.625</v>
      </c>
      <c r="L259" s="65">
        <f t="shared" si="4"/>
        <v>2332.9143152895231</v>
      </c>
      <c r="M259" s="60">
        <f>'Gas calculations'!AM252</f>
        <v>1932.1422219182962</v>
      </c>
      <c r="N259" s="70"/>
      <c r="O259" s="70"/>
      <c r="P259" s="72"/>
      <c r="Q259" s="72"/>
      <c r="R259" s="72"/>
      <c r="S259" s="72"/>
      <c r="T259" s="73"/>
      <c r="U259" s="63"/>
    </row>
    <row r="260" spans="1:21" ht="19" thickBot="1">
      <c r="A260" s="58">
        <f>'Field readings'!A254</f>
        <v>44141</v>
      </c>
      <c r="B260" s="59">
        <f>'Field readings'!B254</f>
        <v>3.2187499999986202</v>
      </c>
      <c r="C260" s="65"/>
      <c r="D260" s="60">
        <f>'Field readings'!E254</f>
        <v>32</v>
      </c>
      <c r="E260" s="61">
        <f>'Field readings'!G254</f>
        <v>0</v>
      </c>
      <c r="F260" s="61">
        <f>'Field readings'!F254</f>
        <v>240</v>
      </c>
      <c r="G260" s="61">
        <f>'Field readings'!H254</f>
        <v>111.2</v>
      </c>
      <c r="H260" s="60">
        <f>'Field readings'!J254</f>
        <v>150</v>
      </c>
      <c r="I260" s="60">
        <f>'Field readings'!K254</f>
        <v>96.8</v>
      </c>
      <c r="J260" s="60">
        <f>'Field readings'!L254</f>
        <v>4</v>
      </c>
      <c r="K260" s="60">
        <f>'Field readings'!I254</f>
        <v>0.625</v>
      </c>
      <c r="L260" s="65">
        <f t="shared" si="4"/>
        <v>1754.747038506044</v>
      </c>
      <c r="M260" s="60">
        <f>'Gas calculations'!AM253</f>
        <v>1577.3518550937918</v>
      </c>
      <c r="N260" s="70"/>
      <c r="O260" s="70"/>
      <c r="P260" s="72"/>
      <c r="Q260" s="72"/>
      <c r="R260" s="72"/>
      <c r="S260" s="72"/>
      <c r="T260" s="73"/>
      <c r="U260" s="63"/>
    </row>
    <row r="261" spans="1:21" ht="19" thickBot="1">
      <c r="A261" s="58">
        <f>'Field readings'!A255</f>
        <v>44141</v>
      </c>
      <c r="B261" s="59">
        <f>'Field readings'!B255</f>
        <v>3.2291666666652801</v>
      </c>
      <c r="C261" s="65"/>
      <c r="D261" s="60">
        <f>'Field readings'!E255</f>
        <v>32</v>
      </c>
      <c r="E261" s="61">
        <f>'Field readings'!G255</f>
        <v>0</v>
      </c>
      <c r="F261" s="61">
        <f>'Field readings'!F255</f>
        <v>240</v>
      </c>
      <c r="G261" s="61">
        <f>'Field readings'!H255</f>
        <v>111.2</v>
      </c>
      <c r="H261" s="60">
        <f>'Field readings'!J255</f>
        <v>150</v>
      </c>
      <c r="I261" s="60">
        <f>'Field readings'!K255</f>
        <v>96.8</v>
      </c>
      <c r="J261" s="60">
        <f>'Field readings'!L255</f>
        <v>6</v>
      </c>
      <c r="K261" s="60">
        <f>'Field readings'!I255</f>
        <v>0.625</v>
      </c>
      <c r="L261" s="65">
        <f t="shared" si="4"/>
        <v>1754.747038506044</v>
      </c>
      <c r="M261" s="60">
        <f>'Gas calculations'!AM254</f>
        <v>1932.1422219182962</v>
      </c>
      <c r="N261" s="70"/>
      <c r="O261" s="70"/>
      <c r="P261" s="72"/>
      <c r="Q261" s="72"/>
      <c r="R261" s="72"/>
      <c r="S261" s="72"/>
      <c r="T261" s="74"/>
      <c r="U261" s="63"/>
    </row>
    <row r="262" spans="1:21" ht="19" thickBot="1">
      <c r="A262" s="58">
        <f>'Field readings'!A256</f>
        <v>44141</v>
      </c>
      <c r="B262" s="59">
        <f>'Field readings'!B256</f>
        <v>3.2395833333319399</v>
      </c>
      <c r="C262" s="65"/>
      <c r="D262" s="60">
        <f>'Field readings'!E256</f>
        <v>32</v>
      </c>
      <c r="E262" s="61">
        <f>'Field readings'!G256</f>
        <v>0</v>
      </c>
      <c r="F262" s="61">
        <f>'Field readings'!F256</f>
        <v>240</v>
      </c>
      <c r="G262" s="61">
        <f>'Field readings'!H256</f>
        <v>111.2</v>
      </c>
      <c r="H262" s="60">
        <f>'Field readings'!J256</f>
        <v>150</v>
      </c>
      <c r="I262" s="60">
        <f>'Field readings'!K256</f>
        <v>96.8</v>
      </c>
      <c r="J262" s="60">
        <f>'Field readings'!L256</f>
        <v>4</v>
      </c>
      <c r="K262" s="60">
        <f>'Field readings'!I256</f>
        <v>0.625</v>
      </c>
      <c r="L262" s="65">
        <f t="shared" si="4"/>
        <v>1754.747038506044</v>
      </c>
      <c r="M262" s="60">
        <f>'Gas calculations'!AM255</f>
        <v>1577.3518550937918</v>
      </c>
      <c r="N262" s="70"/>
      <c r="O262" s="70"/>
      <c r="P262" s="72"/>
      <c r="Q262" s="72"/>
      <c r="R262" s="72"/>
      <c r="S262" s="72"/>
      <c r="T262" s="73"/>
      <c r="U262" s="63"/>
    </row>
    <row r="263" spans="1:21" ht="19" thickBot="1">
      <c r="A263" s="58">
        <f>'Field readings'!A257</f>
        <v>44141</v>
      </c>
      <c r="B263" s="59">
        <f>'Field readings'!B257</f>
        <v>3.2499999999985998</v>
      </c>
      <c r="C263" s="65"/>
      <c r="D263" s="60">
        <f>'Field readings'!E257</f>
        <v>32</v>
      </c>
      <c r="E263" s="61">
        <f>'Field readings'!G257</f>
        <v>0</v>
      </c>
      <c r="F263" s="61">
        <f>'Field readings'!F257</f>
        <v>240</v>
      </c>
      <c r="G263" s="61">
        <f>'Field readings'!H257</f>
        <v>111.2</v>
      </c>
      <c r="H263" s="60">
        <f>'Field readings'!J257</f>
        <v>150</v>
      </c>
      <c r="I263" s="60">
        <f>'Field readings'!K257</f>
        <v>96.8</v>
      </c>
      <c r="J263" s="60">
        <f>'Field readings'!L257</f>
        <v>6</v>
      </c>
      <c r="K263" s="60">
        <f>'Field readings'!I257</f>
        <v>0.625</v>
      </c>
      <c r="L263" s="65">
        <f t="shared" si="4"/>
        <v>1754.747038506044</v>
      </c>
      <c r="M263" s="60">
        <f>'Gas calculations'!AM256</f>
        <v>1932.1422219182962</v>
      </c>
      <c r="N263" s="70"/>
      <c r="O263" s="70"/>
      <c r="P263" s="72"/>
      <c r="Q263" s="72"/>
      <c r="R263" s="72"/>
      <c r="S263" s="72"/>
      <c r="T263" s="73"/>
      <c r="U263" s="63"/>
    </row>
    <row r="264" spans="1:21" ht="19" thickBot="1">
      <c r="A264" s="58">
        <f>'Field readings'!A258</f>
        <v>44141</v>
      </c>
      <c r="B264" s="59">
        <f>'Field readings'!B258</f>
        <v>3.2604166666652601</v>
      </c>
      <c r="C264" s="65"/>
      <c r="D264" s="60">
        <f>'Field readings'!E258</f>
        <v>32</v>
      </c>
      <c r="E264" s="61">
        <f>'Field readings'!G258</f>
        <v>0</v>
      </c>
      <c r="F264" s="61">
        <f>'Field readings'!F258</f>
        <v>240</v>
      </c>
      <c r="G264" s="61">
        <f>'Field readings'!H258</f>
        <v>111.2</v>
      </c>
      <c r="H264" s="60">
        <f>'Field readings'!J258</f>
        <v>150</v>
      </c>
      <c r="I264" s="60">
        <f>'Field readings'!K258</f>
        <v>96.8</v>
      </c>
      <c r="J264" s="60">
        <f>'Field readings'!L258</f>
        <v>8</v>
      </c>
      <c r="K264" s="60">
        <f>'Field readings'!I258</f>
        <v>0.625</v>
      </c>
      <c r="L264" s="65">
        <f t="shared" si="4"/>
        <v>2081.7605908733822</v>
      </c>
      <c r="M264" s="60">
        <f>'Gas calculations'!AM257</f>
        <v>2231.3789598284684</v>
      </c>
      <c r="N264" s="70"/>
      <c r="O264" s="70"/>
      <c r="P264" s="72"/>
      <c r="Q264" s="72"/>
      <c r="R264" s="72"/>
      <c r="S264" s="72"/>
      <c r="T264" s="70"/>
      <c r="U264" s="63"/>
    </row>
    <row r="265" spans="1:21" ht="19" thickBot="1">
      <c r="A265" s="58">
        <f>'Field readings'!A259</f>
        <v>44141</v>
      </c>
      <c r="B265" s="59">
        <f>'Field readings'!B259</f>
        <v>3.2708333333319302</v>
      </c>
      <c r="C265" s="65"/>
      <c r="D265" s="60">
        <f>'Field readings'!E259</f>
        <v>32</v>
      </c>
      <c r="E265" s="61">
        <f>'Field readings'!G259</f>
        <v>0</v>
      </c>
      <c r="F265" s="61">
        <f>'Field readings'!F259</f>
        <v>240</v>
      </c>
      <c r="G265" s="61">
        <f>'Field readings'!H259</f>
        <v>111.2</v>
      </c>
      <c r="H265" s="60">
        <f>'Field readings'!J259</f>
        <v>150</v>
      </c>
      <c r="I265" s="60">
        <f>'Field readings'!K259</f>
        <v>96.8</v>
      </c>
      <c r="J265" s="60">
        <f>'Field readings'!L259</f>
        <v>10</v>
      </c>
      <c r="K265" s="60">
        <f>'Field readings'!I259</f>
        <v>0.625</v>
      </c>
      <c r="L265" s="65">
        <f t="shared" si="4"/>
        <v>2363.2545675768934</v>
      </c>
      <c r="M265" s="60">
        <f>'Gas calculations'!AM258</f>
        <v>2495.1301753253183</v>
      </c>
      <c r="N265" s="70"/>
      <c r="O265" s="70"/>
      <c r="P265" s="72"/>
      <c r="Q265" s="72"/>
      <c r="R265" s="72"/>
      <c r="S265" s="72"/>
      <c r="T265" s="70"/>
      <c r="U265" s="63"/>
    </row>
    <row r="266" spans="1:21" ht="19" thickBot="1">
      <c r="A266" s="58">
        <f>'Field readings'!A260</f>
        <v>44141</v>
      </c>
      <c r="B266" s="59">
        <f>'Field readings'!B260</f>
        <v>3.28124999999859</v>
      </c>
      <c r="C266" s="65"/>
      <c r="D266" s="60">
        <f>'Field readings'!E260</f>
        <v>32</v>
      </c>
      <c r="E266" s="61">
        <f>'Field readings'!G260</f>
        <v>0</v>
      </c>
      <c r="F266" s="61">
        <f>'Field readings'!F260</f>
        <v>240</v>
      </c>
      <c r="G266" s="61">
        <f>'Field readings'!H260</f>
        <v>111.2</v>
      </c>
      <c r="H266" s="60">
        <f>'Field readings'!J260</f>
        <v>150</v>
      </c>
      <c r="I266" s="60">
        <f>'Field readings'!K260</f>
        <v>96.8</v>
      </c>
      <c r="J266" s="60">
        <f>'Field readings'!L260</f>
        <v>10</v>
      </c>
      <c r="K266" s="60">
        <f>'Field readings'!I260</f>
        <v>0.625</v>
      </c>
      <c r="L266" s="65">
        <f t="shared" si="4"/>
        <v>2495.1301753253183</v>
      </c>
      <c r="M266" s="60">
        <f>'Gas calculations'!AM259</f>
        <v>2495.1301753253183</v>
      </c>
      <c r="N266" s="70"/>
      <c r="O266" s="70"/>
      <c r="P266" s="72"/>
      <c r="Q266" s="72"/>
      <c r="R266" s="72"/>
      <c r="S266" s="72"/>
      <c r="T266" s="70"/>
      <c r="U266" s="63"/>
    </row>
    <row r="267" spans="1:21" ht="19" thickBot="1">
      <c r="A267" s="58">
        <f>'Field readings'!A261</f>
        <v>44141</v>
      </c>
      <c r="B267" s="59">
        <f>'Field readings'!B261</f>
        <v>3.2916666666652499</v>
      </c>
      <c r="C267" s="65"/>
      <c r="D267" s="60">
        <f>'Field readings'!E261</f>
        <v>32</v>
      </c>
      <c r="E267" s="61">
        <f>'Field readings'!G261</f>
        <v>0</v>
      </c>
      <c r="F267" s="61">
        <f>'Field readings'!F261</f>
        <v>240</v>
      </c>
      <c r="G267" s="61">
        <f>'Field readings'!H261</f>
        <v>111.2</v>
      </c>
      <c r="H267" s="60">
        <f>'Field readings'!J261</f>
        <v>150</v>
      </c>
      <c r="I267" s="60">
        <f>'Field readings'!K261</f>
        <v>96.8</v>
      </c>
      <c r="J267" s="60">
        <f>'Field readings'!L261</f>
        <v>10</v>
      </c>
      <c r="K267" s="60">
        <f>'Field readings'!I261</f>
        <v>0.625</v>
      </c>
      <c r="L267" s="65">
        <f t="shared" si="4"/>
        <v>2495.1301753253183</v>
      </c>
      <c r="M267" s="60">
        <f>'Gas calculations'!AM260</f>
        <v>2495.1301753253183</v>
      </c>
      <c r="N267" s="70"/>
      <c r="O267" s="70"/>
      <c r="P267" s="72"/>
      <c r="Q267" s="72"/>
      <c r="R267" s="72"/>
      <c r="S267" s="72"/>
      <c r="T267" s="70"/>
      <c r="U267" s="63"/>
    </row>
    <row r="268" spans="1:21" ht="19" thickBot="1">
      <c r="A268" s="58">
        <f>'Field readings'!A262</f>
        <v>44141</v>
      </c>
      <c r="B268" s="59">
        <f>'Field readings'!B262</f>
        <v>3.3020833333319102</v>
      </c>
      <c r="C268" s="65"/>
      <c r="D268" s="60">
        <f>'Field readings'!E262</f>
        <v>32</v>
      </c>
      <c r="E268" s="61">
        <f>'Field readings'!G262</f>
        <v>0</v>
      </c>
      <c r="F268" s="61">
        <f>'Field readings'!F262</f>
        <v>240</v>
      </c>
      <c r="G268" s="61">
        <f>'Field readings'!H262</f>
        <v>111.2</v>
      </c>
      <c r="H268" s="60">
        <f>'Field readings'!J262</f>
        <v>150</v>
      </c>
      <c r="I268" s="60">
        <f>'Field readings'!K262</f>
        <v>96.8</v>
      </c>
      <c r="J268" s="60">
        <f>'Field readings'!L262</f>
        <v>12</v>
      </c>
      <c r="K268" s="60">
        <f>'Field readings'!I262</f>
        <v>0.625</v>
      </c>
      <c r="L268" s="65">
        <f t="shared" si="4"/>
        <v>2614.4082919930343</v>
      </c>
      <c r="M268" s="60">
        <f>'Gas calculations'!AM261</f>
        <v>2733.6864086607502</v>
      </c>
      <c r="N268" s="70"/>
      <c r="O268" s="70"/>
      <c r="P268" s="72"/>
      <c r="Q268" s="72"/>
      <c r="R268" s="72"/>
      <c r="S268" s="72"/>
      <c r="T268" s="70"/>
      <c r="U268" s="63"/>
    </row>
    <row r="269" spans="1:21" ht="19" thickBot="1">
      <c r="A269" s="58">
        <f>'Field readings'!A263</f>
        <v>44141</v>
      </c>
      <c r="B269" s="59">
        <f>'Field readings'!B263</f>
        <v>3.31249999999857</v>
      </c>
      <c r="C269" s="65"/>
      <c r="D269" s="60">
        <f>'Field readings'!E263</f>
        <v>32</v>
      </c>
      <c r="E269" s="61">
        <f>'Field readings'!G263</f>
        <v>0</v>
      </c>
      <c r="F269" s="61">
        <f>'Field readings'!F263</f>
        <v>240</v>
      </c>
      <c r="G269" s="61">
        <f>'Field readings'!H263</f>
        <v>111.2</v>
      </c>
      <c r="H269" s="60">
        <f>'Field readings'!J263</f>
        <v>150</v>
      </c>
      <c r="I269" s="60">
        <f>'Field readings'!K263</f>
        <v>96.8</v>
      </c>
      <c r="J269" s="60">
        <f>'Field readings'!L263</f>
        <v>10</v>
      </c>
      <c r="K269" s="60">
        <f>'Field readings'!I263</f>
        <v>0.625</v>
      </c>
      <c r="L269" s="65">
        <f t="shared" si="4"/>
        <v>2614.4082919930343</v>
      </c>
      <c r="M269" s="60">
        <f>'Gas calculations'!AM262</f>
        <v>2495.1301753253183</v>
      </c>
      <c r="N269" s="70"/>
      <c r="O269" s="70"/>
      <c r="P269" s="72"/>
      <c r="Q269" s="72"/>
      <c r="R269" s="72"/>
      <c r="S269" s="72"/>
      <c r="T269" s="70"/>
    </row>
    <row r="270" spans="1:21" ht="19" thickBot="1">
      <c r="A270" s="58">
        <f>'Field readings'!A264</f>
        <v>44141</v>
      </c>
      <c r="B270" s="59">
        <f>'Field readings'!B264</f>
        <v>3.3229166666652299</v>
      </c>
      <c r="C270" s="65"/>
      <c r="D270" s="60">
        <f>'Field readings'!E264</f>
        <v>32</v>
      </c>
      <c r="E270" s="61">
        <f>'Field readings'!G264</f>
        <v>0</v>
      </c>
      <c r="F270" s="61">
        <f>'Field readings'!F264</f>
        <v>240</v>
      </c>
      <c r="G270" s="61">
        <f>'Field readings'!H264</f>
        <v>111.2</v>
      </c>
      <c r="H270" s="60">
        <f>'Field readings'!J264</f>
        <v>150</v>
      </c>
      <c r="I270" s="60">
        <f>'Field readings'!K264</f>
        <v>96.8</v>
      </c>
      <c r="J270" s="60">
        <f>'Field readings'!L264</f>
        <v>8</v>
      </c>
      <c r="K270" s="60">
        <f>'Field readings'!I264</f>
        <v>0.625</v>
      </c>
      <c r="L270" s="65">
        <f t="shared" si="4"/>
        <v>2363.2545675768934</v>
      </c>
      <c r="M270" s="60">
        <f>'Gas calculations'!AM263</f>
        <v>2231.3789598284684</v>
      </c>
      <c r="N270" s="70"/>
      <c r="O270" s="70"/>
      <c r="P270" s="72"/>
      <c r="Q270" s="72"/>
      <c r="R270" s="72"/>
      <c r="S270" s="72"/>
      <c r="T270" s="70"/>
      <c r="U270" s="63"/>
    </row>
    <row r="271" spans="1:21" ht="19" thickBot="1">
      <c r="A271" s="58">
        <f>'Field readings'!A265</f>
        <v>44141</v>
      </c>
      <c r="B271" s="59">
        <f>'Field readings'!B265</f>
        <v>3.3333333333318902</v>
      </c>
      <c r="C271" s="65"/>
      <c r="D271" s="60">
        <f>'Field readings'!E265</f>
        <v>32</v>
      </c>
      <c r="E271" s="61">
        <f>'Field readings'!G265</f>
        <v>0</v>
      </c>
      <c r="F271" s="61">
        <f>'Field readings'!F265</f>
        <v>240</v>
      </c>
      <c r="G271" s="61">
        <f>'Field readings'!H265</f>
        <v>111.2</v>
      </c>
      <c r="H271" s="60">
        <f>'Field readings'!J265</f>
        <v>150</v>
      </c>
      <c r="I271" s="60">
        <f>'Field readings'!K265</f>
        <v>96.8</v>
      </c>
      <c r="J271" s="60">
        <f>'Field readings'!L265</f>
        <v>8</v>
      </c>
      <c r="K271" s="60">
        <f>'Field readings'!I265</f>
        <v>0.625</v>
      </c>
      <c r="L271" s="65">
        <f t="shared" ref="L271:L334" si="5">AVERAGE(M270:M271)</f>
        <v>2231.3789598284684</v>
      </c>
      <c r="M271" s="60">
        <f>'Gas calculations'!AM264</f>
        <v>2231.3789598284684</v>
      </c>
      <c r="N271" s="70"/>
      <c r="O271" s="70"/>
      <c r="P271" s="72"/>
      <c r="Q271" s="72"/>
      <c r="R271" s="72"/>
      <c r="S271" s="72"/>
      <c r="T271" s="70"/>
      <c r="U271" s="63"/>
    </row>
    <row r="272" spans="1:21" ht="19" thickBot="1">
      <c r="A272" s="58">
        <f>'Field readings'!A266</f>
        <v>44141</v>
      </c>
      <c r="B272" s="59">
        <f>'Field readings'!B266</f>
        <v>3.34374999999855</v>
      </c>
      <c r="C272" s="65"/>
      <c r="D272" s="60">
        <f>'Field readings'!E266</f>
        <v>32</v>
      </c>
      <c r="E272" s="61">
        <f>'Field readings'!G266</f>
        <v>0</v>
      </c>
      <c r="F272" s="61">
        <f>'Field readings'!F266</f>
        <v>240</v>
      </c>
      <c r="G272" s="61">
        <f>'Field readings'!H266</f>
        <v>111.2</v>
      </c>
      <c r="H272" s="60">
        <f>'Field readings'!J266</f>
        <v>150</v>
      </c>
      <c r="I272" s="60">
        <f>'Field readings'!K266</f>
        <v>96.8</v>
      </c>
      <c r="J272" s="60">
        <f>'Field readings'!L266</f>
        <v>6</v>
      </c>
      <c r="K272" s="60">
        <f>'Field readings'!I266</f>
        <v>0.625</v>
      </c>
      <c r="L272" s="65">
        <f t="shared" si="5"/>
        <v>2081.7605908733822</v>
      </c>
      <c r="M272" s="60">
        <f>'Gas calculations'!AM265</f>
        <v>1932.1422219182962</v>
      </c>
      <c r="N272" s="70"/>
      <c r="O272" s="70"/>
      <c r="P272" s="72"/>
      <c r="Q272" s="72"/>
      <c r="R272" s="72"/>
      <c r="S272" s="72"/>
      <c r="T272" s="70"/>
      <c r="U272" s="63"/>
    </row>
    <row r="273" spans="1:21" ht="19" thickBot="1">
      <c r="A273" s="58">
        <f>'Field readings'!A267</f>
        <v>44141</v>
      </c>
      <c r="B273" s="59">
        <f>'Field readings'!B267</f>
        <v>3.3541666666652099</v>
      </c>
      <c r="C273" s="65"/>
      <c r="D273" s="60">
        <f>'Field readings'!E267</f>
        <v>32</v>
      </c>
      <c r="E273" s="61">
        <f>'Field readings'!G267</f>
        <v>0</v>
      </c>
      <c r="F273" s="61">
        <f>'Field readings'!F267</f>
        <v>240</v>
      </c>
      <c r="G273" s="61">
        <f>'Field readings'!H267</f>
        <v>111.2</v>
      </c>
      <c r="H273" s="60">
        <f>'Field readings'!J267</f>
        <v>150</v>
      </c>
      <c r="I273" s="60">
        <f>'Field readings'!K267</f>
        <v>96.8</v>
      </c>
      <c r="J273" s="60">
        <f>'Field readings'!L267</f>
        <v>4</v>
      </c>
      <c r="K273" s="60">
        <f>'Field readings'!I267</f>
        <v>0.625</v>
      </c>
      <c r="L273" s="65">
        <f t="shared" si="5"/>
        <v>1754.747038506044</v>
      </c>
      <c r="M273" s="60">
        <f>'Gas calculations'!AM266</f>
        <v>1577.3518550937918</v>
      </c>
      <c r="N273" s="70"/>
      <c r="O273" s="70"/>
      <c r="P273" s="72"/>
      <c r="Q273" s="72"/>
      <c r="R273" s="72"/>
      <c r="S273" s="72"/>
      <c r="T273" s="70"/>
      <c r="U273" s="63"/>
    </row>
    <row r="274" spans="1:21" ht="19" thickBot="1">
      <c r="A274" s="58">
        <f>'Field readings'!A268</f>
        <v>44141</v>
      </c>
      <c r="B274" s="59">
        <f>'Field readings'!B268</f>
        <v>3.3645833333318702</v>
      </c>
      <c r="C274" s="65"/>
      <c r="D274" s="60">
        <f>'Field readings'!E268</f>
        <v>32</v>
      </c>
      <c r="E274" s="61">
        <f>'Field readings'!G268</f>
        <v>0</v>
      </c>
      <c r="F274" s="61">
        <f>'Field readings'!F268</f>
        <v>240</v>
      </c>
      <c r="G274" s="61">
        <f>'Field readings'!H268</f>
        <v>111.2</v>
      </c>
      <c r="H274" s="60">
        <f>'Field readings'!J268</f>
        <v>150</v>
      </c>
      <c r="I274" s="60">
        <f>'Field readings'!K268</f>
        <v>96.8</v>
      </c>
      <c r="J274" s="60">
        <f>'Field readings'!L268</f>
        <v>2</v>
      </c>
      <c r="K274" s="60">
        <f>'Field readings'!I268</f>
        <v>0.625</v>
      </c>
      <c r="L274" s="65">
        <f t="shared" si="5"/>
        <v>1346.2707091980535</v>
      </c>
      <c r="M274" s="60">
        <f>'Gas calculations'!AM267</f>
        <v>1115.1895633023153</v>
      </c>
      <c r="N274" s="70"/>
      <c r="O274" s="70"/>
      <c r="P274" s="72"/>
      <c r="Q274" s="72"/>
      <c r="R274" s="72"/>
      <c r="S274" s="72"/>
      <c r="T274" s="70"/>
      <c r="U274" s="63"/>
    </row>
    <row r="275" spans="1:21" ht="19" thickBot="1">
      <c r="A275" s="58">
        <f>'Field readings'!A269</f>
        <v>44141</v>
      </c>
      <c r="B275" s="59">
        <f>'Field readings'!B269</f>
        <v>3.3749999999985301</v>
      </c>
      <c r="C275" s="65"/>
      <c r="D275" s="60">
        <f>'Field readings'!E269</f>
        <v>32</v>
      </c>
      <c r="E275" s="61">
        <f>'Field readings'!G269</f>
        <v>0</v>
      </c>
      <c r="F275" s="61">
        <f>'Field readings'!F269</f>
        <v>235</v>
      </c>
      <c r="G275" s="61">
        <f>'Field readings'!H269</f>
        <v>111.2</v>
      </c>
      <c r="H275" s="60">
        <f>'Field readings'!J269</f>
        <v>150</v>
      </c>
      <c r="I275" s="60">
        <f>'Field readings'!K269</f>
        <v>96.8</v>
      </c>
      <c r="J275" s="60">
        <f>'Field readings'!L269</f>
        <v>2</v>
      </c>
      <c r="K275" s="60">
        <f>'Field readings'!I269</f>
        <v>0.625</v>
      </c>
      <c r="L275" s="65">
        <f t="shared" si="5"/>
        <v>1115.1895633023153</v>
      </c>
      <c r="M275" s="60">
        <f>'Gas calculations'!AM268</f>
        <v>1115.1895633023153</v>
      </c>
      <c r="N275" s="70"/>
      <c r="O275" s="70"/>
      <c r="P275" s="72"/>
      <c r="Q275" s="72"/>
      <c r="R275" s="72"/>
      <c r="S275" s="72"/>
      <c r="T275" s="70"/>
      <c r="U275" s="63"/>
    </row>
    <row r="276" spans="1:21" ht="19" thickBot="1">
      <c r="A276" s="58">
        <f>'Field readings'!A270</f>
        <v>44141</v>
      </c>
      <c r="B276" s="59">
        <f>'Field readings'!B270</f>
        <v>3.3854166666651899</v>
      </c>
      <c r="C276" s="65"/>
      <c r="D276" s="60">
        <f>'Field readings'!E270</f>
        <v>32</v>
      </c>
      <c r="E276" s="61">
        <f>'Field readings'!G270</f>
        <v>0</v>
      </c>
      <c r="F276" s="61">
        <f>'Field readings'!F270</f>
        <v>235</v>
      </c>
      <c r="G276" s="61">
        <f>'Field readings'!H270</f>
        <v>111.2</v>
      </c>
      <c r="H276" s="60">
        <f>'Field readings'!J270</f>
        <v>150</v>
      </c>
      <c r="I276" s="60">
        <f>'Field readings'!K270</f>
        <v>96.8</v>
      </c>
      <c r="J276" s="60">
        <f>'Field readings'!L270</f>
        <v>4</v>
      </c>
      <c r="K276" s="60">
        <f>'Field readings'!I270</f>
        <v>0.625</v>
      </c>
      <c r="L276" s="65">
        <f t="shared" si="5"/>
        <v>1346.2707091980535</v>
      </c>
      <c r="M276" s="60">
        <f>'Gas calculations'!AM269</f>
        <v>1577.3518550937918</v>
      </c>
      <c r="N276" s="70"/>
      <c r="O276" s="70"/>
      <c r="P276" s="72"/>
      <c r="Q276" s="72"/>
      <c r="R276" s="72"/>
      <c r="S276" s="72"/>
      <c r="T276" s="73"/>
      <c r="U276" s="63"/>
    </row>
    <row r="277" spans="1:21" ht="19" thickBot="1">
      <c r="A277" s="58">
        <f>'Field readings'!A271</f>
        <v>44141</v>
      </c>
      <c r="B277" s="59">
        <f>'Field readings'!B271</f>
        <v>3.3958333333318498</v>
      </c>
      <c r="C277" s="68"/>
      <c r="D277" s="60">
        <f>'Field readings'!E271</f>
        <v>32</v>
      </c>
      <c r="E277" s="61">
        <f>'Field readings'!G271</f>
        <v>0</v>
      </c>
      <c r="F277" s="61">
        <f>'Field readings'!F271</f>
        <v>235</v>
      </c>
      <c r="G277" s="61">
        <f>'Field readings'!H271</f>
        <v>111.2</v>
      </c>
      <c r="H277" s="60">
        <f>'Field readings'!J271</f>
        <v>150</v>
      </c>
      <c r="I277" s="60">
        <f>'Field readings'!K271</f>
        <v>96.8</v>
      </c>
      <c r="J277" s="60">
        <f>'Field readings'!L271</f>
        <v>6</v>
      </c>
      <c r="K277" s="60">
        <f>'Field readings'!I271</f>
        <v>0.625</v>
      </c>
      <c r="L277" s="65">
        <f t="shared" si="5"/>
        <v>1754.747038506044</v>
      </c>
      <c r="M277" s="60">
        <f>'Gas calculations'!AM270</f>
        <v>1932.1422219182962</v>
      </c>
      <c r="N277" s="70"/>
      <c r="O277" s="70"/>
      <c r="P277" s="72"/>
      <c r="Q277" s="72"/>
      <c r="R277" s="72"/>
      <c r="S277" s="72"/>
      <c r="T277" s="73"/>
      <c r="U277" s="63"/>
    </row>
    <row r="278" spans="1:21" ht="19" thickBot="1">
      <c r="A278" s="58">
        <f>'Field readings'!A272</f>
        <v>44141</v>
      </c>
      <c r="B278" s="59">
        <f>'Field readings'!B272</f>
        <v>3.4062499999985101</v>
      </c>
      <c r="C278" s="65"/>
      <c r="D278" s="60">
        <f>'Field readings'!E272</f>
        <v>32</v>
      </c>
      <c r="E278" s="61">
        <f>'Field readings'!G272</f>
        <v>0</v>
      </c>
      <c r="F278" s="61">
        <f>'Field readings'!F272</f>
        <v>235</v>
      </c>
      <c r="G278" s="61">
        <f>'Field readings'!H272</f>
        <v>111.2</v>
      </c>
      <c r="H278" s="60">
        <f>'Field readings'!J272</f>
        <v>150</v>
      </c>
      <c r="I278" s="60">
        <f>'Field readings'!K272</f>
        <v>96.8</v>
      </c>
      <c r="J278" s="60">
        <f>'Field readings'!L272</f>
        <v>6</v>
      </c>
      <c r="K278" s="60">
        <f>'Field readings'!I272</f>
        <v>0.625</v>
      </c>
      <c r="L278" s="65">
        <f t="shared" si="5"/>
        <v>1932.1422219182962</v>
      </c>
      <c r="M278" s="60">
        <f>'Gas calculations'!AM271</f>
        <v>1932.1422219182962</v>
      </c>
      <c r="N278" s="70"/>
      <c r="O278" s="70"/>
      <c r="P278" s="72"/>
      <c r="Q278" s="72"/>
      <c r="R278" s="72"/>
      <c r="S278" s="72"/>
      <c r="T278" s="70"/>
      <c r="U278" s="63"/>
    </row>
    <row r="279" spans="1:21" ht="19" thickBot="1">
      <c r="A279" s="58">
        <f>'Field readings'!A273</f>
        <v>44141</v>
      </c>
      <c r="B279" s="59">
        <f>'Field readings'!B273</f>
        <v>3.4166666666651699</v>
      </c>
      <c r="C279" s="68"/>
      <c r="D279" s="60">
        <f>'Field readings'!E273</f>
        <v>32</v>
      </c>
      <c r="E279" s="61">
        <f>'Field readings'!G273</f>
        <v>0</v>
      </c>
      <c r="F279" s="61">
        <f>'Field readings'!F273</f>
        <v>235</v>
      </c>
      <c r="G279" s="61">
        <f>'Field readings'!H273</f>
        <v>111.2</v>
      </c>
      <c r="H279" s="60">
        <f>'Field readings'!J273</f>
        <v>150</v>
      </c>
      <c r="I279" s="60">
        <f>'Field readings'!K273</f>
        <v>96.8</v>
      </c>
      <c r="J279" s="60">
        <f>'Field readings'!L273</f>
        <v>4</v>
      </c>
      <c r="K279" s="60">
        <f>'Field readings'!I273</f>
        <v>0.625</v>
      </c>
      <c r="L279" s="65">
        <f t="shared" si="5"/>
        <v>1754.747038506044</v>
      </c>
      <c r="M279" s="60">
        <f>'Gas calculations'!AM272</f>
        <v>1577.3518550937918</v>
      </c>
      <c r="N279" s="70"/>
      <c r="O279" s="70"/>
      <c r="P279" s="72"/>
      <c r="Q279" s="72"/>
      <c r="R279" s="72"/>
      <c r="S279" s="72"/>
      <c r="T279" s="70"/>
      <c r="U279" s="63"/>
    </row>
    <row r="280" spans="1:21" ht="19" thickBot="1">
      <c r="A280" s="58">
        <f>'Field readings'!A274</f>
        <v>44141</v>
      </c>
      <c r="B280" s="59">
        <f>'Field readings'!B274</f>
        <v>3.4270833333318298</v>
      </c>
      <c r="C280" s="65"/>
      <c r="D280" s="60">
        <f>'Field readings'!E274</f>
        <v>32</v>
      </c>
      <c r="E280" s="61">
        <f>'Field readings'!G274</f>
        <v>0</v>
      </c>
      <c r="F280" s="61">
        <f>'Field readings'!F274</f>
        <v>235</v>
      </c>
      <c r="G280" s="61">
        <f>'Field readings'!H274</f>
        <v>111.2</v>
      </c>
      <c r="H280" s="60">
        <f>'Field readings'!J274</f>
        <v>150</v>
      </c>
      <c r="I280" s="60">
        <f>'Field readings'!K274</f>
        <v>96.8</v>
      </c>
      <c r="J280" s="60">
        <f>'Field readings'!L274</f>
        <v>0</v>
      </c>
      <c r="K280" s="60">
        <f>'Field readings'!I274</f>
        <v>0.625</v>
      </c>
      <c r="L280" s="65">
        <f t="shared" si="5"/>
        <v>788.67592754689588</v>
      </c>
      <c r="M280" s="60">
        <f>'Gas calculations'!AM273</f>
        <v>0</v>
      </c>
      <c r="N280" s="70"/>
      <c r="O280" s="70"/>
      <c r="P280" s="72"/>
      <c r="Q280" s="72"/>
      <c r="R280" s="72"/>
      <c r="S280" s="72"/>
      <c r="T280" s="70"/>
      <c r="U280" s="63"/>
    </row>
    <row r="281" spans="1:21" ht="19" thickBot="1">
      <c r="A281" s="58">
        <f>'Field readings'!A275</f>
        <v>44141</v>
      </c>
      <c r="B281" s="59">
        <f>'Field readings'!B275</f>
        <v>3.4374999999984901</v>
      </c>
      <c r="C281" s="65"/>
      <c r="D281" s="60">
        <f>'Field readings'!E275</f>
        <v>32</v>
      </c>
      <c r="E281" s="61">
        <f>'Field readings'!G275</f>
        <v>0</v>
      </c>
      <c r="F281" s="61">
        <f>'Field readings'!F275</f>
        <v>235</v>
      </c>
      <c r="G281" s="61">
        <f>'Field readings'!H275</f>
        <v>111.2</v>
      </c>
      <c r="H281" s="60">
        <f>'Field readings'!J275</f>
        <v>150</v>
      </c>
      <c r="I281" s="60">
        <f>'Field readings'!K275</f>
        <v>96.8</v>
      </c>
      <c r="J281" s="60">
        <f>'Field readings'!L275</f>
        <v>0</v>
      </c>
      <c r="K281" s="60">
        <f>'Field readings'!I275</f>
        <v>0.625</v>
      </c>
      <c r="L281" s="65">
        <f t="shared" si="5"/>
        <v>0</v>
      </c>
      <c r="M281" s="60">
        <f>'Gas calculations'!AM274</f>
        <v>0</v>
      </c>
      <c r="N281" s="70"/>
      <c r="O281" s="70"/>
      <c r="P281" s="72"/>
      <c r="Q281" s="72"/>
      <c r="R281" s="72"/>
      <c r="S281" s="72"/>
      <c r="T281" s="70"/>
      <c r="U281" s="63"/>
    </row>
    <row r="282" spans="1:21" ht="19" thickBot="1">
      <c r="A282" s="58">
        <f>'Field readings'!A276</f>
        <v>44141</v>
      </c>
      <c r="B282" s="59">
        <f>'Field readings'!B276</f>
        <v>3.44791666666515</v>
      </c>
      <c r="C282" s="65"/>
      <c r="D282" s="60">
        <f>'Field readings'!E276</f>
        <v>32</v>
      </c>
      <c r="E282" s="61">
        <f>'Field readings'!G276</f>
        <v>0</v>
      </c>
      <c r="F282" s="61">
        <f>'Field readings'!F276</f>
        <v>230</v>
      </c>
      <c r="G282" s="61">
        <f>'Field readings'!H276</f>
        <v>111.2</v>
      </c>
      <c r="H282" s="60">
        <f>'Field readings'!J276</f>
        <v>150</v>
      </c>
      <c r="I282" s="60">
        <f>'Field readings'!K276</f>
        <v>96.8</v>
      </c>
      <c r="J282" s="60">
        <f>'Field readings'!L276</f>
        <v>0</v>
      </c>
      <c r="K282" s="60">
        <f>'Field readings'!I276</f>
        <v>0.625</v>
      </c>
      <c r="L282" s="65">
        <f t="shared" si="5"/>
        <v>0</v>
      </c>
      <c r="M282" s="60">
        <f>'Gas calculations'!AM275</f>
        <v>0</v>
      </c>
      <c r="N282" s="70"/>
      <c r="O282" s="70"/>
      <c r="P282" s="72"/>
      <c r="Q282" s="72"/>
      <c r="R282" s="72"/>
      <c r="S282" s="72"/>
      <c r="T282" s="70"/>
      <c r="U282" s="63"/>
    </row>
    <row r="283" spans="1:21" ht="19" thickBot="1">
      <c r="A283" s="58">
        <f>'Field readings'!A277</f>
        <v>44141</v>
      </c>
      <c r="B283" s="59">
        <f>'Field readings'!B277</f>
        <v>3.4583333333318098</v>
      </c>
      <c r="C283" s="68"/>
      <c r="D283" s="60">
        <f>'Field readings'!E277</f>
        <v>32</v>
      </c>
      <c r="E283" s="61">
        <f>'Field readings'!G277</f>
        <v>0</v>
      </c>
      <c r="F283" s="61">
        <f>'Field readings'!F277</f>
        <v>230</v>
      </c>
      <c r="G283" s="61">
        <f>'Field readings'!H277</f>
        <v>111.2</v>
      </c>
      <c r="H283" s="60">
        <f>'Field readings'!J277</f>
        <v>150</v>
      </c>
      <c r="I283" s="60">
        <f>'Field readings'!K277</f>
        <v>96.8</v>
      </c>
      <c r="J283" s="60">
        <f>'Field readings'!L277</f>
        <v>0</v>
      </c>
      <c r="K283" s="60">
        <f>'Field readings'!I277</f>
        <v>0.625</v>
      </c>
      <c r="L283" s="65">
        <f t="shared" si="5"/>
        <v>0</v>
      </c>
      <c r="M283" s="60">
        <f>'Gas calculations'!AM276</f>
        <v>0</v>
      </c>
      <c r="N283" s="75"/>
      <c r="O283" s="75"/>
      <c r="P283" s="76"/>
      <c r="Q283" s="76"/>
      <c r="R283" s="76"/>
      <c r="S283" s="76"/>
      <c r="T283" s="73"/>
      <c r="U283" s="63"/>
    </row>
    <row r="284" spans="1:21" ht="19" thickBot="1">
      <c r="A284" s="58">
        <f>'Field readings'!A278</f>
        <v>44141</v>
      </c>
      <c r="B284" s="59">
        <f>'Field readings'!B278</f>
        <v>3.4687499999984701</v>
      </c>
      <c r="C284" s="65"/>
      <c r="D284" s="60">
        <f>'Field readings'!E278</f>
        <v>32</v>
      </c>
      <c r="E284" s="61">
        <f>'Field readings'!G278</f>
        <v>0</v>
      </c>
      <c r="F284" s="61">
        <f>'Field readings'!F278</f>
        <v>230</v>
      </c>
      <c r="G284" s="61">
        <f>'Field readings'!H278</f>
        <v>111.2</v>
      </c>
      <c r="H284" s="60">
        <f>'Field readings'!J278</f>
        <v>150</v>
      </c>
      <c r="I284" s="60">
        <f>'Field readings'!K278</f>
        <v>96.8</v>
      </c>
      <c r="J284" s="60">
        <f>'Field readings'!L278</f>
        <v>0</v>
      </c>
      <c r="K284" s="60">
        <f>'Field readings'!I278</f>
        <v>0.625</v>
      </c>
      <c r="L284" s="65">
        <f t="shared" si="5"/>
        <v>0</v>
      </c>
      <c r="M284" s="60">
        <f>'Gas calculations'!AM277</f>
        <v>0</v>
      </c>
      <c r="N284" s="75"/>
      <c r="O284" s="75"/>
      <c r="P284" s="76"/>
      <c r="Q284" s="76"/>
      <c r="R284" s="76"/>
      <c r="S284" s="76"/>
      <c r="T284" s="73"/>
      <c r="U284" s="63"/>
    </row>
    <row r="285" spans="1:21" ht="19" thickBot="1">
      <c r="A285" s="58">
        <f>'Field readings'!A279</f>
        <v>44141</v>
      </c>
      <c r="B285" s="59">
        <f>'Field readings'!B279</f>
        <v>3.47916666666513</v>
      </c>
      <c r="C285" s="65"/>
      <c r="D285" s="60">
        <f>'Field readings'!E279</f>
        <v>32</v>
      </c>
      <c r="E285" s="61">
        <f>'Field readings'!G279</f>
        <v>0</v>
      </c>
      <c r="F285" s="61">
        <f>'Field readings'!F279</f>
        <v>235</v>
      </c>
      <c r="G285" s="61">
        <f>'Field readings'!H279</f>
        <v>113</v>
      </c>
      <c r="H285" s="60">
        <f>'Field readings'!J279</f>
        <v>150</v>
      </c>
      <c r="I285" s="60">
        <f>'Field readings'!K279</f>
        <v>98.600000000000009</v>
      </c>
      <c r="J285" s="60">
        <f>'Field readings'!L279</f>
        <v>10</v>
      </c>
      <c r="K285" s="60">
        <f>'Field readings'!I279</f>
        <v>0.625</v>
      </c>
      <c r="L285" s="65">
        <f t="shared" si="5"/>
        <v>1245.2687052161166</v>
      </c>
      <c r="M285" s="60">
        <f>'Gas calculations'!AM278</f>
        <v>2490.5374104322332</v>
      </c>
      <c r="N285" s="75"/>
      <c r="O285" s="75"/>
      <c r="P285" s="75"/>
      <c r="Q285" s="75"/>
      <c r="R285" s="75"/>
      <c r="S285" s="75"/>
      <c r="T285" s="73"/>
      <c r="U285" s="63"/>
    </row>
    <row r="286" spans="1:21" ht="19" thickBot="1">
      <c r="A286" s="58">
        <f>'Field readings'!A280</f>
        <v>44141</v>
      </c>
      <c r="B286" s="59">
        <f>'Field readings'!B280</f>
        <v>3.4895833333317898</v>
      </c>
      <c r="C286" s="65"/>
      <c r="D286" s="60">
        <f>'Field readings'!E280</f>
        <v>32</v>
      </c>
      <c r="E286" s="61">
        <f>'Field readings'!G280</f>
        <v>0</v>
      </c>
      <c r="F286" s="61">
        <f>'Field readings'!F280</f>
        <v>235</v>
      </c>
      <c r="G286" s="61">
        <f>'Field readings'!H280</f>
        <v>113</v>
      </c>
      <c r="H286" s="60">
        <f>'Field readings'!J280</f>
        <v>150</v>
      </c>
      <c r="I286" s="60">
        <f>'Field readings'!K280</f>
        <v>98.600000000000009</v>
      </c>
      <c r="J286" s="60">
        <f>'Field readings'!L280</f>
        <v>8</v>
      </c>
      <c r="K286" s="60">
        <f>'Field readings'!I280</f>
        <v>0.625</v>
      </c>
      <c r="L286" s="65">
        <f t="shared" si="5"/>
        <v>2358.9045449934124</v>
      </c>
      <c r="M286" s="60">
        <f>'Gas calculations'!AM279</f>
        <v>2227.2716795545916</v>
      </c>
      <c r="N286" s="75"/>
      <c r="O286" s="75"/>
      <c r="P286" s="75"/>
      <c r="Q286" s="75"/>
      <c r="R286" s="75"/>
      <c r="S286" s="75"/>
      <c r="T286" s="73"/>
      <c r="U286" s="63"/>
    </row>
    <row r="287" spans="1:21" ht="19" thickBot="1">
      <c r="A287" s="58">
        <f>'Field readings'!A281</f>
        <v>44141</v>
      </c>
      <c r="B287" s="59">
        <f>'Field readings'!B281</f>
        <v>3.4999999999984501</v>
      </c>
      <c r="C287" s="65"/>
      <c r="D287" s="60">
        <f>'Field readings'!E281</f>
        <v>32</v>
      </c>
      <c r="E287" s="61">
        <f>'Field readings'!G281</f>
        <v>0</v>
      </c>
      <c r="F287" s="61">
        <f>'Field readings'!F281</f>
        <v>235</v>
      </c>
      <c r="G287" s="61">
        <f>'Field readings'!H281</f>
        <v>113</v>
      </c>
      <c r="H287" s="60">
        <f>'Field readings'!J281</f>
        <v>150</v>
      </c>
      <c r="I287" s="60">
        <f>'Field readings'!K281</f>
        <v>95</v>
      </c>
      <c r="J287" s="60">
        <f>'Field readings'!L281</f>
        <v>8</v>
      </c>
      <c r="K287" s="60">
        <f>'Field readings'!I281</f>
        <v>0.625</v>
      </c>
      <c r="L287" s="65">
        <f t="shared" si="5"/>
        <v>2231.3924875809239</v>
      </c>
      <c r="M287" s="60">
        <f>'Gas calculations'!AM280</f>
        <v>2235.5132956072562</v>
      </c>
      <c r="N287" s="75"/>
      <c r="O287" s="75"/>
      <c r="P287" s="75"/>
      <c r="Q287" s="75"/>
      <c r="R287" s="75"/>
      <c r="S287" s="75"/>
      <c r="T287" s="73"/>
      <c r="U287" s="63"/>
    </row>
    <row r="288" spans="1:21" ht="19" thickBot="1">
      <c r="A288" s="58">
        <f>'Field readings'!A282</f>
        <v>44141</v>
      </c>
      <c r="B288" s="59">
        <f>'Field readings'!B282</f>
        <v>3.51041666666511</v>
      </c>
      <c r="C288" s="65"/>
      <c r="D288" s="60">
        <f>'Field readings'!E282</f>
        <v>32</v>
      </c>
      <c r="E288" s="61">
        <f>'Field readings'!G282</f>
        <v>0</v>
      </c>
      <c r="F288" s="61">
        <f>'Field readings'!F282</f>
        <v>235</v>
      </c>
      <c r="G288" s="61">
        <f>'Field readings'!H282</f>
        <v>113</v>
      </c>
      <c r="H288" s="60">
        <f>'Field readings'!J282</f>
        <v>150</v>
      </c>
      <c r="I288" s="60">
        <f>'Field readings'!K282</f>
        <v>96.8</v>
      </c>
      <c r="J288" s="60">
        <f>'Field readings'!L282</f>
        <v>8</v>
      </c>
      <c r="K288" s="60">
        <f>'Field readings'!I282</f>
        <v>0.625</v>
      </c>
      <c r="L288" s="65">
        <f t="shared" si="5"/>
        <v>2233.4461277178625</v>
      </c>
      <c r="M288" s="60">
        <f>'Gas calculations'!AM281</f>
        <v>2231.3789598284684</v>
      </c>
      <c r="N288" s="75"/>
      <c r="O288" s="75"/>
      <c r="P288" s="75"/>
      <c r="Q288" s="75"/>
      <c r="R288" s="75"/>
      <c r="S288" s="75"/>
      <c r="T288" s="70"/>
      <c r="U288" s="63"/>
    </row>
    <row r="289" spans="1:21" ht="19" thickBot="1">
      <c r="A289" s="58">
        <f>'Field readings'!A283</f>
        <v>44141</v>
      </c>
      <c r="B289" s="59">
        <f>'Field readings'!B283</f>
        <v>3.5208333333317698</v>
      </c>
      <c r="C289" s="65"/>
      <c r="D289" s="60">
        <f>'Field readings'!E283</f>
        <v>32</v>
      </c>
      <c r="E289" s="61">
        <f>'Field readings'!G283</f>
        <v>0</v>
      </c>
      <c r="F289" s="61">
        <f>'Field readings'!F283</f>
        <v>235</v>
      </c>
      <c r="G289" s="61">
        <f>'Field readings'!H283</f>
        <v>113</v>
      </c>
      <c r="H289" s="60">
        <f>'Field readings'!J283</f>
        <v>150</v>
      </c>
      <c r="I289" s="60">
        <f>'Field readings'!K283</f>
        <v>96.8</v>
      </c>
      <c r="J289" s="60">
        <f>'Field readings'!L283</f>
        <v>10</v>
      </c>
      <c r="K289" s="60">
        <f>'Field readings'!I283</f>
        <v>0.625</v>
      </c>
      <c r="L289" s="65">
        <f t="shared" si="5"/>
        <v>2363.2545675768934</v>
      </c>
      <c r="M289" s="60">
        <f>'Gas calculations'!AM282</f>
        <v>2495.1301753253183</v>
      </c>
      <c r="N289" s="75"/>
      <c r="O289" s="75"/>
      <c r="P289" s="75"/>
      <c r="Q289" s="75"/>
      <c r="R289" s="75"/>
      <c r="S289" s="75"/>
      <c r="T289" s="77"/>
      <c r="U289" s="63"/>
    </row>
    <row r="290" spans="1:21" ht="19" thickBot="1">
      <c r="A290" s="58">
        <f>'Field readings'!A284</f>
        <v>44141</v>
      </c>
      <c r="B290" s="59">
        <f>'Field readings'!B284</f>
        <v>3.5312499999984301</v>
      </c>
      <c r="C290" s="65"/>
      <c r="D290" s="60">
        <f>'Field readings'!E284</f>
        <v>32</v>
      </c>
      <c r="E290" s="61">
        <f>'Field readings'!G284</f>
        <v>0</v>
      </c>
      <c r="F290" s="61">
        <f>'Field readings'!F284</f>
        <v>235</v>
      </c>
      <c r="G290" s="61">
        <f>'Field readings'!H284</f>
        <v>113</v>
      </c>
      <c r="H290" s="60">
        <f>'Field readings'!J284</f>
        <v>150</v>
      </c>
      <c r="I290" s="60">
        <f>'Field readings'!K284</f>
        <v>96.8</v>
      </c>
      <c r="J290" s="60">
        <f>'Field readings'!L284</f>
        <v>4</v>
      </c>
      <c r="K290" s="60">
        <f>'Field readings'!I284</f>
        <v>0.625</v>
      </c>
      <c r="L290" s="65">
        <f t="shared" si="5"/>
        <v>2036.2410152095549</v>
      </c>
      <c r="M290" s="60">
        <f>'Gas calculations'!AM283</f>
        <v>1577.3518550937918</v>
      </c>
      <c r="N290" s="75"/>
      <c r="O290" s="75"/>
      <c r="P290" s="75"/>
      <c r="Q290" s="75"/>
      <c r="R290" s="75"/>
      <c r="S290" s="75"/>
      <c r="T290" s="77"/>
      <c r="U290" s="63"/>
    </row>
    <row r="291" spans="1:21" ht="19" thickBot="1">
      <c r="A291" s="58">
        <f>'Field readings'!A285</f>
        <v>44141</v>
      </c>
      <c r="B291" s="59">
        <f>'Field readings'!B285</f>
        <v>3.54166666666509</v>
      </c>
      <c r="C291" s="65"/>
      <c r="D291" s="60">
        <f>'Field readings'!E285</f>
        <v>32</v>
      </c>
      <c r="E291" s="61">
        <f>'Field readings'!G285</f>
        <v>0</v>
      </c>
      <c r="F291" s="61">
        <f>'Field readings'!F285</f>
        <v>235</v>
      </c>
      <c r="G291" s="61">
        <f>'Field readings'!H285</f>
        <v>113</v>
      </c>
      <c r="H291" s="60">
        <f>'Field readings'!J285</f>
        <v>150</v>
      </c>
      <c r="I291" s="60">
        <f>'Field readings'!K285</f>
        <v>96.8</v>
      </c>
      <c r="J291" s="60">
        <f>'Field readings'!L285</f>
        <v>6</v>
      </c>
      <c r="K291" s="60">
        <f>'Field readings'!I285</f>
        <v>0.625</v>
      </c>
      <c r="L291" s="65">
        <f t="shared" si="5"/>
        <v>1754.747038506044</v>
      </c>
      <c r="M291" s="60">
        <f>'Gas calculations'!AM284</f>
        <v>1932.1422219182962</v>
      </c>
      <c r="N291" s="75"/>
      <c r="O291" s="75"/>
      <c r="P291" s="75"/>
      <c r="Q291" s="75"/>
      <c r="R291" s="75"/>
      <c r="S291" s="75"/>
      <c r="T291" s="77"/>
      <c r="U291" s="63"/>
    </row>
    <row r="292" spans="1:21" ht="19" thickBot="1">
      <c r="A292" s="58">
        <f>'Field readings'!A286</f>
        <v>44141</v>
      </c>
      <c r="B292" s="59">
        <f>'Field readings'!B286</f>
        <v>3.5520833333317499</v>
      </c>
      <c r="C292" s="65"/>
      <c r="D292" s="60">
        <f>'Field readings'!E286</f>
        <v>32</v>
      </c>
      <c r="E292" s="61">
        <f>'Field readings'!G286</f>
        <v>0</v>
      </c>
      <c r="F292" s="61">
        <f>'Field readings'!F286</f>
        <v>230</v>
      </c>
      <c r="G292" s="61">
        <f>'Field readings'!H286</f>
        <v>113</v>
      </c>
      <c r="H292" s="60">
        <f>'Field readings'!J286</f>
        <v>150</v>
      </c>
      <c r="I292" s="60">
        <f>'Field readings'!K286</f>
        <v>96.8</v>
      </c>
      <c r="J292" s="60">
        <f>'Field readings'!L286</f>
        <v>8</v>
      </c>
      <c r="K292" s="60">
        <f>'Field readings'!I286</f>
        <v>0.625</v>
      </c>
      <c r="L292" s="65">
        <f t="shared" si="5"/>
        <v>2081.7605908733822</v>
      </c>
      <c r="M292" s="60">
        <f>'Gas calculations'!AM285</f>
        <v>2231.3789598284684</v>
      </c>
      <c r="N292" s="75"/>
      <c r="O292" s="75"/>
      <c r="P292" s="75"/>
      <c r="Q292" s="75"/>
      <c r="R292" s="75"/>
      <c r="S292" s="75"/>
      <c r="T292" s="77"/>
      <c r="U292" s="63"/>
    </row>
    <row r="293" spans="1:21" ht="19" thickBot="1">
      <c r="A293" s="58">
        <f>'Field readings'!A287</f>
        <v>44141</v>
      </c>
      <c r="B293" s="59">
        <f>'Field readings'!B287</f>
        <v>3.5624999999984102</v>
      </c>
      <c r="C293" s="65"/>
      <c r="D293" s="60">
        <f>'Field readings'!E287</f>
        <v>32</v>
      </c>
      <c r="E293" s="61">
        <f>'Field readings'!G287</f>
        <v>0</v>
      </c>
      <c r="F293" s="61">
        <f>'Field readings'!F287</f>
        <v>230</v>
      </c>
      <c r="G293" s="61">
        <f>'Field readings'!H287</f>
        <v>113</v>
      </c>
      <c r="H293" s="60">
        <f>'Field readings'!J287</f>
        <v>150</v>
      </c>
      <c r="I293" s="60">
        <f>'Field readings'!K287</f>
        <v>96.8</v>
      </c>
      <c r="J293" s="60">
        <f>'Field readings'!L287</f>
        <v>6</v>
      </c>
      <c r="K293" s="60">
        <f>'Field readings'!I287</f>
        <v>0.625</v>
      </c>
      <c r="L293" s="65">
        <f t="shared" si="5"/>
        <v>2081.7605908733822</v>
      </c>
      <c r="M293" s="60">
        <f>'Gas calculations'!AM286</f>
        <v>1932.1422219182962</v>
      </c>
      <c r="N293" s="75"/>
      <c r="O293" s="75"/>
      <c r="P293" s="75"/>
      <c r="Q293" s="75"/>
      <c r="R293" s="75"/>
      <c r="S293" s="75"/>
      <c r="T293" s="77"/>
      <c r="U293" s="63"/>
    </row>
    <row r="294" spans="1:21" ht="19" thickBot="1">
      <c r="A294" s="58">
        <f>'Field readings'!A288</f>
        <v>44141</v>
      </c>
      <c r="B294" s="59">
        <f>'Field readings'!B288</f>
        <v>3.57291666666507</v>
      </c>
      <c r="C294" s="65"/>
      <c r="D294" s="60">
        <f>'Field readings'!E288</f>
        <v>32</v>
      </c>
      <c r="E294" s="61">
        <f>'Field readings'!G288</f>
        <v>0</v>
      </c>
      <c r="F294" s="61">
        <f>'Field readings'!F288</f>
        <v>230</v>
      </c>
      <c r="G294" s="61">
        <f>'Field readings'!H288</f>
        <v>113</v>
      </c>
      <c r="H294" s="60">
        <f>'Field readings'!J288</f>
        <v>150</v>
      </c>
      <c r="I294" s="60">
        <f>'Field readings'!K288</f>
        <v>96.8</v>
      </c>
      <c r="J294" s="60">
        <f>'Field readings'!L288</f>
        <v>8</v>
      </c>
      <c r="K294" s="60">
        <f>'Field readings'!I288</f>
        <v>0.625</v>
      </c>
      <c r="L294" s="65">
        <f t="shared" si="5"/>
        <v>2081.7605908733822</v>
      </c>
      <c r="M294" s="60">
        <f>'Gas calculations'!AM287</f>
        <v>2231.3789598284684</v>
      </c>
      <c r="N294" s="75"/>
      <c r="O294" s="75"/>
      <c r="P294" s="75"/>
      <c r="Q294" s="75"/>
      <c r="R294" s="75"/>
      <c r="S294" s="75"/>
      <c r="T294" s="77"/>
      <c r="U294" s="63"/>
    </row>
    <row r="295" spans="1:21" ht="19" thickBot="1">
      <c r="A295" s="58">
        <f>'Field readings'!A289</f>
        <v>44141</v>
      </c>
      <c r="B295" s="59">
        <f>'Field readings'!B289</f>
        <v>3.5833333333317299</v>
      </c>
      <c r="C295" s="65"/>
      <c r="D295" s="60">
        <f>'Field readings'!E289</f>
        <v>32</v>
      </c>
      <c r="E295" s="61">
        <f>'Field readings'!G289</f>
        <v>0</v>
      </c>
      <c r="F295" s="61">
        <f>'Field readings'!F289</f>
        <v>230</v>
      </c>
      <c r="G295" s="61">
        <f>'Field readings'!H289</f>
        <v>113</v>
      </c>
      <c r="H295" s="60">
        <f>'Field readings'!J289</f>
        <v>150</v>
      </c>
      <c r="I295" s="60">
        <f>'Field readings'!K289</f>
        <v>96.8</v>
      </c>
      <c r="J295" s="60">
        <f>'Field readings'!L289</f>
        <v>4</v>
      </c>
      <c r="K295" s="60">
        <f>'Field readings'!I289</f>
        <v>0.625</v>
      </c>
      <c r="L295" s="65">
        <f t="shared" si="5"/>
        <v>1904.36540746113</v>
      </c>
      <c r="M295" s="60">
        <f>'Gas calculations'!AM288</f>
        <v>1577.3518550937918</v>
      </c>
      <c r="N295" s="75"/>
      <c r="O295" s="75"/>
      <c r="P295" s="75"/>
      <c r="Q295" s="75"/>
      <c r="R295" s="75"/>
      <c r="S295" s="75"/>
      <c r="T295" s="77"/>
      <c r="U295" s="63"/>
    </row>
    <row r="296" spans="1:21" ht="19" thickBot="1">
      <c r="A296" s="58">
        <f>'Field readings'!A290</f>
        <v>44141</v>
      </c>
      <c r="B296" s="59">
        <f>'Field readings'!B290</f>
        <v>3.5937499999983902</v>
      </c>
      <c r="C296" s="65"/>
      <c r="D296" s="60">
        <f>'Field readings'!E290</f>
        <v>32</v>
      </c>
      <c r="E296" s="61">
        <f>'Field readings'!G290</f>
        <v>0</v>
      </c>
      <c r="F296" s="61">
        <f>'Field readings'!F290</f>
        <v>230</v>
      </c>
      <c r="G296" s="61">
        <f>'Field readings'!H290</f>
        <v>113</v>
      </c>
      <c r="H296" s="60">
        <f>'Field readings'!J290</f>
        <v>150</v>
      </c>
      <c r="I296" s="60">
        <f>'Field readings'!K290</f>
        <v>98.600000000000009</v>
      </c>
      <c r="J296" s="60">
        <f>'Field readings'!L290</f>
        <v>8</v>
      </c>
      <c r="K296" s="60">
        <f>'Field readings'!I290</f>
        <v>0.625</v>
      </c>
      <c r="L296" s="65">
        <f t="shared" si="5"/>
        <v>1902.3117673241918</v>
      </c>
      <c r="M296" s="60">
        <f>'Gas calculations'!AM289</f>
        <v>2227.2716795545916</v>
      </c>
      <c r="N296" s="75"/>
      <c r="O296" s="75"/>
      <c r="P296" s="75"/>
      <c r="Q296" s="75"/>
      <c r="R296" s="75"/>
      <c r="S296" s="75"/>
      <c r="T296" s="77"/>
      <c r="U296" s="63"/>
    </row>
    <row r="297" spans="1:21" ht="19" thickBot="1">
      <c r="A297" s="58">
        <f>'Field readings'!A291</f>
        <v>44141</v>
      </c>
      <c r="B297" s="59">
        <f>'Field readings'!B291</f>
        <v>3.60416666666505</v>
      </c>
      <c r="C297" s="65"/>
      <c r="D297" s="60">
        <f>'Field readings'!E291</f>
        <v>32</v>
      </c>
      <c r="E297" s="61">
        <f>'Field readings'!G291</f>
        <v>0</v>
      </c>
      <c r="F297" s="61">
        <f>'Field readings'!F291</f>
        <v>230</v>
      </c>
      <c r="G297" s="61">
        <f>'Field readings'!H291</f>
        <v>113</v>
      </c>
      <c r="H297" s="60">
        <f>'Field readings'!J291</f>
        <v>150</v>
      </c>
      <c r="I297" s="60">
        <f>'Field readings'!K291</f>
        <v>98.600000000000009</v>
      </c>
      <c r="J297" s="60">
        <f>'Field readings'!L291</f>
        <v>4</v>
      </c>
      <c r="K297" s="60">
        <f>'Field readings'!I291</f>
        <v>0.625</v>
      </c>
      <c r="L297" s="65">
        <f t="shared" si="5"/>
        <v>1900.8600582519039</v>
      </c>
      <c r="M297" s="60">
        <f>'Gas calculations'!AM290</f>
        <v>1574.4484369492161</v>
      </c>
      <c r="N297" s="75"/>
      <c r="O297" s="75"/>
      <c r="P297" s="75"/>
      <c r="Q297" s="75"/>
      <c r="R297" s="75"/>
      <c r="S297" s="75"/>
      <c r="T297" s="77"/>
      <c r="U297" s="63"/>
    </row>
    <row r="298" spans="1:21" ht="19" thickBot="1">
      <c r="A298" s="58">
        <f>'Field readings'!A292</f>
        <v>44141</v>
      </c>
      <c r="B298" s="59">
        <f>'Field readings'!B292</f>
        <v>3.6145833333317099</v>
      </c>
      <c r="C298" s="65"/>
      <c r="D298" s="60">
        <f>'Field readings'!E292</f>
        <v>32</v>
      </c>
      <c r="E298" s="61">
        <f>'Field readings'!G292</f>
        <v>0</v>
      </c>
      <c r="F298" s="61">
        <f>'Field readings'!F292</f>
        <v>230</v>
      </c>
      <c r="G298" s="61">
        <f>'Field readings'!H292</f>
        <v>113</v>
      </c>
      <c r="H298" s="60">
        <f>'Field readings'!J292</f>
        <v>150</v>
      </c>
      <c r="I298" s="60">
        <f>'Field readings'!K292</f>
        <v>98.600000000000009</v>
      </c>
      <c r="J298" s="60">
        <f>'Field readings'!L292</f>
        <v>4</v>
      </c>
      <c r="K298" s="60">
        <f>'Field readings'!I292</f>
        <v>0.625</v>
      </c>
      <c r="L298" s="65">
        <f t="shared" si="5"/>
        <v>1574.4484369492161</v>
      </c>
      <c r="M298" s="60">
        <f>'Gas calculations'!AM291</f>
        <v>1574.4484369492161</v>
      </c>
      <c r="N298" s="75"/>
      <c r="O298" s="75"/>
      <c r="P298" s="75"/>
      <c r="Q298" s="75"/>
      <c r="R298" s="75"/>
      <c r="S298" s="75"/>
      <c r="T298" s="77"/>
      <c r="U298" s="63"/>
    </row>
    <row r="299" spans="1:21" ht="19" thickBot="1">
      <c r="A299" s="58">
        <f>'Field readings'!A293</f>
        <v>44141</v>
      </c>
      <c r="B299" s="59">
        <f>'Field readings'!B293</f>
        <v>3.6249999999983702</v>
      </c>
      <c r="C299" s="65"/>
      <c r="D299" s="60">
        <f>'Field readings'!E293</f>
        <v>32</v>
      </c>
      <c r="E299" s="61">
        <f>'Field readings'!G293</f>
        <v>0</v>
      </c>
      <c r="F299" s="61">
        <f>'Field readings'!F293</f>
        <v>235</v>
      </c>
      <c r="G299" s="61">
        <f>'Field readings'!H293</f>
        <v>113</v>
      </c>
      <c r="H299" s="60">
        <f>'Field readings'!J293</f>
        <v>150</v>
      </c>
      <c r="I299" s="60">
        <f>'Field readings'!K293</f>
        <v>98.600000000000009</v>
      </c>
      <c r="J299" s="60">
        <f>'Field readings'!L293</f>
        <v>8</v>
      </c>
      <c r="K299" s="60">
        <f>'Field readings'!I293</f>
        <v>0.625</v>
      </c>
      <c r="L299" s="65">
        <f t="shared" si="5"/>
        <v>1900.8600582519039</v>
      </c>
      <c r="M299" s="60">
        <f>'Gas calculations'!AM292</f>
        <v>2227.2716795545916</v>
      </c>
      <c r="N299" s="65"/>
      <c r="O299" s="65"/>
      <c r="P299" s="65"/>
      <c r="Q299" s="65"/>
      <c r="R299" s="65"/>
      <c r="S299" s="65"/>
      <c r="T299" s="67"/>
      <c r="U299" s="63"/>
    </row>
    <row r="300" spans="1:21" ht="19" thickBot="1">
      <c r="A300" s="58">
        <f>'Field readings'!A294</f>
        <v>44141</v>
      </c>
      <c r="B300" s="59">
        <f>'Field readings'!B294</f>
        <v>3.63541666666503</v>
      </c>
      <c r="C300" s="65"/>
      <c r="D300" s="60">
        <f>'Field readings'!E294</f>
        <v>32</v>
      </c>
      <c r="E300" s="61">
        <f>'Field readings'!G294</f>
        <v>0</v>
      </c>
      <c r="F300" s="61">
        <f>'Field readings'!F294</f>
        <v>235</v>
      </c>
      <c r="G300" s="61">
        <f>'Field readings'!H294</f>
        <v>113</v>
      </c>
      <c r="H300" s="60">
        <f>'Field readings'!J294</f>
        <v>150</v>
      </c>
      <c r="I300" s="60">
        <f>'Field readings'!K294</f>
        <v>100.4</v>
      </c>
      <c r="J300" s="60">
        <f>'Field readings'!L294</f>
        <v>10</v>
      </c>
      <c r="K300" s="60">
        <f>'Field readings'!I294</f>
        <v>0.625</v>
      </c>
      <c r="L300" s="65">
        <f t="shared" si="5"/>
        <v>2356.623102326068</v>
      </c>
      <c r="M300" s="60">
        <f>'Gas calculations'!AM293</f>
        <v>2485.9745250975438</v>
      </c>
      <c r="N300" s="65"/>
      <c r="O300" s="65"/>
      <c r="P300" s="65"/>
      <c r="Q300" s="65"/>
      <c r="R300" s="65"/>
      <c r="S300" s="65"/>
      <c r="T300" s="67"/>
      <c r="U300" s="63"/>
    </row>
    <row r="301" spans="1:21" ht="19" thickBot="1">
      <c r="A301" s="58">
        <f>'Field readings'!A295</f>
        <v>44141</v>
      </c>
      <c r="B301" s="59">
        <f>'Field readings'!B295</f>
        <v>3.6458333333316899</v>
      </c>
      <c r="C301" s="68"/>
      <c r="D301" s="60">
        <f>'Field readings'!E295</f>
        <v>32</v>
      </c>
      <c r="E301" s="61">
        <f>'Field readings'!G295</f>
        <v>0</v>
      </c>
      <c r="F301" s="61">
        <f>'Field readings'!F295</f>
        <v>235</v>
      </c>
      <c r="G301" s="61">
        <f>'Field readings'!H295</f>
        <v>113</v>
      </c>
      <c r="H301" s="60">
        <f>'Field readings'!J295</f>
        <v>150</v>
      </c>
      <c r="I301" s="60">
        <f>'Field readings'!K295</f>
        <v>100.4</v>
      </c>
      <c r="J301" s="60">
        <f>'Field readings'!L295</f>
        <v>12</v>
      </c>
      <c r="K301" s="60">
        <f>'Field readings'!I295</f>
        <v>0.625</v>
      </c>
      <c r="L301" s="65">
        <f t="shared" si="5"/>
        <v>2604.8149617087893</v>
      </c>
      <c r="M301" s="60">
        <f>'Gas calculations'!AM294</f>
        <v>2723.6553983200347</v>
      </c>
      <c r="N301" s="65"/>
      <c r="O301" s="65"/>
      <c r="P301" s="65"/>
      <c r="Q301" s="65"/>
      <c r="R301" s="65"/>
      <c r="S301" s="65"/>
      <c r="T301" s="67"/>
      <c r="U301" s="63"/>
    </row>
    <row r="302" spans="1:21" ht="19" thickBot="1">
      <c r="A302" s="58">
        <f>'Field readings'!A296</f>
        <v>44141</v>
      </c>
      <c r="B302" s="59">
        <f>'Field readings'!B296</f>
        <v>3.6562499999983502</v>
      </c>
      <c r="C302" s="65"/>
      <c r="D302" s="60">
        <f>'Field readings'!E296</f>
        <v>32</v>
      </c>
      <c r="E302" s="61">
        <f>'Field readings'!G296</f>
        <v>0</v>
      </c>
      <c r="F302" s="61">
        <f>'Field readings'!F296</f>
        <v>235</v>
      </c>
      <c r="G302" s="61">
        <f>'Field readings'!H296</f>
        <v>113</v>
      </c>
      <c r="H302" s="60">
        <f>'Field readings'!J296</f>
        <v>150</v>
      </c>
      <c r="I302" s="60">
        <f>'Field readings'!K296</f>
        <v>102.2</v>
      </c>
      <c r="J302" s="60">
        <f>'Field readings'!L296</f>
        <v>14</v>
      </c>
      <c r="K302" s="60">
        <f>'Field readings'!I296</f>
        <v>0.625</v>
      </c>
      <c r="L302" s="65">
        <f t="shared" si="5"/>
        <v>2830.30663198399</v>
      </c>
      <c r="M302" s="60">
        <f>'Gas calculations'!AM295</f>
        <v>2936.9578656479457</v>
      </c>
      <c r="N302" s="65"/>
      <c r="O302" s="65"/>
      <c r="P302" s="65"/>
      <c r="Q302" s="65"/>
      <c r="R302" s="65"/>
      <c r="S302" s="65"/>
      <c r="T302" s="67"/>
      <c r="U302" s="63"/>
    </row>
    <row r="303" spans="1:21" ht="19" thickBot="1">
      <c r="A303" s="58">
        <f>'Field readings'!A297</f>
        <v>44141</v>
      </c>
      <c r="B303" s="59">
        <f>'Field readings'!B297</f>
        <v>3.6666666666650101</v>
      </c>
      <c r="C303" s="65"/>
      <c r="D303" s="60">
        <f>'Field readings'!E297</f>
        <v>32</v>
      </c>
      <c r="E303" s="61">
        <f>'Field readings'!G297</f>
        <v>0</v>
      </c>
      <c r="F303" s="61">
        <f>'Field readings'!F297</f>
        <v>235</v>
      </c>
      <c r="G303" s="61">
        <f>'Field readings'!H297</f>
        <v>113</v>
      </c>
      <c r="H303" s="60">
        <f>'Field readings'!J297</f>
        <v>150</v>
      </c>
      <c r="I303" s="60">
        <f>'Field readings'!K297</f>
        <v>102.2</v>
      </c>
      <c r="J303" s="60">
        <f>'Field readings'!L297</f>
        <v>12</v>
      </c>
      <c r="K303" s="60">
        <f>'Field readings'!I297</f>
        <v>0.625</v>
      </c>
      <c r="L303" s="65">
        <f t="shared" si="5"/>
        <v>2827.8232304737066</v>
      </c>
      <c r="M303" s="60">
        <f>'Gas calculations'!AM296</f>
        <v>2718.6885952994676</v>
      </c>
      <c r="N303" s="65"/>
      <c r="O303" s="65"/>
      <c r="P303" s="65"/>
      <c r="Q303" s="65"/>
      <c r="R303" s="65"/>
      <c r="S303" s="65"/>
      <c r="T303" s="67"/>
      <c r="U303" s="63"/>
    </row>
    <row r="304" spans="1:21" ht="19" thickBot="1">
      <c r="A304" s="58">
        <f>'Field readings'!A298</f>
        <v>44141</v>
      </c>
      <c r="B304" s="59">
        <f>'Field readings'!B298</f>
        <v>3.6770833333316699</v>
      </c>
      <c r="C304" s="65"/>
      <c r="D304" s="60">
        <f>'Field readings'!E298</f>
        <v>32</v>
      </c>
      <c r="E304" s="61">
        <f>'Field readings'!G298</f>
        <v>0</v>
      </c>
      <c r="F304" s="61">
        <f>'Field readings'!F298</f>
        <v>235</v>
      </c>
      <c r="G304" s="61">
        <f>'Field readings'!H298</f>
        <v>113</v>
      </c>
      <c r="H304" s="60">
        <f>'Field readings'!J298</f>
        <v>150</v>
      </c>
      <c r="I304" s="60">
        <f>'Field readings'!K298</f>
        <v>102.2</v>
      </c>
      <c r="J304" s="60">
        <f>'Field readings'!L298</f>
        <v>8</v>
      </c>
      <c r="K304" s="60">
        <f>'Field readings'!I298</f>
        <v>0.625</v>
      </c>
      <c r="L304" s="65">
        <f t="shared" si="5"/>
        <v>2468.9127746077083</v>
      </c>
      <c r="M304" s="60">
        <f>'Gas calculations'!AM297</f>
        <v>2219.1369539159491</v>
      </c>
      <c r="N304" s="65"/>
      <c r="O304" s="65"/>
      <c r="P304" s="65"/>
      <c r="Q304" s="65"/>
      <c r="R304" s="65"/>
      <c r="S304" s="65"/>
      <c r="T304" s="67"/>
      <c r="U304" s="63"/>
    </row>
    <row r="305" spans="1:25" ht="25" customHeight="1" thickBot="1">
      <c r="A305" s="58">
        <f>'Field readings'!A299</f>
        <v>44141</v>
      </c>
      <c r="B305" s="59">
        <f>'Field readings'!B299</f>
        <v>3.6874999999983298</v>
      </c>
      <c r="C305" s="68"/>
      <c r="D305" s="60">
        <f>'Field readings'!E299</f>
        <v>32</v>
      </c>
      <c r="E305" s="61">
        <f>'Field readings'!G299</f>
        <v>0</v>
      </c>
      <c r="F305" s="61">
        <f>'Field readings'!F299</f>
        <v>235</v>
      </c>
      <c r="G305" s="61">
        <f>'Field readings'!H299</f>
        <v>113</v>
      </c>
      <c r="H305" s="60">
        <f>'Field readings'!J299</f>
        <v>150</v>
      </c>
      <c r="I305" s="60">
        <f>'Field readings'!K299</f>
        <v>102.2</v>
      </c>
      <c r="J305" s="60">
        <f>'Field readings'!L299</f>
        <v>10</v>
      </c>
      <c r="K305" s="60">
        <f>'Field readings'!I299</f>
        <v>0.625</v>
      </c>
      <c r="L305" s="65">
        <f t="shared" si="5"/>
        <v>2350.2890530184477</v>
      </c>
      <c r="M305" s="60">
        <f>'Gas calculations'!AM298</f>
        <v>2481.4411521209468</v>
      </c>
      <c r="N305" s="66"/>
      <c r="O305" s="65"/>
      <c r="P305" s="65"/>
      <c r="Q305" s="65"/>
      <c r="R305" s="65"/>
      <c r="S305" s="65"/>
      <c r="T305" s="67"/>
      <c r="U305" s="63"/>
    </row>
    <row r="306" spans="1:25" ht="25" customHeight="1" thickBot="1">
      <c r="A306" s="58">
        <f>'Field readings'!A300</f>
        <v>44141</v>
      </c>
      <c r="B306" s="59">
        <f>'Field readings'!B300</f>
        <v>3.6979166666649901</v>
      </c>
      <c r="C306" s="68"/>
      <c r="D306" s="60">
        <f>'Field readings'!E300</f>
        <v>32</v>
      </c>
      <c r="E306" s="61">
        <f>'Field readings'!G300</f>
        <v>0</v>
      </c>
      <c r="F306" s="61">
        <f>'Field readings'!F300</f>
        <v>235</v>
      </c>
      <c r="G306" s="61">
        <f>'Field readings'!H300</f>
        <v>113</v>
      </c>
      <c r="H306" s="60">
        <f>'Field readings'!J300</f>
        <v>150</v>
      </c>
      <c r="I306" s="60">
        <f>'Field readings'!K300</f>
        <v>102.2</v>
      </c>
      <c r="J306" s="60">
        <f>'Field readings'!L300</f>
        <v>14</v>
      </c>
      <c r="K306" s="60">
        <f>'Field readings'!I300</f>
        <v>0.625</v>
      </c>
      <c r="L306" s="65">
        <f t="shared" si="5"/>
        <v>2709.199508884446</v>
      </c>
      <c r="M306" s="60">
        <f>'Gas calculations'!AM299</f>
        <v>2936.9578656479457</v>
      </c>
      <c r="N306" s="5"/>
      <c r="O306" s="75"/>
      <c r="P306" s="76"/>
      <c r="Q306" s="76"/>
      <c r="R306" s="76"/>
      <c r="S306" s="76"/>
      <c r="T306" s="77"/>
      <c r="U306" s="63"/>
      <c r="Y306" s="78"/>
    </row>
    <row r="307" spans="1:25" ht="25" customHeight="1" thickBot="1">
      <c r="A307" s="58">
        <f>'Field readings'!A301</f>
        <v>44141</v>
      </c>
      <c r="B307" s="59">
        <f>'Field readings'!B301</f>
        <v>3.7083333333316499</v>
      </c>
      <c r="C307" s="65"/>
      <c r="D307" s="60">
        <f>'Field readings'!E301</f>
        <v>32</v>
      </c>
      <c r="E307" s="61">
        <f>'Field readings'!G301</f>
        <v>0</v>
      </c>
      <c r="F307" s="61">
        <f>'Field readings'!F301</f>
        <v>235</v>
      </c>
      <c r="G307" s="61">
        <f>'Field readings'!H301</f>
        <v>113</v>
      </c>
      <c r="H307" s="60">
        <f>'Field readings'!J301</f>
        <v>150</v>
      </c>
      <c r="I307" s="60">
        <f>'Field readings'!K301</f>
        <v>102.2</v>
      </c>
      <c r="J307" s="60">
        <f>'Field readings'!L301</f>
        <v>12</v>
      </c>
      <c r="K307" s="60">
        <f>'Field readings'!I301</f>
        <v>0.625</v>
      </c>
      <c r="L307" s="65">
        <f t="shared" si="5"/>
        <v>2827.8232304737066</v>
      </c>
      <c r="M307" s="60">
        <f>'Gas calculations'!AM300</f>
        <v>2718.6885952994676</v>
      </c>
      <c r="N307" s="75"/>
      <c r="O307" s="75"/>
      <c r="P307" s="76"/>
      <c r="Q307" s="76"/>
      <c r="R307" s="76"/>
      <c r="S307" s="76"/>
      <c r="T307" s="77"/>
      <c r="U307" s="63"/>
    </row>
    <row r="308" spans="1:25" ht="25" customHeight="1" thickBot="1">
      <c r="A308" s="58">
        <f>'Field readings'!A302</f>
        <v>44141</v>
      </c>
      <c r="B308" s="59">
        <f>'Field readings'!B302</f>
        <v>3.7187499999983098</v>
      </c>
      <c r="C308" s="65"/>
      <c r="D308" s="60">
        <f>'Field readings'!E302</f>
        <v>32</v>
      </c>
      <c r="E308" s="61">
        <f>'Field readings'!G302</f>
        <v>0</v>
      </c>
      <c r="F308" s="61">
        <f>'Field readings'!F302</f>
        <v>235</v>
      </c>
      <c r="G308" s="61">
        <f>'Field readings'!H302</f>
        <v>113</v>
      </c>
      <c r="H308" s="60">
        <f>'Field readings'!J302</f>
        <v>150</v>
      </c>
      <c r="I308" s="60">
        <f>'Field readings'!K302</f>
        <v>102.2</v>
      </c>
      <c r="J308" s="60">
        <f>'Field readings'!L302</f>
        <v>8</v>
      </c>
      <c r="K308" s="60">
        <f>'Field readings'!I302</f>
        <v>0.625</v>
      </c>
      <c r="L308" s="65">
        <f t="shared" si="5"/>
        <v>2468.9127746077083</v>
      </c>
      <c r="M308" s="60">
        <f>'Gas calculations'!AM301</f>
        <v>2219.1369539159491</v>
      </c>
      <c r="N308" s="5"/>
      <c r="O308" s="70"/>
      <c r="P308" s="72"/>
      <c r="Q308" s="72"/>
      <c r="R308" s="72"/>
      <c r="S308" s="72"/>
      <c r="T308" s="71"/>
      <c r="U308" s="63"/>
      <c r="Y308" s="78"/>
    </row>
    <row r="309" spans="1:25" ht="25" customHeight="1" thickBot="1">
      <c r="A309" s="58">
        <f>'Field readings'!A303</f>
        <v>44141</v>
      </c>
      <c r="B309" s="59">
        <f>'Field readings'!B303</f>
        <v>3.7291666666649701</v>
      </c>
      <c r="C309" s="65"/>
      <c r="D309" s="60">
        <f>'Field readings'!E303</f>
        <v>32</v>
      </c>
      <c r="E309" s="61">
        <f>'Field readings'!G303</f>
        <v>0</v>
      </c>
      <c r="F309" s="61">
        <f>'Field readings'!F303</f>
        <v>235</v>
      </c>
      <c r="G309" s="61">
        <f>'Field readings'!H303</f>
        <v>113</v>
      </c>
      <c r="H309" s="60">
        <f>'Field readings'!J303</f>
        <v>150</v>
      </c>
      <c r="I309" s="60">
        <f>'Field readings'!K303</f>
        <v>100.4</v>
      </c>
      <c r="J309" s="60">
        <f>'Field readings'!L303</f>
        <v>10</v>
      </c>
      <c r="K309" s="60">
        <f>'Field readings'!I303</f>
        <v>0.625</v>
      </c>
      <c r="L309" s="65">
        <f t="shared" si="5"/>
        <v>2352.5557395067462</v>
      </c>
      <c r="M309" s="60">
        <f>'Gas calculations'!AM302</f>
        <v>2485.9745250975438</v>
      </c>
      <c r="N309" s="70"/>
      <c r="O309" s="70"/>
      <c r="P309" s="72"/>
      <c r="Q309" s="72"/>
      <c r="R309" s="72"/>
      <c r="S309" s="72"/>
      <c r="T309" s="71"/>
      <c r="U309" s="63"/>
    </row>
    <row r="310" spans="1:25" ht="25" customHeight="1" thickBot="1">
      <c r="A310" s="58">
        <f>'Field readings'!A304</f>
        <v>44141</v>
      </c>
      <c r="B310" s="59">
        <f>'Field readings'!B304</f>
        <v>3.73958333333163</v>
      </c>
      <c r="C310" s="65"/>
      <c r="D310" s="60">
        <f>'Field readings'!E304</f>
        <v>32</v>
      </c>
      <c r="E310" s="61">
        <f>'Field readings'!G304</f>
        <v>0</v>
      </c>
      <c r="F310" s="61">
        <f>'Field readings'!F304</f>
        <v>235</v>
      </c>
      <c r="G310" s="61">
        <f>'Field readings'!H304</f>
        <v>113</v>
      </c>
      <c r="H310" s="60">
        <f>'Field readings'!J304</f>
        <v>150</v>
      </c>
      <c r="I310" s="60">
        <f>'Field readings'!K304</f>
        <v>100.4</v>
      </c>
      <c r="J310" s="60">
        <f>'Field readings'!L304</f>
        <v>12</v>
      </c>
      <c r="K310" s="60">
        <f>'Field readings'!I304</f>
        <v>0.625</v>
      </c>
      <c r="L310" s="65">
        <f t="shared" si="5"/>
        <v>2604.8149617087893</v>
      </c>
      <c r="M310" s="60">
        <f>'Gas calculations'!AM303</f>
        <v>2723.6553983200347</v>
      </c>
      <c r="N310" s="5"/>
      <c r="O310" s="70"/>
      <c r="P310" s="72"/>
      <c r="Q310" s="72"/>
      <c r="R310" s="72"/>
      <c r="S310" s="72"/>
      <c r="T310" s="71"/>
      <c r="U310" s="63"/>
      <c r="Y310" s="78"/>
    </row>
    <row r="311" spans="1:25" ht="25" customHeight="1" thickBot="1">
      <c r="A311" s="58">
        <f>'Field readings'!A305</f>
        <v>44141</v>
      </c>
      <c r="B311" s="59">
        <f>'Field readings'!B305</f>
        <v>3.7499999999982898</v>
      </c>
      <c r="C311" s="65"/>
      <c r="D311" s="60">
        <f>'Field readings'!E305</f>
        <v>32</v>
      </c>
      <c r="E311" s="61">
        <f>'Field readings'!G305</f>
        <v>0</v>
      </c>
      <c r="F311" s="61">
        <f>'Field readings'!F305</f>
        <v>235</v>
      </c>
      <c r="G311" s="61">
        <f>'Field readings'!H305</f>
        <v>113</v>
      </c>
      <c r="H311" s="60">
        <f>'Field readings'!J305</f>
        <v>150</v>
      </c>
      <c r="I311" s="60">
        <f>'Field readings'!K305</f>
        <v>100.4</v>
      </c>
      <c r="J311" s="60">
        <f>'Field readings'!L305</f>
        <v>10</v>
      </c>
      <c r="K311" s="60">
        <f>'Field readings'!I305</f>
        <v>0.625</v>
      </c>
      <c r="L311" s="65">
        <f t="shared" si="5"/>
        <v>2604.8149617087893</v>
      </c>
      <c r="M311" s="60">
        <f>'Gas calculations'!AM304</f>
        <v>2485.9745250975438</v>
      </c>
      <c r="N311" s="70"/>
      <c r="O311" s="70"/>
      <c r="P311" s="72"/>
      <c r="Q311" s="72"/>
      <c r="R311" s="72"/>
      <c r="S311" s="72"/>
      <c r="T311" s="71"/>
      <c r="U311" s="63"/>
    </row>
    <row r="312" spans="1:25" ht="25" customHeight="1" thickBot="1">
      <c r="A312" s="58">
        <f>'Field readings'!A306</f>
        <v>44141</v>
      </c>
      <c r="B312" s="59">
        <f>'Field readings'!B306</f>
        <v>3.7604166666649501</v>
      </c>
      <c r="C312" s="65"/>
      <c r="D312" s="60">
        <f>'Field readings'!E306</f>
        <v>32</v>
      </c>
      <c r="E312" s="61">
        <f>'Field readings'!G306</f>
        <v>0</v>
      </c>
      <c r="F312" s="61">
        <f>'Field readings'!F306</f>
        <v>235</v>
      </c>
      <c r="G312" s="61">
        <f>'Field readings'!H306</f>
        <v>111.2</v>
      </c>
      <c r="H312" s="60">
        <f>'Field readings'!J306</f>
        <v>150</v>
      </c>
      <c r="I312" s="60">
        <f>'Field readings'!K306</f>
        <v>98.600000000000009</v>
      </c>
      <c r="J312" s="60">
        <f>'Field readings'!L306</f>
        <v>16</v>
      </c>
      <c r="K312" s="60">
        <f>'Field readings'!I306</f>
        <v>0.625</v>
      </c>
      <c r="L312" s="65">
        <f t="shared" si="5"/>
        <v>2818.8472661104879</v>
      </c>
      <c r="M312" s="60">
        <f>'Gas calculations'!AM305</f>
        <v>3151.720007123432</v>
      </c>
      <c r="N312" s="5"/>
      <c r="O312" s="70"/>
      <c r="P312" s="72"/>
      <c r="Q312" s="72"/>
      <c r="R312" s="72"/>
      <c r="S312" s="72"/>
      <c r="T312" s="71"/>
      <c r="U312" s="63"/>
      <c r="Y312" s="78"/>
    </row>
    <row r="313" spans="1:25" ht="25" customHeight="1" thickBot="1">
      <c r="A313" s="58">
        <f>'Field readings'!A307</f>
        <v>44141</v>
      </c>
      <c r="B313" s="59">
        <f>'Field readings'!B307</f>
        <v>3.77083333333161</v>
      </c>
      <c r="C313" s="65"/>
      <c r="D313" s="60">
        <f>'Field readings'!E307</f>
        <v>32</v>
      </c>
      <c r="E313" s="61">
        <f>'Field readings'!G307</f>
        <v>0</v>
      </c>
      <c r="F313" s="61">
        <f>'Field readings'!F307</f>
        <v>235</v>
      </c>
      <c r="G313" s="61">
        <f>'Field readings'!H307</f>
        <v>111.2</v>
      </c>
      <c r="H313" s="60">
        <f>'Field readings'!J307</f>
        <v>150</v>
      </c>
      <c r="I313" s="60">
        <f>'Field readings'!K307</f>
        <v>98.600000000000009</v>
      </c>
      <c r="J313" s="60">
        <f>'Field readings'!L307</f>
        <v>12</v>
      </c>
      <c r="K313" s="60">
        <f>'Field readings'!I307</f>
        <v>0.625</v>
      </c>
      <c r="L313" s="65">
        <f t="shared" si="5"/>
        <v>2940.1872712306376</v>
      </c>
      <c r="M313" s="60">
        <f>'Gas calculations'!AM306</f>
        <v>2728.6545353378428</v>
      </c>
      <c r="N313" s="70"/>
      <c r="O313" s="70"/>
      <c r="P313" s="72"/>
      <c r="Q313" s="72"/>
      <c r="R313" s="72"/>
      <c r="S313" s="72"/>
      <c r="T313" s="71"/>
      <c r="U313" s="63"/>
    </row>
    <row r="314" spans="1:25" ht="25" customHeight="1" thickBot="1">
      <c r="A314" s="58">
        <f>'Field readings'!A308</f>
        <v>44141</v>
      </c>
      <c r="B314" s="59">
        <f>'Field readings'!B308</f>
        <v>3.7812499999982698</v>
      </c>
      <c r="C314" s="65"/>
      <c r="D314" s="60">
        <f>'Field readings'!E308</f>
        <v>32</v>
      </c>
      <c r="E314" s="61">
        <f>'Field readings'!G308</f>
        <v>0</v>
      </c>
      <c r="F314" s="61">
        <f>'Field readings'!F308</f>
        <v>235</v>
      </c>
      <c r="G314" s="61">
        <f>'Field readings'!H308</f>
        <v>111.2</v>
      </c>
      <c r="H314" s="60">
        <f>'Field readings'!J308</f>
        <v>150</v>
      </c>
      <c r="I314" s="60">
        <f>'Field readings'!K308</f>
        <v>98.600000000000009</v>
      </c>
      <c r="J314" s="60">
        <f>'Field readings'!L308</f>
        <v>12</v>
      </c>
      <c r="K314" s="60">
        <f>'Field readings'!I308</f>
        <v>0.625</v>
      </c>
      <c r="L314" s="65">
        <f t="shared" si="5"/>
        <v>2728.6545353378428</v>
      </c>
      <c r="M314" s="60">
        <f>'Gas calculations'!AM307</f>
        <v>2728.6545353378428</v>
      </c>
      <c r="N314" s="5"/>
      <c r="O314" s="70"/>
      <c r="P314" s="72"/>
      <c r="Q314" s="72"/>
      <c r="R314" s="72"/>
      <c r="S314" s="72"/>
      <c r="T314" s="71"/>
      <c r="U314" s="63"/>
      <c r="Y314" s="78"/>
    </row>
    <row r="315" spans="1:25" ht="25" customHeight="1" thickBot="1">
      <c r="A315" s="58">
        <f>'Field readings'!A309</f>
        <v>44141</v>
      </c>
      <c r="B315" s="59">
        <f>'Field readings'!B309</f>
        <v>3.7916666666649301</v>
      </c>
      <c r="C315" s="65"/>
      <c r="D315" s="60">
        <f>'Field readings'!E309</f>
        <v>32</v>
      </c>
      <c r="E315" s="61">
        <f>'Field readings'!G309</f>
        <v>0</v>
      </c>
      <c r="F315" s="61">
        <f>'Field readings'!F309</f>
        <v>235</v>
      </c>
      <c r="G315" s="61">
        <f>'Field readings'!H309</f>
        <v>111.2</v>
      </c>
      <c r="H315" s="60">
        <f>'Field readings'!J309</f>
        <v>150</v>
      </c>
      <c r="I315" s="60">
        <f>'Field readings'!K309</f>
        <v>98.600000000000009</v>
      </c>
      <c r="J315" s="60">
        <f>'Field readings'!L309</f>
        <v>10</v>
      </c>
      <c r="K315" s="60">
        <f>'Field readings'!I309</f>
        <v>0.625</v>
      </c>
      <c r="L315" s="65">
        <f t="shared" si="5"/>
        <v>2609.595972885038</v>
      </c>
      <c r="M315" s="60">
        <f>'Gas calculations'!AM308</f>
        <v>2490.5374104322332</v>
      </c>
      <c r="N315" s="5"/>
      <c r="O315" s="70"/>
      <c r="P315" s="72"/>
      <c r="Q315" s="72"/>
      <c r="R315" s="72"/>
      <c r="S315" s="72"/>
      <c r="T315" s="71"/>
      <c r="U315" s="63"/>
      <c r="Y315" s="78"/>
    </row>
    <row r="316" spans="1:25" ht="25" customHeight="1" thickBot="1">
      <c r="A316" s="58">
        <f>'Field readings'!A310</f>
        <v>44141</v>
      </c>
      <c r="B316" s="59">
        <f>'Field readings'!B310</f>
        <v>3.80208333333159</v>
      </c>
      <c r="C316" s="65"/>
      <c r="D316" s="60">
        <f>'Field readings'!E310</f>
        <v>32</v>
      </c>
      <c r="E316" s="61">
        <f>'Field readings'!G310</f>
        <v>0</v>
      </c>
      <c r="F316" s="61">
        <f>'Field readings'!F310</f>
        <v>235</v>
      </c>
      <c r="G316" s="61">
        <f>'Field readings'!H310</f>
        <v>111.2</v>
      </c>
      <c r="H316" s="60">
        <f>'Field readings'!J310</f>
        <v>150</v>
      </c>
      <c r="I316" s="60">
        <f>'Field readings'!K310</f>
        <v>98.600000000000009</v>
      </c>
      <c r="J316" s="60">
        <f>'Field readings'!L310</f>
        <v>14</v>
      </c>
      <c r="K316" s="60">
        <f>'Field readings'!I310</f>
        <v>0.625</v>
      </c>
      <c r="L316" s="65">
        <f t="shared" si="5"/>
        <v>2719.1306646277767</v>
      </c>
      <c r="M316" s="60">
        <f>'Gas calculations'!AM309</f>
        <v>2947.7239188233202</v>
      </c>
      <c r="N316" s="5"/>
      <c r="O316" s="70"/>
      <c r="P316" s="72"/>
      <c r="Q316" s="72"/>
      <c r="R316" s="72"/>
      <c r="S316" s="72"/>
      <c r="T316" s="71"/>
      <c r="U316" s="63"/>
      <c r="Y316" s="78"/>
    </row>
    <row r="317" spans="1:25" ht="25" customHeight="1" thickBot="1">
      <c r="A317" s="58">
        <f>'Field readings'!A311</f>
        <v>44141</v>
      </c>
      <c r="B317" s="59">
        <f>'Field readings'!B311</f>
        <v>3.8124999999982498</v>
      </c>
      <c r="C317" s="65"/>
      <c r="D317" s="60">
        <f>'Field readings'!E311</f>
        <v>32</v>
      </c>
      <c r="E317" s="61">
        <f>'Field readings'!G311</f>
        <v>0</v>
      </c>
      <c r="F317" s="61">
        <f>'Field readings'!F311</f>
        <v>235</v>
      </c>
      <c r="G317" s="61">
        <f>'Field readings'!H311</f>
        <v>111.2</v>
      </c>
      <c r="H317" s="60">
        <f>'Field readings'!J311</f>
        <v>150</v>
      </c>
      <c r="I317" s="60">
        <f>'Field readings'!K311</f>
        <v>98.600000000000009</v>
      </c>
      <c r="J317" s="60">
        <f>'Field readings'!L311</f>
        <v>18</v>
      </c>
      <c r="K317" s="60">
        <f>'Field readings'!I311</f>
        <v>0.625</v>
      </c>
      <c r="L317" s="65">
        <f t="shared" si="5"/>
        <v>3145.5634805729028</v>
      </c>
      <c r="M317" s="60">
        <f>'Gas calculations'!AM310</f>
        <v>3343.4030423224854</v>
      </c>
      <c r="N317" s="5"/>
      <c r="O317" s="70"/>
      <c r="P317" s="72"/>
      <c r="Q317" s="72"/>
      <c r="R317" s="72"/>
      <c r="S317" s="72"/>
      <c r="T317" s="71"/>
      <c r="U317" s="63"/>
      <c r="Y317" s="78"/>
    </row>
    <row r="318" spans="1:25" ht="25" customHeight="1" thickBot="1">
      <c r="A318" s="58">
        <f>'Field readings'!A312</f>
        <v>44141</v>
      </c>
      <c r="B318" s="59">
        <f>'Field readings'!B312</f>
        <v>3.8229166666649101</v>
      </c>
      <c r="C318" s="68"/>
      <c r="D318" s="60">
        <f>'Field readings'!E312</f>
        <v>32</v>
      </c>
      <c r="E318" s="61">
        <f>'Field readings'!G312</f>
        <v>0</v>
      </c>
      <c r="F318" s="61">
        <f>'Field readings'!F312</f>
        <v>235</v>
      </c>
      <c r="G318" s="61">
        <f>'Field readings'!H312</f>
        <v>111.2</v>
      </c>
      <c r="H318" s="60">
        <f>'Field readings'!J312</f>
        <v>150</v>
      </c>
      <c r="I318" s="60">
        <f>'Field readings'!K312</f>
        <v>98.600000000000009</v>
      </c>
      <c r="J318" s="60">
        <f>'Field readings'!L312</f>
        <v>16</v>
      </c>
      <c r="K318" s="60">
        <f>'Field readings'!I312</f>
        <v>0.625</v>
      </c>
      <c r="L318" s="65">
        <f t="shared" si="5"/>
        <v>3247.5615247229589</v>
      </c>
      <c r="M318" s="60">
        <f>'Gas calculations'!AM311</f>
        <v>3151.720007123432</v>
      </c>
      <c r="N318" s="65"/>
      <c r="O318" s="65"/>
      <c r="P318" s="76"/>
      <c r="Q318" s="76"/>
      <c r="R318" s="76"/>
      <c r="S318" s="76"/>
      <c r="T318" s="67"/>
      <c r="U318" s="63"/>
    </row>
    <row r="319" spans="1:25" ht="25" customHeight="1" thickBot="1">
      <c r="A319" s="58">
        <f>'Field readings'!A313</f>
        <v>44141</v>
      </c>
      <c r="B319" s="59">
        <f>'Field readings'!B313</f>
        <v>3.83333333333157</v>
      </c>
      <c r="C319" s="65"/>
      <c r="D319" s="60">
        <f>'Field readings'!E313</f>
        <v>32</v>
      </c>
      <c r="E319" s="61">
        <f>'Field readings'!G313</f>
        <v>0</v>
      </c>
      <c r="F319" s="61">
        <f>'Field readings'!F313</f>
        <v>235</v>
      </c>
      <c r="G319" s="61">
        <f>'Field readings'!H313</f>
        <v>109.4</v>
      </c>
      <c r="H319" s="60">
        <f>'Field readings'!J313</f>
        <v>150</v>
      </c>
      <c r="I319" s="60">
        <f>'Field readings'!K313</f>
        <v>96.8</v>
      </c>
      <c r="J319" s="60">
        <f>'Field readings'!L313</f>
        <v>14</v>
      </c>
      <c r="K319" s="60">
        <f>'Field readings'!I313</f>
        <v>0.625</v>
      </c>
      <c r="L319" s="65">
        <f t="shared" si="5"/>
        <v>3052.4398910141617</v>
      </c>
      <c r="M319" s="60">
        <f>'Gas calculations'!AM312</f>
        <v>2953.1597749048919</v>
      </c>
      <c r="N319" s="65"/>
      <c r="O319" s="65"/>
      <c r="P319" s="76"/>
      <c r="Q319" s="76"/>
      <c r="R319" s="76"/>
      <c r="S319" s="76"/>
      <c r="T319" s="67"/>
      <c r="U319" s="63"/>
    </row>
    <row r="320" spans="1:25" ht="25" customHeight="1" thickBot="1">
      <c r="A320" s="58">
        <f>'Field readings'!A314</f>
        <v>44141</v>
      </c>
      <c r="B320" s="59">
        <f>'Field readings'!B314</f>
        <v>3.8437499999982299</v>
      </c>
      <c r="C320" s="65"/>
      <c r="D320" s="60">
        <f>'Field readings'!E314</f>
        <v>32</v>
      </c>
      <c r="E320" s="61">
        <f>'Field readings'!G314</f>
        <v>0</v>
      </c>
      <c r="F320" s="61">
        <f>'Field readings'!F314</f>
        <v>235</v>
      </c>
      <c r="G320" s="61">
        <f>'Field readings'!H314</f>
        <v>109.4</v>
      </c>
      <c r="H320" s="60">
        <f>'Field readings'!J314</f>
        <v>150</v>
      </c>
      <c r="I320" s="60">
        <f>'Field readings'!K314</f>
        <v>96.8</v>
      </c>
      <c r="J320" s="60">
        <f>'Field readings'!L314</f>
        <v>14</v>
      </c>
      <c r="K320" s="60">
        <f>'Field readings'!I314</f>
        <v>0.625</v>
      </c>
      <c r="L320" s="65">
        <f t="shared" si="5"/>
        <v>2953.1597749048919</v>
      </c>
      <c r="M320" s="60">
        <f>'Gas calculations'!AM313</f>
        <v>2953.1597749048919</v>
      </c>
      <c r="N320" s="65"/>
      <c r="O320" s="65"/>
      <c r="P320" s="76"/>
      <c r="Q320" s="76"/>
      <c r="R320" s="76"/>
      <c r="S320" s="76"/>
      <c r="T320" s="67"/>
      <c r="U320" s="63"/>
    </row>
    <row r="321" spans="1:21" ht="19" thickBot="1">
      <c r="A321" s="58">
        <f>'Field readings'!A315</f>
        <v>44141</v>
      </c>
      <c r="B321" s="59">
        <f>'Field readings'!B315</f>
        <v>3.8541666666648902</v>
      </c>
      <c r="C321" s="68"/>
      <c r="D321" s="60">
        <f>'Field readings'!E315</f>
        <v>32</v>
      </c>
      <c r="E321" s="61">
        <f>'Field readings'!G315</f>
        <v>0</v>
      </c>
      <c r="F321" s="61">
        <f>'Field readings'!F315</f>
        <v>235</v>
      </c>
      <c r="G321" s="61">
        <f>'Field readings'!H315</f>
        <v>109.4</v>
      </c>
      <c r="H321" s="60">
        <f>'Field readings'!J315</f>
        <v>150</v>
      </c>
      <c r="I321" s="60">
        <f>'Field readings'!K315</f>
        <v>96.8</v>
      </c>
      <c r="J321" s="60">
        <f>'Field readings'!L315</f>
        <v>12</v>
      </c>
      <c r="K321" s="60">
        <f>'Field readings'!I315</f>
        <v>0.625</v>
      </c>
      <c r="L321" s="65">
        <f t="shared" si="5"/>
        <v>2843.4230917828208</v>
      </c>
      <c r="M321" s="60">
        <f>'Gas calculations'!AM314</f>
        <v>2733.6864086607502</v>
      </c>
      <c r="N321" s="65"/>
      <c r="O321" s="65"/>
      <c r="P321" s="65"/>
      <c r="Q321" s="65"/>
      <c r="R321" s="65"/>
      <c r="S321" s="65"/>
      <c r="T321" s="67"/>
      <c r="U321" s="63"/>
    </row>
    <row r="322" spans="1:21" ht="19" thickBot="1">
      <c r="A322" s="58">
        <f>'Field readings'!A316</f>
        <v>44141</v>
      </c>
      <c r="B322" s="59">
        <f>'Field readings'!B316</f>
        <v>3.86458333333155</v>
      </c>
      <c r="C322" s="65"/>
      <c r="D322" s="60">
        <f>'Field readings'!E316</f>
        <v>32</v>
      </c>
      <c r="E322" s="61">
        <f>'Field readings'!G316</f>
        <v>0</v>
      </c>
      <c r="F322" s="61">
        <f>'Field readings'!F316</f>
        <v>235</v>
      </c>
      <c r="G322" s="61">
        <f>'Field readings'!H316</f>
        <v>109.4</v>
      </c>
      <c r="H322" s="60">
        <f>'Field readings'!J316</f>
        <v>150</v>
      </c>
      <c r="I322" s="60">
        <f>'Field readings'!K316</f>
        <v>96.8</v>
      </c>
      <c r="J322" s="60">
        <f>'Field readings'!L316</f>
        <v>14</v>
      </c>
      <c r="K322" s="60">
        <f>'Field readings'!I316</f>
        <v>0.625</v>
      </c>
      <c r="L322" s="65">
        <f t="shared" si="5"/>
        <v>2843.4230917828208</v>
      </c>
      <c r="M322" s="60">
        <f>'Gas calculations'!AM315</f>
        <v>2953.1597749048919</v>
      </c>
      <c r="N322" s="65"/>
      <c r="O322" s="65"/>
      <c r="P322" s="65"/>
      <c r="Q322" s="65"/>
      <c r="R322" s="65"/>
      <c r="S322" s="65"/>
      <c r="T322" s="67"/>
      <c r="U322" s="63"/>
    </row>
    <row r="323" spans="1:21" ht="19" thickBot="1">
      <c r="A323" s="58">
        <f>'Field readings'!A317</f>
        <v>44141</v>
      </c>
      <c r="B323" s="59">
        <f>'Field readings'!B317</f>
        <v>3.8749999999982099</v>
      </c>
      <c r="C323" s="65"/>
      <c r="D323" s="60">
        <f>'Field readings'!E317</f>
        <v>32</v>
      </c>
      <c r="E323" s="61">
        <f>'Field readings'!G317</f>
        <v>0</v>
      </c>
      <c r="F323" s="61">
        <f>'Field readings'!F317</f>
        <v>235</v>
      </c>
      <c r="G323" s="61">
        <f>'Field readings'!H317</f>
        <v>109.4</v>
      </c>
      <c r="H323" s="60">
        <f>'Field readings'!J317</f>
        <v>150</v>
      </c>
      <c r="I323" s="60">
        <f>'Field readings'!K317</f>
        <v>96.8</v>
      </c>
      <c r="J323" s="60">
        <f>'Field readings'!L317</f>
        <v>12</v>
      </c>
      <c r="K323" s="60">
        <f>'Field readings'!I317</f>
        <v>0.625</v>
      </c>
      <c r="L323" s="65">
        <f t="shared" si="5"/>
        <v>2843.4230917828208</v>
      </c>
      <c r="M323" s="60">
        <f>'Gas calculations'!AM316</f>
        <v>2733.6864086607502</v>
      </c>
      <c r="N323" s="65"/>
      <c r="O323" s="65"/>
      <c r="P323" s="65"/>
      <c r="Q323" s="65"/>
      <c r="R323" s="65"/>
      <c r="S323" s="65"/>
      <c r="T323" s="67"/>
      <c r="U323" s="63"/>
    </row>
    <row r="324" spans="1:21" ht="19" thickBot="1">
      <c r="A324" s="58">
        <f>'Field readings'!A318</f>
        <v>44141</v>
      </c>
      <c r="B324" s="59">
        <f>'Field readings'!B318</f>
        <v>3.8854166666648702</v>
      </c>
      <c r="C324" s="65"/>
      <c r="D324" s="60">
        <f>'Field readings'!E318</f>
        <v>32</v>
      </c>
      <c r="E324" s="61">
        <f>'Field readings'!G318</f>
        <v>0</v>
      </c>
      <c r="F324" s="61">
        <f>'Field readings'!F318</f>
        <v>235</v>
      </c>
      <c r="G324" s="61">
        <f>'Field readings'!H318</f>
        <v>109.4</v>
      </c>
      <c r="H324" s="60">
        <f>'Field readings'!J318</f>
        <v>150</v>
      </c>
      <c r="I324" s="60">
        <f>'Field readings'!K318</f>
        <v>96.8</v>
      </c>
      <c r="J324" s="60">
        <f>'Field readings'!L318</f>
        <v>10</v>
      </c>
      <c r="K324" s="60">
        <f>'Field readings'!I318</f>
        <v>0.625</v>
      </c>
      <c r="L324" s="65">
        <f t="shared" si="5"/>
        <v>2614.4082919930343</v>
      </c>
      <c r="M324" s="60">
        <f>'Gas calculations'!AM317</f>
        <v>2495.1301753253183</v>
      </c>
      <c r="N324" s="65"/>
      <c r="O324" s="65"/>
      <c r="P324" s="65"/>
      <c r="Q324" s="65"/>
      <c r="R324" s="65"/>
      <c r="S324" s="65"/>
      <c r="T324" s="67"/>
      <c r="U324" s="63"/>
    </row>
    <row r="325" spans="1:21" ht="19" thickBot="1">
      <c r="A325" s="58">
        <f>'Field readings'!A319</f>
        <v>44141</v>
      </c>
      <c r="B325" s="59">
        <f>'Field readings'!B319</f>
        <v>3.89583333333153</v>
      </c>
      <c r="C325" s="65"/>
      <c r="D325" s="60">
        <f>'Field readings'!E319</f>
        <v>32</v>
      </c>
      <c r="E325" s="61">
        <f>'Field readings'!G319</f>
        <v>0</v>
      </c>
      <c r="F325" s="61">
        <f>'Field readings'!F319</f>
        <v>235</v>
      </c>
      <c r="G325" s="61">
        <f>'Field readings'!H319</f>
        <v>109.4</v>
      </c>
      <c r="H325" s="60">
        <f>'Field readings'!J319</f>
        <v>150</v>
      </c>
      <c r="I325" s="60">
        <f>'Field readings'!K319</f>
        <v>96.8</v>
      </c>
      <c r="J325" s="60">
        <f>'Field readings'!L319</f>
        <v>10</v>
      </c>
      <c r="K325" s="60">
        <f>'Field readings'!I319</f>
        <v>0.625</v>
      </c>
      <c r="L325" s="65">
        <f t="shared" si="5"/>
        <v>2495.1301753253183</v>
      </c>
      <c r="M325" s="60">
        <f>'Gas calculations'!AM318</f>
        <v>2495.1301753253183</v>
      </c>
      <c r="N325" s="65"/>
      <c r="O325" s="65"/>
      <c r="P325" s="65"/>
      <c r="Q325" s="65"/>
      <c r="R325" s="65"/>
      <c r="S325" s="65"/>
      <c r="T325" s="67"/>
      <c r="U325" s="63"/>
    </row>
    <row r="326" spans="1:21" ht="19" thickBot="1">
      <c r="A326" s="58">
        <f>'Field readings'!A320</f>
        <v>44141</v>
      </c>
      <c r="B326" s="59">
        <f>'Field readings'!B320</f>
        <v>3.9062499999981899</v>
      </c>
      <c r="C326" s="65"/>
      <c r="D326" s="60">
        <f>'Field readings'!E320</f>
        <v>32</v>
      </c>
      <c r="E326" s="61">
        <f>'Field readings'!G320</f>
        <v>0</v>
      </c>
      <c r="F326" s="61">
        <f>'Field readings'!F320</f>
        <v>235</v>
      </c>
      <c r="G326" s="61">
        <f>'Field readings'!H320</f>
        <v>109.4</v>
      </c>
      <c r="H326" s="60">
        <f>'Field readings'!J320</f>
        <v>150</v>
      </c>
      <c r="I326" s="60">
        <f>'Field readings'!K320</f>
        <v>96.8</v>
      </c>
      <c r="J326" s="60">
        <f>'Field readings'!L320</f>
        <v>16</v>
      </c>
      <c r="K326" s="60">
        <f>'Field readings'!I320</f>
        <v>0.625</v>
      </c>
      <c r="L326" s="65">
        <f t="shared" si="5"/>
        <v>2826.3311124190213</v>
      </c>
      <c r="M326" s="60">
        <f>'Gas calculations'!AM319</f>
        <v>3157.5320495127239</v>
      </c>
      <c r="N326" s="65"/>
      <c r="O326" s="65"/>
      <c r="P326" s="65"/>
      <c r="Q326" s="65"/>
      <c r="R326" s="65"/>
      <c r="S326" s="65"/>
      <c r="T326" s="67"/>
      <c r="U326" s="63"/>
    </row>
    <row r="327" spans="1:21" ht="19" thickBot="1">
      <c r="A327" s="58">
        <f>'Field readings'!A321</f>
        <v>44141</v>
      </c>
      <c r="B327" s="59">
        <f>'Field readings'!B321</f>
        <v>3.9166666666648502</v>
      </c>
      <c r="C327" s="65"/>
      <c r="D327" s="60">
        <f>'Field readings'!E321</f>
        <v>32</v>
      </c>
      <c r="E327" s="61">
        <f>'Field readings'!G321</f>
        <v>0</v>
      </c>
      <c r="F327" s="61">
        <f>'Field readings'!F321</f>
        <v>235</v>
      </c>
      <c r="G327" s="61">
        <f>'Field readings'!H321</f>
        <v>109.4</v>
      </c>
      <c r="H327" s="60">
        <f>'Field readings'!J321</f>
        <v>150</v>
      </c>
      <c r="I327" s="60">
        <f>'Field readings'!K321</f>
        <v>96.8</v>
      </c>
      <c r="J327" s="60">
        <f>'Field readings'!L321</f>
        <v>16</v>
      </c>
      <c r="K327" s="60">
        <f>'Field readings'!I321</f>
        <v>0.625</v>
      </c>
      <c r="L327" s="65">
        <f t="shared" si="5"/>
        <v>3157.5320495127239</v>
      </c>
      <c r="M327" s="60">
        <f>'Gas calculations'!AM320</f>
        <v>3157.5320495127239</v>
      </c>
      <c r="N327" s="65"/>
      <c r="O327" s="65"/>
      <c r="P327" s="65"/>
      <c r="Q327" s="65"/>
      <c r="R327" s="65"/>
      <c r="S327" s="65"/>
      <c r="T327" s="67"/>
      <c r="U327" s="63"/>
    </row>
    <row r="328" spans="1:21" ht="19" thickBot="1">
      <c r="A328" s="58">
        <f>'Field readings'!A322</f>
        <v>44141</v>
      </c>
      <c r="B328" s="59">
        <f>'Field readings'!B322</f>
        <v>3.9270833333315101</v>
      </c>
      <c r="C328" s="65"/>
      <c r="D328" s="60">
        <f>'Field readings'!E322</f>
        <v>32</v>
      </c>
      <c r="E328" s="61">
        <f>'Field readings'!G322</f>
        <v>0</v>
      </c>
      <c r="F328" s="61">
        <f>'Field readings'!F322</f>
        <v>235</v>
      </c>
      <c r="G328" s="61">
        <f>'Field readings'!H322</f>
        <v>109.4</v>
      </c>
      <c r="H328" s="60">
        <f>'Field readings'!J322</f>
        <v>150</v>
      </c>
      <c r="I328" s="60">
        <f>'Field readings'!K322</f>
        <v>96.8</v>
      </c>
      <c r="J328" s="60">
        <f>'Field readings'!L322</f>
        <v>14</v>
      </c>
      <c r="K328" s="60">
        <f>'Field readings'!I322</f>
        <v>0.625</v>
      </c>
      <c r="L328" s="65">
        <f t="shared" si="5"/>
        <v>3055.3459122088079</v>
      </c>
      <c r="M328" s="60">
        <f>'Gas calculations'!AM321</f>
        <v>2953.1597749048919</v>
      </c>
      <c r="N328" s="65"/>
      <c r="O328" s="65"/>
      <c r="P328" s="65"/>
      <c r="Q328" s="65"/>
      <c r="R328" s="65"/>
      <c r="S328" s="65"/>
      <c r="T328" s="67"/>
      <c r="U328" s="63"/>
    </row>
    <row r="329" spans="1:21" ht="19" thickBot="1">
      <c r="A329" s="58">
        <f>'Field readings'!A323</f>
        <v>44141</v>
      </c>
      <c r="B329" s="59">
        <f>'Field readings'!B323</f>
        <v>3.9374999999981699</v>
      </c>
      <c r="C329" s="65"/>
      <c r="D329" s="60">
        <f>'Field readings'!E323</f>
        <v>32</v>
      </c>
      <c r="E329" s="61">
        <f>'Field readings'!G323</f>
        <v>0</v>
      </c>
      <c r="F329" s="61">
        <f>'Field readings'!F323</f>
        <v>235</v>
      </c>
      <c r="G329" s="61">
        <f>'Field readings'!H323</f>
        <v>109.4</v>
      </c>
      <c r="H329" s="60">
        <f>'Field readings'!J323</f>
        <v>150</v>
      </c>
      <c r="I329" s="60">
        <f>'Field readings'!K323</f>
        <v>95</v>
      </c>
      <c r="J329" s="60">
        <f>'Field readings'!L323</f>
        <v>14</v>
      </c>
      <c r="K329" s="60">
        <f>'Field readings'!I323</f>
        <v>0.625</v>
      </c>
      <c r="L329" s="65">
        <f t="shared" si="5"/>
        <v>2955.8956064999888</v>
      </c>
      <c r="M329" s="60">
        <f>'Gas calculations'!AM322</f>
        <v>2958.6314380950857</v>
      </c>
      <c r="N329" s="65"/>
      <c r="O329" s="65"/>
      <c r="P329" s="65"/>
      <c r="Q329" s="65"/>
      <c r="R329" s="65"/>
      <c r="S329" s="65"/>
      <c r="T329" s="67"/>
      <c r="U329" s="63"/>
    </row>
    <row r="330" spans="1:21" ht="19" thickBot="1">
      <c r="A330" s="58">
        <f>'Field readings'!A324</f>
        <v>44141</v>
      </c>
      <c r="B330" s="59">
        <f>'Field readings'!B324</f>
        <v>3.9479166666648302</v>
      </c>
      <c r="C330" s="65"/>
      <c r="D330" s="60">
        <f>'Field readings'!E324</f>
        <v>32</v>
      </c>
      <c r="E330" s="61">
        <f>'Field readings'!G324</f>
        <v>0</v>
      </c>
      <c r="F330" s="61">
        <f>'Field readings'!F324</f>
        <v>235</v>
      </c>
      <c r="G330" s="61">
        <f>'Field readings'!H324</f>
        <v>109.4</v>
      </c>
      <c r="H330" s="60">
        <f>'Field readings'!J324</f>
        <v>150</v>
      </c>
      <c r="I330" s="60">
        <f>'Field readings'!K324</f>
        <v>95</v>
      </c>
      <c r="J330" s="60">
        <f>'Field readings'!L324</f>
        <v>16</v>
      </c>
      <c r="K330" s="60">
        <f>'Field readings'!I324</f>
        <v>0.625</v>
      </c>
      <c r="L330" s="65">
        <f t="shared" si="5"/>
        <v>3061.006907561381</v>
      </c>
      <c r="M330" s="60">
        <f>'Gas calculations'!AM323</f>
        <v>3163.3823770276763</v>
      </c>
      <c r="N330" s="65"/>
      <c r="O330" s="65"/>
      <c r="P330" s="65"/>
      <c r="Q330" s="65"/>
      <c r="R330" s="65"/>
      <c r="S330" s="65"/>
      <c r="T330" s="67"/>
      <c r="U330" s="63"/>
    </row>
    <row r="331" spans="1:21" ht="19" thickBot="1">
      <c r="A331" s="58">
        <f>'Field readings'!A325</f>
        <v>44141</v>
      </c>
      <c r="B331" s="59">
        <f>'Field readings'!B325</f>
        <v>3.9583333333314901</v>
      </c>
      <c r="C331" s="65"/>
      <c r="D331" s="60">
        <f>'Field readings'!E325</f>
        <v>32</v>
      </c>
      <c r="E331" s="61">
        <f>'Field readings'!G325</f>
        <v>0</v>
      </c>
      <c r="F331" s="61">
        <f>'Field readings'!F325</f>
        <v>235</v>
      </c>
      <c r="G331" s="61">
        <f>'Field readings'!H325</f>
        <v>109.4</v>
      </c>
      <c r="H331" s="60">
        <f>'Field readings'!J325</f>
        <v>150</v>
      </c>
      <c r="I331" s="60">
        <f>'Field readings'!K325</f>
        <v>95</v>
      </c>
      <c r="J331" s="60">
        <f>'Field readings'!L325</f>
        <v>18</v>
      </c>
      <c r="K331" s="60">
        <f>'Field readings'!I325</f>
        <v>0.625</v>
      </c>
      <c r="L331" s="65">
        <f t="shared" si="5"/>
        <v>3259.5785388303375</v>
      </c>
      <c r="M331" s="60">
        <f>'Gas calculations'!AM324</f>
        <v>3355.7747006329992</v>
      </c>
      <c r="N331" s="65"/>
      <c r="O331" s="65"/>
      <c r="P331" s="65"/>
      <c r="Q331" s="65"/>
      <c r="R331" s="65"/>
      <c r="S331" s="65"/>
      <c r="T331" s="67"/>
      <c r="U331" s="63"/>
    </row>
    <row r="332" spans="1:21" ht="19" thickBot="1">
      <c r="A332" s="58">
        <f>'Field readings'!A326</f>
        <v>44141</v>
      </c>
      <c r="B332" s="59">
        <f>'Field readings'!B326</f>
        <v>3.9687499999981499</v>
      </c>
      <c r="C332" s="65"/>
      <c r="D332" s="60">
        <f>'Field readings'!E326</f>
        <v>32</v>
      </c>
      <c r="E332" s="61">
        <f>'Field readings'!G326</f>
        <v>0</v>
      </c>
      <c r="F332" s="61">
        <f>'Field readings'!F326</f>
        <v>235</v>
      </c>
      <c r="G332" s="61">
        <f>'Field readings'!H326</f>
        <v>109.4</v>
      </c>
      <c r="H332" s="60">
        <f>'Field readings'!J326</f>
        <v>150</v>
      </c>
      <c r="I332" s="60">
        <f>'Field readings'!K326</f>
        <v>95</v>
      </c>
      <c r="J332" s="60">
        <f>'Field readings'!L326</f>
        <v>18</v>
      </c>
      <c r="K332" s="60">
        <f>'Field readings'!I326</f>
        <v>0.625</v>
      </c>
      <c r="L332" s="65">
        <f t="shared" si="5"/>
        <v>3355.7747006329992</v>
      </c>
      <c r="M332" s="60">
        <f>'Gas calculations'!AM325</f>
        <v>3355.7747006329992</v>
      </c>
      <c r="N332" s="65"/>
      <c r="O332" s="65"/>
      <c r="P332" s="65"/>
      <c r="Q332" s="65"/>
      <c r="R332" s="65"/>
      <c r="S332" s="65"/>
      <c r="T332" s="67"/>
      <c r="U332" s="63"/>
    </row>
    <row r="333" spans="1:21" ht="19" thickBot="1">
      <c r="A333" s="58">
        <f>'Field readings'!A327</f>
        <v>44141</v>
      </c>
      <c r="B333" s="59">
        <f>'Field readings'!B327</f>
        <v>3.9791666666648098</v>
      </c>
      <c r="C333" s="65"/>
      <c r="D333" s="60">
        <f>'Field readings'!E327</f>
        <v>32</v>
      </c>
      <c r="E333" s="61">
        <f>'Field readings'!G327</f>
        <v>0</v>
      </c>
      <c r="F333" s="61">
        <f>'Field readings'!F327</f>
        <v>230</v>
      </c>
      <c r="G333" s="61">
        <f>'Field readings'!H327</f>
        <v>107.60000000000001</v>
      </c>
      <c r="H333" s="60">
        <f>'Field readings'!J327</f>
        <v>150</v>
      </c>
      <c r="I333" s="60">
        <f>'Field readings'!K327</f>
        <v>95</v>
      </c>
      <c r="J333" s="60">
        <f>'Field readings'!L327</f>
        <v>16</v>
      </c>
      <c r="K333" s="60">
        <f>'Field readings'!I327</f>
        <v>0.625</v>
      </c>
      <c r="L333" s="65">
        <f t="shared" si="5"/>
        <v>3259.5785388303375</v>
      </c>
      <c r="M333" s="60">
        <f>'Gas calculations'!AM326</f>
        <v>3163.3823770276763</v>
      </c>
      <c r="N333" s="65"/>
      <c r="O333" s="65"/>
      <c r="P333" s="65"/>
      <c r="Q333" s="65"/>
      <c r="R333" s="65"/>
      <c r="S333" s="65"/>
      <c r="T333" s="67"/>
      <c r="U333" s="63"/>
    </row>
    <row r="334" spans="1:21" ht="19" thickBot="1">
      <c r="A334" s="58">
        <f>'Field readings'!A328</f>
        <v>44141</v>
      </c>
      <c r="B334" s="59">
        <f>'Field readings'!B328</f>
        <v>3.9895833333314701</v>
      </c>
      <c r="C334" s="65"/>
      <c r="D334" s="60">
        <f>'Field readings'!E328</f>
        <v>32</v>
      </c>
      <c r="E334" s="61">
        <f>'Field readings'!G328</f>
        <v>0</v>
      </c>
      <c r="F334" s="61">
        <f>'Field readings'!F328</f>
        <v>230</v>
      </c>
      <c r="G334" s="61">
        <f>'Field readings'!H328</f>
        <v>107.60000000000001</v>
      </c>
      <c r="H334" s="60">
        <f>'Field readings'!J328</f>
        <v>150</v>
      </c>
      <c r="I334" s="60">
        <f>'Field readings'!K328</f>
        <v>95</v>
      </c>
      <c r="J334" s="60">
        <f>'Field readings'!L328</f>
        <v>18</v>
      </c>
      <c r="K334" s="60">
        <f>'Field readings'!I328</f>
        <v>0.625</v>
      </c>
      <c r="L334" s="65">
        <f t="shared" si="5"/>
        <v>3259.5785388303375</v>
      </c>
      <c r="M334" s="60">
        <f>'Gas calculations'!AM327</f>
        <v>3355.7747006329992</v>
      </c>
      <c r="N334" s="65"/>
      <c r="O334" s="65"/>
      <c r="P334" s="65"/>
      <c r="Q334" s="65"/>
      <c r="R334" s="65"/>
      <c r="S334" s="65"/>
      <c r="T334" s="67"/>
      <c r="U334" s="63"/>
    </row>
    <row r="335" spans="1:21" ht="19" thickBot="1">
      <c r="A335" s="58">
        <f>'Field readings'!A329</f>
        <v>44142</v>
      </c>
      <c r="B335" s="59">
        <f>'Field readings'!B329</f>
        <v>3.9999999999981299</v>
      </c>
      <c r="C335" s="65"/>
      <c r="D335" s="60">
        <f>'Field readings'!E329</f>
        <v>32</v>
      </c>
      <c r="E335" s="61">
        <f>'Field readings'!G329</f>
        <v>0</v>
      </c>
      <c r="F335" s="61">
        <f>'Field readings'!F329</f>
        <v>230</v>
      </c>
      <c r="G335" s="61">
        <f>'Field readings'!H329</f>
        <v>107.60000000000001</v>
      </c>
      <c r="H335" s="60">
        <f>'Field readings'!J329</f>
        <v>150</v>
      </c>
      <c r="I335" s="60">
        <f>'Field readings'!K329</f>
        <v>95</v>
      </c>
      <c r="J335" s="60">
        <f>'Field readings'!L329</f>
        <v>18</v>
      </c>
      <c r="K335" s="60">
        <f>'Field readings'!I329</f>
        <v>0.625</v>
      </c>
      <c r="L335" s="65">
        <f t="shared" ref="L335:L398" si="6">AVERAGE(M334:M335)</f>
        <v>3355.7747006329992</v>
      </c>
      <c r="M335" s="60">
        <f>'Gas calculations'!AM328</f>
        <v>3355.7747006329992</v>
      </c>
      <c r="N335" s="65"/>
      <c r="O335" s="65"/>
      <c r="P335" s="65"/>
      <c r="Q335" s="65"/>
      <c r="R335" s="65"/>
      <c r="S335" s="65"/>
      <c r="T335" s="67"/>
      <c r="U335" s="63"/>
    </row>
    <row r="336" spans="1:21" ht="19" thickBot="1">
      <c r="A336" s="58">
        <f>'Field readings'!A330</f>
        <v>44142</v>
      </c>
      <c r="B336" s="59">
        <f>'Field readings'!B330</f>
        <v>4.0104166666647902</v>
      </c>
      <c r="C336" s="65"/>
      <c r="D336" s="60">
        <f>'Field readings'!E330</f>
        <v>32</v>
      </c>
      <c r="E336" s="61">
        <f>'Field readings'!G330</f>
        <v>0</v>
      </c>
      <c r="F336" s="61">
        <f>'Field readings'!F330</f>
        <v>230</v>
      </c>
      <c r="G336" s="61">
        <f>'Field readings'!H330</f>
        <v>107.60000000000001</v>
      </c>
      <c r="H336" s="60">
        <f>'Field readings'!J330</f>
        <v>150</v>
      </c>
      <c r="I336" s="60">
        <f>'Field readings'!K330</f>
        <v>95</v>
      </c>
      <c r="J336" s="60">
        <f>'Field readings'!L330</f>
        <v>16</v>
      </c>
      <c r="K336" s="60">
        <f>'Field readings'!I330</f>
        <v>0.625</v>
      </c>
      <c r="L336" s="65">
        <f t="shared" si="6"/>
        <v>3259.5785388303375</v>
      </c>
      <c r="M336" s="60">
        <f>'Gas calculations'!AM329</f>
        <v>3163.3823770276763</v>
      </c>
      <c r="N336" s="65"/>
      <c r="O336" s="65"/>
      <c r="P336" s="65"/>
      <c r="Q336" s="65"/>
      <c r="R336" s="65"/>
      <c r="S336" s="65"/>
      <c r="T336" s="67"/>
      <c r="U336" s="63"/>
    </row>
    <row r="337" spans="1:21" ht="19" thickBot="1">
      <c r="A337" s="58">
        <f>'Field readings'!A331</f>
        <v>44142</v>
      </c>
      <c r="B337" s="59">
        <f>'Field readings'!B331</f>
        <v>4.0208333333314501</v>
      </c>
      <c r="C337" s="65"/>
      <c r="D337" s="60">
        <f>'Field readings'!E331</f>
        <v>32</v>
      </c>
      <c r="E337" s="61">
        <f>'Field readings'!G331</f>
        <v>0</v>
      </c>
      <c r="F337" s="61">
        <f>'Field readings'!F331</f>
        <v>230</v>
      </c>
      <c r="G337" s="61">
        <f>'Field readings'!H331</f>
        <v>107.60000000000001</v>
      </c>
      <c r="H337" s="60">
        <f>'Field readings'!J331</f>
        <v>150</v>
      </c>
      <c r="I337" s="60">
        <f>'Field readings'!K331</f>
        <v>95</v>
      </c>
      <c r="J337" s="60">
        <f>'Field readings'!L331</f>
        <v>16</v>
      </c>
      <c r="K337" s="60">
        <f>'Field readings'!I331</f>
        <v>0.625</v>
      </c>
      <c r="L337" s="65">
        <f t="shared" si="6"/>
        <v>3163.3823770276763</v>
      </c>
      <c r="M337" s="60">
        <f>'Gas calculations'!AM330</f>
        <v>3163.3823770276763</v>
      </c>
      <c r="N337" s="65"/>
      <c r="O337" s="65"/>
      <c r="P337" s="65"/>
      <c r="Q337" s="65"/>
      <c r="R337" s="65"/>
      <c r="S337" s="65"/>
      <c r="T337" s="67"/>
      <c r="U337" s="63"/>
    </row>
    <row r="338" spans="1:21" ht="19" thickBot="1">
      <c r="A338" s="58">
        <f>'Field readings'!A332</f>
        <v>44142</v>
      </c>
      <c r="B338" s="59">
        <f>'Field readings'!B332</f>
        <v>4.03124999999811</v>
      </c>
      <c r="C338" s="65"/>
      <c r="D338" s="60">
        <f>'Field readings'!E332</f>
        <v>32</v>
      </c>
      <c r="E338" s="61">
        <f>'Field readings'!G332</f>
        <v>0</v>
      </c>
      <c r="F338" s="61">
        <f>'Field readings'!F332</f>
        <v>230</v>
      </c>
      <c r="G338" s="61">
        <f>'Field readings'!H332</f>
        <v>107.60000000000001</v>
      </c>
      <c r="H338" s="60">
        <f>'Field readings'!J332</f>
        <v>150</v>
      </c>
      <c r="I338" s="60">
        <f>'Field readings'!K332</f>
        <v>95</v>
      </c>
      <c r="J338" s="60">
        <f>'Field readings'!L332</f>
        <v>14</v>
      </c>
      <c r="K338" s="60">
        <f>'Field readings'!I332</f>
        <v>0.625</v>
      </c>
      <c r="L338" s="65">
        <f t="shared" si="6"/>
        <v>3061.006907561381</v>
      </c>
      <c r="M338" s="60">
        <f>'Gas calculations'!AM331</f>
        <v>2958.6314380950857</v>
      </c>
      <c r="N338" s="65"/>
      <c r="O338" s="65"/>
      <c r="P338" s="65"/>
      <c r="Q338" s="65"/>
      <c r="R338" s="65"/>
      <c r="S338" s="65"/>
      <c r="T338" s="67"/>
      <c r="U338" s="63"/>
    </row>
    <row r="339" spans="1:21" ht="19" thickBot="1">
      <c r="A339" s="58">
        <f>'Field readings'!A333</f>
        <v>44142</v>
      </c>
      <c r="B339" s="59">
        <f>'Field readings'!B333</f>
        <v>4.0416666666647698</v>
      </c>
      <c r="C339" s="65"/>
      <c r="D339" s="60">
        <f>'Field readings'!E333</f>
        <v>32</v>
      </c>
      <c r="E339" s="61">
        <f>'Field readings'!G333</f>
        <v>0</v>
      </c>
      <c r="F339" s="61">
        <f>'Field readings'!F333</f>
        <v>230</v>
      </c>
      <c r="G339" s="61">
        <f>'Field readings'!H333</f>
        <v>107.60000000000001</v>
      </c>
      <c r="H339" s="60">
        <f>'Field readings'!J333</f>
        <v>150</v>
      </c>
      <c r="I339" s="60">
        <f>'Field readings'!K333</f>
        <v>95</v>
      </c>
      <c r="J339" s="60">
        <f>'Field readings'!L333</f>
        <v>14</v>
      </c>
      <c r="K339" s="60">
        <f>'Field readings'!I333</f>
        <v>0.625</v>
      </c>
      <c r="L339" s="65">
        <f t="shared" si="6"/>
        <v>2958.6314380950857</v>
      </c>
      <c r="M339" s="60">
        <f>'Gas calculations'!AM332</f>
        <v>2958.6314380950857</v>
      </c>
      <c r="N339" s="65"/>
      <c r="O339" s="65"/>
      <c r="P339" s="65"/>
      <c r="Q339" s="65"/>
      <c r="R339" s="65"/>
      <c r="S339" s="65"/>
      <c r="T339" s="67"/>
      <c r="U339" s="63"/>
    </row>
    <row r="340" spans="1:21" ht="19" thickBot="1">
      <c r="A340" s="58">
        <f>'Field readings'!A334</f>
        <v>44142</v>
      </c>
      <c r="B340" s="59">
        <f>'Field readings'!B334</f>
        <v>4.0520833333314297</v>
      </c>
      <c r="C340" s="65"/>
      <c r="D340" s="60">
        <f>'Field readings'!E334</f>
        <v>32</v>
      </c>
      <c r="E340" s="61">
        <f>'Field readings'!G334</f>
        <v>0</v>
      </c>
      <c r="F340" s="61">
        <f>'Field readings'!F334</f>
        <v>230</v>
      </c>
      <c r="G340" s="61">
        <f>'Field readings'!H334</f>
        <v>107.60000000000001</v>
      </c>
      <c r="H340" s="60">
        <f>'Field readings'!J334</f>
        <v>150</v>
      </c>
      <c r="I340" s="60">
        <f>'Field readings'!K334</f>
        <v>95</v>
      </c>
      <c r="J340" s="60">
        <f>'Field readings'!L334</f>
        <v>16</v>
      </c>
      <c r="K340" s="60">
        <f>'Field readings'!I334</f>
        <v>0.625</v>
      </c>
      <c r="L340" s="65">
        <f t="shared" si="6"/>
        <v>3061.006907561381</v>
      </c>
      <c r="M340" s="60">
        <f>'Gas calculations'!AM333</f>
        <v>3163.3823770276763</v>
      </c>
      <c r="N340" s="65"/>
      <c r="O340" s="65"/>
      <c r="P340" s="65"/>
      <c r="Q340" s="65"/>
      <c r="R340" s="65"/>
      <c r="S340" s="65"/>
      <c r="T340" s="67"/>
      <c r="U340" s="63"/>
    </row>
    <row r="341" spans="1:21" ht="19" thickBot="1">
      <c r="A341" s="58">
        <f>'Field readings'!A335</f>
        <v>44142</v>
      </c>
      <c r="B341" s="59">
        <f>'Field readings'!B335</f>
        <v>4.0624999999980904</v>
      </c>
      <c r="C341" s="65"/>
      <c r="D341" s="60">
        <f>'Field readings'!E335</f>
        <v>32</v>
      </c>
      <c r="E341" s="61">
        <f>'Field readings'!G335</f>
        <v>0</v>
      </c>
      <c r="F341" s="61">
        <f>'Field readings'!F335</f>
        <v>230</v>
      </c>
      <c r="G341" s="61">
        <f>'Field readings'!H335</f>
        <v>107.60000000000001</v>
      </c>
      <c r="H341" s="60">
        <f>'Field readings'!J335</f>
        <v>150</v>
      </c>
      <c r="I341" s="60">
        <f>'Field readings'!K335</f>
        <v>95</v>
      </c>
      <c r="J341" s="60">
        <f>'Field readings'!L335</f>
        <v>18</v>
      </c>
      <c r="K341" s="60">
        <f>'Field readings'!I335</f>
        <v>0.625</v>
      </c>
      <c r="L341" s="65">
        <f t="shared" si="6"/>
        <v>3259.5785388303375</v>
      </c>
      <c r="M341" s="60">
        <f>'Gas calculations'!AM334</f>
        <v>3355.7747006329992</v>
      </c>
      <c r="N341" s="65"/>
      <c r="O341" s="65"/>
      <c r="P341" s="65"/>
      <c r="Q341" s="65"/>
      <c r="R341" s="65"/>
      <c r="S341" s="65"/>
      <c r="T341" s="67"/>
      <c r="U341" s="63"/>
    </row>
    <row r="342" spans="1:21" ht="19" thickBot="1">
      <c r="A342" s="58">
        <f>'Field readings'!A336</f>
        <v>44142</v>
      </c>
      <c r="B342" s="59">
        <f>'Field readings'!B336</f>
        <v>4.0729166666647503</v>
      </c>
      <c r="C342" s="65"/>
      <c r="D342" s="60">
        <f>'Field readings'!E336</f>
        <v>32</v>
      </c>
      <c r="E342" s="61">
        <f>'Field readings'!G336</f>
        <v>0</v>
      </c>
      <c r="F342" s="61">
        <f>'Field readings'!F336</f>
        <v>230</v>
      </c>
      <c r="G342" s="61">
        <f>'Field readings'!H336</f>
        <v>107.60000000000001</v>
      </c>
      <c r="H342" s="60">
        <f>'Field readings'!J336</f>
        <v>150</v>
      </c>
      <c r="I342" s="60">
        <f>'Field readings'!K336</f>
        <v>95</v>
      </c>
      <c r="J342" s="60">
        <f>'Field readings'!L336</f>
        <v>16</v>
      </c>
      <c r="K342" s="60">
        <f>'Field readings'!I336</f>
        <v>0.625</v>
      </c>
      <c r="L342" s="65">
        <f t="shared" si="6"/>
        <v>3259.5785388303375</v>
      </c>
      <c r="M342" s="60">
        <f>'Gas calculations'!AM335</f>
        <v>3163.3823770276763</v>
      </c>
      <c r="N342" s="65"/>
      <c r="O342" s="65"/>
      <c r="P342" s="65"/>
      <c r="Q342" s="65"/>
      <c r="R342" s="65"/>
      <c r="S342" s="65"/>
      <c r="T342" s="67"/>
      <c r="U342" s="63"/>
    </row>
    <row r="343" spans="1:21" ht="19" thickBot="1">
      <c r="A343" s="58">
        <f>'Field readings'!A337</f>
        <v>44142</v>
      </c>
      <c r="B343" s="59">
        <f>'Field readings'!B337</f>
        <v>4.0833333333314101</v>
      </c>
      <c r="C343" s="65"/>
      <c r="D343" s="60">
        <f>'Field readings'!E337</f>
        <v>32</v>
      </c>
      <c r="E343" s="61">
        <f>'Field readings'!G337</f>
        <v>0</v>
      </c>
      <c r="F343" s="61">
        <f>'Field readings'!F337</f>
        <v>230</v>
      </c>
      <c r="G343" s="61">
        <f>'Field readings'!H337</f>
        <v>107.60000000000001</v>
      </c>
      <c r="H343" s="60">
        <f>'Field readings'!J337</f>
        <v>150</v>
      </c>
      <c r="I343" s="60">
        <f>'Field readings'!K337</f>
        <v>95</v>
      </c>
      <c r="J343" s="60">
        <f>'Field readings'!L337</f>
        <v>18</v>
      </c>
      <c r="K343" s="60">
        <f>'Field readings'!I337</f>
        <v>0.625</v>
      </c>
      <c r="L343" s="65">
        <f t="shared" si="6"/>
        <v>3259.5785388303375</v>
      </c>
      <c r="M343" s="60">
        <f>'Gas calculations'!AM336</f>
        <v>3355.7747006329992</v>
      </c>
      <c r="N343" s="65"/>
      <c r="O343" s="65"/>
      <c r="P343" s="65"/>
      <c r="Q343" s="65"/>
      <c r="R343" s="65"/>
      <c r="S343" s="65"/>
      <c r="T343" s="67"/>
      <c r="U343" s="63"/>
    </row>
    <row r="344" spans="1:21" ht="19" thickBot="1">
      <c r="A344" s="58">
        <f>'Field readings'!A338</f>
        <v>44142</v>
      </c>
      <c r="B344" s="59">
        <f>'Field readings'!B338</f>
        <v>4.09374999999807</v>
      </c>
      <c r="C344" s="65"/>
      <c r="D344" s="60">
        <f>'Field readings'!E338</f>
        <v>32</v>
      </c>
      <c r="E344" s="61">
        <f>'Field readings'!G338</f>
        <v>0</v>
      </c>
      <c r="F344" s="61">
        <f>'Field readings'!F338</f>
        <v>230</v>
      </c>
      <c r="G344" s="61">
        <f>'Field readings'!H338</f>
        <v>105.8</v>
      </c>
      <c r="H344" s="60">
        <f>'Field readings'!J338</f>
        <v>150</v>
      </c>
      <c r="I344" s="60">
        <f>'Field readings'!K338</f>
        <v>95</v>
      </c>
      <c r="J344" s="60">
        <f>'Field readings'!L338</f>
        <v>14</v>
      </c>
      <c r="K344" s="60">
        <f>'Field readings'!I338</f>
        <v>0.625</v>
      </c>
      <c r="L344" s="65">
        <f t="shared" si="6"/>
        <v>3157.2030693640427</v>
      </c>
      <c r="M344" s="60">
        <f>'Gas calculations'!AM337</f>
        <v>2958.6314380950857</v>
      </c>
      <c r="N344" s="65"/>
      <c r="O344" s="65"/>
      <c r="P344" s="65"/>
      <c r="Q344" s="65"/>
      <c r="R344" s="65"/>
      <c r="S344" s="65"/>
      <c r="T344" s="67"/>
      <c r="U344" s="63"/>
    </row>
    <row r="345" spans="1:21" ht="19" thickBot="1">
      <c r="A345" s="58">
        <f>'Field readings'!A339</f>
        <v>44142</v>
      </c>
      <c r="B345" s="59">
        <f>'Field readings'!B339</f>
        <v>4.1041666666647298</v>
      </c>
      <c r="C345" s="65"/>
      <c r="D345" s="60">
        <f>'Field readings'!E339</f>
        <v>32</v>
      </c>
      <c r="E345" s="61">
        <f>'Field readings'!G339</f>
        <v>0</v>
      </c>
      <c r="F345" s="61">
        <f>'Field readings'!F339</f>
        <v>230</v>
      </c>
      <c r="G345" s="61">
        <f>'Field readings'!H339</f>
        <v>105.8</v>
      </c>
      <c r="H345" s="60">
        <f>'Field readings'!J339</f>
        <v>150</v>
      </c>
      <c r="I345" s="60">
        <f>'Field readings'!K339</f>
        <v>95</v>
      </c>
      <c r="J345" s="60">
        <f>'Field readings'!L339</f>
        <v>14</v>
      </c>
      <c r="K345" s="60">
        <f>'Field readings'!I339</f>
        <v>0.625</v>
      </c>
      <c r="L345" s="65">
        <f t="shared" si="6"/>
        <v>2958.6314380950857</v>
      </c>
      <c r="M345" s="60">
        <f>'Gas calculations'!AM338</f>
        <v>2958.6314380950857</v>
      </c>
      <c r="N345" s="65"/>
      <c r="O345" s="65"/>
      <c r="P345" s="65"/>
      <c r="Q345" s="65"/>
      <c r="R345" s="65"/>
      <c r="S345" s="65"/>
      <c r="T345" s="67"/>
      <c r="U345" s="63"/>
    </row>
    <row r="346" spans="1:21" ht="19" thickBot="1">
      <c r="A346" s="58">
        <f>'Field readings'!A340</f>
        <v>44142</v>
      </c>
      <c r="B346" s="59">
        <f>'Field readings'!B340</f>
        <v>4.1145833333313897</v>
      </c>
      <c r="C346" s="65"/>
      <c r="D346" s="60">
        <f>'Field readings'!E340</f>
        <v>32</v>
      </c>
      <c r="E346" s="61">
        <f>'Field readings'!G340</f>
        <v>0</v>
      </c>
      <c r="F346" s="61">
        <f>'Field readings'!F340</f>
        <v>230</v>
      </c>
      <c r="G346" s="61">
        <f>'Field readings'!H340</f>
        <v>105.8</v>
      </c>
      <c r="H346" s="60">
        <f>'Field readings'!J340</f>
        <v>150</v>
      </c>
      <c r="I346" s="60">
        <f>'Field readings'!K340</f>
        <v>95</v>
      </c>
      <c r="J346" s="60">
        <f>'Field readings'!L340</f>
        <v>16</v>
      </c>
      <c r="K346" s="60">
        <f>'Field readings'!I340</f>
        <v>0.625</v>
      </c>
      <c r="L346" s="65">
        <f t="shared" si="6"/>
        <v>3061.006907561381</v>
      </c>
      <c r="M346" s="60">
        <f>'Gas calculations'!AM339</f>
        <v>3163.3823770276763</v>
      </c>
      <c r="N346" s="65"/>
      <c r="O346" s="65"/>
      <c r="P346" s="65"/>
      <c r="Q346" s="65"/>
      <c r="R346" s="65"/>
      <c r="S346" s="65"/>
      <c r="T346" s="67"/>
      <c r="U346" s="63"/>
    </row>
    <row r="347" spans="1:21" ht="19" thickBot="1">
      <c r="A347" s="58">
        <f>'Field readings'!A341</f>
        <v>44142</v>
      </c>
      <c r="B347" s="59">
        <f>'Field readings'!B341</f>
        <v>4.1249999999980496</v>
      </c>
      <c r="C347" s="65"/>
      <c r="D347" s="60">
        <f>'Field readings'!E341</f>
        <v>32</v>
      </c>
      <c r="E347" s="61">
        <f>'Field readings'!G341</f>
        <v>0</v>
      </c>
      <c r="F347" s="61">
        <f>'Field readings'!F341</f>
        <v>230</v>
      </c>
      <c r="G347" s="61">
        <f>'Field readings'!H341</f>
        <v>105.8</v>
      </c>
      <c r="H347" s="60">
        <f>'Field readings'!J341</f>
        <v>150</v>
      </c>
      <c r="I347" s="60">
        <f>'Field readings'!K341</f>
        <v>95</v>
      </c>
      <c r="J347" s="60">
        <f>'Field readings'!L341</f>
        <v>14</v>
      </c>
      <c r="K347" s="60">
        <f>'Field readings'!I341</f>
        <v>0.625</v>
      </c>
      <c r="L347" s="65">
        <f t="shared" si="6"/>
        <v>3061.006907561381</v>
      </c>
      <c r="M347" s="60">
        <f>'Gas calculations'!AM340</f>
        <v>2958.6314380950857</v>
      </c>
      <c r="N347" s="65"/>
      <c r="O347" s="65"/>
      <c r="P347" s="65"/>
      <c r="Q347" s="65"/>
      <c r="R347" s="65"/>
      <c r="S347" s="65"/>
      <c r="T347" s="67"/>
      <c r="U347" s="63"/>
    </row>
    <row r="348" spans="1:21" ht="19" thickBot="1">
      <c r="A348" s="58">
        <f>'Field readings'!A342</f>
        <v>44142</v>
      </c>
      <c r="B348" s="59">
        <f>'Field readings'!B342</f>
        <v>4.1354166666647103</v>
      </c>
      <c r="C348" s="65"/>
      <c r="D348" s="60">
        <f>'Field readings'!E342</f>
        <v>32</v>
      </c>
      <c r="E348" s="61">
        <f>'Field readings'!G342</f>
        <v>0</v>
      </c>
      <c r="F348" s="61">
        <f>'Field readings'!F342</f>
        <v>230</v>
      </c>
      <c r="G348" s="61">
        <f>'Field readings'!H342</f>
        <v>105.8</v>
      </c>
      <c r="H348" s="60">
        <f>'Field readings'!J342</f>
        <v>150</v>
      </c>
      <c r="I348" s="60">
        <f>'Field readings'!K342</f>
        <v>95</v>
      </c>
      <c r="J348" s="60">
        <f>'Field readings'!L342</f>
        <v>12</v>
      </c>
      <c r="K348" s="60">
        <f>'Field readings'!I342</f>
        <v>0.625</v>
      </c>
      <c r="L348" s="65">
        <f t="shared" si="6"/>
        <v>2848.6914330346776</v>
      </c>
      <c r="M348" s="60">
        <f>'Gas calculations'!AM341</f>
        <v>2738.7514279742695</v>
      </c>
      <c r="N348" s="65"/>
      <c r="O348" s="65"/>
      <c r="P348" s="65"/>
      <c r="Q348" s="65"/>
      <c r="R348" s="65"/>
      <c r="S348" s="65"/>
      <c r="T348" s="67"/>
      <c r="U348" s="63"/>
    </row>
    <row r="349" spans="1:21" ht="19" thickBot="1">
      <c r="A349" s="58">
        <f>'Field readings'!A343</f>
        <v>44142</v>
      </c>
      <c r="B349" s="59">
        <f>'Field readings'!B343</f>
        <v>4.1458333333313702</v>
      </c>
      <c r="C349" s="65"/>
      <c r="D349" s="60">
        <f>'Field readings'!E343</f>
        <v>32</v>
      </c>
      <c r="E349" s="61">
        <f>'Field readings'!G343</f>
        <v>0</v>
      </c>
      <c r="F349" s="61">
        <f>'Field readings'!F343</f>
        <v>230</v>
      </c>
      <c r="G349" s="61">
        <f>'Field readings'!H343</f>
        <v>105.8</v>
      </c>
      <c r="H349" s="60">
        <f>'Field readings'!J343</f>
        <v>150</v>
      </c>
      <c r="I349" s="60">
        <f>'Field readings'!K343</f>
        <v>95</v>
      </c>
      <c r="J349" s="60">
        <f>'Field readings'!L343</f>
        <v>14</v>
      </c>
      <c r="K349" s="60">
        <f>'Field readings'!I343</f>
        <v>0.625</v>
      </c>
      <c r="L349" s="65">
        <f t="shared" si="6"/>
        <v>2848.6914330346776</v>
      </c>
      <c r="M349" s="60">
        <f>'Gas calculations'!AM342</f>
        <v>2958.6314380950857</v>
      </c>
      <c r="N349" s="65"/>
      <c r="O349" s="65"/>
      <c r="P349" s="65"/>
      <c r="Q349" s="65"/>
      <c r="R349" s="65"/>
      <c r="S349" s="65"/>
      <c r="T349" s="67"/>
      <c r="U349" s="63"/>
    </row>
    <row r="350" spans="1:21" ht="19" thickBot="1">
      <c r="A350" s="58">
        <f>'Field readings'!A344</f>
        <v>44142</v>
      </c>
      <c r="B350" s="59">
        <f>'Field readings'!B344</f>
        <v>4.15624999999803</v>
      </c>
      <c r="C350" s="65"/>
      <c r="D350" s="60">
        <f>'Field readings'!E344</f>
        <v>32</v>
      </c>
      <c r="E350" s="61">
        <f>'Field readings'!G344</f>
        <v>0</v>
      </c>
      <c r="F350" s="61">
        <f>'Field readings'!F344</f>
        <v>225</v>
      </c>
      <c r="G350" s="61">
        <f>'Field readings'!H344</f>
        <v>105.8</v>
      </c>
      <c r="H350" s="60">
        <f>'Field readings'!J344</f>
        <v>150</v>
      </c>
      <c r="I350" s="60">
        <f>'Field readings'!K344</f>
        <v>95</v>
      </c>
      <c r="J350" s="60">
        <f>'Field readings'!L344</f>
        <v>12</v>
      </c>
      <c r="K350" s="60">
        <f>'Field readings'!I344</f>
        <v>0.625</v>
      </c>
      <c r="L350" s="65">
        <f t="shared" si="6"/>
        <v>2848.6914330346776</v>
      </c>
      <c r="M350" s="60">
        <f>'Gas calculations'!AM343</f>
        <v>2738.7514279742695</v>
      </c>
      <c r="N350" s="65"/>
      <c r="O350" s="65"/>
      <c r="P350" s="65"/>
      <c r="Q350" s="65"/>
      <c r="R350" s="65"/>
      <c r="S350" s="65"/>
      <c r="T350" s="67"/>
      <c r="U350" s="63"/>
    </row>
    <row r="351" spans="1:21" ht="19" thickBot="1">
      <c r="A351" s="58">
        <f>'Field readings'!A345</f>
        <v>44142</v>
      </c>
      <c r="B351" s="59">
        <f>'Field readings'!B345</f>
        <v>4.1666666666646899</v>
      </c>
      <c r="C351" s="65"/>
      <c r="D351" s="60">
        <f>'Field readings'!E345</f>
        <v>32</v>
      </c>
      <c r="E351" s="61">
        <f>'Field readings'!G345</f>
        <v>0</v>
      </c>
      <c r="F351" s="61">
        <f>'Field readings'!F345</f>
        <v>225</v>
      </c>
      <c r="G351" s="61">
        <f>'Field readings'!H345</f>
        <v>105.8</v>
      </c>
      <c r="H351" s="60">
        <f>'Field readings'!J345</f>
        <v>150</v>
      </c>
      <c r="I351" s="60">
        <f>'Field readings'!K345</f>
        <v>95</v>
      </c>
      <c r="J351" s="60">
        <f>'Field readings'!L345</f>
        <v>10</v>
      </c>
      <c r="K351" s="60">
        <f>'Field readings'!I345</f>
        <v>0.625</v>
      </c>
      <c r="L351" s="65">
        <f t="shared" si="6"/>
        <v>2619.2523108426058</v>
      </c>
      <c r="M351" s="60">
        <f>'Gas calculations'!AM344</f>
        <v>2499.7531937109416</v>
      </c>
      <c r="N351" s="65"/>
      <c r="O351" s="65"/>
      <c r="P351" s="65"/>
      <c r="Q351" s="65"/>
      <c r="R351" s="65"/>
      <c r="S351" s="65"/>
      <c r="T351" s="67"/>
      <c r="U351" s="63"/>
    </row>
    <row r="352" spans="1:21" ht="19" thickBot="1">
      <c r="A352" s="58">
        <f>'Field readings'!A346</f>
        <v>44142</v>
      </c>
      <c r="B352" s="59">
        <f>'Field readings'!B346</f>
        <v>4.1770833333313497</v>
      </c>
      <c r="C352" s="65"/>
      <c r="D352" s="60">
        <f>'Field readings'!E346</f>
        <v>32</v>
      </c>
      <c r="E352" s="61">
        <f>'Field readings'!G346</f>
        <v>0</v>
      </c>
      <c r="F352" s="61">
        <f>'Field readings'!F346</f>
        <v>225</v>
      </c>
      <c r="G352" s="61">
        <f>'Field readings'!H346</f>
        <v>105.8</v>
      </c>
      <c r="H352" s="60">
        <f>'Field readings'!J346</f>
        <v>150</v>
      </c>
      <c r="I352" s="60">
        <f>'Field readings'!K346</f>
        <v>95</v>
      </c>
      <c r="J352" s="60">
        <f>'Field readings'!L346</f>
        <v>8</v>
      </c>
      <c r="K352" s="60">
        <f>'Field readings'!I346</f>
        <v>0.625</v>
      </c>
      <c r="L352" s="65">
        <f t="shared" si="6"/>
        <v>2367.6332446590986</v>
      </c>
      <c r="M352" s="60">
        <f>'Gas calculations'!AM345</f>
        <v>2235.5132956072562</v>
      </c>
      <c r="N352" s="65"/>
      <c r="O352" s="65"/>
      <c r="P352" s="65"/>
      <c r="Q352" s="65"/>
      <c r="R352" s="65"/>
      <c r="S352" s="65"/>
      <c r="T352" s="67"/>
      <c r="U352" s="63"/>
    </row>
    <row r="353" spans="1:21" ht="19" thickBot="1">
      <c r="A353" s="58">
        <f>'Field readings'!A347</f>
        <v>44142</v>
      </c>
      <c r="B353" s="59">
        <f>'Field readings'!B347</f>
        <v>4.1874999999980096</v>
      </c>
      <c r="C353" s="65"/>
      <c r="D353" s="60">
        <f>'Field readings'!E347</f>
        <v>32</v>
      </c>
      <c r="E353" s="61">
        <f>'Field readings'!G347</f>
        <v>0</v>
      </c>
      <c r="F353" s="61">
        <f>'Field readings'!F347</f>
        <v>225</v>
      </c>
      <c r="G353" s="61">
        <f>'Field readings'!H347</f>
        <v>105.8</v>
      </c>
      <c r="H353" s="60">
        <f>'Field readings'!J347</f>
        <v>150</v>
      </c>
      <c r="I353" s="60">
        <f>'Field readings'!K347</f>
        <v>95</v>
      </c>
      <c r="J353" s="60">
        <f>'Field readings'!L347</f>
        <v>12</v>
      </c>
      <c r="K353" s="60">
        <f>'Field readings'!I347</f>
        <v>0.625</v>
      </c>
      <c r="L353" s="65">
        <f t="shared" si="6"/>
        <v>2487.1323617907628</v>
      </c>
      <c r="M353" s="60">
        <f>'Gas calculations'!AM346</f>
        <v>2738.7514279742695</v>
      </c>
      <c r="N353" s="65"/>
      <c r="O353" s="65"/>
      <c r="P353" s="65"/>
      <c r="Q353" s="65"/>
      <c r="R353" s="65"/>
      <c r="S353" s="65"/>
      <c r="T353" s="67"/>
      <c r="U353" s="63"/>
    </row>
    <row r="354" spans="1:21" ht="19" thickBot="1">
      <c r="A354" s="58">
        <f>'Field readings'!A348</f>
        <v>44142</v>
      </c>
      <c r="B354" s="59">
        <f>'Field readings'!B348</f>
        <v>4.1979166666646703</v>
      </c>
      <c r="C354" s="65"/>
      <c r="D354" s="60">
        <f>'Field readings'!E348</f>
        <v>32</v>
      </c>
      <c r="E354" s="61">
        <f>'Field readings'!G348</f>
        <v>0</v>
      </c>
      <c r="F354" s="61">
        <f>'Field readings'!F348</f>
        <v>225</v>
      </c>
      <c r="G354" s="61">
        <f>'Field readings'!H348</f>
        <v>105.8</v>
      </c>
      <c r="H354" s="60">
        <f>'Field readings'!J348</f>
        <v>150</v>
      </c>
      <c r="I354" s="60">
        <f>'Field readings'!K348</f>
        <v>95</v>
      </c>
      <c r="J354" s="60">
        <f>'Field readings'!L348</f>
        <v>8</v>
      </c>
      <c r="K354" s="60">
        <f>'Field readings'!I348</f>
        <v>0.625</v>
      </c>
      <c r="L354" s="65">
        <f t="shared" si="6"/>
        <v>2487.1323617907628</v>
      </c>
      <c r="M354" s="60">
        <f>'Gas calculations'!AM347</f>
        <v>2235.5132956072562</v>
      </c>
      <c r="N354" s="65"/>
      <c r="O354" s="65"/>
      <c r="P354" s="65"/>
      <c r="Q354" s="65"/>
      <c r="R354" s="65"/>
      <c r="S354" s="65"/>
      <c r="T354" s="67"/>
      <c r="U354" s="63"/>
    </row>
    <row r="355" spans="1:21" ht="19" thickBot="1">
      <c r="A355" s="58">
        <f>'Field readings'!A349</f>
        <v>44142</v>
      </c>
      <c r="B355" s="59">
        <f>'Field readings'!B349</f>
        <v>4.2083333333313302</v>
      </c>
      <c r="C355" s="65"/>
      <c r="D355" s="60">
        <f>'Field readings'!E349</f>
        <v>32</v>
      </c>
      <c r="E355" s="61">
        <f>'Field readings'!G349</f>
        <v>0</v>
      </c>
      <c r="F355" s="61">
        <f>'Field readings'!F349</f>
        <v>225</v>
      </c>
      <c r="G355" s="61">
        <f>'Field readings'!H349</f>
        <v>105.8</v>
      </c>
      <c r="H355" s="60">
        <f>'Field readings'!J349</f>
        <v>150</v>
      </c>
      <c r="I355" s="60">
        <f>'Field readings'!K349</f>
        <v>95</v>
      </c>
      <c r="J355" s="60">
        <f>'Field readings'!L349</f>
        <v>8</v>
      </c>
      <c r="K355" s="60">
        <f>'Field readings'!I349</f>
        <v>0.625</v>
      </c>
      <c r="L355" s="65">
        <f t="shared" si="6"/>
        <v>2235.5132956072562</v>
      </c>
      <c r="M355" s="60">
        <f>'Gas calculations'!AM348</f>
        <v>2235.5132956072562</v>
      </c>
      <c r="N355" s="65"/>
      <c r="O355" s="65"/>
      <c r="P355" s="65"/>
      <c r="Q355" s="65"/>
      <c r="R355" s="65"/>
      <c r="S355" s="65"/>
      <c r="T355" s="67"/>
      <c r="U355" s="63"/>
    </row>
    <row r="356" spans="1:21" ht="19" thickBot="1">
      <c r="A356" s="58">
        <f>'Field readings'!A350</f>
        <v>44142</v>
      </c>
      <c r="B356" s="59">
        <f>'Field readings'!B350</f>
        <v>4.2187499999979901</v>
      </c>
      <c r="C356" s="65"/>
      <c r="D356" s="60">
        <f>'Field readings'!E350</f>
        <v>32</v>
      </c>
      <c r="E356" s="61">
        <f>'Field readings'!G350</f>
        <v>0</v>
      </c>
      <c r="F356" s="61">
        <f>'Field readings'!F350</f>
        <v>225</v>
      </c>
      <c r="G356" s="61">
        <f>'Field readings'!H350</f>
        <v>105.8</v>
      </c>
      <c r="H356" s="60">
        <f>'Field readings'!J350</f>
        <v>150</v>
      </c>
      <c r="I356" s="60">
        <f>'Field readings'!K350</f>
        <v>95</v>
      </c>
      <c r="J356" s="60">
        <f>'Field readings'!L350</f>
        <v>10</v>
      </c>
      <c r="K356" s="60">
        <f>'Field readings'!I350</f>
        <v>0.625</v>
      </c>
      <c r="L356" s="65">
        <f t="shared" si="6"/>
        <v>2367.6332446590986</v>
      </c>
      <c r="M356" s="60">
        <f>'Gas calculations'!AM349</f>
        <v>2499.7531937109416</v>
      </c>
      <c r="N356" s="65"/>
      <c r="O356" s="65"/>
      <c r="P356" s="65"/>
      <c r="Q356" s="65"/>
      <c r="R356" s="65"/>
      <c r="S356" s="65"/>
      <c r="T356" s="67"/>
      <c r="U356" s="63"/>
    </row>
    <row r="357" spans="1:21" ht="19" thickBot="1">
      <c r="A357" s="58">
        <f>'Field readings'!A351</f>
        <v>44142</v>
      </c>
      <c r="B357" s="59">
        <f>'Field readings'!B351</f>
        <v>4.2291666666646499</v>
      </c>
      <c r="C357" s="65"/>
      <c r="D357" s="60">
        <f>'Field readings'!E351</f>
        <v>32</v>
      </c>
      <c r="E357" s="61">
        <f>'Field readings'!G351</f>
        <v>0</v>
      </c>
      <c r="F357" s="61">
        <f>'Field readings'!F351</f>
        <v>225</v>
      </c>
      <c r="G357" s="61">
        <f>'Field readings'!H351</f>
        <v>105.8</v>
      </c>
      <c r="H357" s="60">
        <f>'Field readings'!J351</f>
        <v>150</v>
      </c>
      <c r="I357" s="60">
        <f>'Field readings'!K351</f>
        <v>95</v>
      </c>
      <c r="J357" s="60">
        <f>'Field readings'!L351</f>
        <v>8</v>
      </c>
      <c r="K357" s="60">
        <f>'Field readings'!I351</f>
        <v>0.625</v>
      </c>
      <c r="L357" s="65">
        <f t="shared" si="6"/>
        <v>2367.6332446590986</v>
      </c>
      <c r="M357" s="60">
        <f>'Gas calculations'!AM350</f>
        <v>2235.5132956072562</v>
      </c>
      <c r="N357" s="65"/>
      <c r="O357" s="65"/>
      <c r="P357" s="65"/>
      <c r="Q357" s="65"/>
      <c r="R357" s="65"/>
      <c r="S357" s="65"/>
      <c r="T357" s="67"/>
      <c r="U357" s="63"/>
    </row>
    <row r="358" spans="1:21" ht="19" thickBot="1">
      <c r="A358" s="58">
        <f>'Field readings'!A352</f>
        <v>44142</v>
      </c>
      <c r="B358" s="59">
        <f>'Field readings'!B352</f>
        <v>4.2395833333313098</v>
      </c>
      <c r="C358" s="65"/>
      <c r="D358" s="60">
        <f>'Field readings'!E352</f>
        <v>32</v>
      </c>
      <c r="E358" s="61">
        <f>'Field readings'!G352</f>
        <v>0</v>
      </c>
      <c r="F358" s="61">
        <f>'Field readings'!F352</f>
        <v>225</v>
      </c>
      <c r="G358" s="61">
        <f>'Field readings'!H352</f>
        <v>105.8</v>
      </c>
      <c r="H358" s="60">
        <f>'Field readings'!J352</f>
        <v>150</v>
      </c>
      <c r="I358" s="60">
        <f>'Field readings'!K352</f>
        <v>95</v>
      </c>
      <c r="J358" s="60">
        <f>'Field readings'!L352</f>
        <v>10</v>
      </c>
      <c r="K358" s="60">
        <f>'Field readings'!I352</f>
        <v>0.625</v>
      </c>
      <c r="L358" s="65">
        <f t="shared" si="6"/>
        <v>2367.6332446590986</v>
      </c>
      <c r="M358" s="60">
        <f>'Gas calculations'!AM351</f>
        <v>2499.7531937109416</v>
      </c>
      <c r="N358" s="65"/>
      <c r="O358" s="65"/>
      <c r="P358" s="65"/>
      <c r="Q358" s="65"/>
      <c r="R358" s="65"/>
      <c r="S358" s="65"/>
      <c r="T358" s="67"/>
      <c r="U358" s="63"/>
    </row>
    <row r="359" spans="1:21" ht="19" thickBot="1">
      <c r="A359" s="58">
        <f>'Field readings'!A353</f>
        <v>44142</v>
      </c>
      <c r="B359" s="59">
        <f>'Field readings'!B353</f>
        <v>4.2499999999979696</v>
      </c>
      <c r="C359" s="65"/>
      <c r="D359" s="60">
        <f>'Field readings'!E353</f>
        <v>32</v>
      </c>
      <c r="E359" s="61">
        <f>'Field readings'!G353</f>
        <v>0</v>
      </c>
      <c r="F359" s="61">
        <f>'Field readings'!F353</f>
        <v>225</v>
      </c>
      <c r="G359" s="61">
        <f>'Field readings'!H353</f>
        <v>105.8</v>
      </c>
      <c r="H359" s="60">
        <f>'Field readings'!J353</f>
        <v>150</v>
      </c>
      <c r="I359" s="60">
        <f>'Field readings'!K353</f>
        <v>95</v>
      </c>
      <c r="J359" s="60">
        <f>'Field readings'!L353</f>
        <v>10</v>
      </c>
      <c r="K359" s="60">
        <f>'Field readings'!I353</f>
        <v>0.625</v>
      </c>
      <c r="L359" s="65">
        <f t="shared" si="6"/>
        <v>2499.7531937109416</v>
      </c>
      <c r="M359" s="60">
        <f>'Gas calculations'!AM352</f>
        <v>2499.7531937109416</v>
      </c>
      <c r="N359" s="65"/>
      <c r="O359" s="65"/>
      <c r="P359" s="65"/>
      <c r="Q359" s="65"/>
      <c r="R359" s="65"/>
      <c r="S359" s="65"/>
      <c r="T359" s="67"/>
      <c r="U359" s="63"/>
    </row>
    <row r="360" spans="1:21" ht="19" thickBot="1">
      <c r="A360" s="58">
        <f>'Field readings'!A354</f>
        <v>44142</v>
      </c>
      <c r="B360" s="59">
        <f>'Field readings'!B354</f>
        <v>4.2604166666646304</v>
      </c>
      <c r="C360" s="65"/>
      <c r="D360" s="60">
        <f>'Field readings'!E354</f>
        <v>32</v>
      </c>
      <c r="E360" s="61">
        <f>'Field readings'!G354</f>
        <v>0</v>
      </c>
      <c r="F360" s="61">
        <f>'Field readings'!F354</f>
        <v>225</v>
      </c>
      <c r="G360" s="61">
        <f>'Field readings'!H354</f>
        <v>105.8</v>
      </c>
      <c r="H360" s="60">
        <f>'Field readings'!J354</f>
        <v>150</v>
      </c>
      <c r="I360" s="60">
        <f>'Field readings'!K354</f>
        <v>95</v>
      </c>
      <c r="J360" s="60">
        <f>'Field readings'!L354</f>
        <v>12</v>
      </c>
      <c r="K360" s="60">
        <f>'Field readings'!I354</f>
        <v>0.625</v>
      </c>
      <c r="L360" s="65">
        <f t="shared" si="6"/>
        <v>2619.2523108426058</v>
      </c>
      <c r="M360" s="60">
        <f>'Gas calculations'!AM353</f>
        <v>2738.7514279742695</v>
      </c>
      <c r="N360" s="65"/>
      <c r="O360" s="65"/>
      <c r="P360" s="65"/>
      <c r="Q360" s="65"/>
      <c r="R360" s="65"/>
      <c r="S360" s="65"/>
      <c r="T360" s="67"/>
      <c r="U360" s="63"/>
    </row>
    <row r="361" spans="1:21" ht="19" thickBot="1">
      <c r="A361" s="58">
        <f>'Field readings'!A355</f>
        <v>44142</v>
      </c>
      <c r="B361" s="59">
        <f>'Field readings'!B355</f>
        <v>4.2708333333312902</v>
      </c>
      <c r="C361" s="65"/>
      <c r="D361" s="60">
        <f>'Field readings'!E355</f>
        <v>32</v>
      </c>
      <c r="E361" s="61">
        <f>'Field readings'!G355</f>
        <v>0</v>
      </c>
      <c r="F361" s="61">
        <f>'Field readings'!F355</f>
        <v>225</v>
      </c>
      <c r="G361" s="61">
        <f>'Field readings'!H355</f>
        <v>105.8</v>
      </c>
      <c r="H361" s="60">
        <f>'Field readings'!J355</f>
        <v>150</v>
      </c>
      <c r="I361" s="60">
        <f>'Field readings'!K355</f>
        <v>95</v>
      </c>
      <c r="J361" s="60">
        <f>'Field readings'!L355</f>
        <v>8</v>
      </c>
      <c r="K361" s="60">
        <f>'Field readings'!I355</f>
        <v>0.625</v>
      </c>
      <c r="L361" s="65">
        <f t="shared" si="6"/>
        <v>2487.1323617907628</v>
      </c>
      <c r="M361" s="60">
        <f>'Gas calculations'!AM354</f>
        <v>2235.5132956072562</v>
      </c>
      <c r="N361" s="65"/>
      <c r="O361" s="65"/>
      <c r="P361" s="65"/>
      <c r="Q361" s="65"/>
      <c r="R361" s="65"/>
      <c r="S361" s="65"/>
      <c r="T361" s="67"/>
      <c r="U361" s="63"/>
    </row>
    <row r="362" spans="1:21" ht="19" thickBot="1">
      <c r="A362" s="58">
        <f>'Field readings'!A356</f>
        <v>44142</v>
      </c>
      <c r="B362" s="59">
        <f>'Field readings'!B356</f>
        <v>4.2812499999979501</v>
      </c>
      <c r="C362" s="65"/>
      <c r="D362" s="60">
        <f>'Field readings'!E356</f>
        <v>32</v>
      </c>
      <c r="E362" s="61">
        <f>'Field readings'!G356</f>
        <v>0</v>
      </c>
      <c r="F362" s="61">
        <f>'Field readings'!F356</f>
        <v>225</v>
      </c>
      <c r="G362" s="61">
        <f>'Field readings'!H356</f>
        <v>105.8</v>
      </c>
      <c r="H362" s="60">
        <f>'Field readings'!J356</f>
        <v>150</v>
      </c>
      <c r="I362" s="60">
        <f>'Field readings'!K356</f>
        <v>95</v>
      </c>
      <c r="J362" s="60">
        <f>'Field readings'!L356</f>
        <v>6</v>
      </c>
      <c r="K362" s="60">
        <f>'Field readings'!I356</f>
        <v>0.625</v>
      </c>
      <c r="L362" s="65">
        <f t="shared" si="6"/>
        <v>2085.6177112678397</v>
      </c>
      <c r="M362" s="60">
        <f>'Gas calculations'!AM355</f>
        <v>1935.7221269284234</v>
      </c>
      <c r="N362" s="65"/>
      <c r="O362" s="65"/>
      <c r="P362" s="65"/>
      <c r="Q362" s="65"/>
      <c r="R362" s="65"/>
      <c r="S362" s="65"/>
      <c r="T362" s="67"/>
      <c r="U362" s="63"/>
    </row>
    <row r="363" spans="1:21" ht="19" thickBot="1">
      <c r="A363" s="58">
        <f>'Field readings'!A357</f>
        <v>44142</v>
      </c>
      <c r="B363" s="59">
        <f>'Field readings'!B357</f>
        <v>4.2916666666646099</v>
      </c>
      <c r="C363" s="65"/>
      <c r="D363" s="60">
        <f>'Field readings'!E357</f>
        <v>32</v>
      </c>
      <c r="E363" s="61">
        <f>'Field readings'!G357</f>
        <v>0</v>
      </c>
      <c r="F363" s="61">
        <f>'Field readings'!F357</f>
        <v>225</v>
      </c>
      <c r="G363" s="61">
        <f>'Field readings'!H357</f>
        <v>105.8</v>
      </c>
      <c r="H363" s="60">
        <f>'Field readings'!J357</f>
        <v>150</v>
      </c>
      <c r="I363" s="60">
        <f>'Field readings'!K357</f>
        <v>95</v>
      </c>
      <c r="J363" s="60">
        <f>'Field readings'!L357</f>
        <v>8</v>
      </c>
      <c r="K363" s="60">
        <f>'Field readings'!I357</f>
        <v>0.625</v>
      </c>
      <c r="L363" s="65">
        <f t="shared" si="6"/>
        <v>2085.6177112678397</v>
      </c>
      <c r="M363" s="60">
        <f>'Gas calculations'!AM356</f>
        <v>2235.5132956072562</v>
      </c>
      <c r="N363" s="65"/>
      <c r="O363" s="65"/>
      <c r="P363" s="65"/>
      <c r="Q363" s="65"/>
      <c r="R363" s="65"/>
      <c r="S363" s="65"/>
      <c r="T363" s="67"/>
      <c r="U363" s="63"/>
    </row>
    <row r="364" spans="1:21" ht="19" thickBot="1">
      <c r="A364" s="58">
        <f>'Field readings'!A358</f>
        <v>44142</v>
      </c>
      <c r="B364" s="59">
        <f>'Field readings'!B358</f>
        <v>4.3020833333312698</v>
      </c>
      <c r="C364" s="65"/>
      <c r="D364" s="60">
        <f>'Field readings'!E358</f>
        <v>32</v>
      </c>
      <c r="E364" s="61">
        <f>'Field readings'!G358</f>
        <v>0</v>
      </c>
      <c r="F364" s="61">
        <f>'Field readings'!F358</f>
        <v>225</v>
      </c>
      <c r="G364" s="61">
        <f>'Field readings'!H358</f>
        <v>107.60000000000001</v>
      </c>
      <c r="H364" s="60">
        <f>'Field readings'!J358</f>
        <v>150</v>
      </c>
      <c r="I364" s="60">
        <f>'Field readings'!K358</f>
        <v>95</v>
      </c>
      <c r="J364" s="60">
        <f>'Field readings'!L358</f>
        <v>6</v>
      </c>
      <c r="K364" s="60">
        <f>'Field readings'!I358</f>
        <v>0.625</v>
      </c>
      <c r="L364" s="65">
        <f t="shared" si="6"/>
        <v>2085.6177112678397</v>
      </c>
      <c r="M364" s="60">
        <f>'Gas calculations'!AM357</f>
        <v>1935.7221269284234</v>
      </c>
      <c r="N364" s="65"/>
      <c r="O364" s="65"/>
      <c r="P364" s="65"/>
      <c r="Q364" s="65"/>
      <c r="R364" s="65"/>
      <c r="S364" s="65"/>
      <c r="T364" s="67"/>
      <c r="U364" s="63"/>
    </row>
    <row r="365" spans="1:21" ht="19" thickBot="1">
      <c r="A365" s="58">
        <f>'Field readings'!A359</f>
        <v>44142</v>
      </c>
      <c r="B365" s="59">
        <f>'Field readings'!B359</f>
        <v>4.3124999999979297</v>
      </c>
      <c r="C365" s="65"/>
      <c r="D365" s="60">
        <f>'Field readings'!E359</f>
        <v>32</v>
      </c>
      <c r="E365" s="61">
        <f>'Field readings'!G359</f>
        <v>0</v>
      </c>
      <c r="F365" s="61">
        <f>'Field readings'!F359</f>
        <v>220</v>
      </c>
      <c r="G365" s="61">
        <f>'Field readings'!H359</f>
        <v>107.60000000000001</v>
      </c>
      <c r="H365" s="60">
        <f>'Field readings'!J359</f>
        <v>150</v>
      </c>
      <c r="I365" s="60">
        <f>'Field readings'!K359</f>
        <v>95</v>
      </c>
      <c r="J365" s="60">
        <f>'Field readings'!L359</f>
        <v>8</v>
      </c>
      <c r="K365" s="60">
        <f>'Field readings'!I359</f>
        <v>0.625</v>
      </c>
      <c r="L365" s="65">
        <f t="shared" si="6"/>
        <v>2085.6177112678397</v>
      </c>
      <c r="M365" s="60">
        <f>'Gas calculations'!AM358</f>
        <v>2235.5132956072562</v>
      </c>
      <c r="N365" s="65"/>
      <c r="O365" s="65"/>
      <c r="P365" s="65"/>
      <c r="Q365" s="65"/>
      <c r="R365" s="65"/>
      <c r="S365" s="65"/>
      <c r="T365" s="67"/>
      <c r="U365" s="63"/>
    </row>
    <row r="366" spans="1:21" ht="19" thickBot="1">
      <c r="A366" s="58">
        <f>'Field readings'!A360</f>
        <v>44142</v>
      </c>
      <c r="B366" s="59">
        <f>'Field readings'!B360</f>
        <v>4.3229166666645904</v>
      </c>
      <c r="C366" s="65"/>
      <c r="D366" s="60">
        <f>'Field readings'!E360</f>
        <v>32</v>
      </c>
      <c r="E366" s="61">
        <f>'Field readings'!G360</f>
        <v>0</v>
      </c>
      <c r="F366" s="61">
        <f>'Field readings'!F360</f>
        <v>220</v>
      </c>
      <c r="G366" s="61">
        <f>'Field readings'!H360</f>
        <v>107.60000000000001</v>
      </c>
      <c r="H366" s="60">
        <f>'Field readings'!J360</f>
        <v>150</v>
      </c>
      <c r="I366" s="60">
        <f>'Field readings'!K360</f>
        <v>95</v>
      </c>
      <c r="J366" s="60">
        <f>'Field readings'!L360</f>
        <v>6</v>
      </c>
      <c r="K366" s="60">
        <f>'Field readings'!I360</f>
        <v>0.625</v>
      </c>
      <c r="L366" s="65">
        <f t="shared" si="6"/>
        <v>2085.6177112678397</v>
      </c>
      <c r="M366" s="60">
        <f>'Gas calculations'!AM359</f>
        <v>1935.7221269284234</v>
      </c>
      <c r="N366" s="65"/>
      <c r="O366" s="65"/>
      <c r="P366" s="65"/>
      <c r="Q366" s="65"/>
      <c r="R366" s="65"/>
      <c r="S366" s="65"/>
      <c r="T366" s="67"/>
      <c r="U366" s="63"/>
    </row>
    <row r="367" spans="1:21" ht="19" thickBot="1">
      <c r="A367" s="58">
        <f>'Field readings'!A361</f>
        <v>44142</v>
      </c>
      <c r="B367" s="59">
        <f>'Field readings'!B361</f>
        <v>4.3333333333312503</v>
      </c>
      <c r="C367" s="65"/>
      <c r="D367" s="60">
        <f>'Field readings'!E361</f>
        <v>32</v>
      </c>
      <c r="E367" s="61">
        <f>'Field readings'!G361</f>
        <v>0</v>
      </c>
      <c r="F367" s="61">
        <f>'Field readings'!F361</f>
        <v>220</v>
      </c>
      <c r="G367" s="61">
        <f>'Field readings'!H361</f>
        <v>107.60000000000001</v>
      </c>
      <c r="H367" s="60">
        <f>'Field readings'!J361</f>
        <v>150</v>
      </c>
      <c r="I367" s="60">
        <f>'Field readings'!K361</f>
        <v>95</v>
      </c>
      <c r="J367" s="60">
        <f>'Field readings'!L361</f>
        <v>8</v>
      </c>
      <c r="K367" s="60">
        <f>'Field readings'!I361</f>
        <v>0.625</v>
      </c>
      <c r="L367" s="65">
        <f t="shared" si="6"/>
        <v>2085.6177112678397</v>
      </c>
      <c r="M367" s="60">
        <f>'Gas calculations'!AM360</f>
        <v>2235.5132956072562</v>
      </c>
      <c r="N367" s="65"/>
      <c r="O367" s="65"/>
      <c r="P367" s="65"/>
      <c r="Q367" s="65"/>
      <c r="R367" s="65"/>
      <c r="S367" s="65"/>
      <c r="T367" s="67"/>
      <c r="U367" s="63"/>
    </row>
    <row r="368" spans="1:21" ht="19" thickBot="1">
      <c r="A368" s="58">
        <f>'Field readings'!A362</f>
        <v>44142</v>
      </c>
      <c r="B368" s="59">
        <f>'Field readings'!B362</f>
        <v>4.3437499999979101</v>
      </c>
      <c r="C368" s="65"/>
      <c r="D368" s="60">
        <f>'Field readings'!E362</f>
        <v>32</v>
      </c>
      <c r="E368" s="61">
        <f>'Field readings'!G362</f>
        <v>0</v>
      </c>
      <c r="F368" s="61">
        <f>'Field readings'!F362</f>
        <v>220</v>
      </c>
      <c r="G368" s="61">
        <f>'Field readings'!H362</f>
        <v>107.60000000000001</v>
      </c>
      <c r="H368" s="60">
        <f>'Field readings'!J362</f>
        <v>150</v>
      </c>
      <c r="I368" s="60">
        <f>'Field readings'!K362</f>
        <v>95</v>
      </c>
      <c r="J368" s="60">
        <f>'Field readings'!L362</f>
        <v>8</v>
      </c>
      <c r="K368" s="60">
        <f>'Field readings'!I362</f>
        <v>0.625</v>
      </c>
      <c r="L368" s="65">
        <f t="shared" si="6"/>
        <v>2235.5132956072562</v>
      </c>
      <c r="M368" s="60">
        <f>'Gas calculations'!AM361</f>
        <v>2235.5132956072562</v>
      </c>
      <c r="N368" s="65"/>
      <c r="O368" s="65"/>
      <c r="P368" s="65"/>
      <c r="Q368" s="65"/>
      <c r="R368" s="65"/>
      <c r="S368" s="65"/>
      <c r="T368" s="67"/>
      <c r="U368" s="63"/>
    </row>
    <row r="369" spans="1:21" ht="19" thickBot="1">
      <c r="A369" s="58">
        <f>'Field readings'!A363</f>
        <v>44142</v>
      </c>
      <c r="B369" s="59">
        <f>'Field readings'!B363</f>
        <v>4.35416666666457</v>
      </c>
      <c r="C369" s="65"/>
      <c r="D369" s="60">
        <f>'Field readings'!E363</f>
        <v>32</v>
      </c>
      <c r="E369" s="61">
        <f>'Field readings'!G363</f>
        <v>0</v>
      </c>
      <c r="F369" s="61">
        <f>'Field readings'!F363</f>
        <v>220</v>
      </c>
      <c r="G369" s="61">
        <f>'Field readings'!H363</f>
        <v>107.60000000000001</v>
      </c>
      <c r="H369" s="60">
        <f>'Field readings'!J363</f>
        <v>150</v>
      </c>
      <c r="I369" s="60">
        <f>'Field readings'!K363</f>
        <v>95</v>
      </c>
      <c r="J369" s="60">
        <f>'Field readings'!L363</f>
        <v>4</v>
      </c>
      <c r="K369" s="60">
        <f>'Field readings'!I363</f>
        <v>0.625</v>
      </c>
      <c r="L369" s="65">
        <f t="shared" si="6"/>
        <v>1907.8938471308118</v>
      </c>
      <c r="M369" s="60">
        <f>'Gas calculations'!AM362</f>
        <v>1580.2743986543674</v>
      </c>
      <c r="N369" s="65"/>
      <c r="O369" s="65"/>
      <c r="P369" s="65"/>
      <c r="Q369" s="65"/>
      <c r="R369" s="65"/>
      <c r="S369" s="65"/>
      <c r="T369" s="67"/>
      <c r="U369" s="63"/>
    </row>
    <row r="370" spans="1:21" ht="19" thickBot="1">
      <c r="A370" s="58">
        <f>'Field readings'!A364</f>
        <v>44142</v>
      </c>
      <c r="B370" s="59">
        <f>'Field readings'!B364</f>
        <v>4.3645833333312298</v>
      </c>
      <c r="C370" s="65"/>
      <c r="D370" s="60">
        <f>'Field readings'!E364</f>
        <v>32</v>
      </c>
      <c r="E370" s="61">
        <f>'Field readings'!G364</f>
        <v>0</v>
      </c>
      <c r="F370" s="61">
        <f>'Field readings'!F364</f>
        <v>220</v>
      </c>
      <c r="G370" s="61">
        <f>'Field readings'!H364</f>
        <v>107.60000000000001</v>
      </c>
      <c r="H370" s="60">
        <f>'Field readings'!J364</f>
        <v>150</v>
      </c>
      <c r="I370" s="60">
        <f>'Field readings'!K364</f>
        <v>95</v>
      </c>
      <c r="J370" s="60">
        <f>'Field readings'!L364</f>
        <v>2</v>
      </c>
      <c r="K370" s="60">
        <f>'Field readings'!I364</f>
        <v>0.625</v>
      </c>
      <c r="L370" s="65">
        <f t="shared" si="6"/>
        <v>1348.7651017961618</v>
      </c>
      <c r="M370" s="60">
        <f>'Gas calculations'!AM363</f>
        <v>1117.2558049379563</v>
      </c>
      <c r="N370" s="65"/>
      <c r="O370" s="65"/>
      <c r="P370" s="65"/>
      <c r="Q370" s="65"/>
      <c r="R370" s="65"/>
      <c r="S370" s="65"/>
      <c r="T370" s="67"/>
      <c r="U370" s="63"/>
    </row>
    <row r="371" spans="1:21" ht="19" thickBot="1">
      <c r="A371" s="58">
        <f>'Field readings'!A365</f>
        <v>44142</v>
      </c>
      <c r="B371" s="59">
        <f>'Field readings'!B365</f>
        <v>4.3749999999978897</v>
      </c>
      <c r="C371" s="65"/>
      <c r="D371" s="60">
        <f>'Field readings'!E365</f>
        <v>32</v>
      </c>
      <c r="E371" s="61">
        <f>'Field readings'!G365</f>
        <v>0</v>
      </c>
      <c r="F371" s="61">
        <f>'Field readings'!F365</f>
        <v>220</v>
      </c>
      <c r="G371" s="61">
        <f>'Field readings'!H365</f>
        <v>107.60000000000001</v>
      </c>
      <c r="H371" s="60">
        <f>'Field readings'!J365</f>
        <v>150</v>
      </c>
      <c r="I371" s="60">
        <f>'Field readings'!K365</f>
        <v>95</v>
      </c>
      <c r="J371" s="60">
        <f>'Field readings'!L365</f>
        <v>4</v>
      </c>
      <c r="K371" s="60">
        <f>'Field readings'!I365</f>
        <v>0.625</v>
      </c>
      <c r="L371" s="65">
        <f t="shared" si="6"/>
        <v>1348.7651017961618</v>
      </c>
      <c r="M371" s="60">
        <f>'Gas calculations'!AM364</f>
        <v>1580.2743986543674</v>
      </c>
      <c r="N371" s="65"/>
      <c r="O371" s="65"/>
      <c r="P371" s="65"/>
      <c r="Q371" s="65"/>
      <c r="R371" s="65"/>
      <c r="S371" s="65"/>
      <c r="T371" s="67"/>
      <c r="U371" s="63"/>
    </row>
    <row r="372" spans="1:21" ht="19" thickBot="1">
      <c r="A372" s="58">
        <f>'Field readings'!A366</f>
        <v>44142</v>
      </c>
      <c r="B372" s="59">
        <f>'Field readings'!B366</f>
        <v>4.3854166666645504</v>
      </c>
      <c r="C372" s="65"/>
      <c r="D372" s="60">
        <f>'Field readings'!E366</f>
        <v>32</v>
      </c>
      <c r="E372" s="61">
        <f>'Field readings'!G366</f>
        <v>0</v>
      </c>
      <c r="F372" s="61">
        <f>'Field readings'!F366</f>
        <v>220</v>
      </c>
      <c r="G372" s="61">
        <f>'Field readings'!H366</f>
        <v>107.60000000000001</v>
      </c>
      <c r="H372" s="60">
        <f>'Field readings'!J366</f>
        <v>150</v>
      </c>
      <c r="I372" s="60">
        <f>'Field readings'!K366</f>
        <v>95</v>
      </c>
      <c r="J372" s="60">
        <f>'Field readings'!L366</f>
        <v>2</v>
      </c>
      <c r="K372" s="60">
        <f>'Field readings'!I366</f>
        <v>0.625</v>
      </c>
      <c r="L372" s="65">
        <f t="shared" si="6"/>
        <v>1348.7651017961618</v>
      </c>
      <c r="M372" s="60">
        <f>'Gas calculations'!AM365</f>
        <v>1117.2558049379563</v>
      </c>
      <c r="N372" s="65"/>
      <c r="O372" s="65"/>
      <c r="P372" s="65"/>
      <c r="Q372" s="65"/>
      <c r="R372" s="65"/>
      <c r="S372" s="65"/>
      <c r="T372" s="67"/>
      <c r="U372" s="63"/>
    </row>
    <row r="373" spans="1:21" ht="19" thickBot="1">
      <c r="A373" s="58">
        <f>'Field readings'!A367</f>
        <v>44142</v>
      </c>
      <c r="B373" s="59">
        <f>'Field readings'!B367</f>
        <v>4.3958333333312103</v>
      </c>
      <c r="C373" s="65"/>
      <c r="D373" s="60">
        <f>'Field readings'!E367</f>
        <v>32</v>
      </c>
      <c r="E373" s="61">
        <f>'Field readings'!G367</f>
        <v>0</v>
      </c>
      <c r="F373" s="61">
        <f>'Field readings'!F367</f>
        <v>220</v>
      </c>
      <c r="G373" s="61">
        <f>'Field readings'!H367</f>
        <v>107.60000000000001</v>
      </c>
      <c r="H373" s="60">
        <f>'Field readings'!J367</f>
        <v>150</v>
      </c>
      <c r="I373" s="60">
        <f>'Field readings'!K367</f>
        <v>95</v>
      </c>
      <c r="J373" s="60">
        <f>'Field readings'!L367</f>
        <v>2</v>
      </c>
      <c r="K373" s="60">
        <f>'Field readings'!I367</f>
        <v>0.625</v>
      </c>
      <c r="L373" s="65">
        <f t="shared" si="6"/>
        <v>1117.2558049379563</v>
      </c>
      <c r="M373" s="60">
        <f>'Gas calculations'!AM366</f>
        <v>1117.2558049379563</v>
      </c>
      <c r="N373" s="65"/>
      <c r="O373" s="65"/>
      <c r="P373" s="65"/>
      <c r="Q373" s="65"/>
      <c r="R373" s="65"/>
      <c r="S373" s="65"/>
      <c r="T373" s="67"/>
      <c r="U373" s="63"/>
    </row>
    <row r="374" spans="1:21" ht="19" thickBot="1">
      <c r="A374" s="58">
        <f>'Field readings'!A368</f>
        <v>44142</v>
      </c>
      <c r="B374" s="59">
        <f>'Field readings'!B368</f>
        <v>4.4062499999978701</v>
      </c>
      <c r="C374" s="65"/>
      <c r="D374" s="60">
        <f>'Field readings'!E368</f>
        <v>32</v>
      </c>
      <c r="E374" s="61">
        <f>'Field readings'!G368</f>
        <v>0</v>
      </c>
      <c r="F374" s="61">
        <f>'Field readings'!F368</f>
        <v>220</v>
      </c>
      <c r="G374" s="61">
        <f>'Field readings'!H368</f>
        <v>107.60000000000001</v>
      </c>
      <c r="H374" s="60">
        <f>'Field readings'!J368</f>
        <v>160</v>
      </c>
      <c r="I374" s="60">
        <f>'Field readings'!K368</f>
        <v>95</v>
      </c>
      <c r="J374" s="60">
        <f>'Field readings'!L368</f>
        <v>2</v>
      </c>
      <c r="K374" s="60">
        <f>'Field readings'!I368</f>
        <v>0.625</v>
      </c>
      <c r="L374" s="65">
        <f t="shared" si="6"/>
        <v>1134.6180089602515</v>
      </c>
      <c r="M374" s="60">
        <f>'Gas calculations'!AM367</f>
        <v>1151.9802129825466</v>
      </c>
      <c r="N374" s="65"/>
      <c r="O374" s="65"/>
      <c r="P374" s="65"/>
      <c r="Q374" s="65"/>
      <c r="R374" s="65"/>
      <c r="S374" s="65"/>
      <c r="T374" s="67"/>
      <c r="U374" s="63"/>
    </row>
    <row r="375" spans="1:21" ht="19" thickBot="1">
      <c r="A375" s="58">
        <f>'Field readings'!A369</f>
        <v>44142</v>
      </c>
      <c r="B375" s="59">
        <f>'Field readings'!B369</f>
        <v>4.41666666666453</v>
      </c>
      <c r="C375" s="65"/>
      <c r="D375" s="60">
        <f>'Field readings'!E369</f>
        <v>32</v>
      </c>
      <c r="E375" s="61">
        <f>'Field readings'!G369</f>
        <v>0</v>
      </c>
      <c r="F375" s="61">
        <f>'Field readings'!F369</f>
        <v>220</v>
      </c>
      <c r="G375" s="61">
        <f>'Field readings'!H369</f>
        <v>107.60000000000001</v>
      </c>
      <c r="H375" s="60">
        <f>'Field readings'!J369</f>
        <v>160</v>
      </c>
      <c r="I375" s="60">
        <f>'Field readings'!K369</f>
        <v>95</v>
      </c>
      <c r="J375" s="60">
        <f>'Field readings'!L369</f>
        <v>2</v>
      </c>
      <c r="K375" s="60">
        <f>'Field readings'!I369</f>
        <v>0.625</v>
      </c>
      <c r="L375" s="65">
        <f t="shared" si="6"/>
        <v>1151.9802129825466</v>
      </c>
      <c r="M375" s="60">
        <f>'Gas calculations'!AM368</f>
        <v>1151.9802129825466</v>
      </c>
      <c r="N375" s="65"/>
      <c r="O375" s="65"/>
      <c r="P375" s="65"/>
      <c r="Q375" s="65"/>
      <c r="R375" s="65"/>
      <c r="S375" s="65"/>
      <c r="T375" s="67"/>
      <c r="U375" s="63"/>
    </row>
    <row r="376" spans="1:21" ht="19" thickBot="1">
      <c r="A376" s="58">
        <f>'Field readings'!A370</f>
        <v>44142</v>
      </c>
      <c r="B376" s="59">
        <f>'Field readings'!B370</f>
        <v>4.4270833333311899</v>
      </c>
      <c r="C376" s="65"/>
      <c r="D376" s="60">
        <f>'Field readings'!E370</f>
        <v>32</v>
      </c>
      <c r="E376" s="61">
        <f>'Field readings'!G370</f>
        <v>0</v>
      </c>
      <c r="F376" s="61">
        <f>'Field readings'!F370</f>
        <v>220</v>
      </c>
      <c r="G376" s="61">
        <f>'Field readings'!H370</f>
        <v>107.60000000000001</v>
      </c>
      <c r="H376" s="60">
        <f>'Field readings'!J370</f>
        <v>160</v>
      </c>
      <c r="I376" s="60">
        <f>'Field readings'!K370</f>
        <v>95</v>
      </c>
      <c r="J376" s="60">
        <f>'Field readings'!L370</f>
        <v>2</v>
      </c>
      <c r="K376" s="60">
        <f>'Field readings'!I370</f>
        <v>0.625</v>
      </c>
      <c r="L376" s="65">
        <f t="shared" si="6"/>
        <v>1151.9802129825466</v>
      </c>
      <c r="M376" s="60">
        <f>'Gas calculations'!AM369</f>
        <v>1151.9802129825466</v>
      </c>
      <c r="N376" s="65"/>
      <c r="O376" s="65"/>
      <c r="P376" s="65"/>
      <c r="Q376" s="65"/>
      <c r="R376" s="65"/>
      <c r="S376" s="65"/>
      <c r="T376" s="67"/>
      <c r="U376" s="63"/>
    </row>
    <row r="377" spans="1:21" ht="19" thickBot="1">
      <c r="A377" s="58">
        <f>'Field readings'!A371</f>
        <v>44142</v>
      </c>
      <c r="B377" s="59">
        <f>'Field readings'!B371</f>
        <v>4.4374999999978497</v>
      </c>
      <c r="C377" s="65"/>
      <c r="D377" s="60">
        <f>'Field readings'!E371</f>
        <v>32</v>
      </c>
      <c r="E377" s="61">
        <f>'Field readings'!G371</f>
        <v>0</v>
      </c>
      <c r="F377" s="61">
        <f>'Field readings'!F371</f>
        <v>225</v>
      </c>
      <c r="G377" s="61">
        <f>'Field readings'!H371</f>
        <v>107.60000000000001</v>
      </c>
      <c r="H377" s="60">
        <f>'Field readings'!J371</f>
        <v>175</v>
      </c>
      <c r="I377" s="60">
        <f>'Field readings'!K371</f>
        <v>95</v>
      </c>
      <c r="J377" s="60">
        <f>'Field readings'!L371</f>
        <v>2</v>
      </c>
      <c r="K377" s="60">
        <f>'Field readings'!I371</f>
        <v>0.625</v>
      </c>
      <c r="L377" s="65">
        <f t="shared" si="6"/>
        <v>1177.2191209680618</v>
      </c>
      <c r="M377" s="60">
        <f>'Gas calculations'!AM370</f>
        <v>1202.458028953577</v>
      </c>
      <c r="N377" s="65"/>
      <c r="O377" s="65"/>
      <c r="P377" s="65"/>
      <c r="Q377" s="65"/>
      <c r="R377" s="65"/>
      <c r="S377" s="65"/>
      <c r="T377" s="67"/>
      <c r="U377" s="63"/>
    </row>
    <row r="378" spans="1:21" ht="19" thickBot="1">
      <c r="A378" s="58">
        <f>'Field readings'!A372</f>
        <v>44142</v>
      </c>
      <c r="B378" s="59">
        <f>'Field readings'!B372</f>
        <v>4.4479166666645096</v>
      </c>
      <c r="C378" s="65"/>
      <c r="D378" s="60">
        <f>'Field readings'!E372</f>
        <v>32</v>
      </c>
      <c r="E378" s="61">
        <f>'Field readings'!G372</f>
        <v>0</v>
      </c>
      <c r="F378" s="61">
        <f>'Field readings'!F372</f>
        <v>225</v>
      </c>
      <c r="G378" s="61">
        <f>'Field readings'!H372</f>
        <v>107.60000000000001</v>
      </c>
      <c r="H378" s="60">
        <f>'Field readings'!J372</f>
        <v>175</v>
      </c>
      <c r="I378" s="60">
        <f>'Field readings'!K372</f>
        <v>95</v>
      </c>
      <c r="J378" s="60">
        <f>'Field readings'!L372</f>
        <v>2</v>
      </c>
      <c r="K378" s="60">
        <f>'Field readings'!I372</f>
        <v>0.625</v>
      </c>
      <c r="L378" s="65">
        <f t="shared" si="6"/>
        <v>1202.458028953577</v>
      </c>
      <c r="M378" s="60">
        <f>'Gas calculations'!AM371</f>
        <v>1202.458028953577</v>
      </c>
      <c r="N378" s="65"/>
      <c r="O378" s="65"/>
      <c r="P378" s="65"/>
      <c r="Q378" s="65"/>
      <c r="R378" s="65"/>
      <c r="S378" s="65"/>
      <c r="T378" s="67"/>
      <c r="U378" s="63"/>
    </row>
    <row r="379" spans="1:21" ht="19" thickBot="1">
      <c r="A379" s="58">
        <f>'Field readings'!A373</f>
        <v>44142</v>
      </c>
      <c r="B379" s="59">
        <f>'Field readings'!B373</f>
        <v>4.4583333333311703</v>
      </c>
      <c r="C379" s="65"/>
      <c r="D379" s="60">
        <f>'Field readings'!E373</f>
        <v>32</v>
      </c>
      <c r="E379" s="61">
        <f>'Field readings'!G373</f>
        <v>0</v>
      </c>
      <c r="F379" s="61">
        <f>'Field readings'!F373</f>
        <v>225</v>
      </c>
      <c r="G379" s="61">
        <f>'Field readings'!H373</f>
        <v>107.60000000000001</v>
      </c>
      <c r="H379" s="60">
        <f>'Field readings'!J373</f>
        <v>180</v>
      </c>
      <c r="I379" s="60">
        <f>'Field readings'!K373</f>
        <v>95</v>
      </c>
      <c r="J379" s="60">
        <f>'Field readings'!L373</f>
        <v>2</v>
      </c>
      <c r="K379" s="60">
        <f>'Field readings'!I373</f>
        <v>0.625</v>
      </c>
      <c r="L379" s="65">
        <f t="shared" si="6"/>
        <v>1210.6743156684806</v>
      </c>
      <c r="M379" s="60">
        <f>'Gas calculations'!AM372</f>
        <v>1218.8906023833845</v>
      </c>
      <c r="N379" s="65"/>
      <c r="O379" s="65"/>
      <c r="P379" s="65"/>
      <c r="Q379" s="65"/>
      <c r="R379" s="65"/>
      <c r="S379" s="65"/>
      <c r="T379" s="67"/>
      <c r="U379" s="63"/>
    </row>
    <row r="380" spans="1:21" ht="19" thickBot="1">
      <c r="A380" s="58">
        <f>'Field readings'!A374</f>
        <v>44142</v>
      </c>
      <c r="B380" s="59">
        <f>'Field readings'!B374</f>
        <v>4.4687499999978302</v>
      </c>
      <c r="C380" s="65"/>
      <c r="D380" s="60">
        <f>'Field readings'!E374</f>
        <v>32</v>
      </c>
      <c r="E380" s="61">
        <f>'Field readings'!G374</f>
        <v>0</v>
      </c>
      <c r="F380" s="61">
        <f>'Field readings'!F374</f>
        <v>225</v>
      </c>
      <c r="G380" s="61">
        <f>'Field readings'!H374</f>
        <v>107.60000000000001</v>
      </c>
      <c r="H380" s="60">
        <f>'Field readings'!J374</f>
        <v>0</v>
      </c>
      <c r="I380" s="60">
        <f>'Field readings'!K374</f>
        <v>95</v>
      </c>
      <c r="J380" s="60">
        <f>'Field readings'!L374</f>
        <v>0</v>
      </c>
      <c r="K380" s="60">
        <f>'Field readings'!I374</f>
        <v>0.625</v>
      </c>
      <c r="L380" s="65">
        <f t="shared" si="6"/>
        <v>609.44530119169224</v>
      </c>
      <c r="M380" s="60">
        <f>'Gas calculations'!AM373</f>
        <v>0</v>
      </c>
      <c r="N380" s="65"/>
      <c r="O380" s="65"/>
      <c r="P380" s="65"/>
      <c r="Q380" s="65"/>
      <c r="R380" s="65"/>
      <c r="S380" s="65"/>
      <c r="T380" s="67"/>
      <c r="U380" s="63"/>
    </row>
    <row r="381" spans="1:21" ht="19" thickBot="1">
      <c r="A381" s="58">
        <f>'Field readings'!A375</f>
        <v>44142</v>
      </c>
      <c r="B381" s="59">
        <f>'Field readings'!B375</f>
        <v>4.47916666666449</v>
      </c>
      <c r="C381" s="65"/>
      <c r="D381" s="60">
        <f>'Field readings'!E375</f>
        <v>32</v>
      </c>
      <c r="E381" s="61">
        <f>'Field readings'!G375</f>
        <v>0</v>
      </c>
      <c r="F381" s="61">
        <f>'Field readings'!F375</f>
        <v>235</v>
      </c>
      <c r="G381" s="61">
        <f>'Field readings'!H375</f>
        <v>107.60000000000001</v>
      </c>
      <c r="H381" s="60">
        <f>'Field readings'!J375</f>
        <v>0</v>
      </c>
      <c r="I381" s="60">
        <f>'Field readings'!K375</f>
        <v>95</v>
      </c>
      <c r="J381" s="60">
        <f>'Field readings'!L375</f>
        <v>0</v>
      </c>
      <c r="K381" s="60">
        <f>'Field readings'!I375</f>
        <v>0.625</v>
      </c>
      <c r="L381" s="65">
        <f t="shared" si="6"/>
        <v>0</v>
      </c>
      <c r="M381" s="60">
        <f>'Gas calculations'!AM374</f>
        <v>0</v>
      </c>
      <c r="N381" s="65"/>
      <c r="O381" s="65"/>
      <c r="P381" s="65"/>
      <c r="Q381" s="65"/>
      <c r="R381" s="65"/>
      <c r="S381" s="65"/>
      <c r="T381" s="67"/>
      <c r="U381" s="63"/>
    </row>
    <row r="382" spans="1:21" ht="19" thickBot="1">
      <c r="A382" s="58">
        <f>'Field readings'!A376</f>
        <v>44142</v>
      </c>
      <c r="B382" s="59">
        <f>'Field readings'!B376</f>
        <v>4.4895833333311499</v>
      </c>
      <c r="C382" s="65"/>
      <c r="D382" s="60">
        <f>'Field readings'!E376</f>
        <v>32</v>
      </c>
      <c r="E382" s="61">
        <f>'Field readings'!G376</f>
        <v>0</v>
      </c>
      <c r="F382" s="61">
        <f>'Field readings'!F376</f>
        <v>235</v>
      </c>
      <c r="G382" s="61">
        <f>'Field readings'!H376</f>
        <v>107.60000000000001</v>
      </c>
      <c r="H382" s="60">
        <f>'Field readings'!J376</f>
        <v>0</v>
      </c>
      <c r="I382" s="60">
        <f>'Field readings'!K376</f>
        <v>95</v>
      </c>
      <c r="J382" s="60">
        <f>'Field readings'!L376</f>
        <v>0</v>
      </c>
      <c r="K382" s="60">
        <f>'Field readings'!I376</f>
        <v>0.625</v>
      </c>
      <c r="L382" s="65">
        <f t="shared" si="6"/>
        <v>0</v>
      </c>
      <c r="M382" s="60">
        <f>'Gas calculations'!AM375</f>
        <v>0</v>
      </c>
      <c r="N382" s="65"/>
      <c r="O382" s="65"/>
      <c r="P382" s="65"/>
      <c r="Q382" s="65"/>
      <c r="R382" s="65"/>
      <c r="S382" s="65"/>
      <c r="T382" s="67"/>
      <c r="U382" s="63"/>
    </row>
    <row r="383" spans="1:21" ht="19" thickBot="1">
      <c r="A383" s="58">
        <f>'Field readings'!A377</f>
        <v>44142</v>
      </c>
      <c r="B383" s="59">
        <f>'Field readings'!B377</f>
        <v>4.4999999999978098</v>
      </c>
      <c r="C383" s="65"/>
      <c r="D383" s="60">
        <f>'Field readings'!E377</f>
        <v>32</v>
      </c>
      <c r="E383" s="61">
        <f>'Field readings'!G377</f>
        <v>0</v>
      </c>
      <c r="F383" s="61">
        <f>'Field readings'!F377</f>
        <v>240</v>
      </c>
      <c r="G383" s="61">
        <f>'Field readings'!H377</f>
        <v>107.60000000000001</v>
      </c>
      <c r="H383" s="60">
        <f>'Field readings'!J377</f>
        <v>0</v>
      </c>
      <c r="I383" s="60">
        <f>'Field readings'!K377</f>
        <v>95</v>
      </c>
      <c r="J383" s="60">
        <f>'Field readings'!L377</f>
        <v>0</v>
      </c>
      <c r="K383" s="60">
        <f>'Field readings'!I377</f>
        <v>0.625</v>
      </c>
      <c r="L383" s="65">
        <f t="shared" si="6"/>
        <v>0</v>
      </c>
      <c r="M383" s="60">
        <f>'Gas calculations'!AM376</f>
        <v>0</v>
      </c>
      <c r="N383" s="65"/>
      <c r="O383" s="65"/>
      <c r="P383" s="65"/>
      <c r="Q383" s="65"/>
      <c r="R383" s="65"/>
      <c r="S383" s="65"/>
      <c r="T383" s="67"/>
      <c r="U383" s="63"/>
    </row>
    <row r="384" spans="1:21" ht="19" thickBot="1">
      <c r="A384" s="58">
        <f>'Field readings'!A378</f>
        <v>44142</v>
      </c>
      <c r="B384" s="59">
        <f>'Field readings'!B378</f>
        <v>4.5104166666644696</v>
      </c>
      <c r="C384" s="65"/>
      <c r="D384" s="60">
        <f>'Field readings'!E378</f>
        <v>32</v>
      </c>
      <c r="E384" s="61">
        <f>'Field readings'!G378</f>
        <v>0</v>
      </c>
      <c r="F384" s="61">
        <f>'Field readings'!F378</f>
        <v>240</v>
      </c>
      <c r="G384" s="61">
        <f>'Field readings'!H378</f>
        <v>107.60000000000001</v>
      </c>
      <c r="H384" s="60">
        <f>'Field readings'!J378</f>
        <v>0</v>
      </c>
      <c r="I384" s="60">
        <f>'Field readings'!K378</f>
        <v>95</v>
      </c>
      <c r="J384" s="60">
        <f>'Field readings'!L378</f>
        <v>0</v>
      </c>
      <c r="K384" s="60">
        <f>'Field readings'!I378</f>
        <v>0.625</v>
      </c>
      <c r="L384" s="65">
        <f t="shared" si="6"/>
        <v>0</v>
      </c>
      <c r="M384" s="60">
        <f>'Gas calculations'!AM377</f>
        <v>0</v>
      </c>
      <c r="N384" s="65"/>
      <c r="O384" s="65"/>
      <c r="P384" s="65"/>
      <c r="Q384" s="65"/>
      <c r="R384" s="65"/>
      <c r="S384" s="65"/>
      <c r="T384" s="67"/>
      <c r="U384" s="63"/>
    </row>
    <row r="385" spans="1:21" ht="19" thickBot="1">
      <c r="A385" s="58">
        <f>'Field readings'!A379</f>
        <v>44142</v>
      </c>
      <c r="B385" s="59">
        <f>'Field readings'!B379</f>
        <v>4.5208333333311304</v>
      </c>
      <c r="C385" s="65"/>
      <c r="D385" s="60">
        <f>'Field readings'!E379</f>
        <v>32</v>
      </c>
      <c r="E385" s="61">
        <f>'Field readings'!G379</f>
        <v>0</v>
      </c>
      <c r="F385" s="61">
        <f>'Field readings'!F379</f>
        <v>245</v>
      </c>
      <c r="G385" s="61">
        <f>'Field readings'!H379</f>
        <v>107.60000000000001</v>
      </c>
      <c r="H385" s="60">
        <f>'Field readings'!J379</f>
        <v>0</v>
      </c>
      <c r="I385" s="60">
        <f>'Field readings'!K379</f>
        <v>95</v>
      </c>
      <c r="J385" s="60">
        <f>'Field readings'!L379</f>
        <v>0</v>
      </c>
      <c r="K385" s="60">
        <f>'Field readings'!I379</f>
        <v>0.625</v>
      </c>
      <c r="L385" s="65">
        <f t="shared" si="6"/>
        <v>0</v>
      </c>
      <c r="M385" s="60">
        <f>'Gas calculations'!AM378</f>
        <v>0</v>
      </c>
      <c r="N385" s="65"/>
      <c r="O385" s="65"/>
      <c r="P385" s="65"/>
      <c r="Q385" s="65"/>
      <c r="R385" s="65"/>
      <c r="S385" s="65"/>
      <c r="T385" s="67"/>
      <c r="U385" s="63"/>
    </row>
    <row r="386" spans="1:21" ht="19" thickBot="1">
      <c r="A386" s="58">
        <f>'Field readings'!A380</f>
        <v>44142</v>
      </c>
      <c r="B386" s="59">
        <f>'Field readings'!B380</f>
        <v>4.5312499999977902</v>
      </c>
      <c r="C386" s="65"/>
      <c r="D386" s="60">
        <f>'Field readings'!E380</f>
        <v>32</v>
      </c>
      <c r="E386" s="61">
        <f>'Field readings'!G380</f>
        <v>0</v>
      </c>
      <c r="F386" s="61">
        <f>'Field readings'!F380</f>
        <v>240</v>
      </c>
      <c r="G386" s="61">
        <f>'Field readings'!H380</f>
        <v>107.60000000000001</v>
      </c>
      <c r="H386" s="60">
        <f>'Field readings'!J380</f>
        <v>0</v>
      </c>
      <c r="I386" s="60">
        <f>'Field readings'!K380</f>
        <v>95</v>
      </c>
      <c r="J386" s="60">
        <f>'Field readings'!L380</f>
        <v>0</v>
      </c>
      <c r="K386" s="60">
        <f>'Field readings'!I380</f>
        <v>0.625</v>
      </c>
      <c r="L386" s="65">
        <f t="shared" si="6"/>
        <v>0</v>
      </c>
      <c r="M386" s="60">
        <f>'Gas calculations'!AM379</f>
        <v>0</v>
      </c>
      <c r="N386" s="65"/>
      <c r="O386" s="65"/>
      <c r="P386" s="65"/>
      <c r="Q386" s="65"/>
      <c r="R386" s="65"/>
      <c r="S386" s="65"/>
      <c r="T386" s="67"/>
      <c r="U386" s="63"/>
    </row>
    <row r="387" spans="1:21" ht="19" thickBot="1">
      <c r="A387" s="58">
        <f>'Field readings'!A381</f>
        <v>44142</v>
      </c>
      <c r="B387" s="59">
        <f>'Field readings'!B381</f>
        <v>4.5416666666644501</v>
      </c>
      <c r="C387" s="65"/>
      <c r="D387" s="60">
        <f>'Field readings'!E381</f>
        <v>32</v>
      </c>
      <c r="E387" s="61">
        <f>'Field readings'!G381</f>
        <v>0</v>
      </c>
      <c r="F387" s="61">
        <f>'Field readings'!F381</f>
        <v>240</v>
      </c>
      <c r="G387" s="61">
        <f>'Field readings'!H381</f>
        <v>107.60000000000001</v>
      </c>
      <c r="H387" s="60">
        <f>'Field readings'!J381</f>
        <v>0</v>
      </c>
      <c r="I387" s="60">
        <f>'Field readings'!K381</f>
        <v>95</v>
      </c>
      <c r="J387" s="60">
        <f>'Field readings'!L381</f>
        <v>0</v>
      </c>
      <c r="K387" s="60">
        <f>'Field readings'!I381</f>
        <v>0.625</v>
      </c>
      <c r="L387" s="65">
        <f t="shared" si="6"/>
        <v>0</v>
      </c>
      <c r="M387" s="60">
        <f>'Gas calculations'!AM380</f>
        <v>0</v>
      </c>
      <c r="N387" s="65"/>
      <c r="O387" s="65"/>
      <c r="P387" s="65"/>
      <c r="Q387" s="65"/>
      <c r="R387" s="65"/>
      <c r="S387" s="65"/>
      <c r="T387" s="67"/>
      <c r="U387" s="63"/>
    </row>
    <row r="388" spans="1:21" ht="19" thickBot="1">
      <c r="A388" s="58">
        <f>'Field readings'!A382</f>
        <v>44142</v>
      </c>
      <c r="B388" s="59">
        <f>'Field readings'!B382</f>
        <v>4.5520833333311099</v>
      </c>
      <c r="C388" s="65"/>
      <c r="D388" s="60">
        <f>'Field readings'!E382</f>
        <v>32</v>
      </c>
      <c r="E388" s="61">
        <f>'Field readings'!G382</f>
        <v>0</v>
      </c>
      <c r="F388" s="61">
        <f>'Field readings'!F382</f>
        <v>235</v>
      </c>
      <c r="G388" s="61">
        <f>'Field readings'!H382</f>
        <v>107.60000000000001</v>
      </c>
      <c r="H388" s="60">
        <f>'Field readings'!J382</f>
        <v>0</v>
      </c>
      <c r="I388" s="60">
        <f>'Field readings'!K382</f>
        <v>95</v>
      </c>
      <c r="J388" s="60">
        <f>'Field readings'!L382</f>
        <v>0</v>
      </c>
      <c r="K388" s="60">
        <f>'Field readings'!I382</f>
        <v>0.625</v>
      </c>
      <c r="L388" s="65">
        <f t="shared" si="6"/>
        <v>0</v>
      </c>
      <c r="M388" s="60">
        <f>'Gas calculations'!AM381</f>
        <v>0</v>
      </c>
      <c r="N388" s="65"/>
      <c r="O388" s="65"/>
      <c r="P388" s="65"/>
      <c r="Q388" s="65"/>
      <c r="R388" s="65"/>
      <c r="S388" s="65"/>
      <c r="T388" s="67"/>
      <c r="U388" s="63"/>
    </row>
    <row r="389" spans="1:21" ht="19" thickBot="1">
      <c r="A389" s="58">
        <f>'Field readings'!A383</f>
        <v>44142</v>
      </c>
      <c r="B389" s="59">
        <f>'Field readings'!B383</f>
        <v>4.5624999999977698</v>
      </c>
      <c r="C389" s="65"/>
      <c r="D389" s="60">
        <f>'Field readings'!E383</f>
        <v>32</v>
      </c>
      <c r="E389" s="61">
        <f>'Field readings'!G383</f>
        <v>0</v>
      </c>
      <c r="F389" s="61">
        <f>'Field readings'!F383</f>
        <v>240</v>
      </c>
      <c r="G389" s="61">
        <f>'Field readings'!H383</f>
        <v>109.4</v>
      </c>
      <c r="H389" s="60">
        <f>'Field readings'!J383</f>
        <v>0</v>
      </c>
      <c r="I389" s="60">
        <f>'Field readings'!K383</f>
        <v>95</v>
      </c>
      <c r="J389" s="60">
        <f>'Field readings'!L383</f>
        <v>0</v>
      </c>
      <c r="K389" s="60">
        <f>'Field readings'!I383</f>
        <v>0.625</v>
      </c>
      <c r="L389" s="65">
        <f t="shared" si="6"/>
        <v>0</v>
      </c>
      <c r="M389" s="60">
        <f>'Gas calculations'!AM382</f>
        <v>0</v>
      </c>
      <c r="N389" s="65"/>
      <c r="O389" s="65"/>
      <c r="P389" s="65"/>
      <c r="Q389" s="65"/>
      <c r="R389" s="65"/>
      <c r="S389" s="65"/>
      <c r="T389" s="67"/>
      <c r="U389" s="63"/>
    </row>
    <row r="390" spans="1:21" ht="19" thickBot="1">
      <c r="A390" s="58">
        <f>'Field readings'!A384</f>
        <v>44142</v>
      </c>
      <c r="B390" s="59">
        <f>'Field readings'!B384</f>
        <v>4.5729166666644403</v>
      </c>
      <c r="C390" s="65"/>
      <c r="D390" s="60">
        <f>'Field readings'!E384</f>
        <v>32</v>
      </c>
      <c r="E390" s="61">
        <f>'Field readings'!G384</f>
        <v>0</v>
      </c>
      <c r="F390" s="61">
        <f>'Field readings'!F384</f>
        <v>245</v>
      </c>
      <c r="G390" s="61">
        <f>'Field readings'!H384</f>
        <v>109.4</v>
      </c>
      <c r="H390" s="60">
        <f>'Field readings'!J384</f>
        <v>0</v>
      </c>
      <c r="I390" s="60">
        <f>'Field readings'!K384</f>
        <v>95</v>
      </c>
      <c r="J390" s="60">
        <f>'Field readings'!L384</f>
        <v>0</v>
      </c>
      <c r="K390" s="60">
        <f>'Field readings'!I384</f>
        <v>0.625</v>
      </c>
      <c r="L390" s="65">
        <f t="shared" si="6"/>
        <v>0</v>
      </c>
      <c r="M390" s="60">
        <f>'Gas calculations'!AM383</f>
        <v>0</v>
      </c>
      <c r="N390" s="65"/>
      <c r="O390" s="65"/>
      <c r="P390" s="65"/>
      <c r="Q390" s="65"/>
      <c r="R390" s="65"/>
      <c r="S390" s="65"/>
      <c r="T390" s="67"/>
      <c r="U390" s="63"/>
    </row>
    <row r="391" spans="1:21" ht="19" thickBot="1">
      <c r="A391" s="58">
        <f>'Field readings'!A385</f>
        <v>44142</v>
      </c>
      <c r="B391" s="59">
        <f>'Field readings'!B385</f>
        <v>4.5833333333311002</v>
      </c>
      <c r="C391" s="65"/>
      <c r="D391" s="60">
        <f>'Field readings'!E385</f>
        <v>32</v>
      </c>
      <c r="E391" s="61">
        <f>'Field readings'!G385</f>
        <v>0</v>
      </c>
      <c r="F391" s="61">
        <f>'Field readings'!F385</f>
        <v>235</v>
      </c>
      <c r="G391" s="61">
        <f>'Field readings'!H385</f>
        <v>111.2</v>
      </c>
      <c r="H391" s="60">
        <f>'Field readings'!J385</f>
        <v>0</v>
      </c>
      <c r="I391" s="60">
        <f>'Field readings'!K385</f>
        <v>95</v>
      </c>
      <c r="J391" s="60">
        <f>'Field readings'!L385</f>
        <v>0</v>
      </c>
      <c r="K391" s="60">
        <f>'Field readings'!I385</f>
        <v>0.625</v>
      </c>
      <c r="L391" s="65">
        <f t="shared" si="6"/>
        <v>0</v>
      </c>
      <c r="M391" s="60">
        <f>'Gas calculations'!AM384</f>
        <v>0</v>
      </c>
      <c r="N391" s="65"/>
      <c r="O391" s="65"/>
      <c r="P391" s="65"/>
      <c r="Q391" s="65"/>
      <c r="R391" s="65"/>
      <c r="S391" s="65"/>
      <c r="T391" s="67"/>
      <c r="U391" s="63"/>
    </row>
    <row r="392" spans="1:21" ht="19" thickBot="1">
      <c r="A392" s="58">
        <f>'Field readings'!A386</f>
        <v>44142</v>
      </c>
      <c r="B392" s="59">
        <f>'Field readings'!B386</f>
        <v>4.5937499999977502</v>
      </c>
      <c r="C392" s="65"/>
      <c r="D392" s="60">
        <f>'Field readings'!E386</f>
        <v>32</v>
      </c>
      <c r="E392" s="61">
        <f>'Field readings'!G386</f>
        <v>0</v>
      </c>
      <c r="F392" s="61">
        <f>'Field readings'!F386</f>
        <v>230</v>
      </c>
      <c r="G392" s="61">
        <f>'Field readings'!H386</f>
        <v>111.2</v>
      </c>
      <c r="H392" s="60">
        <f>'Field readings'!J386</f>
        <v>0</v>
      </c>
      <c r="I392" s="60">
        <f>'Field readings'!K386</f>
        <v>95</v>
      </c>
      <c r="J392" s="60">
        <f>'Field readings'!L386</f>
        <v>0</v>
      </c>
      <c r="K392" s="60">
        <f>'Field readings'!I386</f>
        <v>0.625</v>
      </c>
      <c r="L392" s="65">
        <f t="shared" si="6"/>
        <v>0</v>
      </c>
      <c r="M392" s="60">
        <f>'Gas calculations'!AM385</f>
        <v>0</v>
      </c>
      <c r="N392" s="65"/>
      <c r="O392" s="65"/>
      <c r="P392" s="65"/>
      <c r="Q392" s="65"/>
      <c r="R392" s="65"/>
      <c r="S392" s="65"/>
      <c r="T392" s="67"/>
      <c r="U392" s="63"/>
    </row>
    <row r="393" spans="1:21" ht="19" thickBot="1">
      <c r="A393" s="58">
        <f>'Field readings'!A387</f>
        <v>44142</v>
      </c>
      <c r="B393" s="59">
        <f>'Field readings'!B387</f>
        <v>4.6041666666644199</v>
      </c>
      <c r="C393" s="65"/>
      <c r="D393" s="60">
        <f>'Field readings'!E387</f>
        <v>32</v>
      </c>
      <c r="E393" s="61">
        <f>'Field readings'!G387</f>
        <v>0</v>
      </c>
      <c r="F393" s="61">
        <f>'Field readings'!F387</f>
        <v>225</v>
      </c>
      <c r="G393" s="61">
        <f>'Field readings'!H387</f>
        <v>111.2</v>
      </c>
      <c r="H393" s="60">
        <f>'Field readings'!J387</f>
        <v>0</v>
      </c>
      <c r="I393" s="60">
        <f>'Field readings'!K387</f>
        <v>95</v>
      </c>
      <c r="J393" s="60">
        <f>'Field readings'!L387</f>
        <v>0</v>
      </c>
      <c r="K393" s="60">
        <f>'Field readings'!I387</f>
        <v>0.625</v>
      </c>
      <c r="L393" s="65">
        <f t="shared" si="6"/>
        <v>0</v>
      </c>
      <c r="M393" s="60">
        <f>'Gas calculations'!AM386</f>
        <v>0</v>
      </c>
      <c r="N393" s="65"/>
      <c r="O393" s="65"/>
      <c r="P393" s="65"/>
      <c r="Q393" s="65"/>
      <c r="R393" s="65"/>
      <c r="S393" s="65"/>
      <c r="T393" s="67"/>
      <c r="U393" s="63"/>
    </row>
    <row r="394" spans="1:21" ht="19" thickBot="1">
      <c r="A394" s="58">
        <f>'Field readings'!A388</f>
        <v>44142</v>
      </c>
      <c r="B394" s="59">
        <f>'Field readings'!B388</f>
        <v>4.6145833333310797</v>
      </c>
      <c r="C394" s="65"/>
      <c r="D394" s="60">
        <f>'Field readings'!E388</f>
        <v>32</v>
      </c>
      <c r="E394" s="61">
        <f>'Field readings'!G388</f>
        <v>0</v>
      </c>
      <c r="F394" s="61">
        <f>'Field readings'!F388</f>
        <v>225</v>
      </c>
      <c r="G394" s="61">
        <f>'Field readings'!H388</f>
        <v>111.2</v>
      </c>
      <c r="H394" s="60">
        <f>'Field readings'!J388</f>
        <v>0</v>
      </c>
      <c r="I394" s="60">
        <f>'Field readings'!K388</f>
        <v>95</v>
      </c>
      <c r="J394" s="60">
        <f>'Field readings'!L388</f>
        <v>0</v>
      </c>
      <c r="K394" s="60">
        <f>'Field readings'!I388</f>
        <v>0.625</v>
      </c>
      <c r="L394" s="65">
        <f t="shared" si="6"/>
        <v>0</v>
      </c>
      <c r="M394" s="60">
        <f>'Gas calculations'!AM387</f>
        <v>0</v>
      </c>
      <c r="N394" s="65"/>
      <c r="O394" s="65"/>
      <c r="P394" s="65"/>
      <c r="Q394" s="65"/>
      <c r="R394" s="65"/>
      <c r="S394" s="65"/>
      <c r="T394" s="67"/>
      <c r="U394" s="63"/>
    </row>
    <row r="395" spans="1:21" ht="19" thickBot="1">
      <c r="A395" s="58">
        <f>'Field readings'!A389</f>
        <v>44142</v>
      </c>
      <c r="B395" s="59">
        <f>'Field readings'!B389</f>
        <v>4.6249999999977396</v>
      </c>
      <c r="C395" s="65"/>
      <c r="D395" s="60">
        <f>'Field readings'!E389</f>
        <v>32</v>
      </c>
      <c r="E395" s="61">
        <f>'Field readings'!G389</f>
        <v>0</v>
      </c>
      <c r="F395" s="61">
        <f>'Field readings'!F389</f>
        <v>225</v>
      </c>
      <c r="G395" s="61">
        <f>'Field readings'!H389</f>
        <v>111.2</v>
      </c>
      <c r="H395" s="60">
        <f>'Field readings'!J389</f>
        <v>0</v>
      </c>
      <c r="I395" s="60">
        <f>'Field readings'!K389</f>
        <v>95</v>
      </c>
      <c r="J395" s="60">
        <f>'Field readings'!L389</f>
        <v>0</v>
      </c>
      <c r="K395" s="60">
        <f>'Field readings'!I389</f>
        <v>0.625</v>
      </c>
      <c r="L395" s="65">
        <f t="shared" si="6"/>
        <v>0</v>
      </c>
      <c r="M395" s="60">
        <f>'Gas calculations'!AM388</f>
        <v>0</v>
      </c>
      <c r="N395" s="65"/>
      <c r="O395" s="65"/>
      <c r="P395" s="65"/>
      <c r="Q395" s="65"/>
      <c r="R395" s="65"/>
      <c r="S395" s="65"/>
      <c r="T395" s="67"/>
      <c r="U395" s="63"/>
    </row>
    <row r="396" spans="1:21" ht="19" thickBot="1">
      <c r="A396" s="58">
        <f>'Field readings'!A390</f>
        <v>44142</v>
      </c>
      <c r="B396" s="59">
        <f>'Field readings'!B390</f>
        <v>4.6354166666644003</v>
      </c>
      <c r="C396" s="65"/>
      <c r="D396" s="60">
        <f>'Field readings'!E390</f>
        <v>32</v>
      </c>
      <c r="E396" s="61">
        <f>'Field readings'!G390</f>
        <v>0</v>
      </c>
      <c r="F396" s="61">
        <f>'Field readings'!F390</f>
        <v>225</v>
      </c>
      <c r="G396" s="61">
        <f>'Field readings'!H390</f>
        <v>111.2</v>
      </c>
      <c r="H396" s="60">
        <f>'Field readings'!J390</f>
        <v>0</v>
      </c>
      <c r="I396" s="60">
        <f>'Field readings'!K390</f>
        <v>95</v>
      </c>
      <c r="J396" s="60">
        <f>'Field readings'!L390</f>
        <v>0</v>
      </c>
      <c r="K396" s="60">
        <f>'Field readings'!I390</f>
        <v>0.625</v>
      </c>
      <c r="L396" s="65">
        <f t="shared" si="6"/>
        <v>0</v>
      </c>
      <c r="M396" s="60">
        <f>'Gas calculations'!AM389</f>
        <v>0</v>
      </c>
      <c r="N396" s="65"/>
      <c r="O396" s="65"/>
      <c r="P396" s="65"/>
      <c r="Q396" s="65"/>
      <c r="R396" s="65"/>
      <c r="S396" s="65"/>
      <c r="T396" s="67"/>
      <c r="U396" s="63"/>
    </row>
    <row r="397" spans="1:21" ht="19" thickBot="1">
      <c r="A397" s="58">
        <f>'Field readings'!A391</f>
        <v>44142</v>
      </c>
      <c r="B397" s="59">
        <f>'Field readings'!B391</f>
        <v>4.6458333333310602</v>
      </c>
      <c r="C397" s="65"/>
      <c r="D397" s="60">
        <f>'Field readings'!E391</f>
        <v>32</v>
      </c>
      <c r="E397" s="61">
        <f>'Field readings'!G391</f>
        <v>0</v>
      </c>
      <c r="F397" s="61">
        <f>'Field readings'!F391</f>
        <v>225</v>
      </c>
      <c r="G397" s="61">
        <f>'Field readings'!H391</f>
        <v>111.2</v>
      </c>
      <c r="H397" s="60">
        <f>'Field readings'!J391</f>
        <v>0</v>
      </c>
      <c r="I397" s="60">
        <f>'Field readings'!K391</f>
        <v>95</v>
      </c>
      <c r="J397" s="60">
        <f>'Field readings'!L391</f>
        <v>0</v>
      </c>
      <c r="K397" s="60">
        <f>'Field readings'!I391</f>
        <v>0.625</v>
      </c>
      <c r="L397" s="65">
        <f t="shared" si="6"/>
        <v>0</v>
      </c>
      <c r="M397" s="60">
        <f>'Gas calculations'!AM390</f>
        <v>0</v>
      </c>
      <c r="N397" s="65"/>
      <c r="O397" s="65"/>
      <c r="P397" s="65"/>
      <c r="Q397" s="65"/>
      <c r="R397" s="65"/>
      <c r="S397" s="65"/>
      <c r="T397" s="67"/>
      <c r="U397" s="63"/>
    </row>
    <row r="398" spans="1:21" ht="19" thickBot="1">
      <c r="A398" s="58">
        <f>'Field readings'!A392</f>
        <v>44142</v>
      </c>
      <c r="B398" s="59">
        <f>'Field readings'!B392</f>
        <v>4.65624999999772</v>
      </c>
      <c r="C398" s="65"/>
      <c r="D398" s="60">
        <f>'Field readings'!E392</f>
        <v>32</v>
      </c>
      <c r="E398" s="61">
        <f>'Field readings'!G392</f>
        <v>0</v>
      </c>
      <c r="F398" s="61">
        <f>'Field readings'!F392</f>
        <v>225</v>
      </c>
      <c r="G398" s="61">
        <f>'Field readings'!H392</f>
        <v>111.2</v>
      </c>
      <c r="H398" s="60">
        <f>'Field readings'!J392</f>
        <v>0</v>
      </c>
      <c r="I398" s="60">
        <f>'Field readings'!K392</f>
        <v>95</v>
      </c>
      <c r="J398" s="60">
        <f>'Field readings'!L392</f>
        <v>0</v>
      </c>
      <c r="K398" s="60">
        <f>'Field readings'!I392</f>
        <v>0.625</v>
      </c>
      <c r="L398" s="65">
        <f t="shared" si="6"/>
        <v>0</v>
      </c>
      <c r="M398" s="60">
        <f>'Gas calculations'!AM391</f>
        <v>0</v>
      </c>
      <c r="N398" s="65"/>
      <c r="O398" s="65"/>
      <c r="P398" s="65"/>
      <c r="Q398" s="65"/>
      <c r="R398" s="65"/>
      <c r="S398" s="65"/>
      <c r="T398" s="67"/>
      <c r="U398" s="63"/>
    </row>
    <row r="399" spans="1:21" ht="19" thickBot="1">
      <c r="A399" s="58">
        <f>'Field readings'!A393</f>
        <v>44142</v>
      </c>
      <c r="B399" s="59">
        <f>'Field readings'!B393</f>
        <v>4.6666666666643799</v>
      </c>
      <c r="C399" s="65"/>
      <c r="D399" s="60">
        <f>'Field readings'!E393</f>
        <v>32</v>
      </c>
      <c r="E399" s="61">
        <f>'Field readings'!G393</f>
        <v>0</v>
      </c>
      <c r="F399" s="61">
        <f>'Field readings'!F393</f>
        <v>225</v>
      </c>
      <c r="G399" s="61">
        <f>'Field readings'!H393</f>
        <v>111.2</v>
      </c>
      <c r="H399" s="60">
        <f>'Field readings'!J393</f>
        <v>0</v>
      </c>
      <c r="I399" s="60">
        <f>'Field readings'!K393</f>
        <v>95</v>
      </c>
      <c r="J399" s="60">
        <f>'Field readings'!L393</f>
        <v>0</v>
      </c>
      <c r="K399" s="60">
        <f>'Field readings'!I393</f>
        <v>0.625</v>
      </c>
      <c r="L399" s="65">
        <f t="shared" ref="L399:L462" si="7">AVERAGE(M398:M399)</f>
        <v>0</v>
      </c>
      <c r="M399" s="60">
        <f>'Gas calculations'!AM392</f>
        <v>0</v>
      </c>
      <c r="N399" s="65"/>
      <c r="O399" s="65"/>
      <c r="P399" s="65"/>
      <c r="Q399" s="65"/>
      <c r="R399" s="65"/>
      <c r="S399" s="65"/>
      <c r="T399" s="67"/>
      <c r="U399" s="63"/>
    </row>
    <row r="400" spans="1:21" ht="19" thickBot="1">
      <c r="A400" s="58">
        <f>'Field readings'!A394</f>
        <v>44142</v>
      </c>
      <c r="B400" s="59">
        <f>'Field readings'!B394</f>
        <v>4.6770833333310398</v>
      </c>
      <c r="C400" s="65"/>
      <c r="D400" s="60">
        <f>'Field readings'!E394</f>
        <v>32</v>
      </c>
      <c r="E400" s="61">
        <f>'Field readings'!G394</f>
        <v>0</v>
      </c>
      <c r="F400" s="61">
        <f>'Field readings'!F394</f>
        <v>225</v>
      </c>
      <c r="G400" s="61">
        <f>'Field readings'!H394</f>
        <v>111.2</v>
      </c>
      <c r="H400" s="60">
        <f>'Field readings'!J394</f>
        <v>0</v>
      </c>
      <c r="I400" s="60">
        <f>'Field readings'!K394</f>
        <v>95</v>
      </c>
      <c r="J400" s="60">
        <f>'Field readings'!L394</f>
        <v>0</v>
      </c>
      <c r="K400" s="60">
        <f>'Field readings'!I394</f>
        <v>0.625</v>
      </c>
      <c r="L400" s="65">
        <f t="shared" si="7"/>
        <v>0</v>
      </c>
      <c r="M400" s="60">
        <f>'Gas calculations'!AM393</f>
        <v>0</v>
      </c>
      <c r="N400" s="65"/>
      <c r="O400" s="65"/>
      <c r="P400" s="65"/>
      <c r="Q400" s="65"/>
      <c r="R400" s="65"/>
      <c r="S400" s="65"/>
      <c r="T400" s="67"/>
      <c r="U400" s="63"/>
    </row>
    <row r="401" spans="1:21" ht="19" thickBot="1">
      <c r="A401" s="58">
        <f>'Field readings'!A395</f>
        <v>44142</v>
      </c>
      <c r="B401" s="59">
        <f>'Field readings'!B395</f>
        <v>4.6874999999976996</v>
      </c>
      <c r="C401" s="65"/>
      <c r="D401" s="60">
        <f>'Field readings'!E395</f>
        <v>32</v>
      </c>
      <c r="E401" s="61">
        <f>'Field readings'!G395</f>
        <v>0</v>
      </c>
      <c r="F401" s="61">
        <f>'Field readings'!F395</f>
        <v>225</v>
      </c>
      <c r="G401" s="61">
        <f>'Field readings'!H395</f>
        <v>111.2</v>
      </c>
      <c r="H401" s="60">
        <f>'Field readings'!J395</f>
        <v>0</v>
      </c>
      <c r="I401" s="60">
        <f>'Field readings'!K395</f>
        <v>95</v>
      </c>
      <c r="J401" s="60">
        <f>'Field readings'!L395</f>
        <v>0</v>
      </c>
      <c r="K401" s="60">
        <f>'Field readings'!I395</f>
        <v>0.625</v>
      </c>
      <c r="L401" s="65">
        <f t="shared" si="7"/>
        <v>0</v>
      </c>
      <c r="M401" s="60">
        <f>'Gas calculations'!AM394</f>
        <v>0</v>
      </c>
      <c r="N401" s="65"/>
      <c r="O401" s="65"/>
      <c r="P401" s="65"/>
      <c r="Q401" s="65"/>
      <c r="R401" s="65"/>
      <c r="S401" s="65"/>
      <c r="T401" s="67"/>
      <c r="U401" s="63"/>
    </row>
    <row r="402" spans="1:21" ht="19" thickBot="1">
      <c r="A402" s="58">
        <f>'Field readings'!A396</f>
        <v>44142</v>
      </c>
      <c r="B402" s="59">
        <f>'Field readings'!B396</f>
        <v>4.6979166666643604</v>
      </c>
      <c r="C402" s="65"/>
      <c r="D402" s="60">
        <f>'Field readings'!E396</f>
        <v>32</v>
      </c>
      <c r="E402" s="61">
        <f>'Field readings'!G396</f>
        <v>0</v>
      </c>
      <c r="F402" s="61">
        <f>'Field readings'!F396</f>
        <v>225</v>
      </c>
      <c r="G402" s="61">
        <f>'Field readings'!H396</f>
        <v>111.2</v>
      </c>
      <c r="H402" s="60">
        <f>'Field readings'!J396</f>
        <v>0</v>
      </c>
      <c r="I402" s="60">
        <f>'Field readings'!K396</f>
        <v>95</v>
      </c>
      <c r="J402" s="60">
        <f>'Field readings'!L396</f>
        <v>0</v>
      </c>
      <c r="K402" s="60">
        <f>'Field readings'!I396</f>
        <v>0.625</v>
      </c>
      <c r="L402" s="65">
        <f t="shared" si="7"/>
        <v>0</v>
      </c>
      <c r="M402" s="60">
        <f>'Gas calculations'!AM395</f>
        <v>0</v>
      </c>
      <c r="N402" s="65"/>
      <c r="O402" s="65"/>
      <c r="P402" s="65"/>
      <c r="Q402" s="65"/>
      <c r="R402" s="65"/>
      <c r="S402" s="65"/>
      <c r="T402" s="67"/>
      <c r="U402" s="63"/>
    </row>
    <row r="403" spans="1:21" ht="19" thickBot="1">
      <c r="A403" s="58">
        <f>'Field readings'!A397</f>
        <v>44142</v>
      </c>
      <c r="B403" s="59">
        <f>'Field readings'!B397</f>
        <v>4.7083333333310202</v>
      </c>
      <c r="C403" s="65"/>
      <c r="D403" s="60">
        <f>'Field readings'!E397</f>
        <v>32</v>
      </c>
      <c r="E403" s="61">
        <f>'Field readings'!G397</f>
        <v>0</v>
      </c>
      <c r="F403" s="61">
        <f>'Field readings'!F397</f>
        <v>225</v>
      </c>
      <c r="G403" s="61">
        <f>'Field readings'!H397</f>
        <v>111.2</v>
      </c>
      <c r="H403" s="60">
        <f>'Field readings'!J397</f>
        <v>0</v>
      </c>
      <c r="I403" s="60">
        <f>'Field readings'!K397</f>
        <v>95</v>
      </c>
      <c r="J403" s="60">
        <f>'Field readings'!L397</f>
        <v>0</v>
      </c>
      <c r="K403" s="60">
        <f>'Field readings'!I397</f>
        <v>0.625</v>
      </c>
      <c r="L403" s="65">
        <f t="shared" si="7"/>
        <v>0</v>
      </c>
      <c r="M403" s="60">
        <f>'Gas calculations'!AM396</f>
        <v>0</v>
      </c>
      <c r="N403" s="65"/>
      <c r="O403" s="65"/>
      <c r="P403" s="65"/>
      <c r="Q403" s="65"/>
      <c r="R403" s="65"/>
      <c r="S403" s="65"/>
      <c r="T403" s="67"/>
      <c r="U403" s="63"/>
    </row>
    <row r="404" spans="1:21" ht="19" thickBot="1">
      <c r="A404" s="58">
        <f>'Field readings'!A398</f>
        <v>44142</v>
      </c>
      <c r="B404" s="59">
        <f>'Field readings'!B398</f>
        <v>4.7187499999976801</v>
      </c>
      <c r="C404" s="65"/>
      <c r="D404" s="60">
        <f>'Field readings'!E398</f>
        <v>32</v>
      </c>
      <c r="E404" s="61">
        <f>'Field readings'!G398</f>
        <v>0</v>
      </c>
      <c r="F404" s="61">
        <f>'Field readings'!F398</f>
        <v>245</v>
      </c>
      <c r="G404" s="61">
        <f>'Field readings'!H398</f>
        <v>111.2</v>
      </c>
      <c r="H404" s="60">
        <f>'Field readings'!J398</f>
        <v>0</v>
      </c>
      <c r="I404" s="60">
        <f>'Field readings'!K398</f>
        <v>95</v>
      </c>
      <c r="J404" s="60">
        <f>'Field readings'!L398</f>
        <v>0</v>
      </c>
      <c r="K404" s="60">
        <f>'Field readings'!I398</f>
        <v>0.625</v>
      </c>
      <c r="L404" s="65">
        <f t="shared" si="7"/>
        <v>0</v>
      </c>
      <c r="M404" s="60">
        <f>'Gas calculations'!AM397</f>
        <v>0</v>
      </c>
      <c r="N404" s="65"/>
      <c r="O404" s="65"/>
      <c r="P404" s="65"/>
      <c r="Q404" s="65"/>
      <c r="R404" s="65"/>
      <c r="S404" s="65"/>
      <c r="T404" s="67"/>
      <c r="U404" s="63"/>
    </row>
    <row r="405" spans="1:21" ht="19" thickBot="1">
      <c r="A405" s="58">
        <f>'Field readings'!A399</f>
        <v>44142</v>
      </c>
      <c r="B405" s="59">
        <f>'Field readings'!B399</f>
        <v>4.7291666666643399</v>
      </c>
      <c r="C405" s="65"/>
      <c r="D405" s="60">
        <f>'Field readings'!E399</f>
        <v>32</v>
      </c>
      <c r="E405" s="61">
        <f>'Field readings'!G399</f>
        <v>0</v>
      </c>
      <c r="F405" s="61">
        <f>'Field readings'!F399</f>
        <v>0</v>
      </c>
      <c r="G405" s="61">
        <f>'Field readings'!H399</f>
        <v>32</v>
      </c>
      <c r="H405" s="60">
        <f>'Field readings'!J399</f>
        <v>0</v>
      </c>
      <c r="I405" s="60">
        <f>'Field readings'!K399</f>
        <v>32</v>
      </c>
      <c r="J405" s="60">
        <f>'Field readings'!L399</f>
        <v>0</v>
      </c>
      <c r="K405" s="60">
        <f>'Field readings'!I399</f>
        <v>0.625</v>
      </c>
      <c r="L405" s="65">
        <f t="shared" si="7"/>
        <v>0</v>
      </c>
      <c r="M405" s="60">
        <f>'Gas calculations'!AM398</f>
        <v>0</v>
      </c>
      <c r="N405" s="65"/>
      <c r="O405" s="65"/>
      <c r="P405" s="65"/>
      <c r="Q405" s="65"/>
      <c r="R405" s="65"/>
      <c r="S405" s="65"/>
      <c r="T405" s="67"/>
      <c r="U405" s="63"/>
    </row>
    <row r="406" spans="1:21" ht="19" thickBot="1">
      <c r="A406" s="58">
        <f>'Field readings'!A400</f>
        <v>44142</v>
      </c>
      <c r="B406" s="59">
        <f>'Field readings'!B400</f>
        <v>4.7395833333309998</v>
      </c>
      <c r="C406" s="65"/>
      <c r="D406" s="60">
        <f>'Field readings'!E400</f>
        <v>32</v>
      </c>
      <c r="E406" s="61">
        <f>'Field readings'!G400</f>
        <v>0</v>
      </c>
      <c r="F406" s="61">
        <f>'Field readings'!F400</f>
        <v>0</v>
      </c>
      <c r="G406" s="61">
        <f>'Field readings'!H400</f>
        <v>32</v>
      </c>
      <c r="H406" s="60">
        <f>'Field readings'!J400</f>
        <v>0</v>
      </c>
      <c r="I406" s="60">
        <f>'Field readings'!K400</f>
        <v>32</v>
      </c>
      <c r="J406" s="60">
        <f>'Field readings'!L400</f>
        <v>0</v>
      </c>
      <c r="K406" s="60">
        <f>'Field readings'!I400</f>
        <v>0.625</v>
      </c>
      <c r="L406" s="65">
        <f t="shared" si="7"/>
        <v>0</v>
      </c>
      <c r="M406" s="60">
        <f>'Gas calculations'!AM399</f>
        <v>0</v>
      </c>
      <c r="N406" s="65"/>
      <c r="O406" s="65"/>
      <c r="P406" s="65"/>
      <c r="Q406" s="65"/>
      <c r="R406" s="65"/>
      <c r="S406" s="65"/>
      <c r="T406" s="67"/>
      <c r="U406" s="63"/>
    </row>
    <row r="407" spans="1:21" ht="19" thickBot="1">
      <c r="A407" s="58">
        <f>'Field readings'!A401</f>
        <v>44142</v>
      </c>
      <c r="B407" s="59">
        <f>'Field readings'!B401</f>
        <v>4.7499999999976596</v>
      </c>
      <c r="C407" s="65"/>
      <c r="D407" s="60">
        <f>'Field readings'!E401</f>
        <v>32</v>
      </c>
      <c r="E407" s="61">
        <f>'Field readings'!G401</f>
        <v>0</v>
      </c>
      <c r="F407" s="61">
        <f>'Field readings'!F401</f>
        <v>0</v>
      </c>
      <c r="G407" s="61">
        <f>'Field readings'!H401</f>
        <v>32</v>
      </c>
      <c r="H407" s="60">
        <f>'Field readings'!J401</f>
        <v>0</v>
      </c>
      <c r="I407" s="60">
        <f>'Field readings'!K401</f>
        <v>32</v>
      </c>
      <c r="J407" s="60">
        <f>'Field readings'!L401</f>
        <v>0</v>
      </c>
      <c r="K407" s="60">
        <f>'Field readings'!I401</f>
        <v>0.625</v>
      </c>
      <c r="L407" s="65">
        <f t="shared" si="7"/>
        <v>0</v>
      </c>
      <c r="M407" s="60">
        <f>'Gas calculations'!AM400</f>
        <v>0</v>
      </c>
      <c r="N407" s="65"/>
      <c r="O407" s="65"/>
      <c r="P407" s="65"/>
      <c r="Q407" s="65"/>
      <c r="R407" s="65"/>
      <c r="S407" s="65"/>
      <c r="T407" s="67"/>
    </row>
    <row r="408" spans="1:21" ht="19" thickBot="1">
      <c r="A408" s="58">
        <f>'Field readings'!A402</f>
        <v>44142</v>
      </c>
      <c r="B408" s="59">
        <f>'Field readings'!B402</f>
        <v>4.7604166666643204</v>
      </c>
      <c r="C408" s="65"/>
      <c r="D408" s="60">
        <f>'Field readings'!E402</f>
        <v>32</v>
      </c>
      <c r="E408" s="61">
        <f>'Field readings'!G402</f>
        <v>0</v>
      </c>
      <c r="F408" s="61">
        <f>'Field readings'!F402</f>
        <v>0</v>
      </c>
      <c r="G408" s="61">
        <f>'Field readings'!H402</f>
        <v>32</v>
      </c>
      <c r="H408" s="60">
        <f>'Field readings'!J402</f>
        <v>0</v>
      </c>
      <c r="I408" s="60">
        <f>'Field readings'!K402</f>
        <v>32</v>
      </c>
      <c r="J408" s="60">
        <f>'Field readings'!L402</f>
        <v>0</v>
      </c>
      <c r="K408" s="60">
        <f>'Field readings'!I402</f>
        <v>0.625</v>
      </c>
      <c r="L408" s="65">
        <f t="shared" si="7"/>
        <v>0</v>
      </c>
      <c r="M408" s="60">
        <f>'Gas calculations'!AM401</f>
        <v>0</v>
      </c>
      <c r="N408" s="65"/>
      <c r="O408" s="65"/>
      <c r="P408" s="65"/>
      <c r="Q408" s="65"/>
      <c r="R408" s="65"/>
      <c r="S408" s="65"/>
      <c r="T408" s="67"/>
    </row>
    <row r="409" spans="1:21" ht="19" thickBot="1">
      <c r="A409" s="58">
        <f>'Field readings'!A403</f>
        <v>44142</v>
      </c>
      <c r="B409" s="59">
        <f>'Field readings'!B403</f>
        <v>4.7708333333309803</v>
      </c>
      <c r="C409" s="65"/>
      <c r="D409" s="60">
        <f>'Field readings'!E403</f>
        <v>32</v>
      </c>
      <c r="E409" s="61">
        <f>'Field readings'!G403</f>
        <v>0</v>
      </c>
      <c r="F409" s="61">
        <f>'Field readings'!F403</f>
        <v>0</v>
      </c>
      <c r="G409" s="61">
        <f>'Field readings'!H403</f>
        <v>32</v>
      </c>
      <c r="H409" s="60">
        <f>'Field readings'!J403</f>
        <v>0</v>
      </c>
      <c r="I409" s="60">
        <f>'Field readings'!K403</f>
        <v>32</v>
      </c>
      <c r="J409" s="60">
        <f>'Field readings'!L403</f>
        <v>0</v>
      </c>
      <c r="K409" s="60">
        <f>'Field readings'!I403</f>
        <v>0.625</v>
      </c>
      <c r="L409" s="65">
        <f t="shared" si="7"/>
        <v>0</v>
      </c>
      <c r="M409" s="60">
        <f>'Gas calculations'!AM402</f>
        <v>0</v>
      </c>
      <c r="N409" s="65"/>
      <c r="O409" s="65"/>
      <c r="P409" s="65"/>
      <c r="Q409" s="65"/>
      <c r="R409" s="65"/>
      <c r="S409" s="65"/>
      <c r="T409" s="67"/>
      <c r="U409" s="129"/>
    </row>
    <row r="410" spans="1:21" ht="19" thickBot="1">
      <c r="A410" s="58">
        <f>'Field readings'!A404</f>
        <v>44142</v>
      </c>
      <c r="B410" s="59">
        <f>'Field readings'!B404</f>
        <v>4.7812499999976401</v>
      </c>
      <c r="C410" s="65"/>
      <c r="D410" s="60">
        <f>'Field readings'!E404</f>
        <v>32</v>
      </c>
      <c r="E410" s="61">
        <f>'Field readings'!G404</f>
        <v>0</v>
      </c>
      <c r="F410" s="61">
        <f>'Field readings'!F404</f>
        <v>0</v>
      </c>
      <c r="G410" s="61">
        <f>'Field readings'!H404</f>
        <v>32</v>
      </c>
      <c r="H410" s="60">
        <f>'Field readings'!J404</f>
        <v>0</v>
      </c>
      <c r="I410" s="60">
        <f>'Field readings'!K404</f>
        <v>32</v>
      </c>
      <c r="J410" s="60">
        <f>'Field readings'!L404</f>
        <v>0</v>
      </c>
      <c r="K410" s="60">
        <f>'Field readings'!I404</f>
        <v>0.625</v>
      </c>
      <c r="L410" s="65">
        <f t="shared" si="7"/>
        <v>0</v>
      </c>
      <c r="M410" s="60">
        <f>'Gas calculations'!AM403</f>
        <v>0</v>
      </c>
      <c r="N410" s="65"/>
      <c r="O410" s="65"/>
      <c r="P410" s="65"/>
      <c r="Q410" s="65"/>
      <c r="R410" s="65"/>
      <c r="S410" s="65"/>
      <c r="T410" s="67"/>
      <c r="U410" s="129"/>
    </row>
    <row r="411" spans="1:21" ht="19" thickBot="1">
      <c r="A411" s="58">
        <f>'Field readings'!A405</f>
        <v>44142</v>
      </c>
      <c r="B411" s="59">
        <f>'Field readings'!B405</f>
        <v>4.7916666666643</v>
      </c>
      <c r="C411" s="65"/>
      <c r="D411" s="60">
        <f>'Field readings'!E405</f>
        <v>32</v>
      </c>
      <c r="E411" s="61">
        <f>'Field readings'!G405</f>
        <v>0</v>
      </c>
      <c r="F411" s="61">
        <f>'Field readings'!F405</f>
        <v>0</v>
      </c>
      <c r="G411" s="61">
        <f>'Field readings'!H405</f>
        <v>32</v>
      </c>
      <c r="H411" s="60">
        <f>'Field readings'!J405</f>
        <v>0</v>
      </c>
      <c r="I411" s="60">
        <f>'Field readings'!K405</f>
        <v>32</v>
      </c>
      <c r="J411" s="60">
        <f>'Field readings'!L405</f>
        <v>0</v>
      </c>
      <c r="K411" s="60">
        <f>'Field readings'!I405</f>
        <v>0.625</v>
      </c>
      <c r="L411" s="65">
        <f t="shared" si="7"/>
        <v>0</v>
      </c>
      <c r="M411" s="60">
        <f>'Gas calculations'!AM404</f>
        <v>0</v>
      </c>
      <c r="N411" s="65"/>
      <c r="O411" s="65"/>
      <c r="P411" s="65"/>
      <c r="Q411" s="65"/>
      <c r="R411" s="65"/>
      <c r="S411" s="65"/>
      <c r="T411" s="67"/>
      <c r="U411" s="129"/>
    </row>
    <row r="412" spans="1:21" ht="19" thickBot="1">
      <c r="A412" s="58">
        <f>'Field readings'!A406</f>
        <v>44142</v>
      </c>
      <c r="B412" s="59">
        <f>'Field readings'!B406</f>
        <v>4.8020833333309598</v>
      </c>
      <c r="C412" s="65"/>
      <c r="D412" s="60">
        <f>'Field readings'!E406</f>
        <v>32</v>
      </c>
      <c r="E412" s="61">
        <f>'Field readings'!G406</f>
        <v>0</v>
      </c>
      <c r="F412" s="61">
        <f>'Field readings'!F406</f>
        <v>0</v>
      </c>
      <c r="G412" s="61">
        <f>'Field readings'!H406</f>
        <v>32</v>
      </c>
      <c r="H412" s="60">
        <f>'Field readings'!J406</f>
        <v>0</v>
      </c>
      <c r="I412" s="60">
        <f>'Field readings'!K406</f>
        <v>32</v>
      </c>
      <c r="J412" s="60">
        <f>'Field readings'!L406</f>
        <v>0</v>
      </c>
      <c r="K412" s="60">
        <f>'Field readings'!I406</f>
        <v>0.625</v>
      </c>
      <c r="L412" s="65">
        <f t="shared" si="7"/>
        <v>0</v>
      </c>
      <c r="M412" s="60">
        <f>'Gas calculations'!AM405</f>
        <v>0</v>
      </c>
      <c r="N412" s="65"/>
      <c r="O412" s="65"/>
      <c r="P412" s="65"/>
      <c r="Q412" s="65"/>
      <c r="R412" s="65"/>
      <c r="S412" s="65"/>
      <c r="T412" s="67"/>
      <c r="U412" s="129"/>
    </row>
    <row r="413" spans="1:21" ht="19" thickBot="1">
      <c r="A413" s="58">
        <f>'Field readings'!A407</f>
        <v>44142</v>
      </c>
      <c r="B413" s="59">
        <f>'Field readings'!B407</f>
        <v>4.8124999999976197</v>
      </c>
      <c r="C413" s="65"/>
      <c r="D413" s="60">
        <f>'Field readings'!E407</f>
        <v>32</v>
      </c>
      <c r="E413" s="61">
        <f>'Field readings'!G407</f>
        <v>0</v>
      </c>
      <c r="F413" s="61">
        <f>'Field readings'!F407</f>
        <v>0</v>
      </c>
      <c r="G413" s="61">
        <f>'Field readings'!H407</f>
        <v>32</v>
      </c>
      <c r="H413" s="60">
        <f>'Field readings'!J407</f>
        <v>0</v>
      </c>
      <c r="I413" s="60">
        <f>'Field readings'!K407</f>
        <v>32</v>
      </c>
      <c r="J413" s="60">
        <f>'Field readings'!L407</f>
        <v>0</v>
      </c>
      <c r="K413" s="60">
        <f>'Field readings'!I407</f>
        <v>0.625</v>
      </c>
      <c r="L413" s="65">
        <f t="shared" si="7"/>
        <v>0</v>
      </c>
      <c r="M413" s="60">
        <f>'Gas calculations'!AM406</f>
        <v>0</v>
      </c>
      <c r="N413" s="65"/>
      <c r="O413" s="65"/>
      <c r="P413" s="65"/>
      <c r="Q413" s="65"/>
      <c r="R413" s="65"/>
      <c r="S413" s="65"/>
      <c r="T413" s="67"/>
      <c r="U413" s="129"/>
    </row>
    <row r="414" spans="1:21" ht="19" thickBot="1">
      <c r="A414" s="58">
        <f>'Field readings'!A408</f>
        <v>44142</v>
      </c>
      <c r="B414" s="59">
        <f>'Field readings'!B408</f>
        <v>4.8229166666642804</v>
      </c>
      <c r="C414" s="65"/>
      <c r="D414" s="60">
        <f>'Field readings'!E408</f>
        <v>32</v>
      </c>
      <c r="E414" s="61">
        <f>'Field readings'!G408</f>
        <v>0</v>
      </c>
      <c r="F414" s="61">
        <f>'Field readings'!F408</f>
        <v>0</v>
      </c>
      <c r="G414" s="61">
        <f>'Field readings'!H408</f>
        <v>32</v>
      </c>
      <c r="H414" s="60">
        <f>'Field readings'!J408</f>
        <v>0</v>
      </c>
      <c r="I414" s="60">
        <f>'Field readings'!K408</f>
        <v>32</v>
      </c>
      <c r="J414" s="60">
        <f>'Field readings'!L408</f>
        <v>0</v>
      </c>
      <c r="K414" s="60">
        <f>'Field readings'!I408</f>
        <v>0.625</v>
      </c>
      <c r="L414" s="65">
        <f t="shared" si="7"/>
        <v>0</v>
      </c>
      <c r="M414" s="60">
        <f>'Gas calculations'!AM407</f>
        <v>0</v>
      </c>
      <c r="N414" s="65"/>
      <c r="O414" s="65"/>
      <c r="P414" s="65"/>
      <c r="Q414" s="65"/>
      <c r="R414" s="65"/>
      <c r="S414" s="65"/>
      <c r="T414" s="67"/>
      <c r="U414" s="129"/>
    </row>
    <row r="415" spans="1:21" ht="19" thickBot="1">
      <c r="A415" s="58">
        <f>'Field readings'!A409</f>
        <v>44142</v>
      </c>
      <c r="B415" s="59">
        <f>'Field readings'!B409</f>
        <v>4.8333333333309403</v>
      </c>
      <c r="C415" s="65"/>
      <c r="D415" s="60">
        <f>'Field readings'!E409</f>
        <v>32</v>
      </c>
      <c r="E415" s="61">
        <f>'Field readings'!G409</f>
        <v>0</v>
      </c>
      <c r="F415" s="61">
        <f>'Field readings'!F409</f>
        <v>0</v>
      </c>
      <c r="G415" s="61">
        <f>'Field readings'!H409</f>
        <v>32</v>
      </c>
      <c r="H415" s="60">
        <f>'Field readings'!J409</f>
        <v>0</v>
      </c>
      <c r="I415" s="60">
        <f>'Field readings'!K409</f>
        <v>32</v>
      </c>
      <c r="J415" s="60">
        <f>'Field readings'!L409</f>
        <v>0</v>
      </c>
      <c r="K415" s="60">
        <f>'Field readings'!I409</f>
        <v>0.625</v>
      </c>
      <c r="L415" s="65">
        <f t="shared" si="7"/>
        <v>0</v>
      </c>
      <c r="M415" s="60">
        <f>'Gas calculations'!AM408</f>
        <v>0</v>
      </c>
      <c r="N415" s="65"/>
      <c r="O415" s="65"/>
      <c r="P415" s="65"/>
      <c r="Q415" s="65"/>
      <c r="R415" s="65"/>
      <c r="S415" s="65"/>
      <c r="T415" s="67"/>
      <c r="U415" s="129"/>
    </row>
    <row r="416" spans="1:21" ht="19" thickBot="1">
      <c r="A416" s="58">
        <f>'Field readings'!A410</f>
        <v>44142</v>
      </c>
      <c r="B416" s="59">
        <f>'Field readings'!B410</f>
        <v>4.8437499999976001</v>
      </c>
      <c r="C416" s="65"/>
      <c r="D416" s="60">
        <f>'Field readings'!E410</f>
        <v>32</v>
      </c>
      <c r="E416" s="61">
        <f>'Field readings'!G410</f>
        <v>0</v>
      </c>
      <c r="F416" s="61">
        <f>'Field readings'!F410</f>
        <v>0</v>
      </c>
      <c r="G416" s="61">
        <f>'Field readings'!H410</f>
        <v>32</v>
      </c>
      <c r="H416" s="60">
        <f>'Field readings'!J410</f>
        <v>0</v>
      </c>
      <c r="I416" s="60">
        <f>'Field readings'!K410</f>
        <v>32</v>
      </c>
      <c r="J416" s="60">
        <f>'Field readings'!L410</f>
        <v>0</v>
      </c>
      <c r="K416" s="60">
        <f>'Field readings'!I410</f>
        <v>0.625</v>
      </c>
      <c r="L416" s="65">
        <f t="shared" si="7"/>
        <v>0</v>
      </c>
      <c r="M416" s="60">
        <f>'Gas calculations'!AM409</f>
        <v>0</v>
      </c>
      <c r="N416" s="65"/>
      <c r="O416" s="65"/>
      <c r="P416" s="65"/>
      <c r="Q416" s="65"/>
      <c r="R416" s="65"/>
      <c r="S416" s="65"/>
      <c r="T416" s="67"/>
      <c r="U416" s="129"/>
    </row>
    <row r="417" spans="1:21" ht="19" thickBot="1">
      <c r="A417" s="58">
        <f>'Field readings'!A411</f>
        <v>44142</v>
      </c>
      <c r="B417" s="59">
        <f>'Field readings'!B411</f>
        <v>4.85416666666426</v>
      </c>
      <c r="C417" s="65"/>
      <c r="D417" s="60">
        <f>'Field readings'!E411</f>
        <v>32</v>
      </c>
      <c r="E417" s="61">
        <f>'Field readings'!G411</f>
        <v>0</v>
      </c>
      <c r="F417" s="61">
        <f>'Field readings'!F411</f>
        <v>0</v>
      </c>
      <c r="G417" s="61">
        <f>'Field readings'!H411</f>
        <v>32</v>
      </c>
      <c r="H417" s="60">
        <f>'Field readings'!J411</f>
        <v>0</v>
      </c>
      <c r="I417" s="60">
        <f>'Field readings'!K411</f>
        <v>32</v>
      </c>
      <c r="J417" s="60">
        <f>'Field readings'!L411</f>
        <v>0</v>
      </c>
      <c r="K417" s="60">
        <f>'Field readings'!I411</f>
        <v>0.625</v>
      </c>
      <c r="L417" s="65">
        <f t="shared" si="7"/>
        <v>0</v>
      </c>
      <c r="M417" s="60">
        <f>'Gas calculations'!AM410</f>
        <v>0</v>
      </c>
      <c r="N417" s="65"/>
      <c r="O417" s="65"/>
      <c r="P417" s="65"/>
      <c r="Q417" s="65"/>
      <c r="R417" s="65"/>
      <c r="S417" s="65"/>
      <c r="T417" s="67"/>
      <c r="U417" s="129"/>
    </row>
    <row r="418" spans="1:21" ht="19" thickBot="1">
      <c r="A418" s="58">
        <f>'Field readings'!A412</f>
        <v>44142</v>
      </c>
      <c r="B418" s="59">
        <f>'Field readings'!B412</f>
        <v>4.8645833333309199</v>
      </c>
      <c r="C418" s="65"/>
      <c r="D418" s="60">
        <f>'Field readings'!E412</f>
        <v>32</v>
      </c>
      <c r="E418" s="61">
        <f>'Field readings'!G412</f>
        <v>0</v>
      </c>
      <c r="F418" s="61">
        <f>'Field readings'!F412</f>
        <v>0</v>
      </c>
      <c r="G418" s="61">
        <f>'Field readings'!H412</f>
        <v>32</v>
      </c>
      <c r="H418" s="60">
        <f>'Field readings'!J412</f>
        <v>0</v>
      </c>
      <c r="I418" s="60">
        <f>'Field readings'!K412</f>
        <v>32</v>
      </c>
      <c r="J418" s="60">
        <f>'Field readings'!L412</f>
        <v>0</v>
      </c>
      <c r="K418" s="60">
        <f>'Field readings'!I412</f>
        <v>0.625</v>
      </c>
      <c r="L418" s="65">
        <f t="shared" si="7"/>
        <v>0</v>
      </c>
      <c r="M418" s="60">
        <f>'Gas calculations'!AM411</f>
        <v>0</v>
      </c>
      <c r="N418" s="65"/>
      <c r="O418" s="65"/>
      <c r="P418" s="65"/>
      <c r="Q418" s="65"/>
      <c r="R418" s="65"/>
      <c r="S418" s="65"/>
      <c r="T418" s="67"/>
      <c r="U418" s="129"/>
    </row>
    <row r="419" spans="1:21" ht="19" thickBot="1">
      <c r="A419" s="58">
        <f>'Field readings'!A413</f>
        <v>44142</v>
      </c>
      <c r="B419" s="59">
        <f>'Field readings'!B413</f>
        <v>4.8749999999975797</v>
      </c>
      <c r="C419" s="65"/>
      <c r="D419" s="60">
        <f>'Field readings'!E413</f>
        <v>32</v>
      </c>
      <c r="E419" s="61">
        <f>'Field readings'!G413</f>
        <v>0</v>
      </c>
      <c r="F419" s="61">
        <f>'Field readings'!F413</f>
        <v>0</v>
      </c>
      <c r="G419" s="61">
        <f>'Field readings'!H413</f>
        <v>32</v>
      </c>
      <c r="H419" s="60">
        <f>'Field readings'!J413</f>
        <v>0</v>
      </c>
      <c r="I419" s="60">
        <f>'Field readings'!K413</f>
        <v>32</v>
      </c>
      <c r="J419" s="60">
        <f>'Field readings'!L413</f>
        <v>0</v>
      </c>
      <c r="K419" s="60">
        <f>'Field readings'!I413</f>
        <v>0.625</v>
      </c>
      <c r="L419" s="65">
        <f t="shared" si="7"/>
        <v>0</v>
      </c>
      <c r="M419" s="60">
        <f>'Gas calculations'!AM412</f>
        <v>0</v>
      </c>
      <c r="N419" s="65"/>
      <c r="O419" s="65"/>
      <c r="P419" s="65"/>
      <c r="Q419" s="65"/>
      <c r="R419" s="65"/>
      <c r="S419" s="65"/>
      <c r="T419" s="67"/>
      <c r="U419" s="129"/>
    </row>
    <row r="420" spans="1:21" ht="19" thickBot="1">
      <c r="A420" s="58">
        <f>'Field readings'!A414</f>
        <v>44142</v>
      </c>
      <c r="B420" s="59">
        <f>'Field readings'!B414</f>
        <v>4.8854166666642396</v>
      </c>
      <c r="C420" s="65"/>
      <c r="D420" s="60">
        <f>'Field readings'!E414</f>
        <v>32</v>
      </c>
      <c r="E420" s="61">
        <f>'Field readings'!G414</f>
        <v>0</v>
      </c>
      <c r="F420" s="61">
        <f>'Field readings'!F414</f>
        <v>0</v>
      </c>
      <c r="G420" s="61">
        <f>'Field readings'!H414</f>
        <v>32</v>
      </c>
      <c r="H420" s="60">
        <f>'Field readings'!J414</f>
        <v>0</v>
      </c>
      <c r="I420" s="60">
        <f>'Field readings'!K414</f>
        <v>32</v>
      </c>
      <c r="J420" s="60">
        <f>'Field readings'!L414</f>
        <v>0</v>
      </c>
      <c r="K420" s="60">
        <f>'Field readings'!I414</f>
        <v>0.625</v>
      </c>
      <c r="L420" s="65">
        <f t="shared" si="7"/>
        <v>0</v>
      </c>
      <c r="M420" s="60">
        <f>'Gas calculations'!AM413</f>
        <v>0</v>
      </c>
      <c r="N420" s="65"/>
      <c r="O420" s="65"/>
      <c r="P420" s="65"/>
      <c r="Q420" s="65"/>
      <c r="R420" s="65"/>
      <c r="S420" s="65"/>
      <c r="T420" s="67"/>
      <c r="U420" s="129"/>
    </row>
    <row r="421" spans="1:21" ht="19" thickBot="1">
      <c r="A421" s="58">
        <f>'Field readings'!A415</f>
        <v>44142</v>
      </c>
      <c r="B421" s="59">
        <f>'Field readings'!B415</f>
        <v>4.8958333333309003</v>
      </c>
      <c r="C421" s="65"/>
      <c r="D421" s="60">
        <f>'Field readings'!E415</f>
        <v>32</v>
      </c>
      <c r="E421" s="61">
        <f>'Field readings'!G415</f>
        <v>0</v>
      </c>
      <c r="F421" s="61">
        <f>'Field readings'!F415</f>
        <v>0</v>
      </c>
      <c r="G421" s="61">
        <f>'Field readings'!H415</f>
        <v>32</v>
      </c>
      <c r="H421" s="60">
        <f>'Field readings'!J415</f>
        <v>0</v>
      </c>
      <c r="I421" s="60">
        <f>'Field readings'!K415</f>
        <v>32</v>
      </c>
      <c r="J421" s="60">
        <f>'Field readings'!L415</f>
        <v>0</v>
      </c>
      <c r="K421" s="60">
        <f>'Field readings'!I415</f>
        <v>0.625</v>
      </c>
      <c r="L421" s="65">
        <f t="shared" si="7"/>
        <v>0</v>
      </c>
      <c r="M421" s="60">
        <f>'Gas calculations'!AM414</f>
        <v>0</v>
      </c>
      <c r="N421" s="65"/>
      <c r="O421" s="65"/>
      <c r="P421" s="65"/>
      <c r="Q421" s="65"/>
      <c r="R421" s="65"/>
      <c r="S421" s="65"/>
      <c r="T421" s="67"/>
      <c r="U421" s="129"/>
    </row>
    <row r="422" spans="1:21" ht="19" thickBot="1">
      <c r="A422" s="58">
        <f>'Field readings'!A416</f>
        <v>44142</v>
      </c>
      <c r="B422" s="59">
        <f>'Field readings'!B416</f>
        <v>4.9062499999975602</v>
      </c>
      <c r="C422" s="65"/>
      <c r="D422" s="60">
        <f>'Field readings'!E416</f>
        <v>32</v>
      </c>
      <c r="E422" s="61">
        <f>'Field readings'!G416</f>
        <v>0</v>
      </c>
      <c r="F422" s="61">
        <f>'Field readings'!F416</f>
        <v>0</v>
      </c>
      <c r="G422" s="61">
        <f>'Field readings'!H416</f>
        <v>32</v>
      </c>
      <c r="H422" s="60">
        <f>'Field readings'!J416</f>
        <v>0</v>
      </c>
      <c r="I422" s="60">
        <f>'Field readings'!K416</f>
        <v>32</v>
      </c>
      <c r="J422" s="60">
        <f>'Field readings'!L416</f>
        <v>0</v>
      </c>
      <c r="K422" s="60">
        <f>'Field readings'!I416</f>
        <v>0.625</v>
      </c>
      <c r="L422" s="65">
        <f t="shared" si="7"/>
        <v>0</v>
      </c>
      <c r="M422" s="60">
        <f>'Gas calculations'!AM415</f>
        <v>0</v>
      </c>
      <c r="N422" s="65"/>
      <c r="O422" s="65"/>
      <c r="P422" s="65"/>
      <c r="Q422" s="65"/>
      <c r="R422" s="65"/>
      <c r="S422" s="65"/>
      <c r="T422" s="67"/>
      <c r="U422" s="129"/>
    </row>
    <row r="423" spans="1:21" ht="19" thickBot="1">
      <c r="A423" s="58">
        <f>'Field readings'!A417</f>
        <v>44142</v>
      </c>
      <c r="B423" s="59">
        <f>'Field readings'!B417</f>
        <v>4.91666666666422</v>
      </c>
      <c r="C423" s="65"/>
      <c r="D423" s="60">
        <f>'Field readings'!E417</f>
        <v>32</v>
      </c>
      <c r="E423" s="61">
        <f>'Field readings'!G417</f>
        <v>0</v>
      </c>
      <c r="F423" s="61">
        <f>'Field readings'!F417</f>
        <v>0</v>
      </c>
      <c r="G423" s="61">
        <f>'Field readings'!H417</f>
        <v>32</v>
      </c>
      <c r="H423" s="60">
        <f>'Field readings'!J417</f>
        <v>0</v>
      </c>
      <c r="I423" s="60">
        <f>'Field readings'!K417</f>
        <v>32</v>
      </c>
      <c r="J423" s="60">
        <f>'Field readings'!L417</f>
        <v>0</v>
      </c>
      <c r="K423" s="60">
        <f>'Field readings'!I417</f>
        <v>0.625</v>
      </c>
      <c r="L423" s="65">
        <f t="shared" si="7"/>
        <v>0</v>
      </c>
      <c r="M423" s="60">
        <f>'Gas calculations'!AM416</f>
        <v>0</v>
      </c>
      <c r="N423" s="65"/>
      <c r="O423" s="65"/>
      <c r="P423" s="65"/>
      <c r="Q423" s="65"/>
      <c r="R423" s="65"/>
      <c r="S423" s="65"/>
      <c r="T423" s="67"/>
      <c r="U423" s="129"/>
    </row>
    <row r="424" spans="1:21" ht="19" thickBot="1">
      <c r="A424" s="58">
        <f>'Field readings'!A418</f>
        <v>44142</v>
      </c>
      <c r="B424" s="59">
        <f>'Field readings'!B418</f>
        <v>4.9270833333308799</v>
      </c>
      <c r="C424" s="65"/>
      <c r="D424" s="60">
        <f>'Field readings'!E418</f>
        <v>32</v>
      </c>
      <c r="E424" s="61">
        <f>'Field readings'!G418</f>
        <v>0</v>
      </c>
      <c r="F424" s="61">
        <f>'Field readings'!F418</f>
        <v>0</v>
      </c>
      <c r="G424" s="61">
        <f>'Field readings'!H418</f>
        <v>32</v>
      </c>
      <c r="H424" s="60">
        <f>'Field readings'!J418</f>
        <v>0</v>
      </c>
      <c r="I424" s="60">
        <f>'Field readings'!K418</f>
        <v>32</v>
      </c>
      <c r="J424" s="60">
        <f>'Field readings'!L418</f>
        <v>0</v>
      </c>
      <c r="K424" s="60">
        <f>'Field readings'!I418</f>
        <v>0.625</v>
      </c>
      <c r="L424" s="65">
        <f t="shared" si="7"/>
        <v>0</v>
      </c>
      <c r="M424" s="60">
        <f>'Gas calculations'!AM417</f>
        <v>0</v>
      </c>
      <c r="N424" s="65"/>
      <c r="O424" s="65"/>
      <c r="P424" s="65"/>
      <c r="Q424" s="65"/>
      <c r="R424" s="65"/>
      <c r="S424" s="65"/>
      <c r="T424" s="67"/>
      <c r="U424" s="129"/>
    </row>
    <row r="425" spans="1:21" ht="19" thickBot="1">
      <c r="A425" s="58">
        <f>'Field readings'!A419</f>
        <v>44142</v>
      </c>
      <c r="B425" s="59">
        <f>'Field readings'!B419</f>
        <v>4.9374999999975397</v>
      </c>
      <c r="C425" s="65"/>
      <c r="D425" s="60">
        <f>'Field readings'!E419</f>
        <v>32</v>
      </c>
      <c r="E425" s="61">
        <f>'Field readings'!G419</f>
        <v>0</v>
      </c>
      <c r="F425" s="61">
        <f>'Field readings'!F419</f>
        <v>0</v>
      </c>
      <c r="G425" s="61">
        <f>'Field readings'!H419</f>
        <v>32</v>
      </c>
      <c r="H425" s="60">
        <f>'Field readings'!J419</f>
        <v>0</v>
      </c>
      <c r="I425" s="60">
        <f>'Field readings'!K419</f>
        <v>32</v>
      </c>
      <c r="J425" s="60">
        <f>'Field readings'!L419</f>
        <v>0</v>
      </c>
      <c r="K425" s="60">
        <f>'Field readings'!I419</f>
        <v>0.625</v>
      </c>
      <c r="L425" s="65">
        <f t="shared" si="7"/>
        <v>0</v>
      </c>
      <c r="M425" s="60">
        <f>'Gas calculations'!AM418</f>
        <v>0</v>
      </c>
      <c r="N425" s="65"/>
      <c r="O425" s="65"/>
      <c r="P425" s="65"/>
      <c r="Q425" s="65"/>
      <c r="R425" s="65"/>
      <c r="S425" s="65"/>
      <c r="T425" s="67"/>
      <c r="U425" s="129"/>
    </row>
    <row r="426" spans="1:21" ht="19" thickBot="1">
      <c r="A426" s="58">
        <f>'Field readings'!A420</f>
        <v>44142</v>
      </c>
      <c r="B426" s="59">
        <f>'Field readings'!B420</f>
        <v>4.9479166666641996</v>
      </c>
      <c r="C426" s="65"/>
      <c r="D426" s="60">
        <f>'Field readings'!E420</f>
        <v>32</v>
      </c>
      <c r="E426" s="61">
        <f>'Field readings'!G420</f>
        <v>0</v>
      </c>
      <c r="F426" s="61">
        <f>'Field readings'!F420</f>
        <v>0</v>
      </c>
      <c r="G426" s="61">
        <f>'Field readings'!H420</f>
        <v>32</v>
      </c>
      <c r="H426" s="60">
        <f>'Field readings'!J420</f>
        <v>0</v>
      </c>
      <c r="I426" s="60">
        <f>'Field readings'!K420</f>
        <v>32</v>
      </c>
      <c r="J426" s="60">
        <f>'Field readings'!L420</f>
        <v>0</v>
      </c>
      <c r="K426" s="60">
        <f>'Field readings'!I420</f>
        <v>0.625</v>
      </c>
      <c r="L426" s="65">
        <f t="shared" si="7"/>
        <v>0</v>
      </c>
      <c r="M426" s="60">
        <f>'Gas calculations'!AM419</f>
        <v>0</v>
      </c>
      <c r="N426" s="65"/>
      <c r="O426" s="65"/>
      <c r="P426" s="65"/>
      <c r="Q426" s="65"/>
      <c r="R426" s="65"/>
      <c r="S426" s="65"/>
      <c r="T426" s="67"/>
    </row>
    <row r="427" spans="1:21" ht="19" thickBot="1">
      <c r="A427" s="58">
        <f>'Field readings'!A421</f>
        <v>44142</v>
      </c>
      <c r="B427" s="59">
        <f>'Field readings'!B421</f>
        <v>4.9583333333308603</v>
      </c>
      <c r="C427" s="65"/>
      <c r="D427" s="60">
        <f>'Field readings'!E421</f>
        <v>32</v>
      </c>
      <c r="E427" s="61">
        <f>'Field readings'!G421</f>
        <v>0</v>
      </c>
      <c r="F427" s="61">
        <f>'Field readings'!F421</f>
        <v>0</v>
      </c>
      <c r="G427" s="61">
        <f>'Field readings'!H421</f>
        <v>32</v>
      </c>
      <c r="H427" s="60">
        <f>'Field readings'!J421</f>
        <v>0</v>
      </c>
      <c r="I427" s="60">
        <f>'Field readings'!K421</f>
        <v>32</v>
      </c>
      <c r="J427" s="60">
        <f>'Field readings'!L421</f>
        <v>0</v>
      </c>
      <c r="K427" s="60">
        <f>'Field readings'!I421</f>
        <v>0.625</v>
      </c>
      <c r="L427" s="65">
        <f t="shared" si="7"/>
        <v>0</v>
      </c>
      <c r="M427" s="60">
        <f>'Gas calculations'!AM420</f>
        <v>0</v>
      </c>
      <c r="N427" s="65"/>
      <c r="O427" s="65"/>
      <c r="P427" s="65"/>
      <c r="Q427" s="65"/>
      <c r="R427" s="65"/>
      <c r="S427" s="65"/>
      <c r="T427" s="67"/>
    </row>
    <row r="428" spans="1:21" ht="19" thickBot="1">
      <c r="A428" s="58">
        <f>'Field readings'!A422</f>
        <v>44142</v>
      </c>
      <c r="B428" s="59">
        <f>'Field readings'!B422</f>
        <v>4.9687499999975202</v>
      </c>
      <c r="C428" s="65"/>
      <c r="D428" s="60">
        <f>'Field readings'!E422</f>
        <v>32</v>
      </c>
      <c r="E428" s="61">
        <f>'Field readings'!G422</f>
        <v>0</v>
      </c>
      <c r="F428" s="61">
        <f>'Field readings'!F422</f>
        <v>0</v>
      </c>
      <c r="G428" s="61">
        <f>'Field readings'!H422</f>
        <v>32</v>
      </c>
      <c r="H428" s="60">
        <f>'Field readings'!J422</f>
        <v>0</v>
      </c>
      <c r="I428" s="60">
        <f>'Field readings'!K422</f>
        <v>32</v>
      </c>
      <c r="J428" s="60">
        <f>'Field readings'!L422</f>
        <v>0</v>
      </c>
      <c r="K428" s="60">
        <f>'Field readings'!I422</f>
        <v>0.625</v>
      </c>
      <c r="L428" s="65">
        <f t="shared" si="7"/>
        <v>0</v>
      </c>
      <c r="M428" s="60">
        <f>'Gas calculations'!AM421</f>
        <v>0</v>
      </c>
      <c r="N428" s="65"/>
      <c r="O428" s="65"/>
      <c r="P428" s="65"/>
      <c r="Q428" s="65"/>
      <c r="R428" s="65"/>
      <c r="S428" s="65"/>
      <c r="T428" s="67"/>
    </row>
    <row r="429" spans="1:21" ht="19" thickBot="1">
      <c r="A429" s="58">
        <f>'Field readings'!A423</f>
        <v>44142</v>
      </c>
      <c r="B429" s="59">
        <f>'Field readings'!B423</f>
        <v>4.9791666666641801</v>
      </c>
      <c r="C429" s="65"/>
      <c r="D429" s="60">
        <f>'Field readings'!E423</f>
        <v>32</v>
      </c>
      <c r="E429" s="61">
        <f>'Field readings'!G423</f>
        <v>0</v>
      </c>
      <c r="F429" s="61">
        <f>'Field readings'!F423</f>
        <v>0</v>
      </c>
      <c r="G429" s="61">
        <f>'Field readings'!H423</f>
        <v>32</v>
      </c>
      <c r="H429" s="60">
        <f>'Field readings'!J423</f>
        <v>0</v>
      </c>
      <c r="I429" s="60">
        <f>'Field readings'!K423</f>
        <v>32</v>
      </c>
      <c r="J429" s="60">
        <f>'Field readings'!L423</f>
        <v>0</v>
      </c>
      <c r="K429" s="60">
        <f>'Field readings'!I423</f>
        <v>0.625</v>
      </c>
      <c r="L429" s="65">
        <f t="shared" si="7"/>
        <v>0</v>
      </c>
      <c r="M429" s="60">
        <f>'Gas calculations'!AM422</f>
        <v>0</v>
      </c>
      <c r="N429" s="65"/>
      <c r="O429" s="65"/>
      <c r="P429" s="65"/>
      <c r="Q429" s="65"/>
      <c r="R429" s="65"/>
      <c r="S429" s="65"/>
      <c r="T429" s="67"/>
    </row>
    <row r="430" spans="1:21" ht="19" thickBot="1">
      <c r="A430" s="58">
        <f>'Field readings'!A424</f>
        <v>44142</v>
      </c>
      <c r="B430" s="59">
        <f>'Field readings'!B424</f>
        <v>4.9895833333308399</v>
      </c>
      <c r="C430" s="65"/>
      <c r="D430" s="60">
        <f>'Field readings'!E424</f>
        <v>32</v>
      </c>
      <c r="E430" s="61">
        <f>'Field readings'!G424</f>
        <v>0</v>
      </c>
      <c r="F430" s="61">
        <f>'Field readings'!F424</f>
        <v>0</v>
      </c>
      <c r="G430" s="61">
        <f>'Field readings'!H424</f>
        <v>32</v>
      </c>
      <c r="H430" s="60">
        <f>'Field readings'!J424</f>
        <v>0</v>
      </c>
      <c r="I430" s="60">
        <f>'Field readings'!K424</f>
        <v>32</v>
      </c>
      <c r="J430" s="60">
        <f>'Field readings'!L424</f>
        <v>0</v>
      </c>
      <c r="K430" s="60">
        <f>'Field readings'!I424</f>
        <v>0.625</v>
      </c>
      <c r="L430" s="65">
        <f t="shared" si="7"/>
        <v>0</v>
      </c>
      <c r="M430" s="60">
        <f>'Gas calculations'!AM423</f>
        <v>0</v>
      </c>
      <c r="N430" s="65"/>
      <c r="O430" s="65"/>
      <c r="P430" s="65"/>
      <c r="Q430" s="65"/>
      <c r="R430" s="65"/>
      <c r="S430" s="65"/>
      <c r="T430" s="67"/>
    </row>
    <row r="431" spans="1:21" ht="19" thickBot="1">
      <c r="A431" s="58">
        <f>'Field readings'!A425</f>
        <v>44143</v>
      </c>
      <c r="B431" s="59">
        <f>'Field readings'!B425</f>
        <v>4.9999999999974998</v>
      </c>
      <c r="C431" s="65"/>
      <c r="D431" s="60">
        <f>'Field readings'!E425</f>
        <v>32</v>
      </c>
      <c r="E431" s="61">
        <f>'Field readings'!G425</f>
        <v>0</v>
      </c>
      <c r="F431" s="61">
        <f>'Field readings'!F425</f>
        <v>0</v>
      </c>
      <c r="G431" s="61">
        <f>'Field readings'!H425</f>
        <v>32</v>
      </c>
      <c r="H431" s="60">
        <f>'Field readings'!J425</f>
        <v>0</v>
      </c>
      <c r="I431" s="60">
        <f>'Field readings'!K425</f>
        <v>32</v>
      </c>
      <c r="J431" s="60">
        <f>'Field readings'!L425</f>
        <v>0</v>
      </c>
      <c r="K431" s="60">
        <f>'Field readings'!I425</f>
        <v>0.625</v>
      </c>
      <c r="L431" s="65">
        <f t="shared" si="7"/>
        <v>0</v>
      </c>
      <c r="M431" s="60">
        <f>'Gas calculations'!AM424</f>
        <v>0</v>
      </c>
      <c r="N431" s="65"/>
      <c r="O431" s="65"/>
      <c r="P431" s="65"/>
      <c r="Q431" s="65"/>
      <c r="R431" s="65"/>
      <c r="S431" s="65"/>
      <c r="T431" s="67"/>
    </row>
    <row r="432" spans="1:21" ht="19" thickBot="1">
      <c r="A432" s="58">
        <f>'Field readings'!A426</f>
        <v>44143</v>
      </c>
      <c r="B432" s="59">
        <f>'Field readings'!B426</f>
        <v>5.0104166666641596</v>
      </c>
      <c r="C432" s="65"/>
      <c r="D432" s="60">
        <f>'Field readings'!E426</f>
        <v>32</v>
      </c>
      <c r="E432" s="61">
        <f>'Field readings'!G426</f>
        <v>0</v>
      </c>
      <c r="F432" s="61">
        <f>'Field readings'!F426</f>
        <v>0</v>
      </c>
      <c r="G432" s="61">
        <f>'Field readings'!H426</f>
        <v>32</v>
      </c>
      <c r="H432" s="60">
        <f>'Field readings'!J426</f>
        <v>0</v>
      </c>
      <c r="I432" s="60">
        <f>'Field readings'!K426</f>
        <v>32</v>
      </c>
      <c r="J432" s="60">
        <f>'Field readings'!L426</f>
        <v>0</v>
      </c>
      <c r="K432" s="60">
        <f>'Field readings'!I426</f>
        <v>0.625</v>
      </c>
      <c r="L432" s="65">
        <f t="shared" si="7"/>
        <v>0</v>
      </c>
      <c r="M432" s="60">
        <f>'Gas calculations'!AM425</f>
        <v>0</v>
      </c>
      <c r="N432" s="65"/>
      <c r="O432" s="65"/>
      <c r="P432" s="65"/>
      <c r="Q432" s="65"/>
      <c r="R432" s="65"/>
      <c r="S432" s="65"/>
      <c r="T432" s="67"/>
    </row>
    <row r="433" spans="1:20" ht="19" thickBot="1">
      <c r="A433" s="58">
        <f>'Field readings'!A427</f>
        <v>44143</v>
      </c>
      <c r="B433" s="59">
        <f>'Field readings'!B427</f>
        <v>5.0208333333308204</v>
      </c>
      <c r="C433" s="65"/>
      <c r="D433" s="60">
        <f>'Field readings'!E427</f>
        <v>32</v>
      </c>
      <c r="E433" s="61">
        <f>'Field readings'!G427</f>
        <v>0</v>
      </c>
      <c r="F433" s="61">
        <f>'Field readings'!F427</f>
        <v>0</v>
      </c>
      <c r="G433" s="61">
        <f>'Field readings'!H427</f>
        <v>32</v>
      </c>
      <c r="H433" s="60">
        <f>'Field readings'!J427</f>
        <v>0</v>
      </c>
      <c r="I433" s="60">
        <f>'Field readings'!K427</f>
        <v>32</v>
      </c>
      <c r="J433" s="60">
        <f>'Field readings'!L427</f>
        <v>0</v>
      </c>
      <c r="K433" s="60">
        <f>'Field readings'!I427</f>
        <v>0.625</v>
      </c>
      <c r="L433" s="65">
        <f t="shared" si="7"/>
        <v>0</v>
      </c>
      <c r="M433" s="60">
        <f>'Gas calculations'!AM426</f>
        <v>0</v>
      </c>
      <c r="N433" s="65"/>
      <c r="O433" s="65"/>
      <c r="P433" s="65"/>
      <c r="Q433" s="65"/>
      <c r="R433" s="65"/>
      <c r="S433" s="65"/>
      <c r="T433" s="67"/>
    </row>
    <row r="434" spans="1:20" ht="19" thickBot="1">
      <c r="A434" s="58">
        <f>'Field readings'!A428</f>
        <v>44143</v>
      </c>
      <c r="B434" s="59">
        <f>'Field readings'!B428</f>
        <v>5.0312499999974802</v>
      </c>
      <c r="C434" s="65"/>
      <c r="D434" s="60">
        <f>'Field readings'!E428</f>
        <v>32</v>
      </c>
      <c r="E434" s="61">
        <f>'Field readings'!G428</f>
        <v>0</v>
      </c>
      <c r="F434" s="61">
        <f>'Field readings'!F428</f>
        <v>0</v>
      </c>
      <c r="G434" s="61">
        <f>'Field readings'!H428</f>
        <v>32</v>
      </c>
      <c r="H434" s="60">
        <f>'Field readings'!J428</f>
        <v>0</v>
      </c>
      <c r="I434" s="60">
        <f>'Field readings'!K428</f>
        <v>32</v>
      </c>
      <c r="J434" s="60">
        <f>'Field readings'!L428</f>
        <v>0</v>
      </c>
      <c r="K434" s="60">
        <f>'Field readings'!I428</f>
        <v>0.625</v>
      </c>
      <c r="L434" s="65">
        <f t="shared" si="7"/>
        <v>0</v>
      </c>
      <c r="M434" s="60">
        <f>'Gas calculations'!AM427</f>
        <v>0</v>
      </c>
      <c r="N434" s="65"/>
      <c r="O434" s="65"/>
      <c r="P434" s="65"/>
      <c r="Q434" s="65"/>
      <c r="R434" s="65"/>
      <c r="S434" s="65"/>
      <c r="T434" s="67"/>
    </row>
    <row r="435" spans="1:20" ht="19" thickBot="1">
      <c r="A435" s="58">
        <f>'Field readings'!A429</f>
        <v>44143</v>
      </c>
      <c r="B435" s="59">
        <f>'Field readings'!B429</f>
        <v>5.0416666666641401</v>
      </c>
      <c r="C435" s="65"/>
      <c r="D435" s="60">
        <f>'Field readings'!E429</f>
        <v>32</v>
      </c>
      <c r="E435" s="61">
        <f>'Field readings'!G429</f>
        <v>0</v>
      </c>
      <c r="F435" s="61">
        <f>'Field readings'!F429</f>
        <v>0</v>
      </c>
      <c r="G435" s="61">
        <f>'Field readings'!H429</f>
        <v>32</v>
      </c>
      <c r="H435" s="60">
        <f>'Field readings'!J429</f>
        <v>0</v>
      </c>
      <c r="I435" s="60">
        <f>'Field readings'!K429</f>
        <v>32</v>
      </c>
      <c r="J435" s="60">
        <f>'Field readings'!L429</f>
        <v>0</v>
      </c>
      <c r="K435" s="60">
        <f>'Field readings'!I429</f>
        <v>0.625</v>
      </c>
      <c r="L435" s="65">
        <f t="shared" si="7"/>
        <v>0</v>
      </c>
      <c r="M435" s="60">
        <f>'Gas calculations'!AM428</f>
        <v>0</v>
      </c>
      <c r="N435" s="65"/>
      <c r="O435" s="65"/>
      <c r="P435" s="65"/>
      <c r="Q435" s="65"/>
      <c r="R435" s="65"/>
      <c r="S435" s="65"/>
      <c r="T435" s="67"/>
    </row>
    <row r="436" spans="1:20" ht="19" thickBot="1">
      <c r="A436" s="58">
        <f>'Field readings'!A430</f>
        <v>44143</v>
      </c>
      <c r="B436" s="59">
        <f>'Field readings'!B430</f>
        <v>5.0520833333308</v>
      </c>
      <c r="C436" s="65"/>
      <c r="D436" s="60">
        <f>'Field readings'!E430</f>
        <v>32</v>
      </c>
      <c r="E436" s="61">
        <f>'Field readings'!G430</f>
        <v>0</v>
      </c>
      <c r="F436" s="61">
        <f>'Field readings'!F430</f>
        <v>0</v>
      </c>
      <c r="G436" s="61">
        <f>'Field readings'!H430</f>
        <v>32</v>
      </c>
      <c r="H436" s="60">
        <f>'Field readings'!J430</f>
        <v>0</v>
      </c>
      <c r="I436" s="60">
        <f>'Field readings'!K430</f>
        <v>32</v>
      </c>
      <c r="J436" s="60">
        <f>'Field readings'!L430</f>
        <v>0</v>
      </c>
      <c r="K436" s="60">
        <f>'Field readings'!I430</f>
        <v>0.625</v>
      </c>
      <c r="L436" s="65">
        <f t="shared" si="7"/>
        <v>0</v>
      </c>
      <c r="M436" s="60">
        <f>'Gas calculations'!AM429</f>
        <v>0</v>
      </c>
      <c r="N436" s="65"/>
      <c r="O436" s="65"/>
      <c r="P436" s="65"/>
      <c r="Q436" s="65"/>
      <c r="R436" s="65"/>
      <c r="S436" s="65"/>
      <c r="T436" s="67"/>
    </row>
    <row r="437" spans="1:20" ht="19" thickBot="1">
      <c r="A437" s="58">
        <f>'Field readings'!A431</f>
        <v>44143</v>
      </c>
      <c r="B437" s="59">
        <f>'Field readings'!B431</f>
        <v>5.0624999999974598</v>
      </c>
      <c r="C437" s="65"/>
      <c r="D437" s="60">
        <f>'Field readings'!E431</f>
        <v>32</v>
      </c>
      <c r="E437" s="61">
        <f>'Field readings'!G431</f>
        <v>0</v>
      </c>
      <c r="F437" s="61">
        <f>'Field readings'!F431</f>
        <v>0</v>
      </c>
      <c r="G437" s="61">
        <f>'Field readings'!H431</f>
        <v>32</v>
      </c>
      <c r="H437" s="60">
        <f>'Field readings'!J431</f>
        <v>0</v>
      </c>
      <c r="I437" s="60">
        <f>'Field readings'!K431</f>
        <v>32</v>
      </c>
      <c r="J437" s="60">
        <f>'Field readings'!L431</f>
        <v>0</v>
      </c>
      <c r="K437" s="60">
        <f>'Field readings'!I431</f>
        <v>0.625</v>
      </c>
      <c r="L437" s="65">
        <f t="shared" si="7"/>
        <v>0</v>
      </c>
      <c r="M437" s="60">
        <f>'Gas calculations'!AM430</f>
        <v>0</v>
      </c>
      <c r="N437" s="65"/>
      <c r="O437" s="65"/>
      <c r="P437" s="65"/>
      <c r="Q437" s="65"/>
      <c r="R437" s="65"/>
      <c r="S437" s="65"/>
      <c r="T437" s="67"/>
    </row>
    <row r="438" spans="1:20" ht="19" thickBot="1">
      <c r="A438" s="58">
        <f>'Field readings'!A432</f>
        <v>44143</v>
      </c>
      <c r="B438" s="59">
        <f>'Field readings'!B432</f>
        <v>5.0729166666641197</v>
      </c>
      <c r="C438" s="65"/>
      <c r="D438" s="60">
        <f>'Field readings'!E432</f>
        <v>32</v>
      </c>
      <c r="E438" s="61">
        <f>'Field readings'!G432</f>
        <v>0</v>
      </c>
      <c r="F438" s="61">
        <f>'Field readings'!F432</f>
        <v>0</v>
      </c>
      <c r="G438" s="61">
        <f>'Field readings'!H432</f>
        <v>32</v>
      </c>
      <c r="H438" s="60">
        <f>'Field readings'!J432</f>
        <v>0</v>
      </c>
      <c r="I438" s="60">
        <f>'Field readings'!K432</f>
        <v>32</v>
      </c>
      <c r="J438" s="60">
        <f>'Field readings'!L432</f>
        <v>0</v>
      </c>
      <c r="K438" s="60">
        <f>'Field readings'!I432</f>
        <v>0.625</v>
      </c>
      <c r="L438" s="65">
        <f t="shared" si="7"/>
        <v>0</v>
      </c>
      <c r="M438" s="60">
        <f>'Gas calculations'!AM431</f>
        <v>0</v>
      </c>
      <c r="N438" s="65"/>
      <c r="O438" s="65"/>
      <c r="P438" s="65"/>
      <c r="Q438" s="65"/>
      <c r="R438" s="65"/>
      <c r="S438" s="65"/>
      <c r="T438" s="67"/>
    </row>
    <row r="439" spans="1:20" ht="19" thickBot="1">
      <c r="A439" s="58">
        <f>'Field readings'!A433</f>
        <v>44156</v>
      </c>
      <c r="B439" s="59">
        <f>'Field readings'!B433</f>
        <v>5.0833333333307804</v>
      </c>
      <c r="C439" s="65"/>
      <c r="D439" s="60">
        <f>'Field readings'!E433</f>
        <v>32</v>
      </c>
      <c r="E439" s="61">
        <f>'Field readings'!G433</f>
        <v>0</v>
      </c>
      <c r="F439" s="61">
        <f>'Field readings'!F433</f>
        <v>0</v>
      </c>
      <c r="G439" s="61">
        <f>'Field readings'!H433</f>
        <v>32</v>
      </c>
      <c r="H439" s="60">
        <f>'Field readings'!J433</f>
        <v>0</v>
      </c>
      <c r="I439" s="60">
        <f>'Field readings'!K433</f>
        <v>32</v>
      </c>
      <c r="J439" s="60">
        <f>'Field readings'!L433</f>
        <v>0</v>
      </c>
      <c r="K439" s="60">
        <f>'Field readings'!I433</f>
        <v>0.625</v>
      </c>
      <c r="L439" s="65">
        <f t="shared" si="7"/>
        <v>0</v>
      </c>
      <c r="M439" s="60">
        <f>'Gas calculations'!AM432</f>
        <v>0</v>
      </c>
      <c r="N439" s="65"/>
      <c r="O439" s="65"/>
      <c r="P439" s="65"/>
      <c r="Q439" s="65"/>
      <c r="R439" s="65"/>
      <c r="S439" s="65"/>
      <c r="T439" s="67"/>
    </row>
    <row r="440" spans="1:20" ht="19" thickBot="1">
      <c r="A440" s="58">
        <f>'Field readings'!A434</f>
        <v>44156</v>
      </c>
      <c r="B440" s="59">
        <f>'Field readings'!B434</f>
        <v>5.0937499999974403</v>
      </c>
      <c r="C440" s="65"/>
      <c r="D440" s="60">
        <f>'Field readings'!E434</f>
        <v>32</v>
      </c>
      <c r="E440" s="61">
        <f>'Field readings'!G434</f>
        <v>0</v>
      </c>
      <c r="F440" s="61">
        <f>'Field readings'!F434</f>
        <v>0</v>
      </c>
      <c r="G440" s="61">
        <f>'Field readings'!H434</f>
        <v>32</v>
      </c>
      <c r="H440" s="60">
        <f>'Field readings'!J434</f>
        <v>0</v>
      </c>
      <c r="I440" s="60">
        <f>'Field readings'!K434</f>
        <v>32</v>
      </c>
      <c r="J440" s="60">
        <f>'Field readings'!L434</f>
        <v>0</v>
      </c>
      <c r="K440" s="60">
        <f>'Field readings'!I434</f>
        <v>0.625</v>
      </c>
      <c r="L440" s="65">
        <f t="shared" si="7"/>
        <v>0</v>
      </c>
      <c r="M440" s="60">
        <f>'Gas calculations'!AM433</f>
        <v>0</v>
      </c>
      <c r="N440" s="65"/>
      <c r="O440" s="65"/>
      <c r="P440" s="65"/>
      <c r="Q440" s="65"/>
      <c r="R440" s="65"/>
      <c r="S440" s="65"/>
      <c r="T440" s="67"/>
    </row>
    <row r="441" spans="1:20" ht="19" thickBot="1">
      <c r="A441" s="58">
        <f>'Field readings'!A435</f>
        <v>44156</v>
      </c>
      <c r="B441" s="59">
        <f>'Field readings'!B435</f>
        <v>5.1041666666641001</v>
      </c>
      <c r="C441" s="65"/>
      <c r="D441" s="60">
        <f>'Field readings'!E435</f>
        <v>32</v>
      </c>
      <c r="E441" s="61">
        <f>'Field readings'!G435</f>
        <v>0</v>
      </c>
      <c r="F441" s="61">
        <f>'Field readings'!F435</f>
        <v>0</v>
      </c>
      <c r="G441" s="61">
        <f>'Field readings'!H435</f>
        <v>32</v>
      </c>
      <c r="H441" s="60">
        <f>'Field readings'!J435</f>
        <v>0</v>
      </c>
      <c r="I441" s="60">
        <f>'Field readings'!K435</f>
        <v>32</v>
      </c>
      <c r="J441" s="60">
        <f>'Field readings'!L435</f>
        <v>0</v>
      </c>
      <c r="K441" s="60">
        <f>'Field readings'!I435</f>
        <v>0.625</v>
      </c>
      <c r="L441" s="65">
        <f t="shared" si="7"/>
        <v>0</v>
      </c>
      <c r="M441" s="60">
        <f>'Gas calculations'!AM434</f>
        <v>0</v>
      </c>
      <c r="N441" s="65"/>
      <c r="O441" s="65"/>
      <c r="P441" s="65"/>
      <c r="Q441" s="65"/>
      <c r="R441" s="65"/>
      <c r="S441" s="65"/>
      <c r="T441" s="67"/>
    </row>
    <row r="442" spans="1:20" ht="19" thickBot="1">
      <c r="A442" s="58">
        <f>'Field readings'!A436</f>
        <v>44156</v>
      </c>
      <c r="B442" s="59">
        <f>'Field readings'!B436</f>
        <v>5.11458333333076</v>
      </c>
      <c r="C442" s="65"/>
      <c r="D442" s="60">
        <f>'Field readings'!E436</f>
        <v>32</v>
      </c>
      <c r="E442" s="61">
        <f>'Field readings'!G436</f>
        <v>0</v>
      </c>
      <c r="F442" s="61">
        <f>'Field readings'!F436</f>
        <v>0</v>
      </c>
      <c r="G442" s="61">
        <f>'Field readings'!H436</f>
        <v>32</v>
      </c>
      <c r="H442" s="60">
        <f>'Field readings'!J436</f>
        <v>0</v>
      </c>
      <c r="I442" s="60">
        <f>'Field readings'!K436</f>
        <v>32</v>
      </c>
      <c r="J442" s="60">
        <f>'Field readings'!L436</f>
        <v>0</v>
      </c>
      <c r="K442" s="60">
        <f>'Field readings'!I436</f>
        <v>0.625</v>
      </c>
      <c r="L442" s="65">
        <f t="shared" si="7"/>
        <v>0</v>
      </c>
      <c r="M442" s="60">
        <f>'Gas calculations'!AM435</f>
        <v>0</v>
      </c>
      <c r="N442" s="65"/>
      <c r="O442" s="65"/>
      <c r="P442" s="65"/>
      <c r="Q442" s="65"/>
      <c r="R442" s="65"/>
      <c r="S442" s="65"/>
      <c r="T442" s="67"/>
    </row>
    <row r="443" spans="1:20" ht="19" thickBot="1">
      <c r="A443" s="58">
        <f>'Field readings'!A437</f>
        <v>44156</v>
      </c>
      <c r="B443" s="59">
        <f>'Field readings'!B437</f>
        <v>5.1249999999974198</v>
      </c>
      <c r="C443" s="65"/>
      <c r="D443" s="60">
        <f>'Field readings'!E437</f>
        <v>32</v>
      </c>
      <c r="E443" s="61">
        <f>'Field readings'!G437</f>
        <v>0</v>
      </c>
      <c r="F443" s="61">
        <f>'Field readings'!F437</f>
        <v>0</v>
      </c>
      <c r="G443" s="61">
        <f>'Field readings'!H437</f>
        <v>32</v>
      </c>
      <c r="H443" s="60">
        <f>'Field readings'!J437</f>
        <v>0</v>
      </c>
      <c r="I443" s="60">
        <f>'Field readings'!K437</f>
        <v>32</v>
      </c>
      <c r="J443" s="60">
        <f>'Field readings'!L437</f>
        <v>0</v>
      </c>
      <c r="K443" s="60">
        <f>'Field readings'!I437</f>
        <v>0.625</v>
      </c>
      <c r="L443" s="65">
        <f t="shared" si="7"/>
        <v>0</v>
      </c>
      <c r="M443" s="60">
        <f>'Gas calculations'!AM436</f>
        <v>0</v>
      </c>
      <c r="N443" s="65"/>
      <c r="O443" s="65"/>
      <c r="P443" s="65"/>
      <c r="Q443" s="65"/>
      <c r="R443" s="65"/>
      <c r="S443" s="65"/>
      <c r="T443" s="67"/>
    </row>
    <row r="444" spans="1:20" ht="19" thickBot="1">
      <c r="A444" s="58">
        <f>'Field readings'!A438</f>
        <v>44156</v>
      </c>
      <c r="B444" s="59">
        <f>'Field readings'!B438</f>
        <v>5.1354166666640797</v>
      </c>
      <c r="C444" s="65"/>
      <c r="D444" s="60">
        <f>'Field readings'!E438</f>
        <v>32</v>
      </c>
      <c r="E444" s="61">
        <f>'Field readings'!G438</f>
        <v>0</v>
      </c>
      <c r="F444" s="61">
        <f>'Field readings'!F438</f>
        <v>0</v>
      </c>
      <c r="G444" s="61">
        <f>'Field readings'!H438</f>
        <v>32</v>
      </c>
      <c r="H444" s="60">
        <f>'Field readings'!J438</f>
        <v>0</v>
      </c>
      <c r="I444" s="60">
        <f>'Field readings'!K438</f>
        <v>32</v>
      </c>
      <c r="J444" s="60">
        <f>'Field readings'!L438</f>
        <v>0</v>
      </c>
      <c r="K444" s="60">
        <f>'Field readings'!I438</f>
        <v>0.625</v>
      </c>
      <c r="L444" s="65">
        <f t="shared" si="7"/>
        <v>0</v>
      </c>
      <c r="M444" s="60">
        <f>'Gas calculations'!AM437</f>
        <v>0</v>
      </c>
      <c r="N444" s="65"/>
      <c r="O444" s="65"/>
      <c r="P444" s="65"/>
      <c r="Q444" s="65"/>
      <c r="R444" s="65"/>
      <c r="S444" s="65"/>
      <c r="T444" s="67"/>
    </row>
    <row r="445" spans="1:20" ht="19" thickBot="1">
      <c r="A445" s="58">
        <f>'Field readings'!A439</f>
        <v>44156</v>
      </c>
      <c r="B445" s="59">
        <f>'Field readings'!B439</f>
        <v>5.1458333333307396</v>
      </c>
      <c r="C445" s="65"/>
      <c r="D445" s="60">
        <f>'Field readings'!E439</f>
        <v>32</v>
      </c>
      <c r="E445" s="61">
        <f>'Field readings'!G439</f>
        <v>0</v>
      </c>
      <c r="F445" s="61">
        <f>'Field readings'!F439</f>
        <v>0</v>
      </c>
      <c r="G445" s="61">
        <f>'Field readings'!H439</f>
        <v>32</v>
      </c>
      <c r="H445" s="60">
        <f>'Field readings'!J439</f>
        <v>0</v>
      </c>
      <c r="I445" s="60">
        <f>'Field readings'!K439</f>
        <v>32</v>
      </c>
      <c r="J445" s="60">
        <f>'Field readings'!L439</f>
        <v>0</v>
      </c>
      <c r="K445" s="60">
        <f>'Field readings'!I439</f>
        <v>0.625</v>
      </c>
      <c r="L445" s="65">
        <f t="shared" si="7"/>
        <v>0</v>
      </c>
      <c r="M445" s="60">
        <f>'Gas calculations'!AM438</f>
        <v>0</v>
      </c>
      <c r="N445" s="65"/>
      <c r="O445" s="65"/>
      <c r="P445" s="65"/>
      <c r="Q445" s="65"/>
      <c r="R445" s="65"/>
      <c r="S445" s="65"/>
      <c r="T445" s="67"/>
    </row>
    <row r="446" spans="1:20" ht="19" thickBot="1">
      <c r="A446" s="58">
        <f>'Field readings'!A440</f>
        <v>44156</v>
      </c>
      <c r="B446" s="59">
        <f>'Field readings'!B440</f>
        <v>5.1562499999974003</v>
      </c>
      <c r="C446" s="65"/>
      <c r="D446" s="60">
        <f>'Field readings'!E440</f>
        <v>32</v>
      </c>
      <c r="E446" s="61">
        <f>'Field readings'!G440</f>
        <v>0</v>
      </c>
      <c r="F446" s="61">
        <f>'Field readings'!F440</f>
        <v>0</v>
      </c>
      <c r="G446" s="61">
        <f>'Field readings'!H440</f>
        <v>32</v>
      </c>
      <c r="H446" s="60">
        <f>'Field readings'!J440</f>
        <v>0</v>
      </c>
      <c r="I446" s="60">
        <f>'Field readings'!K440</f>
        <v>32</v>
      </c>
      <c r="J446" s="60">
        <f>'Field readings'!L440</f>
        <v>0</v>
      </c>
      <c r="K446" s="60">
        <f>'Field readings'!I440</f>
        <v>0.625</v>
      </c>
      <c r="L446" s="65">
        <f t="shared" si="7"/>
        <v>0</v>
      </c>
      <c r="M446" s="60">
        <f>'Gas calculations'!AM439</f>
        <v>0</v>
      </c>
      <c r="N446" s="65"/>
      <c r="O446" s="65"/>
      <c r="P446" s="65"/>
      <c r="Q446" s="65"/>
      <c r="R446" s="65"/>
      <c r="S446" s="65"/>
      <c r="T446" s="67"/>
    </row>
    <row r="447" spans="1:20" ht="19" thickBot="1">
      <c r="A447" s="58">
        <f>'Field readings'!A441</f>
        <v>44156</v>
      </c>
      <c r="B447" s="59">
        <f>'Field readings'!B441</f>
        <v>5.1666666666640602</v>
      </c>
      <c r="C447" s="65"/>
      <c r="D447" s="60">
        <f>'Field readings'!E441</f>
        <v>32</v>
      </c>
      <c r="E447" s="61">
        <f>'Field readings'!G441</f>
        <v>0</v>
      </c>
      <c r="F447" s="61">
        <f>'Field readings'!F441</f>
        <v>0</v>
      </c>
      <c r="G447" s="61">
        <f>'Field readings'!H441</f>
        <v>32</v>
      </c>
      <c r="H447" s="60">
        <f>'Field readings'!J441</f>
        <v>0</v>
      </c>
      <c r="I447" s="60">
        <f>'Field readings'!K441</f>
        <v>32</v>
      </c>
      <c r="J447" s="60">
        <f>'Field readings'!L441</f>
        <v>0</v>
      </c>
      <c r="K447" s="60">
        <f>'Field readings'!I441</f>
        <v>0.625</v>
      </c>
      <c r="L447" s="65">
        <f t="shared" si="7"/>
        <v>0</v>
      </c>
      <c r="M447" s="60">
        <f>'Gas calculations'!AM440</f>
        <v>0</v>
      </c>
      <c r="N447" s="65"/>
      <c r="O447" s="65"/>
      <c r="P447" s="65"/>
      <c r="Q447" s="65"/>
      <c r="R447" s="65"/>
      <c r="S447" s="65"/>
      <c r="T447" s="67"/>
    </row>
    <row r="448" spans="1:20" ht="19" thickBot="1">
      <c r="A448" s="58">
        <f>'Field readings'!A442</f>
        <v>44156</v>
      </c>
      <c r="B448" s="59">
        <f>'Field readings'!B442</f>
        <v>5.17708333333072</v>
      </c>
      <c r="C448" s="65"/>
      <c r="D448" s="60">
        <f>'Field readings'!E442</f>
        <v>32</v>
      </c>
      <c r="E448" s="61">
        <f>'Field readings'!G442</f>
        <v>0</v>
      </c>
      <c r="F448" s="61">
        <f>'Field readings'!F442</f>
        <v>0</v>
      </c>
      <c r="G448" s="61">
        <f>'Field readings'!H442</f>
        <v>32</v>
      </c>
      <c r="H448" s="60">
        <f>'Field readings'!J442</f>
        <v>0</v>
      </c>
      <c r="I448" s="60">
        <f>'Field readings'!K442</f>
        <v>32</v>
      </c>
      <c r="J448" s="60">
        <f>'Field readings'!L442</f>
        <v>0</v>
      </c>
      <c r="K448" s="60">
        <f>'Field readings'!I442</f>
        <v>0.625</v>
      </c>
      <c r="L448" s="65">
        <f t="shared" si="7"/>
        <v>0</v>
      </c>
      <c r="M448" s="60">
        <f>'Gas calculations'!AM441</f>
        <v>0</v>
      </c>
      <c r="N448" s="65"/>
      <c r="O448" s="65"/>
      <c r="P448" s="65"/>
      <c r="Q448" s="65"/>
      <c r="R448" s="65"/>
      <c r="S448" s="65"/>
      <c r="T448" s="67"/>
    </row>
    <row r="449" spans="1:20" ht="19" thickBot="1">
      <c r="A449" s="58">
        <f>'Field readings'!A443</f>
        <v>44156</v>
      </c>
      <c r="B449" s="59">
        <f>'Field readings'!B443</f>
        <v>5.1874999999973799</v>
      </c>
      <c r="C449" s="65"/>
      <c r="D449" s="60">
        <f>'Field readings'!E443</f>
        <v>32</v>
      </c>
      <c r="E449" s="61">
        <f>'Field readings'!G443</f>
        <v>0</v>
      </c>
      <c r="F449" s="61">
        <f>'Field readings'!F443</f>
        <v>0</v>
      </c>
      <c r="G449" s="61">
        <f>'Field readings'!H443</f>
        <v>32</v>
      </c>
      <c r="H449" s="60">
        <f>'Field readings'!J443</f>
        <v>0</v>
      </c>
      <c r="I449" s="60">
        <f>'Field readings'!K443</f>
        <v>32</v>
      </c>
      <c r="J449" s="60">
        <f>'Field readings'!L443</f>
        <v>0</v>
      </c>
      <c r="K449" s="60">
        <f>'Field readings'!I443</f>
        <v>0.625</v>
      </c>
      <c r="L449" s="65">
        <f t="shared" si="7"/>
        <v>0</v>
      </c>
      <c r="M449" s="60">
        <f>'Gas calculations'!AM442</f>
        <v>0</v>
      </c>
      <c r="N449" s="65"/>
      <c r="O449" s="65"/>
      <c r="P449" s="65"/>
      <c r="Q449" s="65"/>
      <c r="R449" s="65"/>
      <c r="S449" s="65"/>
      <c r="T449" s="67"/>
    </row>
    <row r="450" spans="1:20" ht="19" thickBot="1">
      <c r="A450" s="58">
        <f>'Field readings'!A444</f>
        <v>44156</v>
      </c>
      <c r="B450" s="59">
        <f>'Field readings'!B444</f>
        <v>5.1979166666640397</v>
      </c>
      <c r="C450" s="65"/>
      <c r="D450" s="60">
        <f>'Field readings'!E444</f>
        <v>32</v>
      </c>
      <c r="E450" s="61">
        <f>'Field readings'!G444</f>
        <v>0</v>
      </c>
      <c r="F450" s="61">
        <f>'Field readings'!F444</f>
        <v>0</v>
      </c>
      <c r="G450" s="61">
        <f>'Field readings'!H444</f>
        <v>32</v>
      </c>
      <c r="H450" s="60">
        <f>'Field readings'!J444</f>
        <v>0</v>
      </c>
      <c r="I450" s="60">
        <f>'Field readings'!K444</f>
        <v>32</v>
      </c>
      <c r="J450" s="60">
        <f>'Field readings'!L444</f>
        <v>0</v>
      </c>
      <c r="K450" s="60">
        <f>'Field readings'!I444</f>
        <v>0.625</v>
      </c>
      <c r="L450" s="65">
        <f t="shared" si="7"/>
        <v>0</v>
      </c>
      <c r="M450" s="60">
        <f>'Gas calculations'!AM443</f>
        <v>0</v>
      </c>
      <c r="N450" s="65"/>
      <c r="O450" s="65"/>
      <c r="P450" s="65"/>
      <c r="Q450" s="65"/>
      <c r="R450" s="65"/>
      <c r="S450" s="65"/>
      <c r="T450" s="67"/>
    </row>
    <row r="451" spans="1:20" ht="19" thickBot="1">
      <c r="A451" s="58">
        <f>'Field readings'!A445</f>
        <v>44156</v>
      </c>
      <c r="B451" s="59">
        <f>'Field readings'!B445</f>
        <v>5.2083333333306996</v>
      </c>
      <c r="C451" s="65"/>
      <c r="D451" s="60">
        <f>'Field readings'!E445</f>
        <v>32</v>
      </c>
      <c r="E451" s="61">
        <f>'Field readings'!G445</f>
        <v>0</v>
      </c>
      <c r="F451" s="61">
        <f>'Field readings'!F445</f>
        <v>0</v>
      </c>
      <c r="G451" s="61">
        <f>'Field readings'!H445</f>
        <v>32</v>
      </c>
      <c r="H451" s="60">
        <f>'Field readings'!J445</f>
        <v>0</v>
      </c>
      <c r="I451" s="60">
        <f>'Field readings'!K445</f>
        <v>32</v>
      </c>
      <c r="J451" s="60">
        <f>'Field readings'!L445</f>
        <v>0</v>
      </c>
      <c r="K451" s="60">
        <f>'Field readings'!I445</f>
        <v>0.625</v>
      </c>
      <c r="L451" s="65">
        <f t="shared" si="7"/>
        <v>0</v>
      </c>
      <c r="M451" s="60">
        <f>'Gas calculations'!AM444</f>
        <v>0</v>
      </c>
      <c r="N451" s="65"/>
      <c r="O451" s="65"/>
      <c r="P451" s="65"/>
      <c r="Q451" s="65"/>
      <c r="R451" s="65"/>
      <c r="S451" s="65"/>
      <c r="T451" s="67"/>
    </row>
    <row r="452" spans="1:20" ht="19" thickBot="1">
      <c r="A452" s="58">
        <f>'Field readings'!A446</f>
        <v>44156</v>
      </c>
      <c r="B452" s="59">
        <f>'Field readings'!B446</f>
        <v>5.2187499999973603</v>
      </c>
      <c r="C452" s="65"/>
      <c r="D452" s="60">
        <f>'Field readings'!E446</f>
        <v>32</v>
      </c>
      <c r="E452" s="61">
        <f>'Field readings'!G446</f>
        <v>0</v>
      </c>
      <c r="F452" s="61">
        <f>'Field readings'!F446</f>
        <v>0</v>
      </c>
      <c r="G452" s="61">
        <f>'Field readings'!H446</f>
        <v>32</v>
      </c>
      <c r="H452" s="60">
        <f>'Field readings'!J446</f>
        <v>0</v>
      </c>
      <c r="I452" s="60">
        <f>'Field readings'!K446</f>
        <v>32</v>
      </c>
      <c r="J452" s="60">
        <f>'Field readings'!L446</f>
        <v>0</v>
      </c>
      <c r="K452" s="60">
        <f>'Field readings'!I446</f>
        <v>0.625</v>
      </c>
      <c r="L452" s="65">
        <f t="shared" si="7"/>
        <v>0</v>
      </c>
      <c r="M452" s="60">
        <f>'Gas calculations'!AM445</f>
        <v>0</v>
      </c>
      <c r="N452" s="65"/>
      <c r="O452" s="65"/>
      <c r="P452" s="65"/>
      <c r="Q452" s="65"/>
      <c r="R452" s="65"/>
      <c r="S452" s="65"/>
      <c r="T452" s="67"/>
    </row>
    <row r="453" spans="1:20" ht="19" thickBot="1">
      <c r="A453" s="58">
        <f>'Field readings'!A447</f>
        <v>44156</v>
      </c>
      <c r="B453" s="59">
        <f>'Field readings'!B447</f>
        <v>5.2291666666640202</v>
      </c>
      <c r="C453" s="65"/>
      <c r="D453" s="60">
        <f>'Field readings'!E447</f>
        <v>32</v>
      </c>
      <c r="E453" s="61">
        <f>'Field readings'!G447</f>
        <v>0</v>
      </c>
      <c r="F453" s="61">
        <f>'Field readings'!F447</f>
        <v>0</v>
      </c>
      <c r="G453" s="61">
        <f>'Field readings'!H447</f>
        <v>32</v>
      </c>
      <c r="H453" s="60">
        <f>'Field readings'!J447</f>
        <v>0</v>
      </c>
      <c r="I453" s="60">
        <f>'Field readings'!K447</f>
        <v>32</v>
      </c>
      <c r="J453" s="60">
        <f>'Field readings'!L447</f>
        <v>0</v>
      </c>
      <c r="K453" s="60">
        <f>'Field readings'!I447</f>
        <v>0.625</v>
      </c>
      <c r="L453" s="65">
        <f t="shared" si="7"/>
        <v>0</v>
      </c>
      <c r="M453" s="60">
        <f>'Gas calculations'!AM446</f>
        <v>0</v>
      </c>
      <c r="N453" s="65"/>
      <c r="O453" s="65"/>
      <c r="P453" s="65"/>
      <c r="Q453" s="65"/>
      <c r="R453" s="65"/>
      <c r="S453" s="65"/>
      <c r="T453" s="67"/>
    </row>
    <row r="454" spans="1:20" ht="19" thickBot="1">
      <c r="A454" s="58">
        <f>'Field readings'!A448</f>
        <v>44156</v>
      </c>
      <c r="B454" s="59">
        <f>'Field readings'!B448</f>
        <v>5.23958333333068</v>
      </c>
      <c r="C454" s="65"/>
      <c r="D454" s="60">
        <f>'Field readings'!E448</f>
        <v>32</v>
      </c>
      <c r="E454" s="61">
        <f>'Field readings'!G448</f>
        <v>0</v>
      </c>
      <c r="F454" s="61">
        <f>'Field readings'!F448</f>
        <v>0</v>
      </c>
      <c r="G454" s="61">
        <f>'Field readings'!H448</f>
        <v>32</v>
      </c>
      <c r="H454" s="60">
        <f>'Field readings'!J448</f>
        <v>0</v>
      </c>
      <c r="I454" s="60">
        <f>'Field readings'!K448</f>
        <v>32</v>
      </c>
      <c r="J454" s="60">
        <f>'Field readings'!L448</f>
        <v>0</v>
      </c>
      <c r="K454" s="60">
        <f>'Field readings'!I448</f>
        <v>0.625</v>
      </c>
      <c r="L454" s="65">
        <f t="shared" si="7"/>
        <v>0</v>
      </c>
      <c r="M454" s="60">
        <f>'Gas calculations'!AM447</f>
        <v>0</v>
      </c>
      <c r="N454" s="65"/>
      <c r="O454" s="65"/>
      <c r="P454" s="65"/>
      <c r="Q454" s="65"/>
      <c r="R454" s="65"/>
      <c r="S454" s="65"/>
      <c r="T454" s="67"/>
    </row>
    <row r="455" spans="1:20" ht="19" thickBot="1">
      <c r="A455" s="58">
        <f>'Field readings'!A449</f>
        <v>44156</v>
      </c>
      <c r="B455" s="59">
        <f>'Field readings'!B449</f>
        <v>5.2499999999973399</v>
      </c>
      <c r="C455" s="65"/>
      <c r="D455" s="60">
        <f>'Field readings'!E449</f>
        <v>32</v>
      </c>
      <c r="E455" s="61">
        <f>'Field readings'!G449</f>
        <v>0</v>
      </c>
      <c r="F455" s="61">
        <f>'Field readings'!F449</f>
        <v>0</v>
      </c>
      <c r="G455" s="61">
        <f>'Field readings'!H449</f>
        <v>32</v>
      </c>
      <c r="H455" s="60">
        <f>'Field readings'!J449</f>
        <v>0</v>
      </c>
      <c r="I455" s="60">
        <f>'Field readings'!K449</f>
        <v>32</v>
      </c>
      <c r="J455" s="60">
        <f>'Field readings'!L449</f>
        <v>0</v>
      </c>
      <c r="K455" s="60">
        <f>'Field readings'!I449</f>
        <v>0.625</v>
      </c>
      <c r="L455" s="65">
        <f t="shared" si="7"/>
        <v>0</v>
      </c>
      <c r="M455" s="60">
        <f>'Gas calculations'!AM448</f>
        <v>0</v>
      </c>
      <c r="N455" s="65"/>
      <c r="O455" s="65"/>
      <c r="P455" s="65"/>
      <c r="Q455" s="65"/>
      <c r="R455" s="65"/>
      <c r="S455" s="65"/>
      <c r="T455" s="67"/>
    </row>
    <row r="456" spans="1:20" ht="19" thickBot="1">
      <c r="A456" s="58">
        <f>'Field readings'!A450</f>
        <v>44156</v>
      </c>
      <c r="B456" s="59">
        <f>'Field readings'!B450</f>
        <v>5.2604166666639998</v>
      </c>
      <c r="C456" s="65"/>
      <c r="D456" s="60">
        <f>'Field readings'!E450</f>
        <v>32</v>
      </c>
      <c r="E456" s="61">
        <f>'Field readings'!G450</f>
        <v>0</v>
      </c>
      <c r="F456" s="61">
        <f>'Field readings'!F450</f>
        <v>0</v>
      </c>
      <c r="G456" s="61">
        <f>'Field readings'!H450</f>
        <v>32</v>
      </c>
      <c r="H456" s="60">
        <f>'Field readings'!J450</f>
        <v>0</v>
      </c>
      <c r="I456" s="60">
        <f>'Field readings'!K450</f>
        <v>32</v>
      </c>
      <c r="J456" s="60">
        <f>'Field readings'!L450</f>
        <v>0</v>
      </c>
      <c r="K456" s="60">
        <f>'Field readings'!I450</f>
        <v>0.625</v>
      </c>
      <c r="L456" s="65">
        <f t="shared" si="7"/>
        <v>0</v>
      </c>
      <c r="M456" s="60">
        <f>'Gas calculations'!AM449</f>
        <v>0</v>
      </c>
      <c r="N456" s="65"/>
      <c r="O456" s="65"/>
      <c r="P456" s="65"/>
      <c r="Q456" s="65"/>
      <c r="R456" s="65"/>
      <c r="S456" s="65"/>
      <c r="T456" s="67"/>
    </row>
    <row r="457" spans="1:20" ht="19" thickBot="1">
      <c r="A457" s="58">
        <f>'Field readings'!A451</f>
        <v>44156</v>
      </c>
      <c r="B457" s="59">
        <f>'Field readings'!B451</f>
        <v>5.2708333333306596</v>
      </c>
      <c r="C457" s="65"/>
      <c r="D457" s="60">
        <f>'Field readings'!E451</f>
        <v>32</v>
      </c>
      <c r="E457" s="61">
        <f>'Field readings'!G451</f>
        <v>0</v>
      </c>
      <c r="F457" s="61">
        <f>'Field readings'!F451</f>
        <v>0</v>
      </c>
      <c r="G457" s="61">
        <f>'Field readings'!H451</f>
        <v>32</v>
      </c>
      <c r="H457" s="60">
        <f>'Field readings'!J451</f>
        <v>0</v>
      </c>
      <c r="I457" s="60">
        <f>'Field readings'!K451</f>
        <v>32</v>
      </c>
      <c r="J457" s="60">
        <f>'Field readings'!L451</f>
        <v>0</v>
      </c>
      <c r="K457" s="60">
        <f>'Field readings'!I451</f>
        <v>0.625</v>
      </c>
      <c r="L457" s="65">
        <f t="shared" si="7"/>
        <v>0</v>
      </c>
      <c r="M457" s="60">
        <f>'Gas calculations'!AM450</f>
        <v>0</v>
      </c>
      <c r="N457" s="65"/>
      <c r="O457" s="65"/>
      <c r="P457" s="65"/>
      <c r="Q457" s="65"/>
      <c r="R457" s="65"/>
      <c r="S457" s="65"/>
      <c r="T457" s="67"/>
    </row>
    <row r="458" spans="1:20" ht="19" thickBot="1">
      <c r="A458" s="58">
        <f>'Field readings'!A452</f>
        <v>44156</v>
      </c>
      <c r="B458" s="59">
        <f>'Field readings'!B452</f>
        <v>5.2812499999973204</v>
      </c>
      <c r="C458" s="65"/>
      <c r="D458" s="60">
        <f>'Field readings'!E452</f>
        <v>32</v>
      </c>
      <c r="E458" s="61">
        <f>'Field readings'!G452</f>
        <v>0</v>
      </c>
      <c r="F458" s="61">
        <f>'Field readings'!F452</f>
        <v>0</v>
      </c>
      <c r="G458" s="61">
        <f>'Field readings'!H452</f>
        <v>32</v>
      </c>
      <c r="H458" s="60">
        <f>'Field readings'!J452</f>
        <v>0</v>
      </c>
      <c r="I458" s="60">
        <f>'Field readings'!K452</f>
        <v>32</v>
      </c>
      <c r="J458" s="60">
        <f>'Field readings'!L452</f>
        <v>0</v>
      </c>
      <c r="K458" s="60">
        <f>'Field readings'!I452</f>
        <v>0.625</v>
      </c>
      <c r="L458" s="65">
        <f t="shared" si="7"/>
        <v>0</v>
      </c>
      <c r="M458" s="60">
        <f>'Gas calculations'!AM451</f>
        <v>0</v>
      </c>
      <c r="N458" s="65"/>
      <c r="O458" s="65"/>
      <c r="P458" s="65"/>
      <c r="Q458" s="65"/>
      <c r="R458" s="65"/>
      <c r="S458" s="65"/>
      <c r="T458" s="67"/>
    </row>
    <row r="459" spans="1:20" ht="19" thickBot="1">
      <c r="A459" s="58">
        <f>'Field readings'!A453</f>
        <v>44156</v>
      </c>
      <c r="B459" s="59">
        <f>'Field readings'!B453</f>
        <v>5.2916666666639802</v>
      </c>
      <c r="C459" s="65"/>
      <c r="D459" s="60">
        <f>'Field readings'!E453</f>
        <v>32</v>
      </c>
      <c r="E459" s="61">
        <f>'Field readings'!G453</f>
        <v>0</v>
      </c>
      <c r="F459" s="61">
        <f>'Field readings'!F453</f>
        <v>0</v>
      </c>
      <c r="G459" s="61">
        <f>'Field readings'!H453</f>
        <v>32</v>
      </c>
      <c r="H459" s="60">
        <f>'Field readings'!J453</f>
        <v>0</v>
      </c>
      <c r="I459" s="60">
        <f>'Field readings'!K453</f>
        <v>32</v>
      </c>
      <c r="J459" s="60">
        <f>'Field readings'!L453</f>
        <v>0</v>
      </c>
      <c r="K459" s="60">
        <f>'Field readings'!I453</f>
        <v>0.625</v>
      </c>
      <c r="L459" s="65">
        <f t="shared" si="7"/>
        <v>0</v>
      </c>
      <c r="M459" s="60">
        <f>'Gas calculations'!AM452</f>
        <v>0</v>
      </c>
      <c r="N459" s="65"/>
      <c r="O459" s="65"/>
      <c r="P459" s="65"/>
      <c r="Q459" s="65"/>
      <c r="R459" s="65"/>
      <c r="S459" s="65"/>
      <c r="T459" s="67"/>
    </row>
    <row r="460" spans="1:20" ht="19" thickBot="1">
      <c r="A460" s="58">
        <f>'Field readings'!A454</f>
        <v>44156</v>
      </c>
      <c r="B460" s="59">
        <f>'Field readings'!B454</f>
        <v>5.3020833333306401</v>
      </c>
      <c r="C460" s="65"/>
      <c r="D460" s="60">
        <f>'Field readings'!E454</f>
        <v>32</v>
      </c>
      <c r="E460" s="61">
        <f>'Field readings'!G454</f>
        <v>0</v>
      </c>
      <c r="F460" s="61">
        <f>'Field readings'!F454</f>
        <v>0</v>
      </c>
      <c r="G460" s="61">
        <f>'Field readings'!H454</f>
        <v>32</v>
      </c>
      <c r="H460" s="60">
        <f>'Field readings'!J454</f>
        <v>0</v>
      </c>
      <c r="I460" s="60">
        <f>'Field readings'!K454</f>
        <v>32</v>
      </c>
      <c r="J460" s="60">
        <f>'Field readings'!L454</f>
        <v>0</v>
      </c>
      <c r="K460" s="60">
        <f>'Field readings'!I454</f>
        <v>0.625</v>
      </c>
      <c r="L460" s="65">
        <f t="shared" si="7"/>
        <v>0</v>
      </c>
      <c r="M460" s="60">
        <f>'Gas calculations'!AM453</f>
        <v>0</v>
      </c>
      <c r="N460" s="65"/>
      <c r="O460" s="65"/>
      <c r="P460" s="65"/>
      <c r="Q460" s="65"/>
      <c r="R460" s="65"/>
      <c r="S460" s="65"/>
      <c r="T460" s="67"/>
    </row>
    <row r="461" spans="1:20" ht="19" thickBot="1">
      <c r="A461" s="58">
        <f>'Field readings'!A455</f>
        <v>44156</v>
      </c>
      <c r="B461" s="59">
        <f>'Field readings'!B455</f>
        <v>5.3124999999972999</v>
      </c>
      <c r="C461" s="65"/>
      <c r="D461" s="60">
        <f>'Field readings'!E455</f>
        <v>32</v>
      </c>
      <c r="E461" s="61">
        <f>'Field readings'!G455</f>
        <v>0</v>
      </c>
      <c r="F461" s="61">
        <f>'Field readings'!F455</f>
        <v>0</v>
      </c>
      <c r="G461" s="61">
        <f>'Field readings'!H455</f>
        <v>32</v>
      </c>
      <c r="H461" s="60">
        <f>'Field readings'!J455</f>
        <v>0</v>
      </c>
      <c r="I461" s="60">
        <f>'Field readings'!K455</f>
        <v>32</v>
      </c>
      <c r="J461" s="60">
        <f>'Field readings'!L455</f>
        <v>0</v>
      </c>
      <c r="K461" s="60">
        <f>'Field readings'!I455</f>
        <v>0.625</v>
      </c>
      <c r="L461" s="65">
        <f t="shared" si="7"/>
        <v>0</v>
      </c>
      <c r="M461" s="60">
        <f>'Gas calculations'!AM454</f>
        <v>0</v>
      </c>
      <c r="N461" s="65"/>
      <c r="O461" s="65"/>
      <c r="P461" s="65"/>
      <c r="Q461" s="65"/>
      <c r="R461" s="65"/>
      <c r="S461" s="65"/>
      <c r="T461" s="67"/>
    </row>
    <row r="462" spans="1:20" ht="19" thickBot="1">
      <c r="A462" s="58">
        <f>'Field readings'!A456</f>
        <v>44156</v>
      </c>
      <c r="B462" s="59">
        <f>'Field readings'!B456</f>
        <v>5.3229166666639598</v>
      </c>
      <c r="C462" s="65"/>
      <c r="D462" s="60">
        <f>'Field readings'!E456</f>
        <v>32</v>
      </c>
      <c r="E462" s="61">
        <f>'Field readings'!G456</f>
        <v>0</v>
      </c>
      <c r="F462" s="61">
        <f>'Field readings'!F456</f>
        <v>0</v>
      </c>
      <c r="G462" s="61">
        <f>'Field readings'!H456</f>
        <v>32</v>
      </c>
      <c r="H462" s="60">
        <f>'Field readings'!J456</f>
        <v>0</v>
      </c>
      <c r="I462" s="60">
        <f>'Field readings'!K456</f>
        <v>32</v>
      </c>
      <c r="J462" s="60">
        <f>'Field readings'!L456</f>
        <v>0</v>
      </c>
      <c r="K462" s="60">
        <f>'Field readings'!I456</f>
        <v>0.625</v>
      </c>
      <c r="L462" s="65">
        <f t="shared" si="7"/>
        <v>0</v>
      </c>
      <c r="M462" s="60">
        <f>'Gas calculations'!AM455</f>
        <v>0</v>
      </c>
      <c r="N462" s="65"/>
      <c r="O462" s="65"/>
      <c r="P462" s="65"/>
      <c r="Q462" s="65"/>
      <c r="R462" s="65"/>
      <c r="S462" s="65"/>
      <c r="T462" s="67"/>
    </row>
    <row r="463" spans="1:20" ht="19" thickBot="1">
      <c r="A463" s="58">
        <f>'Field readings'!A457</f>
        <v>44156</v>
      </c>
      <c r="B463" s="59">
        <f>'Field readings'!B457</f>
        <v>5.3333333333306197</v>
      </c>
      <c r="C463" s="65"/>
      <c r="D463" s="60">
        <f>'Field readings'!E457</f>
        <v>32</v>
      </c>
      <c r="E463" s="61">
        <f>'Field readings'!G457</f>
        <v>0</v>
      </c>
      <c r="F463" s="61">
        <f>'Field readings'!F457</f>
        <v>0</v>
      </c>
      <c r="G463" s="61">
        <f>'Field readings'!H457</f>
        <v>32</v>
      </c>
      <c r="H463" s="60">
        <f>'Field readings'!J457</f>
        <v>0</v>
      </c>
      <c r="I463" s="60">
        <f>'Field readings'!K457</f>
        <v>32</v>
      </c>
      <c r="J463" s="60">
        <f>'Field readings'!L457</f>
        <v>0</v>
      </c>
      <c r="K463" s="60">
        <f>'Field readings'!I457</f>
        <v>0.625</v>
      </c>
      <c r="L463" s="65">
        <f t="shared" ref="L463:L526" si="8">AVERAGE(M462:M463)</f>
        <v>0</v>
      </c>
      <c r="M463" s="60">
        <f>'Gas calculations'!AM456</f>
        <v>0</v>
      </c>
      <c r="N463" s="65"/>
      <c r="O463" s="65"/>
      <c r="P463" s="65"/>
      <c r="Q463" s="65"/>
      <c r="R463" s="65"/>
      <c r="S463" s="65"/>
      <c r="T463" s="67"/>
    </row>
    <row r="464" spans="1:20" ht="19" thickBot="1">
      <c r="A464" s="58">
        <f>'Field readings'!A458</f>
        <v>44156</v>
      </c>
      <c r="B464" s="59">
        <f>'Field readings'!B458</f>
        <v>5.3437499999972804</v>
      </c>
      <c r="C464" s="65"/>
      <c r="D464" s="60">
        <f>'Field readings'!E458</f>
        <v>32</v>
      </c>
      <c r="E464" s="61">
        <f>'Field readings'!G458</f>
        <v>0</v>
      </c>
      <c r="F464" s="61">
        <f>'Field readings'!F458</f>
        <v>0</v>
      </c>
      <c r="G464" s="61">
        <f>'Field readings'!H458</f>
        <v>32</v>
      </c>
      <c r="H464" s="60">
        <f>'Field readings'!J458</f>
        <v>0</v>
      </c>
      <c r="I464" s="60">
        <f>'Field readings'!K458</f>
        <v>32</v>
      </c>
      <c r="J464" s="60">
        <f>'Field readings'!L458</f>
        <v>0</v>
      </c>
      <c r="K464" s="60">
        <f>'Field readings'!I458</f>
        <v>0.625</v>
      </c>
      <c r="L464" s="65">
        <f t="shared" si="8"/>
        <v>0</v>
      </c>
      <c r="M464" s="60">
        <f>'Gas calculations'!AM457</f>
        <v>0</v>
      </c>
      <c r="N464" s="65"/>
      <c r="O464" s="65"/>
      <c r="P464" s="65"/>
      <c r="Q464" s="65"/>
      <c r="R464" s="65"/>
      <c r="S464" s="65"/>
      <c r="T464" s="67"/>
    </row>
    <row r="465" spans="1:20" ht="19" thickBot="1">
      <c r="A465" s="58">
        <f>'Field readings'!A459</f>
        <v>44156</v>
      </c>
      <c r="B465" s="59">
        <f>'Field readings'!B459</f>
        <v>5.3541666666639403</v>
      </c>
      <c r="C465" s="65"/>
      <c r="D465" s="60">
        <f>'Field readings'!E459</f>
        <v>32</v>
      </c>
      <c r="E465" s="61">
        <f>'Field readings'!G459</f>
        <v>0</v>
      </c>
      <c r="F465" s="61">
        <f>'Field readings'!F459</f>
        <v>0</v>
      </c>
      <c r="G465" s="61">
        <f>'Field readings'!H459</f>
        <v>32</v>
      </c>
      <c r="H465" s="60">
        <f>'Field readings'!J459</f>
        <v>0</v>
      </c>
      <c r="I465" s="60">
        <f>'Field readings'!K459</f>
        <v>32</v>
      </c>
      <c r="J465" s="60">
        <f>'Field readings'!L459</f>
        <v>0</v>
      </c>
      <c r="K465" s="60">
        <f>'Field readings'!I459</f>
        <v>0.625</v>
      </c>
      <c r="L465" s="65">
        <f t="shared" si="8"/>
        <v>0</v>
      </c>
      <c r="M465" s="60">
        <f>'Gas calculations'!AM458</f>
        <v>0</v>
      </c>
      <c r="N465" s="65"/>
      <c r="O465" s="65"/>
      <c r="P465" s="65"/>
      <c r="Q465" s="65"/>
      <c r="R465" s="65"/>
      <c r="S465" s="65"/>
      <c r="T465" s="67"/>
    </row>
    <row r="466" spans="1:20" ht="19" thickBot="1">
      <c r="A466" s="58">
        <f>'Field readings'!A460</f>
        <v>44156</v>
      </c>
      <c r="B466" s="59">
        <f>'Field readings'!B460</f>
        <v>5.3645833333306001</v>
      </c>
      <c r="C466" s="65"/>
      <c r="D466" s="60">
        <f>'Field readings'!E460</f>
        <v>32</v>
      </c>
      <c r="E466" s="61">
        <f>'Field readings'!G460</f>
        <v>0</v>
      </c>
      <c r="F466" s="61">
        <f>'Field readings'!F460</f>
        <v>0</v>
      </c>
      <c r="G466" s="61">
        <f>'Field readings'!H460</f>
        <v>32</v>
      </c>
      <c r="H466" s="60">
        <f>'Field readings'!J460</f>
        <v>0</v>
      </c>
      <c r="I466" s="60">
        <f>'Field readings'!K460</f>
        <v>32</v>
      </c>
      <c r="J466" s="60">
        <f>'Field readings'!L460</f>
        <v>0</v>
      </c>
      <c r="K466" s="60">
        <f>'Field readings'!I460</f>
        <v>0.625</v>
      </c>
      <c r="L466" s="65">
        <f t="shared" si="8"/>
        <v>0</v>
      </c>
      <c r="M466" s="60">
        <f>'Gas calculations'!AM459</f>
        <v>0</v>
      </c>
      <c r="N466" s="65"/>
      <c r="O466" s="65"/>
      <c r="P466" s="65"/>
      <c r="Q466" s="65"/>
      <c r="R466" s="65"/>
      <c r="S466" s="65"/>
      <c r="T466" s="67"/>
    </row>
    <row r="467" spans="1:20" ht="19" thickBot="1">
      <c r="A467" s="58">
        <f>'Field readings'!A461</f>
        <v>44156</v>
      </c>
      <c r="B467" s="59">
        <f>'Field readings'!B461</f>
        <v>5.37499999999726</v>
      </c>
      <c r="C467" s="65"/>
      <c r="D467" s="60">
        <f>'Field readings'!E461</f>
        <v>32</v>
      </c>
      <c r="E467" s="61">
        <f>'Field readings'!G461</f>
        <v>0</v>
      </c>
      <c r="F467" s="61">
        <f>'Field readings'!F461</f>
        <v>0</v>
      </c>
      <c r="G467" s="61">
        <f>'Field readings'!H461</f>
        <v>32</v>
      </c>
      <c r="H467" s="60">
        <f>'Field readings'!J461</f>
        <v>0</v>
      </c>
      <c r="I467" s="60">
        <f>'Field readings'!K461</f>
        <v>32</v>
      </c>
      <c r="J467" s="60">
        <f>'Field readings'!L461</f>
        <v>0</v>
      </c>
      <c r="K467" s="60">
        <f>'Field readings'!I461</f>
        <v>0.625</v>
      </c>
      <c r="L467" s="65">
        <f t="shared" si="8"/>
        <v>0</v>
      </c>
      <c r="M467" s="60">
        <f>'Gas calculations'!AM460</f>
        <v>0</v>
      </c>
      <c r="N467" s="65"/>
      <c r="O467" s="65"/>
      <c r="P467" s="65"/>
      <c r="Q467" s="65"/>
      <c r="R467" s="65"/>
      <c r="S467" s="65"/>
      <c r="T467" s="67"/>
    </row>
    <row r="468" spans="1:20" ht="19" thickBot="1">
      <c r="A468" s="58">
        <f>'Field readings'!A462</f>
        <v>44156</v>
      </c>
      <c r="B468" s="59">
        <f>'Field readings'!B462</f>
        <v>5.3854166666639198</v>
      </c>
      <c r="C468" s="65"/>
      <c r="D468" s="60">
        <f>'Field readings'!E462</f>
        <v>32</v>
      </c>
      <c r="E468" s="61">
        <f>'Field readings'!G462</f>
        <v>0</v>
      </c>
      <c r="F468" s="61">
        <f>'Field readings'!F462</f>
        <v>0</v>
      </c>
      <c r="G468" s="61">
        <f>'Field readings'!H462</f>
        <v>32</v>
      </c>
      <c r="H468" s="60">
        <f>'Field readings'!J462</f>
        <v>0</v>
      </c>
      <c r="I468" s="60">
        <f>'Field readings'!K462</f>
        <v>32</v>
      </c>
      <c r="J468" s="60">
        <f>'Field readings'!L462</f>
        <v>0</v>
      </c>
      <c r="K468" s="60">
        <f>'Field readings'!I462</f>
        <v>0.625</v>
      </c>
      <c r="L468" s="65">
        <f t="shared" si="8"/>
        <v>0</v>
      </c>
      <c r="M468" s="60">
        <f>'Gas calculations'!AM461</f>
        <v>0</v>
      </c>
      <c r="N468" s="65"/>
      <c r="O468" s="65"/>
      <c r="P468" s="65"/>
      <c r="Q468" s="65"/>
      <c r="R468" s="65"/>
      <c r="S468" s="65"/>
      <c r="T468" s="67"/>
    </row>
    <row r="469" spans="1:20" ht="19" thickBot="1">
      <c r="A469" s="58">
        <f>'Field readings'!A463</f>
        <v>44156</v>
      </c>
      <c r="B469" s="59">
        <f>'Field readings'!B463</f>
        <v>5.3958333333305797</v>
      </c>
      <c r="C469" s="65"/>
      <c r="D469" s="60">
        <f>'Field readings'!E463</f>
        <v>32</v>
      </c>
      <c r="E469" s="61">
        <f>'Field readings'!G463</f>
        <v>0</v>
      </c>
      <c r="F469" s="61">
        <f>'Field readings'!F463</f>
        <v>0</v>
      </c>
      <c r="G469" s="61">
        <f>'Field readings'!H463</f>
        <v>32</v>
      </c>
      <c r="H469" s="60">
        <f>'Field readings'!J463</f>
        <v>0</v>
      </c>
      <c r="I469" s="60">
        <f>'Field readings'!K463</f>
        <v>32</v>
      </c>
      <c r="J469" s="60">
        <f>'Field readings'!L463</f>
        <v>0</v>
      </c>
      <c r="K469" s="60">
        <f>'Field readings'!I463</f>
        <v>0.625</v>
      </c>
      <c r="L469" s="65">
        <f t="shared" si="8"/>
        <v>0</v>
      </c>
      <c r="M469" s="60">
        <f>'Gas calculations'!AM462</f>
        <v>0</v>
      </c>
      <c r="N469" s="65"/>
      <c r="O469" s="65"/>
      <c r="P469" s="65"/>
      <c r="Q469" s="65"/>
      <c r="R469" s="65"/>
      <c r="S469" s="65"/>
      <c r="T469" s="67"/>
    </row>
    <row r="470" spans="1:20" ht="19" thickBot="1">
      <c r="A470" s="58">
        <f>'Field readings'!A464</f>
        <v>44156</v>
      </c>
      <c r="B470" s="59">
        <f>'Field readings'!B464</f>
        <v>5.4062499999972404</v>
      </c>
      <c r="C470" s="65"/>
      <c r="D470" s="60">
        <f>'Field readings'!E464</f>
        <v>32</v>
      </c>
      <c r="E470" s="61">
        <f>'Field readings'!G464</f>
        <v>0</v>
      </c>
      <c r="F470" s="61">
        <f>'Field readings'!F464</f>
        <v>0</v>
      </c>
      <c r="G470" s="61">
        <f>'Field readings'!H464</f>
        <v>32</v>
      </c>
      <c r="H470" s="60">
        <f>'Field readings'!J464</f>
        <v>0</v>
      </c>
      <c r="I470" s="60">
        <f>'Field readings'!K464</f>
        <v>32</v>
      </c>
      <c r="J470" s="60">
        <f>'Field readings'!L464</f>
        <v>0</v>
      </c>
      <c r="K470" s="60">
        <f>'Field readings'!I464</f>
        <v>0.625</v>
      </c>
      <c r="L470" s="65">
        <f t="shared" si="8"/>
        <v>0</v>
      </c>
      <c r="M470" s="60">
        <f>'Gas calculations'!AM463</f>
        <v>0</v>
      </c>
      <c r="N470" s="65"/>
      <c r="O470" s="65"/>
      <c r="P470" s="65"/>
      <c r="Q470" s="65"/>
      <c r="R470" s="65"/>
      <c r="S470" s="65"/>
      <c r="T470" s="67"/>
    </row>
    <row r="471" spans="1:20" ht="19" thickBot="1">
      <c r="A471" s="58">
        <f>'Field readings'!A465</f>
        <v>44156</v>
      </c>
      <c r="B471" s="59">
        <f>'Field readings'!B465</f>
        <v>5.4166666666639003</v>
      </c>
      <c r="C471" s="65"/>
      <c r="D471" s="60">
        <f>'Field readings'!E465</f>
        <v>32</v>
      </c>
      <c r="E471" s="61">
        <f>'Field readings'!G465</f>
        <v>0</v>
      </c>
      <c r="F471" s="61">
        <f>'Field readings'!F465</f>
        <v>0</v>
      </c>
      <c r="G471" s="61">
        <f>'Field readings'!H465</f>
        <v>32</v>
      </c>
      <c r="H471" s="60">
        <f>'Field readings'!J465</f>
        <v>0</v>
      </c>
      <c r="I471" s="60">
        <f>'Field readings'!K465</f>
        <v>32</v>
      </c>
      <c r="J471" s="60">
        <f>'Field readings'!L465</f>
        <v>0</v>
      </c>
      <c r="K471" s="60">
        <f>'Field readings'!I465</f>
        <v>0.625</v>
      </c>
      <c r="L471" s="65">
        <f t="shared" si="8"/>
        <v>0</v>
      </c>
      <c r="M471" s="60">
        <f>'Gas calculations'!AM464</f>
        <v>0</v>
      </c>
      <c r="N471" s="65"/>
      <c r="O471" s="65"/>
      <c r="P471" s="65"/>
      <c r="Q471" s="65"/>
      <c r="R471" s="65"/>
      <c r="S471" s="65"/>
      <c r="T471" s="67"/>
    </row>
    <row r="472" spans="1:20" ht="19" thickBot="1">
      <c r="A472" s="58">
        <f>'Field readings'!A466</f>
        <v>44156</v>
      </c>
      <c r="B472" s="59">
        <f>'Field readings'!B466</f>
        <v>5.4270833333305601</v>
      </c>
      <c r="C472" s="65"/>
      <c r="D472" s="60">
        <f>'Field readings'!E466</f>
        <v>32</v>
      </c>
      <c r="E472" s="61">
        <f>'Field readings'!G466</f>
        <v>0</v>
      </c>
      <c r="F472" s="61">
        <f>'Field readings'!F466</f>
        <v>0</v>
      </c>
      <c r="G472" s="61">
        <f>'Field readings'!H466</f>
        <v>32</v>
      </c>
      <c r="H472" s="60">
        <f>'Field readings'!J466</f>
        <v>0</v>
      </c>
      <c r="I472" s="60">
        <f>'Field readings'!K466</f>
        <v>32</v>
      </c>
      <c r="J472" s="60">
        <f>'Field readings'!L466</f>
        <v>0</v>
      </c>
      <c r="K472" s="60">
        <f>'Field readings'!I466</f>
        <v>0.625</v>
      </c>
      <c r="L472" s="65">
        <f t="shared" si="8"/>
        <v>0</v>
      </c>
      <c r="M472" s="60">
        <f>'Gas calculations'!AM465</f>
        <v>0</v>
      </c>
      <c r="N472" s="65"/>
      <c r="O472" s="65"/>
      <c r="P472" s="65"/>
      <c r="Q472" s="65"/>
      <c r="R472" s="65"/>
      <c r="S472" s="65"/>
      <c r="T472" s="67"/>
    </row>
    <row r="473" spans="1:20" ht="19" thickBot="1">
      <c r="A473" s="58">
        <f>'Field readings'!A467</f>
        <v>44156</v>
      </c>
      <c r="B473" s="59">
        <f>'Field readings'!B467</f>
        <v>5.43749999999722</v>
      </c>
      <c r="C473" s="65"/>
      <c r="D473" s="60">
        <f>'Field readings'!E467</f>
        <v>32</v>
      </c>
      <c r="E473" s="61">
        <f>'Field readings'!G467</f>
        <v>0</v>
      </c>
      <c r="F473" s="61">
        <f>'Field readings'!F467</f>
        <v>0</v>
      </c>
      <c r="G473" s="61">
        <f>'Field readings'!H467</f>
        <v>32</v>
      </c>
      <c r="H473" s="60">
        <f>'Field readings'!J467</f>
        <v>0</v>
      </c>
      <c r="I473" s="60">
        <f>'Field readings'!K467</f>
        <v>32</v>
      </c>
      <c r="J473" s="60">
        <f>'Field readings'!L467</f>
        <v>0</v>
      </c>
      <c r="K473" s="60">
        <f>'Field readings'!I467</f>
        <v>0.625</v>
      </c>
      <c r="L473" s="65">
        <f t="shared" si="8"/>
        <v>0</v>
      </c>
      <c r="M473" s="60">
        <f>'Gas calculations'!AM466</f>
        <v>0</v>
      </c>
      <c r="N473" s="65"/>
      <c r="O473" s="65"/>
      <c r="P473" s="65"/>
      <c r="Q473" s="65"/>
      <c r="R473" s="65"/>
      <c r="S473" s="65"/>
      <c r="T473" s="67"/>
    </row>
    <row r="474" spans="1:20" ht="19" thickBot="1">
      <c r="A474" s="58">
        <f>'Field readings'!A468</f>
        <v>44156</v>
      </c>
      <c r="B474" s="59">
        <f>'Field readings'!B468</f>
        <v>5.4479166666638799</v>
      </c>
      <c r="C474" s="65"/>
      <c r="D474" s="60">
        <f>'Field readings'!E468</f>
        <v>32</v>
      </c>
      <c r="E474" s="61">
        <f>'Field readings'!G468</f>
        <v>0</v>
      </c>
      <c r="F474" s="61">
        <f>'Field readings'!F468</f>
        <v>0</v>
      </c>
      <c r="G474" s="61">
        <f>'Field readings'!H468</f>
        <v>32</v>
      </c>
      <c r="H474" s="60">
        <f>'Field readings'!J468</f>
        <v>0</v>
      </c>
      <c r="I474" s="60">
        <f>'Field readings'!K468</f>
        <v>32</v>
      </c>
      <c r="J474" s="60">
        <f>'Field readings'!L468</f>
        <v>0</v>
      </c>
      <c r="K474" s="60">
        <f>'Field readings'!I468</f>
        <v>0.625</v>
      </c>
      <c r="L474" s="65">
        <f t="shared" si="8"/>
        <v>0</v>
      </c>
      <c r="M474" s="60">
        <f>'Gas calculations'!AM467</f>
        <v>0</v>
      </c>
      <c r="N474" s="65"/>
      <c r="O474" s="65"/>
      <c r="P474" s="65"/>
      <c r="Q474" s="65"/>
      <c r="R474" s="65"/>
      <c r="S474" s="65"/>
      <c r="T474" s="67"/>
    </row>
    <row r="475" spans="1:20" ht="19" thickBot="1">
      <c r="A475" s="58">
        <f>'Field readings'!A469</f>
        <v>44156</v>
      </c>
      <c r="B475" s="59">
        <f>'Field readings'!B469</f>
        <v>5.4583333333305397</v>
      </c>
      <c r="C475" s="65"/>
      <c r="D475" s="60">
        <f>'Field readings'!E469</f>
        <v>32</v>
      </c>
      <c r="E475" s="61">
        <f>'Field readings'!G469</f>
        <v>0</v>
      </c>
      <c r="F475" s="61">
        <f>'Field readings'!F469</f>
        <v>0</v>
      </c>
      <c r="G475" s="61">
        <f>'Field readings'!H469</f>
        <v>32</v>
      </c>
      <c r="H475" s="60">
        <f>'Field readings'!J469</f>
        <v>0</v>
      </c>
      <c r="I475" s="60">
        <f>'Field readings'!K469</f>
        <v>32</v>
      </c>
      <c r="J475" s="60">
        <f>'Field readings'!L469</f>
        <v>0</v>
      </c>
      <c r="K475" s="60">
        <f>'Field readings'!I469</f>
        <v>0.625</v>
      </c>
      <c r="L475" s="65">
        <f t="shared" si="8"/>
        <v>0</v>
      </c>
      <c r="M475" s="60">
        <f>'Gas calculations'!AM468</f>
        <v>0</v>
      </c>
      <c r="N475" s="65"/>
      <c r="O475" s="65"/>
      <c r="P475" s="65"/>
      <c r="Q475" s="65"/>
      <c r="R475" s="65"/>
      <c r="S475" s="65"/>
      <c r="T475" s="67"/>
    </row>
    <row r="476" spans="1:20" ht="19" thickBot="1">
      <c r="A476" s="58">
        <f>'Field readings'!A470</f>
        <v>44156</v>
      </c>
      <c r="B476" s="59">
        <f>'Field readings'!B470</f>
        <v>5.4687499999971996</v>
      </c>
      <c r="C476" s="65"/>
      <c r="D476" s="60">
        <f>'Field readings'!E470</f>
        <v>32</v>
      </c>
      <c r="E476" s="61">
        <f>'Field readings'!G470</f>
        <v>0</v>
      </c>
      <c r="F476" s="61">
        <f>'Field readings'!F470</f>
        <v>0</v>
      </c>
      <c r="G476" s="61">
        <f>'Field readings'!H470</f>
        <v>32</v>
      </c>
      <c r="H476" s="60">
        <f>'Field readings'!J470</f>
        <v>0</v>
      </c>
      <c r="I476" s="60">
        <f>'Field readings'!K470</f>
        <v>32</v>
      </c>
      <c r="J476" s="60">
        <f>'Field readings'!L470</f>
        <v>0</v>
      </c>
      <c r="K476" s="60">
        <f>'Field readings'!I470</f>
        <v>0.625</v>
      </c>
      <c r="L476" s="65">
        <f t="shared" si="8"/>
        <v>0</v>
      </c>
      <c r="M476" s="60">
        <f>'Gas calculations'!AM469</f>
        <v>0</v>
      </c>
      <c r="N476" s="65"/>
      <c r="O476" s="65"/>
      <c r="P476" s="65"/>
      <c r="Q476" s="65"/>
      <c r="R476" s="65"/>
      <c r="S476" s="65"/>
      <c r="T476" s="67"/>
    </row>
    <row r="477" spans="1:20" ht="19" thickBot="1">
      <c r="A477" s="58">
        <f>'Field readings'!A471</f>
        <v>44156</v>
      </c>
      <c r="B477" s="59">
        <f>'Field readings'!B471</f>
        <v>5.4791666666638603</v>
      </c>
      <c r="C477" s="65"/>
      <c r="D477" s="60">
        <f>'Field readings'!E471</f>
        <v>32</v>
      </c>
      <c r="E477" s="61">
        <f>'Field readings'!G471</f>
        <v>0</v>
      </c>
      <c r="F477" s="61">
        <f>'Field readings'!F471</f>
        <v>0</v>
      </c>
      <c r="G477" s="61">
        <f>'Field readings'!H471</f>
        <v>32</v>
      </c>
      <c r="H477" s="60">
        <f>'Field readings'!J471</f>
        <v>0</v>
      </c>
      <c r="I477" s="60">
        <f>'Field readings'!K471</f>
        <v>32</v>
      </c>
      <c r="J477" s="60">
        <f>'Field readings'!L471</f>
        <v>0</v>
      </c>
      <c r="K477" s="60">
        <f>'Field readings'!I471</f>
        <v>0.625</v>
      </c>
      <c r="L477" s="65">
        <f t="shared" si="8"/>
        <v>0</v>
      </c>
      <c r="M477" s="60">
        <f>'Gas calculations'!AM470</f>
        <v>0</v>
      </c>
      <c r="N477" s="65"/>
      <c r="O477" s="65"/>
      <c r="P477" s="65"/>
      <c r="Q477" s="65"/>
      <c r="R477" s="65"/>
      <c r="S477" s="65"/>
      <c r="T477" s="67"/>
    </row>
    <row r="478" spans="1:20" ht="19" thickBot="1">
      <c r="A478" s="58">
        <f>'Field readings'!A472</f>
        <v>44156</v>
      </c>
      <c r="B478" s="59">
        <f>'Field readings'!B472</f>
        <v>5.4895833333305202</v>
      </c>
      <c r="C478" s="65"/>
      <c r="D478" s="60">
        <f>'Field readings'!E472</f>
        <v>32</v>
      </c>
      <c r="E478" s="61">
        <f>'Field readings'!G472</f>
        <v>0</v>
      </c>
      <c r="F478" s="61">
        <f>'Field readings'!F472</f>
        <v>0</v>
      </c>
      <c r="G478" s="61">
        <f>'Field readings'!H472</f>
        <v>32</v>
      </c>
      <c r="H478" s="60">
        <f>'Field readings'!J472</f>
        <v>0</v>
      </c>
      <c r="I478" s="60">
        <f>'Field readings'!K472</f>
        <v>32</v>
      </c>
      <c r="J478" s="60">
        <f>'Field readings'!L472</f>
        <v>0</v>
      </c>
      <c r="K478" s="60">
        <f>'Field readings'!I472</f>
        <v>0.625</v>
      </c>
      <c r="L478" s="65">
        <f t="shared" si="8"/>
        <v>0</v>
      </c>
      <c r="M478" s="60">
        <f>'Gas calculations'!AM471</f>
        <v>0</v>
      </c>
      <c r="N478" s="65"/>
      <c r="O478" s="65"/>
      <c r="P478" s="65"/>
      <c r="Q478" s="65"/>
      <c r="R478" s="65"/>
      <c r="S478" s="65"/>
      <c r="T478" s="67"/>
    </row>
    <row r="479" spans="1:20" ht="19" thickBot="1">
      <c r="A479" s="58">
        <f>'Field readings'!A473</f>
        <v>44156</v>
      </c>
      <c r="B479" s="59">
        <f>'Field readings'!B473</f>
        <v>5.49999999999718</v>
      </c>
      <c r="C479" s="65"/>
      <c r="D479" s="60">
        <f>'Field readings'!E473</f>
        <v>32</v>
      </c>
      <c r="E479" s="61">
        <f>'Field readings'!G473</f>
        <v>0</v>
      </c>
      <c r="F479" s="61">
        <f>'Field readings'!F473</f>
        <v>0</v>
      </c>
      <c r="G479" s="61">
        <f>'Field readings'!H473</f>
        <v>32</v>
      </c>
      <c r="H479" s="60">
        <f>'Field readings'!J473</f>
        <v>0</v>
      </c>
      <c r="I479" s="60">
        <f>'Field readings'!K473</f>
        <v>32</v>
      </c>
      <c r="J479" s="60">
        <f>'Field readings'!L473</f>
        <v>0</v>
      </c>
      <c r="K479" s="60">
        <f>'Field readings'!I473</f>
        <v>0.625</v>
      </c>
      <c r="L479" s="65">
        <f t="shared" si="8"/>
        <v>0</v>
      </c>
      <c r="M479" s="60">
        <f>'Gas calculations'!AM472</f>
        <v>0</v>
      </c>
      <c r="N479" s="65"/>
      <c r="O479" s="65"/>
      <c r="P479" s="65"/>
      <c r="Q479" s="65"/>
      <c r="R479" s="65"/>
      <c r="S479" s="65"/>
      <c r="T479" s="67"/>
    </row>
    <row r="480" spans="1:20" ht="19" thickBot="1">
      <c r="A480" s="58">
        <f>'Field readings'!A474</f>
        <v>44156</v>
      </c>
      <c r="B480" s="59">
        <f>'Field readings'!B474</f>
        <v>5.5104166666638399</v>
      </c>
      <c r="C480" s="65"/>
      <c r="D480" s="60">
        <f>'Field readings'!E474</f>
        <v>32</v>
      </c>
      <c r="E480" s="61">
        <f>'Field readings'!G474</f>
        <v>0</v>
      </c>
      <c r="F480" s="61">
        <f>'Field readings'!F474</f>
        <v>0</v>
      </c>
      <c r="G480" s="61">
        <f>'Field readings'!H474</f>
        <v>32</v>
      </c>
      <c r="H480" s="60">
        <f>'Field readings'!J474</f>
        <v>0</v>
      </c>
      <c r="I480" s="60">
        <f>'Field readings'!K474</f>
        <v>32</v>
      </c>
      <c r="J480" s="60">
        <f>'Field readings'!L474</f>
        <v>0</v>
      </c>
      <c r="K480" s="60">
        <f>'Field readings'!I474</f>
        <v>0.625</v>
      </c>
      <c r="L480" s="65">
        <f t="shared" si="8"/>
        <v>0</v>
      </c>
      <c r="M480" s="60">
        <f>'Gas calculations'!AM473</f>
        <v>0</v>
      </c>
      <c r="N480" s="65"/>
      <c r="O480" s="65"/>
      <c r="P480" s="65"/>
      <c r="Q480" s="65"/>
      <c r="R480" s="65"/>
      <c r="S480" s="65"/>
      <c r="T480" s="67"/>
    </row>
    <row r="481" spans="1:20" ht="19" thickBot="1">
      <c r="A481" s="58">
        <f>'Field readings'!A475</f>
        <v>44156</v>
      </c>
      <c r="B481" s="59">
        <f>'Field readings'!B475</f>
        <v>5.5208333333304997</v>
      </c>
      <c r="C481" s="65"/>
      <c r="D481" s="60">
        <f>'Field readings'!E475</f>
        <v>32</v>
      </c>
      <c r="E481" s="61">
        <f>'Field readings'!G475</f>
        <v>0</v>
      </c>
      <c r="F481" s="61">
        <f>'Field readings'!F475</f>
        <v>0</v>
      </c>
      <c r="G481" s="61">
        <f>'Field readings'!H475</f>
        <v>32</v>
      </c>
      <c r="H481" s="60">
        <f>'Field readings'!J475</f>
        <v>0</v>
      </c>
      <c r="I481" s="60">
        <f>'Field readings'!K475</f>
        <v>32</v>
      </c>
      <c r="J481" s="60">
        <f>'Field readings'!L475</f>
        <v>0</v>
      </c>
      <c r="K481" s="60">
        <f>'Field readings'!I475</f>
        <v>0.625</v>
      </c>
      <c r="L481" s="65">
        <f t="shared" si="8"/>
        <v>0</v>
      </c>
      <c r="M481" s="60">
        <f>'Gas calculations'!AM474</f>
        <v>0</v>
      </c>
      <c r="N481" s="65"/>
      <c r="O481" s="65"/>
      <c r="P481" s="65"/>
      <c r="Q481" s="65"/>
      <c r="R481" s="65"/>
      <c r="S481" s="65"/>
      <c r="T481" s="67"/>
    </row>
    <row r="482" spans="1:20" ht="19" thickBot="1">
      <c r="A482" s="58">
        <f>'Field readings'!A476</f>
        <v>44156</v>
      </c>
      <c r="B482" s="59">
        <f>'Field readings'!B476</f>
        <v>5.5312499999971596</v>
      </c>
      <c r="C482" s="65"/>
      <c r="D482" s="60">
        <f>'Field readings'!E476</f>
        <v>32</v>
      </c>
      <c r="E482" s="61">
        <f>'Field readings'!G476</f>
        <v>0</v>
      </c>
      <c r="F482" s="61">
        <f>'Field readings'!F476</f>
        <v>0</v>
      </c>
      <c r="G482" s="61">
        <f>'Field readings'!H476</f>
        <v>32</v>
      </c>
      <c r="H482" s="60">
        <f>'Field readings'!J476</f>
        <v>0</v>
      </c>
      <c r="I482" s="60">
        <f>'Field readings'!K476</f>
        <v>32</v>
      </c>
      <c r="J482" s="60">
        <f>'Field readings'!L476</f>
        <v>0</v>
      </c>
      <c r="K482" s="60">
        <f>'Field readings'!I476</f>
        <v>0.625</v>
      </c>
      <c r="L482" s="65">
        <f t="shared" si="8"/>
        <v>0</v>
      </c>
      <c r="M482" s="60">
        <f>'Gas calculations'!AM475</f>
        <v>0</v>
      </c>
      <c r="N482" s="65"/>
      <c r="O482" s="65"/>
      <c r="P482" s="65"/>
      <c r="Q482" s="65"/>
      <c r="R482" s="65"/>
      <c r="S482" s="65"/>
      <c r="T482" s="67"/>
    </row>
    <row r="483" spans="1:20" ht="19" thickBot="1">
      <c r="A483" s="58">
        <f>'Field readings'!A477</f>
        <v>44156</v>
      </c>
      <c r="B483" s="59">
        <f>'Field readings'!B477</f>
        <v>5.5416666666638204</v>
      </c>
      <c r="C483" s="65"/>
      <c r="D483" s="60">
        <f>'Field readings'!E477</f>
        <v>32</v>
      </c>
      <c r="E483" s="61">
        <f>'Field readings'!G477</f>
        <v>0</v>
      </c>
      <c r="F483" s="61">
        <f>'Field readings'!F477</f>
        <v>0</v>
      </c>
      <c r="G483" s="61">
        <f>'Field readings'!H477</f>
        <v>32</v>
      </c>
      <c r="H483" s="60">
        <f>'Field readings'!J477</f>
        <v>0</v>
      </c>
      <c r="I483" s="60">
        <f>'Field readings'!K477</f>
        <v>32</v>
      </c>
      <c r="J483" s="60">
        <f>'Field readings'!L477</f>
        <v>0</v>
      </c>
      <c r="K483" s="60">
        <f>'Field readings'!I477</f>
        <v>0.625</v>
      </c>
      <c r="L483" s="65">
        <f t="shared" si="8"/>
        <v>0</v>
      </c>
      <c r="M483" s="60">
        <f>'Gas calculations'!AM476</f>
        <v>0</v>
      </c>
      <c r="N483" s="65"/>
      <c r="O483" s="65"/>
      <c r="P483" s="65"/>
      <c r="Q483" s="65"/>
      <c r="R483" s="65"/>
      <c r="S483" s="65"/>
      <c r="T483" s="67"/>
    </row>
    <row r="484" spans="1:20" ht="19" thickBot="1">
      <c r="A484" s="58">
        <f>'Field readings'!A478</f>
        <v>44156</v>
      </c>
      <c r="B484" s="59">
        <f>'Field readings'!B478</f>
        <v>5.5520833333304802</v>
      </c>
      <c r="C484" s="65"/>
      <c r="D484" s="60">
        <f>'Field readings'!E478</f>
        <v>32</v>
      </c>
      <c r="E484" s="61">
        <f>'Field readings'!G478</f>
        <v>0</v>
      </c>
      <c r="F484" s="61">
        <f>'Field readings'!F478</f>
        <v>0</v>
      </c>
      <c r="G484" s="61">
        <f>'Field readings'!H478</f>
        <v>32</v>
      </c>
      <c r="H484" s="60">
        <f>'Field readings'!J478</f>
        <v>0</v>
      </c>
      <c r="I484" s="60">
        <f>'Field readings'!K478</f>
        <v>32</v>
      </c>
      <c r="J484" s="60">
        <f>'Field readings'!L478</f>
        <v>0</v>
      </c>
      <c r="K484" s="60">
        <f>'Field readings'!I478</f>
        <v>0.625</v>
      </c>
      <c r="L484" s="65">
        <f t="shared" si="8"/>
        <v>0</v>
      </c>
      <c r="M484" s="60">
        <f>'Gas calculations'!AM477</f>
        <v>0</v>
      </c>
      <c r="N484" s="65"/>
      <c r="O484" s="65"/>
      <c r="P484" s="65"/>
      <c r="Q484" s="65"/>
      <c r="R484" s="65"/>
      <c r="S484" s="65"/>
      <c r="T484" s="67"/>
    </row>
    <row r="485" spans="1:20" ht="19" thickBot="1">
      <c r="A485" s="58">
        <f>'Field readings'!A479</f>
        <v>44156</v>
      </c>
      <c r="B485" s="59">
        <f>'Field readings'!B479</f>
        <v>5.5624999999971401</v>
      </c>
      <c r="C485" s="65"/>
      <c r="D485" s="60">
        <f>'Field readings'!E479</f>
        <v>32</v>
      </c>
      <c r="E485" s="61">
        <f>'Field readings'!G479</f>
        <v>0</v>
      </c>
      <c r="F485" s="61">
        <f>'Field readings'!F479</f>
        <v>0</v>
      </c>
      <c r="G485" s="61">
        <f>'Field readings'!H479</f>
        <v>32</v>
      </c>
      <c r="H485" s="60">
        <f>'Field readings'!J479</f>
        <v>0</v>
      </c>
      <c r="I485" s="60">
        <f>'Field readings'!K479</f>
        <v>32</v>
      </c>
      <c r="J485" s="60">
        <f>'Field readings'!L479</f>
        <v>0</v>
      </c>
      <c r="K485" s="60">
        <f>'Field readings'!I479</f>
        <v>0.625</v>
      </c>
      <c r="L485" s="65">
        <f t="shared" si="8"/>
        <v>0</v>
      </c>
      <c r="M485" s="60">
        <f>'Gas calculations'!AM478</f>
        <v>0</v>
      </c>
      <c r="N485" s="65"/>
      <c r="O485" s="65"/>
      <c r="P485" s="65"/>
      <c r="Q485" s="65"/>
      <c r="R485" s="65"/>
      <c r="S485" s="65"/>
      <c r="T485" s="67"/>
    </row>
    <row r="486" spans="1:20" ht="19" thickBot="1">
      <c r="A486" s="58">
        <f>'Field readings'!A480</f>
        <v>44156</v>
      </c>
      <c r="B486" s="59">
        <f>'Field readings'!B480</f>
        <v>5.5729166666637999</v>
      </c>
      <c r="C486" s="65"/>
      <c r="D486" s="60">
        <f>'Field readings'!E480</f>
        <v>32</v>
      </c>
      <c r="E486" s="61">
        <f>'Field readings'!G480</f>
        <v>0</v>
      </c>
      <c r="F486" s="61">
        <f>'Field readings'!F480</f>
        <v>0</v>
      </c>
      <c r="G486" s="61">
        <f>'Field readings'!H480</f>
        <v>32</v>
      </c>
      <c r="H486" s="60">
        <f>'Field readings'!J480</f>
        <v>0</v>
      </c>
      <c r="I486" s="60">
        <f>'Field readings'!K480</f>
        <v>32</v>
      </c>
      <c r="J486" s="60">
        <f>'Field readings'!L480</f>
        <v>0</v>
      </c>
      <c r="K486" s="60">
        <f>'Field readings'!I480</f>
        <v>0.625</v>
      </c>
      <c r="L486" s="65">
        <f t="shared" si="8"/>
        <v>0</v>
      </c>
      <c r="M486" s="60">
        <f>'Gas calculations'!AM479</f>
        <v>0</v>
      </c>
      <c r="N486" s="65"/>
      <c r="O486" s="65"/>
      <c r="P486" s="65"/>
      <c r="Q486" s="65"/>
      <c r="R486" s="65"/>
      <c r="S486" s="65"/>
      <c r="T486" s="67"/>
    </row>
    <row r="487" spans="1:20" ht="19" thickBot="1">
      <c r="A487" s="58">
        <f>'Field readings'!A481</f>
        <v>44156</v>
      </c>
      <c r="B487" s="59">
        <f>'Field readings'!B481</f>
        <v>5.5833333333304598</v>
      </c>
      <c r="C487" s="65"/>
      <c r="D487" s="60">
        <f>'Field readings'!E481</f>
        <v>32</v>
      </c>
      <c r="E487" s="61">
        <f>'Field readings'!G481</f>
        <v>0</v>
      </c>
      <c r="F487" s="61">
        <f>'Field readings'!F481</f>
        <v>0</v>
      </c>
      <c r="G487" s="61">
        <f>'Field readings'!H481</f>
        <v>32</v>
      </c>
      <c r="H487" s="60">
        <f>'Field readings'!J481</f>
        <v>0</v>
      </c>
      <c r="I487" s="60">
        <f>'Field readings'!K481</f>
        <v>32</v>
      </c>
      <c r="J487" s="60">
        <f>'Field readings'!L481</f>
        <v>0</v>
      </c>
      <c r="K487" s="60">
        <f>'Field readings'!I481</f>
        <v>0.625</v>
      </c>
      <c r="L487" s="65">
        <f t="shared" si="8"/>
        <v>0</v>
      </c>
      <c r="M487" s="60">
        <f>'Gas calculations'!AM480</f>
        <v>0</v>
      </c>
      <c r="N487" s="65"/>
      <c r="O487" s="65"/>
      <c r="P487" s="65"/>
      <c r="Q487" s="65"/>
      <c r="R487" s="65"/>
      <c r="S487" s="65"/>
      <c r="T487" s="67"/>
    </row>
    <row r="488" spans="1:20" ht="19" thickBot="1">
      <c r="A488" s="58">
        <f>'Field readings'!A482</f>
        <v>44156</v>
      </c>
      <c r="B488" s="59">
        <f>'Field readings'!B482</f>
        <v>5.5937499999971196</v>
      </c>
      <c r="C488" s="65"/>
      <c r="D488" s="60">
        <f>'Field readings'!E482</f>
        <v>32</v>
      </c>
      <c r="E488" s="61">
        <f>'Field readings'!G482</f>
        <v>0</v>
      </c>
      <c r="F488" s="61">
        <f>'Field readings'!F482</f>
        <v>0</v>
      </c>
      <c r="G488" s="61">
        <f>'Field readings'!H482</f>
        <v>32</v>
      </c>
      <c r="H488" s="60">
        <f>'Field readings'!J482</f>
        <v>0</v>
      </c>
      <c r="I488" s="60">
        <f>'Field readings'!K482</f>
        <v>32</v>
      </c>
      <c r="J488" s="60">
        <f>'Field readings'!L482</f>
        <v>0</v>
      </c>
      <c r="K488" s="60">
        <f>'Field readings'!I482</f>
        <v>0.625</v>
      </c>
      <c r="L488" s="65">
        <f t="shared" si="8"/>
        <v>0</v>
      </c>
      <c r="M488" s="60">
        <f>'Gas calculations'!AM481</f>
        <v>0</v>
      </c>
      <c r="N488" s="65"/>
      <c r="O488" s="65"/>
      <c r="P488" s="65"/>
      <c r="Q488" s="65"/>
      <c r="R488" s="65"/>
      <c r="S488" s="65"/>
      <c r="T488" s="67"/>
    </row>
    <row r="489" spans="1:20" ht="19" thickBot="1">
      <c r="A489" s="58">
        <f>'Field readings'!A483</f>
        <v>44156</v>
      </c>
      <c r="B489" s="59">
        <f>'Field readings'!B483</f>
        <v>5.6041666666637804</v>
      </c>
      <c r="C489" s="65"/>
      <c r="D489" s="60">
        <f>'Field readings'!E483</f>
        <v>32</v>
      </c>
      <c r="E489" s="61">
        <f>'Field readings'!G483</f>
        <v>0</v>
      </c>
      <c r="F489" s="61">
        <f>'Field readings'!F483</f>
        <v>0</v>
      </c>
      <c r="G489" s="61">
        <f>'Field readings'!H483</f>
        <v>32</v>
      </c>
      <c r="H489" s="60">
        <f>'Field readings'!J483</f>
        <v>0</v>
      </c>
      <c r="I489" s="60">
        <f>'Field readings'!K483</f>
        <v>32</v>
      </c>
      <c r="J489" s="60">
        <f>'Field readings'!L483</f>
        <v>0</v>
      </c>
      <c r="K489" s="60">
        <f>'Field readings'!I483</f>
        <v>0.625</v>
      </c>
      <c r="L489" s="65">
        <f t="shared" si="8"/>
        <v>0</v>
      </c>
      <c r="M489" s="60">
        <f>'Gas calculations'!AM482</f>
        <v>0</v>
      </c>
      <c r="N489" s="65"/>
      <c r="O489" s="65"/>
      <c r="P489" s="65"/>
      <c r="Q489" s="65"/>
      <c r="R489" s="65"/>
      <c r="S489" s="65"/>
      <c r="T489" s="67"/>
    </row>
    <row r="490" spans="1:20" ht="19" thickBot="1">
      <c r="A490" s="58">
        <f>'Field readings'!A484</f>
        <v>0</v>
      </c>
      <c r="B490" s="59">
        <f>'Field readings'!B484</f>
        <v>5.6145833333304402</v>
      </c>
      <c r="C490" s="65"/>
      <c r="D490" s="60">
        <f>'Field readings'!E484</f>
        <v>32</v>
      </c>
      <c r="E490" s="61">
        <f>'Field readings'!G484</f>
        <v>0</v>
      </c>
      <c r="F490" s="61">
        <f>'Field readings'!F484</f>
        <v>0</v>
      </c>
      <c r="G490" s="61">
        <f>'Field readings'!H484</f>
        <v>32</v>
      </c>
      <c r="H490" s="60">
        <f>'Field readings'!J484</f>
        <v>0</v>
      </c>
      <c r="I490" s="60">
        <f>'Field readings'!K484</f>
        <v>32</v>
      </c>
      <c r="J490" s="60">
        <f>'Field readings'!L484</f>
        <v>0</v>
      </c>
      <c r="K490" s="60">
        <f>'Field readings'!I484</f>
        <v>0.625</v>
      </c>
      <c r="L490" s="65">
        <f t="shared" si="8"/>
        <v>0</v>
      </c>
      <c r="M490" s="60">
        <f>'Gas calculations'!AM483</f>
        <v>0</v>
      </c>
      <c r="N490" s="65"/>
      <c r="O490" s="65"/>
      <c r="P490" s="65"/>
      <c r="Q490" s="65"/>
      <c r="R490" s="65"/>
      <c r="S490" s="65"/>
      <c r="T490" s="67"/>
    </row>
    <row r="491" spans="1:20" ht="19" thickBot="1">
      <c r="A491" s="58">
        <f>'Field readings'!A485</f>
        <v>0</v>
      </c>
      <c r="B491" s="59">
        <f>'Field readings'!B485</f>
        <v>5.6249999999971001</v>
      </c>
      <c r="C491" s="65"/>
      <c r="D491" s="60">
        <f>'Field readings'!E485</f>
        <v>32</v>
      </c>
      <c r="E491" s="61">
        <f>'Field readings'!G485</f>
        <v>0</v>
      </c>
      <c r="F491" s="61">
        <f>'Field readings'!F485</f>
        <v>0</v>
      </c>
      <c r="G491" s="61">
        <f>'Field readings'!H485</f>
        <v>32</v>
      </c>
      <c r="H491" s="60">
        <f>'Field readings'!J485</f>
        <v>0</v>
      </c>
      <c r="I491" s="60">
        <f>'Field readings'!K485</f>
        <v>32</v>
      </c>
      <c r="J491" s="60">
        <f>'Field readings'!L485</f>
        <v>0</v>
      </c>
      <c r="K491" s="60">
        <f>'Field readings'!I485</f>
        <v>0.625</v>
      </c>
      <c r="L491" s="65">
        <f t="shared" si="8"/>
        <v>0</v>
      </c>
      <c r="M491" s="60">
        <f>'Gas calculations'!AM484</f>
        <v>0</v>
      </c>
      <c r="N491" s="65"/>
      <c r="O491" s="65"/>
      <c r="P491" s="65"/>
      <c r="Q491" s="65"/>
      <c r="R491" s="65"/>
      <c r="S491" s="65"/>
      <c r="T491" s="67"/>
    </row>
    <row r="492" spans="1:20" ht="19" thickBot="1">
      <c r="A492" s="58">
        <f>'Field readings'!A486</f>
        <v>0</v>
      </c>
      <c r="B492" s="59">
        <f>'Field readings'!B486</f>
        <v>5.63541666666376</v>
      </c>
      <c r="C492" s="65"/>
      <c r="D492" s="60">
        <f>'Field readings'!E486</f>
        <v>32</v>
      </c>
      <c r="E492" s="61">
        <f>'Field readings'!G486</f>
        <v>0</v>
      </c>
      <c r="F492" s="61">
        <f>'Field readings'!F486</f>
        <v>0</v>
      </c>
      <c r="G492" s="61">
        <f>'Field readings'!H486</f>
        <v>32</v>
      </c>
      <c r="H492" s="60">
        <f>'Field readings'!J486</f>
        <v>0</v>
      </c>
      <c r="I492" s="60">
        <f>'Field readings'!K486</f>
        <v>32</v>
      </c>
      <c r="J492" s="60">
        <f>'Field readings'!L486</f>
        <v>0</v>
      </c>
      <c r="K492" s="60">
        <f>'Field readings'!I486</f>
        <v>0.625</v>
      </c>
      <c r="L492" s="65">
        <f t="shared" si="8"/>
        <v>0</v>
      </c>
      <c r="M492" s="60">
        <f>'Gas calculations'!AM485</f>
        <v>0</v>
      </c>
      <c r="N492" s="65"/>
      <c r="O492" s="65"/>
      <c r="P492" s="65"/>
      <c r="Q492" s="65"/>
      <c r="R492" s="65"/>
      <c r="S492" s="65"/>
      <c r="T492" s="67"/>
    </row>
    <row r="493" spans="1:20" ht="19" thickBot="1">
      <c r="A493" s="58">
        <f>'Field readings'!A487</f>
        <v>0</v>
      </c>
      <c r="B493" s="59">
        <f>'Field readings'!B487</f>
        <v>5.6458333333304198</v>
      </c>
      <c r="C493" s="65"/>
      <c r="D493" s="60">
        <f>'Field readings'!E487</f>
        <v>32</v>
      </c>
      <c r="E493" s="61">
        <f>'Field readings'!G487</f>
        <v>0</v>
      </c>
      <c r="F493" s="61">
        <f>'Field readings'!F487</f>
        <v>0</v>
      </c>
      <c r="G493" s="61">
        <f>'Field readings'!H487</f>
        <v>32</v>
      </c>
      <c r="H493" s="60">
        <f>'Field readings'!J487</f>
        <v>0</v>
      </c>
      <c r="I493" s="60">
        <f>'Field readings'!K487</f>
        <v>32</v>
      </c>
      <c r="J493" s="60">
        <f>'Field readings'!L487</f>
        <v>0</v>
      </c>
      <c r="K493" s="60">
        <f>'Field readings'!I487</f>
        <v>0.625</v>
      </c>
      <c r="L493" s="65">
        <f t="shared" si="8"/>
        <v>0</v>
      </c>
      <c r="M493" s="60">
        <f>'Gas calculations'!AM486</f>
        <v>0</v>
      </c>
      <c r="N493" s="65"/>
      <c r="O493" s="65"/>
      <c r="P493" s="65"/>
      <c r="Q493" s="65"/>
      <c r="R493" s="65"/>
      <c r="S493" s="65"/>
      <c r="T493" s="67"/>
    </row>
    <row r="494" spans="1:20" ht="19" thickBot="1">
      <c r="A494" s="58">
        <f>'Field readings'!A488</f>
        <v>0</v>
      </c>
      <c r="B494" s="59">
        <f>'Field readings'!B488</f>
        <v>5.6562499999970797</v>
      </c>
      <c r="C494" s="65"/>
      <c r="D494" s="60">
        <f>'Field readings'!E488</f>
        <v>32</v>
      </c>
      <c r="E494" s="61">
        <f>'Field readings'!G488</f>
        <v>0</v>
      </c>
      <c r="F494" s="61">
        <f>'Field readings'!F488</f>
        <v>0</v>
      </c>
      <c r="G494" s="61">
        <f>'Field readings'!H488</f>
        <v>32</v>
      </c>
      <c r="H494" s="60">
        <f>'Field readings'!J488</f>
        <v>0</v>
      </c>
      <c r="I494" s="60">
        <f>'Field readings'!K488</f>
        <v>32</v>
      </c>
      <c r="J494" s="60">
        <f>'Field readings'!L488</f>
        <v>0</v>
      </c>
      <c r="K494" s="60">
        <f>'Field readings'!I488</f>
        <v>0.625</v>
      </c>
      <c r="L494" s="65">
        <f t="shared" si="8"/>
        <v>0</v>
      </c>
      <c r="M494" s="60">
        <f>'Gas calculations'!AM487</f>
        <v>0</v>
      </c>
      <c r="N494" s="65"/>
      <c r="O494" s="65"/>
      <c r="P494" s="65"/>
      <c r="Q494" s="65"/>
      <c r="R494" s="65"/>
      <c r="S494" s="65"/>
      <c r="T494" s="67"/>
    </row>
    <row r="495" spans="1:20" ht="19" thickBot="1">
      <c r="A495" s="58">
        <f>'Field readings'!A489</f>
        <v>0</v>
      </c>
      <c r="B495" s="59">
        <f>'Field readings'!B489</f>
        <v>5.6666666666637404</v>
      </c>
      <c r="C495" s="65"/>
      <c r="D495" s="60">
        <f>'Field readings'!E489</f>
        <v>32</v>
      </c>
      <c r="E495" s="61">
        <f>'Field readings'!G489</f>
        <v>0</v>
      </c>
      <c r="F495" s="61">
        <f>'Field readings'!F489</f>
        <v>0</v>
      </c>
      <c r="G495" s="61">
        <f>'Field readings'!H489</f>
        <v>32</v>
      </c>
      <c r="H495" s="60">
        <f>'Field readings'!J489</f>
        <v>0</v>
      </c>
      <c r="I495" s="60">
        <f>'Field readings'!K489</f>
        <v>32</v>
      </c>
      <c r="J495" s="60">
        <f>'Field readings'!L489</f>
        <v>0</v>
      </c>
      <c r="K495" s="60">
        <f>'Field readings'!I489</f>
        <v>0.625</v>
      </c>
      <c r="L495" s="65">
        <f t="shared" si="8"/>
        <v>0</v>
      </c>
      <c r="M495" s="60">
        <f>'Gas calculations'!AM488</f>
        <v>0</v>
      </c>
      <c r="N495" s="65"/>
      <c r="O495" s="65"/>
      <c r="P495" s="65"/>
      <c r="Q495" s="65"/>
      <c r="R495" s="65"/>
      <c r="S495" s="65"/>
      <c r="T495" s="67"/>
    </row>
    <row r="496" spans="1:20" ht="19" thickBot="1">
      <c r="A496" s="58">
        <f>'Field readings'!A490</f>
        <v>0</v>
      </c>
      <c r="B496" s="59">
        <f>'Field readings'!B490</f>
        <v>5.6770833333304003</v>
      </c>
      <c r="C496" s="65"/>
      <c r="D496" s="60">
        <f>'Field readings'!E490</f>
        <v>32</v>
      </c>
      <c r="E496" s="61">
        <f>'Field readings'!G490</f>
        <v>0</v>
      </c>
      <c r="F496" s="61">
        <f>'Field readings'!F490</f>
        <v>0</v>
      </c>
      <c r="G496" s="61">
        <f>'Field readings'!H490</f>
        <v>32</v>
      </c>
      <c r="H496" s="60">
        <f>'Field readings'!J490</f>
        <v>0</v>
      </c>
      <c r="I496" s="60">
        <f>'Field readings'!K490</f>
        <v>32</v>
      </c>
      <c r="J496" s="60">
        <f>'Field readings'!L490</f>
        <v>0</v>
      </c>
      <c r="K496" s="60">
        <f>'Field readings'!I490</f>
        <v>0.625</v>
      </c>
      <c r="L496" s="65">
        <f t="shared" si="8"/>
        <v>0</v>
      </c>
      <c r="M496" s="60">
        <f>'Gas calculations'!AM489</f>
        <v>0</v>
      </c>
      <c r="N496" s="65"/>
      <c r="O496" s="65"/>
      <c r="P496" s="65"/>
      <c r="Q496" s="65"/>
      <c r="R496" s="65"/>
      <c r="S496" s="65"/>
      <c r="T496" s="67"/>
    </row>
    <row r="497" spans="1:20" ht="19" thickBot="1">
      <c r="A497" s="58">
        <f>'Field readings'!A491</f>
        <v>0</v>
      </c>
      <c r="B497" s="59">
        <f>'Field readings'!B491</f>
        <v>5.6874999999970601</v>
      </c>
      <c r="C497" s="65"/>
      <c r="D497" s="60">
        <f>'Field readings'!E491</f>
        <v>32</v>
      </c>
      <c r="E497" s="61">
        <f>'Field readings'!G491</f>
        <v>0</v>
      </c>
      <c r="F497" s="61">
        <f>'Field readings'!F491</f>
        <v>0</v>
      </c>
      <c r="G497" s="61">
        <f>'Field readings'!H491</f>
        <v>32</v>
      </c>
      <c r="H497" s="60">
        <f>'Field readings'!J491</f>
        <v>0</v>
      </c>
      <c r="I497" s="60">
        <f>'Field readings'!K491</f>
        <v>32</v>
      </c>
      <c r="J497" s="60">
        <f>'Field readings'!L491</f>
        <v>0</v>
      </c>
      <c r="K497" s="60">
        <f>'Field readings'!I491</f>
        <v>0.625</v>
      </c>
      <c r="L497" s="65">
        <f t="shared" si="8"/>
        <v>0</v>
      </c>
      <c r="M497" s="60">
        <f>'Gas calculations'!AM490</f>
        <v>0</v>
      </c>
      <c r="N497" s="65"/>
      <c r="O497" s="65"/>
      <c r="P497" s="65"/>
      <c r="Q497" s="65"/>
      <c r="R497" s="65"/>
      <c r="S497" s="65"/>
      <c r="T497" s="67"/>
    </row>
    <row r="498" spans="1:20" ht="19" thickBot="1">
      <c r="A498" s="58">
        <f>'Field readings'!A492</f>
        <v>0</v>
      </c>
      <c r="B498" s="59">
        <f>'Field readings'!B492</f>
        <v>5.69791666666372</v>
      </c>
      <c r="C498" s="65"/>
      <c r="D498" s="60">
        <f>'Field readings'!E492</f>
        <v>32</v>
      </c>
      <c r="E498" s="61">
        <f>'Field readings'!G492</f>
        <v>0</v>
      </c>
      <c r="F498" s="61">
        <f>'Field readings'!F492</f>
        <v>0</v>
      </c>
      <c r="G498" s="61">
        <f>'Field readings'!H492</f>
        <v>32</v>
      </c>
      <c r="H498" s="60">
        <f>'Field readings'!J492</f>
        <v>0</v>
      </c>
      <c r="I498" s="60">
        <f>'Field readings'!K492</f>
        <v>32</v>
      </c>
      <c r="J498" s="60">
        <f>'Field readings'!L492</f>
        <v>0</v>
      </c>
      <c r="K498" s="60">
        <f>'Field readings'!I492</f>
        <v>0.625</v>
      </c>
      <c r="L498" s="65">
        <f t="shared" si="8"/>
        <v>0</v>
      </c>
      <c r="M498" s="60">
        <f>'Gas calculations'!AM491</f>
        <v>0</v>
      </c>
      <c r="N498" s="65"/>
      <c r="O498" s="65"/>
      <c r="P498" s="65"/>
      <c r="Q498" s="65"/>
      <c r="R498" s="65"/>
      <c r="S498" s="65"/>
      <c r="T498" s="67"/>
    </row>
    <row r="499" spans="1:20" ht="19" thickBot="1">
      <c r="A499" s="58">
        <f>'Field readings'!A493</f>
        <v>0</v>
      </c>
      <c r="B499" s="59">
        <f>'Field readings'!B493</f>
        <v>5.7083333333303798</v>
      </c>
      <c r="C499" s="65"/>
      <c r="D499" s="60">
        <f>'Field readings'!E493</f>
        <v>32</v>
      </c>
      <c r="E499" s="61">
        <f>'Field readings'!G493</f>
        <v>0</v>
      </c>
      <c r="F499" s="61">
        <f>'Field readings'!F493</f>
        <v>0</v>
      </c>
      <c r="G499" s="61">
        <f>'Field readings'!H493</f>
        <v>32</v>
      </c>
      <c r="H499" s="60">
        <f>'Field readings'!J493</f>
        <v>0</v>
      </c>
      <c r="I499" s="60">
        <f>'Field readings'!K493</f>
        <v>32</v>
      </c>
      <c r="J499" s="60">
        <f>'Field readings'!L493</f>
        <v>0</v>
      </c>
      <c r="K499" s="60">
        <f>'Field readings'!I493</f>
        <v>0.625</v>
      </c>
      <c r="L499" s="65">
        <f t="shared" si="8"/>
        <v>0</v>
      </c>
      <c r="M499" s="60">
        <f>'Gas calculations'!AM492</f>
        <v>0</v>
      </c>
      <c r="N499" s="65"/>
      <c r="O499" s="65"/>
      <c r="P499" s="65"/>
      <c r="Q499" s="65"/>
      <c r="R499" s="65"/>
      <c r="S499" s="65"/>
      <c r="T499" s="67"/>
    </row>
    <row r="500" spans="1:20" ht="19" thickBot="1">
      <c r="A500" s="58">
        <f>'Field readings'!A494</f>
        <v>0</v>
      </c>
      <c r="B500" s="59">
        <f>'Field readings'!B494</f>
        <v>5.7187499999970397</v>
      </c>
      <c r="C500" s="65"/>
      <c r="D500" s="60">
        <f>'Field readings'!E494</f>
        <v>32</v>
      </c>
      <c r="E500" s="61">
        <f>'Field readings'!G494</f>
        <v>0</v>
      </c>
      <c r="F500" s="61">
        <f>'Field readings'!F494</f>
        <v>0</v>
      </c>
      <c r="G500" s="61">
        <f>'Field readings'!H494</f>
        <v>32</v>
      </c>
      <c r="H500" s="60">
        <f>'Field readings'!J494</f>
        <v>0</v>
      </c>
      <c r="I500" s="60">
        <f>'Field readings'!K494</f>
        <v>32</v>
      </c>
      <c r="J500" s="60">
        <f>'Field readings'!L494</f>
        <v>0</v>
      </c>
      <c r="K500" s="60">
        <f>'Field readings'!I494</f>
        <v>0.625</v>
      </c>
      <c r="L500" s="65">
        <f t="shared" si="8"/>
        <v>0</v>
      </c>
      <c r="M500" s="60">
        <f>'Gas calculations'!AM493</f>
        <v>0</v>
      </c>
      <c r="N500" s="65"/>
      <c r="O500" s="65"/>
      <c r="P500" s="65"/>
      <c r="Q500" s="65"/>
      <c r="R500" s="65"/>
      <c r="S500" s="65"/>
      <c r="T500" s="67"/>
    </row>
    <row r="501" spans="1:20" ht="19" thickBot="1">
      <c r="A501" s="58">
        <f>'Field readings'!A495</f>
        <v>0</v>
      </c>
      <c r="B501" s="59">
        <f>'Field readings'!B495</f>
        <v>5.7291666666636996</v>
      </c>
      <c r="C501" s="65"/>
      <c r="D501" s="60">
        <f>'Field readings'!E495</f>
        <v>32</v>
      </c>
      <c r="E501" s="61">
        <f>'Field readings'!G495</f>
        <v>0</v>
      </c>
      <c r="F501" s="61">
        <f>'Field readings'!F495</f>
        <v>0</v>
      </c>
      <c r="G501" s="61">
        <f>'Field readings'!H495</f>
        <v>32</v>
      </c>
      <c r="H501" s="60">
        <f>'Field readings'!J495</f>
        <v>0</v>
      </c>
      <c r="I501" s="60">
        <f>'Field readings'!K495</f>
        <v>32</v>
      </c>
      <c r="J501" s="60">
        <f>'Field readings'!L495</f>
        <v>0</v>
      </c>
      <c r="K501" s="60">
        <f>'Field readings'!I495</f>
        <v>0.625</v>
      </c>
      <c r="L501" s="65">
        <f t="shared" si="8"/>
        <v>0</v>
      </c>
      <c r="M501" s="60">
        <f>'Gas calculations'!AM494</f>
        <v>0</v>
      </c>
      <c r="N501" s="65"/>
      <c r="O501" s="65"/>
      <c r="P501" s="65"/>
      <c r="Q501" s="65"/>
      <c r="R501" s="65"/>
      <c r="S501" s="65"/>
      <c r="T501" s="67"/>
    </row>
    <row r="502" spans="1:20" ht="19" thickBot="1">
      <c r="A502" s="58">
        <f>'Field readings'!A496</f>
        <v>0</v>
      </c>
      <c r="B502" s="59">
        <f>'Field readings'!B496</f>
        <v>5.7395833333303603</v>
      </c>
      <c r="C502" s="65"/>
      <c r="D502" s="60">
        <f>'Field readings'!E496</f>
        <v>32</v>
      </c>
      <c r="E502" s="61">
        <f>'Field readings'!G496</f>
        <v>0</v>
      </c>
      <c r="F502" s="61">
        <f>'Field readings'!F496</f>
        <v>0</v>
      </c>
      <c r="G502" s="61">
        <f>'Field readings'!H496</f>
        <v>32</v>
      </c>
      <c r="H502" s="60">
        <f>'Field readings'!J496</f>
        <v>0</v>
      </c>
      <c r="I502" s="60">
        <f>'Field readings'!K496</f>
        <v>32</v>
      </c>
      <c r="J502" s="60">
        <f>'Field readings'!L496</f>
        <v>0</v>
      </c>
      <c r="K502" s="60">
        <f>'Field readings'!I496</f>
        <v>0.625</v>
      </c>
      <c r="L502" s="65">
        <f t="shared" si="8"/>
        <v>0</v>
      </c>
      <c r="M502" s="60">
        <f>'Gas calculations'!AM495</f>
        <v>0</v>
      </c>
      <c r="N502" s="65"/>
      <c r="O502" s="65"/>
      <c r="P502" s="65"/>
      <c r="Q502" s="65"/>
      <c r="R502" s="65"/>
      <c r="S502" s="65"/>
      <c r="T502" s="67"/>
    </row>
    <row r="503" spans="1:20" ht="19" thickBot="1">
      <c r="A503" s="58">
        <f>'Field readings'!A497</f>
        <v>0</v>
      </c>
      <c r="B503" s="59">
        <f>'Field readings'!B497</f>
        <v>5.7499999999970202</v>
      </c>
      <c r="C503" s="65"/>
      <c r="D503" s="60">
        <f>'Field readings'!E497</f>
        <v>32</v>
      </c>
      <c r="E503" s="61">
        <f>'Field readings'!G497</f>
        <v>0</v>
      </c>
      <c r="F503" s="61">
        <f>'Field readings'!F497</f>
        <v>0</v>
      </c>
      <c r="G503" s="61">
        <f>'Field readings'!H497</f>
        <v>32</v>
      </c>
      <c r="H503" s="60">
        <f>'Field readings'!J497</f>
        <v>0</v>
      </c>
      <c r="I503" s="60">
        <f>'Field readings'!K497</f>
        <v>32</v>
      </c>
      <c r="J503" s="60">
        <f>'Field readings'!L497</f>
        <v>0</v>
      </c>
      <c r="K503" s="60">
        <f>'Field readings'!I497</f>
        <v>0.625</v>
      </c>
      <c r="L503" s="65">
        <f t="shared" si="8"/>
        <v>0</v>
      </c>
      <c r="M503" s="60">
        <f>'Gas calculations'!AM496</f>
        <v>0</v>
      </c>
      <c r="N503" s="65"/>
      <c r="O503" s="65"/>
      <c r="P503" s="65"/>
      <c r="Q503" s="65"/>
      <c r="R503" s="65"/>
      <c r="S503" s="65"/>
      <c r="T503" s="67"/>
    </row>
    <row r="504" spans="1:20" ht="19" thickBot="1">
      <c r="A504" s="58">
        <f>'Field readings'!A498</f>
        <v>0</v>
      </c>
      <c r="B504" s="59">
        <f>'Field readings'!B498</f>
        <v>5.76041666666368</v>
      </c>
      <c r="C504" s="65"/>
      <c r="D504" s="60">
        <f>'Field readings'!E498</f>
        <v>32</v>
      </c>
      <c r="E504" s="61">
        <f>'Field readings'!G498</f>
        <v>0</v>
      </c>
      <c r="F504" s="61">
        <f>'Field readings'!F498</f>
        <v>0</v>
      </c>
      <c r="G504" s="61">
        <f>'Field readings'!H498</f>
        <v>32</v>
      </c>
      <c r="H504" s="60">
        <f>'Field readings'!J498</f>
        <v>0</v>
      </c>
      <c r="I504" s="60">
        <f>'Field readings'!K498</f>
        <v>32</v>
      </c>
      <c r="J504" s="60">
        <f>'Field readings'!L498</f>
        <v>0</v>
      </c>
      <c r="K504" s="60">
        <f>'Field readings'!I498</f>
        <v>0.625</v>
      </c>
      <c r="L504" s="65">
        <f t="shared" si="8"/>
        <v>0</v>
      </c>
      <c r="M504" s="60">
        <f>'Gas calculations'!AM497</f>
        <v>0</v>
      </c>
      <c r="N504" s="65"/>
      <c r="O504" s="65"/>
      <c r="P504" s="65"/>
      <c r="Q504" s="65"/>
      <c r="R504" s="65"/>
      <c r="S504" s="65"/>
      <c r="T504" s="67"/>
    </row>
    <row r="505" spans="1:20" ht="19" thickBot="1">
      <c r="A505" s="58">
        <f>'Field readings'!A499</f>
        <v>0</v>
      </c>
      <c r="B505" s="59">
        <f>'Field readings'!B499</f>
        <v>5.7708333333303399</v>
      </c>
      <c r="C505" s="65"/>
      <c r="D505" s="60">
        <f>'Field readings'!E499</f>
        <v>32</v>
      </c>
      <c r="E505" s="61">
        <f>'Field readings'!G499</f>
        <v>0</v>
      </c>
      <c r="F505" s="61">
        <f>'Field readings'!F499</f>
        <v>0</v>
      </c>
      <c r="G505" s="61">
        <f>'Field readings'!H499</f>
        <v>32</v>
      </c>
      <c r="H505" s="60">
        <f>'Field readings'!J499</f>
        <v>0</v>
      </c>
      <c r="I505" s="60">
        <f>'Field readings'!K499</f>
        <v>32</v>
      </c>
      <c r="J505" s="60">
        <f>'Field readings'!L499</f>
        <v>0</v>
      </c>
      <c r="K505" s="60">
        <f>'Field readings'!I499</f>
        <v>0.625</v>
      </c>
      <c r="L505" s="65">
        <f t="shared" si="8"/>
        <v>0</v>
      </c>
      <c r="M505" s="60">
        <f>'Gas calculations'!AM498</f>
        <v>0</v>
      </c>
      <c r="N505" s="65"/>
      <c r="O505" s="65"/>
      <c r="P505" s="65"/>
      <c r="Q505" s="65"/>
      <c r="R505" s="65"/>
      <c r="S505" s="65"/>
      <c r="T505" s="67"/>
    </row>
    <row r="506" spans="1:20" ht="19" thickBot="1">
      <c r="A506" s="58">
        <f>'Field readings'!A500</f>
        <v>0</v>
      </c>
      <c r="B506" s="59">
        <f>'Field readings'!B500</f>
        <v>5.7812499999969997</v>
      </c>
      <c r="C506" s="65"/>
      <c r="D506" s="60">
        <f>'Field readings'!E500</f>
        <v>32</v>
      </c>
      <c r="E506" s="61">
        <f>'Field readings'!G500</f>
        <v>0</v>
      </c>
      <c r="F506" s="61">
        <f>'Field readings'!F500</f>
        <v>0</v>
      </c>
      <c r="G506" s="61">
        <f>'Field readings'!H500</f>
        <v>32</v>
      </c>
      <c r="H506" s="60">
        <f>'Field readings'!J500</f>
        <v>0</v>
      </c>
      <c r="I506" s="60">
        <f>'Field readings'!K500</f>
        <v>32</v>
      </c>
      <c r="J506" s="60">
        <f>'Field readings'!L500</f>
        <v>0</v>
      </c>
      <c r="K506" s="60">
        <f>'Field readings'!I500</f>
        <v>0.625</v>
      </c>
      <c r="L506" s="65">
        <f t="shared" si="8"/>
        <v>0</v>
      </c>
      <c r="M506" s="60">
        <f>'Gas calculations'!AM499</f>
        <v>0</v>
      </c>
      <c r="N506" s="65"/>
      <c r="O506" s="65"/>
      <c r="P506" s="65"/>
      <c r="Q506" s="65"/>
      <c r="R506" s="65"/>
      <c r="S506" s="65"/>
      <c r="T506" s="67"/>
    </row>
    <row r="507" spans="1:20" ht="19" thickBot="1">
      <c r="A507" s="58">
        <f>'Field readings'!A501</f>
        <v>0</v>
      </c>
      <c r="B507" s="59">
        <f>'Field readings'!B501</f>
        <v>5.7916666666636596</v>
      </c>
      <c r="C507" s="65"/>
      <c r="D507" s="60">
        <f>'Field readings'!E501</f>
        <v>32</v>
      </c>
      <c r="E507" s="61">
        <f>'Field readings'!G501</f>
        <v>0</v>
      </c>
      <c r="F507" s="61">
        <f>'Field readings'!F501</f>
        <v>0</v>
      </c>
      <c r="G507" s="61">
        <f>'Field readings'!H501</f>
        <v>32</v>
      </c>
      <c r="H507" s="60">
        <f>'Field readings'!J501</f>
        <v>0</v>
      </c>
      <c r="I507" s="60">
        <f>'Field readings'!K501</f>
        <v>32</v>
      </c>
      <c r="J507" s="60">
        <f>'Field readings'!L501</f>
        <v>0</v>
      </c>
      <c r="K507" s="60">
        <f>'Field readings'!I501</f>
        <v>0.625</v>
      </c>
      <c r="L507" s="65">
        <f t="shared" si="8"/>
        <v>0</v>
      </c>
      <c r="M507" s="60">
        <f>'Gas calculations'!AM500</f>
        <v>0</v>
      </c>
      <c r="N507" s="65"/>
      <c r="O507" s="65"/>
      <c r="P507" s="65"/>
      <c r="Q507" s="65"/>
      <c r="R507" s="65"/>
      <c r="S507" s="65"/>
      <c r="T507" s="67"/>
    </row>
    <row r="508" spans="1:20" ht="19" thickBot="1">
      <c r="A508" s="58">
        <f>'Field readings'!A502</f>
        <v>0</v>
      </c>
      <c r="B508" s="59">
        <f>'Field readings'!B502</f>
        <v>5.8020833333303203</v>
      </c>
      <c r="C508" s="65"/>
      <c r="D508" s="60">
        <f>'Field readings'!E502</f>
        <v>32</v>
      </c>
      <c r="E508" s="61">
        <f>'Field readings'!G502</f>
        <v>0</v>
      </c>
      <c r="F508" s="61">
        <f>'Field readings'!F502</f>
        <v>0</v>
      </c>
      <c r="G508" s="61">
        <f>'Field readings'!H502</f>
        <v>32</v>
      </c>
      <c r="H508" s="60">
        <f>'Field readings'!J502</f>
        <v>0</v>
      </c>
      <c r="I508" s="60">
        <f>'Field readings'!K502</f>
        <v>32</v>
      </c>
      <c r="J508" s="60">
        <f>'Field readings'!L502</f>
        <v>0</v>
      </c>
      <c r="K508" s="60">
        <f>'Field readings'!I502</f>
        <v>0.625</v>
      </c>
      <c r="L508" s="65">
        <f t="shared" si="8"/>
        <v>0</v>
      </c>
      <c r="M508" s="60">
        <f>'Gas calculations'!AM501</f>
        <v>0</v>
      </c>
      <c r="N508" s="65"/>
      <c r="O508" s="65"/>
      <c r="P508" s="65"/>
      <c r="Q508" s="65"/>
      <c r="R508" s="65"/>
      <c r="S508" s="65"/>
      <c r="T508" s="67"/>
    </row>
    <row r="509" spans="1:20" ht="19" thickBot="1">
      <c r="A509" s="58">
        <f>'Field readings'!A503</f>
        <v>0</v>
      </c>
      <c r="B509" s="59">
        <f>'Field readings'!B503</f>
        <v>5.8124999999969802</v>
      </c>
      <c r="C509" s="65"/>
      <c r="D509" s="60">
        <f>'Field readings'!E503</f>
        <v>32</v>
      </c>
      <c r="E509" s="61">
        <f>'Field readings'!G503</f>
        <v>0</v>
      </c>
      <c r="F509" s="61">
        <f>'Field readings'!F503</f>
        <v>0</v>
      </c>
      <c r="G509" s="61">
        <f>'Field readings'!H503</f>
        <v>32</v>
      </c>
      <c r="H509" s="60">
        <f>'Field readings'!J503</f>
        <v>0</v>
      </c>
      <c r="I509" s="60">
        <f>'Field readings'!K503</f>
        <v>32</v>
      </c>
      <c r="J509" s="60">
        <f>'Field readings'!L503</f>
        <v>0</v>
      </c>
      <c r="K509" s="60">
        <f>'Field readings'!I503</f>
        <v>0.625</v>
      </c>
      <c r="L509" s="65">
        <f t="shared" si="8"/>
        <v>0</v>
      </c>
      <c r="M509" s="60">
        <f>'Gas calculations'!AM502</f>
        <v>0</v>
      </c>
      <c r="N509" s="65"/>
      <c r="O509" s="65"/>
      <c r="P509" s="65"/>
      <c r="Q509" s="65"/>
      <c r="R509" s="65"/>
      <c r="S509" s="65"/>
      <c r="T509" s="67"/>
    </row>
    <row r="510" spans="1:20" ht="19" thickBot="1">
      <c r="A510" s="58">
        <f>'Field readings'!A504</f>
        <v>0</v>
      </c>
      <c r="B510" s="59">
        <f>'Field readings'!B504</f>
        <v>5.8229166666636401</v>
      </c>
      <c r="C510" s="65"/>
      <c r="D510" s="60">
        <f>'Field readings'!E504</f>
        <v>32</v>
      </c>
      <c r="E510" s="61">
        <f>'Field readings'!G504</f>
        <v>0</v>
      </c>
      <c r="F510" s="61">
        <f>'Field readings'!F504</f>
        <v>0</v>
      </c>
      <c r="G510" s="61">
        <f>'Field readings'!H504</f>
        <v>32</v>
      </c>
      <c r="H510" s="60">
        <f>'Field readings'!J504</f>
        <v>0</v>
      </c>
      <c r="I510" s="60">
        <f>'Field readings'!K504</f>
        <v>32</v>
      </c>
      <c r="J510" s="60">
        <f>'Field readings'!L504</f>
        <v>0</v>
      </c>
      <c r="K510" s="60">
        <f>'Field readings'!I504</f>
        <v>0.625</v>
      </c>
      <c r="L510" s="65">
        <f t="shared" si="8"/>
        <v>0</v>
      </c>
      <c r="M510" s="60">
        <f>'Gas calculations'!AM503</f>
        <v>0</v>
      </c>
      <c r="N510" s="65"/>
      <c r="O510" s="65"/>
      <c r="P510" s="65"/>
      <c r="Q510" s="65"/>
      <c r="R510" s="65"/>
      <c r="S510" s="65"/>
      <c r="T510" s="67"/>
    </row>
    <row r="511" spans="1:20" ht="19" thickBot="1">
      <c r="A511" s="58">
        <f>'Field readings'!A505</f>
        <v>0</v>
      </c>
      <c r="B511" s="59">
        <f>'Field readings'!B505</f>
        <v>5.8333333333302999</v>
      </c>
      <c r="C511" s="65"/>
      <c r="D511" s="60">
        <f>'Field readings'!E505</f>
        <v>32</v>
      </c>
      <c r="E511" s="61">
        <f>'Field readings'!G505</f>
        <v>0</v>
      </c>
      <c r="F511" s="61">
        <f>'Field readings'!F505</f>
        <v>0</v>
      </c>
      <c r="G511" s="61">
        <f>'Field readings'!H505</f>
        <v>32</v>
      </c>
      <c r="H511" s="60">
        <f>'Field readings'!J505</f>
        <v>0</v>
      </c>
      <c r="I511" s="60">
        <f>'Field readings'!K505</f>
        <v>32</v>
      </c>
      <c r="J511" s="60">
        <f>'Field readings'!L505</f>
        <v>0</v>
      </c>
      <c r="K511" s="60">
        <f>'Field readings'!I505</f>
        <v>0.625</v>
      </c>
      <c r="L511" s="65">
        <f t="shared" si="8"/>
        <v>0</v>
      </c>
      <c r="M511" s="60">
        <f>'Gas calculations'!AM504</f>
        <v>0</v>
      </c>
      <c r="N511" s="65"/>
      <c r="O511" s="65"/>
      <c r="P511" s="65"/>
      <c r="Q511" s="65"/>
      <c r="R511" s="65"/>
      <c r="S511" s="65"/>
      <c r="T511" s="67"/>
    </row>
    <row r="512" spans="1:20" ht="19" thickBot="1">
      <c r="A512" s="58">
        <f>'Field readings'!A506</f>
        <v>0</v>
      </c>
      <c r="B512" s="59">
        <f>'Field readings'!B506</f>
        <v>5.8437499999969598</v>
      </c>
      <c r="C512" s="65"/>
      <c r="D512" s="60">
        <f>'Field readings'!E506</f>
        <v>32</v>
      </c>
      <c r="E512" s="61">
        <f>'Field readings'!G506</f>
        <v>0</v>
      </c>
      <c r="F512" s="61">
        <f>'Field readings'!F506</f>
        <v>0</v>
      </c>
      <c r="G512" s="61">
        <f>'Field readings'!H506</f>
        <v>32</v>
      </c>
      <c r="H512" s="60">
        <f>'Field readings'!J506</f>
        <v>0</v>
      </c>
      <c r="I512" s="60">
        <f>'Field readings'!K506</f>
        <v>32</v>
      </c>
      <c r="J512" s="60">
        <f>'Field readings'!L506</f>
        <v>0</v>
      </c>
      <c r="K512" s="60">
        <f>'Field readings'!I506</f>
        <v>0.625</v>
      </c>
      <c r="L512" s="65">
        <f t="shared" si="8"/>
        <v>0</v>
      </c>
      <c r="M512" s="60">
        <f>'Gas calculations'!AM505</f>
        <v>0</v>
      </c>
      <c r="N512" s="65"/>
      <c r="O512" s="65"/>
      <c r="P512" s="65"/>
      <c r="Q512" s="65"/>
      <c r="R512" s="65"/>
      <c r="S512" s="65"/>
      <c r="T512" s="67"/>
    </row>
    <row r="513" spans="1:20" ht="19" thickBot="1">
      <c r="A513" s="58">
        <f>'Field readings'!A507</f>
        <v>0</v>
      </c>
      <c r="B513" s="59">
        <f>'Field readings'!B507</f>
        <v>5.8541666666636303</v>
      </c>
      <c r="C513" s="65"/>
      <c r="D513" s="60">
        <f>'Field readings'!E507</f>
        <v>32</v>
      </c>
      <c r="E513" s="61">
        <f>'Field readings'!G507</f>
        <v>0</v>
      </c>
      <c r="F513" s="61">
        <f>'Field readings'!F507</f>
        <v>0</v>
      </c>
      <c r="G513" s="61">
        <f>'Field readings'!H507</f>
        <v>32</v>
      </c>
      <c r="H513" s="60">
        <f>'Field readings'!J507</f>
        <v>0</v>
      </c>
      <c r="I513" s="60">
        <f>'Field readings'!K507</f>
        <v>32</v>
      </c>
      <c r="J513" s="60">
        <f>'Field readings'!L507</f>
        <v>0</v>
      </c>
      <c r="K513" s="60">
        <f>'Field readings'!I507</f>
        <v>0.625</v>
      </c>
      <c r="L513" s="65">
        <f t="shared" si="8"/>
        <v>0</v>
      </c>
      <c r="M513" s="60">
        <f>'Gas calculations'!AM506</f>
        <v>0</v>
      </c>
      <c r="N513" s="65"/>
      <c r="O513" s="65"/>
      <c r="P513" s="65"/>
      <c r="Q513" s="65"/>
      <c r="R513" s="65"/>
      <c r="S513" s="65"/>
      <c r="T513" s="67"/>
    </row>
    <row r="514" spans="1:20" ht="19" thickBot="1">
      <c r="A514" s="58">
        <f>'Field readings'!A508</f>
        <v>0</v>
      </c>
      <c r="B514" s="59">
        <f>'Field readings'!B508</f>
        <v>5.8645833333302901</v>
      </c>
      <c r="C514" s="65"/>
      <c r="D514" s="60">
        <f>'Field readings'!E508</f>
        <v>32</v>
      </c>
      <c r="E514" s="61">
        <f>'Field readings'!G508</f>
        <v>0</v>
      </c>
      <c r="F514" s="61">
        <f>'Field readings'!F508</f>
        <v>0</v>
      </c>
      <c r="G514" s="61">
        <f>'Field readings'!H508</f>
        <v>32</v>
      </c>
      <c r="H514" s="60">
        <f>'Field readings'!J508</f>
        <v>0</v>
      </c>
      <c r="I514" s="60">
        <f>'Field readings'!K508</f>
        <v>32</v>
      </c>
      <c r="J514" s="60">
        <f>'Field readings'!L508</f>
        <v>0</v>
      </c>
      <c r="K514" s="60">
        <f>'Field readings'!I508</f>
        <v>0.625</v>
      </c>
      <c r="L514" s="65">
        <f t="shared" si="8"/>
        <v>0</v>
      </c>
      <c r="M514" s="60">
        <f>'Gas calculations'!AM507</f>
        <v>0</v>
      </c>
      <c r="N514" s="65"/>
      <c r="O514" s="65"/>
      <c r="P514" s="65"/>
      <c r="Q514" s="65"/>
      <c r="R514" s="65"/>
      <c r="S514" s="65"/>
      <c r="T514" s="67"/>
    </row>
    <row r="515" spans="1:20" ht="19" thickBot="1">
      <c r="A515" s="58">
        <f>'Field readings'!A509</f>
        <v>0</v>
      </c>
      <c r="B515" s="59">
        <f>'Field readings'!B509</f>
        <v>5.8749999999969402</v>
      </c>
      <c r="C515" s="65"/>
      <c r="D515" s="60">
        <f>'Field readings'!E509</f>
        <v>32</v>
      </c>
      <c r="E515" s="61">
        <f>'Field readings'!G509</f>
        <v>0</v>
      </c>
      <c r="F515" s="61">
        <f>'Field readings'!F509</f>
        <v>0</v>
      </c>
      <c r="G515" s="61">
        <f>'Field readings'!H509</f>
        <v>32</v>
      </c>
      <c r="H515" s="60">
        <f>'Field readings'!J509</f>
        <v>0</v>
      </c>
      <c r="I515" s="60">
        <f>'Field readings'!K509</f>
        <v>32</v>
      </c>
      <c r="J515" s="60">
        <f>'Field readings'!L509</f>
        <v>0</v>
      </c>
      <c r="K515" s="60">
        <f>'Field readings'!I509</f>
        <v>0.625</v>
      </c>
      <c r="L515" s="65">
        <f t="shared" si="8"/>
        <v>0</v>
      </c>
      <c r="M515" s="60">
        <f>'Gas calculations'!AM508</f>
        <v>0</v>
      </c>
      <c r="N515" s="65"/>
      <c r="O515" s="65"/>
      <c r="P515" s="65"/>
      <c r="Q515" s="65"/>
      <c r="R515" s="65"/>
      <c r="S515" s="65"/>
      <c r="T515" s="67"/>
    </row>
    <row r="516" spans="1:20" ht="19" thickBot="1">
      <c r="A516" s="58">
        <f>'Field readings'!A510</f>
        <v>0</v>
      </c>
      <c r="B516" s="59">
        <f>'Field readings'!B510</f>
        <v>5.8854166666636001</v>
      </c>
      <c r="C516" s="65"/>
      <c r="D516" s="60">
        <f>'Field readings'!E510</f>
        <v>32</v>
      </c>
      <c r="E516" s="61">
        <f>'Field readings'!G510</f>
        <v>0</v>
      </c>
      <c r="F516" s="61">
        <f>'Field readings'!F510</f>
        <v>0</v>
      </c>
      <c r="G516" s="61">
        <f>'Field readings'!H510</f>
        <v>32</v>
      </c>
      <c r="H516" s="60">
        <f>'Field readings'!J510</f>
        <v>0</v>
      </c>
      <c r="I516" s="60">
        <f>'Field readings'!K510</f>
        <v>32</v>
      </c>
      <c r="J516" s="60">
        <f>'Field readings'!L510</f>
        <v>0</v>
      </c>
      <c r="K516" s="60">
        <f>'Field readings'!I510</f>
        <v>0.625</v>
      </c>
      <c r="L516" s="65">
        <f t="shared" si="8"/>
        <v>0</v>
      </c>
      <c r="M516" s="60">
        <f>'Gas calculations'!AM509</f>
        <v>0</v>
      </c>
      <c r="N516" s="65"/>
      <c r="O516" s="65"/>
      <c r="P516" s="65"/>
      <c r="Q516" s="65"/>
      <c r="R516" s="65"/>
      <c r="S516" s="65"/>
      <c r="T516" s="67"/>
    </row>
    <row r="517" spans="1:20" ht="19" thickBot="1">
      <c r="A517" s="58">
        <f>'Field readings'!A511</f>
        <v>0</v>
      </c>
      <c r="B517" s="59">
        <f>'Field readings'!B511</f>
        <v>5.8958333333302599</v>
      </c>
      <c r="C517" s="65"/>
      <c r="D517" s="60">
        <f>'Field readings'!E511</f>
        <v>32</v>
      </c>
      <c r="E517" s="61">
        <f>'Field readings'!G511</f>
        <v>0</v>
      </c>
      <c r="F517" s="61">
        <f>'Field readings'!F511</f>
        <v>0</v>
      </c>
      <c r="G517" s="61">
        <f>'Field readings'!H511</f>
        <v>32</v>
      </c>
      <c r="H517" s="60">
        <f>'Field readings'!J511</f>
        <v>0</v>
      </c>
      <c r="I517" s="60">
        <f>'Field readings'!K511</f>
        <v>32</v>
      </c>
      <c r="J517" s="60">
        <f>'Field readings'!L511</f>
        <v>0</v>
      </c>
      <c r="K517" s="60">
        <f>'Field readings'!I511</f>
        <v>0.625</v>
      </c>
      <c r="L517" s="65">
        <f t="shared" si="8"/>
        <v>0</v>
      </c>
      <c r="M517" s="60">
        <f>'Gas calculations'!AM510</f>
        <v>0</v>
      </c>
      <c r="N517" s="65"/>
      <c r="O517" s="65"/>
      <c r="P517" s="65"/>
      <c r="Q517" s="65"/>
      <c r="R517" s="65"/>
      <c r="S517" s="65"/>
      <c r="T517" s="67"/>
    </row>
    <row r="518" spans="1:20" ht="19" thickBot="1">
      <c r="A518" s="58">
        <f>'Field readings'!A512</f>
        <v>0</v>
      </c>
      <c r="B518" s="59">
        <f>'Field readings'!B512</f>
        <v>5.9062499999969296</v>
      </c>
      <c r="C518" s="65"/>
      <c r="D518" s="60">
        <f>'Field readings'!E512</f>
        <v>32</v>
      </c>
      <c r="E518" s="61">
        <f>'Field readings'!G512</f>
        <v>0</v>
      </c>
      <c r="F518" s="61">
        <f>'Field readings'!F512</f>
        <v>0</v>
      </c>
      <c r="G518" s="61">
        <f>'Field readings'!H512</f>
        <v>32</v>
      </c>
      <c r="H518" s="60">
        <f>'Field readings'!J512</f>
        <v>0</v>
      </c>
      <c r="I518" s="60">
        <f>'Field readings'!K512</f>
        <v>32</v>
      </c>
      <c r="J518" s="60">
        <f>'Field readings'!L512</f>
        <v>0</v>
      </c>
      <c r="K518" s="60">
        <f>'Field readings'!I512</f>
        <v>0.625</v>
      </c>
      <c r="L518" s="65">
        <f t="shared" si="8"/>
        <v>0</v>
      </c>
      <c r="M518" s="60">
        <f>'Gas calculations'!AM511</f>
        <v>0</v>
      </c>
      <c r="N518" s="65"/>
      <c r="O518" s="65"/>
      <c r="P518" s="65"/>
      <c r="Q518" s="65"/>
      <c r="R518" s="65"/>
      <c r="S518" s="65"/>
      <c r="T518" s="67"/>
    </row>
    <row r="519" spans="1:20" ht="19" thickBot="1">
      <c r="A519" s="58">
        <f>'Field readings'!A513</f>
        <v>0</v>
      </c>
      <c r="B519" s="59">
        <f>'Field readings'!B513</f>
        <v>5.9166666666635903</v>
      </c>
      <c r="C519" s="65"/>
      <c r="D519" s="60">
        <f>'Field readings'!E513</f>
        <v>32</v>
      </c>
      <c r="E519" s="61">
        <f>'Field readings'!G513</f>
        <v>0</v>
      </c>
      <c r="F519" s="61">
        <f>'Field readings'!F513</f>
        <v>0</v>
      </c>
      <c r="G519" s="61">
        <f>'Field readings'!H513</f>
        <v>32</v>
      </c>
      <c r="H519" s="60">
        <f>'Field readings'!J513</f>
        <v>0</v>
      </c>
      <c r="I519" s="60">
        <f>'Field readings'!K513</f>
        <v>32</v>
      </c>
      <c r="J519" s="60">
        <f>'Field readings'!L513</f>
        <v>0</v>
      </c>
      <c r="K519" s="60">
        <f>'Field readings'!I513</f>
        <v>0.625</v>
      </c>
      <c r="L519" s="65">
        <f t="shared" si="8"/>
        <v>0</v>
      </c>
      <c r="M519" s="60">
        <f>'Gas calculations'!AM512</f>
        <v>0</v>
      </c>
      <c r="N519" s="65"/>
      <c r="O519" s="65"/>
      <c r="P519" s="65"/>
      <c r="Q519" s="65"/>
      <c r="R519" s="65"/>
      <c r="S519" s="65"/>
      <c r="T519" s="67"/>
    </row>
    <row r="520" spans="1:20" ht="19" thickBot="1">
      <c r="A520" s="58">
        <f>'Field readings'!A514</f>
        <v>0</v>
      </c>
      <c r="B520" s="59">
        <f>'Field readings'!B514</f>
        <v>5.9270833333302502</v>
      </c>
      <c r="C520" s="65"/>
      <c r="D520" s="60">
        <f>'Field readings'!E514</f>
        <v>32</v>
      </c>
      <c r="E520" s="61">
        <f>'Field readings'!G514</f>
        <v>0</v>
      </c>
      <c r="F520" s="61">
        <f>'Field readings'!F514</f>
        <v>0</v>
      </c>
      <c r="G520" s="61">
        <f>'Field readings'!H514</f>
        <v>32</v>
      </c>
      <c r="H520" s="60">
        <f>'Field readings'!J514</f>
        <v>0</v>
      </c>
      <c r="I520" s="60">
        <f>'Field readings'!K514</f>
        <v>32</v>
      </c>
      <c r="J520" s="60">
        <f>'Field readings'!L514</f>
        <v>0</v>
      </c>
      <c r="K520" s="60">
        <f>'Field readings'!I514</f>
        <v>0.625</v>
      </c>
      <c r="L520" s="65">
        <f t="shared" si="8"/>
        <v>0</v>
      </c>
      <c r="M520" s="60">
        <f>'Gas calculations'!AM513</f>
        <v>0</v>
      </c>
      <c r="N520" s="65"/>
      <c r="O520" s="65"/>
      <c r="P520" s="65"/>
      <c r="Q520" s="65"/>
      <c r="R520" s="65"/>
      <c r="S520" s="65"/>
      <c r="T520" s="67"/>
    </row>
    <row r="521" spans="1:20" ht="19" thickBot="1">
      <c r="A521" s="58">
        <f>'Field readings'!A515</f>
        <v>0</v>
      </c>
      <c r="B521" s="59">
        <f>'Field readings'!B515</f>
        <v>5.93749999999691</v>
      </c>
      <c r="C521" s="65"/>
      <c r="D521" s="60">
        <f>'Field readings'!E515</f>
        <v>32</v>
      </c>
      <c r="E521" s="61">
        <f>'Field readings'!G515</f>
        <v>0</v>
      </c>
      <c r="F521" s="61">
        <f>'Field readings'!F515</f>
        <v>0</v>
      </c>
      <c r="G521" s="61">
        <f>'Field readings'!H515</f>
        <v>32</v>
      </c>
      <c r="H521" s="60">
        <f>'Field readings'!J515</f>
        <v>0</v>
      </c>
      <c r="I521" s="60">
        <f>'Field readings'!K515</f>
        <v>32</v>
      </c>
      <c r="J521" s="60">
        <f>'Field readings'!L515</f>
        <v>0</v>
      </c>
      <c r="K521" s="60">
        <f>'Field readings'!I515</f>
        <v>0.625</v>
      </c>
      <c r="L521" s="65">
        <f t="shared" si="8"/>
        <v>0</v>
      </c>
      <c r="M521" s="60">
        <f>'Gas calculations'!AM514</f>
        <v>0</v>
      </c>
      <c r="N521" s="65"/>
      <c r="O521" s="65"/>
      <c r="P521" s="65"/>
      <c r="Q521" s="65"/>
      <c r="R521" s="65"/>
      <c r="S521" s="65"/>
      <c r="T521" s="67"/>
    </row>
    <row r="522" spans="1:20" ht="19" thickBot="1">
      <c r="A522" s="58">
        <f>'Field readings'!A516</f>
        <v>0</v>
      </c>
      <c r="B522" s="59">
        <f>'Field readings'!B516</f>
        <v>5.9479166666635699</v>
      </c>
      <c r="C522" s="65"/>
      <c r="D522" s="60">
        <f>'Field readings'!E516</f>
        <v>32</v>
      </c>
      <c r="E522" s="61">
        <f>'Field readings'!G516</f>
        <v>0</v>
      </c>
      <c r="F522" s="61">
        <f>'Field readings'!F516</f>
        <v>0</v>
      </c>
      <c r="G522" s="61">
        <f>'Field readings'!H516</f>
        <v>32</v>
      </c>
      <c r="H522" s="60">
        <f>'Field readings'!J516</f>
        <v>0</v>
      </c>
      <c r="I522" s="60">
        <f>'Field readings'!K516</f>
        <v>32</v>
      </c>
      <c r="J522" s="60">
        <f>'Field readings'!L516</f>
        <v>0</v>
      </c>
      <c r="K522" s="60">
        <f>'Field readings'!I516</f>
        <v>0.625</v>
      </c>
      <c r="L522" s="65">
        <f t="shared" si="8"/>
        <v>0</v>
      </c>
      <c r="M522" s="60">
        <f>'Gas calculations'!AM515</f>
        <v>0</v>
      </c>
      <c r="N522" s="65"/>
      <c r="O522" s="65"/>
      <c r="P522" s="65"/>
      <c r="Q522" s="65"/>
      <c r="R522" s="65"/>
      <c r="S522" s="65"/>
      <c r="T522" s="67"/>
    </row>
    <row r="523" spans="1:20" ht="19" thickBot="1">
      <c r="A523" s="58">
        <f>'Field readings'!A517</f>
        <v>0</v>
      </c>
      <c r="B523" s="59">
        <f>'Field readings'!B517</f>
        <v>5.9583333333302297</v>
      </c>
      <c r="C523" s="65"/>
      <c r="D523" s="60">
        <f>'Field readings'!E517</f>
        <v>32</v>
      </c>
      <c r="E523" s="61">
        <f>'Field readings'!G517</f>
        <v>0</v>
      </c>
      <c r="F523" s="61">
        <f>'Field readings'!F517</f>
        <v>0</v>
      </c>
      <c r="G523" s="61">
        <f>'Field readings'!H517</f>
        <v>32</v>
      </c>
      <c r="H523" s="60">
        <f>'Field readings'!J517</f>
        <v>0</v>
      </c>
      <c r="I523" s="60">
        <f>'Field readings'!K517</f>
        <v>32</v>
      </c>
      <c r="J523" s="60">
        <f>'Field readings'!L517</f>
        <v>0</v>
      </c>
      <c r="K523" s="60">
        <f>'Field readings'!I517</f>
        <v>0.625</v>
      </c>
      <c r="L523" s="65">
        <f t="shared" si="8"/>
        <v>0</v>
      </c>
      <c r="M523" s="60">
        <f>'Gas calculations'!AM516</f>
        <v>0</v>
      </c>
      <c r="N523" s="65"/>
      <c r="O523" s="65"/>
      <c r="P523" s="65"/>
      <c r="Q523" s="65"/>
      <c r="R523" s="65"/>
      <c r="S523" s="65"/>
      <c r="T523" s="67"/>
    </row>
    <row r="524" spans="1:20" ht="19" thickBot="1">
      <c r="A524" s="58">
        <f>'Field readings'!A518</f>
        <v>0</v>
      </c>
      <c r="B524" s="59">
        <f>'Field readings'!B518</f>
        <v>5.9687499999968896</v>
      </c>
      <c r="C524" s="65"/>
      <c r="D524" s="60">
        <f>'Field readings'!E518</f>
        <v>32</v>
      </c>
      <c r="E524" s="61">
        <f>'Field readings'!G518</f>
        <v>0</v>
      </c>
      <c r="F524" s="61">
        <f>'Field readings'!F518</f>
        <v>0</v>
      </c>
      <c r="G524" s="61">
        <f>'Field readings'!H518</f>
        <v>32</v>
      </c>
      <c r="H524" s="60">
        <f>'Field readings'!J518</f>
        <v>0</v>
      </c>
      <c r="I524" s="60">
        <f>'Field readings'!K518</f>
        <v>32</v>
      </c>
      <c r="J524" s="60">
        <f>'Field readings'!L518</f>
        <v>0</v>
      </c>
      <c r="K524" s="60">
        <f>'Field readings'!I518</f>
        <v>0.625</v>
      </c>
      <c r="L524" s="65">
        <f t="shared" si="8"/>
        <v>0</v>
      </c>
      <c r="M524" s="60">
        <f>'Gas calculations'!AM517</f>
        <v>0</v>
      </c>
      <c r="N524" s="65"/>
      <c r="O524" s="65"/>
      <c r="P524" s="65"/>
      <c r="Q524" s="65"/>
      <c r="R524" s="65"/>
      <c r="S524" s="65"/>
      <c r="T524" s="67"/>
    </row>
    <row r="525" spans="1:20" ht="19" thickBot="1">
      <c r="A525" s="58">
        <f>'Field readings'!A519</f>
        <v>0</v>
      </c>
      <c r="B525" s="59">
        <f>'Field readings'!B519</f>
        <v>5.9791666666635503</v>
      </c>
      <c r="C525" s="65"/>
      <c r="D525" s="60">
        <f>'Field readings'!E519</f>
        <v>32</v>
      </c>
      <c r="E525" s="61">
        <f>'Field readings'!G519</f>
        <v>0</v>
      </c>
      <c r="F525" s="61">
        <f>'Field readings'!F519</f>
        <v>0</v>
      </c>
      <c r="G525" s="61">
        <f>'Field readings'!H519</f>
        <v>32</v>
      </c>
      <c r="H525" s="60">
        <f>'Field readings'!J519</f>
        <v>0</v>
      </c>
      <c r="I525" s="60">
        <f>'Field readings'!K519</f>
        <v>32</v>
      </c>
      <c r="J525" s="60">
        <f>'Field readings'!L519</f>
        <v>0</v>
      </c>
      <c r="K525" s="60">
        <f>'Field readings'!I519</f>
        <v>0.625</v>
      </c>
      <c r="L525" s="65">
        <f t="shared" si="8"/>
        <v>0</v>
      </c>
      <c r="M525" s="60">
        <f>'Gas calculations'!AM518</f>
        <v>0</v>
      </c>
      <c r="N525" s="65"/>
      <c r="O525" s="65"/>
      <c r="P525" s="65"/>
      <c r="Q525" s="65"/>
      <c r="R525" s="65"/>
      <c r="S525" s="65"/>
      <c r="T525" s="67"/>
    </row>
    <row r="526" spans="1:20" ht="19" thickBot="1">
      <c r="A526" s="58">
        <f>'Field readings'!A520</f>
        <v>0</v>
      </c>
      <c r="B526" s="59">
        <f>'Field readings'!B520</f>
        <v>5.9895833333302102</v>
      </c>
      <c r="C526" s="65"/>
      <c r="D526" s="60">
        <f>'Field readings'!E520</f>
        <v>32</v>
      </c>
      <c r="E526" s="61">
        <f>'Field readings'!G520</f>
        <v>0</v>
      </c>
      <c r="F526" s="61">
        <f>'Field readings'!F520</f>
        <v>0</v>
      </c>
      <c r="G526" s="61">
        <f>'Field readings'!H520</f>
        <v>32</v>
      </c>
      <c r="H526" s="60">
        <f>'Field readings'!J520</f>
        <v>0</v>
      </c>
      <c r="I526" s="60">
        <f>'Field readings'!K520</f>
        <v>32</v>
      </c>
      <c r="J526" s="60">
        <f>'Field readings'!L520</f>
        <v>0</v>
      </c>
      <c r="K526" s="60">
        <f>'Field readings'!I520</f>
        <v>0.625</v>
      </c>
      <c r="L526" s="65">
        <f t="shared" si="8"/>
        <v>0</v>
      </c>
      <c r="M526" s="60">
        <f>'Gas calculations'!AM519</f>
        <v>0</v>
      </c>
      <c r="N526" s="65"/>
      <c r="O526" s="65"/>
      <c r="P526" s="65"/>
      <c r="Q526" s="65"/>
      <c r="R526" s="65"/>
      <c r="S526" s="65"/>
      <c r="T526" s="67"/>
    </row>
    <row r="527" spans="1:20" ht="19" thickBot="1">
      <c r="A527" s="58">
        <f>'Field readings'!A521</f>
        <v>0</v>
      </c>
      <c r="B527" s="59">
        <f>'Field readings'!B521</f>
        <v>5.9999999999968701</v>
      </c>
      <c r="C527" s="65"/>
      <c r="D527" s="60">
        <f>'Field readings'!E521</f>
        <v>32</v>
      </c>
      <c r="E527" s="61">
        <f>'Field readings'!G521</f>
        <v>0</v>
      </c>
      <c r="F527" s="61">
        <f>'Field readings'!F521</f>
        <v>0</v>
      </c>
      <c r="G527" s="61">
        <f>'Field readings'!H521</f>
        <v>32</v>
      </c>
      <c r="H527" s="60">
        <f>'Field readings'!J521</f>
        <v>0</v>
      </c>
      <c r="I527" s="60">
        <f>'Field readings'!K521</f>
        <v>32</v>
      </c>
      <c r="J527" s="60">
        <f>'Field readings'!L521</f>
        <v>0</v>
      </c>
      <c r="K527" s="60">
        <f>'Field readings'!I521</f>
        <v>0.625</v>
      </c>
      <c r="L527" s="65">
        <f t="shared" ref="L527:L590" si="9">AVERAGE(M526:M527)</f>
        <v>0</v>
      </c>
      <c r="M527" s="60">
        <f>'Gas calculations'!AM520</f>
        <v>0</v>
      </c>
      <c r="N527" s="65"/>
      <c r="O527" s="65"/>
      <c r="P527" s="65"/>
      <c r="Q527" s="65"/>
      <c r="R527" s="65"/>
      <c r="S527" s="65"/>
      <c r="T527" s="67"/>
    </row>
    <row r="528" spans="1:20" ht="19" thickBot="1">
      <c r="A528" s="58">
        <f>'Field readings'!A522</f>
        <v>0</v>
      </c>
      <c r="B528" s="59">
        <f>'Field readings'!B522</f>
        <v>6.0104166666635299</v>
      </c>
      <c r="C528" s="65"/>
      <c r="D528" s="60">
        <f>'Field readings'!E522</f>
        <v>32</v>
      </c>
      <c r="E528" s="61">
        <f>'Field readings'!G522</f>
        <v>0</v>
      </c>
      <c r="F528" s="61">
        <f>'Field readings'!F522</f>
        <v>0</v>
      </c>
      <c r="G528" s="61">
        <f>'Field readings'!H522</f>
        <v>32</v>
      </c>
      <c r="H528" s="60">
        <f>'Field readings'!J522</f>
        <v>0</v>
      </c>
      <c r="I528" s="60">
        <f>'Field readings'!K522</f>
        <v>32</v>
      </c>
      <c r="J528" s="60">
        <f>'Field readings'!L522</f>
        <v>0</v>
      </c>
      <c r="K528" s="60">
        <f>'Field readings'!I522</f>
        <v>0.625</v>
      </c>
      <c r="L528" s="65">
        <f t="shared" si="9"/>
        <v>0</v>
      </c>
      <c r="M528" s="60">
        <f>'Gas calculations'!AM521</f>
        <v>0</v>
      </c>
      <c r="N528" s="65"/>
      <c r="O528" s="65"/>
      <c r="P528" s="65"/>
      <c r="Q528" s="65"/>
      <c r="R528" s="65"/>
      <c r="S528" s="65"/>
      <c r="T528" s="67"/>
    </row>
    <row r="529" spans="1:20" ht="19" thickBot="1">
      <c r="A529" s="58">
        <f>'Field readings'!A523</f>
        <v>0</v>
      </c>
      <c r="B529" s="59">
        <f>'Field readings'!B523</f>
        <v>6.0208333333301898</v>
      </c>
      <c r="C529" s="65"/>
      <c r="D529" s="60">
        <f>'Field readings'!E523</f>
        <v>32</v>
      </c>
      <c r="E529" s="61">
        <f>'Field readings'!G523</f>
        <v>0</v>
      </c>
      <c r="F529" s="61">
        <f>'Field readings'!F523</f>
        <v>0</v>
      </c>
      <c r="G529" s="61">
        <f>'Field readings'!H523</f>
        <v>32</v>
      </c>
      <c r="H529" s="60">
        <f>'Field readings'!J523</f>
        <v>0</v>
      </c>
      <c r="I529" s="60">
        <f>'Field readings'!K523</f>
        <v>32</v>
      </c>
      <c r="J529" s="60">
        <f>'Field readings'!L523</f>
        <v>0</v>
      </c>
      <c r="K529" s="60">
        <f>'Field readings'!I523</f>
        <v>0.625</v>
      </c>
      <c r="L529" s="65">
        <f t="shared" si="9"/>
        <v>0</v>
      </c>
      <c r="M529" s="60">
        <f>'Gas calculations'!AM522</f>
        <v>0</v>
      </c>
      <c r="N529" s="65"/>
      <c r="O529" s="65"/>
      <c r="P529" s="65"/>
      <c r="Q529" s="65"/>
      <c r="R529" s="65"/>
      <c r="S529" s="65"/>
      <c r="T529" s="67"/>
    </row>
    <row r="530" spans="1:20" ht="19" thickBot="1">
      <c r="A530" s="58">
        <f>'Field readings'!A524</f>
        <v>0</v>
      </c>
      <c r="B530" s="59">
        <f>'Field readings'!B524</f>
        <v>6.0312499999968496</v>
      </c>
      <c r="C530" s="65"/>
      <c r="D530" s="60">
        <f>'Field readings'!E524</f>
        <v>32</v>
      </c>
      <c r="E530" s="61">
        <f>'Field readings'!G524</f>
        <v>0</v>
      </c>
      <c r="F530" s="61">
        <f>'Field readings'!F524</f>
        <v>0</v>
      </c>
      <c r="G530" s="61">
        <f>'Field readings'!H524</f>
        <v>32</v>
      </c>
      <c r="H530" s="60">
        <f>'Field readings'!J524</f>
        <v>0</v>
      </c>
      <c r="I530" s="60">
        <f>'Field readings'!K524</f>
        <v>32</v>
      </c>
      <c r="J530" s="60">
        <f>'Field readings'!L524</f>
        <v>0</v>
      </c>
      <c r="K530" s="60">
        <f>'Field readings'!I524</f>
        <v>0.625</v>
      </c>
      <c r="L530" s="65">
        <f t="shared" si="9"/>
        <v>0</v>
      </c>
      <c r="M530" s="60">
        <f>'Gas calculations'!AM523</f>
        <v>0</v>
      </c>
      <c r="N530" s="65"/>
      <c r="O530" s="65"/>
      <c r="P530" s="65"/>
      <c r="Q530" s="65"/>
      <c r="R530" s="65"/>
      <c r="S530" s="65"/>
      <c r="T530" s="67"/>
    </row>
    <row r="531" spans="1:20" ht="19" thickBot="1">
      <c r="A531" s="58">
        <f>'Field readings'!A525</f>
        <v>44139</v>
      </c>
      <c r="B531" s="59">
        <f>'Field readings'!B525</f>
        <v>6.0416666666635104</v>
      </c>
      <c r="C531" s="65"/>
      <c r="D531" s="60">
        <f>'Field readings'!E525</f>
        <v>32</v>
      </c>
      <c r="E531" s="61">
        <f>'Field readings'!G525</f>
        <v>0</v>
      </c>
      <c r="F531" s="61">
        <f>'Field readings'!F525</f>
        <v>0</v>
      </c>
      <c r="G531" s="61">
        <f>'Field readings'!H525</f>
        <v>32</v>
      </c>
      <c r="H531" s="60">
        <f>'Field readings'!J525</f>
        <v>0</v>
      </c>
      <c r="I531" s="60">
        <f>'Field readings'!K525</f>
        <v>32</v>
      </c>
      <c r="J531" s="60">
        <f>'Field readings'!L525</f>
        <v>0</v>
      </c>
      <c r="K531" s="60">
        <f>'Field readings'!I525</f>
        <v>0.625</v>
      </c>
      <c r="L531" s="65">
        <f t="shared" si="9"/>
        <v>0</v>
      </c>
      <c r="M531" s="60">
        <f>'Gas calculations'!AM524</f>
        <v>0</v>
      </c>
      <c r="N531" s="65"/>
      <c r="O531" s="65"/>
      <c r="P531" s="65"/>
      <c r="Q531" s="65"/>
      <c r="R531" s="65"/>
      <c r="S531" s="65"/>
      <c r="T531" s="67"/>
    </row>
    <row r="532" spans="1:20" ht="19" thickBot="1">
      <c r="A532" s="58">
        <f>'Field readings'!A526</f>
        <v>44139</v>
      </c>
      <c r="B532" s="59">
        <f>'Field readings'!B526</f>
        <v>6.0520833333301702</v>
      </c>
      <c r="C532" s="65"/>
      <c r="D532" s="60">
        <f>'Field readings'!E526</f>
        <v>32</v>
      </c>
      <c r="E532" s="61">
        <f>'Field readings'!G526</f>
        <v>0</v>
      </c>
      <c r="F532" s="61">
        <f>'Field readings'!F526</f>
        <v>0</v>
      </c>
      <c r="G532" s="61">
        <f>'Field readings'!H526</f>
        <v>32</v>
      </c>
      <c r="H532" s="60">
        <f>'Field readings'!J526</f>
        <v>0</v>
      </c>
      <c r="I532" s="60">
        <f>'Field readings'!K526</f>
        <v>32</v>
      </c>
      <c r="J532" s="60">
        <f>'Field readings'!L526</f>
        <v>0</v>
      </c>
      <c r="K532" s="60">
        <f>'Field readings'!I526</f>
        <v>0.625</v>
      </c>
      <c r="L532" s="65">
        <f t="shared" si="9"/>
        <v>0</v>
      </c>
      <c r="M532" s="60">
        <f>'Gas calculations'!AM525</f>
        <v>0</v>
      </c>
      <c r="N532" s="65"/>
      <c r="O532" s="65"/>
      <c r="P532" s="65"/>
      <c r="Q532" s="65"/>
      <c r="R532" s="65"/>
      <c r="S532" s="65"/>
      <c r="T532" s="67"/>
    </row>
    <row r="533" spans="1:20" ht="19" thickBot="1">
      <c r="A533" s="58">
        <f>'Field readings'!A527</f>
        <v>44139</v>
      </c>
      <c r="B533" s="59">
        <f>'Field readings'!B527</f>
        <v>6.0624999999968301</v>
      </c>
      <c r="C533" s="65"/>
      <c r="D533" s="60">
        <f>'Field readings'!E527</f>
        <v>32</v>
      </c>
      <c r="E533" s="61">
        <f>'Field readings'!G527</f>
        <v>0</v>
      </c>
      <c r="F533" s="61">
        <f>'Field readings'!F527</f>
        <v>0</v>
      </c>
      <c r="G533" s="61">
        <f>'Field readings'!H527</f>
        <v>32</v>
      </c>
      <c r="H533" s="60">
        <f>'Field readings'!J527</f>
        <v>0</v>
      </c>
      <c r="I533" s="60">
        <f>'Field readings'!K527</f>
        <v>32</v>
      </c>
      <c r="J533" s="60">
        <f>'Field readings'!L527</f>
        <v>0</v>
      </c>
      <c r="K533" s="60">
        <f>'Field readings'!I527</f>
        <v>0.625</v>
      </c>
      <c r="L533" s="65">
        <f t="shared" si="9"/>
        <v>0</v>
      </c>
      <c r="M533" s="60">
        <f>'Gas calculations'!AM526</f>
        <v>0</v>
      </c>
      <c r="N533" s="65"/>
      <c r="O533" s="65"/>
      <c r="P533" s="65"/>
      <c r="Q533" s="65"/>
      <c r="R533" s="65"/>
      <c r="S533" s="65"/>
      <c r="T533" s="67"/>
    </row>
    <row r="534" spans="1:20" ht="19" thickBot="1">
      <c r="A534" s="58">
        <f>'Field readings'!A528</f>
        <v>44139</v>
      </c>
      <c r="B534" s="59">
        <f>'Field readings'!B528</f>
        <v>6.0729166666634899</v>
      </c>
      <c r="C534" s="65"/>
      <c r="D534" s="60">
        <f>'Field readings'!E528</f>
        <v>32</v>
      </c>
      <c r="E534" s="61">
        <f>'Field readings'!G528</f>
        <v>0</v>
      </c>
      <c r="F534" s="61">
        <f>'Field readings'!F528</f>
        <v>0</v>
      </c>
      <c r="G534" s="61">
        <f>'Field readings'!H528</f>
        <v>32</v>
      </c>
      <c r="H534" s="60">
        <f>'Field readings'!J528</f>
        <v>0</v>
      </c>
      <c r="I534" s="60">
        <f>'Field readings'!K528</f>
        <v>32</v>
      </c>
      <c r="J534" s="60">
        <f>'Field readings'!L528</f>
        <v>0</v>
      </c>
      <c r="K534" s="60">
        <f>'Field readings'!I528</f>
        <v>0.625</v>
      </c>
      <c r="L534" s="65">
        <f t="shared" si="9"/>
        <v>0</v>
      </c>
      <c r="M534" s="60">
        <f>'Gas calculations'!AM527</f>
        <v>0</v>
      </c>
      <c r="N534" s="65"/>
      <c r="O534" s="65"/>
      <c r="P534" s="65"/>
      <c r="Q534" s="65"/>
      <c r="R534" s="65"/>
      <c r="S534" s="65"/>
      <c r="T534" s="67"/>
    </row>
    <row r="535" spans="1:20" ht="19" thickBot="1">
      <c r="A535" s="58">
        <f>'Field readings'!A529</f>
        <v>44139</v>
      </c>
      <c r="B535" s="59">
        <f>'Field readings'!B529</f>
        <v>6.0833333333301498</v>
      </c>
      <c r="C535" s="65"/>
      <c r="D535" s="60">
        <f>'Field readings'!E529</f>
        <v>32</v>
      </c>
      <c r="E535" s="61">
        <f>'Field readings'!G529</f>
        <v>0</v>
      </c>
      <c r="F535" s="61">
        <f>'Field readings'!F529</f>
        <v>0</v>
      </c>
      <c r="G535" s="61">
        <f>'Field readings'!H529</f>
        <v>32</v>
      </c>
      <c r="H535" s="60">
        <f>'Field readings'!J529</f>
        <v>0</v>
      </c>
      <c r="I535" s="60">
        <f>'Field readings'!K529</f>
        <v>32</v>
      </c>
      <c r="J535" s="60">
        <f>'Field readings'!L529</f>
        <v>0</v>
      </c>
      <c r="K535" s="60">
        <f>'Field readings'!I529</f>
        <v>0.625</v>
      </c>
      <c r="L535" s="65">
        <f t="shared" si="9"/>
        <v>0</v>
      </c>
      <c r="M535" s="60">
        <f>'Gas calculations'!AM528</f>
        <v>0</v>
      </c>
      <c r="N535" s="65"/>
      <c r="O535" s="65"/>
      <c r="P535" s="65"/>
      <c r="Q535" s="65"/>
      <c r="R535" s="65"/>
      <c r="S535" s="65"/>
      <c r="T535" s="67"/>
    </row>
    <row r="536" spans="1:20" ht="19" thickBot="1">
      <c r="A536" s="58">
        <f>'Field readings'!A530</f>
        <v>44139</v>
      </c>
      <c r="B536" s="59">
        <f>'Field readings'!B530</f>
        <v>6.0937499999968097</v>
      </c>
      <c r="C536" s="65"/>
      <c r="D536" s="60">
        <f>'Field readings'!E530</f>
        <v>32</v>
      </c>
      <c r="E536" s="61">
        <f>'Field readings'!G530</f>
        <v>0</v>
      </c>
      <c r="F536" s="61">
        <f>'Field readings'!F530</f>
        <v>0</v>
      </c>
      <c r="G536" s="61">
        <f>'Field readings'!H530</f>
        <v>32</v>
      </c>
      <c r="H536" s="60">
        <f>'Field readings'!J530</f>
        <v>0</v>
      </c>
      <c r="I536" s="60">
        <f>'Field readings'!K530</f>
        <v>32</v>
      </c>
      <c r="J536" s="60">
        <f>'Field readings'!L530</f>
        <v>0</v>
      </c>
      <c r="K536" s="60">
        <f>'Field readings'!I530</f>
        <v>0.625</v>
      </c>
      <c r="L536" s="65">
        <f t="shared" si="9"/>
        <v>0</v>
      </c>
      <c r="M536" s="60">
        <f>'Gas calculations'!AM529</f>
        <v>0</v>
      </c>
      <c r="N536" s="65"/>
      <c r="O536" s="65"/>
      <c r="P536" s="65"/>
      <c r="Q536" s="65"/>
      <c r="R536" s="65"/>
      <c r="S536" s="65"/>
      <c r="T536" s="67"/>
    </row>
    <row r="537" spans="1:20" ht="19" thickBot="1">
      <c r="A537" s="58">
        <f>'Field readings'!A531</f>
        <v>44139</v>
      </c>
      <c r="B537" s="59">
        <f>'Field readings'!B531</f>
        <v>6.1041666666634704</v>
      </c>
      <c r="C537" s="65"/>
      <c r="D537" s="60">
        <f>'Field readings'!E531</f>
        <v>32</v>
      </c>
      <c r="E537" s="61">
        <f>'Field readings'!G531</f>
        <v>0</v>
      </c>
      <c r="F537" s="61">
        <f>'Field readings'!F531</f>
        <v>0</v>
      </c>
      <c r="G537" s="61">
        <f>'Field readings'!H531</f>
        <v>32</v>
      </c>
      <c r="H537" s="60">
        <f>'Field readings'!J531</f>
        <v>0</v>
      </c>
      <c r="I537" s="60">
        <f>'Field readings'!K531</f>
        <v>32</v>
      </c>
      <c r="J537" s="60">
        <f>'Field readings'!L531</f>
        <v>0</v>
      </c>
      <c r="K537" s="60">
        <f>'Field readings'!I531</f>
        <v>0.625</v>
      </c>
      <c r="L537" s="65">
        <f t="shared" si="9"/>
        <v>0</v>
      </c>
      <c r="M537" s="60">
        <f>'Gas calculations'!AM530</f>
        <v>0</v>
      </c>
      <c r="N537" s="65"/>
      <c r="O537" s="65"/>
      <c r="P537" s="65"/>
      <c r="Q537" s="65"/>
      <c r="R537" s="65"/>
      <c r="S537" s="65"/>
      <c r="T537" s="67"/>
    </row>
    <row r="538" spans="1:20" ht="19" thickBot="1">
      <c r="A538" s="58">
        <f>'Field readings'!A532</f>
        <v>44139</v>
      </c>
      <c r="B538" s="59">
        <f>'Field readings'!B532</f>
        <v>6.1145833333301303</v>
      </c>
      <c r="C538" s="65"/>
      <c r="D538" s="60">
        <f>'Field readings'!E532</f>
        <v>32</v>
      </c>
      <c r="E538" s="61">
        <f>'Field readings'!G532</f>
        <v>0</v>
      </c>
      <c r="F538" s="61">
        <f>'Field readings'!F532</f>
        <v>0</v>
      </c>
      <c r="G538" s="61">
        <f>'Field readings'!H532</f>
        <v>32</v>
      </c>
      <c r="H538" s="60">
        <f>'Field readings'!J532</f>
        <v>0</v>
      </c>
      <c r="I538" s="60">
        <f>'Field readings'!K532</f>
        <v>32</v>
      </c>
      <c r="J538" s="60">
        <f>'Field readings'!L532</f>
        <v>0</v>
      </c>
      <c r="K538" s="60">
        <f>'Field readings'!I532</f>
        <v>0.625</v>
      </c>
      <c r="L538" s="65">
        <f t="shared" si="9"/>
        <v>0</v>
      </c>
      <c r="M538" s="60">
        <f>'Gas calculations'!AM531</f>
        <v>0</v>
      </c>
      <c r="N538" s="65"/>
      <c r="O538" s="65"/>
      <c r="P538" s="65"/>
      <c r="Q538" s="65"/>
      <c r="R538" s="65"/>
      <c r="S538" s="65"/>
      <c r="T538" s="67"/>
    </row>
    <row r="539" spans="1:20" ht="19" thickBot="1">
      <c r="A539" s="58">
        <f>'Field readings'!A533</f>
        <v>44139</v>
      </c>
      <c r="B539" s="59">
        <f>'Field readings'!B533</f>
        <v>6.1249999999967901</v>
      </c>
      <c r="C539" s="65"/>
      <c r="D539" s="60">
        <f>'Field readings'!E533</f>
        <v>32</v>
      </c>
      <c r="E539" s="61">
        <f>'Field readings'!G533</f>
        <v>0</v>
      </c>
      <c r="F539" s="61">
        <f>'Field readings'!F533</f>
        <v>0</v>
      </c>
      <c r="G539" s="61">
        <f>'Field readings'!H533</f>
        <v>32</v>
      </c>
      <c r="H539" s="60">
        <f>'Field readings'!J533</f>
        <v>0</v>
      </c>
      <c r="I539" s="60">
        <f>'Field readings'!K533</f>
        <v>32</v>
      </c>
      <c r="J539" s="60">
        <f>'Field readings'!L533</f>
        <v>0</v>
      </c>
      <c r="K539" s="60">
        <f>'Field readings'!I533</f>
        <v>0.625</v>
      </c>
      <c r="L539" s="65">
        <f t="shared" si="9"/>
        <v>0</v>
      </c>
      <c r="M539" s="60">
        <f>'Gas calculations'!AM532</f>
        <v>0</v>
      </c>
      <c r="N539" s="65"/>
      <c r="O539" s="65"/>
      <c r="P539" s="65"/>
      <c r="Q539" s="65"/>
      <c r="R539" s="65"/>
      <c r="S539" s="65"/>
      <c r="T539" s="67"/>
    </row>
    <row r="540" spans="1:20" ht="19" thickBot="1">
      <c r="A540" s="58">
        <f>'Field readings'!A534</f>
        <v>44139</v>
      </c>
      <c r="B540" s="59">
        <f>'Field readings'!B534</f>
        <v>6.13541666666345</v>
      </c>
      <c r="C540" s="65"/>
      <c r="D540" s="60">
        <f>'Field readings'!E534</f>
        <v>32</v>
      </c>
      <c r="E540" s="61">
        <f>'Field readings'!G534</f>
        <v>0</v>
      </c>
      <c r="F540" s="61">
        <f>'Field readings'!F534</f>
        <v>0</v>
      </c>
      <c r="G540" s="61">
        <f>'Field readings'!H534</f>
        <v>32</v>
      </c>
      <c r="H540" s="60">
        <f>'Field readings'!J534</f>
        <v>0</v>
      </c>
      <c r="I540" s="60">
        <f>'Field readings'!K534</f>
        <v>32</v>
      </c>
      <c r="J540" s="60">
        <f>'Field readings'!L534</f>
        <v>0</v>
      </c>
      <c r="K540" s="60">
        <f>'Field readings'!I534</f>
        <v>0.625</v>
      </c>
      <c r="L540" s="65">
        <f t="shared" si="9"/>
        <v>0</v>
      </c>
      <c r="M540" s="60">
        <f>'Gas calculations'!AM533</f>
        <v>0</v>
      </c>
      <c r="N540" s="65"/>
      <c r="O540" s="65"/>
      <c r="P540" s="65"/>
      <c r="Q540" s="65"/>
      <c r="R540" s="65"/>
      <c r="S540" s="65"/>
      <c r="T540" s="67"/>
    </row>
    <row r="541" spans="1:20" ht="19" thickBot="1">
      <c r="A541" s="58">
        <f>'Field readings'!A535</f>
        <v>44139</v>
      </c>
      <c r="B541" s="59">
        <f>'Field readings'!B535</f>
        <v>6.1458333333301098</v>
      </c>
      <c r="C541" s="65"/>
      <c r="D541" s="60">
        <f>'Field readings'!E535</f>
        <v>32</v>
      </c>
      <c r="E541" s="61">
        <f>'Field readings'!G535</f>
        <v>0</v>
      </c>
      <c r="F541" s="61">
        <f>'Field readings'!F535</f>
        <v>0</v>
      </c>
      <c r="G541" s="61">
        <f>'Field readings'!H535</f>
        <v>32</v>
      </c>
      <c r="H541" s="60">
        <f>'Field readings'!J535</f>
        <v>0</v>
      </c>
      <c r="I541" s="60">
        <f>'Field readings'!K535</f>
        <v>32</v>
      </c>
      <c r="J541" s="60">
        <f>'Field readings'!L535</f>
        <v>0</v>
      </c>
      <c r="K541" s="60">
        <f>'Field readings'!I535</f>
        <v>0.625</v>
      </c>
      <c r="L541" s="65">
        <f t="shared" si="9"/>
        <v>0</v>
      </c>
      <c r="M541" s="60">
        <f>'Gas calculations'!AM534</f>
        <v>0</v>
      </c>
      <c r="N541" s="65"/>
      <c r="O541" s="65"/>
      <c r="P541" s="65"/>
      <c r="Q541" s="65"/>
      <c r="R541" s="65"/>
      <c r="S541" s="65"/>
      <c r="T541" s="67"/>
    </row>
    <row r="542" spans="1:20" ht="19" thickBot="1">
      <c r="A542" s="58">
        <f>'Field readings'!A536</f>
        <v>44139</v>
      </c>
      <c r="B542" s="59">
        <f>'Field readings'!B536</f>
        <v>6.1562499999967697</v>
      </c>
      <c r="C542" s="65"/>
      <c r="D542" s="60">
        <f>'Field readings'!E536</f>
        <v>32</v>
      </c>
      <c r="E542" s="61">
        <f>'Field readings'!G536</f>
        <v>0</v>
      </c>
      <c r="F542" s="61">
        <f>'Field readings'!F536</f>
        <v>0</v>
      </c>
      <c r="G542" s="61">
        <f>'Field readings'!H536</f>
        <v>32</v>
      </c>
      <c r="H542" s="60">
        <f>'Field readings'!J536</f>
        <v>0</v>
      </c>
      <c r="I542" s="60">
        <f>'Field readings'!K536</f>
        <v>32</v>
      </c>
      <c r="J542" s="60">
        <f>'Field readings'!L536</f>
        <v>0</v>
      </c>
      <c r="K542" s="60">
        <f>'Field readings'!I536</f>
        <v>0.625</v>
      </c>
      <c r="L542" s="65">
        <f t="shared" si="9"/>
        <v>0</v>
      </c>
      <c r="M542" s="60">
        <f>'Gas calculations'!AM535</f>
        <v>0</v>
      </c>
      <c r="N542" s="65"/>
      <c r="O542" s="65"/>
      <c r="P542" s="65"/>
      <c r="Q542" s="65"/>
      <c r="R542" s="65"/>
      <c r="S542" s="65"/>
      <c r="T542" s="67"/>
    </row>
    <row r="543" spans="1:20" ht="19" thickBot="1">
      <c r="A543" s="58">
        <f>'Field readings'!A537</f>
        <v>44139</v>
      </c>
      <c r="B543" s="59">
        <f>'Field readings'!B537</f>
        <v>6.1666666666634304</v>
      </c>
      <c r="C543" s="65"/>
      <c r="D543" s="60">
        <f>'Field readings'!E537</f>
        <v>32</v>
      </c>
      <c r="E543" s="61">
        <f>'Field readings'!G537</f>
        <v>0</v>
      </c>
      <c r="F543" s="61">
        <f>'Field readings'!F537</f>
        <v>0</v>
      </c>
      <c r="G543" s="61">
        <f>'Field readings'!H537</f>
        <v>32</v>
      </c>
      <c r="H543" s="60">
        <f>'Field readings'!J537</f>
        <v>0</v>
      </c>
      <c r="I543" s="60">
        <f>'Field readings'!K537</f>
        <v>32</v>
      </c>
      <c r="J543" s="60">
        <f>'Field readings'!L537</f>
        <v>0</v>
      </c>
      <c r="K543" s="60">
        <f>'Field readings'!I537</f>
        <v>0.625</v>
      </c>
      <c r="L543" s="65">
        <f t="shared" si="9"/>
        <v>0</v>
      </c>
      <c r="M543" s="60">
        <f>'Gas calculations'!AM536</f>
        <v>0</v>
      </c>
      <c r="N543" s="65"/>
      <c r="O543" s="65"/>
      <c r="P543" s="65"/>
      <c r="Q543" s="65"/>
      <c r="R543" s="65"/>
      <c r="S543" s="65"/>
      <c r="T543" s="67"/>
    </row>
    <row r="544" spans="1:20" ht="19" thickBot="1">
      <c r="A544" s="58">
        <f>'Field readings'!A538</f>
        <v>44139</v>
      </c>
      <c r="B544" s="59">
        <f>'Field readings'!B538</f>
        <v>6.1770833333300903</v>
      </c>
      <c r="C544" s="65"/>
      <c r="D544" s="60">
        <f>'Field readings'!E538</f>
        <v>32</v>
      </c>
      <c r="E544" s="61">
        <f>'Field readings'!G538</f>
        <v>0</v>
      </c>
      <c r="F544" s="61">
        <f>'Field readings'!F538</f>
        <v>0</v>
      </c>
      <c r="G544" s="61">
        <f>'Field readings'!H538</f>
        <v>32</v>
      </c>
      <c r="H544" s="60">
        <f>'Field readings'!J538</f>
        <v>0</v>
      </c>
      <c r="I544" s="60">
        <f>'Field readings'!K538</f>
        <v>32</v>
      </c>
      <c r="J544" s="60">
        <f>'Field readings'!L538</f>
        <v>0</v>
      </c>
      <c r="K544" s="60">
        <f>'Field readings'!I538</f>
        <v>0.625</v>
      </c>
      <c r="L544" s="65">
        <f t="shared" si="9"/>
        <v>0</v>
      </c>
      <c r="M544" s="60">
        <f>'Gas calculations'!AM537</f>
        <v>0</v>
      </c>
      <c r="N544" s="65"/>
      <c r="O544" s="65"/>
      <c r="P544" s="65"/>
      <c r="Q544" s="65"/>
      <c r="R544" s="65"/>
      <c r="S544" s="65"/>
      <c r="T544" s="67"/>
    </row>
    <row r="545" spans="1:20" ht="19" thickBot="1">
      <c r="A545" s="58">
        <f>'Field readings'!A539</f>
        <v>44139</v>
      </c>
      <c r="B545" s="59">
        <f>'Field readings'!B539</f>
        <v>6.1874999999967502</v>
      </c>
      <c r="C545" s="65"/>
      <c r="D545" s="60">
        <f>'Field readings'!E539</f>
        <v>32</v>
      </c>
      <c r="E545" s="61">
        <f>'Field readings'!G539</f>
        <v>0</v>
      </c>
      <c r="F545" s="61">
        <f>'Field readings'!F539</f>
        <v>0</v>
      </c>
      <c r="G545" s="61">
        <f>'Field readings'!H539</f>
        <v>32</v>
      </c>
      <c r="H545" s="60">
        <f>'Field readings'!J539</f>
        <v>0</v>
      </c>
      <c r="I545" s="60">
        <f>'Field readings'!K539</f>
        <v>32</v>
      </c>
      <c r="J545" s="60">
        <f>'Field readings'!L539</f>
        <v>0</v>
      </c>
      <c r="K545" s="60">
        <f>'Field readings'!I539</f>
        <v>0.625</v>
      </c>
      <c r="L545" s="65">
        <f t="shared" si="9"/>
        <v>0</v>
      </c>
      <c r="M545" s="60">
        <f>'Gas calculations'!AM538</f>
        <v>0</v>
      </c>
      <c r="N545" s="65"/>
      <c r="O545" s="65"/>
      <c r="P545" s="65"/>
      <c r="Q545" s="65"/>
      <c r="R545" s="65"/>
      <c r="S545" s="65"/>
      <c r="T545" s="67"/>
    </row>
    <row r="546" spans="1:20" ht="19" thickBot="1">
      <c r="A546" s="58">
        <f>'Field readings'!A540</f>
        <v>44139</v>
      </c>
      <c r="B546" s="59">
        <f>'Field readings'!B540</f>
        <v>6.19791666666341</v>
      </c>
      <c r="C546" s="65"/>
      <c r="D546" s="60">
        <f>'Field readings'!E540</f>
        <v>32</v>
      </c>
      <c r="E546" s="61">
        <f>'Field readings'!G540</f>
        <v>0</v>
      </c>
      <c r="F546" s="61">
        <f>'Field readings'!F540</f>
        <v>0</v>
      </c>
      <c r="G546" s="61">
        <f>'Field readings'!H540</f>
        <v>32</v>
      </c>
      <c r="H546" s="60">
        <f>'Field readings'!J540</f>
        <v>0</v>
      </c>
      <c r="I546" s="60">
        <f>'Field readings'!K540</f>
        <v>32</v>
      </c>
      <c r="J546" s="60">
        <f>'Field readings'!L540</f>
        <v>0</v>
      </c>
      <c r="K546" s="60">
        <f>'Field readings'!I540</f>
        <v>0.625</v>
      </c>
      <c r="L546" s="65">
        <f t="shared" si="9"/>
        <v>0</v>
      </c>
      <c r="M546" s="60">
        <f>'Gas calculations'!AM539</f>
        <v>0</v>
      </c>
      <c r="N546" s="65"/>
      <c r="O546" s="65"/>
      <c r="P546" s="65"/>
      <c r="Q546" s="65"/>
      <c r="R546" s="65"/>
      <c r="S546" s="65"/>
      <c r="T546" s="67"/>
    </row>
    <row r="547" spans="1:20" ht="19" thickBot="1">
      <c r="A547" s="58">
        <f>'Field readings'!A541</f>
        <v>44139</v>
      </c>
      <c r="B547" s="59">
        <f>'Field readings'!B541</f>
        <v>6.2083333333300699</v>
      </c>
      <c r="C547" s="65"/>
      <c r="D547" s="60">
        <f>'Field readings'!E541</f>
        <v>32</v>
      </c>
      <c r="E547" s="61">
        <f>'Field readings'!G541</f>
        <v>0</v>
      </c>
      <c r="F547" s="61">
        <f>'Field readings'!F541</f>
        <v>0</v>
      </c>
      <c r="G547" s="61">
        <f>'Field readings'!H541</f>
        <v>32</v>
      </c>
      <c r="H547" s="60">
        <f>'Field readings'!J541</f>
        <v>0</v>
      </c>
      <c r="I547" s="60">
        <f>'Field readings'!K541</f>
        <v>32</v>
      </c>
      <c r="J547" s="60">
        <f>'Field readings'!L541</f>
        <v>0</v>
      </c>
      <c r="K547" s="60">
        <f>'Field readings'!I541</f>
        <v>0.625</v>
      </c>
      <c r="L547" s="65">
        <f t="shared" si="9"/>
        <v>0</v>
      </c>
      <c r="M547" s="60">
        <f>'Gas calculations'!AM540</f>
        <v>0</v>
      </c>
      <c r="N547" s="65"/>
      <c r="O547" s="65"/>
      <c r="P547" s="65"/>
      <c r="Q547" s="65"/>
      <c r="R547" s="65"/>
      <c r="S547" s="65"/>
      <c r="T547" s="67"/>
    </row>
    <row r="548" spans="1:20" ht="19" thickBot="1">
      <c r="A548" s="58">
        <f>'Field readings'!A542</f>
        <v>44139</v>
      </c>
      <c r="B548" s="59">
        <f>'Field readings'!B542</f>
        <v>6.2187499999967297</v>
      </c>
      <c r="C548" s="65"/>
      <c r="D548" s="60">
        <f>'Field readings'!E542</f>
        <v>32</v>
      </c>
      <c r="E548" s="61">
        <f>'Field readings'!G542</f>
        <v>0</v>
      </c>
      <c r="F548" s="61">
        <f>'Field readings'!F542</f>
        <v>0</v>
      </c>
      <c r="G548" s="61">
        <f>'Field readings'!H542</f>
        <v>32</v>
      </c>
      <c r="H548" s="60">
        <f>'Field readings'!J542</f>
        <v>0</v>
      </c>
      <c r="I548" s="60">
        <f>'Field readings'!K542</f>
        <v>32</v>
      </c>
      <c r="J548" s="60">
        <f>'Field readings'!L542</f>
        <v>0</v>
      </c>
      <c r="K548" s="60">
        <f>'Field readings'!I542</f>
        <v>0.625</v>
      </c>
      <c r="L548" s="65">
        <f t="shared" si="9"/>
        <v>0</v>
      </c>
      <c r="M548" s="60">
        <f>'Gas calculations'!AM541</f>
        <v>0</v>
      </c>
      <c r="N548" s="65"/>
      <c r="O548" s="65"/>
      <c r="P548" s="65"/>
      <c r="Q548" s="65"/>
      <c r="R548" s="65"/>
      <c r="S548" s="65"/>
      <c r="T548" s="67"/>
    </row>
    <row r="549" spans="1:20" ht="19" thickBot="1">
      <c r="A549" s="58">
        <f>'Field readings'!A543</f>
        <v>44139</v>
      </c>
      <c r="B549" s="59">
        <f>'Field readings'!B543</f>
        <v>6.2291666666633896</v>
      </c>
      <c r="C549" s="65"/>
      <c r="D549" s="60">
        <f>'Field readings'!E543</f>
        <v>32</v>
      </c>
      <c r="E549" s="61">
        <f>'Field readings'!G543</f>
        <v>0</v>
      </c>
      <c r="F549" s="61">
        <f>'Field readings'!F543</f>
        <v>0</v>
      </c>
      <c r="G549" s="61">
        <f>'Field readings'!H543</f>
        <v>32</v>
      </c>
      <c r="H549" s="60">
        <f>'Field readings'!J543</f>
        <v>0</v>
      </c>
      <c r="I549" s="60">
        <f>'Field readings'!K543</f>
        <v>32</v>
      </c>
      <c r="J549" s="60">
        <f>'Field readings'!L543</f>
        <v>0</v>
      </c>
      <c r="K549" s="60">
        <f>'Field readings'!I543</f>
        <v>0.625</v>
      </c>
      <c r="L549" s="65">
        <f t="shared" si="9"/>
        <v>0</v>
      </c>
      <c r="M549" s="60">
        <f>'Gas calculations'!AM542</f>
        <v>0</v>
      </c>
      <c r="N549" s="65"/>
      <c r="O549" s="65"/>
      <c r="P549" s="65"/>
      <c r="Q549" s="65"/>
      <c r="R549" s="65"/>
      <c r="S549" s="65"/>
      <c r="T549" s="67"/>
    </row>
    <row r="550" spans="1:20" ht="19" thickBot="1">
      <c r="A550" s="58">
        <f>'Field readings'!A544</f>
        <v>44139</v>
      </c>
      <c r="B550" s="59">
        <f>'Field readings'!B544</f>
        <v>6.2395833333300503</v>
      </c>
      <c r="C550" s="65"/>
      <c r="D550" s="60">
        <f>'Field readings'!E544</f>
        <v>32</v>
      </c>
      <c r="E550" s="61">
        <f>'Field readings'!G544</f>
        <v>0</v>
      </c>
      <c r="F550" s="61">
        <f>'Field readings'!F544</f>
        <v>0</v>
      </c>
      <c r="G550" s="61">
        <f>'Field readings'!H544</f>
        <v>32</v>
      </c>
      <c r="H550" s="60">
        <f>'Field readings'!J544</f>
        <v>0</v>
      </c>
      <c r="I550" s="60">
        <f>'Field readings'!K544</f>
        <v>32</v>
      </c>
      <c r="J550" s="60">
        <f>'Field readings'!L544</f>
        <v>0</v>
      </c>
      <c r="K550" s="60">
        <f>'Field readings'!I544</f>
        <v>0.625</v>
      </c>
      <c r="L550" s="65">
        <f t="shared" si="9"/>
        <v>0</v>
      </c>
      <c r="M550" s="60">
        <f>'Gas calculations'!AM543</f>
        <v>0</v>
      </c>
      <c r="N550" s="65"/>
      <c r="O550" s="65"/>
      <c r="P550" s="65"/>
      <c r="Q550" s="65"/>
      <c r="R550" s="65"/>
      <c r="S550" s="65"/>
      <c r="T550" s="67"/>
    </row>
    <row r="551" spans="1:20" ht="19" thickBot="1">
      <c r="A551" s="58">
        <f>'Field readings'!A545</f>
        <v>44139</v>
      </c>
      <c r="B551" s="59">
        <f>'Field readings'!B545</f>
        <v>6.2499999999967102</v>
      </c>
      <c r="C551" s="65"/>
      <c r="D551" s="60">
        <f>'Field readings'!E545</f>
        <v>32</v>
      </c>
      <c r="E551" s="61">
        <f>'Field readings'!G545</f>
        <v>0</v>
      </c>
      <c r="F551" s="61">
        <f>'Field readings'!F545</f>
        <v>0</v>
      </c>
      <c r="G551" s="61">
        <f>'Field readings'!H545</f>
        <v>32</v>
      </c>
      <c r="H551" s="60">
        <f>'Field readings'!J545</f>
        <v>0</v>
      </c>
      <c r="I551" s="60">
        <f>'Field readings'!K545</f>
        <v>32</v>
      </c>
      <c r="J551" s="60">
        <f>'Field readings'!L545</f>
        <v>0</v>
      </c>
      <c r="K551" s="60">
        <f>'Field readings'!I545</f>
        <v>0.625</v>
      </c>
      <c r="L551" s="65">
        <f t="shared" si="9"/>
        <v>0</v>
      </c>
      <c r="M551" s="60">
        <f>'Gas calculations'!AM544</f>
        <v>0</v>
      </c>
      <c r="N551" s="65"/>
      <c r="O551" s="65"/>
      <c r="P551" s="65"/>
      <c r="Q551" s="65"/>
      <c r="R551" s="65"/>
      <c r="S551" s="65"/>
      <c r="T551" s="67"/>
    </row>
    <row r="552" spans="1:20" ht="19" thickBot="1">
      <c r="A552" s="58">
        <f>'Field readings'!A546</f>
        <v>44139</v>
      </c>
      <c r="B552" s="59">
        <f>'Field readings'!B546</f>
        <v>6.26041666666337</v>
      </c>
      <c r="C552" s="65"/>
      <c r="D552" s="60">
        <f>'Field readings'!E546</f>
        <v>32</v>
      </c>
      <c r="E552" s="61">
        <f>'Field readings'!G546</f>
        <v>0</v>
      </c>
      <c r="F552" s="61">
        <f>'Field readings'!F546</f>
        <v>0</v>
      </c>
      <c r="G552" s="61">
        <f>'Field readings'!H546</f>
        <v>32</v>
      </c>
      <c r="H552" s="60">
        <f>'Field readings'!J546</f>
        <v>0</v>
      </c>
      <c r="I552" s="60">
        <f>'Field readings'!K546</f>
        <v>32</v>
      </c>
      <c r="J552" s="60">
        <f>'Field readings'!L546</f>
        <v>0</v>
      </c>
      <c r="K552" s="60">
        <f>'Field readings'!I546</f>
        <v>0.625</v>
      </c>
      <c r="L552" s="65">
        <f t="shared" si="9"/>
        <v>0</v>
      </c>
      <c r="M552" s="60">
        <f>'Gas calculations'!AM545</f>
        <v>0</v>
      </c>
      <c r="N552" s="65"/>
      <c r="O552" s="65"/>
      <c r="P552" s="65"/>
      <c r="Q552" s="65"/>
      <c r="R552" s="65"/>
      <c r="S552" s="65"/>
      <c r="T552" s="67"/>
    </row>
    <row r="553" spans="1:20" ht="19" thickBot="1">
      <c r="A553" s="58">
        <f>'Field readings'!A547</f>
        <v>44139</v>
      </c>
      <c r="B553" s="59">
        <f>'Field readings'!B547</f>
        <v>6.2708333333300299</v>
      </c>
      <c r="C553" s="65"/>
      <c r="D553" s="60">
        <f>'Field readings'!E547</f>
        <v>32</v>
      </c>
      <c r="E553" s="61">
        <f>'Field readings'!G547</f>
        <v>0</v>
      </c>
      <c r="F553" s="61">
        <f>'Field readings'!F547</f>
        <v>0</v>
      </c>
      <c r="G553" s="61">
        <f>'Field readings'!H547</f>
        <v>32</v>
      </c>
      <c r="H553" s="60">
        <f>'Field readings'!J547</f>
        <v>0</v>
      </c>
      <c r="I553" s="60">
        <f>'Field readings'!K547</f>
        <v>32</v>
      </c>
      <c r="J553" s="60">
        <f>'Field readings'!L547</f>
        <v>0</v>
      </c>
      <c r="K553" s="60">
        <f>'Field readings'!I547</f>
        <v>0.625</v>
      </c>
      <c r="L553" s="65">
        <f t="shared" si="9"/>
        <v>0</v>
      </c>
      <c r="M553" s="60">
        <f>'Gas calculations'!AM546</f>
        <v>0</v>
      </c>
      <c r="N553" s="65"/>
      <c r="O553" s="65"/>
      <c r="P553" s="65"/>
      <c r="Q553" s="65"/>
      <c r="R553" s="65"/>
      <c r="S553" s="65"/>
      <c r="T553" s="67"/>
    </row>
    <row r="554" spans="1:20" ht="19" thickBot="1">
      <c r="A554" s="58">
        <f>'Field readings'!A548</f>
        <v>44139</v>
      </c>
      <c r="B554" s="59">
        <f>'Field readings'!B548</f>
        <v>6.2812499999966898</v>
      </c>
      <c r="C554" s="65"/>
      <c r="D554" s="60">
        <f>'Field readings'!E548</f>
        <v>32</v>
      </c>
      <c r="E554" s="61">
        <f>'Field readings'!G548</f>
        <v>0</v>
      </c>
      <c r="F554" s="61">
        <f>'Field readings'!F548</f>
        <v>0</v>
      </c>
      <c r="G554" s="61">
        <f>'Field readings'!H548</f>
        <v>32</v>
      </c>
      <c r="H554" s="60">
        <f>'Field readings'!J548</f>
        <v>0</v>
      </c>
      <c r="I554" s="60">
        <f>'Field readings'!K548</f>
        <v>32</v>
      </c>
      <c r="J554" s="60">
        <f>'Field readings'!L548</f>
        <v>0</v>
      </c>
      <c r="K554" s="60">
        <f>'Field readings'!I548</f>
        <v>0.625</v>
      </c>
      <c r="L554" s="65">
        <f t="shared" si="9"/>
        <v>0</v>
      </c>
      <c r="M554" s="60">
        <f>'Gas calculations'!AM547</f>
        <v>0</v>
      </c>
      <c r="N554" s="65"/>
      <c r="O554" s="65"/>
      <c r="P554" s="65"/>
      <c r="Q554" s="65"/>
      <c r="R554" s="65"/>
      <c r="S554" s="65"/>
      <c r="T554" s="67"/>
    </row>
    <row r="555" spans="1:20" ht="19" thickBot="1">
      <c r="A555" s="58">
        <f>'Field readings'!A549</f>
        <v>44139</v>
      </c>
      <c r="B555" s="59">
        <f>'Field readings'!B549</f>
        <v>6.2916666666633496</v>
      </c>
      <c r="C555" s="65"/>
      <c r="D555" s="60">
        <f>'Field readings'!E549</f>
        <v>32</v>
      </c>
      <c r="E555" s="61">
        <f>'Field readings'!G549</f>
        <v>0</v>
      </c>
      <c r="F555" s="61">
        <f>'Field readings'!F549</f>
        <v>0</v>
      </c>
      <c r="G555" s="61">
        <f>'Field readings'!H549</f>
        <v>32</v>
      </c>
      <c r="H555" s="60">
        <f>'Field readings'!J549</f>
        <v>0</v>
      </c>
      <c r="I555" s="60">
        <f>'Field readings'!K549</f>
        <v>32</v>
      </c>
      <c r="J555" s="60">
        <f>'Field readings'!L549</f>
        <v>0</v>
      </c>
      <c r="K555" s="60">
        <f>'Field readings'!I549</f>
        <v>0.625</v>
      </c>
      <c r="L555" s="65">
        <f t="shared" si="9"/>
        <v>0</v>
      </c>
      <c r="M555" s="60">
        <f>'Gas calculations'!AM548</f>
        <v>0</v>
      </c>
      <c r="N555" s="65"/>
      <c r="O555" s="65"/>
      <c r="P555" s="65"/>
      <c r="Q555" s="65"/>
      <c r="R555" s="65"/>
      <c r="S555" s="65"/>
      <c r="T555" s="67"/>
    </row>
    <row r="556" spans="1:20" ht="19" thickBot="1">
      <c r="A556" s="58">
        <f>'Field readings'!A550</f>
        <v>44139</v>
      </c>
      <c r="B556" s="59">
        <f>'Field readings'!B550</f>
        <v>6.3020833333300104</v>
      </c>
      <c r="C556" s="65"/>
      <c r="D556" s="60">
        <f>'Field readings'!E550</f>
        <v>32</v>
      </c>
      <c r="E556" s="61">
        <f>'Field readings'!G550</f>
        <v>0</v>
      </c>
      <c r="F556" s="61">
        <f>'Field readings'!F550</f>
        <v>0</v>
      </c>
      <c r="G556" s="61">
        <f>'Field readings'!H550</f>
        <v>32</v>
      </c>
      <c r="H556" s="60">
        <f>'Field readings'!J550</f>
        <v>0</v>
      </c>
      <c r="I556" s="60">
        <f>'Field readings'!K550</f>
        <v>32</v>
      </c>
      <c r="J556" s="60">
        <f>'Field readings'!L550</f>
        <v>0</v>
      </c>
      <c r="K556" s="60">
        <f>'Field readings'!I550</f>
        <v>0.625</v>
      </c>
      <c r="L556" s="65">
        <f t="shared" si="9"/>
        <v>0</v>
      </c>
      <c r="M556" s="60">
        <f>'Gas calculations'!AM549</f>
        <v>0</v>
      </c>
      <c r="N556" s="65"/>
      <c r="O556" s="65"/>
      <c r="P556" s="65"/>
      <c r="Q556" s="65"/>
      <c r="R556" s="65"/>
      <c r="S556" s="65"/>
      <c r="T556" s="67"/>
    </row>
    <row r="557" spans="1:20" ht="19" thickBot="1">
      <c r="A557" s="58">
        <f>'Field readings'!A551</f>
        <v>44139</v>
      </c>
      <c r="B557" s="59">
        <f>'Field readings'!B551</f>
        <v>6.3124999999966702</v>
      </c>
      <c r="C557" s="65"/>
      <c r="D557" s="60">
        <f>'Field readings'!E551</f>
        <v>32</v>
      </c>
      <c r="E557" s="61">
        <f>'Field readings'!G551</f>
        <v>0</v>
      </c>
      <c r="F557" s="61">
        <f>'Field readings'!F551</f>
        <v>0</v>
      </c>
      <c r="G557" s="61">
        <f>'Field readings'!H551</f>
        <v>32</v>
      </c>
      <c r="H557" s="60">
        <f>'Field readings'!J551</f>
        <v>0</v>
      </c>
      <c r="I557" s="60">
        <f>'Field readings'!K551</f>
        <v>32</v>
      </c>
      <c r="J557" s="60">
        <f>'Field readings'!L551</f>
        <v>0</v>
      </c>
      <c r="K557" s="60">
        <f>'Field readings'!I551</f>
        <v>0.625</v>
      </c>
      <c r="L557" s="65">
        <f t="shared" si="9"/>
        <v>0</v>
      </c>
      <c r="M557" s="60">
        <f>'Gas calculations'!AM550</f>
        <v>0</v>
      </c>
      <c r="N557" s="65"/>
      <c r="O557" s="65"/>
      <c r="P557" s="65"/>
      <c r="Q557" s="65"/>
      <c r="R557" s="65"/>
      <c r="S557" s="65"/>
      <c r="T557" s="67"/>
    </row>
    <row r="558" spans="1:20" ht="19" thickBot="1">
      <c r="A558" s="58">
        <f>'Field readings'!A552</f>
        <v>44139</v>
      </c>
      <c r="B558" s="59">
        <f>'Field readings'!B552</f>
        <v>6.3229166666633301</v>
      </c>
      <c r="C558" s="65"/>
      <c r="D558" s="60">
        <f>'Field readings'!E552</f>
        <v>32</v>
      </c>
      <c r="E558" s="61">
        <f>'Field readings'!G552</f>
        <v>0</v>
      </c>
      <c r="F558" s="61">
        <f>'Field readings'!F552</f>
        <v>0</v>
      </c>
      <c r="G558" s="61">
        <f>'Field readings'!H552</f>
        <v>32</v>
      </c>
      <c r="H558" s="60">
        <f>'Field readings'!J552</f>
        <v>0</v>
      </c>
      <c r="I558" s="60">
        <f>'Field readings'!K552</f>
        <v>32</v>
      </c>
      <c r="J558" s="60">
        <f>'Field readings'!L552</f>
        <v>0</v>
      </c>
      <c r="K558" s="60">
        <f>'Field readings'!I552</f>
        <v>0.625</v>
      </c>
      <c r="L558" s="65">
        <f t="shared" si="9"/>
        <v>0</v>
      </c>
      <c r="M558" s="60">
        <f>'Gas calculations'!AM551</f>
        <v>0</v>
      </c>
      <c r="N558" s="65"/>
      <c r="O558" s="65"/>
      <c r="P558" s="65"/>
      <c r="Q558" s="65"/>
      <c r="R558" s="65"/>
      <c r="S558" s="65"/>
      <c r="T558" s="67"/>
    </row>
    <row r="559" spans="1:20" ht="19" thickBot="1">
      <c r="A559" s="58">
        <f>'Field readings'!A553</f>
        <v>44139</v>
      </c>
      <c r="B559" s="59">
        <f>'Field readings'!B553</f>
        <v>6.3333333333299899</v>
      </c>
      <c r="C559" s="65"/>
      <c r="D559" s="60">
        <f>'Field readings'!E553</f>
        <v>32</v>
      </c>
      <c r="E559" s="61">
        <f>'Field readings'!G553</f>
        <v>0</v>
      </c>
      <c r="F559" s="61">
        <f>'Field readings'!F553</f>
        <v>0</v>
      </c>
      <c r="G559" s="61">
        <f>'Field readings'!H553</f>
        <v>32</v>
      </c>
      <c r="H559" s="60">
        <f>'Field readings'!J553</f>
        <v>0</v>
      </c>
      <c r="I559" s="60">
        <f>'Field readings'!K553</f>
        <v>32</v>
      </c>
      <c r="J559" s="60">
        <f>'Field readings'!L553</f>
        <v>0</v>
      </c>
      <c r="K559" s="60">
        <f>'Field readings'!I553</f>
        <v>0.625</v>
      </c>
      <c r="L559" s="65">
        <f t="shared" si="9"/>
        <v>0</v>
      </c>
      <c r="M559" s="60">
        <f>'Gas calculations'!AM552</f>
        <v>0</v>
      </c>
      <c r="N559" s="65"/>
      <c r="O559" s="65"/>
      <c r="P559" s="65"/>
      <c r="Q559" s="65"/>
      <c r="R559" s="65"/>
      <c r="S559" s="65"/>
      <c r="T559" s="67"/>
    </row>
    <row r="560" spans="1:20" ht="19" thickBot="1">
      <c r="A560" s="58">
        <f>'Field readings'!A554</f>
        <v>44139</v>
      </c>
      <c r="B560" s="59">
        <f>'Field readings'!B554</f>
        <v>6.3437499999966498</v>
      </c>
      <c r="C560" s="65"/>
      <c r="D560" s="60">
        <f>'Field readings'!E554</f>
        <v>32</v>
      </c>
      <c r="E560" s="61">
        <f>'Field readings'!G554</f>
        <v>0</v>
      </c>
      <c r="F560" s="61">
        <f>'Field readings'!F554</f>
        <v>0</v>
      </c>
      <c r="G560" s="61">
        <f>'Field readings'!H554</f>
        <v>32</v>
      </c>
      <c r="H560" s="60">
        <f>'Field readings'!J554</f>
        <v>0</v>
      </c>
      <c r="I560" s="60">
        <f>'Field readings'!K554</f>
        <v>32</v>
      </c>
      <c r="J560" s="60">
        <f>'Field readings'!L554</f>
        <v>0</v>
      </c>
      <c r="K560" s="60">
        <f>'Field readings'!I554</f>
        <v>0.625</v>
      </c>
      <c r="L560" s="65">
        <f t="shared" si="9"/>
        <v>0</v>
      </c>
      <c r="M560" s="60">
        <f>'Gas calculations'!AM553</f>
        <v>0</v>
      </c>
      <c r="N560" s="65"/>
      <c r="O560" s="65"/>
      <c r="P560" s="65"/>
      <c r="Q560" s="65"/>
      <c r="R560" s="65"/>
      <c r="S560" s="65"/>
      <c r="T560" s="67"/>
    </row>
    <row r="561" spans="1:20" ht="19" thickBot="1">
      <c r="A561" s="58">
        <f>'Field readings'!A555</f>
        <v>44139</v>
      </c>
      <c r="B561" s="59">
        <f>'Field readings'!B555</f>
        <v>6.3541666666633096</v>
      </c>
      <c r="C561" s="65"/>
      <c r="D561" s="60">
        <f>'Field readings'!E555</f>
        <v>32</v>
      </c>
      <c r="E561" s="61">
        <f>'Field readings'!G555</f>
        <v>0</v>
      </c>
      <c r="F561" s="61">
        <f>'Field readings'!F555</f>
        <v>0</v>
      </c>
      <c r="G561" s="61">
        <f>'Field readings'!H555</f>
        <v>32</v>
      </c>
      <c r="H561" s="60">
        <f>'Field readings'!J555</f>
        <v>0</v>
      </c>
      <c r="I561" s="60">
        <f>'Field readings'!K555</f>
        <v>32</v>
      </c>
      <c r="J561" s="60">
        <f>'Field readings'!L555</f>
        <v>0</v>
      </c>
      <c r="K561" s="60">
        <f>'Field readings'!I555</f>
        <v>0.625</v>
      </c>
      <c r="L561" s="65">
        <f t="shared" si="9"/>
        <v>0</v>
      </c>
      <c r="M561" s="60">
        <f>'Gas calculations'!AM554</f>
        <v>0</v>
      </c>
      <c r="N561" s="65"/>
      <c r="O561" s="65"/>
      <c r="P561" s="65"/>
      <c r="Q561" s="65"/>
      <c r="R561" s="65"/>
      <c r="S561" s="65"/>
      <c r="T561" s="67"/>
    </row>
    <row r="562" spans="1:20" ht="19" thickBot="1">
      <c r="A562" s="58">
        <f>'Field readings'!A556</f>
        <v>44139</v>
      </c>
      <c r="B562" s="59">
        <f>'Field readings'!B556</f>
        <v>6.3645833333299704</v>
      </c>
      <c r="C562" s="65"/>
      <c r="D562" s="60">
        <f>'Field readings'!E556</f>
        <v>32</v>
      </c>
      <c r="E562" s="61">
        <f>'Field readings'!G556</f>
        <v>0</v>
      </c>
      <c r="F562" s="61">
        <f>'Field readings'!F556</f>
        <v>0</v>
      </c>
      <c r="G562" s="61">
        <f>'Field readings'!H556</f>
        <v>32</v>
      </c>
      <c r="H562" s="60">
        <f>'Field readings'!J556</f>
        <v>0</v>
      </c>
      <c r="I562" s="60">
        <f>'Field readings'!K556</f>
        <v>32</v>
      </c>
      <c r="J562" s="60">
        <f>'Field readings'!L556</f>
        <v>0</v>
      </c>
      <c r="K562" s="60">
        <f>'Field readings'!I556</f>
        <v>0.625</v>
      </c>
      <c r="L562" s="65">
        <f t="shared" si="9"/>
        <v>0</v>
      </c>
      <c r="M562" s="60">
        <f>'Gas calculations'!AM555</f>
        <v>0</v>
      </c>
      <c r="N562" s="65"/>
      <c r="O562" s="65"/>
      <c r="P562" s="65"/>
      <c r="Q562" s="65"/>
      <c r="R562" s="65"/>
      <c r="S562" s="65"/>
      <c r="T562" s="67"/>
    </row>
    <row r="563" spans="1:20" ht="19" thickBot="1">
      <c r="A563" s="58">
        <f>'Field readings'!A557</f>
        <v>44139</v>
      </c>
      <c r="B563" s="59">
        <f>'Field readings'!B557</f>
        <v>6.3749999999966303</v>
      </c>
      <c r="C563" s="65"/>
      <c r="D563" s="60">
        <f>'Field readings'!E557</f>
        <v>32</v>
      </c>
      <c r="E563" s="61">
        <f>'Field readings'!G557</f>
        <v>0</v>
      </c>
      <c r="F563" s="61">
        <f>'Field readings'!F557</f>
        <v>0</v>
      </c>
      <c r="G563" s="61">
        <f>'Field readings'!H557</f>
        <v>32</v>
      </c>
      <c r="H563" s="60">
        <f>'Field readings'!J557</f>
        <v>0</v>
      </c>
      <c r="I563" s="60">
        <f>'Field readings'!K557</f>
        <v>32</v>
      </c>
      <c r="J563" s="60">
        <f>'Field readings'!L557</f>
        <v>0</v>
      </c>
      <c r="K563" s="60">
        <f>'Field readings'!I557</f>
        <v>0.625</v>
      </c>
      <c r="L563" s="65">
        <f t="shared" si="9"/>
        <v>0</v>
      </c>
      <c r="M563" s="60">
        <f>'Gas calculations'!AM556</f>
        <v>0</v>
      </c>
      <c r="N563" s="65"/>
      <c r="O563" s="65"/>
      <c r="P563" s="65"/>
      <c r="Q563" s="65"/>
      <c r="R563" s="65"/>
      <c r="S563" s="65"/>
      <c r="T563" s="67"/>
    </row>
    <row r="564" spans="1:20" ht="19" thickBot="1">
      <c r="A564" s="58">
        <f>'Field readings'!A558</f>
        <v>44139</v>
      </c>
      <c r="B564" s="59">
        <f>'Field readings'!B558</f>
        <v>6.3854166666632901</v>
      </c>
      <c r="C564" s="65"/>
      <c r="D564" s="60">
        <f>'Field readings'!E558</f>
        <v>32</v>
      </c>
      <c r="E564" s="61">
        <f>'Field readings'!G558</f>
        <v>0</v>
      </c>
      <c r="F564" s="61">
        <f>'Field readings'!F558</f>
        <v>0</v>
      </c>
      <c r="G564" s="61">
        <f>'Field readings'!H558</f>
        <v>32</v>
      </c>
      <c r="H564" s="60">
        <f>'Field readings'!J558</f>
        <v>0</v>
      </c>
      <c r="I564" s="60">
        <f>'Field readings'!K558</f>
        <v>32</v>
      </c>
      <c r="J564" s="60">
        <f>'Field readings'!L558</f>
        <v>0</v>
      </c>
      <c r="K564" s="60">
        <f>'Field readings'!I558</f>
        <v>0.625</v>
      </c>
      <c r="L564" s="65">
        <f t="shared" si="9"/>
        <v>0</v>
      </c>
      <c r="M564" s="60">
        <f>'Gas calculations'!AM557</f>
        <v>0</v>
      </c>
      <c r="N564" s="65"/>
      <c r="O564" s="65"/>
      <c r="P564" s="65"/>
      <c r="Q564" s="65"/>
      <c r="R564" s="65"/>
      <c r="S564" s="65"/>
      <c r="T564" s="67"/>
    </row>
    <row r="565" spans="1:20" ht="19" thickBot="1">
      <c r="A565" s="58">
        <f>'Field readings'!A559</f>
        <v>44139</v>
      </c>
      <c r="B565" s="59">
        <f>'Field readings'!B559</f>
        <v>6.39583333332995</v>
      </c>
      <c r="C565" s="65"/>
      <c r="D565" s="60">
        <f>'Field readings'!E559</f>
        <v>32</v>
      </c>
      <c r="E565" s="61">
        <f>'Field readings'!G559</f>
        <v>0</v>
      </c>
      <c r="F565" s="61">
        <f>'Field readings'!F559</f>
        <v>0</v>
      </c>
      <c r="G565" s="61">
        <f>'Field readings'!H559</f>
        <v>32</v>
      </c>
      <c r="H565" s="60">
        <f>'Field readings'!J559</f>
        <v>0</v>
      </c>
      <c r="I565" s="60">
        <f>'Field readings'!K559</f>
        <v>32</v>
      </c>
      <c r="J565" s="60">
        <f>'Field readings'!L559</f>
        <v>0</v>
      </c>
      <c r="K565" s="60">
        <f>'Field readings'!I559</f>
        <v>0.625</v>
      </c>
      <c r="L565" s="65">
        <f t="shared" si="9"/>
        <v>0</v>
      </c>
      <c r="M565" s="60">
        <f>'Gas calculations'!AM558</f>
        <v>0</v>
      </c>
      <c r="N565" s="65"/>
      <c r="O565" s="65"/>
      <c r="P565" s="65"/>
      <c r="Q565" s="65"/>
      <c r="R565" s="65"/>
      <c r="S565" s="65"/>
      <c r="T565" s="67"/>
    </row>
    <row r="566" spans="1:20" ht="19" thickBot="1">
      <c r="A566" s="58">
        <f>'Field readings'!A560</f>
        <v>44139</v>
      </c>
      <c r="B566" s="59">
        <f>'Field readings'!B560</f>
        <v>6.4062499999966098</v>
      </c>
      <c r="C566" s="65"/>
      <c r="D566" s="60">
        <f>'Field readings'!E560</f>
        <v>32</v>
      </c>
      <c r="E566" s="61">
        <f>'Field readings'!G560</f>
        <v>0</v>
      </c>
      <c r="F566" s="61">
        <f>'Field readings'!F560</f>
        <v>0</v>
      </c>
      <c r="G566" s="61">
        <f>'Field readings'!H560</f>
        <v>32</v>
      </c>
      <c r="H566" s="60">
        <f>'Field readings'!J560</f>
        <v>0</v>
      </c>
      <c r="I566" s="60">
        <f>'Field readings'!K560</f>
        <v>32</v>
      </c>
      <c r="J566" s="60">
        <f>'Field readings'!L560</f>
        <v>0</v>
      </c>
      <c r="K566" s="60">
        <f>'Field readings'!I560</f>
        <v>0.625</v>
      </c>
      <c r="L566" s="65">
        <f t="shared" si="9"/>
        <v>0</v>
      </c>
      <c r="M566" s="60">
        <f>'Gas calculations'!AM559</f>
        <v>0</v>
      </c>
      <c r="N566" s="65"/>
      <c r="O566" s="65"/>
      <c r="P566" s="65"/>
      <c r="Q566" s="65"/>
      <c r="R566" s="65"/>
      <c r="S566" s="65"/>
      <c r="T566" s="67"/>
    </row>
    <row r="567" spans="1:20" ht="19" thickBot="1">
      <c r="A567" s="58">
        <f>'Field readings'!A561</f>
        <v>44139</v>
      </c>
      <c r="B567" s="59">
        <f>'Field readings'!B561</f>
        <v>6.4166666666632697</v>
      </c>
      <c r="C567" s="65"/>
      <c r="D567" s="60">
        <f>'Field readings'!E561</f>
        <v>32</v>
      </c>
      <c r="E567" s="61">
        <f>'Field readings'!G561</f>
        <v>0</v>
      </c>
      <c r="F567" s="61">
        <f>'Field readings'!F561</f>
        <v>0</v>
      </c>
      <c r="G567" s="61">
        <f>'Field readings'!H561</f>
        <v>32</v>
      </c>
      <c r="H567" s="60">
        <f>'Field readings'!J561</f>
        <v>0</v>
      </c>
      <c r="I567" s="60">
        <f>'Field readings'!K561</f>
        <v>32</v>
      </c>
      <c r="J567" s="60">
        <f>'Field readings'!L561</f>
        <v>0</v>
      </c>
      <c r="K567" s="60">
        <f>'Field readings'!I561</f>
        <v>0.625</v>
      </c>
      <c r="L567" s="65">
        <f t="shared" si="9"/>
        <v>0</v>
      </c>
      <c r="M567" s="60">
        <f>'Gas calculations'!AM560</f>
        <v>0</v>
      </c>
      <c r="N567" s="65"/>
      <c r="O567" s="65"/>
      <c r="P567" s="65"/>
      <c r="Q567" s="65"/>
      <c r="R567" s="65"/>
      <c r="S567" s="65"/>
      <c r="T567" s="67"/>
    </row>
    <row r="568" spans="1:20" ht="19" thickBot="1">
      <c r="A568" s="58">
        <f>'Field readings'!A562</f>
        <v>44139</v>
      </c>
      <c r="B568" s="59">
        <f>'Field readings'!B562</f>
        <v>6.4270833333299304</v>
      </c>
      <c r="C568" s="65"/>
      <c r="D568" s="60">
        <f>'Field readings'!E562</f>
        <v>32</v>
      </c>
      <c r="E568" s="61">
        <f>'Field readings'!G562</f>
        <v>0</v>
      </c>
      <c r="F568" s="61">
        <f>'Field readings'!F562</f>
        <v>0</v>
      </c>
      <c r="G568" s="61">
        <f>'Field readings'!H562</f>
        <v>32</v>
      </c>
      <c r="H568" s="60">
        <f>'Field readings'!J562</f>
        <v>0</v>
      </c>
      <c r="I568" s="60">
        <f>'Field readings'!K562</f>
        <v>32</v>
      </c>
      <c r="J568" s="60">
        <f>'Field readings'!L562</f>
        <v>0</v>
      </c>
      <c r="K568" s="60">
        <f>'Field readings'!I562</f>
        <v>0.625</v>
      </c>
      <c r="L568" s="65">
        <f t="shared" si="9"/>
        <v>0</v>
      </c>
      <c r="M568" s="60">
        <f>'Gas calculations'!AM561</f>
        <v>0</v>
      </c>
      <c r="N568" s="65"/>
      <c r="O568" s="65"/>
      <c r="P568" s="65"/>
      <c r="Q568" s="65"/>
      <c r="R568" s="65"/>
      <c r="S568" s="65"/>
      <c r="T568" s="67"/>
    </row>
    <row r="569" spans="1:20" ht="19" thickBot="1">
      <c r="A569" s="58">
        <f>'Field readings'!A563</f>
        <v>44139</v>
      </c>
      <c r="B569" s="59">
        <f>'Field readings'!B563</f>
        <v>6.4374999999965903</v>
      </c>
      <c r="C569" s="65"/>
      <c r="D569" s="60">
        <f>'Field readings'!E563</f>
        <v>32</v>
      </c>
      <c r="E569" s="61">
        <f>'Field readings'!G563</f>
        <v>0</v>
      </c>
      <c r="F569" s="61">
        <f>'Field readings'!F563</f>
        <v>0</v>
      </c>
      <c r="G569" s="61">
        <f>'Field readings'!H563</f>
        <v>32</v>
      </c>
      <c r="H569" s="60">
        <f>'Field readings'!J563</f>
        <v>0</v>
      </c>
      <c r="I569" s="60">
        <f>'Field readings'!K563</f>
        <v>32</v>
      </c>
      <c r="J569" s="60">
        <f>'Field readings'!L563</f>
        <v>0</v>
      </c>
      <c r="K569" s="60">
        <f>'Field readings'!I563</f>
        <v>0.625</v>
      </c>
      <c r="L569" s="65">
        <f t="shared" si="9"/>
        <v>0</v>
      </c>
      <c r="M569" s="60">
        <f>'Gas calculations'!AM562</f>
        <v>0</v>
      </c>
      <c r="N569" s="65"/>
      <c r="O569" s="65"/>
      <c r="P569" s="65"/>
      <c r="Q569" s="65"/>
      <c r="R569" s="65"/>
      <c r="S569" s="65"/>
      <c r="T569" s="67"/>
    </row>
    <row r="570" spans="1:20" ht="19" thickBot="1">
      <c r="A570" s="58">
        <f>'Field readings'!A564</f>
        <v>44139</v>
      </c>
      <c r="B570" s="59">
        <f>'Field readings'!B564</f>
        <v>6.4479166666632501</v>
      </c>
      <c r="C570" s="65"/>
      <c r="D570" s="60">
        <f>'Field readings'!E564</f>
        <v>32</v>
      </c>
      <c r="E570" s="61">
        <f>'Field readings'!G564</f>
        <v>0</v>
      </c>
      <c r="F570" s="61">
        <f>'Field readings'!F564</f>
        <v>0</v>
      </c>
      <c r="G570" s="61">
        <f>'Field readings'!H564</f>
        <v>32</v>
      </c>
      <c r="H570" s="60">
        <f>'Field readings'!J564</f>
        <v>0</v>
      </c>
      <c r="I570" s="60">
        <f>'Field readings'!K564</f>
        <v>32</v>
      </c>
      <c r="J570" s="60">
        <f>'Field readings'!L564</f>
        <v>0</v>
      </c>
      <c r="K570" s="60">
        <f>'Field readings'!I564</f>
        <v>0.625</v>
      </c>
      <c r="L570" s="65">
        <f t="shared" si="9"/>
        <v>0</v>
      </c>
      <c r="M570" s="60">
        <f>'Gas calculations'!AM563</f>
        <v>0</v>
      </c>
      <c r="N570" s="65"/>
      <c r="O570" s="65"/>
      <c r="P570" s="65"/>
      <c r="Q570" s="65"/>
      <c r="R570" s="65"/>
      <c r="S570" s="65"/>
      <c r="T570" s="67"/>
    </row>
    <row r="571" spans="1:20" ht="19" thickBot="1">
      <c r="A571" s="58">
        <f>'Field readings'!A565</f>
        <v>44139</v>
      </c>
      <c r="B571" s="59">
        <f>'Field readings'!B565</f>
        <v>6.45833333332991</v>
      </c>
      <c r="C571" s="65"/>
      <c r="D571" s="60">
        <f>'Field readings'!E565</f>
        <v>32</v>
      </c>
      <c r="E571" s="61">
        <f>'Field readings'!G565</f>
        <v>0</v>
      </c>
      <c r="F571" s="61">
        <f>'Field readings'!F565</f>
        <v>0</v>
      </c>
      <c r="G571" s="61">
        <f>'Field readings'!H565</f>
        <v>32</v>
      </c>
      <c r="H571" s="60">
        <f>'Field readings'!J565</f>
        <v>0</v>
      </c>
      <c r="I571" s="60">
        <f>'Field readings'!K565</f>
        <v>32</v>
      </c>
      <c r="J571" s="60">
        <f>'Field readings'!L565</f>
        <v>0</v>
      </c>
      <c r="K571" s="60">
        <f>'Field readings'!I565</f>
        <v>0.625</v>
      </c>
      <c r="L571" s="65">
        <f t="shared" si="9"/>
        <v>0</v>
      </c>
      <c r="M571" s="60">
        <f>'Gas calculations'!AM564</f>
        <v>0</v>
      </c>
      <c r="N571" s="65"/>
      <c r="O571" s="65"/>
      <c r="P571" s="65"/>
      <c r="Q571" s="65"/>
      <c r="R571" s="65"/>
      <c r="S571" s="65"/>
      <c r="T571" s="67"/>
    </row>
    <row r="572" spans="1:20" ht="19" thickBot="1">
      <c r="A572" s="58">
        <f>'Field readings'!A566</f>
        <v>44139</v>
      </c>
      <c r="B572" s="59">
        <f>'Field readings'!B566</f>
        <v>6.4687499999965699</v>
      </c>
      <c r="C572" s="65"/>
      <c r="D572" s="60">
        <f>'Field readings'!E566</f>
        <v>32</v>
      </c>
      <c r="E572" s="61">
        <f>'Field readings'!G566</f>
        <v>0</v>
      </c>
      <c r="F572" s="61">
        <f>'Field readings'!F566</f>
        <v>0</v>
      </c>
      <c r="G572" s="61">
        <f>'Field readings'!H566</f>
        <v>32</v>
      </c>
      <c r="H572" s="60">
        <f>'Field readings'!J566</f>
        <v>0</v>
      </c>
      <c r="I572" s="60">
        <f>'Field readings'!K566</f>
        <v>32</v>
      </c>
      <c r="J572" s="60">
        <f>'Field readings'!L566</f>
        <v>0</v>
      </c>
      <c r="K572" s="60">
        <f>'Field readings'!I566</f>
        <v>0.625</v>
      </c>
      <c r="L572" s="65">
        <f t="shared" si="9"/>
        <v>0</v>
      </c>
      <c r="M572" s="60">
        <f>'Gas calculations'!AM565</f>
        <v>0</v>
      </c>
      <c r="N572" s="65"/>
      <c r="O572" s="65"/>
      <c r="P572" s="65"/>
      <c r="Q572" s="65"/>
      <c r="R572" s="65"/>
      <c r="S572" s="65"/>
      <c r="T572" s="67"/>
    </row>
    <row r="573" spans="1:20" ht="19" thickBot="1">
      <c r="A573" s="58">
        <f>'Field readings'!A567</f>
        <v>44139</v>
      </c>
      <c r="B573" s="59">
        <f>'Field readings'!B567</f>
        <v>6.4791666666632297</v>
      </c>
      <c r="C573" s="65"/>
      <c r="D573" s="60">
        <f>'Field readings'!E567</f>
        <v>32</v>
      </c>
      <c r="E573" s="61">
        <f>'Field readings'!G567</f>
        <v>0</v>
      </c>
      <c r="F573" s="61">
        <f>'Field readings'!F567</f>
        <v>0</v>
      </c>
      <c r="G573" s="61">
        <f>'Field readings'!H567</f>
        <v>32</v>
      </c>
      <c r="H573" s="60">
        <f>'Field readings'!J567</f>
        <v>0</v>
      </c>
      <c r="I573" s="60">
        <f>'Field readings'!K567</f>
        <v>32</v>
      </c>
      <c r="J573" s="60">
        <f>'Field readings'!L567</f>
        <v>0</v>
      </c>
      <c r="K573" s="60">
        <f>'Field readings'!I567</f>
        <v>0.625</v>
      </c>
      <c r="L573" s="65">
        <f t="shared" si="9"/>
        <v>0</v>
      </c>
      <c r="M573" s="60">
        <f>'Gas calculations'!AM566</f>
        <v>0</v>
      </c>
      <c r="N573" s="65"/>
      <c r="O573" s="65"/>
      <c r="P573" s="65"/>
      <c r="Q573" s="65"/>
      <c r="R573" s="65"/>
      <c r="S573" s="65"/>
      <c r="T573" s="67"/>
    </row>
    <row r="574" spans="1:20" ht="19" thickBot="1">
      <c r="A574" s="58">
        <f>'Field readings'!A568</f>
        <v>44139</v>
      </c>
      <c r="B574" s="59">
        <f>'Field readings'!B568</f>
        <v>6.4895833333298896</v>
      </c>
      <c r="C574" s="65"/>
      <c r="D574" s="60">
        <f>'Field readings'!E568</f>
        <v>32</v>
      </c>
      <c r="E574" s="61">
        <f>'Field readings'!G568</f>
        <v>0</v>
      </c>
      <c r="F574" s="61">
        <f>'Field readings'!F568</f>
        <v>0</v>
      </c>
      <c r="G574" s="61">
        <f>'Field readings'!H568</f>
        <v>32</v>
      </c>
      <c r="H574" s="60">
        <f>'Field readings'!J568</f>
        <v>0</v>
      </c>
      <c r="I574" s="60">
        <f>'Field readings'!K568</f>
        <v>32</v>
      </c>
      <c r="J574" s="60">
        <f>'Field readings'!L568</f>
        <v>0</v>
      </c>
      <c r="K574" s="60">
        <f>'Field readings'!I568</f>
        <v>0.625</v>
      </c>
      <c r="L574" s="65">
        <f t="shared" si="9"/>
        <v>0</v>
      </c>
      <c r="M574" s="60">
        <f>'Gas calculations'!AM567</f>
        <v>0</v>
      </c>
      <c r="N574" s="65"/>
      <c r="O574" s="65"/>
      <c r="P574" s="65"/>
      <c r="Q574" s="65"/>
      <c r="R574" s="65"/>
      <c r="S574" s="65"/>
      <c r="T574" s="67"/>
    </row>
    <row r="575" spans="1:20" ht="19" thickBot="1">
      <c r="A575" s="58">
        <f>'Field readings'!A569</f>
        <v>44139</v>
      </c>
      <c r="B575" s="59">
        <f>'Field readings'!B569</f>
        <v>6.4999999999965503</v>
      </c>
      <c r="C575" s="65"/>
      <c r="D575" s="60">
        <f>'Field readings'!E569</f>
        <v>32</v>
      </c>
      <c r="E575" s="61">
        <f>'Field readings'!G569</f>
        <v>0</v>
      </c>
      <c r="F575" s="61">
        <f>'Field readings'!F569</f>
        <v>0</v>
      </c>
      <c r="G575" s="61">
        <f>'Field readings'!H569</f>
        <v>32</v>
      </c>
      <c r="H575" s="60">
        <f>'Field readings'!J569</f>
        <v>0</v>
      </c>
      <c r="I575" s="60">
        <f>'Field readings'!K569</f>
        <v>32</v>
      </c>
      <c r="J575" s="60">
        <f>'Field readings'!L569</f>
        <v>0</v>
      </c>
      <c r="K575" s="60">
        <f>'Field readings'!I569</f>
        <v>0.625</v>
      </c>
      <c r="L575" s="65">
        <f t="shared" si="9"/>
        <v>0</v>
      </c>
      <c r="M575" s="60">
        <f>'Gas calculations'!AM568</f>
        <v>0</v>
      </c>
      <c r="N575" s="65"/>
      <c r="O575" s="65"/>
      <c r="P575" s="65"/>
      <c r="Q575" s="65"/>
      <c r="R575" s="65"/>
      <c r="S575" s="65"/>
      <c r="T575" s="67"/>
    </row>
    <row r="576" spans="1:20" ht="19" thickBot="1">
      <c r="A576" s="58">
        <f>'Field readings'!A570</f>
        <v>44139</v>
      </c>
      <c r="B576" s="59">
        <f>'Field readings'!B570</f>
        <v>6.5104166666632102</v>
      </c>
      <c r="C576" s="65"/>
      <c r="D576" s="60">
        <f>'Field readings'!E570</f>
        <v>32</v>
      </c>
      <c r="E576" s="61">
        <f>'Field readings'!G570</f>
        <v>0</v>
      </c>
      <c r="F576" s="61">
        <f>'Field readings'!F570</f>
        <v>0</v>
      </c>
      <c r="G576" s="61">
        <f>'Field readings'!H570</f>
        <v>32</v>
      </c>
      <c r="H576" s="60">
        <f>'Field readings'!J570</f>
        <v>0</v>
      </c>
      <c r="I576" s="60">
        <f>'Field readings'!K570</f>
        <v>32</v>
      </c>
      <c r="J576" s="60">
        <f>'Field readings'!L570</f>
        <v>0</v>
      </c>
      <c r="K576" s="60">
        <f>'Field readings'!I570</f>
        <v>0.625</v>
      </c>
      <c r="L576" s="65">
        <f t="shared" si="9"/>
        <v>0</v>
      </c>
      <c r="M576" s="60">
        <f>'Gas calculations'!AM569</f>
        <v>0</v>
      </c>
      <c r="N576" s="65"/>
      <c r="O576" s="65"/>
      <c r="P576" s="65"/>
      <c r="Q576" s="65"/>
      <c r="R576" s="65"/>
      <c r="S576" s="65"/>
      <c r="T576" s="67"/>
    </row>
    <row r="577" spans="1:20" ht="19" thickBot="1">
      <c r="A577" s="58">
        <f>'Field readings'!A571</f>
        <v>44139</v>
      </c>
      <c r="B577" s="59">
        <f>'Field readings'!B571</f>
        <v>6.52083333332987</v>
      </c>
      <c r="C577" s="65"/>
      <c r="D577" s="60">
        <f>'Field readings'!E571</f>
        <v>32</v>
      </c>
      <c r="E577" s="61">
        <f>'Field readings'!G571</f>
        <v>0</v>
      </c>
      <c r="F577" s="61">
        <f>'Field readings'!F571</f>
        <v>0</v>
      </c>
      <c r="G577" s="61">
        <f>'Field readings'!H571</f>
        <v>32</v>
      </c>
      <c r="H577" s="60">
        <f>'Field readings'!J571</f>
        <v>0</v>
      </c>
      <c r="I577" s="60">
        <f>'Field readings'!K571</f>
        <v>32</v>
      </c>
      <c r="J577" s="60">
        <f>'Field readings'!L571</f>
        <v>0</v>
      </c>
      <c r="K577" s="60">
        <f>'Field readings'!I571</f>
        <v>0.625</v>
      </c>
      <c r="L577" s="65">
        <f t="shared" si="9"/>
        <v>0</v>
      </c>
      <c r="M577" s="60">
        <f>'Gas calculations'!AM570</f>
        <v>0</v>
      </c>
      <c r="N577" s="65"/>
      <c r="O577" s="65"/>
      <c r="P577" s="65"/>
      <c r="Q577" s="65"/>
      <c r="R577" s="65"/>
      <c r="S577" s="65"/>
      <c r="T577" s="67"/>
    </row>
    <row r="578" spans="1:20" ht="19" thickBot="1">
      <c r="A578" s="58">
        <f>'Field readings'!A572</f>
        <v>44139</v>
      </c>
      <c r="B578" s="59">
        <f>'Field readings'!B572</f>
        <v>6.5312499999965299</v>
      </c>
      <c r="C578" s="65"/>
      <c r="D578" s="60">
        <f>'Field readings'!E572</f>
        <v>32</v>
      </c>
      <c r="E578" s="61">
        <f>'Field readings'!G572</f>
        <v>0</v>
      </c>
      <c r="F578" s="61">
        <f>'Field readings'!F572</f>
        <v>0</v>
      </c>
      <c r="G578" s="61">
        <f>'Field readings'!H572</f>
        <v>32</v>
      </c>
      <c r="H578" s="60">
        <f>'Field readings'!J572</f>
        <v>0</v>
      </c>
      <c r="I578" s="60">
        <f>'Field readings'!K572</f>
        <v>32</v>
      </c>
      <c r="J578" s="60">
        <f>'Field readings'!L572</f>
        <v>0</v>
      </c>
      <c r="K578" s="60">
        <f>'Field readings'!I572</f>
        <v>0.625</v>
      </c>
      <c r="L578" s="65">
        <f t="shared" si="9"/>
        <v>0</v>
      </c>
      <c r="M578" s="60">
        <f>'Gas calculations'!AM571</f>
        <v>0</v>
      </c>
      <c r="N578" s="65"/>
      <c r="O578" s="65"/>
      <c r="P578" s="65"/>
      <c r="Q578" s="65"/>
      <c r="R578" s="65"/>
      <c r="S578" s="65"/>
      <c r="T578" s="67"/>
    </row>
    <row r="579" spans="1:20" ht="19" thickBot="1">
      <c r="A579" s="58">
        <f>'Field readings'!A573</f>
        <v>44139</v>
      </c>
      <c r="B579" s="59">
        <f>'Field readings'!B573</f>
        <v>6.5416666666631897</v>
      </c>
      <c r="C579" s="65"/>
      <c r="D579" s="60">
        <f>'Field readings'!E573</f>
        <v>32</v>
      </c>
      <c r="E579" s="61">
        <f>'Field readings'!G573</f>
        <v>0</v>
      </c>
      <c r="F579" s="61">
        <f>'Field readings'!F573</f>
        <v>0</v>
      </c>
      <c r="G579" s="61">
        <f>'Field readings'!H573</f>
        <v>32</v>
      </c>
      <c r="H579" s="60">
        <f>'Field readings'!J573</f>
        <v>0</v>
      </c>
      <c r="I579" s="60">
        <f>'Field readings'!K573</f>
        <v>32</v>
      </c>
      <c r="J579" s="60">
        <f>'Field readings'!L573</f>
        <v>0</v>
      </c>
      <c r="K579" s="60">
        <f>'Field readings'!I573</f>
        <v>0.625</v>
      </c>
      <c r="L579" s="65">
        <f t="shared" si="9"/>
        <v>0</v>
      </c>
      <c r="M579" s="60">
        <f>'Gas calculations'!AM572</f>
        <v>0</v>
      </c>
      <c r="N579" s="65"/>
      <c r="O579" s="65"/>
      <c r="P579" s="65"/>
      <c r="Q579" s="65"/>
      <c r="R579" s="65"/>
      <c r="S579" s="65"/>
      <c r="T579" s="67"/>
    </row>
    <row r="580" spans="1:20" ht="19" thickBot="1">
      <c r="A580" s="58">
        <f>'Field readings'!A574</f>
        <v>44139</v>
      </c>
      <c r="B580" s="59">
        <f>'Field readings'!B574</f>
        <v>6.5520833333298496</v>
      </c>
      <c r="C580" s="65"/>
      <c r="D580" s="60">
        <f>'Field readings'!E574</f>
        <v>32</v>
      </c>
      <c r="E580" s="61">
        <f>'Field readings'!G574</f>
        <v>0</v>
      </c>
      <c r="F580" s="61">
        <f>'Field readings'!F574</f>
        <v>0</v>
      </c>
      <c r="G580" s="61">
        <f>'Field readings'!H574</f>
        <v>32</v>
      </c>
      <c r="H580" s="60">
        <f>'Field readings'!J574</f>
        <v>0</v>
      </c>
      <c r="I580" s="60">
        <f>'Field readings'!K574</f>
        <v>32</v>
      </c>
      <c r="J580" s="60">
        <f>'Field readings'!L574</f>
        <v>0</v>
      </c>
      <c r="K580" s="60">
        <f>'Field readings'!I574</f>
        <v>0.625</v>
      </c>
      <c r="L580" s="65">
        <f t="shared" si="9"/>
        <v>0</v>
      </c>
      <c r="M580" s="60">
        <f>'Gas calculations'!AM573</f>
        <v>0</v>
      </c>
      <c r="N580" s="65"/>
      <c r="O580" s="65"/>
      <c r="P580" s="65"/>
      <c r="Q580" s="65"/>
      <c r="R580" s="65"/>
      <c r="S580" s="65"/>
      <c r="T580" s="67"/>
    </row>
    <row r="581" spans="1:20" ht="19" thickBot="1">
      <c r="A581" s="58">
        <f>'Field readings'!A575</f>
        <v>44139</v>
      </c>
      <c r="B581" s="59">
        <f>'Field readings'!B575</f>
        <v>6.5624999999965103</v>
      </c>
      <c r="C581" s="65"/>
      <c r="D581" s="60">
        <f>'Field readings'!E575</f>
        <v>32</v>
      </c>
      <c r="E581" s="61">
        <f>'Field readings'!G575</f>
        <v>0</v>
      </c>
      <c r="F581" s="61">
        <f>'Field readings'!F575</f>
        <v>0</v>
      </c>
      <c r="G581" s="61">
        <f>'Field readings'!H575</f>
        <v>32</v>
      </c>
      <c r="H581" s="60">
        <f>'Field readings'!J575</f>
        <v>0</v>
      </c>
      <c r="I581" s="60">
        <f>'Field readings'!K575</f>
        <v>32</v>
      </c>
      <c r="J581" s="60">
        <f>'Field readings'!L575</f>
        <v>0</v>
      </c>
      <c r="K581" s="60">
        <f>'Field readings'!I575</f>
        <v>0.625</v>
      </c>
      <c r="L581" s="65">
        <f t="shared" si="9"/>
        <v>0</v>
      </c>
      <c r="M581" s="60">
        <f>'Gas calculations'!AM574</f>
        <v>0</v>
      </c>
      <c r="N581" s="65"/>
      <c r="O581" s="65"/>
      <c r="P581" s="65"/>
      <c r="Q581" s="65"/>
      <c r="R581" s="65"/>
      <c r="S581" s="65"/>
      <c r="T581" s="67"/>
    </row>
    <row r="582" spans="1:20" ht="19" thickBot="1">
      <c r="A582" s="58">
        <f>'Field readings'!A576</f>
        <v>44139</v>
      </c>
      <c r="B582" s="59">
        <f>'Field readings'!B576</f>
        <v>6.5729166666631702</v>
      </c>
      <c r="C582" s="65"/>
      <c r="D582" s="60">
        <f>'Field readings'!E576</f>
        <v>32</v>
      </c>
      <c r="E582" s="61">
        <f>'Field readings'!G576</f>
        <v>0</v>
      </c>
      <c r="F582" s="61">
        <f>'Field readings'!F576</f>
        <v>0</v>
      </c>
      <c r="G582" s="61">
        <f>'Field readings'!H576</f>
        <v>32</v>
      </c>
      <c r="H582" s="60">
        <f>'Field readings'!J576</f>
        <v>0</v>
      </c>
      <c r="I582" s="60">
        <f>'Field readings'!K576</f>
        <v>32</v>
      </c>
      <c r="J582" s="60">
        <f>'Field readings'!L576</f>
        <v>0</v>
      </c>
      <c r="K582" s="60">
        <f>'Field readings'!I576</f>
        <v>0.625</v>
      </c>
      <c r="L582" s="65">
        <f t="shared" si="9"/>
        <v>0</v>
      </c>
      <c r="M582" s="60">
        <f>'Gas calculations'!AM575</f>
        <v>0</v>
      </c>
      <c r="N582" s="65"/>
      <c r="O582" s="65"/>
      <c r="P582" s="65"/>
      <c r="Q582" s="65"/>
      <c r="R582" s="65"/>
      <c r="S582" s="65"/>
      <c r="T582" s="67"/>
    </row>
    <row r="583" spans="1:20" ht="19" thickBot="1">
      <c r="A583" s="58">
        <f>'Field readings'!A577</f>
        <v>44139</v>
      </c>
      <c r="B583" s="59">
        <f>'Field readings'!B577</f>
        <v>6.5833333333298301</v>
      </c>
      <c r="C583" s="65"/>
      <c r="D583" s="60">
        <f>'Field readings'!E577</f>
        <v>32</v>
      </c>
      <c r="E583" s="61">
        <f>'Field readings'!G577</f>
        <v>0</v>
      </c>
      <c r="F583" s="61">
        <f>'Field readings'!F577</f>
        <v>0</v>
      </c>
      <c r="G583" s="61">
        <f>'Field readings'!H577</f>
        <v>32</v>
      </c>
      <c r="H583" s="60">
        <f>'Field readings'!J577</f>
        <v>0</v>
      </c>
      <c r="I583" s="60">
        <f>'Field readings'!K577</f>
        <v>32</v>
      </c>
      <c r="J583" s="60">
        <f>'Field readings'!L577</f>
        <v>0</v>
      </c>
      <c r="K583" s="60">
        <f>'Field readings'!I577</f>
        <v>0.625</v>
      </c>
      <c r="L583" s="65">
        <f t="shared" si="9"/>
        <v>0</v>
      </c>
      <c r="M583" s="60">
        <f>'Gas calculations'!AM576</f>
        <v>0</v>
      </c>
      <c r="N583" s="65"/>
      <c r="O583" s="65"/>
      <c r="P583" s="65"/>
      <c r="Q583" s="65"/>
      <c r="R583" s="65"/>
      <c r="S583" s="65"/>
      <c r="T583" s="67"/>
    </row>
    <row r="584" spans="1:20" ht="19" thickBot="1">
      <c r="A584" s="58">
        <f>'Field readings'!A578</f>
        <v>44139</v>
      </c>
      <c r="B584" s="59">
        <f>'Field readings'!B578</f>
        <v>6.5937499999964899</v>
      </c>
      <c r="C584" s="65"/>
      <c r="D584" s="60">
        <f>'Field readings'!E578</f>
        <v>32</v>
      </c>
      <c r="E584" s="61">
        <f>'Field readings'!G578</f>
        <v>0</v>
      </c>
      <c r="F584" s="61">
        <f>'Field readings'!F578</f>
        <v>0</v>
      </c>
      <c r="G584" s="61">
        <f>'Field readings'!H578</f>
        <v>32</v>
      </c>
      <c r="H584" s="60">
        <f>'Field readings'!J578</f>
        <v>0</v>
      </c>
      <c r="I584" s="60">
        <f>'Field readings'!K578</f>
        <v>32</v>
      </c>
      <c r="J584" s="60">
        <f>'Field readings'!L578</f>
        <v>0</v>
      </c>
      <c r="K584" s="60">
        <f>'Field readings'!I578</f>
        <v>0.625</v>
      </c>
      <c r="L584" s="65">
        <f t="shared" si="9"/>
        <v>0</v>
      </c>
      <c r="M584" s="60">
        <f>'Gas calculations'!AM577</f>
        <v>0</v>
      </c>
      <c r="N584" s="65"/>
      <c r="O584" s="65"/>
      <c r="P584" s="65"/>
      <c r="Q584" s="65"/>
      <c r="R584" s="65"/>
      <c r="S584" s="65"/>
      <c r="T584" s="67"/>
    </row>
    <row r="585" spans="1:20" ht="19" thickBot="1">
      <c r="A585" s="58">
        <f>'Field readings'!A579</f>
        <v>44139</v>
      </c>
      <c r="B585" s="59">
        <f>'Field readings'!B579</f>
        <v>6.6041666666631498</v>
      </c>
      <c r="C585" s="65"/>
      <c r="D585" s="60">
        <f>'Field readings'!E579</f>
        <v>32</v>
      </c>
      <c r="E585" s="61">
        <f>'Field readings'!G579</f>
        <v>0</v>
      </c>
      <c r="F585" s="61">
        <f>'Field readings'!F579</f>
        <v>0</v>
      </c>
      <c r="G585" s="61">
        <f>'Field readings'!H579</f>
        <v>32</v>
      </c>
      <c r="H585" s="60">
        <f>'Field readings'!J579</f>
        <v>0</v>
      </c>
      <c r="I585" s="60">
        <f>'Field readings'!K579</f>
        <v>32</v>
      </c>
      <c r="J585" s="60">
        <f>'Field readings'!L579</f>
        <v>0</v>
      </c>
      <c r="K585" s="60">
        <f>'Field readings'!I579</f>
        <v>0.625</v>
      </c>
      <c r="L585" s="65">
        <f t="shared" si="9"/>
        <v>0</v>
      </c>
      <c r="M585" s="60">
        <f>'Gas calculations'!AM578</f>
        <v>0</v>
      </c>
      <c r="N585" s="65"/>
      <c r="O585" s="65"/>
      <c r="P585" s="65"/>
      <c r="Q585" s="65"/>
      <c r="R585" s="65"/>
      <c r="S585" s="65"/>
      <c r="T585" s="67"/>
    </row>
    <row r="586" spans="1:20" ht="19" thickBot="1">
      <c r="A586" s="58">
        <f>'Field readings'!A580</f>
        <v>44139</v>
      </c>
      <c r="B586" s="59">
        <f>'Field readings'!B580</f>
        <v>6.6145833333298096</v>
      </c>
      <c r="C586" s="65"/>
      <c r="D586" s="60">
        <f>'Field readings'!E580</f>
        <v>32</v>
      </c>
      <c r="E586" s="61">
        <f>'Field readings'!G580</f>
        <v>0</v>
      </c>
      <c r="F586" s="61">
        <f>'Field readings'!F580</f>
        <v>0</v>
      </c>
      <c r="G586" s="61">
        <f>'Field readings'!H580</f>
        <v>32</v>
      </c>
      <c r="H586" s="60">
        <f>'Field readings'!J580</f>
        <v>0</v>
      </c>
      <c r="I586" s="60">
        <f>'Field readings'!K580</f>
        <v>32</v>
      </c>
      <c r="J586" s="60">
        <f>'Field readings'!L580</f>
        <v>0</v>
      </c>
      <c r="K586" s="60">
        <f>'Field readings'!I580</f>
        <v>0.625</v>
      </c>
      <c r="L586" s="65">
        <f t="shared" si="9"/>
        <v>0</v>
      </c>
      <c r="M586" s="60">
        <f>'Gas calculations'!AM579</f>
        <v>0</v>
      </c>
      <c r="N586" s="65"/>
      <c r="O586" s="65"/>
      <c r="P586" s="65"/>
      <c r="Q586" s="65"/>
      <c r="R586" s="65"/>
      <c r="S586" s="65"/>
      <c r="T586" s="67"/>
    </row>
    <row r="587" spans="1:20" ht="19" thickBot="1">
      <c r="A587" s="58">
        <f>'Field readings'!A581</f>
        <v>44139</v>
      </c>
      <c r="B587" s="59">
        <f>'Field readings'!B581</f>
        <v>6.6249999999964704</v>
      </c>
      <c r="C587" s="65"/>
      <c r="D587" s="60">
        <f>'Field readings'!E581</f>
        <v>32</v>
      </c>
      <c r="E587" s="61">
        <f>'Field readings'!G581</f>
        <v>0</v>
      </c>
      <c r="F587" s="61">
        <f>'Field readings'!F581</f>
        <v>0</v>
      </c>
      <c r="G587" s="61">
        <f>'Field readings'!H581</f>
        <v>32</v>
      </c>
      <c r="H587" s="60">
        <f>'Field readings'!J581</f>
        <v>0</v>
      </c>
      <c r="I587" s="60">
        <f>'Field readings'!K581</f>
        <v>32</v>
      </c>
      <c r="J587" s="60">
        <f>'Field readings'!L581</f>
        <v>0</v>
      </c>
      <c r="K587" s="60">
        <f>'Field readings'!I581</f>
        <v>0.625</v>
      </c>
      <c r="L587" s="65">
        <f t="shared" si="9"/>
        <v>0</v>
      </c>
      <c r="M587" s="60">
        <f>'Gas calculations'!AM580</f>
        <v>0</v>
      </c>
      <c r="N587" s="65"/>
      <c r="O587" s="65"/>
      <c r="P587" s="65"/>
      <c r="Q587" s="65"/>
      <c r="R587" s="65"/>
      <c r="S587" s="65"/>
      <c r="T587" s="67"/>
    </row>
    <row r="588" spans="1:20" ht="19" thickBot="1">
      <c r="A588" s="58">
        <f>'Field readings'!A582</f>
        <v>44139</v>
      </c>
      <c r="B588" s="59">
        <f>'Field readings'!B582</f>
        <v>6.6354166666631302</v>
      </c>
      <c r="C588" s="65"/>
      <c r="D588" s="60">
        <f>'Field readings'!E582</f>
        <v>32</v>
      </c>
      <c r="E588" s="61">
        <f>'Field readings'!G582</f>
        <v>0</v>
      </c>
      <c r="F588" s="61">
        <f>'Field readings'!F582</f>
        <v>0</v>
      </c>
      <c r="G588" s="61">
        <f>'Field readings'!H582</f>
        <v>32</v>
      </c>
      <c r="H588" s="60">
        <f>'Field readings'!J582</f>
        <v>0</v>
      </c>
      <c r="I588" s="60">
        <f>'Field readings'!K582</f>
        <v>32</v>
      </c>
      <c r="J588" s="60">
        <f>'Field readings'!L582</f>
        <v>0</v>
      </c>
      <c r="K588" s="60">
        <f>'Field readings'!I582</f>
        <v>0.625</v>
      </c>
      <c r="L588" s="65">
        <f t="shared" si="9"/>
        <v>0</v>
      </c>
      <c r="M588" s="60">
        <f>'Gas calculations'!AM581</f>
        <v>0</v>
      </c>
      <c r="N588" s="65"/>
      <c r="O588" s="65"/>
      <c r="P588" s="65"/>
      <c r="Q588" s="65"/>
      <c r="R588" s="65"/>
      <c r="S588" s="65"/>
      <c r="T588" s="67"/>
    </row>
    <row r="589" spans="1:20" ht="19" thickBot="1">
      <c r="A589" s="58">
        <f>'Field readings'!A583</f>
        <v>44139</v>
      </c>
      <c r="B589" s="59">
        <f>'Field readings'!B583</f>
        <v>6.6458333333297901</v>
      </c>
      <c r="C589" s="65"/>
      <c r="D589" s="60">
        <f>'Field readings'!E583</f>
        <v>32</v>
      </c>
      <c r="E589" s="61">
        <f>'Field readings'!G583</f>
        <v>0</v>
      </c>
      <c r="F589" s="61">
        <f>'Field readings'!F583</f>
        <v>0</v>
      </c>
      <c r="G589" s="61">
        <f>'Field readings'!H583</f>
        <v>32</v>
      </c>
      <c r="H589" s="60">
        <f>'Field readings'!J583</f>
        <v>0</v>
      </c>
      <c r="I589" s="60">
        <f>'Field readings'!K583</f>
        <v>32</v>
      </c>
      <c r="J589" s="60">
        <f>'Field readings'!L583</f>
        <v>0</v>
      </c>
      <c r="K589" s="60">
        <f>'Field readings'!I583</f>
        <v>0.625</v>
      </c>
      <c r="L589" s="65">
        <f t="shared" si="9"/>
        <v>0</v>
      </c>
      <c r="M589" s="60">
        <f>'Gas calculations'!AM582</f>
        <v>0</v>
      </c>
      <c r="N589" s="65"/>
      <c r="O589" s="65"/>
      <c r="P589" s="65"/>
      <c r="Q589" s="65"/>
      <c r="R589" s="65"/>
      <c r="S589" s="65"/>
      <c r="T589" s="67"/>
    </row>
    <row r="590" spans="1:20" ht="19" thickBot="1">
      <c r="A590" s="58">
        <f>'Field readings'!A584</f>
        <v>44139</v>
      </c>
      <c r="B590" s="59">
        <f>'Field readings'!B584</f>
        <v>6.65624999999645</v>
      </c>
      <c r="C590" s="65"/>
      <c r="D590" s="60">
        <f>'Field readings'!E584</f>
        <v>32</v>
      </c>
      <c r="E590" s="61">
        <f>'Field readings'!G584</f>
        <v>0</v>
      </c>
      <c r="F590" s="61">
        <f>'Field readings'!F584</f>
        <v>0</v>
      </c>
      <c r="G590" s="61">
        <f>'Field readings'!H584</f>
        <v>32</v>
      </c>
      <c r="H590" s="60">
        <f>'Field readings'!J584</f>
        <v>0</v>
      </c>
      <c r="I590" s="60">
        <f>'Field readings'!K584</f>
        <v>32</v>
      </c>
      <c r="J590" s="60">
        <f>'Field readings'!L584</f>
        <v>0</v>
      </c>
      <c r="K590" s="60">
        <f>'Field readings'!I584</f>
        <v>0.625</v>
      </c>
      <c r="L590" s="65">
        <f t="shared" si="9"/>
        <v>0</v>
      </c>
      <c r="M590" s="60">
        <f>'Gas calculations'!AM583</f>
        <v>0</v>
      </c>
      <c r="N590" s="65"/>
      <c r="O590" s="65"/>
      <c r="P590" s="65"/>
      <c r="Q590" s="65"/>
      <c r="R590" s="65"/>
      <c r="S590" s="65"/>
      <c r="T590" s="67"/>
    </row>
    <row r="591" spans="1:20" ht="19" thickBot="1">
      <c r="A591" s="58">
        <f>'Field readings'!A585</f>
        <v>44139</v>
      </c>
      <c r="B591" s="59">
        <f>'Field readings'!B585</f>
        <v>6.6666666666631098</v>
      </c>
      <c r="C591" s="65"/>
      <c r="D591" s="60">
        <f>'Field readings'!E585</f>
        <v>32</v>
      </c>
      <c r="E591" s="61">
        <f>'Field readings'!G585</f>
        <v>0</v>
      </c>
      <c r="F591" s="61">
        <f>'Field readings'!F585</f>
        <v>0</v>
      </c>
      <c r="G591" s="61">
        <f>'Field readings'!H585</f>
        <v>32</v>
      </c>
      <c r="H591" s="60">
        <f>'Field readings'!J585</f>
        <v>0</v>
      </c>
      <c r="I591" s="60">
        <f>'Field readings'!K585</f>
        <v>32</v>
      </c>
      <c r="J591" s="60">
        <f>'Field readings'!L585</f>
        <v>0</v>
      </c>
      <c r="K591" s="60">
        <f>'Field readings'!I585</f>
        <v>0.625</v>
      </c>
      <c r="L591" s="65">
        <f t="shared" ref="L591:L654" si="10">AVERAGE(M590:M591)</f>
        <v>0</v>
      </c>
      <c r="M591" s="60">
        <f>'Gas calculations'!AM584</f>
        <v>0</v>
      </c>
      <c r="N591" s="65"/>
      <c r="O591" s="65"/>
      <c r="P591" s="65"/>
      <c r="Q591" s="65"/>
      <c r="R591" s="65"/>
      <c r="S591" s="65"/>
      <c r="T591" s="67"/>
    </row>
    <row r="592" spans="1:20" ht="19" thickBot="1">
      <c r="A592" s="58">
        <f>'Field readings'!A586</f>
        <v>44139</v>
      </c>
      <c r="B592" s="59">
        <f>'Field readings'!B586</f>
        <v>6.6770833333297697</v>
      </c>
      <c r="C592" s="65"/>
      <c r="D592" s="60">
        <f>'Field readings'!E586</f>
        <v>32</v>
      </c>
      <c r="E592" s="61">
        <f>'Field readings'!G586</f>
        <v>0</v>
      </c>
      <c r="F592" s="61">
        <f>'Field readings'!F586</f>
        <v>0</v>
      </c>
      <c r="G592" s="61">
        <f>'Field readings'!H586</f>
        <v>32</v>
      </c>
      <c r="H592" s="60">
        <f>'Field readings'!J586</f>
        <v>0</v>
      </c>
      <c r="I592" s="60">
        <f>'Field readings'!K586</f>
        <v>32</v>
      </c>
      <c r="J592" s="60">
        <f>'Field readings'!L586</f>
        <v>0</v>
      </c>
      <c r="K592" s="60">
        <f>'Field readings'!I586</f>
        <v>0.625</v>
      </c>
      <c r="L592" s="65">
        <f t="shared" si="10"/>
        <v>0</v>
      </c>
      <c r="M592" s="60">
        <f>'Gas calculations'!AM585</f>
        <v>0</v>
      </c>
      <c r="N592" s="65"/>
      <c r="O592" s="65"/>
      <c r="P592" s="65"/>
      <c r="Q592" s="65"/>
      <c r="R592" s="65"/>
      <c r="S592" s="65"/>
      <c r="T592" s="67"/>
    </row>
    <row r="593" spans="1:20" ht="19" thickBot="1">
      <c r="A593" s="58">
        <f>'Field readings'!A587</f>
        <v>44139</v>
      </c>
      <c r="B593" s="59">
        <f>'Field readings'!B587</f>
        <v>6.6874999999964304</v>
      </c>
      <c r="C593" s="65"/>
      <c r="D593" s="60">
        <f>'Field readings'!E587</f>
        <v>32</v>
      </c>
      <c r="E593" s="61">
        <f>'Field readings'!G587</f>
        <v>0</v>
      </c>
      <c r="F593" s="61">
        <f>'Field readings'!F587</f>
        <v>0</v>
      </c>
      <c r="G593" s="61">
        <f>'Field readings'!H587</f>
        <v>32</v>
      </c>
      <c r="H593" s="60">
        <f>'Field readings'!J587</f>
        <v>0</v>
      </c>
      <c r="I593" s="60">
        <f>'Field readings'!K587</f>
        <v>32</v>
      </c>
      <c r="J593" s="60">
        <f>'Field readings'!L587</f>
        <v>0</v>
      </c>
      <c r="K593" s="60">
        <f>'Field readings'!I587</f>
        <v>0.625</v>
      </c>
      <c r="L593" s="65">
        <f t="shared" si="10"/>
        <v>0</v>
      </c>
      <c r="M593" s="60">
        <f>'Gas calculations'!AM586</f>
        <v>0</v>
      </c>
      <c r="N593" s="65"/>
      <c r="O593" s="65"/>
      <c r="P593" s="65"/>
      <c r="Q593" s="65"/>
      <c r="R593" s="65"/>
      <c r="S593" s="65"/>
      <c r="T593" s="67"/>
    </row>
    <row r="594" spans="1:20" ht="19" thickBot="1">
      <c r="A594" s="58">
        <f>'Field readings'!A588</f>
        <v>44139</v>
      </c>
      <c r="B594" s="59">
        <f>'Field readings'!B588</f>
        <v>6.6979166666630903</v>
      </c>
      <c r="C594" s="65"/>
      <c r="D594" s="60">
        <f>'Field readings'!E588</f>
        <v>32</v>
      </c>
      <c r="E594" s="61">
        <f>'Field readings'!G588</f>
        <v>0</v>
      </c>
      <c r="F594" s="61">
        <f>'Field readings'!F588</f>
        <v>0</v>
      </c>
      <c r="G594" s="61">
        <f>'Field readings'!H588</f>
        <v>32</v>
      </c>
      <c r="H594" s="60">
        <f>'Field readings'!J588</f>
        <v>0</v>
      </c>
      <c r="I594" s="60">
        <f>'Field readings'!K588</f>
        <v>32</v>
      </c>
      <c r="J594" s="60">
        <f>'Field readings'!L588</f>
        <v>0</v>
      </c>
      <c r="K594" s="60">
        <f>'Field readings'!I588</f>
        <v>0.625</v>
      </c>
      <c r="L594" s="65">
        <f t="shared" si="10"/>
        <v>0</v>
      </c>
      <c r="M594" s="60">
        <f>'Gas calculations'!AM587</f>
        <v>0</v>
      </c>
      <c r="N594" s="65"/>
      <c r="O594" s="65"/>
      <c r="P594" s="65"/>
      <c r="Q594" s="65"/>
      <c r="R594" s="65"/>
      <c r="S594" s="65"/>
      <c r="T594" s="67"/>
    </row>
    <row r="595" spans="1:20" ht="19" thickBot="1">
      <c r="A595" s="58">
        <f>'Field readings'!A589</f>
        <v>44139</v>
      </c>
      <c r="B595" s="59">
        <f>'Field readings'!B589</f>
        <v>6.7083333333297501</v>
      </c>
      <c r="C595" s="65"/>
      <c r="D595" s="60">
        <f>'Field readings'!E589</f>
        <v>32</v>
      </c>
      <c r="E595" s="61">
        <f>'Field readings'!G589</f>
        <v>0</v>
      </c>
      <c r="F595" s="61">
        <f>'Field readings'!F589</f>
        <v>0</v>
      </c>
      <c r="G595" s="61">
        <f>'Field readings'!H589</f>
        <v>32</v>
      </c>
      <c r="H595" s="60">
        <f>'Field readings'!J589</f>
        <v>0</v>
      </c>
      <c r="I595" s="60">
        <f>'Field readings'!K589</f>
        <v>32</v>
      </c>
      <c r="J595" s="60">
        <f>'Field readings'!L589</f>
        <v>0</v>
      </c>
      <c r="K595" s="60">
        <f>'Field readings'!I589</f>
        <v>0.625</v>
      </c>
      <c r="L595" s="65">
        <f t="shared" si="10"/>
        <v>0</v>
      </c>
      <c r="M595" s="60">
        <f>'Gas calculations'!AM588</f>
        <v>0</v>
      </c>
      <c r="N595" s="65"/>
      <c r="O595" s="65"/>
      <c r="P595" s="65"/>
      <c r="Q595" s="65"/>
      <c r="R595" s="65"/>
      <c r="S595" s="65"/>
      <c r="T595" s="67"/>
    </row>
    <row r="596" spans="1:20" ht="19" thickBot="1">
      <c r="A596" s="58">
        <f>'Field readings'!A590</f>
        <v>44139</v>
      </c>
      <c r="B596" s="59">
        <f>'Field readings'!B590</f>
        <v>6.71874999999641</v>
      </c>
      <c r="C596" s="65"/>
      <c r="D596" s="60">
        <f>'Field readings'!E590</f>
        <v>32</v>
      </c>
      <c r="E596" s="61">
        <f>'Field readings'!G590</f>
        <v>0</v>
      </c>
      <c r="F596" s="61">
        <f>'Field readings'!F590</f>
        <v>0</v>
      </c>
      <c r="G596" s="61">
        <f>'Field readings'!H590</f>
        <v>32</v>
      </c>
      <c r="H596" s="60">
        <f>'Field readings'!J590</f>
        <v>0</v>
      </c>
      <c r="I596" s="60">
        <f>'Field readings'!K590</f>
        <v>32</v>
      </c>
      <c r="J596" s="60">
        <f>'Field readings'!L590</f>
        <v>0</v>
      </c>
      <c r="K596" s="60">
        <f>'Field readings'!I590</f>
        <v>0.625</v>
      </c>
      <c r="L596" s="65">
        <f t="shared" si="10"/>
        <v>0</v>
      </c>
      <c r="M596" s="60">
        <f>'Gas calculations'!AM589</f>
        <v>0</v>
      </c>
      <c r="N596" s="65"/>
      <c r="O596" s="65"/>
      <c r="P596" s="65"/>
      <c r="Q596" s="65"/>
      <c r="R596" s="65"/>
      <c r="S596" s="65"/>
      <c r="T596" s="67"/>
    </row>
    <row r="597" spans="1:20" ht="19" thickBot="1">
      <c r="A597" s="58">
        <f>'Field readings'!A591</f>
        <v>44139</v>
      </c>
      <c r="B597" s="59">
        <f>'Field readings'!B591</f>
        <v>6.7291666666630698</v>
      </c>
      <c r="C597" s="65"/>
      <c r="D597" s="60">
        <f>'Field readings'!E591</f>
        <v>32</v>
      </c>
      <c r="E597" s="61">
        <f>'Field readings'!G591</f>
        <v>0</v>
      </c>
      <c r="F597" s="61">
        <f>'Field readings'!F591</f>
        <v>0</v>
      </c>
      <c r="G597" s="61">
        <f>'Field readings'!H591</f>
        <v>32</v>
      </c>
      <c r="H597" s="60">
        <f>'Field readings'!J591</f>
        <v>0</v>
      </c>
      <c r="I597" s="60">
        <f>'Field readings'!K591</f>
        <v>32</v>
      </c>
      <c r="J597" s="60">
        <f>'Field readings'!L591</f>
        <v>0</v>
      </c>
      <c r="K597" s="60">
        <f>'Field readings'!I591</f>
        <v>0.625</v>
      </c>
      <c r="L597" s="65">
        <f t="shared" si="10"/>
        <v>0</v>
      </c>
      <c r="M597" s="60">
        <f>'Gas calculations'!AM590</f>
        <v>0</v>
      </c>
      <c r="N597" s="65"/>
      <c r="O597" s="65"/>
      <c r="P597" s="65"/>
      <c r="Q597" s="65"/>
      <c r="R597" s="65"/>
      <c r="S597" s="65"/>
      <c r="T597" s="67"/>
    </row>
    <row r="598" spans="1:20" ht="19" thickBot="1">
      <c r="A598" s="58">
        <f>'Field readings'!A592</f>
        <v>44139</v>
      </c>
      <c r="B598" s="59">
        <f>'Field readings'!B592</f>
        <v>6.7395833333297297</v>
      </c>
      <c r="C598" s="65"/>
      <c r="D598" s="60">
        <f>'Field readings'!E592</f>
        <v>32</v>
      </c>
      <c r="E598" s="61">
        <f>'Field readings'!G592</f>
        <v>0</v>
      </c>
      <c r="F598" s="61">
        <f>'Field readings'!F592</f>
        <v>0</v>
      </c>
      <c r="G598" s="61">
        <f>'Field readings'!H592</f>
        <v>32</v>
      </c>
      <c r="H598" s="60">
        <f>'Field readings'!J592</f>
        <v>0</v>
      </c>
      <c r="I598" s="60">
        <f>'Field readings'!K592</f>
        <v>32</v>
      </c>
      <c r="J598" s="60">
        <f>'Field readings'!L592</f>
        <v>0</v>
      </c>
      <c r="K598" s="60">
        <f>'Field readings'!I592</f>
        <v>0.625</v>
      </c>
      <c r="L598" s="65">
        <f t="shared" si="10"/>
        <v>0</v>
      </c>
      <c r="M598" s="60">
        <f>'Gas calculations'!AM591</f>
        <v>0</v>
      </c>
      <c r="N598" s="65"/>
      <c r="O598" s="65"/>
      <c r="P598" s="65"/>
      <c r="Q598" s="65"/>
      <c r="R598" s="65"/>
      <c r="S598" s="65"/>
      <c r="T598" s="67"/>
    </row>
    <row r="599" spans="1:20" ht="19" thickBot="1">
      <c r="A599" s="58">
        <f>'Field readings'!A593</f>
        <v>44139</v>
      </c>
      <c r="B599" s="59">
        <f>'Field readings'!B593</f>
        <v>6.7499999999963904</v>
      </c>
      <c r="C599" s="65"/>
      <c r="D599" s="60">
        <f>'Field readings'!E593</f>
        <v>32</v>
      </c>
      <c r="E599" s="61">
        <f>'Field readings'!G593</f>
        <v>0</v>
      </c>
      <c r="F599" s="61">
        <f>'Field readings'!F593</f>
        <v>0</v>
      </c>
      <c r="G599" s="61">
        <f>'Field readings'!H593</f>
        <v>32</v>
      </c>
      <c r="H599" s="60">
        <f>'Field readings'!J593</f>
        <v>0</v>
      </c>
      <c r="I599" s="60">
        <f>'Field readings'!K593</f>
        <v>32</v>
      </c>
      <c r="J599" s="60">
        <f>'Field readings'!L593</f>
        <v>0</v>
      </c>
      <c r="K599" s="60">
        <f>'Field readings'!I593</f>
        <v>0.625</v>
      </c>
      <c r="L599" s="65">
        <f t="shared" si="10"/>
        <v>0</v>
      </c>
      <c r="M599" s="60">
        <f>'Gas calculations'!AM592</f>
        <v>0</v>
      </c>
      <c r="N599" s="65"/>
      <c r="O599" s="65"/>
      <c r="P599" s="65"/>
      <c r="Q599" s="65"/>
      <c r="R599" s="65"/>
      <c r="S599" s="65"/>
      <c r="T599" s="67"/>
    </row>
    <row r="600" spans="1:20" ht="19" thickBot="1">
      <c r="A600" s="58">
        <f>'Field readings'!A594</f>
        <v>44139</v>
      </c>
      <c r="B600" s="59">
        <f>'Field readings'!B594</f>
        <v>6.7604166666630503</v>
      </c>
      <c r="C600" s="65"/>
      <c r="D600" s="60">
        <f>'Field readings'!E594</f>
        <v>32</v>
      </c>
      <c r="E600" s="61">
        <f>'Field readings'!G594</f>
        <v>0</v>
      </c>
      <c r="F600" s="61">
        <f>'Field readings'!F594</f>
        <v>0</v>
      </c>
      <c r="G600" s="61">
        <f>'Field readings'!H594</f>
        <v>32</v>
      </c>
      <c r="H600" s="60">
        <f>'Field readings'!J594</f>
        <v>0</v>
      </c>
      <c r="I600" s="60">
        <f>'Field readings'!K594</f>
        <v>32</v>
      </c>
      <c r="J600" s="60">
        <f>'Field readings'!L594</f>
        <v>0</v>
      </c>
      <c r="K600" s="60">
        <f>'Field readings'!I594</f>
        <v>0.625</v>
      </c>
      <c r="L600" s="65">
        <f t="shared" si="10"/>
        <v>0</v>
      </c>
      <c r="M600" s="60">
        <f>'Gas calculations'!AM593</f>
        <v>0</v>
      </c>
      <c r="N600" s="65"/>
      <c r="O600" s="65"/>
      <c r="P600" s="65"/>
      <c r="Q600" s="65"/>
      <c r="R600" s="65"/>
      <c r="S600" s="65"/>
      <c r="T600" s="67"/>
    </row>
    <row r="601" spans="1:20" ht="19" thickBot="1">
      <c r="A601" s="58">
        <f>'Field readings'!A595</f>
        <v>44139</v>
      </c>
      <c r="B601" s="59">
        <f>'Field readings'!B595</f>
        <v>6.7708333333297102</v>
      </c>
      <c r="C601" s="65"/>
      <c r="D601" s="60">
        <f>'Field readings'!E595</f>
        <v>32</v>
      </c>
      <c r="E601" s="61">
        <f>'Field readings'!G595</f>
        <v>0</v>
      </c>
      <c r="F601" s="61">
        <f>'Field readings'!F595</f>
        <v>0</v>
      </c>
      <c r="G601" s="61">
        <f>'Field readings'!H595</f>
        <v>32</v>
      </c>
      <c r="H601" s="60">
        <f>'Field readings'!J595</f>
        <v>0</v>
      </c>
      <c r="I601" s="60">
        <f>'Field readings'!K595</f>
        <v>32</v>
      </c>
      <c r="J601" s="60">
        <f>'Field readings'!L595</f>
        <v>0</v>
      </c>
      <c r="K601" s="60">
        <f>'Field readings'!I595</f>
        <v>0.625</v>
      </c>
      <c r="L601" s="65">
        <f t="shared" si="10"/>
        <v>0</v>
      </c>
      <c r="M601" s="60">
        <f>'Gas calculations'!AM594</f>
        <v>0</v>
      </c>
      <c r="N601" s="65"/>
      <c r="O601" s="65"/>
      <c r="P601" s="65"/>
      <c r="Q601" s="65"/>
      <c r="R601" s="65"/>
      <c r="S601" s="65"/>
      <c r="T601" s="67"/>
    </row>
    <row r="602" spans="1:20" ht="19" thickBot="1">
      <c r="A602" s="58">
        <f>'Field readings'!A596</f>
        <v>44139</v>
      </c>
      <c r="B602" s="59">
        <f>'Field readings'!B596</f>
        <v>6.78124999999637</v>
      </c>
      <c r="C602" s="65"/>
      <c r="D602" s="60">
        <f>'Field readings'!E596</f>
        <v>32</v>
      </c>
      <c r="E602" s="61">
        <f>'Field readings'!G596</f>
        <v>0</v>
      </c>
      <c r="F602" s="61">
        <f>'Field readings'!F596</f>
        <v>0</v>
      </c>
      <c r="G602" s="61">
        <f>'Field readings'!H596</f>
        <v>32</v>
      </c>
      <c r="H602" s="60">
        <f>'Field readings'!J596</f>
        <v>0</v>
      </c>
      <c r="I602" s="60">
        <f>'Field readings'!K596</f>
        <v>32</v>
      </c>
      <c r="J602" s="60">
        <f>'Field readings'!L596</f>
        <v>0</v>
      </c>
      <c r="K602" s="60">
        <f>'Field readings'!I596</f>
        <v>0.625</v>
      </c>
      <c r="L602" s="65">
        <f t="shared" si="10"/>
        <v>0</v>
      </c>
      <c r="M602" s="60">
        <f>'Gas calculations'!AM595</f>
        <v>0</v>
      </c>
      <c r="N602" s="65"/>
      <c r="O602" s="65"/>
      <c r="P602" s="65"/>
      <c r="Q602" s="65"/>
      <c r="R602" s="65"/>
      <c r="S602" s="65"/>
      <c r="T602" s="67"/>
    </row>
    <row r="603" spans="1:20" ht="19" thickBot="1">
      <c r="A603" s="58">
        <f>'Field readings'!A597</f>
        <v>44139</v>
      </c>
      <c r="B603" s="59">
        <f>'Field readings'!B597</f>
        <v>6.7916666666630299</v>
      </c>
      <c r="C603" s="65"/>
      <c r="D603" s="60">
        <f>'Field readings'!E597</f>
        <v>32</v>
      </c>
      <c r="E603" s="61">
        <f>'Field readings'!G597</f>
        <v>0</v>
      </c>
      <c r="F603" s="61">
        <f>'Field readings'!F597</f>
        <v>0</v>
      </c>
      <c r="G603" s="61">
        <f>'Field readings'!H597</f>
        <v>32</v>
      </c>
      <c r="H603" s="60">
        <f>'Field readings'!J597</f>
        <v>0</v>
      </c>
      <c r="I603" s="60">
        <f>'Field readings'!K597</f>
        <v>32</v>
      </c>
      <c r="J603" s="60">
        <f>'Field readings'!L597</f>
        <v>0</v>
      </c>
      <c r="K603" s="60">
        <f>'Field readings'!I597</f>
        <v>0.625</v>
      </c>
      <c r="L603" s="65">
        <f t="shared" si="10"/>
        <v>0</v>
      </c>
      <c r="M603" s="60">
        <f>'Gas calculations'!AM596</f>
        <v>0</v>
      </c>
      <c r="N603" s="65"/>
      <c r="O603" s="65"/>
      <c r="P603" s="65"/>
      <c r="Q603" s="65"/>
      <c r="R603" s="65"/>
      <c r="S603" s="65"/>
      <c r="T603" s="67"/>
    </row>
    <row r="604" spans="1:20" ht="19" thickBot="1">
      <c r="A604" s="58">
        <f>'Field readings'!A598</f>
        <v>44139</v>
      </c>
      <c r="B604" s="59">
        <f>'Field readings'!B598</f>
        <v>6.8020833333296897</v>
      </c>
      <c r="C604" s="65"/>
      <c r="D604" s="60">
        <f>'Field readings'!E598</f>
        <v>32</v>
      </c>
      <c r="E604" s="61">
        <f>'Field readings'!G598</f>
        <v>0</v>
      </c>
      <c r="F604" s="61">
        <f>'Field readings'!F598</f>
        <v>0</v>
      </c>
      <c r="G604" s="61">
        <f>'Field readings'!H598</f>
        <v>32</v>
      </c>
      <c r="H604" s="60">
        <f>'Field readings'!J598</f>
        <v>0</v>
      </c>
      <c r="I604" s="60">
        <f>'Field readings'!K598</f>
        <v>32</v>
      </c>
      <c r="J604" s="60">
        <f>'Field readings'!L598</f>
        <v>0</v>
      </c>
      <c r="K604" s="60">
        <f>'Field readings'!I598</f>
        <v>0.625</v>
      </c>
      <c r="L604" s="65">
        <f t="shared" si="10"/>
        <v>0</v>
      </c>
      <c r="M604" s="60">
        <f>'Gas calculations'!AM597</f>
        <v>0</v>
      </c>
      <c r="N604" s="65"/>
      <c r="O604" s="65"/>
      <c r="P604" s="65"/>
      <c r="Q604" s="65"/>
      <c r="R604" s="65"/>
      <c r="S604" s="65"/>
      <c r="T604" s="67"/>
    </row>
    <row r="605" spans="1:20" ht="19" thickBot="1">
      <c r="A605" s="58">
        <f>'Field readings'!A599</f>
        <v>44139</v>
      </c>
      <c r="B605" s="59">
        <f>'Field readings'!B599</f>
        <v>6.8124999999963496</v>
      </c>
      <c r="C605" s="65"/>
      <c r="D605" s="60">
        <f>'Field readings'!E599</f>
        <v>32</v>
      </c>
      <c r="E605" s="61">
        <f>'Field readings'!G599</f>
        <v>0</v>
      </c>
      <c r="F605" s="61">
        <f>'Field readings'!F599</f>
        <v>0</v>
      </c>
      <c r="G605" s="61">
        <f>'Field readings'!H599</f>
        <v>32</v>
      </c>
      <c r="H605" s="60">
        <f>'Field readings'!J599</f>
        <v>0</v>
      </c>
      <c r="I605" s="60">
        <f>'Field readings'!K599</f>
        <v>32</v>
      </c>
      <c r="J605" s="60">
        <f>'Field readings'!L599</f>
        <v>0</v>
      </c>
      <c r="K605" s="60">
        <f>'Field readings'!I599</f>
        <v>0.625</v>
      </c>
      <c r="L605" s="65">
        <f t="shared" si="10"/>
        <v>0</v>
      </c>
      <c r="M605" s="60">
        <f>'Gas calculations'!AM598</f>
        <v>0</v>
      </c>
      <c r="N605" s="65"/>
      <c r="O605" s="65"/>
      <c r="P605" s="65"/>
      <c r="Q605" s="65"/>
      <c r="R605" s="65"/>
      <c r="S605" s="65"/>
      <c r="T605" s="67"/>
    </row>
    <row r="606" spans="1:20" ht="19" thickBot="1">
      <c r="A606" s="58">
        <f>'Field readings'!A600</f>
        <v>44139</v>
      </c>
      <c r="B606" s="59">
        <f>'Field readings'!B600</f>
        <v>6.8229166666630103</v>
      </c>
      <c r="C606" s="65"/>
      <c r="D606" s="60">
        <f>'Field readings'!E600</f>
        <v>32</v>
      </c>
      <c r="E606" s="61">
        <f>'Field readings'!G600</f>
        <v>0</v>
      </c>
      <c r="F606" s="61">
        <f>'Field readings'!F600</f>
        <v>0</v>
      </c>
      <c r="G606" s="61">
        <f>'Field readings'!H600</f>
        <v>32</v>
      </c>
      <c r="H606" s="60">
        <f>'Field readings'!J600</f>
        <v>0</v>
      </c>
      <c r="I606" s="60">
        <f>'Field readings'!K600</f>
        <v>32</v>
      </c>
      <c r="J606" s="60">
        <f>'Field readings'!L600</f>
        <v>0</v>
      </c>
      <c r="K606" s="60">
        <f>'Field readings'!I600</f>
        <v>0.625</v>
      </c>
      <c r="L606" s="65">
        <f t="shared" si="10"/>
        <v>0</v>
      </c>
      <c r="M606" s="60">
        <f>'Gas calculations'!AM599</f>
        <v>0</v>
      </c>
      <c r="N606" s="65"/>
      <c r="O606" s="65"/>
      <c r="P606" s="65"/>
      <c r="Q606" s="65"/>
      <c r="R606" s="65"/>
      <c r="S606" s="65"/>
      <c r="T606" s="67"/>
    </row>
    <row r="607" spans="1:20" ht="19" thickBot="1">
      <c r="A607" s="58">
        <f>'Field readings'!A601</f>
        <v>44139</v>
      </c>
      <c r="B607" s="59">
        <f>'Field readings'!B601</f>
        <v>6.8333333333296702</v>
      </c>
      <c r="C607" s="65"/>
      <c r="D607" s="60">
        <f>'Field readings'!E601</f>
        <v>32</v>
      </c>
      <c r="E607" s="61">
        <f>'Field readings'!G601</f>
        <v>0</v>
      </c>
      <c r="F607" s="61">
        <f>'Field readings'!F601</f>
        <v>0</v>
      </c>
      <c r="G607" s="61">
        <f>'Field readings'!H601</f>
        <v>32</v>
      </c>
      <c r="H607" s="60">
        <f>'Field readings'!J601</f>
        <v>0</v>
      </c>
      <c r="I607" s="60">
        <f>'Field readings'!K601</f>
        <v>32</v>
      </c>
      <c r="J607" s="60">
        <f>'Field readings'!L601</f>
        <v>0</v>
      </c>
      <c r="K607" s="60">
        <f>'Field readings'!I601</f>
        <v>0.625</v>
      </c>
      <c r="L607" s="65">
        <f t="shared" si="10"/>
        <v>0</v>
      </c>
      <c r="M607" s="60">
        <f>'Gas calculations'!AM600</f>
        <v>0</v>
      </c>
      <c r="N607" s="65"/>
      <c r="O607" s="65"/>
      <c r="P607" s="65"/>
      <c r="Q607" s="65"/>
      <c r="R607" s="65"/>
      <c r="S607" s="65"/>
      <c r="T607" s="67"/>
    </row>
    <row r="608" spans="1:20" ht="19" thickBot="1">
      <c r="A608" s="58">
        <f>'Field readings'!A602</f>
        <v>44139</v>
      </c>
      <c r="B608" s="59">
        <f>'Field readings'!B602</f>
        <v>6.84374999999633</v>
      </c>
      <c r="C608" s="65"/>
      <c r="D608" s="60">
        <f>'Field readings'!E602</f>
        <v>32</v>
      </c>
      <c r="E608" s="61">
        <f>'Field readings'!G602</f>
        <v>0</v>
      </c>
      <c r="F608" s="61">
        <f>'Field readings'!F602</f>
        <v>0</v>
      </c>
      <c r="G608" s="61">
        <f>'Field readings'!H602</f>
        <v>32</v>
      </c>
      <c r="H608" s="60">
        <f>'Field readings'!J602</f>
        <v>0</v>
      </c>
      <c r="I608" s="60">
        <f>'Field readings'!K602</f>
        <v>32</v>
      </c>
      <c r="J608" s="60">
        <f>'Field readings'!L602</f>
        <v>0</v>
      </c>
      <c r="K608" s="60">
        <f>'Field readings'!I602</f>
        <v>0.625</v>
      </c>
      <c r="L608" s="65">
        <f t="shared" si="10"/>
        <v>0</v>
      </c>
      <c r="M608" s="60">
        <f>'Gas calculations'!AM601</f>
        <v>0</v>
      </c>
      <c r="N608" s="65"/>
      <c r="O608" s="65"/>
      <c r="P608" s="65"/>
      <c r="Q608" s="65"/>
      <c r="R608" s="65"/>
      <c r="S608" s="65"/>
      <c r="T608" s="67"/>
    </row>
    <row r="609" spans="1:20" ht="19" thickBot="1">
      <c r="A609" s="58">
        <f>'Field readings'!A603</f>
        <v>44139</v>
      </c>
      <c r="B609" s="59">
        <f>'Field readings'!B603</f>
        <v>6.8541666666629899</v>
      </c>
      <c r="C609" s="65"/>
      <c r="D609" s="60">
        <f>'Field readings'!E603</f>
        <v>32</v>
      </c>
      <c r="E609" s="61">
        <f>'Field readings'!G603</f>
        <v>0</v>
      </c>
      <c r="F609" s="61">
        <f>'Field readings'!F603</f>
        <v>0</v>
      </c>
      <c r="G609" s="61">
        <f>'Field readings'!H603</f>
        <v>32</v>
      </c>
      <c r="H609" s="60">
        <f>'Field readings'!J603</f>
        <v>0</v>
      </c>
      <c r="I609" s="60">
        <f>'Field readings'!K603</f>
        <v>32</v>
      </c>
      <c r="J609" s="60">
        <f>'Field readings'!L603</f>
        <v>0</v>
      </c>
      <c r="K609" s="60">
        <f>'Field readings'!I603</f>
        <v>0.625</v>
      </c>
      <c r="L609" s="65">
        <f t="shared" si="10"/>
        <v>0</v>
      </c>
      <c r="M609" s="60">
        <f>'Gas calculations'!AM602</f>
        <v>0</v>
      </c>
      <c r="N609" s="65"/>
      <c r="O609" s="65"/>
      <c r="P609" s="65"/>
      <c r="Q609" s="65"/>
      <c r="R609" s="65"/>
      <c r="S609" s="65"/>
      <c r="T609" s="67"/>
    </row>
    <row r="610" spans="1:20" ht="19" thickBot="1">
      <c r="A610" s="58">
        <f>'Field readings'!A604</f>
        <v>44139</v>
      </c>
      <c r="B610" s="59">
        <f>'Field readings'!B604</f>
        <v>6.8645833333296498</v>
      </c>
      <c r="C610" s="65"/>
      <c r="D610" s="60">
        <f>'Field readings'!E604</f>
        <v>32</v>
      </c>
      <c r="E610" s="61">
        <f>'Field readings'!G604</f>
        <v>0</v>
      </c>
      <c r="F610" s="61">
        <f>'Field readings'!F604</f>
        <v>0</v>
      </c>
      <c r="G610" s="61">
        <f>'Field readings'!H604</f>
        <v>32</v>
      </c>
      <c r="H610" s="60">
        <f>'Field readings'!J604</f>
        <v>0</v>
      </c>
      <c r="I610" s="60">
        <f>'Field readings'!K604</f>
        <v>32</v>
      </c>
      <c r="J610" s="60">
        <f>'Field readings'!L604</f>
        <v>0</v>
      </c>
      <c r="K610" s="60">
        <f>'Field readings'!I604</f>
        <v>0.625</v>
      </c>
      <c r="L610" s="65">
        <f t="shared" si="10"/>
        <v>0</v>
      </c>
      <c r="M610" s="60">
        <f>'Gas calculations'!AM603</f>
        <v>0</v>
      </c>
      <c r="N610" s="65"/>
      <c r="O610" s="65"/>
      <c r="P610" s="65"/>
      <c r="Q610" s="65"/>
      <c r="R610" s="65"/>
      <c r="S610" s="65"/>
      <c r="T610" s="67"/>
    </row>
    <row r="611" spans="1:20" ht="19" thickBot="1">
      <c r="A611" s="58">
        <f>'Field readings'!A605</f>
        <v>44139</v>
      </c>
      <c r="B611" s="59">
        <f>'Field readings'!B605</f>
        <v>6.8749999999963096</v>
      </c>
      <c r="C611" s="65"/>
      <c r="D611" s="60">
        <f>'Field readings'!E605</f>
        <v>32</v>
      </c>
      <c r="E611" s="61">
        <f>'Field readings'!G605</f>
        <v>0</v>
      </c>
      <c r="F611" s="61">
        <f>'Field readings'!F605</f>
        <v>0</v>
      </c>
      <c r="G611" s="61">
        <f>'Field readings'!H605</f>
        <v>32</v>
      </c>
      <c r="H611" s="60">
        <f>'Field readings'!J605</f>
        <v>0</v>
      </c>
      <c r="I611" s="60">
        <f>'Field readings'!K605</f>
        <v>32</v>
      </c>
      <c r="J611" s="60">
        <f>'Field readings'!L605</f>
        <v>0</v>
      </c>
      <c r="K611" s="60">
        <f>'Field readings'!I605</f>
        <v>0.625</v>
      </c>
      <c r="L611" s="65">
        <f t="shared" si="10"/>
        <v>0</v>
      </c>
      <c r="M611" s="60">
        <f>'Gas calculations'!AM604</f>
        <v>0</v>
      </c>
      <c r="N611" s="65"/>
      <c r="O611" s="65"/>
      <c r="P611" s="65"/>
      <c r="Q611" s="65"/>
      <c r="R611" s="65"/>
      <c r="S611" s="65"/>
      <c r="T611" s="67"/>
    </row>
    <row r="612" spans="1:20" ht="19" thickBot="1">
      <c r="A612" s="58">
        <f>'Field readings'!A606</f>
        <v>44139</v>
      </c>
      <c r="B612" s="59">
        <f>'Field readings'!B606</f>
        <v>6.8854166666629704</v>
      </c>
      <c r="C612" s="65"/>
      <c r="D612" s="60">
        <f>'Field readings'!E606</f>
        <v>32</v>
      </c>
      <c r="E612" s="61">
        <f>'Field readings'!G606</f>
        <v>0</v>
      </c>
      <c r="F612" s="61">
        <f>'Field readings'!F606</f>
        <v>0</v>
      </c>
      <c r="G612" s="61">
        <f>'Field readings'!H606</f>
        <v>32</v>
      </c>
      <c r="H612" s="60">
        <f>'Field readings'!J606</f>
        <v>0</v>
      </c>
      <c r="I612" s="60">
        <f>'Field readings'!K606</f>
        <v>32</v>
      </c>
      <c r="J612" s="60">
        <f>'Field readings'!L606</f>
        <v>0</v>
      </c>
      <c r="K612" s="60">
        <f>'Field readings'!I606</f>
        <v>0.625</v>
      </c>
      <c r="L612" s="65">
        <f t="shared" si="10"/>
        <v>0</v>
      </c>
      <c r="M612" s="60">
        <f>'Gas calculations'!AM605</f>
        <v>0</v>
      </c>
      <c r="N612" s="65"/>
      <c r="O612" s="65"/>
      <c r="P612" s="65"/>
      <c r="Q612" s="65"/>
      <c r="R612" s="65"/>
      <c r="S612" s="65"/>
      <c r="T612" s="67"/>
    </row>
    <row r="613" spans="1:20" ht="19" thickBot="1">
      <c r="A613" s="58">
        <f>'Field readings'!A607</f>
        <v>44139</v>
      </c>
      <c r="B613" s="59">
        <f>'Field readings'!B607</f>
        <v>6.8958333333296302</v>
      </c>
      <c r="C613" s="65"/>
      <c r="D613" s="60">
        <f>'Field readings'!E607</f>
        <v>32</v>
      </c>
      <c r="E613" s="61">
        <f>'Field readings'!G607</f>
        <v>0</v>
      </c>
      <c r="F613" s="61">
        <f>'Field readings'!F607</f>
        <v>0</v>
      </c>
      <c r="G613" s="61">
        <f>'Field readings'!H607</f>
        <v>32</v>
      </c>
      <c r="H613" s="60">
        <f>'Field readings'!J607</f>
        <v>0</v>
      </c>
      <c r="I613" s="60">
        <f>'Field readings'!K607</f>
        <v>32</v>
      </c>
      <c r="J613" s="60">
        <f>'Field readings'!L607</f>
        <v>0</v>
      </c>
      <c r="K613" s="60">
        <f>'Field readings'!I607</f>
        <v>0.625</v>
      </c>
      <c r="L613" s="65">
        <f t="shared" si="10"/>
        <v>0</v>
      </c>
      <c r="M613" s="60">
        <f>'Gas calculations'!AM606</f>
        <v>0</v>
      </c>
      <c r="N613" s="65"/>
      <c r="O613" s="65"/>
      <c r="P613" s="65"/>
      <c r="Q613" s="65"/>
      <c r="R613" s="65"/>
      <c r="S613" s="65"/>
      <c r="T613" s="67"/>
    </row>
    <row r="614" spans="1:20" ht="19" thickBot="1">
      <c r="A614" s="58">
        <f>'Field readings'!A608</f>
        <v>44139</v>
      </c>
      <c r="B614" s="59">
        <f>'Field readings'!B608</f>
        <v>6.9062499999962901</v>
      </c>
      <c r="C614" s="65"/>
      <c r="D614" s="60">
        <f>'Field readings'!E608</f>
        <v>32</v>
      </c>
      <c r="E614" s="61">
        <f>'Field readings'!G608</f>
        <v>0</v>
      </c>
      <c r="F614" s="61">
        <f>'Field readings'!F608</f>
        <v>0</v>
      </c>
      <c r="G614" s="61">
        <f>'Field readings'!H608</f>
        <v>32</v>
      </c>
      <c r="H614" s="60">
        <f>'Field readings'!J608</f>
        <v>0</v>
      </c>
      <c r="I614" s="60">
        <f>'Field readings'!K608</f>
        <v>32</v>
      </c>
      <c r="J614" s="60">
        <f>'Field readings'!L608</f>
        <v>0</v>
      </c>
      <c r="K614" s="60">
        <f>'Field readings'!I608</f>
        <v>0.625</v>
      </c>
      <c r="L614" s="65">
        <f t="shared" si="10"/>
        <v>0</v>
      </c>
      <c r="M614" s="60">
        <f>'Gas calculations'!AM607</f>
        <v>0</v>
      </c>
      <c r="N614" s="65"/>
      <c r="O614" s="65"/>
      <c r="P614" s="65"/>
      <c r="Q614" s="65"/>
      <c r="R614" s="65"/>
      <c r="S614" s="65"/>
      <c r="T614" s="67"/>
    </row>
    <row r="615" spans="1:20" ht="19" thickBot="1">
      <c r="A615" s="58">
        <f>'Field readings'!A609</f>
        <v>44139</v>
      </c>
      <c r="B615" s="59">
        <f>'Field readings'!B609</f>
        <v>6.9166666666629499</v>
      </c>
      <c r="C615" s="65"/>
      <c r="D615" s="60">
        <f>'Field readings'!E609</f>
        <v>32</v>
      </c>
      <c r="E615" s="61">
        <f>'Field readings'!G609</f>
        <v>0</v>
      </c>
      <c r="F615" s="61">
        <f>'Field readings'!F609</f>
        <v>0</v>
      </c>
      <c r="G615" s="61">
        <f>'Field readings'!H609</f>
        <v>32</v>
      </c>
      <c r="H615" s="60">
        <f>'Field readings'!J609</f>
        <v>0</v>
      </c>
      <c r="I615" s="60">
        <f>'Field readings'!K609</f>
        <v>32</v>
      </c>
      <c r="J615" s="60">
        <f>'Field readings'!L609</f>
        <v>0</v>
      </c>
      <c r="K615" s="60">
        <f>'Field readings'!I609</f>
        <v>0.625</v>
      </c>
      <c r="L615" s="65">
        <f t="shared" si="10"/>
        <v>0</v>
      </c>
      <c r="M615" s="60">
        <f>'Gas calculations'!AM608</f>
        <v>0</v>
      </c>
      <c r="N615" s="65"/>
      <c r="O615" s="65"/>
      <c r="P615" s="65"/>
      <c r="Q615" s="65"/>
      <c r="R615" s="65"/>
      <c r="S615" s="65"/>
      <c r="T615" s="67"/>
    </row>
    <row r="616" spans="1:20" ht="19" thickBot="1">
      <c r="A616" s="58">
        <f>'Field readings'!A610</f>
        <v>44139</v>
      </c>
      <c r="B616" s="59">
        <f>'Field readings'!B610</f>
        <v>6.9270833333296098</v>
      </c>
      <c r="C616" s="65"/>
      <c r="D616" s="60">
        <f>'Field readings'!E610</f>
        <v>32</v>
      </c>
      <c r="E616" s="61">
        <f>'Field readings'!G610</f>
        <v>0</v>
      </c>
      <c r="F616" s="61">
        <f>'Field readings'!F610</f>
        <v>0</v>
      </c>
      <c r="G616" s="61">
        <f>'Field readings'!H610</f>
        <v>32</v>
      </c>
      <c r="H616" s="60">
        <f>'Field readings'!J610</f>
        <v>0</v>
      </c>
      <c r="I616" s="60">
        <f>'Field readings'!K610</f>
        <v>32</v>
      </c>
      <c r="J616" s="60">
        <f>'Field readings'!L610</f>
        <v>0</v>
      </c>
      <c r="K616" s="60">
        <f>'Field readings'!I610</f>
        <v>0.625</v>
      </c>
      <c r="L616" s="65">
        <f t="shared" si="10"/>
        <v>0</v>
      </c>
      <c r="M616" s="60">
        <f>'Gas calculations'!AM609</f>
        <v>0</v>
      </c>
      <c r="N616" s="65"/>
      <c r="O616" s="65"/>
      <c r="P616" s="65"/>
      <c r="Q616" s="65"/>
      <c r="R616" s="65"/>
      <c r="S616" s="65"/>
      <c r="T616" s="67"/>
    </row>
    <row r="617" spans="1:20" ht="19" thickBot="1">
      <c r="A617" s="58">
        <f>'Field readings'!A611</f>
        <v>44139</v>
      </c>
      <c r="B617" s="59">
        <f>'Field readings'!B611</f>
        <v>6.9374999999962697</v>
      </c>
      <c r="C617" s="65"/>
      <c r="D617" s="60">
        <f>'Field readings'!E611</f>
        <v>32</v>
      </c>
      <c r="E617" s="61">
        <f>'Field readings'!G611</f>
        <v>0</v>
      </c>
      <c r="F617" s="61">
        <f>'Field readings'!F611</f>
        <v>0</v>
      </c>
      <c r="G617" s="61">
        <f>'Field readings'!H611</f>
        <v>32</v>
      </c>
      <c r="H617" s="60">
        <f>'Field readings'!J611</f>
        <v>0</v>
      </c>
      <c r="I617" s="60">
        <f>'Field readings'!K611</f>
        <v>32</v>
      </c>
      <c r="J617" s="60">
        <f>'Field readings'!L611</f>
        <v>0</v>
      </c>
      <c r="K617" s="60">
        <f>'Field readings'!I611</f>
        <v>0.625</v>
      </c>
      <c r="L617" s="65">
        <f t="shared" si="10"/>
        <v>0</v>
      </c>
      <c r="M617" s="60">
        <f>'Gas calculations'!AM610</f>
        <v>0</v>
      </c>
      <c r="N617" s="65"/>
      <c r="O617" s="65"/>
      <c r="P617" s="65"/>
      <c r="Q617" s="65"/>
      <c r="R617" s="65"/>
      <c r="S617" s="65"/>
      <c r="T617" s="67"/>
    </row>
    <row r="618" spans="1:20" ht="19" thickBot="1">
      <c r="A618" s="58">
        <f>'Field readings'!A612</f>
        <v>44139</v>
      </c>
      <c r="B618" s="59">
        <f>'Field readings'!B612</f>
        <v>6.9479166666629304</v>
      </c>
      <c r="C618" s="65"/>
      <c r="D618" s="60">
        <f>'Field readings'!E612</f>
        <v>32</v>
      </c>
      <c r="E618" s="61">
        <f>'Field readings'!G612</f>
        <v>0</v>
      </c>
      <c r="F618" s="61">
        <f>'Field readings'!F612</f>
        <v>0</v>
      </c>
      <c r="G618" s="61">
        <f>'Field readings'!H612</f>
        <v>32</v>
      </c>
      <c r="H618" s="60">
        <f>'Field readings'!J612</f>
        <v>0</v>
      </c>
      <c r="I618" s="60">
        <f>'Field readings'!K612</f>
        <v>32</v>
      </c>
      <c r="J618" s="60">
        <f>'Field readings'!L612</f>
        <v>0</v>
      </c>
      <c r="K618" s="60">
        <f>'Field readings'!I612</f>
        <v>0.625</v>
      </c>
      <c r="L618" s="65">
        <f t="shared" si="10"/>
        <v>0</v>
      </c>
      <c r="M618" s="60">
        <f>'Gas calculations'!AM611</f>
        <v>0</v>
      </c>
      <c r="N618" s="65"/>
      <c r="O618" s="65"/>
      <c r="P618" s="65"/>
      <c r="Q618" s="65"/>
      <c r="R618" s="65"/>
      <c r="S618" s="65"/>
      <c r="T618" s="67"/>
    </row>
    <row r="619" spans="1:20" ht="19" thickBot="1">
      <c r="A619" s="58">
        <f>'Field readings'!A613</f>
        <v>44139</v>
      </c>
      <c r="B619" s="59">
        <f>'Field readings'!B613</f>
        <v>6.9583333333295903</v>
      </c>
      <c r="C619" s="65"/>
      <c r="D619" s="60">
        <f>'Field readings'!E613</f>
        <v>32</v>
      </c>
      <c r="E619" s="61">
        <f>'Field readings'!G613</f>
        <v>0</v>
      </c>
      <c r="F619" s="61">
        <f>'Field readings'!F613</f>
        <v>0</v>
      </c>
      <c r="G619" s="61">
        <f>'Field readings'!H613</f>
        <v>32</v>
      </c>
      <c r="H619" s="60">
        <f>'Field readings'!J613</f>
        <v>0</v>
      </c>
      <c r="I619" s="60">
        <f>'Field readings'!K613</f>
        <v>32</v>
      </c>
      <c r="J619" s="60">
        <f>'Field readings'!L613</f>
        <v>0</v>
      </c>
      <c r="K619" s="60">
        <f>'Field readings'!I613</f>
        <v>0.625</v>
      </c>
      <c r="L619" s="65">
        <f t="shared" si="10"/>
        <v>0</v>
      </c>
      <c r="M619" s="60">
        <f>'Gas calculations'!AM612</f>
        <v>0</v>
      </c>
      <c r="N619" s="65"/>
      <c r="O619" s="65"/>
      <c r="P619" s="65"/>
      <c r="Q619" s="65"/>
      <c r="R619" s="65"/>
      <c r="S619" s="65"/>
      <c r="T619" s="67"/>
    </row>
    <row r="620" spans="1:20" ht="19" thickBot="1">
      <c r="A620" s="58">
        <f>'Field readings'!A614</f>
        <v>44139</v>
      </c>
      <c r="B620" s="59">
        <f>'Field readings'!B614</f>
        <v>6.9687499999962501</v>
      </c>
      <c r="C620" s="65"/>
      <c r="D620" s="60">
        <f>'Field readings'!E614</f>
        <v>32</v>
      </c>
      <c r="E620" s="61">
        <f>'Field readings'!G614</f>
        <v>0</v>
      </c>
      <c r="F620" s="61">
        <f>'Field readings'!F614</f>
        <v>0</v>
      </c>
      <c r="G620" s="61">
        <f>'Field readings'!H614</f>
        <v>32</v>
      </c>
      <c r="H620" s="60">
        <f>'Field readings'!J614</f>
        <v>0</v>
      </c>
      <c r="I620" s="60">
        <f>'Field readings'!K614</f>
        <v>32</v>
      </c>
      <c r="J620" s="60">
        <f>'Field readings'!L614</f>
        <v>0</v>
      </c>
      <c r="K620" s="60">
        <f>'Field readings'!I614</f>
        <v>0.625</v>
      </c>
      <c r="L620" s="65">
        <f t="shared" si="10"/>
        <v>0</v>
      </c>
      <c r="M620" s="60">
        <f>'Gas calculations'!AM613</f>
        <v>0</v>
      </c>
      <c r="N620" s="65"/>
      <c r="O620" s="65"/>
      <c r="P620" s="65"/>
      <c r="Q620" s="65"/>
      <c r="R620" s="65"/>
      <c r="S620" s="65"/>
      <c r="T620" s="67"/>
    </row>
    <row r="621" spans="1:20" ht="19" thickBot="1">
      <c r="A621" s="58">
        <f>'Field readings'!A615</f>
        <v>44139</v>
      </c>
      <c r="B621" s="59">
        <f>'Field readings'!B615</f>
        <v>6.97916666666291</v>
      </c>
      <c r="C621" s="65"/>
      <c r="D621" s="60">
        <f>'Field readings'!E615</f>
        <v>32</v>
      </c>
      <c r="E621" s="61">
        <f>'Field readings'!G615</f>
        <v>0</v>
      </c>
      <c r="F621" s="61">
        <f>'Field readings'!F615</f>
        <v>0</v>
      </c>
      <c r="G621" s="61">
        <f>'Field readings'!H615</f>
        <v>32</v>
      </c>
      <c r="H621" s="60">
        <f>'Field readings'!J615</f>
        <v>0</v>
      </c>
      <c r="I621" s="60">
        <f>'Field readings'!K615</f>
        <v>32</v>
      </c>
      <c r="J621" s="60">
        <f>'Field readings'!L615</f>
        <v>0</v>
      </c>
      <c r="K621" s="60">
        <f>'Field readings'!I615</f>
        <v>0.625</v>
      </c>
      <c r="L621" s="65">
        <f t="shared" si="10"/>
        <v>0</v>
      </c>
      <c r="M621" s="60">
        <f>'Gas calculations'!AM614</f>
        <v>0</v>
      </c>
      <c r="N621" s="65"/>
      <c r="O621" s="65"/>
      <c r="P621" s="65"/>
      <c r="Q621" s="65"/>
      <c r="R621" s="65"/>
      <c r="S621" s="65"/>
      <c r="T621" s="67"/>
    </row>
    <row r="622" spans="1:20" ht="19" thickBot="1">
      <c r="A622" s="58">
        <f>'Field readings'!A616</f>
        <v>44139</v>
      </c>
      <c r="B622" s="59">
        <f>'Field readings'!B616</f>
        <v>6.9895833333295698</v>
      </c>
      <c r="C622" s="65"/>
      <c r="D622" s="60">
        <f>'Field readings'!E616</f>
        <v>32</v>
      </c>
      <c r="E622" s="61">
        <f>'Field readings'!G616</f>
        <v>0</v>
      </c>
      <c r="F622" s="61">
        <f>'Field readings'!F616</f>
        <v>0</v>
      </c>
      <c r="G622" s="61">
        <f>'Field readings'!H616</f>
        <v>32</v>
      </c>
      <c r="H622" s="60">
        <f>'Field readings'!J616</f>
        <v>0</v>
      </c>
      <c r="I622" s="60">
        <f>'Field readings'!K616</f>
        <v>32</v>
      </c>
      <c r="J622" s="60">
        <f>'Field readings'!L616</f>
        <v>0</v>
      </c>
      <c r="K622" s="60">
        <f>'Field readings'!I616</f>
        <v>0.625</v>
      </c>
      <c r="L622" s="65">
        <f t="shared" si="10"/>
        <v>0</v>
      </c>
      <c r="M622" s="60">
        <f>'Gas calculations'!AM615</f>
        <v>0</v>
      </c>
      <c r="N622" s="65"/>
      <c r="O622" s="65"/>
      <c r="P622" s="65"/>
      <c r="Q622" s="65"/>
      <c r="R622" s="65"/>
      <c r="S622" s="65"/>
      <c r="T622" s="67"/>
    </row>
    <row r="623" spans="1:20" ht="19" thickBot="1">
      <c r="A623" s="58">
        <f>'Field readings'!A617</f>
        <v>44139</v>
      </c>
      <c r="B623" s="59">
        <f>'Field readings'!B617</f>
        <v>6.9999999999962297</v>
      </c>
      <c r="C623" s="65"/>
      <c r="D623" s="60">
        <f>'Field readings'!E617</f>
        <v>32</v>
      </c>
      <c r="E623" s="61">
        <f>'Field readings'!G617</f>
        <v>0</v>
      </c>
      <c r="F623" s="61">
        <f>'Field readings'!F617</f>
        <v>0</v>
      </c>
      <c r="G623" s="61">
        <f>'Field readings'!H617</f>
        <v>32</v>
      </c>
      <c r="H623" s="60">
        <f>'Field readings'!J617</f>
        <v>0</v>
      </c>
      <c r="I623" s="60">
        <f>'Field readings'!K617</f>
        <v>32</v>
      </c>
      <c r="J623" s="60">
        <f>'Field readings'!L617</f>
        <v>0</v>
      </c>
      <c r="K623" s="60">
        <f>'Field readings'!I617</f>
        <v>0.625</v>
      </c>
      <c r="L623" s="65">
        <f t="shared" si="10"/>
        <v>0</v>
      </c>
      <c r="M623" s="60">
        <f>'Gas calculations'!AM616</f>
        <v>0</v>
      </c>
      <c r="N623" s="65"/>
      <c r="O623" s="65"/>
      <c r="P623" s="65"/>
      <c r="Q623" s="65"/>
      <c r="R623" s="65"/>
      <c r="S623" s="65"/>
      <c r="T623" s="67"/>
    </row>
    <row r="624" spans="1:20" ht="19" thickBot="1">
      <c r="A624" s="58">
        <f>'Field readings'!A618</f>
        <v>44139</v>
      </c>
      <c r="B624" s="59">
        <f>'Field readings'!B618</f>
        <v>7.0104166666628904</v>
      </c>
      <c r="C624" s="65"/>
      <c r="D624" s="60">
        <f>'Field readings'!E618</f>
        <v>32</v>
      </c>
      <c r="E624" s="61">
        <f>'Field readings'!G618</f>
        <v>0</v>
      </c>
      <c r="F624" s="61">
        <f>'Field readings'!F618</f>
        <v>0</v>
      </c>
      <c r="G624" s="61">
        <f>'Field readings'!H618</f>
        <v>32</v>
      </c>
      <c r="H624" s="60">
        <f>'Field readings'!J618</f>
        <v>0</v>
      </c>
      <c r="I624" s="60">
        <f>'Field readings'!K618</f>
        <v>32</v>
      </c>
      <c r="J624" s="60">
        <f>'Field readings'!L618</f>
        <v>0</v>
      </c>
      <c r="K624" s="60">
        <f>'Field readings'!I618</f>
        <v>0.625</v>
      </c>
      <c r="L624" s="65">
        <f t="shared" si="10"/>
        <v>0</v>
      </c>
      <c r="M624" s="60">
        <f>'Gas calculations'!AM617</f>
        <v>0</v>
      </c>
      <c r="N624" s="65"/>
      <c r="O624" s="65"/>
      <c r="P624" s="65"/>
      <c r="Q624" s="65"/>
      <c r="R624" s="65"/>
      <c r="S624" s="65"/>
      <c r="T624" s="67"/>
    </row>
    <row r="625" spans="1:20" ht="19" thickBot="1">
      <c r="A625" s="58">
        <f>'Field readings'!A619</f>
        <v>44139</v>
      </c>
      <c r="B625" s="59">
        <f>'Field readings'!B619</f>
        <v>7.0208333333295503</v>
      </c>
      <c r="C625" s="65"/>
      <c r="D625" s="60">
        <f>'Field readings'!E619</f>
        <v>32</v>
      </c>
      <c r="E625" s="61">
        <f>'Field readings'!G619</f>
        <v>0</v>
      </c>
      <c r="F625" s="61">
        <f>'Field readings'!F619</f>
        <v>0</v>
      </c>
      <c r="G625" s="61">
        <f>'Field readings'!H619</f>
        <v>32</v>
      </c>
      <c r="H625" s="60">
        <f>'Field readings'!J619</f>
        <v>0</v>
      </c>
      <c r="I625" s="60">
        <f>'Field readings'!K619</f>
        <v>32</v>
      </c>
      <c r="J625" s="60">
        <f>'Field readings'!L619</f>
        <v>0</v>
      </c>
      <c r="K625" s="60">
        <f>'Field readings'!I619</f>
        <v>0.625</v>
      </c>
      <c r="L625" s="65">
        <f t="shared" si="10"/>
        <v>0</v>
      </c>
      <c r="M625" s="60">
        <f>'Gas calculations'!AM618</f>
        <v>0</v>
      </c>
      <c r="N625" s="65"/>
      <c r="O625" s="65"/>
      <c r="P625" s="65"/>
      <c r="Q625" s="65"/>
      <c r="R625" s="65"/>
      <c r="S625" s="65"/>
      <c r="T625" s="67"/>
    </row>
    <row r="626" spans="1:20" ht="19" thickBot="1">
      <c r="A626" s="58">
        <f>'Field readings'!A620</f>
        <v>44139</v>
      </c>
      <c r="B626" s="59">
        <f>'Field readings'!B620</f>
        <v>7.0312499999962101</v>
      </c>
      <c r="C626" s="65"/>
      <c r="D626" s="60">
        <f>'Field readings'!E620</f>
        <v>32</v>
      </c>
      <c r="E626" s="61">
        <f>'Field readings'!G620</f>
        <v>0</v>
      </c>
      <c r="F626" s="61">
        <f>'Field readings'!F620</f>
        <v>0</v>
      </c>
      <c r="G626" s="61">
        <f>'Field readings'!H620</f>
        <v>32</v>
      </c>
      <c r="H626" s="60">
        <f>'Field readings'!J620</f>
        <v>0</v>
      </c>
      <c r="I626" s="60">
        <f>'Field readings'!K620</f>
        <v>32</v>
      </c>
      <c r="J626" s="60">
        <f>'Field readings'!L620</f>
        <v>0</v>
      </c>
      <c r="K626" s="60">
        <f>'Field readings'!I620</f>
        <v>0.625</v>
      </c>
      <c r="L626" s="65">
        <f t="shared" si="10"/>
        <v>0</v>
      </c>
      <c r="M626" s="60">
        <f>'Gas calculations'!AM619</f>
        <v>0</v>
      </c>
      <c r="N626" s="65"/>
      <c r="O626" s="65"/>
      <c r="P626" s="65"/>
      <c r="Q626" s="65"/>
      <c r="R626" s="65"/>
      <c r="S626" s="65"/>
      <c r="T626" s="67"/>
    </row>
    <row r="627" spans="1:20" ht="19" thickBot="1">
      <c r="A627" s="58">
        <f>'Field readings'!A621</f>
        <v>44139</v>
      </c>
      <c r="B627" s="59">
        <f>'Field readings'!B621</f>
        <v>7.04166666666287</v>
      </c>
      <c r="C627" s="65"/>
      <c r="D627" s="60">
        <f>'Field readings'!E621</f>
        <v>32</v>
      </c>
      <c r="E627" s="61">
        <f>'Field readings'!G621</f>
        <v>0</v>
      </c>
      <c r="F627" s="61">
        <f>'Field readings'!F621</f>
        <v>0</v>
      </c>
      <c r="G627" s="61">
        <f>'Field readings'!H621</f>
        <v>32</v>
      </c>
      <c r="H627" s="60">
        <f>'Field readings'!J621</f>
        <v>0</v>
      </c>
      <c r="I627" s="60">
        <f>'Field readings'!K621</f>
        <v>32</v>
      </c>
      <c r="J627" s="60">
        <f>'Field readings'!L621</f>
        <v>0</v>
      </c>
      <c r="K627" s="60">
        <f>'Field readings'!I621</f>
        <v>0.625</v>
      </c>
      <c r="L627" s="65">
        <f t="shared" si="10"/>
        <v>0</v>
      </c>
      <c r="M627" s="60">
        <f>'Gas calculations'!AM620</f>
        <v>0</v>
      </c>
      <c r="N627" s="65"/>
      <c r="O627" s="65"/>
      <c r="P627" s="65"/>
      <c r="Q627" s="65"/>
      <c r="R627" s="65"/>
      <c r="S627" s="65"/>
      <c r="T627" s="67"/>
    </row>
    <row r="628" spans="1:20" ht="19" thickBot="1">
      <c r="A628" s="58">
        <f>'Field readings'!A622</f>
        <v>44139</v>
      </c>
      <c r="B628" s="59">
        <f>'Field readings'!B622</f>
        <v>7.0520833333295299</v>
      </c>
      <c r="C628" s="65"/>
      <c r="D628" s="60">
        <f>'Field readings'!E622</f>
        <v>32</v>
      </c>
      <c r="E628" s="61">
        <f>'Field readings'!G622</f>
        <v>0</v>
      </c>
      <c r="F628" s="61">
        <f>'Field readings'!F622</f>
        <v>0</v>
      </c>
      <c r="G628" s="61">
        <f>'Field readings'!H622</f>
        <v>32</v>
      </c>
      <c r="H628" s="60">
        <f>'Field readings'!J622</f>
        <v>0</v>
      </c>
      <c r="I628" s="60">
        <f>'Field readings'!K622</f>
        <v>32</v>
      </c>
      <c r="J628" s="60">
        <f>'Field readings'!L622</f>
        <v>0</v>
      </c>
      <c r="K628" s="60">
        <f>'Field readings'!I622</f>
        <v>0.625</v>
      </c>
      <c r="L628" s="65">
        <f t="shared" si="10"/>
        <v>0</v>
      </c>
      <c r="M628" s="60">
        <f>'Gas calculations'!AM621</f>
        <v>0</v>
      </c>
      <c r="N628" s="65"/>
      <c r="O628" s="65"/>
      <c r="P628" s="65"/>
      <c r="Q628" s="65"/>
      <c r="R628" s="65"/>
      <c r="S628" s="65"/>
      <c r="T628" s="67"/>
    </row>
    <row r="629" spans="1:20" ht="19" thickBot="1">
      <c r="A629" s="58">
        <f>'Field readings'!A623</f>
        <v>44139</v>
      </c>
      <c r="B629" s="59">
        <f>'Field readings'!B623</f>
        <v>7.0624999999961897</v>
      </c>
      <c r="C629" s="65"/>
      <c r="D629" s="60">
        <f>'Field readings'!E623</f>
        <v>32</v>
      </c>
      <c r="E629" s="61">
        <f>'Field readings'!G623</f>
        <v>0</v>
      </c>
      <c r="F629" s="61">
        <f>'Field readings'!F623</f>
        <v>0</v>
      </c>
      <c r="G629" s="61">
        <f>'Field readings'!H623</f>
        <v>32</v>
      </c>
      <c r="H629" s="60">
        <f>'Field readings'!J623</f>
        <v>0</v>
      </c>
      <c r="I629" s="60">
        <f>'Field readings'!K623</f>
        <v>32</v>
      </c>
      <c r="J629" s="60">
        <f>'Field readings'!L623</f>
        <v>0</v>
      </c>
      <c r="K629" s="60">
        <f>'Field readings'!I623</f>
        <v>0.625</v>
      </c>
      <c r="L629" s="65">
        <f t="shared" si="10"/>
        <v>0</v>
      </c>
      <c r="M629" s="60">
        <f>'Gas calculations'!AM622</f>
        <v>0</v>
      </c>
      <c r="N629" s="65"/>
      <c r="O629" s="65"/>
      <c r="P629" s="65"/>
      <c r="Q629" s="65"/>
      <c r="R629" s="65"/>
      <c r="S629" s="65"/>
      <c r="T629" s="67"/>
    </row>
    <row r="630" spans="1:20" ht="19" thickBot="1">
      <c r="A630" s="58">
        <f>'Field readings'!A624</f>
        <v>44139</v>
      </c>
      <c r="B630" s="59">
        <f>'Field readings'!B624</f>
        <v>7.0729166666628496</v>
      </c>
      <c r="C630" s="65"/>
      <c r="D630" s="60">
        <f>'Field readings'!E624</f>
        <v>32</v>
      </c>
      <c r="E630" s="61">
        <f>'Field readings'!G624</f>
        <v>0</v>
      </c>
      <c r="F630" s="61">
        <f>'Field readings'!F624</f>
        <v>0</v>
      </c>
      <c r="G630" s="61">
        <f>'Field readings'!H624</f>
        <v>32</v>
      </c>
      <c r="H630" s="60">
        <f>'Field readings'!J624</f>
        <v>0</v>
      </c>
      <c r="I630" s="60">
        <f>'Field readings'!K624</f>
        <v>32</v>
      </c>
      <c r="J630" s="60">
        <f>'Field readings'!L624</f>
        <v>0</v>
      </c>
      <c r="K630" s="60">
        <f>'Field readings'!I624</f>
        <v>0.625</v>
      </c>
      <c r="L630" s="65">
        <f t="shared" si="10"/>
        <v>0</v>
      </c>
      <c r="M630" s="60">
        <f>'Gas calculations'!AM623</f>
        <v>0</v>
      </c>
      <c r="N630" s="65"/>
      <c r="O630" s="65"/>
      <c r="P630" s="65"/>
      <c r="Q630" s="65"/>
      <c r="R630" s="65"/>
      <c r="S630" s="65"/>
      <c r="T630" s="67"/>
    </row>
    <row r="631" spans="1:20" ht="19" thickBot="1">
      <c r="A631" s="58">
        <f>'Field readings'!A625</f>
        <v>44139</v>
      </c>
      <c r="B631" s="59">
        <f>'Field readings'!B625</f>
        <v>7.0833333333295103</v>
      </c>
      <c r="C631" s="65"/>
      <c r="D631" s="60">
        <f>'Field readings'!E625</f>
        <v>32</v>
      </c>
      <c r="E631" s="61">
        <f>'Field readings'!G625</f>
        <v>0</v>
      </c>
      <c r="F631" s="61">
        <f>'Field readings'!F625</f>
        <v>0</v>
      </c>
      <c r="G631" s="61">
        <f>'Field readings'!H625</f>
        <v>32</v>
      </c>
      <c r="H631" s="60">
        <f>'Field readings'!J625</f>
        <v>0</v>
      </c>
      <c r="I631" s="60">
        <f>'Field readings'!K625</f>
        <v>32</v>
      </c>
      <c r="J631" s="60">
        <f>'Field readings'!L625</f>
        <v>0</v>
      </c>
      <c r="K631" s="60">
        <f>'Field readings'!I625</f>
        <v>0.625</v>
      </c>
      <c r="L631" s="65">
        <f t="shared" si="10"/>
        <v>0</v>
      </c>
      <c r="M631" s="60">
        <f>'Gas calculations'!AM624</f>
        <v>0</v>
      </c>
      <c r="N631" s="65"/>
      <c r="O631" s="65"/>
      <c r="P631" s="65"/>
      <c r="Q631" s="65"/>
      <c r="R631" s="65"/>
      <c r="S631" s="65"/>
      <c r="T631" s="67"/>
    </row>
    <row r="632" spans="1:20" ht="19" thickBot="1">
      <c r="A632" s="58">
        <f>'Field readings'!A626</f>
        <v>44139</v>
      </c>
      <c r="B632" s="59">
        <f>'Field readings'!B626</f>
        <v>7.0937499999961702</v>
      </c>
      <c r="C632" s="65"/>
      <c r="D632" s="60">
        <f>'Field readings'!E626</f>
        <v>32</v>
      </c>
      <c r="E632" s="61">
        <f>'Field readings'!G626</f>
        <v>0</v>
      </c>
      <c r="F632" s="61">
        <f>'Field readings'!F626</f>
        <v>0</v>
      </c>
      <c r="G632" s="61">
        <f>'Field readings'!H626</f>
        <v>32</v>
      </c>
      <c r="H632" s="60">
        <f>'Field readings'!J626</f>
        <v>0</v>
      </c>
      <c r="I632" s="60">
        <f>'Field readings'!K626</f>
        <v>32</v>
      </c>
      <c r="J632" s="60">
        <f>'Field readings'!L626</f>
        <v>0</v>
      </c>
      <c r="K632" s="60">
        <f>'Field readings'!I626</f>
        <v>0.625</v>
      </c>
      <c r="L632" s="65">
        <f t="shared" si="10"/>
        <v>0</v>
      </c>
      <c r="M632" s="60">
        <f>'Gas calculations'!AM625</f>
        <v>0</v>
      </c>
      <c r="N632" s="65"/>
      <c r="O632" s="65"/>
      <c r="P632" s="65"/>
      <c r="Q632" s="65"/>
      <c r="R632" s="65"/>
      <c r="S632" s="65"/>
      <c r="T632" s="67"/>
    </row>
    <row r="633" spans="1:20" ht="19" thickBot="1">
      <c r="A633" s="58">
        <f>'Field readings'!A627</f>
        <v>44139</v>
      </c>
      <c r="B633" s="59">
        <f>'Field readings'!B627</f>
        <v>7.10416666666283</v>
      </c>
      <c r="C633" s="65"/>
      <c r="D633" s="60">
        <f>'Field readings'!E627</f>
        <v>32</v>
      </c>
      <c r="E633" s="61">
        <f>'Field readings'!G627</f>
        <v>0</v>
      </c>
      <c r="F633" s="61">
        <f>'Field readings'!F627</f>
        <v>0</v>
      </c>
      <c r="G633" s="61">
        <f>'Field readings'!H627</f>
        <v>32</v>
      </c>
      <c r="H633" s="60">
        <f>'Field readings'!J627</f>
        <v>0</v>
      </c>
      <c r="I633" s="60">
        <f>'Field readings'!K627</f>
        <v>32</v>
      </c>
      <c r="J633" s="60">
        <f>'Field readings'!L627</f>
        <v>0</v>
      </c>
      <c r="K633" s="60">
        <f>'Field readings'!I627</f>
        <v>0.625</v>
      </c>
      <c r="L633" s="65">
        <f t="shared" si="10"/>
        <v>0</v>
      </c>
      <c r="M633" s="60">
        <f>'Gas calculations'!AM626</f>
        <v>0</v>
      </c>
      <c r="N633" s="65"/>
      <c r="O633" s="65"/>
      <c r="P633" s="65"/>
      <c r="Q633" s="65"/>
      <c r="R633" s="65"/>
      <c r="S633" s="65"/>
      <c r="T633" s="67"/>
    </row>
    <row r="634" spans="1:20" ht="19" thickBot="1">
      <c r="A634" s="58">
        <f>'Field readings'!A628</f>
        <v>44139</v>
      </c>
      <c r="B634" s="59">
        <f>'Field readings'!B628</f>
        <v>7.1145833333294899</v>
      </c>
      <c r="C634" s="65"/>
      <c r="D634" s="60">
        <f>'Field readings'!E628</f>
        <v>32</v>
      </c>
      <c r="E634" s="61">
        <f>'Field readings'!G628</f>
        <v>0</v>
      </c>
      <c r="F634" s="61">
        <f>'Field readings'!F628</f>
        <v>0</v>
      </c>
      <c r="G634" s="61">
        <f>'Field readings'!H628</f>
        <v>32</v>
      </c>
      <c r="H634" s="60">
        <f>'Field readings'!J628</f>
        <v>0</v>
      </c>
      <c r="I634" s="60">
        <f>'Field readings'!K628</f>
        <v>32</v>
      </c>
      <c r="J634" s="60">
        <f>'Field readings'!L628</f>
        <v>0</v>
      </c>
      <c r="K634" s="60">
        <f>'Field readings'!I628</f>
        <v>0.625</v>
      </c>
      <c r="L634" s="65">
        <f t="shared" si="10"/>
        <v>0</v>
      </c>
      <c r="M634" s="60">
        <f>'Gas calculations'!AM627</f>
        <v>0</v>
      </c>
      <c r="N634" s="65"/>
      <c r="O634" s="65"/>
      <c r="P634" s="65"/>
      <c r="Q634" s="65"/>
      <c r="R634" s="65"/>
      <c r="S634" s="65"/>
      <c r="T634" s="67"/>
    </row>
    <row r="635" spans="1:20" ht="19" thickBot="1">
      <c r="A635" s="58">
        <f>'Field readings'!A629</f>
        <v>44139</v>
      </c>
      <c r="B635" s="59">
        <f>'Field readings'!B629</f>
        <v>7.1249999999961497</v>
      </c>
      <c r="C635" s="65"/>
      <c r="D635" s="60">
        <f>'Field readings'!E629</f>
        <v>32</v>
      </c>
      <c r="E635" s="61">
        <f>'Field readings'!G629</f>
        <v>0</v>
      </c>
      <c r="F635" s="61">
        <f>'Field readings'!F629</f>
        <v>0</v>
      </c>
      <c r="G635" s="61">
        <f>'Field readings'!H629</f>
        <v>32</v>
      </c>
      <c r="H635" s="60">
        <f>'Field readings'!J629</f>
        <v>0</v>
      </c>
      <c r="I635" s="60">
        <f>'Field readings'!K629</f>
        <v>32</v>
      </c>
      <c r="J635" s="60">
        <f>'Field readings'!L629</f>
        <v>0</v>
      </c>
      <c r="K635" s="60">
        <f>'Field readings'!I629</f>
        <v>0.625</v>
      </c>
      <c r="L635" s="65">
        <f t="shared" si="10"/>
        <v>0</v>
      </c>
      <c r="M635" s="60">
        <f>'Gas calculations'!AM628</f>
        <v>0</v>
      </c>
      <c r="N635" s="65"/>
      <c r="O635" s="65"/>
      <c r="P635" s="65"/>
      <c r="Q635" s="65"/>
      <c r="R635" s="65"/>
      <c r="S635" s="65"/>
      <c r="T635" s="67"/>
    </row>
    <row r="636" spans="1:20" ht="19" thickBot="1">
      <c r="A636" s="58">
        <f>'Field readings'!A630</f>
        <v>44139</v>
      </c>
      <c r="B636" s="59">
        <f>'Field readings'!B630</f>
        <v>7.1354166666628096</v>
      </c>
      <c r="C636" s="65"/>
      <c r="D636" s="60">
        <f>'Field readings'!E630</f>
        <v>32</v>
      </c>
      <c r="E636" s="61">
        <f>'Field readings'!G630</f>
        <v>0</v>
      </c>
      <c r="F636" s="61">
        <f>'Field readings'!F630</f>
        <v>0</v>
      </c>
      <c r="G636" s="61">
        <f>'Field readings'!H630</f>
        <v>32</v>
      </c>
      <c r="H636" s="60">
        <f>'Field readings'!J630</f>
        <v>0</v>
      </c>
      <c r="I636" s="60">
        <f>'Field readings'!K630</f>
        <v>32</v>
      </c>
      <c r="J636" s="60">
        <f>'Field readings'!L630</f>
        <v>0</v>
      </c>
      <c r="K636" s="60">
        <f>'Field readings'!I630</f>
        <v>0.625</v>
      </c>
      <c r="L636" s="65">
        <f t="shared" si="10"/>
        <v>0</v>
      </c>
      <c r="M636" s="60">
        <f>'Gas calculations'!AM629</f>
        <v>0</v>
      </c>
      <c r="N636" s="65"/>
      <c r="O636" s="65"/>
      <c r="P636" s="65"/>
      <c r="Q636" s="65"/>
      <c r="R636" s="65"/>
      <c r="S636" s="65"/>
      <c r="T636" s="67"/>
    </row>
    <row r="637" spans="1:20" ht="19" thickBot="1">
      <c r="A637" s="58">
        <f>'Field readings'!A631</f>
        <v>44139</v>
      </c>
      <c r="B637" s="59">
        <f>'Field readings'!B631</f>
        <v>7.1458333333294703</v>
      </c>
      <c r="C637" s="65"/>
      <c r="D637" s="60">
        <f>'Field readings'!E631</f>
        <v>32</v>
      </c>
      <c r="E637" s="61">
        <f>'Field readings'!G631</f>
        <v>0</v>
      </c>
      <c r="F637" s="61">
        <f>'Field readings'!F631</f>
        <v>0</v>
      </c>
      <c r="G637" s="61">
        <f>'Field readings'!H631</f>
        <v>32</v>
      </c>
      <c r="H637" s="60">
        <f>'Field readings'!J631</f>
        <v>0</v>
      </c>
      <c r="I637" s="60">
        <f>'Field readings'!K631</f>
        <v>32</v>
      </c>
      <c r="J637" s="60">
        <f>'Field readings'!L631</f>
        <v>0</v>
      </c>
      <c r="K637" s="60">
        <f>'Field readings'!I631</f>
        <v>0.625</v>
      </c>
      <c r="L637" s="65">
        <f t="shared" si="10"/>
        <v>0</v>
      </c>
      <c r="M637" s="60">
        <f>'Gas calculations'!AM630</f>
        <v>0</v>
      </c>
      <c r="N637" s="65"/>
      <c r="O637" s="65"/>
      <c r="P637" s="65"/>
      <c r="Q637" s="65"/>
      <c r="R637" s="65"/>
      <c r="S637" s="65"/>
      <c r="T637" s="67"/>
    </row>
    <row r="638" spans="1:20" ht="19" thickBot="1">
      <c r="A638" s="58">
        <f>'Field readings'!A632</f>
        <v>44139</v>
      </c>
      <c r="B638" s="59">
        <f>'Field readings'!B632</f>
        <v>7.1562499999961302</v>
      </c>
      <c r="C638" s="65"/>
      <c r="D638" s="60">
        <f>'Field readings'!E632</f>
        <v>32</v>
      </c>
      <c r="E638" s="61">
        <f>'Field readings'!G632</f>
        <v>0</v>
      </c>
      <c r="F638" s="61">
        <f>'Field readings'!F632</f>
        <v>0</v>
      </c>
      <c r="G638" s="61">
        <f>'Field readings'!H632</f>
        <v>32</v>
      </c>
      <c r="H638" s="60">
        <f>'Field readings'!J632</f>
        <v>0</v>
      </c>
      <c r="I638" s="60">
        <f>'Field readings'!K632</f>
        <v>32</v>
      </c>
      <c r="J638" s="60">
        <f>'Field readings'!L632</f>
        <v>0</v>
      </c>
      <c r="K638" s="60">
        <f>'Field readings'!I632</f>
        <v>0.625</v>
      </c>
      <c r="L638" s="65">
        <f t="shared" si="10"/>
        <v>0</v>
      </c>
      <c r="M638" s="60">
        <f>'Gas calculations'!AM631</f>
        <v>0</v>
      </c>
      <c r="N638" s="65"/>
      <c r="O638" s="65"/>
      <c r="P638" s="65"/>
      <c r="Q638" s="65"/>
      <c r="R638" s="65"/>
      <c r="S638" s="65"/>
      <c r="T638" s="67"/>
    </row>
    <row r="639" spans="1:20" ht="19" thickBot="1">
      <c r="A639" s="58">
        <f>'Field readings'!A633</f>
        <v>44139</v>
      </c>
      <c r="B639" s="59">
        <f>'Field readings'!B633</f>
        <v>7.1666666666627901</v>
      </c>
      <c r="C639" s="65"/>
      <c r="D639" s="60">
        <f>'Field readings'!E633</f>
        <v>32</v>
      </c>
      <c r="E639" s="61">
        <f>'Field readings'!G633</f>
        <v>0</v>
      </c>
      <c r="F639" s="61">
        <f>'Field readings'!F633</f>
        <v>0</v>
      </c>
      <c r="G639" s="61">
        <f>'Field readings'!H633</f>
        <v>32</v>
      </c>
      <c r="H639" s="60">
        <f>'Field readings'!J633</f>
        <v>0</v>
      </c>
      <c r="I639" s="60">
        <f>'Field readings'!K633</f>
        <v>32</v>
      </c>
      <c r="J639" s="60">
        <f>'Field readings'!L633</f>
        <v>0</v>
      </c>
      <c r="K639" s="60">
        <f>'Field readings'!I633</f>
        <v>0.625</v>
      </c>
      <c r="L639" s="65">
        <f t="shared" si="10"/>
        <v>0</v>
      </c>
      <c r="M639" s="60">
        <f>'Gas calculations'!AM632</f>
        <v>0</v>
      </c>
      <c r="N639" s="65"/>
      <c r="O639" s="65"/>
      <c r="P639" s="65"/>
      <c r="Q639" s="65"/>
      <c r="R639" s="65"/>
      <c r="S639" s="65"/>
      <c r="T639" s="67"/>
    </row>
    <row r="640" spans="1:20" ht="19" thickBot="1">
      <c r="A640" s="58">
        <f>'Field readings'!A634</f>
        <v>44139</v>
      </c>
      <c r="B640" s="59">
        <f>'Field readings'!B634</f>
        <v>7.1770833333294499</v>
      </c>
      <c r="C640" s="65"/>
      <c r="D640" s="60">
        <f>'Field readings'!E634</f>
        <v>32</v>
      </c>
      <c r="E640" s="61">
        <f>'Field readings'!G634</f>
        <v>0</v>
      </c>
      <c r="F640" s="61">
        <f>'Field readings'!F634</f>
        <v>0</v>
      </c>
      <c r="G640" s="61">
        <f>'Field readings'!H634</f>
        <v>32</v>
      </c>
      <c r="H640" s="60">
        <f>'Field readings'!J634</f>
        <v>0</v>
      </c>
      <c r="I640" s="60">
        <f>'Field readings'!K634</f>
        <v>32</v>
      </c>
      <c r="J640" s="60">
        <f>'Field readings'!L634</f>
        <v>0</v>
      </c>
      <c r="K640" s="60">
        <f>'Field readings'!I634</f>
        <v>0.625</v>
      </c>
      <c r="L640" s="65">
        <f t="shared" si="10"/>
        <v>0</v>
      </c>
      <c r="M640" s="60">
        <f>'Gas calculations'!AM633</f>
        <v>0</v>
      </c>
      <c r="N640" s="65"/>
      <c r="O640" s="65"/>
      <c r="P640" s="65"/>
      <c r="Q640" s="65"/>
      <c r="R640" s="65"/>
      <c r="S640" s="65"/>
      <c r="T640" s="67"/>
    </row>
    <row r="641" spans="1:20" ht="19" thickBot="1">
      <c r="A641" s="58">
        <f>'Field readings'!A635</f>
        <v>44139</v>
      </c>
      <c r="B641" s="59">
        <f>'Field readings'!B635</f>
        <v>7.1874999999961204</v>
      </c>
      <c r="C641" s="65"/>
      <c r="D641" s="60">
        <f>'Field readings'!E635</f>
        <v>32</v>
      </c>
      <c r="E641" s="61">
        <f>'Field readings'!G635</f>
        <v>0</v>
      </c>
      <c r="F641" s="61">
        <f>'Field readings'!F635</f>
        <v>0</v>
      </c>
      <c r="G641" s="61">
        <f>'Field readings'!H635</f>
        <v>32</v>
      </c>
      <c r="H641" s="60">
        <f>'Field readings'!J635</f>
        <v>0</v>
      </c>
      <c r="I641" s="60">
        <f>'Field readings'!K635</f>
        <v>32</v>
      </c>
      <c r="J641" s="60">
        <f>'Field readings'!L635</f>
        <v>0</v>
      </c>
      <c r="K641" s="60">
        <f>'Field readings'!I635</f>
        <v>0.625</v>
      </c>
      <c r="L641" s="65">
        <f t="shared" si="10"/>
        <v>0</v>
      </c>
      <c r="M641" s="60">
        <f>'Gas calculations'!AM634</f>
        <v>0</v>
      </c>
      <c r="N641" s="65"/>
      <c r="O641" s="65"/>
      <c r="P641" s="65"/>
      <c r="Q641" s="65"/>
      <c r="R641" s="65"/>
      <c r="S641" s="65"/>
      <c r="T641" s="67"/>
    </row>
    <row r="642" spans="1:20" ht="19" thickBot="1">
      <c r="A642" s="58">
        <f>'Field readings'!A636</f>
        <v>44139</v>
      </c>
      <c r="B642" s="59">
        <f>'Field readings'!B636</f>
        <v>7.1979166666627803</v>
      </c>
      <c r="C642" s="65"/>
      <c r="D642" s="60">
        <f>'Field readings'!E636</f>
        <v>32</v>
      </c>
      <c r="E642" s="61">
        <f>'Field readings'!G636</f>
        <v>0</v>
      </c>
      <c r="F642" s="61">
        <f>'Field readings'!F636</f>
        <v>0</v>
      </c>
      <c r="G642" s="61">
        <f>'Field readings'!H636</f>
        <v>32</v>
      </c>
      <c r="H642" s="60">
        <f>'Field readings'!J636</f>
        <v>0</v>
      </c>
      <c r="I642" s="60">
        <f>'Field readings'!K636</f>
        <v>32</v>
      </c>
      <c r="J642" s="60">
        <f>'Field readings'!L636</f>
        <v>0</v>
      </c>
      <c r="K642" s="60">
        <f>'Field readings'!I636</f>
        <v>0.625</v>
      </c>
      <c r="L642" s="65">
        <f t="shared" si="10"/>
        <v>0</v>
      </c>
      <c r="M642" s="60">
        <f>'Gas calculations'!AM635</f>
        <v>0</v>
      </c>
      <c r="N642" s="65"/>
      <c r="O642" s="65"/>
      <c r="P642" s="65"/>
      <c r="Q642" s="65"/>
      <c r="R642" s="65"/>
      <c r="S642" s="65"/>
      <c r="T642" s="67"/>
    </row>
    <row r="643" spans="1:20" ht="19" thickBot="1">
      <c r="A643" s="58">
        <f>'Field readings'!A637</f>
        <v>44139</v>
      </c>
      <c r="B643" s="59">
        <f>'Field readings'!B637</f>
        <v>7.2083333333294402</v>
      </c>
      <c r="C643" s="65"/>
      <c r="D643" s="60">
        <f>'Field readings'!E637</f>
        <v>32</v>
      </c>
      <c r="E643" s="61">
        <f>'Field readings'!G637</f>
        <v>0</v>
      </c>
      <c r="F643" s="61">
        <f>'Field readings'!F637</f>
        <v>0</v>
      </c>
      <c r="G643" s="61">
        <f>'Field readings'!H637</f>
        <v>32</v>
      </c>
      <c r="H643" s="60">
        <f>'Field readings'!J637</f>
        <v>0</v>
      </c>
      <c r="I643" s="60">
        <f>'Field readings'!K637</f>
        <v>32</v>
      </c>
      <c r="J643" s="60">
        <f>'Field readings'!L637</f>
        <v>0</v>
      </c>
      <c r="K643" s="60">
        <f>'Field readings'!I637</f>
        <v>0.625</v>
      </c>
      <c r="L643" s="65">
        <f t="shared" si="10"/>
        <v>0</v>
      </c>
      <c r="M643" s="60">
        <f>'Gas calculations'!AM636</f>
        <v>0</v>
      </c>
      <c r="N643" s="65"/>
      <c r="O643" s="65"/>
      <c r="P643" s="65"/>
      <c r="Q643" s="65"/>
      <c r="R643" s="65"/>
      <c r="S643" s="65"/>
      <c r="T643" s="67"/>
    </row>
    <row r="644" spans="1:20" ht="19" thickBot="1">
      <c r="A644" s="58">
        <f>'Field readings'!A638</f>
        <v>44139</v>
      </c>
      <c r="B644" s="59">
        <f>'Field readings'!B638</f>
        <v>7.2187499999960902</v>
      </c>
      <c r="C644" s="65"/>
      <c r="D644" s="60">
        <f>'Field readings'!E638</f>
        <v>32</v>
      </c>
      <c r="E644" s="61">
        <f>'Field readings'!G638</f>
        <v>0</v>
      </c>
      <c r="F644" s="61">
        <f>'Field readings'!F638</f>
        <v>0</v>
      </c>
      <c r="G644" s="61">
        <f>'Field readings'!H638</f>
        <v>32</v>
      </c>
      <c r="H644" s="60">
        <f>'Field readings'!J638</f>
        <v>0</v>
      </c>
      <c r="I644" s="60">
        <f>'Field readings'!K638</f>
        <v>32</v>
      </c>
      <c r="J644" s="60">
        <f>'Field readings'!L638</f>
        <v>0</v>
      </c>
      <c r="K644" s="60">
        <f>'Field readings'!I638</f>
        <v>0.625</v>
      </c>
      <c r="L644" s="65">
        <f t="shared" si="10"/>
        <v>0</v>
      </c>
      <c r="M644" s="60">
        <f>'Gas calculations'!AM637</f>
        <v>0</v>
      </c>
      <c r="N644" s="65"/>
      <c r="O644" s="65"/>
      <c r="P644" s="65"/>
      <c r="Q644" s="65"/>
      <c r="R644" s="65"/>
      <c r="S644" s="65"/>
      <c r="T644" s="67"/>
    </row>
    <row r="645" spans="1:20" ht="19" thickBot="1">
      <c r="A645" s="58">
        <f>'Field readings'!A639</f>
        <v>44139</v>
      </c>
      <c r="B645" s="59">
        <f>'Field readings'!B639</f>
        <v>7.2291666666627501</v>
      </c>
      <c r="C645" s="65"/>
      <c r="D645" s="60">
        <f>'Field readings'!E639</f>
        <v>32</v>
      </c>
      <c r="E645" s="61">
        <f>'Field readings'!G639</f>
        <v>0</v>
      </c>
      <c r="F645" s="61">
        <f>'Field readings'!F639</f>
        <v>0</v>
      </c>
      <c r="G645" s="61">
        <f>'Field readings'!H639</f>
        <v>32</v>
      </c>
      <c r="H645" s="60">
        <f>'Field readings'!J639</f>
        <v>0</v>
      </c>
      <c r="I645" s="60">
        <f>'Field readings'!K639</f>
        <v>32</v>
      </c>
      <c r="J645" s="60">
        <f>'Field readings'!L639</f>
        <v>0</v>
      </c>
      <c r="K645" s="60">
        <f>'Field readings'!I639</f>
        <v>0.625</v>
      </c>
      <c r="L645" s="65">
        <f t="shared" si="10"/>
        <v>0</v>
      </c>
      <c r="M645" s="60">
        <f>'Gas calculations'!AM638</f>
        <v>0</v>
      </c>
      <c r="N645" s="65"/>
      <c r="O645" s="65"/>
      <c r="P645" s="65"/>
      <c r="Q645" s="65"/>
      <c r="R645" s="65"/>
      <c r="S645" s="65"/>
      <c r="T645" s="67"/>
    </row>
    <row r="646" spans="1:20" ht="19" thickBot="1">
      <c r="A646" s="58">
        <f>'Field readings'!A640</f>
        <v>44139</v>
      </c>
      <c r="B646" s="59">
        <f>'Field readings'!B640</f>
        <v>7.2395833333294197</v>
      </c>
      <c r="C646" s="65"/>
      <c r="D646" s="60">
        <f>'Field readings'!E640</f>
        <v>32</v>
      </c>
      <c r="E646" s="61">
        <f>'Field readings'!G640</f>
        <v>0</v>
      </c>
      <c r="F646" s="61">
        <f>'Field readings'!F640</f>
        <v>0</v>
      </c>
      <c r="G646" s="61">
        <f>'Field readings'!H640</f>
        <v>32</v>
      </c>
      <c r="H646" s="60">
        <f>'Field readings'!J640</f>
        <v>0</v>
      </c>
      <c r="I646" s="60">
        <f>'Field readings'!K640</f>
        <v>32</v>
      </c>
      <c r="J646" s="60">
        <f>'Field readings'!L640</f>
        <v>0</v>
      </c>
      <c r="K646" s="60">
        <f>'Field readings'!I640</f>
        <v>0.625</v>
      </c>
      <c r="L646" s="65">
        <f t="shared" si="10"/>
        <v>0</v>
      </c>
      <c r="M646" s="60">
        <f>'Gas calculations'!AM639</f>
        <v>0</v>
      </c>
      <c r="N646" s="65"/>
      <c r="O646" s="65"/>
      <c r="P646" s="65"/>
      <c r="Q646" s="65"/>
      <c r="R646" s="65"/>
      <c r="S646" s="65"/>
      <c r="T646" s="67"/>
    </row>
    <row r="647" spans="1:20" ht="19" thickBot="1">
      <c r="A647" s="58">
        <f>'Field readings'!A641</f>
        <v>44139</v>
      </c>
      <c r="B647" s="59">
        <f>'Field readings'!B641</f>
        <v>7.2499999999960796</v>
      </c>
      <c r="C647" s="65"/>
      <c r="D647" s="60">
        <f>'Field readings'!E641</f>
        <v>32</v>
      </c>
      <c r="E647" s="61">
        <f>'Field readings'!G641</f>
        <v>0</v>
      </c>
      <c r="F647" s="61">
        <f>'Field readings'!F641</f>
        <v>0</v>
      </c>
      <c r="G647" s="61">
        <f>'Field readings'!H641</f>
        <v>32</v>
      </c>
      <c r="H647" s="60">
        <f>'Field readings'!J641</f>
        <v>0</v>
      </c>
      <c r="I647" s="60">
        <f>'Field readings'!K641</f>
        <v>32</v>
      </c>
      <c r="J647" s="60">
        <f>'Field readings'!L641</f>
        <v>0</v>
      </c>
      <c r="K647" s="60">
        <f>'Field readings'!I641</f>
        <v>0.625</v>
      </c>
      <c r="L647" s="65">
        <f t="shared" si="10"/>
        <v>0</v>
      </c>
      <c r="M647" s="60">
        <f>'Gas calculations'!AM640</f>
        <v>0</v>
      </c>
      <c r="N647" s="65"/>
      <c r="O647" s="65"/>
      <c r="P647" s="65"/>
      <c r="Q647" s="65"/>
      <c r="R647" s="65"/>
      <c r="S647" s="65"/>
      <c r="T647" s="67"/>
    </row>
    <row r="648" spans="1:20" ht="19" thickBot="1">
      <c r="A648" s="58">
        <f>'Field readings'!A642</f>
        <v>44139</v>
      </c>
      <c r="B648" s="59">
        <f>'Field readings'!B642</f>
        <v>7.2604166666627403</v>
      </c>
      <c r="C648" s="65"/>
      <c r="D648" s="60">
        <f>'Field readings'!E642</f>
        <v>32</v>
      </c>
      <c r="E648" s="61">
        <f>'Field readings'!G642</f>
        <v>0</v>
      </c>
      <c r="F648" s="61">
        <f>'Field readings'!F642</f>
        <v>0</v>
      </c>
      <c r="G648" s="61">
        <f>'Field readings'!H642</f>
        <v>32</v>
      </c>
      <c r="H648" s="60">
        <f>'Field readings'!J642</f>
        <v>0</v>
      </c>
      <c r="I648" s="60">
        <f>'Field readings'!K642</f>
        <v>32</v>
      </c>
      <c r="J648" s="60">
        <f>'Field readings'!L642</f>
        <v>0</v>
      </c>
      <c r="K648" s="60">
        <f>'Field readings'!I642</f>
        <v>0.625</v>
      </c>
      <c r="L648" s="65">
        <f t="shared" si="10"/>
        <v>0</v>
      </c>
      <c r="M648" s="60">
        <f>'Gas calculations'!AM641</f>
        <v>0</v>
      </c>
      <c r="N648" s="65"/>
      <c r="O648" s="65"/>
      <c r="P648" s="65"/>
      <c r="Q648" s="65"/>
      <c r="R648" s="65"/>
      <c r="S648" s="65"/>
      <c r="T648" s="67"/>
    </row>
    <row r="649" spans="1:20" ht="19" thickBot="1">
      <c r="A649" s="58">
        <f>'Field readings'!A643</f>
        <v>44139</v>
      </c>
      <c r="B649" s="59">
        <f>'Field readings'!B643</f>
        <v>7.2708333333294002</v>
      </c>
      <c r="C649" s="65"/>
      <c r="D649" s="60">
        <f>'Field readings'!E643</f>
        <v>32</v>
      </c>
      <c r="E649" s="61">
        <f>'Field readings'!G643</f>
        <v>0</v>
      </c>
      <c r="F649" s="61">
        <f>'Field readings'!F643</f>
        <v>0</v>
      </c>
      <c r="G649" s="61">
        <f>'Field readings'!H643</f>
        <v>32</v>
      </c>
      <c r="H649" s="60">
        <f>'Field readings'!J643</f>
        <v>0</v>
      </c>
      <c r="I649" s="60">
        <f>'Field readings'!K643</f>
        <v>32</v>
      </c>
      <c r="J649" s="60">
        <f>'Field readings'!L643</f>
        <v>0</v>
      </c>
      <c r="K649" s="60">
        <f>'Field readings'!I643</f>
        <v>0.625</v>
      </c>
      <c r="L649" s="65">
        <f t="shared" si="10"/>
        <v>0</v>
      </c>
      <c r="M649" s="60">
        <f>'Gas calculations'!AM642</f>
        <v>0</v>
      </c>
      <c r="N649" s="65"/>
      <c r="O649" s="65"/>
      <c r="P649" s="65"/>
      <c r="Q649" s="65"/>
      <c r="R649" s="65"/>
      <c r="S649" s="65"/>
      <c r="T649" s="67"/>
    </row>
    <row r="650" spans="1:20" ht="19" thickBot="1">
      <c r="A650" s="58">
        <f>'Field readings'!A644</f>
        <v>44139</v>
      </c>
      <c r="B650" s="59">
        <f>'Field readings'!B644</f>
        <v>7.28124999999606</v>
      </c>
      <c r="C650" s="65"/>
      <c r="D650" s="60">
        <f>'Field readings'!E644</f>
        <v>32</v>
      </c>
      <c r="E650" s="61">
        <f>'Field readings'!G644</f>
        <v>0</v>
      </c>
      <c r="F650" s="61">
        <f>'Field readings'!F644</f>
        <v>0</v>
      </c>
      <c r="G650" s="61">
        <f>'Field readings'!H644</f>
        <v>32</v>
      </c>
      <c r="H650" s="60">
        <f>'Field readings'!J644</f>
        <v>0</v>
      </c>
      <c r="I650" s="60">
        <f>'Field readings'!K644</f>
        <v>32</v>
      </c>
      <c r="J650" s="60">
        <f>'Field readings'!L644</f>
        <v>0</v>
      </c>
      <c r="K650" s="60">
        <f>'Field readings'!I644</f>
        <v>0.625</v>
      </c>
      <c r="L650" s="65">
        <f t="shared" si="10"/>
        <v>0</v>
      </c>
      <c r="M650" s="60">
        <f>'Gas calculations'!AM643</f>
        <v>0</v>
      </c>
      <c r="N650" s="65"/>
      <c r="O650" s="65"/>
      <c r="P650" s="65"/>
      <c r="Q650" s="65"/>
      <c r="R650" s="65"/>
      <c r="S650" s="65"/>
      <c r="T650" s="67"/>
    </row>
    <row r="651" spans="1:20" ht="19" thickBot="1">
      <c r="A651" s="58">
        <f>'Field readings'!A645</f>
        <v>44139</v>
      </c>
      <c r="B651" s="59">
        <f>'Field readings'!B645</f>
        <v>7.2916666666627199</v>
      </c>
      <c r="C651" s="65"/>
      <c r="D651" s="60">
        <f>'Field readings'!E645</f>
        <v>32</v>
      </c>
      <c r="E651" s="61">
        <f>'Field readings'!G645</f>
        <v>0</v>
      </c>
      <c r="F651" s="61">
        <f>'Field readings'!F645</f>
        <v>0</v>
      </c>
      <c r="G651" s="61">
        <f>'Field readings'!H645</f>
        <v>32</v>
      </c>
      <c r="H651" s="60">
        <f>'Field readings'!J645</f>
        <v>0</v>
      </c>
      <c r="I651" s="60">
        <f>'Field readings'!K645</f>
        <v>32</v>
      </c>
      <c r="J651" s="60">
        <f>'Field readings'!L645</f>
        <v>0</v>
      </c>
      <c r="K651" s="60">
        <f>'Field readings'!I645</f>
        <v>0.625</v>
      </c>
      <c r="L651" s="65">
        <f t="shared" si="10"/>
        <v>0</v>
      </c>
      <c r="M651" s="60">
        <f>'Gas calculations'!AM644</f>
        <v>0</v>
      </c>
      <c r="N651" s="65"/>
      <c r="O651" s="65"/>
      <c r="P651" s="65"/>
      <c r="Q651" s="65"/>
      <c r="R651" s="65"/>
      <c r="S651" s="65"/>
      <c r="T651" s="67"/>
    </row>
    <row r="652" spans="1:20" ht="19" thickBot="1">
      <c r="A652" s="58">
        <f>'Field readings'!A646</f>
        <v>44139</v>
      </c>
      <c r="B652" s="59">
        <f>'Field readings'!B646</f>
        <v>7.3020833333293798</v>
      </c>
      <c r="C652" s="65"/>
      <c r="D652" s="60">
        <f>'Field readings'!E646</f>
        <v>32</v>
      </c>
      <c r="E652" s="61">
        <f>'Field readings'!G646</f>
        <v>0</v>
      </c>
      <c r="F652" s="61">
        <f>'Field readings'!F646</f>
        <v>0</v>
      </c>
      <c r="G652" s="61">
        <f>'Field readings'!H646</f>
        <v>32</v>
      </c>
      <c r="H652" s="60">
        <f>'Field readings'!J646</f>
        <v>0</v>
      </c>
      <c r="I652" s="60">
        <f>'Field readings'!K646</f>
        <v>32</v>
      </c>
      <c r="J652" s="60">
        <f>'Field readings'!L646</f>
        <v>0</v>
      </c>
      <c r="K652" s="60">
        <f>'Field readings'!I646</f>
        <v>0.625</v>
      </c>
      <c r="L652" s="65">
        <f t="shared" si="10"/>
        <v>0</v>
      </c>
      <c r="M652" s="60">
        <f>'Gas calculations'!AM645</f>
        <v>0</v>
      </c>
      <c r="N652" s="65"/>
      <c r="O652" s="65"/>
      <c r="P652" s="65"/>
      <c r="Q652" s="65"/>
      <c r="R652" s="65"/>
      <c r="S652" s="65"/>
      <c r="T652" s="67"/>
    </row>
    <row r="653" spans="1:20" ht="19" thickBot="1">
      <c r="A653" s="58">
        <f>'Field readings'!A647</f>
        <v>44139</v>
      </c>
      <c r="B653" s="59">
        <f>'Field readings'!B647</f>
        <v>7.3124999999960396</v>
      </c>
      <c r="C653" s="65"/>
      <c r="D653" s="60">
        <f>'Field readings'!E647</f>
        <v>32</v>
      </c>
      <c r="E653" s="61">
        <f>'Field readings'!G647</f>
        <v>0</v>
      </c>
      <c r="F653" s="61">
        <f>'Field readings'!F647</f>
        <v>0</v>
      </c>
      <c r="G653" s="61">
        <f>'Field readings'!H647</f>
        <v>32</v>
      </c>
      <c r="H653" s="60">
        <f>'Field readings'!J647</f>
        <v>0</v>
      </c>
      <c r="I653" s="60">
        <f>'Field readings'!K647</f>
        <v>32</v>
      </c>
      <c r="J653" s="60">
        <f>'Field readings'!L647</f>
        <v>0</v>
      </c>
      <c r="K653" s="60">
        <f>'Field readings'!I647</f>
        <v>0.625</v>
      </c>
      <c r="L653" s="65">
        <f t="shared" si="10"/>
        <v>0</v>
      </c>
      <c r="M653" s="60">
        <f>'Gas calculations'!AM646</f>
        <v>0</v>
      </c>
      <c r="N653" s="65"/>
      <c r="O653" s="65"/>
      <c r="P653" s="65"/>
      <c r="Q653" s="65"/>
      <c r="R653" s="65"/>
      <c r="S653" s="65"/>
      <c r="T653" s="67"/>
    </row>
    <row r="654" spans="1:20" ht="19" thickBot="1">
      <c r="A654" s="58">
        <f>'Field readings'!A648</f>
        <v>44139</v>
      </c>
      <c r="B654" s="59">
        <f>'Field readings'!B648</f>
        <v>7.3229166666627004</v>
      </c>
      <c r="C654" s="65"/>
      <c r="D654" s="60">
        <f>'Field readings'!E648</f>
        <v>32</v>
      </c>
      <c r="E654" s="61">
        <f>'Field readings'!G648</f>
        <v>0</v>
      </c>
      <c r="F654" s="61">
        <f>'Field readings'!F648</f>
        <v>0</v>
      </c>
      <c r="G654" s="61">
        <f>'Field readings'!H648</f>
        <v>32</v>
      </c>
      <c r="H654" s="60">
        <f>'Field readings'!J648</f>
        <v>0</v>
      </c>
      <c r="I654" s="60">
        <f>'Field readings'!K648</f>
        <v>32</v>
      </c>
      <c r="J654" s="60">
        <f>'Field readings'!L648</f>
        <v>0</v>
      </c>
      <c r="K654" s="60">
        <f>'Field readings'!I648</f>
        <v>0.625</v>
      </c>
      <c r="L654" s="65">
        <f t="shared" si="10"/>
        <v>0</v>
      </c>
      <c r="M654" s="60">
        <f>'Gas calculations'!AM647</f>
        <v>0</v>
      </c>
      <c r="N654" s="65"/>
      <c r="O654" s="65"/>
      <c r="P654" s="65"/>
      <c r="Q654" s="65"/>
      <c r="R654" s="65"/>
      <c r="S654" s="65"/>
      <c r="T654" s="67"/>
    </row>
    <row r="655" spans="1:20" ht="19" thickBot="1">
      <c r="A655" s="58">
        <f>'Field readings'!A649</f>
        <v>44139</v>
      </c>
      <c r="B655" s="59">
        <f>'Field readings'!B649</f>
        <v>7.3333333333293602</v>
      </c>
      <c r="C655" s="65"/>
      <c r="D655" s="60">
        <f>'Field readings'!E649</f>
        <v>32</v>
      </c>
      <c r="E655" s="61">
        <f>'Field readings'!G649</f>
        <v>0</v>
      </c>
      <c r="F655" s="61">
        <f>'Field readings'!F649</f>
        <v>0</v>
      </c>
      <c r="G655" s="61">
        <f>'Field readings'!H649</f>
        <v>32</v>
      </c>
      <c r="H655" s="60">
        <f>'Field readings'!J649</f>
        <v>0</v>
      </c>
      <c r="I655" s="60">
        <f>'Field readings'!K649</f>
        <v>32</v>
      </c>
      <c r="J655" s="60">
        <f>'Field readings'!L649</f>
        <v>0</v>
      </c>
      <c r="K655" s="60">
        <f>'Field readings'!I649</f>
        <v>0.625</v>
      </c>
      <c r="L655" s="65">
        <f t="shared" ref="L655:L718" si="11">AVERAGE(M654:M655)</f>
        <v>0</v>
      </c>
      <c r="M655" s="60">
        <f>'Gas calculations'!AM648</f>
        <v>0</v>
      </c>
      <c r="N655" s="65"/>
      <c r="O655" s="65"/>
      <c r="P655" s="65"/>
      <c r="Q655" s="65"/>
      <c r="R655" s="65"/>
      <c r="S655" s="65"/>
      <c r="T655" s="67"/>
    </row>
    <row r="656" spans="1:20" ht="19" thickBot="1">
      <c r="A656" s="58">
        <f>'Field readings'!A650</f>
        <v>44139</v>
      </c>
      <c r="B656" s="59">
        <f>'Field readings'!B650</f>
        <v>7.3437499999960201</v>
      </c>
      <c r="C656" s="65"/>
      <c r="D656" s="60">
        <f>'Field readings'!E650</f>
        <v>32</v>
      </c>
      <c r="E656" s="61">
        <f>'Field readings'!G650</f>
        <v>0</v>
      </c>
      <c r="F656" s="61">
        <f>'Field readings'!F650</f>
        <v>0</v>
      </c>
      <c r="G656" s="61">
        <f>'Field readings'!H650</f>
        <v>32</v>
      </c>
      <c r="H656" s="60">
        <f>'Field readings'!J650</f>
        <v>0</v>
      </c>
      <c r="I656" s="60">
        <f>'Field readings'!K650</f>
        <v>32</v>
      </c>
      <c r="J656" s="60">
        <f>'Field readings'!L650</f>
        <v>0</v>
      </c>
      <c r="K656" s="60">
        <f>'Field readings'!I650</f>
        <v>0.625</v>
      </c>
      <c r="L656" s="65">
        <f t="shared" si="11"/>
        <v>0</v>
      </c>
      <c r="M656" s="60">
        <f>'Gas calculations'!AM649</f>
        <v>0</v>
      </c>
      <c r="N656" s="65"/>
      <c r="O656" s="65"/>
      <c r="P656" s="65"/>
      <c r="Q656" s="65"/>
      <c r="R656" s="65"/>
      <c r="S656" s="65"/>
      <c r="T656" s="67"/>
    </row>
    <row r="657" spans="1:20" ht="19" thickBot="1">
      <c r="A657" s="58">
        <f>'Field readings'!A651</f>
        <v>44139</v>
      </c>
      <c r="B657" s="59">
        <f>'Field readings'!B651</f>
        <v>7.3541666666626799</v>
      </c>
      <c r="C657" s="65"/>
      <c r="D657" s="60">
        <f>'Field readings'!E651</f>
        <v>32</v>
      </c>
      <c r="E657" s="61">
        <f>'Field readings'!G651</f>
        <v>0</v>
      </c>
      <c r="F657" s="61">
        <f>'Field readings'!F651</f>
        <v>0</v>
      </c>
      <c r="G657" s="61">
        <f>'Field readings'!H651</f>
        <v>32</v>
      </c>
      <c r="H657" s="60">
        <f>'Field readings'!J651</f>
        <v>0</v>
      </c>
      <c r="I657" s="60">
        <f>'Field readings'!K651</f>
        <v>32</v>
      </c>
      <c r="J657" s="60">
        <f>'Field readings'!L651</f>
        <v>0</v>
      </c>
      <c r="K657" s="60">
        <f>'Field readings'!I651</f>
        <v>0.625</v>
      </c>
      <c r="L657" s="65">
        <f t="shared" si="11"/>
        <v>0</v>
      </c>
      <c r="M657" s="60">
        <f>'Gas calculations'!AM650</f>
        <v>0</v>
      </c>
      <c r="N657" s="65"/>
      <c r="O657" s="65"/>
      <c r="P657" s="65"/>
      <c r="Q657" s="65"/>
      <c r="R657" s="65"/>
      <c r="S657" s="65"/>
      <c r="T657" s="67"/>
    </row>
    <row r="658" spans="1:20" ht="19" thickBot="1">
      <c r="A658" s="58">
        <f>'Field readings'!A652</f>
        <v>44139</v>
      </c>
      <c r="B658" s="59">
        <f>'Field readings'!B652</f>
        <v>7.3645833333293398</v>
      </c>
      <c r="C658" s="65"/>
      <c r="D658" s="60">
        <f>'Field readings'!E652</f>
        <v>32</v>
      </c>
      <c r="E658" s="61">
        <f>'Field readings'!G652</f>
        <v>0</v>
      </c>
      <c r="F658" s="61">
        <f>'Field readings'!F652</f>
        <v>0</v>
      </c>
      <c r="G658" s="61">
        <f>'Field readings'!H652</f>
        <v>32</v>
      </c>
      <c r="H658" s="60">
        <f>'Field readings'!J652</f>
        <v>0</v>
      </c>
      <c r="I658" s="60">
        <f>'Field readings'!K652</f>
        <v>32</v>
      </c>
      <c r="J658" s="60">
        <f>'Field readings'!L652</f>
        <v>0</v>
      </c>
      <c r="K658" s="60">
        <f>'Field readings'!I652</f>
        <v>0.625</v>
      </c>
      <c r="L658" s="65">
        <f t="shared" si="11"/>
        <v>0</v>
      </c>
      <c r="M658" s="60">
        <f>'Gas calculations'!AM651</f>
        <v>0</v>
      </c>
      <c r="N658" s="65"/>
      <c r="O658" s="65"/>
      <c r="P658" s="65"/>
      <c r="Q658" s="65"/>
      <c r="R658" s="65"/>
      <c r="S658" s="65"/>
      <c r="T658" s="67"/>
    </row>
    <row r="659" spans="1:20" ht="19" thickBot="1">
      <c r="A659" s="58">
        <f>'Field readings'!A653</f>
        <v>44139</v>
      </c>
      <c r="B659" s="59">
        <f>'Field readings'!B653</f>
        <v>7.3749999999959996</v>
      </c>
      <c r="C659" s="65"/>
      <c r="D659" s="60">
        <f>'Field readings'!E653</f>
        <v>32</v>
      </c>
      <c r="E659" s="61">
        <f>'Field readings'!G653</f>
        <v>0</v>
      </c>
      <c r="F659" s="61">
        <f>'Field readings'!F653</f>
        <v>0</v>
      </c>
      <c r="G659" s="61">
        <f>'Field readings'!H653</f>
        <v>32</v>
      </c>
      <c r="H659" s="60">
        <f>'Field readings'!J653</f>
        <v>0</v>
      </c>
      <c r="I659" s="60">
        <f>'Field readings'!K653</f>
        <v>32</v>
      </c>
      <c r="J659" s="60">
        <f>'Field readings'!L653</f>
        <v>0</v>
      </c>
      <c r="K659" s="60">
        <f>'Field readings'!I653</f>
        <v>0.625</v>
      </c>
      <c r="L659" s="65">
        <f t="shared" si="11"/>
        <v>0</v>
      </c>
      <c r="M659" s="60">
        <f>'Gas calculations'!AM652</f>
        <v>0</v>
      </c>
      <c r="N659" s="65"/>
      <c r="O659" s="65"/>
      <c r="P659" s="65"/>
      <c r="Q659" s="65"/>
      <c r="R659" s="65"/>
      <c r="S659" s="65"/>
      <c r="T659" s="67"/>
    </row>
    <row r="660" spans="1:20" ht="19" thickBot="1">
      <c r="A660" s="58">
        <f>'Field readings'!A654</f>
        <v>44139</v>
      </c>
      <c r="B660" s="59">
        <f>'Field readings'!B654</f>
        <v>7.3854166666626604</v>
      </c>
      <c r="C660" s="65"/>
      <c r="D660" s="60">
        <f>'Field readings'!E654</f>
        <v>32</v>
      </c>
      <c r="E660" s="61">
        <f>'Field readings'!G654</f>
        <v>0</v>
      </c>
      <c r="F660" s="61">
        <f>'Field readings'!F654</f>
        <v>0</v>
      </c>
      <c r="G660" s="61">
        <f>'Field readings'!H654</f>
        <v>32</v>
      </c>
      <c r="H660" s="60">
        <f>'Field readings'!J654</f>
        <v>0</v>
      </c>
      <c r="I660" s="60">
        <f>'Field readings'!K654</f>
        <v>32</v>
      </c>
      <c r="J660" s="60">
        <f>'Field readings'!L654</f>
        <v>0</v>
      </c>
      <c r="K660" s="60">
        <f>'Field readings'!I654</f>
        <v>0.625</v>
      </c>
      <c r="L660" s="65">
        <f t="shared" si="11"/>
        <v>0</v>
      </c>
      <c r="M660" s="60">
        <f>'Gas calculations'!AM653</f>
        <v>0</v>
      </c>
      <c r="N660" s="65"/>
      <c r="O660" s="65"/>
      <c r="P660" s="65"/>
      <c r="Q660" s="65"/>
      <c r="R660" s="65"/>
      <c r="S660" s="65"/>
      <c r="T660" s="67"/>
    </row>
    <row r="661" spans="1:20" ht="19" thickBot="1">
      <c r="A661" s="58">
        <f>'Field readings'!A655</f>
        <v>44139</v>
      </c>
      <c r="B661" s="59">
        <f>'Field readings'!B655</f>
        <v>7.3958333333293202</v>
      </c>
      <c r="C661" s="65"/>
      <c r="D661" s="60">
        <f>'Field readings'!E655</f>
        <v>32</v>
      </c>
      <c r="E661" s="61">
        <f>'Field readings'!G655</f>
        <v>0</v>
      </c>
      <c r="F661" s="61">
        <f>'Field readings'!F655</f>
        <v>0</v>
      </c>
      <c r="G661" s="61">
        <f>'Field readings'!H655</f>
        <v>32</v>
      </c>
      <c r="H661" s="60">
        <f>'Field readings'!J655</f>
        <v>0</v>
      </c>
      <c r="I661" s="60">
        <f>'Field readings'!K655</f>
        <v>32</v>
      </c>
      <c r="J661" s="60">
        <f>'Field readings'!L655</f>
        <v>0</v>
      </c>
      <c r="K661" s="60">
        <f>'Field readings'!I655</f>
        <v>0.625</v>
      </c>
      <c r="L661" s="65">
        <f t="shared" si="11"/>
        <v>0</v>
      </c>
      <c r="M661" s="60">
        <f>'Gas calculations'!AM654</f>
        <v>0</v>
      </c>
      <c r="N661" s="65"/>
      <c r="O661" s="65"/>
      <c r="P661" s="65"/>
      <c r="Q661" s="65"/>
      <c r="R661" s="65"/>
      <c r="S661" s="65"/>
      <c r="T661" s="67"/>
    </row>
    <row r="662" spans="1:20" ht="19" thickBot="1">
      <c r="A662" s="58">
        <f>'Field readings'!A656</f>
        <v>44139</v>
      </c>
      <c r="B662" s="59">
        <f>'Field readings'!B656</f>
        <v>7.4062499999959801</v>
      </c>
      <c r="C662" s="65"/>
      <c r="D662" s="60">
        <f>'Field readings'!E656</f>
        <v>32</v>
      </c>
      <c r="E662" s="61">
        <f>'Field readings'!G656</f>
        <v>0</v>
      </c>
      <c r="F662" s="61">
        <f>'Field readings'!F656</f>
        <v>0</v>
      </c>
      <c r="G662" s="61">
        <f>'Field readings'!H656</f>
        <v>32</v>
      </c>
      <c r="H662" s="60">
        <f>'Field readings'!J656</f>
        <v>0</v>
      </c>
      <c r="I662" s="60">
        <f>'Field readings'!K656</f>
        <v>32</v>
      </c>
      <c r="J662" s="60">
        <f>'Field readings'!L656</f>
        <v>0</v>
      </c>
      <c r="K662" s="60">
        <f>'Field readings'!I656</f>
        <v>0.625</v>
      </c>
      <c r="L662" s="65">
        <f t="shared" si="11"/>
        <v>0</v>
      </c>
      <c r="M662" s="60">
        <f>'Gas calculations'!AM655</f>
        <v>0</v>
      </c>
      <c r="N662" s="65"/>
      <c r="O662" s="65"/>
      <c r="P662" s="65"/>
      <c r="Q662" s="65"/>
      <c r="R662" s="65"/>
      <c r="S662" s="65"/>
      <c r="T662" s="67"/>
    </row>
    <row r="663" spans="1:20" ht="19" thickBot="1">
      <c r="A663" s="58">
        <f>'Field readings'!A657</f>
        <v>44139</v>
      </c>
      <c r="B663" s="59">
        <f>'Field readings'!B657</f>
        <v>7.41666666666264</v>
      </c>
      <c r="C663" s="65"/>
      <c r="D663" s="60">
        <f>'Field readings'!E657</f>
        <v>32</v>
      </c>
      <c r="E663" s="61">
        <f>'Field readings'!G657</f>
        <v>0</v>
      </c>
      <c r="F663" s="61">
        <f>'Field readings'!F657</f>
        <v>0</v>
      </c>
      <c r="G663" s="61">
        <f>'Field readings'!H657</f>
        <v>32</v>
      </c>
      <c r="H663" s="60">
        <f>'Field readings'!J657</f>
        <v>0</v>
      </c>
      <c r="I663" s="60">
        <f>'Field readings'!K657</f>
        <v>32</v>
      </c>
      <c r="J663" s="60">
        <f>'Field readings'!L657</f>
        <v>0</v>
      </c>
      <c r="K663" s="60">
        <f>'Field readings'!I657</f>
        <v>0.625</v>
      </c>
      <c r="L663" s="65">
        <f t="shared" si="11"/>
        <v>0</v>
      </c>
      <c r="M663" s="60">
        <f>'Gas calculations'!AM656</f>
        <v>0</v>
      </c>
      <c r="N663" s="65"/>
      <c r="O663" s="65"/>
      <c r="P663" s="65"/>
      <c r="Q663" s="65"/>
      <c r="R663" s="65"/>
      <c r="S663" s="65"/>
      <c r="T663" s="67"/>
    </row>
    <row r="664" spans="1:20" ht="19" thickBot="1">
      <c r="A664" s="58">
        <f>'Field readings'!A658</f>
        <v>44139</v>
      </c>
      <c r="B664" s="59">
        <f>'Field readings'!B658</f>
        <v>7.4270833333292998</v>
      </c>
      <c r="C664" s="65"/>
      <c r="D664" s="60">
        <f>'Field readings'!E658</f>
        <v>32</v>
      </c>
      <c r="E664" s="61">
        <f>'Field readings'!G658</f>
        <v>0</v>
      </c>
      <c r="F664" s="61">
        <f>'Field readings'!F658</f>
        <v>0</v>
      </c>
      <c r="G664" s="61">
        <f>'Field readings'!H658</f>
        <v>32</v>
      </c>
      <c r="H664" s="60">
        <f>'Field readings'!J658</f>
        <v>0</v>
      </c>
      <c r="I664" s="60">
        <f>'Field readings'!K658</f>
        <v>32</v>
      </c>
      <c r="J664" s="60">
        <f>'Field readings'!L658</f>
        <v>0</v>
      </c>
      <c r="K664" s="60">
        <f>'Field readings'!I658</f>
        <v>0.625</v>
      </c>
      <c r="L664" s="65">
        <f t="shared" si="11"/>
        <v>0</v>
      </c>
      <c r="M664" s="60">
        <f>'Gas calculations'!AM657</f>
        <v>0</v>
      </c>
      <c r="N664" s="65"/>
      <c r="O664" s="65"/>
      <c r="P664" s="65"/>
      <c r="Q664" s="65"/>
      <c r="R664" s="65"/>
      <c r="S664" s="65"/>
      <c r="T664" s="67"/>
    </row>
    <row r="665" spans="1:20" ht="19" thickBot="1">
      <c r="A665" s="58">
        <f>'Field readings'!A659</f>
        <v>44139</v>
      </c>
      <c r="B665" s="59">
        <f>'Field readings'!B659</f>
        <v>7.4374999999959597</v>
      </c>
      <c r="C665" s="65"/>
      <c r="D665" s="60">
        <f>'Field readings'!E659</f>
        <v>32</v>
      </c>
      <c r="E665" s="61">
        <f>'Field readings'!G659</f>
        <v>0</v>
      </c>
      <c r="F665" s="61">
        <f>'Field readings'!F659</f>
        <v>0</v>
      </c>
      <c r="G665" s="61">
        <f>'Field readings'!H659</f>
        <v>32</v>
      </c>
      <c r="H665" s="60">
        <f>'Field readings'!J659</f>
        <v>0</v>
      </c>
      <c r="I665" s="60">
        <f>'Field readings'!K659</f>
        <v>32</v>
      </c>
      <c r="J665" s="60">
        <f>'Field readings'!L659</f>
        <v>0</v>
      </c>
      <c r="K665" s="60">
        <f>'Field readings'!I659</f>
        <v>0.625</v>
      </c>
      <c r="L665" s="65">
        <f t="shared" si="11"/>
        <v>0</v>
      </c>
      <c r="M665" s="60">
        <f>'Gas calculations'!AM658</f>
        <v>0</v>
      </c>
      <c r="N665" s="65"/>
      <c r="O665" s="65"/>
      <c r="P665" s="65"/>
      <c r="Q665" s="65"/>
      <c r="R665" s="65"/>
      <c r="S665" s="65"/>
      <c r="T665" s="67"/>
    </row>
    <row r="666" spans="1:20" ht="19" thickBot="1">
      <c r="A666" s="58">
        <f>'Field readings'!A660</f>
        <v>44139</v>
      </c>
      <c r="B666" s="59">
        <f>'Field readings'!B660</f>
        <v>7.4479166666626204</v>
      </c>
      <c r="C666" s="65"/>
      <c r="D666" s="60">
        <f>'Field readings'!E660</f>
        <v>32</v>
      </c>
      <c r="E666" s="61">
        <f>'Field readings'!G660</f>
        <v>0</v>
      </c>
      <c r="F666" s="61">
        <f>'Field readings'!F660</f>
        <v>0</v>
      </c>
      <c r="G666" s="61">
        <f>'Field readings'!H660</f>
        <v>32</v>
      </c>
      <c r="H666" s="60">
        <f>'Field readings'!J660</f>
        <v>0</v>
      </c>
      <c r="I666" s="60">
        <f>'Field readings'!K660</f>
        <v>32</v>
      </c>
      <c r="J666" s="60">
        <f>'Field readings'!L660</f>
        <v>0</v>
      </c>
      <c r="K666" s="60">
        <f>'Field readings'!I660</f>
        <v>0.625</v>
      </c>
      <c r="L666" s="65">
        <f t="shared" si="11"/>
        <v>0</v>
      </c>
      <c r="M666" s="60">
        <f>'Gas calculations'!AM659</f>
        <v>0</v>
      </c>
      <c r="N666" s="65"/>
      <c r="O666" s="65"/>
      <c r="P666" s="65"/>
      <c r="Q666" s="65"/>
      <c r="R666" s="65"/>
      <c r="S666" s="65"/>
      <c r="T666" s="67"/>
    </row>
    <row r="667" spans="1:20" ht="19" thickBot="1">
      <c r="A667" s="58">
        <f>'Field readings'!A661</f>
        <v>44139</v>
      </c>
      <c r="B667" s="59">
        <f>'Field readings'!B661</f>
        <v>7.4583333333292803</v>
      </c>
      <c r="C667" s="65"/>
      <c r="D667" s="60">
        <f>'Field readings'!E661</f>
        <v>32</v>
      </c>
      <c r="E667" s="61">
        <f>'Field readings'!G661</f>
        <v>0</v>
      </c>
      <c r="F667" s="61">
        <f>'Field readings'!F661</f>
        <v>0</v>
      </c>
      <c r="G667" s="61">
        <f>'Field readings'!H661</f>
        <v>32</v>
      </c>
      <c r="H667" s="60">
        <f>'Field readings'!J661</f>
        <v>0</v>
      </c>
      <c r="I667" s="60">
        <f>'Field readings'!K661</f>
        <v>32</v>
      </c>
      <c r="J667" s="60">
        <f>'Field readings'!L661</f>
        <v>0</v>
      </c>
      <c r="K667" s="60">
        <f>'Field readings'!I661</f>
        <v>0.625</v>
      </c>
      <c r="L667" s="65">
        <f t="shared" si="11"/>
        <v>0</v>
      </c>
      <c r="M667" s="60">
        <f>'Gas calculations'!AM660</f>
        <v>0</v>
      </c>
      <c r="N667" s="65"/>
      <c r="O667" s="65"/>
      <c r="P667" s="65"/>
      <c r="Q667" s="65"/>
      <c r="R667" s="65"/>
      <c r="S667" s="65"/>
      <c r="T667" s="67"/>
    </row>
    <row r="668" spans="1:20" ht="19" thickBot="1">
      <c r="A668" s="58">
        <f>'Field readings'!A662</f>
        <v>44139</v>
      </c>
      <c r="B668" s="59">
        <f>'Field readings'!B662</f>
        <v>7.4687499999959401</v>
      </c>
      <c r="C668" s="65"/>
      <c r="D668" s="60">
        <f>'Field readings'!E662</f>
        <v>32</v>
      </c>
      <c r="E668" s="61">
        <f>'Field readings'!G662</f>
        <v>0</v>
      </c>
      <c r="F668" s="61">
        <f>'Field readings'!F662</f>
        <v>0</v>
      </c>
      <c r="G668" s="61">
        <f>'Field readings'!H662</f>
        <v>32</v>
      </c>
      <c r="H668" s="60">
        <f>'Field readings'!J662</f>
        <v>0</v>
      </c>
      <c r="I668" s="60">
        <f>'Field readings'!K662</f>
        <v>32</v>
      </c>
      <c r="J668" s="60">
        <f>'Field readings'!L662</f>
        <v>0</v>
      </c>
      <c r="K668" s="60">
        <f>'Field readings'!I662</f>
        <v>0.625</v>
      </c>
      <c r="L668" s="65">
        <f t="shared" si="11"/>
        <v>0</v>
      </c>
      <c r="M668" s="60">
        <f>'Gas calculations'!AM661</f>
        <v>0</v>
      </c>
      <c r="N668" s="65"/>
      <c r="O668" s="65"/>
      <c r="P668" s="65"/>
      <c r="Q668" s="65"/>
      <c r="R668" s="65"/>
      <c r="S668" s="65"/>
      <c r="T668" s="67"/>
    </row>
    <row r="669" spans="1:20" ht="19" thickBot="1">
      <c r="A669" s="58">
        <f>'Field readings'!A663</f>
        <v>44139</v>
      </c>
      <c r="B669" s="59">
        <f>'Field readings'!B663</f>
        <v>7.4791666666626</v>
      </c>
      <c r="C669" s="65"/>
      <c r="D669" s="60">
        <f>'Field readings'!E663</f>
        <v>32</v>
      </c>
      <c r="E669" s="61">
        <f>'Field readings'!G663</f>
        <v>0</v>
      </c>
      <c r="F669" s="61">
        <f>'Field readings'!F663</f>
        <v>0</v>
      </c>
      <c r="G669" s="61">
        <f>'Field readings'!H663</f>
        <v>32</v>
      </c>
      <c r="H669" s="60">
        <f>'Field readings'!J663</f>
        <v>0</v>
      </c>
      <c r="I669" s="60">
        <f>'Field readings'!K663</f>
        <v>32</v>
      </c>
      <c r="J669" s="60">
        <f>'Field readings'!L663</f>
        <v>0</v>
      </c>
      <c r="K669" s="60">
        <f>'Field readings'!I663</f>
        <v>0.625</v>
      </c>
      <c r="L669" s="65">
        <f t="shared" si="11"/>
        <v>0</v>
      </c>
      <c r="M669" s="60">
        <f>'Gas calculations'!AM662</f>
        <v>0</v>
      </c>
      <c r="N669" s="65"/>
      <c r="O669" s="65"/>
      <c r="P669" s="65"/>
      <c r="Q669" s="65"/>
      <c r="R669" s="65"/>
      <c r="S669" s="65"/>
      <c r="T669" s="67"/>
    </row>
    <row r="670" spans="1:20" ht="19" thickBot="1">
      <c r="A670" s="58">
        <f>'Field readings'!A664</f>
        <v>44139</v>
      </c>
      <c r="B670" s="59">
        <f>'Field readings'!B664</f>
        <v>7.4895833333292599</v>
      </c>
      <c r="C670" s="65"/>
      <c r="D670" s="60">
        <f>'Field readings'!E664</f>
        <v>32</v>
      </c>
      <c r="E670" s="61">
        <f>'Field readings'!G664</f>
        <v>0</v>
      </c>
      <c r="F670" s="61">
        <f>'Field readings'!F664</f>
        <v>0</v>
      </c>
      <c r="G670" s="61">
        <f>'Field readings'!H664</f>
        <v>32</v>
      </c>
      <c r="H670" s="60">
        <f>'Field readings'!J664</f>
        <v>0</v>
      </c>
      <c r="I670" s="60">
        <f>'Field readings'!K664</f>
        <v>32</v>
      </c>
      <c r="J670" s="60">
        <f>'Field readings'!L664</f>
        <v>0</v>
      </c>
      <c r="K670" s="60">
        <f>'Field readings'!I664</f>
        <v>0.625</v>
      </c>
      <c r="L670" s="65">
        <f t="shared" si="11"/>
        <v>0</v>
      </c>
      <c r="M670" s="60">
        <f>'Gas calculations'!AM663</f>
        <v>0</v>
      </c>
      <c r="N670" s="65"/>
      <c r="O670" s="65"/>
      <c r="P670" s="65"/>
      <c r="Q670" s="65"/>
      <c r="R670" s="65"/>
      <c r="S670" s="65"/>
      <c r="T670" s="67"/>
    </row>
    <row r="671" spans="1:20" ht="19" thickBot="1">
      <c r="A671" s="58">
        <f>'Field readings'!A665</f>
        <v>44139</v>
      </c>
      <c r="B671" s="59">
        <f>'Field readings'!B665</f>
        <v>7.4999999999959197</v>
      </c>
      <c r="C671" s="65"/>
      <c r="D671" s="60">
        <f>'Field readings'!E665</f>
        <v>32</v>
      </c>
      <c r="E671" s="61">
        <f>'Field readings'!G665</f>
        <v>0</v>
      </c>
      <c r="F671" s="61">
        <f>'Field readings'!F665</f>
        <v>0</v>
      </c>
      <c r="G671" s="61">
        <f>'Field readings'!H665</f>
        <v>32</v>
      </c>
      <c r="H671" s="60">
        <f>'Field readings'!J665</f>
        <v>0</v>
      </c>
      <c r="I671" s="60">
        <f>'Field readings'!K665</f>
        <v>32</v>
      </c>
      <c r="J671" s="60">
        <f>'Field readings'!L665</f>
        <v>0</v>
      </c>
      <c r="K671" s="60">
        <f>'Field readings'!I665</f>
        <v>0.625</v>
      </c>
      <c r="L671" s="65">
        <f t="shared" si="11"/>
        <v>0</v>
      </c>
      <c r="M671" s="60">
        <f>'Gas calculations'!AM664</f>
        <v>0</v>
      </c>
      <c r="N671" s="65"/>
      <c r="O671" s="65"/>
      <c r="P671" s="65"/>
      <c r="Q671" s="65"/>
      <c r="R671" s="65"/>
      <c r="S671" s="65"/>
      <c r="T671" s="67"/>
    </row>
    <row r="672" spans="1:20" ht="19" thickBot="1">
      <c r="A672" s="58">
        <f>'Field readings'!A666</f>
        <v>44139</v>
      </c>
      <c r="B672" s="59">
        <f>'Field readings'!B666</f>
        <v>7.5104166666625796</v>
      </c>
      <c r="C672" s="65"/>
      <c r="D672" s="60">
        <f>'Field readings'!E666</f>
        <v>32</v>
      </c>
      <c r="E672" s="61">
        <f>'Field readings'!G666</f>
        <v>0</v>
      </c>
      <c r="F672" s="61">
        <f>'Field readings'!F666</f>
        <v>0</v>
      </c>
      <c r="G672" s="61">
        <f>'Field readings'!H666</f>
        <v>32</v>
      </c>
      <c r="H672" s="60">
        <f>'Field readings'!J666</f>
        <v>0</v>
      </c>
      <c r="I672" s="60">
        <f>'Field readings'!K666</f>
        <v>32</v>
      </c>
      <c r="J672" s="60">
        <f>'Field readings'!L666</f>
        <v>0</v>
      </c>
      <c r="K672" s="60">
        <f>'Field readings'!I666</f>
        <v>0.625</v>
      </c>
      <c r="L672" s="65">
        <f t="shared" si="11"/>
        <v>0</v>
      </c>
      <c r="M672" s="60">
        <f>'Gas calculations'!AM665</f>
        <v>0</v>
      </c>
      <c r="N672" s="65"/>
      <c r="O672" s="65"/>
      <c r="P672" s="65"/>
      <c r="Q672" s="65"/>
      <c r="R672" s="65"/>
      <c r="S672" s="65"/>
      <c r="T672" s="67"/>
    </row>
    <row r="673" spans="1:20" ht="19" thickBot="1">
      <c r="A673" s="58">
        <f>'Field readings'!A667</f>
        <v>44139</v>
      </c>
      <c r="B673" s="59">
        <f>'Field readings'!B667</f>
        <v>7.5208333333292403</v>
      </c>
      <c r="C673" s="65"/>
      <c r="D673" s="60">
        <f>'Field readings'!E667</f>
        <v>32</v>
      </c>
      <c r="E673" s="61">
        <f>'Field readings'!G667</f>
        <v>0</v>
      </c>
      <c r="F673" s="61">
        <f>'Field readings'!F667</f>
        <v>0</v>
      </c>
      <c r="G673" s="61">
        <f>'Field readings'!H667</f>
        <v>32</v>
      </c>
      <c r="H673" s="60">
        <f>'Field readings'!J667</f>
        <v>0</v>
      </c>
      <c r="I673" s="60">
        <f>'Field readings'!K667</f>
        <v>32</v>
      </c>
      <c r="J673" s="60">
        <f>'Field readings'!L667</f>
        <v>0</v>
      </c>
      <c r="K673" s="60">
        <f>'Field readings'!I667</f>
        <v>0.625</v>
      </c>
      <c r="L673" s="65">
        <f t="shared" si="11"/>
        <v>0</v>
      </c>
      <c r="M673" s="60">
        <f>'Gas calculations'!AM666</f>
        <v>0</v>
      </c>
      <c r="N673" s="65"/>
      <c r="O673" s="65"/>
      <c r="P673" s="65"/>
      <c r="Q673" s="65"/>
      <c r="R673" s="65"/>
      <c r="S673" s="65"/>
      <c r="T673" s="67"/>
    </row>
    <row r="674" spans="1:20" ht="19" thickBot="1">
      <c r="A674" s="58">
        <f>'Field readings'!A668</f>
        <v>44139</v>
      </c>
      <c r="B674" s="59">
        <f>'Field readings'!B668</f>
        <v>7.5312499999959002</v>
      </c>
      <c r="C674" s="65"/>
      <c r="D674" s="60">
        <f>'Field readings'!E668</f>
        <v>32</v>
      </c>
      <c r="E674" s="61">
        <f>'Field readings'!G668</f>
        <v>0</v>
      </c>
      <c r="F674" s="61">
        <f>'Field readings'!F668</f>
        <v>0</v>
      </c>
      <c r="G674" s="61">
        <f>'Field readings'!H668</f>
        <v>32</v>
      </c>
      <c r="H674" s="60">
        <f>'Field readings'!J668</f>
        <v>0</v>
      </c>
      <c r="I674" s="60">
        <f>'Field readings'!K668</f>
        <v>32</v>
      </c>
      <c r="J674" s="60">
        <f>'Field readings'!L668</f>
        <v>0</v>
      </c>
      <c r="K674" s="60">
        <f>'Field readings'!I668</f>
        <v>0.625</v>
      </c>
      <c r="L674" s="65">
        <f t="shared" si="11"/>
        <v>0</v>
      </c>
      <c r="M674" s="60">
        <f>'Gas calculations'!AM667</f>
        <v>0</v>
      </c>
      <c r="N674" s="65"/>
      <c r="O674" s="65"/>
      <c r="P674" s="65"/>
      <c r="Q674" s="65"/>
      <c r="R674" s="65"/>
      <c r="S674" s="65"/>
      <c r="T674" s="67"/>
    </row>
    <row r="675" spans="1:20" ht="19" thickBot="1">
      <c r="A675" s="58">
        <f>'Field readings'!A669</f>
        <v>44139</v>
      </c>
      <c r="B675" s="59">
        <f>'Field readings'!B669</f>
        <v>7.54166666666256</v>
      </c>
      <c r="C675" s="65"/>
      <c r="D675" s="60">
        <f>'Field readings'!E669</f>
        <v>32</v>
      </c>
      <c r="E675" s="61">
        <f>'Field readings'!G669</f>
        <v>0</v>
      </c>
      <c r="F675" s="61">
        <f>'Field readings'!F669</f>
        <v>0</v>
      </c>
      <c r="G675" s="61">
        <f>'Field readings'!H669</f>
        <v>32</v>
      </c>
      <c r="H675" s="60">
        <f>'Field readings'!J669</f>
        <v>0</v>
      </c>
      <c r="I675" s="60">
        <f>'Field readings'!K669</f>
        <v>32</v>
      </c>
      <c r="J675" s="60">
        <f>'Field readings'!L669</f>
        <v>0</v>
      </c>
      <c r="K675" s="60">
        <f>'Field readings'!I669</f>
        <v>0.625</v>
      </c>
      <c r="L675" s="65">
        <f t="shared" si="11"/>
        <v>0</v>
      </c>
      <c r="M675" s="60">
        <f>'Gas calculations'!AM668</f>
        <v>0</v>
      </c>
      <c r="N675" s="65"/>
      <c r="O675" s="65"/>
      <c r="P675" s="65"/>
      <c r="Q675" s="65"/>
      <c r="R675" s="65"/>
      <c r="S675" s="65"/>
      <c r="T675" s="67"/>
    </row>
    <row r="676" spans="1:20" ht="19" thickBot="1">
      <c r="A676" s="58">
        <f>'Field readings'!A670</f>
        <v>44139</v>
      </c>
      <c r="B676" s="59">
        <f>'Field readings'!B670</f>
        <v>7.5520833333292199</v>
      </c>
      <c r="C676" s="65"/>
      <c r="D676" s="60">
        <f>'Field readings'!E670</f>
        <v>32</v>
      </c>
      <c r="E676" s="61">
        <f>'Field readings'!G670</f>
        <v>0</v>
      </c>
      <c r="F676" s="61">
        <f>'Field readings'!F670</f>
        <v>0</v>
      </c>
      <c r="G676" s="61">
        <f>'Field readings'!H670</f>
        <v>32</v>
      </c>
      <c r="H676" s="60">
        <f>'Field readings'!J670</f>
        <v>0</v>
      </c>
      <c r="I676" s="60">
        <f>'Field readings'!K670</f>
        <v>32</v>
      </c>
      <c r="J676" s="60">
        <f>'Field readings'!L670</f>
        <v>0</v>
      </c>
      <c r="K676" s="60">
        <f>'Field readings'!I670</f>
        <v>0.625</v>
      </c>
      <c r="L676" s="65">
        <f t="shared" si="11"/>
        <v>0</v>
      </c>
      <c r="M676" s="60">
        <f>'Gas calculations'!AM669</f>
        <v>0</v>
      </c>
      <c r="N676" s="65"/>
      <c r="O676" s="65"/>
      <c r="P676" s="65"/>
      <c r="Q676" s="65"/>
      <c r="R676" s="65"/>
      <c r="S676" s="65"/>
      <c r="T676" s="67"/>
    </row>
    <row r="677" spans="1:20" ht="19" thickBot="1">
      <c r="A677" s="58">
        <f>'Field readings'!A671</f>
        <v>44139</v>
      </c>
      <c r="B677" s="59">
        <f>'Field readings'!B671</f>
        <v>7.5624999999958797</v>
      </c>
      <c r="C677" s="65"/>
      <c r="D677" s="60">
        <f>'Field readings'!E671</f>
        <v>32</v>
      </c>
      <c r="E677" s="61">
        <f>'Field readings'!G671</f>
        <v>0</v>
      </c>
      <c r="F677" s="61">
        <f>'Field readings'!F671</f>
        <v>0</v>
      </c>
      <c r="G677" s="61">
        <f>'Field readings'!H671</f>
        <v>32</v>
      </c>
      <c r="H677" s="60">
        <f>'Field readings'!J671</f>
        <v>0</v>
      </c>
      <c r="I677" s="60">
        <f>'Field readings'!K671</f>
        <v>32</v>
      </c>
      <c r="J677" s="60">
        <f>'Field readings'!L671</f>
        <v>0</v>
      </c>
      <c r="K677" s="60">
        <f>'Field readings'!I671</f>
        <v>0.625</v>
      </c>
      <c r="L677" s="65">
        <f t="shared" si="11"/>
        <v>0</v>
      </c>
      <c r="M677" s="60">
        <f>'Gas calculations'!AM670</f>
        <v>0</v>
      </c>
      <c r="N677" s="65"/>
      <c r="O677" s="65"/>
      <c r="P677" s="65"/>
      <c r="Q677" s="65"/>
      <c r="R677" s="65"/>
      <c r="S677" s="65"/>
      <c r="T677" s="67"/>
    </row>
    <row r="678" spans="1:20" ht="19" thickBot="1">
      <c r="A678" s="58">
        <f>'Field readings'!A672</f>
        <v>44139</v>
      </c>
      <c r="B678" s="59">
        <f>'Field readings'!B672</f>
        <v>7.5729166666625396</v>
      </c>
      <c r="C678" s="65"/>
      <c r="D678" s="60">
        <f>'Field readings'!E672</f>
        <v>32</v>
      </c>
      <c r="E678" s="61">
        <f>'Field readings'!G672</f>
        <v>0</v>
      </c>
      <c r="F678" s="61">
        <f>'Field readings'!F672</f>
        <v>0</v>
      </c>
      <c r="G678" s="61">
        <f>'Field readings'!H672</f>
        <v>32</v>
      </c>
      <c r="H678" s="60">
        <f>'Field readings'!J672</f>
        <v>0</v>
      </c>
      <c r="I678" s="60">
        <f>'Field readings'!K672</f>
        <v>32</v>
      </c>
      <c r="J678" s="60">
        <f>'Field readings'!L672</f>
        <v>0</v>
      </c>
      <c r="K678" s="60">
        <f>'Field readings'!I672</f>
        <v>0.625</v>
      </c>
      <c r="L678" s="65">
        <f t="shared" si="11"/>
        <v>0</v>
      </c>
      <c r="M678" s="60">
        <f>'Gas calculations'!AM671</f>
        <v>0</v>
      </c>
      <c r="N678" s="65"/>
      <c r="O678" s="65"/>
      <c r="P678" s="65"/>
      <c r="Q678" s="65"/>
      <c r="R678" s="65"/>
      <c r="S678" s="65"/>
      <c r="T678" s="67"/>
    </row>
    <row r="679" spans="1:20" ht="19" thickBot="1">
      <c r="A679" s="58">
        <f>'Field readings'!A673</f>
        <v>44139</v>
      </c>
      <c r="B679" s="59">
        <f>'Field readings'!B673</f>
        <v>7.5833333333292003</v>
      </c>
      <c r="C679" s="65"/>
      <c r="D679" s="60">
        <f>'Field readings'!E673</f>
        <v>32</v>
      </c>
      <c r="E679" s="61">
        <f>'Field readings'!G673</f>
        <v>0</v>
      </c>
      <c r="F679" s="61">
        <f>'Field readings'!F673</f>
        <v>0</v>
      </c>
      <c r="G679" s="61">
        <f>'Field readings'!H673</f>
        <v>32</v>
      </c>
      <c r="H679" s="60">
        <f>'Field readings'!J673</f>
        <v>0</v>
      </c>
      <c r="I679" s="60">
        <f>'Field readings'!K673</f>
        <v>32</v>
      </c>
      <c r="J679" s="60">
        <f>'Field readings'!L673</f>
        <v>0</v>
      </c>
      <c r="K679" s="60">
        <f>'Field readings'!I673</f>
        <v>0.625</v>
      </c>
      <c r="L679" s="65">
        <f t="shared" si="11"/>
        <v>0</v>
      </c>
      <c r="M679" s="60">
        <f>'Gas calculations'!AM672</f>
        <v>0</v>
      </c>
      <c r="N679" s="65"/>
      <c r="O679" s="65"/>
      <c r="P679" s="65"/>
      <c r="Q679" s="65"/>
      <c r="R679" s="65"/>
      <c r="S679" s="65"/>
      <c r="T679" s="67"/>
    </row>
    <row r="680" spans="1:20" ht="19" thickBot="1">
      <c r="A680" s="58">
        <f>'Field readings'!A674</f>
        <v>44139</v>
      </c>
      <c r="B680" s="59">
        <f>'Field readings'!B674</f>
        <v>7.5937499999958602</v>
      </c>
      <c r="C680" s="65"/>
      <c r="D680" s="60">
        <f>'Field readings'!E674</f>
        <v>32</v>
      </c>
      <c r="E680" s="61">
        <f>'Field readings'!G674</f>
        <v>0</v>
      </c>
      <c r="F680" s="61">
        <f>'Field readings'!F674</f>
        <v>0</v>
      </c>
      <c r="G680" s="61">
        <f>'Field readings'!H674</f>
        <v>32</v>
      </c>
      <c r="H680" s="60">
        <f>'Field readings'!J674</f>
        <v>0</v>
      </c>
      <c r="I680" s="60">
        <f>'Field readings'!K674</f>
        <v>32</v>
      </c>
      <c r="J680" s="60">
        <f>'Field readings'!L674</f>
        <v>0</v>
      </c>
      <c r="K680" s="60">
        <f>'Field readings'!I674</f>
        <v>0.625</v>
      </c>
      <c r="L680" s="65">
        <f t="shared" si="11"/>
        <v>0</v>
      </c>
      <c r="M680" s="60">
        <f>'Gas calculations'!AM673</f>
        <v>0</v>
      </c>
      <c r="N680" s="65"/>
      <c r="O680" s="65"/>
      <c r="P680" s="65"/>
      <c r="Q680" s="65"/>
      <c r="R680" s="65"/>
      <c r="S680" s="65"/>
      <c r="T680" s="67"/>
    </row>
    <row r="681" spans="1:20" ht="19" thickBot="1">
      <c r="A681" s="58">
        <f>'Field readings'!A675</f>
        <v>44139</v>
      </c>
      <c r="B681" s="59">
        <f>'Field readings'!B675</f>
        <v>7.6041666666625201</v>
      </c>
      <c r="C681" s="65"/>
      <c r="D681" s="60">
        <f>'Field readings'!E675</f>
        <v>32</v>
      </c>
      <c r="E681" s="61">
        <f>'Field readings'!G675</f>
        <v>0</v>
      </c>
      <c r="F681" s="61">
        <f>'Field readings'!F675</f>
        <v>0</v>
      </c>
      <c r="G681" s="61">
        <f>'Field readings'!H675</f>
        <v>32</v>
      </c>
      <c r="H681" s="60">
        <f>'Field readings'!J675</f>
        <v>0</v>
      </c>
      <c r="I681" s="60">
        <f>'Field readings'!K675</f>
        <v>32</v>
      </c>
      <c r="J681" s="60">
        <f>'Field readings'!L675</f>
        <v>0</v>
      </c>
      <c r="K681" s="60">
        <f>'Field readings'!I675</f>
        <v>0.625</v>
      </c>
      <c r="L681" s="65">
        <f t="shared" si="11"/>
        <v>0</v>
      </c>
      <c r="M681" s="60">
        <f>'Gas calculations'!AM674</f>
        <v>0</v>
      </c>
      <c r="N681" s="65"/>
      <c r="O681" s="65"/>
      <c r="P681" s="65"/>
      <c r="Q681" s="65"/>
      <c r="R681" s="65"/>
      <c r="S681" s="65"/>
      <c r="T681" s="67"/>
    </row>
    <row r="682" spans="1:20" ht="19" thickBot="1">
      <c r="A682" s="58">
        <f>'Field readings'!A676</f>
        <v>44139</v>
      </c>
      <c r="B682" s="59">
        <f>'Field readings'!B676</f>
        <v>7.6145833333291799</v>
      </c>
      <c r="C682" s="65"/>
      <c r="D682" s="60">
        <f>'Field readings'!E676</f>
        <v>32</v>
      </c>
      <c r="E682" s="61">
        <f>'Field readings'!G676</f>
        <v>0</v>
      </c>
      <c r="F682" s="61">
        <f>'Field readings'!F676</f>
        <v>0</v>
      </c>
      <c r="G682" s="61">
        <f>'Field readings'!H676</f>
        <v>32</v>
      </c>
      <c r="H682" s="60">
        <f>'Field readings'!J676</f>
        <v>0</v>
      </c>
      <c r="I682" s="60">
        <f>'Field readings'!K676</f>
        <v>32</v>
      </c>
      <c r="J682" s="60">
        <f>'Field readings'!L676</f>
        <v>0</v>
      </c>
      <c r="K682" s="60">
        <f>'Field readings'!I676</f>
        <v>0.625</v>
      </c>
      <c r="L682" s="65">
        <f t="shared" si="11"/>
        <v>0</v>
      </c>
      <c r="M682" s="60">
        <f>'Gas calculations'!AM675</f>
        <v>0</v>
      </c>
      <c r="N682" s="65"/>
      <c r="O682" s="65"/>
      <c r="P682" s="65"/>
      <c r="Q682" s="65"/>
      <c r="R682" s="65"/>
      <c r="S682" s="65"/>
      <c r="T682" s="67"/>
    </row>
    <row r="683" spans="1:20" ht="19" thickBot="1">
      <c r="A683" s="58">
        <f>'Field readings'!A677</f>
        <v>44139</v>
      </c>
      <c r="B683" s="59">
        <f>'Field readings'!B677</f>
        <v>7.6249999999958398</v>
      </c>
      <c r="C683" s="65"/>
      <c r="D683" s="60">
        <f>'Field readings'!E677</f>
        <v>32</v>
      </c>
      <c r="E683" s="61">
        <f>'Field readings'!G677</f>
        <v>0</v>
      </c>
      <c r="F683" s="61">
        <f>'Field readings'!F677</f>
        <v>0</v>
      </c>
      <c r="G683" s="61">
        <f>'Field readings'!H677</f>
        <v>32</v>
      </c>
      <c r="H683" s="60">
        <f>'Field readings'!J677</f>
        <v>0</v>
      </c>
      <c r="I683" s="60">
        <f>'Field readings'!K677</f>
        <v>32</v>
      </c>
      <c r="J683" s="60">
        <f>'Field readings'!L677</f>
        <v>0</v>
      </c>
      <c r="K683" s="60">
        <f>'Field readings'!I677</f>
        <v>0.625</v>
      </c>
      <c r="L683" s="65">
        <f t="shared" si="11"/>
        <v>0</v>
      </c>
      <c r="M683" s="60">
        <f>'Gas calculations'!AM676</f>
        <v>0</v>
      </c>
      <c r="N683" s="65"/>
      <c r="O683" s="65"/>
      <c r="P683" s="65"/>
      <c r="Q683" s="65"/>
      <c r="R683" s="65"/>
      <c r="S683" s="65"/>
      <c r="T683" s="67"/>
    </row>
    <row r="684" spans="1:20" ht="19" thickBot="1">
      <c r="A684" s="58">
        <f>'Field readings'!A678</f>
        <v>44139</v>
      </c>
      <c r="B684" s="59">
        <f>'Field readings'!B678</f>
        <v>7.6354166666624996</v>
      </c>
      <c r="C684" s="65"/>
      <c r="D684" s="60">
        <f>'Field readings'!E678</f>
        <v>32</v>
      </c>
      <c r="E684" s="61">
        <f>'Field readings'!G678</f>
        <v>0</v>
      </c>
      <c r="F684" s="61">
        <f>'Field readings'!F678</f>
        <v>0</v>
      </c>
      <c r="G684" s="61">
        <f>'Field readings'!H678</f>
        <v>32</v>
      </c>
      <c r="H684" s="60">
        <f>'Field readings'!J678</f>
        <v>0</v>
      </c>
      <c r="I684" s="60">
        <f>'Field readings'!K678</f>
        <v>32</v>
      </c>
      <c r="J684" s="60">
        <f>'Field readings'!L678</f>
        <v>0</v>
      </c>
      <c r="K684" s="60">
        <f>'Field readings'!I678</f>
        <v>0.625</v>
      </c>
      <c r="L684" s="65">
        <f t="shared" si="11"/>
        <v>0</v>
      </c>
      <c r="M684" s="60">
        <f>'Gas calculations'!AM677</f>
        <v>0</v>
      </c>
      <c r="N684" s="65"/>
      <c r="O684" s="65"/>
      <c r="P684" s="65"/>
      <c r="Q684" s="65"/>
      <c r="R684" s="65"/>
      <c r="S684" s="65"/>
      <c r="T684" s="67"/>
    </row>
    <row r="685" spans="1:20" ht="19" thickBot="1">
      <c r="A685" s="58">
        <f>'Field readings'!A679</f>
        <v>44139</v>
      </c>
      <c r="B685" s="59">
        <f>'Field readings'!B679</f>
        <v>7.6458333333291604</v>
      </c>
      <c r="C685" s="65"/>
      <c r="D685" s="60">
        <f>'Field readings'!E679</f>
        <v>32</v>
      </c>
      <c r="E685" s="61">
        <f>'Field readings'!G679</f>
        <v>0</v>
      </c>
      <c r="F685" s="61">
        <f>'Field readings'!F679</f>
        <v>0</v>
      </c>
      <c r="G685" s="61">
        <f>'Field readings'!H679</f>
        <v>32</v>
      </c>
      <c r="H685" s="60">
        <f>'Field readings'!J679</f>
        <v>0</v>
      </c>
      <c r="I685" s="60">
        <f>'Field readings'!K679</f>
        <v>32</v>
      </c>
      <c r="J685" s="60">
        <f>'Field readings'!L679</f>
        <v>0</v>
      </c>
      <c r="K685" s="60">
        <f>'Field readings'!I679</f>
        <v>0.625</v>
      </c>
      <c r="L685" s="65">
        <f t="shared" si="11"/>
        <v>0</v>
      </c>
      <c r="M685" s="60">
        <f>'Gas calculations'!AM678</f>
        <v>0</v>
      </c>
      <c r="N685" s="65"/>
      <c r="O685" s="65"/>
      <c r="P685" s="65"/>
      <c r="Q685" s="65"/>
      <c r="R685" s="65"/>
      <c r="S685" s="65"/>
      <c r="T685" s="67"/>
    </row>
    <row r="686" spans="1:20" ht="19" thickBot="1">
      <c r="A686" s="58">
        <f>'Field readings'!A680</f>
        <v>44139</v>
      </c>
      <c r="B686" s="59">
        <f>'Field readings'!B680</f>
        <v>7.6562499999958202</v>
      </c>
      <c r="C686" s="65"/>
      <c r="D686" s="60">
        <f>'Field readings'!E680</f>
        <v>32</v>
      </c>
      <c r="E686" s="61">
        <f>'Field readings'!G680</f>
        <v>0</v>
      </c>
      <c r="F686" s="61">
        <f>'Field readings'!F680</f>
        <v>0</v>
      </c>
      <c r="G686" s="61">
        <f>'Field readings'!H680</f>
        <v>32</v>
      </c>
      <c r="H686" s="60">
        <f>'Field readings'!J680</f>
        <v>0</v>
      </c>
      <c r="I686" s="60">
        <f>'Field readings'!K680</f>
        <v>32</v>
      </c>
      <c r="J686" s="60">
        <f>'Field readings'!L680</f>
        <v>0</v>
      </c>
      <c r="K686" s="60">
        <f>'Field readings'!I680</f>
        <v>0.625</v>
      </c>
      <c r="L686" s="65">
        <f t="shared" si="11"/>
        <v>0</v>
      </c>
      <c r="M686" s="60">
        <f>'Gas calculations'!AM679</f>
        <v>0</v>
      </c>
      <c r="N686" s="65"/>
      <c r="O686" s="65"/>
      <c r="P686" s="65"/>
      <c r="Q686" s="65"/>
      <c r="R686" s="65"/>
      <c r="S686" s="65"/>
      <c r="T686" s="67"/>
    </row>
    <row r="687" spans="1:20" ht="19" thickBot="1">
      <c r="A687" s="58">
        <f>'Field readings'!A681</f>
        <v>44139</v>
      </c>
      <c r="B687" s="59">
        <f>'Field readings'!B681</f>
        <v>7.6666666666624801</v>
      </c>
      <c r="C687" s="65"/>
      <c r="D687" s="60">
        <f>'Field readings'!E681</f>
        <v>32</v>
      </c>
      <c r="E687" s="61">
        <f>'Field readings'!G681</f>
        <v>0</v>
      </c>
      <c r="F687" s="61">
        <f>'Field readings'!F681</f>
        <v>0</v>
      </c>
      <c r="G687" s="61">
        <f>'Field readings'!H681</f>
        <v>32</v>
      </c>
      <c r="H687" s="60">
        <f>'Field readings'!J681</f>
        <v>0</v>
      </c>
      <c r="I687" s="60">
        <f>'Field readings'!K681</f>
        <v>32</v>
      </c>
      <c r="J687" s="60">
        <f>'Field readings'!L681</f>
        <v>0</v>
      </c>
      <c r="K687" s="60">
        <f>'Field readings'!I681</f>
        <v>0.625</v>
      </c>
      <c r="L687" s="65">
        <f t="shared" si="11"/>
        <v>0</v>
      </c>
      <c r="M687" s="60">
        <f>'Gas calculations'!AM680</f>
        <v>0</v>
      </c>
      <c r="N687" s="65"/>
      <c r="O687" s="65"/>
      <c r="P687" s="65"/>
      <c r="Q687" s="65"/>
      <c r="R687" s="65"/>
      <c r="S687" s="65"/>
      <c r="T687" s="67"/>
    </row>
    <row r="688" spans="1:20" ht="19" thickBot="1">
      <c r="A688" s="58">
        <f>'Field readings'!A682</f>
        <v>44139</v>
      </c>
      <c r="B688" s="59">
        <f>'Field readings'!B682</f>
        <v>7.6770833333291399</v>
      </c>
      <c r="C688" s="65"/>
      <c r="D688" s="60">
        <f>'Field readings'!E682</f>
        <v>32</v>
      </c>
      <c r="E688" s="61">
        <f>'Field readings'!G682</f>
        <v>0</v>
      </c>
      <c r="F688" s="61">
        <f>'Field readings'!F682</f>
        <v>0</v>
      </c>
      <c r="G688" s="61">
        <f>'Field readings'!H682</f>
        <v>32</v>
      </c>
      <c r="H688" s="60">
        <f>'Field readings'!J682</f>
        <v>0</v>
      </c>
      <c r="I688" s="60">
        <f>'Field readings'!K682</f>
        <v>32</v>
      </c>
      <c r="J688" s="60">
        <f>'Field readings'!L682</f>
        <v>0</v>
      </c>
      <c r="K688" s="60">
        <f>'Field readings'!I682</f>
        <v>0.625</v>
      </c>
      <c r="L688" s="65">
        <f t="shared" si="11"/>
        <v>0</v>
      </c>
      <c r="M688" s="60">
        <f>'Gas calculations'!AM681</f>
        <v>0</v>
      </c>
      <c r="N688" s="65"/>
      <c r="O688" s="65"/>
      <c r="P688" s="65"/>
      <c r="Q688" s="65"/>
      <c r="R688" s="65"/>
      <c r="S688" s="65"/>
      <c r="T688" s="67"/>
    </row>
    <row r="689" spans="1:20" ht="19" thickBot="1">
      <c r="A689" s="58">
        <f>'Field readings'!A683</f>
        <v>44139</v>
      </c>
      <c r="B689" s="59">
        <f>'Field readings'!B683</f>
        <v>7.6874999999957998</v>
      </c>
      <c r="C689" s="65"/>
      <c r="D689" s="60">
        <f>'Field readings'!E683</f>
        <v>32</v>
      </c>
      <c r="E689" s="61">
        <f>'Field readings'!G683</f>
        <v>0</v>
      </c>
      <c r="F689" s="61">
        <f>'Field readings'!F683</f>
        <v>0</v>
      </c>
      <c r="G689" s="61">
        <f>'Field readings'!H683</f>
        <v>32</v>
      </c>
      <c r="H689" s="60">
        <f>'Field readings'!J683</f>
        <v>0</v>
      </c>
      <c r="I689" s="60">
        <f>'Field readings'!K683</f>
        <v>32</v>
      </c>
      <c r="J689" s="60">
        <f>'Field readings'!L683</f>
        <v>0</v>
      </c>
      <c r="K689" s="60">
        <f>'Field readings'!I683</f>
        <v>0.625</v>
      </c>
      <c r="L689" s="65">
        <f t="shared" si="11"/>
        <v>0</v>
      </c>
      <c r="M689" s="60">
        <f>'Gas calculations'!AM682</f>
        <v>0</v>
      </c>
      <c r="N689" s="65"/>
      <c r="O689" s="65"/>
      <c r="P689" s="65"/>
      <c r="Q689" s="65"/>
      <c r="R689" s="65"/>
      <c r="S689" s="65"/>
      <c r="T689" s="67"/>
    </row>
    <row r="690" spans="1:20" ht="19" thickBot="1">
      <c r="A690" s="58">
        <f>'Field readings'!A684</f>
        <v>44139</v>
      </c>
      <c r="B690" s="59">
        <f>'Field readings'!B684</f>
        <v>7.6979166666624597</v>
      </c>
      <c r="C690" s="65"/>
      <c r="D690" s="60">
        <f>'Field readings'!E684</f>
        <v>32</v>
      </c>
      <c r="E690" s="61">
        <f>'Field readings'!G684</f>
        <v>0</v>
      </c>
      <c r="F690" s="61">
        <f>'Field readings'!F684</f>
        <v>0</v>
      </c>
      <c r="G690" s="61">
        <f>'Field readings'!H684</f>
        <v>32</v>
      </c>
      <c r="H690" s="60">
        <f>'Field readings'!J684</f>
        <v>0</v>
      </c>
      <c r="I690" s="60">
        <f>'Field readings'!K684</f>
        <v>32</v>
      </c>
      <c r="J690" s="60">
        <f>'Field readings'!L684</f>
        <v>0</v>
      </c>
      <c r="K690" s="60">
        <f>'Field readings'!I684</f>
        <v>0.625</v>
      </c>
      <c r="L690" s="65">
        <f t="shared" si="11"/>
        <v>0</v>
      </c>
      <c r="M690" s="60">
        <f>'Gas calculations'!AM683</f>
        <v>0</v>
      </c>
      <c r="N690" s="65"/>
      <c r="O690" s="65"/>
      <c r="P690" s="65"/>
      <c r="Q690" s="65"/>
      <c r="R690" s="65"/>
      <c r="S690" s="65"/>
      <c r="T690" s="67"/>
    </row>
    <row r="691" spans="1:20" ht="19" thickBot="1">
      <c r="A691" s="58">
        <f>'Field readings'!A685</f>
        <v>44139</v>
      </c>
      <c r="B691" s="59">
        <f>'Field readings'!B685</f>
        <v>7.7083333333291204</v>
      </c>
      <c r="C691" s="65"/>
      <c r="D691" s="60">
        <f>'Field readings'!E685</f>
        <v>32</v>
      </c>
      <c r="E691" s="61">
        <f>'Field readings'!G685</f>
        <v>0</v>
      </c>
      <c r="F691" s="61">
        <f>'Field readings'!F685</f>
        <v>0</v>
      </c>
      <c r="G691" s="61">
        <f>'Field readings'!H685</f>
        <v>32</v>
      </c>
      <c r="H691" s="60">
        <f>'Field readings'!J685</f>
        <v>0</v>
      </c>
      <c r="I691" s="60">
        <f>'Field readings'!K685</f>
        <v>32</v>
      </c>
      <c r="J691" s="60">
        <f>'Field readings'!L685</f>
        <v>0</v>
      </c>
      <c r="K691" s="60">
        <f>'Field readings'!I685</f>
        <v>0.625</v>
      </c>
      <c r="L691" s="65">
        <f t="shared" si="11"/>
        <v>0</v>
      </c>
      <c r="M691" s="60">
        <f>'Gas calculations'!AM684</f>
        <v>0</v>
      </c>
      <c r="N691" s="65"/>
      <c r="O691" s="65"/>
      <c r="P691" s="65"/>
      <c r="Q691" s="65"/>
      <c r="R691" s="65"/>
      <c r="S691" s="65"/>
      <c r="T691" s="67"/>
    </row>
    <row r="692" spans="1:20" ht="19" thickBot="1">
      <c r="A692" s="58">
        <f>'Field readings'!A686</f>
        <v>44139</v>
      </c>
      <c r="B692" s="59">
        <f>'Field readings'!B686</f>
        <v>7.7187499999957803</v>
      </c>
      <c r="C692" s="65"/>
      <c r="D692" s="60">
        <f>'Field readings'!E686</f>
        <v>32</v>
      </c>
      <c r="E692" s="61">
        <f>'Field readings'!G686</f>
        <v>0</v>
      </c>
      <c r="F692" s="61">
        <f>'Field readings'!F686</f>
        <v>0</v>
      </c>
      <c r="G692" s="61">
        <f>'Field readings'!H686</f>
        <v>32</v>
      </c>
      <c r="H692" s="60">
        <f>'Field readings'!J686</f>
        <v>0</v>
      </c>
      <c r="I692" s="60">
        <f>'Field readings'!K686</f>
        <v>32</v>
      </c>
      <c r="J692" s="60">
        <f>'Field readings'!L686</f>
        <v>0</v>
      </c>
      <c r="K692" s="60">
        <f>'Field readings'!I686</f>
        <v>0.625</v>
      </c>
      <c r="L692" s="65">
        <f t="shared" si="11"/>
        <v>0</v>
      </c>
      <c r="M692" s="60">
        <f>'Gas calculations'!AM685</f>
        <v>0</v>
      </c>
      <c r="N692" s="65"/>
      <c r="O692" s="65"/>
      <c r="P692" s="65"/>
      <c r="Q692" s="65"/>
      <c r="R692" s="65"/>
      <c r="S692" s="65"/>
      <c r="T692" s="67"/>
    </row>
    <row r="693" spans="1:20" ht="19" thickBot="1">
      <c r="A693" s="58">
        <f>'Field readings'!A687</f>
        <v>44139</v>
      </c>
      <c r="B693" s="59">
        <f>'Field readings'!B687</f>
        <v>7.7291666666624401</v>
      </c>
      <c r="C693" s="65"/>
      <c r="D693" s="60">
        <f>'Field readings'!E687</f>
        <v>32</v>
      </c>
      <c r="E693" s="61">
        <f>'Field readings'!G687</f>
        <v>0</v>
      </c>
      <c r="F693" s="61">
        <f>'Field readings'!F687</f>
        <v>0</v>
      </c>
      <c r="G693" s="61">
        <f>'Field readings'!H687</f>
        <v>32</v>
      </c>
      <c r="H693" s="60">
        <f>'Field readings'!J687</f>
        <v>0</v>
      </c>
      <c r="I693" s="60">
        <f>'Field readings'!K687</f>
        <v>32</v>
      </c>
      <c r="J693" s="60">
        <f>'Field readings'!L687</f>
        <v>0</v>
      </c>
      <c r="K693" s="60">
        <f>'Field readings'!I687</f>
        <v>0.625</v>
      </c>
      <c r="L693" s="65">
        <f t="shared" si="11"/>
        <v>0</v>
      </c>
      <c r="M693" s="60">
        <f>'Gas calculations'!AM686</f>
        <v>0</v>
      </c>
      <c r="N693" s="65"/>
      <c r="O693" s="65"/>
      <c r="P693" s="65"/>
      <c r="Q693" s="65"/>
      <c r="R693" s="65"/>
      <c r="S693" s="65"/>
      <c r="T693" s="67"/>
    </row>
    <row r="694" spans="1:20" ht="19" thickBot="1">
      <c r="A694" s="58">
        <f>'Field readings'!A688</f>
        <v>44139</v>
      </c>
      <c r="B694" s="59">
        <f>'Field readings'!B688</f>
        <v>7.7395833333291</v>
      </c>
      <c r="C694" s="65"/>
      <c r="D694" s="60">
        <f>'Field readings'!E688</f>
        <v>32</v>
      </c>
      <c r="E694" s="61">
        <f>'Field readings'!G688</f>
        <v>0</v>
      </c>
      <c r="F694" s="61">
        <f>'Field readings'!F688</f>
        <v>0</v>
      </c>
      <c r="G694" s="61">
        <f>'Field readings'!H688</f>
        <v>32</v>
      </c>
      <c r="H694" s="60">
        <f>'Field readings'!J688</f>
        <v>0</v>
      </c>
      <c r="I694" s="60">
        <f>'Field readings'!K688</f>
        <v>32</v>
      </c>
      <c r="J694" s="60">
        <f>'Field readings'!L688</f>
        <v>0</v>
      </c>
      <c r="K694" s="60">
        <f>'Field readings'!I688</f>
        <v>0.625</v>
      </c>
      <c r="L694" s="65">
        <f t="shared" si="11"/>
        <v>0</v>
      </c>
      <c r="M694" s="60">
        <f>'Gas calculations'!AM687</f>
        <v>0</v>
      </c>
      <c r="N694" s="65"/>
      <c r="O694" s="65"/>
      <c r="P694" s="65"/>
      <c r="Q694" s="65"/>
      <c r="R694" s="65"/>
      <c r="S694" s="65"/>
      <c r="T694" s="67"/>
    </row>
    <row r="695" spans="1:20" ht="19" thickBot="1">
      <c r="A695" s="58">
        <f>'Field readings'!A689</f>
        <v>44139</v>
      </c>
      <c r="B695" s="59">
        <f>'Field readings'!B689</f>
        <v>7.7499999999957598</v>
      </c>
      <c r="C695" s="65"/>
      <c r="D695" s="60">
        <f>'Field readings'!E689</f>
        <v>32</v>
      </c>
      <c r="E695" s="61">
        <f>'Field readings'!G689</f>
        <v>0</v>
      </c>
      <c r="F695" s="61">
        <f>'Field readings'!F689</f>
        <v>0</v>
      </c>
      <c r="G695" s="61">
        <f>'Field readings'!H689</f>
        <v>32</v>
      </c>
      <c r="H695" s="60">
        <f>'Field readings'!J689</f>
        <v>0</v>
      </c>
      <c r="I695" s="60">
        <f>'Field readings'!K689</f>
        <v>32</v>
      </c>
      <c r="J695" s="60">
        <f>'Field readings'!L689</f>
        <v>0</v>
      </c>
      <c r="K695" s="60">
        <f>'Field readings'!I689</f>
        <v>0.625</v>
      </c>
      <c r="L695" s="65">
        <f t="shared" si="11"/>
        <v>0</v>
      </c>
      <c r="M695" s="60">
        <f>'Gas calculations'!AM688</f>
        <v>0</v>
      </c>
      <c r="N695" s="65"/>
      <c r="O695" s="65"/>
      <c r="P695" s="65"/>
      <c r="Q695" s="65"/>
      <c r="R695" s="65"/>
      <c r="S695" s="65"/>
      <c r="T695" s="67"/>
    </row>
    <row r="696" spans="1:20" ht="19" thickBot="1">
      <c r="A696" s="58">
        <f>'Field readings'!A690</f>
        <v>44139</v>
      </c>
      <c r="B696" s="59">
        <f>'Field readings'!B690</f>
        <v>7.7604166666624197</v>
      </c>
      <c r="C696" s="65"/>
      <c r="D696" s="60">
        <f>'Field readings'!E690</f>
        <v>32</v>
      </c>
      <c r="E696" s="61">
        <f>'Field readings'!G690</f>
        <v>0</v>
      </c>
      <c r="F696" s="61">
        <f>'Field readings'!F690</f>
        <v>0</v>
      </c>
      <c r="G696" s="61">
        <f>'Field readings'!H690</f>
        <v>32</v>
      </c>
      <c r="H696" s="60">
        <f>'Field readings'!J690</f>
        <v>0</v>
      </c>
      <c r="I696" s="60">
        <f>'Field readings'!K690</f>
        <v>32</v>
      </c>
      <c r="J696" s="60">
        <f>'Field readings'!L690</f>
        <v>0</v>
      </c>
      <c r="K696" s="60">
        <f>'Field readings'!I690</f>
        <v>0.625</v>
      </c>
      <c r="L696" s="65">
        <f t="shared" si="11"/>
        <v>0</v>
      </c>
      <c r="M696" s="60">
        <f>'Gas calculations'!AM689</f>
        <v>0</v>
      </c>
      <c r="N696" s="65"/>
      <c r="O696" s="65"/>
      <c r="P696" s="65"/>
      <c r="Q696" s="65"/>
      <c r="R696" s="65"/>
      <c r="S696" s="65"/>
      <c r="T696" s="67"/>
    </row>
    <row r="697" spans="1:20" ht="19" thickBot="1">
      <c r="A697" s="58">
        <f>'Field readings'!A691</f>
        <v>44139</v>
      </c>
      <c r="B697" s="59">
        <f>'Field readings'!B691</f>
        <v>7.7708333333290804</v>
      </c>
      <c r="C697" s="65"/>
      <c r="D697" s="60">
        <f>'Field readings'!E691</f>
        <v>32</v>
      </c>
      <c r="E697" s="61">
        <f>'Field readings'!G691</f>
        <v>0</v>
      </c>
      <c r="F697" s="61">
        <f>'Field readings'!F691</f>
        <v>0</v>
      </c>
      <c r="G697" s="61">
        <f>'Field readings'!H691</f>
        <v>32</v>
      </c>
      <c r="H697" s="60">
        <f>'Field readings'!J691</f>
        <v>0</v>
      </c>
      <c r="I697" s="60">
        <f>'Field readings'!K691</f>
        <v>32</v>
      </c>
      <c r="J697" s="60">
        <f>'Field readings'!L691</f>
        <v>0</v>
      </c>
      <c r="K697" s="60">
        <f>'Field readings'!I691</f>
        <v>0.625</v>
      </c>
      <c r="L697" s="65">
        <f t="shared" si="11"/>
        <v>0</v>
      </c>
      <c r="M697" s="60">
        <f>'Gas calculations'!AM690</f>
        <v>0</v>
      </c>
      <c r="N697" s="65"/>
      <c r="O697" s="65"/>
      <c r="P697" s="65"/>
      <c r="Q697" s="65"/>
      <c r="R697" s="65"/>
      <c r="S697" s="65"/>
      <c r="T697" s="67"/>
    </row>
    <row r="698" spans="1:20" ht="19" thickBot="1">
      <c r="A698" s="58">
        <f>'Field readings'!A692</f>
        <v>44139</v>
      </c>
      <c r="B698" s="59">
        <f>'Field readings'!B692</f>
        <v>7.7812499999957403</v>
      </c>
      <c r="C698" s="65"/>
      <c r="D698" s="60">
        <f>'Field readings'!E692</f>
        <v>32</v>
      </c>
      <c r="E698" s="61">
        <f>'Field readings'!G692</f>
        <v>0</v>
      </c>
      <c r="F698" s="61">
        <f>'Field readings'!F692</f>
        <v>0</v>
      </c>
      <c r="G698" s="61">
        <f>'Field readings'!H692</f>
        <v>32</v>
      </c>
      <c r="H698" s="60">
        <f>'Field readings'!J692</f>
        <v>0</v>
      </c>
      <c r="I698" s="60">
        <f>'Field readings'!K692</f>
        <v>32</v>
      </c>
      <c r="J698" s="60">
        <f>'Field readings'!L692</f>
        <v>0</v>
      </c>
      <c r="K698" s="60">
        <f>'Field readings'!I692</f>
        <v>0.625</v>
      </c>
      <c r="L698" s="65">
        <f t="shared" si="11"/>
        <v>0</v>
      </c>
      <c r="M698" s="60">
        <f>'Gas calculations'!AM691</f>
        <v>0</v>
      </c>
      <c r="N698" s="65"/>
      <c r="O698" s="65"/>
      <c r="P698" s="65"/>
      <c r="Q698" s="65"/>
      <c r="R698" s="65"/>
      <c r="S698" s="65"/>
      <c r="T698" s="67"/>
    </row>
    <row r="699" spans="1:20" ht="19" thickBot="1">
      <c r="A699" s="58">
        <f>'Field readings'!A693</f>
        <v>44139</v>
      </c>
      <c r="B699" s="59">
        <f>'Field readings'!B693</f>
        <v>7.7916666666624002</v>
      </c>
      <c r="C699" s="65"/>
      <c r="D699" s="60">
        <f>'Field readings'!E693</f>
        <v>32</v>
      </c>
      <c r="E699" s="61">
        <f>'Field readings'!G693</f>
        <v>0</v>
      </c>
      <c r="F699" s="61">
        <f>'Field readings'!F693</f>
        <v>0</v>
      </c>
      <c r="G699" s="61">
        <f>'Field readings'!H693</f>
        <v>32</v>
      </c>
      <c r="H699" s="60">
        <f>'Field readings'!J693</f>
        <v>0</v>
      </c>
      <c r="I699" s="60">
        <f>'Field readings'!K693</f>
        <v>32</v>
      </c>
      <c r="J699" s="60">
        <f>'Field readings'!L693</f>
        <v>0</v>
      </c>
      <c r="K699" s="60">
        <f>'Field readings'!I693</f>
        <v>0.625</v>
      </c>
      <c r="L699" s="65">
        <f t="shared" si="11"/>
        <v>0</v>
      </c>
      <c r="M699" s="60">
        <f>'Gas calculations'!AM692</f>
        <v>0</v>
      </c>
      <c r="N699" s="65"/>
      <c r="O699" s="65"/>
      <c r="P699" s="65"/>
      <c r="Q699" s="65"/>
      <c r="R699" s="65"/>
      <c r="S699" s="65"/>
      <c r="T699" s="67"/>
    </row>
    <row r="700" spans="1:20" ht="19" thickBot="1">
      <c r="A700" s="58">
        <f>'Field readings'!A694</f>
        <v>44139</v>
      </c>
      <c r="B700" s="59">
        <f>'Field readings'!B694</f>
        <v>7.80208333332906</v>
      </c>
      <c r="C700" s="65"/>
      <c r="D700" s="60">
        <f>'Field readings'!E694</f>
        <v>32</v>
      </c>
      <c r="E700" s="61">
        <f>'Field readings'!G694</f>
        <v>0</v>
      </c>
      <c r="F700" s="61">
        <f>'Field readings'!F694</f>
        <v>0</v>
      </c>
      <c r="G700" s="61">
        <f>'Field readings'!H694</f>
        <v>32</v>
      </c>
      <c r="H700" s="60">
        <f>'Field readings'!J694</f>
        <v>0</v>
      </c>
      <c r="I700" s="60">
        <f>'Field readings'!K694</f>
        <v>32</v>
      </c>
      <c r="J700" s="60">
        <f>'Field readings'!L694</f>
        <v>0</v>
      </c>
      <c r="K700" s="60">
        <f>'Field readings'!I694</f>
        <v>0.625</v>
      </c>
      <c r="L700" s="65">
        <f t="shared" si="11"/>
        <v>0</v>
      </c>
      <c r="M700" s="60">
        <f>'Gas calculations'!AM693</f>
        <v>0</v>
      </c>
      <c r="N700" s="65"/>
      <c r="O700" s="65"/>
      <c r="P700" s="65"/>
      <c r="Q700" s="65"/>
      <c r="R700" s="65"/>
      <c r="S700" s="65"/>
      <c r="T700" s="67"/>
    </row>
    <row r="701" spans="1:20" ht="19" thickBot="1">
      <c r="A701" s="58">
        <f>'Field readings'!A695</f>
        <v>44139</v>
      </c>
      <c r="B701" s="59">
        <f>'Field readings'!B695</f>
        <v>7.8124999999957199</v>
      </c>
      <c r="C701" s="65"/>
      <c r="D701" s="60">
        <f>'Field readings'!E695</f>
        <v>32</v>
      </c>
      <c r="E701" s="61">
        <f>'Field readings'!G695</f>
        <v>0</v>
      </c>
      <c r="F701" s="61">
        <f>'Field readings'!F695</f>
        <v>0</v>
      </c>
      <c r="G701" s="61">
        <f>'Field readings'!H695</f>
        <v>32</v>
      </c>
      <c r="H701" s="60">
        <f>'Field readings'!J695</f>
        <v>0</v>
      </c>
      <c r="I701" s="60">
        <f>'Field readings'!K695</f>
        <v>32</v>
      </c>
      <c r="J701" s="60">
        <f>'Field readings'!L695</f>
        <v>0</v>
      </c>
      <c r="K701" s="60">
        <f>'Field readings'!I695</f>
        <v>0.625</v>
      </c>
      <c r="L701" s="65">
        <f t="shared" si="11"/>
        <v>0</v>
      </c>
      <c r="M701" s="60">
        <f>'Gas calculations'!AM694</f>
        <v>0</v>
      </c>
      <c r="N701" s="65"/>
      <c r="O701" s="65"/>
      <c r="P701" s="65"/>
      <c r="Q701" s="65"/>
      <c r="R701" s="65"/>
      <c r="S701" s="65"/>
      <c r="T701" s="67"/>
    </row>
    <row r="702" spans="1:20" ht="19" thickBot="1">
      <c r="A702" s="58">
        <f>'Field readings'!A696</f>
        <v>44139</v>
      </c>
      <c r="B702" s="59">
        <f>'Field readings'!B696</f>
        <v>7.8229166666623797</v>
      </c>
      <c r="C702" s="65"/>
      <c r="D702" s="60">
        <f>'Field readings'!E696</f>
        <v>32</v>
      </c>
      <c r="E702" s="61">
        <f>'Field readings'!G696</f>
        <v>0</v>
      </c>
      <c r="F702" s="61">
        <f>'Field readings'!F696</f>
        <v>0</v>
      </c>
      <c r="G702" s="61">
        <f>'Field readings'!H696</f>
        <v>32</v>
      </c>
      <c r="H702" s="60">
        <f>'Field readings'!J696</f>
        <v>0</v>
      </c>
      <c r="I702" s="60">
        <f>'Field readings'!K696</f>
        <v>32</v>
      </c>
      <c r="J702" s="60">
        <f>'Field readings'!L696</f>
        <v>0</v>
      </c>
      <c r="K702" s="60">
        <f>'Field readings'!I696</f>
        <v>0.625</v>
      </c>
      <c r="L702" s="65">
        <f t="shared" si="11"/>
        <v>0</v>
      </c>
      <c r="M702" s="60">
        <f>'Gas calculations'!AM695</f>
        <v>0</v>
      </c>
      <c r="N702" s="65"/>
      <c r="O702" s="65"/>
      <c r="P702" s="65"/>
      <c r="Q702" s="65"/>
      <c r="R702" s="65"/>
      <c r="S702" s="65"/>
      <c r="T702" s="67"/>
    </row>
    <row r="703" spans="1:20" ht="19" thickBot="1">
      <c r="A703" s="58">
        <f>'Field readings'!A697</f>
        <v>44139</v>
      </c>
      <c r="B703" s="59">
        <f>'Field readings'!B697</f>
        <v>7.8333333333290396</v>
      </c>
      <c r="C703" s="65"/>
      <c r="D703" s="60">
        <f>'Field readings'!E697</f>
        <v>32</v>
      </c>
      <c r="E703" s="61">
        <f>'Field readings'!G697</f>
        <v>0</v>
      </c>
      <c r="F703" s="61">
        <f>'Field readings'!F697</f>
        <v>0</v>
      </c>
      <c r="G703" s="61">
        <f>'Field readings'!H697</f>
        <v>32</v>
      </c>
      <c r="H703" s="60">
        <f>'Field readings'!J697</f>
        <v>0</v>
      </c>
      <c r="I703" s="60">
        <f>'Field readings'!K697</f>
        <v>32</v>
      </c>
      <c r="J703" s="60">
        <f>'Field readings'!L697</f>
        <v>0</v>
      </c>
      <c r="K703" s="60">
        <f>'Field readings'!I697</f>
        <v>0.625</v>
      </c>
      <c r="L703" s="65">
        <f t="shared" si="11"/>
        <v>0</v>
      </c>
      <c r="M703" s="60">
        <f>'Gas calculations'!AM696</f>
        <v>0</v>
      </c>
      <c r="N703" s="65"/>
      <c r="O703" s="65"/>
      <c r="P703" s="65"/>
      <c r="Q703" s="65"/>
      <c r="R703" s="65"/>
      <c r="S703" s="65"/>
      <c r="T703" s="67"/>
    </row>
    <row r="704" spans="1:20" ht="19" thickBot="1">
      <c r="A704" s="58">
        <f>'Field readings'!A698</f>
        <v>44139</v>
      </c>
      <c r="B704" s="59">
        <f>'Field readings'!B698</f>
        <v>7.8437499999957003</v>
      </c>
      <c r="C704" s="65"/>
      <c r="D704" s="60">
        <f>'Field readings'!E698</f>
        <v>32</v>
      </c>
      <c r="E704" s="61">
        <f>'Field readings'!G698</f>
        <v>0</v>
      </c>
      <c r="F704" s="61">
        <f>'Field readings'!F698</f>
        <v>0</v>
      </c>
      <c r="G704" s="61">
        <f>'Field readings'!H698</f>
        <v>32</v>
      </c>
      <c r="H704" s="60">
        <f>'Field readings'!J698</f>
        <v>0</v>
      </c>
      <c r="I704" s="60">
        <f>'Field readings'!K698</f>
        <v>32</v>
      </c>
      <c r="J704" s="60">
        <f>'Field readings'!L698</f>
        <v>0</v>
      </c>
      <c r="K704" s="60">
        <f>'Field readings'!I698</f>
        <v>0.625</v>
      </c>
      <c r="L704" s="65">
        <f t="shared" si="11"/>
        <v>0</v>
      </c>
      <c r="M704" s="60">
        <f>'Gas calculations'!AM697</f>
        <v>0</v>
      </c>
      <c r="N704" s="65"/>
      <c r="O704" s="65"/>
      <c r="P704" s="65"/>
      <c r="Q704" s="65"/>
      <c r="R704" s="65"/>
      <c r="S704" s="65"/>
      <c r="T704" s="67"/>
    </row>
    <row r="705" spans="1:20" ht="19" thickBot="1">
      <c r="A705" s="58">
        <f>'Field readings'!A699</f>
        <v>44139</v>
      </c>
      <c r="B705" s="59">
        <f>'Field readings'!B699</f>
        <v>7.8541666666623602</v>
      </c>
      <c r="C705" s="65"/>
      <c r="D705" s="60">
        <f>'Field readings'!E699</f>
        <v>32</v>
      </c>
      <c r="E705" s="61">
        <f>'Field readings'!G699</f>
        <v>0</v>
      </c>
      <c r="F705" s="61">
        <f>'Field readings'!F699</f>
        <v>0</v>
      </c>
      <c r="G705" s="61">
        <f>'Field readings'!H699</f>
        <v>32</v>
      </c>
      <c r="H705" s="60">
        <f>'Field readings'!J699</f>
        <v>0</v>
      </c>
      <c r="I705" s="60">
        <f>'Field readings'!K699</f>
        <v>32</v>
      </c>
      <c r="J705" s="60">
        <f>'Field readings'!L699</f>
        <v>0</v>
      </c>
      <c r="K705" s="60">
        <f>'Field readings'!I699</f>
        <v>0.625</v>
      </c>
      <c r="L705" s="65">
        <f t="shared" si="11"/>
        <v>0</v>
      </c>
      <c r="M705" s="60">
        <f>'Gas calculations'!AM698</f>
        <v>0</v>
      </c>
      <c r="N705" s="65"/>
      <c r="O705" s="65"/>
      <c r="P705" s="65"/>
      <c r="Q705" s="65"/>
      <c r="R705" s="65"/>
      <c r="S705" s="65"/>
      <c r="T705" s="67"/>
    </row>
    <row r="706" spans="1:20" ht="19" thickBot="1">
      <c r="A706" s="58">
        <f>'Field readings'!A700</f>
        <v>44139</v>
      </c>
      <c r="B706" s="59">
        <f>'Field readings'!B700</f>
        <v>7.86458333332902</v>
      </c>
      <c r="C706" s="65"/>
      <c r="D706" s="60">
        <f>'Field readings'!E700</f>
        <v>32</v>
      </c>
      <c r="E706" s="61">
        <f>'Field readings'!G700</f>
        <v>0</v>
      </c>
      <c r="F706" s="61">
        <f>'Field readings'!F700</f>
        <v>0</v>
      </c>
      <c r="G706" s="61">
        <f>'Field readings'!H700</f>
        <v>32</v>
      </c>
      <c r="H706" s="60">
        <f>'Field readings'!J700</f>
        <v>0</v>
      </c>
      <c r="I706" s="60">
        <f>'Field readings'!K700</f>
        <v>32</v>
      </c>
      <c r="J706" s="60">
        <f>'Field readings'!L700</f>
        <v>0</v>
      </c>
      <c r="K706" s="60">
        <f>'Field readings'!I700</f>
        <v>0.625</v>
      </c>
      <c r="L706" s="65">
        <f t="shared" si="11"/>
        <v>0</v>
      </c>
      <c r="M706" s="60">
        <f>'Gas calculations'!AM699</f>
        <v>0</v>
      </c>
      <c r="N706" s="65"/>
      <c r="O706" s="65"/>
      <c r="P706" s="65"/>
      <c r="Q706" s="65"/>
      <c r="R706" s="65"/>
      <c r="S706" s="65"/>
      <c r="T706" s="67"/>
    </row>
    <row r="707" spans="1:20" ht="19" thickBot="1">
      <c r="A707" s="58">
        <f>'Field readings'!A701</f>
        <v>44139</v>
      </c>
      <c r="B707" s="59">
        <f>'Field readings'!B701</f>
        <v>7.8749999999956799</v>
      </c>
      <c r="C707" s="65"/>
      <c r="D707" s="60">
        <f>'Field readings'!E701</f>
        <v>32</v>
      </c>
      <c r="E707" s="61">
        <f>'Field readings'!G701</f>
        <v>0</v>
      </c>
      <c r="F707" s="61">
        <f>'Field readings'!F701</f>
        <v>0</v>
      </c>
      <c r="G707" s="61">
        <f>'Field readings'!H701</f>
        <v>32</v>
      </c>
      <c r="H707" s="60">
        <f>'Field readings'!J701</f>
        <v>0</v>
      </c>
      <c r="I707" s="60">
        <f>'Field readings'!K701</f>
        <v>32</v>
      </c>
      <c r="J707" s="60">
        <f>'Field readings'!L701</f>
        <v>0</v>
      </c>
      <c r="K707" s="60">
        <f>'Field readings'!I701</f>
        <v>0.625</v>
      </c>
      <c r="L707" s="65">
        <f t="shared" si="11"/>
        <v>0</v>
      </c>
      <c r="M707" s="60">
        <f>'Gas calculations'!AM700</f>
        <v>0</v>
      </c>
      <c r="N707" s="65"/>
      <c r="O707" s="65"/>
      <c r="P707" s="65"/>
      <c r="Q707" s="65"/>
      <c r="R707" s="65"/>
      <c r="S707" s="65"/>
      <c r="T707" s="67"/>
    </row>
    <row r="708" spans="1:20" ht="19" thickBot="1">
      <c r="A708" s="58">
        <f>'Field readings'!A702</f>
        <v>44139</v>
      </c>
      <c r="B708" s="59">
        <f>'Field readings'!B702</f>
        <v>7.8854166666623398</v>
      </c>
      <c r="C708" s="65"/>
      <c r="D708" s="60">
        <f>'Field readings'!E702</f>
        <v>32</v>
      </c>
      <c r="E708" s="61">
        <f>'Field readings'!G702</f>
        <v>0</v>
      </c>
      <c r="F708" s="61">
        <f>'Field readings'!F702</f>
        <v>0</v>
      </c>
      <c r="G708" s="61">
        <f>'Field readings'!H702</f>
        <v>32</v>
      </c>
      <c r="H708" s="60">
        <f>'Field readings'!J702</f>
        <v>0</v>
      </c>
      <c r="I708" s="60">
        <f>'Field readings'!K702</f>
        <v>32</v>
      </c>
      <c r="J708" s="60">
        <f>'Field readings'!L702</f>
        <v>0</v>
      </c>
      <c r="K708" s="60">
        <f>'Field readings'!I702</f>
        <v>0.625</v>
      </c>
      <c r="L708" s="65">
        <f t="shared" si="11"/>
        <v>0</v>
      </c>
      <c r="M708" s="60">
        <f>'Gas calculations'!AM701</f>
        <v>0</v>
      </c>
      <c r="N708" s="65"/>
      <c r="O708" s="65"/>
      <c r="P708" s="65"/>
      <c r="Q708" s="65"/>
      <c r="R708" s="65"/>
      <c r="S708" s="65"/>
      <c r="T708" s="67"/>
    </row>
    <row r="709" spans="1:20" ht="19" thickBot="1">
      <c r="A709" s="58">
        <f>'Field readings'!A703</f>
        <v>44139</v>
      </c>
      <c r="B709" s="59">
        <f>'Field readings'!B703</f>
        <v>7.8958333333289996</v>
      </c>
      <c r="C709" s="65"/>
      <c r="D709" s="60">
        <f>'Field readings'!E703</f>
        <v>32</v>
      </c>
      <c r="E709" s="61">
        <f>'Field readings'!G703</f>
        <v>0</v>
      </c>
      <c r="F709" s="61">
        <f>'Field readings'!F703</f>
        <v>0</v>
      </c>
      <c r="G709" s="61">
        <f>'Field readings'!H703</f>
        <v>32</v>
      </c>
      <c r="H709" s="60">
        <f>'Field readings'!J703</f>
        <v>0</v>
      </c>
      <c r="I709" s="60">
        <f>'Field readings'!K703</f>
        <v>32</v>
      </c>
      <c r="J709" s="60">
        <f>'Field readings'!L703</f>
        <v>0</v>
      </c>
      <c r="K709" s="60">
        <f>'Field readings'!I703</f>
        <v>0.625</v>
      </c>
      <c r="L709" s="65">
        <f t="shared" si="11"/>
        <v>0</v>
      </c>
      <c r="M709" s="60">
        <f>'Gas calculations'!AM702</f>
        <v>0</v>
      </c>
      <c r="N709" s="65"/>
      <c r="O709" s="65"/>
      <c r="P709" s="65"/>
      <c r="Q709" s="65"/>
      <c r="R709" s="65"/>
      <c r="S709" s="65"/>
      <c r="T709" s="67"/>
    </row>
    <row r="710" spans="1:20" ht="19" thickBot="1">
      <c r="A710" s="58">
        <f>'Field readings'!A704</f>
        <v>44139</v>
      </c>
      <c r="B710" s="59">
        <f>'Field readings'!B704</f>
        <v>7.9062499999956604</v>
      </c>
      <c r="C710" s="65"/>
      <c r="D710" s="60">
        <f>'Field readings'!E704</f>
        <v>32</v>
      </c>
      <c r="E710" s="61">
        <f>'Field readings'!G704</f>
        <v>0</v>
      </c>
      <c r="F710" s="61">
        <f>'Field readings'!F704</f>
        <v>0</v>
      </c>
      <c r="G710" s="61">
        <f>'Field readings'!H704</f>
        <v>32</v>
      </c>
      <c r="H710" s="60">
        <f>'Field readings'!J704</f>
        <v>0</v>
      </c>
      <c r="I710" s="60">
        <f>'Field readings'!K704</f>
        <v>32</v>
      </c>
      <c r="J710" s="60">
        <f>'Field readings'!L704</f>
        <v>0</v>
      </c>
      <c r="K710" s="60">
        <f>'Field readings'!I704</f>
        <v>0.625</v>
      </c>
      <c r="L710" s="65">
        <f t="shared" si="11"/>
        <v>0</v>
      </c>
      <c r="M710" s="60">
        <f>'Gas calculations'!AM703</f>
        <v>0</v>
      </c>
      <c r="N710" s="65"/>
      <c r="O710" s="65"/>
      <c r="P710" s="65"/>
      <c r="Q710" s="65"/>
      <c r="R710" s="65"/>
      <c r="S710" s="65"/>
      <c r="T710" s="67"/>
    </row>
    <row r="711" spans="1:20" ht="19" thickBot="1">
      <c r="A711" s="58">
        <f>'Field readings'!A705</f>
        <v>44139</v>
      </c>
      <c r="B711" s="59">
        <f>'Field readings'!B705</f>
        <v>7.9166666666623202</v>
      </c>
      <c r="C711" s="65"/>
      <c r="D711" s="60">
        <f>'Field readings'!E705</f>
        <v>32</v>
      </c>
      <c r="E711" s="61">
        <f>'Field readings'!G705</f>
        <v>0</v>
      </c>
      <c r="F711" s="61">
        <f>'Field readings'!F705</f>
        <v>0</v>
      </c>
      <c r="G711" s="61">
        <f>'Field readings'!H705</f>
        <v>32</v>
      </c>
      <c r="H711" s="60">
        <f>'Field readings'!J705</f>
        <v>0</v>
      </c>
      <c r="I711" s="60">
        <f>'Field readings'!K705</f>
        <v>32</v>
      </c>
      <c r="J711" s="60">
        <f>'Field readings'!L705</f>
        <v>0</v>
      </c>
      <c r="K711" s="60">
        <f>'Field readings'!I705</f>
        <v>0.625</v>
      </c>
      <c r="L711" s="65">
        <f t="shared" si="11"/>
        <v>0</v>
      </c>
      <c r="M711" s="60">
        <f>'Gas calculations'!AM704</f>
        <v>0</v>
      </c>
      <c r="N711" s="65"/>
      <c r="O711" s="65"/>
      <c r="P711" s="65"/>
      <c r="Q711" s="65"/>
      <c r="R711" s="65"/>
      <c r="S711" s="65"/>
      <c r="T711" s="67"/>
    </row>
    <row r="712" spans="1:20" ht="19" thickBot="1">
      <c r="A712" s="58">
        <f>'Field readings'!A706</f>
        <v>44139</v>
      </c>
      <c r="B712" s="59">
        <f>'Field readings'!B706</f>
        <v>7.9270833333289801</v>
      </c>
      <c r="C712" s="65"/>
      <c r="D712" s="60">
        <f>'Field readings'!E706</f>
        <v>32</v>
      </c>
      <c r="E712" s="61">
        <f>'Field readings'!G706</f>
        <v>0</v>
      </c>
      <c r="F712" s="61">
        <f>'Field readings'!F706</f>
        <v>0</v>
      </c>
      <c r="G712" s="61">
        <f>'Field readings'!H706</f>
        <v>32</v>
      </c>
      <c r="H712" s="60">
        <f>'Field readings'!J706</f>
        <v>0</v>
      </c>
      <c r="I712" s="60">
        <f>'Field readings'!K706</f>
        <v>32</v>
      </c>
      <c r="J712" s="60">
        <f>'Field readings'!L706</f>
        <v>0</v>
      </c>
      <c r="K712" s="60">
        <f>'Field readings'!I706</f>
        <v>0.625</v>
      </c>
      <c r="L712" s="65">
        <f t="shared" si="11"/>
        <v>0</v>
      </c>
      <c r="M712" s="60">
        <f>'Gas calculations'!AM705</f>
        <v>0</v>
      </c>
      <c r="N712" s="65"/>
      <c r="O712" s="65"/>
      <c r="P712" s="65"/>
      <c r="Q712" s="65"/>
      <c r="R712" s="65"/>
      <c r="S712" s="65"/>
      <c r="T712" s="67"/>
    </row>
    <row r="713" spans="1:20" ht="19" thickBot="1">
      <c r="A713" s="58">
        <f>'Field readings'!A707</f>
        <v>44139</v>
      </c>
      <c r="B713" s="59">
        <f>'Field readings'!B707</f>
        <v>7.9374999999956399</v>
      </c>
      <c r="C713" s="65"/>
      <c r="D713" s="60">
        <f>'Field readings'!E707</f>
        <v>32</v>
      </c>
      <c r="E713" s="61">
        <f>'Field readings'!G707</f>
        <v>0</v>
      </c>
      <c r="F713" s="61">
        <f>'Field readings'!F707</f>
        <v>0</v>
      </c>
      <c r="G713" s="61">
        <f>'Field readings'!H707</f>
        <v>32</v>
      </c>
      <c r="H713" s="60">
        <f>'Field readings'!J707</f>
        <v>0</v>
      </c>
      <c r="I713" s="60">
        <f>'Field readings'!K707</f>
        <v>32</v>
      </c>
      <c r="J713" s="60">
        <f>'Field readings'!L707</f>
        <v>0</v>
      </c>
      <c r="K713" s="60">
        <f>'Field readings'!I707</f>
        <v>0.625</v>
      </c>
      <c r="L713" s="65">
        <f t="shared" si="11"/>
        <v>0</v>
      </c>
      <c r="M713" s="60">
        <f>'Gas calculations'!AM706</f>
        <v>0</v>
      </c>
      <c r="N713" s="65"/>
      <c r="O713" s="65"/>
      <c r="P713" s="65"/>
      <c r="Q713" s="65"/>
      <c r="R713" s="65"/>
      <c r="S713" s="65"/>
      <c r="T713" s="67"/>
    </row>
    <row r="714" spans="1:20" ht="19" thickBot="1">
      <c r="A714" s="58">
        <f>'Field readings'!A708</f>
        <v>44139</v>
      </c>
      <c r="B714" s="59">
        <f>'Field readings'!B708</f>
        <v>7.9479166666622998</v>
      </c>
      <c r="C714" s="65"/>
      <c r="D714" s="60">
        <f>'Field readings'!E708</f>
        <v>32</v>
      </c>
      <c r="E714" s="61">
        <f>'Field readings'!G708</f>
        <v>0</v>
      </c>
      <c r="F714" s="61">
        <f>'Field readings'!F708</f>
        <v>0</v>
      </c>
      <c r="G714" s="61">
        <f>'Field readings'!H708</f>
        <v>32</v>
      </c>
      <c r="H714" s="60">
        <f>'Field readings'!J708</f>
        <v>0</v>
      </c>
      <c r="I714" s="60">
        <f>'Field readings'!K708</f>
        <v>32</v>
      </c>
      <c r="J714" s="60">
        <f>'Field readings'!L708</f>
        <v>0</v>
      </c>
      <c r="K714" s="60">
        <f>'Field readings'!I708</f>
        <v>0.625</v>
      </c>
      <c r="L714" s="65">
        <f t="shared" si="11"/>
        <v>0</v>
      </c>
      <c r="M714" s="60">
        <f>'Gas calculations'!AM707</f>
        <v>0</v>
      </c>
      <c r="N714" s="65"/>
      <c r="O714" s="65"/>
      <c r="P714" s="65"/>
      <c r="Q714" s="65"/>
      <c r="R714" s="65"/>
      <c r="S714" s="65"/>
      <c r="T714" s="67"/>
    </row>
    <row r="715" spans="1:20" ht="19" thickBot="1">
      <c r="A715" s="58">
        <f>'Field readings'!A709</f>
        <v>44139</v>
      </c>
      <c r="B715" s="59">
        <f>'Field readings'!B709</f>
        <v>7.9583333333289596</v>
      </c>
      <c r="C715" s="65"/>
      <c r="D715" s="60">
        <f>'Field readings'!E709</f>
        <v>32</v>
      </c>
      <c r="E715" s="61">
        <f>'Field readings'!G709</f>
        <v>0</v>
      </c>
      <c r="F715" s="61">
        <f>'Field readings'!F709</f>
        <v>0</v>
      </c>
      <c r="G715" s="61">
        <f>'Field readings'!H709</f>
        <v>32</v>
      </c>
      <c r="H715" s="60">
        <f>'Field readings'!J709</f>
        <v>0</v>
      </c>
      <c r="I715" s="60">
        <f>'Field readings'!K709</f>
        <v>32</v>
      </c>
      <c r="J715" s="60">
        <f>'Field readings'!L709</f>
        <v>0</v>
      </c>
      <c r="K715" s="60">
        <f>'Field readings'!I709</f>
        <v>0.625</v>
      </c>
      <c r="L715" s="65">
        <f t="shared" si="11"/>
        <v>0</v>
      </c>
      <c r="M715" s="60">
        <f>'Gas calculations'!AM708</f>
        <v>0</v>
      </c>
      <c r="N715" s="65"/>
      <c r="O715" s="65"/>
      <c r="P715" s="65"/>
      <c r="Q715" s="65"/>
      <c r="R715" s="65"/>
      <c r="S715" s="65"/>
      <c r="T715" s="67"/>
    </row>
    <row r="716" spans="1:20" ht="19" thickBot="1">
      <c r="A716" s="58">
        <f>'Field readings'!A710</f>
        <v>44139</v>
      </c>
      <c r="B716" s="59">
        <f>'Field readings'!B710</f>
        <v>7.9687499999956204</v>
      </c>
      <c r="C716" s="65"/>
      <c r="D716" s="60">
        <f>'Field readings'!E710</f>
        <v>32</v>
      </c>
      <c r="E716" s="61">
        <f>'Field readings'!G710</f>
        <v>0</v>
      </c>
      <c r="F716" s="61">
        <f>'Field readings'!F710</f>
        <v>0</v>
      </c>
      <c r="G716" s="61">
        <f>'Field readings'!H710</f>
        <v>32</v>
      </c>
      <c r="H716" s="60">
        <f>'Field readings'!J710</f>
        <v>0</v>
      </c>
      <c r="I716" s="60">
        <f>'Field readings'!K710</f>
        <v>32</v>
      </c>
      <c r="J716" s="60">
        <f>'Field readings'!L710</f>
        <v>0</v>
      </c>
      <c r="K716" s="60">
        <f>'Field readings'!I710</f>
        <v>0.625</v>
      </c>
      <c r="L716" s="65">
        <f t="shared" si="11"/>
        <v>0</v>
      </c>
      <c r="M716" s="60">
        <f>'Gas calculations'!AM709</f>
        <v>0</v>
      </c>
      <c r="N716" s="65"/>
      <c r="O716" s="65"/>
      <c r="P716" s="65"/>
      <c r="Q716" s="65"/>
      <c r="R716" s="65"/>
      <c r="S716" s="65"/>
      <c r="T716" s="67"/>
    </row>
    <row r="717" spans="1:20" ht="19" thickBot="1">
      <c r="A717" s="58">
        <f>'Field readings'!A711</f>
        <v>44139</v>
      </c>
      <c r="B717" s="59">
        <f>'Field readings'!B711</f>
        <v>7.9791666666622802</v>
      </c>
      <c r="C717" s="65"/>
      <c r="D717" s="60">
        <f>'Field readings'!E711</f>
        <v>32</v>
      </c>
      <c r="E717" s="61">
        <f>'Field readings'!G711</f>
        <v>0</v>
      </c>
      <c r="F717" s="61">
        <f>'Field readings'!F711</f>
        <v>0</v>
      </c>
      <c r="G717" s="61">
        <f>'Field readings'!H711</f>
        <v>32</v>
      </c>
      <c r="H717" s="60">
        <f>'Field readings'!J711</f>
        <v>0</v>
      </c>
      <c r="I717" s="60">
        <f>'Field readings'!K711</f>
        <v>32</v>
      </c>
      <c r="J717" s="60">
        <f>'Field readings'!L711</f>
        <v>0</v>
      </c>
      <c r="K717" s="60">
        <f>'Field readings'!I711</f>
        <v>0.625</v>
      </c>
      <c r="L717" s="65">
        <f t="shared" si="11"/>
        <v>0</v>
      </c>
      <c r="M717" s="60">
        <f>'Gas calculations'!AM710</f>
        <v>0</v>
      </c>
      <c r="N717" s="65"/>
      <c r="O717" s="65"/>
      <c r="P717" s="65"/>
      <c r="Q717" s="65"/>
      <c r="R717" s="65"/>
      <c r="S717" s="65"/>
      <c r="T717" s="67"/>
    </row>
    <row r="718" spans="1:20" ht="19" thickBot="1">
      <c r="A718" s="58">
        <f>'Field readings'!A712</f>
        <v>44139</v>
      </c>
      <c r="B718" s="59">
        <f>'Field readings'!B712</f>
        <v>7.9895833333289401</v>
      </c>
      <c r="C718" s="65"/>
      <c r="D718" s="60">
        <f>'Field readings'!E712</f>
        <v>32</v>
      </c>
      <c r="E718" s="61">
        <f>'Field readings'!G712</f>
        <v>0</v>
      </c>
      <c r="F718" s="61">
        <f>'Field readings'!F712</f>
        <v>0</v>
      </c>
      <c r="G718" s="61">
        <f>'Field readings'!H712</f>
        <v>32</v>
      </c>
      <c r="H718" s="60">
        <f>'Field readings'!J712</f>
        <v>0</v>
      </c>
      <c r="I718" s="60">
        <f>'Field readings'!K712</f>
        <v>32</v>
      </c>
      <c r="J718" s="60">
        <f>'Field readings'!L712</f>
        <v>0</v>
      </c>
      <c r="K718" s="60">
        <f>'Field readings'!I712</f>
        <v>0.625</v>
      </c>
      <c r="L718" s="65">
        <f t="shared" si="11"/>
        <v>0</v>
      </c>
      <c r="M718" s="60">
        <f>'Gas calculations'!AM711</f>
        <v>0</v>
      </c>
      <c r="N718" s="65"/>
      <c r="O718" s="65"/>
      <c r="P718" s="65"/>
      <c r="Q718" s="65"/>
      <c r="R718" s="65"/>
      <c r="S718" s="65"/>
      <c r="T718" s="67"/>
    </row>
    <row r="719" spans="1:20" ht="19" thickBot="1">
      <c r="A719" s="58">
        <f>'Field readings'!A713</f>
        <v>44139</v>
      </c>
      <c r="B719" s="59">
        <f>'Field readings'!B713</f>
        <v>7.9999999999956</v>
      </c>
      <c r="C719" s="65"/>
      <c r="D719" s="60">
        <f>'Field readings'!E713</f>
        <v>32</v>
      </c>
      <c r="E719" s="61">
        <f>'Field readings'!G713</f>
        <v>0</v>
      </c>
      <c r="F719" s="61">
        <f>'Field readings'!F713</f>
        <v>0</v>
      </c>
      <c r="G719" s="61">
        <f>'Field readings'!H713</f>
        <v>32</v>
      </c>
      <c r="H719" s="60">
        <f>'Field readings'!J713</f>
        <v>0</v>
      </c>
      <c r="I719" s="60">
        <f>'Field readings'!K713</f>
        <v>32</v>
      </c>
      <c r="J719" s="60">
        <f>'Field readings'!L713</f>
        <v>0</v>
      </c>
      <c r="K719" s="60">
        <f>'Field readings'!I713</f>
        <v>0.625</v>
      </c>
      <c r="L719" s="65">
        <f t="shared" ref="L719:L782" si="12">AVERAGE(M718:M719)</f>
        <v>0</v>
      </c>
      <c r="M719" s="60">
        <f>'Gas calculations'!AM712</f>
        <v>0</v>
      </c>
      <c r="N719" s="65"/>
      <c r="O719" s="65"/>
      <c r="P719" s="65"/>
      <c r="Q719" s="65"/>
      <c r="R719" s="65"/>
      <c r="S719" s="65"/>
      <c r="T719" s="67"/>
    </row>
    <row r="720" spans="1:20" ht="19" thickBot="1">
      <c r="A720" s="58">
        <f>'Field readings'!A714</f>
        <v>44139</v>
      </c>
      <c r="B720" s="59">
        <f>'Field readings'!B714</f>
        <v>8.0104166666622607</v>
      </c>
      <c r="C720" s="65"/>
      <c r="D720" s="60">
        <f>'Field readings'!E714</f>
        <v>32</v>
      </c>
      <c r="E720" s="61">
        <f>'Field readings'!G714</f>
        <v>0</v>
      </c>
      <c r="F720" s="61">
        <f>'Field readings'!F714</f>
        <v>0</v>
      </c>
      <c r="G720" s="61">
        <f>'Field readings'!H714</f>
        <v>32</v>
      </c>
      <c r="H720" s="60">
        <f>'Field readings'!J714</f>
        <v>0</v>
      </c>
      <c r="I720" s="60">
        <f>'Field readings'!K714</f>
        <v>32</v>
      </c>
      <c r="J720" s="60">
        <f>'Field readings'!L714</f>
        <v>0</v>
      </c>
      <c r="K720" s="60">
        <f>'Field readings'!I714</f>
        <v>0.625</v>
      </c>
      <c r="L720" s="65">
        <f t="shared" si="12"/>
        <v>0</v>
      </c>
      <c r="M720" s="60">
        <f>'Gas calculations'!AM713</f>
        <v>0</v>
      </c>
      <c r="N720" s="65"/>
      <c r="O720" s="65"/>
      <c r="P720" s="65"/>
      <c r="Q720" s="65"/>
      <c r="R720" s="65"/>
      <c r="S720" s="65"/>
      <c r="T720" s="67"/>
    </row>
    <row r="721" spans="1:20" ht="19" thickBot="1">
      <c r="A721" s="58">
        <f>'Field readings'!A715</f>
        <v>44139</v>
      </c>
      <c r="B721" s="59">
        <f>'Field readings'!B715</f>
        <v>8.0208333333289197</v>
      </c>
      <c r="C721" s="65"/>
      <c r="D721" s="60">
        <f>'Field readings'!E715</f>
        <v>32</v>
      </c>
      <c r="E721" s="61">
        <f>'Field readings'!G715</f>
        <v>0</v>
      </c>
      <c r="F721" s="61">
        <f>'Field readings'!F715</f>
        <v>0</v>
      </c>
      <c r="G721" s="61">
        <f>'Field readings'!H715</f>
        <v>32</v>
      </c>
      <c r="H721" s="60">
        <f>'Field readings'!J715</f>
        <v>0</v>
      </c>
      <c r="I721" s="60">
        <f>'Field readings'!K715</f>
        <v>32</v>
      </c>
      <c r="J721" s="60">
        <f>'Field readings'!L715</f>
        <v>0</v>
      </c>
      <c r="K721" s="60">
        <f>'Field readings'!I715</f>
        <v>0.625</v>
      </c>
      <c r="L721" s="65">
        <f t="shared" si="12"/>
        <v>0</v>
      </c>
      <c r="M721" s="60">
        <f>'Gas calculations'!AM714</f>
        <v>0</v>
      </c>
      <c r="N721" s="65"/>
      <c r="O721" s="65"/>
      <c r="P721" s="65"/>
      <c r="Q721" s="65"/>
      <c r="R721" s="65"/>
      <c r="S721" s="65"/>
      <c r="T721" s="67"/>
    </row>
    <row r="722" spans="1:20" ht="19" thickBot="1">
      <c r="A722" s="58">
        <f>'Field readings'!A716</f>
        <v>44139</v>
      </c>
      <c r="B722" s="59">
        <f>'Field readings'!B716</f>
        <v>8.0312499999955804</v>
      </c>
      <c r="C722" s="65"/>
      <c r="D722" s="60">
        <f>'Field readings'!E716</f>
        <v>32</v>
      </c>
      <c r="E722" s="61">
        <f>'Field readings'!G716</f>
        <v>0</v>
      </c>
      <c r="F722" s="61">
        <f>'Field readings'!F716</f>
        <v>0</v>
      </c>
      <c r="G722" s="61">
        <f>'Field readings'!H716</f>
        <v>32</v>
      </c>
      <c r="H722" s="60">
        <f>'Field readings'!J716</f>
        <v>0</v>
      </c>
      <c r="I722" s="60">
        <f>'Field readings'!K716</f>
        <v>32</v>
      </c>
      <c r="J722" s="60">
        <f>'Field readings'!L716</f>
        <v>0</v>
      </c>
      <c r="K722" s="60">
        <f>'Field readings'!I716</f>
        <v>0.625</v>
      </c>
      <c r="L722" s="65">
        <f t="shared" si="12"/>
        <v>0</v>
      </c>
      <c r="M722" s="60">
        <f>'Gas calculations'!AM715</f>
        <v>0</v>
      </c>
      <c r="N722" s="65"/>
      <c r="O722" s="65"/>
      <c r="P722" s="65"/>
      <c r="Q722" s="65"/>
      <c r="R722" s="65"/>
      <c r="S722" s="65"/>
      <c r="T722" s="67"/>
    </row>
    <row r="723" spans="1:20" ht="19" thickBot="1">
      <c r="A723" s="58">
        <f>'Field readings'!A717</f>
        <v>44139</v>
      </c>
      <c r="B723" s="59">
        <f>'Field readings'!B717</f>
        <v>8.0416666666622394</v>
      </c>
      <c r="C723" s="65"/>
      <c r="D723" s="60">
        <f>'Field readings'!E717</f>
        <v>32</v>
      </c>
      <c r="E723" s="61">
        <f>'Field readings'!G717</f>
        <v>0</v>
      </c>
      <c r="F723" s="61">
        <f>'Field readings'!F717</f>
        <v>0</v>
      </c>
      <c r="G723" s="61">
        <f>'Field readings'!H717</f>
        <v>32</v>
      </c>
      <c r="H723" s="60">
        <f>'Field readings'!J717</f>
        <v>0</v>
      </c>
      <c r="I723" s="60">
        <f>'Field readings'!K717</f>
        <v>32</v>
      </c>
      <c r="J723" s="60">
        <f>'Field readings'!L717</f>
        <v>0</v>
      </c>
      <c r="K723" s="60">
        <f>'Field readings'!I717</f>
        <v>0.625</v>
      </c>
      <c r="L723" s="65">
        <f t="shared" si="12"/>
        <v>0</v>
      </c>
      <c r="M723" s="60">
        <f>'Gas calculations'!AM716</f>
        <v>0</v>
      </c>
      <c r="N723" s="65"/>
      <c r="O723" s="65"/>
      <c r="P723" s="65"/>
      <c r="Q723" s="65"/>
      <c r="R723" s="65"/>
      <c r="S723" s="65"/>
      <c r="T723" s="67"/>
    </row>
    <row r="724" spans="1:20" ht="19" thickBot="1">
      <c r="A724" s="58">
        <f>'Field readings'!A718</f>
        <v>44139</v>
      </c>
      <c r="B724" s="59">
        <f>'Field readings'!B718</f>
        <v>8.0520833333289001</v>
      </c>
      <c r="C724" s="65"/>
      <c r="D724" s="60">
        <f>'Field readings'!E718</f>
        <v>32</v>
      </c>
      <c r="E724" s="61">
        <f>'Field readings'!G718</f>
        <v>0</v>
      </c>
      <c r="F724" s="61">
        <f>'Field readings'!F718</f>
        <v>0</v>
      </c>
      <c r="G724" s="61">
        <f>'Field readings'!H718</f>
        <v>32</v>
      </c>
      <c r="H724" s="60">
        <f>'Field readings'!J718</f>
        <v>0</v>
      </c>
      <c r="I724" s="60">
        <f>'Field readings'!K718</f>
        <v>32</v>
      </c>
      <c r="J724" s="60">
        <f>'Field readings'!L718</f>
        <v>0</v>
      </c>
      <c r="K724" s="60">
        <f>'Field readings'!I718</f>
        <v>0.625</v>
      </c>
      <c r="L724" s="65">
        <f t="shared" si="12"/>
        <v>0</v>
      </c>
      <c r="M724" s="60">
        <f>'Gas calculations'!AM717</f>
        <v>0</v>
      </c>
      <c r="N724" s="65"/>
      <c r="O724" s="65"/>
      <c r="P724" s="65"/>
      <c r="Q724" s="65"/>
      <c r="R724" s="65"/>
      <c r="S724" s="65"/>
      <c r="T724" s="67"/>
    </row>
    <row r="725" spans="1:20" ht="19" thickBot="1">
      <c r="A725" s="58">
        <f>'Field readings'!A719</f>
        <v>44139</v>
      </c>
      <c r="B725" s="59">
        <f>'Field readings'!B719</f>
        <v>8.0624999999955609</v>
      </c>
      <c r="C725" s="65"/>
      <c r="D725" s="60">
        <f>'Field readings'!E719</f>
        <v>32</v>
      </c>
      <c r="E725" s="61">
        <f>'Field readings'!G719</f>
        <v>0</v>
      </c>
      <c r="F725" s="61">
        <f>'Field readings'!F719</f>
        <v>0</v>
      </c>
      <c r="G725" s="61">
        <f>'Field readings'!H719</f>
        <v>32</v>
      </c>
      <c r="H725" s="60">
        <f>'Field readings'!J719</f>
        <v>0</v>
      </c>
      <c r="I725" s="60">
        <f>'Field readings'!K719</f>
        <v>32</v>
      </c>
      <c r="J725" s="60">
        <f>'Field readings'!L719</f>
        <v>0</v>
      </c>
      <c r="K725" s="60">
        <f>'Field readings'!I719</f>
        <v>0.625</v>
      </c>
      <c r="L725" s="65">
        <f t="shared" si="12"/>
        <v>0</v>
      </c>
      <c r="M725" s="60">
        <f>'Gas calculations'!AM718</f>
        <v>0</v>
      </c>
      <c r="N725" s="65"/>
      <c r="O725" s="65"/>
      <c r="P725" s="65"/>
      <c r="Q725" s="65"/>
      <c r="R725" s="65"/>
      <c r="S725" s="65"/>
      <c r="T725" s="67"/>
    </row>
    <row r="726" spans="1:20" ht="19" thickBot="1">
      <c r="A726" s="58">
        <f>'Field readings'!A720</f>
        <v>44139</v>
      </c>
      <c r="B726" s="59">
        <f>'Field readings'!B720</f>
        <v>8.0729166666622199</v>
      </c>
      <c r="C726" s="65"/>
      <c r="D726" s="60">
        <f>'Field readings'!E720</f>
        <v>32</v>
      </c>
      <c r="E726" s="61">
        <f>'Field readings'!G720</f>
        <v>0</v>
      </c>
      <c r="F726" s="61">
        <f>'Field readings'!F720</f>
        <v>0</v>
      </c>
      <c r="G726" s="61">
        <f>'Field readings'!H720</f>
        <v>32</v>
      </c>
      <c r="H726" s="60">
        <f>'Field readings'!J720</f>
        <v>0</v>
      </c>
      <c r="I726" s="60">
        <f>'Field readings'!K720</f>
        <v>32</v>
      </c>
      <c r="J726" s="60">
        <f>'Field readings'!L720</f>
        <v>0</v>
      </c>
      <c r="K726" s="60">
        <f>'Field readings'!I720</f>
        <v>0.625</v>
      </c>
      <c r="L726" s="65">
        <f t="shared" si="12"/>
        <v>0</v>
      </c>
      <c r="M726" s="60">
        <f>'Gas calculations'!AM719</f>
        <v>0</v>
      </c>
      <c r="N726" s="65"/>
      <c r="O726" s="65"/>
      <c r="P726" s="65"/>
      <c r="Q726" s="65"/>
      <c r="R726" s="65"/>
      <c r="S726" s="65"/>
      <c r="T726" s="67"/>
    </row>
    <row r="727" spans="1:20" ht="19" thickBot="1">
      <c r="A727" s="58">
        <f>'Field readings'!A721</f>
        <v>44139</v>
      </c>
      <c r="B727" s="59">
        <f>'Field readings'!B721</f>
        <v>8.0833333333288806</v>
      </c>
      <c r="C727" s="65"/>
      <c r="D727" s="60">
        <f>'Field readings'!E721</f>
        <v>32</v>
      </c>
      <c r="E727" s="61">
        <f>'Field readings'!G721</f>
        <v>0</v>
      </c>
      <c r="F727" s="61">
        <f>'Field readings'!F721</f>
        <v>0</v>
      </c>
      <c r="G727" s="61">
        <f>'Field readings'!H721</f>
        <v>32</v>
      </c>
      <c r="H727" s="60">
        <f>'Field readings'!J721</f>
        <v>0</v>
      </c>
      <c r="I727" s="60">
        <f>'Field readings'!K721</f>
        <v>32</v>
      </c>
      <c r="J727" s="60">
        <f>'Field readings'!L721</f>
        <v>0</v>
      </c>
      <c r="K727" s="60">
        <f>'Field readings'!I721</f>
        <v>0.625</v>
      </c>
      <c r="L727" s="65">
        <f t="shared" si="12"/>
        <v>0</v>
      </c>
      <c r="M727" s="60">
        <f>'Gas calculations'!AM720</f>
        <v>0</v>
      </c>
      <c r="N727" s="65"/>
      <c r="O727" s="65"/>
      <c r="P727" s="65"/>
      <c r="Q727" s="65"/>
      <c r="R727" s="65"/>
      <c r="S727" s="65"/>
      <c r="T727" s="67"/>
    </row>
    <row r="728" spans="1:20" ht="19" thickBot="1">
      <c r="A728" s="58">
        <f>'Field readings'!A722</f>
        <v>44139</v>
      </c>
      <c r="B728" s="59">
        <f>'Field readings'!B722</f>
        <v>8.0937499999955396</v>
      </c>
      <c r="C728" s="65"/>
      <c r="D728" s="60">
        <f>'Field readings'!E722</f>
        <v>32</v>
      </c>
      <c r="E728" s="61">
        <f>'Field readings'!G722</f>
        <v>0</v>
      </c>
      <c r="F728" s="61">
        <f>'Field readings'!F722</f>
        <v>0</v>
      </c>
      <c r="G728" s="61">
        <f>'Field readings'!H722</f>
        <v>32</v>
      </c>
      <c r="H728" s="60">
        <f>'Field readings'!J722</f>
        <v>0</v>
      </c>
      <c r="I728" s="60">
        <f>'Field readings'!K722</f>
        <v>32</v>
      </c>
      <c r="J728" s="60">
        <f>'Field readings'!L722</f>
        <v>0</v>
      </c>
      <c r="K728" s="60">
        <f>'Field readings'!I722</f>
        <v>0.625</v>
      </c>
      <c r="L728" s="65">
        <f t="shared" si="12"/>
        <v>0</v>
      </c>
      <c r="M728" s="60">
        <f>'Gas calculations'!AM721</f>
        <v>0</v>
      </c>
      <c r="N728" s="65"/>
      <c r="O728" s="65"/>
      <c r="P728" s="65"/>
      <c r="Q728" s="65"/>
      <c r="R728" s="65"/>
      <c r="S728" s="65"/>
      <c r="T728" s="67"/>
    </row>
    <row r="729" spans="1:20" ht="19" thickBot="1">
      <c r="A729" s="58">
        <f>'Field readings'!A723</f>
        <v>44139</v>
      </c>
      <c r="B729" s="59">
        <f>'Field readings'!B723</f>
        <v>8.1041666666622003</v>
      </c>
      <c r="C729" s="65"/>
      <c r="D729" s="60">
        <f>'Field readings'!E723</f>
        <v>32</v>
      </c>
      <c r="E729" s="61">
        <f>'Field readings'!G723</f>
        <v>0</v>
      </c>
      <c r="F729" s="61">
        <f>'Field readings'!F723</f>
        <v>0</v>
      </c>
      <c r="G729" s="61">
        <f>'Field readings'!H723</f>
        <v>32</v>
      </c>
      <c r="H729" s="60">
        <f>'Field readings'!J723</f>
        <v>0</v>
      </c>
      <c r="I729" s="60">
        <f>'Field readings'!K723</f>
        <v>32</v>
      </c>
      <c r="J729" s="60">
        <f>'Field readings'!L723</f>
        <v>0</v>
      </c>
      <c r="K729" s="60">
        <f>'Field readings'!I723</f>
        <v>0.625</v>
      </c>
      <c r="L729" s="65">
        <f t="shared" si="12"/>
        <v>0</v>
      </c>
      <c r="M729" s="60">
        <f>'Gas calculations'!AM722</f>
        <v>0</v>
      </c>
      <c r="N729" s="65"/>
      <c r="O729" s="65"/>
      <c r="P729" s="65"/>
      <c r="Q729" s="65"/>
      <c r="R729" s="65"/>
      <c r="S729" s="65"/>
      <c r="T729" s="67"/>
    </row>
    <row r="730" spans="1:20" ht="19" thickBot="1">
      <c r="A730" s="58">
        <f>'Field readings'!A724</f>
        <v>44139</v>
      </c>
      <c r="B730" s="59">
        <f>'Field readings'!B724</f>
        <v>8.1145833333288593</v>
      </c>
      <c r="C730" s="65"/>
      <c r="D730" s="60">
        <f>'Field readings'!E724</f>
        <v>32</v>
      </c>
      <c r="E730" s="61">
        <f>'Field readings'!G724</f>
        <v>0</v>
      </c>
      <c r="F730" s="61">
        <f>'Field readings'!F724</f>
        <v>0</v>
      </c>
      <c r="G730" s="61">
        <f>'Field readings'!H724</f>
        <v>32</v>
      </c>
      <c r="H730" s="60">
        <f>'Field readings'!J724</f>
        <v>0</v>
      </c>
      <c r="I730" s="60">
        <f>'Field readings'!K724</f>
        <v>32</v>
      </c>
      <c r="J730" s="60">
        <f>'Field readings'!L724</f>
        <v>0</v>
      </c>
      <c r="K730" s="60">
        <f>'Field readings'!I724</f>
        <v>0.625</v>
      </c>
      <c r="L730" s="65">
        <f t="shared" si="12"/>
        <v>0</v>
      </c>
      <c r="M730" s="60">
        <f>'Gas calculations'!AM723</f>
        <v>0</v>
      </c>
      <c r="N730" s="65"/>
      <c r="O730" s="65"/>
      <c r="P730" s="65"/>
      <c r="Q730" s="65"/>
      <c r="R730" s="65"/>
      <c r="S730" s="65"/>
      <c r="T730" s="67"/>
    </row>
    <row r="731" spans="1:20" ht="19" thickBot="1">
      <c r="A731" s="58">
        <f>'Field readings'!A725</f>
        <v>44139</v>
      </c>
      <c r="B731" s="59">
        <f>'Field readings'!B725</f>
        <v>8.12499999999552</v>
      </c>
      <c r="C731" s="65"/>
      <c r="D731" s="60">
        <f>'Field readings'!E725</f>
        <v>32</v>
      </c>
      <c r="E731" s="61">
        <f>'Field readings'!G725</f>
        <v>0</v>
      </c>
      <c r="F731" s="61">
        <f>'Field readings'!F725</f>
        <v>0</v>
      </c>
      <c r="G731" s="61">
        <f>'Field readings'!H725</f>
        <v>32</v>
      </c>
      <c r="H731" s="60">
        <f>'Field readings'!J725</f>
        <v>0</v>
      </c>
      <c r="I731" s="60">
        <f>'Field readings'!K725</f>
        <v>32</v>
      </c>
      <c r="J731" s="60">
        <f>'Field readings'!L725</f>
        <v>0</v>
      </c>
      <c r="K731" s="60">
        <f>'Field readings'!I725</f>
        <v>0.625</v>
      </c>
      <c r="L731" s="65">
        <f t="shared" si="12"/>
        <v>0</v>
      </c>
      <c r="M731" s="60">
        <f>'Gas calculations'!AM724</f>
        <v>0</v>
      </c>
      <c r="N731" s="65"/>
      <c r="O731" s="65"/>
      <c r="P731" s="65"/>
      <c r="Q731" s="65"/>
      <c r="R731" s="65"/>
      <c r="S731" s="65"/>
      <c r="T731" s="67"/>
    </row>
    <row r="732" spans="1:20" ht="19" thickBot="1">
      <c r="A732" s="58">
        <f>'Field readings'!A726</f>
        <v>44139</v>
      </c>
      <c r="B732" s="59">
        <f>'Field readings'!B726</f>
        <v>8.1354166666621808</v>
      </c>
      <c r="C732" s="65"/>
      <c r="D732" s="60">
        <f>'Field readings'!E726</f>
        <v>32</v>
      </c>
      <c r="E732" s="61">
        <f>'Field readings'!G726</f>
        <v>0</v>
      </c>
      <c r="F732" s="61">
        <f>'Field readings'!F726</f>
        <v>0</v>
      </c>
      <c r="G732" s="61">
        <f>'Field readings'!H726</f>
        <v>32</v>
      </c>
      <c r="H732" s="60">
        <f>'Field readings'!J726</f>
        <v>0</v>
      </c>
      <c r="I732" s="60">
        <f>'Field readings'!K726</f>
        <v>32</v>
      </c>
      <c r="J732" s="60">
        <f>'Field readings'!L726</f>
        <v>0</v>
      </c>
      <c r="K732" s="60">
        <f>'Field readings'!I726</f>
        <v>0.625</v>
      </c>
      <c r="L732" s="65">
        <f t="shared" si="12"/>
        <v>0</v>
      </c>
      <c r="M732" s="60">
        <f>'Gas calculations'!AM725</f>
        <v>0</v>
      </c>
      <c r="N732" s="65"/>
      <c r="O732" s="65"/>
      <c r="P732" s="65"/>
      <c r="Q732" s="65"/>
      <c r="R732" s="65"/>
      <c r="S732" s="65"/>
      <c r="T732" s="67"/>
    </row>
    <row r="733" spans="1:20" ht="19" thickBot="1">
      <c r="A733" s="58">
        <f>'Field readings'!A727</f>
        <v>44139</v>
      </c>
      <c r="B733" s="59">
        <f>'Field readings'!B727</f>
        <v>8.1458333333288397</v>
      </c>
      <c r="C733" s="65"/>
      <c r="D733" s="60">
        <f>'Field readings'!E727</f>
        <v>32</v>
      </c>
      <c r="E733" s="61">
        <f>'Field readings'!G727</f>
        <v>0</v>
      </c>
      <c r="F733" s="61">
        <f>'Field readings'!F727</f>
        <v>0</v>
      </c>
      <c r="G733" s="61">
        <f>'Field readings'!H727</f>
        <v>32</v>
      </c>
      <c r="H733" s="60">
        <f>'Field readings'!J727</f>
        <v>0</v>
      </c>
      <c r="I733" s="60">
        <f>'Field readings'!K727</f>
        <v>32</v>
      </c>
      <c r="J733" s="60">
        <f>'Field readings'!L727</f>
        <v>0</v>
      </c>
      <c r="K733" s="60">
        <f>'Field readings'!I727</f>
        <v>0.625</v>
      </c>
      <c r="L733" s="65">
        <f t="shared" si="12"/>
        <v>0</v>
      </c>
      <c r="M733" s="60">
        <f>'Gas calculations'!AM726</f>
        <v>0</v>
      </c>
      <c r="N733" s="65"/>
      <c r="O733" s="65"/>
      <c r="P733" s="65"/>
      <c r="Q733" s="65"/>
      <c r="R733" s="65"/>
      <c r="S733" s="65"/>
      <c r="T733" s="67"/>
    </row>
    <row r="734" spans="1:20" ht="19" thickBot="1">
      <c r="A734" s="58">
        <f>'Field readings'!A728</f>
        <v>44139</v>
      </c>
      <c r="B734" s="59">
        <f>'Field readings'!B728</f>
        <v>8.1562499999955005</v>
      </c>
      <c r="C734" s="65"/>
      <c r="D734" s="60">
        <f>'Field readings'!E728</f>
        <v>32</v>
      </c>
      <c r="E734" s="61">
        <f>'Field readings'!G728</f>
        <v>0</v>
      </c>
      <c r="F734" s="61">
        <f>'Field readings'!F728</f>
        <v>0</v>
      </c>
      <c r="G734" s="61">
        <f>'Field readings'!H728</f>
        <v>32</v>
      </c>
      <c r="H734" s="60">
        <f>'Field readings'!J728</f>
        <v>0</v>
      </c>
      <c r="I734" s="60">
        <f>'Field readings'!K728</f>
        <v>32</v>
      </c>
      <c r="J734" s="60">
        <f>'Field readings'!L728</f>
        <v>0</v>
      </c>
      <c r="K734" s="60">
        <f>'Field readings'!I728</f>
        <v>0.625</v>
      </c>
      <c r="L734" s="65">
        <f t="shared" si="12"/>
        <v>0</v>
      </c>
      <c r="M734" s="60">
        <f>'Gas calculations'!AM727</f>
        <v>0</v>
      </c>
      <c r="N734" s="65"/>
      <c r="O734" s="65"/>
      <c r="P734" s="65"/>
      <c r="Q734" s="65"/>
      <c r="R734" s="65"/>
      <c r="S734" s="65"/>
      <c r="T734" s="67"/>
    </row>
    <row r="735" spans="1:20" ht="19" thickBot="1">
      <c r="A735" s="58">
        <f>'Field readings'!A729</f>
        <v>44139</v>
      </c>
      <c r="B735" s="59">
        <f>'Field readings'!B729</f>
        <v>8.1666666666621595</v>
      </c>
      <c r="C735" s="65"/>
      <c r="D735" s="60">
        <f>'Field readings'!E729</f>
        <v>32</v>
      </c>
      <c r="E735" s="61">
        <f>'Field readings'!G729</f>
        <v>0</v>
      </c>
      <c r="F735" s="61">
        <f>'Field readings'!F729</f>
        <v>0</v>
      </c>
      <c r="G735" s="61">
        <f>'Field readings'!H729</f>
        <v>32</v>
      </c>
      <c r="H735" s="60">
        <f>'Field readings'!J729</f>
        <v>0</v>
      </c>
      <c r="I735" s="60">
        <f>'Field readings'!K729</f>
        <v>32</v>
      </c>
      <c r="J735" s="60">
        <f>'Field readings'!L729</f>
        <v>0</v>
      </c>
      <c r="K735" s="60">
        <f>'Field readings'!I729</f>
        <v>0.625</v>
      </c>
      <c r="L735" s="65">
        <f t="shared" si="12"/>
        <v>0</v>
      </c>
      <c r="M735" s="60">
        <f>'Gas calculations'!AM728</f>
        <v>0</v>
      </c>
      <c r="N735" s="65"/>
      <c r="O735" s="65"/>
      <c r="P735" s="65"/>
      <c r="Q735" s="65"/>
      <c r="R735" s="65"/>
      <c r="S735" s="65"/>
      <c r="T735" s="67"/>
    </row>
    <row r="736" spans="1:20" ht="19" thickBot="1">
      <c r="A736" s="58">
        <f>'Field readings'!A730</f>
        <v>44139</v>
      </c>
      <c r="B736" s="59">
        <f>'Field readings'!B730</f>
        <v>8.1770833333288202</v>
      </c>
      <c r="C736" s="65"/>
      <c r="D736" s="60">
        <f>'Field readings'!E730</f>
        <v>32</v>
      </c>
      <c r="E736" s="61">
        <f>'Field readings'!G730</f>
        <v>0</v>
      </c>
      <c r="F736" s="61">
        <f>'Field readings'!F730</f>
        <v>0</v>
      </c>
      <c r="G736" s="61">
        <f>'Field readings'!H730</f>
        <v>32</v>
      </c>
      <c r="H736" s="60">
        <f>'Field readings'!J730</f>
        <v>0</v>
      </c>
      <c r="I736" s="60">
        <f>'Field readings'!K730</f>
        <v>32</v>
      </c>
      <c r="J736" s="60">
        <f>'Field readings'!L730</f>
        <v>0</v>
      </c>
      <c r="K736" s="60">
        <f>'Field readings'!I730</f>
        <v>0.625</v>
      </c>
      <c r="L736" s="65">
        <f t="shared" si="12"/>
        <v>0</v>
      </c>
      <c r="M736" s="60">
        <f>'Gas calculations'!AM729</f>
        <v>0</v>
      </c>
      <c r="N736" s="65"/>
      <c r="O736" s="65"/>
      <c r="P736" s="65"/>
      <c r="Q736" s="65"/>
      <c r="R736" s="65"/>
      <c r="S736" s="65"/>
      <c r="T736" s="67"/>
    </row>
    <row r="737" spans="1:20" ht="19" thickBot="1">
      <c r="A737" s="58">
        <f>'Field readings'!A731</f>
        <v>44139</v>
      </c>
      <c r="B737" s="59">
        <f>'Field readings'!B731</f>
        <v>8.1874999999954792</v>
      </c>
      <c r="C737" s="65"/>
      <c r="D737" s="60">
        <f>'Field readings'!E731</f>
        <v>32</v>
      </c>
      <c r="E737" s="61">
        <f>'Field readings'!G731</f>
        <v>0</v>
      </c>
      <c r="F737" s="61">
        <f>'Field readings'!F731</f>
        <v>0</v>
      </c>
      <c r="G737" s="61">
        <f>'Field readings'!H731</f>
        <v>32</v>
      </c>
      <c r="H737" s="60">
        <f>'Field readings'!J731</f>
        <v>0</v>
      </c>
      <c r="I737" s="60">
        <f>'Field readings'!K731</f>
        <v>32</v>
      </c>
      <c r="J737" s="60">
        <f>'Field readings'!L731</f>
        <v>0</v>
      </c>
      <c r="K737" s="60">
        <f>'Field readings'!I731</f>
        <v>0.625</v>
      </c>
      <c r="L737" s="65">
        <f t="shared" si="12"/>
        <v>0</v>
      </c>
      <c r="M737" s="60">
        <f>'Gas calculations'!AM730</f>
        <v>0</v>
      </c>
      <c r="N737" s="65"/>
      <c r="O737" s="65"/>
      <c r="P737" s="65"/>
      <c r="Q737" s="65"/>
      <c r="R737" s="65"/>
      <c r="S737" s="65"/>
      <c r="T737" s="67"/>
    </row>
    <row r="738" spans="1:20" ht="19" thickBot="1">
      <c r="A738" s="58">
        <f>'Field readings'!A732</f>
        <v>44139</v>
      </c>
      <c r="B738" s="59">
        <f>'Field readings'!B732</f>
        <v>8.1979166666621399</v>
      </c>
      <c r="C738" s="65"/>
      <c r="D738" s="60">
        <f>'Field readings'!E732</f>
        <v>32</v>
      </c>
      <c r="E738" s="61">
        <f>'Field readings'!G732</f>
        <v>0</v>
      </c>
      <c r="F738" s="61">
        <f>'Field readings'!F732</f>
        <v>0</v>
      </c>
      <c r="G738" s="61">
        <f>'Field readings'!H732</f>
        <v>32</v>
      </c>
      <c r="H738" s="60">
        <f>'Field readings'!J732</f>
        <v>0</v>
      </c>
      <c r="I738" s="60">
        <f>'Field readings'!K732</f>
        <v>32</v>
      </c>
      <c r="J738" s="60">
        <f>'Field readings'!L732</f>
        <v>0</v>
      </c>
      <c r="K738" s="60">
        <f>'Field readings'!I732</f>
        <v>0.625</v>
      </c>
      <c r="L738" s="65">
        <f t="shared" si="12"/>
        <v>0</v>
      </c>
      <c r="M738" s="60">
        <f>'Gas calculations'!AM731</f>
        <v>0</v>
      </c>
      <c r="N738" s="65"/>
      <c r="O738" s="65"/>
      <c r="P738" s="65"/>
      <c r="Q738" s="65"/>
      <c r="R738" s="65"/>
      <c r="S738" s="65"/>
      <c r="T738" s="67"/>
    </row>
    <row r="739" spans="1:20" ht="19" thickBot="1">
      <c r="A739" s="58">
        <f>'Field readings'!A733</f>
        <v>44139</v>
      </c>
      <c r="B739" s="59">
        <f>'Field readings'!B733</f>
        <v>8.2083333333288007</v>
      </c>
      <c r="C739" s="65"/>
      <c r="D739" s="60">
        <f>'Field readings'!E733</f>
        <v>32</v>
      </c>
      <c r="E739" s="61">
        <f>'Field readings'!G733</f>
        <v>0</v>
      </c>
      <c r="F739" s="61">
        <f>'Field readings'!F733</f>
        <v>0</v>
      </c>
      <c r="G739" s="61">
        <f>'Field readings'!H733</f>
        <v>32</v>
      </c>
      <c r="H739" s="60">
        <f>'Field readings'!J733</f>
        <v>0</v>
      </c>
      <c r="I739" s="60">
        <f>'Field readings'!K733</f>
        <v>32</v>
      </c>
      <c r="J739" s="60">
        <f>'Field readings'!L733</f>
        <v>0</v>
      </c>
      <c r="K739" s="60">
        <f>'Field readings'!I733</f>
        <v>0.625</v>
      </c>
      <c r="L739" s="65">
        <f t="shared" si="12"/>
        <v>0</v>
      </c>
      <c r="M739" s="60">
        <f>'Gas calculations'!AM732</f>
        <v>0</v>
      </c>
      <c r="N739" s="65"/>
      <c r="O739" s="65"/>
      <c r="P739" s="65"/>
      <c r="Q739" s="65"/>
      <c r="R739" s="65"/>
      <c r="S739" s="65"/>
      <c r="T739" s="67"/>
    </row>
    <row r="740" spans="1:20" ht="19" thickBot="1">
      <c r="A740" s="58">
        <f>'Field readings'!A734</f>
        <v>44139</v>
      </c>
      <c r="B740" s="59">
        <f>'Field readings'!B734</f>
        <v>8.2187499999954596</v>
      </c>
      <c r="C740" s="65"/>
      <c r="D740" s="60">
        <f>'Field readings'!E734</f>
        <v>32</v>
      </c>
      <c r="E740" s="61">
        <f>'Field readings'!G734</f>
        <v>0</v>
      </c>
      <c r="F740" s="61">
        <f>'Field readings'!F734</f>
        <v>0</v>
      </c>
      <c r="G740" s="61">
        <f>'Field readings'!H734</f>
        <v>32</v>
      </c>
      <c r="H740" s="60">
        <f>'Field readings'!J734</f>
        <v>0</v>
      </c>
      <c r="I740" s="60">
        <f>'Field readings'!K734</f>
        <v>32</v>
      </c>
      <c r="J740" s="60">
        <f>'Field readings'!L734</f>
        <v>0</v>
      </c>
      <c r="K740" s="60">
        <f>'Field readings'!I734</f>
        <v>0.625</v>
      </c>
      <c r="L740" s="65">
        <f t="shared" si="12"/>
        <v>0</v>
      </c>
      <c r="M740" s="60">
        <f>'Gas calculations'!AM733</f>
        <v>0</v>
      </c>
      <c r="N740" s="65"/>
      <c r="O740" s="65"/>
      <c r="P740" s="65"/>
      <c r="Q740" s="65"/>
      <c r="R740" s="65"/>
      <c r="S740" s="65"/>
      <c r="T740" s="67"/>
    </row>
    <row r="741" spans="1:20" ht="19" thickBot="1">
      <c r="A741" s="58">
        <f>'Field readings'!A735</f>
        <v>44139</v>
      </c>
      <c r="B741" s="59">
        <f>'Field readings'!B735</f>
        <v>8.2291666666621204</v>
      </c>
      <c r="C741" s="65"/>
      <c r="D741" s="60">
        <f>'Field readings'!E735</f>
        <v>32</v>
      </c>
      <c r="E741" s="61">
        <f>'Field readings'!G735</f>
        <v>0</v>
      </c>
      <c r="F741" s="61">
        <f>'Field readings'!F735</f>
        <v>0</v>
      </c>
      <c r="G741" s="61">
        <f>'Field readings'!H735</f>
        <v>32</v>
      </c>
      <c r="H741" s="60">
        <f>'Field readings'!J735</f>
        <v>0</v>
      </c>
      <c r="I741" s="60">
        <f>'Field readings'!K735</f>
        <v>32</v>
      </c>
      <c r="J741" s="60">
        <f>'Field readings'!L735</f>
        <v>0</v>
      </c>
      <c r="K741" s="60">
        <f>'Field readings'!I735</f>
        <v>0.625</v>
      </c>
      <c r="L741" s="65">
        <f t="shared" si="12"/>
        <v>0</v>
      </c>
      <c r="M741" s="60">
        <f>'Gas calculations'!AM734</f>
        <v>0</v>
      </c>
      <c r="N741" s="65"/>
      <c r="O741" s="65"/>
      <c r="P741" s="65"/>
      <c r="Q741" s="65"/>
      <c r="R741" s="65"/>
      <c r="S741" s="65"/>
      <c r="T741" s="67"/>
    </row>
    <row r="742" spans="1:20" ht="19" thickBot="1">
      <c r="A742" s="58">
        <f>'Field readings'!A736</f>
        <v>44139</v>
      </c>
      <c r="B742" s="59">
        <f>'Field readings'!B736</f>
        <v>8.2395833333287793</v>
      </c>
      <c r="C742" s="65"/>
      <c r="D742" s="60">
        <f>'Field readings'!E736</f>
        <v>32</v>
      </c>
      <c r="E742" s="61">
        <f>'Field readings'!G736</f>
        <v>0</v>
      </c>
      <c r="F742" s="61">
        <f>'Field readings'!F736</f>
        <v>0</v>
      </c>
      <c r="G742" s="61">
        <f>'Field readings'!H736</f>
        <v>32</v>
      </c>
      <c r="H742" s="60">
        <f>'Field readings'!J736</f>
        <v>0</v>
      </c>
      <c r="I742" s="60">
        <f>'Field readings'!K736</f>
        <v>32</v>
      </c>
      <c r="J742" s="60">
        <f>'Field readings'!L736</f>
        <v>0</v>
      </c>
      <c r="K742" s="60">
        <f>'Field readings'!I736</f>
        <v>0.625</v>
      </c>
      <c r="L742" s="65">
        <f t="shared" si="12"/>
        <v>0</v>
      </c>
      <c r="M742" s="60">
        <f>'Gas calculations'!AM735</f>
        <v>0</v>
      </c>
      <c r="N742" s="65"/>
      <c r="O742" s="65"/>
      <c r="P742" s="65"/>
      <c r="Q742" s="65"/>
      <c r="R742" s="65"/>
      <c r="S742" s="65"/>
      <c r="T742" s="67"/>
    </row>
    <row r="743" spans="1:20" ht="19" thickBot="1">
      <c r="A743" s="58">
        <f>'Field readings'!A737</f>
        <v>44139</v>
      </c>
      <c r="B743" s="59">
        <f>'Field readings'!B737</f>
        <v>8.2499999999954401</v>
      </c>
      <c r="C743" s="65"/>
      <c r="D743" s="60">
        <f>'Field readings'!E737</f>
        <v>32</v>
      </c>
      <c r="E743" s="61">
        <f>'Field readings'!G737</f>
        <v>0</v>
      </c>
      <c r="F743" s="61">
        <f>'Field readings'!F737</f>
        <v>0</v>
      </c>
      <c r="G743" s="61">
        <f>'Field readings'!H737</f>
        <v>32</v>
      </c>
      <c r="H743" s="60">
        <f>'Field readings'!J737</f>
        <v>0</v>
      </c>
      <c r="I743" s="60">
        <f>'Field readings'!K737</f>
        <v>32</v>
      </c>
      <c r="J743" s="60">
        <f>'Field readings'!L737</f>
        <v>0</v>
      </c>
      <c r="K743" s="60">
        <f>'Field readings'!I737</f>
        <v>0.625</v>
      </c>
      <c r="L743" s="65">
        <f t="shared" si="12"/>
        <v>0</v>
      </c>
      <c r="M743" s="60">
        <f>'Gas calculations'!AM736</f>
        <v>0</v>
      </c>
      <c r="N743" s="65"/>
      <c r="O743" s="65"/>
      <c r="P743" s="65"/>
      <c r="Q743" s="65"/>
      <c r="R743" s="65"/>
      <c r="S743" s="65"/>
      <c r="T743" s="67"/>
    </row>
    <row r="744" spans="1:20" ht="19" thickBot="1">
      <c r="A744" s="58">
        <f>'Field readings'!A738</f>
        <v>44139</v>
      </c>
      <c r="B744" s="59">
        <f>'Field readings'!B738</f>
        <v>8.2604166666621008</v>
      </c>
      <c r="C744" s="65"/>
      <c r="D744" s="60">
        <f>'Field readings'!E738</f>
        <v>32</v>
      </c>
      <c r="E744" s="61">
        <f>'Field readings'!G738</f>
        <v>0</v>
      </c>
      <c r="F744" s="61">
        <f>'Field readings'!F738</f>
        <v>0</v>
      </c>
      <c r="G744" s="61">
        <f>'Field readings'!H738</f>
        <v>32</v>
      </c>
      <c r="H744" s="60">
        <f>'Field readings'!J738</f>
        <v>0</v>
      </c>
      <c r="I744" s="60">
        <f>'Field readings'!K738</f>
        <v>32</v>
      </c>
      <c r="J744" s="60">
        <f>'Field readings'!L738</f>
        <v>0</v>
      </c>
      <c r="K744" s="60">
        <f>'Field readings'!I738</f>
        <v>0.625</v>
      </c>
      <c r="L744" s="65">
        <f t="shared" si="12"/>
        <v>0</v>
      </c>
      <c r="M744" s="60">
        <f>'Gas calculations'!AM737</f>
        <v>0</v>
      </c>
      <c r="N744" s="65"/>
      <c r="O744" s="65"/>
      <c r="P744" s="65"/>
      <c r="Q744" s="65"/>
      <c r="R744" s="65"/>
      <c r="S744" s="65"/>
      <c r="T744" s="67"/>
    </row>
    <row r="745" spans="1:20" ht="19" thickBot="1">
      <c r="A745" s="58">
        <f>'Field readings'!A739</f>
        <v>44139</v>
      </c>
      <c r="B745" s="59">
        <f>'Field readings'!B739</f>
        <v>8.2708333333287598</v>
      </c>
      <c r="C745" s="65"/>
      <c r="D745" s="60">
        <f>'Field readings'!E739</f>
        <v>32</v>
      </c>
      <c r="E745" s="61">
        <f>'Field readings'!G739</f>
        <v>0</v>
      </c>
      <c r="F745" s="61">
        <f>'Field readings'!F739</f>
        <v>0</v>
      </c>
      <c r="G745" s="61">
        <f>'Field readings'!H739</f>
        <v>32</v>
      </c>
      <c r="H745" s="60">
        <f>'Field readings'!J739</f>
        <v>0</v>
      </c>
      <c r="I745" s="60">
        <f>'Field readings'!K739</f>
        <v>32</v>
      </c>
      <c r="J745" s="60">
        <f>'Field readings'!L739</f>
        <v>0</v>
      </c>
      <c r="K745" s="60">
        <f>'Field readings'!I739</f>
        <v>0.625</v>
      </c>
      <c r="L745" s="65">
        <f t="shared" si="12"/>
        <v>0</v>
      </c>
      <c r="M745" s="60">
        <f>'Gas calculations'!AM738</f>
        <v>0</v>
      </c>
      <c r="N745" s="65"/>
      <c r="O745" s="65"/>
      <c r="P745" s="65"/>
      <c r="Q745" s="65"/>
      <c r="R745" s="65"/>
      <c r="S745" s="65"/>
      <c r="T745" s="67"/>
    </row>
    <row r="746" spans="1:20" ht="19" thickBot="1">
      <c r="A746" s="58">
        <f>'Field readings'!A740</f>
        <v>44139</v>
      </c>
      <c r="B746" s="59">
        <f>'Field readings'!B740</f>
        <v>8.2812499999954206</v>
      </c>
      <c r="C746" s="65"/>
      <c r="D746" s="60">
        <f>'Field readings'!E740</f>
        <v>32</v>
      </c>
      <c r="E746" s="61">
        <f>'Field readings'!G740</f>
        <v>0</v>
      </c>
      <c r="F746" s="61">
        <f>'Field readings'!F740</f>
        <v>0</v>
      </c>
      <c r="G746" s="61">
        <f>'Field readings'!H740</f>
        <v>32</v>
      </c>
      <c r="H746" s="60">
        <f>'Field readings'!J740</f>
        <v>0</v>
      </c>
      <c r="I746" s="60">
        <f>'Field readings'!K740</f>
        <v>32</v>
      </c>
      <c r="J746" s="60">
        <f>'Field readings'!L740</f>
        <v>0</v>
      </c>
      <c r="K746" s="60">
        <f>'Field readings'!I740</f>
        <v>0.625</v>
      </c>
      <c r="L746" s="65">
        <f t="shared" si="12"/>
        <v>0</v>
      </c>
      <c r="M746" s="60">
        <f>'Gas calculations'!AM739</f>
        <v>0</v>
      </c>
      <c r="N746" s="65"/>
      <c r="O746" s="65"/>
      <c r="P746" s="65"/>
      <c r="Q746" s="65"/>
      <c r="R746" s="65"/>
      <c r="S746" s="65"/>
      <c r="T746" s="67"/>
    </row>
    <row r="747" spans="1:20" ht="19" thickBot="1">
      <c r="A747" s="58">
        <f>'Field readings'!A741</f>
        <v>44139</v>
      </c>
      <c r="B747" s="59">
        <f>'Field readings'!B741</f>
        <v>8.2916666666620795</v>
      </c>
      <c r="C747" s="65"/>
      <c r="D747" s="60">
        <f>'Field readings'!E741</f>
        <v>32</v>
      </c>
      <c r="E747" s="61">
        <f>'Field readings'!G741</f>
        <v>0</v>
      </c>
      <c r="F747" s="61">
        <f>'Field readings'!F741</f>
        <v>0</v>
      </c>
      <c r="G747" s="61">
        <f>'Field readings'!H741</f>
        <v>32</v>
      </c>
      <c r="H747" s="60">
        <f>'Field readings'!J741</f>
        <v>0</v>
      </c>
      <c r="I747" s="60">
        <f>'Field readings'!K741</f>
        <v>32</v>
      </c>
      <c r="J747" s="60">
        <f>'Field readings'!L741</f>
        <v>0</v>
      </c>
      <c r="K747" s="60">
        <f>'Field readings'!I741</f>
        <v>0.625</v>
      </c>
      <c r="L747" s="65">
        <f t="shared" si="12"/>
        <v>0</v>
      </c>
      <c r="M747" s="60">
        <f>'Gas calculations'!AM740</f>
        <v>0</v>
      </c>
      <c r="N747" s="65"/>
      <c r="O747" s="65"/>
      <c r="P747" s="65"/>
      <c r="Q747" s="65"/>
      <c r="R747" s="65"/>
      <c r="S747" s="65"/>
      <c r="T747" s="67"/>
    </row>
    <row r="748" spans="1:20" ht="19" thickBot="1">
      <c r="A748" s="58">
        <f>'Field readings'!A742</f>
        <v>44139</v>
      </c>
      <c r="B748" s="59">
        <f>'Field readings'!B742</f>
        <v>8.3020833333287403</v>
      </c>
      <c r="C748" s="65"/>
      <c r="D748" s="60">
        <f>'Field readings'!E742</f>
        <v>32</v>
      </c>
      <c r="E748" s="61">
        <f>'Field readings'!G742</f>
        <v>0</v>
      </c>
      <c r="F748" s="61">
        <f>'Field readings'!F742</f>
        <v>0</v>
      </c>
      <c r="G748" s="61">
        <f>'Field readings'!H742</f>
        <v>32</v>
      </c>
      <c r="H748" s="60">
        <f>'Field readings'!J742</f>
        <v>0</v>
      </c>
      <c r="I748" s="60">
        <f>'Field readings'!K742</f>
        <v>32</v>
      </c>
      <c r="J748" s="60">
        <f>'Field readings'!L742</f>
        <v>0</v>
      </c>
      <c r="K748" s="60">
        <f>'Field readings'!I742</f>
        <v>0.625</v>
      </c>
      <c r="L748" s="65">
        <f t="shared" si="12"/>
        <v>0</v>
      </c>
      <c r="M748" s="60">
        <f>'Gas calculations'!AM741</f>
        <v>0</v>
      </c>
      <c r="N748" s="65"/>
      <c r="O748" s="65"/>
      <c r="P748" s="65"/>
      <c r="Q748" s="65"/>
      <c r="R748" s="65"/>
      <c r="S748" s="65"/>
      <c r="T748" s="67"/>
    </row>
    <row r="749" spans="1:20" ht="19" thickBot="1">
      <c r="A749" s="58">
        <f>'Field readings'!A743</f>
        <v>44139</v>
      </c>
      <c r="B749" s="59">
        <f>'Field readings'!B743</f>
        <v>8.3124999999953992</v>
      </c>
      <c r="C749" s="65"/>
      <c r="D749" s="60">
        <f>'Field readings'!E743</f>
        <v>32</v>
      </c>
      <c r="E749" s="61">
        <f>'Field readings'!G743</f>
        <v>0</v>
      </c>
      <c r="F749" s="61">
        <f>'Field readings'!F743</f>
        <v>0</v>
      </c>
      <c r="G749" s="61">
        <f>'Field readings'!H743</f>
        <v>32</v>
      </c>
      <c r="H749" s="60">
        <f>'Field readings'!J743</f>
        <v>0</v>
      </c>
      <c r="I749" s="60">
        <f>'Field readings'!K743</f>
        <v>32</v>
      </c>
      <c r="J749" s="60">
        <f>'Field readings'!L743</f>
        <v>0</v>
      </c>
      <c r="K749" s="60">
        <f>'Field readings'!I743</f>
        <v>0.625</v>
      </c>
      <c r="L749" s="65">
        <f t="shared" si="12"/>
        <v>0</v>
      </c>
      <c r="M749" s="60">
        <f>'Gas calculations'!AM742</f>
        <v>0</v>
      </c>
      <c r="N749" s="65"/>
      <c r="O749" s="65"/>
      <c r="P749" s="65"/>
      <c r="Q749" s="65"/>
      <c r="R749" s="65"/>
      <c r="S749" s="65"/>
      <c r="T749" s="67"/>
    </row>
    <row r="750" spans="1:20" ht="19" thickBot="1">
      <c r="A750" s="58">
        <f>'Field readings'!A744</f>
        <v>44139</v>
      </c>
      <c r="B750" s="59">
        <f>'Field readings'!B744</f>
        <v>8.32291666666206</v>
      </c>
      <c r="C750" s="65"/>
      <c r="D750" s="60">
        <f>'Field readings'!E744</f>
        <v>32</v>
      </c>
      <c r="E750" s="61">
        <f>'Field readings'!G744</f>
        <v>0</v>
      </c>
      <c r="F750" s="61">
        <f>'Field readings'!F744</f>
        <v>0</v>
      </c>
      <c r="G750" s="61">
        <f>'Field readings'!H744</f>
        <v>32</v>
      </c>
      <c r="H750" s="60">
        <f>'Field readings'!J744</f>
        <v>0</v>
      </c>
      <c r="I750" s="60">
        <f>'Field readings'!K744</f>
        <v>32</v>
      </c>
      <c r="J750" s="60">
        <f>'Field readings'!L744</f>
        <v>0</v>
      </c>
      <c r="K750" s="60">
        <f>'Field readings'!I744</f>
        <v>0.625</v>
      </c>
      <c r="L750" s="65">
        <f t="shared" si="12"/>
        <v>0</v>
      </c>
      <c r="M750" s="60">
        <f>'Gas calculations'!AM743</f>
        <v>0</v>
      </c>
      <c r="N750" s="65"/>
      <c r="O750" s="65"/>
      <c r="P750" s="65"/>
      <c r="Q750" s="65"/>
      <c r="R750" s="65"/>
      <c r="S750" s="65"/>
      <c r="T750" s="67"/>
    </row>
    <row r="751" spans="1:20" ht="19" thickBot="1">
      <c r="A751" s="58">
        <f>'Field readings'!A745</f>
        <v>44139</v>
      </c>
      <c r="B751" s="59">
        <f>'Field readings'!B745</f>
        <v>8.3333333333287207</v>
      </c>
      <c r="C751" s="65"/>
      <c r="D751" s="60">
        <f>'Field readings'!E745</f>
        <v>32</v>
      </c>
      <c r="E751" s="61">
        <f>'Field readings'!G745</f>
        <v>0</v>
      </c>
      <c r="F751" s="61">
        <f>'Field readings'!F745</f>
        <v>0</v>
      </c>
      <c r="G751" s="61">
        <f>'Field readings'!H745</f>
        <v>32</v>
      </c>
      <c r="H751" s="60">
        <f>'Field readings'!J745</f>
        <v>0</v>
      </c>
      <c r="I751" s="60">
        <f>'Field readings'!K745</f>
        <v>32</v>
      </c>
      <c r="J751" s="60">
        <f>'Field readings'!L745</f>
        <v>0</v>
      </c>
      <c r="K751" s="60">
        <f>'Field readings'!I745</f>
        <v>0.625</v>
      </c>
      <c r="L751" s="65">
        <f t="shared" si="12"/>
        <v>0</v>
      </c>
      <c r="M751" s="60">
        <f>'Gas calculations'!AM744</f>
        <v>0</v>
      </c>
      <c r="N751" s="65"/>
      <c r="O751" s="65"/>
      <c r="P751" s="65"/>
      <c r="Q751" s="65"/>
      <c r="R751" s="65"/>
      <c r="S751" s="65"/>
      <c r="T751" s="67"/>
    </row>
    <row r="752" spans="1:20" ht="19" thickBot="1">
      <c r="A752" s="58">
        <f>'Field readings'!A746</f>
        <v>44139</v>
      </c>
      <c r="B752" s="59">
        <f>'Field readings'!B746</f>
        <v>8.3437499999953797</v>
      </c>
      <c r="C752" s="65"/>
      <c r="D752" s="60">
        <f>'Field readings'!E746</f>
        <v>32</v>
      </c>
      <c r="E752" s="61">
        <f>'Field readings'!G746</f>
        <v>0</v>
      </c>
      <c r="F752" s="61">
        <f>'Field readings'!F746</f>
        <v>0</v>
      </c>
      <c r="G752" s="61">
        <f>'Field readings'!H746</f>
        <v>32</v>
      </c>
      <c r="H752" s="60">
        <f>'Field readings'!J746</f>
        <v>0</v>
      </c>
      <c r="I752" s="60">
        <f>'Field readings'!K746</f>
        <v>32</v>
      </c>
      <c r="J752" s="60">
        <f>'Field readings'!L746</f>
        <v>0</v>
      </c>
      <c r="K752" s="60">
        <f>'Field readings'!I746</f>
        <v>0.625</v>
      </c>
      <c r="L752" s="65">
        <f t="shared" si="12"/>
        <v>0</v>
      </c>
      <c r="M752" s="60">
        <f>'Gas calculations'!AM745</f>
        <v>0</v>
      </c>
      <c r="N752" s="65"/>
      <c r="O752" s="65"/>
      <c r="P752" s="65"/>
      <c r="Q752" s="65"/>
      <c r="R752" s="65"/>
      <c r="S752" s="65"/>
      <c r="T752" s="67"/>
    </row>
    <row r="753" spans="1:20" ht="19" thickBot="1">
      <c r="A753" s="58">
        <f>'Field readings'!A747</f>
        <v>44139</v>
      </c>
      <c r="B753" s="59">
        <f>'Field readings'!B747</f>
        <v>8.3541666666620404</v>
      </c>
      <c r="C753" s="65"/>
      <c r="D753" s="60">
        <f>'Field readings'!E747</f>
        <v>32</v>
      </c>
      <c r="E753" s="61">
        <f>'Field readings'!G747</f>
        <v>0</v>
      </c>
      <c r="F753" s="61">
        <f>'Field readings'!F747</f>
        <v>0</v>
      </c>
      <c r="G753" s="61">
        <f>'Field readings'!H747</f>
        <v>32</v>
      </c>
      <c r="H753" s="60">
        <f>'Field readings'!J747</f>
        <v>0</v>
      </c>
      <c r="I753" s="60">
        <f>'Field readings'!K747</f>
        <v>32</v>
      </c>
      <c r="J753" s="60">
        <f>'Field readings'!L747</f>
        <v>0</v>
      </c>
      <c r="K753" s="60">
        <f>'Field readings'!I747</f>
        <v>0.625</v>
      </c>
      <c r="L753" s="65">
        <f t="shared" si="12"/>
        <v>0</v>
      </c>
      <c r="M753" s="60">
        <f>'Gas calculations'!AM746</f>
        <v>0</v>
      </c>
      <c r="N753" s="65"/>
      <c r="O753" s="65"/>
      <c r="P753" s="65"/>
      <c r="Q753" s="65"/>
      <c r="R753" s="65"/>
      <c r="S753" s="65"/>
      <c r="T753" s="67"/>
    </row>
    <row r="754" spans="1:20" ht="19" thickBot="1">
      <c r="A754" s="58">
        <f>'Field readings'!A748</f>
        <v>44139</v>
      </c>
      <c r="B754" s="59">
        <f>'Field readings'!B748</f>
        <v>8.3645833333286994</v>
      </c>
      <c r="C754" s="65"/>
      <c r="D754" s="60">
        <f>'Field readings'!E748</f>
        <v>32</v>
      </c>
      <c r="E754" s="61">
        <f>'Field readings'!G748</f>
        <v>0</v>
      </c>
      <c r="F754" s="61">
        <f>'Field readings'!F748</f>
        <v>0</v>
      </c>
      <c r="G754" s="61">
        <f>'Field readings'!H748</f>
        <v>32</v>
      </c>
      <c r="H754" s="60">
        <f>'Field readings'!J748</f>
        <v>0</v>
      </c>
      <c r="I754" s="60">
        <f>'Field readings'!K748</f>
        <v>32</v>
      </c>
      <c r="J754" s="60">
        <f>'Field readings'!L748</f>
        <v>0</v>
      </c>
      <c r="K754" s="60">
        <f>'Field readings'!I748</f>
        <v>0.625</v>
      </c>
      <c r="L754" s="65">
        <f t="shared" si="12"/>
        <v>0</v>
      </c>
      <c r="M754" s="60">
        <f>'Gas calculations'!AM747</f>
        <v>0</v>
      </c>
      <c r="N754" s="65"/>
      <c r="O754" s="65"/>
      <c r="P754" s="65"/>
      <c r="Q754" s="65"/>
      <c r="R754" s="65"/>
      <c r="S754" s="65"/>
      <c r="T754" s="67"/>
    </row>
    <row r="755" spans="1:20" ht="19" thickBot="1">
      <c r="A755" s="58">
        <f>'Field readings'!A749</f>
        <v>44139</v>
      </c>
      <c r="B755" s="59">
        <f>'Field readings'!B749</f>
        <v>8.3749999999953602</v>
      </c>
      <c r="C755" s="65"/>
      <c r="D755" s="60">
        <f>'Field readings'!E749</f>
        <v>32</v>
      </c>
      <c r="E755" s="61">
        <f>'Field readings'!G749</f>
        <v>0</v>
      </c>
      <c r="F755" s="61">
        <f>'Field readings'!F749</f>
        <v>0</v>
      </c>
      <c r="G755" s="61">
        <f>'Field readings'!H749</f>
        <v>32</v>
      </c>
      <c r="H755" s="60">
        <f>'Field readings'!J749</f>
        <v>0</v>
      </c>
      <c r="I755" s="60">
        <f>'Field readings'!K749</f>
        <v>32</v>
      </c>
      <c r="J755" s="60">
        <f>'Field readings'!L749</f>
        <v>0</v>
      </c>
      <c r="K755" s="60">
        <f>'Field readings'!I749</f>
        <v>0.625</v>
      </c>
      <c r="L755" s="65">
        <f t="shared" si="12"/>
        <v>0</v>
      </c>
      <c r="M755" s="60">
        <f>'Gas calculations'!AM748</f>
        <v>0</v>
      </c>
      <c r="N755" s="65"/>
      <c r="O755" s="65"/>
      <c r="P755" s="65"/>
      <c r="Q755" s="65"/>
      <c r="R755" s="65"/>
      <c r="S755" s="65"/>
      <c r="T755" s="67"/>
    </row>
    <row r="756" spans="1:20" ht="19" thickBot="1">
      <c r="A756" s="58">
        <f>'Field readings'!A750</f>
        <v>44139</v>
      </c>
      <c r="B756" s="59">
        <f>'Field readings'!B750</f>
        <v>8.3854166666620191</v>
      </c>
      <c r="C756" s="65"/>
      <c r="D756" s="60">
        <f>'Field readings'!E750</f>
        <v>32</v>
      </c>
      <c r="E756" s="61">
        <f>'Field readings'!G750</f>
        <v>0</v>
      </c>
      <c r="F756" s="61">
        <f>'Field readings'!F750</f>
        <v>0</v>
      </c>
      <c r="G756" s="61">
        <f>'Field readings'!H750</f>
        <v>32</v>
      </c>
      <c r="H756" s="60">
        <f>'Field readings'!J750</f>
        <v>0</v>
      </c>
      <c r="I756" s="60">
        <f>'Field readings'!K750</f>
        <v>32</v>
      </c>
      <c r="J756" s="60">
        <f>'Field readings'!L750</f>
        <v>0</v>
      </c>
      <c r="K756" s="60">
        <f>'Field readings'!I750</f>
        <v>0.625</v>
      </c>
      <c r="L756" s="65">
        <f t="shared" si="12"/>
        <v>0</v>
      </c>
      <c r="M756" s="60">
        <f>'Gas calculations'!AM749</f>
        <v>0</v>
      </c>
      <c r="N756" s="65"/>
      <c r="O756" s="65"/>
      <c r="P756" s="65"/>
      <c r="Q756" s="65"/>
      <c r="R756" s="65"/>
      <c r="S756" s="65"/>
      <c r="T756" s="67"/>
    </row>
    <row r="757" spans="1:20" ht="19" thickBot="1">
      <c r="A757" s="58">
        <f>'Field readings'!A751</f>
        <v>44139</v>
      </c>
      <c r="B757" s="59">
        <f>'Field readings'!B751</f>
        <v>8.3958333333286799</v>
      </c>
      <c r="C757" s="65"/>
      <c r="D757" s="60">
        <f>'Field readings'!E751</f>
        <v>32</v>
      </c>
      <c r="E757" s="61">
        <f>'Field readings'!G751</f>
        <v>0</v>
      </c>
      <c r="F757" s="61">
        <f>'Field readings'!F751</f>
        <v>0</v>
      </c>
      <c r="G757" s="61">
        <f>'Field readings'!H751</f>
        <v>32</v>
      </c>
      <c r="H757" s="60">
        <f>'Field readings'!J751</f>
        <v>0</v>
      </c>
      <c r="I757" s="60">
        <f>'Field readings'!K751</f>
        <v>32</v>
      </c>
      <c r="J757" s="60">
        <f>'Field readings'!L751</f>
        <v>0</v>
      </c>
      <c r="K757" s="60">
        <f>'Field readings'!I751</f>
        <v>0.625</v>
      </c>
      <c r="L757" s="65">
        <f t="shared" si="12"/>
        <v>0</v>
      </c>
      <c r="M757" s="60">
        <f>'Gas calculations'!AM750</f>
        <v>0</v>
      </c>
      <c r="N757" s="65"/>
      <c r="O757" s="65"/>
      <c r="P757" s="65"/>
      <c r="Q757" s="65"/>
      <c r="R757" s="65"/>
      <c r="S757" s="65"/>
      <c r="T757" s="67"/>
    </row>
    <row r="758" spans="1:20" ht="19" thickBot="1">
      <c r="A758" s="58">
        <f>'Field readings'!A752</f>
        <v>44139</v>
      </c>
      <c r="B758" s="59">
        <f>'Field readings'!B752</f>
        <v>8.4062499999953406</v>
      </c>
      <c r="C758" s="65"/>
      <c r="D758" s="60">
        <f>'Field readings'!E752</f>
        <v>32</v>
      </c>
      <c r="E758" s="61">
        <f>'Field readings'!G752</f>
        <v>0</v>
      </c>
      <c r="F758" s="61">
        <f>'Field readings'!F752</f>
        <v>0</v>
      </c>
      <c r="G758" s="61">
        <f>'Field readings'!H752</f>
        <v>32</v>
      </c>
      <c r="H758" s="60">
        <f>'Field readings'!J752</f>
        <v>0</v>
      </c>
      <c r="I758" s="60">
        <f>'Field readings'!K752</f>
        <v>32</v>
      </c>
      <c r="J758" s="60">
        <f>'Field readings'!L752</f>
        <v>0</v>
      </c>
      <c r="K758" s="60">
        <f>'Field readings'!I752</f>
        <v>0.625</v>
      </c>
      <c r="L758" s="65">
        <f t="shared" si="12"/>
        <v>0</v>
      </c>
      <c r="M758" s="60">
        <f>'Gas calculations'!AM751</f>
        <v>0</v>
      </c>
      <c r="N758" s="65"/>
      <c r="O758" s="65"/>
      <c r="P758" s="65"/>
      <c r="Q758" s="65"/>
      <c r="R758" s="65"/>
      <c r="S758" s="65"/>
      <c r="T758" s="67"/>
    </row>
    <row r="759" spans="1:20" ht="19" thickBot="1">
      <c r="A759" s="58">
        <f>'Field readings'!A753</f>
        <v>44139</v>
      </c>
      <c r="B759" s="59">
        <f>'Field readings'!B753</f>
        <v>8.4166666666619996</v>
      </c>
      <c r="C759" s="65"/>
      <c r="D759" s="60">
        <f>'Field readings'!E753</f>
        <v>32</v>
      </c>
      <c r="E759" s="61">
        <f>'Field readings'!G753</f>
        <v>0</v>
      </c>
      <c r="F759" s="61">
        <f>'Field readings'!F753</f>
        <v>0</v>
      </c>
      <c r="G759" s="61">
        <f>'Field readings'!H753</f>
        <v>32</v>
      </c>
      <c r="H759" s="60">
        <f>'Field readings'!J753</f>
        <v>0</v>
      </c>
      <c r="I759" s="60">
        <f>'Field readings'!K753</f>
        <v>32</v>
      </c>
      <c r="J759" s="60">
        <f>'Field readings'!L753</f>
        <v>0</v>
      </c>
      <c r="K759" s="60">
        <f>'Field readings'!I753</f>
        <v>0.625</v>
      </c>
      <c r="L759" s="65">
        <f t="shared" si="12"/>
        <v>0</v>
      </c>
      <c r="M759" s="60">
        <f>'Gas calculations'!AM752</f>
        <v>0</v>
      </c>
      <c r="N759" s="65"/>
      <c r="O759" s="65"/>
      <c r="P759" s="65"/>
      <c r="Q759" s="65"/>
      <c r="R759" s="65"/>
      <c r="S759" s="65"/>
      <c r="T759" s="67"/>
    </row>
    <row r="760" spans="1:20" ht="19" thickBot="1">
      <c r="A760" s="58">
        <f>'Field readings'!A754</f>
        <v>44139</v>
      </c>
      <c r="B760" s="59">
        <f>'Field readings'!B754</f>
        <v>8.4270833333286603</v>
      </c>
      <c r="C760" s="65"/>
      <c r="D760" s="60">
        <f>'Field readings'!E754</f>
        <v>32</v>
      </c>
      <c r="E760" s="61">
        <f>'Field readings'!G754</f>
        <v>0</v>
      </c>
      <c r="F760" s="61">
        <f>'Field readings'!F754</f>
        <v>0</v>
      </c>
      <c r="G760" s="61">
        <f>'Field readings'!H754</f>
        <v>32</v>
      </c>
      <c r="H760" s="60">
        <f>'Field readings'!J754</f>
        <v>0</v>
      </c>
      <c r="I760" s="60">
        <f>'Field readings'!K754</f>
        <v>32</v>
      </c>
      <c r="J760" s="60">
        <f>'Field readings'!L754</f>
        <v>0</v>
      </c>
      <c r="K760" s="60">
        <f>'Field readings'!I754</f>
        <v>0.625</v>
      </c>
      <c r="L760" s="65">
        <f t="shared" si="12"/>
        <v>0</v>
      </c>
      <c r="M760" s="60">
        <f>'Gas calculations'!AM753</f>
        <v>0</v>
      </c>
      <c r="N760" s="65"/>
      <c r="O760" s="65"/>
      <c r="P760" s="65"/>
      <c r="Q760" s="65"/>
      <c r="R760" s="65"/>
      <c r="S760" s="65"/>
      <c r="T760" s="67"/>
    </row>
    <row r="761" spans="1:20" ht="19" thickBot="1">
      <c r="A761" s="58">
        <f>'Field readings'!A755</f>
        <v>44139</v>
      </c>
      <c r="B761" s="59">
        <f>'Field readings'!B755</f>
        <v>8.4374999999953193</v>
      </c>
      <c r="C761" s="65"/>
      <c r="D761" s="60">
        <f>'Field readings'!E755</f>
        <v>32</v>
      </c>
      <c r="E761" s="61">
        <f>'Field readings'!G755</f>
        <v>0</v>
      </c>
      <c r="F761" s="61">
        <f>'Field readings'!F755</f>
        <v>0</v>
      </c>
      <c r="G761" s="61">
        <f>'Field readings'!H755</f>
        <v>32</v>
      </c>
      <c r="H761" s="60">
        <f>'Field readings'!J755</f>
        <v>0</v>
      </c>
      <c r="I761" s="60">
        <f>'Field readings'!K755</f>
        <v>32</v>
      </c>
      <c r="J761" s="60">
        <f>'Field readings'!L755</f>
        <v>0</v>
      </c>
      <c r="K761" s="60">
        <f>'Field readings'!I755</f>
        <v>0.625</v>
      </c>
      <c r="L761" s="65">
        <f t="shared" si="12"/>
        <v>0</v>
      </c>
      <c r="M761" s="60">
        <f>'Gas calculations'!AM754</f>
        <v>0</v>
      </c>
      <c r="N761" s="65"/>
      <c r="O761" s="65"/>
      <c r="P761" s="65"/>
      <c r="Q761" s="65"/>
      <c r="R761" s="65"/>
      <c r="S761" s="65"/>
      <c r="T761" s="67"/>
    </row>
    <row r="762" spans="1:20" ht="19" thickBot="1">
      <c r="A762" s="58">
        <f>'Field readings'!A756</f>
        <v>44139</v>
      </c>
      <c r="B762" s="59">
        <f>'Field readings'!B756</f>
        <v>8.44791666666198</v>
      </c>
      <c r="C762" s="65"/>
      <c r="D762" s="60">
        <f>'Field readings'!E756</f>
        <v>32</v>
      </c>
      <c r="E762" s="61">
        <f>'Field readings'!G756</f>
        <v>0</v>
      </c>
      <c r="F762" s="61">
        <f>'Field readings'!F756</f>
        <v>0</v>
      </c>
      <c r="G762" s="61">
        <f>'Field readings'!H756</f>
        <v>32</v>
      </c>
      <c r="H762" s="60">
        <f>'Field readings'!J756</f>
        <v>0</v>
      </c>
      <c r="I762" s="60">
        <f>'Field readings'!K756</f>
        <v>32</v>
      </c>
      <c r="J762" s="60">
        <f>'Field readings'!L756</f>
        <v>0</v>
      </c>
      <c r="K762" s="60">
        <f>'Field readings'!I756</f>
        <v>0.625</v>
      </c>
      <c r="L762" s="65">
        <f t="shared" si="12"/>
        <v>0</v>
      </c>
      <c r="M762" s="60">
        <f>'Gas calculations'!AM755</f>
        <v>0</v>
      </c>
      <c r="N762" s="65"/>
      <c r="O762" s="65"/>
      <c r="P762" s="65"/>
      <c r="Q762" s="65"/>
      <c r="R762" s="65"/>
      <c r="S762" s="65"/>
      <c r="T762" s="67"/>
    </row>
    <row r="763" spans="1:20" ht="19" thickBot="1">
      <c r="A763" s="58">
        <f>'Field readings'!A757</f>
        <v>44139</v>
      </c>
      <c r="B763" s="59">
        <f>'Field readings'!B757</f>
        <v>8.4583333333286408</v>
      </c>
      <c r="C763" s="65"/>
      <c r="D763" s="60">
        <f>'Field readings'!E757</f>
        <v>32</v>
      </c>
      <c r="E763" s="61">
        <f>'Field readings'!G757</f>
        <v>0</v>
      </c>
      <c r="F763" s="61">
        <f>'Field readings'!F757</f>
        <v>0</v>
      </c>
      <c r="G763" s="61">
        <f>'Field readings'!H757</f>
        <v>32</v>
      </c>
      <c r="H763" s="60">
        <f>'Field readings'!J757</f>
        <v>0</v>
      </c>
      <c r="I763" s="60">
        <f>'Field readings'!K757</f>
        <v>32</v>
      </c>
      <c r="J763" s="60">
        <f>'Field readings'!L757</f>
        <v>0</v>
      </c>
      <c r="K763" s="60">
        <f>'Field readings'!I757</f>
        <v>0.625</v>
      </c>
      <c r="L763" s="65">
        <f t="shared" si="12"/>
        <v>0</v>
      </c>
      <c r="M763" s="60">
        <f>'Gas calculations'!AM756</f>
        <v>0</v>
      </c>
      <c r="N763" s="65"/>
      <c r="O763" s="65"/>
      <c r="P763" s="65"/>
      <c r="Q763" s="65"/>
      <c r="R763" s="65"/>
      <c r="S763" s="65"/>
      <c r="T763" s="67"/>
    </row>
    <row r="764" spans="1:20" ht="19" thickBot="1">
      <c r="A764" s="58">
        <f>'Field readings'!A758</f>
        <v>44139</v>
      </c>
      <c r="B764" s="59">
        <f>'Field readings'!B758</f>
        <v>8.4687499999952998</v>
      </c>
      <c r="C764" s="65"/>
      <c r="D764" s="60">
        <f>'Field readings'!E758</f>
        <v>32</v>
      </c>
      <c r="E764" s="61">
        <f>'Field readings'!G758</f>
        <v>0</v>
      </c>
      <c r="F764" s="61">
        <f>'Field readings'!F758</f>
        <v>0</v>
      </c>
      <c r="G764" s="61">
        <f>'Field readings'!H758</f>
        <v>32</v>
      </c>
      <c r="H764" s="60">
        <f>'Field readings'!J758</f>
        <v>0</v>
      </c>
      <c r="I764" s="60">
        <f>'Field readings'!K758</f>
        <v>32</v>
      </c>
      <c r="J764" s="60">
        <f>'Field readings'!L758</f>
        <v>0</v>
      </c>
      <c r="K764" s="60">
        <f>'Field readings'!I758</f>
        <v>0.625</v>
      </c>
      <c r="L764" s="65">
        <f t="shared" si="12"/>
        <v>0</v>
      </c>
      <c r="M764" s="60">
        <f>'Gas calculations'!AM757</f>
        <v>0</v>
      </c>
      <c r="N764" s="65"/>
      <c r="O764" s="65"/>
      <c r="P764" s="65"/>
      <c r="Q764" s="65"/>
      <c r="R764" s="65"/>
      <c r="S764" s="65"/>
      <c r="T764" s="67"/>
    </row>
    <row r="765" spans="1:20" ht="19" thickBot="1">
      <c r="A765" s="58">
        <f>'Field readings'!A759</f>
        <v>44139</v>
      </c>
      <c r="B765" s="59">
        <f>'Field readings'!B759</f>
        <v>8.4791666666619605</v>
      </c>
      <c r="C765" s="65"/>
      <c r="D765" s="60">
        <f>'Field readings'!E759</f>
        <v>32</v>
      </c>
      <c r="E765" s="61">
        <f>'Field readings'!G759</f>
        <v>0</v>
      </c>
      <c r="F765" s="61">
        <f>'Field readings'!F759</f>
        <v>0</v>
      </c>
      <c r="G765" s="61">
        <f>'Field readings'!H759</f>
        <v>32</v>
      </c>
      <c r="H765" s="60">
        <f>'Field readings'!J759</f>
        <v>0</v>
      </c>
      <c r="I765" s="60">
        <f>'Field readings'!K759</f>
        <v>32</v>
      </c>
      <c r="J765" s="60">
        <f>'Field readings'!L759</f>
        <v>0</v>
      </c>
      <c r="K765" s="60">
        <f>'Field readings'!I759</f>
        <v>0.625</v>
      </c>
      <c r="L765" s="65">
        <f t="shared" si="12"/>
        <v>0</v>
      </c>
      <c r="M765" s="60">
        <f>'Gas calculations'!AM758</f>
        <v>0</v>
      </c>
      <c r="N765" s="65"/>
      <c r="O765" s="65"/>
      <c r="P765" s="65"/>
      <c r="Q765" s="65"/>
      <c r="R765" s="65"/>
      <c r="S765" s="65"/>
      <c r="T765" s="67"/>
    </row>
    <row r="766" spans="1:20" ht="19" thickBot="1">
      <c r="A766" s="58">
        <f>'Field readings'!A760</f>
        <v>44139</v>
      </c>
      <c r="B766" s="59">
        <f>'Field readings'!B760</f>
        <v>8.4895833333286301</v>
      </c>
      <c r="C766" s="65"/>
      <c r="D766" s="60">
        <f>'Field readings'!E760</f>
        <v>32</v>
      </c>
      <c r="E766" s="61">
        <f>'Field readings'!G760</f>
        <v>0</v>
      </c>
      <c r="F766" s="61">
        <f>'Field readings'!F760</f>
        <v>0</v>
      </c>
      <c r="G766" s="61">
        <f>'Field readings'!H760</f>
        <v>32</v>
      </c>
      <c r="H766" s="60">
        <f>'Field readings'!J760</f>
        <v>0</v>
      </c>
      <c r="I766" s="60">
        <f>'Field readings'!K760</f>
        <v>32</v>
      </c>
      <c r="J766" s="60">
        <f>'Field readings'!L760</f>
        <v>0</v>
      </c>
      <c r="K766" s="60">
        <f>'Field readings'!I760</f>
        <v>0.625</v>
      </c>
      <c r="L766" s="65">
        <f t="shared" si="12"/>
        <v>0</v>
      </c>
      <c r="M766" s="60">
        <f>'Gas calculations'!AM759</f>
        <v>0</v>
      </c>
      <c r="N766" s="65"/>
      <c r="O766" s="65"/>
      <c r="P766" s="65"/>
      <c r="Q766" s="65"/>
      <c r="R766" s="65"/>
      <c r="S766" s="65"/>
      <c r="T766" s="67"/>
    </row>
    <row r="767" spans="1:20" ht="19" thickBot="1">
      <c r="A767" s="58">
        <f>'Field readings'!A761</f>
        <v>44139</v>
      </c>
      <c r="B767" s="59">
        <f>'Field readings'!B761</f>
        <v>8.4999999999952802</v>
      </c>
      <c r="C767" s="65"/>
      <c r="D767" s="60">
        <f>'Field readings'!E761</f>
        <v>32</v>
      </c>
      <c r="E767" s="61">
        <f>'Field readings'!G761</f>
        <v>0</v>
      </c>
      <c r="F767" s="61">
        <f>'Field readings'!F761</f>
        <v>0</v>
      </c>
      <c r="G767" s="61">
        <f>'Field readings'!H761</f>
        <v>32</v>
      </c>
      <c r="H767" s="60">
        <f>'Field readings'!J761</f>
        <v>0</v>
      </c>
      <c r="I767" s="60">
        <f>'Field readings'!K761</f>
        <v>32</v>
      </c>
      <c r="J767" s="60">
        <f>'Field readings'!L761</f>
        <v>0</v>
      </c>
      <c r="K767" s="60">
        <f>'Field readings'!I761</f>
        <v>0.625</v>
      </c>
      <c r="L767" s="65">
        <f t="shared" si="12"/>
        <v>0</v>
      </c>
      <c r="M767" s="60">
        <f>'Gas calculations'!AM760</f>
        <v>0</v>
      </c>
      <c r="N767" s="65"/>
      <c r="O767" s="65"/>
      <c r="P767" s="65"/>
      <c r="Q767" s="65"/>
      <c r="R767" s="65"/>
      <c r="S767" s="65"/>
      <c r="T767" s="67"/>
    </row>
    <row r="768" spans="1:20" ht="19" thickBot="1">
      <c r="A768" s="58">
        <f>'Field readings'!A762</f>
        <v>44139</v>
      </c>
      <c r="B768" s="59">
        <f>'Field readings'!B762</f>
        <v>8.5104166666619392</v>
      </c>
      <c r="C768" s="65"/>
      <c r="D768" s="60">
        <f>'Field readings'!E762</f>
        <v>32</v>
      </c>
      <c r="E768" s="61">
        <f>'Field readings'!G762</f>
        <v>0</v>
      </c>
      <c r="F768" s="61">
        <f>'Field readings'!F762</f>
        <v>0</v>
      </c>
      <c r="G768" s="61">
        <f>'Field readings'!H762</f>
        <v>32</v>
      </c>
      <c r="H768" s="60">
        <f>'Field readings'!J762</f>
        <v>0</v>
      </c>
      <c r="I768" s="60">
        <f>'Field readings'!K762</f>
        <v>32</v>
      </c>
      <c r="J768" s="60">
        <f>'Field readings'!L762</f>
        <v>0</v>
      </c>
      <c r="K768" s="60">
        <f>'Field readings'!I762</f>
        <v>0.625</v>
      </c>
      <c r="L768" s="65">
        <f t="shared" si="12"/>
        <v>0</v>
      </c>
      <c r="M768" s="60">
        <f>'Gas calculations'!AM761</f>
        <v>0</v>
      </c>
      <c r="N768" s="65"/>
      <c r="O768" s="65"/>
      <c r="P768" s="65"/>
      <c r="Q768" s="65"/>
      <c r="R768" s="65"/>
      <c r="S768" s="65"/>
      <c r="T768" s="67"/>
    </row>
    <row r="769" spans="1:20" ht="19" thickBot="1">
      <c r="A769" s="58">
        <f>'Field readings'!A763</f>
        <v>44139</v>
      </c>
      <c r="B769" s="59">
        <f>'Field readings'!B763</f>
        <v>8.5208333333286106</v>
      </c>
      <c r="C769" s="65"/>
      <c r="D769" s="60">
        <f>'Field readings'!E763</f>
        <v>32</v>
      </c>
      <c r="E769" s="61">
        <f>'Field readings'!G763</f>
        <v>0</v>
      </c>
      <c r="F769" s="61">
        <f>'Field readings'!F763</f>
        <v>0</v>
      </c>
      <c r="G769" s="61">
        <f>'Field readings'!H763</f>
        <v>32</v>
      </c>
      <c r="H769" s="60">
        <f>'Field readings'!J763</f>
        <v>0</v>
      </c>
      <c r="I769" s="60">
        <f>'Field readings'!K763</f>
        <v>32</v>
      </c>
      <c r="J769" s="60">
        <f>'Field readings'!L763</f>
        <v>0</v>
      </c>
      <c r="K769" s="60">
        <f>'Field readings'!I763</f>
        <v>0.625</v>
      </c>
      <c r="L769" s="65">
        <f t="shared" si="12"/>
        <v>0</v>
      </c>
      <c r="M769" s="60">
        <f>'Gas calculations'!AM762</f>
        <v>0</v>
      </c>
      <c r="N769" s="65"/>
      <c r="O769" s="65"/>
      <c r="P769" s="65"/>
      <c r="Q769" s="65"/>
      <c r="R769" s="65"/>
      <c r="S769" s="65"/>
      <c r="T769" s="67"/>
    </row>
    <row r="770" spans="1:20" ht="19" thickBot="1">
      <c r="A770" s="58">
        <f>'Field readings'!A764</f>
        <v>44139</v>
      </c>
      <c r="B770" s="59">
        <f>'Field readings'!B764</f>
        <v>8.5312499999952696</v>
      </c>
      <c r="C770" s="65"/>
      <c r="D770" s="60">
        <f>'Field readings'!E764</f>
        <v>32</v>
      </c>
      <c r="E770" s="61">
        <f>'Field readings'!G764</f>
        <v>0</v>
      </c>
      <c r="F770" s="61">
        <f>'Field readings'!F764</f>
        <v>0</v>
      </c>
      <c r="G770" s="61">
        <f>'Field readings'!H764</f>
        <v>32</v>
      </c>
      <c r="H770" s="60">
        <f>'Field readings'!J764</f>
        <v>0</v>
      </c>
      <c r="I770" s="60">
        <f>'Field readings'!K764</f>
        <v>32</v>
      </c>
      <c r="J770" s="60">
        <f>'Field readings'!L764</f>
        <v>0</v>
      </c>
      <c r="K770" s="60">
        <f>'Field readings'!I764</f>
        <v>0.625</v>
      </c>
      <c r="L770" s="65">
        <f t="shared" si="12"/>
        <v>0</v>
      </c>
      <c r="M770" s="60">
        <f>'Gas calculations'!AM763</f>
        <v>0</v>
      </c>
      <c r="N770" s="65"/>
      <c r="O770" s="65"/>
      <c r="P770" s="65"/>
      <c r="Q770" s="65"/>
      <c r="R770" s="65"/>
      <c r="S770" s="65"/>
      <c r="T770" s="67"/>
    </row>
    <row r="771" spans="1:20" ht="19" thickBot="1">
      <c r="A771" s="58">
        <f>'Field readings'!A765</f>
        <v>44139</v>
      </c>
      <c r="B771" s="59">
        <f>'Field readings'!B765</f>
        <v>8.5416666666619303</v>
      </c>
      <c r="C771" s="65"/>
      <c r="D771" s="60">
        <f>'Field readings'!E765</f>
        <v>32</v>
      </c>
      <c r="E771" s="61">
        <f>'Field readings'!G765</f>
        <v>0</v>
      </c>
      <c r="F771" s="61">
        <f>'Field readings'!F765</f>
        <v>0</v>
      </c>
      <c r="G771" s="61">
        <f>'Field readings'!H765</f>
        <v>32</v>
      </c>
      <c r="H771" s="60">
        <f>'Field readings'!J765</f>
        <v>0</v>
      </c>
      <c r="I771" s="60">
        <f>'Field readings'!K765</f>
        <v>32</v>
      </c>
      <c r="J771" s="60">
        <f>'Field readings'!L765</f>
        <v>0</v>
      </c>
      <c r="K771" s="60">
        <f>'Field readings'!I765</f>
        <v>0.625</v>
      </c>
      <c r="L771" s="65">
        <f t="shared" si="12"/>
        <v>0</v>
      </c>
      <c r="M771" s="60">
        <f>'Gas calculations'!AM764</f>
        <v>0</v>
      </c>
      <c r="N771" s="65"/>
      <c r="O771" s="65"/>
      <c r="P771" s="65"/>
      <c r="Q771" s="65"/>
      <c r="R771" s="65"/>
      <c r="S771" s="65"/>
      <c r="T771" s="67"/>
    </row>
    <row r="772" spans="1:20" ht="19" thickBot="1">
      <c r="A772" s="58">
        <f>'Field readings'!A766</f>
        <v>44139</v>
      </c>
      <c r="B772" s="59">
        <f>'Field readings'!B766</f>
        <v>8.5520833333285893</v>
      </c>
      <c r="C772" s="65"/>
      <c r="D772" s="60">
        <f>'Field readings'!E766</f>
        <v>32</v>
      </c>
      <c r="E772" s="61">
        <f>'Field readings'!G766</f>
        <v>0</v>
      </c>
      <c r="F772" s="61">
        <f>'Field readings'!F766</f>
        <v>0</v>
      </c>
      <c r="G772" s="61">
        <f>'Field readings'!H766</f>
        <v>32</v>
      </c>
      <c r="H772" s="60">
        <f>'Field readings'!J766</f>
        <v>0</v>
      </c>
      <c r="I772" s="60">
        <f>'Field readings'!K766</f>
        <v>32</v>
      </c>
      <c r="J772" s="60">
        <f>'Field readings'!L766</f>
        <v>0</v>
      </c>
      <c r="K772" s="60">
        <f>'Field readings'!I766</f>
        <v>0.625</v>
      </c>
      <c r="L772" s="65">
        <f t="shared" si="12"/>
        <v>0</v>
      </c>
      <c r="M772" s="60">
        <f>'Gas calculations'!AM765</f>
        <v>0</v>
      </c>
      <c r="N772" s="65"/>
      <c r="O772" s="65"/>
      <c r="P772" s="65"/>
      <c r="Q772" s="65"/>
      <c r="R772" s="65"/>
      <c r="S772" s="65"/>
      <c r="T772" s="67"/>
    </row>
    <row r="773" spans="1:20" ht="19" thickBot="1">
      <c r="A773" s="58">
        <f>'Field readings'!A767</f>
        <v>44139</v>
      </c>
      <c r="B773" s="59">
        <f>'Field readings'!B767</f>
        <v>8.5624999999952394</v>
      </c>
      <c r="C773" s="65"/>
      <c r="D773" s="60">
        <f>'Field readings'!E767</f>
        <v>32</v>
      </c>
      <c r="E773" s="61">
        <f>'Field readings'!G767</f>
        <v>0</v>
      </c>
      <c r="F773" s="61">
        <f>'Field readings'!F767</f>
        <v>0</v>
      </c>
      <c r="G773" s="61">
        <f>'Field readings'!H767</f>
        <v>32</v>
      </c>
      <c r="H773" s="60">
        <f>'Field readings'!J767</f>
        <v>0</v>
      </c>
      <c r="I773" s="60">
        <f>'Field readings'!K767</f>
        <v>32</v>
      </c>
      <c r="J773" s="60">
        <f>'Field readings'!L767</f>
        <v>0</v>
      </c>
      <c r="K773" s="60">
        <f>'Field readings'!I767</f>
        <v>0.625</v>
      </c>
      <c r="L773" s="65">
        <f t="shared" si="12"/>
        <v>0</v>
      </c>
      <c r="M773" s="60">
        <f>'Gas calculations'!AM766</f>
        <v>0</v>
      </c>
      <c r="N773" s="65"/>
      <c r="O773" s="65"/>
      <c r="P773" s="65"/>
      <c r="Q773" s="65"/>
      <c r="R773" s="65"/>
      <c r="S773" s="65"/>
      <c r="T773" s="67"/>
    </row>
    <row r="774" spans="1:20" ht="19" thickBot="1">
      <c r="A774" s="58">
        <f>'Field readings'!A768</f>
        <v>44139</v>
      </c>
      <c r="B774" s="59">
        <f>'Field readings'!B768</f>
        <v>8.5729166666619108</v>
      </c>
      <c r="C774" s="65"/>
      <c r="D774" s="60">
        <f>'Field readings'!E768</f>
        <v>32</v>
      </c>
      <c r="E774" s="61">
        <f>'Field readings'!G768</f>
        <v>0</v>
      </c>
      <c r="F774" s="61">
        <f>'Field readings'!F768</f>
        <v>0</v>
      </c>
      <c r="G774" s="61">
        <f>'Field readings'!H768</f>
        <v>32</v>
      </c>
      <c r="H774" s="60">
        <f>'Field readings'!J768</f>
        <v>0</v>
      </c>
      <c r="I774" s="60">
        <f>'Field readings'!K768</f>
        <v>32</v>
      </c>
      <c r="J774" s="60">
        <f>'Field readings'!L768</f>
        <v>0</v>
      </c>
      <c r="K774" s="60">
        <f>'Field readings'!I768</f>
        <v>0.625</v>
      </c>
      <c r="L774" s="65">
        <f t="shared" si="12"/>
        <v>0</v>
      </c>
      <c r="M774" s="60">
        <f>'Gas calculations'!AM767</f>
        <v>0</v>
      </c>
      <c r="N774" s="65"/>
      <c r="O774" s="65"/>
      <c r="P774" s="65"/>
      <c r="Q774" s="65"/>
      <c r="R774" s="65"/>
      <c r="S774" s="65"/>
      <c r="T774" s="67"/>
    </row>
    <row r="775" spans="1:20" ht="19" thickBot="1">
      <c r="A775" s="58">
        <f>'Field readings'!A769</f>
        <v>44139</v>
      </c>
      <c r="B775" s="59">
        <f>'Field readings'!B769</f>
        <v>8.5833333333285697</v>
      </c>
      <c r="C775" s="65"/>
      <c r="D775" s="60">
        <f>'Field readings'!E769</f>
        <v>32</v>
      </c>
      <c r="E775" s="61">
        <f>'Field readings'!G769</f>
        <v>0</v>
      </c>
      <c r="F775" s="61">
        <f>'Field readings'!F769</f>
        <v>0</v>
      </c>
      <c r="G775" s="61">
        <f>'Field readings'!H769</f>
        <v>32</v>
      </c>
      <c r="H775" s="60">
        <f>'Field readings'!J769</f>
        <v>0</v>
      </c>
      <c r="I775" s="60">
        <f>'Field readings'!K769</f>
        <v>32</v>
      </c>
      <c r="J775" s="60">
        <f>'Field readings'!L769</f>
        <v>0</v>
      </c>
      <c r="K775" s="60">
        <f>'Field readings'!I769</f>
        <v>0.625</v>
      </c>
      <c r="L775" s="65">
        <f t="shared" si="12"/>
        <v>0</v>
      </c>
      <c r="M775" s="60">
        <f>'Gas calculations'!AM768</f>
        <v>0</v>
      </c>
      <c r="N775" s="65"/>
      <c r="O775" s="65"/>
      <c r="P775" s="65"/>
      <c r="Q775" s="65"/>
      <c r="R775" s="65"/>
      <c r="S775" s="65"/>
      <c r="T775" s="67"/>
    </row>
    <row r="776" spans="1:20" ht="19" thickBot="1">
      <c r="A776" s="58">
        <f>'Field readings'!A770</f>
        <v>44139</v>
      </c>
      <c r="B776" s="59">
        <f>'Field readings'!B770</f>
        <v>8.5937499999952305</v>
      </c>
      <c r="C776" s="65"/>
      <c r="D776" s="60">
        <f>'Field readings'!E770</f>
        <v>32</v>
      </c>
      <c r="E776" s="61">
        <f>'Field readings'!G770</f>
        <v>0</v>
      </c>
      <c r="F776" s="61">
        <f>'Field readings'!F770</f>
        <v>0</v>
      </c>
      <c r="G776" s="61">
        <f>'Field readings'!H770</f>
        <v>32</v>
      </c>
      <c r="H776" s="60">
        <f>'Field readings'!J770</f>
        <v>0</v>
      </c>
      <c r="I776" s="60">
        <f>'Field readings'!K770</f>
        <v>32</v>
      </c>
      <c r="J776" s="60">
        <f>'Field readings'!L770</f>
        <v>0</v>
      </c>
      <c r="K776" s="60">
        <f>'Field readings'!I770</f>
        <v>0.625</v>
      </c>
      <c r="L776" s="65">
        <f t="shared" si="12"/>
        <v>0</v>
      </c>
      <c r="M776" s="60">
        <f>'Gas calculations'!AM769</f>
        <v>0</v>
      </c>
      <c r="N776" s="65"/>
      <c r="O776" s="65"/>
      <c r="P776" s="65"/>
      <c r="Q776" s="65"/>
      <c r="R776" s="65"/>
      <c r="S776" s="65"/>
      <c r="T776" s="67"/>
    </row>
    <row r="777" spans="1:20" ht="19" thickBot="1">
      <c r="A777" s="58">
        <f>'Field readings'!A771</f>
        <v>44139</v>
      </c>
      <c r="B777" s="59">
        <f>'Field readings'!B771</f>
        <v>8.6041666666618895</v>
      </c>
      <c r="C777" s="65"/>
      <c r="D777" s="60">
        <f>'Field readings'!E771</f>
        <v>32</v>
      </c>
      <c r="E777" s="61">
        <f>'Field readings'!G771</f>
        <v>0</v>
      </c>
      <c r="F777" s="61">
        <f>'Field readings'!F771</f>
        <v>0</v>
      </c>
      <c r="G777" s="61">
        <f>'Field readings'!H771</f>
        <v>32</v>
      </c>
      <c r="H777" s="60">
        <f>'Field readings'!J771</f>
        <v>0</v>
      </c>
      <c r="I777" s="60">
        <f>'Field readings'!K771</f>
        <v>32</v>
      </c>
      <c r="J777" s="60">
        <f>'Field readings'!L771</f>
        <v>0</v>
      </c>
      <c r="K777" s="60">
        <f>'Field readings'!I771</f>
        <v>0.625</v>
      </c>
      <c r="L777" s="65">
        <f t="shared" si="12"/>
        <v>0</v>
      </c>
      <c r="M777" s="60">
        <f>'Gas calculations'!AM770</f>
        <v>0</v>
      </c>
      <c r="N777" s="65"/>
      <c r="O777" s="65"/>
      <c r="P777" s="65"/>
      <c r="Q777" s="65"/>
      <c r="R777" s="65"/>
      <c r="S777" s="65"/>
      <c r="T777" s="67"/>
    </row>
    <row r="778" spans="1:20" ht="19" thickBot="1">
      <c r="A778" s="58">
        <f>'Field readings'!A772</f>
        <v>44139</v>
      </c>
      <c r="B778" s="59">
        <f>'Field readings'!B772</f>
        <v>8.6145833333285502</v>
      </c>
      <c r="C778" s="65"/>
      <c r="D778" s="60">
        <f>'Field readings'!E772</f>
        <v>32</v>
      </c>
      <c r="E778" s="61">
        <f>'Field readings'!G772</f>
        <v>0</v>
      </c>
      <c r="F778" s="61">
        <f>'Field readings'!F772</f>
        <v>0</v>
      </c>
      <c r="G778" s="61">
        <f>'Field readings'!H772</f>
        <v>32</v>
      </c>
      <c r="H778" s="60">
        <f>'Field readings'!J772</f>
        <v>0</v>
      </c>
      <c r="I778" s="60">
        <f>'Field readings'!K772</f>
        <v>32</v>
      </c>
      <c r="J778" s="60">
        <f>'Field readings'!L772</f>
        <v>0</v>
      </c>
      <c r="K778" s="60">
        <f>'Field readings'!I772</f>
        <v>0.625</v>
      </c>
      <c r="L778" s="65">
        <f t="shared" si="12"/>
        <v>0</v>
      </c>
      <c r="M778" s="60">
        <f>'Gas calculations'!AM771</f>
        <v>0</v>
      </c>
      <c r="N778" s="65"/>
      <c r="O778" s="65"/>
      <c r="P778" s="65"/>
      <c r="Q778" s="65"/>
      <c r="R778" s="65"/>
      <c r="S778" s="65"/>
      <c r="T778" s="67"/>
    </row>
    <row r="779" spans="1:20" ht="19" thickBot="1">
      <c r="A779" s="58">
        <f>'Field readings'!A773</f>
        <v>44139</v>
      </c>
      <c r="B779" s="59">
        <f>'Field readings'!B773</f>
        <v>8.6249999999952092</v>
      </c>
      <c r="C779" s="65"/>
      <c r="D779" s="60">
        <f>'Field readings'!E773</f>
        <v>32</v>
      </c>
      <c r="E779" s="61">
        <f>'Field readings'!G773</f>
        <v>0</v>
      </c>
      <c r="F779" s="61">
        <f>'Field readings'!F773</f>
        <v>0</v>
      </c>
      <c r="G779" s="61">
        <f>'Field readings'!H773</f>
        <v>32</v>
      </c>
      <c r="H779" s="60">
        <f>'Field readings'!J773</f>
        <v>0</v>
      </c>
      <c r="I779" s="60">
        <f>'Field readings'!K773</f>
        <v>32</v>
      </c>
      <c r="J779" s="60">
        <f>'Field readings'!L773</f>
        <v>0</v>
      </c>
      <c r="K779" s="60">
        <f>'Field readings'!I773</f>
        <v>0.625</v>
      </c>
      <c r="L779" s="65">
        <f t="shared" si="12"/>
        <v>0</v>
      </c>
      <c r="M779" s="60">
        <f>'Gas calculations'!AM772</f>
        <v>0</v>
      </c>
      <c r="N779" s="65"/>
      <c r="O779" s="65"/>
      <c r="P779" s="65"/>
      <c r="Q779" s="65"/>
      <c r="R779" s="65"/>
      <c r="S779" s="65"/>
      <c r="T779" s="67"/>
    </row>
    <row r="780" spans="1:20" ht="19" thickBot="1">
      <c r="A780" s="58">
        <f>'Field readings'!A774</f>
        <v>44139</v>
      </c>
      <c r="B780" s="59">
        <f>'Field readings'!B774</f>
        <v>8.6354166666618699</v>
      </c>
      <c r="C780" s="65"/>
      <c r="D780" s="60">
        <f>'Field readings'!E774</f>
        <v>32</v>
      </c>
      <c r="E780" s="61">
        <f>'Field readings'!G774</f>
        <v>0</v>
      </c>
      <c r="F780" s="61">
        <f>'Field readings'!F774</f>
        <v>0</v>
      </c>
      <c r="G780" s="61">
        <f>'Field readings'!H774</f>
        <v>32</v>
      </c>
      <c r="H780" s="60">
        <f>'Field readings'!J774</f>
        <v>0</v>
      </c>
      <c r="I780" s="60">
        <f>'Field readings'!K774</f>
        <v>32</v>
      </c>
      <c r="J780" s="60">
        <f>'Field readings'!L774</f>
        <v>0</v>
      </c>
      <c r="K780" s="60">
        <f>'Field readings'!I774</f>
        <v>0.625</v>
      </c>
      <c r="L780" s="65">
        <f t="shared" si="12"/>
        <v>0</v>
      </c>
      <c r="M780" s="60">
        <f>'Gas calculations'!AM773</f>
        <v>0</v>
      </c>
      <c r="N780" s="65"/>
      <c r="O780" s="65"/>
      <c r="P780" s="65"/>
      <c r="Q780" s="65"/>
      <c r="R780" s="65"/>
      <c r="S780" s="65"/>
      <c r="T780" s="67"/>
    </row>
    <row r="781" spans="1:20" ht="19" thickBot="1">
      <c r="A781" s="58">
        <f>'Field readings'!A775</f>
        <v>44139</v>
      </c>
      <c r="B781" s="59">
        <f>'Field readings'!B775</f>
        <v>8.6458333333285307</v>
      </c>
      <c r="C781" s="65"/>
      <c r="D781" s="60">
        <f>'Field readings'!E775</f>
        <v>32</v>
      </c>
      <c r="E781" s="61">
        <f>'Field readings'!G775</f>
        <v>0</v>
      </c>
      <c r="F781" s="61">
        <f>'Field readings'!F775</f>
        <v>0</v>
      </c>
      <c r="G781" s="61">
        <f>'Field readings'!H775</f>
        <v>32</v>
      </c>
      <c r="H781" s="60">
        <f>'Field readings'!J775</f>
        <v>0</v>
      </c>
      <c r="I781" s="60">
        <f>'Field readings'!K775</f>
        <v>32</v>
      </c>
      <c r="J781" s="60">
        <f>'Field readings'!L775</f>
        <v>0</v>
      </c>
      <c r="K781" s="60">
        <f>'Field readings'!I775</f>
        <v>0.625</v>
      </c>
      <c r="L781" s="65">
        <f t="shared" si="12"/>
        <v>0</v>
      </c>
      <c r="M781" s="60">
        <f>'Gas calculations'!AM774</f>
        <v>0</v>
      </c>
      <c r="N781" s="65"/>
      <c r="O781" s="65"/>
      <c r="P781" s="65"/>
      <c r="Q781" s="65"/>
      <c r="R781" s="65"/>
      <c r="S781" s="65"/>
      <c r="T781" s="67"/>
    </row>
    <row r="782" spans="1:20" ht="19" thickBot="1">
      <c r="A782" s="58">
        <f>'Field readings'!A776</f>
        <v>44139</v>
      </c>
      <c r="B782" s="59">
        <f>'Field readings'!B776</f>
        <v>8.6562499999951896</v>
      </c>
      <c r="C782" s="65"/>
      <c r="D782" s="60">
        <f>'Field readings'!E776</f>
        <v>32</v>
      </c>
      <c r="E782" s="61">
        <f>'Field readings'!G776</f>
        <v>0</v>
      </c>
      <c r="F782" s="61">
        <f>'Field readings'!F776</f>
        <v>0</v>
      </c>
      <c r="G782" s="61">
        <f>'Field readings'!H776</f>
        <v>32</v>
      </c>
      <c r="H782" s="60">
        <f>'Field readings'!J776</f>
        <v>0</v>
      </c>
      <c r="I782" s="60">
        <f>'Field readings'!K776</f>
        <v>32</v>
      </c>
      <c r="J782" s="60">
        <f>'Field readings'!L776</f>
        <v>0</v>
      </c>
      <c r="K782" s="60">
        <f>'Field readings'!I776</f>
        <v>0.625</v>
      </c>
      <c r="L782" s="65">
        <f t="shared" si="12"/>
        <v>0</v>
      </c>
      <c r="M782" s="60">
        <f>'Gas calculations'!AM775</f>
        <v>0</v>
      </c>
      <c r="N782" s="65"/>
      <c r="O782" s="65"/>
      <c r="P782" s="65"/>
      <c r="Q782" s="65"/>
      <c r="R782" s="65"/>
      <c r="S782" s="65"/>
      <c r="T782" s="67"/>
    </row>
    <row r="783" spans="1:20" ht="19" thickBot="1">
      <c r="A783" s="58">
        <f>'Field readings'!A777</f>
        <v>44139</v>
      </c>
      <c r="B783" s="59">
        <f>'Field readings'!B777</f>
        <v>8.6666666666618504</v>
      </c>
      <c r="C783" s="65"/>
      <c r="D783" s="60">
        <f>'Field readings'!E777</f>
        <v>32</v>
      </c>
      <c r="E783" s="61">
        <f>'Field readings'!G777</f>
        <v>0</v>
      </c>
      <c r="F783" s="61">
        <f>'Field readings'!F777</f>
        <v>0</v>
      </c>
      <c r="G783" s="61">
        <f>'Field readings'!H777</f>
        <v>32</v>
      </c>
      <c r="H783" s="60">
        <f>'Field readings'!J777</f>
        <v>0</v>
      </c>
      <c r="I783" s="60">
        <f>'Field readings'!K777</f>
        <v>32</v>
      </c>
      <c r="J783" s="60">
        <f>'Field readings'!L777</f>
        <v>0</v>
      </c>
      <c r="K783" s="60">
        <f>'Field readings'!I777</f>
        <v>0.625</v>
      </c>
      <c r="L783" s="65">
        <f t="shared" ref="L783:L846" si="13">AVERAGE(M782:M783)</f>
        <v>0</v>
      </c>
      <c r="M783" s="60">
        <f>'Gas calculations'!AM776</f>
        <v>0</v>
      </c>
      <c r="N783" s="65"/>
      <c r="O783" s="65"/>
      <c r="P783" s="65"/>
      <c r="Q783" s="65"/>
      <c r="R783" s="65"/>
      <c r="S783" s="65"/>
      <c r="T783" s="67"/>
    </row>
    <row r="784" spans="1:20" ht="19" thickBot="1">
      <c r="A784" s="58">
        <f>'Field readings'!A778</f>
        <v>44139</v>
      </c>
      <c r="B784" s="59">
        <f>'Field readings'!B778</f>
        <v>8.6770833333285093</v>
      </c>
      <c r="C784" s="65"/>
      <c r="D784" s="60">
        <f>'Field readings'!E778</f>
        <v>32</v>
      </c>
      <c r="E784" s="61">
        <f>'Field readings'!G778</f>
        <v>0</v>
      </c>
      <c r="F784" s="61">
        <f>'Field readings'!F778</f>
        <v>0</v>
      </c>
      <c r="G784" s="61">
        <f>'Field readings'!H778</f>
        <v>32</v>
      </c>
      <c r="H784" s="60">
        <f>'Field readings'!J778</f>
        <v>0</v>
      </c>
      <c r="I784" s="60">
        <f>'Field readings'!K778</f>
        <v>32</v>
      </c>
      <c r="J784" s="60">
        <f>'Field readings'!L778</f>
        <v>0</v>
      </c>
      <c r="K784" s="60">
        <f>'Field readings'!I778</f>
        <v>0.625</v>
      </c>
      <c r="L784" s="65">
        <f t="shared" si="13"/>
        <v>0</v>
      </c>
      <c r="M784" s="60">
        <f>'Gas calculations'!AM777</f>
        <v>0</v>
      </c>
      <c r="N784" s="65"/>
      <c r="O784" s="65"/>
      <c r="P784" s="65"/>
      <c r="Q784" s="65"/>
      <c r="R784" s="65"/>
      <c r="S784" s="65"/>
      <c r="T784" s="67"/>
    </row>
    <row r="785" spans="1:20" ht="19" thickBot="1">
      <c r="A785" s="58">
        <f>'Field readings'!A779</f>
        <v>44139</v>
      </c>
      <c r="B785" s="59">
        <f>'Field readings'!B779</f>
        <v>8.6874999999951701</v>
      </c>
      <c r="C785" s="65"/>
      <c r="D785" s="60">
        <f>'Field readings'!E779</f>
        <v>32</v>
      </c>
      <c r="E785" s="61">
        <f>'Field readings'!G779</f>
        <v>0</v>
      </c>
      <c r="F785" s="61">
        <f>'Field readings'!F779</f>
        <v>0</v>
      </c>
      <c r="G785" s="61">
        <f>'Field readings'!H779</f>
        <v>32</v>
      </c>
      <c r="H785" s="60">
        <f>'Field readings'!J779</f>
        <v>0</v>
      </c>
      <c r="I785" s="60">
        <f>'Field readings'!K779</f>
        <v>32</v>
      </c>
      <c r="J785" s="60">
        <f>'Field readings'!L779</f>
        <v>0</v>
      </c>
      <c r="K785" s="60">
        <f>'Field readings'!I779</f>
        <v>0.625</v>
      </c>
      <c r="L785" s="65">
        <f t="shared" si="13"/>
        <v>0</v>
      </c>
      <c r="M785" s="60">
        <f>'Gas calculations'!AM778</f>
        <v>0</v>
      </c>
      <c r="N785" s="65"/>
      <c r="O785" s="65"/>
      <c r="P785" s="65"/>
      <c r="Q785" s="65"/>
      <c r="R785" s="65"/>
      <c r="S785" s="65"/>
      <c r="T785" s="67"/>
    </row>
    <row r="786" spans="1:20" ht="19" thickBot="1">
      <c r="A786" s="58">
        <f>'Field readings'!A780</f>
        <v>44139</v>
      </c>
      <c r="B786" s="59">
        <f>'Field readings'!B780</f>
        <v>8.6979166666618308</v>
      </c>
      <c r="C786" s="65"/>
      <c r="D786" s="60">
        <f>'Field readings'!E780</f>
        <v>32</v>
      </c>
      <c r="E786" s="61">
        <f>'Field readings'!G780</f>
        <v>0</v>
      </c>
      <c r="F786" s="61">
        <f>'Field readings'!F780</f>
        <v>0</v>
      </c>
      <c r="G786" s="61">
        <f>'Field readings'!H780</f>
        <v>32</v>
      </c>
      <c r="H786" s="60">
        <f>'Field readings'!J780</f>
        <v>0</v>
      </c>
      <c r="I786" s="60">
        <f>'Field readings'!K780</f>
        <v>32</v>
      </c>
      <c r="J786" s="60">
        <f>'Field readings'!L780</f>
        <v>0</v>
      </c>
      <c r="K786" s="60">
        <f>'Field readings'!I780</f>
        <v>0.625</v>
      </c>
      <c r="L786" s="65">
        <f t="shared" si="13"/>
        <v>0</v>
      </c>
      <c r="M786" s="60">
        <f>'Gas calculations'!AM779</f>
        <v>0</v>
      </c>
      <c r="N786" s="65"/>
      <c r="O786" s="65"/>
      <c r="P786" s="65"/>
      <c r="Q786" s="65"/>
      <c r="R786" s="65"/>
      <c r="S786" s="65"/>
      <c r="T786" s="67"/>
    </row>
    <row r="787" spans="1:20" ht="19" thickBot="1">
      <c r="A787" s="58">
        <f>'Field readings'!A781</f>
        <v>44139</v>
      </c>
      <c r="B787" s="59">
        <f>'Field readings'!B781</f>
        <v>8.7083333333284898</v>
      </c>
      <c r="C787" s="65"/>
      <c r="D787" s="60">
        <f>'Field readings'!E781</f>
        <v>32</v>
      </c>
      <c r="E787" s="61">
        <f>'Field readings'!G781</f>
        <v>0</v>
      </c>
      <c r="F787" s="61">
        <f>'Field readings'!F781</f>
        <v>0</v>
      </c>
      <c r="G787" s="61">
        <f>'Field readings'!H781</f>
        <v>32</v>
      </c>
      <c r="H787" s="60">
        <f>'Field readings'!J781</f>
        <v>0</v>
      </c>
      <c r="I787" s="60">
        <f>'Field readings'!K781</f>
        <v>32</v>
      </c>
      <c r="J787" s="60">
        <f>'Field readings'!L781</f>
        <v>0</v>
      </c>
      <c r="K787" s="60">
        <f>'Field readings'!I781</f>
        <v>0.625</v>
      </c>
      <c r="L787" s="65">
        <f t="shared" si="13"/>
        <v>0</v>
      </c>
      <c r="M787" s="60">
        <f>'Gas calculations'!AM780</f>
        <v>0</v>
      </c>
      <c r="N787" s="65"/>
      <c r="O787" s="65"/>
      <c r="P787" s="65"/>
      <c r="Q787" s="65"/>
      <c r="R787" s="65"/>
      <c r="S787" s="65"/>
      <c r="T787" s="67"/>
    </row>
    <row r="788" spans="1:20" ht="19" thickBot="1">
      <c r="A788" s="58">
        <f>'Field readings'!A782</f>
        <v>44139</v>
      </c>
      <c r="B788" s="59">
        <f>'Field readings'!B782</f>
        <v>8.7187499999951505</v>
      </c>
      <c r="C788" s="65"/>
      <c r="D788" s="60">
        <f>'Field readings'!E782</f>
        <v>32</v>
      </c>
      <c r="E788" s="61">
        <f>'Field readings'!G782</f>
        <v>0</v>
      </c>
      <c r="F788" s="61">
        <f>'Field readings'!F782</f>
        <v>0</v>
      </c>
      <c r="G788" s="61">
        <f>'Field readings'!H782</f>
        <v>32</v>
      </c>
      <c r="H788" s="60">
        <f>'Field readings'!J782</f>
        <v>0</v>
      </c>
      <c r="I788" s="60">
        <f>'Field readings'!K782</f>
        <v>32</v>
      </c>
      <c r="J788" s="60">
        <f>'Field readings'!L782</f>
        <v>0</v>
      </c>
      <c r="K788" s="60">
        <f>'Field readings'!I782</f>
        <v>0.625</v>
      </c>
      <c r="L788" s="65">
        <f t="shared" si="13"/>
        <v>0</v>
      </c>
      <c r="M788" s="60">
        <f>'Gas calculations'!AM781</f>
        <v>0</v>
      </c>
      <c r="N788" s="65"/>
      <c r="O788" s="65"/>
      <c r="P788" s="65"/>
      <c r="Q788" s="65"/>
      <c r="R788" s="65"/>
      <c r="S788" s="65"/>
      <c r="T788" s="67"/>
    </row>
    <row r="789" spans="1:20" ht="19" thickBot="1">
      <c r="A789" s="58">
        <f>'Field readings'!A783</f>
        <v>44139</v>
      </c>
      <c r="B789" s="59">
        <f>'Field readings'!B783</f>
        <v>8.7291666666618095</v>
      </c>
      <c r="C789" s="65"/>
      <c r="D789" s="60">
        <f>'Field readings'!E783</f>
        <v>32</v>
      </c>
      <c r="E789" s="61">
        <f>'Field readings'!G783</f>
        <v>0</v>
      </c>
      <c r="F789" s="61">
        <f>'Field readings'!F783</f>
        <v>0</v>
      </c>
      <c r="G789" s="61">
        <f>'Field readings'!H783</f>
        <v>32</v>
      </c>
      <c r="H789" s="60">
        <f>'Field readings'!J783</f>
        <v>0</v>
      </c>
      <c r="I789" s="60">
        <f>'Field readings'!K783</f>
        <v>32</v>
      </c>
      <c r="J789" s="60">
        <f>'Field readings'!L783</f>
        <v>0</v>
      </c>
      <c r="K789" s="60">
        <f>'Field readings'!I783</f>
        <v>0.625</v>
      </c>
      <c r="L789" s="65">
        <f t="shared" si="13"/>
        <v>0</v>
      </c>
      <c r="M789" s="60">
        <f>'Gas calculations'!AM782</f>
        <v>0</v>
      </c>
      <c r="N789" s="65"/>
      <c r="O789" s="65"/>
      <c r="P789" s="65"/>
      <c r="Q789" s="65"/>
      <c r="R789" s="65"/>
      <c r="S789" s="65"/>
      <c r="T789" s="67"/>
    </row>
    <row r="790" spans="1:20" ht="19" thickBot="1">
      <c r="A790" s="58">
        <f>'Field readings'!A784</f>
        <v>44139</v>
      </c>
      <c r="B790" s="59">
        <f>'Field readings'!B784</f>
        <v>8.7395833333284703</v>
      </c>
      <c r="C790" s="65"/>
      <c r="D790" s="60">
        <f>'Field readings'!E784</f>
        <v>32</v>
      </c>
      <c r="E790" s="61">
        <f>'Field readings'!G784</f>
        <v>0</v>
      </c>
      <c r="F790" s="61">
        <f>'Field readings'!F784</f>
        <v>0</v>
      </c>
      <c r="G790" s="61">
        <f>'Field readings'!H784</f>
        <v>32</v>
      </c>
      <c r="H790" s="60">
        <f>'Field readings'!J784</f>
        <v>0</v>
      </c>
      <c r="I790" s="60">
        <f>'Field readings'!K784</f>
        <v>32</v>
      </c>
      <c r="J790" s="60">
        <f>'Field readings'!L784</f>
        <v>0</v>
      </c>
      <c r="K790" s="60">
        <f>'Field readings'!I784</f>
        <v>0.625</v>
      </c>
      <c r="L790" s="65">
        <f t="shared" si="13"/>
        <v>0</v>
      </c>
      <c r="M790" s="60">
        <f>'Gas calculations'!AM783</f>
        <v>0</v>
      </c>
      <c r="N790" s="65"/>
      <c r="O790" s="65"/>
      <c r="P790" s="65"/>
      <c r="Q790" s="65"/>
      <c r="R790" s="65"/>
      <c r="S790" s="65"/>
      <c r="T790" s="67"/>
    </row>
    <row r="791" spans="1:20" ht="19" thickBot="1">
      <c r="A791" s="58">
        <f>'Field readings'!A785</f>
        <v>44139</v>
      </c>
      <c r="B791" s="59">
        <f>'Field readings'!B785</f>
        <v>8.7499999999951292</v>
      </c>
      <c r="C791" s="65"/>
      <c r="D791" s="60">
        <f>'Field readings'!E785</f>
        <v>32</v>
      </c>
      <c r="E791" s="61">
        <f>'Field readings'!G785</f>
        <v>0</v>
      </c>
      <c r="F791" s="61">
        <f>'Field readings'!F785</f>
        <v>0</v>
      </c>
      <c r="G791" s="61">
        <f>'Field readings'!H785</f>
        <v>32</v>
      </c>
      <c r="H791" s="60">
        <f>'Field readings'!J785</f>
        <v>0</v>
      </c>
      <c r="I791" s="60">
        <f>'Field readings'!K785</f>
        <v>32</v>
      </c>
      <c r="J791" s="60">
        <f>'Field readings'!L785</f>
        <v>0</v>
      </c>
      <c r="K791" s="60">
        <f>'Field readings'!I785</f>
        <v>0.625</v>
      </c>
      <c r="L791" s="65">
        <f t="shared" si="13"/>
        <v>0</v>
      </c>
      <c r="M791" s="60">
        <f>'Gas calculations'!AM784</f>
        <v>0</v>
      </c>
      <c r="N791" s="65"/>
      <c r="O791" s="65"/>
      <c r="P791" s="65"/>
      <c r="Q791" s="65"/>
      <c r="R791" s="65"/>
      <c r="S791" s="65"/>
      <c r="T791" s="67"/>
    </row>
    <row r="792" spans="1:20" ht="19" thickBot="1">
      <c r="A792" s="58">
        <f>'Field readings'!A786</f>
        <v>44139</v>
      </c>
      <c r="B792" s="59">
        <f>'Field readings'!B786</f>
        <v>8.76041666666179</v>
      </c>
      <c r="C792" s="65"/>
      <c r="D792" s="60">
        <f>'Field readings'!E786</f>
        <v>32</v>
      </c>
      <c r="E792" s="61">
        <f>'Field readings'!G786</f>
        <v>0</v>
      </c>
      <c r="F792" s="61">
        <f>'Field readings'!F786</f>
        <v>0</v>
      </c>
      <c r="G792" s="61">
        <f>'Field readings'!H786</f>
        <v>32</v>
      </c>
      <c r="H792" s="60">
        <f>'Field readings'!J786</f>
        <v>0</v>
      </c>
      <c r="I792" s="60">
        <f>'Field readings'!K786</f>
        <v>32</v>
      </c>
      <c r="J792" s="60">
        <f>'Field readings'!L786</f>
        <v>0</v>
      </c>
      <c r="K792" s="60">
        <f>'Field readings'!I786</f>
        <v>0.625</v>
      </c>
      <c r="L792" s="65">
        <f t="shared" si="13"/>
        <v>0</v>
      </c>
      <c r="M792" s="60">
        <f>'Gas calculations'!AM785</f>
        <v>0</v>
      </c>
      <c r="N792" s="65"/>
      <c r="O792" s="65"/>
      <c r="P792" s="65"/>
      <c r="Q792" s="65"/>
      <c r="R792" s="65"/>
      <c r="S792" s="65"/>
      <c r="T792" s="67"/>
    </row>
    <row r="793" spans="1:20" ht="19" thickBot="1">
      <c r="A793" s="58">
        <f>'Field readings'!A787</f>
        <v>44139</v>
      </c>
      <c r="B793" s="59">
        <f>'Field readings'!B787</f>
        <v>8.7708333333284507</v>
      </c>
      <c r="C793" s="65"/>
      <c r="D793" s="60">
        <f>'Field readings'!E787</f>
        <v>32</v>
      </c>
      <c r="E793" s="61">
        <f>'Field readings'!G787</f>
        <v>0</v>
      </c>
      <c r="F793" s="61">
        <f>'Field readings'!F787</f>
        <v>0</v>
      </c>
      <c r="G793" s="61">
        <f>'Field readings'!H787</f>
        <v>32</v>
      </c>
      <c r="H793" s="60">
        <f>'Field readings'!J787</f>
        <v>0</v>
      </c>
      <c r="I793" s="60">
        <f>'Field readings'!K787</f>
        <v>32</v>
      </c>
      <c r="J793" s="60">
        <f>'Field readings'!L787</f>
        <v>0</v>
      </c>
      <c r="K793" s="60">
        <f>'Field readings'!I787</f>
        <v>0.625</v>
      </c>
      <c r="L793" s="65">
        <f t="shared" si="13"/>
        <v>0</v>
      </c>
      <c r="M793" s="60">
        <f>'Gas calculations'!AM786</f>
        <v>0</v>
      </c>
      <c r="N793" s="65"/>
      <c r="O793" s="65"/>
      <c r="P793" s="65"/>
      <c r="Q793" s="65"/>
      <c r="R793" s="65"/>
      <c r="S793" s="65"/>
      <c r="T793" s="67"/>
    </row>
    <row r="794" spans="1:20" ht="19" thickBot="1">
      <c r="A794" s="58">
        <f>'Field readings'!A788</f>
        <v>44139</v>
      </c>
      <c r="B794" s="59">
        <f>'Field readings'!B788</f>
        <v>8.7812499999951097</v>
      </c>
      <c r="C794" s="65"/>
      <c r="D794" s="60">
        <f>'Field readings'!E788</f>
        <v>32</v>
      </c>
      <c r="E794" s="61">
        <f>'Field readings'!G788</f>
        <v>0</v>
      </c>
      <c r="F794" s="61">
        <f>'Field readings'!F788</f>
        <v>0</v>
      </c>
      <c r="G794" s="61">
        <f>'Field readings'!H788</f>
        <v>32</v>
      </c>
      <c r="H794" s="60">
        <f>'Field readings'!J788</f>
        <v>0</v>
      </c>
      <c r="I794" s="60">
        <f>'Field readings'!K788</f>
        <v>32</v>
      </c>
      <c r="J794" s="60">
        <f>'Field readings'!L788</f>
        <v>0</v>
      </c>
      <c r="K794" s="60">
        <f>'Field readings'!I788</f>
        <v>0.625</v>
      </c>
      <c r="L794" s="65">
        <f t="shared" si="13"/>
        <v>0</v>
      </c>
      <c r="M794" s="60">
        <f>'Gas calculations'!AM787</f>
        <v>0</v>
      </c>
      <c r="N794" s="65"/>
      <c r="O794" s="65"/>
      <c r="P794" s="65"/>
      <c r="Q794" s="65"/>
      <c r="R794" s="65"/>
      <c r="S794" s="65"/>
      <c r="T794" s="67"/>
    </row>
    <row r="795" spans="1:20" ht="19" thickBot="1">
      <c r="A795" s="58">
        <f>'Field readings'!A789</f>
        <v>44139</v>
      </c>
      <c r="B795" s="59">
        <f>'Field readings'!B789</f>
        <v>8.7916666666617704</v>
      </c>
      <c r="C795" s="65"/>
      <c r="D795" s="60">
        <f>'Field readings'!E789</f>
        <v>32</v>
      </c>
      <c r="E795" s="61">
        <f>'Field readings'!G789</f>
        <v>0</v>
      </c>
      <c r="F795" s="61">
        <f>'Field readings'!F789</f>
        <v>0</v>
      </c>
      <c r="G795" s="61">
        <f>'Field readings'!H789</f>
        <v>32</v>
      </c>
      <c r="H795" s="60">
        <f>'Field readings'!J789</f>
        <v>0</v>
      </c>
      <c r="I795" s="60">
        <f>'Field readings'!K789</f>
        <v>32</v>
      </c>
      <c r="J795" s="60">
        <f>'Field readings'!L789</f>
        <v>0</v>
      </c>
      <c r="K795" s="60">
        <f>'Field readings'!I789</f>
        <v>0.625</v>
      </c>
      <c r="L795" s="65">
        <f t="shared" si="13"/>
        <v>0</v>
      </c>
      <c r="M795" s="60">
        <f>'Gas calculations'!AM788</f>
        <v>0</v>
      </c>
      <c r="N795" s="65"/>
      <c r="O795" s="65"/>
      <c r="P795" s="65"/>
      <c r="Q795" s="65"/>
      <c r="R795" s="65"/>
      <c r="S795" s="65"/>
      <c r="T795" s="67"/>
    </row>
    <row r="796" spans="1:20" ht="19" thickBot="1">
      <c r="A796" s="58">
        <f>'Field readings'!A790</f>
        <v>44139</v>
      </c>
      <c r="B796" s="59">
        <f>'Field readings'!B790</f>
        <v>8.8020833333284294</v>
      </c>
      <c r="C796" s="65"/>
      <c r="D796" s="60">
        <f>'Field readings'!E790</f>
        <v>32</v>
      </c>
      <c r="E796" s="61">
        <f>'Field readings'!G790</f>
        <v>0</v>
      </c>
      <c r="F796" s="61">
        <f>'Field readings'!F790</f>
        <v>0</v>
      </c>
      <c r="G796" s="61">
        <f>'Field readings'!H790</f>
        <v>32</v>
      </c>
      <c r="H796" s="60">
        <f>'Field readings'!J790</f>
        <v>0</v>
      </c>
      <c r="I796" s="60">
        <f>'Field readings'!K790</f>
        <v>32</v>
      </c>
      <c r="J796" s="60">
        <f>'Field readings'!L790</f>
        <v>0</v>
      </c>
      <c r="K796" s="60">
        <f>'Field readings'!I790</f>
        <v>0.625</v>
      </c>
      <c r="L796" s="65">
        <f t="shared" si="13"/>
        <v>0</v>
      </c>
      <c r="M796" s="60">
        <f>'Gas calculations'!AM789</f>
        <v>0</v>
      </c>
      <c r="N796" s="65"/>
      <c r="O796" s="65"/>
      <c r="P796" s="65"/>
      <c r="Q796" s="65"/>
      <c r="R796" s="65"/>
      <c r="S796" s="65"/>
      <c r="T796" s="67"/>
    </row>
    <row r="797" spans="1:20" ht="19" thickBot="1">
      <c r="A797" s="58">
        <f>'Field readings'!A791</f>
        <v>44139</v>
      </c>
      <c r="B797" s="59">
        <f>'Field readings'!B791</f>
        <v>8.8124999999950901</v>
      </c>
      <c r="C797" s="65"/>
      <c r="D797" s="60">
        <f>'Field readings'!E791</f>
        <v>32</v>
      </c>
      <c r="E797" s="61">
        <f>'Field readings'!G791</f>
        <v>0</v>
      </c>
      <c r="F797" s="61">
        <f>'Field readings'!F791</f>
        <v>0</v>
      </c>
      <c r="G797" s="61">
        <f>'Field readings'!H791</f>
        <v>32</v>
      </c>
      <c r="H797" s="60">
        <f>'Field readings'!J791</f>
        <v>0</v>
      </c>
      <c r="I797" s="60">
        <f>'Field readings'!K791</f>
        <v>32</v>
      </c>
      <c r="J797" s="60">
        <f>'Field readings'!L791</f>
        <v>0</v>
      </c>
      <c r="K797" s="60">
        <f>'Field readings'!I791</f>
        <v>0.625</v>
      </c>
      <c r="L797" s="65">
        <f t="shared" si="13"/>
        <v>0</v>
      </c>
      <c r="M797" s="60">
        <f>'Gas calculations'!AM790</f>
        <v>0</v>
      </c>
      <c r="N797" s="65"/>
      <c r="O797" s="65"/>
      <c r="P797" s="65"/>
      <c r="Q797" s="65"/>
      <c r="R797" s="65"/>
      <c r="S797" s="65"/>
      <c r="T797" s="67"/>
    </row>
    <row r="798" spans="1:20" ht="19" thickBot="1">
      <c r="A798" s="58">
        <f>'Field readings'!A792</f>
        <v>44139</v>
      </c>
      <c r="B798" s="59">
        <f>'Field readings'!B792</f>
        <v>8.8229166666617491</v>
      </c>
      <c r="C798" s="65"/>
      <c r="D798" s="60">
        <f>'Field readings'!E792</f>
        <v>32</v>
      </c>
      <c r="E798" s="61">
        <f>'Field readings'!G792</f>
        <v>0</v>
      </c>
      <c r="F798" s="61">
        <f>'Field readings'!F792</f>
        <v>0</v>
      </c>
      <c r="G798" s="61">
        <f>'Field readings'!H792</f>
        <v>32</v>
      </c>
      <c r="H798" s="60">
        <f>'Field readings'!J792</f>
        <v>0</v>
      </c>
      <c r="I798" s="60">
        <f>'Field readings'!K792</f>
        <v>32</v>
      </c>
      <c r="J798" s="60">
        <f>'Field readings'!L792</f>
        <v>0</v>
      </c>
      <c r="K798" s="60">
        <f>'Field readings'!I792</f>
        <v>0.625</v>
      </c>
      <c r="L798" s="65">
        <f t="shared" si="13"/>
        <v>0</v>
      </c>
      <c r="M798" s="60">
        <f>'Gas calculations'!AM791</f>
        <v>0</v>
      </c>
      <c r="N798" s="65"/>
      <c r="O798" s="65"/>
      <c r="P798" s="65"/>
      <c r="Q798" s="65"/>
      <c r="R798" s="65"/>
      <c r="S798" s="65"/>
      <c r="T798" s="67"/>
    </row>
    <row r="799" spans="1:20" ht="19" thickBot="1">
      <c r="A799" s="58">
        <f>'Field readings'!A793</f>
        <v>44139</v>
      </c>
      <c r="B799" s="59">
        <f>'Field readings'!B793</f>
        <v>8.8333333333284099</v>
      </c>
      <c r="C799" s="65"/>
      <c r="D799" s="60">
        <f>'Field readings'!E793</f>
        <v>32</v>
      </c>
      <c r="E799" s="61">
        <f>'Field readings'!G793</f>
        <v>0</v>
      </c>
      <c r="F799" s="61">
        <f>'Field readings'!F793</f>
        <v>0</v>
      </c>
      <c r="G799" s="61">
        <f>'Field readings'!H793</f>
        <v>32</v>
      </c>
      <c r="H799" s="60">
        <f>'Field readings'!J793</f>
        <v>0</v>
      </c>
      <c r="I799" s="60">
        <f>'Field readings'!K793</f>
        <v>32</v>
      </c>
      <c r="J799" s="60">
        <f>'Field readings'!L793</f>
        <v>0</v>
      </c>
      <c r="K799" s="60">
        <f>'Field readings'!I793</f>
        <v>0.625</v>
      </c>
      <c r="L799" s="65">
        <f t="shared" si="13"/>
        <v>0</v>
      </c>
      <c r="M799" s="60">
        <f>'Gas calculations'!AM792</f>
        <v>0</v>
      </c>
      <c r="N799" s="65"/>
      <c r="O799" s="65"/>
      <c r="P799" s="65"/>
      <c r="Q799" s="65"/>
      <c r="R799" s="65"/>
      <c r="S799" s="65"/>
      <c r="T799" s="67"/>
    </row>
    <row r="800" spans="1:20" ht="19" thickBot="1">
      <c r="A800" s="58">
        <f>'Field readings'!A794</f>
        <v>44139</v>
      </c>
      <c r="B800" s="59">
        <f>'Field readings'!B794</f>
        <v>8.8437499999950706</v>
      </c>
      <c r="C800" s="65"/>
      <c r="D800" s="60">
        <f>'Field readings'!E794</f>
        <v>32</v>
      </c>
      <c r="E800" s="61">
        <f>'Field readings'!G794</f>
        <v>0</v>
      </c>
      <c r="F800" s="61">
        <f>'Field readings'!F794</f>
        <v>0</v>
      </c>
      <c r="G800" s="61">
        <f>'Field readings'!H794</f>
        <v>32</v>
      </c>
      <c r="H800" s="60">
        <f>'Field readings'!J794</f>
        <v>0</v>
      </c>
      <c r="I800" s="60">
        <f>'Field readings'!K794</f>
        <v>32</v>
      </c>
      <c r="J800" s="60">
        <f>'Field readings'!L794</f>
        <v>0</v>
      </c>
      <c r="K800" s="60">
        <f>'Field readings'!I794</f>
        <v>0.625</v>
      </c>
      <c r="L800" s="65">
        <f t="shared" si="13"/>
        <v>0</v>
      </c>
      <c r="M800" s="60">
        <f>'Gas calculations'!AM793</f>
        <v>0</v>
      </c>
      <c r="N800" s="65"/>
      <c r="O800" s="65"/>
      <c r="P800" s="65"/>
      <c r="Q800" s="65"/>
      <c r="R800" s="65"/>
      <c r="S800" s="65"/>
      <c r="T800" s="67"/>
    </row>
    <row r="801" spans="1:20" ht="19" thickBot="1">
      <c r="A801" s="58">
        <f>'Field readings'!A795</f>
        <v>44139</v>
      </c>
      <c r="B801" s="59">
        <f>'Field readings'!B795</f>
        <v>8.8541666666617296</v>
      </c>
      <c r="C801" s="65"/>
      <c r="D801" s="60">
        <f>'Field readings'!E795</f>
        <v>32</v>
      </c>
      <c r="E801" s="61">
        <f>'Field readings'!G795</f>
        <v>0</v>
      </c>
      <c r="F801" s="61">
        <f>'Field readings'!F795</f>
        <v>0</v>
      </c>
      <c r="G801" s="61">
        <f>'Field readings'!H795</f>
        <v>32</v>
      </c>
      <c r="H801" s="60">
        <f>'Field readings'!J795</f>
        <v>0</v>
      </c>
      <c r="I801" s="60">
        <f>'Field readings'!K795</f>
        <v>32</v>
      </c>
      <c r="J801" s="60">
        <f>'Field readings'!L795</f>
        <v>0</v>
      </c>
      <c r="K801" s="60">
        <f>'Field readings'!I795</f>
        <v>0.625</v>
      </c>
      <c r="L801" s="65">
        <f t="shared" si="13"/>
        <v>0</v>
      </c>
      <c r="M801" s="60">
        <f>'Gas calculations'!AM794</f>
        <v>0</v>
      </c>
      <c r="N801" s="65"/>
      <c r="O801" s="65"/>
      <c r="P801" s="65"/>
      <c r="Q801" s="65"/>
      <c r="R801" s="65"/>
      <c r="S801" s="65"/>
      <c r="T801" s="67"/>
    </row>
    <row r="802" spans="1:20" ht="19" thickBot="1">
      <c r="A802" s="58">
        <f>'Field readings'!A796</f>
        <v>44139</v>
      </c>
      <c r="B802" s="59">
        <f>'Field readings'!B796</f>
        <v>8.8645833333283903</v>
      </c>
      <c r="C802" s="65"/>
      <c r="D802" s="60">
        <f>'Field readings'!E796</f>
        <v>32</v>
      </c>
      <c r="E802" s="61">
        <f>'Field readings'!G796</f>
        <v>0</v>
      </c>
      <c r="F802" s="61">
        <f>'Field readings'!F796</f>
        <v>0</v>
      </c>
      <c r="G802" s="61">
        <f>'Field readings'!H796</f>
        <v>32</v>
      </c>
      <c r="H802" s="60">
        <f>'Field readings'!J796</f>
        <v>0</v>
      </c>
      <c r="I802" s="60">
        <f>'Field readings'!K796</f>
        <v>32</v>
      </c>
      <c r="J802" s="60">
        <f>'Field readings'!L796</f>
        <v>0</v>
      </c>
      <c r="K802" s="60">
        <f>'Field readings'!I796</f>
        <v>0.625</v>
      </c>
      <c r="L802" s="65">
        <f t="shared" si="13"/>
        <v>0</v>
      </c>
      <c r="M802" s="60">
        <f>'Gas calculations'!AM795</f>
        <v>0</v>
      </c>
      <c r="N802" s="65"/>
      <c r="O802" s="65"/>
      <c r="P802" s="65"/>
      <c r="Q802" s="65"/>
      <c r="R802" s="65"/>
      <c r="S802" s="65"/>
      <c r="T802" s="67"/>
    </row>
    <row r="803" spans="1:20" ht="19" thickBot="1">
      <c r="A803" s="58">
        <f>'Field readings'!A797</f>
        <v>44139</v>
      </c>
      <c r="B803" s="59">
        <f>'Field readings'!B797</f>
        <v>8.8749999999950493</v>
      </c>
      <c r="C803" s="65"/>
      <c r="D803" s="60">
        <f>'Field readings'!E797</f>
        <v>32</v>
      </c>
      <c r="E803" s="61">
        <f>'Field readings'!G797</f>
        <v>0</v>
      </c>
      <c r="F803" s="61">
        <f>'Field readings'!F797</f>
        <v>0</v>
      </c>
      <c r="G803" s="61">
        <f>'Field readings'!H797</f>
        <v>32</v>
      </c>
      <c r="H803" s="60">
        <f>'Field readings'!J797</f>
        <v>0</v>
      </c>
      <c r="I803" s="60">
        <f>'Field readings'!K797</f>
        <v>32</v>
      </c>
      <c r="J803" s="60">
        <f>'Field readings'!L797</f>
        <v>0</v>
      </c>
      <c r="K803" s="60">
        <f>'Field readings'!I797</f>
        <v>0.625</v>
      </c>
      <c r="L803" s="65">
        <f t="shared" si="13"/>
        <v>0</v>
      </c>
      <c r="M803" s="60">
        <f>'Gas calculations'!AM796</f>
        <v>0</v>
      </c>
      <c r="N803" s="65"/>
      <c r="O803" s="65"/>
      <c r="P803" s="65"/>
      <c r="Q803" s="65"/>
      <c r="R803" s="65"/>
      <c r="S803" s="65"/>
      <c r="T803" s="67"/>
    </row>
    <row r="804" spans="1:20" ht="19" thickBot="1">
      <c r="A804" s="58">
        <f>'Field readings'!A798</f>
        <v>44139</v>
      </c>
      <c r="B804" s="59">
        <f>'Field readings'!B798</f>
        <v>8.88541666666171</v>
      </c>
      <c r="C804" s="65"/>
      <c r="D804" s="60">
        <f>'Field readings'!E798</f>
        <v>32</v>
      </c>
      <c r="E804" s="61">
        <f>'Field readings'!G798</f>
        <v>0</v>
      </c>
      <c r="F804" s="61">
        <f>'Field readings'!F798</f>
        <v>0</v>
      </c>
      <c r="G804" s="61">
        <f>'Field readings'!H798</f>
        <v>32</v>
      </c>
      <c r="H804" s="60">
        <f>'Field readings'!J798</f>
        <v>0</v>
      </c>
      <c r="I804" s="60">
        <f>'Field readings'!K798</f>
        <v>32</v>
      </c>
      <c r="J804" s="60">
        <f>'Field readings'!L798</f>
        <v>0</v>
      </c>
      <c r="K804" s="60">
        <f>'Field readings'!I798</f>
        <v>0.625</v>
      </c>
      <c r="L804" s="65">
        <f t="shared" si="13"/>
        <v>0</v>
      </c>
      <c r="M804" s="60">
        <f>'Gas calculations'!AM797</f>
        <v>0</v>
      </c>
      <c r="N804" s="65"/>
      <c r="O804" s="65"/>
      <c r="P804" s="65"/>
      <c r="Q804" s="65"/>
      <c r="R804" s="65"/>
      <c r="S804" s="65"/>
      <c r="T804" s="67"/>
    </row>
    <row r="805" spans="1:20" ht="19" thickBot="1">
      <c r="A805" s="58">
        <f>'Field readings'!A799</f>
        <v>44139</v>
      </c>
      <c r="B805" s="59">
        <f>'Field readings'!B799</f>
        <v>8.8958333333283708</v>
      </c>
      <c r="C805" s="65"/>
      <c r="D805" s="60">
        <f>'Field readings'!E799</f>
        <v>32</v>
      </c>
      <c r="E805" s="61">
        <f>'Field readings'!G799</f>
        <v>0</v>
      </c>
      <c r="F805" s="61">
        <f>'Field readings'!F799</f>
        <v>0</v>
      </c>
      <c r="G805" s="61">
        <f>'Field readings'!H799</f>
        <v>32</v>
      </c>
      <c r="H805" s="60">
        <f>'Field readings'!J799</f>
        <v>0</v>
      </c>
      <c r="I805" s="60">
        <f>'Field readings'!K799</f>
        <v>32</v>
      </c>
      <c r="J805" s="60">
        <f>'Field readings'!L799</f>
        <v>0</v>
      </c>
      <c r="K805" s="60">
        <f>'Field readings'!I799</f>
        <v>0.625</v>
      </c>
      <c r="L805" s="65">
        <f t="shared" si="13"/>
        <v>0</v>
      </c>
      <c r="M805" s="60">
        <f>'Gas calculations'!AM798</f>
        <v>0</v>
      </c>
      <c r="N805" s="65"/>
      <c r="O805" s="65"/>
      <c r="P805" s="65"/>
      <c r="Q805" s="65"/>
      <c r="R805" s="65"/>
      <c r="S805" s="65"/>
      <c r="T805" s="67"/>
    </row>
    <row r="806" spans="1:20" ht="19" thickBot="1">
      <c r="A806" s="58">
        <f>'Field readings'!A800</f>
        <v>44139</v>
      </c>
      <c r="B806" s="59">
        <f>'Field readings'!B800</f>
        <v>8.9062499999950298</v>
      </c>
      <c r="C806" s="65"/>
      <c r="D806" s="60">
        <f>'Field readings'!E800</f>
        <v>32</v>
      </c>
      <c r="E806" s="61">
        <f>'Field readings'!G800</f>
        <v>0</v>
      </c>
      <c r="F806" s="61">
        <f>'Field readings'!F800</f>
        <v>0</v>
      </c>
      <c r="G806" s="61">
        <f>'Field readings'!H800</f>
        <v>32</v>
      </c>
      <c r="H806" s="60">
        <f>'Field readings'!J800</f>
        <v>0</v>
      </c>
      <c r="I806" s="60">
        <f>'Field readings'!K800</f>
        <v>32</v>
      </c>
      <c r="J806" s="60">
        <f>'Field readings'!L800</f>
        <v>0</v>
      </c>
      <c r="K806" s="60">
        <f>'Field readings'!I800</f>
        <v>0.625</v>
      </c>
      <c r="L806" s="65">
        <f t="shared" si="13"/>
        <v>0</v>
      </c>
      <c r="M806" s="60">
        <f>'Gas calculations'!AM799</f>
        <v>0</v>
      </c>
      <c r="N806" s="65"/>
      <c r="O806" s="65"/>
      <c r="P806" s="65"/>
      <c r="Q806" s="65"/>
      <c r="R806" s="65"/>
      <c r="S806" s="65"/>
      <c r="T806" s="67"/>
    </row>
    <row r="807" spans="1:20" ht="19" thickBot="1">
      <c r="A807" s="58">
        <f>'Field readings'!A801</f>
        <v>44139</v>
      </c>
      <c r="B807" s="59">
        <f>'Field readings'!B801</f>
        <v>8.9166666666616905</v>
      </c>
      <c r="C807" s="65"/>
      <c r="D807" s="60">
        <f>'Field readings'!E801</f>
        <v>32</v>
      </c>
      <c r="E807" s="61">
        <f>'Field readings'!G801</f>
        <v>0</v>
      </c>
      <c r="F807" s="61">
        <f>'Field readings'!F801</f>
        <v>0</v>
      </c>
      <c r="G807" s="61">
        <f>'Field readings'!H801</f>
        <v>32</v>
      </c>
      <c r="H807" s="60">
        <f>'Field readings'!J801</f>
        <v>0</v>
      </c>
      <c r="I807" s="60">
        <f>'Field readings'!K801</f>
        <v>32</v>
      </c>
      <c r="J807" s="60">
        <f>'Field readings'!L801</f>
        <v>0</v>
      </c>
      <c r="K807" s="60">
        <f>'Field readings'!I801</f>
        <v>0.625</v>
      </c>
      <c r="L807" s="65">
        <f t="shared" si="13"/>
        <v>0</v>
      </c>
      <c r="M807" s="60">
        <f>'Gas calculations'!AM800</f>
        <v>0</v>
      </c>
      <c r="N807" s="65"/>
      <c r="O807" s="65"/>
      <c r="P807" s="65"/>
      <c r="Q807" s="65"/>
      <c r="R807" s="65"/>
      <c r="S807" s="65"/>
      <c r="T807" s="67"/>
    </row>
    <row r="808" spans="1:20" ht="19" thickBot="1">
      <c r="A808" s="58">
        <f>'Field readings'!A802</f>
        <v>44139</v>
      </c>
      <c r="B808" s="59">
        <f>'Field readings'!B802</f>
        <v>8.9270833333283495</v>
      </c>
      <c r="C808" s="65"/>
      <c r="D808" s="60">
        <f>'Field readings'!E802</f>
        <v>32</v>
      </c>
      <c r="E808" s="61">
        <f>'Field readings'!G802</f>
        <v>0</v>
      </c>
      <c r="F808" s="61">
        <f>'Field readings'!F802</f>
        <v>0</v>
      </c>
      <c r="G808" s="61">
        <f>'Field readings'!H802</f>
        <v>32</v>
      </c>
      <c r="H808" s="60">
        <f>'Field readings'!J802</f>
        <v>0</v>
      </c>
      <c r="I808" s="60">
        <f>'Field readings'!K802</f>
        <v>32</v>
      </c>
      <c r="J808" s="60">
        <f>'Field readings'!L802</f>
        <v>0</v>
      </c>
      <c r="K808" s="60">
        <f>'Field readings'!I802</f>
        <v>0.625</v>
      </c>
      <c r="L808" s="65">
        <f t="shared" si="13"/>
        <v>0</v>
      </c>
      <c r="M808" s="60">
        <f>'Gas calculations'!AM801</f>
        <v>0</v>
      </c>
      <c r="N808" s="65"/>
      <c r="O808" s="65"/>
      <c r="P808" s="65"/>
      <c r="Q808" s="65"/>
      <c r="R808" s="65"/>
      <c r="S808" s="65"/>
      <c r="T808" s="67"/>
    </row>
    <row r="809" spans="1:20" ht="19" thickBot="1">
      <c r="A809" s="58">
        <f>'Field readings'!A803</f>
        <v>44139</v>
      </c>
      <c r="B809" s="59">
        <f>'Field readings'!B803</f>
        <v>8.9374999999950102</v>
      </c>
      <c r="C809" s="65"/>
      <c r="D809" s="60">
        <f>'Field readings'!E803</f>
        <v>32</v>
      </c>
      <c r="E809" s="61">
        <f>'Field readings'!G803</f>
        <v>0</v>
      </c>
      <c r="F809" s="61">
        <f>'Field readings'!F803</f>
        <v>0</v>
      </c>
      <c r="G809" s="61">
        <f>'Field readings'!H803</f>
        <v>32</v>
      </c>
      <c r="H809" s="60">
        <f>'Field readings'!J803</f>
        <v>0</v>
      </c>
      <c r="I809" s="60">
        <f>'Field readings'!K803</f>
        <v>32</v>
      </c>
      <c r="J809" s="60">
        <f>'Field readings'!L803</f>
        <v>0</v>
      </c>
      <c r="K809" s="60">
        <f>'Field readings'!I803</f>
        <v>0.625</v>
      </c>
      <c r="L809" s="65">
        <f t="shared" si="13"/>
        <v>0</v>
      </c>
      <c r="M809" s="60">
        <f>'Gas calculations'!AM802</f>
        <v>0</v>
      </c>
      <c r="N809" s="65"/>
      <c r="O809" s="65"/>
      <c r="P809" s="65"/>
      <c r="Q809" s="65"/>
      <c r="R809" s="65"/>
      <c r="S809" s="65"/>
      <c r="T809" s="67"/>
    </row>
    <row r="810" spans="1:20" ht="19" thickBot="1">
      <c r="A810" s="58">
        <f>'Field readings'!A804</f>
        <v>44139</v>
      </c>
      <c r="B810" s="59">
        <f>'Field readings'!B804</f>
        <v>8.9479166666616692</v>
      </c>
      <c r="C810" s="65"/>
      <c r="D810" s="60">
        <f>'Field readings'!E804</f>
        <v>32</v>
      </c>
      <c r="E810" s="61">
        <f>'Field readings'!G804</f>
        <v>0</v>
      </c>
      <c r="F810" s="61">
        <f>'Field readings'!F804</f>
        <v>0</v>
      </c>
      <c r="G810" s="61">
        <f>'Field readings'!H804</f>
        <v>32</v>
      </c>
      <c r="H810" s="60">
        <f>'Field readings'!J804</f>
        <v>0</v>
      </c>
      <c r="I810" s="60">
        <f>'Field readings'!K804</f>
        <v>32</v>
      </c>
      <c r="J810" s="60">
        <f>'Field readings'!L804</f>
        <v>0</v>
      </c>
      <c r="K810" s="60">
        <f>'Field readings'!I804</f>
        <v>0.625</v>
      </c>
      <c r="L810" s="65">
        <f t="shared" si="13"/>
        <v>0</v>
      </c>
      <c r="M810" s="60">
        <f>'Gas calculations'!AM803</f>
        <v>0</v>
      </c>
      <c r="N810" s="65"/>
      <c r="O810" s="65"/>
      <c r="P810" s="65"/>
      <c r="Q810" s="65"/>
      <c r="R810" s="65"/>
      <c r="S810" s="65"/>
      <c r="T810" s="67"/>
    </row>
    <row r="811" spans="1:20" ht="19" thickBot="1">
      <c r="A811" s="58">
        <f>'Field readings'!A805</f>
        <v>44139</v>
      </c>
      <c r="B811" s="59">
        <f>'Field readings'!B805</f>
        <v>8.9583333333283299</v>
      </c>
      <c r="C811" s="65"/>
      <c r="D811" s="60">
        <f>'Field readings'!E805</f>
        <v>32</v>
      </c>
      <c r="E811" s="61">
        <f>'Field readings'!G805</f>
        <v>0</v>
      </c>
      <c r="F811" s="61">
        <f>'Field readings'!F805</f>
        <v>0</v>
      </c>
      <c r="G811" s="61">
        <f>'Field readings'!H805</f>
        <v>32</v>
      </c>
      <c r="H811" s="60">
        <f>'Field readings'!J805</f>
        <v>0</v>
      </c>
      <c r="I811" s="60">
        <f>'Field readings'!K805</f>
        <v>32</v>
      </c>
      <c r="J811" s="60">
        <f>'Field readings'!L805</f>
        <v>0</v>
      </c>
      <c r="K811" s="60">
        <f>'Field readings'!I805</f>
        <v>0.625</v>
      </c>
      <c r="L811" s="65">
        <f t="shared" si="13"/>
        <v>0</v>
      </c>
      <c r="M811" s="60">
        <f>'Gas calculations'!AM804</f>
        <v>0</v>
      </c>
      <c r="N811" s="65"/>
      <c r="O811" s="65"/>
      <c r="P811" s="65"/>
      <c r="Q811" s="65"/>
      <c r="R811" s="65"/>
      <c r="S811" s="65"/>
      <c r="T811" s="67"/>
    </row>
    <row r="812" spans="1:20" ht="19" thickBot="1">
      <c r="A812" s="58">
        <f>'Field readings'!A806</f>
        <v>44139</v>
      </c>
      <c r="B812" s="59">
        <f>'Field readings'!B806</f>
        <v>8.9687499999949907</v>
      </c>
      <c r="C812" s="65"/>
      <c r="D812" s="60">
        <f>'Field readings'!E806</f>
        <v>32</v>
      </c>
      <c r="E812" s="61">
        <f>'Field readings'!G806</f>
        <v>0</v>
      </c>
      <c r="F812" s="61">
        <f>'Field readings'!F806</f>
        <v>0</v>
      </c>
      <c r="G812" s="61">
        <f>'Field readings'!H806</f>
        <v>32</v>
      </c>
      <c r="H812" s="60">
        <f>'Field readings'!J806</f>
        <v>0</v>
      </c>
      <c r="I812" s="60">
        <f>'Field readings'!K806</f>
        <v>32</v>
      </c>
      <c r="J812" s="60">
        <f>'Field readings'!L806</f>
        <v>0</v>
      </c>
      <c r="K812" s="60">
        <f>'Field readings'!I806</f>
        <v>0.625</v>
      </c>
      <c r="L812" s="65">
        <f t="shared" si="13"/>
        <v>0</v>
      </c>
      <c r="M812" s="60">
        <f>'Gas calculations'!AM805</f>
        <v>0</v>
      </c>
      <c r="N812" s="65"/>
      <c r="O812" s="65"/>
      <c r="P812" s="65"/>
      <c r="Q812" s="65"/>
      <c r="R812" s="65"/>
      <c r="S812" s="65"/>
      <c r="T812" s="67"/>
    </row>
    <row r="813" spans="1:20" ht="19" thickBot="1">
      <c r="A813" s="58">
        <f>'Field readings'!A807</f>
        <v>44139</v>
      </c>
      <c r="B813" s="59">
        <f>'Field readings'!B807</f>
        <v>8.9791666666616496</v>
      </c>
      <c r="C813" s="65"/>
      <c r="D813" s="60">
        <f>'Field readings'!E807</f>
        <v>32</v>
      </c>
      <c r="E813" s="61">
        <f>'Field readings'!G807</f>
        <v>0</v>
      </c>
      <c r="F813" s="61">
        <f>'Field readings'!F807</f>
        <v>0</v>
      </c>
      <c r="G813" s="61">
        <f>'Field readings'!H807</f>
        <v>32</v>
      </c>
      <c r="H813" s="60">
        <f>'Field readings'!J807</f>
        <v>0</v>
      </c>
      <c r="I813" s="60">
        <f>'Field readings'!K807</f>
        <v>32</v>
      </c>
      <c r="J813" s="60">
        <f>'Field readings'!L807</f>
        <v>0</v>
      </c>
      <c r="K813" s="60">
        <f>'Field readings'!I807</f>
        <v>0.625</v>
      </c>
      <c r="L813" s="65">
        <f t="shared" si="13"/>
        <v>0</v>
      </c>
      <c r="M813" s="60">
        <f>'Gas calculations'!AM806</f>
        <v>0</v>
      </c>
      <c r="N813" s="65"/>
      <c r="O813" s="65"/>
      <c r="P813" s="65"/>
      <c r="Q813" s="65"/>
      <c r="R813" s="65"/>
      <c r="S813" s="65"/>
      <c r="T813" s="67"/>
    </row>
    <row r="814" spans="1:20" ht="19" thickBot="1">
      <c r="A814" s="58">
        <f>'Field readings'!A808</f>
        <v>44139</v>
      </c>
      <c r="B814" s="59">
        <f>'Field readings'!B808</f>
        <v>8.9895833333283104</v>
      </c>
      <c r="C814" s="65"/>
      <c r="D814" s="60">
        <f>'Field readings'!E808</f>
        <v>32</v>
      </c>
      <c r="E814" s="61">
        <f>'Field readings'!G808</f>
        <v>0</v>
      </c>
      <c r="F814" s="61">
        <f>'Field readings'!F808</f>
        <v>0</v>
      </c>
      <c r="G814" s="61">
        <f>'Field readings'!H808</f>
        <v>32</v>
      </c>
      <c r="H814" s="60">
        <f>'Field readings'!J808</f>
        <v>0</v>
      </c>
      <c r="I814" s="60">
        <f>'Field readings'!K808</f>
        <v>32</v>
      </c>
      <c r="J814" s="60">
        <f>'Field readings'!L808</f>
        <v>0</v>
      </c>
      <c r="K814" s="60">
        <f>'Field readings'!I808</f>
        <v>0.625</v>
      </c>
      <c r="L814" s="65">
        <f t="shared" si="13"/>
        <v>0</v>
      </c>
      <c r="M814" s="60">
        <f>'Gas calculations'!AM807</f>
        <v>0</v>
      </c>
      <c r="N814" s="65"/>
      <c r="O814" s="65"/>
      <c r="P814" s="65"/>
      <c r="Q814" s="65"/>
      <c r="R814" s="65"/>
      <c r="S814" s="65"/>
      <c r="T814" s="67"/>
    </row>
    <row r="815" spans="1:20" ht="19" thickBot="1">
      <c r="A815" s="58">
        <f>'Field readings'!A809</f>
        <v>44139</v>
      </c>
      <c r="B815" s="59">
        <f>'Field readings'!B809</f>
        <v>8.9999999999949694</v>
      </c>
      <c r="C815" s="65"/>
      <c r="D815" s="60">
        <f>'Field readings'!E809</f>
        <v>32</v>
      </c>
      <c r="E815" s="61">
        <f>'Field readings'!G809</f>
        <v>0</v>
      </c>
      <c r="F815" s="61">
        <f>'Field readings'!F809</f>
        <v>0</v>
      </c>
      <c r="G815" s="61">
        <f>'Field readings'!H809</f>
        <v>32</v>
      </c>
      <c r="H815" s="60">
        <f>'Field readings'!J809</f>
        <v>0</v>
      </c>
      <c r="I815" s="60">
        <f>'Field readings'!K809</f>
        <v>32</v>
      </c>
      <c r="J815" s="60">
        <f>'Field readings'!L809</f>
        <v>0</v>
      </c>
      <c r="K815" s="60">
        <f>'Field readings'!I809</f>
        <v>0.625</v>
      </c>
      <c r="L815" s="65">
        <f t="shared" si="13"/>
        <v>0</v>
      </c>
      <c r="M815" s="60">
        <f>'Gas calculations'!AM808</f>
        <v>0</v>
      </c>
      <c r="N815" s="65"/>
      <c r="O815" s="65"/>
      <c r="P815" s="65"/>
      <c r="Q815" s="65"/>
      <c r="R815" s="65"/>
      <c r="S815" s="65"/>
      <c r="T815" s="67"/>
    </row>
    <row r="816" spans="1:20" ht="19" thickBot="1">
      <c r="A816" s="58">
        <f>'Field readings'!A810</f>
        <v>44139</v>
      </c>
      <c r="B816" s="59">
        <f>'Field readings'!B810</f>
        <v>9.0104166666616301</v>
      </c>
      <c r="C816" s="65"/>
      <c r="D816" s="60">
        <f>'Field readings'!E810</f>
        <v>32</v>
      </c>
      <c r="E816" s="61">
        <f>'Field readings'!G810</f>
        <v>0</v>
      </c>
      <c r="F816" s="61">
        <f>'Field readings'!F810</f>
        <v>0</v>
      </c>
      <c r="G816" s="61">
        <f>'Field readings'!H810</f>
        <v>32</v>
      </c>
      <c r="H816" s="60">
        <f>'Field readings'!J810</f>
        <v>0</v>
      </c>
      <c r="I816" s="60">
        <f>'Field readings'!K810</f>
        <v>32</v>
      </c>
      <c r="J816" s="60">
        <f>'Field readings'!L810</f>
        <v>0</v>
      </c>
      <c r="K816" s="60">
        <f>'Field readings'!I810</f>
        <v>0.625</v>
      </c>
      <c r="L816" s="65">
        <f t="shared" si="13"/>
        <v>0</v>
      </c>
      <c r="M816" s="60">
        <f>'Gas calculations'!AM809</f>
        <v>0</v>
      </c>
      <c r="N816" s="65"/>
      <c r="O816" s="65"/>
      <c r="P816" s="65"/>
      <c r="Q816" s="65"/>
      <c r="R816" s="65"/>
      <c r="S816" s="65"/>
      <c r="T816" s="67"/>
    </row>
    <row r="817" spans="1:20" ht="19" thickBot="1">
      <c r="A817" s="58">
        <f>'Field readings'!A811</f>
        <v>44139</v>
      </c>
      <c r="B817" s="59">
        <f>'Field readings'!B811</f>
        <v>9.0208333333282908</v>
      </c>
      <c r="C817" s="65"/>
      <c r="D817" s="60">
        <f>'Field readings'!E811</f>
        <v>32</v>
      </c>
      <c r="E817" s="61">
        <f>'Field readings'!G811</f>
        <v>0</v>
      </c>
      <c r="F817" s="61">
        <f>'Field readings'!F811</f>
        <v>0</v>
      </c>
      <c r="G817" s="61">
        <f>'Field readings'!H811</f>
        <v>32</v>
      </c>
      <c r="H817" s="60">
        <f>'Field readings'!J811</f>
        <v>0</v>
      </c>
      <c r="I817" s="60">
        <f>'Field readings'!K811</f>
        <v>32</v>
      </c>
      <c r="J817" s="60">
        <f>'Field readings'!L811</f>
        <v>0</v>
      </c>
      <c r="K817" s="60">
        <f>'Field readings'!I811</f>
        <v>0.625</v>
      </c>
      <c r="L817" s="65">
        <f t="shared" si="13"/>
        <v>0</v>
      </c>
      <c r="M817" s="60">
        <f>'Gas calculations'!AM810</f>
        <v>0</v>
      </c>
      <c r="N817" s="65"/>
      <c r="O817" s="65"/>
      <c r="P817" s="65"/>
      <c r="Q817" s="65"/>
      <c r="R817" s="65"/>
      <c r="S817" s="65"/>
      <c r="T817" s="67"/>
    </row>
    <row r="818" spans="1:20" ht="19" thickBot="1">
      <c r="A818" s="58">
        <f>'Field readings'!A812</f>
        <v>44139</v>
      </c>
      <c r="B818" s="59">
        <f>'Field readings'!B812</f>
        <v>9.0312499999949498</v>
      </c>
      <c r="C818" s="65"/>
      <c r="D818" s="60">
        <f>'Field readings'!E812</f>
        <v>32</v>
      </c>
      <c r="E818" s="61">
        <f>'Field readings'!G812</f>
        <v>0</v>
      </c>
      <c r="F818" s="61">
        <f>'Field readings'!F812</f>
        <v>0</v>
      </c>
      <c r="G818" s="61">
        <f>'Field readings'!H812</f>
        <v>32</v>
      </c>
      <c r="H818" s="60">
        <f>'Field readings'!J812</f>
        <v>0</v>
      </c>
      <c r="I818" s="60">
        <f>'Field readings'!K812</f>
        <v>32</v>
      </c>
      <c r="J818" s="60">
        <f>'Field readings'!L812</f>
        <v>0</v>
      </c>
      <c r="K818" s="60">
        <f>'Field readings'!I812</f>
        <v>0.625</v>
      </c>
      <c r="L818" s="65">
        <f t="shared" si="13"/>
        <v>0</v>
      </c>
      <c r="M818" s="60">
        <f>'Gas calculations'!AM811</f>
        <v>0</v>
      </c>
      <c r="N818" s="65"/>
      <c r="O818" s="65"/>
      <c r="P818" s="65"/>
      <c r="Q818" s="65"/>
      <c r="R818" s="65"/>
      <c r="S818" s="65"/>
      <c r="T818" s="67"/>
    </row>
    <row r="819" spans="1:20" ht="19" thickBot="1">
      <c r="A819" s="58">
        <f>'Field readings'!A813</f>
        <v>44139</v>
      </c>
      <c r="B819" s="59">
        <f>'Field readings'!B813</f>
        <v>9.0416666666616106</v>
      </c>
      <c r="C819" s="65"/>
      <c r="D819" s="60">
        <f>'Field readings'!E813</f>
        <v>32</v>
      </c>
      <c r="E819" s="61">
        <f>'Field readings'!G813</f>
        <v>0</v>
      </c>
      <c r="F819" s="61">
        <f>'Field readings'!F813</f>
        <v>0</v>
      </c>
      <c r="G819" s="61">
        <f>'Field readings'!H813</f>
        <v>32</v>
      </c>
      <c r="H819" s="60">
        <f>'Field readings'!J813</f>
        <v>0</v>
      </c>
      <c r="I819" s="60">
        <f>'Field readings'!K813</f>
        <v>32</v>
      </c>
      <c r="J819" s="60">
        <f>'Field readings'!L813</f>
        <v>0</v>
      </c>
      <c r="K819" s="60">
        <f>'Field readings'!I813</f>
        <v>0.625</v>
      </c>
      <c r="L819" s="65">
        <f t="shared" si="13"/>
        <v>0</v>
      </c>
      <c r="M819" s="60">
        <f>'Gas calculations'!AM812</f>
        <v>0</v>
      </c>
      <c r="N819" s="65"/>
      <c r="O819" s="65"/>
      <c r="P819" s="65"/>
      <c r="Q819" s="65"/>
      <c r="R819" s="65"/>
      <c r="S819" s="65"/>
      <c r="T819" s="67"/>
    </row>
    <row r="820" spans="1:20" ht="19" thickBot="1">
      <c r="A820" s="58">
        <f>'Field readings'!A814</f>
        <v>44139</v>
      </c>
      <c r="B820" s="59">
        <f>'Field readings'!B814</f>
        <v>9.0520833333282695</v>
      </c>
      <c r="C820" s="65"/>
      <c r="D820" s="60">
        <f>'Field readings'!E814</f>
        <v>32</v>
      </c>
      <c r="E820" s="61">
        <f>'Field readings'!G814</f>
        <v>0</v>
      </c>
      <c r="F820" s="61">
        <f>'Field readings'!F814</f>
        <v>0</v>
      </c>
      <c r="G820" s="61">
        <f>'Field readings'!H814</f>
        <v>32</v>
      </c>
      <c r="H820" s="60">
        <f>'Field readings'!J814</f>
        <v>0</v>
      </c>
      <c r="I820" s="60">
        <f>'Field readings'!K814</f>
        <v>32</v>
      </c>
      <c r="J820" s="60">
        <f>'Field readings'!L814</f>
        <v>0</v>
      </c>
      <c r="K820" s="60">
        <f>'Field readings'!I814</f>
        <v>0.625</v>
      </c>
      <c r="L820" s="65">
        <f t="shared" si="13"/>
        <v>0</v>
      </c>
      <c r="M820" s="60">
        <f>'Gas calculations'!AM813</f>
        <v>0</v>
      </c>
      <c r="N820" s="65"/>
      <c r="O820" s="65"/>
      <c r="P820" s="65"/>
      <c r="Q820" s="65"/>
      <c r="R820" s="65"/>
      <c r="S820" s="65"/>
      <c r="T820" s="67"/>
    </row>
    <row r="821" spans="1:20" ht="19" thickBot="1">
      <c r="A821" s="58">
        <f>'Field readings'!A815</f>
        <v>44139</v>
      </c>
      <c r="B821" s="59">
        <f>'Field readings'!B815</f>
        <v>9.0624999999949303</v>
      </c>
      <c r="C821" s="65"/>
      <c r="D821" s="60">
        <f>'Field readings'!E815</f>
        <v>32</v>
      </c>
      <c r="E821" s="61">
        <f>'Field readings'!G815</f>
        <v>0</v>
      </c>
      <c r="F821" s="61">
        <f>'Field readings'!F815</f>
        <v>0</v>
      </c>
      <c r="G821" s="61">
        <f>'Field readings'!H815</f>
        <v>32</v>
      </c>
      <c r="H821" s="60">
        <f>'Field readings'!J815</f>
        <v>0</v>
      </c>
      <c r="I821" s="60">
        <f>'Field readings'!K815</f>
        <v>32</v>
      </c>
      <c r="J821" s="60">
        <f>'Field readings'!L815</f>
        <v>0</v>
      </c>
      <c r="K821" s="60">
        <f>'Field readings'!I815</f>
        <v>0.625</v>
      </c>
      <c r="L821" s="65">
        <f t="shared" si="13"/>
        <v>0</v>
      </c>
      <c r="M821" s="60">
        <f>'Gas calculations'!AM814</f>
        <v>0</v>
      </c>
      <c r="N821" s="65"/>
      <c r="O821" s="65"/>
      <c r="P821" s="65"/>
      <c r="Q821" s="65"/>
      <c r="R821" s="65"/>
      <c r="S821" s="65"/>
      <c r="T821" s="67"/>
    </row>
    <row r="822" spans="1:20" ht="19" thickBot="1">
      <c r="A822" s="58">
        <f>'Field readings'!A816</f>
        <v>44139</v>
      </c>
      <c r="B822" s="59">
        <f>'Field readings'!B816</f>
        <v>9.0729166666615892</v>
      </c>
      <c r="C822" s="65"/>
      <c r="D822" s="60">
        <f>'Field readings'!E816</f>
        <v>32</v>
      </c>
      <c r="E822" s="61">
        <f>'Field readings'!G816</f>
        <v>0</v>
      </c>
      <c r="F822" s="61">
        <f>'Field readings'!F816</f>
        <v>0</v>
      </c>
      <c r="G822" s="61">
        <f>'Field readings'!H816</f>
        <v>32</v>
      </c>
      <c r="H822" s="60">
        <f>'Field readings'!J816</f>
        <v>0</v>
      </c>
      <c r="I822" s="60">
        <f>'Field readings'!K816</f>
        <v>32</v>
      </c>
      <c r="J822" s="60">
        <f>'Field readings'!L816</f>
        <v>0</v>
      </c>
      <c r="K822" s="60">
        <f>'Field readings'!I816</f>
        <v>0.625</v>
      </c>
      <c r="L822" s="65">
        <f t="shared" si="13"/>
        <v>0</v>
      </c>
      <c r="M822" s="60">
        <f>'Gas calculations'!AM815</f>
        <v>0</v>
      </c>
      <c r="N822" s="65"/>
      <c r="O822" s="65"/>
      <c r="P822" s="65"/>
      <c r="Q822" s="65"/>
      <c r="R822" s="65"/>
      <c r="S822" s="65"/>
      <c r="T822" s="67"/>
    </row>
    <row r="823" spans="1:20" ht="19" thickBot="1">
      <c r="A823" s="58">
        <f>'Field readings'!A817</f>
        <v>44139</v>
      </c>
      <c r="B823" s="59">
        <f>'Field readings'!B817</f>
        <v>9.08333333332825</v>
      </c>
      <c r="C823" s="65"/>
      <c r="D823" s="60">
        <f>'Field readings'!E817</f>
        <v>32</v>
      </c>
      <c r="E823" s="61">
        <f>'Field readings'!G817</f>
        <v>0</v>
      </c>
      <c r="F823" s="61">
        <f>'Field readings'!F817</f>
        <v>0</v>
      </c>
      <c r="G823" s="61">
        <f>'Field readings'!H817</f>
        <v>32</v>
      </c>
      <c r="H823" s="60">
        <f>'Field readings'!J817</f>
        <v>0</v>
      </c>
      <c r="I823" s="60">
        <f>'Field readings'!K817</f>
        <v>32</v>
      </c>
      <c r="J823" s="60">
        <f>'Field readings'!L817</f>
        <v>0</v>
      </c>
      <c r="K823" s="60">
        <f>'Field readings'!I817</f>
        <v>0.625</v>
      </c>
      <c r="L823" s="65">
        <f t="shared" si="13"/>
        <v>0</v>
      </c>
      <c r="M823" s="60">
        <f>'Gas calculations'!AM816</f>
        <v>0</v>
      </c>
      <c r="N823" s="65"/>
      <c r="O823" s="65"/>
      <c r="P823" s="65"/>
      <c r="Q823" s="65"/>
      <c r="R823" s="65"/>
      <c r="S823" s="65"/>
      <c r="T823" s="67"/>
    </row>
    <row r="824" spans="1:20" ht="19" thickBot="1">
      <c r="A824" s="58">
        <f>'Field readings'!A818</f>
        <v>44139</v>
      </c>
      <c r="B824" s="59">
        <f>'Field readings'!B818</f>
        <v>9.0937499999949107</v>
      </c>
      <c r="C824" s="65"/>
      <c r="D824" s="60">
        <f>'Field readings'!E818</f>
        <v>32</v>
      </c>
      <c r="E824" s="61">
        <f>'Field readings'!G818</f>
        <v>0</v>
      </c>
      <c r="F824" s="61">
        <f>'Field readings'!F818</f>
        <v>0</v>
      </c>
      <c r="G824" s="61">
        <f>'Field readings'!H818</f>
        <v>32</v>
      </c>
      <c r="H824" s="60">
        <f>'Field readings'!J818</f>
        <v>0</v>
      </c>
      <c r="I824" s="60">
        <f>'Field readings'!K818</f>
        <v>32</v>
      </c>
      <c r="J824" s="60">
        <f>'Field readings'!L818</f>
        <v>0</v>
      </c>
      <c r="K824" s="60">
        <f>'Field readings'!I818</f>
        <v>0.625</v>
      </c>
      <c r="L824" s="65">
        <f t="shared" si="13"/>
        <v>0</v>
      </c>
      <c r="M824" s="60">
        <f>'Gas calculations'!AM817</f>
        <v>0</v>
      </c>
      <c r="N824" s="65"/>
      <c r="O824" s="65"/>
      <c r="P824" s="65"/>
      <c r="Q824" s="65"/>
      <c r="R824" s="65"/>
      <c r="S824" s="65"/>
      <c r="T824" s="67"/>
    </row>
    <row r="825" spans="1:20" ht="19" thickBot="1">
      <c r="A825" s="58">
        <f>'Field readings'!A819</f>
        <v>44139</v>
      </c>
      <c r="B825" s="59">
        <f>'Field readings'!B819</f>
        <v>9.1041666666615697</v>
      </c>
      <c r="C825" s="65"/>
      <c r="D825" s="60">
        <f>'Field readings'!E819</f>
        <v>32</v>
      </c>
      <c r="E825" s="61">
        <f>'Field readings'!G819</f>
        <v>0</v>
      </c>
      <c r="F825" s="61">
        <f>'Field readings'!F819</f>
        <v>0</v>
      </c>
      <c r="G825" s="61">
        <f>'Field readings'!H819</f>
        <v>32</v>
      </c>
      <c r="H825" s="60">
        <f>'Field readings'!J819</f>
        <v>0</v>
      </c>
      <c r="I825" s="60">
        <f>'Field readings'!K819</f>
        <v>32</v>
      </c>
      <c r="J825" s="60">
        <f>'Field readings'!L819</f>
        <v>0</v>
      </c>
      <c r="K825" s="60">
        <f>'Field readings'!I819</f>
        <v>0.625</v>
      </c>
      <c r="L825" s="65">
        <f t="shared" si="13"/>
        <v>0</v>
      </c>
      <c r="M825" s="60">
        <f>'Gas calculations'!AM818</f>
        <v>0</v>
      </c>
      <c r="N825" s="65"/>
      <c r="O825" s="65"/>
      <c r="P825" s="65"/>
      <c r="Q825" s="65"/>
      <c r="R825" s="65"/>
      <c r="S825" s="65"/>
      <c r="T825" s="67"/>
    </row>
    <row r="826" spans="1:20" ht="19" thickBot="1">
      <c r="A826" s="58">
        <f>'Field readings'!A820</f>
        <v>44139</v>
      </c>
      <c r="B826" s="59">
        <f>'Field readings'!B820</f>
        <v>9.1145833333282305</v>
      </c>
      <c r="C826" s="65"/>
      <c r="D826" s="60">
        <f>'Field readings'!E820</f>
        <v>32</v>
      </c>
      <c r="E826" s="61">
        <f>'Field readings'!G820</f>
        <v>0</v>
      </c>
      <c r="F826" s="61">
        <f>'Field readings'!F820</f>
        <v>0</v>
      </c>
      <c r="G826" s="61">
        <f>'Field readings'!H820</f>
        <v>32</v>
      </c>
      <c r="H826" s="60">
        <f>'Field readings'!J820</f>
        <v>0</v>
      </c>
      <c r="I826" s="60">
        <f>'Field readings'!K820</f>
        <v>32</v>
      </c>
      <c r="J826" s="60">
        <f>'Field readings'!L820</f>
        <v>0</v>
      </c>
      <c r="K826" s="60">
        <f>'Field readings'!I820</f>
        <v>0.625</v>
      </c>
      <c r="L826" s="65">
        <f t="shared" si="13"/>
        <v>0</v>
      </c>
      <c r="M826" s="60">
        <f>'Gas calculations'!AM819</f>
        <v>0</v>
      </c>
      <c r="N826" s="65"/>
      <c r="O826" s="65"/>
      <c r="P826" s="65"/>
      <c r="Q826" s="65"/>
      <c r="R826" s="65"/>
      <c r="S826" s="65"/>
      <c r="T826" s="67"/>
    </row>
    <row r="827" spans="1:20" ht="19" thickBot="1">
      <c r="A827" s="58">
        <f>'Field readings'!A821</f>
        <v>44139</v>
      </c>
      <c r="B827" s="59">
        <f>'Field readings'!B821</f>
        <v>9.1249999999948894</v>
      </c>
      <c r="C827" s="65"/>
      <c r="D827" s="60">
        <f>'Field readings'!E821</f>
        <v>32</v>
      </c>
      <c r="E827" s="61">
        <f>'Field readings'!G821</f>
        <v>0</v>
      </c>
      <c r="F827" s="61">
        <f>'Field readings'!F821</f>
        <v>0</v>
      </c>
      <c r="G827" s="61">
        <f>'Field readings'!H821</f>
        <v>32</v>
      </c>
      <c r="H827" s="60">
        <f>'Field readings'!J821</f>
        <v>0</v>
      </c>
      <c r="I827" s="60">
        <f>'Field readings'!K821</f>
        <v>32</v>
      </c>
      <c r="J827" s="60">
        <f>'Field readings'!L821</f>
        <v>0</v>
      </c>
      <c r="K827" s="60">
        <f>'Field readings'!I821</f>
        <v>0.625</v>
      </c>
      <c r="L827" s="65">
        <f t="shared" si="13"/>
        <v>0</v>
      </c>
      <c r="M827" s="60">
        <f>'Gas calculations'!AM820</f>
        <v>0</v>
      </c>
      <c r="N827" s="65"/>
      <c r="O827" s="65"/>
      <c r="P827" s="65"/>
      <c r="Q827" s="65"/>
      <c r="R827" s="65"/>
      <c r="S827" s="65"/>
      <c r="T827" s="67"/>
    </row>
    <row r="828" spans="1:20" ht="19" thickBot="1">
      <c r="A828" s="58">
        <f>'Field readings'!A822</f>
        <v>44139</v>
      </c>
      <c r="B828" s="59">
        <f>'Field readings'!B822</f>
        <v>9.1354166666615502</v>
      </c>
      <c r="C828" s="65"/>
      <c r="D828" s="60">
        <f>'Field readings'!E822</f>
        <v>32</v>
      </c>
      <c r="E828" s="61">
        <f>'Field readings'!G822</f>
        <v>0</v>
      </c>
      <c r="F828" s="61">
        <f>'Field readings'!F822</f>
        <v>0</v>
      </c>
      <c r="G828" s="61">
        <f>'Field readings'!H822</f>
        <v>32</v>
      </c>
      <c r="H828" s="60">
        <f>'Field readings'!J822</f>
        <v>0</v>
      </c>
      <c r="I828" s="60">
        <f>'Field readings'!K822</f>
        <v>32</v>
      </c>
      <c r="J828" s="60">
        <f>'Field readings'!L822</f>
        <v>0</v>
      </c>
      <c r="K828" s="60">
        <f>'Field readings'!I822</f>
        <v>0.625</v>
      </c>
      <c r="L828" s="65">
        <f t="shared" si="13"/>
        <v>0</v>
      </c>
      <c r="M828" s="60">
        <f>'Gas calculations'!AM821</f>
        <v>0</v>
      </c>
      <c r="N828" s="65"/>
      <c r="O828" s="65"/>
      <c r="P828" s="65"/>
      <c r="Q828" s="65"/>
      <c r="R828" s="65"/>
      <c r="S828" s="65"/>
      <c r="T828" s="67"/>
    </row>
    <row r="829" spans="1:20" ht="19" thickBot="1">
      <c r="A829" s="58">
        <f>'Field readings'!A823</f>
        <v>44139</v>
      </c>
      <c r="B829" s="59">
        <f>'Field readings'!B823</f>
        <v>9.1458333333282091</v>
      </c>
      <c r="C829" s="65"/>
      <c r="D829" s="60">
        <f>'Field readings'!E823</f>
        <v>32</v>
      </c>
      <c r="E829" s="61">
        <f>'Field readings'!G823</f>
        <v>0</v>
      </c>
      <c r="F829" s="61">
        <f>'Field readings'!F823</f>
        <v>0</v>
      </c>
      <c r="G829" s="61">
        <f>'Field readings'!H823</f>
        <v>32</v>
      </c>
      <c r="H829" s="60">
        <f>'Field readings'!J823</f>
        <v>0</v>
      </c>
      <c r="I829" s="60">
        <f>'Field readings'!K823</f>
        <v>32</v>
      </c>
      <c r="J829" s="60">
        <f>'Field readings'!L823</f>
        <v>0</v>
      </c>
      <c r="K829" s="60">
        <f>'Field readings'!I823</f>
        <v>0.625</v>
      </c>
      <c r="L829" s="65">
        <f t="shared" si="13"/>
        <v>0</v>
      </c>
      <c r="M829" s="60">
        <f>'Gas calculations'!AM822</f>
        <v>0</v>
      </c>
      <c r="N829" s="65"/>
      <c r="O829" s="65"/>
      <c r="P829" s="65"/>
      <c r="Q829" s="65"/>
      <c r="R829" s="65"/>
      <c r="S829" s="65"/>
      <c r="T829" s="67"/>
    </row>
    <row r="830" spans="1:20" ht="19" thickBot="1">
      <c r="A830" s="58">
        <f>'Field readings'!A824</f>
        <v>44139</v>
      </c>
      <c r="B830" s="59">
        <f>'Field readings'!B824</f>
        <v>9.1562499999948699</v>
      </c>
      <c r="C830" s="65"/>
      <c r="D830" s="60">
        <f>'Field readings'!E824</f>
        <v>32</v>
      </c>
      <c r="E830" s="61">
        <f>'Field readings'!G824</f>
        <v>0</v>
      </c>
      <c r="F830" s="61">
        <f>'Field readings'!F824</f>
        <v>0</v>
      </c>
      <c r="G830" s="61">
        <f>'Field readings'!H824</f>
        <v>32</v>
      </c>
      <c r="H830" s="60">
        <f>'Field readings'!J824</f>
        <v>0</v>
      </c>
      <c r="I830" s="60">
        <f>'Field readings'!K824</f>
        <v>32</v>
      </c>
      <c r="J830" s="60">
        <f>'Field readings'!L824</f>
        <v>0</v>
      </c>
      <c r="K830" s="60">
        <f>'Field readings'!I824</f>
        <v>0.625</v>
      </c>
      <c r="L830" s="65">
        <f t="shared" si="13"/>
        <v>0</v>
      </c>
      <c r="M830" s="60">
        <f>'Gas calculations'!AM823</f>
        <v>0</v>
      </c>
      <c r="N830" s="65"/>
      <c r="O830" s="65"/>
      <c r="P830" s="65"/>
      <c r="Q830" s="65"/>
      <c r="R830" s="65"/>
      <c r="S830" s="65"/>
      <c r="T830" s="67"/>
    </row>
    <row r="831" spans="1:20" ht="19" thickBot="1">
      <c r="A831" s="58">
        <f>'Field readings'!A825</f>
        <v>44139</v>
      </c>
      <c r="B831" s="59">
        <f>'Field readings'!B825</f>
        <v>9.1666666666615306</v>
      </c>
      <c r="C831" s="65"/>
      <c r="D831" s="60">
        <f>'Field readings'!E825</f>
        <v>32</v>
      </c>
      <c r="E831" s="61">
        <f>'Field readings'!G825</f>
        <v>0</v>
      </c>
      <c r="F831" s="61">
        <f>'Field readings'!F825</f>
        <v>0</v>
      </c>
      <c r="G831" s="61">
        <f>'Field readings'!H825</f>
        <v>32</v>
      </c>
      <c r="H831" s="60">
        <f>'Field readings'!J825</f>
        <v>0</v>
      </c>
      <c r="I831" s="60">
        <f>'Field readings'!K825</f>
        <v>32</v>
      </c>
      <c r="J831" s="60">
        <f>'Field readings'!L825</f>
        <v>0</v>
      </c>
      <c r="K831" s="60">
        <f>'Field readings'!I825</f>
        <v>0.625</v>
      </c>
      <c r="L831" s="65">
        <f t="shared" si="13"/>
        <v>0</v>
      </c>
      <c r="M831" s="60">
        <f>'Gas calculations'!AM824</f>
        <v>0</v>
      </c>
      <c r="N831" s="65"/>
      <c r="O831" s="65"/>
      <c r="P831" s="65"/>
      <c r="Q831" s="65"/>
      <c r="R831" s="65"/>
      <c r="S831" s="65"/>
      <c r="T831" s="67"/>
    </row>
    <row r="832" spans="1:20" ht="19" thickBot="1">
      <c r="A832" s="58">
        <f>'Field readings'!A826</f>
        <v>44139</v>
      </c>
      <c r="B832" s="59">
        <f>'Field readings'!B826</f>
        <v>9.1770833333281896</v>
      </c>
      <c r="C832" s="65"/>
      <c r="D832" s="60">
        <f>'Field readings'!E826</f>
        <v>32</v>
      </c>
      <c r="E832" s="61">
        <f>'Field readings'!G826</f>
        <v>0</v>
      </c>
      <c r="F832" s="61">
        <f>'Field readings'!F826</f>
        <v>0</v>
      </c>
      <c r="G832" s="61">
        <f>'Field readings'!H826</f>
        <v>32</v>
      </c>
      <c r="H832" s="60">
        <f>'Field readings'!J826</f>
        <v>0</v>
      </c>
      <c r="I832" s="60">
        <f>'Field readings'!K826</f>
        <v>32</v>
      </c>
      <c r="J832" s="60">
        <f>'Field readings'!L826</f>
        <v>0</v>
      </c>
      <c r="K832" s="60">
        <f>'Field readings'!I826</f>
        <v>0.625</v>
      </c>
      <c r="L832" s="65">
        <f t="shared" si="13"/>
        <v>0</v>
      </c>
      <c r="M832" s="60">
        <f>'Gas calculations'!AM825</f>
        <v>0</v>
      </c>
      <c r="N832" s="65"/>
      <c r="O832" s="65"/>
      <c r="P832" s="65"/>
      <c r="Q832" s="65"/>
      <c r="R832" s="65"/>
      <c r="S832" s="65"/>
      <c r="T832" s="67"/>
    </row>
    <row r="833" spans="1:20" ht="19" thickBot="1">
      <c r="A833" s="58">
        <f>'Field readings'!A827</f>
        <v>44139</v>
      </c>
      <c r="B833" s="59">
        <f>'Field readings'!B827</f>
        <v>9.1874999999948503</v>
      </c>
      <c r="C833" s="65"/>
      <c r="D833" s="60">
        <f>'Field readings'!E827</f>
        <v>32</v>
      </c>
      <c r="E833" s="61">
        <f>'Field readings'!G827</f>
        <v>0</v>
      </c>
      <c r="F833" s="61">
        <f>'Field readings'!F827</f>
        <v>0</v>
      </c>
      <c r="G833" s="61">
        <f>'Field readings'!H827</f>
        <v>32</v>
      </c>
      <c r="H833" s="60">
        <f>'Field readings'!J827</f>
        <v>0</v>
      </c>
      <c r="I833" s="60">
        <f>'Field readings'!K827</f>
        <v>32</v>
      </c>
      <c r="J833" s="60">
        <f>'Field readings'!L827</f>
        <v>0</v>
      </c>
      <c r="K833" s="60">
        <f>'Field readings'!I827</f>
        <v>0.625</v>
      </c>
      <c r="L833" s="65">
        <f t="shared" si="13"/>
        <v>0</v>
      </c>
      <c r="M833" s="60">
        <f>'Gas calculations'!AM826</f>
        <v>0</v>
      </c>
      <c r="N833" s="65"/>
      <c r="O833" s="65"/>
      <c r="P833" s="65"/>
      <c r="Q833" s="65"/>
      <c r="R833" s="65"/>
      <c r="S833" s="65"/>
      <c r="T833" s="67"/>
    </row>
    <row r="834" spans="1:20" ht="19" thickBot="1">
      <c r="A834" s="58">
        <f>'Field readings'!A828</f>
        <v>44139</v>
      </c>
      <c r="B834" s="59">
        <f>'Field readings'!B828</f>
        <v>9.1979166666615093</v>
      </c>
      <c r="C834" s="65"/>
      <c r="D834" s="60">
        <f>'Field readings'!E828</f>
        <v>32</v>
      </c>
      <c r="E834" s="61">
        <f>'Field readings'!G828</f>
        <v>0</v>
      </c>
      <c r="F834" s="61">
        <f>'Field readings'!F828</f>
        <v>0</v>
      </c>
      <c r="G834" s="61">
        <f>'Field readings'!H828</f>
        <v>32</v>
      </c>
      <c r="H834" s="60">
        <f>'Field readings'!J828</f>
        <v>0</v>
      </c>
      <c r="I834" s="60">
        <f>'Field readings'!K828</f>
        <v>32</v>
      </c>
      <c r="J834" s="60">
        <f>'Field readings'!L828</f>
        <v>0</v>
      </c>
      <c r="K834" s="60">
        <f>'Field readings'!I828</f>
        <v>0.625</v>
      </c>
      <c r="L834" s="65">
        <f t="shared" si="13"/>
        <v>0</v>
      </c>
      <c r="M834" s="60">
        <f>'Gas calculations'!AM827</f>
        <v>0</v>
      </c>
      <c r="N834" s="65"/>
      <c r="O834" s="65"/>
      <c r="P834" s="65"/>
      <c r="Q834" s="65"/>
      <c r="R834" s="65"/>
      <c r="S834" s="65"/>
      <c r="T834" s="67"/>
    </row>
    <row r="835" spans="1:20" ht="19" thickBot="1">
      <c r="A835" s="58">
        <f>'Field readings'!A829</f>
        <v>44139</v>
      </c>
      <c r="B835" s="59">
        <f>'Field readings'!B829</f>
        <v>9.2083333333281701</v>
      </c>
      <c r="C835" s="65"/>
      <c r="D835" s="60">
        <f>'Field readings'!E829</f>
        <v>32</v>
      </c>
      <c r="E835" s="61">
        <f>'Field readings'!G829</f>
        <v>0</v>
      </c>
      <c r="F835" s="61">
        <f>'Field readings'!F829</f>
        <v>0</v>
      </c>
      <c r="G835" s="61">
        <f>'Field readings'!H829</f>
        <v>32</v>
      </c>
      <c r="H835" s="60">
        <f>'Field readings'!J829</f>
        <v>0</v>
      </c>
      <c r="I835" s="60">
        <f>'Field readings'!K829</f>
        <v>32</v>
      </c>
      <c r="J835" s="60">
        <f>'Field readings'!L829</f>
        <v>0</v>
      </c>
      <c r="K835" s="60">
        <f>'Field readings'!I829</f>
        <v>0.625</v>
      </c>
      <c r="L835" s="65">
        <f t="shared" si="13"/>
        <v>0</v>
      </c>
      <c r="M835" s="60">
        <f>'Gas calculations'!AM828</f>
        <v>0</v>
      </c>
      <c r="N835" s="65"/>
      <c r="O835" s="65"/>
      <c r="P835" s="65"/>
      <c r="Q835" s="65"/>
      <c r="R835" s="65"/>
      <c r="S835" s="65"/>
      <c r="T835" s="67"/>
    </row>
    <row r="836" spans="1:20" ht="19" thickBot="1">
      <c r="A836" s="58">
        <f>'Field readings'!A830</f>
        <v>44139</v>
      </c>
      <c r="B836" s="59">
        <f>'Field readings'!B830</f>
        <v>9.2187499999948308</v>
      </c>
      <c r="C836" s="65"/>
      <c r="D836" s="60">
        <f>'Field readings'!E830</f>
        <v>32</v>
      </c>
      <c r="E836" s="61">
        <f>'Field readings'!G830</f>
        <v>0</v>
      </c>
      <c r="F836" s="61">
        <f>'Field readings'!F830</f>
        <v>0</v>
      </c>
      <c r="G836" s="61">
        <f>'Field readings'!H830</f>
        <v>32</v>
      </c>
      <c r="H836" s="60">
        <f>'Field readings'!J830</f>
        <v>0</v>
      </c>
      <c r="I836" s="60">
        <f>'Field readings'!K830</f>
        <v>32</v>
      </c>
      <c r="J836" s="60">
        <f>'Field readings'!L830</f>
        <v>0</v>
      </c>
      <c r="K836" s="60">
        <f>'Field readings'!I830</f>
        <v>0.625</v>
      </c>
      <c r="L836" s="65">
        <f t="shared" si="13"/>
        <v>0</v>
      </c>
      <c r="M836" s="60">
        <f>'Gas calculations'!AM829</f>
        <v>0</v>
      </c>
      <c r="N836" s="65"/>
      <c r="O836" s="65"/>
      <c r="P836" s="65"/>
      <c r="Q836" s="65"/>
      <c r="R836" s="65"/>
      <c r="S836" s="65"/>
      <c r="T836" s="67"/>
    </row>
    <row r="837" spans="1:20" ht="19" thickBot="1">
      <c r="A837" s="58">
        <f>'Field readings'!A831</f>
        <v>44139</v>
      </c>
      <c r="B837" s="59">
        <f>'Field readings'!B831</f>
        <v>9.2291666666614898</v>
      </c>
      <c r="C837" s="65"/>
      <c r="D837" s="60">
        <f>'Field readings'!E831</f>
        <v>32</v>
      </c>
      <c r="E837" s="61">
        <f>'Field readings'!G831</f>
        <v>0</v>
      </c>
      <c r="F837" s="61">
        <f>'Field readings'!F831</f>
        <v>0</v>
      </c>
      <c r="G837" s="61">
        <f>'Field readings'!H831</f>
        <v>32</v>
      </c>
      <c r="H837" s="60">
        <f>'Field readings'!J831</f>
        <v>0</v>
      </c>
      <c r="I837" s="60">
        <f>'Field readings'!K831</f>
        <v>32</v>
      </c>
      <c r="J837" s="60">
        <f>'Field readings'!L831</f>
        <v>0</v>
      </c>
      <c r="K837" s="60">
        <f>'Field readings'!I831</f>
        <v>0.625</v>
      </c>
      <c r="L837" s="65">
        <f t="shared" si="13"/>
        <v>0</v>
      </c>
      <c r="M837" s="60">
        <f>'Gas calculations'!AM830</f>
        <v>0</v>
      </c>
      <c r="N837" s="65"/>
      <c r="O837" s="65"/>
      <c r="P837" s="65"/>
      <c r="Q837" s="65"/>
      <c r="R837" s="65"/>
      <c r="S837" s="65"/>
      <c r="T837" s="67"/>
    </row>
    <row r="838" spans="1:20" ht="19" thickBot="1">
      <c r="A838" s="58">
        <f>'Field readings'!A832</f>
        <v>44139</v>
      </c>
      <c r="B838" s="59">
        <f>'Field readings'!B832</f>
        <v>9.2395833333281505</v>
      </c>
      <c r="C838" s="65"/>
      <c r="D838" s="60">
        <f>'Field readings'!E832</f>
        <v>32</v>
      </c>
      <c r="E838" s="61">
        <f>'Field readings'!G832</f>
        <v>0</v>
      </c>
      <c r="F838" s="61">
        <f>'Field readings'!F832</f>
        <v>0</v>
      </c>
      <c r="G838" s="61">
        <f>'Field readings'!H832</f>
        <v>32</v>
      </c>
      <c r="H838" s="60">
        <f>'Field readings'!J832</f>
        <v>0</v>
      </c>
      <c r="I838" s="60">
        <f>'Field readings'!K832</f>
        <v>32</v>
      </c>
      <c r="J838" s="60">
        <f>'Field readings'!L832</f>
        <v>0</v>
      </c>
      <c r="K838" s="60">
        <f>'Field readings'!I832</f>
        <v>0.625</v>
      </c>
      <c r="L838" s="65">
        <f t="shared" si="13"/>
        <v>0</v>
      </c>
      <c r="M838" s="60">
        <f>'Gas calculations'!AM831</f>
        <v>0</v>
      </c>
      <c r="N838" s="65"/>
      <c r="O838" s="65"/>
      <c r="P838" s="65"/>
      <c r="Q838" s="65"/>
      <c r="R838" s="65"/>
      <c r="S838" s="65"/>
      <c r="T838" s="67"/>
    </row>
    <row r="839" spans="1:20" ht="19" thickBot="1">
      <c r="A839" s="58">
        <f>'Field readings'!A833</f>
        <v>44139</v>
      </c>
      <c r="B839" s="59">
        <f>'Field readings'!B833</f>
        <v>9.2499999999948095</v>
      </c>
      <c r="C839" s="65"/>
      <c r="D839" s="60">
        <f>'Field readings'!E833</f>
        <v>32</v>
      </c>
      <c r="E839" s="61">
        <f>'Field readings'!G833</f>
        <v>0</v>
      </c>
      <c r="F839" s="61">
        <f>'Field readings'!F833</f>
        <v>0</v>
      </c>
      <c r="G839" s="61">
        <f>'Field readings'!H833</f>
        <v>32</v>
      </c>
      <c r="H839" s="60">
        <f>'Field readings'!J833</f>
        <v>0</v>
      </c>
      <c r="I839" s="60">
        <f>'Field readings'!K833</f>
        <v>32</v>
      </c>
      <c r="J839" s="60">
        <f>'Field readings'!L833</f>
        <v>0</v>
      </c>
      <c r="K839" s="60">
        <f>'Field readings'!I833</f>
        <v>0.625</v>
      </c>
      <c r="L839" s="65">
        <f t="shared" si="13"/>
        <v>0</v>
      </c>
      <c r="M839" s="60">
        <f>'Gas calculations'!AM832</f>
        <v>0</v>
      </c>
      <c r="N839" s="65"/>
      <c r="O839" s="65"/>
      <c r="P839" s="65"/>
      <c r="Q839" s="65"/>
      <c r="R839" s="65"/>
      <c r="S839" s="65"/>
      <c r="T839" s="67"/>
    </row>
    <row r="840" spans="1:20" ht="19" thickBot="1">
      <c r="A840" s="58">
        <f>'Field readings'!A834</f>
        <v>44139</v>
      </c>
      <c r="B840" s="59">
        <f>'Field readings'!B834</f>
        <v>9.2604166666614702</v>
      </c>
      <c r="C840" s="65"/>
      <c r="D840" s="60">
        <f>'Field readings'!E834</f>
        <v>32</v>
      </c>
      <c r="E840" s="61">
        <f>'Field readings'!G834</f>
        <v>0</v>
      </c>
      <c r="F840" s="61">
        <f>'Field readings'!F834</f>
        <v>0</v>
      </c>
      <c r="G840" s="61">
        <f>'Field readings'!H834</f>
        <v>32</v>
      </c>
      <c r="H840" s="60">
        <f>'Field readings'!J834</f>
        <v>0</v>
      </c>
      <c r="I840" s="60">
        <f>'Field readings'!K834</f>
        <v>32</v>
      </c>
      <c r="J840" s="60">
        <f>'Field readings'!L834</f>
        <v>0</v>
      </c>
      <c r="K840" s="60">
        <f>'Field readings'!I834</f>
        <v>0.625</v>
      </c>
      <c r="L840" s="65">
        <f t="shared" si="13"/>
        <v>0</v>
      </c>
      <c r="M840" s="60">
        <f>'Gas calculations'!AM833</f>
        <v>0</v>
      </c>
      <c r="N840" s="65"/>
      <c r="O840" s="65"/>
      <c r="P840" s="65"/>
      <c r="Q840" s="65"/>
      <c r="R840" s="65"/>
      <c r="S840" s="65"/>
      <c r="T840" s="67"/>
    </row>
    <row r="841" spans="1:20" ht="19" thickBot="1">
      <c r="A841" s="58">
        <f>'Field readings'!A835</f>
        <v>44139</v>
      </c>
      <c r="B841" s="59">
        <f>'Field readings'!B835</f>
        <v>9.2708333333281292</v>
      </c>
      <c r="C841" s="65"/>
      <c r="D841" s="60">
        <f>'Field readings'!E835</f>
        <v>32</v>
      </c>
      <c r="E841" s="61">
        <f>'Field readings'!G835</f>
        <v>0</v>
      </c>
      <c r="F841" s="61">
        <f>'Field readings'!F835</f>
        <v>0</v>
      </c>
      <c r="G841" s="61">
        <f>'Field readings'!H835</f>
        <v>32</v>
      </c>
      <c r="H841" s="60">
        <f>'Field readings'!J835</f>
        <v>0</v>
      </c>
      <c r="I841" s="60">
        <f>'Field readings'!K835</f>
        <v>32</v>
      </c>
      <c r="J841" s="60">
        <f>'Field readings'!L835</f>
        <v>0</v>
      </c>
      <c r="K841" s="60">
        <f>'Field readings'!I835</f>
        <v>0.625</v>
      </c>
      <c r="L841" s="65">
        <f t="shared" si="13"/>
        <v>0</v>
      </c>
      <c r="M841" s="60">
        <f>'Gas calculations'!AM834</f>
        <v>0</v>
      </c>
      <c r="N841" s="65"/>
      <c r="O841" s="65"/>
      <c r="P841" s="65"/>
      <c r="Q841" s="65"/>
      <c r="R841" s="65"/>
      <c r="S841" s="65"/>
      <c r="T841" s="67"/>
    </row>
    <row r="842" spans="1:20" ht="19" thickBot="1">
      <c r="A842" s="58">
        <f>'Field readings'!A836</f>
        <v>44139</v>
      </c>
      <c r="B842" s="59">
        <f>'Field readings'!B836</f>
        <v>9.2812499999947899</v>
      </c>
      <c r="C842" s="65"/>
      <c r="D842" s="60">
        <f>'Field readings'!E836</f>
        <v>32</v>
      </c>
      <c r="E842" s="61">
        <f>'Field readings'!G836</f>
        <v>0</v>
      </c>
      <c r="F842" s="61">
        <f>'Field readings'!F836</f>
        <v>0</v>
      </c>
      <c r="G842" s="61">
        <f>'Field readings'!H836</f>
        <v>32</v>
      </c>
      <c r="H842" s="60">
        <f>'Field readings'!J836</f>
        <v>0</v>
      </c>
      <c r="I842" s="60">
        <f>'Field readings'!K836</f>
        <v>32</v>
      </c>
      <c r="J842" s="60">
        <f>'Field readings'!L836</f>
        <v>0</v>
      </c>
      <c r="K842" s="60">
        <f>'Field readings'!I836</f>
        <v>0.625</v>
      </c>
      <c r="L842" s="65">
        <f t="shared" si="13"/>
        <v>0</v>
      </c>
      <c r="M842" s="60">
        <f>'Gas calculations'!AM835</f>
        <v>0</v>
      </c>
      <c r="N842" s="65"/>
      <c r="O842" s="65"/>
      <c r="P842" s="65"/>
      <c r="Q842" s="65"/>
      <c r="R842" s="65"/>
      <c r="S842" s="65"/>
      <c r="T842" s="67"/>
    </row>
    <row r="843" spans="1:20" ht="19" thickBot="1">
      <c r="A843" s="58">
        <f>'Field readings'!A837</f>
        <v>44139</v>
      </c>
      <c r="B843" s="59">
        <f>'Field readings'!B837</f>
        <v>9.2916666666614507</v>
      </c>
      <c r="C843" s="65"/>
      <c r="D843" s="60">
        <f>'Field readings'!E837</f>
        <v>32</v>
      </c>
      <c r="E843" s="61">
        <f>'Field readings'!G837</f>
        <v>0</v>
      </c>
      <c r="F843" s="61">
        <f>'Field readings'!F837</f>
        <v>0</v>
      </c>
      <c r="G843" s="61">
        <f>'Field readings'!H837</f>
        <v>32</v>
      </c>
      <c r="H843" s="60">
        <f>'Field readings'!J837</f>
        <v>0</v>
      </c>
      <c r="I843" s="60">
        <f>'Field readings'!K837</f>
        <v>32</v>
      </c>
      <c r="J843" s="60">
        <f>'Field readings'!L837</f>
        <v>0</v>
      </c>
      <c r="K843" s="60">
        <f>'Field readings'!I837</f>
        <v>0.625</v>
      </c>
      <c r="L843" s="65">
        <f t="shared" si="13"/>
        <v>0</v>
      </c>
      <c r="M843" s="60">
        <f>'Gas calculations'!AM836</f>
        <v>0</v>
      </c>
      <c r="N843" s="65"/>
      <c r="O843" s="65"/>
      <c r="P843" s="65"/>
      <c r="Q843" s="65"/>
      <c r="R843" s="65"/>
      <c r="S843" s="65"/>
      <c r="T843" s="67"/>
    </row>
    <row r="844" spans="1:20" ht="19" thickBot="1">
      <c r="A844" s="58">
        <f>'Field readings'!A838</f>
        <v>44139</v>
      </c>
      <c r="B844" s="59">
        <f>'Field readings'!B838</f>
        <v>9.3020833333281097</v>
      </c>
      <c r="C844" s="65"/>
      <c r="D844" s="60">
        <f>'Field readings'!E838</f>
        <v>32</v>
      </c>
      <c r="E844" s="61">
        <f>'Field readings'!G838</f>
        <v>0</v>
      </c>
      <c r="F844" s="61">
        <f>'Field readings'!F838</f>
        <v>0</v>
      </c>
      <c r="G844" s="61">
        <f>'Field readings'!H838</f>
        <v>32</v>
      </c>
      <c r="H844" s="60">
        <f>'Field readings'!J838</f>
        <v>0</v>
      </c>
      <c r="I844" s="60">
        <f>'Field readings'!K838</f>
        <v>32</v>
      </c>
      <c r="J844" s="60">
        <f>'Field readings'!L838</f>
        <v>0</v>
      </c>
      <c r="K844" s="60">
        <f>'Field readings'!I838</f>
        <v>0.625</v>
      </c>
      <c r="L844" s="65">
        <f t="shared" si="13"/>
        <v>0</v>
      </c>
      <c r="M844" s="60">
        <f>'Gas calculations'!AM837</f>
        <v>0</v>
      </c>
      <c r="N844" s="65"/>
      <c r="O844" s="65"/>
      <c r="P844" s="65"/>
      <c r="Q844" s="65"/>
      <c r="R844" s="65"/>
      <c r="S844" s="65"/>
      <c r="T844" s="67"/>
    </row>
    <row r="845" spans="1:20" ht="19" thickBot="1">
      <c r="A845" s="58">
        <f>'Field readings'!A839</f>
        <v>44139</v>
      </c>
      <c r="B845" s="59">
        <f>'Field readings'!B839</f>
        <v>9.3124999999947704</v>
      </c>
      <c r="C845" s="65"/>
      <c r="D845" s="60">
        <f>'Field readings'!E839</f>
        <v>32</v>
      </c>
      <c r="E845" s="61">
        <f>'Field readings'!G839</f>
        <v>0</v>
      </c>
      <c r="F845" s="61">
        <f>'Field readings'!F839</f>
        <v>0</v>
      </c>
      <c r="G845" s="61">
        <f>'Field readings'!H839</f>
        <v>32</v>
      </c>
      <c r="H845" s="60">
        <f>'Field readings'!J839</f>
        <v>0</v>
      </c>
      <c r="I845" s="60">
        <f>'Field readings'!K839</f>
        <v>32</v>
      </c>
      <c r="J845" s="60">
        <f>'Field readings'!L839</f>
        <v>0</v>
      </c>
      <c r="K845" s="60">
        <f>'Field readings'!I839</f>
        <v>0.625</v>
      </c>
      <c r="L845" s="65">
        <f t="shared" si="13"/>
        <v>0</v>
      </c>
      <c r="M845" s="60">
        <f>'Gas calculations'!AM838</f>
        <v>0</v>
      </c>
      <c r="N845" s="65"/>
      <c r="O845" s="65"/>
      <c r="P845" s="65"/>
      <c r="Q845" s="65"/>
      <c r="R845" s="65"/>
      <c r="S845" s="65"/>
      <c r="T845" s="67"/>
    </row>
    <row r="846" spans="1:20" ht="19" thickBot="1">
      <c r="A846" s="58">
        <f>'Field readings'!A840</f>
        <v>44139</v>
      </c>
      <c r="B846" s="59">
        <f>'Field readings'!B840</f>
        <v>9.3229166666614294</v>
      </c>
      <c r="C846" s="65"/>
      <c r="D846" s="60">
        <f>'Field readings'!E840</f>
        <v>32</v>
      </c>
      <c r="E846" s="61">
        <f>'Field readings'!G840</f>
        <v>0</v>
      </c>
      <c r="F846" s="61">
        <f>'Field readings'!F840</f>
        <v>0</v>
      </c>
      <c r="G846" s="61">
        <f>'Field readings'!H840</f>
        <v>32</v>
      </c>
      <c r="H846" s="60">
        <f>'Field readings'!J840</f>
        <v>0</v>
      </c>
      <c r="I846" s="60">
        <f>'Field readings'!K840</f>
        <v>32</v>
      </c>
      <c r="J846" s="60">
        <f>'Field readings'!L840</f>
        <v>0</v>
      </c>
      <c r="K846" s="60">
        <f>'Field readings'!I840</f>
        <v>0.625</v>
      </c>
      <c r="L846" s="65">
        <f t="shared" si="13"/>
        <v>0</v>
      </c>
      <c r="M846" s="60">
        <f>'Gas calculations'!AM839</f>
        <v>0</v>
      </c>
      <c r="N846" s="65"/>
      <c r="O846" s="65"/>
      <c r="P846" s="65"/>
      <c r="Q846" s="65"/>
      <c r="R846" s="65"/>
      <c r="S846" s="65"/>
      <c r="T846" s="67"/>
    </row>
    <row r="847" spans="1:20" ht="19" thickBot="1">
      <c r="A847" s="58">
        <f>'Field readings'!A841</f>
        <v>44139</v>
      </c>
      <c r="B847" s="59">
        <f>'Field readings'!B841</f>
        <v>9.3333333333280901</v>
      </c>
      <c r="C847" s="65"/>
      <c r="D847" s="60">
        <f>'Field readings'!E841</f>
        <v>32</v>
      </c>
      <c r="E847" s="61">
        <f>'Field readings'!G841</f>
        <v>0</v>
      </c>
      <c r="F847" s="61">
        <f>'Field readings'!F841</f>
        <v>0</v>
      </c>
      <c r="G847" s="61">
        <f>'Field readings'!H841</f>
        <v>32</v>
      </c>
      <c r="H847" s="60">
        <f>'Field readings'!J841</f>
        <v>0</v>
      </c>
      <c r="I847" s="60">
        <f>'Field readings'!K841</f>
        <v>32</v>
      </c>
      <c r="J847" s="60">
        <f>'Field readings'!L841</f>
        <v>0</v>
      </c>
      <c r="K847" s="60">
        <f>'Field readings'!I841</f>
        <v>0.625</v>
      </c>
      <c r="L847" s="65">
        <f t="shared" ref="L847:L910" si="14">AVERAGE(M846:M847)</f>
        <v>0</v>
      </c>
      <c r="M847" s="60">
        <f>'Gas calculations'!AM840</f>
        <v>0</v>
      </c>
      <c r="N847" s="65"/>
      <c r="O847" s="65"/>
      <c r="P847" s="65"/>
      <c r="Q847" s="65"/>
      <c r="R847" s="65"/>
      <c r="S847" s="65"/>
      <c r="T847" s="67"/>
    </row>
    <row r="848" spans="1:20" ht="19" thickBot="1">
      <c r="A848" s="58">
        <f>'Field readings'!A842</f>
        <v>44139</v>
      </c>
      <c r="B848" s="59">
        <f>'Field readings'!B842</f>
        <v>9.3437499999947509</v>
      </c>
      <c r="C848" s="65"/>
      <c r="D848" s="60">
        <f>'Field readings'!E842</f>
        <v>32</v>
      </c>
      <c r="E848" s="61">
        <f>'Field readings'!G842</f>
        <v>0</v>
      </c>
      <c r="F848" s="61">
        <f>'Field readings'!F842</f>
        <v>0</v>
      </c>
      <c r="G848" s="61">
        <f>'Field readings'!H842</f>
        <v>32</v>
      </c>
      <c r="H848" s="60">
        <f>'Field readings'!J842</f>
        <v>0</v>
      </c>
      <c r="I848" s="60">
        <f>'Field readings'!K842</f>
        <v>32</v>
      </c>
      <c r="J848" s="60">
        <f>'Field readings'!L842</f>
        <v>0</v>
      </c>
      <c r="K848" s="60">
        <f>'Field readings'!I842</f>
        <v>0.625</v>
      </c>
      <c r="L848" s="65">
        <f t="shared" si="14"/>
        <v>0</v>
      </c>
      <c r="M848" s="60">
        <f>'Gas calculations'!AM841</f>
        <v>0</v>
      </c>
      <c r="N848" s="65"/>
      <c r="O848" s="65"/>
      <c r="P848" s="65"/>
      <c r="Q848" s="65"/>
      <c r="R848" s="65"/>
      <c r="S848" s="65"/>
      <c r="T848" s="67"/>
    </row>
    <row r="849" spans="1:20" ht="19" thickBot="1">
      <c r="A849" s="58">
        <f>'Field readings'!A843</f>
        <v>44139</v>
      </c>
      <c r="B849" s="59">
        <f>'Field readings'!B843</f>
        <v>9.3541666666614098</v>
      </c>
      <c r="C849" s="65"/>
      <c r="D849" s="60">
        <f>'Field readings'!E843</f>
        <v>32</v>
      </c>
      <c r="E849" s="61">
        <f>'Field readings'!G843</f>
        <v>0</v>
      </c>
      <c r="F849" s="61">
        <f>'Field readings'!F843</f>
        <v>0</v>
      </c>
      <c r="G849" s="61">
        <f>'Field readings'!H843</f>
        <v>32</v>
      </c>
      <c r="H849" s="60">
        <f>'Field readings'!J843</f>
        <v>0</v>
      </c>
      <c r="I849" s="60">
        <f>'Field readings'!K843</f>
        <v>32</v>
      </c>
      <c r="J849" s="60">
        <f>'Field readings'!L843</f>
        <v>0</v>
      </c>
      <c r="K849" s="60">
        <f>'Field readings'!I843</f>
        <v>0.625</v>
      </c>
      <c r="L849" s="65">
        <f t="shared" si="14"/>
        <v>0</v>
      </c>
      <c r="M849" s="60">
        <f>'Gas calculations'!AM842</f>
        <v>0</v>
      </c>
      <c r="N849" s="65"/>
      <c r="O849" s="65"/>
      <c r="P849" s="65"/>
      <c r="Q849" s="65"/>
      <c r="R849" s="65"/>
      <c r="S849" s="65"/>
      <c r="T849" s="67"/>
    </row>
    <row r="850" spans="1:20" ht="19" thickBot="1">
      <c r="A850" s="58">
        <f>'Field readings'!A844</f>
        <v>44139</v>
      </c>
      <c r="B850" s="59">
        <f>'Field readings'!B844</f>
        <v>9.3645833333280706</v>
      </c>
      <c r="C850" s="65"/>
      <c r="D850" s="60">
        <f>'Field readings'!E844</f>
        <v>32</v>
      </c>
      <c r="E850" s="61">
        <f>'Field readings'!G844</f>
        <v>0</v>
      </c>
      <c r="F850" s="61">
        <f>'Field readings'!F844</f>
        <v>0</v>
      </c>
      <c r="G850" s="61">
        <f>'Field readings'!H844</f>
        <v>32</v>
      </c>
      <c r="H850" s="60">
        <f>'Field readings'!J844</f>
        <v>0</v>
      </c>
      <c r="I850" s="60">
        <f>'Field readings'!K844</f>
        <v>32</v>
      </c>
      <c r="J850" s="60">
        <f>'Field readings'!L844</f>
        <v>0</v>
      </c>
      <c r="K850" s="60">
        <f>'Field readings'!I844</f>
        <v>0.625</v>
      </c>
      <c r="L850" s="65">
        <f t="shared" si="14"/>
        <v>0</v>
      </c>
      <c r="M850" s="60">
        <f>'Gas calculations'!AM843</f>
        <v>0</v>
      </c>
      <c r="N850" s="65"/>
      <c r="O850" s="65"/>
      <c r="P850" s="65"/>
      <c r="Q850" s="65"/>
      <c r="R850" s="65"/>
      <c r="S850" s="65"/>
      <c r="T850" s="67"/>
    </row>
    <row r="851" spans="1:20" ht="19" thickBot="1">
      <c r="A851" s="58">
        <f>'Field readings'!A845</f>
        <v>44139</v>
      </c>
      <c r="B851" s="59">
        <f>'Field readings'!B845</f>
        <v>9.3749999999947295</v>
      </c>
      <c r="C851" s="65"/>
      <c r="D851" s="60">
        <f>'Field readings'!E845</f>
        <v>32</v>
      </c>
      <c r="E851" s="61">
        <f>'Field readings'!G845</f>
        <v>0</v>
      </c>
      <c r="F851" s="61">
        <f>'Field readings'!F845</f>
        <v>0</v>
      </c>
      <c r="G851" s="61">
        <f>'Field readings'!H845</f>
        <v>32</v>
      </c>
      <c r="H851" s="60">
        <f>'Field readings'!J845</f>
        <v>0</v>
      </c>
      <c r="I851" s="60">
        <f>'Field readings'!K845</f>
        <v>32</v>
      </c>
      <c r="J851" s="60">
        <f>'Field readings'!L845</f>
        <v>0</v>
      </c>
      <c r="K851" s="60">
        <f>'Field readings'!I845</f>
        <v>0.625</v>
      </c>
      <c r="L851" s="65">
        <f t="shared" si="14"/>
        <v>0</v>
      </c>
      <c r="M851" s="60">
        <f>'Gas calculations'!AM844</f>
        <v>0</v>
      </c>
      <c r="N851" s="65"/>
      <c r="O851" s="65"/>
      <c r="P851" s="65"/>
      <c r="Q851" s="65"/>
      <c r="R851" s="65"/>
      <c r="S851" s="65"/>
      <c r="T851" s="67"/>
    </row>
    <row r="852" spans="1:20" ht="19" thickBot="1">
      <c r="A852" s="58">
        <f>'Field readings'!A846</f>
        <v>44139</v>
      </c>
      <c r="B852" s="59">
        <f>'Field readings'!B846</f>
        <v>9.3854166666613903</v>
      </c>
      <c r="C852" s="65"/>
      <c r="D852" s="60">
        <f>'Field readings'!E846</f>
        <v>32</v>
      </c>
      <c r="E852" s="61">
        <f>'Field readings'!G846</f>
        <v>0</v>
      </c>
      <c r="F852" s="61">
        <f>'Field readings'!F846</f>
        <v>0</v>
      </c>
      <c r="G852" s="61">
        <f>'Field readings'!H846</f>
        <v>32</v>
      </c>
      <c r="H852" s="60">
        <f>'Field readings'!J846</f>
        <v>0</v>
      </c>
      <c r="I852" s="60">
        <f>'Field readings'!K846</f>
        <v>32</v>
      </c>
      <c r="J852" s="60">
        <f>'Field readings'!L846</f>
        <v>0</v>
      </c>
      <c r="K852" s="60">
        <f>'Field readings'!I846</f>
        <v>0.625</v>
      </c>
      <c r="L852" s="65">
        <f t="shared" si="14"/>
        <v>0</v>
      </c>
      <c r="M852" s="60">
        <f>'Gas calculations'!AM845</f>
        <v>0</v>
      </c>
      <c r="N852" s="65"/>
      <c r="O852" s="65"/>
      <c r="P852" s="65"/>
      <c r="Q852" s="65"/>
      <c r="R852" s="65"/>
      <c r="S852" s="65"/>
      <c r="T852" s="67"/>
    </row>
    <row r="853" spans="1:20" ht="19" thickBot="1">
      <c r="A853" s="58">
        <f>'Field readings'!A847</f>
        <v>44139</v>
      </c>
      <c r="B853" s="59">
        <f>'Field readings'!B847</f>
        <v>9.3958333333280493</v>
      </c>
      <c r="C853" s="65"/>
      <c r="D853" s="60">
        <f>'Field readings'!E847</f>
        <v>32</v>
      </c>
      <c r="E853" s="61">
        <f>'Field readings'!G847</f>
        <v>0</v>
      </c>
      <c r="F853" s="61">
        <f>'Field readings'!F847</f>
        <v>0</v>
      </c>
      <c r="G853" s="61">
        <f>'Field readings'!H847</f>
        <v>32</v>
      </c>
      <c r="H853" s="60">
        <f>'Field readings'!J847</f>
        <v>0</v>
      </c>
      <c r="I853" s="60">
        <f>'Field readings'!K847</f>
        <v>32</v>
      </c>
      <c r="J853" s="60">
        <f>'Field readings'!L847</f>
        <v>0</v>
      </c>
      <c r="K853" s="60">
        <f>'Field readings'!I847</f>
        <v>0.625</v>
      </c>
      <c r="L853" s="65">
        <f t="shared" si="14"/>
        <v>0</v>
      </c>
      <c r="M853" s="60">
        <f>'Gas calculations'!AM846</f>
        <v>0</v>
      </c>
      <c r="N853" s="65"/>
      <c r="O853" s="65"/>
      <c r="P853" s="65"/>
      <c r="Q853" s="65"/>
      <c r="R853" s="65"/>
      <c r="S853" s="65"/>
      <c r="T853" s="67"/>
    </row>
    <row r="854" spans="1:20" ht="19" thickBot="1">
      <c r="A854" s="58">
        <f>'Field readings'!A848</f>
        <v>44139</v>
      </c>
      <c r="B854" s="59">
        <f>'Field readings'!B848</f>
        <v>9.40624999999471</v>
      </c>
      <c r="C854" s="65"/>
      <c r="D854" s="60">
        <f>'Field readings'!E848</f>
        <v>32</v>
      </c>
      <c r="E854" s="61">
        <f>'Field readings'!G848</f>
        <v>0</v>
      </c>
      <c r="F854" s="61">
        <f>'Field readings'!F848</f>
        <v>0</v>
      </c>
      <c r="G854" s="61">
        <f>'Field readings'!H848</f>
        <v>32</v>
      </c>
      <c r="H854" s="60">
        <f>'Field readings'!J848</f>
        <v>0</v>
      </c>
      <c r="I854" s="60">
        <f>'Field readings'!K848</f>
        <v>32</v>
      </c>
      <c r="J854" s="60">
        <f>'Field readings'!L848</f>
        <v>0</v>
      </c>
      <c r="K854" s="60">
        <f>'Field readings'!I848</f>
        <v>0.625</v>
      </c>
      <c r="L854" s="65">
        <f t="shared" si="14"/>
        <v>0</v>
      </c>
      <c r="M854" s="60">
        <f>'Gas calculations'!AM847</f>
        <v>0</v>
      </c>
      <c r="N854" s="65"/>
      <c r="O854" s="65"/>
      <c r="P854" s="65"/>
      <c r="Q854" s="65"/>
      <c r="R854" s="65"/>
      <c r="S854" s="65"/>
      <c r="T854" s="67"/>
    </row>
    <row r="855" spans="1:20" ht="19" thickBot="1">
      <c r="A855" s="58">
        <f>'Field readings'!A849</f>
        <v>44139</v>
      </c>
      <c r="B855" s="59">
        <f>'Field readings'!B849</f>
        <v>9.4166666666613708</v>
      </c>
      <c r="C855" s="65"/>
      <c r="D855" s="60">
        <f>'Field readings'!E849</f>
        <v>32</v>
      </c>
      <c r="E855" s="61">
        <f>'Field readings'!G849</f>
        <v>0</v>
      </c>
      <c r="F855" s="61">
        <f>'Field readings'!F849</f>
        <v>0</v>
      </c>
      <c r="G855" s="61">
        <f>'Field readings'!H849</f>
        <v>32</v>
      </c>
      <c r="H855" s="60">
        <f>'Field readings'!J849</f>
        <v>0</v>
      </c>
      <c r="I855" s="60">
        <f>'Field readings'!K849</f>
        <v>32</v>
      </c>
      <c r="J855" s="60">
        <f>'Field readings'!L849</f>
        <v>0</v>
      </c>
      <c r="K855" s="60">
        <f>'Field readings'!I849</f>
        <v>0.625</v>
      </c>
      <c r="L855" s="65">
        <f t="shared" si="14"/>
        <v>0</v>
      </c>
      <c r="M855" s="60">
        <f>'Gas calculations'!AM848</f>
        <v>0</v>
      </c>
      <c r="N855" s="65"/>
      <c r="O855" s="65"/>
      <c r="P855" s="65"/>
      <c r="Q855" s="65"/>
      <c r="R855" s="65"/>
      <c r="S855" s="65"/>
      <c r="T855" s="67"/>
    </row>
    <row r="856" spans="1:20" ht="19" thickBot="1">
      <c r="A856" s="58">
        <f>'Field readings'!A850</f>
        <v>44139</v>
      </c>
      <c r="B856" s="59">
        <f>'Field readings'!B850</f>
        <v>9.4270833333280297</v>
      </c>
      <c r="C856" s="65"/>
      <c r="D856" s="60">
        <f>'Field readings'!E850</f>
        <v>32</v>
      </c>
      <c r="E856" s="61">
        <f>'Field readings'!G850</f>
        <v>0</v>
      </c>
      <c r="F856" s="61">
        <f>'Field readings'!F850</f>
        <v>0</v>
      </c>
      <c r="G856" s="61">
        <f>'Field readings'!H850</f>
        <v>32</v>
      </c>
      <c r="H856" s="60">
        <f>'Field readings'!J850</f>
        <v>0</v>
      </c>
      <c r="I856" s="60">
        <f>'Field readings'!K850</f>
        <v>32</v>
      </c>
      <c r="J856" s="60">
        <f>'Field readings'!L850</f>
        <v>0</v>
      </c>
      <c r="K856" s="60">
        <f>'Field readings'!I850</f>
        <v>0.625</v>
      </c>
      <c r="L856" s="65">
        <f t="shared" si="14"/>
        <v>0</v>
      </c>
      <c r="M856" s="60">
        <f>'Gas calculations'!AM849</f>
        <v>0</v>
      </c>
      <c r="N856" s="65"/>
      <c r="O856" s="65"/>
      <c r="P856" s="65"/>
      <c r="Q856" s="65"/>
      <c r="R856" s="65"/>
      <c r="S856" s="65"/>
      <c r="T856" s="67"/>
    </row>
    <row r="857" spans="1:20" ht="19" thickBot="1">
      <c r="A857" s="58">
        <f>'Field readings'!A851</f>
        <v>44139</v>
      </c>
      <c r="B857" s="59">
        <f>'Field readings'!B851</f>
        <v>9.4374999999946905</v>
      </c>
      <c r="C857" s="65"/>
      <c r="D857" s="60">
        <f>'Field readings'!E851</f>
        <v>32</v>
      </c>
      <c r="E857" s="61">
        <f>'Field readings'!G851</f>
        <v>0</v>
      </c>
      <c r="F857" s="61">
        <f>'Field readings'!F851</f>
        <v>0</v>
      </c>
      <c r="G857" s="61">
        <f>'Field readings'!H851</f>
        <v>32</v>
      </c>
      <c r="H857" s="60">
        <f>'Field readings'!J851</f>
        <v>0</v>
      </c>
      <c r="I857" s="60">
        <f>'Field readings'!K851</f>
        <v>32</v>
      </c>
      <c r="J857" s="60">
        <f>'Field readings'!L851</f>
        <v>0</v>
      </c>
      <c r="K857" s="60">
        <f>'Field readings'!I851</f>
        <v>0.625</v>
      </c>
      <c r="L857" s="65">
        <f t="shared" si="14"/>
        <v>0</v>
      </c>
      <c r="M857" s="60">
        <f>'Gas calculations'!AM850</f>
        <v>0</v>
      </c>
      <c r="N857" s="65"/>
      <c r="O857" s="65"/>
      <c r="P857" s="65"/>
      <c r="Q857" s="65"/>
      <c r="R857" s="65"/>
      <c r="S857" s="65"/>
      <c r="T857" s="67"/>
    </row>
    <row r="858" spans="1:20" ht="19" thickBot="1">
      <c r="A858" s="58">
        <f>'Field readings'!A852</f>
        <v>44139</v>
      </c>
      <c r="B858" s="59">
        <f>'Field readings'!B852</f>
        <v>9.4479166666613494</v>
      </c>
      <c r="C858" s="65"/>
      <c r="D858" s="60">
        <f>'Field readings'!E852</f>
        <v>32</v>
      </c>
      <c r="E858" s="61">
        <f>'Field readings'!G852</f>
        <v>0</v>
      </c>
      <c r="F858" s="61">
        <f>'Field readings'!F852</f>
        <v>0</v>
      </c>
      <c r="G858" s="61">
        <f>'Field readings'!H852</f>
        <v>32</v>
      </c>
      <c r="H858" s="60">
        <f>'Field readings'!J852</f>
        <v>0</v>
      </c>
      <c r="I858" s="60">
        <f>'Field readings'!K852</f>
        <v>32</v>
      </c>
      <c r="J858" s="60">
        <f>'Field readings'!L852</f>
        <v>0</v>
      </c>
      <c r="K858" s="60">
        <f>'Field readings'!I852</f>
        <v>0.625</v>
      </c>
      <c r="L858" s="65">
        <f t="shared" si="14"/>
        <v>0</v>
      </c>
      <c r="M858" s="60">
        <f>'Gas calculations'!AM851</f>
        <v>0</v>
      </c>
      <c r="N858" s="65"/>
      <c r="O858" s="65"/>
      <c r="P858" s="65"/>
      <c r="Q858" s="65"/>
      <c r="R858" s="65"/>
      <c r="S858" s="65"/>
      <c r="T858" s="67"/>
    </row>
    <row r="859" spans="1:20" ht="19" thickBot="1">
      <c r="A859" s="58">
        <f>'Field readings'!A853</f>
        <v>44139</v>
      </c>
      <c r="B859" s="59">
        <f>'Field readings'!B853</f>
        <v>9.4583333333280102</v>
      </c>
      <c r="C859" s="65"/>
      <c r="D859" s="60">
        <f>'Field readings'!E853</f>
        <v>32</v>
      </c>
      <c r="E859" s="61">
        <f>'Field readings'!G853</f>
        <v>0</v>
      </c>
      <c r="F859" s="61">
        <f>'Field readings'!F853</f>
        <v>0</v>
      </c>
      <c r="G859" s="61">
        <f>'Field readings'!H853</f>
        <v>32</v>
      </c>
      <c r="H859" s="60">
        <f>'Field readings'!J853</f>
        <v>0</v>
      </c>
      <c r="I859" s="60">
        <f>'Field readings'!K853</f>
        <v>32</v>
      </c>
      <c r="J859" s="60">
        <f>'Field readings'!L853</f>
        <v>0</v>
      </c>
      <c r="K859" s="60">
        <f>'Field readings'!I853</f>
        <v>0.625</v>
      </c>
      <c r="L859" s="65">
        <f t="shared" si="14"/>
        <v>0</v>
      </c>
      <c r="M859" s="60">
        <f>'Gas calculations'!AM852</f>
        <v>0</v>
      </c>
      <c r="N859" s="65"/>
      <c r="O859" s="65"/>
      <c r="P859" s="65"/>
      <c r="Q859" s="65"/>
      <c r="R859" s="65"/>
      <c r="S859" s="65"/>
      <c r="T859" s="67"/>
    </row>
    <row r="860" spans="1:20" ht="19" thickBot="1">
      <c r="A860" s="58">
        <f>'Field readings'!A854</f>
        <v>44139</v>
      </c>
      <c r="B860" s="59">
        <f>'Field readings'!B854</f>
        <v>9.4687499999946692</v>
      </c>
      <c r="C860" s="65"/>
      <c r="D860" s="60">
        <f>'Field readings'!E854</f>
        <v>32</v>
      </c>
      <c r="E860" s="61">
        <f>'Field readings'!G854</f>
        <v>0</v>
      </c>
      <c r="F860" s="61">
        <f>'Field readings'!F854</f>
        <v>0</v>
      </c>
      <c r="G860" s="61">
        <f>'Field readings'!H854</f>
        <v>32</v>
      </c>
      <c r="H860" s="60">
        <f>'Field readings'!J854</f>
        <v>0</v>
      </c>
      <c r="I860" s="60">
        <f>'Field readings'!K854</f>
        <v>32</v>
      </c>
      <c r="J860" s="60">
        <f>'Field readings'!L854</f>
        <v>0</v>
      </c>
      <c r="K860" s="60">
        <f>'Field readings'!I854</f>
        <v>0.625</v>
      </c>
      <c r="L860" s="65">
        <f t="shared" si="14"/>
        <v>0</v>
      </c>
      <c r="M860" s="60">
        <f>'Gas calculations'!AM853</f>
        <v>0</v>
      </c>
      <c r="N860" s="65"/>
      <c r="O860" s="65"/>
      <c r="P860" s="65"/>
      <c r="Q860" s="65"/>
      <c r="R860" s="65"/>
      <c r="S860" s="65"/>
      <c r="T860" s="67"/>
    </row>
    <row r="861" spans="1:20" ht="19" thickBot="1">
      <c r="A861" s="58">
        <f>'Field readings'!A855</f>
        <v>44139</v>
      </c>
      <c r="B861" s="59">
        <f>'Field readings'!B855</f>
        <v>9.4791666666613299</v>
      </c>
      <c r="C861" s="65"/>
      <c r="D861" s="60">
        <f>'Field readings'!E855</f>
        <v>32</v>
      </c>
      <c r="E861" s="61">
        <f>'Field readings'!G855</f>
        <v>0</v>
      </c>
      <c r="F861" s="61">
        <f>'Field readings'!F855</f>
        <v>0</v>
      </c>
      <c r="G861" s="61">
        <f>'Field readings'!H855</f>
        <v>32</v>
      </c>
      <c r="H861" s="60">
        <f>'Field readings'!J855</f>
        <v>0</v>
      </c>
      <c r="I861" s="60">
        <f>'Field readings'!K855</f>
        <v>32</v>
      </c>
      <c r="J861" s="60">
        <f>'Field readings'!L855</f>
        <v>0</v>
      </c>
      <c r="K861" s="60">
        <f>'Field readings'!I855</f>
        <v>0.625</v>
      </c>
      <c r="L861" s="65">
        <f t="shared" si="14"/>
        <v>0</v>
      </c>
      <c r="M861" s="60">
        <f>'Gas calculations'!AM854</f>
        <v>0</v>
      </c>
      <c r="N861" s="65"/>
      <c r="O861" s="65"/>
      <c r="P861" s="65"/>
      <c r="Q861" s="65"/>
      <c r="R861" s="65"/>
      <c r="S861" s="65"/>
      <c r="T861" s="67"/>
    </row>
    <row r="862" spans="1:20" ht="19" thickBot="1">
      <c r="A862" s="58">
        <f>'Field readings'!A856</f>
        <v>44139</v>
      </c>
      <c r="B862" s="59">
        <f>'Field readings'!B856</f>
        <v>9.4895833333279906</v>
      </c>
      <c r="C862" s="65"/>
      <c r="D862" s="60">
        <f>'Field readings'!E856</f>
        <v>32</v>
      </c>
      <c r="E862" s="61">
        <f>'Field readings'!G856</f>
        <v>0</v>
      </c>
      <c r="F862" s="61">
        <f>'Field readings'!F856</f>
        <v>0</v>
      </c>
      <c r="G862" s="61">
        <f>'Field readings'!H856</f>
        <v>32</v>
      </c>
      <c r="H862" s="60">
        <f>'Field readings'!J856</f>
        <v>0</v>
      </c>
      <c r="I862" s="60">
        <f>'Field readings'!K856</f>
        <v>32</v>
      </c>
      <c r="J862" s="60">
        <f>'Field readings'!L856</f>
        <v>0</v>
      </c>
      <c r="K862" s="60">
        <f>'Field readings'!I856</f>
        <v>0.625</v>
      </c>
      <c r="L862" s="65">
        <f t="shared" si="14"/>
        <v>0</v>
      </c>
      <c r="M862" s="60">
        <f>'Gas calculations'!AM855</f>
        <v>0</v>
      </c>
      <c r="N862" s="65"/>
      <c r="O862" s="65"/>
      <c r="P862" s="65"/>
      <c r="Q862" s="65"/>
      <c r="R862" s="65"/>
      <c r="S862" s="65"/>
      <c r="T862" s="67"/>
    </row>
    <row r="863" spans="1:20" ht="19" thickBot="1">
      <c r="A863" s="58">
        <f>'Field readings'!A857</f>
        <v>44139</v>
      </c>
      <c r="B863" s="59">
        <f>'Field readings'!B857</f>
        <v>9.4999999999946496</v>
      </c>
      <c r="C863" s="65"/>
      <c r="D863" s="60">
        <f>'Field readings'!E857</f>
        <v>32</v>
      </c>
      <c r="E863" s="61">
        <f>'Field readings'!G857</f>
        <v>0</v>
      </c>
      <c r="F863" s="61">
        <f>'Field readings'!F857</f>
        <v>0</v>
      </c>
      <c r="G863" s="61">
        <f>'Field readings'!H857</f>
        <v>32</v>
      </c>
      <c r="H863" s="60">
        <f>'Field readings'!J857</f>
        <v>0</v>
      </c>
      <c r="I863" s="60">
        <f>'Field readings'!K857</f>
        <v>32</v>
      </c>
      <c r="J863" s="60">
        <f>'Field readings'!L857</f>
        <v>0</v>
      </c>
      <c r="K863" s="60">
        <f>'Field readings'!I857</f>
        <v>0.625</v>
      </c>
      <c r="L863" s="65">
        <f t="shared" si="14"/>
        <v>0</v>
      </c>
      <c r="M863" s="60">
        <f>'Gas calculations'!AM856</f>
        <v>0</v>
      </c>
      <c r="N863" s="65"/>
      <c r="O863" s="65"/>
      <c r="P863" s="65"/>
      <c r="Q863" s="65"/>
      <c r="R863" s="65"/>
      <c r="S863" s="65"/>
      <c r="T863" s="67"/>
    </row>
    <row r="864" spans="1:20" ht="19" thickBot="1">
      <c r="A864" s="58">
        <f>'Field readings'!A858</f>
        <v>44139</v>
      </c>
      <c r="B864" s="59">
        <f>'Field readings'!B858</f>
        <v>9.5104166666613104</v>
      </c>
      <c r="C864" s="65"/>
      <c r="D864" s="60">
        <f>'Field readings'!E858</f>
        <v>32</v>
      </c>
      <c r="E864" s="61">
        <f>'Field readings'!G858</f>
        <v>0</v>
      </c>
      <c r="F864" s="61">
        <f>'Field readings'!F858</f>
        <v>0</v>
      </c>
      <c r="G864" s="61">
        <f>'Field readings'!H858</f>
        <v>32</v>
      </c>
      <c r="H864" s="60">
        <f>'Field readings'!J858</f>
        <v>0</v>
      </c>
      <c r="I864" s="60">
        <f>'Field readings'!K858</f>
        <v>32</v>
      </c>
      <c r="J864" s="60">
        <f>'Field readings'!L858</f>
        <v>0</v>
      </c>
      <c r="K864" s="60">
        <f>'Field readings'!I858</f>
        <v>0.625</v>
      </c>
      <c r="L864" s="65">
        <f t="shared" si="14"/>
        <v>0</v>
      </c>
      <c r="M864" s="60">
        <f>'Gas calculations'!AM857</f>
        <v>0</v>
      </c>
      <c r="N864" s="65"/>
      <c r="O864" s="65"/>
      <c r="P864" s="65"/>
      <c r="Q864" s="65"/>
      <c r="R864" s="65"/>
      <c r="S864" s="65"/>
      <c r="T864" s="67"/>
    </row>
    <row r="865" spans="1:20" ht="19" thickBot="1">
      <c r="A865" s="58">
        <f>'Field readings'!A859</f>
        <v>44139</v>
      </c>
      <c r="B865" s="59">
        <f>'Field readings'!B859</f>
        <v>9.5208333333279693</v>
      </c>
      <c r="C865" s="65"/>
      <c r="D865" s="60">
        <f>'Field readings'!E859</f>
        <v>32</v>
      </c>
      <c r="E865" s="61">
        <f>'Field readings'!G859</f>
        <v>0</v>
      </c>
      <c r="F865" s="61">
        <f>'Field readings'!F859</f>
        <v>0</v>
      </c>
      <c r="G865" s="61">
        <f>'Field readings'!H859</f>
        <v>32</v>
      </c>
      <c r="H865" s="60">
        <f>'Field readings'!J859</f>
        <v>0</v>
      </c>
      <c r="I865" s="60">
        <f>'Field readings'!K859</f>
        <v>32</v>
      </c>
      <c r="J865" s="60">
        <f>'Field readings'!L859</f>
        <v>0</v>
      </c>
      <c r="K865" s="60">
        <f>'Field readings'!I859</f>
        <v>0.625</v>
      </c>
      <c r="L865" s="65">
        <f t="shared" si="14"/>
        <v>0</v>
      </c>
      <c r="M865" s="60">
        <f>'Gas calculations'!AM858</f>
        <v>0</v>
      </c>
      <c r="N865" s="65"/>
      <c r="O865" s="65"/>
      <c r="P865" s="65"/>
      <c r="Q865" s="65"/>
      <c r="R865" s="65"/>
      <c r="S865" s="65"/>
      <c r="T865" s="67"/>
    </row>
    <row r="866" spans="1:20" ht="19" thickBot="1">
      <c r="A866" s="58">
        <f>'Field readings'!A860</f>
        <v>44139</v>
      </c>
      <c r="B866" s="59">
        <f>'Field readings'!B860</f>
        <v>9.5312499999946301</v>
      </c>
      <c r="C866" s="65"/>
      <c r="D866" s="60">
        <f>'Field readings'!E860</f>
        <v>32</v>
      </c>
      <c r="E866" s="61">
        <f>'Field readings'!G860</f>
        <v>0</v>
      </c>
      <c r="F866" s="61">
        <f>'Field readings'!F860</f>
        <v>0</v>
      </c>
      <c r="G866" s="61">
        <f>'Field readings'!H860</f>
        <v>32</v>
      </c>
      <c r="H866" s="60">
        <f>'Field readings'!J860</f>
        <v>0</v>
      </c>
      <c r="I866" s="60">
        <f>'Field readings'!K860</f>
        <v>32</v>
      </c>
      <c r="J866" s="60">
        <f>'Field readings'!L860</f>
        <v>0</v>
      </c>
      <c r="K866" s="60">
        <f>'Field readings'!I860</f>
        <v>0.625</v>
      </c>
      <c r="L866" s="65">
        <f t="shared" si="14"/>
        <v>0</v>
      </c>
      <c r="M866" s="60">
        <f>'Gas calculations'!AM859</f>
        <v>0</v>
      </c>
      <c r="N866" s="65"/>
      <c r="O866" s="65"/>
      <c r="P866" s="65"/>
      <c r="Q866" s="65"/>
      <c r="R866" s="65"/>
      <c r="S866" s="65"/>
      <c r="T866" s="67"/>
    </row>
    <row r="867" spans="1:20" ht="19" thickBot="1">
      <c r="A867" s="58">
        <f>'Field readings'!A861</f>
        <v>44139</v>
      </c>
      <c r="B867" s="59">
        <f>'Field readings'!B861</f>
        <v>9.5416666666612908</v>
      </c>
      <c r="C867" s="65"/>
      <c r="D867" s="60">
        <f>'Field readings'!E861</f>
        <v>32</v>
      </c>
      <c r="E867" s="61">
        <f>'Field readings'!G861</f>
        <v>0</v>
      </c>
      <c r="F867" s="61">
        <f>'Field readings'!F861</f>
        <v>0</v>
      </c>
      <c r="G867" s="61">
        <f>'Field readings'!H861</f>
        <v>32</v>
      </c>
      <c r="H867" s="60">
        <f>'Field readings'!J861</f>
        <v>0</v>
      </c>
      <c r="I867" s="60">
        <f>'Field readings'!K861</f>
        <v>32</v>
      </c>
      <c r="J867" s="60">
        <f>'Field readings'!L861</f>
        <v>0</v>
      </c>
      <c r="K867" s="60">
        <f>'Field readings'!I861</f>
        <v>0.625</v>
      </c>
      <c r="L867" s="65">
        <f t="shared" si="14"/>
        <v>0</v>
      </c>
      <c r="M867" s="60">
        <f>'Gas calculations'!AM860</f>
        <v>0</v>
      </c>
      <c r="N867" s="65"/>
      <c r="O867" s="65"/>
      <c r="P867" s="65"/>
      <c r="Q867" s="65"/>
      <c r="R867" s="65"/>
      <c r="S867" s="65"/>
      <c r="T867" s="67"/>
    </row>
    <row r="868" spans="1:20" ht="19" thickBot="1">
      <c r="A868" s="58">
        <f>'Field readings'!A862</f>
        <v>44139</v>
      </c>
      <c r="B868" s="59">
        <f>'Field readings'!B862</f>
        <v>9.5520833333279498</v>
      </c>
      <c r="C868" s="65"/>
      <c r="D868" s="60">
        <f>'Field readings'!E862</f>
        <v>32</v>
      </c>
      <c r="E868" s="61">
        <f>'Field readings'!G862</f>
        <v>0</v>
      </c>
      <c r="F868" s="61">
        <f>'Field readings'!F862</f>
        <v>0</v>
      </c>
      <c r="G868" s="61">
        <f>'Field readings'!H862</f>
        <v>32</v>
      </c>
      <c r="H868" s="60">
        <f>'Field readings'!J862</f>
        <v>0</v>
      </c>
      <c r="I868" s="60">
        <f>'Field readings'!K862</f>
        <v>32</v>
      </c>
      <c r="J868" s="60">
        <f>'Field readings'!L862</f>
        <v>0</v>
      </c>
      <c r="K868" s="60">
        <f>'Field readings'!I862</f>
        <v>0.625</v>
      </c>
      <c r="L868" s="65">
        <f t="shared" si="14"/>
        <v>0</v>
      </c>
      <c r="M868" s="60">
        <f>'Gas calculations'!AM861</f>
        <v>0</v>
      </c>
      <c r="N868" s="65"/>
      <c r="O868" s="65"/>
      <c r="P868" s="65"/>
      <c r="Q868" s="65"/>
      <c r="R868" s="65"/>
      <c r="S868" s="65"/>
      <c r="T868" s="67"/>
    </row>
    <row r="869" spans="1:20" ht="19" thickBot="1">
      <c r="A869" s="58">
        <f>'Field readings'!A863</f>
        <v>44139</v>
      </c>
      <c r="B869" s="59">
        <f>'Field readings'!B863</f>
        <v>9.5624999999946105</v>
      </c>
      <c r="C869" s="65"/>
      <c r="D869" s="60">
        <f>'Field readings'!E863</f>
        <v>32</v>
      </c>
      <c r="E869" s="61">
        <f>'Field readings'!G863</f>
        <v>0</v>
      </c>
      <c r="F869" s="61">
        <f>'Field readings'!F863</f>
        <v>0</v>
      </c>
      <c r="G869" s="61">
        <f>'Field readings'!H863</f>
        <v>32</v>
      </c>
      <c r="H869" s="60">
        <f>'Field readings'!J863</f>
        <v>0</v>
      </c>
      <c r="I869" s="60">
        <f>'Field readings'!K863</f>
        <v>32</v>
      </c>
      <c r="J869" s="60">
        <f>'Field readings'!L863</f>
        <v>0</v>
      </c>
      <c r="K869" s="60">
        <f>'Field readings'!I863</f>
        <v>0.625</v>
      </c>
      <c r="L869" s="65">
        <f t="shared" si="14"/>
        <v>0</v>
      </c>
      <c r="M869" s="60">
        <f>'Gas calculations'!AM862</f>
        <v>0</v>
      </c>
      <c r="N869" s="65"/>
      <c r="O869" s="65"/>
      <c r="P869" s="65"/>
      <c r="Q869" s="65"/>
      <c r="R869" s="65"/>
      <c r="S869" s="65"/>
      <c r="T869" s="67"/>
    </row>
    <row r="870" spans="1:20" ht="19" thickBot="1">
      <c r="A870" s="58">
        <f>'Field readings'!A864</f>
        <v>44139</v>
      </c>
      <c r="B870" s="59">
        <f>'Field readings'!B864</f>
        <v>9.5729166666612695</v>
      </c>
      <c r="C870" s="65"/>
      <c r="D870" s="60">
        <f>'Field readings'!E864</f>
        <v>32</v>
      </c>
      <c r="E870" s="61">
        <f>'Field readings'!G864</f>
        <v>0</v>
      </c>
      <c r="F870" s="61">
        <f>'Field readings'!F864</f>
        <v>0</v>
      </c>
      <c r="G870" s="61">
        <f>'Field readings'!H864</f>
        <v>32</v>
      </c>
      <c r="H870" s="60">
        <f>'Field readings'!J864</f>
        <v>0</v>
      </c>
      <c r="I870" s="60">
        <f>'Field readings'!K864</f>
        <v>32</v>
      </c>
      <c r="J870" s="60">
        <f>'Field readings'!L864</f>
        <v>0</v>
      </c>
      <c r="K870" s="60">
        <f>'Field readings'!I864</f>
        <v>0.625</v>
      </c>
      <c r="L870" s="65">
        <f t="shared" si="14"/>
        <v>0</v>
      </c>
      <c r="M870" s="60">
        <f>'Gas calculations'!AM863</f>
        <v>0</v>
      </c>
      <c r="N870" s="65"/>
      <c r="O870" s="65"/>
      <c r="P870" s="65"/>
      <c r="Q870" s="65"/>
      <c r="R870" s="65"/>
      <c r="S870" s="65"/>
      <c r="T870" s="67"/>
    </row>
    <row r="871" spans="1:20" ht="19" thickBot="1">
      <c r="A871" s="58">
        <f>'Field readings'!A865</f>
        <v>44139</v>
      </c>
      <c r="B871" s="59">
        <f>'Field readings'!B865</f>
        <v>9.5833333333279302</v>
      </c>
      <c r="C871" s="65"/>
      <c r="D871" s="60">
        <f>'Field readings'!E865</f>
        <v>32</v>
      </c>
      <c r="E871" s="61">
        <f>'Field readings'!G865</f>
        <v>0</v>
      </c>
      <c r="F871" s="61">
        <f>'Field readings'!F865</f>
        <v>0</v>
      </c>
      <c r="G871" s="61">
        <f>'Field readings'!H865</f>
        <v>32</v>
      </c>
      <c r="H871" s="60">
        <f>'Field readings'!J865</f>
        <v>0</v>
      </c>
      <c r="I871" s="60">
        <f>'Field readings'!K865</f>
        <v>32</v>
      </c>
      <c r="J871" s="60">
        <f>'Field readings'!L865</f>
        <v>0</v>
      </c>
      <c r="K871" s="60">
        <f>'Field readings'!I865</f>
        <v>0.625</v>
      </c>
      <c r="L871" s="65">
        <f t="shared" si="14"/>
        <v>0</v>
      </c>
      <c r="M871" s="60">
        <f>'Gas calculations'!AM864</f>
        <v>0</v>
      </c>
      <c r="N871" s="65"/>
      <c r="O871" s="65"/>
      <c r="P871" s="65"/>
      <c r="Q871" s="65"/>
      <c r="R871" s="65"/>
      <c r="S871" s="65"/>
      <c r="T871" s="67"/>
    </row>
    <row r="872" spans="1:20" ht="19" thickBot="1">
      <c r="A872" s="58">
        <f>'Field readings'!A866</f>
        <v>44139</v>
      </c>
      <c r="B872" s="59">
        <f>'Field readings'!B866</f>
        <v>9.5937499999945892</v>
      </c>
      <c r="C872" s="65"/>
      <c r="D872" s="60">
        <f>'Field readings'!E866</f>
        <v>32</v>
      </c>
      <c r="E872" s="61">
        <f>'Field readings'!G866</f>
        <v>0</v>
      </c>
      <c r="F872" s="61">
        <f>'Field readings'!F866</f>
        <v>0</v>
      </c>
      <c r="G872" s="61">
        <f>'Field readings'!H866</f>
        <v>32</v>
      </c>
      <c r="H872" s="60">
        <f>'Field readings'!J866</f>
        <v>0</v>
      </c>
      <c r="I872" s="60">
        <f>'Field readings'!K866</f>
        <v>32</v>
      </c>
      <c r="J872" s="60">
        <f>'Field readings'!L866</f>
        <v>0</v>
      </c>
      <c r="K872" s="60">
        <f>'Field readings'!I866</f>
        <v>0.625</v>
      </c>
      <c r="L872" s="65">
        <f t="shared" si="14"/>
        <v>0</v>
      </c>
      <c r="M872" s="60">
        <f>'Gas calculations'!AM865</f>
        <v>0</v>
      </c>
      <c r="N872" s="65"/>
      <c r="O872" s="65"/>
      <c r="P872" s="65"/>
      <c r="Q872" s="65"/>
      <c r="R872" s="65"/>
      <c r="S872" s="65"/>
      <c r="T872" s="67"/>
    </row>
    <row r="873" spans="1:20" ht="19" thickBot="1">
      <c r="A873" s="58">
        <f>'Field readings'!A867</f>
        <v>44139</v>
      </c>
      <c r="B873" s="59">
        <f>'Field readings'!B867</f>
        <v>9.60416666666125</v>
      </c>
      <c r="C873" s="65"/>
      <c r="D873" s="60">
        <f>'Field readings'!E867</f>
        <v>32</v>
      </c>
      <c r="E873" s="61">
        <f>'Field readings'!G867</f>
        <v>0</v>
      </c>
      <c r="F873" s="61">
        <f>'Field readings'!F867</f>
        <v>0</v>
      </c>
      <c r="G873" s="61">
        <f>'Field readings'!H867</f>
        <v>32</v>
      </c>
      <c r="H873" s="60">
        <f>'Field readings'!J867</f>
        <v>0</v>
      </c>
      <c r="I873" s="60">
        <f>'Field readings'!K867</f>
        <v>32</v>
      </c>
      <c r="J873" s="60">
        <f>'Field readings'!L867</f>
        <v>0</v>
      </c>
      <c r="K873" s="60">
        <f>'Field readings'!I867</f>
        <v>0.625</v>
      </c>
      <c r="L873" s="65">
        <f t="shared" si="14"/>
        <v>0</v>
      </c>
      <c r="M873" s="60">
        <f>'Gas calculations'!AM866</f>
        <v>0</v>
      </c>
      <c r="N873" s="65"/>
      <c r="O873" s="65"/>
      <c r="P873" s="65"/>
      <c r="Q873" s="65"/>
      <c r="R873" s="65"/>
      <c r="S873" s="65"/>
      <c r="T873" s="67"/>
    </row>
    <row r="874" spans="1:20" ht="19" thickBot="1">
      <c r="A874" s="58">
        <f>'Field readings'!A868</f>
        <v>44139</v>
      </c>
      <c r="B874" s="59">
        <f>'Field readings'!B868</f>
        <v>9.6145833333279107</v>
      </c>
      <c r="C874" s="65"/>
      <c r="D874" s="60">
        <f>'Field readings'!E868</f>
        <v>32</v>
      </c>
      <c r="E874" s="61">
        <f>'Field readings'!G868</f>
        <v>0</v>
      </c>
      <c r="F874" s="61">
        <f>'Field readings'!F868</f>
        <v>0</v>
      </c>
      <c r="G874" s="61">
        <f>'Field readings'!H868</f>
        <v>32</v>
      </c>
      <c r="H874" s="60">
        <f>'Field readings'!J868</f>
        <v>0</v>
      </c>
      <c r="I874" s="60">
        <f>'Field readings'!K868</f>
        <v>32</v>
      </c>
      <c r="J874" s="60">
        <f>'Field readings'!L868</f>
        <v>0</v>
      </c>
      <c r="K874" s="60">
        <f>'Field readings'!I868</f>
        <v>0.625</v>
      </c>
      <c r="L874" s="65">
        <f t="shared" si="14"/>
        <v>0</v>
      </c>
      <c r="M874" s="60">
        <f>'Gas calculations'!AM867</f>
        <v>0</v>
      </c>
      <c r="N874" s="65"/>
      <c r="O874" s="65"/>
      <c r="P874" s="65"/>
      <c r="Q874" s="65"/>
      <c r="R874" s="65"/>
      <c r="S874" s="65"/>
      <c r="T874" s="67"/>
    </row>
    <row r="875" spans="1:20" ht="19" thickBot="1">
      <c r="A875" s="58">
        <f>'Field readings'!A869</f>
        <v>44139</v>
      </c>
      <c r="B875" s="59">
        <f>'Field readings'!B869</f>
        <v>9.6249999999945697</v>
      </c>
      <c r="C875" s="65"/>
      <c r="D875" s="60">
        <f>'Field readings'!E869</f>
        <v>32</v>
      </c>
      <c r="E875" s="61">
        <f>'Field readings'!G869</f>
        <v>0</v>
      </c>
      <c r="F875" s="61">
        <f>'Field readings'!F869</f>
        <v>0</v>
      </c>
      <c r="G875" s="61">
        <f>'Field readings'!H869</f>
        <v>32</v>
      </c>
      <c r="H875" s="60">
        <f>'Field readings'!J869</f>
        <v>0</v>
      </c>
      <c r="I875" s="60">
        <f>'Field readings'!K869</f>
        <v>32</v>
      </c>
      <c r="J875" s="60">
        <f>'Field readings'!L869</f>
        <v>0</v>
      </c>
      <c r="K875" s="60">
        <f>'Field readings'!I869</f>
        <v>0.625</v>
      </c>
      <c r="L875" s="65">
        <f t="shared" si="14"/>
        <v>0</v>
      </c>
      <c r="M875" s="60">
        <f>'Gas calculations'!AM868</f>
        <v>0</v>
      </c>
      <c r="N875" s="65"/>
      <c r="O875" s="65"/>
      <c r="P875" s="65"/>
      <c r="Q875" s="65"/>
      <c r="R875" s="65"/>
      <c r="S875" s="65"/>
      <c r="T875" s="67"/>
    </row>
    <row r="876" spans="1:20" ht="19" thickBot="1">
      <c r="A876" s="58">
        <f>'Field readings'!A870</f>
        <v>44139</v>
      </c>
      <c r="B876" s="59">
        <f>'Field readings'!B870</f>
        <v>9.6354166666612304</v>
      </c>
      <c r="C876" s="65"/>
      <c r="D876" s="60">
        <f>'Field readings'!E870</f>
        <v>32</v>
      </c>
      <c r="E876" s="61">
        <f>'Field readings'!G870</f>
        <v>0</v>
      </c>
      <c r="F876" s="61">
        <f>'Field readings'!F870</f>
        <v>0</v>
      </c>
      <c r="G876" s="61">
        <f>'Field readings'!H870</f>
        <v>32</v>
      </c>
      <c r="H876" s="60">
        <f>'Field readings'!J870</f>
        <v>0</v>
      </c>
      <c r="I876" s="60">
        <f>'Field readings'!K870</f>
        <v>32</v>
      </c>
      <c r="J876" s="60">
        <f>'Field readings'!L870</f>
        <v>0</v>
      </c>
      <c r="K876" s="60">
        <f>'Field readings'!I870</f>
        <v>0.625</v>
      </c>
      <c r="L876" s="65">
        <f t="shared" si="14"/>
        <v>0</v>
      </c>
      <c r="M876" s="60">
        <f>'Gas calculations'!AM869</f>
        <v>0</v>
      </c>
      <c r="N876" s="65"/>
      <c r="O876" s="65"/>
      <c r="P876" s="65"/>
      <c r="Q876" s="65"/>
      <c r="R876" s="65"/>
      <c r="S876" s="65"/>
      <c r="T876" s="67"/>
    </row>
    <row r="877" spans="1:20" ht="19" thickBot="1">
      <c r="A877" s="58">
        <f>'Field readings'!A871</f>
        <v>44139</v>
      </c>
      <c r="B877" s="59">
        <f>'Field readings'!B871</f>
        <v>9.6458333333278894</v>
      </c>
      <c r="C877" s="65"/>
      <c r="D877" s="60">
        <f>'Field readings'!E871</f>
        <v>32</v>
      </c>
      <c r="E877" s="61">
        <f>'Field readings'!G871</f>
        <v>0</v>
      </c>
      <c r="F877" s="61">
        <f>'Field readings'!F871</f>
        <v>0</v>
      </c>
      <c r="G877" s="61">
        <f>'Field readings'!H871</f>
        <v>32</v>
      </c>
      <c r="H877" s="60">
        <f>'Field readings'!J871</f>
        <v>0</v>
      </c>
      <c r="I877" s="60">
        <f>'Field readings'!K871</f>
        <v>32</v>
      </c>
      <c r="J877" s="60">
        <f>'Field readings'!L871</f>
        <v>0</v>
      </c>
      <c r="K877" s="60">
        <f>'Field readings'!I871</f>
        <v>0.625</v>
      </c>
      <c r="L877" s="65">
        <f t="shared" si="14"/>
        <v>0</v>
      </c>
      <c r="M877" s="60">
        <f>'Gas calculations'!AM870</f>
        <v>0</v>
      </c>
      <c r="N877" s="65"/>
      <c r="O877" s="65"/>
      <c r="P877" s="65"/>
      <c r="Q877" s="65"/>
      <c r="R877" s="65"/>
      <c r="S877" s="65"/>
      <c r="T877" s="67"/>
    </row>
    <row r="878" spans="1:20" ht="19" thickBot="1">
      <c r="A878" s="58">
        <f>'Field readings'!A872</f>
        <v>44139</v>
      </c>
      <c r="B878" s="59">
        <f>'Field readings'!B872</f>
        <v>9.6562499999945501</v>
      </c>
      <c r="C878" s="65"/>
      <c r="D878" s="60">
        <f>'Field readings'!E872</f>
        <v>32</v>
      </c>
      <c r="E878" s="61">
        <f>'Field readings'!G872</f>
        <v>0</v>
      </c>
      <c r="F878" s="61">
        <f>'Field readings'!F872</f>
        <v>0</v>
      </c>
      <c r="G878" s="61">
        <f>'Field readings'!H872</f>
        <v>32</v>
      </c>
      <c r="H878" s="60">
        <f>'Field readings'!J872</f>
        <v>0</v>
      </c>
      <c r="I878" s="60">
        <f>'Field readings'!K872</f>
        <v>32</v>
      </c>
      <c r="J878" s="60">
        <f>'Field readings'!L872</f>
        <v>0</v>
      </c>
      <c r="K878" s="60">
        <f>'Field readings'!I872</f>
        <v>0.625</v>
      </c>
      <c r="L878" s="65">
        <f t="shared" si="14"/>
        <v>0</v>
      </c>
      <c r="M878" s="60">
        <f>'Gas calculations'!AM871</f>
        <v>0</v>
      </c>
      <c r="N878" s="65"/>
      <c r="O878" s="65"/>
      <c r="P878" s="65"/>
      <c r="Q878" s="65"/>
      <c r="R878" s="65"/>
      <c r="S878" s="65"/>
      <c r="T878" s="67"/>
    </row>
    <row r="879" spans="1:20" ht="19" thickBot="1">
      <c r="A879" s="58">
        <f>'Field readings'!A873</f>
        <v>44139</v>
      </c>
      <c r="B879" s="59">
        <f>'Field readings'!B873</f>
        <v>9.6666666666612109</v>
      </c>
      <c r="C879" s="65"/>
      <c r="D879" s="60">
        <f>'Field readings'!E873</f>
        <v>32</v>
      </c>
      <c r="E879" s="61">
        <f>'Field readings'!G873</f>
        <v>0</v>
      </c>
      <c r="F879" s="61">
        <f>'Field readings'!F873</f>
        <v>0</v>
      </c>
      <c r="G879" s="61">
        <f>'Field readings'!H873</f>
        <v>32</v>
      </c>
      <c r="H879" s="60">
        <f>'Field readings'!J873</f>
        <v>0</v>
      </c>
      <c r="I879" s="60">
        <f>'Field readings'!K873</f>
        <v>32</v>
      </c>
      <c r="J879" s="60">
        <f>'Field readings'!L873</f>
        <v>0</v>
      </c>
      <c r="K879" s="60">
        <f>'Field readings'!I873</f>
        <v>0.625</v>
      </c>
      <c r="L879" s="65">
        <f t="shared" si="14"/>
        <v>0</v>
      </c>
      <c r="M879" s="60">
        <f>'Gas calculations'!AM872</f>
        <v>0</v>
      </c>
      <c r="N879" s="65"/>
      <c r="O879" s="65"/>
      <c r="P879" s="65"/>
      <c r="Q879" s="65"/>
      <c r="R879" s="65"/>
      <c r="S879" s="65"/>
      <c r="T879" s="67"/>
    </row>
    <row r="880" spans="1:20" ht="19" thickBot="1">
      <c r="A880" s="58">
        <f>'Field readings'!A874</f>
        <v>44139</v>
      </c>
      <c r="B880" s="59">
        <f>'Field readings'!B874</f>
        <v>9.6770833333278699</v>
      </c>
      <c r="C880" s="65"/>
      <c r="D880" s="60">
        <f>'Field readings'!E874</f>
        <v>32</v>
      </c>
      <c r="E880" s="61">
        <f>'Field readings'!G874</f>
        <v>0</v>
      </c>
      <c r="F880" s="61">
        <f>'Field readings'!F874</f>
        <v>0</v>
      </c>
      <c r="G880" s="61">
        <f>'Field readings'!H874</f>
        <v>32</v>
      </c>
      <c r="H880" s="60">
        <f>'Field readings'!J874</f>
        <v>0</v>
      </c>
      <c r="I880" s="60">
        <f>'Field readings'!K874</f>
        <v>32</v>
      </c>
      <c r="J880" s="60">
        <f>'Field readings'!L874</f>
        <v>0</v>
      </c>
      <c r="K880" s="60">
        <f>'Field readings'!I874</f>
        <v>0.625</v>
      </c>
      <c r="L880" s="65">
        <f t="shared" si="14"/>
        <v>0</v>
      </c>
      <c r="M880" s="60">
        <f>'Gas calculations'!AM873</f>
        <v>0</v>
      </c>
      <c r="N880" s="65"/>
      <c r="O880" s="65"/>
      <c r="P880" s="65"/>
      <c r="Q880" s="65"/>
      <c r="R880" s="65"/>
      <c r="S880" s="65"/>
      <c r="T880" s="67"/>
    </row>
    <row r="881" spans="1:20" ht="19" thickBot="1">
      <c r="A881" s="58">
        <f>'Field readings'!A875</f>
        <v>44139</v>
      </c>
      <c r="B881" s="59">
        <f>'Field readings'!B875</f>
        <v>9.6874999999945306</v>
      </c>
      <c r="C881" s="65"/>
      <c r="D881" s="60">
        <f>'Field readings'!E875</f>
        <v>32</v>
      </c>
      <c r="E881" s="61">
        <f>'Field readings'!G875</f>
        <v>0</v>
      </c>
      <c r="F881" s="61">
        <f>'Field readings'!F875</f>
        <v>0</v>
      </c>
      <c r="G881" s="61">
        <f>'Field readings'!H875</f>
        <v>32</v>
      </c>
      <c r="H881" s="60">
        <f>'Field readings'!J875</f>
        <v>0</v>
      </c>
      <c r="I881" s="60">
        <f>'Field readings'!K875</f>
        <v>32</v>
      </c>
      <c r="J881" s="60">
        <f>'Field readings'!L875</f>
        <v>0</v>
      </c>
      <c r="K881" s="60">
        <f>'Field readings'!I875</f>
        <v>0.625</v>
      </c>
      <c r="L881" s="65">
        <f t="shared" si="14"/>
        <v>0</v>
      </c>
      <c r="M881" s="60">
        <f>'Gas calculations'!AM874</f>
        <v>0</v>
      </c>
      <c r="N881" s="65"/>
      <c r="O881" s="65"/>
      <c r="P881" s="65"/>
      <c r="Q881" s="65"/>
      <c r="R881" s="65"/>
      <c r="S881" s="65"/>
      <c r="T881" s="67"/>
    </row>
    <row r="882" spans="1:20" ht="19" thickBot="1">
      <c r="A882" s="58">
        <f>'Field readings'!A876</f>
        <v>44139</v>
      </c>
      <c r="B882" s="59">
        <f>'Field readings'!B876</f>
        <v>9.6979166666611896</v>
      </c>
      <c r="C882" s="65"/>
      <c r="D882" s="60">
        <f>'Field readings'!E876</f>
        <v>32</v>
      </c>
      <c r="E882" s="61">
        <f>'Field readings'!G876</f>
        <v>0</v>
      </c>
      <c r="F882" s="61">
        <f>'Field readings'!F876</f>
        <v>0</v>
      </c>
      <c r="G882" s="61">
        <f>'Field readings'!H876</f>
        <v>32</v>
      </c>
      <c r="H882" s="60">
        <f>'Field readings'!J876</f>
        <v>0</v>
      </c>
      <c r="I882" s="60">
        <f>'Field readings'!K876</f>
        <v>32</v>
      </c>
      <c r="J882" s="60">
        <f>'Field readings'!L876</f>
        <v>0</v>
      </c>
      <c r="K882" s="60">
        <f>'Field readings'!I876</f>
        <v>0.625</v>
      </c>
      <c r="L882" s="65">
        <f t="shared" si="14"/>
        <v>0</v>
      </c>
      <c r="M882" s="60">
        <f>'Gas calculations'!AM875</f>
        <v>0</v>
      </c>
      <c r="N882" s="65"/>
      <c r="O882" s="65"/>
      <c r="P882" s="65"/>
      <c r="Q882" s="65"/>
      <c r="R882" s="65"/>
      <c r="S882" s="65"/>
      <c r="T882" s="67"/>
    </row>
    <row r="883" spans="1:20" ht="19" thickBot="1">
      <c r="A883" s="58">
        <f>'Field readings'!A877</f>
        <v>44139</v>
      </c>
      <c r="B883" s="59">
        <f>'Field readings'!B877</f>
        <v>9.7083333333278503</v>
      </c>
      <c r="C883" s="65"/>
      <c r="D883" s="60">
        <f>'Field readings'!E877</f>
        <v>32</v>
      </c>
      <c r="E883" s="61">
        <f>'Field readings'!G877</f>
        <v>0</v>
      </c>
      <c r="F883" s="61">
        <f>'Field readings'!F877</f>
        <v>0</v>
      </c>
      <c r="G883" s="61">
        <f>'Field readings'!H877</f>
        <v>32</v>
      </c>
      <c r="H883" s="60">
        <f>'Field readings'!J877</f>
        <v>0</v>
      </c>
      <c r="I883" s="60">
        <f>'Field readings'!K877</f>
        <v>32</v>
      </c>
      <c r="J883" s="60">
        <f>'Field readings'!L877</f>
        <v>0</v>
      </c>
      <c r="K883" s="60">
        <f>'Field readings'!I877</f>
        <v>0.625</v>
      </c>
      <c r="L883" s="65">
        <f t="shared" si="14"/>
        <v>0</v>
      </c>
      <c r="M883" s="60">
        <f>'Gas calculations'!AM876</f>
        <v>0</v>
      </c>
      <c r="N883" s="65"/>
      <c r="O883" s="65"/>
      <c r="P883" s="65"/>
      <c r="Q883" s="65"/>
      <c r="R883" s="65"/>
      <c r="S883" s="65"/>
      <c r="T883" s="67"/>
    </row>
    <row r="884" spans="1:20" ht="19" thickBot="1">
      <c r="A884" s="58">
        <f>'Field readings'!A878</f>
        <v>44139</v>
      </c>
      <c r="B884" s="59">
        <f>'Field readings'!B878</f>
        <v>9.7187499999945093</v>
      </c>
      <c r="C884" s="65"/>
      <c r="D884" s="60">
        <f>'Field readings'!E878</f>
        <v>32</v>
      </c>
      <c r="E884" s="61">
        <f>'Field readings'!G878</f>
        <v>0</v>
      </c>
      <c r="F884" s="61">
        <f>'Field readings'!F878</f>
        <v>0</v>
      </c>
      <c r="G884" s="61">
        <f>'Field readings'!H878</f>
        <v>32</v>
      </c>
      <c r="H884" s="60">
        <f>'Field readings'!J878</f>
        <v>0</v>
      </c>
      <c r="I884" s="60">
        <f>'Field readings'!K878</f>
        <v>32</v>
      </c>
      <c r="J884" s="60">
        <f>'Field readings'!L878</f>
        <v>0</v>
      </c>
      <c r="K884" s="60">
        <f>'Field readings'!I878</f>
        <v>0.625</v>
      </c>
      <c r="L884" s="65">
        <f t="shared" si="14"/>
        <v>0</v>
      </c>
      <c r="M884" s="60">
        <f>'Gas calculations'!AM877</f>
        <v>0</v>
      </c>
      <c r="N884" s="65"/>
      <c r="O884" s="65"/>
      <c r="P884" s="65"/>
      <c r="Q884" s="65"/>
      <c r="R884" s="65"/>
      <c r="S884" s="65"/>
      <c r="T884" s="67"/>
    </row>
    <row r="885" spans="1:20" ht="19" thickBot="1">
      <c r="A885" s="58">
        <f>'Field readings'!A879</f>
        <v>44139</v>
      </c>
      <c r="B885" s="59">
        <f>'Field readings'!B879</f>
        <v>9.72916666666117</v>
      </c>
      <c r="C885" s="65"/>
      <c r="D885" s="60">
        <f>'Field readings'!E879</f>
        <v>32</v>
      </c>
      <c r="E885" s="61">
        <f>'Field readings'!G879</f>
        <v>0</v>
      </c>
      <c r="F885" s="61">
        <f>'Field readings'!F879</f>
        <v>0</v>
      </c>
      <c r="G885" s="61">
        <f>'Field readings'!H879</f>
        <v>32</v>
      </c>
      <c r="H885" s="60">
        <f>'Field readings'!J879</f>
        <v>0</v>
      </c>
      <c r="I885" s="60">
        <f>'Field readings'!K879</f>
        <v>32</v>
      </c>
      <c r="J885" s="60">
        <f>'Field readings'!L879</f>
        <v>0</v>
      </c>
      <c r="K885" s="60">
        <f>'Field readings'!I879</f>
        <v>0.625</v>
      </c>
      <c r="L885" s="65">
        <f t="shared" si="14"/>
        <v>0</v>
      </c>
      <c r="M885" s="60">
        <f>'Gas calculations'!AM878</f>
        <v>0</v>
      </c>
      <c r="N885" s="65"/>
      <c r="O885" s="65"/>
      <c r="P885" s="65"/>
      <c r="Q885" s="65"/>
      <c r="R885" s="65"/>
      <c r="S885" s="65"/>
      <c r="T885" s="67"/>
    </row>
    <row r="886" spans="1:20" ht="19" thickBot="1">
      <c r="A886" s="58">
        <f>'Field readings'!A880</f>
        <v>44139</v>
      </c>
      <c r="B886" s="59">
        <f>'Field readings'!B880</f>
        <v>9.7395833333278308</v>
      </c>
      <c r="C886" s="65"/>
      <c r="D886" s="60">
        <f>'Field readings'!E880</f>
        <v>32</v>
      </c>
      <c r="E886" s="61">
        <f>'Field readings'!G880</f>
        <v>0</v>
      </c>
      <c r="F886" s="61">
        <f>'Field readings'!F880</f>
        <v>0</v>
      </c>
      <c r="G886" s="61">
        <f>'Field readings'!H880</f>
        <v>32</v>
      </c>
      <c r="H886" s="60">
        <f>'Field readings'!J880</f>
        <v>0</v>
      </c>
      <c r="I886" s="60">
        <f>'Field readings'!K880</f>
        <v>32</v>
      </c>
      <c r="J886" s="60">
        <f>'Field readings'!L880</f>
        <v>0</v>
      </c>
      <c r="K886" s="60">
        <f>'Field readings'!I880</f>
        <v>0.625</v>
      </c>
      <c r="L886" s="65">
        <f t="shared" si="14"/>
        <v>0</v>
      </c>
      <c r="M886" s="60">
        <f>'Gas calculations'!AM879</f>
        <v>0</v>
      </c>
      <c r="N886" s="65"/>
      <c r="O886" s="65"/>
      <c r="P886" s="65"/>
      <c r="Q886" s="65"/>
      <c r="R886" s="65"/>
      <c r="S886" s="65"/>
      <c r="T886" s="67"/>
    </row>
    <row r="887" spans="1:20" ht="19" thickBot="1">
      <c r="A887" s="58">
        <f>'Field readings'!A881</f>
        <v>44139</v>
      </c>
      <c r="B887" s="59">
        <f>'Field readings'!B881</f>
        <v>9.7499999999945004</v>
      </c>
      <c r="C887" s="65"/>
      <c r="D887" s="60">
        <f>'Field readings'!E881</f>
        <v>32</v>
      </c>
      <c r="E887" s="61">
        <f>'Field readings'!G881</f>
        <v>0</v>
      </c>
      <c r="F887" s="61">
        <f>'Field readings'!F881</f>
        <v>0</v>
      </c>
      <c r="G887" s="61">
        <f>'Field readings'!H881</f>
        <v>32</v>
      </c>
      <c r="H887" s="60">
        <f>'Field readings'!J881</f>
        <v>0</v>
      </c>
      <c r="I887" s="60">
        <f>'Field readings'!K881</f>
        <v>32</v>
      </c>
      <c r="J887" s="60">
        <f>'Field readings'!L881</f>
        <v>0</v>
      </c>
      <c r="K887" s="60">
        <f>'Field readings'!I881</f>
        <v>0.625</v>
      </c>
      <c r="L887" s="65">
        <f t="shared" si="14"/>
        <v>0</v>
      </c>
      <c r="M887" s="60">
        <f>'Gas calculations'!AM880</f>
        <v>0</v>
      </c>
      <c r="N887" s="65"/>
      <c r="O887" s="65"/>
      <c r="P887" s="65"/>
      <c r="Q887" s="65"/>
      <c r="R887" s="65"/>
      <c r="S887" s="65"/>
      <c r="T887" s="67"/>
    </row>
    <row r="888" spans="1:20" ht="19" thickBot="1">
      <c r="A888" s="58">
        <f>'Field readings'!A882</f>
        <v>44139</v>
      </c>
      <c r="B888" s="59">
        <f>'Field readings'!B882</f>
        <v>9.7604166666611505</v>
      </c>
      <c r="C888" s="65"/>
      <c r="D888" s="60">
        <f>'Field readings'!E882</f>
        <v>32</v>
      </c>
      <c r="E888" s="61">
        <f>'Field readings'!G882</f>
        <v>0</v>
      </c>
      <c r="F888" s="61">
        <f>'Field readings'!F882</f>
        <v>0</v>
      </c>
      <c r="G888" s="61">
        <f>'Field readings'!H882</f>
        <v>32</v>
      </c>
      <c r="H888" s="60">
        <f>'Field readings'!J882</f>
        <v>0</v>
      </c>
      <c r="I888" s="60">
        <f>'Field readings'!K882</f>
        <v>32</v>
      </c>
      <c r="J888" s="60">
        <f>'Field readings'!L882</f>
        <v>0</v>
      </c>
      <c r="K888" s="60">
        <f>'Field readings'!I882</f>
        <v>0.625</v>
      </c>
      <c r="L888" s="65">
        <f t="shared" si="14"/>
        <v>0</v>
      </c>
      <c r="M888" s="60">
        <f>'Gas calculations'!AM881</f>
        <v>0</v>
      </c>
      <c r="N888" s="65"/>
      <c r="O888" s="65"/>
      <c r="P888" s="65"/>
      <c r="Q888" s="65"/>
      <c r="R888" s="65"/>
      <c r="S888" s="65"/>
      <c r="T888" s="67"/>
    </row>
    <row r="889" spans="1:20" ht="19" thickBot="1">
      <c r="A889" s="58">
        <f>'Field readings'!A883</f>
        <v>44139</v>
      </c>
      <c r="B889" s="59">
        <f>'Field readings'!B883</f>
        <v>9.7708333333278201</v>
      </c>
      <c r="C889" s="65"/>
      <c r="D889" s="60">
        <f>'Field readings'!E883</f>
        <v>32</v>
      </c>
      <c r="E889" s="61">
        <f>'Field readings'!G883</f>
        <v>0</v>
      </c>
      <c r="F889" s="61">
        <f>'Field readings'!F883</f>
        <v>0</v>
      </c>
      <c r="G889" s="61">
        <f>'Field readings'!H883</f>
        <v>32</v>
      </c>
      <c r="H889" s="60">
        <f>'Field readings'!J883</f>
        <v>0</v>
      </c>
      <c r="I889" s="60">
        <f>'Field readings'!K883</f>
        <v>32</v>
      </c>
      <c r="J889" s="60">
        <f>'Field readings'!L883</f>
        <v>0</v>
      </c>
      <c r="K889" s="60">
        <f>'Field readings'!I883</f>
        <v>0.625</v>
      </c>
      <c r="L889" s="65">
        <f t="shared" si="14"/>
        <v>0</v>
      </c>
      <c r="M889" s="60">
        <f>'Gas calculations'!AM882</f>
        <v>0</v>
      </c>
      <c r="N889" s="65"/>
      <c r="O889" s="65"/>
      <c r="P889" s="65"/>
      <c r="Q889" s="65"/>
      <c r="R889" s="65"/>
      <c r="S889" s="65"/>
      <c r="T889" s="67"/>
    </row>
    <row r="890" spans="1:20" ht="19" thickBot="1">
      <c r="A890" s="58">
        <f>'Field readings'!A884</f>
        <v>44139</v>
      </c>
      <c r="B890" s="59">
        <f>'Field readings'!B884</f>
        <v>9.7812499999944702</v>
      </c>
      <c r="C890" s="65"/>
      <c r="D890" s="60">
        <f>'Field readings'!E884</f>
        <v>32</v>
      </c>
      <c r="E890" s="61">
        <f>'Field readings'!G884</f>
        <v>0</v>
      </c>
      <c r="F890" s="61">
        <f>'Field readings'!F884</f>
        <v>0</v>
      </c>
      <c r="G890" s="61">
        <f>'Field readings'!H884</f>
        <v>32</v>
      </c>
      <c r="H890" s="60">
        <f>'Field readings'!J884</f>
        <v>0</v>
      </c>
      <c r="I890" s="60">
        <f>'Field readings'!K884</f>
        <v>32</v>
      </c>
      <c r="J890" s="60">
        <f>'Field readings'!L884</f>
        <v>0</v>
      </c>
      <c r="K890" s="60">
        <f>'Field readings'!I884</f>
        <v>0.625</v>
      </c>
      <c r="L890" s="65">
        <f t="shared" si="14"/>
        <v>0</v>
      </c>
      <c r="M890" s="60">
        <f>'Gas calculations'!AM883</f>
        <v>0</v>
      </c>
      <c r="N890" s="65"/>
      <c r="O890" s="65"/>
      <c r="P890" s="65"/>
      <c r="Q890" s="65"/>
      <c r="R890" s="65"/>
      <c r="S890" s="65"/>
      <c r="T890" s="67"/>
    </row>
    <row r="891" spans="1:20" ht="19" thickBot="1">
      <c r="A891" s="58">
        <f>'Field readings'!A885</f>
        <v>44139</v>
      </c>
      <c r="B891" s="59">
        <f>'Field readings'!B885</f>
        <v>9.7916666666611292</v>
      </c>
      <c r="C891" s="65"/>
      <c r="D891" s="60">
        <f>'Field readings'!E885</f>
        <v>32</v>
      </c>
      <c r="E891" s="61">
        <f>'Field readings'!G885</f>
        <v>0</v>
      </c>
      <c r="F891" s="61">
        <f>'Field readings'!F885</f>
        <v>0</v>
      </c>
      <c r="G891" s="61">
        <f>'Field readings'!H885</f>
        <v>32</v>
      </c>
      <c r="H891" s="60">
        <f>'Field readings'!J885</f>
        <v>0</v>
      </c>
      <c r="I891" s="60">
        <f>'Field readings'!K885</f>
        <v>32</v>
      </c>
      <c r="J891" s="60">
        <f>'Field readings'!L885</f>
        <v>0</v>
      </c>
      <c r="K891" s="60">
        <f>'Field readings'!I885</f>
        <v>0.625</v>
      </c>
      <c r="L891" s="65">
        <f t="shared" si="14"/>
        <v>0</v>
      </c>
      <c r="M891" s="60">
        <f>'Gas calculations'!AM884</f>
        <v>0</v>
      </c>
      <c r="N891" s="65"/>
      <c r="O891" s="65"/>
      <c r="P891" s="65"/>
      <c r="Q891" s="65"/>
      <c r="R891" s="65"/>
      <c r="S891" s="65"/>
      <c r="T891" s="67"/>
    </row>
    <row r="892" spans="1:20" ht="19" thickBot="1">
      <c r="A892" s="58">
        <f>'Field readings'!A886</f>
        <v>44139</v>
      </c>
      <c r="B892" s="59">
        <f>'Field readings'!B886</f>
        <v>9.8020833333278006</v>
      </c>
      <c r="C892" s="65"/>
      <c r="D892" s="60">
        <f>'Field readings'!E886</f>
        <v>32</v>
      </c>
      <c r="E892" s="61">
        <f>'Field readings'!G886</f>
        <v>0</v>
      </c>
      <c r="F892" s="61">
        <f>'Field readings'!F886</f>
        <v>0</v>
      </c>
      <c r="G892" s="61">
        <f>'Field readings'!H886</f>
        <v>32</v>
      </c>
      <c r="H892" s="60">
        <f>'Field readings'!J886</f>
        <v>0</v>
      </c>
      <c r="I892" s="60">
        <f>'Field readings'!K886</f>
        <v>32</v>
      </c>
      <c r="J892" s="60">
        <f>'Field readings'!L886</f>
        <v>0</v>
      </c>
      <c r="K892" s="60">
        <f>'Field readings'!I886</f>
        <v>0.625</v>
      </c>
      <c r="L892" s="65">
        <f t="shared" si="14"/>
        <v>0</v>
      </c>
      <c r="M892" s="60">
        <f>'Gas calculations'!AM885</f>
        <v>0</v>
      </c>
      <c r="N892" s="65"/>
      <c r="O892" s="65"/>
      <c r="P892" s="65"/>
      <c r="Q892" s="65"/>
      <c r="R892" s="65"/>
      <c r="S892" s="65"/>
      <c r="T892" s="67"/>
    </row>
    <row r="893" spans="1:20" ht="19" thickBot="1">
      <c r="A893" s="58">
        <f>'Field readings'!A887</f>
        <v>44139</v>
      </c>
      <c r="B893" s="59">
        <f>'Field readings'!B887</f>
        <v>9.8124999999944507</v>
      </c>
      <c r="C893" s="65"/>
      <c r="D893" s="60">
        <f>'Field readings'!E887</f>
        <v>32</v>
      </c>
      <c r="E893" s="61">
        <f>'Field readings'!G887</f>
        <v>0</v>
      </c>
      <c r="F893" s="61">
        <f>'Field readings'!F887</f>
        <v>0</v>
      </c>
      <c r="G893" s="61">
        <f>'Field readings'!H887</f>
        <v>32</v>
      </c>
      <c r="H893" s="60">
        <f>'Field readings'!J887</f>
        <v>0</v>
      </c>
      <c r="I893" s="60">
        <f>'Field readings'!K887</f>
        <v>32</v>
      </c>
      <c r="J893" s="60">
        <f>'Field readings'!L887</f>
        <v>0</v>
      </c>
      <c r="K893" s="60">
        <f>'Field readings'!I887</f>
        <v>0.625</v>
      </c>
      <c r="L893" s="65">
        <f t="shared" si="14"/>
        <v>0</v>
      </c>
      <c r="M893" s="60">
        <f>'Gas calculations'!AM886</f>
        <v>0</v>
      </c>
      <c r="N893" s="65"/>
      <c r="O893" s="65"/>
      <c r="P893" s="65"/>
      <c r="Q893" s="65"/>
      <c r="R893" s="65"/>
      <c r="S893" s="65"/>
      <c r="T893" s="67"/>
    </row>
    <row r="894" spans="1:20" ht="19" thickBot="1">
      <c r="A894" s="58">
        <f>'Field readings'!A888</f>
        <v>44139</v>
      </c>
      <c r="B894" s="59">
        <f>'Field readings'!B888</f>
        <v>9.8229166666611203</v>
      </c>
      <c r="C894" s="65"/>
      <c r="D894" s="60">
        <f>'Field readings'!E888</f>
        <v>32</v>
      </c>
      <c r="E894" s="61">
        <f>'Field readings'!G888</f>
        <v>0</v>
      </c>
      <c r="F894" s="61">
        <f>'Field readings'!F888</f>
        <v>0</v>
      </c>
      <c r="G894" s="61">
        <f>'Field readings'!H888</f>
        <v>32</v>
      </c>
      <c r="H894" s="60">
        <f>'Field readings'!J888</f>
        <v>0</v>
      </c>
      <c r="I894" s="60">
        <f>'Field readings'!K888</f>
        <v>32</v>
      </c>
      <c r="J894" s="60">
        <f>'Field readings'!L888</f>
        <v>0</v>
      </c>
      <c r="K894" s="60">
        <f>'Field readings'!I888</f>
        <v>0.625</v>
      </c>
      <c r="L894" s="65">
        <f t="shared" si="14"/>
        <v>0</v>
      </c>
      <c r="M894" s="60">
        <f>'Gas calculations'!AM887</f>
        <v>0</v>
      </c>
      <c r="N894" s="65"/>
      <c r="O894" s="65"/>
      <c r="P894" s="65"/>
      <c r="Q894" s="65"/>
      <c r="R894" s="65"/>
      <c r="S894" s="65"/>
      <c r="T894" s="67"/>
    </row>
    <row r="895" spans="1:20" ht="19" thickBot="1">
      <c r="A895" s="58">
        <f>'Field readings'!A889</f>
        <v>44139</v>
      </c>
      <c r="B895" s="59">
        <f>'Field readings'!B889</f>
        <v>9.8333333333277704</v>
      </c>
      <c r="C895" s="65"/>
      <c r="D895" s="60">
        <f>'Field readings'!E889</f>
        <v>32</v>
      </c>
      <c r="E895" s="61">
        <f>'Field readings'!G889</f>
        <v>0</v>
      </c>
      <c r="F895" s="61">
        <f>'Field readings'!F889</f>
        <v>0</v>
      </c>
      <c r="G895" s="61">
        <f>'Field readings'!H889</f>
        <v>32</v>
      </c>
      <c r="H895" s="60">
        <f>'Field readings'!J889</f>
        <v>0</v>
      </c>
      <c r="I895" s="60">
        <f>'Field readings'!K889</f>
        <v>32</v>
      </c>
      <c r="J895" s="60">
        <f>'Field readings'!L889</f>
        <v>0</v>
      </c>
      <c r="K895" s="60">
        <f>'Field readings'!I889</f>
        <v>0.625</v>
      </c>
      <c r="L895" s="65">
        <f t="shared" si="14"/>
        <v>0</v>
      </c>
      <c r="M895" s="60">
        <f>'Gas calculations'!AM888</f>
        <v>0</v>
      </c>
      <c r="N895" s="65"/>
      <c r="O895" s="65"/>
      <c r="P895" s="65"/>
      <c r="Q895" s="65"/>
      <c r="R895" s="65"/>
      <c r="S895" s="65"/>
      <c r="T895" s="67"/>
    </row>
    <row r="896" spans="1:20" ht="19" thickBot="1">
      <c r="A896" s="58">
        <f>'Field readings'!A890</f>
        <v>44139</v>
      </c>
      <c r="B896" s="59">
        <f>'Field readings'!B890</f>
        <v>9.8437499999944293</v>
      </c>
      <c r="C896" s="65"/>
      <c r="D896" s="60">
        <f>'Field readings'!E890</f>
        <v>32</v>
      </c>
      <c r="E896" s="61">
        <f>'Field readings'!G890</f>
        <v>0</v>
      </c>
      <c r="F896" s="61">
        <f>'Field readings'!F890</f>
        <v>0</v>
      </c>
      <c r="G896" s="61">
        <f>'Field readings'!H890</f>
        <v>32</v>
      </c>
      <c r="H896" s="60">
        <f>'Field readings'!J890</f>
        <v>0</v>
      </c>
      <c r="I896" s="60">
        <f>'Field readings'!K890</f>
        <v>32</v>
      </c>
      <c r="J896" s="60">
        <f>'Field readings'!L890</f>
        <v>0</v>
      </c>
      <c r="K896" s="60">
        <f>'Field readings'!I890</f>
        <v>0.625</v>
      </c>
      <c r="L896" s="65">
        <f t="shared" si="14"/>
        <v>0</v>
      </c>
      <c r="M896" s="60">
        <f>'Gas calculations'!AM889</f>
        <v>0</v>
      </c>
      <c r="N896" s="65"/>
      <c r="O896" s="65"/>
      <c r="P896" s="65"/>
      <c r="Q896" s="65"/>
      <c r="R896" s="65"/>
      <c r="S896" s="65"/>
      <c r="T896" s="67"/>
    </row>
    <row r="897" spans="1:20" ht="19" thickBot="1">
      <c r="A897" s="58">
        <f>'Field readings'!A891</f>
        <v>44139</v>
      </c>
      <c r="B897" s="59">
        <f>'Field readings'!B891</f>
        <v>9.8541666666611007</v>
      </c>
      <c r="C897" s="65"/>
      <c r="D897" s="60">
        <f>'Field readings'!E891</f>
        <v>32</v>
      </c>
      <c r="E897" s="61">
        <f>'Field readings'!G891</f>
        <v>0</v>
      </c>
      <c r="F897" s="61">
        <f>'Field readings'!F891</f>
        <v>0</v>
      </c>
      <c r="G897" s="61">
        <f>'Field readings'!H891</f>
        <v>32</v>
      </c>
      <c r="H897" s="60">
        <f>'Field readings'!J891</f>
        <v>0</v>
      </c>
      <c r="I897" s="60">
        <f>'Field readings'!K891</f>
        <v>32</v>
      </c>
      <c r="J897" s="60">
        <f>'Field readings'!L891</f>
        <v>0</v>
      </c>
      <c r="K897" s="60">
        <f>'Field readings'!I891</f>
        <v>0.625</v>
      </c>
      <c r="L897" s="65">
        <f t="shared" si="14"/>
        <v>0</v>
      </c>
      <c r="M897" s="60">
        <f>'Gas calculations'!AM890</f>
        <v>0</v>
      </c>
      <c r="N897" s="65"/>
      <c r="O897" s="65"/>
      <c r="P897" s="65"/>
      <c r="Q897" s="65"/>
      <c r="R897" s="65"/>
      <c r="S897" s="65"/>
      <c r="T897" s="67"/>
    </row>
    <row r="898" spans="1:20" ht="19" thickBot="1">
      <c r="A898" s="58">
        <f>'Field readings'!A892</f>
        <v>44139</v>
      </c>
      <c r="B898" s="59">
        <f>'Field readings'!B892</f>
        <v>9.8645833333277508</v>
      </c>
      <c r="C898" s="65"/>
      <c r="D898" s="60">
        <f>'Field readings'!E892</f>
        <v>32</v>
      </c>
      <c r="E898" s="61">
        <f>'Field readings'!G892</f>
        <v>0</v>
      </c>
      <c r="F898" s="61">
        <f>'Field readings'!F892</f>
        <v>0</v>
      </c>
      <c r="G898" s="61">
        <f>'Field readings'!H892</f>
        <v>32</v>
      </c>
      <c r="H898" s="60">
        <f>'Field readings'!J892</f>
        <v>0</v>
      </c>
      <c r="I898" s="60">
        <f>'Field readings'!K892</f>
        <v>32</v>
      </c>
      <c r="J898" s="60">
        <f>'Field readings'!L892</f>
        <v>0</v>
      </c>
      <c r="K898" s="60">
        <f>'Field readings'!I892</f>
        <v>0.625</v>
      </c>
      <c r="L898" s="65">
        <f t="shared" si="14"/>
        <v>0</v>
      </c>
      <c r="M898" s="60">
        <f>'Gas calculations'!AM891</f>
        <v>0</v>
      </c>
      <c r="N898" s="65"/>
      <c r="O898" s="65"/>
      <c r="P898" s="65"/>
      <c r="Q898" s="65"/>
      <c r="R898" s="65"/>
      <c r="S898" s="65"/>
      <c r="T898" s="67"/>
    </row>
    <row r="899" spans="1:20" ht="19" thickBot="1">
      <c r="A899" s="58">
        <f>'Field readings'!A893</f>
        <v>44139</v>
      </c>
      <c r="B899" s="59">
        <f>'Field readings'!B893</f>
        <v>9.8749999999944205</v>
      </c>
      <c r="C899" s="65"/>
      <c r="D899" s="60">
        <f>'Field readings'!E893</f>
        <v>32</v>
      </c>
      <c r="E899" s="61">
        <f>'Field readings'!G893</f>
        <v>0</v>
      </c>
      <c r="F899" s="61">
        <f>'Field readings'!F893</f>
        <v>0</v>
      </c>
      <c r="G899" s="61">
        <f>'Field readings'!H893</f>
        <v>32</v>
      </c>
      <c r="H899" s="60">
        <f>'Field readings'!J893</f>
        <v>0</v>
      </c>
      <c r="I899" s="60">
        <f>'Field readings'!K893</f>
        <v>32</v>
      </c>
      <c r="J899" s="60">
        <f>'Field readings'!L893</f>
        <v>0</v>
      </c>
      <c r="K899" s="60">
        <f>'Field readings'!I893</f>
        <v>0.625</v>
      </c>
      <c r="L899" s="65">
        <f t="shared" si="14"/>
        <v>0</v>
      </c>
      <c r="M899" s="60">
        <f>'Gas calculations'!AM892</f>
        <v>0</v>
      </c>
      <c r="N899" s="65"/>
      <c r="O899" s="65"/>
      <c r="P899" s="65"/>
      <c r="Q899" s="65"/>
      <c r="R899" s="65"/>
      <c r="S899" s="65"/>
      <c r="T899" s="67"/>
    </row>
    <row r="900" spans="1:20" ht="19" thickBot="1">
      <c r="A900" s="58">
        <f>'Field readings'!A894</f>
        <v>44139</v>
      </c>
      <c r="B900" s="59">
        <f>'Field readings'!B894</f>
        <v>9.8854166666610794</v>
      </c>
      <c r="C900" s="65"/>
      <c r="D900" s="60">
        <f>'Field readings'!E894</f>
        <v>32</v>
      </c>
      <c r="E900" s="61">
        <f>'Field readings'!G894</f>
        <v>0</v>
      </c>
      <c r="F900" s="61">
        <f>'Field readings'!F894</f>
        <v>0</v>
      </c>
      <c r="G900" s="61">
        <f>'Field readings'!H894</f>
        <v>32</v>
      </c>
      <c r="H900" s="60">
        <f>'Field readings'!J894</f>
        <v>0</v>
      </c>
      <c r="I900" s="60">
        <f>'Field readings'!K894</f>
        <v>32</v>
      </c>
      <c r="J900" s="60">
        <f>'Field readings'!L894</f>
        <v>0</v>
      </c>
      <c r="K900" s="60">
        <f>'Field readings'!I894</f>
        <v>0.625</v>
      </c>
      <c r="L900" s="65">
        <f t="shared" si="14"/>
        <v>0</v>
      </c>
      <c r="M900" s="60">
        <f>'Gas calculations'!AM893</f>
        <v>0</v>
      </c>
      <c r="N900" s="65"/>
      <c r="O900" s="65"/>
      <c r="P900" s="65"/>
      <c r="Q900" s="65"/>
      <c r="R900" s="65"/>
      <c r="S900" s="65"/>
      <c r="T900" s="67"/>
    </row>
    <row r="901" spans="1:20" ht="19" thickBot="1">
      <c r="A901" s="58">
        <f>'Field readings'!A895</f>
        <v>44139</v>
      </c>
      <c r="B901" s="59">
        <f>'Field readings'!B895</f>
        <v>9.8958333333277402</v>
      </c>
      <c r="C901" s="65"/>
      <c r="D901" s="60">
        <f>'Field readings'!E895</f>
        <v>32</v>
      </c>
      <c r="E901" s="61">
        <f>'Field readings'!G895</f>
        <v>0</v>
      </c>
      <c r="F901" s="61">
        <f>'Field readings'!F895</f>
        <v>0</v>
      </c>
      <c r="G901" s="61">
        <f>'Field readings'!H895</f>
        <v>32</v>
      </c>
      <c r="H901" s="60">
        <f>'Field readings'!J895</f>
        <v>0</v>
      </c>
      <c r="I901" s="60">
        <f>'Field readings'!K895</f>
        <v>32</v>
      </c>
      <c r="J901" s="60">
        <f>'Field readings'!L895</f>
        <v>0</v>
      </c>
      <c r="K901" s="60">
        <f>'Field readings'!I895</f>
        <v>0.625</v>
      </c>
      <c r="L901" s="65">
        <f t="shared" si="14"/>
        <v>0</v>
      </c>
      <c r="M901" s="60">
        <f>'Gas calculations'!AM894</f>
        <v>0</v>
      </c>
      <c r="N901" s="65"/>
      <c r="O901" s="65"/>
      <c r="P901" s="65"/>
      <c r="Q901" s="65"/>
      <c r="R901" s="65"/>
      <c r="S901" s="65"/>
      <c r="T901" s="67"/>
    </row>
    <row r="902" spans="1:20" ht="19" thickBot="1">
      <c r="A902" s="58">
        <f>'Field readings'!A896</f>
        <v>44139</v>
      </c>
      <c r="B902" s="59">
        <f>'Field readings'!B896</f>
        <v>9.9062499999943991</v>
      </c>
      <c r="C902" s="65"/>
      <c r="D902" s="60">
        <f>'Field readings'!E896</f>
        <v>32</v>
      </c>
      <c r="E902" s="61">
        <f>'Field readings'!G896</f>
        <v>0</v>
      </c>
      <c r="F902" s="61">
        <f>'Field readings'!F896</f>
        <v>0</v>
      </c>
      <c r="G902" s="61">
        <f>'Field readings'!H896</f>
        <v>32</v>
      </c>
      <c r="H902" s="60">
        <f>'Field readings'!J896</f>
        <v>0</v>
      </c>
      <c r="I902" s="60">
        <f>'Field readings'!K896</f>
        <v>32</v>
      </c>
      <c r="J902" s="60">
        <f>'Field readings'!L896</f>
        <v>0</v>
      </c>
      <c r="K902" s="60">
        <f>'Field readings'!I896</f>
        <v>0.625</v>
      </c>
      <c r="L902" s="65">
        <f t="shared" si="14"/>
        <v>0</v>
      </c>
      <c r="M902" s="60">
        <f>'Gas calculations'!AM895</f>
        <v>0</v>
      </c>
      <c r="N902" s="65"/>
      <c r="O902" s="65"/>
      <c r="P902" s="65"/>
      <c r="Q902" s="65"/>
      <c r="R902" s="65"/>
      <c r="S902" s="65"/>
      <c r="T902" s="67"/>
    </row>
    <row r="903" spans="1:20" ht="19" thickBot="1">
      <c r="A903" s="58">
        <f>'Field readings'!A897</f>
        <v>44139</v>
      </c>
      <c r="B903" s="59">
        <f>'Field readings'!B897</f>
        <v>9.9166666666610599</v>
      </c>
      <c r="C903" s="65"/>
      <c r="D903" s="60">
        <f>'Field readings'!E897</f>
        <v>32</v>
      </c>
      <c r="E903" s="61">
        <f>'Field readings'!G897</f>
        <v>0</v>
      </c>
      <c r="F903" s="61">
        <f>'Field readings'!F897</f>
        <v>0</v>
      </c>
      <c r="G903" s="61">
        <f>'Field readings'!H897</f>
        <v>32</v>
      </c>
      <c r="H903" s="60">
        <f>'Field readings'!J897</f>
        <v>0</v>
      </c>
      <c r="I903" s="60">
        <f>'Field readings'!K897</f>
        <v>32</v>
      </c>
      <c r="J903" s="60">
        <f>'Field readings'!L897</f>
        <v>0</v>
      </c>
      <c r="K903" s="60">
        <f>'Field readings'!I897</f>
        <v>0.625</v>
      </c>
      <c r="L903" s="65">
        <f t="shared" si="14"/>
        <v>0</v>
      </c>
      <c r="M903" s="60">
        <f>'Gas calculations'!AM896</f>
        <v>0</v>
      </c>
      <c r="N903" s="65"/>
      <c r="O903" s="65"/>
      <c r="P903" s="65"/>
      <c r="Q903" s="65"/>
      <c r="R903" s="65"/>
      <c r="S903" s="65"/>
      <c r="T903" s="67"/>
    </row>
    <row r="904" spans="1:20" ht="19" thickBot="1">
      <c r="A904" s="58">
        <f>'Field readings'!A898</f>
        <v>44139</v>
      </c>
      <c r="B904" s="59">
        <f>'Field readings'!B898</f>
        <v>9.9270833333277206</v>
      </c>
      <c r="C904" s="65"/>
      <c r="D904" s="60">
        <f>'Field readings'!E898</f>
        <v>32</v>
      </c>
      <c r="E904" s="61">
        <f>'Field readings'!G898</f>
        <v>0</v>
      </c>
      <c r="F904" s="61">
        <f>'Field readings'!F898</f>
        <v>0</v>
      </c>
      <c r="G904" s="61">
        <f>'Field readings'!H898</f>
        <v>32</v>
      </c>
      <c r="H904" s="60">
        <f>'Field readings'!J898</f>
        <v>0</v>
      </c>
      <c r="I904" s="60">
        <f>'Field readings'!K898</f>
        <v>32</v>
      </c>
      <c r="J904" s="60">
        <f>'Field readings'!L898</f>
        <v>0</v>
      </c>
      <c r="K904" s="60">
        <f>'Field readings'!I898</f>
        <v>0.625</v>
      </c>
      <c r="L904" s="65">
        <f t="shared" si="14"/>
        <v>0</v>
      </c>
      <c r="M904" s="60">
        <f>'Gas calculations'!AM897</f>
        <v>0</v>
      </c>
      <c r="N904" s="65"/>
      <c r="O904" s="65"/>
      <c r="P904" s="65"/>
      <c r="Q904" s="65"/>
      <c r="R904" s="65"/>
      <c r="S904" s="65"/>
      <c r="T904" s="67"/>
    </row>
    <row r="905" spans="1:20" ht="19" thickBot="1">
      <c r="A905" s="58">
        <f>'Field readings'!A899</f>
        <v>44139</v>
      </c>
      <c r="B905" s="59">
        <f>'Field readings'!B899</f>
        <v>9.9374999999943796</v>
      </c>
      <c r="C905" s="65"/>
      <c r="D905" s="60">
        <f>'Field readings'!E899</f>
        <v>32</v>
      </c>
      <c r="E905" s="61">
        <f>'Field readings'!G899</f>
        <v>0</v>
      </c>
      <c r="F905" s="61">
        <f>'Field readings'!F899</f>
        <v>0</v>
      </c>
      <c r="G905" s="61">
        <f>'Field readings'!H899</f>
        <v>32</v>
      </c>
      <c r="H905" s="60">
        <f>'Field readings'!J899</f>
        <v>0</v>
      </c>
      <c r="I905" s="60">
        <f>'Field readings'!K899</f>
        <v>32</v>
      </c>
      <c r="J905" s="60">
        <f>'Field readings'!L899</f>
        <v>0</v>
      </c>
      <c r="K905" s="60">
        <f>'Field readings'!I899</f>
        <v>0.625</v>
      </c>
      <c r="L905" s="65">
        <f t="shared" si="14"/>
        <v>0</v>
      </c>
      <c r="M905" s="60">
        <f>'Gas calculations'!AM898</f>
        <v>0</v>
      </c>
      <c r="N905" s="65"/>
      <c r="O905" s="65"/>
      <c r="P905" s="65"/>
      <c r="Q905" s="65"/>
      <c r="R905" s="65"/>
      <c r="S905" s="65"/>
      <c r="T905" s="67"/>
    </row>
    <row r="906" spans="1:20" ht="19" thickBot="1">
      <c r="A906" s="58">
        <f>'Field readings'!A900</f>
        <v>44139</v>
      </c>
      <c r="B906" s="59">
        <f>'Field readings'!B900</f>
        <v>9.9479166666610404</v>
      </c>
      <c r="C906" s="65"/>
      <c r="D906" s="60">
        <f>'Field readings'!E900</f>
        <v>32</v>
      </c>
      <c r="E906" s="61">
        <f>'Field readings'!G900</f>
        <v>0</v>
      </c>
      <c r="F906" s="61">
        <f>'Field readings'!F900</f>
        <v>0</v>
      </c>
      <c r="G906" s="61">
        <f>'Field readings'!H900</f>
        <v>32</v>
      </c>
      <c r="H906" s="60">
        <f>'Field readings'!J900</f>
        <v>0</v>
      </c>
      <c r="I906" s="60">
        <f>'Field readings'!K900</f>
        <v>32</v>
      </c>
      <c r="J906" s="60">
        <f>'Field readings'!L900</f>
        <v>0</v>
      </c>
      <c r="K906" s="60">
        <f>'Field readings'!I900</f>
        <v>0.625</v>
      </c>
      <c r="L906" s="65">
        <f t="shared" si="14"/>
        <v>0</v>
      </c>
      <c r="M906" s="60">
        <f>'Gas calculations'!AM899</f>
        <v>0</v>
      </c>
      <c r="N906" s="65"/>
      <c r="O906" s="65"/>
      <c r="P906" s="65"/>
      <c r="Q906" s="65"/>
      <c r="R906" s="65"/>
      <c r="S906" s="65"/>
      <c r="T906" s="67"/>
    </row>
    <row r="907" spans="1:20" ht="19" thickBot="1">
      <c r="A907" s="58">
        <f>'Field readings'!A901</f>
        <v>44139</v>
      </c>
      <c r="B907" s="59">
        <f>'Field readings'!B901</f>
        <v>9.9583333333276993</v>
      </c>
      <c r="C907" s="65"/>
      <c r="D907" s="60">
        <f>'Field readings'!E901</f>
        <v>32</v>
      </c>
      <c r="E907" s="61">
        <f>'Field readings'!G901</f>
        <v>0</v>
      </c>
      <c r="F907" s="61">
        <f>'Field readings'!F901</f>
        <v>0</v>
      </c>
      <c r="G907" s="61">
        <f>'Field readings'!H901</f>
        <v>32</v>
      </c>
      <c r="H907" s="60">
        <f>'Field readings'!J901</f>
        <v>0</v>
      </c>
      <c r="I907" s="60">
        <f>'Field readings'!K901</f>
        <v>32</v>
      </c>
      <c r="J907" s="60">
        <f>'Field readings'!L901</f>
        <v>0</v>
      </c>
      <c r="K907" s="60">
        <f>'Field readings'!I901</f>
        <v>0.625</v>
      </c>
      <c r="L907" s="65">
        <f t="shared" si="14"/>
        <v>0</v>
      </c>
      <c r="M907" s="60">
        <f>'Gas calculations'!AM900</f>
        <v>0</v>
      </c>
      <c r="N907" s="65"/>
      <c r="O907" s="65"/>
      <c r="P907" s="65"/>
      <c r="Q907" s="65"/>
      <c r="R907" s="65"/>
      <c r="S907" s="65"/>
      <c r="T907" s="67"/>
    </row>
    <row r="908" spans="1:20" ht="19" thickBot="1">
      <c r="A908" s="58">
        <f>'Field readings'!A902</f>
        <v>44139</v>
      </c>
      <c r="B908" s="59">
        <f>'Field readings'!B902</f>
        <v>9.9687499999943601</v>
      </c>
      <c r="C908" s="65"/>
      <c r="D908" s="60">
        <f>'Field readings'!E902</f>
        <v>32</v>
      </c>
      <c r="E908" s="61">
        <f>'Field readings'!G902</f>
        <v>0</v>
      </c>
      <c r="F908" s="61">
        <f>'Field readings'!F902</f>
        <v>0</v>
      </c>
      <c r="G908" s="61">
        <f>'Field readings'!H902</f>
        <v>32</v>
      </c>
      <c r="H908" s="60">
        <f>'Field readings'!J902</f>
        <v>0</v>
      </c>
      <c r="I908" s="60">
        <f>'Field readings'!K902</f>
        <v>32</v>
      </c>
      <c r="J908" s="60">
        <f>'Field readings'!L902</f>
        <v>0</v>
      </c>
      <c r="K908" s="60">
        <f>'Field readings'!I902</f>
        <v>0.625</v>
      </c>
      <c r="L908" s="65">
        <f t="shared" si="14"/>
        <v>0</v>
      </c>
      <c r="M908" s="60">
        <f>'Gas calculations'!AM901</f>
        <v>0</v>
      </c>
      <c r="N908" s="65"/>
      <c r="O908" s="65"/>
      <c r="P908" s="65"/>
      <c r="Q908" s="65"/>
      <c r="R908" s="65"/>
      <c r="S908" s="65"/>
      <c r="T908" s="67"/>
    </row>
    <row r="909" spans="1:20" ht="19" thickBot="1">
      <c r="A909" s="58">
        <f>'Field readings'!A903</f>
        <v>44139</v>
      </c>
      <c r="B909" s="59">
        <f>'Field readings'!B903</f>
        <v>9.9791666666610208</v>
      </c>
      <c r="C909" s="65"/>
      <c r="D909" s="60">
        <f>'Field readings'!E903</f>
        <v>32</v>
      </c>
      <c r="E909" s="61">
        <f>'Field readings'!G903</f>
        <v>0</v>
      </c>
      <c r="F909" s="61">
        <f>'Field readings'!F903</f>
        <v>0</v>
      </c>
      <c r="G909" s="61">
        <f>'Field readings'!H903</f>
        <v>32</v>
      </c>
      <c r="H909" s="60">
        <f>'Field readings'!J903</f>
        <v>0</v>
      </c>
      <c r="I909" s="60">
        <f>'Field readings'!K903</f>
        <v>32</v>
      </c>
      <c r="J909" s="60">
        <f>'Field readings'!L903</f>
        <v>0</v>
      </c>
      <c r="K909" s="60">
        <f>'Field readings'!I903</f>
        <v>0.625</v>
      </c>
      <c r="L909" s="65">
        <f t="shared" si="14"/>
        <v>0</v>
      </c>
      <c r="M909" s="60">
        <f>'Gas calculations'!AM902</f>
        <v>0</v>
      </c>
      <c r="N909" s="65"/>
      <c r="O909" s="65"/>
      <c r="P909" s="65"/>
      <c r="Q909" s="65"/>
      <c r="R909" s="65"/>
      <c r="S909" s="65"/>
      <c r="T909" s="67"/>
    </row>
    <row r="910" spans="1:20" ht="19" thickBot="1">
      <c r="A910" s="58">
        <f>'Field readings'!A904</f>
        <v>44139</v>
      </c>
      <c r="B910" s="59">
        <f>'Field readings'!B904</f>
        <v>9.9895833333276798</v>
      </c>
      <c r="C910" s="65"/>
      <c r="D910" s="60">
        <f>'Field readings'!E904</f>
        <v>32</v>
      </c>
      <c r="E910" s="61">
        <f>'Field readings'!G904</f>
        <v>0</v>
      </c>
      <c r="F910" s="61">
        <f>'Field readings'!F904</f>
        <v>0</v>
      </c>
      <c r="G910" s="61">
        <f>'Field readings'!H904</f>
        <v>32</v>
      </c>
      <c r="H910" s="60">
        <f>'Field readings'!J904</f>
        <v>0</v>
      </c>
      <c r="I910" s="60">
        <f>'Field readings'!K904</f>
        <v>32</v>
      </c>
      <c r="J910" s="60">
        <f>'Field readings'!L904</f>
        <v>0</v>
      </c>
      <c r="K910" s="60">
        <f>'Field readings'!I904</f>
        <v>0.625</v>
      </c>
      <c r="L910" s="65">
        <f t="shared" si="14"/>
        <v>0</v>
      </c>
      <c r="M910" s="60">
        <f>'Gas calculations'!AM903</f>
        <v>0</v>
      </c>
      <c r="N910" s="65"/>
      <c r="O910" s="65"/>
      <c r="P910" s="65"/>
      <c r="Q910" s="65"/>
      <c r="R910" s="65"/>
      <c r="S910" s="65"/>
      <c r="T910" s="67"/>
    </row>
    <row r="911" spans="1:20" ht="19" thickBot="1">
      <c r="A911" s="58">
        <f>'Field readings'!A905</f>
        <v>44139</v>
      </c>
      <c r="B911" s="59">
        <f>'Field readings'!B905</f>
        <v>9.9999999999943405</v>
      </c>
      <c r="C911" s="65"/>
      <c r="D911" s="60">
        <f>'Field readings'!E905</f>
        <v>32</v>
      </c>
      <c r="E911" s="61">
        <f>'Field readings'!G905</f>
        <v>0</v>
      </c>
      <c r="F911" s="61">
        <f>'Field readings'!F905</f>
        <v>0</v>
      </c>
      <c r="G911" s="61">
        <f>'Field readings'!H905</f>
        <v>32</v>
      </c>
      <c r="H911" s="60">
        <f>'Field readings'!J905</f>
        <v>0</v>
      </c>
      <c r="I911" s="60">
        <f>'Field readings'!K905</f>
        <v>32</v>
      </c>
      <c r="J911" s="60">
        <f>'Field readings'!L905</f>
        <v>0</v>
      </c>
      <c r="K911" s="60">
        <f>'Field readings'!I905</f>
        <v>0.625</v>
      </c>
      <c r="L911" s="65">
        <f t="shared" ref="L911:L974" si="15">AVERAGE(M910:M911)</f>
        <v>0</v>
      </c>
      <c r="M911" s="60">
        <f>'Gas calculations'!AM904</f>
        <v>0</v>
      </c>
      <c r="N911" s="65"/>
      <c r="O911" s="65"/>
      <c r="P911" s="65"/>
      <c r="Q911" s="65"/>
      <c r="R911" s="65"/>
      <c r="S911" s="65"/>
      <c r="T911" s="67"/>
    </row>
    <row r="912" spans="1:20" ht="19" thickBot="1">
      <c r="A912" s="58">
        <f>'Field readings'!A906</f>
        <v>44139</v>
      </c>
      <c r="B912" s="59">
        <f>'Field readings'!B906</f>
        <v>10.010416666660999</v>
      </c>
      <c r="C912" s="65"/>
      <c r="D912" s="60">
        <f>'Field readings'!E906</f>
        <v>32</v>
      </c>
      <c r="E912" s="61">
        <f>'Field readings'!G906</f>
        <v>0</v>
      </c>
      <c r="F912" s="61">
        <f>'Field readings'!F906</f>
        <v>0</v>
      </c>
      <c r="G912" s="61">
        <f>'Field readings'!H906</f>
        <v>32</v>
      </c>
      <c r="H912" s="60">
        <f>'Field readings'!J906</f>
        <v>0</v>
      </c>
      <c r="I912" s="60">
        <f>'Field readings'!K906</f>
        <v>32</v>
      </c>
      <c r="J912" s="60">
        <f>'Field readings'!L906</f>
        <v>0</v>
      </c>
      <c r="K912" s="60">
        <f>'Field readings'!I906</f>
        <v>0.625</v>
      </c>
      <c r="L912" s="65">
        <f t="shared" si="15"/>
        <v>0</v>
      </c>
      <c r="M912" s="60">
        <f>'Gas calculations'!AM905</f>
        <v>0</v>
      </c>
      <c r="N912" s="65"/>
      <c r="O912" s="65"/>
      <c r="P912" s="65"/>
      <c r="Q912" s="65"/>
      <c r="R912" s="65"/>
      <c r="S912" s="65"/>
      <c r="T912" s="67"/>
    </row>
    <row r="913" spans="1:20" ht="19" thickBot="1">
      <c r="A913" s="58">
        <f>'Field readings'!A907</f>
        <v>44139</v>
      </c>
      <c r="B913" s="59">
        <f>'Field readings'!B907</f>
        <v>10.020833333327699</v>
      </c>
      <c r="C913" s="65"/>
      <c r="D913" s="60">
        <f>'Field readings'!E907</f>
        <v>32</v>
      </c>
      <c r="E913" s="61">
        <f>'Field readings'!G907</f>
        <v>0</v>
      </c>
      <c r="F913" s="61">
        <f>'Field readings'!F907</f>
        <v>0</v>
      </c>
      <c r="G913" s="61">
        <f>'Field readings'!H907</f>
        <v>32</v>
      </c>
      <c r="H913" s="60">
        <f>'Field readings'!J907</f>
        <v>0</v>
      </c>
      <c r="I913" s="60">
        <f>'Field readings'!K907</f>
        <v>32</v>
      </c>
      <c r="J913" s="60">
        <f>'Field readings'!L907</f>
        <v>0</v>
      </c>
      <c r="K913" s="60">
        <f>'Field readings'!I907</f>
        <v>0.625</v>
      </c>
      <c r="L913" s="65">
        <f t="shared" si="15"/>
        <v>0</v>
      </c>
      <c r="M913" s="60">
        <f>'Gas calculations'!AM906</f>
        <v>0</v>
      </c>
      <c r="N913" s="65"/>
      <c r="O913" s="65"/>
      <c r="P913" s="65"/>
      <c r="Q913" s="65"/>
      <c r="R913" s="65"/>
      <c r="S913" s="65"/>
      <c r="T913" s="67"/>
    </row>
    <row r="914" spans="1:20" ht="19" thickBot="1">
      <c r="A914" s="58">
        <f>'Field readings'!A908</f>
        <v>44139</v>
      </c>
      <c r="B914" s="59">
        <f>'Field readings'!B908</f>
        <v>10.0312499999943</v>
      </c>
      <c r="C914" s="65"/>
      <c r="D914" s="60">
        <f>'Field readings'!E908</f>
        <v>32</v>
      </c>
      <c r="E914" s="61">
        <f>'Field readings'!G908</f>
        <v>0</v>
      </c>
      <c r="F914" s="61">
        <f>'Field readings'!F908</f>
        <v>0</v>
      </c>
      <c r="G914" s="61">
        <f>'Field readings'!H908</f>
        <v>32</v>
      </c>
      <c r="H914" s="60">
        <f>'Field readings'!J908</f>
        <v>0</v>
      </c>
      <c r="I914" s="60">
        <f>'Field readings'!K908</f>
        <v>32</v>
      </c>
      <c r="J914" s="60">
        <f>'Field readings'!L908</f>
        <v>0</v>
      </c>
      <c r="K914" s="60">
        <f>'Field readings'!I908</f>
        <v>0.625</v>
      </c>
      <c r="L914" s="65">
        <f t="shared" si="15"/>
        <v>0</v>
      </c>
      <c r="M914" s="60">
        <f>'Gas calculations'!AM907</f>
        <v>0</v>
      </c>
      <c r="N914" s="65"/>
      <c r="O914" s="65"/>
      <c r="P914" s="65"/>
      <c r="Q914" s="65"/>
      <c r="R914" s="65"/>
      <c r="S914" s="65"/>
      <c r="T914" s="67"/>
    </row>
    <row r="915" spans="1:20" ht="19" thickBot="1">
      <c r="A915" s="58">
        <f>'Field readings'!A909</f>
        <v>44139</v>
      </c>
      <c r="B915" s="59">
        <f>'Field readings'!B909</f>
        <v>10.041666666660999</v>
      </c>
      <c r="C915" s="65"/>
      <c r="D915" s="60">
        <f>'Field readings'!E909</f>
        <v>32</v>
      </c>
      <c r="E915" s="61">
        <f>'Field readings'!G909</f>
        <v>0</v>
      </c>
      <c r="F915" s="61">
        <f>'Field readings'!F909</f>
        <v>0</v>
      </c>
      <c r="G915" s="61">
        <f>'Field readings'!H909</f>
        <v>32</v>
      </c>
      <c r="H915" s="60">
        <f>'Field readings'!J909</f>
        <v>0</v>
      </c>
      <c r="I915" s="60">
        <f>'Field readings'!K909</f>
        <v>32</v>
      </c>
      <c r="J915" s="60">
        <f>'Field readings'!L909</f>
        <v>0</v>
      </c>
      <c r="K915" s="60">
        <f>'Field readings'!I909</f>
        <v>0.625</v>
      </c>
      <c r="L915" s="65">
        <f t="shared" si="15"/>
        <v>0</v>
      </c>
      <c r="M915" s="60">
        <f>'Gas calculations'!AM908</f>
        <v>0</v>
      </c>
      <c r="N915" s="65"/>
      <c r="O915" s="65"/>
      <c r="P915" s="65"/>
      <c r="Q915" s="65"/>
      <c r="R915" s="65"/>
      <c r="S915" s="65"/>
      <c r="T915" s="67"/>
    </row>
    <row r="916" spans="1:20" ht="19" thickBot="1">
      <c r="A916" s="58">
        <f>'Field readings'!A910</f>
        <v>44139</v>
      </c>
      <c r="B916" s="59">
        <f>'Field readings'!B910</f>
        <v>10.0520833333276</v>
      </c>
      <c r="C916" s="65"/>
      <c r="D916" s="60">
        <f>'Field readings'!E910</f>
        <v>32</v>
      </c>
      <c r="E916" s="61">
        <f>'Field readings'!G910</f>
        <v>0</v>
      </c>
      <c r="F916" s="61">
        <f>'Field readings'!F910</f>
        <v>0</v>
      </c>
      <c r="G916" s="61">
        <f>'Field readings'!H910</f>
        <v>32</v>
      </c>
      <c r="H916" s="60">
        <f>'Field readings'!J910</f>
        <v>0</v>
      </c>
      <c r="I916" s="60">
        <f>'Field readings'!K910</f>
        <v>32</v>
      </c>
      <c r="J916" s="60">
        <f>'Field readings'!L910</f>
        <v>0</v>
      </c>
      <c r="K916" s="60">
        <f>'Field readings'!I910</f>
        <v>0.625</v>
      </c>
      <c r="L916" s="65">
        <f t="shared" si="15"/>
        <v>0</v>
      </c>
      <c r="M916" s="60">
        <f>'Gas calculations'!AM909</f>
        <v>0</v>
      </c>
      <c r="N916" s="65"/>
      <c r="O916" s="65"/>
      <c r="P916" s="65"/>
      <c r="Q916" s="65"/>
      <c r="R916" s="65"/>
      <c r="S916" s="65"/>
      <c r="T916" s="67"/>
    </row>
    <row r="917" spans="1:20" ht="19" thickBot="1">
      <c r="A917" s="58">
        <f>'Field readings'!A911</f>
        <v>44139</v>
      </c>
      <c r="B917" s="59">
        <f>'Field readings'!B911</f>
        <v>10.0624999999943</v>
      </c>
      <c r="C917" s="65"/>
      <c r="D917" s="60">
        <f>'Field readings'!E911</f>
        <v>32</v>
      </c>
      <c r="E917" s="61">
        <f>'Field readings'!G911</f>
        <v>0</v>
      </c>
      <c r="F917" s="61">
        <f>'Field readings'!F911</f>
        <v>0</v>
      </c>
      <c r="G917" s="61">
        <f>'Field readings'!H911</f>
        <v>32</v>
      </c>
      <c r="H917" s="60">
        <f>'Field readings'!J911</f>
        <v>0</v>
      </c>
      <c r="I917" s="60">
        <f>'Field readings'!K911</f>
        <v>32</v>
      </c>
      <c r="J917" s="60">
        <f>'Field readings'!L911</f>
        <v>0</v>
      </c>
      <c r="K917" s="60">
        <f>'Field readings'!I911</f>
        <v>0.625</v>
      </c>
      <c r="L917" s="65">
        <f t="shared" si="15"/>
        <v>0</v>
      </c>
      <c r="M917" s="60">
        <f>'Gas calculations'!AM910</f>
        <v>0</v>
      </c>
      <c r="N917" s="65"/>
      <c r="O917" s="65"/>
      <c r="P917" s="65"/>
      <c r="Q917" s="65"/>
      <c r="R917" s="65"/>
      <c r="S917" s="65"/>
      <c r="T917" s="67"/>
    </row>
    <row r="918" spans="1:20" ht="19" thickBot="1">
      <c r="A918" s="58">
        <f>'Field readings'!A912</f>
        <v>44139</v>
      </c>
      <c r="B918" s="59">
        <f>'Field readings'!B912</f>
        <v>10.072916666660999</v>
      </c>
      <c r="C918" s="65"/>
      <c r="D918" s="60">
        <f>'Field readings'!E912</f>
        <v>32</v>
      </c>
      <c r="E918" s="61">
        <f>'Field readings'!G912</f>
        <v>0</v>
      </c>
      <c r="F918" s="61">
        <f>'Field readings'!F912</f>
        <v>0</v>
      </c>
      <c r="G918" s="61">
        <f>'Field readings'!H912</f>
        <v>32</v>
      </c>
      <c r="H918" s="60">
        <f>'Field readings'!J912</f>
        <v>0</v>
      </c>
      <c r="I918" s="60">
        <f>'Field readings'!K912</f>
        <v>32</v>
      </c>
      <c r="J918" s="60">
        <f>'Field readings'!L912</f>
        <v>0</v>
      </c>
      <c r="K918" s="60">
        <f>'Field readings'!I912</f>
        <v>0.625</v>
      </c>
      <c r="L918" s="65">
        <f t="shared" si="15"/>
        <v>0</v>
      </c>
      <c r="M918" s="60">
        <f>'Gas calculations'!AM911</f>
        <v>0</v>
      </c>
      <c r="N918" s="65"/>
      <c r="O918" s="65"/>
      <c r="P918" s="65"/>
      <c r="Q918" s="65"/>
      <c r="R918" s="65"/>
      <c r="S918" s="65"/>
      <c r="T918" s="67"/>
    </row>
    <row r="919" spans="1:20" ht="19" thickBot="1">
      <c r="A919" s="58">
        <f>'Field readings'!A913</f>
        <v>44139</v>
      </c>
      <c r="B919" s="59">
        <f>'Field readings'!B913</f>
        <v>10.0833333333276</v>
      </c>
      <c r="C919" s="65"/>
      <c r="D919" s="60">
        <f>'Field readings'!E913</f>
        <v>32</v>
      </c>
      <c r="E919" s="61">
        <f>'Field readings'!G913</f>
        <v>0</v>
      </c>
      <c r="F919" s="61">
        <f>'Field readings'!F913</f>
        <v>0</v>
      </c>
      <c r="G919" s="61">
        <f>'Field readings'!H913</f>
        <v>32</v>
      </c>
      <c r="H919" s="60">
        <f>'Field readings'!J913</f>
        <v>0</v>
      </c>
      <c r="I919" s="60">
        <f>'Field readings'!K913</f>
        <v>32</v>
      </c>
      <c r="J919" s="60">
        <f>'Field readings'!L913</f>
        <v>0</v>
      </c>
      <c r="K919" s="60">
        <f>'Field readings'!I913</f>
        <v>0.625</v>
      </c>
      <c r="L919" s="65">
        <f t="shared" si="15"/>
        <v>0</v>
      </c>
      <c r="M919" s="60">
        <f>'Gas calculations'!AM912</f>
        <v>0</v>
      </c>
      <c r="N919" s="65"/>
      <c r="O919" s="65"/>
      <c r="P919" s="65"/>
      <c r="Q919" s="65"/>
      <c r="R919" s="65"/>
      <c r="S919" s="65"/>
      <c r="T919" s="67"/>
    </row>
    <row r="920" spans="1:20" ht="19" thickBot="1">
      <c r="A920" s="58">
        <f>'Field readings'!A914</f>
        <v>44139</v>
      </c>
      <c r="B920" s="59">
        <f>'Field readings'!B914</f>
        <v>10.0937499999943</v>
      </c>
      <c r="C920" s="65"/>
      <c r="D920" s="60">
        <f>'Field readings'!E914</f>
        <v>32</v>
      </c>
      <c r="E920" s="61">
        <f>'Field readings'!G914</f>
        <v>0</v>
      </c>
      <c r="F920" s="61">
        <f>'Field readings'!F914</f>
        <v>0</v>
      </c>
      <c r="G920" s="61">
        <f>'Field readings'!H914</f>
        <v>32</v>
      </c>
      <c r="H920" s="60">
        <f>'Field readings'!J914</f>
        <v>0</v>
      </c>
      <c r="I920" s="60">
        <f>'Field readings'!K914</f>
        <v>32</v>
      </c>
      <c r="J920" s="60">
        <f>'Field readings'!L914</f>
        <v>0</v>
      </c>
      <c r="K920" s="60">
        <f>'Field readings'!I914</f>
        <v>0.625</v>
      </c>
      <c r="L920" s="65">
        <f t="shared" si="15"/>
        <v>0</v>
      </c>
      <c r="M920" s="60">
        <f>'Gas calculations'!AM913</f>
        <v>0</v>
      </c>
      <c r="N920" s="65"/>
      <c r="O920" s="65"/>
      <c r="P920" s="65"/>
      <c r="Q920" s="65"/>
      <c r="R920" s="65"/>
      <c r="S920" s="65"/>
      <c r="T920" s="67"/>
    </row>
    <row r="921" spans="1:20" ht="19" thickBot="1">
      <c r="A921" s="58">
        <f>'Field readings'!A915</f>
        <v>44139</v>
      </c>
      <c r="B921" s="59">
        <f>'Field readings'!B915</f>
        <v>10.1041666666609</v>
      </c>
      <c r="C921" s="65"/>
      <c r="D921" s="60">
        <f>'Field readings'!E915</f>
        <v>32</v>
      </c>
      <c r="E921" s="61">
        <f>'Field readings'!G915</f>
        <v>0</v>
      </c>
      <c r="F921" s="61">
        <f>'Field readings'!F915</f>
        <v>0</v>
      </c>
      <c r="G921" s="61">
        <f>'Field readings'!H915</f>
        <v>32</v>
      </c>
      <c r="H921" s="60">
        <f>'Field readings'!J915</f>
        <v>0</v>
      </c>
      <c r="I921" s="60">
        <f>'Field readings'!K915</f>
        <v>32</v>
      </c>
      <c r="J921" s="60">
        <f>'Field readings'!L915</f>
        <v>0</v>
      </c>
      <c r="K921" s="60">
        <f>'Field readings'!I915</f>
        <v>0.625</v>
      </c>
      <c r="L921" s="65">
        <f t="shared" si="15"/>
        <v>0</v>
      </c>
      <c r="M921" s="60">
        <f>'Gas calculations'!AM914</f>
        <v>0</v>
      </c>
      <c r="N921" s="65"/>
      <c r="O921" s="65"/>
      <c r="P921" s="65"/>
      <c r="Q921" s="65"/>
      <c r="R921" s="65"/>
      <c r="S921" s="65"/>
      <c r="T921" s="67"/>
    </row>
    <row r="922" spans="1:20" ht="19" thickBot="1">
      <c r="A922" s="58">
        <f>'Field readings'!A916</f>
        <v>44139</v>
      </c>
      <c r="B922" s="59">
        <f>'Field readings'!B916</f>
        <v>10.1145833333276</v>
      </c>
      <c r="C922" s="65"/>
      <c r="D922" s="60">
        <f>'Field readings'!E916</f>
        <v>32</v>
      </c>
      <c r="E922" s="61">
        <f>'Field readings'!G916</f>
        <v>0</v>
      </c>
      <c r="F922" s="61">
        <f>'Field readings'!F916</f>
        <v>0</v>
      </c>
      <c r="G922" s="61">
        <f>'Field readings'!H916</f>
        <v>32</v>
      </c>
      <c r="H922" s="60">
        <f>'Field readings'!J916</f>
        <v>0</v>
      </c>
      <c r="I922" s="60">
        <f>'Field readings'!K916</f>
        <v>32</v>
      </c>
      <c r="J922" s="60">
        <f>'Field readings'!L916</f>
        <v>0</v>
      </c>
      <c r="K922" s="60">
        <f>'Field readings'!I916</f>
        <v>0.625</v>
      </c>
      <c r="L922" s="65">
        <f t="shared" si="15"/>
        <v>0</v>
      </c>
      <c r="M922" s="60">
        <f>'Gas calculations'!AM915</f>
        <v>0</v>
      </c>
      <c r="N922" s="65"/>
      <c r="O922" s="65"/>
      <c r="P922" s="65"/>
      <c r="Q922" s="65"/>
      <c r="R922" s="65"/>
      <c r="S922" s="65"/>
      <c r="T922" s="67"/>
    </row>
    <row r="923" spans="1:20" ht="19" thickBot="1">
      <c r="A923" s="58">
        <f>'Field readings'!A917</f>
        <v>44139</v>
      </c>
      <c r="B923" s="59">
        <f>'Field readings'!B917</f>
        <v>10.1249999999943</v>
      </c>
      <c r="C923" s="65"/>
      <c r="D923" s="60">
        <f>'Field readings'!E917</f>
        <v>32</v>
      </c>
      <c r="E923" s="61">
        <f>'Field readings'!G917</f>
        <v>0</v>
      </c>
      <c r="F923" s="61">
        <f>'Field readings'!F917</f>
        <v>0</v>
      </c>
      <c r="G923" s="61">
        <f>'Field readings'!H917</f>
        <v>32</v>
      </c>
      <c r="H923" s="60">
        <f>'Field readings'!J917</f>
        <v>0</v>
      </c>
      <c r="I923" s="60">
        <f>'Field readings'!K917</f>
        <v>32</v>
      </c>
      <c r="J923" s="60">
        <f>'Field readings'!L917</f>
        <v>0</v>
      </c>
      <c r="K923" s="60">
        <f>'Field readings'!I917</f>
        <v>0.625</v>
      </c>
      <c r="L923" s="65">
        <f t="shared" si="15"/>
        <v>0</v>
      </c>
      <c r="M923" s="60">
        <f>'Gas calculations'!AM916</f>
        <v>0</v>
      </c>
      <c r="N923" s="65"/>
      <c r="O923" s="65"/>
      <c r="P923" s="65"/>
      <c r="Q923" s="65"/>
      <c r="R923" s="65"/>
      <c r="S923" s="65"/>
      <c r="T923" s="67"/>
    </row>
    <row r="924" spans="1:20" ht="19" thickBot="1">
      <c r="A924" s="58">
        <f>'Field readings'!A918</f>
        <v>44139</v>
      </c>
      <c r="B924" s="59">
        <f>'Field readings'!B918</f>
        <v>10.1354166666609</v>
      </c>
      <c r="C924" s="65"/>
      <c r="D924" s="60">
        <f>'Field readings'!E918</f>
        <v>32</v>
      </c>
      <c r="E924" s="61">
        <f>'Field readings'!G918</f>
        <v>0</v>
      </c>
      <c r="F924" s="61">
        <f>'Field readings'!F918</f>
        <v>0</v>
      </c>
      <c r="G924" s="61">
        <f>'Field readings'!H918</f>
        <v>32</v>
      </c>
      <c r="H924" s="60">
        <f>'Field readings'!J918</f>
        <v>0</v>
      </c>
      <c r="I924" s="60">
        <f>'Field readings'!K918</f>
        <v>32</v>
      </c>
      <c r="J924" s="60">
        <f>'Field readings'!L918</f>
        <v>0</v>
      </c>
      <c r="K924" s="60">
        <f>'Field readings'!I918</f>
        <v>0.625</v>
      </c>
      <c r="L924" s="65">
        <f t="shared" si="15"/>
        <v>0</v>
      </c>
      <c r="M924" s="60">
        <f>'Gas calculations'!AM917</f>
        <v>0</v>
      </c>
      <c r="N924" s="65"/>
      <c r="O924" s="65"/>
      <c r="P924" s="65"/>
      <c r="Q924" s="65"/>
      <c r="R924" s="65"/>
      <c r="S924" s="65"/>
      <c r="T924" s="67"/>
    </row>
    <row r="925" spans="1:20" ht="19" thickBot="1">
      <c r="A925" s="58">
        <f>'Field readings'!A919</f>
        <v>44139</v>
      </c>
      <c r="B925" s="59">
        <f>'Field readings'!B919</f>
        <v>10.1458333333276</v>
      </c>
      <c r="C925" s="65"/>
      <c r="D925" s="60">
        <f>'Field readings'!E919</f>
        <v>32</v>
      </c>
      <c r="E925" s="61">
        <f>'Field readings'!G919</f>
        <v>0</v>
      </c>
      <c r="F925" s="61">
        <f>'Field readings'!F919</f>
        <v>0</v>
      </c>
      <c r="G925" s="61">
        <f>'Field readings'!H919</f>
        <v>32</v>
      </c>
      <c r="H925" s="60">
        <f>'Field readings'!J919</f>
        <v>0</v>
      </c>
      <c r="I925" s="60">
        <f>'Field readings'!K919</f>
        <v>32</v>
      </c>
      <c r="J925" s="60">
        <f>'Field readings'!L919</f>
        <v>0</v>
      </c>
      <c r="K925" s="60">
        <f>'Field readings'!I919</f>
        <v>0.625</v>
      </c>
      <c r="L925" s="65">
        <f t="shared" si="15"/>
        <v>0</v>
      </c>
      <c r="M925" s="60">
        <f>'Gas calculations'!AM918</f>
        <v>0</v>
      </c>
      <c r="N925" s="65"/>
      <c r="O925" s="65"/>
      <c r="P925" s="65"/>
      <c r="Q925" s="65"/>
      <c r="R925" s="65"/>
      <c r="S925" s="65"/>
      <c r="T925" s="67"/>
    </row>
    <row r="926" spans="1:20" ht="19" thickBot="1">
      <c r="A926" s="58">
        <f>'Field readings'!A920</f>
        <v>44139</v>
      </c>
      <c r="B926" s="59">
        <f>'Field readings'!B920</f>
        <v>10.1562499999942</v>
      </c>
      <c r="C926" s="65"/>
      <c r="D926" s="60">
        <f>'Field readings'!E920</f>
        <v>32</v>
      </c>
      <c r="E926" s="61">
        <f>'Field readings'!G920</f>
        <v>0</v>
      </c>
      <c r="F926" s="61">
        <f>'Field readings'!F920</f>
        <v>0</v>
      </c>
      <c r="G926" s="61">
        <f>'Field readings'!H920</f>
        <v>32</v>
      </c>
      <c r="H926" s="60">
        <f>'Field readings'!J920</f>
        <v>0</v>
      </c>
      <c r="I926" s="60">
        <f>'Field readings'!K920</f>
        <v>32</v>
      </c>
      <c r="J926" s="60">
        <f>'Field readings'!L920</f>
        <v>0</v>
      </c>
      <c r="K926" s="60">
        <f>'Field readings'!I920</f>
        <v>0.625</v>
      </c>
      <c r="L926" s="65">
        <f t="shared" si="15"/>
        <v>0</v>
      </c>
      <c r="M926" s="60">
        <f>'Gas calculations'!AM919</f>
        <v>0</v>
      </c>
      <c r="N926" s="65"/>
      <c r="O926" s="65"/>
      <c r="P926" s="65"/>
      <c r="Q926" s="65"/>
      <c r="R926" s="65"/>
      <c r="S926" s="65"/>
      <c r="T926" s="67"/>
    </row>
    <row r="927" spans="1:20" ht="19" thickBot="1">
      <c r="A927" s="58">
        <f>'Field readings'!A921</f>
        <v>44139</v>
      </c>
      <c r="B927" s="59">
        <f>'Field readings'!B921</f>
        <v>10.1666666666609</v>
      </c>
      <c r="C927" s="65"/>
      <c r="D927" s="60">
        <f>'Field readings'!E921</f>
        <v>32</v>
      </c>
      <c r="E927" s="61">
        <f>'Field readings'!G921</f>
        <v>0</v>
      </c>
      <c r="F927" s="61">
        <f>'Field readings'!F921</f>
        <v>0</v>
      </c>
      <c r="G927" s="61">
        <f>'Field readings'!H921</f>
        <v>32</v>
      </c>
      <c r="H927" s="60">
        <f>'Field readings'!J921</f>
        <v>0</v>
      </c>
      <c r="I927" s="60">
        <f>'Field readings'!K921</f>
        <v>32</v>
      </c>
      <c r="J927" s="60">
        <f>'Field readings'!L921</f>
        <v>0</v>
      </c>
      <c r="K927" s="60">
        <f>'Field readings'!I921</f>
        <v>0.625</v>
      </c>
      <c r="L927" s="65">
        <f t="shared" si="15"/>
        <v>0</v>
      </c>
      <c r="M927" s="60">
        <f>'Gas calculations'!AM920</f>
        <v>0</v>
      </c>
      <c r="N927" s="65"/>
      <c r="O927" s="65"/>
      <c r="P927" s="65"/>
      <c r="Q927" s="65"/>
      <c r="R927" s="65"/>
      <c r="S927" s="65"/>
      <c r="T927" s="67"/>
    </row>
    <row r="928" spans="1:20" ht="19" thickBot="1">
      <c r="A928" s="58">
        <f>'Field readings'!A922</f>
        <v>44139</v>
      </c>
      <c r="B928" s="59">
        <f>'Field readings'!B922</f>
        <v>10.1770833333276</v>
      </c>
      <c r="C928" s="65"/>
      <c r="D928" s="60">
        <f>'Field readings'!E922</f>
        <v>32</v>
      </c>
      <c r="E928" s="61">
        <f>'Field readings'!G922</f>
        <v>0</v>
      </c>
      <c r="F928" s="61">
        <f>'Field readings'!F922</f>
        <v>0</v>
      </c>
      <c r="G928" s="61">
        <f>'Field readings'!H922</f>
        <v>32</v>
      </c>
      <c r="H928" s="60">
        <f>'Field readings'!J922</f>
        <v>0</v>
      </c>
      <c r="I928" s="60">
        <f>'Field readings'!K922</f>
        <v>32</v>
      </c>
      <c r="J928" s="60">
        <f>'Field readings'!L922</f>
        <v>0</v>
      </c>
      <c r="K928" s="60">
        <f>'Field readings'!I922</f>
        <v>0.625</v>
      </c>
      <c r="L928" s="65">
        <f t="shared" si="15"/>
        <v>0</v>
      </c>
      <c r="M928" s="60">
        <f>'Gas calculations'!AM921</f>
        <v>0</v>
      </c>
      <c r="N928" s="65"/>
      <c r="O928" s="65"/>
      <c r="P928" s="65"/>
      <c r="Q928" s="65"/>
      <c r="R928" s="65"/>
      <c r="S928" s="65"/>
      <c r="T928" s="67"/>
    </row>
    <row r="929" spans="1:20" ht="19" thickBot="1">
      <c r="A929" s="58">
        <f>'Field readings'!A923</f>
        <v>44139</v>
      </c>
      <c r="B929" s="59">
        <f>'Field readings'!B923</f>
        <v>10.1874999999942</v>
      </c>
      <c r="C929" s="65"/>
      <c r="D929" s="60">
        <f>'Field readings'!E923</f>
        <v>32</v>
      </c>
      <c r="E929" s="61">
        <f>'Field readings'!G923</f>
        <v>0</v>
      </c>
      <c r="F929" s="61">
        <f>'Field readings'!F923</f>
        <v>0</v>
      </c>
      <c r="G929" s="61">
        <f>'Field readings'!H923</f>
        <v>32</v>
      </c>
      <c r="H929" s="60">
        <f>'Field readings'!J923</f>
        <v>0</v>
      </c>
      <c r="I929" s="60">
        <f>'Field readings'!K923</f>
        <v>32</v>
      </c>
      <c r="J929" s="60">
        <f>'Field readings'!L923</f>
        <v>0</v>
      </c>
      <c r="K929" s="60">
        <f>'Field readings'!I923</f>
        <v>0.625</v>
      </c>
      <c r="L929" s="65">
        <f t="shared" si="15"/>
        <v>0</v>
      </c>
      <c r="M929" s="60">
        <f>'Gas calculations'!AM922</f>
        <v>0</v>
      </c>
      <c r="N929" s="65"/>
      <c r="O929" s="65"/>
      <c r="P929" s="65"/>
      <c r="Q929" s="65"/>
      <c r="R929" s="65"/>
      <c r="S929" s="65"/>
      <c r="T929" s="67"/>
    </row>
    <row r="930" spans="1:20" ht="19" thickBot="1">
      <c r="A930" s="58">
        <f>'Field readings'!A924</f>
        <v>44139</v>
      </c>
      <c r="B930" s="59">
        <f>'Field readings'!B924</f>
        <v>10.1979166666609</v>
      </c>
      <c r="C930" s="65"/>
      <c r="D930" s="60">
        <f>'Field readings'!E924</f>
        <v>32</v>
      </c>
      <c r="E930" s="61">
        <f>'Field readings'!G924</f>
        <v>0</v>
      </c>
      <c r="F930" s="61">
        <f>'Field readings'!F924</f>
        <v>0</v>
      </c>
      <c r="G930" s="61">
        <f>'Field readings'!H924</f>
        <v>32</v>
      </c>
      <c r="H930" s="60">
        <f>'Field readings'!J924</f>
        <v>0</v>
      </c>
      <c r="I930" s="60">
        <f>'Field readings'!K924</f>
        <v>32</v>
      </c>
      <c r="J930" s="60">
        <f>'Field readings'!L924</f>
        <v>0</v>
      </c>
      <c r="K930" s="60">
        <f>'Field readings'!I924</f>
        <v>0.625</v>
      </c>
      <c r="L930" s="65">
        <f t="shared" si="15"/>
        <v>0</v>
      </c>
      <c r="M930" s="60">
        <f>'Gas calculations'!AM923</f>
        <v>0</v>
      </c>
      <c r="N930" s="65"/>
      <c r="O930" s="65"/>
      <c r="P930" s="65"/>
      <c r="Q930" s="65"/>
      <c r="R930" s="65"/>
      <c r="S930" s="65"/>
      <c r="T930" s="67"/>
    </row>
    <row r="931" spans="1:20" ht="19" thickBot="1">
      <c r="A931" s="58">
        <f>'Field readings'!A925</f>
        <v>44139</v>
      </c>
      <c r="B931" s="59">
        <f>'Field readings'!B925</f>
        <v>10.2083333333275</v>
      </c>
      <c r="C931" s="65"/>
      <c r="D931" s="60">
        <f>'Field readings'!E925</f>
        <v>32</v>
      </c>
      <c r="E931" s="61">
        <f>'Field readings'!G925</f>
        <v>0</v>
      </c>
      <c r="F931" s="61">
        <f>'Field readings'!F925</f>
        <v>0</v>
      </c>
      <c r="G931" s="61">
        <f>'Field readings'!H925</f>
        <v>32</v>
      </c>
      <c r="H931" s="60">
        <f>'Field readings'!J925</f>
        <v>0</v>
      </c>
      <c r="I931" s="60">
        <f>'Field readings'!K925</f>
        <v>32</v>
      </c>
      <c r="J931" s="60">
        <f>'Field readings'!L925</f>
        <v>0</v>
      </c>
      <c r="K931" s="60">
        <f>'Field readings'!I925</f>
        <v>0.625</v>
      </c>
      <c r="L931" s="65">
        <f t="shared" si="15"/>
        <v>0</v>
      </c>
      <c r="M931" s="60">
        <f>'Gas calculations'!AM924</f>
        <v>0</v>
      </c>
      <c r="N931" s="65"/>
      <c r="O931" s="65"/>
      <c r="P931" s="65"/>
      <c r="Q931" s="65"/>
      <c r="R931" s="65"/>
      <c r="S931" s="65"/>
      <c r="T931" s="67"/>
    </row>
    <row r="932" spans="1:20" ht="19" thickBot="1">
      <c r="A932" s="58">
        <f>'Field readings'!A926</f>
        <v>44139</v>
      </c>
      <c r="B932" s="59">
        <f>'Field readings'!B926</f>
        <v>10.2187499999942</v>
      </c>
      <c r="C932" s="65"/>
      <c r="D932" s="60">
        <f>'Field readings'!E926</f>
        <v>32</v>
      </c>
      <c r="E932" s="61">
        <f>'Field readings'!G926</f>
        <v>0</v>
      </c>
      <c r="F932" s="61">
        <f>'Field readings'!F926</f>
        <v>0</v>
      </c>
      <c r="G932" s="61">
        <f>'Field readings'!H926</f>
        <v>32</v>
      </c>
      <c r="H932" s="60">
        <f>'Field readings'!J926</f>
        <v>0</v>
      </c>
      <c r="I932" s="60">
        <f>'Field readings'!K926</f>
        <v>32</v>
      </c>
      <c r="J932" s="60">
        <f>'Field readings'!L926</f>
        <v>0</v>
      </c>
      <c r="K932" s="60">
        <f>'Field readings'!I926</f>
        <v>0.625</v>
      </c>
      <c r="L932" s="65">
        <f t="shared" si="15"/>
        <v>0</v>
      </c>
      <c r="M932" s="60">
        <f>'Gas calculations'!AM925</f>
        <v>0</v>
      </c>
      <c r="N932" s="65"/>
      <c r="O932" s="65"/>
      <c r="P932" s="65"/>
      <c r="Q932" s="65"/>
      <c r="R932" s="65"/>
      <c r="S932" s="65"/>
      <c r="T932" s="67"/>
    </row>
    <row r="933" spans="1:20" ht="19" thickBot="1">
      <c r="A933" s="58">
        <f>'Field readings'!A927</f>
        <v>44139</v>
      </c>
      <c r="B933" s="59">
        <f>'Field readings'!B927</f>
        <v>10.2291666666609</v>
      </c>
      <c r="C933" s="65"/>
      <c r="D933" s="60">
        <f>'Field readings'!E927</f>
        <v>32</v>
      </c>
      <c r="E933" s="61">
        <f>'Field readings'!G927</f>
        <v>0</v>
      </c>
      <c r="F933" s="61">
        <f>'Field readings'!F927</f>
        <v>0</v>
      </c>
      <c r="G933" s="61">
        <f>'Field readings'!H927</f>
        <v>32</v>
      </c>
      <c r="H933" s="60">
        <f>'Field readings'!J927</f>
        <v>0</v>
      </c>
      <c r="I933" s="60">
        <f>'Field readings'!K927</f>
        <v>32</v>
      </c>
      <c r="J933" s="60">
        <f>'Field readings'!L927</f>
        <v>0</v>
      </c>
      <c r="K933" s="60">
        <f>'Field readings'!I927</f>
        <v>0.625</v>
      </c>
      <c r="L933" s="65">
        <f t="shared" si="15"/>
        <v>0</v>
      </c>
      <c r="M933" s="60">
        <f>'Gas calculations'!AM926</f>
        <v>0</v>
      </c>
      <c r="N933" s="65"/>
      <c r="O933" s="65"/>
      <c r="P933" s="65"/>
      <c r="Q933" s="65"/>
      <c r="R933" s="65"/>
      <c r="S933" s="65"/>
      <c r="T933" s="67"/>
    </row>
    <row r="934" spans="1:20" ht="19" thickBot="1">
      <c r="A934" s="58">
        <f>'Field readings'!A928</f>
        <v>44139</v>
      </c>
      <c r="B934" s="59">
        <f>'Field readings'!B928</f>
        <v>10.2395833333275</v>
      </c>
      <c r="C934" s="65"/>
      <c r="D934" s="60">
        <f>'Field readings'!E928</f>
        <v>32</v>
      </c>
      <c r="E934" s="61">
        <f>'Field readings'!G928</f>
        <v>0</v>
      </c>
      <c r="F934" s="61">
        <f>'Field readings'!F928</f>
        <v>0</v>
      </c>
      <c r="G934" s="61">
        <f>'Field readings'!H928</f>
        <v>32</v>
      </c>
      <c r="H934" s="60">
        <f>'Field readings'!J928</f>
        <v>0</v>
      </c>
      <c r="I934" s="60">
        <f>'Field readings'!K928</f>
        <v>32</v>
      </c>
      <c r="J934" s="60">
        <f>'Field readings'!L928</f>
        <v>0</v>
      </c>
      <c r="K934" s="60">
        <f>'Field readings'!I928</f>
        <v>0.625</v>
      </c>
      <c r="L934" s="65">
        <f t="shared" si="15"/>
        <v>0</v>
      </c>
      <c r="M934" s="60">
        <f>'Gas calculations'!AM927</f>
        <v>0</v>
      </c>
      <c r="N934" s="65"/>
      <c r="O934" s="65"/>
      <c r="P934" s="65"/>
      <c r="Q934" s="65"/>
      <c r="R934" s="65"/>
      <c r="S934" s="65"/>
      <c r="T934" s="67"/>
    </row>
    <row r="935" spans="1:20" ht="19" thickBot="1">
      <c r="A935" s="58">
        <f>'Field readings'!A929</f>
        <v>44139</v>
      </c>
      <c r="B935" s="59">
        <f>'Field readings'!B929</f>
        <v>10.2499999999942</v>
      </c>
      <c r="C935" s="65"/>
      <c r="D935" s="60">
        <f>'Field readings'!E929</f>
        <v>32</v>
      </c>
      <c r="E935" s="61">
        <f>'Field readings'!G929</f>
        <v>0</v>
      </c>
      <c r="F935" s="61">
        <f>'Field readings'!F929</f>
        <v>0</v>
      </c>
      <c r="G935" s="61">
        <f>'Field readings'!H929</f>
        <v>32</v>
      </c>
      <c r="H935" s="60">
        <f>'Field readings'!J929</f>
        <v>0</v>
      </c>
      <c r="I935" s="60">
        <f>'Field readings'!K929</f>
        <v>32</v>
      </c>
      <c r="J935" s="60">
        <f>'Field readings'!L929</f>
        <v>0</v>
      </c>
      <c r="K935" s="60">
        <f>'Field readings'!I929</f>
        <v>0.625</v>
      </c>
      <c r="L935" s="65">
        <f t="shared" si="15"/>
        <v>0</v>
      </c>
      <c r="M935" s="60">
        <f>'Gas calculations'!AM928</f>
        <v>0</v>
      </c>
      <c r="N935" s="65"/>
      <c r="O935" s="65"/>
      <c r="P935" s="65"/>
      <c r="Q935" s="65"/>
      <c r="R935" s="65"/>
      <c r="S935" s="65"/>
      <c r="T935" s="67"/>
    </row>
    <row r="936" spans="1:20" ht="19" thickBot="1">
      <c r="A936" s="58">
        <f>'Field readings'!A930</f>
        <v>44139</v>
      </c>
      <c r="B936" s="59">
        <f>'Field readings'!B930</f>
        <v>10.260416666660801</v>
      </c>
      <c r="C936" s="65"/>
      <c r="D936" s="60">
        <f>'Field readings'!E930</f>
        <v>32</v>
      </c>
      <c r="E936" s="61">
        <f>'Field readings'!G930</f>
        <v>0</v>
      </c>
      <c r="F936" s="61">
        <f>'Field readings'!F930</f>
        <v>0</v>
      </c>
      <c r="G936" s="61">
        <f>'Field readings'!H930</f>
        <v>32</v>
      </c>
      <c r="H936" s="60">
        <f>'Field readings'!J930</f>
        <v>0</v>
      </c>
      <c r="I936" s="60">
        <f>'Field readings'!K930</f>
        <v>32</v>
      </c>
      <c r="J936" s="60">
        <f>'Field readings'!L930</f>
        <v>0</v>
      </c>
      <c r="K936" s="60">
        <f>'Field readings'!I930</f>
        <v>0.625</v>
      </c>
      <c r="L936" s="65">
        <f t="shared" si="15"/>
        <v>0</v>
      </c>
      <c r="M936" s="60">
        <f>'Gas calculations'!AM929</f>
        <v>0</v>
      </c>
      <c r="N936" s="65"/>
      <c r="O936" s="65"/>
      <c r="P936" s="65"/>
      <c r="Q936" s="65"/>
      <c r="R936" s="65"/>
      <c r="S936" s="65"/>
      <c r="T936" s="67"/>
    </row>
    <row r="937" spans="1:20" ht="19" thickBot="1">
      <c r="A937" s="58">
        <f>'Field readings'!A931</f>
        <v>44139</v>
      </c>
      <c r="B937" s="59">
        <f>'Field readings'!B931</f>
        <v>10.2708333333275</v>
      </c>
      <c r="C937" s="65"/>
      <c r="D937" s="60">
        <f>'Field readings'!E931</f>
        <v>32</v>
      </c>
      <c r="E937" s="61">
        <f>'Field readings'!G931</f>
        <v>0</v>
      </c>
      <c r="F937" s="61">
        <f>'Field readings'!F931</f>
        <v>0</v>
      </c>
      <c r="G937" s="61">
        <f>'Field readings'!H931</f>
        <v>32</v>
      </c>
      <c r="H937" s="60">
        <f>'Field readings'!J931</f>
        <v>0</v>
      </c>
      <c r="I937" s="60">
        <f>'Field readings'!K931</f>
        <v>32</v>
      </c>
      <c r="J937" s="60">
        <f>'Field readings'!L931</f>
        <v>0</v>
      </c>
      <c r="K937" s="60">
        <f>'Field readings'!I931</f>
        <v>0.625</v>
      </c>
      <c r="L937" s="65">
        <f t="shared" si="15"/>
        <v>0</v>
      </c>
      <c r="M937" s="60">
        <f>'Gas calculations'!AM930</f>
        <v>0</v>
      </c>
      <c r="N937" s="65"/>
      <c r="O937" s="65"/>
      <c r="P937" s="65"/>
      <c r="Q937" s="65"/>
      <c r="R937" s="65"/>
      <c r="S937" s="65"/>
      <c r="T937" s="67"/>
    </row>
    <row r="938" spans="1:20" ht="19" thickBot="1">
      <c r="A938" s="58">
        <f>'Field readings'!A932</f>
        <v>44139</v>
      </c>
      <c r="B938" s="59">
        <f>'Field readings'!B932</f>
        <v>10.2812499999942</v>
      </c>
      <c r="C938" s="65"/>
      <c r="D938" s="60">
        <f>'Field readings'!E932</f>
        <v>32</v>
      </c>
      <c r="E938" s="61">
        <f>'Field readings'!G932</f>
        <v>0</v>
      </c>
      <c r="F938" s="61">
        <f>'Field readings'!F932</f>
        <v>0</v>
      </c>
      <c r="G938" s="61">
        <f>'Field readings'!H932</f>
        <v>32</v>
      </c>
      <c r="H938" s="60">
        <f>'Field readings'!J932</f>
        <v>0</v>
      </c>
      <c r="I938" s="60">
        <f>'Field readings'!K932</f>
        <v>32</v>
      </c>
      <c r="J938" s="60">
        <f>'Field readings'!L932</f>
        <v>0</v>
      </c>
      <c r="K938" s="60">
        <f>'Field readings'!I932</f>
        <v>0.625</v>
      </c>
      <c r="L938" s="65">
        <f t="shared" si="15"/>
        <v>0</v>
      </c>
      <c r="M938" s="60">
        <f>'Gas calculations'!AM931</f>
        <v>0</v>
      </c>
      <c r="N938" s="65"/>
      <c r="O938" s="65"/>
      <c r="P938" s="65"/>
      <c r="Q938" s="65"/>
      <c r="R938" s="65"/>
      <c r="S938" s="65"/>
      <c r="T938" s="67"/>
    </row>
    <row r="939" spans="1:20" ht="19" thickBot="1">
      <c r="A939" s="58">
        <f>'Field readings'!A933</f>
        <v>44139</v>
      </c>
      <c r="B939" s="59">
        <f>'Field readings'!B933</f>
        <v>10.291666666660801</v>
      </c>
      <c r="C939" s="65"/>
      <c r="D939" s="60">
        <f>'Field readings'!E933</f>
        <v>32</v>
      </c>
      <c r="E939" s="61">
        <f>'Field readings'!G933</f>
        <v>0</v>
      </c>
      <c r="F939" s="61">
        <f>'Field readings'!F933</f>
        <v>0</v>
      </c>
      <c r="G939" s="61">
        <f>'Field readings'!H933</f>
        <v>32</v>
      </c>
      <c r="H939" s="60">
        <f>'Field readings'!J933</f>
        <v>0</v>
      </c>
      <c r="I939" s="60">
        <f>'Field readings'!K933</f>
        <v>32</v>
      </c>
      <c r="J939" s="60">
        <f>'Field readings'!L933</f>
        <v>0</v>
      </c>
      <c r="K939" s="60">
        <f>'Field readings'!I933</f>
        <v>0.625</v>
      </c>
      <c r="L939" s="65">
        <f t="shared" si="15"/>
        <v>0</v>
      </c>
      <c r="M939" s="60">
        <f>'Gas calculations'!AM932</f>
        <v>0</v>
      </c>
      <c r="N939" s="65"/>
      <c r="O939" s="65"/>
      <c r="P939" s="65"/>
      <c r="Q939" s="65"/>
      <c r="R939" s="65"/>
      <c r="S939" s="65"/>
      <c r="T939" s="67"/>
    </row>
    <row r="940" spans="1:20" ht="19" thickBot="1">
      <c r="A940" s="58">
        <f>'Field readings'!A934</f>
        <v>44139</v>
      </c>
      <c r="B940" s="59">
        <f>'Field readings'!B934</f>
        <v>10.3020833333275</v>
      </c>
      <c r="C940" s="65"/>
      <c r="D940" s="60">
        <f>'Field readings'!E934</f>
        <v>32</v>
      </c>
      <c r="E940" s="61">
        <f>'Field readings'!G934</f>
        <v>0</v>
      </c>
      <c r="F940" s="61">
        <f>'Field readings'!F934</f>
        <v>0</v>
      </c>
      <c r="G940" s="61">
        <f>'Field readings'!H934</f>
        <v>32</v>
      </c>
      <c r="H940" s="60">
        <f>'Field readings'!J934</f>
        <v>0</v>
      </c>
      <c r="I940" s="60">
        <f>'Field readings'!K934</f>
        <v>32</v>
      </c>
      <c r="J940" s="60">
        <f>'Field readings'!L934</f>
        <v>0</v>
      </c>
      <c r="K940" s="60">
        <f>'Field readings'!I934</f>
        <v>0.625</v>
      </c>
      <c r="L940" s="65">
        <f t="shared" si="15"/>
        <v>0</v>
      </c>
      <c r="M940" s="60">
        <f>'Gas calculations'!AM933</f>
        <v>0</v>
      </c>
      <c r="N940" s="65"/>
      <c r="O940" s="65"/>
      <c r="P940" s="65"/>
      <c r="Q940" s="65"/>
      <c r="R940" s="65"/>
      <c r="S940" s="65"/>
      <c r="T940" s="67"/>
    </row>
    <row r="941" spans="1:20" ht="19" thickBot="1">
      <c r="A941" s="58">
        <f>'Field readings'!A935</f>
        <v>44139</v>
      </c>
      <c r="B941" s="59">
        <f>'Field readings'!B935</f>
        <v>10.312499999994101</v>
      </c>
      <c r="C941" s="65"/>
      <c r="D941" s="60">
        <f>'Field readings'!E935</f>
        <v>32</v>
      </c>
      <c r="E941" s="61">
        <f>'Field readings'!G935</f>
        <v>0</v>
      </c>
      <c r="F941" s="61">
        <f>'Field readings'!F935</f>
        <v>0</v>
      </c>
      <c r="G941" s="61">
        <f>'Field readings'!H935</f>
        <v>32</v>
      </c>
      <c r="H941" s="60">
        <f>'Field readings'!J935</f>
        <v>0</v>
      </c>
      <c r="I941" s="60">
        <f>'Field readings'!K935</f>
        <v>32</v>
      </c>
      <c r="J941" s="60">
        <f>'Field readings'!L935</f>
        <v>0</v>
      </c>
      <c r="K941" s="60">
        <f>'Field readings'!I935</f>
        <v>0.625</v>
      </c>
      <c r="L941" s="65">
        <f t="shared" si="15"/>
        <v>0</v>
      </c>
      <c r="M941" s="60">
        <f>'Gas calculations'!AM934</f>
        <v>0</v>
      </c>
      <c r="N941" s="65"/>
      <c r="O941" s="65"/>
      <c r="P941" s="65"/>
      <c r="Q941" s="65"/>
      <c r="R941" s="65"/>
      <c r="S941" s="65"/>
      <c r="T941" s="67"/>
    </row>
    <row r="942" spans="1:20" ht="19" thickBot="1">
      <c r="A942" s="58">
        <f>'Field readings'!A936</f>
        <v>44139</v>
      </c>
      <c r="B942" s="59">
        <f>'Field readings'!B936</f>
        <v>10.322916666660801</v>
      </c>
      <c r="C942" s="65"/>
      <c r="D942" s="60">
        <f>'Field readings'!E936</f>
        <v>32</v>
      </c>
      <c r="E942" s="61">
        <f>'Field readings'!G936</f>
        <v>0</v>
      </c>
      <c r="F942" s="61">
        <f>'Field readings'!F936</f>
        <v>0</v>
      </c>
      <c r="G942" s="61">
        <f>'Field readings'!H936</f>
        <v>32</v>
      </c>
      <c r="H942" s="60">
        <f>'Field readings'!J936</f>
        <v>0</v>
      </c>
      <c r="I942" s="60">
        <f>'Field readings'!K936</f>
        <v>32</v>
      </c>
      <c r="J942" s="60">
        <f>'Field readings'!L936</f>
        <v>0</v>
      </c>
      <c r="K942" s="60">
        <f>'Field readings'!I936</f>
        <v>0.625</v>
      </c>
      <c r="L942" s="65">
        <f t="shared" si="15"/>
        <v>0</v>
      </c>
      <c r="M942" s="60">
        <f>'Gas calculations'!AM935</f>
        <v>0</v>
      </c>
      <c r="N942" s="65"/>
      <c r="O942" s="65"/>
      <c r="P942" s="65"/>
      <c r="Q942" s="65"/>
      <c r="R942" s="65"/>
      <c r="S942" s="65"/>
      <c r="T942" s="67"/>
    </row>
    <row r="943" spans="1:20" ht="19" thickBot="1">
      <c r="A943" s="58">
        <f>'Field readings'!A937</f>
        <v>44139</v>
      </c>
      <c r="B943" s="59">
        <f>'Field readings'!B937</f>
        <v>10.3333333333275</v>
      </c>
      <c r="C943" s="65"/>
      <c r="D943" s="60">
        <f>'Field readings'!E937</f>
        <v>32</v>
      </c>
      <c r="E943" s="61">
        <f>'Field readings'!G937</f>
        <v>0</v>
      </c>
      <c r="F943" s="61">
        <f>'Field readings'!F937</f>
        <v>0</v>
      </c>
      <c r="G943" s="61">
        <f>'Field readings'!H937</f>
        <v>32</v>
      </c>
      <c r="H943" s="60">
        <f>'Field readings'!J937</f>
        <v>0</v>
      </c>
      <c r="I943" s="60">
        <f>'Field readings'!K937</f>
        <v>32</v>
      </c>
      <c r="J943" s="60">
        <f>'Field readings'!L937</f>
        <v>0</v>
      </c>
      <c r="K943" s="60">
        <f>'Field readings'!I937</f>
        <v>0.625</v>
      </c>
      <c r="L943" s="65">
        <f t="shared" si="15"/>
        <v>0</v>
      </c>
      <c r="M943" s="60">
        <f>'Gas calculations'!AM936</f>
        <v>0</v>
      </c>
      <c r="N943" s="65"/>
      <c r="O943" s="65"/>
      <c r="P943" s="65"/>
      <c r="Q943" s="65"/>
      <c r="R943" s="65"/>
      <c r="S943" s="65"/>
      <c r="T943" s="67"/>
    </row>
    <row r="944" spans="1:20" ht="19" thickBot="1">
      <c r="A944" s="58">
        <f>'Field readings'!A938</f>
        <v>44139</v>
      </c>
      <c r="B944" s="59">
        <f>'Field readings'!B938</f>
        <v>10.343749999994101</v>
      </c>
      <c r="C944" s="65"/>
      <c r="D944" s="60">
        <f>'Field readings'!E938</f>
        <v>32</v>
      </c>
      <c r="E944" s="61">
        <f>'Field readings'!G938</f>
        <v>0</v>
      </c>
      <c r="F944" s="61">
        <f>'Field readings'!F938</f>
        <v>0</v>
      </c>
      <c r="G944" s="61">
        <f>'Field readings'!H938</f>
        <v>32</v>
      </c>
      <c r="H944" s="60">
        <f>'Field readings'!J938</f>
        <v>0</v>
      </c>
      <c r="I944" s="60">
        <f>'Field readings'!K938</f>
        <v>32</v>
      </c>
      <c r="J944" s="60">
        <f>'Field readings'!L938</f>
        <v>0</v>
      </c>
      <c r="K944" s="60">
        <f>'Field readings'!I938</f>
        <v>0.625</v>
      </c>
      <c r="L944" s="65">
        <f t="shared" si="15"/>
        <v>0</v>
      </c>
      <c r="M944" s="60">
        <f>'Gas calculations'!AM937</f>
        <v>0</v>
      </c>
      <c r="N944" s="65"/>
      <c r="O944" s="65"/>
      <c r="P944" s="65"/>
      <c r="Q944" s="65"/>
      <c r="R944" s="65"/>
      <c r="S944" s="65"/>
      <c r="T944" s="67"/>
    </row>
    <row r="945" spans="1:20" ht="19" thickBot="1">
      <c r="A945" s="58">
        <f>'Field readings'!A939</f>
        <v>44139</v>
      </c>
      <c r="B945" s="59">
        <f>'Field readings'!B939</f>
        <v>10.354166666660801</v>
      </c>
      <c r="C945" s="65"/>
      <c r="D945" s="60">
        <f>'Field readings'!E939</f>
        <v>32</v>
      </c>
      <c r="E945" s="61">
        <f>'Field readings'!G939</f>
        <v>0</v>
      </c>
      <c r="F945" s="61">
        <f>'Field readings'!F939</f>
        <v>0</v>
      </c>
      <c r="G945" s="61">
        <f>'Field readings'!H939</f>
        <v>32</v>
      </c>
      <c r="H945" s="60">
        <f>'Field readings'!J939</f>
        <v>0</v>
      </c>
      <c r="I945" s="60">
        <f>'Field readings'!K939</f>
        <v>32</v>
      </c>
      <c r="J945" s="60">
        <f>'Field readings'!L939</f>
        <v>0</v>
      </c>
      <c r="K945" s="60">
        <f>'Field readings'!I939</f>
        <v>0.625</v>
      </c>
      <c r="L945" s="65">
        <f t="shared" si="15"/>
        <v>0</v>
      </c>
      <c r="M945" s="60">
        <f>'Gas calculations'!AM938</f>
        <v>0</v>
      </c>
      <c r="N945" s="65"/>
      <c r="O945" s="65"/>
      <c r="P945" s="65"/>
      <c r="Q945" s="65"/>
      <c r="R945" s="65"/>
      <c r="S945" s="65"/>
      <c r="T945" s="67"/>
    </row>
    <row r="946" spans="1:20" ht="19" thickBot="1">
      <c r="A946" s="58">
        <f>'Field readings'!A940</f>
        <v>44139</v>
      </c>
      <c r="B946" s="59">
        <f>'Field readings'!B940</f>
        <v>10.364583333327399</v>
      </c>
      <c r="C946" s="65"/>
      <c r="D946" s="60">
        <f>'Field readings'!E940</f>
        <v>32</v>
      </c>
      <c r="E946" s="61">
        <f>'Field readings'!G940</f>
        <v>0</v>
      </c>
      <c r="F946" s="61">
        <f>'Field readings'!F940</f>
        <v>0</v>
      </c>
      <c r="G946" s="61">
        <f>'Field readings'!H940</f>
        <v>32</v>
      </c>
      <c r="H946" s="60">
        <f>'Field readings'!J940</f>
        <v>0</v>
      </c>
      <c r="I946" s="60">
        <f>'Field readings'!K940</f>
        <v>32</v>
      </c>
      <c r="J946" s="60">
        <f>'Field readings'!L940</f>
        <v>0</v>
      </c>
      <c r="K946" s="60">
        <f>'Field readings'!I940</f>
        <v>0.625</v>
      </c>
      <c r="L946" s="65">
        <f t="shared" si="15"/>
        <v>0</v>
      </c>
      <c r="M946" s="60">
        <f>'Gas calculations'!AM939</f>
        <v>0</v>
      </c>
      <c r="N946" s="65"/>
      <c r="O946" s="65"/>
      <c r="P946" s="65"/>
      <c r="Q946" s="65"/>
      <c r="R946" s="65"/>
      <c r="S946" s="65"/>
      <c r="T946" s="67"/>
    </row>
    <row r="947" spans="1:20" ht="19" thickBot="1">
      <c r="A947" s="58">
        <f>'Field readings'!A941</f>
        <v>44139</v>
      </c>
      <c r="B947" s="59">
        <f>'Field readings'!B941</f>
        <v>10.374999999994101</v>
      </c>
      <c r="C947" s="65"/>
      <c r="D947" s="60">
        <f>'Field readings'!E941</f>
        <v>32</v>
      </c>
      <c r="E947" s="61">
        <f>'Field readings'!G941</f>
        <v>0</v>
      </c>
      <c r="F947" s="61">
        <f>'Field readings'!F941</f>
        <v>0</v>
      </c>
      <c r="G947" s="61">
        <f>'Field readings'!H941</f>
        <v>32</v>
      </c>
      <c r="H947" s="60">
        <f>'Field readings'!J941</f>
        <v>0</v>
      </c>
      <c r="I947" s="60">
        <f>'Field readings'!K941</f>
        <v>32</v>
      </c>
      <c r="J947" s="60">
        <f>'Field readings'!L941</f>
        <v>0</v>
      </c>
      <c r="K947" s="60">
        <f>'Field readings'!I941</f>
        <v>0.625</v>
      </c>
      <c r="L947" s="65">
        <f t="shared" si="15"/>
        <v>0</v>
      </c>
      <c r="M947" s="60">
        <f>'Gas calculations'!AM940</f>
        <v>0</v>
      </c>
      <c r="N947" s="65"/>
      <c r="O947" s="65"/>
      <c r="P947" s="65"/>
      <c r="Q947" s="65"/>
      <c r="R947" s="65"/>
      <c r="S947" s="65"/>
      <c r="T947" s="67"/>
    </row>
    <row r="948" spans="1:20" ht="19" thickBot="1">
      <c r="A948" s="58">
        <f>'Field readings'!A942</f>
        <v>44139</v>
      </c>
      <c r="B948" s="59">
        <f>'Field readings'!B942</f>
        <v>10.385416666660801</v>
      </c>
      <c r="C948" s="65"/>
      <c r="D948" s="60">
        <f>'Field readings'!E942</f>
        <v>32</v>
      </c>
      <c r="E948" s="61">
        <f>'Field readings'!G942</f>
        <v>0</v>
      </c>
      <c r="F948" s="61">
        <f>'Field readings'!F942</f>
        <v>0</v>
      </c>
      <c r="G948" s="61">
        <f>'Field readings'!H942</f>
        <v>32</v>
      </c>
      <c r="H948" s="60">
        <f>'Field readings'!J942</f>
        <v>0</v>
      </c>
      <c r="I948" s="60">
        <f>'Field readings'!K942</f>
        <v>32</v>
      </c>
      <c r="J948" s="60">
        <f>'Field readings'!L942</f>
        <v>0</v>
      </c>
      <c r="K948" s="60">
        <f>'Field readings'!I942</f>
        <v>0.625</v>
      </c>
      <c r="L948" s="65">
        <f t="shared" si="15"/>
        <v>0</v>
      </c>
      <c r="M948" s="60">
        <f>'Gas calculations'!AM941</f>
        <v>0</v>
      </c>
      <c r="N948" s="65"/>
      <c r="O948" s="65"/>
      <c r="P948" s="65"/>
      <c r="Q948" s="65"/>
      <c r="R948" s="65"/>
      <c r="S948" s="65"/>
      <c r="T948" s="67"/>
    </row>
    <row r="949" spans="1:20" ht="19" thickBot="1">
      <c r="A949" s="58">
        <f>'Field readings'!A943</f>
        <v>44139</v>
      </c>
      <c r="B949" s="59">
        <f>'Field readings'!B943</f>
        <v>10.395833333327399</v>
      </c>
      <c r="C949" s="65"/>
      <c r="D949" s="60">
        <f>'Field readings'!E943</f>
        <v>32</v>
      </c>
      <c r="E949" s="61">
        <f>'Field readings'!G943</f>
        <v>0</v>
      </c>
      <c r="F949" s="61">
        <f>'Field readings'!F943</f>
        <v>0</v>
      </c>
      <c r="G949" s="61">
        <f>'Field readings'!H943</f>
        <v>32</v>
      </c>
      <c r="H949" s="60">
        <f>'Field readings'!J943</f>
        <v>0</v>
      </c>
      <c r="I949" s="60">
        <f>'Field readings'!K943</f>
        <v>32</v>
      </c>
      <c r="J949" s="60">
        <f>'Field readings'!L943</f>
        <v>0</v>
      </c>
      <c r="K949" s="60">
        <f>'Field readings'!I943</f>
        <v>0.625</v>
      </c>
      <c r="L949" s="65">
        <f t="shared" si="15"/>
        <v>0</v>
      </c>
      <c r="M949" s="60">
        <f>'Gas calculations'!AM942</f>
        <v>0</v>
      </c>
      <c r="N949" s="65"/>
      <c r="O949" s="65"/>
      <c r="P949" s="65"/>
      <c r="Q949" s="65"/>
      <c r="R949" s="65"/>
      <c r="S949" s="65"/>
      <c r="T949" s="67"/>
    </row>
    <row r="950" spans="1:20" ht="19" thickBot="1">
      <c r="A950" s="58">
        <f>'Field readings'!A944</f>
        <v>44139</v>
      </c>
      <c r="B950" s="59">
        <f>'Field readings'!B944</f>
        <v>10.406249999994101</v>
      </c>
      <c r="C950" s="65"/>
      <c r="D950" s="60">
        <f>'Field readings'!E944</f>
        <v>32</v>
      </c>
      <c r="E950" s="61">
        <f>'Field readings'!G944</f>
        <v>0</v>
      </c>
      <c r="F950" s="61">
        <f>'Field readings'!F944</f>
        <v>0</v>
      </c>
      <c r="G950" s="61">
        <f>'Field readings'!H944</f>
        <v>32</v>
      </c>
      <c r="H950" s="60">
        <f>'Field readings'!J944</f>
        <v>0</v>
      </c>
      <c r="I950" s="60">
        <f>'Field readings'!K944</f>
        <v>32</v>
      </c>
      <c r="J950" s="60">
        <f>'Field readings'!L944</f>
        <v>0</v>
      </c>
      <c r="K950" s="60">
        <f>'Field readings'!I944</f>
        <v>0.625</v>
      </c>
      <c r="L950" s="65">
        <f t="shared" si="15"/>
        <v>0</v>
      </c>
      <c r="M950" s="60">
        <f>'Gas calculations'!AM943</f>
        <v>0</v>
      </c>
      <c r="N950" s="65"/>
      <c r="O950" s="65"/>
      <c r="P950" s="65"/>
      <c r="Q950" s="65"/>
      <c r="R950" s="65"/>
      <c r="S950" s="65"/>
      <c r="T950" s="67"/>
    </row>
    <row r="951" spans="1:20" ht="19" thickBot="1">
      <c r="A951" s="58">
        <f>'Field readings'!A945</f>
        <v>44139</v>
      </c>
      <c r="B951" s="59">
        <f>'Field readings'!B945</f>
        <v>10.416666666660699</v>
      </c>
      <c r="C951" s="65"/>
      <c r="D951" s="60">
        <f>'Field readings'!E945</f>
        <v>32</v>
      </c>
      <c r="E951" s="61">
        <f>'Field readings'!G945</f>
        <v>0</v>
      </c>
      <c r="F951" s="61">
        <f>'Field readings'!F945</f>
        <v>0</v>
      </c>
      <c r="G951" s="61">
        <f>'Field readings'!H945</f>
        <v>32</v>
      </c>
      <c r="H951" s="60">
        <f>'Field readings'!J945</f>
        <v>0</v>
      </c>
      <c r="I951" s="60">
        <f>'Field readings'!K945</f>
        <v>32</v>
      </c>
      <c r="J951" s="60">
        <f>'Field readings'!L945</f>
        <v>0</v>
      </c>
      <c r="K951" s="60">
        <f>'Field readings'!I945</f>
        <v>0.625</v>
      </c>
      <c r="L951" s="65">
        <f t="shared" si="15"/>
        <v>0</v>
      </c>
      <c r="M951" s="60">
        <f>'Gas calculations'!AM944</f>
        <v>0</v>
      </c>
      <c r="N951" s="65"/>
      <c r="O951" s="65"/>
      <c r="P951" s="65"/>
      <c r="Q951" s="65"/>
      <c r="R951" s="65"/>
      <c r="S951" s="65"/>
      <c r="T951" s="67"/>
    </row>
    <row r="952" spans="1:20" ht="19" thickBot="1">
      <c r="A952" s="58">
        <f>'Field readings'!A946</f>
        <v>44139</v>
      </c>
      <c r="B952" s="59">
        <f>'Field readings'!B946</f>
        <v>10.427083333327399</v>
      </c>
      <c r="C952" s="65"/>
      <c r="D952" s="60">
        <f>'Field readings'!E946</f>
        <v>32</v>
      </c>
      <c r="E952" s="61">
        <f>'Field readings'!G946</f>
        <v>0</v>
      </c>
      <c r="F952" s="61">
        <f>'Field readings'!F946</f>
        <v>0</v>
      </c>
      <c r="G952" s="61">
        <f>'Field readings'!H946</f>
        <v>32</v>
      </c>
      <c r="H952" s="60">
        <f>'Field readings'!J946</f>
        <v>0</v>
      </c>
      <c r="I952" s="60">
        <f>'Field readings'!K946</f>
        <v>32</v>
      </c>
      <c r="J952" s="60">
        <f>'Field readings'!L946</f>
        <v>0</v>
      </c>
      <c r="K952" s="60">
        <f>'Field readings'!I946</f>
        <v>0.625</v>
      </c>
      <c r="L952" s="65">
        <f t="shared" si="15"/>
        <v>0</v>
      </c>
      <c r="M952" s="60">
        <f>'Gas calculations'!AM945</f>
        <v>0</v>
      </c>
      <c r="N952" s="65"/>
      <c r="O952" s="65"/>
      <c r="P952" s="65"/>
      <c r="Q952" s="65"/>
      <c r="R952" s="65"/>
      <c r="S952" s="65"/>
      <c r="T952" s="67"/>
    </row>
    <row r="953" spans="1:20" ht="19" thickBot="1">
      <c r="A953" s="58">
        <f>'Field readings'!A947</f>
        <v>44139</v>
      </c>
      <c r="B953" s="59">
        <f>'Field readings'!B947</f>
        <v>10.437499999994101</v>
      </c>
      <c r="C953" s="65"/>
      <c r="D953" s="60">
        <f>'Field readings'!E947</f>
        <v>32</v>
      </c>
      <c r="E953" s="61">
        <f>'Field readings'!G947</f>
        <v>0</v>
      </c>
      <c r="F953" s="61">
        <f>'Field readings'!F947</f>
        <v>0</v>
      </c>
      <c r="G953" s="61">
        <f>'Field readings'!H947</f>
        <v>32</v>
      </c>
      <c r="H953" s="60">
        <f>'Field readings'!J947</f>
        <v>0</v>
      </c>
      <c r="I953" s="60">
        <f>'Field readings'!K947</f>
        <v>32</v>
      </c>
      <c r="J953" s="60">
        <f>'Field readings'!L947</f>
        <v>0</v>
      </c>
      <c r="K953" s="60">
        <f>'Field readings'!I947</f>
        <v>0.625</v>
      </c>
      <c r="L953" s="65">
        <f t="shared" si="15"/>
        <v>0</v>
      </c>
      <c r="M953" s="60">
        <f>'Gas calculations'!AM946</f>
        <v>0</v>
      </c>
      <c r="N953" s="65"/>
      <c r="O953" s="65"/>
      <c r="P953" s="65"/>
      <c r="Q953" s="65"/>
      <c r="R953" s="65"/>
      <c r="S953" s="65"/>
      <c r="T953" s="67"/>
    </row>
    <row r="954" spans="1:20" ht="19" thickBot="1">
      <c r="A954" s="58">
        <f>'Field readings'!A948</f>
        <v>44139</v>
      </c>
      <c r="B954" s="59">
        <f>'Field readings'!B948</f>
        <v>10.447916666660699</v>
      </c>
      <c r="C954" s="65"/>
      <c r="D954" s="60">
        <f>'Field readings'!E948</f>
        <v>32</v>
      </c>
      <c r="E954" s="61">
        <f>'Field readings'!G948</f>
        <v>0</v>
      </c>
      <c r="F954" s="61">
        <f>'Field readings'!F948</f>
        <v>0</v>
      </c>
      <c r="G954" s="61">
        <f>'Field readings'!H948</f>
        <v>32</v>
      </c>
      <c r="H954" s="60">
        <f>'Field readings'!J948</f>
        <v>0</v>
      </c>
      <c r="I954" s="60">
        <f>'Field readings'!K948</f>
        <v>32</v>
      </c>
      <c r="J954" s="60">
        <f>'Field readings'!L948</f>
        <v>0</v>
      </c>
      <c r="K954" s="60">
        <f>'Field readings'!I948</f>
        <v>0.625</v>
      </c>
      <c r="L954" s="65">
        <f t="shared" si="15"/>
        <v>0</v>
      </c>
      <c r="M954" s="60">
        <f>'Gas calculations'!AM947</f>
        <v>0</v>
      </c>
      <c r="N954" s="65"/>
      <c r="O954" s="65"/>
      <c r="P954" s="65"/>
      <c r="Q954" s="65"/>
      <c r="R954" s="65"/>
      <c r="S954" s="65"/>
      <c r="T954" s="67"/>
    </row>
    <row r="955" spans="1:20" ht="19" thickBot="1">
      <c r="A955" s="58">
        <f>'Field readings'!A949</f>
        <v>44139</v>
      </c>
      <c r="B955" s="59">
        <f>'Field readings'!B949</f>
        <v>10.458333333327399</v>
      </c>
      <c r="C955" s="65"/>
      <c r="D955" s="60">
        <f>'Field readings'!E949</f>
        <v>32</v>
      </c>
      <c r="E955" s="61">
        <f>'Field readings'!G949</f>
        <v>0</v>
      </c>
      <c r="F955" s="61">
        <f>'Field readings'!F949</f>
        <v>0</v>
      </c>
      <c r="G955" s="61">
        <f>'Field readings'!H949</f>
        <v>32</v>
      </c>
      <c r="H955" s="60">
        <f>'Field readings'!J949</f>
        <v>0</v>
      </c>
      <c r="I955" s="60">
        <f>'Field readings'!K949</f>
        <v>32</v>
      </c>
      <c r="J955" s="60">
        <f>'Field readings'!L949</f>
        <v>0</v>
      </c>
      <c r="K955" s="60">
        <f>'Field readings'!I949</f>
        <v>0.625</v>
      </c>
      <c r="L955" s="65">
        <f t="shared" si="15"/>
        <v>0</v>
      </c>
      <c r="M955" s="60">
        <f>'Gas calculations'!AM948</f>
        <v>0</v>
      </c>
      <c r="N955" s="65"/>
      <c r="O955" s="65"/>
      <c r="P955" s="65"/>
      <c r="Q955" s="65"/>
      <c r="R955" s="65"/>
      <c r="S955" s="65"/>
      <c r="T955" s="67"/>
    </row>
    <row r="956" spans="1:20" ht="19" thickBot="1">
      <c r="A956" s="58">
        <f>'Field readings'!A950</f>
        <v>44139</v>
      </c>
      <c r="B956" s="59">
        <f>'Field readings'!B950</f>
        <v>10.468749999993999</v>
      </c>
      <c r="C956" s="65"/>
      <c r="D956" s="60">
        <f>'Field readings'!E950</f>
        <v>32</v>
      </c>
      <c r="E956" s="61">
        <f>'Field readings'!G950</f>
        <v>0</v>
      </c>
      <c r="F956" s="61">
        <f>'Field readings'!F950</f>
        <v>0</v>
      </c>
      <c r="G956" s="61">
        <f>'Field readings'!H950</f>
        <v>32</v>
      </c>
      <c r="H956" s="60">
        <f>'Field readings'!J950</f>
        <v>0</v>
      </c>
      <c r="I956" s="60">
        <f>'Field readings'!K950</f>
        <v>32</v>
      </c>
      <c r="J956" s="60">
        <f>'Field readings'!L950</f>
        <v>0</v>
      </c>
      <c r="K956" s="60">
        <f>'Field readings'!I950</f>
        <v>0.625</v>
      </c>
      <c r="L956" s="65">
        <f t="shared" si="15"/>
        <v>0</v>
      </c>
      <c r="M956" s="60">
        <f>'Gas calculations'!AM949</f>
        <v>0</v>
      </c>
      <c r="N956" s="65"/>
      <c r="O956" s="65"/>
      <c r="P956" s="65"/>
      <c r="Q956" s="65"/>
      <c r="R956" s="65"/>
      <c r="S956" s="65"/>
      <c r="T956" s="67"/>
    </row>
    <row r="957" spans="1:20" ht="19" thickBot="1">
      <c r="A957" s="58">
        <f>'Field readings'!A951</f>
        <v>44139</v>
      </c>
      <c r="B957" s="59">
        <f>'Field readings'!B951</f>
        <v>10.479166666660699</v>
      </c>
      <c r="C957" s="65"/>
      <c r="D957" s="60">
        <f>'Field readings'!E951</f>
        <v>32</v>
      </c>
      <c r="E957" s="61">
        <f>'Field readings'!G951</f>
        <v>0</v>
      </c>
      <c r="F957" s="61">
        <f>'Field readings'!F951</f>
        <v>0</v>
      </c>
      <c r="G957" s="61">
        <f>'Field readings'!H951</f>
        <v>32</v>
      </c>
      <c r="H957" s="60">
        <f>'Field readings'!J951</f>
        <v>0</v>
      </c>
      <c r="I957" s="60">
        <f>'Field readings'!K951</f>
        <v>32</v>
      </c>
      <c r="J957" s="60">
        <f>'Field readings'!L951</f>
        <v>0</v>
      </c>
      <c r="K957" s="60">
        <f>'Field readings'!I951</f>
        <v>0.625</v>
      </c>
      <c r="L957" s="65">
        <f t="shared" si="15"/>
        <v>0</v>
      </c>
      <c r="M957" s="60">
        <f>'Gas calculations'!AM950</f>
        <v>0</v>
      </c>
      <c r="N957" s="65"/>
      <c r="O957" s="65"/>
      <c r="P957" s="65"/>
      <c r="Q957" s="65"/>
      <c r="R957" s="65"/>
      <c r="S957" s="65"/>
      <c r="T957" s="67"/>
    </row>
    <row r="958" spans="1:20" ht="19" thickBot="1">
      <c r="A958" s="58">
        <f>'Field readings'!A952</f>
        <v>44139</v>
      </c>
      <c r="B958" s="59">
        <f>'Field readings'!B952</f>
        <v>10.489583333327399</v>
      </c>
      <c r="C958" s="65"/>
      <c r="D958" s="60">
        <f>'Field readings'!E952</f>
        <v>32</v>
      </c>
      <c r="E958" s="61">
        <f>'Field readings'!G952</f>
        <v>0</v>
      </c>
      <c r="F958" s="61">
        <f>'Field readings'!F952</f>
        <v>0</v>
      </c>
      <c r="G958" s="61">
        <f>'Field readings'!H952</f>
        <v>32</v>
      </c>
      <c r="H958" s="60">
        <f>'Field readings'!J952</f>
        <v>0</v>
      </c>
      <c r="I958" s="60">
        <f>'Field readings'!K952</f>
        <v>32</v>
      </c>
      <c r="J958" s="60">
        <f>'Field readings'!L952</f>
        <v>0</v>
      </c>
      <c r="K958" s="60">
        <f>'Field readings'!I952</f>
        <v>0.625</v>
      </c>
      <c r="L958" s="65">
        <f t="shared" si="15"/>
        <v>0</v>
      </c>
      <c r="M958" s="60">
        <f>'Gas calculations'!AM951</f>
        <v>0</v>
      </c>
      <c r="N958" s="65"/>
      <c r="O958" s="65"/>
      <c r="P958" s="65"/>
      <c r="Q958" s="65"/>
      <c r="R958" s="65"/>
      <c r="S958" s="65"/>
      <c r="T958" s="67"/>
    </row>
    <row r="959" spans="1:20" ht="19" thickBot="1">
      <c r="A959" s="58">
        <f>'Field readings'!A953</f>
        <v>44139</v>
      </c>
      <c r="B959" s="59">
        <f>'Field readings'!B953</f>
        <v>10.499999999993999</v>
      </c>
      <c r="C959" s="65"/>
      <c r="D959" s="60">
        <f>'Field readings'!E953</f>
        <v>32</v>
      </c>
      <c r="E959" s="61">
        <f>'Field readings'!G953</f>
        <v>0</v>
      </c>
      <c r="F959" s="61">
        <f>'Field readings'!F953</f>
        <v>0</v>
      </c>
      <c r="G959" s="61">
        <f>'Field readings'!H953</f>
        <v>32</v>
      </c>
      <c r="H959" s="60">
        <f>'Field readings'!J953</f>
        <v>0</v>
      </c>
      <c r="I959" s="60">
        <f>'Field readings'!K953</f>
        <v>32</v>
      </c>
      <c r="J959" s="60">
        <f>'Field readings'!L953</f>
        <v>0</v>
      </c>
      <c r="K959" s="60">
        <f>'Field readings'!I953</f>
        <v>0.625</v>
      </c>
      <c r="L959" s="65">
        <f t="shared" si="15"/>
        <v>0</v>
      </c>
      <c r="M959" s="60">
        <f>'Gas calculations'!AM952</f>
        <v>0</v>
      </c>
      <c r="N959" s="65"/>
      <c r="O959" s="65"/>
      <c r="P959" s="65"/>
      <c r="Q959" s="65"/>
      <c r="R959" s="65"/>
      <c r="S959" s="65"/>
      <c r="T959" s="67"/>
    </row>
    <row r="960" spans="1:20" ht="19" thickBot="1">
      <c r="A960" s="58">
        <f>'Field readings'!A954</f>
        <v>44139</v>
      </c>
      <c r="B960" s="59">
        <f>'Field readings'!B954</f>
        <v>10.510416666660699</v>
      </c>
      <c r="C960" s="65"/>
      <c r="D960" s="60">
        <f>'Field readings'!E954</f>
        <v>32</v>
      </c>
      <c r="E960" s="61">
        <f>'Field readings'!G954</f>
        <v>0</v>
      </c>
      <c r="F960" s="61">
        <f>'Field readings'!F954</f>
        <v>0</v>
      </c>
      <c r="G960" s="61">
        <f>'Field readings'!H954</f>
        <v>32</v>
      </c>
      <c r="H960" s="60">
        <f>'Field readings'!J954</f>
        <v>0</v>
      </c>
      <c r="I960" s="60">
        <f>'Field readings'!K954</f>
        <v>32</v>
      </c>
      <c r="J960" s="60">
        <f>'Field readings'!L954</f>
        <v>0</v>
      </c>
      <c r="K960" s="60">
        <f>'Field readings'!I954</f>
        <v>0.625</v>
      </c>
      <c r="L960" s="65">
        <f t="shared" si="15"/>
        <v>0</v>
      </c>
      <c r="M960" s="60">
        <f>'Gas calculations'!AM953</f>
        <v>0</v>
      </c>
      <c r="N960" s="65"/>
      <c r="O960" s="65"/>
      <c r="P960" s="65"/>
      <c r="Q960" s="65"/>
      <c r="R960" s="65"/>
      <c r="S960" s="65"/>
      <c r="T960" s="67"/>
    </row>
    <row r="961" spans="1:20" ht="19" thickBot="1">
      <c r="A961" s="58">
        <f>'Field readings'!A955</f>
        <v>44139</v>
      </c>
      <c r="B961" s="59">
        <f>'Field readings'!B955</f>
        <v>10.5208333333273</v>
      </c>
      <c r="C961" s="65"/>
      <c r="D961" s="60">
        <f>'Field readings'!E955</f>
        <v>32</v>
      </c>
      <c r="E961" s="61">
        <f>'Field readings'!G955</f>
        <v>0</v>
      </c>
      <c r="F961" s="61">
        <f>'Field readings'!F955</f>
        <v>0</v>
      </c>
      <c r="G961" s="61">
        <f>'Field readings'!H955</f>
        <v>32</v>
      </c>
      <c r="H961" s="60">
        <f>'Field readings'!J955</f>
        <v>0</v>
      </c>
      <c r="I961" s="60">
        <f>'Field readings'!K955</f>
        <v>32</v>
      </c>
      <c r="J961" s="60">
        <f>'Field readings'!L955</f>
        <v>0</v>
      </c>
      <c r="K961" s="60">
        <f>'Field readings'!I955</f>
        <v>0.625</v>
      </c>
      <c r="L961" s="65">
        <f t="shared" si="15"/>
        <v>0</v>
      </c>
      <c r="M961" s="60">
        <f>'Gas calculations'!AM954</f>
        <v>0</v>
      </c>
      <c r="N961" s="65"/>
      <c r="O961" s="65"/>
      <c r="P961" s="65"/>
      <c r="Q961" s="65"/>
      <c r="R961" s="65"/>
      <c r="S961" s="65"/>
      <c r="T961" s="67"/>
    </row>
    <row r="962" spans="1:20" ht="19" thickBot="1">
      <c r="A962" s="58">
        <f>'Field readings'!A956</f>
        <v>44139</v>
      </c>
      <c r="B962" s="59">
        <f>'Field readings'!B956</f>
        <v>10.531249999993999</v>
      </c>
      <c r="C962" s="65"/>
      <c r="D962" s="60">
        <f>'Field readings'!E956</f>
        <v>32</v>
      </c>
      <c r="E962" s="61">
        <f>'Field readings'!G956</f>
        <v>0</v>
      </c>
      <c r="F962" s="61">
        <f>'Field readings'!F956</f>
        <v>0</v>
      </c>
      <c r="G962" s="61">
        <f>'Field readings'!H956</f>
        <v>32</v>
      </c>
      <c r="H962" s="60">
        <f>'Field readings'!J956</f>
        <v>0</v>
      </c>
      <c r="I962" s="60">
        <f>'Field readings'!K956</f>
        <v>32</v>
      </c>
      <c r="J962" s="60">
        <f>'Field readings'!L956</f>
        <v>0</v>
      </c>
      <c r="K962" s="60">
        <f>'Field readings'!I956</f>
        <v>0.625</v>
      </c>
      <c r="L962" s="65">
        <f t="shared" si="15"/>
        <v>0</v>
      </c>
      <c r="M962" s="60">
        <f>'Gas calculations'!AM955</f>
        <v>0</v>
      </c>
      <c r="N962" s="65"/>
      <c r="O962" s="65"/>
      <c r="P962" s="65"/>
      <c r="Q962" s="65"/>
      <c r="R962" s="65"/>
      <c r="S962" s="65"/>
      <c r="T962" s="67"/>
    </row>
    <row r="963" spans="1:20" ht="19" thickBot="1">
      <c r="A963" s="58">
        <f>'Field readings'!A957</f>
        <v>44139</v>
      </c>
      <c r="B963" s="59">
        <f>'Field readings'!B957</f>
        <v>10.541666666660699</v>
      </c>
      <c r="C963" s="65"/>
      <c r="D963" s="60">
        <f>'Field readings'!E957</f>
        <v>32</v>
      </c>
      <c r="E963" s="61">
        <f>'Field readings'!G957</f>
        <v>0</v>
      </c>
      <c r="F963" s="61">
        <f>'Field readings'!F957</f>
        <v>0</v>
      </c>
      <c r="G963" s="61">
        <f>'Field readings'!H957</f>
        <v>32</v>
      </c>
      <c r="H963" s="60">
        <f>'Field readings'!J957</f>
        <v>0</v>
      </c>
      <c r="I963" s="60">
        <f>'Field readings'!K957</f>
        <v>32</v>
      </c>
      <c r="J963" s="60">
        <f>'Field readings'!L957</f>
        <v>0</v>
      </c>
      <c r="K963" s="60">
        <f>'Field readings'!I957</f>
        <v>0.625</v>
      </c>
      <c r="L963" s="65">
        <f t="shared" si="15"/>
        <v>0</v>
      </c>
      <c r="M963" s="60">
        <f>'Gas calculations'!AM956</f>
        <v>0</v>
      </c>
      <c r="N963" s="65"/>
      <c r="O963" s="65"/>
      <c r="P963" s="65"/>
      <c r="Q963" s="65"/>
      <c r="R963" s="65"/>
      <c r="S963" s="65"/>
      <c r="T963" s="67"/>
    </row>
    <row r="964" spans="1:20" ht="19" thickBot="1">
      <c r="A964" s="58">
        <f>'Field readings'!A958</f>
        <v>44139</v>
      </c>
      <c r="B964" s="59">
        <f>'Field readings'!B958</f>
        <v>10.5520833333273</v>
      </c>
      <c r="C964" s="65"/>
      <c r="D964" s="60">
        <f>'Field readings'!E958</f>
        <v>32</v>
      </c>
      <c r="E964" s="61">
        <f>'Field readings'!G958</f>
        <v>0</v>
      </c>
      <c r="F964" s="61">
        <f>'Field readings'!F958</f>
        <v>0</v>
      </c>
      <c r="G964" s="61">
        <f>'Field readings'!H958</f>
        <v>32</v>
      </c>
      <c r="H964" s="60">
        <f>'Field readings'!J958</f>
        <v>0</v>
      </c>
      <c r="I964" s="60">
        <f>'Field readings'!K958</f>
        <v>32</v>
      </c>
      <c r="J964" s="60">
        <f>'Field readings'!L958</f>
        <v>0</v>
      </c>
      <c r="K964" s="60">
        <f>'Field readings'!I958</f>
        <v>0.625</v>
      </c>
      <c r="L964" s="65">
        <f t="shared" si="15"/>
        <v>0</v>
      </c>
      <c r="M964" s="60">
        <f>'Gas calculations'!AM957</f>
        <v>0</v>
      </c>
      <c r="N964" s="65"/>
      <c r="O964" s="65"/>
      <c r="P964" s="65"/>
      <c r="Q964" s="65"/>
      <c r="R964" s="65"/>
      <c r="S964" s="65"/>
      <c r="T964" s="67"/>
    </row>
    <row r="965" spans="1:20" ht="19" thickBot="1">
      <c r="A965" s="58">
        <f>'Field readings'!A959</f>
        <v>44139</v>
      </c>
      <c r="B965" s="59">
        <f>'Field readings'!B959</f>
        <v>10.562499999993999</v>
      </c>
      <c r="C965" s="65"/>
      <c r="D965" s="60">
        <f>'Field readings'!E959</f>
        <v>32</v>
      </c>
      <c r="E965" s="61">
        <f>'Field readings'!G959</f>
        <v>0</v>
      </c>
      <c r="F965" s="61">
        <f>'Field readings'!F959</f>
        <v>0</v>
      </c>
      <c r="G965" s="61">
        <f>'Field readings'!H959</f>
        <v>32</v>
      </c>
      <c r="H965" s="60">
        <f>'Field readings'!J959</f>
        <v>0</v>
      </c>
      <c r="I965" s="60">
        <f>'Field readings'!K959</f>
        <v>32</v>
      </c>
      <c r="J965" s="60">
        <f>'Field readings'!L959</f>
        <v>0</v>
      </c>
      <c r="K965" s="60">
        <f>'Field readings'!I959</f>
        <v>0.625</v>
      </c>
      <c r="L965" s="65">
        <f t="shared" si="15"/>
        <v>0</v>
      </c>
      <c r="M965" s="60">
        <f>'Gas calculations'!AM958</f>
        <v>0</v>
      </c>
      <c r="N965" s="65"/>
      <c r="O965" s="65"/>
      <c r="P965" s="65"/>
      <c r="Q965" s="65"/>
      <c r="R965" s="65"/>
      <c r="S965" s="65"/>
      <c r="T965" s="67"/>
    </row>
    <row r="966" spans="1:20" ht="19" thickBot="1">
      <c r="A966" s="58">
        <f>'Field readings'!A960</f>
        <v>44139</v>
      </c>
      <c r="B966" s="59">
        <f>'Field readings'!B960</f>
        <v>10.5729166666606</v>
      </c>
      <c r="C966" s="65"/>
      <c r="D966" s="60">
        <f>'Field readings'!E960</f>
        <v>32</v>
      </c>
      <c r="E966" s="61">
        <f>'Field readings'!G960</f>
        <v>0</v>
      </c>
      <c r="F966" s="61">
        <f>'Field readings'!F960</f>
        <v>0</v>
      </c>
      <c r="G966" s="61">
        <f>'Field readings'!H960</f>
        <v>32</v>
      </c>
      <c r="H966" s="60">
        <f>'Field readings'!J960</f>
        <v>0</v>
      </c>
      <c r="I966" s="60">
        <f>'Field readings'!K960</f>
        <v>32</v>
      </c>
      <c r="J966" s="60">
        <f>'Field readings'!L960</f>
        <v>0</v>
      </c>
      <c r="K966" s="60">
        <f>'Field readings'!I960</f>
        <v>0.625</v>
      </c>
      <c r="L966" s="65">
        <f t="shared" si="15"/>
        <v>0</v>
      </c>
      <c r="M966" s="60">
        <f>'Gas calculations'!AM959</f>
        <v>0</v>
      </c>
      <c r="N966" s="65"/>
      <c r="O966" s="65"/>
      <c r="P966" s="65"/>
      <c r="Q966" s="65"/>
      <c r="R966" s="65"/>
      <c r="S966" s="65"/>
      <c r="T966" s="67"/>
    </row>
    <row r="967" spans="1:20" ht="19" thickBot="1">
      <c r="A967" s="58">
        <f>'Field readings'!A961</f>
        <v>44139</v>
      </c>
      <c r="B967" s="59">
        <f>'Field readings'!B961</f>
        <v>10.5833333333273</v>
      </c>
      <c r="C967" s="65"/>
      <c r="D967" s="60">
        <f>'Field readings'!E961</f>
        <v>32</v>
      </c>
      <c r="E967" s="61">
        <f>'Field readings'!G961</f>
        <v>0</v>
      </c>
      <c r="F967" s="61">
        <f>'Field readings'!F961</f>
        <v>0</v>
      </c>
      <c r="G967" s="61">
        <f>'Field readings'!H961</f>
        <v>32</v>
      </c>
      <c r="H967" s="60">
        <f>'Field readings'!J961</f>
        <v>0</v>
      </c>
      <c r="I967" s="60">
        <f>'Field readings'!K961</f>
        <v>32</v>
      </c>
      <c r="J967" s="60">
        <f>'Field readings'!L961</f>
        <v>0</v>
      </c>
      <c r="K967" s="60">
        <f>'Field readings'!I961</f>
        <v>0.625</v>
      </c>
      <c r="L967" s="65">
        <f t="shared" si="15"/>
        <v>0</v>
      </c>
      <c r="M967" s="60">
        <f>'Gas calculations'!AM960</f>
        <v>0</v>
      </c>
      <c r="N967" s="65"/>
      <c r="O967" s="65"/>
      <c r="P967" s="65"/>
      <c r="Q967" s="65"/>
      <c r="R967" s="65"/>
      <c r="S967" s="65"/>
      <c r="T967" s="67"/>
    </row>
    <row r="968" spans="1:20" ht="19" thickBot="1">
      <c r="A968" s="58">
        <f>'Field readings'!A962</f>
        <v>44139</v>
      </c>
      <c r="B968" s="59">
        <f>'Field readings'!B962</f>
        <v>10.593749999993999</v>
      </c>
      <c r="C968" s="65"/>
      <c r="D968" s="60">
        <f>'Field readings'!E962</f>
        <v>32</v>
      </c>
      <c r="E968" s="61">
        <f>'Field readings'!G962</f>
        <v>0</v>
      </c>
      <c r="F968" s="61">
        <f>'Field readings'!F962</f>
        <v>0</v>
      </c>
      <c r="G968" s="61">
        <f>'Field readings'!H962</f>
        <v>32</v>
      </c>
      <c r="H968" s="60">
        <f>'Field readings'!J962</f>
        <v>0</v>
      </c>
      <c r="I968" s="60">
        <f>'Field readings'!K962</f>
        <v>32</v>
      </c>
      <c r="J968" s="60">
        <f>'Field readings'!L962</f>
        <v>0</v>
      </c>
      <c r="K968" s="60">
        <f>'Field readings'!I962</f>
        <v>0.625</v>
      </c>
      <c r="L968" s="65">
        <f t="shared" si="15"/>
        <v>0</v>
      </c>
      <c r="M968" s="60">
        <f>'Gas calculations'!AM961</f>
        <v>0</v>
      </c>
      <c r="N968" s="65"/>
      <c r="O968" s="65"/>
      <c r="P968" s="65"/>
      <c r="Q968" s="65"/>
      <c r="R968" s="65"/>
      <c r="S968" s="65"/>
      <c r="T968" s="67"/>
    </row>
    <row r="969" spans="1:20" ht="19" thickBot="1">
      <c r="A969" s="58">
        <f>'Field readings'!A963</f>
        <v>44139</v>
      </c>
      <c r="B969" s="59">
        <f>'Field readings'!B963</f>
        <v>10.6041666666606</v>
      </c>
      <c r="C969" s="65"/>
      <c r="D969" s="60">
        <f>'Field readings'!E963</f>
        <v>32</v>
      </c>
      <c r="E969" s="61">
        <f>'Field readings'!G963</f>
        <v>0</v>
      </c>
      <c r="F969" s="61">
        <f>'Field readings'!F963</f>
        <v>0</v>
      </c>
      <c r="G969" s="61">
        <f>'Field readings'!H963</f>
        <v>32</v>
      </c>
      <c r="H969" s="60">
        <f>'Field readings'!J963</f>
        <v>0</v>
      </c>
      <c r="I969" s="60">
        <f>'Field readings'!K963</f>
        <v>32</v>
      </c>
      <c r="J969" s="60">
        <f>'Field readings'!L963</f>
        <v>0</v>
      </c>
      <c r="K969" s="60">
        <f>'Field readings'!I963</f>
        <v>0.625</v>
      </c>
      <c r="L969" s="65">
        <f t="shared" si="15"/>
        <v>0</v>
      </c>
      <c r="M969" s="60">
        <f>'Gas calculations'!AM962</f>
        <v>0</v>
      </c>
      <c r="N969" s="65"/>
      <c r="O969" s="65"/>
      <c r="P969" s="65"/>
      <c r="Q969" s="65"/>
      <c r="R969" s="65"/>
      <c r="S969" s="65"/>
      <c r="T969" s="67"/>
    </row>
    <row r="970" spans="1:20" ht="19" thickBot="1">
      <c r="A970" s="58">
        <f>'Field readings'!A964</f>
        <v>44139</v>
      </c>
      <c r="B970" s="59">
        <f>'Field readings'!B964</f>
        <v>10.6145833333273</v>
      </c>
      <c r="C970" s="65"/>
      <c r="D970" s="60">
        <f>'Field readings'!E964</f>
        <v>32</v>
      </c>
      <c r="E970" s="61">
        <f>'Field readings'!G964</f>
        <v>0</v>
      </c>
      <c r="F970" s="61">
        <f>'Field readings'!F964</f>
        <v>0</v>
      </c>
      <c r="G970" s="61">
        <f>'Field readings'!H964</f>
        <v>32</v>
      </c>
      <c r="H970" s="60">
        <f>'Field readings'!J964</f>
        <v>0</v>
      </c>
      <c r="I970" s="60">
        <f>'Field readings'!K964</f>
        <v>32</v>
      </c>
      <c r="J970" s="60">
        <f>'Field readings'!L964</f>
        <v>0</v>
      </c>
      <c r="K970" s="60">
        <f>'Field readings'!I964</f>
        <v>0.625</v>
      </c>
      <c r="L970" s="65">
        <f t="shared" si="15"/>
        <v>0</v>
      </c>
      <c r="M970" s="60">
        <f>'Gas calculations'!AM963</f>
        <v>0</v>
      </c>
      <c r="N970" s="65"/>
      <c r="O970" s="65"/>
      <c r="P970" s="65"/>
      <c r="Q970" s="65"/>
      <c r="R970" s="65"/>
      <c r="S970" s="65"/>
      <c r="T970" s="67"/>
    </row>
    <row r="971" spans="1:20" ht="19" thickBot="1">
      <c r="A971" s="58">
        <f>'Field readings'!A965</f>
        <v>44139</v>
      </c>
      <c r="B971" s="59">
        <f>'Field readings'!B965</f>
        <v>10.6249999999939</v>
      </c>
      <c r="C971" s="65"/>
      <c r="D971" s="60">
        <f>'Field readings'!E965</f>
        <v>32</v>
      </c>
      <c r="E971" s="61">
        <f>'Field readings'!G965</f>
        <v>0</v>
      </c>
      <c r="F971" s="61">
        <f>'Field readings'!F965</f>
        <v>0</v>
      </c>
      <c r="G971" s="61">
        <f>'Field readings'!H965</f>
        <v>32</v>
      </c>
      <c r="H971" s="60">
        <f>'Field readings'!J965</f>
        <v>0</v>
      </c>
      <c r="I971" s="60">
        <f>'Field readings'!K965</f>
        <v>32</v>
      </c>
      <c r="J971" s="60">
        <f>'Field readings'!L965</f>
        <v>0</v>
      </c>
      <c r="K971" s="60">
        <f>'Field readings'!I965</f>
        <v>0.625</v>
      </c>
      <c r="L971" s="65">
        <f t="shared" si="15"/>
        <v>0</v>
      </c>
      <c r="M971" s="60">
        <f>'Gas calculations'!AM964</f>
        <v>0</v>
      </c>
      <c r="N971" s="65"/>
      <c r="O971" s="65"/>
      <c r="P971" s="65"/>
      <c r="Q971" s="65"/>
      <c r="R971" s="65"/>
      <c r="S971" s="65"/>
      <c r="T971" s="67"/>
    </row>
    <row r="972" spans="1:20" ht="19" thickBot="1">
      <c r="A972" s="58">
        <f>'Field readings'!A966</f>
        <v>44139</v>
      </c>
      <c r="B972" s="59">
        <f>'Field readings'!B966</f>
        <v>10.6354166666606</v>
      </c>
      <c r="C972" s="65"/>
      <c r="D972" s="60">
        <f>'Field readings'!E966</f>
        <v>32</v>
      </c>
      <c r="E972" s="61">
        <f>'Field readings'!G966</f>
        <v>0</v>
      </c>
      <c r="F972" s="61">
        <f>'Field readings'!F966</f>
        <v>0</v>
      </c>
      <c r="G972" s="61">
        <f>'Field readings'!H966</f>
        <v>32</v>
      </c>
      <c r="H972" s="60">
        <f>'Field readings'!J966</f>
        <v>0</v>
      </c>
      <c r="I972" s="60">
        <f>'Field readings'!K966</f>
        <v>32</v>
      </c>
      <c r="J972" s="60">
        <f>'Field readings'!L966</f>
        <v>0</v>
      </c>
      <c r="K972" s="60">
        <f>'Field readings'!I966</f>
        <v>0.625</v>
      </c>
      <c r="L972" s="65">
        <f t="shared" si="15"/>
        <v>0</v>
      </c>
      <c r="M972" s="60">
        <f>'Gas calculations'!AM965</f>
        <v>0</v>
      </c>
      <c r="N972" s="65"/>
      <c r="O972" s="65"/>
      <c r="P972" s="65"/>
      <c r="Q972" s="65"/>
      <c r="R972" s="65"/>
      <c r="S972" s="65"/>
      <c r="T972" s="67"/>
    </row>
    <row r="973" spans="1:20" ht="19" thickBot="1">
      <c r="A973" s="58">
        <f>'Field readings'!A967</f>
        <v>44139</v>
      </c>
      <c r="B973" s="59">
        <f>'Field readings'!B967</f>
        <v>10.6458333333273</v>
      </c>
      <c r="C973" s="65"/>
      <c r="D973" s="60">
        <f>'Field readings'!E967</f>
        <v>32</v>
      </c>
      <c r="E973" s="61">
        <f>'Field readings'!G967</f>
        <v>0</v>
      </c>
      <c r="F973" s="61">
        <f>'Field readings'!F967</f>
        <v>0</v>
      </c>
      <c r="G973" s="61">
        <f>'Field readings'!H967</f>
        <v>32</v>
      </c>
      <c r="H973" s="60">
        <f>'Field readings'!J967</f>
        <v>0</v>
      </c>
      <c r="I973" s="60">
        <f>'Field readings'!K967</f>
        <v>32</v>
      </c>
      <c r="J973" s="60">
        <f>'Field readings'!L967</f>
        <v>0</v>
      </c>
      <c r="K973" s="60">
        <f>'Field readings'!I967</f>
        <v>0.625</v>
      </c>
      <c r="L973" s="65">
        <f t="shared" si="15"/>
        <v>0</v>
      </c>
      <c r="M973" s="60">
        <f>'Gas calculations'!AM966</f>
        <v>0</v>
      </c>
      <c r="N973" s="65"/>
      <c r="O973" s="65"/>
      <c r="P973" s="65"/>
      <c r="Q973" s="65"/>
      <c r="R973" s="65"/>
      <c r="S973" s="65"/>
      <c r="T973" s="67"/>
    </row>
    <row r="974" spans="1:20" ht="19" thickBot="1">
      <c r="A974" s="58">
        <f>'Field readings'!A968</f>
        <v>44139</v>
      </c>
      <c r="B974" s="59">
        <f>'Field readings'!B968</f>
        <v>10.6562499999939</v>
      </c>
      <c r="C974" s="65"/>
      <c r="D974" s="60">
        <f>'Field readings'!E968</f>
        <v>32</v>
      </c>
      <c r="E974" s="61">
        <f>'Field readings'!G968</f>
        <v>0</v>
      </c>
      <c r="F974" s="61">
        <f>'Field readings'!F968</f>
        <v>0</v>
      </c>
      <c r="G974" s="61">
        <f>'Field readings'!H968</f>
        <v>32</v>
      </c>
      <c r="H974" s="60">
        <f>'Field readings'!J968</f>
        <v>0</v>
      </c>
      <c r="I974" s="60">
        <f>'Field readings'!K968</f>
        <v>32</v>
      </c>
      <c r="J974" s="60">
        <f>'Field readings'!L968</f>
        <v>0</v>
      </c>
      <c r="K974" s="60">
        <f>'Field readings'!I968</f>
        <v>0.625</v>
      </c>
      <c r="L974" s="65">
        <f t="shared" si="15"/>
        <v>0</v>
      </c>
      <c r="M974" s="60">
        <f>'Gas calculations'!AM967</f>
        <v>0</v>
      </c>
      <c r="N974" s="65"/>
      <c r="O974" s="65"/>
      <c r="P974" s="65"/>
      <c r="Q974" s="65"/>
      <c r="R974" s="65"/>
      <c r="S974" s="65"/>
      <c r="T974" s="67"/>
    </row>
    <row r="975" spans="1:20" ht="19" thickBot="1">
      <c r="A975" s="58">
        <f>'Field readings'!A969</f>
        <v>44139</v>
      </c>
      <c r="B975" s="59">
        <f>'Field readings'!B969</f>
        <v>10.6666666666606</v>
      </c>
      <c r="C975" s="65"/>
      <c r="D975" s="60">
        <f>'Field readings'!E969</f>
        <v>32</v>
      </c>
      <c r="E975" s="61">
        <f>'Field readings'!G969</f>
        <v>0</v>
      </c>
      <c r="F975" s="61">
        <f>'Field readings'!F969</f>
        <v>0</v>
      </c>
      <c r="G975" s="61">
        <f>'Field readings'!H969</f>
        <v>32</v>
      </c>
      <c r="H975" s="60">
        <f>'Field readings'!J969</f>
        <v>0</v>
      </c>
      <c r="I975" s="60">
        <f>'Field readings'!K969</f>
        <v>32</v>
      </c>
      <c r="J975" s="60">
        <f>'Field readings'!L969</f>
        <v>0</v>
      </c>
      <c r="K975" s="60">
        <f>'Field readings'!I969</f>
        <v>0.625</v>
      </c>
      <c r="L975" s="65">
        <f t="shared" ref="L975:L1038" si="16">AVERAGE(M974:M975)</f>
        <v>0</v>
      </c>
      <c r="M975" s="60">
        <f>'Gas calculations'!AM968</f>
        <v>0</v>
      </c>
      <c r="N975" s="65"/>
      <c r="O975" s="65"/>
      <c r="P975" s="65"/>
      <c r="Q975" s="65"/>
      <c r="R975" s="65"/>
      <c r="S975" s="65"/>
      <c r="T975" s="67"/>
    </row>
    <row r="976" spans="1:20" ht="19" thickBot="1">
      <c r="A976" s="58">
        <f>'Field readings'!A970</f>
        <v>44139</v>
      </c>
      <c r="B976" s="59">
        <f>'Field readings'!B970</f>
        <v>10.6770833333272</v>
      </c>
      <c r="C976" s="65"/>
      <c r="D976" s="60">
        <f>'Field readings'!E970</f>
        <v>32</v>
      </c>
      <c r="E976" s="61">
        <f>'Field readings'!G970</f>
        <v>0</v>
      </c>
      <c r="F976" s="61">
        <f>'Field readings'!F970</f>
        <v>0</v>
      </c>
      <c r="G976" s="61">
        <f>'Field readings'!H970</f>
        <v>32</v>
      </c>
      <c r="H976" s="60">
        <f>'Field readings'!J970</f>
        <v>0</v>
      </c>
      <c r="I976" s="60">
        <f>'Field readings'!K970</f>
        <v>32</v>
      </c>
      <c r="J976" s="60">
        <f>'Field readings'!L970</f>
        <v>0</v>
      </c>
      <c r="K976" s="60">
        <f>'Field readings'!I970</f>
        <v>0.625</v>
      </c>
      <c r="L976" s="65">
        <f t="shared" si="16"/>
        <v>0</v>
      </c>
      <c r="M976" s="60">
        <f>'Gas calculations'!AM969</f>
        <v>0</v>
      </c>
      <c r="N976" s="65"/>
      <c r="O976" s="65"/>
      <c r="P976" s="65"/>
      <c r="Q976" s="65"/>
      <c r="R976" s="65"/>
      <c r="S976" s="65"/>
      <c r="T976" s="67"/>
    </row>
    <row r="977" spans="1:20" ht="19" thickBot="1">
      <c r="A977" s="58">
        <f>'Field readings'!A971</f>
        <v>44139</v>
      </c>
      <c r="B977" s="59">
        <f>'Field readings'!B971</f>
        <v>10.6874999999939</v>
      </c>
      <c r="C977" s="65"/>
      <c r="D977" s="60">
        <f>'Field readings'!E971</f>
        <v>32</v>
      </c>
      <c r="E977" s="61">
        <f>'Field readings'!G971</f>
        <v>0</v>
      </c>
      <c r="F977" s="61">
        <f>'Field readings'!F971</f>
        <v>0</v>
      </c>
      <c r="G977" s="61">
        <f>'Field readings'!H971</f>
        <v>32</v>
      </c>
      <c r="H977" s="60">
        <f>'Field readings'!J971</f>
        <v>0</v>
      </c>
      <c r="I977" s="60">
        <f>'Field readings'!K971</f>
        <v>32</v>
      </c>
      <c r="J977" s="60">
        <f>'Field readings'!L971</f>
        <v>0</v>
      </c>
      <c r="K977" s="60">
        <f>'Field readings'!I971</f>
        <v>0.625</v>
      </c>
      <c r="L977" s="65">
        <f t="shared" si="16"/>
        <v>0</v>
      </c>
      <c r="M977" s="60">
        <f>'Gas calculations'!AM970</f>
        <v>0</v>
      </c>
      <c r="N977" s="65"/>
      <c r="O977" s="65"/>
      <c r="P977" s="65"/>
      <c r="Q977" s="65"/>
      <c r="R977" s="65"/>
      <c r="S977" s="65"/>
      <c r="T977" s="67"/>
    </row>
    <row r="978" spans="1:20" ht="19" thickBot="1">
      <c r="A978" s="58">
        <f>'Field readings'!A972</f>
        <v>44139</v>
      </c>
      <c r="B978" s="59">
        <f>'Field readings'!B972</f>
        <v>10.6979166666606</v>
      </c>
      <c r="C978" s="65"/>
      <c r="D978" s="60">
        <f>'Field readings'!E972</f>
        <v>32</v>
      </c>
      <c r="E978" s="61">
        <f>'Field readings'!G972</f>
        <v>0</v>
      </c>
      <c r="F978" s="61">
        <f>'Field readings'!F972</f>
        <v>0</v>
      </c>
      <c r="G978" s="61">
        <f>'Field readings'!H972</f>
        <v>32</v>
      </c>
      <c r="H978" s="60">
        <f>'Field readings'!J972</f>
        <v>0</v>
      </c>
      <c r="I978" s="60">
        <f>'Field readings'!K972</f>
        <v>32</v>
      </c>
      <c r="J978" s="60">
        <f>'Field readings'!L972</f>
        <v>0</v>
      </c>
      <c r="K978" s="60">
        <f>'Field readings'!I972</f>
        <v>0.625</v>
      </c>
      <c r="L978" s="65">
        <f t="shared" si="16"/>
        <v>0</v>
      </c>
      <c r="M978" s="60">
        <f>'Gas calculations'!AM971</f>
        <v>0</v>
      </c>
      <c r="N978" s="65"/>
      <c r="O978" s="65"/>
      <c r="P978" s="65"/>
      <c r="Q978" s="65"/>
      <c r="R978" s="65"/>
      <c r="S978" s="65"/>
      <c r="T978" s="67"/>
    </row>
    <row r="979" spans="1:20" ht="19" thickBot="1">
      <c r="A979" s="58">
        <f>'Field readings'!A973</f>
        <v>44139</v>
      </c>
      <c r="B979" s="59">
        <f>'Field readings'!B973</f>
        <v>10.7083333333272</v>
      </c>
      <c r="C979" s="65"/>
      <c r="D979" s="60">
        <f>'Field readings'!E973</f>
        <v>32</v>
      </c>
      <c r="E979" s="61">
        <f>'Field readings'!G973</f>
        <v>0</v>
      </c>
      <c r="F979" s="61">
        <f>'Field readings'!F973</f>
        <v>0</v>
      </c>
      <c r="G979" s="61">
        <f>'Field readings'!H973</f>
        <v>32</v>
      </c>
      <c r="H979" s="60">
        <f>'Field readings'!J973</f>
        <v>0</v>
      </c>
      <c r="I979" s="60">
        <f>'Field readings'!K973</f>
        <v>32</v>
      </c>
      <c r="J979" s="60">
        <f>'Field readings'!L973</f>
        <v>0</v>
      </c>
      <c r="K979" s="60">
        <f>'Field readings'!I973</f>
        <v>0.625</v>
      </c>
      <c r="L979" s="65">
        <f t="shared" si="16"/>
        <v>0</v>
      </c>
      <c r="M979" s="60">
        <f>'Gas calculations'!AM972</f>
        <v>0</v>
      </c>
      <c r="N979" s="65"/>
      <c r="O979" s="65"/>
      <c r="P979" s="65"/>
      <c r="Q979" s="65"/>
      <c r="R979" s="65"/>
      <c r="S979" s="65"/>
      <c r="T979" s="67"/>
    </row>
    <row r="980" spans="1:20" ht="19" thickBot="1">
      <c r="A980" s="58">
        <f>'Field readings'!A974</f>
        <v>44139</v>
      </c>
      <c r="B980" s="59">
        <f>'Field readings'!B974</f>
        <v>10.7187499999939</v>
      </c>
      <c r="C980" s="65"/>
      <c r="D980" s="60">
        <f>'Field readings'!E974</f>
        <v>32</v>
      </c>
      <c r="E980" s="61">
        <f>'Field readings'!G974</f>
        <v>0</v>
      </c>
      <c r="F980" s="61">
        <f>'Field readings'!F974</f>
        <v>0</v>
      </c>
      <c r="G980" s="61">
        <f>'Field readings'!H974</f>
        <v>32</v>
      </c>
      <c r="H980" s="60">
        <f>'Field readings'!J974</f>
        <v>0</v>
      </c>
      <c r="I980" s="60">
        <f>'Field readings'!K974</f>
        <v>32</v>
      </c>
      <c r="J980" s="60">
        <f>'Field readings'!L974</f>
        <v>0</v>
      </c>
      <c r="K980" s="60">
        <f>'Field readings'!I974</f>
        <v>0.625</v>
      </c>
      <c r="L980" s="65">
        <f t="shared" si="16"/>
        <v>0</v>
      </c>
      <c r="M980" s="60">
        <f>'Gas calculations'!AM973</f>
        <v>0</v>
      </c>
      <c r="N980" s="65"/>
      <c r="O980" s="65"/>
      <c r="P980" s="65"/>
      <c r="Q980" s="65"/>
      <c r="R980" s="65"/>
      <c r="S980" s="65"/>
      <c r="T980" s="67"/>
    </row>
    <row r="981" spans="1:20" ht="19" thickBot="1">
      <c r="A981" s="58">
        <f>'Field readings'!A975</f>
        <v>44139</v>
      </c>
      <c r="B981" s="59">
        <f>'Field readings'!B975</f>
        <v>10.7291666666605</v>
      </c>
      <c r="C981" s="65"/>
      <c r="D981" s="60">
        <f>'Field readings'!E975</f>
        <v>32</v>
      </c>
      <c r="E981" s="61">
        <f>'Field readings'!G975</f>
        <v>0</v>
      </c>
      <c r="F981" s="61">
        <f>'Field readings'!F975</f>
        <v>0</v>
      </c>
      <c r="G981" s="61">
        <f>'Field readings'!H975</f>
        <v>32</v>
      </c>
      <c r="H981" s="60">
        <f>'Field readings'!J975</f>
        <v>0</v>
      </c>
      <c r="I981" s="60">
        <f>'Field readings'!K975</f>
        <v>32</v>
      </c>
      <c r="J981" s="60">
        <f>'Field readings'!L975</f>
        <v>0</v>
      </c>
      <c r="K981" s="60">
        <f>'Field readings'!I975</f>
        <v>0.625</v>
      </c>
      <c r="L981" s="65">
        <f t="shared" si="16"/>
        <v>0</v>
      </c>
      <c r="M981" s="60">
        <f>'Gas calculations'!AM974</f>
        <v>0</v>
      </c>
      <c r="N981" s="65"/>
      <c r="O981" s="65"/>
      <c r="P981" s="65"/>
      <c r="Q981" s="65"/>
      <c r="R981" s="65"/>
      <c r="S981" s="65"/>
      <c r="T981" s="67"/>
    </row>
    <row r="982" spans="1:20" ht="19" thickBot="1">
      <c r="A982" s="58">
        <f>'Field readings'!A976</f>
        <v>44139</v>
      </c>
      <c r="B982" s="59">
        <f>'Field readings'!B976</f>
        <v>10.7395833333272</v>
      </c>
      <c r="C982" s="65"/>
      <c r="D982" s="60">
        <f>'Field readings'!E976</f>
        <v>32</v>
      </c>
      <c r="E982" s="61">
        <f>'Field readings'!G976</f>
        <v>0</v>
      </c>
      <c r="F982" s="61">
        <f>'Field readings'!F976</f>
        <v>0</v>
      </c>
      <c r="G982" s="61">
        <f>'Field readings'!H976</f>
        <v>32</v>
      </c>
      <c r="H982" s="60">
        <f>'Field readings'!J976</f>
        <v>0</v>
      </c>
      <c r="I982" s="60">
        <f>'Field readings'!K976</f>
        <v>32</v>
      </c>
      <c r="J982" s="60">
        <f>'Field readings'!L976</f>
        <v>0</v>
      </c>
      <c r="K982" s="60">
        <f>'Field readings'!I976</f>
        <v>0.625</v>
      </c>
      <c r="L982" s="65">
        <f t="shared" si="16"/>
        <v>0</v>
      </c>
      <c r="M982" s="60">
        <f>'Gas calculations'!AM975</f>
        <v>0</v>
      </c>
      <c r="N982" s="65"/>
      <c r="O982" s="65"/>
      <c r="P982" s="65"/>
      <c r="Q982" s="65"/>
      <c r="R982" s="65"/>
      <c r="S982" s="65"/>
      <c r="T982" s="67"/>
    </row>
    <row r="983" spans="1:20" ht="19" thickBot="1">
      <c r="A983" s="58">
        <f>'Field readings'!A977</f>
        <v>44139</v>
      </c>
      <c r="B983" s="59">
        <f>'Field readings'!B977</f>
        <v>10.7499999999939</v>
      </c>
      <c r="C983" s="65"/>
      <c r="D983" s="60">
        <f>'Field readings'!E977</f>
        <v>32</v>
      </c>
      <c r="E983" s="61">
        <f>'Field readings'!G977</f>
        <v>0</v>
      </c>
      <c r="F983" s="61">
        <f>'Field readings'!F977</f>
        <v>0</v>
      </c>
      <c r="G983" s="61">
        <f>'Field readings'!H977</f>
        <v>32</v>
      </c>
      <c r="H983" s="60">
        <f>'Field readings'!J977</f>
        <v>0</v>
      </c>
      <c r="I983" s="60">
        <f>'Field readings'!K977</f>
        <v>32</v>
      </c>
      <c r="J983" s="60">
        <f>'Field readings'!L977</f>
        <v>0</v>
      </c>
      <c r="K983" s="60">
        <f>'Field readings'!I977</f>
        <v>0.625</v>
      </c>
      <c r="L983" s="65">
        <f t="shared" si="16"/>
        <v>0</v>
      </c>
      <c r="M983" s="60">
        <f>'Gas calculations'!AM976</f>
        <v>0</v>
      </c>
      <c r="N983" s="65"/>
      <c r="O983" s="65"/>
      <c r="P983" s="65"/>
      <c r="Q983" s="65"/>
      <c r="R983" s="65"/>
      <c r="S983" s="65"/>
      <c r="T983" s="67"/>
    </row>
    <row r="984" spans="1:20" ht="19" thickBot="1">
      <c r="A984" s="58">
        <f>'Field readings'!A978</f>
        <v>44139</v>
      </c>
      <c r="B984" s="59">
        <f>'Field readings'!B978</f>
        <v>10.7604166666605</v>
      </c>
      <c r="C984" s="65"/>
      <c r="D984" s="60">
        <f>'Field readings'!E978</f>
        <v>32</v>
      </c>
      <c r="E984" s="61">
        <f>'Field readings'!G978</f>
        <v>0</v>
      </c>
      <c r="F984" s="61">
        <f>'Field readings'!F978</f>
        <v>0</v>
      </c>
      <c r="G984" s="61">
        <f>'Field readings'!H978</f>
        <v>32</v>
      </c>
      <c r="H984" s="60">
        <f>'Field readings'!J978</f>
        <v>0</v>
      </c>
      <c r="I984" s="60">
        <f>'Field readings'!K978</f>
        <v>32</v>
      </c>
      <c r="J984" s="60">
        <f>'Field readings'!L978</f>
        <v>0</v>
      </c>
      <c r="K984" s="60">
        <f>'Field readings'!I978</f>
        <v>0.625</v>
      </c>
      <c r="L984" s="65">
        <f t="shared" si="16"/>
        <v>0</v>
      </c>
      <c r="M984" s="60">
        <f>'Gas calculations'!AM977</f>
        <v>0</v>
      </c>
      <c r="N984" s="65"/>
      <c r="O984" s="65"/>
      <c r="P984" s="65"/>
      <c r="Q984" s="65"/>
      <c r="R984" s="65"/>
      <c r="S984" s="65"/>
      <c r="T984" s="67"/>
    </row>
    <row r="985" spans="1:20" ht="19" thickBot="1">
      <c r="A985" s="58">
        <f>'Field readings'!A979</f>
        <v>44139</v>
      </c>
      <c r="B985" s="59">
        <f>'Field readings'!B979</f>
        <v>10.7708333333272</v>
      </c>
      <c r="C985" s="65"/>
      <c r="D985" s="60">
        <f>'Field readings'!E979</f>
        <v>32</v>
      </c>
      <c r="E985" s="61">
        <f>'Field readings'!G979</f>
        <v>0</v>
      </c>
      <c r="F985" s="61">
        <f>'Field readings'!F979</f>
        <v>0</v>
      </c>
      <c r="G985" s="61">
        <f>'Field readings'!H979</f>
        <v>32</v>
      </c>
      <c r="H985" s="60">
        <f>'Field readings'!J979</f>
        <v>0</v>
      </c>
      <c r="I985" s="60">
        <f>'Field readings'!K979</f>
        <v>32</v>
      </c>
      <c r="J985" s="60">
        <f>'Field readings'!L979</f>
        <v>0</v>
      </c>
      <c r="K985" s="60">
        <f>'Field readings'!I979</f>
        <v>0.625</v>
      </c>
      <c r="L985" s="65">
        <f t="shared" si="16"/>
        <v>0</v>
      </c>
      <c r="M985" s="60">
        <f>'Gas calculations'!AM978</f>
        <v>0</v>
      </c>
      <c r="N985" s="65"/>
      <c r="O985" s="65"/>
      <c r="P985" s="65"/>
      <c r="Q985" s="65"/>
      <c r="R985" s="65"/>
      <c r="S985" s="65"/>
      <c r="T985" s="67"/>
    </row>
    <row r="986" spans="1:20" ht="19" thickBot="1">
      <c r="A986" s="58">
        <f>'Field readings'!A980</f>
        <v>44139</v>
      </c>
      <c r="B986" s="59">
        <f>'Field readings'!B980</f>
        <v>10.781249999993801</v>
      </c>
      <c r="C986" s="65"/>
      <c r="D986" s="60">
        <f>'Field readings'!E980</f>
        <v>32</v>
      </c>
      <c r="E986" s="61">
        <f>'Field readings'!G980</f>
        <v>0</v>
      </c>
      <c r="F986" s="61">
        <f>'Field readings'!F980</f>
        <v>0</v>
      </c>
      <c r="G986" s="61">
        <f>'Field readings'!H980</f>
        <v>32</v>
      </c>
      <c r="H986" s="60">
        <f>'Field readings'!J980</f>
        <v>0</v>
      </c>
      <c r="I986" s="60">
        <f>'Field readings'!K980</f>
        <v>32</v>
      </c>
      <c r="J986" s="60">
        <f>'Field readings'!L980</f>
        <v>0</v>
      </c>
      <c r="K986" s="60">
        <f>'Field readings'!I980</f>
        <v>0.625</v>
      </c>
      <c r="L986" s="65">
        <f t="shared" si="16"/>
        <v>0</v>
      </c>
      <c r="M986" s="60">
        <f>'Gas calculations'!AM979</f>
        <v>0</v>
      </c>
      <c r="N986" s="65"/>
      <c r="O986" s="65"/>
      <c r="P986" s="65"/>
      <c r="Q986" s="65"/>
      <c r="R986" s="65"/>
      <c r="S986" s="65"/>
      <c r="T986" s="67"/>
    </row>
    <row r="987" spans="1:20" ht="19" thickBot="1">
      <c r="A987" s="58">
        <f>'Field readings'!A981</f>
        <v>44139</v>
      </c>
      <c r="B987" s="59">
        <f>'Field readings'!B981</f>
        <v>10.7916666666605</v>
      </c>
      <c r="C987" s="65"/>
      <c r="D987" s="60">
        <f>'Field readings'!E981</f>
        <v>32</v>
      </c>
      <c r="E987" s="61">
        <f>'Field readings'!G981</f>
        <v>0</v>
      </c>
      <c r="F987" s="61">
        <f>'Field readings'!F981</f>
        <v>0</v>
      </c>
      <c r="G987" s="61">
        <f>'Field readings'!H981</f>
        <v>32</v>
      </c>
      <c r="H987" s="60">
        <f>'Field readings'!J981</f>
        <v>0</v>
      </c>
      <c r="I987" s="60">
        <f>'Field readings'!K981</f>
        <v>32</v>
      </c>
      <c r="J987" s="60">
        <f>'Field readings'!L981</f>
        <v>0</v>
      </c>
      <c r="K987" s="60">
        <f>'Field readings'!I981</f>
        <v>0.625</v>
      </c>
      <c r="L987" s="65">
        <f t="shared" si="16"/>
        <v>0</v>
      </c>
      <c r="M987" s="60">
        <f>'Gas calculations'!AM980</f>
        <v>0</v>
      </c>
      <c r="N987" s="65"/>
      <c r="O987" s="65"/>
      <c r="P987" s="65"/>
      <c r="Q987" s="65"/>
      <c r="R987" s="65"/>
      <c r="S987" s="65"/>
      <c r="T987" s="67"/>
    </row>
    <row r="988" spans="1:20" ht="19" thickBot="1">
      <c r="A988" s="58">
        <f>'Field readings'!A982</f>
        <v>44139</v>
      </c>
      <c r="B988" s="59">
        <f>'Field readings'!B982</f>
        <v>10.8020833333272</v>
      </c>
      <c r="C988" s="65"/>
      <c r="D988" s="60">
        <f>'Field readings'!E982</f>
        <v>32</v>
      </c>
      <c r="E988" s="61">
        <f>'Field readings'!G982</f>
        <v>0</v>
      </c>
      <c r="F988" s="61">
        <f>'Field readings'!F982</f>
        <v>0</v>
      </c>
      <c r="G988" s="61">
        <f>'Field readings'!H982</f>
        <v>32</v>
      </c>
      <c r="H988" s="60">
        <f>'Field readings'!J982</f>
        <v>0</v>
      </c>
      <c r="I988" s="60">
        <f>'Field readings'!K982</f>
        <v>32</v>
      </c>
      <c r="J988" s="60">
        <f>'Field readings'!L982</f>
        <v>0</v>
      </c>
      <c r="K988" s="60">
        <f>'Field readings'!I982</f>
        <v>0.625</v>
      </c>
      <c r="L988" s="65">
        <f t="shared" si="16"/>
        <v>0</v>
      </c>
      <c r="M988" s="60">
        <f>'Gas calculations'!AM981</f>
        <v>0</v>
      </c>
      <c r="N988" s="65"/>
      <c r="O988" s="65"/>
      <c r="P988" s="65"/>
      <c r="Q988" s="65"/>
      <c r="R988" s="65"/>
      <c r="S988" s="65"/>
      <c r="T988" s="67"/>
    </row>
    <row r="989" spans="1:20" ht="19" thickBot="1">
      <c r="A989" s="58">
        <f>'Field readings'!A983</f>
        <v>44139</v>
      </c>
      <c r="B989" s="59">
        <f>'Field readings'!B983</f>
        <v>10.812499999993801</v>
      </c>
      <c r="C989" s="65"/>
      <c r="D989" s="60">
        <f>'Field readings'!E983</f>
        <v>32</v>
      </c>
      <c r="E989" s="61">
        <f>'Field readings'!G983</f>
        <v>0</v>
      </c>
      <c r="F989" s="61">
        <f>'Field readings'!F983</f>
        <v>0</v>
      </c>
      <c r="G989" s="61">
        <f>'Field readings'!H983</f>
        <v>32</v>
      </c>
      <c r="H989" s="60">
        <f>'Field readings'!J983</f>
        <v>0</v>
      </c>
      <c r="I989" s="60">
        <f>'Field readings'!K983</f>
        <v>32</v>
      </c>
      <c r="J989" s="60">
        <f>'Field readings'!L983</f>
        <v>0</v>
      </c>
      <c r="K989" s="60">
        <f>'Field readings'!I983</f>
        <v>0.625</v>
      </c>
      <c r="L989" s="65">
        <f t="shared" si="16"/>
        <v>0</v>
      </c>
      <c r="M989" s="60">
        <f>'Gas calculations'!AM982</f>
        <v>0</v>
      </c>
      <c r="N989" s="65"/>
      <c r="O989" s="65"/>
      <c r="P989" s="65"/>
      <c r="Q989" s="65"/>
      <c r="R989" s="65"/>
      <c r="S989" s="65"/>
      <c r="T989" s="67"/>
    </row>
    <row r="990" spans="1:20" ht="19" thickBot="1">
      <c r="A990" s="58">
        <f>'Field readings'!A984</f>
        <v>44139</v>
      </c>
      <c r="B990" s="59">
        <f>'Field readings'!B984</f>
        <v>10.8229166666605</v>
      </c>
      <c r="C990" s="65"/>
      <c r="D990" s="60">
        <f>'Field readings'!E984</f>
        <v>32</v>
      </c>
      <c r="E990" s="61">
        <f>'Field readings'!G984</f>
        <v>0</v>
      </c>
      <c r="F990" s="61">
        <f>'Field readings'!F984</f>
        <v>0</v>
      </c>
      <c r="G990" s="61">
        <f>'Field readings'!H984</f>
        <v>32</v>
      </c>
      <c r="H990" s="60">
        <f>'Field readings'!J984</f>
        <v>0</v>
      </c>
      <c r="I990" s="60">
        <f>'Field readings'!K984</f>
        <v>32</v>
      </c>
      <c r="J990" s="60">
        <f>'Field readings'!L984</f>
        <v>0</v>
      </c>
      <c r="K990" s="60">
        <f>'Field readings'!I984</f>
        <v>0.625</v>
      </c>
      <c r="L990" s="65">
        <f t="shared" si="16"/>
        <v>0</v>
      </c>
      <c r="M990" s="60">
        <f>'Gas calculations'!AM983</f>
        <v>0</v>
      </c>
      <c r="N990" s="65"/>
      <c r="O990" s="65"/>
      <c r="P990" s="65"/>
      <c r="Q990" s="65"/>
      <c r="R990" s="65"/>
      <c r="S990" s="65"/>
      <c r="T990" s="67"/>
    </row>
    <row r="991" spans="1:20" ht="19" thickBot="1">
      <c r="A991" s="58">
        <f>'Field readings'!A985</f>
        <v>44139</v>
      </c>
      <c r="B991" s="59">
        <f>'Field readings'!B985</f>
        <v>10.833333333327101</v>
      </c>
      <c r="C991" s="65"/>
      <c r="D991" s="60">
        <f>'Field readings'!E985</f>
        <v>32</v>
      </c>
      <c r="E991" s="61">
        <f>'Field readings'!G985</f>
        <v>0</v>
      </c>
      <c r="F991" s="61">
        <f>'Field readings'!F985</f>
        <v>0</v>
      </c>
      <c r="G991" s="61">
        <f>'Field readings'!H985</f>
        <v>32</v>
      </c>
      <c r="H991" s="60">
        <f>'Field readings'!J985</f>
        <v>0</v>
      </c>
      <c r="I991" s="60">
        <f>'Field readings'!K985</f>
        <v>32</v>
      </c>
      <c r="J991" s="60">
        <f>'Field readings'!L985</f>
        <v>0</v>
      </c>
      <c r="K991" s="60">
        <f>'Field readings'!I985</f>
        <v>0.625</v>
      </c>
      <c r="L991" s="65">
        <f t="shared" si="16"/>
        <v>0</v>
      </c>
      <c r="M991" s="60">
        <f>'Gas calculations'!AM984</f>
        <v>0</v>
      </c>
      <c r="N991" s="65"/>
      <c r="O991" s="65"/>
      <c r="P991" s="65"/>
      <c r="Q991" s="65"/>
      <c r="R991" s="65"/>
      <c r="S991" s="65"/>
      <c r="T991" s="67"/>
    </row>
    <row r="992" spans="1:20" ht="19" thickBot="1">
      <c r="A992" s="58">
        <f>'Field readings'!A986</f>
        <v>44139</v>
      </c>
      <c r="B992" s="59">
        <f>'Field readings'!B986</f>
        <v>10.843749999993801</v>
      </c>
      <c r="C992" s="65"/>
      <c r="D992" s="60">
        <f>'Field readings'!E986</f>
        <v>32</v>
      </c>
      <c r="E992" s="61">
        <f>'Field readings'!G986</f>
        <v>0</v>
      </c>
      <c r="F992" s="61">
        <f>'Field readings'!F986</f>
        <v>0</v>
      </c>
      <c r="G992" s="61">
        <f>'Field readings'!H986</f>
        <v>32</v>
      </c>
      <c r="H992" s="60">
        <f>'Field readings'!J986</f>
        <v>0</v>
      </c>
      <c r="I992" s="60">
        <f>'Field readings'!K986</f>
        <v>32</v>
      </c>
      <c r="J992" s="60">
        <f>'Field readings'!L986</f>
        <v>0</v>
      </c>
      <c r="K992" s="60">
        <f>'Field readings'!I986</f>
        <v>0.625</v>
      </c>
      <c r="L992" s="65">
        <f t="shared" si="16"/>
        <v>0</v>
      </c>
      <c r="M992" s="60">
        <f>'Gas calculations'!AM985</f>
        <v>0</v>
      </c>
      <c r="N992" s="65"/>
      <c r="O992" s="65"/>
      <c r="P992" s="65"/>
      <c r="Q992" s="65"/>
      <c r="R992" s="65"/>
      <c r="S992" s="65"/>
      <c r="T992" s="67"/>
    </row>
    <row r="993" spans="1:20" ht="19" thickBot="1">
      <c r="A993" s="58">
        <f>'Field readings'!A987</f>
        <v>44139</v>
      </c>
      <c r="B993" s="59">
        <f>'Field readings'!B987</f>
        <v>10.8541666666605</v>
      </c>
      <c r="C993" s="65"/>
      <c r="D993" s="60">
        <f>'Field readings'!E987</f>
        <v>32</v>
      </c>
      <c r="E993" s="61">
        <f>'Field readings'!G987</f>
        <v>0</v>
      </c>
      <c r="F993" s="61">
        <f>'Field readings'!F987</f>
        <v>0</v>
      </c>
      <c r="G993" s="61">
        <f>'Field readings'!H987</f>
        <v>32</v>
      </c>
      <c r="H993" s="60">
        <f>'Field readings'!J987</f>
        <v>0</v>
      </c>
      <c r="I993" s="60">
        <f>'Field readings'!K987</f>
        <v>32</v>
      </c>
      <c r="J993" s="60">
        <f>'Field readings'!L987</f>
        <v>0</v>
      </c>
      <c r="K993" s="60">
        <f>'Field readings'!I987</f>
        <v>0.625</v>
      </c>
      <c r="L993" s="65">
        <f t="shared" si="16"/>
        <v>0</v>
      </c>
      <c r="M993" s="60">
        <f>'Gas calculations'!AM986</f>
        <v>0</v>
      </c>
      <c r="N993" s="65"/>
      <c r="O993" s="65"/>
      <c r="P993" s="65"/>
      <c r="Q993" s="65"/>
      <c r="R993" s="65"/>
      <c r="S993" s="65"/>
      <c r="T993" s="67"/>
    </row>
    <row r="994" spans="1:20" ht="19" thickBot="1">
      <c r="A994" s="58">
        <f>'Field readings'!A988</f>
        <v>44139</v>
      </c>
      <c r="B994" s="59">
        <f>'Field readings'!B988</f>
        <v>10.864583333327101</v>
      </c>
      <c r="C994" s="65"/>
      <c r="D994" s="60">
        <f>'Field readings'!E988</f>
        <v>32</v>
      </c>
      <c r="E994" s="61">
        <f>'Field readings'!G988</f>
        <v>0</v>
      </c>
      <c r="F994" s="61">
        <f>'Field readings'!F988</f>
        <v>0</v>
      </c>
      <c r="G994" s="61">
        <f>'Field readings'!H988</f>
        <v>32</v>
      </c>
      <c r="H994" s="60">
        <f>'Field readings'!J988</f>
        <v>0</v>
      </c>
      <c r="I994" s="60">
        <f>'Field readings'!K988</f>
        <v>32</v>
      </c>
      <c r="J994" s="60">
        <f>'Field readings'!L988</f>
        <v>0</v>
      </c>
      <c r="K994" s="60">
        <f>'Field readings'!I988</f>
        <v>0.625</v>
      </c>
      <c r="L994" s="65">
        <f t="shared" si="16"/>
        <v>0</v>
      </c>
      <c r="M994" s="60">
        <f>'Gas calculations'!AM987</f>
        <v>0</v>
      </c>
      <c r="N994" s="65"/>
      <c r="O994" s="65"/>
      <c r="P994" s="65"/>
      <c r="Q994" s="65"/>
      <c r="R994" s="65"/>
      <c r="S994" s="65"/>
      <c r="T994" s="67"/>
    </row>
    <row r="995" spans="1:20" ht="19" thickBot="1">
      <c r="A995" s="58">
        <f>'Field readings'!A989</f>
        <v>44139</v>
      </c>
      <c r="B995" s="59">
        <f>'Field readings'!B989</f>
        <v>10.874999999993801</v>
      </c>
      <c r="C995" s="65"/>
      <c r="D995" s="60">
        <f>'Field readings'!E989</f>
        <v>32</v>
      </c>
      <c r="E995" s="61">
        <f>'Field readings'!G989</f>
        <v>0</v>
      </c>
      <c r="F995" s="61">
        <f>'Field readings'!F989</f>
        <v>0</v>
      </c>
      <c r="G995" s="61">
        <f>'Field readings'!H989</f>
        <v>32</v>
      </c>
      <c r="H995" s="60">
        <f>'Field readings'!J989</f>
        <v>0</v>
      </c>
      <c r="I995" s="60">
        <f>'Field readings'!K989</f>
        <v>32</v>
      </c>
      <c r="J995" s="60">
        <f>'Field readings'!L989</f>
        <v>0</v>
      </c>
      <c r="K995" s="60">
        <f>'Field readings'!I989</f>
        <v>0.625</v>
      </c>
      <c r="L995" s="65">
        <f t="shared" si="16"/>
        <v>0</v>
      </c>
      <c r="M995" s="60">
        <f>'Gas calculations'!AM988</f>
        <v>0</v>
      </c>
      <c r="N995" s="65"/>
      <c r="O995" s="65"/>
      <c r="P995" s="65"/>
      <c r="Q995" s="65"/>
      <c r="R995" s="65"/>
      <c r="S995" s="65"/>
      <c r="T995" s="67"/>
    </row>
    <row r="996" spans="1:20" ht="19" thickBot="1">
      <c r="A996" s="58">
        <f>'Field readings'!A990</f>
        <v>44139</v>
      </c>
      <c r="B996" s="59">
        <f>'Field readings'!B990</f>
        <v>10.885416666660401</v>
      </c>
      <c r="C996" s="65"/>
      <c r="D996" s="60">
        <f>'Field readings'!E990</f>
        <v>32</v>
      </c>
      <c r="E996" s="61">
        <f>'Field readings'!G990</f>
        <v>0</v>
      </c>
      <c r="F996" s="61">
        <f>'Field readings'!F990</f>
        <v>0</v>
      </c>
      <c r="G996" s="61">
        <f>'Field readings'!H990</f>
        <v>32</v>
      </c>
      <c r="H996" s="60">
        <f>'Field readings'!J990</f>
        <v>0</v>
      </c>
      <c r="I996" s="60">
        <f>'Field readings'!K990</f>
        <v>32</v>
      </c>
      <c r="J996" s="60">
        <f>'Field readings'!L990</f>
        <v>0</v>
      </c>
      <c r="K996" s="60">
        <f>'Field readings'!I990</f>
        <v>0.625</v>
      </c>
      <c r="L996" s="65">
        <f t="shared" si="16"/>
        <v>0</v>
      </c>
      <c r="M996" s="60">
        <f>'Gas calculations'!AM989</f>
        <v>0</v>
      </c>
      <c r="N996" s="65"/>
      <c r="O996" s="65"/>
      <c r="P996" s="65"/>
      <c r="Q996" s="65"/>
      <c r="R996" s="65"/>
      <c r="S996" s="65"/>
      <c r="T996" s="67"/>
    </row>
    <row r="997" spans="1:20" ht="19" thickBot="1">
      <c r="A997" s="58">
        <f>'Field readings'!A991</f>
        <v>44139</v>
      </c>
      <c r="B997" s="59">
        <f>'Field readings'!B991</f>
        <v>10.895833333327101</v>
      </c>
      <c r="C997" s="65"/>
      <c r="D997" s="60">
        <f>'Field readings'!E991</f>
        <v>32</v>
      </c>
      <c r="E997" s="61">
        <f>'Field readings'!G991</f>
        <v>0</v>
      </c>
      <c r="F997" s="61">
        <f>'Field readings'!F991</f>
        <v>0</v>
      </c>
      <c r="G997" s="61">
        <f>'Field readings'!H991</f>
        <v>32</v>
      </c>
      <c r="H997" s="60">
        <f>'Field readings'!J991</f>
        <v>0</v>
      </c>
      <c r="I997" s="60">
        <f>'Field readings'!K991</f>
        <v>32</v>
      </c>
      <c r="J997" s="60">
        <f>'Field readings'!L991</f>
        <v>0</v>
      </c>
      <c r="K997" s="60">
        <f>'Field readings'!I991</f>
        <v>0.625</v>
      </c>
      <c r="L997" s="65">
        <f t="shared" si="16"/>
        <v>0</v>
      </c>
      <c r="M997" s="60">
        <f>'Gas calculations'!AM990</f>
        <v>0</v>
      </c>
      <c r="N997" s="65"/>
      <c r="O997" s="65"/>
      <c r="P997" s="65"/>
      <c r="Q997" s="65"/>
      <c r="R997" s="65"/>
      <c r="S997" s="65"/>
      <c r="T997" s="67"/>
    </row>
    <row r="998" spans="1:20" ht="19" thickBot="1">
      <c r="A998" s="58">
        <f>'Field readings'!A992</f>
        <v>44139</v>
      </c>
      <c r="B998" s="59">
        <f>'Field readings'!B992</f>
        <v>10.906249999993801</v>
      </c>
      <c r="C998" s="65"/>
      <c r="D998" s="60">
        <f>'Field readings'!E992</f>
        <v>32</v>
      </c>
      <c r="E998" s="61">
        <f>'Field readings'!G992</f>
        <v>0</v>
      </c>
      <c r="F998" s="61">
        <f>'Field readings'!F992</f>
        <v>0</v>
      </c>
      <c r="G998" s="61">
        <f>'Field readings'!H992</f>
        <v>32</v>
      </c>
      <c r="H998" s="60">
        <f>'Field readings'!J992</f>
        <v>0</v>
      </c>
      <c r="I998" s="60">
        <f>'Field readings'!K992</f>
        <v>32</v>
      </c>
      <c r="J998" s="60">
        <f>'Field readings'!L992</f>
        <v>0</v>
      </c>
      <c r="K998" s="60">
        <f>'Field readings'!I992</f>
        <v>0.625</v>
      </c>
      <c r="L998" s="65">
        <f t="shared" si="16"/>
        <v>0</v>
      </c>
      <c r="M998" s="60">
        <f>'Gas calculations'!AM991</f>
        <v>0</v>
      </c>
      <c r="N998" s="65"/>
      <c r="O998" s="65"/>
      <c r="P998" s="65"/>
      <c r="Q998" s="65"/>
      <c r="R998" s="65"/>
      <c r="S998" s="65"/>
      <c r="T998" s="67"/>
    </row>
    <row r="999" spans="1:20" ht="19" thickBot="1">
      <c r="A999" s="58">
        <f>'Field readings'!A993</f>
        <v>44139</v>
      </c>
      <c r="B999" s="59">
        <f>'Field readings'!B993</f>
        <v>10.916666666660401</v>
      </c>
      <c r="C999" s="65"/>
      <c r="D999" s="60">
        <f>'Field readings'!E993</f>
        <v>32</v>
      </c>
      <c r="E999" s="61">
        <f>'Field readings'!G993</f>
        <v>0</v>
      </c>
      <c r="F999" s="61">
        <f>'Field readings'!F993</f>
        <v>0</v>
      </c>
      <c r="G999" s="61">
        <f>'Field readings'!H993</f>
        <v>32</v>
      </c>
      <c r="H999" s="60">
        <f>'Field readings'!J993</f>
        <v>0</v>
      </c>
      <c r="I999" s="60">
        <f>'Field readings'!K993</f>
        <v>32</v>
      </c>
      <c r="J999" s="60">
        <f>'Field readings'!L993</f>
        <v>0</v>
      </c>
      <c r="K999" s="60">
        <f>'Field readings'!I993</f>
        <v>0.625</v>
      </c>
      <c r="L999" s="65">
        <f t="shared" si="16"/>
        <v>0</v>
      </c>
      <c r="M999" s="60">
        <f>'Gas calculations'!AM992</f>
        <v>0</v>
      </c>
      <c r="N999" s="65"/>
      <c r="O999" s="65"/>
      <c r="P999" s="65"/>
      <c r="Q999" s="65"/>
      <c r="R999" s="65"/>
      <c r="S999" s="65"/>
      <c r="T999" s="67"/>
    </row>
    <row r="1000" spans="1:20" ht="19" thickBot="1">
      <c r="A1000" s="58">
        <f>'Field readings'!A994</f>
        <v>44139</v>
      </c>
      <c r="B1000" s="59">
        <f>'Field readings'!B994</f>
        <v>10.927083333327101</v>
      </c>
      <c r="C1000" s="65"/>
      <c r="D1000" s="60">
        <f>'Field readings'!E994</f>
        <v>32</v>
      </c>
      <c r="E1000" s="61">
        <f>'Field readings'!G994</f>
        <v>0</v>
      </c>
      <c r="F1000" s="61">
        <f>'Field readings'!F994</f>
        <v>0</v>
      </c>
      <c r="G1000" s="61">
        <f>'Field readings'!H994</f>
        <v>32</v>
      </c>
      <c r="H1000" s="60">
        <f>'Field readings'!J994</f>
        <v>0</v>
      </c>
      <c r="I1000" s="60">
        <f>'Field readings'!K994</f>
        <v>32</v>
      </c>
      <c r="J1000" s="60">
        <f>'Field readings'!L994</f>
        <v>0</v>
      </c>
      <c r="K1000" s="60">
        <f>'Field readings'!I994</f>
        <v>0.625</v>
      </c>
      <c r="L1000" s="65">
        <f t="shared" si="16"/>
        <v>0</v>
      </c>
      <c r="M1000" s="60">
        <f>'Gas calculations'!AM993</f>
        <v>0</v>
      </c>
      <c r="N1000" s="65"/>
      <c r="O1000" s="65"/>
      <c r="P1000" s="65"/>
      <c r="Q1000" s="65"/>
      <c r="R1000" s="65"/>
      <c r="S1000" s="65"/>
      <c r="T1000" s="67"/>
    </row>
    <row r="1001" spans="1:20" ht="19" thickBot="1">
      <c r="A1001" s="58">
        <f>'Field readings'!A995</f>
        <v>44139</v>
      </c>
      <c r="B1001" s="59">
        <f>'Field readings'!B995</f>
        <v>10.937499999993699</v>
      </c>
      <c r="C1001" s="65"/>
      <c r="D1001" s="60">
        <f>'Field readings'!E995</f>
        <v>32</v>
      </c>
      <c r="E1001" s="61">
        <f>'Field readings'!G995</f>
        <v>0</v>
      </c>
      <c r="F1001" s="61">
        <f>'Field readings'!F995</f>
        <v>0</v>
      </c>
      <c r="G1001" s="61">
        <f>'Field readings'!H995</f>
        <v>32</v>
      </c>
      <c r="H1001" s="60">
        <f>'Field readings'!J995</f>
        <v>0</v>
      </c>
      <c r="I1001" s="60">
        <f>'Field readings'!K995</f>
        <v>32</v>
      </c>
      <c r="J1001" s="60">
        <f>'Field readings'!L995</f>
        <v>0</v>
      </c>
      <c r="K1001" s="60">
        <f>'Field readings'!I995</f>
        <v>0.625</v>
      </c>
      <c r="L1001" s="65">
        <f t="shared" si="16"/>
        <v>0</v>
      </c>
      <c r="M1001" s="60">
        <f>'Gas calculations'!AM994</f>
        <v>0</v>
      </c>
      <c r="N1001" s="65"/>
      <c r="O1001" s="65"/>
      <c r="P1001" s="65"/>
      <c r="Q1001" s="65"/>
      <c r="R1001" s="65"/>
      <c r="S1001" s="65"/>
      <c r="T1001" s="67"/>
    </row>
    <row r="1002" spans="1:20" ht="19" thickBot="1">
      <c r="A1002" s="58">
        <f>'Field readings'!A996</f>
        <v>44139</v>
      </c>
      <c r="B1002" s="59">
        <f>'Field readings'!B996</f>
        <v>10.947916666660401</v>
      </c>
      <c r="C1002" s="65"/>
      <c r="D1002" s="60">
        <f>'Field readings'!E996</f>
        <v>32</v>
      </c>
      <c r="E1002" s="61">
        <f>'Field readings'!G996</f>
        <v>0</v>
      </c>
      <c r="F1002" s="61">
        <f>'Field readings'!F996</f>
        <v>0</v>
      </c>
      <c r="G1002" s="61">
        <f>'Field readings'!H996</f>
        <v>32</v>
      </c>
      <c r="H1002" s="60">
        <f>'Field readings'!J996</f>
        <v>0</v>
      </c>
      <c r="I1002" s="60">
        <f>'Field readings'!K996</f>
        <v>32</v>
      </c>
      <c r="J1002" s="60">
        <f>'Field readings'!L996</f>
        <v>0</v>
      </c>
      <c r="K1002" s="60">
        <f>'Field readings'!I996</f>
        <v>0.625</v>
      </c>
      <c r="L1002" s="65">
        <f t="shared" si="16"/>
        <v>0</v>
      </c>
      <c r="M1002" s="60">
        <f>'Gas calculations'!AM995</f>
        <v>0</v>
      </c>
      <c r="N1002" s="65"/>
      <c r="O1002" s="65"/>
      <c r="P1002" s="65"/>
      <c r="Q1002" s="65"/>
      <c r="R1002" s="65"/>
      <c r="S1002" s="65"/>
      <c r="T1002" s="67"/>
    </row>
    <row r="1003" spans="1:20" ht="19" thickBot="1">
      <c r="A1003" s="58">
        <f>'Field readings'!A997</f>
        <v>44139</v>
      </c>
      <c r="B1003" s="59">
        <f>'Field readings'!B997</f>
        <v>10.958333333327101</v>
      </c>
      <c r="C1003" s="65"/>
      <c r="D1003" s="60">
        <f>'Field readings'!E997</f>
        <v>32</v>
      </c>
      <c r="E1003" s="61">
        <f>'Field readings'!G997</f>
        <v>0</v>
      </c>
      <c r="F1003" s="61">
        <f>'Field readings'!F997</f>
        <v>0</v>
      </c>
      <c r="G1003" s="61">
        <f>'Field readings'!H997</f>
        <v>32</v>
      </c>
      <c r="H1003" s="60">
        <f>'Field readings'!J997</f>
        <v>0</v>
      </c>
      <c r="I1003" s="60">
        <f>'Field readings'!K997</f>
        <v>32</v>
      </c>
      <c r="J1003" s="60">
        <f>'Field readings'!L997</f>
        <v>0</v>
      </c>
      <c r="K1003" s="60">
        <f>'Field readings'!I997</f>
        <v>0.625</v>
      </c>
      <c r="L1003" s="65">
        <f t="shared" si="16"/>
        <v>0</v>
      </c>
      <c r="M1003" s="60">
        <f>'Gas calculations'!AM996</f>
        <v>0</v>
      </c>
      <c r="N1003" s="65"/>
      <c r="O1003" s="65"/>
      <c r="P1003" s="65"/>
      <c r="Q1003" s="65"/>
      <c r="R1003" s="65"/>
      <c r="S1003" s="65"/>
      <c r="T1003" s="67"/>
    </row>
    <row r="1004" spans="1:20" ht="19" thickBot="1">
      <c r="A1004" s="58">
        <f>'Field readings'!A998</f>
        <v>44139</v>
      </c>
      <c r="B1004" s="59">
        <f>'Field readings'!B998</f>
        <v>10.968749999993699</v>
      </c>
      <c r="C1004" s="65"/>
      <c r="D1004" s="60">
        <f>'Field readings'!E998</f>
        <v>32</v>
      </c>
      <c r="E1004" s="61">
        <f>'Field readings'!G998</f>
        <v>0</v>
      </c>
      <c r="F1004" s="61">
        <f>'Field readings'!F998</f>
        <v>0</v>
      </c>
      <c r="G1004" s="61">
        <f>'Field readings'!H998</f>
        <v>32</v>
      </c>
      <c r="H1004" s="60">
        <f>'Field readings'!J998</f>
        <v>0</v>
      </c>
      <c r="I1004" s="60">
        <f>'Field readings'!K998</f>
        <v>32</v>
      </c>
      <c r="J1004" s="60">
        <f>'Field readings'!L998</f>
        <v>0</v>
      </c>
      <c r="K1004" s="60">
        <f>'Field readings'!I998</f>
        <v>0.625</v>
      </c>
      <c r="L1004" s="65">
        <f t="shared" si="16"/>
        <v>0</v>
      </c>
      <c r="M1004" s="60">
        <f>'Gas calculations'!AM997</f>
        <v>0</v>
      </c>
      <c r="N1004" s="65"/>
      <c r="O1004" s="65"/>
      <c r="P1004" s="65"/>
      <c r="Q1004" s="65"/>
      <c r="R1004" s="65"/>
      <c r="S1004" s="65"/>
      <c r="T1004" s="67"/>
    </row>
    <row r="1005" spans="1:20" ht="19" thickBot="1">
      <c r="A1005" s="58">
        <f>'Field readings'!A999</f>
        <v>44139</v>
      </c>
      <c r="B1005" s="59">
        <f>'Field readings'!B999</f>
        <v>10.979166666660401</v>
      </c>
      <c r="C1005" s="65"/>
      <c r="D1005" s="60">
        <f>'Field readings'!E999</f>
        <v>32</v>
      </c>
      <c r="E1005" s="61">
        <f>'Field readings'!G999</f>
        <v>0</v>
      </c>
      <c r="F1005" s="61">
        <f>'Field readings'!F999</f>
        <v>0</v>
      </c>
      <c r="G1005" s="61">
        <f>'Field readings'!H999</f>
        <v>32</v>
      </c>
      <c r="H1005" s="60">
        <f>'Field readings'!J999</f>
        <v>0</v>
      </c>
      <c r="I1005" s="60">
        <f>'Field readings'!K999</f>
        <v>32</v>
      </c>
      <c r="J1005" s="60">
        <f>'Field readings'!L999</f>
        <v>0</v>
      </c>
      <c r="K1005" s="60">
        <f>'Field readings'!I999</f>
        <v>0.625</v>
      </c>
      <c r="L1005" s="65">
        <f t="shared" si="16"/>
        <v>0</v>
      </c>
      <c r="M1005" s="60">
        <f>'Gas calculations'!AM998</f>
        <v>0</v>
      </c>
      <c r="N1005" s="65"/>
      <c r="O1005" s="65"/>
      <c r="P1005" s="65"/>
      <c r="Q1005" s="65"/>
      <c r="R1005" s="65"/>
      <c r="S1005" s="65"/>
      <c r="T1005" s="67"/>
    </row>
    <row r="1006" spans="1:20" ht="19" thickBot="1">
      <c r="A1006" s="58">
        <f>'Field readings'!A1000</f>
        <v>44139</v>
      </c>
      <c r="B1006" s="59">
        <f>'Field readings'!B1000</f>
        <v>10.989583333326999</v>
      </c>
      <c r="C1006" s="65"/>
      <c r="D1006" s="60">
        <f>'Field readings'!E1000</f>
        <v>32</v>
      </c>
      <c r="E1006" s="61">
        <f>'Field readings'!G1000</f>
        <v>0</v>
      </c>
      <c r="F1006" s="61">
        <f>'Field readings'!F1000</f>
        <v>0</v>
      </c>
      <c r="G1006" s="61">
        <f>'Field readings'!H1000</f>
        <v>32</v>
      </c>
      <c r="H1006" s="60">
        <f>'Field readings'!J1000</f>
        <v>0</v>
      </c>
      <c r="I1006" s="60">
        <f>'Field readings'!K1000</f>
        <v>32</v>
      </c>
      <c r="J1006" s="60">
        <f>'Field readings'!L1000</f>
        <v>0</v>
      </c>
      <c r="K1006" s="60">
        <f>'Field readings'!I1000</f>
        <v>0.625</v>
      </c>
      <c r="L1006" s="65">
        <f t="shared" si="16"/>
        <v>0</v>
      </c>
      <c r="M1006" s="60">
        <f>'Gas calculations'!AM999</f>
        <v>0</v>
      </c>
      <c r="N1006" s="65"/>
      <c r="O1006" s="65"/>
      <c r="P1006" s="65"/>
      <c r="Q1006" s="65"/>
      <c r="R1006" s="65"/>
      <c r="S1006" s="65"/>
      <c r="T1006" s="67"/>
    </row>
    <row r="1007" spans="1:20" ht="19" thickBot="1">
      <c r="A1007" s="58">
        <f>'Field readings'!A1001</f>
        <v>44139</v>
      </c>
      <c r="B1007" s="59">
        <f>'Field readings'!B1001</f>
        <v>10.999999999993699</v>
      </c>
      <c r="C1007" s="65"/>
      <c r="D1007" s="60">
        <f>'Field readings'!E1001</f>
        <v>32</v>
      </c>
      <c r="E1007" s="61">
        <f>'Field readings'!G1001</f>
        <v>0</v>
      </c>
      <c r="F1007" s="61">
        <f>'Field readings'!F1001</f>
        <v>0</v>
      </c>
      <c r="G1007" s="61">
        <f>'Field readings'!H1001</f>
        <v>32</v>
      </c>
      <c r="H1007" s="60">
        <f>'Field readings'!J1001</f>
        <v>0</v>
      </c>
      <c r="I1007" s="60">
        <f>'Field readings'!K1001</f>
        <v>32</v>
      </c>
      <c r="J1007" s="60">
        <f>'Field readings'!L1001</f>
        <v>0</v>
      </c>
      <c r="K1007" s="60">
        <f>'Field readings'!I1001</f>
        <v>0.625</v>
      </c>
      <c r="L1007" s="65">
        <f t="shared" si="16"/>
        <v>0</v>
      </c>
      <c r="M1007" s="60">
        <f>'Gas calculations'!AM1000</f>
        <v>0</v>
      </c>
      <c r="N1007" s="65"/>
      <c r="O1007" s="65"/>
      <c r="P1007" s="65"/>
      <c r="Q1007" s="65"/>
      <c r="R1007" s="65"/>
      <c r="S1007" s="65"/>
      <c r="T1007" s="67"/>
    </row>
    <row r="1008" spans="1:20" ht="19" thickBot="1">
      <c r="A1008" s="58">
        <f>'Field readings'!A1002</f>
        <v>44139</v>
      </c>
      <c r="B1008" s="59">
        <f>'Field readings'!B1002</f>
        <v>11.010416666660401</v>
      </c>
      <c r="C1008" s="65"/>
      <c r="D1008" s="60">
        <f>'Field readings'!E1002</f>
        <v>32</v>
      </c>
      <c r="E1008" s="61">
        <f>'Field readings'!G1002</f>
        <v>0</v>
      </c>
      <c r="F1008" s="61">
        <f>'Field readings'!F1002</f>
        <v>0</v>
      </c>
      <c r="G1008" s="61">
        <f>'Field readings'!H1002</f>
        <v>32</v>
      </c>
      <c r="H1008" s="60">
        <f>'Field readings'!J1002</f>
        <v>0</v>
      </c>
      <c r="I1008" s="60">
        <f>'Field readings'!K1002</f>
        <v>32</v>
      </c>
      <c r="J1008" s="60">
        <f>'Field readings'!L1002</f>
        <v>0</v>
      </c>
      <c r="K1008" s="60">
        <f>'Field readings'!I1002</f>
        <v>0.625</v>
      </c>
      <c r="L1008" s="65">
        <f t="shared" si="16"/>
        <v>0</v>
      </c>
      <c r="M1008" s="60">
        <f>'Gas calculations'!AM1001</f>
        <v>0</v>
      </c>
      <c r="N1008" s="65"/>
      <c r="O1008" s="65"/>
      <c r="P1008" s="65"/>
      <c r="Q1008" s="65"/>
      <c r="R1008" s="65"/>
      <c r="S1008" s="65"/>
      <c r="T1008" s="67"/>
    </row>
    <row r="1009" spans="1:20" ht="19" thickBot="1">
      <c r="A1009" s="58">
        <f>'Field readings'!A1003</f>
        <v>44139</v>
      </c>
      <c r="B1009" s="59">
        <f>'Field readings'!B1003</f>
        <v>11.020833333326999</v>
      </c>
      <c r="C1009" s="65"/>
      <c r="D1009" s="60">
        <f>'Field readings'!E1003</f>
        <v>32</v>
      </c>
      <c r="E1009" s="61">
        <f>'Field readings'!G1003</f>
        <v>0</v>
      </c>
      <c r="F1009" s="61">
        <f>'Field readings'!F1003</f>
        <v>0</v>
      </c>
      <c r="G1009" s="61">
        <f>'Field readings'!H1003</f>
        <v>32</v>
      </c>
      <c r="H1009" s="60">
        <f>'Field readings'!J1003</f>
        <v>0</v>
      </c>
      <c r="I1009" s="60">
        <f>'Field readings'!K1003</f>
        <v>32</v>
      </c>
      <c r="J1009" s="60">
        <f>'Field readings'!L1003</f>
        <v>0</v>
      </c>
      <c r="K1009" s="60">
        <f>'Field readings'!I1003</f>
        <v>0.625</v>
      </c>
      <c r="L1009" s="65">
        <f t="shared" si="16"/>
        <v>0</v>
      </c>
      <c r="M1009" s="60">
        <f>'Gas calculations'!AM1002</f>
        <v>0</v>
      </c>
      <c r="N1009" s="65"/>
      <c r="O1009" s="65"/>
      <c r="P1009" s="65"/>
      <c r="Q1009" s="65"/>
      <c r="R1009" s="65"/>
      <c r="S1009" s="65"/>
      <c r="T1009" s="67"/>
    </row>
    <row r="1010" spans="1:20" ht="19" thickBot="1">
      <c r="A1010" s="58">
        <f>'Field readings'!A1004</f>
        <v>44139</v>
      </c>
      <c r="B1010" s="59">
        <f>'Field readings'!B1004</f>
        <v>11.031249999993699</v>
      </c>
      <c r="C1010" s="65"/>
      <c r="D1010" s="60">
        <f>'Field readings'!E1004</f>
        <v>32</v>
      </c>
      <c r="E1010" s="61">
        <f>'Field readings'!G1004</f>
        <v>0</v>
      </c>
      <c r="F1010" s="61">
        <f>'Field readings'!F1004</f>
        <v>0</v>
      </c>
      <c r="G1010" s="61">
        <f>'Field readings'!H1004</f>
        <v>32</v>
      </c>
      <c r="H1010" s="60">
        <f>'Field readings'!J1004</f>
        <v>0</v>
      </c>
      <c r="I1010" s="60">
        <f>'Field readings'!K1004</f>
        <v>32</v>
      </c>
      <c r="J1010" s="60">
        <f>'Field readings'!L1004</f>
        <v>0</v>
      </c>
      <c r="K1010" s="60">
        <f>'Field readings'!I1004</f>
        <v>0.625</v>
      </c>
      <c r="L1010" s="65">
        <f t="shared" si="16"/>
        <v>0</v>
      </c>
      <c r="M1010" s="60">
        <f>'Gas calculations'!AM1003</f>
        <v>0</v>
      </c>
      <c r="N1010" s="65"/>
      <c r="O1010" s="65"/>
      <c r="P1010" s="65"/>
      <c r="Q1010" s="65"/>
      <c r="R1010" s="65"/>
      <c r="S1010" s="65"/>
      <c r="T1010" s="67"/>
    </row>
    <row r="1011" spans="1:20" ht="19" thickBot="1">
      <c r="A1011" s="58">
        <f>'Field readings'!A1005</f>
        <v>44139</v>
      </c>
      <c r="B1011" s="59">
        <f>'Field readings'!B1005</f>
        <v>11.0416666666603</v>
      </c>
      <c r="C1011" s="65"/>
      <c r="D1011" s="60">
        <f>'Field readings'!E1005</f>
        <v>32</v>
      </c>
      <c r="E1011" s="61">
        <f>'Field readings'!G1005</f>
        <v>0</v>
      </c>
      <c r="F1011" s="61">
        <f>'Field readings'!F1005</f>
        <v>0</v>
      </c>
      <c r="G1011" s="61">
        <f>'Field readings'!H1005</f>
        <v>32</v>
      </c>
      <c r="H1011" s="60">
        <f>'Field readings'!J1005</f>
        <v>0</v>
      </c>
      <c r="I1011" s="60">
        <f>'Field readings'!K1005</f>
        <v>32</v>
      </c>
      <c r="J1011" s="60">
        <f>'Field readings'!L1005</f>
        <v>0</v>
      </c>
      <c r="K1011" s="60">
        <f>'Field readings'!I1005</f>
        <v>0.625</v>
      </c>
      <c r="L1011" s="65">
        <f t="shared" si="16"/>
        <v>0</v>
      </c>
      <c r="M1011" s="60">
        <f>'Gas calculations'!AM1004</f>
        <v>0</v>
      </c>
      <c r="N1011" s="65"/>
      <c r="O1011" s="65"/>
      <c r="P1011" s="65"/>
      <c r="Q1011" s="65"/>
      <c r="R1011" s="65"/>
      <c r="S1011" s="65"/>
      <c r="T1011" s="67"/>
    </row>
    <row r="1012" spans="1:20" ht="19" thickBot="1">
      <c r="A1012" s="58">
        <f>'Field readings'!A1006</f>
        <v>44139</v>
      </c>
      <c r="B1012" s="59">
        <f>'Field readings'!B1006</f>
        <v>11.052083333326999</v>
      </c>
      <c r="C1012" s="65"/>
      <c r="D1012" s="60">
        <f>'Field readings'!E1006</f>
        <v>32</v>
      </c>
      <c r="E1012" s="61">
        <f>'Field readings'!G1006</f>
        <v>0</v>
      </c>
      <c r="F1012" s="61">
        <f>'Field readings'!F1006</f>
        <v>0</v>
      </c>
      <c r="G1012" s="61">
        <f>'Field readings'!H1006</f>
        <v>32</v>
      </c>
      <c r="H1012" s="60">
        <f>'Field readings'!J1006</f>
        <v>0</v>
      </c>
      <c r="I1012" s="60">
        <f>'Field readings'!K1006</f>
        <v>32</v>
      </c>
      <c r="J1012" s="60">
        <f>'Field readings'!L1006</f>
        <v>0</v>
      </c>
      <c r="K1012" s="60">
        <f>'Field readings'!I1006</f>
        <v>0.625</v>
      </c>
      <c r="L1012" s="65">
        <f t="shared" si="16"/>
        <v>0</v>
      </c>
      <c r="M1012" s="60">
        <f>'Gas calculations'!AM1005</f>
        <v>0</v>
      </c>
      <c r="N1012" s="65"/>
      <c r="O1012" s="65"/>
      <c r="P1012" s="65"/>
      <c r="Q1012" s="65"/>
      <c r="R1012" s="65"/>
      <c r="S1012" s="65"/>
      <c r="T1012" s="67"/>
    </row>
    <row r="1013" spans="1:20" ht="19" thickBot="1">
      <c r="A1013" s="58">
        <f>'Field readings'!A1007</f>
        <v>44139</v>
      </c>
      <c r="B1013" s="59">
        <f>'Field readings'!B1007</f>
        <v>11.062499999993699</v>
      </c>
      <c r="C1013" s="65"/>
      <c r="D1013" s="60">
        <f>'Field readings'!E1007</f>
        <v>32</v>
      </c>
      <c r="E1013" s="61">
        <f>'Field readings'!G1007</f>
        <v>0</v>
      </c>
      <c r="F1013" s="61">
        <f>'Field readings'!F1007</f>
        <v>0</v>
      </c>
      <c r="G1013" s="61">
        <f>'Field readings'!H1007</f>
        <v>32</v>
      </c>
      <c r="H1013" s="60">
        <f>'Field readings'!J1007</f>
        <v>0</v>
      </c>
      <c r="I1013" s="60">
        <f>'Field readings'!K1007</f>
        <v>32</v>
      </c>
      <c r="J1013" s="60">
        <f>'Field readings'!L1007</f>
        <v>0</v>
      </c>
      <c r="K1013" s="60">
        <f>'Field readings'!I1007</f>
        <v>0.625</v>
      </c>
      <c r="L1013" s="65">
        <f t="shared" si="16"/>
        <v>0</v>
      </c>
      <c r="M1013" s="60">
        <f>'Gas calculations'!AM1006</f>
        <v>0</v>
      </c>
      <c r="N1013" s="65"/>
      <c r="O1013" s="65"/>
      <c r="P1013" s="65"/>
      <c r="Q1013" s="65"/>
      <c r="R1013" s="65"/>
      <c r="S1013" s="65"/>
      <c r="T1013" s="67"/>
    </row>
    <row r="1014" spans="1:20" ht="19" thickBot="1">
      <c r="A1014" s="58">
        <f>'Field readings'!A1008</f>
        <v>44139</v>
      </c>
      <c r="B1014" s="59">
        <f>'Field readings'!B1008</f>
        <v>11.0729166666603</v>
      </c>
      <c r="C1014" s="65"/>
      <c r="D1014" s="60">
        <f>'Field readings'!E1008</f>
        <v>32</v>
      </c>
      <c r="E1014" s="61">
        <f>'Field readings'!G1008</f>
        <v>0</v>
      </c>
      <c r="F1014" s="61">
        <f>'Field readings'!F1008</f>
        <v>0</v>
      </c>
      <c r="G1014" s="61">
        <f>'Field readings'!H1008</f>
        <v>32</v>
      </c>
      <c r="H1014" s="60">
        <f>'Field readings'!J1008</f>
        <v>0</v>
      </c>
      <c r="I1014" s="60">
        <f>'Field readings'!K1008</f>
        <v>32</v>
      </c>
      <c r="J1014" s="60">
        <f>'Field readings'!L1008</f>
        <v>0</v>
      </c>
      <c r="K1014" s="60">
        <f>'Field readings'!I1008</f>
        <v>0.625</v>
      </c>
      <c r="L1014" s="65">
        <f t="shared" si="16"/>
        <v>0</v>
      </c>
      <c r="M1014" s="60">
        <f>'Gas calculations'!AM1007</f>
        <v>0</v>
      </c>
      <c r="N1014" s="65"/>
      <c r="O1014" s="65"/>
      <c r="P1014" s="65"/>
      <c r="Q1014" s="65"/>
      <c r="R1014" s="65"/>
      <c r="S1014" s="65"/>
      <c r="T1014" s="67"/>
    </row>
    <row r="1015" spans="1:20" ht="19" thickBot="1">
      <c r="A1015" s="58">
        <f>'Field readings'!A1009</f>
        <v>44139</v>
      </c>
      <c r="B1015" s="59">
        <f>'Field readings'!B1009</f>
        <v>11.083333333326999</v>
      </c>
      <c r="C1015" s="65"/>
      <c r="D1015" s="60">
        <f>'Field readings'!E1009</f>
        <v>32</v>
      </c>
      <c r="E1015" s="61">
        <f>'Field readings'!G1009</f>
        <v>0</v>
      </c>
      <c r="F1015" s="61">
        <f>'Field readings'!F1009</f>
        <v>0</v>
      </c>
      <c r="G1015" s="61">
        <f>'Field readings'!H1009</f>
        <v>32</v>
      </c>
      <c r="H1015" s="60">
        <f>'Field readings'!J1009</f>
        <v>0</v>
      </c>
      <c r="I1015" s="60">
        <f>'Field readings'!K1009</f>
        <v>32</v>
      </c>
      <c r="J1015" s="60">
        <f>'Field readings'!L1009</f>
        <v>0</v>
      </c>
      <c r="K1015" s="60">
        <f>'Field readings'!I1009</f>
        <v>0.625</v>
      </c>
      <c r="L1015" s="65">
        <f t="shared" si="16"/>
        <v>0</v>
      </c>
      <c r="M1015" s="60">
        <f>'Gas calculations'!AM1008</f>
        <v>0</v>
      </c>
      <c r="N1015" s="65"/>
      <c r="O1015" s="65"/>
      <c r="P1015" s="65"/>
      <c r="Q1015" s="65"/>
      <c r="R1015" s="65"/>
      <c r="S1015" s="65"/>
      <c r="T1015" s="67"/>
    </row>
    <row r="1016" spans="1:20" ht="19" thickBot="1">
      <c r="A1016" s="58">
        <f>'Field readings'!A1010</f>
        <v>44139</v>
      </c>
      <c r="B1016" s="59">
        <f>'Field readings'!B1010</f>
        <v>11.0937499999936</v>
      </c>
      <c r="C1016" s="65"/>
      <c r="D1016" s="60">
        <f>'Field readings'!E1010</f>
        <v>32</v>
      </c>
      <c r="E1016" s="61">
        <f>'Field readings'!G1010</f>
        <v>0</v>
      </c>
      <c r="F1016" s="61">
        <f>'Field readings'!F1010</f>
        <v>0</v>
      </c>
      <c r="G1016" s="61">
        <f>'Field readings'!H1010</f>
        <v>32</v>
      </c>
      <c r="H1016" s="60">
        <f>'Field readings'!J1010</f>
        <v>0</v>
      </c>
      <c r="I1016" s="60">
        <f>'Field readings'!K1010</f>
        <v>32</v>
      </c>
      <c r="J1016" s="60">
        <f>'Field readings'!L1010</f>
        <v>0</v>
      </c>
      <c r="K1016" s="60">
        <f>'Field readings'!I1010</f>
        <v>0.625</v>
      </c>
      <c r="L1016" s="65">
        <f t="shared" si="16"/>
        <v>0</v>
      </c>
      <c r="M1016" s="60">
        <f>'Gas calculations'!AM1009</f>
        <v>0</v>
      </c>
      <c r="N1016" s="65"/>
      <c r="O1016" s="65"/>
      <c r="P1016" s="65"/>
      <c r="Q1016" s="65"/>
      <c r="R1016" s="65"/>
      <c r="S1016" s="65"/>
      <c r="T1016" s="67"/>
    </row>
    <row r="1017" spans="1:20" ht="19" thickBot="1">
      <c r="A1017" s="58">
        <f>'Field readings'!A1011</f>
        <v>44139</v>
      </c>
      <c r="B1017" s="59">
        <f>'Field readings'!B1011</f>
        <v>11.1041666666603</v>
      </c>
      <c r="C1017" s="65"/>
      <c r="D1017" s="60">
        <f>'Field readings'!E1011</f>
        <v>32</v>
      </c>
      <c r="E1017" s="61">
        <f>'Field readings'!G1011</f>
        <v>0</v>
      </c>
      <c r="F1017" s="61">
        <f>'Field readings'!F1011</f>
        <v>0</v>
      </c>
      <c r="G1017" s="61">
        <f>'Field readings'!H1011</f>
        <v>32</v>
      </c>
      <c r="H1017" s="60">
        <f>'Field readings'!J1011</f>
        <v>0</v>
      </c>
      <c r="I1017" s="60">
        <f>'Field readings'!K1011</f>
        <v>32</v>
      </c>
      <c r="J1017" s="60">
        <f>'Field readings'!L1011</f>
        <v>0</v>
      </c>
      <c r="K1017" s="60">
        <f>'Field readings'!I1011</f>
        <v>0.625</v>
      </c>
      <c r="L1017" s="65">
        <f t="shared" si="16"/>
        <v>0</v>
      </c>
      <c r="M1017" s="60">
        <f>'Gas calculations'!AM1010</f>
        <v>0</v>
      </c>
      <c r="N1017" s="65"/>
      <c r="O1017" s="65"/>
      <c r="P1017" s="65"/>
      <c r="Q1017" s="65"/>
      <c r="R1017" s="65"/>
      <c r="S1017" s="65"/>
      <c r="T1017" s="67"/>
    </row>
    <row r="1018" spans="1:20" ht="19" thickBot="1">
      <c r="A1018" s="58">
        <f>'Field readings'!A1012</f>
        <v>44139</v>
      </c>
      <c r="B1018" s="59">
        <f>'Field readings'!B1012</f>
        <v>11.114583333326999</v>
      </c>
      <c r="C1018" s="65"/>
      <c r="D1018" s="60">
        <f>'Field readings'!E1012</f>
        <v>32</v>
      </c>
      <c r="E1018" s="61">
        <f>'Field readings'!G1012</f>
        <v>0</v>
      </c>
      <c r="F1018" s="61">
        <f>'Field readings'!F1012</f>
        <v>0</v>
      </c>
      <c r="G1018" s="61">
        <f>'Field readings'!H1012</f>
        <v>32</v>
      </c>
      <c r="H1018" s="60">
        <f>'Field readings'!J1012</f>
        <v>0</v>
      </c>
      <c r="I1018" s="60">
        <f>'Field readings'!K1012</f>
        <v>32</v>
      </c>
      <c r="J1018" s="60">
        <f>'Field readings'!L1012</f>
        <v>0</v>
      </c>
      <c r="K1018" s="60">
        <f>'Field readings'!I1012</f>
        <v>0.625</v>
      </c>
      <c r="L1018" s="65">
        <f t="shared" si="16"/>
        <v>0</v>
      </c>
      <c r="M1018" s="60">
        <f>'Gas calculations'!AM1011</f>
        <v>0</v>
      </c>
      <c r="N1018" s="65"/>
      <c r="O1018" s="65"/>
      <c r="P1018" s="65"/>
      <c r="Q1018" s="65"/>
      <c r="R1018" s="65"/>
      <c r="S1018" s="65"/>
      <c r="T1018" s="67"/>
    </row>
    <row r="1019" spans="1:20" ht="19" thickBot="1">
      <c r="A1019" s="58">
        <f>'Field readings'!A1013</f>
        <v>44139</v>
      </c>
      <c r="B1019" s="59">
        <f>'Field readings'!B1013</f>
        <v>11.1249999999936</v>
      </c>
      <c r="C1019" s="65"/>
      <c r="D1019" s="60">
        <f>'Field readings'!E1013</f>
        <v>32</v>
      </c>
      <c r="E1019" s="61">
        <f>'Field readings'!G1013</f>
        <v>0</v>
      </c>
      <c r="F1019" s="61">
        <f>'Field readings'!F1013</f>
        <v>0</v>
      </c>
      <c r="G1019" s="61">
        <f>'Field readings'!H1013</f>
        <v>32</v>
      </c>
      <c r="H1019" s="60">
        <f>'Field readings'!J1013</f>
        <v>0</v>
      </c>
      <c r="I1019" s="60">
        <f>'Field readings'!K1013</f>
        <v>32</v>
      </c>
      <c r="J1019" s="60">
        <f>'Field readings'!L1013</f>
        <v>0</v>
      </c>
      <c r="K1019" s="60">
        <f>'Field readings'!I1013</f>
        <v>0.625</v>
      </c>
      <c r="L1019" s="65">
        <f t="shared" si="16"/>
        <v>0</v>
      </c>
      <c r="M1019" s="60">
        <f>'Gas calculations'!AM1012</f>
        <v>0</v>
      </c>
      <c r="N1019" s="65"/>
      <c r="O1019" s="65"/>
      <c r="P1019" s="65"/>
      <c r="Q1019" s="65"/>
      <c r="R1019" s="65"/>
      <c r="S1019" s="65"/>
      <c r="T1019" s="67"/>
    </row>
    <row r="1020" spans="1:20" ht="19" thickBot="1">
      <c r="A1020" s="58">
        <f>'Field readings'!A1014</f>
        <v>44139</v>
      </c>
      <c r="B1020" s="59">
        <f>'Field readings'!B1014</f>
        <v>11.1354166666603</v>
      </c>
      <c r="C1020" s="65"/>
      <c r="D1020" s="60">
        <f>'Field readings'!E1014</f>
        <v>32</v>
      </c>
      <c r="E1020" s="61">
        <f>'Field readings'!G1014</f>
        <v>0</v>
      </c>
      <c r="F1020" s="61">
        <f>'Field readings'!F1014</f>
        <v>0</v>
      </c>
      <c r="G1020" s="61">
        <f>'Field readings'!H1014</f>
        <v>32</v>
      </c>
      <c r="H1020" s="60">
        <f>'Field readings'!J1014</f>
        <v>0</v>
      </c>
      <c r="I1020" s="60">
        <f>'Field readings'!K1014</f>
        <v>32</v>
      </c>
      <c r="J1020" s="60">
        <f>'Field readings'!L1014</f>
        <v>0</v>
      </c>
      <c r="K1020" s="60">
        <f>'Field readings'!I1014</f>
        <v>0.625</v>
      </c>
      <c r="L1020" s="65">
        <f t="shared" si="16"/>
        <v>0</v>
      </c>
      <c r="M1020" s="60">
        <f>'Gas calculations'!AM1013</f>
        <v>0</v>
      </c>
      <c r="N1020" s="65"/>
      <c r="O1020" s="65"/>
      <c r="P1020" s="65"/>
      <c r="Q1020" s="65"/>
      <c r="R1020" s="65"/>
      <c r="S1020" s="65"/>
      <c r="T1020" s="67"/>
    </row>
    <row r="1021" spans="1:20" ht="19" thickBot="1">
      <c r="A1021" s="58">
        <f>'Field readings'!A1015</f>
        <v>44139</v>
      </c>
      <c r="B1021" s="59">
        <f>'Field readings'!B1015</f>
        <v>11.1458333333269</v>
      </c>
      <c r="C1021" s="65"/>
      <c r="D1021" s="60">
        <f>'Field readings'!E1015</f>
        <v>32</v>
      </c>
      <c r="E1021" s="61">
        <f>'Field readings'!G1015</f>
        <v>0</v>
      </c>
      <c r="F1021" s="61">
        <f>'Field readings'!F1015</f>
        <v>0</v>
      </c>
      <c r="G1021" s="61">
        <f>'Field readings'!H1015</f>
        <v>32</v>
      </c>
      <c r="H1021" s="60">
        <f>'Field readings'!J1015</f>
        <v>0</v>
      </c>
      <c r="I1021" s="60">
        <f>'Field readings'!K1015</f>
        <v>32</v>
      </c>
      <c r="J1021" s="60">
        <f>'Field readings'!L1015</f>
        <v>0</v>
      </c>
      <c r="K1021" s="60">
        <f>'Field readings'!I1015</f>
        <v>0.625</v>
      </c>
      <c r="L1021" s="65">
        <f t="shared" si="16"/>
        <v>0</v>
      </c>
      <c r="M1021" s="60">
        <f>'Gas calculations'!AM1014</f>
        <v>0</v>
      </c>
      <c r="N1021" s="65"/>
      <c r="O1021" s="65"/>
      <c r="P1021" s="65"/>
      <c r="Q1021" s="65"/>
      <c r="R1021" s="65"/>
      <c r="S1021" s="65"/>
      <c r="T1021" s="67"/>
    </row>
    <row r="1022" spans="1:20" ht="19" thickBot="1">
      <c r="A1022" s="58">
        <f>'Field readings'!A1016</f>
        <v>44139</v>
      </c>
      <c r="B1022" s="59">
        <f>'Field readings'!B1016</f>
        <v>11.1562499999936</v>
      </c>
      <c r="C1022" s="65"/>
      <c r="D1022" s="60">
        <f>'Field readings'!E1016</f>
        <v>32</v>
      </c>
      <c r="E1022" s="61">
        <f>'Field readings'!G1016</f>
        <v>0</v>
      </c>
      <c r="F1022" s="61">
        <f>'Field readings'!F1016</f>
        <v>0</v>
      </c>
      <c r="G1022" s="61">
        <f>'Field readings'!H1016</f>
        <v>32</v>
      </c>
      <c r="H1022" s="60">
        <f>'Field readings'!J1016</f>
        <v>0</v>
      </c>
      <c r="I1022" s="60">
        <f>'Field readings'!K1016</f>
        <v>32</v>
      </c>
      <c r="J1022" s="60">
        <f>'Field readings'!L1016</f>
        <v>0</v>
      </c>
      <c r="K1022" s="60">
        <f>'Field readings'!I1016</f>
        <v>0.625</v>
      </c>
      <c r="L1022" s="65">
        <f t="shared" si="16"/>
        <v>0</v>
      </c>
      <c r="M1022" s="60">
        <f>'Gas calculations'!AM1015</f>
        <v>0</v>
      </c>
      <c r="N1022" s="65"/>
      <c r="O1022" s="65"/>
      <c r="P1022" s="65"/>
      <c r="Q1022" s="65"/>
      <c r="R1022" s="65"/>
      <c r="S1022" s="65"/>
      <c r="T1022" s="67"/>
    </row>
    <row r="1023" spans="1:20" ht="19" thickBot="1">
      <c r="A1023" s="58">
        <f>'Field readings'!A1017</f>
        <v>44139</v>
      </c>
      <c r="B1023" s="59">
        <f>'Field readings'!B1017</f>
        <v>11.1666666666603</v>
      </c>
      <c r="C1023" s="65"/>
      <c r="D1023" s="60">
        <f>'Field readings'!E1017</f>
        <v>32</v>
      </c>
      <c r="E1023" s="61">
        <f>'Field readings'!G1017</f>
        <v>0</v>
      </c>
      <c r="F1023" s="61">
        <f>'Field readings'!F1017</f>
        <v>0</v>
      </c>
      <c r="G1023" s="61">
        <f>'Field readings'!H1017</f>
        <v>32</v>
      </c>
      <c r="H1023" s="60">
        <f>'Field readings'!J1017</f>
        <v>0</v>
      </c>
      <c r="I1023" s="60">
        <f>'Field readings'!K1017</f>
        <v>32</v>
      </c>
      <c r="J1023" s="60">
        <f>'Field readings'!L1017</f>
        <v>0</v>
      </c>
      <c r="K1023" s="60">
        <f>'Field readings'!I1017</f>
        <v>0.625</v>
      </c>
      <c r="L1023" s="65">
        <f t="shared" si="16"/>
        <v>0</v>
      </c>
      <c r="M1023" s="60">
        <f>'Gas calculations'!AM1016</f>
        <v>0</v>
      </c>
      <c r="N1023" s="65"/>
      <c r="O1023" s="65"/>
      <c r="P1023" s="65"/>
      <c r="Q1023" s="65"/>
      <c r="R1023" s="65"/>
      <c r="S1023" s="65"/>
      <c r="T1023" s="67"/>
    </row>
    <row r="1024" spans="1:20" ht="19" thickBot="1">
      <c r="A1024" s="58">
        <f>'Field readings'!A1018</f>
        <v>44139</v>
      </c>
      <c r="B1024" s="59">
        <f>'Field readings'!B1018</f>
        <v>11.1770833333269</v>
      </c>
      <c r="C1024" s="65"/>
      <c r="D1024" s="60">
        <f>'Field readings'!E1018</f>
        <v>32</v>
      </c>
      <c r="E1024" s="61">
        <f>'Field readings'!G1018</f>
        <v>0</v>
      </c>
      <c r="F1024" s="61">
        <f>'Field readings'!F1018</f>
        <v>0</v>
      </c>
      <c r="G1024" s="61">
        <f>'Field readings'!H1018</f>
        <v>32</v>
      </c>
      <c r="H1024" s="60">
        <f>'Field readings'!J1018</f>
        <v>0</v>
      </c>
      <c r="I1024" s="60">
        <f>'Field readings'!K1018</f>
        <v>32</v>
      </c>
      <c r="J1024" s="60">
        <f>'Field readings'!L1018</f>
        <v>0</v>
      </c>
      <c r="K1024" s="60">
        <f>'Field readings'!I1018</f>
        <v>0.625</v>
      </c>
      <c r="L1024" s="65">
        <f t="shared" si="16"/>
        <v>0</v>
      </c>
      <c r="M1024" s="60">
        <f>'Gas calculations'!AM1017</f>
        <v>0</v>
      </c>
      <c r="N1024" s="65"/>
      <c r="O1024" s="65"/>
      <c r="P1024" s="65"/>
      <c r="Q1024" s="65"/>
      <c r="R1024" s="65"/>
      <c r="S1024" s="65"/>
      <c r="T1024" s="67"/>
    </row>
    <row r="1025" spans="1:20" ht="19" thickBot="1">
      <c r="A1025" s="58">
        <f>'Field readings'!A1019</f>
        <v>44139</v>
      </c>
      <c r="B1025" s="59">
        <f>'Field readings'!B1019</f>
        <v>11.1874999999936</v>
      </c>
      <c r="C1025" s="65"/>
      <c r="D1025" s="60">
        <f>'Field readings'!E1019</f>
        <v>32</v>
      </c>
      <c r="E1025" s="61">
        <f>'Field readings'!G1019</f>
        <v>0</v>
      </c>
      <c r="F1025" s="61">
        <f>'Field readings'!F1019</f>
        <v>0</v>
      </c>
      <c r="G1025" s="61">
        <f>'Field readings'!H1019</f>
        <v>32</v>
      </c>
      <c r="H1025" s="60">
        <f>'Field readings'!J1019</f>
        <v>0</v>
      </c>
      <c r="I1025" s="60">
        <f>'Field readings'!K1019</f>
        <v>32</v>
      </c>
      <c r="J1025" s="60">
        <f>'Field readings'!L1019</f>
        <v>0</v>
      </c>
      <c r="K1025" s="60">
        <f>'Field readings'!I1019</f>
        <v>0.625</v>
      </c>
      <c r="L1025" s="65">
        <f t="shared" si="16"/>
        <v>0</v>
      </c>
      <c r="M1025" s="60">
        <f>'Gas calculations'!AM1018</f>
        <v>0</v>
      </c>
      <c r="N1025" s="65"/>
      <c r="O1025" s="65"/>
      <c r="P1025" s="65"/>
      <c r="Q1025" s="65"/>
      <c r="R1025" s="65"/>
      <c r="S1025" s="65"/>
      <c r="T1025" s="67"/>
    </row>
    <row r="1026" spans="1:20" ht="19" thickBot="1">
      <c r="A1026" s="58">
        <f>'Field readings'!A1020</f>
        <v>44139</v>
      </c>
      <c r="B1026" s="59">
        <f>'Field readings'!B1020</f>
        <v>11.1979166666602</v>
      </c>
      <c r="C1026" s="65"/>
      <c r="D1026" s="60">
        <f>'Field readings'!E1020</f>
        <v>32</v>
      </c>
      <c r="E1026" s="61">
        <f>'Field readings'!G1020</f>
        <v>0</v>
      </c>
      <c r="F1026" s="61">
        <f>'Field readings'!F1020</f>
        <v>0</v>
      </c>
      <c r="G1026" s="61">
        <f>'Field readings'!H1020</f>
        <v>32</v>
      </c>
      <c r="H1026" s="60">
        <f>'Field readings'!J1020</f>
        <v>0</v>
      </c>
      <c r="I1026" s="60">
        <f>'Field readings'!K1020</f>
        <v>32</v>
      </c>
      <c r="J1026" s="60">
        <f>'Field readings'!L1020</f>
        <v>0</v>
      </c>
      <c r="K1026" s="60">
        <f>'Field readings'!I1020</f>
        <v>0.625</v>
      </c>
      <c r="L1026" s="65">
        <f t="shared" si="16"/>
        <v>0</v>
      </c>
      <c r="M1026" s="60">
        <f>'Gas calculations'!AM1019</f>
        <v>0</v>
      </c>
      <c r="N1026" s="65"/>
      <c r="O1026" s="65"/>
      <c r="P1026" s="65"/>
      <c r="Q1026" s="65"/>
      <c r="R1026" s="65"/>
      <c r="S1026" s="65"/>
      <c r="T1026" s="67"/>
    </row>
    <row r="1027" spans="1:20" ht="19" thickBot="1">
      <c r="A1027" s="58">
        <f>'Field readings'!A1021</f>
        <v>44139</v>
      </c>
      <c r="B1027" s="59">
        <f>'Field readings'!B1021</f>
        <v>11.2083333333269</v>
      </c>
      <c r="C1027" s="65"/>
      <c r="D1027" s="60">
        <f>'Field readings'!E1021</f>
        <v>32</v>
      </c>
      <c r="E1027" s="61">
        <f>'Field readings'!G1021</f>
        <v>0</v>
      </c>
      <c r="F1027" s="61">
        <f>'Field readings'!F1021</f>
        <v>0</v>
      </c>
      <c r="G1027" s="61">
        <f>'Field readings'!H1021</f>
        <v>32</v>
      </c>
      <c r="H1027" s="60">
        <f>'Field readings'!J1021</f>
        <v>0</v>
      </c>
      <c r="I1027" s="60">
        <f>'Field readings'!K1021</f>
        <v>32</v>
      </c>
      <c r="J1027" s="60">
        <f>'Field readings'!L1021</f>
        <v>0</v>
      </c>
      <c r="K1027" s="60">
        <f>'Field readings'!I1021</f>
        <v>0.625</v>
      </c>
      <c r="L1027" s="65">
        <f t="shared" si="16"/>
        <v>0</v>
      </c>
      <c r="M1027" s="60">
        <f>'Gas calculations'!AM1020</f>
        <v>0</v>
      </c>
      <c r="N1027" s="65"/>
      <c r="O1027" s="65"/>
      <c r="P1027" s="65"/>
      <c r="Q1027" s="65"/>
      <c r="R1027" s="65"/>
      <c r="S1027" s="65"/>
      <c r="T1027" s="67"/>
    </row>
    <row r="1028" spans="1:20" ht="19" thickBot="1">
      <c r="A1028" s="58">
        <f>'Field readings'!A1022</f>
        <v>44139</v>
      </c>
      <c r="B1028" s="59">
        <f>'Field readings'!B1022</f>
        <v>11.2187499999936</v>
      </c>
      <c r="C1028" s="65"/>
      <c r="D1028" s="60">
        <f>'Field readings'!E1022</f>
        <v>32</v>
      </c>
      <c r="E1028" s="61">
        <f>'Field readings'!G1022</f>
        <v>0</v>
      </c>
      <c r="F1028" s="61">
        <f>'Field readings'!F1022</f>
        <v>0</v>
      </c>
      <c r="G1028" s="61">
        <f>'Field readings'!H1022</f>
        <v>32</v>
      </c>
      <c r="H1028" s="60">
        <f>'Field readings'!J1022</f>
        <v>0</v>
      </c>
      <c r="I1028" s="60">
        <f>'Field readings'!K1022</f>
        <v>32</v>
      </c>
      <c r="J1028" s="60">
        <f>'Field readings'!L1022</f>
        <v>0</v>
      </c>
      <c r="K1028" s="60">
        <f>'Field readings'!I1022</f>
        <v>0.625</v>
      </c>
      <c r="L1028" s="65">
        <f t="shared" si="16"/>
        <v>0</v>
      </c>
      <c r="M1028" s="60">
        <f>'Gas calculations'!AM1021</f>
        <v>0</v>
      </c>
      <c r="N1028" s="65"/>
      <c r="O1028" s="65"/>
      <c r="P1028" s="65"/>
      <c r="Q1028" s="65"/>
      <c r="R1028" s="65"/>
      <c r="S1028" s="65"/>
      <c r="T1028" s="67"/>
    </row>
    <row r="1029" spans="1:20" ht="19" thickBot="1">
      <c r="A1029" s="58">
        <f>'Field readings'!A1023</f>
        <v>44139</v>
      </c>
      <c r="B1029" s="59">
        <f>'Field readings'!B1023</f>
        <v>11.2291666666602</v>
      </c>
      <c r="C1029" s="65"/>
      <c r="D1029" s="60">
        <f>'Field readings'!E1023</f>
        <v>32</v>
      </c>
      <c r="E1029" s="61">
        <f>'Field readings'!G1023</f>
        <v>0</v>
      </c>
      <c r="F1029" s="61">
        <f>'Field readings'!F1023</f>
        <v>0</v>
      </c>
      <c r="G1029" s="61">
        <f>'Field readings'!H1023</f>
        <v>32</v>
      </c>
      <c r="H1029" s="60">
        <f>'Field readings'!J1023</f>
        <v>0</v>
      </c>
      <c r="I1029" s="60">
        <f>'Field readings'!K1023</f>
        <v>32</v>
      </c>
      <c r="J1029" s="60">
        <f>'Field readings'!L1023</f>
        <v>0</v>
      </c>
      <c r="K1029" s="60">
        <f>'Field readings'!I1023</f>
        <v>0.625</v>
      </c>
      <c r="L1029" s="65">
        <f t="shared" si="16"/>
        <v>0</v>
      </c>
      <c r="M1029" s="60">
        <f>'Gas calculations'!AM1022</f>
        <v>0</v>
      </c>
      <c r="N1029" s="65"/>
      <c r="O1029" s="65"/>
      <c r="P1029" s="65"/>
      <c r="Q1029" s="65"/>
      <c r="R1029" s="65"/>
      <c r="S1029" s="65"/>
      <c r="T1029" s="67"/>
    </row>
    <row r="1030" spans="1:20" ht="19" thickBot="1">
      <c r="A1030" s="58">
        <f>'Field readings'!A1024</f>
        <v>44139</v>
      </c>
      <c r="B1030" s="59">
        <f>'Field readings'!B1024</f>
        <v>11.2395833333269</v>
      </c>
      <c r="C1030" s="65"/>
      <c r="D1030" s="60">
        <f>'Field readings'!E1024</f>
        <v>32</v>
      </c>
      <c r="E1030" s="61">
        <f>'Field readings'!G1024</f>
        <v>0</v>
      </c>
      <c r="F1030" s="61">
        <f>'Field readings'!F1024</f>
        <v>0</v>
      </c>
      <c r="G1030" s="61">
        <f>'Field readings'!H1024</f>
        <v>32</v>
      </c>
      <c r="H1030" s="60">
        <f>'Field readings'!J1024</f>
        <v>0</v>
      </c>
      <c r="I1030" s="60">
        <f>'Field readings'!K1024</f>
        <v>32</v>
      </c>
      <c r="J1030" s="60">
        <f>'Field readings'!L1024</f>
        <v>0</v>
      </c>
      <c r="K1030" s="60">
        <f>'Field readings'!I1024</f>
        <v>0.625</v>
      </c>
      <c r="L1030" s="65">
        <f t="shared" si="16"/>
        <v>0</v>
      </c>
      <c r="M1030" s="60">
        <f>'Gas calculations'!AM1023</f>
        <v>0</v>
      </c>
      <c r="N1030" s="65"/>
      <c r="O1030" s="65"/>
      <c r="P1030" s="65"/>
      <c r="Q1030" s="65"/>
      <c r="R1030" s="65"/>
      <c r="S1030" s="65"/>
      <c r="T1030" s="67"/>
    </row>
    <row r="1031" spans="1:20" ht="19" thickBot="1">
      <c r="A1031" s="58">
        <f>'Field readings'!A1025</f>
        <v>44139</v>
      </c>
      <c r="B1031" s="59">
        <f>'Field readings'!B1025</f>
        <v>11.2499999999936</v>
      </c>
      <c r="C1031" s="65"/>
      <c r="D1031" s="60">
        <f>'Field readings'!E1025</f>
        <v>32</v>
      </c>
      <c r="E1031" s="61">
        <f>'Field readings'!G1025</f>
        <v>0</v>
      </c>
      <c r="F1031" s="61">
        <f>'Field readings'!F1025</f>
        <v>0</v>
      </c>
      <c r="G1031" s="61">
        <f>'Field readings'!H1025</f>
        <v>32</v>
      </c>
      <c r="H1031" s="60">
        <f>'Field readings'!J1025</f>
        <v>0</v>
      </c>
      <c r="I1031" s="60">
        <f>'Field readings'!K1025</f>
        <v>32</v>
      </c>
      <c r="J1031" s="60">
        <f>'Field readings'!L1025</f>
        <v>0</v>
      </c>
      <c r="K1031" s="60">
        <f>'Field readings'!I1025</f>
        <v>0.625</v>
      </c>
      <c r="L1031" s="65">
        <f t="shared" si="16"/>
        <v>0</v>
      </c>
      <c r="M1031" s="60">
        <f>'Gas calculations'!AM1024</f>
        <v>0</v>
      </c>
      <c r="N1031" s="65"/>
      <c r="O1031" s="65"/>
      <c r="P1031" s="65"/>
      <c r="Q1031" s="65"/>
      <c r="R1031" s="65"/>
      <c r="S1031" s="65"/>
      <c r="T1031" s="67"/>
    </row>
    <row r="1032" spans="1:20" ht="19" thickBot="1">
      <c r="A1032" s="58">
        <f>'Field readings'!A1026</f>
        <v>44139</v>
      </c>
      <c r="B1032" s="59">
        <f>'Field readings'!B1026</f>
        <v>11.2604166666602</v>
      </c>
      <c r="C1032" s="65"/>
      <c r="D1032" s="60">
        <f>'Field readings'!E1026</f>
        <v>32</v>
      </c>
      <c r="E1032" s="61">
        <f>'Field readings'!G1026</f>
        <v>0</v>
      </c>
      <c r="F1032" s="61">
        <f>'Field readings'!F1026</f>
        <v>0</v>
      </c>
      <c r="G1032" s="61">
        <f>'Field readings'!H1026</f>
        <v>32</v>
      </c>
      <c r="H1032" s="60">
        <f>'Field readings'!J1026</f>
        <v>0</v>
      </c>
      <c r="I1032" s="60">
        <f>'Field readings'!K1026</f>
        <v>32</v>
      </c>
      <c r="J1032" s="60">
        <f>'Field readings'!L1026</f>
        <v>0</v>
      </c>
      <c r="K1032" s="60">
        <f>'Field readings'!I1026</f>
        <v>0.625</v>
      </c>
      <c r="L1032" s="65">
        <f t="shared" si="16"/>
        <v>0</v>
      </c>
      <c r="M1032" s="60">
        <f>'Gas calculations'!AM1025</f>
        <v>0</v>
      </c>
      <c r="N1032" s="65"/>
      <c r="O1032" s="65"/>
      <c r="P1032" s="65"/>
      <c r="Q1032" s="65"/>
      <c r="R1032" s="65"/>
      <c r="S1032" s="65"/>
      <c r="T1032" s="67"/>
    </row>
    <row r="1033" spans="1:20" ht="19" thickBot="1">
      <c r="A1033" s="58">
        <f>'Field readings'!A1027</f>
        <v>44139</v>
      </c>
      <c r="B1033" s="59">
        <f>'Field readings'!B1027</f>
        <v>11.2708333333269</v>
      </c>
      <c r="C1033" s="65"/>
      <c r="D1033" s="60">
        <f>'Field readings'!E1027</f>
        <v>32</v>
      </c>
      <c r="E1033" s="61">
        <f>'Field readings'!G1027</f>
        <v>0</v>
      </c>
      <c r="F1033" s="61">
        <f>'Field readings'!F1027</f>
        <v>0</v>
      </c>
      <c r="G1033" s="61">
        <f>'Field readings'!H1027</f>
        <v>32</v>
      </c>
      <c r="H1033" s="60">
        <f>'Field readings'!J1027</f>
        <v>0</v>
      </c>
      <c r="I1033" s="60">
        <f>'Field readings'!K1027</f>
        <v>32</v>
      </c>
      <c r="J1033" s="60">
        <f>'Field readings'!L1027</f>
        <v>0</v>
      </c>
      <c r="K1033" s="60">
        <f>'Field readings'!I1027</f>
        <v>0.625</v>
      </c>
      <c r="L1033" s="65">
        <f t="shared" si="16"/>
        <v>0</v>
      </c>
      <c r="M1033" s="60">
        <f>'Gas calculations'!AM1026</f>
        <v>0</v>
      </c>
      <c r="N1033" s="65"/>
      <c r="O1033" s="65"/>
      <c r="P1033" s="65"/>
      <c r="Q1033" s="65"/>
      <c r="R1033" s="65"/>
      <c r="S1033" s="65"/>
      <c r="T1033" s="67"/>
    </row>
    <row r="1034" spans="1:20" ht="19" thickBot="1">
      <c r="A1034" s="58">
        <f>'Field readings'!A1028</f>
        <v>44139</v>
      </c>
      <c r="B1034" s="59">
        <f>'Field readings'!B1028</f>
        <v>11.2812499999935</v>
      </c>
      <c r="C1034" s="65"/>
      <c r="D1034" s="60">
        <f>'Field readings'!E1028</f>
        <v>32</v>
      </c>
      <c r="E1034" s="61">
        <f>'Field readings'!G1028</f>
        <v>0</v>
      </c>
      <c r="F1034" s="61">
        <f>'Field readings'!F1028</f>
        <v>0</v>
      </c>
      <c r="G1034" s="61">
        <f>'Field readings'!H1028</f>
        <v>32</v>
      </c>
      <c r="H1034" s="60">
        <f>'Field readings'!J1028</f>
        <v>0</v>
      </c>
      <c r="I1034" s="60">
        <f>'Field readings'!K1028</f>
        <v>32</v>
      </c>
      <c r="J1034" s="60">
        <f>'Field readings'!L1028</f>
        <v>0</v>
      </c>
      <c r="K1034" s="60">
        <f>'Field readings'!I1028</f>
        <v>0.625</v>
      </c>
      <c r="L1034" s="65">
        <f t="shared" si="16"/>
        <v>0</v>
      </c>
      <c r="M1034" s="60">
        <f>'Gas calculations'!AM1027</f>
        <v>0</v>
      </c>
      <c r="N1034" s="65"/>
      <c r="O1034" s="65"/>
      <c r="P1034" s="65"/>
      <c r="Q1034" s="65"/>
      <c r="R1034" s="65"/>
      <c r="S1034" s="65"/>
      <c r="T1034" s="67"/>
    </row>
    <row r="1035" spans="1:20" ht="19" thickBot="1">
      <c r="A1035" s="58">
        <f>'Field readings'!A1029</f>
        <v>44139</v>
      </c>
      <c r="B1035" s="59">
        <f>'Field readings'!B1029</f>
        <v>11.2916666666602</v>
      </c>
      <c r="C1035" s="65"/>
      <c r="D1035" s="60">
        <f>'Field readings'!E1029</f>
        <v>32</v>
      </c>
      <c r="E1035" s="61">
        <f>'Field readings'!G1029</f>
        <v>0</v>
      </c>
      <c r="F1035" s="61">
        <f>'Field readings'!F1029</f>
        <v>0</v>
      </c>
      <c r="G1035" s="61">
        <f>'Field readings'!H1029</f>
        <v>32</v>
      </c>
      <c r="H1035" s="60">
        <f>'Field readings'!J1029</f>
        <v>0</v>
      </c>
      <c r="I1035" s="60">
        <f>'Field readings'!K1029</f>
        <v>32</v>
      </c>
      <c r="J1035" s="60">
        <f>'Field readings'!L1029</f>
        <v>0</v>
      </c>
      <c r="K1035" s="60">
        <f>'Field readings'!I1029</f>
        <v>0.625</v>
      </c>
      <c r="L1035" s="65">
        <f t="shared" si="16"/>
        <v>0</v>
      </c>
      <c r="M1035" s="60">
        <f>'Gas calculations'!AM1028</f>
        <v>0</v>
      </c>
      <c r="N1035" s="65"/>
      <c r="O1035" s="65"/>
      <c r="P1035" s="65"/>
      <c r="Q1035" s="65"/>
      <c r="R1035" s="65"/>
      <c r="S1035" s="65"/>
      <c r="T1035" s="67"/>
    </row>
    <row r="1036" spans="1:20" ht="19" thickBot="1">
      <c r="A1036" s="58">
        <f>'Field readings'!A1030</f>
        <v>44139</v>
      </c>
      <c r="B1036" s="59">
        <f>'Field readings'!B1030</f>
        <v>11.3020833333268</v>
      </c>
      <c r="C1036" s="65"/>
      <c r="D1036" s="60">
        <f>'Field readings'!E1030</f>
        <v>32</v>
      </c>
      <c r="E1036" s="61">
        <f>'Field readings'!G1030</f>
        <v>0</v>
      </c>
      <c r="F1036" s="61">
        <f>'Field readings'!F1030</f>
        <v>0</v>
      </c>
      <c r="G1036" s="61">
        <f>'Field readings'!H1030</f>
        <v>32</v>
      </c>
      <c r="H1036" s="60">
        <f>'Field readings'!J1030</f>
        <v>0</v>
      </c>
      <c r="I1036" s="60">
        <f>'Field readings'!K1030</f>
        <v>32</v>
      </c>
      <c r="J1036" s="60">
        <f>'Field readings'!L1030</f>
        <v>0</v>
      </c>
      <c r="K1036" s="60">
        <f>'Field readings'!I1030</f>
        <v>0.625</v>
      </c>
      <c r="L1036" s="65">
        <f t="shared" si="16"/>
        <v>0</v>
      </c>
      <c r="M1036" s="60">
        <f>'Gas calculations'!AM1029</f>
        <v>0</v>
      </c>
      <c r="N1036" s="65"/>
      <c r="O1036" s="65"/>
      <c r="P1036" s="65"/>
      <c r="Q1036" s="65"/>
      <c r="R1036" s="65"/>
      <c r="S1036" s="65"/>
      <c r="T1036" s="67"/>
    </row>
    <row r="1037" spans="1:20" ht="19" thickBot="1">
      <c r="A1037" s="58">
        <f>'Field readings'!A1031</f>
        <v>44139</v>
      </c>
      <c r="B1037" s="59">
        <f>'Field readings'!B1031</f>
        <v>11.3124999999935</v>
      </c>
      <c r="C1037" s="65"/>
      <c r="D1037" s="60">
        <f>'Field readings'!E1031</f>
        <v>32</v>
      </c>
      <c r="E1037" s="61">
        <f>'Field readings'!G1031</f>
        <v>0</v>
      </c>
      <c r="F1037" s="61">
        <f>'Field readings'!F1031</f>
        <v>0</v>
      </c>
      <c r="G1037" s="61">
        <f>'Field readings'!H1031</f>
        <v>32</v>
      </c>
      <c r="H1037" s="60">
        <f>'Field readings'!J1031</f>
        <v>0</v>
      </c>
      <c r="I1037" s="60">
        <f>'Field readings'!K1031</f>
        <v>32</v>
      </c>
      <c r="J1037" s="60">
        <f>'Field readings'!L1031</f>
        <v>0</v>
      </c>
      <c r="K1037" s="60">
        <f>'Field readings'!I1031</f>
        <v>0.625</v>
      </c>
      <c r="L1037" s="65">
        <f t="shared" si="16"/>
        <v>0</v>
      </c>
      <c r="M1037" s="60">
        <f>'Gas calculations'!AM1030</f>
        <v>0</v>
      </c>
      <c r="N1037" s="65"/>
      <c r="O1037" s="65"/>
      <c r="P1037" s="65"/>
      <c r="Q1037" s="65"/>
      <c r="R1037" s="65"/>
      <c r="S1037" s="65"/>
      <c r="T1037" s="67"/>
    </row>
    <row r="1038" spans="1:20" ht="19" thickBot="1">
      <c r="A1038" s="58">
        <f>'Field readings'!A1032</f>
        <v>44139</v>
      </c>
      <c r="B1038" s="59">
        <f>'Field readings'!B1032</f>
        <v>11.3229166666602</v>
      </c>
      <c r="C1038" s="65"/>
      <c r="D1038" s="60">
        <f>'Field readings'!E1032</f>
        <v>32</v>
      </c>
      <c r="E1038" s="61">
        <f>'Field readings'!G1032</f>
        <v>0</v>
      </c>
      <c r="F1038" s="61">
        <f>'Field readings'!F1032</f>
        <v>0</v>
      </c>
      <c r="G1038" s="61">
        <f>'Field readings'!H1032</f>
        <v>32</v>
      </c>
      <c r="H1038" s="60">
        <f>'Field readings'!J1032</f>
        <v>0</v>
      </c>
      <c r="I1038" s="60">
        <f>'Field readings'!K1032</f>
        <v>32</v>
      </c>
      <c r="J1038" s="60">
        <f>'Field readings'!L1032</f>
        <v>0</v>
      </c>
      <c r="K1038" s="60">
        <f>'Field readings'!I1032</f>
        <v>0.625</v>
      </c>
      <c r="L1038" s="65">
        <f t="shared" si="16"/>
        <v>0</v>
      </c>
      <c r="M1038" s="60">
        <f>'Gas calculations'!AM1031</f>
        <v>0</v>
      </c>
      <c r="N1038" s="65"/>
      <c r="O1038" s="65"/>
      <c r="P1038" s="65"/>
      <c r="Q1038" s="65"/>
      <c r="R1038" s="65"/>
      <c r="S1038" s="65"/>
      <c r="T1038" s="67"/>
    </row>
    <row r="1039" spans="1:20" ht="19" thickBot="1">
      <c r="A1039" s="58">
        <f>'Field readings'!A1033</f>
        <v>44139</v>
      </c>
      <c r="B1039" s="59">
        <f>'Field readings'!B1033</f>
        <v>11.3333333333268</v>
      </c>
      <c r="C1039" s="65"/>
      <c r="D1039" s="60">
        <f>'Field readings'!E1033</f>
        <v>32</v>
      </c>
      <c r="E1039" s="61">
        <f>'Field readings'!G1033</f>
        <v>0</v>
      </c>
      <c r="F1039" s="61">
        <f>'Field readings'!F1033</f>
        <v>0</v>
      </c>
      <c r="G1039" s="61">
        <f>'Field readings'!H1033</f>
        <v>32</v>
      </c>
      <c r="H1039" s="60">
        <f>'Field readings'!J1033</f>
        <v>0</v>
      </c>
      <c r="I1039" s="60">
        <f>'Field readings'!K1033</f>
        <v>32</v>
      </c>
      <c r="J1039" s="60">
        <f>'Field readings'!L1033</f>
        <v>0</v>
      </c>
      <c r="K1039" s="60">
        <f>'Field readings'!I1033</f>
        <v>0.625</v>
      </c>
      <c r="L1039" s="65">
        <f t="shared" ref="L1039:L1102" si="17">AVERAGE(M1038:M1039)</f>
        <v>0</v>
      </c>
      <c r="M1039" s="60">
        <f>'Gas calculations'!AM1032</f>
        <v>0</v>
      </c>
      <c r="N1039" s="65"/>
      <c r="O1039" s="65"/>
      <c r="P1039" s="65"/>
      <c r="Q1039" s="65"/>
      <c r="R1039" s="65"/>
      <c r="S1039" s="65"/>
      <c r="T1039" s="67"/>
    </row>
    <row r="1040" spans="1:20" ht="19" thickBot="1">
      <c r="A1040" s="58">
        <f>'Field readings'!A1034</f>
        <v>44139</v>
      </c>
      <c r="B1040" s="59">
        <f>'Field readings'!B1034</f>
        <v>11.3437499999935</v>
      </c>
      <c r="C1040" s="65"/>
      <c r="D1040" s="60">
        <f>'Field readings'!E1034</f>
        <v>32</v>
      </c>
      <c r="E1040" s="61">
        <f>'Field readings'!G1034</f>
        <v>0</v>
      </c>
      <c r="F1040" s="61">
        <f>'Field readings'!F1034</f>
        <v>0</v>
      </c>
      <c r="G1040" s="61">
        <f>'Field readings'!H1034</f>
        <v>32</v>
      </c>
      <c r="H1040" s="60">
        <f>'Field readings'!J1034</f>
        <v>0</v>
      </c>
      <c r="I1040" s="60">
        <f>'Field readings'!K1034</f>
        <v>32</v>
      </c>
      <c r="J1040" s="60">
        <f>'Field readings'!L1034</f>
        <v>0</v>
      </c>
      <c r="K1040" s="60">
        <f>'Field readings'!I1034</f>
        <v>0.625</v>
      </c>
      <c r="L1040" s="65">
        <f t="shared" si="17"/>
        <v>0</v>
      </c>
      <c r="M1040" s="60">
        <f>'Gas calculations'!AM1033</f>
        <v>0</v>
      </c>
      <c r="N1040" s="65"/>
      <c r="O1040" s="65"/>
      <c r="P1040" s="65"/>
      <c r="Q1040" s="65"/>
      <c r="R1040" s="65"/>
      <c r="S1040" s="65"/>
      <c r="T1040" s="67"/>
    </row>
    <row r="1041" spans="1:20" ht="19" thickBot="1">
      <c r="A1041" s="58">
        <f>'Field readings'!A1035</f>
        <v>44139</v>
      </c>
      <c r="B1041" s="59">
        <f>'Field readings'!B1035</f>
        <v>11.354166666660101</v>
      </c>
      <c r="C1041" s="65"/>
      <c r="D1041" s="60">
        <f>'Field readings'!E1035</f>
        <v>32</v>
      </c>
      <c r="E1041" s="61">
        <f>'Field readings'!G1035</f>
        <v>0</v>
      </c>
      <c r="F1041" s="61">
        <f>'Field readings'!F1035</f>
        <v>0</v>
      </c>
      <c r="G1041" s="61">
        <f>'Field readings'!H1035</f>
        <v>32</v>
      </c>
      <c r="H1041" s="60">
        <f>'Field readings'!J1035</f>
        <v>0</v>
      </c>
      <c r="I1041" s="60">
        <f>'Field readings'!K1035</f>
        <v>32</v>
      </c>
      <c r="J1041" s="60">
        <f>'Field readings'!L1035</f>
        <v>0</v>
      </c>
      <c r="K1041" s="60">
        <f>'Field readings'!I1035</f>
        <v>0.625</v>
      </c>
      <c r="L1041" s="65">
        <f t="shared" si="17"/>
        <v>0</v>
      </c>
      <c r="M1041" s="60">
        <f>'Gas calculations'!AM1034</f>
        <v>0</v>
      </c>
      <c r="N1041" s="65"/>
      <c r="O1041" s="65"/>
      <c r="P1041" s="65"/>
      <c r="Q1041" s="65"/>
      <c r="R1041" s="65"/>
      <c r="S1041" s="65"/>
      <c r="T1041" s="67"/>
    </row>
    <row r="1042" spans="1:20" ht="19" thickBot="1">
      <c r="A1042" s="58">
        <f>'Field readings'!A1036</f>
        <v>44139</v>
      </c>
      <c r="B1042" s="59">
        <f>'Field readings'!B1036</f>
        <v>11.3645833333268</v>
      </c>
      <c r="C1042" s="65"/>
      <c r="D1042" s="60">
        <f>'Field readings'!E1036</f>
        <v>32</v>
      </c>
      <c r="E1042" s="61">
        <f>'Field readings'!G1036</f>
        <v>0</v>
      </c>
      <c r="F1042" s="61">
        <f>'Field readings'!F1036</f>
        <v>0</v>
      </c>
      <c r="G1042" s="61">
        <f>'Field readings'!H1036</f>
        <v>32</v>
      </c>
      <c r="H1042" s="60">
        <f>'Field readings'!J1036</f>
        <v>0</v>
      </c>
      <c r="I1042" s="60">
        <f>'Field readings'!K1036</f>
        <v>32</v>
      </c>
      <c r="J1042" s="60">
        <f>'Field readings'!L1036</f>
        <v>0</v>
      </c>
      <c r="K1042" s="60">
        <f>'Field readings'!I1036</f>
        <v>0.625</v>
      </c>
      <c r="L1042" s="65">
        <f t="shared" si="17"/>
        <v>0</v>
      </c>
      <c r="M1042" s="60">
        <f>'Gas calculations'!AM1035</f>
        <v>0</v>
      </c>
      <c r="N1042" s="65"/>
      <c r="O1042" s="65"/>
      <c r="P1042" s="65"/>
      <c r="Q1042" s="65"/>
      <c r="R1042" s="65"/>
      <c r="S1042" s="65"/>
      <c r="T1042" s="67"/>
    </row>
    <row r="1043" spans="1:20" ht="19" thickBot="1">
      <c r="A1043" s="58">
        <f>'Field readings'!A1037</f>
        <v>44139</v>
      </c>
      <c r="B1043" s="59">
        <f>'Field readings'!B1037</f>
        <v>11.3749999999935</v>
      </c>
      <c r="C1043" s="65"/>
      <c r="D1043" s="60">
        <f>'Field readings'!E1037</f>
        <v>32</v>
      </c>
      <c r="E1043" s="61">
        <f>'Field readings'!G1037</f>
        <v>0</v>
      </c>
      <c r="F1043" s="61">
        <f>'Field readings'!F1037</f>
        <v>0</v>
      </c>
      <c r="G1043" s="61">
        <f>'Field readings'!H1037</f>
        <v>32</v>
      </c>
      <c r="H1043" s="60">
        <f>'Field readings'!J1037</f>
        <v>0</v>
      </c>
      <c r="I1043" s="60">
        <f>'Field readings'!K1037</f>
        <v>32</v>
      </c>
      <c r="J1043" s="60">
        <f>'Field readings'!L1037</f>
        <v>0</v>
      </c>
      <c r="K1043" s="60">
        <f>'Field readings'!I1037</f>
        <v>0.625</v>
      </c>
      <c r="L1043" s="65">
        <f t="shared" si="17"/>
        <v>0</v>
      </c>
      <c r="M1043" s="60">
        <f>'Gas calculations'!AM1036</f>
        <v>0</v>
      </c>
      <c r="N1043" s="65"/>
      <c r="O1043" s="65"/>
      <c r="P1043" s="65"/>
      <c r="Q1043" s="65"/>
      <c r="R1043" s="65"/>
      <c r="S1043" s="65"/>
      <c r="T1043" s="67"/>
    </row>
    <row r="1044" spans="1:20" ht="19" thickBot="1">
      <c r="A1044" s="58">
        <f>'Field readings'!A1038</f>
        <v>44139</v>
      </c>
      <c r="B1044" s="59">
        <f>'Field readings'!B1038</f>
        <v>11.385416666660101</v>
      </c>
      <c r="C1044" s="65"/>
      <c r="D1044" s="60">
        <f>'Field readings'!E1038</f>
        <v>32</v>
      </c>
      <c r="E1044" s="61">
        <f>'Field readings'!G1038</f>
        <v>0</v>
      </c>
      <c r="F1044" s="61">
        <f>'Field readings'!F1038</f>
        <v>0</v>
      </c>
      <c r="G1044" s="61">
        <f>'Field readings'!H1038</f>
        <v>32</v>
      </c>
      <c r="H1044" s="60">
        <f>'Field readings'!J1038</f>
        <v>0</v>
      </c>
      <c r="I1044" s="60">
        <f>'Field readings'!K1038</f>
        <v>32</v>
      </c>
      <c r="J1044" s="60">
        <f>'Field readings'!L1038</f>
        <v>0</v>
      </c>
      <c r="K1044" s="60">
        <f>'Field readings'!I1038</f>
        <v>0.625</v>
      </c>
      <c r="L1044" s="65">
        <f t="shared" si="17"/>
        <v>0</v>
      </c>
      <c r="M1044" s="60">
        <f>'Gas calculations'!AM1037</f>
        <v>0</v>
      </c>
      <c r="N1044" s="65"/>
      <c r="O1044" s="65"/>
      <c r="P1044" s="65"/>
      <c r="Q1044" s="65"/>
      <c r="R1044" s="65"/>
      <c r="S1044" s="65"/>
      <c r="T1044" s="67"/>
    </row>
    <row r="1045" spans="1:20" ht="19" thickBot="1">
      <c r="A1045" s="58">
        <f>'Field readings'!A1039</f>
        <v>44139</v>
      </c>
      <c r="B1045" s="59">
        <f>'Field readings'!B1039</f>
        <v>11.3958333333268</v>
      </c>
      <c r="C1045" s="65"/>
      <c r="D1045" s="60">
        <f>'Field readings'!E1039</f>
        <v>32</v>
      </c>
      <c r="E1045" s="61">
        <f>'Field readings'!G1039</f>
        <v>0</v>
      </c>
      <c r="F1045" s="61">
        <f>'Field readings'!F1039</f>
        <v>0</v>
      </c>
      <c r="G1045" s="61">
        <f>'Field readings'!H1039</f>
        <v>32</v>
      </c>
      <c r="H1045" s="60">
        <f>'Field readings'!J1039</f>
        <v>0</v>
      </c>
      <c r="I1045" s="60">
        <f>'Field readings'!K1039</f>
        <v>32</v>
      </c>
      <c r="J1045" s="60">
        <f>'Field readings'!L1039</f>
        <v>0</v>
      </c>
      <c r="K1045" s="60">
        <f>'Field readings'!I1039</f>
        <v>0.625</v>
      </c>
      <c r="L1045" s="65">
        <f t="shared" si="17"/>
        <v>0</v>
      </c>
      <c r="M1045" s="60">
        <f>'Gas calculations'!AM1038</f>
        <v>0</v>
      </c>
      <c r="N1045" s="65"/>
      <c r="O1045" s="65"/>
      <c r="P1045" s="65"/>
      <c r="Q1045" s="65"/>
      <c r="R1045" s="65"/>
      <c r="S1045" s="65"/>
      <c r="T1045" s="67"/>
    </row>
    <row r="1046" spans="1:20" ht="19" thickBot="1">
      <c r="A1046" s="58">
        <f>'Field readings'!A1040</f>
        <v>44139</v>
      </c>
      <c r="B1046" s="59">
        <f>'Field readings'!B1040</f>
        <v>11.406249999993401</v>
      </c>
      <c r="C1046" s="65"/>
      <c r="D1046" s="60">
        <f>'Field readings'!E1040</f>
        <v>32</v>
      </c>
      <c r="E1046" s="61">
        <f>'Field readings'!G1040</f>
        <v>0</v>
      </c>
      <c r="F1046" s="61">
        <f>'Field readings'!F1040</f>
        <v>0</v>
      </c>
      <c r="G1046" s="61">
        <f>'Field readings'!H1040</f>
        <v>32</v>
      </c>
      <c r="H1046" s="60">
        <f>'Field readings'!J1040</f>
        <v>0</v>
      </c>
      <c r="I1046" s="60">
        <f>'Field readings'!K1040</f>
        <v>32</v>
      </c>
      <c r="J1046" s="60">
        <f>'Field readings'!L1040</f>
        <v>0</v>
      </c>
      <c r="K1046" s="60">
        <f>'Field readings'!I1040</f>
        <v>0.625</v>
      </c>
      <c r="L1046" s="65">
        <f t="shared" si="17"/>
        <v>0</v>
      </c>
      <c r="M1046" s="60">
        <f>'Gas calculations'!AM1039</f>
        <v>0</v>
      </c>
      <c r="N1046" s="65"/>
      <c r="O1046" s="65"/>
      <c r="P1046" s="65"/>
      <c r="Q1046" s="65"/>
      <c r="R1046" s="65"/>
      <c r="S1046" s="65"/>
      <c r="T1046" s="67"/>
    </row>
    <row r="1047" spans="1:20" ht="19" thickBot="1">
      <c r="A1047" s="58">
        <f>'Field readings'!A1041</f>
        <v>44139</v>
      </c>
      <c r="B1047" s="59">
        <f>'Field readings'!B1041</f>
        <v>11.416666666660101</v>
      </c>
      <c r="C1047" s="65"/>
      <c r="D1047" s="60">
        <f>'Field readings'!E1041</f>
        <v>32</v>
      </c>
      <c r="E1047" s="61">
        <f>'Field readings'!G1041</f>
        <v>0</v>
      </c>
      <c r="F1047" s="61">
        <f>'Field readings'!F1041</f>
        <v>0</v>
      </c>
      <c r="G1047" s="61">
        <f>'Field readings'!H1041</f>
        <v>32</v>
      </c>
      <c r="H1047" s="60">
        <f>'Field readings'!J1041</f>
        <v>0</v>
      </c>
      <c r="I1047" s="60">
        <f>'Field readings'!K1041</f>
        <v>32</v>
      </c>
      <c r="J1047" s="60">
        <f>'Field readings'!L1041</f>
        <v>0</v>
      </c>
      <c r="K1047" s="60">
        <f>'Field readings'!I1041</f>
        <v>0.625</v>
      </c>
      <c r="L1047" s="65">
        <f t="shared" si="17"/>
        <v>0</v>
      </c>
      <c r="M1047" s="60">
        <f>'Gas calculations'!AM1040</f>
        <v>0</v>
      </c>
      <c r="N1047" s="65"/>
      <c r="O1047" s="65"/>
      <c r="P1047" s="65"/>
      <c r="Q1047" s="65"/>
      <c r="R1047" s="65"/>
      <c r="S1047" s="65"/>
      <c r="T1047" s="67"/>
    </row>
    <row r="1048" spans="1:20" ht="19" thickBot="1">
      <c r="A1048" s="58">
        <f>'Field readings'!A1042</f>
        <v>44139</v>
      </c>
      <c r="B1048" s="59">
        <f>'Field readings'!B1042</f>
        <v>11.4270833333268</v>
      </c>
      <c r="C1048" s="65"/>
      <c r="D1048" s="60">
        <f>'Field readings'!E1042</f>
        <v>32</v>
      </c>
      <c r="E1048" s="61">
        <f>'Field readings'!G1042</f>
        <v>0</v>
      </c>
      <c r="F1048" s="61">
        <f>'Field readings'!F1042</f>
        <v>0</v>
      </c>
      <c r="G1048" s="61">
        <f>'Field readings'!H1042</f>
        <v>32</v>
      </c>
      <c r="H1048" s="60">
        <f>'Field readings'!J1042</f>
        <v>0</v>
      </c>
      <c r="I1048" s="60">
        <f>'Field readings'!K1042</f>
        <v>32</v>
      </c>
      <c r="J1048" s="60">
        <f>'Field readings'!L1042</f>
        <v>0</v>
      </c>
      <c r="K1048" s="60">
        <f>'Field readings'!I1042</f>
        <v>0.625</v>
      </c>
      <c r="L1048" s="65">
        <f t="shared" si="17"/>
        <v>0</v>
      </c>
      <c r="M1048" s="60">
        <f>'Gas calculations'!AM1041</f>
        <v>0</v>
      </c>
      <c r="N1048" s="65"/>
      <c r="O1048" s="65"/>
      <c r="P1048" s="65"/>
      <c r="Q1048" s="65"/>
      <c r="R1048" s="65"/>
      <c r="S1048" s="65"/>
      <c r="T1048" s="67"/>
    </row>
    <row r="1049" spans="1:20" ht="19" thickBot="1">
      <c r="A1049" s="58">
        <f>'Field readings'!A1043</f>
        <v>44139</v>
      </c>
      <c r="B1049" s="59">
        <f>'Field readings'!B1043</f>
        <v>11.437499999993401</v>
      </c>
      <c r="C1049" s="65"/>
      <c r="D1049" s="60">
        <f>'Field readings'!E1043</f>
        <v>32</v>
      </c>
      <c r="E1049" s="61">
        <f>'Field readings'!G1043</f>
        <v>0</v>
      </c>
      <c r="F1049" s="61">
        <f>'Field readings'!F1043</f>
        <v>0</v>
      </c>
      <c r="G1049" s="61">
        <f>'Field readings'!H1043</f>
        <v>32</v>
      </c>
      <c r="H1049" s="60">
        <f>'Field readings'!J1043</f>
        <v>0</v>
      </c>
      <c r="I1049" s="60">
        <f>'Field readings'!K1043</f>
        <v>32</v>
      </c>
      <c r="J1049" s="60">
        <f>'Field readings'!L1043</f>
        <v>0</v>
      </c>
      <c r="K1049" s="60">
        <f>'Field readings'!I1043</f>
        <v>0.625</v>
      </c>
      <c r="L1049" s="65">
        <f t="shared" si="17"/>
        <v>0</v>
      </c>
      <c r="M1049" s="60">
        <f>'Gas calculations'!AM1042</f>
        <v>0</v>
      </c>
      <c r="N1049" s="65"/>
      <c r="O1049" s="65"/>
      <c r="P1049" s="65"/>
      <c r="Q1049" s="65"/>
      <c r="R1049" s="65"/>
      <c r="S1049" s="65"/>
      <c r="T1049" s="67"/>
    </row>
    <row r="1050" spans="1:20" ht="19" thickBot="1">
      <c r="A1050" s="58">
        <f>'Field readings'!A1044</f>
        <v>44139</v>
      </c>
      <c r="B1050" s="59">
        <f>'Field readings'!B1044</f>
        <v>11.447916666660101</v>
      </c>
      <c r="C1050" s="65"/>
      <c r="D1050" s="60">
        <f>'Field readings'!E1044</f>
        <v>32</v>
      </c>
      <c r="E1050" s="61">
        <f>'Field readings'!G1044</f>
        <v>0</v>
      </c>
      <c r="F1050" s="61">
        <f>'Field readings'!F1044</f>
        <v>0</v>
      </c>
      <c r="G1050" s="61">
        <f>'Field readings'!H1044</f>
        <v>32</v>
      </c>
      <c r="H1050" s="60">
        <f>'Field readings'!J1044</f>
        <v>0</v>
      </c>
      <c r="I1050" s="60">
        <f>'Field readings'!K1044</f>
        <v>32</v>
      </c>
      <c r="J1050" s="60">
        <f>'Field readings'!L1044</f>
        <v>0</v>
      </c>
      <c r="K1050" s="60">
        <f>'Field readings'!I1044</f>
        <v>0.625</v>
      </c>
      <c r="L1050" s="65">
        <f t="shared" si="17"/>
        <v>0</v>
      </c>
      <c r="M1050" s="60">
        <f>'Gas calculations'!AM1043</f>
        <v>0</v>
      </c>
      <c r="N1050" s="65"/>
      <c r="O1050" s="65"/>
      <c r="P1050" s="65"/>
      <c r="Q1050" s="65"/>
      <c r="R1050" s="65"/>
      <c r="S1050" s="65"/>
      <c r="T1050" s="67"/>
    </row>
    <row r="1051" spans="1:20" ht="19" thickBot="1">
      <c r="A1051" s="58">
        <f>'Field readings'!A1045</f>
        <v>44139</v>
      </c>
      <c r="B1051" s="59">
        <f>'Field readings'!B1045</f>
        <v>11.458333333326699</v>
      </c>
      <c r="C1051" s="65"/>
      <c r="D1051" s="60">
        <f>'Field readings'!E1045</f>
        <v>32</v>
      </c>
      <c r="E1051" s="61">
        <f>'Field readings'!G1045</f>
        <v>0</v>
      </c>
      <c r="F1051" s="61">
        <f>'Field readings'!F1045</f>
        <v>0</v>
      </c>
      <c r="G1051" s="61">
        <f>'Field readings'!H1045</f>
        <v>32</v>
      </c>
      <c r="H1051" s="60">
        <f>'Field readings'!J1045</f>
        <v>0</v>
      </c>
      <c r="I1051" s="60">
        <f>'Field readings'!K1045</f>
        <v>32</v>
      </c>
      <c r="J1051" s="60">
        <f>'Field readings'!L1045</f>
        <v>0</v>
      </c>
      <c r="K1051" s="60">
        <f>'Field readings'!I1045</f>
        <v>0.625</v>
      </c>
      <c r="L1051" s="65">
        <f t="shared" si="17"/>
        <v>0</v>
      </c>
      <c r="M1051" s="60">
        <f>'Gas calculations'!AM1044</f>
        <v>0</v>
      </c>
      <c r="N1051" s="65"/>
      <c r="O1051" s="65"/>
      <c r="P1051" s="65"/>
      <c r="Q1051" s="65"/>
      <c r="R1051" s="65"/>
      <c r="S1051" s="65"/>
      <c r="T1051" s="67"/>
    </row>
    <row r="1052" spans="1:20" ht="19" thickBot="1">
      <c r="A1052" s="58">
        <f>'Field readings'!A1046</f>
        <v>44139</v>
      </c>
      <c r="B1052" s="59">
        <f>'Field readings'!B1046</f>
        <v>11.468749999993401</v>
      </c>
      <c r="C1052" s="65"/>
      <c r="D1052" s="60">
        <f>'Field readings'!E1046</f>
        <v>32</v>
      </c>
      <c r="E1052" s="61">
        <f>'Field readings'!G1046</f>
        <v>0</v>
      </c>
      <c r="F1052" s="61">
        <f>'Field readings'!F1046</f>
        <v>0</v>
      </c>
      <c r="G1052" s="61">
        <f>'Field readings'!H1046</f>
        <v>32</v>
      </c>
      <c r="H1052" s="60">
        <f>'Field readings'!J1046</f>
        <v>0</v>
      </c>
      <c r="I1052" s="60">
        <f>'Field readings'!K1046</f>
        <v>32</v>
      </c>
      <c r="J1052" s="60">
        <f>'Field readings'!L1046</f>
        <v>0</v>
      </c>
      <c r="K1052" s="60">
        <f>'Field readings'!I1046</f>
        <v>0.625</v>
      </c>
      <c r="L1052" s="65">
        <f t="shared" si="17"/>
        <v>0</v>
      </c>
      <c r="M1052" s="60">
        <f>'Gas calculations'!AM1045</f>
        <v>0</v>
      </c>
      <c r="N1052" s="65"/>
      <c r="O1052" s="65"/>
      <c r="P1052" s="65"/>
      <c r="Q1052" s="65"/>
      <c r="R1052" s="65"/>
      <c r="S1052" s="65"/>
      <c r="T1052" s="67"/>
    </row>
    <row r="1053" spans="1:20" ht="19" thickBot="1">
      <c r="A1053" s="58">
        <f>'Field readings'!A1047</f>
        <v>44139</v>
      </c>
      <c r="B1053" s="59">
        <f>'Field readings'!B1047</f>
        <v>11.479166666660101</v>
      </c>
      <c r="C1053" s="65"/>
      <c r="D1053" s="60">
        <f>'Field readings'!E1047</f>
        <v>32</v>
      </c>
      <c r="E1053" s="61">
        <f>'Field readings'!G1047</f>
        <v>0</v>
      </c>
      <c r="F1053" s="61">
        <f>'Field readings'!F1047</f>
        <v>0</v>
      </c>
      <c r="G1053" s="61">
        <f>'Field readings'!H1047</f>
        <v>32</v>
      </c>
      <c r="H1053" s="60">
        <f>'Field readings'!J1047</f>
        <v>0</v>
      </c>
      <c r="I1053" s="60">
        <f>'Field readings'!K1047</f>
        <v>32</v>
      </c>
      <c r="J1053" s="60">
        <f>'Field readings'!L1047</f>
        <v>0</v>
      </c>
      <c r="K1053" s="60">
        <f>'Field readings'!I1047</f>
        <v>0.625</v>
      </c>
      <c r="L1053" s="65">
        <f t="shared" si="17"/>
        <v>0</v>
      </c>
      <c r="M1053" s="60">
        <f>'Gas calculations'!AM1046</f>
        <v>0</v>
      </c>
      <c r="N1053" s="65"/>
      <c r="O1053" s="65"/>
      <c r="P1053" s="65"/>
      <c r="Q1053" s="65"/>
      <c r="R1053" s="65"/>
      <c r="S1053" s="65"/>
      <c r="T1053" s="67"/>
    </row>
    <row r="1054" spans="1:20" ht="19" thickBot="1">
      <c r="A1054" s="58">
        <f>'Field readings'!A1048</f>
        <v>44139</v>
      </c>
      <c r="B1054" s="59">
        <f>'Field readings'!B1048</f>
        <v>11.489583333326699</v>
      </c>
      <c r="C1054" s="65"/>
      <c r="D1054" s="60">
        <f>'Field readings'!E1048</f>
        <v>32</v>
      </c>
      <c r="E1054" s="61">
        <f>'Field readings'!G1048</f>
        <v>0</v>
      </c>
      <c r="F1054" s="61">
        <f>'Field readings'!F1048</f>
        <v>0</v>
      </c>
      <c r="G1054" s="61">
        <f>'Field readings'!H1048</f>
        <v>32</v>
      </c>
      <c r="H1054" s="60">
        <f>'Field readings'!J1048</f>
        <v>0</v>
      </c>
      <c r="I1054" s="60">
        <f>'Field readings'!K1048</f>
        <v>32</v>
      </c>
      <c r="J1054" s="60">
        <f>'Field readings'!L1048</f>
        <v>0</v>
      </c>
      <c r="K1054" s="60">
        <f>'Field readings'!I1048</f>
        <v>0.625</v>
      </c>
      <c r="L1054" s="65">
        <f t="shared" si="17"/>
        <v>0</v>
      </c>
      <c r="M1054" s="60">
        <f>'Gas calculations'!AM1047</f>
        <v>0</v>
      </c>
      <c r="N1054" s="65"/>
      <c r="O1054" s="65"/>
      <c r="P1054" s="65"/>
      <c r="Q1054" s="65"/>
      <c r="R1054" s="65"/>
      <c r="S1054" s="65"/>
      <c r="T1054" s="67"/>
    </row>
    <row r="1055" spans="1:20" ht="19" thickBot="1">
      <c r="A1055" s="58">
        <f>'Field readings'!A1049</f>
        <v>44139</v>
      </c>
      <c r="B1055" s="59">
        <f>'Field readings'!B1049</f>
        <v>11.499999999993401</v>
      </c>
      <c r="C1055" s="65"/>
      <c r="D1055" s="60">
        <f>'Field readings'!E1049</f>
        <v>32</v>
      </c>
      <c r="E1055" s="61">
        <f>'Field readings'!G1049</f>
        <v>0</v>
      </c>
      <c r="F1055" s="61">
        <f>'Field readings'!F1049</f>
        <v>0</v>
      </c>
      <c r="G1055" s="61">
        <f>'Field readings'!H1049</f>
        <v>32</v>
      </c>
      <c r="H1055" s="60">
        <f>'Field readings'!J1049</f>
        <v>0</v>
      </c>
      <c r="I1055" s="60">
        <f>'Field readings'!K1049</f>
        <v>32</v>
      </c>
      <c r="J1055" s="60">
        <f>'Field readings'!L1049</f>
        <v>0</v>
      </c>
      <c r="K1055" s="60">
        <f>'Field readings'!I1049</f>
        <v>0.625</v>
      </c>
      <c r="L1055" s="65">
        <f t="shared" si="17"/>
        <v>0</v>
      </c>
      <c r="M1055" s="60">
        <f>'Gas calculations'!AM1048</f>
        <v>0</v>
      </c>
      <c r="N1055" s="65"/>
      <c r="O1055" s="65"/>
      <c r="P1055" s="65"/>
      <c r="Q1055" s="65"/>
      <c r="R1055" s="65"/>
      <c r="S1055" s="65"/>
      <c r="T1055" s="67"/>
    </row>
    <row r="1056" spans="1:20" ht="19" thickBot="1">
      <c r="A1056" s="58">
        <f>'Field readings'!A1050</f>
        <v>44139</v>
      </c>
      <c r="B1056" s="59">
        <f>'Field readings'!B1050</f>
        <v>11.510416666659999</v>
      </c>
      <c r="C1056" s="65"/>
      <c r="D1056" s="60">
        <f>'Field readings'!E1050</f>
        <v>32</v>
      </c>
      <c r="E1056" s="61">
        <f>'Field readings'!G1050</f>
        <v>0</v>
      </c>
      <c r="F1056" s="61">
        <f>'Field readings'!F1050</f>
        <v>0</v>
      </c>
      <c r="G1056" s="61">
        <f>'Field readings'!H1050</f>
        <v>32</v>
      </c>
      <c r="H1056" s="60">
        <f>'Field readings'!J1050</f>
        <v>0</v>
      </c>
      <c r="I1056" s="60">
        <f>'Field readings'!K1050</f>
        <v>32</v>
      </c>
      <c r="J1056" s="60">
        <f>'Field readings'!L1050</f>
        <v>0</v>
      </c>
      <c r="K1056" s="60">
        <f>'Field readings'!I1050</f>
        <v>0.625</v>
      </c>
      <c r="L1056" s="65">
        <f t="shared" si="17"/>
        <v>0</v>
      </c>
      <c r="M1056" s="60">
        <f>'Gas calculations'!AM1049</f>
        <v>0</v>
      </c>
      <c r="N1056" s="65"/>
      <c r="O1056" s="65"/>
      <c r="P1056" s="65"/>
      <c r="Q1056" s="65"/>
      <c r="R1056" s="65"/>
      <c r="S1056" s="65"/>
      <c r="T1056" s="67"/>
    </row>
    <row r="1057" spans="1:20" ht="19" thickBot="1">
      <c r="A1057" s="58">
        <f>'Field readings'!A1051</f>
        <v>44139</v>
      </c>
      <c r="B1057" s="59">
        <f>'Field readings'!B1051</f>
        <v>11.520833333326699</v>
      </c>
      <c r="C1057" s="65"/>
      <c r="D1057" s="60">
        <f>'Field readings'!E1051</f>
        <v>32</v>
      </c>
      <c r="E1057" s="61">
        <f>'Field readings'!G1051</f>
        <v>0</v>
      </c>
      <c r="F1057" s="61">
        <f>'Field readings'!F1051</f>
        <v>0</v>
      </c>
      <c r="G1057" s="61">
        <f>'Field readings'!H1051</f>
        <v>32</v>
      </c>
      <c r="H1057" s="60">
        <f>'Field readings'!J1051</f>
        <v>0</v>
      </c>
      <c r="I1057" s="60">
        <f>'Field readings'!K1051</f>
        <v>32</v>
      </c>
      <c r="J1057" s="60">
        <f>'Field readings'!L1051</f>
        <v>0</v>
      </c>
      <c r="K1057" s="60">
        <f>'Field readings'!I1051</f>
        <v>0.625</v>
      </c>
      <c r="L1057" s="65">
        <f t="shared" si="17"/>
        <v>0</v>
      </c>
      <c r="M1057" s="60">
        <f>'Gas calculations'!AM1050</f>
        <v>0</v>
      </c>
      <c r="N1057" s="65"/>
      <c r="O1057" s="65"/>
      <c r="P1057" s="65"/>
      <c r="Q1057" s="65"/>
      <c r="R1057" s="65"/>
      <c r="S1057" s="65"/>
      <c r="T1057" s="67"/>
    </row>
    <row r="1058" spans="1:20" ht="19" thickBot="1">
      <c r="A1058" s="58">
        <f>'Field readings'!A1052</f>
        <v>44139</v>
      </c>
      <c r="B1058" s="59">
        <f>'Field readings'!B1052</f>
        <v>11.531249999993401</v>
      </c>
      <c r="C1058" s="65"/>
      <c r="D1058" s="60">
        <f>'Field readings'!E1052</f>
        <v>32</v>
      </c>
      <c r="E1058" s="61">
        <f>'Field readings'!G1052</f>
        <v>0</v>
      </c>
      <c r="F1058" s="61">
        <f>'Field readings'!F1052</f>
        <v>0</v>
      </c>
      <c r="G1058" s="61">
        <f>'Field readings'!H1052</f>
        <v>32</v>
      </c>
      <c r="H1058" s="60">
        <f>'Field readings'!J1052</f>
        <v>0</v>
      </c>
      <c r="I1058" s="60">
        <f>'Field readings'!K1052</f>
        <v>32</v>
      </c>
      <c r="J1058" s="60">
        <f>'Field readings'!L1052</f>
        <v>0</v>
      </c>
      <c r="K1058" s="60">
        <f>'Field readings'!I1052</f>
        <v>0.625</v>
      </c>
      <c r="L1058" s="65">
        <f t="shared" si="17"/>
        <v>0</v>
      </c>
      <c r="M1058" s="60">
        <f>'Gas calculations'!AM1051</f>
        <v>0</v>
      </c>
      <c r="N1058" s="65"/>
      <c r="O1058" s="65"/>
      <c r="P1058" s="65"/>
      <c r="Q1058" s="65"/>
      <c r="R1058" s="65"/>
      <c r="S1058" s="65"/>
      <c r="T1058" s="67"/>
    </row>
    <row r="1059" spans="1:20" ht="19" thickBot="1">
      <c r="A1059" s="58">
        <f>'Field readings'!A1053</f>
        <v>44139</v>
      </c>
      <c r="B1059" s="59">
        <f>'Field readings'!B1053</f>
        <v>11.541666666659999</v>
      </c>
      <c r="C1059" s="65"/>
      <c r="D1059" s="60">
        <f>'Field readings'!E1053</f>
        <v>32</v>
      </c>
      <c r="E1059" s="61">
        <f>'Field readings'!G1053</f>
        <v>0</v>
      </c>
      <c r="F1059" s="61">
        <f>'Field readings'!F1053</f>
        <v>0</v>
      </c>
      <c r="G1059" s="61">
        <f>'Field readings'!H1053</f>
        <v>32</v>
      </c>
      <c r="H1059" s="60">
        <f>'Field readings'!J1053</f>
        <v>0</v>
      </c>
      <c r="I1059" s="60">
        <f>'Field readings'!K1053</f>
        <v>32</v>
      </c>
      <c r="J1059" s="60">
        <f>'Field readings'!L1053</f>
        <v>0</v>
      </c>
      <c r="K1059" s="60">
        <f>'Field readings'!I1053</f>
        <v>0.625</v>
      </c>
      <c r="L1059" s="65">
        <f t="shared" si="17"/>
        <v>0</v>
      </c>
      <c r="M1059" s="60">
        <f>'Gas calculations'!AM1052</f>
        <v>0</v>
      </c>
      <c r="N1059" s="65"/>
      <c r="O1059" s="65"/>
      <c r="P1059" s="65"/>
      <c r="Q1059" s="65"/>
      <c r="R1059" s="65"/>
      <c r="S1059" s="65"/>
      <c r="T1059" s="67"/>
    </row>
    <row r="1060" spans="1:20" ht="19" thickBot="1">
      <c r="A1060" s="58">
        <f>'Field readings'!A1054</f>
        <v>44139</v>
      </c>
      <c r="B1060" s="59">
        <f>'Field readings'!B1054</f>
        <v>11.552083333326699</v>
      </c>
      <c r="C1060" s="65"/>
      <c r="D1060" s="60">
        <f>'Field readings'!E1054</f>
        <v>32</v>
      </c>
      <c r="E1060" s="61">
        <f>'Field readings'!G1054</f>
        <v>0</v>
      </c>
      <c r="F1060" s="61">
        <f>'Field readings'!F1054</f>
        <v>0</v>
      </c>
      <c r="G1060" s="61">
        <f>'Field readings'!H1054</f>
        <v>32</v>
      </c>
      <c r="H1060" s="60">
        <f>'Field readings'!J1054</f>
        <v>0</v>
      </c>
      <c r="I1060" s="60">
        <f>'Field readings'!K1054</f>
        <v>32</v>
      </c>
      <c r="J1060" s="60">
        <f>'Field readings'!L1054</f>
        <v>0</v>
      </c>
      <c r="K1060" s="60">
        <f>'Field readings'!I1054</f>
        <v>0.625</v>
      </c>
      <c r="L1060" s="65">
        <f t="shared" si="17"/>
        <v>0</v>
      </c>
      <c r="M1060" s="60">
        <f>'Gas calculations'!AM1053</f>
        <v>0</v>
      </c>
      <c r="N1060" s="65"/>
      <c r="O1060" s="65"/>
      <c r="P1060" s="65"/>
      <c r="Q1060" s="65"/>
      <c r="R1060" s="65"/>
      <c r="S1060" s="65"/>
      <c r="T1060" s="67"/>
    </row>
    <row r="1061" spans="1:20" ht="19" thickBot="1">
      <c r="A1061" s="58">
        <f>'Field readings'!A1055</f>
        <v>44139</v>
      </c>
      <c r="B1061" s="59">
        <f>'Field readings'!B1055</f>
        <v>11.5624999999933</v>
      </c>
      <c r="C1061" s="65"/>
      <c r="D1061" s="60">
        <f>'Field readings'!E1055</f>
        <v>32</v>
      </c>
      <c r="E1061" s="61">
        <f>'Field readings'!G1055</f>
        <v>0</v>
      </c>
      <c r="F1061" s="61">
        <f>'Field readings'!F1055</f>
        <v>0</v>
      </c>
      <c r="G1061" s="61">
        <f>'Field readings'!H1055</f>
        <v>32</v>
      </c>
      <c r="H1061" s="60">
        <f>'Field readings'!J1055</f>
        <v>0</v>
      </c>
      <c r="I1061" s="60">
        <f>'Field readings'!K1055</f>
        <v>32</v>
      </c>
      <c r="J1061" s="60">
        <f>'Field readings'!L1055</f>
        <v>0</v>
      </c>
      <c r="K1061" s="60">
        <f>'Field readings'!I1055</f>
        <v>0.625</v>
      </c>
      <c r="L1061" s="65">
        <f t="shared" si="17"/>
        <v>0</v>
      </c>
      <c r="M1061" s="60">
        <f>'Gas calculations'!AM1054</f>
        <v>0</v>
      </c>
      <c r="N1061" s="65"/>
      <c r="O1061" s="65"/>
      <c r="P1061" s="65"/>
      <c r="Q1061" s="65"/>
      <c r="R1061" s="65"/>
      <c r="S1061" s="65"/>
      <c r="T1061" s="67"/>
    </row>
    <row r="1062" spans="1:20" ht="19" thickBot="1">
      <c r="A1062" s="58">
        <f>'Field readings'!A1056</f>
        <v>44139</v>
      </c>
      <c r="B1062" s="59">
        <f>'Field readings'!B1056</f>
        <v>11.572916666659999</v>
      </c>
      <c r="C1062" s="65"/>
      <c r="D1062" s="60">
        <f>'Field readings'!E1056</f>
        <v>32</v>
      </c>
      <c r="E1062" s="61">
        <f>'Field readings'!G1056</f>
        <v>0</v>
      </c>
      <c r="F1062" s="61">
        <f>'Field readings'!F1056</f>
        <v>0</v>
      </c>
      <c r="G1062" s="61">
        <f>'Field readings'!H1056</f>
        <v>32</v>
      </c>
      <c r="H1062" s="60">
        <f>'Field readings'!J1056</f>
        <v>0</v>
      </c>
      <c r="I1062" s="60">
        <f>'Field readings'!K1056</f>
        <v>32</v>
      </c>
      <c r="J1062" s="60">
        <f>'Field readings'!L1056</f>
        <v>0</v>
      </c>
      <c r="K1062" s="60">
        <f>'Field readings'!I1056</f>
        <v>0.625</v>
      </c>
      <c r="L1062" s="65">
        <f t="shared" si="17"/>
        <v>0</v>
      </c>
      <c r="M1062" s="60">
        <f>'Gas calculations'!AM1055</f>
        <v>0</v>
      </c>
      <c r="N1062" s="65"/>
      <c r="O1062" s="65"/>
      <c r="P1062" s="65"/>
      <c r="Q1062" s="65"/>
      <c r="R1062" s="65"/>
      <c r="S1062" s="65"/>
      <c r="T1062" s="67"/>
    </row>
    <row r="1063" spans="1:20" ht="19" thickBot="1">
      <c r="A1063" s="58">
        <f>'Field readings'!A1057</f>
        <v>44139</v>
      </c>
      <c r="B1063" s="59">
        <f>'Field readings'!B1057</f>
        <v>11.583333333326699</v>
      </c>
      <c r="C1063" s="65"/>
      <c r="D1063" s="60">
        <f>'Field readings'!E1057</f>
        <v>32</v>
      </c>
      <c r="E1063" s="61">
        <f>'Field readings'!G1057</f>
        <v>0</v>
      </c>
      <c r="F1063" s="61">
        <f>'Field readings'!F1057</f>
        <v>0</v>
      </c>
      <c r="G1063" s="61">
        <f>'Field readings'!H1057</f>
        <v>32</v>
      </c>
      <c r="H1063" s="60">
        <f>'Field readings'!J1057</f>
        <v>0</v>
      </c>
      <c r="I1063" s="60">
        <f>'Field readings'!K1057</f>
        <v>32</v>
      </c>
      <c r="J1063" s="60">
        <f>'Field readings'!L1057</f>
        <v>0</v>
      </c>
      <c r="K1063" s="60">
        <f>'Field readings'!I1057</f>
        <v>0.625</v>
      </c>
      <c r="L1063" s="65">
        <f t="shared" si="17"/>
        <v>0</v>
      </c>
      <c r="M1063" s="60">
        <f>'Gas calculations'!AM1056</f>
        <v>0</v>
      </c>
      <c r="N1063" s="65"/>
      <c r="O1063" s="65"/>
      <c r="P1063" s="65"/>
      <c r="Q1063" s="65"/>
      <c r="R1063" s="65"/>
      <c r="S1063" s="65"/>
      <c r="T1063" s="67"/>
    </row>
    <row r="1064" spans="1:20" ht="19" thickBot="1">
      <c r="A1064" s="58">
        <f>'Field readings'!A1058</f>
        <v>44139</v>
      </c>
      <c r="B1064" s="59">
        <f>'Field readings'!B1058</f>
        <v>11.5937499999933</v>
      </c>
      <c r="C1064" s="65"/>
      <c r="D1064" s="60">
        <f>'Field readings'!E1058</f>
        <v>32</v>
      </c>
      <c r="E1064" s="61">
        <f>'Field readings'!G1058</f>
        <v>0</v>
      </c>
      <c r="F1064" s="61">
        <f>'Field readings'!F1058</f>
        <v>0</v>
      </c>
      <c r="G1064" s="61">
        <f>'Field readings'!H1058</f>
        <v>32</v>
      </c>
      <c r="H1064" s="60">
        <f>'Field readings'!J1058</f>
        <v>0</v>
      </c>
      <c r="I1064" s="60">
        <f>'Field readings'!K1058</f>
        <v>32</v>
      </c>
      <c r="J1064" s="60">
        <f>'Field readings'!L1058</f>
        <v>0</v>
      </c>
      <c r="K1064" s="60">
        <f>'Field readings'!I1058</f>
        <v>0.625</v>
      </c>
      <c r="L1064" s="65">
        <f t="shared" si="17"/>
        <v>0</v>
      </c>
      <c r="M1064" s="60">
        <f>'Gas calculations'!AM1057</f>
        <v>0</v>
      </c>
      <c r="N1064" s="65"/>
      <c r="O1064" s="65"/>
      <c r="P1064" s="65"/>
      <c r="Q1064" s="65"/>
      <c r="R1064" s="65"/>
      <c r="S1064" s="65"/>
      <c r="T1064" s="67"/>
    </row>
    <row r="1065" spans="1:20" ht="19" thickBot="1">
      <c r="A1065" s="58">
        <f>'Field readings'!A1059</f>
        <v>44139</v>
      </c>
      <c r="B1065" s="59">
        <f>'Field readings'!B1059</f>
        <v>11.604166666659999</v>
      </c>
      <c r="C1065" s="65"/>
      <c r="D1065" s="60">
        <f>'Field readings'!E1059</f>
        <v>32</v>
      </c>
      <c r="E1065" s="61">
        <f>'Field readings'!G1059</f>
        <v>0</v>
      </c>
      <c r="F1065" s="61">
        <f>'Field readings'!F1059</f>
        <v>0</v>
      </c>
      <c r="G1065" s="61">
        <f>'Field readings'!H1059</f>
        <v>32</v>
      </c>
      <c r="H1065" s="60">
        <f>'Field readings'!J1059</f>
        <v>0</v>
      </c>
      <c r="I1065" s="60">
        <f>'Field readings'!K1059</f>
        <v>32</v>
      </c>
      <c r="J1065" s="60">
        <f>'Field readings'!L1059</f>
        <v>0</v>
      </c>
      <c r="K1065" s="60">
        <f>'Field readings'!I1059</f>
        <v>0.625</v>
      </c>
      <c r="L1065" s="65">
        <f t="shared" si="17"/>
        <v>0</v>
      </c>
      <c r="M1065" s="60">
        <f>'Gas calculations'!AM1058</f>
        <v>0</v>
      </c>
      <c r="N1065" s="65"/>
      <c r="O1065" s="65"/>
      <c r="P1065" s="65"/>
      <c r="Q1065" s="65"/>
      <c r="R1065" s="65"/>
      <c r="S1065" s="65"/>
      <c r="T1065" s="67"/>
    </row>
    <row r="1066" spans="1:20" ht="19" thickBot="1">
      <c r="A1066" s="58">
        <f>'Field readings'!A1060</f>
        <v>44139</v>
      </c>
      <c r="B1066" s="59">
        <f>'Field readings'!B1060</f>
        <v>11.6145833333266</v>
      </c>
      <c r="C1066" s="65"/>
      <c r="D1066" s="60">
        <f>'Field readings'!E1060</f>
        <v>32</v>
      </c>
      <c r="E1066" s="61">
        <f>'Field readings'!G1060</f>
        <v>0</v>
      </c>
      <c r="F1066" s="61">
        <f>'Field readings'!F1060</f>
        <v>0</v>
      </c>
      <c r="G1066" s="61">
        <f>'Field readings'!H1060</f>
        <v>32</v>
      </c>
      <c r="H1066" s="60">
        <f>'Field readings'!J1060</f>
        <v>0</v>
      </c>
      <c r="I1066" s="60">
        <f>'Field readings'!K1060</f>
        <v>32</v>
      </c>
      <c r="J1066" s="60">
        <f>'Field readings'!L1060</f>
        <v>0</v>
      </c>
      <c r="K1066" s="60">
        <f>'Field readings'!I1060</f>
        <v>0.625</v>
      </c>
      <c r="L1066" s="65">
        <f t="shared" si="17"/>
        <v>0</v>
      </c>
      <c r="M1066" s="60">
        <f>'Gas calculations'!AM1059</f>
        <v>0</v>
      </c>
      <c r="N1066" s="65"/>
      <c r="O1066" s="65"/>
      <c r="P1066" s="65"/>
      <c r="Q1066" s="65"/>
      <c r="R1066" s="65"/>
      <c r="S1066" s="65"/>
      <c r="T1066" s="67"/>
    </row>
    <row r="1067" spans="1:20" ht="19" thickBot="1">
      <c r="A1067" s="58">
        <f>'Field readings'!A1061</f>
        <v>44139</v>
      </c>
      <c r="B1067" s="59">
        <f>'Field readings'!B1061</f>
        <v>11.6249999999933</v>
      </c>
      <c r="C1067" s="65"/>
      <c r="D1067" s="60">
        <f>'Field readings'!E1061</f>
        <v>32</v>
      </c>
      <c r="E1067" s="61">
        <f>'Field readings'!G1061</f>
        <v>0</v>
      </c>
      <c r="F1067" s="61">
        <f>'Field readings'!F1061</f>
        <v>0</v>
      </c>
      <c r="G1067" s="61">
        <f>'Field readings'!H1061</f>
        <v>32</v>
      </c>
      <c r="H1067" s="60">
        <f>'Field readings'!J1061</f>
        <v>0</v>
      </c>
      <c r="I1067" s="60">
        <f>'Field readings'!K1061</f>
        <v>32</v>
      </c>
      <c r="J1067" s="60">
        <f>'Field readings'!L1061</f>
        <v>0</v>
      </c>
      <c r="K1067" s="60">
        <f>'Field readings'!I1061</f>
        <v>0.625</v>
      </c>
      <c r="L1067" s="65">
        <f t="shared" si="17"/>
        <v>0</v>
      </c>
      <c r="M1067" s="60">
        <f>'Gas calculations'!AM1060</f>
        <v>0</v>
      </c>
      <c r="N1067" s="65"/>
      <c r="O1067" s="65"/>
      <c r="P1067" s="65"/>
      <c r="Q1067" s="65"/>
      <c r="R1067" s="65"/>
      <c r="S1067" s="65"/>
      <c r="T1067" s="67"/>
    </row>
    <row r="1068" spans="1:20" ht="19" thickBot="1">
      <c r="A1068" s="58">
        <f>'Field readings'!A1062</f>
        <v>44139</v>
      </c>
      <c r="B1068" s="59">
        <f>'Field readings'!B1062</f>
        <v>11.635416666659999</v>
      </c>
      <c r="C1068" s="65"/>
      <c r="D1068" s="60">
        <f>'Field readings'!E1062</f>
        <v>32</v>
      </c>
      <c r="E1068" s="61">
        <f>'Field readings'!G1062</f>
        <v>0</v>
      </c>
      <c r="F1068" s="61">
        <f>'Field readings'!F1062</f>
        <v>0</v>
      </c>
      <c r="G1068" s="61">
        <f>'Field readings'!H1062</f>
        <v>32</v>
      </c>
      <c r="H1068" s="60">
        <f>'Field readings'!J1062</f>
        <v>0</v>
      </c>
      <c r="I1068" s="60">
        <f>'Field readings'!K1062</f>
        <v>32</v>
      </c>
      <c r="J1068" s="60">
        <f>'Field readings'!L1062</f>
        <v>0</v>
      </c>
      <c r="K1068" s="60">
        <f>'Field readings'!I1062</f>
        <v>0.625</v>
      </c>
      <c r="L1068" s="65">
        <f t="shared" si="17"/>
        <v>0</v>
      </c>
      <c r="M1068" s="60">
        <f>'Gas calculations'!AM1061</f>
        <v>0</v>
      </c>
      <c r="N1068" s="65"/>
      <c r="O1068" s="65"/>
      <c r="P1068" s="65"/>
      <c r="Q1068" s="65"/>
      <c r="R1068" s="65"/>
      <c r="S1068" s="65"/>
      <c r="T1068" s="67"/>
    </row>
    <row r="1069" spans="1:20" ht="19" thickBot="1">
      <c r="A1069" s="58">
        <f>'Field readings'!A1063</f>
        <v>44139</v>
      </c>
      <c r="B1069" s="59">
        <f>'Field readings'!B1063</f>
        <v>11.6458333333266</v>
      </c>
      <c r="C1069" s="65"/>
      <c r="D1069" s="60">
        <f>'Field readings'!E1063</f>
        <v>32</v>
      </c>
      <c r="E1069" s="61">
        <f>'Field readings'!G1063</f>
        <v>0</v>
      </c>
      <c r="F1069" s="61">
        <f>'Field readings'!F1063</f>
        <v>0</v>
      </c>
      <c r="G1069" s="61">
        <f>'Field readings'!H1063</f>
        <v>32</v>
      </c>
      <c r="H1069" s="60">
        <f>'Field readings'!J1063</f>
        <v>0</v>
      </c>
      <c r="I1069" s="60">
        <f>'Field readings'!K1063</f>
        <v>32</v>
      </c>
      <c r="J1069" s="60">
        <f>'Field readings'!L1063</f>
        <v>0</v>
      </c>
      <c r="K1069" s="60">
        <f>'Field readings'!I1063</f>
        <v>0.625</v>
      </c>
      <c r="L1069" s="65">
        <f t="shared" si="17"/>
        <v>0</v>
      </c>
      <c r="M1069" s="60">
        <f>'Gas calculations'!AM1062</f>
        <v>0</v>
      </c>
      <c r="N1069" s="65"/>
      <c r="O1069" s="65"/>
      <c r="P1069" s="65"/>
      <c r="Q1069" s="65"/>
      <c r="R1069" s="65"/>
      <c r="S1069" s="65"/>
      <c r="T1069" s="67"/>
    </row>
    <row r="1070" spans="1:20" ht="19" thickBot="1">
      <c r="A1070" s="58">
        <f>'Field readings'!A1064</f>
        <v>44139</v>
      </c>
      <c r="B1070" s="59">
        <f>'Field readings'!B1064</f>
        <v>11.6562499999933</v>
      </c>
      <c r="C1070" s="65"/>
      <c r="D1070" s="60">
        <f>'Field readings'!E1064</f>
        <v>32</v>
      </c>
      <c r="E1070" s="61">
        <f>'Field readings'!G1064</f>
        <v>0</v>
      </c>
      <c r="F1070" s="61">
        <f>'Field readings'!F1064</f>
        <v>0</v>
      </c>
      <c r="G1070" s="61">
        <f>'Field readings'!H1064</f>
        <v>32</v>
      </c>
      <c r="H1070" s="60">
        <f>'Field readings'!J1064</f>
        <v>0</v>
      </c>
      <c r="I1070" s="60">
        <f>'Field readings'!K1064</f>
        <v>32</v>
      </c>
      <c r="J1070" s="60">
        <f>'Field readings'!L1064</f>
        <v>0</v>
      </c>
      <c r="K1070" s="60">
        <f>'Field readings'!I1064</f>
        <v>0.625</v>
      </c>
      <c r="L1070" s="65">
        <f t="shared" si="17"/>
        <v>0</v>
      </c>
      <c r="M1070" s="60">
        <f>'Gas calculations'!AM1063</f>
        <v>0</v>
      </c>
      <c r="N1070" s="65"/>
      <c r="O1070" s="65"/>
      <c r="P1070" s="65"/>
      <c r="Q1070" s="65"/>
      <c r="R1070" s="65"/>
      <c r="S1070" s="65"/>
      <c r="T1070" s="67"/>
    </row>
    <row r="1071" spans="1:20" ht="19" thickBot="1">
      <c r="A1071" s="58">
        <f>'Field readings'!A1065</f>
        <v>44139</v>
      </c>
      <c r="B1071" s="59">
        <f>'Field readings'!B1065</f>
        <v>11.6666666666599</v>
      </c>
      <c r="C1071" s="65"/>
      <c r="D1071" s="60">
        <f>'Field readings'!E1065</f>
        <v>32</v>
      </c>
      <c r="E1071" s="61">
        <f>'Field readings'!G1065</f>
        <v>0</v>
      </c>
      <c r="F1071" s="61">
        <f>'Field readings'!F1065</f>
        <v>0</v>
      </c>
      <c r="G1071" s="61">
        <f>'Field readings'!H1065</f>
        <v>32</v>
      </c>
      <c r="H1071" s="60">
        <f>'Field readings'!J1065</f>
        <v>0</v>
      </c>
      <c r="I1071" s="60">
        <f>'Field readings'!K1065</f>
        <v>32</v>
      </c>
      <c r="J1071" s="60">
        <f>'Field readings'!L1065</f>
        <v>0</v>
      </c>
      <c r="K1071" s="60">
        <f>'Field readings'!I1065</f>
        <v>0.625</v>
      </c>
      <c r="L1071" s="65">
        <f t="shared" si="17"/>
        <v>0</v>
      </c>
      <c r="M1071" s="60">
        <f>'Gas calculations'!AM1064</f>
        <v>0</v>
      </c>
      <c r="N1071" s="65"/>
      <c r="O1071" s="65"/>
      <c r="P1071" s="65"/>
      <c r="Q1071" s="65"/>
      <c r="R1071" s="65"/>
      <c r="S1071" s="65"/>
      <c r="T1071" s="67"/>
    </row>
    <row r="1072" spans="1:20" ht="19" thickBot="1">
      <c r="A1072" s="58">
        <f>'Field readings'!A1066</f>
        <v>44139</v>
      </c>
      <c r="B1072" s="59">
        <f>'Field readings'!B1066</f>
        <v>11.6770833333266</v>
      </c>
      <c r="C1072" s="65"/>
      <c r="D1072" s="60">
        <f>'Field readings'!E1066</f>
        <v>32</v>
      </c>
      <c r="E1072" s="61">
        <f>'Field readings'!G1066</f>
        <v>0</v>
      </c>
      <c r="F1072" s="61">
        <f>'Field readings'!F1066</f>
        <v>0</v>
      </c>
      <c r="G1072" s="61">
        <f>'Field readings'!H1066</f>
        <v>32</v>
      </c>
      <c r="H1072" s="60">
        <f>'Field readings'!J1066</f>
        <v>0</v>
      </c>
      <c r="I1072" s="60">
        <f>'Field readings'!K1066</f>
        <v>32</v>
      </c>
      <c r="J1072" s="60">
        <f>'Field readings'!L1066</f>
        <v>0</v>
      </c>
      <c r="K1072" s="60">
        <f>'Field readings'!I1066</f>
        <v>0.625</v>
      </c>
      <c r="L1072" s="65">
        <f t="shared" si="17"/>
        <v>0</v>
      </c>
      <c r="M1072" s="60">
        <f>'Gas calculations'!AM1065</f>
        <v>0</v>
      </c>
      <c r="N1072" s="65"/>
      <c r="O1072" s="65"/>
      <c r="P1072" s="65"/>
      <c r="Q1072" s="65"/>
      <c r="R1072" s="65"/>
      <c r="S1072" s="65"/>
      <c r="T1072" s="67"/>
    </row>
    <row r="1073" spans="1:20" ht="19" thickBot="1">
      <c r="A1073" s="58">
        <f>'Field readings'!A1067</f>
        <v>44139</v>
      </c>
      <c r="B1073" s="59">
        <f>'Field readings'!B1067</f>
        <v>11.6874999999933</v>
      </c>
      <c r="C1073" s="65"/>
      <c r="D1073" s="60">
        <f>'Field readings'!E1067</f>
        <v>32</v>
      </c>
      <c r="E1073" s="61">
        <f>'Field readings'!G1067</f>
        <v>0</v>
      </c>
      <c r="F1073" s="61">
        <f>'Field readings'!F1067</f>
        <v>0</v>
      </c>
      <c r="G1073" s="61">
        <f>'Field readings'!H1067</f>
        <v>32</v>
      </c>
      <c r="H1073" s="60">
        <f>'Field readings'!J1067</f>
        <v>0</v>
      </c>
      <c r="I1073" s="60">
        <f>'Field readings'!K1067</f>
        <v>32</v>
      </c>
      <c r="J1073" s="60">
        <f>'Field readings'!L1067</f>
        <v>0</v>
      </c>
      <c r="K1073" s="60">
        <f>'Field readings'!I1067</f>
        <v>0.625</v>
      </c>
      <c r="L1073" s="65">
        <f t="shared" si="17"/>
        <v>0</v>
      </c>
      <c r="M1073" s="60">
        <f>'Gas calculations'!AM1066</f>
        <v>0</v>
      </c>
      <c r="N1073" s="65"/>
      <c r="O1073" s="65"/>
      <c r="P1073" s="65"/>
      <c r="Q1073" s="65"/>
      <c r="R1073" s="65"/>
      <c r="S1073" s="65"/>
      <c r="T1073" s="67"/>
    </row>
    <row r="1074" spans="1:20" ht="19" thickBot="1">
      <c r="A1074" s="58">
        <f>'Field readings'!A1068</f>
        <v>44139</v>
      </c>
      <c r="B1074" s="59">
        <f>'Field readings'!B1068</f>
        <v>11.6979166666599</v>
      </c>
      <c r="C1074" s="65"/>
      <c r="D1074" s="60">
        <f>'Field readings'!E1068</f>
        <v>32</v>
      </c>
      <c r="E1074" s="61">
        <f>'Field readings'!G1068</f>
        <v>0</v>
      </c>
      <c r="F1074" s="61">
        <f>'Field readings'!F1068</f>
        <v>0</v>
      </c>
      <c r="G1074" s="61">
        <f>'Field readings'!H1068</f>
        <v>32</v>
      </c>
      <c r="H1074" s="60">
        <f>'Field readings'!J1068</f>
        <v>0</v>
      </c>
      <c r="I1074" s="60">
        <f>'Field readings'!K1068</f>
        <v>32</v>
      </c>
      <c r="J1074" s="60">
        <f>'Field readings'!L1068</f>
        <v>0</v>
      </c>
      <c r="K1074" s="60">
        <f>'Field readings'!I1068</f>
        <v>0.625</v>
      </c>
      <c r="L1074" s="65">
        <f t="shared" si="17"/>
        <v>0</v>
      </c>
      <c r="M1074" s="60">
        <f>'Gas calculations'!AM1067</f>
        <v>0</v>
      </c>
      <c r="N1074" s="65"/>
      <c r="O1074" s="65"/>
      <c r="P1074" s="65"/>
      <c r="Q1074" s="65"/>
      <c r="R1074" s="65"/>
      <c r="S1074" s="65"/>
      <c r="T1074" s="67"/>
    </row>
    <row r="1075" spans="1:20" ht="19" thickBot="1">
      <c r="A1075" s="58">
        <f>'Field readings'!A1069</f>
        <v>44139</v>
      </c>
      <c r="B1075" s="59">
        <f>'Field readings'!B1069</f>
        <v>11.7083333333266</v>
      </c>
      <c r="C1075" s="65"/>
      <c r="D1075" s="60">
        <f>'Field readings'!E1069</f>
        <v>32</v>
      </c>
      <c r="E1075" s="61">
        <f>'Field readings'!G1069</f>
        <v>0</v>
      </c>
      <c r="F1075" s="61">
        <f>'Field readings'!F1069</f>
        <v>0</v>
      </c>
      <c r="G1075" s="61">
        <f>'Field readings'!H1069</f>
        <v>32</v>
      </c>
      <c r="H1075" s="60">
        <f>'Field readings'!J1069</f>
        <v>0</v>
      </c>
      <c r="I1075" s="60">
        <f>'Field readings'!K1069</f>
        <v>32</v>
      </c>
      <c r="J1075" s="60">
        <f>'Field readings'!L1069</f>
        <v>0</v>
      </c>
      <c r="K1075" s="60">
        <f>'Field readings'!I1069</f>
        <v>0.625</v>
      </c>
      <c r="L1075" s="65">
        <f t="shared" si="17"/>
        <v>0</v>
      </c>
      <c r="M1075" s="60">
        <f>'Gas calculations'!AM1068</f>
        <v>0</v>
      </c>
      <c r="N1075" s="65"/>
      <c r="O1075" s="65"/>
      <c r="P1075" s="65"/>
      <c r="Q1075" s="65"/>
      <c r="R1075" s="65"/>
      <c r="S1075" s="65"/>
      <c r="T1075" s="67"/>
    </row>
    <row r="1076" spans="1:20" ht="19" thickBot="1">
      <c r="A1076" s="58">
        <f>'Field readings'!A1070</f>
        <v>44139</v>
      </c>
      <c r="B1076" s="59">
        <f>'Field readings'!B1070</f>
        <v>11.7187499999932</v>
      </c>
      <c r="C1076" s="65"/>
      <c r="D1076" s="60">
        <f>'Field readings'!E1070</f>
        <v>32</v>
      </c>
      <c r="E1076" s="61">
        <f>'Field readings'!G1070</f>
        <v>0</v>
      </c>
      <c r="F1076" s="61">
        <f>'Field readings'!F1070</f>
        <v>0</v>
      </c>
      <c r="G1076" s="61">
        <f>'Field readings'!H1070</f>
        <v>32</v>
      </c>
      <c r="H1076" s="60">
        <f>'Field readings'!J1070</f>
        <v>0</v>
      </c>
      <c r="I1076" s="60">
        <f>'Field readings'!K1070</f>
        <v>32</v>
      </c>
      <c r="J1076" s="60">
        <f>'Field readings'!L1070</f>
        <v>0</v>
      </c>
      <c r="K1076" s="60">
        <f>'Field readings'!I1070</f>
        <v>0.625</v>
      </c>
      <c r="L1076" s="65">
        <f t="shared" si="17"/>
        <v>0</v>
      </c>
      <c r="M1076" s="60">
        <f>'Gas calculations'!AM1069</f>
        <v>0</v>
      </c>
      <c r="N1076" s="65"/>
      <c r="O1076" s="65"/>
      <c r="P1076" s="65"/>
      <c r="Q1076" s="65"/>
      <c r="R1076" s="65"/>
      <c r="S1076" s="65"/>
      <c r="T1076" s="67"/>
    </row>
    <row r="1077" spans="1:20" ht="19" thickBot="1">
      <c r="A1077" s="58">
        <f>'Field readings'!A1071</f>
        <v>44139</v>
      </c>
      <c r="B1077" s="59">
        <f>'Field readings'!B1071</f>
        <v>11.7291666666599</v>
      </c>
      <c r="C1077" s="65"/>
      <c r="D1077" s="60">
        <f>'Field readings'!E1071</f>
        <v>32</v>
      </c>
      <c r="E1077" s="61">
        <f>'Field readings'!G1071</f>
        <v>0</v>
      </c>
      <c r="F1077" s="61">
        <f>'Field readings'!F1071</f>
        <v>0</v>
      </c>
      <c r="G1077" s="61">
        <f>'Field readings'!H1071</f>
        <v>32</v>
      </c>
      <c r="H1077" s="60">
        <f>'Field readings'!J1071</f>
        <v>0</v>
      </c>
      <c r="I1077" s="60">
        <f>'Field readings'!K1071</f>
        <v>32</v>
      </c>
      <c r="J1077" s="60">
        <f>'Field readings'!L1071</f>
        <v>0</v>
      </c>
      <c r="K1077" s="60">
        <f>'Field readings'!I1071</f>
        <v>0.625</v>
      </c>
      <c r="L1077" s="65">
        <f t="shared" si="17"/>
        <v>0</v>
      </c>
      <c r="M1077" s="60">
        <f>'Gas calculations'!AM1070</f>
        <v>0</v>
      </c>
      <c r="N1077" s="65"/>
      <c r="O1077" s="65"/>
      <c r="P1077" s="65"/>
      <c r="Q1077" s="65"/>
      <c r="R1077" s="65"/>
      <c r="S1077" s="65"/>
      <c r="T1077" s="67"/>
    </row>
    <row r="1078" spans="1:20" ht="19" thickBot="1">
      <c r="A1078" s="58">
        <f>'Field readings'!A1072</f>
        <v>44139</v>
      </c>
      <c r="B1078" s="59">
        <f>'Field readings'!B1072</f>
        <v>11.7395833333266</v>
      </c>
      <c r="C1078" s="65"/>
      <c r="D1078" s="60">
        <f>'Field readings'!E1072</f>
        <v>32</v>
      </c>
      <c r="E1078" s="61">
        <f>'Field readings'!G1072</f>
        <v>0</v>
      </c>
      <c r="F1078" s="61">
        <f>'Field readings'!F1072</f>
        <v>0</v>
      </c>
      <c r="G1078" s="61">
        <f>'Field readings'!H1072</f>
        <v>32</v>
      </c>
      <c r="H1078" s="60">
        <f>'Field readings'!J1072</f>
        <v>0</v>
      </c>
      <c r="I1078" s="60">
        <f>'Field readings'!K1072</f>
        <v>32</v>
      </c>
      <c r="J1078" s="60">
        <f>'Field readings'!L1072</f>
        <v>0</v>
      </c>
      <c r="K1078" s="60">
        <f>'Field readings'!I1072</f>
        <v>0.625</v>
      </c>
      <c r="L1078" s="65">
        <f t="shared" si="17"/>
        <v>0</v>
      </c>
      <c r="M1078" s="60">
        <f>'Gas calculations'!AM1071</f>
        <v>0</v>
      </c>
      <c r="N1078" s="65"/>
      <c r="O1078" s="65"/>
      <c r="P1078" s="65"/>
      <c r="Q1078" s="65"/>
      <c r="R1078" s="65"/>
      <c r="S1078" s="65"/>
      <c r="T1078" s="67"/>
    </row>
    <row r="1079" spans="1:20" ht="19" thickBot="1">
      <c r="A1079" s="58">
        <f>'Field readings'!A1073</f>
        <v>44139</v>
      </c>
      <c r="B1079" s="59">
        <f>'Field readings'!B1073</f>
        <v>11.7499999999932</v>
      </c>
      <c r="C1079" s="65"/>
      <c r="D1079" s="60">
        <f>'Field readings'!E1073</f>
        <v>32</v>
      </c>
      <c r="E1079" s="61">
        <f>'Field readings'!G1073</f>
        <v>0</v>
      </c>
      <c r="F1079" s="61">
        <f>'Field readings'!F1073</f>
        <v>0</v>
      </c>
      <c r="G1079" s="61">
        <f>'Field readings'!H1073</f>
        <v>32</v>
      </c>
      <c r="H1079" s="60">
        <f>'Field readings'!J1073</f>
        <v>0</v>
      </c>
      <c r="I1079" s="60">
        <f>'Field readings'!K1073</f>
        <v>32</v>
      </c>
      <c r="J1079" s="60">
        <f>'Field readings'!L1073</f>
        <v>0</v>
      </c>
      <c r="K1079" s="60">
        <f>'Field readings'!I1073</f>
        <v>0.625</v>
      </c>
      <c r="L1079" s="65">
        <f t="shared" si="17"/>
        <v>0</v>
      </c>
      <c r="M1079" s="60">
        <f>'Gas calculations'!AM1072</f>
        <v>0</v>
      </c>
      <c r="N1079" s="65"/>
      <c r="O1079" s="65"/>
      <c r="P1079" s="65"/>
      <c r="Q1079" s="65"/>
      <c r="R1079" s="65"/>
      <c r="S1079" s="65"/>
      <c r="T1079" s="67"/>
    </row>
    <row r="1080" spans="1:20" ht="19" thickBot="1">
      <c r="A1080" s="58">
        <f>'Field readings'!A1074</f>
        <v>44139</v>
      </c>
      <c r="B1080" s="59">
        <f>'Field readings'!B1074</f>
        <v>11.7604166666599</v>
      </c>
      <c r="C1080" s="65"/>
      <c r="D1080" s="60">
        <f>'Field readings'!E1074</f>
        <v>32</v>
      </c>
      <c r="E1080" s="61">
        <f>'Field readings'!G1074</f>
        <v>0</v>
      </c>
      <c r="F1080" s="61">
        <f>'Field readings'!F1074</f>
        <v>0</v>
      </c>
      <c r="G1080" s="61">
        <f>'Field readings'!H1074</f>
        <v>32</v>
      </c>
      <c r="H1080" s="60">
        <f>'Field readings'!J1074</f>
        <v>0</v>
      </c>
      <c r="I1080" s="60">
        <f>'Field readings'!K1074</f>
        <v>32</v>
      </c>
      <c r="J1080" s="60">
        <f>'Field readings'!L1074</f>
        <v>0</v>
      </c>
      <c r="K1080" s="60">
        <f>'Field readings'!I1074</f>
        <v>0.625</v>
      </c>
      <c r="L1080" s="65">
        <f t="shared" si="17"/>
        <v>0</v>
      </c>
      <c r="M1080" s="60">
        <f>'Gas calculations'!AM1073</f>
        <v>0</v>
      </c>
      <c r="N1080" s="65"/>
      <c r="O1080" s="65"/>
      <c r="P1080" s="65"/>
      <c r="Q1080" s="65"/>
      <c r="R1080" s="65"/>
      <c r="S1080" s="65"/>
      <c r="T1080" s="67"/>
    </row>
    <row r="1081" spans="1:20" ht="19" thickBot="1">
      <c r="A1081" s="58">
        <f>'Field readings'!A1075</f>
        <v>44139</v>
      </c>
      <c r="B1081" s="59">
        <f>'Field readings'!B1075</f>
        <v>11.7708333333265</v>
      </c>
      <c r="C1081" s="65"/>
      <c r="D1081" s="60">
        <f>'Field readings'!E1075</f>
        <v>32</v>
      </c>
      <c r="E1081" s="61">
        <f>'Field readings'!G1075</f>
        <v>0</v>
      </c>
      <c r="F1081" s="61">
        <f>'Field readings'!F1075</f>
        <v>0</v>
      </c>
      <c r="G1081" s="61">
        <f>'Field readings'!H1075</f>
        <v>32</v>
      </c>
      <c r="H1081" s="60">
        <f>'Field readings'!J1075</f>
        <v>0</v>
      </c>
      <c r="I1081" s="60">
        <f>'Field readings'!K1075</f>
        <v>32</v>
      </c>
      <c r="J1081" s="60">
        <f>'Field readings'!L1075</f>
        <v>0</v>
      </c>
      <c r="K1081" s="60">
        <f>'Field readings'!I1075</f>
        <v>0.625</v>
      </c>
      <c r="L1081" s="65">
        <f t="shared" si="17"/>
        <v>0</v>
      </c>
      <c r="M1081" s="60">
        <f>'Gas calculations'!AM1074</f>
        <v>0</v>
      </c>
      <c r="N1081" s="65"/>
      <c r="O1081" s="65"/>
      <c r="P1081" s="65"/>
      <c r="Q1081" s="65"/>
      <c r="R1081" s="65"/>
      <c r="S1081" s="65"/>
      <c r="T1081" s="67"/>
    </row>
    <row r="1082" spans="1:20" ht="19" thickBot="1">
      <c r="A1082" s="58">
        <f>'Field readings'!A1076</f>
        <v>44139</v>
      </c>
      <c r="B1082" s="59">
        <f>'Field readings'!B1076</f>
        <v>11.7812499999932</v>
      </c>
      <c r="C1082" s="65"/>
      <c r="D1082" s="60">
        <f>'Field readings'!E1076</f>
        <v>32</v>
      </c>
      <c r="E1082" s="61">
        <f>'Field readings'!G1076</f>
        <v>0</v>
      </c>
      <c r="F1082" s="61">
        <f>'Field readings'!F1076</f>
        <v>0</v>
      </c>
      <c r="G1082" s="61">
        <f>'Field readings'!H1076</f>
        <v>32</v>
      </c>
      <c r="H1082" s="60">
        <f>'Field readings'!J1076</f>
        <v>0</v>
      </c>
      <c r="I1082" s="60">
        <f>'Field readings'!K1076</f>
        <v>32</v>
      </c>
      <c r="J1082" s="60">
        <f>'Field readings'!L1076</f>
        <v>0</v>
      </c>
      <c r="K1082" s="60">
        <f>'Field readings'!I1076</f>
        <v>0.625</v>
      </c>
      <c r="L1082" s="65">
        <f t="shared" si="17"/>
        <v>0</v>
      </c>
      <c r="M1082" s="60">
        <f>'Gas calculations'!AM1075</f>
        <v>0</v>
      </c>
      <c r="N1082" s="65"/>
      <c r="O1082" s="65"/>
      <c r="P1082" s="65"/>
      <c r="Q1082" s="65"/>
      <c r="R1082" s="65"/>
      <c r="S1082" s="65"/>
      <c r="T1082" s="67"/>
    </row>
    <row r="1083" spans="1:20" ht="19" thickBot="1">
      <c r="A1083" s="58">
        <f>'Field readings'!A1077</f>
        <v>44139</v>
      </c>
      <c r="B1083" s="59">
        <f>'Field readings'!B1077</f>
        <v>11.7916666666599</v>
      </c>
      <c r="C1083" s="65"/>
      <c r="D1083" s="60">
        <f>'Field readings'!E1077</f>
        <v>32</v>
      </c>
      <c r="E1083" s="61">
        <f>'Field readings'!G1077</f>
        <v>0</v>
      </c>
      <c r="F1083" s="61">
        <f>'Field readings'!F1077</f>
        <v>0</v>
      </c>
      <c r="G1083" s="61">
        <f>'Field readings'!H1077</f>
        <v>32</v>
      </c>
      <c r="H1083" s="60">
        <f>'Field readings'!J1077</f>
        <v>0</v>
      </c>
      <c r="I1083" s="60">
        <f>'Field readings'!K1077</f>
        <v>32</v>
      </c>
      <c r="J1083" s="60">
        <f>'Field readings'!L1077</f>
        <v>0</v>
      </c>
      <c r="K1083" s="60">
        <f>'Field readings'!I1077</f>
        <v>0.625</v>
      </c>
      <c r="L1083" s="65">
        <f t="shared" si="17"/>
        <v>0</v>
      </c>
      <c r="M1083" s="60">
        <f>'Gas calculations'!AM1076</f>
        <v>0</v>
      </c>
      <c r="N1083" s="65"/>
      <c r="O1083" s="65"/>
      <c r="P1083" s="65"/>
      <c r="Q1083" s="65"/>
      <c r="R1083" s="65"/>
      <c r="S1083" s="65"/>
      <c r="T1083" s="67"/>
    </row>
    <row r="1084" spans="1:20" ht="19" thickBot="1">
      <c r="A1084" s="58">
        <f>'Field readings'!A1078</f>
        <v>44139</v>
      </c>
      <c r="B1084" s="59">
        <f>'Field readings'!B1078</f>
        <v>11.8020833333265</v>
      </c>
      <c r="C1084" s="65"/>
      <c r="D1084" s="60">
        <f>'Field readings'!E1078</f>
        <v>32</v>
      </c>
      <c r="E1084" s="61">
        <f>'Field readings'!G1078</f>
        <v>0</v>
      </c>
      <c r="F1084" s="61">
        <f>'Field readings'!F1078</f>
        <v>0</v>
      </c>
      <c r="G1084" s="61">
        <f>'Field readings'!H1078</f>
        <v>32</v>
      </c>
      <c r="H1084" s="60">
        <f>'Field readings'!J1078</f>
        <v>0</v>
      </c>
      <c r="I1084" s="60">
        <f>'Field readings'!K1078</f>
        <v>32</v>
      </c>
      <c r="J1084" s="60">
        <f>'Field readings'!L1078</f>
        <v>0</v>
      </c>
      <c r="K1084" s="60">
        <f>'Field readings'!I1078</f>
        <v>0.625</v>
      </c>
      <c r="L1084" s="65">
        <f t="shared" si="17"/>
        <v>0</v>
      </c>
      <c r="M1084" s="60">
        <f>'Gas calculations'!AM1077</f>
        <v>0</v>
      </c>
      <c r="N1084" s="65"/>
      <c r="O1084" s="65"/>
      <c r="P1084" s="65"/>
      <c r="Q1084" s="65"/>
      <c r="R1084" s="65"/>
      <c r="S1084" s="65"/>
      <c r="T1084" s="67"/>
    </row>
    <row r="1085" spans="1:20" ht="19" thickBot="1">
      <c r="A1085" s="58">
        <f>'Field readings'!A1079</f>
        <v>44139</v>
      </c>
      <c r="B1085" s="59">
        <f>'Field readings'!B1079</f>
        <v>11.8124999999932</v>
      </c>
      <c r="C1085" s="65"/>
      <c r="D1085" s="60">
        <f>'Field readings'!E1079</f>
        <v>32</v>
      </c>
      <c r="E1085" s="61">
        <f>'Field readings'!G1079</f>
        <v>0</v>
      </c>
      <c r="F1085" s="61">
        <f>'Field readings'!F1079</f>
        <v>0</v>
      </c>
      <c r="G1085" s="61">
        <f>'Field readings'!H1079</f>
        <v>32</v>
      </c>
      <c r="H1085" s="60">
        <f>'Field readings'!J1079</f>
        <v>0</v>
      </c>
      <c r="I1085" s="60">
        <f>'Field readings'!K1079</f>
        <v>32</v>
      </c>
      <c r="J1085" s="60">
        <f>'Field readings'!L1079</f>
        <v>0</v>
      </c>
      <c r="K1085" s="60">
        <f>'Field readings'!I1079</f>
        <v>0.625</v>
      </c>
      <c r="L1085" s="65">
        <f t="shared" si="17"/>
        <v>0</v>
      </c>
      <c r="M1085" s="60">
        <f>'Gas calculations'!AM1078</f>
        <v>0</v>
      </c>
      <c r="N1085" s="65"/>
      <c r="O1085" s="65"/>
      <c r="P1085" s="65"/>
      <c r="Q1085" s="65"/>
      <c r="R1085" s="65"/>
      <c r="S1085" s="65"/>
      <c r="T1085" s="67"/>
    </row>
    <row r="1086" spans="1:20" ht="19" thickBot="1">
      <c r="A1086" s="58">
        <f>'Field readings'!A1080</f>
        <v>44139</v>
      </c>
      <c r="B1086" s="59">
        <f>'Field readings'!B1080</f>
        <v>11.8229166666598</v>
      </c>
      <c r="C1086" s="65"/>
      <c r="D1086" s="60">
        <f>'Field readings'!E1080</f>
        <v>32</v>
      </c>
      <c r="E1086" s="61">
        <f>'Field readings'!G1080</f>
        <v>0</v>
      </c>
      <c r="F1086" s="61">
        <f>'Field readings'!F1080</f>
        <v>0</v>
      </c>
      <c r="G1086" s="61">
        <f>'Field readings'!H1080</f>
        <v>32</v>
      </c>
      <c r="H1086" s="60">
        <f>'Field readings'!J1080</f>
        <v>0</v>
      </c>
      <c r="I1086" s="60">
        <f>'Field readings'!K1080</f>
        <v>32</v>
      </c>
      <c r="J1086" s="60">
        <f>'Field readings'!L1080</f>
        <v>0</v>
      </c>
      <c r="K1086" s="60">
        <f>'Field readings'!I1080</f>
        <v>0.625</v>
      </c>
      <c r="L1086" s="65">
        <f t="shared" si="17"/>
        <v>0</v>
      </c>
      <c r="M1086" s="60">
        <f>'Gas calculations'!AM1079</f>
        <v>0</v>
      </c>
      <c r="N1086" s="65"/>
      <c r="O1086" s="65"/>
      <c r="P1086" s="65"/>
      <c r="Q1086" s="65"/>
      <c r="R1086" s="65"/>
      <c r="S1086" s="65"/>
      <c r="T1086" s="67"/>
    </row>
    <row r="1087" spans="1:20" ht="19" thickBot="1">
      <c r="A1087" s="58">
        <f>'Field readings'!A1081</f>
        <v>44139</v>
      </c>
      <c r="B1087" s="59">
        <f>'Field readings'!B1081</f>
        <v>11.8333333333265</v>
      </c>
      <c r="C1087" s="65"/>
      <c r="D1087" s="60">
        <f>'Field readings'!E1081</f>
        <v>32</v>
      </c>
      <c r="E1087" s="61">
        <f>'Field readings'!G1081</f>
        <v>0</v>
      </c>
      <c r="F1087" s="61">
        <f>'Field readings'!F1081</f>
        <v>0</v>
      </c>
      <c r="G1087" s="61">
        <f>'Field readings'!H1081</f>
        <v>32</v>
      </c>
      <c r="H1087" s="60">
        <f>'Field readings'!J1081</f>
        <v>0</v>
      </c>
      <c r="I1087" s="60">
        <f>'Field readings'!K1081</f>
        <v>32</v>
      </c>
      <c r="J1087" s="60">
        <f>'Field readings'!L1081</f>
        <v>0</v>
      </c>
      <c r="K1087" s="60">
        <f>'Field readings'!I1081</f>
        <v>0.625</v>
      </c>
      <c r="L1087" s="65">
        <f t="shared" si="17"/>
        <v>0</v>
      </c>
      <c r="M1087" s="60">
        <f>'Gas calculations'!AM1080</f>
        <v>0</v>
      </c>
      <c r="N1087" s="65"/>
      <c r="O1087" s="65"/>
      <c r="P1087" s="65"/>
      <c r="Q1087" s="65"/>
      <c r="R1087" s="65"/>
      <c r="S1087" s="65"/>
      <c r="T1087" s="67"/>
    </row>
    <row r="1088" spans="1:20" ht="19" thickBot="1">
      <c r="A1088" s="58">
        <f>'Field readings'!A1082</f>
        <v>44139</v>
      </c>
      <c r="B1088" s="59">
        <f>'Field readings'!B1082</f>
        <v>11.8437499999932</v>
      </c>
      <c r="C1088" s="65"/>
      <c r="D1088" s="60">
        <f>'Field readings'!E1082</f>
        <v>32</v>
      </c>
      <c r="E1088" s="61">
        <f>'Field readings'!G1082</f>
        <v>0</v>
      </c>
      <c r="F1088" s="61">
        <f>'Field readings'!F1082</f>
        <v>0</v>
      </c>
      <c r="G1088" s="61">
        <f>'Field readings'!H1082</f>
        <v>32</v>
      </c>
      <c r="H1088" s="60">
        <f>'Field readings'!J1082</f>
        <v>0</v>
      </c>
      <c r="I1088" s="60">
        <f>'Field readings'!K1082</f>
        <v>32</v>
      </c>
      <c r="J1088" s="60">
        <f>'Field readings'!L1082</f>
        <v>0</v>
      </c>
      <c r="K1088" s="60">
        <f>'Field readings'!I1082</f>
        <v>0.625</v>
      </c>
      <c r="L1088" s="65">
        <f t="shared" si="17"/>
        <v>0</v>
      </c>
      <c r="M1088" s="60">
        <f>'Gas calculations'!AM1081</f>
        <v>0</v>
      </c>
      <c r="N1088" s="65"/>
      <c r="O1088" s="65"/>
      <c r="P1088" s="65"/>
      <c r="Q1088" s="65"/>
      <c r="R1088" s="65"/>
      <c r="S1088" s="65"/>
      <c r="T1088" s="67"/>
    </row>
    <row r="1089" spans="1:20" ht="19" thickBot="1">
      <c r="A1089" s="58">
        <f>'Field readings'!A1083</f>
        <v>44139</v>
      </c>
      <c r="B1089" s="59">
        <f>'Field readings'!B1083</f>
        <v>11.8541666666598</v>
      </c>
      <c r="C1089" s="65"/>
      <c r="D1089" s="60">
        <f>'Field readings'!E1083</f>
        <v>32</v>
      </c>
      <c r="E1089" s="61">
        <f>'Field readings'!G1083</f>
        <v>0</v>
      </c>
      <c r="F1089" s="61">
        <f>'Field readings'!F1083</f>
        <v>0</v>
      </c>
      <c r="G1089" s="61">
        <f>'Field readings'!H1083</f>
        <v>32</v>
      </c>
      <c r="H1089" s="60">
        <f>'Field readings'!J1083</f>
        <v>0</v>
      </c>
      <c r="I1089" s="60">
        <f>'Field readings'!K1083</f>
        <v>32</v>
      </c>
      <c r="J1089" s="60">
        <f>'Field readings'!L1083</f>
        <v>0</v>
      </c>
      <c r="K1089" s="60">
        <f>'Field readings'!I1083</f>
        <v>0.625</v>
      </c>
      <c r="L1089" s="65">
        <f t="shared" si="17"/>
        <v>0</v>
      </c>
      <c r="M1089" s="60">
        <f>'Gas calculations'!AM1082</f>
        <v>0</v>
      </c>
      <c r="N1089" s="65"/>
      <c r="O1089" s="65"/>
      <c r="P1089" s="65"/>
      <c r="Q1089" s="65"/>
      <c r="R1089" s="65"/>
      <c r="S1089" s="65"/>
      <c r="T1089" s="67"/>
    </row>
    <row r="1090" spans="1:20" ht="19" thickBot="1">
      <c r="A1090" s="58">
        <f>'Field readings'!A1084</f>
        <v>44139</v>
      </c>
      <c r="B1090" s="59">
        <f>'Field readings'!B1084</f>
        <v>11.8645833333265</v>
      </c>
      <c r="C1090" s="65"/>
      <c r="D1090" s="60">
        <f>'Field readings'!E1084</f>
        <v>32</v>
      </c>
      <c r="E1090" s="61">
        <f>'Field readings'!G1084</f>
        <v>0</v>
      </c>
      <c r="F1090" s="61">
        <f>'Field readings'!F1084</f>
        <v>0</v>
      </c>
      <c r="G1090" s="61">
        <f>'Field readings'!H1084</f>
        <v>32</v>
      </c>
      <c r="H1090" s="60">
        <f>'Field readings'!J1084</f>
        <v>0</v>
      </c>
      <c r="I1090" s="60">
        <f>'Field readings'!K1084</f>
        <v>32</v>
      </c>
      <c r="J1090" s="60">
        <f>'Field readings'!L1084</f>
        <v>0</v>
      </c>
      <c r="K1090" s="60">
        <f>'Field readings'!I1084</f>
        <v>0.625</v>
      </c>
      <c r="L1090" s="65">
        <f t="shared" si="17"/>
        <v>0</v>
      </c>
      <c r="M1090" s="60">
        <f>'Gas calculations'!AM1083</f>
        <v>0</v>
      </c>
      <c r="N1090" s="65"/>
      <c r="O1090" s="65"/>
      <c r="P1090" s="65"/>
      <c r="Q1090" s="65"/>
      <c r="R1090" s="65"/>
      <c r="S1090" s="65"/>
      <c r="T1090" s="67"/>
    </row>
    <row r="1091" spans="1:20" ht="19" thickBot="1">
      <c r="A1091" s="58">
        <f>'Field readings'!A1085</f>
        <v>44139</v>
      </c>
      <c r="B1091" s="59">
        <f>'Field readings'!B1085</f>
        <v>11.874999999993101</v>
      </c>
      <c r="C1091" s="65"/>
      <c r="D1091" s="60">
        <f>'Field readings'!E1085</f>
        <v>32</v>
      </c>
      <c r="E1091" s="61">
        <f>'Field readings'!G1085</f>
        <v>0</v>
      </c>
      <c r="F1091" s="61">
        <f>'Field readings'!F1085</f>
        <v>0</v>
      </c>
      <c r="G1091" s="61">
        <f>'Field readings'!H1085</f>
        <v>32</v>
      </c>
      <c r="H1091" s="60">
        <f>'Field readings'!J1085</f>
        <v>0</v>
      </c>
      <c r="I1091" s="60">
        <f>'Field readings'!K1085</f>
        <v>32</v>
      </c>
      <c r="J1091" s="60">
        <f>'Field readings'!L1085</f>
        <v>0</v>
      </c>
      <c r="K1091" s="60">
        <f>'Field readings'!I1085</f>
        <v>0.625</v>
      </c>
      <c r="L1091" s="65">
        <f t="shared" si="17"/>
        <v>0</v>
      </c>
      <c r="M1091" s="60">
        <f>'Gas calculations'!AM1084</f>
        <v>0</v>
      </c>
      <c r="N1091" s="65"/>
      <c r="O1091" s="65"/>
      <c r="P1091" s="65"/>
      <c r="Q1091" s="65"/>
      <c r="R1091" s="65"/>
      <c r="S1091" s="65"/>
      <c r="T1091" s="67"/>
    </row>
    <row r="1092" spans="1:20" ht="19" thickBot="1">
      <c r="A1092" s="58">
        <f>'Field readings'!A1086</f>
        <v>44139</v>
      </c>
      <c r="B1092" s="59">
        <f>'Field readings'!B1086</f>
        <v>11.8854166666598</v>
      </c>
      <c r="C1092" s="65"/>
      <c r="D1092" s="60">
        <f>'Field readings'!E1086</f>
        <v>32</v>
      </c>
      <c r="E1092" s="61">
        <f>'Field readings'!G1086</f>
        <v>0</v>
      </c>
      <c r="F1092" s="61">
        <f>'Field readings'!F1086</f>
        <v>0</v>
      </c>
      <c r="G1092" s="61">
        <f>'Field readings'!H1086</f>
        <v>32</v>
      </c>
      <c r="H1092" s="60">
        <f>'Field readings'!J1086</f>
        <v>0</v>
      </c>
      <c r="I1092" s="60">
        <f>'Field readings'!K1086</f>
        <v>32</v>
      </c>
      <c r="J1092" s="60">
        <f>'Field readings'!L1086</f>
        <v>0</v>
      </c>
      <c r="K1092" s="60">
        <f>'Field readings'!I1086</f>
        <v>0.625</v>
      </c>
      <c r="L1092" s="65">
        <f t="shared" si="17"/>
        <v>0</v>
      </c>
      <c r="M1092" s="60">
        <f>'Gas calculations'!AM1085</f>
        <v>0</v>
      </c>
      <c r="N1092" s="65"/>
      <c r="O1092" s="65"/>
      <c r="P1092" s="65"/>
      <c r="Q1092" s="65"/>
      <c r="R1092" s="65"/>
      <c r="S1092" s="65"/>
      <c r="T1092" s="67"/>
    </row>
    <row r="1093" spans="1:20" ht="19" thickBot="1">
      <c r="A1093" s="58">
        <f>'Field readings'!A1087</f>
        <v>44139</v>
      </c>
      <c r="B1093" s="59">
        <f>'Field readings'!B1087</f>
        <v>11.8958333333265</v>
      </c>
      <c r="C1093" s="65"/>
      <c r="D1093" s="60">
        <f>'Field readings'!E1087</f>
        <v>32</v>
      </c>
      <c r="E1093" s="61">
        <f>'Field readings'!G1087</f>
        <v>0</v>
      </c>
      <c r="F1093" s="61">
        <f>'Field readings'!F1087</f>
        <v>0</v>
      </c>
      <c r="G1093" s="61">
        <f>'Field readings'!H1087</f>
        <v>32</v>
      </c>
      <c r="H1093" s="60">
        <f>'Field readings'!J1087</f>
        <v>0</v>
      </c>
      <c r="I1093" s="60">
        <f>'Field readings'!K1087</f>
        <v>32</v>
      </c>
      <c r="J1093" s="60">
        <f>'Field readings'!L1087</f>
        <v>0</v>
      </c>
      <c r="K1093" s="60">
        <f>'Field readings'!I1087</f>
        <v>0.625</v>
      </c>
      <c r="L1093" s="65">
        <f t="shared" si="17"/>
        <v>0</v>
      </c>
      <c r="M1093" s="60">
        <f>'Gas calculations'!AM1086</f>
        <v>0</v>
      </c>
      <c r="N1093" s="65"/>
      <c r="O1093" s="65"/>
      <c r="P1093" s="65"/>
      <c r="Q1093" s="65"/>
      <c r="R1093" s="65"/>
      <c r="S1093" s="65"/>
      <c r="T1093" s="67"/>
    </row>
    <row r="1094" spans="1:20" ht="19" thickBot="1">
      <c r="A1094" s="58">
        <f>'Field readings'!A1088</f>
        <v>44139</v>
      </c>
      <c r="B1094" s="59">
        <f>'Field readings'!B1088</f>
        <v>11.906249999993101</v>
      </c>
      <c r="C1094" s="65"/>
      <c r="D1094" s="60">
        <f>'Field readings'!E1088</f>
        <v>32</v>
      </c>
      <c r="E1094" s="61">
        <f>'Field readings'!G1088</f>
        <v>0</v>
      </c>
      <c r="F1094" s="61">
        <f>'Field readings'!F1088</f>
        <v>0</v>
      </c>
      <c r="G1094" s="61">
        <f>'Field readings'!H1088</f>
        <v>32</v>
      </c>
      <c r="H1094" s="60">
        <f>'Field readings'!J1088</f>
        <v>0</v>
      </c>
      <c r="I1094" s="60">
        <f>'Field readings'!K1088</f>
        <v>32</v>
      </c>
      <c r="J1094" s="60">
        <f>'Field readings'!L1088</f>
        <v>0</v>
      </c>
      <c r="K1094" s="60">
        <f>'Field readings'!I1088</f>
        <v>0.625</v>
      </c>
      <c r="L1094" s="65">
        <f t="shared" si="17"/>
        <v>0</v>
      </c>
      <c r="M1094" s="60">
        <f>'Gas calculations'!AM1087</f>
        <v>0</v>
      </c>
      <c r="N1094" s="65"/>
      <c r="O1094" s="65"/>
      <c r="P1094" s="65"/>
      <c r="Q1094" s="65"/>
      <c r="R1094" s="65"/>
      <c r="S1094" s="65"/>
      <c r="T1094" s="67"/>
    </row>
    <row r="1095" spans="1:20" ht="19" thickBot="1">
      <c r="A1095" s="58">
        <f>'Field readings'!A1089</f>
        <v>44139</v>
      </c>
      <c r="B1095" s="59">
        <f>'Field readings'!B1089</f>
        <v>11.9166666666598</v>
      </c>
      <c r="C1095" s="65"/>
      <c r="D1095" s="60">
        <f>'Field readings'!E1089</f>
        <v>32</v>
      </c>
      <c r="E1095" s="61">
        <f>'Field readings'!G1089</f>
        <v>0</v>
      </c>
      <c r="F1095" s="61">
        <f>'Field readings'!F1089</f>
        <v>0</v>
      </c>
      <c r="G1095" s="61">
        <f>'Field readings'!H1089</f>
        <v>32</v>
      </c>
      <c r="H1095" s="60">
        <f>'Field readings'!J1089</f>
        <v>0</v>
      </c>
      <c r="I1095" s="60">
        <f>'Field readings'!K1089</f>
        <v>32</v>
      </c>
      <c r="J1095" s="60">
        <f>'Field readings'!L1089</f>
        <v>0</v>
      </c>
      <c r="K1095" s="60">
        <f>'Field readings'!I1089</f>
        <v>0.625</v>
      </c>
      <c r="L1095" s="65">
        <f t="shared" si="17"/>
        <v>0</v>
      </c>
      <c r="M1095" s="60">
        <f>'Gas calculations'!AM1088</f>
        <v>0</v>
      </c>
      <c r="N1095" s="65"/>
      <c r="O1095" s="65"/>
      <c r="P1095" s="65"/>
      <c r="Q1095" s="65"/>
      <c r="R1095" s="65"/>
      <c r="S1095" s="65"/>
      <c r="T1095" s="67"/>
    </row>
    <row r="1096" spans="1:20" ht="19" thickBot="1">
      <c r="A1096" s="58">
        <f>'Field readings'!A1090</f>
        <v>44139</v>
      </c>
      <c r="B1096" s="59">
        <f>'Field readings'!B1090</f>
        <v>11.927083333326401</v>
      </c>
      <c r="C1096" s="65"/>
      <c r="D1096" s="60">
        <f>'Field readings'!E1090</f>
        <v>32</v>
      </c>
      <c r="E1096" s="61">
        <f>'Field readings'!G1090</f>
        <v>0</v>
      </c>
      <c r="F1096" s="61">
        <f>'Field readings'!F1090</f>
        <v>0</v>
      </c>
      <c r="G1096" s="61">
        <f>'Field readings'!H1090</f>
        <v>32</v>
      </c>
      <c r="H1096" s="60">
        <f>'Field readings'!J1090</f>
        <v>0</v>
      </c>
      <c r="I1096" s="60">
        <f>'Field readings'!K1090</f>
        <v>32</v>
      </c>
      <c r="J1096" s="60">
        <f>'Field readings'!L1090</f>
        <v>0</v>
      </c>
      <c r="K1096" s="60">
        <f>'Field readings'!I1090</f>
        <v>0.625</v>
      </c>
      <c r="L1096" s="65">
        <f t="shared" si="17"/>
        <v>0</v>
      </c>
      <c r="M1096" s="60">
        <f>'Gas calculations'!AM1089</f>
        <v>0</v>
      </c>
      <c r="N1096" s="65"/>
      <c r="O1096" s="65"/>
      <c r="P1096" s="65"/>
      <c r="Q1096" s="65"/>
      <c r="R1096" s="65"/>
      <c r="S1096" s="65"/>
      <c r="T1096" s="67"/>
    </row>
    <row r="1097" spans="1:20" ht="19" thickBot="1">
      <c r="A1097" s="58">
        <f>'Field readings'!A1091</f>
        <v>44139</v>
      </c>
      <c r="B1097" s="59">
        <f>'Field readings'!B1091</f>
        <v>11.937499999993101</v>
      </c>
      <c r="C1097" s="65"/>
      <c r="D1097" s="60">
        <f>'Field readings'!E1091</f>
        <v>32</v>
      </c>
      <c r="E1097" s="61">
        <f>'Field readings'!G1091</f>
        <v>0</v>
      </c>
      <c r="F1097" s="61">
        <f>'Field readings'!F1091</f>
        <v>0</v>
      </c>
      <c r="G1097" s="61">
        <f>'Field readings'!H1091</f>
        <v>32</v>
      </c>
      <c r="H1097" s="60">
        <f>'Field readings'!J1091</f>
        <v>0</v>
      </c>
      <c r="I1097" s="60">
        <f>'Field readings'!K1091</f>
        <v>32</v>
      </c>
      <c r="J1097" s="60">
        <f>'Field readings'!L1091</f>
        <v>0</v>
      </c>
      <c r="K1097" s="60">
        <f>'Field readings'!I1091</f>
        <v>0.625</v>
      </c>
      <c r="L1097" s="65">
        <f t="shared" si="17"/>
        <v>0</v>
      </c>
      <c r="M1097" s="60">
        <f>'Gas calculations'!AM1090</f>
        <v>0</v>
      </c>
      <c r="N1097" s="65"/>
      <c r="O1097" s="65"/>
      <c r="P1097" s="65"/>
      <c r="Q1097" s="65"/>
      <c r="R1097" s="65"/>
      <c r="S1097" s="65"/>
      <c r="T1097" s="67"/>
    </row>
    <row r="1098" spans="1:20" ht="19" thickBot="1">
      <c r="A1098" s="58">
        <f>'Field readings'!A1092</f>
        <v>44139</v>
      </c>
      <c r="B1098" s="59">
        <f>'Field readings'!B1092</f>
        <v>11.9479166666598</v>
      </c>
      <c r="C1098" s="65"/>
      <c r="D1098" s="60">
        <f>'Field readings'!E1092</f>
        <v>32</v>
      </c>
      <c r="E1098" s="61">
        <f>'Field readings'!G1092</f>
        <v>0</v>
      </c>
      <c r="F1098" s="61">
        <f>'Field readings'!F1092</f>
        <v>0</v>
      </c>
      <c r="G1098" s="61">
        <f>'Field readings'!H1092</f>
        <v>32</v>
      </c>
      <c r="H1098" s="60">
        <f>'Field readings'!J1092</f>
        <v>0</v>
      </c>
      <c r="I1098" s="60">
        <f>'Field readings'!K1092</f>
        <v>32</v>
      </c>
      <c r="J1098" s="60">
        <f>'Field readings'!L1092</f>
        <v>0</v>
      </c>
      <c r="K1098" s="60">
        <f>'Field readings'!I1092</f>
        <v>0.625</v>
      </c>
      <c r="L1098" s="65">
        <f t="shared" si="17"/>
        <v>0</v>
      </c>
      <c r="M1098" s="60">
        <f>'Gas calculations'!AM1091</f>
        <v>0</v>
      </c>
      <c r="N1098" s="65"/>
      <c r="O1098" s="65"/>
      <c r="P1098" s="65"/>
      <c r="Q1098" s="65"/>
      <c r="R1098" s="65"/>
      <c r="S1098" s="65"/>
      <c r="T1098" s="67"/>
    </row>
    <row r="1099" spans="1:20" ht="19" thickBot="1">
      <c r="A1099" s="58">
        <f>'Field readings'!A1093</f>
        <v>44139</v>
      </c>
      <c r="B1099" s="59">
        <f>'Field readings'!B1093</f>
        <v>11.958333333326401</v>
      </c>
      <c r="C1099" s="65"/>
      <c r="D1099" s="60">
        <f>'Field readings'!E1093</f>
        <v>32</v>
      </c>
      <c r="E1099" s="61">
        <f>'Field readings'!G1093</f>
        <v>0</v>
      </c>
      <c r="F1099" s="61">
        <f>'Field readings'!F1093</f>
        <v>0</v>
      </c>
      <c r="G1099" s="61">
        <f>'Field readings'!H1093</f>
        <v>32</v>
      </c>
      <c r="H1099" s="60">
        <f>'Field readings'!J1093</f>
        <v>0</v>
      </c>
      <c r="I1099" s="60">
        <f>'Field readings'!K1093</f>
        <v>32</v>
      </c>
      <c r="J1099" s="60">
        <f>'Field readings'!L1093</f>
        <v>0</v>
      </c>
      <c r="K1099" s="60">
        <f>'Field readings'!I1093</f>
        <v>0.625</v>
      </c>
      <c r="L1099" s="65">
        <f t="shared" si="17"/>
        <v>0</v>
      </c>
      <c r="M1099" s="60">
        <f>'Gas calculations'!AM1092</f>
        <v>0</v>
      </c>
      <c r="N1099" s="65"/>
      <c r="O1099" s="65"/>
      <c r="P1099" s="65"/>
      <c r="Q1099" s="65"/>
      <c r="R1099" s="65"/>
      <c r="S1099" s="65"/>
      <c r="T1099" s="67"/>
    </row>
    <row r="1100" spans="1:20" ht="19" thickBot="1">
      <c r="A1100" s="58">
        <f>'Field readings'!A1094</f>
        <v>44139</v>
      </c>
      <c r="B1100" s="59">
        <f>'Field readings'!B1094</f>
        <v>11.968749999993101</v>
      </c>
      <c r="C1100" s="65"/>
      <c r="D1100" s="60">
        <f>'Field readings'!E1094</f>
        <v>32</v>
      </c>
      <c r="E1100" s="61">
        <f>'Field readings'!G1094</f>
        <v>0</v>
      </c>
      <c r="F1100" s="61">
        <f>'Field readings'!F1094</f>
        <v>0</v>
      </c>
      <c r="G1100" s="61">
        <f>'Field readings'!H1094</f>
        <v>32</v>
      </c>
      <c r="H1100" s="60">
        <f>'Field readings'!J1094</f>
        <v>0</v>
      </c>
      <c r="I1100" s="60">
        <f>'Field readings'!K1094</f>
        <v>32</v>
      </c>
      <c r="J1100" s="60">
        <f>'Field readings'!L1094</f>
        <v>0</v>
      </c>
      <c r="K1100" s="60">
        <f>'Field readings'!I1094</f>
        <v>0.625</v>
      </c>
      <c r="L1100" s="65">
        <f t="shared" si="17"/>
        <v>0</v>
      </c>
      <c r="M1100" s="60">
        <f>'Gas calculations'!AM1093</f>
        <v>0</v>
      </c>
      <c r="N1100" s="65"/>
      <c r="O1100" s="65"/>
      <c r="P1100" s="65"/>
      <c r="Q1100" s="65"/>
      <c r="R1100" s="65"/>
      <c r="S1100" s="65"/>
      <c r="T1100" s="67"/>
    </row>
    <row r="1101" spans="1:20" ht="19" thickBot="1">
      <c r="A1101" s="58">
        <f>'Field readings'!A1095</f>
        <v>44139</v>
      </c>
      <c r="B1101" s="59">
        <f>'Field readings'!B1095</f>
        <v>11.979166666659699</v>
      </c>
      <c r="C1101" s="65"/>
      <c r="D1101" s="60">
        <f>'Field readings'!E1095</f>
        <v>32</v>
      </c>
      <c r="E1101" s="61">
        <f>'Field readings'!G1095</f>
        <v>0</v>
      </c>
      <c r="F1101" s="61">
        <f>'Field readings'!F1095</f>
        <v>0</v>
      </c>
      <c r="G1101" s="61">
        <f>'Field readings'!H1095</f>
        <v>32</v>
      </c>
      <c r="H1101" s="60">
        <f>'Field readings'!J1095</f>
        <v>0</v>
      </c>
      <c r="I1101" s="60">
        <f>'Field readings'!K1095</f>
        <v>32</v>
      </c>
      <c r="J1101" s="60">
        <f>'Field readings'!L1095</f>
        <v>0</v>
      </c>
      <c r="K1101" s="60">
        <f>'Field readings'!I1095</f>
        <v>0.625</v>
      </c>
      <c r="L1101" s="65">
        <f t="shared" si="17"/>
        <v>0</v>
      </c>
      <c r="M1101" s="60">
        <f>'Gas calculations'!AM1094</f>
        <v>0</v>
      </c>
      <c r="N1101" s="65"/>
      <c r="O1101" s="65"/>
      <c r="P1101" s="65"/>
      <c r="Q1101" s="65"/>
      <c r="R1101" s="65"/>
      <c r="S1101" s="65"/>
      <c r="T1101" s="67"/>
    </row>
    <row r="1102" spans="1:20" ht="19" thickBot="1">
      <c r="A1102" s="58">
        <f>'Field readings'!A1096</f>
        <v>44139</v>
      </c>
      <c r="B1102" s="59">
        <f>'Field readings'!B1096</f>
        <v>11.989583333326401</v>
      </c>
      <c r="C1102" s="65"/>
      <c r="D1102" s="60">
        <f>'Field readings'!E1096</f>
        <v>32</v>
      </c>
      <c r="E1102" s="61">
        <f>'Field readings'!G1096</f>
        <v>0</v>
      </c>
      <c r="F1102" s="61">
        <f>'Field readings'!F1096</f>
        <v>0</v>
      </c>
      <c r="G1102" s="61">
        <f>'Field readings'!H1096</f>
        <v>32</v>
      </c>
      <c r="H1102" s="60">
        <f>'Field readings'!J1096</f>
        <v>0</v>
      </c>
      <c r="I1102" s="60">
        <f>'Field readings'!K1096</f>
        <v>32</v>
      </c>
      <c r="J1102" s="60">
        <f>'Field readings'!L1096</f>
        <v>0</v>
      </c>
      <c r="K1102" s="60">
        <f>'Field readings'!I1096</f>
        <v>0.625</v>
      </c>
      <c r="L1102" s="65">
        <f t="shared" si="17"/>
        <v>0</v>
      </c>
      <c r="M1102" s="60">
        <f>'Gas calculations'!AM1095</f>
        <v>0</v>
      </c>
      <c r="N1102" s="65"/>
      <c r="O1102" s="65"/>
      <c r="P1102" s="65"/>
      <c r="Q1102" s="65"/>
      <c r="R1102" s="65"/>
      <c r="S1102" s="65"/>
      <c r="T1102" s="67"/>
    </row>
    <row r="1103" spans="1:20" ht="19" thickBot="1">
      <c r="A1103" s="58">
        <f>'Field readings'!A1097</f>
        <v>44139</v>
      </c>
      <c r="B1103" s="59">
        <f>'Field readings'!B1097</f>
        <v>11.999999999993101</v>
      </c>
      <c r="C1103" s="65"/>
      <c r="D1103" s="60">
        <f>'Field readings'!E1097</f>
        <v>32</v>
      </c>
      <c r="E1103" s="61">
        <f>'Field readings'!G1097</f>
        <v>0</v>
      </c>
      <c r="F1103" s="61">
        <f>'Field readings'!F1097</f>
        <v>0</v>
      </c>
      <c r="G1103" s="61">
        <f>'Field readings'!H1097</f>
        <v>32</v>
      </c>
      <c r="H1103" s="60">
        <f>'Field readings'!J1097</f>
        <v>0</v>
      </c>
      <c r="I1103" s="60">
        <f>'Field readings'!K1097</f>
        <v>32</v>
      </c>
      <c r="J1103" s="60">
        <f>'Field readings'!L1097</f>
        <v>0</v>
      </c>
      <c r="K1103" s="60">
        <f>'Field readings'!I1097</f>
        <v>0.625</v>
      </c>
      <c r="L1103" s="65">
        <f t="shared" ref="L1103:L1166" si="18">AVERAGE(M1102:M1103)</f>
        <v>0</v>
      </c>
      <c r="M1103" s="60">
        <f>'Gas calculations'!AM1096</f>
        <v>0</v>
      </c>
      <c r="N1103" s="65"/>
      <c r="O1103" s="65"/>
      <c r="P1103" s="65"/>
      <c r="Q1103" s="65"/>
      <c r="R1103" s="65"/>
      <c r="S1103" s="65"/>
      <c r="T1103" s="67"/>
    </row>
    <row r="1104" spans="1:20" ht="19" thickBot="1">
      <c r="A1104" s="58">
        <f>'Field readings'!A1098</f>
        <v>44139</v>
      </c>
      <c r="B1104" s="59">
        <f>'Field readings'!B1098</f>
        <v>12.010416666659699</v>
      </c>
      <c r="C1104" s="65"/>
      <c r="D1104" s="60">
        <f>'Field readings'!E1098</f>
        <v>32</v>
      </c>
      <c r="E1104" s="61">
        <f>'Field readings'!G1098</f>
        <v>0</v>
      </c>
      <c r="F1104" s="61">
        <f>'Field readings'!F1098</f>
        <v>0</v>
      </c>
      <c r="G1104" s="61">
        <f>'Field readings'!H1098</f>
        <v>32</v>
      </c>
      <c r="H1104" s="60">
        <f>'Field readings'!J1098</f>
        <v>0</v>
      </c>
      <c r="I1104" s="60">
        <f>'Field readings'!K1098</f>
        <v>32</v>
      </c>
      <c r="J1104" s="60">
        <f>'Field readings'!L1098</f>
        <v>0</v>
      </c>
      <c r="K1104" s="60">
        <f>'Field readings'!I1098</f>
        <v>0.625</v>
      </c>
      <c r="L1104" s="65">
        <f t="shared" si="18"/>
        <v>0</v>
      </c>
      <c r="M1104" s="60">
        <f>'Gas calculations'!AM1097</f>
        <v>0</v>
      </c>
      <c r="N1104" s="65"/>
      <c r="O1104" s="65"/>
      <c r="P1104" s="65"/>
      <c r="Q1104" s="65"/>
      <c r="R1104" s="65"/>
      <c r="S1104" s="65"/>
      <c r="T1104" s="67"/>
    </row>
    <row r="1105" spans="1:20" ht="19" thickBot="1">
      <c r="A1105" s="58">
        <f>'Field readings'!A1099</f>
        <v>44139</v>
      </c>
      <c r="B1105" s="59">
        <f>'Field readings'!B1099</f>
        <v>12.020833333326401</v>
      </c>
      <c r="C1105" s="65"/>
      <c r="D1105" s="60">
        <f>'Field readings'!E1099</f>
        <v>32</v>
      </c>
      <c r="E1105" s="61">
        <f>'Field readings'!G1099</f>
        <v>0</v>
      </c>
      <c r="F1105" s="61">
        <f>'Field readings'!F1099</f>
        <v>0</v>
      </c>
      <c r="G1105" s="61">
        <f>'Field readings'!H1099</f>
        <v>32</v>
      </c>
      <c r="H1105" s="60">
        <f>'Field readings'!J1099</f>
        <v>0</v>
      </c>
      <c r="I1105" s="60">
        <f>'Field readings'!K1099</f>
        <v>32</v>
      </c>
      <c r="J1105" s="60">
        <f>'Field readings'!L1099</f>
        <v>0</v>
      </c>
      <c r="K1105" s="60">
        <f>'Field readings'!I1099</f>
        <v>0.625</v>
      </c>
      <c r="L1105" s="65">
        <f t="shared" si="18"/>
        <v>0</v>
      </c>
      <c r="M1105" s="60">
        <f>'Gas calculations'!AM1098</f>
        <v>0</v>
      </c>
      <c r="N1105" s="65"/>
      <c r="O1105" s="65"/>
      <c r="P1105" s="65"/>
      <c r="Q1105" s="65"/>
      <c r="R1105" s="65"/>
      <c r="S1105" s="65"/>
      <c r="T1105" s="67"/>
    </row>
    <row r="1106" spans="1:20" ht="19" thickBot="1">
      <c r="A1106" s="58">
        <f>'Field readings'!A1100</f>
        <v>44139</v>
      </c>
      <c r="B1106" s="59">
        <f>'Field readings'!B1100</f>
        <v>12.031249999992999</v>
      </c>
      <c r="C1106" s="65"/>
      <c r="D1106" s="60">
        <f>'Field readings'!E1100</f>
        <v>32</v>
      </c>
      <c r="E1106" s="61">
        <f>'Field readings'!G1100</f>
        <v>0</v>
      </c>
      <c r="F1106" s="61">
        <f>'Field readings'!F1100</f>
        <v>0</v>
      </c>
      <c r="G1106" s="61">
        <f>'Field readings'!H1100</f>
        <v>32</v>
      </c>
      <c r="H1106" s="60">
        <f>'Field readings'!J1100</f>
        <v>0</v>
      </c>
      <c r="I1106" s="60">
        <f>'Field readings'!K1100</f>
        <v>32</v>
      </c>
      <c r="J1106" s="60">
        <f>'Field readings'!L1100</f>
        <v>0</v>
      </c>
      <c r="K1106" s="60">
        <f>'Field readings'!I1100</f>
        <v>0.625</v>
      </c>
      <c r="L1106" s="65">
        <f t="shared" si="18"/>
        <v>0</v>
      </c>
      <c r="M1106" s="60">
        <f>'Gas calculations'!AM1099</f>
        <v>0</v>
      </c>
      <c r="N1106" s="65"/>
      <c r="O1106" s="65"/>
      <c r="P1106" s="65"/>
      <c r="Q1106" s="65"/>
      <c r="R1106" s="65"/>
      <c r="S1106" s="65"/>
      <c r="T1106" s="67"/>
    </row>
    <row r="1107" spans="1:20" ht="19" thickBot="1">
      <c r="A1107" s="58">
        <f>'Field readings'!A1101</f>
        <v>44139</v>
      </c>
      <c r="B1107" s="59">
        <f>'Field readings'!B1101</f>
        <v>12.041666666659699</v>
      </c>
      <c r="C1107" s="65"/>
      <c r="D1107" s="60">
        <f>'Field readings'!E1101</f>
        <v>32</v>
      </c>
      <c r="E1107" s="61">
        <f>'Field readings'!G1101</f>
        <v>0</v>
      </c>
      <c r="F1107" s="61">
        <f>'Field readings'!F1101</f>
        <v>0</v>
      </c>
      <c r="G1107" s="61">
        <f>'Field readings'!H1101</f>
        <v>32</v>
      </c>
      <c r="H1107" s="60">
        <f>'Field readings'!J1101</f>
        <v>0</v>
      </c>
      <c r="I1107" s="60">
        <f>'Field readings'!K1101</f>
        <v>32</v>
      </c>
      <c r="J1107" s="60">
        <f>'Field readings'!L1101</f>
        <v>0</v>
      </c>
      <c r="K1107" s="60">
        <f>'Field readings'!I1101</f>
        <v>0.625</v>
      </c>
      <c r="L1107" s="65">
        <f t="shared" si="18"/>
        <v>0</v>
      </c>
      <c r="M1107" s="60">
        <f>'Gas calculations'!AM1100</f>
        <v>0</v>
      </c>
      <c r="N1107" s="65"/>
      <c r="O1107" s="65"/>
      <c r="P1107" s="65"/>
      <c r="Q1107" s="65"/>
      <c r="R1107" s="65"/>
      <c r="S1107" s="65"/>
      <c r="T1107" s="67"/>
    </row>
    <row r="1108" spans="1:20" ht="19" thickBot="1">
      <c r="A1108" s="58">
        <f>'Field readings'!A1102</f>
        <v>44139</v>
      </c>
      <c r="B1108" s="59">
        <f>'Field readings'!B1102</f>
        <v>12.052083333326401</v>
      </c>
      <c r="C1108" s="65"/>
      <c r="D1108" s="60">
        <f>'Field readings'!E1102</f>
        <v>32</v>
      </c>
      <c r="E1108" s="61">
        <f>'Field readings'!G1102</f>
        <v>0</v>
      </c>
      <c r="F1108" s="61">
        <f>'Field readings'!F1102</f>
        <v>0</v>
      </c>
      <c r="G1108" s="61">
        <f>'Field readings'!H1102</f>
        <v>32</v>
      </c>
      <c r="H1108" s="60">
        <f>'Field readings'!J1102</f>
        <v>0</v>
      </c>
      <c r="I1108" s="60">
        <f>'Field readings'!K1102</f>
        <v>32</v>
      </c>
      <c r="J1108" s="60">
        <f>'Field readings'!L1102</f>
        <v>0</v>
      </c>
      <c r="K1108" s="60">
        <f>'Field readings'!I1102</f>
        <v>0.625</v>
      </c>
      <c r="L1108" s="65">
        <f t="shared" si="18"/>
        <v>0</v>
      </c>
      <c r="M1108" s="60">
        <f>'Gas calculations'!AM1101</f>
        <v>0</v>
      </c>
      <c r="N1108" s="65"/>
      <c r="O1108" s="65"/>
      <c r="P1108" s="65"/>
      <c r="Q1108" s="65"/>
      <c r="R1108" s="65"/>
      <c r="S1108" s="65"/>
      <c r="T1108" s="67"/>
    </row>
    <row r="1109" spans="1:20" ht="19" thickBot="1">
      <c r="A1109" s="58">
        <f>'Field readings'!A1103</f>
        <v>44139</v>
      </c>
      <c r="B1109" s="59">
        <f>'Field readings'!B1103</f>
        <v>12.062499999992999</v>
      </c>
      <c r="C1109" s="65"/>
      <c r="D1109" s="60">
        <f>'Field readings'!E1103</f>
        <v>32</v>
      </c>
      <c r="E1109" s="61">
        <f>'Field readings'!G1103</f>
        <v>0</v>
      </c>
      <c r="F1109" s="61">
        <f>'Field readings'!F1103</f>
        <v>0</v>
      </c>
      <c r="G1109" s="61">
        <f>'Field readings'!H1103</f>
        <v>32</v>
      </c>
      <c r="H1109" s="60">
        <f>'Field readings'!J1103</f>
        <v>0</v>
      </c>
      <c r="I1109" s="60">
        <f>'Field readings'!K1103</f>
        <v>32</v>
      </c>
      <c r="J1109" s="60">
        <f>'Field readings'!L1103</f>
        <v>0</v>
      </c>
      <c r="K1109" s="60">
        <f>'Field readings'!I1103</f>
        <v>0.625</v>
      </c>
      <c r="L1109" s="65">
        <f t="shared" si="18"/>
        <v>0</v>
      </c>
      <c r="M1109" s="60">
        <f>'Gas calculations'!AM1102</f>
        <v>0</v>
      </c>
      <c r="N1109" s="65"/>
      <c r="O1109" s="65"/>
      <c r="P1109" s="65"/>
      <c r="Q1109" s="65"/>
      <c r="R1109" s="65"/>
      <c r="S1109" s="65"/>
      <c r="T1109" s="67"/>
    </row>
    <row r="1110" spans="1:20" ht="19" thickBot="1">
      <c r="A1110" s="58">
        <f>'Field readings'!A1104</f>
        <v>44139</v>
      </c>
      <c r="B1110" s="59">
        <f>'Field readings'!B1104</f>
        <v>12.072916666659699</v>
      </c>
      <c r="C1110" s="65"/>
      <c r="D1110" s="60">
        <f>'Field readings'!E1104</f>
        <v>32</v>
      </c>
      <c r="E1110" s="61">
        <f>'Field readings'!G1104</f>
        <v>0</v>
      </c>
      <c r="F1110" s="61">
        <f>'Field readings'!F1104</f>
        <v>0</v>
      </c>
      <c r="G1110" s="61">
        <f>'Field readings'!H1104</f>
        <v>32</v>
      </c>
      <c r="H1110" s="60">
        <f>'Field readings'!J1104</f>
        <v>0</v>
      </c>
      <c r="I1110" s="60">
        <f>'Field readings'!K1104</f>
        <v>32</v>
      </c>
      <c r="J1110" s="60">
        <f>'Field readings'!L1104</f>
        <v>0</v>
      </c>
      <c r="K1110" s="60">
        <f>'Field readings'!I1104</f>
        <v>0.625</v>
      </c>
      <c r="L1110" s="65">
        <f t="shared" si="18"/>
        <v>0</v>
      </c>
      <c r="M1110" s="60">
        <f>'Gas calculations'!AM1103</f>
        <v>0</v>
      </c>
      <c r="N1110" s="65"/>
      <c r="O1110" s="65"/>
      <c r="P1110" s="65"/>
      <c r="Q1110" s="65"/>
      <c r="R1110" s="65"/>
      <c r="S1110" s="65"/>
      <c r="T1110" s="67"/>
    </row>
    <row r="1111" spans="1:20" ht="19" thickBot="1">
      <c r="A1111" s="58">
        <f>'Field readings'!A1105</f>
        <v>44139</v>
      </c>
      <c r="B1111" s="59">
        <f>'Field readings'!B1105</f>
        <v>12.0833333333263</v>
      </c>
      <c r="C1111" s="65"/>
      <c r="D1111" s="60">
        <f>'Field readings'!E1105</f>
        <v>32</v>
      </c>
      <c r="E1111" s="61">
        <f>'Field readings'!G1105</f>
        <v>0</v>
      </c>
      <c r="F1111" s="61">
        <f>'Field readings'!F1105</f>
        <v>0</v>
      </c>
      <c r="G1111" s="61">
        <f>'Field readings'!H1105</f>
        <v>32</v>
      </c>
      <c r="H1111" s="60">
        <f>'Field readings'!J1105</f>
        <v>0</v>
      </c>
      <c r="I1111" s="60">
        <f>'Field readings'!K1105</f>
        <v>32</v>
      </c>
      <c r="J1111" s="60">
        <f>'Field readings'!L1105</f>
        <v>0</v>
      </c>
      <c r="K1111" s="60">
        <f>'Field readings'!I1105</f>
        <v>0.625</v>
      </c>
      <c r="L1111" s="65">
        <f t="shared" si="18"/>
        <v>0</v>
      </c>
      <c r="M1111" s="60">
        <f>'Gas calculations'!AM1104</f>
        <v>0</v>
      </c>
      <c r="N1111" s="65"/>
      <c r="O1111" s="65"/>
      <c r="P1111" s="65"/>
      <c r="Q1111" s="65"/>
      <c r="R1111" s="65"/>
      <c r="S1111" s="65"/>
      <c r="T1111" s="67"/>
    </row>
    <row r="1112" spans="1:20" ht="19" thickBot="1">
      <c r="A1112" s="58">
        <f>'Field readings'!A1106</f>
        <v>44139</v>
      </c>
      <c r="B1112" s="59">
        <f>'Field readings'!B1106</f>
        <v>12.093749999992999</v>
      </c>
      <c r="C1112" s="65"/>
      <c r="D1112" s="60">
        <f>'Field readings'!E1106</f>
        <v>32</v>
      </c>
      <c r="E1112" s="61">
        <f>'Field readings'!G1106</f>
        <v>0</v>
      </c>
      <c r="F1112" s="61">
        <f>'Field readings'!F1106</f>
        <v>0</v>
      </c>
      <c r="G1112" s="61">
        <f>'Field readings'!H1106</f>
        <v>32</v>
      </c>
      <c r="H1112" s="60">
        <f>'Field readings'!J1106</f>
        <v>0</v>
      </c>
      <c r="I1112" s="60">
        <f>'Field readings'!K1106</f>
        <v>32</v>
      </c>
      <c r="J1112" s="60">
        <f>'Field readings'!L1106</f>
        <v>0</v>
      </c>
      <c r="K1112" s="60">
        <f>'Field readings'!I1106</f>
        <v>0.625</v>
      </c>
      <c r="L1112" s="65">
        <f t="shared" si="18"/>
        <v>0</v>
      </c>
      <c r="M1112" s="60">
        <f>'Gas calculations'!AM1105</f>
        <v>0</v>
      </c>
      <c r="N1112" s="65"/>
      <c r="O1112" s="65"/>
      <c r="P1112" s="65"/>
      <c r="Q1112" s="65"/>
      <c r="R1112" s="65"/>
      <c r="S1112" s="65"/>
      <c r="T1112" s="67"/>
    </row>
    <row r="1113" spans="1:20" ht="19" thickBot="1">
      <c r="A1113" s="58">
        <f>'Field readings'!A1107</f>
        <v>44139</v>
      </c>
      <c r="B1113" s="59">
        <f>'Field readings'!B1107</f>
        <v>12.104166666659699</v>
      </c>
      <c r="C1113" s="65"/>
      <c r="D1113" s="60">
        <f>'Field readings'!E1107</f>
        <v>32</v>
      </c>
      <c r="E1113" s="61">
        <f>'Field readings'!G1107</f>
        <v>0</v>
      </c>
      <c r="F1113" s="61">
        <f>'Field readings'!F1107</f>
        <v>0</v>
      </c>
      <c r="G1113" s="61">
        <f>'Field readings'!H1107</f>
        <v>32</v>
      </c>
      <c r="H1113" s="60">
        <f>'Field readings'!J1107</f>
        <v>0</v>
      </c>
      <c r="I1113" s="60">
        <f>'Field readings'!K1107</f>
        <v>32</v>
      </c>
      <c r="J1113" s="60">
        <f>'Field readings'!L1107</f>
        <v>0</v>
      </c>
      <c r="K1113" s="60">
        <f>'Field readings'!I1107</f>
        <v>0.625</v>
      </c>
      <c r="L1113" s="65">
        <f t="shared" si="18"/>
        <v>0</v>
      </c>
      <c r="M1113" s="60">
        <f>'Gas calculations'!AM1106</f>
        <v>0</v>
      </c>
      <c r="N1113" s="65"/>
      <c r="O1113" s="65"/>
      <c r="P1113" s="65"/>
      <c r="Q1113" s="65"/>
      <c r="R1113" s="65"/>
      <c r="S1113" s="65"/>
      <c r="T1113" s="67"/>
    </row>
    <row r="1114" spans="1:20" ht="19" thickBot="1">
      <c r="A1114" s="58">
        <f>'Field readings'!A1108</f>
        <v>44139</v>
      </c>
      <c r="B1114" s="59">
        <f>'Field readings'!B1108</f>
        <v>12.1145833333263</v>
      </c>
      <c r="C1114" s="65"/>
      <c r="D1114" s="60">
        <f>'Field readings'!E1108</f>
        <v>32</v>
      </c>
      <c r="E1114" s="61">
        <f>'Field readings'!G1108</f>
        <v>0</v>
      </c>
      <c r="F1114" s="61">
        <f>'Field readings'!F1108</f>
        <v>0</v>
      </c>
      <c r="G1114" s="61">
        <f>'Field readings'!H1108</f>
        <v>32</v>
      </c>
      <c r="H1114" s="60">
        <f>'Field readings'!J1108</f>
        <v>0</v>
      </c>
      <c r="I1114" s="60">
        <f>'Field readings'!K1108</f>
        <v>32</v>
      </c>
      <c r="J1114" s="60">
        <f>'Field readings'!L1108</f>
        <v>0</v>
      </c>
      <c r="K1114" s="60">
        <f>'Field readings'!I1108</f>
        <v>0.625</v>
      </c>
      <c r="L1114" s="65">
        <f t="shared" si="18"/>
        <v>0</v>
      </c>
      <c r="M1114" s="60">
        <f>'Gas calculations'!AM1107</f>
        <v>0</v>
      </c>
      <c r="N1114" s="65"/>
      <c r="O1114" s="65"/>
      <c r="P1114" s="65"/>
      <c r="Q1114" s="65"/>
      <c r="R1114" s="65"/>
      <c r="S1114" s="65"/>
      <c r="T1114" s="67"/>
    </row>
    <row r="1115" spans="1:20" ht="19" thickBot="1">
      <c r="A1115" s="58">
        <f>'Field readings'!A1109</f>
        <v>44139</v>
      </c>
      <c r="B1115" s="59">
        <f>'Field readings'!B1109</f>
        <v>12.124999999992999</v>
      </c>
      <c r="C1115" s="65"/>
      <c r="D1115" s="60">
        <f>'Field readings'!E1109</f>
        <v>32</v>
      </c>
      <c r="E1115" s="61">
        <f>'Field readings'!G1109</f>
        <v>0</v>
      </c>
      <c r="F1115" s="61">
        <f>'Field readings'!F1109</f>
        <v>0</v>
      </c>
      <c r="G1115" s="61">
        <f>'Field readings'!H1109</f>
        <v>32</v>
      </c>
      <c r="H1115" s="60">
        <f>'Field readings'!J1109</f>
        <v>0</v>
      </c>
      <c r="I1115" s="60">
        <f>'Field readings'!K1109</f>
        <v>32</v>
      </c>
      <c r="J1115" s="60">
        <f>'Field readings'!L1109</f>
        <v>0</v>
      </c>
      <c r="K1115" s="60">
        <f>'Field readings'!I1109</f>
        <v>0.625</v>
      </c>
      <c r="L1115" s="65">
        <f t="shared" si="18"/>
        <v>0</v>
      </c>
      <c r="M1115" s="60">
        <f>'Gas calculations'!AM1108</f>
        <v>0</v>
      </c>
      <c r="N1115" s="65"/>
      <c r="O1115" s="65"/>
      <c r="P1115" s="65"/>
      <c r="Q1115" s="65"/>
      <c r="R1115" s="65"/>
      <c r="S1115" s="65"/>
      <c r="T1115" s="67"/>
    </row>
    <row r="1116" spans="1:20" ht="19" thickBot="1">
      <c r="A1116" s="58">
        <f>'Field readings'!A1110</f>
        <v>44139</v>
      </c>
      <c r="B1116" s="59">
        <f>'Field readings'!B1110</f>
        <v>12.1354166666596</v>
      </c>
      <c r="C1116" s="65"/>
      <c r="D1116" s="60">
        <f>'Field readings'!E1110</f>
        <v>32</v>
      </c>
      <c r="E1116" s="61">
        <f>'Field readings'!G1110</f>
        <v>0</v>
      </c>
      <c r="F1116" s="61">
        <f>'Field readings'!F1110</f>
        <v>0</v>
      </c>
      <c r="G1116" s="61">
        <f>'Field readings'!H1110</f>
        <v>32</v>
      </c>
      <c r="H1116" s="60">
        <f>'Field readings'!J1110</f>
        <v>0</v>
      </c>
      <c r="I1116" s="60">
        <f>'Field readings'!K1110</f>
        <v>32</v>
      </c>
      <c r="J1116" s="60">
        <f>'Field readings'!L1110</f>
        <v>0</v>
      </c>
      <c r="K1116" s="60">
        <f>'Field readings'!I1110</f>
        <v>0.625</v>
      </c>
      <c r="L1116" s="65">
        <f t="shared" si="18"/>
        <v>0</v>
      </c>
      <c r="M1116" s="60">
        <f>'Gas calculations'!AM1109</f>
        <v>0</v>
      </c>
      <c r="N1116" s="65"/>
      <c r="O1116" s="65"/>
      <c r="P1116" s="65"/>
      <c r="Q1116" s="65"/>
      <c r="R1116" s="65"/>
      <c r="S1116" s="65"/>
      <c r="T1116" s="67"/>
    </row>
    <row r="1117" spans="1:20" ht="19" thickBot="1">
      <c r="A1117" s="58">
        <f>'Field readings'!A1111</f>
        <v>44139</v>
      </c>
      <c r="B1117" s="59">
        <f>'Field readings'!B1111</f>
        <v>12.1458333333263</v>
      </c>
      <c r="C1117" s="65"/>
      <c r="D1117" s="60">
        <f>'Field readings'!E1111</f>
        <v>32</v>
      </c>
      <c r="E1117" s="61">
        <f>'Field readings'!G1111</f>
        <v>0</v>
      </c>
      <c r="F1117" s="61">
        <f>'Field readings'!F1111</f>
        <v>0</v>
      </c>
      <c r="G1117" s="61">
        <f>'Field readings'!H1111</f>
        <v>32</v>
      </c>
      <c r="H1117" s="60">
        <f>'Field readings'!J1111</f>
        <v>0</v>
      </c>
      <c r="I1117" s="60">
        <f>'Field readings'!K1111</f>
        <v>32</v>
      </c>
      <c r="J1117" s="60">
        <f>'Field readings'!L1111</f>
        <v>0</v>
      </c>
      <c r="K1117" s="60">
        <f>'Field readings'!I1111</f>
        <v>0.625</v>
      </c>
      <c r="L1117" s="65">
        <f t="shared" si="18"/>
        <v>0</v>
      </c>
      <c r="M1117" s="60">
        <f>'Gas calculations'!AM1110</f>
        <v>0</v>
      </c>
      <c r="N1117" s="65"/>
      <c r="O1117" s="65"/>
      <c r="P1117" s="65"/>
      <c r="Q1117" s="65"/>
      <c r="R1117" s="65"/>
      <c r="S1117" s="65"/>
      <c r="T1117" s="67"/>
    </row>
    <row r="1118" spans="1:20" ht="19" thickBot="1">
      <c r="A1118" s="58">
        <f>'Field readings'!A1112</f>
        <v>44139</v>
      </c>
      <c r="B1118" s="59">
        <f>'Field readings'!B1112</f>
        <v>12.156249999992999</v>
      </c>
      <c r="C1118" s="65"/>
      <c r="D1118" s="60">
        <f>'Field readings'!E1112</f>
        <v>32</v>
      </c>
      <c r="E1118" s="61">
        <f>'Field readings'!G1112</f>
        <v>0</v>
      </c>
      <c r="F1118" s="61">
        <f>'Field readings'!F1112</f>
        <v>0</v>
      </c>
      <c r="G1118" s="61">
        <f>'Field readings'!H1112</f>
        <v>32</v>
      </c>
      <c r="H1118" s="60">
        <f>'Field readings'!J1112</f>
        <v>0</v>
      </c>
      <c r="I1118" s="60">
        <f>'Field readings'!K1112</f>
        <v>32</v>
      </c>
      <c r="J1118" s="60">
        <f>'Field readings'!L1112</f>
        <v>0</v>
      </c>
      <c r="K1118" s="60">
        <f>'Field readings'!I1112</f>
        <v>0.625</v>
      </c>
      <c r="L1118" s="65">
        <f t="shared" si="18"/>
        <v>0</v>
      </c>
      <c r="M1118" s="60">
        <f>'Gas calculations'!AM1111</f>
        <v>0</v>
      </c>
      <c r="N1118" s="65"/>
      <c r="O1118" s="65"/>
      <c r="P1118" s="65"/>
      <c r="Q1118" s="65"/>
      <c r="R1118" s="65"/>
      <c r="S1118" s="65"/>
      <c r="T1118" s="67"/>
    </row>
    <row r="1119" spans="1:20" ht="19" thickBot="1">
      <c r="A1119" s="58">
        <f>'Field readings'!A1113</f>
        <v>44139</v>
      </c>
      <c r="B1119" s="59">
        <f>'Field readings'!B1113</f>
        <v>12.1666666666596</v>
      </c>
      <c r="C1119" s="65"/>
      <c r="D1119" s="60">
        <f>'Field readings'!E1113</f>
        <v>32</v>
      </c>
      <c r="E1119" s="61">
        <f>'Field readings'!G1113</f>
        <v>0</v>
      </c>
      <c r="F1119" s="61">
        <f>'Field readings'!F1113</f>
        <v>0</v>
      </c>
      <c r="G1119" s="61">
        <f>'Field readings'!H1113</f>
        <v>32</v>
      </c>
      <c r="H1119" s="60">
        <f>'Field readings'!J1113</f>
        <v>0</v>
      </c>
      <c r="I1119" s="60">
        <f>'Field readings'!K1113</f>
        <v>32</v>
      </c>
      <c r="J1119" s="60">
        <f>'Field readings'!L1113</f>
        <v>0</v>
      </c>
      <c r="K1119" s="60">
        <f>'Field readings'!I1113</f>
        <v>0.625</v>
      </c>
      <c r="L1119" s="65">
        <f t="shared" si="18"/>
        <v>0</v>
      </c>
      <c r="M1119" s="60">
        <f>'Gas calculations'!AM1112</f>
        <v>0</v>
      </c>
      <c r="N1119" s="65"/>
      <c r="O1119" s="65"/>
      <c r="P1119" s="65"/>
      <c r="Q1119" s="65"/>
      <c r="R1119" s="65"/>
      <c r="S1119" s="65"/>
      <c r="T1119" s="67"/>
    </row>
    <row r="1120" spans="1:20" ht="19" thickBot="1">
      <c r="A1120" s="58">
        <f>'Field readings'!A1114</f>
        <v>44139</v>
      </c>
      <c r="B1120" s="59">
        <f>'Field readings'!B1114</f>
        <v>12.1770833333263</v>
      </c>
      <c r="C1120" s="65"/>
      <c r="D1120" s="60">
        <f>'Field readings'!E1114</f>
        <v>32</v>
      </c>
      <c r="E1120" s="61">
        <f>'Field readings'!G1114</f>
        <v>0</v>
      </c>
      <c r="F1120" s="61">
        <f>'Field readings'!F1114</f>
        <v>0</v>
      </c>
      <c r="G1120" s="61">
        <f>'Field readings'!H1114</f>
        <v>32</v>
      </c>
      <c r="H1120" s="60">
        <f>'Field readings'!J1114</f>
        <v>0</v>
      </c>
      <c r="I1120" s="60">
        <f>'Field readings'!K1114</f>
        <v>32</v>
      </c>
      <c r="J1120" s="60">
        <f>'Field readings'!L1114</f>
        <v>0</v>
      </c>
      <c r="K1120" s="60">
        <f>'Field readings'!I1114</f>
        <v>0.625</v>
      </c>
      <c r="L1120" s="65">
        <f t="shared" si="18"/>
        <v>0</v>
      </c>
      <c r="M1120" s="60">
        <f>'Gas calculations'!AM1113</f>
        <v>0</v>
      </c>
      <c r="N1120" s="65"/>
      <c r="O1120" s="65"/>
      <c r="P1120" s="65"/>
      <c r="Q1120" s="65"/>
      <c r="R1120" s="65"/>
      <c r="S1120" s="65"/>
      <c r="T1120" s="67"/>
    </row>
    <row r="1121" spans="1:20" ht="19" thickBot="1">
      <c r="A1121" s="58">
        <f>'Field readings'!A1115</f>
        <v>44139</v>
      </c>
      <c r="B1121" s="59">
        <f>'Field readings'!B1115</f>
        <v>12.1874999999929</v>
      </c>
      <c r="C1121" s="65"/>
      <c r="D1121" s="60">
        <f>'Field readings'!E1115</f>
        <v>32</v>
      </c>
      <c r="E1121" s="61">
        <f>'Field readings'!G1115</f>
        <v>0</v>
      </c>
      <c r="F1121" s="61">
        <f>'Field readings'!F1115</f>
        <v>0</v>
      </c>
      <c r="G1121" s="61">
        <f>'Field readings'!H1115</f>
        <v>32</v>
      </c>
      <c r="H1121" s="60">
        <f>'Field readings'!J1115</f>
        <v>0</v>
      </c>
      <c r="I1121" s="60">
        <f>'Field readings'!K1115</f>
        <v>32</v>
      </c>
      <c r="J1121" s="60">
        <f>'Field readings'!L1115</f>
        <v>0</v>
      </c>
      <c r="K1121" s="60">
        <f>'Field readings'!I1115</f>
        <v>0.625</v>
      </c>
      <c r="L1121" s="65">
        <f t="shared" si="18"/>
        <v>0</v>
      </c>
      <c r="M1121" s="60">
        <f>'Gas calculations'!AM1114</f>
        <v>0</v>
      </c>
      <c r="N1121" s="65"/>
      <c r="O1121" s="65"/>
      <c r="P1121" s="65"/>
      <c r="Q1121" s="65"/>
      <c r="R1121" s="65"/>
      <c r="S1121" s="65"/>
      <c r="T1121" s="67"/>
    </row>
    <row r="1122" spans="1:20" ht="19" thickBot="1">
      <c r="A1122" s="58">
        <f>'Field readings'!A1116</f>
        <v>44139</v>
      </c>
      <c r="B1122" s="59">
        <f>'Field readings'!B1116</f>
        <v>12.1979166666596</v>
      </c>
      <c r="C1122" s="65"/>
      <c r="D1122" s="60">
        <f>'Field readings'!E1116</f>
        <v>32</v>
      </c>
      <c r="E1122" s="61">
        <f>'Field readings'!G1116</f>
        <v>0</v>
      </c>
      <c r="F1122" s="61">
        <f>'Field readings'!F1116</f>
        <v>0</v>
      </c>
      <c r="G1122" s="61">
        <f>'Field readings'!H1116</f>
        <v>32</v>
      </c>
      <c r="H1122" s="60">
        <f>'Field readings'!J1116</f>
        <v>0</v>
      </c>
      <c r="I1122" s="60">
        <f>'Field readings'!K1116</f>
        <v>32</v>
      </c>
      <c r="J1122" s="60">
        <f>'Field readings'!L1116</f>
        <v>0</v>
      </c>
      <c r="K1122" s="60">
        <f>'Field readings'!I1116</f>
        <v>0.625</v>
      </c>
      <c r="L1122" s="65">
        <f t="shared" si="18"/>
        <v>0</v>
      </c>
      <c r="M1122" s="60">
        <f>'Gas calculations'!AM1115</f>
        <v>0</v>
      </c>
      <c r="N1122" s="65"/>
      <c r="O1122" s="65"/>
      <c r="P1122" s="65"/>
      <c r="Q1122" s="65"/>
      <c r="R1122" s="65"/>
      <c r="S1122" s="65"/>
      <c r="T1122" s="67"/>
    </row>
    <row r="1123" spans="1:20" ht="19" thickBot="1">
      <c r="A1123" s="58">
        <f>'Field readings'!A1117</f>
        <v>44139</v>
      </c>
      <c r="B1123" s="59">
        <f>'Field readings'!B1117</f>
        <v>12.2083333333263</v>
      </c>
      <c r="C1123" s="65"/>
      <c r="D1123" s="60">
        <f>'Field readings'!E1117</f>
        <v>32</v>
      </c>
      <c r="E1123" s="61">
        <f>'Field readings'!G1117</f>
        <v>0</v>
      </c>
      <c r="F1123" s="61">
        <f>'Field readings'!F1117</f>
        <v>0</v>
      </c>
      <c r="G1123" s="61">
        <f>'Field readings'!H1117</f>
        <v>32</v>
      </c>
      <c r="H1123" s="60">
        <f>'Field readings'!J1117</f>
        <v>0</v>
      </c>
      <c r="I1123" s="60">
        <f>'Field readings'!K1117</f>
        <v>32</v>
      </c>
      <c r="J1123" s="60">
        <f>'Field readings'!L1117</f>
        <v>0</v>
      </c>
      <c r="K1123" s="60">
        <f>'Field readings'!I1117</f>
        <v>0.625</v>
      </c>
      <c r="L1123" s="65">
        <f t="shared" si="18"/>
        <v>0</v>
      </c>
      <c r="M1123" s="60">
        <f>'Gas calculations'!AM1116</f>
        <v>0</v>
      </c>
      <c r="N1123" s="65"/>
      <c r="O1123" s="65"/>
      <c r="P1123" s="65"/>
      <c r="Q1123" s="65"/>
      <c r="R1123" s="65"/>
      <c r="S1123" s="65"/>
      <c r="T1123" s="67"/>
    </row>
    <row r="1124" spans="1:20" ht="19" thickBot="1">
      <c r="A1124" s="58">
        <f>'Field readings'!A1118</f>
        <v>44139</v>
      </c>
      <c r="B1124" s="59">
        <f>'Field readings'!B1118</f>
        <v>12.2187499999929</v>
      </c>
      <c r="C1124" s="65"/>
      <c r="D1124" s="60">
        <f>'Field readings'!E1118</f>
        <v>32</v>
      </c>
      <c r="E1124" s="61">
        <f>'Field readings'!G1118</f>
        <v>0</v>
      </c>
      <c r="F1124" s="61">
        <f>'Field readings'!F1118</f>
        <v>0</v>
      </c>
      <c r="G1124" s="61">
        <f>'Field readings'!H1118</f>
        <v>32</v>
      </c>
      <c r="H1124" s="60">
        <f>'Field readings'!J1118</f>
        <v>0</v>
      </c>
      <c r="I1124" s="60">
        <f>'Field readings'!K1118</f>
        <v>32</v>
      </c>
      <c r="J1124" s="60">
        <f>'Field readings'!L1118</f>
        <v>0</v>
      </c>
      <c r="K1124" s="60">
        <f>'Field readings'!I1118</f>
        <v>0.625</v>
      </c>
      <c r="L1124" s="65">
        <f t="shared" si="18"/>
        <v>0</v>
      </c>
      <c r="M1124" s="60">
        <f>'Gas calculations'!AM1117</f>
        <v>0</v>
      </c>
      <c r="N1124" s="65"/>
      <c r="O1124" s="65"/>
      <c r="P1124" s="65"/>
      <c r="Q1124" s="65"/>
      <c r="R1124" s="65"/>
      <c r="S1124" s="65"/>
      <c r="T1124" s="67"/>
    </row>
    <row r="1125" spans="1:20" ht="19" thickBot="1">
      <c r="A1125" s="58">
        <f>'Field readings'!A1119</f>
        <v>44139</v>
      </c>
      <c r="B1125" s="59">
        <f>'Field readings'!B1119</f>
        <v>12.2291666666596</v>
      </c>
      <c r="C1125" s="65"/>
      <c r="D1125" s="60">
        <f>'Field readings'!E1119</f>
        <v>32</v>
      </c>
      <c r="E1125" s="61">
        <f>'Field readings'!G1119</f>
        <v>0</v>
      </c>
      <c r="F1125" s="61">
        <f>'Field readings'!F1119</f>
        <v>0</v>
      </c>
      <c r="G1125" s="61">
        <f>'Field readings'!H1119</f>
        <v>32</v>
      </c>
      <c r="H1125" s="60">
        <f>'Field readings'!J1119</f>
        <v>0</v>
      </c>
      <c r="I1125" s="60">
        <f>'Field readings'!K1119</f>
        <v>32</v>
      </c>
      <c r="J1125" s="60">
        <f>'Field readings'!L1119</f>
        <v>0</v>
      </c>
      <c r="K1125" s="60">
        <f>'Field readings'!I1119</f>
        <v>0.625</v>
      </c>
      <c r="L1125" s="65">
        <f t="shared" si="18"/>
        <v>0</v>
      </c>
      <c r="M1125" s="60">
        <f>'Gas calculations'!AM1118</f>
        <v>0</v>
      </c>
      <c r="N1125" s="65"/>
      <c r="O1125" s="65"/>
      <c r="P1125" s="65"/>
      <c r="Q1125" s="65"/>
      <c r="R1125" s="65"/>
      <c r="S1125" s="65"/>
      <c r="T1125" s="67"/>
    </row>
    <row r="1126" spans="1:20" ht="19" thickBot="1">
      <c r="A1126" s="58">
        <f>'Field readings'!A1120</f>
        <v>44139</v>
      </c>
      <c r="B1126" s="59">
        <f>'Field readings'!B1120</f>
        <v>12.2395833333262</v>
      </c>
      <c r="C1126" s="65"/>
      <c r="D1126" s="60">
        <f>'Field readings'!E1120</f>
        <v>32</v>
      </c>
      <c r="E1126" s="61">
        <f>'Field readings'!G1120</f>
        <v>0</v>
      </c>
      <c r="F1126" s="61">
        <f>'Field readings'!F1120</f>
        <v>0</v>
      </c>
      <c r="G1126" s="61">
        <f>'Field readings'!H1120</f>
        <v>32</v>
      </c>
      <c r="H1126" s="60">
        <f>'Field readings'!J1120</f>
        <v>0</v>
      </c>
      <c r="I1126" s="60">
        <f>'Field readings'!K1120</f>
        <v>32</v>
      </c>
      <c r="J1126" s="60">
        <f>'Field readings'!L1120</f>
        <v>0</v>
      </c>
      <c r="K1126" s="60">
        <f>'Field readings'!I1120</f>
        <v>0.625</v>
      </c>
      <c r="L1126" s="65">
        <f t="shared" si="18"/>
        <v>0</v>
      </c>
      <c r="M1126" s="60">
        <f>'Gas calculations'!AM1119</f>
        <v>0</v>
      </c>
      <c r="N1126" s="65"/>
      <c r="O1126" s="65"/>
      <c r="P1126" s="65"/>
      <c r="Q1126" s="65"/>
      <c r="R1126" s="65"/>
      <c r="S1126" s="65"/>
      <c r="T1126" s="67"/>
    </row>
    <row r="1127" spans="1:20" ht="19" thickBot="1">
      <c r="A1127" s="58">
        <f>'Field readings'!A1121</f>
        <v>44139</v>
      </c>
      <c r="B1127" s="59">
        <f>'Field readings'!B1121</f>
        <v>12.2499999999929</v>
      </c>
      <c r="C1127" s="65"/>
      <c r="D1127" s="60">
        <f>'Field readings'!E1121</f>
        <v>32</v>
      </c>
      <c r="E1127" s="61">
        <f>'Field readings'!G1121</f>
        <v>0</v>
      </c>
      <c r="F1127" s="61">
        <f>'Field readings'!F1121</f>
        <v>0</v>
      </c>
      <c r="G1127" s="61">
        <f>'Field readings'!H1121</f>
        <v>32</v>
      </c>
      <c r="H1127" s="60">
        <f>'Field readings'!J1121</f>
        <v>0</v>
      </c>
      <c r="I1127" s="60">
        <f>'Field readings'!K1121</f>
        <v>32</v>
      </c>
      <c r="J1127" s="60">
        <f>'Field readings'!L1121</f>
        <v>0</v>
      </c>
      <c r="K1127" s="60">
        <f>'Field readings'!I1121</f>
        <v>0.625</v>
      </c>
      <c r="L1127" s="65">
        <f t="shared" si="18"/>
        <v>0</v>
      </c>
      <c r="M1127" s="60">
        <f>'Gas calculations'!AM1120</f>
        <v>0</v>
      </c>
      <c r="N1127" s="65"/>
      <c r="O1127" s="65"/>
      <c r="P1127" s="65"/>
      <c r="Q1127" s="65"/>
      <c r="R1127" s="65"/>
      <c r="S1127" s="65"/>
      <c r="T1127" s="67"/>
    </row>
    <row r="1128" spans="1:20" ht="19" thickBot="1">
      <c r="A1128" s="58">
        <f>'Field readings'!A1122</f>
        <v>44139</v>
      </c>
      <c r="B1128" s="59">
        <f>'Field readings'!B1122</f>
        <v>12.2604166666596</v>
      </c>
      <c r="C1128" s="65"/>
      <c r="D1128" s="60">
        <f>'Field readings'!E1122</f>
        <v>32</v>
      </c>
      <c r="E1128" s="61">
        <f>'Field readings'!G1122</f>
        <v>0</v>
      </c>
      <c r="F1128" s="61">
        <f>'Field readings'!F1122</f>
        <v>0</v>
      </c>
      <c r="G1128" s="61">
        <f>'Field readings'!H1122</f>
        <v>32</v>
      </c>
      <c r="H1128" s="60">
        <f>'Field readings'!J1122</f>
        <v>0</v>
      </c>
      <c r="I1128" s="60">
        <f>'Field readings'!K1122</f>
        <v>32</v>
      </c>
      <c r="J1128" s="60">
        <f>'Field readings'!L1122</f>
        <v>0</v>
      </c>
      <c r="K1128" s="60">
        <f>'Field readings'!I1122</f>
        <v>0.625</v>
      </c>
      <c r="L1128" s="65">
        <f t="shared" si="18"/>
        <v>0</v>
      </c>
      <c r="M1128" s="60">
        <f>'Gas calculations'!AM1121</f>
        <v>0</v>
      </c>
      <c r="N1128" s="65"/>
      <c r="O1128" s="65"/>
      <c r="P1128" s="65"/>
      <c r="Q1128" s="65"/>
      <c r="R1128" s="65"/>
      <c r="S1128" s="65"/>
      <c r="T1128" s="67"/>
    </row>
    <row r="1129" spans="1:20" ht="19" thickBot="1">
      <c r="A1129" s="58">
        <f>'Field readings'!A1123</f>
        <v>44139</v>
      </c>
      <c r="B1129" s="59">
        <f>'Field readings'!B1123</f>
        <v>12.2708333333262</v>
      </c>
      <c r="C1129" s="65"/>
      <c r="D1129" s="60">
        <f>'Field readings'!E1123</f>
        <v>32</v>
      </c>
      <c r="E1129" s="61">
        <f>'Field readings'!G1123</f>
        <v>0</v>
      </c>
      <c r="F1129" s="61">
        <f>'Field readings'!F1123</f>
        <v>0</v>
      </c>
      <c r="G1129" s="61">
        <f>'Field readings'!H1123</f>
        <v>32</v>
      </c>
      <c r="H1129" s="60">
        <f>'Field readings'!J1123</f>
        <v>0</v>
      </c>
      <c r="I1129" s="60">
        <f>'Field readings'!K1123</f>
        <v>32</v>
      </c>
      <c r="J1129" s="60">
        <f>'Field readings'!L1123</f>
        <v>0</v>
      </c>
      <c r="K1129" s="60">
        <f>'Field readings'!I1123</f>
        <v>0.625</v>
      </c>
      <c r="L1129" s="65">
        <f t="shared" si="18"/>
        <v>0</v>
      </c>
      <c r="M1129" s="60">
        <f>'Gas calculations'!AM1122</f>
        <v>0</v>
      </c>
      <c r="N1129" s="65"/>
      <c r="O1129" s="65"/>
      <c r="P1129" s="65"/>
      <c r="Q1129" s="65"/>
      <c r="R1129" s="65"/>
      <c r="S1129" s="65"/>
      <c r="T1129" s="67"/>
    </row>
    <row r="1130" spans="1:20" ht="19" thickBot="1">
      <c r="A1130" s="58">
        <f>'Field readings'!A1124</f>
        <v>44139</v>
      </c>
      <c r="B1130" s="59">
        <f>'Field readings'!B1124</f>
        <v>12.2812499999929</v>
      </c>
      <c r="C1130" s="65"/>
      <c r="D1130" s="60">
        <f>'Field readings'!E1124</f>
        <v>32</v>
      </c>
      <c r="E1130" s="61">
        <f>'Field readings'!G1124</f>
        <v>0</v>
      </c>
      <c r="F1130" s="61">
        <f>'Field readings'!F1124</f>
        <v>0</v>
      </c>
      <c r="G1130" s="61">
        <f>'Field readings'!H1124</f>
        <v>32</v>
      </c>
      <c r="H1130" s="60">
        <f>'Field readings'!J1124</f>
        <v>0</v>
      </c>
      <c r="I1130" s="60">
        <f>'Field readings'!K1124</f>
        <v>32</v>
      </c>
      <c r="J1130" s="60">
        <f>'Field readings'!L1124</f>
        <v>0</v>
      </c>
      <c r="K1130" s="60">
        <f>'Field readings'!I1124</f>
        <v>0.625</v>
      </c>
      <c r="L1130" s="65">
        <f t="shared" si="18"/>
        <v>0</v>
      </c>
      <c r="M1130" s="60">
        <f>'Gas calculations'!AM1123</f>
        <v>0</v>
      </c>
      <c r="N1130" s="65"/>
      <c r="O1130" s="65"/>
      <c r="P1130" s="65"/>
      <c r="Q1130" s="65"/>
      <c r="R1130" s="65"/>
      <c r="S1130" s="65"/>
      <c r="T1130" s="67"/>
    </row>
    <row r="1131" spans="1:20" ht="19" thickBot="1">
      <c r="A1131" s="58">
        <f>'Field readings'!A1125</f>
        <v>44139</v>
      </c>
      <c r="B1131" s="59">
        <f>'Field readings'!B1125</f>
        <v>12.2916666666595</v>
      </c>
      <c r="C1131" s="65"/>
      <c r="D1131" s="60">
        <f>'Field readings'!E1125</f>
        <v>32</v>
      </c>
      <c r="E1131" s="61">
        <f>'Field readings'!G1125</f>
        <v>0</v>
      </c>
      <c r="F1131" s="61">
        <f>'Field readings'!F1125</f>
        <v>0</v>
      </c>
      <c r="G1131" s="61">
        <f>'Field readings'!H1125</f>
        <v>32</v>
      </c>
      <c r="H1131" s="60">
        <f>'Field readings'!J1125</f>
        <v>0</v>
      </c>
      <c r="I1131" s="60">
        <f>'Field readings'!K1125</f>
        <v>32</v>
      </c>
      <c r="J1131" s="60">
        <f>'Field readings'!L1125</f>
        <v>0</v>
      </c>
      <c r="K1131" s="60">
        <f>'Field readings'!I1125</f>
        <v>0.625</v>
      </c>
      <c r="L1131" s="65">
        <f t="shared" si="18"/>
        <v>0</v>
      </c>
      <c r="M1131" s="60">
        <f>'Gas calculations'!AM1124</f>
        <v>0</v>
      </c>
      <c r="N1131" s="65"/>
      <c r="O1131" s="65"/>
      <c r="P1131" s="65"/>
      <c r="Q1131" s="65"/>
      <c r="R1131" s="65"/>
      <c r="S1131" s="65"/>
      <c r="T1131" s="67"/>
    </row>
    <row r="1132" spans="1:20" ht="19" thickBot="1">
      <c r="A1132" s="58">
        <f>'Field readings'!A1126</f>
        <v>44139</v>
      </c>
      <c r="B1132" s="59">
        <f>'Field readings'!B1126</f>
        <v>12.3020833333262</v>
      </c>
      <c r="C1132" s="65"/>
      <c r="D1132" s="60">
        <f>'Field readings'!E1126</f>
        <v>32</v>
      </c>
      <c r="E1132" s="61">
        <f>'Field readings'!G1126</f>
        <v>0</v>
      </c>
      <c r="F1132" s="61">
        <f>'Field readings'!F1126</f>
        <v>0</v>
      </c>
      <c r="G1132" s="61">
        <f>'Field readings'!H1126</f>
        <v>32</v>
      </c>
      <c r="H1132" s="60">
        <f>'Field readings'!J1126</f>
        <v>0</v>
      </c>
      <c r="I1132" s="60">
        <f>'Field readings'!K1126</f>
        <v>32</v>
      </c>
      <c r="J1132" s="60">
        <f>'Field readings'!L1126</f>
        <v>0</v>
      </c>
      <c r="K1132" s="60">
        <f>'Field readings'!I1126</f>
        <v>0.625</v>
      </c>
      <c r="L1132" s="65">
        <f t="shared" si="18"/>
        <v>0</v>
      </c>
      <c r="M1132" s="60">
        <f>'Gas calculations'!AM1125</f>
        <v>0</v>
      </c>
      <c r="N1132" s="65"/>
      <c r="O1132" s="65"/>
      <c r="P1132" s="65"/>
      <c r="Q1132" s="65"/>
      <c r="R1132" s="65"/>
      <c r="S1132" s="65"/>
      <c r="T1132" s="67"/>
    </row>
    <row r="1133" spans="1:20" ht="19" thickBot="1">
      <c r="A1133" s="58">
        <f>'Field readings'!A1127</f>
        <v>44139</v>
      </c>
      <c r="B1133" s="59">
        <f>'Field readings'!B1127</f>
        <v>12.3124999999929</v>
      </c>
      <c r="C1133" s="65"/>
      <c r="D1133" s="60">
        <f>'Field readings'!E1127</f>
        <v>32</v>
      </c>
      <c r="E1133" s="61">
        <f>'Field readings'!G1127</f>
        <v>0</v>
      </c>
      <c r="F1133" s="61">
        <f>'Field readings'!F1127</f>
        <v>0</v>
      </c>
      <c r="G1133" s="61">
        <f>'Field readings'!H1127</f>
        <v>32</v>
      </c>
      <c r="H1133" s="60">
        <f>'Field readings'!J1127</f>
        <v>0</v>
      </c>
      <c r="I1133" s="60">
        <f>'Field readings'!K1127</f>
        <v>32</v>
      </c>
      <c r="J1133" s="60">
        <f>'Field readings'!L1127</f>
        <v>0</v>
      </c>
      <c r="K1133" s="60">
        <f>'Field readings'!I1127</f>
        <v>0.625</v>
      </c>
      <c r="L1133" s="65">
        <f t="shared" si="18"/>
        <v>0</v>
      </c>
      <c r="M1133" s="60">
        <f>'Gas calculations'!AM1126</f>
        <v>0</v>
      </c>
      <c r="N1133" s="65"/>
      <c r="O1133" s="65"/>
      <c r="P1133" s="65"/>
      <c r="Q1133" s="65"/>
      <c r="R1133" s="65"/>
      <c r="S1133" s="65"/>
      <c r="T1133" s="67"/>
    </row>
    <row r="1134" spans="1:20" ht="19" thickBot="1">
      <c r="A1134" s="58">
        <f>'Field readings'!A1128</f>
        <v>44139</v>
      </c>
      <c r="B1134" s="59">
        <f>'Field readings'!B1128</f>
        <v>12.3229166666595</v>
      </c>
      <c r="C1134" s="65"/>
      <c r="D1134" s="60">
        <f>'Field readings'!E1128</f>
        <v>32</v>
      </c>
      <c r="E1134" s="61">
        <f>'Field readings'!G1128</f>
        <v>0</v>
      </c>
      <c r="F1134" s="61">
        <f>'Field readings'!F1128</f>
        <v>0</v>
      </c>
      <c r="G1134" s="61">
        <f>'Field readings'!H1128</f>
        <v>32</v>
      </c>
      <c r="H1134" s="60">
        <f>'Field readings'!J1128</f>
        <v>0</v>
      </c>
      <c r="I1134" s="60">
        <f>'Field readings'!K1128</f>
        <v>32</v>
      </c>
      <c r="J1134" s="60">
        <f>'Field readings'!L1128</f>
        <v>0</v>
      </c>
      <c r="K1134" s="60">
        <f>'Field readings'!I1128</f>
        <v>0.625</v>
      </c>
      <c r="L1134" s="65">
        <f t="shared" si="18"/>
        <v>0</v>
      </c>
      <c r="M1134" s="60">
        <f>'Gas calculations'!AM1127</f>
        <v>0</v>
      </c>
      <c r="N1134" s="65"/>
      <c r="O1134" s="65"/>
      <c r="P1134" s="65"/>
      <c r="Q1134" s="65"/>
      <c r="R1134" s="65"/>
      <c r="S1134" s="65"/>
      <c r="T1134" s="67"/>
    </row>
    <row r="1135" spans="1:20" ht="19" thickBot="1">
      <c r="A1135" s="58">
        <f>'Field readings'!A1129</f>
        <v>44139</v>
      </c>
      <c r="B1135" s="59">
        <f>'Field readings'!B1129</f>
        <v>12.3333333333262</v>
      </c>
      <c r="C1135" s="65"/>
      <c r="D1135" s="60">
        <f>'Field readings'!E1129</f>
        <v>32</v>
      </c>
      <c r="E1135" s="61">
        <f>'Field readings'!G1129</f>
        <v>0</v>
      </c>
      <c r="F1135" s="61">
        <f>'Field readings'!F1129</f>
        <v>0</v>
      </c>
      <c r="G1135" s="61">
        <f>'Field readings'!H1129</f>
        <v>32</v>
      </c>
      <c r="H1135" s="60">
        <f>'Field readings'!J1129</f>
        <v>0</v>
      </c>
      <c r="I1135" s="60">
        <f>'Field readings'!K1129</f>
        <v>32</v>
      </c>
      <c r="J1135" s="60">
        <f>'Field readings'!L1129</f>
        <v>0</v>
      </c>
      <c r="K1135" s="60">
        <f>'Field readings'!I1129</f>
        <v>0.625</v>
      </c>
      <c r="L1135" s="65">
        <f t="shared" si="18"/>
        <v>0</v>
      </c>
      <c r="M1135" s="60">
        <f>'Gas calculations'!AM1128</f>
        <v>0</v>
      </c>
      <c r="N1135" s="65"/>
      <c r="O1135" s="65"/>
      <c r="P1135" s="65"/>
      <c r="Q1135" s="65"/>
      <c r="R1135" s="65"/>
      <c r="S1135" s="65"/>
      <c r="T1135" s="67"/>
    </row>
    <row r="1136" spans="1:20" ht="19" thickBot="1">
      <c r="A1136" s="58">
        <f>'Field readings'!A1130</f>
        <v>44139</v>
      </c>
      <c r="B1136" s="59">
        <f>'Field readings'!B1130</f>
        <v>12.3437499999928</v>
      </c>
      <c r="C1136" s="65"/>
      <c r="D1136" s="60">
        <f>'Field readings'!E1130</f>
        <v>32</v>
      </c>
      <c r="E1136" s="61">
        <f>'Field readings'!G1130</f>
        <v>0</v>
      </c>
      <c r="F1136" s="61">
        <f>'Field readings'!F1130</f>
        <v>0</v>
      </c>
      <c r="G1136" s="61">
        <f>'Field readings'!H1130</f>
        <v>32</v>
      </c>
      <c r="H1136" s="60">
        <f>'Field readings'!J1130</f>
        <v>0</v>
      </c>
      <c r="I1136" s="60">
        <f>'Field readings'!K1130</f>
        <v>32</v>
      </c>
      <c r="J1136" s="60">
        <f>'Field readings'!L1130</f>
        <v>0</v>
      </c>
      <c r="K1136" s="60">
        <f>'Field readings'!I1130</f>
        <v>0.625</v>
      </c>
      <c r="L1136" s="65">
        <f t="shared" si="18"/>
        <v>0</v>
      </c>
      <c r="M1136" s="60">
        <f>'Gas calculations'!AM1129</f>
        <v>0</v>
      </c>
      <c r="N1136" s="65"/>
      <c r="O1136" s="65"/>
      <c r="P1136" s="65"/>
      <c r="Q1136" s="65"/>
      <c r="R1136" s="65"/>
      <c r="S1136" s="65"/>
      <c r="T1136" s="67"/>
    </row>
    <row r="1137" spans="1:20" ht="19" thickBot="1">
      <c r="A1137" s="58">
        <f>'Field readings'!A1131</f>
        <v>44139</v>
      </c>
      <c r="B1137" s="59">
        <f>'Field readings'!B1131</f>
        <v>12.3541666666595</v>
      </c>
      <c r="C1137" s="65"/>
      <c r="D1137" s="60">
        <f>'Field readings'!E1131</f>
        <v>32</v>
      </c>
      <c r="E1137" s="61">
        <f>'Field readings'!G1131</f>
        <v>0</v>
      </c>
      <c r="F1137" s="61">
        <f>'Field readings'!F1131</f>
        <v>0</v>
      </c>
      <c r="G1137" s="61">
        <f>'Field readings'!H1131</f>
        <v>32</v>
      </c>
      <c r="H1137" s="60">
        <f>'Field readings'!J1131</f>
        <v>0</v>
      </c>
      <c r="I1137" s="60">
        <f>'Field readings'!K1131</f>
        <v>32</v>
      </c>
      <c r="J1137" s="60">
        <f>'Field readings'!L1131</f>
        <v>0</v>
      </c>
      <c r="K1137" s="60">
        <f>'Field readings'!I1131</f>
        <v>0.625</v>
      </c>
      <c r="L1137" s="65">
        <f t="shared" si="18"/>
        <v>0</v>
      </c>
      <c r="M1137" s="60">
        <f>'Gas calculations'!AM1130</f>
        <v>0</v>
      </c>
      <c r="N1137" s="65"/>
      <c r="O1137" s="65"/>
      <c r="P1137" s="65"/>
      <c r="Q1137" s="65"/>
      <c r="R1137" s="65"/>
      <c r="S1137" s="65"/>
      <c r="T1137" s="67"/>
    </row>
    <row r="1138" spans="1:20" ht="19" thickBot="1">
      <c r="A1138" s="58">
        <f>'Field readings'!A1132</f>
        <v>44139</v>
      </c>
      <c r="B1138" s="59">
        <f>'Field readings'!B1132</f>
        <v>12.3645833333262</v>
      </c>
      <c r="C1138" s="65"/>
      <c r="D1138" s="60">
        <f>'Field readings'!E1132</f>
        <v>32</v>
      </c>
      <c r="E1138" s="61">
        <f>'Field readings'!G1132</f>
        <v>0</v>
      </c>
      <c r="F1138" s="61">
        <f>'Field readings'!F1132</f>
        <v>0</v>
      </c>
      <c r="G1138" s="61">
        <f>'Field readings'!H1132</f>
        <v>32</v>
      </c>
      <c r="H1138" s="60">
        <f>'Field readings'!J1132</f>
        <v>0</v>
      </c>
      <c r="I1138" s="60">
        <f>'Field readings'!K1132</f>
        <v>32</v>
      </c>
      <c r="J1138" s="60">
        <f>'Field readings'!L1132</f>
        <v>0</v>
      </c>
      <c r="K1138" s="60">
        <f>'Field readings'!I1132</f>
        <v>0.625</v>
      </c>
      <c r="L1138" s="65">
        <f t="shared" si="18"/>
        <v>0</v>
      </c>
      <c r="M1138" s="60">
        <f>'Gas calculations'!AM1131</f>
        <v>0</v>
      </c>
      <c r="N1138" s="65"/>
      <c r="O1138" s="65"/>
      <c r="P1138" s="65"/>
      <c r="Q1138" s="65"/>
      <c r="R1138" s="65"/>
      <c r="S1138" s="65"/>
      <c r="T1138" s="67"/>
    </row>
    <row r="1139" spans="1:20" ht="19" thickBot="1">
      <c r="A1139" s="58">
        <f>'Field readings'!A1133</f>
        <v>44139</v>
      </c>
      <c r="B1139" s="59">
        <f>'Field readings'!B1133</f>
        <v>12.3749999999928</v>
      </c>
      <c r="C1139" s="65"/>
      <c r="D1139" s="60">
        <f>'Field readings'!E1133</f>
        <v>32</v>
      </c>
      <c r="E1139" s="61">
        <f>'Field readings'!G1133</f>
        <v>0</v>
      </c>
      <c r="F1139" s="61">
        <f>'Field readings'!F1133</f>
        <v>0</v>
      </c>
      <c r="G1139" s="61">
        <f>'Field readings'!H1133</f>
        <v>32</v>
      </c>
      <c r="H1139" s="60">
        <f>'Field readings'!J1133</f>
        <v>0</v>
      </c>
      <c r="I1139" s="60">
        <f>'Field readings'!K1133</f>
        <v>32</v>
      </c>
      <c r="J1139" s="60">
        <f>'Field readings'!L1133</f>
        <v>0</v>
      </c>
      <c r="K1139" s="60">
        <f>'Field readings'!I1133</f>
        <v>0.625</v>
      </c>
      <c r="L1139" s="65">
        <f t="shared" si="18"/>
        <v>0</v>
      </c>
      <c r="M1139" s="60">
        <f>'Gas calculations'!AM1132</f>
        <v>0</v>
      </c>
      <c r="N1139" s="65"/>
      <c r="O1139" s="65"/>
      <c r="P1139" s="65"/>
      <c r="Q1139" s="65"/>
      <c r="R1139" s="65"/>
      <c r="S1139" s="65"/>
      <c r="T1139" s="67"/>
    </row>
    <row r="1140" spans="1:20" ht="19" thickBot="1">
      <c r="A1140" s="58">
        <f>'Field readings'!A1134</f>
        <v>44139</v>
      </c>
      <c r="B1140" s="59">
        <f>'Field readings'!B1134</f>
        <v>12.3854166666595</v>
      </c>
      <c r="C1140" s="65"/>
      <c r="D1140" s="60">
        <f>'Field readings'!E1134</f>
        <v>32</v>
      </c>
      <c r="E1140" s="61">
        <f>'Field readings'!G1134</f>
        <v>0</v>
      </c>
      <c r="F1140" s="61">
        <f>'Field readings'!F1134</f>
        <v>0</v>
      </c>
      <c r="G1140" s="61">
        <f>'Field readings'!H1134</f>
        <v>32</v>
      </c>
      <c r="H1140" s="60">
        <f>'Field readings'!J1134</f>
        <v>0</v>
      </c>
      <c r="I1140" s="60">
        <f>'Field readings'!K1134</f>
        <v>32</v>
      </c>
      <c r="J1140" s="60">
        <f>'Field readings'!L1134</f>
        <v>0</v>
      </c>
      <c r="K1140" s="60">
        <f>'Field readings'!I1134</f>
        <v>0.625</v>
      </c>
      <c r="L1140" s="65">
        <f t="shared" si="18"/>
        <v>0</v>
      </c>
      <c r="M1140" s="60">
        <f>'Gas calculations'!AM1133</f>
        <v>0</v>
      </c>
      <c r="N1140" s="65"/>
      <c r="O1140" s="65"/>
      <c r="P1140" s="65"/>
      <c r="Q1140" s="65"/>
      <c r="R1140" s="65"/>
      <c r="S1140" s="65"/>
      <c r="T1140" s="67"/>
    </row>
    <row r="1141" spans="1:20" ht="19" thickBot="1">
      <c r="A1141" s="58">
        <f>'Field readings'!A1135</f>
        <v>44139</v>
      </c>
      <c r="B1141" s="59">
        <f>'Field readings'!B1135</f>
        <v>12.395833333326101</v>
      </c>
      <c r="C1141" s="65"/>
      <c r="D1141" s="60">
        <f>'Field readings'!E1135</f>
        <v>32</v>
      </c>
      <c r="E1141" s="61">
        <f>'Field readings'!G1135</f>
        <v>0</v>
      </c>
      <c r="F1141" s="61">
        <f>'Field readings'!F1135</f>
        <v>0</v>
      </c>
      <c r="G1141" s="61">
        <f>'Field readings'!H1135</f>
        <v>32</v>
      </c>
      <c r="H1141" s="60">
        <f>'Field readings'!J1135</f>
        <v>0</v>
      </c>
      <c r="I1141" s="60">
        <f>'Field readings'!K1135</f>
        <v>32</v>
      </c>
      <c r="J1141" s="60">
        <f>'Field readings'!L1135</f>
        <v>0</v>
      </c>
      <c r="K1141" s="60">
        <f>'Field readings'!I1135</f>
        <v>0.625</v>
      </c>
      <c r="L1141" s="65">
        <f t="shared" si="18"/>
        <v>0</v>
      </c>
      <c r="M1141" s="60">
        <f>'Gas calculations'!AM1134</f>
        <v>0</v>
      </c>
      <c r="N1141" s="65"/>
      <c r="O1141" s="65"/>
      <c r="P1141" s="65"/>
      <c r="Q1141" s="65"/>
      <c r="R1141" s="65"/>
      <c r="S1141" s="65"/>
      <c r="T1141" s="67"/>
    </row>
    <row r="1142" spans="1:20" ht="19" thickBot="1">
      <c r="A1142" s="58">
        <f>'Field readings'!A1136</f>
        <v>44139</v>
      </c>
      <c r="B1142" s="59">
        <f>'Field readings'!B1136</f>
        <v>12.4062499999928</v>
      </c>
      <c r="C1142" s="65"/>
      <c r="D1142" s="60">
        <f>'Field readings'!E1136</f>
        <v>32</v>
      </c>
      <c r="E1142" s="61">
        <f>'Field readings'!G1136</f>
        <v>0</v>
      </c>
      <c r="F1142" s="61">
        <f>'Field readings'!F1136</f>
        <v>0</v>
      </c>
      <c r="G1142" s="61">
        <f>'Field readings'!H1136</f>
        <v>32</v>
      </c>
      <c r="H1142" s="60">
        <f>'Field readings'!J1136</f>
        <v>0</v>
      </c>
      <c r="I1142" s="60">
        <f>'Field readings'!K1136</f>
        <v>32</v>
      </c>
      <c r="J1142" s="60">
        <f>'Field readings'!L1136</f>
        <v>0</v>
      </c>
      <c r="K1142" s="60">
        <f>'Field readings'!I1136</f>
        <v>0.625</v>
      </c>
      <c r="L1142" s="65">
        <f t="shared" si="18"/>
        <v>0</v>
      </c>
      <c r="M1142" s="60">
        <f>'Gas calculations'!AM1135</f>
        <v>0</v>
      </c>
      <c r="N1142" s="65"/>
      <c r="O1142" s="65"/>
      <c r="P1142" s="65"/>
      <c r="Q1142" s="65"/>
      <c r="R1142" s="65"/>
      <c r="S1142" s="65"/>
      <c r="T1142" s="67"/>
    </row>
    <row r="1143" spans="1:20" ht="19" thickBot="1">
      <c r="A1143" s="58">
        <f>'Field readings'!A1137</f>
        <v>44139</v>
      </c>
      <c r="B1143" s="59">
        <f>'Field readings'!B1137</f>
        <v>12.4166666666595</v>
      </c>
      <c r="C1143" s="65"/>
      <c r="D1143" s="60">
        <f>'Field readings'!E1137</f>
        <v>32</v>
      </c>
      <c r="E1143" s="61">
        <f>'Field readings'!G1137</f>
        <v>0</v>
      </c>
      <c r="F1143" s="61">
        <f>'Field readings'!F1137</f>
        <v>0</v>
      </c>
      <c r="G1143" s="61">
        <f>'Field readings'!H1137</f>
        <v>32</v>
      </c>
      <c r="H1143" s="60">
        <f>'Field readings'!J1137</f>
        <v>0</v>
      </c>
      <c r="I1143" s="60">
        <f>'Field readings'!K1137</f>
        <v>32</v>
      </c>
      <c r="J1143" s="60">
        <f>'Field readings'!L1137</f>
        <v>0</v>
      </c>
      <c r="K1143" s="60">
        <f>'Field readings'!I1137</f>
        <v>0.625</v>
      </c>
      <c r="L1143" s="65">
        <f t="shared" si="18"/>
        <v>0</v>
      </c>
      <c r="M1143" s="60">
        <f>'Gas calculations'!AM1136</f>
        <v>0</v>
      </c>
      <c r="N1143" s="65"/>
      <c r="O1143" s="65"/>
      <c r="P1143" s="65"/>
      <c r="Q1143" s="65"/>
      <c r="R1143" s="65"/>
      <c r="S1143" s="65"/>
      <c r="T1143" s="67"/>
    </row>
    <row r="1144" spans="1:20" ht="19" thickBot="1">
      <c r="A1144" s="58">
        <f>'Field readings'!A1138</f>
        <v>44139</v>
      </c>
      <c r="B1144" s="59">
        <f>'Field readings'!B1138</f>
        <v>12.427083333326101</v>
      </c>
      <c r="C1144" s="65"/>
      <c r="D1144" s="60">
        <f>'Field readings'!E1138</f>
        <v>32</v>
      </c>
      <c r="E1144" s="61">
        <f>'Field readings'!G1138</f>
        <v>0</v>
      </c>
      <c r="F1144" s="61">
        <f>'Field readings'!F1138</f>
        <v>0</v>
      </c>
      <c r="G1144" s="61">
        <f>'Field readings'!H1138</f>
        <v>32</v>
      </c>
      <c r="H1144" s="60">
        <f>'Field readings'!J1138</f>
        <v>0</v>
      </c>
      <c r="I1144" s="60">
        <f>'Field readings'!K1138</f>
        <v>32</v>
      </c>
      <c r="J1144" s="60">
        <f>'Field readings'!L1138</f>
        <v>0</v>
      </c>
      <c r="K1144" s="60">
        <f>'Field readings'!I1138</f>
        <v>0.625</v>
      </c>
      <c r="L1144" s="65">
        <f t="shared" si="18"/>
        <v>0</v>
      </c>
      <c r="M1144" s="60">
        <f>'Gas calculations'!AM1137</f>
        <v>0</v>
      </c>
      <c r="N1144" s="65"/>
      <c r="O1144" s="65"/>
      <c r="P1144" s="65"/>
      <c r="Q1144" s="65"/>
      <c r="R1144" s="65"/>
      <c r="S1144" s="65"/>
      <c r="T1144" s="67"/>
    </row>
    <row r="1145" spans="1:20" ht="19" thickBot="1">
      <c r="A1145" s="58">
        <f>'Field readings'!A1139</f>
        <v>44139</v>
      </c>
      <c r="B1145" s="59">
        <f>'Field readings'!B1139</f>
        <v>12.4374999999928</v>
      </c>
      <c r="C1145" s="65"/>
      <c r="D1145" s="60">
        <f>'Field readings'!E1139</f>
        <v>32</v>
      </c>
      <c r="E1145" s="61">
        <f>'Field readings'!G1139</f>
        <v>0</v>
      </c>
      <c r="F1145" s="61">
        <f>'Field readings'!F1139</f>
        <v>0</v>
      </c>
      <c r="G1145" s="61">
        <f>'Field readings'!H1139</f>
        <v>32</v>
      </c>
      <c r="H1145" s="60">
        <f>'Field readings'!J1139</f>
        <v>0</v>
      </c>
      <c r="I1145" s="60">
        <f>'Field readings'!K1139</f>
        <v>32</v>
      </c>
      <c r="J1145" s="60">
        <f>'Field readings'!L1139</f>
        <v>0</v>
      </c>
      <c r="K1145" s="60">
        <f>'Field readings'!I1139</f>
        <v>0.625</v>
      </c>
      <c r="L1145" s="65">
        <f t="shared" si="18"/>
        <v>0</v>
      </c>
      <c r="M1145" s="60">
        <f>'Gas calculations'!AM1138</f>
        <v>0</v>
      </c>
      <c r="N1145" s="65"/>
      <c r="O1145" s="65"/>
      <c r="P1145" s="65"/>
      <c r="Q1145" s="65"/>
      <c r="R1145" s="65"/>
      <c r="S1145" s="65"/>
      <c r="T1145" s="67"/>
    </row>
    <row r="1146" spans="1:20" ht="19" thickBot="1">
      <c r="A1146" s="58">
        <f>'Field readings'!A1140</f>
        <v>44139</v>
      </c>
      <c r="B1146" s="59">
        <f>'Field readings'!B1140</f>
        <v>12.447916666659401</v>
      </c>
      <c r="C1146" s="65"/>
      <c r="D1146" s="60">
        <f>'Field readings'!E1140</f>
        <v>32</v>
      </c>
      <c r="E1146" s="61">
        <f>'Field readings'!G1140</f>
        <v>0</v>
      </c>
      <c r="F1146" s="61">
        <f>'Field readings'!F1140</f>
        <v>0</v>
      </c>
      <c r="G1146" s="61">
        <f>'Field readings'!H1140</f>
        <v>32</v>
      </c>
      <c r="H1146" s="60">
        <f>'Field readings'!J1140</f>
        <v>0</v>
      </c>
      <c r="I1146" s="60">
        <f>'Field readings'!K1140</f>
        <v>32</v>
      </c>
      <c r="J1146" s="60">
        <f>'Field readings'!L1140</f>
        <v>0</v>
      </c>
      <c r="K1146" s="60">
        <f>'Field readings'!I1140</f>
        <v>0.625</v>
      </c>
      <c r="L1146" s="65">
        <f t="shared" si="18"/>
        <v>0</v>
      </c>
      <c r="M1146" s="60">
        <f>'Gas calculations'!AM1139</f>
        <v>0</v>
      </c>
      <c r="N1146" s="65"/>
      <c r="O1146" s="65"/>
      <c r="P1146" s="65"/>
      <c r="Q1146" s="65"/>
      <c r="R1146" s="65"/>
      <c r="S1146" s="65"/>
      <c r="T1146" s="67"/>
    </row>
    <row r="1147" spans="1:20" ht="19" thickBot="1">
      <c r="A1147" s="58">
        <f>'Field readings'!A1141</f>
        <v>44139</v>
      </c>
      <c r="B1147" s="59">
        <f>'Field readings'!B1141</f>
        <v>12.458333333326101</v>
      </c>
      <c r="C1147" s="65"/>
      <c r="D1147" s="60">
        <f>'Field readings'!E1141</f>
        <v>32</v>
      </c>
      <c r="E1147" s="61">
        <f>'Field readings'!G1141</f>
        <v>0</v>
      </c>
      <c r="F1147" s="61">
        <f>'Field readings'!F1141</f>
        <v>0</v>
      </c>
      <c r="G1147" s="61">
        <f>'Field readings'!H1141</f>
        <v>32</v>
      </c>
      <c r="H1147" s="60">
        <f>'Field readings'!J1141</f>
        <v>0</v>
      </c>
      <c r="I1147" s="60">
        <f>'Field readings'!K1141</f>
        <v>32</v>
      </c>
      <c r="J1147" s="60">
        <f>'Field readings'!L1141</f>
        <v>0</v>
      </c>
      <c r="K1147" s="60">
        <f>'Field readings'!I1141</f>
        <v>0.625</v>
      </c>
      <c r="L1147" s="65">
        <f t="shared" si="18"/>
        <v>0</v>
      </c>
      <c r="M1147" s="60">
        <f>'Gas calculations'!AM1140</f>
        <v>0</v>
      </c>
      <c r="N1147" s="65"/>
      <c r="O1147" s="65"/>
      <c r="P1147" s="65"/>
      <c r="Q1147" s="65"/>
      <c r="R1147" s="65"/>
      <c r="S1147" s="65"/>
      <c r="T1147" s="67"/>
    </row>
    <row r="1148" spans="1:20" ht="19" thickBot="1">
      <c r="A1148" s="58">
        <f>'Field readings'!A1142</f>
        <v>44139</v>
      </c>
      <c r="B1148" s="59">
        <f>'Field readings'!B1142</f>
        <v>12.4687499999928</v>
      </c>
      <c r="C1148" s="65"/>
      <c r="D1148" s="60">
        <f>'Field readings'!E1142</f>
        <v>32</v>
      </c>
      <c r="E1148" s="61">
        <f>'Field readings'!G1142</f>
        <v>0</v>
      </c>
      <c r="F1148" s="61">
        <f>'Field readings'!F1142</f>
        <v>0</v>
      </c>
      <c r="G1148" s="61">
        <f>'Field readings'!H1142</f>
        <v>32</v>
      </c>
      <c r="H1148" s="60">
        <f>'Field readings'!J1142</f>
        <v>0</v>
      </c>
      <c r="I1148" s="60">
        <f>'Field readings'!K1142</f>
        <v>32</v>
      </c>
      <c r="J1148" s="60">
        <f>'Field readings'!L1142</f>
        <v>0</v>
      </c>
      <c r="K1148" s="60">
        <f>'Field readings'!I1142</f>
        <v>0.625</v>
      </c>
      <c r="L1148" s="65">
        <f t="shared" si="18"/>
        <v>0</v>
      </c>
      <c r="M1148" s="60">
        <f>'Gas calculations'!AM1141</f>
        <v>0</v>
      </c>
      <c r="N1148" s="65"/>
      <c r="O1148" s="65"/>
      <c r="P1148" s="65"/>
      <c r="Q1148" s="65"/>
      <c r="R1148" s="65"/>
      <c r="S1148" s="65"/>
      <c r="T1148" s="67"/>
    </row>
    <row r="1149" spans="1:20" ht="19" thickBot="1">
      <c r="A1149" s="58">
        <f>'Field readings'!A1143</f>
        <v>44139</v>
      </c>
      <c r="B1149" s="59">
        <f>'Field readings'!B1143</f>
        <v>12.479166666659401</v>
      </c>
      <c r="C1149" s="65"/>
      <c r="D1149" s="60">
        <f>'Field readings'!E1143</f>
        <v>32</v>
      </c>
      <c r="E1149" s="61">
        <f>'Field readings'!G1143</f>
        <v>0</v>
      </c>
      <c r="F1149" s="61">
        <f>'Field readings'!F1143</f>
        <v>0</v>
      </c>
      <c r="G1149" s="61">
        <f>'Field readings'!H1143</f>
        <v>32</v>
      </c>
      <c r="H1149" s="60">
        <f>'Field readings'!J1143</f>
        <v>0</v>
      </c>
      <c r="I1149" s="60">
        <f>'Field readings'!K1143</f>
        <v>32</v>
      </c>
      <c r="J1149" s="60">
        <f>'Field readings'!L1143</f>
        <v>0</v>
      </c>
      <c r="K1149" s="60">
        <f>'Field readings'!I1143</f>
        <v>0.625</v>
      </c>
      <c r="L1149" s="65">
        <f t="shared" si="18"/>
        <v>0</v>
      </c>
      <c r="M1149" s="60">
        <f>'Gas calculations'!AM1142</f>
        <v>0</v>
      </c>
      <c r="N1149" s="65"/>
      <c r="O1149" s="65"/>
      <c r="P1149" s="65"/>
      <c r="Q1149" s="65"/>
      <c r="R1149" s="65"/>
      <c r="S1149" s="65"/>
      <c r="T1149" s="67"/>
    </row>
    <row r="1150" spans="1:20" ht="19" thickBot="1">
      <c r="A1150" s="58">
        <f>'Field readings'!A1144</f>
        <v>44139</v>
      </c>
      <c r="B1150" s="59">
        <f>'Field readings'!B1144</f>
        <v>12.489583333326101</v>
      </c>
      <c r="C1150" s="65"/>
      <c r="D1150" s="60">
        <f>'Field readings'!E1144</f>
        <v>32</v>
      </c>
      <c r="E1150" s="61">
        <f>'Field readings'!G1144</f>
        <v>0</v>
      </c>
      <c r="F1150" s="61">
        <f>'Field readings'!F1144</f>
        <v>0</v>
      </c>
      <c r="G1150" s="61">
        <f>'Field readings'!H1144</f>
        <v>32</v>
      </c>
      <c r="H1150" s="60">
        <f>'Field readings'!J1144</f>
        <v>0</v>
      </c>
      <c r="I1150" s="60">
        <f>'Field readings'!K1144</f>
        <v>32</v>
      </c>
      <c r="J1150" s="60">
        <f>'Field readings'!L1144</f>
        <v>0</v>
      </c>
      <c r="K1150" s="60">
        <f>'Field readings'!I1144</f>
        <v>0.625</v>
      </c>
      <c r="L1150" s="65">
        <f t="shared" si="18"/>
        <v>0</v>
      </c>
      <c r="M1150" s="60">
        <f>'Gas calculations'!AM1143</f>
        <v>0</v>
      </c>
      <c r="N1150" s="65"/>
      <c r="O1150" s="65"/>
      <c r="P1150" s="65"/>
      <c r="Q1150" s="65"/>
      <c r="R1150" s="65"/>
      <c r="S1150" s="65"/>
      <c r="T1150" s="67"/>
    </row>
    <row r="1151" spans="1:20" ht="19" thickBot="1">
      <c r="A1151" s="58">
        <f>'Field readings'!A1145</f>
        <v>44139</v>
      </c>
      <c r="B1151" s="59">
        <f>'Field readings'!B1145</f>
        <v>12.499999999992699</v>
      </c>
      <c r="C1151" s="65"/>
      <c r="D1151" s="60">
        <f>'Field readings'!E1145</f>
        <v>32</v>
      </c>
      <c r="E1151" s="61">
        <f>'Field readings'!G1145</f>
        <v>0</v>
      </c>
      <c r="F1151" s="61">
        <f>'Field readings'!F1145</f>
        <v>0</v>
      </c>
      <c r="G1151" s="61">
        <f>'Field readings'!H1145</f>
        <v>32</v>
      </c>
      <c r="H1151" s="60">
        <f>'Field readings'!J1145</f>
        <v>0</v>
      </c>
      <c r="I1151" s="60">
        <f>'Field readings'!K1145</f>
        <v>32</v>
      </c>
      <c r="J1151" s="60">
        <f>'Field readings'!L1145</f>
        <v>0</v>
      </c>
      <c r="K1151" s="60">
        <f>'Field readings'!I1145</f>
        <v>0.625</v>
      </c>
      <c r="L1151" s="65">
        <f t="shared" si="18"/>
        <v>0</v>
      </c>
      <c r="M1151" s="60">
        <f>'Gas calculations'!AM1144</f>
        <v>0</v>
      </c>
      <c r="N1151" s="65"/>
      <c r="O1151" s="65"/>
      <c r="P1151" s="65"/>
      <c r="Q1151" s="65"/>
      <c r="R1151" s="65"/>
      <c r="S1151" s="65"/>
      <c r="T1151" s="67"/>
    </row>
    <row r="1152" spans="1:20" ht="19" thickBot="1">
      <c r="A1152" s="58">
        <f>'Field readings'!A1146</f>
        <v>44139</v>
      </c>
      <c r="B1152" s="59">
        <f>'Field readings'!B1146</f>
        <v>12.510416666659401</v>
      </c>
      <c r="C1152" s="65"/>
      <c r="D1152" s="60">
        <f>'Field readings'!E1146</f>
        <v>32</v>
      </c>
      <c r="E1152" s="61">
        <f>'Field readings'!G1146</f>
        <v>0</v>
      </c>
      <c r="F1152" s="61">
        <f>'Field readings'!F1146</f>
        <v>0</v>
      </c>
      <c r="G1152" s="61">
        <f>'Field readings'!H1146</f>
        <v>32</v>
      </c>
      <c r="H1152" s="60">
        <f>'Field readings'!J1146</f>
        <v>0</v>
      </c>
      <c r="I1152" s="60">
        <f>'Field readings'!K1146</f>
        <v>32</v>
      </c>
      <c r="J1152" s="60">
        <f>'Field readings'!L1146</f>
        <v>0</v>
      </c>
      <c r="K1152" s="60">
        <f>'Field readings'!I1146</f>
        <v>0.625</v>
      </c>
      <c r="L1152" s="65">
        <f t="shared" si="18"/>
        <v>0</v>
      </c>
      <c r="M1152" s="60">
        <f>'Gas calculations'!AM1145</f>
        <v>0</v>
      </c>
      <c r="N1152" s="65"/>
      <c r="O1152" s="65"/>
      <c r="P1152" s="65"/>
      <c r="Q1152" s="65"/>
      <c r="R1152" s="65"/>
      <c r="S1152" s="65"/>
      <c r="T1152" s="67"/>
    </row>
    <row r="1153" spans="1:20" ht="19" thickBot="1">
      <c r="A1153" s="58">
        <f>'Field readings'!A1147</f>
        <v>44139</v>
      </c>
      <c r="B1153" s="59">
        <f>'Field readings'!B1147</f>
        <v>12.520833333326101</v>
      </c>
      <c r="C1153" s="65"/>
      <c r="D1153" s="60">
        <f>'Field readings'!E1147</f>
        <v>32</v>
      </c>
      <c r="E1153" s="61">
        <f>'Field readings'!G1147</f>
        <v>0</v>
      </c>
      <c r="F1153" s="61">
        <f>'Field readings'!F1147</f>
        <v>0</v>
      </c>
      <c r="G1153" s="61">
        <f>'Field readings'!H1147</f>
        <v>32</v>
      </c>
      <c r="H1153" s="60">
        <f>'Field readings'!J1147</f>
        <v>0</v>
      </c>
      <c r="I1153" s="60">
        <f>'Field readings'!K1147</f>
        <v>32</v>
      </c>
      <c r="J1153" s="60">
        <f>'Field readings'!L1147</f>
        <v>0</v>
      </c>
      <c r="K1153" s="60">
        <f>'Field readings'!I1147</f>
        <v>0.625</v>
      </c>
      <c r="L1153" s="65">
        <f t="shared" si="18"/>
        <v>0</v>
      </c>
      <c r="M1153" s="60">
        <f>'Gas calculations'!AM1146</f>
        <v>0</v>
      </c>
      <c r="N1153" s="65"/>
      <c r="O1153" s="65"/>
      <c r="P1153" s="65"/>
      <c r="Q1153" s="65"/>
      <c r="R1153" s="65"/>
      <c r="S1153" s="65"/>
      <c r="T1153" s="67"/>
    </row>
    <row r="1154" spans="1:20" ht="19" thickBot="1">
      <c r="A1154" s="58">
        <f>'Field readings'!A1148</f>
        <v>44139</v>
      </c>
      <c r="B1154" s="59">
        <f>'Field readings'!B1148</f>
        <v>12.531249999992699</v>
      </c>
      <c r="C1154" s="65"/>
      <c r="D1154" s="60">
        <f>'Field readings'!E1148</f>
        <v>32</v>
      </c>
      <c r="E1154" s="61">
        <f>'Field readings'!G1148</f>
        <v>0</v>
      </c>
      <c r="F1154" s="61">
        <f>'Field readings'!F1148</f>
        <v>0</v>
      </c>
      <c r="G1154" s="61">
        <f>'Field readings'!H1148</f>
        <v>32</v>
      </c>
      <c r="H1154" s="60">
        <f>'Field readings'!J1148</f>
        <v>0</v>
      </c>
      <c r="I1154" s="60">
        <f>'Field readings'!K1148</f>
        <v>32</v>
      </c>
      <c r="J1154" s="60">
        <f>'Field readings'!L1148</f>
        <v>0</v>
      </c>
      <c r="K1154" s="60">
        <f>'Field readings'!I1148</f>
        <v>0.625</v>
      </c>
      <c r="L1154" s="65">
        <f t="shared" si="18"/>
        <v>0</v>
      </c>
      <c r="M1154" s="60">
        <f>'Gas calculations'!AM1147</f>
        <v>0</v>
      </c>
      <c r="N1154" s="65"/>
      <c r="O1154" s="65"/>
      <c r="P1154" s="65"/>
      <c r="Q1154" s="65"/>
      <c r="R1154" s="65"/>
      <c r="S1154" s="65"/>
      <c r="T1154" s="67"/>
    </row>
    <row r="1155" spans="1:20" ht="19" thickBot="1">
      <c r="A1155" s="58">
        <f>'Field readings'!A1149</f>
        <v>44139</v>
      </c>
      <c r="B1155" s="59">
        <f>'Field readings'!B1149</f>
        <v>12.541666666659401</v>
      </c>
      <c r="C1155" s="65"/>
      <c r="D1155" s="60">
        <f>'Field readings'!E1149</f>
        <v>32</v>
      </c>
      <c r="E1155" s="61">
        <f>'Field readings'!G1149</f>
        <v>0</v>
      </c>
      <c r="F1155" s="61">
        <f>'Field readings'!F1149</f>
        <v>0</v>
      </c>
      <c r="G1155" s="61">
        <f>'Field readings'!H1149</f>
        <v>32</v>
      </c>
      <c r="H1155" s="60">
        <f>'Field readings'!J1149</f>
        <v>0</v>
      </c>
      <c r="I1155" s="60">
        <f>'Field readings'!K1149</f>
        <v>32</v>
      </c>
      <c r="J1155" s="60">
        <f>'Field readings'!L1149</f>
        <v>0</v>
      </c>
      <c r="K1155" s="60">
        <f>'Field readings'!I1149</f>
        <v>0.625</v>
      </c>
      <c r="L1155" s="65">
        <f t="shared" si="18"/>
        <v>0</v>
      </c>
      <c r="M1155" s="60">
        <f>'Gas calculations'!AM1148</f>
        <v>0</v>
      </c>
      <c r="N1155" s="65"/>
      <c r="O1155" s="65"/>
      <c r="P1155" s="65"/>
      <c r="Q1155" s="65"/>
      <c r="R1155" s="65"/>
      <c r="S1155" s="65"/>
      <c r="T1155" s="67"/>
    </row>
    <row r="1156" spans="1:20" ht="19" thickBot="1">
      <c r="A1156" s="58">
        <f>'Field readings'!A1150</f>
        <v>44139</v>
      </c>
      <c r="B1156" s="59">
        <f>'Field readings'!B1150</f>
        <v>12.552083333325999</v>
      </c>
      <c r="C1156" s="65"/>
      <c r="D1156" s="60">
        <f>'Field readings'!E1150</f>
        <v>32</v>
      </c>
      <c r="E1156" s="61">
        <f>'Field readings'!G1150</f>
        <v>0</v>
      </c>
      <c r="F1156" s="61">
        <f>'Field readings'!F1150</f>
        <v>0</v>
      </c>
      <c r="G1156" s="61">
        <f>'Field readings'!H1150</f>
        <v>32</v>
      </c>
      <c r="H1156" s="60">
        <f>'Field readings'!J1150</f>
        <v>0</v>
      </c>
      <c r="I1156" s="60">
        <f>'Field readings'!K1150</f>
        <v>32</v>
      </c>
      <c r="J1156" s="60">
        <f>'Field readings'!L1150</f>
        <v>0</v>
      </c>
      <c r="K1156" s="60">
        <f>'Field readings'!I1150</f>
        <v>0.625</v>
      </c>
      <c r="L1156" s="65">
        <f t="shared" si="18"/>
        <v>0</v>
      </c>
      <c r="M1156" s="60">
        <f>'Gas calculations'!AM1149</f>
        <v>0</v>
      </c>
      <c r="N1156" s="65"/>
      <c r="O1156" s="65"/>
      <c r="P1156" s="65"/>
      <c r="Q1156" s="65"/>
      <c r="R1156" s="65"/>
      <c r="S1156" s="65"/>
      <c r="T1156" s="67"/>
    </row>
    <row r="1157" spans="1:20" ht="19" thickBot="1">
      <c r="A1157" s="58">
        <f>'Field readings'!A1151</f>
        <v>44139</v>
      </c>
      <c r="B1157" s="59">
        <f>'Field readings'!B1151</f>
        <v>12.562499999992699</v>
      </c>
      <c r="C1157" s="65"/>
      <c r="D1157" s="60">
        <f>'Field readings'!E1151</f>
        <v>32</v>
      </c>
      <c r="E1157" s="61">
        <f>'Field readings'!G1151</f>
        <v>0</v>
      </c>
      <c r="F1157" s="61">
        <f>'Field readings'!F1151</f>
        <v>0</v>
      </c>
      <c r="G1157" s="61">
        <f>'Field readings'!H1151</f>
        <v>32</v>
      </c>
      <c r="H1157" s="60">
        <f>'Field readings'!J1151</f>
        <v>0</v>
      </c>
      <c r="I1157" s="60">
        <f>'Field readings'!K1151</f>
        <v>32</v>
      </c>
      <c r="J1157" s="60">
        <f>'Field readings'!L1151</f>
        <v>0</v>
      </c>
      <c r="K1157" s="60">
        <f>'Field readings'!I1151</f>
        <v>0.625</v>
      </c>
      <c r="L1157" s="65">
        <f t="shared" si="18"/>
        <v>0</v>
      </c>
      <c r="M1157" s="60">
        <f>'Gas calculations'!AM1150</f>
        <v>0</v>
      </c>
      <c r="N1157" s="65"/>
      <c r="O1157" s="65"/>
      <c r="P1157" s="65"/>
      <c r="Q1157" s="65"/>
      <c r="R1157" s="65"/>
      <c r="S1157" s="65"/>
      <c r="T1157" s="67"/>
    </row>
    <row r="1158" spans="1:20" ht="19" thickBot="1">
      <c r="A1158" s="58">
        <f>'Field readings'!A1152</f>
        <v>44139</v>
      </c>
      <c r="B1158" s="59">
        <f>'Field readings'!B1152</f>
        <v>12.572916666659401</v>
      </c>
      <c r="C1158" s="65"/>
      <c r="D1158" s="60">
        <f>'Field readings'!E1152</f>
        <v>32</v>
      </c>
      <c r="E1158" s="61">
        <f>'Field readings'!G1152</f>
        <v>0</v>
      </c>
      <c r="F1158" s="61">
        <f>'Field readings'!F1152</f>
        <v>0</v>
      </c>
      <c r="G1158" s="61">
        <f>'Field readings'!H1152</f>
        <v>32</v>
      </c>
      <c r="H1158" s="60">
        <f>'Field readings'!J1152</f>
        <v>0</v>
      </c>
      <c r="I1158" s="60">
        <f>'Field readings'!K1152</f>
        <v>32</v>
      </c>
      <c r="J1158" s="60">
        <f>'Field readings'!L1152</f>
        <v>0</v>
      </c>
      <c r="K1158" s="60">
        <f>'Field readings'!I1152</f>
        <v>0.625</v>
      </c>
      <c r="L1158" s="65">
        <f t="shared" si="18"/>
        <v>0</v>
      </c>
      <c r="M1158" s="60">
        <f>'Gas calculations'!AM1151</f>
        <v>0</v>
      </c>
      <c r="N1158" s="65"/>
      <c r="O1158" s="65"/>
      <c r="P1158" s="65"/>
      <c r="Q1158" s="65"/>
      <c r="R1158" s="65"/>
      <c r="S1158" s="65"/>
      <c r="T1158" s="67"/>
    </row>
    <row r="1159" spans="1:20" ht="19" thickBot="1">
      <c r="A1159" s="58">
        <f>'Field readings'!A1153</f>
        <v>44139</v>
      </c>
      <c r="B1159" s="59">
        <f>'Field readings'!B1153</f>
        <v>12.583333333325999</v>
      </c>
      <c r="C1159" s="65"/>
      <c r="D1159" s="60">
        <f>'Field readings'!E1153</f>
        <v>32</v>
      </c>
      <c r="E1159" s="61">
        <f>'Field readings'!G1153</f>
        <v>0</v>
      </c>
      <c r="F1159" s="61">
        <f>'Field readings'!F1153</f>
        <v>0</v>
      </c>
      <c r="G1159" s="61">
        <f>'Field readings'!H1153</f>
        <v>32</v>
      </c>
      <c r="H1159" s="60">
        <f>'Field readings'!J1153</f>
        <v>0</v>
      </c>
      <c r="I1159" s="60">
        <f>'Field readings'!K1153</f>
        <v>32</v>
      </c>
      <c r="J1159" s="60">
        <f>'Field readings'!L1153</f>
        <v>0</v>
      </c>
      <c r="K1159" s="60">
        <f>'Field readings'!I1153</f>
        <v>0.625</v>
      </c>
      <c r="L1159" s="65">
        <f t="shared" si="18"/>
        <v>0</v>
      </c>
      <c r="M1159" s="60">
        <f>'Gas calculations'!AM1152</f>
        <v>0</v>
      </c>
      <c r="N1159" s="65"/>
      <c r="O1159" s="65"/>
      <c r="P1159" s="65"/>
      <c r="Q1159" s="65"/>
      <c r="R1159" s="65"/>
      <c r="S1159" s="65"/>
      <c r="T1159" s="67"/>
    </row>
    <row r="1160" spans="1:20" ht="19" thickBot="1">
      <c r="A1160" s="58">
        <f>'Field readings'!A1154</f>
        <v>44139</v>
      </c>
      <c r="B1160" s="59">
        <f>'Field readings'!B1154</f>
        <v>12.593749999992699</v>
      </c>
      <c r="C1160" s="65"/>
      <c r="D1160" s="60">
        <f>'Field readings'!E1154</f>
        <v>32</v>
      </c>
      <c r="E1160" s="61">
        <f>'Field readings'!G1154</f>
        <v>0</v>
      </c>
      <c r="F1160" s="61">
        <f>'Field readings'!F1154</f>
        <v>0</v>
      </c>
      <c r="G1160" s="61">
        <f>'Field readings'!H1154</f>
        <v>32</v>
      </c>
      <c r="H1160" s="60">
        <f>'Field readings'!J1154</f>
        <v>0</v>
      </c>
      <c r="I1160" s="60">
        <f>'Field readings'!K1154</f>
        <v>32</v>
      </c>
      <c r="J1160" s="60">
        <f>'Field readings'!L1154</f>
        <v>0</v>
      </c>
      <c r="K1160" s="60">
        <f>'Field readings'!I1154</f>
        <v>0.625</v>
      </c>
      <c r="L1160" s="65">
        <f t="shared" si="18"/>
        <v>0</v>
      </c>
      <c r="M1160" s="60">
        <f>'Gas calculations'!AM1153</f>
        <v>0</v>
      </c>
      <c r="N1160" s="65"/>
      <c r="O1160" s="65"/>
      <c r="P1160" s="65"/>
      <c r="Q1160" s="65"/>
      <c r="R1160" s="65"/>
      <c r="S1160" s="65"/>
      <c r="T1160" s="67"/>
    </row>
    <row r="1161" spans="1:20" ht="19" thickBot="1">
      <c r="A1161" s="58">
        <f>'Field readings'!A1155</f>
        <v>44139</v>
      </c>
      <c r="B1161" s="59">
        <f>'Field readings'!B1155</f>
        <v>12.6041666666593</v>
      </c>
      <c r="C1161" s="65"/>
      <c r="D1161" s="60">
        <f>'Field readings'!E1155</f>
        <v>32</v>
      </c>
      <c r="E1161" s="61">
        <f>'Field readings'!G1155</f>
        <v>0</v>
      </c>
      <c r="F1161" s="61">
        <f>'Field readings'!F1155</f>
        <v>0</v>
      </c>
      <c r="G1161" s="61">
        <f>'Field readings'!H1155</f>
        <v>32</v>
      </c>
      <c r="H1161" s="60">
        <f>'Field readings'!J1155</f>
        <v>0</v>
      </c>
      <c r="I1161" s="60">
        <f>'Field readings'!K1155</f>
        <v>32</v>
      </c>
      <c r="J1161" s="60">
        <f>'Field readings'!L1155</f>
        <v>0</v>
      </c>
      <c r="K1161" s="60">
        <f>'Field readings'!I1155</f>
        <v>0.625</v>
      </c>
      <c r="L1161" s="65">
        <f t="shared" si="18"/>
        <v>0</v>
      </c>
      <c r="M1161" s="60">
        <f>'Gas calculations'!AM1154</f>
        <v>0</v>
      </c>
      <c r="N1161" s="65"/>
      <c r="O1161" s="65"/>
      <c r="P1161" s="65"/>
      <c r="Q1161" s="65"/>
      <c r="R1161" s="65"/>
      <c r="S1161" s="65"/>
      <c r="T1161" s="67"/>
    </row>
    <row r="1162" spans="1:20" ht="19" thickBot="1">
      <c r="A1162" s="58">
        <f>'Field readings'!A1156</f>
        <v>44139</v>
      </c>
      <c r="B1162" s="59">
        <f>'Field readings'!B1156</f>
        <v>12.614583333325999</v>
      </c>
      <c r="C1162" s="65"/>
      <c r="D1162" s="60">
        <f>'Field readings'!E1156</f>
        <v>32</v>
      </c>
      <c r="E1162" s="61">
        <f>'Field readings'!G1156</f>
        <v>0</v>
      </c>
      <c r="F1162" s="61">
        <f>'Field readings'!F1156</f>
        <v>0</v>
      </c>
      <c r="G1162" s="61">
        <f>'Field readings'!H1156</f>
        <v>32</v>
      </c>
      <c r="H1162" s="60">
        <f>'Field readings'!J1156</f>
        <v>0</v>
      </c>
      <c r="I1162" s="60">
        <f>'Field readings'!K1156</f>
        <v>32</v>
      </c>
      <c r="J1162" s="60">
        <f>'Field readings'!L1156</f>
        <v>0</v>
      </c>
      <c r="K1162" s="60">
        <f>'Field readings'!I1156</f>
        <v>0.625</v>
      </c>
      <c r="L1162" s="65">
        <f t="shared" si="18"/>
        <v>0</v>
      </c>
      <c r="M1162" s="60">
        <f>'Gas calculations'!AM1155</f>
        <v>0</v>
      </c>
      <c r="N1162" s="65"/>
      <c r="O1162" s="65"/>
      <c r="P1162" s="65"/>
      <c r="Q1162" s="65"/>
      <c r="R1162" s="65"/>
      <c r="S1162" s="65"/>
      <c r="T1162" s="67"/>
    </row>
    <row r="1163" spans="1:20" ht="19" thickBot="1">
      <c r="A1163" s="58">
        <f>'Field readings'!A1157</f>
        <v>44139</v>
      </c>
      <c r="B1163" s="59">
        <f>'Field readings'!B1157</f>
        <v>12.624999999992699</v>
      </c>
      <c r="C1163" s="65"/>
      <c r="D1163" s="60">
        <f>'Field readings'!E1157</f>
        <v>32</v>
      </c>
      <c r="E1163" s="61">
        <f>'Field readings'!G1157</f>
        <v>0</v>
      </c>
      <c r="F1163" s="61">
        <f>'Field readings'!F1157</f>
        <v>0</v>
      </c>
      <c r="G1163" s="61">
        <f>'Field readings'!H1157</f>
        <v>32</v>
      </c>
      <c r="H1163" s="60">
        <f>'Field readings'!J1157</f>
        <v>0</v>
      </c>
      <c r="I1163" s="60">
        <f>'Field readings'!K1157</f>
        <v>32</v>
      </c>
      <c r="J1163" s="60">
        <f>'Field readings'!L1157</f>
        <v>0</v>
      </c>
      <c r="K1163" s="60">
        <f>'Field readings'!I1157</f>
        <v>0.625</v>
      </c>
      <c r="L1163" s="65">
        <f t="shared" si="18"/>
        <v>0</v>
      </c>
      <c r="M1163" s="60">
        <f>'Gas calculations'!AM1156</f>
        <v>0</v>
      </c>
      <c r="N1163" s="65"/>
      <c r="O1163" s="65"/>
      <c r="P1163" s="65"/>
      <c r="Q1163" s="65"/>
      <c r="R1163" s="65"/>
      <c r="S1163" s="65"/>
      <c r="T1163" s="67"/>
    </row>
    <row r="1164" spans="1:20" ht="19" thickBot="1">
      <c r="A1164" s="58">
        <f>'Field readings'!A1158</f>
        <v>44139</v>
      </c>
      <c r="B1164" s="59">
        <f>'Field readings'!B1158</f>
        <v>12.6354166666593</v>
      </c>
      <c r="C1164" s="65"/>
      <c r="D1164" s="60">
        <f>'Field readings'!E1158</f>
        <v>32</v>
      </c>
      <c r="E1164" s="61">
        <f>'Field readings'!G1158</f>
        <v>0</v>
      </c>
      <c r="F1164" s="61">
        <f>'Field readings'!F1158</f>
        <v>0</v>
      </c>
      <c r="G1164" s="61">
        <f>'Field readings'!H1158</f>
        <v>32</v>
      </c>
      <c r="H1164" s="60">
        <f>'Field readings'!J1158</f>
        <v>0</v>
      </c>
      <c r="I1164" s="60">
        <f>'Field readings'!K1158</f>
        <v>32</v>
      </c>
      <c r="J1164" s="60">
        <f>'Field readings'!L1158</f>
        <v>0</v>
      </c>
      <c r="K1164" s="60">
        <f>'Field readings'!I1158</f>
        <v>0.625</v>
      </c>
      <c r="L1164" s="65">
        <f t="shared" si="18"/>
        <v>0</v>
      </c>
      <c r="M1164" s="60">
        <f>'Gas calculations'!AM1157</f>
        <v>0</v>
      </c>
      <c r="N1164" s="65"/>
      <c r="O1164" s="65"/>
      <c r="P1164" s="65"/>
      <c r="Q1164" s="65"/>
      <c r="R1164" s="65"/>
      <c r="S1164" s="65"/>
      <c r="T1164" s="67"/>
    </row>
    <row r="1165" spans="1:20" ht="19" thickBot="1">
      <c r="A1165" s="58">
        <f>'Field readings'!A1159</f>
        <v>44139</v>
      </c>
      <c r="B1165" s="59">
        <f>'Field readings'!B1159</f>
        <v>12.645833333325999</v>
      </c>
      <c r="C1165" s="65"/>
      <c r="D1165" s="60">
        <f>'Field readings'!E1159</f>
        <v>32</v>
      </c>
      <c r="E1165" s="61">
        <f>'Field readings'!G1159</f>
        <v>0</v>
      </c>
      <c r="F1165" s="61">
        <f>'Field readings'!F1159</f>
        <v>0</v>
      </c>
      <c r="G1165" s="61">
        <f>'Field readings'!H1159</f>
        <v>32</v>
      </c>
      <c r="H1165" s="60">
        <f>'Field readings'!J1159</f>
        <v>0</v>
      </c>
      <c r="I1165" s="60">
        <f>'Field readings'!K1159</f>
        <v>32</v>
      </c>
      <c r="J1165" s="60">
        <f>'Field readings'!L1159</f>
        <v>0</v>
      </c>
      <c r="K1165" s="60">
        <f>'Field readings'!I1159</f>
        <v>0.625</v>
      </c>
      <c r="L1165" s="65">
        <f t="shared" si="18"/>
        <v>0</v>
      </c>
      <c r="M1165" s="60">
        <f>'Gas calculations'!AM1158</f>
        <v>0</v>
      </c>
      <c r="N1165" s="65"/>
      <c r="O1165" s="65"/>
      <c r="P1165" s="65"/>
      <c r="Q1165" s="65"/>
      <c r="R1165" s="65"/>
      <c r="S1165" s="65"/>
      <c r="T1165" s="67"/>
    </row>
    <row r="1166" spans="1:20" ht="19" thickBot="1">
      <c r="A1166" s="58">
        <f>'Field readings'!A1160</f>
        <v>44139</v>
      </c>
      <c r="B1166" s="59">
        <f>'Field readings'!B1160</f>
        <v>12.6562499999926</v>
      </c>
      <c r="C1166" s="65"/>
      <c r="D1166" s="60">
        <f>'Field readings'!E1160</f>
        <v>32</v>
      </c>
      <c r="E1166" s="61">
        <f>'Field readings'!G1160</f>
        <v>0</v>
      </c>
      <c r="F1166" s="61">
        <f>'Field readings'!F1160</f>
        <v>0</v>
      </c>
      <c r="G1166" s="61">
        <f>'Field readings'!H1160</f>
        <v>32</v>
      </c>
      <c r="H1166" s="60">
        <f>'Field readings'!J1160</f>
        <v>0</v>
      </c>
      <c r="I1166" s="60">
        <f>'Field readings'!K1160</f>
        <v>32</v>
      </c>
      <c r="J1166" s="60">
        <f>'Field readings'!L1160</f>
        <v>0</v>
      </c>
      <c r="K1166" s="60">
        <f>'Field readings'!I1160</f>
        <v>0.625</v>
      </c>
      <c r="L1166" s="65">
        <f t="shared" si="18"/>
        <v>0</v>
      </c>
      <c r="M1166" s="60">
        <f>'Gas calculations'!AM1159</f>
        <v>0</v>
      </c>
      <c r="N1166" s="65"/>
      <c r="O1166" s="65"/>
      <c r="P1166" s="65"/>
      <c r="Q1166" s="65"/>
      <c r="R1166" s="65"/>
      <c r="S1166" s="65"/>
      <c r="T1166" s="67"/>
    </row>
    <row r="1167" spans="1:20" ht="19" thickBot="1">
      <c r="A1167" s="58">
        <f>'Field readings'!A1161</f>
        <v>44139</v>
      </c>
      <c r="B1167" s="59">
        <f>'Field readings'!B1161</f>
        <v>12.6666666666593</v>
      </c>
      <c r="C1167" s="65"/>
      <c r="D1167" s="60">
        <f>'Field readings'!E1161</f>
        <v>32</v>
      </c>
      <c r="E1167" s="61">
        <f>'Field readings'!G1161</f>
        <v>0</v>
      </c>
      <c r="F1167" s="61">
        <f>'Field readings'!F1161</f>
        <v>0</v>
      </c>
      <c r="G1167" s="61">
        <f>'Field readings'!H1161</f>
        <v>32</v>
      </c>
      <c r="H1167" s="60">
        <f>'Field readings'!J1161</f>
        <v>0</v>
      </c>
      <c r="I1167" s="60">
        <f>'Field readings'!K1161</f>
        <v>32</v>
      </c>
      <c r="J1167" s="60">
        <f>'Field readings'!L1161</f>
        <v>0</v>
      </c>
      <c r="K1167" s="60">
        <f>'Field readings'!I1161</f>
        <v>0.625</v>
      </c>
      <c r="L1167" s="65">
        <f t="shared" ref="L1167:L1230" si="19">AVERAGE(M1166:M1167)</f>
        <v>0</v>
      </c>
      <c r="M1167" s="60">
        <f>'Gas calculations'!AM1160</f>
        <v>0</v>
      </c>
      <c r="N1167" s="65"/>
      <c r="O1167" s="65"/>
      <c r="P1167" s="65"/>
      <c r="Q1167" s="65"/>
      <c r="R1167" s="65"/>
      <c r="S1167" s="65"/>
      <c r="T1167" s="67"/>
    </row>
    <row r="1168" spans="1:20" ht="19" thickBot="1">
      <c r="A1168" s="58">
        <f>'Field readings'!A1162</f>
        <v>44139</v>
      </c>
      <c r="B1168" s="59">
        <f>'Field readings'!B1162</f>
        <v>12.677083333325999</v>
      </c>
      <c r="C1168" s="65"/>
      <c r="D1168" s="60">
        <f>'Field readings'!E1162</f>
        <v>32</v>
      </c>
      <c r="E1168" s="61">
        <f>'Field readings'!G1162</f>
        <v>0</v>
      </c>
      <c r="F1168" s="61">
        <f>'Field readings'!F1162</f>
        <v>0</v>
      </c>
      <c r="G1168" s="61">
        <f>'Field readings'!H1162</f>
        <v>32</v>
      </c>
      <c r="H1168" s="60">
        <f>'Field readings'!J1162</f>
        <v>0</v>
      </c>
      <c r="I1168" s="60">
        <f>'Field readings'!K1162</f>
        <v>32</v>
      </c>
      <c r="J1168" s="60">
        <f>'Field readings'!L1162</f>
        <v>0</v>
      </c>
      <c r="K1168" s="60">
        <f>'Field readings'!I1162</f>
        <v>0.625</v>
      </c>
      <c r="L1168" s="65">
        <f t="shared" si="19"/>
        <v>0</v>
      </c>
      <c r="M1168" s="60">
        <f>'Gas calculations'!AM1161</f>
        <v>0</v>
      </c>
      <c r="N1168" s="65"/>
      <c r="O1168" s="65"/>
      <c r="P1168" s="65"/>
      <c r="Q1168" s="65"/>
      <c r="R1168" s="65"/>
      <c r="S1168" s="65"/>
      <c r="T1168" s="67"/>
    </row>
    <row r="1169" spans="1:20" ht="19" thickBot="1">
      <c r="A1169" s="58">
        <f>'Field readings'!A1163</f>
        <v>44139</v>
      </c>
      <c r="B1169" s="59">
        <f>'Field readings'!B1163</f>
        <v>12.6874999999926</v>
      </c>
      <c r="C1169" s="65"/>
      <c r="D1169" s="60">
        <f>'Field readings'!E1163</f>
        <v>32</v>
      </c>
      <c r="E1169" s="61">
        <f>'Field readings'!G1163</f>
        <v>0</v>
      </c>
      <c r="F1169" s="61">
        <f>'Field readings'!F1163</f>
        <v>0</v>
      </c>
      <c r="G1169" s="61">
        <f>'Field readings'!H1163</f>
        <v>32</v>
      </c>
      <c r="H1169" s="60">
        <f>'Field readings'!J1163</f>
        <v>0</v>
      </c>
      <c r="I1169" s="60">
        <f>'Field readings'!K1163</f>
        <v>32</v>
      </c>
      <c r="J1169" s="60">
        <f>'Field readings'!L1163</f>
        <v>0</v>
      </c>
      <c r="K1169" s="60">
        <f>'Field readings'!I1163</f>
        <v>0.625</v>
      </c>
      <c r="L1169" s="65">
        <f t="shared" si="19"/>
        <v>0</v>
      </c>
      <c r="M1169" s="60">
        <f>'Gas calculations'!AM1162</f>
        <v>0</v>
      </c>
      <c r="N1169" s="65"/>
      <c r="O1169" s="65"/>
      <c r="P1169" s="65"/>
      <c r="Q1169" s="65"/>
      <c r="R1169" s="65"/>
      <c r="S1169" s="65"/>
      <c r="T1169" s="67"/>
    </row>
    <row r="1170" spans="1:20" ht="19" thickBot="1">
      <c r="A1170" s="58">
        <f>'Field readings'!A1164</f>
        <v>44139</v>
      </c>
      <c r="B1170" s="59">
        <f>'Field readings'!B1164</f>
        <v>12.6979166666593</v>
      </c>
      <c r="C1170" s="65"/>
      <c r="D1170" s="60">
        <f>'Field readings'!E1164</f>
        <v>32</v>
      </c>
      <c r="E1170" s="61">
        <f>'Field readings'!G1164</f>
        <v>0</v>
      </c>
      <c r="F1170" s="61">
        <f>'Field readings'!F1164</f>
        <v>0</v>
      </c>
      <c r="G1170" s="61">
        <f>'Field readings'!H1164</f>
        <v>32</v>
      </c>
      <c r="H1170" s="60">
        <f>'Field readings'!J1164</f>
        <v>0</v>
      </c>
      <c r="I1170" s="60">
        <f>'Field readings'!K1164</f>
        <v>32</v>
      </c>
      <c r="J1170" s="60">
        <f>'Field readings'!L1164</f>
        <v>0</v>
      </c>
      <c r="K1170" s="60">
        <f>'Field readings'!I1164</f>
        <v>0.625</v>
      </c>
      <c r="L1170" s="65">
        <f t="shared" si="19"/>
        <v>0</v>
      </c>
      <c r="M1170" s="60">
        <f>'Gas calculations'!AM1163</f>
        <v>0</v>
      </c>
      <c r="N1170" s="65"/>
      <c r="O1170" s="65"/>
      <c r="P1170" s="65"/>
      <c r="Q1170" s="65"/>
      <c r="R1170" s="65"/>
      <c r="S1170" s="65"/>
      <c r="T1170" s="67"/>
    </row>
    <row r="1171" spans="1:20" ht="19" thickBot="1">
      <c r="A1171" s="58">
        <f>'Field readings'!A1165</f>
        <v>44139</v>
      </c>
      <c r="B1171" s="59">
        <f>'Field readings'!B1165</f>
        <v>12.7083333333259</v>
      </c>
      <c r="C1171" s="65"/>
      <c r="D1171" s="60">
        <f>'Field readings'!E1165</f>
        <v>32</v>
      </c>
      <c r="E1171" s="61">
        <f>'Field readings'!G1165</f>
        <v>0</v>
      </c>
      <c r="F1171" s="61">
        <f>'Field readings'!F1165</f>
        <v>0</v>
      </c>
      <c r="G1171" s="61">
        <f>'Field readings'!H1165</f>
        <v>32</v>
      </c>
      <c r="H1171" s="60">
        <f>'Field readings'!J1165</f>
        <v>0</v>
      </c>
      <c r="I1171" s="60">
        <f>'Field readings'!K1165</f>
        <v>32</v>
      </c>
      <c r="J1171" s="60">
        <f>'Field readings'!L1165</f>
        <v>0</v>
      </c>
      <c r="K1171" s="60">
        <f>'Field readings'!I1165</f>
        <v>0.625</v>
      </c>
      <c r="L1171" s="65">
        <f t="shared" si="19"/>
        <v>0</v>
      </c>
      <c r="M1171" s="60">
        <f>'Gas calculations'!AM1164</f>
        <v>0</v>
      </c>
      <c r="N1171" s="65"/>
      <c r="O1171" s="65"/>
      <c r="P1171" s="65"/>
      <c r="Q1171" s="65"/>
      <c r="R1171" s="65"/>
      <c r="S1171" s="65"/>
      <c r="T1171" s="67"/>
    </row>
    <row r="1172" spans="1:20" ht="19" thickBot="1">
      <c r="A1172" s="58">
        <f>'Field readings'!A1166</f>
        <v>44139</v>
      </c>
      <c r="B1172" s="59">
        <f>'Field readings'!B1166</f>
        <v>12.7187499999926</v>
      </c>
      <c r="C1172" s="65"/>
      <c r="D1172" s="60">
        <f>'Field readings'!E1166</f>
        <v>32</v>
      </c>
      <c r="E1172" s="61">
        <f>'Field readings'!G1166</f>
        <v>0</v>
      </c>
      <c r="F1172" s="61">
        <f>'Field readings'!F1166</f>
        <v>0</v>
      </c>
      <c r="G1172" s="61">
        <f>'Field readings'!H1166</f>
        <v>32</v>
      </c>
      <c r="H1172" s="60">
        <f>'Field readings'!J1166</f>
        <v>0</v>
      </c>
      <c r="I1172" s="60">
        <f>'Field readings'!K1166</f>
        <v>32</v>
      </c>
      <c r="J1172" s="60">
        <f>'Field readings'!L1166</f>
        <v>0</v>
      </c>
      <c r="K1172" s="60">
        <f>'Field readings'!I1166</f>
        <v>0.625</v>
      </c>
      <c r="L1172" s="65">
        <f t="shared" si="19"/>
        <v>0</v>
      </c>
      <c r="M1172" s="60">
        <f>'Gas calculations'!AM1165</f>
        <v>0</v>
      </c>
      <c r="N1172" s="65"/>
      <c r="O1172" s="65"/>
      <c r="P1172" s="65"/>
      <c r="Q1172" s="65"/>
      <c r="R1172" s="65"/>
      <c r="S1172" s="65"/>
      <c r="T1172" s="67"/>
    </row>
    <row r="1173" spans="1:20" ht="19" thickBot="1">
      <c r="A1173" s="58">
        <f>'Field readings'!A1167</f>
        <v>44139</v>
      </c>
      <c r="B1173" s="59">
        <f>'Field readings'!B1167</f>
        <v>12.7291666666593</v>
      </c>
      <c r="C1173" s="65"/>
      <c r="D1173" s="60">
        <f>'Field readings'!E1167</f>
        <v>32</v>
      </c>
      <c r="E1173" s="61">
        <f>'Field readings'!G1167</f>
        <v>0</v>
      </c>
      <c r="F1173" s="61">
        <f>'Field readings'!F1167</f>
        <v>0</v>
      </c>
      <c r="G1173" s="61">
        <f>'Field readings'!H1167</f>
        <v>32</v>
      </c>
      <c r="H1173" s="60">
        <f>'Field readings'!J1167</f>
        <v>0</v>
      </c>
      <c r="I1173" s="60">
        <f>'Field readings'!K1167</f>
        <v>32</v>
      </c>
      <c r="J1173" s="60">
        <f>'Field readings'!L1167</f>
        <v>0</v>
      </c>
      <c r="K1173" s="60">
        <f>'Field readings'!I1167</f>
        <v>0.625</v>
      </c>
      <c r="L1173" s="65">
        <f t="shared" si="19"/>
        <v>0</v>
      </c>
      <c r="M1173" s="60">
        <f>'Gas calculations'!AM1166</f>
        <v>0</v>
      </c>
      <c r="N1173" s="65"/>
      <c r="O1173" s="65"/>
      <c r="P1173" s="65"/>
      <c r="Q1173" s="65"/>
      <c r="R1173" s="65"/>
      <c r="S1173" s="65"/>
      <c r="T1173" s="67"/>
    </row>
    <row r="1174" spans="1:20" ht="19" thickBot="1">
      <c r="A1174" s="58">
        <f>'Field readings'!A1168</f>
        <v>44139</v>
      </c>
      <c r="B1174" s="59">
        <f>'Field readings'!B1168</f>
        <v>12.7395833333259</v>
      </c>
      <c r="C1174" s="65"/>
      <c r="D1174" s="60">
        <f>'Field readings'!E1168</f>
        <v>32</v>
      </c>
      <c r="E1174" s="61">
        <f>'Field readings'!G1168</f>
        <v>0</v>
      </c>
      <c r="F1174" s="61">
        <f>'Field readings'!F1168</f>
        <v>0</v>
      </c>
      <c r="G1174" s="61">
        <f>'Field readings'!H1168</f>
        <v>32</v>
      </c>
      <c r="H1174" s="60">
        <f>'Field readings'!J1168</f>
        <v>0</v>
      </c>
      <c r="I1174" s="60">
        <f>'Field readings'!K1168</f>
        <v>32</v>
      </c>
      <c r="J1174" s="60">
        <f>'Field readings'!L1168</f>
        <v>0</v>
      </c>
      <c r="K1174" s="60">
        <f>'Field readings'!I1168</f>
        <v>0.625</v>
      </c>
      <c r="L1174" s="65">
        <f t="shared" si="19"/>
        <v>0</v>
      </c>
      <c r="M1174" s="60">
        <f>'Gas calculations'!AM1167</f>
        <v>0</v>
      </c>
      <c r="N1174" s="65"/>
      <c r="O1174" s="65"/>
      <c r="P1174" s="65"/>
      <c r="Q1174" s="65"/>
      <c r="R1174" s="65"/>
      <c r="S1174" s="65"/>
      <c r="T1174" s="67"/>
    </row>
    <row r="1175" spans="1:20" ht="19" thickBot="1">
      <c r="A1175" s="58">
        <f>'Field readings'!A1169</f>
        <v>44139</v>
      </c>
      <c r="B1175" s="59">
        <f>'Field readings'!B1169</f>
        <v>12.7499999999926</v>
      </c>
      <c r="C1175" s="65"/>
      <c r="D1175" s="60">
        <f>'Field readings'!E1169</f>
        <v>32</v>
      </c>
      <c r="E1175" s="61">
        <f>'Field readings'!G1169</f>
        <v>0</v>
      </c>
      <c r="F1175" s="61">
        <f>'Field readings'!F1169</f>
        <v>0</v>
      </c>
      <c r="G1175" s="61">
        <f>'Field readings'!H1169</f>
        <v>32</v>
      </c>
      <c r="H1175" s="60">
        <f>'Field readings'!J1169</f>
        <v>0</v>
      </c>
      <c r="I1175" s="60">
        <f>'Field readings'!K1169</f>
        <v>32</v>
      </c>
      <c r="J1175" s="60">
        <f>'Field readings'!L1169</f>
        <v>0</v>
      </c>
      <c r="K1175" s="60">
        <f>'Field readings'!I1169</f>
        <v>0.625</v>
      </c>
      <c r="L1175" s="65">
        <f t="shared" si="19"/>
        <v>0</v>
      </c>
      <c r="M1175" s="60">
        <f>'Gas calculations'!AM1168</f>
        <v>0</v>
      </c>
      <c r="N1175" s="65"/>
      <c r="O1175" s="65"/>
      <c r="P1175" s="65"/>
      <c r="Q1175" s="65"/>
      <c r="R1175" s="65"/>
      <c r="S1175" s="65"/>
      <c r="T1175" s="67"/>
    </row>
    <row r="1176" spans="1:20" ht="19" thickBot="1">
      <c r="A1176" s="58">
        <f>'Field readings'!A1170</f>
        <v>44139</v>
      </c>
      <c r="B1176" s="59">
        <f>'Field readings'!B1170</f>
        <v>12.7604166666592</v>
      </c>
      <c r="C1176" s="65"/>
      <c r="D1176" s="60">
        <f>'Field readings'!E1170</f>
        <v>32</v>
      </c>
      <c r="E1176" s="61">
        <f>'Field readings'!G1170</f>
        <v>0</v>
      </c>
      <c r="F1176" s="61">
        <f>'Field readings'!F1170</f>
        <v>0</v>
      </c>
      <c r="G1176" s="61">
        <f>'Field readings'!H1170</f>
        <v>32</v>
      </c>
      <c r="H1176" s="60">
        <f>'Field readings'!J1170</f>
        <v>0</v>
      </c>
      <c r="I1176" s="60">
        <f>'Field readings'!K1170</f>
        <v>32</v>
      </c>
      <c r="J1176" s="60">
        <f>'Field readings'!L1170</f>
        <v>0</v>
      </c>
      <c r="K1176" s="60">
        <f>'Field readings'!I1170</f>
        <v>0.625</v>
      </c>
      <c r="L1176" s="65">
        <f t="shared" si="19"/>
        <v>0</v>
      </c>
      <c r="M1176" s="60">
        <f>'Gas calculations'!AM1169</f>
        <v>0</v>
      </c>
      <c r="N1176" s="65"/>
      <c r="O1176" s="65"/>
      <c r="P1176" s="65"/>
      <c r="Q1176" s="65"/>
      <c r="R1176" s="65"/>
      <c r="S1176" s="65"/>
      <c r="T1176" s="67"/>
    </row>
    <row r="1177" spans="1:20" ht="19" thickBot="1">
      <c r="A1177" s="58">
        <f>'Field readings'!A1171</f>
        <v>44139</v>
      </c>
      <c r="B1177" s="59">
        <f>'Field readings'!B1171</f>
        <v>12.7708333333259</v>
      </c>
      <c r="C1177" s="65"/>
      <c r="D1177" s="60">
        <f>'Field readings'!E1171</f>
        <v>32</v>
      </c>
      <c r="E1177" s="61">
        <f>'Field readings'!G1171</f>
        <v>0</v>
      </c>
      <c r="F1177" s="61">
        <f>'Field readings'!F1171</f>
        <v>0</v>
      </c>
      <c r="G1177" s="61">
        <f>'Field readings'!H1171</f>
        <v>32</v>
      </c>
      <c r="H1177" s="60">
        <f>'Field readings'!J1171</f>
        <v>0</v>
      </c>
      <c r="I1177" s="60">
        <f>'Field readings'!K1171</f>
        <v>32</v>
      </c>
      <c r="J1177" s="60">
        <f>'Field readings'!L1171</f>
        <v>0</v>
      </c>
      <c r="K1177" s="60">
        <f>'Field readings'!I1171</f>
        <v>0.625</v>
      </c>
      <c r="L1177" s="65">
        <f t="shared" si="19"/>
        <v>0</v>
      </c>
      <c r="M1177" s="60">
        <f>'Gas calculations'!AM1170</f>
        <v>0</v>
      </c>
      <c r="N1177" s="65"/>
      <c r="O1177" s="65"/>
      <c r="P1177" s="65"/>
      <c r="Q1177" s="65"/>
      <c r="R1177" s="65"/>
      <c r="S1177" s="65"/>
      <c r="T1177" s="67"/>
    </row>
    <row r="1178" spans="1:20" ht="19" thickBot="1">
      <c r="A1178" s="58">
        <f>'Field readings'!A1172</f>
        <v>44139</v>
      </c>
      <c r="B1178" s="59">
        <f>'Field readings'!B1172</f>
        <v>12.7812499999926</v>
      </c>
      <c r="C1178" s="65"/>
      <c r="D1178" s="60">
        <f>'Field readings'!E1172</f>
        <v>32</v>
      </c>
      <c r="E1178" s="61">
        <f>'Field readings'!G1172</f>
        <v>0</v>
      </c>
      <c r="F1178" s="61">
        <f>'Field readings'!F1172</f>
        <v>0</v>
      </c>
      <c r="G1178" s="61">
        <f>'Field readings'!H1172</f>
        <v>32</v>
      </c>
      <c r="H1178" s="60">
        <f>'Field readings'!J1172</f>
        <v>0</v>
      </c>
      <c r="I1178" s="60">
        <f>'Field readings'!K1172</f>
        <v>32</v>
      </c>
      <c r="J1178" s="60">
        <f>'Field readings'!L1172</f>
        <v>0</v>
      </c>
      <c r="K1178" s="60">
        <f>'Field readings'!I1172</f>
        <v>0.625</v>
      </c>
      <c r="L1178" s="65">
        <f t="shared" si="19"/>
        <v>0</v>
      </c>
      <c r="M1178" s="60">
        <f>'Gas calculations'!AM1171</f>
        <v>0</v>
      </c>
      <c r="N1178" s="65"/>
      <c r="O1178" s="65"/>
      <c r="P1178" s="65"/>
      <c r="Q1178" s="65"/>
      <c r="R1178" s="65"/>
      <c r="S1178" s="65"/>
      <c r="T1178" s="67"/>
    </row>
    <row r="1179" spans="1:20" ht="19" thickBot="1">
      <c r="A1179" s="58">
        <f>'Field readings'!A1173</f>
        <v>44139</v>
      </c>
      <c r="B1179" s="59">
        <f>'Field readings'!B1173</f>
        <v>12.7916666666592</v>
      </c>
      <c r="C1179" s="65"/>
      <c r="D1179" s="60">
        <f>'Field readings'!E1173</f>
        <v>32</v>
      </c>
      <c r="E1179" s="61">
        <f>'Field readings'!G1173</f>
        <v>0</v>
      </c>
      <c r="F1179" s="61">
        <f>'Field readings'!F1173</f>
        <v>0</v>
      </c>
      <c r="G1179" s="61">
        <f>'Field readings'!H1173</f>
        <v>32</v>
      </c>
      <c r="H1179" s="60">
        <f>'Field readings'!J1173</f>
        <v>0</v>
      </c>
      <c r="I1179" s="60">
        <f>'Field readings'!K1173</f>
        <v>32</v>
      </c>
      <c r="J1179" s="60">
        <f>'Field readings'!L1173</f>
        <v>0</v>
      </c>
      <c r="K1179" s="60">
        <f>'Field readings'!I1173</f>
        <v>0.625</v>
      </c>
      <c r="L1179" s="65">
        <f t="shared" si="19"/>
        <v>0</v>
      </c>
      <c r="M1179" s="60">
        <f>'Gas calculations'!AM1172</f>
        <v>0</v>
      </c>
      <c r="N1179" s="65"/>
      <c r="O1179" s="65"/>
      <c r="P1179" s="65"/>
      <c r="Q1179" s="65"/>
      <c r="R1179" s="65"/>
      <c r="S1179" s="65"/>
      <c r="T1179" s="67"/>
    </row>
    <row r="1180" spans="1:20" ht="19" thickBot="1">
      <c r="A1180" s="58">
        <f>'Field readings'!A1174</f>
        <v>44139</v>
      </c>
      <c r="B1180" s="59">
        <f>'Field readings'!B1174</f>
        <v>12.8020833333259</v>
      </c>
      <c r="C1180" s="65"/>
      <c r="D1180" s="60">
        <f>'Field readings'!E1174</f>
        <v>32</v>
      </c>
      <c r="E1180" s="61">
        <f>'Field readings'!G1174</f>
        <v>0</v>
      </c>
      <c r="F1180" s="61">
        <f>'Field readings'!F1174</f>
        <v>0</v>
      </c>
      <c r="G1180" s="61">
        <f>'Field readings'!H1174</f>
        <v>32</v>
      </c>
      <c r="H1180" s="60">
        <f>'Field readings'!J1174</f>
        <v>0</v>
      </c>
      <c r="I1180" s="60">
        <f>'Field readings'!K1174</f>
        <v>32</v>
      </c>
      <c r="J1180" s="60">
        <f>'Field readings'!L1174</f>
        <v>0</v>
      </c>
      <c r="K1180" s="60">
        <f>'Field readings'!I1174</f>
        <v>0.625</v>
      </c>
      <c r="L1180" s="65">
        <f t="shared" si="19"/>
        <v>0</v>
      </c>
      <c r="M1180" s="60">
        <f>'Gas calculations'!AM1173</f>
        <v>0</v>
      </c>
      <c r="N1180" s="65"/>
      <c r="O1180" s="65"/>
      <c r="P1180" s="65"/>
      <c r="Q1180" s="65"/>
      <c r="R1180" s="65"/>
      <c r="S1180" s="65"/>
      <c r="T1180" s="67"/>
    </row>
    <row r="1181" spans="1:20" ht="19" thickBot="1">
      <c r="A1181" s="58">
        <f>'Field readings'!A1175</f>
        <v>44139</v>
      </c>
      <c r="B1181" s="59">
        <f>'Field readings'!B1175</f>
        <v>12.8124999999925</v>
      </c>
      <c r="C1181" s="65"/>
      <c r="D1181" s="60">
        <f>'Field readings'!E1175</f>
        <v>32</v>
      </c>
      <c r="E1181" s="61">
        <f>'Field readings'!G1175</f>
        <v>0</v>
      </c>
      <c r="F1181" s="61">
        <f>'Field readings'!F1175</f>
        <v>0</v>
      </c>
      <c r="G1181" s="61">
        <f>'Field readings'!H1175</f>
        <v>32</v>
      </c>
      <c r="H1181" s="60">
        <f>'Field readings'!J1175</f>
        <v>0</v>
      </c>
      <c r="I1181" s="60">
        <f>'Field readings'!K1175</f>
        <v>32</v>
      </c>
      <c r="J1181" s="60">
        <f>'Field readings'!L1175</f>
        <v>0</v>
      </c>
      <c r="K1181" s="60">
        <f>'Field readings'!I1175</f>
        <v>0.625</v>
      </c>
      <c r="L1181" s="65">
        <f t="shared" si="19"/>
        <v>0</v>
      </c>
      <c r="M1181" s="60">
        <f>'Gas calculations'!AM1174</f>
        <v>0</v>
      </c>
      <c r="N1181" s="65"/>
      <c r="O1181" s="65"/>
      <c r="P1181" s="65"/>
      <c r="Q1181" s="65"/>
      <c r="R1181" s="65"/>
      <c r="S1181" s="65"/>
      <c r="T1181" s="67"/>
    </row>
    <row r="1182" spans="1:20" ht="19" thickBot="1">
      <c r="A1182" s="58">
        <f>'Field readings'!A1176</f>
        <v>44139</v>
      </c>
      <c r="B1182" s="59">
        <f>'Field readings'!B1176</f>
        <v>12.8229166666592</v>
      </c>
      <c r="C1182" s="65"/>
      <c r="D1182" s="60">
        <f>'Field readings'!E1176</f>
        <v>32</v>
      </c>
      <c r="E1182" s="61">
        <f>'Field readings'!G1176</f>
        <v>0</v>
      </c>
      <c r="F1182" s="61">
        <f>'Field readings'!F1176</f>
        <v>0</v>
      </c>
      <c r="G1182" s="61">
        <f>'Field readings'!H1176</f>
        <v>32</v>
      </c>
      <c r="H1182" s="60">
        <f>'Field readings'!J1176</f>
        <v>0</v>
      </c>
      <c r="I1182" s="60">
        <f>'Field readings'!K1176</f>
        <v>32</v>
      </c>
      <c r="J1182" s="60">
        <f>'Field readings'!L1176</f>
        <v>0</v>
      </c>
      <c r="K1182" s="60">
        <f>'Field readings'!I1176</f>
        <v>0.625</v>
      </c>
      <c r="L1182" s="65">
        <f t="shared" si="19"/>
        <v>0</v>
      </c>
      <c r="M1182" s="60">
        <f>'Gas calculations'!AM1175</f>
        <v>0</v>
      </c>
      <c r="N1182" s="65"/>
      <c r="O1182" s="65"/>
      <c r="P1182" s="65"/>
      <c r="Q1182" s="65"/>
      <c r="R1182" s="65"/>
      <c r="S1182" s="65"/>
      <c r="T1182" s="67"/>
    </row>
    <row r="1183" spans="1:20" ht="19" thickBot="1">
      <c r="A1183" s="58">
        <f>'Field readings'!A1177</f>
        <v>44139</v>
      </c>
      <c r="B1183" s="59">
        <f>'Field readings'!B1177</f>
        <v>12.8333333333259</v>
      </c>
      <c r="C1183" s="65"/>
      <c r="D1183" s="60">
        <f>'Field readings'!E1177</f>
        <v>32</v>
      </c>
      <c r="E1183" s="61">
        <f>'Field readings'!G1177</f>
        <v>0</v>
      </c>
      <c r="F1183" s="61">
        <f>'Field readings'!F1177</f>
        <v>0</v>
      </c>
      <c r="G1183" s="61">
        <f>'Field readings'!H1177</f>
        <v>32</v>
      </c>
      <c r="H1183" s="60">
        <f>'Field readings'!J1177</f>
        <v>0</v>
      </c>
      <c r="I1183" s="60">
        <f>'Field readings'!K1177</f>
        <v>32</v>
      </c>
      <c r="J1183" s="60">
        <f>'Field readings'!L1177</f>
        <v>0</v>
      </c>
      <c r="K1183" s="60">
        <f>'Field readings'!I1177</f>
        <v>0.625</v>
      </c>
      <c r="L1183" s="65">
        <f t="shared" si="19"/>
        <v>0</v>
      </c>
      <c r="M1183" s="60">
        <f>'Gas calculations'!AM1176</f>
        <v>0</v>
      </c>
      <c r="N1183" s="65"/>
      <c r="O1183" s="65"/>
      <c r="P1183" s="65"/>
      <c r="Q1183" s="65"/>
      <c r="R1183" s="65"/>
      <c r="S1183" s="65"/>
      <c r="T1183" s="67"/>
    </row>
    <row r="1184" spans="1:20" ht="19" thickBot="1">
      <c r="A1184" s="58">
        <f>'Field readings'!A1178</f>
        <v>44139</v>
      </c>
      <c r="B1184" s="59">
        <f>'Field readings'!B1178</f>
        <v>12.8437499999925</v>
      </c>
      <c r="C1184" s="65"/>
      <c r="D1184" s="60">
        <f>'Field readings'!E1178</f>
        <v>32</v>
      </c>
      <c r="E1184" s="61">
        <f>'Field readings'!G1178</f>
        <v>0</v>
      </c>
      <c r="F1184" s="61">
        <f>'Field readings'!F1178</f>
        <v>0</v>
      </c>
      <c r="G1184" s="61">
        <f>'Field readings'!H1178</f>
        <v>32</v>
      </c>
      <c r="H1184" s="60">
        <f>'Field readings'!J1178</f>
        <v>0</v>
      </c>
      <c r="I1184" s="60">
        <f>'Field readings'!K1178</f>
        <v>32</v>
      </c>
      <c r="J1184" s="60">
        <f>'Field readings'!L1178</f>
        <v>0</v>
      </c>
      <c r="K1184" s="60">
        <f>'Field readings'!I1178</f>
        <v>0.625</v>
      </c>
      <c r="L1184" s="65">
        <f t="shared" si="19"/>
        <v>0</v>
      </c>
      <c r="M1184" s="60">
        <f>'Gas calculations'!AM1177</f>
        <v>0</v>
      </c>
      <c r="N1184" s="65"/>
      <c r="O1184" s="65"/>
      <c r="P1184" s="65"/>
      <c r="Q1184" s="65"/>
      <c r="R1184" s="65"/>
      <c r="S1184" s="65"/>
      <c r="T1184" s="67"/>
    </row>
    <row r="1185" spans="1:20" ht="19" thickBot="1">
      <c r="A1185" s="58">
        <f>'Field readings'!A1179</f>
        <v>44139</v>
      </c>
      <c r="B1185" s="59">
        <f>'Field readings'!B1179</f>
        <v>12.8541666666592</v>
      </c>
      <c r="C1185" s="65"/>
      <c r="D1185" s="60">
        <f>'Field readings'!E1179</f>
        <v>32</v>
      </c>
      <c r="E1185" s="61">
        <f>'Field readings'!G1179</f>
        <v>0</v>
      </c>
      <c r="F1185" s="61">
        <f>'Field readings'!F1179</f>
        <v>0</v>
      </c>
      <c r="G1185" s="61">
        <f>'Field readings'!H1179</f>
        <v>32</v>
      </c>
      <c r="H1185" s="60">
        <f>'Field readings'!J1179</f>
        <v>0</v>
      </c>
      <c r="I1185" s="60">
        <f>'Field readings'!K1179</f>
        <v>32</v>
      </c>
      <c r="J1185" s="60">
        <f>'Field readings'!L1179</f>
        <v>0</v>
      </c>
      <c r="K1185" s="60">
        <f>'Field readings'!I1179</f>
        <v>0.625</v>
      </c>
      <c r="L1185" s="65">
        <f t="shared" si="19"/>
        <v>0</v>
      </c>
      <c r="M1185" s="60">
        <f>'Gas calculations'!AM1178</f>
        <v>0</v>
      </c>
      <c r="N1185" s="65"/>
      <c r="O1185" s="65"/>
      <c r="P1185" s="65"/>
      <c r="Q1185" s="65"/>
      <c r="R1185" s="65"/>
      <c r="S1185" s="65"/>
      <c r="T1185" s="67"/>
    </row>
    <row r="1186" spans="1:20" ht="19" thickBot="1">
      <c r="A1186" s="58">
        <f>'Field readings'!A1180</f>
        <v>44139</v>
      </c>
      <c r="B1186" s="59">
        <f>'Field readings'!B1180</f>
        <v>12.8645833333258</v>
      </c>
      <c r="C1186" s="65"/>
      <c r="D1186" s="60">
        <f>'Field readings'!E1180</f>
        <v>32</v>
      </c>
      <c r="E1186" s="61">
        <f>'Field readings'!G1180</f>
        <v>0</v>
      </c>
      <c r="F1186" s="61">
        <f>'Field readings'!F1180</f>
        <v>0</v>
      </c>
      <c r="G1186" s="61">
        <f>'Field readings'!H1180</f>
        <v>32</v>
      </c>
      <c r="H1186" s="60">
        <f>'Field readings'!J1180</f>
        <v>0</v>
      </c>
      <c r="I1186" s="60">
        <f>'Field readings'!K1180</f>
        <v>32</v>
      </c>
      <c r="J1186" s="60">
        <f>'Field readings'!L1180</f>
        <v>0</v>
      </c>
      <c r="K1186" s="60">
        <f>'Field readings'!I1180</f>
        <v>0.625</v>
      </c>
      <c r="L1186" s="65">
        <f t="shared" si="19"/>
        <v>0</v>
      </c>
      <c r="M1186" s="60">
        <f>'Gas calculations'!AM1179</f>
        <v>0</v>
      </c>
      <c r="N1186" s="65"/>
      <c r="O1186" s="65"/>
      <c r="P1186" s="65"/>
      <c r="Q1186" s="65"/>
      <c r="R1186" s="65"/>
      <c r="S1186" s="65"/>
      <c r="T1186" s="67"/>
    </row>
    <row r="1187" spans="1:20" ht="19" thickBot="1">
      <c r="A1187" s="58">
        <f>'Field readings'!A1181</f>
        <v>44139</v>
      </c>
      <c r="B1187" s="59">
        <f>'Field readings'!B1181</f>
        <v>12.8749999999925</v>
      </c>
      <c r="C1187" s="65"/>
      <c r="D1187" s="60">
        <f>'Field readings'!E1181</f>
        <v>32</v>
      </c>
      <c r="E1187" s="61">
        <f>'Field readings'!G1181</f>
        <v>0</v>
      </c>
      <c r="F1187" s="61">
        <f>'Field readings'!F1181</f>
        <v>0</v>
      </c>
      <c r="G1187" s="61">
        <f>'Field readings'!H1181</f>
        <v>32</v>
      </c>
      <c r="H1187" s="60">
        <f>'Field readings'!J1181</f>
        <v>0</v>
      </c>
      <c r="I1187" s="60">
        <f>'Field readings'!K1181</f>
        <v>32</v>
      </c>
      <c r="J1187" s="60">
        <f>'Field readings'!L1181</f>
        <v>0</v>
      </c>
      <c r="K1187" s="60">
        <f>'Field readings'!I1181</f>
        <v>0.625</v>
      </c>
      <c r="L1187" s="65">
        <f t="shared" si="19"/>
        <v>0</v>
      </c>
      <c r="M1187" s="60">
        <f>'Gas calculations'!AM1180</f>
        <v>0</v>
      </c>
      <c r="N1187" s="65"/>
      <c r="O1187" s="65"/>
      <c r="P1187" s="65"/>
      <c r="Q1187" s="65"/>
      <c r="R1187" s="65"/>
      <c r="S1187" s="65"/>
      <c r="T1187" s="67"/>
    </row>
    <row r="1188" spans="1:20" ht="19" thickBot="1">
      <c r="A1188" s="58">
        <f>'Field readings'!A1182</f>
        <v>44139</v>
      </c>
      <c r="B1188" s="59">
        <f>'Field readings'!B1182</f>
        <v>12.8854166666592</v>
      </c>
      <c r="C1188" s="65"/>
      <c r="D1188" s="60">
        <f>'Field readings'!E1182</f>
        <v>32</v>
      </c>
      <c r="E1188" s="61">
        <f>'Field readings'!G1182</f>
        <v>0</v>
      </c>
      <c r="F1188" s="61">
        <f>'Field readings'!F1182</f>
        <v>0</v>
      </c>
      <c r="G1188" s="61">
        <f>'Field readings'!H1182</f>
        <v>32</v>
      </c>
      <c r="H1188" s="60">
        <f>'Field readings'!J1182</f>
        <v>0</v>
      </c>
      <c r="I1188" s="60">
        <f>'Field readings'!K1182</f>
        <v>32</v>
      </c>
      <c r="J1188" s="60">
        <f>'Field readings'!L1182</f>
        <v>0</v>
      </c>
      <c r="K1188" s="60">
        <f>'Field readings'!I1182</f>
        <v>0.625</v>
      </c>
      <c r="L1188" s="65">
        <f t="shared" si="19"/>
        <v>0</v>
      </c>
      <c r="M1188" s="60">
        <f>'Gas calculations'!AM1181</f>
        <v>0</v>
      </c>
      <c r="N1188" s="65"/>
      <c r="O1188" s="65"/>
      <c r="P1188" s="65"/>
      <c r="Q1188" s="65"/>
      <c r="R1188" s="65"/>
      <c r="S1188" s="65"/>
      <c r="T1188" s="67"/>
    </row>
    <row r="1189" spans="1:20" ht="19" thickBot="1">
      <c r="A1189" s="58">
        <f>'Field readings'!A1183</f>
        <v>44139</v>
      </c>
      <c r="B1189" s="59">
        <f>'Field readings'!B1183</f>
        <v>12.8958333333258</v>
      </c>
      <c r="C1189" s="65"/>
      <c r="D1189" s="60">
        <f>'Field readings'!E1183</f>
        <v>32</v>
      </c>
      <c r="E1189" s="61">
        <f>'Field readings'!G1183</f>
        <v>0</v>
      </c>
      <c r="F1189" s="61">
        <f>'Field readings'!F1183</f>
        <v>0</v>
      </c>
      <c r="G1189" s="61">
        <f>'Field readings'!H1183</f>
        <v>32</v>
      </c>
      <c r="H1189" s="60">
        <f>'Field readings'!J1183</f>
        <v>0</v>
      </c>
      <c r="I1189" s="60">
        <f>'Field readings'!K1183</f>
        <v>32</v>
      </c>
      <c r="J1189" s="60">
        <f>'Field readings'!L1183</f>
        <v>0</v>
      </c>
      <c r="K1189" s="60">
        <f>'Field readings'!I1183</f>
        <v>0.625</v>
      </c>
      <c r="L1189" s="65">
        <f t="shared" si="19"/>
        <v>0</v>
      </c>
      <c r="M1189" s="60">
        <f>'Gas calculations'!AM1182</f>
        <v>0</v>
      </c>
      <c r="N1189" s="65"/>
      <c r="O1189" s="65"/>
      <c r="P1189" s="65"/>
      <c r="Q1189" s="65"/>
      <c r="R1189" s="65"/>
      <c r="S1189" s="65"/>
      <c r="T1189" s="67"/>
    </row>
    <row r="1190" spans="1:20" ht="19" thickBot="1">
      <c r="A1190" s="58">
        <f>'Field readings'!A1184</f>
        <v>44139</v>
      </c>
      <c r="B1190" s="59">
        <f>'Field readings'!B1184</f>
        <v>12.9062499999925</v>
      </c>
      <c r="C1190" s="65"/>
      <c r="D1190" s="60">
        <f>'Field readings'!E1184</f>
        <v>32</v>
      </c>
      <c r="E1190" s="61">
        <f>'Field readings'!G1184</f>
        <v>0</v>
      </c>
      <c r="F1190" s="61">
        <f>'Field readings'!F1184</f>
        <v>0</v>
      </c>
      <c r="G1190" s="61">
        <f>'Field readings'!H1184</f>
        <v>32</v>
      </c>
      <c r="H1190" s="60">
        <f>'Field readings'!J1184</f>
        <v>0</v>
      </c>
      <c r="I1190" s="60">
        <f>'Field readings'!K1184</f>
        <v>32</v>
      </c>
      <c r="J1190" s="60">
        <f>'Field readings'!L1184</f>
        <v>0</v>
      </c>
      <c r="K1190" s="60">
        <f>'Field readings'!I1184</f>
        <v>0.625</v>
      </c>
      <c r="L1190" s="65">
        <f t="shared" si="19"/>
        <v>0</v>
      </c>
      <c r="M1190" s="60">
        <f>'Gas calculations'!AM1183</f>
        <v>0</v>
      </c>
      <c r="N1190" s="65"/>
      <c r="O1190" s="65"/>
      <c r="P1190" s="65"/>
      <c r="Q1190" s="65"/>
      <c r="R1190" s="65"/>
      <c r="S1190" s="65"/>
      <c r="T1190" s="67"/>
    </row>
    <row r="1191" spans="1:20" ht="19" thickBot="1">
      <c r="A1191" s="58">
        <f>'Field readings'!A1185</f>
        <v>44139</v>
      </c>
      <c r="B1191" s="59">
        <f>'Field readings'!B1185</f>
        <v>12.916666666659101</v>
      </c>
      <c r="C1191" s="65"/>
      <c r="D1191" s="60">
        <f>'Field readings'!E1185</f>
        <v>32</v>
      </c>
      <c r="E1191" s="61">
        <f>'Field readings'!G1185</f>
        <v>0</v>
      </c>
      <c r="F1191" s="61">
        <f>'Field readings'!F1185</f>
        <v>0</v>
      </c>
      <c r="G1191" s="61">
        <f>'Field readings'!H1185</f>
        <v>32</v>
      </c>
      <c r="H1191" s="60">
        <f>'Field readings'!J1185</f>
        <v>0</v>
      </c>
      <c r="I1191" s="60">
        <f>'Field readings'!K1185</f>
        <v>32</v>
      </c>
      <c r="J1191" s="60">
        <f>'Field readings'!L1185</f>
        <v>0</v>
      </c>
      <c r="K1191" s="60">
        <f>'Field readings'!I1185</f>
        <v>0.625</v>
      </c>
      <c r="L1191" s="65">
        <f t="shared" si="19"/>
        <v>0</v>
      </c>
      <c r="M1191" s="60">
        <f>'Gas calculations'!AM1184</f>
        <v>0</v>
      </c>
      <c r="N1191" s="65"/>
      <c r="O1191" s="65"/>
      <c r="P1191" s="65"/>
      <c r="Q1191" s="65"/>
      <c r="R1191" s="65"/>
      <c r="S1191" s="65"/>
      <c r="T1191" s="67"/>
    </row>
    <row r="1192" spans="1:20" ht="19" thickBot="1">
      <c r="A1192" s="58">
        <f>'Field readings'!A1186</f>
        <v>44139</v>
      </c>
      <c r="B1192" s="59">
        <f>'Field readings'!B1186</f>
        <v>12.9270833333258</v>
      </c>
      <c r="C1192" s="65"/>
      <c r="D1192" s="60">
        <f>'Field readings'!E1186</f>
        <v>32</v>
      </c>
      <c r="E1192" s="61">
        <f>'Field readings'!G1186</f>
        <v>0</v>
      </c>
      <c r="F1192" s="61">
        <f>'Field readings'!F1186</f>
        <v>0</v>
      </c>
      <c r="G1192" s="61">
        <f>'Field readings'!H1186</f>
        <v>32</v>
      </c>
      <c r="H1192" s="60">
        <f>'Field readings'!J1186</f>
        <v>0</v>
      </c>
      <c r="I1192" s="60">
        <f>'Field readings'!K1186</f>
        <v>32</v>
      </c>
      <c r="J1192" s="60">
        <f>'Field readings'!L1186</f>
        <v>0</v>
      </c>
      <c r="K1192" s="60">
        <f>'Field readings'!I1186</f>
        <v>0.625</v>
      </c>
      <c r="L1192" s="65">
        <f t="shared" si="19"/>
        <v>0</v>
      </c>
      <c r="M1192" s="60">
        <f>'Gas calculations'!AM1185</f>
        <v>0</v>
      </c>
      <c r="N1192" s="65"/>
      <c r="O1192" s="65"/>
      <c r="P1192" s="65"/>
      <c r="Q1192" s="65"/>
      <c r="R1192" s="65"/>
      <c r="S1192" s="65"/>
      <c r="T1192" s="67"/>
    </row>
    <row r="1193" spans="1:20" ht="19" thickBot="1">
      <c r="A1193" s="58">
        <f>'Field readings'!A1187</f>
        <v>44139</v>
      </c>
      <c r="B1193" s="59">
        <f>'Field readings'!B1187</f>
        <v>12.9374999999925</v>
      </c>
      <c r="C1193" s="65"/>
      <c r="D1193" s="60">
        <f>'Field readings'!E1187</f>
        <v>32</v>
      </c>
      <c r="E1193" s="61">
        <f>'Field readings'!G1187</f>
        <v>0</v>
      </c>
      <c r="F1193" s="61">
        <f>'Field readings'!F1187</f>
        <v>0</v>
      </c>
      <c r="G1193" s="61">
        <f>'Field readings'!H1187</f>
        <v>32</v>
      </c>
      <c r="H1193" s="60">
        <f>'Field readings'!J1187</f>
        <v>0</v>
      </c>
      <c r="I1193" s="60">
        <f>'Field readings'!K1187</f>
        <v>32</v>
      </c>
      <c r="J1193" s="60">
        <f>'Field readings'!L1187</f>
        <v>0</v>
      </c>
      <c r="K1193" s="60">
        <f>'Field readings'!I1187</f>
        <v>0.625</v>
      </c>
      <c r="L1193" s="65">
        <f t="shared" si="19"/>
        <v>0</v>
      </c>
      <c r="M1193" s="60">
        <f>'Gas calculations'!AM1186</f>
        <v>0</v>
      </c>
      <c r="N1193" s="65"/>
      <c r="O1193" s="65"/>
      <c r="P1193" s="65"/>
      <c r="Q1193" s="65"/>
      <c r="R1193" s="65"/>
      <c r="S1193" s="65"/>
      <c r="T1193" s="67"/>
    </row>
    <row r="1194" spans="1:20" ht="19" thickBot="1">
      <c r="A1194" s="58">
        <f>'Field readings'!A1188</f>
        <v>44139</v>
      </c>
      <c r="B1194" s="59">
        <f>'Field readings'!B1188</f>
        <v>12.947916666659101</v>
      </c>
      <c r="C1194" s="65"/>
      <c r="D1194" s="60">
        <f>'Field readings'!E1188</f>
        <v>32</v>
      </c>
      <c r="E1194" s="61">
        <f>'Field readings'!G1188</f>
        <v>0</v>
      </c>
      <c r="F1194" s="61">
        <f>'Field readings'!F1188</f>
        <v>0</v>
      </c>
      <c r="G1194" s="61">
        <f>'Field readings'!H1188</f>
        <v>32</v>
      </c>
      <c r="H1194" s="60">
        <f>'Field readings'!J1188</f>
        <v>0</v>
      </c>
      <c r="I1194" s="60">
        <f>'Field readings'!K1188</f>
        <v>32</v>
      </c>
      <c r="J1194" s="60">
        <f>'Field readings'!L1188</f>
        <v>0</v>
      </c>
      <c r="K1194" s="60">
        <f>'Field readings'!I1188</f>
        <v>0.625</v>
      </c>
      <c r="L1194" s="65">
        <f t="shared" si="19"/>
        <v>0</v>
      </c>
      <c r="M1194" s="60">
        <f>'Gas calculations'!AM1187</f>
        <v>0</v>
      </c>
      <c r="N1194" s="65"/>
      <c r="O1194" s="65"/>
      <c r="P1194" s="65"/>
      <c r="Q1194" s="65"/>
      <c r="R1194" s="65"/>
      <c r="S1194" s="65"/>
      <c r="T1194" s="67"/>
    </row>
    <row r="1195" spans="1:20" ht="19" thickBot="1">
      <c r="A1195" s="58">
        <f>'Field readings'!A1189</f>
        <v>44139</v>
      </c>
      <c r="B1195" s="59">
        <f>'Field readings'!B1189</f>
        <v>12.9583333333258</v>
      </c>
      <c r="C1195" s="65"/>
      <c r="D1195" s="60">
        <f>'Field readings'!E1189</f>
        <v>32</v>
      </c>
      <c r="E1195" s="61">
        <f>'Field readings'!G1189</f>
        <v>0</v>
      </c>
      <c r="F1195" s="61">
        <f>'Field readings'!F1189</f>
        <v>0</v>
      </c>
      <c r="G1195" s="61">
        <f>'Field readings'!H1189</f>
        <v>32</v>
      </c>
      <c r="H1195" s="60">
        <f>'Field readings'!J1189</f>
        <v>0</v>
      </c>
      <c r="I1195" s="60">
        <f>'Field readings'!K1189</f>
        <v>32</v>
      </c>
      <c r="J1195" s="60">
        <f>'Field readings'!L1189</f>
        <v>0</v>
      </c>
      <c r="K1195" s="60">
        <f>'Field readings'!I1189</f>
        <v>0.625</v>
      </c>
      <c r="L1195" s="65">
        <f t="shared" si="19"/>
        <v>0</v>
      </c>
      <c r="M1195" s="60">
        <f>'Gas calculations'!AM1188</f>
        <v>0</v>
      </c>
      <c r="N1195" s="65"/>
      <c r="O1195" s="65"/>
      <c r="P1195" s="65"/>
      <c r="Q1195" s="65"/>
      <c r="R1195" s="65"/>
      <c r="S1195" s="65"/>
      <c r="T1195" s="67"/>
    </row>
    <row r="1196" spans="1:20" ht="19" thickBot="1">
      <c r="A1196" s="58">
        <f>'Field readings'!A1190</f>
        <v>44139</v>
      </c>
      <c r="B1196" s="59">
        <f>'Field readings'!B1190</f>
        <v>12.968749999992401</v>
      </c>
      <c r="C1196" s="65"/>
      <c r="D1196" s="60">
        <f>'Field readings'!E1190</f>
        <v>32</v>
      </c>
      <c r="E1196" s="61">
        <f>'Field readings'!G1190</f>
        <v>0</v>
      </c>
      <c r="F1196" s="61">
        <f>'Field readings'!F1190</f>
        <v>0</v>
      </c>
      <c r="G1196" s="61">
        <f>'Field readings'!H1190</f>
        <v>32</v>
      </c>
      <c r="H1196" s="60">
        <f>'Field readings'!J1190</f>
        <v>0</v>
      </c>
      <c r="I1196" s="60">
        <f>'Field readings'!K1190</f>
        <v>32</v>
      </c>
      <c r="J1196" s="60">
        <f>'Field readings'!L1190</f>
        <v>0</v>
      </c>
      <c r="K1196" s="60">
        <f>'Field readings'!I1190</f>
        <v>0.625</v>
      </c>
      <c r="L1196" s="65">
        <f t="shared" si="19"/>
        <v>0</v>
      </c>
      <c r="M1196" s="60">
        <f>'Gas calculations'!AM1189</f>
        <v>0</v>
      </c>
      <c r="N1196" s="65"/>
      <c r="O1196" s="65"/>
      <c r="P1196" s="65"/>
      <c r="Q1196" s="65"/>
      <c r="R1196" s="65"/>
      <c r="S1196" s="65"/>
      <c r="T1196" s="67"/>
    </row>
    <row r="1197" spans="1:20" ht="19" thickBot="1">
      <c r="A1197" s="58">
        <f>'Field readings'!A1191</f>
        <v>44139</v>
      </c>
      <c r="B1197" s="59">
        <f>'Field readings'!B1191</f>
        <v>12.979166666659101</v>
      </c>
      <c r="C1197" s="65"/>
      <c r="D1197" s="60">
        <f>'Field readings'!E1191</f>
        <v>32</v>
      </c>
      <c r="E1197" s="61">
        <f>'Field readings'!G1191</f>
        <v>0</v>
      </c>
      <c r="F1197" s="61">
        <f>'Field readings'!F1191</f>
        <v>0</v>
      </c>
      <c r="G1197" s="61">
        <f>'Field readings'!H1191</f>
        <v>32</v>
      </c>
      <c r="H1197" s="60">
        <f>'Field readings'!J1191</f>
        <v>0</v>
      </c>
      <c r="I1197" s="60">
        <f>'Field readings'!K1191</f>
        <v>32</v>
      </c>
      <c r="J1197" s="60">
        <f>'Field readings'!L1191</f>
        <v>0</v>
      </c>
      <c r="K1197" s="60">
        <f>'Field readings'!I1191</f>
        <v>0.625</v>
      </c>
      <c r="L1197" s="65">
        <f t="shared" si="19"/>
        <v>0</v>
      </c>
      <c r="M1197" s="60">
        <f>'Gas calculations'!AM1190</f>
        <v>0</v>
      </c>
      <c r="N1197" s="65"/>
      <c r="O1197" s="65"/>
      <c r="P1197" s="65"/>
      <c r="Q1197" s="65"/>
      <c r="R1197" s="65"/>
      <c r="S1197" s="65"/>
      <c r="T1197" s="67"/>
    </row>
    <row r="1198" spans="1:20" ht="19" thickBot="1">
      <c r="A1198" s="58">
        <f>'Field readings'!A1192</f>
        <v>44139</v>
      </c>
      <c r="B1198" s="59">
        <f>'Field readings'!B1192</f>
        <v>12.9895833333258</v>
      </c>
      <c r="C1198" s="65"/>
      <c r="D1198" s="60">
        <f>'Field readings'!E1192</f>
        <v>32</v>
      </c>
      <c r="E1198" s="61">
        <f>'Field readings'!G1192</f>
        <v>0</v>
      </c>
      <c r="F1198" s="61">
        <f>'Field readings'!F1192</f>
        <v>0</v>
      </c>
      <c r="G1198" s="61">
        <f>'Field readings'!H1192</f>
        <v>32</v>
      </c>
      <c r="H1198" s="60">
        <f>'Field readings'!J1192</f>
        <v>0</v>
      </c>
      <c r="I1198" s="60">
        <f>'Field readings'!K1192</f>
        <v>32</v>
      </c>
      <c r="J1198" s="60">
        <f>'Field readings'!L1192</f>
        <v>0</v>
      </c>
      <c r="K1198" s="60">
        <f>'Field readings'!I1192</f>
        <v>0.625</v>
      </c>
      <c r="L1198" s="65">
        <f t="shared" si="19"/>
        <v>0</v>
      </c>
      <c r="M1198" s="60">
        <f>'Gas calculations'!AM1191</f>
        <v>0</v>
      </c>
      <c r="N1198" s="65"/>
      <c r="O1198" s="65"/>
      <c r="P1198" s="65"/>
      <c r="Q1198" s="65"/>
      <c r="R1198" s="65"/>
      <c r="S1198" s="65"/>
      <c r="T1198" s="67"/>
    </row>
    <row r="1199" spans="1:20" ht="19" thickBot="1">
      <c r="A1199" s="58">
        <f>'Field readings'!A1193</f>
        <v>44139</v>
      </c>
      <c r="B1199" s="59">
        <f>'Field readings'!B1193</f>
        <v>12.999999999992401</v>
      </c>
      <c r="C1199" s="65"/>
      <c r="D1199" s="60">
        <f>'Field readings'!E1193</f>
        <v>32</v>
      </c>
      <c r="E1199" s="61">
        <f>'Field readings'!G1193</f>
        <v>0</v>
      </c>
      <c r="F1199" s="61">
        <f>'Field readings'!F1193</f>
        <v>0</v>
      </c>
      <c r="G1199" s="61">
        <f>'Field readings'!H1193</f>
        <v>32</v>
      </c>
      <c r="H1199" s="60">
        <f>'Field readings'!J1193</f>
        <v>0</v>
      </c>
      <c r="I1199" s="60">
        <f>'Field readings'!K1193</f>
        <v>32</v>
      </c>
      <c r="J1199" s="60">
        <f>'Field readings'!L1193</f>
        <v>0</v>
      </c>
      <c r="K1199" s="60">
        <f>'Field readings'!I1193</f>
        <v>0.625</v>
      </c>
      <c r="L1199" s="65">
        <f t="shared" si="19"/>
        <v>0</v>
      </c>
      <c r="M1199" s="60">
        <f>'Gas calculations'!AM1192</f>
        <v>0</v>
      </c>
      <c r="N1199" s="65"/>
      <c r="O1199" s="65"/>
      <c r="P1199" s="65"/>
      <c r="Q1199" s="65"/>
      <c r="R1199" s="65"/>
      <c r="S1199" s="65"/>
      <c r="T1199" s="67"/>
    </row>
    <row r="1200" spans="1:20" ht="19" thickBot="1">
      <c r="A1200" s="58">
        <f>'Field readings'!A1194</f>
        <v>44139</v>
      </c>
      <c r="B1200" s="59">
        <f>'Field readings'!B1194</f>
        <v>13.010416666659101</v>
      </c>
      <c r="C1200" s="65"/>
      <c r="D1200" s="60">
        <f>'Field readings'!E1194</f>
        <v>32</v>
      </c>
      <c r="E1200" s="61">
        <f>'Field readings'!G1194</f>
        <v>0</v>
      </c>
      <c r="F1200" s="61">
        <f>'Field readings'!F1194</f>
        <v>0</v>
      </c>
      <c r="G1200" s="61">
        <f>'Field readings'!H1194</f>
        <v>32</v>
      </c>
      <c r="H1200" s="60">
        <f>'Field readings'!J1194</f>
        <v>0</v>
      </c>
      <c r="I1200" s="60">
        <f>'Field readings'!K1194</f>
        <v>32</v>
      </c>
      <c r="J1200" s="60">
        <f>'Field readings'!L1194</f>
        <v>0</v>
      </c>
      <c r="K1200" s="60">
        <f>'Field readings'!I1194</f>
        <v>0.625</v>
      </c>
      <c r="L1200" s="65">
        <f t="shared" si="19"/>
        <v>0</v>
      </c>
      <c r="M1200" s="60">
        <f>'Gas calculations'!AM1193</f>
        <v>0</v>
      </c>
      <c r="N1200" s="65"/>
      <c r="O1200" s="65"/>
      <c r="P1200" s="65"/>
      <c r="Q1200" s="65"/>
      <c r="R1200" s="65"/>
      <c r="S1200" s="65"/>
      <c r="T1200" s="67"/>
    </row>
    <row r="1201" spans="1:20" ht="19" thickBot="1">
      <c r="A1201" s="58">
        <f>'Field readings'!A1195</f>
        <v>44139</v>
      </c>
      <c r="B1201" s="59">
        <f>'Field readings'!B1195</f>
        <v>13.020833333325699</v>
      </c>
      <c r="C1201" s="65"/>
      <c r="D1201" s="60">
        <f>'Field readings'!E1195</f>
        <v>32</v>
      </c>
      <c r="E1201" s="61">
        <f>'Field readings'!G1195</f>
        <v>0</v>
      </c>
      <c r="F1201" s="61">
        <f>'Field readings'!F1195</f>
        <v>0</v>
      </c>
      <c r="G1201" s="61">
        <f>'Field readings'!H1195</f>
        <v>32</v>
      </c>
      <c r="H1201" s="60">
        <f>'Field readings'!J1195</f>
        <v>0</v>
      </c>
      <c r="I1201" s="60">
        <f>'Field readings'!K1195</f>
        <v>32</v>
      </c>
      <c r="J1201" s="60">
        <f>'Field readings'!L1195</f>
        <v>0</v>
      </c>
      <c r="K1201" s="60">
        <f>'Field readings'!I1195</f>
        <v>0.625</v>
      </c>
      <c r="L1201" s="65">
        <f t="shared" si="19"/>
        <v>0</v>
      </c>
      <c r="M1201" s="60">
        <f>'Gas calculations'!AM1194</f>
        <v>0</v>
      </c>
      <c r="N1201" s="65"/>
      <c r="O1201" s="65"/>
      <c r="P1201" s="65"/>
      <c r="Q1201" s="65"/>
      <c r="R1201" s="65"/>
      <c r="S1201" s="65"/>
      <c r="T1201" s="67"/>
    </row>
    <row r="1202" spans="1:20" ht="19" thickBot="1">
      <c r="A1202" s="58">
        <f>'Field readings'!A1196</f>
        <v>44139</v>
      </c>
      <c r="B1202" s="59">
        <f>'Field readings'!B1196</f>
        <v>13.031249999992401</v>
      </c>
      <c r="C1202" s="65"/>
      <c r="D1202" s="60">
        <f>'Field readings'!E1196</f>
        <v>32</v>
      </c>
      <c r="E1202" s="61">
        <f>'Field readings'!G1196</f>
        <v>0</v>
      </c>
      <c r="F1202" s="61">
        <f>'Field readings'!F1196</f>
        <v>0</v>
      </c>
      <c r="G1202" s="61">
        <f>'Field readings'!H1196</f>
        <v>32</v>
      </c>
      <c r="H1202" s="60">
        <f>'Field readings'!J1196</f>
        <v>0</v>
      </c>
      <c r="I1202" s="60">
        <f>'Field readings'!K1196</f>
        <v>32</v>
      </c>
      <c r="J1202" s="60">
        <f>'Field readings'!L1196</f>
        <v>0</v>
      </c>
      <c r="K1202" s="60">
        <f>'Field readings'!I1196</f>
        <v>0.625</v>
      </c>
      <c r="L1202" s="65">
        <f t="shared" si="19"/>
        <v>0</v>
      </c>
      <c r="M1202" s="60">
        <f>'Gas calculations'!AM1195</f>
        <v>0</v>
      </c>
      <c r="N1202" s="65"/>
      <c r="O1202" s="65"/>
      <c r="P1202" s="65"/>
      <c r="Q1202" s="65"/>
      <c r="R1202" s="65"/>
      <c r="S1202" s="65"/>
      <c r="T1202" s="67"/>
    </row>
    <row r="1203" spans="1:20" ht="19" thickBot="1">
      <c r="A1203" s="58">
        <f>'Field readings'!A1197</f>
        <v>44139</v>
      </c>
      <c r="B1203" s="59">
        <f>'Field readings'!B1197</f>
        <v>13.041666666659101</v>
      </c>
      <c r="C1203" s="65"/>
      <c r="D1203" s="60">
        <f>'Field readings'!E1197</f>
        <v>32</v>
      </c>
      <c r="E1203" s="61">
        <f>'Field readings'!G1197</f>
        <v>0</v>
      </c>
      <c r="F1203" s="61">
        <f>'Field readings'!F1197</f>
        <v>0</v>
      </c>
      <c r="G1203" s="61">
        <f>'Field readings'!H1197</f>
        <v>32</v>
      </c>
      <c r="H1203" s="60">
        <f>'Field readings'!J1197</f>
        <v>0</v>
      </c>
      <c r="I1203" s="60">
        <f>'Field readings'!K1197</f>
        <v>32</v>
      </c>
      <c r="J1203" s="60">
        <f>'Field readings'!L1197</f>
        <v>0</v>
      </c>
      <c r="K1203" s="60">
        <f>'Field readings'!I1197</f>
        <v>0.625</v>
      </c>
      <c r="L1203" s="65">
        <f t="shared" si="19"/>
        <v>0</v>
      </c>
      <c r="M1203" s="60">
        <f>'Gas calculations'!AM1196</f>
        <v>0</v>
      </c>
      <c r="N1203" s="65"/>
      <c r="O1203" s="65"/>
      <c r="P1203" s="65"/>
      <c r="Q1203" s="65"/>
      <c r="R1203" s="65"/>
      <c r="S1203" s="65"/>
      <c r="T1203" s="67"/>
    </row>
    <row r="1204" spans="1:20" ht="19" thickBot="1">
      <c r="A1204" s="58">
        <f>'Field readings'!A1198</f>
        <v>44139</v>
      </c>
      <c r="B1204" s="59">
        <f>'Field readings'!B1198</f>
        <v>13.052083333325699</v>
      </c>
      <c r="C1204" s="65"/>
      <c r="D1204" s="60">
        <f>'Field readings'!E1198</f>
        <v>32</v>
      </c>
      <c r="E1204" s="61">
        <f>'Field readings'!G1198</f>
        <v>0</v>
      </c>
      <c r="F1204" s="61">
        <f>'Field readings'!F1198</f>
        <v>0</v>
      </c>
      <c r="G1204" s="61">
        <f>'Field readings'!H1198</f>
        <v>32</v>
      </c>
      <c r="H1204" s="60">
        <f>'Field readings'!J1198</f>
        <v>0</v>
      </c>
      <c r="I1204" s="60">
        <f>'Field readings'!K1198</f>
        <v>32</v>
      </c>
      <c r="J1204" s="60">
        <f>'Field readings'!L1198</f>
        <v>0</v>
      </c>
      <c r="K1204" s="60">
        <f>'Field readings'!I1198</f>
        <v>0.625</v>
      </c>
      <c r="L1204" s="65">
        <f t="shared" si="19"/>
        <v>0</v>
      </c>
      <c r="M1204" s="60">
        <f>'Gas calculations'!AM1197</f>
        <v>0</v>
      </c>
      <c r="N1204" s="65"/>
      <c r="O1204" s="65"/>
      <c r="P1204" s="65"/>
      <c r="Q1204" s="65"/>
      <c r="R1204" s="65"/>
      <c r="S1204" s="65"/>
      <c r="T1204" s="67"/>
    </row>
    <row r="1205" spans="1:20" ht="19" thickBot="1">
      <c r="A1205" s="58">
        <f>'Field readings'!A1199</f>
        <v>44139</v>
      </c>
      <c r="B1205" s="59">
        <f>'Field readings'!B1199</f>
        <v>13.062499999992401</v>
      </c>
      <c r="C1205" s="65"/>
      <c r="D1205" s="60">
        <f>'Field readings'!E1199</f>
        <v>32</v>
      </c>
      <c r="E1205" s="61">
        <f>'Field readings'!G1199</f>
        <v>0</v>
      </c>
      <c r="F1205" s="61">
        <f>'Field readings'!F1199</f>
        <v>0</v>
      </c>
      <c r="G1205" s="61">
        <f>'Field readings'!H1199</f>
        <v>32</v>
      </c>
      <c r="H1205" s="60">
        <f>'Field readings'!J1199</f>
        <v>0</v>
      </c>
      <c r="I1205" s="60">
        <f>'Field readings'!K1199</f>
        <v>32</v>
      </c>
      <c r="J1205" s="60">
        <f>'Field readings'!L1199</f>
        <v>0</v>
      </c>
      <c r="K1205" s="60">
        <f>'Field readings'!I1199</f>
        <v>0.625</v>
      </c>
      <c r="L1205" s="65">
        <f t="shared" si="19"/>
        <v>0</v>
      </c>
      <c r="M1205" s="60">
        <f>'Gas calculations'!AM1198</f>
        <v>0</v>
      </c>
      <c r="N1205" s="65"/>
      <c r="O1205" s="65"/>
      <c r="P1205" s="65"/>
      <c r="Q1205" s="65"/>
      <c r="R1205" s="65"/>
      <c r="S1205" s="65"/>
      <c r="T1205" s="67"/>
    </row>
    <row r="1206" spans="1:20" ht="19" thickBot="1">
      <c r="A1206" s="58">
        <f>'Field readings'!A1200</f>
        <v>44139</v>
      </c>
      <c r="B1206" s="59">
        <f>'Field readings'!B1200</f>
        <v>13.072916666658999</v>
      </c>
      <c r="C1206" s="65"/>
      <c r="D1206" s="60">
        <f>'Field readings'!E1200</f>
        <v>32</v>
      </c>
      <c r="E1206" s="61">
        <f>'Field readings'!G1200</f>
        <v>0</v>
      </c>
      <c r="F1206" s="61">
        <f>'Field readings'!F1200</f>
        <v>0</v>
      </c>
      <c r="G1206" s="61">
        <f>'Field readings'!H1200</f>
        <v>32</v>
      </c>
      <c r="H1206" s="60">
        <f>'Field readings'!J1200</f>
        <v>0</v>
      </c>
      <c r="I1206" s="60">
        <f>'Field readings'!K1200</f>
        <v>32</v>
      </c>
      <c r="J1206" s="60">
        <f>'Field readings'!L1200</f>
        <v>0</v>
      </c>
      <c r="K1206" s="60">
        <f>'Field readings'!I1200</f>
        <v>0.625</v>
      </c>
      <c r="L1206" s="65">
        <f t="shared" si="19"/>
        <v>0</v>
      </c>
      <c r="M1206" s="60">
        <f>'Gas calculations'!AM1199</f>
        <v>0</v>
      </c>
      <c r="N1206" s="65"/>
      <c r="O1206" s="65"/>
      <c r="P1206" s="65"/>
      <c r="Q1206" s="65"/>
      <c r="R1206" s="65"/>
      <c r="S1206" s="65"/>
      <c r="T1206" s="67"/>
    </row>
    <row r="1207" spans="1:20" ht="19" thickBot="1">
      <c r="A1207" s="58">
        <f>'Field readings'!A1201</f>
        <v>44139</v>
      </c>
      <c r="B1207" s="59">
        <f>'Field readings'!B1201</f>
        <v>13.083333333325699</v>
      </c>
      <c r="C1207" s="65"/>
      <c r="D1207" s="60">
        <f>'Field readings'!E1201</f>
        <v>32</v>
      </c>
      <c r="E1207" s="61">
        <f>'Field readings'!G1201</f>
        <v>0</v>
      </c>
      <c r="F1207" s="61">
        <f>'Field readings'!F1201</f>
        <v>0</v>
      </c>
      <c r="G1207" s="61">
        <f>'Field readings'!H1201</f>
        <v>32</v>
      </c>
      <c r="H1207" s="60">
        <f>'Field readings'!J1201</f>
        <v>0</v>
      </c>
      <c r="I1207" s="60">
        <f>'Field readings'!K1201</f>
        <v>32</v>
      </c>
      <c r="J1207" s="60">
        <f>'Field readings'!L1201</f>
        <v>0</v>
      </c>
      <c r="K1207" s="60">
        <f>'Field readings'!I1201</f>
        <v>0.625</v>
      </c>
      <c r="L1207" s="65">
        <f t="shared" si="19"/>
        <v>0</v>
      </c>
      <c r="M1207" s="60">
        <f>'Gas calculations'!AM1200</f>
        <v>0</v>
      </c>
      <c r="N1207" s="65"/>
      <c r="O1207" s="65"/>
      <c r="P1207" s="65"/>
      <c r="Q1207" s="65"/>
      <c r="R1207" s="65"/>
      <c r="S1207" s="65"/>
      <c r="T1207" s="67"/>
    </row>
    <row r="1208" spans="1:20" ht="19" thickBot="1">
      <c r="A1208" s="58">
        <f>'Field readings'!A1202</f>
        <v>44139</v>
      </c>
      <c r="B1208" s="59">
        <f>'Field readings'!B1202</f>
        <v>13.093749999992401</v>
      </c>
      <c r="C1208" s="65"/>
      <c r="D1208" s="60">
        <f>'Field readings'!E1202</f>
        <v>32</v>
      </c>
      <c r="E1208" s="61">
        <f>'Field readings'!G1202</f>
        <v>0</v>
      </c>
      <c r="F1208" s="61">
        <f>'Field readings'!F1202</f>
        <v>0</v>
      </c>
      <c r="G1208" s="61">
        <f>'Field readings'!H1202</f>
        <v>32</v>
      </c>
      <c r="H1208" s="60">
        <f>'Field readings'!J1202</f>
        <v>0</v>
      </c>
      <c r="I1208" s="60">
        <f>'Field readings'!K1202</f>
        <v>32</v>
      </c>
      <c r="J1208" s="60">
        <f>'Field readings'!L1202</f>
        <v>0</v>
      </c>
      <c r="K1208" s="60">
        <f>'Field readings'!I1202</f>
        <v>0.625</v>
      </c>
      <c r="L1208" s="65">
        <f t="shared" si="19"/>
        <v>0</v>
      </c>
      <c r="M1208" s="60">
        <f>'Gas calculations'!AM1201</f>
        <v>0</v>
      </c>
      <c r="N1208" s="65"/>
      <c r="O1208" s="65"/>
      <c r="P1208" s="65"/>
      <c r="Q1208" s="65"/>
      <c r="R1208" s="65"/>
      <c r="S1208" s="65"/>
      <c r="T1208" s="67"/>
    </row>
    <row r="1209" spans="1:20" ht="19" thickBot="1">
      <c r="A1209" s="58">
        <f>'Field readings'!A1203</f>
        <v>44139</v>
      </c>
      <c r="B1209" s="59">
        <f>'Field readings'!B1203</f>
        <v>13.104166666658999</v>
      </c>
      <c r="C1209" s="65"/>
      <c r="D1209" s="60">
        <f>'Field readings'!E1203</f>
        <v>32</v>
      </c>
      <c r="E1209" s="61">
        <f>'Field readings'!G1203</f>
        <v>0</v>
      </c>
      <c r="F1209" s="61">
        <f>'Field readings'!F1203</f>
        <v>0</v>
      </c>
      <c r="G1209" s="61">
        <f>'Field readings'!H1203</f>
        <v>32</v>
      </c>
      <c r="H1209" s="60">
        <f>'Field readings'!J1203</f>
        <v>0</v>
      </c>
      <c r="I1209" s="60">
        <f>'Field readings'!K1203</f>
        <v>32</v>
      </c>
      <c r="J1209" s="60">
        <f>'Field readings'!L1203</f>
        <v>0</v>
      </c>
      <c r="K1209" s="60">
        <f>'Field readings'!I1203</f>
        <v>0.625</v>
      </c>
      <c r="L1209" s="65">
        <f t="shared" si="19"/>
        <v>0</v>
      </c>
      <c r="M1209" s="60">
        <f>'Gas calculations'!AM1202</f>
        <v>0</v>
      </c>
      <c r="N1209" s="65"/>
      <c r="O1209" s="65"/>
      <c r="P1209" s="65"/>
      <c r="Q1209" s="65"/>
      <c r="R1209" s="65"/>
      <c r="S1209" s="65"/>
      <c r="T1209" s="67"/>
    </row>
    <row r="1210" spans="1:20" ht="19" thickBot="1">
      <c r="A1210" s="58">
        <f>'Field readings'!A1204</f>
        <v>44139</v>
      </c>
      <c r="B1210" s="59">
        <f>'Field readings'!B1204</f>
        <v>13.114583333325699</v>
      </c>
      <c r="C1210" s="65"/>
      <c r="D1210" s="60">
        <f>'Field readings'!E1204</f>
        <v>32</v>
      </c>
      <c r="E1210" s="61">
        <f>'Field readings'!G1204</f>
        <v>0</v>
      </c>
      <c r="F1210" s="61">
        <f>'Field readings'!F1204</f>
        <v>0</v>
      </c>
      <c r="G1210" s="61">
        <f>'Field readings'!H1204</f>
        <v>32</v>
      </c>
      <c r="H1210" s="60">
        <f>'Field readings'!J1204</f>
        <v>0</v>
      </c>
      <c r="I1210" s="60">
        <f>'Field readings'!K1204</f>
        <v>32</v>
      </c>
      <c r="J1210" s="60">
        <f>'Field readings'!L1204</f>
        <v>0</v>
      </c>
      <c r="K1210" s="60">
        <f>'Field readings'!I1204</f>
        <v>0.625</v>
      </c>
      <c r="L1210" s="65">
        <f t="shared" si="19"/>
        <v>0</v>
      </c>
      <c r="M1210" s="60">
        <f>'Gas calculations'!AM1203</f>
        <v>0</v>
      </c>
      <c r="N1210" s="65"/>
      <c r="O1210" s="65"/>
      <c r="P1210" s="65"/>
      <c r="Q1210" s="65"/>
      <c r="R1210" s="65"/>
      <c r="S1210" s="65"/>
      <c r="T1210" s="67"/>
    </row>
    <row r="1211" spans="1:20" ht="19" thickBot="1">
      <c r="A1211" s="58">
        <f>'Field readings'!A1205</f>
        <v>44139</v>
      </c>
      <c r="B1211" s="59">
        <f>'Field readings'!B1205</f>
        <v>13.124999999992401</v>
      </c>
      <c r="C1211" s="65"/>
      <c r="D1211" s="60">
        <f>'Field readings'!E1205</f>
        <v>32</v>
      </c>
      <c r="E1211" s="61">
        <f>'Field readings'!G1205</f>
        <v>0</v>
      </c>
      <c r="F1211" s="61">
        <f>'Field readings'!F1205</f>
        <v>0</v>
      </c>
      <c r="G1211" s="61">
        <f>'Field readings'!H1205</f>
        <v>32</v>
      </c>
      <c r="H1211" s="60">
        <f>'Field readings'!J1205</f>
        <v>0</v>
      </c>
      <c r="I1211" s="60">
        <f>'Field readings'!K1205</f>
        <v>32</v>
      </c>
      <c r="J1211" s="60">
        <f>'Field readings'!L1205</f>
        <v>0</v>
      </c>
      <c r="K1211" s="60">
        <f>'Field readings'!I1205</f>
        <v>0.625</v>
      </c>
      <c r="L1211" s="65">
        <f t="shared" si="19"/>
        <v>0</v>
      </c>
      <c r="M1211" s="60">
        <f>'Gas calculations'!AM1204</f>
        <v>0</v>
      </c>
      <c r="N1211" s="65"/>
      <c r="O1211" s="65"/>
      <c r="P1211" s="65"/>
      <c r="Q1211" s="65"/>
      <c r="R1211" s="65"/>
      <c r="S1211" s="65"/>
      <c r="T1211" s="67"/>
    </row>
    <row r="1212" spans="1:20" ht="19" thickBot="1">
      <c r="A1212" s="58">
        <f>'Field readings'!A1206</f>
        <v>44139</v>
      </c>
      <c r="B1212" s="59">
        <f>'Field readings'!B1206</f>
        <v>13.135416666658999</v>
      </c>
      <c r="C1212" s="65"/>
      <c r="D1212" s="60">
        <f>'Field readings'!E1206</f>
        <v>32</v>
      </c>
      <c r="E1212" s="61">
        <f>'Field readings'!G1206</f>
        <v>0</v>
      </c>
      <c r="F1212" s="61">
        <f>'Field readings'!F1206</f>
        <v>0</v>
      </c>
      <c r="G1212" s="61">
        <f>'Field readings'!H1206</f>
        <v>32</v>
      </c>
      <c r="H1212" s="60">
        <f>'Field readings'!J1206</f>
        <v>0</v>
      </c>
      <c r="I1212" s="60">
        <f>'Field readings'!K1206</f>
        <v>32</v>
      </c>
      <c r="J1212" s="60">
        <f>'Field readings'!L1206</f>
        <v>0</v>
      </c>
      <c r="K1212" s="60">
        <f>'Field readings'!I1206</f>
        <v>0.625</v>
      </c>
      <c r="L1212" s="65">
        <f t="shared" si="19"/>
        <v>0</v>
      </c>
      <c r="M1212" s="60">
        <f>'Gas calculations'!AM1205</f>
        <v>0</v>
      </c>
      <c r="N1212" s="65"/>
      <c r="O1212" s="65"/>
      <c r="P1212" s="65"/>
      <c r="Q1212" s="65"/>
      <c r="R1212" s="65"/>
      <c r="S1212" s="65"/>
      <c r="T1212" s="67"/>
    </row>
    <row r="1213" spans="1:20" ht="19" thickBot="1">
      <c r="A1213" s="58">
        <f>'Field readings'!A1207</f>
        <v>44139</v>
      </c>
      <c r="B1213" s="59">
        <f>'Field readings'!B1207</f>
        <v>13.145833333325699</v>
      </c>
      <c r="C1213" s="65"/>
      <c r="D1213" s="60">
        <f>'Field readings'!E1207</f>
        <v>32</v>
      </c>
      <c r="E1213" s="61">
        <f>'Field readings'!G1207</f>
        <v>0</v>
      </c>
      <c r="F1213" s="61">
        <f>'Field readings'!F1207</f>
        <v>0</v>
      </c>
      <c r="G1213" s="61">
        <f>'Field readings'!H1207</f>
        <v>32</v>
      </c>
      <c r="H1213" s="60">
        <f>'Field readings'!J1207</f>
        <v>0</v>
      </c>
      <c r="I1213" s="60">
        <f>'Field readings'!K1207</f>
        <v>32</v>
      </c>
      <c r="J1213" s="60">
        <f>'Field readings'!L1207</f>
        <v>0</v>
      </c>
      <c r="K1213" s="60">
        <f>'Field readings'!I1207</f>
        <v>0.625</v>
      </c>
      <c r="L1213" s="65">
        <f t="shared" si="19"/>
        <v>0</v>
      </c>
      <c r="M1213" s="60">
        <f>'Gas calculations'!AM1206</f>
        <v>0</v>
      </c>
      <c r="N1213" s="65"/>
      <c r="O1213" s="65"/>
      <c r="P1213" s="65"/>
      <c r="Q1213" s="65"/>
      <c r="R1213" s="65"/>
      <c r="S1213" s="65"/>
      <c r="T1213" s="67"/>
    </row>
    <row r="1214" spans="1:20" ht="19" thickBot="1">
      <c r="A1214" s="58">
        <f>'Field readings'!A1208</f>
        <v>44139</v>
      </c>
      <c r="B1214" s="59">
        <f>'Field readings'!B1208</f>
        <v>13.156249999992299</v>
      </c>
      <c r="C1214" s="65"/>
      <c r="D1214" s="60">
        <f>'Field readings'!E1208</f>
        <v>32</v>
      </c>
      <c r="E1214" s="61">
        <f>'Field readings'!G1208</f>
        <v>0</v>
      </c>
      <c r="F1214" s="61">
        <f>'Field readings'!F1208</f>
        <v>0</v>
      </c>
      <c r="G1214" s="61">
        <f>'Field readings'!H1208</f>
        <v>32</v>
      </c>
      <c r="H1214" s="60">
        <f>'Field readings'!J1208</f>
        <v>0</v>
      </c>
      <c r="I1214" s="60">
        <f>'Field readings'!K1208</f>
        <v>32</v>
      </c>
      <c r="J1214" s="60">
        <f>'Field readings'!L1208</f>
        <v>0</v>
      </c>
      <c r="K1214" s="60">
        <f>'Field readings'!I1208</f>
        <v>0.625</v>
      </c>
      <c r="L1214" s="65">
        <f t="shared" si="19"/>
        <v>0</v>
      </c>
      <c r="M1214" s="60">
        <f>'Gas calculations'!AM1207</f>
        <v>0</v>
      </c>
      <c r="N1214" s="65"/>
      <c r="O1214" s="65"/>
      <c r="P1214" s="65"/>
      <c r="Q1214" s="65"/>
      <c r="R1214" s="65"/>
      <c r="S1214" s="65"/>
      <c r="T1214" s="67"/>
    </row>
    <row r="1215" spans="1:20" ht="19" thickBot="1">
      <c r="A1215" s="58">
        <f>'Field readings'!A1209</f>
        <v>44139</v>
      </c>
      <c r="B1215" s="59">
        <f>'Field readings'!B1209</f>
        <v>13.166666666658999</v>
      </c>
      <c r="C1215" s="65"/>
      <c r="D1215" s="60">
        <f>'Field readings'!E1209</f>
        <v>32</v>
      </c>
      <c r="E1215" s="61">
        <f>'Field readings'!G1209</f>
        <v>0</v>
      </c>
      <c r="F1215" s="61">
        <f>'Field readings'!F1209</f>
        <v>0</v>
      </c>
      <c r="G1215" s="61">
        <f>'Field readings'!H1209</f>
        <v>32</v>
      </c>
      <c r="H1215" s="60">
        <f>'Field readings'!J1209</f>
        <v>0</v>
      </c>
      <c r="I1215" s="60">
        <f>'Field readings'!K1209</f>
        <v>32</v>
      </c>
      <c r="J1215" s="60">
        <f>'Field readings'!L1209</f>
        <v>0</v>
      </c>
      <c r="K1215" s="60">
        <f>'Field readings'!I1209</f>
        <v>0.625</v>
      </c>
      <c r="L1215" s="65">
        <f t="shared" si="19"/>
        <v>0</v>
      </c>
      <c r="M1215" s="60">
        <f>'Gas calculations'!AM1208</f>
        <v>0</v>
      </c>
      <c r="N1215" s="65"/>
      <c r="O1215" s="65"/>
      <c r="P1215" s="65"/>
      <c r="Q1215" s="65"/>
      <c r="R1215" s="65"/>
      <c r="S1215" s="65"/>
      <c r="T1215" s="67"/>
    </row>
    <row r="1216" spans="1:20" ht="19" thickBot="1">
      <c r="A1216" s="58">
        <f>'Field readings'!A1210</f>
        <v>44139</v>
      </c>
      <c r="B1216" s="59">
        <f>'Field readings'!B1210</f>
        <v>13.177083333325699</v>
      </c>
      <c r="C1216" s="65"/>
      <c r="D1216" s="60">
        <f>'Field readings'!E1210</f>
        <v>32</v>
      </c>
      <c r="E1216" s="61">
        <f>'Field readings'!G1210</f>
        <v>0</v>
      </c>
      <c r="F1216" s="61">
        <f>'Field readings'!F1210</f>
        <v>0</v>
      </c>
      <c r="G1216" s="61">
        <f>'Field readings'!H1210</f>
        <v>32</v>
      </c>
      <c r="H1216" s="60">
        <f>'Field readings'!J1210</f>
        <v>0</v>
      </c>
      <c r="I1216" s="60">
        <f>'Field readings'!K1210</f>
        <v>32</v>
      </c>
      <c r="J1216" s="60">
        <f>'Field readings'!L1210</f>
        <v>0</v>
      </c>
      <c r="K1216" s="60">
        <f>'Field readings'!I1210</f>
        <v>0.625</v>
      </c>
      <c r="L1216" s="65">
        <f t="shared" si="19"/>
        <v>0</v>
      </c>
      <c r="M1216" s="60">
        <f>'Gas calculations'!AM1209</f>
        <v>0</v>
      </c>
      <c r="N1216" s="65"/>
      <c r="O1216" s="65"/>
      <c r="P1216" s="65"/>
      <c r="Q1216" s="65"/>
      <c r="R1216" s="65"/>
      <c r="S1216" s="65"/>
      <c r="T1216" s="67"/>
    </row>
    <row r="1217" spans="1:20" ht="19" thickBot="1">
      <c r="A1217" s="58">
        <f>'Field readings'!A1211</f>
        <v>44139</v>
      </c>
      <c r="B1217" s="59">
        <f>'Field readings'!B1211</f>
        <v>13.187499999992299</v>
      </c>
      <c r="C1217" s="65"/>
      <c r="D1217" s="60">
        <f>'Field readings'!E1211</f>
        <v>32</v>
      </c>
      <c r="E1217" s="61">
        <f>'Field readings'!G1211</f>
        <v>0</v>
      </c>
      <c r="F1217" s="61">
        <f>'Field readings'!F1211</f>
        <v>0</v>
      </c>
      <c r="G1217" s="61">
        <f>'Field readings'!H1211</f>
        <v>32</v>
      </c>
      <c r="H1217" s="60">
        <f>'Field readings'!J1211</f>
        <v>0</v>
      </c>
      <c r="I1217" s="60">
        <f>'Field readings'!K1211</f>
        <v>32</v>
      </c>
      <c r="J1217" s="60">
        <f>'Field readings'!L1211</f>
        <v>0</v>
      </c>
      <c r="K1217" s="60">
        <f>'Field readings'!I1211</f>
        <v>0.625</v>
      </c>
      <c r="L1217" s="65">
        <f t="shared" si="19"/>
        <v>0</v>
      </c>
      <c r="M1217" s="60">
        <f>'Gas calculations'!AM1210</f>
        <v>0</v>
      </c>
      <c r="N1217" s="65"/>
      <c r="O1217" s="65"/>
      <c r="P1217" s="65"/>
      <c r="Q1217" s="65"/>
      <c r="R1217" s="65"/>
      <c r="S1217" s="65"/>
      <c r="T1217" s="67"/>
    </row>
    <row r="1218" spans="1:20" ht="19" thickBot="1">
      <c r="A1218" s="58">
        <f>'Field readings'!A1212</f>
        <v>44139</v>
      </c>
      <c r="B1218" s="59">
        <f>'Field readings'!B1212</f>
        <v>13.197916666658999</v>
      </c>
      <c r="C1218" s="65"/>
      <c r="D1218" s="60">
        <f>'Field readings'!E1212</f>
        <v>32</v>
      </c>
      <c r="E1218" s="61">
        <f>'Field readings'!G1212</f>
        <v>0</v>
      </c>
      <c r="F1218" s="61">
        <f>'Field readings'!F1212</f>
        <v>0</v>
      </c>
      <c r="G1218" s="61">
        <f>'Field readings'!H1212</f>
        <v>32</v>
      </c>
      <c r="H1218" s="60">
        <f>'Field readings'!J1212</f>
        <v>0</v>
      </c>
      <c r="I1218" s="60">
        <f>'Field readings'!K1212</f>
        <v>32</v>
      </c>
      <c r="J1218" s="60">
        <f>'Field readings'!L1212</f>
        <v>0</v>
      </c>
      <c r="K1218" s="60">
        <f>'Field readings'!I1212</f>
        <v>0.625</v>
      </c>
      <c r="L1218" s="65">
        <f t="shared" si="19"/>
        <v>0</v>
      </c>
      <c r="M1218" s="60">
        <f>'Gas calculations'!AM1211</f>
        <v>0</v>
      </c>
      <c r="N1218" s="65"/>
      <c r="O1218" s="65"/>
      <c r="P1218" s="65"/>
      <c r="Q1218" s="65"/>
      <c r="R1218" s="65"/>
      <c r="S1218" s="65"/>
      <c r="T1218" s="67"/>
    </row>
    <row r="1219" spans="1:20" ht="19" thickBot="1">
      <c r="A1219" s="58">
        <f>'Field readings'!A1213</f>
        <v>44139</v>
      </c>
      <c r="B1219" s="59">
        <f>'Field readings'!B1213</f>
        <v>13.2083333333256</v>
      </c>
      <c r="C1219" s="65"/>
      <c r="D1219" s="60">
        <f>'Field readings'!E1213</f>
        <v>32</v>
      </c>
      <c r="E1219" s="61">
        <f>'Field readings'!G1213</f>
        <v>0</v>
      </c>
      <c r="F1219" s="61">
        <f>'Field readings'!F1213</f>
        <v>0</v>
      </c>
      <c r="G1219" s="61">
        <f>'Field readings'!H1213</f>
        <v>32</v>
      </c>
      <c r="H1219" s="60">
        <f>'Field readings'!J1213</f>
        <v>0</v>
      </c>
      <c r="I1219" s="60">
        <f>'Field readings'!K1213</f>
        <v>32</v>
      </c>
      <c r="J1219" s="60">
        <f>'Field readings'!L1213</f>
        <v>0</v>
      </c>
      <c r="K1219" s="60">
        <f>'Field readings'!I1213</f>
        <v>0.625</v>
      </c>
      <c r="L1219" s="65">
        <f t="shared" si="19"/>
        <v>0</v>
      </c>
      <c r="M1219" s="60">
        <f>'Gas calculations'!AM1212</f>
        <v>0</v>
      </c>
      <c r="N1219" s="65"/>
      <c r="O1219" s="65"/>
      <c r="P1219" s="65"/>
      <c r="Q1219" s="65"/>
      <c r="R1219" s="65"/>
      <c r="S1219" s="65"/>
      <c r="T1219" s="67"/>
    </row>
    <row r="1220" spans="1:20" ht="19" thickBot="1">
      <c r="A1220" s="58">
        <f>'Field readings'!A1214</f>
        <v>44139</v>
      </c>
      <c r="B1220" s="59">
        <f>'Field readings'!B1214</f>
        <v>13.218749999992299</v>
      </c>
      <c r="C1220" s="65"/>
      <c r="D1220" s="60">
        <f>'Field readings'!E1214</f>
        <v>32</v>
      </c>
      <c r="E1220" s="61">
        <f>'Field readings'!G1214</f>
        <v>0</v>
      </c>
      <c r="F1220" s="61">
        <f>'Field readings'!F1214</f>
        <v>0</v>
      </c>
      <c r="G1220" s="61">
        <f>'Field readings'!H1214</f>
        <v>32</v>
      </c>
      <c r="H1220" s="60">
        <f>'Field readings'!J1214</f>
        <v>0</v>
      </c>
      <c r="I1220" s="60">
        <f>'Field readings'!K1214</f>
        <v>32</v>
      </c>
      <c r="J1220" s="60">
        <f>'Field readings'!L1214</f>
        <v>0</v>
      </c>
      <c r="K1220" s="60">
        <f>'Field readings'!I1214</f>
        <v>0.625</v>
      </c>
      <c r="L1220" s="65">
        <f t="shared" si="19"/>
        <v>0</v>
      </c>
      <c r="M1220" s="60">
        <f>'Gas calculations'!AM1213</f>
        <v>0</v>
      </c>
      <c r="N1220" s="65"/>
      <c r="O1220" s="65"/>
      <c r="P1220" s="65"/>
      <c r="Q1220" s="65"/>
      <c r="R1220" s="65"/>
      <c r="S1220" s="65"/>
      <c r="T1220" s="67"/>
    </row>
    <row r="1221" spans="1:20" ht="19" thickBot="1">
      <c r="A1221" s="58">
        <f>'Field readings'!A1215</f>
        <v>44139</v>
      </c>
      <c r="B1221" s="59">
        <f>'Field readings'!B1215</f>
        <v>13.229166666658999</v>
      </c>
      <c r="C1221" s="65"/>
      <c r="D1221" s="60">
        <f>'Field readings'!E1215</f>
        <v>32</v>
      </c>
      <c r="E1221" s="61">
        <f>'Field readings'!G1215</f>
        <v>0</v>
      </c>
      <c r="F1221" s="61">
        <f>'Field readings'!F1215</f>
        <v>0</v>
      </c>
      <c r="G1221" s="61">
        <f>'Field readings'!H1215</f>
        <v>32</v>
      </c>
      <c r="H1221" s="60">
        <f>'Field readings'!J1215</f>
        <v>0</v>
      </c>
      <c r="I1221" s="60">
        <f>'Field readings'!K1215</f>
        <v>32</v>
      </c>
      <c r="J1221" s="60">
        <f>'Field readings'!L1215</f>
        <v>0</v>
      </c>
      <c r="K1221" s="60">
        <f>'Field readings'!I1215</f>
        <v>0.625</v>
      </c>
      <c r="L1221" s="65">
        <f t="shared" si="19"/>
        <v>0</v>
      </c>
      <c r="M1221" s="60">
        <f>'Gas calculations'!AM1214</f>
        <v>0</v>
      </c>
      <c r="N1221" s="65"/>
      <c r="O1221" s="65"/>
      <c r="P1221" s="65"/>
      <c r="Q1221" s="65"/>
      <c r="R1221" s="65"/>
      <c r="S1221" s="65"/>
      <c r="T1221" s="67"/>
    </row>
    <row r="1222" spans="1:20" ht="19" thickBot="1">
      <c r="A1222" s="58">
        <f>'Field readings'!A1216</f>
        <v>44139</v>
      </c>
      <c r="B1222" s="59">
        <f>'Field readings'!B1216</f>
        <v>13.2395833333256</v>
      </c>
      <c r="C1222" s="65"/>
      <c r="D1222" s="60">
        <f>'Field readings'!E1216</f>
        <v>32</v>
      </c>
      <c r="E1222" s="61">
        <f>'Field readings'!G1216</f>
        <v>0</v>
      </c>
      <c r="F1222" s="61">
        <f>'Field readings'!F1216</f>
        <v>0</v>
      </c>
      <c r="G1222" s="61">
        <f>'Field readings'!H1216</f>
        <v>32</v>
      </c>
      <c r="H1222" s="60">
        <f>'Field readings'!J1216</f>
        <v>0</v>
      </c>
      <c r="I1222" s="60">
        <f>'Field readings'!K1216</f>
        <v>32</v>
      </c>
      <c r="J1222" s="60">
        <f>'Field readings'!L1216</f>
        <v>0</v>
      </c>
      <c r="K1222" s="60">
        <f>'Field readings'!I1216</f>
        <v>0.625</v>
      </c>
      <c r="L1222" s="65">
        <f t="shared" si="19"/>
        <v>0</v>
      </c>
      <c r="M1222" s="60">
        <f>'Gas calculations'!AM1215</f>
        <v>0</v>
      </c>
      <c r="N1222" s="65"/>
      <c r="O1222" s="65"/>
      <c r="P1222" s="65"/>
      <c r="Q1222" s="65"/>
      <c r="R1222" s="65"/>
      <c r="S1222" s="65"/>
      <c r="T1222" s="67"/>
    </row>
    <row r="1223" spans="1:20" ht="19" thickBot="1">
      <c r="A1223" s="58">
        <f>'Field readings'!A1217</f>
        <v>44139</v>
      </c>
      <c r="B1223" s="59">
        <f>'Field readings'!B1217</f>
        <v>13.249999999992299</v>
      </c>
      <c r="C1223" s="65"/>
      <c r="D1223" s="60">
        <f>'Field readings'!E1217</f>
        <v>32</v>
      </c>
      <c r="E1223" s="61">
        <f>'Field readings'!G1217</f>
        <v>0</v>
      </c>
      <c r="F1223" s="61">
        <f>'Field readings'!F1217</f>
        <v>0</v>
      </c>
      <c r="G1223" s="61">
        <f>'Field readings'!H1217</f>
        <v>32</v>
      </c>
      <c r="H1223" s="60">
        <f>'Field readings'!J1217</f>
        <v>0</v>
      </c>
      <c r="I1223" s="60">
        <f>'Field readings'!K1217</f>
        <v>32</v>
      </c>
      <c r="J1223" s="60">
        <f>'Field readings'!L1217</f>
        <v>0</v>
      </c>
      <c r="K1223" s="60">
        <f>'Field readings'!I1217</f>
        <v>0.625</v>
      </c>
      <c r="L1223" s="65">
        <f t="shared" si="19"/>
        <v>0</v>
      </c>
      <c r="M1223" s="60">
        <f>'Gas calculations'!AM1216</f>
        <v>0</v>
      </c>
      <c r="N1223" s="65"/>
      <c r="O1223" s="65"/>
      <c r="P1223" s="65"/>
      <c r="Q1223" s="65"/>
      <c r="R1223" s="65"/>
      <c r="S1223" s="65"/>
      <c r="T1223" s="67"/>
    </row>
    <row r="1224" spans="1:20" ht="19" thickBot="1">
      <c r="A1224" s="58">
        <f>'Field readings'!A1218</f>
        <v>44139</v>
      </c>
      <c r="B1224" s="59">
        <f>'Field readings'!B1218</f>
        <v>13.2604166666589</v>
      </c>
      <c r="C1224" s="65"/>
      <c r="D1224" s="60">
        <f>'Field readings'!E1218</f>
        <v>32</v>
      </c>
      <c r="E1224" s="61">
        <f>'Field readings'!G1218</f>
        <v>0</v>
      </c>
      <c r="F1224" s="61">
        <f>'Field readings'!F1218</f>
        <v>0</v>
      </c>
      <c r="G1224" s="61">
        <f>'Field readings'!H1218</f>
        <v>32</v>
      </c>
      <c r="H1224" s="60">
        <f>'Field readings'!J1218</f>
        <v>0</v>
      </c>
      <c r="I1224" s="60">
        <f>'Field readings'!K1218</f>
        <v>32</v>
      </c>
      <c r="J1224" s="60">
        <f>'Field readings'!L1218</f>
        <v>0</v>
      </c>
      <c r="K1224" s="60">
        <f>'Field readings'!I1218</f>
        <v>0.625</v>
      </c>
      <c r="L1224" s="65">
        <f t="shared" si="19"/>
        <v>0</v>
      </c>
      <c r="M1224" s="60">
        <f>'Gas calculations'!AM1217</f>
        <v>0</v>
      </c>
      <c r="N1224" s="65"/>
      <c r="O1224" s="65"/>
      <c r="P1224" s="65"/>
      <c r="Q1224" s="65"/>
      <c r="R1224" s="65"/>
      <c r="S1224" s="65"/>
      <c r="T1224" s="67"/>
    </row>
    <row r="1225" spans="1:20" ht="19" thickBot="1">
      <c r="A1225" s="58">
        <f>'Field readings'!A1219</f>
        <v>44139</v>
      </c>
      <c r="B1225" s="59">
        <f>'Field readings'!B1219</f>
        <v>13.2708333333256</v>
      </c>
      <c r="C1225" s="65"/>
      <c r="D1225" s="60">
        <f>'Field readings'!E1219</f>
        <v>32</v>
      </c>
      <c r="E1225" s="61">
        <f>'Field readings'!G1219</f>
        <v>0</v>
      </c>
      <c r="F1225" s="61">
        <f>'Field readings'!F1219</f>
        <v>0</v>
      </c>
      <c r="G1225" s="61">
        <f>'Field readings'!H1219</f>
        <v>32</v>
      </c>
      <c r="H1225" s="60">
        <f>'Field readings'!J1219</f>
        <v>0</v>
      </c>
      <c r="I1225" s="60">
        <f>'Field readings'!K1219</f>
        <v>32</v>
      </c>
      <c r="J1225" s="60">
        <f>'Field readings'!L1219</f>
        <v>0</v>
      </c>
      <c r="K1225" s="60">
        <f>'Field readings'!I1219</f>
        <v>0.625</v>
      </c>
      <c r="L1225" s="65">
        <f t="shared" si="19"/>
        <v>0</v>
      </c>
      <c r="M1225" s="60">
        <f>'Gas calculations'!AM1218</f>
        <v>0</v>
      </c>
      <c r="N1225" s="65"/>
      <c r="O1225" s="65"/>
      <c r="P1225" s="65"/>
      <c r="Q1225" s="65"/>
      <c r="R1225" s="65"/>
      <c r="S1225" s="65"/>
      <c r="T1225" s="67"/>
    </row>
    <row r="1226" spans="1:20" ht="19" thickBot="1">
      <c r="A1226" s="58">
        <f>'Field readings'!A1220</f>
        <v>44139</v>
      </c>
      <c r="B1226" s="59">
        <f>'Field readings'!B1220</f>
        <v>13.281249999992299</v>
      </c>
      <c r="C1226" s="65"/>
      <c r="D1226" s="60">
        <f>'Field readings'!E1220</f>
        <v>32</v>
      </c>
      <c r="E1226" s="61">
        <f>'Field readings'!G1220</f>
        <v>0</v>
      </c>
      <c r="F1226" s="61">
        <f>'Field readings'!F1220</f>
        <v>0</v>
      </c>
      <c r="G1226" s="61">
        <f>'Field readings'!H1220</f>
        <v>32</v>
      </c>
      <c r="H1226" s="60">
        <f>'Field readings'!J1220</f>
        <v>0</v>
      </c>
      <c r="I1226" s="60">
        <f>'Field readings'!K1220</f>
        <v>32</v>
      </c>
      <c r="J1226" s="60">
        <f>'Field readings'!L1220</f>
        <v>0</v>
      </c>
      <c r="K1226" s="60">
        <f>'Field readings'!I1220</f>
        <v>0.625</v>
      </c>
      <c r="L1226" s="65">
        <f t="shared" si="19"/>
        <v>0</v>
      </c>
      <c r="M1226" s="60">
        <f>'Gas calculations'!AM1219</f>
        <v>0</v>
      </c>
      <c r="N1226" s="65"/>
      <c r="O1226" s="65"/>
      <c r="P1226" s="65"/>
      <c r="Q1226" s="65"/>
      <c r="R1226" s="65"/>
      <c r="S1226" s="65"/>
      <c r="T1226" s="67"/>
    </row>
    <row r="1227" spans="1:20" ht="19" thickBot="1">
      <c r="A1227" s="58">
        <f>'Field readings'!A1221</f>
        <v>44139</v>
      </c>
      <c r="B1227" s="59">
        <f>'Field readings'!B1221</f>
        <v>13.2916666666589</v>
      </c>
      <c r="C1227" s="65"/>
      <c r="D1227" s="60">
        <f>'Field readings'!E1221</f>
        <v>32</v>
      </c>
      <c r="E1227" s="61">
        <f>'Field readings'!G1221</f>
        <v>0</v>
      </c>
      <c r="F1227" s="61">
        <f>'Field readings'!F1221</f>
        <v>0</v>
      </c>
      <c r="G1227" s="61">
        <f>'Field readings'!H1221</f>
        <v>32</v>
      </c>
      <c r="H1227" s="60">
        <f>'Field readings'!J1221</f>
        <v>0</v>
      </c>
      <c r="I1227" s="60">
        <f>'Field readings'!K1221</f>
        <v>32</v>
      </c>
      <c r="J1227" s="60">
        <f>'Field readings'!L1221</f>
        <v>0</v>
      </c>
      <c r="K1227" s="60">
        <f>'Field readings'!I1221</f>
        <v>0.625</v>
      </c>
      <c r="L1227" s="65">
        <f t="shared" si="19"/>
        <v>0</v>
      </c>
      <c r="M1227" s="60">
        <f>'Gas calculations'!AM1220</f>
        <v>0</v>
      </c>
      <c r="N1227" s="65"/>
      <c r="O1227" s="65"/>
      <c r="P1227" s="65"/>
      <c r="Q1227" s="65"/>
      <c r="R1227" s="65"/>
      <c r="S1227" s="65"/>
      <c r="T1227" s="67"/>
    </row>
    <row r="1228" spans="1:20" ht="19" thickBot="1">
      <c r="A1228" s="58">
        <f>'Field readings'!A1222</f>
        <v>44139</v>
      </c>
      <c r="B1228" s="59">
        <f>'Field readings'!B1222</f>
        <v>13.3020833333256</v>
      </c>
      <c r="C1228" s="65"/>
      <c r="D1228" s="60">
        <f>'Field readings'!E1222</f>
        <v>32</v>
      </c>
      <c r="E1228" s="61">
        <f>'Field readings'!G1222</f>
        <v>0</v>
      </c>
      <c r="F1228" s="61">
        <f>'Field readings'!F1222</f>
        <v>0</v>
      </c>
      <c r="G1228" s="61">
        <f>'Field readings'!H1222</f>
        <v>32</v>
      </c>
      <c r="H1228" s="60">
        <f>'Field readings'!J1222</f>
        <v>0</v>
      </c>
      <c r="I1228" s="60">
        <f>'Field readings'!K1222</f>
        <v>32</v>
      </c>
      <c r="J1228" s="60">
        <f>'Field readings'!L1222</f>
        <v>0</v>
      </c>
      <c r="K1228" s="60">
        <f>'Field readings'!I1222</f>
        <v>0.625</v>
      </c>
      <c r="L1228" s="65">
        <f t="shared" si="19"/>
        <v>0</v>
      </c>
      <c r="M1228" s="60">
        <f>'Gas calculations'!AM1221</f>
        <v>0</v>
      </c>
      <c r="N1228" s="65"/>
      <c r="O1228" s="65"/>
      <c r="P1228" s="65"/>
      <c r="Q1228" s="65"/>
      <c r="R1228" s="65"/>
      <c r="S1228" s="65"/>
      <c r="T1228" s="67"/>
    </row>
    <row r="1229" spans="1:20" ht="19" thickBot="1">
      <c r="A1229" s="58">
        <f>'Field readings'!A1223</f>
        <v>44139</v>
      </c>
      <c r="B1229" s="59">
        <f>'Field readings'!B1223</f>
        <v>13.3124999999922</v>
      </c>
      <c r="C1229" s="65"/>
      <c r="D1229" s="60">
        <f>'Field readings'!E1223</f>
        <v>32</v>
      </c>
      <c r="E1229" s="61">
        <f>'Field readings'!G1223</f>
        <v>0</v>
      </c>
      <c r="F1229" s="61">
        <f>'Field readings'!F1223</f>
        <v>0</v>
      </c>
      <c r="G1229" s="61">
        <f>'Field readings'!H1223</f>
        <v>32</v>
      </c>
      <c r="H1229" s="60">
        <f>'Field readings'!J1223</f>
        <v>0</v>
      </c>
      <c r="I1229" s="60">
        <f>'Field readings'!K1223</f>
        <v>32</v>
      </c>
      <c r="J1229" s="60">
        <f>'Field readings'!L1223</f>
        <v>0</v>
      </c>
      <c r="K1229" s="60">
        <f>'Field readings'!I1223</f>
        <v>0.625</v>
      </c>
      <c r="L1229" s="65">
        <f t="shared" si="19"/>
        <v>0</v>
      </c>
      <c r="M1229" s="60">
        <f>'Gas calculations'!AM1222</f>
        <v>0</v>
      </c>
      <c r="N1229" s="65"/>
      <c r="O1229" s="65"/>
      <c r="P1229" s="65"/>
      <c r="Q1229" s="65"/>
      <c r="R1229" s="65"/>
      <c r="S1229" s="65"/>
      <c r="T1229" s="67"/>
    </row>
    <row r="1230" spans="1:20" ht="19" thickBot="1">
      <c r="A1230" s="58">
        <f>'Field readings'!A1224</f>
        <v>44139</v>
      </c>
      <c r="B1230" s="59">
        <f>'Field readings'!B1224</f>
        <v>13.3229166666589</v>
      </c>
      <c r="C1230" s="65"/>
      <c r="D1230" s="60">
        <f>'Field readings'!E1224</f>
        <v>32</v>
      </c>
      <c r="E1230" s="61">
        <f>'Field readings'!G1224</f>
        <v>0</v>
      </c>
      <c r="F1230" s="61">
        <f>'Field readings'!F1224</f>
        <v>0</v>
      </c>
      <c r="G1230" s="61">
        <f>'Field readings'!H1224</f>
        <v>32</v>
      </c>
      <c r="H1230" s="60">
        <f>'Field readings'!J1224</f>
        <v>0</v>
      </c>
      <c r="I1230" s="60">
        <f>'Field readings'!K1224</f>
        <v>32</v>
      </c>
      <c r="J1230" s="60">
        <f>'Field readings'!L1224</f>
        <v>0</v>
      </c>
      <c r="K1230" s="60">
        <f>'Field readings'!I1224</f>
        <v>0.625</v>
      </c>
      <c r="L1230" s="65">
        <f t="shared" si="19"/>
        <v>0</v>
      </c>
      <c r="M1230" s="60">
        <f>'Gas calculations'!AM1223</f>
        <v>0</v>
      </c>
      <c r="N1230" s="65"/>
      <c r="O1230" s="65"/>
      <c r="P1230" s="65"/>
      <c r="Q1230" s="65"/>
      <c r="R1230" s="65"/>
      <c r="S1230" s="65"/>
      <c r="T1230" s="67"/>
    </row>
    <row r="1231" spans="1:20" ht="19" thickBot="1">
      <c r="A1231" s="58">
        <f>'Field readings'!A1225</f>
        <v>44139</v>
      </c>
      <c r="B1231" s="59">
        <f>'Field readings'!B1225</f>
        <v>13.3333333333256</v>
      </c>
      <c r="C1231" s="65"/>
      <c r="D1231" s="60">
        <f>'Field readings'!E1225</f>
        <v>32</v>
      </c>
      <c r="E1231" s="61">
        <f>'Field readings'!G1225</f>
        <v>0</v>
      </c>
      <c r="F1231" s="61">
        <f>'Field readings'!F1225</f>
        <v>0</v>
      </c>
      <c r="G1231" s="61">
        <f>'Field readings'!H1225</f>
        <v>32</v>
      </c>
      <c r="H1231" s="60">
        <f>'Field readings'!J1225</f>
        <v>0</v>
      </c>
      <c r="I1231" s="60">
        <f>'Field readings'!K1225</f>
        <v>32</v>
      </c>
      <c r="J1231" s="60">
        <f>'Field readings'!L1225</f>
        <v>0</v>
      </c>
      <c r="K1231" s="60">
        <f>'Field readings'!I1225</f>
        <v>0.625</v>
      </c>
      <c r="L1231" s="65">
        <f t="shared" ref="L1231:L1294" si="20">AVERAGE(M1230:M1231)</f>
        <v>0</v>
      </c>
      <c r="M1231" s="60">
        <f>'Gas calculations'!AM1224</f>
        <v>0</v>
      </c>
      <c r="N1231" s="65"/>
      <c r="O1231" s="65"/>
      <c r="P1231" s="65"/>
      <c r="Q1231" s="65"/>
      <c r="R1231" s="65"/>
      <c r="S1231" s="65"/>
      <c r="T1231" s="67"/>
    </row>
    <row r="1232" spans="1:20" ht="19" thickBot="1">
      <c r="A1232" s="58">
        <f>'Field readings'!A1226</f>
        <v>44139</v>
      </c>
      <c r="B1232" s="59">
        <f>'Field readings'!B1226</f>
        <v>13.3437499999922</v>
      </c>
      <c r="C1232" s="65"/>
      <c r="D1232" s="60">
        <f>'Field readings'!E1226</f>
        <v>32</v>
      </c>
      <c r="E1232" s="61">
        <f>'Field readings'!G1226</f>
        <v>0</v>
      </c>
      <c r="F1232" s="61">
        <f>'Field readings'!F1226</f>
        <v>0</v>
      </c>
      <c r="G1232" s="61">
        <f>'Field readings'!H1226</f>
        <v>32</v>
      </c>
      <c r="H1232" s="60">
        <f>'Field readings'!J1226</f>
        <v>0</v>
      </c>
      <c r="I1232" s="60">
        <f>'Field readings'!K1226</f>
        <v>32</v>
      </c>
      <c r="J1232" s="60">
        <f>'Field readings'!L1226</f>
        <v>0</v>
      </c>
      <c r="K1232" s="60">
        <f>'Field readings'!I1226</f>
        <v>0.625</v>
      </c>
      <c r="L1232" s="65">
        <f t="shared" si="20"/>
        <v>0</v>
      </c>
      <c r="M1232" s="60">
        <f>'Gas calculations'!AM1225</f>
        <v>0</v>
      </c>
      <c r="N1232" s="65"/>
      <c r="O1232" s="65"/>
      <c r="P1232" s="65"/>
      <c r="Q1232" s="65"/>
      <c r="R1232" s="65"/>
      <c r="S1232" s="65"/>
      <c r="T1232" s="67"/>
    </row>
    <row r="1233" spans="1:20" ht="19" thickBot="1">
      <c r="A1233" s="58">
        <f>'Field readings'!A1227</f>
        <v>44139</v>
      </c>
      <c r="B1233" s="59">
        <f>'Field readings'!B1227</f>
        <v>13.3541666666589</v>
      </c>
      <c r="C1233" s="65"/>
      <c r="D1233" s="60">
        <f>'Field readings'!E1227</f>
        <v>32</v>
      </c>
      <c r="E1233" s="61">
        <f>'Field readings'!G1227</f>
        <v>0</v>
      </c>
      <c r="F1233" s="61">
        <f>'Field readings'!F1227</f>
        <v>0</v>
      </c>
      <c r="G1233" s="61">
        <f>'Field readings'!H1227</f>
        <v>32</v>
      </c>
      <c r="H1233" s="60">
        <f>'Field readings'!J1227</f>
        <v>0</v>
      </c>
      <c r="I1233" s="60">
        <f>'Field readings'!K1227</f>
        <v>32</v>
      </c>
      <c r="J1233" s="60">
        <f>'Field readings'!L1227</f>
        <v>0</v>
      </c>
      <c r="K1233" s="60">
        <f>'Field readings'!I1227</f>
        <v>0.625</v>
      </c>
      <c r="L1233" s="65">
        <f t="shared" si="20"/>
        <v>0</v>
      </c>
      <c r="M1233" s="60">
        <f>'Gas calculations'!AM1226</f>
        <v>0</v>
      </c>
      <c r="N1233" s="65"/>
      <c r="O1233" s="65"/>
      <c r="P1233" s="65"/>
      <c r="Q1233" s="65"/>
      <c r="R1233" s="65"/>
      <c r="S1233" s="65"/>
      <c r="T1233" s="67"/>
    </row>
    <row r="1234" spans="1:20" ht="19" thickBot="1">
      <c r="A1234" s="58">
        <f>'Field readings'!A1228</f>
        <v>44139</v>
      </c>
      <c r="B1234" s="59">
        <f>'Field readings'!B1228</f>
        <v>13.3645833333255</v>
      </c>
      <c r="C1234" s="65"/>
      <c r="D1234" s="60">
        <f>'Field readings'!E1228</f>
        <v>32</v>
      </c>
      <c r="E1234" s="61">
        <f>'Field readings'!G1228</f>
        <v>0</v>
      </c>
      <c r="F1234" s="61">
        <f>'Field readings'!F1228</f>
        <v>0</v>
      </c>
      <c r="G1234" s="61">
        <f>'Field readings'!H1228</f>
        <v>32</v>
      </c>
      <c r="H1234" s="60">
        <f>'Field readings'!J1228</f>
        <v>0</v>
      </c>
      <c r="I1234" s="60">
        <f>'Field readings'!K1228</f>
        <v>32</v>
      </c>
      <c r="J1234" s="60">
        <f>'Field readings'!L1228</f>
        <v>0</v>
      </c>
      <c r="K1234" s="60">
        <f>'Field readings'!I1228</f>
        <v>0.625</v>
      </c>
      <c r="L1234" s="65">
        <f t="shared" si="20"/>
        <v>0</v>
      </c>
      <c r="M1234" s="60">
        <f>'Gas calculations'!AM1227</f>
        <v>0</v>
      </c>
      <c r="N1234" s="65"/>
      <c r="O1234" s="65"/>
      <c r="P1234" s="65"/>
      <c r="Q1234" s="65"/>
      <c r="R1234" s="65"/>
      <c r="S1234" s="65"/>
      <c r="T1234" s="67"/>
    </row>
    <row r="1235" spans="1:20" ht="19" thickBot="1">
      <c r="A1235" s="58">
        <f>'Field readings'!A1229</f>
        <v>44139</v>
      </c>
      <c r="B1235" s="59">
        <f>'Field readings'!B1229</f>
        <v>13.3749999999922</v>
      </c>
      <c r="C1235" s="65"/>
      <c r="D1235" s="60">
        <f>'Field readings'!E1229</f>
        <v>32</v>
      </c>
      <c r="E1235" s="61">
        <f>'Field readings'!G1229</f>
        <v>0</v>
      </c>
      <c r="F1235" s="61">
        <f>'Field readings'!F1229</f>
        <v>0</v>
      </c>
      <c r="G1235" s="61">
        <f>'Field readings'!H1229</f>
        <v>32</v>
      </c>
      <c r="H1235" s="60">
        <f>'Field readings'!J1229</f>
        <v>0</v>
      </c>
      <c r="I1235" s="60">
        <f>'Field readings'!K1229</f>
        <v>32</v>
      </c>
      <c r="J1235" s="60">
        <f>'Field readings'!L1229</f>
        <v>0</v>
      </c>
      <c r="K1235" s="60">
        <f>'Field readings'!I1229</f>
        <v>0.625</v>
      </c>
      <c r="L1235" s="65">
        <f t="shared" si="20"/>
        <v>0</v>
      </c>
      <c r="M1235" s="60">
        <f>'Gas calculations'!AM1228</f>
        <v>0</v>
      </c>
      <c r="N1235" s="65"/>
      <c r="O1235" s="65"/>
      <c r="P1235" s="65"/>
      <c r="Q1235" s="65"/>
      <c r="R1235" s="65"/>
      <c r="S1235" s="65"/>
      <c r="T1235" s="67"/>
    </row>
    <row r="1236" spans="1:20" ht="19" thickBot="1">
      <c r="A1236" s="58">
        <f>'Field readings'!A1230</f>
        <v>44139</v>
      </c>
      <c r="B1236" s="59">
        <f>'Field readings'!B1230</f>
        <v>13.3854166666589</v>
      </c>
      <c r="C1236" s="65"/>
      <c r="D1236" s="60">
        <f>'Field readings'!E1230</f>
        <v>32</v>
      </c>
      <c r="E1236" s="61">
        <f>'Field readings'!G1230</f>
        <v>0</v>
      </c>
      <c r="F1236" s="61">
        <f>'Field readings'!F1230</f>
        <v>0</v>
      </c>
      <c r="G1236" s="61">
        <f>'Field readings'!H1230</f>
        <v>32</v>
      </c>
      <c r="H1236" s="60">
        <f>'Field readings'!J1230</f>
        <v>0</v>
      </c>
      <c r="I1236" s="60">
        <f>'Field readings'!K1230</f>
        <v>32</v>
      </c>
      <c r="J1236" s="60">
        <f>'Field readings'!L1230</f>
        <v>0</v>
      </c>
      <c r="K1236" s="60">
        <f>'Field readings'!I1230</f>
        <v>0.625</v>
      </c>
      <c r="L1236" s="65">
        <f t="shared" si="20"/>
        <v>0</v>
      </c>
      <c r="M1236" s="60">
        <f>'Gas calculations'!AM1229</f>
        <v>0</v>
      </c>
      <c r="N1236" s="65"/>
      <c r="O1236" s="65"/>
      <c r="P1236" s="65"/>
      <c r="Q1236" s="65"/>
      <c r="R1236" s="65"/>
      <c r="S1236" s="65"/>
      <c r="T1236" s="67"/>
    </row>
    <row r="1237" spans="1:20" ht="19" thickBot="1">
      <c r="A1237" s="58">
        <f>'Field readings'!A1231</f>
        <v>44139</v>
      </c>
      <c r="B1237" s="59">
        <f>'Field readings'!B1231</f>
        <v>13.3958333333255</v>
      </c>
      <c r="C1237" s="65"/>
      <c r="D1237" s="60">
        <f>'Field readings'!E1231</f>
        <v>32</v>
      </c>
      <c r="E1237" s="61">
        <f>'Field readings'!G1231</f>
        <v>0</v>
      </c>
      <c r="F1237" s="61">
        <f>'Field readings'!F1231</f>
        <v>0</v>
      </c>
      <c r="G1237" s="61">
        <f>'Field readings'!H1231</f>
        <v>32</v>
      </c>
      <c r="H1237" s="60">
        <f>'Field readings'!J1231</f>
        <v>0</v>
      </c>
      <c r="I1237" s="60">
        <f>'Field readings'!K1231</f>
        <v>32</v>
      </c>
      <c r="J1237" s="60">
        <f>'Field readings'!L1231</f>
        <v>0</v>
      </c>
      <c r="K1237" s="60">
        <f>'Field readings'!I1231</f>
        <v>0.625</v>
      </c>
      <c r="L1237" s="65">
        <f t="shared" si="20"/>
        <v>0</v>
      </c>
      <c r="M1237" s="60">
        <f>'Gas calculations'!AM1230</f>
        <v>0</v>
      </c>
      <c r="N1237" s="65"/>
      <c r="O1237" s="65"/>
      <c r="P1237" s="65"/>
      <c r="Q1237" s="65"/>
      <c r="R1237" s="65"/>
      <c r="S1237" s="65"/>
      <c r="T1237" s="67"/>
    </row>
    <row r="1238" spans="1:20" ht="19" thickBot="1">
      <c r="A1238" s="58">
        <f>'Field readings'!A1232</f>
        <v>44139</v>
      </c>
      <c r="B1238" s="59">
        <f>'Field readings'!B1232</f>
        <v>13.4062499999922</v>
      </c>
      <c r="C1238" s="65"/>
      <c r="D1238" s="60">
        <f>'Field readings'!E1232</f>
        <v>32</v>
      </c>
      <c r="E1238" s="61">
        <f>'Field readings'!G1232</f>
        <v>0</v>
      </c>
      <c r="F1238" s="61">
        <f>'Field readings'!F1232</f>
        <v>0</v>
      </c>
      <c r="G1238" s="61">
        <f>'Field readings'!H1232</f>
        <v>32</v>
      </c>
      <c r="H1238" s="60">
        <f>'Field readings'!J1232</f>
        <v>0</v>
      </c>
      <c r="I1238" s="60">
        <f>'Field readings'!K1232</f>
        <v>32</v>
      </c>
      <c r="J1238" s="60">
        <f>'Field readings'!L1232</f>
        <v>0</v>
      </c>
      <c r="K1238" s="60">
        <f>'Field readings'!I1232</f>
        <v>0.625</v>
      </c>
      <c r="L1238" s="65">
        <f t="shared" si="20"/>
        <v>0</v>
      </c>
      <c r="M1238" s="60">
        <f>'Gas calculations'!AM1231</f>
        <v>0</v>
      </c>
      <c r="N1238" s="65"/>
      <c r="O1238" s="65"/>
      <c r="P1238" s="65"/>
      <c r="Q1238" s="65"/>
      <c r="R1238" s="65"/>
      <c r="S1238" s="65"/>
      <c r="T1238" s="67"/>
    </row>
    <row r="1239" spans="1:20" ht="19" thickBot="1">
      <c r="A1239" s="58">
        <f>'Field readings'!A1233</f>
        <v>44139</v>
      </c>
      <c r="B1239" s="59">
        <f>'Field readings'!B1233</f>
        <v>13.4166666666588</v>
      </c>
      <c r="C1239" s="65"/>
      <c r="D1239" s="60">
        <f>'Field readings'!E1233</f>
        <v>32</v>
      </c>
      <c r="E1239" s="61">
        <f>'Field readings'!G1233</f>
        <v>0</v>
      </c>
      <c r="F1239" s="61">
        <f>'Field readings'!F1233</f>
        <v>0</v>
      </c>
      <c r="G1239" s="61">
        <f>'Field readings'!H1233</f>
        <v>32</v>
      </c>
      <c r="H1239" s="60">
        <f>'Field readings'!J1233</f>
        <v>0</v>
      </c>
      <c r="I1239" s="60">
        <f>'Field readings'!K1233</f>
        <v>32</v>
      </c>
      <c r="J1239" s="60">
        <f>'Field readings'!L1233</f>
        <v>0</v>
      </c>
      <c r="K1239" s="60">
        <f>'Field readings'!I1233</f>
        <v>0.625</v>
      </c>
      <c r="L1239" s="65">
        <f t="shared" si="20"/>
        <v>0</v>
      </c>
      <c r="M1239" s="60">
        <f>'Gas calculations'!AM1232</f>
        <v>0</v>
      </c>
      <c r="N1239" s="65"/>
      <c r="O1239" s="65"/>
      <c r="P1239" s="65"/>
      <c r="Q1239" s="65"/>
      <c r="R1239" s="65"/>
      <c r="S1239" s="65"/>
      <c r="T1239" s="67"/>
    </row>
    <row r="1240" spans="1:20" ht="19" thickBot="1">
      <c r="A1240" s="58">
        <f>'Field readings'!A1234</f>
        <v>44139</v>
      </c>
      <c r="B1240" s="59">
        <f>'Field readings'!B1234</f>
        <v>13.4270833333255</v>
      </c>
      <c r="C1240" s="65"/>
      <c r="D1240" s="60">
        <f>'Field readings'!E1234</f>
        <v>32</v>
      </c>
      <c r="E1240" s="61">
        <f>'Field readings'!G1234</f>
        <v>0</v>
      </c>
      <c r="F1240" s="61">
        <f>'Field readings'!F1234</f>
        <v>0</v>
      </c>
      <c r="G1240" s="61">
        <f>'Field readings'!H1234</f>
        <v>32</v>
      </c>
      <c r="H1240" s="60">
        <f>'Field readings'!J1234</f>
        <v>0</v>
      </c>
      <c r="I1240" s="60">
        <f>'Field readings'!K1234</f>
        <v>32</v>
      </c>
      <c r="J1240" s="60">
        <f>'Field readings'!L1234</f>
        <v>0</v>
      </c>
      <c r="K1240" s="60">
        <f>'Field readings'!I1234</f>
        <v>0.625</v>
      </c>
      <c r="L1240" s="65">
        <f t="shared" si="20"/>
        <v>0</v>
      </c>
      <c r="M1240" s="60">
        <f>'Gas calculations'!AM1233</f>
        <v>0</v>
      </c>
      <c r="N1240" s="65"/>
      <c r="O1240" s="65"/>
      <c r="P1240" s="65"/>
      <c r="Q1240" s="65"/>
      <c r="R1240" s="65"/>
      <c r="S1240" s="65"/>
      <c r="T1240" s="67"/>
    </row>
    <row r="1241" spans="1:20" ht="19" thickBot="1">
      <c r="A1241" s="58">
        <f>'Field readings'!A1235</f>
        <v>44139</v>
      </c>
      <c r="B1241" s="59">
        <f>'Field readings'!B1235</f>
        <v>13.4374999999922</v>
      </c>
      <c r="C1241" s="65"/>
      <c r="D1241" s="60">
        <f>'Field readings'!E1235</f>
        <v>32</v>
      </c>
      <c r="E1241" s="61">
        <f>'Field readings'!G1235</f>
        <v>0</v>
      </c>
      <c r="F1241" s="61">
        <f>'Field readings'!F1235</f>
        <v>0</v>
      </c>
      <c r="G1241" s="61">
        <f>'Field readings'!H1235</f>
        <v>32</v>
      </c>
      <c r="H1241" s="60">
        <f>'Field readings'!J1235</f>
        <v>0</v>
      </c>
      <c r="I1241" s="60">
        <f>'Field readings'!K1235</f>
        <v>32</v>
      </c>
      <c r="J1241" s="60">
        <f>'Field readings'!L1235</f>
        <v>0</v>
      </c>
      <c r="K1241" s="60">
        <f>'Field readings'!I1235</f>
        <v>0.625</v>
      </c>
      <c r="L1241" s="65">
        <f t="shared" si="20"/>
        <v>0</v>
      </c>
      <c r="M1241" s="60">
        <f>'Gas calculations'!AM1234</f>
        <v>0</v>
      </c>
      <c r="N1241" s="65"/>
      <c r="O1241" s="65"/>
      <c r="P1241" s="65"/>
      <c r="Q1241" s="65"/>
      <c r="R1241" s="65"/>
      <c r="S1241" s="65"/>
      <c r="T1241" s="67"/>
    </row>
    <row r="1242" spans="1:20" ht="19" thickBot="1">
      <c r="A1242" s="58">
        <f>'Field readings'!A1236</f>
        <v>44139</v>
      </c>
      <c r="B1242" s="59">
        <f>'Field readings'!B1236</f>
        <v>13.4479166666588</v>
      </c>
      <c r="C1242" s="65"/>
      <c r="D1242" s="60">
        <f>'Field readings'!E1236</f>
        <v>32</v>
      </c>
      <c r="E1242" s="61">
        <f>'Field readings'!G1236</f>
        <v>0</v>
      </c>
      <c r="F1242" s="61">
        <f>'Field readings'!F1236</f>
        <v>0</v>
      </c>
      <c r="G1242" s="61">
        <f>'Field readings'!H1236</f>
        <v>32</v>
      </c>
      <c r="H1242" s="60">
        <f>'Field readings'!J1236</f>
        <v>0</v>
      </c>
      <c r="I1242" s="60">
        <f>'Field readings'!K1236</f>
        <v>32</v>
      </c>
      <c r="J1242" s="60">
        <f>'Field readings'!L1236</f>
        <v>0</v>
      </c>
      <c r="K1242" s="60">
        <f>'Field readings'!I1236</f>
        <v>0.625</v>
      </c>
      <c r="L1242" s="65">
        <f t="shared" si="20"/>
        <v>0</v>
      </c>
      <c r="M1242" s="60">
        <f>'Gas calculations'!AM1235</f>
        <v>0</v>
      </c>
      <c r="N1242" s="65"/>
      <c r="O1242" s="65"/>
      <c r="P1242" s="65"/>
      <c r="Q1242" s="65"/>
      <c r="R1242" s="65"/>
      <c r="S1242" s="65"/>
      <c r="T1242" s="67"/>
    </row>
    <row r="1243" spans="1:20" ht="19" thickBot="1">
      <c r="A1243" s="58">
        <f>'Field readings'!A1237</f>
        <v>44139</v>
      </c>
      <c r="B1243" s="59">
        <f>'Field readings'!B1237</f>
        <v>13.4583333333255</v>
      </c>
      <c r="C1243" s="65"/>
      <c r="D1243" s="60">
        <f>'Field readings'!E1237</f>
        <v>32</v>
      </c>
      <c r="E1243" s="61">
        <f>'Field readings'!G1237</f>
        <v>0</v>
      </c>
      <c r="F1243" s="61">
        <f>'Field readings'!F1237</f>
        <v>0</v>
      </c>
      <c r="G1243" s="61">
        <f>'Field readings'!H1237</f>
        <v>32</v>
      </c>
      <c r="H1243" s="60">
        <f>'Field readings'!J1237</f>
        <v>0</v>
      </c>
      <c r="I1243" s="60">
        <f>'Field readings'!K1237</f>
        <v>32</v>
      </c>
      <c r="J1243" s="60">
        <f>'Field readings'!L1237</f>
        <v>0</v>
      </c>
      <c r="K1243" s="60">
        <f>'Field readings'!I1237</f>
        <v>0.625</v>
      </c>
      <c r="L1243" s="65">
        <f t="shared" si="20"/>
        <v>0</v>
      </c>
      <c r="M1243" s="60">
        <f>'Gas calculations'!AM1236</f>
        <v>0</v>
      </c>
      <c r="N1243" s="65"/>
      <c r="O1243" s="65"/>
      <c r="P1243" s="65"/>
      <c r="Q1243" s="65"/>
      <c r="R1243" s="65"/>
      <c r="S1243" s="65"/>
      <c r="T1243" s="67"/>
    </row>
    <row r="1244" spans="1:20" ht="19" thickBot="1">
      <c r="A1244" s="58">
        <f>'Field readings'!A1238</f>
        <v>44139</v>
      </c>
      <c r="B1244" s="59">
        <f>'Field readings'!B1238</f>
        <v>13.468749999992101</v>
      </c>
      <c r="C1244" s="65"/>
      <c r="D1244" s="60">
        <f>'Field readings'!E1238</f>
        <v>32</v>
      </c>
      <c r="E1244" s="61">
        <f>'Field readings'!G1238</f>
        <v>0</v>
      </c>
      <c r="F1244" s="61">
        <f>'Field readings'!F1238</f>
        <v>0</v>
      </c>
      <c r="G1244" s="61">
        <f>'Field readings'!H1238</f>
        <v>32</v>
      </c>
      <c r="H1244" s="60">
        <f>'Field readings'!J1238</f>
        <v>0</v>
      </c>
      <c r="I1244" s="60">
        <f>'Field readings'!K1238</f>
        <v>32</v>
      </c>
      <c r="J1244" s="60">
        <f>'Field readings'!L1238</f>
        <v>0</v>
      </c>
      <c r="K1244" s="60">
        <f>'Field readings'!I1238</f>
        <v>0.625</v>
      </c>
      <c r="L1244" s="65">
        <f t="shared" si="20"/>
        <v>0</v>
      </c>
      <c r="M1244" s="60">
        <f>'Gas calculations'!AM1237</f>
        <v>0</v>
      </c>
      <c r="N1244" s="65"/>
      <c r="O1244" s="65"/>
      <c r="P1244" s="65"/>
      <c r="Q1244" s="65"/>
      <c r="R1244" s="65"/>
      <c r="S1244" s="65"/>
      <c r="T1244" s="67"/>
    </row>
    <row r="1245" spans="1:20" ht="19" thickBot="1">
      <c r="A1245" s="58">
        <f>'Field readings'!A1239</f>
        <v>44139</v>
      </c>
      <c r="B1245" s="59">
        <f>'Field readings'!B1239</f>
        <v>13.4791666666588</v>
      </c>
      <c r="C1245" s="65"/>
      <c r="D1245" s="60">
        <f>'Field readings'!E1239</f>
        <v>32</v>
      </c>
      <c r="E1245" s="61">
        <f>'Field readings'!G1239</f>
        <v>0</v>
      </c>
      <c r="F1245" s="61">
        <f>'Field readings'!F1239</f>
        <v>0</v>
      </c>
      <c r="G1245" s="61">
        <f>'Field readings'!H1239</f>
        <v>32</v>
      </c>
      <c r="H1245" s="60">
        <f>'Field readings'!J1239</f>
        <v>0</v>
      </c>
      <c r="I1245" s="60">
        <f>'Field readings'!K1239</f>
        <v>32</v>
      </c>
      <c r="J1245" s="60">
        <f>'Field readings'!L1239</f>
        <v>0</v>
      </c>
      <c r="K1245" s="60">
        <f>'Field readings'!I1239</f>
        <v>0.625</v>
      </c>
      <c r="L1245" s="65">
        <f t="shared" si="20"/>
        <v>0</v>
      </c>
      <c r="M1245" s="60">
        <f>'Gas calculations'!AM1238</f>
        <v>0</v>
      </c>
      <c r="N1245" s="65"/>
      <c r="O1245" s="65"/>
      <c r="P1245" s="65"/>
      <c r="Q1245" s="65"/>
      <c r="R1245" s="65"/>
      <c r="S1245" s="65"/>
      <c r="T1245" s="67"/>
    </row>
    <row r="1246" spans="1:20" ht="19" thickBot="1">
      <c r="A1246" s="58">
        <f>'Field readings'!A1240</f>
        <v>44139</v>
      </c>
      <c r="B1246" s="59">
        <f>'Field readings'!B1240</f>
        <v>13.4895833333255</v>
      </c>
      <c r="C1246" s="65"/>
      <c r="D1246" s="60">
        <f>'Field readings'!E1240</f>
        <v>32</v>
      </c>
      <c r="E1246" s="61">
        <f>'Field readings'!G1240</f>
        <v>0</v>
      </c>
      <c r="F1246" s="61">
        <f>'Field readings'!F1240</f>
        <v>0</v>
      </c>
      <c r="G1246" s="61">
        <f>'Field readings'!H1240</f>
        <v>32</v>
      </c>
      <c r="H1246" s="60">
        <f>'Field readings'!J1240</f>
        <v>0</v>
      </c>
      <c r="I1246" s="60">
        <f>'Field readings'!K1240</f>
        <v>32</v>
      </c>
      <c r="J1246" s="60">
        <f>'Field readings'!L1240</f>
        <v>0</v>
      </c>
      <c r="K1246" s="60">
        <f>'Field readings'!I1240</f>
        <v>0.625</v>
      </c>
      <c r="L1246" s="65">
        <f t="shared" si="20"/>
        <v>0</v>
      </c>
      <c r="M1246" s="60">
        <f>'Gas calculations'!AM1239</f>
        <v>0</v>
      </c>
      <c r="N1246" s="65"/>
      <c r="O1246" s="65"/>
      <c r="P1246" s="65"/>
      <c r="Q1246" s="65"/>
      <c r="R1246" s="65"/>
      <c r="S1246" s="65"/>
      <c r="T1246" s="67"/>
    </row>
    <row r="1247" spans="1:20" ht="19" thickBot="1">
      <c r="A1247" s="58">
        <f>'Field readings'!A1241</f>
        <v>44139</v>
      </c>
      <c r="B1247" s="59">
        <f>'Field readings'!B1241</f>
        <v>13.499999999992101</v>
      </c>
      <c r="C1247" s="65"/>
      <c r="D1247" s="60">
        <f>'Field readings'!E1241</f>
        <v>32</v>
      </c>
      <c r="E1247" s="61">
        <f>'Field readings'!G1241</f>
        <v>0</v>
      </c>
      <c r="F1247" s="61">
        <f>'Field readings'!F1241</f>
        <v>0</v>
      </c>
      <c r="G1247" s="61">
        <f>'Field readings'!H1241</f>
        <v>32</v>
      </c>
      <c r="H1247" s="60">
        <f>'Field readings'!J1241</f>
        <v>0</v>
      </c>
      <c r="I1247" s="60">
        <f>'Field readings'!K1241</f>
        <v>32</v>
      </c>
      <c r="J1247" s="60">
        <f>'Field readings'!L1241</f>
        <v>0</v>
      </c>
      <c r="K1247" s="60">
        <f>'Field readings'!I1241</f>
        <v>0.625</v>
      </c>
      <c r="L1247" s="65">
        <f t="shared" si="20"/>
        <v>0</v>
      </c>
      <c r="M1247" s="60">
        <f>'Gas calculations'!AM1240</f>
        <v>0</v>
      </c>
      <c r="N1247" s="65"/>
      <c r="O1247" s="65"/>
      <c r="P1247" s="65"/>
      <c r="Q1247" s="65"/>
      <c r="R1247" s="65"/>
      <c r="S1247" s="65"/>
      <c r="T1247" s="67"/>
    </row>
    <row r="1248" spans="1:20" ht="19" thickBot="1">
      <c r="A1248" s="58">
        <f>'Field readings'!A1242</f>
        <v>44139</v>
      </c>
      <c r="B1248" s="59">
        <f>'Field readings'!B1242</f>
        <v>13.5104166666588</v>
      </c>
      <c r="C1248" s="65"/>
      <c r="D1248" s="60">
        <f>'Field readings'!E1242</f>
        <v>32</v>
      </c>
      <c r="E1248" s="61">
        <f>'Field readings'!G1242</f>
        <v>0</v>
      </c>
      <c r="F1248" s="61">
        <f>'Field readings'!F1242</f>
        <v>0</v>
      </c>
      <c r="G1248" s="61">
        <f>'Field readings'!H1242</f>
        <v>32</v>
      </c>
      <c r="H1248" s="60">
        <f>'Field readings'!J1242</f>
        <v>0</v>
      </c>
      <c r="I1248" s="60">
        <f>'Field readings'!K1242</f>
        <v>32</v>
      </c>
      <c r="J1248" s="60">
        <f>'Field readings'!L1242</f>
        <v>0</v>
      </c>
      <c r="K1248" s="60">
        <f>'Field readings'!I1242</f>
        <v>0.625</v>
      </c>
      <c r="L1248" s="65">
        <f t="shared" si="20"/>
        <v>0</v>
      </c>
      <c r="M1248" s="60">
        <f>'Gas calculations'!AM1241</f>
        <v>0</v>
      </c>
      <c r="N1248" s="65"/>
      <c r="O1248" s="65"/>
      <c r="P1248" s="65"/>
      <c r="Q1248" s="65"/>
      <c r="R1248" s="65"/>
      <c r="S1248" s="65"/>
      <c r="T1248" s="67"/>
    </row>
    <row r="1249" spans="1:20" ht="19" thickBot="1">
      <c r="A1249" s="58">
        <f>'Field readings'!A1243</f>
        <v>44139</v>
      </c>
      <c r="B1249" s="59">
        <f>'Field readings'!B1243</f>
        <v>13.520833333325401</v>
      </c>
      <c r="C1249" s="65"/>
      <c r="D1249" s="60">
        <f>'Field readings'!E1243</f>
        <v>32</v>
      </c>
      <c r="E1249" s="61">
        <f>'Field readings'!G1243</f>
        <v>0</v>
      </c>
      <c r="F1249" s="61">
        <f>'Field readings'!F1243</f>
        <v>0</v>
      </c>
      <c r="G1249" s="61">
        <f>'Field readings'!H1243</f>
        <v>32</v>
      </c>
      <c r="H1249" s="60">
        <f>'Field readings'!J1243</f>
        <v>0</v>
      </c>
      <c r="I1249" s="60">
        <f>'Field readings'!K1243</f>
        <v>32</v>
      </c>
      <c r="J1249" s="60">
        <f>'Field readings'!L1243</f>
        <v>0</v>
      </c>
      <c r="K1249" s="60">
        <f>'Field readings'!I1243</f>
        <v>0.625</v>
      </c>
      <c r="L1249" s="65">
        <f t="shared" si="20"/>
        <v>0</v>
      </c>
      <c r="M1249" s="60">
        <f>'Gas calculations'!AM1242</f>
        <v>0</v>
      </c>
      <c r="N1249" s="65"/>
      <c r="O1249" s="65"/>
      <c r="P1249" s="65"/>
      <c r="Q1249" s="65"/>
      <c r="R1249" s="65"/>
      <c r="S1249" s="65"/>
      <c r="T1249" s="67"/>
    </row>
    <row r="1250" spans="1:20" ht="19" thickBot="1">
      <c r="A1250" s="58">
        <f>'Field readings'!A1244</f>
        <v>44139</v>
      </c>
      <c r="B1250" s="59">
        <f>'Field readings'!B1244</f>
        <v>13.531249999992101</v>
      </c>
      <c r="C1250" s="65"/>
      <c r="D1250" s="60">
        <f>'Field readings'!E1244</f>
        <v>32</v>
      </c>
      <c r="E1250" s="61">
        <f>'Field readings'!G1244</f>
        <v>0</v>
      </c>
      <c r="F1250" s="61">
        <f>'Field readings'!F1244</f>
        <v>0</v>
      </c>
      <c r="G1250" s="61">
        <f>'Field readings'!H1244</f>
        <v>32</v>
      </c>
      <c r="H1250" s="60">
        <f>'Field readings'!J1244</f>
        <v>0</v>
      </c>
      <c r="I1250" s="60">
        <f>'Field readings'!K1244</f>
        <v>32</v>
      </c>
      <c r="J1250" s="60">
        <f>'Field readings'!L1244</f>
        <v>0</v>
      </c>
      <c r="K1250" s="60">
        <f>'Field readings'!I1244</f>
        <v>0.625</v>
      </c>
      <c r="L1250" s="65">
        <f t="shared" si="20"/>
        <v>0</v>
      </c>
      <c r="M1250" s="60">
        <f>'Gas calculations'!AM1243</f>
        <v>0</v>
      </c>
      <c r="N1250" s="65"/>
      <c r="O1250" s="65"/>
      <c r="P1250" s="65"/>
      <c r="Q1250" s="65"/>
      <c r="R1250" s="65"/>
      <c r="S1250" s="65"/>
      <c r="T1250" s="67"/>
    </row>
    <row r="1251" spans="1:20" ht="19" thickBot="1">
      <c r="A1251" s="58">
        <f>'Field readings'!A1245</f>
        <v>44139</v>
      </c>
      <c r="B1251" s="59">
        <f>'Field readings'!B1245</f>
        <v>13.5416666666588</v>
      </c>
      <c r="C1251" s="65"/>
      <c r="D1251" s="60">
        <f>'Field readings'!E1245</f>
        <v>32</v>
      </c>
      <c r="E1251" s="61">
        <f>'Field readings'!G1245</f>
        <v>0</v>
      </c>
      <c r="F1251" s="61">
        <f>'Field readings'!F1245</f>
        <v>0</v>
      </c>
      <c r="G1251" s="61">
        <f>'Field readings'!H1245</f>
        <v>32</v>
      </c>
      <c r="H1251" s="60">
        <f>'Field readings'!J1245</f>
        <v>0</v>
      </c>
      <c r="I1251" s="60">
        <f>'Field readings'!K1245</f>
        <v>32</v>
      </c>
      <c r="J1251" s="60">
        <f>'Field readings'!L1245</f>
        <v>0</v>
      </c>
      <c r="K1251" s="60">
        <f>'Field readings'!I1245</f>
        <v>0.625</v>
      </c>
      <c r="L1251" s="65">
        <f t="shared" si="20"/>
        <v>0</v>
      </c>
      <c r="M1251" s="60">
        <f>'Gas calculations'!AM1244</f>
        <v>0</v>
      </c>
      <c r="N1251" s="65"/>
      <c r="O1251" s="65"/>
      <c r="P1251" s="65"/>
      <c r="Q1251" s="65"/>
      <c r="R1251" s="65"/>
      <c r="S1251" s="65"/>
      <c r="T1251" s="67"/>
    </row>
    <row r="1252" spans="1:20" ht="19" thickBot="1">
      <c r="A1252" s="58">
        <f>'Field readings'!A1246</f>
        <v>44139</v>
      </c>
      <c r="B1252" s="59">
        <f>'Field readings'!B1246</f>
        <v>13.552083333325401</v>
      </c>
      <c r="C1252" s="65"/>
      <c r="D1252" s="60">
        <f>'Field readings'!E1246</f>
        <v>32</v>
      </c>
      <c r="E1252" s="61">
        <f>'Field readings'!G1246</f>
        <v>0</v>
      </c>
      <c r="F1252" s="61">
        <f>'Field readings'!F1246</f>
        <v>0</v>
      </c>
      <c r="G1252" s="61">
        <f>'Field readings'!H1246</f>
        <v>32</v>
      </c>
      <c r="H1252" s="60">
        <f>'Field readings'!J1246</f>
        <v>0</v>
      </c>
      <c r="I1252" s="60">
        <f>'Field readings'!K1246</f>
        <v>32</v>
      </c>
      <c r="J1252" s="60">
        <f>'Field readings'!L1246</f>
        <v>0</v>
      </c>
      <c r="K1252" s="60">
        <f>'Field readings'!I1246</f>
        <v>0.625</v>
      </c>
      <c r="L1252" s="65">
        <f t="shared" si="20"/>
        <v>0</v>
      </c>
      <c r="M1252" s="60">
        <f>'Gas calculations'!AM1245</f>
        <v>0</v>
      </c>
      <c r="N1252" s="65"/>
      <c r="O1252" s="65"/>
      <c r="P1252" s="65"/>
      <c r="Q1252" s="65"/>
      <c r="R1252" s="65"/>
      <c r="S1252" s="65"/>
      <c r="T1252" s="67"/>
    </row>
    <row r="1253" spans="1:20" ht="19" thickBot="1">
      <c r="A1253" s="58">
        <f>'Field readings'!A1247</f>
        <v>44139</v>
      </c>
      <c r="B1253" s="59">
        <f>'Field readings'!B1247</f>
        <v>13.562499999992101</v>
      </c>
      <c r="C1253" s="65"/>
      <c r="D1253" s="60">
        <f>'Field readings'!E1247</f>
        <v>32</v>
      </c>
      <c r="E1253" s="61">
        <f>'Field readings'!G1247</f>
        <v>0</v>
      </c>
      <c r="F1253" s="61">
        <f>'Field readings'!F1247</f>
        <v>0</v>
      </c>
      <c r="G1253" s="61">
        <f>'Field readings'!H1247</f>
        <v>32</v>
      </c>
      <c r="H1253" s="60">
        <f>'Field readings'!J1247</f>
        <v>0</v>
      </c>
      <c r="I1253" s="60">
        <f>'Field readings'!K1247</f>
        <v>32</v>
      </c>
      <c r="J1253" s="60">
        <f>'Field readings'!L1247</f>
        <v>0</v>
      </c>
      <c r="K1253" s="60">
        <f>'Field readings'!I1247</f>
        <v>0.625</v>
      </c>
      <c r="L1253" s="65">
        <f t="shared" si="20"/>
        <v>0</v>
      </c>
      <c r="M1253" s="60">
        <f>'Gas calculations'!AM1246</f>
        <v>0</v>
      </c>
      <c r="N1253" s="65"/>
      <c r="O1253" s="65"/>
      <c r="P1253" s="65"/>
      <c r="Q1253" s="65"/>
      <c r="R1253" s="65"/>
      <c r="S1253" s="65"/>
      <c r="T1253" s="67"/>
    </row>
    <row r="1254" spans="1:20" ht="19" thickBot="1">
      <c r="A1254" s="58">
        <f>'Field readings'!A1248</f>
        <v>44139</v>
      </c>
      <c r="B1254" s="59">
        <f>'Field readings'!B1248</f>
        <v>13.572916666658699</v>
      </c>
      <c r="C1254" s="65"/>
      <c r="D1254" s="60">
        <f>'Field readings'!E1248</f>
        <v>32</v>
      </c>
      <c r="E1254" s="61">
        <f>'Field readings'!G1248</f>
        <v>0</v>
      </c>
      <c r="F1254" s="61">
        <f>'Field readings'!F1248</f>
        <v>0</v>
      </c>
      <c r="G1254" s="61">
        <f>'Field readings'!H1248</f>
        <v>32</v>
      </c>
      <c r="H1254" s="60">
        <f>'Field readings'!J1248</f>
        <v>0</v>
      </c>
      <c r="I1254" s="60">
        <f>'Field readings'!K1248</f>
        <v>32</v>
      </c>
      <c r="J1254" s="60">
        <f>'Field readings'!L1248</f>
        <v>0</v>
      </c>
      <c r="K1254" s="60">
        <f>'Field readings'!I1248</f>
        <v>0.625</v>
      </c>
      <c r="L1254" s="65">
        <f t="shared" si="20"/>
        <v>0</v>
      </c>
      <c r="M1254" s="60">
        <f>'Gas calculations'!AM1247</f>
        <v>0</v>
      </c>
      <c r="N1254" s="65"/>
      <c r="O1254" s="65"/>
      <c r="P1254" s="65"/>
      <c r="Q1254" s="65"/>
      <c r="R1254" s="65"/>
      <c r="S1254" s="65"/>
      <c r="T1254" s="67"/>
    </row>
    <row r="1255" spans="1:20" ht="19" thickBot="1">
      <c r="A1255" s="58">
        <f>'Field readings'!A1249</f>
        <v>44139</v>
      </c>
      <c r="B1255" s="59">
        <f>'Field readings'!B1249</f>
        <v>13.583333333325401</v>
      </c>
      <c r="C1255" s="65"/>
      <c r="D1255" s="60">
        <f>'Field readings'!E1249</f>
        <v>32</v>
      </c>
      <c r="E1255" s="61">
        <f>'Field readings'!G1249</f>
        <v>0</v>
      </c>
      <c r="F1255" s="61">
        <f>'Field readings'!F1249</f>
        <v>0</v>
      </c>
      <c r="G1255" s="61">
        <f>'Field readings'!H1249</f>
        <v>32</v>
      </c>
      <c r="H1255" s="60">
        <f>'Field readings'!J1249</f>
        <v>0</v>
      </c>
      <c r="I1255" s="60">
        <f>'Field readings'!K1249</f>
        <v>32</v>
      </c>
      <c r="J1255" s="60">
        <f>'Field readings'!L1249</f>
        <v>0</v>
      </c>
      <c r="K1255" s="60">
        <f>'Field readings'!I1249</f>
        <v>0.625</v>
      </c>
      <c r="L1255" s="65">
        <f t="shared" si="20"/>
        <v>0</v>
      </c>
      <c r="M1255" s="60">
        <f>'Gas calculations'!AM1248</f>
        <v>0</v>
      </c>
      <c r="N1255" s="65"/>
      <c r="O1255" s="65"/>
      <c r="P1255" s="65"/>
      <c r="Q1255" s="65"/>
      <c r="R1255" s="65"/>
      <c r="S1255" s="65"/>
      <c r="T1255" s="67"/>
    </row>
    <row r="1256" spans="1:20" ht="19" thickBot="1">
      <c r="A1256" s="58">
        <f>'Field readings'!A1250</f>
        <v>44139</v>
      </c>
      <c r="B1256" s="59">
        <f>'Field readings'!B1250</f>
        <v>13.593749999992101</v>
      </c>
      <c r="C1256" s="65"/>
      <c r="D1256" s="60">
        <f>'Field readings'!E1250</f>
        <v>32</v>
      </c>
      <c r="E1256" s="61">
        <f>'Field readings'!G1250</f>
        <v>0</v>
      </c>
      <c r="F1256" s="61">
        <f>'Field readings'!F1250</f>
        <v>0</v>
      </c>
      <c r="G1256" s="61">
        <f>'Field readings'!H1250</f>
        <v>32</v>
      </c>
      <c r="H1256" s="60">
        <f>'Field readings'!J1250</f>
        <v>0</v>
      </c>
      <c r="I1256" s="60">
        <f>'Field readings'!K1250</f>
        <v>32</v>
      </c>
      <c r="J1256" s="60">
        <f>'Field readings'!L1250</f>
        <v>0</v>
      </c>
      <c r="K1256" s="60">
        <f>'Field readings'!I1250</f>
        <v>0.625</v>
      </c>
      <c r="L1256" s="65">
        <f t="shared" si="20"/>
        <v>0</v>
      </c>
      <c r="M1256" s="60">
        <f>'Gas calculations'!AM1249</f>
        <v>0</v>
      </c>
      <c r="N1256" s="65"/>
      <c r="O1256" s="65"/>
      <c r="P1256" s="65"/>
      <c r="Q1256" s="65"/>
      <c r="R1256" s="65"/>
      <c r="S1256" s="65"/>
      <c r="T1256" s="67"/>
    </row>
    <row r="1257" spans="1:20" ht="19" thickBot="1">
      <c r="A1257" s="58">
        <f>'Field readings'!A1251</f>
        <v>44139</v>
      </c>
      <c r="B1257" s="59">
        <f>'Field readings'!B1251</f>
        <v>13.604166666658699</v>
      </c>
      <c r="C1257" s="65"/>
      <c r="D1257" s="60">
        <f>'Field readings'!E1251</f>
        <v>32</v>
      </c>
      <c r="E1257" s="61">
        <f>'Field readings'!G1251</f>
        <v>0</v>
      </c>
      <c r="F1257" s="61">
        <f>'Field readings'!F1251</f>
        <v>0</v>
      </c>
      <c r="G1257" s="61">
        <f>'Field readings'!H1251</f>
        <v>32</v>
      </c>
      <c r="H1257" s="60">
        <f>'Field readings'!J1251</f>
        <v>0</v>
      </c>
      <c r="I1257" s="60">
        <f>'Field readings'!K1251</f>
        <v>32</v>
      </c>
      <c r="J1257" s="60">
        <f>'Field readings'!L1251</f>
        <v>0</v>
      </c>
      <c r="K1257" s="60">
        <f>'Field readings'!I1251</f>
        <v>0.625</v>
      </c>
      <c r="L1257" s="65">
        <f t="shared" si="20"/>
        <v>0</v>
      </c>
      <c r="M1257" s="60">
        <f>'Gas calculations'!AM1250</f>
        <v>0</v>
      </c>
      <c r="N1257" s="65"/>
      <c r="O1257" s="65"/>
      <c r="P1257" s="65"/>
      <c r="Q1257" s="65"/>
      <c r="R1257" s="65"/>
      <c r="S1257" s="65"/>
      <c r="T1257" s="67"/>
    </row>
    <row r="1258" spans="1:20" ht="19" thickBot="1">
      <c r="A1258" s="58">
        <f>'Field readings'!A1252</f>
        <v>44139</v>
      </c>
      <c r="B1258" s="59">
        <f>'Field readings'!B1252</f>
        <v>13.614583333325401</v>
      </c>
      <c r="C1258" s="65"/>
      <c r="D1258" s="60">
        <f>'Field readings'!E1252</f>
        <v>32</v>
      </c>
      <c r="E1258" s="61">
        <f>'Field readings'!G1252</f>
        <v>0</v>
      </c>
      <c r="F1258" s="61">
        <f>'Field readings'!F1252</f>
        <v>0</v>
      </c>
      <c r="G1258" s="61">
        <f>'Field readings'!H1252</f>
        <v>32</v>
      </c>
      <c r="H1258" s="60">
        <f>'Field readings'!J1252</f>
        <v>0</v>
      </c>
      <c r="I1258" s="60">
        <f>'Field readings'!K1252</f>
        <v>32</v>
      </c>
      <c r="J1258" s="60">
        <f>'Field readings'!L1252</f>
        <v>0</v>
      </c>
      <c r="K1258" s="60">
        <f>'Field readings'!I1252</f>
        <v>0.625</v>
      </c>
      <c r="L1258" s="65">
        <f t="shared" si="20"/>
        <v>0</v>
      </c>
      <c r="M1258" s="60">
        <f>'Gas calculations'!AM1251</f>
        <v>0</v>
      </c>
      <c r="N1258" s="65"/>
      <c r="O1258" s="65"/>
      <c r="P1258" s="65"/>
      <c r="Q1258" s="65"/>
      <c r="R1258" s="65"/>
      <c r="S1258" s="65"/>
      <c r="T1258" s="67"/>
    </row>
    <row r="1259" spans="1:20" ht="19" thickBot="1">
      <c r="A1259" s="58">
        <f>'Field readings'!A1253</f>
        <v>44139</v>
      </c>
      <c r="B1259" s="59">
        <f>'Field readings'!B1253</f>
        <v>13.624999999991999</v>
      </c>
      <c r="C1259" s="65"/>
      <c r="D1259" s="60">
        <f>'Field readings'!E1253</f>
        <v>32</v>
      </c>
      <c r="E1259" s="61">
        <f>'Field readings'!G1253</f>
        <v>0</v>
      </c>
      <c r="F1259" s="61">
        <f>'Field readings'!F1253</f>
        <v>0</v>
      </c>
      <c r="G1259" s="61">
        <f>'Field readings'!H1253</f>
        <v>32</v>
      </c>
      <c r="H1259" s="60">
        <f>'Field readings'!J1253</f>
        <v>0</v>
      </c>
      <c r="I1259" s="60">
        <f>'Field readings'!K1253</f>
        <v>32</v>
      </c>
      <c r="J1259" s="60">
        <f>'Field readings'!L1253</f>
        <v>0</v>
      </c>
      <c r="K1259" s="60">
        <f>'Field readings'!I1253</f>
        <v>0.625</v>
      </c>
      <c r="L1259" s="65">
        <f t="shared" si="20"/>
        <v>0</v>
      </c>
      <c r="M1259" s="60">
        <f>'Gas calculations'!AM1252</f>
        <v>0</v>
      </c>
      <c r="N1259" s="65"/>
      <c r="O1259" s="65"/>
      <c r="P1259" s="65"/>
      <c r="Q1259" s="65"/>
      <c r="R1259" s="65"/>
      <c r="S1259" s="65"/>
      <c r="T1259" s="67"/>
    </row>
    <row r="1260" spans="1:20" ht="19" thickBot="1">
      <c r="A1260" s="58">
        <f>'Field readings'!A1254</f>
        <v>44139</v>
      </c>
      <c r="B1260" s="59">
        <f>'Field readings'!B1254</f>
        <v>13.635416666658699</v>
      </c>
      <c r="C1260" s="65"/>
      <c r="D1260" s="60">
        <f>'Field readings'!E1254</f>
        <v>32</v>
      </c>
      <c r="E1260" s="61">
        <f>'Field readings'!G1254</f>
        <v>0</v>
      </c>
      <c r="F1260" s="61">
        <f>'Field readings'!F1254</f>
        <v>0</v>
      </c>
      <c r="G1260" s="61">
        <f>'Field readings'!H1254</f>
        <v>32</v>
      </c>
      <c r="H1260" s="60">
        <f>'Field readings'!J1254</f>
        <v>0</v>
      </c>
      <c r="I1260" s="60">
        <f>'Field readings'!K1254</f>
        <v>32</v>
      </c>
      <c r="J1260" s="60">
        <f>'Field readings'!L1254</f>
        <v>0</v>
      </c>
      <c r="K1260" s="60">
        <f>'Field readings'!I1254</f>
        <v>0.625</v>
      </c>
      <c r="L1260" s="65">
        <f t="shared" si="20"/>
        <v>0</v>
      </c>
      <c r="M1260" s="60">
        <f>'Gas calculations'!AM1253</f>
        <v>0</v>
      </c>
      <c r="N1260" s="65"/>
      <c r="O1260" s="65"/>
      <c r="P1260" s="65"/>
      <c r="Q1260" s="65"/>
      <c r="R1260" s="65"/>
      <c r="S1260" s="65"/>
      <c r="T1260" s="67"/>
    </row>
    <row r="1261" spans="1:20" ht="19" thickBot="1">
      <c r="A1261" s="58">
        <f>'Field readings'!A1255</f>
        <v>44139</v>
      </c>
      <c r="B1261" s="59">
        <f>'Field readings'!B1255</f>
        <v>13.645833333325401</v>
      </c>
      <c r="C1261" s="65"/>
      <c r="D1261" s="60">
        <f>'Field readings'!E1255</f>
        <v>32</v>
      </c>
      <c r="E1261" s="61">
        <f>'Field readings'!G1255</f>
        <v>0</v>
      </c>
      <c r="F1261" s="61">
        <f>'Field readings'!F1255</f>
        <v>0</v>
      </c>
      <c r="G1261" s="61">
        <f>'Field readings'!H1255</f>
        <v>32</v>
      </c>
      <c r="H1261" s="60">
        <f>'Field readings'!J1255</f>
        <v>0</v>
      </c>
      <c r="I1261" s="60">
        <f>'Field readings'!K1255</f>
        <v>32</v>
      </c>
      <c r="J1261" s="60">
        <f>'Field readings'!L1255</f>
        <v>0</v>
      </c>
      <c r="K1261" s="60">
        <f>'Field readings'!I1255</f>
        <v>0.625</v>
      </c>
      <c r="L1261" s="65">
        <f t="shared" si="20"/>
        <v>0</v>
      </c>
      <c r="M1261" s="60">
        <f>'Gas calculations'!AM1254</f>
        <v>0</v>
      </c>
      <c r="N1261" s="65"/>
      <c r="O1261" s="65"/>
      <c r="P1261" s="65"/>
      <c r="Q1261" s="65"/>
      <c r="R1261" s="65"/>
      <c r="S1261" s="65"/>
      <c r="T1261" s="67"/>
    </row>
    <row r="1262" spans="1:20" ht="19" thickBot="1">
      <c r="A1262" s="58">
        <f>'Field readings'!A1256</f>
        <v>44139</v>
      </c>
      <c r="B1262" s="59">
        <f>'Field readings'!B1256</f>
        <v>13.656249999991999</v>
      </c>
      <c r="C1262" s="65"/>
      <c r="D1262" s="60">
        <f>'Field readings'!E1256</f>
        <v>32</v>
      </c>
      <c r="E1262" s="61">
        <f>'Field readings'!G1256</f>
        <v>0</v>
      </c>
      <c r="F1262" s="61">
        <f>'Field readings'!F1256</f>
        <v>0</v>
      </c>
      <c r="G1262" s="61">
        <f>'Field readings'!H1256</f>
        <v>32</v>
      </c>
      <c r="H1262" s="60">
        <f>'Field readings'!J1256</f>
        <v>0</v>
      </c>
      <c r="I1262" s="60">
        <f>'Field readings'!K1256</f>
        <v>32</v>
      </c>
      <c r="J1262" s="60">
        <f>'Field readings'!L1256</f>
        <v>0</v>
      </c>
      <c r="K1262" s="60">
        <f>'Field readings'!I1256</f>
        <v>0.625</v>
      </c>
      <c r="L1262" s="65">
        <f t="shared" si="20"/>
        <v>0</v>
      </c>
      <c r="M1262" s="60">
        <f>'Gas calculations'!AM1255</f>
        <v>0</v>
      </c>
      <c r="N1262" s="65"/>
      <c r="O1262" s="65"/>
      <c r="P1262" s="65"/>
      <c r="Q1262" s="65"/>
      <c r="R1262" s="65"/>
      <c r="S1262" s="65"/>
      <c r="T1262" s="67"/>
    </row>
    <row r="1263" spans="1:20" ht="19" thickBot="1">
      <c r="A1263" s="58">
        <f>'Field readings'!A1257</f>
        <v>44139</v>
      </c>
      <c r="B1263" s="59">
        <f>'Field readings'!B1257</f>
        <v>13.666666666658699</v>
      </c>
      <c r="C1263" s="65"/>
      <c r="D1263" s="60">
        <f>'Field readings'!E1257</f>
        <v>32</v>
      </c>
      <c r="E1263" s="61">
        <f>'Field readings'!G1257</f>
        <v>0</v>
      </c>
      <c r="F1263" s="61">
        <f>'Field readings'!F1257</f>
        <v>0</v>
      </c>
      <c r="G1263" s="61">
        <f>'Field readings'!H1257</f>
        <v>32</v>
      </c>
      <c r="H1263" s="60">
        <f>'Field readings'!J1257</f>
        <v>0</v>
      </c>
      <c r="I1263" s="60">
        <f>'Field readings'!K1257</f>
        <v>32</v>
      </c>
      <c r="J1263" s="60">
        <f>'Field readings'!L1257</f>
        <v>0</v>
      </c>
      <c r="K1263" s="60">
        <f>'Field readings'!I1257</f>
        <v>0.625</v>
      </c>
      <c r="L1263" s="65">
        <f t="shared" si="20"/>
        <v>0</v>
      </c>
      <c r="M1263" s="60">
        <f>'Gas calculations'!AM1256</f>
        <v>0</v>
      </c>
      <c r="N1263" s="65"/>
      <c r="O1263" s="65"/>
      <c r="P1263" s="65"/>
      <c r="Q1263" s="65"/>
      <c r="R1263" s="65"/>
      <c r="S1263" s="65"/>
      <c r="T1263" s="67"/>
    </row>
    <row r="1264" spans="1:20" ht="19" thickBot="1">
      <c r="A1264" s="58">
        <f>'Field readings'!A1258</f>
        <v>44139</v>
      </c>
      <c r="B1264" s="59">
        <f>'Field readings'!B1258</f>
        <v>13.677083333325299</v>
      </c>
      <c r="C1264" s="65"/>
      <c r="D1264" s="60">
        <f>'Field readings'!E1258</f>
        <v>32</v>
      </c>
      <c r="E1264" s="61">
        <f>'Field readings'!G1258</f>
        <v>0</v>
      </c>
      <c r="F1264" s="61">
        <f>'Field readings'!F1258</f>
        <v>0</v>
      </c>
      <c r="G1264" s="61">
        <f>'Field readings'!H1258</f>
        <v>32</v>
      </c>
      <c r="H1264" s="60">
        <f>'Field readings'!J1258</f>
        <v>0</v>
      </c>
      <c r="I1264" s="60">
        <f>'Field readings'!K1258</f>
        <v>32</v>
      </c>
      <c r="J1264" s="60">
        <f>'Field readings'!L1258</f>
        <v>0</v>
      </c>
      <c r="K1264" s="60">
        <f>'Field readings'!I1258</f>
        <v>0.625</v>
      </c>
      <c r="L1264" s="65">
        <f t="shared" si="20"/>
        <v>0</v>
      </c>
      <c r="M1264" s="60">
        <f>'Gas calculations'!AM1257</f>
        <v>0</v>
      </c>
      <c r="N1264" s="65"/>
      <c r="O1264" s="65"/>
      <c r="P1264" s="65"/>
      <c r="Q1264" s="65"/>
      <c r="R1264" s="65"/>
      <c r="S1264" s="65"/>
      <c r="T1264" s="67"/>
    </row>
    <row r="1265" spans="1:20" ht="19" thickBot="1">
      <c r="A1265" s="58">
        <f>'Field readings'!A1259</f>
        <v>44139</v>
      </c>
      <c r="B1265" s="59">
        <f>'Field readings'!B1259</f>
        <v>13.687499999991999</v>
      </c>
      <c r="C1265" s="65"/>
      <c r="D1265" s="60">
        <f>'Field readings'!E1259</f>
        <v>32</v>
      </c>
      <c r="E1265" s="61">
        <f>'Field readings'!G1259</f>
        <v>0</v>
      </c>
      <c r="F1265" s="61">
        <f>'Field readings'!F1259</f>
        <v>0</v>
      </c>
      <c r="G1265" s="61">
        <f>'Field readings'!H1259</f>
        <v>32</v>
      </c>
      <c r="H1265" s="60">
        <f>'Field readings'!J1259</f>
        <v>0</v>
      </c>
      <c r="I1265" s="60">
        <f>'Field readings'!K1259</f>
        <v>32</v>
      </c>
      <c r="J1265" s="60">
        <f>'Field readings'!L1259</f>
        <v>0</v>
      </c>
      <c r="K1265" s="60">
        <f>'Field readings'!I1259</f>
        <v>0.625</v>
      </c>
      <c r="L1265" s="65">
        <f t="shared" si="20"/>
        <v>0</v>
      </c>
      <c r="M1265" s="60">
        <f>'Gas calculations'!AM1258</f>
        <v>0</v>
      </c>
      <c r="N1265" s="65"/>
      <c r="O1265" s="65"/>
      <c r="P1265" s="65"/>
      <c r="Q1265" s="65"/>
      <c r="R1265" s="65"/>
      <c r="S1265" s="65"/>
      <c r="T1265" s="67"/>
    </row>
    <row r="1266" spans="1:20" ht="19" thickBot="1">
      <c r="A1266" s="58">
        <f>'Field readings'!A1260</f>
        <v>44139</v>
      </c>
      <c r="B1266" s="59">
        <f>'Field readings'!B1260</f>
        <v>13.697916666658699</v>
      </c>
      <c r="C1266" s="65"/>
      <c r="D1266" s="60">
        <f>'Field readings'!E1260</f>
        <v>32</v>
      </c>
      <c r="E1266" s="61">
        <f>'Field readings'!G1260</f>
        <v>0</v>
      </c>
      <c r="F1266" s="61">
        <f>'Field readings'!F1260</f>
        <v>0</v>
      </c>
      <c r="G1266" s="61">
        <f>'Field readings'!H1260</f>
        <v>32</v>
      </c>
      <c r="H1266" s="60">
        <f>'Field readings'!J1260</f>
        <v>0</v>
      </c>
      <c r="I1266" s="60">
        <f>'Field readings'!K1260</f>
        <v>32</v>
      </c>
      <c r="J1266" s="60">
        <f>'Field readings'!L1260</f>
        <v>0</v>
      </c>
      <c r="K1266" s="60">
        <f>'Field readings'!I1260</f>
        <v>0.625</v>
      </c>
      <c r="L1266" s="65">
        <f t="shared" si="20"/>
        <v>0</v>
      </c>
      <c r="M1266" s="60">
        <f>'Gas calculations'!AM1259</f>
        <v>0</v>
      </c>
      <c r="N1266" s="65"/>
      <c r="O1266" s="65"/>
      <c r="P1266" s="65"/>
      <c r="Q1266" s="65"/>
      <c r="R1266" s="65"/>
      <c r="S1266" s="65"/>
      <c r="T1266" s="67"/>
    </row>
    <row r="1267" spans="1:20" ht="19" thickBot="1">
      <c r="A1267" s="58">
        <f>'Field readings'!A1261</f>
        <v>44139</v>
      </c>
      <c r="B1267" s="59">
        <f>'Field readings'!B1261</f>
        <v>13.708333333325299</v>
      </c>
      <c r="C1267" s="65"/>
      <c r="D1267" s="60">
        <f>'Field readings'!E1261</f>
        <v>32</v>
      </c>
      <c r="E1267" s="61">
        <f>'Field readings'!G1261</f>
        <v>0</v>
      </c>
      <c r="F1267" s="61">
        <f>'Field readings'!F1261</f>
        <v>0</v>
      </c>
      <c r="G1267" s="61">
        <f>'Field readings'!H1261</f>
        <v>32</v>
      </c>
      <c r="H1267" s="60">
        <f>'Field readings'!J1261</f>
        <v>0</v>
      </c>
      <c r="I1267" s="60">
        <f>'Field readings'!K1261</f>
        <v>32</v>
      </c>
      <c r="J1267" s="60">
        <f>'Field readings'!L1261</f>
        <v>0</v>
      </c>
      <c r="K1267" s="60">
        <f>'Field readings'!I1261</f>
        <v>0.625</v>
      </c>
      <c r="L1267" s="65">
        <f t="shared" si="20"/>
        <v>0</v>
      </c>
      <c r="M1267" s="60">
        <f>'Gas calculations'!AM1260</f>
        <v>0</v>
      </c>
      <c r="N1267" s="65"/>
      <c r="O1267" s="65"/>
      <c r="P1267" s="65"/>
      <c r="Q1267" s="65"/>
      <c r="R1267" s="65"/>
      <c r="S1267" s="65"/>
      <c r="T1267" s="67"/>
    </row>
    <row r="1268" spans="1:20" ht="19" thickBot="1">
      <c r="A1268" s="58">
        <f>'Field readings'!A1262</f>
        <v>44139</v>
      </c>
      <c r="B1268" s="59">
        <f>'Field readings'!B1262</f>
        <v>13.718749999991999</v>
      </c>
      <c r="C1268" s="65"/>
      <c r="D1268" s="60">
        <f>'Field readings'!E1262</f>
        <v>32</v>
      </c>
      <c r="E1268" s="61">
        <f>'Field readings'!G1262</f>
        <v>0</v>
      </c>
      <c r="F1268" s="61">
        <f>'Field readings'!F1262</f>
        <v>0</v>
      </c>
      <c r="G1268" s="61">
        <f>'Field readings'!H1262</f>
        <v>32</v>
      </c>
      <c r="H1268" s="60">
        <f>'Field readings'!J1262</f>
        <v>0</v>
      </c>
      <c r="I1268" s="60">
        <f>'Field readings'!K1262</f>
        <v>32</v>
      </c>
      <c r="J1268" s="60">
        <f>'Field readings'!L1262</f>
        <v>0</v>
      </c>
      <c r="K1268" s="60">
        <f>'Field readings'!I1262</f>
        <v>0.625</v>
      </c>
      <c r="L1268" s="65">
        <f t="shared" si="20"/>
        <v>0</v>
      </c>
      <c r="M1268" s="60">
        <f>'Gas calculations'!AM1261</f>
        <v>0</v>
      </c>
      <c r="N1268" s="65"/>
      <c r="O1268" s="65"/>
      <c r="P1268" s="65"/>
      <c r="Q1268" s="65"/>
      <c r="R1268" s="65"/>
      <c r="S1268" s="65"/>
      <c r="T1268" s="67"/>
    </row>
    <row r="1269" spans="1:20" ht="19" thickBot="1">
      <c r="A1269" s="58">
        <f>'Field readings'!A1263</f>
        <v>44139</v>
      </c>
      <c r="B1269" s="59">
        <f>'Field readings'!B1263</f>
        <v>13.7291666666586</v>
      </c>
      <c r="C1269" s="65"/>
      <c r="D1269" s="60">
        <f>'Field readings'!E1263</f>
        <v>32</v>
      </c>
      <c r="E1269" s="61">
        <f>'Field readings'!G1263</f>
        <v>0</v>
      </c>
      <c r="F1269" s="61">
        <f>'Field readings'!F1263</f>
        <v>0</v>
      </c>
      <c r="G1269" s="61">
        <f>'Field readings'!H1263</f>
        <v>32</v>
      </c>
      <c r="H1269" s="60">
        <f>'Field readings'!J1263</f>
        <v>0</v>
      </c>
      <c r="I1269" s="60">
        <f>'Field readings'!K1263</f>
        <v>32</v>
      </c>
      <c r="J1269" s="60">
        <f>'Field readings'!L1263</f>
        <v>0</v>
      </c>
      <c r="K1269" s="60">
        <f>'Field readings'!I1263</f>
        <v>0.625</v>
      </c>
      <c r="L1269" s="65">
        <f t="shared" si="20"/>
        <v>0</v>
      </c>
      <c r="M1269" s="60">
        <f>'Gas calculations'!AM1262</f>
        <v>0</v>
      </c>
      <c r="N1269" s="65"/>
      <c r="O1269" s="65"/>
      <c r="P1269" s="65"/>
      <c r="Q1269" s="65"/>
      <c r="R1269" s="65"/>
      <c r="S1269" s="65"/>
      <c r="T1269" s="67"/>
    </row>
    <row r="1270" spans="1:20" ht="19" thickBot="1">
      <c r="A1270" s="58">
        <f>'Field readings'!A1264</f>
        <v>44139</v>
      </c>
      <c r="B1270" s="59">
        <f>'Field readings'!B1264</f>
        <v>13.739583333325299</v>
      </c>
      <c r="C1270" s="65"/>
      <c r="D1270" s="60">
        <f>'Field readings'!E1264</f>
        <v>32</v>
      </c>
      <c r="E1270" s="61">
        <f>'Field readings'!G1264</f>
        <v>0</v>
      </c>
      <c r="F1270" s="61">
        <f>'Field readings'!F1264</f>
        <v>0</v>
      </c>
      <c r="G1270" s="61">
        <f>'Field readings'!H1264</f>
        <v>32</v>
      </c>
      <c r="H1270" s="60">
        <f>'Field readings'!J1264</f>
        <v>0</v>
      </c>
      <c r="I1270" s="60">
        <f>'Field readings'!K1264</f>
        <v>32</v>
      </c>
      <c r="J1270" s="60">
        <f>'Field readings'!L1264</f>
        <v>0</v>
      </c>
      <c r="K1270" s="60">
        <f>'Field readings'!I1264</f>
        <v>0.625</v>
      </c>
      <c r="L1270" s="65">
        <f t="shared" si="20"/>
        <v>0</v>
      </c>
      <c r="M1270" s="60">
        <f>'Gas calculations'!AM1263</f>
        <v>0</v>
      </c>
      <c r="N1270" s="65"/>
      <c r="O1270" s="65"/>
      <c r="P1270" s="65"/>
      <c r="Q1270" s="65"/>
      <c r="R1270" s="65"/>
      <c r="S1270" s="65"/>
      <c r="T1270" s="67"/>
    </row>
    <row r="1271" spans="1:20" ht="19" thickBot="1">
      <c r="A1271" s="58">
        <f>'Field readings'!A1265</f>
        <v>44139</v>
      </c>
      <c r="B1271" s="59">
        <f>'Field readings'!B1265</f>
        <v>13.749999999991999</v>
      </c>
      <c r="C1271" s="65"/>
      <c r="D1271" s="60">
        <f>'Field readings'!E1265</f>
        <v>32</v>
      </c>
      <c r="E1271" s="61">
        <f>'Field readings'!G1265</f>
        <v>0</v>
      </c>
      <c r="F1271" s="61">
        <f>'Field readings'!F1265</f>
        <v>0</v>
      </c>
      <c r="G1271" s="61">
        <f>'Field readings'!H1265</f>
        <v>32</v>
      </c>
      <c r="H1271" s="60">
        <f>'Field readings'!J1265</f>
        <v>0</v>
      </c>
      <c r="I1271" s="60">
        <f>'Field readings'!K1265</f>
        <v>32</v>
      </c>
      <c r="J1271" s="60">
        <f>'Field readings'!L1265</f>
        <v>0</v>
      </c>
      <c r="K1271" s="60">
        <f>'Field readings'!I1265</f>
        <v>0.625</v>
      </c>
      <c r="L1271" s="65">
        <f t="shared" si="20"/>
        <v>0</v>
      </c>
      <c r="M1271" s="60">
        <f>'Gas calculations'!AM1264</f>
        <v>0</v>
      </c>
      <c r="N1271" s="65"/>
      <c r="O1271" s="65"/>
      <c r="P1271" s="65"/>
      <c r="Q1271" s="65"/>
      <c r="R1271" s="65"/>
      <c r="S1271" s="65"/>
      <c r="T1271" s="67"/>
    </row>
    <row r="1272" spans="1:20" ht="19" thickBot="1">
      <c r="A1272" s="58">
        <f>'Field readings'!A1266</f>
        <v>44139</v>
      </c>
      <c r="B1272" s="59">
        <f>'Field readings'!B1266</f>
        <v>13.7604166666586</v>
      </c>
      <c r="C1272" s="65"/>
      <c r="D1272" s="60">
        <f>'Field readings'!E1266</f>
        <v>32</v>
      </c>
      <c r="E1272" s="61">
        <f>'Field readings'!G1266</f>
        <v>0</v>
      </c>
      <c r="F1272" s="61">
        <f>'Field readings'!F1266</f>
        <v>0</v>
      </c>
      <c r="G1272" s="61">
        <f>'Field readings'!H1266</f>
        <v>32</v>
      </c>
      <c r="H1272" s="60">
        <f>'Field readings'!J1266</f>
        <v>0</v>
      </c>
      <c r="I1272" s="60">
        <f>'Field readings'!K1266</f>
        <v>32</v>
      </c>
      <c r="J1272" s="60">
        <f>'Field readings'!L1266</f>
        <v>0</v>
      </c>
      <c r="K1272" s="60">
        <f>'Field readings'!I1266</f>
        <v>0.625</v>
      </c>
      <c r="L1272" s="65">
        <f t="shared" si="20"/>
        <v>0</v>
      </c>
      <c r="M1272" s="60">
        <f>'Gas calculations'!AM1265</f>
        <v>0</v>
      </c>
      <c r="N1272" s="65"/>
      <c r="O1272" s="65"/>
      <c r="P1272" s="65"/>
      <c r="Q1272" s="65"/>
      <c r="R1272" s="65"/>
      <c r="S1272" s="65"/>
      <c r="T1272" s="67"/>
    </row>
    <row r="1273" spans="1:20" ht="19" thickBot="1">
      <c r="A1273" s="58">
        <f>'Field readings'!A1267</f>
        <v>44139</v>
      </c>
      <c r="B1273" s="59">
        <f>'Field readings'!B1267</f>
        <v>13.770833333325299</v>
      </c>
      <c r="C1273" s="65"/>
      <c r="D1273" s="60">
        <f>'Field readings'!E1267</f>
        <v>32</v>
      </c>
      <c r="E1273" s="61">
        <f>'Field readings'!G1267</f>
        <v>0</v>
      </c>
      <c r="F1273" s="61">
        <f>'Field readings'!F1267</f>
        <v>0</v>
      </c>
      <c r="G1273" s="61">
        <f>'Field readings'!H1267</f>
        <v>32</v>
      </c>
      <c r="H1273" s="60">
        <f>'Field readings'!J1267</f>
        <v>0</v>
      </c>
      <c r="I1273" s="60">
        <f>'Field readings'!K1267</f>
        <v>32</v>
      </c>
      <c r="J1273" s="60">
        <f>'Field readings'!L1267</f>
        <v>0</v>
      </c>
      <c r="K1273" s="60">
        <f>'Field readings'!I1267</f>
        <v>0.625</v>
      </c>
      <c r="L1273" s="65">
        <f t="shared" si="20"/>
        <v>0</v>
      </c>
      <c r="M1273" s="60">
        <f>'Gas calculations'!AM1266</f>
        <v>0</v>
      </c>
      <c r="N1273" s="65"/>
      <c r="O1273" s="65"/>
      <c r="P1273" s="65"/>
      <c r="Q1273" s="65"/>
      <c r="R1273" s="65"/>
      <c r="S1273" s="65"/>
      <c r="T1273" s="67"/>
    </row>
    <row r="1274" spans="1:20" ht="19" thickBot="1">
      <c r="A1274" s="58">
        <f>'Field readings'!A1268</f>
        <v>44139</v>
      </c>
      <c r="B1274" s="59">
        <f>'Field readings'!B1268</f>
        <v>13.7812499999919</v>
      </c>
      <c r="C1274" s="65"/>
      <c r="D1274" s="60">
        <f>'Field readings'!E1268</f>
        <v>32</v>
      </c>
      <c r="E1274" s="61">
        <f>'Field readings'!G1268</f>
        <v>0</v>
      </c>
      <c r="F1274" s="61">
        <f>'Field readings'!F1268</f>
        <v>0</v>
      </c>
      <c r="G1274" s="61">
        <f>'Field readings'!H1268</f>
        <v>32</v>
      </c>
      <c r="H1274" s="60">
        <f>'Field readings'!J1268</f>
        <v>0</v>
      </c>
      <c r="I1274" s="60">
        <f>'Field readings'!K1268</f>
        <v>32</v>
      </c>
      <c r="J1274" s="60">
        <f>'Field readings'!L1268</f>
        <v>0</v>
      </c>
      <c r="K1274" s="60">
        <f>'Field readings'!I1268</f>
        <v>0.625</v>
      </c>
      <c r="L1274" s="65">
        <f t="shared" si="20"/>
        <v>0</v>
      </c>
      <c r="M1274" s="60">
        <f>'Gas calculations'!AM1267</f>
        <v>0</v>
      </c>
      <c r="N1274" s="65"/>
      <c r="O1274" s="65"/>
      <c r="P1274" s="65"/>
      <c r="Q1274" s="65"/>
      <c r="R1274" s="65"/>
      <c r="S1274" s="65"/>
      <c r="T1274" s="67"/>
    </row>
    <row r="1275" spans="1:20" ht="19" thickBot="1">
      <c r="A1275" s="58">
        <f>'Field readings'!A1269</f>
        <v>44139</v>
      </c>
      <c r="B1275" s="59">
        <f>'Field readings'!B1269</f>
        <v>13.7916666666586</v>
      </c>
      <c r="C1275" s="65"/>
      <c r="D1275" s="60">
        <f>'Field readings'!E1269</f>
        <v>32</v>
      </c>
      <c r="E1275" s="61">
        <f>'Field readings'!G1269</f>
        <v>0</v>
      </c>
      <c r="F1275" s="61">
        <f>'Field readings'!F1269</f>
        <v>0</v>
      </c>
      <c r="G1275" s="61">
        <f>'Field readings'!H1269</f>
        <v>32</v>
      </c>
      <c r="H1275" s="60">
        <f>'Field readings'!J1269</f>
        <v>0</v>
      </c>
      <c r="I1275" s="60">
        <f>'Field readings'!K1269</f>
        <v>32</v>
      </c>
      <c r="J1275" s="60">
        <f>'Field readings'!L1269</f>
        <v>0</v>
      </c>
      <c r="K1275" s="60">
        <f>'Field readings'!I1269</f>
        <v>0.625</v>
      </c>
      <c r="L1275" s="65">
        <f t="shared" si="20"/>
        <v>0</v>
      </c>
      <c r="M1275" s="60">
        <f>'Gas calculations'!AM1268</f>
        <v>0</v>
      </c>
      <c r="N1275" s="65"/>
      <c r="O1275" s="65"/>
      <c r="P1275" s="65"/>
      <c r="Q1275" s="65"/>
      <c r="R1275" s="65"/>
      <c r="S1275" s="65"/>
      <c r="T1275" s="67"/>
    </row>
    <row r="1276" spans="1:20" ht="19" thickBot="1">
      <c r="A1276" s="58">
        <f>'Field readings'!A1270</f>
        <v>44139</v>
      </c>
      <c r="B1276" s="59">
        <f>'Field readings'!B1270</f>
        <v>13.802083333325299</v>
      </c>
      <c r="C1276" s="65"/>
      <c r="D1276" s="60">
        <f>'Field readings'!E1270</f>
        <v>32</v>
      </c>
      <c r="E1276" s="61">
        <f>'Field readings'!G1270</f>
        <v>0</v>
      </c>
      <c r="F1276" s="61">
        <f>'Field readings'!F1270</f>
        <v>0</v>
      </c>
      <c r="G1276" s="61">
        <f>'Field readings'!H1270</f>
        <v>32</v>
      </c>
      <c r="H1276" s="60">
        <f>'Field readings'!J1270</f>
        <v>0</v>
      </c>
      <c r="I1276" s="60">
        <f>'Field readings'!K1270</f>
        <v>32</v>
      </c>
      <c r="J1276" s="60">
        <f>'Field readings'!L1270</f>
        <v>0</v>
      </c>
      <c r="K1276" s="60">
        <f>'Field readings'!I1270</f>
        <v>0.625</v>
      </c>
      <c r="L1276" s="65">
        <f t="shared" si="20"/>
        <v>0</v>
      </c>
      <c r="M1276" s="60">
        <f>'Gas calculations'!AM1269</f>
        <v>0</v>
      </c>
      <c r="N1276" s="65"/>
      <c r="O1276" s="65"/>
      <c r="P1276" s="65"/>
      <c r="Q1276" s="65"/>
      <c r="R1276" s="65"/>
      <c r="S1276" s="65"/>
      <c r="T1276" s="67"/>
    </row>
    <row r="1277" spans="1:20" ht="19" thickBot="1">
      <c r="A1277" s="58">
        <f>'Field readings'!A1271</f>
        <v>44139</v>
      </c>
      <c r="B1277" s="59">
        <f>'Field readings'!B1271</f>
        <v>13.8124999999919</v>
      </c>
      <c r="C1277" s="65"/>
      <c r="D1277" s="60">
        <f>'Field readings'!E1271</f>
        <v>32</v>
      </c>
      <c r="E1277" s="61">
        <f>'Field readings'!G1271</f>
        <v>0</v>
      </c>
      <c r="F1277" s="61">
        <f>'Field readings'!F1271</f>
        <v>0</v>
      </c>
      <c r="G1277" s="61">
        <f>'Field readings'!H1271</f>
        <v>32</v>
      </c>
      <c r="H1277" s="60">
        <f>'Field readings'!J1271</f>
        <v>0</v>
      </c>
      <c r="I1277" s="60">
        <f>'Field readings'!K1271</f>
        <v>32</v>
      </c>
      <c r="J1277" s="60">
        <f>'Field readings'!L1271</f>
        <v>0</v>
      </c>
      <c r="K1277" s="60">
        <f>'Field readings'!I1271</f>
        <v>0.625</v>
      </c>
      <c r="L1277" s="65">
        <f t="shared" si="20"/>
        <v>0</v>
      </c>
      <c r="M1277" s="60">
        <f>'Gas calculations'!AM1270</f>
        <v>0</v>
      </c>
      <c r="N1277" s="65"/>
      <c r="O1277" s="65"/>
      <c r="P1277" s="65"/>
      <c r="Q1277" s="65"/>
      <c r="R1277" s="65"/>
      <c r="S1277" s="65"/>
      <c r="T1277" s="67"/>
    </row>
    <row r="1278" spans="1:20" ht="19" thickBot="1">
      <c r="A1278" s="58">
        <f>'Field readings'!A1272</f>
        <v>44139</v>
      </c>
      <c r="B1278" s="59">
        <f>'Field readings'!B1272</f>
        <v>13.8229166666586</v>
      </c>
      <c r="C1278" s="65"/>
      <c r="D1278" s="60">
        <f>'Field readings'!E1272</f>
        <v>32</v>
      </c>
      <c r="E1278" s="61">
        <f>'Field readings'!G1272</f>
        <v>0</v>
      </c>
      <c r="F1278" s="61">
        <f>'Field readings'!F1272</f>
        <v>0</v>
      </c>
      <c r="G1278" s="61">
        <f>'Field readings'!H1272</f>
        <v>32</v>
      </c>
      <c r="H1278" s="60">
        <f>'Field readings'!J1272</f>
        <v>0</v>
      </c>
      <c r="I1278" s="60">
        <f>'Field readings'!K1272</f>
        <v>32</v>
      </c>
      <c r="J1278" s="60">
        <f>'Field readings'!L1272</f>
        <v>0</v>
      </c>
      <c r="K1278" s="60">
        <f>'Field readings'!I1272</f>
        <v>0.625</v>
      </c>
      <c r="L1278" s="65">
        <f t="shared" si="20"/>
        <v>0</v>
      </c>
      <c r="M1278" s="60">
        <f>'Gas calculations'!AM1271</f>
        <v>0</v>
      </c>
      <c r="N1278" s="65"/>
      <c r="O1278" s="65"/>
      <c r="P1278" s="65"/>
      <c r="Q1278" s="65"/>
      <c r="R1278" s="65"/>
      <c r="S1278" s="65"/>
      <c r="T1278" s="67"/>
    </row>
    <row r="1279" spans="1:20" ht="19" thickBot="1">
      <c r="A1279" s="58">
        <f>'Field readings'!A1273</f>
        <v>44139</v>
      </c>
      <c r="B1279" s="59">
        <f>'Field readings'!B1273</f>
        <v>13.8333333333252</v>
      </c>
      <c r="C1279" s="65"/>
      <c r="D1279" s="60">
        <f>'Field readings'!E1273</f>
        <v>32</v>
      </c>
      <c r="E1279" s="61">
        <f>'Field readings'!G1273</f>
        <v>0</v>
      </c>
      <c r="F1279" s="61">
        <f>'Field readings'!F1273</f>
        <v>0</v>
      </c>
      <c r="G1279" s="61">
        <f>'Field readings'!H1273</f>
        <v>32</v>
      </c>
      <c r="H1279" s="60">
        <f>'Field readings'!J1273</f>
        <v>0</v>
      </c>
      <c r="I1279" s="60">
        <f>'Field readings'!K1273</f>
        <v>32</v>
      </c>
      <c r="J1279" s="60">
        <f>'Field readings'!L1273</f>
        <v>0</v>
      </c>
      <c r="K1279" s="60">
        <f>'Field readings'!I1273</f>
        <v>0.625</v>
      </c>
      <c r="L1279" s="65">
        <f t="shared" si="20"/>
        <v>0</v>
      </c>
      <c r="M1279" s="60">
        <f>'Gas calculations'!AM1272</f>
        <v>0</v>
      </c>
      <c r="N1279" s="65"/>
      <c r="O1279" s="65"/>
      <c r="P1279" s="65"/>
      <c r="Q1279" s="65"/>
      <c r="R1279" s="65"/>
      <c r="S1279" s="65"/>
      <c r="T1279" s="67"/>
    </row>
    <row r="1280" spans="1:20" ht="19" thickBot="1">
      <c r="A1280" s="58">
        <f>'Field readings'!A1274</f>
        <v>44139</v>
      </c>
      <c r="B1280" s="59">
        <f>'Field readings'!B1274</f>
        <v>13.8437499999919</v>
      </c>
      <c r="C1280" s="65"/>
      <c r="D1280" s="60">
        <f>'Field readings'!E1274</f>
        <v>32</v>
      </c>
      <c r="E1280" s="61">
        <f>'Field readings'!G1274</f>
        <v>0</v>
      </c>
      <c r="F1280" s="61">
        <f>'Field readings'!F1274</f>
        <v>0</v>
      </c>
      <c r="G1280" s="61">
        <f>'Field readings'!H1274</f>
        <v>32</v>
      </c>
      <c r="H1280" s="60">
        <f>'Field readings'!J1274</f>
        <v>0</v>
      </c>
      <c r="I1280" s="60">
        <f>'Field readings'!K1274</f>
        <v>32</v>
      </c>
      <c r="J1280" s="60">
        <f>'Field readings'!L1274</f>
        <v>0</v>
      </c>
      <c r="K1280" s="60">
        <f>'Field readings'!I1274</f>
        <v>0.625</v>
      </c>
      <c r="L1280" s="65">
        <f t="shared" si="20"/>
        <v>0</v>
      </c>
      <c r="M1280" s="60">
        <f>'Gas calculations'!AM1273</f>
        <v>0</v>
      </c>
      <c r="N1280" s="65"/>
      <c r="O1280" s="65"/>
      <c r="P1280" s="65"/>
      <c r="Q1280" s="65"/>
      <c r="R1280" s="65"/>
      <c r="S1280" s="65"/>
      <c r="T1280" s="67"/>
    </row>
    <row r="1281" spans="1:20" ht="19" thickBot="1">
      <c r="A1281" s="58">
        <f>'Field readings'!A1275</f>
        <v>44139</v>
      </c>
      <c r="B1281" s="59">
        <f>'Field readings'!B1275</f>
        <v>13.8541666666586</v>
      </c>
      <c r="C1281" s="65"/>
      <c r="D1281" s="60">
        <f>'Field readings'!E1275</f>
        <v>32</v>
      </c>
      <c r="E1281" s="61">
        <f>'Field readings'!G1275</f>
        <v>0</v>
      </c>
      <c r="F1281" s="61">
        <f>'Field readings'!F1275</f>
        <v>0</v>
      </c>
      <c r="G1281" s="61">
        <f>'Field readings'!H1275</f>
        <v>32</v>
      </c>
      <c r="H1281" s="60">
        <f>'Field readings'!J1275</f>
        <v>0</v>
      </c>
      <c r="I1281" s="60">
        <f>'Field readings'!K1275</f>
        <v>32</v>
      </c>
      <c r="J1281" s="60">
        <f>'Field readings'!L1275</f>
        <v>0</v>
      </c>
      <c r="K1281" s="60">
        <f>'Field readings'!I1275</f>
        <v>0.625</v>
      </c>
      <c r="L1281" s="65">
        <f t="shared" si="20"/>
        <v>0</v>
      </c>
      <c r="M1281" s="60">
        <f>'Gas calculations'!AM1274</f>
        <v>0</v>
      </c>
      <c r="N1281" s="65"/>
      <c r="O1281" s="65"/>
      <c r="P1281" s="65"/>
      <c r="Q1281" s="65"/>
      <c r="R1281" s="65"/>
      <c r="S1281" s="65"/>
      <c r="T1281" s="67"/>
    </row>
    <row r="1282" spans="1:20" ht="19" thickBot="1">
      <c r="A1282" s="58">
        <f>'Field readings'!A1276</f>
        <v>44139</v>
      </c>
      <c r="B1282" s="59">
        <f>'Field readings'!B1276</f>
        <v>13.8645833333252</v>
      </c>
      <c r="C1282" s="65"/>
      <c r="D1282" s="60">
        <f>'Field readings'!E1276</f>
        <v>32</v>
      </c>
      <c r="E1282" s="61">
        <f>'Field readings'!G1276</f>
        <v>0</v>
      </c>
      <c r="F1282" s="61">
        <f>'Field readings'!F1276</f>
        <v>0</v>
      </c>
      <c r="G1282" s="61">
        <f>'Field readings'!H1276</f>
        <v>32</v>
      </c>
      <c r="H1282" s="60">
        <f>'Field readings'!J1276</f>
        <v>0</v>
      </c>
      <c r="I1282" s="60">
        <f>'Field readings'!K1276</f>
        <v>32</v>
      </c>
      <c r="J1282" s="60">
        <f>'Field readings'!L1276</f>
        <v>0</v>
      </c>
      <c r="K1282" s="60">
        <f>'Field readings'!I1276</f>
        <v>0.625</v>
      </c>
      <c r="L1282" s="65">
        <f t="shared" si="20"/>
        <v>0</v>
      </c>
      <c r="M1282" s="60">
        <f>'Gas calculations'!AM1275</f>
        <v>0</v>
      </c>
      <c r="N1282" s="65"/>
      <c r="O1282" s="65"/>
      <c r="P1282" s="65"/>
      <c r="Q1282" s="65"/>
      <c r="R1282" s="65"/>
      <c r="S1282" s="65"/>
      <c r="T1282" s="67"/>
    </row>
    <row r="1283" spans="1:20" ht="19" thickBot="1">
      <c r="A1283" s="58">
        <f>'Field readings'!A1277</f>
        <v>44139</v>
      </c>
      <c r="B1283" s="59">
        <f>'Field readings'!B1277</f>
        <v>13.8749999999919</v>
      </c>
      <c r="C1283" s="65"/>
      <c r="D1283" s="60">
        <f>'Field readings'!E1277</f>
        <v>32</v>
      </c>
      <c r="E1283" s="61">
        <f>'Field readings'!G1277</f>
        <v>0</v>
      </c>
      <c r="F1283" s="61">
        <f>'Field readings'!F1277</f>
        <v>0</v>
      </c>
      <c r="G1283" s="61">
        <f>'Field readings'!H1277</f>
        <v>32</v>
      </c>
      <c r="H1283" s="60">
        <f>'Field readings'!J1277</f>
        <v>0</v>
      </c>
      <c r="I1283" s="60">
        <f>'Field readings'!K1277</f>
        <v>32</v>
      </c>
      <c r="J1283" s="60">
        <f>'Field readings'!L1277</f>
        <v>0</v>
      </c>
      <c r="K1283" s="60">
        <f>'Field readings'!I1277</f>
        <v>0.625</v>
      </c>
      <c r="L1283" s="65">
        <f t="shared" si="20"/>
        <v>0</v>
      </c>
      <c r="M1283" s="60">
        <f>'Gas calculations'!AM1276</f>
        <v>0</v>
      </c>
      <c r="N1283" s="65"/>
      <c r="O1283" s="65"/>
      <c r="P1283" s="65"/>
      <c r="Q1283" s="65"/>
      <c r="R1283" s="65"/>
      <c r="S1283" s="65"/>
      <c r="T1283" s="67"/>
    </row>
    <row r="1284" spans="1:20" ht="19" thickBot="1">
      <c r="A1284" s="58">
        <f>'Field readings'!A1278</f>
        <v>44139</v>
      </c>
      <c r="B1284" s="59">
        <f>'Field readings'!B1278</f>
        <v>13.8854166666585</v>
      </c>
      <c r="C1284" s="65"/>
      <c r="D1284" s="60">
        <f>'Field readings'!E1278</f>
        <v>32</v>
      </c>
      <c r="E1284" s="61">
        <f>'Field readings'!G1278</f>
        <v>0</v>
      </c>
      <c r="F1284" s="61">
        <f>'Field readings'!F1278</f>
        <v>0</v>
      </c>
      <c r="G1284" s="61">
        <f>'Field readings'!H1278</f>
        <v>32</v>
      </c>
      <c r="H1284" s="60">
        <f>'Field readings'!J1278</f>
        <v>0</v>
      </c>
      <c r="I1284" s="60">
        <f>'Field readings'!K1278</f>
        <v>32</v>
      </c>
      <c r="J1284" s="60">
        <f>'Field readings'!L1278</f>
        <v>0</v>
      </c>
      <c r="K1284" s="60">
        <f>'Field readings'!I1278</f>
        <v>0.625</v>
      </c>
      <c r="L1284" s="65">
        <f t="shared" si="20"/>
        <v>0</v>
      </c>
      <c r="M1284" s="60">
        <f>'Gas calculations'!AM1277</f>
        <v>0</v>
      </c>
      <c r="N1284" s="65"/>
      <c r="O1284" s="65"/>
      <c r="P1284" s="65"/>
      <c r="Q1284" s="65"/>
      <c r="R1284" s="65"/>
      <c r="S1284" s="65"/>
      <c r="T1284" s="67"/>
    </row>
    <row r="1285" spans="1:20" ht="19" thickBot="1">
      <c r="A1285" s="58">
        <f>'Field readings'!A1279</f>
        <v>44139</v>
      </c>
      <c r="B1285" s="59">
        <f>'Field readings'!B1279</f>
        <v>13.8958333333252</v>
      </c>
      <c r="C1285" s="65"/>
      <c r="D1285" s="60">
        <f>'Field readings'!E1279</f>
        <v>32</v>
      </c>
      <c r="E1285" s="61">
        <f>'Field readings'!G1279</f>
        <v>0</v>
      </c>
      <c r="F1285" s="61">
        <f>'Field readings'!F1279</f>
        <v>0</v>
      </c>
      <c r="G1285" s="61">
        <f>'Field readings'!H1279</f>
        <v>32</v>
      </c>
      <c r="H1285" s="60">
        <f>'Field readings'!J1279</f>
        <v>0</v>
      </c>
      <c r="I1285" s="60">
        <f>'Field readings'!K1279</f>
        <v>32</v>
      </c>
      <c r="J1285" s="60">
        <f>'Field readings'!L1279</f>
        <v>0</v>
      </c>
      <c r="K1285" s="60">
        <f>'Field readings'!I1279</f>
        <v>0.625</v>
      </c>
      <c r="L1285" s="65">
        <f t="shared" si="20"/>
        <v>0</v>
      </c>
      <c r="M1285" s="60">
        <f>'Gas calculations'!AM1278</f>
        <v>0</v>
      </c>
      <c r="N1285" s="65"/>
      <c r="O1285" s="65"/>
      <c r="P1285" s="65"/>
      <c r="Q1285" s="65"/>
      <c r="R1285" s="65"/>
      <c r="S1285" s="65"/>
      <c r="T1285" s="67"/>
    </row>
    <row r="1286" spans="1:20" ht="19" thickBot="1">
      <c r="A1286" s="58">
        <f>'Field readings'!A1280</f>
        <v>44139</v>
      </c>
      <c r="B1286" s="59">
        <f>'Field readings'!B1280</f>
        <v>13.9062499999919</v>
      </c>
      <c r="C1286" s="65"/>
      <c r="D1286" s="60">
        <f>'Field readings'!E1280</f>
        <v>32</v>
      </c>
      <c r="E1286" s="61">
        <f>'Field readings'!G1280</f>
        <v>0</v>
      </c>
      <c r="F1286" s="61">
        <f>'Field readings'!F1280</f>
        <v>0</v>
      </c>
      <c r="G1286" s="61">
        <f>'Field readings'!H1280</f>
        <v>32</v>
      </c>
      <c r="H1286" s="60">
        <f>'Field readings'!J1280</f>
        <v>0</v>
      </c>
      <c r="I1286" s="60">
        <f>'Field readings'!K1280</f>
        <v>32</v>
      </c>
      <c r="J1286" s="60">
        <f>'Field readings'!L1280</f>
        <v>0</v>
      </c>
      <c r="K1286" s="60">
        <f>'Field readings'!I1280</f>
        <v>0.625</v>
      </c>
      <c r="L1286" s="65">
        <f t="shared" si="20"/>
        <v>0</v>
      </c>
      <c r="M1286" s="60">
        <f>'Gas calculations'!AM1279</f>
        <v>0</v>
      </c>
      <c r="N1286" s="65"/>
      <c r="O1286" s="65"/>
      <c r="P1286" s="65"/>
      <c r="Q1286" s="65"/>
      <c r="R1286" s="65"/>
      <c r="S1286" s="65"/>
      <c r="T1286" s="67"/>
    </row>
    <row r="1287" spans="1:20" ht="19" thickBot="1">
      <c r="A1287" s="58">
        <f>'Field readings'!A1281</f>
        <v>44139</v>
      </c>
      <c r="B1287" s="59">
        <f>'Field readings'!B1281</f>
        <v>13.9166666666585</v>
      </c>
      <c r="C1287" s="65"/>
      <c r="D1287" s="60">
        <f>'Field readings'!E1281</f>
        <v>32</v>
      </c>
      <c r="E1287" s="61">
        <f>'Field readings'!G1281</f>
        <v>0</v>
      </c>
      <c r="F1287" s="61">
        <f>'Field readings'!F1281</f>
        <v>0</v>
      </c>
      <c r="G1287" s="61">
        <f>'Field readings'!H1281</f>
        <v>32</v>
      </c>
      <c r="H1287" s="60">
        <f>'Field readings'!J1281</f>
        <v>0</v>
      </c>
      <c r="I1287" s="60">
        <f>'Field readings'!K1281</f>
        <v>32</v>
      </c>
      <c r="J1287" s="60">
        <f>'Field readings'!L1281</f>
        <v>0</v>
      </c>
      <c r="K1287" s="60">
        <f>'Field readings'!I1281</f>
        <v>0.625</v>
      </c>
      <c r="L1287" s="65">
        <f t="shared" si="20"/>
        <v>0</v>
      </c>
      <c r="M1287" s="60">
        <f>'Gas calculations'!AM1280</f>
        <v>0</v>
      </c>
      <c r="N1287" s="65"/>
      <c r="O1287" s="65"/>
      <c r="P1287" s="65"/>
      <c r="Q1287" s="65"/>
      <c r="R1287" s="65"/>
      <c r="S1287" s="65"/>
      <c r="T1287" s="67"/>
    </row>
    <row r="1288" spans="1:20" ht="19" thickBot="1">
      <c r="A1288" s="58">
        <f>'Field readings'!A1282</f>
        <v>44139</v>
      </c>
      <c r="B1288" s="59">
        <f>'Field readings'!B1282</f>
        <v>13.9270833333252</v>
      </c>
      <c r="C1288" s="65"/>
      <c r="D1288" s="60">
        <f>'Field readings'!E1282</f>
        <v>32</v>
      </c>
      <c r="E1288" s="61">
        <f>'Field readings'!G1282</f>
        <v>0</v>
      </c>
      <c r="F1288" s="61">
        <f>'Field readings'!F1282</f>
        <v>0</v>
      </c>
      <c r="G1288" s="61">
        <f>'Field readings'!H1282</f>
        <v>32</v>
      </c>
      <c r="H1288" s="60">
        <f>'Field readings'!J1282</f>
        <v>0</v>
      </c>
      <c r="I1288" s="60">
        <f>'Field readings'!K1282</f>
        <v>32</v>
      </c>
      <c r="J1288" s="60">
        <f>'Field readings'!L1282</f>
        <v>0</v>
      </c>
      <c r="K1288" s="60">
        <f>'Field readings'!I1282</f>
        <v>0.625</v>
      </c>
      <c r="L1288" s="65">
        <f t="shared" si="20"/>
        <v>0</v>
      </c>
      <c r="M1288" s="60">
        <f>'Gas calculations'!AM1281</f>
        <v>0</v>
      </c>
      <c r="N1288" s="65"/>
      <c r="O1288" s="65"/>
      <c r="P1288" s="65"/>
      <c r="Q1288" s="65"/>
      <c r="R1288" s="65"/>
      <c r="S1288" s="65"/>
      <c r="T1288" s="67"/>
    </row>
    <row r="1289" spans="1:20" ht="19" thickBot="1">
      <c r="A1289" s="58">
        <f>'Field readings'!A1283</f>
        <v>44139</v>
      </c>
      <c r="B1289" s="59">
        <f>'Field readings'!B1283</f>
        <v>13.9374999999918</v>
      </c>
      <c r="C1289" s="65"/>
      <c r="D1289" s="60">
        <f>'Field readings'!E1283</f>
        <v>32</v>
      </c>
      <c r="E1289" s="61">
        <f>'Field readings'!G1283</f>
        <v>0</v>
      </c>
      <c r="F1289" s="61">
        <f>'Field readings'!F1283</f>
        <v>0</v>
      </c>
      <c r="G1289" s="61">
        <f>'Field readings'!H1283</f>
        <v>32</v>
      </c>
      <c r="H1289" s="60">
        <f>'Field readings'!J1283</f>
        <v>0</v>
      </c>
      <c r="I1289" s="60">
        <f>'Field readings'!K1283</f>
        <v>32</v>
      </c>
      <c r="J1289" s="60">
        <f>'Field readings'!L1283</f>
        <v>0</v>
      </c>
      <c r="K1289" s="60">
        <f>'Field readings'!I1283</f>
        <v>0.625</v>
      </c>
      <c r="L1289" s="65">
        <f t="shared" si="20"/>
        <v>0</v>
      </c>
      <c r="M1289" s="60">
        <f>'Gas calculations'!AM1282</f>
        <v>0</v>
      </c>
      <c r="N1289" s="65"/>
      <c r="O1289" s="65"/>
      <c r="P1289" s="65"/>
      <c r="Q1289" s="65"/>
      <c r="R1289" s="65"/>
      <c r="S1289" s="65"/>
      <c r="T1289" s="67"/>
    </row>
    <row r="1290" spans="1:20" ht="19" thickBot="1">
      <c r="A1290" s="58">
        <f>'Field readings'!A1284</f>
        <v>44139</v>
      </c>
      <c r="B1290" s="59">
        <f>'Field readings'!B1284</f>
        <v>13.9479166666585</v>
      </c>
      <c r="C1290" s="65"/>
      <c r="D1290" s="60">
        <f>'Field readings'!E1284</f>
        <v>32</v>
      </c>
      <c r="E1290" s="61">
        <f>'Field readings'!G1284</f>
        <v>0</v>
      </c>
      <c r="F1290" s="61">
        <f>'Field readings'!F1284</f>
        <v>0</v>
      </c>
      <c r="G1290" s="61">
        <f>'Field readings'!H1284</f>
        <v>32</v>
      </c>
      <c r="H1290" s="60">
        <f>'Field readings'!J1284</f>
        <v>0</v>
      </c>
      <c r="I1290" s="60">
        <f>'Field readings'!K1284</f>
        <v>32</v>
      </c>
      <c r="J1290" s="60">
        <f>'Field readings'!L1284</f>
        <v>0</v>
      </c>
      <c r="K1290" s="60">
        <f>'Field readings'!I1284</f>
        <v>0.625</v>
      </c>
      <c r="L1290" s="65">
        <f t="shared" si="20"/>
        <v>0</v>
      </c>
      <c r="M1290" s="60">
        <f>'Gas calculations'!AM1283</f>
        <v>0</v>
      </c>
      <c r="N1290" s="65"/>
      <c r="O1290" s="65"/>
      <c r="P1290" s="65"/>
      <c r="Q1290" s="65"/>
      <c r="R1290" s="65"/>
      <c r="S1290" s="65"/>
      <c r="T1290" s="67"/>
    </row>
    <row r="1291" spans="1:20" ht="19" thickBot="1">
      <c r="A1291" s="58">
        <f>'Field readings'!A1285</f>
        <v>44139</v>
      </c>
      <c r="B1291" s="59">
        <f>'Field readings'!B1285</f>
        <v>13.9583333333252</v>
      </c>
      <c r="C1291" s="65"/>
      <c r="D1291" s="60">
        <f>'Field readings'!E1285</f>
        <v>32</v>
      </c>
      <c r="E1291" s="61">
        <f>'Field readings'!G1285</f>
        <v>0</v>
      </c>
      <c r="F1291" s="61">
        <f>'Field readings'!F1285</f>
        <v>0</v>
      </c>
      <c r="G1291" s="61">
        <f>'Field readings'!H1285</f>
        <v>32</v>
      </c>
      <c r="H1291" s="60">
        <f>'Field readings'!J1285</f>
        <v>0</v>
      </c>
      <c r="I1291" s="60">
        <f>'Field readings'!K1285</f>
        <v>32</v>
      </c>
      <c r="J1291" s="60">
        <f>'Field readings'!L1285</f>
        <v>0</v>
      </c>
      <c r="K1291" s="60">
        <f>'Field readings'!I1285</f>
        <v>0.625</v>
      </c>
      <c r="L1291" s="65">
        <f t="shared" si="20"/>
        <v>0</v>
      </c>
      <c r="M1291" s="60">
        <f>'Gas calculations'!AM1284</f>
        <v>0</v>
      </c>
      <c r="N1291" s="65"/>
      <c r="O1291" s="65"/>
      <c r="P1291" s="65"/>
      <c r="Q1291" s="65"/>
      <c r="R1291" s="65"/>
      <c r="S1291" s="65"/>
      <c r="T1291" s="67"/>
    </row>
    <row r="1292" spans="1:20" ht="19" thickBot="1">
      <c r="A1292" s="58">
        <f>'Field readings'!A1286</f>
        <v>44139</v>
      </c>
      <c r="B1292" s="59">
        <f>'Field readings'!B1286</f>
        <v>13.9687499999918</v>
      </c>
      <c r="C1292" s="65"/>
      <c r="D1292" s="60">
        <f>'Field readings'!E1286</f>
        <v>32</v>
      </c>
      <c r="E1292" s="61">
        <f>'Field readings'!G1286</f>
        <v>0</v>
      </c>
      <c r="F1292" s="61">
        <f>'Field readings'!F1286</f>
        <v>0</v>
      </c>
      <c r="G1292" s="61">
        <f>'Field readings'!H1286</f>
        <v>32</v>
      </c>
      <c r="H1292" s="60">
        <f>'Field readings'!J1286</f>
        <v>0</v>
      </c>
      <c r="I1292" s="60">
        <f>'Field readings'!K1286</f>
        <v>32</v>
      </c>
      <c r="J1292" s="60">
        <f>'Field readings'!L1286</f>
        <v>0</v>
      </c>
      <c r="K1292" s="60">
        <f>'Field readings'!I1286</f>
        <v>0.625</v>
      </c>
      <c r="L1292" s="65">
        <f t="shared" si="20"/>
        <v>0</v>
      </c>
      <c r="M1292" s="60">
        <f>'Gas calculations'!AM1285</f>
        <v>0</v>
      </c>
      <c r="N1292" s="65"/>
      <c r="O1292" s="65"/>
      <c r="P1292" s="65"/>
      <c r="Q1292" s="65"/>
      <c r="R1292" s="65"/>
      <c r="S1292" s="65"/>
      <c r="T1292" s="67"/>
    </row>
    <row r="1293" spans="1:20" ht="19" thickBot="1">
      <c r="A1293" s="58">
        <f>'Field readings'!A1287</f>
        <v>44139</v>
      </c>
      <c r="B1293" s="59">
        <f>'Field readings'!B1287</f>
        <v>13.9791666666585</v>
      </c>
      <c r="C1293" s="65"/>
      <c r="D1293" s="60">
        <f>'Field readings'!E1287</f>
        <v>32</v>
      </c>
      <c r="E1293" s="61">
        <f>'Field readings'!G1287</f>
        <v>0</v>
      </c>
      <c r="F1293" s="61">
        <f>'Field readings'!F1287</f>
        <v>0</v>
      </c>
      <c r="G1293" s="61">
        <f>'Field readings'!H1287</f>
        <v>32</v>
      </c>
      <c r="H1293" s="60">
        <f>'Field readings'!J1287</f>
        <v>0</v>
      </c>
      <c r="I1293" s="60">
        <f>'Field readings'!K1287</f>
        <v>32</v>
      </c>
      <c r="J1293" s="60">
        <f>'Field readings'!L1287</f>
        <v>0</v>
      </c>
      <c r="K1293" s="60">
        <f>'Field readings'!I1287</f>
        <v>0.625</v>
      </c>
      <c r="L1293" s="65">
        <f t="shared" si="20"/>
        <v>0</v>
      </c>
      <c r="M1293" s="60">
        <f>'Gas calculations'!AM1286</f>
        <v>0</v>
      </c>
      <c r="N1293" s="65"/>
      <c r="O1293" s="65"/>
      <c r="P1293" s="65"/>
      <c r="Q1293" s="65"/>
      <c r="R1293" s="65"/>
      <c r="S1293" s="65"/>
      <c r="T1293" s="67"/>
    </row>
    <row r="1294" spans="1:20" ht="19" thickBot="1">
      <c r="A1294" s="58">
        <f>'Field readings'!A1288</f>
        <v>44139</v>
      </c>
      <c r="B1294" s="59">
        <f>'Field readings'!B1288</f>
        <v>13.989583333325101</v>
      </c>
      <c r="C1294" s="65"/>
      <c r="D1294" s="60">
        <f>'Field readings'!E1288</f>
        <v>32</v>
      </c>
      <c r="E1294" s="61">
        <f>'Field readings'!G1288</f>
        <v>0</v>
      </c>
      <c r="F1294" s="61">
        <f>'Field readings'!F1288</f>
        <v>0</v>
      </c>
      <c r="G1294" s="61">
        <f>'Field readings'!H1288</f>
        <v>32</v>
      </c>
      <c r="H1294" s="60">
        <f>'Field readings'!J1288</f>
        <v>0</v>
      </c>
      <c r="I1294" s="60">
        <f>'Field readings'!K1288</f>
        <v>32</v>
      </c>
      <c r="J1294" s="60">
        <f>'Field readings'!L1288</f>
        <v>0</v>
      </c>
      <c r="K1294" s="60">
        <f>'Field readings'!I1288</f>
        <v>0.625</v>
      </c>
      <c r="L1294" s="65">
        <f t="shared" si="20"/>
        <v>0</v>
      </c>
      <c r="M1294" s="60">
        <f>'Gas calculations'!AM1287</f>
        <v>0</v>
      </c>
      <c r="N1294" s="65"/>
      <c r="O1294" s="65"/>
      <c r="P1294" s="65"/>
      <c r="Q1294" s="65"/>
      <c r="R1294" s="65"/>
      <c r="S1294" s="65"/>
      <c r="T1294" s="67"/>
    </row>
    <row r="1295" spans="1:20" ht="19" thickBot="1">
      <c r="A1295" s="58">
        <f>'Field readings'!A1289</f>
        <v>44139</v>
      </c>
      <c r="B1295" s="59">
        <f>'Field readings'!B1289</f>
        <v>13.9999999999918</v>
      </c>
      <c r="C1295" s="65"/>
      <c r="D1295" s="60">
        <f>'Field readings'!E1289</f>
        <v>32</v>
      </c>
      <c r="E1295" s="61">
        <f>'Field readings'!G1289</f>
        <v>0</v>
      </c>
      <c r="F1295" s="61">
        <f>'Field readings'!F1289</f>
        <v>0</v>
      </c>
      <c r="G1295" s="61">
        <f>'Field readings'!H1289</f>
        <v>32</v>
      </c>
      <c r="H1295" s="60">
        <f>'Field readings'!J1289</f>
        <v>0</v>
      </c>
      <c r="I1295" s="60">
        <f>'Field readings'!K1289</f>
        <v>32</v>
      </c>
      <c r="J1295" s="60">
        <f>'Field readings'!L1289</f>
        <v>0</v>
      </c>
      <c r="K1295" s="60">
        <f>'Field readings'!I1289</f>
        <v>0.625</v>
      </c>
      <c r="L1295" s="65">
        <f t="shared" ref="L1295:L1358" si="21">AVERAGE(M1294:M1295)</f>
        <v>0</v>
      </c>
      <c r="M1295" s="60">
        <f>'Gas calculations'!AM1288</f>
        <v>0</v>
      </c>
      <c r="N1295" s="65"/>
      <c r="O1295" s="65"/>
      <c r="P1295" s="65"/>
      <c r="Q1295" s="65"/>
      <c r="R1295" s="65"/>
      <c r="S1295" s="65"/>
      <c r="T1295" s="67"/>
    </row>
    <row r="1296" spans="1:20" ht="19" thickBot="1">
      <c r="A1296" s="58">
        <f>'Field readings'!A1290</f>
        <v>44139</v>
      </c>
      <c r="B1296" s="59">
        <f>'Field readings'!B1290</f>
        <v>14.0104166666585</v>
      </c>
      <c r="C1296" s="65"/>
      <c r="D1296" s="60">
        <f>'Field readings'!E1290</f>
        <v>32</v>
      </c>
      <c r="E1296" s="61">
        <f>'Field readings'!G1290</f>
        <v>0</v>
      </c>
      <c r="F1296" s="61">
        <f>'Field readings'!F1290</f>
        <v>0</v>
      </c>
      <c r="G1296" s="61">
        <f>'Field readings'!H1290</f>
        <v>32</v>
      </c>
      <c r="H1296" s="60">
        <f>'Field readings'!J1290</f>
        <v>0</v>
      </c>
      <c r="I1296" s="60">
        <f>'Field readings'!K1290</f>
        <v>32</v>
      </c>
      <c r="J1296" s="60">
        <f>'Field readings'!L1290</f>
        <v>0</v>
      </c>
      <c r="K1296" s="60">
        <f>'Field readings'!I1290</f>
        <v>0.625</v>
      </c>
      <c r="L1296" s="65">
        <f t="shared" si="21"/>
        <v>0</v>
      </c>
      <c r="M1296" s="60">
        <f>'Gas calculations'!AM1289</f>
        <v>0</v>
      </c>
      <c r="N1296" s="65"/>
      <c r="O1296" s="65"/>
      <c r="P1296" s="65"/>
      <c r="Q1296" s="65"/>
      <c r="R1296" s="65"/>
      <c r="S1296" s="65"/>
      <c r="T1296" s="67"/>
    </row>
    <row r="1297" spans="1:20" ht="19" thickBot="1">
      <c r="A1297" s="58">
        <f>'Field readings'!A1291</f>
        <v>44139</v>
      </c>
      <c r="B1297" s="59">
        <f>'Field readings'!B1291</f>
        <v>14.020833333325101</v>
      </c>
      <c r="C1297" s="65"/>
      <c r="D1297" s="60">
        <f>'Field readings'!E1291</f>
        <v>32</v>
      </c>
      <c r="E1297" s="61">
        <f>'Field readings'!G1291</f>
        <v>0</v>
      </c>
      <c r="F1297" s="61">
        <f>'Field readings'!F1291</f>
        <v>0</v>
      </c>
      <c r="G1297" s="61">
        <f>'Field readings'!H1291</f>
        <v>32</v>
      </c>
      <c r="H1297" s="60">
        <f>'Field readings'!J1291</f>
        <v>0</v>
      </c>
      <c r="I1297" s="60">
        <f>'Field readings'!K1291</f>
        <v>32</v>
      </c>
      <c r="J1297" s="60">
        <f>'Field readings'!L1291</f>
        <v>0</v>
      </c>
      <c r="K1297" s="60">
        <f>'Field readings'!I1291</f>
        <v>0.625</v>
      </c>
      <c r="L1297" s="65">
        <f t="shared" si="21"/>
        <v>0</v>
      </c>
      <c r="M1297" s="60">
        <f>'Gas calculations'!AM1290</f>
        <v>0</v>
      </c>
      <c r="N1297" s="65"/>
      <c r="O1297" s="65"/>
      <c r="P1297" s="65"/>
      <c r="Q1297" s="65"/>
      <c r="R1297" s="65"/>
      <c r="S1297" s="65"/>
      <c r="T1297" s="67"/>
    </row>
    <row r="1298" spans="1:20" ht="19" thickBot="1">
      <c r="A1298" s="58">
        <f>'Field readings'!A1292</f>
        <v>44139</v>
      </c>
      <c r="B1298" s="59">
        <f>'Field readings'!B1292</f>
        <v>14.0312499999918</v>
      </c>
      <c r="C1298" s="65"/>
      <c r="D1298" s="60">
        <f>'Field readings'!E1292</f>
        <v>32</v>
      </c>
      <c r="E1298" s="61">
        <f>'Field readings'!G1292</f>
        <v>0</v>
      </c>
      <c r="F1298" s="61">
        <f>'Field readings'!F1292</f>
        <v>0</v>
      </c>
      <c r="G1298" s="61">
        <f>'Field readings'!H1292</f>
        <v>32</v>
      </c>
      <c r="H1298" s="60">
        <f>'Field readings'!J1292</f>
        <v>0</v>
      </c>
      <c r="I1298" s="60">
        <f>'Field readings'!K1292</f>
        <v>32</v>
      </c>
      <c r="J1298" s="60">
        <f>'Field readings'!L1292</f>
        <v>0</v>
      </c>
      <c r="K1298" s="60">
        <f>'Field readings'!I1292</f>
        <v>0.625</v>
      </c>
      <c r="L1298" s="65">
        <f t="shared" si="21"/>
        <v>0</v>
      </c>
      <c r="M1298" s="60">
        <f>'Gas calculations'!AM1291</f>
        <v>0</v>
      </c>
      <c r="N1298" s="65"/>
      <c r="O1298" s="65"/>
      <c r="P1298" s="65"/>
      <c r="Q1298" s="65"/>
      <c r="R1298" s="65"/>
      <c r="S1298" s="65"/>
      <c r="T1298" s="67"/>
    </row>
    <row r="1299" spans="1:20" ht="19" thickBot="1">
      <c r="A1299" s="58">
        <f>'Field readings'!A1293</f>
        <v>44139</v>
      </c>
      <c r="B1299" s="59">
        <f>'Field readings'!B1293</f>
        <v>14.041666666658401</v>
      </c>
      <c r="C1299" s="65"/>
      <c r="D1299" s="60">
        <f>'Field readings'!E1293</f>
        <v>32</v>
      </c>
      <c r="E1299" s="61">
        <f>'Field readings'!G1293</f>
        <v>0</v>
      </c>
      <c r="F1299" s="61">
        <f>'Field readings'!F1293</f>
        <v>0</v>
      </c>
      <c r="G1299" s="61">
        <f>'Field readings'!H1293</f>
        <v>32</v>
      </c>
      <c r="H1299" s="60">
        <f>'Field readings'!J1293</f>
        <v>0</v>
      </c>
      <c r="I1299" s="60">
        <f>'Field readings'!K1293</f>
        <v>32</v>
      </c>
      <c r="J1299" s="60">
        <f>'Field readings'!L1293</f>
        <v>0</v>
      </c>
      <c r="K1299" s="60">
        <f>'Field readings'!I1293</f>
        <v>0.625</v>
      </c>
      <c r="L1299" s="65">
        <f t="shared" si="21"/>
        <v>0</v>
      </c>
      <c r="M1299" s="60">
        <f>'Gas calculations'!AM1292</f>
        <v>0</v>
      </c>
      <c r="N1299" s="65"/>
      <c r="O1299" s="65"/>
      <c r="P1299" s="65"/>
      <c r="Q1299" s="65"/>
      <c r="R1299" s="65"/>
      <c r="S1299" s="65"/>
      <c r="T1299" s="67"/>
    </row>
    <row r="1300" spans="1:20" ht="19" thickBot="1">
      <c r="A1300" s="58">
        <f>'Field readings'!A1294</f>
        <v>44139</v>
      </c>
      <c r="B1300" s="59">
        <f>'Field readings'!B1294</f>
        <v>14.052083333325101</v>
      </c>
      <c r="C1300" s="65"/>
      <c r="D1300" s="60">
        <f>'Field readings'!E1294</f>
        <v>32</v>
      </c>
      <c r="E1300" s="61">
        <f>'Field readings'!G1294</f>
        <v>0</v>
      </c>
      <c r="F1300" s="61">
        <f>'Field readings'!F1294</f>
        <v>0</v>
      </c>
      <c r="G1300" s="61">
        <f>'Field readings'!H1294</f>
        <v>32</v>
      </c>
      <c r="H1300" s="60">
        <f>'Field readings'!J1294</f>
        <v>0</v>
      </c>
      <c r="I1300" s="60">
        <f>'Field readings'!K1294</f>
        <v>32</v>
      </c>
      <c r="J1300" s="60">
        <f>'Field readings'!L1294</f>
        <v>0</v>
      </c>
      <c r="K1300" s="60">
        <f>'Field readings'!I1294</f>
        <v>0.625</v>
      </c>
      <c r="L1300" s="65">
        <f t="shared" si="21"/>
        <v>0</v>
      </c>
      <c r="M1300" s="60">
        <f>'Gas calculations'!AM1293</f>
        <v>0</v>
      </c>
      <c r="N1300" s="65"/>
      <c r="O1300" s="65"/>
      <c r="P1300" s="65"/>
      <c r="Q1300" s="65"/>
      <c r="R1300" s="65"/>
      <c r="S1300" s="65"/>
      <c r="T1300" s="67"/>
    </row>
    <row r="1301" spans="1:20" ht="19" thickBot="1">
      <c r="A1301" s="58">
        <f>'Field readings'!A1295</f>
        <v>44139</v>
      </c>
      <c r="B1301" s="59">
        <f>'Field readings'!B1295</f>
        <v>14.0624999999918</v>
      </c>
      <c r="C1301" s="65"/>
      <c r="D1301" s="60">
        <f>'Field readings'!E1295</f>
        <v>32</v>
      </c>
      <c r="E1301" s="61">
        <f>'Field readings'!G1295</f>
        <v>0</v>
      </c>
      <c r="F1301" s="61">
        <f>'Field readings'!F1295</f>
        <v>0</v>
      </c>
      <c r="G1301" s="61">
        <f>'Field readings'!H1295</f>
        <v>32</v>
      </c>
      <c r="H1301" s="60">
        <f>'Field readings'!J1295</f>
        <v>0</v>
      </c>
      <c r="I1301" s="60">
        <f>'Field readings'!K1295</f>
        <v>32</v>
      </c>
      <c r="J1301" s="60">
        <f>'Field readings'!L1295</f>
        <v>0</v>
      </c>
      <c r="K1301" s="60">
        <f>'Field readings'!I1295</f>
        <v>0.625</v>
      </c>
      <c r="L1301" s="65">
        <f t="shared" si="21"/>
        <v>0</v>
      </c>
      <c r="M1301" s="60">
        <f>'Gas calculations'!AM1294</f>
        <v>0</v>
      </c>
      <c r="N1301" s="65"/>
      <c r="O1301" s="65"/>
      <c r="P1301" s="65"/>
      <c r="Q1301" s="65"/>
      <c r="R1301" s="65"/>
      <c r="S1301" s="65"/>
      <c r="T1301" s="67"/>
    </row>
    <row r="1302" spans="1:20" ht="19" thickBot="1">
      <c r="A1302" s="58">
        <f>'Field readings'!A1296</f>
        <v>44139</v>
      </c>
      <c r="B1302" s="59">
        <f>'Field readings'!B1296</f>
        <v>14.072916666658401</v>
      </c>
      <c r="C1302" s="65"/>
      <c r="D1302" s="60">
        <f>'Field readings'!E1296</f>
        <v>32</v>
      </c>
      <c r="E1302" s="61">
        <f>'Field readings'!G1296</f>
        <v>0</v>
      </c>
      <c r="F1302" s="61">
        <f>'Field readings'!F1296</f>
        <v>0</v>
      </c>
      <c r="G1302" s="61">
        <f>'Field readings'!H1296</f>
        <v>32</v>
      </c>
      <c r="H1302" s="60">
        <f>'Field readings'!J1296</f>
        <v>0</v>
      </c>
      <c r="I1302" s="60">
        <f>'Field readings'!K1296</f>
        <v>32</v>
      </c>
      <c r="J1302" s="60">
        <f>'Field readings'!L1296</f>
        <v>0</v>
      </c>
      <c r="K1302" s="60">
        <f>'Field readings'!I1296</f>
        <v>0.625</v>
      </c>
      <c r="L1302" s="65">
        <f t="shared" si="21"/>
        <v>0</v>
      </c>
      <c r="M1302" s="60">
        <f>'Gas calculations'!AM1295</f>
        <v>0</v>
      </c>
      <c r="N1302" s="65"/>
      <c r="O1302" s="65"/>
      <c r="P1302" s="65"/>
      <c r="Q1302" s="65"/>
      <c r="R1302" s="65"/>
      <c r="S1302" s="65"/>
      <c r="T1302" s="67"/>
    </row>
    <row r="1303" spans="1:20" ht="19" thickBot="1">
      <c r="A1303" s="58">
        <f>'Field readings'!A1297</f>
        <v>44139</v>
      </c>
      <c r="B1303" s="59">
        <f>'Field readings'!B1297</f>
        <v>14.083333333325101</v>
      </c>
      <c r="C1303" s="65"/>
      <c r="D1303" s="60">
        <f>'Field readings'!E1297</f>
        <v>32</v>
      </c>
      <c r="E1303" s="61">
        <f>'Field readings'!G1297</f>
        <v>0</v>
      </c>
      <c r="F1303" s="61">
        <f>'Field readings'!F1297</f>
        <v>0</v>
      </c>
      <c r="G1303" s="61">
        <f>'Field readings'!H1297</f>
        <v>32</v>
      </c>
      <c r="H1303" s="60">
        <f>'Field readings'!J1297</f>
        <v>0</v>
      </c>
      <c r="I1303" s="60">
        <f>'Field readings'!K1297</f>
        <v>32</v>
      </c>
      <c r="J1303" s="60">
        <f>'Field readings'!L1297</f>
        <v>0</v>
      </c>
      <c r="K1303" s="60">
        <f>'Field readings'!I1297</f>
        <v>0.625</v>
      </c>
      <c r="L1303" s="65">
        <f t="shared" si="21"/>
        <v>0</v>
      </c>
      <c r="M1303" s="60">
        <f>'Gas calculations'!AM1296</f>
        <v>0</v>
      </c>
      <c r="N1303" s="65"/>
      <c r="O1303" s="65"/>
      <c r="P1303" s="65"/>
      <c r="Q1303" s="65"/>
      <c r="R1303" s="65"/>
      <c r="S1303" s="65"/>
      <c r="T1303" s="67"/>
    </row>
    <row r="1304" spans="1:20" ht="19" thickBot="1">
      <c r="A1304" s="58">
        <f>'Field readings'!A1298</f>
        <v>44139</v>
      </c>
      <c r="B1304" s="59">
        <f>'Field readings'!B1298</f>
        <v>14.093749999991701</v>
      </c>
      <c r="C1304" s="65"/>
      <c r="D1304" s="60">
        <f>'Field readings'!E1298</f>
        <v>32</v>
      </c>
      <c r="E1304" s="61">
        <f>'Field readings'!G1298</f>
        <v>0</v>
      </c>
      <c r="F1304" s="61">
        <f>'Field readings'!F1298</f>
        <v>0</v>
      </c>
      <c r="G1304" s="61">
        <f>'Field readings'!H1298</f>
        <v>32</v>
      </c>
      <c r="H1304" s="60">
        <f>'Field readings'!J1298</f>
        <v>0</v>
      </c>
      <c r="I1304" s="60">
        <f>'Field readings'!K1298</f>
        <v>32</v>
      </c>
      <c r="J1304" s="60">
        <f>'Field readings'!L1298</f>
        <v>0</v>
      </c>
      <c r="K1304" s="60">
        <f>'Field readings'!I1298</f>
        <v>0.625</v>
      </c>
      <c r="L1304" s="65">
        <f t="shared" si="21"/>
        <v>0</v>
      </c>
      <c r="M1304" s="60">
        <f>'Gas calculations'!AM1297</f>
        <v>0</v>
      </c>
      <c r="N1304" s="65"/>
      <c r="O1304" s="65"/>
      <c r="P1304" s="65"/>
      <c r="Q1304" s="65"/>
      <c r="R1304" s="65"/>
      <c r="S1304" s="65"/>
      <c r="T1304" s="67"/>
    </row>
    <row r="1305" spans="1:20" ht="19" thickBot="1">
      <c r="A1305" s="58">
        <f>'Field readings'!A1299</f>
        <v>44139</v>
      </c>
      <c r="B1305" s="59">
        <f>'Field readings'!B1299</f>
        <v>14.104166666658401</v>
      </c>
      <c r="C1305" s="65"/>
      <c r="D1305" s="60">
        <f>'Field readings'!E1299</f>
        <v>32</v>
      </c>
      <c r="E1305" s="61">
        <f>'Field readings'!G1299</f>
        <v>0</v>
      </c>
      <c r="F1305" s="61">
        <f>'Field readings'!F1299</f>
        <v>0</v>
      </c>
      <c r="G1305" s="61">
        <f>'Field readings'!H1299</f>
        <v>32</v>
      </c>
      <c r="H1305" s="60">
        <f>'Field readings'!J1299</f>
        <v>0</v>
      </c>
      <c r="I1305" s="60">
        <f>'Field readings'!K1299</f>
        <v>32</v>
      </c>
      <c r="J1305" s="60">
        <f>'Field readings'!L1299</f>
        <v>0</v>
      </c>
      <c r="K1305" s="60">
        <f>'Field readings'!I1299</f>
        <v>0.625</v>
      </c>
      <c r="L1305" s="65">
        <f t="shared" si="21"/>
        <v>0</v>
      </c>
      <c r="M1305" s="60">
        <f>'Gas calculations'!AM1298</f>
        <v>0</v>
      </c>
      <c r="N1305" s="65"/>
      <c r="O1305" s="65"/>
      <c r="P1305" s="65"/>
      <c r="Q1305" s="65"/>
      <c r="R1305" s="65"/>
      <c r="S1305" s="65"/>
      <c r="T1305" s="67"/>
    </row>
    <row r="1306" spans="1:20" ht="19" thickBot="1">
      <c r="A1306" s="58">
        <f>'Field readings'!A1300</f>
        <v>44139</v>
      </c>
      <c r="B1306" s="59">
        <f>'Field readings'!B1300</f>
        <v>14.114583333325101</v>
      </c>
      <c r="C1306" s="65"/>
      <c r="D1306" s="60">
        <f>'Field readings'!E1300</f>
        <v>32</v>
      </c>
      <c r="E1306" s="61">
        <f>'Field readings'!G1300</f>
        <v>0</v>
      </c>
      <c r="F1306" s="61">
        <f>'Field readings'!F1300</f>
        <v>0</v>
      </c>
      <c r="G1306" s="61">
        <f>'Field readings'!H1300</f>
        <v>32</v>
      </c>
      <c r="H1306" s="60">
        <f>'Field readings'!J1300</f>
        <v>0</v>
      </c>
      <c r="I1306" s="60">
        <f>'Field readings'!K1300</f>
        <v>32</v>
      </c>
      <c r="J1306" s="60">
        <f>'Field readings'!L1300</f>
        <v>0</v>
      </c>
      <c r="K1306" s="60">
        <f>'Field readings'!I1300</f>
        <v>0.625</v>
      </c>
      <c r="L1306" s="65">
        <f t="shared" si="21"/>
        <v>0</v>
      </c>
      <c r="M1306" s="60">
        <f>'Gas calculations'!AM1299</f>
        <v>0</v>
      </c>
      <c r="N1306" s="65"/>
      <c r="O1306" s="65"/>
      <c r="P1306" s="65"/>
      <c r="Q1306" s="65"/>
      <c r="R1306" s="65"/>
      <c r="S1306" s="65"/>
      <c r="T1306" s="67"/>
    </row>
    <row r="1307" spans="1:20" ht="19" thickBot="1">
      <c r="A1307" s="58">
        <f>'Field readings'!A1301</f>
        <v>44139</v>
      </c>
      <c r="B1307" s="59">
        <f>'Field readings'!B1301</f>
        <v>14.124999999991701</v>
      </c>
      <c r="C1307" s="65"/>
      <c r="D1307" s="60">
        <f>'Field readings'!E1301</f>
        <v>32</v>
      </c>
      <c r="E1307" s="61">
        <f>'Field readings'!G1301</f>
        <v>0</v>
      </c>
      <c r="F1307" s="61">
        <f>'Field readings'!F1301</f>
        <v>0</v>
      </c>
      <c r="G1307" s="61">
        <f>'Field readings'!H1301</f>
        <v>32</v>
      </c>
      <c r="H1307" s="60">
        <f>'Field readings'!J1301</f>
        <v>0</v>
      </c>
      <c r="I1307" s="60">
        <f>'Field readings'!K1301</f>
        <v>32</v>
      </c>
      <c r="J1307" s="60">
        <f>'Field readings'!L1301</f>
        <v>0</v>
      </c>
      <c r="K1307" s="60">
        <f>'Field readings'!I1301</f>
        <v>0.625</v>
      </c>
      <c r="L1307" s="65">
        <f t="shared" si="21"/>
        <v>0</v>
      </c>
      <c r="M1307" s="60">
        <f>'Gas calculations'!AM1300</f>
        <v>0</v>
      </c>
      <c r="N1307" s="65"/>
      <c r="O1307" s="65"/>
      <c r="P1307" s="65"/>
      <c r="Q1307" s="65"/>
      <c r="R1307" s="65"/>
      <c r="S1307" s="65"/>
      <c r="T1307" s="67"/>
    </row>
    <row r="1308" spans="1:20" ht="19" thickBot="1">
      <c r="A1308" s="58">
        <f>'Field readings'!A1302</f>
        <v>44139</v>
      </c>
      <c r="B1308" s="59">
        <f>'Field readings'!B1302</f>
        <v>14.135416666658401</v>
      </c>
      <c r="C1308" s="65"/>
      <c r="D1308" s="60">
        <f>'Field readings'!E1302</f>
        <v>32</v>
      </c>
      <c r="E1308" s="61">
        <f>'Field readings'!G1302</f>
        <v>0</v>
      </c>
      <c r="F1308" s="61">
        <f>'Field readings'!F1302</f>
        <v>0</v>
      </c>
      <c r="G1308" s="61">
        <f>'Field readings'!H1302</f>
        <v>32</v>
      </c>
      <c r="H1308" s="60">
        <f>'Field readings'!J1302</f>
        <v>0</v>
      </c>
      <c r="I1308" s="60">
        <f>'Field readings'!K1302</f>
        <v>32</v>
      </c>
      <c r="J1308" s="60">
        <f>'Field readings'!L1302</f>
        <v>0</v>
      </c>
      <c r="K1308" s="60">
        <f>'Field readings'!I1302</f>
        <v>0.625</v>
      </c>
      <c r="L1308" s="65">
        <f t="shared" si="21"/>
        <v>0</v>
      </c>
      <c r="M1308" s="60">
        <f>'Gas calculations'!AM1301</f>
        <v>0</v>
      </c>
      <c r="N1308" s="65"/>
      <c r="O1308" s="65"/>
      <c r="P1308" s="65"/>
      <c r="Q1308" s="65"/>
      <c r="R1308" s="65"/>
      <c r="S1308" s="65"/>
      <c r="T1308" s="67"/>
    </row>
    <row r="1309" spans="1:20" ht="19" thickBot="1">
      <c r="A1309" s="58">
        <f>'Field readings'!A1303</f>
        <v>44139</v>
      </c>
      <c r="B1309" s="59">
        <f>'Field readings'!B1303</f>
        <v>14.145833333324999</v>
      </c>
      <c r="C1309" s="65"/>
      <c r="D1309" s="60">
        <f>'Field readings'!E1303</f>
        <v>32</v>
      </c>
      <c r="E1309" s="61">
        <f>'Field readings'!G1303</f>
        <v>0</v>
      </c>
      <c r="F1309" s="61">
        <f>'Field readings'!F1303</f>
        <v>0</v>
      </c>
      <c r="G1309" s="61">
        <f>'Field readings'!H1303</f>
        <v>32</v>
      </c>
      <c r="H1309" s="60">
        <f>'Field readings'!J1303</f>
        <v>0</v>
      </c>
      <c r="I1309" s="60">
        <f>'Field readings'!K1303</f>
        <v>32</v>
      </c>
      <c r="J1309" s="60">
        <f>'Field readings'!L1303</f>
        <v>0</v>
      </c>
      <c r="K1309" s="60">
        <f>'Field readings'!I1303</f>
        <v>0.625</v>
      </c>
      <c r="L1309" s="65">
        <f t="shared" si="21"/>
        <v>0</v>
      </c>
      <c r="M1309" s="60">
        <f>'Gas calculations'!AM1302</f>
        <v>0</v>
      </c>
      <c r="N1309" s="65"/>
      <c r="O1309" s="65"/>
      <c r="P1309" s="65"/>
      <c r="Q1309" s="65"/>
      <c r="R1309" s="65"/>
      <c r="S1309" s="65"/>
      <c r="T1309" s="67"/>
    </row>
    <row r="1310" spans="1:20" ht="19" thickBot="1">
      <c r="A1310" s="58">
        <f>'Field readings'!A1304</f>
        <v>44139</v>
      </c>
      <c r="B1310" s="59">
        <f>'Field readings'!B1304</f>
        <v>14.156249999991701</v>
      </c>
      <c r="C1310" s="65"/>
      <c r="D1310" s="60">
        <f>'Field readings'!E1304</f>
        <v>32</v>
      </c>
      <c r="E1310" s="61">
        <f>'Field readings'!G1304</f>
        <v>0</v>
      </c>
      <c r="F1310" s="61">
        <f>'Field readings'!F1304</f>
        <v>0</v>
      </c>
      <c r="G1310" s="61">
        <f>'Field readings'!H1304</f>
        <v>32</v>
      </c>
      <c r="H1310" s="60">
        <f>'Field readings'!J1304</f>
        <v>0</v>
      </c>
      <c r="I1310" s="60">
        <f>'Field readings'!K1304</f>
        <v>32</v>
      </c>
      <c r="J1310" s="60">
        <f>'Field readings'!L1304</f>
        <v>0</v>
      </c>
      <c r="K1310" s="60">
        <f>'Field readings'!I1304</f>
        <v>0.625</v>
      </c>
      <c r="L1310" s="65">
        <f t="shared" si="21"/>
        <v>0</v>
      </c>
      <c r="M1310" s="60">
        <f>'Gas calculations'!AM1303</f>
        <v>0</v>
      </c>
      <c r="N1310" s="65"/>
      <c r="O1310" s="65"/>
      <c r="P1310" s="65"/>
      <c r="Q1310" s="65"/>
      <c r="R1310" s="65"/>
      <c r="S1310" s="65"/>
      <c r="T1310" s="67"/>
    </row>
    <row r="1311" spans="1:20" ht="19" thickBot="1">
      <c r="A1311" s="58">
        <f>'Field readings'!A1305</f>
        <v>44139</v>
      </c>
      <c r="B1311" s="59">
        <f>'Field readings'!B1305</f>
        <v>14.166666666658401</v>
      </c>
      <c r="C1311" s="65"/>
      <c r="D1311" s="60">
        <f>'Field readings'!E1305</f>
        <v>32</v>
      </c>
      <c r="E1311" s="61">
        <f>'Field readings'!G1305</f>
        <v>0</v>
      </c>
      <c r="F1311" s="61">
        <f>'Field readings'!F1305</f>
        <v>0</v>
      </c>
      <c r="G1311" s="61">
        <f>'Field readings'!H1305</f>
        <v>32</v>
      </c>
      <c r="H1311" s="60">
        <f>'Field readings'!J1305</f>
        <v>0</v>
      </c>
      <c r="I1311" s="60">
        <f>'Field readings'!K1305</f>
        <v>32</v>
      </c>
      <c r="J1311" s="60">
        <f>'Field readings'!L1305</f>
        <v>0</v>
      </c>
      <c r="K1311" s="60">
        <f>'Field readings'!I1305</f>
        <v>0.625</v>
      </c>
      <c r="L1311" s="65">
        <f t="shared" si="21"/>
        <v>0</v>
      </c>
      <c r="M1311" s="60">
        <f>'Gas calculations'!AM1304</f>
        <v>0</v>
      </c>
      <c r="N1311" s="65"/>
      <c r="O1311" s="65"/>
      <c r="P1311" s="65"/>
      <c r="Q1311" s="65"/>
      <c r="R1311" s="65"/>
      <c r="S1311" s="65"/>
      <c r="T1311" s="67"/>
    </row>
    <row r="1312" spans="1:20" ht="19" thickBot="1">
      <c r="A1312" s="58">
        <f>'Field readings'!A1306</f>
        <v>44139</v>
      </c>
      <c r="B1312" s="59">
        <f>'Field readings'!B1306</f>
        <v>14.177083333324999</v>
      </c>
      <c r="C1312" s="65"/>
      <c r="D1312" s="60">
        <f>'Field readings'!E1306</f>
        <v>32</v>
      </c>
      <c r="E1312" s="61">
        <f>'Field readings'!G1306</f>
        <v>0</v>
      </c>
      <c r="F1312" s="61">
        <f>'Field readings'!F1306</f>
        <v>0</v>
      </c>
      <c r="G1312" s="61">
        <f>'Field readings'!H1306</f>
        <v>32</v>
      </c>
      <c r="H1312" s="60">
        <f>'Field readings'!J1306</f>
        <v>0</v>
      </c>
      <c r="I1312" s="60">
        <f>'Field readings'!K1306</f>
        <v>32</v>
      </c>
      <c r="J1312" s="60">
        <f>'Field readings'!L1306</f>
        <v>0</v>
      </c>
      <c r="K1312" s="60">
        <f>'Field readings'!I1306</f>
        <v>0.625</v>
      </c>
      <c r="L1312" s="65">
        <f t="shared" si="21"/>
        <v>0</v>
      </c>
      <c r="M1312" s="60">
        <f>'Gas calculations'!AM1305</f>
        <v>0</v>
      </c>
      <c r="N1312" s="65"/>
      <c r="O1312" s="65"/>
      <c r="P1312" s="65"/>
      <c r="Q1312" s="65"/>
      <c r="R1312" s="65"/>
      <c r="S1312" s="65"/>
      <c r="T1312" s="67"/>
    </row>
    <row r="1313" spans="1:20" ht="19" thickBot="1">
      <c r="A1313" s="58">
        <f>'Field readings'!A1307</f>
        <v>44139</v>
      </c>
      <c r="B1313" s="59">
        <f>'Field readings'!B1307</f>
        <v>14.187499999991701</v>
      </c>
      <c r="C1313" s="65"/>
      <c r="D1313" s="60">
        <f>'Field readings'!E1307</f>
        <v>32</v>
      </c>
      <c r="E1313" s="61">
        <f>'Field readings'!G1307</f>
        <v>0</v>
      </c>
      <c r="F1313" s="61">
        <f>'Field readings'!F1307</f>
        <v>0</v>
      </c>
      <c r="G1313" s="61">
        <f>'Field readings'!H1307</f>
        <v>32</v>
      </c>
      <c r="H1313" s="60">
        <f>'Field readings'!J1307</f>
        <v>0</v>
      </c>
      <c r="I1313" s="60">
        <f>'Field readings'!K1307</f>
        <v>32</v>
      </c>
      <c r="J1313" s="60">
        <f>'Field readings'!L1307</f>
        <v>0</v>
      </c>
      <c r="K1313" s="60">
        <f>'Field readings'!I1307</f>
        <v>0.625</v>
      </c>
      <c r="L1313" s="65">
        <f t="shared" si="21"/>
        <v>0</v>
      </c>
      <c r="M1313" s="60">
        <f>'Gas calculations'!AM1306</f>
        <v>0</v>
      </c>
      <c r="N1313" s="65"/>
      <c r="O1313" s="65"/>
      <c r="P1313" s="65"/>
      <c r="Q1313" s="65"/>
      <c r="R1313" s="65"/>
      <c r="S1313" s="65"/>
      <c r="T1313" s="67"/>
    </row>
    <row r="1314" spans="1:20" ht="19" thickBot="1">
      <c r="A1314" s="58">
        <f>'Field readings'!A1308</f>
        <v>44139</v>
      </c>
      <c r="B1314" s="59">
        <f>'Field readings'!B1308</f>
        <v>14.197916666658299</v>
      </c>
      <c r="C1314" s="65"/>
      <c r="D1314" s="60">
        <f>'Field readings'!E1308</f>
        <v>32</v>
      </c>
      <c r="E1314" s="61">
        <f>'Field readings'!G1308</f>
        <v>0</v>
      </c>
      <c r="F1314" s="61">
        <f>'Field readings'!F1308</f>
        <v>0</v>
      </c>
      <c r="G1314" s="61">
        <f>'Field readings'!H1308</f>
        <v>32</v>
      </c>
      <c r="H1314" s="60">
        <f>'Field readings'!J1308</f>
        <v>0</v>
      </c>
      <c r="I1314" s="60">
        <f>'Field readings'!K1308</f>
        <v>32</v>
      </c>
      <c r="J1314" s="60">
        <f>'Field readings'!L1308</f>
        <v>0</v>
      </c>
      <c r="K1314" s="60">
        <f>'Field readings'!I1308</f>
        <v>0.625</v>
      </c>
      <c r="L1314" s="65">
        <f t="shared" si="21"/>
        <v>0</v>
      </c>
      <c r="M1314" s="60">
        <f>'Gas calculations'!AM1307</f>
        <v>0</v>
      </c>
      <c r="N1314" s="65"/>
      <c r="O1314" s="65"/>
      <c r="P1314" s="65"/>
      <c r="Q1314" s="65"/>
      <c r="R1314" s="65"/>
      <c r="S1314" s="65"/>
      <c r="T1314" s="67"/>
    </row>
    <row r="1315" spans="1:20" ht="19" thickBot="1">
      <c r="A1315" s="58">
        <f>'Field readings'!A1309</f>
        <v>44139</v>
      </c>
      <c r="B1315" s="59">
        <f>'Field readings'!B1309</f>
        <v>14.208333333324999</v>
      </c>
      <c r="C1315" s="65"/>
      <c r="D1315" s="60">
        <f>'Field readings'!E1309</f>
        <v>32</v>
      </c>
      <c r="E1315" s="61">
        <f>'Field readings'!G1309</f>
        <v>0</v>
      </c>
      <c r="F1315" s="61">
        <f>'Field readings'!F1309</f>
        <v>0</v>
      </c>
      <c r="G1315" s="61">
        <f>'Field readings'!H1309</f>
        <v>32</v>
      </c>
      <c r="H1315" s="60">
        <f>'Field readings'!J1309</f>
        <v>0</v>
      </c>
      <c r="I1315" s="60">
        <f>'Field readings'!K1309</f>
        <v>32</v>
      </c>
      <c r="J1315" s="60">
        <f>'Field readings'!L1309</f>
        <v>0</v>
      </c>
      <c r="K1315" s="60">
        <f>'Field readings'!I1309</f>
        <v>0.625</v>
      </c>
      <c r="L1315" s="65">
        <f t="shared" si="21"/>
        <v>0</v>
      </c>
      <c r="M1315" s="60">
        <f>'Gas calculations'!AM1308</f>
        <v>0</v>
      </c>
      <c r="N1315" s="65"/>
      <c r="O1315" s="65"/>
      <c r="P1315" s="65"/>
      <c r="Q1315" s="65"/>
      <c r="R1315" s="65"/>
      <c r="S1315" s="65"/>
      <c r="T1315" s="67"/>
    </row>
    <row r="1316" spans="1:20" ht="19" thickBot="1">
      <c r="A1316" s="58">
        <f>'Field readings'!A1310</f>
        <v>44139</v>
      </c>
      <c r="B1316" s="59">
        <f>'Field readings'!B1310</f>
        <v>14.218749999991701</v>
      </c>
      <c r="C1316" s="65"/>
      <c r="D1316" s="60">
        <f>'Field readings'!E1310</f>
        <v>32</v>
      </c>
      <c r="E1316" s="61">
        <f>'Field readings'!G1310</f>
        <v>0</v>
      </c>
      <c r="F1316" s="61">
        <f>'Field readings'!F1310</f>
        <v>0</v>
      </c>
      <c r="G1316" s="61">
        <f>'Field readings'!H1310</f>
        <v>32</v>
      </c>
      <c r="H1316" s="60">
        <f>'Field readings'!J1310</f>
        <v>0</v>
      </c>
      <c r="I1316" s="60">
        <f>'Field readings'!K1310</f>
        <v>32</v>
      </c>
      <c r="J1316" s="60">
        <f>'Field readings'!L1310</f>
        <v>0</v>
      </c>
      <c r="K1316" s="60">
        <f>'Field readings'!I1310</f>
        <v>0.625</v>
      </c>
      <c r="L1316" s="65">
        <f t="shared" si="21"/>
        <v>0</v>
      </c>
      <c r="M1316" s="60">
        <f>'Gas calculations'!AM1309</f>
        <v>0</v>
      </c>
      <c r="N1316" s="65"/>
      <c r="O1316" s="65"/>
      <c r="P1316" s="65"/>
      <c r="Q1316" s="65"/>
      <c r="R1316" s="65"/>
      <c r="S1316" s="65"/>
      <c r="T1316" s="67"/>
    </row>
    <row r="1317" spans="1:20" ht="19" thickBot="1">
      <c r="A1317" s="58">
        <f>'Field readings'!A1311</f>
        <v>44139</v>
      </c>
      <c r="B1317" s="59">
        <f>'Field readings'!B1311</f>
        <v>14.229166666658299</v>
      </c>
      <c r="C1317" s="65"/>
      <c r="D1317" s="60">
        <f>'Field readings'!E1311</f>
        <v>32</v>
      </c>
      <c r="E1317" s="61">
        <f>'Field readings'!G1311</f>
        <v>0</v>
      </c>
      <c r="F1317" s="61">
        <f>'Field readings'!F1311</f>
        <v>0</v>
      </c>
      <c r="G1317" s="61">
        <f>'Field readings'!H1311</f>
        <v>32</v>
      </c>
      <c r="H1317" s="60">
        <f>'Field readings'!J1311</f>
        <v>0</v>
      </c>
      <c r="I1317" s="60">
        <f>'Field readings'!K1311</f>
        <v>32</v>
      </c>
      <c r="J1317" s="60">
        <f>'Field readings'!L1311</f>
        <v>0</v>
      </c>
      <c r="K1317" s="60">
        <f>'Field readings'!I1311</f>
        <v>0.625</v>
      </c>
      <c r="L1317" s="65">
        <f t="shared" si="21"/>
        <v>0</v>
      </c>
      <c r="M1317" s="60">
        <f>'Gas calculations'!AM1310</f>
        <v>0</v>
      </c>
      <c r="N1317" s="65"/>
      <c r="O1317" s="65"/>
      <c r="P1317" s="65"/>
      <c r="Q1317" s="65"/>
      <c r="R1317" s="65"/>
      <c r="S1317" s="65"/>
      <c r="T1317" s="67"/>
    </row>
    <row r="1318" spans="1:20" ht="19" thickBot="1">
      <c r="A1318" s="58">
        <f>'Field readings'!A1312</f>
        <v>44139</v>
      </c>
      <c r="B1318" s="59">
        <f>'Field readings'!B1312</f>
        <v>14.239583333324999</v>
      </c>
      <c r="C1318" s="65"/>
      <c r="D1318" s="60">
        <f>'Field readings'!E1312</f>
        <v>32</v>
      </c>
      <c r="E1318" s="61">
        <f>'Field readings'!G1312</f>
        <v>0</v>
      </c>
      <c r="F1318" s="61">
        <f>'Field readings'!F1312</f>
        <v>0</v>
      </c>
      <c r="G1318" s="61">
        <f>'Field readings'!H1312</f>
        <v>32</v>
      </c>
      <c r="H1318" s="60">
        <f>'Field readings'!J1312</f>
        <v>0</v>
      </c>
      <c r="I1318" s="60">
        <f>'Field readings'!K1312</f>
        <v>32</v>
      </c>
      <c r="J1318" s="60">
        <f>'Field readings'!L1312</f>
        <v>0</v>
      </c>
      <c r="K1318" s="60">
        <f>'Field readings'!I1312</f>
        <v>0.625</v>
      </c>
      <c r="L1318" s="65">
        <f t="shared" si="21"/>
        <v>0</v>
      </c>
      <c r="M1318" s="60">
        <f>'Gas calculations'!AM1311</f>
        <v>0</v>
      </c>
      <c r="N1318" s="65"/>
      <c r="O1318" s="65"/>
      <c r="P1318" s="65"/>
      <c r="Q1318" s="65"/>
      <c r="R1318" s="65"/>
      <c r="S1318" s="65"/>
      <c r="T1318" s="67"/>
    </row>
    <row r="1319" spans="1:20" ht="19" thickBot="1">
      <c r="A1319" s="58">
        <f>'Field readings'!A1313</f>
        <v>44139</v>
      </c>
      <c r="B1319" s="59">
        <f>'Field readings'!B1313</f>
        <v>14.2499999999916</v>
      </c>
      <c r="C1319" s="65"/>
      <c r="D1319" s="60">
        <f>'Field readings'!E1313</f>
        <v>32</v>
      </c>
      <c r="E1319" s="61">
        <f>'Field readings'!G1313</f>
        <v>0</v>
      </c>
      <c r="F1319" s="61">
        <f>'Field readings'!F1313</f>
        <v>0</v>
      </c>
      <c r="G1319" s="61">
        <f>'Field readings'!H1313</f>
        <v>32</v>
      </c>
      <c r="H1319" s="60">
        <f>'Field readings'!J1313</f>
        <v>0</v>
      </c>
      <c r="I1319" s="60">
        <f>'Field readings'!K1313</f>
        <v>32</v>
      </c>
      <c r="J1319" s="60">
        <f>'Field readings'!L1313</f>
        <v>0</v>
      </c>
      <c r="K1319" s="60">
        <f>'Field readings'!I1313</f>
        <v>0.625</v>
      </c>
      <c r="L1319" s="65">
        <f t="shared" si="21"/>
        <v>0</v>
      </c>
      <c r="M1319" s="60">
        <f>'Gas calculations'!AM1312</f>
        <v>0</v>
      </c>
      <c r="N1319" s="65"/>
      <c r="O1319" s="65"/>
      <c r="P1319" s="65"/>
      <c r="Q1319" s="65"/>
      <c r="R1319" s="65"/>
      <c r="S1319" s="65"/>
      <c r="T1319" s="67"/>
    </row>
    <row r="1320" spans="1:20" ht="19" thickBot="1">
      <c r="A1320" s="58">
        <f>'Field readings'!A1314</f>
        <v>44139</v>
      </c>
      <c r="B1320" s="59">
        <f>'Field readings'!B1314</f>
        <v>14.260416666658299</v>
      </c>
      <c r="C1320" s="65"/>
      <c r="D1320" s="60">
        <f>'Field readings'!E1314</f>
        <v>32</v>
      </c>
      <c r="E1320" s="61">
        <f>'Field readings'!G1314</f>
        <v>0</v>
      </c>
      <c r="F1320" s="61">
        <f>'Field readings'!F1314</f>
        <v>0</v>
      </c>
      <c r="G1320" s="61">
        <f>'Field readings'!H1314</f>
        <v>32</v>
      </c>
      <c r="H1320" s="60">
        <f>'Field readings'!J1314</f>
        <v>0</v>
      </c>
      <c r="I1320" s="60">
        <f>'Field readings'!K1314</f>
        <v>32</v>
      </c>
      <c r="J1320" s="60">
        <f>'Field readings'!L1314</f>
        <v>0</v>
      </c>
      <c r="K1320" s="60">
        <f>'Field readings'!I1314</f>
        <v>0.625</v>
      </c>
      <c r="L1320" s="65">
        <f t="shared" si="21"/>
        <v>0</v>
      </c>
      <c r="M1320" s="60">
        <f>'Gas calculations'!AM1313</f>
        <v>0</v>
      </c>
      <c r="N1320" s="65"/>
      <c r="O1320" s="65"/>
      <c r="P1320" s="65"/>
      <c r="Q1320" s="65"/>
      <c r="R1320" s="65"/>
      <c r="S1320" s="65"/>
      <c r="T1320" s="67"/>
    </row>
    <row r="1321" spans="1:20" ht="19" thickBot="1">
      <c r="A1321" s="58">
        <f>'Field readings'!A1315</f>
        <v>44139</v>
      </c>
      <c r="B1321" s="59">
        <f>'Field readings'!B1315</f>
        <v>14.270833333324999</v>
      </c>
      <c r="C1321" s="65"/>
      <c r="D1321" s="60">
        <f>'Field readings'!E1315</f>
        <v>32</v>
      </c>
      <c r="E1321" s="61">
        <f>'Field readings'!G1315</f>
        <v>0</v>
      </c>
      <c r="F1321" s="61">
        <f>'Field readings'!F1315</f>
        <v>0</v>
      </c>
      <c r="G1321" s="61">
        <f>'Field readings'!H1315</f>
        <v>32</v>
      </c>
      <c r="H1321" s="60">
        <f>'Field readings'!J1315</f>
        <v>0</v>
      </c>
      <c r="I1321" s="60">
        <f>'Field readings'!K1315</f>
        <v>32</v>
      </c>
      <c r="J1321" s="60">
        <f>'Field readings'!L1315</f>
        <v>0</v>
      </c>
      <c r="K1321" s="60">
        <f>'Field readings'!I1315</f>
        <v>0.625</v>
      </c>
      <c r="L1321" s="65">
        <f t="shared" si="21"/>
        <v>0</v>
      </c>
      <c r="M1321" s="60">
        <f>'Gas calculations'!AM1314</f>
        <v>0</v>
      </c>
      <c r="N1321" s="65"/>
      <c r="O1321" s="65"/>
      <c r="P1321" s="65"/>
      <c r="Q1321" s="65"/>
      <c r="R1321" s="65"/>
      <c r="S1321" s="65"/>
      <c r="T1321" s="67"/>
    </row>
    <row r="1322" spans="1:20" ht="19" thickBot="1">
      <c r="A1322" s="58">
        <f>'Field readings'!A1316</f>
        <v>44139</v>
      </c>
      <c r="B1322" s="59">
        <f>'Field readings'!B1316</f>
        <v>14.2812499999916</v>
      </c>
      <c r="C1322" s="65"/>
      <c r="D1322" s="60">
        <f>'Field readings'!E1316</f>
        <v>32</v>
      </c>
      <c r="E1322" s="61">
        <f>'Field readings'!G1316</f>
        <v>0</v>
      </c>
      <c r="F1322" s="61">
        <f>'Field readings'!F1316</f>
        <v>0</v>
      </c>
      <c r="G1322" s="61">
        <f>'Field readings'!H1316</f>
        <v>32</v>
      </c>
      <c r="H1322" s="60">
        <f>'Field readings'!J1316</f>
        <v>0</v>
      </c>
      <c r="I1322" s="60">
        <f>'Field readings'!K1316</f>
        <v>32</v>
      </c>
      <c r="J1322" s="60">
        <f>'Field readings'!L1316</f>
        <v>0</v>
      </c>
      <c r="K1322" s="60">
        <f>'Field readings'!I1316</f>
        <v>0.625</v>
      </c>
      <c r="L1322" s="65">
        <f t="shared" si="21"/>
        <v>0</v>
      </c>
      <c r="M1322" s="60">
        <f>'Gas calculations'!AM1315</f>
        <v>0</v>
      </c>
      <c r="N1322" s="65"/>
      <c r="O1322" s="65"/>
      <c r="P1322" s="65"/>
      <c r="Q1322" s="65"/>
      <c r="R1322" s="65"/>
      <c r="S1322" s="65"/>
      <c r="T1322" s="67"/>
    </row>
    <row r="1323" spans="1:20" ht="19" thickBot="1">
      <c r="A1323" s="58">
        <f>'Field readings'!A1317</f>
        <v>44139</v>
      </c>
      <c r="B1323" s="59">
        <f>'Field readings'!B1317</f>
        <v>14.291666666658299</v>
      </c>
      <c r="C1323" s="65"/>
      <c r="D1323" s="60">
        <f>'Field readings'!E1317</f>
        <v>32</v>
      </c>
      <c r="E1323" s="61">
        <f>'Field readings'!G1317</f>
        <v>0</v>
      </c>
      <c r="F1323" s="61">
        <f>'Field readings'!F1317</f>
        <v>0</v>
      </c>
      <c r="G1323" s="61">
        <f>'Field readings'!H1317</f>
        <v>32</v>
      </c>
      <c r="H1323" s="60">
        <f>'Field readings'!J1317</f>
        <v>0</v>
      </c>
      <c r="I1323" s="60">
        <f>'Field readings'!K1317</f>
        <v>32</v>
      </c>
      <c r="J1323" s="60">
        <f>'Field readings'!L1317</f>
        <v>0</v>
      </c>
      <c r="K1323" s="60">
        <f>'Field readings'!I1317</f>
        <v>0.625</v>
      </c>
      <c r="L1323" s="65">
        <f t="shared" si="21"/>
        <v>0</v>
      </c>
      <c r="M1323" s="60">
        <f>'Gas calculations'!AM1316</f>
        <v>0</v>
      </c>
      <c r="N1323" s="65"/>
      <c r="O1323" s="65"/>
      <c r="P1323" s="65"/>
      <c r="Q1323" s="65"/>
      <c r="R1323" s="65"/>
      <c r="S1323" s="65"/>
      <c r="T1323" s="67"/>
    </row>
    <row r="1324" spans="1:20" ht="19" thickBot="1">
      <c r="A1324" s="58">
        <f>'Field readings'!A1318</f>
        <v>44139</v>
      </c>
      <c r="B1324" s="59">
        <f>'Field readings'!B1318</f>
        <v>14.3020833333249</v>
      </c>
      <c r="C1324" s="65"/>
      <c r="D1324" s="60">
        <f>'Field readings'!E1318</f>
        <v>32</v>
      </c>
      <c r="E1324" s="61">
        <f>'Field readings'!G1318</f>
        <v>0</v>
      </c>
      <c r="F1324" s="61">
        <f>'Field readings'!F1318</f>
        <v>0</v>
      </c>
      <c r="G1324" s="61">
        <f>'Field readings'!H1318</f>
        <v>32</v>
      </c>
      <c r="H1324" s="60">
        <f>'Field readings'!J1318</f>
        <v>0</v>
      </c>
      <c r="I1324" s="60">
        <f>'Field readings'!K1318</f>
        <v>32</v>
      </c>
      <c r="J1324" s="60">
        <f>'Field readings'!L1318</f>
        <v>0</v>
      </c>
      <c r="K1324" s="60">
        <f>'Field readings'!I1318</f>
        <v>0.625</v>
      </c>
      <c r="L1324" s="65">
        <f t="shared" si="21"/>
        <v>0</v>
      </c>
      <c r="M1324" s="60">
        <f>'Gas calculations'!AM1317</f>
        <v>0</v>
      </c>
      <c r="N1324" s="65"/>
      <c r="O1324" s="65"/>
      <c r="P1324" s="65"/>
      <c r="Q1324" s="65"/>
      <c r="R1324" s="65"/>
      <c r="S1324" s="65"/>
      <c r="T1324" s="67"/>
    </row>
    <row r="1325" spans="1:20" ht="19" thickBot="1">
      <c r="A1325" s="58">
        <f>'Field readings'!A1319</f>
        <v>44139</v>
      </c>
      <c r="B1325" s="59">
        <f>'Field readings'!B1319</f>
        <v>14.3124999999916</v>
      </c>
      <c r="C1325" s="65"/>
      <c r="D1325" s="60">
        <f>'Field readings'!E1319</f>
        <v>32</v>
      </c>
      <c r="E1325" s="61">
        <f>'Field readings'!G1319</f>
        <v>0</v>
      </c>
      <c r="F1325" s="61">
        <f>'Field readings'!F1319</f>
        <v>0</v>
      </c>
      <c r="G1325" s="61">
        <f>'Field readings'!H1319</f>
        <v>32</v>
      </c>
      <c r="H1325" s="60">
        <f>'Field readings'!J1319</f>
        <v>0</v>
      </c>
      <c r="I1325" s="60">
        <f>'Field readings'!K1319</f>
        <v>32</v>
      </c>
      <c r="J1325" s="60">
        <f>'Field readings'!L1319</f>
        <v>0</v>
      </c>
      <c r="K1325" s="60">
        <f>'Field readings'!I1319</f>
        <v>0.625</v>
      </c>
      <c r="L1325" s="65">
        <f t="shared" si="21"/>
        <v>0</v>
      </c>
      <c r="M1325" s="60">
        <f>'Gas calculations'!AM1318</f>
        <v>0</v>
      </c>
      <c r="N1325" s="65"/>
      <c r="O1325" s="65"/>
      <c r="P1325" s="65"/>
      <c r="Q1325" s="65"/>
      <c r="R1325" s="65"/>
      <c r="S1325" s="65"/>
      <c r="T1325" s="67"/>
    </row>
    <row r="1326" spans="1:20" ht="19" thickBot="1">
      <c r="A1326" s="58">
        <f>'Field readings'!A1320</f>
        <v>44139</v>
      </c>
      <c r="B1326" s="59">
        <f>'Field readings'!B1320</f>
        <v>14.322916666658299</v>
      </c>
      <c r="C1326" s="65"/>
      <c r="D1326" s="60">
        <f>'Field readings'!E1320</f>
        <v>32</v>
      </c>
      <c r="E1326" s="61">
        <f>'Field readings'!G1320</f>
        <v>0</v>
      </c>
      <c r="F1326" s="61">
        <f>'Field readings'!F1320</f>
        <v>0</v>
      </c>
      <c r="G1326" s="61">
        <f>'Field readings'!H1320</f>
        <v>32</v>
      </c>
      <c r="H1326" s="60">
        <f>'Field readings'!J1320</f>
        <v>0</v>
      </c>
      <c r="I1326" s="60">
        <f>'Field readings'!K1320</f>
        <v>32</v>
      </c>
      <c r="J1326" s="60">
        <f>'Field readings'!L1320</f>
        <v>0</v>
      </c>
      <c r="K1326" s="60">
        <f>'Field readings'!I1320</f>
        <v>0.625</v>
      </c>
      <c r="L1326" s="65">
        <f t="shared" si="21"/>
        <v>0</v>
      </c>
      <c r="M1326" s="60">
        <f>'Gas calculations'!AM1319</f>
        <v>0</v>
      </c>
      <c r="N1326" s="65"/>
      <c r="O1326" s="65"/>
      <c r="P1326" s="65"/>
      <c r="Q1326" s="65"/>
      <c r="R1326" s="65"/>
      <c r="S1326" s="65"/>
      <c r="T1326" s="67"/>
    </row>
    <row r="1327" spans="1:20" ht="19" thickBot="1">
      <c r="A1327" s="58">
        <f>'Field readings'!A1321</f>
        <v>44139</v>
      </c>
      <c r="B1327" s="59">
        <f>'Field readings'!B1321</f>
        <v>14.3333333333249</v>
      </c>
      <c r="C1327" s="65"/>
      <c r="D1327" s="60">
        <f>'Field readings'!E1321</f>
        <v>32</v>
      </c>
      <c r="E1327" s="61">
        <f>'Field readings'!G1321</f>
        <v>0</v>
      </c>
      <c r="F1327" s="61">
        <f>'Field readings'!F1321</f>
        <v>0</v>
      </c>
      <c r="G1327" s="61">
        <f>'Field readings'!H1321</f>
        <v>32</v>
      </c>
      <c r="H1327" s="60">
        <f>'Field readings'!J1321</f>
        <v>0</v>
      </c>
      <c r="I1327" s="60">
        <f>'Field readings'!K1321</f>
        <v>32</v>
      </c>
      <c r="J1327" s="60">
        <f>'Field readings'!L1321</f>
        <v>0</v>
      </c>
      <c r="K1327" s="60">
        <f>'Field readings'!I1321</f>
        <v>0.625</v>
      </c>
      <c r="L1327" s="65">
        <f t="shared" si="21"/>
        <v>0</v>
      </c>
      <c r="M1327" s="60">
        <f>'Gas calculations'!AM1320</f>
        <v>0</v>
      </c>
      <c r="N1327" s="65"/>
      <c r="O1327" s="65"/>
      <c r="P1327" s="65"/>
      <c r="Q1327" s="65"/>
      <c r="R1327" s="65"/>
      <c r="S1327" s="65"/>
      <c r="T1327" s="67"/>
    </row>
    <row r="1328" spans="1:20" ht="19" thickBot="1">
      <c r="A1328" s="58">
        <f>'Field readings'!A1322</f>
        <v>44139</v>
      </c>
      <c r="B1328" s="59">
        <f>'Field readings'!B1322</f>
        <v>14.3437499999916</v>
      </c>
      <c r="C1328" s="65"/>
      <c r="D1328" s="60">
        <f>'Field readings'!E1322</f>
        <v>32</v>
      </c>
      <c r="E1328" s="61">
        <f>'Field readings'!G1322</f>
        <v>0</v>
      </c>
      <c r="F1328" s="61">
        <f>'Field readings'!F1322</f>
        <v>0</v>
      </c>
      <c r="G1328" s="61">
        <f>'Field readings'!H1322</f>
        <v>32</v>
      </c>
      <c r="H1328" s="60">
        <f>'Field readings'!J1322</f>
        <v>0</v>
      </c>
      <c r="I1328" s="60">
        <f>'Field readings'!K1322</f>
        <v>32</v>
      </c>
      <c r="J1328" s="60">
        <f>'Field readings'!L1322</f>
        <v>0</v>
      </c>
      <c r="K1328" s="60">
        <f>'Field readings'!I1322</f>
        <v>0.625</v>
      </c>
      <c r="L1328" s="65">
        <f t="shared" si="21"/>
        <v>0</v>
      </c>
      <c r="M1328" s="60">
        <f>'Gas calculations'!AM1321</f>
        <v>0</v>
      </c>
      <c r="N1328" s="65"/>
      <c r="O1328" s="65"/>
      <c r="P1328" s="65"/>
      <c r="Q1328" s="65"/>
      <c r="R1328" s="65"/>
      <c r="S1328" s="65"/>
      <c r="T1328" s="67"/>
    </row>
    <row r="1329" spans="1:20" ht="19" thickBot="1">
      <c r="A1329" s="58">
        <f>'Field readings'!A1323</f>
        <v>44139</v>
      </c>
      <c r="B1329" s="59">
        <f>'Field readings'!B1323</f>
        <v>14.3541666666582</v>
      </c>
      <c r="C1329" s="65"/>
      <c r="D1329" s="60">
        <f>'Field readings'!E1323</f>
        <v>32</v>
      </c>
      <c r="E1329" s="61">
        <f>'Field readings'!G1323</f>
        <v>0</v>
      </c>
      <c r="F1329" s="61">
        <f>'Field readings'!F1323</f>
        <v>0</v>
      </c>
      <c r="G1329" s="61">
        <f>'Field readings'!H1323</f>
        <v>32</v>
      </c>
      <c r="H1329" s="60">
        <f>'Field readings'!J1323</f>
        <v>0</v>
      </c>
      <c r="I1329" s="60">
        <f>'Field readings'!K1323</f>
        <v>32</v>
      </c>
      <c r="J1329" s="60">
        <f>'Field readings'!L1323</f>
        <v>0</v>
      </c>
      <c r="K1329" s="60">
        <f>'Field readings'!I1323</f>
        <v>0.625</v>
      </c>
      <c r="L1329" s="65">
        <f t="shared" si="21"/>
        <v>0</v>
      </c>
      <c r="M1329" s="60">
        <f>'Gas calculations'!AM1322</f>
        <v>0</v>
      </c>
      <c r="N1329" s="65"/>
      <c r="O1329" s="65"/>
      <c r="P1329" s="65"/>
      <c r="Q1329" s="65"/>
      <c r="R1329" s="65"/>
      <c r="S1329" s="65"/>
      <c r="T1329" s="67"/>
    </row>
    <row r="1330" spans="1:20" ht="19" thickBot="1">
      <c r="A1330" s="58">
        <f>'Field readings'!A1324</f>
        <v>44139</v>
      </c>
      <c r="B1330" s="59">
        <f>'Field readings'!B1324</f>
        <v>14.3645833333249</v>
      </c>
      <c r="C1330" s="65"/>
      <c r="D1330" s="60">
        <f>'Field readings'!E1324</f>
        <v>32</v>
      </c>
      <c r="E1330" s="61">
        <f>'Field readings'!G1324</f>
        <v>0</v>
      </c>
      <c r="F1330" s="61">
        <f>'Field readings'!F1324</f>
        <v>0</v>
      </c>
      <c r="G1330" s="61">
        <f>'Field readings'!H1324</f>
        <v>32</v>
      </c>
      <c r="H1330" s="60">
        <f>'Field readings'!J1324</f>
        <v>0</v>
      </c>
      <c r="I1330" s="60">
        <f>'Field readings'!K1324</f>
        <v>32</v>
      </c>
      <c r="J1330" s="60">
        <f>'Field readings'!L1324</f>
        <v>0</v>
      </c>
      <c r="K1330" s="60">
        <f>'Field readings'!I1324</f>
        <v>0.625</v>
      </c>
      <c r="L1330" s="65">
        <f t="shared" si="21"/>
        <v>0</v>
      </c>
      <c r="M1330" s="60">
        <f>'Gas calculations'!AM1323</f>
        <v>0</v>
      </c>
      <c r="N1330" s="65"/>
      <c r="O1330" s="65"/>
      <c r="P1330" s="65"/>
      <c r="Q1330" s="65"/>
      <c r="R1330" s="65"/>
      <c r="S1330" s="65"/>
      <c r="T1330" s="67"/>
    </row>
    <row r="1331" spans="1:20" ht="19" thickBot="1">
      <c r="A1331" s="58">
        <f>'Field readings'!A1325</f>
        <v>44139</v>
      </c>
      <c r="B1331" s="59">
        <f>'Field readings'!B1325</f>
        <v>14.3749999999916</v>
      </c>
      <c r="C1331" s="65"/>
      <c r="D1331" s="60">
        <f>'Field readings'!E1325</f>
        <v>32</v>
      </c>
      <c r="E1331" s="61">
        <f>'Field readings'!G1325</f>
        <v>0</v>
      </c>
      <c r="F1331" s="61">
        <f>'Field readings'!F1325</f>
        <v>0</v>
      </c>
      <c r="G1331" s="61">
        <f>'Field readings'!H1325</f>
        <v>32</v>
      </c>
      <c r="H1331" s="60">
        <f>'Field readings'!J1325</f>
        <v>0</v>
      </c>
      <c r="I1331" s="60">
        <f>'Field readings'!K1325</f>
        <v>32</v>
      </c>
      <c r="J1331" s="60">
        <f>'Field readings'!L1325</f>
        <v>0</v>
      </c>
      <c r="K1331" s="60">
        <f>'Field readings'!I1325</f>
        <v>0.625</v>
      </c>
      <c r="L1331" s="65">
        <f t="shared" si="21"/>
        <v>0</v>
      </c>
      <c r="M1331" s="60">
        <f>'Gas calculations'!AM1324</f>
        <v>0</v>
      </c>
      <c r="N1331" s="65"/>
      <c r="O1331" s="65"/>
      <c r="P1331" s="65"/>
      <c r="Q1331" s="65"/>
      <c r="R1331" s="65"/>
      <c r="S1331" s="65"/>
      <c r="T1331" s="67"/>
    </row>
    <row r="1332" spans="1:20" ht="19" thickBot="1">
      <c r="A1332" s="58">
        <f>'Field readings'!A1326</f>
        <v>44139</v>
      </c>
      <c r="B1332" s="59">
        <f>'Field readings'!B1326</f>
        <v>14.3854166666582</v>
      </c>
      <c r="C1332" s="65"/>
      <c r="D1332" s="60">
        <f>'Field readings'!E1326</f>
        <v>32</v>
      </c>
      <c r="E1332" s="61">
        <f>'Field readings'!G1326</f>
        <v>0</v>
      </c>
      <c r="F1332" s="61">
        <f>'Field readings'!F1326</f>
        <v>0</v>
      </c>
      <c r="G1332" s="61">
        <f>'Field readings'!H1326</f>
        <v>32</v>
      </c>
      <c r="H1332" s="60">
        <f>'Field readings'!J1326</f>
        <v>0</v>
      </c>
      <c r="I1332" s="60">
        <f>'Field readings'!K1326</f>
        <v>32</v>
      </c>
      <c r="J1332" s="60">
        <f>'Field readings'!L1326</f>
        <v>0</v>
      </c>
      <c r="K1332" s="60">
        <f>'Field readings'!I1326</f>
        <v>0.625</v>
      </c>
      <c r="L1332" s="65">
        <f t="shared" si="21"/>
        <v>0</v>
      </c>
      <c r="M1332" s="60">
        <f>'Gas calculations'!AM1325</f>
        <v>0</v>
      </c>
      <c r="N1332" s="65"/>
      <c r="O1332" s="65"/>
      <c r="P1332" s="65"/>
      <c r="Q1332" s="65"/>
      <c r="R1332" s="65"/>
      <c r="S1332" s="65"/>
      <c r="T1332" s="67"/>
    </row>
    <row r="1333" spans="1:20" ht="19" thickBot="1">
      <c r="A1333" s="58">
        <f>'Field readings'!A1327</f>
        <v>44139</v>
      </c>
      <c r="B1333" s="59">
        <f>'Field readings'!B1327</f>
        <v>14.3958333333249</v>
      </c>
      <c r="C1333" s="65"/>
      <c r="D1333" s="60">
        <f>'Field readings'!E1327</f>
        <v>32</v>
      </c>
      <c r="E1333" s="61">
        <f>'Field readings'!G1327</f>
        <v>0</v>
      </c>
      <c r="F1333" s="61">
        <f>'Field readings'!F1327</f>
        <v>0</v>
      </c>
      <c r="G1333" s="61">
        <f>'Field readings'!H1327</f>
        <v>32</v>
      </c>
      <c r="H1333" s="60">
        <f>'Field readings'!J1327</f>
        <v>0</v>
      </c>
      <c r="I1333" s="60">
        <f>'Field readings'!K1327</f>
        <v>32</v>
      </c>
      <c r="J1333" s="60">
        <f>'Field readings'!L1327</f>
        <v>0</v>
      </c>
      <c r="K1333" s="60">
        <f>'Field readings'!I1327</f>
        <v>0.625</v>
      </c>
      <c r="L1333" s="65">
        <f t="shared" si="21"/>
        <v>0</v>
      </c>
      <c r="M1333" s="60">
        <f>'Gas calculations'!AM1326</f>
        <v>0</v>
      </c>
      <c r="N1333" s="65"/>
      <c r="O1333" s="65"/>
      <c r="P1333" s="65"/>
      <c r="Q1333" s="65"/>
      <c r="R1333" s="65"/>
      <c r="S1333" s="65"/>
      <c r="T1333" s="67"/>
    </row>
    <row r="1334" spans="1:20" ht="19" thickBot="1">
      <c r="A1334" s="58">
        <f>'Field readings'!A1328</f>
        <v>44139</v>
      </c>
      <c r="B1334" s="59">
        <f>'Field readings'!B1328</f>
        <v>14.4062499999915</v>
      </c>
      <c r="C1334" s="65"/>
      <c r="D1334" s="60">
        <f>'Field readings'!E1328</f>
        <v>32</v>
      </c>
      <c r="E1334" s="61">
        <f>'Field readings'!G1328</f>
        <v>0</v>
      </c>
      <c r="F1334" s="61">
        <f>'Field readings'!F1328</f>
        <v>0</v>
      </c>
      <c r="G1334" s="61">
        <f>'Field readings'!H1328</f>
        <v>32</v>
      </c>
      <c r="H1334" s="60">
        <f>'Field readings'!J1328</f>
        <v>0</v>
      </c>
      <c r="I1334" s="60">
        <f>'Field readings'!K1328</f>
        <v>32</v>
      </c>
      <c r="J1334" s="60">
        <f>'Field readings'!L1328</f>
        <v>0</v>
      </c>
      <c r="K1334" s="60">
        <f>'Field readings'!I1328</f>
        <v>0.625</v>
      </c>
      <c r="L1334" s="65">
        <f t="shared" si="21"/>
        <v>0</v>
      </c>
      <c r="M1334" s="60">
        <f>'Gas calculations'!AM1327</f>
        <v>0</v>
      </c>
      <c r="N1334" s="65"/>
      <c r="O1334" s="65"/>
      <c r="P1334" s="65"/>
      <c r="Q1334" s="65"/>
      <c r="R1334" s="65"/>
      <c r="S1334" s="65"/>
      <c r="T1334" s="67"/>
    </row>
    <row r="1335" spans="1:20" ht="19" thickBot="1">
      <c r="A1335" s="58">
        <f>'Field readings'!A1329</f>
        <v>44139</v>
      </c>
      <c r="B1335" s="59">
        <f>'Field readings'!B1329</f>
        <v>14.4166666666582</v>
      </c>
      <c r="C1335" s="65"/>
      <c r="D1335" s="60">
        <f>'Field readings'!E1329</f>
        <v>32</v>
      </c>
      <c r="E1335" s="61">
        <f>'Field readings'!G1329</f>
        <v>0</v>
      </c>
      <c r="F1335" s="61">
        <f>'Field readings'!F1329</f>
        <v>0</v>
      </c>
      <c r="G1335" s="61">
        <f>'Field readings'!H1329</f>
        <v>32</v>
      </c>
      <c r="H1335" s="60">
        <f>'Field readings'!J1329</f>
        <v>0</v>
      </c>
      <c r="I1335" s="60">
        <f>'Field readings'!K1329</f>
        <v>32</v>
      </c>
      <c r="J1335" s="60">
        <f>'Field readings'!L1329</f>
        <v>0</v>
      </c>
      <c r="K1335" s="60">
        <f>'Field readings'!I1329</f>
        <v>0.625</v>
      </c>
      <c r="L1335" s="65">
        <f t="shared" si="21"/>
        <v>0</v>
      </c>
      <c r="M1335" s="60">
        <f>'Gas calculations'!AM1328</f>
        <v>0</v>
      </c>
      <c r="N1335" s="65"/>
      <c r="O1335" s="65"/>
      <c r="P1335" s="65"/>
      <c r="Q1335" s="65"/>
      <c r="R1335" s="65"/>
      <c r="S1335" s="65"/>
      <c r="T1335" s="67"/>
    </row>
    <row r="1336" spans="1:20" ht="19" thickBot="1">
      <c r="A1336" s="58">
        <f>'Field readings'!A1330</f>
        <v>44139</v>
      </c>
      <c r="B1336" s="59">
        <f>'Field readings'!B1330</f>
        <v>14.4270833333249</v>
      </c>
      <c r="C1336" s="65"/>
      <c r="D1336" s="60">
        <f>'Field readings'!E1330</f>
        <v>32</v>
      </c>
      <c r="E1336" s="61">
        <f>'Field readings'!G1330</f>
        <v>0</v>
      </c>
      <c r="F1336" s="61">
        <f>'Field readings'!F1330</f>
        <v>0</v>
      </c>
      <c r="G1336" s="61">
        <f>'Field readings'!H1330</f>
        <v>32</v>
      </c>
      <c r="H1336" s="60">
        <f>'Field readings'!J1330</f>
        <v>0</v>
      </c>
      <c r="I1336" s="60">
        <f>'Field readings'!K1330</f>
        <v>32</v>
      </c>
      <c r="J1336" s="60">
        <f>'Field readings'!L1330</f>
        <v>0</v>
      </c>
      <c r="K1336" s="60">
        <f>'Field readings'!I1330</f>
        <v>0.625</v>
      </c>
      <c r="L1336" s="65">
        <f t="shared" si="21"/>
        <v>0</v>
      </c>
      <c r="M1336" s="60">
        <f>'Gas calculations'!AM1329</f>
        <v>0</v>
      </c>
      <c r="N1336" s="65"/>
      <c r="O1336" s="65"/>
      <c r="P1336" s="65"/>
      <c r="Q1336" s="65"/>
      <c r="R1336" s="65"/>
      <c r="S1336" s="65"/>
      <c r="T1336" s="67"/>
    </row>
    <row r="1337" spans="1:20" ht="19" thickBot="1">
      <c r="A1337" s="58">
        <f>'Field readings'!A1331</f>
        <v>44139</v>
      </c>
      <c r="B1337" s="59">
        <f>'Field readings'!B1331</f>
        <v>14.4374999999915</v>
      </c>
      <c r="C1337" s="65"/>
      <c r="D1337" s="60">
        <f>'Field readings'!E1331</f>
        <v>32</v>
      </c>
      <c r="E1337" s="61">
        <f>'Field readings'!G1331</f>
        <v>0</v>
      </c>
      <c r="F1337" s="61">
        <f>'Field readings'!F1331</f>
        <v>0</v>
      </c>
      <c r="G1337" s="61">
        <f>'Field readings'!H1331</f>
        <v>32</v>
      </c>
      <c r="H1337" s="60">
        <f>'Field readings'!J1331</f>
        <v>0</v>
      </c>
      <c r="I1337" s="60">
        <f>'Field readings'!K1331</f>
        <v>32</v>
      </c>
      <c r="J1337" s="60">
        <f>'Field readings'!L1331</f>
        <v>0</v>
      </c>
      <c r="K1337" s="60">
        <f>'Field readings'!I1331</f>
        <v>0.625</v>
      </c>
      <c r="L1337" s="65">
        <f t="shared" si="21"/>
        <v>0</v>
      </c>
      <c r="M1337" s="60">
        <f>'Gas calculations'!AM1330</f>
        <v>0</v>
      </c>
      <c r="N1337" s="65"/>
      <c r="O1337" s="65"/>
      <c r="P1337" s="65"/>
      <c r="Q1337" s="65"/>
      <c r="R1337" s="65"/>
      <c r="S1337" s="65"/>
      <c r="T1337" s="67"/>
    </row>
    <row r="1338" spans="1:20" ht="19" thickBot="1">
      <c r="A1338" s="58">
        <f>'Field readings'!A1332</f>
        <v>44139</v>
      </c>
      <c r="B1338" s="59">
        <f>'Field readings'!B1332</f>
        <v>14.4479166666582</v>
      </c>
      <c r="C1338" s="65"/>
      <c r="D1338" s="60">
        <f>'Field readings'!E1332</f>
        <v>32</v>
      </c>
      <c r="E1338" s="61">
        <f>'Field readings'!G1332</f>
        <v>0</v>
      </c>
      <c r="F1338" s="61">
        <f>'Field readings'!F1332</f>
        <v>0</v>
      </c>
      <c r="G1338" s="61">
        <f>'Field readings'!H1332</f>
        <v>32</v>
      </c>
      <c r="H1338" s="60">
        <f>'Field readings'!J1332</f>
        <v>0</v>
      </c>
      <c r="I1338" s="60">
        <f>'Field readings'!K1332</f>
        <v>32</v>
      </c>
      <c r="J1338" s="60">
        <f>'Field readings'!L1332</f>
        <v>0</v>
      </c>
      <c r="K1338" s="60">
        <f>'Field readings'!I1332</f>
        <v>0.625</v>
      </c>
      <c r="L1338" s="65">
        <f t="shared" si="21"/>
        <v>0</v>
      </c>
      <c r="M1338" s="60">
        <f>'Gas calculations'!AM1331</f>
        <v>0</v>
      </c>
      <c r="N1338" s="65"/>
      <c r="O1338" s="65"/>
      <c r="P1338" s="65"/>
      <c r="Q1338" s="65"/>
      <c r="R1338" s="65"/>
      <c r="S1338" s="65"/>
      <c r="T1338" s="67"/>
    </row>
    <row r="1339" spans="1:20" ht="19" thickBot="1">
      <c r="A1339" s="58">
        <f>'Field readings'!A1333</f>
        <v>44139</v>
      </c>
      <c r="B1339" s="59">
        <f>'Field readings'!B1333</f>
        <v>14.4583333333248</v>
      </c>
      <c r="C1339" s="65"/>
      <c r="D1339" s="60">
        <f>'Field readings'!E1333</f>
        <v>32</v>
      </c>
      <c r="E1339" s="61">
        <f>'Field readings'!G1333</f>
        <v>0</v>
      </c>
      <c r="F1339" s="61">
        <f>'Field readings'!F1333</f>
        <v>0</v>
      </c>
      <c r="G1339" s="61">
        <f>'Field readings'!H1333</f>
        <v>32</v>
      </c>
      <c r="H1339" s="60">
        <f>'Field readings'!J1333</f>
        <v>0</v>
      </c>
      <c r="I1339" s="60">
        <f>'Field readings'!K1333</f>
        <v>32</v>
      </c>
      <c r="J1339" s="60">
        <f>'Field readings'!L1333</f>
        <v>0</v>
      </c>
      <c r="K1339" s="60">
        <f>'Field readings'!I1333</f>
        <v>0.625</v>
      </c>
      <c r="L1339" s="65">
        <f t="shared" si="21"/>
        <v>0</v>
      </c>
      <c r="M1339" s="60">
        <f>'Gas calculations'!AM1332</f>
        <v>0</v>
      </c>
      <c r="N1339" s="65"/>
      <c r="O1339" s="65"/>
      <c r="P1339" s="65"/>
      <c r="Q1339" s="65"/>
      <c r="R1339" s="65"/>
      <c r="S1339" s="65"/>
      <c r="T1339" s="67"/>
    </row>
    <row r="1340" spans="1:20" ht="19" thickBot="1">
      <c r="A1340" s="58">
        <f>'Field readings'!A1334</f>
        <v>44139</v>
      </c>
      <c r="B1340" s="59">
        <f>'Field readings'!B1334</f>
        <v>14.4687499999915</v>
      </c>
      <c r="C1340" s="65"/>
      <c r="D1340" s="60">
        <f>'Field readings'!E1334</f>
        <v>32</v>
      </c>
      <c r="E1340" s="61">
        <f>'Field readings'!G1334</f>
        <v>0</v>
      </c>
      <c r="F1340" s="61">
        <f>'Field readings'!F1334</f>
        <v>0</v>
      </c>
      <c r="G1340" s="61">
        <f>'Field readings'!H1334</f>
        <v>32</v>
      </c>
      <c r="H1340" s="60">
        <f>'Field readings'!J1334</f>
        <v>0</v>
      </c>
      <c r="I1340" s="60">
        <f>'Field readings'!K1334</f>
        <v>32</v>
      </c>
      <c r="J1340" s="60">
        <f>'Field readings'!L1334</f>
        <v>0</v>
      </c>
      <c r="K1340" s="60">
        <f>'Field readings'!I1334</f>
        <v>0.625</v>
      </c>
      <c r="L1340" s="65">
        <f t="shared" si="21"/>
        <v>0</v>
      </c>
      <c r="M1340" s="60">
        <f>'Gas calculations'!AM1333</f>
        <v>0</v>
      </c>
      <c r="N1340" s="65"/>
      <c r="O1340" s="65"/>
      <c r="P1340" s="65"/>
      <c r="Q1340" s="65"/>
      <c r="R1340" s="65"/>
      <c r="S1340" s="65"/>
      <c r="T1340" s="67"/>
    </row>
    <row r="1341" spans="1:20" ht="19" thickBot="1">
      <c r="A1341" s="58">
        <f>'Field readings'!A1335</f>
        <v>44139</v>
      </c>
      <c r="B1341" s="59">
        <f>'Field readings'!B1335</f>
        <v>14.4791666666582</v>
      </c>
      <c r="C1341" s="65"/>
      <c r="D1341" s="60">
        <f>'Field readings'!E1335</f>
        <v>32</v>
      </c>
      <c r="E1341" s="61">
        <f>'Field readings'!G1335</f>
        <v>0</v>
      </c>
      <c r="F1341" s="61">
        <f>'Field readings'!F1335</f>
        <v>0</v>
      </c>
      <c r="G1341" s="61">
        <f>'Field readings'!H1335</f>
        <v>32</v>
      </c>
      <c r="H1341" s="60">
        <f>'Field readings'!J1335</f>
        <v>0</v>
      </c>
      <c r="I1341" s="60">
        <f>'Field readings'!K1335</f>
        <v>32</v>
      </c>
      <c r="J1341" s="60">
        <f>'Field readings'!L1335</f>
        <v>0</v>
      </c>
      <c r="K1341" s="60">
        <f>'Field readings'!I1335</f>
        <v>0.625</v>
      </c>
      <c r="L1341" s="65">
        <f t="shared" si="21"/>
        <v>0</v>
      </c>
      <c r="M1341" s="60">
        <f>'Gas calculations'!AM1334</f>
        <v>0</v>
      </c>
      <c r="N1341" s="65"/>
      <c r="O1341" s="65"/>
      <c r="P1341" s="65"/>
      <c r="Q1341" s="65"/>
      <c r="R1341" s="65"/>
      <c r="S1341" s="65"/>
      <c r="T1341" s="67"/>
    </row>
    <row r="1342" spans="1:20" ht="19" thickBot="1">
      <c r="A1342" s="58">
        <f>'Field readings'!A1336</f>
        <v>44139</v>
      </c>
      <c r="B1342" s="59">
        <f>'Field readings'!B1336</f>
        <v>14.4895833333248</v>
      </c>
      <c r="C1342" s="65"/>
      <c r="D1342" s="60">
        <f>'Field readings'!E1336</f>
        <v>32</v>
      </c>
      <c r="E1342" s="61">
        <f>'Field readings'!G1336</f>
        <v>0</v>
      </c>
      <c r="F1342" s="61">
        <f>'Field readings'!F1336</f>
        <v>0</v>
      </c>
      <c r="G1342" s="61">
        <f>'Field readings'!H1336</f>
        <v>32</v>
      </c>
      <c r="H1342" s="60">
        <f>'Field readings'!J1336</f>
        <v>0</v>
      </c>
      <c r="I1342" s="60">
        <f>'Field readings'!K1336</f>
        <v>32</v>
      </c>
      <c r="J1342" s="60">
        <f>'Field readings'!L1336</f>
        <v>0</v>
      </c>
      <c r="K1342" s="60">
        <f>'Field readings'!I1336</f>
        <v>0.625</v>
      </c>
      <c r="L1342" s="65">
        <f t="shared" si="21"/>
        <v>0</v>
      </c>
      <c r="M1342" s="60">
        <f>'Gas calculations'!AM1335</f>
        <v>0</v>
      </c>
      <c r="N1342" s="65"/>
      <c r="O1342" s="65"/>
      <c r="P1342" s="65"/>
      <c r="Q1342" s="65"/>
      <c r="R1342" s="65"/>
      <c r="S1342" s="65"/>
      <c r="T1342" s="67"/>
    </row>
    <row r="1343" spans="1:20" ht="19" thickBot="1">
      <c r="A1343" s="58">
        <f>'Field readings'!A1337</f>
        <v>44139</v>
      </c>
      <c r="B1343" s="59">
        <f>'Field readings'!B1337</f>
        <v>14.4999999999915</v>
      </c>
      <c r="C1343" s="65"/>
      <c r="D1343" s="60">
        <f>'Field readings'!E1337</f>
        <v>32</v>
      </c>
      <c r="E1343" s="61">
        <f>'Field readings'!G1337</f>
        <v>0</v>
      </c>
      <c r="F1343" s="61">
        <f>'Field readings'!F1337</f>
        <v>0</v>
      </c>
      <c r="G1343" s="61">
        <f>'Field readings'!H1337</f>
        <v>32</v>
      </c>
      <c r="H1343" s="60">
        <f>'Field readings'!J1337</f>
        <v>0</v>
      </c>
      <c r="I1343" s="60">
        <f>'Field readings'!K1337</f>
        <v>32</v>
      </c>
      <c r="J1343" s="60">
        <f>'Field readings'!L1337</f>
        <v>0</v>
      </c>
      <c r="K1343" s="60">
        <f>'Field readings'!I1337</f>
        <v>0.625</v>
      </c>
      <c r="L1343" s="65">
        <f t="shared" si="21"/>
        <v>0</v>
      </c>
      <c r="M1343" s="60">
        <f>'Gas calculations'!AM1336</f>
        <v>0</v>
      </c>
      <c r="N1343" s="65"/>
      <c r="O1343" s="65"/>
      <c r="P1343" s="65"/>
      <c r="Q1343" s="65"/>
      <c r="R1343" s="65"/>
      <c r="S1343" s="65"/>
      <c r="T1343" s="67"/>
    </row>
    <row r="1344" spans="1:20" ht="19" thickBot="1">
      <c r="A1344" s="58">
        <f>'Field readings'!A1338</f>
        <v>44139</v>
      </c>
      <c r="B1344" s="59">
        <f>'Field readings'!B1338</f>
        <v>14.5104166666581</v>
      </c>
      <c r="C1344" s="65"/>
      <c r="D1344" s="60">
        <f>'Field readings'!E1338</f>
        <v>32</v>
      </c>
      <c r="E1344" s="61">
        <f>'Field readings'!G1338</f>
        <v>0</v>
      </c>
      <c r="F1344" s="61">
        <f>'Field readings'!F1338</f>
        <v>0</v>
      </c>
      <c r="G1344" s="61">
        <f>'Field readings'!H1338</f>
        <v>32</v>
      </c>
      <c r="H1344" s="60">
        <f>'Field readings'!J1338</f>
        <v>0</v>
      </c>
      <c r="I1344" s="60">
        <f>'Field readings'!K1338</f>
        <v>32</v>
      </c>
      <c r="J1344" s="60">
        <f>'Field readings'!L1338</f>
        <v>0</v>
      </c>
      <c r="K1344" s="60">
        <f>'Field readings'!I1338</f>
        <v>0.625</v>
      </c>
      <c r="L1344" s="65">
        <f t="shared" si="21"/>
        <v>0</v>
      </c>
      <c r="M1344" s="60">
        <f>'Gas calculations'!AM1337</f>
        <v>0</v>
      </c>
      <c r="N1344" s="65"/>
      <c r="O1344" s="65"/>
      <c r="P1344" s="65"/>
      <c r="Q1344" s="65"/>
      <c r="R1344" s="65"/>
      <c r="S1344" s="65"/>
      <c r="T1344" s="67"/>
    </row>
    <row r="1345" spans="1:20" ht="19" thickBot="1">
      <c r="A1345" s="58">
        <f>'Field readings'!A1339</f>
        <v>44139</v>
      </c>
      <c r="B1345" s="59">
        <f>'Field readings'!B1339</f>
        <v>14.5208333333248</v>
      </c>
      <c r="C1345" s="65"/>
      <c r="D1345" s="60">
        <f>'Field readings'!E1339</f>
        <v>32</v>
      </c>
      <c r="E1345" s="61">
        <f>'Field readings'!G1339</f>
        <v>0</v>
      </c>
      <c r="F1345" s="61">
        <f>'Field readings'!F1339</f>
        <v>0</v>
      </c>
      <c r="G1345" s="61">
        <f>'Field readings'!H1339</f>
        <v>32</v>
      </c>
      <c r="H1345" s="60">
        <f>'Field readings'!J1339</f>
        <v>0</v>
      </c>
      <c r="I1345" s="60">
        <f>'Field readings'!K1339</f>
        <v>32</v>
      </c>
      <c r="J1345" s="60">
        <f>'Field readings'!L1339</f>
        <v>0</v>
      </c>
      <c r="K1345" s="60">
        <f>'Field readings'!I1339</f>
        <v>0.625</v>
      </c>
      <c r="L1345" s="65">
        <f t="shared" si="21"/>
        <v>0</v>
      </c>
      <c r="M1345" s="60">
        <f>'Gas calculations'!AM1338</f>
        <v>0</v>
      </c>
      <c r="N1345" s="65"/>
      <c r="O1345" s="65"/>
      <c r="P1345" s="65"/>
      <c r="Q1345" s="65"/>
      <c r="R1345" s="65"/>
      <c r="S1345" s="65"/>
      <c r="T1345" s="67"/>
    </row>
    <row r="1346" spans="1:20" ht="19" thickBot="1">
      <c r="A1346" s="58">
        <f>'Field readings'!A1340</f>
        <v>44139</v>
      </c>
      <c r="B1346" s="59">
        <f>'Field readings'!B1340</f>
        <v>14.5312499999915</v>
      </c>
      <c r="C1346" s="65"/>
      <c r="D1346" s="60">
        <f>'Field readings'!E1340</f>
        <v>32</v>
      </c>
      <c r="E1346" s="61">
        <f>'Field readings'!G1340</f>
        <v>0</v>
      </c>
      <c r="F1346" s="61">
        <f>'Field readings'!F1340</f>
        <v>0</v>
      </c>
      <c r="G1346" s="61">
        <f>'Field readings'!H1340</f>
        <v>32</v>
      </c>
      <c r="H1346" s="60">
        <f>'Field readings'!J1340</f>
        <v>0</v>
      </c>
      <c r="I1346" s="60">
        <f>'Field readings'!K1340</f>
        <v>32</v>
      </c>
      <c r="J1346" s="60">
        <f>'Field readings'!L1340</f>
        <v>0</v>
      </c>
      <c r="K1346" s="60">
        <f>'Field readings'!I1340</f>
        <v>0.625</v>
      </c>
      <c r="L1346" s="65">
        <f t="shared" si="21"/>
        <v>0</v>
      </c>
      <c r="M1346" s="60">
        <f>'Gas calculations'!AM1339</f>
        <v>0</v>
      </c>
      <c r="N1346" s="65"/>
      <c r="O1346" s="65"/>
      <c r="P1346" s="65"/>
      <c r="Q1346" s="65"/>
      <c r="R1346" s="65"/>
      <c r="S1346" s="65"/>
      <c r="T1346" s="67"/>
    </row>
    <row r="1347" spans="1:20" ht="19" thickBot="1">
      <c r="A1347" s="58">
        <f>'Field readings'!A1341</f>
        <v>44139</v>
      </c>
      <c r="B1347" s="59">
        <f>'Field readings'!B1341</f>
        <v>14.5416666666581</v>
      </c>
      <c r="C1347" s="65"/>
      <c r="D1347" s="60">
        <f>'Field readings'!E1341</f>
        <v>32</v>
      </c>
      <c r="E1347" s="61">
        <f>'Field readings'!G1341</f>
        <v>0</v>
      </c>
      <c r="F1347" s="61">
        <f>'Field readings'!F1341</f>
        <v>0</v>
      </c>
      <c r="G1347" s="61">
        <f>'Field readings'!H1341</f>
        <v>32</v>
      </c>
      <c r="H1347" s="60">
        <f>'Field readings'!J1341</f>
        <v>0</v>
      </c>
      <c r="I1347" s="60">
        <f>'Field readings'!K1341</f>
        <v>32</v>
      </c>
      <c r="J1347" s="60">
        <f>'Field readings'!L1341</f>
        <v>0</v>
      </c>
      <c r="K1347" s="60">
        <f>'Field readings'!I1341</f>
        <v>0.625</v>
      </c>
      <c r="L1347" s="65">
        <f t="shared" si="21"/>
        <v>0</v>
      </c>
      <c r="M1347" s="60">
        <f>'Gas calculations'!AM1340</f>
        <v>0</v>
      </c>
      <c r="N1347" s="65"/>
      <c r="O1347" s="65"/>
      <c r="P1347" s="65"/>
      <c r="Q1347" s="65"/>
      <c r="R1347" s="65"/>
      <c r="S1347" s="65"/>
      <c r="T1347" s="67"/>
    </row>
    <row r="1348" spans="1:20" ht="19" thickBot="1">
      <c r="A1348" s="58">
        <f>'Field readings'!A1342</f>
        <v>44139</v>
      </c>
      <c r="B1348" s="59">
        <f>'Field readings'!B1342</f>
        <v>14.5520833333248</v>
      </c>
      <c r="C1348" s="65"/>
      <c r="D1348" s="60">
        <f>'Field readings'!E1342</f>
        <v>32</v>
      </c>
      <c r="E1348" s="61">
        <f>'Field readings'!G1342</f>
        <v>0</v>
      </c>
      <c r="F1348" s="61">
        <f>'Field readings'!F1342</f>
        <v>0</v>
      </c>
      <c r="G1348" s="61">
        <f>'Field readings'!H1342</f>
        <v>32</v>
      </c>
      <c r="H1348" s="60">
        <f>'Field readings'!J1342</f>
        <v>0</v>
      </c>
      <c r="I1348" s="60">
        <f>'Field readings'!K1342</f>
        <v>32</v>
      </c>
      <c r="J1348" s="60">
        <f>'Field readings'!L1342</f>
        <v>0</v>
      </c>
      <c r="K1348" s="60">
        <f>'Field readings'!I1342</f>
        <v>0.625</v>
      </c>
      <c r="L1348" s="65">
        <f t="shared" si="21"/>
        <v>0</v>
      </c>
      <c r="M1348" s="60">
        <f>'Gas calculations'!AM1341</f>
        <v>0</v>
      </c>
      <c r="N1348" s="65"/>
      <c r="O1348" s="65"/>
      <c r="P1348" s="65"/>
      <c r="Q1348" s="65"/>
      <c r="R1348" s="65"/>
      <c r="S1348" s="65"/>
      <c r="T1348" s="67"/>
    </row>
    <row r="1349" spans="1:20" ht="19" thickBot="1">
      <c r="A1349" s="58">
        <f>'Field readings'!A1343</f>
        <v>44139</v>
      </c>
      <c r="B1349" s="59">
        <f>'Field readings'!B1343</f>
        <v>14.562499999991401</v>
      </c>
      <c r="C1349" s="65"/>
      <c r="D1349" s="60">
        <f>'Field readings'!E1343</f>
        <v>32</v>
      </c>
      <c r="E1349" s="61">
        <f>'Field readings'!G1343</f>
        <v>0</v>
      </c>
      <c r="F1349" s="61">
        <f>'Field readings'!F1343</f>
        <v>0</v>
      </c>
      <c r="G1349" s="61">
        <f>'Field readings'!H1343</f>
        <v>32</v>
      </c>
      <c r="H1349" s="60">
        <f>'Field readings'!J1343</f>
        <v>0</v>
      </c>
      <c r="I1349" s="60">
        <f>'Field readings'!K1343</f>
        <v>32</v>
      </c>
      <c r="J1349" s="60">
        <f>'Field readings'!L1343</f>
        <v>0</v>
      </c>
      <c r="K1349" s="60">
        <f>'Field readings'!I1343</f>
        <v>0.625</v>
      </c>
      <c r="L1349" s="65">
        <f t="shared" si="21"/>
        <v>0</v>
      </c>
      <c r="M1349" s="60">
        <f>'Gas calculations'!AM1342</f>
        <v>0</v>
      </c>
      <c r="N1349" s="65"/>
      <c r="O1349" s="65"/>
      <c r="P1349" s="65"/>
      <c r="Q1349" s="65"/>
      <c r="R1349" s="65"/>
      <c r="S1349" s="65"/>
      <c r="T1349" s="67"/>
    </row>
    <row r="1350" spans="1:20" ht="19" thickBot="1">
      <c r="A1350" s="58">
        <f>'Field readings'!A1344</f>
        <v>44139</v>
      </c>
      <c r="B1350" s="59">
        <f>'Field readings'!B1344</f>
        <v>14.5729166666581</v>
      </c>
      <c r="C1350" s="65"/>
      <c r="D1350" s="60">
        <f>'Field readings'!E1344</f>
        <v>32</v>
      </c>
      <c r="E1350" s="61">
        <f>'Field readings'!G1344</f>
        <v>0</v>
      </c>
      <c r="F1350" s="61">
        <f>'Field readings'!F1344</f>
        <v>0</v>
      </c>
      <c r="G1350" s="61">
        <f>'Field readings'!H1344</f>
        <v>32</v>
      </c>
      <c r="H1350" s="60">
        <f>'Field readings'!J1344</f>
        <v>0</v>
      </c>
      <c r="I1350" s="60">
        <f>'Field readings'!K1344</f>
        <v>32</v>
      </c>
      <c r="J1350" s="60">
        <f>'Field readings'!L1344</f>
        <v>0</v>
      </c>
      <c r="K1350" s="60">
        <f>'Field readings'!I1344</f>
        <v>0.625</v>
      </c>
      <c r="L1350" s="65">
        <f t="shared" si="21"/>
        <v>0</v>
      </c>
      <c r="M1350" s="60">
        <f>'Gas calculations'!AM1343</f>
        <v>0</v>
      </c>
      <c r="N1350" s="65"/>
      <c r="O1350" s="65"/>
      <c r="P1350" s="65"/>
      <c r="Q1350" s="65"/>
      <c r="R1350" s="65"/>
      <c r="S1350" s="65"/>
      <c r="T1350" s="67"/>
    </row>
    <row r="1351" spans="1:20" ht="19" thickBot="1">
      <c r="A1351" s="58">
        <f>'Field readings'!A1345</f>
        <v>44139</v>
      </c>
      <c r="B1351" s="59">
        <f>'Field readings'!B1345</f>
        <v>14.5833333333248</v>
      </c>
      <c r="C1351" s="65"/>
      <c r="D1351" s="60">
        <f>'Field readings'!E1345</f>
        <v>32</v>
      </c>
      <c r="E1351" s="61">
        <f>'Field readings'!G1345</f>
        <v>0</v>
      </c>
      <c r="F1351" s="61">
        <f>'Field readings'!F1345</f>
        <v>0</v>
      </c>
      <c r="G1351" s="61">
        <f>'Field readings'!H1345</f>
        <v>32</v>
      </c>
      <c r="H1351" s="60">
        <f>'Field readings'!J1345</f>
        <v>0</v>
      </c>
      <c r="I1351" s="60">
        <f>'Field readings'!K1345</f>
        <v>32</v>
      </c>
      <c r="J1351" s="60">
        <f>'Field readings'!L1345</f>
        <v>0</v>
      </c>
      <c r="K1351" s="60">
        <f>'Field readings'!I1345</f>
        <v>0.625</v>
      </c>
      <c r="L1351" s="65">
        <f t="shared" si="21"/>
        <v>0</v>
      </c>
      <c r="M1351" s="60">
        <f>'Gas calculations'!AM1344</f>
        <v>0</v>
      </c>
      <c r="N1351" s="65"/>
      <c r="O1351" s="65"/>
      <c r="P1351" s="65"/>
      <c r="Q1351" s="65"/>
      <c r="R1351" s="65"/>
      <c r="S1351" s="65"/>
      <c r="T1351" s="67"/>
    </row>
    <row r="1352" spans="1:20" ht="19" thickBot="1">
      <c r="A1352" s="58">
        <f>'Field readings'!A1346</f>
        <v>44139</v>
      </c>
      <c r="B1352" s="59">
        <f>'Field readings'!B1346</f>
        <v>14.593749999991401</v>
      </c>
      <c r="C1352" s="65"/>
      <c r="D1352" s="60">
        <f>'Field readings'!E1346</f>
        <v>32</v>
      </c>
      <c r="E1352" s="61">
        <f>'Field readings'!G1346</f>
        <v>0</v>
      </c>
      <c r="F1352" s="61">
        <f>'Field readings'!F1346</f>
        <v>0</v>
      </c>
      <c r="G1352" s="61">
        <f>'Field readings'!H1346</f>
        <v>32</v>
      </c>
      <c r="H1352" s="60">
        <f>'Field readings'!J1346</f>
        <v>0</v>
      </c>
      <c r="I1352" s="60">
        <f>'Field readings'!K1346</f>
        <v>32</v>
      </c>
      <c r="J1352" s="60">
        <f>'Field readings'!L1346</f>
        <v>0</v>
      </c>
      <c r="K1352" s="60">
        <f>'Field readings'!I1346</f>
        <v>0.625</v>
      </c>
      <c r="L1352" s="65">
        <f t="shared" si="21"/>
        <v>0</v>
      </c>
      <c r="M1352" s="60">
        <f>'Gas calculations'!AM1345</f>
        <v>0</v>
      </c>
      <c r="N1352" s="65"/>
      <c r="O1352" s="65"/>
      <c r="P1352" s="65"/>
      <c r="Q1352" s="65"/>
      <c r="R1352" s="65"/>
      <c r="S1352" s="65"/>
      <c r="T1352" s="67"/>
    </row>
    <row r="1353" spans="1:20" ht="19" thickBot="1">
      <c r="A1353" s="58">
        <f>'Field readings'!A1347</f>
        <v>44139</v>
      </c>
      <c r="B1353" s="59">
        <f>'Field readings'!B1347</f>
        <v>14.6041666666581</v>
      </c>
      <c r="C1353" s="65"/>
      <c r="D1353" s="60">
        <f>'Field readings'!E1347</f>
        <v>32</v>
      </c>
      <c r="E1353" s="61">
        <f>'Field readings'!G1347</f>
        <v>0</v>
      </c>
      <c r="F1353" s="61">
        <f>'Field readings'!F1347</f>
        <v>0</v>
      </c>
      <c r="G1353" s="61">
        <f>'Field readings'!H1347</f>
        <v>32</v>
      </c>
      <c r="H1353" s="60">
        <f>'Field readings'!J1347</f>
        <v>0</v>
      </c>
      <c r="I1353" s="60">
        <f>'Field readings'!K1347</f>
        <v>32</v>
      </c>
      <c r="J1353" s="60">
        <f>'Field readings'!L1347</f>
        <v>0</v>
      </c>
      <c r="K1353" s="60">
        <f>'Field readings'!I1347</f>
        <v>0.625</v>
      </c>
      <c r="L1353" s="65">
        <f t="shared" si="21"/>
        <v>0</v>
      </c>
      <c r="M1353" s="60">
        <f>'Gas calculations'!AM1346</f>
        <v>0</v>
      </c>
      <c r="N1353" s="65"/>
      <c r="O1353" s="65"/>
      <c r="P1353" s="65"/>
      <c r="Q1353" s="65"/>
      <c r="R1353" s="65"/>
      <c r="S1353" s="65"/>
      <c r="T1353" s="67"/>
    </row>
    <row r="1354" spans="1:20" ht="19" thickBot="1">
      <c r="A1354" s="58">
        <f>'Field readings'!A1348</f>
        <v>44139</v>
      </c>
      <c r="B1354" s="59">
        <f>'Field readings'!B1348</f>
        <v>14.614583333324701</v>
      </c>
      <c r="C1354" s="65"/>
      <c r="D1354" s="60">
        <f>'Field readings'!E1348</f>
        <v>32</v>
      </c>
      <c r="E1354" s="61">
        <f>'Field readings'!G1348</f>
        <v>0</v>
      </c>
      <c r="F1354" s="61">
        <f>'Field readings'!F1348</f>
        <v>0</v>
      </c>
      <c r="G1354" s="61">
        <f>'Field readings'!H1348</f>
        <v>32</v>
      </c>
      <c r="H1354" s="60">
        <f>'Field readings'!J1348</f>
        <v>0</v>
      </c>
      <c r="I1354" s="60">
        <f>'Field readings'!K1348</f>
        <v>32</v>
      </c>
      <c r="J1354" s="60">
        <f>'Field readings'!L1348</f>
        <v>0</v>
      </c>
      <c r="K1354" s="60">
        <f>'Field readings'!I1348</f>
        <v>0.625</v>
      </c>
      <c r="L1354" s="65">
        <f t="shared" si="21"/>
        <v>0</v>
      </c>
      <c r="M1354" s="60">
        <f>'Gas calculations'!AM1347</f>
        <v>0</v>
      </c>
      <c r="N1354" s="65"/>
      <c r="O1354" s="65"/>
      <c r="P1354" s="65"/>
      <c r="Q1354" s="65"/>
      <c r="R1354" s="65"/>
      <c r="S1354" s="65"/>
      <c r="T1354" s="67"/>
    </row>
    <row r="1355" spans="1:20" ht="19" thickBot="1">
      <c r="A1355" s="58">
        <f>'Field readings'!A1349</f>
        <v>44139</v>
      </c>
      <c r="B1355" s="59">
        <f>'Field readings'!B1349</f>
        <v>14.624999999991401</v>
      </c>
      <c r="C1355" s="65"/>
      <c r="D1355" s="60">
        <f>'Field readings'!E1349</f>
        <v>32</v>
      </c>
      <c r="E1355" s="61">
        <f>'Field readings'!G1349</f>
        <v>0</v>
      </c>
      <c r="F1355" s="61">
        <f>'Field readings'!F1349</f>
        <v>0</v>
      </c>
      <c r="G1355" s="61">
        <f>'Field readings'!H1349</f>
        <v>32</v>
      </c>
      <c r="H1355" s="60">
        <f>'Field readings'!J1349</f>
        <v>0</v>
      </c>
      <c r="I1355" s="60">
        <f>'Field readings'!K1349</f>
        <v>32</v>
      </c>
      <c r="J1355" s="60">
        <f>'Field readings'!L1349</f>
        <v>0</v>
      </c>
      <c r="K1355" s="60">
        <f>'Field readings'!I1349</f>
        <v>0.625</v>
      </c>
      <c r="L1355" s="65">
        <f t="shared" si="21"/>
        <v>0</v>
      </c>
      <c r="M1355" s="60">
        <f>'Gas calculations'!AM1348</f>
        <v>0</v>
      </c>
      <c r="N1355" s="65"/>
      <c r="O1355" s="65"/>
      <c r="P1355" s="65"/>
      <c r="Q1355" s="65"/>
      <c r="R1355" s="65"/>
      <c r="S1355" s="65"/>
      <c r="T1355" s="67"/>
    </row>
    <row r="1356" spans="1:20" ht="19" thickBot="1">
      <c r="A1356" s="58">
        <f>'Field readings'!A1350</f>
        <v>44139</v>
      </c>
      <c r="B1356" s="59">
        <f>'Field readings'!B1350</f>
        <v>14.6354166666581</v>
      </c>
      <c r="C1356" s="65"/>
      <c r="D1356" s="60">
        <f>'Field readings'!E1350</f>
        <v>32</v>
      </c>
      <c r="E1356" s="61">
        <f>'Field readings'!G1350</f>
        <v>0</v>
      </c>
      <c r="F1356" s="61">
        <f>'Field readings'!F1350</f>
        <v>0</v>
      </c>
      <c r="G1356" s="61">
        <f>'Field readings'!H1350</f>
        <v>32</v>
      </c>
      <c r="H1356" s="60">
        <f>'Field readings'!J1350</f>
        <v>0</v>
      </c>
      <c r="I1356" s="60">
        <f>'Field readings'!K1350</f>
        <v>32</v>
      </c>
      <c r="J1356" s="60">
        <f>'Field readings'!L1350</f>
        <v>0</v>
      </c>
      <c r="K1356" s="60">
        <f>'Field readings'!I1350</f>
        <v>0.625</v>
      </c>
      <c r="L1356" s="65">
        <f t="shared" si="21"/>
        <v>0</v>
      </c>
      <c r="M1356" s="60">
        <f>'Gas calculations'!AM1349</f>
        <v>0</v>
      </c>
      <c r="N1356" s="65"/>
      <c r="O1356" s="65"/>
      <c r="P1356" s="65"/>
      <c r="Q1356" s="65"/>
      <c r="R1356" s="65"/>
      <c r="S1356" s="65"/>
      <c r="T1356" s="67"/>
    </row>
    <row r="1357" spans="1:20" ht="19" thickBot="1">
      <c r="A1357" s="58">
        <f>'Field readings'!A1351</f>
        <v>44139</v>
      </c>
      <c r="B1357" s="59">
        <f>'Field readings'!B1351</f>
        <v>14.645833333324701</v>
      </c>
      <c r="C1357" s="65"/>
      <c r="D1357" s="60">
        <f>'Field readings'!E1351</f>
        <v>32</v>
      </c>
      <c r="E1357" s="61">
        <f>'Field readings'!G1351</f>
        <v>0</v>
      </c>
      <c r="F1357" s="61">
        <f>'Field readings'!F1351</f>
        <v>0</v>
      </c>
      <c r="G1357" s="61">
        <f>'Field readings'!H1351</f>
        <v>32</v>
      </c>
      <c r="H1357" s="60">
        <f>'Field readings'!J1351</f>
        <v>0</v>
      </c>
      <c r="I1357" s="60">
        <f>'Field readings'!K1351</f>
        <v>32</v>
      </c>
      <c r="J1357" s="60">
        <f>'Field readings'!L1351</f>
        <v>0</v>
      </c>
      <c r="K1357" s="60">
        <f>'Field readings'!I1351</f>
        <v>0.625</v>
      </c>
      <c r="L1357" s="65">
        <f t="shared" si="21"/>
        <v>0</v>
      </c>
      <c r="M1357" s="60">
        <f>'Gas calculations'!AM1350</f>
        <v>0</v>
      </c>
      <c r="N1357" s="65"/>
      <c r="O1357" s="65"/>
      <c r="P1357" s="65"/>
      <c r="Q1357" s="65"/>
      <c r="R1357" s="65"/>
      <c r="S1357" s="65"/>
      <c r="T1357" s="67"/>
    </row>
    <row r="1358" spans="1:20" ht="19" thickBot="1">
      <c r="A1358" s="58">
        <f>'Field readings'!A1352</f>
        <v>44139</v>
      </c>
      <c r="B1358" s="59">
        <f>'Field readings'!B1352</f>
        <v>14.656249999991401</v>
      </c>
      <c r="C1358" s="65"/>
      <c r="D1358" s="60">
        <f>'Field readings'!E1352</f>
        <v>32</v>
      </c>
      <c r="E1358" s="61">
        <f>'Field readings'!G1352</f>
        <v>0</v>
      </c>
      <c r="F1358" s="61">
        <f>'Field readings'!F1352</f>
        <v>0</v>
      </c>
      <c r="G1358" s="61">
        <f>'Field readings'!H1352</f>
        <v>32</v>
      </c>
      <c r="H1358" s="60">
        <f>'Field readings'!J1352</f>
        <v>0</v>
      </c>
      <c r="I1358" s="60">
        <f>'Field readings'!K1352</f>
        <v>32</v>
      </c>
      <c r="J1358" s="60">
        <f>'Field readings'!L1352</f>
        <v>0</v>
      </c>
      <c r="K1358" s="60">
        <f>'Field readings'!I1352</f>
        <v>0.625</v>
      </c>
      <c r="L1358" s="65">
        <f t="shared" si="21"/>
        <v>0</v>
      </c>
      <c r="M1358" s="60">
        <f>'Gas calculations'!AM1351</f>
        <v>0</v>
      </c>
      <c r="N1358" s="65"/>
      <c r="O1358" s="65"/>
      <c r="P1358" s="65"/>
      <c r="Q1358" s="65"/>
      <c r="R1358" s="65"/>
      <c r="S1358" s="65"/>
      <c r="T1358" s="67"/>
    </row>
    <row r="1359" spans="1:20" ht="19" thickBot="1">
      <c r="A1359" s="58">
        <f>'Field readings'!A1353</f>
        <v>44139</v>
      </c>
      <c r="B1359" s="59">
        <f>'Field readings'!B1353</f>
        <v>14.666666666657999</v>
      </c>
      <c r="C1359" s="65"/>
      <c r="D1359" s="60">
        <f>'Field readings'!E1353</f>
        <v>32</v>
      </c>
      <c r="E1359" s="61">
        <f>'Field readings'!G1353</f>
        <v>0</v>
      </c>
      <c r="F1359" s="61">
        <f>'Field readings'!F1353</f>
        <v>0</v>
      </c>
      <c r="G1359" s="61">
        <f>'Field readings'!H1353</f>
        <v>32</v>
      </c>
      <c r="H1359" s="60">
        <f>'Field readings'!J1353</f>
        <v>0</v>
      </c>
      <c r="I1359" s="60">
        <f>'Field readings'!K1353</f>
        <v>32</v>
      </c>
      <c r="J1359" s="60">
        <f>'Field readings'!L1353</f>
        <v>0</v>
      </c>
      <c r="K1359" s="60">
        <f>'Field readings'!I1353</f>
        <v>0.625</v>
      </c>
      <c r="L1359" s="65">
        <f t="shared" ref="L1359:L1422" si="22">AVERAGE(M1358:M1359)</f>
        <v>0</v>
      </c>
      <c r="M1359" s="60">
        <f>'Gas calculations'!AM1352</f>
        <v>0</v>
      </c>
      <c r="N1359" s="65"/>
      <c r="O1359" s="65"/>
      <c r="P1359" s="65"/>
      <c r="Q1359" s="65"/>
      <c r="R1359" s="65"/>
      <c r="S1359" s="65"/>
      <c r="T1359" s="67"/>
    </row>
    <row r="1360" spans="1:20" ht="19" thickBot="1">
      <c r="A1360" s="58">
        <f>'Field readings'!A1354</f>
        <v>44139</v>
      </c>
      <c r="B1360" s="59">
        <f>'Field readings'!B1354</f>
        <v>14.677083333324701</v>
      </c>
      <c r="C1360" s="65"/>
      <c r="D1360" s="60">
        <f>'Field readings'!E1354</f>
        <v>32</v>
      </c>
      <c r="E1360" s="61">
        <f>'Field readings'!G1354</f>
        <v>0</v>
      </c>
      <c r="F1360" s="61">
        <f>'Field readings'!F1354</f>
        <v>0</v>
      </c>
      <c r="G1360" s="61">
        <f>'Field readings'!H1354</f>
        <v>32</v>
      </c>
      <c r="H1360" s="60">
        <f>'Field readings'!J1354</f>
        <v>0</v>
      </c>
      <c r="I1360" s="60">
        <f>'Field readings'!K1354</f>
        <v>32</v>
      </c>
      <c r="J1360" s="60">
        <f>'Field readings'!L1354</f>
        <v>0</v>
      </c>
      <c r="K1360" s="60">
        <f>'Field readings'!I1354</f>
        <v>0.625</v>
      </c>
      <c r="L1360" s="65">
        <f t="shared" si="22"/>
        <v>0</v>
      </c>
      <c r="M1360" s="60">
        <f>'Gas calculations'!AM1353</f>
        <v>0</v>
      </c>
      <c r="N1360" s="65"/>
      <c r="O1360" s="65"/>
      <c r="P1360" s="65"/>
      <c r="Q1360" s="65"/>
      <c r="R1360" s="65"/>
      <c r="S1360" s="65"/>
      <c r="T1360" s="67"/>
    </row>
    <row r="1361" spans="1:20" ht="19" thickBot="1">
      <c r="A1361" s="58">
        <f>'Field readings'!A1355</f>
        <v>44139</v>
      </c>
      <c r="B1361" s="59">
        <f>'Field readings'!B1355</f>
        <v>14.687499999991401</v>
      </c>
      <c r="C1361" s="65"/>
      <c r="D1361" s="60">
        <f>'Field readings'!E1355</f>
        <v>32</v>
      </c>
      <c r="E1361" s="61">
        <f>'Field readings'!G1355</f>
        <v>0</v>
      </c>
      <c r="F1361" s="61">
        <f>'Field readings'!F1355</f>
        <v>0</v>
      </c>
      <c r="G1361" s="61">
        <f>'Field readings'!H1355</f>
        <v>32</v>
      </c>
      <c r="H1361" s="60">
        <f>'Field readings'!J1355</f>
        <v>0</v>
      </c>
      <c r="I1361" s="60">
        <f>'Field readings'!K1355</f>
        <v>32</v>
      </c>
      <c r="J1361" s="60">
        <f>'Field readings'!L1355</f>
        <v>0</v>
      </c>
      <c r="K1361" s="60">
        <f>'Field readings'!I1355</f>
        <v>0.625</v>
      </c>
      <c r="L1361" s="65">
        <f t="shared" si="22"/>
        <v>0</v>
      </c>
      <c r="M1361" s="60">
        <f>'Gas calculations'!AM1354</f>
        <v>0</v>
      </c>
      <c r="N1361" s="65"/>
      <c r="O1361" s="65"/>
      <c r="P1361" s="65"/>
      <c r="Q1361" s="65"/>
      <c r="R1361" s="65"/>
      <c r="S1361" s="65"/>
      <c r="T1361" s="67"/>
    </row>
    <row r="1362" spans="1:20" ht="19" thickBot="1">
      <c r="A1362" s="58">
        <f>'Field readings'!A1356</f>
        <v>44139</v>
      </c>
      <c r="B1362" s="59">
        <f>'Field readings'!B1356</f>
        <v>14.697916666657999</v>
      </c>
      <c r="C1362" s="65"/>
      <c r="D1362" s="60">
        <f>'Field readings'!E1356</f>
        <v>32</v>
      </c>
      <c r="E1362" s="61">
        <f>'Field readings'!G1356</f>
        <v>0</v>
      </c>
      <c r="F1362" s="61">
        <f>'Field readings'!F1356</f>
        <v>0</v>
      </c>
      <c r="G1362" s="61">
        <f>'Field readings'!H1356</f>
        <v>32</v>
      </c>
      <c r="H1362" s="60">
        <f>'Field readings'!J1356</f>
        <v>0</v>
      </c>
      <c r="I1362" s="60">
        <f>'Field readings'!K1356</f>
        <v>32</v>
      </c>
      <c r="J1362" s="60">
        <f>'Field readings'!L1356</f>
        <v>0</v>
      </c>
      <c r="K1362" s="60">
        <f>'Field readings'!I1356</f>
        <v>0.625</v>
      </c>
      <c r="L1362" s="65">
        <f t="shared" si="22"/>
        <v>0</v>
      </c>
      <c r="M1362" s="60">
        <f>'Gas calculations'!AM1355</f>
        <v>0</v>
      </c>
      <c r="N1362" s="65"/>
      <c r="O1362" s="65"/>
      <c r="P1362" s="65"/>
      <c r="Q1362" s="65"/>
      <c r="R1362" s="65"/>
      <c r="S1362" s="65"/>
      <c r="T1362" s="67"/>
    </row>
    <row r="1363" spans="1:20" ht="19" thickBot="1">
      <c r="A1363" s="58">
        <f>'Field readings'!A1357</f>
        <v>44139</v>
      </c>
      <c r="B1363" s="59">
        <f>'Field readings'!B1357</f>
        <v>14.708333333324701</v>
      </c>
      <c r="C1363" s="65"/>
      <c r="D1363" s="60">
        <f>'Field readings'!E1357</f>
        <v>32</v>
      </c>
      <c r="E1363" s="61">
        <f>'Field readings'!G1357</f>
        <v>0</v>
      </c>
      <c r="F1363" s="61">
        <f>'Field readings'!F1357</f>
        <v>0</v>
      </c>
      <c r="G1363" s="61">
        <f>'Field readings'!H1357</f>
        <v>32</v>
      </c>
      <c r="H1363" s="60">
        <f>'Field readings'!J1357</f>
        <v>0</v>
      </c>
      <c r="I1363" s="60">
        <f>'Field readings'!K1357</f>
        <v>32</v>
      </c>
      <c r="J1363" s="60">
        <f>'Field readings'!L1357</f>
        <v>0</v>
      </c>
      <c r="K1363" s="60">
        <f>'Field readings'!I1357</f>
        <v>0.625</v>
      </c>
      <c r="L1363" s="65">
        <f t="shared" si="22"/>
        <v>0</v>
      </c>
      <c r="M1363" s="60">
        <f>'Gas calculations'!AM1356</f>
        <v>0</v>
      </c>
      <c r="N1363" s="65"/>
      <c r="O1363" s="65"/>
      <c r="P1363" s="65"/>
      <c r="Q1363" s="65"/>
      <c r="R1363" s="65"/>
      <c r="S1363" s="65"/>
      <c r="T1363" s="67"/>
    </row>
    <row r="1364" spans="1:20" ht="19" thickBot="1">
      <c r="A1364" s="58">
        <f>'Field readings'!A1358</f>
        <v>44139</v>
      </c>
      <c r="B1364" s="59">
        <f>'Field readings'!B1358</f>
        <v>14.718749999991299</v>
      </c>
      <c r="C1364" s="65"/>
      <c r="D1364" s="60">
        <f>'Field readings'!E1358</f>
        <v>32</v>
      </c>
      <c r="E1364" s="61">
        <f>'Field readings'!G1358</f>
        <v>0</v>
      </c>
      <c r="F1364" s="61">
        <f>'Field readings'!F1358</f>
        <v>0</v>
      </c>
      <c r="G1364" s="61">
        <f>'Field readings'!H1358</f>
        <v>32</v>
      </c>
      <c r="H1364" s="60">
        <f>'Field readings'!J1358</f>
        <v>0</v>
      </c>
      <c r="I1364" s="60">
        <f>'Field readings'!K1358</f>
        <v>32</v>
      </c>
      <c r="J1364" s="60">
        <f>'Field readings'!L1358</f>
        <v>0</v>
      </c>
      <c r="K1364" s="60">
        <f>'Field readings'!I1358</f>
        <v>0.625</v>
      </c>
      <c r="L1364" s="65">
        <f t="shared" si="22"/>
        <v>0</v>
      </c>
      <c r="M1364" s="60">
        <f>'Gas calculations'!AM1357</f>
        <v>0</v>
      </c>
      <c r="N1364" s="65"/>
      <c r="O1364" s="65"/>
      <c r="P1364" s="65"/>
      <c r="Q1364" s="65"/>
      <c r="R1364" s="65"/>
      <c r="S1364" s="65"/>
      <c r="T1364" s="67"/>
    </row>
    <row r="1365" spans="1:20" ht="19" thickBot="1">
      <c r="A1365" s="58">
        <f>'Field readings'!A1359</f>
        <v>44139</v>
      </c>
      <c r="B1365" s="59">
        <f>'Field readings'!B1359</f>
        <v>14.729166666657999</v>
      </c>
      <c r="C1365" s="65"/>
      <c r="D1365" s="60">
        <f>'Field readings'!E1359</f>
        <v>32</v>
      </c>
      <c r="E1365" s="61">
        <f>'Field readings'!G1359</f>
        <v>0</v>
      </c>
      <c r="F1365" s="61">
        <f>'Field readings'!F1359</f>
        <v>0</v>
      </c>
      <c r="G1365" s="61">
        <f>'Field readings'!H1359</f>
        <v>32</v>
      </c>
      <c r="H1365" s="60">
        <f>'Field readings'!J1359</f>
        <v>0</v>
      </c>
      <c r="I1365" s="60">
        <f>'Field readings'!K1359</f>
        <v>32</v>
      </c>
      <c r="J1365" s="60">
        <f>'Field readings'!L1359</f>
        <v>0</v>
      </c>
      <c r="K1365" s="60">
        <f>'Field readings'!I1359</f>
        <v>0.625</v>
      </c>
      <c r="L1365" s="65">
        <f t="shared" si="22"/>
        <v>0</v>
      </c>
      <c r="M1365" s="60">
        <f>'Gas calculations'!AM1358</f>
        <v>0</v>
      </c>
      <c r="N1365" s="65"/>
      <c r="O1365" s="65"/>
      <c r="P1365" s="65"/>
      <c r="Q1365" s="65"/>
      <c r="R1365" s="65"/>
      <c r="S1365" s="65"/>
      <c r="T1365" s="67"/>
    </row>
    <row r="1366" spans="1:20" ht="19" thickBot="1">
      <c r="A1366" s="58">
        <f>'Field readings'!A1360</f>
        <v>44139</v>
      </c>
      <c r="B1366" s="59">
        <f>'Field readings'!B1360</f>
        <v>14.739583333324701</v>
      </c>
      <c r="C1366" s="65"/>
      <c r="D1366" s="60">
        <f>'Field readings'!E1360</f>
        <v>32</v>
      </c>
      <c r="E1366" s="61">
        <f>'Field readings'!G1360</f>
        <v>0</v>
      </c>
      <c r="F1366" s="61">
        <f>'Field readings'!F1360</f>
        <v>0</v>
      </c>
      <c r="G1366" s="61">
        <f>'Field readings'!H1360</f>
        <v>32</v>
      </c>
      <c r="H1366" s="60">
        <f>'Field readings'!J1360</f>
        <v>0</v>
      </c>
      <c r="I1366" s="60">
        <f>'Field readings'!K1360</f>
        <v>32</v>
      </c>
      <c r="J1366" s="60">
        <f>'Field readings'!L1360</f>
        <v>0</v>
      </c>
      <c r="K1366" s="60">
        <f>'Field readings'!I1360</f>
        <v>0.625</v>
      </c>
      <c r="L1366" s="65">
        <f t="shared" si="22"/>
        <v>0</v>
      </c>
      <c r="M1366" s="60">
        <f>'Gas calculations'!AM1359</f>
        <v>0</v>
      </c>
      <c r="N1366" s="65"/>
      <c r="O1366" s="65"/>
      <c r="P1366" s="65"/>
      <c r="Q1366" s="65"/>
      <c r="R1366" s="65"/>
      <c r="S1366" s="65"/>
      <c r="T1366" s="67"/>
    </row>
    <row r="1367" spans="1:20" ht="19" thickBot="1">
      <c r="A1367" s="58">
        <f>'Field readings'!A1361</f>
        <v>44139</v>
      </c>
      <c r="B1367" s="59">
        <f>'Field readings'!B1361</f>
        <v>14.749999999991299</v>
      </c>
      <c r="C1367" s="65"/>
      <c r="D1367" s="60">
        <f>'Field readings'!E1361</f>
        <v>32</v>
      </c>
      <c r="E1367" s="61">
        <f>'Field readings'!G1361</f>
        <v>0</v>
      </c>
      <c r="F1367" s="61">
        <f>'Field readings'!F1361</f>
        <v>0</v>
      </c>
      <c r="G1367" s="61">
        <f>'Field readings'!H1361</f>
        <v>32</v>
      </c>
      <c r="H1367" s="60">
        <f>'Field readings'!J1361</f>
        <v>0</v>
      </c>
      <c r="I1367" s="60">
        <f>'Field readings'!K1361</f>
        <v>32</v>
      </c>
      <c r="J1367" s="60">
        <f>'Field readings'!L1361</f>
        <v>0</v>
      </c>
      <c r="K1367" s="60">
        <f>'Field readings'!I1361</f>
        <v>0.625</v>
      </c>
      <c r="L1367" s="65">
        <f t="shared" si="22"/>
        <v>0</v>
      </c>
      <c r="M1367" s="60">
        <f>'Gas calculations'!AM1360</f>
        <v>0</v>
      </c>
      <c r="N1367" s="65"/>
      <c r="O1367" s="65"/>
      <c r="P1367" s="65"/>
      <c r="Q1367" s="65"/>
      <c r="R1367" s="65"/>
      <c r="S1367" s="65"/>
      <c r="T1367" s="67"/>
    </row>
    <row r="1368" spans="1:20" ht="19" thickBot="1">
      <c r="A1368" s="58">
        <f>'Field readings'!A1362</f>
        <v>44139</v>
      </c>
      <c r="B1368" s="59">
        <f>'Field readings'!B1362</f>
        <v>14.760416666657999</v>
      </c>
      <c r="C1368" s="65"/>
      <c r="D1368" s="60">
        <f>'Field readings'!E1362</f>
        <v>32</v>
      </c>
      <c r="E1368" s="61">
        <f>'Field readings'!G1362</f>
        <v>0</v>
      </c>
      <c r="F1368" s="61">
        <f>'Field readings'!F1362</f>
        <v>0</v>
      </c>
      <c r="G1368" s="61">
        <f>'Field readings'!H1362</f>
        <v>32</v>
      </c>
      <c r="H1368" s="60">
        <f>'Field readings'!J1362</f>
        <v>0</v>
      </c>
      <c r="I1368" s="60">
        <f>'Field readings'!K1362</f>
        <v>32</v>
      </c>
      <c r="J1368" s="60">
        <f>'Field readings'!L1362</f>
        <v>0</v>
      </c>
      <c r="K1368" s="60">
        <f>'Field readings'!I1362</f>
        <v>0.625</v>
      </c>
      <c r="L1368" s="65">
        <f t="shared" si="22"/>
        <v>0</v>
      </c>
      <c r="M1368" s="60">
        <f>'Gas calculations'!AM1361</f>
        <v>0</v>
      </c>
      <c r="N1368" s="65"/>
      <c r="O1368" s="65"/>
      <c r="P1368" s="65"/>
      <c r="Q1368" s="65"/>
      <c r="R1368" s="65"/>
      <c r="S1368" s="65"/>
      <c r="T1368" s="67"/>
    </row>
    <row r="1369" spans="1:20" ht="19" thickBot="1">
      <c r="A1369" s="58">
        <f>'Field readings'!A1363</f>
        <v>44139</v>
      </c>
      <c r="B1369" s="59">
        <f>'Field readings'!B1363</f>
        <v>14.7708333333246</v>
      </c>
      <c r="C1369" s="65"/>
      <c r="D1369" s="60">
        <f>'Field readings'!E1363</f>
        <v>32</v>
      </c>
      <c r="E1369" s="61">
        <f>'Field readings'!G1363</f>
        <v>0</v>
      </c>
      <c r="F1369" s="61">
        <f>'Field readings'!F1363</f>
        <v>0</v>
      </c>
      <c r="G1369" s="61">
        <f>'Field readings'!H1363</f>
        <v>32</v>
      </c>
      <c r="H1369" s="60">
        <f>'Field readings'!J1363</f>
        <v>0</v>
      </c>
      <c r="I1369" s="60">
        <f>'Field readings'!K1363</f>
        <v>32</v>
      </c>
      <c r="J1369" s="60">
        <f>'Field readings'!L1363</f>
        <v>0</v>
      </c>
      <c r="K1369" s="60">
        <f>'Field readings'!I1363</f>
        <v>0.625</v>
      </c>
      <c r="L1369" s="65">
        <f t="shared" si="22"/>
        <v>0</v>
      </c>
      <c r="M1369" s="60">
        <f>'Gas calculations'!AM1362</f>
        <v>0</v>
      </c>
      <c r="N1369" s="65"/>
      <c r="O1369" s="65"/>
      <c r="P1369" s="65"/>
      <c r="Q1369" s="65"/>
      <c r="R1369" s="65"/>
      <c r="S1369" s="65"/>
      <c r="T1369" s="67"/>
    </row>
    <row r="1370" spans="1:20" ht="19" thickBot="1">
      <c r="A1370" s="58">
        <f>'Field readings'!A1364</f>
        <v>44139</v>
      </c>
      <c r="B1370" s="59">
        <f>'Field readings'!B1364</f>
        <v>14.781249999991299</v>
      </c>
      <c r="C1370" s="65"/>
      <c r="D1370" s="60">
        <f>'Field readings'!E1364</f>
        <v>32</v>
      </c>
      <c r="E1370" s="61">
        <f>'Field readings'!G1364</f>
        <v>0</v>
      </c>
      <c r="F1370" s="61">
        <f>'Field readings'!F1364</f>
        <v>0</v>
      </c>
      <c r="G1370" s="61">
        <f>'Field readings'!H1364</f>
        <v>32</v>
      </c>
      <c r="H1370" s="60">
        <f>'Field readings'!J1364</f>
        <v>0</v>
      </c>
      <c r="I1370" s="60">
        <f>'Field readings'!K1364</f>
        <v>32</v>
      </c>
      <c r="J1370" s="60">
        <f>'Field readings'!L1364</f>
        <v>0</v>
      </c>
      <c r="K1370" s="60">
        <f>'Field readings'!I1364</f>
        <v>0.625</v>
      </c>
      <c r="L1370" s="65">
        <f t="shared" si="22"/>
        <v>0</v>
      </c>
      <c r="M1370" s="60">
        <f>'Gas calculations'!AM1363</f>
        <v>0</v>
      </c>
      <c r="N1370" s="65"/>
      <c r="O1370" s="65"/>
      <c r="P1370" s="65"/>
      <c r="Q1370" s="65"/>
      <c r="R1370" s="65"/>
      <c r="S1370" s="65"/>
      <c r="T1370" s="67"/>
    </row>
    <row r="1371" spans="1:20" ht="19" thickBot="1">
      <c r="A1371" s="58">
        <f>'Field readings'!A1365</f>
        <v>44139</v>
      </c>
      <c r="B1371" s="59">
        <f>'Field readings'!B1365</f>
        <v>14.791666666657999</v>
      </c>
      <c r="C1371" s="65"/>
      <c r="D1371" s="60">
        <f>'Field readings'!E1365</f>
        <v>32</v>
      </c>
      <c r="E1371" s="61">
        <f>'Field readings'!G1365</f>
        <v>0</v>
      </c>
      <c r="F1371" s="61">
        <f>'Field readings'!F1365</f>
        <v>0</v>
      </c>
      <c r="G1371" s="61">
        <f>'Field readings'!H1365</f>
        <v>32</v>
      </c>
      <c r="H1371" s="60">
        <f>'Field readings'!J1365</f>
        <v>0</v>
      </c>
      <c r="I1371" s="60">
        <f>'Field readings'!K1365</f>
        <v>32</v>
      </c>
      <c r="J1371" s="60">
        <f>'Field readings'!L1365</f>
        <v>0</v>
      </c>
      <c r="K1371" s="60">
        <f>'Field readings'!I1365</f>
        <v>0.625</v>
      </c>
      <c r="L1371" s="65">
        <f t="shared" si="22"/>
        <v>0</v>
      </c>
      <c r="M1371" s="60">
        <f>'Gas calculations'!AM1364</f>
        <v>0</v>
      </c>
      <c r="N1371" s="65"/>
      <c r="O1371" s="65"/>
      <c r="P1371" s="65"/>
      <c r="Q1371" s="65"/>
      <c r="R1371" s="65"/>
      <c r="S1371" s="65"/>
      <c r="T1371" s="67"/>
    </row>
    <row r="1372" spans="1:20" ht="19" thickBot="1">
      <c r="A1372" s="58">
        <f>'Field readings'!A1366</f>
        <v>44139</v>
      </c>
      <c r="B1372" s="59">
        <f>'Field readings'!B1366</f>
        <v>14.8020833333246</v>
      </c>
      <c r="C1372" s="65"/>
      <c r="D1372" s="60">
        <f>'Field readings'!E1366</f>
        <v>32</v>
      </c>
      <c r="E1372" s="61">
        <f>'Field readings'!G1366</f>
        <v>0</v>
      </c>
      <c r="F1372" s="61">
        <f>'Field readings'!F1366</f>
        <v>0</v>
      </c>
      <c r="G1372" s="61">
        <f>'Field readings'!H1366</f>
        <v>32</v>
      </c>
      <c r="H1372" s="60">
        <f>'Field readings'!J1366</f>
        <v>0</v>
      </c>
      <c r="I1372" s="60">
        <f>'Field readings'!K1366</f>
        <v>32</v>
      </c>
      <c r="J1372" s="60">
        <f>'Field readings'!L1366</f>
        <v>0</v>
      </c>
      <c r="K1372" s="60">
        <f>'Field readings'!I1366</f>
        <v>0.625</v>
      </c>
      <c r="L1372" s="65">
        <f t="shared" si="22"/>
        <v>0</v>
      </c>
      <c r="M1372" s="60">
        <f>'Gas calculations'!AM1365</f>
        <v>0</v>
      </c>
      <c r="N1372" s="65"/>
      <c r="O1372" s="65"/>
      <c r="P1372" s="65"/>
      <c r="Q1372" s="65"/>
      <c r="R1372" s="65"/>
      <c r="S1372" s="65"/>
      <c r="T1372" s="67"/>
    </row>
    <row r="1373" spans="1:20" ht="19" thickBot="1">
      <c r="A1373" s="58">
        <f>'Field readings'!A1367</f>
        <v>44139</v>
      </c>
      <c r="B1373" s="59">
        <f>'Field readings'!B1367</f>
        <v>14.812499999991299</v>
      </c>
      <c r="C1373" s="65"/>
      <c r="D1373" s="60">
        <f>'Field readings'!E1367</f>
        <v>32</v>
      </c>
      <c r="E1373" s="61">
        <f>'Field readings'!G1367</f>
        <v>0</v>
      </c>
      <c r="F1373" s="61">
        <f>'Field readings'!F1367</f>
        <v>0</v>
      </c>
      <c r="G1373" s="61">
        <f>'Field readings'!H1367</f>
        <v>32</v>
      </c>
      <c r="H1373" s="60">
        <f>'Field readings'!J1367</f>
        <v>0</v>
      </c>
      <c r="I1373" s="60">
        <f>'Field readings'!K1367</f>
        <v>32</v>
      </c>
      <c r="J1373" s="60">
        <f>'Field readings'!L1367</f>
        <v>0</v>
      </c>
      <c r="K1373" s="60">
        <f>'Field readings'!I1367</f>
        <v>0.625</v>
      </c>
      <c r="L1373" s="65">
        <f t="shared" si="22"/>
        <v>0</v>
      </c>
      <c r="M1373" s="60">
        <f>'Gas calculations'!AM1366</f>
        <v>0</v>
      </c>
      <c r="N1373" s="65"/>
      <c r="O1373" s="65"/>
      <c r="P1373" s="65"/>
      <c r="Q1373" s="65"/>
      <c r="R1373" s="65"/>
      <c r="S1373" s="65"/>
      <c r="T1373" s="67"/>
    </row>
    <row r="1374" spans="1:20" ht="19" thickBot="1">
      <c r="A1374" s="58">
        <f>'Field readings'!A1368</f>
        <v>44139</v>
      </c>
      <c r="B1374" s="59">
        <f>'Field readings'!B1368</f>
        <v>14.8229166666579</v>
      </c>
      <c r="C1374" s="65"/>
      <c r="D1374" s="60">
        <f>'Field readings'!E1368</f>
        <v>32</v>
      </c>
      <c r="E1374" s="61">
        <f>'Field readings'!G1368</f>
        <v>0</v>
      </c>
      <c r="F1374" s="61">
        <f>'Field readings'!F1368</f>
        <v>0</v>
      </c>
      <c r="G1374" s="61">
        <f>'Field readings'!H1368</f>
        <v>32</v>
      </c>
      <c r="H1374" s="60">
        <f>'Field readings'!J1368</f>
        <v>0</v>
      </c>
      <c r="I1374" s="60">
        <f>'Field readings'!K1368</f>
        <v>32</v>
      </c>
      <c r="J1374" s="60">
        <f>'Field readings'!L1368</f>
        <v>0</v>
      </c>
      <c r="K1374" s="60">
        <f>'Field readings'!I1368</f>
        <v>0.625</v>
      </c>
      <c r="L1374" s="65">
        <f t="shared" si="22"/>
        <v>0</v>
      </c>
      <c r="M1374" s="60">
        <f>'Gas calculations'!AM1367</f>
        <v>0</v>
      </c>
      <c r="N1374" s="65"/>
      <c r="O1374" s="65"/>
      <c r="P1374" s="65"/>
      <c r="Q1374" s="65"/>
      <c r="R1374" s="65"/>
      <c r="S1374" s="65"/>
      <c r="T1374" s="67"/>
    </row>
    <row r="1375" spans="1:20" ht="19" thickBot="1">
      <c r="A1375" s="58">
        <f>'Field readings'!A1369</f>
        <v>44139</v>
      </c>
      <c r="B1375" s="59">
        <f>'Field readings'!B1369</f>
        <v>14.8333333333246</v>
      </c>
      <c r="C1375" s="65"/>
      <c r="D1375" s="60">
        <f>'Field readings'!E1369</f>
        <v>32</v>
      </c>
      <c r="E1375" s="61">
        <f>'Field readings'!G1369</f>
        <v>0</v>
      </c>
      <c r="F1375" s="61">
        <f>'Field readings'!F1369</f>
        <v>0</v>
      </c>
      <c r="G1375" s="61">
        <f>'Field readings'!H1369</f>
        <v>32</v>
      </c>
      <c r="H1375" s="60">
        <f>'Field readings'!J1369</f>
        <v>0</v>
      </c>
      <c r="I1375" s="60">
        <f>'Field readings'!K1369</f>
        <v>32</v>
      </c>
      <c r="J1375" s="60">
        <f>'Field readings'!L1369</f>
        <v>0</v>
      </c>
      <c r="K1375" s="60">
        <f>'Field readings'!I1369</f>
        <v>0.625</v>
      </c>
      <c r="L1375" s="65">
        <f t="shared" si="22"/>
        <v>0</v>
      </c>
      <c r="M1375" s="60">
        <f>'Gas calculations'!AM1368</f>
        <v>0</v>
      </c>
      <c r="N1375" s="65"/>
      <c r="O1375" s="65"/>
      <c r="P1375" s="65"/>
      <c r="Q1375" s="65"/>
      <c r="R1375" s="65"/>
      <c r="S1375" s="65"/>
      <c r="T1375" s="67"/>
    </row>
    <row r="1376" spans="1:20" ht="19" thickBot="1">
      <c r="A1376" s="58">
        <f>'Field readings'!A1370</f>
        <v>44139</v>
      </c>
      <c r="B1376" s="59">
        <f>'Field readings'!B1370</f>
        <v>14.843749999991299</v>
      </c>
      <c r="C1376" s="65"/>
      <c r="D1376" s="60">
        <f>'Field readings'!E1370</f>
        <v>32</v>
      </c>
      <c r="E1376" s="61">
        <f>'Field readings'!G1370</f>
        <v>0</v>
      </c>
      <c r="F1376" s="61">
        <f>'Field readings'!F1370</f>
        <v>0</v>
      </c>
      <c r="G1376" s="61">
        <f>'Field readings'!H1370</f>
        <v>32</v>
      </c>
      <c r="H1376" s="60">
        <f>'Field readings'!J1370</f>
        <v>0</v>
      </c>
      <c r="I1376" s="60">
        <f>'Field readings'!K1370</f>
        <v>32</v>
      </c>
      <c r="J1376" s="60">
        <f>'Field readings'!L1370</f>
        <v>0</v>
      </c>
      <c r="K1376" s="60">
        <f>'Field readings'!I1370</f>
        <v>0.625</v>
      </c>
      <c r="L1376" s="65">
        <f t="shared" si="22"/>
        <v>0</v>
      </c>
      <c r="M1376" s="60">
        <f>'Gas calculations'!AM1369</f>
        <v>0</v>
      </c>
      <c r="N1376" s="65"/>
      <c r="O1376" s="65"/>
      <c r="P1376" s="65"/>
      <c r="Q1376" s="65"/>
      <c r="R1376" s="65"/>
      <c r="S1376" s="65"/>
      <c r="T1376" s="67"/>
    </row>
    <row r="1377" spans="1:20" ht="19" thickBot="1">
      <c r="A1377" s="58">
        <f>'Field readings'!A1371</f>
        <v>44139</v>
      </c>
      <c r="B1377" s="59">
        <f>'Field readings'!B1371</f>
        <v>14.8541666666579</v>
      </c>
      <c r="C1377" s="65"/>
      <c r="D1377" s="60">
        <f>'Field readings'!E1371</f>
        <v>32</v>
      </c>
      <c r="E1377" s="61">
        <f>'Field readings'!G1371</f>
        <v>0</v>
      </c>
      <c r="F1377" s="61">
        <f>'Field readings'!F1371</f>
        <v>0</v>
      </c>
      <c r="G1377" s="61">
        <f>'Field readings'!H1371</f>
        <v>32</v>
      </c>
      <c r="H1377" s="60">
        <f>'Field readings'!J1371</f>
        <v>0</v>
      </c>
      <c r="I1377" s="60">
        <f>'Field readings'!K1371</f>
        <v>32</v>
      </c>
      <c r="J1377" s="60">
        <f>'Field readings'!L1371</f>
        <v>0</v>
      </c>
      <c r="K1377" s="60">
        <f>'Field readings'!I1371</f>
        <v>0.625</v>
      </c>
      <c r="L1377" s="65">
        <f t="shared" si="22"/>
        <v>0</v>
      </c>
      <c r="M1377" s="60">
        <f>'Gas calculations'!AM1370</f>
        <v>0</v>
      </c>
      <c r="N1377" s="65"/>
      <c r="O1377" s="65"/>
      <c r="P1377" s="65"/>
      <c r="Q1377" s="65"/>
      <c r="R1377" s="65"/>
      <c r="S1377" s="65"/>
      <c r="T1377" s="67"/>
    </row>
    <row r="1378" spans="1:20" ht="19" thickBot="1">
      <c r="A1378" s="58">
        <f>'Field readings'!A1372</f>
        <v>44139</v>
      </c>
      <c r="B1378" s="59">
        <f>'Field readings'!B1372</f>
        <v>14.8645833333246</v>
      </c>
      <c r="C1378" s="65"/>
      <c r="D1378" s="60">
        <f>'Field readings'!E1372</f>
        <v>32</v>
      </c>
      <c r="E1378" s="61">
        <f>'Field readings'!G1372</f>
        <v>0</v>
      </c>
      <c r="F1378" s="61">
        <f>'Field readings'!F1372</f>
        <v>0</v>
      </c>
      <c r="G1378" s="61">
        <f>'Field readings'!H1372</f>
        <v>32</v>
      </c>
      <c r="H1378" s="60">
        <f>'Field readings'!J1372</f>
        <v>0</v>
      </c>
      <c r="I1378" s="60">
        <f>'Field readings'!K1372</f>
        <v>32</v>
      </c>
      <c r="J1378" s="60">
        <f>'Field readings'!L1372</f>
        <v>0</v>
      </c>
      <c r="K1378" s="60">
        <f>'Field readings'!I1372</f>
        <v>0.625</v>
      </c>
      <c r="L1378" s="65">
        <f t="shared" si="22"/>
        <v>0</v>
      </c>
      <c r="M1378" s="60">
        <f>'Gas calculations'!AM1371</f>
        <v>0</v>
      </c>
      <c r="N1378" s="65"/>
      <c r="O1378" s="65"/>
      <c r="P1378" s="65"/>
      <c r="Q1378" s="65"/>
      <c r="R1378" s="65"/>
      <c r="S1378" s="65"/>
      <c r="T1378" s="67"/>
    </row>
    <row r="1379" spans="1:20" ht="19" thickBot="1">
      <c r="A1379" s="58">
        <f>'Field readings'!A1373</f>
        <v>44139</v>
      </c>
      <c r="B1379" s="59">
        <f>'Field readings'!B1373</f>
        <v>14.8749999999912</v>
      </c>
      <c r="C1379" s="65"/>
      <c r="D1379" s="60">
        <f>'Field readings'!E1373</f>
        <v>32</v>
      </c>
      <c r="E1379" s="61">
        <f>'Field readings'!G1373</f>
        <v>0</v>
      </c>
      <c r="F1379" s="61">
        <f>'Field readings'!F1373</f>
        <v>0</v>
      </c>
      <c r="G1379" s="61">
        <f>'Field readings'!H1373</f>
        <v>32</v>
      </c>
      <c r="H1379" s="60">
        <f>'Field readings'!J1373</f>
        <v>0</v>
      </c>
      <c r="I1379" s="60">
        <f>'Field readings'!K1373</f>
        <v>32</v>
      </c>
      <c r="J1379" s="60">
        <f>'Field readings'!L1373</f>
        <v>0</v>
      </c>
      <c r="K1379" s="60">
        <f>'Field readings'!I1373</f>
        <v>0.625</v>
      </c>
      <c r="L1379" s="65">
        <f t="shared" si="22"/>
        <v>0</v>
      </c>
      <c r="M1379" s="60">
        <f>'Gas calculations'!AM1372</f>
        <v>0</v>
      </c>
      <c r="N1379" s="65"/>
      <c r="O1379" s="65"/>
      <c r="P1379" s="65"/>
      <c r="Q1379" s="65"/>
      <c r="R1379" s="65"/>
      <c r="S1379" s="65"/>
      <c r="T1379" s="67"/>
    </row>
    <row r="1380" spans="1:20" ht="19" thickBot="1">
      <c r="A1380" s="58">
        <f>'Field readings'!A1374</f>
        <v>44139</v>
      </c>
      <c r="B1380" s="59">
        <f>'Field readings'!B1374</f>
        <v>14.8854166666579</v>
      </c>
      <c r="C1380" s="65"/>
      <c r="D1380" s="60">
        <f>'Field readings'!E1374</f>
        <v>32</v>
      </c>
      <c r="E1380" s="61">
        <f>'Field readings'!G1374</f>
        <v>0</v>
      </c>
      <c r="F1380" s="61">
        <f>'Field readings'!F1374</f>
        <v>0</v>
      </c>
      <c r="G1380" s="61">
        <f>'Field readings'!H1374</f>
        <v>32</v>
      </c>
      <c r="H1380" s="60">
        <f>'Field readings'!J1374</f>
        <v>0</v>
      </c>
      <c r="I1380" s="60">
        <f>'Field readings'!K1374</f>
        <v>32</v>
      </c>
      <c r="J1380" s="60">
        <f>'Field readings'!L1374</f>
        <v>0</v>
      </c>
      <c r="K1380" s="60">
        <f>'Field readings'!I1374</f>
        <v>0.625</v>
      </c>
      <c r="L1380" s="65">
        <f t="shared" si="22"/>
        <v>0</v>
      </c>
      <c r="M1380" s="60">
        <f>'Gas calculations'!AM1373</f>
        <v>0</v>
      </c>
      <c r="N1380" s="65"/>
      <c r="O1380" s="65"/>
      <c r="P1380" s="65"/>
      <c r="Q1380" s="65"/>
      <c r="R1380" s="65"/>
      <c r="S1380" s="65"/>
      <c r="T1380" s="67"/>
    </row>
    <row r="1381" spans="1:20" ht="19" thickBot="1">
      <c r="A1381" s="58">
        <f>'Field readings'!A1375</f>
        <v>44139</v>
      </c>
      <c r="B1381" s="59">
        <f>'Field readings'!B1375</f>
        <v>14.8958333333246</v>
      </c>
      <c r="C1381" s="65"/>
      <c r="D1381" s="60">
        <f>'Field readings'!E1375</f>
        <v>32</v>
      </c>
      <c r="E1381" s="61">
        <f>'Field readings'!G1375</f>
        <v>0</v>
      </c>
      <c r="F1381" s="61">
        <f>'Field readings'!F1375</f>
        <v>0</v>
      </c>
      <c r="G1381" s="61">
        <f>'Field readings'!H1375</f>
        <v>32</v>
      </c>
      <c r="H1381" s="60">
        <f>'Field readings'!J1375</f>
        <v>0</v>
      </c>
      <c r="I1381" s="60">
        <f>'Field readings'!K1375</f>
        <v>32</v>
      </c>
      <c r="J1381" s="60">
        <f>'Field readings'!L1375</f>
        <v>0</v>
      </c>
      <c r="K1381" s="60">
        <f>'Field readings'!I1375</f>
        <v>0.625</v>
      </c>
      <c r="L1381" s="65">
        <f t="shared" si="22"/>
        <v>0</v>
      </c>
      <c r="M1381" s="60">
        <f>'Gas calculations'!AM1374</f>
        <v>0</v>
      </c>
      <c r="N1381" s="65"/>
      <c r="O1381" s="65"/>
      <c r="P1381" s="65"/>
      <c r="Q1381" s="65"/>
      <c r="R1381" s="65"/>
      <c r="S1381" s="65"/>
      <c r="T1381" s="67"/>
    </row>
    <row r="1382" spans="1:20" ht="19" thickBot="1">
      <c r="A1382" s="58">
        <f>'Field readings'!A1376</f>
        <v>44139</v>
      </c>
      <c r="B1382" s="59">
        <f>'Field readings'!B1376</f>
        <v>14.9062499999912</v>
      </c>
      <c r="C1382" s="65"/>
      <c r="D1382" s="60">
        <f>'Field readings'!E1376</f>
        <v>32</v>
      </c>
      <c r="E1382" s="61">
        <f>'Field readings'!G1376</f>
        <v>0</v>
      </c>
      <c r="F1382" s="61">
        <f>'Field readings'!F1376</f>
        <v>0</v>
      </c>
      <c r="G1382" s="61">
        <f>'Field readings'!H1376</f>
        <v>32</v>
      </c>
      <c r="H1382" s="60">
        <f>'Field readings'!J1376</f>
        <v>0</v>
      </c>
      <c r="I1382" s="60">
        <f>'Field readings'!K1376</f>
        <v>32</v>
      </c>
      <c r="J1382" s="60">
        <f>'Field readings'!L1376</f>
        <v>0</v>
      </c>
      <c r="K1382" s="60">
        <f>'Field readings'!I1376</f>
        <v>0.625</v>
      </c>
      <c r="L1382" s="65">
        <f t="shared" si="22"/>
        <v>0</v>
      </c>
      <c r="M1382" s="60">
        <f>'Gas calculations'!AM1375</f>
        <v>0</v>
      </c>
      <c r="N1382" s="65"/>
      <c r="O1382" s="65"/>
      <c r="P1382" s="65"/>
      <c r="Q1382" s="65"/>
      <c r="R1382" s="65"/>
      <c r="S1382" s="65"/>
      <c r="T1382" s="67"/>
    </row>
    <row r="1383" spans="1:20" ht="19" thickBot="1">
      <c r="A1383" s="58">
        <f>'Field readings'!A1377</f>
        <v>44139</v>
      </c>
      <c r="B1383" s="59">
        <f>'Field readings'!B1377</f>
        <v>14.9166666666579</v>
      </c>
      <c r="C1383" s="65"/>
      <c r="D1383" s="60">
        <f>'Field readings'!E1377</f>
        <v>32</v>
      </c>
      <c r="E1383" s="61">
        <f>'Field readings'!G1377</f>
        <v>0</v>
      </c>
      <c r="F1383" s="61">
        <f>'Field readings'!F1377</f>
        <v>0</v>
      </c>
      <c r="G1383" s="61">
        <f>'Field readings'!H1377</f>
        <v>32</v>
      </c>
      <c r="H1383" s="60">
        <f>'Field readings'!J1377</f>
        <v>0</v>
      </c>
      <c r="I1383" s="60">
        <f>'Field readings'!K1377</f>
        <v>32</v>
      </c>
      <c r="J1383" s="60">
        <f>'Field readings'!L1377</f>
        <v>0</v>
      </c>
      <c r="K1383" s="60">
        <f>'Field readings'!I1377</f>
        <v>0.625</v>
      </c>
      <c r="L1383" s="65">
        <f t="shared" si="22"/>
        <v>0</v>
      </c>
      <c r="M1383" s="60">
        <f>'Gas calculations'!AM1376</f>
        <v>0</v>
      </c>
      <c r="N1383" s="65"/>
      <c r="O1383" s="65"/>
      <c r="P1383" s="65"/>
      <c r="Q1383" s="65"/>
      <c r="R1383" s="65"/>
      <c r="S1383" s="65"/>
      <c r="T1383" s="67"/>
    </row>
    <row r="1384" spans="1:20" ht="19" thickBot="1">
      <c r="A1384" s="58">
        <f>'Field readings'!A1378</f>
        <v>44139</v>
      </c>
      <c r="B1384" s="59">
        <f>'Field readings'!B1378</f>
        <v>14.9270833333245</v>
      </c>
      <c r="C1384" s="65"/>
      <c r="D1384" s="60">
        <f>'Field readings'!E1378</f>
        <v>32</v>
      </c>
      <c r="E1384" s="61">
        <f>'Field readings'!G1378</f>
        <v>0</v>
      </c>
      <c r="F1384" s="61">
        <f>'Field readings'!F1378</f>
        <v>0</v>
      </c>
      <c r="G1384" s="61">
        <f>'Field readings'!H1378</f>
        <v>32</v>
      </c>
      <c r="H1384" s="60">
        <f>'Field readings'!J1378</f>
        <v>0</v>
      </c>
      <c r="I1384" s="60">
        <f>'Field readings'!K1378</f>
        <v>32</v>
      </c>
      <c r="J1384" s="60">
        <f>'Field readings'!L1378</f>
        <v>0</v>
      </c>
      <c r="K1384" s="60">
        <f>'Field readings'!I1378</f>
        <v>0.625</v>
      </c>
      <c r="L1384" s="65">
        <f t="shared" si="22"/>
        <v>0</v>
      </c>
      <c r="M1384" s="60">
        <f>'Gas calculations'!AM1377</f>
        <v>0</v>
      </c>
      <c r="N1384" s="65"/>
      <c r="O1384" s="65"/>
      <c r="P1384" s="65"/>
      <c r="Q1384" s="65"/>
      <c r="R1384" s="65"/>
      <c r="S1384" s="65"/>
      <c r="T1384" s="67"/>
    </row>
    <row r="1385" spans="1:20" ht="19" thickBot="1">
      <c r="A1385" s="58">
        <f>'Field readings'!A1379</f>
        <v>44139</v>
      </c>
      <c r="B1385" s="59">
        <f>'Field readings'!B1379</f>
        <v>14.9374999999912</v>
      </c>
      <c r="C1385" s="65"/>
      <c r="D1385" s="60">
        <f>'Field readings'!E1379</f>
        <v>32</v>
      </c>
      <c r="E1385" s="61">
        <f>'Field readings'!G1379</f>
        <v>0</v>
      </c>
      <c r="F1385" s="61">
        <f>'Field readings'!F1379</f>
        <v>0</v>
      </c>
      <c r="G1385" s="61">
        <f>'Field readings'!H1379</f>
        <v>32</v>
      </c>
      <c r="H1385" s="60">
        <f>'Field readings'!J1379</f>
        <v>0</v>
      </c>
      <c r="I1385" s="60">
        <f>'Field readings'!K1379</f>
        <v>32</v>
      </c>
      <c r="J1385" s="60">
        <f>'Field readings'!L1379</f>
        <v>0</v>
      </c>
      <c r="K1385" s="60">
        <f>'Field readings'!I1379</f>
        <v>0.625</v>
      </c>
      <c r="L1385" s="65">
        <f t="shared" si="22"/>
        <v>0</v>
      </c>
      <c r="M1385" s="60">
        <f>'Gas calculations'!AM1378</f>
        <v>0</v>
      </c>
      <c r="N1385" s="65"/>
      <c r="O1385" s="65"/>
      <c r="P1385" s="65"/>
      <c r="Q1385" s="65"/>
      <c r="R1385" s="65"/>
      <c r="S1385" s="65"/>
      <c r="T1385" s="67"/>
    </row>
    <row r="1386" spans="1:20" ht="19" thickBot="1">
      <c r="A1386" s="58">
        <f>'Field readings'!A1380</f>
        <v>44139</v>
      </c>
      <c r="B1386" s="59">
        <f>'Field readings'!B1380</f>
        <v>14.9479166666579</v>
      </c>
      <c r="C1386" s="65"/>
      <c r="D1386" s="60">
        <f>'Field readings'!E1380</f>
        <v>32</v>
      </c>
      <c r="E1386" s="61">
        <f>'Field readings'!G1380</f>
        <v>0</v>
      </c>
      <c r="F1386" s="61">
        <f>'Field readings'!F1380</f>
        <v>0</v>
      </c>
      <c r="G1386" s="61">
        <f>'Field readings'!H1380</f>
        <v>32</v>
      </c>
      <c r="H1386" s="60">
        <f>'Field readings'!J1380</f>
        <v>0</v>
      </c>
      <c r="I1386" s="60">
        <f>'Field readings'!K1380</f>
        <v>32</v>
      </c>
      <c r="J1386" s="60">
        <f>'Field readings'!L1380</f>
        <v>0</v>
      </c>
      <c r="K1386" s="60">
        <f>'Field readings'!I1380</f>
        <v>0.625</v>
      </c>
      <c r="L1386" s="65">
        <f t="shared" si="22"/>
        <v>0</v>
      </c>
      <c r="M1386" s="60">
        <f>'Gas calculations'!AM1379</f>
        <v>0</v>
      </c>
      <c r="N1386" s="65"/>
      <c r="O1386" s="65"/>
      <c r="P1386" s="65"/>
      <c r="Q1386" s="65"/>
      <c r="R1386" s="65"/>
      <c r="S1386" s="65"/>
      <c r="T1386" s="67"/>
    </row>
    <row r="1387" spans="1:20" ht="19" thickBot="1">
      <c r="A1387" s="58">
        <f>'Field readings'!A1381</f>
        <v>44139</v>
      </c>
      <c r="B1387" s="59">
        <f>'Field readings'!B1381</f>
        <v>14.9583333333245</v>
      </c>
      <c r="C1387" s="65"/>
      <c r="D1387" s="60">
        <f>'Field readings'!E1381</f>
        <v>32</v>
      </c>
      <c r="E1387" s="61">
        <f>'Field readings'!G1381</f>
        <v>0</v>
      </c>
      <c r="F1387" s="61">
        <f>'Field readings'!F1381</f>
        <v>0</v>
      </c>
      <c r="G1387" s="61">
        <f>'Field readings'!H1381</f>
        <v>32</v>
      </c>
      <c r="H1387" s="60">
        <f>'Field readings'!J1381</f>
        <v>0</v>
      </c>
      <c r="I1387" s="60">
        <f>'Field readings'!K1381</f>
        <v>32</v>
      </c>
      <c r="J1387" s="60">
        <f>'Field readings'!L1381</f>
        <v>0</v>
      </c>
      <c r="K1387" s="60">
        <f>'Field readings'!I1381</f>
        <v>0.625</v>
      </c>
      <c r="L1387" s="65">
        <f t="shared" si="22"/>
        <v>0</v>
      </c>
      <c r="M1387" s="60">
        <f>'Gas calculations'!AM1380</f>
        <v>0</v>
      </c>
      <c r="N1387" s="65"/>
      <c r="O1387" s="65"/>
      <c r="P1387" s="65"/>
      <c r="Q1387" s="65"/>
      <c r="R1387" s="65"/>
      <c r="S1387" s="65"/>
      <c r="T1387" s="67"/>
    </row>
    <row r="1388" spans="1:20" ht="19" thickBot="1">
      <c r="A1388" s="58">
        <f>'Field readings'!A1382</f>
        <v>44139</v>
      </c>
      <c r="B1388" s="59">
        <f>'Field readings'!B1382</f>
        <v>14.9687499999912</v>
      </c>
      <c r="C1388" s="65"/>
      <c r="D1388" s="60">
        <f>'Field readings'!E1382</f>
        <v>32</v>
      </c>
      <c r="E1388" s="61">
        <f>'Field readings'!G1382</f>
        <v>0</v>
      </c>
      <c r="F1388" s="61">
        <f>'Field readings'!F1382</f>
        <v>0</v>
      </c>
      <c r="G1388" s="61">
        <f>'Field readings'!H1382</f>
        <v>32</v>
      </c>
      <c r="H1388" s="60">
        <f>'Field readings'!J1382</f>
        <v>0</v>
      </c>
      <c r="I1388" s="60">
        <f>'Field readings'!K1382</f>
        <v>32</v>
      </c>
      <c r="J1388" s="60">
        <f>'Field readings'!L1382</f>
        <v>0</v>
      </c>
      <c r="K1388" s="60">
        <f>'Field readings'!I1382</f>
        <v>0.625</v>
      </c>
      <c r="L1388" s="65">
        <f t="shared" si="22"/>
        <v>0</v>
      </c>
      <c r="M1388" s="60">
        <f>'Gas calculations'!AM1381</f>
        <v>0</v>
      </c>
      <c r="N1388" s="65"/>
      <c r="O1388" s="65"/>
      <c r="P1388" s="65"/>
      <c r="Q1388" s="65"/>
      <c r="R1388" s="65"/>
      <c r="S1388" s="65"/>
      <c r="T1388" s="67"/>
    </row>
    <row r="1389" spans="1:20" ht="19" thickBot="1">
      <c r="A1389" s="58">
        <f>'Field readings'!A1383</f>
        <v>44139</v>
      </c>
      <c r="B1389" s="59">
        <f>'Field readings'!B1383</f>
        <v>14.9791666666578</v>
      </c>
      <c r="C1389" s="65"/>
      <c r="D1389" s="60">
        <f>'Field readings'!E1383</f>
        <v>32</v>
      </c>
      <c r="E1389" s="61">
        <f>'Field readings'!G1383</f>
        <v>0</v>
      </c>
      <c r="F1389" s="61">
        <f>'Field readings'!F1383</f>
        <v>0</v>
      </c>
      <c r="G1389" s="61">
        <f>'Field readings'!H1383</f>
        <v>32</v>
      </c>
      <c r="H1389" s="60">
        <f>'Field readings'!J1383</f>
        <v>0</v>
      </c>
      <c r="I1389" s="60">
        <f>'Field readings'!K1383</f>
        <v>32</v>
      </c>
      <c r="J1389" s="60">
        <f>'Field readings'!L1383</f>
        <v>0</v>
      </c>
      <c r="K1389" s="60">
        <f>'Field readings'!I1383</f>
        <v>0.625</v>
      </c>
      <c r="L1389" s="65">
        <f t="shared" si="22"/>
        <v>0</v>
      </c>
      <c r="M1389" s="60">
        <f>'Gas calculations'!AM1382</f>
        <v>0</v>
      </c>
      <c r="N1389" s="65"/>
      <c r="O1389" s="65"/>
      <c r="P1389" s="65"/>
      <c r="Q1389" s="65"/>
      <c r="R1389" s="65"/>
      <c r="S1389" s="65"/>
      <c r="T1389" s="67"/>
    </row>
    <row r="1390" spans="1:20" ht="19" thickBot="1">
      <c r="A1390" s="58">
        <f>'Field readings'!A1384</f>
        <v>44139</v>
      </c>
      <c r="B1390" s="59">
        <f>'Field readings'!B1384</f>
        <v>14.9895833333245</v>
      </c>
      <c r="C1390" s="65"/>
      <c r="D1390" s="60">
        <f>'Field readings'!E1384</f>
        <v>32</v>
      </c>
      <c r="E1390" s="61">
        <f>'Field readings'!G1384</f>
        <v>0</v>
      </c>
      <c r="F1390" s="61">
        <f>'Field readings'!F1384</f>
        <v>0</v>
      </c>
      <c r="G1390" s="61">
        <f>'Field readings'!H1384</f>
        <v>32</v>
      </c>
      <c r="H1390" s="60">
        <f>'Field readings'!J1384</f>
        <v>0</v>
      </c>
      <c r="I1390" s="60">
        <f>'Field readings'!K1384</f>
        <v>32</v>
      </c>
      <c r="J1390" s="60">
        <f>'Field readings'!L1384</f>
        <v>0</v>
      </c>
      <c r="K1390" s="60">
        <f>'Field readings'!I1384</f>
        <v>0.625</v>
      </c>
      <c r="L1390" s="65">
        <f t="shared" si="22"/>
        <v>0</v>
      </c>
      <c r="M1390" s="60">
        <f>'Gas calculations'!AM1383</f>
        <v>0</v>
      </c>
      <c r="N1390" s="65"/>
      <c r="O1390" s="65"/>
      <c r="P1390" s="65"/>
      <c r="Q1390" s="65"/>
      <c r="R1390" s="65"/>
      <c r="S1390" s="65"/>
      <c r="T1390" s="67"/>
    </row>
    <row r="1391" spans="1:20" ht="19" thickBot="1">
      <c r="A1391" s="58">
        <f>'Field readings'!A1385</f>
        <v>44139</v>
      </c>
      <c r="B1391" s="59">
        <f>'Field readings'!B1385</f>
        <v>14.9999999999912</v>
      </c>
      <c r="C1391" s="65"/>
      <c r="D1391" s="60">
        <f>'Field readings'!E1385</f>
        <v>32</v>
      </c>
      <c r="E1391" s="61">
        <f>'Field readings'!G1385</f>
        <v>0</v>
      </c>
      <c r="F1391" s="61">
        <f>'Field readings'!F1385</f>
        <v>0</v>
      </c>
      <c r="G1391" s="61">
        <f>'Field readings'!H1385</f>
        <v>32</v>
      </c>
      <c r="H1391" s="60">
        <f>'Field readings'!J1385</f>
        <v>0</v>
      </c>
      <c r="I1391" s="60">
        <f>'Field readings'!K1385</f>
        <v>32</v>
      </c>
      <c r="J1391" s="60">
        <f>'Field readings'!L1385</f>
        <v>0</v>
      </c>
      <c r="K1391" s="60">
        <f>'Field readings'!I1385</f>
        <v>0.625</v>
      </c>
      <c r="L1391" s="65">
        <f t="shared" si="22"/>
        <v>0</v>
      </c>
      <c r="M1391" s="60">
        <f>'Gas calculations'!AM1384</f>
        <v>0</v>
      </c>
      <c r="N1391" s="65"/>
      <c r="O1391" s="65"/>
      <c r="P1391" s="65"/>
      <c r="Q1391" s="65"/>
      <c r="R1391" s="65"/>
      <c r="S1391" s="65"/>
      <c r="T1391" s="67"/>
    </row>
    <row r="1392" spans="1:20" ht="19" thickBot="1">
      <c r="A1392" s="58">
        <f>'Field readings'!A1386</f>
        <v>44139</v>
      </c>
      <c r="B1392" s="59">
        <f>'Field readings'!B1386</f>
        <v>15.0104166666578</v>
      </c>
      <c r="C1392" s="65"/>
      <c r="D1392" s="60">
        <f>'Field readings'!E1386</f>
        <v>32</v>
      </c>
      <c r="E1392" s="61">
        <f>'Field readings'!G1386</f>
        <v>0</v>
      </c>
      <c r="F1392" s="61">
        <f>'Field readings'!F1386</f>
        <v>0</v>
      </c>
      <c r="G1392" s="61">
        <f>'Field readings'!H1386</f>
        <v>32</v>
      </c>
      <c r="H1392" s="60">
        <f>'Field readings'!J1386</f>
        <v>0</v>
      </c>
      <c r="I1392" s="60">
        <f>'Field readings'!K1386</f>
        <v>32</v>
      </c>
      <c r="J1392" s="60">
        <f>'Field readings'!L1386</f>
        <v>0</v>
      </c>
      <c r="K1392" s="60">
        <f>'Field readings'!I1386</f>
        <v>0.625</v>
      </c>
      <c r="L1392" s="65">
        <f t="shared" si="22"/>
        <v>0</v>
      </c>
      <c r="M1392" s="60">
        <f>'Gas calculations'!AM1385</f>
        <v>0</v>
      </c>
      <c r="N1392" s="65"/>
      <c r="O1392" s="65"/>
      <c r="P1392" s="65"/>
      <c r="Q1392" s="65"/>
      <c r="R1392" s="65"/>
      <c r="S1392" s="65"/>
      <c r="T1392" s="67"/>
    </row>
    <row r="1393" spans="1:20" ht="19" thickBot="1">
      <c r="A1393" s="58">
        <f>'Field readings'!A1387</f>
        <v>44139</v>
      </c>
      <c r="B1393" s="59">
        <f>'Field readings'!B1387</f>
        <v>15.0208333333245</v>
      </c>
      <c r="C1393" s="65"/>
      <c r="D1393" s="60">
        <f>'Field readings'!E1387</f>
        <v>32</v>
      </c>
      <c r="E1393" s="61">
        <f>'Field readings'!G1387</f>
        <v>0</v>
      </c>
      <c r="F1393" s="61">
        <f>'Field readings'!F1387</f>
        <v>0</v>
      </c>
      <c r="G1393" s="61">
        <f>'Field readings'!H1387</f>
        <v>32</v>
      </c>
      <c r="H1393" s="60">
        <f>'Field readings'!J1387</f>
        <v>0</v>
      </c>
      <c r="I1393" s="60">
        <f>'Field readings'!K1387</f>
        <v>32</v>
      </c>
      <c r="J1393" s="60">
        <f>'Field readings'!L1387</f>
        <v>0</v>
      </c>
      <c r="K1393" s="60">
        <f>'Field readings'!I1387</f>
        <v>0.625</v>
      </c>
      <c r="L1393" s="65">
        <f t="shared" si="22"/>
        <v>0</v>
      </c>
      <c r="M1393" s="60">
        <f>'Gas calculations'!AM1386</f>
        <v>0</v>
      </c>
      <c r="N1393" s="65"/>
      <c r="O1393" s="65"/>
      <c r="P1393" s="65"/>
      <c r="Q1393" s="65"/>
      <c r="R1393" s="65"/>
      <c r="S1393" s="65"/>
      <c r="T1393" s="67"/>
    </row>
    <row r="1394" spans="1:20" ht="19" thickBot="1">
      <c r="A1394" s="58">
        <f>'Field readings'!A1388</f>
        <v>44139</v>
      </c>
      <c r="B1394" s="59">
        <f>'Field readings'!B1388</f>
        <v>15.0312499999911</v>
      </c>
      <c r="C1394" s="65"/>
      <c r="D1394" s="60">
        <f>'Field readings'!E1388</f>
        <v>32</v>
      </c>
      <c r="E1394" s="61">
        <f>'Field readings'!G1388</f>
        <v>0</v>
      </c>
      <c r="F1394" s="61">
        <f>'Field readings'!F1388</f>
        <v>0</v>
      </c>
      <c r="G1394" s="61">
        <f>'Field readings'!H1388</f>
        <v>32</v>
      </c>
      <c r="H1394" s="60">
        <f>'Field readings'!J1388</f>
        <v>0</v>
      </c>
      <c r="I1394" s="60">
        <f>'Field readings'!K1388</f>
        <v>32</v>
      </c>
      <c r="J1394" s="60">
        <f>'Field readings'!L1388</f>
        <v>0</v>
      </c>
      <c r="K1394" s="60">
        <f>'Field readings'!I1388</f>
        <v>0.625</v>
      </c>
      <c r="L1394" s="65">
        <f t="shared" si="22"/>
        <v>0</v>
      </c>
      <c r="M1394" s="60">
        <f>'Gas calculations'!AM1387</f>
        <v>0</v>
      </c>
      <c r="N1394" s="65"/>
      <c r="O1394" s="65"/>
      <c r="P1394" s="65"/>
      <c r="Q1394" s="65"/>
      <c r="R1394" s="65"/>
      <c r="S1394" s="65"/>
      <c r="T1394" s="67"/>
    </row>
    <row r="1395" spans="1:20" ht="19" thickBot="1">
      <c r="A1395" s="58">
        <f>'Field readings'!A1389</f>
        <v>44139</v>
      </c>
      <c r="B1395" s="59">
        <f>'Field readings'!B1389</f>
        <v>15.0416666666578</v>
      </c>
      <c r="C1395" s="65"/>
      <c r="D1395" s="60">
        <f>'Field readings'!E1389</f>
        <v>32</v>
      </c>
      <c r="E1395" s="61">
        <f>'Field readings'!G1389</f>
        <v>0</v>
      </c>
      <c r="F1395" s="61">
        <f>'Field readings'!F1389</f>
        <v>0</v>
      </c>
      <c r="G1395" s="61">
        <f>'Field readings'!H1389</f>
        <v>32</v>
      </c>
      <c r="H1395" s="60">
        <f>'Field readings'!J1389</f>
        <v>0</v>
      </c>
      <c r="I1395" s="60">
        <f>'Field readings'!K1389</f>
        <v>32</v>
      </c>
      <c r="J1395" s="60">
        <f>'Field readings'!L1389</f>
        <v>0</v>
      </c>
      <c r="K1395" s="60">
        <f>'Field readings'!I1389</f>
        <v>0.625</v>
      </c>
      <c r="L1395" s="65">
        <f t="shared" si="22"/>
        <v>0</v>
      </c>
      <c r="M1395" s="60">
        <f>'Gas calculations'!AM1388</f>
        <v>0</v>
      </c>
      <c r="N1395" s="65"/>
      <c r="O1395" s="65"/>
      <c r="P1395" s="65"/>
      <c r="Q1395" s="65"/>
      <c r="R1395" s="65"/>
      <c r="S1395" s="65"/>
      <c r="T1395" s="67"/>
    </row>
    <row r="1396" spans="1:20" ht="19" thickBot="1">
      <c r="A1396" s="58">
        <f>'Field readings'!A1390</f>
        <v>44139</v>
      </c>
      <c r="B1396" s="59">
        <f>'Field readings'!B1390</f>
        <v>15.0520833333245</v>
      </c>
      <c r="C1396" s="65"/>
      <c r="D1396" s="60">
        <f>'Field readings'!E1390</f>
        <v>32</v>
      </c>
      <c r="E1396" s="61">
        <f>'Field readings'!G1390</f>
        <v>0</v>
      </c>
      <c r="F1396" s="61">
        <f>'Field readings'!F1390</f>
        <v>0</v>
      </c>
      <c r="G1396" s="61">
        <f>'Field readings'!H1390</f>
        <v>32</v>
      </c>
      <c r="H1396" s="60">
        <f>'Field readings'!J1390</f>
        <v>0</v>
      </c>
      <c r="I1396" s="60">
        <f>'Field readings'!K1390</f>
        <v>32</v>
      </c>
      <c r="J1396" s="60">
        <f>'Field readings'!L1390</f>
        <v>0</v>
      </c>
      <c r="K1396" s="60">
        <f>'Field readings'!I1390</f>
        <v>0.625</v>
      </c>
      <c r="L1396" s="65">
        <f t="shared" si="22"/>
        <v>0</v>
      </c>
      <c r="M1396" s="60">
        <f>'Gas calculations'!AM1389</f>
        <v>0</v>
      </c>
      <c r="N1396" s="65"/>
      <c r="O1396" s="65"/>
      <c r="P1396" s="65"/>
      <c r="Q1396" s="65"/>
      <c r="R1396" s="65"/>
      <c r="S1396" s="65"/>
      <c r="T1396" s="67"/>
    </row>
    <row r="1397" spans="1:20" ht="19" thickBot="1">
      <c r="A1397" s="58">
        <f>'Field readings'!A1391</f>
        <v>44139</v>
      </c>
      <c r="B1397" s="59">
        <f>'Field readings'!B1391</f>
        <v>15.0624999999911</v>
      </c>
      <c r="C1397" s="65"/>
      <c r="D1397" s="60">
        <f>'Field readings'!E1391</f>
        <v>32</v>
      </c>
      <c r="E1397" s="61">
        <f>'Field readings'!G1391</f>
        <v>0</v>
      </c>
      <c r="F1397" s="61">
        <f>'Field readings'!F1391</f>
        <v>0</v>
      </c>
      <c r="G1397" s="61">
        <f>'Field readings'!H1391</f>
        <v>32</v>
      </c>
      <c r="H1397" s="60">
        <f>'Field readings'!J1391</f>
        <v>0</v>
      </c>
      <c r="I1397" s="60">
        <f>'Field readings'!K1391</f>
        <v>32</v>
      </c>
      <c r="J1397" s="60">
        <f>'Field readings'!L1391</f>
        <v>0</v>
      </c>
      <c r="K1397" s="60">
        <f>'Field readings'!I1391</f>
        <v>0.625</v>
      </c>
      <c r="L1397" s="65">
        <f t="shared" si="22"/>
        <v>0</v>
      </c>
      <c r="M1397" s="60">
        <f>'Gas calculations'!AM1390</f>
        <v>0</v>
      </c>
      <c r="N1397" s="65"/>
      <c r="O1397" s="65"/>
      <c r="P1397" s="65"/>
      <c r="Q1397" s="65"/>
      <c r="R1397" s="65"/>
      <c r="S1397" s="65"/>
      <c r="T1397" s="67"/>
    </row>
    <row r="1398" spans="1:20" ht="19" thickBot="1">
      <c r="A1398" s="58">
        <f>'Field readings'!A1392</f>
        <v>44139</v>
      </c>
      <c r="B1398" s="59">
        <f>'Field readings'!B1392</f>
        <v>15.0729166666578</v>
      </c>
      <c r="C1398" s="65"/>
      <c r="D1398" s="60">
        <f>'Field readings'!E1392</f>
        <v>32</v>
      </c>
      <c r="E1398" s="61">
        <f>'Field readings'!G1392</f>
        <v>0</v>
      </c>
      <c r="F1398" s="61">
        <f>'Field readings'!F1392</f>
        <v>0</v>
      </c>
      <c r="G1398" s="61">
        <f>'Field readings'!H1392</f>
        <v>32</v>
      </c>
      <c r="H1398" s="60">
        <f>'Field readings'!J1392</f>
        <v>0</v>
      </c>
      <c r="I1398" s="60">
        <f>'Field readings'!K1392</f>
        <v>32</v>
      </c>
      <c r="J1398" s="60">
        <f>'Field readings'!L1392</f>
        <v>0</v>
      </c>
      <c r="K1398" s="60">
        <f>'Field readings'!I1392</f>
        <v>0.625</v>
      </c>
      <c r="L1398" s="65">
        <f t="shared" si="22"/>
        <v>0</v>
      </c>
      <c r="M1398" s="60">
        <f>'Gas calculations'!AM1391</f>
        <v>0</v>
      </c>
      <c r="N1398" s="65"/>
      <c r="O1398" s="65"/>
      <c r="P1398" s="65"/>
      <c r="Q1398" s="65"/>
      <c r="R1398" s="65"/>
      <c r="S1398" s="65"/>
      <c r="T1398" s="67"/>
    </row>
    <row r="1399" spans="1:20" ht="19" thickBot="1">
      <c r="A1399" s="58">
        <f>'Field readings'!A1393</f>
        <v>44139</v>
      </c>
      <c r="B1399" s="59">
        <f>'Field readings'!B1393</f>
        <v>15.083333333324401</v>
      </c>
      <c r="C1399" s="65"/>
      <c r="D1399" s="60">
        <f>'Field readings'!E1393</f>
        <v>32</v>
      </c>
      <c r="E1399" s="61">
        <f>'Field readings'!G1393</f>
        <v>0</v>
      </c>
      <c r="F1399" s="61">
        <f>'Field readings'!F1393</f>
        <v>0</v>
      </c>
      <c r="G1399" s="61">
        <f>'Field readings'!H1393</f>
        <v>32</v>
      </c>
      <c r="H1399" s="60">
        <f>'Field readings'!J1393</f>
        <v>0</v>
      </c>
      <c r="I1399" s="60">
        <f>'Field readings'!K1393</f>
        <v>32</v>
      </c>
      <c r="J1399" s="60">
        <f>'Field readings'!L1393</f>
        <v>0</v>
      </c>
      <c r="K1399" s="60">
        <f>'Field readings'!I1393</f>
        <v>0.625</v>
      </c>
      <c r="L1399" s="65">
        <f t="shared" si="22"/>
        <v>0</v>
      </c>
      <c r="M1399" s="60">
        <f>'Gas calculations'!AM1392</f>
        <v>0</v>
      </c>
      <c r="N1399" s="65"/>
      <c r="O1399" s="65"/>
      <c r="P1399" s="65"/>
      <c r="Q1399" s="65"/>
      <c r="R1399" s="65"/>
      <c r="S1399" s="65"/>
      <c r="T1399" s="67"/>
    </row>
    <row r="1400" spans="1:20" ht="19" thickBot="1">
      <c r="A1400" s="58">
        <f>'Field readings'!A1394</f>
        <v>44139</v>
      </c>
      <c r="B1400" s="59">
        <f>'Field readings'!B1394</f>
        <v>15.0937499999911</v>
      </c>
      <c r="C1400" s="65"/>
      <c r="D1400" s="60">
        <f>'Field readings'!E1394</f>
        <v>32</v>
      </c>
      <c r="E1400" s="61">
        <f>'Field readings'!G1394</f>
        <v>0</v>
      </c>
      <c r="F1400" s="61">
        <f>'Field readings'!F1394</f>
        <v>0</v>
      </c>
      <c r="G1400" s="61">
        <f>'Field readings'!H1394</f>
        <v>32</v>
      </c>
      <c r="H1400" s="60">
        <f>'Field readings'!J1394</f>
        <v>0</v>
      </c>
      <c r="I1400" s="60">
        <f>'Field readings'!K1394</f>
        <v>32</v>
      </c>
      <c r="J1400" s="60">
        <f>'Field readings'!L1394</f>
        <v>0</v>
      </c>
      <c r="K1400" s="60">
        <f>'Field readings'!I1394</f>
        <v>0.625</v>
      </c>
      <c r="L1400" s="65">
        <f t="shared" si="22"/>
        <v>0</v>
      </c>
      <c r="M1400" s="60">
        <f>'Gas calculations'!AM1393</f>
        <v>0</v>
      </c>
      <c r="N1400" s="65"/>
      <c r="O1400" s="65"/>
      <c r="P1400" s="65"/>
      <c r="Q1400" s="65"/>
      <c r="R1400" s="65"/>
      <c r="S1400" s="65"/>
      <c r="T1400" s="67"/>
    </row>
    <row r="1401" spans="1:20" ht="19" thickBot="1">
      <c r="A1401" s="58">
        <f>'Field readings'!A1395</f>
        <v>44139</v>
      </c>
      <c r="B1401" s="59">
        <f>'Field readings'!B1395</f>
        <v>15.1041666666578</v>
      </c>
      <c r="C1401" s="65"/>
      <c r="D1401" s="60">
        <f>'Field readings'!E1395</f>
        <v>32</v>
      </c>
      <c r="E1401" s="61">
        <f>'Field readings'!G1395</f>
        <v>0</v>
      </c>
      <c r="F1401" s="61">
        <f>'Field readings'!F1395</f>
        <v>0</v>
      </c>
      <c r="G1401" s="61">
        <f>'Field readings'!H1395</f>
        <v>32</v>
      </c>
      <c r="H1401" s="60">
        <f>'Field readings'!J1395</f>
        <v>0</v>
      </c>
      <c r="I1401" s="60">
        <f>'Field readings'!K1395</f>
        <v>32</v>
      </c>
      <c r="J1401" s="60">
        <f>'Field readings'!L1395</f>
        <v>0</v>
      </c>
      <c r="K1401" s="60">
        <f>'Field readings'!I1395</f>
        <v>0.625</v>
      </c>
      <c r="L1401" s="65">
        <f t="shared" si="22"/>
        <v>0</v>
      </c>
      <c r="M1401" s="60">
        <f>'Gas calculations'!AM1394</f>
        <v>0</v>
      </c>
      <c r="N1401" s="65"/>
      <c r="O1401" s="65"/>
      <c r="P1401" s="65"/>
      <c r="Q1401" s="65"/>
      <c r="R1401" s="65"/>
      <c r="S1401" s="65"/>
      <c r="T1401" s="67"/>
    </row>
    <row r="1402" spans="1:20" ht="19" thickBot="1">
      <c r="A1402" s="58">
        <f>'Field readings'!A1396</f>
        <v>44139</v>
      </c>
      <c r="B1402" s="59">
        <f>'Field readings'!B1396</f>
        <v>15.114583333324401</v>
      </c>
      <c r="C1402" s="65"/>
      <c r="D1402" s="60">
        <f>'Field readings'!E1396</f>
        <v>32</v>
      </c>
      <c r="E1402" s="61">
        <f>'Field readings'!G1396</f>
        <v>0</v>
      </c>
      <c r="F1402" s="61">
        <f>'Field readings'!F1396</f>
        <v>0</v>
      </c>
      <c r="G1402" s="61">
        <f>'Field readings'!H1396</f>
        <v>32</v>
      </c>
      <c r="H1402" s="60">
        <f>'Field readings'!J1396</f>
        <v>0</v>
      </c>
      <c r="I1402" s="60">
        <f>'Field readings'!K1396</f>
        <v>32</v>
      </c>
      <c r="J1402" s="60">
        <f>'Field readings'!L1396</f>
        <v>0</v>
      </c>
      <c r="K1402" s="60">
        <f>'Field readings'!I1396</f>
        <v>0.625</v>
      </c>
      <c r="L1402" s="65">
        <f t="shared" si="22"/>
        <v>0</v>
      </c>
      <c r="M1402" s="60">
        <f>'Gas calculations'!AM1395</f>
        <v>0</v>
      </c>
      <c r="N1402" s="65"/>
      <c r="O1402" s="65"/>
      <c r="P1402" s="65"/>
      <c r="Q1402" s="65"/>
      <c r="R1402" s="65"/>
      <c r="S1402" s="65"/>
      <c r="T1402" s="67"/>
    </row>
    <row r="1403" spans="1:20" ht="19" thickBot="1">
      <c r="A1403" s="58">
        <f>'Field readings'!A1397</f>
        <v>44139</v>
      </c>
      <c r="B1403" s="59">
        <f>'Field readings'!B1397</f>
        <v>15.1249999999911</v>
      </c>
      <c r="C1403" s="65"/>
      <c r="D1403" s="60">
        <f>'Field readings'!E1397</f>
        <v>32</v>
      </c>
      <c r="E1403" s="61">
        <f>'Field readings'!G1397</f>
        <v>0</v>
      </c>
      <c r="F1403" s="61">
        <f>'Field readings'!F1397</f>
        <v>0</v>
      </c>
      <c r="G1403" s="61">
        <f>'Field readings'!H1397</f>
        <v>32</v>
      </c>
      <c r="H1403" s="60">
        <f>'Field readings'!J1397</f>
        <v>0</v>
      </c>
      <c r="I1403" s="60">
        <f>'Field readings'!K1397</f>
        <v>32</v>
      </c>
      <c r="J1403" s="60">
        <f>'Field readings'!L1397</f>
        <v>0</v>
      </c>
      <c r="K1403" s="60">
        <f>'Field readings'!I1397</f>
        <v>0.625</v>
      </c>
      <c r="L1403" s="65">
        <f t="shared" si="22"/>
        <v>0</v>
      </c>
      <c r="M1403" s="60">
        <f>'Gas calculations'!AM1396</f>
        <v>0</v>
      </c>
      <c r="N1403" s="65"/>
      <c r="O1403" s="65"/>
      <c r="P1403" s="65"/>
      <c r="Q1403" s="65"/>
      <c r="R1403" s="65"/>
      <c r="S1403" s="65"/>
      <c r="T1403" s="67"/>
    </row>
    <row r="1404" spans="1:20" ht="19" thickBot="1">
      <c r="A1404" s="58">
        <f>'Field readings'!A1398</f>
        <v>44139</v>
      </c>
      <c r="B1404" s="59">
        <f>'Field readings'!B1398</f>
        <v>15.135416666657701</v>
      </c>
      <c r="C1404" s="65"/>
      <c r="D1404" s="60">
        <f>'Field readings'!E1398</f>
        <v>32</v>
      </c>
      <c r="E1404" s="61">
        <f>'Field readings'!G1398</f>
        <v>0</v>
      </c>
      <c r="F1404" s="61">
        <f>'Field readings'!F1398</f>
        <v>0</v>
      </c>
      <c r="G1404" s="61">
        <f>'Field readings'!H1398</f>
        <v>32</v>
      </c>
      <c r="H1404" s="60">
        <f>'Field readings'!J1398</f>
        <v>0</v>
      </c>
      <c r="I1404" s="60">
        <f>'Field readings'!K1398</f>
        <v>32</v>
      </c>
      <c r="J1404" s="60">
        <f>'Field readings'!L1398</f>
        <v>0</v>
      </c>
      <c r="K1404" s="60">
        <f>'Field readings'!I1398</f>
        <v>0.625</v>
      </c>
      <c r="L1404" s="65">
        <f t="shared" si="22"/>
        <v>0</v>
      </c>
      <c r="M1404" s="60">
        <f>'Gas calculations'!AM1397</f>
        <v>0</v>
      </c>
      <c r="N1404" s="65"/>
      <c r="O1404" s="65"/>
      <c r="P1404" s="65"/>
      <c r="Q1404" s="65"/>
      <c r="R1404" s="65"/>
      <c r="S1404" s="65"/>
      <c r="T1404" s="67"/>
    </row>
    <row r="1405" spans="1:20" ht="19" thickBot="1">
      <c r="A1405" s="58">
        <f>'Field readings'!A1399</f>
        <v>44139</v>
      </c>
      <c r="B1405" s="59">
        <f>'Field readings'!B1399</f>
        <v>15.145833333324401</v>
      </c>
      <c r="C1405" s="65"/>
      <c r="D1405" s="60">
        <f>'Field readings'!E1399</f>
        <v>32</v>
      </c>
      <c r="E1405" s="61">
        <f>'Field readings'!G1399</f>
        <v>0</v>
      </c>
      <c r="F1405" s="61">
        <f>'Field readings'!F1399</f>
        <v>0</v>
      </c>
      <c r="G1405" s="61">
        <f>'Field readings'!H1399</f>
        <v>32</v>
      </c>
      <c r="H1405" s="60">
        <f>'Field readings'!J1399</f>
        <v>0</v>
      </c>
      <c r="I1405" s="60">
        <f>'Field readings'!K1399</f>
        <v>32</v>
      </c>
      <c r="J1405" s="60">
        <f>'Field readings'!L1399</f>
        <v>0</v>
      </c>
      <c r="K1405" s="60">
        <f>'Field readings'!I1399</f>
        <v>0.625</v>
      </c>
      <c r="L1405" s="65">
        <f t="shared" si="22"/>
        <v>0</v>
      </c>
      <c r="M1405" s="60">
        <f>'Gas calculations'!AM1398</f>
        <v>0</v>
      </c>
      <c r="N1405" s="65"/>
      <c r="O1405" s="65"/>
      <c r="P1405" s="65"/>
      <c r="Q1405" s="65"/>
      <c r="R1405" s="65"/>
      <c r="S1405" s="65"/>
      <c r="T1405" s="67"/>
    </row>
    <row r="1406" spans="1:20" ht="19" thickBot="1">
      <c r="A1406" s="58">
        <f>'Field readings'!A1400</f>
        <v>44139</v>
      </c>
      <c r="B1406" s="59">
        <f>'Field readings'!B1400</f>
        <v>15.1562499999911</v>
      </c>
      <c r="C1406" s="65"/>
      <c r="D1406" s="60">
        <f>'Field readings'!E1400</f>
        <v>32</v>
      </c>
      <c r="E1406" s="61">
        <f>'Field readings'!G1400</f>
        <v>0</v>
      </c>
      <c r="F1406" s="61">
        <f>'Field readings'!F1400</f>
        <v>0</v>
      </c>
      <c r="G1406" s="61">
        <f>'Field readings'!H1400</f>
        <v>32</v>
      </c>
      <c r="H1406" s="60">
        <f>'Field readings'!J1400</f>
        <v>0</v>
      </c>
      <c r="I1406" s="60">
        <f>'Field readings'!K1400</f>
        <v>32</v>
      </c>
      <c r="J1406" s="60">
        <f>'Field readings'!L1400</f>
        <v>0</v>
      </c>
      <c r="K1406" s="60">
        <f>'Field readings'!I1400</f>
        <v>0.625</v>
      </c>
      <c r="L1406" s="65">
        <f t="shared" si="22"/>
        <v>0</v>
      </c>
      <c r="M1406" s="60">
        <f>'Gas calculations'!AM1399</f>
        <v>0</v>
      </c>
      <c r="N1406" s="65"/>
      <c r="O1406" s="65"/>
      <c r="P1406" s="65"/>
      <c r="Q1406" s="65"/>
      <c r="R1406" s="65"/>
      <c r="S1406" s="65"/>
      <c r="T1406" s="67"/>
    </row>
    <row r="1407" spans="1:20" ht="19" thickBot="1">
      <c r="A1407" s="58">
        <f>'Field readings'!A1401</f>
        <v>44139</v>
      </c>
      <c r="B1407" s="59">
        <f>'Field readings'!B1401</f>
        <v>15.166666666657701</v>
      </c>
      <c r="C1407" s="65"/>
      <c r="D1407" s="60">
        <f>'Field readings'!E1401</f>
        <v>32</v>
      </c>
      <c r="E1407" s="61">
        <f>'Field readings'!G1401</f>
        <v>0</v>
      </c>
      <c r="F1407" s="61">
        <f>'Field readings'!F1401</f>
        <v>0</v>
      </c>
      <c r="G1407" s="61">
        <f>'Field readings'!H1401</f>
        <v>32</v>
      </c>
      <c r="H1407" s="60">
        <f>'Field readings'!J1401</f>
        <v>0</v>
      </c>
      <c r="I1407" s="60">
        <f>'Field readings'!K1401</f>
        <v>32</v>
      </c>
      <c r="J1407" s="60">
        <f>'Field readings'!L1401</f>
        <v>0</v>
      </c>
      <c r="K1407" s="60">
        <f>'Field readings'!I1401</f>
        <v>0.625</v>
      </c>
      <c r="L1407" s="65">
        <f t="shared" si="22"/>
        <v>0</v>
      </c>
      <c r="M1407" s="60">
        <f>'Gas calculations'!AM1400</f>
        <v>0</v>
      </c>
      <c r="N1407" s="65"/>
      <c r="O1407" s="65"/>
      <c r="P1407" s="65"/>
      <c r="Q1407" s="65"/>
      <c r="R1407" s="65"/>
      <c r="S1407" s="65"/>
      <c r="T1407" s="67"/>
    </row>
    <row r="1408" spans="1:20" ht="19" thickBot="1">
      <c r="A1408" s="58">
        <f>'Field readings'!A1402</f>
        <v>44139</v>
      </c>
      <c r="B1408" s="59">
        <f>'Field readings'!B1402</f>
        <v>15.177083333324401</v>
      </c>
      <c r="C1408" s="65"/>
      <c r="D1408" s="60">
        <f>'Field readings'!E1402</f>
        <v>32</v>
      </c>
      <c r="E1408" s="61">
        <f>'Field readings'!G1402</f>
        <v>0</v>
      </c>
      <c r="F1408" s="61">
        <f>'Field readings'!F1402</f>
        <v>0</v>
      </c>
      <c r="G1408" s="61">
        <f>'Field readings'!H1402</f>
        <v>32</v>
      </c>
      <c r="H1408" s="60">
        <f>'Field readings'!J1402</f>
        <v>0</v>
      </c>
      <c r="I1408" s="60">
        <f>'Field readings'!K1402</f>
        <v>32</v>
      </c>
      <c r="J1408" s="60">
        <f>'Field readings'!L1402</f>
        <v>0</v>
      </c>
      <c r="K1408" s="60">
        <f>'Field readings'!I1402</f>
        <v>0.625</v>
      </c>
      <c r="L1408" s="65">
        <f t="shared" si="22"/>
        <v>0</v>
      </c>
      <c r="M1408" s="60">
        <f>'Gas calculations'!AM1401</f>
        <v>0</v>
      </c>
      <c r="N1408" s="65"/>
      <c r="O1408" s="65"/>
      <c r="P1408" s="65"/>
      <c r="Q1408" s="65"/>
      <c r="R1408" s="65"/>
      <c r="S1408" s="65"/>
      <c r="T1408" s="67"/>
    </row>
    <row r="1409" spans="1:20" ht="19" thickBot="1">
      <c r="A1409" s="58">
        <f>'Field readings'!A1403</f>
        <v>44139</v>
      </c>
      <c r="B1409" s="59">
        <f>'Field readings'!B1403</f>
        <v>15.187499999990999</v>
      </c>
      <c r="C1409" s="65"/>
      <c r="D1409" s="60">
        <f>'Field readings'!E1403</f>
        <v>32</v>
      </c>
      <c r="E1409" s="61">
        <f>'Field readings'!G1403</f>
        <v>0</v>
      </c>
      <c r="F1409" s="61">
        <f>'Field readings'!F1403</f>
        <v>0</v>
      </c>
      <c r="G1409" s="61">
        <f>'Field readings'!H1403</f>
        <v>32</v>
      </c>
      <c r="H1409" s="60">
        <f>'Field readings'!J1403</f>
        <v>0</v>
      </c>
      <c r="I1409" s="60">
        <f>'Field readings'!K1403</f>
        <v>32</v>
      </c>
      <c r="J1409" s="60">
        <f>'Field readings'!L1403</f>
        <v>0</v>
      </c>
      <c r="K1409" s="60">
        <f>'Field readings'!I1403</f>
        <v>0.625</v>
      </c>
      <c r="L1409" s="65">
        <f t="shared" si="22"/>
        <v>0</v>
      </c>
      <c r="M1409" s="60">
        <f>'Gas calculations'!AM1402</f>
        <v>0</v>
      </c>
      <c r="N1409" s="65"/>
      <c r="O1409" s="65"/>
      <c r="P1409" s="65"/>
      <c r="Q1409" s="65"/>
      <c r="R1409" s="65"/>
      <c r="S1409" s="65"/>
      <c r="T1409" s="67"/>
    </row>
    <row r="1410" spans="1:20" ht="19" thickBot="1">
      <c r="A1410" s="58">
        <f>'Field readings'!A1404</f>
        <v>44139</v>
      </c>
      <c r="B1410" s="59">
        <f>'Field readings'!B1404</f>
        <v>15.197916666657701</v>
      </c>
      <c r="C1410" s="65"/>
      <c r="D1410" s="60">
        <f>'Field readings'!E1404</f>
        <v>32</v>
      </c>
      <c r="E1410" s="61">
        <f>'Field readings'!G1404</f>
        <v>0</v>
      </c>
      <c r="F1410" s="61">
        <f>'Field readings'!F1404</f>
        <v>0</v>
      </c>
      <c r="G1410" s="61">
        <f>'Field readings'!H1404</f>
        <v>32</v>
      </c>
      <c r="H1410" s="60">
        <f>'Field readings'!J1404</f>
        <v>0</v>
      </c>
      <c r="I1410" s="60">
        <f>'Field readings'!K1404</f>
        <v>32</v>
      </c>
      <c r="J1410" s="60">
        <f>'Field readings'!L1404</f>
        <v>0</v>
      </c>
      <c r="K1410" s="60">
        <f>'Field readings'!I1404</f>
        <v>0.625</v>
      </c>
      <c r="L1410" s="65">
        <f t="shared" si="22"/>
        <v>0</v>
      </c>
      <c r="M1410" s="60">
        <f>'Gas calculations'!AM1403</f>
        <v>0</v>
      </c>
      <c r="N1410" s="65"/>
      <c r="O1410" s="65"/>
      <c r="P1410" s="65"/>
      <c r="Q1410" s="65"/>
      <c r="R1410" s="65"/>
      <c r="S1410" s="65"/>
      <c r="T1410" s="67"/>
    </row>
    <row r="1411" spans="1:20" ht="19" thickBot="1">
      <c r="A1411" s="58">
        <f>'Field readings'!A1405</f>
        <v>44139</v>
      </c>
      <c r="B1411" s="59">
        <f>'Field readings'!B1405</f>
        <v>15.208333333324401</v>
      </c>
      <c r="C1411" s="65"/>
      <c r="D1411" s="60">
        <f>'Field readings'!E1405</f>
        <v>32</v>
      </c>
      <c r="E1411" s="61">
        <f>'Field readings'!G1405</f>
        <v>0</v>
      </c>
      <c r="F1411" s="61">
        <f>'Field readings'!F1405</f>
        <v>0</v>
      </c>
      <c r="G1411" s="61">
        <f>'Field readings'!H1405</f>
        <v>32</v>
      </c>
      <c r="H1411" s="60">
        <f>'Field readings'!J1405</f>
        <v>0</v>
      </c>
      <c r="I1411" s="60">
        <f>'Field readings'!K1405</f>
        <v>32</v>
      </c>
      <c r="J1411" s="60">
        <f>'Field readings'!L1405</f>
        <v>0</v>
      </c>
      <c r="K1411" s="60">
        <f>'Field readings'!I1405</f>
        <v>0.625</v>
      </c>
      <c r="L1411" s="65">
        <f t="shared" si="22"/>
        <v>0</v>
      </c>
      <c r="M1411" s="60">
        <f>'Gas calculations'!AM1404</f>
        <v>0</v>
      </c>
      <c r="N1411" s="65"/>
      <c r="O1411" s="65"/>
      <c r="P1411" s="65"/>
      <c r="Q1411" s="65"/>
      <c r="R1411" s="65"/>
      <c r="S1411" s="65"/>
      <c r="T1411" s="67"/>
    </row>
    <row r="1412" spans="1:20" ht="19" thickBot="1">
      <c r="A1412" s="58">
        <f>'Field readings'!A1406</f>
        <v>44139</v>
      </c>
      <c r="B1412" s="59">
        <f>'Field readings'!B1406</f>
        <v>15.218749999990999</v>
      </c>
      <c r="C1412" s="65"/>
      <c r="D1412" s="60">
        <f>'Field readings'!E1406</f>
        <v>32</v>
      </c>
      <c r="E1412" s="61">
        <f>'Field readings'!G1406</f>
        <v>0</v>
      </c>
      <c r="F1412" s="61">
        <f>'Field readings'!F1406</f>
        <v>0</v>
      </c>
      <c r="G1412" s="61">
        <f>'Field readings'!H1406</f>
        <v>32</v>
      </c>
      <c r="H1412" s="60">
        <f>'Field readings'!J1406</f>
        <v>0</v>
      </c>
      <c r="I1412" s="60">
        <f>'Field readings'!K1406</f>
        <v>32</v>
      </c>
      <c r="J1412" s="60">
        <f>'Field readings'!L1406</f>
        <v>0</v>
      </c>
      <c r="K1412" s="60">
        <f>'Field readings'!I1406</f>
        <v>0.625</v>
      </c>
      <c r="L1412" s="65">
        <f t="shared" si="22"/>
        <v>0</v>
      </c>
      <c r="M1412" s="60">
        <f>'Gas calculations'!AM1405</f>
        <v>0</v>
      </c>
      <c r="N1412" s="65"/>
      <c r="O1412" s="65"/>
      <c r="P1412" s="65"/>
      <c r="Q1412" s="65"/>
      <c r="R1412" s="65"/>
      <c r="S1412" s="65"/>
      <c r="T1412" s="67"/>
    </row>
    <row r="1413" spans="1:20" ht="19" thickBot="1">
      <c r="A1413" s="58">
        <f>'Field readings'!A1407</f>
        <v>44139</v>
      </c>
      <c r="B1413" s="59">
        <f>'Field readings'!B1407</f>
        <v>15.229166666657701</v>
      </c>
      <c r="C1413" s="65"/>
      <c r="D1413" s="60">
        <f>'Field readings'!E1407</f>
        <v>32</v>
      </c>
      <c r="E1413" s="61">
        <f>'Field readings'!G1407</f>
        <v>0</v>
      </c>
      <c r="F1413" s="61">
        <f>'Field readings'!F1407</f>
        <v>0</v>
      </c>
      <c r="G1413" s="61">
        <f>'Field readings'!H1407</f>
        <v>32</v>
      </c>
      <c r="H1413" s="60">
        <f>'Field readings'!J1407</f>
        <v>0</v>
      </c>
      <c r="I1413" s="60">
        <f>'Field readings'!K1407</f>
        <v>32</v>
      </c>
      <c r="J1413" s="60">
        <f>'Field readings'!L1407</f>
        <v>0</v>
      </c>
      <c r="K1413" s="60">
        <f>'Field readings'!I1407</f>
        <v>0.625</v>
      </c>
      <c r="L1413" s="65">
        <f t="shared" si="22"/>
        <v>0</v>
      </c>
      <c r="M1413" s="60">
        <f>'Gas calculations'!AM1406</f>
        <v>0</v>
      </c>
      <c r="N1413" s="65"/>
      <c r="O1413" s="65"/>
      <c r="P1413" s="65"/>
      <c r="Q1413" s="65"/>
      <c r="R1413" s="65"/>
      <c r="S1413" s="65"/>
      <c r="T1413" s="67"/>
    </row>
    <row r="1414" spans="1:20" ht="19" thickBot="1">
      <c r="A1414" s="58">
        <f>'Field readings'!A1408</f>
        <v>44139</v>
      </c>
      <c r="B1414" s="59">
        <f>'Field readings'!B1408</f>
        <v>15.239583333324299</v>
      </c>
      <c r="C1414" s="65"/>
      <c r="D1414" s="60">
        <f>'Field readings'!E1408</f>
        <v>32</v>
      </c>
      <c r="E1414" s="61">
        <f>'Field readings'!G1408</f>
        <v>0</v>
      </c>
      <c r="F1414" s="61">
        <f>'Field readings'!F1408</f>
        <v>0</v>
      </c>
      <c r="G1414" s="61">
        <f>'Field readings'!H1408</f>
        <v>32</v>
      </c>
      <c r="H1414" s="60">
        <f>'Field readings'!J1408</f>
        <v>0</v>
      </c>
      <c r="I1414" s="60">
        <f>'Field readings'!K1408</f>
        <v>32</v>
      </c>
      <c r="J1414" s="60">
        <f>'Field readings'!L1408</f>
        <v>0</v>
      </c>
      <c r="K1414" s="60">
        <f>'Field readings'!I1408</f>
        <v>0.625</v>
      </c>
      <c r="L1414" s="65">
        <f t="shared" si="22"/>
        <v>0</v>
      </c>
      <c r="M1414" s="60">
        <f>'Gas calculations'!AM1407</f>
        <v>0</v>
      </c>
      <c r="N1414" s="65"/>
      <c r="O1414" s="65"/>
      <c r="P1414" s="65"/>
      <c r="Q1414" s="65"/>
      <c r="R1414" s="65"/>
      <c r="S1414" s="65"/>
      <c r="T1414" s="67"/>
    </row>
    <row r="1415" spans="1:20" ht="19" thickBot="1">
      <c r="A1415" s="58">
        <f>'Field readings'!A1409</f>
        <v>44139</v>
      </c>
      <c r="B1415" s="59">
        <f>'Field readings'!B1409</f>
        <v>15.249999999990999</v>
      </c>
      <c r="C1415" s="65"/>
      <c r="D1415" s="60">
        <f>'Field readings'!E1409</f>
        <v>32</v>
      </c>
      <c r="E1415" s="61">
        <f>'Field readings'!G1409</f>
        <v>0</v>
      </c>
      <c r="F1415" s="61">
        <f>'Field readings'!F1409</f>
        <v>0</v>
      </c>
      <c r="G1415" s="61">
        <f>'Field readings'!H1409</f>
        <v>32</v>
      </c>
      <c r="H1415" s="60">
        <f>'Field readings'!J1409</f>
        <v>0</v>
      </c>
      <c r="I1415" s="60">
        <f>'Field readings'!K1409</f>
        <v>32</v>
      </c>
      <c r="J1415" s="60">
        <f>'Field readings'!L1409</f>
        <v>0</v>
      </c>
      <c r="K1415" s="60">
        <f>'Field readings'!I1409</f>
        <v>0.625</v>
      </c>
      <c r="L1415" s="65">
        <f t="shared" si="22"/>
        <v>0</v>
      </c>
      <c r="M1415" s="60">
        <f>'Gas calculations'!AM1408</f>
        <v>0</v>
      </c>
      <c r="N1415" s="65"/>
      <c r="O1415" s="65"/>
      <c r="P1415" s="65"/>
      <c r="Q1415" s="65"/>
      <c r="R1415" s="65"/>
      <c r="S1415" s="65"/>
      <c r="T1415" s="67"/>
    </row>
    <row r="1416" spans="1:20" ht="19" thickBot="1">
      <c r="A1416" s="58">
        <f>'Field readings'!A1410</f>
        <v>44139</v>
      </c>
      <c r="B1416" s="59">
        <f>'Field readings'!B1410</f>
        <v>15.260416666657701</v>
      </c>
      <c r="C1416" s="65"/>
      <c r="D1416" s="60">
        <f>'Field readings'!E1410</f>
        <v>32</v>
      </c>
      <c r="E1416" s="61">
        <f>'Field readings'!G1410</f>
        <v>0</v>
      </c>
      <c r="F1416" s="61">
        <f>'Field readings'!F1410</f>
        <v>0</v>
      </c>
      <c r="G1416" s="61">
        <f>'Field readings'!H1410</f>
        <v>32</v>
      </c>
      <c r="H1416" s="60">
        <f>'Field readings'!J1410</f>
        <v>0</v>
      </c>
      <c r="I1416" s="60">
        <f>'Field readings'!K1410</f>
        <v>32</v>
      </c>
      <c r="J1416" s="60">
        <f>'Field readings'!L1410</f>
        <v>0</v>
      </c>
      <c r="K1416" s="60">
        <f>'Field readings'!I1410</f>
        <v>0.625</v>
      </c>
      <c r="L1416" s="65">
        <f t="shared" si="22"/>
        <v>0</v>
      </c>
      <c r="M1416" s="60">
        <f>'Gas calculations'!AM1409</f>
        <v>0</v>
      </c>
      <c r="N1416" s="65"/>
      <c r="O1416" s="65"/>
      <c r="P1416" s="65"/>
      <c r="Q1416" s="65"/>
      <c r="R1416" s="65"/>
      <c r="S1416" s="65"/>
      <c r="T1416" s="67"/>
    </row>
    <row r="1417" spans="1:20" ht="19" thickBot="1">
      <c r="A1417" s="58">
        <f>'Field readings'!A1411</f>
        <v>44139</v>
      </c>
      <c r="B1417" s="59">
        <f>'Field readings'!B1411</f>
        <v>15.270833333324299</v>
      </c>
      <c r="C1417" s="65"/>
      <c r="D1417" s="60">
        <f>'Field readings'!E1411</f>
        <v>32</v>
      </c>
      <c r="E1417" s="61">
        <f>'Field readings'!G1411</f>
        <v>0</v>
      </c>
      <c r="F1417" s="61">
        <f>'Field readings'!F1411</f>
        <v>0</v>
      </c>
      <c r="G1417" s="61">
        <f>'Field readings'!H1411</f>
        <v>32</v>
      </c>
      <c r="H1417" s="60">
        <f>'Field readings'!J1411</f>
        <v>0</v>
      </c>
      <c r="I1417" s="60">
        <f>'Field readings'!K1411</f>
        <v>32</v>
      </c>
      <c r="J1417" s="60">
        <f>'Field readings'!L1411</f>
        <v>0</v>
      </c>
      <c r="K1417" s="60">
        <f>'Field readings'!I1411</f>
        <v>0.625</v>
      </c>
      <c r="L1417" s="65">
        <f t="shared" si="22"/>
        <v>0</v>
      </c>
      <c r="M1417" s="60">
        <f>'Gas calculations'!AM1410</f>
        <v>0</v>
      </c>
      <c r="N1417" s="65"/>
      <c r="O1417" s="65"/>
      <c r="P1417" s="65"/>
      <c r="Q1417" s="65"/>
      <c r="R1417" s="65"/>
      <c r="S1417" s="65"/>
      <c r="T1417" s="67"/>
    </row>
    <row r="1418" spans="1:20" ht="19" thickBot="1">
      <c r="A1418" s="58">
        <f>'Field readings'!A1412</f>
        <v>44139</v>
      </c>
      <c r="B1418" s="59">
        <f>'Field readings'!B1412</f>
        <v>15.281249999990999</v>
      </c>
      <c r="C1418" s="65"/>
      <c r="D1418" s="60">
        <f>'Field readings'!E1412</f>
        <v>32</v>
      </c>
      <c r="E1418" s="61">
        <f>'Field readings'!G1412</f>
        <v>0</v>
      </c>
      <c r="F1418" s="61">
        <f>'Field readings'!F1412</f>
        <v>0</v>
      </c>
      <c r="G1418" s="61">
        <f>'Field readings'!H1412</f>
        <v>32</v>
      </c>
      <c r="H1418" s="60">
        <f>'Field readings'!J1412</f>
        <v>0</v>
      </c>
      <c r="I1418" s="60">
        <f>'Field readings'!K1412</f>
        <v>32</v>
      </c>
      <c r="J1418" s="60">
        <f>'Field readings'!L1412</f>
        <v>0</v>
      </c>
      <c r="K1418" s="60">
        <f>'Field readings'!I1412</f>
        <v>0.625</v>
      </c>
      <c r="L1418" s="65">
        <f t="shared" si="22"/>
        <v>0</v>
      </c>
      <c r="M1418" s="60">
        <f>'Gas calculations'!AM1411</f>
        <v>0</v>
      </c>
      <c r="N1418" s="65"/>
      <c r="O1418" s="65"/>
      <c r="P1418" s="65"/>
      <c r="Q1418" s="65"/>
      <c r="R1418" s="65"/>
      <c r="S1418" s="65"/>
      <c r="T1418" s="67"/>
    </row>
    <row r="1419" spans="1:20" ht="19" thickBot="1">
      <c r="A1419" s="58">
        <f>'Field readings'!A1413</f>
        <v>44139</v>
      </c>
      <c r="B1419" s="59">
        <f>'Field readings'!B1413</f>
        <v>15.2916666666576</v>
      </c>
      <c r="C1419" s="65"/>
      <c r="D1419" s="60">
        <f>'Field readings'!E1413</f>
        <v>32</v>
      </c>
      <c r="E1419" s="61">
        <f>'Field readings'!G1413</f>
        <v>0</v>
      </c>
      <c r="F1419" s="61">
        <f>'Field readings'!F1413</f>
        <v>0</v>
      </c>
      <c r="G1419" s="61">
        <f>'Field readings'!H1413</f>
        <v>32</v>
      </c>
      <c r="H1419" s="60">
        <f>'Field readings'!J1413</f>
        <v>0</v>
      </c>
      <c r="I1419" s="60">
        <f>'Field readings'!K1413</f>
        <v>32</v>
      </c>
      <c r="J1419" s="60">
        <f>'Field readings'!L1413</f>
        <v>0</v>
      </c>
      <c r="K1419" s="60">
        <f>'Field readings'!I1413</f>
        <v>0.625</v>
      </c>
      <c r="L1419" s="65">
        <f t="shared" si="22"/>
        <v>0</v>
      </c>
      <c r="M1419" s="60">
        <f>'Gas calculations'!AM1412</f>
        <v>0</v>
      </c>
      <c r="N1419" s="65"/>
      <c r="O1419" s="65"/>
      <c r="P1419" s="65"/>
      <c r="Q1419" s="65"/>
      <c r="R1419" s="65"/>
      <c r="S1419" s="65"/>
      <c r="T1419" s="67"/>
    </row>
    <row r="1420" spans="1:20" ht="19" thickBot="1">
      <c r="A1420" s="58">
        <f>'Field readings'!A1414</f>
        <v>44139</v>
      </c>
      <c r="B1420" s="59">
        <f>'Field readings'!B1414</f>
        <v>15.302083333324299</v>
      </c>
      <c r="C1420" s="65"/>
      <c r="D1420" s="60">
        <f>'Field readings'!E1414</f>
        <v>32</v>
      </c>
      <c r="E1420" s="61">
        <f>'Field readings'!G1414</f>
        <v>0</v>
      </c>
      <c r="F1420" s="61">
        <f>'Field readings'!F1414</f>
        <v>0</v>
      </c>
      <c r="G1420" s="61">
        <f>'Field readings'!H1414</f>
        <v>32</v>
      </c>
      <c r="H1420" s="60">
        <f>'Field readings'!J1414</f>
        <v>0</v>
      </c>
      <c r="I1420" s="60">
        <f>'Field readings'!K1414</f>
        <v>32</v>
      </c>
      <c r="J1420" s="60">
        <f>'Field readings'!L1414</f>
        <v>0</v>
      </c>
      <c r="K1420" s="60">
        <f>'Field readings'!I1414</f>
        <v>0.625</v>
      </c>
      <c r="L1420" s="65">
        <f t="shared" si="22"/>
        <v>0</v>
      </c>
      <c r="M1420" s="60">
        <f>'Gas calculations'!AM1413</f>
        <v>0</v>
      </c>
      <c r="N1420" s="65"/>
      <c r="O1420" s="65"/>
      <c r="P1420" s="65"/>
      <c r="Q1420" s="65"/>
      <c r="R1420" s="65"/>
      <c r="S1420" s="65"/>
      <c r="T1420" s="67"/>
    </row>
    <row r="1421" spans="1:20" ht="19" thickBot="1">
      <c r="A1421" s="58">
        <f>'Field readings'!A1415</f>
        <v>44139</v>
      </c>
      <c r="B1421" s="59">
        <f>'Field readings'!B1415</f>
        <v>15.312499999990999</v>
      </c>
      <c r="C1421" s="65"/>
      <c r="D1421" s="60">
        <f>'Field readings'!E1415</f>
        <v>32</v>
      </c>
      <c r="E1421" s="61">
        <f>'Field readings'!G1415</f>
        <v>0</v>
      </c>
      <c r="F1421" s="61">
        <f>'Field readings'!F1415</f>
        <v>0</v>
      </c>
      <c r="G1421" s="61">
        <f>'Field readings'!H1415</f>
        <v>32</v>
      </c>
      <c r="H1421" s="60">
        <f>'Field readings'!J1415</f>
        <v>0</v>
      </c>
      <c r="I1421" s="60">
        <f>'Field readings'!K1415</f>
        <v>32</v>
      </c>
      <c r="J1421" s="60">
        <f>'Field readings'!L1415</f>
        <v>0</v>
      </c>
      <c r="K1421" s="60">
        <f>'Field readings'!I1415</f>
        <v>0.625</v>
      </c>
      <c r="L1421" s="65">
        <f t="shared" si="22"/>
        <v>0</v>
      </c>
      <c r="M1421" s="60">
        <f>'Gas calculations'!AM1414</f>
        <v>0</v>
      </c>
      <c r="N1421" s="65"/>
      <c r="O1421" s="65"/>
      <c r="P1421" s="65"/>
      <c r="Q1421" s="65"/>
      <c r="R1421" s="65"/>
      <c r="S1421" s="65"/>
      <c r="T1421" s="67"/>
    </row>
    <row r="1422" spans="1:20" ht="19" thickBot="1">
      <c r="A1422" s="58">
        <f>'Field readings'!A1416</f>
        <v>44139</v>
      </c>
      <c r="B1422" s="59">
        <f>'Field readings'!B1416</f>
        <v>15.3229166666576</v>
      </c>
      <c r="C1422" s="65"/>
      <c r="D1422" s="60">
        <f>'Field readings'!E1416</f>
        <v>32</v>
      </c>
      <c r="E1422" s="61">
        <f>'Field readings'!G1416</f>
        <v>0</v>
      </c>
      <c r="F1422" s="61">
        <f>'Field readings'!F1416</f>
        <v>0</v>
      </c>
      <c r="G1422" s="61">
        <f>'Field readings'!H1416</f>
        <v>32</v>
      </c>
      <c r="H1422" s="60">
        <f>'Field readings'!J1416</f>
        <v>0</v>
      </c>
      <c r="I1422" s="60">
        <f>'Field readings'!K1416</f>
        <v>32</v>
      </c>
      <c r="J1422" s="60">
        <f>'Field readings'!L1416</f>
        <v>0</v>
      </c>
      <c r="K1422" s="60">
        <f>'Field readings'!I1416</f>
        <v>0.625</v>
      </c>
      <c r="L1422" s="65">
        <f t="shared" si="22"/>
        <v>0</v>
      </c>
      <c r="M1422" s="60">
        <f>'Gas calculations'!AM1415</f>
        <v>0</v>
      </c>
      <c r="N1422" s="65"/>
      <c r="O1422" s="65"/>
      <c r="P1422" s="65"/>
      <c r="Q1422" s="65"/>
      <c r="R1422" s="65"/>
      <c r="S1422" s="65"/>
      <c r="T1422" s="67"/>
    </row>
    <row r="1423" spans="1:20" ht="19" thickBot="1">
      <c r="A1423" s="58">
        <f>'Field readings'!A1417</f>
        <v>44139</v>
      </c>
      <c r="B1423" s="59">
        <f>'Field readings'!B1417</f>
        <v>15.333333333324299</v>
      </c>
      <c r="C1423" s="65"/>
      <c r="D1423" s="60">
        <f>'Field readings'!E1417</f>
        <v>32</v>
      </c>
      <c r="E1423" s="61">
        <f>'Field readings'!G1417</f>
        <v>0</v>
      </c>
      <c r="F1423" s="61">
        <f>'Field readings'!F1417</f>
        <v>0</v>
      </c>
      <c r="G1423" s="61">
        <f>'Field readings'!H1417</f>
        <v>32</v>
      </c>
      <c r="H1423" s="60">
        <f>'Field readings'!J1417</f>
        <v>0</v>
      </c>
      <c r="I1423" s="60">
        <f>'Field readings'!K1417</f>
        <v>32</v>
      </c>
      <c r="J1423" s="60">
        <f>'Field readings'!L1417</f>
        <v>0</v>
      </c>
      <c r="K1423" s="60">
        <f>'Field readings'!I1417</f>
        <v>0.625</v>
      </c>
      <c r="L1423" s="65">
        <f t="shared" ref="L1423:L1486" si="23">AVERAGE(M1422:M1423)</f>
        <v>0</v>
      </c>
      <c r="M1423" s="60">
        <f>'Gas calculations'!AM1416</f>
        <v>0</v>
      </c>
      <c r="N1423" s="65"/>
      <c r="O1423" s="65"/>
      <c r="P1423" s="65"/>
      <c r="Q1423" s="65"/>
      <c r="R1423" s="65"/>
      <c r="S1423" s="65"/>
      <c r="T1423" s="67"/>
    </row>
    <row r="1424" spans="1:20" ht="19" thickBot="1">
      <c r="A1424" s="58">
        <f>'Field readings'!A1418</f>
        <v>44139</v>
      </c>
      <c r="B1424" s="59">
        <f>'Field readings'!B1418</f>
        <v>15.3437499999909</v>
      </c>
      <c r="C1424" s="65"/>
      <c r="D1424" s="60">
        <f>'Field readings'!E1418</f>
        <v>32</v>
      </c>
      <c r="E1424" s="61">
        <f>'Field readings'!G1418</f>
        <v>0</v>
      </c>
      <c r="F1424" s="61">
        <f>'Field readings'!F1418</f>
        <v>0</v>
      </c>
      <c r="G1424" s="61">
        <f>'Field readings'!H1418</f>
        <v>32</v>
      </c>
      <c r="H1424" s="60">
        <f>'Field readings'!J1418</f>
        <v>0</v>
      </c>
      <c r="I1424" s="60">
        <f>'Field readings'!K1418</f>
        <v>32</v>
      </c>
      <c r="J1424" s="60">
        <f>'Field readings'!L1418</f>
        <v>0</v>
      </c>
      <c r="K1424" s="60">
        <f>'Field readings'!I1418</f>
        <v>0.625</v>
      </c>
      <c r="L1424" s="65">
        <f t="shared" si="23"/>
        <v>0</v>
      </c>
      <c r="M1424" s="60">
        <f>'Gas calculations'!AM1417</f>
        <v>0</v>
      </c>
      <c r="N1424" s="65"/>
      <c r="O1424" s="65"/>
      <c r="P1424" s="65"/>
      <c r="Q1424" s="65"/>
      <c r="R1424" s="65"/>
      <c r="S1424" s="65"/>
      <c r="T1424" s="67"/>
    </row>
    <row r="1425" spans="1:20" ht="19" thickBot="1">
      <c r="A1425" s="58">
        <f>'Field readings'!A1419</f>
        <v>44139</v>
      </c>
      <c r="B1425" s="59">
        <f>'Field readings'!B1419</f>
        <v>15.3541666666576</v>
      </c>
      <c r="C1425" s="65"/>
      <c r="D1425" s="60">
        <f>'Field readings'!E1419</f>
        <v>32</v>
      </c>
      <c r="E1425" s="61">
        <f>'Field readings'!G1419</f>
        <v>0</v>
      </c>
      <c r="F1425" s="61">
        <f>'Field readings'!F1419</f>
        <v>0</v>
      </c>
      <c r="G1425" s="61">
        <f>'Field readings'!H1419</f>
        <v>32</v>
      </c>
      <c r="H1425" s="60">
        <f>'Field readings'!J1419</f>
        <v>0</v>
      </c>
      <c r="I1425" s="60">
        <f>'Field readings'!K1419</f>
        <v>32</v>
      </c>
      <c r="J1425" s="60">
        <f>'Field readings'!L1419</f>
        <v>0</v>
      </c>
      <c r="K1425" s="60">
        <f>'Field readings'!I1419</f>
        <v>0.625</v>
      </c>
      <c r="L1425" s="65">
        <f t="shared" si="23"/>
        <v>0</v>
      </c>
      <c r="M1425" s="60">
        <f>'Gas calculations'!AM1418</f>
        <v>0</v>
      </c>
      <c r="N1425" s="65"/>
      <c r="O1425" s="65"/>
      <c r="P1425" s="65"/>
      <c r="Q1425" s="65"/>
      <c r="R1425" s="65"/>
      <c r="S1425" s="65"/>
      <c r="T1425" s="67"/>
    </row>
    <row r="1426" spans="1:20" ht="19" thickBot="1">
      <c r="A1426" s="58">
        <f>'Field readings'!A1420</f>
        <v>44139</v>
      </c>
      <c r="B1426" s="59">
        <f>'Field readings'!B1420</f>
        <v>15.364583333324299</v>
      </c>
      <c r="C1426" s="65"/>
      <c r="D1426" s="60">
        <f>'Field readings'!E1420</f>
        <v>32</v>
      </c>
      <c r="E1426" s="61">
        <f>'Field readings'!G1420</f>
        <v>0</v>
      </c>
      <c r="F1426" s="61">
        <f>'Field readings'!F1420</f>
        <v>0</v>
      </c>
      <c r="G1426" s="61">
        <f>'Field readings'!H1420</f>
        <v>32</v>
      </c>
      <c r="H1426" s="60">
        <f>'Field readings'!J1420</f>
        <v>0</v>
      </c>
      <c r="I1426" s="60">
        <f>'Field readings'!K1420</f>
        <v>32</v>
      </c>
      <c r="J1426" s="60">
        <f>'Field readings'!L1420</f>
        <v>0</v>
      </c>
      <c r="K1426" s="60">
        <f>'Field readings'!I1420</f>
        <v>0.625</v>
      </c>
      <c r="L1426" s="65">
        <f t="shared" si="23"/>
        <v>0</v>
      </c>
      <c r="M1426" s="60">
        <f>'Gas calculations'!AM1419</f>
        <v>0</v>
      </c>
      <c r="N1426" s="65"/>
      <c r="O1426" s="65"/>
      <c r="P1426" s="65"/>
      <c r="Q1426" s="65"/>
      <c r="R1426" s="65"/>
      <c r="S1426" s="65"/>
      <c r="T1426" s="67"/>
    </row>
    <row r="1427" spans="1:20" ht="19" thickBot="1">
      <c r="A1427" s="58">
        <f>'Field readings'!A1421</f>
        <v>44139</v>
      </c>
      <c r="B1427" s="59">
        <f>'Field readings'!B1421</f>
        <v>15.3749999999909</v>
      </c>
      <c r="C1427" s="65"/>
      <c r="D1427" s="60">
        <f>'Field readings'!E1421</f>
        <v>32</v>
      </c>
      <c r="E1427" s="61">
        <f>'Field readings'!G1421</f>
        <v>0</v>
      </c>
      <c r="F1427" s="61">
        <f>'Field readings'!F1421</f>
        <v>0</v>
      </c>
      <c r="G1427" s="61">
        <f>'Field readings'!H1421</f>
        <v>32</v>
      </c>
      <c r="H1427" s="60">
        <f>'Field readings'!J1421</f>
        <v>0</v>
      </c>
      <c r="I1427" s="60">
        <f>'Field readings'!K1421</f>
        <v>32</v>
      </c>
      <c r="J1427" s="60">
        <f>'Field readings'!L1421</f>
        <v>0</v>
      </c>
      <c r="K1427" s="60">
        <f>'Field readings'!I1421</f>
        <v>0.625</v>
      </c>
      <c r="L1427" s="65">
        <f t="shared" si="23"/>
        <v>0</v>
      </c>
      <c r="M1427" s="60">
        <f>'Gas calculations'!AM1420</f>
        <v>0</v>
      </c>
      <c r="N1427" s="65"/>
      <c r="O1427" s="65"/>
      <c r="P1427" s="65"/>
      <c r="Q1427" s="65"/>
      <c r="R1427" s="65"/>
      <c r="S1427" s="65"/>
      <c r="T1427" s="67"/>
    </row>
    <row r="1428" spans="1:20" ht="19" thickBot="1">
      <c r="A1428" s="58">
        <f>'Field readings'!A1422</f>
        <v>44139</v>
      </c>
      <c r="B1428" s="59">
        <f>'Field readings'!B1422</f>
        <v>15.3854166666576</v>
      </c>
      <c r="C1428" s="65"/>
      <c r="D1428" s="60">
        <f>'Field readings'!E1422</f>
        <v>32</v>
      </c>
      <c r="E1428" s="61">
        <f>'Field readings'!G1422</f>
        <v>0</v>
      </c>
      <c r="F1428" s="61">
        <f>'Field readings'!F1422</f>
        <v>0</v>
      </c>
      <c r="G1428" s="61">
        <f>'Field readings'!H1422</f>
        <v>32</v>
      </c>
      <c r="H1428" s="60">
        <f>'Field readings'!J1422</f>
        <v>0</v>
      </c>
      <c r="I1428" s="60">
        <f>'Field readings'!K1422</f>
        <v>32</v>
      </c>
      <c r="J1428" s="60">
        <f>'Field readings'!L1422</f>
        <v>0</v>
      </c>
      <c r="K1428" s="60">
        <f>'Field readings'!I1422</f>
        <v>0.625</v>
      </c>
      <c r="L1428" s="65">
        <f t="shared" si="23"/>
        <v>0</v>
      </c>
      <c r="M1428" s="60">
        <f>'Gas calculations'!AM1421</f>
        <v>0</v>
      </c>
      <c r="N1428" s="65"/>
      <c r="O1428" s="65"/>
      <c r="P1428" s="65"/>
      <c r="Q1428" s="65"/>
      <c r="R1428" s="65"/>
      <c r="S1428" s="65"/>
      <c r="T1428" s="67"/>
    </row>
    <row r="1429" spans="1:20" ht="19" thickBot="1">
      <c r="A1429" s="58">
        <f>'Field readings'!A1423</f>
        <v>44139</v>
      </c>
      <c r="B1429" s="59">
        <f>'Field readings'!B1423</f>
        <v>15.3958333333242</v>
      </c>
      <c r="C1429" s="65"/>
      <c r="D1429" s="60">
        <f>'Field readings'!E1423</f>
        <v>32</v>
      </c>
      <c r="E1429" s="61">
        <f>'Field readings'!G1423</f>
        <v>0</v>
      </c>
      <c r="F1429" s="61">
        <f>'Field readings'!F1423</f>
        <v>0</v>
      </c>
      <c r="G1429" s="61">
        <f>'Field readings'!H1423</f>
        <v>32</v>
      </c>
      <c r="H1429" s="60">
        <f>'Field readings'!J1423</f>
        <v>0</v>
      </c>
      <c r="I1429" s="60">
        <f>'Field readings'!K1423</f>
        <v>32</v>
      </c>
      <c r="J1429" s="60">
        <f>'Field readings'!L1423</f>
        <v>0</v>
      </c>
      <c r="K1429" s="60">
        <f>'Field readings'!I1423</f>
        <v>0.625</v>
      </c>
      <c r="L1429" s="65">
        <f t="shared" si="23"/>
        <v>0</v>
      </c>
      <c r="M1429" s="60">
        <f>'Gas calculations'!AM1422</f>
        <v>0</v>
      </c>
      <c r="N1429" s="65"/>
      <c r="O1429" s="65"/>
      <c r="P1429" s="65"/>
      <c r="Q1429" s="65"/>
      <c r="R1429" s="65"/>
      <c r="S1429" s="65"/>
      <c r="T1429" s="67"/>
    </row>
    <row r="1430" spans="1:20" ht="19" thickBot="1">
      <c r="A1430" s="58">
        <f>'Field readings'!A1424</f>
        <v>44139</v>
      </c>
      <c r="B1430" s="59">
        <f>'Field readings'!B1424</f>
        <v>15.4062499999909</v>
      </c>
      <c r="C1430" s="65"/>
      <c r="D1430" s="60">
        <f>'Field readings'!E1424</f>
        <v>32</v>
      </c>
      <c r="E1430" s="61">
        <f>'Field readings'!G1424</f>
        <v>0</v>
      </c>
      <c r="F1430" s="61">
        <f>'Field readings'!F1424</f>
        <v>0</v>
      </c>
      <c r="G1430" s="61">
        <f>'Field readings'!H1424</f>
        <v>32</v>
      </c>
      <c r="H1430" s="60">
        <f>'Field readings'!J1424</f>
        <v>0</v>
      </c>
      <c r="I1430" s="60">
        <f>'Field readings'!K1424</f>
        <v>32</v>
      </c>
      <c r="J1430" s="60">
        <f>'Field readings'!L1424</f>
        <v>0</v>
      </c>
      <c r="K1430" s="60">
        <f>'Field readings'!I1424</f>
        <v>0.625</v>
      </c>
      <c r="L1430" s="65">
        <f t="shared" si="23"/>
        <v>0</v>
      </c>
      <c r="M1430" s="60">
        <f>'Gas calculations'!AM1423</f>
        <v>0</v>
      </c>
      <c r="N1430" s="65"/>
      <c r="O1430" s="65"/>
      <c r="P1430" s="65"/>
      <c r="Q1430" s="65"/>
      <c r="R1430" s="65"/>
      <c r="S1430" s="65"/>
      <c r="T1430" s="67"/>
    </row>
    <row r="1431" spans="1:20" ht="19" thickBot="1">
      <c r="A1431" s="58">
        <f>'Field readings'!A1425</f>
        <v>44139</v>
      </c>
      <c r="B1431" s="59">
        <f>'Field readings'!B1425</f>
        <v>15.4166666666576</v>
      </c>
      <c r="C1431" s="65"/>
      <c r="D1431" s="60">
        <f>'Field readings'!E1425</f>
        <v>32</v>
      </c>
      <c r="E1431" s="61">
        <f>'Field readings'!G1425</f>
        <v>0</v>
      </c>
      <c r="F1431" s="61">
        <f>'Field readings'!F1425</f>
        <v>0</v>
      </c>
      <c r="G1431" s="61">
        <f>'Field readings'!H1425</f>
        <v>32</v>
      </c>
      <c r="H1431" s="60">
        <f>'Field readings'!J1425</f>
        <v>0</v>
      </c>
      <c r="I1431" s="60">
        <f>'Field readings'!K1425</f>
        <v>32</v>
      </c>
      <c r="J1431" s="60">
        <f>'Field readings'!L1425</f>
        <v>0</v>
      </c>
      <c r="K1431" s="60">
        <f>'Field readings'!I1425</f>
        <v>0.625</v>
      </c>
      <c r="L1431" s="65">
        <f t="shared" si="23"/>
        <v>0</v>
      </c>
      <c r="M1431" s="60">
        <f>'Gas calculations'!AM1424</f>
        <v>0</v>
      </c>
      <c r="N1431" s="65"/>
      <c r="O1431" s="65"/>
      <c r="P1431" s="65"/>
      <c r="Q1431" s="65"/>
      <c r="R1431" s="65"/>
      <c r="S1431" s="65"/>
      <c r="T1431" s="67"/>
    </row>
    <row r="1432" spans="1:20" ht="19" thickBot="1">
      <c r="A1432" s="58">
        <f>'Field readings'!A1426</f>
        <v>44139</v>
      </c>
      <c r="B1432" s="59">
        <f>'Field readings'!B1426</f>
        <v>15.4270833333242</v>
      </c>
      <c r="C1432" s="65"/>
      <c r="D1432" s="60">
        <f>'Field readings'!E1426</f>
        <v>32</v>
      </c>
      <c r="E1432" s="61">
        <f>'Field readings'!G1426</f>
        <v>0</v>
      </c>
      <c r="F1432" s="61">
        <f>'Field readings'!F1426</f>
        <v>0</v>
      </c>
      <c r="G1432" s="61">
        <f>'Field readings'!H1426</f>
        <v>32</v>
      </c>
      <c r="H1432" s="60">
        <f>'Field readings'!J1426</f>
        <v>0</v>
      </c>
      <c r="I1432" s="60">
        <f>'Field readings'!K1426</f>
        <v>32</v>
      </c>
      <c r="J1432" s="60">
        <f>'Field readings'!L1426</f>
        <v>0</v>
      </c>
      <c r="K1432" s="60">
        <f>'Field readings'!I1426</f>
        <v>0.625</v>
      </c>
      <c r="L1432" s="65">
        <f t="shared" si="23"/>
        <v>0</v>
      </c>
      <c r="M1432" s="60">
        <f>'Gas calculations'!AM1425</f>
        <v>0</v>
      </c>
      <c r="N1432" s="65"/>
      <c r="O1432" s="65"/>
      <c r="P1432" s="65"/>
      <c r="Q1432" s="65"/>
      <c r="R1432" s="65"/>
      <c r="S1432" s="65"/>
      <c r="T1432" s="67"/>
    </row>
    <row r="1433" spans="1:20" ht="19" thickBot="1">
      <c r="A1433" s="58">
        <f>'Field readings'!A1427</f>
        <v>44139</v>
      </c>
      <c r="B1433" s="59">
        <f>'Field readings'!B1427</f>
        <v>15.4374999999909</v>
      </c>
      <c r="C1433" s="65"/>
      <c r="D1433" s="60">
        <f>'Field readings'!E1427</f>
        <v>32</v>
      </c>
      <c r="E1433" s="61">
        <f>'Field readings'!G1427</f>
        <v>0</v>
      </c>
      <c r="F1433" s="61">
        <f>'Field readings'!F1427</f>
        <v>0</v>
      </c>
      <c r="G1433" s="61">
        <f>'Field readings'!H1427</f>
        <v>32</v>
      </c>
      <c r="H1433" s="60">
        <f>'Field readings'!J1427</f>
        <v>0</v>
      </c>
      <c r="I1433" s="60">
        <f>'Field readings'!K1427</f>
        <v>32</v>
      </c>
      <c r="J1433" s="60">
        <f>'Field readings'!L1427</f>
        <v>0</v>
      </c>
      <c r="K1433" s="60">
        <f>'Field readings'!I1427</f>
        <v>0.625</v>
      </c>
      <c r="L1433" s="65">
        <f t="shared" si="23"/>
        <v>0</v>
      </c>
      <c r="M1433" s="60">
        <f>'Gas calculations'!AM1426</f>
        <v>0</v>
      </c>
      <c r="N1433" s="65"/>
      <c r="O1433" s="65"/>
      <c r="P1433" s="65"/>
      <c r="Q1433" s="65"/>
      <c r="R1433" s="65"/>
      <c r="S1433" s="65"/>
      <c r="T1433" s="67"/>
    </row>
    <row r="1434" spans="1:20" ht="19" thickBot="1">
      <c r="A1434" s="58">
        <f>'Field readings'!A1428</f>
        <v>44139</v>
      </c>
      <c r="B1434" s="59">
        <f>'Field readings'!B1428</f>
        <v>15.4479166666575</v>
      </c>
      <c r="C1434" s="65"/>
      <c r="D1434" s="60">
        <f>'Field readings'!E1428</f>
        <v>32</v>
      </c>
      <c r="E1434" s="61">
        <f>'Field readings'!G1428</f>
        <v>0</v>
      </c>
      <c r="F1434" s="61">
        <f>'Field readings'!F1428</f>
        <v>0</v>
      </c>
      <c r="G1434" s="61">
        <f>'Field readings'!H1428</f>
        <v>32</v>
      </c>
      <c r="H1434" s="60">
        <f>'Field readings'!J1428</f>
        <v>0</v>
      </c>
      <c r="I1434" s="60">
        <f>'Field readings'!K1428</f>
        <v>32</v>
      </c>
      <c r="J1434" s="60">
        <f>'Field readings'!L1428</f>
        <v>0</v>
      </c>
      <c r="K1434" s="60">
        <f>'Field readings'!I1428</f>
        <v>0.625</v>
      </c>
      <c r="L1434" s="65">
        <f t="shared" si="23"/>
        <v>0</v>
      </c>
      <c r="M1434" s="60">
        <f>'Gas calculations'!AM1427</f>
        <v>0</v>
      </c>
      <c r="N1434" s="65"/>
      <c r="O1434" s="65"/>
      <c r="P1434" s="65"/>
      <c r="Q1434" s="65"/>
      <c r="R1434" s="65"/>
      <c r="S1434" s="65"/>
      <c r="T1434" s="67"/>
    </row>
    <row r="1435" spans="1:20" ht="19" thickBot="1">
      <c r="A1435" s="58">
        <f>'Field readings'!A1429</f>
        <v>44139</v>
      </c>
      <c r="B1435" s="59">
        <f>'Field readings'!B1429</f>
        <v>15.4583333333242</v>
      </c>
      <c r="C1435" s="65"/>
      <c r="D1435" s="60">
        <f>'Field readings'!E1429</f>
        <v>32</v>
      </c>
      <c r="E1435" s="61">
        <f>'Field readings'!G1429</f>
        <v>0</v>
      </c>
      <c r="F1435" s="61">
        <f>'Field readings'!F1429</f>
        <v>0</v>
      </c>
      <c r="G1435" s="61">
        <f>'Field readings'!H1429</f>
        <v>32</v>
      </c>
      <c r="H1435" s="60">
        <f>'Field readings'!J1429</f>
        <v>0</v>
      </c>
      <c r="I1435" s="60">
        <f>'Field readings'!K1429</f>
        <v>32</v>
      </c>
      <c r="J1435" s="60">
        <f>'Field readings'!L1429</f>
        <v>0</v>
      </c>
      <c r="K1435" s="60">
        <f>'Field readings'!I1429</f>
        <v>0.625</v>
      </c>
      <c r="L1435" s="65">
        <f t="shared" si="23"/>
        <v>0</v>
      </c>
      <c r="M1435" s="60">
        <f>'Gas calculations'!AM1428</f>
        <v>0</v>
      </c>
      <c r="N1435" s="65"/>
      <c r="O1435" s="65"/>
      <c r="P1435" s="65"/>
      <c r="Q1435" s="65"/>
      <c r="R1435" s="65"/>
      <c r="S1435" s="65"/>
      <c r="T1435" s="67"/>
    </row>
    <row r="1436" spans="1:20" ht="19" thickBot="1">
      <c r="A1436" s="58">
        <f>'Field readings'!A1430</f>
        <v>44139</v>
      </c>
      <c r="B1436" s="59">
        <f>'Field readings'!B1430</f>
        <v>15.4687499999909</v>
      </c>
      <c r="C1436" s="65"/>
      <c r="D1436" s="60">
        <f>'Field readings'!E1430</f>
        <v>32</v>
      </c>
      <c r="E1436" s="61">
        <f>'Field readings'!G1430</f>
        <v>0</v>
      </c>
      <c r="F1436" s="61">
        <f>'Field readings'!F1430</f>
        <v>0</v>
      </c>
      <c r="G1436" s="61">
        <f>'Field readings'!H1430</f>
        <v>32</v>
      </c>
      <c r="H1436" s="60">
        <f>'Field readings'!J1430</f>
        <v>0</v>
      </c>
      <c r="I1436" s="60">
        <f>'Field readings'!K1430</f>
        <v>32</v>
      </c>
      <c r="J1436" s="60">
        <f>'Field readings'!L1430</f>
        <v>0</v>
      </c>
      <c r="K1436" s="60">
        <f>'Field readings'!I1430</f>
        <v>0.625</v>
      </c>
      <c r="L1436" s="65">
        <f t="shared" si="23"/>
        <v>0</v>
      </c>
      <c r="M1436" s="60">
        <f>'Gas calculations'!AM1429</f>
        <v>0</v>
      </c>
      <c r="N1436" s="65"/>
      <c r="O1436" s="65"/>
      <c r="P1436" s="65"/>
      <c r="Q1436" s="65"/>
      <c r="R1436" s="65"/>
      <c r="S1436" s="65"/>
      <c r="T1436" s="67"/>
    </row>
    <row r="1437" spans="1:20" ht="19" thickBot="1">
      <c r="A1437" s="58">
        <f>'Field readings'!A1431</f>
        <v>44139</v>
      </c>
      <c r="B1437" s="59">
        <f>'Field readings'!B1431</f>
        <v>15.4791666666575</v>
      </c>
      <c r="C1437" s="65"/>
      <c r="D1437" s="60">
        <f>'Field readings'!E1431</f>
        <v>32</v>
      </c>
      <c r="E1437" s="61">
        <f>'Field readings'!G1431</f>
        <v>0</v>
      </c>
      <c r="F1437" s="61">
        <f>'Field readings'!F1431</f>
        <v>0</v>
      </c>
      <c r="G1437" s="61">
        <f>'Field readings'!H1431</f>
        <v>32</v>
      </c>
      <c r="H1437" s="60">
        <f>'Field readings'!J1431</f>
        <v>0</v>
      </c>
      <c r="I1437" s="60">
        <f>'Field readings'!K1431</f>
        <v>32</v>
      </c>
      <c r="J1437" s="60">
        <f>'Field readings'!L1431</f>
        <v>0</v>
      </c>
      <c r="K1437" s="60">
        <f>'Field readings'!I1431</f>
        <v>0.625</v>
      </c>
      <c r="L1437" s="65">
        <f t="shared" si="23"/>
        <v>0</v>
      </c>
      <c r="M1437" s="60">
        <f>'Gas calculations'!AM1430</f>
        <v>0</v>
      </c>
      <c r="N1437" s="65"/>
      <c r="O1437" s="65"/>
      <c r="P1437" s="65"/>
      <c r="Q1437" s="65"/>
      <c r="R1437" s="65"/>
      <c r="S1437" s="65"/>
      <c r="T1437" s="67"/>
    </row>
    <row r="1438" spans="1:20" ht="19" thickBot="1">
      <c r="A1438" s="58">
        <f>'Field readings'!A1432</f>
        <v>44139</v>
      </c>
      <c r="B1438" s="59">
        <f>'Field readings'!B1432</f>
        <v>15.4895833333242</v>
      </c>
      <c r="C1438" s="65"/>
      <c r="D1438" s="60">
        <f>'Field readings'!E1432</f>
        <v>32</v>
      </c>
      <c r="E1438" s="61">
        <f>'Field readings'!G1432</f>
        <v>0</v>
      </c>
      <c r="F1438" s="61">
        <f>'Field readings'!F1432</f>
        <v>0</v>
      </c>
      <c r="G1438" s="61">
        <f>'Field readings'!H1432</f>
        <v>32</v>
      </c>
      <c r="H1438" s="60">
        <f>'Field readings'!J1432</f>
        <v>0</v>
      </c>
      <c r="I1438" s="60">
        <f>'Field readings'!K1432</f>
        <v>32</v>
      </c>
      <c r="J1438" s="60">
        <f>'Field readings'!L1432</f>
        <v>0</v>
      </c>
      <c r="K1438" s="60">
        <f>'Field readings'!I1432</f>
        <v>0.625</v>
      </c>
      <c r="L1438" s="65">
        <f t="shared" si="23"/>
        <v>0</v>
      </c>
      <c r="M1438" s="60">
        <f>'Gas calculations'!AM1431</f>
        <v>0</v>
      </c>
      <c r="N1438" s="65"/>
      <c r="O1438" s="65"/>
      <c r="P1438" s="65"/>
      <c r="Q1438" s="65"/>
      <c r="R1438" s="65"/>
      <c r="S1438" s="65"/>
      <c r="T1438" s="67"/>
    </row>
    <row r="1439" spans="1:20" ht="19" thickBot="1">
      <c r="A1439" s="58">
        <f>'Field readings'!A1433</f>
        <v>44139</v>
      </c>
      <c r="B1439" s="59">
        <f>'Field readings'!B1433</f>
        <v>15.4999999999908</v>
      </c>
      <c r="C1439" s="65"/>
      <c r="D1439" s="60">
        <f>'Field readings'!E1433</f>
        <v>32</v>
      </c>
      <c r="E1439" s="61">
        <f>'Field readings'!G1433</f>
        <v>0</v>
      </c>
      <c r="F1439" s="61">
        <f>'Field readings'!F1433</f>
        <v>0</v>
      </c>
      <c r="G1439" s="61">
        <f>'Field readings'!H1433</f>
        <v>32</v>
      </c>
      <c r="H1439" s="60">
        <f>'Field readings'!J1433</f>
        <v>0</v>
      </c>
      <c r="I1439" s="60">
        <f>'Field readings'!K1433</f>
        <v>32</v>
      </c>
      <c r="J1439" s="60">
        <f>'Field readings'!L1433</f>
        <v>0</v>
      </c>
      <c r="K1439" s="60">
        <f>'Field readings'!I1433</f>
        <v>0.625</v>
      </c>
      <c r="L1439" s="65">
        <f t="shared" si="23"/>
        <v>0</v>
      </c>
      <c r="M1439" s="60">
        <f>'Gas calculations'!AM1432</f>
        <v>0</v>
      </c>
      <c r="N1439" s="65"/>
      <c r="O1439" s="65"/>
      <c r="P1439" s="65"/>
      <c r="Q1439" s="65"/>
      <c r="R1439" s="65"/>
      <c r="S1439" s="65"/>
      <c r="T1439" s="67"/>
    </row>
    <row r="1440" spans="1:20" ht="19" thickBot="1">
      <c r="A1440" s="58">
        <f>'Field readings'!A1434</f>
        <v>44139</v>
      </c>
      <c r="B1440" s="59">
        <f>'Field readings'!B1434</f>
        <v>15.5104166666575</v>
      </c>
      <c r="C1440" s="65"/>
      <c r="D1440" s="60">
        <f>'Field readings'!E1434</f>
        <v>32</v>
      </c>
      <c r="E1440" s="61">
        <f>'Field readings'!G1434</f>
        <v>0</v>
      </c>
      <c r="F1440" s="61">
        <f>'Field readings'!F1434</f>
        <v>0</v>
      </c>
      <c r="G1440" s="61">
        <f>'Field readings'!H1434</f>
        <v>32</v>
      </c>
      <c r="H1440" s="60">
        <f>'Field readings'!J1434</f>
        <v>0</v>
      </c>
      <c r="I1440" s="60">
        <f>'Field readings'!K1434</f>
        <v>32</v>
      </c>
      <c r="J1440" s="60">
        <f>'Field readings'!L1434</f>
        <v>0</v>
      </c>
      <c r="K1440" s="60">
        <f>'Field readings'!I1434</f>
        <v>0.625</v>
      </c>
      <c r="L1440" s="65">
        <f t="shared" si="23"/>
        <v>0</v>
      </c>
      <c r="M1440" s="60">
        <f>'Gas calculations'!AM1433</f>
        <v>0</v>
      </c>
      <c r="N1440" s="65"/>
      <c r="O1440" s="65"/>
      <c r="P1440" s="65"/>
      <c r="Q1440" s="65"/>
      <c r="R1440" s="65"/>
      <c r="S1440" s="65"/>
      <c r="T1440" s="67"/>
    </row>
    <row r="1441" spans="1:20" ht="19" thickBot="1">
      <c r="A1441" s="58">
        <f>'Field readings'!A1435</f>
        <v>44139</v>
      </c>
      <c r="B1441" s="59">
        <f>'Field readings'!B1435</f>
        <v>15.5208333333242</v>
      </c>
      <c r="C1441" s="65"/>
      <c r="D1441" s="60">
        <f>'Field readings'!E1435</f>
        <v>32</v>
      </c>
      <c r="E1441" s="61">
        <f>'Field readings'!G1435</f>
        <v>0</v>
      </c>
      <c r="F1441" s="61">
        <f>'Field readings'!F1435</f>
        <v>0</v>
      </c>
      <c r="G1441" s="61">
        <f>'Field readings'!H1435</f>
        <v>32</v>
      </c>
      <c r="H1441" s="60">
        <f>'Field readings'!J1435</f>
        <v>0</v>
      </c>
      <c r="I1441" s="60">
        <f>'Field readings'!K1435</f>
        <v>32</v>
      </c>
      <c r="J1441" s="60">
        <f>'Field readings'!L1435</f>
        <v>0</v>
      </c>
      <c r="K1441" s="60">
        <f>'Field readings'!I1435</f>
        <v>0.625</v>
      </c>
      <c r="L1441" s="65">
        <f t="shared" si="23"/>
        <v>0</v>
      </c>
      <c r="M1441" s="60">
        <f>'Gas calculations'!AM1434</f>
        <v>0</v>
      </c>
      <c r="N1441" s="65"/>
      <c r="O1441" s="65"/>
      <c r="P1441" s="65"/>
      <c r="Q1441" s="65"/>
      <c r="R1441" s="65"/>
      <c r="S1441" s="65"/>
      <c r="T1441" s="67"/>
    </row>
    <row r="1442" spans="1:20" ht="19" thickBot="1">
      <c r="A1442" s="58">
        <f>'Field readings'!A1436</f>
        <v>44139</v>
      </c>
      <c r="B1442" s="59">
        <f>'Field readings'!B1436</f>
        <v>15.5312499999908</v>
      </c>
      <c r="C1442" s="65"/>
      <c r="D1442" s="60">
        <f>'Field readings'!E1436</f>
        <v>32</v>
      </c>
      <c r="E1442" s="61">
        <f>'Field readings'!G1436</f>
        <v>0</v>
      </c>
      <c r="F1442" s="61">
        <f>'Field readings'!F1436</f>
        <v>0</v>
      </c>
      <c r="G1442" s="61">
        <f>'Field readings'!H1436</f>
        <v>32</v>
      </c>
      <c r="H1442" s="60">
        <f>'Field readings'!J1436</f>
        <v>0</v>
      </c>
      <c r="I1442" s="60">
        <f>'Field readings'!K1436</f>
        <v>32</v>
      </c>
      <c r="J1442" s="60">
        <f>'Field readings'!L1436</f>
        <v>0</v>
      </c>
      <c r="K1442" s="60">
        <f>'Field readings'!I1436</f>
        <v>0.625</v>
      </c>
      <c r="L1442" s="65">
        <f t="shared" si="23"/>
        <v>0</v>
      </c>
      <c r="M1442" s="60">
        <f>'Gas calculations'!AM1435</f>
        <v>0</v>
      </c>
      <c r="N1442" s="65"/>
      <c r="O1442" s="65"/>
      <c r="P1442" s="65"/>
      <c r="Q1442" s="65"/>
      <c r="R1442" s="65"/>
      <c r="S1442" s="65"/>
      <c r="T1442" s="67"/>
    </row>
    <row r="1443" spans="1:20" ht="19" thickBot="1">
      <c r="A1443" s="58">
        <f>'Field readings'!A1437</f>
        <v>44139</v>
      </c>
      <c r="B1443" s="59">
        <f>'Field readings'!B1437</f>
        <v>15.5416666666575</v>
      </c>
      <c r="C1443" s="65"/>
      <c r="D1443" s="60">
        <f>'Field readings'!E1437</f>
        <v>32</v>
      </c>
      <c r="E1443" s="61">
        <f>'Field readings'!G1437</f>
        <v>0</v>
      </c>
      <c r="F1443" s="61">
        <f>'Field readings'!F1437</f>
        <v>0</v>
      </c>
      <c r="G1443" s="61">
        <f>'Field readings'!H1437</f>
        <v>32</v>
      </c>
      <c r="H1443" s="60">
        <f>'Field readings'!J1437</f>
        <v>0</v>
      </c>
      <c r="I1443" s="60">
        <f>'Field readings'!K1437</f>
        <v>32</v>
      </c>
      <c r="J1443" s="60">
        <f>'Field readings'!L1437</f>
        <v>0</v>
      </c>
      <c r="K1443" s="60">
        <f>'Field readings'!I1437</f>
        <v>0.625</v>
      </c>
      <c r="L1443" s="65">
        <f t="shared" si="23"/>
        <v>0</v>
      </c>
      <c r="M1443" s="60">
        <f>'Gas calculations'!AM1436</f>
        <v>0</v>
      </c>
      <c r="N1443" s="65"/>
      <c r="O1443" s="65"/>
      <c r="P1443" s="65"/>
      <c r="Q1443" s="65"/>
      <c r="R1443" s="65"/>
      <c r="S1443" s="65"/>
      <c r="T1443" s="67"/>
    </row>
    <row r="1444" spans="1:20" ht="19" thickBot="1">
      <c r="A1444" s="58">
        <f>'Field readings'!A1438</f>
        <v>44139</v>
      </c>
      <c r="B1444" s="59">
        <f>'Field readings'!B1438</f>
        <v>15.5520833333241</v>
      </c>
      <c r="C1444" s="65"/>
      <c r="D1444" s="60">
        <f>'Field readings'!E1438</f>
        <v>32</v>
      </c>
      <c r="E1444" s="61">
        <f>'Field readings'!G1438</f>
        <v>0</v>
      </c>
      <c r="F1444" s="61">
        <f>'Field readings'!F1438</f>
        <v>0</v>
      </c>
      <c r="G1444" s="61">
        <f>'Field readings'!H1438</f>
        <v>32</v>
      </c>
      <c r="H1444" s="60">
        <f>'Field readings'!J1438</f>
        <v>0</v>
      </c>
      <c r="I1444" s="60">
        <f>'Field readings'!K1438</f>
        <v>32</v>
      </c>
      <c r="J1444" s="60">
        <f>'Field readings'!L1438</f>
        <v>0</v>
      </c>
      <c r="K1444" s="60">
        <f>'Field readings'!I1438</f>
        <v>0.625</v>
      </c>
      <c r="L1444" s="65">
        <f t="shared" si="23"/>
        <v>0</v>
      </c>
      <c r="M1444" s="60">
        <f>'Gas calculations'!AM1437</f>
        <v>0</v>
      </c>
      <c r="N1444" s="65"/>
      <c r="O1444" s="65"/>
      <c r="P1444" s="65"/>
      <c r="Q1444" s="65"/>
      <c r="R1444" s="65"/>
      <c r="S1444" s="65"/>
      <c r="T1444" s="67"/>
    </row>
    <row r="1445" spans="1:20" ht="19" thickBot="1">
      <c r="A1445" s="58">
        <f>'Field readings'!A1439</f>
        <v>44139</v>
      </c>
      <c r="B1445" s="59">
        <f>'Field readings'!B1439</f>
        <v>15.5624999999908</v>
      </c>
      <c r="C1445" s="65"/>
      <c r="D1445" s="60">
        <f>'Field readings'!E1439</f>
        <v>32</v>
      </c>
      <c r="E1445" s="61">
        <f>'Field readings'!G1439</f>
        <v>0</v>
      </c>
      <c r="F1445" s="61">
        <f>'Field readings'!F1439</f>
        <v>0</v>
      </c>
      <c r="G1445" s="61">
        <f>'Field readings'!H1439</f>
        <v>32</v>
      </c>
      <c r="H1445" s="60">
        <f>'Field readings'!J1439</f>
        <v>0</v>
      </c>
      <c r="I1445" s="60">
        <f>'Field readings'!K1439</f>
        <v>32</v>
      </c>
      <c r="J1445" s="60">
        <f>'Field readings'!L1439</f>
        <v>0</v>
      </c>
      <c r="K1445" s="60">
        <f>'Field readings'!I1439</f>
        <v>0.625</v>
      </c>
      <c r="L1445" s="65">
        <f t="shared" si="23"/>
        <v>0</v>
      </c>
      <c r="M1445" s="60">
        <f>'Gas calculations'!AM1438</f>
        <v>0</v>
      </c>
      <c r="N1445" s="65"/>
      <c r="O1445" s="65"/>
      <c r="P1445" s="65"/>
      <c r="Q1445" s="65"/>
      <c r="R1445" s="65"/>
      <c r="S1445" s="65"/>
      <c r="T1445" s="67"/>
    </row>
    <row r="1446" spans="1:20" ht="19" thickBot="1">
      <c r="A1446" s="58">
        <f>'Field readings'!A1440</f>
        <v>44139</v>
      </c>
      <c r="B1446" s="59">
        <f>'Field readings'!B1440</f>
        <v>15.5729166666575</v>
      </c>
      <c r="C1446" s="65"/>
      <c r="D1446" s="60">
        <f>'Field readings'!E1440</f>
        <v>32</v>
      </c>
      <c r="E1446" s="61">
        <f>'Field readings'!G1440</f>
        <v>0</v>
      </c>
      <c r="F1446" s="61">
        <f>'Field readings'!F1440</f>
        <v>0</v>
      </c>
      <c r="G1446" s="61">
        <f>'Field readings'!H1440</f>
        <v>32</v>
      </c>
      <c r="H1446" s="60">
        <f>'Field readings'!J1440</f>
        <v>0</v>
      </c>
      <c r="I1446" s="60">
        <f>'Field readings'!K1440</f>
        <v>32</v>
      </c>
      <c r="J1446" s="60">
        <f>'Field readings'!L1440</f>
        <v>0</v>
      </c>
      <c r="K1446" s="60">
        <f>'Field readings'!I1440</f>
        <v>0.625</v>
      </c>
      <c r="L1446" s="65">
        <f t="shared" si="23"/>
        <v>0</v>
      </c>
      <c r="M1446" s="60">
        <f>'Gas calculations'!AM1439</f>
        <v>0</v>
      </c>
      <c r="N1446" s="65"/>
      <c r="O1446" s="65"/>
      <c r="P1446" s="65"/>
      <c r="Q1446" s="65"/>
      <c r="R1446" s="65"/>
      <c r="S1446" s="65"/>
      <c r="T1446" s="67"/>
    </row>
    <row r="1447" spans="1:20" ht="19" thickBot="1">
      <c r="A1447" s="58">
        <f>'Field readings'!A1441</f>
        <v>44139</v>
      </c>
      <c r="B1447" s="59">
        <f>'Field readings'!B1441</f>
        <v>15.5833333333241</v>
      </c>
      <c r="C1447" s="65"/>
      <c r="D1447" s="60">
        <f>'Field readings'!E1441</f>
        <v>32</v>
      </c>
      <c r="E1447" s="61">
        <f>'Field readings'!G1441</f>
        <v>0</v>
      </c>
      <c r="F1447" s="61">
        <f>'Field readings'!F1441</f>
        <v>0</v>
      </c>
      <c r="G1447" s="61">
        <f>'Field readings'!H1441</f>
        <v>32</v>
      </c>
      <c r="H1447" s="60">
        <f>'Field readings'!J1441</f>
        <v>0</v>
      </c>
      <c r="I1447" s="60">
        <f>'Field readings'!K1441</f>
        <v>32</v>
      </c>
      <c r="J1447" s="60">
        <f>'Field readings'!L1441</f>
        <v>0</v>
      </c>
      <c r="K1447" s="60">
        <f>'Field readings'!I1441</f>
        <v>0.625</v>
      </c>
      <c r="L1447" s="65">
        <f t="shared" si="23"/>
        <v>0</v>
      </c>
      <c r="M1447" s="60">
        <f>'Gas calculations'!AM1440</f>
        <v>0</v>
      </c>
      <c r="N1447" s="65"/>
      <c r="O1447" s="65"/>
      <c r="P1447" s="65"/>
      <c r="Q1447" s="65"/>
      <c r="R1447" s="65"/>
      <c r="S1447" s="65"/>
      <c r="T1447" s="67"/>
    </row>
    <row r="1448" spans="1:20" ht="19" thickBot="1">
      <c r="A1448" s="58">
        <f>'Field readings'!A1442</f>
        <v>44139</v>
      </c>
      <c r="B1448" s="59">
        <f>'Field readings'!B1442</f>
        <v>15.5937499999908</v>
      </c>
      <c r="C1448" s="65"/>
      <c r="D1448" s="60">
        <f>'Field readings'!E1442</f>
        <v>32</v>
      </c>
      <c r="E1448" s="61">
        <f>'Field readings'!G1442</f>
        <v>0</v>
      </c>
      <c r="F1448" s="61">
        <f>'Field readings'!F1442</f>
        <v>0</v>
      </c>
      <c r="G1448" s="61">
        <f>'Field readings'!H1442</f>
        <v>32</v>
      </c>
      <c r="H1448" s="60">
        <f>'Field readings'!J1442</f>
        <v>0</v>
      </c>
      <c r="I1448" s="60">
        <f>'Field readings'!K1442</f>
        <v>32</v>
      </c>
      <c r="J1448" s="60">
        <f>'Field readings'!L1442</f>
        <v>0</v>
      </c>
      <c r="K1448" s="60">
        <f>'Field readings'!I1442</f>
        <v>0.625</v>
      </c>
      <c r="L1448" s="65">
        <f t="shared" si="23"/>
        <v>0</v>
      </c>
      <c r="M1448" s="60">
        <f>'Gas calculations'!AM1441</f>
        <v>0</v>
      </c>
      <c r="N1448" s="65"/>
      <c r="O1448" s="65"/>
      <c r="P1448" s="65"/>
      <c r="Q1448" s="65"/>
      <c r="R1448" s="65"/>
      <c r="S1448" s="65"/>
      <c r="T1448" s="67"/>
    </row>
    <row r="1449" spans="1:20" ht="19" thickBot="1">
      <c r="A1449" s="58">
        <f>'Field readings'!A1443</f>
        <v>44139</v>
      </c>
      <c r="B1449" s="59">
        <f>'Field readings'!B1443</f>
        <v>15.604166666657401</v>
      </c>
      <c r="C1449" s="65"/>
      <c r="D1449" s="60">
        <f>'Field readings'!E1443</f>
        <v>32</v>
      </c>
      <c r="E1449" s="61">
        <f>'Field readings'!G1443</f>
        <v>0</v>
      </c>
      <c r="F1449" s="61">
        <f>'Field readings'!F1443</f>
        <v>0</v>
      </c>
      <c r="G1449" s="61">
        <f>'Field readings'!H1443</f>
        <v>32</v>
      </c>
      <c r="H1449" s="60">
        <f>'Field readings'!J1443</f>
        <v>0</v>
      </c>
      <c r="I1449" s="60">
        <f>'Field readings'!K1443</f>
        <v>32</v>
      </c>
      <c r="J1449" s="60">
        <f>'Field readings'!L1443</f>
        <v>0</v>
      </c>
      <c r="K1449" s="60">
        <f>'Field readings'!I1443</f>
        <v>0.625</v>
      </c>
      <c r="L1449" s="65">
        <f t="shared" si="23"/>
        <v>0</v>
      </c>
      <c r="M1449" s="60">
        <f>'Gas calculations'!AM1442</f>
        <v>0</v>
      </c>
      <c r="N1449" s="65"/>
      <c r="O1449" s="65"/>
      <c r="P1449" s="65"/>
      <c r="Q1449" s="65"/>
      <c r="R1449" s="65"/>
      <c r="S1449" s="65"/>
      <c r="T1449" s="67"/>
    </row>
    <row r="1450" spans="1:20" ht="19" thickBot="1">
      <c r="A1450" s="58">
        <f>'Field readings'!A1444</f>
        <v>44139</v>
      </c>
      <c r="B1450" s="59">
        <f>'Field readings'!B1444</f>
        <v>15.6145833333241</v>
      </c>
      <c r="C1450" s="65"/>
      <c r="D1450" s="60">
        <f>'Field readings'!E1444</f>
        <v>32</v>
      </c>
      <c r="E1450" s="61">
        <f>'Field readings'!G1444</f>
        <v>0</v>
      </c>
      <c r="F1450" s="61">
        <f>'Field readings'!F1444</f>
        <v>0</v>
      </c>
      <c r="G1450" s="61">
        <f>'Field readings'!H1444</f>
        <v>32</v>
      </c>
      <c r="H1450" s="60">
        <f>'Field readings'!J1444</f>
        <v>0</v>
      </c>
      <c r="I1450" s="60">
        <f>'Field readings'!K1444</f>
        <v>32</v>
      </c>
      <c r="J1450" s="60">
        <f>'Field readings'!L1444</f>
        <v>0</v>
      </c>
      <c r="K1450" s="60">
        <f>'Field readings'!I1444</f>
        <v>0.625</v>
      </c>
      <c r="L1450" s="65">
        <f t="shared" si="23"/>
        <v>0</v>
      </c>
      <c r="M1450" s="60">
        <f>'Gas calculations'!AM1443</f>
        <v>0</v>
      </c>
      <c r="N1450" s="65"/>
      <c r="O1450" s="65"/>
      <c r="P1450" s="65"/>
      <c r="Q1450" s="65"/>
      <c r="R1450" s="65"/>
      <c r="S1450" s="65"/>
      <c r="T1450" s="67"/>
    </row>
    <row r="1451" spans="1:20" ht="19" thickBot="1">
      <c r="A1451" s="58">
        <f>'Field readings'!A1445</f>
        <v>44139</v>
      </c>
      <c r="B1451" s="59">
        <f>'Field readings'!B1445</f>
        <v>15.6249999999908</v>
      </c>
      <c r="C1451" s="65"/>
      <c r="D1451" s="60">
        <f>'Field readings'!E1445</f>
        <v>32</v>
      </c>
      <c r="E1451" s="61">
        <f>'Field readings'!G1445</f>
        <v>0</v>
      </c>
      <c r="F1451" s="61">
        <f>'Field readings'!F1445</f>
        <v>0</v>
      </c>
      <c r="G1451" s="61">
        <f>'Field readings'!H1445</f>
        <v>32</v>
      </c>
      <c r="H1451" s="60">
        <f>'Field readings'!J1445</f>
        <v>0</v>
      </c>
      <c r="I1451" s="60">
        <f>'Field readings'!K1445</f>
        <v>32</v>
      </c>
      <c r="J1451" s="60">
        <f>'Field readings'!L1445</f>
        <v>0</v>
      </c>
      <c r="K1451" s="60">
        <f>'Field readings'!I1445</f>
        <v>0.625</v>
      </c>
      <c r="L1451" s="65">
        <f t="shared" si="23"/>
        <v>0</v>
      </c>
      <c r="M1451" s="60">
        <f>'Gas calculations'!AM1444</f>
        <v>0</v>
      </c>
      <c r="N1451" s="65"/>
      <c r="O1451" s="65"/>
      <c r="P1451" s="65"/>
      <c r="Q1451" s="65"/>
      <c r="R1451" s="65"/>
      <c r="S1451" s="65"/>
      <c r="T1451" s="67"/>
    </row>
    <row r="1452" spans="1:20" ht="19" thickBot="1">
      <c r="A1452" s="58">
        <f>'Field readings'!A1446</f>
        <v>44139</v>
      </c>
      <c r="B1452" s="59">
        <f>'Field readings'!B1446</f>
        <v>15.635416666657401</v>
      </c>
      <c r="C1452" s="65"/>
      <c r="D1452" s="60">
        <f>'Field readings'!E1446</f>
        <v>32</v>
      </c>
      <c r="E1452" s="61">
        <f>'Field readings'!G1446</f>
        <v>0</v>
      </c>
      <c r="F1452" s="61">
        <f>'Field readings'!F1446</f>
        <v>0</v>
      </c>
      <c r="G1452" s="61">
        <f>'Field readings'!H1446</f>
        <v>32</v>
      </c>
      <c r="H1452" s="60">
        <f>'Field readings'!J1446</f>
        <v>0</v>
      </c>
      <c r="I1452" s="60">
        <f>'Field readings'!K1446</f>
        <v>32</v>
      </c>
      <c r="J1452" s="60">
        <f>'Field readings'!L1446</f>
        <v>0</v>
      </c>
      <c r="K1452" s="60">
        <f>'Field readings'!I1446</f>
        <v>0.625</v>
      </c>
      <c r="L1452" s="65">
        <f t="shared" si="23"/>
        <v>0</v>
      </c>
      <c r="M1452" s="60">
        <f>'Gas calculations'!AM1445</f>
        <v>0</v>
      </c>
      <c r="N1452" s="65"/>
      <c r="O1452" s="65"/>
      <c r="P1452" s="65"/>
      <c r="Q1452" s="65"/>
      <c r="R1452" s="65"/>
      <c r="S1452" s="65"/>
      <c r="T1452" s="67"/>
    </row>
    <row r="1453" spans="1:20" ht="19" thickBot="1">
      <c r="A1453" s="58">
        <f>'Field readings'!A1447</f>
        <v>44139</v>
      </c>
      <c r="B1453" s="59">
        <f>'Field readings'!B1447</f>
        <v>15.6458333333241</v>
      </c>
      <c r="C1453" s="65"/>
      <c r="D1453" s="60">
        <f>'Field readings'!E1447</f>
        <v>32</v>
      </c>
      <c r="E1453" s="61">
        <f>'Field readings'!G1447</f>
        <v>0</v>
      </c>
      <c r="F1453" s="61">
        <f>'Field readings'!F1447</f>
        <v>0</v>
      </c>
      <c r="G1453" s="61">
        <f>'Field readings'!H1447</f>
        <v>32</v>
      </c>
      <c r="H1453" s="60">
        <f>'Field readings'!J1447</f>
        <v>0</v>
      </c>
      <c r="I1453" s="60">
        <f>'Field readings'!K1447</f>
        <v>32</v>
      </c>
      <c r="J1453" s="60">
        <f>'Field readings'!L1447</f>
        <v>0</v>
      </c>
      <c r="K1453" s="60">
        <f>'Field readings'!I1447</f>
        <v>0.625</v>
      </c>
      <c r="L1453" s="65">
        <f t="shared" si="23"/>
        <v>0</v>
      </c>
      <c r="M1453" s="60">
        <f>'Gas calculations'!AM1446</f>
        <v>0</v>
      </c>
      <c r="N1453" s="65"/>
      <c r="O1453" s="65"/>
      <c r="P1453" s="65"/>
      <c r="Q1453" s="65"/>
      <c r="R1453" s="65"/>
      <c r="S1453" s="65"/>
      <c r="T1453" s="67"/>
    </row>
    <row r="1454" spans="1:20" ht="19" thickBot="1">
      <c r="A1454" s="58">
        <f>'Field readings'!A1448</f>
        <v>44139</v>
      </c>
      <c r="B1454" s="59">
        <f>'Field readings'!B1448</f>
        <v>15.656249999990701</v>
      </c>
      <c r="C1454" s="65"/>
      <c r="D1454" s="60">
        <f>'Field readings'!E1448</f>
        <v>32</v>
      </c>
      <c r="E1454" s="61">
        <f>'Field readings'!G1448</f>
        <v>0</v>
      </c>
      <c r="F1454" s="61">
        <f>'Field readings'!F1448</f>
        <v>0</v>
      </c>
      <c r="G1454" s="61">
        <f>'Field readings'!H1448</f>
        <v>32</v>
      </c>
      <c r="H1454" s="60">
        <f>'Field readings'!J1448</f>
        <v>0</v>
      </c>
      <c r="I1454" s="60">
        <f>'Field readings'!K1448</f>
        <v>32</v>
      </c>
      <c r="J1454" s="60">
        <f>'Field readings'!L1448</f>
        <v>0</v>
      </c>
      <c r="K1454" s="60">
        <f>'Field readings'!I1448</f>
        <v>0.625</v>
      </c>
      <c r="L1454" s="65">
        <f t="shared" si="23"/>
        <v>0</v>
      </c>
      <c r="M1454" s="60">
        <f>'Gas calculations'!AM1447</f>
        <v>0</v>
      </c>
      <c r="N1454" s="65"/>
      <c r="O1454" s="65"/>
      <c r="P1454" s="65"/>
      <c r="Q1454" s="65"/>
      <c r="R1454" s="65"/>
      <c r="S1454" s="65"/>
      <c r="T1454" s="67"/>
    </row>
    <row r="1455" spans="1:20" ht="19" thickBot="1">
      <c r="A1455" s="58">
        <f>'Field readings'!A1449</f>
        <v>44139</v>
      </c>
      <c r="B1455" s="59">
        <f>'Field readings'!B1449</f>
        <v>15.666666666657401</v>
      </c>
      <c r="C1455" s="65"/>
      <c r="D1455" s="60">
        <f>'Field readings'!E1449</f>
        <v>32</v>
      </c>
      <c r="E1455" s="61">
        <f>'Field readings'!G1449</f>
        <v>0</v>
      </c>
      <c r="F1455" s="61">
        <f>'Field readings'!F1449</f>
        <v>0</v>
      </c>
      <c r="G1455" s="61">
        <f>'Field readings'!H1449</f>
        <v>32</v>
      </c>
      <c r="H1455" s="60">
        <f>'Field readings'!J1449</f>
        <v>0</v>
      </c>
      <c r="I1455" s="60">
        <f>'Field readings'!K1449</f>
        <v>32</v>
      </c>
      <c r="J1455" s="60">
        <f>'Field readings'!L1449</f>
        <v>0</v>
      </c>
      <c r="K1455" s="60">
        <f>'Field readings'!I1449</f>
        <v>0.625</v>
      </c>
      <c r="L1455" s="65">
        <f t="shared" si="23"/>
        <v>0</v>
      </c>
      <c r="M1455" s="60">
        <f>'Gas calculations'!AM1448</f>
        <v>0</v>
      </c>
      <c r="N1455" s="65"/>
      <c r="O1455" s="65"/>
      <c r="P1455" s="65"/>
      <c r="Q1455" s="65"/>
      <c r="R1455" s="65"/>
      <c r="S1455" s="65"/>
      <c r="T1455" s="67"/>
    </row>
    <row r="1456" spans="1:20" ht="19" thickBot="1">
      <c r="A1456" s="58">
        <f>'Field readings'!A1450</f>
        <v>44139</v>
      </c>
      <c r="B1456" s="59">
        <f>'Field readings'!B1450</f>
        <v>15.6770833333241</v>
      </c>
      <c r="C1456" s="65"/>
      <c r="D1456" s="60">
        <f>'Field readings'!E1450</f>
        <v>32</v>
      </c>
      <c r="E1456" s="61">
        <f>'Field readings'!G1450</f>
        <v>0</v>
      </c>
      <c r="F1456" s="61">
        <f>'Field readings'!F1450</f>
        <v>0</v>
      </c>
      <c r="G1456" s="61">
        <f>'Field readings'!H1450</f>
        <v>32</v>
      </c>
      <c r="H1456" s="60">
        <f>'Field readings'!J1450</f>
        <v>0</v>
      </c>
      <c r="I1456" s="60">
        <f>'Field readings'!K1450</f>
        <v>32</v>
      </c>
      <c r="J1456" s="60">
        <f>'Field readings'!L1450</f>
        <v>0</v>
      </c>
      <c r="K1456" s="60">
        <f>'Field readings'!I1450</f>
        <v>0.625</v>
      </c>
      <c r="L1456" s="65">
        <f t="shared" si="23"/>
        <v>0</v>
      </c>
      <c r="M1456" s="60">
        <f>'Gas calculations'!AM1449</f>
        <v>0</v>
      </c>
      <c r="N1456" s="65"/>
      <c r="O1456" s="65"/>
      <c r="P1456" s="65"/>
      <c r="Q1456" s="65"/>
      <c r="R1456" s="65"/>
      <c r="S1456" s="65"/>
      <c r="T1456" s="67"/>
    </row>
    <row r="1457" spans="1:20" ht="19" thickBot="1">
      <c r="A1457" s="58">
        <f>'Field readings'!A1451</f>
        <v>44139</v>
      </c>
      <c r="B1457" s="59">
        <f>'Field readings'!B1451</f>
        <v>15.687499999990701</v>
      </c>
      <c r="C1457" s="65"/>
      <c r="D1457" s="60">
        <f>'Field readings'!E1451</f>
        <v>32</v>
      </c>
      <c r="E1457" s="61">
        <f>'Field readings'!G1451</f>
        <v>0</v>
      </c>
      <c r="F1457" s="61">
        <f>'Field readings'!F1451</f>
        <v>0</v>
      </c>
      <c r="G1457" s="61">
        <f>'Field readings'!H1451</f>
        <v>32</v>
      </c>
      <c r="H1457" s="60">
        <f>'Field readings'!J1451</f>
        <v>0</v>
      </c>
      <c r="I1457" s="60">
        <f>'Field readings'!K1451</f>
        <v>32</v>
      </c>
      <c r="J1457" s="60">
        <f>'Field readings'!L1451</f>
        <v>0</v>
      </c>
      <c r="K1457" s="60">
        <f>'Field readings'!I1451</f>
        <v>0.625</v>
      </c>
      <c r="L1457" s="65">
        <f t="shared" si="23"/>
        <v>0</v>
      </c>
      <c r="M1457" s="60">
        <f>'Gas calculations'!AM1450</f>
        <v>0</v>
      </c>
      <c r="N1457" s="65"/>
      <c r="O1457" s="65"/>
      <c r="P1457" s="65"/>
      <c r="Q1457" s="65"/>
      <c r="R1457" s="65"/>
      <c r="S1457" s="65"/>
      <c r="T1457" s="67"/>
    </row>
    <row r="1458" spans="1:20" ht="19" thickBot="1">
      <c r="A1458" s="58">
        <f>'Field readings'!A1452</f>
        <v>44139</v>
      </c>
      <c r="B1458" s="59">
        <f>'Field readings'!B1452</f>
        <v>15.697916666657401</v>
      </c>
      <c r="C1458" s="65"/>
      <c r="D1458" s="60">
        <f>'Field readings'!E1452</f>
        <v>32</v>
      </c>
      <c r="E1458" s="61">
        <f>'Field readings'!G1452</f>
        <v>0</v>
      </c>
      <c r="F1458" s="61">
        <f>'Field readings'!F1452</f>
        <v>0</v>
      </c>
      <c r="G1458" s="61">
        <f>'Field readings'!H1452</f>
        <v>32</v>
      </c>
      <c r="H1458" s="60">
        <f>'Field readings'!J1452</f>
        <v>0</v>
      </c>
      <c r="I1458" s="60">
        <f>'Field readings'!K1452</f>
        <v>32</v>
      </c>
      <c r="J1458" s="60">
        <f>'Field readings'!L1452</f>
        <v>0</v>
      </c>
      <c r="K1458" s="60">
        <f>'Field readings'!I1452</f>
        <v>0.625</v>
      </c>
      <c r="L1458" s="65">
        <f t="shared" si="23"/>
        <v>0</v>
      </c>
      <c r="M1458" s="60">
        <f>'Gas calculations'!AM1451</f>
        <v>0</v>
      </c>
      <c r="N1458" s="65"/>
      <c r="O1458" s="65"/>
      <c r="P1458" s="65"/>
      <c r="Q1458" s="65"/>
      <c r="R1458" s="65"/>
      <c r="S1458" s="65"/>
      <c r="T1458" s="67"/>
    </row>
    <row r="1459" spans="1:20" ht="19" thickBot="1">
      <c r="A1459" s="58">
        <f>'Field readings'!A1453</f>
        <v>44139</v>
      </c>
      <c r="B1459" s="59">
        <f>'Field readings'!B1453</f>
        <v>15.708333333323999</v>
      </c>
      <c r="C1459" s="65"/>
      <c r="D1459" s="60">
        <f>'Field readings'!E1453</f>
        <v>32</v>
      </c>
      <c r="E1459" s="61">
        <f>'Field readings'!G1453</f>
        <v>0</v>
      </c>
      <c r="F1459" s="61">
        <f>'Field readings'!F1453</f>
        <v>0</v>
      </c>
      <c r="G1459" s="61">
        <f>'Field readings'!H1453</f>
        <v>32</v>
      </c>
      <c r="H1459" s="60">
        <f>'Field readings'!J1453</f>
        <v>0</v>
      </c>
      <c r="I1459" s="60">
        <f>'Field readings'!K1453</f>
        <v>32</v>
      </c>
      <c r="J1459" s="60">
        <f>'Field readings'!L1453</f>
        <v>0</v>
      </c>
      <c r="K1459" s="60">
        <f>'Field readings'!I1453</f>
        <v>0.625</v>
      </c>
      <c r="L1459" s="65">
        <f t="shared" si="23"/>
        <v>0</v>
      </c>
      <c r="M1459" s="60">
        <f>'Gas calculations'!AM1452</f>
        <v>0</v>
      </c>
      <c r="N1459" s="65"/>
      <c r="O1459" s="65"/>
      <c r="P1459" s="65"/>
      <c r="Q1459" s="65"/>
      <c r="R1459" s="65"/>
      <c r="S1459" s="65"/>
      <c r="T1459" s="67"/>
    </row>
    <row r="1460" spans="1:20" ht="19" thickBot="1">
      <c r="A1460" s="58">
        <f>'Field readings'!A1454</f>
        <v>44139</v>
      </c>
      <c r="B1460" s="59">
        <f>'Field readings'!B1454</f>
        <v>15.718749999990701</v>
      </c>
      <c r="C1460" s="65"/>
      <c r="D1460" s="60">
        <f>'Field readings'!E1454</f>
        <v>32</v>
      </c>
      <c r="E1460" s="61">
        <f>'Field readings'!G1454</f>
        <v>0</v>
      </c>
      <c r="F1460" s="61">
        <f>'Field readings'!F1454</f>
        <v>0</v>
      </c>
      <c r="G1460" s="61">
        <f>'Field readings'!H1454</f>
        <v>32</v>
      </c>
      <c r="H1460" s="60">
        <f>'Field readings'!J1454</f>
        <v>0</v>
      </c>
      <c r="I1460" s="60">
        <f>'Field readings'!K1454</f>
        <v>32</v>
      </c>
      <c r="J1460" s="60">
        <f>'Field readings'!L1454</f>
        <v>0</v>
      </c>
      <c r="K1460" s="60">
        <f>'Field readings'!I1454</f>
        <v>0.625</v>
      </c>
      <c r="L1460" s="65">
        <f t="shared" si="23"/>
        <v>0</v>
      </c>
      <c r="M1460" s="60">
        <f>'Gas calculations'!AM1453</f>
        <v>0</v>
      </c>
      <c r="N1460" s="65"/>
      <c r="O1460" s="65"/>
      <c r="P1460" s="65"/>
      <c r="Q1460" s="65"/>
      <c r="R1460" s="65"/>
      <c r="S1460" s="65"/>
      <c r="T1460" s="67"/>
    </row>
    <row r="1461" spans="1:20" ht="19" thickBot="1">
      <c r="A1461" s="58">
        <f>'Field readings'!A1455</f>
        <v>44139</v>
      </c>
      <c r="B1461" s="59">
        <f>'Field readings'!B1455</f>
        <v>15.729166666657401</v>
      </c>
      <c r="C1461" s="65"/>
      <c r="D1461" s="60">
        <f>'Field readings'!E1455</f>
        <v>32</v>
      </c>
      <c r="E1461" s="61">
        <f>'Field readings'!G1455</f>
        <v>0</v>
      </c>
      <c r="F1461" s="61">
        <f>'Field readings'!F1455</f>
        <v>0</v>
      </c>
      <c r="G1461" s="61">
        <f>'Field readings'!H1455</f>
        <v>32</v>
      </c>
      <c r="H1461" s="60">
        <f>'Field readings'!J1455</f>
        <v>0</v>
      </c>
      <c r="I1461" s="60">
        <f>'Field readings'!K1455</f>
        <v>32</v>
      </c>
      <c r="J1461" s="60">
        <f>'Field readings'!L1455</f>
        <v>0</v>
      </c>
      <c r="K1461" s="60">
        <f>'Field readings'!I1455</f>
        <v>0.625</v>
      </c>
      <c r="L1461" s="65">
        <f t="shared" si="23"/>
        <v>0</v>
      </c>
      <c r="M1461" s="60">
        <f>'Gas calculations'!AM1454</f>
        <v>0</v>
      </c>
      <c r="N1461" s="65"/>
      <c r="O1461" s="65"/>
      <c r="P1461" s="65"/>
      <c r="Q1461" s="65"/>
      <c r="R1461" s="65"/>
      <c r="S1461" s="65"/>
      <c r="T1461" s="67"/>
    </row>
    <row r="1462" spans="1:20" ht="19" thickBot="1">
      <c r="A1462" s="58">
        <f>'Field readings'!A1456</f>
        <v>44139</v>
      </c>
      <c r="B1462" s="59">
        <f>'Field readings'!B1456</f>
        <v>15.739583333323999</v>
      </c>
      <c r="C1462" s="65"/>
      <c r="D1462" s="60">
        <f>'Field readings'!E1456</f>
        <v>32</v>
      </c>
      <c r="E1462" s="61">
        <f>'Field readings'!G1456</f>
        <v>0</v>
      </c>
      <c r="F1462" s="61">
        <f>'Field readings'!F1456</f>
        <v>0</v>
      </c>
      <c r="G1462" s="61">
        <f>'Field readings'!H1456</f>
        <v>32</v>
      </c>
      <c r="H1462" s="60">
        <f>'Field readings'!J1456</f>
        <v>0</v>
      </c>
      <c r="I1462" s="60">
        <f>'Field readings'!K1456</f>
        <v>32</v>
      </c>
      <c r="J1462" s="60">
        <f>'Field readings'!L1456</f>
        <v>0</v>
      </c>
      <c r="K1462" s="60">
        <f>'Field readings'!I1456</f>
        <v>0.625</v>
      </c>
      <c r="L1462" s="65">
        <f t="shared" si="23"/>
        <v>0</v>
      </c>
      <c r="M1462" s="60">
        <f>'Gas calculations'!AM1455</f>
        <v>0</v>
      </c>
      <c r="N1462" s="65"/>
      <c r="O1462" s="65"/>
      <c r="P1462" s="65"/>
      <c r="Q1462" s="65"/>
      <c r="R1462" s="65"/>
      <c r="S1462" s="65"/>
      <c r="T1462" s="67"/>
    </row>
    <row r="1463" spans="1:20" ht="19" thickBot="1">
      <c r="A1463" s="58">
        <f>'Field readings'!A1457</f>
        <v>44139</v>
      </c>
      <c r="B1463" s="59">
        <f>'Field readings'!B1457</f>
        <v>15.749999999990701</v>
      </c>
      <c r="C1463" s="65"/>
      <c r="D1463" s="60">
        <f>'Field readings'!E1457</f>
        <v>32</v>
      </c>
      <c r="E1463" s="61">
        <f>'Field readings'!G1457</f>
        <v>0</v>
      </c>
      <c r="F1463" s="61">
        <f>'Field readings'!F1457</f>
        <v>0</v>
      </c>
      <c r="G1463" s="61">
        <f>'Field readings'!H1457</f>
        <v>32</v>
      </c>
      <c r="H1463" s="60">
        <f>'Field readings'!J1457</f>
        <v>0</v>
      </c>
      <c r="I1463" s="60">
        <f>'Field readings'!K1457</f>
        <v>32</v>
      </c>
      <c r="J1463" s="60">
        <f>'Field readings'!L1457</f>
        <v>0</v>
      </c>
      <c r="K1463" s="60">
        <f>'Field readings'!I1457</f>
        <v>0.625</v>
      </c>
      <c r="L1463" s="65">
        <f t="shared" si="23"/>
        <v>0</v>
      </c>
      <c r="M1463" s="60">
        <f>'Gas calculations'!AM1456</f>
        <v>0</v>
      </c>
      <c r="N1463" s="65"/>
      <c r="O1463" s="65"/>
      <c r="P1463" s="65"/>
      <c r="Q1463" s="65"/>
      <c r="R1463" s="65"/>
      <c r="S1463" s="65"/>
      <c r="T1463" s="67"/>
    </row>
    <row r="1464" spans="1:20" ht="19" thickBot="1">
      <c r="A1464" s="58">
        <f>'Field readings'!A1458</f>
        <v>44139</v>
      </c>
      <c r="B1464" s="59">
        <f>'Field readings'!B1458</f>
        <v>15.760416666657299</v>
      </c>
      <c r="C1464" s="65"/>
      <c r="D1464" s="60">
        <f>'Field readings'!E1458</f>
        <v>32</v>
      </c>
      <c r="E1464" s="61">
        <f>'Field readings'!G1458</f>
        <v>0</v>
      </c>
      <c r="F1464" s="61">
        <f>'Field readings'!F1458</f>
        <v>0</v>
      </c>
      <c r="G1464" s="61">
        <f>'Field readings'!H1458</f>
        <v>32</v>
      </c>
      <c r="H1464" s="60">
        <f>'Field readings'!J1458</f>
        <v>0</v>
      </c>
      <c r="I1464" s="60">
        <f>'Field readings'!K1458</f>
        <v>32</v>
      </c>
      <c r="J1464" s="60">
        <f>'Field readings'!L1458</f>
        <v>0</v>
      </c>
      <c r="K1464" s="60">
        <f>'Field readings'!I1458</f>
        <v>0.625</v>
      </c>
      <c r="L1464" s="65">
        <f t="shared" si="23"/>
        <v>0</v>
      </c>
      <c r="M1464" s="60">
        <f>'Gas calculations'!AM1457</f>
        <v>0</v>
      </c>
      <c r="N1464" s="65"/>
      <c r="O1464" s="65"/>
      <c r="P1464" s="65"/>
      <c r="Q1464" s="65"/>
      <c r="R1464" s="65"/>
      <c r="S1464" s="65"/>
      <c r="T1464" s="67"/>
    </row>
    <row r="1465" spans="1:20" ht="19" thickBot="1">
      <c r="A1465" s="58">
        <f>'Field readings'!A1459</f>
        <v>44139</v>
      </c>
      <c r="B1465" s="59">
        <f>'Field readings'!B1459</f>
        <v>15.770833333323999</v>
      </c>
      <c r="C1465" s="65"/>
      <c r="D1465" s="60">
        <f>'Field readings'!E1459</f>
        <v>32</v>
      </c>
      <c r="E1465" s="61">
        <f>'Field readings'!G1459</f>
        <v>0</v>
      </c>
      <c r="F1465" s="61">
        <f>'Field readings'!F1459</f>
        <v>0</v>
      </c>
      <c r="G1465" s="61">
        <f>'Field readings'!H1459</f>
        <v>32</v>
      </c>
      <c r="H1465" s="60">
        <f>'Field readings'!J1459</f>
        <v>0</v>
      </c>
      <c r="I1465" s="60">
        <f>'Field readings'!K1459</f>
        <v>32</v>
      </c>
      <c r="J1465" s="60">
        <f>'Field readings'!L1459</f>
        <v>0</v>
      </c>
      <c r="K1465" s="60">
        <f>'Field readings'!I1459</f>
        <v>0.625</v>
      </c>
      <c r="L1465" s="65">
        <f t="shared" si="23"/>
        <v>0</v>
      </c>
      <c r="M1465" s="60">
        <f>'Gas calculations'!AM1458</f>
        <v>0</v>
      </c>
      <c r="N1465" s="65"/>
      <c r="O1465" s="65"/>
      <c r="P1465" s="65"/>
      <c r="Q1465" s="65"/>
      <c r="R1465" s="65"/>
      <c r="S1465" s="65"/>
      <c r="T1465" s="67"/>
    </row>
    <row r="1466" spans="1:20" ht="19" thickBot="1">
      <c r="A1466" s="58">
        <f>'Field readings'!A1460</f>
        <v>44139</v>
      </c>
      <c r="B1466" s="59">
        <f>'Field readings'!B1460</f>
        <v>15.781249999990701</v>
      </c>
      <c r="C1466" s="65"/>
      <c r="D1466" s="60">
        <f>'Field readings'!E1460</f>
        <v>32</v>
      </c>
      <c r="E1466" s="61">
        <f>'Field readings'!G1460</f>
        <v>0</v>
      </c>
      <c r="F1466" s="61">
        <f>'Field readings'!F1460</f>
        <v>0</v>
      </c>
      <c r="G1466" s="61">
        <f>'Field readings'!H1460</f>
        <v>32</v>
      </c>
      <c r="H1466" s="60">
        <f>'Field readings'!J1460</f>
        <v>0</v>
      </c>
      <c r="I1466" s="60">
        <f>'Field readings'!K1460</f>
        <v>32</v>
      </c>
      <c r="J1466" s="60">
        <f>'Field readings'!L1460</f>
        <v>0</v>
      </c>
      <c r="K1466" s="60">
        <f>'Field readings'!I1460</f>
        <v>0.625</v>
      </c>
      <c r="L1466" s="65">
        <f t="shared" si="23"/>
        <v>0</v>
      </c>
      <c r="M1466" s="60">
        <f>'Gas calculations'!AM1459</f>
        <v>0</v>
      </c>
      <c r="N1466" s="65"/>
      <c r="O1466" s="65"/>
      <c r="P1466" s="65"/>
      <c r="Q1466" s="65"/>
      <c r="R1466" s="65"/>
      <c r="S1466" s="65"/>
      <c r="T1466" s="67"/>
    </row>
    <row r="1467" spans="1:20" ht="19" thickBot="1">
      <c r="A1467" s="58">
        <f>'Field readings'!A1461</f>
        <v>44139</v>
      </c>
      <c r="B1467" s="59">
        <f>'Field readings'!B1461</f>
        <v>15.791666666657299</v>
      </c>
      <c r="C1467" s="65"/>
      <c r="D1467" s="60">
        <f>'Field readings'!E1461</f>
        <v>32</v>
      </c>
      <c r="E1467" s="61">
        <f>'Field readings'!G1461</f>
        <v>0</v>
      </c>
      <c r="F1467" s="61">
        <f>'Field readings'!F1461</f>
        <v>0</v>
      </c>
      <c r="G1467" s="61">
        <f>'Field readings'!H1461</f>
        <v>32</v>
      </c>
      <c r="H1467" s="60">
        <f>'Field readings'!J1461</f>
        <v>0</v>
      </c>
      <c r="I1467" s="60">
        <f>'Field readings'!K1461</f>
        <v>32</v>
      </c>
      <c r="J1467" s="60">
        <f>'Field readings'!L1461</f>
        <v>0</v>
      </c>
      <c r="K1467" s="60">
        <f>'Field readings'!I1461</f>
        <v>0.625</v>
      </c>
      <c r="L1467" s="65">
        <f t="shared" si="23"/>
        <v>0</v>
      </c>
      <c r="M1467" s="60">
        <f>'Gas calculations'!AM1460</f>
        <v>0</v>
      </c>
      <c r="N1467" s="65"/>
      <c r="O1467" s="65"/>
      <c r="P1467" s="65"/>
      <c r="Q1467" s="65"/>
      <c r="R1467" s="65"/>
      <c r="S1467" s="65"/>
      <c r="T1467" s="67"/>
    </row>
    <row r="1468" spans="1:20" ht="19" thickBot="1">
      <c r="A1468" s="58">
        <f>'Field readings'!A1462</f>
        <v>44139</v>
      </c>
      <c r="B1468" s="59">
        <f>'Field readings'!B1462</f>
        <v>15.802083333323999</v>
      </c>
      <c r="C1468" s="65"/>
      <c r="D1468" s="60">
        <f>'Field readings'!E1462</f>
        <v>32</v>
      </c>
      <c r="E1468" s="61">
        <f>'Field readings'!G1462</f>
        <v>0</v>
      </c>
      <c r="F1468" s="61">
        <f>'Field readings'!F1462</f>
        <v>0</v>
      </c>
      <c r="G1468" s="61">
        <f>'Field readings'!H1462</f>
        <v>32</v>
      </c>
      <c r="H1468" s="60">
        <f>'Field readings'!J1462</f>
        <v>0</v>
      </c>
      <c r="I1468" s="60">
        <f>'Field readings'!K1462</f>
        <v>32</v>
      </c>
      <c r="J1468" s="60">
        <f>'Field readings'!L1462</f>
        <v>0</v>
      </c>
      <c r="K1468" s="60">
        <f>'Field readings'!I1462</f>
        <v>0.625</v>
      </c>
      <c r="L1468" s="65">
        <f t="shared" si="23"/>
        <v>0</v>
      </c>
      <c r="M1468" s="60">
        <f>'Gas calculations'!AM1461</f>
        <v>0</v>
      </c>
      <c r="N1468" s="65"/>
      <c r="O1468" s="65"/>
      <c r="P1468" s="65"/>
      <c r="Q1468" s="65"/>
      <c r="R1468" s="65"/>
      <c r="S1468" s="65"/>
      <c r="T1468" s="67"/>
    </row>
    <row r="1469" spans="1:20" ht="19" thickBot="1">
      <c r="A1469" s="58">
        <f>'Field readings'!A1463</f>
        <v>44139</v>
      </c>
      <c r="B1469" s="59">
        <f>'Field readings'!B1463</f>
        <v>15.812499999990701</v>
      </c>
      <c r="C1469" s="65"/>
      <c r="D1469" s="60">
        <f>'Field readings'!E1463</f>
        <v>32</v>
      </c>
      <c r="E1469" s="61">
        <f>'Field readings'!G1463</f>
        <v>0</v>
      </c>
      <c r="F1469" s="61">
        <f>'Field readings'!F1463</f>
        <v>0</v>
      </c>
      <c r="G1469" s="61">
        <f>'Field readings'!H1463</f>
        <v>32</v>
      </c>
      <c r="H1469" s="60">
        <f>'Field readings'!J1463</f>
        <v>0</v>
      </c>
      <c r="I1469" s="60">
        <f>'Field readings'!K1463</f>
        <v>32</v>
      </c>
      <c r="J1469" s="60">
        <f>'Field readings'!L1463</f>
        <v>0</v>
      </c>
      <c r="K1469" s="60">
        <f>'Field readings'!I1463</f>
        <v>0.625</v>
      </c>
      <c r="L1469" s="65">
        <f t="shared" si="23"/>
        <v>0</v>
      </c>
      <c r="M1469" s="60">
        <f>'Gas calculations'!AM1462</f>
        <v>0</v>
      </c>
      <c r="N1469" s="65"/>
      <c r="O1469" s="65"/>
      <c r="P1469" s="65"/>
      <c r="Q1469" s="65"/>
      <c r="R1469" s="65"/>
      <c r="S1469" s="65"/>
      <c r="T1469" s="67"/>
    </row>
    <row r="1470" spans="1:20" ht="19" thickBot="1">
      <c r="A1470" s="58">
        <f>'Field readings'!A1464</f>
        <v>44139</v>
      </c>
      <c r="B1470" s="59">
        <f>'Field readings'!B1464</f>
        <v>15.822916666657299</v>
      </c>
      <c r="C1470" s="65"/>
      <c r="D1470" s="60">
        <f>'Field readings'!E1464</f>
        <v>32</v>
      </c>
      <c r="E1470" s="61">
        <f>'Field readings'!G1464</f>
        <v>0</v>
      </c>
      <c r="F1470" s="61">
        <f>'Field readings'!F1464</f>
        <v>0</v>
      </c>
      <c r="G1470" s="61">
        <f>'Field readings'!H1464</f>
        <v>32</v>
      </c>
      <c r="H1470" s="60">
        <f>'Field readings'!J1464</f>
        <v>0</v>
      </c>
      <c r="I1470" s="60">
        <f>'Field readings'!K1464</f>
        <v>32</v>
      </c>
      <c r="J1470" s="60">
        <f>'Field readings'!L1464</f>
        <v>0</v>
      </c>
      <c r="K1470" s="60">
        <f>'Field readings'!I1464</f>
        <v>0.625</v>
      </c>
      <c r="L1470" s="65">
        <f t="shared" si="23"/>
        <v>0</v>
      </c>
      <c r="M1470" s="60">
        <f>'Gas calculations'!AM1463</f>
        <v>0</v>
      </c>
      <c r="N1470" s="65"/>
      <c r="O1470" s="65"/>
      <c r="P1470" s="65"/>
      <c r="Q1470" s="65"/>
      <c r="R1470" s="65"/>
      <c r="S1470" s="65"/>
      <c r="T1470" s="67"/>
    </row>
    <row r="1471" spans="1:20" ht="19" thickBot="1">
      <c r="A1471" s="58">
        <f>'Field readings'!A1465</f>
        <v>44139</v>
      </c>
      <c r="B1471" s="59">
        <f>'Field readings'!B1465</f>
        <v>15.833333333323999</v>
      </c>
      <c r="C1471" s="65"/>
      <c r="D1471" s="60">
        <f>'Field readings'!E1465</f>
        <v>32</v>
      </c>
      <c r="E1471" s="61">
        <f>'Field readings'!G1465</f>
        <v>0</v>
      </c>
      <c r="F1471" s="61">
        <f>'Field readings'!F1465</f>
        <v>0</v>
      </c>
      <c r="G1471" s="61">
        <f>'Field readings'!H1465</f>
        <v>32</v>
      </c>
      <c r="H1471" s="60">
        <f>'Field readings'!J1465</f>
        <v>0</v>
      </c>
      <c r="I1471" s="60">
        <f>'Field readings'!K1465</f>
        <v>32</v>
      </c>
      <c r="J1471" s="60">
        <f>'Field readings'!L1465</f>
        <v>0</v>
      </c>
      <c r="K1471" s="60">
        <f>'Field readings'!I1465</f>
        <v>0.625</v>
      </c>
      <c r="L1471" s="65">
        <f t="shared" si="23"/>
        <v>0</v>
      </c>
      <c r="M1471" s="60">
        <f>'Gas calculations'!AM1464</f>
        <v>0</v>
      </c>
      <c r="N1471" s="65"/>
      <c r="O1471" s="65"/>
      <c r="P1471" s="65"/>
      <c r="Q1471" s="65"/>
      <c r="R1471" s="65"/>
      <c r="S1471" s="65"/>
      <c r="T1471" s="67"/>
    </row>
    <row r="1472" spans="1:20" ht="19" thickBot="1">
      <c r="A1472" s="58">
        <f>'Field readings'!A1466</f>
        <v>44139</v>
      </c>
      <c r="B1472" s="59">
        <f>'Field readings'!B1466</f>
        <v>15.8437499999906</v>
      </c>
      <c r="C1472" s="65"/>
      <c r="D1472" s="60">
        <f>'Field readings'!E1466</f>
        <v>32</v>
      </c>
      <c r="E1472" s="61">
        <f>'Field readings'!G1466</f>
        <v>0</v>
      </c>
      <c r="F1472" s="61">
        <f>'Field readings'!F1466</f>
        <v>0</v>
      </c>
      <c r="G1472" s="61">
        <f>'Field readings'!H1466</f>
        <v>32</v>
      </c>
      <c r="H1472" s="60">
        <f>'Field readings'!J1466</f>
        <v>0</v>
      </c>
      <c r="I1472" s="60">
        <f>'Field readings'!K1466</f>
        <v>32</v>
      </c>
      <c r="J1472" s="60">
        <f>'Field readings'!L1466</f>
        <v>0</v>
      </c>
      <c r="K1472" s="60">
        <f>'Field readings'!I1466</f>
        <v>0.625</v>
      </c>
      <c r="L1472" s="65">
        <f t="shared" si="23"/>
        <v>0</v>
      </c>
      <c r="M1472" s="60">
        <f>'Gas calculations'!AM1465</f>
        <v>0</v>
      </c>
      <c r="N1472" s="65"/>
      <c r="O1472" s="65"/>
      <c r="P1472" s="65"/>
      <c r="Q1472" s="65"/>
      <c r="R1472" s="65"/>
      <c r="S1472" s="65"/>
      <c r="T1472" s="67"/>
    </row>
    <row r="1473" spans="1:20" ht="19" thickBot="1">
      <c r="A1473" s="58">
        <f>'Field readings'!A1467</f>
        <v>44139</v>
      </c>
      <c r="B1473" s="59">
        <f>'Field readings'!B1467</f>
        <v>15.854166666657299</v>
      </c>
      <c r="C1473" s="65"/>
      <c r="D1473" s="60">
        <f>'Field readings'!E1467</f>
        <v>32</v>
      </c>
      <c r="E1473" s="61">
        <f>'Field readings'!G1467</f>
        <v>0</v>
      </c>
      <c r="F1473" s="61">
        <f>'Field readings'!F1467</f>
        <v>0</v>
      </c>
      <c r="G1473" s="61">
        <f>'Field readings'!H1467</f>
        <v>32</v>
      </c>
      <c r="H1473" s="60">
        <f>'Field readings'!J1467</f>
        <v>0</v>
      </c>
      <c r="I1473" s="60">
        <f>'Field readings'!K1467</f>
        <v>32</v>
      </c>
      <c r="J1473" s="60">
        <f>'Field readings'!L1467</f>
        <v>0</v>
      </c>
      <c r="K1473" s="60">
        <f>'Field readings'!I1467</f>
        <v>0.625</v>
      </c>
      <c r="L1473" s="65">
        <f t="shared" si="23"/>
        <v>0</v>
      </c>
      <c r="M1473" s="60">
        <f>'Gas calculations'!AM1466</f>
        <v>0</v>
      </c>
      <c r="N1473" s="65"/>
      <c r="O1473" s="65"/>
      <c r="P1473" s="65"/>
      <c r="Q1473" s="65"/>
      <c r="R1473" s="65"/>
      <c r="S1473" s="65"/>
      <c r="T1473" s="67"/>
    </row>
    <row r="1474" spans="1:20" ht="19" thickBot="1">
      <c r="A1474" s="58">
        <f>'Field readings'!A1468</f>
        <v>44139</v>
      </c>
      <c r="B1474" s="59">
        <f>'Field readings'!B1468</f>
        <v>15.864583333323999</v>
      </c>
      <c r="C1474" s="65"/>
      <c r="D1474" s="60">
        <f>'Field readings'!E1468</f>
        <v>32</v>
      </c>
      <c r="E1474" s="61">
        <f>'Field readings'!G1468</f>
        <v>0</v>
      </c>
      <c r="F1474" s="61">
        <f>'Field readings'!F1468</f>
        <v>0</v>
      </c>
      <c r="G1474" s="61">
        <f>'Field readings'!H1468</f>
        <v>32</v>
      </c>
      <c r="H1474" s="60">
        <f>'Field readings'!J1468</f>
        <v>0</v>
      </c>
      <c r="I1474" s="60">
        <f>'Field readings'!K1468</f>
        <v>32</v>
      </c>
      <c r="J1474" s="60">
        <f>'Field readings'!L1468</f>
        <v>0</v>
      </c>
      <c r="K1474" s="60">
        <f>'Field readings'!I1468</f>
        <v>0.625</v>
      </c>
      <c r="L1474" s="65">
        <f t="shared" si="23"/>
        <v>0</v>
      </c>
      <c r="M1474" s="60">
        <f>'Gas calculations'!AM1467</f>
        <v>0</v>
      </c>
      <c r="N1474" s="65"/>
      <c r="O1474" s="65"/>
      <c r="P1474" s="65"/>
      <c r="Q1474" s="65"/>
      <c r="R1474" s="65"/>
      <c r="S1474" s="65"/>
      <c r="T1474" s="67"/>
    </row>
    <row r="1475" spans="1:20" ht="19" thickBot="1">
      <c r="A1475" s="58">
        <f>'Field readings'!A1469</f>
        <v>44139</v>
      </c>
      <c r="B1475" s="59">
        <f>'Field readings'!B1469</f>
        <v>15.8749999999906</v>
      </c>
      <c r="C1475" s="65"/>
      <c r="D1475" s="60">
        <f>'Field readings'!E1469</f>
        <v>32</v>
      </c>
      <c r="E1475" s="61">
        <f>'Field readings'!G1469</f>
        <v>0</v>
      </c>
      <c r="F1475" s="61">
        <f>'Field readings'!F1469</f>
        <v>0</v>
      </c>
      <c r="G1475" s="61">
        <f>'Field readings'!H1469</f>
        <v>32</v>
      </c>
      <c r="H1475" s="60">
        <f>'Field readings'!J1469</f>
        <v>0</v>
      </c>
      <c r="I1475" s="60">
        <f>'Field readings'!K1469</f>
        <v>32</v>
      </c>
      <c r="J1475" s="60">
        <f>'Field readings'!L1469</f>
        <v>0</v>
      </c>
      <c r="K1475" s="60">
        <f>'Field readings'!I1469</f>
        <v>0.625</v>
      </c>
      <c r="L1475" s="65">
        <f t="shared" si="23"/>
        <v>0</v>
      </c>
      <c r="M1475" s="60">
        <f>'Gas calculations'!AM1468</f>
        <v>0</v>
      </c>
      <c r="N1475" s="65"/>
      <c r="O1475" s="65"/>
      <c r="P1475" s="65"/>
      <c r="Q1475" s="65"/>
      <c r="R1475" s="65"/>
      <c r="S1475" s="65"/>
      <c r="T1475" s="67"/>
    </row>
    <row r="1476" spans="1:20" ht="19" thickBot="1">
      <c r="A1476" s="58">
        <f>'Field readings'!A1470</f>
        <v>44139</v>
      </c>
      <c r="B1476" s="59">
        <f>'Field readings'!B1470</f>
        <v>15.885416666657299</v>
      </c>
      <c r="C1476" s="65"/>
      <c r="D1476" s="60">
        <f>'Field readings'!E1470</f>
        <v>32</v>
      </c>
      <c r="E1476" s="61">
        <f>'Field readings'!G1470</f>
        <v>0</v>
      </c>
      <c r="F1476" s="61">
        <f>'Field readings'!F1470</f>
        <v>0</v>
      </c>
      <c r="G1476" s="61">
        <f>'Field readings'!H1470</f>
        <v>32</v>
      </c>
      <c r="H1476" s="60">
        <f>'Field readings'!J1470</f>
        <v>0</v>
      </c>
      <c r="I1476" s="60">
        <f>'Field readings'!K1470</f>
        <v>32</v>
      </c>
      <c r="J1476" s="60">
        <f>'Field readings'!L1470</f>
        <v>0</v>
      </c>
      <c r="K1476" s="60">
        <f>'Field readings'!I1470</f>
        <v>0.625</v>
      </c>
      <c r="L1476" s="65">
        <f t="shared" si="23"/>
        <v>0</v>
      </c>
      <c r="M1476" s="60">
        <f>'Gas calculations'!AM1469</f>
        <v>0</v>
      </c>
      <c r="N1476" s="65"/>
      <c r="O1476" s="65"/>
      <c r="P1476" s="65"/>
      <c r="Q1476" s="65"/>
      <c r="R1476" s="65"/>
      <c r="S1476" s="65"/>
      <c r="T1476" s="67"/>
    </row>
    <row r="1477" spans="1:20" ht="19" thickBot="1">
      <c r="A1477" s="58">
        <f>'Field readings'!A1471</f>
        <v>44139</v>
      </c>
      <c r="B1477" s="59">
        <f>'Field readings'!B1471</f>
        <v>15.8958333333239</v>
      </c>
      <c r="C1477" s="65"/>
      <c r="D1477" s="60">
        <f>'Field readings'!E1471</f>
        <v>32</v>
      </c>
      <c r="E1477" s="61">
        <f>'Field readings'!G1471</f>
        <v>0</v>
      </c>
      <c r="F1477" s="61">
        <f>'Field readings'!F1471</f>
        <v>0</v>
      </c>
      <c r="G1477" s="61">
        <f>'Field readings'!H1471</f>
        <v>32</v>
      </c>
      <c r="H1477" s="60">
        <f>'Field readings'!J1471</f>
        <v>0</v>
      </c>
      <c r="I1477" s="60">
        <f>'Field readings'!K1471</f>
        <v>32</v>
      </c>
      <c r="J1477" s="60">
        <f>'Field readings'!L1471</f>
        <v>0</v>
      </c>
      <c r="K1477" s="60">
        <f>'Field readings'!I1471</f>
        <v>0.625</v>
      </c>
      <c r="L1477" s="65">
        <f t="shared" si="23"/>
        <v>0</v>
      </c>
      <c r="M1477" s="60">
        <f>'Gas calculations'!AM1470</f>
        <v>0</v>
      </c>
      <c r="N1477" s="65"/>
      <c r="O1477" s="65"/>
      <c r="P1477" s="65"/>
      <c r="Q1477" s="65"/>
      <c r="R1477" s="65"/>
      <c r="S1477" s="65"/>
      <c r="T1477" s="67"/>
    </row>
    <row r="1478" spans="1:20" ht="19" thickBot="1">
      <c r="A1478" s="58">
        <f>'Field readings'!A1472</f>
        <v>44139</v>
      </c>
      <c r="B1478" s="59">
        <f>'Field readings'!B1472</f>
        <v>15.9062499999906</v>
      </c>
      <c r="C1478" s="65"/>
      <c r="D1478" s="60">
        <f>'Field readings'!E1472</f>
        <v>32</v>
      </c>
      <c r="E1478" s="61">
        <f>'Field readings'!G1472</f>
        <v>0</v>
      </c>
      <c r="F1478" s="61">
        <f>'Field readings'!F1472</f>
        <v>0</v>
      </c>
      <c r="G1478" s="61">
        <f>'Field readings'!H1472</f>
        <v>32</v>
      </c>
      <c r="H1478" s="60">
        <f>'Field readings'!J1472</f>
        <v>0</v>
      </c>
      <c r="I1478" s="60">
        <f>'Field readings'!K1472</f>
        <v>32</v>
      </c>
      <c r="J1478" s="60">
        <f>'Field readings'!L1472</f>
        <v>0</v>
      </c>
      <c r="K1478" s="60">
        <f>'Field readings'!I1472</f>
        <v>0.625</v>
      </c>
      <c r="L1478" s="65">
        <f t="shared" si="23"/>
        <v>0</v>
      </c>
      <c r="M1478" s="60">
        <f>'Gas calculations'!AM1471</f>
        <v>0</v>
      </c>
      <c r="N1478" s="65"/>
      <c r="O1478" s="65"/>
      <c r="P1478" s="65"/>
      <c r="Q1478" s="65"/>
      <c r="R1478" s="65"/>
      <c r="S1478" s="65"/>
      <c r="T1478" s="67"/>
    </row>
    <row r="1479" spans="1:20" ht="19" thickBot="1">
      <c r="A1479" s="58">
        <f>'Field readings'!A1473</f>
        <v>44139</v>
      </c>
      <c r="B1479" s="59">
        <f>'Field readings'!B1473</f>
        <v>15.916666666657299</v>
      </c>
      <c r="C1479" s="65"/>
      <c r="D1479" s="60">
        <f>'Field readings'!E1473</f>
        <v>32</v>
      </c>
      <c r="E1479" s="61">
        <f>'Field readings'!G1473</f>
        <v>0</v>
      </c>
      <c r="F1479" s="61">
        <f>'Field readings'!F1473</f>
        <v>0</v>
      </c>
      <c r="G1479" s="61">
        <f>'Field readings'!H1473</f>
        <v>32</v>
      </c>
      <c r="H1479" s="60">
        <f>'Field readings'!J1473</f>
        <v>0</v>
      </c>
      <c r="I1479" s="60">
        <f>'Field readings'!K1473</f>
        <v>32</v>
      </c>
      <c r="J1479" s="60">
        <f>'Field readings'!L1473</f>
        <v>0</v>
      </c>
      <c r="K1479" s="60">
        <f>'Field readings'!I1473</f>
        <v>0.625</v>
      </c>
      <c r="L1479" s="65">
        <f t="shared" si="23"/>
        <v>0</v>
      </c>
      <c r="M1479" s="60">
        <f>'Gas calculations'!AM1472</f>
        <v>0</v>
      </c>
      <c r="N1479" s="65"/>
      <c r="O1479" s="65"/>
      <c r="P1479" s="65"/>
      <c r="Q1479" s="65"/>
      <c r="R1479" s="65"/>
      <c r="S1479" s="65"/>
      <c r="T1479" s="67"/>
    </row>
    <row r="1480" spans="1:20" ht="19" thickBot="1">
      <c r="A1480" s="58">
        <f>'Field readings'!A1474</f>
        <v>44139</v>
      </c>
      <c r="B1480" s="59">
        <f>'Field readings'!B1474</f>
        <v>15.9270833333239</v>
      </c>
      <c r="C1480" s="65"/>
      <c r="D1480" s="60">
        <f>'Field readings'!E1474</f>
        <v>32</v>
      </c>
      <c r="E1480" s="61">
        <f>'Field readings'!G1474</f>
        <v>0</v>
      </c>
      <c r="F1480" s="61">
        <f>'Field readings'!F1474</f>
        <v>0</v>
      </c>
      <c r="G1480" s="61">
        <f>'Field readings'!H1474</f>
        <v>32</v>
      </c>
      <c r="H1480" s="60">
        <f>'Field readings'!J1474</f>
        <v>0</v>
      </c>
      <c r="I1480" s="60">
        <f>'Field readings'!K1474</f>
        <v>32</v>
      </c>
      <c r="J1480" s="60">
        <f>'Field readings'!L1474</f>
        <v>0</v>
      </c>
      <c r="K1480" s="60">
        <f>'Field readings'!I1474</f>
        <v>0.625</v>
      </c>
      <c r="L1480" s="65">
        <f t="shared" si="23"/>
        <v>0</v>
      </c>
      <c r="M1480" s="60">
        <f>'Gas calculations'!AM1473</f>
        <v>0</v>
      </c>
      <c r="N1480" s="65"/>
      <c r="O1480" s="65"/>
      <c r="P1480" s="65"/>
      <c r="Q1480" s="65"/>
      <c r="R1480" s="65"/>
      <c r="S1480" s="65"/>
      <c r="T1480" s="67"/>
    </row>
    <row r="1481" spans="1:20" ht="19" thickBot="1">
      <c r="A1481" s="58">
        <f>'Field readings'!A1475</f>
        <v>44139</v>
      </c>
      <c r="B1481" s="59">
        <f>'Field readings'!B1475</f>
        <v>15.9374999999906</v>
      </c>
      <c r="C1481" s="65"/>
      <c r="D1481" s="60">
        <f>'Field readings'!E1475</f>
        <v>32</v>
      </c>
      <c r="E1481" s="61">
        <f>'Field readings'!G1475</f>
        <v>0</v>
      </c>
      <c r="F1481" s="61">
        <f>'Field readings'!F1475</f>
        <v>0</v>
      </c>
      <c r="G1481" s="61">
        <f>'Field readings'!H1475</f>
        <v>32</v>
      </c>
      <c r="H1481" s="60">
        <f>'Field readings'!J1475</f>
        <v>0</v>
      </c>
      <c r="I1481" s="60">
        <f>'Field readings'!K1475</f>
        <v>32</v>
      </c>
      <c r="J1481" s="60">
        <f>'Field readings'!L1475</f>
        <v>0</v>
      </c>
      <c r="K1481" s="60">
        <f>'Field readings'!I1475</f>
        <v>0.625</v>
      </c>
      <c r="L1481" s="65">
        <f t="shared" si="23"/>
        <v>0</v>
      </c>
      <c r="M1481" s="60">
        <f>'Gas calculations'!AM1474</f>
        <v>0</v>
      </c>
      <c r="N1481" s="65"/>
      <c r="O1481" s="65"/>
      <c r="P1481" s="65"/>
      <c r="Q1481" s="65"/>
      <c r="R1481" s="65"/>
      <c r="S1481" s="65"/>
      <c r="T1481" s="67"/>
    </row>
    <row r="1482" spans="1:20" ht="19" thickBot="1">
      <c r="A1482" s="58">
        <f>'Field readings'!A1476</f>
        <v>44139</v>
      </c>
      <c r="B1482" s="59">
        <f>'Field readings'!B1476</f>
        <v>15.9479166666572</v>
      </c>
      <c r="C1482" s="65"/>
      <c r="D1482" s="60">
        <f>'Field readings'!E1476</f>
        <v>32</v>
      </c>
      <c r="E1482" s="61">
        <f>'Field readings'!G1476</f>
        <v>0</v>
      </c>
      <c r="F1482" s="61">
        <f>'Field readings'!F1476</f>
        <v>0</v>
      </c>
      <c r="G1482" s="61">
        <f>'Field readings'!H1476</f>
        <v>32</v>
      </c>
      <c r="H1482" s="60">
        <f>'Field readings'!J1476</f>
        <v>0</v>
      </c>
      <c r="I1482" s="60">
        <f>'Field readings'!K1476</f>
        <v>32</v>
      </c>
      <c r="J1482" s="60">
        <f>'Field readings'!L1476</f>
        <v>0</v>
      </c>
      <c r="K1482" s="60">
        <f>'Field readings'!I1476</f>
        <v>0.625</v>
      </c>
      <c r="L1482" s="65">
        <f t="shared" si="23"/>
        <v>0</v>
      </c>
      <c r="M1482" s="60">
        <f>'Gas calculations'!AM1475</f>
        <v>0</v>
      </c>
      <c r="N1482" s="65"/>
      <c r="O1482" s="65"/>
      <c r="P1482" s="65"/>
      <c r="Q1482" s="65"/>
      <c r="R1482" s="65"/>
      <c r="S1482" s="65"/>
      <c r="T1482" s="67"/>
    </row>
    <row r="1483" spans="1:20" ht="19" thickBot="1">
      <c r="A1483" s="58">
        <f>'Field readings'!A1477</f>
        <v>44139</v>
      </c>
      <c r="B1483" s="59">
        <f>'Field readings'!B1477</f>
        <v>15.9583333333239</v>
      </c>
      <c r="C1483" s="65"/>
      <c r="D1483" s="60">
        <f>'Field readings'!E1477</f>
        <v>32</v>
      </c>
      <c r="E1483" s="61">
        <f>'Field readings'!G1477</f>
        <v>0</v>
      </c>
      <c r="F1483" s="61">
        <f>'Field readings'!F1477</f>
        <v>0</v>
      </c>
      <c r="G1483" s="61">
        <f>'Field readings'!H1477</f>
        <v>32</v>
      </c>
      <c r="H1483" s="60">
        <f>'Field readings'!J1477</f>
        <v>0</v>
      </c>
      <c r="I1483" s="60">
        <f>'Field readings'!K1477</f>
        <v>32</v>
      </c>
      <c r="J1483" s="60">
        <f>'Field readings'!L1477</f>
        <v>0</v>
      </c>
      <c r="K1483" s="60">
        <f>'Field readings'!I1477</f>
        <v>0.625</v>
      </c>
      <c r="L1483" s="65">
        <f t="shared" si="23"/>
        <v>0</v>
      </c>
      <c r="M1483" s="60">
        <f>'Gas calculations'!AM1476</f>
        <v>0</v>
      </c>
      <c r="N1483" s="65"/>
      <c r="O1483" s="65"/>
      <c r="P1483" s="65"/>
      <c r="Q1483" s="65"/>
      <c r="R1483" s="65"/>
      <c r="S1483" s="65"/>
      <c r="T1483" s="67"/>
    </row>
    <row r="1484" spans="1:20" ht="19" thickBot="1">
      <c r="A1484" s="58">
        <f>'Field readings'!A1478</f>
        <v>44139</v>
      </c>
      <c r="B1484" s="59">
        <f>'Field readings'!B1478</f>
        <v>15.9687499999906</v>
      </c>
      <c r="C1484" s="65"/>
      <c r="D1484" s="60">
        <f>'Field readings'!E1478</f>
        <v>32</v>
      </c>
      <c r="E1484" s="61">
        <f>'Field readings'!G1478</f>
        <v>0</v>
      </c>
      <c r="F1484" s="61">
        <f>'Field readings'!F1478</f>
        <v>0</v>
      </c>
      <c r="G1484" s="61">
        <f>'Field readings'!H1478</f>
        <v>32</v>
      </c>
      <c r="H1484" s="60">
        <f>'Field readings'!J1478</f>
        <v>0</v>
      </c>
      <c r="I1484" s="60">
        <f>'Field readings'!K1478</f>
        <v>32</v>
      </c>
      <c r="J1484" s="60">
        <f>'Field readings'!L1478</f>
        <v>0</v>
      </c>
      <c r="K1484" s="60">
        <f>'Field readings'!I1478</f>
        <v>0.625</v>
      </c>
      <c r="L1484" s="65">
        <f t="shared" si="23"/>
        <v>0</v>
      </c>
      <c r="M1484" s="60">
        <f>'Gas calculations'!AM1477</f>
        <v>0</v>
      </c>
      <c r="N1484" s="65"/>
      <c r="O1484" s="65"/>
      <c r="P1484" s="65"/>
      <c r="Q1484" s="65"/>
      <c r="R1484" s="65"/>
      <c r="S1484" s="65"/>
      <c r="T1484" s="67"/>
    </row>
    <row r="1485" spans="1:20" ht="19" thickBot="1">
      <c r="A1485" s="58">
        <f>'Field readings'!A1479</f>
        <v>44139</v>
      </c>
      <c r="B1485" s="59">
        <f>'Field readings'!B1479</f>
        <v>15.9791666666572</v>
      </c>
      <c r="C1485" s="65"/>
      <c r="D1485" s="60">
        <f>'Field readings'!E1479</f>
        <v>32</v>
      </c>
      <c r="E1485" s="61">
        <f>'Field readings'!G1479</f>
        <v>0</v>
      </c>
      <c r="F1485" s="61">
        <f>'Field readings'!F1479</f>
        <v>0</v>
      </c>
      <c r="G1485" s="61">
        <f>'Field readings'!H1479</f>
        <v>32</v>
      </c>
      <c r="H1485" s="60">
        <f>'Field readings'!J1479</f>
        <v>0</v>
      </c>
      <c r="I1485" s="60">
        <f>'Field readings'!K1479</f>
        <v>32</v>
      </c>
      <c r="J1485" s="60">
        <f>'Field readings'!L1479</f>
        <v>0</v>
      </c>
      <c r="K1485" s="60">
        <f>'Field readings'!I1479</f>
        <v>0.625</v>
      </c>
      <c r="L1485" s="65">
        <f t="shared" si="23"/>
        <v>0</v>
      </c>
      <c r="M1485" s="60">
        <f>'Gas calculations'!AM1478</f>
        <v>0</v>
      </c>
      <c r="N1485" s="65"/>
      <c r="O1485" s="65"/>
      <c r="P1485" s="65"/>
      <c r="Q1485" s="65"/>
      <c r="R1485" s="65"/>
      <c r="S1485" s="65"/>
      <c r="T1485" s="67"/>
    </row>
    <row r="1486" spans="1:20" ht="19" thickBot="1">
      <c r="A1486" s="58">
        <f>'Field readings'!A1480</f>
        <v>44139</v>
      </c>
      <c r="B1486" s="59">
        <f>'Field readings'!B1480</f>
        <v>15.9895833333239</v>
      </c>
      <c r="C1486" s="65"/>
      <c r="D1486" s="60">
        <f>'Field readings'!E1480</f>
        <v>32</v>
      </c>
      <c r="E1486" s="61">
        <f>'Field readings'!G1480</f>
        <v>0</v>
      </c>
      <c r="F1486" s="61">
        <f>'Field readings'!F1480</f>
        <v>0</v>
      </c>
      <c r="G1486" s="61">
        <f>'Field readings'!H1480</f>
        <v>32</v>
      </c>
      <c r="H1486" s="60">
        <f>'Field readings'!J1480</f>
        <v>0</v>
      </c>
      <c r="I1486" s="60">
        <f>'Field readings'!K1480</f>
        <v>32</v>
      </c>
      <c r="J1486" s="60">
        <f>'Field readings'!L1480</f>
        <v>0</v>
      </c>
      <c r="K1486" s="60">
        <f>'Field readings'!I1480</f>
        <v>0.625</v>
      </c>
      <c r="L1486" s="65">
        <f t="shared" si="23"/>
        <v>0</v>
      </c>
      <c r="M1486" s="60">
        <f>'Gas calculations'!AM1479</f>
        <v>0</v>
      </c>
      <c r="N1486" s="65"/>
      <c r="O1486" s="65"/>
      <c r="P1486" s="65"/>
      <c r="Q1486" s="65"/>
      <c r="R1486" s="65"/>
      <c r="S1486" s="65"/>
      <c r="T1486" s="67"/>
    </row>
    <row r="1487" spans="1:20" ht="19" thickBot="1">
      <c r="A1487" s="58">
        <f>'Field readings'!A1481</f>
        <v>44139</v>
      </c>
      <c r="B1487" s="59">
        <f>'Field readings'!B1481</f>
        <v>15.9999999999905</v>
      </c>
      <c r="C1487" s="65"/>
      <c r="D1487" s="60">
        <f>'Field readings'!E1481</f>
        <v>32</v>
      </c>
      <c r="E1487" s="61">
        <f>'Field readings'!G1481</f>
        <v>0</v>
      </c>
      <c r="F1487" s="61">
        <f>'Field readings'!F1481</f>
        <v>0</v>
      </c>
      <c r="G1487" s="61">
        <f>'Field readings'!H1481</f>
        <v>32</v>
      </c>
      <c r="H1487" s="60">
        <f>'Field readings'!J1481</f>
        <v>0</v>
      </c>
      <c r="I1487" s="60">
        <f>'Field readings'!K1481</f>
        <v>32</v>
      </c>
      <c r="J1487" s="60">
        <f>'Field readings'!L1481</f>
        <v>0</v>
      </c>
      <c r="K1487" s="60">
        <f>'Field readings'!I1481</f>
        <v>0.625</v>
      </c>
      <c r="L1487" s="65">
        <f t="shared" ref="L1487:L1550" si="24">AVERAGE(M1486:M1487)</f>
        <v>0</v>
      </c>
      <c r="M1487" s="60">
        <f>'Gas calculations'!AM1480</f>
        <v>0</v>
      </c>
      <c r="N1487" s="65"/>
      <c r="O1487" s="65"/>
      <c r="P1487" s="65"/>
      <c r="Q1487" s="65"/>
      <c r="R1487" s="65"/>
      <c r="S1487" s="65"/>
      <c r="T1487" s="67"/>
    </row>
    <row r="1488" spans="1:20" ht="19" thickBot="1">
      <c r="A1488" s="58">
        <f>'Field readings'!A1482</f>
        <v>44139</v>
      </c>
      <c r="B1488" s="59">
        <f>'Field readings'!B1482</f>
        <v>16.0104166666572</v>
      </c>
      <c r="C1488" s="65"/>
      <c r="D1488" s="60">
        <f>'Field readings'!E1482</f>
        <v>32</v>
      </c>
      <c r="E1488" s="61">
        <f>'Field readings'!G1482</f>
        <v>0</v>
      </c>
      <c r="F1488" s="61">
        <f>'Field readings'!F1482</f>
        <v>0</v>
      </c>
      <c r="G1488" s="61">
        <f>'Field readings'!H1482</f>
        <v>32</v>
      </c>
      <c r="H1488" s="60">
        <f>'Field readings'!J1482</f>
        <v>0</v>
      </c>
      <c r="I1488" s="60">
        <f>'Field readings'!K1482</f>
        <v>32</v>
      </c>
      <c r="J1488" s="60">
        <f>'Field readings'!L1482</f>
        <v>0</v>
      </c>
      <c r="K1488" s="60">
        <f>'Field readings'!I1482</f>
        <v>0.625</v>
      </c>
      <c r="L1488" s="65">
        <f t="shared" si="24"/>
        <v>0</v>
      </c>
      <c r="M1488" s="60">
        <f>'Gas calculations'!AM1481</f>
        <v>0</v>
      </c>
      <c r="N1488" s="65"/>
      <c r="O1488" s="65"/>
      <c r="P1488" s="65"/>
      <c r="Q1488" s="65"/>
      <c r="R1488" s="65"/>
      <c r="S1488" s="65"/>
      <c r="T1488" s="67"/>
    </row>
    <row r="1489" spans="1:20" ht="19" thickBot="1">
      <c r="A1489" s="58">
        <f>'Field readings'!A1483</f>
        <v>44139</v>
      </c>
      <c r="B1489" s="59">
        <f>'Field readings'!B1483</f>
        <v>16.0208333333239</v>
      </c>
      <c r="C1489" s="65"/>
      <c r="D1489" s="60">
        <f>'Field readings'!E1483</f>
        <v>32</v>
      </c>
      <c r="E1489" s="61">
        <f>'Field readings'!G1483</f>
        <v>0</v>
      </c>
      <c r="F1489" s="61">
        <f>'Field readings'!F1483</f>
        <v>0</v>
      </c>
      <c r="G1489" s="61">
        <f>'Field readings'!H1483</f>
        <v>32</v>
      </c>
      <c r="H1489" s="60">
        <f>'Field readings'!J1483</f>
        <v>0</v>
      </c>
      <c r="I1489" s="60">
        <f>'Field readings'!K1483</f>
        <v>32</v>
      </c>
      <c r="J1489" s="60">
        <f>'Field readings'!L1483</f>
        <v>0</v>
      </c>
      <c r="K1489" s="60">
        <f>'Field readings'!I1483</f>
        <v>0.625</v>
      </c>
      <c r="L1489" s="65">
        <f t="shared" si="24"/>
        <v>0</v>
      </c>
      <c r="M1489" s="60">
        <f>'Gas calculations'!AM1482</f>
        <v>0</v>
      </c>
      <c r="N1489" s="65"/>
      <c r="O1489" s="65"/>
      <c r="P1489" s="65"/>
      <c r="Q1489" s="65"/>
      <c r="R1489" s="65"/>
      <c r="S1489" s="65"/>
      <c r="T1489" s="67"/>
    </row>
    <row r="1490" spans="1:20" ht="19" thickBot="1">
      <c r="A1490" s="58">
        <f>'Field readings'!A1484</f>
        <v>44139</v>
      </c>
      <c r="B1490" s="59">
        <f>'Field readings'!B1484</f>
        <v>16.0312499999905</v>
      </c>
      <c r="C1490" s="65"/>
      <c r="D1490" s="60">
        <f>'Field readings'!E1484</f>
        <v>32</v>
      </c>
      <c r="E1490" s="61">
        <f>'Field readings'!G1484</f>
        <v>0</v>
      </c>
      <c r="F1490" s="61">
        <f>'Field readings'!F1484</f>
        <v>0</v>
      </c>
      <c r="G1490" s="61">
        <f>'Field readings'!H1484</f>
        <v>32</v>
      </c>
      <c r="H1490" s="60">
        <f>'Field readings'!J1484</f>
        <v>0</v>
      </c>
      <c r="I1490" s="60">
        <f>'Field readings'!K1484</f>
        <v>32</v>
      </c>
      <c r="J1490" s="60">
        <f>'Field readings'!L1484</f>
        <v>0</v>
      </c>
      <c r="K1490" s="60">
        <f>'Field readings'!I1484</f>
        <v>0.625</v>
      </c>
      <c r="L1490" s="65">
        <f t="shared" si="24"/>
        <v>0</v>
      </c>
      <c r="M1490" s="60">
        <f>'Gas calculations'!AM1483</f>
        <v>0</v>
      </c>
      <c r="N1490" s="65"/>
      <c r="O1490" s="65"/>
      <c r="P1490" s="65"/>
      <c r="Q1490" s="65"/>
      <c r="R1490" s="65"/>
      <c r="S1490" s="65"/>
      <c r="T1490" s="67"/>
    </row>
    <row r="1491" spans="1:20" ht="19" thickBot="1">
      <c r="A1491" s="58">
        <f>'Field readings'!A1485</f>
        <v>44139</v>
      </c>
      <c r="B1491" s="59">
        <f>'Field readings'!B1485</f>
        <v>16.0416666666572</v>
      </c>
      <c r="C1491" s="65"/>
      <c r="D1491" s="60">
        <f>'Field readings'!E1485</f>
        <v>32</v>
      </c>
      <c r="E1491" s="61">
        <f>'Field readings'!G1485</f>
        <v>0</v>
      </c>
      <c r="F1491" s="61">
        <f>'Field readings'!F1485</f>
        <v>0</v>
      </c>
      <c r="G1491" s="61">
        <f>'Field readings'!H1485</f>
        <v>32</v>
      </c>
      <c r="H1491" s="60">
        <f>'Field readings'!J1485</f>
        <v>0</v>
      </c>
      <c r="I1491" s="60">
        <f>'Field readings'!K1485</f>
        <v>32</v>
      </c>
      <c r="J1491" s="60">
        <f>'Field readings'!L1485</f>
        <v>0</v>
      </c>
      <c r="K1491" s="60">
        <f>'Field readings'!I1485</f>
        <v>0.625</v>
      </c>
      <c r="L1491" s="65">
        <f t="shared" si="24"/>
        <v>0</v>
      </c>
      <c r="M1491" s="60">
        <f>'Gas calculations'!AM1484</f>
        <v>0</v>
      </c>
      <c r="N1491" s="65"/>
      <c r="O1491" s="65"/>
      <c r="P1491" s="65"/>
      <c r="Q1491" s="65"/>
      <c r="R1491" s="65"/>
      <c r="S1491" s="65"/>
      <c r="T1491" s="67"/>
    </row>
    <row r="1492" spans="1:20" ht="19" thickBot="1">
      <c r="A1492" s="58">
        <f>'Field readings'!A1486</f>
        <v>44139</v>
      </c>
      <c r="B1492" s="59">
        <f>'Field readings'!B1486</f>
        <v>16.0520833333238</v>
      </c>
      <c r="C1492" s="65"/>
      <c r="D1492" s="60">
        <f>'Field readings'!E1486</f>
        <v>32</v>
      </c>
      <c r="E1492" s="61">
        <f>'Field readings'!G1486</f>
        <v>0</v>
      </c>
      <c r="F1492" s="61">
        <f>'Field readings'!F1486</f>
        <v>0</v>
      </c>
      <c r="G1492" s="61">
        <f>'Field readings'!H1486</f>
        <v>32</v>
      </c>
      <c r="H1492" s="60">
        <f>'Field readings'!J1486</f>
        <v>0</v>
      </c>
      <c r="I1492" s="60">
        <f>'Field readings'!K1486</f>
        <v>32</v>
      </c>
      <c r="J1492" s="60">
        <f>'Field readings'!L1486</f>
        <v>0</v>
      </c>
      <c r="K1492" s="60">
        <f>'Field readings'!I1486</f>
        <v>0.625</v>
      </c>
      <c r="L1492" s="65">
        <f t="shared" si="24"/>
        <v>0</v>
      </c>
      <c r="M1492" s="60">
        <f>'Gas calculations'!AM1485</f>
        <v>0</v>
      </c>
      <c r="N1492" s="65"/>
      <c r="O1492" s="65"/>
      <c r="P1492" s="65"/>
      <c r="Q1492" s="65"/>
      <c r="R1492" s="65"/>
      <c r="S1492" s="65"/>
      <c r="T1492" s="67"/>
    </row>
    <row r="1493" spans="1:20" ht="19" thickBot="1">
      <c r="A1493" s="58">
        <f>'Field readings'!A1487</f>
        <v>44139</v>
      </c>
      <c r="B1493" s="59">
        <f>'Field readings'!B1487</f>
        <v>16.0624999999905</v>
      </c>
      <c r="C1493" s="65"/>
      <c r="D1493" s="60">
        <f>'Field readings'!E1487</f>
        <v>32</v>
      </c>
      <c r="E1493" s="61">
        <f>'Field readings'!G1487</f>
        <v>0</v>
      </c>
      <c r="F1493" s="61">
        <f>'Field readings'!F1487</f>
        <v>0</v>
      </c>
      <c r="G1493" s="61">
        <f>'Field readings'!H1487</f>
        <v>32</v>
      </c>
      <c r="H1493" s="60">
        <f>'Field readings'!J1487</f>
        <v>0</v>
      </c>
      <c r="I1493" s="60">
        <f>'Field readings'!K1487</f>
        <v>32</v>
      </c>
      <c r="J1493" s="60">
        <f>'Field readings'!L1487</f>
        <v>0</v>
      </c>
      <c r="K1493" s="60">
        <f>'Field readings'!I1487</f>
        <v>0.625</v>
      </c>
      <c r="L1493" s="65">
        <f t="shared" si="24"/>
        <v>0</v>
      </c>
      <c r="M1493" s="60">
        <f>'Gas calculations'!AM1486</f>
        <v>0</v>
      </c>
      <c r="N1493" s="65"/>
      <c r="O1493" s="65"/>
      <c r="P1493" s="65"/>
      <c r="Q1493" s="65"/>
      <c r="R1493" s="65"/>
      <c r="S1493" s="65"/>
      <c r="T1493" s="67"/>
    </row>
    <row r="1494" spans="1:20" ht="19" thickBot="1">
      <c r="A1494" s="58">
        <f>'Field readings'!A1488</f>
        <v>44139</v>
      </c>
      <c r="B1494" s="59">
        <f>'Field readings'!B1488</f>
        <v>16.0729166666572</v>
      </c>
      <c r="C1494" s="65"/>
      <c r="D1494" s="60">
        <f>'Field readings'!E1488</f>
        <v>32</v>
      </c>
      <c r="E1494" s="61">
        <f>'Field readings'!G1488</f>
        <v>0</v>
      </c>
      <c r="F1494" s="61">
        <f>'Field readings'!F1488</f>
        <v>0</v>
      </c>
      <c r="G1494" s="61">
        <f>'Field readings'!H1488</f>
        <v>32</v>
      </c>
      <c r="H1494" s="60">
        <f>'Field readings'!J1488</f>
        <v>0</v>
      </c>
      <c r="I1494" s="60">
        <f>'Field readings'!K1488</f>
        <v>32</v>
      </c>
      <c r="J1494" s="60">
        <f>'Field readings'!L1488</f>
        <v>0</v>
      </c>
      <c r="K1494" s="60">
        <f>'Field readings'!I1488</f>
        <v>0.625</v>
      </c>
      <c r="L1494" s="65">
        <f t="shared" si="24"/>
        <v>0</v>
      </c>
      <c r="M1494" s="60">
        <f>'Gas calculations'!AM1487</f>
        <v>0</v>
      </c>
      <c r="N1494" s="65"/>
      <c r="O1494" s="65"/>
      <c r="P1494" s="65"/>
      <c r="Q1494" s="65"/>
      <c r="R1494" s="65"/>
      <c r="S1494" s="65"/>
      <c r="T1494" s="67"/>
    </row>
    <row r="1495" spans="1:20" ht="19" thickBot="1">
      <c r="A1495" s="58">
        <f>'Field readings'!A1489</f>
        <v>44139</v>
      </c>
      <c r="B1495" s="59">
        <f>'Field readings'!B1489</f>
        <v>16.0833333333238</v>
      </c>
      <c r="C1495" s="65"/>
      <c r="D1495" s="60">
        <f>'Field readings'!E1489</f>
        <v>32</v>
      </c>
      <c r="E1495" s="61">
        <f>'Field readings'!G1489</f>
        <v>0</v>
      </c>
      <c r="F1495" s="61">
        <f>'Field readings'!F1489</f>
        <v>0</v>
      </c>
      <c r="G1495" s="61">
        <f>'Field readings'!H1489</f>
        <v>32</v>
      </c>
      <c r="H1495" s="60">
        <f>'Field readings'!J1489</f>
        <v>0</v>
      </c>
      <c r="I1495" s="60">
        <f>'Field readings'!K1489</f>
        <v>32</v>
      </c>
      <c r="J1495" s="60">
        <f>'Field readings'!L1489</f>
        <v>0</v>
      </c>
      <c r="K1495" s="60">
        <f>'Field readings'!I1489</f>
        <v>0.625</v>
      </c>
      <c r="L1495" s="65">
        <f t="shared" si="24"/>
        <v>0</v>
      </c>
      <c r="M1495" s="60">
        <f>'Gas calculations'!AM1488</f>
        <v>0</v>
      </c>
      <c r="N1495" s="65"/>
      <c r="O1495" s="65"/>
      <c r="P1495" s="65"/>
      <c r="Q1495" s="65"/>
      <c r="R1495" s="65"/>
      <c r="S1495" s="65"/>
      <c r="T1495" s="67"/>
    </row>
    <row r="1496" spans="1:20" ht="19" thickBot="1">
      <c r="A1496" s="58">
        <f>'Field readings'!A1490</f>
        <v>44139</v>
      </c>
      <c r="B1496" s="59">
        <f>'Field readings'!B1490</f>
        <v>16.0937499999905</v>
      </c>
      <c r="C1496" s="65"/>
      <c r="D1496" s="60">
        <f>'Field readings'!E1490</f>
        <v>32</v>
      </c>
      <c r="E1496" s="61">
        <f>'Field readings'!G1490</f>
        <v>0</v>
      </c>
      <c r="F1496" s="61">
        <f>'Field readings'!F1490</f>
        <v>0</v>
      </c>
      <c r="G1496" s="61">
        <f>'Field readings'!H1490</f>
        <v>32</v>
      </c>
      <c r="H1496" s="60">
        <f>'Field readings'!J1490</f>
        <v>0</v>
      </c>
      <c r="I1496" s="60">
        <f>'Field readings'!K1490</f>
        <v>32</v>
      </c>
      <c r="J1496" s="60">
        <f>'Field readings'!L1490</f>
        <v>0</v>
      </c>
      <c r="K1496" s="60">
        <f>'Field readings'!I1490</f>
        <v>0.625</v>
      </c>
      <c r="L1496" s="65">
        <f t="shared" si="24"/>
        <v>0</v>
      </c>
      <c r="M1496" s="60">
        <f>'Gas calculations'!AM1489</f>
        <v>0</v>
      </c>
      <c r="N1496" s="65"/>
      <c r="O1496" s="65"/>
      <c r="P1496" s="65"/>
      <c r="Q1496" s="65"/>
      <c r="R1496" s="65"/>
      <c r="S1496" s="65"/>
      <c r="T1496" s="67"/>
    </row>
    <row r="1497" spans="1:20" ht="19" thickBot="1">
      <c r="A1497" s="58">
        <f>'Field readings'!A1491</f>
        <v>44139</v>
      </c>
      <c r="B1497" s="59">
        <f>'Field readings'!B1491</f>
        <v>16.1041666666571</v>
      </c>
      <c r="C1497" s="65"/>
      <c r="D1497" s="60">
        <f>'Field readings'!E1491</f>
        <v>32</v>
      </c>
      <c r="E1497" s="61">
        <f>'Field readings'!G1491</f>
        <v>0</v>
      </c>
      <c r="F1497" s="61">
        <f>'Field readings'!F1491</f>
        <v>0</v>
      </c>
      <c r="G1497" s="61">
        <f>'Field readings'!H1491</f>
        <v>32</v>
      </c>
      <c r="H1497" s="60">
        <f>'Field readings'!J1491</f>
        <v>0</v>
      </c>
      <c r="I1497" s="60">
        <f>'Field readings'!K1491</f>
        <v>32</v>
      </c>
      <c r="J1497" s="60">
        <f>'Field readings'!L1491</f>
        <v>0</v>
      </c>
      <c r="K1497" s="60">
        <f>'Field readings'!I1491</f>
        <v>0.625</v>
      </c>
      <c r="L1497" s="65">
        <f t="shared" si="24"/>
        <v>0</v>
      </c>
      <c r="M1497" s="60">
        <f>'Gas calculations'!AM1490</f>
        <v>0</v>
      </c>
      <c r="N1497" s="65"/>
      <c r="O1497" s="65"/>
      <c r="P1497" s="65"/>
      <c r="Q1497" s="65"/>
      <c r="R1497" s="65"/>
      <c r="S1497" s="65"/>
      <c r="T1497" s="67"/>
    </row>
    <row r="1498" spans="1:20" ht="19" thickBot="1">
      <c r="A1498" s="58">
        <f>'Field readings'!A1492</f>
        <v>44139</v>
      </c>
      <c r="B1498" s="59">
        <f>'Field readings'!B1492</f>
        <v>16.1145833333238</v>
      </c>
      <c r="C1498" s="65"/>
      <c r="D1498" s="60">
        <f>'Field readings'!E1492</f>
        <v>32</v>
      </c>
      <c r="E1498" s="61">
        <f>'Field readings'!G1492</f>
        <v>0</v>
      </c>
      <c r="F1498" s="61">
        <f>'Field readings'!F1492</f>
        <v>0</v>
      </c>
      <c r="G1498" s="61">
        <f>'Field readings'!H1492</f>
        <v>32</v>
      </c>
      <c r="H1498" s="60">
        <f>'Field readings'!J1492</f>
        <v>0</v>
      </c>
      <c r="I1498" s="60">
        <f>'Field readings'!K1492</f>
        <v>32</v>
      </c>
      <c r="J1498" s="60">
        <f>'Field readings'!L1492</f>
        <v>0</v>
      </c>
      <c r="K1498" s="60">
        <f>'Field readings'!I1492</f>
        <v>0.625</v>
      </c>
      <c r="L1498" s="65">
        <f t="shared" si="24"/>
        <v>0</v>
      </c>
      <c r="M1498" s="60">
        <f>'Gas calculations'!AM1491</f>
        <v>0</v>
      </c>
      <c r="N1498" s="65"/>
      <c r="O1498" s="65"/>
      <c r="P1498" s="65"/>
      <c r="Q1498" s="65"/>
      <c r="R1498" s="65"/>
      <c r="S1498" s="65"/>
      <c r="T1498" s="67"/>
    </row>
    <row r="1499" spans="1:20" ht="19" thickBot="1">
      <c r="A1499" s="58">
        <f>'Field readings'!A1493</f>
        <v>44139</v>
      </c>
      <c r="B1499" s="59">
        <f>'Field readings'!B1493</f>
        <v>16.1249999999905</v>
      </c>
      <c r="C1499" s="65"/>
      <c r="D1499" s="60">
        <f>'Field readings'!E1493</f>
        <v>32</v>
      </c>
      <c r="E1499" s="61">
        <f>'Field readings'!G1493</f>
        <v>0</v>
      </c>
      <c r="F1499" s="61">
        <f>'Field readings'!F1493</f>
        <v>0</v>
      </c>
      <c r="G1499" s="61">
        <f>'Field readings'!H1493</f>
        <v>32</v>
      </c>
      <c r="H1499" s="60">
        <f>'Field readings'!J1493</f>
        <v>0</v>
      </c>
      <c r="I1499" s="60">
        <f>'Field readings'!K1493</f>
        <v>32</v>
      </c>
      <c r="J1499" s="60">
        <f>'Field readings'!L1493</f>
        <v>0</v>
      </c>
      <c r="K1499" s="60">
        <f>'Field readings'!I1493</f>
        <v>0.625</v>
      </c>
      <c r="L1499" s="65">
        <f t="shared" si="24"/>
        <v>0</v>
      </c>
      <c r="M1499" s="60">
        <f>'Gas calculations'!AM1492</f>
        <v>0</v>
      </c>
      <c r="N1499" s="65"/>
      <c r="O1499" s="65"/>
      <c r="P1499" s="65"/>
      <c r="Q1499" s="65"/>
      <c r="R1499" s="65"/>
      <c r="S1499" s="65"/>
      <c r="T1499" s="67"/>
    </row>
    <row r="1500" spans="1:20" ht="19" thickBot="1">
      <c r="A1500" s="58">
        <f>'Field readings'!A1494</f>
        <v>44139</v>
      </c>
      <c r="B1500" s="59">
        <f>'Field readings'!B1494</f>
        <v>16.1354166666571</v>
      </c>
      <c r="C1500" s="65"/>
      <c r="D1500" s="60">
        <f>'Field readings'!E1494</f>
        <v>32</v>
      </c>
      <c r="E1500" s="61">
        <f>'Field readings'!G1494</f>
        <v>0</v>
      </c>
      <c r="F1500" s="61">
        <f>'Field readings'!F1494</f>
        <v>0</v>
      </c>
      <c r="G1500" s="61">
        <f>'Field readings'!H1494</f>
        <v>32</v>
      </c>
      <c r="H1500" s="60">
        <f>'Field readings'!J1494</f>
        <v>0</v>
      </c>
      <c r="I1500" s="60">
        <f>'Field readings'!K1494</f>
        <v>32</v>
      </c>
      <c r="J1500" s="60">
        <f>'Field readings'!L1494</f>
        <v>0</v>
      </c>
      <c r="K1500" s="60">
        <f>'Field readings'!I1494</f>
        <v>0.625</v>
      </c>
      <c r="L1500" s="65">
        <f t="shared" si="24"/>
        <v>0</v>
      </c>
      <c r="M1500" s="60">
        <f>'Gas calculations'!AM1493</f>
        <v>0</v>
      </c>
      <c r="N1500" s="65"/>
      <c r="O1500" s="65"/>
      <c r="P1500" s="65"/>
      <c r="Q1500" s="65"/>
      <c r="R1500" s="65"/>
      <c r="S1500" s="65"/>
      <c r="T1500" s="67"/>
    </row>
    <row r="1501" spans="1:20" ht="19" thickBot="1">
      <c r="A1501" s="58">
        <f>'Field readings'!A1495</f>
        <v>44139</v>
      </c>
      <c r="B1501" s="59">
        <f>'Field readings'!B1495</f>
        <v>16.1458333333238</v>
      </c>
      <c r="C1501" s="65"/>
      <c r="D1501" s="60">
        <f>'Field readings'!E1495</f>
        <v>32</v>
      </c>
      <c r="E1501" s="61">
        <f>'Field readings'!G1495</f>
        <v>0</v>
      </c>
      <c r="F1501" s="61">
        <f>'Field readings'!F1495</f>
        <v>0</v>
      </c>
      <c r="G1501" s="61">
        <f>'Field readings'!H1495</f>
        <v>32</v>
      </c>
      <c r="H1501" s="60">
        <f>'Field readings'!J1495</f>
        <v>0</v>
      </c>
      <c r="I1501" s="60">
        <f>'Field readings'!K1495</f>
        <v>32</v>
      </c>
      <c r="J1501" s="60">
        <f>'Field readings'!L1495</f>
        <v>0</v>
      </c>
      <c r="K1501" s="60">
        <f>'Field readings'!I1495</f>
        <v>0.625</v>
      </c>
      <c r="L1501" s="65">
        <f t="shared" si="24"/>
        <v>0</v>
      </c>
      <c r="M1501" s="60">
        <f>'Gas calculations'!AM1494</f>
        <v>0</v>
      </c>
      <c r="N1501" s="65"/>
      <c r="O1501" s="65"/>
      <c r="P1501" s="65"/>
      <c r="Q1501" s="65"/>
      <c r="R1501" s="65"/>
      <c r="S1501" s="65"/>
      <c r="T1501" s="67"/>
    </row>
    <row r="1502" spans="1:20" ht="19" thickBot="1">
      <c r="A1502" s="58">
        <f>'Field readings'!A1496</f>
        <v>44139</v>
      </c>
      <c r="B1502" s="59">
        <f>'Field readings'!B1496</f>
        <v>16.156249999990401</v>
      </c>
      <c r="C1502" s="65"/>
      <c r="D1502" s="60">
        <f>'Field readings'!E1496</f>
        <v>32</v>
      </c>
      <c r="E1502" s="61">
        <f>'Field readings'!G1496</f>
        <v>0</v>
      </c>
      <c r="F1502" s="61">
        <f>'Field readings'!F1496</f>
        <v>0</v>
      </c>
      <c r="G1502" s="61">
        <f>'Field readings'!H1496</f>
        <v>32</v>
      </c>
      <c r="H1502" s="60">
        <f>'Field readings'!J1496</f>
        <v>0</v>
      </c>
      <c r="I1502" s="60">
        <f>'Field readings'!K1496</f>
        <v>32</v>
      </c>
      <c r="J1502" s="60">
        <f>'Field readings'!L1496</f>
        <v>0</v>
      </c>
      <c r="K1502" s="60">
        <f>'Field readings'!I1496</f>
        <v>0.625</v>
      </c>
      <c r="L1502" s="65">
        <f t="shared" si="24"/>
        <v>0</v>
      </c>
      <c r="M1502" s="60">
        <f>'Gas calculations'!AM1495</f>
        <v>0</v>
      </c>
      <c r="N1502" s="65"/>
      <c r="O1502" s="65"/>
      <c r="P1502" s="65"/>
      <c r="Q1502" s="65"/>
      <c r="R1502" s="65"/>
      <c r="S1502" s="65"/>
      <c r="T1502" s="67"/>
    </row>
    <row r="1503" spans="1:20" ht="19" thickBot="1">
      <c r="A1503" s="58">
        <f>'Field readings'!A1497</f>
        <v>44139</v>
      </c>
      <c r="B1503" s="59">
        <f>'Field readings'!B1497</f>
        <v>16.1666666666571</v>
      </c>
      <c r="C1503" s="65"/>
      <c r="D1503" s="60">
        <f>'Field readings'!E1497</f>
        <v>32</v>
      </c>
      <c r="E1503" s="61">
        <f>'Field readings'!G1497</f>
        <v>0</v>
      </c>
      <c r="F1503" s="61">
        <f>'Field readings'!F1497</f>
        <v>0</v>
      </c>
      <c r="G1503" s="61">
        <f>'Field readings'!H1497</f>
        <v>32</v>
      </c>
      <c r="H1503" s="60">
        <f>'Field readings'!J1497</f>
        <v>0</v>
      </c>
      <c r="I1503" s="60">
        <f>'Field readings'!K1497</f>
        <v>32</v>
      </c>
      <c r="J1503" s="60">
        <f>'Field readings'!L1497</f>
        <v>0</v>
      </c>
      <c r="K1503" s="60">
        <f>'Field readings'!I1497</f>
        <v>0.625</v>
      </c>
      <c r="L1503" s="65">
        <f t="shared" si="24"/>
        <v>0</v>
      </c>
      <c r="M1503" s="60">
        <f>'Gas calculations'!AM1496</f>
        <v>0</v>
      </c>
      <c r="N1503" s="65"/>
      <c r="O1503" s="65"/>
      <c r="P1503" s="65"/>
      <c r="Q1503" s="65"/>
      <c r="R1503" s="65"/>
      <c r="S1503" s="65"/>
      <c r="T1503" s="67"/>
    </row>
    <row r="1504" spans="1:20" ht="19" thickBot="1">
      <c r="A1504" s="58">
        <f>'Field readings'!A1498</f>
        <v>44139</v>
      </c>
      <c r="B1504" s="59">
        <f>'Field readings'!B1498</f>
        <v>16.1770833333238</v>
      </c>
      <c r="C1504" s="65"/>
      <c r="D1504" s="60">
        <f>'Field readings'!E1498</f>
        <v>32</v>
      </c>
      <c r="E1504" s="61">
        <f>'Field readings'!G1498</f>
        <v>0</v>
      </c>
      <c r="F1504" s="61">
        <f>'Field readings'!F1498</f>
        <v>0</v>
      </c>
      <c r="G1504" s="61">
        <f>'Field readings'!H1498</f>
        <v>32</v>
      </c>
      <c r="H1504" s="60">
        <f>'Field readings'!J1498</f>
        <v>0</v>
      </c>
      <c r="I1504" s="60">
        <f>'Field readings'!K1498</f>
        <v>32</v>
      </c>
      <c r="J1504" s="60">
        <f>'Field readings'!L1498</f>
        <v>0</v>
      </c>
      <c r="K1504" s="60">
        <f>'Field readings'!I1498</f>
        <v>0.625</v>
      </c>
      <c r="L1504" s="65">
        <f t="shared" si="24"/>
        <v>0</v>
      </c>
      <c r="M1504" s="60">
        <f>'Gas calculations'!AM1497</f>
        <v>0</v>
      </c>
      <c r="N1504" s="65"/>
      <c r="O1504" s="65"/>
      <c r="P1504" s="65"/>
      <c r="Q1504" s="65"/>
      <c r="R1504" s="65"/>
      <c r="S1504" s="65"/>
      <c r="T1504" s="67"/>
    </row>
    <row r="1505" spans="1:20" ht="19" thickBot="1">
      <c r="A1505" s="58">
        <f>'Field readings'!A1499</f>
        <v>44139</v>
      </c>
      <c r="B1505" s="59">
        <f>'Field readings'!B1499</f>
        <v>16.187499999990401</v>
      </c>
      <c r="C1505" s="65"/>
      <c r="D1505" s="60">
        <f>'Field readings'!E1499</f>
        <v>32</v>
      </c>
      <c r="E1505" s="61">
        <f>'Field readings'!G1499</f>
        <v>0</v>
      </c>
      <c r="F1505" s="61">
        <f>'Field readings'!F1499</f>
        <v>0</v>
      </c>
      <c r="G1505" s="61">
        <f>'Field readings'!H1499</f>
        <v>32</v>
      </c>
      <c r="H1505" s="60">
        <f>'Field readings'!J1499</f>
        <v>0</v>
      </c>
      <c r="I1505" s="60">
        <f>'Field readings'!K1499</f>
        <v>32</v>
      </c>
      <c r="J1505" s="60">
        <f>'Field readings'!L1499</f>
        <v>0</v>
      </c>
      <c r="K1505" s="60">
        <f>'Field readings'!I1499</f>
        <v>0.625</v>
      </c>
      <c r="L1505" s="65">
        <f t="shared" si="24"/>
        <v>0</v>
      </c>
      <c r="M1505" s="60">
        <f>'Gas calculations'!AM1498</f>
        <v>0</v>
      </c>
      <c r="N1505" s="65"/>
      <c r="O1505" s="65"/>
      <c r="P1505" s="65"/>
      <c r="Q1505" s="65"/>
      <c r="R1505" s="65"/>
      <c r="S1505" s="65"/>
      <c r="T1505" s="67"/>
    </row>
    <row r="1506" spans="1:20" ht="19" thickBot="1">
      <c r="A1506" s="58">
        <f>'Field readings'!A1500</f>
        <v>44139</v>
      </c>
      <c r="B1506" s="59">
        <f>'Field readings'!B1500</f>
        <v>16.1979166666571</v>
      </c>
      <c r="C1506" s="65"/>
      <c r="D1506" s="60">
        <f>'Field readings'!E1500</f>
        <v>32</v>
      </c>
      <c r="E1506" s="61">
        <f>'Field readings'!G1500</f>
        <v>0</v>
      </c>
      <c r="F1506" s="61">
        <f>'Field readings'!F1500</f>
        <v>0</v>
      </c>
      <c r="G1506" s="61">
        <f>'Field readings'!H1500</f>
        <v>32</v>
      </c>
      <c r="H1506" s="60">
        <f>'Field readings'!J1500</f>
        <v>0</v>
      </c>
      <c r="I1506" s="60">
        <f>'Field readings'!K1500</f>
        <v>32</v>
      </c>
      <c r="J1506" s="60">
        <f>'Field readings'!L1500</f>
        <v>0</v>
      </c>
      <c r="K1506" s="60">
        <f>'Field readings'!I1500</f>
        <v>0.625</v>
      </c>
      <c r="L1506" s="65">
        <f t="shared" si="24"/>
        <v>0</v>
      </c>
      <c r="M1506" s="60">
        <f>'Gas calculations'!AM1499</f>
        <v>0</v>
      </c>
      <c r="N1506" s="65"/>
      <c r="O1506" s="65"/>
      <c r="P1506" s="65"/>
      <c r="Q1506" s="65"/>
      <c r="R1506" s="65"/>
      <c r="S1506" s="65"/>
      <c r="T1506" s="67"/>
    </row>
    <row r="1507" spans="1:20" ht="19" thickBot="1">
      <c r="A1507" s="58">
        <f>'Field readings'!A1501</f>
        <v>44139</v>
      </c>
      <c r="B1507" s="59">
        <f>'Field readings'!B1501</f>
        <v>16.208333333323701</v>
      </c>
      <c r="C1507" s="65"/>
      <c r="D1507" s="60">
        <f>'Field readings'!E1501</f>
        <v>32</v>
      </c>
      <c r="E1507" s="61">
        <f>'Field readings'!G1501</f>
        <v>0</v>
      </c>
      <c r="F1507" s="61">
        <f>'Field readings'!F1501</f>
        <v>0</v>
      </c>
      <c r="G1507" s="61">
        <f>'Field readings'!H1501</f>
        <v>32</v>
      </c>
      <c r="H1507" s="60">
        <f>'Field readings'!J1501</f>
        <v>0</v>
      </c>
      <c r="I1507" s="60">
        <f>'Field readings'!K1501</f>
        <v>32</v>
      </c>
      <c r="J1507" s="60">
        <f>'Field readings'!L1501</f>
        <v>0</v>
      </c>
      <c r="K1507" s="60">
        <f>'Field readings'!I1501</f>
        <v>0.625</v>
      </c>
      <c r="L1507" s="65">
        <f t="shared" si="24"/>
        <v>0</v>
      </c>
      <c r="M1507" s="60">
        <f>'Gas calculations'!AM1500</f>
        <v>0</v>
      </c>
      <c r="N1507" s="65"/>
      <c r="O1507" s="65"/>
      <c r="P1507" s="65"/>
      <c r="Q1507" s="65"/>
      <c r="R1507" s="65"/>
      <c r="S1507" s="65"/>
      <c r="T1507" s="67"/>
    </row>
    <row r="1508" spans="1:20" ht="19" thickBot="1">
      <c r="A1508" s="58">
        <f>'Field readings'!A1502</f>
        <v>44139</v>
      </c>
      <c r="B1508" s="59">
        <f>'Field readings'!B1502</f>
        <v>16.218749999990401</v>
      </c>
      <c r="C1508" s="65"/>
      <c r="D1508" s="60">
        <f>'Field readings'!E1502</f>
        <v>32</v>
      </c>
      <c r="E1508" s="61">
        <f>'Field readings'!G1502</f>
        <v>0</v>
      </c>
      <c r="F1508" s="61">
        <f>'Field readings'!F1502</f>
        <v>0</v>
      </c>
      <c r="G1508" s="61">
        <f>'Field readings'!H1502</f>
        <v>32</v>
      </c>
      <c r="H1508" s="60">
        <f>'Field readings'!J1502</f>
        <v>0</v>
      </c>
      <c r="I1508" s="60">
        <f>'Field readings'!K1502</f>
        <v>32</v>
      </c>
      <c r="J1508" s="60">
        <f>'Field readings'!L1502</f>
        <v>0</v>
      </c>
      <c r="K1508" s="60">
        <f>'Field readings'!I1502</f>
        <v>0.625</v>
      </c>
      <c r="L1508" s="65">
        <f t="shared" si="24"/>
        <v>0</v>
      </c>
      <c r="M1508" s="60">
        <f>'Gas calculations'!AM1501</f>
        <v>0</v>
      </c>
      <c r="N1508" s="65"/>
      <c r="O1508" s="65"/>
      <c r="P1508" s="65"/>
      <c r="Q1508" s="65"/>
      <c r="R1508" s="65"/>
      <c r="S1508" s="65"/>
      <c r="T1508" s="67"/>
    </row>
    <row r="1509" spans="1:20" ht="19" thickBot="1">
      <c r="A1509" s="58">
        <f>'Field readings'!A1503</f>
        <v>44139</v>
      </c>
      <c r="B1509" s="59">
        <f>'Field readings'!B1503</f>
        <v>16.2291666666571</v>
      </c>
      <c r="C1509" s="65"/>
      <c r="D1509" s="60">
        <f>'Field readings'!E1503</f>
        <v>32</v>
      </c>
      <c r="E1509" s="61">
        <f>'Field readings'!G1503</f>
        <v>0</v>
      </c>
      <c r="F1509" s="61">
        <f>'Field readings'!F1503</f>
        <v>0</v>
      </c>
      <c r="G1509" s="61">
        <f>'Field readings'!H1503</f>
        <v>32</v>
      </c>
      <c r="H1509" s="60">
        <f>'Field readings'!J1503</f>
        <v>0</v>
      </c>
      <c r="I1509" s="60">
        <f>'Field readings'!K1503</f>
        <v>32</v>
      </c>
      <c r="J1509" s="60">
        <f>'Field readings'!L1503</f>
        <v>0</v>
      </c>
      <c r="K1509" s="60">
        <f>'Field readings'!I1503</f>
        <v>0.625</v>
      </c>
      <c r="L1509" s="65">
        <f t="shared" si="24"/>
        <v>0</v>
      </c>
      <c r="M1509" s="60">
        <f>'Gas calculations'!AM1502</f>
        <v>0</v>
      </c>
      <c r="N1509" s="65"/>
      <c r="O1509" s="65"/>
      <c r="P1509" s="65"/>
      <c r="Q1509" s="65"/>
      <c r="R1509" s="65"/>
      <c r="S1509" s="65"/>
      <c r="T1509" s="67"/>
    </row>
    <row r="1510" spans="1:20" ht="19" thickBot="1">
      <c r="A1510" s="58">
        <f>'Field readings'!A1504</f>
        <v>44139</v>
      </c>
      <c r="B1510" s="59">
        <f>'Field readings'!B1504</f>
        <v>16.239583333323701</v>
      </c>
      <c r="C1510" s="65"/>
      <c r="D1510" s="60">
        <f>'Field readings'!E1504</f>
        <v>32</v>
      </c>
      <c r="E1510" s="61">
        <f>'Field readings'!G1504</f>
        <v>0</v>
      </c>
      <c r="F1510" s="61">
        <f>'Field readings'!F1504</f>
        <v>0</v>
      </c>
      <c r="G1510" s="61">
        <f>'Field readings'!H1504</f>
        <v>32</v>
      </c>
      <c r="H1510" s="60">
        <f>'Field readings'!J1504</f>
        <v>0</v>
      </c>
      <c r="I1510" s="60">
        <f>'Field readings'!K1504</f>
        <v>32</v>
      </c>
      <c r="J1510" s="60">
        <f>'Field readings'!L1504</f>
        <v>0</v>
      </c>
      <c r="K1510" s="60">
        <f>'Field readings'!I1504</f>
        <v>0.625</v>
      </c>
      <c r="L1510" s="65">
        <f t="shared" si="24"/>
        <v>0</v>
      </c>
      <c r="M1510" s="60">
        <f>'Gas calculations'!AM1503</f>
        <v>0</v>
      </c>
      <c r="N1510" s="65"/>
      <c r="O1510" s="65"/>
      <c r="P1510" s="65"/>
      <c r="Q1510" s="65"/>
      <c r="R1510" s="65"/>
      <c r="S1510" s="65"/>
      <c r="T1510" s="67"/>
    </row>
    <row r="1511" spans="1:20" ht="19" thickBot="1">
      <c r="A1511" s="58">
        <f>'Field readings'!A1505</f>
        <v>44139</v>
      </c>
      <c r="B1511" s="59">
        <f>'Field readings'!B1505</f>
        <v>16.249999999990401</v>
      </c>
      <c r="C1511" s="65"/>
      <c r="D1511" s="60">
        <f>'Field readings'!E1505</f>
        <v>32</v>
      </c>
      <c r="E1511" s="61">
        <f>'Field readings'!G1505</f>
        <v>0</v>
      </c>
      <c r="F1511" s="61">
        <f>'Field readings'!F1505</f>
        <v>0</v>
      </c>
      <c r="G1511" s="61">
        <f>'Field readings'!H1505</f>
        <v>32</v>
      </c>
      <c r="H1511" s="60">
        <f>'Field readings'!J1505</f>
        <v>0</v>
      </c>
      <c r="I1511" s="60">
        <f>'Field readings'!K1505</f>
        <v>32</v>
      </c>
      <c r="J1511" s="60">
        <f>'Field readings'!L1505</f>
        <v>0</v>
      </c>
      <c r="K1511" s="60">
        <f>'Field readings'!I1505</f>
        <v>0.625</v>
      </c>
      <c r="L1511" s="65">
        <f t="shared" si="24"/>
        <v>0</v>
      </c>
      <c r="M1511" s="60">
        <f>'Gas calculations'!AM1504</f>
        <v>0</v>
      </c>
      <c r="N1511" s="65"/>
      <c r="O1511" s="65"/>
      <c r="P1511" s="65"/>
      <c r="Q1511" s="65"/>
      <c r="R1511" s="65"/>
      <c r="S1511" s="65"/>
      <c r="T1511" s="67"/>
    </row>
    <row r="1512" spans="1:20" ht="19" thickBot="1">
      <c r="A1512" s="58">
        <f>'Field readings'!A1506</f>
        <v>44139</v>
      </c>
      <c r="B1512" s="59">
        <f>'Field readings'!B1506</f>
        <v>16.260416666657001</v>
      </c>
      <c r="C1512" s="65"/>
      <c r="D1512" s="60">
        <f>'Field readings'!E1506</f>
        <v>32</v>
      </c>
      <c r="E1512" s="61">
        <f>'Field readings'!G1506</f>
        <v>0</v>
      </c>
      <c r="F1512" s="61">
        <f>'Field readings'!F1506</f>
        <v>0</v>
      </c>
      <c r="G1512" s="61">
        <f>'Field readings'!H1506</f>
        <v>32</v>
      </c>
      <c r="H1512" s="60">
        <f>'Field readings'!J1506</f>
        <v>0</v>
      </c>
      <c r="I1512" s="60">
        <f>'Field readings'!K1506</f>
        <v>32</v>
      </c>
      <c r="J1512" s="60">
        <f>'Field readings'!L1506</f>
        <v>0</v>
      </c>
      <c r="K1512" s="60">
        <f>'Field readings'!I1506</f>
        <v>0.625</v>
      </c>
      <c r="L1512" s="65">
        <f t="shared" si="24"/>
        <v>0</v>
      </c>
      <c r="M1512" s="60">
        <f>'Gas calculations'!AM1505</f>
        <v>0</v>
      </c>
      <c r="N1512" s="65"/>
      <c r="O1512" s="65"/>
      <c r="P1512" s="65"/>
      <c r="Q1512" s="65"/>
      <c r="R1512" s="65"/>
      <c r="S1512" s="65"/>
      <c r="T1512" s="67"/>
    </row>
    <row r="1513" spans="1:20" ht="19" thickBot="1">
      <c r="A1513" s="58">
        <f>'Field readings'!A1507</f>
        <v>44139</v>
      </c>
      <c r="B1513" s="59">
        <f>'Field readings'!B1507</f>
        <v>16.270833333323701</v>
      </c>
      <c r="C1513" s="65"/>
      <c r="D1513" s="60">
        <f>'Field readings'!E1507</f>
        <v>32</v>
      </c>
      <c r="E1513" s="61">
        <f>'Field readings'!G1507</f>
        <v>0</v>
      </c>
      <c r="F1513" s="61">
        <f>'Field readings'!F1507</f>
        <v>0</v>
      </c>
      <c r="G1513" s="61">
        <f>'Field readings'!H1507</f>
        <v>32</v>
      </c>
      <c r="H1513" s="60">
        <f>'Field readings'!J1507</f>
        <v>0</v>
      </c>
      <c r="I1513" s="60">
        <f>'Field readings'!K1507</f>
        <v>32</v>
      </c>
      <c r="J1513" s="60">
        <f>'Field readings'!L1507</f>
        <v>0</v>
      </c>
      <c r="K1513" s="60">
        <f>'Field readings'!I1507</f>
        <v>0.625</v>
      </c>
      <c r="L1513" s="65">
        <f t="shared" si="24"/>
        <v>0</v>
      </c>
      <c r="M1513" s="60">
        <f>'Gas calculations'!AM1506</f>
        <v>0</v>
      </c>
      <c r="N1513" s="65"/>
      <c r="O1513" s="65"/>
      <c r="P1513" s="65"/>
      <c r="Q1513" s="65"/>
      <c r="R1513" s="65"/>
      <c r="S1513" s="65"/>
      <c r="T1513" s="67"/>
    </row>
    <row r="1514" spans="1:20" ht="19" thickBot="1">
      <c r="A1514" s="58">
        <f>'Field readings'!A1508</f>
        <v>44139</v>
      </c>
      <c r="B1514" s="59">
        <f>'Field readings'!B1508</f>
        <v>16.281249999990401</v>
      </c>
      <c r="C1514" s="65"/>
      <c r="D1514" s="60">
        <f>'Field readings'!E1508</f>
        <v>32</v>
      </c>
      <c r="E1514" s="61">
        <f>'Field readings'!G1508</f>
        <v>0</v>
      </c>
      <c r="F1514" s="61">
        <f>'Field readings'!F1508</f>
        <v>0</v>
      </c>
      <c r="G1514" s="61">
        <f>'Field readings'!H1508</f>
        <v>32</v>
      </c>
      <c r="H1514" s="60">
        <f>'Field readings'!J1508</f>
        <v>0</v>
      </c>
      <c r="I1514" s="60">
        <f>'Field readings'!K1508</f>
        <v>32</v>
      </c>
      <c r="J1514" s="60">
        <f>'Field readings'!L1508</f>
        <v>0</v>
      </c>
      <c r="K1514" s="60">
        <f>'Field readings'!I1508</f>
        <v>0.625</v>
      </c>
      <c r="L1514" s="65">
        <f t="shared" si="24"/>
        <v>0</v>
      </c>
      <c r="M1514" s="60">
        <f>'Gas calculations'!AM1507</f>
        <v>0</v>
      </c>
      <c r="N1514" s="65"/>
      <c r="O1514" s="65"/>
      <c r="P1514" s="65"/>
      <c r="Q1514" s="65"/>
      <c r="R1514" s="65"/>
      <c r="S1514" s="65"/>
      <c r="T1514" s="67"/>
    </row>
    <row r="1515" spans="1:20" ht="19" thickBot="1">
      <c r="A1515" s="58">
        <f>'Field readings'!A1509</f>
        <v>44139</v>
      </c>
      <c r="B1515" s="59">
        <f>'Field readings'!B1509</f>
        <v>16.291666666657001</v>
      </c>
      <c r="C1515" s="65"/>
      <c r="D1515" s="60">
        <f>'Field readings'!E1509</f>
        <v>32</v>
      </c>
      <c r="E1515" s="61">
        <f>'Field readings'!G1509</f>
        <v>0</v>
      </c>
      <c r="F1515" s="61">
        <f>'Field readings'!F1509</f>
        <v>0</v>
      </c>
      <c r="G1515" s="61">
        <f>'Field readings'!H1509</f>
        <v>32</v>
      </c>
      <c r="H1515" s="60">
        <f>'Field readings'!J1509</f>
        <v>0</v>
      </c>
      <c r="I1515" s="60">
        <f>'Field readings'!K1509</f>
        <v>32</v>
      </c>
      <c r="J1515" s="60">
        <f>'Field readings'!L1509</f>
        <v>0</v>
      </c>
      <c r="K1515" s="60">
        <f>'Field readings'!I1509</f>
        <v>0.625</v>
      </c>
      <c r="L1515" s="65">
        <f t="shared" si="24"/>
        <v>0</v>
      </c>
      <c r="M1515" s="60">
        <f>'Gas calculations'!AM1508</f>
        <v>0</v>
      </c>
      <c r="N1515" s="65"/>
      <c r="O1515" s="65"/>
      <c r="P1515" s="65"/>
      <c r="Q1515" s="65"/>
      <c r="R1515" s="65"/>
      <c r="S1515" s="65"/>
      <c r="T1515" s="67"/>
    </row>
    <row r="1516" spans="1:20" ht="19" thickBot="1">
      <c r="A1516" s="58">
        <f>'Field readings'!A1510</f>
        <v>44139</v>
      </c>
      <c r="B1516" s="59">
        <f>'Field readings'!B1510</f>
        <v>16.302083333323701</v>
      </c>
      <c r="C1516" s="65"/>
      <c r="D1516" s="60">
        <f>'Field readings'!E1510</f>
        <v>32</v>
      </c>
      <c r="E1516" s="61">
        <f>'Field readings'!G1510</f>
        <v>0</v>
      </c>
      <c r="F1516" s="61">
        <f>'Field readings'!F1510</f>
        <v>0</v>
      </c>
      <c r="G1516" s="61">
        <f>'Field readings'!H1510</f>
        <v>32</v>
      </c>
      <c r="H1516" s="60">
        <f>'Field readings'!J1510</f>
        <v>0</v>
      </c>
      <c r="I1516" s="60">
        <f>'Field readings'!K1510</f>
        <v>32</v>
      </c>
      <c r="J1516" s="60">
        <f>'Field readings'!L1510</f>
        <v>0</v>
      </c>
      <c r="K1516" s="60">
        <f>'Field readings'!I1510</f>
        <v>0.625</v>
      </c>
      <c r="L1516" s="65">
        <f t="shared" si="24"/>
        <v>0</v>
      </c>
      <c r="M1516" s="60">
        <f>'Gas calculations'!AM1509</f>
        <v>0</v>
      </c>
      <c r="N1516" s="65"/>
      <c r="O1516" s="65"/>
      <c r="P1516" s="65"/>
      <c r="Q1516" s="65"/>
      <c r="R1516" s="65"/>
      <c r="S1516" s="65"/>
      <c r="T1516" s="67"/>
    </row>
    <row r="1517" spans="1:20" ht="19" thickBot="1">
      <c r="A1517" s="58">
        <f>'Field readings'!A1511</f>
        <v>44139</v>
      </c>
      <c r="B1517" s="59">
        <f>'Field readings'!B1511</f>
        <v>16.312499999990301</v>
      </c>
      <c r="C1517" s="65"/>
      <c r="D1517" s="60">
        <f>'Field readings'!E1511</f>
        <v>32</v>
      </c>
      <c r="E1517" s="61">
        <f>'Field readings'!G1511</f>
        <v>0</v>
      </c>
      <c r="F1517" s="61">
        <f>'Field readings'!F1511</f>
        <v>0</v>
      </c>
      <c r="G1517" s="61">
        <f>'Field readings'!H1511</f>
        <v>32</v>
      </c>
      <c r="H1517" s="60">
        <f>'Field readings'!J1511</f>
        <v>0</v>
      </c>
      <c r="I1517" s="60">
        <f>'Field readings'!K1511</f>
        <v>32</v>
      </c>
      <c r="J1517" s="60">
        <f>'Field readings'!L1511</f>
        <v>0</v>
      </c>
      <c r="K1517" s="60">
        <f>'Field readings'!I1511</f>
        <v>0.625</v>
      </c>
      <c r="L1517" s="65">
        <f t="shared" si="24"/>
        <v>0</v>
      </c>
      <c r="M1517" s="60">
        <f>'Gas calculations'!AM1510</f>
        <v>0</v>
      </c>
      <c r="N1517" s="65"/>
      <c r="O1517" s="65"/>
      <c r="P1517" s="65"/>
      <c r="Q1517" s="65"/>
      <c r="R1517" s="65"/>
      <c r="S1517" s="65"/>
      <c r="T1517" s="67"/>
    </row>
    <row r="1518" spans="1:20" ht="19" thickBot="1">
      <c r="A1518" s="58">
        <f>'Field readings'!A1512</f>
        <v>44139</v>
      </c>
      <c r="B1518" s="59">
        <f>'Field readings'!B1512</f>
        <v>16.322916666657001</v>
      </c>
      <c r="C1518" s="65"/>
      <c r="D1518" s="60">
        <f>'Field readings'!E1512</f>
        <v>32</v>
      </c>
      <c r="E1518" s="61">
        <f>'Field readings'!G1512</f>
        <v>0</v>
      </c>
      <c r="F1518" s="61">
        <f>'Field readings'!F1512</f>
        <v>0</v>
      </c>
      <c r="G1518" s="61">
        <f>'Field readings'!H1512</f>
        <v>32</v>
      </c>
      <c r="H1518" s="60">
        <f>'Field readings'!J1512</f>
        <v>0</v>
      </c>
      <c r="I1518" s="60">
        <f>'Field readings'!K1512</f>
        <v>32</v>
      </c>
      <c r="J1518" s="60">
        <f>'Field readings'!L1512</f>
        <v>0</v>
      </c>
      <c r="K1518" s="60">
        <f>'Field readings'!I1512</f>
        <v>0.625</v>
      </c>
      <c r="L1518" s="65">
        <f t="shared" si="24"/>
        <v>0</v>
      </c>
      <c r="M1518" s="60">
        <f>'Gas calculations'!AM1511</f>
        <v>0</v>
      </c>
      <c r="N1518" s="65"/>
      <c r="O1518" s="65"/>
      <c r="P1518" s="65"/>
      <c r="Q1518" s="65"/>
      <c r="R1518" s="65"/>
      <c r="S1518" s="65"/>
      <c r="T1518" s="67"/>
    </row>
    <row r="1519" spans="1:20" ht="19" thickBot="1">
      <c r="A1519" s="58">
        <f>'Field readings'!A1513</f>
        <v>44139</v>
      </c>
      <c r="B1519" s="59">
        <f>'Field readings'!B1513</f>
        <v>16.333333333323701</v>
      </c>
      <c r="C1519" s="65"/>
      <c r="D1519" s="60">
        <f>'Field readings'!E1513</f>
        <v>32</v>
      </c>
      <c r="E1519" s="61">
        <f>'Field readings'!G1513</f>
        <v>0</v>
      </c>
      <c r="F1519" s="61">
        <f>'Field readings'!F1513</f>
        <v>0</v>
      </c>
      <c r="G1519" s="61">
        <f>'Field readings'!H1513</f>
        <v>32</v>
      </c>
      <c r="H1519" s="60">
        <f>'Field readings'!J1513</f>
        <v>0</v>
      </c>
      <c r="I1519" s="60">
        <f>'Field readings'!K1513</f>
        <v>32</v>
      </c>
      <c r="J1519" s="60">
        <f>'Field readings'!L1513</f>
        <v>0</v>
      </c>
      <c r="K1519" s="60">
        <f>'Field readings'!I1513</f>
        <v>0.625</v>
      </c>
      <c r="L1519" s="65">
        <f t="shared" si="24"/>
        <v>0</v>
      </c>
      <c r="M1519" s="60">
        <f>'Gas calculations'!AM1512</f>
        <v>0</v>
      </c>
      <c r="N1519" s="65"/>
      <c r="O1519" s="65"/>
      <c r="P1519" s="65"/>
      <c r="Q1519" s="65"/>
      <c r="R1519" s="65"/>
      <c r="S1519" s="65"/>
      <c r="T1519" s="67"/>
    </row>
    <row r="1520" spans="1:20" ht="19" thickBot="1">
      <c r="A1520" s="58">
        <f>'Field readings'!A1514</f>
        <v>44139</v>
      </c>
      <c r="B1520" s="59">
        <f>'Field readings'!B1514</f>
        <v>16.343749999990301</v>
      </c>
      <c r="C1520" s="65"/>
      <c r="D1520" s="60">
        <f>'Field readings'!E1514</f>
        <v>32</v>
      </c>
      <c r="E1520" s="61">
        <f>'Field readings'!G1514</f>
        <v>0</v>
      </c>
      <c r="F1520" s="61">
        <f>'Field readings'!F1514</f>
        <v>0</v>
      </c>
      <c r="G1520" s="61">
        <f>'Field readings'!H1514</f>
        <v>32</v>
      </c>
      <c r="H1520" s="60">
        <f>'Field readings'!J1514</f>
        <v>0</v>
      </c>
      <c r="I1520" s="60">
        <f>'Field readings'!K1514</f>
        <v>32</v>
      </c>
      <c r="J1520" s="60">
        <f>'Field readings'!L1514</f>
        <v>0</v>
      </c>
      <c r="K1520" s="60">
        <f>'Field readings'!I1514</f>
        <v>0.625</v>
      </c>
      <c r="L1520" s="65">
        <f t="shared" si="24"/>
        <v>0</v>
      </c>
      <c r="M1520" s="60">
        <f>'Gas calculations'!AM1513</f>
        <v>0</v>
      </c>
      <c r="N1520" s="65"/>
      <c r="O1520" s="65"/>
      <c r="P1520" s="65"/>
      <c r="Q1520" s="65"/>
      <c r="R1520" s="65"/>
      <c r="S1520" s="65"/>
      <c r="T1520" s="67"/>
    </row>
    <row r="1521" spans="1:20" ht="19" thickBot="1">
      <c r="A1521" s="58">
        <f>'Field readings'!A1515</f>
        <v>44139</v>
      </c>
      <c r="B1521" s="59">
        <f>'Field readings'!B1515</f>
        <v>16.354166666657001</v>
      </c>
      <c r="C1521" s="65"/>
      <c r="D1521" s="60">
        <f>'Field readings'!E1515</f>
        <v>32</v>
      </c>
      <c r="E1521" s="61">
        <f>'Field readings'!G1515</f>
        <v>0</v>
      </c>
      <c r="F1521" s="61">
        <f>'Field readings'!F1515</f>
        <v>0</v>
      </c>
      <c r="G1521" s="61">
        <f>'Field readings'!H1515</f>
        <v>32</v>
      </c>
      <c r="H1521" s="60">
        <f>'Field readings'!J1515</f>
        <v>0</v>
      </c>
      <c r="I1521" s="60">
        <f>'Field readings'!K1515</f>
        <v>32</v>
      </c>
      <c r="J1521" s="60">
        <f>'Field readings'!L1515</f>
        <v>0</v>
      </c>
      <c r="K1521" s="60">
        <f>'Field readings'!I1515</f>
        <v>0.625</v>
      </c>
      <c r="L1521" s="65">
        <f t="shared" si="24"/>
        <v>0</v>
      </c>
      <c r="M1521" s="60">
        <f>'Gas calculations'!AM1514</f>
        <v>0</v>
      </c>
      <c r="N1521" s="65"/>
      <c r="O1521" s="65"/>
      <c r="P1521" s="65"/>
      <c r="Q1521" s="65"/>
      <c r="R1521" s="65"/>
      <c r="S1521" s="65"/>
      <c r="T1521" s="67"/>
    </row>
    <row r="1522" spans="1:20" ht="19" thickBot="1">
      <c r="A1522" s="58">
        <f>'Field readings'!A1516</f>
        <v>44139</v>
      </c>
      <c r="B1522" s="59">
        <f>'Field readings'!B1516</f>
        <v>16.364583333323601</v>
      </c>
      <c r="C1522" s="65"/>
      <c r="D1522" s="60">
        <f>'Field readings'!E1516</f>
        <v>32</v>
      </c>
      <c r="E1522" s="61">
        <f>'Field readings'!G1516</f>
        <v>0</v>
      </c>
      <c r="F1522" s="61">
        <f>'Field readings'!F1516</f>
        <v>0</v>
      </c>
      <c r="G1522" s="61">
        <f>'Field readings'!H1516</f>
        <v>32</v>
      </c>
      <c r="H1522" s="60">
        <f>'Field readings'!J1516</f>
        <v>0</v>
      </c>
      <c r="I1522" s="60">
        <f>'Field readings'!K1516</f>
        <v>32</v>
      </c>
      <c r="J1522" s="60">
        <f>'Field readings'!L1516</f>
        <v>0</v>
      </c>
      <c r="K1522" s="60">
        <f>'Field readings'!I1516</f>
        <v>0.625</v>
      </c>
      <c r="L1522" s="65">
        <f t="shared" si="24"/>
        <v>0</v>
      </c>
      <c r="M1522" s="60">
        <f>'Gas calculations'!AM1515</f>
        <v>0</v>
      </c>
      <c r="N1522" s="65"/>
      <c r="O1522" s="65"/>
      <c r="P1522" s="65"/>
      <c r="Q1522" s="65"/>
      <c r="R1522" s="65"/>
      <c r="S1522" s="65"/>
      <c r="T1522" s="67"/>
    </row>
    <row r="1523" spans="1:20" ht="19" thickBot="1">
      <c r="A1523" s="58">
        <f>'Field readings'!A1517</f>
        <v>44139</v>
      </c>
      <c r="B1523" s="59">
        <f>'Field readings'!B1517</f>
        <v>16.374999999990301</v>
      </c>
      <c r="C1523" s="65"/>
      <c r="D1523" s="60">
        <f>'Field readings'!E1517</f>
        <v>32</v>
      </c>
      <c r="E1523" s="61">
        <f>'Field readings'!G1517</f>
        <v>0</v>
      </c>
      <c r="F1523" s="61">
        <f>'Field readings'!F1517</f>
        <v>0</v>
      </c>
      <c r="G1523" s="61">
        <f>'Field readings'!H1517</f>
        <v>32</v>
      </c>
      <c r="H1523" s="60">
        <f>'Field readings'!J1517</f>
        <v>0</v>
      </c>
      <c r="I1523" s="60">
        <f>'Field readings'!K1517</f>
        <v>32</v>
      </c>
      <c r="J1523" s="60">
        <f>'Field readings'!L1517</f>
        <v>0</v>
      </c>
      <c r="K1523" s="60">
        <f>'Field readings'!I1517</f>
        <v>0.625</v>
      </c>
      <c r="L1523" s="65">
        <f t="shared" si="24"/>
        <v>0</v>
      </c>
      <c r="M1523" s="60">
        <f>'Gas calculations'!AM1516</f>
        <v>0</v>
      </c>
      <c r="N1523" s="65"/>
      <c r="O1523" s="65"/>
      <c r="P1523" s="65"/>
      <c r="Q1523" s="65"/>
      <c r="R1523" s="65"/>
      <c r="S1523" s="65"/>
      <c r="T1523" s="67"/>
    </row>
    <row r="1524" spans="1:20" ht="19" thickBot="1">
      <c r="A1524" s="58">
        <f>'Field readings'!A1518</f>
        <v>44139</v>
      </c>
      <c r="B1524" s="59">
        <f>'Field readings'!B1518</f>
        <v>16.385416666657001</v>
      </c>
      <c r="C1524" s="65"/>
      <c r="D1524" s="60">
        <f>'Field readings'!E1518</f>
        <v>32</v>
      </c>
      <c r="E1524" s="61">
        <f>'Field readings'!G1518</f>
        <v>0</v>
      </c>
      <c r="F1524" s="61">
        <f>'Field readings'!F1518</f>
        <v>0</v>
      </c>
      <c r="G1524" s="61">
        <f>'Field readings'!H1518</f>
        <v>32</v>
      </c>
      <c r="H1524" s="60">
        <f>'Field readings'!J1518</f>
        <v>0</v>
      </c>
      <c r="I1524" s="60">
        <f>'Field readings'!K1518</f>
        <v>32</v>
      </c>
      <c r="J1524" s="60">
        <f>'Field readings'!L1518</f>
        <v>0</v>
      </c>
      <c r="K1524" s="60">
        <f>'Field readings'!I1518</f>
        <v>0.625</v>
      </c>
      <c r="L1524" s="65">
        <f t="shared" si="24"/>
        <v>0</v>
      </c>
      <c r="M1524" s="60">
        <f>'Gas calculations'!AM1517</f>
        <v>0</v>
      </c>
      <c r="N1524" s="65"/>
      <c r="O1524" s="65"/>
      <c r="P1524" s="65"/>
      <c r="Q1524" s="65"/>
      <c r="R1524" s="65"/>
      <c r="S1524" s="65"/>
      <c r="T1524" s="67"/>
    </row>
    <row r="1525" spans="1:20" ht="19" thickBot="1">
      <c r="A1525" s="58">
        <f>'Field readings'!A1519</f>
        <v>44139</v>
      </c>
      <c r="B1525" s="59">
        <f>'Field readings'!B1519</f>
        <v>16.395833333323601</v>
      </c>
      <c r="C1525" s="65"/>
      <c r="D1525" s="60">
        <f>'Field readings'!E1519</f>
        <v>32</v>
      </c>
      <c r="E1525" s="61">
        <f>'Field readings'!G1519</f>
        <v>0</v>
      </c>
      <c r="F1525" s="61">
        <f>'Field readings'!F1519</f>
        <v>0</v>
      </c>
      <c r="G1525" s="61">
        <f>'Field readings'!H1519</f>
        <v>32</v>
      </c>
      <c r="H1525" s="60">
        <f>'Field readings'!J1519</f>
        <v>0</v>
      </c>
      <c r="I1525" s="60">
        <f>'Field readings'!K1519</f>
        <v>32</v>
      </c>
      <c r="J1525" s="60">
        <f>'Field readings'!L1519</f>
        <v>0</v>
      </c>
      <c r="K1525" s="60">
        <f>'Field readings'!I1519</f>
        <v>0.625</v>
      </c>
      <c r="L1525" s="65">
        <f t="shared" si="24"/>
        <v>0</v>
      </c>
      <c r="M1525" s="60">
        <f>'Gas calculations'!AM1518</f>
        <v>0</v>
      </c>
      <c r="N1525" s="65"/>
      <c r="O1525" s="65"/>
      <c r="P1525" s="65"/>
      <c r="Q1525" s="65"/>
      <c r="R1525" s="65"/>
      <c r="S1525" s="65"/>
      <c r="T1525" s="67"/>
    </row>
    <row r="1526" spans="1:20" ht="19" thickBot="1">
      <c r="A1526" s="58">
        <f>'Field readings'!A1520</f>
        <v>44139</v>
      </c>
      <c r="B1526" s="59">
        <f>'Field readings'!B1520</f>
        <v>16.406249999990301</v>
      </c>
      <c r="C1526" s="65"/>
      <c r="D1526" s="60">
        <f>'Field readings'!E1520</f>
        <v>32</v>
      </c>
      <c r="E1526" s="61">
        <f>'Field readings'!G1520</f>
        <v>0</v>
      </c>
      <c r="F1526" s="61">
        <f>'Field readings'!F1520</f>
        <v>0</v>
      </c>
      <c r="G1526" s="61">
        <f>'Field readings'!H1520</f>
        <v>32</v>
      </c>
      <c r="H1526" s="60">
        <f>'Field readings'!J1520</f>
        <v>0</v>
      </c>
      <c r="I1526" s="60">
        <f>'Field readings'!K1520</f>
        <v>32</v>
      </c>
      <c r="J1526" s="60">
        <f>'Field readings'!L1520</f>
        <v>0</v>
      </c>
      <c r="K1526" s="60">
        <f>'Field readings'!I1520</f>
        <v>0.625</v>
      </c>
      <c r="L1526" s="65">
        <f t="shared" si="24"/>
        <v>0</v>
      </c>
      <c r="M1526" s="60">
        <f>'Gas calculations'!AM1519</f>
        <v>0</v>
      </c>
      <c r="N1526" s="65"/>
      <c r="O1526" s="65"/>
      <c r="P1526" s="65"/>
      <c r="Q1526" s="65"/>
      <c r="R1526" s="65"/>
      <c r="S1526" s="65"/>
      <c r="T1526" s="67"/>
    </row>
    <row r="1527" spans="1:20" ht="19" thickBot="1">
      <c r="A1527" s="58">
        <f>'Field readings'!A1521</f>
        <v>44139</v>
      </c>
      <c r="B1527" s="59">
        <f>'Field readings'!B1521</f>
        <v>16.416666666656901</v>
      </c>
      <c r="C1527" s="65"/>
      <c r="D1527" s="60">
        <f>'Field readings'!E1521</f>
        <v>32</v>
      </c>
      <c r="E1527" s="61">
        <f>'Field readings'!G1521</f>
        <v>0</v>
      </c>
      <c r="F1527" s="61">
        <f>'Field readings'!F1521</f>
        <v>0</v>
      </c>
      <c r="G1527" s="61">
        <f>'Field readings'!H1521</f>
        <v>32</v>
      </c>
      <c r="H1527" s="60">
        <f>'Field readings'!J1521</f>
        <v>0</v>
      </c>
      <c r="I1527" s="60">
        <f>'Field readings'!K1521</f>
        <v>32</v>
      </c>
      <c r="J1527" s="60">
        <f>'Field readings'!L1521</f>
        <v>0</v>
      </c>
      <c r="K1527" s="60">
        <f>'Field readings'!I1521</f>
        <v>0.625</v>
      </c>
      <c r="L1527" s="65">
        <f t="shared" si="24"/>
        <v>0</v>
      </c>
      <c r="M1527" s="60">
        <f>'Gas calculations'!AM1520</f>
        <v>0</v>
      </c>
      <c r="N1527" s="65"/>
      <c r="O1527" s="65"/>
      <c r="P1527" s="65"/>
      <c r="Q1527" s="65"/>
      <c r="R1527" s="65"/>
      <c r="S1527" s="65"/>
      <c r="T1527" s="67"/>
    </row>
    <row r="1528" spans="1:20" ht="19" thickBot="1">
      <c r="A1528" s="58">
        <f>'Field readings'!A1522</f>
        <v>44139</v>
      </c>
      <c r="B1528" s="59">
        <f>'Field readings'!B1522</f>
        <v>16.427083333323601</v>
      </c>
      <c r="C1528" s="65"/>
      <c r="D1528" s="60">
        <f>'Field readings'!E1522</f>
        <v>32</v>
      </c>
      <c r="E1528" s="61">
        <f>'Field readings'!G1522</f>
        <v>0</v>
      </c>
      <c r="F1528" s="61">
        <f>'Field readings'!F1522</f>
        <v>0</v>
      </c>
      <c r="G1528" s="61">
        <f>'Field readings'!H1522</f>
        <v>32</v>
      </c>
      <c r="H1528" s="60">
        <f>'Field readings'!J1522</f>
        <v>0</v>
      </c>
      <c r="I1528" s="60">
        <f>'Field readings'!K1522</f>
        <v>32</v>
      </c>
      <c r="J1528" s="60">
        <f>'Field readings'!L1522</f>
        <v>0</v>
      </c>
      <c r="K1528" s="60">
        <f>'Field readings'!I1522</f>
        <v>0.625</v>
      </c>
      <c r="L1528" s="65">
        <f t="shared" si="24"/>
        <v>0</v>
      </c>
      <c r="M1528" s="60">
        <f>'Gas calculations'!AM1521</f>
        <v>0</v>
      </c>
      <c r="N1528" s="65"/>
      <c r="O1528" s="65"/>
      <c r="P1528" s="65"/>
      <c r="Q1528" s="65"/>
      <c r="R1528" s="65"/>
      <c r="S1528" s="65"/>
      <c r="T1528" s="67"/>
    </row>
    <row r="1529" spans="1:20" ht="19" thickBot="1">
      <c r="A1529" s="58">
        <f>'Field readings'!A1523</f>
        <v>44139</v>
      </c>
      <c r="B1529" s="59">
        <f>'Field readings'!B1523</f>
        <v>16.437499999990301</v>
      </c>
      <c r="C1529" s="65"/>
      <c r="D1529" s="60">
        <f>'Field readings'!E1523</f>
        <v>32</v>
      </c>
      <c r="E1529" s="61">
        <f>'Field readings'!G1523</f>
        <v>0</v>
      </c>
      <c r="F1529" s="61">
        <f>'Field readings'!F1523</f>
        <v>0</v>
      </c>
      <c r="G1529" s="61">
        <f>'Field readings'!H1523</f>
        <v>32</v>
      </c>
      <c r="H1529" s="60">
        <f>'Field readings'!J1523</f>
        <v>0</v>
      </c>
      <c r="I1529" s="60">
        <f>'Field readings'!K1523</f>
        <v>32</v>
      </c>
      <c r="J1529" s="60">
        <f>'Field readings'!L1523</f>
        <v>0</v>
      </c>
      <c r="K1529" s="60">
        <f>'Field readings'!I1523</f>
        <v>0.625</v>
      </c>
      <c r="L1529" s="65">
        <f t="shared" si="24"/>
        <v>0</v>
      </c>
      <c r="M1529" s="60">
        <f>'Gas calculations'!AM1522</f>
        <v>0</v>
      </c>
      <c r="N1529" s="65"/>
      <c r="O1529" s="65"/>
      <c r="P1529" s="65"/>
      <c r="Q1529" s="65"/>
      <c r="R1529" s="65"/>
      <c r="S1529" s="65"/>
      <c r="T1529" s="67"/>
    </row>
    <row r="1530" spans="1:20" ht="19" thickBot="1">
      <c r="A1530" s="58">
        <f>'Field readings'!A1524</f>
        <v>44139</v>
      </c>
      <c r="B1530" s="59">
        <f>'Field readings'!B1524</f>
        <v>16.447916666656901</v>
      </c>
      <c r="C1530" s="65"/>
      <c r="D1530" s="60">
        <f>'Field readings'!E1524</f>
        <v>32</v>
      </c>
      <c r="E1530" s="61">
        <f>'Field readings'!G1524</f>
        <v>0</v>
      </c>
      <c r="F1530" s="61">
        <f>'Field readings'!F1524</f>
        <v>0</v>
      </c>
      <c r="G1530" s="61">
        <f>'Field readings'!H1524</f>
        <v>32</v>
      </c>
      <c r="H1530" s="60">
        <f>'Field readings'!J1524</f>
        <v>0</v>
      </c>
      <c r="I1530" s="60">
        <f>'Field readings'!K1524</f>
        <v>32</v>
      </c>
      <c r="J1530" s="60">
        <f>'Field readings'!L1524</f>
        <v>0</v>
      </c>
      <c r="K1530" s="60">
        <f>'Field readings'!I1524</f>
        <v>0.625</v>
      </c>
      <c r="L1530" s="65">
        <f t="shared" si="24"/>
        <v>0</v>
      </c>
      <c r="M1530" s="60">
        <f>'Gas calculations'!AM1523</f>
        <v>0</v>
      </c>
      <c r="N1530" s="65"/>
      <c r="O1530" s="65"/>
      <c r="P1530" s="65"/>
      <c r="Q1530" s="65"/>
      <c r="R1530" s="65"/>
      <c r="S1530" s="65"/>
      <c r="T1530" s="67"/>
    </row>
    <row r="1531" spans="1:20" ht="19" thickBot="1">
      <c r="A1531" s="58">
        <f>'Field readings'!A1525</f>
        <v>44139</v>
      </c>
      <c r="B1531" s="59">
        <f>'Field readings'!B1525</f>
        <v>16.458333333323601</v>
      </c>
      <c r="C1531" s="65"/>
      <c r="D1531" s="60">
        <f>'Field readings'!E1525</f>
        <v>32</v>
      </c>
      <c r="E1531" s="61">
        <f>'Field readings'!G1525</f>
        <v>0</v>
      </c>
      <c r="F1531" s="61">
        <f>'Field readings'!F1525</f>
        <v>0</v>
      </c>
      <c r="G1531" s="61">
        <f>'Field readings'!H1525</f>
        <v>32</v>
      </c>
      <c r="H1531" s="60">
        <f>'Field readings'!J1525</f>
        <v>0</v>
      </c>
      <c r="I1531" s="60">
        <f>'Field readings'!K1525</f>
        <v>32</v>
      </c>
      <c r="J1531" s="60">
        <f>'Field readings'!L1525</f>
        <v>0</v>
      </c>
      <c r="K1531" s="60">
        <f>'Field readings'!I1525</f>
        <v>0.625</v>
      </c>
      <c r="L1531" s="65">
        <f t="shared" si="24"/>
        <v>0</v>
      </c>
      <c r="M1531" s="60">
        <f>'Gas calculations'!AM1524</f>
        <v>0</v>
      </c>
      <c r="N1531" s="65"/>
      <c r="O1531" s="65"/>
      <c r="P1531" s="65"/>
      <c r="Q1531" s="65"/>
      <c r="R1531" s="65"/>
      <c r="S1531" s="65"/>
      <c r="T1531" s="67"/>
    </row>
    <row r="1532" spans="1:20" ht="19" thickBot="1">
      <c r="A1532" s="58">
        <f>'Field readings'!A1526</f>
        <v>44139</v>
      </c>
      <c r="B1532" s="59">
        <f>'Field readings'!B1526</f>
        <v>16.468749999990202</v>
      </c>
      <c r="C1532" s="65"/>
      <c r="D1532" s="60">
        <f>'Field readings'!E1526</f>
        <v>32</v>
      </c>
      <c r="E1532" s="61">
        <f>'Field readings'!G1526</f>
        <v>0</v>
      </c>
      <c r="F1532" s="61">
        <f>'Field readings'!F1526</f>
        <v>0</v>
      </c>
      <c r="G1532" s="61">
        <f>'Field readings'!H1526</f>
        <v>32</v>
      </c>
      <c r="H1532" s="60">
        <f>'Field readings'!J1526</f>
        <v>0</v>
      </c>
      <c r="I1532" s="60">
        <f>'Field readings'!K1526</f>
        <v>32</v>
      </c>
      <c r="J1532" s="60">
        <f>'Field readings'!L1526</f>
        <v>0</v>
      </c>
      <c r="K1532" s="60">
        <f>'Field readings'!I1526</f>
        <v>0.625</v>
      </c>
      <c r="L1532" s="65">
        <f t="shared" si="24"/>
        <v>0</v>
      </c>
      <c r="M1532" s="60">
        <f>'Gas calculations'!AM1525</f>
        <v>0</v>
      </c>
      <c r="N1532" s="65"/>
      <c r="O1532" s="65"/>
      <c r="P1532" s="65"/>
      <c r="Q1532" s="65"/>
      <c r="R1532" s="65"/>
      <c r="S1532" s="65"/>
      <c r="T1532" s="67"/>
    </row>
    <row r="1533" spans="1:20" ht="19" thickBot="1">
      <c r="A1533" s="58">
        <f>'Field readings'!A1527</f>
        <v>44139</v>
      </c>
      <c r="B1533" s="59">
        <f>'Field readings'!B1527</f>
        <v>16.479166666656901</v>
      </c>
      <c r="C1533" s="65"/>
      <c r="D1533" s="60">
        <f>'Field readings'!E1527</f>
        <v>32</v>
      </c>
      <c r="E1533" s="61">
        <f>'Field readings'!G1527</f>
        <v>0</v>
      </c>
      <c r="F1533" s="61">
        <f>'Field readings'!F1527</f>
        <v>0</v>
      </c>
      <c r="G1533" s="61">
        <f>'Field readings'!H1527</f>
        <v>32</v>
      </c>
      <c r="H1533" s="60">
        <f>'Field readings'!J1527</f>
        <v>0</v>
      </c>
      <c r="I1533" s="60">
        <f>'Field readings'!K1527</f>
        <v>32</v>
      </c>
      <c r="J1533" s="60">
        <f>'Field readings'!L1527</f>
        <v>0</v>
      </c>
      <c r="K1533" s="60">
        <f>'Field readings'!I1527</f>
        <v>0.625</v>
      </c>
      <c r="L1533" s="65">
        <f t="shared" si="24"/>
        <v>0</v>
      </c>
      <c r="M1533" s="60">
        <f>'Gas calculations'!AM1526</f>
        <v>0</v>
      </c>
      <c r="N1533" s="65"/>
      <c r="O1533" s="65"/>
      <c r="P1533" s="65"/>
      <c r="Q1533" s="65"/>
      <c r="R1533" s="65"/>
      <c r="S1533" s="65"/>
      <c r="T1533" s="67"/>
    </row>
    <row r="1534" spans="1:20" ht="19" thickBot="1">
      <c r="A1534" s="58">
        <f>'Field readings'!A1528</f>
        <v>44139</v>
      </c>
      <c r="B1534" s="59">
        <f>'Field readings'!B1528</f>
        <v>16.489583333323601</v>
      </c>
      <c r="C1534" s="65"/>
      <c r="D1534" s="60">
        <f>'Field readings'!E1528</f>
        <v>32</v>
      </c>
      <c r="E1534" s="61">
        <f>'Field readings'!G1528</f>
        <v>0</v>
      </c>
      <c r="F1534" s="61">
        <f>'Field readings'!F1528</f>
        <v>0</v>
      </c>
      <c r="G1534" s="61">
        <f>'Field readings'!H1528</f>
        <v>32</v>
      </c>
      <c r="H1534" s="60">
        <f>'Field readings'!J1528</f>
        <v>0</v>
      </c>
      <c r="I1534" s="60">
        <f>'Field readings'!K1528</f>
        <v>32</v>
      </c>
      <c r="J1534" s="60">
        <f>'Field readings'!L1528</f>
        <v>0</v>
      </c>
      <c r="K1534" s="60">
        <f>'Field readings'!I1528</f>
        <v>0.625</v>
      </c>
      <c r="L1534" s="65">
        <f t="shared" si="24"/>
        <v>0</v>
      </c>
      <c r="M1534" s="60">
        <f>'Gas calculations'!AM1527</f>
        <v>0</v>
      </c>
      <c r="N1534" s="65"/>
      <c r="O1534" s="65"/>
      <c r="P1534" s="65"/>
      <c r="Q1534" s="65"/>
      <c r="R1534" s="65"/>
      <c r="S1534" s="65"/>
      <c r="T1534" s="67"/>
    </row>
    <row r="1535" spans="1:20" ht="19" thickBot="1">
      <c r="A1535" s="58">
        <f>'Field readings'!A1529</f>
        <v>44139</v>
      </c>
      <c r="B1535" s="59">
        <f>'Field readings'!B1529</f>
        <v>16.499999999990202</v>
      </c>
      <c r="C1535" s="65"/>
      <c r="D1535" s="60">
        <f>'Field readings'!E1529</f>
        <v>32</v>
      </c>
      <c r="E1535" s="61">
        <f>'Field readings'!G1529</f>
        <v>0</v>
      </c>
      <c r="F1535" s="61">
        <f>'Field readings'!F1529</f>
        <v>0</v>
      </c>
      <c r="G1535" s="61">
        <f>'Field readings'!H1529</f>
        <v>32</v>
      </c>
      <c r="H1535" s="60">
        <f>'Field readings'!J1529</f>
        <v>0</v>
      </c>
      <c r="I1535" s="60">
        <f>'Field readings'!K1529</f>
        <v>32</v>
      </c>
      <c r="J1535" s="60">
        <f>'Field readings'!L1529</f>
        <v>0</v>
      </c>
      <c r="K1535" s="60">
        <f>'Field readings'!I1529</f>
        <v>0.625</v>
      </c>
      <c r="L1535" s="65">
        <f t="shared" si="24"/>
        <v>0</v>
      </c>
      <c r="M1535" s="60">
        <f>'Gas calculations'!AM1528</f>
        <v>0</v>
      </c>
      <c r="N1535" s="65"/>
      <c r="O1535" s="65"/>
      <c r="P1535" s="65"/>
      <c r="Q1535" s="65"/>
      <c r="R1535" s="65"/>
      <c r="S1535" s="65"/>
      <c r="T1535" s="67"/>
    </row>
    <row r="1536" spans="1:20" ht="19" thickBot="1">
      <c r="A1536" s="58">
        <f>'Field readings'!A1530</f>
        <v>44139</v>
      </c>
      <c r="B1536" s="59">
        <f>'Field readings'!B1530</f>
        <v>16.510416666656901</v>
      </c>
      <c r="C1536" s="65"/>
      <c r="D1536" s="60">
        <f>'Field readings'!E1530</f>
        <v>32</v>
      </c>
      <c r="E1536" s="61">
        <f>'Field readings'!G1530</f>
        <v>0</v>
      </c>
      <c r="F1536" s="61">
        <f>'Field readings'!F1530</f>
        <v>0</v>
      </c>
      <c r="G1536" s="61">
        <f>'Field readings'!H1530</f>
        <v>32</v>
      </c>
      <c r="H1536" s="60">
        <f>'Field readings'!J1530</f>
        <v>0</v>
      </c>
      <c r="I1536" s="60">
        <f>'Field readings'!K1530</f>
        <v>32</v>
      </c>
      <c r="J1536" s="60">
        <f>'Field readings'!L1530</f>
        <v>0</v>
      </c>
      <c r="K1536" s="60">
        <f>'Field readings'!I1530</f>
        <v>0.625</v>
      </c>
      <c r="L1536" s="65">
        <f t="shared" si="24"/>
        <v>0</v>
      </c>
      <c r="M1536" s="60">
        <f>'Gas calculations'!AM1529</f>
        <v>0</v>
      </c>
      <c r="N1536" s="65"/>
      <c r="O1536" s="65"/>
      <c r="P1536" s="65"/>
      <c r="Q1536" s="65"/>
      <c r="R1536" s="65"/>
      <c r="S1536" s="65"/>
      <c r="T1536" s="67"/>
    </row>
    <row r="1537" spans="1:20" ht="19" thickBot="1">
      <c r="A1537" s="58">
        <f>'Field readings'!A1531</f>
        <v>44139</v>
      </c>
      <c r="B1537" s="59">
        <f>'Field readings'!B1531</f>
        <v>16.520833333323498</v>
      </c>
      <c r="C1537" s="65"/>
      <c r="D1537" s="60">
        <f>'Field readings'!E1531</f>
        <v>32</v>
      </c>
      <c r="E1537" s="61">
        <f>'Field readings'!G1531</f>
        <v>0</v>
      </c>
      <c r="F1537" s="61">
        <f>'Field readings'!F1531</f>
        <v>0</v>
      </c>
      <c r="G1537" s="61">
        <f>'Field readings'!H1531</f>
        <v>32</v>
      </c>
      <c r="H1537" s="60">
        <f>'Field readings'!J1531</f>
        <v>0</v>
      </c>
      <c r="I1537" s="60">
        <f>'Field readings'!K1531</f>
        <v>32</v>
      </c>
      <c r="J1537" s="60">
        <f>'Field readings'!L1531</f>
        <v>0</v>
      </c>
      <c r="K1537" s="60">
        <f>'Field readings'!I1531</f>
        <v>0.625</v>
      </c>
      <c r="L1537" s="65">
        <f t="shared" si="24"/>
        <v>0</v>
      </c>
      <c r="M1537" s="60">
        <f>'Gas calculations'!AM1530</f>
        <v>0</v>
      </c>
      <c r="N1537" s="65"/>
      <c r="O1537" s="65"/>
      <c r="P1537" s="65"/>
      <c r="Q1537" s="65"/>
      <c r="R1537" s="65"/>
      <c r="S1537" s="65"/>
      <c r="T1537" s="67"/>
    </row>
    <row r="1538" spans="1:20" ht="19" thickBot="1">
      <c r="A1538" s="58">
        <f>'Field readings'!A1532</f>
        <v>44139</v>
      </c>
      <c r="B1538" s="59">
        <f>'Field readings'!B1532</f>
        <v>16.531249999990202</v>
      </c>
      <c r="C1538" s="65"/>
      <c r="D1538" s="60">
        <f>'Field readings'!E1532</f>
        <v>32</v>
      </c>
      <c r="E1538" s="61">
        <f>'Field readings'!G1532</f>
        <v>0</v>
      </c>
      <c r="F1538" s="61">
        <f>'Field readings'!F1532</f>
        <v>0</v>
      </c>
      <c r="G1538" s="61">
        <f>'Field readings'!H1532</f>
        <v>32</v>
      </c>
      <c r="H1538" s="60">
        <f>'Field readings'!J1532</f>
        <v>0</v>
      </c>
      <c r="I1538" s="60">
        <f>'Field readings'!K1532</f>
        <v>32</v>
      </c>
      <c r="J1538" s="60">
        <f>'Field readings'!L1532</f>
        <v>0</v>
      </c>
      <c r="K1538" s="60">
        <f>'Field readings'!I1532</f>
        <v>0.625</v>
      </c>
      <c r="L1538" s="65">
        <f t="shared" si="24"/>
        <v>0</v>
      </c>
      <c r="M1538" s="60">
        <f>'Gas calculations'!AM1531</f>
        <v>0</v>
      </c>
      <c r="N1538" s="65"/>
      <c r="O1538" s="65"/>
      <c r="P1538" s="65"/>
      <c r="Q1538" s="65"/>
      <c r="R1538" s="65"/>
      <c r="S1538" s="65"/>
      <c r="T1538" s="67"/>
    </row>
    <row r="1539" spans="1:20" ht="19" thickBot="1">
      <c r="A1539" s="58">
        <f>'Field readings'!A1533</f>
        <v>44139</v>
      </c>
      <c r="B1539" s="59">
        <f>'Field readings'!B1533</f>
        <v>16.541666666656901</v>
      </c>
      <c r="C1539" s="65"/>
      <c r="D1539" s="60">
        <f>'Field readings'!E1533</f>
        <v>32</v>
      </c>
      <c r="E1539" s="61">
        <f>'Field readings'!G1533</f>
        <v>0</v>
      </c>
      <c r="F1539" s="61">
        <f>'Field readings'!F1533</f>
        <v>0</v>
      </c>
      <c r="G1539" s="61">
        <f>'Field readings'!H1533</f>
        <v>32</v>
      </c>
      <c r="H1539" s="60">
        <f>'Field readings'!J1533</f>
        <v>0</v>
      </c>
      <c r="I1539" s="60">
        <f>'Field readings'!K1533</f>
        <v>32</v>
      </c>
      <c r="J1539" s="60">
        <f>'Field readings'!L1533</f>
        <v>0</v>
      </c>
      <c r="K1539" s="60">
        <f>'Field readings'!I1533</f>
        <v>0.625</v>
      </c>
      <c r="L1539" s="65">
        <f t="shared" si="24"/>
        <v>0</v>
      </c>
      <c r="M1539" s="60">
        <f>'Gas calculations'!AM1532</f>
        <v>0</v>
      </c>
      <c r="N1539" s="65"/>
      <c r="O1539" s="65"/>
      <c r="P1539" s="65"/>
      <c r="Q1539" s="65"/>
      <c r="R1539" s="65"/>
      <c r="S1539" s="65"/>
      <c r="T1539" s="67"/>
    </row>
    <row r="1540" spans="1:20" ht="19" thickBot="1">
      <c r="A1540" s="58">
        <f>'Field readings'!A1534</f>
        <v>44139</v>
      </c>
      <c r="B1540" s="59">
        <f>'Field readings'!B1534</f>
        <v>16.552083333323498</v>
      </c>
      <c r="C1540" s="65"/>
      <c r="D1540" s="60">
        <f>'Field readings'!E1534</f>
        <v>32</v>
      </c>
      <c r="E1540" s="61">
        <f>'Field readings'!G1534</f>
        <v>0</v>
      </c>
      <c r="F1540" s="61">
        <f>'Field readings'!F1534</f>
        <v>0</v>
      </c>
      <c r="G1540" s="61">
        <f>'Field readings'!H1534</f>
        <v>32</v>
      </c>
      <c r="H1540" s="60">
        <f>'Field readings'!J1534</f>
        <v>0</v>
      </c>
      <c r="I1540" s="60">
        <f>'Field readings'!K1534</f>
        <v>32</v>
      </c>
      <c r="J1540" s="60">
        <f>'Field readings'!L1534</f>
        <v>0</v>
      </c>
      <c r="K1540" s="60">
        <f>'Field readings'!I1534</f>
        <v>0.625</v>
      </c>
      <c r="L1540" s="65">
        <f t="shared" si="24"/>
        <v>0</v>
      </c>
      <c r="M1540" s="60">
        <f>'Gas calculations'!AM1533</f>
        <v>0</v>
      </c>
      <c r="N1540" s="65"/>
      <c r="O1540" s="65"/>
      <c r="P1540" s="65"/>
      <c r="Q1540" s="65"/>
      <c r="R1540" s="65"/>
      <c r="S1540" s="65"/>
      <c r="T1540" s="67"/>
    </row>
    <row r="1541" spans="1:20" ht="19" thickBot="1">
      <c r="A1541" s="58">
        <f>'Field readings'!A1535</f>
        <v>44139</v>
      </c>
      <c r="B1541" s="59">
        <f>'Field readings'!B1535</f>
        <v>16.562499999990202</v>
      </c>
      <c r="C1541" s="65"/>
      <c r="D1541" s="60">
        <f>'Field readings'!E1535</f>
        <v>32</v>
      </c>
      <c r="E1541" s="61">
        <f>'Field readings'!G1535</f>
        <v>0</v>
      </c>
      <c r="F1541" s="61">
        <f>'Field readings'!F1535</f>
        <v>0</v>
      </c>
      <c r="G1541" s="61">
        <f>'Field readings'!H1535</f>
        <v>32</v>
      </c>
      <c r="H1541" s="60">
        <f>'Field readings'!J1535</f>
        <v>0</v>
      </c>
      <c r="I1541" s="60">
        <f>'Field readings'!K1535</f>
        <v>32</v>
      </c>
      <c r="J1541" s="60">
        <f>'Field readings'!L1535</f>
        <v>0</v>
      </c>
      <c r="K1541" s="60">
        <f>'Field readings'!I1535</f>
        <v>0.625</v>
      </c>
      <c r="L1541" s="65">
        <f t="shared" si="24"/>
        <v>0</v>
      </c>
      <c r="M1541" s="60">
        <f>'Gas calculations'!AM1534</f>
        <v>0</v>
      </c>
      <c r="N1541" s="65"/>
      <c r="O1541" s="65"/>
      <c r="P1541" s="65"/>
      <c r="Q1541" s="65"/>
      <c r="R1541" s="65"/>
      <c r="S1541" s="65"/>
      <c r="T1541" s="67"/>
    </row>
    <row r="1542" spans="1:20" ht="19" thickBot="1">
      <c r="A1542" s="58">
        <f>'Field readings'!A1536</f>
        <v>44139</v>
      </c>
      <c r="B1542" s="59">
        <f>'Field readings'!B1536</f>
        <v>16.572916666656798</v>
      </c>
      <c r="C1542" s="65"/>
      <c r="D1542" s="60">
        <f>'Field readings'!E1536</f>
        <v>32</v>
      </c>
      <c r="E1542" s="61">
        <f>'Field readings'!G1536</f>
        <v>0</v>
      </c>
      <c r="F1542" s="61">
        <f>'Field readings'!F1536</f>
        <v>0</v>
      </c>
      <c r="G1542" s="61">
        <f>'Field readings'!H1536</f>
        <v>32</v>
      </c>
      <c r="H1542" s="60">
        <f>'Field readings'!J1536</f>
        <v>0</v>
      </c>
      <c r="I1542" s="60">
        <f>'Field readings'!K1536</f>
        <v>32</v>
      </c>
      <c r="J1542" s="60">
        <f>'Field readings'!L1536</f>
        <v>0</v>
      </c>
      <c r="K1542" s="60">
        <f>'Field readings'!I1536</f>
        <v>0.625</v>
      </c>
      <c r="L1542" s="65">
        <f t="shared" si="24"/>
        <v>0</v>
      </c>
      <c r="M1542" s="60">
        <f>'Gas calculations'!AM1535</f>
        <v>0</v>
      </c>
      <c r="N1542" s="65"/>
      <c r="O1542" s="65"/>
      <c r="P1542" s="65"/>
      <c r="Q1542" s="65"/>
      <c r="R1542" s="65"/>
      <c r="S1542" s="65"/>
      <c r="T1542" s="67"/>
    </row>
    <row r="1543" spans="1:20" ht="19" thickBot="1">
      <c r="A1543" s="58">
        <f>'Field readings'!A1537</f>
        <v>44139</v>
      </c>
      <c r="B1543" s="59">
        <f>'Field readings'!B1537</f>
        <v>16.583333333323498</v>
      </c>
      <c r="C1543" s="65"/>
      <c r="D1543" s="60">
        <f>'Field readings'!E1537</f>
        <v>32</v>
      </c>
      <c r="E1543" s="61">
        <f>'Field readings'!G1537</f>
        <v>0</v>
      </c>
      <c r="F1543" s="61">
        <f>'Field readings'!F1537</f>
        <v>0</v>
      </c>
      <c r="G1543" s="61">
        <f>'Field readings'!H1537</f>
        <v>32</v>
      </c>
      <c r="H1543" s="60">
        <f>'Field readings'!J1537</f>
        <v>0</v>
      </c>
      <c r="I1543" s="60">
        <f>'Field readings'!K1537</f>
        <v>32</v>
      </c>
      <c r="J1543" s="60">
        <f>'Field readings'!L1537</f>
        <v>0</v>
      </c>
      <c r="K1543" s="60">
        <f>'Field readings'!I1537</f>
        <v>0.625</v>
      </c>
      <c r="L1543" s="65">
        <f t="shared" si="24"/>
        <v>0</v>
      </c>
      <c r="M1543" s="60">
        <f>'Gas calculations'!AM1536</f>
        <v>0</v>
      </c>
      <c r="N1543" s="65"/>
      <c r="O1543" s="65"/>
      <c r="P1543" s="65"/>
      <c r="Q1543" s="65"/>
      <c r="R1543" s="65"/>
      <c r="S1543" s="65"/>
      <c r="T1543" s="67"/>
    </row>
    <row r="1544" spans="1:20" ht="19" thickBot="1">
      <c r="A1544" s="58">
        <f>'Field readings'!A1538</f>
        <v>44139</v>
      </c>
      <c r="B1544" s="59">
        <f>'Field readings'!B1538</f>
        <v>16.593749999990202</v>
      </c>
      <c r="C1544" s="65"/>
      <c r="D1544" s="60">
        <f>'Field readings'!E1538</f>
        <v>32</v>
      </c>
      <c r="E1544" s="61">
        <f>'Field readings'!G1538</f>
        <v>0</v>
      </c>
      <c r="F1544" s="61">
        <f>'Field readings'!F1538</f>
        <v>0</v>
      </c>
      <c r="G1544" s="61">
        <f>'Field readings'!H1538</f>
        <v>32</v>
      </c>
      <c r="H1544" s="60">
        <f>'Field readings'!J1538</f>
        <v>0</v>
      </c>
      <c r="I1544" s="60">
        <f>'Field readings'!K1538</f>
        <v>32</v>
      </c>
      <c r="J1544" s="60">
        <f>'Field readings'!L1538</f>
        <v>0</v>
      </c>
      <c r="K1544" s="60">
        <f>'Field readings'!I1538</f>
        <v>0.625</v>
      </c>
      <c r="L1544" s="65">
        <f t="shared" si="24"/>
        <v>0</v>
      </c>
      <c r="M1544" s="60">
        <f>'Gas calculations'!AM1537</f>
        <v>0</v>
      </c>
      <c r="N1544" s="65"/>
      <c r="O1544" s="65"/>
      <c r="P1544" s="65"/>
      <c r="Q1544" s="65"/>
      <c r="R1544" s="65"/>
      <c r="S1544" s="65"/>
      <c r="T1544" s="67"/>
    </row>
    <row r="1545" spans="1:20" ht="19" thickBot="1">
      <c r="A1545" s="58">
        <f>'Field readings'!A1539</f>
        <v>44139</v>
      </c>
      <c r="B1545" s="59">
        <f>'Field readings'!B1539</f>
        <v>16.604166666656798</v>
      </c>
      <c r="C1545" s="65"/>
      <c r="D1545" s="60">
        <f>'Field readings'!E1539</f>
        <v>32</v>
      </c>
      <c r="E1545" s="61">
        <f>'Field readings'!G1539</f>
        <v>0</v>
      </c>
      <c r="F1545" s="61">
        <f>'Field readings'!F1539</f>
        <v>0</v>
      </c>
      <c r="G1545" s="61">
        <f>'Field readings'!H1539</f>
        <v>32</v>
      </c>
      <c r="H1545" s="60">
        <f>'Field readings'!J1539</f>
        <v>0</v>
      </c>
      <c r="I1545" s="60">
        <f>'Field readings'!K1539</f>
        <v>32</v>
      </c>
      <c r="J1545" s="60">
        <f>'Field readings'!L1539</f>
        <v>0</v>
      </c>
      <c r="K1545" s="60">
        <f>'Field readings'!I1539</f>
        <v>0.625</v>
      </c>
      <c r="L1545" s="65">
        <f t="shared" si="24"/>
        <v>0</v>
      </c>
      <c r="M1545" s="60">
        <f>'Gas calculations'!AM1538</f>
        <v>0</v>
      </c>
      <c r="N1545" s="65"/>
      <c r="O1545" s="65"/>
      <c r="P1545" s="65"/>
      <c r="Q1545" s="65"/>
      <c r="R1545" s="65"/>
      <c r="S1545" s="65"/>
      <c r="T1545" s="67"/>
    </row>
    <row r="1546" spans="1:20" ht="19" thickBot="1">
      <c r="A1546" s="58">
        <f>'Field readings'!A1540</f>
        <v>44139</v>
      </c>
      <c r="B1546" s="59">
        <f>'Field readings'!B1540</f>
        <v>16.614583333323498</v>
      </c>
      <c r="C1546" s="65"/>
      <c r="D1546" s="60">
        <f>'Field readings'!E1540</f>
        <v>32</v>
      </c>
      <c r="E1546" s="61">
        <f>'Field readings'!G1540</f>
        <v>0</v>
      </c>
      <c r="F1546" s="61">
        <f>'Field readings'!F1540</f>
        <v>0</v>
      </c>
      <c r="G1546" s="61">
        <f>'Field readings'!H1540</f>
        <v>32</v>
      </c>
      <c r="H1546" s="60">
        <f>'Field readings'!J1540</f>
        <v>0</v>
      </c>
      <c r="I1546" s="60">
        <f>'Field readings'!K1540</f>
        <v>32</v>
      </c>
      <c r="J1546" s="60">
        <f>'Field readings'!L1540</f>
        <v>0</v>
      </c>
      <c r="K1546" s="60">
        <f>'Field readings'!I1540</f>
        <v>0.625</v>
      </c>
      <c r="L1546" s="65">
        <f t="shared" si="24"/>
        <v>0</v>
      </c>
      <c r="M1546" s="60">
        <f>'Gas calculations'!AM1539</f>
        <v>0</v>
      </c>
      <c r="N1546" s="65"/>
      <c r="O1546" s="65"/>
      <c r="P1546" s="65"/>
      <c r="Q1546" s="65"/>
      <c r="R1546" s="65"/>
      <c r="S1546" s="65"/>
      <c r="T1546" s="67"/>
    </row>
    <row r="1547" spans="1:20" ht="19" thickBot="1">
      <c r="A1547" s="58">
        <f>'Field readings'!A1541</f>
        <v>44139</v>
      </c>
      <c r="B1547" s="59">
        <f>'Field readings'!B1541</f>
        <v>16.624999999990099</v>
      </c>
      <c r="C1547" s="65"/>
      <c r="D1547" s="60">
        <f>'Field readings'!E1541</f>
        <v>32</v>
      </c>
      <c r="E1547" s="61">
        <f>'Field readings'!G1541</f>
        <v>0</v>
      </c>
      <c r="F1547" s="61">
        <f>'Field readings'!F1541</f>
        <v>0</v>
      </c>
      <c r="G1547" s="61">
        <f>'Field readings'!H1541</f>
        <v>32</v>
      </c>
      <c r="H1547" s="60">
        <f>'Field readings'!J1541</f>
        <v>0</v>
      </c>
      <c r="I1547" s="60">
        <f>'Field readings'!K1541</f>
        <v>32</v>
      </c>
      <c r="J1547" s="60">
        <f>'Field readings'!L1541</f>
        <v>0</v>
      </c>
      <c r="K1547" s="60">
        <f>'Field readings'!I1541</f>
        <v>0.625</v>
      </c>
      <c r="L1547" s="65">
        <f t="shared" si="24"/>
        <v>0</v>
      </c>
      <c r="M1547" s="60">
        <f>'Gas calculations'!AM1540</f>
        <v>0</v>
      </c>
      <c r="N1547" s="65"/>
      <c r="O1547" s="65"/>
      <c r="P1547" s="65"/>
      <c r="Q1547" s="65"/>
      <c r="R1547" s="65"/>
      <c r="S1547" s="65"/>
      <c r="T1547" s="67"/>
    </row>
    <row r="1548" spans="1:20" ht="19" thickBot="1">
      <c r="A1548" s="58">
        <f>'Field readings'!A1542</f>
        <v>44139</v>
      </c>
      <c r="B1548" s="59">
        <f>'Field readings'!B1542</f>
        <v>16.635416666656798</v>
      </c>
      <c r="C1548" s="65"/>
      <c r="D1548" s="60">
        <f>'Field readings'!E1542</f>
        <v>32</v>
      </c>
      <c r="E1548" s="61">
        <f>'Field readings'!G1542</f>
        <v>0</v>
      </c>
      <c r="F1548" s="61">
        <f>'Field readings'!F1542</f>
        <v>0</v>
      </c>
      <c r="G1548" s="61">
        <f>'Field readings'!H1542</f>
        <v>32</v>
      </c>
      <c r="H1548" s="60">
        <f>'Field readings'!J1542</f>
        <v>0</v>
      </c>
      <c r="I1548" s="60">
        <f>'Field readings'!K1542</f>
        <v>32</v>
      </c>
      <c r="J1548" s="60">
        <f>'Field readings'!L1542</f>
        <v>0</v>
      </c>
      <c r="K1548" s="60">
        <f>'Field readings'!I1542</f>
        <v>0.625</v>
      </c>
      <c r="L1548" s="65">
        <f t="shared" si="24"/>
        <v>0</v>
      </c>
      <c r="M1548" s="60">
        <f>'Gas calculations'!AM1541</f>
        <v>0</v>
      </c>
      <c r="N1548" s="65"/>
      <c r="O1548" s="65"/>
      <c r="P1548" s="65"/>
      <c r="Q1548" s="65"/>
      <c r="R1548" s="65"/>
      <c r="S1548" s="65"/>
      <c r="T1548" s="67"/>
    </row>
    <row r="1549" spans="1:20" ht="19" thickBot="1">
      <c r="A1549" s="58">
        <f>'Field readings'!A1543</f>
        <v>44139</v>
      </c>
      <c r="B1549" s="59">
        <f>'Field readings'!B1543</f>
        <v>16.645833333323498</v>
      </c>
      <c r="C1549" s="65"/>
      <c r="D1549" s="60">
        <f>'Field readings'!E1543</f>
        <v>32</v>
      </c>
      <c r="E1549" s="61">
        <f>'Field readings'!G1543</f>
        <v>0</v>
      </c>
      <c r="F1549" s="61">
        <f>'Field readings'!F1543</f>
        <v>0</v>
      </c>
      <c r="G1549" s="61">
        <f>'Field readings'!H1543</f>
        <v>32</v>
      </c>
      <c r="H1549" s="60">
        <f>'Field readings'!J1543</f>
        <v>0</v>
      </c>
      <c r="I1549" s="60">
        <f>'Field readings'!K1543</f>
        <v>32</v>
      </c>
      <c r="J1549" s="60">
        <f>'Field readings'!L1543</f>
        <v>0</v>
      </c>
      <c r="K1549" s="60">
        <f>'Field readings'!I1543</f>
        <v>0.625</v>
      </c>
      <c r="L1549" s="65">
        <f t="shared" si="24"/>
        <v>0</v>
      </c>
      <c r="M1549" s="60">
        <f>'Gas calculations'!AM1542</f>
        <v>0</v>
      </c>
      <c r="N1549" s="65"/>
      <c r="O1549" s="65"/>
      <c r="P1549" s="65"/>
      <c r="Q1549" s="65"/>
      <c r="R1549" s="65"/>
      <c r="S1549" s="65"/>
      <c r="T1549" s="67"/>
    </row>
    <row r="1550" spans="1:20" ht="19" thickBot="1">
      <c r="A1550" s="58">
        <f>'Field readings'!A1544</f>
        <v>44139</v>
      </c>
      <c r="B1550" s="59">
        <f>'Field readings'!B1544</f>
        <v>16.656249999990099</v>
      </c>
      <c r="C1550" s="65"/>
      <c r="D1550" s="60">
        <f>'Field readings'!E1544</f>
        <v>32</v>
      </c>
      <c r="E1550" s="61">
        <f>'Field readings'!G1544</f>
        <v>0</v>
      </c>
      <c r="F1550" s="61">
        <f>'Field readings'!F1544</f>
        <v>0</v>
      </c>
      <c r="G1550" s="61">
        <f>'Field readings'!H1544</f>
        <v>32</v>
      </c>
      <c r="H1550" s="60">
        <f>'Field readings'!J1544</f>
        <v>0</v>
      </c>
      <c r="I1550" s="60">
        <f>'Field readings'!K1544</f>
        <v>32</v>
      </c>
      <c r="J1550" s="60">
        <f>'Field readings'!L1544</f>
        <v>0</v>
      </c>
      <c r="K1550" s="60">
        <f>'Field readings'!I1544</f>
        <v>0.625</v>
      </c>
      <c r="L1550" s="65">
        <f t="shared" si="24"/>
        <v>0</v>
      </c>
      <c r="M1550" s="60">
        <f>'Gas calculations'!AM1543</f>
        <v>0</v>
      </c>
      <c r="N1550" s="65"/>
      <c r="O1550" s="65"/>
      <c r="P1550" s="65"/>
      <c r="Q1550" s="65"/>
      <c r="R1550" s="65"/>
      <c r="S1550" s="65"/>
      <c r="T1550" s="67"/>
    </row>
    <row r="1551" spans="1:20" ht="19" thickBot="1">
      <c r="A1551" s="58">
        <f>'Field readings'!A1545</f>
        <v>44139</v>
      </c>
      <c r="B1551" s="59">
        <f>'Field readings'!B1545</f>
        <v>16.666666666656798</v>
      </c>
      <c r="C1551" s="65"/>
      <c r="D1551" s="60">
        <f>'Field readings'!E1545</f>
        <v>32</v>
      </c>
      <c r="E1551" s="61">
        <f>'Field readings'!G1545</f>
        <v>0</v>
      </c>
      <c r="F1551" s="61">
        <f>'Field readings'!F1545</f>
        <v>0</v>
      </c>
      <c r="G1551" s="61">
        <f>'Field readings'!H1545</f>
        <v>32</v>
      </c>
      <c r="H1551" s="60">
        <f>'Field readings'!J1545</f>
        <v>0</v>
      </c>
      <c r="I1551" s="60">
        <f>'Field readings'!K1545</f>
        <v>32</v>
      </c>
      <c r="J1551" s="60">
        <f>'Field readings'!L1545</f>
        <v>0</v>
      </c>
      <c r="K1551" s="60">
        <f>'Field readings'!I1545</f>
        <v>0.625</v>
      </c>
      <c r="L1551" s="65">
        <f t="shared" ref="L1551:L1614" si="25">AVERAGE(M1550:M1551)</f>
        <v>0</v>
      </c>
      <c r="M1551" s="60">
        <f>'Gas calculations'!AM1544</f>
        <v>0</v>
      </c>
      <c r="N1551" s="65"/>
      <c r="O1551" s="65"/>
      <c r="P1551" s="65"/>
      <c r="Q1551" s="65"/>
      <c r="R1551" s="65"/>
      <c r="S1551" s="65"/>
      <c r="T1551" s="67"/>
    </row>
    <row r="1552" spans="1:20" ht="19" thickBot="1">
      <c r="A1552" s="58">
        <f>'Field readings'!A1546</f>
        <v>44139</v>
      </c>
      <c r="B1552" s="59">
        <f>'Field readings'!B1546</f>
        <v>16.677083333323399</v>
      </c>
      <c r="C1552" s="65"/>
      <c r="D1552" s="60">
        <f>'Field readings'!E1546</f>
        <v>32</v>
      </c>
      <c r="E1552" s="61">
        <f>'Field readings'!G1546</f>
        <v>0</v>
      </c>
      <c r="F1552" s="61">
        <f>'Field readings'!F1546</f>
        <v>0</v>
      </c>
      <c r="G1552" s="61">
        <f>'Field readings'!H1546</f>
        <v>32</v>
      </c>
      <c r="H1552" s="60">
        <f>'Field readings'!J1546</f>
        <v>0</v>
      </c>
      <c r="I1552" s="60">
        <f>'Field readings'!K1546</f>
        <v>32</v>
      </c>
      <c r="J1552" s="60">
        <f>'Field readings'!L1546</f>
        <v>0</v>
      </c>
      <c r="K1552" s="60">
        <f>'Field readings'!I1546</f>
        <v>0.625</v>
      </c>
      <c r="L1552" s="65">
        <f t="shared" si="25"/>
        <v>0</v>
      </c>
      <c r="M1552" s="60">
        <f>'Gas calculations'!AM1545</f>
        <v>0</v>
      </c>
      <c r="N1552" s="65"/>
      <c r="O1552" s="65"/>
      <c r="P1552" s="65"/>
      <c r="Q1552" s="65"/>
      <c r="R1552" s="65"/>
      <c r="S1552" s="65"/>
      <c r="T1552" s="67"/>
    </row>
    <row r="1553" spans="1:20" ht="19" thickBot="1">
      <c r="A1553" s="58">
        <f>'Field readings'!A1547</f>
        <v>44139</v>
      </c>
      <c r="B1553" s="59">
        <f>'Field readings'!B1547</f>
        <v>16.687499999990099</v>
      </c>
      <c r="C1553" s="65"/>
      <c r="D1553" s="60">
        <f>'Field readings'!E1547</f>
        <v>32</v>
      </c>
      <c r="E1553" s="61">
        <f>'Field readings'!G1547</f>
        <v>0</v>
      </c>
      <c r="F1553" s="61">
        <f>'Field readings'!F1547</f>
        <v>0</v>
      </c>
      <c r="G1553" s="61">
        <f>'Field readings'!H1547</f>
        <v>32</v>
      </c>
      <c r="H1553" s="60">
        <f>'Field readings'!J1547</f>
        <v>0</v>
      </c>
      <c r="I1553" s="60">
        <f>'Field readings'!K1547</f>
        <v>32</v>
      </c>
      <c r="J1553" s="60">
        <f>'Field readings'!L1547</f>
        <v>0</v>
      </c>
      <c r="K1553" s="60">
        <f>'Field readings'!I1547</f>
        <v>0.625</v>
      </c>
      <c r="L1553" s="65">
        <f t="shared" si="25"/>
        <v>0</v>
      </c>
      <c r="M1553" s="60">
        <f>'Gas calculations'!AM1546</f>
        <v>0</v>
      </c>
      <c r="N1553" s="65"/>
      <c r="O1553" s="65"/>
      <c r="P1553" s="65"/>
      <c r="Q1553" s="65"/>
      <c r="R1553" s="65"/>
      <c r="S1553" s="65"/>
      <c r="T1553" s="67"/>
    </row>
    <row r="1554" spans="1:20" ht="19" thickBot="1">
      <c r="A1554" s="58">
        <f>'Field readings'!A1548</f>
        <v>44139</v>
      </c>
      <c r="B1554" s="59">
        <f>'Field readings'!B1548</f>
        <v>16.697916666656798</v>
      </c>
      <c r="C1554" s="65"/>
      <c r="D1554" s="60">
        <f>'Field readings'!E1548</f>
        <v>32</v>
      </c>
      <c r="E1554" s="61">
        <f>'Field readings'!G1548</f>
        <v>0</v>
      </c>
      <c r="F1554" s="61">
        <f>'Field readings'!F1548</f>
        <v>0</v>
      </c>
      <c r="G1554" s="61">
        <f>'Field readings'!H1548</f>
        <v>32</v>
      </c>
      <c r="H1554" s="60">
        <f>'Field readings'!J1548</f>
        <v>0</v>
      </c>
      <c r="I1554" s="60">
        <f>'Field readings'!K1548</f>
        <v>32</v>
      </c>
      <c r="J1554" s="60">
        <f>'Field readings'!L1548</f>
        <v>0</v>
      </c>
      <c r="K1554" s="60">
        <f>'Field readings'!I1548</f>
        <v>0.625</v>
      </c>
      <c r="L1554" s="65">
        <f t="shared" si="25"/>
        <v>0</v>
      </c>
      <c r="M1554" s="60">
        <f>'Gas calculations'!AM1547</f>
        <v>0</v>
      </c>
      <c r="N1554" s="65"/>
      <c r="O1554" s="65"/>
      <c r="P1554" s="65"/>
      <c r="Q1554" s="65"/>
      <c r="R1554" s="65"/>
      <c r="S1554" s="65"/>
      <c r="T1554" s="67"/>
    </row>
    <row r="1555" spans="1:20" ht="19" thickBot="1">
      <c r="A1555" s="58">
        <f>'Field readings'!A1549</f>
        <v>44139</v>
      </c>
      <c r="B1555" s="59">
        <f>'Field readings'!B1549</f>
        <v>16.708333333323399</v>
      </c>
      <c r="C1555" s="65"/>
      <c r="D1555" s="60">
        <f>'Field readings'!E1549</f>
        <v>32</v>
      </c>
      <c r="E1555" s="61">
        <f>'Field readings'!G1549</f>
        <v>0</v>
      </c>
      <c r="F1555" s="61">
        <f>'Field readings'!F1549</f>
        <v>0</v>
      </c>
      <c r="G1555" s="61">
        <f>'Field readings'!H1549</f>
        <v>32</v>
      </c>
      <c r="H1555" s="60">
        <f>'Field readings'!J1549</f>
        <v>0</v>
      </c>
      <c r="I1555" s="60">
        <f>'Field readings'!K1549</f>
        <v>32</v>
      </c>
      <c r="J1555" s="60">
        <f>'Field readings'!L1549</f>
        <v>0</v>
      </c>
      <c r="K1555" s="60">
        <f>'Field readings'!I1549</f>
        <v>0.625</v>
      </c>
      <c r="L1555" s="65">
        <f t="shared" si="25"/>
        <v>0</v>
      </c>
      <c r="M1555" s="60">
        <f>'Gas calculations'!AM1548</f>
        <v>0</v>
      </c>
      <c r="N1555" s="65"/>
      <c r="O1555" s="65"/>
      <c r="P1555" s="65"/>
      <c r="Q1555" s="65"/>
      <c r="R1555" s="65"/>
      <c r="S1555" s="65"/>
      <c r="T1555" s="67"/>
    </row>
    <row r="1556" spans="1:20" ht="19" thickBot="1">
      <c r="A1556" s="58">
        <f>'Field readings'!A1550</f>
        <v>44139</v>
      </c>
      <c r="B1556" s="59">
        <f>'Field readings'!B1550</f>
        <v>16.718749999990099</v>
      </c>
      <c r="C1556" s="65"/>
      <c r="D1556" s="60">
        <f>'Field readings'!E1550</f>
        <v>32</v>
      </c>
      <c r="E1556" s="61">
        <f>'Field readings'!G1550</f>
        <v>0</v>
      </c>
      <c r="F1556" s="61">
        <f>'Field readings'!F1550</f>
        <v>0</v>
      </c>
      <c r="G1556" s="61">
        <f>'Field readings'!H1550</f>
        <v>32</v>
      </c>
      <c r="H1556" s="60">
        <f>'Field readings'!J1550</f>
        <v>0</v>
      </c>
      <c r="I1556" s="60">
        <f>'Field readings'!K1550</f>
        <v>32</v>
      </c>
      <c r="J1556" s="60">
        <f>'Field readings'!L1550</f>
        <v>0</v>
      </c>
      <c r="K1556" s="60">
        <f>'Field readings'!I1550</f>
        <v>0.625</v>
      </c>
      <c r="L1556" s="65">
        <f t="shared" si="25"/>
        <v>0</v>
      </c>
      <c r="M1556" s="60">
        <f>'Gas calculations'!AM1549</f>
        <v>0</v>
      </c>
      <c r="N1556" s="65"/>
      <c r="O1556" s="65"/>
      <c r="P1556" s="65"/>
      <c r="Q1556" s="65"/>
      <c r="R1556" s="65"/>
      <c r="S1556" s="65"/>
      <c r="T1556" s="67"/>
    </row>
    <row r="1557" spans="1:20" ht="19" thickBot="1">
      <c r="A1557" s="58">
        <f>'Field readings'!A1551</f>
        <v>44139</v>
      </c>
      <c r="B1557" s="59">
        <f>'Field readings'!B1551</f>
        <v>16.729166666656699</v>
      </c>
      <c r="C1557" s="65"/>
      <c r="D1557" s="60">
        <f>'Field readings'!E1551</f>
        <v>32</v>
      </c>
      <c r="E1557" s="61">
        <f>'Field readings'!G1551</f>
        <v>0</v>
      </c>
      <c r="F1557" s="61">
        <f>'Field readings'!F1551</f>
        <v>0</v>
      </c>
      <c r="G1557" s="61">
        <f>'Field readings'!H1551</f>
        <v>32</v>
      </c>
      <c r="H1557" s="60">
        <f>'Field readings'!J1551</f>
        <v>0</v>
      </c>
      <c r="I1557" s="60">
        <f>'Field readings'!K1551</f>
        <v>32</v>
      </c>
      <c r="J1557" s="60">
        <f>'Field readings'!L1551</f>
        <v>0</v>
      </c>
      <c r="K1557" s="60">
        <f>'Field readings'!I1551</f>
        <v>0.625</v>
      </c>
      <c r="L1557" s="65">
        <f t="shared" si="25"/>
        <v>0</v>
      </c>
      <c r="M1557" s="60">
        <f>'Gas calculations'!AM1550</f>
        <v>0</v>
      </c>
      <c r="N1557" s="65"/>
      <c r="O1557" s="65"/>
      <c r="P1557" s="65"/>
      <c r="Q1557" s="65"/>
      <c r="R1557" s="65"/>
      <c r="S1557" s="65"/>
      <c r="T1557" s="67"/>
    </row>
    <row r="1558" spans="1:20" ht="19" thickBot="1">
      <c r="A1558" s="58">
        <f>'Field readings'!A1552</f>
        <v>44139</v>
      </c>
      <c r="B1558" s="59">
        <f>'Field readings'!B1552</f>
        <v>16.739583333323399</v>
      </c>
      <c r="C1558" s="65"/>
      <c r="D1558" s="60">
        <f>'Field readings'!E1552</f>
        <v>32</v>
      </c>
      <c r="E1558" s="61">
        <f>'Field readings'!G1552</f>
        <v>0</v>
      </c>
      <c r="F1558" s="61">
        <f>'Field readings'!F1552</f>
        <v>0</v>
      </c>
      <c r="G1558" s="61">
        <f>'Field readings'!H1552</f>
        <v>32</v>
      </c>
      <c r="H1558" s="60">
        <f>'Field readings'!J1552</f>
        <v>0</v>
      </c>
      <c r="I1558" s="60">
        <f>'Field readings'!K1552</f>
        <v>32</v>
      </c>
      <c r="J1558" s="60">
        <f>'Field readings'!L1552</f>
        <v>0</v>
      </c>
      <c r="K1558" s="60">
        <f>'Field readings'!I1552</f>
        <v>0.625</v>
      </c>
      <c r="L1558" s="65">
        <f t="shared" si="25"/>
        <v>0</v>
      </c>
      <c r="M1558" s="60">
        <f>'Gas calculations'!AM1551</f>
        <v>0</v>
      </c>
      <c r="N1558" s="65"/>
      <c r="O1558" s="65"/>
      <c r="P1558" s="65"/>
      <c r="Q1558" s="65"/>
      <c r="R1558" s="65"/>
      <c r="S1558" s="65"/>
      <c r="T1558" s="67"/>
    </row>
    <row r="1559" spans="1:20" ht="19" thickBot="1">
      <c r="A1559" s="58">
        <f>'Field readings'!A1553</f>
        <v>44139</v>
      </c>
      <c r="B1559" s="59">
        <f>'Field readings'!B1553</f>
        <v>16.749999999990099</v>
      </c>
      <c r="C1559" s="65"/>
      <c r="D1559" s="60">
        <f>'Field readings'!E1553</f>
        <v>32</v>
      </c>
      <c r="E1559" s="61">
        <f>'Field readings'!G1553</f>
        <v>0</v>
      </c>
      <c r="F1559" s="61">
        <f>'Field readings'!F1553</f>
        <v>0</v>
      </c>
      <c r="G1559" s="61">
        <f>'Field readings'!H1553</f>
        <v>32</v>
      </c>
      <c r="H1559" s="60">
        <f>'Field readings'!J1553</f>
        <v>0</v>
      </c>
      <c r="I1559" s="60">
        <f>'Field readings'!K1553</f>
        <v>32</v>
      </c>
      <c r="J1559" s="60">
        <f>'Field readings'!L1553</f>
        <v>0</v>
      </c>
      <c r="K1559" s="60">
        <f>'Field readings'!I1553</f>
        <v>0.625</v>
      </c>
      <c r="L1559" s="65">
        <f t="shared" si="25"/>
        <v>0</v>
      </c>
      <c r="M1559" s="60">
        <f>'Gas calculations'!AM1552</f>
        <v>0</v>
      </c>
      <c r="N1559" s="65"/>
      <c r="O1559" s="65"/>
      <c r="P1559" s="65"/>
      <c r="Q1559" s="65"/>
      <c r="R1559" s="65"/>
      <c r="S1559" s="65"/>
      <c r="T1559" s="67"/>
    </row>
    <row r="1560" spans="1:20" ht="19" thickBot="1">
      <c r="A1560" s="58">
        <f>'Field readings'!A1554</f>
        <v>44139</v>
      </c>
      <c r="B1560" s="59">
        <f>'Field readings'!B1554</f>
        <v>16.760416666656699</v>
      </c>
      <c r="C1560" s="65"/>
      <c r="D1560" s="60">
        <f>'Field readings'!E1554</f>
        <v>32</v>
      </c>
      <c r="E1560" s="61">
        <f>'Field readings'!G1554</f>
        <v>0</v>
      </c>
      <c r="F1560" s="61">
        <f>'Field readings'!F1554</f>
        <v>0</v>
      </c>
      <c r="G1560" s="61">
        <f>'Field readings'!H1554</f>
        <v>32</v>
      </c>
      <c r="H1560" s="60">
        <f>'Field readings'!J1554</f>
        <v>0</v>
      </c>
      <c r="I1560" s="60">
        <f>'Field readings'!K1554</f>
        <v>32</v>
      </c>
      <c r="J1560" s="60">
        <f>'Field readings'!L1554</f>
        <v>0</v>
      </c>
      <c r="K1560" s="60">
        <f>'Field readings'!I1554</f>
        <v>0.625</v>
      </c>
      <c r="L1560" s="65">
        <f t="shared" si="25"/>
        <v>0</v>
      </c>
      <c r="M1560" s="60">
        <f>'Gas calculations'!AM1553</f>
        <v>0</v>
      </c>
      <c r="N1560" s="65"/>
      <c r="O1560" s="65"/>
      <c r="P1560" s="65"/>
      <c r="Q1560" s="65"/>
      <c r="R1560" s="65"/>
      <c r="S1560" s="65"/>
      <c r="T1560" s="67"/>
    </row>
    <row r="1561" spans="1:20" ht="19" thickBot="1">
      <c r="A1561" s="58">
        <f>'Field readings'!A1555</f>
        <v>44139</v>
      </c>
      <c r="B1561" s="59">
        <f>'Field readings'!B1555</f>
        <v>16.770833333323399</v>
      </c>
      <c r="C1561" s="65"/>
      <c r="D1561" s="60">
        <f>'Field readings'!E1555</f>
        <v>32</v>
      </c>
      <c r="E1561" s="61">
        <f>'Field readings'!G1555</f>
        <v>0</v>
      </c>
      <c r="F1561" s="61">
        <f>'Field readings'!F1555</f>
        <v>0</v>
      </c>
      <c r="G1561" s="61">
        <f>'Field readings'!H1555</f>
        <v>32</v>
      </c>
      <c r="H1561" s="60">
        <f>'Field readings'!J1555</f>
        <v>0</v>
      </c>
      <c r="I1561" s="60">
        <f>'Field readings'!K1555</f>
        <v>32</v>
      </c>
      <c r="J1561" s="60">
        <f>'Field readings'!L1555</f>
        <v>0</v>
      </c>
      <c r="K1561" s="60">
        <f>'Field readings'!I1555</f>
        <v>0.625</v>
      </c>
      <c r="L1561" s="65">
        <f t="shared" si="25"/>
        <v>0</v>
      </c>
      <c r="M1561" s="60">
        <f>'Gas calculations'!AM1554</f>
        <v>0</v>
      </c>
      <c r="N1561" s="65"/>
      <c r="O1561" s="65"/>
      <c r="P1561" s="65"/>
      <c r="Q1561" s="65"/>
      <c r="R1561" s="65"/>
      <c r="S1561" s="65"/>
      <c r="T1561" s="67"/>
    </row>
    <row r="1562" spans="1:20" ht="19" thickBot="1">
      <c r="A1562" s="58">
        <f>'Field readings'!A1556</f>
        <v>44139</v>
      </c>
      <c r="B1562" s="59">
        <f>'Field readings'!B1556</f>
        <v>16.781249999989999</v>
      </c>
      <c r="C1562" s="65"/>
      <c r="D1562" s="60">
        <f>'Field readings'!E1556</f>
        <v>32</v>
      </c>
      <c r="E1562" s="61">
        <f>'Field readings'!G1556</f>
        <v>0</v>
      </c>
      <c r="F1562" s="61">
        <f>'Field readings'!F1556</f>
        <v>0</v>
      </c>
      <c r="G1562" s="61">
        <f>'Field readings'!H1556</f>
        <v>32</v>
      </c>
      <c r="H1562" s="60">
        <f>'Field readings'!J1556</f>
        <v>0</v>
      </c>
      <c r="I1562" s="60">
        <f>'Field readings'!K1556</f>
        <v>32</v>
      </c>
      <c r="J1562" s="60">
        <f>'Field readings'!L1556</f>
        <v>0</v>
      </c>
      <c r="K1562" s="60">
        <f>'Field readings'!I1556</f>
        <v>0.625</v>
      </c>
      <c r="L1562" s="65">
        <f t="shared" si="25"/>
        <v>0</v>
      </c>
      <c r="M1562" s="60">
        <f>'Gas calculations'!AM1555</f>
        <v>0</v>
      </c>
      <c r="N1562" s="65"/>
      <c r="O1562" s="65"/>
      <c r="P1562" s="65"/>
      <c r="Q1562" s="65"/>
      <c r="R1562" s="65"/>
      <c r="S1562" s="65"/>
      <c r="T1562" s="67"/>
    </row>
    <row r="1563" spans="1:20" ht="19" thickBot="1">
      <c r="A1563" s="58">
        <f>'Field readings'!A1557</f>
        <v>44139</v>
      </c>
      <c r="B1563" s="59">
        <f>'Field readings'!B1557</f>
        <v>16.791666666656699</v>
      </c>
      <c r="C1563" s="65"/>
      <c r="D1563" s="60">
        <f>'Field readings'!E1557</f>
        <v>32</v>
      </c>
      <c r="E1563" s="61">
        <f>'Field readings'!G1557</f>
        <v>0</v>
      </c>
      <c r="F1563" s="61">
        <f>'Field readings'!F1557</f>
        <v>0</v>
      </c>
      <c r="G1563" s="61">
        <f>'Field readings'!H1557</f>
        <v>32</v>
      </c>
      <c r="H1563" s="60">
        <f>'Field readings'!J1557</f>
        <v>0</v>
      </c>
      <c r="I1563" s="60">
        <f>'Field readings'!K1557</f>
        <v>32</v>
      </c>
      <c r="J1563" s="60">
        <f>'Field readings'!L1557</f>
        <v>0</v>
      </c>
      <c r="K1563" s="60">
        <f>'Field readings'!I1557</f>
        <v>0.625</v>
      </c>
      <c r="L1563" s="65">
        <f t="shared" si="25"/>
        <v>0</v>
      </c>
      <c r="M1563" s="60">
        <f>'Gas calculations'!AM1556</f>
        <v>0</v>
      </c>
      <c r="N1563" s="65"/>
      <c r="O1563" s="65"/>
      <c r="P1563" s="65"/>
      <c r="Q1563" s="65"/>
      <c r="R1563" s="65"/>
      <c r="S1563" s="65"/>
      <c r="T1563" s="67"/>
    </row>
    <row r="1564" spans="1:20" ht="19" thickBot="1">
      <c r="A1564" s="58">
        <f>'Field readings'!A1558</f>
        <v>44139</v>
      </c>
      <c r="B1564" s="59">
        <f>'Field readings'!B1558</f>
        <v>16.802083333323399</v>
      </c>
      <c r="C1564" s="65"/>
      <c r="D1564" s="60">
        <f>'Field readings'!E1558</f>
        <v>32</v>
      </c>
      <c r="E1564" s="61">
        <f>'Field readings'!G1558</f>
        <v>0</v>
      </c>
      <c r="F1564" s="61">
        <f>'Field readings'!F1558</f>
        <v>0</v>
      </c>
      <c r="G1564" s="61">
        <f>'Field readings'!H1558</f>
        <v>32</v>
      </c>
      <c r="H1564" s="60">
        <f>'Field readings'!J1558</f>
        <v>0</v>
      </c>
      <c r="I1564" s="60">
        <f>'Field readings'!K1558</f>
        <v>32</v>
      </c>
      <c r="J1564" s="60">
        <f>'Field readings'!L1558</f>
        <v>0</v>
      </c>
      <c r="K1564" s="60">
        <f>'Field readings'!I1558</f>
        <v>0.625</v>
      </c>
      <c r="L1564" s="65">
        <f t="shared" si="25"/>
        <v>0</v>
      </c>
      <c r="M1564" s="60">
        <f>'Gas calculations'!AM1557</f>
        <v>0</v>
      </c>
      <c r="N1564" s="65"/>
      <c r="O1564" s="65"/>
      <c r="P1564" s="65"/>
      <c r="Q1564" s="65"/>
      <c r="R1564" s="65"/>
      <c r="S1564" s="65"/>
      <c r="T1564" s="67"/>
    </row>
    <row r="1565" spans="1:20" ht="19" thickBot="1">
      <c r="A1565" s="58">
        <f>'Field readings'!A1559</f>
        <v>44139</v>
      </c>
      <c r="B1565" s="59">
        <f>'Field readings'!B1559</f>
        <v>16.812499999989999</v>
      </c>
      <c r="C1565" s="65"/>
      <c r="D1565" s="60">
        <f>'Field readings'!E1559</f>
        <v>32</v>
      </c>
      <c r="E1565" s="61">
        <f>'Field readings'!G1559</f>
        <v>0</v>
      </c>
      <c r="F1565" s="61">
        <f>'Field readings'!F1559</f>
        <v>0</v>
      </c>
      <c r="G1565" s="61">
        <f>'Field readings'!H1559</f>
        <v>32</v>
      </c>
      <c r="H1565" s="60">
        <f>'Field readings'!J1559</f>
        <v>0</v>
      </c>
      <c r="I1565" s="60">
        <f>'Field readings'!K1559</f>
        <v>32</v>
      </c>
      <c r="J1565" s="60">
        <f>'Field readings'!L1559</f>
        <v>0</v>
      </c>
      <c r="K1565" s="60">
        <f>'Field readings'!I1559</f>
        <v>0.625</v>
      </c>
      <c r="L1565" s="65">
        <f t="shared" si="25"/>
        <v>0</v>
      </c>
      <c r="M1565" s="60">
        <f>'Gas calculations'!AM1558</f>
        <v>0</v>
      </c>
      <c r="N1565" s="65"/>
      <c r="O1565" s="65"/>
      <c r="P1565" s="65"/>
      <c r="Q1565" s="65"/>
      <c r="R1565" s="65"/>
      <c r="S1565" s="65"/>
      <c r="T1565" s="67"/>
    </row>
    <row r="1566" spans="1:20" ht="19" thickBot="1">
      <c r="A1566" s="58">
        <f>'Field readings'!A1560</f>
        <v>44139</v>
      </c>
      <c r="B1566" s="59">
        <f>'Field readings'!B1560</f>
        <v>16.822916666656699</v>
      </c>
      <c r="C1566" s="65"/>
      <c r="D1566" s="60">
        <f>'Field readings'!E1560</f>
        <v>32</v>
      </c>
      <c r="E1566" s="61">
        <f>'Field readings'!G1560</f>
        <v>0</v>
      </c>
      <c r="F1566" s="61">
        <f>'Field readings'!F1560</f>
        <v>0</v>
      </c>
      <c r="G1566" s="61">
        <f>'Field readings'!H1560</f>
        <v>32</v>
      </c>
      <c r="H1566" s="60">
        <f>'Field readings'!J1560</f>
        <v>0</v>
      </c>
      <c r="I1566" s="60">
        <f>'Field readings'!K1560</f>
        <v>32</v>
      </c>
      <c r="J1566" s="60">
        <f>'Field readings'!L1560</f>
        <v>0</v>
      </c>
      <c r="K1566" s="60">
        <f>'Field readings'!I1560</f>
        <v>0.625</v>
      </c>
      <c r="L1566" s="65">
        <f t="shared" si="25"/>
        <v>0</v>
      </c>
      <c r="M1566" s="60">
        <f>'Gas calculations'!AM1559</f>
        <v>0</v>
      </c>
      <c r="N1566" s="65"/>
      <c r="O1566" s="65"/>
      <c r="P1566" s="65"/>
      <c r="Q1566" s="65"/>
      <c r="R1566" s="65"/>
      <c r="S1566" s="65"/>
      <c r="T1566" s="67"/>
    </row>
    <row r="1567" spans="1:20" ht="19" thickBot="1">
      <c r="A1567" s="58">
        <f>'Field readings'!A1561</f>
        <v>44139</v>
      </c>
      <c r="B1567" s="59">
        <f>'Field readings'!B1561</f>
        <v>16.833333333323299</v>
      </c>
      <c r="C1567" s="65"/>
      <c r="D1567" s="60">
        <f>'Field readings'!E1561</f>
        <v>32</v>
      </c>
      <c r="E1567" s="61">
        <f>'Field readings'!G1561</f>
        <v>0</v>
      </c>
      <c r="F1567" s="61">
        <f>'Field readings'!F1561</f>
        <v>0</v>
      </c>
      <c r="G1567" s="61">
        <f>'Field readings'!H1561</f>
        <v>32</v>
      </c>
      <c r="H1567" s="60">
        <f>'Field readings'!J1561</f>
        <v>0</v>
      </c>
      <c r="I1567" s="60">
        <f>'Field readings'!K1561</f>
        <v>32</v>
      </c>
      <c r="J1567" s="60">
        <f>'Field readings'!L1561</f>
        <v>0</v>
      </c>
      <c r="K1567" s="60">
        <f>'Field readings'!I1561</f>
        <v>0.625</v>
      </c>
      <c r="L1567" s="65">
        <f t="shared" si="25"/>
        <v>0</v>
      </c>
      <c r="M1567" s="60">
        <f>'Gas calculations'!AM1560</f>
        <v>0</v>
      </c>
      <c r="N1567" s="65"/>
      <c r="O1567" s="65"/>
      <c r="P1567" s="65"/>
      <c r="Q1567" s="65"/>
      <c r="R1567" s="65"/>
      <c r="S1567" s="65"/>
      <c r="T1567" s="67"/>
    </row>
    <row r="1568" spans="1:20" ht="19" thickBot="1">
      <c r="A1568" s="58">
        <f>'Field readings'!A1562</f>
        <v>44139</v>
      </c>
      <c r="B1568" s="59">
        <f>'Field readings'!B1562</f>
        <v>16.843749999989999</v>
      </c>
      <c r="C1568" s="65"/>
      <c r="D1568" s="60">
        <f>'Field readings'!E1562</f>
        <v>32</v>
      </c>
      <c r="E1568" s="61">
        <f>'Field readings'!G1562</f>
        <v>0</v>
      </c>
      <c r="F1568" s="61">
        <f>'Field readings'!F1562</f>
        <v>0</v>
      </c>
      <c r="G1568" s="61">
        <f>'Field readings'!H1562</f>
        <v>32</v>
      </c>
      <c r="H1568" s="60">
        <f>'Field readings'!J1562</f>
        <v>0</v>
      </c>
      <c r="I1568" s="60">
        <f>'Field readings'!K1562</f>
        <v>32</v>
      </c>
      <c r="J1568" s="60">
        <f>'Field readings'!L1562</f>
        <v>0</v>
      </c>
      <c r="K1568" s="60">
        <f>'Field readings'!I1562</f>
        <v>0.625</v>
      </c>
      <c r="L1568" s="65">
        <f t="shared" si="25"/>
        <v>0</v>
      </c>
      <c r="M1568" s="60">
        <f>'Gas calculations'!AM1561</f>
        <v>0</v>
      </c>
      <c r="N1568" s="65"/>
      <c r="O1568" s="65"/>
      <c r="P1568" s="65"/>
      <c r="Q1568" s="65"/>
      <c r="R1568" s="65"/>
      <c r="S1568" s="65"/>
      <c r="T1568" s="67"/>
    </row>
    <row r="1569" spans="1:20" ht="19" thickBot="1">
      <c r="A1569" s="58">
        <f>'Field readings'!A1563</f>
        <v>44139</v>
      </c>
      <c r="B1569" s="59">
        <f>'Field readings'!B1563</f>
        <v>16.854166666656699</v>
      </c>
      <c r="C1569" s="65"/>
      <c r="D1569" s="60">
        <f>'Field readings'!E1563</f>
        <v>32</v>
      </c>
      <c r="E1569" s="61">
        <f>'Field readings'!G1563</f>
        <v>0</v>
      </c>
      <c r="F1569" s="61">
        <f>'Field readings'!F1563</f>
        <v>0</v>
      </c>
      <c r="G1569" s="61">
        <f>'Field readings'!H1563</f>
        <v>32</v>
      </c>
      <c r="H1569" s="60">
        <f>'Field readings'!J1563</f>
        <v>0</v>
      </c>
      <c r="I1569" s="60">
        <f>'Field readings'!K1563</f>
        <v>32</v>
      </c>
      <c r="J1569" s="60">
        <f>'Field readings'!L1563</f>
        <v>0</v>
      </c>
      <c r="K1569" s="60">
        <f>'Field readings'!I1563</f>
        <v>0.625</v>
      </c>
      <c r="L1569" s="65">
        <f t="shared" si="25"/>
        <v>0</v>
      </c>
      <c r="M1569" s="60">
        <f>'Gas calculations'!AM1562</f>
        <v>0</v>
      </c>
      <c r="N1569" s="65"/>
      <c r="O1569" s="65"/>
      <c r="P1569" s="65"/>
      <c r="Q1569" s="65"/>
      <c r="R1569" s="65"/>
      <c r="S1569" s="65"/>
      <c r="T1569" s="67"/>
    </row>
    <row r="1570" spans="1:20" ht="19" thickBot="1">
      <c r="A1570" s="58">
        <f>'Field readings'!A1564</f>
        <v>44139</v>
      </c>
      <c r="B1570" s="59">
        <f>'Field readings'!B1564</f>
        <v>16.864583333323299</v>
      </c>
      <c r="C1570" s="65"/>
      <c r="D1570" s="60">
        <f>'Field readings'!E1564</f>
        <v>32</v>
      </c>
      <c r="E1570" s="61">
        <f>'Field readings'!G1564</f>
        <v>0</v>
      </c>
      <c r="F1570" s="61">
        <f>'Field readings'!F1564</f>
        <v>0</v>
      </c>
      <c r="G1570" s="61">
        <f>'Field readings'!H1564</f>
        <v>32</v>
      </c>
      <c r="H1570" s="60">
        <f>'Field readings'!J1564</f>
        <v>0</v>
      </c>
      <c r="I1570" s="60">
        <f>'Field readings'!K1564</f>
        <v>32</v>
      </c>
      <c r="J1570" s="60">
        <f>'Field readings'!L1564</f>
        <v>0</v>
      </c>
      <c r="K1570" s="60">
        <f>'Field readings'!I1564</f>
        <v>0.625</v>
      </c>
      <c r="L1570" s="65">
        <f t="shared" si="25"/>
        <v>0</v>
      </c>
      <c r="M1570" s="60">
        <f>'Gas calculations'!AM1563</f>
        <v>0</v>
      </c>
      <c r="N1570" s="65"/>
      <c r="O1570" s="65"/>
      <c r="P1570" s="65"/>
      <c r="Q1570" s="65"/>
      <c r="R1570" s="65"/>
      <c r="S1570" s="65"/>
      <c r="T1570" s="67"/>
    </row>
    <row r="1571" spans="1:20" ht="19" thickBot="1">
      <c r="A1571" s="58">
        <f>'Field readings'!A1565</f>
        <v>44139</v>
      </c>
      <c r="B1571" s="59">
        <f>'Field readings'!B1565</f>
        <v>16.874999999989999</v>
      </c>
      <c r="C1571" s="65"/>
      <c r="D1571" s="60">
        <f>'Field readings'!E1565</f>
        <v>32</v>
      </c>
      <c r="E1571" s="61">
        <f>'Field readings'!G1565</f>
        <v>0</v>
      </c>
      <c r="F1571" s="61">
        <f>'Field readings'!F1565</f>
        <v>0</v>
      </c>
      <c r="G1571" s="61">
        <f>'Field readings'!H1565</f>
        <v>32</v>
      </c>
      <c r="H1571" s="60">
        <f>'Field readings'!J1565</f>
        <v>0</v>
      </c>
      <c r="I1571" s="60">
        <f>'Field readings'!K1565</f>
        <v>32</v>
      </c>
      <c r="J1571" s="60">
        <f>'Field readings'!L1565</f>
        <v>0</v>
      </c>
      <c r="K1571" s="60">
        <f>'Field readings'!I1565</f>
        <v>0.625</v>
      </c>
      <c r="L1571" s="65">
        <f t="shared" si="25"/>
        <v>0</v>
      </c>
      <c r="M1571" s="60">
        <f>'Gas calculations'!AM1564</f>
        <v>0</v>
      </c>
      <c r="N1571" s="65"/>
      <c r="O1571" s="65"/>
      <c r="P1571" s="65"/>
      <c r="Q1571" s="65"/>
      <c r="R1571" s="65"/>
      <c r="S1571" s="65"/>
      <c r="T1571" s="67"/>
    </row>
    <row r="1572" spans="1:20" ht="19" thickBot="1">
      <c r="A1572" s="58">
        <f>'Field readings'!A1566</f>
        <v>44139</v>
      </c>
      <c r="B1572" s="59">
        <f>'Field readings'!B1566</f>
        <v>16.885416666656599</v>
      </c>
      <c r="C1572" s="65"/>
      <c r="D1572" s="60">
        <f>'Field readings'!E1566</f>
        <v>32</v>
      </c>
      <c r="E1572" s="61">
        <f>'Field readings'!G1566</f>
        <v>0</v>
      </c>
      <c r="F1572" s="61">
        <f>'Field readings'!F1566</f>
        <v>0</v>
      </c>
      <c r="G1572" s="61">
        <f>'Field readings'!H1566</f>
        <v>32</v>
      </c>
      <c r="H1572" s="60">
        <f>'Field readings'!J1566</f>
        <v>0</v>
      </c>
      <c r="I1572" s="60">
        <f>'Field readings'!K1566</f>
        <v>32</v>
      </c>
      <c r="J1572" s="60">
        <f>'Field readings'!L1566</f>
        <v>0</v>
      </c>
      <c r="K1572" s="60">
        <f>'Field readings'!I1566</f>
        <v>0.625</v>
      </c>
      <c r="L1572" s="65">
        <f t="shared" si="25"/>
        <v>0</v>
      </c>
      <c r="M1572" s="60">
        <f>'Gas calculations'!AM1565</f>
        <v>0</v>
      </c>
      <c r="N1572" s="65"/>
      <c r="O1572" s="65"/>
      <c r="P1572" s="65"/>
      <c r="Q1572" s="65"/>
      <c r="R1572" s="65"/>
      <c r="S1572" s="65"/>
      <c r="T1572" s="67"/>
    </row>
    <row r="1573" spans="1:20" ht="19" thickBot="1">
      <c r="A1573" s="58">
        <f>'Field readings'!A1567</f>
        <v>44139</v>
      </c>
      <c r="B1573" s="59">
        <f>'Field readings'!B1567</f>
        <v>16.895833333323299</v>
      </c>
      <c r="C1573" s="65"/>
      <c r="D1573" s="60">
        <f>'Field readings'!E1567</f>
        <v>32</v>
      </c>
      <c r="E1573" s="61">
        <f>'Field readings'!G1567</f>
        <v>0</v>
      </c>
      <c r="F1573" s="61">
        <f>'Field readings'!F1567</f>
        <v>0</v>
      </c>
      <c r="G1573" s="61">
        <f>'Field readings'!H1567</f>
        <v>32</v>
      </c>
      <c r="H1573" s="60">
        <f>'Field readings'!J1567</f>
        <v>0</v>
      </c>
      <c r="I1573" s="60">
        <f>'Field readings'!K1567</f>
        <v>32</v>
      </c>
      <c r="J1573" s="60">
        <f>'Field readings'!L1567</f>
        <v>0</v>
      </c>
      <c r="K1573" s="60">
        <f>'Field readings'!I1567</f>
        <v>0.625</v>
      </c>
      <c r="L1573" s="65">
        <f t="shared" si="25"/>
        <v>0</v>
      </c>
      <c r="M1573" s="60">
        <f>'Gas calculations'!AM1566</f>
        <v>0</v>
      </c>
      <c r="N1573" s="65"/>
      <c r="O1573" s="65"/>
      <c r="P1573" s="65"/>
      <c r="Q1573" s="65"/>
      <c r="R1573" s="65"/>
      <c r="S1573" s="65"/>
      <c r="T1573" s="67"/>
    </row>
    <row r="1574" spans="1:20" ht="19" thickBot="1">
      <c r="A1574" s="58">
        <f>'Field readings'!A1568</f>
        <v>44139</v>
      </c>
      <c r="B1574" s="59">
        <f>'Field readings'!B1568</f>
        <v>16.906249999989999</v>
      </c>
      <c r="C1574" s="65"/>
      <c r="D1574" s="60">
        <f>'Field readings'!E1568</f>
        <v>32</v>
      </c>
      <c r="E1574" s="61">
        <f>'Field readings'!G1568</f>
        <v>0</v>
      </c>
      <c r="F1574" s="61">
        <f>'Field readings'!F1568</f>
        <v>0</v>
      </c>
      <c r="G1574" s="61">
        <f>'Field readings'!H1568</f>
        <v>32</v>
      </c>
      <c r="H1574" s="60">
        <f>'Field readings'!J1568</f>
        <v>0</v>
      </c>
      <c r="I1574" s="60">
        <f>'Field readings'!K1568</f>
        <v>32</v>
      </c>
      <c r="J1574" s="60">
        <f>'Field readings'!L1568</f>
        <v>0</v>
      </c>
      <c r="K1574" s="60">
        <f>'Field readings'!I1568</f>
        <v>0.625</v>
      </c>
      <c r="L1574" s="65">
        <f t="shared" si="25"/>
        <v>0</v>
      </c>
      <c r="M1574" s="60">
        <f>'Gas calculations'!AM1567</f>
        <v>0</v>
      </c>
      <c r="N1574" s="65"/>
      <c r="O1574" s="65"/>
      <c r="P1574" s="65"/>
      <c r="Q1574" s="65"/>
      <c r="R1574" s="65"/>
      <c r="S1574" s="65"/>
      <c r="T1574" s="67"/>
    </row>
    <row r="1575" spans="1:20" ht="19" thickBot="1">
      <c r="A1575" s="58">
        <f>'Field readings'!A1569</f>
        <v>44139</v>
      </c>
      <c r="B1575" s="59">
        <f>'Field readings'!B1569</f>
        <v>16.916666666656599</v>
      </c>
      <c r="C1575" s="65"/>
      <c r="D1575" s="60">
        <f>'Field readings'!E1569</f>
        <v>32</v>
      </c>
      <c r="E1575" s="61">
        <f>'Field readings'!G1569</f>
        <v>0</v>
      </c>
      <c r="F1575" s="61">
        <f>'Field readings'!F1569</f>
        <v>0</v>
      </c>
      <c r="G1575" s="61">
        <f>'Field readings'!H1569</f>
        <v>32</v>
      </c>
      <c r="H1575" s="60">
        <f>'Field readings'!J1569</f>
        <v>0</v>
      </c>
      <c r="I1575" s="60">
        <f>'Field readings'!K1569</f>
        <v>32</v>
      </c>
      <c r="J1575" s="60">
        <f>'Field readings'!L1569</f>
        <v>0</v>
      </c>
      <c r="K1575" s="60">
        <f>'Field readings'!I1569</f>
        <v>0.625</v>
      </c>
      <c r="L1575" s="65">
        <f t="shared" si="25"/>
        <v>0</v>
      </c>
      <c r="M1575" s="60">
        <f>'Gas calculations'!AM1568</f>
        <v>0</v>
      </c>
      <c r="N1575" s="65"/>
      <c r="O1575" s="65"/>
      <c r="P1575" s="65"/>
      <c r="Q1575" s="65"/>
      <c r="R1575" s="65"/>
      <c r="S1575" s="65"/>
      <c r="T1575" s="67"/>
    </row>
    <row r="1576" spans="1:20" ht="19" thickBot="1">
      <c r="A1576" s="58">
        <f>'Field readings'!A1570</f>
        <v>44139</v>
      </c>
      <c r="B1576" s="59">
        <f>'Field readings'!B1570</f>
        <v>16.927083333323299</v>
      </c>
      <c r="C1576" s="65"/>
      <c r="D1576" s="60">
        <f>'Field readings'!E1570</f>
        <v>32</v>
      </c>
      <c r="E1576" s="61">
        <f>'Field readings'!G1570</f>
        <v>0</v>
      </c>
      <c r="F1576" s="61">
        <f>'Field readings'!F1570</f>
        <v>0</v>
      </c>
      <c r="G1576" s="61">
        <f>'Field readings'!H1570</f>
        <v>32</v>
      </c>
      <c r="H1576" s="60">
        <f>'Field readings'!J1570</f>
        <v>0</v>
      </c>
      <c r="I1576" s="60">
        <f>'Field readings'!K1570</f>
        <v>32</v>
      </c>
      <c r="J1576" s="60">
        <f>'Field readings'!L1570</f>
        <v>0</v>
      </c>
      <c r="K1576" s="60">
        <f>'Field readings'!I1570</f>
        <v>0.625</v>
      </c>
      <c r="L1576" s="65">
        <f t="shared" si="25"/>
        <v>0</v>
      </c>
      <c r="M1576" s="60">
        <f>'Gas calculations'!AM1569</f>
        <v>0</v>
      </c>
      <c r="N1576" s="65"/>
      <c r="O1576" s="65"/>
      <c r="P1576" s="65"/>
      <c r="Q1576" s="65"/>
      <c r="R1576" s="65"/>
      <c r="S1576" s="65"/>
      <c r="T1576" s="67"/>
    </row>
    <row r="1577" spans="1:20" ht="19" thickBot="1">
      <c r="A1577" s="58">
        <f>'Field readings'!A1571</f>
        <v>44139</v>
      </c>
      <c r="B1577" s="59">
        <f>'Field readings'!B1571</f>
        <v>16.9374999999899</v>
      </c>
      <c r="C1577" s="65"/>
      <c r="D1577" s="60">
        <f>'Field readings'!E1571</f>
        <v>32</v>
      </c>
      <c r="E1577" s="61">
        <f>'Field readings'!G1571</f>
        <v>0</v>
      </c>
      <c r="F1577" s="61">
        <f>'Field readings'!F1571</f>
        <v>0</v>
      </c>
      <c r="G1577" s="61">
        <f>'Field readings'!H1571</f>
        <v>32</v>
      </c>
      <c r="H1577" s="60">
        <f>'Field readings'!J1571</f>
        <v>0</v>
      </c>
      <c r="I1577" s="60">
        <f>'Field readings'!K1571</f>
        <v>32</v>
      </c>
      <c r="J1577" s="60">
        <f>'Field readings'!L1571</f>
        <v>0</v>
      </c>
      <c r="K1577" s="60">
        <f>'Field readings'!I1571</f>
        <v>0.625</v>
      </c>
      <c r="L1577" s="65">
        <f t="shared" si="25"/>
        <v>0</v>
      </c>
      <c r="M1577" s="60">
        <f>'Gas calculations'!AM1570</f>
        <v>0</v>
      </c>
      <c r="N1577" s="65"/>
      <c r="O1577" s="65"/>
      <c r="P1577" s="65"/>
      <c r="Q1577" s="65"/>
      <c r="R1577" s="65"/>
      <c r="S1577" s="65"/>
      <c r="T1577" s="67"/>
    </row>
    <row r="1578" spans="1:20" ht="19" thickBot="1">
      <c r="A1578" s="58">
        <f>'Field readings'!A1572</f>
        <v>44139</v>
      </c>
      <c r="B1578" s="59">
        <f>'Field readings'!B1572</f>
        <v>16.947916666656599</v>
      </c>
      <c r="C1578" s="65"/>
      <c r="D1578" s="60">
        <f>'Field readings'!E1572</f>
        <v>32</v>
      </c>
      <c r="E1578" s="61">
        <f>'Field readings'!G1572</f>
        <v>0</v>
      </c>
      <c r="F1578" s="61">
        <f>'Field readings'!F1572</f>
        <v>0</v>
      </c>
      <c r="G1578" s="61">
        <f>'Field readings'!H1572</f>
        <v>32</v>
      </c>
      <c r="H1578" s="60">
        <f>'Field readings'!J1572</f>
        <v>0</v>
      </c>
      <c r="I1578" s="60">
        <f>'Field readings'!K1572</f>
        <v>32</v>
      </c>
      <c r="J1578" s="60">
        <f>'Field readings'!L1572</f>
        <v>0</v>
      </c>
      <c r="K1578" s="60">
        <f>'Field readings'!I1572</f>
        <v>0.625</v>
      </c>
      <c r="L1578" s="65">
        <f t="shared" si="25"/>
        <v>0</v>
      </c>
      <c r="M1578" s="60">
        <f>'Gas calculations'!AM1571</f>
        <v>0</v>
      </c>
      <c r="N1578" s="65"/>
      <c r="O1578" s="65"/>
      <c r="P1578" s="65"/>
      <c r="Q1578" s="65"/>
      <c r="R1578" s="65"/>
      <c r="S1578" s="65"/>
      <c r="T1578" s="67"/>
    </row>
    <row r="1579" spans="1:20" ht="19" thickBot="1">
      <c r="A1579" s="58">
        <f>'Field readings'!A1573</f>
        <v>44139</v>
      </c>
      <c r="B1579" s="59">
        <f>'Field readings'!B1573</f>
        <v>16.958333333323299</v>
      </c>
      <c r="C1579" s="65"/>
      <c r="D1579" s="60">
        <f>'Field readings'!E1573</f>
        <v>32</v>
      </c>
      <c r="E1579" s="61">
        <f>'Field readings'!G1573</f>
        <v>0</v>
      </c>
      <c r="F1579" s="61">
        <f>'Field readings'!F1573</f>
        <v>0</v>
      </c>
      <c r="G1579" s="61">
        <f>'Field readings'!H1573</f>
        <v>32</v>
      </c>
      <c r="H1579" s="60">
        <f>'Field readings'!J1573</f>
        <v>0</v>
      </c>
      <c r="I1579" s="60">
        <f>'Field readings'!K1573</f>
        <v>32</v>
      </c>
      <c r="J1579" s="60">
        <f>'Field readings'!L1573</f>
        <v>0</v>
      </c>
      <c r="K1579" s="60">
        <f>'Field readings'!I1573</f>
        <v>0.625</v>
      </c>
      <c r="L1579" s="65">
        <f t="shared" si="25"/>
        <v>0</v>
      </c>
      <c r="M1579" s="60">
        <f>'Gas calculations'!AM1572</f>
        <v>0</v>
      </c>
      <c r="N1579" s="65"/>
      <c r="O1579" s="65"/>
      <c r="P1579" s="65"/>
      <c r="Q1579" s="65"/>
      <c r="R1579" s="65"/>
      <c r="S1579" s="65"/>
      <c r="T1579" s="67"/>
    </row>
    <row r="1580" spans="1:20" ht="19" thickBot="1">
      <c r="A1580" s="58">
        <f>'Field readings'!A1574</f>
        <v>44139</v>
      </c>
      <c r="B1580" s="59">
        <f>'Field readings'!B1574</f>
        <v>16.9687499999899</v>
      </c>
      <c r="C1580" s="65"/>
      <c r="D1580" s="60">
        <f>'Field readings'!E1574</f>
        <v>32</v>
      </c>
      <c r="E1580" s="61">
        <f>'Field readings'!G1574</f>
        <v>0</v>
      </c>
      <c r="F1580" s="61">
        <f>'Field readings'!F1574</f>
        <v>0</v>
      </c>
      <c r="G1580" s="61">
        <f>'Field readings'!H1574</f>
        <v>32</v>
      </c>
      <c r="H1580" s="60">
        <f>'Field readings'!J1574</f>
        <v>0</v>
      </c>
      <c r="I1580" s="60">
        <f>'Field readings'!K1574</f>
        <v>32</v>
      </c>
      <c r="J1580" s="60">
        <f>'Field readings'!L1574</f>
        <v>0</v>
      </c>
      <c r="K1580" s="60">
        <f>'Field readings'!I1574</f>
        <v>0.625</v>
      </c>
      <c r="L1580" s="65">
        <f t="shared" si="25"/>
        <v>0</v>
      </c>
      <c r="M1580" s="60">
        <f>'Gas calculations'!AM1573</f>
        <v>0</v>
      </c>
      <c r="N1580" s="65"/>
      <c r="O1580" s="65"/>
      <c r="P1580" s="65"/>
      <c r="Q1580" s="65"/>
      <c r="R1580" s="65"/>
      <c r="S1580" s="65"/>
      <c r="T1580" s="67"/>
    </row>
    <row r="1581" spans="1:20" ht="19" thickBot="1">
      <c r="A1581" s="58">
        <f>'Field readings'!A1575</f>
        <v>44139</v>
      </c>
      <c r="B1581" s="59">
        <f>'Field readings'!B1575</f>
        <v>16.979166666656599</v>
      </c>
      <c r="C1581" s="65"/>
      <c r="D1581" s="60">
        <f>'Field readings'!E1575</f>
        <v>32</v>
      </c>
      <c r="E1581" s="61">
        <f>'Field readings'!G1575</f>
        <v>0</v>
      </c>
      <c r="F1581" s="61">
        <f>'Field readings'!F1575</f>
        <v>0</v>
      </c>
      <c r="G1581" s="61">
        <f>'Field readings'!H1575</f>
        <v>32</v>
      </c>
      <c r="H1581" s="60">
        <f>'Field readings'!J1575</f>
        <v>0</v>
      </c>
      <c r="I1581" s="60">
        <f>'Field readings'!K1575</f>
        <v>32</v>
      </c>
      <c r="J1581" s="60">
        <f>'Field readings'!L1575</f>
        <v>0</v>
      </c>
      <c r="K1581" s="60">
        <f>'Field readings'!I1575</f>
        <v>0.625</v>
      </c>
      <c r="L1581" s="65">
        <f t="shared" si="25"/>
        <v>0</v>
      </c>
      <c r="M1581" s="60">
        <f>'Gas calculations'!AM1574</f>
        <v>0</v>
      </c>
      <c r="N1581" s="65"/>
      <c r="O1581" s="65"/>
      <c r="P1581" s="65"/>
      <c r="Q1581" s="65"/>
      <c r="R1581" s="65"/>
      <c r="S1581" s="65"/>
      <c r="T1581" s="67"/>
    </row>
    <row r="1582" spans="1:20" ht="19" thickBot="1">
      <c r="A1582" s="58">
        <f>'Field readings'!A1576</f>
        <v>44139</v>
      </c>
      <c r="B1582" s="59">
        <f>'Field readings'!B1576</f>
        <v>16.9895833333232</v>
      </c>
      <c r="C1582" s="65"/>
      <c r="D1582" s="60">
        <f>'Field readings'!E1576</f>
        <v>32</v>
      </c>
      <c r="E1582" s="61">
        <f>'Field readings'!G1576</f>
        <v>0</v>
      </c>
      <c r="F1582" s="61">
        <f>'Field readings'!F1576</f>
        <v>0</v>
      </c>
      <c r="G1582" s="61">
        <f>'Field readings'!H1576</f>
        <v>32</v>
      </c>
      <c r="H1582" s="60">
        <f>'Field readings'!J1576</f>
        <v>0</v>
      </c>
      <c r="I1582" s="60">
        <f>'Field readings'!K1576</f>
        <v>32</v>
      </c>
      <c r="J1582" s="60">
        <f>'Field readings'!L1576</f>
        <v>0</v>
      </c>
      <c r="K1582" s="60">
        <f>'Field readings'!I1576</f>
        <v>0.625</v>
      </c>
      <c r="L1582" s="65">
        <f t="shared" si="25"/>
        <v>0</v>
      </c>
      <c r="M1582" s="60">
        <f>'Gas calculations'!AM1575</f>
        <v>0</v>
      </c>
      <c r="N1582" s="65"/>
      <c r="O1582" s="65"/>
      <c r="P1582" s="65"/>
      <c r="Q1582" s="65"/>
      <c r="R1582" s="65"/>
      <c r="S1582" s="65"/>
      <c r="T1582" s="67"/>
    </row>
    <row r="1583" spans="1:20" ht="19" thickBot="1">
      <c r="A1583" s="58">
        <f>'Field readings'!A1577</f>
        <v>44139</v>
      </c>
      <c r="B1583" s="59">
        <f>'Field readings'!B1577</f>
        <v>16.9999999999899</v>
      </c>
      <c r="C1583" s="65"/>
      <c r="D1583" s="60">
        <f>'Field readings'!E1577</f>
        <v>32</v>
      </c>
      <c r="E1583" s="61">
        <f>'Field readings'!G1577</f>
        <v>0</v>
      </c>
      <c r="F1583" s="61">
        <f>'Field readings'!F1577</f>
        <v>0</v>
      </c>
      <c r="G1583" s="61">
        <f>'Field readings'!H1577</f>
        <v>32</v>
      </c>
      <c r="H1583" s="60">
        <f>'Field readings'!J1577</f>
        <v>0</v>
      </c>
      <c r="I1583" s="60">
        <f>'Field readings'!K1577</f>
        <v>32</v>
      </c>
      <c r="J1583" s="60">
        <f>'Field readings'!L1577</f>
        <v>0</v>
      </c>
      <c r="K1583" s="60">
        <f>'Field readings'!I1577</f>
        <v>0.625</v>
      </c>
      <c r="L1583" s="65">
        <f t="shared" si="25"/>
        <v>0</v>
      </c>
      <c r="M1583" s="60">
        <f>'Gas calculations'!AM1576</f>
        <v>0</v>
      </c>
      <c r="N1583" s="65"/>
      <c r="O1583" s="65"/>
      <c r="P1583" s="65"/>
      <c r="Q1583" s="65"/>
      <c r="R1583" s="65"/>
      <c r="S1583" s="65"/>
      <c r="T1583" s="67"/>
    </row>
    <row r="1584" spans="1:20" ht="19" thickBot="1">
      <c r="A1584" s="58">
        <f>'Field readings'!A1578</f>
        <v>44139</v>
      </c>
      <c r="B1584" s="59">
        <f>'Field readings'!B1578</f>
        <v>17.010416666656599</v>
      </c>
      <c r="C1584" s="65"/>
      <c r="D1584" s="60">
        <f>'Field readings'!E1578</f>
        <v>32</v>
      </c>
      <c r="E1584" s="61">
        <f>'Field readings'!G1578</f>
        <v>0</v>
      </c>
      <c r="F1584" s="61">
        <f>'Field readings'!F1578</f>
        <v>0</v>
      </c>
      <c r="G1584" s="61">
        <f>'Field readings'!H1578</f>
        <v>32</v>
      </c>
      <c r="H1584" s="60">
        <f>'Field readings'!J1578</f>
        <v>0</v>
      </c>
      <c r="I1584" s="60">
        <f>'Field readings'!K1578</f>
        <v>32</v>
      </c>
      <c r="J1584" s="60">
        <f>'Field readings'!L1578</f>
        <v>0</v>
      </c>
      <c r="K1584" s="60">
        <f>'Field readings'!I1578</f>
        <v>0.625</v>
      </c>
      <c r="L1584" s="65">
        <f t="shared" si="25"/>
        <v>0</v>
      </c>
      <c r="M1584" s="60">
        <f>'Gas calculations'!AM1577</f>
        <v>0</v>
      </c>
      <c r="N1584" s="65"/>
      <c r="O1584" s="65"/>
      <c r="P1584" s="65"/>
      <c r="Q1584" s="65"/>
      <c r="R1584" s="65"/>
      <c r="S1584" s="65"/>
      <c r="T1584" s="67"/>
    </row>
    <row r="1585" spans="1:20" ht="19" thickBot="1">
      <c r="A1585" s="58">
        <f>'Field readings'!A1579</f>
        <v>44139</v>
      </c>
      <c r="B1585" s="59">
        <f>'Field readings'!B1579</f>
        <v>17.0208333333232</v>
      </c>
      <c r="C1585" s="65"/>
      <c r="D1585" s="60">
        <f>'Field readings'!E1579</f>
        <v>32</v>
      </c>
      <c r="E1585" s="61">
        <f>'Field readings'!G1579</f>
        <v>0</v>
      </c>
      <c r="F1585" s="61">
        <f>'Field readings'!F1579</f>
        <v>0</v>
      </c>
      <c r="G1585" s="61">
        <f>'Field readings'!H1579</f>
        <v>32</v>
      </c>
      <c r="H1585" s="60">
        <f>'Field readings'!J1579</f>
        <v>0</v>
      </c>
      <c r="I1585" s="60">
        <f>'Field readings'!K1579</f>
        <v>32</v>
      </c>
      <c r="J1585" s="60">
        <f>'Field readings'!L1579</f>
        <v>0</v>
      </c>
      <c r="K1585" s="60">
        <f>'Field readings'!I1579</f>
        <v>0.625</v>
      </c>
      <c r="L1585" s="65">
        <f t="shared" si="25"/>
        <v>0</v>
      </c>
      <c r="M1585" s="60">
        <f>'Gas calculations'!AM1578</f>
        <v>0</v>
      </c>
      <c r="N1585" s="65"/>
      <c r="O1585" s="65"/>
      <c r="P1585" s="65"/>
      <c r="Q1585" s="65"/>
      <c r="R1585" s="65"/>
      <c r="S1585" s="65"/>
      <c r="T1585" s="67"/>
    </row>
    <row r="1586" spans="1:20" ht="19" thickBot="1">
      <c r="A1586" s="58">
        <f>'Field readings'!A1580</f>
        <v>44139</v>
      </c>
      <c r="B1586" s="59">
        <f>'Field readings'!B1580</f>
        <v>17.0312499999899</v>
      </c>
      <c r="C1586" s="65"/>
      <c r="D1586" s="60">
        <f>'Field readings'!E1580</f>
        <v>32</v>
      </c>
      <c r="E1586" s="61">
        <f>'Field readings'!G1580</f>
        <v>0</v>
      </c>
      <c r="F1586" s="61">
        <f>'Field readings'!F1580</f>
        <v>0</v>
      </c>
      <c r="G1586" s="61">
        <f>'Field readings'!H1580</f>
        <v>32</v>
      </c>
      <c r="H1586" s="60">
        <f>'Field readings'!J1580</f>
        <v>0</v>
      </c>
      <c r="I1586" s="60">
        <f>'Field readings'!K1580</f>
        <v>32</v>
      </c>
      <c r="J1586" s="60">
        <f>'Field readings'!L1580</f>
        <v>0</v>
      </c>
      <c r="K1586" s="60">
        <f>'Field readings'!I1580</f>
        <v>0.625</v>
      </c>
      <c r="L1586" s="65">
        <f t="shared" si="25"/>
        <v>0</v>
      </c>
      <c r="M1586" s="60">
        <f>'Gas calculations'!AM1579</f>
        <v>0</v>
      </c>
      <c r="N1586" s="65"/>
      <c r="O1586" s="65"/>
      <c r="P1586" s="65"/>
      <c r="Q1586" s="65"/>
      <c r="R1586" s="65"/>
      <c r="S1586" s="65"/>
      <c r="T1586" s="67"/>
    </row>
    <row r="1587" spans="1:20" ht="19" thickBot="1">
      <c r="A1587" s="58">
        <f>'Field readings'!A1581</f>
        <v>44139</v>
      </c>
      <c r="B1587" s="59">
        <f>'Field readings'!B1581</f>
        <v>17.0416666666565</v>
      </c>
      <c r="C1587" s="65"/>
      <c r="D1587" s="60">
        <f>'Field readings'!E1581</f>
        <v>32</v>
      </c>
      <c r="E1587" s="61">
        <f>'Field readings'!G1581</f>
        <v>0</v>
      </c>
      <c r="F1587" s="61">
        <f>'Field readings'!F1581</f>
        <v>0</v>
      </c>
      <c r="G1587" s="61">
        <f>'Field readings'!H1581</f>
        <v>32</v>
      </c>
      <c r="H1587" s="60">
        <f>'Field readings'!J1581</f>
        <v>0</v>
      </c>
      <c r="I1587" s="60">
        <f>'Field readings'!K1581</f>
        <v>32</v>
      </c>
      <c r="J1587" s="60">
        <f>'Field readings'!L1581</f>
        <v>0</v>
      </c>
      <c r="K1587" s="60">
        <f>'Field readings'!I1581</f>
        <v>0.625</v>
      </c>
      <c r="L1587" s="65">
        <f t="shared" si="25"/>
        <v>0</v>
      </c>
      <c r="M1587" s="60">
        <f>'Gas calculations'!AM1580</f>
        <v>0</v>
      </c>
      <c r="N1587" s="65"/>
      <c r="O1587" s="65"/>
      <c r="P1587" s="65"/>
      <c r="Q1587" s="65"/>
      <c r="R1587" s="65"/>
      <c r="S1587" s="65"/>
      <c r="T1587" s="67"/>
    </row>
    <row r="1588" spans="1:20" ht="19" thickBot="1">
      <c r="A1588" s="58">
        <f>'Field readings'!A1582</f>
        <v>44139</v>
      </c>
      <c r="B1588" s="59">
        <f>'Field readings'!B1582</f>
        <v>17.0520833333232</v>
      </c>
      <c r="C1588" s="65"/>
      <c r="D1588" s="60">
        <f>'Field readings'!E1582</f>
        <v>32</v>
      </c>
      <c r="E1588" s="61">
        <f>'Field readings'!G1582</f>
        <v>0</v>
      </c>
      <c r="F1588" s="61">
        <f>'Field readings'!F1582</f>
        <v>0</v>
      </c>
      <c r="G1588" s="61">
        <f>'Field readings'!H1582</f>
        <v>32</v>
      </c>
      <c r="H1588" s="60">
        <f>'Field readings'!J1582</f>
        <v>0</v>
      </c>
      <c r="I1588" s="60">
        <f>'Field readings'!K1582</f>
        <v>32</v>
      </c>
      <c r="J1588" s="60">
        <f>'Field readings'!L1582</f>
        <v>0</v>
      </c>
      <c r="K1588" s="60">
        <f>'Field readings'!I1582</f>
        <v>0.625</v>
      </c>
      <c r="L1588" s="65">
        <f t="shared" si="25"/>
        <v>0</v>
      </c>
      <c r="M1588" s="60">
        <f>'Gas calculations'!AM1581</f>
        <v>0</v>
      </c>
      <c r="N1588" s="65"/>
      <c r="O1588" s="65"/>
      <c r="P1588" s="65"/>
      <c r="Q1588" s="65"/>
      <c r="R1588" s="65"/>
      <c r="S1588" s="65"/>
      <c r="T1588" s="67"/>
    </row>
    <row r="1589" spans="1:20" ht="19" thickBot="1">
      <c r="A1589" s="58">
        <f>'Field readings'!A1583</f>
        <v>44139</v>
      </c>
      <c r="B1589" s="59">
        <f>'Field readings'!B1583</f>
        <v>17.0624999999899</v>
      </c>
      <c r="C1589" s="65"/>
      <c r="D1589" s="60">
        <f>'Field readings'!E1583</f>
        <v>32</v>
      </c>
      <c r="E1589" s="61">
        <f>'Field readings'!G1583</f>
        <v>0</v>
      </c>
      <c r="F1589" s="61">
        <f>'Field readings'!F1583</f>
        <v>0</v>
      </c>
      <c r="G1589" s="61">
        <f>'Field readings'!H1583</f>
        <v>32</v>
      </c>
      <c r="H1589" s="60">
        <f>'Field readings'!J1583</f>
        <v>0</v>
      </c>
      <c r="I1589" s="60">
        <f>'Field readings'!K1583</f>
        <v>32</v>
      </c>
      <c r="J1589" s="60">
        <f>'Field readings'!L1583</f>
        <v>0</v>
      </c>
      <c r="K1589" s="60">
        <f>'Field readings'!I1583</f>
        <v>0.625</v>
      </c>
      <c r="L1589" s="65">
        <f t="shared" si="25"/>
        <v>0</v>
      </c>
      <c r="M1589" s="60">
        <f>'Gas calculations'!AM1582</f>
        <v>0</v>
      </c>
      <c r="N1589" s="65"/>
      <c r="O1589" s="65"/>
      <c r="P1589" s="65"/>
      <c r="Q1589" s="65"/>
      <c r="R1589" s="65"/>
      <c r="S1589" s="65"/>
      <c r="T1589" s="67"/>
    </row>
    <row r="1590" spans="1:20" ht="19" thickBot="1">
      <c r="A1590" s="58">
        <f>'Field readings'!A1584</f>
        <v>44139</v>
      </c>
      <c r="B1590" s="59">
        <f>'Field readings'!B1584</f>
        <v>17.0729166666565</v>
      </c>
      <c r="C1590" s="65"/>
      <c r="D1590" s="60">
        <f>'Field readings'!E1584</f>
        <v>32</v>
      </c>
      <c r="E1590" s="61">
        <f>'Field readings'!G1584</f>
        <v>0</v>
      </c>
      <c r="F1590" s="61">
        <f>'Field readings'!F1584</f>
        <v>0</v>
      </c>
      <c r="G1590" s="61">
        <f>'Field readings'!H1584</f>
        <v>32</v>
      </c>
      <c r="H1590" s="60">
        <f>'Field readings'!J1584</f>
        <v>0</v>
      </c>
      <c r="I1590" s="60">
        <f>'Field readings'!K1584</f>
        <v>32</v>
      </c>
      <c r="J1590" s="60">
        <f>'Field readings'!L1584</f>
        <v>0</v>
      </c>
      <c r="K1590" s="60">
        <f>'Field readings'!I1584</f>
        <v>0.625</v>
      </c>
      <c r="L1590" s="65">
        <f t="shared" si="25"/>
        <v>0</v>
      </c>
      <c r="M1590" s="60">
        <f>'Gas calculations'!AM1583</f>
        <v>0</v>
      </c>
      <c r="N1590" s="65"/>
      <c r="O1590" s="65"/>
      <c r="P1590" s="65"/>
      <c r="Q1590" s="65"/>
      <c r="R1590" s="65"/>
      <c r="S1590" s="65"/>
      <c r="T1590" s="67"/>
    </row>
    <row r="1591" spans="1:20" ht="19" thickBot="1">
      <c r="A1591" s="58">
        <f>'Field readings'!A1585</f>
        <v>44139</v>
      </c>
      <c r="B1591" s="59">
        <f>'Field readings'!B1585</f>
        <v>17.0833333333232</v>
      </c>
      <c r="C1591" s="65"/>
      <c r="D1591" s="60">
        <f>'Field readings'!E1585</f>
        <v>32</v>
      </c>
      <c r="E1591" s="61">
        <f>'Field readings'!G1585</f>
        <v>0</v>
      </c>
      <c r="F1591" s="61">
        <f>'Field readings'!F1585</f>
        <v>0</v>
      </c>
      <c r="G1591" s="61">
        <f>'Field readings'!H1585</f>
        <v>32</v>
      </c>
      <c r="H1591" s="60">
        <f>'Field readings'!J1585</f>
        <v>0</v>
      </c>
      <c r="I1591" s="60">
        <f>'Field readings'!K1585</f>
        <v>32</v>
      </c>
      <c r="J1591" s="60">
        <f>'Field readings'!L1585</f>
        <v>0</v>
      </c>
      <c r="K1591" s="60">
        <f>'Field readings'!I1585</f>
        <v>0.625</v>
      </c>
      <c r="L1591" s="65">
        <f t="shared" si="25"/>
        <v>0</v>
      </c>
      <c r="M1591" s="60">
        <f>'Gas calculations'!AM1584</f>
        <v>0</v>
      </c>
      <c r="N1591" s="65"/>
      <c r="O1591" s="65"/>
      <c r="P1591" s="65"/>
      <c r="Q1591" s="65"/>
      <c r="R1591" s="65"/>
      <c r="S1591" s="65"/>
      <c r="T1591" s="67"/>
    </row>
    <row r="1592" spans="1:20" ht="19" thickBot="1">
      <c r="A1592" s="58">
        <f>'Field readings'!A1586</f>
        <v>44139</v>
      </c>
      <c r="B1592" s="59">
        <f>'Field readings'!B1586</f>
        <v>17.0937499999898</v>
      </c>
      <c r="C1592" s="65"/>
      <c r="D1592" s="60">
        <f>'Field readings'!E1586</f>
        <v>32</v>
      </c>
      <c r="E1592" s="61">
        <f>'Field readings'!G1586</f>
        <v>0</v>
      </c>
      <c r="F1592" s="61">
        <f>'Field readings'!F1586</f>
        <v>0</v>
      </c>
      <c r="G1592" s="61">
        <f>'Field readings'!H1586</f>
        <v>32</v>
      </c>
      <c r="H1592" s="60">
        <f>'Field readings'!J1586</f>
        <v>0</v>
      </c>
      <c r="I1592" s="60">
        <f>'Field readings'!K1586</f>
        <v>32</v>
      </c>
      <c r="J1592" s="60">
        <f>'Field readings'!L1586</f>
        <v>0</v>
      </c>
      <c r="K1592" s="60">
        <f>'Field readings'!I1586</f>
        <v>0.625</v>
      </c>
      <c r="L1592" s="65">
        <f t="shared" si="25"/>
        <v>0</v>
      </c>
      <c r="M1592" s="60">
        <f>'Gas calculations'!AM1585</f>
        <v>0</v>
      </c>
      <c r="N1592" s="65"/>
      <c r="O1592" s="65"/>
      <c r="P1592" s="65"/>
      <c r="Q1592" s="65"/>
      <c r="R1592" s="65"/>
      <c r="S1592" s="65"/>
      <c r="T1592" s="67"/>
    </row>
    <row r="1593" spans="1:20" ht="19" thickBot="1">
      <c r="A1593" s="58">
        <f>'Field readings'!A1587</f>
        <v>44139</v>
      </c>
      <c r="B1593" s="59">
        <f>'Field readings'!B1587</f>
        <v>17.1041666666565</v>
      </c>
      <c r="C1593" s="65"/>
      <c r="D1593" s="60">
        <f>'Field readings'!E1587</f>
        <v>32</v>
      </c>
      <c r="E1593" s="61">
        <f>'Field readings'!G1587</f>
        <v>0</v>
      </c>
      <c r="F1593" s="61">
        <f>'Field readings'!F1587</f>
        <v>0</v>
      </c>
      <c r="G1593" s="61">
        <f>'Field readings'!H1587</f>
        <v>32</v>
      </c>
      <c r="H1593" s="60">
        <f>'Field readings'!J1587</f>
        <v>0</v>
      </c>
      <c r="I1593" s="60">
        <f>'Field readings'!K1587</f>
        <v>32</v>
      </c>
      <c r="J1593" s="60">
        <f>'Field readings'!L1587</f>
        <v>0</v>
      </c>
      <c r="K1593" s="60">
        <f>'Field readings'!I1587</f>
        <v>0.625</v>
      </c>
      <c r="L1593" s="65">
        <f t="shared" si="25"/>
        <v>0</v>
      </c>
      <c r="M1593" s="60">
        <f>'Gas calculations'!AM1586</f>
        <v>0</v>
      </c>
      <c r="N1593" s="65"/>
      <c r="O1593" s="65"/>
      <c r="P1593" s="65"/>
      <c r="Q1593" s="65"/>
      <c r="R1593" s="65"/>
      <c r="S1593" s="65"/>
      <c r="T1593" s="67"/>
    </row>
    <row r="1594" spans="1:20" ht="19" thickBot="1">
      <c r="A1594" s="58">
        <f>'Field readings'!A1588</f>
        <v>44139</v>
      </c>
      <c r="B1594" s="59">
        <f>'Field readings'!B1588</f>
        <v>17.1145833333232</v>
      </c>
      <c r="C1594" s="65"/>
      <c r="D1594" s="60">
        <f>'Field readings'!E1588</f>
        <v>32</v>
      </c>
      <c r="E1594" s="61">
        <f>'Field readings'!G1588</f>
        <v>0</v>
      </c>
      <c r="F1594" s="61">
        <f>'Field readings'!F1588</f>
        <v>0</v>
      </c>
      <c r="G1594" s="61">
        <f>'Field readings'!H1588</f>
        <v>32</v>
      </c>
      <c r="H1594" s="60">
        <f>'Field readings'!J1588</f>
        <v>0</v>
      </c>
      <c r="I1594" s="60">
        <f>'Field readings'!K1588</f>
        <v>32</v>
      </c>
      <c r="J1594" s="60">
        <f>'Field readings'!L1588</f>
        <v>0</v>
      </c>
      <c r="K1594" s="60">
        <f>'Field readings'!I1588</f>
        <v>0.625</v>
      </c>
      <c r="L1594" s="65">
        <f t="shared" si="25"/>
        <v>0</v>
      </c>
      <c r="M1594" s="60">
        <f>'Gas calculations'!AM1587</f>
        <v>0</v>
      </c>
      <c r="N1594" s="65"/>
      <c r="O1594" s="65"/>
      <c r="P1594" s="65"/>
      <c r="Q1594" s="65"/>
      <c r="R1594" s="65"/>
      <c r="S1594" s="65"/>
      <c r="T1594" s="67"/>
    </row>
    <row r="1595" spans="1:20" ht="19" thickBot="1">
      <c r="A1595" s="58">
        <f>'Field readings'!A1589</f>
        <v>44139</v>
      </c>
      <c r="B1595" s="59">
        <f>'Field readings'!B1589</f>
        <v>17.1249999999898</v>
      </c>
      <c r="C1595" s="65"/>
      <c r="D1595" s="60">
        <f>'Field readings'!E1589</f>
        <v>32</v>
      </c>
      <c r="E1595" s="61">
        <f>'Field readings'!G1589</f>
        <v>0</v>
      </c>
      <c r="F1595" s="61">
        <f>'Field readings'!F1589</f>
        <v>0</v>
      </c>
      <c r="G1595" s="61">
        <f>'Field readings'!H1589</f>
        <v>32</v>
      </c>
      <c r="H1595" s="60">
        <f>'Field readings'!J1589</f>
        <v>0</v>
      </c>
      <c r="I1595" s="60">
        <f>'Field readings'!K1589</f>
        <v>32</v>
      </c>
      <c r="J1595" s="60">
        <f>'Field readings'!L1589</f>
        <v>0</v>
      </c>
      <c r="K1595" s="60">
        <f>'Field readings'!I1589</f>
        <v>0.625</v>
      </c>
      <c r="L1595" s="65">
        <f t="shared" si="25"/>
        <v>0</v>
      </c>
      <c r="M1595" s="60">
        <f>'Gas calculations'!AM1588</f>
        <v>0</v>
      </c>
      <c r="N1595" s="65"/>
      <c r="O1595" s="65"/>
      <c r="P1595" s="65"/>
      <c r="Q1595" s="65"/>
      <c r="R1595" s="65"/>
      <c r="S1595" s="65"/>
      <c r="T1595" s="67"/>
    </row>
    <row r="1596" spans="1:20" ht="19" thickBot="1">
      <c r="A1596" s="58">
        <f>'Field readings'!A1590</f>
        <v>44139</v>
      </c>
      <c r="B1596" s="59">
        <f>'Field readings'!B1590</f>
        <v>17.1354166666565</v>
      </c>
      <c r="C1596" s="65"/>
      <c r="D1596" s="60">
        <f>'Field readings'!E1590</f>
        <v>32</v>
      </c>
      <c r="E1596" s="61">
        <f>'Field readings'!G1590</f>
        <v>0</v>
      </c>
      <c r="F1596" s="61">
        <f>'Field readings'!F1590</f>
        <v>0</v>
      </c>
      <c r="G1596" s="61">
        <f>'Field readings'!H1590</f>
        <v>32</v>
      </c>
      <c r="H1596" s="60">
        <f>'Field readings'!J1590</f>
        <v>0</v>
      </c>
      <c r="I1596" s="60">
        <f>'Field readings'!K1590</f>
        <v>32</v>
      </c>
      <c r="J1596" s="60">
        <f>'Field readings'!L1590</f>
        <v>0</v>
      </c>
      <c r="K1596" s="60">
        <f>'Field readings'!I1590</f>
        <v>0.625</v>
      </c>
      <c r="L1596" s="65">
        <f t="shared" si="25"/>
        <v>0</v>
      </c>
      <c r="M1596" s="60">
        <f>'Gas calculations'!AM1589</f>
        <v>0</v>
      </c>
      <c r="N1596" s="65"/>
      <c r="O1596" s="65"/>
      <c r="P1596" s="65"/>
      <c r="Q1596" s="65"/>
      <c r="R1596" s="65"/>
      <c r="S1596" s="65"/>
      <c r="T1596" s="67"/>
    </row>
    <row r="1597" spans="1:20" ht="19" thickBot="1">
      <c r="A1597" s="58">
        <f>'Field readings'!A1591</f>
        <v>44139</v>
      </c>
      <c r="B1597" s="59">
        <f>'Field readings'!B1591</f>
        <v>17.1458333333231</v>
      </c>
      <c r="C1597" s="65"/>
      <c r="D1597" s="60">
        <f>'Field readings'!E1591</f>
        <v>32</v>
      </c>
      <c r="E1597" s="61">
        <f>'Field readings'!G1591</f>
        <v>0</v>
      </c>
      <c r="F1597" s="61">
        <f>'Field readings'!F1591</f>
        <v>0</v>
      </c>
      <c r="G1597" s="61">
        <f>'Field readings'!H1591</f>
        <v>32</v>
      </c>
      <c r="H1597" s="60">
        <f>'Field readings'!J1591</f>
        <v>0</v>
      </c>
      <c r="I1597" s="60">
        <f>'Field readings'!K1591</f>
        <v>32</v>
      </c>
      <c r="J1597" s="60">
        <f>'Field readings'!L1591</f>
        <v>0</v>
      </c>
      <c r="K1597" s="60">
        <f>'Field readings'!I1591</f>
        <v>0.625</v>
      </c>
      <c r="L1597" s="65">
        <f t="shared" si="25"/>
        <v>0</v>
      </c>
      <c r="M1597" s="60">
        <f>'Gas calculations'!AM1590</f>
        <v>0</v>
      </c>
      <c r="N1597" s="65"/>
      <c r="O1597" s="65"/>
      <c r="P1597" s="65"/>
      <c r="Q1597" s="65"/>
      <c r="R1597" s="65"/>
      <c r="S1597" s="65"/>
      <c r="T1597" s="67"/>
    </row>
    <row r="1598" spans="1:20" ht="19" thickBot="1">
      <c r="A1598" s="58">
        <f>'Field readings'!A1592</f>
        <v>44139</v>
      </c>
      <c r="B1598" s="59">
        <f>'Field readings'!B1592</f>
        <v>17.1562499999898</v>
      </c>
      <c r="C1598" s="65"/>
      <c r="D1598" s="60">
        <f>'Field readings'!E1592</f>
        <v>32</v>
      </c>
      <c r="E1598" s="61">
        <f>'Field readings'!G1592</f>
        <v>0</v>
      </c>
      <c r="F1598" s="61">
        <f>'Field readings'!F1592</f>
        <v>0</v>
      </c>
      <c r="G1598" s="61">
        <f>'Field readings'!H1592</f>
        <v>32</v>
      </c>
      <c r="H1598" s="60">
        <f>'Field readings'!J1592</f>
        <v>0</v>
      </c>
      <c r="I1598" s="60">
        <f>'Field readings'!K1592</f>
        <v>32</v>
      </c>
      <c r="J1598" s="60">
        <f>'Field readings'!L1592</f>
        <v>0</v>
      </c>
      <c r="K1598" s="60">
        <f>'Field readings'!I1592</f>
        <v>0.625</v>
      </c>
      <c r="L1598" s="65">
        <f t="shared" si="25"/>
        <v>0</v>
      </c>
      <c r="M1598" s="60">
        <f>'Gas calculations'!AM1591</f>
        <v>0</v>
      </c>
      <c r="N1598" s="65"/>
      <c r="O1598" s="65"/>
      <c r="P1598" s="65"/>
      <c r="Q1598" s="65"/>
      <c r="R1598" s="65"/>
      <c r="S1598" s="65"/>
      <c r="T1598" s="67"/>
    </row>
    <row r="1599" spans="1:20" ht="19" thickBot="1">
      <c r="A1599" s="58">
        <f>'Field readings'!A1593</f>
        <v>44139</v>
      </c>
      <c r="B1599" s="59">
        <f>'Field readings'!B1593</f>
        <v>17.1666666666565</v>
      </c>
      <c r="C1599" s="65"/>
      <c r="D1599" s="60">
        <f>'Field readings'!E1593</f>
        <v>32</v>
      </c>
      <c r="E1599" s="61">
        <f>'Field readings'!G1593</f>
        <v>0</v>
      </c>
      <c r="F1599" s="61">
        <f>'Field readings'!F1593</f>
        <v>0</v>
      </c>
      <c r="G1599" s="61">
        <f>'Field readings'!H1593</f>
        <v>32</v>
      </c>
      <c r="H1599" s="60">
        <f>'Field readings'!J1593</f>
        <v>0</v>
      </c>
      <c r="I1599" s="60">
        <f>'Field readings'!K1593</f>
        <v>32</v>
      </c>
      <c r="J1599" s="60">
        <f>'Field readings'!L1593</f>
        <v>0</v>
      </c>
      <c r="K1599" s="60">
        <f>'Field readings'!I1593</f>
        <v>0.625</v>
      </c>
      <c r="L1599" s="65">
        <f t="shared" si="25"/>
        <v>0</v>
      </c>
      <c r="M1599" s="60">
        <f>'Gas calculations'!AM1592</f>
        <v>0</v>
      </c>
      <c r="N1599" s="65"/>
      <c r="O1599" s="65"/>
      <c r="P1599" s="65"/>
      <c r="Q1599" s="65"/>
      <c r="R1599" s="65"/>
      <c r="S1599" s="65"/>
      <c r="T1599" s="67"/>
    </row>
    <row r="1600" spans="1:20" ht="19" thickBot="1">
      <c r="A1600" s="58">
        <f>'Field readings'!A1594</f>
        <v>44139</v>
      </c>
      <c r="B1600" s="59">
        <f>'Field readings'!B1594</f>
        <v>17.1770833333231</v>
      </c>
      <c r="C1600" s="65"/>
      <c r="D1600" s="60">
        <f>'Field readings'!E1594</f>
        <v>32</v>
      </c>
      <c r="E1600" s="61">
        <f>'Field readings'!G1594</f>
        <v>0</v>
      </c>
      <c r="F1600" s="61">
        <f>'Field readings'!F1594</f>
        <v>0</v>
      </c>
      <c r="G1600" s="61">
        <f>'Field readings'!H1594</f>
        <v>32</v>
      </c>
      <c r="H1600" s="60">
        <f>'Field readings'!J1594</f>
        <v>0</v>
      </c>
      <c r="I1600" s="60">
        <f>'Field readings'!K1594</f>
        <v>32</v>
      </c>
      <c r="J1600" s="60">
        <f>'Field readings'!L1594</f>
        <v>0</v>
      </c>
      <c r="K1600" s="60">
        <f>'Field readings'!I1594</f>
        <v>0.625</v>
      </c>
      <c r="L1600" s="65">
        <f t="shared" si="25"/>
        <v>0</v>
      </c>
      <c r="M1600" s="60">
        <f>'Gas calculations'!AM1593</f>
        <v>0</v>
      </c>
      <c r="N1600" s="65"/>
      <c r="O1600" s="65"/>
      <c r="P1600" s="65"/>
      <c r="Q1600" s="65"/>
      <c r="R1600" s="65"/>
      <c r="S1600" s="65"/>
      <c r="T1600" s="67"/>
    </row>
    <row r="1601" spans="1:20" ht="19" thickBot="1">
      <c r="A1601" s="58">
        <f>'Field readings'!A1595</f>
        <v>44139</v>
      </c>
      <c r="B1601" s="59">
        <f>'Field readings'!B1595</f>
        <v>17.1874999999898</v>
      </c>
      <c r="C1601" s="65"/>
      <c r="D1601" s="60">
        <f>'Field readings'!E1595</f>
        <v>32</v>
      </c>
      <c r="E1601" s="61">
        <f>'Field readings'!G1595</f>
        <v>0</v>
      </c>
      <c r="F1601" s="61">
        <f>'Field readings'!F1595</f>
        <v>0</v>
      </c>
      <c r="G1601" s="61">
        <f>'Field readings'!H1595</f>
        <v>32</v>
      </c>
      <c r="H1601" s="60">
        <f>'Field readings'!J1595</f>
        <v>0</v>
      </c>
      <c r="I1601" s="60">
        <f>'Field readings'!K1595</f>
        <v>32</v>
      </c>
      <c r="J1601" s="60">
        <f>'Field readings'!L1595</f>
        <v>0</v>
      </c>
      <c r="K1601" s="60">
        <f>'Field readings'!I1595</f>
        <v>0.625</v>
      </c>
      <c r="L1601" s="65">
        <f t="shared" si="25"/>
        <v>0</v>
      </c>
      <c r="M1601" s="60">
        <f>'Gas calculations'!AM1594</f>
        <v>0</v>
      </c>
      <c r="N1601" s="65"/>
      <c r="O1601" s="65"/>
      <c r="P1601" s="65"/>
      <c r="Q1601" s="65"/>
      <c r="R1601" s="65"/>
      <c r="S1601" s="65"/>
      <c r="T1601" s="67"/>
    </row>
    <row r="1602" spans="1:20" ht="19" thickBot="1">
      <c r="A1602" s="58">
        <f>'Field readings'!A1596</f>
        <v>44139</v>
      </c>
      <c r="B1602" s="59">
        <f>'Field readings'!B1596</f>
        <v>17.197916666656401</v>
      </c>
      <c r="C1602" s="65"/>
      <c r="D1602" s="60">
        <f>'Field readings'!E1596</f>
        <v>32</v>
      </c>
      <c r="E1602" s="61">
        <f>'Field readings'!G1596</f>
        <v>0</v>
      </c>
      <c r="F1602" s="61">
        <f>'Field readings'!F1596</f>
        <v>0</v>
      </c>
      <c r="G1602" s="61">
        <f>'Field readings'!H1596</f>
        <v>32</v>
      </c>
      <c r="H1602" s="60">
        <f>'Field readings'!J1596</f>
        <v>0</v>
      </c>
      <c r="I1602" s="60">
        <f>'Field readings'!K1596</f>
        <v>32</v>
      </c>
      <c r="J1602" s="60">
        <f>'Field readings'!L1596</f>
        <v>0</v>
      </c>
      <c r="K1602" s="60">
        <f>'Field readings'!I1596</f>
        <v>0.625</v>
      </c>
      <c r="L1602" s="65">
        <f t="shared" si="25"/>
        <v>0</v>
      </c>
      <c r="M1602" s="60">
        <f>'Gas calculations'!AM1595</f>
        <v>0</v>
      </c>
      <c r="N1602" s="65"/>
      <c r="O1602" s="65"/>
      <c r="P1602" s="65"/>
      <c r="Q1602" s="65"/>
      <c r="R1602" s="65"/>
      <c r="S1602" s="65"/>
      <c r="T1602" s="67"/>
    </row>
    <row r="1603" spans="1:20" ht="19" thickBot="1">
      <c r="A1603" s="58">
        <f>'Field readings'!A1597</f>
        <v>44139</v>
      </c>
      <c r="B1603" s="59">
        <f>'Field readings'!B1597</f>
        <v>17.2083333333231</v>
      </c>
      <c r="C1603" s="65"/>
      <c r="D1603" s="60">
        <f>'Field readings'!E1597</f>
        <v>32</v>
      </c>
      <c r="E1603" s="61">
        <f>'Field readings'!G1597</f>
        <v>0</v>
      </c>
      <c r="F1603" s="61">
        <f>'Field readings'!F1597</f>
        <v>0</v>
      </c>
      <c r="G1603" s="61">
        <f>'Field readings'!H1597</f>
        <v>32</v>
      </c>
      <c r="H1603" s="60">
        <f>'Field readings'!J1597</f>
        <v>0</v>
      </c>
      <c r="I1603" s="60">
        <f>'Field readings'!K1597</f>
        <v>32</v>
      </c>
      <c r="J1603" s="60">
        <f>'Field readings'!L1597</f>
        <v>0</v>
      </c>
      <c r="K1603" s="60">
        <f>'Field readings'!I1597</f>
        <v>0.625</v>
      </c>
      <c r="L1603" s="65">
        <f t="shared" si="25"/>
        <v>0</v>
      </c>
      <c r="M1603" s="60">
        <f>'Gas calculations'!AM1596</f>
        <v>0</v>
      </c>
      <c r="N1603" s="65"/>
      <c r="O1603" s="65"/>
      <c r="P1603" s="65"/>
      <c r="Q1603" s="65"/>
      <c r="R1603" s="65"/>
      <c r="S1603" s="65"/>
      <c r="T1603" s="67"/>
    </row>
    <row r="1604" spans="1:20" ht="19" thickBot="1">
      <c r="A1604" s="58">
        <f>'Field readings'!A1598</f>
        <v>44139</v>
      </c>
      <c r="B1604" s="59">
        <f>'Field readings'!B1598</f>
        <v>17.2187499999898</v>
      </c>
      <c r="C1604" s="65"/>
      <c r="D1604" s="60">
        <f>'Field readings'!E1598</f>
        <v>32</v>
      </c>
      <c r="E1604" s="61">
        <f>'Field readings'!G1598</f>
        <v>0</v>
      </c>
      <c r="F1604" s="61">
        <f>'Field readings'!F1598</f>
        <v>0</v>
      </c>
      <c r="G1604" s="61">
        <f>'Field readings'!H1598</f>
        <v>32</v>
      </c>
      <c r="H1604" s="60">
        <f>'Field readings'!J1598</f>
        <v>0</v>
      </c>
      <c r="I1604" s="60">
        <f>'Field readings'!K1598</f>
        <v>32</v>
      </c>
      <c r="J1604" s="60">
        <f>'Field readings'!L1598</f>
        <v>0</v>
      </c>
      <c r="K1604" s="60">
        <f>'Field readings'!I1598</f>
        <v>0.625</v>
      </c>
      <c r="L1604" s="65">
        <f t="shared" si="25"/>
        <v>0</v>
      </c>
      <c r="M1604" s="60">
        <f>'Gas calculations'!AM1597</f>
        <v>0</v>
      </c>
      <c r="N1604" s="65"/>
      <c r="O1604" s="65"/>
      <c r="P1604" s="65"/>
      <c r="Q1604" s="65"/>
      <c r="R1604" s="65"/>
      <c r="S1604" s="65"/>
      <c r="T1604" s="67"/>
    </row>
    <row r="1605" spans="1:20" ht="19" thickBot="1">
      <c r="A1605" s="58">
        <f>'Field readings'!A1599</f>
        <v>44139</v>
      </c>
      <c r="B1605" s="59">
        <f>'Field readings'!B1599</f>
        <v>17.229166666656401</v>
      </c>
      <c r="C1605" s="65"/>
      <c r="D1605" s="60">
        <f>'Field readings'!E1599</f>
        <v>32</v>
      </c>
      <c r="E1605" s="61">
        <f>'Field readings'!G1599</f>
        <v>0</v>
      </c>
      <c r="F1605" s="61">
        <f>'Field readings'!F1599</f>
        <v>0</v>
      </c>
      <c r="G1605" s="61">
        <f>'Field readings'!H1599</f>
        <v>32</v>
      </c>
      <c r="H1605" s="60">
        <f>'Field readings'!J1599</f>
        <v>0</v>
      </c>
      <c r="I1605" s="60">
        <f>'Field readings'!K1599</f>
        <v>32</v>
      </c>
      <c r="J1605" s="60">
        <f>'Field readings'!L1599</f>
        <v>0</v>
      </c>
      <c r="K1605" s="60">
        <f>'Field readings'!I1599</f>
        <v>0.625</v>
      </c>
      <c r="L1605" s="65">
        <f t="shared" si="25"/>
        <v>0</v>
      </c>
      <c r="M1605" s="60">
        <f>'Gas calculations'!AM1598</f>
        <v>0</v>
      </c>
      <c r="N1605" s="65"/>
      <c r="O1605" s="65"/>
      <c r="P1605" s="65"/>
      <c r="Q1605" s="65"/>
      <c r="R1605" s="65"/>
      <c r="S1605" s="65"/>
      <c r="T1605" s="67"/>
    </row>
    <row r="1606" spans="1:20" ht="19" thickBot="1">
      <c r="A1606" s="58">
        <f>'Field readings'!A1600</f>
        <v>44139</v>
      </c>
      <c r="B1606" s="59">
        <f>'Field readings'!B1600</f>
        <v>17.2395833333231</v>
      </c>
      <c r="C1606" s="65"/>
      <c r="D1606" s="60">
        <f>'Field readings'!E1600</f>
        <v>32</v>
      </c>
      <c r="E1606" s="61">
        <f>'Field readings'!G1600</f>
        <v>0</v>
      </c>
      <c r="F1606" s="61">
        <f>'Field readings'!F1600</f>
        <v>0</v>
      </c>
      <c r="G1606" s="61">
        <f>'Field readings'!H1600</f>
        <v>32</v>
      </c>
      <c r="H1606" s="60">
        <f>'Field readings'!J1600</f>
        <v>0</v>
      </c>
      <c r="I1606" s="60">
        <f>'Field readings'!K1600</f>
        <v>32</v>
      </c>
      <c r="J1606" s="60">
        <f>'Field readings'!L1600</f>
        <v>0</v>
      </c>
      <c r="K1606" s="60">
        <f>'Field readings'!I1600</f>
        <v>0.625</v>
      </c>
      <c r="L1606" s="65">
        <f t="shared" si="25"/>
        <v>0</v>
      </c>
      <c r="M1606" s="60">
        <f>'Gas calculations'!AM1599</f>
        <v>0</v>
      </c>
      <c r="N1606" s="65"/>
      <c r="O1606" s="65"/>
      <c r="P1606" s="65"/>
      <c r="Q1606" s="65"/>
      <c r="R1606" s="65"/>
      <c r="S1606" s="65"/>
      <c r="T1606" s="67"/>
    </row>
    <row r="1607" spans="1:20" ht="19" thickBot="1">
      <c r="A1607" s="58">
        <f>'Field readings'!A1601</f>
        <v>44139</v>
      </c>
      <c r="B1607" s="59">
        <f>'Field readings'!B1601</f>
        <v>17.249999999989701</v>
      </c>
      <c r="C1607" s="65"/>
      <c r="D1607" s="60">
        <f>'Field readings'!E1601</f>
        <v>32</v>
      </c>
      <c r="E1607" s="61">
        <f>'Field readings'!G1601</f>
        <v>0</v>
      </c>
      <c r="F1607" s="61">
        <f>'Field readings'!F1601</f>
        <v>0</v>
      </c>
      <c r="G1607" s="61">
        <f>'Field readings'!H1601</f>
        <v>32</v>
      </c>
      <c r="H1607" s="60">
        <f>'Field readings'!J1601</f>
        <v>0</v>
      </c>
      <c r="I1607" s="60">
        <f>'Field readings'!K1601</f>
        <v>32</v>
      </c>
      <c r="J1607" s="60">
        <f>'Field readings'!L1601</f>
        <v>0</v>
      </c>
      <c r="K1607" s="60">
        <f>'Field readings'!I1601</f>
        <v>0.625</v>
      </c>
      <c r="L1607" s="65">
        <f t="shared" si="25"/>
        <v>0</v>
      </c>
      <c r="M1607" s="60">
        <f>'Gas calculations'!AM1600</f>
        <v>0</v>
      </c>
      <c r="N1607" s="65"/>
      <c r="O1607" s="65"/>
      <c r="P1607" s="65"/>
      <c r="Q1607" s="65"/>
      <c r="R1607" s="65"/>
      <c r="S1607" s="65"/>
      <c r="T1607" s="67"/>
    </row>
    <row r="1608" spans="1:20" ht="19" thickBot="1">
      <c r="A1608" s="58">
        <f>'Field readings'!A1602</f>
        <v>44139</v>
      </c>
      <c r="B1608" s="59">
        <f>'Field readings'!B1602</f>
        <v>17.260416666656401</v>
      </c>
      <c r="C1608" s="65"/>
      <c r="D1608" s="60">
        <f>'Field readings'!E1602</f>
        <v>32</v>
      </c>
      <c r="E1608" s="61">
        <f>'Field readings'!G1602</f>
        <v>0</v>
      </c>
      <c r="F1608" s="61">
        <f>'Field readings'!F1602</f>
        <v>0</v>
      </c>
      <c r="G1608" s="61">
        <f>'Field readings'!H1602</f>
        <v>32</v>
      </c>
      <c r="H1608" s="60">
        <f>'Field readings'!J1602</f>
        <v>0</v>
      </c>
      <c r="I1608" s="60">
        <f>'Field readings'!K1602</f>
        <v>32</v>
      </c>
      <c r="J1608" s="60">
        <f>'Field readings'!L1602</f>
        <v>0</v>
      </c>
      <c r="K1608" s="60">
        <f>'Field readings'!I1602</f>
        <v>0.625</v>
      </c>
      <c r="L1608" s="65">
        <f t="shared" si="25"/>
        <v>0</v>
      </c>
      <c r="M1608" s="60">
        <f>'Gas calculations'!AM1601</f>
        <v>0</v>
      </c>
      <c r="N1608" s="65"/>
      <c r="O1608" s="65"/>
      <c r="P1608" s="65"/>
      <c r="Q1608" s="65"/>
      <c r="R1608" s="65"/>
      <c r="S1608" s="65"/>
      <c r="T1608" s="67"/>
    </row>
    <row r="1609" spans="1:20" ht="19" thickBot="1">
      <c r="A1609" s="58">
        <f>'Field readings'!A1603</f>
        <v>44139</v>
      </c>
      <c r="B1609" s="59">
        <f>'Field readings'!B1603</f>
        <v>17.2708333333231</v>
      </c>
      <c r="C1609" s="65"/>
      <c r="D1609" s="60">
        <f>'Field readings'!E1603</f>
        <v>32</v>
      </c>
      <c r="E1609" s="61">
        <f>'Field readings'!G1603</f>
        <v>0</v>
      </c>
      <c r="F1609" s="61">
        <f>'Field readings'!F1603</f>
        <v>0</v>
      </c>
      <c r="G1609" s="61">
        <f>'Field readings'!H1603</f>
        <v>32</v>
      </c>
      <c r="H1609" s="60">
        <f>'Field readings'!J1603</f>
        <v>0</v>
      </c>
      <c r="I1609" s="60">
        <f>'Field readings'!K1603</f>
        <v>32</v>
      </c>
      <c r="J1609" s="60">
        <f>'Field readings'!L1603</f>
        <v>0</v>
      </c>
      <c r="K1609" s="60">
        <f>'Field readings'!I1603</f>
        <v>0.625</v>
      </c>
      <c r="L1609" s="65">
        <f t="shared" si="25"/>
        <v>0</v>
      </c>
      <c r="M1609" s="60">
        <f>'Gas calculations'!AM1602</f>
        <v>0</v>
      </c>
      <c r="N1609" s="65"/>
      <c r="O1609" s="65"/>
      <c r="P1609" s="65"/>
      <c r="Q1609" s="65"/>
      <c r="R1609" s="65"/>
      <c r="S1609" s="65"/>
      <c r="T1609" s="67"/>
    </row>
    <row r="1610" spans="1:20" ht="19" thickBot="1">
      <c r="A1610" s="58">
        <f>'Field readings'!A1604</f>
        <v>44139</v>
      </c>
      <c r="B1610" s="59">
        <f>'Field readings'!B1604</f>
        <v>17.281249999989701</v>
      </c>
      <c r="C1610" s="65"/>
      <c r="D1610" s="60">
        <f>'Field readings'!E1604</f>
        <v>32</v>
      </c>
      <c r="E1610" s="61">
        <f>'Field readings'!G1604</f>
        <v>0</v>
      </c>
      <c r="F1610" s="61">
        <f>'Field readings'!F1604</f>
        <v>0</v>
      </c>
      <c r="G1610" s="61">
        <f>'Field readings'!H1604</f>
        <v>32</v>
      </c>
      <c r="H1610" s="60">
        <f>'Field readings'!J1604</f>
        <v>0</v>
      </c>
      <c r="I1610" s="60">
        <f>'Field readings'!K1604</f>
        <v>32</v>
      </c>
      <c r="J1610" s="60">
        <f>'Field readings'!L1604</f>
        <v>0</v>
      </c>
      <c r="K1610" s="60">
        <f>'Field readings'!I1604</f>
        <v>0.625</v>
      </c>
      <c r="L1610" s="65">
        <f t="shared" si="25"/>
        <v>0</v>
      </c>
      <c r="M1610" s="60">
        <f>'Gas calculations'!AM1603</f>
        <v>0</v>
      </c>
      <c r="N1610" s="65"/>
      <c r="O1610" s="65"/>
      <c r="P1610" s="65"/>
      <c r="Q1610" s="65"/>
      <c r="R1610" s="65"/>
      <c r="S1610" s="65"/>
      <c r="T1610" s="67"/>
    </row>
    <row r="1611" spans="1:20" ht="19" thickBot="1">
      <c r="A1611" s="58">
        <f>'Field readings'!A1605</f>
        <v>44139</v>
      </c>
      <c r="B1611" s="59">
        <f>'Field readings'!B1605</f>
        <v>17.291666666656401</v>
      </c>
      <c r="C1611" s="65"/>
      <c r="D1611" s="60">
        <f>'Field readings'!E1605</f>
        <v>32</v>
      </c>
      <c r="E1611" s="61">
        <f>'Field readings'!G1605</f>
        <v>0</v>
      </c>
      <c r="F1611" s="61">
        <f>'Field readings'!F1605</f>
        <v>0</v>
      </c>
      <c r="G1611" s="61">
        <f>'Field readings'!H1605</f>
        <v>32</v>
      </c>
      <c r="H1611" s="60">
        <f>'Field readings'!J1605</f>
        <v>0</v>
      </c>
      <c r="I1611" s="60">
        <f>'Field readings'!K1605</f>
        <v>32</v>
      </c>
      <c r="J1611" s="60">
        <f>'Field readings'!L1605</f>
        <v>0</v>
      </c>
      <c r="K1611" s="60">
        <f>'Field readings'!I1605</f>
        <v>0.625</v>
      </c>
      <c r="L1611" s="65">
        <f t="shared" si="25"/>
        <v>0</v>
      </c>
      <c r="M1611" s="60">
        <f>'Gas calculations'!AM1604</f>
        <v>0</v>
      </c>
      <c r="N1611" s="65"/>
      <c r="O1611" s="65"/>
      <c r="P1611" s="65"/>
      <c r="Q1611" s="65"/>
      <c r="R1611" s="65"/>
      <c r="S1611" s="65"/>
      <c r="T1611" s="67"/>
    </row>
    <row r="1612" spans="1:20" ht="19" thickBot="1">
      <c r="A1612" s="58">
        <f>'Field readings'!A1606</f>
        <v>44139</v>
      </c>
      <c r="B1612" s="59">
        <f>'Field readings'!B1606</f>
        <v>17.302083333323001</v>
      </c>
      <c r="C1612" s="65"/>
      <c r="D1612" s="60">
        <f>'Field readings'!E1606</f>
        <v>32</v>
      </c>
      <c r="E1612" s="61">
        <f>'Field readings'!G1606</f>
        <v>0</v>
      </c>
      <c r="F1612" s="61">
        <f>'Field readings'!F1606</f>
        <v>0</v>
      </c>
      <c r="G1612" s="61">
        <f>'Field readings'!H1606</f>
        <v>32</v>
      </c>
      <c r="H1612" s="60">
        <f>'Field readings'!J1606</f>
        <v>0</v>
      </c>
      <c r="I1612" s="60">
        <f>'Field readings'!K1606</f>
        <v>32</v>
      </c>
      <c r="J1612" s="60">
        <f>'Field readings'!L1606</f>
        <v>0</v>
      </c>
      <c r="K1612" s="60">
        <f>'Field readings'!I1606</f>
        <v>0.625</v>
      </c>
      <c r="L1612" s="65">
        <f t="shared" si="25"/>
        <v>0</v>
      </c>
      <c r="M1612" s="60">
        <f>'Gas calculations'!AM1605</f>
        <v>0</v>
      </c>
      <c r="N1612" s="65"/>
      <c r="O1612" s="65"/>
      <c r="P1612" s="65"/>
      <c r="Q1612" s="65"/>
      <c r="R1612" s="65"/>
      <c r="S1612" s="65"/>
      <c r="T1612" s="67"/>
    </row>
    <row r="1613" spans="1:20" ht="19" thickBot="1">
      <c r="A1613" s="58">
        <f>'Field readings'!A1607</f>
        <v>44139</v>
      </c>
      <c r="B1613" s="59">
        <f>'Field readings'!B1607</f>
        <v>17.312499999989701</v>
      </c>
      <c r="C1613" s="65"/>
      <c r="D1613" s="60">
        <f>'Field readings'!E1607</f>
        <v>32</v>
      </c>
      <c r="E1613" s="61">
        <f>'Field readings'!G1607</f>
        <v>0</v>
      </c>
      <c r="F1613" s="61">
        <f>'Field readings'!F1607</f>
        <v>0</v>
      </c>
      <c r="G1613" s="61">
        <f>'Field readings'!H1607</f>
        <v>32</v>
      </c>
      <c r="H1613" s="60">
        <f>'Field readings'!J1607</f>
        <v>0</v>
      </c>
      <c r="I1613" s="60">
        <f>'Field readings'!K1607</f>
        <v>32</v>
      </c>
      <c r="J1613" s="60">
        <f>'Field readings'!L1607</f>
        <v>0</v>
      </c>
      <c r="K1613" s="60">
        <f>'Field readings'!I1607</f>
        <v>0.625</v>
      </c>
      <c r="L1613" s="65">
        <f t="shared" si="25"/>
        <v>0</v>
      </c>
      <c r="M1613" s="60">
        <f>'Gas calculations'!AM1606</f>
        <v>0</v>
      </c>
      <c r="N1613" s="65"/>
      <c r="O1613" s="65"/>
      <c r="P1613" s="65"/>
      <c r="Q1613" s="65"/>
      <c r="R1613" s="65"/>
      <c r="S1613" s="65"/>
      <c r="T1613" s="67"/>
    </row>
    <row r="1614" spans="1:20" ht="19" thickBot="1">
      <c r="A1614" s="58">
        <f>'Field readings'!A1608</f>
        <v>44139</v>
      </c>
      <c r="B1614" s="59">
        <f>'Field readings'!B1608</f>
        <v>17.322916666656401</v>
      </c>
      <c r="C1614" s="65"/>
      <c r="D1614" s="60">
        <f>'Field readings'!E1608</f>
        <v>32</v>
      </c>
      <c r="E1614" s="61">
        <f>'Field readings'!G1608</f>
        <v>0</v>
      </c>
      <c r="F1614" s="61">
        <f>'Field readings'!F1608</f>
        <v>0</v>
      </c>
      <c r="G1614" s="61">
        <f>'Field readings'!H1608</f>
        <v>32</v>
      </c>
      <c r="H1614" s="60">
        <f>'Field readings'!J1608</f>
        <v>0</v>
      </c>
      <c r="I1614" s="60">
        <f>'Field readings'!K1608</f>
        <v>32</v>
      </c>
      <c r="J1614" s="60">
        <f>'Field readings'!L1608</f>
        <v>0</v>
      </c>
      <c r="K1614" s="60">
        <f>'Field readings'!I1608</f>
        <v>0.625</v>
      </c>
      <c r="L1614" s="65">
        <f t="shared" si="25"/>
        <v>0</v>
      </c>
      <c r="M1614" s="60">
        <f>'Gas calculations'!AM1607</f>
        <v>0</v>
      </c>
      <c r="N1614" s="65"/>
      <c r="O1614" s="65"/>
      <c r="P1614" s="65"/>
      <c r="Q1614" s="65"/>
      <c r="R1614" s="65"/>
      <c r="S1614" s="65"/>
      <c r="T1614" s="67"/>
    </row>
    <row r="1615" spans="1:20" ht="19" thickBot="1">
      <c r="A1615" s="58">
        <f>'Field readings'!A1609</f>
        <v>44139</v>
      </c>
      <c r="B1615" s="59">
        <f>'Field readings'!B1609</f>
        <v>17.333333333323001</v>
      </c>
      <c r="C1615" s="65"/>
      <c r="D1615" s="60">
        <f>'Field readings'!E1609</f>
        <v>32</v>
      </c>
      <c r="E1615" s="61">
        <f>'Field readings'!G1609</f>
        <v>0</v>
      </c>
      <c r="F1615" s="61">
        <f>'Field readings'!F1609</f>
        <v>0</v>
      </c>
      <c r="G1615" s="61">
        <f>'Field readings'!H1609</f>
        <v>32</v>
      </c>
      <c r="H1615" s="60">
        <f>'Field readings'!J1609</f>
        <v>0</v>
      </c>
      <c r="I1615" s="60">
        <f>'Field readings'!K1609</f>
        <v>32</v>
      </c>
      <c r="J1615" s="60">
        <f>'Field readings'!L1609</f>
        <v>0</v>
      </c>
      <c r="K1615" s="60">
        <f>'Field readings'!I1609</f>
        <v>0.625</v>
      </c>
      <c r="L1615" s="65">
        <f t="shared" ref="L1615:L1678" si="26">AVERAGE(M1614:M1615)</f>
        <v>0</v>
      </c>
      <c r="M1615" s="60">
        <f>'Gas calculations'!AM1608</f>
        <v>0</v>
      </c>
      <c r="N1615" s="65"/>
      <c r="O1615" s="65"/>
      <c r="P1615" s="65"/>
      <c r="Q1615" s="65"/>
      <c r="R1615" s="65"/>
      <c r="S1615" s="65"/>
      <c r="T1615" s="67"/>
    </row>
    <row r="1616" spans="1:20" ht="19" thickBot="1">
      <c r="A1616" s="58">
        <f>'Field readings'!A1610</f>
        <v>44139</v>
      </c>
      <c r="B1616" s="59">
        <f>'Field readings'!B1610</f>
        <v>17.343749999989701</v>
      </c>
      <c r="C1616" s="65"/>
      <c r="D1616" s="60">
        <f>'Field readings'!E1610</f>
        <v>32</v>
      </c>
      <c r="E1616" s="61">
        <f>'Field readings'!G1610</f>
        <v>0</v>
      </c>
      <c r="F1616" s="61">
        <f>'Field readings'!F1610</f>
        <v>0</v>
      </c>
      <c r="G1616" s="61">
        <f>'Field readings'!H1610</f>
        <v>32</v>
      </c>
      <c r="H1616" s="60">
        <f>'Field readings'!J1610</f>
        <v>0</v>
      </c>
      <c r="I1616" s="60">
        <f>'Field readings'!K1610</f>
        <v>32</v>
      </c>
      <c r="J1616" s="60">
        <f>'Field readings'!L1610</f>
        <v>0</v>
      </c>
      <c r="K1616" s="60">
        <f>'Field readings'!I1610</f>
        <v>0.625</v>
      </c>
      <c r="L1616" s="65">
        <f t="shared" si="26"/>
        <v>0</v>
      </c>
      <c r="M1616" s="60">
        <f>'Gas calculations'!AM1609</f>
        <v>0</v>
      </c>
      <c r="N1616" s="65"/>
      <c r="O1616" s="65"/>
      <c r="P1616" s="65"/>
      <c r="Q1616" s="65"/>
      <c r="R1616" s="65"/>
      <c r="S1616" s="65"/>
      <c r="T1616" s="67"/>
    </row>
    <row r="1617" spans="1:20" ht="19" thickBot="1">
      <c r="A1617" s="58">
        <f>'Field readings'!A1611</f>
        <v>44139</v>
      </c>
      <c r="B1617" s="59">
        <f>'Field readings'!B1611</f>
        <v>17.354166666656301</v>
      </c>
      <c r="C1617" s="65"/>
      <c r="D1617" s="60">
        <f>'Field readings'!E1611</f>
        <v>32</v>
      </c>
      <c r="E1617" s="61">
        <f>'Field readings'!G1611</f>
        <v>0</v>
      </c>
      <c r="F1617" s="61">
        <f>'Field readings'!F1611</f>
        <v>0</v>
      </c>
      <c r="G1617" s="61">
        <f>'Field readings'!H1611</f>
        <v>32</v>
      </c>
      <c r="H1617" s="60">
        <f>'Field readings'!J1611</f>
        <v>0</v>
      </c>
      <c r="I1617" s="60">
        <f>'Field readings'!K1611</f>
        <v>32</v>
      </c>
      <c r="J1617" s="60">
        <f>'Field readings'!L1611</f>
        <v>0</v>
      </c>
      <c r="K1617" s="60">
        <f>'Field readings'!I1611</f>
        <v>0.625</v>
      </c>
      <c r="L1617" s="65">
        <f t="shared" si="26"/>
        <v>0</v>
      </c>
      <c r="M1617" s="60">
        <f>'Gas calculations'!AM1610</f>
        <v>0</v>
      </c>
      <c r="N1617" s="65"/>
      <c r="O1617" s="65"/>
      <c r="P1617" s="65"/>
      <c r="Q1617" s="65"/>
      <c r="R1617" s="65"/>
      <c r="S1617" s="65"/>
      <c r="T1617" s="67"/>
    </row>
    <row r="1618" spans="1:20" ht="19" thickBot="1">
      <c r="A1618" s="58">
        <f>'Field readings'!A1612</f>
        <v>44139</v>
      </c>
      <c r="B1618" s="59">
        <f>'Field readings'!B1612</f>
        <v>17.364583333323001</v>
      </c>
      <c r="C1618" s="65"/>
      <c r="D1618" s="60">
        <f>'Field readings'!E1612</f>
        <v>32</v>
      </c>
      <c r="E1618" s="61">
        <f>'Field readings'!G1612</f>
        <v>0</v>
      </c>
      <c r="F1618" s="61">
        <f>'Field readings'!F1612</f>
        <v>0</v>
      </c>
      <c r="G1618" s="61">
        <f>'Field readings'!H1612</f>
        <v>32</v>
      </c>
      <c r="H1618" s="60">
        <f>'Field readings'!J1612</f>
        <v>0</v>
      </c>
      <c r="I1618" s="60">
        <f>'Field readings'!K1612</f>
        <v>32</v>
      </c>
      <c r="J1618" s="60">
        <f>'Field readings'!L1612</f>
        <v>0</v>
      </c>
      <c r="K1618" s="60">
        <f>'Field readings'!I1612</f>
        <v>0.625</v>
      </c>
      <c r="L1618" s="65">
        <f t="shared" si="26"/>
        <v>0</v>
      </c>
      <c r="M1618" s="60">
        <f>'Gas calculations'!AM1611</f>
        <v>0</v>
      </c>
      <c r="N1618" s="65"/>
      <c r="O1618" s="65"/>
      <c r="P1618" s="65"/>
      <c r="Q1618" s="65"/>
      <c r="R1618" s="65"/>
      <c r="S1618" s="65"/>
      <c r="T1618" s="67"/>
    </row>
    <row r="1619" spans="1:20" ht="19" thickBot="1">
      <c r="A1619" s="58">
        <f>'Field readings'!A1613</f>
        <v>44139</v>
      </c>
      <c r="B1619" s="59">
        <f>'Field readings'!B1613</f>
        <v>17.374999999989701</v>
      </c>
      <c r="C1619" s="65"/>
      <c r="D1619" s="60">
        <f>'Field readings'!E1613</f>
        <v>32</v>
      </c>
      <c r="E1619" s="61">
        <f>'Field readings'!G1613</f>
        <v>0</v>
      </c>
      <c r="F1619" s="61">
        <f>'Field readings'!F1613</f>
        <v>0</v>
      </c>
      <c r="G1619" s="61">
        <f>'Field readings'!H1613</f>
        <v>32</v>
      </c>
      <c r="H1619" s="60">
        <f>'Field readings'!J1613</f>
        <v>0</v>
      </c>
      <c r="I1619" s="60">
        <f>'Field readings'!K1613</f>
        <v>32</v>
      </c>
      <c r="J1619" s="60">
        <f>'Field readings'!L1613</f>
        <v>0</v>
      </c>
      <c r="K1619" s="60">
        <f>'Field readings'!I1613</f>
        <v>0.625</v>
      </c>
      <c r="L1619" s="65">
        <f t="shared" si="26"/>
        <v>0</v>
      </c>
      <c r="M1619" s="60">
        <f>'Gas calculations'!AM1612</f>
        <v>0</v>
      </c>
      <c r="N1619" s="65"/>
      <c r="O1619" s="65"/>
      <c r="P1619" s="65"/>
      <c r="Q1619" s="65"/>
      <c r="R1619" s="65"/>
      <c r="S1619" s="65"/>
      <c r="T1619" s="67"/>
    </row>
    <row r="1620" spans="1:20" ht="19" thickBot="1">
      <c r="A1620" s="58">
        <f>'Field readings'!A1614</f>
        <v>44139</v>
      </c>
      <c r="B1620" s="59">
        <f>'Field readings'!B1614</f>
        <v>17.385416666656301</v>
      </c>
      <c r="C1620" s="65"/>
      <c r="D1620" s="60">
        <f>'Field readings'!E1614</f>
        <v>32</v>
      </c>
      <c r="E1620" s="61">
        <f>'Field readings'!G1614</f>
        <v>0</v>
      </c>
      <c r="F1620" s="61">
        <f>'Field readings'!F1614</f>
        <v>0</v>
      </c>
      <c r="G1620" s="61">
        <f>'Field readings'!H1614</f>
        <v>32</v>
      </c>
      <c r="H1620" s="60">
        <f>'Field readings'!J1614</f>
        <v>0</v>
      </c>
      <c r="I1620" s="60">
        <f>'Field readings'!K1614</f>
        <v>32</v>
      </c>
      <c r="J1620" s="60">
        <f>'Field readings'!L1614</f>
        <v>0</v>
      </c>
      <c r="K1620" s="60">
        <f>'Field readings'!I1614</f>
        <v>0.625</v>
      </c>
      <c r="L1620" s="65">
        <f t="shared" si="26"/>
        <v>0</v>
      </c>
      <c r="M1620" s="60">
        <f>'Gas calculations'!AM1613</f>
        <v>0</v>
      </c>
      <c r="N1620" s="65"/>
      <c r="O1620" s="65"/>
      <c r="P1620" s="65"/>
      <c r="Q1620" s="65"/>
      <c r="R1620" s="65"/>
      <c r="S1620" s="65"/>
      <c r="T1620" s="67"/>
    </row>
    <row r="1621" spans="1:20" ht="19" thickBot="1">
      <c r="A1621" s="58">
        <f>'Field readings'!A1615</f>
        <v>44139</v>
      </c>
      <c r="B1621" s="59">
        <f>'Field readings'!B1615</f>
        <v>17.395833333323001</v>
      </c>
      <c r="C1621" s="65"/>
      <c r="D1621" s="60">
        <f>'Field readings'!E1615</f>
        <v>32</v>
      </c>
      <c r="E1621" s="61">
        <f>'Field readings'!G1615</f>
        <v>0</v>
      </c>
      <c r="F1621" s="61">
        <f>'Field readings'!F1615</f>
        <v>0</v>
      </c>
      <c r="G1621" s="61">
        <f>'Field readings'!H1615</f>
        <v>32</v>
      </c>
      <c r="H1621" s="60">
        <f>'Field readings'!J1615</f>
        <v>0</v>
      </c>
      <c r="I1621" s="60">
        <f>'Field readings'!K1615</f>
        <v>32</v>
      </c>
      <c r="J1621" s="60">
        <f>'Field readings'!L1615</f>
        <v>0</v>
      </c>
      <c r="K1621" s="60">
        <f>'Field readings'!I1615</f>
        <v>0.625</v>
      </c>
      <c r="L1621" s="65">
        <f t="shared" si="26"/>
        <v>0</v>
      </c>
      <c r="M1621" s="60">
        <f>'Gas calculations'!AM1614</f>
        <v>0</v>
      </c>
      <c r="N1621" s="65"/>
      <c r="O1621" s="65"/>
      <c r="P1621" s="65"/>
      <c r="Q1621" s="65"/>
      <c r="R1621" s="65"/>
      <c r="S1621" s="65"/>
      <c r="T1621" s="67"/>
    </row>
    <row r="1622" spans="1:20" ht="19" thickBot="1">
      <c r="A1622" s="58">
        <f>'Field readings'!A1616</f>
        <v>44139</v>
      </c>
      <c r="B1622" s="59">
        <f>'Field readings'!B1616</f>
        <v>17.406249999989601</v>
      </c>
      <c r="C1622" s="65"/>
      <c r="D1622" s="60">
        <f>'Field readings'!E1616</f>
        <v>32</v>
      </c>
      <c r="E1622" s="61">
        <f>'Field readings'!G1616</f>
        <v>0</v>
      </c>
      <c r="F1622" s="61">
        <f>'Field readings'!F1616</f>
        <v>0</v>
      </c>
      <c r="G1622" s="61">
        <f>'Field readings'!H1616</f>
        <v>32</v>
      </c>
      <c r="H1622" s="60">
        <f>'Field readings'!J1616</f>
        <v>0</v>
      </c>
      <c r="I1622" s="60">
        <f>'Field readings'!K1616</f>
        <v>32</v>
      </c>
      <c r="J1622" s="60">
        <f>'Field readings'!L1616</f>
        <v>0</v>
      </c>
      <c r="K1622" s="60">
        <f>'Field readings'!I1616</f>
        <v>0.625</v>
      </c>
      <c r="L1622" s="65">
        <f t="shared" si="26"/>
        <v>0</v>
      </c>
      <c r="M1622" s="60">
        <f>'Gas calculations'!AM1615</f>
        <v>0</v>
      </c>
      <c r="N1622" s="65"/>
      <c r="O1622" s="65"/>
      <c r="P1622" s="65"/>
      <c r="Q1622" s="65"/>
      <c r="R1622" s="65"/>
      <c r="S1622" s="65"/>
      <c r="T1622" s="67"/>
    </row>
    <row r="1623" spans="1:20" ht="19" thickBot="1">
      <c r="A1623" s="58">
        <f>'Field readings'!A1617</f>
        <v>44139</v>
      </c>
      <c r="B1623" s="59">
        <f>'Field readings'!B1617</f>
        <v>17.416666666656301</v>
      </c>
      <c r="C1623" s="65"/>
      <c r="D1623" s="60">
        <f>'Field readings'!E1617</f>
        <v>32</v>
      </c>
      <c r="E1623" s="61">
        <f>'Field readings'!G1617</f>
        <v>0</v>
      </c>
      <c r="F1623" s="61">
        <f>'Field readings'!F1617</f>
        <v>0</v>
      </c>
      <c r="G1623" s="61">
        <f>'Field readings'!H1617</f>
        <v>32</v>
      </c>
      <c r="H1623" s="60">
        <f>'Field readings'!J1617</f>
        <v>0</v>
      </c>
      <c r="I1623" s="60">
        <f>'Field readings'!K1617</f>
        <v>32</v>
      </c>
      <c r="J1623" s="60">
        <f>'Field readings'!L1617</f>
        <v>0</v>
      </c>
      <c r="K1623" s="60">
        <f>'Field readings'!I1617</f>
        <v>0.625</v>
      </c>
      <c r="L1623" s="65">
        <f t="shared" si="26"/>
        <v>0</v>
      </c>
      <c r="M1623" s="60">
        <f>'Gas calculations'!AM1616</f>
        <v>0</v>
      </c>
      <c r="N1623" s="65"/>
      <c r="O1623" s="65"/>
      <c r="P1623" s="65"/>
      <c r="Q1623" s="65"/>
      <c r="R1623" s="65"/>
      <c r="S1623" s="65"/>
      <c r="T1623" s="67"/>
    </row>
    <row r="1624" spans="1:20" ht="19" thickBot="1">
      <c r="A1624" s="58">
        <f>'Field readings'!A1618</f>
        <v>44139</v>
      </c>
      <c r="B1624" s="59">
        <f>'Field readings'!B1618</f>
        <v>17.427083333323001</v>
      </c>
      <c r="C1624" s="65"/>
      <c r="D1624" s="60">
        <f>'Field readings'!E1618</f>
        <v>32</v>
      </c>
      <c r="E1624" s="61">
        <f>'Field readings'!G1618</f>
        <v>0</v>
      </c>
      <c r="F1624" s="61">
        <f>'Field readings'!F1618</f>
        <v>0</v>
      </c>
      <c r="G1624" s="61">
        <f>'Field readings'!H1618</f>
        <v>32</v>
      </c>
      <c r="H1624" s="60">
        <f>'Field readings'!J1618</f>
        <v>0</v>
      </c>
      <c r="I1624" s="60">
        <f>'Field readings'!K1618</f>
        <v>32</v>
      </c>
      <c r="J1624" s="60">
        <f>'Field readings'!L1618</f>
        <v>0</v>
      </c>
      <c r="K1624" s="60">
        <f>'Field readings'!I1618</f>
        <v>0.625</v>
      </c>
      <c r="L1624" s="65">
        <f t="shared" si="26"/>
        <v>0</v>
      </c>
      <c r="M1624" s="60">
        <f>'Gas calculations'!AM1617</f>
        <v>0</v>
      </c>
      <c r="N1624" s="65"/>
      <c r="O1624" s="65"/>
      <c r="P1624" s="65"/>
      <c r="Q1624" s="65"/>
      <c r="R1624" s="65"/>
      <c r="S1624" s="65"/>
      <c r="T1624" s="67"/>
    </row>
    <row r="1625" spans="1:20" ht="19" thickBot="1">
      <c r="A1625" s="58">
        <f>'Field readings'!A1619</f>
        <v>44139</v>
      </c>
      <c r="B1625" s="59">
        <f>'Field readings'!B1619</f>
        <v>17.437499999989601</v>
      </c>
      <c r="C1625" s="65"/>
      <c r="D1625" s="60">
        <f>'Field readings'!E1619</f>
        <v>32</v>
      </c>
      <c r="E1625" s="61">
        <f>'Field readings'!G1619</f>
        <v>0</v>
      </c>
      <c r="F1625" s="61">
        <f>'Field readings'!F1619</f>
        <v>0</v>
      </c>
      <c r="G1625" s="61">
        <f>'Field readings'!H1619</f>
        <v>32</v>
      </c>
      <c r="H1625" s="60">
        <f>'Field readings'!J1619</f>
        <v>0</v>
      </c>
      <c r="I1625" s="60">
        <f>'Field readings'!K1619</f>
        <v>32</v>
      </c>
      <c r="J1625" s="60">
        <f>'Field readings'!L1619</f>
        <v>0</v>
      </c>
      <c r="K1625" s="60">
        <f>'Field readings'!I1619</f>
        <v>0.625</v>
      </c>
      <c r="L1625" s="65">
        <f t="shared" si="26"/>
        <v>0</v>
      </c>
      <c r="M1625" s="60">
        <f>'Gas calculations'!AM1618</f>
        <v>0</v>
      </c>
      <c r="N1625" s="65"/>
      <c r="O1625" s="65"/>
      <c r="P1625" s="65"/>
      <c r="Q1625" s="65"/>
      <c r="R1625" s="65"/>
      <c r="S1625" s="65"/>
      <c r="T1625" s="67"/>
    </row>
    <row r="1626" spans="1:20" ht="19" thickBot="1">
      <c r="A1626" s="58">
        <f>'Field readings'!A1620</f>
        <v>44139</v>
      </c>
      <c r="B1626" s="59">
        <f>'Field readings'!B1620</f>
        <v>17.447916666656301</v>
      </c>
      <c r="C1626" s="65"/>
      <c r="D1626" s="60">
        <f>'Field readings'!E1620</f>
        <v>32</v>
      </c>
      <c r="E1626" s="61">
        <f>'Field readings'!G1620</f>
        <v>0</v>
      </c>
      <c r="F1626" s="61">
        <f>'Field readings'!F1620</f>
        <v>0</v>
      </c>
      <c r="G1626" s="61">
        <f>'Field readings'!H1620</f>
        <v>32</v>
      </c>
      <c r="H1626" s="60">
        <f>'Field readings'!J1620</f>
        <v>0</v>
      </c>
      <c r="I1626" s="60">
        <f>'Field readings'!K1620</f>
        <v>32</v>
      </c>
      <c r="J1626" s="60">
        <f>'Field readings'!L1620</f>
        <v>0</v>
      </c>
      <c r="K1626" s="60">
        <f>'Field readings'!I1620</f>
        <v>0.625</v>
      </c>
      <c r="L1626" s="65">
        <f t="shared" si="26"/>
        <v>0</v>
      </c>
      <c r="M1626" s="60">
        <f>'Gas calculations'!AM1619</f>
        <v>0</v>
      </c>
      <c r="N1626" s="65"/>
      <c r="O1626" s="65"/>
      <c r="P1626" s="65"/>
      <c r="Q1626" s="65"/>
      <c r="R1626" s="65"/>
      <c r="S1626" s="65"/>
      <c r="T1626" s="67"/>
    </row>
    <row r="1627" spans="1:20" ht="19" thickBot="1">
      <c r="A1627" s="58">
        <f>'Field readings'!A1621</f>
        <v>44139</v>
      </c>
      <c r="B1627" s="59">
        <f>'Field readings'!B1621</f>
        <v>17.458333333322901</v>
      </c>
      <c r="C1627" s="65"/>
      <c r="D1627" s="60">
        <f>'Field readings'!E1621</f>
        <v>32</v>
      </c>
      <c r="E1627" s="61">
        <f>'Field readings'!G1621</f>
        <v>0</v>
      </c>
      <c r="F1627" s="61">
        <f>'Field readings'!F1621</f>
        <v>0</v>
      </c>
      <c r="G1627" s="61">
        <f>'Field readings'!H1621</f>
        <v>32</v>
      </c>
      <c r="H1627" s="60">
        <f>'Field readings'!J1621</f>
        <v>0</v>
      </c>
      <c r="I1627" s="60">
        <f>'Field readings'!K1621</f>
        <v>32</v>
      </c>
      <c r="J1627" s="60">
        <f>'Field readings'!L1621</f>
        <v>0</v>
      </c>
      <c r="K1627" s="60">
        <f>'Field readings'!I1621</f>
        <v>0.625</v>
      </c>
      <c r="L1627" s="65">
        <f t="shared" si="26"/>
        <v>0</v>
      </c>
      <c r="M1627" s="60">
        <f>'Gas calculations'!AM1620</f>
        <v>0</v>
      </c>
      <c r="N1627" s="65"/>
      <c r="O1627" s="65"/>
      <c r="P1627" s="65"/>
      <c r="Q1627" s="65"/>
      <c r="R1627" s="65"/>
      <c r="S1627" s="65"/>
      <c r="T1627" s="67"/>
    </row>
    <row r="1628" spans="1:20" ht="19" thickBot="1">
      <c r="A1628" s="58">
        <f>'Field readings'!A1622</f>
        <v>44139</v>
      </c>
      <c r="B1628" s="59">
        <f>'Field readings'!B1622</f>
        <v>17.468749999989601</v>
      </c>
      <c r="C1628" s="65"/>
      <c r="D1628" s="60">
        <f>'Field readings'!E1622</f>
        <v>32</v>
      </c>
      <c r="E1628" s="61">
        <f>'Field readings'!G1622</f>
        <v>0</v>
      </c>
      <c r="F1628" s="61">
        <f>'Field readings'!F1622</f>
        <v>0</v>
      </c>
      <c r="G1628" s="61">
        <f>'Field readings'!H1622</f>
        <v>32</v>
      </c>
      <c r="H1628" s="60">
        <f>'Field readings'!J1622</f>
        <v>0</v>
      </c>
      <c r="I1628" s="60">
        <f>'Field readings'!K1622</f>
        <v>32</v>
      </c>
      <c r="J1628" s="60">
        <f>'Field readings'!L1622</f>
        <v>0</v>
      </c>
      <c r="K1628" s="60">
        <f>'Field readings'!I1622</f>
        <v>0.625</v>
      </c>
      <c r="L1628" s="65">
        <f t="shared" si="26"/>
        <v>0</v>
      </c>
      <c r="M1628" s="60">
        <f>'Gas calculations'!AM1621</f>
        <v>0</v>
      </c>
      <c r="N1628" s="65"/>
      <c r="O1628" s="65"/>
      <c r="P1628" s="65"/>
      <c r="Q1628" s="65"/>
      <c r="R1628" s="65"/>
      <c r="S1628" s="65"/>
      <c r="T1628" s="67"/>
    </row>
    <row r="1629" spans="1:20" ht="19" thickBot="1">
      <c r="A1629" s="58">
        <f>'Field readings'!A1623</f>
        <v>44139</v>
      </c>
      <c r="B1629" s="59">
        <f>'Field readings'!B1623</f>
        <v>17.479166666656301</v>
      </c>
      <c r="C1629" s="65"/>
      <c r="D1629" s="60">
        <f>'Field readings'!E1623</f>
        <v>32</v>
      </c>
      <c r="E1629" s="61">
        <f>'Field readings'!G1623</f>
        <v>0</v>
      </c>
      <c r="F1629" s="61">
        <f>'Field readings'!F1623</f>
        <v>0</v>
      </c>
      <c r="G1629" s="61">
        <f>'Field readings'!H1623</f>
        <v>32</v>
      </c>
      <c r="H1629" s="60">
        <f>'Field readings'!J1623</f>
        <v>0</v>
      </c>
      <c r="I1629" s="60">
        <f>'Field readings'!K1623</f>
        <v>32</v>
      </c>
      <c r="J1629" s="60">
        <f>'Field readings'!L1623</f>
        <v>0</v>
      </c>
      <c r="K1629" s="60">
        <f>'Field readings'!I1623</f>
        <v>0.625</v>
      </c>
      <c r="L1629" s="65">
        <f t="shared" si="26"/>
        <v>0</v>
      </c>
      <c r="M1629" s="60">
        <f>'Gas calculations'!AM1622</f>
        <v>0</v>
      </c>
      <c r="N1629" s="65"/>
      <c r="O1629" s="65"/>
      <c r="P1629" s="65"/>
      <c r="Q1629" s="65"/>
      <c r="R1629" s="65"/>
      <c r="S1629" s="65"/>
      <c r="T1629" s="67"/>
    </row>
    <row r="1630" spans="1:20" ht="19" thickBot="1">
      <c r="A1630" s="58">
        <f>'Field readings'!A1624</f>
        <v>44139</v>
      </c>
      <c r="B1630" s="59">
        <f>'Field readings'!B1624</f>
        <v>17.489583333322901</v>
      </c>
      <c r="C1630" s="65"/>
      <c r="D1630" s="60">
        <f>'Field readings'!E1624</f>
        <v>32</v>
      </c>
      <c r="E1630" s="61">
        <f>'Field readings'!G1624</f>
        <v>0</v>
      </c>
      <c r="F1630" s="61">
        <f>'Field readings'!F1624</f>
        <v>0</v>
      </c>
      <c r="G1630" s="61">
        <f>'Field readings'!H1624</f>
        <v>32</v>
      </c>
      <c r="H1630" s="60">
        <f>'Field readings'!J1624</f>
        <v>0</v>
      </c>
      <c r="I1630" s="60">
        <f>'Field readings'!K1624</f>
        <v>32</v>
      </c>
      <c r="J1630" s="60">
        <f>'Field readings'!L1624</f>
        <v>0</v>
      </c>
      <c r="K1630" s="60">
        <f>'Field readings'!I1624</f>
        <v>0.625</v>
      </c>
      <c r="L1630" s="65">
        <f t="shared" si="26"/>
        <v>0</v>
      </c>
      <c r="M1630" s="60">
        <f>'Gas calculations'!AM1623</f>
        <v>0</v>
      </c>
      <c r="N1630" s="65"/>
      <c r="O1630" s="65"/>
      <c r="P1630" s="65"/>
      <c r="Q1630" s="65"/>
      <c r="R1630" s="65"/>
      <c r="S1630" s="65"/>
      <c r="T1630" s="67"/>
    </row>
    <row r="1631" spans="1:20" ht="19" thickBot="1">
      <c r="A1631" s="58">
        <f>'Field readings'!A1625</f>
        <v>44139</v>
      </c>
      <c r="B1631" s="59">
        <f>'Field readings'!B1625</f>
        <v>17.499999999989601</v>
      </c>
      <c r="C1631" s="65"/>
      <c r="D1631" s="60">
        <f>'Field readings'!E1625</f>
        <v>32</v>
      </c>
      <c r="E1631" s="61">
        <f>'Field readings'!G1625</f>
        <v>0</v>
      </c>
      <c r="F1631" s="61">
        <f>'Field readings'!F1625</f>
        <v>0</v>
      </c>
      <c r="G1631" s="61">
        <f>'Field readings'!H1625</f>
        <v>32</v>
      </c>
      <c r="H1631" s="60">
        <f>'Field readings'!J1625</f>
        <v>0</v>
      </c>
      <c r="I1631" s="60">
        <f>'Field readings'!K1625</f>
        <v>32</v>
      </c>
      <c r="J1631" s="60">
        <f>'Field readings'!L1625</f>
        <v>0</v>
      </c>
      <c r="K1631" s="60">
        <f>'Field readings'!I1625</f>
        <v>0.625</v>
      </c>
      <c r="L1631" s="65">
        <f t="shared" si="26"/>
        <v>0</v>
      </c>
      <c r="M1631" s="60">
        <f>'Gas calculations'!AM1624</f>
        <v>0</v>
      </c>
      <c r="N1631" s="65"/>
      <c r="O1631" s="65"/>
      <c r="P1631" s="65"/>
      <c r="Q1631" s="65"/>
      <c r="R1631" s="65"/>
      <c r="S1631" s="65"/>
      <c r="T1631" s="67"/>
    </row>
    <row r="1632" spans="1:20" ht="19" thickBot="1">
      <c r="A1632" s="58">
        <f>'Field readings'!A1626</f>
        <v>44139</v>
      </c>
      <c r="B1632" s="59">
        <f>'Field readings'!B1626</f>
        <v>17.510416666656202</v>
      </c>
      <c r="C1632" s="65"/>
      <c r="D1632" s="60">
        <f>'Field readings'!E1626</f>
        <v>32</v>
      </c>
      <c r="E1632" s="61">
        <f>'Field readings'!G1626</f>
        <v>0</v>
      </c>
      <c r="F1632" s="61">
        <f>'Field readings'!F1626</f>
        <v>0</v>
      </c>
      <c r="G1632" s="61">
        <f>'Field readings'!H1626</f>
        <v>32</v>
      </c>
      <c r="H1632" s="60">
        <f>'Field readings'!J1626</f>
        <v>0</v>
      </c>
      <c r="I1632" s="60">
        <f>'Field readings'!K1626</f>
        <v>32</v>
      </c>
      <c r="J1632" s="60">
        <f>'Field readings'!L1626</f>
        <v>0</v>
      </c>
      <c r="K1632" s="60">
        <f>'Field readings'!I1626</f>
        <v>0.625</v>
      </c>
      <c r="L1632" s="65">
        <f t="shared" si="26"/>
        <v>0</v>
      </c>
      <c r="M1632" s="60">
        <f>'Gas calculations'!AM1625</f>
        <v>0</v>
      </c>
      <c r="N1632" s="65"/>
      <c r="O1632" s="65"/>
      <c r="P1632" s="65"/>
      <c r="Q1632" s="65"/>
      <c r="R1632" s="65"/>
      <c r="S1632" s="65"/>
      <c r="T1632" s="67"/>
    </row>
    <row r="1633" spans="1:20" ht="19" thickBot="1">
      <c r="A1633" s="58">
        <f>'Field readings'!A1627</f>
        <v>44139</v>
      </c>
      <c r="B1633" s="59">
        <f>'Field readings'!B1627</f>
        <v>17.520833333322901</v>
      </c>
      <c r="C1633" s="65"/>
      <c r="D1633" s="60">
        <f>'Field readings'!E1627</f>
        <v>32</v>
      </c>
      <c r="E1633" s="61">
        <f>'Field readings'!G1627</f>
        <v>0</v>
      </c>
      <c r="F1633" s="61">
        <f>'Field readings'!F1627</f>
        <v>0</v>
      </c>
      <c r="G1633" s="61">
        <f>'Field readings'!H1627</f>
        <v>32</v>
      </c>
      <c r="H1633" s="60">
        <f>'Field readings'!J1627</f>
        <v>0</v>
      </c>
      <c r="I1633" s="60">
        <f>'Field readings'!K1627</f>
        <v>32</v>
      </c>
      <c r="J1633" s="60">
        <f>'Field readings'!L1627</f>
        <v>0</v>
      </c>
      <c r="K1633" s="60">
        <f>'Field readings'!I1627</f>
        <v>0.625</v>
      </c>
      <c r="L1633" s="65">
        <f t="shared" si="26"/>
        <v>0</v>
      </c>
      <c r="M1633" s="60">
        <f>'Gas calculations'!AM1626</f>
        <v>0</v>
      </c>
      <c r="N1633" s="65"/>
      <c r="O1633" s="65"/>
      <c r="P1633" s="65"/>
      <c r="Q1633" s="65"/>
      <c r="R1633" s="65"/>
      <c r="S1633" s="65"/>
      <c r="T1633" s="67"/>
    </row>
    <row r="1634" spans="1:20" ht="19" thickBot="1">
      <c r="A1634" s="58">
        <f>'Field readings'!A1628</f>
        <v>44139</v>
      </c>
      <c r="B1634" s="59">
        <f>'Field readings'!B1628</f>
        <v>17.531249999989601</v>
      </c>
      <c r="C1634" s="65"/>
      <c r="D1634" s="60">
        <f>'Field readings'!E1628</f>
        <v>32</v>
      </c>
      <c r="E1634" s="61">
        <f>'Field readings'!G1628</f>
        <v>0</v>
      </c>
      <c r="F1634" s="61">
        <f>'Field readings'!F1628</f>
        <v>0</v>
      </c>
      <c r="G1634" s="61">
        <f>'Field readings'!H1628</f>
        <v>32</v>
      </c>
      <c r="H1634" s="60">
        <f>'Field readings'!J1628</f>
        <v>0</v>
      </c>
      <c r="I1634" s="60">
        <f>'Field readings'!K1628</f>
        <v>32</v>
      </c>
      <c r="J1634" s="60">
        <f>'Field readings'!L1628</f>
        <v>0</v>
      </c>
      <c r="K1634" s="60">
        <f>'Field readings'!I1628</f>
        <v>0.625</v>
      </c>
      <c r="L1634" s="65">
        <f t="shared" si="26"/>
        <v>0</v>
      </c>
      <c r="M1634" s="60">
        <f>'Gas calculations'!AM1627</f>
        <v>0</v>
      </c>
      <c r="N1634" s="65"/>
      <c r="O1634" s="65"/>
      <c r="P1634" s="65"/>
      <c r="Q1634" s="65"/>
      <c r="R1634" s="65"/>
      <c r="S1634" s="65"/>
      <c r="T1634" s="67"/>
    </row>
    <row r="1635" spans="1:20" ht="19" thickBot="1">
      <c r="A1635" s="58">
        <f>'Field readings'!A1629</f>
        <v>44139</v>
      </c>
      <c r="B1635" s="59">
        <f>'Field readings'!B1629</f>
        <v>17.541666666656202</v>
      </c>
      <c r="C1635" s="65"/>
      <c r="D1635" s="60">
        <f>'Field readings'!E1629</f>
        <v>32</v>
      </c>
      <c r="E1635" s="61">
        <f>'Field readings'!G1629</f>
        <v>0</v>
      </c>
      <c r="F1635" s="61">
        <f>'Field readings'!F1629</f>
        <v>0</v>
      </c>
      <c r="G1635" s="61">
        <f>'Field readings'!H1629</f>
        <v>32</v>
      </c>
      <c r="H1635" s="60">
        <f>'Field readings'!J1629</f>
        <v>0</v>
      </c>
      <c r="I1635" s="60">
        <f>'Field readings'!K1629</f>
        <v>32</v>
      </c>
      <c r="J1635" s="60">
        <f>'Field readings'!L1629</f>
        <v>0</v>
      </c>
      <c r="K1635" s="60">
        <f>'Field readings'!I1629</f>
        <v>0.625</v>
      </c>
      <c r="L1635" s="65">
        <f t="shared" si="26"/>
        <v>0</v>
      </c>
      <c r="M1635" s="60">
        <f>'Gas calculations'!AM1628</f>
        <v>0</v>
      </c>
      <c r="N1635" s="65"/>
      <c r="O1635" s="65"/>
      <c r="P1635" s="65"/>
      <c r="Q1635" s="65"/>
      <c r="R1635" s="65"/>
      <c r="S1635" s="65"/>
      <c r="T1635" s="67"/>
    </row>
    <row r="1636" spans="1:20" ht="19" thickBot="1">
      <c r="A1636" s="58">
        <f>'Field readings'!A1630</f>
        <v>44139</v>
      </c>
      <c r="B1636" s="59">
        <f>'Field readings'!B1630</f>
        <v>17.552083333322901</v>
      </c>
      <c r="C1636" s="65"/>
      <c r="D1636" s="60">
        <f>'Field readings'!E1630</f>
        <v>32</v>
      </c>
      <c r="E1636" s="61">
        <f>'Field readings'!G1630</f>
        <v>0</v>
      </c>
      <c r="F1636" s="61">
        <f>'Field readings'!F1630</f>
        <v>0</v>
      </c>
      <c r="G1636" s="61">
        <f>'Field readings'!H1630</f>
        <v>32</v>
      </c>
      <c r="H1636" s="60">
        <f>'Field readings'!J1630</f>
        <v>0</v>
      </c>
      <c r="I1636" s="60">
        <f>'Field readings'!K1630</f>
        <v>32</v>
      </c>
      <c r="J1636" s="60">
        <f>'Field readings'!L1630</f>
        <v>0</v>
      </c>
      <c r="K1636" s="60">
        <f>'Field readings'!I1630</f>
        <v>0.625</v>
      </c>
      <c r="L1636" s="65">
        <f t="shared" si="26"/>
        <v>0</v>
      </c>
      <c r="M1636" s="60">
        <f>'Gas calculations'!AM1629</f>
        <v>0</v>
      </c>
      <c r="N1636" s="65"/>
      <c r="O1636" s="65"/>
      <c r="P1636" s="65"/>
      <c r="Q1636" s="65"/>
      <c r="R1636" s="65"/>
      <c r="S1636" s="65"/>
      <c r="T1636" s="67"/>
    </row>
    <row r="1637" spans="1:20" ht="19" thickBot="1">
      <c r="A1637" s="58">
        <f>'Field readings'!A1631</f>
        <v>44139</v>
      </c>
      <c r="B1637" s="59">
        <f>'Field readings'!B1631</f>
        <v>17.562499999989502</v>
      </c>
      <c r="C1637" s="65"/>
      <c r="D1637" s="60">
        <f>'Field readings'!E1631</f>
        <v>32</v>
      </c>
      <c r="E1637" s="61">
        <f>'Field readings'!G1631</f>
        <v>0</v>
      </c>
      <c r="F1637" s="61">
        <f>'Field readings'!F1631</f>
        <v>0</v>
      </c>
      <c r="G1637" s="61">
        <f>'Field readings'!H1631</f>
        <v>32</v>
      </c>
      <c r="H1637" s="60">
        <f>'Field readings'!J1631</f>
        <v>0</v>
      </c>
      <c r="I1637" s="60">
        <f>'Field readings'!K1631</f>
        <v>32</v>
      </c>
      <c r="J1637" s="60">
        <f>'Field readings'!L1631</f>
        <v>0</v>
      </c>
      <c r="K1637" s="60">
        <f>'Field readings'!I1631</f>
        <v>0.625</v>
      </c>
      <c r="L1637" s="65">
        <f t="shared" si="26"/>
        <v>0</v>
      </c>
      <c r="M1637" s="60">
        <f>'Gas calculations'!AM1630</f>
        <v>0</v>
      </c>
      <c r="N1637" s="65"/>
      <c r="O1637" s="65"/>
      <c r="P1637" s="65"/>
      <c r="Q1637" s="65"/>
      <c r="R1637" s="65"/>
      <c r="S1637" s="65"/>
      <c r="T1637" s="67"/>
    </row>
    <row r="1638" spans="1:20" ht="19" thickBot="1">
      <c r="A1638" s="58">
        <f>'Field readings'!A1632</f>
        <v>44139</v>
      </c>
      <c r="B1638" s="59">
        <f>'Field readings'!B1632</f>
        <v>17.572916666656202</v>
      </c>
      <c r="C1638" s="65"/>
      <c r="D1638" s="60">
        <f>'Field readings'!E1632</f>
        <v>32</v>
      </c>
      <c r="E1638" s="61">
        <f>'Field readings'!G1632</f>
        <v>0</v>
      </c>
      <c r="F1638" s="61">
        <f>'Field readings'!F1632</f>
        <v>0</v>
      </c>
      <c r="G1638" s="61">
        <f>'Field readings'!H1632</f>
        <v>32</v>
      </c>
      <c r="H1638" s="60">
        <f>'Field readings'!J1632</f>
        <v>0</v>
      </c>
      <c r="I1638" s="60">
        <f>'Field readings'!K1632</f>
        <v>32</v>
      </c>
      <c r="J1638" s="60">
        <f>'Field readings'!L1632</f>
        <v>0</v>
      </c>
      <c r="K1638" s="60">
        <f>'Field readings'!I1632</f>
        <v>0.625</v>
      </c>
      <c r="L1638" s="65">
        <f t="shared" si="26"/>
        <v>0</v>
      </c>
      <c r="M1638" s="60">
        <f>'Gas calculations'!AM1631</f>
        <v>0</v>
      </c>
      <c r="N1638" s="65"/>
      <c r="O1638" s="65"/>
      <c r="P1638" s="65"/>
      <c r="Q1638" s="65"/>
      <c r="R1638" s="65"/>
      <c r="S1638" s="65"/>
      <c r="T1638" s="67"/>
    </row>
    <row r="1639" spans="1:20" ht="19" thickBot="1">
      <c r="A1639" s="58">
        <f>'Field readings'!A1633</f>
        <v>44139</v>
      </c>
      <c r="B1639" s="59">
        <f>'Field readings'!B1633</f>
        <v>17.583333333322901</v>
      </c>
      <c r="C1639" s="65"/>
      <c r="D1639" s="60">
        <f>'Field readings'!E1633</f>
        <v>32</v>
      </c>
      <c r="E1639" s="61">
        <f>'Field readings'!G1633</f>
        <v>0</v>
      </c>
      <c r="F1639" s="61">
        <f>'Field readings'!F1633</f>
        <v>0</v>
      </c>
      <c r="G1639" s="61">
        <f>'Field readings'!H1633</f>
        <v>32</v>
      </c>
      <c r="H1639" s="60">
        <f>'Field readings'!J1633</f>
        <v>0</v>
      </c>
      <c r="I1639" s="60">
        <f>'Field readings'!K1633</f>
        <v>32</v>
      </c>
      <c r="J1639" s="60">
        <f>'Field readings'!L1633</f>
        <v>0</v>
      </c>
      <c r="K1639" s="60">
        <f>'Field readings'!I1633</f>
        <v>0.625</v>
      </c>
      <c r="L1639" s="65">
        <f t="shared" si="26"/>
        <v>0</v>
      </c>
      <c r="M1639" s="60">
        <f>'Gas calculations'!AM1632</f>
        <v>0</v>
      </c>
      <c r="N1639" s="65"/>
      <c r="O1639" s="65"/>
      <c r="P1639" s="65"/>
      <c r="Q1639" s="65"/>
      <c r="R1639" s="65"/>
      <c r="S1639" s="65"/>
      <c r="T1639" s="67"/>
    </row>
    <row r="1640" spans="1:20" ht="19" thickBot="1">
      <c r="A1640" s="58">
        <f>'Field readings'!A1634</f>
        <v>44139</v>
      </c>
      <c r="B1640" s="59">
        <f>'Field readings'!B1634</f>
        <v>17.593749999989502</v>
      </c>
      <c r="C1640" s="65"/>
      <c r="D1640" s="60">
        <f>'Field readings'!E1634</f>
        <v>32</v>
      </c>
      <c r="E1640" s="61">
        <f>'Field readings'!G1634</f>
        <v>0</v>
      </c>
      <c r="F1640" s="61">
        <f>'Field readings'!F1634</f>
        <v>0</v>
      </c>
      <c r="G1640" s="61">
        <f>'Field readings'!H1634</f>
        <v>32</v>
      </c>
      <c r="H1640" s="60">
        <f>'Field readings'!J1634</f>
        <v>0</v>
      </c>
      <c r="I1640" s="60">
        <f>'Field readings'!K1634</f>
        <v>32</v>
      </c>
      <c r="J1640" s="60">
        <f>'Field readings'!L1634</f>
        <v>0</v>
      </c>
      <c r="K1640" s="60">
        <f>'Field readings'!I1634</f>
        <v>0.625</v>
      </c>
      <c r="L1640" s="65">
        <f t="shared" si="26"/>
        <v>0</v>
      </c>
      <c r="M1640" s="60">
        <f>'Gas calculations'!AM1633</f>
        <v>0</v>
      </c>
      <c r="N1640" s="65"/>
      <c r="O1640" s="65"/>
      <c r="P1640" s="65"/>
      <c r="Q1640" s="65"/>
      <c r="R1640" s="65"/>
      <c r="S1640" s="65"/>
      <c r="T1640" s="67"/>
    </row>
    <row r="1641" spans="1:20" ht="19" thickBot="1">
      <c r="A1641" s="58">
        <f>'Field readings'!A1635</f>
        <v>44139</v>
      </c>
      <c r="B1641" s="59">
        <f>'Field readings'!B1635</f>
        <v>17.604166666656202</v>
      </c>
      <c r="C1641" s="65"/>
      <c r="D1641" s="60">
        <f>'Field readings'!E1635</f>
        <v>32</v>
      </c>
      <c r="E1641" s="61">
        <f>'Field readings'!G1635</f>
        <v>0</v>
      </c>
      <c r="F1641" s="61">
        <f>'Field readings'!F1635</f>
        <v>0</v>
      </c>
      <c r="G1641" s="61">
        <f>'Field readings'!H1635</f>
        <v>32</v>
      </c>
      <c r="H1641" s="60">
        <f>'Field readings'!J1635</f>
        <v>0</v>
      </c>
      <c r="I1641" s="60">
        <f>'Field readings'!K1635</f>
        <v>32</v>
      </c>
      <c r="J1641" s="60">
        <f>'Field readings'!L1635</f>
        <v>0</v>
      </c>
      <c r="K1641" s="60">
        <f>'Field readings'!I1635</f>
        <v>0.625</v>
      </c>
      <c r="L1641" s="65">
        <f t="shared" si="26"/>
        <v>0</v>
      </c>
      <c r="M1641" s="60">
        <f>'Gas calculations'!AM1634</f>
        <v>0</v>
      </c>
      <c r="N1641" s="65"/>
      <c r="O1641" s="65"/>
      <c r="P1641" s="65"/>
      <c r="Q1641" s="65"/>
      <c r="R1641" s="65"/>
      <c r="S1641" s="65"/>
      <c r="T1641" s="67"/>
    </row>
    <row r="1642" spans="1:20" ht="19" thickBot="1">
      <c r="A1642" s="58">
        <f>'Field readings'!A1636</f>
        <v>44139</v>
      </c>
      <c r="B1642" s="59">
        <f>'Field readings'!B1636</f>
        <v>17.614583333322798</v>
      </c>
      <c r="C1642" s="65"/>
      <c r="D1642" s="60">
        <f>'Field readings'!E1636</f>
        <v>32</v>
      </c>
      <c r="E1642" s="61">
        <f>'Field readings'!G1636</f>
        <v>0</v>
      </c>
      <c r="F1642" s="61">
        <f>'Field readings'!F1636</f>
        <v>0</v>
      </c>
      <c r="G1642" s="61">
        <f>'Field readings'!H1636</f>
        <v>32</v>
      </c>
      <c r="H1642" s="60">
        <f>'Field readings'!J1636</f>
        <v>0</v>
      </c>
      <c r="I1642" s="60">
        <f>'Field readings'!K1636</f>
        <v>32</v>
      </c>
      <c r="J1642" s="60">
        <f>'Field readings'!L1636</f>
        <v>0</v>
      </c>
      <c r="K1642" s="60">
        <f>'Field readings'!I1636</f>
        <v>0.625</v>
      </c>
      <c r="L1642" s="65">
        <f t="shared" si="26"/>
        <v>0</v>
      </c>
      <c r="M1642" s="60">
        <f>'Gas calculations'!AM1635</f>
        <v>0</v>
      </c>
      <c r="N1642" s="65"/>
      <c r="O1642" s="65"/>
      <c r="P1642" s="65"/>
      <c r="Q1642" s="65"/>
      <c r="R1642" s="65"/>
      <c r="S1642" s="65"/>
      <c r="T1642" s="67"/>
    </row>
    <row r="1643" spans="1:20" ht="19" thickBot="1">
      <c r="A1643" s="58">
        <f>'Field readings'!A1637</f>
        <v>44139</v>
      </c>
      <c r="B1643" s="59">
        <f>'Field readings'!B1637</f>
        <v>17.624999999989502</v>
      </c>
      <c r="C1643" s="65"/>
      <c r="D1643" s="60">
        <f>'Field readings'!E1637</f>
        <v>32</v>
      </c>
      <c r="E1643" s="61">
        <f>'Field readings'!G1637</f>
        <v>0</v>
      </c>
      <c r="F1643" s="61">
        <f>'Field readings'!F1637</f>
        <v>0</v>
      </c>
      <c r="G1643" s="61">
        <f>'Field readings'!H1637</f>
        <v>32</v>
      </c>
      <c r="H1643" s="60">
        <f>'Field readings'!J1637</f>
        <v>0</v>
      </c>
      <c r="I1643" s="60">
        <f>'Field readings'!K1637</f>
        <v>32</v>
      </c>
      <c r="J1643" s="60">
        <f>'Field readings'!L1637</f>
        <v>0</v>
      </c>
      <c r="K1643" s="60">
        <f>'Field readings'!I1637</f>
        <v>0.625</v>
      </c>
      <c r="L1643" s="65">
        <f t="shared" si="26"/>
        <v>0</v>
      </c>
      <c r="M1643" s="60">
        <f>'Gas calculations'!AM1636</f>
        <v>0</v>
      </c>
      <c r="N1643" s="65"/>
      <c r="O1643" s="65"/>
      <c r="P1643" s="65"/>
      <c r="Q1643" s="65"/>
      <c r="R1643" s="65"/>
      <c r="S1643" s="65"/>
      <c r="T1643" s="67"/>
    </row>
    <row r="1644" spans="1:20" ht="19" thickBot="1">
      <c r="A1644" s="58">
        <f>'Field readings'!A1638</f>
        <v>44139</v>
      </c>
      <c r="B1644" s="59">
        <f>'Field readings'!B1638</f>
        <v>17.635416666656202</v>
      </c>
      <c r="C1644" s="65"/>
      <c r="D1644" s="60">
        <f>'Field readings'!E1638</f>
        <v>32</v>
      </c>
      <c r="E1644" s="61">
        <f>'Field readings'!G1638</f>
        <v>0</v>
      </c>
      <c r="F1644" s="61">
        <f>'Field readings'!F1638</f>
        <v>0</v>
      </c>
      <c r="G1644" s="61">
        <f>'Field readings'!H1638</f>
        <v>32</v>
      </c>
      <c r="H1644" s="60">
        <f>'Field readings'!J1638</f>
        <v>0</v>
      </c>
      <c r="I1644" s="60">
        <f>'Field readings'!K1638</f>
        <v>32</v>
      </c>
      <c r="J1644" s="60">
        <f>'Field readings'!L1638</f>
        <v>0</v>
      </c>
      <c r="K1644" s="60">
        <f>'Field readings'!I1638</f>
        <v>0.625</v>
      </c>
      <c r="L1644" s="65">
        <f t="shared" si="26"/>
        <v>0</v>
      </c>
      <c r="M1644" s="60">
        <f>'Gas calculations'!AM1637</f>
        <v>0</v>
      </c>
      <c r="N1644" s="65"/>
      <c r="O1644" s="65"/>
      <c r="P1644" s="65"/>
      <c r="Q1644" s="65"/>
      <c r="R1644" s="65"/>
      <c r="S1644" s="65"/>
      <c r="T1644" s="67"/>
    </row>
    <row r="1645" spans="1:20" ht="19" thickBot="1">
      <c r="A1645" s="58">
        <f>'Field readings'!A1639</f>
        <v>44139</v>
      </c>
      <c r="B1645" s="59">
        <f>'Field readings'!B1639</f>
        <v>17.645833333322798</v>
      </c>
      <c r="C1645" s="65"/>
      <c r="D1645" s="60">
        <f>'Field readings'!E1639</f>
        <v>32</v>
      </c>
      <c r="E1645" s="61">
        <f>'Field readings'!G1639</f>
        <v>0</v>
      </c>
      <c r="F1645" s="61">
        <f>'Field readings'!F1639</f>
        <v>0</v>
      </c>
      <c r="G1645" s="61">
        <f>'Field readings'!H1639</f>
        <v>32</v>
      </c>
      <c r="H1645" s="60">
        <f>'Field readings'!J1639</f>
        <v>0</v>
      </c>
      <c r="I1645" s="60">
        <f>'Field readings'!K1639</f>
        <v>32</v>
      </c>
      <c r="J1645" s="60">
        <f>'Field readings'!L1639</f>
        <v>0</v>
      </c>
      <c r="K1645" s="60">
        <f>'Field readings'!I1639</f>
        <v>0.625</v>
      </c>
      <c r="L1645" s="65">
        <f t="shared" si="26"/>
        <v>0</v>
      </c>
      <c r="M1645" s="60">
        <f>'Gas calculations'!AM1638</f>
        <v>0</v>
      </c>
      <c r="N1645" s="65"/>
      <c r="O1645" s="65"/>
      <c r="P1645" s="65"/>
      <c r="Q1645" s="65"/>
      <c r="R1645" s="65"/>
      <c r="S1645" s="65"/>
      <c r="T1645" s="67"/>
    </row>
    <row r="1646" spans="1:20" ht="19" thickBot="1">
      <c r="A1646" s="58">
        <f>'Field readings'!A1640</f>
        <v>44139</v>
      </c>
      <c r="B1646" s="59">
        <f>'Field readings'!B1640</f>
        <v>17.656249999989502</v>
      </c>
      <c r="C1646" s="65"/>
      <c r="D1646" s="60">
        <f>'Field readings'!E1640</f>
        <v>32</v>
      </c>
      <c r="E1646" s="61">
        <f>'Field readings'!G1640</f>
        <v>0</v>
      </c>
      <c r="F1646" s="61">
        <f>'Field readings'!F1640</f>
        <v>0</v>
      </c>
      <c r="G1646" s="61">
        <f>'Field readings'!H1640</f>
        <v>32</v>
      </c>
      <c r="H1646" s="60">
        <f>'Field readings'!J1640</f>
        <v>0</v>
      </c>
      <c r="I1646" s="60">
        <f>'Field readings'!K1640</f>
        <v>32</v>
      </c>
      <c r="J1646" s="60">
        <f>'Field readings'!L1640</f>
        <v>0</v>
      </c>
      <c r="K1646" s="60">
        <f>'Field readings'!I1640</f>
        <v>0.625</v>
      </c>
      <c r="L1646" s="65">
        <f t="shared" si="26"/>
        <v>0</v>
      </c>
      <c r="M1646" s="60">
        <f>'Gas calculations'!AM1639</f>
        <v>0</v>
      </c>
      <c r="N1646" s="65"/>
      <c r="O1646" s="65"/>
      <c r="P1646" s="65"/>
      <c r="Q1646" s="65"/>
      <c r="R1646" s="65"/>
      <c r="S1646" s="65"/>
      <c r="T1646" s="67"/>
    </row>
    <row r="1647" spans="1:20" ht="19" thickBot="1">
      <c r="A1647" s="58">
        <f>'Field readings'!A1641</f>
        <v>44139</v>
      </c>
      <c r="B1647" s="59">
        <f>'Field readings'!B1641</f>
        <v>17.666666666656099</v>
      </c>
      <c r="C1647" s="65"/>
      <c r="D1647" s="60">
        <f>'Field readings'!E1641</f>
        <v>32</v>
      </c>
      <c r="E1647" s="61">
        <f>'Field readings'!G1641</f>
        <v>0</v>
      </c>
      <c r="F1647" s="61">
        <f>'Field readings'!F1641</f>
        <v>0</v>
      </c>
      <c r="G1647" s="61">
        <f>'Field readings'!H1641</f>
        <v>32</v>
      </c>
      <c r="H1647" s="60">
        <f>'Field readings'!J1641</f>
        <v>0</v>
      </c>
      <c r="I1647" s="60">
        <f>'Field readings'!K1641</f>
        <v>32</v>
      </c>
      <c r="J1647" s="60">
        <f>'Field readings'!L1641</f>
        <v>0</v>
      </c>
      <c r="K1647" s="60">
        <f>'Field readings'!I1641</f>
        <v>0.625</v>
      </c>
      <c r="L1647" s="65">
        <f t="shared" si="26"/>
        <v>0</v>
      </c>
      <c r="M1647" s="60">
        <f>'Gas calculations'!AM1640</f>
        <v>0</v>
      </c>
      <c r="N1647" s="65"/>
      <c r="O1647" s="65"/>
      <c r="P1647" s="65"/>
      <c r="Q1647" s="65"/>
      <c r="R1647" s="65"/>
      <c r="S1647" s="65"/>
      <c r="T1647" s="67"/>
    </row>
    <row r="1648" spans="1:20" ht="19" thickBot="1">
      <c r="A1648" s="58">
        <f>'Field readings'!A1642</f>
        <v>44139</v>
      </c>
      <c r="B1648" s="59">
        <f>'Field readings'!B1642</f>
        <v>17.677083333322798</v>
      </c>
      <c r="C1648" s="65"/>
      <c r="D1648" s="60">
        <f>'Field readings'!E1642</f>
        <v>32</v>
      </c>
      <c r="E1648" s="61">
        <f>'Field readings'!G1642</f>
        <v>0</v>
      </c>
      <c r="F1648" s="61">
        <f>'Field readings'!F1642</f>
        <v>0</v>
      </c>
      <c r="G1648" s="61">
        <f>'Field readings'!H1642</f>
        <v>32</v>
      </c>
      <c r="H1648" s="60">
        <f>'Field readings'!J1642</f>
        <v>0</v>
      </c>
      <c r="I1648" s="60">
        <f>'Field readings'!K1642</f>
        <v>32</v>
      </c>
      <c r="J1648" s="60">
        <f>'Field readings'!L1642</f>
        <v>0</v>
      </c>
      <c r="K1648" s="60">
        <f>'Field readings'!I1642</f>
        <v>0.625</v>
      </c>
      <c r="L1648" s="65">
        <f t="shared" si="26"/>
        <v>0</v>
      </c>
      <c r="M1648" s="60">
        <f>'Gas calculations'!AM1641</f>
        <v>0</v>
      </c>
      <c r="N1648" s="65"/>
      <c r="O1648" s="65"/>
      <c r="P1648" s="65"/>
      <c r="Q1648" s="65"/>
      <c r="R1648" s="65"/>
      <c r="S1648" s="65"/>
      <c r="T1648" s="67"/>
    </row>
    <row r="1649" spans="1:20" ht="19" thickBot="1">
      <c r="A1649" s="58">
        <f>'Field readings'!A1643</f>
        <v>44139</v>
      </c>
      <c r="B1649" s="59">
        <f>'Field readings'!B1643</f>
        <v>17.687499999989502</v>
      </c>
      <c r="C1649" s="65"/>
      <c r="D1649" s="60">
        <f>'Field readings'!E1643</f>
        <v>32</v>
      </c>
      <c r="E1649" s="61">
        <f>'Field readings'!G1643</f>
        <v>0</v>
      </c>
      <c r="F1649" s="61">
        <f>'Field readings'!F1643</f>
        <v>0</v>
      </c>
      <c r="G1649" s="61">
        <f>'Field readings'!H1643</f>
        <v>32</v>
      </c>
      <c r="H1649" s="60">
        <f>'Field readings'!J1643</f>
        <v>0</v>
      </c>
      <c r="I1649" s="60">
        <f>'Field readings'!K1643</f>
        <v>32</v>
      </c>
      <c r="J1649" s="60">
        <f>'Field readings'!L1643</f>
        <v>0</v>
      </c>
      <c r="K1649" s="60">
        <f>'Field readings'!I1643</f>
        <v>0.625</v>
      </c>
      <c r="L1649" s="65">
        <f t="shared" si="26"/>
        <v>0</v>
      </c>
      <c r="M1649" s="60">
        <f>'Gas calculations'!AM1642</f>
        <v>0</v>
      </c>
      <c r="N1649" s="65"/>
      <c r="O1649" s="65"/>
      <c r="P1649" s="65"/>
      <c r="Q1649" s="65"/>
      <c r="R1649" s="65"/>
      <c r="S1649" s="65"/>
      <c r="T1649" s="67"/>
    </row>
    <row r="1650" spans="1:20" ht="19" thickBot="1">
      <c r="A1650" s="58">
        <f>'Field readings'!A1644</f>
        <v>44139</v>
      </c>
      <c r="B1650" s="59">
        <f>'Field readings'!B1644</f>
        <v>17.697916666656099</v>
      </c>
      <c r="C1650" s="65"/>
      <c r="D1650" s="60">
        <f>'Field readings'!E1644</f>
        <v>32</v>
      </c>
      <c r="E1650" s="61">
        <f>'Field readings'!G1644</f>
        <v>0</v>
      </c>
      <c r="F1650" s="61">
        <f>'Field readings'!F1644</f>
        <v>0</v>
      </c>
      <c r="G1650" s="61">
        <f>'Field readings'!H1644</f>
        <v>32</v>
      </c>
      <c r="H1650" s="60">
        <f>'Field readings'!J1644</f>
        <v>0</v>
      </c>
      <c r="I1650" s="60">
        <f>'Field readings'!K1644</f>
        <v>32</v>
      </c>
      <c r="J1650" s="60">
        <f>'Field readings'!L1644</f>
        <v>0</v>
      </c>
      <c r="K1650" s="60">
        <f>'Field readings'!I1644</f>
        <v>0.625</v>
      </c>
      <c r="L1650" s="65">
        <f t="shared" si="26"/>
        <v>0</v>
      </c>
      <c r="M1650" s="60">
        <f>'Gas calculations'!AM1643</f>
        <v>0</v>
      </c>
      <c r="N1650" s="65"/>
      <c r="O1650" s="65"/>
      <c r="P1650" s="65"/>
      <c r="Q1650" s="65"/>
      <c r="R1650" s="65"/>
      <c r="S1650" s="65"/>
      <c r="T1650" s="67"/>
    </row>
    <row r="1651" spans="1:20" ht="19" thickBot="1">
      <c r="A1651" s="58">
        <f>'Field readings'!A1645</f>
        <v>44139</v>
      </c>
      <c r="B1651" s="59">
        <f>'Field readings'!B1645</f>
        <v>17.708333333322798</v>
      </c>
      <c r="C1651" s="65"/>
      <c r="D1651" s="60">
        <f>'Field readings'!E1645</f>
        <v>32</v>
      </c>
      <c r="E1651" s="61">
        <f>'Field readings'!G1645</f>
        <v>0</v>
      </c>
      <c r="F1651" s="61">
        <f>'Field readings'!F1645</f>
        <v>0</v>
      </c>
      <c r="G1651" s="61">
        <f>'Field readings'!H1645</f>
        <v>32</v>
      </c>
      <c r="H1651" s="60">
        <f>'Field readings'!J1645</f>
        <v>0</v>
      </c>
      <c r="I1651" s="60">
        <f>'Field readings'!K1645</f>
        <v>32</v>
      </c>
      <c r="J1651" s="60">
        <f>'Field readings'!L1645</f>
        <v>0</v>
      </c>
      <c r="K1651" s="60">
        <f>'Field readings'!I1645</f>
        <v>0.625</v>
      </c>
      <c r="L1651" s="65">
        <f t="shared" si="26"/>
        <v>0</v>
      </c>
      <c r="M1651" s="60">
        <f>'Gas calculations'!AM1644</f>
        <v>0</v>
      </c>
      <c r="N1651" s="65"/>
      <c r="O1651" s="65"/>
      <c r="P1651" s="65"/>
      <c r="Q1651" s="65"/>
      <c r="R1651" s="65"/>
      <c r="S1651" s="65"/>
      <c r="T1651" s="67"/>
    </row>
    <row r="1652" spans="1:20" ht="19" thickBot="1">
      <c r="A1652" s="58">
        <f>'Field readings'!A1646</f>
        <v>44139</v>
      </c>
      <c r="B1652" s="59">
        <f>'Field readings'!B1646</f>
        <v>17.718749999989399</v>
      </c>
      <c r="C1652" s="65"/>
      <c r="D1652" s="60">
        <f>'Field readings'!E1646</f>
        <v>32</v>
      </c>
      <c r="E1652" s="61">
        <f>'Field readings'!G1646</f>
        <v>0</v>
      </c>
      <c r="F1652" s="61">
        <f>'Field readings'!F1646</f>
        <v>0</v>
      </c>
      <c r="G1652" s="61">
        <f>'Field readings'!H1646</f>
        <v>32</v>
      </c>
      <c r="H1652" s="60">
        <f>'Field readings'!J1646</f>
        <v>0</v>
      </c>
      <c r="I1652" s="60">
        <f>'Field readings'!K1646</f>
        <v>32</v>
      </c>
      <c r="J1652" s="60">
        <f>'Field readings'!L1646</f>
        <v>0</v>
      </c>
      <c r="K1652" s="60">
        <f>'Field readings'!I1646</f>
        <v>0.625</v>
      </c>
      <c r="L1652" s="65">
        <f t="shared" si="26"/>
        <v>0</v>
      </c>
      <c r="M1652" s="60">
        <f>'Gas calculations'!AM1645</f>
        <v>0</v>
      </c>
      <c r="N1652" s="65"/>
      <c r="O1652" s="65"/>
      <c r="P1652" s="65"/>
      <c r="Q1652" s="65"/>
      <c r="R1652" s="65"/>
      <c r="S1652" s="65"/>
      <c r="T1652" s="67"/>
    </row>
    <row r="1653" spans="1:20" ht="19" thickBot="1">
      <c r="A1653" s="58">
        <f>'Field readings'!A1647</f>
        <v>44139</v>
      </c>
      <c r="B1653" s="59">
        <f>'Field readings'!B1647</f>
        <v>17.729166666656099</v>
      </c>
      <c r="C1653" s="65"/>
      <c r="D1653" s="60">
        <f>'Field readings'!E1647</f>
        <v>32</v>
      </c>
      <c r="E1653" s="61">
        <f>'Field readings'!G1647</f>
        <v>0</v>
      </c>
      <c r="F1653" s="61">
        <f>'Field readings'!F1647</f>
        <v>0</v>
      </c>
      <c r="G1653" s="61">
        <f>'Field readings'!H1647</f>
        <v>32</v>
      </c>
      <c r="H1653" s="60">
        <f>'Field readings'!J1647</f>
        <v>0</v>
      </c>
      <c r="I1653" s="60">
        <f>'Field readings'!K1647</f>
        <v>32</v>
      </c>
      <c r="J1653" s="60">
        <f>'Field readings'!L1647</f>
        <v>0</v>
      </c>
      <c r="K1653" s="60">
        <f>'Field readings'!I1647</f>
        <v>0.625</v>
      </c>
      <c r="L1653" s="65">
        <f t="shared" si="26"/>
        <v>0</v>
      </c>
      <c r="M1653" s="60">
        <f>'Gas calculations'!AM1646</f>
        <v>0</v>
      </c>
      <c r="N1653" s="65"/>
      <c r="O1653" s="65"/>
      <c r="P1653" s="65"/>
      <c r="Q1653" s="65"/>
      <c r="R1653" s="65"/>
      <c r="S1653" s="65"/>
      <c r="T1653" s="67"/>
    </row>
    <row r="1654" spans="1:20" ht="19" thickBot="1">
      <c r="A1654" s="58">
        <f>'Field readings'!A1648</f>
        <v>44139</v>
      </c>
      <c r="B1654" s="59">
        <f>'Field readings'!B1648</f>
        <v>17.739583333322798</v>
      </c>
      <c r="C1654" s="65"/>
      <c r="D1654" s="60">
        <f>'Field readings'!E1648</f>
        <v>32</v>
      </c>
      <c r="E1654" s="61">
        <f>'Field readings'!G1648</f>
        <v>0</v>
      </c>
      <c r="F1654" s="61">
        <f>'Field readings'!F1648</f>
        <v>0</v>
      </c>
      <c r="G1654" s="61">
        <f>'Field readings'!H1648</f>
        <v>32</v>
      </c>
      <c r="H1654" s="60">
        <f>'Field readings'!J1648</f>
        <v>0</v>
      </c>
      <c r="I1654" s="60">
        <f>'Field readings'!K1648</f>
        <v>32</v>
      </c>
      <c r="J1654" s="60">
        <f>'Field readings'!L1648</f>
        <v>0</v>
      </c>
      <c r="K1654" s="60">
        <f>'Field readings'!I1648</f>
        <v>0.625</v>
      </c>
      <c r="L1654" s="65">
        <f t="shared" si="26"/>
        <v>0</v>
      </c>
      <c r="M1654" s="60">
        <f>'Gas calculations'!AM1647</f>
        <v>0</v>
      </c>
      <c r="N1654" s="65"/>
      <c r="O1654" s="65"/>
      <c r="P1654" s="65"/>
      <c r="Q1654" s="65"/>
      <c r="R1654" s="65"/>
      <c r="S1654" s="65"/>
      <c r="T1654" s="67"/>
    </row>
    <row r="1655" spans="1:20" ht="19" thickBot="1">
      <c r="A1655" s="58">
        <f>'Field readings'!A1649</f>
        <v>44139</v>
      </c>
      <c r="B1655" s="59">
        <f>'Field readings'!B1649</f>
        <v>17.749999999989399</v>
      </c>
      <c r="C1655" s="65"/>
      <c r="D1655" s="60">
        <f>'Field readings'!E1649</f>
        <v>32</v>
      </c>
      <c r="E1655" s="61">
        <f>'Field readings'!G1649</f>
        <v>0</v>
      </c>
      <c r="F1655" s="61">
        <f>'Field readings'!F1649</f>
        <v>0</v>
      </c>
      <c r="G1655" s="61">
        <f>'Field readings'!H1649</f>
        <v>32</v>
      </c>
      <c r="H1655" s="60">
        <f>'Field readings'!J1649</f>
        <v>0</v>
      </c>
      <c r="I1655" s="60">
        <f>'Field readings'!K1649</f>
        <v>32</v>
      </c>
      <c r="J1655" s="60">
        <f>'Field readings'!L1649</f>
        <v>0</v>
      </c>
      <c r="K1655" s="60">
        <f>'Field readings'!I1649</f>
        <v>0.625</v>
      </c>
      <c r="L1655" s="65">
        <f t="shared" si="26"/>
        <v>0</v>
      </c>
      <c r="M1655" s="60">
        <f>'Gas calculations'!AM1648</f>
        <v>0</v>
      </c>
      <c r="N1655" s="65"/>
      <c r="O1655" s="65"/>
      <c r="P1655" s="65"/>
      <c r="Q1655" s="65"/>
      <c r="R1655" s="65"/>
      <c r="S1655" s="65"/>
      <c r="T1655" s="67"/>
    </row>
    <row r="1656" spans="1:20" ht="19" thickBot="1">
      <c r="A1656" s="58">
        <f>'Field readings'!A1650</f>
        <v>44139</v>
      </c>
      <c r="B1656" s="59">
        <f>'Field readings'!B1650</f>
        <v>17.760416666656099</v>
      </c>
      <c r="C1656" s="65"/>
      <c r="D1656" s="60">
        <f>'Field readings'!E1650</f>
        <v>32</v>
      </c>
      <c r="E1656" s="61">
        <f>'Field readings'!G1650</f>
        <v>0</v>
      </c>
      <c r="F1656" s="61">
        <f>'Field readings'!F1650</f>
        <v>0</v>
      </c>
      <c r="G1656" s="61">
        <f>'Field readings'!H1650</f>
        <v>32</v>
      </c>
      <c r="H1656" s="60">
        <f>'Field readings'!J1650</f>
        <v>0</v>
      </c>
      <c r="I1656" s="60">
        <f>'Field readings'!K1650</f>
        <v>32</v>
      </c>
      <c r="J1656" s="60">
        <f>'Field readings'!L1650</f>
        <v>0</v>
      </c>
      <c r="K1656" s="60">
        <f>'Field readings'!I1650</f>
        <v>0.625</v>
      </c>
      <c r="L1656" s="65">
        <f t="shared" si="26"/>
        <v>0</v>
      </c>
      <c r="M1656" s="60">
        <f>'Gas calculations'!AM1649</f>
        <v>0</v>
      </c>
      <c r="N1656" s="65"/>
      <c r="O1656" s="65"/>
      <c r="P1656" s="65"/>
      <c r="Q1656" s="65"/>
      <c r="R1656" s="65"/>
      <c r="S1656" s="65"/>
      <c r="T1656" s="67"/>
    </row>
    <row r="1657" spans="1:20" ht="19" thickBot="1">
      <c r="A1657" s="58">
        <f>'Field readings'!A1651</f>
        <v>44139</v>
      </c>
      <c r="B1657" s="59">
        <f>'Field readings'!B1651</f>
        <v>17.770833333322699</v>
      </c>
      <c r="C1657" s="65"/>
      <c r="D1657" s="60">
        <f>'Field readings'!E1651</f>
        <v>32</v>
      </c>
      <c r="E1657" s="61">
        <f>'Field readings'!G1651</f>
        <v>0</v>
      </c>
      <c r="F1657" s="61">
        <f>'Field readings'!F1651</f>
        <v>0</v>
      </c>
      <c r="G1657" s="61">
        <f>'Field readings'!H1651</f>
        <v>32</v>
      </c>
      <c r="H1657" s="60">
        <f>'Field readings'!J1651</f>
        <v>0</v>
      </c>
      <c r="I1657" s="60">
        <f>'Field readings'!K1651</f>
        <v>32</v>
      </c>
      <c r="J1657" s="60">
        <f>'Field readings'!L1651</f>
        <v>0</v>
      </c>
      <c r="K1657" s="60">
        <f>'Field readings'!I1651</f>
        <v>0.625</v>
      </c>
      <c r="L1657" s="65">
        <f t="shared" si="26"/>
        <v>0</v>
      </c>
      <c r="M1657" s="60">
        <f>'Gas calculations'!AM1650</f>
        <v>0</v>
      </c>
      <c r="N1657" s="65"/>
      <c r="O1657" s="65"/>
      <c r="P1657" s="65"/>
      <c r="Q1657" s="65"/>
      <c r="R1657" s="65"/>
      <c r="S1657" s="65"/>
      <c r="T1657" s="67"/>
    </row>
    <row r="1658" spans="1:20" ht="19" thickBot="1">
      <c r="A1658" s="58">
        <f>'Field readings'!A1652</f>
        <v>44139</v>
      </c>
      <c r="B1658" s="59">
        <f>'Field readings'!B1652</f>
        <v>17.781249999989399</v>
      </c>
      <c r="C1658" s="65"/>
      <c r="D1658" s="60">
        <f>'Field readings'!E1652</f>
        <v>32</v>
      </c>
      <c r="E1658" s="61">
        <f>'Field readings'!G1652</f>
        <v>0</v>
      </c>
      <c r="F1658" s="61">
        <f>'Field readings'!F1652</f>
        <v>0</v>
      </c>
      <c r="G1658" s="61">
        <f>'Field readings'!H1652</f>
        <v>32</v>
      </c>
      <c r="H1658" s="60">
        <f>'Field readings'!J1652</f>
        <v>0</v>
      </c>
      <c r="I1658" s="60">
        <f>'Field readings'!K1652</f>
        <v>32</v>
      </c>
      <c r="J1658" s="60">
        <f>'Field readings'!L1652</f>
        <v>0</v>
      </c>
      <c r="K1658" s="60">
        <f>'Field readings'!I1652</f>
        <v>0.625</v>
      </c>
      <c r="L1658" s="65">
        <f t="shared" si="26"/>
        <v>0</v>
      </c>
      <c r="M1658" s="60">
        <f>'Gas calculations'!AM1651</f>
        <v>0</v>
      </c>
      <c r="N1658" s="65"/>
      <c r="O1658" s="65"/>
      <c r="P1658" s="65"/>
      <c r="Q1658" s="65"/>
      <c r="R1658" s="65"/>
      <c r="S1658" s="65"/>
      <c r="T1658" s="67"/>
    </row>
    <row r="1659" spans="1:20" ht="19" thickBot="1">
      <c r="A1659" s="58">
        <f>'Field readings'!A1653</f>
        <v>44139</v>
      </c>
      <c r="B1659" s="59">
        <f>'Field readings'!B1653</f>
        <v>17.791666666656099</v>
      </c>
      <c r="C1659" s="65"/>
      <c r="D1659" s="60">
        <f>'Field readings'!E1653</f>
        <v>32</v>
      </c>
      <c r="E1659" s="61">
        <f>'Field readings'!G1653</f>
        <v>0</v>
      </c>
      <c r="F1659" s="61">
        <f>'Field readings'!F1653</f>
        <v>0</v>
      </c>
      <c r="G1659" s="61">
        <f>'Field readings'!H1653</f>
        <v>32</v>
      </c>
      <c r="H1659" s="60">
        <f>'Field readings'!J1653</f>
        <v>0</v>
      </c>
      <c r="I1659" s="60">
        <f>'Field readings'!K1653</f>
        <v>32</v>
      </c>
      <c r="J1659" s="60">
        <f>'Field readings'!L1653</f>
        <v>0</v>
      </c>
      <c r="K1659" s="60">
        <f>'Field readings'!I1653</f>
        <v>0.625</v>
      </c>
      <c r="L1659" s="65">
        <f t="shared" si="26"/>
        <v>0</v>
      </c>
      <c r="M1659" s="60">
        <f>'Gas calculations'!AM1652</f>
        <v>0</v>
      </c>
      <c r="N1659" s="65"/>
      <c r="O1659" s="65"/>
      <c r="P1659" s="65"/>
      <c r="Q1659" s="65"/>
      <c r="R1659" s="65"/>
      <c r="S1659" s="65"/>
      <c r="T1659" s="67"/>
    </row>
    <row r="1660" spans="1:20" ht="19" thickBot="1">
      <c r="A1660" s="58">
        <f>'Field readings'!A1654</f>
        <v>44139</v>
      </c>
      <c r="B1660" s="59">
        <f>'Field readings'!B1654</f>
        <v>17.802083333322699</v>
      </c>
      <c r="C1660" s="65"/>
      <c r="D1660" s="60">
        <f>'Field readings'!E1654</f>
        <v>32</v>
      </c>
      <c r="E1660" s="61">
        <f>'Field readings'!G1654</f>
        <v>0</v>
      </c>
      <c r="F1660" s="61">
        <f>'Field readings'!F1654</f>
        <v>0</v>
      </c>
      <c r="G1660" s="61">
        <f>'Field readings'!H1654</f>
        <v>32</v>
      </c>
      <c r="H1660" s="60">
        <f>'Field readings'!J1654</f>
        <v>0</v>
      </c>
      <c r="I1660" s="60">
        <f>'Field readings'!K1654</f>
        <v>32</v>
      </c>
      <c r="J1660" s="60">
        <f>'Field readings'!L1654</f>
        <v>0</v>
      </c>
      <c r="K1660" s="60">
        <f>'Field readings'!I1654</f>
        <v>0.625</v>
      </c>
      <c r="L1660" s="65">
        <f t="shared" si="26"/>
        <v>0</v>
      </c>
      <c r="M1660" s="60">
        <f>'Gas calculations'!AM1653</f>
        <v>0</v>
      </c>
      <c r="N1660" s="65"/>
      <c r="O1660" s="65"/>
      <c r="P1660" s="65"/>
      <c r="Q1660" s="65"/>
      <c r="R1660" s="65"/>
      <c r="S1660" s="65"/>
      <c r="T1660" s="67"/>
    </row>
    <row r="1661" spans="1:20" ht="19" thickBot="1">
      <c r="A1661" s="58">
        <f>'Field readings'!A1655</f>
        <v>44139</v>
      </c>
      <c r="B1661" s="59">
        <f>'Field readings'!B1655</f>
        <v>17.812499999989399</v>
      </c>
      <c r="C1661" s="65"/>
      <c r="D1661" s="60">
        <f>'Field readings'!E1655</f>
        <v>32</v>
      </c>
      <c r="E1661" s="61">
        <f>'Field readings'!G1655</f>
        <v>0</v>
      </c>
      <c r="F1661" s="61">
        <f>'Field readings'!F1655</f>
        <v>0</v>
      </c>
      <c r="G1661" s="61">
        <f>'Field readings'!H1655</f>
        <v>32</v>
      </c>
      <c r="H1661" s="60">
        <f>'Field readings'!J1655</f>
        <v>0</v>
      </c>
      <c r="I1661" s="60">
        <f>'Field readings'!K1655</f>
        <v>32</v>
      </c>
      <c r="J1661" s="60">
        <f>'Field readings'!L1655</f>
        <v>0</v>
      </c>
      <c r="K1661" s="60">
        <f>'Field readings'!I1655</f>
        <v>0.625</v>
      </c>
      <c r="L1661" s="65">
        <f t="shared" si="26"/>
        <v>0</v>
      </c>
      <c r="M1661" s="60">
        <f>'Gas calculations'!AM1654</f>
        <v>0</v>
      </c>
      <c r="N1661" s="65"/>
      <c r="O1661" s="65"/>
      <c r="P1661" s="65"/>
      <c r="Q1661" s="65"/>
      <c r="R1661" s="65"/>
      <c r="S1661" s="65"/>
      <c r="T1661" s="67"/>
    </row>
    <row r="1662" spans="1:20" ht="19" thickBot="1">
      <c r="A1662" s="58">
        <f>'Field readings'!A1656</f>
        <v>44139</v>
      </c>
      <c r="B1662" s="59">
        <f>'Field readings'!B1656</f>
        <v>17.822916666655999</v>
      </c>
      <c r="C1662" s="65"/>
      <c r="D1662" s="60">
        <f>'Field readings'!E1656</f>
        <v>32</v>
      </c>
      <c r="E1662" s="61">
        <f>'Field readings'!G1656</f>
        <v>0</v>
      </c>
      <c r="F1662" s="61">
        <f>'Field readings'!F1656</f>
        <v>0</v>
      </c>
      <c r="G1662" s="61">
        <f>'Field readings'!H1656</f>
        <v>32</v>
      </c>
      <c r="H1662" s="60">
        <f>'Field readings'!J1656</f>
        <v>0</v>
      </c>
      <c r="I1662" s="60">
        <f>'Field readings'!K1656</f>
        <v>32</v>
      </c>
      <c r="J1662" s="60">
        <f>'Field readings'!L1656</f>
        <v>0</v>
      </c>
      <c r="K1662" s="60">
        <f>'Field readings'!I1656</f>
        <v>0.625</v>
      </c>
      <c r="L1662" s="65">
        <f t="shared" si="26"/>
        <v>0</v>
      </c>
      <c r="M1662" s="60">
        <f>'Gas calculations'!AM1655</f>
        <v>0</v>
      </c>
      <c r="N1662" s="65"/>
      <c r="O1662" s="65"/>
      <c r="P1662" s="65"/>
      <c r="Q1662" s="65"/>
      <c r="R1662" s="65"/>
      <c r="S1662" s="65"/>
      <c r="T1662" s="67"/>
    </row>
    <row r="1663" spans="1:20" ht="19" thickBot="1">
      <c r="A1663" s="58">
        <f>'Field readings'!A1657</f>
        <v>44139</v>
      </c>
      <c r="B1663" s="59">
        <f>'Field readings'!B1657</f>
        <v>17.833333333322699</v>
      </c>
      <c r="C1663" s="65"/>
      <c r="D1663" s="60">
        <f>'Field readings'!E1657</f>
        <v>32</v>
      </c>
      <c r="E1663" s="61">
        <f>'Field readings'!G1657</f>
        <v>0</v>
      </c>
      <c r="F1663" s="61">
        <f>'Field readings'!F1657</f>
        <v>0</v>
      </c>
      <c r="G1663" s="61">
        <f>'Field readings'!H1657</f>
        <v>32</v>
      </c>
      <c r="H1663" s="60">
        <f>'Field readings'!J1657</f>
        <v>0</v>
      </c>
      <c r="I1663" s="60">
        <f>'Field readings'!K1657</f>
        <v>32</v>
      </c>
      <c r="J1663" s="60">
        <f>'Field readings'!L1657</f>
        <v>0</v>
      </c>
      <c r="K1663" s="60">
        <f>'Field readings'!I1657</f>
        <v>0.625</v>
      </c>
      <c r="L1663" s="65">
        <f t="shared" si="26"/>
        <v>0</v>
      </c>
      <c r="M1663" s="60">
        <f>'Gas calculations'!AM1656</f>
        <v>0</v>
      </c>
      <c r="N1663" s="65"/>
      <c r="O1663" s="65"/>
      <c r="P1663" s="65"/>
      <c r="Q1663" s="65"/>
      <c r="R1663" s="65"/>
      <c r="S1663" s="65"/>
      <c r="T1663" s="67"/>
    </row>
    <row r="1664" spans="1:20" ht="19" thickBot="1">
      <c r="A1664" s="58">
        <f>'Field readings'!A1658</f>
        <v>44139</v>
      </c>
      <c r="B1664" s="59">
        <f>'Field readings'!B1658</f>
        <v>17.843749999989399</v>
      </c>
      <c r="C1664" s="65"/>
      <c r="D1664" s="60">
        <f>'Field readings'!E1658</f>
        <v>32</v>
      </c>
      <c r="E1664" s="61">
        <f>'Field readings'!G1658</f>
        <v>0</v>
      </c>
      <c r="F1664" s="61">
        <f>'Field readings'!F1658</f>
        <v>0</v>
      </c>
      <c r="G1664" s="61">
        <f>'Field readings'!H1658</f>
        <v>32</v>
      </c>
      <c r="H1664" s="60">
        <f>'Field readings'!J1658</f>
        <v>0</v>
      </c>
      <c r="I1664" s="60">
        <f>'Field readings'!K1658</f>
        <v>32</v>
      </c>
      <c r="J1664" s="60">
        <f>'Field readings'!L1658</f>
        <v>0</v>
      </c>
      <c r="K1664" s="60">
        <f>'Field readings'!I1658</f>
        <v>0.625</v>
      </c>
      <c r="L1664" s="65">
        <f t="shared" si="26"/>
        <v>0</v>
      </c>
      <c r="M1664" s="60">
        <f>'Gas calculations'!AM1657</f>
        <v>0</v>
      </c>
      <c r="N1664" s="65"/>
      <c r="O1664" s="65"/>
      <c r="P1664" s="65"/>
      <c r="Q1664" s="65"/>
      <c r="R1664" s="65"/>
      <c r="S1664" s="65"/>
      <c r="T1664" s="67"/>
    </row>
    <row r="1665" spans="1:20" ht="19" thickBot="1">
      <c r="A1665" s="58">
        <f>'Field readings'!A1659</f>
        <v>44139</v>
      </c>
      <c r="B1665" s="59">
        <f>'Field readings'!B1659</f>
        <v>17.854166666655999</v>
      </c>
      <c r="C1665" s="65"/>
      <c r="D1665" s="60">
        <f>'Field readings'!E1659</f>
        <v>32</v>
      </c>
      <c r="E1665" s="61">
        <f>'Field readings'!G1659</f>
        <v>0</v>
      </c>
      <c r="F1665" s="61">
        <f>'Field readings'!F1659</f>
        <v>0</v>
      </c>
      <c r="G1665" s="61">
        <f>'Field readings'!H1659</f>
        <v>32</v>
      </c>
      <c r="H1665" s="60">
        <f>'Field readings'!J1659</f>
        <v>0</v>
      </c>
      <c r="I1665" s="60">
        <f>'Field readings'!K1659</f>
        <v>32</v>
      </c>
      <c r="J1665" s="60">
        <f>'Field readings'!L1659</f>
        <v>0</v>
      </c>
      <c r="K1665" s="60">
        <f>'Field readings'!I1659</f>
        <v>0.625</v>
      </c>
      <c r="L1665" s="65">
        <f t="shared" si="26"/>
        <v>0</v>
      </c>
      <c r="M1665" s="60">
        <f>'Gas calculations'!AM1658</f>
        <v>0</v>
      </c>
      <c r="N1665" s="65"/>
      <c r="O1665" s="65"/>
      <c r="P1665" s="65"/>
      <c r="Q1665" s="65"/>
      <c r="R1665" s="65"/>
      <c r="S1665" s="65"/>
      <c r="T1665" s="67"/>
    </row>
    <row r="1666" spans="1:20" ht="19" thickBot="1">
      <c r="A1666" s="58">
        <f>'Field readings'!A1660</f>
        <v>44139</v>
      </c>
      <c r="B1666" s="59">
        <f>'Field readings'!B1660</f>
        <v>17.864583333322699</v>
      </c>
      <c r="C1666" s="65"/>
      <c r="D1666" s="60">
        <f>'Field readings'!E1660</f>
        <v>32</v>
      </c>
      <c r="E1666" s="61">
        <f>'Field readings'!G1660</f>
        <v>0</v>
      </c>
      <c r="F1666" s="61">
        <f>'Field readings'!F1660</f>
        <v>0</v>
      </c>
      <c r="G1666" s="61">
        <f>'Field readings'!H1660</f>
        <v>32</v>
      </c>
      <c r="H1666" s="60">
        <f>'Field readings'!J1660</f>
        <v>0</v>
      </c>
      <c r="I1666" s="60">
        <f>'Field readings'!K1660</f>
        <v>32</v>
      </c>
      <c r="J1666" s="60">
        <f>'Field readings'!L1660</f>
        <v>0</v>
      </c>
      <c r="K1666" s="60">
        <f>'Field readings'!I1660</f>
        <v>0.625</v>
      </c>
      <c r="L1666" s="65">
        <f t="shared" si="26"/>
        <v>0</v>
      </c>
      <c r="M1666" s="60">
        <f>'Gas calculations'!AM1659</f>
        <v>0</v>
      </c>
      <c r="N1666" s="65"/>
      <c r="O1666" s="65"/>
      <c r="P1666" s="65"/>
      <c r="Q1666" s="65"/>
      <c r="R1666" s="65"/>
      <c r="S1666" s="65"/>
      <c r="T1666" s="67"/>
    </row>
    <row r="1667" spans="1:20" ht="19" thickBot="1">
      <c r="A1667" s="58">
        <f>'Field readings'!A1661</f>
        <v>44139</v>
      </c>
      <c r="B1667" s="59">
        <f>'Field readings'!B1661</f>
        <v>17.874999999989299</v>
      </c>
      <c r="C1667" s="65"/>
      <c r="D1667" s="60">
        <f>'Field readings'!E1661</f>
        <v>32</v>
      </c>
      <c r="E1667" s="61">
        <f>'Field readings'!G1661</f>
        <v>0</v>
      </c>
      <c r="F1667" s="61">
        <f>'Field readings'!F1661</f>
        <v>0</v>
      </c>
      <c r="G1667" s="61">
        <f>'Field readings'!H1661</f>
        <v>32</v>
      </c>
      <c r="H1667" s="60">
        <f>'Field readings'!J1661</f>
        <v>0</v>
      </c>
      <c r="I1667" s="60">
        <f>'Field readings'!K1661</f>
        <v>32</v>
      </c>
      <c r="J1667" s="60">
        <f>'Field readings'!L1661</f>
        <v>0</v>
      </c>
      <c r="K1667" s="60">
        <f>'Field readings'!I1661</f>
        <v>0.625</v>
      </c>
      <c r="L1667" s="65">
        <f t="shared" si="26"/>
        <v>0</v>
      </c>
      <c r="M1667" s="60">
        <f>'Gas calculations'!AM1660</f>
        <v>0</v>
      </c>
      <c r="N1667" s="65"/>
      <c r="O1667" s="65"/>
      <c r="P1667" s="65"/>
      <c r="Q1667" s="65"/>
      <c r="R1667" s="65"/>
      <c r="S1667" s="65"/>
      <c r="T1667" s="67"/>
    </row>
    <row r="1668" spans="1:20" ht="19" thickBot="1">
      <c r="A1668" s="58">
        <f>'Field readings'!A1662</f>
        <v>44139</v>
      </c>
      <c r="B1668" s="59">
        <f>'Field readings'!B1662</f>
        <v>17.885416666655999</v>
      </c>
      <c r="C1668" s="65"/>
      <c r="D1668" s="60">
        <f>'Field readings'!E1662</f>
        <v>32</v>
      </c>
      <c r="E1668" s="61">
        <f>'Field readings'!G1662</f>
        <v>0</v>
      </c>
      <c r="F1668" s="61">
        <f>'Field readings'!F1662</f>
        <v>0</v>
      </c>
      <c r="G1668" s="61">
        <f>'Field readings'!H1662</f>
        <v>32</v>
      </c>
      <c r="H1668" s="60">
        <f>'Field readings'!J1662</f>
        <v>0</v>
      </c>
      <c r="I1668" s="60">
        <f>'Field readings'!K1662</f>
        <v>32</v>
      </c>
      <c r="J1668" s="60">
        <f>'Field readings'!L1662</f>
        <v>0</v>
      </c>
      <c r="K1668" s="60">
        <f>'Field readings'!I1662</f>
        <v>0.625</v>
      </c>
      <c r="L1668" s="65">
        <f t="shared" si="26"/>
        <v>0</v>
      </c>
      <c r="M1668" s="60">
        <f>'Gas calculations'!AM1661</f>
        <v>0</v>
      </c>
      <c r="N1668" s="65"/>
      <c r="O1668" s="65"/>
      <c r="P1668" s="65"/>
      <c r="Q1668" s="65"/>
      <c r="R1668" s="65"/>
      <c r="S1668" s="65"/>
      <c r="T1668" s="67"/>
    </row>
    <row r="1669" spans="1:20" ht="19" thickBot="1">
      <c r="A1669" s="58">
        <f>'Field readings'!A1663</f>
        <v>44139</v>
      </c>
      <c r="B1669" s="59">
        <f>'Field readings'!B1663</f>
        <v>17.895833333322699</v>
      </c>
      <c r="C1669" s="65"/>
      <c r="D1669" s="60">
        <f>'Field readings'!E1663</f>
        <v>32</v>
      </c>
      <c r="E1669" s="61">
        <f>'Field readings'!G1663</f>
        <v>0</v>
      </c>
      <c r="F1669" s="61">
        <f>'Field readings'!F1663</f>
        <v>0</v>
      </c>
      <c r="G1669" s="61">
        <f>'Field readings'!H1663</f>
        <v>32</v>
      </c>
      <c r="H1669" s="60">
        <f>'Field readings'!J1663</f>
        <v>0</v>
      </c>
      <c r="I1669" s="60">
        <f>'Field readings'!K1663</f>
        <v>32</v>
      </c>
      <c r="J1669" s="60">
        <f>'Field readings'!L1663</f>
        <v>0</v>
      </c>
      <c r="K1669" s="60">
        <f>'Field readings'!I1663</f>
        <v>0.625</v>
      </c>
      <c r="L1669" s="65">
        <f t="shared" si="26"/>
        <v>0</v>
      </c>
      <c r="M1669" s="60">
        <f>'Gas calculations'!AM1662</f>
        <v>0</v>
      </c>
      <c r="N1669" s="65"/>
      <c r="O1669" s="65"/>
      <c r="P1669" s="65"/>
      <c r="Q1669" s="65"/>
      <c r="R1669" s="65"/>
      <c r="S1669" s="65"/>
      <c r="T1669" s="67"/>
    </row>
    <row r="1670" spans="1:20" ht="19" thickBot="1">
      <c r="A1670" s="58">
        <f>'Field readings'!A1664</f>
        <v>44139</v>
      </c>
      <c r="B1670" s="59">
        <f>'Field readings'!B1664</f>
        <v>17.906249999989299</v>
      </c>
      <c r="C1670" s="65"/>
      <c r="D1670" s="60">
        <f>'Field readings'!E1664</f>
        <v>32</v>
      </c>
      <c r="E1670" s="61">
        <f>'Field readings'!G1664</f>
        <v>0</v>
      </c>
      <c r="F1670" s="61">
        <f>'Field readings'!F1664</f>
        <v>0</v>
      </c>
      <c r="G1670" s="61">
        <f>'Field readings'!H1664</f>
        <v>32</v>
      </c>
      <c r="H1670" s="60">
        <f>'Field readings'!J1664</f>
        <v>0</v>
      </c>
      <c r="I1670" s="60">
        <f>'Field readings'!K1664</f>
        <v>32</v>
      </c>
      <c r="J1670" s="60">
        <f>'Field readings'!L1664</f>
        <v>0</v>
      </c>
      <c r="K1670" s="60">
        <f>'Field readings'!I1664</f>
        <v>0.625</v>
      </c>
      <c r="L1670" s="65">
        <f t="shared" si="26"/>
        <v>0</v>
      </c>
      <c r="M1670" s="60">
        <f>'Gas calculations'!AM1663</f>
        <v>0</v>
      </c>
      <c r="N1670" s="65"/>
      <c r="O1670" s="65"/>
      <c r="P1670" s="65"/>
      <c r="Q1670" s="65"/>
      <c r="R1670" s="65"/>
      <c r="S1670" s="65"/>
      <c r="T1670" s="67"/>
    </row>
    <row r="1671" spans="1:20" ht="19" thickBot="1">
      <c r="A1671" s="58">
        <f>'Field readings'!A1665</f>
        <v>44139</v>
      </c>
      <c r="B1671" s="59">
        <f>'Field readings'!B1665</f>
        <v>17.916666666655999</v>
      </c>
      <c r="C1671" s="65"/>
      <c r="D1671" s="60">
        <f>'Field readings'!E1665</f>
        <v>32</v>
      </c>
      <c r="E1671" s="61">
        <f>'Field readings'!G1665</f>
        <v>0</v>
      </c>
      <c r="F1671" s="61">
        <f>'Field readings'!F1665</f>
        <v>0</v>
      </c>
      <c r="G1671" s="61">
        <f>'Field readings'!H1665</f>
        <v>32</v>
      </c>
      <c r="H1671" s="60">
        <f>'Field readings'!J1665</f>
        <v>0</v>
      </c>
      <c r="I1671" s="60">
        <f>'Field readings'!K1665</f>
        <v>32</v>
      </c>
      <c r="J1671" s="60">
        <f>'Field readings'!L1665</f>
        <v>0</v>
      </c>
      <c r="K1671" s="60">
        <f>'Field readings'!I1665</f>
        <v>0.625</v>
      </c>
      <c r="L1671" s="65">
        <f t="shared" si="26"/>
        <v>0</v>
      </c>
      <c r="M1671" s="60">
        <f>'Gas calculations'!AM1664</f>
        <v>0</v>
      </c>
      <c r="N1671" s="65"/>
      <c r="O1671" s="65"/>
      <c r="P1671" s="65"/>
      <c r="Q1671" s="65"/>
      <c r="R1671" s="65"/>
      <c r="S1671" s="65"/>
      <c r="T1671" s="67"/>
    </row>
    <row r="1672" spans="1:20" ht="19" thickBot="1">
      <c r="A1672" s="58">
        <f>'Field readings'!A1666</f>
        <v>44139</v>
      </c>
      <c r="B1672" s="59">
        <f>'Field readings'!B1666</f>
        <v>17.927083333322599</v>
      </c>
      <c r="C1672" s="65"/>
      <c r="D1672" s="60">
        <f>'Field readings'!E1666</f>
        <v>32</v>
      </c>
      <c r="E1672" s="61">
        <f>'Field readings'!G1666</f>
        <v>0</v>
      </c>
      <c r="F1672" s="61">
        <f>'Field readings'!F1666</f>
        <v>0</v>
      </c>
      <c r="G1672" s="61">
        <f>'Field readings'!H1666</f>
        <v>32</v>
      </c>
      <c r="H1672" s="60">
        <f>'Field readings'!J1666</f>
        <v>0</v>
      </c>
      <c r="I1672" s="60">
        <f>'Field readings'!K1666</f>
        <v>32</v>
      </c>
      <c r="J1672" s="60">
        <f>'Field readings'!L1666</f>
        <v>0</v>
      </c>
      <c r="K1672" s="60">
        <f>'Field readings'!I1666</f>
        <v>0.625</v>
      </c>
      <c r="L1672" s="65">
        <f t="shared" si="26"/>
        <v>0</v>
      </c>
      <c r="M1672" s="60">
        <f>'Gas calculations'!AM1665</f>
        <v>0</v>
      </c>
      <c r="N1672" s="65"/>
      <c r="O1672" s="65"/>
      <c r="P1672" s="65"/>
      <c r="Q1672" s="65"/>
      <c r="R1672" s="65"/>
      <c r="S1672" s="65"/>
      <c r="T1672" s="67"/>
    </row>
    <row r="1673" spans="1:20" ht="19" thickBot="1">
      <c r="A1673" s="58">
        <f>'Field readings'!A1667</f>
        <v>44139</v>
      </c>
      <c r="B1673" s="59">
        <f>'Field readings'!B1667</f>
        <v>17.937499999989299</v>
      </c>
      <c r="C1673" s="65"/>
      <c r="D1673" s="60">
        <f>'Field readings'!E1667</f>
        <v>32</v>
      </c>
      <c r="E1673" s="61">
        <f>'Field readings'!G1667</f>
        <v>0</v>
      </c>
      <c r="F1673" s="61">
        <f>'Field readings'!F1667</f>
        <v>0</v>
      </c>
      <c r="G1673" s="61">
        <f>'Field readings'!H1667</f>
        <v>32</v>
      </c>
      <c r="H1673" s="60">
        <f>'Field readings'!J1667</f>
        <v>0</v>
      </c>
      <c r="I1673" s="60">
        <f>'Field readings'!K1667</f>
        <v>32</v>
      </c>
      <c r="J1673" s="60">
        <f>'Field readings'!L1667</f>
        <v>0</v>
      </c>
      <c r="K1673" s="60">
        <f>'Field readings'!I1667</f>
        <v>0.625</v>
      </c>
      <c r="L1673" s="65">
        <f t="shared" si="26"/>
        <v>0</v>
      </c>
      <c r="M1673" s="60">
        <f>'Gas calculations'!AM1666</f>
        <v>0</v>
      </c>
      <c r="N1673" s="65"/>
      <c r="O1673" s="65"/>
      <c r="P1673" s="65"/>
      <c r="Q1673" s="65"/>
      <c r="R1673" s="65"/>
      <c r="S1673" s="65"/>
      <c r="T1673" s="67"/>
    </row>
    <row r="1674" spans="1:20" ht="19" thickBot="1">
      <c r="A1674" s="58">
        <f>'Field readings'!A1668</f>
        <v>44139</v>
      </c>
      <c r="B1674" s="59">
        <f>'Field readings'!B1668</f>
        <v>17.947916666655999</v>
      </c>
      <c r="C1674" s="65"/>
      <c r="D1674" s="60">
        <f>'Field readings'!E1668</f>
        <v>32</v>
      </c>
      <c r="E1674" s="61">
        <f>'Field readings'!G1668</f>
        <v>0</v>
      </c>
      <c r="F1674" s="61">
        <f>'Field readings'!F1668</f>
        <v>0</v>
      </c>
      <c r="G1674" s="61">
        <f>'Field readings'!H1668</f>
        <v>32</v>
      </c>
      <c r="H1674" s="60">
        <f>'Field readings'!J1668</f>
        <v>0</v>
      </c>
      <c r="I1674" s="60">
        <f>'Field readings'!K1668</f>
        <v>32</v>
      </c>
      <c r="J1674" s="60">
        <f>'Field readings'!L1668</f>
        <v>0</v>
      </c>
      <c r="K1674" s="60">
        <f>'Field readings'!I1668</f>
        <v>0.625</v>
      </c>
      <c r="L1674" s="65">
        <f t="shared" si="26"/>
        <v>0</v>
      </c>
      <c r="M1674" s="60">
        <f>'Gas calculations'!AM1667</f>
        <v>0</v>
      </c>
      <c r="N1674" s="65"/>
      <c r="O1674" s="65"/>
      <c r="P1674" s="65"/>
      <c r="Q1674" s="65"/>
      <c r="R1674" s="65"/>
      <c r="S1674" s="65"/>
      <c r="T1674" s="67"/>
    </row>
    <row r="1675" spans="1:20" ht="19" thickBot="1">
      <c r="A1675" s="58">
        <f>'Field readings'!A1669</f>
        <v>44139</v>
      </c>
      <c r="B1675" s="59">
        <f>'Field readings'!B1669</f>
        <v>17.958333333322599</v>
      </c>
      <c r="C1675" s="65"/>
      <c r="D1675" s="60">
        <f>'Field readings'!E1669</f>
        <v>32</v>
      </c>
      <c r="E1675" s="61">
        <f>'Field readings'!G1669</f>
        <v>0</v>
      </c>
      <c r="F1675" s="61">
        <f>'Field readings'!F1669</f>
        <v>0</v>
      </c>
      <c r="G1675" s="61">
        <f>'Field readings'!H1669</f>
        <v>32</v>
      </c>
      <c r="H1675" s="60">
        <f>'Field readings'!J1669</f>
        <v>0</v>
      </c>
      <c r="I1675" s="60">
        <f>'Field readings'!K1669</f>
        <v>32</v>
      </c>
      <c r="J1675" s="60">
        <f>'Field readings'!L1669</f>
        <v>0</v>
      </c>
      <c r="K1675" s="60">
        <f>'Field readings'!I1669</f>
        <v>0.625</v>
      </c>
      <c r="L1675" s="65">
        <f t="shared" si="26"/>
        <v>0</v>
      </c>
      <c r="M1675" s="60">
        <f>'Gas calculations'!AM1668</f>
        <v>0</v>
      </c>
      <c r="N1675" s="65"/>
      <c r="O1675" s="65"/>
      <c r="P1675" s="65"/>
      <c r="Q1675" s="65"/>
      <c r="R1675" s="65"/>
      <c r="S1675" s="65"/>
      <c r="T1675" s="67"/>
    </row>
    <row r="1676" spans="1:20" ht="19" thickBot="1">
      <c r="A1676" s="58">
        <f>'Field readings'!A1670</f>
        <v>44139</v>
      </c>
      <c r="B1676" s="59">
        <f>'Field readings'!B1670</f>
        <v>17.968749999989299</v>
      </c>
      <c r="C1676" s="65"/>
      <c r="D1676" s="60">
        <f>'Field readings'!E1670</f>
        <v>32</v>
      </c>
      <c r="E1676" s="61">
        <f>'Field readings'!G1670</f>
        <v>0</v>
      </c>
      <c r="F1676" s="61">
        <f>'Field readings'!F1670</f>
        <v>0</v>
      </c>
      <c r="G1676" s="61">
        <f>'Field readings'!H1670</f>
        <v>32</v>
      </c>
      <c r="H1676" s="60">
        <f>'Field readings'!J1670</f>
        <v>0</v>
      </c>
      <c r="I1676" s="60">
        <f>'Field readings'!K1670</f>
        <v>32</v>
      </c>
      <c r="J1676" s="60">
        <f>'Field readings'!L1670</f>
        <v>0</v>
      </c>
      <c r="K1676" s="60">
        <f>'Field readings'!I1670</f>
        <v>0.625</v>
      </c>
      <c r="L1676" s="65">
        <f t="shared" si="26"/>
        <v>0</v>
      </c>
      <c r="M1676" s="60">
        <f>'Gas calculations'!AM1669</f>
        <v>0</v>
      </c>
      <c r="N1676" s="65"/>
      <c r="O1676" s="65"/>
      <c r="P1676" s="65"/>
      <c r="Q1676" s="65"/>
      <c r="R1676" s="65"/>
      <c r="S1676" s="65"/>
      <c r="T1676" s="67"/>
    </row>
    <row r="1677" spans="1:20" ht="19" thickBot="1">
      <c r="A1677" s="58">
        <f>'Field readings'!A1671</f>
        <v>44139</v>
      </c>
      <c r="B1677" s="59">
        <f>'Field readings'!B1671</f>
        <v>17.9791666666559</v>
      </c>
      <c r="C1677" s="65"/>
      <c r="D1677" s="60">
        <f>'Field readings'!E1671</f>
        <v>32</v>
      </c>
      <c r="E1677" s="61">
        <f>'Field readings'!G1671</f>
        <v>0</v>
      </c>
      <c r="F1677" s="61">
        <f>'Field readings'!F1671</f>
        <v>0</v>
      </c>
      <c r="G1677" s="61">
        <f>'Field readings'!H1671</f>
        <v>32</v>
      </c>
      <c r="H1677" s="60">
        <f>'Field readings'!J1671</f>
        <v>0</v>
      </c>
      <c r="I1677" s="60">
        <f>'Field readings'!K1671</f>
        <v>32</v>
      </c>
      <c r="J1677" s="60">
        <f>'Field readings'!L1671</f>
        <v>0</v>
      </c>
      <c r="K1677" s="60">
        <f>'Field readings'!I1671</f>
        <v>0.625</v>
      </c>
      <c r="L1677" s="65">
        <f t="shared" si="26"/>
        <v>0</v>
      </c>
      <c r="M1677" s="60">
        <f>'Gas calculations'!AM1670</f>
        <v>0</v>
      </c>
      <c r="N1677" s="65"/>
      <c r="O1677" s="65"/>
      <c r="P1677" s="65"/>
      <c r="Q1677" s="65"/>
      <c r="R1677" s="65"/>
      <c r="S1677" s="65"/>
      <c r="T1677" s="67"/>
    </row>
    <row r="1678" spans="1:20" ht="19" thickBot="1">
      <c r="A1678" s="58">
        <f>'Field readings'!A1672</f>
        <v>44139</v>
      </c>
      <c r="B1678" s="59">
        <f>'Field readings'!B1672</f>
        <v>17.989583333322599</v>
      </c>
      <c r="C1678" s="65"/>
      <c r="D1678" s="60">
        <f>'Field readings'!E1672</f>
        <v>32</v>
      </c>
      <c r="E1678" s="61">
        <f>'Field readings'!G1672</f>
        <v>0</v>
      </c>
      <c r="F1678" s="61">
        <f>'Field readings'!F1672</f>
        <v>0</v>
      </c>
      <c r="G1678" s="61">
        <f>'Field readings'!H1672</f>
        <v>32</v>
      </c>
      <c r="H1678" s="60">
        <f>'Field readings'!J1672</f>
        <v>0</v>
      </c>
      <c r="I1678" s="60">
        <f>'Field readings'!K1672</f>
        <v>32</v>
      </c>
      <c r="J1678" s="60">
        <f>'Field readings'!L1672</f>
        <v>0</v>
      </c>
      <c r="K1678" s="60">
        <f>'Field readings'!I1672</f>
        <v>0.625</v>
      </c>
      <c r="L1678" s="65">
        <f t="shared" si="26"/>
        <v>0</v>
      </c>
      <c r="M1678" s="60">
        <f>'Gas calculations'!AM1671</f>
        <v>0</v>
      </c>
      <c r="N1678" s="65"/>
      <c r="O1678" s="65"/>
      <c r="P1678" s="65"/>
      <c r="Q1678" s="65"/>
      <c r="R1678" s="65"/>
      <c r="S1678" s="65"/>
      <c r="T1678" s="67"/>
    </row>
    <row r="1679" spans="1:20" ht="19" thickBot="1">
      <c r="A1679" s="58">
        <f>'Field readings'!A1673</f>
        <v>44139</v>
      </c>
      <c r="B1679" s="59">
        <f>'Field readings'!B1673</f>
        <v>17.999999999989299</v>
      </c>
      <c r="C1679" s="65"/>
      <c r="D1679" s="60">
        <f>'Field readings'!E1673</f>
        <v>32</v>
      </c>
      <c r="E1679" s="61">
        <f>'Field readings'!G1673</f>
        <v>0</v>
      </c>
      <c r="F1679" s="61">
        <f>'Field readings'!F1673</f>
        <v>0</v>
      </c>
      <c r="G1679" s="61">
        <f>'Field readings'!H1673</f>
        <v>32</v>
      </c>
      <c r="H1679" s="60">
        <f>'Field readings'!J1673</f>
        <v>0</v>
      </c>
      <c r="I1679" s="60">
        <f>'Field readings'!K1673</f>
        <v>32</v>
      </c>
      <c r="J1679" s="60">
        <f>'Field readings'!L1673</f>
        <v>0</v>
      </c>
      <c r="K1679" s="60">
        <f>'Field readings'!I1673</f>
        <v>0.625</v>
      </c>
      <c r="L1679" s="65">
        <f t="shared" ref="L1679:L1742" si="27">AVERAGE(M1678:M1679)</f>
        <v>0</v>
      </c>
      <c r="M1679" s="60">
        <f>'Gas calculations'!AM1672</f>
        <v>0</v>
      </c>
      <c r="N1679" s="65"/>
      <c r="O1679" s="65"/>
      <c r="P1679" s="65"/>
      <c r="Q1679" s="65"/>
      <c r="R1679" s="65"/>
      <c r="S1679" s="65"/>
      <c r="T1679" s="67"/>
    </row>
    <row r="1680" spans="1:20" ht="19" thickBot="1">
      <c r="A1680" s="58">
        <f>'Field readings'!A1674</f>
        <v>44139</v>
      </c>
      <c r="B1680" s="59">
        <f>'Field readings'!B1674</f>
        <v>18.0104166666559</v>
      </c>
      <c r="C1680" s="65"/>
      <c r="D1680" s="60">
        <f>'Field readings'!E1674</f>
        <v>32</v>
      </c>
      <c r="E1680" s="61">
        <f>'Field readings'!G1674</f>
        <v>0</v>
      </c>
      <c r="F1680" s="61">
        <f>'Field readings'!F1674</f>
        <v>0</v>
      </c>
      <c r="G1680" s="61">
        <f>'Field readings'!H1674</f>
        <v>32</v>
      </c>
      <c r="H1680" s="60">
        <f>'Field readings'!J1674</f>
        <v>0</v>
      </c>
      <c r="I1680" s="60">
        <f>'Field readings'!K1674</f>
        <v>32</v>
      </c>
      <c r="J1680" s="60">
        <f>'Field readings'!L1674</f>
        <v>0</v>
      </c>
      <c r="K1680" s="60">
        <f>'Field readings'!I1674</f>
        <v>0.625</v>
      </c>
      <c r="L1680" s="65">
        <f t="shared" si="27"/>
        <v>0</v>
      </c>
      <c r="M1680" s="60">
        <f>'Gas calculations'!AM1673</f>
        <v>0</v>
      </c>
      <c r="N1680" s="65"/>
      <c r="O1680" s="65"/>
      <c r="P1680" s="65"/>
      <c r="Q1680" s="65"/>
      <c r="R1680" s="65"/>
      <c r="S1680" s="65"/>
      <c r="T1680" s="67"/>
    </row>
    <row r="1681" spans="1:20" ht="19" thickBot="1">
      <c r="A1681" s="58">
        <f>'Field readings'!A1675</f>
        <v>44139</v>
      </c>
      <c r="B1681" s="59">
        <f>'Field readings'!B1675</f>
        <v>18.020833333322599</v>
      </c>
      <c r="C1681" s="65"/>
      <c r="D1681" s="60">
        <f>'Field readings'!E1675</f>
        <v>32</v>
      </c>
      <c r="E1681" s="61">
        <f>'Field readings'!G1675</f>
        <v>0</v>
      </c>
      <c r="F1681" s="61">
        <f>'Field readings'!F1675</f>
        <v>0</v>
      </c>
      <c r="G1681" s="61">
        <f>'Field readings'!H1675</f>
        <v>32</v>
      </c>
      <c r="H1681" s="60">
        <f>'Field readings'!J1675</f>
        <v>0</v>
      </c>
      <c r="I1681" s="60">
        <f>'Field readings'!K1675</f>
        <v>32</v>
      </c>
      <c r="J1681" s="60">
        <f>'Field readings'!L1675</f>
        <v>0</v>
      </c>
      <c r="K1681" s="60">
        <f>'Field readings'!I1675</f>
        <v>0.625</v>
      </c>
      <c r="L1681" s="65">
        <f t="shared" si="27"/>
        <v>0</v>
      </c>
      <c r="M1681" s="60">
        <f>'Gas calculations'!AM1674</f>
        <v>0</v>
      </c>
      <c r="N1681" s="65"/>
      <c r="O1681" s="65"/>
      <c r="P1681" s="65"/>
      <c r="Q1681" s="65"/>
      <c r="R1681" s="65"/>
      <c r="S1681" s="65"/>
      <c r="T1681" s="67"/>
    </row>
    <row r="1682" spans="1:20" ht="19" thickBot="1">
      <c r="A1682" s="58">
        <f>'Field readings'!A1676</f>
        <v>44139</v>
      </c>
      <c r="B1682" s="59">
        <f>'Field readings'!B1676</f>
        <v>18.0312499999892</v>
      </c>
      <c r="C1682" s="65"/>
      <c r="D1682" s="60">
        <f>'Field readings'!E1676</f>
        <v>32</v>
      </c>
      <c r="E1682" s="61">
        <f>'Field readings'!G1676</f>
        <v>0</v>
      </c>
      <c r="F1682" s="61">
        <f>'Field readings'!F1676</f>
        <v>0</v>
      </c>
      <c r="G1682" s="61">
        <f>'Field readings'!H1676</f>
        <v>32</v>
      </c>
      <c r="H1682" s="60">
        <f>'Field readings'!J1676</f>
        <v>0</v>
      </c>
      <c r="I1682" s="60">
        <f>'Field readings'!K1676</f>
        <v>32</v>
      </c>
      <c r="J1682" s="60">
        <f>'Field readings'!L1676</f>
        <v>0</v>
      </c>
      <c r="K1682" s="60">
        <f>'Field readings'!I1676</f>
        <v>0.625</v>
      </c>
      <c r="L1682" s="65">
        <f t="shared" si="27"/>
        <v>0</v>
      </c>
      <c r="M1682" s="60">
        <f>'Gas calculations'!AM1675</f>
        <v>0</v>
      </c>
      <c r="N1682" s="65"/>
      <c r="O1682" s="65"/>
      <c r="P1682" s="65"/>
      <c r="Q1682" s="65"/>
      <c r="R1682" s="65"/>
      <c r="S1682" s="65"/>
      <c r="T1682" s="67"/>
    </row>
    <row r="1683" spans="1:20" ht="19" thickBot="1">
      <c r="A1683" s="58">
        <f>'Field readings'!A1677</f>
        <v>44139</v>
      </c>
      <c r="B1683" s="59">
        <f>'Field readings'!B1677</f>
        <v>18.0416666666559</v>
      </c>
      <c r="C1683" s="65"/>
      <c r="D1683" s="60">
        <f>'Field readings'!E1677</f>
        <v>32</v>
      </c>
      <c r="E1683" s="61">
        <f>'Field readings'!G1677</f>
        <v>0</v>
      </c>
      <c r="F1683" s="61">
        <f>'Field readings'!F1677</f>
        <v>0</v>
      </c>
      <c r="G1683" s="61">
        <f>'Field readings'!H1677</f>
        <v>32</v>
      </c>
      <c r="H1683" s="60">
        <f>'Field readings'!J1677</f>
        <v>0</v>
      </c>
      <c r="I1683" s="60">
        <f>'Field readings'!K1677</f>
        <v>32</v>
      </c>
      <c r="J1683" s="60">
        <f>'Field readings'!L1677</f>
        <v>0</v>
      </c>
      <c r="K1683" s="60">
        <f>'Field readings'!I1677</f>
        <v>0.625</v>
      </c>
      <c r="L1683" s="65">
        <f t="shared" si="27"/>
        <v>0</v>
      </c>
      <c r="M1683" s="60">
        <f>'Gas calculations'!AM1676</f>
        <v>0</v>
      </c>
      <c r="N1683" s="65"/>
      <c r="O1683" s="65"/>
      <c r="P1683" s="65"/>
      <c r="Q1683" s="65"/>
      <c r="R1683" s="65"/>
      <c r="S1683" s="65"/>
      <c r="T1683" s="67"/>
    </row>
    <row r="1684" spans="1:20" ht="19" thickBot="1">
      <c r="A1684" s="58">
        <f>'Field readings'!A1678</f>
        <v>44139</v>
      </c>
      <c r="B1684" s="59">
        <f>'Field readings'!B1678</f>
        <v>18.052083333322599</v>
      </c>
      <c r="C1684" s="65"/>
      <c r="D1684" s="60">
        <f>'Field readings'!E1678</f>
        <v>32</v>
      </c>
      <c r="E1684" s="61">
        <f>'Field readings'!G1678</f>
        <v>0</v>
      </c>
      <c r="F1684" s="61">
        <f>'Field readings'!F1678</f>
        <v>0</v>
      </c>
      <c r="G1684" s="61">
        <f>'Field readings'!H1678</f>
        <v>32</v>
      </c>
      <c r="H1684" s="60">
        <f>'Field readings'!J1678</f>
        <v>0</v>
      </c>
      <c r="I1684" s="60">
        <f>'Field readings'!K1678</f>
        <v>32</v>
      </c>
      <c r="J1684" s="60">
        <f>'Field readings'!L1678</f>
        <v>0</v>
      </c>
      <c r="K1684" s="60">
        <f>'Field readings'!I1678</f>
        <v>0.625</v>
      </c>
      <c r="L1684" s="65">
        <f t="shared" si="27"/>
        <v>0</v>
      </c>
      <c r="M1684" s="60">
        <f>'Gas calculations'!AM1677</f>
        <v>0</v>
      </c>
      <c r="N1684" s="65"/>
      <c r="O1684" s="65"/>
      <c r="P1684" s="65"/>
      <c r="Q1684" s="65"/>
      <c r="R1684" s="65"/>
      <c r="S1684" s="65"/>
      <c r="T1684" s="67"/>
    </row>
    <row r="1685" spans="1:20" ht="19" thickBot="1">
      <c r="A1685" s="58">
        <f>'Field readings'!A1679</f>
        <v>44139</v>
      </c>
      <c r="B1685" s="59">
        <f>'Field readings'!B1679</f>
        <v>18.0624999999892</v>
      </c>
      <c r="C1685" s="65"/>
      <c r="D1685" s="60">
        <f>'Field readings'!E1679</f>
        <v>32</v>
      </c>
      <c r="E1685" s="61">
        <f>'Field readings'!G1679</f>
        <v>0</v>
      </c>
      <c r="F1685" s="61">
        <f>'Field readings'!F1679</f>
        <v>0</v>
      </c>
      <c r="G1685" s="61">
        <f>'Field readings'!H1679</f>
        <v>32</v>
      </c>
      <c r="H1685" s="60">
        <f>'Field readings'!J1679</f>
        <v>0</v>
      </c>
      <c r="I1685" s="60">
        <f>'Field readings'!K1679</f>
        <v>32</v>
      </c>
      <c r="J1685" s="60">
        <f>'Field readings'!L1679</f>
        <v>0</v>
      </c>
      <c r="K1685" s="60">
        <f>'Field readings'!I1679</f>
        <v>0.625</v>
      </c>
      <c r="L1685" s="65">
        <f t="shared" si="27"/>
        <v>0</v>
      </c>
      <c r="M1685" s="60">
        <f>'Gas calculations'!AM1678</f>
        <v>0</v>
      </c>
      <c r="N1685" s="65"/>
      <c r="O1685" s="65"/>
      <c r="P1685" s="65"/>
      <c r="Q1685" s="65"/>
      <c r="R1685" s="65"/>
      <c r="S1685" s="65"/>
      <c r="T1685" s="67"/>
    </row>
    <row r="1686" spans="1:20" ht="19" thickBot="1">
      <c r="A1686" s="58">
        <f>'Field readings'!A1680</f>
        <v>44139</v>
      </c>
      <c r="B1686" s="59">
        <f>'Field readings'!B1680</f>
        <v>18.0729166666559</v>
      </c>
      <c r="C1686" s="65"/>
      <c r="D1686" s="60">
        <f>'Field readings'!E1680</f>
        <v>32</v>
      </c>
      <c r="E1686" s="61">
        <f>'Field readings'!G1680</f>
        <v>0</v>
      </c>
      <c r="F1686" s="61">
        <f>'Field readings'!F1680</f>
        <v>0</v>
      </c>
      <c r="G1686" s="61">
        <f>'Field readings'!H1680</f>
        <v>32</v>
      </c>
      <c r="H1686" s="60">
        <f>'Field readings'!J1680</f>
        <v>0</v>
      </c>
      <c r="I1686" s="60">
        <f>'Field readings'!K1680</f>
        <v>32</v>
      </c>
      <c r="J1686" s="60">
        <f>'Field readings'!L1680</f>
        <v>0</v>
      </c>
      <c r="K1686" s="60">
        <f>'Field readings'!I1680</f>
        <v>0.625</v>
      </c>
      <c r="L1686" s="65">
        <f t="shared" si="27"/>
        <v>0</v>
      </c>
      <c r="M1686" s="60">
        <f>'Gas calculations'!AM1679</f>
        <v>0</v>
      </c>
      <c r="N1686" s="65"/>
      <c r="O1686" s="65"/>
      <c r="P1686" s="65"/>
      <c r="Q1686" s="65"/>
      <c r="R1686" s="65"/>
      <c r="S1686" s="65"/>
      <c r="T1686" s="67"/>
    </row>
    <row r="1687" spans="1:20" ht="19" thickBot="1">
      <c r="A1687" s="58">
        <f>'Field readings'!A1681</f>
        <v>44139</v>
      </c>
      <c r="B1687" s="59">
        <f>'Field readings'!B1681</f>
        <v>18.0833333333225</v>
      </c>
      <c r="C1687" s="65"/>
      <c r="D1687" s="60">
        <f>'Field readings'!E1681</f>
        <v>32</v>
      </c>
      <c r="E1687" s="61">
        <f>'Field readings'!G1681</f>
        <v>0</v>
      </c>
      <c r="F1687" s="61">
        <f>'Field readings'!F1681</f>
        <v>0</v>
      </c>
      <c r="G1687" s="61">
        <f>'Field readings'!H1681</f>
        <v>32</v>
      </c>
      <c r="H1687" s="60">
        <f>'Field readings'!J1681</f>
        <v>0</v>
      </c>
      <c r="I1687" s="60">
        <f>'Field readings'!K1681</f>
        <v>32</v>
      </c>
      <c r="J1687" s="60">
        <f>'Field readings'!L1681</f>
        <v>0</v>
      </c>
      <c r="K1687" s="60">
        <f>'Field readings'!I1681</f>
        <v>0.625</v>
      </c>
      <c r="L1687" s="65">
        <f t="shared" si="27"/>
        <v>0</v>
      </c>
      <c r="M1687" s="60">
        <f>'Gas calculations'!AM1680</f>
        <v>0</v>
      </c>
      <c r="N1687" s="65"/>
      <c r="O1687" s="65"/>
      <c r="P1687" s="65"/>
      <c r="Q1687" s="65"/>
      <c r="R1687" s="65"/>
      <c r="S1687" s="65"/>
      <c r="T1687" s="67"/>
    </row>
    <row r="1688" spans="1:20" ht="19" thickBot="1">
      <c r="A1688" s="58">
        <f>'Field readings'!A1682</f>
        <v>44139</v>
      </c>
      <c r="B1688" s="59">
        <f>'Field readings'!B1682</f>
        <v>18.0937499999892</v>
      </c>
      <c r="C1688" s="65"/>
      <c r="D1688" s="60">
        <f>'Field readings'!E1682</f>
        <v>32</v>
      </c>
      <c r="E1688" s="61">
        <f>'Field readings'!G1682</f>
        <v>0</v>
      </c>
      <c r="F1688" s="61">
        <f>'Field readings'!F1682</f>
        <v>0</v>
      </c>
      <c r="G1688" s="61">
        <f>'Field readings'!H1682</f>
        <v>32</v>
      </c>
      <c r="H1688" s="60">
        <f>'Field readings'!J1682</f>
        <v>0</v>
      </c>
      <c r="I1688" s="60">
        <f>'Field readings'!K1682</f>
        <v>32</v>
      </c>
      <c r="J1688" s="60">
        <f>'Field readings'!L1682</f>
        <v>0</v>
      </c>
      <c r="K1688" s="60">
        <f>'Field readings'!I1682</f>
        <v>0.625</v>
      </c>
      <c r="L1688" s="65">
        <f t="shared" si="27"/>
        <v>0</v>
      </c>
      <c r="M1688" s="60">
        <f>'Gas calculations'!AM1681</f>
        <v>0</v>
      </c>
      <c r="N1688" s="65"/>
      <c r="O1688" s="65"/>
      <c r="P1688" s="65"/>
      <c r="Q1688" s="65"/>
      <c r="R1688" s="65"/>
      <c r="S1688" s="65"/>
      <c r="T1688" s="67"/>
    </row>
    <row r="1689" spans="1:20" ht="19" thickBot="1">
      <c r="A1689" s="58">
        <f>'Field readings'!A1683</f>
        <v>44139</v>
      </c>
      <c r="B1689" s="59">
        <f>'Field readings'!B1683</f>
        <v>18.1041666666559</v>
      </c>
      <c r="C1689" s="65"/>
      <c r="D1689" s="60">
        <f>'Field readings'!E1683</f>
        <v>32</v>
      </c>
      <c r="E1689" s="61">
        <f>'Field readings'!G1683</f>
        <v>0</v>
      </c>
      <c r="F1689" s="61">
        <f>'Field readings'!F1683</f>
        <v>0</v>
      </c>
      <c r="G1689" s="61">
        <f>'Field readings'!H1683</f>
        <v>32</v>
      </c>
      <c r="H1689" s="60">
        <f>'Field readings'!J1683</f>
        <v>0</v>
      </c>
      <c r="I1689" s="60">
        <f>'Field readings'!K1683</f>
        <v>32</v>
      </c>
      <c r="J1689" s="60">
        <f>'Field readings'!L1683</f>
        <v>0</v>
      </c>
      <c r="K1689" s="60">
        <f>'Field readings'!I1683</f>
        <v>0.625</v>
      </c>
      <c r="L1689" s="65">
        <f t="shared" si="27"/>
        <v>0</v>
      </c>
      <c r="M1689" s="60">
        <f>'Gas calculations'!AM1682</f>
        <v>0</v>
      </c>
      <c r="N1689" s="65"/>
      <c r="O1689" s="65"/>
      <c r="P1689" s="65"/>
      <c r="Q1689" s="65"/>
      <c r="R1689" s="65"/>
      <c r="S1689" s="65"/>
      <c r="T1689" s="67"/>
    </row>
    <row r="1690" spans="1:20" ht="19" thickBot="1">
      <c r="A1690" s="58">
        <f>'Field readings'!A1684</f>
        <v>44139</v>
      </c>
      <c r="B1690" s="59">
        <f>'Field readings'!B1684</f>
        <v>18.1145833333225</v>
      </c>
      <c r="C1690" s="65"/>
      <c r="D1690" s="60">
        <f>'Field readings'!E1684</f>
        <v>32</v>
      </c>
      <c r="E1690" s="61">
        <f>'Field readings'!G1684</f>
        <v>0</v>
      </c>
      <c r="F1690" s="61">
        <f>'Field readings'!F1684</f>
        <v>0</v>
      </c>
      <c r="G1690" s="61">
        <f>'Field readings'!H1684</f>
        <v>32</v>
      </c>
      <c r="H1690" s="60">
        <f>'Field readings'!J1684</f>
        <v>0</v>
      </c>
      <c r="I1690" s="60">
        <f>'Field readings'!K1684</f>
        <v>32</v>
      </c>
      <c r="J1690" s="60">
        <f>'Field readings'!L1684</f>
        <v>0</v>
      </c>
      <c r="K1690" s="60">
        <f>'Field readings'!I1684</f>
        <v>0.625</v>
      </c>
      <c r="L1690" s="65">
        <f t="shared" si="27"/>
        <v>0</v>
      </c>
      <c r="M1690" s="60">
        <f>'Gas calculations'!AM1683</f>
        <v>0</v>
      </c>
      <c r="N1690" s="65"/>
      <c r="O1690" s="65"/>
      <c r="P1690" s="65"/>
      <c r="Q1690" s="65"/>
      <c r="R1690" s="65"/>
      <c r="S1690" s="65"/>
      <c r="T1690" s="67"/>
    </row>
    <row r="1691" spans="1:20" ht="19" thickBot="1">
      <c r="A1691" s="58">
        <f>'Field readings'!A1685</f>
        <v>44139</v>
      </c>
      <c r="B1691" s="59">
        <f>'Field readings'!B1685</f>
        <v>18.1249999999892</v>
      </c>
      <c r="C1691" s="65"/>
      <c r="D1691" s="60">
        <f>'Field readings'!E1685</f>
        <v>32</v>
      </c>
      <c r="E1691" s="61">
        <f>'Field readings'!G1685</f>
        <v>0</v>
      </c>
      <c r="F1691" s="61">
        <f>'Field readings'!F1685</f>
        <v>0</v>
      </c>
      <c r="G1691" s="61">
        <f>'Field readings'!H1685</f>
        <v>32</v>
      </c>
      <c r="H1691" s="60">
        <f>'Field readings'!J1685</f>
        <v>0</v>
      </c>
      <c r="I1691" s="60">
        <f>'Field readings'!K1685</f>
        <v>32</v>
      </c>
      <c r="J1691" s="60">
        <f>'Field readings'!L1685</f>
        <v>0</v>
      </c>
      <c r="K1691" s="60">
        <f>'Field readings'!I1685</f>
        <v>0.625</v>
      </c>
      <c r="L1691" s="65">
        <f t="shared" si="27"/>
        <v>0</v>
      </c>
      <c r="M1691" s="60">
        <f>'Gas calculations'!AM1684</f>
        <v>0</v>
      </c>
      <c r="N1691" s="65"/>
      <c r="O1691" s="65"/>
      <c r="P1691" s="65"/>
      <c r="Q1691" s="65"/>
      <c r="R1691" s="65"/>
      <c r="S1691" s="65"/>
      <c r="T1691" s="67"/>
    </row>
    <row r="1692" spans="1:20" ht="19" thickBot="1">
      <c r="A1692" s="58">
        <f>'Field readings'!A1686</f>
        <v>44139</v>
      </c>
      <c r="B1692" s="59">
        <f>'Field readings'!B1686</f>
        <v>18.1354166666558</v>
      </c>
      <c r="C1692" s="65"/>
      <c r="D1692" s="60">
        <f>'Field readings'!E1686</f>
        <v>32</v>
      </c>
      <c r="E1692" s="61">
        <f>'Field readings'!G1686</f>
        <v>0</v>
      </c>
      <c r="F1692" s="61">
        <f>'Field readings'!F1686</f>
        <v>0</v>
      </c>
      <c r="G1692" s="61">
        <f>'Field readings'!H1686</f>
        <v>32</v>
      </c>
      <c r="H1692" s="60">
        <f>'Field readings'!J1686</f>
        <v>0</v>
      </c>
      <c r="I1692" s="60">
        <f>'Field readings'!K1686</f>
        <v>32</v>
      </c>
      <c r="J1692" s="60">
        <f>'Field readings'!L1686</f>
        <v>0</v>
      </c>
      <c r="K1692" s="60">
        <f>'Field readings'!I1686</f>
        <v>0.625</v>
      </c>
      <c r="L1692" s="65">
        <f t="shared" si="27"/>
        <v>0</v>
      </c>
      <c r="M1692" s="60">
        <f>'Gas calculations'!AM1685</f>
        <v>0</v>
      </c>
      <c r="N1692" s="65"/>
      <c r="O1692" s="65"/>
      <c r="P1692" s="65"/>
      <c r="Q1692" s="65"/>
      <c r="R1692" s="65"/>
      <c r="S1692" s="65"/>
      <c r="T1692" s="67"/>
    </row>
    <row r="1693" spans="1:20" ht="19" thickBot="1">
      <c r="A1693" s="58">
        <f>'Field readings'!A1687</f>
        <v>44139</v>
      </c>
      <c r="B1693" s="59">
        <f>'Field readings'!B1687</f>
        <v>18.1458333333225</v>
      </c>
      <c r="C1693" s="65"/>
      <c r="D1693" s="60">
        <f>'Field readings'!E1687</f>
        <v>32</v>
      </c>
      <c r="E1693" s="61">
        <f>'Field readings'!G1687</f>
        <v>0</v>
      </c>
      <c r="F1693" s="61">
        <f>'Field readings'!F1687</f>
        <v>0</v>
      </c>
      <c r="G1693" s="61">
        <f>'Field readings'!H1687</f>
        <v>32</v>
      </c>
      <c r="H1693" s="60">
        <f>'Field readings'!J1687</f>
        <v>0</v>
      </c>
      <c r="I1693" s="60">
        <f>'Field readings'!K1687</f>
        <v>32</v>
      </c>
      <c r="J1693" s="60">
        <f>'Field readings'!L1687</f>
        <v>0</v>
      </c>
      <c r="K1693" s="60">
        <f>'Field readings'!I1687</f>
        <v>0.625</v>
      </c>
      <c r="L1693" s="65">
        <f t="shared" si="27"/>
        <v>0</v>
      </c>
      <c r="M1693" s="60">
        <f>'Gas calculations'!AM1686</f>
        <v>0</v>
      </c>
      <c r="N1693" s="65"/>
      <c r="O1693" s="65"/>
      <c r="P1693" s="65"/>
      <c r="Q1693" s="65"/>
      <c r="R1693" s="65"/>
      <c r="S1693" s="65"/>
      <c r="T1693" s="67"/>
    </row>
    <row r="1694" spans="1:20" ht="19" thickBot="1">
      <c r="A1694" s="58">
        <f>'Field readings'!A1688</f>
        <v>44139</v>
      </c>
      <c r="B1694" s="59">
        <f>'Field readings'!B1688</f>
        <v>18.1562499999892</v>
      </c>
      <c r="C1694" s="65"/>
      <c r="D1694" s="60">
        <f>'Field readings'!E1688</f>
        <v>32</v>
      </c>
      <c r="E1694" s="61">
        <f>'Field readings'!G1688</f>
        <v>0</v>
      </c>
      <c r="F1694" s="61">
        <f>'Field readings'!F1688</f>
        <v>0</v>
      </c>
      <c r="G1694" s="61">
        <f>'Field readings'!H1688</f>
        <v>32</v>
      </c>
      <c r="H1694" s="60">
        <f>'Field readings'!J1688</f>
        <v>0</v>
      </c>
      <c r="I1694" s="60">
        <f>'Field readings'!K1688</f>
        <v>32</v>
      </c>
      <c r="J1694" s="60">
        <f>'Field readings'!L1688</f>
        <v>0</v>
      </c>
      <c r="K1694" s="60">
        <f>'Field readings'!I1688</f>
        <v>0.625</v>
      </c>
      <c r="L1694" s="65">
        <f t="shared" si="27"/>
        <v>0</v>
      </c>
      <c r="M1694" s="60">
        <f>'Gas calculations'!AM1687</f>
        <v>0</v>
      </c>
      <c r="N1694" s="65"/>
      <c r="O1694" s="65"/>
      <c r="P1694" s="65"/>
      <c r="Q1694" s="65"/>
      <c r="R1694" s="65"/>
      <c r="S1694" s="65"/>
      <c r="T1694" s="67"/>
    </row>
    <row r="1695" spans="1:20" ht="19" thickBot="1">
      <c r="A1695" s="58">
        <f>'Field readings'!A1689</f>
        <v>44139</v>
      </c>
      <c r="B1695" s="59">
        <f>'Field readings'!B1689</f>
        <v>18.1666666666558</v>
      </c>
      <c r="C1695" s="65"/>
      <c r="D1695" s="60">
        <f>'Field readings'!E1689</f>
        <v>32</v>
      </c>
      <c r="E1695" s="61">
        <f>'Field readings'!G1689</f>
        <v>0</v>
      </c>
      <c r="F1695" s="61">
        <f>'Field readings'!F1689</f>
        <v>0</v>
      </c>
      <c r="G1695" s="61">
        <f>'Field readings'!H1689</f>
        <v>32</v>
      </c>
      <c r="H1695" s="60">
        <f>'Field readings'!J1689</f>
        <v>0</v>
      </c>
      <c r="I1695" s="60">
        <f>'Field readings'!K1689</f>
        <v>32</v>
      </c>
      <c r="J1695" s="60">
        <f>'Field readings'!L1689</f>
        <v>0</v>
      </c>
      <c r="K1695" s="60">
        <f>'Field readings'!I1689</f>
        <v>0.625</v>
      </c>
      <c r="L1695" s="65">
        <f t="shared" si="27"/>
        <v>0</v>
      </c>
      <c r="M1695" s="60">
        <f>'Gas calculations'!AM1688</f>
        <v>0</v>
      </c>
      <c r="N1695" s="65"/>
      <c r="O1695" s="65"/>
      <c r="P1695" s="65"/>
      <c r="Q1695" s="65"/>
      <c r="R1695" s="65"/>
      <c r="S1695" s="65"/>
      <c r="T1695" s="67"/>
    </row>
    <row r="1696" spans="1:20" ht="19" thickBot="1">
      <c r="A1696" s="58">
        <f>'Field readings'!A1690</f>
        <v>44139</v>
      </c>
      <c r="B1696" s="59">
        <f>'Field readings'!B1690</f>
        <v>18.1770833333225</v>
      </c>
      <c r="C1696" s="65"/>
      <c r="D1696" s="60">
        <f>'Field readings'!E1690</f>
        <v>32</v>
      </c>
      <c r="E1696" s="61">
        <f>'Field readings'!G1690</f>
        <v>0</v>
      </c>
      <c r="F1696" s="61">
        <f>'Field readings'!F1690</f>
        <v>0</v>
      </c>
      <c r="G1696" s="61">
        <f>'Field readings'!H1690</f>
        <v>32</v>
      </c>
      <c r="H1696" s="60">
        <f>'Field readings'!J1690</f>
        <v>0</v>
      </c>
      <c r="I1696" s="60">
        <f>'Field readings'!K1690</f>
        <v>32</v>
      </c>
      <c r="J1696" s="60">
        <f>'Field readings'!L1690</f>
        <v>0</v>
      </c>
      <c r="K1696" s="60">
        <f>'Field readings'!I1690</f>
        <v>0.625</v>
      </c>
      <c r="L1696" s="65">
        <f t="shared" si="27"/>
        <v>0</v>
      </c>
      <c r="M1696" s="60">
        <f>'Gas calculations'!AM1689</f>
        <v>0</v>
      </c>
      <c r="N1696" s="65"/>
      <c r="O1696" s="65"/>
      <c r="P1696" s="65"/>
      <c r="Q1696" s="65"/>
      <c r="R1696" s="65"/>
      <c r="S1696" s="65"/>
      <c r="T1696" s="67"/>
    </row>
    <row r="1697" spans="1:20" ht="19" thickBot="1">
      <c r="A1697" s="58">
        <f>'Field readings'!A1691</f>
        <v>44139</v>
      </c>
      <c r="B1697" s="59">
        <f>'Field readings'!B1691</f>
        <v>18.1874999999891</v>
      </c>
      <c r="C1697" s="65"/>
      <c r="D1697" s="60">
        <f>'Field readings'!E1691</f>
        <v>32</v>
      </c>
      <c r="E1697" s="61">
        <f>'Field readings'!G1691</f>
        <v>0</v>
      </c>
      <c r="F1697" s="61">
        <f>'Field readings'!F1691</f>
        <v>0</v>
      </c>
      <c r="G1697" s="61">
        <f>'Field readings'!H1691</f>
        <v>32</v>
      </c>
      <c r="H1697" s="60">
        <f>'Field readings'!J1691</f>
        <v>0</v>
      </c>
      <c r="I1697" s="60">
        <f>'Field readings'!K1691</f>
        <v>32</v>
      </c>
      <c r="J1697" s="60">
        <f>'Field readings'!L1691</f>
        <v>0</v>
      </c>
      <c r="K1697" s="60">
        <f>'Field readings'!I1691</f>
        <v>0.625</v>
      </c>
      <c r="L1697" s="65">
        <f t="shared" si="27"/>
        <v>0</v>
      </c>
      <c r="M1697" s="60">
        <f>'Gas calculations'!AM1690</f>
        <v>0</v>
      </c>
      <c r="N1697" s="65"/>
      <c r="O1697" s="65"/>
      <c r="P1697" s="65"/>
      <c r="Q1697" s="65"/>
      <c r="R1697" s="65"/>
      <c r="S1697" s="65"/>
      <c r="T1697" s="67"/>
    </row>
    <row r="1698" spans="1:20" ht="19" thickBot="1">
      <c r="A1698" s="58">
        <f>'Field readings'!A1692</f>
        <v>44139</v>
      </c>
      <c r="B1698" s="59">
        <f>'Field readings'!B1692</f>
        <v>18.1979166666558</v>
      </c>
      <c r="C1698" s="65"/>
      <c r="D1698" s="60">
        <f>'Field readings'!E1692</f>
        <v>32</v>
      </c>
      <c r="E1698" s="61">
        <f>'Field readings'!G1692</f>
        <v>0</v>
      </c>
      <c r="F1698" s="61">
        <f>'Field readings'!F1692</f>
        <v>0</v>
      </c>
      <c r="G1698" s="61">
        <f>'Field readings'!H1692</f>
        <v>32</v>
      </c>
      <c r="H1698" s="60">
        <f>'Field readings'!J1692</f>
        <v>0</v>
      </c>
      <c r="I1698" s="60">
        <f>'Field readings'!K1692</f>
        <v>32</v>
      </c>
      <c r="J1698" s="60">
        <f>'Field readings'!L1692</f>
        <v>0</v>
      </c>
      <c r="K1698" s="60">
        <f>'Field readings'!I1692</f>
        <v>0.625</v>
      </c>
      <c r="L1698" s="65">
        <f t="shared" si="27"/>
        <v>0</v>
      </c>
      <c r="M1698" s="60">
        <f>'Gas calculations'!AM1691</f>
        <v>0</v>
      </c>
      <c r="N1698" s="65"/>
      <c r="O1698" s="65"/>
      <c r="P1698" s="65"/>
      <c r="Q1698" s="65"/>
      <c r="R1698" s="65"/>
      <c r="S1698" s="65"/>
      <c r="T1698" s="67"/>
    </row>
    <row r="1699" spans="1:20" ht="19" thickBot="1">
      <c r="A1699" s="58">
        <f>'Field readings'!A1693</f>
        <v>44139</v>
      </c>
      <c r="B1699" s="59">
        <f>'Field readings'!B1693</f>
        <v>18.2083333333225</v>
      </c>
      <c r="C1699" s="65"/>
      <c r="D1699" s="60">
        <f>'Field readings'!E1693</f>
        <v>32</v>
      </c>
      <c r="E1699" s="61">
        <f>'Field readings'!G1693</f>
        <v>0</v>
      </c>
      <c r="F1699" s="61">
        <f>'Field readings'!F1693</f>
        <v>0</v>
      </c>
      <c r="G1699" s="61">
        <f>'Field readings'!H1693</f>
        <v>32</v>
      </c>
      <c r="H1699" s="60">
        <f>'Field readings'!J1693</f>
        <v>0</v>
      </c>
      <c r="I1699" s="60">
        <f>'Field readings'!K1693</f>
        <v>32</v>
      </c>
      <c r="J1699" s="60">
        <f>'Field readings'!L1693</f>
        <v>0</v>
      </c>
      <c r="K1699" s="60">
        <f>'Field readings'!I1693</f>
        <v>0.625</v>
      </c>
      <c r="L1699" s="65">
        <f t="shared" si="27"/>
        <v>0</v>
      </c>
      <c r="M1699" s="60">
        <f>'Gas calculations'!AM1692</f>
        <v>0</v>
      </c>
      <c r="N1699" s="65"/>
      <c r="O1699" s="65"/>
      <c r="P1699" s="65"/>
      <c r="Q1699" s="65"/>
      <c r="R1699" s="65"/>
      <c r="S1699" s="65"/>
      <c r="T1699" s="67"/>
    </row>
    <row r="1700" spans="1:20" ht="19" thickBot="1">
      <c r="A1700" s="58">
        <f>'Field readings'!A1694</f>
        <v>44139</v>
      </c>
      <c r="B1700" s="59">
        <f>'Field readings'!B1694</f>
        <v>18.2187499999891</v>
      </c>
      <c r="C1700" s="65"/>
      <c r="D1700" s="60">
        <f>'Field readings'!E1694</f>
        <v>32</v>
      </c>
      <c r="E1700" s="61">
        <f>'Field readings'!G1694</f>
        <v>0</v>
      </c>
      <c r="F1700" s="61">
        <f>'Field readings'!F1694</f>
        <v>0</v>
      </c>
      <c r="G1700" s="61">
        <f>'Field readings'!H1694</f>
        <v>32</v>
      </c>
      <c r="H1700" s="60">
        <f>'Field readings'!J1694</f>
        <v>0</v>
      </c>
      <c r="I1700" s="60">
        <f>'Field readings'!K1694</f>
        <v>32</v>
      </c>
      <c r="J1700" s="60">
        <f>'Field readings'!L1694</f>
        <v>0</v>
      </c>
      <c r="K1700" s="60">
        <f>'Field readings'!I1694</f>
        <v>0.625</v>
      </c>
      <c r="L1700" s="65">
        <f t="shared" si="27"/>
        <v>0</v>
      </c>
      <c r="M1700" s="60">
        <f>'Gas calculations'!AM1693</f>
        <v>0</v>
      </c>
      <c r="N1700" s="65"/>
      <c r="O1700" s="65"/>
      <c r="P1700" s="65"/>
      <c r="Q1700" s="65"/>
      <c r="R1700" s="65"/>
      <c r="S1700" s="65"/>
      <c r="T1700" s="67"/>
    </row>
    <row r="1701" spans="1:20" ht="19" thickBot="1">
      <c r="A1701" s="58">
        <f>'Field readings'!A1695</f>
        <v>44139</v>
      </c>
      <c r="B1701" s="59">
        <f>'Field readings'!B1695</f>
        <v>18.2291666666558</v>
      </c>
      <c r="C1701" s="65"/>
      <c r="D1701" s="60">
        <f>'Field readings'!E1695</f>
        <v>32</v>
      </c>
      <c r="E1701" s="61">
        <f>'Field readings'!G1695</f>
        <v>0</v>
      </c>
      <c r="F1701" s="61">
        <f>'Field readings'!F1695</f>
        <v>0</v>
      </c>
      <c r="G1701" s="61">
        <f>'Field readings'!H1695</f>
        <v>32</v>
      </c>
      <c r="H1701" s="60">
        <f>'Field readings'!J1695</f>
        <v>0</v>
      </c>
      <c r="I1701" s="60">
        <f>'Field readings'!K1695</f>
        <v>32</v>
      </c>
      <c r="J1701" s="60">
        <f>'Field readings'!L1695</f>
        <v>0</v>
      </c>
      <c r="K1701" s="60">
        <f>'Field readings'!I1695</f>
        <v>0.625</v>
      </c>
      <c r="L1701" s="65">
        <f t="shared" si="27"/>
        <v>0</v>
      </c>
      <c r="M1701" s="60">
        <f>'Gas calculations'!AM1694</f>
        <v>0</v>
      </c>
      <c r="N1701" s="65"/>
      <c r="O1701" s="65"/>
      <c r="P1701" s="65"/>
      <c r="Q1701" s="65"/>
      <c r="R1701" s="65"/>
      <c r="S1701" s="65"/>
      <c r="T1701" s="67"/>
    </row>
    <row r="1702" spans="1:20" ht="19" thickBot="1">
      <c r="A1702" s="58">
        <f>'Field readings'!A1696</f>
        <v>44139</v>
      </c>
      <c r="B1702" s="59">
        <f>'Field readings'!B1696</f>
        <v>18.2395833333224</v>
      </c>
      <c r="C1702" s="65"/>
      <c r="D1702" s="60">
        <f>'Field readings'!E1696</f>
        <v>32</v>
      </c>
      <c r="E1702" s="61">
        <f>'Field readings'!G1696</f>
        <v>0</v>
      </c>
      <c r="F1702" s="61">
        <f>'Field readings'!F1696</f>
        <v>0</v>
      </c>
      <c r="G1702" s="61">
        <f>'Field readings'!H1696</f>
        <v>32</v>
      </c>
      <c r="H1702" s="60">
        <f>'Field readings'!J1696</f>
        <v>0</v>
      </c>
      <c r="I1702" s="60">
        <f>'Field readings'!K1696</f>
        <v>32</v>
      </c>
      <c r="J1702" s="60">
        <f>'Field readings'!L1696</f>
        <v>0</v>
      </c>
      <c r="K1702" s="60">
        <f>'Field readings'!I1696</f>
        <v>0.625</v>
      </c>
      <c r="L1702" s="65">
        <f t="shared" si="27"/>
        <v>0</v>
      </c>
      <c r="M1702" s="60">
        <f>'Gas calculations'!AM1695</f>
        <v>0</v>
      </c>
      <c r="N1702" s="65"/>
      <c r="O1702" s="65"/>
      <c r="P1702" s="65"/>
      <c r="Q1702" s="65"/>
      <c r="R1702" s="65"/>
      <c r="S1702" s="65"/>
      <c r="T1702" s="67"/>
    </row>
    <row r="1703" spans="1:20" ht="19" thickBot="1">
      <c r="A1703" s="58">
        <f>'Field readings'!A1697</f>
        <v>44139</v>
      </c>
      <c r="B1703" s="59">
        <f>'Field readings'!B1697</f>
        <v>18.2499999999891</v>
      </c>
      <c r="C1703" s="65"/>
      <c r="D1703" s="60">
        <f>'Field readings'!E1697</f>
        <v>32</v>
      </c>
      <c r="E1703" s="61">
        <f>'Field readings'!G1697</f>
        <v>0</v>
      </c>
      <c r="F1703" s="61">
        <f>'Field readings'!F1697</f>
        <v>0</v>
      </c>
      <c r="G1703" s="61">
        <f>'Field readings'!H1697</f>
        <v>32</v>
      </c>
      <c r="H1703" s="60">
        <f>'Field readings'!J1697</f>
        <v>0</v>
      </c>
      <c r="I1703" s="60">
        <f>'Field readings'!K1697</f>
        <v>32</v>
      </c>
      <c r="J1703" s="60">
        <f>'Field readings'!L1697</f>
        <v>0</v>
      </c>
      <c r="K1703" s="60">
        <f>'Field readings'!I1697</f>
        <v>0.625</v>
      </c>
      <c r="L1703" s="65">
        <f t="shared" si="27"/>
        <v>0</v>
      </c>
      <c r="M1703" s="60">
        <f>'Gas calculations'!AM1696</f>
        <v>0</v>
      </c>
      <c r="N1703" s="65"/>
      <c r="O1703" s="65"/>
      <c r="P1703" s="65"/>
      <c r="Q1703" s="65"/>
      <c r="R1703" s="65"/>
      <c r="S1703" s="65"/>
      <c r="T1703" s="67"/>
    </row>
    <row r="1704" spans="1:20" ht="19" thickBot="1">
      <c r="A1704" s="58">
        <f>'Field readings'!A1698</f>
        <v>44139</v>
      </c>
      <c r="B1704" s="59">
        <f>'Field readings'!B1698</f>
        <v>18.2604166666558</v>
      </c>
      <c r="C1704" s="65"/>
      <c r="D1704" s="60">
        <f>'Field readings'!E1698</f>
        <v>32</v>
      </c>
      <c r="E1704" s="61">
        <f>'Field readings'!G1698</f>
        <v>0</v>
      </c>
      <c r="F1704" s="61">
        <f>'Field readings'!F1698</f>
        <v>0</v>
      </c>
      <c r="G1704" s="61">
        <f>'Field readings'!H1698</f>
        <v>32</v>
      </c>
      <c r="H1704" s="60">
        <f>'Field readings'!J1698</f>
        <v>0</v>
      </c>
      <c r="I1704" s="60">
        <f>'Field readings'!K1698</f>
        <v>32</v>
      </c>
      <c r="J1704" s="60">
        <f>'Field readings'!L1698</f>
        <v>0</v>
      </c>
      <c r="K1704" s="60">
        <f>'Field readings'!I1698</f>
        <v>0.625</v>
      </c>
      <c r="L1704" s="65">
        <f t="shared" si="27"/>
        <v>0</v>
      </c>
      <c r="M1704" s="60">
        <f>'Gas calculations'!AM1697</f>
        <v>0</v>
      </c>
      <c r="N1704" s="65"/>
      <c r="O1704" s="65"/>
      <c r="P1704" s="65"/>
      <c r="Q1704" s="65"/>
      <c r="R1704" s="65"/>
      <c r="S1704" s="65"/>
      <c r="T1704" s="67"/>
    </row>
    <row r="1705" spans="1:20" ht="19" thickBot="1">
      <c r="A1705" s="58">
        <f>'Field readings'!A1699</f>
        <v>44139</v>
      </c>
      <c r="B1705" s="59">
        <f>'Field readings'!B1699</f>
        <v>18.2708333333224</v>
      </c>
      <c r="C1705" s="65"/>
      <c r="D1705" s="60">
        <f>'Field readings'!E1699</f>
        <v>32</v>
      </c>
      <c r="E1705" s="61">
        <f>'Field readings'!G1699</f>
        <v>0</v>
      </c>
      <c r="F1705" s="61">
        <f>'Field readings'!F1699</f>
        <v>0</v>
      </c>
      <c r="G1705" s="61">
        <f>'Field readings'!H1699</f>
        <v>32</v>
      </c>
      <c r="H1705" s="60">
        <f>'Field readings'!J1699</f>
        <v>0</v>
      </c>
      <c r="I1705" s="60">
        <f>'Field readings'!K1699</f>
        <v>32</v>
      </c>
      <c r="J1705" s="60">
        <f>'Field readings'!L1699</f>
        <v>0</v>
      </c>
      <c r="K1705" s="60">
        <f>'Field readings'!I1699</f>
        <v>0.625</v>
      </c>
      <c r="L1705" s="65">
        <f t="shared" si="27"/>
        <v>0</v>
      </c>
      <c r="M1705" s="60">
        <f>'Gas calculations'!AM1698</f>
        <v>0</v>
      </c>
      <c r="N1705" s="65"/>
      <c r="O1705" s="65"/>
      <c r="P1705" s="65"/>
      <c r="Q1705" s="65"/>
      <c r="R1705" s="65"/>
      <c r="S1705" s="65"/>
      <c r="T1705" s="67"/>
    </row>
    <row r="1706" spans="1:20" ht="19" thickBot="1">
      <c r="A1706" s="58">
        <f>'Field readings'!A1700</f>
        <v>44139</v>
      </c>
      <c r="B1706" s="59">
        <f>'Field readings'!B1700</f>
        <v>18.2812499999891</v>
      </c>
      <c r="C1706" s="65"/>
      <c r="D1706" s="60">
        <f>'Field readings'!E1700</f>
        <v>32</v>
      </c>
      <c r="E1706" s="61">
        <f>'Field readings'!G1700</f>
        <v>0</v>
      </c>
      <c r="F1706" s="61">
        <f>'Field readings'!F1700</f>
        <v>0</v>
      </c>
      <c r="G1706" s="61">
        <f>'Field readings'!H1700</f>
        <v>32</v>
      </c>
      <c r="H1706" s="60">
        <f>'Field readings'!J1700</f>
        <v>0</v>
      </c>
      <c r="I1706" s="60">
        <f>'Field readings'!K1700</f>
        <v>32</v>
      </c>
      <c r="J1706" s="60">
        <f>'Field readings'!L1700</f>
        <v>0</v>
      </c>
      <c r="K1706" s="60">
        <f>'Field readings'!I1700</f>
        <v>0.625</v>
      </c>
      <c r="L1706" s="65">
        <f t="shared" si="27"/>
        <v>0</v>
      </c>
      <c r="M1706" s="60">
        <f>'Gas calculations'!AM1699</f>
        <v>0</v>
      </c>
      <c r="N1706" s="65"/>
      <c r="O1706" s="65"/>
      <c r="P1706" s="65"/>
      <c r="Q1706" s="65"/>
      <c r="R1706" s="65"/>
      <c r="S1706" s="65"/>
      <c r="T1706" s="67"/>
    </row>
    <row r="1707" spans="1:20" ht="19" thickBot="1">
      <c r="A1707" s="58">
        <f>'Field readings'!A1701</f>
        <v>44139</v>
      </c>
      <c r="B1707" s="59">
        <f>'Field readings'!B1701</f>
        <v>18.291666666655701</v>
      </c>
      <c r="C1707" s="65"/>
      <c r="D1707" s="60">
        <f>'Field readings'!E1701</f>
        <v>32</v>
      </c>
      <c r="E1707" s="61">
        <f>'Field readings'!G1701</f>
        <v>0</v>
      </c>
      <c r="F1707" s="61">
        <f>'Field readings'!F1701</f>
        <v>0</v>
      </c>
      <c r="G1707" s="61">
        <f>'Field readings'!H1701</f>
        <v>32</v>
      </c>
      <c r="H1707" s="60">
        <f>'Field readings'!J1701</f>
        <v>0</v>
      </c>
      <c r="I1707" s="60">
        <f>'Field readings'!K1701</f>
        <v>32</v>
      </c>
      <c r="J1707" s="60">
        <f>'Field readings'!L1701</f>
        <v>0</v>
      </c>
      <c r="K1707" s="60">
        <f>'Field readings'!I1701</f>
        <v>0.625</v>
      </c>
      <c r="L1707" s="65">
        <f t="shared" si="27"/>
        <v>0</v>
      </c>
      <c r="M1707" s="60">
        <f>'Gas calculations'!AM1700</f>
        <v>0</v>
      </c>
      <c r="N1707" s="65"/>
      <c r="O1707" s="65"/>
      <c r="P1707" s="65"/>
      <c r="Q1707" s="65"/>
      <c r="R1707" s="65"/>
      <c r="S1707" s="65"/>
      <c r="T1707" s="67"/>
    </row>
    <row r="1708" spans="1:20" ht="19" thickBot="1">
      <c r="A1708" s="58">
        <f>'Field readings'!A1702</f>
        <v>44139</v>
      </c>
      <c r="B1708" s="59">
        <f>'Field readings'!B1702</f>
        <v>18.3020833333224</v>
      </c>
      <c r="C1708" s="65"/>
      <c r="D1708" s="60">
        <f>'Field readings'!E1702</f>
        <v>32</v>
      </c>
      <c r="E1708" s="61">
        <f>'Field readings'!G1702</f>
        <v>0</v>
      </c>
      <c r="F1708" s="61">
        <f>'Field readings'!F1702</f>
        <v>0</v>
      </c>
      <c r="G1708" s="61">
        <f>'Field readings'!H1702</f>
        <v>32</v>
      </c>
      <c r="H1708" s="60">
        <f>'Field readings'!J1702</f>
        <v>0</v>
      </c>
      <c r="I1708" s="60">
        <f>'Field readings'!K1702</f>
        <v>32</v>
      </c>
      <c r="J1708" s="60">
        <f>'Field readings'!L1702</f>
        <v>0</v>
      </c>
      <c r="K1708" s="60">
        <f>'Field readings'!I1702</f>
        <v>0.625</v>
      </c>
      <c r="L1708" s="65">
        <f t="shared" si="27"/>
        <v>0</v>
      </c>
      <c r="M1708" s="60">
        <f>'Gas calculations'!AM1701</f>
        <v>0</v>
      </c>
      <c r="N1708" s="65"/>
      <c r="O1708" s="65"/>
      <c r="P1708" s="65"/>
      <c r="Q1708" s="65"/>
      <c r="R1708" s="65"/>
      <c r="S1708" s="65"/>
      <c r="T1708" s="67"/>
    </row>
    <row r="1709" spans="1:20" ht="19" thickBot="1">
      <c r="A1709" s="58">
        <f>'Field readings'!A1703</f>
        <v>44139</v>
      </c>
      <c r="B1709" s="59">
        <f>'Field readings'!B1703</f>
        <v>18.3124999999891</v>
      </c>
      <c r="C1709" s="65"/>
      <c r="D1709" s="60">
        <f>'Field readings'!E1703</f>
        <v>32</v>
      </c>
      <c r="E1709" s="61">
        <f>'Field readings'!G1703</f>
        <v>0</v>
      </c>
      <c r="F1709" s="61">
        <f>'Field readings'!F1703</f>
        <v>0</v>
      </c>
      <c r="G1709" s="61">
        <f>'Field readings'!H1703</f>
        <v>32</v>
      </c>
      <c r="H1709" s="60">
        <f>'Field readings'!J1703</f>
        <v>0</v>
      </c>
      <c r="I1709" s="60">
        <f>'Field readings'!K1703</f>
        <v>32</v>
      </c>
      <c r="J1709" s="60">
        <f>'Field readings'!L1703</f>
        <v>0</v>
      </c>
      <c r="K1709" s="60">
        <f>'Field readings'!I1703</f>
        <v>0.625</v>
      </c>
      <c r="L1709" s="65">
        <f t="shared" si="27"/>
        <v>0</v>
      </c>
      <c r="M1709" s="60">
        <f>'Gas calculations'!AM1702</f>
        <v>0</v>
      </c>
      <c r="N1709" s="65"/>
      <c r="O1709" s="65"/>
      <c r="P1709" s="65"/>
      <c r="Q1709" s="65"/>
      <c r="R1709" s="65"/>
      <c r="S1709" s="65"/>
      <c r="T1709" s="67"/>
    </row>
    <row r="1710" spans="1:20" ht="19" thickBot="1">
      <c r="A1710" s="58">
        <f>'Field readings'!A1704</f>
        <v>44139</v>
      </c>
      <c r="B1710" s="59">
        <f>'Field readings'!B1704</f>
        <v>18.322916666655701</v>
      </c>
      <c r="C1710" s="65"/>
      <c r="D1710" s="60">
        <f>'Field readings'!E1704</f>
        <v>32</v>
      </c>
      <c r="E1710" s="61">
        <f>'Field readings'!G1704</f>
        <v>0</v>
      </c>
      <c r="F1710" s="61">
        <f>'Field readings'!F1704</f>
        <v>0</v>
      </c>
      <c r="G1710" s="61">
        <f>'Field readings'!H1704</f>
        <v>32</v>
      </c>
      <c r="H1710" s="60">
        <f>'Field readings'!J1704</f>
        <v>0</v>
      </c>
      <c r="I1710" s="60">
        <f>'Field readings'!K1704</f>
        <v>32</v>
      </c>
      <c r="J1710" s="60">
        <f>'Field readings'!L1704</f>
        <v>0</v>
      </c>
      <c r="K1710" s="60">
        <f>'Field readings'!I1704</f>
        <v>0.625</v>
      </c>
      <c r="L1710" s="65">
        <f t="shared" si="27"/>
        <v>0</v>
      </c>
      <c r="M1710" s="60">
        <f>'Gas calculations'!AM1703</f>
        <v>0</v>
      </c>
      <c r="N1710" s="65"/>
      <c r="O1710" s="65"/>
      <c r="P1710" s="65"/>
      <c r="Q1710" s="65"/>
      <c r="R1710" s="65"/>
      <c r="S1710" s="65"/>
      <c r="T1710" s="67"/>
    </row>
    <row r="1711" spans="1:20" ht="19" thickBot="1">
      <c r="A1711" s="58">
        <f>'Field readings'!A1705</f>
        <v>44139</v>
      </c>
      <c r="B1711" s="59">
        <f>'Field readings'!B1705</f>
        <v>18.3333333333224</v>
      </c>
      <c r="C1711" s="65"/>
      <c r="D1711" s="60">
        <f>'Field readings'!E1705</f>
        <v>32</v>
      </c>
      <c r="E1711" s="61">
        <f>'Field readings'!G1705</f>
        <v>0</v>
      </c>
      <c r="F1711" s="61">
        <f>'Field readings'!F1705</f>
        <v>0</v>
      </c>
      <c r="G1711" s="61">
        <f>'Field readings'!H1705</f>
        <v>32</v>
      </c>
      <c r="H1711" s="60">
        <f>'Field readings'!J1705</f>
        <v>0</v>
      </c>
      <c r="I1711" s="60">
        <f>'Field readings'!K1705</f>
        <v>32</v>
      </c>
      <c r="J1711" s="60">
        <f>'Field readings'!L1705</f>
        <v>0</v>
      </c>
      <c r="K1711" s="60">
        <f>'Field readings'!I1705</f>
        <v>0.625</v>
      </c>
      <c r="L1711" s="65">
        <f t="shared" si="27"/>
        <v>0</v>
      </c>
      <c r="M1711" s="60">
        <f>'Gas calculations'!AM1704</f>
        <v>0</v>
      </c>
      <c r="N1711" s="65"/>
      <c r="O1711" s="65"/>
      <c r="P1711" s="65"/>
      <c r="Q1711" s="65"/>
      <c r="R1711" s="65"/>
      <c r="S1711" s="65"/>
      <c r="T1711" s="67"/>
    </row>
    <row r="1712" spans="1:20" ht="19" thickBot="1">
      <c r="A1712" s="58">
        <f>'Field readings'!A1706</f>
        <v>44139</v>
      </c>
      <c r="B1712" s="59">
        <f>'Field readings'!B1706</f>
        <v>18.343749999989001</v>
      </c>
      <c r="C1712" s="65"/>
      <c r="D1712" s="60">
        <f>'Field readings'!E1706</f>
        <v>32</v>
      </c>
      <c r="E1712" s="61">
        <f>'Field readings'!G1706</f>
        <v>0</v>
      </c>
      <c r="F1712" s="61">
        <f>'Field readings'!F1706</f>
        <v>0</v>
      </c>
      <c r="G1712" s="61">
        <f>'Field readings'!H1706</f>
        <v>32</v>
      </c>
      <c r="H1712" s="60">
        <f>'Field readings'!J1706</f>
        <v>0</v>
      </c>
      <c r="I1712" s="60">
        <f>'Field readings'!K1706</f>
        <v>32</v>
      </c>
      <c r="J1712" s="60">
        <f>'Field readings'!L1706</f>
        <v>0</v>
      </c>
      <c r="K1712" s="60">
        <f>'Field readings'!I1706</f>
        <v>0.625</v>
      </c>
      <c r="L1712" s="65">
        <f t="shared" si="27"/>
        <v>0</v>
      </c>
      <c r="M1712" s="60">
        <f>'Gas calculations'!AM1705</f>
        <v>0</v>
      </c>
      <c r="N1712" s="65"/>
      <c r="O1712" s="65"/>
      <c r="P1712" s="65"/>
      <c r="Q1712" s="65"/>
      <c r="R1712" s="65"/>
      <c r="S1712" s="65"/>
      <c r="T1712" s="67"/>
    </row>
    <row r="1713" spans="1:20" ht="19" thickBot="1">
      <c r="A1713" s="58">
        <f>'Field readings'!A1707</f>
        <v>44139</v>
      </c>
      <c r="B1713" s="59">
        <f>'Field readings'!B1707</f>
        <v>18.354166666655701</v>
      </c>
      <c r="C1713" s="65"/>
      <c r="D1713" s="60">
        <f>'Field readings'!E1707</f>
        <v>32</v>
      </c>
      <c r="E1713" s="61">
        <f>'Field readings'!G1707</f>
        <v>0</v>
      </c>
      <c r="F1713" s="61">
        <f>'Field readings'!F1707</f>
        <v>0</v>
      </c>
      <c r="G1713" s="61">
        <f>'Field readings'!H1707</f>
        <v>32</v>
      </c>
      <c r="H1713" s="60">
        <f>'Field readings'!J1707</f>
        <v>0</v>
      </c>
      <c r="I1713" s="60">
        <f>'Field readings'!K1707</f>
        <v>32</v>
      </c>
      <c r="J1713" s="60">
        <f>'Field readings'!L1707</f>
        <v>0</v>
      </c>
      <c r="K1713" s="60">
        <f>'Field readings'!I1707</f>
        <v>0.625</v>
      </c>
      <c r="L1713" s="65">
        <f t="shared" si="27"/>
        <v>0</v>
      </c>
      <c r="M1713" s="60">
        <f>'Gas calculations'!AM1706</f>
        <v>0</v>
      </c>
      <c r="N1713" s="65"/>
      <c r="O1713" s="65"/>
      <c r="P1713" s="65"/>
      <c r="Q1713" s="65"/>
      <c r="R1713" s="65"/>
      <c r="S1713" s="65"/>
      <c r="T1713" s="67"/>
    </row>
    <row r="1714" spans="1:20" ht="19" thickBot="1">
      <c r="A1714" s="58">
        <f>'Field readings'!A1708</f>
        <v>44139</v>
      </c>
      <c r="B1714" s="59">
        <f>'Field readings'!B1708</f>
        <v>18.3645833333224</v>
      </c>
      <c r="C1714" s="65"/>
      <c r="D1714" s="60">
        <f>'Field readings'!E1708</f>
        <v>32</v>
      </c>
      <c r="E1714" s="61">
        <f>'Field readings'!G1708</f>
        <v>0</v>
      </c>
      <c r="F1714" s="61">
        <f>'Field readings'!F1708</f>
        <v>0</v>
      </c>
      <c r="G1714" s="61">
        <f>'Field readings'!H1708</f>
        <v>32</v>
      </c>
      <c r="H1714" s="60">
        <f>'Field readings'!J1708</f>
        <v>0</v>
      </c>
      <c r="I1714" s="60">
        <f>'Field readings'!K1708</f>
        <v>32</v>
      </c>
      <c r="J1714" s="60">
        <f>'Field readings'!L1708</f>
        <v>0</v>
      </c>
      <c r="K1714" s="60">
        <f>'Field readings'!I1708</f>
        <v>0.625</v>
      </c>
      <c r="L1714" s="65">
        <f t="shared" si="27"/>
        <v>0</v>
      </c>
      <c r="M1714" s="60">
        <f>'Gas calculations'!AM1707</f>
        <v>0</v>
      </c>
      <c r="N1714" s="65"/>
      <c r="O1714" s="65"/>
      <c r="P1714" s="65"/>
      <c r="Q1714" s="65"/>
      <c r="R1714" s="65"/>
      <c r="S1714" s="65"/>
      <c r="T1714" s="67"/>
    </row>
    <row r="1715" spans="1:20" ht="19" thickBot="1">
      <c r="A1715" s="58">
        <f>'Field readings'!A1709</f>
        <v>44139</v>
      </c>
      <c r="B1715" s="59">
        <f>'Field readings'!B1709</f>
        <v>18.374999999989001</v>
      </c>
      <c r="C1715" s="65"/>
      <c r="D1715" s="60">
        <f>'Field readings'!E1709</f>
        <v>32</v>
      </c>
      <c r="E1715" s="61">
        <f>'Field readings'!G1709</f>
        <v>0</v>
      </c>
      <c r="F1715" s="61">
        <f>'Field readings'!F1709</f>
        <v>0</v>
      </c>
      <c r="G1715" s="61">
        <f>'Field readings'!H1709</f>
        <v>32</v>
      </c>
      <c r="H1715" s="60">
        <f>'Field readings'!J1709</f>
        <v>0</v>
      </c>
      <c r="I1715" s="60">
        <f>'Field readings'!K1709</f>
        <v>32</v>
      </c>
      <c r="J1715" s="60">
        <f>'Field readings'!L1709</f>
        <v>0</v>
      </c>
      <c r="K1715" s="60">
        <f>'Field readings'!I1709</f>
        <v>0.625</v>
      </c>
      <c r="L1715" s="65">
        <f t="shared" si="27"/>
        <v>0</v>
      </c>
      <c r="M1715" s="60">
        <f>'Gas calculations'!AM1708</f>
        <v>0</v>
      </c>
      <c r="N1715" s="65"/>
      <c r="O1715" s="65"/>
      <c r="P1715" s="65"/>
      <c r="Q1715" s="65"/>
      <c r="R1715" s="65"/>
      <c r="S1715" s="65"/>
      <c r="T1715" s="67"/>
    </row>
    <row r="1716" spans="1:20" ht="19" thickBot="1">
      <c r="A1716" s="58">
        <f>'Field readings'!A1710</f>
        <v>44139</v>
      </c>
      <c r="B1716" s="59">
        <f>'Field readings'!B1710</f>
        <v>18.385416666655701</v>
      </c>
      <c r="C1716" s="65"/>
      <c r="D1716" s="60">
        <f>'Field readings'!E1710</f>
        <v>32</v>
      </c>
      <c r="E1716" s="61">
        <f>'Field readings'!G1710</f>
        <v>0</v>
      </c>
      <c r="F1716" s="61">
        <f>'Field readings'!F1710</f>
        <v>0</v>
      </c>
      <c r="G1716" s="61">
        <f>'Field readings'!H1710</f>
        <v>32</v>
      </c>
      <c r="H1716" s="60">
        <f>'Field readings'!J1710</f>
        <v>0</v>
      </c>
      <c r="I1716" s="60">
        <f>'Field readings'!K1710</f>
        <v>32</v>
      </c>
      <c r="J1716" s="60">
        <f>'Field readings'!L1710</f>
        <v>0</v>
      </c>
      <c r="K1716" s="60">
        <f>'Field readings'!I1710</f>
        <v>0.625</v>
      </c>
      <c r="L1716" s="65">
        <f t="shared" si="27"/>
        <v>0</v>
      </c>
      <c r="M1716" s="60">
        <f>'Gas calculations'!AM1709</f>
        <v>0</v>
      </c>
      <c r="N1716" s="65"/>
      <c r="O1716" s="65"/>
      <c r="P1716" s="65"/>
      <c r="Q1716" s="65"/>
      <c r="R1716" s="65"/>
      <c r="S1716" s="65"/>
      <c r="T1716" s="67"/>
    </row>
    <row r="1717" spans="1:20" ht="19" thickBot="1">
      <c r="A1717" s="58">
        <f>'Field readings'!A1711</f>
        <v>44139</v>
      </c>
      <c r="B1717" s="59">
        <f>'Field readings'!B1711</f>
        <v>18.395833333322301</v>
      </c>
      <c r="C1717" s="65"/>
      <c r="D1717" s="60">
        <f>'Field readings'!E1711</f>
        <v>32</v>
      </c>
      <c r="E1717" s="61">
        <f>'Field readings'!G1711</f>
        <v>0</v>
      </c>
      <c r="F1717" s="61">
        <f>'Field readings'!F1711</f>
        <v>0</v>
      </c>
      <c r="G1717" s="61">
        <f>'Field readings'!H1711</f>
        <v>32</v>
      </c>
      <c r="H1717" s="60">
        <f>'Field readings'!J1711</f>
        <v>0</v>
      </c>
      <c r="I1717" s="60">
        <f>'Field readings'!K1711</f>
        <v>32</v>
      </c>
      <c r="J1717" s="60">
        <f>'Field readings'!L1711</f>
        <v>0</v>
      </c>
      <c r="K1717" s="60">
        <f>'Field readings'!I1711</f>
        <v>0.625</v>
      </c>
      <c r="L1717" s="65">
        <f t="shared" si="27"/>
        <v>0</v>
      </c>
      <c r="M1717" s="60">
        <f>'Gas calculations'!AM1710</f>
        <v>0</v>
      </c>
      <c r="N1717" s="65"/>
      <c r="O1717" s="65"/>
      <c r="P1717" s="65"/>
      <c r="Q1717" s="65"/>
      <c r="R1717" s="65"/>
      <c r="S1717" s="65"/>
      <c r="T1717" s="67"/>
    </row>
    <row r="1718" spans="1:20" ht="19" thickBot="1">
      <c r="A1718" s="58">
        <f>'Field readings'!A1712</f>
        <v>44139</v>
      </c>
      <c r="B1718" s="59">
        <f>'Field readings'!B1712</f>
        <v>18.406249999989001</v>
      </c>
      <c r="C1718" s="65"/>
      <c r="D1718" s="60">
        <f>'Field readings'!E1712</f>
        <v>32</v>
      </c>
      <c r="E1718" s="61">
        <f>'Field readings'!G1712</f>
        <v>0</v>
      </c>
      <c r="F1718" s="61">
        <f>'Field readings'!F1712</f>
        <v>0</v>
      </c>
      <c r="G1718" s="61">
        <f>'Field readings'!H1712</f>
        <v>32</v>
      </c>
      <c r="H1718" s="60">
        <f>'Field readings'!J1712</f>
        <v>0</v>
      </c>
      <c r="I1718" s="60">
        <f>'Field readings'!K1712</f>
        <v>32</v>
      </c>
      <c r="J1718" s="60">
        <f>'Field readings'!L1712</f>
        <v>0</v>
      </c>
      <c r="K1718" s="60">
        <f>'Field readings'!I1712</f>
        <v>0.625</v>
      </c>
      <c r="L1718" s="65">
        <f t="shared" si="27"/>
        <v>0</v>
      </c>
      <c r="M1718" s="60">
        <f>'Gas calculations'!AM1711</f>
        <v>0</v>
      </c>
      <c r="N1718" s="65"/>
      <c r="O1718" s="65"/>
      <c r="P1718" s="65"/>
      <c r="Q1718" s="65"/>
      <c r="R1718" s="65"/>
      <c r="S1718" s="65"/>
      <c r="T1718" s="67"/>
    </row>
    <row r="1719" spans="1:20" ht="19" thickBot="1">
      <c r="A1719" s="58">
        <f>'Field readings'!A1713</f>
        <v>44139</v>
      </c>
      <c r="B1719" s="59">
        <f>'Field readings'!B1713</f>
        <v>18.416666666655701</v>
      </c>
      <c r="C1719" s="65"/>
      <c r="D1719" s="60">
        <f>'Field readings'!E1713</f>
        <v>32</v>
      </c>
      <c r="E1719" s="61">
        <f>'Field readings'!G1713</f>
        <v>0</v>
      </c>
      <c r="F1719" s="61">
        <f>'Field readings'!F1713</f>
        <v>0</v>
      </c>
      <c r="G1719" s="61">
        <f>'Field readings'!H1713</f>
        <v>32</v>
      </c>
      <c r="H1719" s="60">
        <f>'Field readings'!J1713</f>
        <v>0</v>
      </c>
      <c r="I1719" s="60">
        <f>'Field readings'!K1713</f>
        <v>32</v>
      </c>
      <c r="J1719" s="60">
        <f>'Field readings'!L1713</f>
        <v>0</v>
      </c>
      <c r="K1719" s="60">
        <f>'Field readings'!I1713</f>
        <v>0.625</v>
      </c>
      <c r="L1719" s="65">
        <f t="shared" si="27"/>
        <v>0</v>
      </c>
      <c r="M1719" s="60">
        <f>'Gas calculations'!AM1712</f>
        <v>0</v>
      </c>
      <c r="N1719" s="65"/>
      <c r="O1719" s="65"/>
      <c r="P1719" s="65"/>
      <c r="Q1719" s="65"/>
      <c r="R1719" s="65"/>
      <c r="S1719" s="65"/>
      <c r="T1719" s="67"/>
    </row>
    <row r="1720" spans="1:20" ht="19" thickBot="1">
      <c r="A1720" s="58">
        <f>'Field readings'!A1714</f>
        <v>44139</v>
      </c>
      <c r="B1720" s="59">
        <f>'Field readings'!B1714</f>
        <v>18.427083333322301</v>
      </c>
      <c r="C1720" s="65"/>
      <c r="D1720" s="60">
        <f>'Field readings'!E1714</f>
        <v>32</v>
      </c>
      <c r="E1720" s="61">
        <f>'Field readings'!G1714</f>
        <v>0</v>
      </c>
      <c r="F1720" s="61">
        <f>'Field readings'!F1714</f>
        <v>0</v>
      </c>
      <c r="G1720" s="61">
        <f>'Field readings'!H1714</f>
        <v>32</v>
      </c>
      <c r="H1720" s="60">
        <f>'Field readings'!J1714</f>
        <v>0</v>
      </c>
      <c r="I1720" s="60">
        <f>'Field readings'!K1714</f>
        <v>32</v>
      </c>
      <c r="J1720" s="60">
        <f>'Field readings'!L1714</f>
        <v>0</v>
      </c>
      <c r="K1720" s="60">
        <f>'Field readings'!I1714</f>
        <v>0.625</v>
      </c>
      <c r="L1720" s="65">
        <f t="shared" si="27"/>
        <v>0</v>
      </c>
      <c r="M1720" s="60">
        <f>'Gas calculations'!AM1713</f>
        <v>0</v>
      </c>
      <c r="N1720" s="65"/>
      <c r="O1720" s="65"/>
      <c r="P1720" s="65"/>
      <c r="Q1720" s="65"/>
      <c r="R1720" s="65"/>
      <c r="S1720" s="65"/>
      <c r="T1720" s="67"/>
    </row>
    <row r="1721" spans="1:20" ht="19" thickBot="1">
      <c r="A1721" s="58">
        <f>'Field readings'!A1715</f>
        <v>44139</v>
      </c>
      <c r="B1721" s="59">
        <f>'Field readings'!B1715</f>
        <v>18.437499999989001</v>
      </c>
      <c r="C1721" s="65"/>
      <c r="D1721" s="60">
        <f>'Field readings'!E1715</f>
        <v>32</v>
      </c>
      <c r="E1721" s="61">
        <f>'Field readings'!G1715</f>
        <v>0</v>
      </c>
      <c r="F1721" s="61">
        <f>'Field readings'!F1715</f>
        <v>0</v>
      </c>
      <c r="G1721" s="61">
        <f>'Field readings'!H1715</f>
        <v>32</v>
      </c>
      <c r="H1721" s="60">
        <f>'Field readings'!J1715</f>
        <v>0</v>
      </c>
      <c r="I1721" s="60">
        <f>'Field readings'!K1715</f>
        <v>32</v>
      </c>
      <c r="J1721" s="60">
        <f>'Field readings'!L1715</f>
        <v>0</v>
      </c>
      <c r="K1721" s="60">
        <f>'Field readings'!I1715</f>
        <v>0.625</v>
      </c>
      <c r="L1721" s="65">
        <f t="shared" si="27"/>
        <v>0</v>
      </c>
      <c r="M1721" s="60">
        <f>'Gas calculations'!AM1714</f>
        <v>0</v>
      </c>
      <c r="N1721" s="65"/>
      <c r="O1721" s="65"/>
      <c r="P1721" s="65"/>
      <c r="Q1721" s="65"/>
      <c r="R1721" s="65"/>
      <c r="S1721" s="65"/>
      <c r="T1721" s="67"/>
    </row>
    <row r="1722" spans="1:20" ht="19" thickBot="1">
      <c r="A1722" s="58">
        <f>'Field readings'!A1716</f>
        <v>44139</v>
      </c>
      <c r="B1722" s="59">
        <f>'Field readings'!B1716</f>
        <v>18.447916666655701</v>
      </c>
      <c r="C1722" s="65"/>
      <c r="D1722" s="60">
        <f>'Field readings'!E1716</f>
        <v>32</v>
      </c>
      <c r="E1722" s="61">
        <f>'Field readings'!G1716</f>
        <v>0</v>
      </c>
      <c r="F1722" s="61">
        <f>'Field readings'!F1716</f>
        <v>0</v>
      </c>
      <c r="G1722" s="61">
        <f>'Field readings'!H1716</f>
        <v>32</v>
      </c>
      <c r="H1722" s="60">
        <f>'Field readings'!J1716</f>
        <v>0</v>
      </c>
      <c r="I1722" s="60">
        <f>'Field readings'!K1716</f>
        <v>32</v>
      </c>
      <c r="J1722" s="60">
        <f>'Field readings'!L1716</f>
        <v>0</v>
      </c>
      <c r="K1722" s="60">
        <f>'Field readings'!I1716</f>
        <v>0.625</v>
      </c>
      <c r="L1722" s="65">
        <f t="shared" si="27"/>
        <v>0</v>
      </c>
      <c r="M1722" s="60">
        <f>'Gas calculations'!AM1715</f>
        <v>0</v>
      </c>
      <c r="N1722" s="65"/>
      <c r="O1722" s="65"/>
      <c r="P1722" s="65"/>
      <c r="Q1722" s="65"/>
      <c r="R1722" s="65"/>
      <c r="S1722" s="65"/>
      <c r="T1722" s="67"/>
    </row>
    <row r="1723" spans="1:20" ht="19" thickBot="1">
      <c r="A1723" s="58">
        <f>'Field readings'!A1717</f>
        <v>44139</v>
      </c>
      <c r="B1723" s="59">
        <f>'Field readings'!B1717</f>
        <v>18.458333333322301</v>
      </c>
      <c r="C1723" s="65"/>
      <c r="D1723" s="60">
        <f>'Field readings'!E1717</f>
        <v>32</v>
      </c>
      <c r="E1723" s="61">
        <f>'Field readings'!G1717</f>
        <v>0</v>
      </c>
      <c r="F1723" s="61">
        <f>'Field readings'!F1717</f>
        <v>0</v>
      </c>
      <c r="G1723" s="61">
        <f>'Field readings'!H1717</f>
        <v>32</v>
      </c>
      <c r="H1723" s="60">
        <f>'Field readings'!J1717</f>
        <v>0</v>
      </c>
      <c r="I1723" s="60">
        <f>'Field readings'!K1717</f>
        <v>32</v>
      </c>
      <c r="J1723" s="60">
        <f>'Field readings'!L1717</f>
        <v>0</v>
      </c>
      <c r="K1723" s="60">
        <f>'Field readings'!I1717</f>
        <v>0.625</v>
      </c>
      <c r="L1723" s="65">
        <f t="shared" si="27"/>
        <v>0</v>
      </c>
      <c r="M1723" s="60">
        <f>'Gas calculations'!AM1716</f>
        <v>0</v>
      </c>
      <c r="N1723" s="65"/>
      <c r="O1723" s="65"/>
      <c r="P1723" s="65"/>
      <c r="Q1723" s="65"/>
      <c r="R1723" s="65"/>
      <c r="S1723" s="65"/>
      <c r="T1723" s="67"/>
    </row>
    <row r="1724" spans="1:20" ht="19" thickBot="1">
      <c r="A1724" s="58">
        <f>'Field readings'!A1718</f>
        <v>44139</v>
      </c>
      <c r="B1724" s="59">
        <f>'Field readings'!B1718</f>
        <v>18.468749999989001</v>
      </c>
      <c r="C1724" s="65"/>
      <c r="D1724" s="60">
        <f>'Field readings'!E1718</f>
        <v>32</v>
      </c>
      <c r="E1724" s="61">
        <f>'Field readings'!G1718</f>
        <v>0</v>
      </c>
      <c r="F1724" s="61">
        <f>'Field readings'!F1718</f>
        <v>0</v>
      </c>
      <c r="G1724" s="61">
        <f>'Field readings'!H1718</f>
        <v>32</v>
      </c>
      <c r="H1724" s="60">
        <f>'Field readings'!J1718</f>
        <v>0</v>
      </c>
      <c r="I1724" s="60">
        <f>'Field readings'!K1718</f>
        <v>32</v>
      </c>
      <c r="J1724" s="60">
        <f>'Field readings'!L1718</f>
        <v>0</v>
      </c>
      <c r="K1724" s="60">
        <f>'Field readings'!I1718</f>
        <v>0.625</v>
      </c>
      <c r="L1724" s="65">
        <f t="shared" si="27"/>
        <v>0</v>
      </c>
      <c r="M1724" s="60">
        <f>'Gas calculations'!AM1717</f>
        <v>0</v>
      </c>
      <c r="N1724" s="65"/>
      <c r="O1724" s="65"/>
      <c r="P1724" s="65"/>
      <c r="Q1724" s="65"/>
      <c r="R1724" s="65"/>
      <c r="S1724" s="65"/>
      <c r="T1724" s="67"/>
    </row>
    <row r="1725" spans="1:20" ht="19" thickBot="1">
      <c r="A1725" s="58">
        <f>'Field readings'!A1719</f>
        <v>44139</v>
      </c>
      <c r="B1725" s="59">
        <f>'Field readings'!B1719</f>
        <v>18.479166666655601</v>
      </c>
      <c r="C1725" s="65"/>
      <c r="D1725" s="60">
        <f>'Field readings'!E1719</f>
        <v>32</v>
      </c>
      <c r="E1725" s="61">
        <f>'Field readings'!G1719</f>
        <v>0</v>
      </c>
      <c r="F1725" s="61">
        <f>'Field readings'!F1719</f>
        <v>0</v>
      </c>
      <c r="G1725" s="61">
        <f>'Field readings'!H1719</f>
        <v>32</v>
      </c>
      <c r="H1725" s="60">
        <f>'Field readings'!J1719</f>
        <v>0</v>
      </c>
      <c r="I1725" s="60">
        <f>'Field readings'!K1719</f>
        <v>32</v>
      </c>
      <c r="J1725" s="60">
        <f>'Field readings'!L1719</f>
        <v>0</v>
      </c>
      <c r="K1725" s="60">
        <f>'Field readings'!I1719</f>
        <v>0.625</v>
      </c>
      <c r="L1725" s="65">
        <f t="shared" si="27"/>
        <v>0</v>
      </c>
      <c r="M1725" s="60">
        <f>'Gas calculations'!AM1718</f>
        <v>0</v>
      </c>
      <c r="N1725" s="65"/>
      <c r="O1725" s="65"/>
      <c r="P1725" s="65"/>
      <c r="Q1725" s="65"/>
      <c r="R1725" s="65"/>
      <c r="S1725" s="65"/>
      <c r="T1725" s="67"/>
    </row>
    <row r="1726" spans="1:20" ht="19" thickBot="1">
      <c r="A1726" s="58">
        <f>'Field readings'!A1720</f>
        <v>44139</v>
      </c>
      <c r="B1726" s="59">
        <f>'Field readings'!B1720</f>
        <v>18.489583333322301</v>
      </c>
      <c r="C1726" s="65"/>
      <c r="D1726" s="60">
        <f>'Field readings'!E1720</f>
        <v>32</v>
      </c>
      <c r="E1726" s="61">
        <f>'Field readings'!G1720</f>
        <v>0</v>
      </c>
      <c r="F1726" s="61">
        <f>'Field readings'!F1720</f>
        <v>0</v>
      </c>
      <c r="G1726" s="61">
        <f>'Field readings'!H1720</f>
        <v>32</v>
      </c>
      <c r="H1726" s="60">
        <f>'Field readings'!J1720</f>
        <v>0</v>
      </c>
      <c r="I1726" s="60">
        <f>'Field readings'!K1720</f>
        <v>32</v>
      </c>
      <c r="J1726" s="60">
        <f>'Field readings'!L1720</f>
        <v>0</v>
      </c>
      <c r="K1726" s="60">
        <f>'Field readings'!I1720</f>
        <v>0.625</v>
      </c>
      <c r="L1726" s="65">
        <f t="shared" si="27"/>
        <v>0</v>
      </c>
      <c r="M1726" s="60">
        <f>'Gas calculations'!AM1719</f>
        <v>0</v>
      </c>
      <c r="N1726" s="65"/>
      <c r="O1726" s="65"/>
      <c r="P1726" s="65"/>
      <c r="Q1726" s="65"/>
      <c r="R1726" s="65"/>
      <c r="S1726" s="65"/>
      <c r="T1726" s="67"/>
    </row>
    <row r="1727" spans="1:20" ht="19" thickBot="1">
      <c r="A1727" s="58">
        <f>'Field readings'!A1721</f>
        <v>44139</v>
      </c>
      <c r="B1727" s="59">
        <f>'Field readings'!B1721</f>
        <v>18.499999999989001</v>
      </c>
      <c r="C1727" s="65"/>
      <c r="D1727" s="60">
        <f>'Field readings'!E1721</f>
        <v>32</v>
      </c>
      <c r="E1727" s="61">
        <f>'Field readings'!G1721</f>
        <v>0</v>
      </c>
      <c r="F1727" s="61">
        <f>'Field readings'!F1721</f>
        <v>0</v>
      </c>
      <c r="G1727" s="61">
        <f>'Field readings'!H1721</f>
        <v>32</v>
      </c>
      <c r="H1727" s="60">
        <f>'Field readings'!J1721</f>
        <v>0</v>
      </c>
      <c r="I1727" s="60">
        <f>'Field readings'!K1721</f>
        <v>32</v>
      </c>
      <c r="J1727" s="60">
        <f>'Field readings'!L1721</f>
        <v>0</v>
      </c>
      <c r="K1727" s="60">
        <f>'Field readings'!I1721</f>
        <v>0.625</v>
      </c>
      <c r="L1727" s="65">
        <f t="shared" si="27"/>
        <v>0</v>
      </c>
      <c r="M1727" s="60">
        <f>'Gas calculations'!AM1720</f>
        <v>0</v>
      </c>
      <c r="N1727" s="65"/>
      <c r="O1727" s="65"/>
      <c r="P1727" s="65"/>
      <c r="Q1727" s="65"/>
      <c r="R1727" s="65"/>
      <c r="S1727" s="65"/>
      <c r="T1727" s="67"/>
    </row>
    <row r="1728" spans="1:20" ht="19" thickBot="1">
      <c r="A1728" s="58">
        <f>'Field readings'!A1722</f>
        <v>44139</v>
      </c>
      <c r="B1728" s="59">
        <f>'Field readings'!B1722</f>
        <v>18.510416666655601</v>
      </c>
      <c r="C1728" s="65"/>
      <c r="D1728" s="60">
        <f>'Field readings'!E1722</f>
        <v>32</v>
      </c>
      <c r="E1728" s="61">
        <f>'Field readings'!G1722</f>
        <v>0</v>
      </c>
      <c r="F1728" s="61">
        <f>'Field readings'!F1722</f>
        <v>0</v>
      </c>
      <c r="G1728" s="61">
        <f>'Field readings'!H1722</f>
        <v>32</v>
      </c>
      <c r="H1728" s="60">
        <f>'Field readings'!J1722</f>
        <v>0</v>
      </c>
      <c r="I1728" s="60">
        <f>'Field readings'!K1722</f>
        <v>32</v>
      </c>
      <c r="J1728" s="60">
        <f>'Field readings'!L1722</f>
        <v>0</v>
      </c>
      <c r="K1728" s="60">
        <f>'Field readings'!I1722</f>
        <v>0.625</v>
      </c>
      <c r="L1728" s="65">
        <f t="shared" si="27"/>
        <v>0</v>
      </c>
      <c r="M1728" s="60">
        <f>'Gas calculations'!AM1721</f>
        <v>0</v>
      </c>
      <c r="N1728" s="65"/>
      <c r="O1728" s="65"/>
      <c r="P1728" s="65"/>
      <c r="Q1728" s="65"/>
      <c r="R1728" s="65"/>
      <c r="S1728" s="65"/>
      <c r="T1728" s="67"/>
    </row>
    <row r="1729" spans="1:20" ht="19" thickBot="1">
      <c r="A1729" s="58">
        <f>'Field readings'!A1723</f>
        <v>44139</v>
      </c>
      <c r="B1729" s="59">
        <f>'Field readings'!B1723</f>
        <v>18.520833333322301</v>
      </c>
      <c r="C1729" s="65"/>
      <c r="D1729" s="60">
        <f>'Field readings'!E1723</f>
        <v>32</v>
      </c>
      <c r="E1729" s="61">
        <f>'Field readings'!G1723</f>
        <v>0</v>
      </c>
      <c r="F1729" s="61">
        <f>'Field readings'!F1723</f>
        <v>0</v>
      </c>
      <c r="G1729" s="61">
        <f>'Field readings'!H1723</f>
        <v>32</v>
      </c>
      <c r="H1729" s="60">
        <f>'Field readings'!J1723</f>
        <v>0</v>
      </c>
      <c r="I1729" s="60">
        <f>'Field readings'!K1723</f>
        <v>32</v>
      </c>
      <c r="J1729" s="60">
        <f>'Field readings'!L1723</f>
        <v>0</v>
      </c>
      <c r="K1729" s="60">
        <f>'Field readings'!I1723</f>
        <v>0.625</v>
      </c>
      <c r="L1729" s="65">
        <f t="shared" si="27"/>
        <v>0</v>
      </c>
      <c r="M1729" s="60">
        <f>'Gas calculations'!AM1722</f>
        <v>0</v>
      </c>
      <c r="N1729" s="65"/>
      <c r="O1729" s="65"/>
      <c r="P1729" s="65"/>
      <c r="Q1729" s="65"/>
      <c r="R1729" s="65"/>
      <c r="S1729" s="65"/>
      <c r="T1729" s="67"/>
    </row>
    <row r="1730" spans="1:20" ht="19" thickBot="1">
      <c r="A1730" s="58">
        <f>'Field readings'!A1724</f>
        <v>44139</v>
      </c>
      <c r="B1730" s="59">
        <f>'Field readings'!B1724</f>
        <v>18.531249999988901</v>
      </c>
      <c r="C1730" s="65"/>
      <c r="D1730" s="60">
        <f>'Field readings'!E1724</f>
        <v>32</v>
      </c>
      <c r="E1730" s="61">
        <f>'Field readings'!G1724</f>
        <v>0</v>
      </c>
      <c r="F1730" s="61">
        <f>'Field readings'!F1724</f>
        <v>0</v>
      </c>
      <c r="G1730" s="61">
        <f>'Field readings'!H1724</f>
        <v>32</v>
      </c>
      <c r="H1730" s="60">
        <f>'Field readings'!J1724</f>
        <v>0</v>
      </c>
      <c r="I1730" s="60">
        <f>'Field readings'!K1724</f>
        <v>32</v>
      </c>
      <c r="J1730" s="60">
        <f>'Field readings'!L1724</f>
        <v>0</v>
      </c>
      <c r="K1730" s="60">
        <f>'Field readings'!I1724</f>
        <v>0.625</v>
      </c>
      <c r="L1730" s="65">
        <f t="shared" si="27"/>
        <v>0</v>
      </c>
      <c r="M1730" s="60">
        <f>'Gas calculations'!AM1723</f>
        <v>0</v>
      </c>
      <c r="N1730" s="65"/>
      <c r="O1730" s="65"/>
      <c r="P1730" s="65"/>
      <c r="Q1730" s="65"/>
      <c r="R1730" s="65"/>
      <c r="S1730" s="65"/>
      <c r="T1730" s="67"/>
    </row>
    <row r="1731" spans="1:20" ht="19" thickBot="1">
      <c r="A1731" s="58">
        <f>'Field readings'!A1725</f>
        <v>44139</v>
      </c>
      <c r="B1731" s="59">
        <f>'Field readings'!B1725</f>
        <v>18.541666666655601</v>
      </c>
      <c r="C1731" s="65"/>
      <c r="D1731" s="60">
        <f>'Field readings'!E1725</f>
        <v>32</v>
      </c>
      <c r="E1731" s="61">
        <f>'Field readings'!G1725</f>
        <v>0</v>
      </c>
      <c r="F1731" s="61">
        <f>'Field readings'!F1725</f>
        <v>0</v>
      </c>
      <c r="G1731" s="61">
        <f>'Field readings'!H1725</f>
        <v>32</v>
      </c>
      <c r="H1731" s="60">
        <f>'Field readings'!J1725</f>
        <v>0</v>
      </c>
      <c r="I1731" s="60">
        <f>'Field readings'!K1725</f>
        <v>32</v>
      </c>
      <c r="J1731" s="60">
        <f>'Field readings'!L1725</f>
        <v>0</v>
      </c>
      <c r="K1731" s="60">
        <f>'Field readings'!I1725</f>
        <v>0.625</v>
      </c>
      <c r="L1731" s="65">
        <f t="shared" si="27"/>
        <v>0</v>
      </c>
      <c r="M1731" s="60">
        <f>'Gas calculations'!AM1724</f>
        <v>0</v>
      </c>
      <c r="N1731" s="65"/>
      <c r="O1731" s="65"/>
      <c r="P1731" s="65"/>
      <c r="Q1731" s="65"/>
      <c r="R1731" s="65"/>
      <c r="S1731" s="65"/>
      <c r="T1731" s="67"/>
    </row>
    <row r="1732" spans="1:20" ht="19" thickBot="1">
      <c r="A1732" s="58">
        <f>'Field readings'!A1726</f>
        <v>44139</v>
      </c>
      <c r="B1732" s="59">
        <f>'Field readings'!B1726</f>
        <v>18.552083333322301</v>
      </c>
      <c r="C1732" s="65"/>
      <c r="D1732" s="60">
        <f>'Field readings'!E1726</f>
        <v>32</v>
      </c>
      <c r="E1732" s="61">
        <f>'Field readings'!G1726</f>
        <v>0</v>
      </c>
      <c r="F1732" s="61">
        <f>'Field readings'!F1726</f>
        <v>0</v>
      </c>
      <c r="G1732" s="61">
        <f>'Field readings'!H1726</f>
        <v>32</v>
      </c>
      <c r="H1732" s="60">
        <f>'Field readings'!J1726</f>
        <v>0</v>
      </c>
      <c r="I1732" s="60">
        <f>'Field readings'!K1726</f>
        <v>32</v>
      </c>
      <c r="J1732" s="60">
        <f>'Field readings'!L1726</f>
        <v>0</v>
      </c>
      <c r="K1732" s="60">
        <f>'Field readings'!I1726</f>
        <v>0.625</v>
      </c>
      <c r="L1732" s="65">
        <f t="shared" si="27"/>
        <v>0</v>
      </c>
      <c r="M1732" s="60">
        <f>'Gas calculations'!AM1725</f>
        <v>0</v>
      </c>
      <c r="N1732" s="65"/>
      <c r="O1732" s="65"/>
      <c r="P1732" s="65"/>
      <c r="Q1732" s="65"/>
      <c r="R1732" s="65"/>
      <c r="S1732" s="65"/>
      <c r="T1732" s="67"/>
    </row>
    <row r="1733" spans="1:20" ht="19" thickBot="1">
      <c r="A1733" s="58">
        <f>'Field readings'!A1727</f>
        <v>44139</v>
      </c>
      <c r="B1733" s="59">
        <f>'Field readings'!B1727</f>
        <v>18.562499999988901</v>
      </c>
      <c r="C1733" s="65"/>
      <c r="D1733" s="60">
        <f>'Field readings'!E1727</f>
        <v>32</v>
      </c>
      <c r="E1733" s="61">
        <f>'Field readings'!G1727</f>
        <v>0</v>
      </c>
      <c r="F1733" s="61">
        <f>'Field readings'!F1727</f>
        <v>0</v>
      </c>
      <c r="G1733" s="61">
        <f>'Field readings'!H1727</f>
        <v>32</v>
      </c>
      <c r="H1733" s="60">
        <f>'Field readings'!J1727</f>
        <v>0</v>
      </c>
      <c r="I1733" s="60">
        <f>'Field readings'!K1727</f>
        <v>32</v>
      </c>
      <c r="J1733" s="60">
        <f>'Field readings'!L1727</f>
        <v>0</v>
      </c>
      <c r="K1733" s="60">
        <f>'Field readings'!I1727</f>
        <v>0.625</v>
      </c>
      <c r="L1733" s="65">
        <f t="shared" si="27"/>
        <v>0</v>
      </c>
      <c r="M1733" s="60">
        <f>'Gas calculations'!AM1726</f>
        <v>0</v>
      </c>
      <c r="N1733" s="65"/>
      <c r="O1733" s="65"/>
      <c r="P1733" s="65"/>
      <c r="Q1733" s="65"/>
      <c r="R1733" s="65"/>
      <c r="S1733" s="65"/>
      <c r="T1733" s="67"/>
    </row>
    <row r="1734" spans="1:20" ht="19" thickBot="1">
      <c r="A1734" s="58">
        <f>'Field readings'!A1728</f>
        <v>44139</v>
      </c>
      <c r="B1734" s="59">
        <f>'Field readings'!B1728</f>
        <v>18.572916666655601</v>
      </c>
      <c r="C1734" s="65"/>
      <c r="D1734" s="60">
        <f>'Field readings'!E1728</f>
        <v>32</v>
      </c>
      <c r="E1734" s="61">
        <f>'Field readings'!G1728</f>
        <v>0</v>
      </c>
      <c r="F1734" s="61">
        <f>'Field readings'!F1728</f>
        <v>0</v>
      </c>
      <c r="G1734" s="61">
        <f>'Field readings'!H1728</f>
        <v>32</v>
      </c>
      <c r="H1734" s="60">
        <f>'Field readings'!J1728</f>
        <v>0</v>
      </c>
      <c r="I1734" s="60">
        <f>'Field readings'!K1728</f>
        <v>32</v>
      </c>
      <c r="J1734" s="60">
        <f>'Field readings'!L1728</f>
        <v>0</v>
      </c>
      <c r="K1734" s="60">
        <f>'Field readings'!I1728</f>
        <v>0.625</v>
      </c>
      <c r="L1734" s="65">
        <f t="shared" si="27"/>
        <v>0</v>
      </c>
      <c r="M1734" s="60">
        <f>'Gas calculations'!AM1727</f>
        <v>0</v>
      </c>
      <c r="N1734" s="65"/>
      <c r="O1734" s="65"/>
      <c r="P1734" s="65"/>
      <c r="Q1734" s="65"/>
      <c r="R1734" s="65"/>
      <c r="S1734" s="65"/>
      <c r="T1734" s="67"/>
    </row>
    <row r="1735" spans="1:20" ht="19" thickBot="1">
      <c r="A1735" s="58">
        <f>'Field readings'!A1729</f>
        <v>44139</v>
      </c>
      <c r="B1735" s="59">
        <f>'Field readings'!B1729</f>
        <v>18.583333333322201</v>
      </c>
      <c r="C1735" s="65"/>
      <c r="D1735" s="60">
        <f>'Field readings'!E1729</f>
        <v>32</v>
      </c>
      <c r="E1735" s="61">
        <f>'Field readings'!G1729</f>
        <v>0</v>
      </c>
      <c r="F1735" s="61">
        <f>'Field readings'!F1729</f>
        <v>0</v>
      </c>
      <c r="G1735" s="61">
        <f>'Field readings'!H1729</f>
        <v>32</v>
      </c>
      <c r="H1735" s="60">
        <f>'Field readings'!J1729</f>
        <v>0</v>
      </c>
      <c r="I1735" s="60">
        <f>'Field readings'!K1729</f>
        <v>32</v>
      </c>
      <c r="J1735" s="60">
        <f>'Field readings'!L1729</f>
        <v>0</v>
      </c>
      <c r="K1735" s="60">
        <f>'Field readings'!I1729</f>
        <v>0.625</v>
      </c>
      <c r="L1735" s="65">
        <f t="shared" si="27"/>
        <v>0</v>
      </c>
      <c r="M1735" s="60">
        <f>'Gas calculations'!AM1728</f>
        <v>0</v>
      </c>
      <c r="N1735" s="65"/>
      <c r="O1735" s="65"/>
      <c r="P1735" s="65"/>
      <c r="Q1735" s="65"/>
      <c r="R1735" s="65"/>
      <c r="S1735" s="65"/>
      <c r="T1735" s="67"/>
    </row>
    <row r="1736" spans="1:20" ht="19" thickBot="1">
      <c r="A1736" s="58">
        <f>'Field readings'!A1730</f>
        <v>44139</v>
      </c>
      <c r="B1736" s="59">
        <f>'Field readings'!B1730</f>
        <v>18.593749999988901</v>
      </c>
      <c r="C1736" s="65"/>
      <c r="D1736" s="60">
        <f>'Field readings'!E1730</f>
        <v>32</v>
      </c>
      <c r="E1736" s="61">
        <f>'Field readings'!G1730</f>
        <v>0</v>
      </c>
      <c r="F1736" s="61">
        <f>'Field readings'!F1730</f>
        <v>0</v>
      </c>
      <c r="G1736" s="61">
        <f>'Field readings'!H1730</f>
        <v>32</v>
      </c>
      <c r="H1736" s="60">
        <f>'Field readings'!J1730</f>
        <v>0</v>
      </c>
      <c r="I1736" s="60">
        <f>'Field readings'!K1730</f>
        <v>32</v>
      </c>
      <c r="J1736" s="60">
        <f>'Field readings'!L1730</f>
        <v>0</v>
      </c>
      <c r="K1736" s="60">
        <f>'Field readings'!I1730</f>
        <v>0.625</v>
      </c>
      <c r="L1736" s="65">
        <f t="shared" si="27"/>
        <v>0</v>
      </c>
      <c r="M1736" s="60">
        <f>'Gas calculations'!AM1729</f>
        <v>0</v>
      </c>
      <c r="N1736" s="65"/>
      <c r="O1736" s="65"/>
      <c r="P1736" s="65"/>
      <c r="Q1736" s="65"/>
      <c r="R1736" s="65"/>
      <c r="S1736" s="65"/>
      <c r="T1736" s="67"/>
    </row>
    <row r="1737" spans="1:20" ht="19" thickBot="1">
      <c r="A1737" s="58">
        <f>'Field readings'!A1731</f>
        <v>44139</v>
      </c>
      <c r="B1737" s="59">
        <f>'Field readings'!B1731</f>
        <v>18.604166666655601</v>
      </c>
      <c r="C1737" s="65"/>
      <c r="D1737" s="60">
        <f>'Field readings'!E1731</f>
        <v>32</v>
      </c>
      <c r="E1737" s="61">
        <f>'Field readings'!G1731</f>
        <v>0</v>
      </c>
      <c r="F1737" s="61">
        <f>'Field readings'!F1731</f>
        <v>0</v>
      </c>
      <c r="G1737" s="61">
        <f>'Field readings'!H1731</f>
        <v>32</v>
      </c>
      <c r="H1737" s="60">
        <f>'Field readings'!J1731</f>
        <v>0</v>
      </c>
      <c r="I1737" s="60">
        <f>'Field readings'!K1731</f>
        <v>32</v>
      </c>
      <c r="J1737" s="60">
        <f>'Field readings'!L1731</f>
        <v>0</v>
      </c>
      <c r="K1737" s="60">
        <f>'Field readings'!I1731</f>
        <v>0.625</v>
      </c>
      <c r="L1737" s="65">
        <f t="shared" si="27"/>
        <v>0</v>
      </c>
      <c r="M1737" s="60">
        <f>'Gas calculations'!AM1730</f>
        <v>0</v>
      </c>
      <c r="N1737" s="65"/>
      <c r="O1737" s="65"/>
      <c r="P1737" s="65"/>
      <c r="Q1737" s="65"/>
      <c r="R1737" s="65"/>
      <c r="S1737" s="65"/>
      <c r="T1737" s="67"/>
    </row>
    <row r="1738" spans="1:20" ht="19" thickBot="1">
      <c r="A1738" s="58">
        <f>'Field readings'!A1732</f>
        <v>44139</v>
      </c>
      <c r="B1738" s="59">
        <f>'Field readings'!B1732</f>
        <v>18.614583333322201</v>
      </c>
      <c r="C1738" s="65"/>
      <c r="D1738" s="60">
        <f>'Field readings'!E1732</f>
        <v>32</v>
      </c>
      <c r="E1738" s="61">
        <f>'Field readings'!G1732</f>
        <v>0</v>
      </c>
      <c r="F1738" s="61">
        <f>'Field readings'!F1732</f>
        <v>0</v>
      </c>
      <c r="G1738" s="61">
        <f>'Field readings'!H1732</f>
        <v>32</v>
      </c>
      <c r="H1738" s="60">
        <f>'Field readings'!J1732</f>
        <v>0</v>
      </c>
      <c r="I1738" s="60">
        <f>'Field readings'!K1732</f>
        <v>32</v>
      </c>
      <c r="J1738" s="60">
        <f>'Field readings'!L1732</f>
        <v>0</v>
      </c>
      <c r="K1738" s="60">
        <f>'Field readings'!I1732</f>
        <v>0.625</v>
      </c>
      <c r="L1738" s="65">
        <f t="shared" si="27"/>
        <v>0</v>
      </c>
      <c r="M1738" s="60">
        <f>'Gas calculations'!AM1731</f>
        <v>0</v>
      </c>
      <c r="N1738" s="65"/>
      <c r="O1738" s="65"/>
      <c r="P1738" s="65"/>
      <c r="Q1738" s="65"/>
      <c r="R1738" s="65"/>
      <c r="S1738" s="65"/>
      <c r="T1738" s="67"/>
    </row>
    <row r="1739" spans="1:20" ht="19" thickBot="1">
      <c r="A1739" s="58">
        <f>'Field readings'!A1733</f>
        <v>44139</v>
      </c>
      <c r="B1739" s="59">
        <f>'Field readings'!B1733</f>
        <v>18.624999999988901</v>
      </c>
      <c r="C1739" s="65"/>
      <c r="D1739" s="60">
        <f>'Field readings'!E1733</f>
        <v>32</v>
      </c>
      <c r="E1739" s="61">
        <f>'Field readings'!G1733</f>
        <v>0</v>
      </c>
      <c r="F1739" s="61">
        <f>'Field readings'!F1733</f>
        <v>0</v>
      </c>
      <c r="G1739" s="61">
        <f>'Field readings'!H1733</f>
        <v>32</v>
      </c>
      <c r="H1739" s="60">
        <f>'Field readings'!J1733</f>
        <v>0</v>
      </c>
      <c r="I1739" s="60">
        <f>'Field readings'!K1733</f>
        <v>32</v>
      </c>
      <c r="J1739" s="60">
        <f>'Field readings'!L1733</f>
        <v>0</v>
      </c>
      <c r="K1739" s="60">
        <f>'Field readings'!I1733</f>
        <v>0.625</v>
      </c>
      <c r="L1739" s="65">
        <f t="shared" si="27"/>
        <v>0</v>
      </c>
      <c r="M1739" s="60">
        <f>'Gas calculations'!AM1732</f>
        <v>0</v>
      </c>
      <c r="N1739" s="65"/>
      <c r="O1739" s="65"/>
      <c r="P1739" s="65"/>
      <c r="Q1739" s="65"/>
      <c r="R1739" s="65"/>
      <c r="S1739" s="65"/>
      <c r="T1739" s="67"/>
    </row>
    <row r="1740" spans="1:20" ht="19" thickBot="1">
      <c r="A1740" s="58">
        <f>'Field readings'!A1734</f>
        <v>44139</v>
      </c>
      <c r="B1740" s="59">
        <f>'Field readings'!B1734</f>
        <v>18.635416666655502</v>
      </c>
      <c r="C1740" s="65"/>
      <c r="D1740" s="60">
        <f>'Field readings'!E1734</f>
        <v>32</v>
      </c>
      <c r="E1740" s="61">
        <f>'Field readings'!G1734</f>
        <v>0</v>
      </c>
      <c r="F1740" s="61">
        <f>'Field readings'!F1734</f>
        <v>0</v>
      </c>
      <c r="G1740" s="61">
        <f>'Field readings'!H1734</f>
        <v>32</v>
      </c>
      <c r="H1740" s="60">
        <f>'Field readings'!J1734</f>
        <v>0</v>
      </c>
      <c r="I1740" s="60">
        <f>'Field readings'!K1734</f>
        <v>32</v>
      </c>
      <c r="J1740" s="60">
        <f>'Field readings'!L1734</f>
        <v>0</v>
      </c>
      <c r="K1740" s="60">
        <f>'Field readings'!I1734</f>
        <v>0.625</v>
      </c>
      <c r="L1740" s="65">
        <f t="shared" si="27"/>
        <v>0</v>
      </c>
      <c r="M1740" s="60">
        <f>'Gas calculations'!AM1733</f>
        <v>0</v>
      </c>
      <c r="N1740" s="65"/>
      <c r="O1740" s="65"/>
      <c r="P1740" s="65"/>
      <c r="Q1740" s="65"/>
      <c r="R1740" s="65"/>
      <c r="S1740" s="65"/>
      <c r="T1740" s="67"/>
    </row>
    <row r="1741" spans="1:20" ht="19" thickBot="1">
      <c r="A1741" s="58">
        <f>'Field readings'!A1735</f>
        <v>44139</v>
      </c>
      <c r="B1741" s="59">
        <f>'Field readings'!B1735</f>
        <v>18.645833333322201</v>
      </c>
      <c r="C1741" s="65"/>
      <c r="D1741" s="60">
        <f>'Field readings'!E1735</f>
        <v>32</v>
      </c>
      <c r="E1741" s="61">
        <f>'Field readings'!G1735</f>
        <v>0</v>
      </c>
      <c r="F1741" s="61">
        <f>'Field readings'!F1735</f>
        <v>0</v>
      </c>
      <c r="G1741" s="61">
        <f>'Field readings'!H1735</f>
        <v>32</v>
      </c>
      <c r="H1741" s="60">
        <f>'Field readings'!J1735</f>
        <v>0</v>
      </c>
      <c r="I1741" s="60">
        <f>'Field readings'!K1735</f>
        <v>32</v>
      </c>
      <c r="J1741" s="60">
        <f>'Field readings'!L1735</f>
        <v>0</v>
      </c>
      <c r="K1741" s="60">
        <f>'Field readings'!I1735</f>
        <v>0.625</v>
      </c>
      <c r="L1741" s="65">
        <f t="shared" si="27"/>
        <v>0</v>
      </c>
      <c r="M1741" s="60">
        <f>'Gas calculations'!AM1734</f>
        <v>0</v>
      </c>
      <c r="N1741" s="65"/>
      <c r="O1741" s="65"/>
      <c r="P1741" s="65"/>
      <c r="Q1741" s="65"/>
      <c r="R1741" s="65"/>
      <c r="S1741" s="65"/>
      <c r="T1741" s="67"/>
    </row>
    <row r="1742" spans="1:20" ht="19" thickBot="1">
      <c r="A1742" s="58">
        <f>'Field readings'!A1736</f>
        <v>44139</v>
      </c>
      <c r="B1742" s="59">
        <f>'Field readings'!B1736</f>
        <v>18.656249999988901</v>
      </c>
      <c r="C1742" s="65"/>
      <c r="D1742" s="60">
        <f>'Field readings'!E1736</f>
        <v>32</v>
      </c>
      <c r="E1742" s="61">
        <f>'Field readings'!G1736</f>
        <v>0</v>
      </c>
      <c r="F1742" s="61">
        <f>'Field readings'!F1736</f>
        <v>0</v>
      </c>
      <c r="G1742" s="61">
        <f>'Field readings'!H1736</f>
        <v>32</v>
      </c>
      <c r="H1742" s="60">
        <f>'Field readings'!J1736</f>
        <v>0</v>
      </c>
      <c r="I1742" s="60">
        <f>'Field readings'!K1736</f>
        <v>32</v>
      </c>
      <c r="J1742" s="60">
        <f>'Field readings'!L1736</f>
        <v>0</v>
      </c>
      <c r="K1742" s="60">
        <f>'Field readings'!I1736</f>
        <v>0.625</v>
      </c>
      <c r="L1742" s="65">
        <f t="shared" si="27"/>
        <v>0</v>
      </c>
      <c r="M1742" s="60">
        <f>'Gas calculations'!AM1735</f>
        <v>0</v>
      </c>
      <c r="N1742" s="65"/>
      <c r="O1742" s="65"/>
      <c r="P1742" s="65"/>
      <c r="Q1742" s="65"/>
      <c r="R1742" s="65"/>
      <c r="S1742" s="65"/>
      <c r="T1742" s="67"/>
    </row>
    <row r="1743" spans="1:20" ht="19" thickBot="1">
      <c r="A1743" s="58">
        <f>'Field readings'!A1737</f>
        <v>44139</v>
      </c>
      <c r="B1743" s="59">
        <f>'Field readings'!B1737</f>
        <v>18.666666666655502</v>
      </c>
      <c r="C1743" s="65"/>
      <c r="D1743" s="60">
        <f>'Field readings'!E1737</f>
        <v>32</v>
      </c>
      <c r="E1743" s="61">
        <f>'Field readings'!G1737</f>
        <v>0</v>
      </c>
      <c r="F1743" s="61">
        <f>'Field readings'!F1737</f>
        <v>0</v>
      </c>
      <c r="G1743" s="61">
        <f>'Field readings'!H1737</f>
        <v>32</v>
      </c>
      <c r="H1743" s="60">
        <f>'Field readings'!J1737</f>
        <v>0</v>
      </c>
      <c r="I1743" s="60">
        <f>'Field readings'!K1737</f>
        <v>32</v>
      </c>
      <c r="J1743" s="60">
        <f>'Field readings'!L1737</f>
        <v>0</v>
      </c>
      <c r="K1743" s="60">
        <f>'Field readings'!I1737</f>
        <v>0.625</v>
      </c>
      <c r="L1743" s="65">
        <f t="shared" ref="L1743:L1806" si="28">AVERAGE(M1742:M1743)</f>
        <v>0</v>
      </c>
      <c r="M1743" s="60">
        <f>'Gas calculations'!AM1736</f>
        <v>0</v>
      </c>
      <c r="N1743" s="65"/>
      <c r="O1743" s="65"/>
      <c r="P1743" s="65"/>
      <c r="Q1743" s="65"/>
      <c r="R1743" s="65"/>
      <c r="S1743" s="65"/>
      <c r="T1743" s="67"/>
    </row>
    <row r="1744" spans="1:20" ht="19" thickBot="1">
      <c r="A1744" s="58">
        <f>'Field readings'!A1738</f>
        <v>44139</v>
      </c>
      <c r="B1744" s="59">
        <f>'Field readings'!B1738</f>
        <v>18.677083333322201</v>
      </c>
      <c r="C1744" s="65"/>
      <c r="D1744" s="60">
        <f>'Field readings'!E1738</f>
        <v>32</v>
      </c>
      <c r="E1744" s="61">
        <f>'Field readings'!G1738</f>
        <v>0</v>
      </c>
      <c r="F1744" s="61">
        <f>'Field readings'!F1738</f>
        <v>0</v>
      </c>
      <c r="G1744" s="61">
        <f>'Field readings'!H1738</f>
        <v>32</v>
      </c>
      <c r="H1744" s="60">
        <f>'Field readings'!J1738</f>
        <v>0</v>
      </c>
      <c r="I1744" s="60">
        <f>'Field readings'!K1738</f>
        <v>32</v>
      </c>
      <c r="J1744" s="60">
        <f>'Field readings'!L1738</f>
        <v>0</v>
      </c>
      <c r="K1744" s="60">
        <f>'Field readings'!I1738</f>
        <v>0.625</v>
      </c>
      <c r="L1744" s="65">
        <f t="shared" si="28"/>
        <v>0</v>
      </c>
      <c r="M1744" s="60">
        <f>'Gas calculations'!AM1737</f>
        <v>0</v>
      </c>
      <c r="N1744" s="65"/>
      <c r="O1744" s="65"/>
      <c r="P1744" s="65"/>
      <c r="Q1744" s="65"/>
      <c r="R1744" s="65"/>
      <c r="S1744" s="65"/>
      <c r="T1744" s="67"/>
    </row>
    <row r="1745" spans="1:20" ht="19" thickBot="1">
      <c r="A1745" s="58">
        <f>'Field readings'!A1739</f>
        <v>44139</v>
      </c>
      <c r="B1745" s="59">
        <f>'Field readings'!B1739</f>
        <v>18.687499999988798</v>
      </c>
      <c r="C1745" s="65"/>
      <c r="D1745" s="60">
        <f>'Field readings'!E1739</f>
        <v>32</v>
      </c>
      <c r="E1745" s="61">
        <f>'Field readings'!G1739</f>
        <v>0</v>
      </c>
      <c r="F1745" s="61">
        <f>'Field readings'!F1739</f>
        <v>0</v>
      </c>
      <c r="G1745" s="61">
        <f>'Field readings'!H1739</f>
        <v>32</v>
      </c>
      <c r="H1745" s="60">
        <f>'Field readings'!J1739</f>
        <v>0</v>
      </c>
      <c r="I1745" s="60">
        <f>'Field readings'!K1739</f>
        <v>32</v>
      </c>
      <c r="J1745" s="60">
        <f>'Field readings'!L1739</f>
        <v>0</v>
      </c>
      <c r="K1745" s="60">
        <f>'Field readings'!I1739</f>
        <v>0.625</v>
      </c>
      <c r="L1745" s="65">
        <f t="shared" si="28"/>
        <v>0</v>
      </c>
      <c r="M1745" s="60">
        <f>'Gas calculations'!AM1738</f>
        <v>0</v>
      </c>
      <c r="N1745" s="65"/>
      <c r="O1745" s="65"/>
      <c r="P1745" s="65"/>
      <c r="Q1745" s="65"/>
      <c r="R1745" s="65"/>
      <c r="S1745" s="65"/>
      <c r="T1745" s="67"/>
    </row>
    <row r="1746" spans="1:20" ht="19" thickBot="1">
      <c r="A1746" s="58">
        <f>'Field readings'!A1740</f>
        <v>44139</v>
      </c>
      <c r="B1746" s="59">
        <f>'Field readings'!B1740</f>
        <v>18.697916666655502</v>
      </c>
      <c r="C1746" s="65"/>
      <c r="D1746" s="60">
        <f>'Field readings'!E1740</f>
        <v>32</v>
      </c>
      <c r="E1746" s="61">
        <f>'Field readings'!G1740</f>
        <v>0</v>
      </c>
      <c r="F1746" s="61">
        <f>'Field readings'!F1740</f>
        <v>0</v>
      </c>
      <c r="G1746" s="61">
        <f>'Field readings'!H1740</f>
        <v>32</v>
      </c>
      <c r="H1746" s="60">
        <f>'Field readings'!J1740</f>
        <v>0</v>
      </c>
      <c r="I1746" s="60">
        <f>'Field readings'!K1740</f>
        <v>32</v>
      </c>
      <c r="J1746" s="60">
        <f>'Field readings'!L1740</f>
        <v>0</v>
      </c>
      <c r="K1746" s="60">
        <f>'Field readings'!I1740</f>
        <v>0.625</v>
      </c>
      <c r="L1746" s="65">
        <f t="shared" si="28"/>
        <v>0</v>
      </c>
      <c r="M1746" s="60">
        <f>'Gas calculations'!AM1739</f>
        <v>0</v>
      </c>
      <c r="N1746" s="65"/>
      <c r="O1746" s="65"/>
      <c r="P1746" s="65"/>
      <c r="Q1746" s="65"/>
      <c r="R1746" s="65"/>
      <c r="S1746" s="65"/>
      <c r="T1746" s="67"/>
    </row>
    <row r="1747" spans="1:20" ht="19" thickBot="1">
      <c r="A1747" s="58">
        <f>'Field readings'!A1741</f>
        <v>44139</v>
      </c>
      <c r="B1747" s="59">
        <f>'Field readings'!B1741</f>
        <v>18.708333333322201</v>
      </c>
      <c r="C1747" s="65"/>
      <c r="D1747" s="60">
        <f>'Field readings'!E1741</f>
        <v>32</v>
      </c>
      <c r="E1747" s="61">
        <f>'Field readings'!G1741</f>
        <v>0</v>
      </c>
      <c r="F1747" s="61">
        <f>'Field readings'!F1741</f>
        <v>0</v>
      </c>
      <c r="G1747" s="61">
        <f>'Field readings'!H1741</f>
        <v>32</v>
      </c>
      <c r="H1747" s="60">
        <f>'Field readings'!J1741</f>
        <v>0</v>
      </c>
      <c r="I1747" s="60">
        <f>'Field readings'!K1741</f>
        <v>32</v>
      </c>
      <c r="J1747" s="60">
        <f>'Field readings'!L1741</f>
        <v>0</v>
      </c>
      <c r="K1747" s="60">
        <f>'Field readings'!I1741</f>
        <v>0.625</v>
      </c>
      <c r="L1747" s="65">
        <f t="shared" si="28"/>
        <v>0</v>
      </c>
      <c r="M1747" s="60">
        <f>'Gas calculations'!AM1740</f>
        <v>0</v>
      </c>
      <c r="N1747" s="65"/>
      <c r="O1747" s="65"/>
      <c r="P1747" s="65"/>
      <c r="Q1747" s="65"/>
      <c r="R1747" s="65"/>
      <c r="S1747" s="65"/>
      <c r="T1747" s="67"/>
    </row>
    <row r="1748" spans="1:20" ht="19" thickBot="1">
      <c r="A1748" s="58">
        <f>'Field readings'!A1742</f>
        <v>44139</v>
      </c>
      <c r="B1748" s="59">
        <f>'Field readings'!B1742</f>
        <v>18.718749999988798</v>
      </c>
      <c r="C1748" s="65"/>
      <c r="D1748" s="60">
        <f>'Field readings'!E1742</f>
        <v>32</v>
      </c>
      <c r="E1748" s="61">
        <f>'Field readings'!G1742</f>
        <v>0</v>
      </c>
      <c r="F1748" s="61">
        <f>'Field readings'!F1742</f>
        <v>0</v>
      </c>
      <c r="G1748" s="61">
        <f>'Field readings'!H1742</f>
        <v>32</v>
      </c>
      <c r="H1748" s="60">
        <f>'Field readings'!J1742</f>
        <v>0</v>
      </c>
      <c r="I1748" s="60">
        <f>'Field readings'!K1742</f>
        <v>32</v>
      </c>
      <c r="J1748" s="60">
        <f>'Field readings'!L1742</f>
        <v>0</v>
      </c>
      <c r="K1748" s="60">
        <f>'Field readings'!I1742</f>
        <v>0.625</v>
      </c>
      <c r="L1748" s="65">
        <f t="shared" si="28"/>
        <v>0</v>
      </c>
      <c r="M1748" s="60">
        <f>'Gas calculations'!AM1741</f>
        <v>0</v>
      </c>
      <c r="N1748" s="65"/>
      <c r="O1748" s="65"/>
      <c r="P1748" s="65"/>
      <c r="Q1748" s="65"/>
      <c r="R1748" s="65"/>
      <c r="S1748" s="65"/>
      <c r="T1748" s="67"/>
    </row>
    <row r="1749" spans="1:20" ht="19" thickBot="1">
      <c r="A1749" s="58">
        <f>'Field readings'!A1743</f>
        <v>44139</v>
      </c>
      <c r="B1749" s="59">
        <f>'Field readings'!B1743</f>
        <v>18.729166666655502</v>
      </c>
      <c r="C1749" s="65"/>
      <c r="D1749" s="60">
        <f>'Field readings'!E1743</f>
        <v>32</v>
      </c>
      <c r="E1749" s="61">
        <f>'Field readings'!G1743</f>
        <v>0</v>
      </c>
      <c r="F1749" s="61">
        <f>'Field readings'!F1743</f>
        <v>0</v>
      </c>
      <c r="G1749" s="61">
        <f>'Field readings'!H1743</f>
        <v>32</v>
      </c>
      <c r="H1749" s="60">
        <f>'Field readings'!J1743</f>
        <v>0</v>
      </c>
      <c r="I1749" s="60">
        <f>'Field readings'!K1743</f>
        <v>32</v>
      </c>
      <c r="J1749" s="60">
        <f>'Field readings'!L1743</f>
        <v>0</v>
      </c>
      <c r="K1749" s="60">
        <f>'Field readings'!I1743</f>
        <v>0.625</v>
      </c>
      <c r="L1749" s="65">
        <f t="shared" si="28"/>
        <v>0</v>
      </c>
      <c r="M1749" s="60">
        <f>'Gas calculations'!AM1742</f>
        <v>0</v>
      </c>
      <c r="N1749" s="65"/>
      <c r="O1749" s="65"/>
      <c r="P1749" s="65"/>
      <c r="Q1749" s="65"/>
      <c r="R1749" s="65"/>
      <c r="S1749" s="65"/>
      <c r="T1749" s="67"/>
    </row>
    <row r="1750" spans="1:20" ht="19" thickBot="1">
      <c r="A1750" s="58">
        <f>'Field readings'!A1744</f>
        <v>44139</v>
      </c>
      <c r="B1750" s="59">
        <f>'Field readings'!B1744</f>
        <v>18.739583333322098</v>
      </c>
      <c r="C1750" s="65"/>
      <c r="D1750" s="60">
        <f>'Field readings'!E1744</f>
        <v>32</v>
      </c>
      <c r="E1750" s="61">
        <f>'Field readings'!G1744</f>
        <v>0</v>
      </c>
      <c r="F1750" s="61">
        <f>'Field readings'!F1744</f>
        <v>0</v>
      </c>
      <c r="G1750" s="61">
        <f>'Field readings'!H1744</f>
        <v>32</v>
      </c>
      <c r="H1750" s="60">
        <f>'Field readings'!J1744</f>
        <v>0</v>
      </c>
      <c r="I1750" s="60">
        <f>'Field readings'!K1744</f>
        <v>32</v>
      </c>
      <c r="J1750" s="60">
        <f>'Field readings'!L1744</f>
        <v>0</v>
      </c>
      <c r="K1750" s="60">
        <f>'Field readings'!I1744</f>
        <v>0.625</v>
      </c>
      <c r="L1750" s="65">
        <f t="shared" si="28"/>
        <v>0</v>
      </c>
      <c r="M1750" s="60">
        <f>'Gas calculations'!AM1743</f>
        <v>0</v>
      </c>
      <c r="N1750" s="65"/>
      <c r="O1750" s="65"/>
      <c r="P1750" s="65"/>
      <c r="Q1750" s="65"/>
      <c r="R1750" s="65"/>
      <c r="S1750" s="65"/>
      <c r="T1750" s="67"/>
    </row>
    <row r="1751" spans="1:20" ht="19" thickBot="1">
      <c r="A1751" s="58">
        <f>'Field readings'!A1745</f>
        <v>44139</v>
      </c>
      <c r="B1751" s="59">
        <f>'Field readings'!B1745</f>
        <v>18.749999999988798</v>
      </c>
      <c r="C1751" s="65"/>
      <c r="D1751" s="60">
        <f>'Field readings'!E1745</f>
        <v>32</v>
      </c>
      <c r="E1751" s="61">
        <f>'Field readings'!G1745</f>
        <v>0</v>
      </c>
      <c r="F1751" s="61">
        <f>'Field readings'!F1745</f>
        <v>0</v>
      </c>
      <c r="G1751" s="61">
        <f>'Field readings'!H1745</f>
        <v>32</v>
      </c>
      <c r="H1751" s="60">
        <f>'Field readings'!J1745</f>
        <v>0</v>
      </c>
      <c r="I1751" s="60">
        <f>'Field readings'!K1745</f>
        <v>32</v>
      </c>
      <c r="J1751" s="60">
        <f>'Field readings'!L1745</f>
        <v>0</v>
      </c>
      <c r="K1751" s="60">
        <f>'Field readings'!I1745</f>
        <v>0.625</v>
      </c>
      <c r="L1751" s="65">
        <f t="shared" si="28"/>
        <v>0</v>
      </c>
      <c r="M1751" s="60">
        <f>'Gas calculations'!AM1744</f>
        <v>0</v>
      </c>
      <c r="N1751" s="65"/>
      <c r="O1751" s="65"/>
      <c r="P1751" s="65"/>
      <c r="Q1751" s="65"/>
      <c r="R1751" s="65"/>
      <c r="S1751" s="65"/>
      <c r="T1751" s="67"/>
    </row>
    <row r="1752" spans="1:20" ht="19" thickBot="1">
      <c r="A1752" s="58">
        <f>'Field readings'!A1746</f>
        <v>44139</v>
      </c>
      <c r="B1752" s="59">
        <f>'Field readings'!B1746</f>
        <v>18.760416666655502</v>
      </c>
      <c r="C1752" s="65"/>
      <c r="D1752" s="60">
        <f>'Field readings'!E1746</f>
        <v>32</v>
      </c>
      <c r="E1752" s="61">
        <f>'Field readings'!G1746</f>
        <v>0</v>
      </c>
      <c r="F1752" s="61">
        <f>'Field readings'!F1746</f>
        <v>0</v>
      </c>
      <c r="G1752" s="61">
        <f>'Field readings'!H1746</f>
        <v>32</v>
      </c>
      <c r="H1752" s="60">
        <f>'Field readings'!J1746</f>
        <v>0</v>
      </c>
      <c r="I1752" s="60">
        <f>'Field readings'!K1746</f>
        <v>32</v>
      </c>
      <c r="J1752" s="60">
        <f>'Field readings'!L1746</f>
        <v>0</v>
      </c>
      <c r="K1752" s="60">
        <f>'Field readings'!I1746</f>
        <v>0.625</v>
      </c>
      <c r="L1752" s="65">
        <f t="shared" si="28"/>
        <v>0</v>
      </c>
      <c r="M1752" s="60">
        <f>'Gas calculations'!AM1745</f>
        <v>0</v>
      </c>
      <c r="N1752" s="65"/>
      <c r="O1752" s="65"/>
      <c r="P1752" s="65"/>
      <c r="Q1752" s="65"/>
      <c r="R1752" s="65"/>
      <c r="S1752" s="65"/>
      <c r="T1752" s="67"/>
    </row>
    <row r="1753" spans="1:20" ht="19" thickBot="1">
      <c r="A1753" s="58">
        <f>'Field readings'!A1747</f>
        <v>44139</v>
      </c>
      <c r="B1753" s="59">
        <f>'Field readings'!B1747</f>
        <v>18.770833333322098</v>
      </c>
      <c r="C1753" s="65"/>
      <c r="D1753" s="60">
        <f>'Field readings'!E1747</f>
        <v>32</v>
      </c>
      <c r="E1753" s="61">
        <f>'Field readings'!G1747</f>
        <v>0</v>
      </c>
      <c r="F1753" s="61">
        <f>'Field readings'!F1747</f>
        <v>0</v>
      </c>
      <c r="G1753" s="61">
        <f>'Field readings'!H1747</f>
        <v>32</v>
      </c>
      <c r="H1753" s="60">
        <f>'Field readings'!J1747</f>
        <v>0</v>
      </c>
      <c r="I1753" s="60">
        <f>'Field readings'!K1747</f>
        <v>32</v>
      </c>
      <c r="J1753" s="60">
        <f>'Field readings'!L1747</f>
        <v>0</v>
      </c>
      <c r="K1753" s="60">
        <f>'Field readings'!I1747</f>
        <v>0.625</v>
      </c>
      <c r="L1753" s="65">
        <f t="shared" si="28"/>
        <v>0</v>
      </c>
      <c r="M1753" s="60">
        <f>'Gas calculations'!AM1746</f>
        <v>0</v>
      </c>
      <c r="N1753" s="65"/>
      <c r="O1753" s="65"/>
      <c r="P1753" s="65"/>
      <c r="Q1753" s="65"/>
      <c r="R1753" s="65"/>
      <c r="S1753" s="65"/>
      <c r="T1753" s="67"/>
    </row>
    <row r="1754" spans="1:20" ht="19" thickBot="1">
      <c r="A1754" s="58">
        <f>'Field readings'!A1748</f>
        <v>44139</v>
      </c>
      <c r="B1754" s="59">
        <f>'Field readings'!B1748</f>
        <v>18.781249999988798</v>
      </c>
      <c r="C1754" s="65"/>
      <c r="D1754" s="60">
        <f>'Field readings'!E1748</f>
        <v>32</v>
      </c>
      <c r="E1754" s="61">
        <f>'Field readings'!G1748</f>
        <v>0</v>
      </c>
      <c r="F1754" s="61">
        <f>'Field readings'!F1748</f>
        <v>0</v>
      </c>
      <c r="G1754" s="61">
        <f>'Field readings'!H1748</f>
        <v>32</v>
      </c>
      <c r="H1754" s="60">
        <f>'Field readings'!J1748</f>
        <v>0</v>
      </c>
      <c r="I1754" s="60">
        <f>'Field readings'!K1748</f>
        <v>32</v>
      </c>
      <c r="J1754" s="60">
        <f>'Field readings'!L1748</f>
        <v>0</v>
      </c>
      <c r="K1754" s="60">
        <f>'Field readings'!I1748</f>
        <v>0.625</v>
      </c>
      <c r="L1754" s="65">
        <f t="shared" si="28"/>
        <v>0</v>
      </c>
      <c r="M1754" s="60">
        <f>'Gas calculations'!AM1747</f>
        <v>0</v>
      </c>
      <c r="N1754" s="65"/>
      <c r="O1754" s="65"/>
      <c r="P1754" s="65"/>
      <c r="Q1754" s="65"/>
      <c r="R1754" s="65"/>
      <c r="S1754" s="65"/>
      <c r="T1754" s="67"/>
    </row>
    <row r="1755" spans="1:20" ht="19" thickBot="1">
      <c r="A1755" s="58">
        <f>'Field readings'!A1749</f>
        <v>44139</v>
      </c>
      <c r="B1755" s="59">
        <f>'Field readings'!B1749</f>
        <v>18.791666666655399</v>
      </c>
      <c r="C1755" s="65"/>
      <c r="D1755" s="60">
        <f>'Field readings'!E1749</f>
        <v>32</v>
      </c>
      <c r="E1755" s="61">
        <f>'Field readings'!G1749</f>
        <v>0</v>
      </c>
      <c r="F1755" s="61">
        <f>'Field readings'!F1749</f>
        <v>0</v>
      </c>
      <c r="G1755" s="61">
        <f>'Field readings'!H1749</f>
        <v>32</v>
      </c>
      <c r="H1755" s="60">
        <f>'Field readings'!J1749</f>
        <v>0</v>
      </c>
      <c r="I1755" s="60">
        <f>'Field readings'!K1749</f>
        <v>32</v>
      </c>
      <c r="J1755" s="60">
        <f>'Field readings'!L1749</f>
        <v>0</v>
      </c>
      <c r="K1755" s="60">
        <f>'Field readings'!I1749</f>
        <v>0.625</v>
      </c>
      <c r="L1755" s="65">
        <f t="shared" si="28"/>
        <v>0</v>
      </c>
      <c r="M1755" s="60">
        <f>'Gas calculations'!AM1748</f>
        <v>0</v>
      </c>
      <c r="N1755" s="65"/>
      <c r="O1755" s="65"/>
      <c r="P1755" s="65"/>
      <c r="Q1755" s="65"/>
      <c r="R1755" s="65"/>
      <c r="S1755" s="65"/>
      <c r="T1755" s="67"/>
    </row>
    <row r="1756" spans="1:20" ht="19" thickBot="1">
      <c r="A1756" s="58">
        <f>'Field readings'!A1750</f>
        <v>44139</v>
      </c>
      <c r="B1756" s="59">
        <f>'Field readings'!B1750</f>
        <v>18.802083333322098</v>
      </c>
      <c r="C1756" s="65"/>
      <c r="D1756" s="60">
        <f>'Field readings'!E1750</f>
        <v>32</v>
      </c>
      <c r="E1756" s="61">
        <f>'Field readings'!G1750</f>
        <v>0</v>
      </c>
      <c r="F1756" s="61">
        <f>'Field readings'!F1750</f>
        <v>0</v>
      </c>
      <c r="G1756" s="61">
        <f>'Field readings'!H1750</f>
        <v>32</v>
      </c>
      <c r="H1756" s="60">
        <f>'Field readings'!J1750</f>
        <v>0</v>
      </c>
      <c r="I1756" s="60">
        <f>'Field readings'!K1750</f>
        <v>32</v>
      </c>
      <c r="J1756" s="60">
        <f>'Field readings'!L1750</f>
        <v>0</v>
      </c>
      <c r="K1756" s="60">
        <f>'Field readings'!I1750</f>
        <v>0.625</v>
      </c>
      <c r="L1756" s="65">
        <f t="shared" si="28"/>
        <v>0</v>
      </c>
      <c r="M1756" s="60">
        <f>'Gas calculations'!AM1749</f>
        <v>0</v>
      </c>
      <c r="N1756" s="65"/>
      <c r="O1756" s="65"/>
      <c r="P1756" s="65"/>
      <c r="Q1756" s="65"/>
      <c r="R1756" s="65"/>
      <c r="S1756" s="65"/>
      <c r="T1756" s="67"/>
    </row>
    <row r="1757" spans="1:20" ht="19" thickBot="1">
      <c r="A1757" s="58">
        <f>'Field readings'!A1751</f>
        <v>44139</v>
      </c>
      <c r="B1757" s="59">
        <f>'Field readings'!B1751</f>
        <v>18.812499999988798</v>
      </c>
      <c r="C1757" s="65"/>
      <c r="D1757" s="60">
        <f>'Field readings'!E1751</f>
        <v>32</v>
      </c>
      <c r="E1757" s="61">
        <f>'Field readings'!G1751</f>
        <v>0</v>
      </c>
      <c r="F1757" s="61">
        <f>'Field readings'!F1751</f>
        <v>0</v>
      </c>
      <c r="G1757" s="61">
        <f>'Field readings'!H1751</f>
        <v>32</v>
      </c>
      <c r="H1757" s="60">
        <f>'Field readings'!J1751</f>
        <v>0</v>
      </c>
      <c r="I1757" s="60">
        <f>'Field readings'!K1751</f>
        <v>32</v>
      </c>
      <c r="J1757" s="60">
        <f>'Field readings'!L1751</f>
        <v>0</v>
      </c>
      <c r="K1757" s="60">
        <f>'Field readings'!I1751</f>
        <v>0.625</v>
      </c>
      <c r="L1757" s="65">
        <f t="shared" si="28"/>
        <v>0</v>
      </c>
      <c r="M1757" s="60">
        <f>'Gas calculations'!AM1750</f>
        <v>0</v>
      </c>
      <c r="N1757" s="65"/>
      <c r="O1757" s="65"/>
      <c r="P1757" s="65"/>
      <c r="Q1757" s="65"/>
      <c r="R1757" s="65"/>
      <c r="S1757" s="65"/>
      <c r="T1757" s="67"/>
    </row>
    <row r="1758" spans="1:20" ht="19" thickBot="1">
      <c r="A1758" s="58">
        <f>'Field readings'!A1752</f>
        <v>44139</v>
      </c>
      <c r="B1758" s="59">
        <f>'Field readings'!B1752</f>
        <v>18.822916666655399</v>
      </c>
      <c r="C1758" s="65"/>
      <c r="D1758" s="60">
        <f>'Field readings'!E1752</f>
        <v>32</v>
      </c>
      <c r="E1758" s="61">
        <f>'Field readings'!G1752</f>
        <v>0</v>
      </c>
      <c r="F1758" s="61">
        <f>'Field readings'!F1752</f>
        <v>0</v>
      </c>
      <c r="G1758" s="61">
        <f>'Field readings'!H1752</f>
        <v>32</v>
      </c>
      <c r="H1758" s="60">
        <f>'Field readings'!J1752</f>
        <v>0</v>
      </c>
      <c r="I1758" s="60">
        <f>'Field readings'!K1752</f>
        <v>32</v>
      </c>
      <c r="J1758" s="60">
        <f>'Field readings'!L1752</f>
        <v>0</v>
      </c>
      <c r="K1758" s="60">
        <f>'Field readings'!I1752</f>
        <v>0.625</v>
      </c>
      <c r="L1758" s="65">
        <f t="shared" si="28"/>
        <v>0</v>
      </c>
      <c r="M1758" s="60">
        <f>'Gas calculations'!AM1751</f>
        <v>0</v>
      </c>
      <c r="N1758" s="65"/>
      <c r="O1758" s="65"/>
      <c r="P1758" s="65"/>
      <c r="Q1758" s="65"/>
      <c r="R1758" s="65"/>
      <c r="S1758" s="65"/>
      <c r="T1758" s="67"/>
    </row>
    <row r="1759" spans="1:20" ht="19" thickBot="1">
      <c r="A1759" s="58">
        <f>'Field readings'!A1753</f>
        <v>44139</v>
      </c>
      <c r="B1759" s="59">
        <f>'Field readings'!B1753</f>
        <v>18.833333333322098</v>
      </c>
      <c r="C1759" s="65"/>
      <c r="D1759" s="60">
        <f>'Field readings'!E1753</f>
        <v>32</v>
      </c>
      <c r="E1759" s="61">
        <f>'Field readings'!G1753</f>
        <v>0</v>
      </c>
      <c r="F1759" s="61">
        <f>'Field readings'!F1753</f>
        <v>0</v>
      </c>
      <c r="G1759" s="61">
        <f>'Field readings'!H1753</f>
        <v>32</v>
      </c>
      <c r="H1759" s="60">
        <f>'Field readings'!J1753</f>
        <v>0</v>
      </c>
      <c r="I1759" s="60">
        <f>'Field readings'!K1753</f>
        <v>32</v>
      </c>
      <c r="J1759" s="60">
        <f>'Field readings'!L1753</f>
        <v>0</v>
      </c>
      <c r="K1759" s="60">
        <f>'Field readings'!I1753</f>
        <v>0.625</v>
      </c>
      <c r="L1759" s="65">
        <f t="shared" si="28"/>
        <v>0</v>
      </c>
      <c r="M1759" s="60">
        <f>'Gas calculations'!AM1752</f>
        <v>0</v>
      </c>
      <c r="N1759" s="65"/>
      <c r="O1759" s="65"/>
      <c r="P1759" s="65"/>
      <c r="Q1759" s="65"/>
      <c r="R1759" s="65"/>
      <c r="S1759" s="65"/>
      <c r="T1759" s="67"/>
    </row>
    <row r="1760" spans="1:20" ht="19" thickBot="1">
      <c r="A1760" s="58">
        <f>'Field readings'!A1754</f>
        <v>44139</v>
      </c>
      <c r="B1760" s="59">
        <f>'Field readings'!B1754</f>
        <v>18.843749999988699</v>
      </c>
      <c r="C1760" s="65"/>
      <c r="D1760" s="60">
        <f>'Field readings'!E1754</f>
        <v>32</v>
      </c>
      <c r="E1760" s="61">
        <f>'Field readings'!G1754</f>
        <v>0</v>
      </c>
      <c r="F1760" s="61">
        <f>'Field readings'!F1754</f>
        <v>0</v>
      </c>
      <c r="G1760" s="61">
        <f>'Field readings'!H1754</f>
        <v>32</v>
      </c>
      <c r="H1760" s="60">
        <f>'Field readings'!J1754</f>
        <v>0</v>
      </c>
      <c r="I1760" s="60">
        <f>'Field readings'!K1754</f>
        <v>32</v>
      </c>
      <c r="J1760" s="60">
        <f>'Field readings'!L1754</f>
        <v>0</v>
      </c>
      <c r="K1760" s="60">
        <f>'Field readings'!I1754</f>
        <v>0.625</v>
      </c>
      <c r="L1760" s="65">
        <f t="shared" si="28"/>
        <v>0</v>
      </c>
      <c r="M1760" s="60">
        <f>'Gas calculations'!AM1753</f>
        <v>0</v>
      </c>
      <c r="N1760" s="65"/>
      <c r="O1760" s="65"/>
      <c r="P1760" s="65"/>
      <c r="Q1760" s="65"/>
      <c r="R1760" s="65"/>
      <c r="S1760" s="65"/>
      <c r="T1760" s="67"/>
    </row>
    <row r="1761" spans="1:20" ht="19" thickBot="1">
      <c r="A1761" s="58">
        <f>'Field readings'!A1755</f>
        <v>44139</v>
      </c>
      <c r="B1761" s="59">
        <f>'Field readings'!B1755</f>
        <v>18.854166666655399</v>
      </c>
      <c r="C1761" s="65"/>
      <c r="D1761" s="60">
        <f>'Field readings'!E1755</f>
        <v>32</v>
      </c>
      <c r="E1761" s="61">
        <f>'Field readings'!G1755</f>
        <v>0</v>
      </c>
      <c r="F1761" s="61">
        <f>'Field readings'!F1755</f>
        <v>0</v>
      </c>
      <c r="G1761" s="61">
        <f>'Field readings'!H1755</f>
        <v>32</v>
      </c>
      <c r="H1761" s="60">
        <f>'Field readings'!J1755</f>
        <v>0</v>
      </c>
      <c r="I1761" s="60">
        <f>'Field readings'!K1755</f>
        <v>32</v>
      </c>
      <c r="J1761" s="60">
        <f>'Field readings'!L1755</f>
        <v>0</v>
      </c>
      <c r="K1761" s="60">
        <f>'Field readings'!I1755</f>
        <v>0.625</v>
      </c>
      <c r="L1761" s="65">
        <f t="shared" si="28"/>
        <v>0</v>
      </c>
      <c r="M1761" s="60">
        <f>'Gas calculations'!AM1754</f>
        <v>0</v>
      </c>
      <c r="N1761" s="65"/>
      <c r="O1761" s="65"/>
      <c r="P1761" s="65"/>
      <c r="Q1761" s="65"/>
      <c r="R1761" s="65"/>
      <c r="S1761" s="65"/>
      <c r="T1761" s="67"/>
    </row>
    <row r="1762" spans="1:20" ht="19" thickBot="1">
      <c r="A1762" s="58">
        <f>'Field readings'!A1756</f>
        <v>44139</v>
      </c>
      <c r="B1762" s="59">
        <f>'Field readings'!B1756</f>
        <v>18.864583333322098</v>
      </c>
      <c r="C1762" s="65"/>
      <c r="D1762" s="60">
        <f>'Field readings'!E1756</f>
        <v>32</v>
      </c>
      <c r="E1762" s="61">
        <f>'Field readings'!G1756</f>
        <v>0</v>
      </c>
      <c r="F1762" s="61">
        <f>'Field readings'!F1756</f>
        <v>0</v>
      </c>
      <c r="G1762" s="61">
        <f>'Field readings'!H1756</f>
        <v>32</v>
      </c>
      <c r="H1762" s="60">
        <f>'Field readings'!J1756</f>
        <v>0</v>
      </c>
      <c r="I1762" s="60">
        <f>'Field readings'!K1756</f>
        <v>32</v>
      </c>
      <c r="J1762" s="60">
        <f>'Field readings'!L1756</f>
        <v>0</v>
      </c>
      <c r="K1762" s="60">
        <f>'Field readings'!I1756</f>
        <v>0.625</v>
      </c>
      <c r="L1762" s="65">
        <f t="shared" si="28"/>
        <v>0</v>
      </c>
      <c r="M1762" s="60">
        <f>'Gas calculations'!AM1755</f>
        <v>0</v>
      </c>
      <c r="N1762" s="65"/>
      <c r="O1762" s="65"/>
      <c r="P1762" s="65"/>
      <c r="Q1762" s="65"/>
      <c r="R1762" s="65"/>
      <c r="S1762" s="65"/>
      <c r="T1762" s="67"/>
    </row>
    <row r="1763" spans="1:20" ht="19" thickBot="1">
      <c r="A1763" s="58">
        <f>'Field readings'!A1757</f>
        <v>44139</v>
      </c>
      <c r="B1763" s="59">
        <f>'Field readings'!B1757</f>
        <v>18.874999999988699</v>
      </c>
      <c r="C1763" s="65"/>
      <c r="D1763" s="60">
        <f>'Field readings'!E1757</f>
        <v>32</v>
      </c>
      <c r="E1763" s="61">
        <f>'Field readings'!G1757</f>
        <v>0</v>
      </c>
      <c r="F1763" s="61">
        <f>'Field readings'!F1757</f>
        <v>0</v>
      </c>
      <c r="G1763" s="61">
        <f>'Field readings'!H1757</f>
        <v>32</v>
      </c>
      <c r="H1763" s="60">
        <f>'Field readings'!J1757</f>
        <v>0</v>
      </c>
      <c r="I1763" s="60">
        <f>'Field readings'!K1757</f>
        <v>32</v>
      </c>
      <c r="J1763" s="60">
        <f>'Field readings'!L1757</f>
        <v>0</v>
      </c>
      <c r="K1763" s="60">
        <f>'Field readings'!I1757</f>
        <v>0.625</v>
      </c>
      <c r="L1763" s="65">
        <f t="shared" si="28"/>
        <v>0</v>
      </c>
      <c r="M1763" s="60">
        <f>'Gas calculations'!AM1756</f>
        <v>0</v>
      </c>
      <c r="N1763" s="65"/>
      <c r="O1763" s="65"/>
      <c r="P1763" s="65"/>
      <c r="Q1763" s="65"/>
      <c r="R1763" s="65"/>
      <c r="S1763" s="65"/>
      <c r="T1763" s="67"/>
    </row>
    <row r="1764" spans="1:20" ht="19" thickBot="1">
      <c r="A1764" s="58">
        <f>'Field readings'!A1758</f>
        <v>44139</v>
      </c>
      <c r="B1764" s="59">
        <f>'Field readings'!B1758</f>
        <v>18.885416666655399</v>
      </c>
      <c r="C1764" s="65"/>
      <c r="D1764" s="60">
        <f>'Field readings'!E1758</f>
        <v>32</v>
      </c>
      <c r="E1764" s="61">
        <f>'Field readings'!G1758</f>
        <v>0</v>
      </c>
      <c r="F1764" s="61">
        <f>'Field readings'!F1758</f>
        <v>0</v>
      </c>
      <c r="G1764" s="61">
        <f>'Field readings'!H1758</f>
        <v>32</v>
      </c>
      <c r="H1764" s="60">
        <f>'Field readings'!J1758</f>
        <v>0</v>
      </c>
      <c r="I1764" s="60">
        <f>'Field readings'!K1758</f>
        <v>32</v>
      </c>
      <c r="J1764" s="60">
        <f>'Field readings'!L1758</f>
        <v>0</v>
      </c>
      <c r="K1764" s="60">
        <f>'Field readings'!I1758</f>
        <v>0.625</v>
      </c>
      <c r="L1764" s="65">
        <f t="shared" si="28"/>
        <v>0</v>
      </c>
      <c r="M1764" s="60">
        <f>'Gas calculations'!AM1757</f>
        <v>0</v>
      </c>
      <c r="N1764" s="65"/>
      <c r="O1764" s="65"/>
      <c r="P1764" s="65"/>
      <c r="Q1764" s="65"/>
      <c r="R1764" s="65"/>
      <c r="S1764" s="65"/>
      <c r="T1764" s="67"/>
    </row>
    <row r="1765" spans="1:20" ht="19" thickBot="1">
      <c r="A1765" s="58">
        <f>'Field readings'!A1759</f>
        <v>44139</v>
      </c>
      <c r="B1765" s="59">
        <f>'Field readings'!B1759</f>
        <v>18.895833333321999</v>
      </c>
      <c r="C1765" s="65"/>
      <c r="D1765" s="60">
        <f>'Field readings'!E1759</f>
        <v>32</v>
      </c>
      <c r="E1765" s="61">
        <f>'Field readings'!G1759</f>
        <v>0</v>
      </c>
      <c r="F1765" s="61">
        <f>'Field readings'!F1759</f>
        <v>0</v>
      </c>
      <c r="G1765" s="61">
        <f>'Field readings'!H1759</f>
        <v>32</v>
      </c>
      <c r="H1765" s="60">
        <f>'Field readings'!J1759</f>
        <v>0</v>
      </c>
      <c r="I1765" s="60">
        <f>'Field readings'!K1759</f>
        <v>32</v>
      </c>
      <c r="J1765" s="60">
        <f>'Field readings'!L1759</f>
        <v>0</v>
      </c>
      <c r="K1765" s="60">
        <f>'Field readings'!I1759</f>
        <v>0.625</v>
      </c>
      <c r="L1765" s="65">
        <f t="shared" si="28"/>
        <v>0</v>
      </c>
      <c r="M1765" s="60">
        <f>'Gas calculations'!AM1758</f>
        <v>0</v>
      </c>
      <c r="N1765" s="65"/>
      <c r="O1765" s="65"/>
      <c r="P1765" s="65"/>
      <c r="Q1765" s="65"/>
      <c r="R1765" s="65"/>
      <c r="S1765" s="65"/>
      <c r="T1765" s="67"/>
    </row>
    <row r="1766" spans="1:20" ht="19" thickBot="1">
      <c r="A1766" s="58">
        <f>'Field readings'!A1760</f>
        <v>44139</v>
      </c>
      <c r="B1766" s="59">
        <f>'Field readings'!B1760</f>
        <v>18.906249999988699</v>
      </c>
      <c r="C1766" s="65"/>
      <c r="D1766" s="60">
        <f>'Field readings'!E1760</f>
        <v>32</v>
      </c>
      <c r="E1766" s="61">
        <f>'Field readings'!G1760</f>
        <v>0</v>
      </c>
      <c r="F1766" s="61">
        <f>'Field readings'!F1760</f>
        <v>0</v>
      </c>
      <c r="G1766" s="61">
        <f>'Field readings'!H1760</f>
        <v>32</v>
      </c>
      <c r="H1766" s="60">
        <f>'Field readings'!J1760</f>
        <v>0</v>
      </c>
      <c r="I1766" s="60">
        <f>'Field readings'!K1760</f>
        <v>32</v>
      </c>
      <c r="J1766" s="60">
        <f>'Field readings'!L1760</f>
        <v>0</v>
      </c>
      <c r="K1766" s="60">
        <f>'Field readings'!I1760</f>
        <v>0.625</v>
      </c>
      <c r="L1766" s="65">
        <f t="shared" si="28"/>
        <v>0</v>
      </c>
      <c r="M1766" s="60">
        <f>'Gas calculations'!AM1759</f>
        <v>0</v>
      </c>
      <c r="N1766" s="65"/>
      <c r="O1766" s="65"/>
      <c r="P1766" s="65"/>
      <c r="Q1766" s="65"/>
      <c r="R1766" s="65"/>
      <c r="S1766" s="65"/>
      <c r="T1766" s="67"/>
    </row>
    <row r="1767" spans="1:20" ht="19" thickBot="1">
      <c r="A1767" s="58">
        <f>'Field readings'!A1761</f>
        <v>44139</v>
      </c>
      <c r="B1767" s="59">
        <f>'Field readings'!B1761</f>
        <v>18.916666666655399</v>
      </c>
      <c r="C1767" s="65"/>
      <c r="D1767" s="60">
        <f>'Field readings'!E1761</f>
        <v>32</v>
      </c>
      <c r="E1767" s="61">
        <f>'Field readings'!G1761</f>
        <v>0</v>
      </c>
      <c r="F1767" s="61">
        <f>'Field readings'!F1761</f>
        <v>0</v>
      </c>
      <c r="G1767" s="61">
        <f>'Field readings'!H1761</f>
        <v>32</v>
      </c>
      <c r="H1767" s="60">
        <f>'Field readings'!J1761</f>
        <v>0</v>
      </c>
      <c r="I1767" s="60">
        <f>'Field readings'!K1761</f>
        <v>32</v>
      </c>
      <c r="J1767" s="60">
        <f>'Field readings'!L1761</f>
        <v>0</v>
      </c>
      <c r="K1767" s="60">
        <f>'Field readings'!I1761</f>
        <v>0.625</v>
      </c>
      <c r="L1767" s="65">
        <f t="shared" si="28"/>
        <v>0</v>
      </c>
      <c r="M1767" s="60">
        <f>'Gas calculations'!AM1760</f>
        <v>0</v>
      </c>
      <c r="N1767" s="65"/>
      <c r="O1767" s="65"/>
      <c r="P1767" s="65"/>
      <c r="Q1767" s="65"/>
      <c r="R1767" s="65"/>
      <c r="S1767" s="65"/>
      <c r="T1767" s="67"/>
    </row>
    <row r="1768" spans="1:20" ht="19" thickBot="1">
      <c r="A1768" s="58">
        <f>'Field readings'!A1762</f>
        <v>44139</v>
      </c>
      <c r="B1768" s="59">
        <f>'Field readings'!B1762</f>
        <v>18.927083333321999</v>
      </c>
      <c r="C1768" s="65"/>
      <c r="D1768" s="60">
        <f>'Field readings'!E1762</f>
        <v>32</v>
      </c>
      <c r="E1768" s="61">
        <f>'Field readings'!G1762</f>
        <v>0</v>
      </c>
      <c r="F1768" s="61">
        <f>'Field readings'!F1762</f>
        <v>0</v>
      </c>
      <c r="G1768" s="61">
        <f>'Field readings'!H1762</f>
        <v>32</v>
      </c>
      <c r="H1768" s="60">
        <f>'Field readings'!J1762</f>
        <v>0</v>
      </c>
      <c r="I1768" s="60">
        <f>'Field readings'!K1762</f>
        <v>32</v>
      </c>
      <c r="J1768" s="60">
        <f>'Field readings'!L1762</f>
        <v>0</v>
      </c>
      <c r="K1768" s="60">
        <f>'Field readings'!I1762</f>
        <v>0.625</v>
      </c>
      <c r="L1768" s="65">
        <f t="shared" si="28"/>
        <v>0</v>
      </c>
      <c r="M1768" s="60">
        <f>'Gas calculations'!AM1761</f>
        <v>0</v>
      </c>
      <c r="N1768" s="65"/>
      <c r="O1768" s="65"/>
      <c r="P1768" s="65"/>
      <c r="Q1768" s="65"/>
      <c r="R1768" s="65"/>
      <c r="S1768" s="65"/>
      <c r="T1768" s="67"/>
    </row>
    <row r="1769" spans="1:20" ht="19" thickBot="1">
      <c r="A1769" s="58">
        <f>'Field readings'!A1763</f>
        <v>44139</v>
      </c>
      <c r="B1769" s="59">
        <f>'Field readings'!B1763</f>
        <v>18.937499999988699</v>
      </c>
      <c r="C1769" s="65"/>
      <c r="D1769" s="60">
        <f>'Field readings'!E1763</f>
        <v>32</v>
      </c>
      <c r="E1769" s="61">
        <f>'Field readings'!G1763</f>
        <v>0</v>
      </c>
      <c r="F1769" s="61">
        <f>'Field readings'!F1763</f>
        <v>0</v>
      </c>
      <c r="G1769" s="61">
        <f>'Field readings'!H1763</f>
        <v>32</v>
      </c>
      <c r="H1769" s="60">
        <f>'Field readings'!J1763</f>
        <v>0</v>
      </c>
      <c r="I1769" s="60">
        <f>'Field readings'!K1763</f>
        <v>32</v>
      </c>
      <c r="J1769" s="60">
        <f>'Field readings'!L1763</f>
        <v>0</v>
      </c>
      <c r="K1769" s="60">
        <f>'Field readings'!I1763</f>
        <v>0.625</v>
      </c>
      <c r="L1769" s="65">
        <f t="shared" si="28"/>
        <v>0</v>
      </c>
      <c r="M1769" s="60">
        <f>'Gas calculations'!AM1762</f>
        <v>0</v>
      </c>
      <c r="N1769" s="65"/>
      <c r="O1769" s="65"/>
      <c r="P1769" s="65"/>
      <c r="Q1769" s="65"/>
      <c r="R1769" s="65"/>
      <c r="S1769" s="65"/>
      <c r="T1769" s="67"/>
    </row>
    <row r="1770" spans="1:20" ht="19" thickBot="1">
      <c r="A1770" s="58">
        <f>'Field readings'!A1764</f>
        <v>44139</v>
      </c>
      <c r="B1770" s="59">
        <f>'Field readings'!B1764</f>
        <v>18.947916666655299</v>
      </c>
      <c r="C1770" s="65"/>
      <c r="D1770" s="60">
        <f>'Field readings'!E1764</f>
        <v>32</v>
      </c>
      <c r="E1770" s="61">
        <f>'Field readings'!G1764</f>
        <v>0</v>
      </c>
      <c r="F1770" s="61">
        <f>'Field readings'!F1764</f>
        <v>0</v>
      </c>
      <c r="G1770" s="61">
        <f>'Field readings'!H1764</f>
        <v>32</v>
      </c>
      <c r="H1770" s="60">
        <f>'Field readings'!J1764</f>
        <v>0</v>
      </c>
      <c r="I1770" s="60">
        <f>'Field readings'!K1764</f>
        <v>32</v>
      </c>
      <c r="J1770" s="60">
        <f>'Field readings'!L1764</f>
        <v>0</v>
      </c>
      <c r="K1770" s="60">
        <f>'Field readings'!I1764</f>
        <v>0.625</v>
      </c>
      <c r="L1770" s="65">
        <f t="shared" si="28"/>
        <v>0</v>
      </c>
      <c r="M1770" s="60">
        <f>'Gas calculations'!AM1763</f>
        <v>0</v>
      </c>
      <c r="N1770" s="65"/>
      <c r="O1770" s="65"/>
      <c r="P1770" s="65"/>
      <c r="Q1770" s="65"/>
      <c r="R1770" s="65"/>
      <c r="S1770" s="65"/>
      <c r="T1770" s="67"/>
    </row>
    <row r="1771" spans="1:20" ht="19" thickBot="1">
      <c r="A1771" s="58">
        <f>'Field readings'!A1765</f>
        <v>44139</v>
      </c>
      <c r="B1771" s="59">
        <f>'Field readings'!B1765</f>
        <v>18.958333333321999</v>
      </c>
      <c r="C1771" s="65"/>
      <c r="D1771" s="60">
        <f>'Field readings'!E1765</f>
        <v>32</v>
      </c>
      <c r="E1771" s="61">
        <f>'Field readings'!G1765</f>
        <v>0</v>
      </c>
      <c r="F1771" s="61">
        <f>'Field readings'!F1765</f>
        <v>0</v>
      </c>
      <c r="G1771" s="61">
        <f>'Field readings'!H1765</f>
        <v>32</v>
      </c>
      <c r="H1771" s="60">
        <f>'Field readings'!J1765</f>
        <v>0</v>
      </c>
      <c r="I1771" s="60">
        <f>'Field readings'!K1765</f>
        <v>32</v>
      </c>
      <c r="J1771" s="60">
        <f>'Field readings'!L1765</f>
        <v>0</v>
      </c>
      <c r="K1771" s="60">
        <f>'Field readings'!I1765</f>
        <v>0.625</v>
      </c>
      <c r="L1771" s="65">
        <f t="shared" si="28"/>
        <v>0</v>
      </c>
      <c r="M1771" s="60">
        <f>'Gas calculations'!AM1764</f>
        <v>0</v>
      </c>
      <c r="N1771" s="65"/>
      <c r="O1771" s="65"/>
      <c r="P1771" s="65"/>
      <c r="Q1771" s="65"/>
      <c r="R1771" s="65"/>
      <c r="S1771" s="65"/>
      <c r="T1771" s="67"/>
    </row>
    <row r="1772" spans="1:20" ht="19" thickBot="1">
      <c r="A1772" s="58">
        <f>'Field readings'!A1766</f>
        <v>44139</v>
      </c>
      <c r="B1772" s="59">
        <f>'Field readings'!B1766</f>
        <v>18.968749999988699</v>
      </c>
      <c r="C1772" s="65"/>
      <c r="D1772" s="60">
        <f>'Field readings'!E1766</f>
        <v>32</v>
      </c>
      <c r="E1772" s="61">
        <f>'Field readings'!G1766</f>
        <v>0</v>
      </c>
      <c r="F1772" s="61">
        <f>'Field readings'!F1766</f>
        <v>0</v>
      </c>
      <c r="G1772" s="61">
        <f>'Field readings'!H1766</f>
        <v>32</v>
      </c>
      <c r="H1772" s="60">
        <f>'Field readings'!J1766</f>
        <v>0</v>
      </c>
      <c r="I1772" s="60">
        <f>'Field readings'!K1766</f>
        <v>32</v>
      </c>
      <c r="J1772" s="60">
        <f>'Field readings'!L1766</f>
        <v>0</v>
      </c>
      <c r="K1772" s="60">
        <f>'Field readings'!I1766</f>
        <v>0.625</v>
      </c>
      <c r="L1772" s="65">
        <f t="shared" si="28"/>
        <v>0</v>
      </c>
      <c r="M1772" s="60">
        <f>'Gas calculations'!AM1765</f>
        <v>0</v>
      </c>
      <c r="N1772" s="65"/>
      <c r="O1772" s="65"/>
      <c r="P1772" s="65"/>
      <c r="Q1772" s="65"/>
      <c r="R1772" s="65"/>
      <c r="S1772" s="65"/>
      <c r="T1772" s="67"/>
    </row>
    <row r="1773" spans="1:20" ht="19" thickBot="1">
      <c r="A1773" s="58">
        <f>'Field readings'!A1767</f>
        <v>44139</v>
      </c>
      <c r="B1773" s="59">
        <f>'Field readings'!B1767</f>
        <v>18.979166666655299</v>
      </c>
      <c r="C1773" s="65"/>
      <c r="D1773" s="60">
        <f>'Field readings'!E1767</f>
        <v>32</v>
      </c>
      <c r="E1773" s="61">
        <f>'Field readings'!G1767</f>
        <v>0</v>
      </c>
      <c r="F1773" s="61">
        <f>'Field readings'!F1767</f>
        <v>0</v>
      </c>
      <c r="G1773" s="61">
        <f>'Field readings'!H1767</f>
        <v>32</v>
      </c>
      <c r="H1773" s="60">
        <f>'Field readings'!J1767</f>
        <v>0</v>
      </c>
      <c r="I1773" s="60">
        <f>'Field readings'!K1767</f>
        <v>32</v>
      </c>
      <c r="J1773" s="60">
        <f>'Field readings'!L1767</f>
        <v>0</v>
      </c>
      <c r="K1773" s="60">
        <f>'Field readings'!I1767</f>
        <v>0.625</v>
      </c>
      <c r="L1773" s="65">
        <f t="shared" si="28"/>
        <v>0</v>
      </c>
      <c r="M1773" s="60">
        <f>'Gas calculations'!AM1766</f>
        <v>0</v>
      </c>
      <c r="N1773" s="65"/>
      <c r="O1773" s="65"/>
      <c r="P1773" s="65"/>
      <c r="Q1773" s="65"/>
      <c r="R1773" s="65"/>
      <c r="S1773" s="65"/>
      <c r="T1773" s="67"/>
    </row>
    <row r="1774" spans="1:20" ht="19" thickBot="1">
      <c r="A1774" s="58">
        <f>'Field readings'!A1768</f>
        <v>44139</v>
      </c>
      <c r="B1774" s="59">
        <f>'Field readings'!B1768</f>
        <v>18.989583333321999</v>
      </c>
      <c r="C1774" s="65"/>
      <c r="D1774" s="60">
        <f>'Field readings'!E1768</f>
        <v>32</v>
      </c>
      <c r="E1774" s="61">
        <f>'Field readings'!G1768</f>
        <v>0</v>
      </c>
      <c r="F1774" s="61">
        <f>'Field readings'!F1768</f>
        <v>0</v>
      </c>
      <c r="G1774" s="61">
        <f>'Field readings'!H1768</f>
        <v>32</v>
      </c>
      <c r="H1774" s="60">
        <f>'Field readings'!J1768</f>
        <v>0</v>
      </c>
      <c r="I1774" s="60">
        <f>'Field readings'!K1768</f>
        <v>32</v>
      </c>
      <c r="J1774" s="60">
        <f>'Field readings'!L1768</f>
        <v>0</v>
      </c>
      <c r="K1774" s="60">
        <f>'Field readings'!I1768</f>
        <v>0.625</v>
      </c>
      <c r="L1774" s="65">
        <f t="shared" si="28"/>
        <v>0</v>
      </c>
      <c r="M1774" s="60">
        <f>'Gas calculations'!AM1767</f>
        <v>0</v>
      </c>
      <c r="N1774" s="65"/>
      <c r="O1774" s="65"/>
      <c r="P1774" s="65"/>
      <c r="Q1774" s="65"/>
      <c r="R1774" s="65"/>
      <c r="S1774" s="65"/>
      <c r="T1774" s="67"/>
    </row>
    <row r="1775" spans="1:20" ht="19" thickBot="1">
      <c r="A1775" s="58">
        <f>'Field readings'!A1769</f>
        <v>44139</v>
      </c>
      <c r="B1775" s="59">
        <f>'Field readings'!B1769</f>
        <v>18.999999999988599</v>
      </c>
      <c r="C1775" s="65"/>
      <c r="D1775" s="60">
        <f>'Field readings'!E1769</f>
        <v>32</v>
      </c>
      <c r="E1775" s="61">
        <f>'Field readings'!G1769</f>
        <v>0</v>
      </c>
      <c r="F1775" s="61">
        <f>'Field readings'!F1769</f>
        <v>0</v>
      </c>
      <c r="G1775" s="61">
        <f>'Field readings'!H1769</f>
        <v>32</v>
      </c>
      <c r="H1775" s="60">
        <f>'Field readings'!J1769</f>
        <v>0</v>
      </c>
      <c r="I1775" s="60">
        <f>'Field readings'!K1769</f>
        <v>32</v>
      </c>
      <c r="J1775" s="60">
        <f>'Field readings'!L1769</f>
        <v>0</v>
      </c>
      <c r="K1775" s="60">
        <f>'Field readings'!I1769</f>
        <v>0.625</v>
      </c>
      <c r="L1775" s="65">
        <f t="shared" si="28"/>
        <v>0</v>
      </c>
      <c r="M1775" s="60">
        <f>'Gas calculations'!AM1768</f>
        <v>0</v>
      </c>
      <c r="N1775" s="65"/>
      <c r="O1775" s="65"/>
      <c r="P1775" s="65"/>
      <c r="Q1775" s="65"/>
      <c r="R1775" s="65"/>
      <c r="S1775" s="65"/>
      <c r="T1775" s="67"/>
    </row>
    <row r="1776" spans="1:20" ht="19" thickBot="1">
      <c r="A1776" s="58">
        <f>'Field readings'!A1770</f>
        <v>44139</v>
      </c>
      <c r="B1776" s="59">
        <f>'Field readings'!B1770</f>
        <v>19.010416666655299</v>
      </c>
      <c r="C1776" s="65"/>
      <c r="D1776" s="60">
        <f>'Field readings'!E1770</f>
        <v>32</v>
      </c>
      <c r="E1776" s="61">
        <f>'Field readings'!G1770</f>
        <v>0</v>
      </c>
      <c r="F1776" s="61">
        <f>'Field readings'!F1770</f>
        <v>0</v>
      </c>
      <c r="G1776" s="61">
        <f>'Field readings'!H1770</f>
        <v>32</v>
      </c>
      <c r="H1776" s="60">
        <f>'Field readings'!J1770</f>
        <v>0</v>
      </c>
      <c r="I1776" s="60">
        <f>'Field readings'!K1770</f>
        <v>32</v>
      </c>
      <c r="J1776" s="60">
        <f>'Field readings'!L1770</f>
        <v>0</v>
      </c>
      <c r="K1776" s="60">
        <f>'Field readings'!I1770</f>
        <v>0.625</v>
      </c>
      <c r="L1776" s="65">
        <f t="shared" si="28"/>
        <v>0</v>
      </c>
      <c r="M1776" s="60">
        <f>'Gas calculations'!AM1769</f>
        <v>0</v>
      </c>
      <c r="N1776" s="65"/>
      <c r="O1776" s="65"/>
      <c r="P1776" s="65"/>
      <c r="Q1776" s="65"/>
      <c r="R1776" s="65"/>
      <c r="S1776" s="65"/>
      <c r="T1776" s="67"/>
    </row>
    <row r="1777" spans="1:20" ht="19" thickBot="1">
      <c r="A1777" s="58">
        <f>'Field readings'!A1771</f>
        <v>44139</v>
      </c>
      <c r="B1777" s="59">
        <f>'Field readings'!B1771</f>
        <v>19.020833333321999</v>
      </c>
      <c r="C1777" s="65"/>
      <c r="D1777" s="60">
        <f>'Field readings'!E1771</f>
        <v>32</v>
      </c>
      <c r="E1777" s="61">
        <f>'Field readings'!G1771</f>
        <v>0</v>
      </c>
      <c r="F1777" s="61">
        <f>'Field readings'!F1771</f>
        <v>0</v>
      </c>
      <c r="G1777" s="61">
        <f>'Field readings'!H1771</f>
        <v>32</v>
      </c>
      <c r="H1777" s="60">
        <f>'Field readings'!J1771</f>
        <v>0</v>
      </c>
      <c r="I1777" s="60">
        <f>'Field readings'!K1771</f>
        <v>32</v>
      </c>
      <c r="J1777" s="60">
        <f>'Field readings'!L1771</f>
        <v>0</v>
      </c>
      <c r="K1777" s="60">
        <f>'Field readings'!I1771</f>
        <v>0.625</v>
      </c>
      <c r="L1777" s="65">
        <f t="shared" si="28"/>
        <v>0</v>
      </c>
      <c r="M1777" s="60">
        <f>'Gas calculations'!AM1770</f>
        <v>0</v>
      </c>
      <c r="N1777" s="65"/>
      <c r="O1777" s="65"/>
      <c r="P1777" s="65"/>
      <c r="Q1777" s="65"/>
      <c r="R1777" s="65"/>
      <c r="S1777" s="65"/>
      <c r="T1777" s="67"/>
    </row>
    <row r="1778" spans="1:20" ht="19" thickBot="1">
      <c r="A1778" s="58">
        <f>'Field readings'!A1772</f>
        <v>44139</v>
      </c>
      <c r="B1778" s="59">
        <f>'Field readings'!B1772</f>
        <v>19.031249999988599</v>
      </c>
      <c r="C1778" s="65"/>
      <c r="D1778" s="60">
        <f>'Field readings'!E1772</f>
        <v>32</v>
      </c>
      <c r="E1778" s="61">
        <f>'Field readings'!G1772</f>
        <v>0</v>
      </c>
      <c r="F1778" s="61">
        <f>'Field readings'!F1772</f>
        <v>0</v>
      </c>
      <c r="G1778" s="61">
        <f>'Field readings'!H1772</f>
        <v>32</v>
      </c>
      <c r="H1778" s="60">
        <f>'Field readings'!J1772</f>
        <v>0</v>
      </c>
      <c r="I1778" s="60">
        <f>'Field readings'!K1772</f>
        <v>32</v>
      </c>
      <c r="J1778" s="60">
        <f>'Field readings'!L1772</f>
        <v>0</v>
      </c>
      <c r="K1778" s="60">
        <f>'Field readings'!I1772</f>
        <v>0.625</v>
      </c>
      <c r="L1778" s="65">
        <f t="shared" si="28"/>
        <v>0</v>
      </c>
      <c r="M1778" s="60">
        <f>'Gas calculations'!AM1771</f>
        <v>0</v>
      </c>
      <c r="N1778" s="65"/>
      <c r="O1778" s="65"/>
      <c r="P1778" s="65"/>
      <c r="Q1778" s="65"/>
      <c r="R1778" s="65"/>
      <c r="S1778" s="65"/>
      <c r="T1778" s="67"/>
    </row>
    <row r="1779" spans="1:20" ht="19" thickBot="1">
      <c r="A1779" s="58">
        <f>'Field readings'!A1773</f>
        <v>44139</v>
      </c>
      <c r="B1779" s="59">
        <f>'Field readings'!B1773</f>
        <v>19.041666666655299</v>
      </c>
      <c r="C1779" s="65"/>
      <c r="D1779" s="60">
        <f>'Field readings'!E1773</f>
        <v>32</v>
      </c>
      <c r="E1779" s="61">
        <f>'Field readings'!G1773</f>
        <v>0</v>
      </c>
      <c r="F1779" s="61">
        <f>'Field readings'!F1773</f>
        <v>0</v>
      </c>
      <c r="G1779" s="61">
        <f>'Field readings'!H1773</f>
        <v>32</v>
      </c>
      <c r="H1779" s="60">
        <f>'Field readings'!J1773</f>
        <v>0</v>
      </c>
      <c r="I1779" s="60">
        <f>'Field readings'!K1773</f>
        <v>32</v>
      </c>
      <c r="J1779" s="60">
        <f>'Field readings'!L1773</f>
        <v>0</v>
      </c>
      <c r="K1779" s="60">
        <f>'Field readings'!I1773</f>
        <v>0.625</v>
      </c>
      <c r="L1779" s="65">
        <f t="shared" si="28"/>
        <v>0</v>
      </c>
      <c r="M1779" s="60">
        <f>'Gas calculations'!AM1772</f>
        <v>0</v>
      </c>
      <c r="N1779" s="65"/>
      <c r="O1779" s="65"/>
      <c r="P1779" s="65"/>
      <c r="Q1779" s="65"/>
      <c r="R1779" s="65"/>
      <c r="S1779" s="65"/>
      <c r="T1779" s="67"/>
    </row>
    <row r="1780" spans="1:20" ht="19" thickBot="1">
      <c r="A1780" s="58">
        <f>'Field readings'!A1774</f>
        <v>44139</v>
      </c>
      <c r="B1780" s="59">
        <f>'Field readings'!B1774</f>
        <v>19.0520833333219</v>
      </c>
      <c r="C1780" s="65"/>
      <c r="D1780" s="60">
        <f>'Field readings'!E1774</f>
        <v>32</v>
      </c>
      <c r="E1780" s="61">
        <f>'Field readings'!G1774</f>
        <v>0</v>
      </c>
      <c r="F1780" s="61">
        <f>'Field readings'!F1774</f>
        <v>0</v>
      </c>
      <c r="G1780" s="61">
        <f>'Field readings'!H1774</f>
        <v>32</v>
      </c>
      <c r="H1780" s="60">
        <f>'Field readings'!J1774</f>
        <v>0</v>
      </c>
      <c r="I1780" s="60">
        <f>'Field readings'!K1774</f>
        <v>32</v>
      </c>
      <c r="J1780" s="60">
        <f>'Field readings'!L1774</f>
        <v>0</v>
      </c>
      <c r="K1780" s="60">
        <f>'Field readings'!I1774</f>
        <v>0.625</v>
      </c>
      <c r="L1780" s="65">
        <f t="shared" si="28"/>
        <v>0</v>
      </c>
      <c r="M1780" s="60">
        <f>'Gas calculations'!AM1773</f>
        <v>0</v>
      </c>
      <c r="N1780" s="65"/>
      <c r="O1780" s="65"/>
      <c r="P1780" s="65"/>
      <c r="Q1780" s="65"/>
      <c r="R1780" s="65"/>
      <c r="S1780" s="65"/>
      <c r="T1780" s="67"/>
    </row>
    <row r="1781" spans="1:20" ht="19" thickBot="1">
      <c r="A1781" s="58">
        <f>'Field readings'!A1775</f>
        <v>44139</v>
      </c>
      <c r="B1781" s="59">
        <f>'Field readings'!B1775</f>
        <v>19.062499999988599</v>
      </c>
      <c r="C1781" s="65"/>
      <c r="D1781" s="60">
        <f>'Field readings'!E1775</f>
        <v>32</v>
      </c>
      <c r="E1781" s="61">
        <f>'Field readings'!G1775</f>
        <v>0</v>
      </c>
      <c r="F1781" s="61">
        <f>'Field readings'!F1775</f>
        <v>0</v>
      </c>
      <c r="G1781" s="61">
        <f>'Field readings'!H1775</f>
        <v>32</v>
      </c>
      <c r="H1781" s="60">
        <f>'Field readings'!J1775</f>
        <v>0</v>
      </c>
      <c r="I1781" s="60">
        <f>'Field readings'!K1775</f>
        <v>32</v>
      </c>
      <c r="J1781" s="60">
        <f>'Field readings'!L1775</f>
        <v>0</v>
      </c>
      <c r="K1781" s="60">
        <f>'Field readings'!I1775</f>
        <v>0.625</v>
      </c>
      <c r="L1781" s="65">
        <f t="shared" si="28"/>
        <v>0</v>
      </c>
      <c r="M1781" s="60">
        <f>'Gas calculations'!AM1774</f>
        <v>0</v>
      </c>
      <c r="N1781" s="65"/>
      <c r="O1781" s="65"/>
      <c r="P1781" s="65"/>
      <c r="Q1781" s="65"/>
      <c r="R1781" s="65"/>
      <c r="S1781" s="65"/>
      <c r="T1781" s="67"/>
    </row>
    <row r="1782" spans="1:20" ht="19" thickBot="1">
      <c r="A1782" s="58">
        <f>'Field readings'!A1776</f>
        <v>44139</v>
      </c>
      <c r="B1782" s="59">
        <f>'Field readings'!B1776</f>
        <v>19.072916666655299</v>
      </c>
      <c r="C1782" s="65"/>
      <c r="D1782" s="60">
        <f>'Field readings'!E1776</f>
        <v>32</v>
      </c>
      <c r="E1782" s="61">
        <f>'Field readings'!G1776</f>
        <v>0</v>
      </c>
      <c r="F1782" s="61">
        <f>'Field readings'!F1776</f>
        <v>0</v>
      </c>
      <c r="G1782" s="61">
        <f>'Field readings'!H1776</f>
        <v>32</v>
      </c>
      <c r="H1782" s="60">
        <f>'Field readings'!J1776</f>
        <v>0</v>
      </c>
      <c r="I1782" s="60">
        <f>'Field readings'!K1776</f>
        <v>32</v>
      </c>
      <c r="J1782" s="60">
        <f>'Field readings'!L1776</f>
        <v>0</v>
      </c>
      <c r="K1782" s="60">
        <f>'Field readings'!I1776</f>
        <v>0.625</v>
      </c>
      <c r="L1782" s="65">
        <f t="shared" si="28"/>
        <v>0</v>
      </c>
      <c r="M1782" s="60">
        <f>'Gas calculations'!AM1775</f>
        <v>0</v>
      </c>
      <c r="N1782" s="65"/>
      <c r="O1782" s="65"/>
      <c r="P1782" s="65"/>
      <c r="Q1782" s="65"/>
      <c r="R1782" s="65"/>
      <c r="S1782" s="65"/>
      <c r="T1782" s="67"/>
    </row>
    <row r="1783" spans="1:20" ht="19" thickBot="1">
      <c r="A1783" s="58">
        <f>'Field readings'!A1777</f>
        <v>44139</v>
      </c>
      <c r="B1783" s="59">
        <f>'Field readings'!B1777</f>
        <v>19.0833333333219</v>
      </c>
      <c r="C1783" s="65"/>
      <c r="D1783" s="60">
        <f>'Field readings'!E1777</f>
        <v>32</v>
      </c>
      <c r="E1783" s="61">
        <f>'Field readings'!G1777</f>
        <v>0</v>
      </c>
      <c r="F1783" s="61">
        <f>'Field readings'!F1777</f>
        <v>0</v>
      </c>
      <c r="G1783" s="61">
        <f>'Field readings'!H1777</f>
        <v>32</v>
      </c>
      <c r="H1783" s="60">
        <f>'Field readings'!J1777</f>
        <v>0</v>
      </c>
      <c r="I1783" s="60">
        <f>'Field readings'!K1777</f>
        <v>32</v>
      </c>
      <c r="J1783" s="60">
        <f>'Field readings'!L1777</f>
        <v>0</v>
      </c>
      <c r="K1783" s="60">
        <f>'Field readings'!I1777</f>
        <v>0.625</v>
      </c>
      <c r="L1783" s="65">
        <f t="shared" si="28"/>
        <v>0</v>
      </c>
      <c r="M1783" s="60">
        <f>'Gas calculations'!AM1776</f>
        <v>0</v>
      </c>
      <c r="N1783" s="65"/>
      <c r="O1783" s="65"/>
      <c r="P1783" s="65"/>
      <c r="Q1783" s="65"/>
      <c r="R1783" s="65"/>
      <c r="S1783" s="65"/>
      <c r="T1783" s="67"/>
    </row>
    <row r="1784" spans="1:20" ht="19" thickBot="1">
      <c r="A1784" s="58">
        <f>'Field readings'!A1778</f>
        <v>44139</v>
      </c>
      <c r="B1784" s="59">
        <f>'Field readings'!B1778</f>
        <v>19.093749999988599</v>
      </c>
      <c r="C1784" s="65"/>
      <c r="D1784" s="60">
        <f>'Field readings'!E1778</f>
        <v>32</v>
      </c>
      <c r="E1784" s="61">
        <f>'Field readings'!G1778</f>
        <v>0</v>
      </c>
      <c r="F1784" s="61">
        <f>'Field readings'!F1778</f>
        <v>0</v>
      </c>
      <c r="G1784" s="61">
        <f>'Field readings'!H1778</f>
        <v>32</v>
      </c>
      <c r="H1784" s="60">
        <f>'Field readings'!J1778</f>
        <v>0</v>
      </c>
      <c r="I1784" s="60">
        <f>'Field readings'!K1778</f>
        <v>32</v>
      </c>
      <c r="J1784" s="60">
        <f>'Field readings'!L1778</f>
        <v>0</v>
      </c>
      <c r="K1784" s="60">
        <f>'Field readings'!I1778</f>
        <v>0.625</v>
      </c>
      <c r="L1784" s="65">
        <f t="shared" si="28"/>
        <v>0</v>
      </c>
      <c r="M1784" s="60">
        <f>'Gas calculations'!AM1777</f>
        <v>0</v>
      </c>
      <c r="N1784" s="65"/>
      <c r="O1784" s="65"/>
      <c r="P1784" s="65"/>
      <c r="Q1784" s="65"/>
      <c r="R1784" s="65"/>
      <c r="S1784" s="65"/>
      <c r="T1784" s="67"/>
    </row>
    <row r="1785" spans="1:20" ht="19" thickBot="1">
      <c r="A1785" s="58">
        <f>'Field readings'!A1779</f>
        <v>44139</v>
      </c>
      <c r="B1785" s="59">
        <f>'Field readings'!B1779</f>
        <v>19.1041666666552</v>
      </c>
      <c r="C1785" s="65"/>
      <c r="D1785" s="60">
        <f>'Field readings'!E1779</f>
        <v>32</v>
      </c>
      <c r="E1785" s="61">
        <f>'Field readings'!G1779</f>
        <v>0</v>
      </c>
      <c r="F1785" s="61">
        <f>'Field readings'!F1779</f>
        <v>0</v>
      </c>
      <c r="G1785" s="61">
        <f>'Field readings'!H1779</f>
        <v>32</v>
      </c>
      <c r="H1785" s="60">
        <f>'Field readings'!J1779</f>
        <v>0</v>
      </c>
      <c r="I1785" s="60">
        <f>'Field readings'!K1779</f>
        <v>32</v>
      </c>
      <c r="J1785" s="60">
        <f>'Field readings'!L1779</f>
        <v>0</v>
      </c>
      <c r="K1785" s="60">
        <f>'Field readings'!I1779</f>
        <v>0.625</v>
      </c>
      <c r="L1785" s="65">
        <f t="shared" si="28"/>
        <v>0</v>
      </c>
      <c r="M1785" s="60">
        <f>'Gas calculations'!AM1778</f>
        <v>0</v>
      </c>
      <c r="N1785" s="65"/>
      <c r="O1785" s="65"/>
      <c r="P1785" s="65"/>
      <c r="Q1785" s="65"/>
      <c r="R1785" s="65"/>
      <c r="S1785" s="65"/>
      <c r="T1785" s="67"/>
    </row>
    <row r="1786" spans="1:20" ht="19" thickBot="1">
      <c r="A1786" s="58">
        <f>'Field readings'!A1780</f>
        <v>44139</v>
      </c>
      <c r="B1786" s="59">
        <f>'Field readings'!B1780</f>
        <v>19.1145833333219</v>
      </c>
      <c r="C1786" s="65"/>
      <c r="D1786" s="60">
        <f>'Field readings'!E1780</f>
        <v>32</v>
      </c>
      <c r="E1786" s="61">
        <f>'Field readings'!G1780</f>
        <v>0</v>
      </c>
      <c r="F1786" s="61">
        <f>'Field readings'!F1780</f>
        <v>0</v>
      </c>
      <c r="G1786" s="61">
        <f>'Field readings'!H1780</f>
        <v>32</v>
      </c>
      <c r="H1786" s="60">
        <f>'Field readings'!J1780</f>
        <v>0</v>
      </c>
      <c r="I1786" s="60">
        <f>'Field readings'!K1780</f>
        <v>32</v>
      </c>
      <c r="J1786" s="60">
        <f>'Field readings'!L1780</f>
        <v>0</v>
      </c>
      <c r="K1786" s="60">
        <f>'Field readings'!I1780</f>
        <v>0.625</v>
      </c>
      <c r="L1786" s="65">
        <f t="shared" si="28"/>
        <v>0</v>
      </c>
      <c r="M1786" s="60">
        <f>'Gas calculations'!AM1779</f>
        <v>0</v>
      </c>
      <c r="N1786" s="65"/>
      <c r="O1786" s="65"/>
      <c r="P1786" s="65"/>
      <c r="Q1786" s="65"/>
      <c r="R1786" s="65"/>
      <c r="S1786" s="65"/>
      <c r="T1786" s="67"/>
    </row>
    <row r="1787" spans="1:20" ht="19" thickBot="1">
      <c r="A1787" s="58">
        <f>'Field readings'!A1781</f>
        <v>44139</v>
      </c>
      <c r="B1787" s="59">
        <f>'Field readings'!B1781</f>
        <v>19.124999999988599</v>
      </c>
      <c r="C1787" s="65"/>
      <c r="D1787" s="60">
        <f>'Field readings'!E1781</f>
        <v>32</v>
      </c>
      <c r="E1787" s="61">
        <f>'Field readings'!G1781</f>
        <v>0</v>
      </c>
      <c r="F1787" s="61">
        <f>'Field readings'!F1781</f>
        <v>0</v>
      </c>
      <c r="G1787" s="61">
        <f>'Field readings'!H1781</f>
        <v>32</v>
      </c>
      <c r="H1787" s="60">
        <f>'Field readings'!J1781</f>
        <v>0</v>
      </c>
      <c r="I1787" s="60">
        <f>'Field readings'!K1781</f>
        <v>32</v>
      </c>
      <c r="J1787" s="60">
        <f>'Field readings'!L1781</f>
        <v>0</v>
      </c>
      <c r="K1787" s="60">
        <f>'Field readings'!I1781</f>
        <v>0.625</v>
      </c>
      <c r="L1787" s="65">
        <f t="shared" si="28"/>
        <v>0</v>
      </c>
      <c r="M1787" s="60">
        <f>'Gas calculations'!AM1780</f>
        <v>0</v>
      </c>
      <c r="N1787" s="65"/>
      <c r="O1787" s="65"/>
      <c r="P1787" s="65"/>
      <c r="Q1787" s="65"/>
      <c r="R1787" s="65"/>
      <c r="S1787" s="65"/>
      <c r="T1787" s="67"/>
    </row>
    <row r="1788" spans="1:20" ht="19" thickBot="1">
      <c r="A1788" s="58">
        <f>'Field readings'!A1782</f>
        <v>44139</v>
      </c>
      <c r="B1788" s="59">
        <f>'Field readings'!B1782</f>
        <v>19.1354166666552</v>
      </c>
      <c r="C1788" s="65"/>
      <c r="D1788" s="60">
        <f>'Field readings'!E1782</f>
        <v>32</v>
      </c>
      <c r="E1788" s="61">
        <f>'Field readings'!G1782</f>
        <v>0</v>
      </c>
      <c r="F1788" s="61">
        <f>'Field readings'!F1782</f>
        <v>0</v>
      </c>
      <c r="G1788" s="61">
        <f>'Field readings'!H1782</f>
        <v>32</v>
      </c>
      <c r="H1788" s="60">
        <f>'Field readings'!J1782</f>
        <v>0</v>
      </c>
      <c r="I1788" s="60">
        <f>'Field readings'!K1782</f>
        <v>32</v>
      </c>
      <c r="J1788" s="60">
        <f>'Field readings'!L1782</f>
        <v>0</v>
      </c>
      <c r="K1788" s="60">
        <f>'Field readings'!I1782</f>
        <v>0.625</v>
      </c>
      <c r="L1788" s="65">
        <f t="shared" si="28"/>
        <v>0</v>
      </c>
      <c r="M1788" s="60">
        <f>'Gas calculations'!AM1781</f>
        <v>0</v>
      </c>
      <c r="N1788" s="65"/>
      <c r="O1788" s="65"/>
      <c r="P1788" s="65"/>
      <c r="Q1788" s="65"/>
      <c r="R1788" s="65"/>
      <c r="S1788" s="65"/>
      <c r="T1788" s="67"/>
    </row>
    <row r="1789" spans="1:20" ht="19" thickBot="1">
      <c r="A1789" s="58">
        <f>'Field readings'!A1783</f>
        <v>44139</v>
      </c>
      <c r="B1789" s="59">
        <f>'Field readings'!B1783</f>
        <v>19.1458333333219</v>
      </c>
      <c r="C1789" s="65"/>
      <c r="D1789" s="60">
        <f>'Field readings'!E1783</f>
        <v>32</v>
      </c>
      <c r="E1789" s="61">
        <f>'Field readings'!G1783</f>
        <v>0</v>
      </c>
      <c r="F1789" s="61">
        <f>'Field readings'!F1783</f>
        <v>0</v>
      </c>
      <c r="G1789" s="61">
        <f>'Field readings'!H1783</f>
        <v>32</v>
      </c>
      <c r="H1789" s="60">
        <f>'Field readings'!J1783</f>
        <v>0</v>
      </c>
      <c r="I1789" s="60">
        <f>'Field readings'!K1783</f>
        <v>32</v>
      </c>
      <c r="J1789" s="60">
        <f>'Field readings'!L1783</f>
        <v>0</v>
      </c>
      <c r="K1789" s="60">
        <f>'Field readings'!I1783</f>
        <v>0.625</v>
      </c>
      <c r="L1789" s="65">
        <f t="shared" si="28"/>
        <v>0</v>
      </c>
      <c r="M1789" s="60">
        <f>'Gas calculations'!AM1782</f>
        <v>0</v>
      </c>
      <c r="N1789" s="65"/>
      <c r="O1789" s="65"/>
      <c r="P1789" s="65"/>
      <c r="Q1789" s="65"/>
      <c r="R1789" s="65"/>
      <c r="S1789" s="65"/>
      <c r="T1789" s="67"/>
    </row>
    <row r="1790" spans="1:20" ht="19" thickBot="1">
      <c r="A1790" s="58">
        <f>'Field readings'!A1784</f>
        <v>44139</v>
      </c>
      <c r="B1790" s="59">
        <f>'Field readings'!B1784</f>
        <v>19.1562499999885</v>
      </c>
      <c r="C1790" s="65"/>
      <c r="D1790" s="60">
        <f>'Field readings'!E1784</f>
        <v>32</v>
      </c>
      <c r="E1790" s="61">
        <f>'Field readings'!G1784</f>
        <v>0</v>
      </c>
      <c r="F1790" s="61">
        <f>'Field readings'!F1784</f>
        <v>0</v>
      </c>
      <c r="G1790" s="61">
        <f>'Field readings'!H1784</f>
        <v>32</v>
      </c>
      <c r="H1790" s="60">
        <f>'Field readings'!J1784</f>
        <v>0</v>
      </c>
      <c r="I1790" s="60">
        <f>'Field readings'!K1784</f>
        <v>32</v>
      </c>
      <c r="J1790" s="60">
        <f>'Field readings'!L1784</f>
        <v>0</v>
      </c>
      <c r="K1790" s="60">
        <f>'Field readings'!I1784</f>
        <v>0.625</v>
      </c>
      <c r="L1790" s="65">
        <f t="shared" si="28"/>
        <v>0</v>
      </c>
      <c r="M1790" s="60">
        <f>'Gas calculations'!AM1783</f>
        <v>0</v>
      </c>
      <c r="N1790" s="65"/>
      <c r="O1790" s="65"/>
      <c r="P1790" s="65"/>
      <c r="Q1790" s="65"/>
      <c r="R1790" s="65"/>
      <c r="S1790" s="65"/>
      <c r="T1790" s="67"/>
    </row>
    <row r="1791" spans="1:20" ht="19" thickBot="1">
      <c r="A1791" s="58">
        <f>'Field readings'!A1785</f>
        <v>44139</v>
      </c>
      <c r="B1791" s="59">
        <f>'Field readings'!B1785</f>
        <v>19.1666666666552</v>
      </c>
      <c r="C1791" s="65"/>
      <c r="D1791" s="60">
        <f>'Field readings'!E1785</f>
        <v>32</v>
      </c>
      <c r="E1791" s="61">
        <f>'Field readings'!G1785</f>
        <v>0</v>
      </c>
      <c r="F1791" s="61">
        <f>'Field readings'!F1785</f>
        <v>0</v>
      </c>
      <c r="G1791" s="61">
        <f>'Field readings'!H1785</f>
        <v>32</v>
      </c>
      <c r="H1791" s="60">
        <f>'Field readings'!J1785</f>
        <v>0</v>
      </c>
      <c r="I1791" s="60">
        <f>'Field readings'!K1785</f>
        <v>32</v>
      </c>
      <c r="J1791" s="60">
        <f>'Field readings'!L1785</f>
        <v>0</v>
      </c>
      <c r="K1791" s="60">
        <f>'Field readings'!I1785</f>
        <v>0.625</v>
      </c>
      <c r="L1791" s="65">
        <f t="shared" si="28"/>
        <v>0</v>
      </c>
      <c r="M1791" s="60">
        <f>'Gas calculations'!AM1784</f>
        <v>0</v>
      </c>
      <c r="N1791" s="65"/>
      <c r="O1791" s="65"/>
      <c r="P1791" s="65"/>
      <c r="Q1791" s="65"/>
      <c r="R1791" s="65"/>
      <c r="S1791" s="65"/>
      <c r="T1791" s="67"/>
    </row>
    <row r="1792" spans="1:20" ht="19" thickBot="1">
      <c r="A1792" s="58">
        <f>'Field readings'!A1786</f>
        <v>44139</v>
      </c>
      <c r="B1792" s="59">
        <f>'Field readings'!B1786</f>
        <v>19.1770833333219</v>
      </c>
      <c r="C1792" s="65"/>
      <c r="D1792" s="60">
        <f>'Field readings'!E1786</f>
        <v>32</v>
      </c>
      <c r="E1792" s="61">
        <f>'Field readings'!G1786</f>
        <v>0</v>
      </c>
      <c r="F1792" s="61">
        <f>'Field readings'!F1786</f>
        <v>0</v>
      </c>
      <c r="G1792" s="61">
        <f>'Field readings'!H1786</f>
        <v>32</v>
      </c>
      <c r="H1792" s="60">
        <f>'Field readings'!J1786</f>
        <v>0</v>
      </c>
      <c r="I1792" s="60">
        <f>'Field readings'!K1786</f>
        <v>32</v>
      </c>
      <c r="J1792" s="60">
        <f>'Field readings'!L1786</f>
        <v>0</v>
      </c>
      <c r="K1792" s="60">
        <f>'Field readings'!I1786</f>
        <v>0.625</v>
      </c>
      <c r="L1792" s="65">
        <f t="shared" si="28"/>
        <v>0</v>
      </c>
      <c r="M1792" s="60">
        <f>'Gas calculations'!AM1785</f>
        <v>0</v>
      </c>
      <c r="N1792" s="65"/>
      <c r="O1792" s="65"/>
      <c r="P1792" s="65"/>
      <c r="Q1792" s="65"/>
      <c r="R1792" s="65"/>
      <c r="S1792" s="65"/>
      <c r="T1792" s="67"/>
    </row>
    <row r="1793" spans="1:20" ht="19" thickBot="1">
      <c r="A1793" s="58">
        <f>'Field readings'!A1787</f>
        <v>44139</v>
      </c>
      <c r="B1793" s="59">
        <f>'Field readings'!B1787</f>
        <v>19.1874999999885</v>
      </c>
      <c r="C1793" s="65"/>
      <c r="D1793" s="60">
        <f>'Field readings'!E1787</f>
        <v>32</v>
      </c>
      <c r="E1793" s="61">
        <f>'Field readings'!G1787</f>
        <v>0</v>
      </c>
      <c r="F1793" s="61">
        <f>'Field readings'!F1787</f>
        <v>0</v>
      </c>
      <c r="G1793" s="61">
        <f>'Field readings'!H1787</f>
        <v>32</v>
      </c>
      <c r="H1793" s="60">
        <f>'Field readings'!J1787</f>
        <v>0</v>
      </c>
      <c r="I1793" s="60">
        <f>'Field readings'!K1787</f>
        <v>32</v>
      </c>
      <c r="J1793" s="60">
        <f>'Field readings'!L1787</f>
        <v>0</v>
      </c>
      <c r="K1793" s="60">
        <f>'Field readings'!I1787</f>
        <v>0.625</v>
      </c>
      <c r="L1793" s="65">
        <f t="shared" si="28"/>
        <v>0</v>
      </c>
      <c r="M1793" s="60">
        <f>'Gas calculations'!AM1786</f>
        <v>0</v>
      </c>
      <c r="N1793" s="65"/>
      <c r="O1793" s="65"/>
      <c r="P1793" s="65"/>
      <c r="Q1793" s="65"/>
      <c r="R1793" s="65"/>
      <c r="S1793" s="65"/>
      <c r="T1793" s="67"/>
    </row>
    <row r="1794" spans="1:20" ht="19" thickBot="1">
      <c r="A1794" s="58">
        <f>'Field readings'!A1788</f>
        <v>44139</v>
      </c>
      <c r="B1794" s="59">
        <f>'Field readings'!B1788</f>
        <v>19.1979166666552</v>
      </c>
      <c r="C1794" s="65"/>
      <c r="D1794" s="60">
        <f>'Field readings'!E1788</f>
        <v>32</v>
      </c>
      <c r="E1794" s="61">
        <f>'Field readings'!G1788</f>
        <v>0</v>
      </c>
      <c r="F1794" s="61">
        <f>'Field readings'!F1788</f>
        <v>0</v>
      </c>
      <c r="G1794" s="61">
        <f>'Field readings'!H1788</f>
        <v>32</v>
      </c>
      <c r="H1794" s="60">
        <f>'Field readings'!J1788</f>
        <v>0</v>
      </c>
      <c r="I1794" s="60">
        <f>'Field readings'!K1788</f>
        <v>32</v>
      </c>
      <c r="J1794" s="60">
        <f>'Field readings'!L1788</f>
        <v>0</v>
      </c>
      <c r="K1794" s="60">
        <f>'Field readings'!I1788</f>
        <v>0.625</v>
      </c>
      <c r="L1794" s="65">
        <f t="shared" si="28"/>
        <v>0</v>
      </c>
      <c r="M1794" s="60">
        <f>'Gas calculations'!AM1787</f>
        <v>0</v>
      </c>
      <c r="N1794" s="65"/>
      <c r="O1794" s="65"/>
      <c r="P1794" s="65"/>
      <c r="Q1794" s="65"/>
      <c r="R1794" s="65"/>
      <c r="S1794" s="65"/>
      <c r="T1794" s="67"/>
    </row>
    <row r="1795" spans="1:20" ht="19" thickBot="1">
      <c r="A1795" s="58">
        <f>'Field readings'!A1789</f>
        <v>44139</v>
      </c>
      <c r="B1795" s="59">
        <f>'Field readings'!B1789</f>
        <v>19.2083333333218</v>
      </c>
      <c r="C1795" s="65"/>
      <c r="D1795" s="60">
        <f>'Field readings'!E1789</f>
        <v>32</v>
      </c>
      <c r="E1795" s="61">
        <f>'Field readings'!G1789</f>
        <v>0</v>
      </c>
      <c r="F1795" s="61">
        <f>'Field readings'!F1789</f>
        <v>0</v>
      </c>
      <c r="G1795" s="61">
        <f>'Field readings'!H1789</f>
        <v>32</v>
      </c>
      <c r="H1795" s="60">
        <f>'Field readings'!J1789</f>
        <v>0</v>
      </c>
      <c r="I1795" s="60">
        <f>'Field readings'!K1789</f>
        <v>32</v>
      </c>
      <c r="J1795" s="60">
        <f>'Field readings'!L1789</f>
        <v>0</v>
      </c>
      <c r="K1795" s="60">
        <f>'Field readings'!I1789</f>
        <v>0.625</v>
      </c>
      <c r="L1795" s="65">
        <f t="shared" si="28"/>
        <v>0</v>
      </c>
      <c r="M1795" s="60">
        <f>'Gas calculations'!AM1788</f>
        <v>0</v>
      </c>
      <c r="N1795" s="65"/>
      <c r="O1795" s="65"/>
      <c r="P1795" s="65"/>
      <c r="Q1795" s="65"/>
      <c r="R1795" s="65"/>
      <c r="S1795" s="65"/>
      <c r="T1795" s="67"/>
    </row>
    <row r="1796" spans="1:20" ht="19" thickBot="1">
      <c r="A1796" s="58">
        <f>'Field readings'!A1790</f>
        <v>44139</v>
      </c>
      <c r="B1796" s="59">
        <f>'Field readings'!B1790</f>
        <v>19.2187499999885</v>
      </c>
      <c r="C1796" s="65"/>
      <c r="D1796" s="60">
        <f>'Field readings'!E1790</f>
        <v>32</v>
      </c>
      <c r="E1796" s="61">
        <f>'Field readings'!G1790</f>
        <v>0</v>
      </c>
      <c r="F1796" s="61">
        <f>'Field readings'!F1790</f>
        <v>0</v>
      </c>
      <c r="G1796" s="61">
        <f>'Field readings'!H1790</f>
        <v>32</v>
      </c>
      <c r="H1796" s="60">
        <f>'Field readings'!J1790</f>
        <v>0</v>
      </c>
      <c r="I1796" s="60">
        <f>'Field readings'!K1790</f>
        <v>32</v>
      </c>
      <c r="J1796" s="60">
        <f>'Field readings'!L1790</f>
        <v>0</v>
      </c>
      <c r="K1796" s="60">
        <f>'Field readings'!I1790</f>
        <v>0.625</v>
      </c>
      <c r="L1796" s="65">
        <f t="shared" si="28"/>
        <v>0</v>
      </c>
      <c r="M1796" s="60">
        <f>'Gas calculations'!AM1789</f>
        <v>0</v>
      </c>
      <c r="N1796" s="65"/>
      <c r="O1796" s="65"/>
      <c r="P1796" s="65"/>
      <c r="Q1796" s="65"/>
      <c r="R1796" s="65"/>
      <c r="S1796" s="65"/>
      <c r="T1796" s="67"/>
    </row>
    <row r="1797" spans="1:20" ht="19" thickBot="1">
      <c r="A1797" s="58">
        <f>'Field readings'!A1791</f>
        <v>44139</v>
      </c>
      <c r="B1797" s="59">
        <f>'Field readings'!B1791</f>
        <v>19.2291666666552</v>
      </c>
      <c r="C1797" s="65"/>
      <c r="D1797" s="60">
        <f>'Field readings'!E1791</f>
        <v>32</v>
      </c>
      <c r="E1797" s="61">
        <f>'Field readings'!G1791</f>
        <v>0</v>
      </c>
      <c r="F1797" s="61">
        <f>'Field readings'!F1791</f>
        <v>0</v>
      </c>
      <c r="G1797" s="61">
        <f>'Field readings'!H1791</f>
        <v>32</v>
      </c>
      <c r="H1797" s="60">
        <f>'Field readings'!J1791</f>
        <v>0</v>
      </c>
      <c r="I1797" s="60">
        <f>'Field readings'!K1791</f>
        <v>32</v>
      </c>
      <c r="J1797" s="60">
        <f>'Field readings'!L1791</f>
        <v>0</v>
      </c>
      <c r="K1797" s="60">
        <f>'Field readings'!I1791</f>
        <v>0.625</v>
      </c>
      <c r="L1797" s="65">
        <f t="shared" si="28"/>
        <v>0</v>
      </c>
      <c r="M1797" s="60">
        <f>'Gas calculations'!AM1790</f>
        <v>0</v>
      </c>
      <c r="N1797" s="65"/>
      <c r="O1797" s="65"/>
      <c r="P1797" s="65"/>
      <c r="Q1797" s="65"/>
      <c r="R1797" s="65"/>
      <c r="S1797" s="65"/>
      <c r="T1797" s="67"/>
    </row>
    <row r="1798" spans="1:20" ht="19" thickBot="1">
      <c r="A1798" s="58">
        <f>'Field readings'!A1792</f>
        <v>44139</v>
      </c>
      <c r="B1798" s="59">
        <f>'Field readings'!B1792</f>
        <v>19.2395833333218</v>
      </c>
      <c r="C1798" s="65"/>
      <c r="D1798" s="60">
        <f>'Field readings'!E1792</f>
        <v>32</v>
      </c>
      <c r="E1798" s="61">
        <f>'Field readings'!G1792</f>
        <v>0</v>
      </c>
      <c r="F1798" s="61">
        <f>'Field readings'!F1792</f>
        <v>0</v>
      </c>
      <c r="G1798" s="61">
        <f>'Field readings'!H1792</f>
        <v>32</v>
      </c>
      <c r="H1798" s="60">
        <f>'Field readings'!J1792</f>
        <v>0</v>
      </c>
      <c r="I1798" s="60">
        <f>'Field readings'!K1792</f>
        <v>32</v>
      </c>
      <c r="J1798" s="60">
        <f>'Field readings'!L1792</f>
        <v>0</v>
      </c>
      <c r="K1798" s="60">
        <f>'Field readings'!I1792</f>
        <v>0.625</v>
      </c>
      <c r="L1798" s="65">
        <f t="shared" si="28"/>
        <v>0</v>
      </c>
      <c r="M1798" s="60">
        <f>'Gas calculations'!AM1791</f>
        <v>0</v>
      </c>
      <c r="N1798" s="65"/>
      <c r="O1798" s="65"/>
      <c r="P1798" s="65"/>
      <c r="Q1798" s="65"/>
      <c r="R1798" s="65"/>
      <c r="S1798" s="65"/>
      <c r="T1798" s="67"/>
    </row>
    <row r="1799" spans="1:20" ht="19" thickBot="1">
      <c r="A1799" s="58">
        <f>'Field readings'!A1793</f>
        <v>44139</v>
      </c>
      <c r="B1799" s="59">
        <f>'Field readings'!B1793</f>
        <v>19.2499999999885</v>
      </c>
      <c r="C1799" s="65"/>
      <c r="D1799" s="60">
        <f>'Field readings'!E1793</f>
        <v>32</v>
      </c>
      <c r="E1799" s="61">
        <f>'Field readings'!G1793</f>
        <v>0</v>
      </c>
      <c r="F1799" s="61">
        <f>'Field readings'!F1793</f>
        <v>0</v>
      </c>
      <c r="G1799" s="61">
        <f>'Field readings'!H1793</f>
        <v>32</v>
      </c>
      <c r="H1799" s="60">
        <f>'Field readings'!J1793</f>
        <v>0</v>
      </c>
      <c r="I1799" s="60">
        <f>'Field readings'!K1793</f>
        <v>32</v>
      </c>
      <c r="J1799" s="60">
        <f>'Field readings'!L1793</f>
        <v>0</v>
      </c>
      <c r="K1799" s="60">
        <f>'Field readings'!I1793</f>
        <v>0.625</v>
      </c>
      <c r="L1799" s="65">
        <f t="shared" si="28"/>
        <v>0</v>
      </c>
      <c r="M1799" s="60">
        <f>'Gas calculations'!AM1792</f>
        <v>0</v>
      </c>
      <c r="N1799" s="65"/>
      <c r="O1799" s="65"/>
      <c r="P1799" s="65"/>
      <c r="Q1799" s="65"/>
      <c r="R1799" s="65"/>
      <c r="S1799" s="65"/>
      <c r="T1799" s="67"/>
    </row>
    <row r="1800" spans="1:20" ht="19" thickBot="1">
      <c r="A1800" s="58">
        <f>'Field readings'!A1794</f>
        <v>44139</v>
      </c>
      <c r="B1800" s="59">
        <f>'Field readings'!B1794</f>
        <v>19.2604166666551</v>
      </c>
      <c r="C1800" s="65"/>
      <c r="D1800" s="60">
        <f>'Field readings'!E1794</f>
        <v>32</v>
      </c>
      <c r="E1800" s="61">
        <f>'Field readings'!G1794</f>
        <v>0</v>
      </c>
      <c r="F1800" s="61">
        <f>'Field readings'!F1794</f>
        <v>0</v>
      </c>
      <c r="G1800" s="61">
        <f>'Field readings'!H1794</f>
        <v>32</v>
      </c>
      <c r="H1800" s="60">
        <f>'Field readings'!J1794</f>
        <v>0</v>
      </c>
      <c r="I1800" s="60">
        <f>'Field readings'!K1794</f>
        <v>32</v>
      </c>
      <c r="J1800" s="60">
        <f>'Field readings'!L1794</f>
        <v>0</v>
      </c>
      <c r="K1800" s="60">
        <f>'Field readings'!I1794</f>
        <v>0.625</v>
      </c>
      <c r="L1800" s="65">
        <f t="shared" si="28"/>
        <v>0</v>
      </c>
      <c r="M1800" s="60">
        <f>'Gas calculations'!AM1793</f>
        <v>0</v>
      </c>
      <c r="N1800" s="65"/>
      <c r="O1800" s="65"/>
      <c r="P1800" s="65"/>
      <c r="Q1800" s="65"/>
      <c r="R1800" s="65"/>
      <c r="S1800" s="65"/>
      <c r="T1800" s="67"/>
    </row>
    <row r="1801" spans="1:20" ht="19" thickBot="1">
      <c r="A1801" s="58">
        <f>'Field readings'!A1795</f>
        <v>44139</v>
      </c>
      <c r="B1801" s="59">
        <f>'Field readings'!B1795</f>
        <v>19.2708333333218</v>
      </c>
      <c r="C1801" s="65"/>
      <c r="D1801" s="60">
        <f>'Field readings'!E1795</f>
        <v>32</v>
      </c>
      <c r="E1801" s="61">
        <f>'Field readings'!G1795</f>
        <v>0</v>
      </c>
      <c r="F1801" s="61">
        <f>'Field readings'!F1795</f>
        <v>0</v>
      </c>
      <c r="G1801" s="61">
        <f>'Field readings'!H1795</f>
        <v>32</v>
      </c>
      <c r="H1801" s="60">
        <f>'Field readings'!J1795</f>
        <v>0</v>
      </c>
      <c r="I1801" s="60">
        <f>'Field readings'!K1795</f>
        <v>32</v>
      </c>
      <c r="J1801" s="60">
        <f>'Field readings'!L1795</f>
        <v>0</v>
      </c>
      <c r="K1801" s="60">
        <f>'Field readings'!I1795</f>
        <v>0.625</v>
      </c>
      <c r="L1801" s="65">
        <f t="shared" si="28"/>
        <v>0</v>
      </c>
      <c r="M1801" s="60">
        <f>'Gas calculations'!AM1794</f>
        <v>0</v>
      </c>
      <c r="N1801" s="65"/>
      <c r="O1801" s="65"/>
      <c r="P1801" s="65"/>
      <c r="Q1801" s="65"/>
      <c r="R1801" s="65"/>
      <c r="S1801" s="65"/>
      <c r="T1801" s="67"/>
    </row>
    <row r="1802" spans="1:20" ht="19" thickBot="1">
      <c r="A1802" s="58">
        <f>'Field readings'!A1796</f>
        <v>44139</v>
      </c>
      <c r="B1802" s="59">
        <f>'Field readings'!B1796</f>
        <v>19.2812499999885</v>
      </c>
      <c r="C1802" s="65"/>
      <c r="D1802" s="60">
        <f>'Field readings'!E1796</f>
        <v>32</v>
      </c>
      <c r="E1802" s="61">
        <f>'Field readings'!G1796</f>
        <v>0</v>
      </c>
      <c r="F1802" s="61">
        <f>'Field readings'!F1796</f>
        <v>0</v>
      </c>
      <c r="G1802" s="61">
        <f>'Field readings'!H1796</f>
        <v>32</v>
      </c>
      <c r="H1802" s="60">
        <f>'Field readings'!J1796</f>
        <v>0</v>
      </c>
      <c r="I1802" s="60">
        <f>'Field readings'!K1796</f>
        <v>32</v>
      </c>
      <c r="J1802" s="60">
        <f>'Field readings'!L1796</f>
        <v>0</v>
      </c>
      <c r="K1802" s="60">
        <f>'Field readings'!I1796</f>
        <v>0.625</v>
      </c>
      <c r="L1802" s="65">
        <f t="shared" si="28"/>
        <v>0</v>
      </c>
      <c r="M1802" s="60">
        <f>'Gas calculations'!AM1795</f>
        <v>0</v>
      </c>
      <c r="N1802" s="65"/>
      <c r="O1802" s="65"/>
      <c r="P1802" s="65"/>
      <c r="Q1802" s="65"/>
      <c r="R1802" s="65"/>
      <c r="S1802" s="65"/>
      <c r="T1802" s="67"/>
    </row>
    <row r="1803" spans="1:20" ht="19" thickBot="1">
      <c r="A1803" s="58">
        <f>'Field readings'!A1797</f>
        <v>44139</v>
      </c>
      <c r="B1803" s="59">
        <f>'Field readings'!B1797</f>
        <v>19.2916666666551</v>
      </c>
      <c r="C1803" s="65"/>
      <c r="D1803" s="60">
        <f>'Field readings'!E1797</f>
        <v>32</v>
      </c>
      <c r="E1803" s="61">
        <f>'Field readings'!G1797</f>
        <v>0</v>
      </c>
      <c r="F1803" s="61">
        <f>'Field readings'!F1797</f>
        <v>0</v>
      </c>
      <c r="G1803" s="61">
        <f>'Field readings'!H1797</f>
        <v>32</v>
      </c>
      <c r="H1803" s="60">
        <f>'Field readings'!J1797</f>
        <v>0</v>
      </c>
      <c r="I1803" s="60">
        <f>'Field readings'!K1797</f>
        <v>32</v>
      </c>
      <c r="J1803" s="60">
        <f>'Field readings'!L1797</f>
        <v>0</v>
      </c>
      <c r="K1803" s="60">
        <f>'Field readings'!I1797</f>
        <v>0.625</v>
      </c>
      <c r="L1803" s="65">
        <f t="shared" si="28"/>
        <v>0</v>
      </c>
      <c r="M1803" s="60">
        <f>'Gas calculations'!AM1796</f>
        <v>0</v>
      </c>
      <c r="N1803" s="65"/>
      <c r="O1803" s="65"/>
      <c r="P1803" s="65"/>
      <c r="Q1803" s="65"/>
      <c r="R1803" s="65"/>
      <c r="S1803" s="65"/>
      <c r="T1803" s="67"/>
    </row>
    <row r="1804" spans="1:20" ht="19" thickBot="1">
      <c r="A1804" s="58">
        <f>'Field readings'!A1798</f>
        <v>44139</v>
      </c>
      <c r="B1804" s="59">
        <f>'Field readings'!B1798</f>
        <v>19.3020833333218</v>
      </c>
      <c r="C1804" s="65"/>
      <c r="D1804" s="60">
        <f>'Field readings'!E1798</f>
        <v>32</v>
      </c>
      <c r="E1804" s="61">
        <f>'Field readings'!G1798</f>
        <v>0</v>
      </c>
      <c r="F1804" s="61">
        <f>'Field readings'!F1798</f>
        <v>0</v>
      </c>
      <c r="G1804" s="61">
        <f>'Field readings'!H1798</f>
        <v>32</v>
      </c>
      <c r="H1804" s="60">
        <f>'Field readings'!J1798</f>
        <v>0</v>
      </c>
      <c r="I1804" s="60">
        <f>'Field readings'!K1798</f>
        <v>32</v>
      </c>
      <c r="J1804" s="60">
        <f>'Field readings'!L1798</f>
        <v>0</v>
      </c>
      <c r="K1804" s="60">
        <f>'Field readings'!I1798</f>
        <v>0.625</v>
      </c>
      <c r="L1804" s="65">
        <f t="shared" si="28"/>
        <v>0</v>
      </c>
      <c r="M1804" s="60">
        <f>'Gas calculations'!AM1797</f>
        <v>0</v>
      </c>
      <c r="N1804" s="65"/>
      <c r="O1804" s="65"/>
      <c r="P1804" s="65"/>
      <c r="Q1804" s="65"/>
      <c r="R1804" s="65"/>
      <c r="S1804" s="65"/>
      <c r="T1804" s="67"/>
    </row>
    <row r="1805" spans="1:20" ht="19" thickBot="1">
      <c r="A1805" s="58">
        <f>'Field readings'!A1799</f>
        <v>44139</v>
      </c>
      <c r="B1805" s="59">
        <f>'Field readings'!B1799</f>
        <v>19.3124999999884</v>
      </c>
      <c r="C1805" s="65"/>
      <c r="D1805" s="60">
        <f>'Field readings'!E1799</f>
        <v>32</v>
      </c>
      <c r="E1805" s="61">
        <f>'Field readings'!G1799</f>
        <v>0</v>
      </c>
      <c r="F1805" s="61">
        <f>'Field readings'!F1799</f>
        <v>0</v>
      </c>
      <c r="G1805" s="61">
        <f>'Field readings'!H1799</f>
        <v>32</v>
      </c>
      <c r="H1805" s="60">
        <f>'Field readings'!J1799</f>
        <v>0</v>
      </c>
      <c r="I1805" s="60">
        <f>'Field readings'!K1799</f>
        <v>32</v>
      </c>
      <c r="J1805" s="60">
        <f>'Field readings'!L1799</f>
        <v>0</v>
      </c>
      <c r="K1805" s="60">
        <f>'Field readings'!I1799</f>
        <v>0.625</v>
      </c>
      <c r="L1805" s="65">
        <f t="shared" si="28"/>
        <v>0</v>
      </c>
      <c r="M1805" s="60">
        <f>'Gas calculations'!AM1798</f>
        <v>0</v>
      </c>
      <c r="N1805" s="65"/>
      <c r="O1805" s="65"/>
      <c r="P1805" s="65"/>
      <c r="Q1805" s="65"/>
      <c r="R1805" s="65"/>
      <c r="S1805" s="65"/>
      <c r="T1805" s="67"/>
    </row>
    <row r="1806" spans="1:20" ht="19" thickBot="1">
      <c r="A1806" s="58">
        <f>'Field readings'!A1800</f>
        <v>44139</v>
      </c>
      <c r="B1806" s="59">
        <f>'Field readings'!B1800</f>
        <v>19.3229166666551</v>
      </c>
      <c r="C1806" s="65"/>
      <c r="D1806" s="60">
        <f>'Field readings'!E1800</f>
        <v>32</v>
      </c>
      <c r="E1806" s="61">
        <f>'Field readings'!G1800</f>
        <v>0</v>
      </c>
      <c r="F1806" s="61">
        <f>'Field readings'!F1800</f>
        <v>0</v>
      </c>
      <c r="G1806" s="61">
        <f>'Field readings'!H1800</f>
        <v>32</v>
      </c>
      <c r="H1806" s="60">
        <f>'Field readings'!J1800</f>
        <v>0</v>
      </c>
      <c r="I1806" s="60">
        <f>'Field readings'!K1800</f>
        <v>32</v>
      </c>
      <c r="J1806" s="60">
        <f>'Field readings'!L1800</f>
        <v>0</v>
      </c>
      <c r="K1806" s="60">
        <f>'Field readings'!I1800</f>
        <v>0.625</v>
      </c>
      <c r="L1806" s="65">
        <f t="shared" si="28"/>
        <v>0</v>
      </c>
      <c r="M1806" s="60">
        <f>'Gas calculations'!AM1799</f>
        <v>0</v>
      </c>
      <c r="N1806" s="65"/>
      <c r="O1806" s="65"/>
      <c r="P1806" s="65"/>
      <c r="Q1806" s="65"/>
      <c r="R1806" s="65"/>
      <c r="S1806" s="65"/>
      <c r="T1806" s="67"/>
    </row>
    <row r="1807" spans="1:20" ht="19" thickBot="1">
      <c r="A1807" s="58">
        <f>'Field readings'!A1801</f>
        <v>44139</v>
      </c>
      <c r="B1807" s="59">
        <f>'Field readings'!B1801</f>
        <v>19.3333333333218</v>
      </c>
      <c r="C1807" s="65"/>
      <c r="D1807" s="60">
        <f>'Field readings'!E1801</f>
        <v>32</v>
      </c>
      <c r="E1807" s="61">
        <f>'Field readings'!G1801</f>
        <v>0</v>
      </c>
      <c r="F1807" s="61">
        <f>'Field readings'!F1801</f>
        <v>0</v>
      </c>
      <c r="G1807" s="61">
        <f>'Field readings'!H1801</f>
        <v>32</v>
      </c>
      <c r="H1807" s="60">
        <f>'Field readings'!J1801</f>
        <v>0</v>
      </c>
      <c r="I1807" s="60">
        <f>'Field readings'!K1801</f>
        <v>32</v>
      </c>
      <c r="J1807" s="60">
        <f>'Field readings'!L1801</f>
        <v>0</v>
      </c>
      <c r="K1807" s="60">
        <f>'Field readings'!I1801</f>
        <v>0.625</v>
      </c>
      <c r="L1807" s="65">
        <f t="shared" ref="L1807:L1870" si="29">AVERAGE(M1806:M1807)</f>
        <v>0</v>
      </c>
      <c r="M1807" s="60">
        <f>'Gas calculations'!AM1800</f>
        <v>0</v>
      </c>
      <c r="N1807" s="65"/>
      <c r="O1807" s="65"/>
      <c r="P1807" s="65"/>
      <c r="Q1807" s="65"/>
      <c r="R1807" s="65"/>
      <c r="S1807" s="65"/>
      <c r="T1807" s="67"/>
    </row>
    <row r="1808" spans="1:20" ht="19" thickBot="1">
      <c r="A1808" s="58">
        <f>'Field readings'!A1802</f>
        <v>44139</v>
      </c>
      <c r="B1808" s="59">
        <f>'Field readings'!B1802</f>
        <v>19.3437499999884</v>
      </c>
      <c r="C1808" s="65"/>
      <c r="D1808" s="60">
        <f>'Field readings'!E1802</f>
        <v>32</v>
      </c>
      <c r="E1808" s="61">
        <f>'Field readings'!G1802</f>
        <v>0</v>
      </c>
      <c r="F1808" s="61">
        <f>'Field readings'!F1802</f>
        <v>0</v>
      </c>
      <c r="G1808" s="61">
        <f>'Field readings'!H1802</f>
        <v>32</v>
      </c>
      <c r="H1808" s="60">
        <f>'Field readings'!J1802</f>
        <v>0</v>
      </c>
      <c r="I1808" s="60">
        <f>'Field readings'!K1802</f>
        <v>32</v>
      </c>
      <c r="J1808" s="60">
        <f>'Field readings'!L1802</f>
        <v>0</v>
      </c>
      <c r="K1808" s="60">
        <f>'Field readings'!I1802</f>
        <v>0.625</v>
      </c>
      <c r="L1808" s="65">
        <f t="shared" si="29"/>
        <v>0</v>
      </c>
      <c r="M1808" s="60">
        <f>'Gas calculations'!AM1801</f>
        <v>0</v>
      </c>
      <c r="N1808" s="65"/>
      <c r="O1808" s="65"/>
      <c r="P1808" s="65"/>
      <c r="Q1808" s="65"/>
      <c r="R1808" s="65"/>
      <c r="S1808" s="65"/>
      <c r="T1808" s="67"/>
    </row>
    <row r="1809" spans="1:20" ht="19" thickBot="1">
      <c r="A1809" s="58">
        <f>'Field readings'!A1803</f>
        <v>44139</v>
      </c>
      <c r="B1809" s="59">
        <f>'Field readings'!B1803</f>
        <v>19.3541666666551</v>
      </c>
      <c r="C1809" s="65"/>
      <c r="D1809" s="60">
        <f>'Field readings'!E1803</f>
        <v>32</v>
      </c>
      <c r="E1809" s="61">
        <f>'Field readings'!G1803</f>
        <v>0</v>
      </c>
      <c r="F1809" s="61">
        <f>'Field readings'!F1803</f>
        <v>0</v>
      </c>
      <c r="G1809" s="61">
        <f>'Field readings'!H1803</f>
        <v>32</v>
      </c>
      <c r="H1809" s="60">
        <f>'Field readings'!J1803</f>
        <v>0</v>
      </c>
      <c r="I1809" s="60">
        <f>'Field readings'!K1803</f>
        <v>32</v>
      </c>
      <c r="J1809" s="60">
        <f>'Field readings'!L1803</f>
        <v>0</v>
      </c>
      <c r="K1809" s="60">
        <f>'Field readings'!I1803</f>
        <v>0.625</v>
      </c>
      <c r="L1809" s="65">
        <f t="shared" si="29"/>
        <v>0</v>
      </c>
      <c r="M1809" s="60">
        <f>'Gas calculations'!AM1802</f>
        <v>0</v>
      </c>
      <c r="N1809" s="65"/>
      <c r="O1809" s="65"/>
      <c r="P1809" s="65"/>
      <c r="Q1809" s="65"/>
      <c r="R1809" s="65"/>
      <c r="S1809" s="65"/>
      <c r="T1809" s="67"/>
    </row>
    <row r="1810" spans="1:20" ht="19" thickBot="1">
      <c r="A1810" s="58">
        <f>'Field readings'!A1804</f>
        <v>44139</v>
      </c>
      <c r="B1810" s="59">
        <f>'Field readings'!B1804</f>
        <v>19.364583333321701</v>
      </c>
      <c r="C1810" s="65"/>
      <c r="D1810" s="60">
        <f>'Field readings'!E1804</f>
        <v>32</v>
      </c>
      <c r="E1810" s="61">
        <f>'Field readings'!G1804</f>
        <v>0</v>
      </c>
      <c r="F1810" s="61">
        <f>'Field readings'!F1804</f>
        <v>0</v>
      </c>
      <c r="G1810" s="61">
        <f>'Field readings'!H1804</f>
        <v>32</v>
      </c>
      <c r="H1810" s="60">
        <f>'Field readings'!J1804</f>
        <v>0</v>
      </c>
      <c r="I1810" s="60">
        <f>'Field readings'!K1804</f>
        <v>32</v>
      </c>
      <c r="J1810" s="60">
        <f>'Field readings'!L1804</f>
        <v>0</v>
      </c>
      <c r="K1810" s="60">
        <f>'Field readings'!I1804</f>
        <v>0.625</v>
      </c>
      <c r="L1810" s="65">
        <f t="shared" si="29"/>
        <v>0</v>
      </c>
      <c r="M1810" s="60">
        <f>'Gas calculations'!AM1803</f>
        <v>0</v>
      </c>
      <c r="N1810" s="65"/>
      <c r="O1810" s="65"/>
      <c r="P1810" s="65"/>
      <c r="Q1810" s="65"/>
      <c r="R1810" s="65"/>
      <c r="S1810" s="65"/>
      <c r="T1810" s="67"/>
    </row>
    <row r="1811" spans="1:20" ht="19" thickBot="1">
      <c r="A1811" s="58">
        <f>'Field readings'!A1805</f>
        <v>44139</v>
      </c>
      <c r="B1811" s="59">
        <f>'Field readings'!B1805</f>
        <v>19.3749999999884</v>
      </c>
      <c r="C1811" s="65"/>
      <c r="D1811" s="60">
        <f>'Field readings'!E1805</f>
        <v>32</v>
      </c>
      <c r="E1811" s="61">
        <f>'Field readings'!G1805</f>
        <v>0</v>
      </c>
      <c r="F1811" s="61">
        <f>'Field readings'!F1805</f>
        <v>0</v>
      </c>
      <c r="G1811" s="61">
        <f>'Field readings'!H1805</f>
        <v>32</v>
      </c>
      <c r="H1811" s="60">
        <f>'Field readings'!J1805</f>
        <v>0</v>
      </c>
      <c r="I1811" s="60">
        <f>'Field readings'!K1805</f>
        <v>32</v>
      </c>
      <c r="J1811" s="60">
        <f>'Field readings'!L1805</f>
        <v>0</v>
      </c>
      <c r="K1811" s="60">
        <f>'Field readings'!I1805</f>
        <v>0.625</v>
      </c>
      <c r="L1811" s="65">
        <f t="shared" si="29"/>
        <v>0</v>
      </c>
      <c r="M1811" s="60">
        <f>'Gas calculations'!AM1804</f>
        <v>0</v>
      </c>
      <c r="N1811" s="65"/>
      <c r="O1811" s="65"/>
      <c r="P1811" s="65"/>
      <c r="Q1811" s="65"/>
      <c r="R1811" s="65"/>
      <c r="S1811" s="65"/>
      <c r="T1811" s="67"/>
    </row>
    <row r="1812" spans="1:20" ht="19" thickBot="1">
      <c r="A1812" s="58">
        <f>'Field readings'!A1806</f>
        <v>44139</v>
      </c>
      <c r="B1812" s="59">
        <f>'Field readings'!B1806</f>
        <v>19.3854166666551</v>
      </c>
      <c r="C1812" s="65"/>
      <c r="D1812" s="60">
        <f>'Field readings'!E1806</f>
        <v>32</v>
      </c>
      <c r="E1812" s="61">
        <f>'Field readings'!G1806</f>
        <v>0</v>
      </c>
      <c r="F1812" s="61">
        <f>'Field readings'!F1806</f>
        <v>0</v>
      </c>
      <c r="G1812" s="61">
        <f>'Field readings'!H1806</f>
        <v>32</v>
      </c>
      <c r="H1812" s="60">
        <f>'Field readings'!J1806</f>
        <v>0</v>
      </c>
      <c r="I1812" s="60">
        <f>'Field readings'!K1806</f>
        <v>32</v>
      </c>
      <c r="J1812" s="60">
        <f>'Field readings'!L1806</f>
        <v>0</v>
      </c>
      <c r="K1812" s="60">
        <f>'Field readings'!I1806</f>
        <v>0.625</v>
      </c>
      <c r="L1812" s="65">
        <f t="shared" si="29"/>
        <v>0</v>
      </c>
      <c r="M1812" s="60">
        <f>'Gas calculations'!AM1805</f>
        <v>0</v>
      </c>
      <c r="N1812" s="65"/>
      <c r="O1812" s="65"/>
      <c r="P1812" s="65"/>
      <c r="Q1812" s="65"/>
      <c r="R1812" s="65"/>
      <c r="S1812" s="65"/>
      <c r="T1812" s="67"/>
    </row>
    <row r="1813" spans="1:20" ht="19" thickBot="1">
      <c r="A1813" s="58">
        <f>'Field readings'!A1807</f>
        <v>44139</v>
      </c>
      <c r="B1813" s="59">
        <f>'Field readings'!B1807</f>
        <v>19.395833333321701</v>
      </c>
      <c r="C1813" s="65"/>
      <c r="D1813" s="60">
        <f>'Field readings'!E1807</f>
        <v>32</v>
      </c>
      <c r="E1813" s="61">
        <f>'Field readings'!G1807</f>
        <v>0</v>
      </c>
      <c r="F1813" s="61">
        <f>'Field readings'!F1807</f>
        <v>0</v>
      </c>
      <c r="G1813" s="61">
        <f>'Field readings'!H1807</f>
        <v>32</v>
      </c>
      <c r="H1813" s="60">
        <f>'Field readings'!J1807</f>
        <v>0</v>
      </c>
      <c r="I1813" s="60">
        <f>'Field readings'!K1807</f>
        <v>32</v>
      </c>
      <c r="J1813" s="60">
        <f>'Field readings'!L1807</f>
        <v>0</v>
      </c>
      <c r="K1813" s="60">
        <f>'Field readings'!I1807</f>
        <v>0.625</v>
      </c>
      <c r="L1813" s="65">
        <f t="shared" si="29"/>
        <v>0</v>
      </c>
      <c r="M1813" s="60">
        <f>'Gas calculations'!AM1806</f>
        <v>0</v>
      </c>
      <c r="N1813" s="65"/>
      <c r="O1813" s="65"/>
      <c r="P1813" s="65"/>
      <c r="Q1813" s="65"/>
      <c r="R1813" s="65"/>
      <c r="S1813" s="65"/>
      <c r="T1813" s="67"/>
    </row>
    <row r="1814" spans="1:20" ht="19" thickBot="1">
      <c r="A1814" s="58">
        <f>'Field readings'!A1808</f>
        <v>44139</v>
      </c>
      <c r="B1814" s="59">
        <f>'Field readings'!B1808</f>
        <v>19.4062499999884</v>
      </c>
      <c r="C1814" s="65"/>
      <c r="D1814" s="60">
        <f>'Field readings'!E1808</f>
        <v>32</v>
      </c>
      <c r="E1814" s="61">
        <f>'Field readings'!G1808</f>
        <v>0</v>
      </c>
      <c r="F1814" s="61">
        <f>'Field readings'!F1808</f>
        <v>0</v>
      </c>
      <c r="G1814" s="61">
        <f>'Field readings'!H1808</f>
        <v>32</v>
      </c>
      <c r="H1814" s="60">
        <f>'Field readings'!J1808</f>
        <v>0</v>
      </c>
      <c r="I1814" s="60">
        <f>'Field readings'!K1808</f>
        <v>32</v>
      </c>
      <c r="J1814" s="60">
        <f>'Field readings'!L1808</f>
        <v>0</v>
      </c>
      <c r="K1814" s="60">
        <f>'Field readings'!I1808</f>
        <v>0.625</v>
      </c>
      <c r="L1814" s="65">
        <f t="shared" si="29"/>
        <v>0</v>
      </c>
      <c r="M1814" s="60">
        <f>'Gas calculations'!AM1807</f>
        <v>0</v>
      </c>
      <c r="N1814" s="65"/>
      <c r="O1814" s="65"/>
      <c r="P1814" s="65"/>
      <c r="Q1814" s="65"/>
      <c r="R1814" s="65"/>
      <c r="S1814" s="65"/>
      <c r="T1814" s="67"/>
    </row>
    <row r="1815" spans="1:20" ht="19" thickBot="1">
      <c r="A1815" s="58">
        <f>'Field readings'!A1809</f>
        <v>44139</v>
      </c>
      <c r="B1815" s="59">
        <f>'Field readings'!B1809</f>
        <v>19.416666666655001</v>
      </c>
      <c r="C1815" s="65"/>
      <c r="D1815" s="60">
        <f>'Field readings'!E1809</f>
        <v>32</v>
      </c>
      <c r="E1815" s="61">
        <f>'Field readings'!G1809</f>
        <v>0</v>
      </c>
      <c r="F1815" s="61">
        <f>'Field readings'!F1809</f>
        <v>0</v>
      </c>
      <c r="G1815" s="61">
        <f>'Field readings'!H1809</f>
        <v>32</v>
      </c>
      <c r="H1815" s="60">
        <f>'Field readings'!J1809</f>
        <v>0</v>
      </c>
      <c r="I1815" s="60">
        <f>'Field readings'!K1809</f>
        <v>32</v>
      </c>
      <c r="J1815" s="60">
        <f>'Field readings'!L1809</f>
        <v>0</v>
      </c>
      <c r="K1815" s="60">
        <f>'Field readings'!I1809</f>
        <v>0.625</v>
      </c>
      <c r="L1815" s="65">
        <f t="shared" si="29"/>
        <v>0</v>
      </c>
      <c r="M1815" s="60">
        <f>'Gas calculations'!AM1808</f>
        <v>0</v>
      </c>
      <c r="N1815" s="65"/>
      <c r="O1815" s="65"/>
      <c r="P1815" s="65"/>
      <c r="Q1815" s="65"/>
      <c r="R1815" s="65"/>
      <c r="S1815" s="65"/>
      <c r="T1815" s="67"/>
    </row>
    <row r="1816" spans="1:20" ht="19" thickBot="1">
      <c r="A1816" s="58">
        <f>'Field readings'!A1810</f>
        <v>44139</v>
      </c>
      <c r="B1816" s="59">
        <f>'Field readings'!B1810</f>
        <v>19.427083333321701</v>
      </c>
      <c r="C1816" s="65"/>
      <c r="D1816" s="60">
        <f>'Field readings'!E1810</f>
        <v>32</v>
      </c>
      <c r="E1816" s="61">
        <f>'Field readings'!G1810</f>
        <v>0</v>
      </c>
      <c r="F1816" s="61">
        <f>'Field readings'!F1810</f>
        <v>0</v>
      </c>
      <c r="G1816" s="61">
        <f>'Field readings'!H1810</f>
        <v>32</v>
      </c>
      <c r="H1816" s="60">
        <f>'Field readings'!J1810</f>
        <v>0</v>
      </c>
      <c r="I1816" s="60">
        <f>'Field readings'!K1810</f>
        <v>32</v>
      </c>
      <c r="J1816" s="60">
        <f>'Field readings'!L1810</f>
        <v>0</v>
      </c>
      <c r="K1816" s="60">
        <f>'Field readings'!I1810</f>
        <v>0.625</v>
      </c>
      <c r="L1816" s="65">
        <f t="shared" si="29"/>
        <v>0</v>
      </c>
      <c r="M1816" s="60">
        <f>'Gas calculations'!AM1809</f>
        <v>0</v>
      </c>
      <c r="N1816" s="65"/>
      <c r="O1816" s="65"/>
      <c r="P1816" s="65"/>
      <c r="Q1816" s="65"/>
      <c r="R1816" s="65"/>
      <c r="S1816" s="65"/>
      <c r="T1816" s="67"/>
    </row>
    <row r="1817" spans="1:20" ht="19" thickBot="1">
      <c r="A1817" s="58">
        <f>'Field readings'!A1811</f>
        <v>44139</v>
      </c>
      <c r="B1817" s="59">
        <f>'Field readings'!B1811</f>
        <v>19.4374999999884</v>
      </c>
      <c r="C1817" s="65"/>
      <c r="D1817" s="60">
        <f>'Field readings'!E1811</f>
        <v>32</v>
      </c>
      <c r="E1817" s="61">
        <f>'Field readings'!G1811</f>
        <v>0</v>
      </c>
      <c r="F1817" s="61">
        <f>'Field readings'!F1811</f>
        <v>0</v>
      </c>
      <c r="G1817" s="61">
        <f>'Field readings'!H1811</f>
        <v>32</v>
      </c>
      <c r="H1817" s="60">
        <f>'Field readings'!J1811</f>
        <v>0</v>
      </c>
      <c r="I1817" s="60">
        <f>'Field readings'!K1811</f>
        <v>32</v>
      </c>
      <c r="J1817" s="60">
        <f>'Field readings'!L1811</f>
        <v>0</v>
      </c>
      <c r="K1817" s="60">
        <f>'Field readings'!I1811</f>
        <v>0.625</v>
      </c>
      <c r="L1817" s="65">
        <f t="shared" si="29"/>
        <v>0</v>
      </c>
      <c r="M1817" s="60">
        <f>'Gas calculations'!AM1810</f>
        <v>0</v>
      </c>
      <c r="N1817" s="65"/>
      <c r="O1817" s="65"/>
      <c r="P1817" s="65"/>
      <c r="Q1817" s="65"/>
      <c r="R1817" s="65"/>
      <c r="S1817" s="65"/>
      <c r="T1817" s="67"/>
    </row>
    <row r="1818" spans="1:20" ht="19" thickBot="1">
      <c r="A1818" s="58">
        <f>'Field readings'!A1812</f>
        <v>44139</v>
      </c>
      <c r="B1818" s="59">
        <f>'Field readings'!B1812</f>
        <v>19.447916666655001</v>
      </c>
      <c r="C1818" s="65"/>
      <c r="D1818" s="60">
        <f>'Field readings'!E1812</f>
        <v>32</v>
      </c>
      <c r="E1818" s="61">
        <f>'Field readings'!G1812</f>
        <v>0</v>
      </c>
      <c r="F1818" s="61">
        <f>'Field readings'!F1812</f>
        <v>0</v>
      </c>
      <c r="G1818" s="61">
        <f>'Field readings'!H1812</f>
        <v>32</v>
      </c>
      <c r="H1818" s="60">
        <f>'Field readings'!J1812</f>
        <v>0</v>
      </c>
      <c r="I1818" s="60">
        <f>'Field readings'!K1812</f>
        <v>32</v>
      </c>
      <c r="J1818" s="60">
        <f>'Field readings'!L1812</f>
        <v>0</v>
      </c>
      <c r="K1818" s="60">
        <f>'Field readings'!I1812</f>
        <v>0.625</v>
      </c>
      <c r="L1818" s="65">
        <f t="shared" si="29"/>
        <v>0</v>
      </c>
      <c r="M1818" s="60">
        <f>'Gas calculations'!AM1811</f>
        <v>0</v>
      </c>
      <c r="N1818" s="65"/>
      <c r="O1818" s="65"/>
      <c r="P1818" s="65"/>
      <c r="Q1818" s="65"/>
      <c r="R1818" s="65"/>
      <c r="S1818" s="65"/>
      <c r="T1818" s="67"/>
    </row>
    <row r="1819" spans="1:20" ht="19" thickBot="1">
      <c r="A1819" s="58">
        <f>'Field readings'!A1813</f>
        <v>44139</v>
      </c>
      <c r="B1819" s="59">
        <f>'Field readings'!B1813</f>
        <v>19.458333333321701</v>
      </c>
      <c r="C1819" s="65"/>
      <c r="D1819" s="60">
        <f>'Field readings'!E1813</f>
        <v>32</v>
      </c>
      <c r="E1819" s="61">
        <f>'Field readings'!G1813</f>
        <v>0</v>
      </c>
      <c r="F1819" s="61">
        <f>'Field readings'!F1813</f>
        <v>0</v>
      </c>
      <c r="G1819" s="61">
        <f>'Field readings'!H1813</f>
        <v>32</v>
      </c>
      <c r="H1819" s="60">
        <f>'Field readings'!J1813</f>
        <v>0</v>
      </c>
      <c r="I1819" s="60">
        <f>'Field readings'!K1813</f>
        <v>32</v>
      </c>
      <c r="J1819" s="60">
        <f>'Field readings'!L1813</f>
        <v>0</v>
      </c>
      <c r="K1819" s="60">
        <f>'Field readings'!I1813</f>
        <v>0.625</v>
      </c>
      <c r="L1819" s="65">
        <f t="shared" si="29"/>
        <v>0</v>
      </c>
      <c r="M1819" s="60">
        <f>'Gas calculations'!AM1812</f>
        <v>0</v>
      </c>
      <c r="N1819" s="65"/>
      <c r="O1819" s="65"/>
      <c r="P1819" s="65"/>
      <c r="Q1819" s="65"/>
      <c r="R1819" s="65"/>
      <c r="S1819" s="65"/>
      <c r="T1819" s="67"/>
    </row>
    <row r="1820" spans="1:20" ht="19" thickBot="1">
      <c r="A1820" s="58">
        <f>'Field readings'!A1814</f>
        <v>44139</v>
      </c>
      <c r="B1820" s="59">
        <f>'Field readings'!B1814</f>
        <v>19.468749999988301</v>
      </c>
      <c r="C1820" s="65"/>
      <c r="D1820" s="60">
        <f>'Field readings'!E1814</f>
        <v>32</v>
      </c>
      <c r="E1820" s="61">
        <f>'Field readings'!G1814</f>
        <v>0</v>
      </c>
      <c r="F1820" s="61">
        <f>'Field readings'!F1814</f>
        <v>0</v>
      </c>
      <c r="G1820" s="61">
        <f>'Field readings'!H1814</f>
        <v>32</v>
      </c>
      <c r="H1820" s="60">
        <f>'Field readings'!J1814</f>
        <v>0</v>
      </c>
      <c r="I1820" s="60">
        <f>'Field readings'!K1814</f>
        <v>32</v>
      </c>
      <c r="J1820" s="60">
        <f>'Field readings'!L1814</f>
        <v>0</v>
      </c>
      <c r="K1820" s="60">
        <f>'Field readings'!I1814</f>
        <v>0.625</v>
      </c>
      <c r="L1820" s="65">
        <f t="shared" si="29"/>
        <v>0</v>
      </c>
      <c r="M1820" s="60">
        <f>'Gas calculations'!AM1813</f>
        <v>0</v>
      </c>
      <c r="N1820" s="65"/>
      <c r="O1820" s="65"/>
      <c r="P1820" s="65"/>
      <c r="Q1820" s="65"/>
      <c r="R1820" s="65"/>
      <c r="S1820" s="65"/>
      <c r="T1820" s="67"/>
    </row>
    <row r="1821" spans="1:20" ht="19" thickBot="1">
      <c r="A1821" s="58">
        <f>'Field readings'!A1815</f>
        <v>44139</v>
      </c>
      <c r="B1821" s="59">
        <f>'Field readings'!B1815</f>
        <v>19.479166666655001</v>
      </c>
      <c r="C1821" s="65"/>
      <c r="D1821" s="60">
        <f>'Field readings'!E1815</f>
        <v>32</v>
      </c>
      <c r="E1821" s="61">
        <f>'Field readings'!G1815</f>
        <v>0</v>
      </c>
      <c r="F1821" s="61">
        <f>'Field readings'!F1815</f>
        <v>0</v>
      </c>
      <c r="G1821" s="61">
        <f>'Field readings'!H1815</f>
        <v>32</v>
      </c>
      <c r="H1821" s="60">
        <f>'Field readings'!J1815</f>
        <v>0</v>
      </c>
      <c r="I1821" s="60">
        <f>'Field readings'!K1815</f>
        <v>32</v>
      </c>
      <c r="J1821" s="60">
        <f>'Field readings'!L1815</f>
        <v>0</v>
      </c>
      <c r="K1821" s="60">
        <f>'Field readings'!I1815</f>
        <v>0.625</v>
      </c>
      <c r="L1821" s="65">
        <f t="shared" si="29"/>
        <v>0</v>
      </c>
      <c r="M1821" s="60">
        <f>'Gas calculations'!AM1814</f>
        <v>0</v>
      </c>
      <c r="N1821" s="65"/>
      <c r="O1821" s="65"/>
      <c r="P1821" s="65"/>
      <c r="Q1821" s="65"/>
      <c r="R1821" s="65"/>
      <c r="S1821" s="65"/>
      <c r="T1821" s="67"/>
    </row>
    <row r="1822" spans="1:20" ht="19" thickBot="1">
      <c r="A1822" s="58">
        <f>'Field readings'!A1816</f>
        <v>44139</v>
      </c>
      <c r="B1822" s="59">
        <f>'Field readings'!B1816</f>
        <v>19.489583333321701</v>
      </c>
      <c r="C1822" s="65"/>
      <c r="D1822" s="60">
        <f>'Field readings'!E1816</f>
        <v>32</v>
      </c>
      <c r="E1822" s="61">
        <f>'Field readings'!G1816</f>
        <v>0</v>
      </c>
      <c r="F1822" s="61">
        <f>'Field readings'!F1816</f>
        <v>0</v>
      </c>
      <c r="G1822" s="61">
        <f>'Field readings'!H1816</f>
        <v>32</v>
      </c>
      <c r="H1822" s="60">
        <f>'Field readings'!J1816</f>
        <v>0</v>
      </c>
      <c r="I1822" s="60">
        <f>'Field readings'!K1816</f>
        <v>32</v>
      </c>
      <c r="J1822" s="60">
        <f>'Field readings'!L1816</f>
        <v>0</v>
      </c>
      <c r="K1822" s="60">
        <f>'Field readings'!I1816</f>
        <v>0.625</v>
      </c>
      <c r="L1822" s="65">
        <f t="shared" si="29"/>
        <v>0</v>
      </c>
      <c r="M1822" s="60">
        <f>'Gas calculations'!AM1815</f>
        <v>0</v>
      </c>
      <c r="N1822" s="65"/>
      <c r="O1822" s="65"/>
      <c r="P1822" s="65"/>
      <c r="Q1822" s="65"/>
      <c r="R1822" s="65"/>
      <c r="S1822" s="65"/>
      <c r="T1822" s="67"/>
    </row>
    <row r="1823" spans="1:20" ht="19" thickBot="1">
      <c r="A1823" s="58">
        <f>'Field readings'!A1817</f>
        <v>44139</v>
      </c>
      <c r="B1823" s="59">
        <f>'Field readings'!B1817</f>
        <v>19.499999999988301</v>
      </c>
      <c r="C1823" s="65"/>
      <c r="D1823" s="60">
        <f>'Field readings'!E1817</f>
        <v>32</v>
      </c>
      <c r="E1823" s="61">
        <f>'Field readings'!G1817</f>
        <v>0</v>
      </c>
      <c r="F1823" s="61">
        <f>'Field readings'!F1817</f>
        <v>0</v>
      </c>
      <c r="G1823" s="61">
        <f>'Field readings'!H1817</f>
        <v>32</v>
      </c>
      <c r="H1823" s="60">
        <f>'Field readings'!J1817</f>
        <v>0</v>
      </c>
      <c r="I1823" s="60">
        <f>'Field readings'!K1817</f>
        <v>32</v>
      </c>
      <c r="J1823" s="60">
        <f>'Field readings'!L1817</f>
        <v>0</v>
      </c>
      <c r="K1823" s="60">
        <f>'Field readings'!I1817</f>
        <v>0.625</v>
      </c>
      <c r="L1823" s="65">
        <f t="shared" si="29"/>
        <v>0</v>
      </c>
      <c r="M1823" s="60">
        <f>'Gas calculations'!AM1816</f>
        <v>0</v>
      </c>
      <c r="N1823" s="65"/>
      <c r="O1823" s="65"/>
      <c r="P1823" s="65"/>
      <c r="Q1823" s="65"/>
      <c r="R1823" s="65"/>
      <c r="S1823" s="65"/>
      <c r="T1823" s="67"/>
    </row>
    <row r="1824" spans="1:20" ht="19" thickBot="1">
      <c r="A1824" s="58">
        <f>'Field readings'!A1818</f>
        <v>44139</v>
      </c>
      <c r="B1824" s="59">
        <f>'Field readings'!B1818</f>
        <v>19.510416666655001</v>
      </c>
      <c r="C1824" s="65"/>
      <c r="D1824" s="60">
        <f>'Field readings'!E1818</f>
        <v>32</v>
      </c>
      <c r="E1824" s="61">
        <f>'Field readings'!G1818</f>
        <v>0</v>
      </c>
      <c r="F1824" s="61">
        <f>'Field readings'!F1818</f>
        <v>0</v>
      </c>
      <c r="G1824" s="61">
        <f>'Field readings'!H1818</f>
        <v>32</v>
      </c>
      <c r="H1824" s="60">
        <f>'Field readings'!J1818</f>
        <v>0</v>
      </c>
      <c r="I1824" s="60">
        <f>'Field readings'!K1818</f>
        <v>32</v>
      </c>
      <c r="J1824" s="60">
        <f>'Field readings'!L1818</f>
        <v>0</v>
      </c>
      <c r="K1824" s="60">
        <f>'Field readings'!I1818</f>
        <v>0.625</v>
      </c>
      <c r="L1824" s="65">
        <f t="shared" si="29"/>
        <v>0</v>
      </c>
      <c r="M1824" s="60">
        <f>'Gas calculations'!AM1817</f>
        <v>0</v>
      </c>
      <c r="N1824" s="65"/>
      <c r="O1824" s="65"/>
      <c r="P1824" s="65"/>
      <c r="Q1824" s="65"/>
      <c r="R1824" s="65"/>
      <c r="S1824" s="65"/>
      <c r="T1824" s="67"/>
    </row>
    <row r="1825" spans="1:20" ht="19" thickBot="1">
      <c r="A1825" s="58">
        <f>'Field readings'!A1819</f>
        <v>44139</v>
      </c>
      <c r="B1825" s="59">
        <f>'Field readings'!B1819</f>
        <v>19.520833333321601</v>
      </c>
      <c r="C1825" s="65"/>
      <c r="D1825" s="60">
        <f>'Field readings'!E1819</f>
        <v>32</v>
      </c>
      <c r="E1825" s="61">
        <f>'Field readings'!G1819</f>
        <v>0</v>
      </c>
      <c r="F1825" s="61">
        <f>'Field readings'!F1819</f>
        <v>0</v>
      </c>
      <c r="G1825" s="61">
        <f>'Field readings'!H1819</f>
        <v>32</v>
      </c>
      <c r="H1825" s="60">
        <f>'Field readings'!J1819</f>
        <v>0</v>
      </c>
      <c r="I1825" s="60">
        <f>'Field readings'!K1819</f>
        <v>32</v>
      </c>
      <c r="J1825" s="60">
        <f>'Field readings'!L1819</f>
        <v>0</v>
      </c>
      <c r="K1825" s="60">
        <f>'Field readings'!I1819</f>
        <v>0.625</v>
      </c>
      <c r="L1825" s="65">
        <f t="shared" si="29"/>
        <v>0</v>
      </c>
      <c r="M1825" s="60">
        <f>'Gas calculations'!AM1818</f>
        <v>0</v>
      </c>
      <c r="N1825" s="65"/>
      <c r="O1825" s="65"/>
      <c r="P1825" s="65"/>
      <c r="Q1825" s="65"/>
      <c r="R1825" s="65"/>
      <c r="S1825" s="65"/>
      <c r="T1825" s="67"/>
    </row>
    <row r="1826" spans="1:20" ht="19" thickBot="1">
      <c r="A1826" s="58">
        <f>'Field readings'!A1820</f>
        <v>44139</v>
      </c>
      <c r="B1826" s="59">
        <f>'Field readings'!B1820</f>
        <v>19.531249999988301</v>
      </c>
      <c r="C1826" s="65"/>
      <c r="D1826" s="60">
        <f>'Field readings'!E1820</f>
        <v>32</v>
      </c>
      <c r="E1826" s="61">
        <f>'Field readings'!G1820</f>
        <v>0</v>
      </c>
      <c r="F1826" s="61">
        <f>'Field readings'!F1820</f>
        <v>0</v>
      </c>
      <c r="G1826" s="61">
        <f>'Field readings'!H1820</f>
        <v>32</v>
      </c>
      <c r="H1826" s="60">
        <f>'Field readings'!J1820</f>
        <v>0</v>
      </c>
      <c r="I1826" s="60">
        <f>'Field readings'!K1820</f>
        <v>32</v>
      </c>
      <c r="J1826" s="60">
        <f>'Field readings'!L1820</f>
        <v>0</v>
      </c>
      <c r="K1826" s="60">
        <f>'Field readings'!I1820</f>
        <v>0.625</v>
      </c>
      <c r="L1826" s="65">
        <f t="shared" si="29"/>
        <v>0</v>
      </c>
      <c r="M1826" s="60">
        <f>'Gas calculations'!AM1819</f>
        <v>0</v>
      </c>
      <c r="N1826" s="65"/>
      <c r="O1826" s="65"/>
      <c r="P1826" s="65"/>
      <c r="Q1826" s="65"/>
      <c r="R1826" s="65"/>
      <c r="S1826" s="65"/>
      <c r="T1826" s="67"/>
    </row>
    <row r="1827" spans="1:20" ht="19" thickBot="1">
      <c r="A1827" s="58">
        <f>'Field readings'!A1821</f>
        <v>44139</v>
      </c>
      <c r="B1827" s="59">
        <f>'Field readings'!B1821</f>
        <v>19.541666666655001</v>
      </c>
      <c r="C1827" s="65"/>
      <c r="D1827" s="60">
        <f>'Field readings'!E1821</f>
        <v>32</v>
      </c>
      <c r="E1827" s="61">
        <f>'Field readings'!G1821</f>
        <v>0</v>
      </c>
      <c r="F1827" s="61">
        <f>'Field readings'!F1821</f>
        <v>0</v>
      </c>
      <c r="G1827" s="61">
        <f>'Field readings'!H1821</f>
        <v>32</v>
      </c>
      <c r="H1827" s="60">
        <f>'Field readings'!J1821</f>
        <v>0</v>
      </c>
      <c r="I1827" s="60">
        <f>'Field readings'!K1821</f>
        <v>32</v>
      </c>
      <c r="J1827" s="60">
        <f>'Field readings'!L1821</f>
        <v>0</v>
      </c>
      <c r="K1827" s="60">
        <f>'Field readings'!I1821</f>
        <v>0.625</v>
      </c>
      <c r="L1827" s="65">
        <f t="shared" si="29"/>
        <v>0</v>
      </c>
      <c r="M1827" s="60">
        <f>'Gas calculations'!AM1820</f>
        <v>0</v>
      </c>
      <c r="N1827" s="65"/>
      <c r="O1827" s="65"/>
      <c r="P1827" s="65"/>
      <c r="Q1827" s="65"/>
      <c r="R1827" s="65"/>
      <c r="S1827" s="65"/>
      <c r="T1827" s="67"/>
    </row>
    <row r="1828" spans="1:20" ht="19" thickBot="1">
      <c r="A1828" s="58">
        <f>'Field readings'!A1822</f>
        <v>44139</v>
      </c>
      <c r="B1828" s="59">
        <f>'Field readings'!B1822</f>
        <v>19.552083333321601</v>
      </c>
      <c r="C1828" s="65"/>
      <c r="D1828" s="60">
        <f>'Field readings'!E1822</f>
        <v>32</v>
      </c>
      <c r="E1828" s="61">
        <f>'Field readings'!G1822</f>
        <v>0</v>
      </c>
      <c r="F1828" s="61">
        <f>'Field readings'!F1822</f>
        <v>0</v>
      </c>
      <c r="G1828" s="61">
        <f>'Field readings'!H1822</f>
        <v>32</v>
      </c>
      <c r="H1828" s="60">
        <f>'Field readings'!J1822</f>
        <v>0</v>
      </c>
      <c r="I1828" s="60">
        <f>'Field readings'!K1822</f>
        <v>32</v>
      </c>
      <c r="J1828" s="60">
        <f>'Field readings'!L1822</f>
        <v>0</v>
      </c>
      <c r="K1828" s="60">
        <f>'Field readings'!I1822</f>
        <v>0.625</v>
      </c>
      <c r="L1828" s="65">
        <f t="shared" si="29"/>
        <v>0</v>
      </c>
      <c r="M1828" s="60">
        <f>'Gas calculations'!AM1821</f>
        <v>0</v>
      </c>
      <c r="N1828" s="65"/>
      <c r="O1828" s="65"/>
      <c r="P1828" s="65"/>
      <c r="Q1828" s="65"/>
      <c r="R1828" s="65"/>
      <c r="S1828" s="65"/>
      <c r="T1828" s="67"/>
    </row>
    <row r="1829" spans="1:20" ht="19" thickBot="1">
      <c r="A1829" s="58">
        <f>'Field readings'!A1823</f>
        <v>44139</v>
      </c>
      <c r="B1829" s="59">
        <f>'Field readings'!B1823</f>
        <v>19.562499999988301</v>
      </c>
      <c r="C1829" s="65"/>
      <c r="D1829" s="60">
        <f>'Field readings'!E1823</f>
        <v>32</v>
      </c>
      <c r="E1829" s="61">
        <f>'Field readings'!G1823</f>
        <v>0</v>
      </c>
      <c r="F1829" s="61">
        <f>'Field readings'!F1823</f>
        <v>0</v>
      </c>
      <c r="G1829" s="61">
        <f>'Field readings'!H1823</f>
        <v>32</v>
      </c>
      <c r="H1829" s="60">
        <f>'Field readings'!J1823</f>
        <v>0</v>
      </c>
      <c r="I1829" s="60">
        <f>'Field readings'!K1823</f>
        <v>32</v>
      </c>
      <c r="J1829" s="60">
        <f>'Field readings'!L1823</f>
        <v>0</v>
      </c>
      <c r="K1829" s="60">
        <f>'Field readings'!I1823</f>
        <v>0.625</v>
      </c>
      <c r="L1829" s="65">
        <f t="shared" si="29"/>
        <v>0</v>
      </c>
      <c r="M1829" s="60">
        <f>'Gas calculations'!AM1822</f>
        <v>0</v>
      </c>
      <c r="N1829" s="65"/>
      <c r="O1829" s="65"/>
      <c r="P1829" s="65"/>
      <c r="Q1829" s="65"/>
      <c r="R1829" s="65"/>
      <c r="S1829" s="65"/>
      <c r="T1829" s="67"/>
    </row>
    <row r="1830" spans="1:20" ht="19" thickBot="1">
      <c r="A1830" s="58">
        <f>'Field readings'!A1824</f>
        <v>44139</v>
      </c>
      <c r="B1830" s="59">
        <f>'Field readings'!B1824</f>
        <v>19.572916666654901</v>
      </c>
      <c r="C1830" s="65"/>
      <c r="D1830" s="60">
        <f>'Field readings'!E1824</f>
        <v>32</v>
      </c>
      <c r="E1830" s="61">
        <f>'Field readings'!G1824</f>
        <v>0</v>
      </c>
      <c r="F1830" s="61">
        <f>'Field readings'!F1824</f>
        <v>0</v>
      </c>
      <c r="G1830" s="61">
        <f>'Field readings'!H1824</f>
        <v>32</v>
      </c>
      <c r="H1830" s="60">
        <f>'Field readings'!J1824</f>
        <v>0</v>
      </c>
      <c r="I1830" s="60">
        <f>'Field readings'!K1824</f>
        <v>32</v>
      </c>
      <c r="J1830" s="60">
        <f>'Field readings'!L1824</f>
        <v>0</v>
      </c>
      <c r="K1830" s="60">
        <f>'Field readings'!I1824</f>
        <v>0.625</v>
      </c>
      <c r="L1830" s="65">
        <f t="shared" si="29"/>
        <v>0</v>
      </c>
      <c r="M1830" s="60">
        <f>'Gas calculations'!AM1823</f>
        <v>0</v>
      </c>
      <c r="N1830" s="65"/>
      <c r="O1830" s="65"/>
      <c r="P1830" s="65"/>
      <c r="Q1830" s="65"/>
      <c r="R1830" s="65"/>
      <c r="S1830" s="65"/>
      <c r="T1830" s="67"/>
    </row>
    <row r="1831" spans="1:20" ht="19" thickBot="1">
      <c r="A1831" s="58">
        <f>'Field readings'!A1825</f>
        <v>44139</v>
      </c>
      <c r="B1831" s="59">
        <f>'Field readings'!B1825</f>
        <v>19.583333333321601</v>
      </c>
      <c r="C1831" s="65"/>
      <c r="D1831" s="60">
        <f>'Field readings'!E1825</f>
        <v>32</v>
      </c>
      <c r="E1831" s="61">
        <f>'Field readings'!G1825</f>
        <v>0</v>
      </c>
      <c r="F1831" s="61">
        <f>'Field readings'!F1825</f>
        <v>0</v>
      </c>
      <c r="G1831" s="61">
        <f>'Field readings'!H1825</f>
        <v>32</v>
      </c>
      <c r="H1831" s="60">
        <f>'Field readings'!J1825</f>
        <v>0</v>
      </c>
      <c r="I1831" s="60">
        <f>'Field readings'!K1825</f>
        <v>32</v>
      </c>
      <c r="J1831" s="60">
        <f>'Field readings'!L1825</f>
        <v>0</v>
      </c>
      <c r="K1831" s="60">
        <f>'Field readings'!I1825</f>
        <v>0.625</v>
      </c>
      <c r="L1831" s="65">
        <f t="shared" si="29"/>
        <v>0</v>
      </c>
      <c r="M1831" s="60">
        <f>'Gas calculations'!AM1824</f>
        <v>0</v>
      </c>
      <c r="N1831" s="65"/>
      <c r="O1831" s="65"/>
      <c r="P1831" s="65"/>
      <c r="Q1831" s="65"/>
      <c r="R1831" s="65"/>
      <c r="S1831" s="65"/>
      <c r="T1831" s="67"/>
    </row>
    <row r="1832" spans="1:20" ht="19" thickBot="1">
      <c r="A1832" s="58">
        <f>'Field readings'!A1826</f>
        <v>44139</v>
      </c>
      <c r="B1832" s="59">
        <f>'Field readings'!B1826</f>
        <v>19.593749999988301</v>
      </c>
      <c r="C1832" s="65"/>
      <c r="D1832" s="60">
        <f>'Field readings'!E1826</f>
        <v>32</v>
      </c>
      <c r="E1832" s="61">
        <f>'Field readings'!G1826</f>
        <v>0</v>
      </c>
      <c r="F1832" s="61">
        <f>'Field readings'!F1826</f>
        <v>0</v>
      </c>
      <c r="G1832" s="61">
        <f>'Field readings'!H1826</f>
        <v>32</v>
      </c>
      <c r="H1832" s="60">
        <f>'Field readings'!J1826</f>
        <v>0</v>
      </c>
      <c r="I1832" s="60">
        <f>'Field readings'!K1826</f>
        <v>32</v>
      </c>
      <c r="J1832" s="60">
        <f>'Field readings'!L1826</f>
        <v>0</v>
      </c>
      <c r="K1832" s="60">
        <f>'Field readings'!I1826</f>
        <v>0.625</v>
      </c>
      <c r="L1832" s="65">
        <f t="shared" si="29"/>
        <v>0</v>
      </c>
      <c r="M1832" s="60">
        <f>'Gas calculations'!AM1825</f>
        <v>0</v>
      </c>
      <c r="N1832" s="65"/>
      <c r="O1832" s="65"/>
      <c r="P1832" s="65"/>
      <c r="Q1832" s="65"/>
      <c r="R1832" s="65"/>
      <c r="S1832" s="65"/>
      <c r="T1832" s="67"/>
    </row>
    <row r="1833" spans="1:20" ht="19" thickBot="1">
      <c r="A1833" s="58">
        <f>'Field readings'!A1827</f>
        <v>44139</v>
      </c>
      <c r="B1833" s="59">
        <f>'Field readings'!B1827</f>
        <v>19.604166666654901</v>
      </c>
      <c r="C1833" s="65"/>
      <c r="D1833" s="60">
        <f>'Field readings'!E1827</f>
        <v>32</v>
      </c>
      <c r="E1833" s="61">
        <f>'Field readings'!G1827</f>
        <v>0</v>
      </c>
      <c r="F1833" s="61">
        <f>'Field readings'!F1827</f>
        <v>0</v>
      </c>
      <c r="G1833" s="61">
        <f>'Field readings'!H1827</f>
        <v>32</v>
      </c>
      <c r="H1833" s="60">
        <f>'Field readings'!J1827</f>
        <v>0</v>
      </c>
      <c r="I1833" s="60">
        <f>'Field readings'!K1827</f>
        <v>32</v>
      </c>
      <c r="J1833" s="60">
        <f>'Field readings'!L1827</f>
        <v>0</v>
      </c>
      <c r="K1833" s="60">
        <f>'Field readings'!I1827</f>
        <v>0.625</v>
      </c>
      <c r="L1833" s="65">
        <f t="shared" si="29"/>
        <v>0</v>
      </c>
      <c r="M1833" s="60">
        <f>'Gas calculations'!AM1826</f>
        <v>0</v>
      </c>
      <c r="N1833" s="65"/>
      <c r="O1833" s="65"/>
      <c r="P1833" s="65"/>
      <c r="Q1833" s="65"/>
      <c r="R1833" s="65"/>
      <c r="S1833" s="65"/>
      <c r="T1833" s="67"/>
    </row>
    <row r="1834" spans="1:20" ht="19" thickBot="1">
      <c r="A1834" s="58">
        <f>'Field readings'!A1828</f>
        <v>44139</v>
      </c>
      <c r="B1834" s="59">
        <f>'Field readings'!B1828</f>
        <v>19.614583333321601</v>
      </c>
      <c r="C1834" s="65"/>
      <c r="D1834" s="60">
        <f>'Field readings'!E1828</f>
        <v>32</v>
      </c>
      <c r="E1834" s="61">
        <f>'Field readings'!G1828</f>
        <v>0</v>
      </c>
      <c r="F1834" s="61">
        <f>'Field readings'!F1828</f>
        <v>0</v>
      </c>
      <c r="G1834" s="61">
        <f>'Field readings'!H1828</f>
        <v>32</v>
      </c>
      <c r="H1834" s="60">
        <f>'Field readings'!J1828</f>
        <v>0</v>
      </c>
      <c r="I1834" s="60">
        <f>'Field readings'!K1828</f>
        <v>32</v>
      </c>
      <c r="J1834" s="60">
        <f>'Field readings'!L1828</f>
        <v>0</v>
      </c>
      <c r="K1834" s="60">
        <f>'Field readings'!I1828</f>
        <v>0.625</v>
      </c>
      <c r="L1834" s="65">
        <f t="shared" si="29"/>
        <v>0</v>
      </c>
      <c r="M1834" s="60">
        <f>'Gas calculations'!AM1827</f>
        <v>0</v>
      </c>
      <c r="N1834" s="65"/>
      <c r="O1834" s="65"/>
      <c r="P1834" s="65"/>
      <c r="Q1834" s="65"/>
      <c r="R1834" s="65"/>
      <c r="S1834" s="65"/>
      <c r="T1834" s="67"/>
    </row>
    <row r="1835" spans="1:20" ht="19" thickBot="1">
      <c r="A1835" s="58">
        <f>'Field readings'!A1829</f>
        <v>44139</v>
      </c>
      <c r="B1835" s="59">
        <f>'Field readings'!B1829</f>
        <v>19.624999999988201</v>
      </c>
      <c r="C1835" s="65"/>
      <c r="D1835" s="60">
        <f>'Field readings'!E1829</f>
        <v>32</v>
      </c>
      <c r="E1835" s="61">
        <f>'Field readings'!G1829</f>
        <v>0</v>
      </c>
      <c r="F1835" s="61">
        <f>'Field readings'!F1829</f>
        <v>0</v>
      </c>
      <c r="G1835" s="61">
        <f>'Field readings'!H1829</f>
        <v>32</v>
      </c>
      <c r="H1835" s="60">
        <f>'Field readings'!J1829</f>
        <v>0</v>
      </c>
      <c r="I1835" s="60">
        <f>'Field readings'!K1829</f>
        <v>32</v>
      </c>
      <c r="J1835" s="60">
        <f>'Field readings'!L1829</f>
        <v>0</v>
      </c>
      <c r="K1835" s="60">
        <f>'Field readings'!I1829</f>
        <v>0.625</v>
      </c>
      <c r="L1835" s="65">
        <f t="shared" si="29"/>
        <v>0</v>
      </c>
      <c r="M1835" s="60">
        <f>'Gas calculations'!AM1828</f>
        <v>0</v>
      </c>
      <c r="N1835" s="65"/>
      <c r="O1835" s="65"/>
      <c r="P1835" s="65"/>
      <c r="Q1835" s="65"/>
      <c r="R1835" s="65"/>
      <c r="S1835" s="65"/>
      <c r="T1835" s="67"/>
    </row>
    <row r="1836" spans="1:20" ht="19" thickBot="1">
      <c r="A1836" s="58">
        <f>'Field readings'!A1830</f>
        <v>44139</v>
      </c>
      <c r="B1836" s="59">
        <f>'Field readings'!B1830</f>
        <v>19.635416666654901</v>
      </c>
      <c r="C1836" s="65"/>
      <c r="D1836" s="60">
        <f>'Field readings'!E1830</f>
        <v>32</v>
      </c>
      <c r="E1836" s="61">
        <f>'Field readings'!G1830</f>
        <v>0</v>
      </c>
      <c r="F1836" s="61">
        <f>'Field readings'!F1830</f>
        <v>0</v>
      </c>
      <c r="G1836" s="61">
        <f>'Field readings'!H1830</f>
        <v>32</v>
      </c>
      <c r="H1836" s="60">
        <f>'Field readings'!J1830</f>
        <v>0</v>
      </c>
      <c r="I1836" s="60">
        <f>'Field readings'!K1830</f>
        <v>32</v>
      </c>
      <c r="J1836" s="60">
        <f>'Field readings'!L1830</f>
        <v>0</v>
      </c>
      <c r="K1836" s="60">
        <f>'Field readings'!I1830</f>
        <v>0.625</v>
      </c>
      <c r="L1836" s="65">
        <f t="shared" si="29"/>
        <v>0</v>
      </c>
      <c r="M1836" s="60">
        <f>'Gas calculations'!AM1829</f>
        <v>0</v>
      </c>
      <c r="N1836" s="65"/>
      <c r="O1836" s="65"/>
      <c r="P1836" s="65"/>
      <c r="Q1836" s="65"/>
      <c r="R1836" s="65"/>
      <c r="S1836" s="65"/>
      <c r="T1836" s="67"/>
    </row>
    <row r="1837" spans="1:20" ht="19" thickBot="1">
      <c r="A1837" s="58">
        <f>'Field readings'!A1831</f>
        <v>44139</v>
      </c>
      <c r="B1837" s="59">
        <f>'Field readings'!B1831</f>
        <v>19.645833333321601</v>
      </c>
      <c r="C1837" s="65"/>
      <c r="D1837" s="60">
        <f>'Field readings'!E1831</f>
        <v>32</v>
      </c>
      <c r="E1837" s="61">
        <f>'Field readings'!G1831</f>
        <v>0</v>
      </c>
      <c r="F1837" s="61">
        <f>'Field readings'!F1831</f>
        <v>0</v>
      </c>
      <c r="G1837" s="61">
        <f>'Field readings'!H1831</f>
        <v>32</v>
      </c>
      <c r="H1837" s="60">
        <f>'Field readings'!J1831</f>
        <v>0</v>
      </c>
      <c r="I1837" s="60">
        <f>'Field readings'!K1831</f>
        <v>32</v>
      </c>
      <c r="J1837" s="60">
        <f>'Field readings'!L1831</f>
        <v>0</v>
      </c>
      <c r="K1837" s="60">
        <f>'Field readings'!I1831</f>
        <v>0.625</v>
      </c>
      <c r="L1837" s="65">
        <f t="shared" si="29"/>
        <v>0</v>
      </c>
      <c r="M1837" s="60">
        <f>'Gas calculations'!AM1830</f>
        <v>0</v>
      </c>
      <c r="N1837" s="65"/>
      <c r="O1837" s="65"/>
      <c r="P1837" s="65"/>
      <c r="Q1837" s="65"/>
      <c r="R1837" s="65"/>
      <c r="S1837" s="65"/>
      <c r="T1837" s="67"/>
    </row>
    <row r="1838" spans="1:20" ht="19" thickBot="1">
      <c r="A1838" s="58">
        <f>'Field readings'!A1832</f>
        <v>44139</v>
      </c>
      <c r="B1838" s="59">
        <f>'Field readings'!B1832</f>
        <v>19.656249999988201</v>
      </c>
      <c r="C1838" s="65"/>
      <c r="D1838" s="60">
        <f>'Field readings'!E1832</f>
        <v>32</v>
      </c>
      <c r="E1838" s="61">
        <f>'Field readings'!G1832</f>
        <v>0</v>
      </c>
      <c r="F1838" s="61">
        <f>'Field readings'!F1832</f>
        <v>0</v>
      </c>
      <c r="G1838" s="61">
        <f>'Field readings'!H1832</f>
        <v>32</v>
      </c>
      <c r="H1838" s="60">
        <f>'Field readings'!J1832</f>
        <v>0</v>
      </c>
      <c r="I1838" s="60">
        <f>'Field readings'!K1832</f>
        <v>32</v>
      </c>
      <c r="J1838" s="60">
        <f>'Field readings'!L1832</f>
        <v>0</v>
      </c>
      <c r="K1838" s="60">
        <f>'Field readings'!I1832</f>
        <v>0.625</v>
      </c>
      <c r="L1838" s="65">
        <f t="shared" si="29"/>
        <v>0</v>
      </c>
      <c r="M1838" s="60">
        <f>'Gas calculations'!AM1831</f>
        <v>0</v>
      </c>
      <c r="N1838" s="65"/>
      <c r="O1838" s="65"/>
      <c r="P1838" s="65"/>
      <c r="Q1838" s="65"/>
      <c r="R1838" s="65"/>
      <c r="S1838" s="65"/>
      <c r="T1838" s="67"/>
    </row>
    <row r="1839" spans="1:20" ht="19" thickBot="1">
      <c r="A1839" s="58">
        <f>'Field readings'!A1833</f>
        <v>44139</v>
      </c>
      <c r="B1839" s="59">
        <f>'Field readings'!B1833</f>
        <v>19.666666666654901</v>
      </c>
      <c r="C1839" s="65"/>
      <c r="D1839" s="60">
        <f>'Field readings'!E1833</f>
        <v>32</v>
      </c>
      <c r="E1839" s="61">
        <f>'Field readings'!G1833</f>
        <v>0</v>
      </c>
      <c r="F1839" s="61">
        <f>'Field readings'!F1833</f>
        <v>0</v>
      </c>
      <c r="G1839" s="61">
        <f>'Field readings'!H1833</f>
        <v>32</v>
      </c>
      <c r="H1839" s="60">
        <f>'Field readings'!J1833</f>
        <v>0</v>
      </c>
      <c r="I1839" s="60">
        <f>'Field readings'!K1833</f>
        <v>32</v>
      </c>
      <c r="J1839" s="60">
        <f>'Field readings'!L1833</f>
        <v>0</v>
      </c>
      <c r="K1839" s="60">
        <f>'Field readings'!I1833</f>
        <v>0.625</v>
      </c>
      <c r="L1839" s="65">
        <f t="shared" si="29"/>
        <v>0</v>
      </c>
      <c r="M1839" s="60">
        <f>'Gas calculations'!AM1832</f>
        <v>0</v>
      </c>
      <c r="N1839" s="65"/>
      <c r="O1839" s="65"/>
      <c r="P1839" s="65"/>
      <c r="Q1839" s="65"/>
      <c r="R1839" s="65"/>
      <c r="S1839" s="65"/>
      <c r="T1839" s="67"/>
    </row>
    <row r="1840" spans="1:20" ht="19" thickBot="1">
      <c r="A1840" s="58">
        <f>'Field readings'!A1834</f>
        <v>44139</v>
      </c>
      <c r="B1840" s="59">
        <f>'Field readings'!B1834</f>
        <v>19.677083333321502</v>
      </c>
      <c r="C1840" s="65"/>
      <c r="D1840" s="60">
        <f>'Field readings'!E1834</f>
        <v>32</v>
      </c>
      <c r="E1840" s="61">
        <f>'Field readings'!G1834</f>
        <v>0</v>
      </c>
      <c r="F1840" s="61">
        <f>'Field readings'!F1834</f>
        <v>0</v>
      </c>
      <c r="G1840" s="61">
        <f>'Field readings'!H1834</f>
        <v>32</v>
      </c>
      <c r="H1840" s="60">
        <f>'Field readings'!J1834</f>
        <v>0</v>
      </c>
      <c r="I1840" s="60">
        <f>'Field readings'!K1834</f>
        <v>32</v>
      </c>
      <c r="J1840" s="60">
        <f>'Field readings'!L1834</f>
        <v>0</v>
      </c>
      <c r="K1840" s="60">
        <f>'Field readings'!I1834</f>
        <v>0.625</v>
      </c>
      <c r="L1840" s="65">
        <f t="shared" si="29"/>
        <v>0</v>
      </c>
      <c r="M1840" s="60">
        <f>'Gas calculations'!AM1833</f>
        <v>0</v>
      </c>
      <c r="N1840" s="65"/>
      <c r="O1840" s="65"/>
      <c r="P1840" s="65"/>
      <c r="Q1840" s="65"/>
      <c r="R1840" s="65"/>
      <c r="S1840" s="65"/>
      <c r="T1840" s="67"/>
    </row>
    <row r="1841" spans="1:20" ht="19" thickBot="1">
      <c r="A1841" s="58">
        <f>'Field readings'!A1835</f>
        <v>44139</v>
      </c>
      <c r="B1841" s="59">
        <f>'Field readings'!B1835</f>
        <v>19.687499999988201</v>
      </c>
      <c r="C1841" s="65"/>
      <c r="D1841" s="60">
        <f>'Field readings'!E1835</f>
        <v>32</v>
      </c>
      <c r="E1841" s="61">
        <f>'Field readings'!G1835</f>
        <v>0</v>
      </c>
      <c r="F1841" s="61">
        <f>'Field readings'!F1835</f>
        <v>0</v>
      </c>
      <c r="G1841" s="61">
        <f>'Field readings'!H1835</f>
        <v>32</v>
      </c>
      <c r="H1841" s="60">
        <f>'Field readings'!J1835</f>
        <v>0</v>
      </c>
      <c r="I1841" s="60">
        <f>'Field readings'!K1835</f>
        <v>32</v>
      </c>
      <c r="J1841" s="60">
        <f>'Field readings'!L1835</f>
        <v>0</v>
      </c>
      <c r="K1841" s="60">
        <f>'Field readings'!I1835</f>
        <v>0.625</v>
      </c>
      <c r="L1841" s="65">
        <f t="shared" si="29"/>
        <v>0</v>
      </c>
      <c r="M1841" s="60">
        <f>'Gas calculations'!AM1834</f>
        <v>0</v>
      </c>
      <c r="N1841" s="65"/>
      <c r="O1841" s="65"/>
      <c r="P1841" s="65"/>
      <c r="Q1841" s="65"/>
      <c r="R1841" s="65"/>
      <c r="S1841" s="65"/>
      <c r="T1841" s="67"/>
    </row>
    <row r="1842" spans="1:20" ht="19" thickBot="1">
      <c r="A1842" s="58">
        <f>'Field readings'!A1836</f>
        <v>44139</v>
      </c>
      <c r="B1842" s="59">
        <f>'Field readings'!B1836</f>
        <v>19.697916666654901</v>
      </c>
      <c r="C1842" s="65"/>
      <c r="D1842" s="60">
        <f>'Field readings'!E1836</f>
        <v>32</v>
      </c>
      <c r="E1842" s="61">
        <f>'Field readings'!G1836</f>
        <v>0</v>
      </c>
      <c r="F1842" s="61">
        <f>'Field readings'!F1836</f>
        <v>0</v>
      </c>
      <c r="G1842" s="61">
        <f>'Field readings'!H1836</f>
        <v>32</v>
      </c>
      <c r="H1842" s="60">
        <f>'Field readings'!J1836</f>
        <v>0</v>
      </c>
      <c r="I1842" s="60">
        <f>'Field readings'!K1836</f>
        <v>32</v>
      </c>
      <c r="J1842" s="60">
        <f>'Field readings'!L1836</f>
        <v>0</v>
      </c>
      <c r="K1842" s="60">
        <f>'Field readings'!I1836</f>
        <v>0.625</v>
      </c>
      <c r="L1842" s="65">
        <f t="shared" si="29"/>
        <v>0</v>
      </c>
      <c r="M1842" s="60">
        <f>'Gas calculations'!AM1835</f>
        <v>0</v>
      </c>
      <c r="N1842" s="65"/>
      <c r="O1842" s="65"/>
      <c r="P1842" s="65"/>
      <c r="Q1842" s="65"/>
      <c r="R1842" s="65"/>
      <c r="S1842" s="65"/>
      <c r="T1842" s="67"/>
    </row>
    <row r="1843" spans="1:20" ht="19" thickBot="1">
      <c r="A1843" s="58">
        <f>'Field readings'!A1837</f>
        <v>44139</v>
      </c>
      <c r="B1843" s="59">
        <f>'Field readings'!B1837</f>
        <v>19.708333333321502</v>
      </c>
      <c r="C1843" s="65"/>
      <c r="D1843" s="60">
        <f>'Field readings'!E1837</f>
        <v>32</v>
      </c>
      <c r="E1843" s="61">
        <f>'Field readings'!G1837</f>
        <v>0</v>
      </c>
      <c r="F1843" s="61">
        <f>'Field readings'!F1837</f>
        <v>0</v>
      </c>
      <c r="G1843" s="61">
        <f>'Field readings'!H1837</f>
        <v>32</v>
      </c>
      <c r="H1843" s="60">
        <f>'Field readings'!J1837</f>
        <v>0</v>
      </c>
      <c r="I1843" s="60">
        <f>'Field readings'!K1837</f>
        <v>32</v>
      </c>
      <c r="J1843" s="60">
        <f>'Field readings'!L1837</f>
        <v>0</v>
      </c>
      <c r="K1843" s="60">
        <f>'Field readings'!I1837</f>
        <v>0.625</v>
      </c>
      <c r="L1843" s="65">
        <f t="shared" si="29"/>
        <v>0</v>
      </c>
      <c r="M1843" s="60">
        <f>'Gas calculations'!AM1836</f>
        <v>0</v>
      </c>
      <c r="N1843" s="65"/>
      <c r="O1843" s="65"/>
      <c r="P1843" s="65"/>
      <c r="Q1843" s="65"/>
      <c r="R1843" s="65"/>
      <c r="S1843" s="65"/>
      <c r="T1843" s="67"/>
    </row>
    <row r="1844" spans="1:20" ht="19" thickBot="1">
      <c r="A1844" s="58">
        <f>'Field readings'!A1838</f>
        <v>44139</v>
      </c>
      <c r="B1844" s="59">
        <f>'Field readings'!B1838</f>
        <v>19.718749999988201</v>
      </c>
      <c r="C1844" s="65"/>
      <c r="D1844" s="60">
        <f>'Field readings'!E1838</f>
        <v>32</v>
      </c>
      <c r="E1844" s="61">
        <f>'Field readings'!G1838</f>
        <v>0</v>
      </c>
      <c r="F1844" s="61">
        <f>'Field readings'!F1838</f>
        <v>0</v>
      </c>
      <c r="G1844" s="61">
        <f>'Field readings'!H1838</f>
        <v>32</v>
      </c>
      <c r="H1844" s="60">
        <f>'Field readings'!J1838</f>
        <v>0</v>
      </c>
      <c r="I1844" s="60">
        <f>'Field readings'!K1838</f>
        <v>32</v>
      </c>
      <c r="J1844" s="60">
        <f>'Field readings'!L1838</f>
        <v>0</v>
      </c>
      <c r="K1844" s="60">
        <f>'Field readings'!I1838</f>
        <v>0.625</v>
      </c>
      <c r="L1844" s="65">
        <f t="shared" si="29"/>
        <v>0</v>
      </c>
      <c r="M1844" s="60">
        <f>'Gas calculations'!AM1837</f>
        <v>0</v>
      </c>
      <c r="N1844" s="65"/>
      <c r="O1844" s="65"/>
      <c r="P1844" s="65"/>
      <c r="Q1844" s="65"/>
      <c r="R1844" s="65"/>
      <c r="S1844" s="65"/>
      <c r="T1844" s="67"/>
    </row>
    <row r="1845" spans="1:20" ht="19" thickBot="1">
      <c r="A1845" s="58">
        <f>'Field readings'!A1839</f>
        <v>44139</v>
      </c>
      <c r="B1845" s="59">
        <f>'Field readings'!B1839</f>
        <v>19.729166666654798</v>
      </c>
      <c r="C1845" s="65"/>
      <c r="D1845" s="60">
        <f>'Field readings'!E1839</f>
        <v>32</v>
      </c>
      <c r="E1845" s="61">
        <f>'Field readings'!G1839</f>
        <v>0</v>
      </c>
      <c r="F1845" s="61">
        <f>'Field readings'!F1839</f>
        <v>0</v>
      </c>
      <c r="G1845" s="61">
        <f>'Field readings'!H1839</f>
        <v>32</v>
      </c>
      <c r="H1845" s="60">
        <f>'Field readings'!J1839</f>
        <v>0</v>
      </c>
      <c r="I1845" s="60">
        <f>'Field readings'!K1839</f>
        <v>32</v>
      </c>
      <c r="J1845" s="60">
        <f>'Field readings'!L1839</f>
        <v>0</v>
      </c>
      <c r="K1845" s="60">
        <f>'Field readings'!I1839</f>
        <v>0.625</v>
      </c>
      <c r="L1845" s="65">
        <f t="shared" si="29"/>
        <v>0</v>
      </c>
      <c r="M1845" s="60">
        <f>'Gas calculations'!AM1838</f>
        <v>0</v>
      </c>
      <c r="N1845" s="65"/>
      <c r="O1845" s="65"/>
      <c r="P1845" s="65"/>
      <c r="Q1845" s="65"/>
      <c r="R1845" s="65"/>
      <c r="S1845" s="65"/>
      <c r="T1845" s="67"/>
    </row>
    <row r="1846" spans="1:20" ht="19" thickBot="1">
      <c r="A1846" s="58">
        <f>'Field readings'!A1840</f>
        <v>44139</v>
      </c>
      <c r="B1846" s="59">
        <f>'Field readings'!B1840</f>
        <v>19.739583333321502</v>
      </c>
      <c r="C1846" s="65"/>
      <c r="D1846" s="60">
        <f>'Field readings'!E1840</f>
        <v>32</v>
      </c>
      <c r="E1846" s="61">
        <f>'Field readings'!G1840</f>
        <v>0</v>
      </c>
      <c r="F1846" s="61">
        <f>'Field readings'!F1840</f>
        <v>0</v>
      </c>
      <c r="G1846" s="61">
        <f>'Field readings'!H1840</f>
        <v>32</v>
      </c>
      <c r="H1846" s="60">
        <f>'Field readings'!J1840</f>
        <v>0</v>
      </c>
      <c r="I1846" s="60">
        <f>'Field readings'!K1840</f>
        <v>32</v>
      </c>
      <c r="J1846" s="60">
        <f>'Field readings'!L1840</f>
        <v>0</v>
      </c>
      <c r="K1846" s="60">
        <f>'Field readings'!I1840</f>
        <v>0.625</v>
      </c>
      <c r="L1846" s="65">
        <f t="shared" si="29"/>
        <v>0</v>
      </c>
      <c r="M1846" s="60">
        <f>'Gas calculations'!AM1839</f>
        <v>0</v>
      </c>
      <c r="N1846" s="65"/>
      <c r="O1846" s="65"/>
      <c r="P1846" s="65"/>
      <c r="Q1846" s="65"/>
      <c r="R1846" s="65"/>
      <c r="S1846" s="65"/>
      <c r="T1846" s="67"/>
    </row>
    <row r="1847" spans="1:20" ht="19" thickBot="1">
      <c r="A1847" s="58">
        <f>'Field readings'!A1841</f>
        <v>44139</v>
      </c>
      <c r="B1847" s="59">
        <f>'Field readings'!B1841</f>
        <v>19.749999999988201</v>
      </c>
      <c r="C1847" s="65"/>
      <c r="D1847" s="60">
        <f>'Field readings'!E1841</f>
        <v>32</v>
      </c>
      <c r="E1847" s="61">
        <f>'Field readings'!G1841</f>
        <v>0</v>
      </c>
      <c r="F1847" s="61">
        <f>'Field readings'!F1841</f>
        <v>0</v>
      </c>
      <c r="G1847" s="61">
        <f>'Field readings'!H1841</f>
        <v>32</v>
      </c>
      <c r="H1847" s="60">
        <f>'Field readings'!J1841</f>
        <v>0</v>
      </c>
      <c r="I1847" s="60">
        <f>'Field readings'!K1841</f>
        <v>32</v>
      </c>
      <c r="J1847" s="60">
        <f>'Field readings'!L1841</f>
        <v>0</v>
      </c>
      <c r="K1847" s="60">
        <f>'Field readings'!I1841</f>
        <v>0.625</v>
      </c>
      <c r="L1847" s="65">
        <f t="shared" si="29"/>
        <v>0</v>
      </c>
      <c r="M1847" s="60">
        <f>'Gas calculations'!AM1840</f>
        <v>0</v>
      </c>
      <c r="N1847" s="65"/>
      <c r="O1847" s="65"/>
      <c r="P1847" s="65"/>
      <c r="Q1847" s="65"/>
      <c r="R1847" s="65"/>
      <c r="S1847" s="65"/>
      <c r="T1847" s="67"/>
    </row>
    <row r="1848" spans="1:20" ht="19" thickBot="1">
      <c r="A1848" s="58">
        <f>'Field readings'!A1842</f>
        <v>44139</v>
      </c>
      <c r="B1848" s="59">
        <f>'Field readings'!B1842</f>
        <v>19.760416666654798</v>
      </c>
      <c r="C1848" s="65"/>
      <c r="D1848" s="60">
        <f>'Field readings'!E1842</f>
        <v>32</v>
      </c>
      <c r="E1848" s="61">
        <f>'Field readings'!G1842</f>
        <v>0</v>
      </c>
      <c r="F1848" s="61">
        <f>'Field readings'!F1842</f>
        <v>0</v>
      </c>
      <c r="G1848" s="61">
        <f>'Field readings'!H1842</f>
        <v>32</v>
      </c>
      <c r="H1848" s="60">
        <f>'Field readings'!J1842</f>
        <v>0</v>
      </c>
      <c r="I1848" s="60">
        <f>'Field readings'!K1842</f>
        <v>32</v>
      </c>
      <c r="J1848" s="60">
        <f>'Field readings'!L1842</f>
        <v>0</v>
      </c>
      <c r="K1848" s="60">
        <f>'Field readings'!I1842</f>
        <v>0.625</v>
      </c>
      <c r="L1848" s="65">
        <f t="shared" si="29"/>
        <v>0</v>
      </c>
      <c r="M1848" s="60">
        <f>'Gas calculations'!AM1841</f>
        <v>0</v>
      </c>
      <c r="N1848" s="65"/>
      <c r="O1848" s="65"/>
      <c r="P1848" s="65"/>
      <c r="Q1848" s="65"/>
      <c r="R1848" s="65"/>
      <c r="S1848" s="65"/>
      <c r="T1848" s="67"/>
    </row>
    <row r="1849" spans="1:20" ht="19" thickBot="1">
      <c r="A1849" s="58">
        <f>'Field readings'!A1843</f>
        <v>44139</v>
      </c>
      <c r="B1849" s="59">
        <f>'Field readings'!B1843</f>
        <v>19.770833333321502</v>
      </c>
      <c r="C1849" s="65"/>
      <c r="D1849" s="60">
        <f>'Field readings'!E1843</f>
        <v>32</v>
      </c>
      <c r="E1849" s="61">
        <f>'Field readings'!G1843</f>
        <v>0</v>
      </c>
      <c r="F1849" s="61">
        <f>'Field readings'!F1843</f>
        <v>0</v>
      </c>
      <c r="G1849" s="61">
        <f>'Field readings'!H1843</f>
        <v>32</v>
      </c>
      <c r="H1849" s="60">
        <f>'Field readings'!J1843</f>
        <v>0</v>
      </c>
      <c r="I1849" s="60">
        <f>'Field readings'!K1843</f>
        <v>32</v>
      </c>
      <c r="J1849" s="60">
        <f>'Field readings'!L1843</f>
        <v>0</v>
      </c>
      <c r="K1849" s="60">
        <f>'Field readings'!I1843</f>
        <v>0.625</v>
      </c>
      <c r="L1849" s="65">
        <f t="shared" si="29"/>
        <v>0</v>
      </c>
      <c r="M1849" s="60">
        <f>'Gas calculations'!AM1842</f>
        <v>0</v>
      </c>
      <c r="N1849" s="65"/>
      <c r="O1849" s="65"/>
      <c r="P1849" s="65"/>
      <c r="Q1849" s="65"/>
      <c r="R1849" s="65"/>
      <c r="S1849" s="65"/>
      <c r="T1849" s="67"/>
    </row>
    <row r="1850" spans="1:20" ht="19" thickBot="1">
      <c r="A1850" s="58">
        <f>'Field readings'!A1844</f>
        <v>44139</v>
      </c>
      <c r="B1850" s="59">
        <f>'Field readings'!B1844</f>
        <v>19.781249999988098</v>
      </c>
      <c r="C1850" s="65"/>
      <c r="D1850" s="60">
        <f>'Field readings'!E1844</f>
        <v>32</v>
      </c>
      <c r="E1850" s="61">
        <f>'Field readings'!G1844</f>
        <v>0</v>
      </c>
      <c r="F1850" s="61">
        <f>'Field readings'!F1844</f>
        <v>0</v>
      </c>
      <c r="G1850" s="61">
        <f>'Field readings'!H1844</f>
        <v>32</v>
      </c>
      <c r="H1850" s="60">
        <f>'Field readings'!J1844</f>
        <v>0</v>
      </c>
      <c r="I1850" s="60">
        <f>'Field readings'!K1844</f>
        <v>32</v>
      </c>
      <c r="J1850" s="60">
        <f>'Field readings'!L1844</f>
        <v>0</v>
      </c>
      <c r="K1850" s="60">
        <f>'Field readings'!I1844</f>
        <v>0.625</v>
      </c>
      <c r="L1850" s="65">
        <f t="shared" si="29"/>
        <v>0</v>
      </c>
      <c r="M1850" s="60">
        <f>'Gas calculations'!AM1843</f>
        <v>0</v>
      </c>
      <c r="N1850" s="65"/>
      <c r="O1850" s="65"/>
      <c r="P1850" s="65"/>
      <c r="Q1850" s="65"/>
      <c r="R1850" s="65"/>
      <c r="S1850" s="65"/>
      <c r="T1850" s="67"/>
    </row>
    <row r="1851" spans="1:20" ht="19" thickBot="1">
      <c r="A1851" s="58">
        <f>'Field readings'!A1845</f>
        <v>44139</v>
      </c>
      <c r="B1851" s="59">
        <f>'Field readings'!B1845</f>
        <v>19.791666666654798</v>
      </c>
      <c r="C1851" s="65"/>
      <c r="D1851" s="60">
        <f>'Field readings'!E1845</f>
        <v>32</v>
      </c>
      <c r="E1851" s="61">
        <f>'Field readings'!G1845</f>
        <v>0</v>
      </c>
      <c r="F1851" s="61">
        <f>'Field readings'!F1845</f>
        <v>0</v>
      </c>
      <c r="G1851" s="61">
        <f>'Field readings'!H1845</f>
        <v>32</v>
      </c>
      <c r="H1851" s="60">
        <f>'Field readings'!J1845</f>
        <v>0</v>
      </c>
      <c r="I1851" s="60">
        <f>'Field readings'!K1845</f>
        <v>32</v>
      </c>
      <c r="J1851" s="60">
        <f>'Field readings'!L1845</f>
        <v>0</v>
      </c>
      <c r="K1851" s="60">
        <f>'Field readings'!I1845</f>
        <v>0.625</v>
      </c>
      <c r="L1851" s="65">
        <f t="shared" si="29"/>
        <v>0</v>
      </c>
      <c r="M1851" s="60">
        <f>'Gas calculations'!AM1844</f>
        <v>0</v>
      </c>
      <c r="N1851" s="65"/>
      <c r="O1851" s="65"/>
      <c r="P1851" s="65"/>
      <c r="Q1851" s="65"/>
      <c r="R1851" s="65"/>
      <c r="S1851" s="65"/>
      <c r="T1851" s="67"/>
    </row>
    <row r="1852" spans="1:20" ht="19" thickBot="1">
      <c r="A1852" s="58">
        <f>'Field readings'!A1846</f>
        <v>44139</v>
      </c>
      <c r="B1852" s="59">
        <f>'Field readings'!B1846</f>
        <v>19.802083333321502</v>
      </c>
      <c r="C1852" s="65"/>
      <c r="D1852" s="60">
        <f>'Field readings'!E1846</f>
        <v>32</v>
      </c>
      <c r="E1852" s="61">
        <f>'Field readings'!G1846</f>
        <v>0</v>
      </c>
      <c r="F1852" s="61">
        <f>'Field readings'!F1846</f>
        <v>0</v>
      </c>
      <c r="G1852" s="61">
        <f>'Field readings'!H1846</f>
        <v>32</v>
      </c>
      <c r="H1852" s="60">
        <f>'Field readings'!J1846</f>
        <v>0</v>
      </c>
      <c r="I1852" s="60">
        <f>'Field readings'!K1846</f>
        <v>32</v>
      </c>
      <c r="J1852" s="60">
        <f>'Field readings'!L1846</f>
        <v>0</v>
      </c>
      <c r="K1852" s="60">
        <f>'Field readings'!I1846</f>
        <v>0.625</v>
      </c>
      <c r="L1852" s="65">
        <f t="shared" si="29"/>
        <v>0</v>
      </c>
      <c r="M1852" s="60">
        <f>'Gas calculations'!AM1845</f>
        <v>0</v>
      </c>
      <c r="N1852" s="65"/>
      <c r="O1852" s="65"/>
      <c r="P1852" s="65"/>
      <c r="Q1852" s="65"/>
      <c r="R1852" s="65"/>
      <c r="S1852" s="65"/>
      <c r="T1852" s="67"/>
    </row>
    <row r="1853" spans="1:20" ht="19" thickBot="1">
      <c r="A1853" s="58">
        <f>'Field readings'!A1847</f>
        <v>44139</v>
      </c>
      <c r="B1853" s="59">
        <f>'Field readings'!B1847</f>
        <v>19.812499999988098</v>
      </c>
      <c r="C1853" s="65"/>
      <c r="D1853" s="60">
        <f>'Field readings'!E1847</f>
        <v>32</v>
      </c>
      <c r="E1853" s="61">
        <f>'Field readings'!G1847</f>
        <v>0</v>
      </c>
      <c r="F1853" s="61">
        <f>'Field readings'!F1847</f>
        <v>0</v>
      </c>
      <c r="G1853" s="61">
        <f>'Field readings'!H1847</f>
        <v>32</v>
      </c>
      <c r="H1853" s="60">
        <f>'Field readings'!J1847</f>
        <v>0</v>
      </c>
      <c r="I1853" s="60">
        <f>'Field readings'!K1847</f>
        <v>32</v>
      </c>
      <c r="J1853" s="60">
        <f>'Field readings'!L1847</f>
        <v>0</v>
      </c>
      <c r="K1853" s="60">
        <f>'Field readings'!I1847</f>
        <v>0.625</v>
      </c>
      <c r="L1853" s="65">
        <f t="shared" si="29"/>
        <v>0</v>
      </c>
      <c r="M1853" s="60">
        <f>'Gas calculations'!AM1846</f>
        <v>0</v>
      </c>
      <c r="N1853" s="65"/>
      <c r="O1853" s="65"/>
      <c r="P1853" s="65"/>
      <c r="Q1853" s="65"/>
      <c r="R1853" s="65"/>
      <c r="S1853" s="65"/>
      <c r="T1853" s="67"/>
    </row>
    <row r="1854" spans="1:20" ht="19" thickBot="1">
      <c r="A1854" s="58">
        <f>'Field readings'!A1848</f>
        <v>44139</v>
      </c>
      <c r="B1854" s="59">
        <f>'Field readings'!B1848</f>
        <v>19.822916666654798</v>
      </c>
      <c r="C1854" s="65"/>
      <c r="D1854" s="60">
        <f>'Field readings'!E1848</f>
        <v>32</v>
      </c>
      <c r="E1854" s="61">
        <f>'Field readings'!G1848</f>
        <v>0</v>
      </c>
      <c r="F1854" s="61">
        <f>'Field readings'!F1848</f>
        <v>0</v>
      </c>
      <c r="G1854" s="61">
        <f>'Field readings'!H1848</f>
        <v>32</v>
      </c>
      <c r="H1854" s="60">
        <f>'Field readings'!J1848</f>
        <v>0</v>
      </c>
      <c r="I1854" s="60">
        <f>'Field readings'!K1848</f>
        <v>32</v>
      </c>
      <c r="J1854" s="60">
        <f>'Field readings'!L1848</f>
        <v>0</v>
      </c>
      <c r="K1854" s="60">
        <f>'Field readings'!I1848</f>
        <v>0.625</v>
      </c>
      <c r="L1854" s="65">
        <f t="shared" si="29"/>
        <v>0</v>
      </c>
      <c r="M1854" s="60">
        <f>'Gas calculations'!AM1847</f>
        <v>0</v>
      </c>
      <c r="N1854" s="65"/>
      <c r="O1854" s="65"/>
      <c r="P1854" s="65"/>
      <c r="Q1854" s="65"/>
      <c r="R1854" s="65"/>
      <c r="S1854" s="65"/>
      <c r="T1854" s="67"/>
    </row>
    <row r="1855" spans="1:20" ht="19" thickBot="1">
      <c r="A1855" s="58">
        <f>'Field readings'!A1849</f>
        <v>44139</v>
      </c>
      <c r="B1855" s="59">
        <f>'Field readings'!B1849</f>
        <v>19.833333333321399</v>
      </c>
      <c r="C1855" s="65"/>
      <c r="D1855" s="60">
        <f>'Field readings'!E1849</f>
        <v>32</v>
      </c>
      <c r="E1855" s="61">
        <f>'Field readings'!G1849</f>
        <v>0</v>
      </c>
      <c r="F1855" s="61">
        <f>'Field readings'!F1849</f>
        <v>0</v>
      </c>
      <c r="G1855" s="61">
        <f>'Field readings'!H1849</f>
        <v>32</v>
      </c>
      <c r="H1855" s="60">
        <f>'Field readings'!J1849</f>
        <v>0</v>
      </c>
      <c r="I1855" s="60">
        <f>'Field readings'!K1849</f>
        <v>32</v>
      </c>
      <c r="J1855" s="60">
        <f>'Field readings'!L1849</f>
        <v>0</v>
      </c>
      <c r="K1855" s="60">
        <f>'Field readings'!I1849</f>
        <v>0.625</v>
      </c>
      <c r="L1855" s="65">
        <f t="shared" si="29"/>
        <v>0</v>
      </c>
      <c r="M1855" s="60">
        <f>'Gas calculations'!AM1848</f>
        <v>0</v>
      </c>
      <c r="N1855" s="65"/>
      <c r="O1855" s="65"/>
      <c r="P1855" s="65"/>
      <c r="Q1855" s="65"/>
      <c r="R1855" s="65"/>
      <c r="S1855" s="65"/>
      <c r="T1855" s="67"/>
    </row>
    <row r="1856" spans="1:20" ht="19" thickBot="1">
      <c r="A1856" s="58">
        <f>'Field readings'!A1850</f>
        <v>44139</v>
      </c>
      <c r="B1856" s="59">
        <f>'Field readings'!B1850</f>
        <v>19.843749999988098</v>
      </c>
      <c r="C1856" s="65"/>
      <c r="D1856" s="60">
        <f>'Field readings'!E1850</f>
        <v>32</v>
      </c>
      <c r="E1856" s="61">
        <f>'Field readings'!G1850</f>
        <v>0</v>
      </c>
      <c r="F1856" s="61">
        <f>'Field readings'!F1850</f>
        <v>0</v>
      </c>
      <c r="G1856" s="61">
        <f>'Field readings'!H1850</f>
        <v>32</v>
      </c>
      <c r="H1856" s="60">
        <f>'Field readings'!J1850</f>
        <v>0</v>
      </c>
      <c r="I1856" s="60">
        <f>'Field readings'!K1850</f>
        <v>32</v>
      </c>
      <c r="J1856" s="60">
        <f>'Field readings'!L1850</f>
        <v>0</v>
      </c>
      <c r="K1856" s="60">
        <f>'Field readings'!I1850</f>
        <v>0.625</v>
      </c>
      <c r="L1856" s="65">
        <f t="shared" si="29"/>
        <v>0</v>
      </c>
      <c r="M1856" s="60">
        <f>'Gas calculations'!AM1849</f>
        <v>0</v>
      </c>
      <c r="N1856" s="65"/>
      <c r="O1856" s="65"/>
      <c r="P1856" s="65"/>
      <c r="Q1856" s="65"/>
      <c r="R1856" s="65"/>
      <c r="S1856" s="65"/>
      <c r="T1856" s="67"/>
    </row>
    <row r="1857" spans="1:20" ht="19" thickBot="1">
      <c r="A1857" s="58">
        <f>'Field readings'!A1851</f>
        <v>44139</v>
      </c>
      <c r="B1857" s="59">
        <f>'Field readings'!B1851</f>
        <v>19.854166666654798</v>
      </c>
      <c r="C1857" s="65"/>
      <c r="D1857" s="60">
        <f>'Field readings'!E1851</f>
        <v>32</v>
      </c>
      <c r="E1857" s="61">
        <f>'Field readings'!G1851</f>
        <v>0</v>
      </c>
      <c r="F1857" s="61">
        <f>'Field readings'!F1851</f>
        <v>0</v>
      </c>
      <c r="G1857" s="61">
        <f>'Field readings'!H1851</f>
        <v>32</v>
      </c>
      <c r="H1857" s="60">
        <f>'Field readings'!J1851</f>
        <v>0</v>
      </c>
      <c r="I1857" s="60">
        <f>'Field readings'!K1851</f>
        <v>32</v>
      </c>
      <c r="J1857" s="60">
        <f>'Field readings'!L1851</f>
        <v>0</v>
      </c>
      <c r="K1857" s="60">
        <f>'Field readings'!I1851</f>
        <v>0.625</v>
      </c>
      <c r="L1857" s="65">
        <f t="shared" si="29"/>
        <v>0</v>
      </c>
      <c r="M1857" s="60">
        <f>'Gas calculations'!AM1850</f>
        <v>0</v>
      </c>
      <c r="N1857" s="65"/>
      <c r="O1857" s="65"/>
      <c r="P1857" s="65"/>
      <c r="Q1857" s="65"/>
      <c r="R1857" s="65"/>
      <c r="S1857" s="65"/>
      <c r="T1857" s="67"/>
    </row>
    <row r="1858" spans="1:20" ht="19" thickBot="1">
      <c r="A1858" s="58">
        <f>'Field readings'!A1852</f>
        <v>44139</v>
      </c>
      <c r="B1858" s="59">
        <f>'Field readings'!B1852</f>
        <v>19.864583333321399</v>
      </c>
      <c r="C1858" s="65"/>
      <c r="D1858" s="60">
        <f>'Field readings'!E1852</f>
        <v>32</v>
      </c>
      <c r="E1858" s="61">
        <f>'Field readings'!G1852</f>
        <v>0</v>
      </c>
      <c r="F1858" s="61">
        <f>'Field readings'!F1852</f>
        <v>0</v>
      </c>
      <c r="G1858" s="61">
        <f>'Field readings'!H1852</f>
        <v>32</v>
      </c>
      <c r="H1858" s="60">
        <f>'Field readings'!J1852</f>
        <v>0</v>
      </c>
      <c r="I1858" s="60">
        <f>'Field readings'!K1852</f>
        <v>32</v>
      </c>
      <c r="J1858" s="60">
        <f>'Field readings'!L1852</f>
        <v>0</v>
      </c>
      <c r="K1858" s="60">
        <f>'Field readings'!I1852</f>
        <v>0.625</v>
      </c>
      <c r="L1858" s="65">
        <f t="shared" si="29"/>
        <v>0</v>
      </c>
      <c r="M1858" s="60">
        <f>'Gas calculations'!AM1851</f>
        <v>0</v>
      </c>
      <c r="N1858" s="65"/>
      <c r="O1858" s="65"/>
      <c r="P1858" s="65"/>
      <c r="Q1858" s="65"/>
      <c r="R1858" s="65"/>
      <c r="S1858" s="65"/>
      <c r="T1858" s="67"/>
    </row>
    <row r="1859" spans="1:20" ht="19" thickBot="1">
      <c r="A1859" s="58">
        <f>'Field readings'!A1853</f>
        <v>44139</v>
      </c>
      <c r="B1859" s="59">
        <f>'Field readings'!B1853</f>
        <v>19.874999999988098</v>
      </c>
      <c r="C1859" s="65"/>
      <c r="D1859" s="60">
        <f>'Field readings'!E1853</f>
        <v>32</v>
      </c>
      <c r="E1859" s="61">
        <f>'Field readings'!G1853</f>
        <v>0</v>
      </c>
      <c r="F1859" s="61">
        <f>'Field readings'!F1853</f>
        <v>0</v>
      </c>
      <c r="G1859" s="61">
        <f>'Field readings'!H1853</f>
        <v>32</v>
      </c>
      <c r="H1859" s="60">
        <f>'Field readings'!J1853</f>
        <v>0</v>
      </c>
      <c r="I1859" s="60">
        <f>'Field readings'!K1853</f>
        <v>32</v>
      </c>
      <c r="J1859" s="60">
        <f>'Field readings'!L1853</f>
        <v>0</v>
      </c>
      <c r="K1859" s="60">
        <f>'Field readings'!I1853</f>
        <v>0.625</v>
      </c>
      <c r="L1859" s="65">
        <f t="shared" si="29"/>
        <v>0</v>
      </c>
      <c r="M1859" s="60">
        <f>'Gas calculations'!AM1852</f>
        <v>0</v>
      </c>
      <c r="N1859" s="65"/>
      <c r="O1859" s="65"/>
      <c r="P1859" s="65"/>
      <c r="Q1859" s="65"/>
      <c r="R1859" s="65"/>
      <c r="S1859" s="65"/>
      <c r="T1859" s="67"/>
    </row>
    <row r="1860" spans="1:20" ht="19" thickBot="1">
      <c r="A1860" s="58">
        <f>'Field readings'!A1854</f>
        <v>44139</v>
      </c>
      <c r="B1860" s="59">
        <f>'Field readings'!B1854</f>
        <v>19.885416666654699</v>
      </c>
      <c r="C1860" s="65"/>
      <c r="D1860" s="60">
        <f>'Field readings'!E1854</f>
        <v>32</v>
      </c>
      <c r="E1860" s="61">
        <f>'Field readings'!G1854</f>
        <v>0</v>
      </c>
      <c r="F1860" s="61">
        <f>'Field readings'!F1854</f>
        <v>0</v>
      </c>
      <c r="G1860" s="61">
        <f>'Field readings'!H1854</f>
        <v>32</v>
      </c>
      <c r="H1860" s="60">
        <f>'Field readings'!J1854</f>
        <v>0</v>
      </c>
      <c r="I1860" s="60">
        <f>'Field readings'!K1854</f>
        <v>32</v>
      </c>
      <c r="J1860" s="60">
        <f>'Field readings'!L1854</f>
        <v>0</v>
      </c>
      <c r="K1860" s="60">
        <f>'Field readings'!I1854</f>
        <v>0.625</v>
      </c>
      <c r="L1860" s="65">
        <f t="shared" si="29"/>
        <v>0</v>
      </c>
      <c r="M1860" s="60">
        <f>'Gas calculations'!AM1853</f>
        <v>0</v>
      </c>
      <c r="N1860" s="65"/>
      <c r="O1860" s="65"/>
      <c r="P1860" s="65"/>
      <c r="Q1860" s="65"/>
      <c r="R1860" s="65"/>
      <c r="S1860" s="65"/>
      <c r="T1860" s="67"/>
    </row>
    <row r="1861" spans="1:20" ht="19" thickBot="1">
      <c r="A1861" s="58">
        <f>'Field readings'!A1855</f>
        <v>44139</v>
      </c>
      <c r="B1861" s="59">
        <f>'Field readings'!B1855</f>
        <v>19.895833333321399</v>
      </c>
      <c r="C1861" s="65"/>
      <c r="D1861" s="60">
        <f>'Field readings'!E1855</f>
        <v>32</v>
      </c>
      <c r="E1861" s="61">
        <f>'Field readings'!G1855</f>
        <v>0</v>
      </c>
      <c r="F1861" s="61">
        <f>'Field readings'!F1855</f>
        <v>0</v>
      </c>
      <c r="G1861" s="61">
        <f>'Field readings'!H1855</f>
        <v>32</v>
      </c>
      <c r="H1861" s="60">
        <f>'Field readings'!J1855</f>
        <v>0</v>
      </c>
      <c r="I1861" s="60">
        <f>'Field readings'!K1855</f>
        <v>32</v>
      </c>
      <c r="J1861" s="60">
        <f>'Field readings'!L1855</f>
        <v>0</v>
      </c>
      <c r="K1861" s="60">
        <f>'Field readings'!I1855</f>
        <v>0.625</v>
      </c>
      <c r="L1861" s="65">
        <f t="shared" si="29"/>
        <v>0</v>
      </c>
      <c r="M1861" s="60">
        <f>'Gas calculations'!AM1854</f>
        <v>0</v>
      </c>
      <c r="N1861" s="65"/>
      <c r="O1861" s="65"/>
      <c r="P1861" s="65"/>
      <c r="Q1861" s="65"/>
      <c r="R1861" s="65"/>
      <c r="S1861" s="65"/>
      <c r="T1861" s="67"/>
    </row>
    <row r="1862" spans="1:20" ht="19" thickBot="1">
      <c r="A1862" s="58">
        <f>'Field readings'!A1856</f>
        <v>44139</v>
      </c>
      <c r="B1862" s="59">
        <f>'Field readings'!B1856</f>
        <v>19.906249999988098</v>
      </c>
      <c r="C1862" s="65"/>
      <c r="D1862" s="60">
        <f>'Field readings'!E1856</f>
        <v>32</v>
      </c>
      <c r="E1862" s="61">
        <f>'Field readings'!G1856</f>
        <v>0</v>
      </c>
      <c r="F1862" s="61">
        <f>'Field readings'!F1856</f>
        <v>0</v>
      </c>
      <c r="G1862" s="61">
        <f>'Field readings'!H1856</f>
        <v>32</v>
      </c>
      <c r="H1862" s="60">
        <f>'Field readings'!J1856</f>
        <v>0</v>
      </c>
      <c r="I1862" s="60">
        <f>'Field readings'!K1856</f>
        <v>32</v>
      </c>
      <c r="J1862" s="60">
        <f>'Field readings'!L1856</f>
        <v>0</v>
      </c>
      <c r="K1862" s="60">
        <f>'Field readings'!I1856</f>
        <v>0.625</v>
      </c>
      <c r="L1862" s="65">
        <f t="shared" si="29"/>
        <v>0</v>
      </c>
      <c r="M1862" s="60">
        <f>'Gas calculations'!AM1855</f>
        <v>0</v>
      </c>
      <c r="N1862" s="65"/>
      <c r="O1862" s="65"/>
      <c r="P1862" s="65"/>
      <c r="Q1862" s="65"/>
      <c r="R1862" s="65"/>
      <c r="S1862" s="65"/>
      <c r="T1862" s="67"/>
    </row>
    <row r="1863" spans="1:20" ht="19" thickBot="1">
      <c r="A1863" s="58">
        <f>'Field readings'!A1857</f>
        <v>44139</v>
      </c>
      <c r="B1863" s="59">
        <f>'Field readings'!B1857</f>
        <v>19.916666666654699</v>
      </c>
      <c r="C1863" s="65"/>
      <c r="D1863" s="60">
        <f>'Field readings'!E1857</f>
        <v>32</v>
      </c>
      <c r="E1863" s="61">
        <f>'Field readings'!G1857</f>
        <v>0</v>
      </c>
      <c r="F1863" s="61">
        <f>'Field readings'!F1857</f>
        <v>0</v>
      </c>
      <c r="G1863" s="61">
        <f>'Field readings'!H1857</f>
        <v>32</v>
      </c>
      <c r="H1863" s="60">
        <f>'Field readings'!J1857</f>
        <v>0</v>
      </c>
      <c r="I1863" s="60">
        <f>'Field readings'!K1857</f>
        <v>32</v>
      </c>
      <c r="J1863" s="60">
        <f>'Field readings'!L1857</f>
        <v>0</v>
      </c>
      <c r="K1863" s="60">
        <f>'Field readings'!I1857</f>
        <v>0.625</v>
      </c>
      <c r="L1863" s="65">
        <f t="shared" si="29"/>
        <v>0</v>
      </c>
      <c r="M1863" s="60">
        <f>'Gas calculations'!AM1856</f>
        <v>0</v>
      </c>
      <c r="N1863" s="65"/>
      <c r="O1863" s="65"/>
      <c r="P1863" s="65"/>
      <c r="Q1863" s="65"/>
      <c r="R1863" s="65"/>
      <c r="S1863" s="65"/>
      <c r="T1863" s="67"/>
    </row>
    <row r="1864" spans="1:20" ht="19" thickBot="1">
      <c r="A1864" s="58">
        <f>'Field readings'!A1858</f>
        <v>44139</v>
      </c>
      <c r="B1864" s="59">
        <f>'Field readings'!B1858</f>
        <v>19.927083333321399</v>
      </c>
      <c r="C1864" s="65"/>
      <c r="D1864" s="60">
        <f>'Field readings'!E1858</f>
        <v>32</v>
      </c>
      <c r="E1864" s="61">
        <f>'Field readings'!G1858</f>
        <v>0</v>
      </c>
      <c r="F1864" s="61">
        <f>'Field readings'!F1858</f>
        <v>0</v>
      </c>
      <c r="G1864" s="61">
        <f>'Field readings'!H1858</f>
        <v>32</v>
      </c>
      <c r="H1864" s="60">
        <f>'Field readings'!J1858</f>
        <v>0</v>
      </c>
      <c r="I1864" s="60">
        <f>'Field readings'!K1858</f>
        <v>32</v>
      </c>
      <c r="J1864" s="60">
        <f>'Field readings'!L1858</f>
        <v>0</v>
      </c>
      <c r="K1864" s="60">
        <f>'Field readings'!I1858</f>
        <v>0.625</v>
      </c>
      <c r="L1864" s="65">
        <f t="shared" si="29"/>
        <v>0</v>
      </c>
      <c r="M1864" s="60">
        <f>'Gas calculations'!AM1857</f>
        <v>0</v>
      </c>
      <c r="N1864" s="65"/>
      <c r="O1864" s="65"/>
      <c r="P1864" s="65"/>
      <c r="Q1864" s="65"/>
      <c r="R1864" s="65"/>
      <c r="S1864" s="65"/>
      <c r="T1864" s="67"/>
    </row>
    <row r="1865" spans="1:20" ht="19" thickBot="1">
      <c r="A1865" s="58">
        <f>'Field readings'!A1859</f>
        <v>44139</v>
      </c>
      <c r="B1865" s="59">
        <f>'Field readings'!B1859</f>
        <v>19.937499999987999</v>
      </c>
      <c r="C1865" s="65"/>
      <c r="D1865" s="60">
        <f>'Field readings'!E1859</f>
        <v>32</v>
      </c>
      <c r="E1865" s="61">
        <f>'Field readings'!G1859</f>
        <v>0</v>
      </c>
      <c r="F1865" s="61">
        <f>'Field readings'!F1859</f>
        <v>0</v>
      </c>
      <c r="G1865" s="61">
        <f>'Field readings'!H1859</f>
        <v>32</v>
      </c>
      <c r="H1865" s="60">
        <f>'Field readings'!J1859</f>
        <v>0</v>
      </c>
      <c r="I1865" s="60">
        <f>'Field readings'!K1859</f>
        <v>32</v>
      </c>
      <c r="J1865" s="60">
        <f>'Field readings'!L1859</f>
        <v>0</v>
      </c>
      <c r="K1865" s="60">
        <f>'Field readings'!I1859</f>
        <v>0.625</v>
      </c>
      <c r="L1865" s="65">
        <f t="shared" si="29"/>
        <v>0</v>
      </c>
      <c r="M1865" s="60">
        <f>'Gas calculations'!AM1858</f>
        <v>0</v>
      </c>
      <c r="N1865" s="65"/>
      <c r="O1865" s="65"/>
      <c r="P1865" s="65"/>
      <c r="Q1865" s="65"/>
      <c r="R1865" s="65"/>
      <c r="S1865" s="65"/>
      <c r="T1865" s="67"/>
    </row>
    <row r="1866" spans="1:20" ht="19" thickBot="1">
      <c r="A1866" s="58">
        <f>'Field readings'!A1860</f>
        <v>44139</v>
      </c>
      <c r="B1866" s="59">
        <f>'Field readings'!B1860</f>
        <v>19.947916666654699</v>
      </c>
      <c r="C1866" s="65"/>
      <c r="D1866" s="60">
        <f>'Field readings'!E1860</f>
        <v>32</v>
      </c>
      <c r="E1866" s="61">
        <f>'Field readings'!G1860</f>
        <v>0</v>
      </c>
      <c r="F1866" s="61">
        <f>'Field readings'!F1860</f>
        <v>0</v>
      </c>
      <c r="G1866" s="61">
        <f>'Field readings'!H1860</f>
        <v>32</v>
      </c>
      <c r="H1866" s="60">
        <f>'Field readings'!J1860</f>
        <v>0</v>
      </c>
      <c r="I1866" s="60">
        <f>'Field readings'!K1860</f>
        <v>32</v>
      </c>
      <c r="J1866" s="60">
        <f>'Field readings'!L1860</f>
        <v>0</v>
      </c>
      <c r="K1866" s="60">
        <f>'Field readings'!I1860</f>
        <v>0.625</v>
      </c>
      <c r="L1866" s="65">
        <f t="shared" si="29"/>
        <v>0</v>
      </c>
      <c r="M1866" s="60">
        <f>'Gas calculations'!AM1859</f>
        <v>0</v>
      </c>
      <c r="N1866" s="65"/>
      <c r="O1866" s="65"/>
      <c r="P1866" s="65"/>
      <c r="Q1866" s="65"/>
      <c r="R1866" s="65"/>
      <c r="S1866" s="65"/>
      <c r="T1866" s="67"/>
    </row>
    <row r="1867" spans="1:20" ht="19" thickBot="1">
      <c r="A1867" s="58">
        <f>'Field readings'!A1861</f>
        <v>44139</v>
      </c>
      <c r="B1867" s="59">
        <f>'Field readings'!B1861</f>
        <v>19.958333333321399</v>
      </c>
      <c r="C1867" s="65"/>
      <c r="D1867" s="60">
        <f>'Field readings'!E1861</f>
        <v>32</v>
      </c>
      <c r="E1867" s="61">
        <f>'Field readings'!G1861</f>
        <v>0</v>
      </c>
      <c r="F1867" s="61">
        <f>'Field readings'!F1861</f>
        <v>0</v>
      </c>
      <c r="G1867" s="61">
        <f>'Field readings'!H1861</f>
        <v>32</v>
      </c>
      <c r="H1867" s="60">
        <f>'Field readings'!J1861</f>
        <v>0</v>
      </c>
      <c r="I1867" s="60">
        <f>'Field readings'!K1861</f>
        <v>32</v>
      </c>
      <c r="J1867" s="60">
        <f>'Field readings'!L1861</f>
        <v>0</v>
      </c>
      <c r="K1867" s="60">
        <f>'Field readings'!I1861</f>
        <v>0.625</v>
      </c>
      <c r="L1867" s="65">
        <f t="shared" si="29"/>
        <v>0</v>
      </c>
      <c r="M1867" s="60">
        <f>'Gas calculations'!AM1860</f>
        <v>0</v>
      </c>
      <c r="N1867" s="65"/>
      <c r="O1867" s="65"/>
      <c r="P1867" s="65"/>
      <c r="Q1867" s="65"/>
      <c r="R1867" s="65"/>
      <c r="S1867" s="65"/>
      <c r="T1867" s="67"/>
    </row>
    <row r="1868" spans="1:20" ht="19" thickBot="1">
      <c r="A1868" s="58">
        <f>'Field readings'!A1862</f>
        <v>44139</v>
      </c>
      <c r="B1868" s="59">
        <f>'Field readings'!B1862</f>
        <v>19.968749999987999</v>
      </c>
      <c r="C1868" s="65"/>
      <c r="D1868" s="60">
        <f>'Field readings'!E1862</f>
        <v>32</v>
      </c>
      <c r="E1868" s="61">
        <f>'Field readings'!G1862</f>
        <v>0</v>
      </c>
      <c r="F1868" s="61">
        <f>'Field readings'!F1862</f>
        <v>0</v>
      </c>
      <c r="G1868" s="61">
        <f>'Field readings'!H1862</f>
        <v>32</v>
      </c>
      <c r="H1868" s="60">
        <f>'Field readings'!J1862</f>
        <v>0</v>
      </c>
      <c r="I1868" s="60">
        <f>'Field readings'!K1862</f>
        <v>32</v>
      </c>
      <c r="J1868" s="60">
        <f>'Field readings'!L1862</f>
        <v>0</v>
      </c>
      <c r="K1868" s="60">
        <f>'Field readings'!I1862</f>
        <v>0.625</v>
      </c>
      <c r="L1868" s="65">
        <f t="shared" si="29"/>
        <v>0</v>
      </c>
      <c r="M1868" s="60">
        <f>'Gas calculations'!AM1861</f>
        <v>0</v>
      </c>
      <c r="N1868" s="65"/>
      <c r="O1868" s="65"/>
      <c r="P1868" s="65"/>
      <c r="Q1868" s="65"/>
      <c r="R1868" s="65"/>
      <c r="S1868" s="65"/>
      <c r="T1868" s="67"/>
    </row>
    <row r="1869" spans="1:20" ht="19" thickBot="1">
      <c r="A1869" s="58">
        <f>'Field readings'!A1863</f>
        <v>44139</v>
      </c>
      <c r="B1869" s="59">
        <f>'Field readings'!B1863</f>
        <v>19.979166666654699</v>
      </c>
      <c r="C1869" s="65"/>
      <c r="D1869" s="60">
        <f>'Field readings'!E1863</f>
        <v>32</v>
      </c>
      <c r="E1869" s="61">
        <f>'Field readings'!G1863</f>
        <v>0</v>
      </c>
      <c r="F1869" s="61">
        <f>'Field readings'!F1863</f>
        <v>0</v>
      </c>
      <c r="G1869" s="61">
        <f>'Field readings'!H1863</f>
        <v>32</v>
      </c>
      <c r="H1869" s="60">
        <f>'Field readings'!J1863</f>
        <v>0</v>
      </c>
      <c r="I1869" s="60">
        <f>'Field readings'!K1863</f>
        <v>32</v>
      </c>
      <c r="J1869" s="60">
        <f>'Field readings'!L1863</f>
        <v>0</v>
      </c>
      <c r="K1869" s="60">
        <f>'Field readings'!I1863</f>
        <v>0.625</v>
      </c>
      <c r="L1869" s="65">
        <f t="shared" si="29"/>
        <v>0</v>
      </c>
      <c r="M1869" s="60">
        <f>'Gas calculations'!AM1862</f>
        <v>0</v>
      </c>
      <c r="N1869" s="65"/>
      <c r="O1869" s="65"/>
      <c r="P1869" s="65"/>
      <c r="Q1869" s="65"/>
      <c r="R1869" s="65"/>
      <c r="S1869" s="65"/>
      <c r="T1869" s="67"/>
    </row>
    <row r="1870" spans="1:20" ht="19" thickBot="1">
      <c r="A1870" s="58">
        <f>'Field readings'!A1864</f>
        <v>44139</v>
      </c>
      <c r="B1870" s="59">
        <f>'Field readings'!B1864</f>
        <v>19.989583333321299</v>
      </c>
      <c r="C1870" s="65"/>
      <c r="D1870" s="60">
        <f>'Field readings'!E1864</f>
        <v>32</v>
      </c>
      <c r="E1870" s="61">
        <f>'Field readings'!G1864</f>
        <v>0</v>
      </c>
      <c r="F1870" s="61">
        <f>'Field readings'!F1864</f>
        <v>0</v>
      </c>
      <c r="G1870" s="61">
        <f>'Field readings'!H1864</f>
        <v>32</v>
      </c>
      <c r="H1870" s="60">
        <f>'Field readings'!J1864</f>
        <v>0</v>
      </c>
      <c r="I1870" s="60">
        <f>'Field readings'!K1864</f>
        <v>32</v>
      </c>
      <c r="J1870" s="60">
        <f>'Field readings'!L1864</f>
        <v>0</v>
      </c>
      <c r="K1870" s="60">
        <f>'Field readings'!I1864</f>
        <v>0.625</v>
      </c>
      <c r="L1870" s="65">
        <f t="shared" si="29"/>
        <v>0</v>
      </c>
      <c r="M1870" s="60">
        <f>'Gas calculations'!AM1863</f>
        <v>0</v>
      </c>
      <c r="N1870" s="65"/>
      <c r="O1870" s="65"/>
      <c r="P1870" s="65"/>
      <c r="Q1870" s="65"/>
      <c r="R1870" s="65"/>
      <c r="S1870" s="65"/>
      <c r="T1870" s="67"/>
    </row>
    <row r="1871" spans="1:20" ht="19" thickBot="1">
      <c r="A1871" s="58">
        <f>'Field readings'!A1865</f>
        <v>44139</v>
      </c>
      <c r="B1871" s="59">
        <f>'Field readings'!B1865</f>
        <v>19.999999999987999</v>
      </c>
      <c r="C1871" s="65"/>
      <c r="D1871" s="60">
        <f>'Field readings'!E1865</f>
        <v>32</v>
      </c>
      <c r="E1871" s="61">
        <f>'Field readings'!G1865</f>
        <v>0</v>
      </c>
      <c r="F1871" s="61">
        <f>'Field readings'!F1865</f>
        <v>0</v>
      </c>
      <c r="G1871" s="61">
        <f>'Field readings'!H1865</f>
        <v>32</v>
      </c>
      <c r="H1871" s="60">
        <f>'Field readings'!J1865</f>
        <v>0</v>
      </c>
      <c r="I1871" s="60">
        <f>'Field readings'!K1865</f>
        <v>32</v>
      </c>
      <c r="J1871" s="60">
        <f>'Field readings'!L1865</f>
        <v>0</v>
      </c>
      <c r="K1871" s="60">
        <f>'Field readings'!I1865</f>
        <v>0.625</v>
      </c>
      <c r="L1871" s="65">
        <f t="shared" ref="L1871:L1934" si="30">AVERAGE(M1870:M1871)</f>
        <v>0</v>
      </c>
      <c r="M1871" s="60">
        <f>'Gas calculations'!AM1864</f>
        <v>0</v>
      </c>
      <c r="N1871" s="65"/>
      <c r="O1871" s="65"/>
      <c r="P1871" s="65"/>
      <c r="Q1871" s="65"/>
      <c r="R1871" s="65"/>
      <c r="S1871" s="65"/>
      <c r="T1871" s="67"/>
    </row>
    <row r="1872" spans="1:20" ht="19" thickBot="1">
      <c r="A1872" s="58">
        <f>'Field readings'!A1866</f>
        <v>44139</v>
      </c>
      <c r="B1872" s="59">
        <f>'Field readings'!B1866</f>
        <v>20.010416666654699</v>
      </c>
      <c r="C1872" s="65"/>
      <c r="D1872" s="60">
        <f>'Field readings'!E1866</f>
        <v>32</v>
      </c>
      <c r="E1872" s="61">
        <f>'Field readings'!G1866</f>
        <v>0</v>
      </c>
      <c r="F1872" s="61">
        <f>'Field readings'!F1866</f>
        <v>0</v>
      </c>
      <c r="G1872" s="61">
        <f>'Field readings'!H1866</f>
        <v>32</v>
      </c>
      <c r="H1872" s="60">
        <f>'Field readings'!J1866</f>
        <v>0</v>
      </c>
      <c r="I1872" s="60">
        <f>'Field readings'!K1866</f>
        <v>32</v>
      </c>
      <c r="J1872" s="60">
        <f>'Field readings'!L1866</f>
        <v>0</v>
      </c>
      <c r="K1872" s="60">
        <f>'Field readings'!I1866</f>
        <v>0.625</v>
      </c>
      <c r="L1872" s="65">
        <f t="shared" si="30"/>
        <v>0</v>
      </c>
      <c r="M1872" s="60">
        <f>'Gas calculations'!AM1865</f>
        <v>0</v>
      </c>
      <c r="N1872" s="65"/>
      <c r="O1872" s="65"/>
      <c r="P1872" s="65"/>
      <c r="Q1872" s="65"/>
      <c r="R1872" s="65"/>
      <c r="S1872" s="65"/>
      <c r="T1872" s="67"/>
    </row>
    <row r="1873" spans="1:20" ht="19" thickBot="1">
      <c r="A1873" s="58">
        <f>'Field readings'!A1867</f>
        <v>44139</v>
      </c>
      <c r="B1873" s="59">
        <f>'Field readings'!B1867</f>
        <v>20.020833333321299</v>
      </c>
      <c r="C1873" s="65"/>
      <c r="D1873" s="60">
        <f>'Field readings'!E1867</f>
        <v>32</v>
      </c>
      <c r="E1873" s="61">
        <f>'Field readings'!G1867</f>
        <v>0</v>
      </c>
      <c r="F1873" s="61">
        <f>'Field readings'!F1867</f>
        <v>0</v>
      </c>
      <c r="G1873" s="61">
        <f>'Field readings'!H1867</f>
        <v>32</v>
      </c>
      <c r="H1873" s="60">
        <f>'Field readings'!J1867</f>
        <v>0</v>
      </c>
      <c r="I1873" s="60">
        <f>'Field readings'!K1867</f>
        <v>32</v>
      </c>
      <c r="J1873" s="60">
        <f>'Field readings'!L1867</f>
        <v>0</v>
      </c>
      <c r="K1873" s="60">
        <f>'Field readings'!I1867</f>
        <v>0.625</v>
      </c>
      <c r="L1873" s="65">
        <f t="shared" si="30"/>
        <v>0</v>
      </c>
      <c r="M1873" s="60">
        <f>'Gas calculations'!AM1866</f>
        <v>0</v>
      </c>
      <c r="N1873" s="65"/>
      <c r="O1873" s="65"/>
      <c r="P1873" s="65"/>
      <c r="Q1873" s="65"/>
      <c r="R1873" s="65"/>
      <c r="S1873" s="65"/>
      <c r="T1873" s="67"/>
    </row>
    <row r="1874" spans="1:20" ht="19" thickBot="1">
      <c r="A1874" s="58">
        <f>'Field readings'!A1868</f>
        <v>44139</v>
      </c>
      <c r="B1874" s="59">
        <f>'Field readings'!B1868</f>
        <v>20.031249999987999</v>
      </c>
      <c r="C1874" s="65"/>
      <c r="D1874" s="60">
        <f>'Field readings'!E1868</f>
        <v>32</v>
      </c>
      <c r="E1874" s="61">
        <f>'Field readings'!G1868</f>
        <v>0</v>
      </c>
      <c r="F1874" s="61">
        <f>'Field readings'!F1868</f>
        <v>0</v>
      </c>
      <c r="G1874" s="61">
        <f>'Field readings'!H1868</f>
        <v>32</v>
      </c>
      <c r="H1874" s="60">
        <f>'Field readings'!J1868</f>
        <v>0</v>
      </c>
      <c r="I1874" s="60">
        <f>'Field readings'!K1868</f>
        <v>32</v>
      </c>
      <c r="J1874" s="60">
        <f>'Field readings'!L1868</f>
        <v>0</v>
      </c>
      <c r="K1874" s="60">
        <f>'Field readings'!I1868</f>
        <v>0.625</v>
      </c>
      <c r="L1874" s="65">
        <f t="shared" si="30"/>
        <v>0</v>
      </c>
      <c r="M1874" s="60">
        <f>'Gas calculations'!AM1867</f>
        <v>0</v>
      </c>
      <c r="N1874" s="65"/>
      <c r="O1874" s="65"/>
      <c r="P1874" s="65"/>
      <c r="Q1874" s="65"/>
      <c r="R1874" s="65"/>
      <c r="S1874" s="65"/>
      <c r="T1874" s="67"/>
    </row>
    <row r="1875" spans="1:20" ht="19" thickBot="1">
      <c r="A1875" s="58">
        <f>'Field readings'!A1869</f>
        <v>44139</v>
      </c>
      <c r="B1875" s="59">
        <f>'Field readings'!B1869</f>
        <v>20.041666666654599</v>
      </c>
      <c r="C1875" s="65"/>
      <c r="D1875" s="60">
        <f>'Field readings'!E1869</f>
        <v>32</v>
      </c>
      <c r="E1875" s="61">
        <f>'Field readings'!G1869</f>
        <v>0</v>
      </c>
      <c r="F1875" s="61">
        <f>'Field readings'!F1869</f>
        <v>0</v>
      </c>
      <c r="G1875" s="61">
        <f>'Field readings'!H1869</f>
        <v>32</v>
      </c>
      <c r="H1875" s="60">
        <f>'Field readings'!J1869</f>
        <v>0</v>
      </c>
      <c r="I1875" s="60">
        <f>'Field readings'!K1869</f>
        <v>32</v>
      </c>
      <c r="J1875" s="60">
        <f>'Field readings'!L1869</f>
        <v>0</v>
      </c>
      <c r="K1875" s="60">
        <f>'Field readings'!I1869</f>
        <v>0.625</v>
      </c>
      <c r="L1875" s="65">
        <f t="shared" si="30"/>
        <v>0</v>
      </c>
      <c r="M1875" s="60">
        <f>'Gas calculations'!AM1868</f>
        <v>0</v>
      </c>
      <c r="N1875" s="65"/>
      <c r="O1875" s="65"/>
      <c r="P1875" s="65"/>
      <c r="Q1875" s="65"/>
      <c r="R1875" s="65"/>
      <c r="S1875" s="65"/>
      <c r="T1875" s="67"/>
    </row>
    <row r="1876" spans="1:20" ht="19" thickBot="1">
      <c r="A1876" s="58">
        <f>'Field readings'!A1870</f>
        <v>44139</v>
      </c>
      <c r="B1876" s="59">
        <f>'Field readings'!B1870</f>
        <v>20.052083333321299</v>
      </c>
      <c r="C1876" s="65"/>
      <c r="D1876" s="60">
        <f>'Field readings'!E1870</f>
        <v>32</v>
      </c>
      <c r="E1876" s="61">
        <f>'Field readings'!G1870</f>
        <v>0</v>
      </c>
      <c r="F1876" s="61">
        <f>'Field readings'!F1870</f>
        <v>0</v>
      </c>
      <c r="G1876" s="61">
        <f>'Field readings'!H1870</f>
        <v>32</v>
      </c>
      <c r="H1876" s="60">
        <f>'Field readings'!J1870</f>
        <v>0</v>
      </c>
      <c r="I1876" s="60">
        <f>'Field readings'!K1870</f>
        <v>32</v>
      </c>
      <c r="J1876" s="60">
        <f>'Field readings'!L1870</f>
        <v>0</v>
      </c>
      <c r="K1876" s="60">
        <f>'Field readings'!I1870</f>
        <v>0.625</v>
      </c>
      <c r="L1876" s="65">
        <f t="shared" si="30"/>
        <v>0</v>
      </c>
      <c r="M1876" s="60">
        <f>'Gas calculations'!AM1869</f>
        <v>0</v>
      </c>
      <c r="N1876" s="65"/>
      <c r="O1876" s="65"/>
      <c r="P1876" s="65"/>
      <c r="Q1876" s="65"/>
      <c r="R1876" s="65"/>
      <c r="S1876" s="65"/>
      <c r="T1876" s="67"/>
    </row>
    <row r="1877" spans="1:20" ht="19" thickBot="1">
      <c r="A1877" s="58">
        <f>'Field readings'!A1871</f>
        <v>44139</v>
      </c>
      <c r="B1877" s="59">
        <f>'Field readings'!B1871</f>
        <v>20.062499999987999</v>
      </c>
      <c r="C1877" s="65"/>
      <c r="D1877" s="60">
        <f>'Field readings'!E1871</f>
        <v>32</v>
      </c>
      <c r="E1877" s="61">
        <f>'Field readings'!G1871</f>
        <v>0</v>
      </c>
      <c r="F1877" s="61">
        <f>'Field readings'!F1871</f>
        <v>0</v>
      </c>
      <c r="G1877" s="61">
        <f>'Field readings'!H1871</f>
        <v>32</v>
      </c>
      <c r="H1877" s="60">
        <f>'Field readings'!J1871</f>
        <v>0</v>
      </c>
      <c r="I1877" s="60">
        <f>'Field readings'!K1871</f>
        <v>32</v>
      </c>
      <c r="J1877" s="60">
        <f>'Field readings'!L1871</f>
        <v>0</v>
      </c>
      <c r="K1877" s="60">
        <f>'Field readings'!I1871</f>
        <v>0.625</v>
      </c>
      <c r="L1877" s="65">
        <f t="shared" si="30"/>
        <v>0</v>
      </c>
      <c r="M1877" s="60">
        <f>'Gas calculations'!AM1870</f>
        <v>0</v>
      </c>
      <c r="N1877" s="65"/>
      <c r="O1877" s="65"/>
      <c r="P1877" s="65"/>
      <c r="Q1877" s="65"/>
      <c r="R1877" s="65"/>
      <c r="S1877" s="65"/>
      <c r="T1877" s="67"/>
    </row>
    <row r="1878" spans="1:20" ht="19" thickBot="1">
      <c r="A1878" s="58">
        <f>'Field readings'!A1872</f>
        <v>44139</v>
      </c>
      <c r="B1878" s="59">
        <f>'Field readings'!B1872</f>
        <v>20.072916666654599</v>
      </c>
      <c r="C1878" s="65"/>
      <c r="D1878" s="60">
        <f>'Field readings'!E1872</f>
        <v>32</v>
      </c>
      <c r="E1878" s="61">
        <f>'Field readings'!G1872</f>
        <v>0</v>
      </c>
      <c r="F1878" s="61">
        <f>'Field readings'!F1872</f>
        <v>0</v>
      </c>
      <c r="G1878" s="61">
        <f>'Field readings'!H1872</f>
        <v>32</v>
      </c>
      <c r="H1878" s="60">
        <f>'Field readings'!J1872</f>
        <v>0</v>
      </c>
      <c r="I1878" s="60">
        <f>'Field readings'!K1872</f>
        <v>32</v>
      </c>
      <c r="J1878" s="60">
        <f>'Field readings'!L1872</f>
        <v>0</v>
      </c>
      <c r="K1878" s="60">
        <f>'Field readings'!I1872</f>
        <v>0.625</v>
      </c>
      <c r="L1878" s="65">
        <f t="shared" si="30"/>
        <v>0</v>
      </c>
      <c r="M1878" s="60">
        <f>'Gas calculations'!AM1871</f>
        <v>0</v>
      </c>
      <c r="N1878" s="65"/>
      <c r="O1878" s="65"/>
      <c r="P1878" s="65"/>
      <c r="Q1878" s="65"/>
      <c r="R1878" s="65"/>
      <c r="S1878" s="65"/>
      <c r="T1878" s="67"/>
    </row>
    <row r="1879" spans="1:20" ht="19" thickBot="1">
      <c r="A1879" s="58">
        <f>'Field readings'!A1873</f>
        <v>44139</v>
      </c>
      <c r="B1879" s="59">
        <f>'Field readings'!B1873</f>
        <v>20.083333333321299</v>
      </c>
      <c r="C1879" s="65"/>
      <c r="D1879" s="60">
        <f>'Field readings'!E1873</f>
        <v>32</v>
      </c>
      <c r="E1879" s="61">
        <f>'Field readings'!G1873</f>
        <v>0</v>
      </c>
      <c r="F1879" s="61">
        <f>'Field readings'!F1873</f>
        <v>0</v>
      </c>
      <c r="G1879" s="61">
        <f>'Field readings'!H1873</f>
        <v>32</v>
      </c>
      <c r="H1879" s="60">
        <f>'Field readings'!J1873</f>
        <v>0</v>
      </c>
      <c r="I1879" s="60">
        <f>'Field readings'!K1873</f>
        <v>32</v>
      </c>
      <c r="J1879" s="60">
        <f>'Field readings'!L1873</f>
        <v>0</v>
      </c>
      <c r="K1879" s="60">
        <f>'Field readings'!I1873</f>
        <v>0.625</v>
      </c>
      <c r="L1879" s="65">
        <f t="shared" si="30"/>
        <v>0</v>
      </c>
      <c r="M1879" s="60">
        <f>'Gas calculations'!AM1872</f>
        <v>0</v>
      </c>
      <c r="N1879" s="65"/>
      <c r="O1879" s="65"/>
      <c r="P1879" s="65"/>
      <c r="Q1879" s="65"/>
      <c r="R1879" s="65"/>
      <c r="S1879" s="65"/>
      <c r="T1879" s="67"/>
    </row>
    <row r="1880" spans="1:20" ht="19" thickBot="1">
      <c r="A1880" s="58">
        <f>'Field readings'!A1874</f>
        <v>44139</v>
      </c>
      <c r="B1880" s="59">
        <f>'Field readings'!B1874</f>
        <v>20.093749999987899</v>
      </c>
      <c r="C1880" s="65"/>
      <c r="D1880" s="60">
        <f>'Field readings'!E1874</f>
        <v>32</v>
      </c>
      <c r="E1880" s="61">
        <f>'Field readings'!G1874</f>
        <v>0</v>
      </c>
      <c r="F1880" s="61">
        <f>'Field readings'!F1874</f>
        <v>0</v>
      </c>
      <c r="G1880" s="61">
        <f>'Field readings'!H1874</f>
        <v>32</v>
      </c>
      <c r="H1880" s="60">
        <f>'Field readings'!J1874</f>
        <v>0</v>
      </c>
      <c r="I1880" s="60">
        <f>'Field readings'!K1874</f>
        <v>32</v>
      </c>
      <c r="J1880" s="60">
        <f>'Field readings'!L1874</f>
        <v>0</v>
      </c>
      <c r="K1880" s="60">
        <f>'Field readings'!I1874</f>
        <v>0.625</v>
      </c>
      <c r="L1880" s="65">
        <f t="shared" si="30"/>
        <v>0</v>
      </c>
      <c r="M1880" s="60">
        <f>'Gas calculations'!AM1873</f>
        <v>0</v>
      </c>
      <c r="N1880" s="65"/>
      <c r="O1880" s="65"/>
      <c r="P1880" s="65"/>
      <c r="Q1880" s="65"/>
      <c r="R1880" s="65"/>
      <c r="S1880" s="65"/>
      <c r="T1880" s="67"/>
    </row>
    <row r="1881" spans="1:20" ht="19" thickBot="1">
      <c r="A1881" s="58">
        <f>'Field readings'!A1875</f>
        <v>44139</v>
      </c>
      <c r="B1881" s="59">
        <f>'Field readings'!B1875</f>
        <v>20.104166666654599</v>
      </c>
      <c r="C1881" s="65"/>
      <c r="D1881" s="60">
        <f>'Field readings'!E1875</f>
        <v>32</v>
      </c>
      <c r="E1881" s="61">
        <f>'Field readings'!G1875</f>
        <v>0</v>
      </c>
      <c r="F1881" s="61">
        <f>'Field readings'!F1875</f>
        <v>0</v>
      </c>
      <c r="G1881" s="61">
        <f>'Field readings'!H1875</f>
        <v>32</v>
      </c>
      <c r="H1881" s="60">
        <f>'Field readings'!J1875</f>
        <v>0</v>
      </c>
      <c r="I1881" s="60">
        <f>'Field readings'!K1875</f>
        <v>32</v>
      </c>
      <c r="J1881" s="60">
        <f>'Field readings'!L1875</f>
        <v>0</v>
      </c>
      <c r="K1881" s="60">
        <f>'Field readings'!I1875</f>
        <v>0.625</v>
      </c>
      <c r="L1881" s="65">
        <f t="shared" si="30"/>
        <v>0</v>
      </c>
      <c r="M1881" s="60">
        <f>'Gas calculations'!AM1874</f>
        <v>0</v>
      </c>
      <c r="N1881" s="65"/>
      <c r="O1881" s="65"/>
      <c r="P1881" s="65"/>
      <c r="Q1881" s="65"/>
      <c r="R1881" s="65"/>
      <c r="S1881" s="65"/>
      <c r="T1881" s="67"/>
    </row>
    <row r="1882" spans="1:20" ht="19" thickBot="1">
      <c r="A1882" s="58">
        <f>'Field readings'!A1876</f>
        <v>44139</v>
      </c>
      <c r="B1882" s="59">
        <f>'Field readings'!B1876</f>
        <v>20.114583333321299</v>
      </c>
      <c r="C1882" s="65"/>
      <c r="D1882" s="60">
        <f>'Field readings'!E1876</f>
        <v>32</v>
      </c>
      <c r="E1882" s="61">
        <f>'Field readings'!G1876</f>
        <v>0</v>
      </c>
      <c r="F1882" s="61">
        <f>'Field readings'!F1876</f>
        <v>0</v>
      </c>
      <c r="G1882" s="61">
        <f>'Field readings'!H1876</f>
        <v>32</v>
      </c>
      <c r="H1882" s="60">
        <f>'Field readings'!J1876</f>
        <v>0</v>
      </c>
      <c r="I1882" s="60">
        <f>'Field readings'!K1876</f>
        <v>32</v>
      </c>
      <c r="J1882" s="60">
        <f>'Field readings'!L1876</f>
        <v>0</v>
      </c>
      <c r="K1882" s="60">
        <f>'Field readings'!I1876</f>
        <v>0.625</v>
      </c>
      <c r="L1882" s="65">
        <f t="shared" si="30"/>
        <v>0</v>
      </c>
      <c r="M1882" s="60">
        <f>'Gas calculations'!AM1875</f>
        <v>0</v>
      </c>
      <c r="N1882" s="65"/>
      <c r="O1882" s="65"/>
      <c r="P1882" s="65"/>
      <c r="Q1882" s="65"/>
      <c r="R1882" s="65"/>
      <c r="S1882" s="65"/>
      <c r="T1882" s="67"/>
    </row>
    <row r="1883" spans="1:20" ht="19" thickBot="1">
      <c r="A1883" s="58">
        <f>'Field readings'!A1877</f>
        <v>44139</v>
      </c>
      <c r="B1883" s="59">
        <f>'Field readings'!B1877</f>
        <v>20.124999999987899</v>
      </c>
      <c r="C1883" s="65"/>
      <c r="D1883" s="60">
        <f>'Field readings'!E1877</f>
        <v>32</v>
      </c>
      <c r="E1883" s="61">
        <f>'Field readings'!G1877</f>
        <v>0</v>
      </c>
      <c r="F1883" s="61">
        <f>'Field readings'!F1877</f>
        <v>0</v>
      </c>
      <c r="G1883" s="61">
        <f>'Field readings'!H1877</f>
        <v>32</v>
      </c>
      <c r="H1883" s="60">
        <f>'Field readings'!J1877</f>
        <v>0</v>
      </c>
      <c r="I1883" s="60">
        <f>'Field readings'!K1877</f>
        <v>32</v>
      </c>
      <c r="J1883" s="60">
        <f>'Field readings'!L1877</f>
        <v>0</v>
      </c>
      <c r="K1883" s="60">
        <f>'Field readings'!I1877</f>
        <v>0.625</v>
      </c>
      <c r="L1883" s="65">
        <f t="shared" si="30"/>
        <v>0</v>
      </c>
      <c r="M1883" s="60">
        <f>'Gas calculations'!AM1876</f>
        <v>0</v>
      </c>
      <c r="N1883" s="65"/>
      <c r="O1883" s="65"/>
      <c r="P1883" s="65"/>
      <c r="Q1883" s="65"/>
      <c r="R1883" s="65"/>
      <c r="S1883" s="65"/>
      <c r="T1883" s="67"/>
    </row>
    <row r="1884" spans="1:20" ht="19" thickBot="1">
      <c r="A1884" s="58">
        <f>'Field readings'!A1878</f>
        <v>44139</v>
      </c>
      <c r="B1884" s="59">
        <f>'Field readings'!B1878</f>
        <v>20.135416666654599</v>
      </c>
      <c r="C1884" s="65"/>
      <c r="D1884" s="60">
        <f>'Field readings'!E1878</f>
        <v>32</v>
      </c>
      <c r="E1884" s="61">
        <f>'Field readings'!G1878</f>
        <v>0</v>
      </c>
      <c r="F1884" s="61">
        <f>'Field readings'!F1878</f>
        <v>0</v>
      </c>
      <c r="G1884" s="61">
        <f>'Field readings'!H1878</f>
        <v>32</v>
      </c>
      <c r="H1884" s="60">
        <f>'Field readings'!J1878</f>
        <v>0</v>
      </c>
      <c r="I1884" s="60">
        <f>'Field readings'!K1878</f>
        <v>32</v>
      </c>
      <c r="J1884" s="60">
        <f>'Field readings'!L1878</f>
        <v>0</v>
      </c>
      <c r="K1884" s="60">
        <f>'Field readings'!I1878</f>
        <v>0.625</v>
      </c>
      <c r="L1884" s="65">
        <f t="shared" si="30"/>
        <v>0</v>
      </c>
      <c r="M1884" s="60">
        <f>'Gas calculations'!AM1877</f>
        <v>0</v>
      </c>
      <c r="N1884" s="65"/>
      <c r="O1884" s="65"/>
      <c r="P1884" s="65"/>
      <c r="Q1884" s="65"/>
      <c r="R1884" s="65"/>
      <c r="S1884" s="65"/>
      <c r="T1884" s="67"/>
    </row>
    <row r="1885" spans="1:20" ht="19" thickBot="1">
      <c r="A1885" s="58">
        <f>'Field readings'!A1879</f>
        <v>44139</v>
      </c>
      <c r="B1885" s="59">
        <f>'Field readings'!B1879</f>
        <v>20.1458333333212</v>
      </c>
      <c r="C1885" s="65"/>
      <c r="D1885" s="60">
        <f>'Field readings'!E1879</f>
        <v>32</v>
      </c>
      <c r="E1885" s="61">
        <f>'Field readings'!G1879</f>
        <v>0</v>
      </c>
      <c r="F1885" s="61">
        <f>'Field readings'!F1879</f>
        <v>0</v>
      </c>
      <c r="G1885" s="61">
        <f>'Field readings'!H1879</f>
        <v>32</v>
      </c>
      <c r="H1885" s="60">
        <f>'Field readings'!J1879</f>
        <v>0</v>
      </c>
      <c r="I1885" s="60">
        <f>'Field readings'!K1879</f>
        <v>32</v>
      </c>
      <c r="J1885" s="60">
        <f>'Field readings'!L1879</f>
        <v>0</v>
      </c>
      <c r="K1885" s="60">
        <f>'Field readings'!I1879</f>
        <v>0.625</v>
      </c>
      <c r="L1885" s="65">
        <f t="shared" si="30"/>
        <v>0</v>
      </c>
      <c r="M1885" s="60">
        <f>'Gas calculations'!AM1878</f>
        <v>0</v>
      </c>
      <c r="N1885" s="65"/>
      <c r="O1885" s="65"/>
      <c r="P1885" s="65"/>
      <c r="Q1885" s="65"/>
      <c r="R1885" s="65"/>
      <c r="S1885" s="65"/>
      <c r="T1885" s="67"/>
    </row>
    <row r="1886" spans="1:20" ht="19" thickBot="1">
      <c r="A1886" s="58">
        <f>'Field readings'!A1880</f>
        <v>44139</v>
      </c>
      <c r="B1886" s="59">
        <f>'Field readings'!B1880</f>
        <v>20.156249999987899</v>
      </c>
      <c r="C1886" s="65"/>
      <c r="D1886" s="60">
        <f>'Field readings'!E1880</f>
        <v>32</v>
      </c>
      <c r="E1886" s="61">
        <f>'Field readings'!G1880</f>
        <v>0</v>
      </c>
      <c r="F1886" s="61">
        <f>'Field readings'!F1880</f>
        <v>0</v>
      </c>
      <c r="G1886" s="61">
        <f>'Field readings'!H1880</f>
        <v>32</v>
      </c>
      <c r="H1886" s="60">
        <f>'Field readings'!J1880</f>
        <v>0</v>
      </c>
      <c r="I1886" s="60">
        <f>'Field readings'!K1880</f>
        <v>32</v>
      </c>
      <c r="J1886" s="60">
        <f>'Field readings'!L1880</f>
        <v>0</v>
      </c>
      <c r="K1886" s="60">
        <f>'Field readings'!I1880</f>
        <v>0.625</v>
      </c>
      <c r="L1886" s="65">
        <f t="shared" si="30"/>
        <v>0</v>
      </c>
      <c r="M1886" s="60">
        <f>'Gas calculations'!AM1879</f>
        <v>0</v>
      </c>
      <c r="N1886" s="65"/>
      <c r="O1886" s="65"/>
      <c r="P1886" s="65"/>
      <c r="Q1886" s="65"/>
      <c r="R1886" s="65"/>
      <c r="S1886" s="65"/>
      <c r="T1886" s="67"/>
    </row>
    <row r="1887" spans="1:20" ht="19" thickBot="1">
      <c r="A1887" s="58">
        <f>'Field readings'!A1881</f>
        <v>44139</v>
      </c>
      <c r="B1887" s="59">
        <f>'Field readings'!B1881</f>
        <v>20.166666666654599</v>
      </c>
      <c r="C1887" s="65"/>
      <c r="D1887" s="60">
        <f>'Field readings'!E1881</f>
        <v>32</v>
      </c>
      <c r="E1887" s="61">
        <f>'Field readings'!G1881</f>
        <v>0</v>
      </c>
      <c r="F1887" s="61">
        <f>'Field readings'!F1881</f>
        <v>0</v>
      </c>
      <c r="G1887" s="61">
        <f>'Field readings'!H1881</f>
        <v>32</v>
      </c>
      <c r="H1887" s="60">
        <f>'Field readings'!J1881</f>
        <v>0</v>
      </c>
      <c r="I1887" s="60">
        <f>'Field readings'!K1881</f>
        <v>32</v>
      </c>
      <c r="J1887" s="60">
        <f>'Field readings'!L1881</f>
        <v>0</v>
      </c>
      <c r="K1887" s="60">
        <f>'Field readings'!I1881</f>
        <v>0.625</v>
      </c>
      <c r="L1887" s="65">
        <f t="shared" si="30"/>
        <v>0</v>
      </c>
      <c r="M1887" s="60">
        <f>'Gas calculations'!AM1880</f>
        <v>0</v>
      </c>
      <c r="N1887" s="65"/>
      <c r="O1887" s="65"/>
      <c r="P1887" s="65"/>
      <c r="Q1887" s="65"/>
      <c r="R1887" s="65"/>
      <c r="S1887" s="65"/>
      <c r="T1887" s="67"/>
    </row>
    <row r="1888" spans="1:20" ht="19" thickBot="1">
      <c r="A1888" s="58">
        <f>'Field readings'!A1882</f>
        <v>44139</v>
      </c>
      <c r="B1888" s="59">
        <f>'Field readings'!B1882</f>
        <v>20.1770833333212</v>
      </c>
      <c r="C1888" s="65"/>
      <c r="D1888" s="60">
        <f>'Field readings'!E1882</f>
        <v>32</v>
      </c>
      <c r="E1888" s="61">
        <f>'Field readings'!G1882</f>
        <v>0</v>
      </c>
      <c r="F1888" s="61">
        <f>'Field readings'!F1882</f>
        <v>0</v>
      </c>
      <c r="G1888" s="61">
        <f>'Field readings'!H1882</f>
        <v>32</v>
      </c>
      <c r="H1888" s="60">
        <f>'Field readings'!J1882</f>
        <v>0</v>
      </c>
      <c r="I1888" s="60">
        <f>'Field readings'!K1882</f>
        <v>32</v>
      </c>
      <c r="J1888" s="60">
        <f>'Field readings'!L1882</f>
        <v>0</v>
      </c>
      <c r="K1888" s="60">
        <f>'Field readings'!I1882</f>
        <v>0.625</v>
      </c>
      <c r="L1888" s="65">
        <f t="shared" si="30"/>
        <v>0</v>
      </c>
      <c r="M1888" s="60">
        <f>'Gas calculations'!AM1881</f>
        <v>0</v>
      </c>
      <c r="N1888" s="65"/>
      <c r="O1888" s="65"/>
      <c r="P1888" s="65"/>
      <c r="Q1888" s="65"/>
      <c r="R1888" s="65"/>
      <c r="S1888" s="65"/>
      <c r="T1888" s="67"/>
    </row>
    <row r="1889" spans="1:20" ht="19" thickBot="1">
      <c r="A1889" s="58">
        <f>'Field readings'!A1883</f>
        <v>44139</v>
      </c>
      <c r="B1889" s="59">
        <f>'Field readings'!B1883</f>
        <v>20.187499999987899</v>
      </c>
      <c r="C1889" s="65"/>
      <c r="D1889" s="60">
        <f>'Field readings'!E1883</f>
        <v>32</v>
      </c>
      <c r="E1889" s="61">
        <f>'Field readings'!G1883</f>
        <v>0</v>
      </c>
      <c r="F1889" s="61">
        <f>'Field readings'!F1883</f>
        <v>0</v>
      </c>
      <c r="G1889" s="61">
        <f>'Field readings'!H1883</f>
        <v>32</v>
      </c>
      <c r="H1889" s="60">
        <f>'Field readings'!J1883</f>
        <v>0</v>
      </c>
      <c r="I1889" s="60">
        <f>'Field readings'!K1883</f>
        <v>32</v>
      </c>
      <c r="J1889" s="60">
        <f>'Field readings'!L1883</f>
        <v>0</v>
      </c>
      <c r="K1889" s="60">
        <f>'Field readings'!I1883</f>
        <v>0.625</v>
      </c>
      <c r="L1889" s="65">
        <f t="shared" si="30"/>
        <v>0</v>
      </c>
      <c r="M1889" s="60">
        <f>'Gas calculations'!AM1882</f>
        <v>0</v>
      </c>
      <c r="N1889" s="65"/>
      <c r="O1889" s="65"/>
      <c r="P1889" s="65"/>
      <c r="Q1889" s="65"/>
      <c r="R1889" s="65"/>
      <c r="S1889" s="65"/>
      <c r="T1889" s="67"/>
    </row>
    <row r="1890" spans="1:20" ht="19" thickBot="1">
      <c r="A1890" s="58">
        <f>'Field readings'!A1884</f>
        <v>44139</v>
      </c>
      <c r="B1890" s="59">
        <f>'Field readings'!B1884</f>
        <v>20.1979166666545</v>
      </c>
      <c r="C1890" s="65"/>
      <c r="D1890" s="60">
        <f>'Field readings'!E1884</f>
        <v>32</v>
      </c>
      <c r="E1890" s="61">
        <f>'Field readings'!G1884</f>
        <v>0</v>
      </c>
      <c r="F1890" s="61">
        <f>'Field readings'!F1884</f>
        <v>0</v>
      </c>
      <c r="G1890" s="61">
        <f>'Field readings'!H1884</f>
        <v>32</v>
      </c>
      <c r="H1890" s="60">
        <f>'Field readings'!J1884</f>
        <v>0</v>
      </c>
      <c r="I1890" s="60">
        <f>'Field readings'!K1884</f>
        <v>32</v>
      </c>
      <c r="J1890" s="60">
        <f>'Field readings'!L1884</f>
        <v>0</v>
      </c>
      <c r="K1890" s="60">
        <f>'Field readings'!I1884</f>
        <v>0.625</v>
      </c>
      <c r="L1890" s="65">
        <f t="shared" si="30"/>
        <v>0</v>
      </c>
      <c r="M1890" s="60">
        <f>'Gas calculations'!AM1883</f>
        <v>0</v>
      </c>
      <c r="N1890" s="65"/>
      <c r="O1890" s="65"/>
      <c r="P1890" s="65"/>
      <c r="Q1890" s="65"/>
      <c r="R1890" s="65"/>
      <c r="S1890" s="65"/>
      <c r="T1890" s="67"/>
    </row>
    <row r="1891" spans="1:20" ht="19" thickBot="1">
      <c r="A1891" s="58">
        <f>'Field readings'!A1885</f>
        <v>44139</v>
      </c>
      <c r="B1891" s="59">
        <f>'Field readings'!B1885</f>
        <v>20.2083333333212</v>
      </c>
      <c r="C1891" s="65"/>
      <c r="D1891" s="60">
        <f>'Field readings'!E1885</f>
        <v>32</v>
      </c>
      <c r="E1891" s="61">
        <f>'Field readings'!G1885</f>
        <v>0</v>
      </c>
      <c r="F1891" s="61">
        <f>'Field readings'!F1885</f>
        <v>0</v>
      </c>
      <c r="G1891" s="61">
        <f>'Field readings'!H1885</f>
        <v>32</v>
      </c>
      <c r="H1891" s="60">
        <f>'Field readings'!J1885</f>
        <v>0</v>
      </c>
      <c r="I1891" s="60">
        <f>'Field readings'!K1885</f>
        <v>32</v>
      </c>
      <c r="J1891" s="60">
        <f>'Field readings'!L1885</f>
        <v>0</v>
      </c>
      <c r="K1891" s="60">
        <f>'Field readings'!I1885</f>
        <v>0.625</v>
      </c>
      <c r="L1891" s="65">
        <f t="shared" si="30"/>
        <v>0</v>
      </c>
      <c r="M1891" s="60">
        <f>'Gas calculations'!AM1884</f>
        <v>0</v>
      </c>
      <c r="N1891" s="65"/>
      <c r="O1891" s="65"/>
      <c r="P1891" s="65"/>
      <c r="Q1891" s="65"/>
      <c r="R1891" s="65"/>
      <c r="S1891" s="65"/>
      <c r="T1891" s="67"/>
    </row>
    <row r="1892" spans="1:20" ht="19" thickBot="1">
      <c r="A1892" s="58">
        <f>'Field readings'!A1886</f>
        <v>44139</v>
      </c>
      <c r="B1892" s="59">
        <f>'Field readings'!B1886</f>
        <v>20.218749999987899</v>
      </c>
      <c r="C1892" s="65"/>
      <c r="D1892" s="60">
        <f>'Field readings'!E1886</f>
        <v>32</v>
      </c>
      <c r="E1892" s="61">
        <f>'Field readings'!G1886</f>
        <v>0</v>
      </c>
      <c r="F1892" s="61">
        <f>'Field readings'!F1886</f>
        <v>0</v>
      </c>
      <c r="G1892" s="61">
        <f>'Field readings'!H1886</f>
        <v>32</v>
      </c>
      <c r="H1892" s="60">
        <f>'Field readings'!J1886</f>
        <v>0</v>
      </c>
      <c r="I1892" s="60">
        <f>'Field readings'!K1886</f>
        <v>32</v>
      </c>
      <c r="J1892" s="60">
        <f>'Field readings'!L1886</f>
        <v>0</v>
      </c>
      <c r="K1892" s="60">
        <f>'Field readings'!I1886</f>
        <v>0.625</v>
      </c>
      <c r="L1892" s="65">
        <f t="shared" si="30"/>
        <v>0</v>
      </c>
      <c r="M1892" s="60">
        <f>'Gas calculations'!AM1885</f>
        <v>0</v>
      </c>
      <c r="N1892" s="65"/>
      <c r="O1892" s="65"/>
      <c r="P1892" s="65"/>
      <c r="Q1892" s="65"/>
      <c r="R1892" s="65"/>
      <c r="S1892" s="65"/>
      <c r="T1892" s="67"/>
    </row>
    <row r="1893" spans="1:20" ht="19" thickBot="1">
      <c r="A1893" s="58">
        <f>'Field readings'!A1887</f>
        <v>44139</v>
      </c>
      <c r="B1893" s="59">
        <f>'Field readings'!B1887</f>
        <v>20.2291666666545</v>
      </c>
      <c r="C1893" s="65"/>
      <c r="D1893" s="60">
        <f>'Field readings'!E1887</f>
        <v>32</v>
      </c>
      <c r="E1893" s="61">
        <f>'Field readings'!G1887</f>
        <v>0</v>
      </c>
      <c r="F1893" s="61">
        <f>'Field readings'!F1887</f>
        <v>0</v>
      </c>
      <c r="G1893" s="61">
        <f>'Field readings'!H1887</f>
        <v>32</v>
      </c>
      <c r="H1893" s="60">
        <f>'Field readings'!J1887</f>
        <v>0</v>
      </c>
      <c r="I1893" s="60">
        <f>'Field readings'!K1887</f>
        <v>32</v>
      </c>
      <c r="J1893" s="60">
        <f>'Field readings'!L1887</f>
        <v>0</v>
      </c>
      <c r="K1893" s="60">
        <f>'Field readings'!I1887</f>
        <v>0.625</v>
      </c>
      <c r="L1893" s="65">
        <f t="shared" si="30"/>
        <v>0</v>
      </c>
      <c r="M1893" s="60">
        <f>'Gas calculations'!AM1886</f>
        <v>0</v>
      </c>
      <c r="N1893" s="65"/>
      <c r="O1893" s="65"/>
      <c r="P1893" s="65"/>
      <c r="Q1893" s="65"/>
      <c r="R1893" s="65"/>
      <c r="S1893" s="65"/>
      <c r="T1893" s="67"/>
    </row>
    <row r="1894" spans="1:20" ht="19" thickBot="1">
      <c r="A1894" s="58">
        <f>'Field readings'!A1888</f>
        <v>44139</v>
      </c>
      <c r="B1894" s="59">
        <f>'Field readings'!B1888</f>
        <v>20.2395833333212</v>
      </c>
      <c r="C1894" s="65"/>
      <c r="D1894" s="60">
        <f>'Field readings'!E1888</f>
        <v>32</v>
      </c>
      <c r="E1894" s="61">
        <f>'Field readings'!G1888</f>
        <v>0</v>
      </c>
      <c r="F1894" s="61">
        <f>'Field readings'!F1888</f>
        <v>0</v>
      </c>
      <c r="G1894" s="61">
        <f>'Field readings'!H1888</f>
        <v>32</v>
      </c>
      <c r="H1894" s="60">
        <f>'Field readings'!J1888</f>
        <v>0</v>
      </c>
      <c r="I1894" s="60">
        <f>'Field readings'!K1888</f>
        <v>32</v>
      </c>
      <c r="J1894" s="60">
        <f>'Field readings'!L1888</f>
        <v>0</v>
      </c>
      <c r="K1894" s="60">
        <f>'Field readings'!I1888</f>
        <v>0.625</v>
      </c>
      <c r="L1894" s="65">
        <f t="shared" si="30"/>
        <v>0</v>
      </c>
      <c r="M1894" s="60">
        <f>'Gas calculations'!AM1887</f>
        <v>0</v>
      </c>
      <c r="N1894" s="65"/>
      <c r="O1894" s="65"/>
      <c r="P1894" s="65"/>
      <c r="Q1894" s="65"/>
      <c r="R1894" s="65"/>
      <c r="S1894" s="65"/>
      <c r="T1894" s="67"/>
    </row>
    <row r="1895" spans="1:20" ht="19" thickBot="1">
      <c r="A1895" s="58">
        <f>'Field readings'!A1889</f>
        <v>44139</v>
      </c>
      <c r="B1895" s="59">
        <f>'Field readings'!B1889</f>
        <v>20.2499999999878</v>
      </c>
      <c r="C1895" s="65"/>
      <c r="D1895" s="60">
        <f>'Field readings'!E1889</f>
        <v>32</v>
      </c>
      <c r="E1895" s="61">
        <f>'Field readings'!G1889</f>
        <v>0</v>
      </c>
      <c r="F1895" s="61">
        <f>'Field readings'!F1889</f>
        <v>0</v>
      </c>
      <c r="G1895" s="61">
        <f>'Field readings'!H1889</f>
        <v>32</v>
      </c>
      <c r="H1895" s="60">
        <f>'Field readings'!J1889</f>
        <v>0</v>
      </c>
      <c r="I1895" s="60">
        <f>'Field readings'!K1889</f>
        <v>32</v>
      </c>
      <c r="J1895" s="60">
        <f>'Field readings'!L1889</f>
        <v>0</v>
      </c>
      <c r="K1895" s="60">
        <f>'Field readings'!I1889</f>
        <v>0.625</v>
      </c>
      <c r="L1895" s="65">
        <f t="shared" si="30"/>
        <v>0</v>
      </c>
      <c r="M1895" s="60">
        <f>'Gas calculations'!AM1888</f>
        <v>0</v>
      </c>
      <c r="N1895" s="65"/>
      <c r="O1895" s="65"/>
      <c r="P1895" s="65"/>
      <c r="Q1895" s="65"/>
      <c r="R1895" s="65"/>
      <c r="S1895" s="65"/>
      <c r="T1895" s="67"/>
    </row>
    <row r="1896" spans="1:20" ht="19" thickBot="1">
      <c r="A1896" s="58">
        <f>'Field readings'!A1890</f>
        <v>44139</v>
      </c>
      <c r="B1896" s="59">
        <f>'Field readings'!B1890</f>
        <v>20.2604166666545</v>
      </c>
      <c r="C1896" s="65"/>
      <c r="D1896" s="60">
        <f>'Field readings'!E1890</f>
        <v>32</v>
      </c>
      <c r="E1896" s="61">
        <f>'Field readings'!G1890</f>
        <v>0</v>
      </c>
      <c r="F1896" s="61">
        <f>'Field readings'!F1890</f>
        <v>0</v>
      </c>
      <c r="G1896" s="61">
        <f>'Field readings'!H1890</f>
        <v>32</v>
      </c>
      <c r="H1896" s="60">
        <f>'Field readings'!J1890</f>
        <v>0</v>
      </c>
      <c r="I1896" s="60">
        <f>'Field readings'!K1890</f>
        <v>32</v>
      </c>
      <c r="J1896" s="60">
        <f>'Field readings'!L1890</f>
        <v>0</v>
      </c>
      <c r="K1896" s="60">
        <f>'Field readings'!I1890</f>
        <v>0.625</v>
      </c>
      <c r="L1896" s="65">
        <f t="shared" si="30"/>
        <v>0</v>
      </c>
      <c r="M1896" s="60">
        <f>'Gas calculations'!AM1889</f>
        <v>0</v>
      </c>
      <c r="N1896" s="65"/>
      <c r="O1896" s="65"/>
      <c r="P1896" s="65"/>
      <c r="Q1896" s="65"/>
      <c r="R1896" s="65"/>
      <c r="S1896" s="65"/>
      <c r="T1896" s="67"/>
    </row>
    <row r="1897" spans="1:20" ht="19" thickBot="1">
      <c r="A1897" s="58">
        <f>'Field readings'!A1891</f>
        <v>44139</v>
      </c>
      <c r="B1897" s="59">
        <f>'Field readings'!B1891</f>
        <v>20.2708333333212</v>
      </c>
      <c r="C1897" s="65"/>
      <c r="D1897" s="60">
        <f>'Field readings'!E1891</f>
        <v>32</v>
      </c>
      <c r="E1897" s="61">
        <f>'Field readings'!G1891</f>
        <v>0</v>
      </c>
      <c r="F1897" s="61">
        <f>'Field readings'!F1891</f>
        <v>0</v>
      </c>
      <c r="G1897" s="61">
        <f>'Field readings'!H1891</f>
        <v>32</v>
      </c>
      <c r="H1897" s="60">
        <f>'Field readings'!J1891</f>
        <v>0</v>
      </c>
      <c r="I1897" s="60">
        <f>'Field readings'!K1891</f>
        <v>32</v>
      </c>
      <c r="J1897" s="60">
        <f>'Field readings'!L1891</f>
        <v>0</v>
      </c>
      <c r="K1897" s="60">
        <f>'Field readings'!I1891</f>
        <v>0.625</v>
      </c>
      <c r="L1897" s="65">
        <f t="shared" si="30"/>
        <v>0</v>
      </c>
      <c r="M1897" s="60">
        <f>'Gas calculations'!AM1890</f>
        <v>0</v>
      </c>
      <c r="N1897" s="65"/>
      <c r="O1897" s="65"/>
      <c r="P1897" s="65"/>
      <c r="Q1897" s="65"/>
      <c r="R1897" s="65"/>
      <c r="S1897" s="65"/>
      <c r="T1897" s="67"/>
    </row>
    <row r="1898" spans="1:20" ht="19" thickBot="1">
      <c r="A1898" s="58">
        <f>'Field readings'!A1892</f>
        <v>44139</v>
      </c>
      <c r="B1898" s="59">
        <f>'Field readings'!B1892</f>
        <v>20.2812499999878</v>
      </c>
      <c r="C1898" s="65"/>
      <c r="D1898" s="60">
        <f>'Field readings'!E1892</f>
        <v>32</v>
      </c>
      <c r="E1898" s="61">
        <f>'Field readings'!G1892</f>
        <v>0</v>
      </c>
      <c r="F1898" s="61">
        <f>'Field readings'!F1892</f>
        <v>0</v>
      </c>
      <c r="G1898" s="61">
        <f>'Field readings'!H1892</f>
        <v>32</v>
      </c>
      <c r="H1898" s="60">
        <f>'Field readings'!J1892</f>
        <v>0</v>
      </c>
      <c r="I1898" s="60">
        <f>'Field readings'!K1892</f>
        <v>32</v>
      </c>
      <c r="J1898" s="60">
        <f>'Field readings'!L1892</f>
        <v>0</v>
      </c>
      <c r="K1898" s="60">
        <f>'Field readings'!I1892</f>
        <v>0.625</v>
      </c>
      <c r="L1898" s="65">
        <f t="shared" si="30"/>
        <v>0</v>
      </c>
      <c r="M1898" s="60">
        <f>'Gas calculations'!AM1891</f>
        <v>0</v>
      </c>
      <c r="N1898" s="65"/>
      <c r="O1898" s="65"/>
      <c r="P1898" s="65"/>
      <c r="Q1898" s="65"/>
      <c r="R1898" s="65"/>
      <c r="S1898" s="65"/>
      <c r="T1898" s="67"/>
    </row>
    <row r="1899" spans="1:20" ht="19" thickBot="1">
      <c r="A1899" s="58">
        <f>'Field readings'!A1893</f>
        <v>44139</v>
      </c>
      <c r="B1899" s="59">
        <f>'Field readings'!B1893</f>
        <v>20.2916666666545</v>
      </c>
      <c r="C1899" s="65"/>
      <c r="D1899" s="60">
        <f>'Field readings'!E1893</f>
        <v>32</v>
      </c>
      <c r="E1899" s="61">
        <f>'Field readings'!G1893</f>
        <v>0</v>
      </c>
      <c r="F1899" s="61">
        <f>'Field readings'!F1893</f>
        <v>0</v>
      </c>
      <c r="G1899" s="61">
        <f>'Field readings'!H1893</f>
        <v>32</v>
      </c>
      <c r="H1899" s="60">
        <f>'Field readings'!J1893</f>
        <v>0</v>
      </c>
      <c r="I1899" s="60">
        <f>'Field readings'!K1893</f>
        <v>32</v>
      </c>
      <c r="J1899" s="60">
        <f>'Field readings'!L1893</f>
        <v>0</v>
      </c>
      <c r="K1899" s="60">
        <f>'Field readings'!I1893</f>
        <v>0.625</v>
      </c>
      <c r="L1899" s="65">
        <f t="shared" si="30"/>
        <v>0</v>
      </c>
      <c r="M1899" s="60">
        <f>'Gas calculations'!AM1892</f>
        <v>0</v>
      </c>
      <c r="N1899" s="65"/>
      <c r="O1899" s="65"/>
      <c r="P1899" s="65"/>
      <c r="Q1899" s="65"/>
      <c r="R1899" s="65"/>
      <c r="S1899" s="65"/>
      <c r="T1899" s="67"/>
    </row>
    <row r="1900" spans="1:20" ht="19" thickBot="1">
      <c r="A1900" s="58">
        <f>'Field readings'!A1894</f>
        <v>44139</v>
      </c>
      <c r="B1900" s="59">
        <f>'Field readings'!B1894</f>
        <v>20.3020833333211</v>
      </c>
      <c r="C1900" s="65"/>
      <c r="D1900" s="60">
        <f>'Field readings'!E1894</f>
        <v>32</v>
      </c>
      <c r="E1900" s="61">
        <f>'Field readings'!G1894</f>
        <v>0</v>
      </c>
      <c r="F1900" s="61">
        <f>'Field readings'!F1894</f>
        <v>0</v>
      </c>
      <c r="G1900" s="61">
        <f>'Field readings'!H1894</f>
        <v>32</v>
      </c>
      <c r="H1900" s="60">
        <f>'Field readings'!J1894</f>
        <v>0</v>
      </c>
      <c r="I1900" s="60">
        <f>'Field readings'!K1894</f>
        <v>32</v>
      </c>
      <c r="J1900" s="60">
        <f>'Field readings'!L1894</f>
        <v>0</v>
      </c>
      <c r="K1900" s="60">
        <f>'Field readings'!I1894</f>
        <v>0.625</v>
      </c>
      <c r="L1900" s="65">
        <f t="shared" si="30"/>
        <v>0</v>
      </c>
      <c r="M1900" s="60">
        <f>'Gas calculations'!AM1893</f>
        <v>0</v>
      </c>
      <c r="N1900" s="65"/>
      <c r="O1900" s="65"/>
      <c r="P1900" s="65"/>
      <c r="Q1900" s="65"/>
      <c r="R1900" s="65"/>
      <c r="S1900" s="65"/>
      <c r="T1900" s="67"/>
    </row>
    <row r="1901" spans="1:20" ht="19" thickBot="1">
      <c r="A1901" s="58">
        <f>'Field readings'!A1895</f>
        <v>44139</v>
      </c>
      <c r="B1901" s="59">
        <f>'Field readings'!B1895</f>
        <v>20.3124999999878</v>
      </c>
      <c r="C1901" s="65"/>
      <c r="D1901" s="60">
        <f>'Field readings'!E1895</f>
        <v>32</v>
      </c>
      <c r="E1901" s="61">
        <f>'Field readings'!G1895</f>
        <v>0</v>
      </c>
      <c r="F1901" s="61">
        <f>'Field readings'!F1895</f>
        <v>0</v>
      </c>
      <c r="G1901" s="61">
        <f>'Field readings'!H1895</f>
        <v>32</v>
      </c>
      <c r="H1901" s="60">
        <f>'Field readings'!J1895</f>
        <v>0</v>
      </c>
      <c r="I1901" s="60">
        <f>'Field readings'!K1895</f>
        <v>32</v>
      </c>
      <c r="J1901" s="60">
        <f>'Field readings'!L1895</f>
        <v>0</v>
      </c>
      <c r="K1901" s="60">
        <f>'Field readings'!I1895</f>
        <v>0.625</v>
      </c>
      <c r="L1901" s="65">
        <f t="shared" si="30"/>
        <v>0</v>
      </c>
      <c r="M1901" s="60">
        <f>'Gas calculations'!AM1894</f>
        <v>0</v>
      </c>
      <c r="N1901" s="65"/>
      <c r="O1901" s="65"/>
      <c r="P1901" s="65"/>
      <c r="Q1901" s="65"/>
      <c r="R1901" s="65"/>
      <c r="S1901" s="65"/>
      <c r="T1901" s="67"/>
    </row>
    <row r="1902" spans="1:20" ht="19" thickBot="1">
      <c r="A1902" s="58">
        <f>'Field readings'!A1896</f>
        <v>44139</v>
      </c>
      <c r="B1902" s="59">
        <f>'Field readings'!B1896</f>
        <v>20.3229166666545</v>
      </c>
      <c r="C1902" s="65"/>
      <c r="D1902" s="60">
        <f>'Field readings'!E1896</f>
        <v>32</v>
      </c>
      <c r="E1902" s="61">
        <f>'Field readings'!G1896</f>
        <v>0</v>
      </c>
      <c r="F1902" s="61">
        <f>'Field readings'!F1896</f>
        <v>0</v>
      </c>
      <c r="G1902" s="61">
        <f>'Field readings'!H1896</f>
        <v>32</v>
      </c>
      <c r="H1902" s="60">
        <f>'Field readings'!J1896</f>
        <v>0</v>
      </c>
      <c r="I1902" s="60">
        <f>'Field readings'!K1896</f>
        <v>32</v>
      </c>
      <c r="J1902" s="60">
        <f>'Field readings'!L1896</f>
        <v>0</v>
      </c>
      <c r="K1902" s="60">
        <f>'Field readings'!I1896</f>
        <v>0.625</v>
      </c>
      <c r="L1902" s="65">
        <f t="shared" si="30"/>
        <v>0</v>
      </c>
      <c r="M1902" s="60">
        <f>'Gas calculations'!AM1895</f>
        <v>0</v>
      </c>
      <c r="N1902" s="65"/>
      <c r="O1902" s="65"/>
      <c r="P1902" s="65"/>
      <c r="Q1902" s="65"/>
      <c r="R1902" s="65"/>
      <c r="S1902" s="65"/>
      <c r="T1902" s="67"/>
    </row>
    <row r="1903" spans="1:20" ht="19" thickBot="1">
      <c r="A1903" s="58">
        <f>'Field readings'!A1897</f>
        <v>44139</v>
      </c>
      <c r="B1903" s="59">
        <f>'Field readings'!B1897</f>
        <v>20.3333333333211</v>
      </c>
      <c r="C1903" s="65"/>
      <c r="D1903" s="60">
        <f>'Field readings'!E1897</f>
        <v>32</v>
      </c>
      <c r="E1903" s="61">
        <f>'Field readings'!G1897</f>
        <v>0</v>
      </c>
      <c r="F1903" s="61">
        <f>'Field readings'!F1897</f>
        <v>0</v>
      </c>
      <c r="G1903" s="61">
        <f>'Field readings'!H1897</f>
        <v>32</v>
      </c>
      <c r="H1903" s="60">
        <f>'Field readings'!J1897</f>
        <v>0</v>
      </c>
      <c r="I1903" s="60">
        <f>'Field readings'!K1897</f>
        <v>32</v>
      </c>
      <c r="J1903" s="60">
        <f>'Field readings'!L1897</f>
        <v>0</v>
      </c>
      <c r="K1903" s="60">
        <f>'Field readings'!I1897</f>
        <v>0.625</v>
      </c>
      <c r="L1903" s="65">
        <f t="shared" si="30"/>
        <v>0</v>
      </c>
      <c r="M1903" s="60">
        <f>'Gas calculations'!AM1896</f>
        <v>0</v>
      </c>
      <c r="N1903" s="65"/>
      <c r="O1903" s="65"/>
      <c r="P1903" s="65"/>
      <c r="Q1903" s="65"/>
      <c r="R1903" s="65"/>
      <c r="S1903" s="65"/>
      <c r="T1903" s="67"/>
    </row>
    <row r="1904" spans="1:20" ht="19" thickBot="1">
      <c r="A1904" s="58">
        <f>'Field readings'!A1898</f>
        <v>44139</v>
      </c>
      <c r="B1904" s="59">
        <f>'Field readings'!B1898</f>
        <v>20.3437499999878</v>
      </c>
      <c r="C1904" s="65"/>
      <c r="D1904" s="60">
        <f>'Field readings'!E1898</f>
        <v>32</v>
      </c>
      <c r="E1904" s="61">
        <f>'Field readings'!G1898</f>
        <v>0</v>
      </c>
      <c r="F1904" s="61">
        <f>'Field readings'!F1898</f>
        <v>0</v>
      </c>
      <c r="G1904" s="61">
        <f>'Field readings'!H1898</f>
        <v>32</v>
      </c>
      <c r="H1904" s="60">
        <f>'Field readings'!J1898</f>
        <v>0</v>
      </c>
      <c r="I1904" s="60">
        <f>'Field readings'!K1898</f>
        <v>32</v>
      </c>
      <c r="J1904" s="60">
        <f>'Field readings'!L1898</f>
        <v>0</v>
      </c>
      <c r="K1904" s="60">
        <f>'Field readings'!I1898</f>
        <v>0.625</v>
      </c>
      <c r="L1904" s="65">
        <f t="shared" si="30"/>
        <v>0</v>
      </c>
      <c r="M1904" s="60">
        <f>'Gas calculations'!AM1897</f>
        <v>0</v>
      </c>
      <c r="N1904" s="65"/>
      <c r="O1904" s="65"/>
      <c r="P1904" s="65"/>
      <c r="Q1904" s="65"/>
      <c r="R1904" s="65"/>
      <c r="S1904" s="65"/>
      <c r="T1904" s="67"/>
    </row>
    <row r="1905" spans="1:20" ht="19" thickBot="1">
      <c r="A1905" s="58">
        <f>'Field readings'!A1899</f>
        <v>44139</v>
      </c>
      <c r="B1905" s="59">
        <f>'Field readings'!B1899</f>
        <v>20.3541666666544</v>
      </c>
      <c r="C1905" s="65"/>
      <c r="D1905" s="60">
        <f>'Field readings'!E1899</f>
        <v>32</v>
      </c>
      <c r="E1905" s="61">
        <f>'Field readings'!G1899</f>
        <v>0</v>
      </c>
      <c r="F1905" s="61">
        <f>'Field readings'!F1899</f>
        <v>0</v>
      </c>
      <c r="G1905" s="61">
        <f>'Field readings'!H1899</f>
        <v>32</v>
      </c>
      <c r="H1905" s="60">
        <f>'Field readings'!J1899</f>
        <v>0</v>
      </c>
      <c r="I1905" s="60">
        <f>'Field readings'!K1899</f>
        <v>32</v>
      </c>
      <c r="J1905" s="60">
        <f>'Field readings'!L1899</f>
        <v>0</v>
      </c>
      <c r="K1905" s="60">
        <f>'Field readings'!I1899</f>
        <v>0.625</v>
      </c>
      <c r="L1905" s="65">
        <f t="shared" si="30"/>
        <v>0</v>
      </c>
      <c r="M1905" s="60">
        <f>'Gas calculations'!AM1898</f>
        <v>0</v>
      </c>
      <c r="N1905" s="65"/>
      <c r="O1905" s="65"/>
      <c r="P1905" s="65"/>
      <c r="Q1905" s="65"/>
      <c r="R1905" s="65"/>
      <c r="S1905" s="65"/>
      <c r="T1905" s="67"/>
    </row>
    <row r="1906" spans="1:20" ht="19" thickBot="1">
      <c r="A1906" s="58">
        <f>'Field readings'!A1900</f>
        <v>44139</v>
      </c>
      <c r="B1906" s="59">
        <f>'Field readings'!B1900</f>
        <v>20.3645833333211</v>
      </c>
      <c r="C1906" s="65"/>
      <c r="D1906" s="60">
        <f>'Field readings'!E1900</f>
        <v>32</v>
      </c>
      <c r="E1906" s="61">
        <f>'Field readings'!G1900</f>
        <v>0</v>
      </c>
      <c r="F1906" s="61">
        <f>'Field readings'!F1900</f>
        <v>0</v>
      </c>
      <c r="G1906" s="61">
        <f>'Field readings'!H1900</f>
        <v>32</v>
      </c>
      <c r="H1906" s="60">
        <f>'Field readings'!J1900</f>
        <v>0</v>
      </c>
      <c r="I1906" s="60">
        <f>'Field readings'!K1900</f>
        <v>32</v>
      </c>
      <c r="J1906" s="60">
        <f>'Field readings'!L1900</f>
        <v>0</v>
      </c>
      <c r="K1906" s="60">
        <f>'Field readings'!I1900</f>
        <v>0.625</v>
      </c>
      <c r="L1906" s="65">
        <f t="shared" si="30"/>
        <v>0</v>
      </c>
      <c r="M1906" s="60">
        <f>'Gas calculations'!AM1899</f>
        <v>0</v>
      </c>
      <c r="N1906" s="65"/>
      <c r="O1906" s="65"/>
      <c r="P1906" s="65"/>
      <c r="Q1906" s="65"/>
      <c r="R1906" s="65"/>
      <c r="S1906" s="65"/>
      <c r="T1906" s="67"/>
    </row>
    <row r="1907" spans="1:20" ht="19" thickBot="1">
      <c r="A1907" s="58">
        <f>'Field readings'!A1901</f>
        <v>44139</v>
      </c>
      <c r="B1907" s="59">
        <f>'Field readings'!B1901</f>
        <v>20.3749999999878</v>
      </c>
      <c r="C1907" s="65"/>
      <c r="D1907" s="60">
        <f>'Field readings'!E1901</f>
        <v>32</v>
      </c>
      <c r="E1907" s="61">
        <f>'Field readings'!G1901</f>
        <v>0</v>
      </c>
      <c r="F1907" s="61">
        <f>'Field readings'!F1901</f>
        <v>0</v>
      </c>
      <c r="G1907" s="61">
        <f>'Field readings'!H1901</f>
        <v>32</v>
      </c>
      <c r="H1907" s="60">
        <f>'Field readings'!J1901</f>
        <v>0</v>
      </c>
      <c r="I1907" s="60">
        <f>'Field readings'!K1901</f>
        <v>32</v>
      </c>
      <c r="J1907" s="60">
        <f>'Field readings'!L1901</f>
        <v>0</v>
      </c>
      <c r="K1907" s="60">
        <f>'Field readings'!I1901</f>
        <v>0.625</v>
      </c>
      <c r="L1907" s="65">
        <f t="shared" si="30"/>
        <v>0</v>
      </c>
      <c r="M1907" s="60">
        <f>'Gas calculations'!AM1900</f>
        <v>0</v>
      </c>
      <c r="N1907" s="65"/>
      <c r="O1907" s="65"/>
      <c r="P1907" s="65"/>
      <c r="Q1907" s="65"/>
      <c r="R1907" s="65"/>
      <c r="S1907" s="65"/>
      <c r="T1907" s="67"/>
    </row>
    <row r="1908" spans="1:20" ht="19" thickBot="1">
      <c r="A1908" s="58">
        <f>'Field readings'!A1902</f>
        <v>44139</v>
      </c>
      <c r="B1908" s="59">
        <f>'Field readings'!B1902</f>
        <v>20.3854166666544</v>
      </c>
      <c r="C1908" s="65"/>
      <c r="D1908" s="60">
        <f>'Field readings'!E1902</f>
        <v>32</v>
      </c>
      <c r="E1908" s="61">
        <f>'Field readings'!G1902</f>
        <v>0</v>
      </c>
      <c r="F1908" s="61">
        <f>'Field readings'!F1902</f>
        <v>0</v>
      </c>
      <c r="G1908" s="61">
        <f>'Field readings'!H1902</f>
        <v>32</v>
      </c>
      <c r="H1908" s="60">
        <f>'Field readings'!J1902</f>
        <v>0</v>
      </c>
      <c r="I1908" s="60">
        <f>'Field readings'!K1902</f>
        <v>32</v>
      </c>
      <c r="J1908" s="60">
        <f>'Field readings'!L1902</f>
        <v>0</v>
      </c>
      <c r="K1908" s="60">
        <f>'Field readings'!I1902</f>
        <v>0.625</v>
      </c>
      <c r="L1908" s="65">
        <f t="shared" si="30"/>
        <v>0</v>
      </c>
      <c r="M1908" s="60">
        <f>'Gas calculations'!AM1901</f>
        <v>0</v>
      </c>
      <c r="N1908" s="65"/>
      <c r="O1908" s="65"/>
      <c r="P1908" s="65"/>
      <c r="Q1908" s="65"/>
      <c r="R1908" s="65"/>
      <c r="S1908" s="65"/>
      <c r="T1908" s="67"/>
    </row>
    <row r="1909" spans="1:20" ht="19" thickBot="1">
      <c r="A1909" s="58">
        <f>'Field readings'!A1903</f>
        <v>44139</v>
      </c>
      <c r="B1909" s="59">
        <f>'Field readings'!B1903</f>
        <v>20.3958333333211</v>
      </c>
      <c r="C1909" s="65"/>
      <c r="D1909" s="60">
        <f>'Field readings'!E1903</f>
        <v>32</v>
      </c>
      <c r="E1909" s="61">
        <f>'Field readings'!G1903</f>
        <v>0</v>
      </c>
      <c r="F1909" s="61">
        <f>'Field readings'!F1903</f>
        <v>0</v>
      </c>
      <c r="G1909" s="61">
        <f>'Field readings'!H1903</f>
        <v>32</v>
      </c>
      <c r="H1909" s="60">
        <f>'Field readings'!J1903</f>
        <v>0</v>
      </c>
      <c r="I1909" s="60">
        <f>'Field readings'!K1903</f>
        <v>32</v>
      </c>
      <c r="J1909" s="60">
        <f>'Field readings'!L1903</f>
        <v>0</v>
      </c>
      <c r="K1909" s="60">
        <f>'Field readings'!I1903</f>
        <v>0.625</v>
      </c>
      <c r="L1909" s="65">
        <f t="shared" si="30"/>
        <v>0</v>
      </c>
      <c r="M1909" s="60">
        <f>'Gas calculations'!AM1902</f>
        <v>0</v>
      </c>
      <c r="N1909" s="65"/>
      <c r="O1909" s="65"/>
      <c r="P1909" s="65"/>
      <c r="Q1909" s="65"/>
      <c r="R1909" s="65"/>
      <c r="S1909" s="65"/>
      <c r="T1909" s="67"/>
    </row>
    <row r="1910" spans="1:20" ht="19" thickBot="1">
      <c r="A1910" s="58">
        <f>'Field readings'!A1904</f>
        <v>44139</v>
      </c>
      <c r="B1910" s="59">
        <f>'Field readings'!B1904</f>
        <v>20.406249999987701</v>
      </c>
      <c r="C1910" s="65"/>
      <c r="D1910" s="60">
        <f>'Field readings'!E1904</f>
        <v>32</v>
      </c>
      <c r="E1910" s="61">
        <f>'Field readings'!G1904</f>
        <v>0</v>
      </c>
      <c r="F1910" s="61">
        <f>'Field readings'!F1904</f>
        <v>0</v>
      </c>
      <c r="G1910" s="61">
        <f>'Field readings'!H1904</f>
        <v>32</v>
      </c>
      <c r="H1910" s="60">
        <f>'Field readings'!J1904</f>
        <v>0</v>
      </c>
      <c r="I1910" s="60">
        <f>'Field readings'!K1904</f>
        <v>32</v>
      </c>
      <c r="J1910" s="60">
        <f>'Field readings'!L1904</f>
        <v>0</v>
      </c>
      <c r="K1910" s="60">
        <f>'Field readings'!I1904</f>
        <v>0.625</v>
      </c>
      <c r="L1910" s="65">
        <f t="shared" si="30"/>
        <v>0</v>
      </c>
      <c r="M1910" s="60">
        <f>'Gas calculations'!AM1903</f>
        <v>0</v>
      </c>
      <c r="N1910" s="65"/>
      <c r="O1910" s="65"/>
      <c r="P1910" s="65"/>
      <c r="Q1910" s="65"/>
      <c r="R1910" s="65"/>
      <c r="S1910" s="65"/>
      <c r="T1910" s="67"/>
    </row>
    <row r="1911" spans="1:20" ht="19" thickBot="1">
      <c r="A1911" s="58">
        <f>'Field readings'!A1905</f>
        <v>44139</v>
      </c>
      <c r="B1911" s="59">
        <f>'Field readings'!B1905</f>
        <v>20.4166666666544</v>
      </c>
      <c r="C1911" s="65"/>
      <c r="D1911" s="60">
        <f>'Field readings'!E1905</f>
        <v>32</v>
      </c>
      <c r="E1911" s="61">
        <f>'Field readings'!G1905</f>
        <v>0</v>
      </c>
      <c r="F1911" s="61">
        <f>'Field readings'!F1905</f>
        <v>0</v>
      </c>
      <c r="G1911" s="61">
        <f>'Field readings'!H1905</f>
        <v>32</v>
      </c>
      <c r="H1911" s="60">
        <f>'Field readings'!J1905</f>
        <v>0</v>
      </c>
      <c r="I1911" s="60">
        <f>'Field readings'!K1905</f>
        <v>32</v>
      </c>
      <c r="J1911" s="60">
        <f>'Field readings'!L1905</f>
        <v>0</v>
      </c>
      <c r="K1911" s="60">
        <f>'Field readings'!I1905</f>
        <v>0.625</v>
      </c>
      <c r="L1911" s="65">
        <f t="shared" si="30"/>
        <v>0</v>
      </c>
      <c r="M1911" s="60">
        <f>'Gas calculations'!AM1904</f>
        <v>0</v>
      </c>
      <c r="N1911" s="65"/>
      <c r="O1911" s="65"/>
      <c r="P1911" s="65"/>
      <c r="Q1911" s="65"/>
      <c r="R1911" s="65"/>
      <c r="S1911" s="65"/>
      <c r="T1911" s="67"/>
    </row>
    <row r="1912" spans="1:20" ht="19" thickBot="1">
      <c r="A1912" s="58">
        <f>'Field readings'!A1906</f>
        <v>44139</v>
      </c>
      <c r="B1912" s="59">
        <f>'Field readings'!B1906</f>
        <v>20.4270833333211</v>
      </c>
      <c r="C1912" s="65"/>
      <c r="D1912" s="60">
        <f>'Field readings'!E1906</f>
        <v>32</v>
      </c>
      <c r="E1912" s="61">
        <f>'Field readings'!G1906</f>
        <v>0</v>
      </c>
      <c r="F1912" s="61">
        <f>'Field readings'!F1906</f>
        <v>0</v>
      </c>
      <c r="G1912" s="61">
        <f>'Field readings'!H1906</f>
        <v>32</v>
      </c>
      <c r="H1912" s="60">
        <f>'Field readings'!J1906</f>
        <v>0</v>
      </c>
      <c r="I1912" s="60">
        <f>'Field readings'!K1906</f>
        <v>32</v>
      </c>
      <c r="J1912" s="60">
        <f>'Field readings'!L1906</f>
        <v>0</v>
      </c>
      <c r="K1912" s="60">
        <f>'Field readings'!I1906</f>
        <v>0.625</v>
      </c>
      <c r="L1912" s="65">
        <f t="shared" si="30"/>
        <v>0</v>
      </c>
      <c r="M1912" s="60">
        <f>'Gas calculations'!AM1905</f>
        <v>0</v>
      </c>
      <c r="N1912" s="65"/>
      <c r="O1912" s="65"/>
      <c r="P1912" s="65"/>
      <c r="Q1912" s="65"/>
      <c r="R1912" s="65"/>
      <c r="S1912" s="65"/>
      <c r="T1912" s="67"/>
    </row>
    <row r="1913" spans="1:20" ht="19" thickBot="1">
      <c r="A1913" s="58">
        <f>'Field readings'!A1907</f>
        <v>44139</v>
      </c>
      <c r="B1913" s="59">
        <f>'Field readings'!B1907</f>
        <v>20.437499999987701</v>
      </c>
      <c r="C1913" s="65"/>
      <c r="D1913" s="60">
        <f>'Field readings'!E1907</f>
        <v>32</v>
      </c>
      <c r="E1913" s="61">
        <f>'Field readings'!G1907</f>
        <v>0</v>
      </c>
      <c r="F1913" s="61">
        <f>'Field readings'!F1907</f>
        <v>0</v>
      </c>
      <c r="G1913" s="61">
        <f>'Field readings'!H1907</f>
        <v>32</v>
      </c>
      <c r="H1913" s="60">
        <f>'Field readings'!J1907</f>
        <v>0</v>
      </c>
      <c r="I1913" s="60">
        <f>'Field readings'!K1907</f>
        <v>32</v>
      </c>
      <c r="J1913" s="60">
        <f>'Field readings'!L1907</f>
        <v>0</v>
      </c>
      <c r="K1913" s="60">
        <f>'Field readings'!I1907</f>
        <v>0.625</v>
      </c>
      <c r="L1913" s="65">
        <f t="shared" si="30"/>
        <v>0</v>
      </c>
      <c r="M1913" s="60">
        <f>'Gas calculations'!AM1906</f>
        <v>0</v>
      </c>
      <c r="N1913" s="65"/>
      <c r="O1913" s="65"/>
      <c r="P1913" s="65"/>
      <c r="Q1913" s="65"/>
      <c r="R1913" s="65"/>
      <c r="S1913" s="65"/>
      <c r="T1913" s="67"/>
    </row>
    <row r="1914" spans="1:20" ht="19" thickBot="1">
      <c r="A1914" s="58">
        <f>'Field readings'!A1908</f>
        <v>44139</v>
      </c>
      <c r="B1914" s="59">
        <f>'Field readings'!B1908</f>
        <v>20.4479166666544</v>
      </c>
      <c r="C1914" s="65"/>
      <c r="D1914" s="60">
        <f>'Field readings'!E1908</f>
        <v>32</v>
      </c>
      <c r="E1914" s="61">
        <f>'Field readings'!G1908</f>
        <v>0</v>
      </c>
      <c r="F1914" s="61">
        <f>'Field readings'!F1908</f>
        <v>0</v>
      </c>
      <c r="G1914" s="61">
        <f>'Field readings'!H1908</f>
        <v>32</v>
      </c>
      <c r="H1914" s="60">
        <f>'Field readings'!J1908</f>
        <v>0</v>
      </c>
      <c r="I1914" s="60">
        <f>'Field readings'!K1908</f>
        <v>32</v>
      </c>
      <c r="J1914" s="60">
        <f>'Field readings'!L1908</f>
        <v>0</v>
      </c>
      <c r="K1914" s="60">
        <f>'Field readings'!I1908</f>
        <v>0.625</v>
      </c>
      <c r="L1914" s="65">
        <f t="shared" si="30"/>
        <v>0</v>
      </c>
      <c r="M1914" s="60">
        <f>'Gas calculations'!AM1907</f>
        <v>0</v>
      </c>
      <c r="N1914" s="65"/>
      <c r="O1914" s="65"/>
      <c r="P1914" s="65"/>
      <c r="Q1914" s="65"/>
      <c r="R1914" s="65"/>
      <c r="S1914" s="65"/>
      <c r="T1914" s="67"/>
    </row>
    <row r="1915" spans="1:20" ht="19" thickBot="1">
      <c r="A1915" s="58">
        <f>'Field readings'!A1909</f>
        <v>44139</v>
      </c>
      <c r="B1915" s="59">
        <f>'Field readings'!B1909</f>
        <v>20.458333333321001</v>
      </c>
      <c r="C1915" s="65"/>
      <c r="D1915" s="60">
        <f>'Field readings'!E1909</f>
        <v>32</v>
      </c>
      <c r="E1915" s="61">
        <f>'Field readings'!G1909</f>
        <v>0</v>
      </c>
      <c r="F1915" s="61">
        <f>'Field readings'!F1909</f>
        <v>0</v>
      </c>
      <c r="G1915" s="61">
        <f>'Field readings'!H1909</f>
        <v>32</v>
      </c>
      <c r="H1915" s="60">
        <f>'Field readings'!J1909</f>
        <v>0</v>
      </c>
      <c r="I1915" s="60">
        <f>'Field readings'!K1909</f>
        <v>32</v>
      </c>
      <c r="J1915" s="60">
        <f>'Field readings'!L1909</f>
        <v>0</v>
      </c>
      <c r="K1915" s="60">
        <f>'Field readings'!I1909</f>
        <v>0.625</v>
      </c>
      <c r="L1915" s="65">
        <f t="shared" si="30"/>
        <v>0</v>
      </c>
      <c r="M1915" s="60">
        <f>'Gas calculations'!AM1908</f>
        <v>0</v>
      </c>
      <c r="N1915" s="65"/>
      <c r="O1915" s="65"/>
      <c r="P1915" s="65"/>
      <c r="Q1915" s="65"/>
      <c r="R1915" s="65"/>
      <c r="S1915" s="65"/>
      <c r="T1915" s="67"/>
    </row>
    <row r="1916" spans="1:20" ht="19" thickBot="1">
      <c r="A1916" s="58">
        <f>'Field readings'!A1910</f>
        <v>44139</v>
      </c>
      <c r="B1916" s="59">
        <f>'Field readings'!B1910</f>
        <v>20.468749999987701</v>
      </c>
      <c r="C1916" s="65"/>
      <c r="D1916" s="60">
        <f>'Field readings'!E1910</f>
        <v>32</v>
      </c>
      <c r="E1916" s="61">
        <f>'Field readings'!G1910</f>
        <v>0</v>
      </c>
      <c r="F1916" s="61">
        <f>'Field readings'!F1910</f>
        <v>0</v>
      </c>
      <c r="G1916" s="61">
        <f>'Field readings'!H1910</f>
        <v>32</v>
      </c>
      <c r="H1916" s="60">
        <f>'Field readings'!J1910</f>
        <v>0</v>
      </c>
      <c r="I1916" s="60">
        <f>'Field readings'!K1910</f>
        <v>32</v>
      </c>
      <c r="J1916" s="60">
        <f>'Field readings'!L1910</f>
        <v>0</v>
      </c>
      <c r="K1916" s="60">
        <f>'Field readings'!I1910</f>
        <v>0.625</v>
      </c>
      <c r="L1916" s="65">
        <f t="shared" si="30"/>
        <v>0</v>
      </c>
      <c r="M1916" s="60">
        <f>'Gas calculations'!AM1909</f>
        <v>0</v>
      </c>
      <c r="N1916" s="65"/>
      <c r="O1916" s="65"/>
      <c r="P1916" s="65"/>
      <c r="Q1916" s="65"/>
      <c r="R1916" s="65"/>
      <c r="S1916" s="65"/>
      <c r="T1916" s="67"/>
    </row>
    <row r="1917" spans="1:20" ht="19" thickBot="1">
      <c r="A1917" s="58">
        <f>'Field readings'!A1911</f>
        <v>44139</v>
      </c>
      <c r="B1917" s="59">
        <f>'Field readings'!B1911</f>
        <v>20.4791666666544</v>
      </c>
      <c r="C1917" s="65"/>
      <c r="D1917" s="60">
        <f>'Field readings'!E1911</f>
        <v>32</v>
      </c>
      <c r="E1917" s="61">
        <f>'Field readings'!G1911</f>
        <v>0</v>
      </c>
      <c r="F1917" s="61">
        <f>'Field readings'!F1911</f>
        <v>0</v>
      </c>
      <c r="G1917" s="61">
        <f>'Field readings'!H1911</f>
        <v>32</v>
      </c>
      <c r="H1917" s="60">
        <f>'Field readings'!J1911</f>
        <v>0</v>
      </c>
      <c r="I1917" s="60">
        <f>'Field readings'!K1911</f>
        <v>32</v>
      </c>
      <c r="J1917" s="60">
        <f>'Field readings'!L1911</f>
        <v>0</v>
      </c>
      <c r="K1917" s="60">
        <f>'Field readings'!I1911</f>
        <v>0.625</v>
      </c>
      <c r="L1917" s="65">
        <f t="shared" si="30"/>
        <v>0</v>
      </c>
      <c r="M1917" s="60">
        <f>'Gas calculations'!AM1910</f>
        <v>0</v>
      </c>
      <c r="N1917" s="65"/>
      <c r="O1917" s="65"/>
      <c r="P1917" s="65"/>
      <c r="Q1917" s="65"/>
      <c r="R1917" s="65"/>
      <c r="S1917" s="65"/>
      <c r="T1917" s="67"/>
    </row>
    <row r="1918" spans="1:20" ht="19" thickBot="1">
      <c r="A1918" s="58">
        <f>'Field readings'!A1912</f>
        <v>44139</v>
      </c>
      <c r="B1918" s="59">
        <f>'Field readings'!B1912</f>
        <v>20.489583333321001</v>
      </c>
      <c r="C1918" s="65"/>
      <c r="D1918" s="60">
        <f>'Field readings'!E1912</f>
        <v>32</v>
      </c>
      <c r="E1918" s="61">
        <f>'Field readings'!G1912</f>
        <v>0</v>
      </c>
      <c r="F1918" s="61">
        <f>'Field readings'!F1912</f>
        <v>0</v>
      </c>
      <c r="G1918" s="61">
        <f>'Field readings'!H1912</f>
        <v>32</v>
      </c>
      <c r="H1918" s="60">
        <f>'Field readings'!J1912</f>
        <v>0</v>
      </c>
      <c r="I1918" s="60">
        <f>'Field readings'!K1912</f>
        <v>32</v>
      </c>
      <c r="J1918" s="60">
        <f>'Field readings'!L1912</f>
        <v>0</v>
      </c>
      <c r="K1918" s="60">
        <f>'Field readings'!I1912</f>
        <v>0.625</v>
      </c>
      <c r="L1918" s="65">
        <f t="shared" si="30"/>
        <v>0</v>
      </c>
      <c r="M1918" s="60">
        <f>'Gas calculations'!AM1911</f>
        <v>0</v>
      </c>
      <c r="N1918" s="65"/>
      <c r="O1918" s="65"/>
      <c r="P1918" s="65"/>
      <c r="Q1918" s="65"/>
      <c r="R1918" s="65"/>
      <c r="S1918" s="65"/>
      <c r="T1918" s="67"/>
    </row>
    <row r="1919" spans="1:20" ht="19" thickBot="1">
      <c r="A1919" s="58">
        <f>'Field readings'!A1913</f>
        <v>44139</v>
      </c>
      <c r="B1919" s="59">
        <f>'Field readings'!B1913</f>
        <v>20.499999999987701</v>
      </c>
      <c r="C1919" s="65"/>
      <c r="D1919" s="60">
        <f>'Field readings'!E1913</f>
        <v>32</v>
      </c>
      <c r="E1919" s="61">
        <f>'Field readings'!G1913</f>
        <v>0</v>
      </c>
      <c r="F1919" s="61">
        <f>'Field readings'!F1913</f>
        <v>0</v>
      </c>
      <c r="G1919" s="61">
        <f>'Field readings'!H1913</f>
        <v>32</v>
      </c>
      <c r="H1919" s="60">
        <f>'Field readings'!J1913</f>
        <v>0</v>
      </c>
      <c r="I1919" s="60">
        <f>'Field readings'!K1913</f>
        <v>32</v>
      </c>
      <c r="J1919" s="60">
        <f>'Field readings'!L1913</f>
        <v>0</v>
      </c>
      <c r="K1919" s="60">
        <f>'Field readings'!I1913</f>
        <v>0.625</v>
      </c>
      <c r="L1919" s="65">
        <f t="shared" si="30"/>
        <v>0</v>
      </c>
      <c r="M1919" s="60">
        <f>'Gas calculations'!AM1912</f>
        <v>0</v>
      </c>
      <c r="N1919" s="65"/>
      <c r="O1919" s="65"/>
      <c r="P1919" s="65"/>
      <c r="Q1919" s="65"/>
      <c r="R1919" s="65"/>
      <c r="S1919" s="65"/>
      <c r="T1919" s="67"/>
    </row>
    <row r="1920" spans="1:20" ht="19" thickBot="1">
      <c r="A1920" s="58">
        <f>'Field readings'!A1914</f>
        <v>44139</v>
      </c>
      <c r="B1920" s="59">
        <f>'Field readings'!B1914</f>
        <v>20.510416666654301</v>
      </c>
      <c r="C1920" s="65"/>
      <c r="D1920" s="60">
        <f>'Field readings'!E1914</f>
        <v>32</v>
      </c>
      <c r="E1920" s="61">
        <f>'Field readings'!G1914</f>
        <v>0</v>
      </c>
      <c r="F1920" s="61">
        <f>'Field readings'!F1914</f>
        <v>0</v>
      </c>
      <c r="G1920" s="61">
        <f>'Field readings'!H1914</f>
        <v>32</v>
      </c>
      <c r="H1920" s="60">
        <f>'Field readings'!J1914</f>
        <v>0</v>
      </c>
      <c r="I1920" s="60">
        <f>'Field readings'!K1914</f>
        <v>32</v>
      </c>
      <c r="J1920" s="60">
        <f>'Field readings'!L1914</f>
        <v>0</v>
      </c>
      <c r="K1920" s="60">
        <f>'Field readings'!I1914</f>
        <v>0.625</v>
      </c>
      <c r="L1920" s="65">
        <f t="shared" si="30"/>
        <v>0</v>
      </c>
      <c r="M1920" s="60">
        <f>'Gas calculations'!AM1913</f>
        <v>0</v>
      </c>
      <c r="N1920" s="65"/>
      <c r="O1920" s="65"/>
      <c r="P1920" s="65"/>
      <c r="Q1920" s="65"/>
      <c r="R1920" s="65"/>
      <c r="S1920" s="65"/>
      <c r="T1920" s="67"/>
    </row>
    <row r="1921" spans="1:20" ht="19" thickBot="1">
      <c r="A1921" s="58">
        <f>'Field readings'!A1915</f>
        <v>44139</v>
      </c>
      <c r="B1921" s="59">
        <f>'Field readings'!B1915</f>
        <v>20.520833333321001</v>
      </c>
      <c r="C1921" s="65"/>
      <c r="D1921" s="60">
        <f>'Field readings'!E1915</f>
        <v>32</v>
      </c>
      <c r="E1921" s="61">
        <f>'Field readings'!G1915</f>
        <v>0</v>
      </c>
      <c r="F1921" s="61">
        <f>'Field readings'!F1915</f>
        <v>0</v>
      </c>
      <c r="G1921" s="61">
        <f>'Field readings'!H1915</f>
        <v>32</v>
      </c>
      <c r="H1921" s="60">
        <f>'Field readings'!J1915</f>
        <v>0</v>
      </c>
      <c r="I1921" s="60">
        <f>'Field readings'!K1915</f>
        <v>32</v>
      </c>
      <c r="J1921" s="60">
        <f>'Field readings'!L1915</f>
        <v>0</v>
      </c>
      <c r="K1921" s="60">
        <f>'Field readings'!I1915</f>
        <v>0.625</v>
      </c>
      <c r="L1921" s="65">
        <f t="shared" si="30"/>
        <v>0</v>
      </c>
      <c r="M1921" s="60">
        <f>'Gas calculations'!AM1914</f>
        <v>0</v>
      </c>
      <c r="N1921" s="65"/>
      <c r="O1921" s="65"/>
      <c r="P1921" s="65"/>
      <c r="Q1921" s="65"/>
      <c r="R1921" s="65"/>
      <c r="S1921" s="65"/>
      <c r="T1921" s="67"/>
    </row>
    <row r="1922" spans="1:20" ht="19" thickBot="1">
      <c r="A1922" s="58">
        <f>'Field readings'!A1916</f>
        <v>44139</v>
      </c>
      <c r="B1922" s="59">
        <f>'Field readings'!B1916</f>
        <v>20.531249999987701</v>
      </c>
      <c r="C1922" s="65"/>
      <c r="D1922" s="60">
        <f>'Field readings'!E1916</f>
        <v>32</v>
      </c>
      <c r="E1922" s="61">
        <f>'Field readings'!G1916</f>
        <v>0</v>
      </c>
      <c r="F1922" s="61">
        <f>'Field readings'!F1916</f>
        <v>0</v>
      </c>
      <c r="G1922" s="61">
        <f>'Field readings'!H1916</f>
        <v>32</v>
      </c>
      <c r="H1922" s="60">
        <f>'Field readings'!J1916</f>
        <v>0</v>
      </c>
      <c r="I1922" s="60">
        <f>'Field readings'!K1916</f>
        <v>32</v>
      </c>
      <c r="J1922" s="60">
        <f>'Field readings'!L1916</f>
        <v>0</v>
      </c>
      <c r="K1922" s="60">
        <f>'Field readings'!I1916</f>
        <v>0.625</v>
      </c>
      <c r="L1922" s="65">
        <f t="shared" si="30"/>
        <v>0</v>
      </c>
      <c r="M1922" s="60">
        <f>'Gas calculations'!AM1915</f>
        <v>0</v>
      </c>
      <c r="N1922" s="65"/>
      <c r="O1922" s="65"/>
      <c r="P1922" s="65"/>
      <c r="Q1922" s="65"/>
      <c r="R1922" s="65"/>
      <c r="S1922" s="65"/>
      <c r="T1922" s="67"/>
    </row>
    <row r="1923" spans="1:20" ht="19" thickBot="1">
      <c r="A1923" s="58">
        <f>'Field readings'!A1917</f>
        <v>44139</v>
      </c>
      <c r="B1923" s="59">
        <f>'Field readings'!B1917</f>
        <v>20.541666666654301</v>
      </c>
      <c r="C1923" s="65"/>
      <c r="D1923" s="60">
        <f>'Field readings'!E1917</f>
        <v>32</v>
      </c>
      <c r="E1923" s="61">
        <f>'Field readings'!G1917</f>
        <v>0</v>
      </c>
      <c r="F1923" s="61">
        <f>'Field readings'!F1917</f>
        <v>0</v>
      </c>
      <c r="G1923" s="61">
        <f>'Field readings'!H1917</f>
        <v>32</v>
      </c>
      <c r="H1923" s="60">
        <f>'Field readings'!J1917</f>
        <v>0</v>
      </c>
      <c r="I1923" s="60">
        <f>'Field readings'!K1917</f>
        <v>32</v>
      </c>
      <c r="J1923" s="60">
        <f>'Field readings'!L1917</f>
        <v>0</v>
      </c>
      <c r="K1923" s="60">
        <f>'Field readings'!I1917</f>
        <v>0.625</v>
      </c>
      <c r="L1923" s="65">
        <f t="shared" si="30"/>
        <v>0</v>
      </c>
      <c r="M1923" s="60">
        <f>'Gas calculations'!AM1916</f>
        <v>0</v>
      </c>
      <c r="N1923" s="65"/>
      <c r="O1923" s="65"/>
      <c r="P1923" s="65"/>
      <c r="Q1923" s="65"/>
      <c r="R1923" s="65"/>
      <c r="S1923" s="65"/>
      <c r="T1923" s="67"/>
    </row>
    <row r="1924" spans="1:20" ht="19" thickBot="1">
      <c r="A1924" s="58">
        <f>'Field readings'!A1918</f>
        <v>44139</v>
      </c>
      <c r="B1924" s="59">
        <f>'Field readings'!B1918</f>
        <v>20.552083333321001</v>
      </c>
      <c r="C1924" s="65"/>
      <c r="D1924" s="60">
        <f>'Field readings'!E1918</f>
        <v>32</v>
      </c>
      <c r="E1924" s="61">
        <f>'Field readings'!G1918</f>
        <v>0</v>
      </c>
      <c r="F1924" s="61">
        <f>'Field readings'!F1918</f>
        <v>0</v>
      </c>
      <c r="G1924" s="61">
        <f>'Field readings'!H1918</f>
        <v>32</v>
      </c>
      <c r="H1924" s="60">
        <f>'Field readings'!J1918</f>
        <v>0</v>
      </c>
      <c r="I1924" s="60">
        <f>'Field readings'!K1918</f>
        <v>32</v>
      </c>
      <c r="J1924" s="60">
        <f>'Field readings'!L1918</f>
        <v>0</v>
      </c>
      <c r="K1924" s="60">
        <f>'Field readings'!I1918</f>
        <v>0.625</v>
      </c>
      <c r="L1924" s="65">
        <f t="shared" si="30"/>
        <v>0</v>
      </c>
      <c r="M1924" s="60">
        <f>'Gas calculations'!AM1917</f>
        <v>0</v>
      </c>
      <c r="N1924" s="65"/>
      <c r="O1924" s="65"/>
      <c r="P1924" s="65"/>
      <c r="Q1924" s="65"/>
      <c r="R1924" s="65"/>
      <c r="S1924" s="65"/>
      <c r="T1924" s="67"/>
    </row>
    <row r="1925" spans="1:20" ht="19" thickBot="1">
      <c r="A1925" s="58">
        <f>'Field readings'!A1919</f>
        <v>44139</v>
      </c>
      <c r="B1925" s="59">
        <f>'Field readings'!B1919</f>
        <v>20.562499999987601</v>
      </c>
      <c r="C1925" s="65"/>
      <c r="D1925" s="60">
        <f>'Field readings'!E1919</f>
        <v>32</v>
      </c>
      <c r="E1925" s="61">
        <f>'Field readings'!G1919</f>
        <v>0</v>
      </c>
      <c r="F1925" s="61">
        <f>'Field readings'!F1919</f>
        <v>0</v>
      </c>
      <c r="G1925" s="61">
        <f>'Field readings'!H1919</f>
        <v>32</v>
      </c>
      <c r="H1925" s="60">
        <f>'Field readings'!J1919</f>
        <v>0</v>
      </c>
      <c r="I1925" s="60">
        <f>'Field readings'!K1919</f>
        <v>32</v>
      </c>
      <c r="J1925" s="60">
        <f>'Field readings'!L1919</f>
        <v>0</v>
      </c>
      <c r="K1925" s="60">
        <f>'Field readings'!I1919</f>
        <v>0.625</v>
      </c>
      <c r="L1925" s="65">
        <f t="shared" si="30"/>
        <v>0</v>
      </c>
      <c r="M1925" s="60">
        <f>'Gas calculations'!AM1918</f>
        <v>0</v>
      </c>
      <c r="N1925" s="65"/>
      <c r="O1925" s="65"/>
      <c r="P1925" s="65"/>
      <c r="Q1925" s="65"/>
      <c r="R1925" s="65"/>
      <c r="S1925" s="65"/>
      <c r="T1925" s="67"/>
    </row>
    <row r="1926" spans="1:20" ht="19" thickBot="1">
      <c r="A1926" s="58">
        <f>'Field readings'!A1920</f>
        <v>44139</v>
      </c>
      <c r="B1926" s="59">
        <f>'Field readings'!B1920</f>
        <v>20.572916666654301</v>
      </c>
      <c r="C1926" s="65"/>
      <c r="D1926" s="60">
        <f>'Field readings'!E1920</f>
        <v>32</v>
      </c>
      <c r="E1926" s="61">
        <f>'Field readings'!G1920</f>
        <v>0</v>
      </c>
      <c r="F1926" s="61">
        <f>'Field readings'!F1920</f>
        <v>0</v>
      </c>
      <c r="G1926" s="61">
        <f>'Field readings'!H1920</f>
        <v>32</v>
      </c>
      <c r="H1926" s="60">
        <f>'Field readings'!J1920</f>
        <v>0</v>
      </c>
      <c r="I1926" s="60">
        <f>'Field readings'!K1920</f>
        <v>32</v>
      </c>
      <c r="J1926" s="60">
        <f>'Field readings'!L1920</f>
        <v>0</v>
      </c>
      <c r="K1926" s="60">
        <f>'Field readings'!I1920</f>
        <v>0.625</v>
      </c>
      <c r="L1926" s="65">
        <f t="shared" si="30"/>
        <v>0</v>
      </c>
      <c r="M1926" s="60">
        <f>'Gas calculations'!AM1919</f>
        <v>0</v>
      </c>
      <c r="N1926" s="65"/>
      <c r="O1926" s="65"/>
      <c r="P1926" s="65"/>
      <c r="Q1926" s="65"/>
      <c r="R1926" s="65"/>
      <c r="S1926" s="65"/>
      <c r="T1926" s="67"/>
    </row>
    <row r="1927" spans="1:20" ht="19" thickBot="1">
      <c r="A1927" s="58">
        <f>'Field readings'!A1921</f>
        <v>44139</v>
      </c>
      <c r="B1927" s="59">
        <f>'Field readings'!B1921</f>
        <v>20.583333333321001</v>
      </c>
      <c r="C1927" s="65"/>
      <c r="D1927" s="60">
        <f>'Field readings'!E1921</f>
        <v>32</v>
      </c>
      <c r="E1927" s="61">
        <f>'Field readings'!G1921</f>
        <v>0</v>
      </c>
      <c r="F1927" s="61">
        <f>'Field readings'!F1921</f>
        <v>0</v>
      </c>
      <c r="G1927" s="61">
        <f>'Field readings'!H1921</f>
        <v>32</v>
      </c>
      <c r="H1927" s="60">
        <f>'Field readings'!J1921</f>
        <v>0</v>
      </c>
      <c r="I1927" s="60">
        <f>'Field readings'!K1921</f>
        <v>32</v>
      </c>
      <c r="J1927" s="60">
        <f>'Field readings'!L1921</f>
        <v>0</v>
      </c>
      <c r="K1927" s="60">
        <f>'Field readings'!I1921</f>
        <v>0.625</v>
      </c>
      <c r="L1927" s="65">
        <f t="shared" si="30"/>
        <v>0</v>
      </c>
      <c r="M1927" s="60">
        <f>'Gas calculations'!AM1920</f>
        <v>0</v>
      </c>
      <c r="N1927" s="65"/>
      <c r="O1927" s="65"/>
      <c r="P1927" s="65"/>
      <c r="Q1927" s="65"/>
      <c r="R1927" s="65"/>
      <c r="S1927" s="65"/>
      <c r="T1927" s="67"/>
    </row>
    <row r="1928" spans="1:20" ht="19" thickBot="1">
      <c r="A1928" s="58">
        <f>'Field readings'!A1922</f>
        <v>44139</v>
      </c>
      <c r="B1928" s="59">
        <f>'Field readings'!B1922</f>
        <v>20.593749999987601</v>
      </c>
      <c r="C1928" s="65"/>
      <c r="D1928" s="60">
        <f>'Field readings'!E1922</f>
        <v>32</v>
      </c>
      <c r="E1928" s="61">
        <f>'Field readings'!G1922</f>
        <v>0</v>
      </c>
      <c r="F1928" s="61">
        <f>'Field readings'!F1922</f>
        <v>0</v>
      </c>
      <c r="G1928" s="61">
        <f>'Field readings'!H1922</f>
        <v>32</v>
      </c>
      <c r="H1928" s="60">
        <f>'Field readings'!J1922</f>
        <v>0</v>
      </c>
      <c r="I1928" s="60">
        <f>'Field readings'!K1922</f>
        <v>32</v>
      </c>
      <c r="J1928" s="60">
        <f>'Field readings'!L1922</f>
        <v>0</v>
      </c>
      <c r="K1928" s="60">
        <f>'Field readings'!I1922</f>
        <v>0.625</v>
      </c>
      <c r="L1928" s="65">
        <f t="shared" si="30"/>
        <v>0</v>
      </c>
      <c r="M1928" s="60">
        <f>'Gas calculations'!AM1921</f>
        <v>0</v>
      </c>
      <c r="N1928" s="65"/>
      <c r="O1928" s="65"/>
      <c r="P1928" s="65"/>
      <c r="Q1928" s="65"/>
      <c r="R1928" s="65"/>
      <c r="S1928" s="65"/>
      <c r="T1928" s="67"/>
    </row>
    <row r="1929" spans="1:20" ht="19" thickBot="1">
      <c r="A1929" s="58">
        <f>'Field readings'!A1923</f>
        <v>44139</v>
      </c>
      <c r="B1929" s="59">
        <f>'Field readings'!B1923</f>
        <v>20.604166666654301</v>
      </c>
      <c r="C1929" s="65"/>
      <c r="D1929" s="60">
        <f>'Field readings'!E1923</f>
        <v>32</v>
      </c>
      <c r="E1929" s="61">
        <f>'Field readings'!G1923</f>
        <v>0</v>
      </c>
      <c r="F1929" s="61">
        <f>'Field readings'!F1923</f>
        <v>0</v>
      </c>
      <c r="G1929" s="61">
        <f>'Field readings'!H1923</f>
        <v>32</v>
      </c>
      <c r="H1929" s="60">
        <f>'Field readings'!J1923</f>
        <v>0</v>
      </c>
      <c r="I1929" s="60">
        <f>'Field readings'!K1923</f>
        <v>32</v>
      </c>
      <c r="J1929" s="60">
        <f>'Field readings'!L1923</f>
        <v>0</v>
      </c>
      <c r="K1929" s="60">
        <f>'Field readings'!I1923</f>
        <v>0.625</v>
      </c>
      <c r="L1929" s="65">
        <f t="shared" si="30"/>
        <v>0</v>
      </c>
      <c r="M1929" s="60">
        <f>'Gas calculations'!AM1922</f>
        <v>0</v>
      </c>
      <c r="N1929" s="65"/>
      <c r="O1929" s="65"/>
      <c r="P1929" s="65"/>
      <c r="Q1929" s="65"/>
      <c r="R1929" s="65"/>
      <c r="S1929" s="65"/>
      <c r="T1929" s="67"/>
    </row>
    <row r="1930" spans="1:20" ht="19" thickBot="1">
      <c r="A1930" s="58">
        <f>'Field readings'!A1924</f>
        <v>44139</v>
      </c>
      <c r="B1930" s="59">
        <f>'Field readings'!B1924</f>
        <v>20.614583333320901</v>
      </c>
      <c r="C1930" s="65"/>
      <c r="D1930" s="60">
        <f>'Field readings'!E1924</f>
        <v>32</v>
      </c>
      <c r="E1930" s="61">
        <f>'Field readings'!G1924</f>
        <v>0</v>
      </c>
      <c r="F1930" s="61">
        <f>'Field readings'!F1924</f>
        <v>0</v>
      </c>
      <c r="G1930" s="61">
        <f>'Field readings'!H1924</f>
        <v>32</v>
      </c>
      <c r="H1930" s="60">
        <f>'Field readings'!J1924</f>
        <v>0</v>
      </c>
      <c r="I1930" s="60">
        <f>'Field readings'!K1924</f>
        <v>32</v>
      </c>
      <c r="J1930" s="60">
        <f>'Field readings'!L1924</f>
        <v>0</v>
      </c>
      <c r="K1930" s="60">
        <f>'Field readings'!I1924</f>
        <v>0.625</v>
      </c>
      <c r="L1930" s="65">
        <f t="shared" si="30"/>
        <v>0</v>
      </c>
      <c r="M1930" s="60">
        <f>'Gas calculations'!AM1923</f>
        <v>0</v>
      </c>
      <c r="N1930" s="65"/>
      <c r="O1930" s="65"/>
      <c r="P1930" s="65"/>
      <c r="Q1930" s="65"/>
      <c r="R1930" s="65"/>
      <c r="S1930" s="65"/>
      <c r="T1930" s="67"/>
    </row>
    <row r="1931" spans="1:20" ht="19" thickBot="1">
      <c r="A1931" s="58">
        <f>'Field readings'!A1925</f>
        <v>44139</v>
      </c>
      <c r="B1931" s="59">
        <f>'Field readings'!B1925</f>
        <v>20.624999999987601</v>
      </c>
      <c r="C1931" s="65"/>
      <c r="D1931" s="60">
        <f>'Field readings'!E1925</f>
        <v>32</v>
      </c>
      <c r="E1931" s="61">
        <f>'Field readings'!G1925</f>
        <v>0</v>
      </c>
      <c r="F1931" s="61">
        <f>'Field readings'!F1925</f>
        <v>0</v>
      </c>
      <c r="G1931" s="61">
        <f>'Field readings'!H1925</f>
        <v>32</v>
      </c>
      <c r="H1931" s="60">
        <f>'Field readings'!J1925</f>
        <v>0</v>
      </c>
      <c r="I1931" s="60">
        <f>'Field readings'!K1925</f>
        <v>32</v>
      </c>
      <c r="J1931" s="60">
        <f>'Field readings'!L1925</f>
        <v>0</v>
      </c>
      <c r="K1931" s="60">
        <f>'Field readings'!I1925</f>
        <v>0.625</v>
      </c>
      <c r="L1931" s="65">
        <f t="shared" si="30"/>
        <v>0</v>
      </c>
      <c r="M1931" s="60">
        <f>'Gas calculations'!AM1924</f>
        <v>0</v>
      </c>
      <c r="N1931" s="65"/>
      <c r="O1931" s="65"/>
      <c r="P1931" s="65"/>
      <c r="Q1931" s="65"/>
      <c r="R1931" s="65"/>
      <c r="S1931" s="65"/>
      <c r="T1931" s="67"/>
    </row>
    <row r="1932" spans="1:20" ht="19" thickBot="1">
      <c r="A1932" s="58">
        <f>'Field readings'!A1926</f>
        <v>44139</v>
      </c>
      <c r="B1932" s="59">
        <f>'Field readings'!B1926</f>
        <v>20.635416666654301</v>
      </c>
      <c r="C1932" s="65"/>
      <c r="D1932" s="60">
        <f>'Field readings'!E1926</f>
        <v>32</v>
      </c>
      <c r="E1932" s="61">
        <f>'Field readings'!G1926</f>
        <v>0</v>
      </c>
      <c r="F1932" s="61">
        <f>'Field readings'!F1926</f>
        <v>0</v>
      </c>
      <c r="G1932" s="61">
        <f>'Field readings'!H1926</f>
        <v>32</v>
      </c>
      <c r="H1932" s="60">
        <f>'Field readings'!J1926</f>
        <v>0</v>
      </c>
      <c r="I1932" s="60">
        <f>'Field readings'!K1926</f>
        <v>32</v>
      </c>
      <c r="J1932" s="60">
        <f>'Field readings'!L1926</f>
        <v>0</v>
      </c>
      <c r="K1932" s="60">
        <f>'Field readings'!I1926</f>
        <v>0.625</v>
      </c>
      <c r="L1932" s="65">
        <f t="shared" si="30"/>
        <v>0</v>
      </c>
      <c r="M1932" s="60">
        <f>'Gas calculations'!AM1925</f>
        <v>0</v>
      </c>
      <c r="N1932" s="65"/>
      <c r="O1932" s="65"/>
      <c r="P1932" s="65"/>
      <c r="Q1932" s="65"/>
      <c r="R1932" s="65"/>
      <c r="S1932" s="65"/>
      <c r="T1932" s="67"/>
    </row>
    <row r="1933" spans="1:20" ht="19" thickBot="1">
      <c r="A1933" s="58">
        <f>'Field readings'!A1927</f>
        <v>44139</v>
      </c>
      <c r="B1933" s="59">
        <f>'Field readings'!B1927</f>
        <v>20.645833333320901</v>
      </c>
      <c r="C1933" s="65"/>
      <c r="D1933" s="60">
        <f>'Field readings'!E1927</f>
        <v>32</v>
      </c>
      <c r="E1933" s="61">
        <f>'Field readings'!G1927</f>
        <v>0</v>
      </c>
      <c r="F1933" s="61">
        <f>'Field readings'!F1927</f>
        <v>0</v>
      </c>
      <c r="G1933" s="61">
        <f>'Field readings'!H1927</f>
        <v>32</v>
      </c>
      <c r="H1933" s="60">
        <f>'Field readings'!J1927</f>
        <v>0</v>
      </c>
      <c r="I1933" s="60">
        <f>'Field readings'!K1927</f>
        <v>32</v>
      </c>
      <c r="J1933" s="60">
        <f>'Field readings'!L1927</f>
        <v>0</v>
      </c>
      <c r="K1933" s="60">
        <f>'Field readings'!I1927</f>
        <v>0.625</v>
      </c>
      <c r="L1933" s="65">
        <f t="shared" si="30"/>
        <v>0</v>
      </c>
      <c r="M1933" s="60">
        <f>'Gas calculations'!AM1926</f>
        <v>0</v>
      </c>
      <c r="N1933" s="65"/>
      <c r="O1933" s="65"/>
      <c r="P1933" s="65"/>
      <c r="Q1933" s="65"/>
      <c r="R1933" s="65"/>
      <c r="S1933" s="65"/>
      <c r="T1933" s="67"/>
    </row>
    <row r="1934" spans="1:20" ht="19" thickBot="1">
      <c r="A1934" s="58">
        <f>'Field readings'!A1928</f>
        <v>44139</v>
      </c>
      <c r="B1934" s="59">
        <f>'Field readings'!B1928</f>
        <v>20.656249999987601</v>
      </c>
      <c r="C1934" s="65"/>
      <c r="D1934" s="60">
        <f>'Field readings'!E1928</f>
        <v>32</v>
      </c>
      <c r="E1934" s="61">
        <f>'Field readings'!G1928</f>
        <v>0</v>
      </c>
      <c r="F1934" s="61">
        <f>'Field readings'!F1928</f>
        <v>0</v>
      </c>
      <c r="G1934" s="61">
        <f>'Field readings'!H1928</f>
        <v>32</v>
      </c>
      <c r="H1934" s="60">
        <f>'Field readings'!J1928</f>
        <v>0</v>
      </c>
      <c r="I1934" s="60">
        <f>'Field readings'!K1928</f>
        <v>32</v>
      </c>
      <c r="J1934" s="60">
        <f>'Field readings'!L1928</f>
        <v>0</v>
      </c>
      <c r="K1934" s="60">
        <f>'Field readings'!I1928</f>
        <v>0.625</v>
      </c>
      <c r="L1934" s="65">
        <f t="shared" si="30"/>
        <v>0</v>
      </c>
      <c r="M1934" s="60">
        <f>'Gas calculations'!AM1927</f>
        <v>0</v>
      </c>
      <c r="N1934" s="65"/>
      <c r="O1934" s="65"/>
      <c r="P1934" s="65"/>
      <c r="Q1934" s="65"/>
      <c r="R1934" s="65"/>
      <c r="S1934" s="65"/>
      <c r="T1934" s="67"/>
    </row>
    <row r="1935" spans="1:20" ht="19" thickBot="1">
      <c r="A1935" s="58">
        <f>'Field readings'!A1929</f>
        <v>44139</v>
      </c>
      <c r="B1935" s="59">
        <f>'Field readings'!B1929</f>
        <v>20.666666666654201</v>
      </c>
      <c r="C1935" s="65"/>
      <c r="D1935" s="60">
        <f>'Field readings'!E1929</f>
        <v>32</v>
      </c>
      <c r="E1935" s="61">
        <f>'Field readings'!G1929</f>
        <v>0</v>
      </c>
      <c r="F1935" s="61">
        <f>'Field readings'!F1929</f>
        <v>0</v>
      </c>
      <c r="G1935" s="61">
        <f>'Field readings'!H1929</f>
        <v>32</v>
      </c>
      <c r="H1935" s="60">
        <f>'Field readings'!J1929</f>
        <v>0</v>
      </c>
      <c r="I1935" s="60">
        <f>'Field readings'!K1929</f>
        <v>32</v>
      </c>
      <c r="J1935" s="60">
        <f>'Field readings'!L1929</f>
        <v>0</v>
      </c>
      <c r="K1935" s="60">
        <f>'Field readings'!I1929</f>
        <v>0.625</v>
      </c>
      <c r="L1935" s="65">
        <f t="shared" ref="L1935:L1998" si="31">AVERAGE(M1934:M1935)</f>
        <v>0</v>
      </c>
      <c r="M1935" s="60">
        <f>'Gas calculations'!AM1928</f>
        <v>0</v>
      </c>
      <c r="N1935" s="65"/>
      <c r="O1935" s="65"/>
      <c r="P1935" s="65"/>
      <c r="Q1935" s="65"/>
      <c r="R1935" s="65"/>
      <c r="S1935" s="65"/>
      <c r="T1935" s="67"/>
    </row>
    <row r="1936" spans="1:20" ht="19" thickBot="1">
      <c r="A1936" s="58">
        <f>'Field readings'!A1930</f>
        <v>44139</v>
      </c>
      <c r="B1936" s="59">
        <f>'Field readings'!B1930</f>
        <v>20.677083333320901</v>
      </c>
      <c r="C1936" s="65"/>
      <c r="D1936" s="60">
        <f>'Field readings'!E1930</f>
        <v>32</v>
      </c>
      <c r="E1936" s="61">
        <f>'Field readings'!G1930</f>
        <v>0</v>
      </c>
      <c r="F1936" s="61">
        <f>'Field readings'!F1930</f>
        <v>0</v>
      </c>
      <c r="G1936" s="61">
        <f>'Field readings'!H1930</f>
        <v>32</v>
      </c>
      <c r="H1936" s="60">
        <f>'Field readings'!J1930</f>
        <v>0</v>
      </c>
      <c r="I1936" s="60">
        <f>'Field readings'!K1930</f>
        <v>32</v>
      </c>
      <c r="J1936" s="60">
        <f>'Field readings'!L1930</f>
        <v>0</v>
      </c>
      <c r="K1936" s="60">
        <f>'Field readings'!I1930</f>
        <v>0.625</v>
      </c>
      <c r="L1936" s="65">
        <f t="shared" si="31"/>
        <v>0</v>
      </c>
      <c r="M1936" s="60">
        <f>'Gas calculations'!AM1929</f>
        <v>0</v>
      </c>
      <c r="N1936" s="65"/>
      <c r="O1936" s="65"/>
      <c r="P1936" s="65"/>
      <c r="Q1936" s="65"/>
      <c r="R1936" s="65"/>
      <c r="S1936" s="65"/>
      <c r="T1936" s="67"/>
    </row>
    <row r="1937" spans="1:20" ht="19" thickBot="1">
      <c r="A1937" s="58">
        <f>'Field readings'!A1931</f>
        <v>44139</v>
      </c>
      <c r="B1937" s="59">
        <f>'Field readings'!B1931</f>
        <v>20.687499999987601</v>
      </c>
      <c r="C1937" s="65"/>
      <c r="D1937" s="60">
        <f>'Field readings'!E1931</f>
        <v>32</v>
      </c>
      <c r="E1937" s="61">
        <f>'Field readings'!G1931</f>
        <v>0</v>
      </c>
      <c r="F1937" s="61">
        <f>'Field readings'!F1931</f>
        <v>0</v>
      </c>
      <c r="G1937" s="61">
        <f>'Field readings'!H1931</f>
        <v>32</v>
      </c>
      <c r="H1937" s="60">
        <f>'Field readings'!J1931</f>
        <v>0</v>
      </c>
      <c r="I1937" s="60">
        <f>'Field readings'!K1931</f>
        <v>32</v>
      </c>
      <c r="J1937" s="60">
        <f>'Field readings'!L1931</f>
        <v>0</v>
      </c>
      <c r="K1937" s="60">
        <f>'Field readings'!I1931</f>
        <v>0.625</v>
      </c>
      <c r="L1937" s="65">
        <f t="shared" si="31"/>
        <v>0</v>
      </c>
      <c r="M1937" s="60">
        <f>'Gas calculations'!AM1930</f>
        <v>0</v>
      </c>
      <c r="N1937" s="65"/>
      <c r="O1937" s="65"/>
      <c r="P1937" s="65"/>
      <c r="Q1937" s="65"/>
      <c r="R1937" s="65"/>
      <c r="S1937" s="65"/>
      <c r="T1937" s="67"/>
    </row>
    <row r="1938" spans="1:20" ht="19" thickBot="1">
      <c r="A1938" s="58">
        <f>'Field readings'!A1932</f>
        <v>44139</v>
      </c>
      <c r="B1938" s="59">
        <f>'Field readings'!B1932</f>
        <v>20.697916666654201</v>
      </c>
      <c r="C1938" s="65"/>
      <c r="D1938" s="60">
        <f>'Field readings'!E1932</f>
        <v>32</v>
      </c>
      <c r="E1938" s="61">
        <f>'Field readings'!G1932</f>
        <v>0</v>
      </c>
      <c r="F1938" s="61">
        <f>'Field readings'!F1932</f>
        <v>0</v>
      </c>
      <c r="G1938" s="61">
        <f>'Field readings'!H1932</f>
        <v>32</v>
      </c>
      <c r="H1938" s="60">
        <f>'Field readings'!J1932</f>
        <v>0</v>
      </c>
      <c r="I1938" s="60">
        <f>'Field readings'!K1932</f>
        <v>32</v>
      </c>
      <c r="J1938" s="60">
        <f>'Field readings'!L1932</f>
        <v>0</v>
      </c>
      <c r="K1938" s="60">
        <f>'Field readings'!I1932</f>
        <v>0.625</v>
      </c>
      <c r="L1938" s="65">
        <f t="shared" si="31"/>
        <v>0</v>
      </c>
      <c r="M1938" s="60">
        <f>'Gas calculations'!AM1931</f>
        <v>0</v>
      </c>
      <c r="N1938" s="65"/>
      <c r="O1938" s="65"/>
      <c r="P1938" s="65"/>
      <c r="Q1938" s="65"/>
      <c r="R1938" s="65"/>
      <c r="S1938" s="65"/>
      <c r="T1938" s="67"/>
    </row>
    <row r="1939" spans="1:20" ht="19" thickBot="1">
      <c r="A1939" s="58">
        <f>'Field readings'!A1933</f>
        <v>44139</v>
      </c>
      <c r="B1939" s="59">
        <f>'Field readings'!B1933</f>
        <v>20.708333333320901</v>
      </c>
      <c r="C1939" s="65"/>
      <c r="D1939" s="60">
        <f>'Field readings'!E1933</f>
        <v>32</v>
      </c>
      <c r="E1939" s="61">
        <f>'Field readings'!G1933</f>
        <v>0</v>
      </c>
      <c r="F1939" s="61">
        <f>'Field readings'!F1933</f>
        <v>0</v>
      </c>
      <c r="G1939" s="61">
        <f>'Field readings'!H1933</f>
        <v>32</v>
      </c>
      <c r="H1939" s="60">
        <f>'Field readings'!J1933</f>
        <v>0</v>
      </c>
      <c r="I1939" s="60">
        <f>'Field readings'!K1933</f>
        <v>32</v>
      </c>
      <c r="J1939" s="60">
        <f>'Field readings'!L1933</f>
        <v>0</v>
      </c>
      <c r="K1939" s="60">
        <f>'Field readings'!I1933</f>
        <v>0.625</v>
      </c>
      <c r="L1939" s="65">
        <f t="shared" si="31"/>
        <v>0</v>
      </c>
      <c r="M1939" s="60">
        <f>'Gas calculations'!AM1932</f>
        <v>0</v>
      </c>
      <c r="N1939" s="65"/>
      <c r="O1939" s="65"/>
      <c r="P1939" s="65"/>
      <c r="Q1939" s="65"/>
      <c r="R1939" s="65"/>
      <c r="S1939" s="65"/>
      <c r="T1939" s="67"/>
    </row>
    <row r="1940" spans="1:20" ht="19" thickBot="1">
      <c r="A1940" s="58">
        <f>'Field readings'!A1934</f>
        <v>44139</v>
      </c>
      <c r="B1940" s="59">
        <f>'Field readings'!B1934</f>
        <v>20.718749999987502</v>
      </c>
      <c r="C1940" s="65"/>
      <c r="D1940" s="60">
        <f>'Field readings'!E1934</f>
        <v>32</v>
      </c>
      <c r="E1940" s="61">
        <f>'Field readings'!G1934</f>
        <v>0</v>
      </c>
      <c r="F1940" s="61">
        <f>'Field readings'!F1934</f>
        <v>0</v>
      </c>
      <c r="G1940" s="61">
        <f>'Field readings'!H1934</f>
        <v>32</v>
      </c>
      <c r="H1940" s="60">
        <f>'Field readings'!J1934</f>
        <v>0</v>
      </c>
      <c r="I1940" s="60">
        <f>'Field readings'!K1934</f>
        <v>32</v>
      </c>
      <c r="J1940" s="60">
        <f>'Field readings'!L1934</f>
        <v>0</v>
      </c>
      <c r="K1940" s="60">
        <f>'Field readings'!I1934</f>
        <v>0.625</v>
      </c>
      <c r="L1940" s="65">
        <f t="shared" si="31"/>
        <v>0</v>
      </c>
      <c r="M1940" s="60">
        <f>'Gas calculations'!AM1933</f>
        <v>0</v>
      </c>
      <c r="N1940" s="65"/>
      <c r="O1940" s="65"/>
      <c r="P1940" s="65"/>
      <c r="Q1940" s="65"/>
      <c r="R1940" s="65"/>
      <c r="S1940" s="65"/>
      <c r="T1940" s="67"/>
    </row>
    <row r="1941" spans="1:20" ht="19" thickBot="1">
      <c r="A1941" s="58">
        <f>'Field readings'!A1935</f>
        <v>44139</v>
      </c>
      <c r="B1941" s="59">
        <f>'Field readings'!B1935</f>
        <v>20.729166666654201</v>
      </c>
      <c r="C1941" s="65"/>
      <c r="D1941" s="60">
        <f>'Field readings'!E1935</f>
        <v>32</v>
      </c>
      <c r="E1941" s="61">
        <f>'Field readings'!G1935</f>
        <v>0</v>
      </c>
      <c r="F1941" s="61">
        <f>'Field readings'!F1935</f>
        <v>0</v>
      </c>
      <c r="G1941" s="61">
        <f>'Field readings'!H1935</f>
        <v>32</v>
      </c>
      <c r="H1941" s="60">
        <f>'Field readings'!J1935</f>
        <v>0</v>
      </c>
      <c r="I1941" s="60">
        <f>'Field readings'!K1935</f>
        <v>32</v>
      </c>
      <c r="J1941" s="60">
        <f>'Field readings'!L1935</f>
        <v>0</v>
      </c>
      <c r="K1941" s="60">
        <f>'Field readings'!I1935</f>
        <v>0.625</v>
      </c>
      <c r="L1941" s="65">
        <f t="shared" si="31"/>
        <v>0</v>
      </c>
      <c r="M1941" s="60">
        <f>'Gas calculations'!AM1934</f>
        <v>0</v>
      </c>
      <c r="N1941" s="65"/>
      <c r="O1941" s="65"/>
      <c r="P1941" s="65"/>
      <c r="Q1941" s="65"/>
      <c r="R1941" s="65"/>
      <c r="S1941" s="65"/>
      <c r="T1941" s="67"/>
    </row>
    <row r="1942" spans="1:20" ht="19" thickBot="1">
      <c r="A1942" s="58">
        <f>'Field readings'!A1936</f>
        <v>44139</v>
      </c>
      <c r="B1942" s="59">
        <f>'Field readings'!B1936</f>
        <v>20.739583333320901</v>
      </c>
      <c r="C1942" s="65"/>
      <c r="D1942" s="60">
        <f>'Field readings'!E1936</f>
        <v>32</v>
      </c>
      <c r="E1942" s="61">
        <f>'Field readings'!G1936</f>
        <v>0</v>
      </c>
      <c r="F1942" s="61">
        <f>'Field readings'!F1936</f>
        <v>0</v>
      </c>
      <c r="G1942" s="61">
        <f>'Field readings'!H1936</f>
        <v>32</v>
      </c>
      <c r="H1942" s="60">
        <f>'Field readings'!J1936</f>
        <v>0</v>
      </c>
      <c r="I1942" s="60">
        <f>'Field readings'!K1936</f>
        <v>32</v>
      </c>
      <c r="J1942" s="60">
        <f>'Field readings'!L1936</f>
        <v>0</v>
      </c>
      <c r="K1942" s="60">
        <f>'Field readings'!I1936</f>
        <v>0.625</v>
      </c>
      <c r="L1942" s="65">
        <f t="shared" si="31"/>
        <v>0</v>
      </c>
      <c r="M1942" s="60">
        <f>'Gas calculations'!AM1935</f>
        <v>0</v>
      </c>
      <c r="N1942" s="65"/>
      <c r="O1942" s="65"/>
      <c r="P1942" s="65"/>
      <c r="Q1942" s="65"/>
      <c r="R1942" s="65"/>
      <c r="S1942" s="65"/>
      <c r="T1942" s="67"/>
    </row>
    <row r="1943" spans="1:20" ht="19" thickBot="1">
      <c r="A1943" s="58">
        <f>'Field readings'!A1937</f>
        <v>44139</v>
      </c>
      <c r="B1943" s="59">
        <f>'Field readings'!B1937</f>
        <v>20.749999999987502</v>
      </c>
      <c r="C1943" s="65"/>
      <c r="D1943" s="60">
        <f>'Field readings'!E1937</f>
        <v>32</v>
      </c>
      <c r="E1943" s="61">
        <f>'Field readings'!G1937</f>
        <v>0</v>
      </c>
      <c r="F1943" s="61">
        <f>'Field readings'!F1937</f>
        <v>0</v>
      </c>
      <c r="G1943" s="61">
        <f>'Field readings'!H1937</f>
        <v>32</v>
      </c>
      <c r="H1943" s="60">
        <f>'Field readings'!J1937</f>
        <v>0</v>
      </c>
      <c r="I1943" s="60">
        <f>'Field readings'!K1937</f>
        <v>32</v>
      </c>
      <c r="J1943" s="60">
        <f>'Field readings'!L1937</f>
        <v>0</v>
      </c>
      <c r="K1943" s="60">
        <f>'Field readings'!I1937</f>
        <v>0.625</v>
      </c>
      <c r="L1943" s="65">
        <f t="shared" si="31"/>
        <v>0</v>
      </c>
      <c r="M1943" s="60">
        <f>'Gas calculations'!AM1936</f>
        <v>0</v>
      </c>
      <c r="N1943" s="65"/>
      <c r="O1943" s="65"/>
      <c r="P1943" s="65"/>
      <c r="Q1943" s="65"/>
      <c r="R1943" s="65"/>
      <c r="S1943" s="65"/>
      <c r="T1943" s="67"/>
    </row>
    <row r="1944" spans="1:20" ht="19" thickBot="1">
      <c r="A1944" s="58">
        <f>'Field readings'!A1938</f>
        <v>44139</v>
      </c>
      <c r="B1944" s="59">
        <f>'Field readings'!B1938</f>
        <v>20.760416666654201</v>
      </c>
      <c r="C1944" s="65"/>
      <c r="D1944" s="60">
        <f>'Field readings'!E1938</f>
        <v>32</v>
      </c>
      <c r="E1944" s="61">
        <f>'Field readings'!G1938</f>
        <v>0</v>
      </c>
      <c r="F1944" s="61">
        <f>'Field readings'!F1938</f>
        <v>0</v>
      </c>
      <c r="G1944" s="61">
        <f>'Field readings'!H1938</f>
        <v>32</v>
      </c>
      <c r="H1944" s="60">
        <f>'Field readings'!J1938</f>
        <v>0</v>
      </c>
      <c r="I1944" s="60">
        <f>'Field readings'!K1938</f>
        <v>32</v>
      </c>
      <c r="J1944" s="60">
        <f>'Field readings'!L1938</f>
        <v>0</v>
      </c>
      <c r="K1944" s="60">
        <f>'Field readings'!I1938</f>
        <v>0.625</v>
      </c>
      <c r="L1944" s="65">
        <f t="shared" si="31"/>
        <v>0</v>
      </c>
      <c r="M1944" s="60">
        <f>'Gas calculations'!AM1937</f>
        <v>0</v>
      </c>
      <c r="N1944" s="65"/>
      <c r="O1944" s="65"/>
      <c r="P1944" s="65"/>
      <c r="Q1944" s="65"/>
      <c r="R1944" s="65"/>
      <c r="S1944" s="65"/>
      <c r="T1944" s="67"/>
    </row>
    <row r="1945" spans="1:20" ht="19" thickBot="1">
      <c r="A1945" s="58">
        <f>'Field readings'!A1939</f>
        <v>44139</v>
      </c>
      <c r="B1945" s="59">
        <f>'Field readings'!B1939</f>
        <v>20.770833333320802</v>
      </c>
      <c r="C1945" s="65"/>
      <c r="D1945" s="60">
        <f>'Field readings'!E1939</f>
        <v>32</v>
      </c>
      <c r="E1945" s="61">
        <f>'Field readings'!G1939</f>
        <v>0</v>
      </c>
      <c r="F1945" s="61">
        <f>'Field readings'!F1939</f>
        <v>0</v>
      </c>
      <c r="G1945" s="61">
        <f>'Field readings'!H1939</f>
        <v>32</v>
      </c>
      <c r="H1945" s="60">
        <f>'Field readings'!J1939</f>
        <v>0</v>
      </c>
      <c r="I1945" s="60">
        <f>'Field readings'!K1939</f>
        <v>32</v>
      </c>
      <c r="J1945" s="60">
        <f>'Field readings'!L1939</f>
        <v>0</v>
      </c>
      <c r="K1945" s="60">
        <f>'Field readings'!I1939</f>
        <v>0.625</v>
      </c>
      <c r="L1945" s="65">
        <f t="shared" si="31"/>
        <v>0</v>
      </c>
      <c r="M1945" s="60">
        <f>'Gas calculations'!AM1938</f>
        <v>0</v>
      </c>
      <c r="N1945" s="65"/>
      <c r="O1945" s="65"/>
      <c r="P1945" s="65"/>
      <c r="Q1945" s="65"/>
      <c r="R1945" s="65"/>
      <c r="S1945" s="65"/>
      <c r="T1945" s="67"/>
    </row>
    <row r="1946" spans="1:20" ht="19" thickBot="1">
      <c r="A1946" s="58">
        <f>'Field readings'!A1940</f>
        <v>44139</v>
      </c>
      <c r="B1946" s="59">
        <f>'Field readings'!B1940</f>
        <v>20.781249999987502</v>
      </c>
      <c r="C1946" s="65"/>
      <c r="D1946" s="60">
        <f>'Field readings'!E1940</f>
        <v>32</v>
      </c>
      <c r="E1946" s="61">
        <f>'Field readings'!G1940</f>
        <v>0</v>
      </c>
      <c r="F1946" s="61">
        <f>'Field readings'!F1940</f>
        <v>0</v>
      </c>
      <c r="G1946" s="61">
        <f>'Field readings'!H1940</f>
        <v>32</v>
      </c>
      <c r="H1946" s="60">
        <f>'Field readings'!J1940</f>
        <v>0</v>
      </c>
      <c r="I1946" s="60">
        <f>'Field readings'!K1940</f>
        <v>32</v>
      </c>
      <c r="J1946" s="60">
        <f>'Field readings'!L1940</f>
        <v>0</v>
      </c>
      <c r="K1946" s="60">
        <f>'Field readings'!I1940</f>
        <v>0.625</v>
      </c>
      <c r="L1946" s="65">
        <f t="shared" si="31"/>
        <v>0</v>
      </c>
      <c r="M1946" s="60">
        <f>'Gas calculations'!AM1939</f>
        <v>0</v>
      </c>
      <c r="N1946" s="65"/>
      <c r="O1946" s="65"/>
      <c r="P1946" s="65"/>
      <c r="Q1946" s="65"/>
      <c r="R1946" s="65"/>
      <c r="S1946" s="65"/>
      <c r="T1946" s="67"/>
    </row>
    <row r="1947" spans="1:20" ht="19" thickBot="1">
      <c r="A1947" s="58">
        <f>'Field readings'!A1941</f>
        <v>44139</v>
      </c>
      <c r="B1947" s="59">
        <f>'Field readings'!B1941</f>
        <v>20.791666666654201</v>
      </c>
      <c r="C1947" s="65"/>
      <c r="D1947" s="60">
        <f>'Field readings'!E1941</f>
        <v>32</v>
      </c>
      <c r="E1947" s="61">
        <f>'Field readings'!G1941</f>
        <v>0</v>
      </c>
      <c r="F1947" s="61">
        <f>'Field readings'!F1941</f>
        <v>0</v>
      </c>
      <c r="G1947" s="61">
        <f>'Field readings'!H1941</f>
        <v>32</v>
      </c>
      <c r="H1947" s="60">
        <f>'Field readings'!J1941</f>
        <v>0</v>
      </c>
      <c r="I1947" s="60">
        <f>'Field readings'!K1941</f>
        <v>32</v>
      </c>
      <c r="J1947" s="60">
        <f>'Field readings'!L1941</f>
        <v>0</v>
      </c>
      <c r="K1947" s="60">
        <f>'Field readings'!I1941</f>
        <v>0.625</v>
      </c>
      <c r="L1947" s="65">
        <f t="shared" si="31"/>
        <v>0</v>
      </c>
      <c r="M1947" s="60">
        <f>'Gas calculations'!AM1940</f>
        <v>0</v>
      </c>
      <c r="N1947" s="65"/>
      <c r="O1947" s="65"/>
      <c r="P1947" s="65"/>
      <c r="Q1947" s="65"/>
      <c r="R1947" s="65"/>
      <c r="S1947" s="65"/>
      <c r="T1947" s="67"/>
    </row>
    <row r="1948" spans="1:20" ht="19" thickBot="1">
      <c r="A1948" s="58">
        <f>'Field readings'!A1942</f>
        <v>44139</v>
      </c>
      <c r="B1948" s="59">
        <f>'Field readings'!B1942</f>
        <v>20.802083333320802</v>
      </c>
      <c r="C1948" s="65"/>
      <c r="D1948" s="60">
        <f>'Field readings'!E1942</f>
        <v>32</v>
      </c>
      <c r="E1948" s="61">
        <f>'Field readings'!G1942</f>
        <v>0</v>
      </c>
      <c r="F1948" s="61">
        <f>'Field readings'!F1942</f>
        <v>0</v>
      </c>
      <c r="G1948" s="61">
        <f>'Field readings'!H1942</f>
        <v>32</v>
      </c>
      <c r="H1948" s="60">
        <f>'Field readings'!J1942</f>
        <v>0</v>
      </c>
      <c r="I1948" s="60">
        <f>'Field readings'!K1942</f>
        <v>32</v>
      </c>
      <c r="J1948" s="60">
        <f>'Field readings'!L1942</f>
        <v>0</v>
      </c>
      <c r="K1948" s="60">
        <f>'Field readings'!I1942</f>
        <v>0.625</v>
      </c>
      <c r="L1948" s="65">
        <f t="shared" si="31"/>
        <v>0</v>
      </c>
      <c r="M1948" s="60">
        <f>'Gas calculations'!AM1941</f>
        <v>0</v>
      </c>
      <c r="N1948" s="65"/>
      <c r="O1948" s="65"/>
      <c r="P1948" s="65"/>
      <c r="Q1948" s="65"/>
      <c r="R1948" s="65"/>
      <c r="S1948" s="65"/>
      <c r="T1948" s="67"/>
    </row>
    <row r="1949" spans="1:20" ht="19" thickBot="1">
      <c r="A1949" s="58">
        <f>'Field readings'!A1943</f>
        <v>44139</v>
      </c>
      <c r="B1949" s="59">
        <f>'Field readings'!B1943</f>
        <v>20.812499999987502</v>
      </c>
      <c r="C1949" s="65"/>
      <c r="D1949" s="60">
        <f>'Field readings'!E1943</f>
        <v>32</v>
      </c>
      <c r="E1949" s="61">
        <f>'Field readings'!G1943</f>
        <v>0</v>
      </c>
      <c r="F1949" s="61">
        <f>'Field readings'!F1943</f>
        <v>0</v>
      </c>
      <c r="G1949" s="61">
        <f>'Field readings'!H1943</f>
        <v>32</v>
      </c>
      <c r="H1949" s="60">
        <f>'Field readings'!J1943</f>
        <v>0</v>
      </c>
      <c r="I1949" s="60">
        <f>'Field readings'!K1943</f>
        <v>32</v>
      </c>
      <c r="J1949" s="60">
        <f>'Field readings'!L1943</f>
        <v>0</v>
      </c>
      <c r="K1949" s="60">
        <f>'Field readings'!I1943</f>
        <v>0.625</v>
      </c>
      <c r="L1949" s="65">
        <f t="shared" si="31"/>
        <v>0</v>
      </c>
      <c r="M1949" s="60">
        <f>'Gas calculations'!AM1942</f>
        <v>0</v>
      </c>
      <c r="N1949" s="65"/>
      <c r="O1949" s="65"/>
      <c r="P1949" s="65"/>
      <c r="Q1949" s="65"/>
      <c r="R1949" s="65"/>
      <c r="S1949" s="65"/>
      <c r="T1949" s="67"/>
    </row>
    <row r="1950" spans="1:20" ht="19" thickBot="1">
      <c r="A1950" s="58">
        <f>'Field readings'!A1944</f>
        <v>44139</v>
      </c>
      <c r="B1950" s="59">
        <f>'Field readings'!B1944</f>
        <v>20.822916666654098</v>
      </c>
      <c r="C1950" s="65"/>
      <c r="D1950" s="60">
        <f>'Field readings'!E1944</f>
        <v>32</v>
      </c>
      <c r="E1950" s="61">
        <f>'Field readings'!G1944</f>
        <v>0</v>
      </c>
      <c r="F1950" s="61">
        <f>'Field readings'!F1944</f>
        <v>0</v>
      </c>
      <c r="G1950" s="61">
        <f>'Field readings'!H1944</f>
        <v>32</v>
      </c>
      <c r="H1950" s="60">
        <f>'Field readings'!J1944</f>
        <v>0</v>
      </c>
      <c r="I1950" s="60">
        <f>'Field readings'!K1944</f>
        <v>32</v>
      </c>
      <c r="J1950" s="60">
        <f>'Field readings'!L1944</f>
        <v>0</v>
      </c>
      <c r="K1950" s="60">
        <f>'Field readings'!I1944</f>
        <v>0.625</v>
      </c>
      <c r="L1950" s="65">
        <f t="shared" si="31"/>
        <v>0</v>
      </c>
      <c r="M1950" s="60">
        <f>'Gas calculations'!AM1943</f>
        <v>0</v>
      </c>
      <c r="N1950" s="65"/>
      <c r="O1950" s="65"/>
      <c r="P1950" s="65"/>
      <c r="Q1950" s="65"/>
      <c r="R1950" s="65"/>
      <c r="S1950" s="65"/>
      <c r="T1950" s="67"/>
    </row>
    <row r="1951" spans="1:20" ht="19" thickBot="1">
      <c r="A1951" s="58">
        <f>'Field readings'!A1945</f>
        <v>44139</v>
      </c>
      <c r="B1951" s="59">
        <f>'Field readings'!B1945</f>
        <v>20.833333333320802</v>
      </c>
      <c r="C1951" s="65"/>
      <c r="D1951" s="60">
        <f>'Field readings'!E1945</f>
        <v>32</v>
      </c>
      <c r="E1951" s="61">
        <f>'Field readings'!G1945</f>
        <v>0</v>
      </c>
      <c r="F1951" s="61">
        <f>'Field readings'!F1945</f>
        <v>0</v>
      </c>
      <c r="G1951" s="61">
        <f>'Field readings'!H1945</f>
        <v>32</v>
      </c>
      <c r="H1951" s="60">
        <f>'Field readings'!J1945</f>
        <v>0</v>
      </c>
      <c r="I1951" s="60">
        <f>'Field readings'!K1945</f>
        <v>32</v>
      </c>
      <c r="J1951" s="60">
        <f>'Field readings'!L1945</f>
        <v>0</v>
      </c>
      <c r="K1951" s="60">
        <f>'Field readings'!I1945</f>
        <v>0.625</v>
      </c>
      <c r="L1951" s="65">
        <f t="shared" si="31"/>
        <v>0</v>
      </c>
      <c r="M1951" s="60">
        <f>'Gas calculations'!AM1944</f>
        <v>0</v>
      </c>
      <c r="N1951" s="65"/>
      <c r="O1951" s="65"/>
      <c r="P1951" s="65"/>
      <c r="Q1951" s="65"/>
      <c r="R1951" s="65"/>
      <c r="S1951" s="65"/>
      <c r="T1951" s="67"/>
    </row>
    <row r="1952" spans="1:20" ht="19" thickBot="1">
      <c r="A1952" s="58">
        <f>'Field readings'!A1946</f>
        <v>44139</v>
      </c>
      <c r="B1952" s="59">
        <f>'Field readings'!B1946</f>
        <v>20.843749999987502</v>
      </c>
      <c r="C1952" s="65"/>
      <c r="D1952" s="60">
        <f>'Field readings'!E1946</f>
        <v>32</v>
      </c>
      <c r="E1952" s="61">
        <f>'Field readings'!G1946</f>
        <v>0</v>
      </c>
      <c r="F1952" s="61">
        <f>'Field readings'!F1946</f>
        <v>0</v>
      </c>
      <c r="G1952" s="61">
        <f>'Field readings'!H1946</f>
        <v>32</v>
      </c>
      <c r="H1952" s="60">
        <f>'Field readings'!J1946</f>
        <v>0</v>
      </c>
      <c r="I1952" s="60">
        <f>'Field readings'!K1946</f>
        <v>32</v>
      </c>
      <c r="J1952" s="60">
        <f>'Field readings'!L1946</f>
        <v>0</v>
      </c>
      <c r="K1952" s="60">
        <f>'Field readings'!I1946</f>
        <v>0.625</v>
      </c>
      <c r="L1952" s="65">
        <f t="shared" si="31"/>
        <v>0</v>
      </c>
      <c r="M1952" s="60">
        <f>'Gas calculations'!AM1945</f>
        <v>0</v>
      </c>
      <c r="N1952" s="65"/>
      <c r="O1952" s="65"/>
      <c r="P1952" s="65"/>
      <c r="Q1952" s="65"/>
      <c r="R1952" s="65"/>
      <c r="S1952" s="65"/>
      <c r="T1952" s="67"/>
    </row>
    <row r="1953" spans="1:20" ht="19" thickBot="1">
      <c r="A1953" s="58">
        <f>'Field readings'!A1947</f>
        <v>44139</v>
      </c>
      <c r="B1953" s="59">
        <f>'Field readings'!B1947</f>
        <v>20.854166666654098</v>
      </c>
      <c r="C1953" s="65"/>
      <c r="D1953" s="60">
        <f>'Field readings'!E1947</f>
        <v>32</v>
      </c>
      <c r="E1953" s="61">
        <f>'Field readings'!G1947</f>
        <v>0</v>
      </c>
      <c r="F1953" s="61">
        <f>'Field readings'!F1947</f>
        <v>0</v>
      </c>
      <c r="G1953" s="61">
        <f>'Field readings'!H1947</f>
        <v>32</v>
      </c>
      <c r="H1953" s="60">
        <f>'Field readings'!J1947</f>
        <v>0</v>
      </c>
      <c r="I1953" s="60">
        <f>'Field readings'!K1947</f>
        <v>32</v>
      </c>
      <c r="J1953" s="60">
        <f>'Field readings'!L1947</f>
        <v>0</v>
      </c>
      <c r="K1953" s="60">
        <f>'Field readings'!I1947</f>
        <v>0.625</v>
      </c>
      <c r="L1953" s="65">
        <f t="shared" si="31"/>
        <v>0</v>
      </c>
      <c r="M1953" s="60">
        <f>'Gas calculations'!AM1946</f>
        <v>0</v>
      </c>
      <c r="N1953" s="65"/>
      <c r="O1953" s="65"/>
      <c r="P1953" s="65"/>
      <c r="Q1953" s="65"/>
      <c r="R1953" s="65"/>
      <c r="S1953" s="65"/>
      <c r="T1953" s="67"/>
    </row>
    <row r="1954" spans="1:20" ht="19" thickBot="1">
      <c r="A1954" s="58">
        <f>'Field readings'!A1948</f>
        <v>44139</v>
      </c>
      <c r="B1954" s="59">
        <f>'Field readings'!B1948</f>
        <v>20.864583333320802</v>
      </c>
      <c r="C1954" s="65"/>
      <c r="D1954" s="60">
        <f>'Field readings'!E1948</f>
        <v>32</v>
      </c>
      <c r="E1954" s="61">
        <f>'Field readings'!G1948</f>
        <v>0</v>
      </c>
      <c r="F1954" s="61">
        <f>'Field readings'!F1948</f>
        <v>0</v>
      </c>
      <c r="G1954" s="61">
        <f>'Field readings'!H1948</f>
        <v>32</v>
      </c>
      <c r="H1954" s="60">
        <f>'Field readings'!J1948</f>
        <v>0</v>
      </c>
      <c r="I1954" s="60">
        <f>'Field readings'!K1948</f>
        <v>32</v>
      </c>
      <c r="J1954" s="60">
        <f>'Field readings'!L1948</f>
        <v>0</v>
      </c>
      <c r="K1954" s="60">
        <f>'Field readings'!I1948</f>
        <v>0.625</v>
      </c>
      <c r="L1954" s="65">
        <f t="shared" si="31"/>
        <v>0</v>
      </c>
      <c r="M1954" s="60">
        <f>'Gas calculations'!AM1947</f>
        <v>0</v>
      </c>
      <c r="N1954" s="65"/>
      <c r="O1954" s="65"/>
      <c r="P1954" s="65"/>
      <c r="Q1954" s="65"/>
      <c r="R1954" s="65"/>
      <c r="S1954" s="65"/>
      <c r="T1954" s="67"/>
    </row>
    <row r="1955" spans="1:20" ht="19" thickBot="1">
      <c r="A1955" s="58">
        <f>'Field readings'!A1949</f>
        <v>44139</v>
      </c>
      <c r="B1955" s="59">
        <f>'Field readings'!B1949</f>
        <v>20.874999999987502</v>
      </c>
      <c r="C1955" s="65"/>
      <c r="D1955" s="60">
        <f>'Field readings'!E1949</f>
        <v>32</v>
      </c>
      <c r="E1955" s="61">
        <f>'Field readings'!G1949</f>
        <v>0</v>
      </c>
      <c r="F1955" s="61">
        <f>'Field readings'!F1949</f>
        <v>0</v>
      </c>
      <c r="G1955" s="61">
        <f>'Field readings'!H1949</f>
        <v>32</v>
      </c>
      <c r="H1955" s="60">
        <f>'Field readings'!J1949</f>
        <v>0</v>
      </c>
      <c r="I1955" s="60">
        <f>'Field readings'!K1949</f>
        <v>32</v>
      </c>
      <c r="J1955" s="60">
        <f>'Field readings'!L1949</f>
        <v>0</v>
      </c>
      <c r="K1955" s="60">
        <f>'Field readings'!I1949</f>
        <v>0.625</v>
      </c>
      <c r="L1955" s="65">
        <f t="shared" si="31"/>
        <v>0</v>
      </c>
      <c r="M1955" s="60">
        <f>'Gas calculations'!AM1948</f>
        <v>0</v>
      </c>
      <c r="N1955" s="65"/>
      <c r="O1955" s="65"/>
      <c r="P1955" s="65"/>
      <c r="Q1955" s="65"/>
      <c r="R1955" s="65"/>
      <c r="S1955" s="65"/>
      <c r="T1955" s="67"/>
    </row>
    <row r="1956" spans="1:20" ht="19" thickBot="1">
      <c r="A1956" s="58">
        <f>'Field readings'!A1950</f>
        <v>44139</v>
      </c>
      <c r="B1956" s="59">
        <f>'Field readings'!B1950</f>
        <v>20.885416666654098</v>
      </c>
      <c r="C1956" s="65"/>
      <c r="D1956" s="60">
        <f>'Field readings'!E1950</f>
        <v>32</v>
      </c>
      <c r="E1956" s="61">
        <f>'Field readings'!G1950</f>
        <v>0</v>
      </c>
      <c r="F1956" s="61">
        <f>'Field readings'!F1950</f>
        <v>0</v>
      </c>
      <c r="G1956" s="61">
        <f>'Field readings'!H1950</f>
        <v>32</v>
      </c>
      <c r="H1956" s="60">
        <f>'Field readings'!J1950</f>
        <v>0</v>
      </c>
      <c r="I1956" s="60">
        <f>'Field readings'!K1950</f>
        <v>32</v>
      </c>
      <c r="J1956" s="60">
        <f>'Field readings'!L1950</f>
        <v>0</v>
      </c>
      <c r="K1956" s="60">
        <f>'Field readings'!I1950</f>
        <v>0.625</v>
      </c>
      <c r="L1956" s="65">
        <f t="shared" si="31"/>
        <v>0</v>
      </c>
      <c r="M1956" s="60">
        <f>'Gas calculations'!AM1949</f>
        <v>0</v>
      </c>
      <c r="N1956" s="65"/>
      <c r="O1956" s="65"/>
      <c r="P1956" s="65"/>
      <c r="Q1956" s="65"/>
      <c r="R1956" s="65"/>
      <c r="S1956" s="65"/>
      <c r="T1956" s="67"/>
    </row>
    <row r="1957" spans="1:20" ht="19" thickBot="1">
      <c r="A1957" s="58">
        <f>'Field readings'!A1951</f>
        <v>44139</v>
      </c>
      <c r="B1957" s="59">
        <f>'Field readings'!B1951</f>
        <v>20.895833333320802</v>
      </c>
      <c r="C1957" s="65"/>
      <c r="D1957" s="60">
        <f>'Field readings'!E1951</f>
        <v>32</v>
      </c>
      <c r="E1957" s="61">
        <f>'Field readings'!G1951</f>
        <v>0</v>
      </c>
      <c r="F1957" s="61">
        <f>'Field readings'!F1951</f>
        <v>0</v>
      </c>
      <c r="G1957" s="61">
        <f>'Field readings'!H1951</f>
        <v>32</v>
      </c>
      <c r="H1957" s="60">
        <f>'Field readings'!J1951</f>
        <v>0</v>
      </c>
      <c r="I1957" s="60">
        <f>'Field readings'!K1951</f>
        <v>32</v>
      </c>
      <c r="J1957" s="60">
        <f>'Field readings'!L1951</f>
        <v>0</v>
      </c>
      <c r="K1957" s="60">
        <f>'Field readings'!I1951</f>
        <v>0.625</v>
      </c>
      <c r="L1957" s="65">
        <f t="shared" si="31"/>
        <v>0</v>
      </c>
      <c r="M1957" s="60">
        <f>'Gas calculations'!AM1950</f>
        <v>0</v>
      </c>
      <c r="N1957" s="65"/>
      <c r="O1957" s="65"/>
      <c r="P1957" s="65"/>
      <c r="Q1957" s="65"/>
      <c r="R1957" s="65"/>
      <c r="S1957" s="65"/>
      <c r="T1957" s="67"/>
    </row>
    <row r="1958" spans="1:20" ht="19" thickBot="1">
      <c r="A1958" s="58">
        <f>'Field readings'!A1952</f>
        <v>44139</v>
      </c>
      <c r="B1958" s="59">
        <f>'Field readings'!B1952</f>
        <v>20.906249999987399</v>
      </c>
      <c r="C1958" s="65"/>
      <c r="D1958" s="60">
        <f>'Field readings'!E1952</f>
        <v>32</v>
      </c>
      <c r="E1958" s="61">
        <f>'Field readings'!G1952</f>
        <v>0</v>
      </c>
      <c r="F1958" s="61">
        <f>'Field readings'!F1952</f>
        <v>0</v>
      </c>
      <c r="G1958" s="61">
        <f>'Field readings'!H1952</f>
        <v>32</v>
      </c>
      <c r="H1958" s="60">
        <f>'Field readings'!J1952</f>
        <v>0</v>
      </c>
      <c r="I1958" s="60">
        <f>'Field readings'!K1952</f>
        <v>32</v>
      </c>
      <c r="J1958" s="60">
        <f>'Field readings'!L1952</f>
        <v>0</v>
      </c>
      <c r="K1958" s="60">
        <f>'Field readings'!I1952</f>
        <v>0.625</v>
      </c>
      <c r="L1958" s="65">
        <f t="shared" si="31"/>
        <v>0</v>
      </c>
      <c r="M1958" s="60">
        <f>'Gas calculations'!AM1951</f>
        <v>0</v>
      </c>
      <c r="N1958" s="65"/>
      <c r="O1958" s="65"/>
      <c r="P1958" s="65"/>
      <c r="Q1958" s="65"/>
      <c r="R1958" s="65"/>
      <c r="S1958" s="65"/>
      <c r="T1958" s="67"/>
    </row>
    <row r="1959" spans="1:20" ht="19" thickBot="1">
      <c r="A1959" s="58">
        <f>'Field readings'!A1953</f>
        <v>44139</v>
      </c>
      <c r="B1959" s="59">
        <f>'Field readings'!B1953</f>
        <v>20.916666666654098</v>
      </c>
      <c r="C1959" s="65"/>
      <c r="D1959" s="60">
        <f>'Field readings'!E1953</f>
        <v>32</v>
      </c>
      <c r="E1959" s="61">
        <f>'Field readings'!G1953</f>
        <v>0</v>
      </c>
      <c r="F1959" s="61">
        <f>'Field readings'!F1953</f>
        <v>0</v>
      </c>
      <c r="G1959" s="61">
        <f>'Field readings'!H1953</f>
        <v>32</v>
      </c>
      <c r="H1959" s="60">
        <f>'Field readings'!J1953</f>
        <v>0</v>
      </c>
      <c r="I1959" s="60">
        <f>'Field readings'!K1953</f>
        <v>32</v>
      </c>
      <c r="J1959" s="60">
        <f>'Field readings'!L1953</f>
        <v>0</v>
      </c>
      <c r="K1959" s="60">
        <f>'Field readings'!I1953</f>
        <v>0.625</v>
      </c>
      <c r="L1959" s="65">
        <f t="shared" si="31"/>
        <v>0</v>
      </c>
      <c r="M1959" s="60">
        <f>'Gas calculations'!AM1952</f>
        <v>0</v>
      </c>
      <c r="N1959" s="65"/>
      <c r="O1959" s="65"/>
      <c r="P1959" s="65"/>
      <c r="Q1959" s="65"/>
      <c r="R1959" s="65"/>
      <c r="S1959" s="65"/>
      <c r="T1959" s="67"/>
    </row>
    <row r="1960" spans="1:20" ht="19" thickBot="1">
      <c r="A1960" s="58">
        <f>'Field readings'!A1954</f>
        <v>44139</v>
      </c>
      <c r="B1960" s="59">
        <f>'Field readings'!B1954</f>
        <v>20.927083333320802</v>
      </c>
      <c r="C1960" s="65"/>
      <c r="D1960" s="60">
        <f>'Field readings'!E1954</f>
        <v>32</v>
      </c>
      <c r="E1960" s="61">
        <f>'Field readings'!G1954</f>
        <v>0</v>
      </c>
      <c r="F1960" s="61">
        <f>'Field readings'!F1954</f>
        <v>0</v>
      </c>
      <c r="G1960" s="61">
        <f>'Field readings'!H1954</f>
        <v>32</v>
      </c>
      <c r="H1960" s="60">
        <f>'Field readings'!J1954</f>
        <v>0</v>
      </c>
      <c r="I1960" s="60">
        <f>'Field readings'!K1954</f>
        <v>32</v>
      </c>
      <c r="J1960" s="60">
        <f>'Field readings'!L1954</f>
        <v>0</v>
      </c>
      <c r="K1960" s="60">
        <f>'Field readings'!I1954</f>
        <v>0.625</v>
      </c>
      <c r="L1960" s="65">
        <f t="shared" si="31"/>
        <v>0</v>
      </c>
      <c r="M1960" s="60">
        <f>'Gas calculations'!AM1953</f>
        <v>0</v>
      </c>
      <c r="N1960" s="65"/>
      <c r="O1960" s="65"/>
      <c r="P1960" s="65"/>
      <c r="Q1960" s="65"/>
      <c r="R1960" s="65"/>
      <c r="S1960" s="65"/>
      <c r="T1960" s="67"/>
    </row>
    <row r="1961" spans="1:20" ht="19" thickBot="1">
      <c r="A1961" s="58">
        <f>'Field readings'!A1955</f>
        <v>44139</v>
      </c>
      <c r="B1961" s="59">
        <f>'Field readings'!B1955</f>
        <v>20.937499999987399</v>
      </c>
      <c r="C1961" s="65"/>
      <c r="D1961" s="60">
        <f>'Field readings'!E1955</f>
        <v>32</v>
      </c>
      <c r="E1961" s="61">
        <f>'Field readings'!G1955</f>
        <v>0</v>
      </c>
      <c r="F1961" s="61">
        <f>'Field readings'!F1955</f>
        <v>0</v>
      </c>
      <c r="G1961" s="61">
        <f>'Field readings'!H1955</f>
        <v>32</v>
      </c>
      <c r="H1961" s="60">
        <f>'Field readings'!J1955</f>
        <v>0</v>
      </c>
      <c r="I1961" s="60">
        <f>'Field readings'!K1955</f>
        <v>32</v>
      </c>
      <c r="J1961" s="60">
        <f>'Field readings'!L1955</f>
        <v>0</v>
      </c>
      <c r="K1961" s="60">
        <f>'Field readings'!I1955</f>
        <v>0.625</v>
      </c>
      <c r="L1961" s="65">
        <f t="shared" si="31"/>
        <v>0</v>
      </c>
      <c r="M1961" s="60">
        <f>'Gas calculations'!AM1954</f>
        <v>0</v>
      </c>
      <c r="N1961" s="65"/>
      <c r="O1961" s="65"/>
      <c r="P1961" s="65"/>
      <c r="Q1961" s="65"/>
      <c r="R1961" s="65"/>
      <c r="S1961" s="65"/>
      <c r="T1961" s="67"/>
    </row>
    <row r="1962" spans="1:20" ht="19" thickBot="1">
      <c r="A1962" s="58">
        <f>'Field readings'!A1956</f>
        <v>44139</v>
      </c>
      <c r="B1962" s="59">
        <f>'Field readings'!B1956</f>
        <v>20.947916666654098</v>
      </c>
      <c r="C1962" s="65"/>
      <c r="D1962" s="60">
        <f>'Field readings'!E1956</f>
        <v>32</v>
      </c>
      <c r="E1962" s="61">
        <f>'Field readings'!G1956</f>
        <v>0</v>
      </c>
      <c r="F1962" s="61">
        <f>'Field readings'!F1956</f>
        <v>0</v>
      </c>
      <c r="G1962" s="61">
        <f>'Field readings'!H1956</f>
        <v>32</v>
      </c>
      <c r="H1962" s="60">
        <f>'Field readings'!J1956</f>
        <v>0</v>
      </c>
      <c r="I1962" s="60">
        <f>'Field readings'!K1956</f>
        <v>32</v>
      </c>
      <c r="J1962" s="60">
        <f>'Field readings'!L1956</f>
        <v>0</v>
      </c>
      <c r="K1962" s="60">
        <f>'Field readings'!I1956</f>
        <v>0.625</v>
      </c>
      <c r="L1962" s="65">
        <f t="shared" si="31"/>
        <v>0</v>
      </c>
      <c r="M1962" s="60">
        <f>'Gas calculations'!AM1955</f>
        <v>0</v>
      </c>
      <c r="N1962" s="65"/>
      <c r="O1962" s="65"/>
      <c r="P1962" s="65"/>
      <c r="Q1962" s="65"/>
      <c r="R1962" s="65"/>
      <c r="S1962" s="65"/>
      <c r="T1962" s="67"/>
    </row>
    <row r="1963" spans="1:20" ht="19" thickBot="1">
      <c r="A1963" s="58">
        <f>'Field readings'!A1957</f>
        <v>44139</v>
      </c>
      <c r="B1963" s="59">
        <f>'Field readings'!B1957</f>
        <v>20.958333333320699</v>
      </c>
      <c r="C1963" s="65"/>
      <c r="D1963" s="60">
        <f>'Field readings'!E1957</f>
        <v>32</v>
      </c>
      <c r="E1963" s="61">
        <f>'Field readings'!G1957</f>
        <v>0</v>
      </c>
      <c r="F1963" s="61">
        <f>'Field readings'!F1957</f>
        <v>0</v>
      </c>
      <c r="G1963" s="61">
        <f>'Field readings'!H1957</f>
        <v>32</v>
      </c>
      <c r="H1963" s="60">
        <f>'Field readings'!J1957</f>
        <v>0</v>
      </c>
      <c r="I1963" s="60">
        <f>'Field readings'!K1957</f>
        <v>32</v>
      </c>
      <c r="J1963" s="60">
        <f>'Field readings'!L1957</f>
        <v>0</v>
      </c>
      <c r="K1963" s="60">
        <f>'Field readings'!I1957</f>
        <v>0.625</v>
      </c>
      <c r="L1963" s="65">
        <f t="shared" si="31"/>
        <v>0</v>
      </c>
      <c r="M1963" s="60">
        <f>'Gas calculations'!AM1956</f>
        <v>0</v>
      </c>
      <c r="N1963" s="65"/>
      <c r="O1963" s="65"/>
      <c r="P1963" s="65"/>
      <c r="Q1963" s="65"/>
      <c r="R1963" s="65"/>
      <c r="S1963" s="65"/>
      <c r="T1963" s="67"/>
    </row>
    <row r="1964" spans="1:20" ht="19" thickBot="1">
      <c r="A1964" s="58">
        <f>'Field readings'!A1958</f>
        <v>44139</v>
      </c>
      <c r="B1964" s="59">
        <f>'Field readings'!B1958</f>
        <v>20.968749999987399</v>
      </c>
      <c r="C1964" s="65"/>
      <c r="D1964" s="60">
        <f>'Field readings'!E1958</f>
        <v>32</v>
      </c>
      <c r="E1964" s="61">
        <f>'Field readings'!G1958</f>
        <v>0</v>
      </c>
      <c r="F1964" s="61">
        <f>'Field readings'!F1958</f>
        <v>0</v>
      </c>
      <c r="G1964" s="61">
        <f>'Field readings'!H1958</f>
        <v>32</v>
      </c>
      <c r="H1964" s="60">
        <f>'Field readings'!J1958</f>
        <v>0</v>
      </c>
      <c r="I1964" s="60">
        <f>'Field readings'!K1958</f>
        <v>32</v>
      </c>
      <c r="J1964" s="60">
        <f>'Field readings'!L1958</f>
        <v>0</v>
      </c>
      <c r="K1964" s="60">
        <f>'Field readings'!I1958</f>
        <v>0.625</v>
      </c>
      <c r="L1964" s="65">
        <f t="shared" si="31"/>
        <v>0</v>
      </c>
      <c r="M1964" s="60">
        <f>'Gas calculations'!AM1957</f>
        <v>0</v>
      </c>
      <c r="N1964" s="65"/>
      <c r="O1964" s="65"/>
      <c r="P1964" s="65"/>
      <c r="Q1964" s="65"/>
      <c r="R1964" s="65"/>
      <c r="S1964" s="65"/>
      <c r="T1964" s="67"/>
    </row>
    <row r="1965" spans="1:20" ht="19" thickBot="1">
      <c r="A1965" s="58">
        <f>'Field readings'!A1959</f>
        <v>44139</v>
      </c>
      <c r="B1965" s="59">
        <f>'Field readings'!B1959</f>
        <v>20.979166666654098</v>
      </c>
      <c r="C1965" s="65"/>
      <c r="D1965" s="60">
        <f>'Field readings'!E1959</f>
        <v>32</v>
      </c>
      <c r="E1965" s="61">
        <f>'Field readings'!G1959</f>
        <v>0</v>
      </c>
      <c r="F1965" s="61">
        <f>'Field readings'!F1959</f>
        <v>0</v>
      </c>
      <c r="G1965" s="61">
        <f>'Field readings'!H1959</f>
        <v>32</v>
      </c>
      <c r="H1965" s="60">
        <f>'Field readings'!J1959</f>
        <v>0</v>
      </c>
      <c r="I1965" s="60">
        <f>'Field readings'!K1959</f>
        <v>32</v>
      </c>
      <c r="J1965" s="60">
        <f>'Field readings'!L1959</f>
        <v>0</v>
      </c>
      <c r="K1965" s="60">
        <f>'Field readings'!I1959</f>
        <v>0.625</v>
      </c>
      <c r="L1965" s="65">
        <f t="shared" si="31"/>
        <v>0</v>
      </c>
      <c r="M1965" s="60">
        <f>'Gas calculations'!AM1958</f>
        <v>0</v>
      </c>
      <c r="N1965" s="65"/>
      <c r="O1965" s="65"/>
      <c r="P1965" s="65"/>
      <c r="Q1965" s="65"/>
      <c r="R1965" s="65"/>
      <c r="S1965" s="65"/>
      <c r="T1965" s="67"/>
    </row>
    <row r="1966" spans="1:20" ht="19" thickBot="1">
      <c r="A1966" s="58">
        <f>'Field readings'!A1960</f>
        <v>44139</v>
      </c>
      <c r="B1966" s="59">
        <f>'Field readings'!B1960</f>
        <v>20.989583333320699</v>
      </c>
      <c r="C1966" s="65"/>
      <c r="D1966" s="60">
        <f>'Field readings'!E1960</f>
        <v>32</v>
      </c>
      <c r="E1966" s="61">
        <f>'Field readings'!G1960</f>
        <v>0</v>
      </c>
      <c r="F1966" s="61">
        <f>'Field readings'!F1960</f>
        <v>0</v>
      </c>
      <c r="G1966" s="61">
        <f>'Field readings'!H1960</f>
        <v>32</v>
      </c>
      <c r="H1966" s="60">
        <f>'Field readings'!J1960</f>
        <v>0</v>
      </c>
      <c r="I1966" s="60">
        <f>'Field readings'!K1960</f>
        <v>32</v>
      </c>
      <c r="J1966" s="60">
        <f>'Field readings'!L1960</f>
        <v>0</v>
      </c>
      <c r="K1966" s="60">
        <f>'Field readings'!I1960</f>
        <v>0.625</v>
      </c>
      <c r="L1966" s="65">
        <f t="shared" si="31"/>
        <v>0</v>
      </c>
      <c r="M1966" s="60">
        <f>'Gas calculations'!AM1959</f>
        <v>0</v>
      </c>
      <c r="N1966" s="65"/>
      <c r="O1966" s="65"/>
      <c r="P1966" s="65"/>
      <c r="Q1966" s="65"/>
      <c r="R1966" s="65"/>
      <c r="S1966" s="65"/>
      <c r="T1966" s="67"/>
    </row>
    <row r="1967" spans="1:20" ht="19" thickBot="1">
      <c r="A1967" s="58">
        <f>'Field readings'!A1961</f>
        <v>44139</v>
      </c>
      <c r="B1967" s="59">
        <f>'Field readings'!B1961</f>
        <v>20.999999999987399</v>
      </c>
      <c r="C1967" s="65"/>
      <c r="D1967" s="60">
        <f>'Field readings'!E1961</f>
        <v>32</v>
      </c>
      <c r="E1967" s="61">
        <f>'Field readings'!G1961</f>
        <v>0</v>
      </c>
      <c r="F1967" s="61">
        <f>'Field readings'!F1961</f>
        <v>0</v>
      </c>
      <c r="G1967" s="61">
        <f>'Field readings'!H1961</f>
        <v>32</v>
      </c>
      <c r="H1967" s="60">
        <f>'Field readings'!J1961</f>
        <v>0</v>
      </c>
      <c r="I1967" s="60">
        <f>'Field readings'!K1961</f>
        <v>32</v>
      </c>
      <c r="J1967" s="60">
        <f>'Field readings'!L1961</f>
        <v>0</v>
      </c>
      <c r="K1967" s="60">
        <f>'Field readings'!I1961</f>
        <v>0.625</v>
      </c>
      <c r="L1967" s="65">
        <f t="shared" si="31"/>
        <v>0</v>
      </c>
      <c r="M1967" s="60">
        <f>'Gas calculations'!AM1960</f>
        <v>0</v>
      </c>
      <c r="N1967" s="65"/>
      <c r="O1967" s="65"/>
      <c r="P1967" s="65"/>
      <c r="Q1967" s="65"/>
      <c r="R1967" s="65"/>
      <c r="S1967" s="65"/>
      <c r="T1967" s="67"/>
    </row>
    <row r="1968" spans="1:20" ht="19" thickBot="1">
      <c r="A1968" s="58">
        <f>'Field readings'!A1962</f>
        <v>44139</v>
      </c>
      <c r="B1968" s="59">
        <f>'Field readings'!B1962</f>
        <v>21.010416666653999</v>
      </c>
      <c r="C1968" s="65"/>
      <c r="D1968" s="60">
        <f>'Field readings'!E1962</f>
        <v>32</v>
      </c>
      <c r="E1968" s="61">
        <f>'Field readings'!G1962</f>
        <v>0</v>
      </c>
      <c r="F1968" s="61">
        <f>'Field readings'!F1962</f>
        <v>0</v>
      </c>
      <c r="G1968" s="61">
        <f>'Field readings'!H1962</f>
        <v>32</v>
      </c>
      <c r="H1968" s="60">
        <f>'Field readings'!J1962</f>
        <v>0</v>
      </c>
      <c r="I1968" s="60">
        <f>'Field readings'!K1962</f>
        <v>32</v>
      </c>
      <c r="J1968" s="60">
        <f>'Field readings'!L1962</f>
        <v>0</v>
      </c>
      <c r="K1968" s="60">
        <f>'Field readings'!I1962</f>
        <v>0.625</v>
      </c>
      <c r="L1968" s="65">
        <f t="shared" si="31"/>
        <v>0</v>
      </c>
      <c r="M1968" s="60">
        <f>'Gas calculations'!AM1961</f>
        <v>0</v>
      </c>
      <c r="N1968" s="65"/>
      <c r="O1968" s="65"/>
      <c r="P1968" s="65"/>
      <c r="Q1968" s="65"/>
      <c r="R1968" s="65"/>
      <c r="S1968" s="65"/>
      <c r="T1968" s="67"/>
    </row>
    <row r="1969" spans="1:20" ht="19" thickBot="1">
      <c r="A1969" s="58">
        <f>'Field readings'!A1963</f>
        <v>44139</v>
      </c>
      <c r="B1969" s="59">
        <f>'Field readings'!B1963</f>
        <v>21.020833333320699</v>
      </c>
      <c r="C1969" s="65"/>
      <c r="D1969" s="60">
        <f>'Field readings'!E1963</f>
        <v>32</v>
      </c>
      <c r="E1969" s="61">
        <f>'Field readings'!G1963</f>
        <v>0</v>
      </c>
      <c r="F1969" s="61">
        <f>'Field readings'!F1963</f>
        <v>0</v>
      </c>
      <c r="G1969" s="61">
        <f>'Field readings'!H1963</f>
        <v>32</v>
      </c>
      <c r="H1969" s="60">
        <f>'Field readings'!J1963</f>
        <v>0</v>
      </c>
      <c r="I1969" s="60">
        <f>'Field readings'!K1963</f>
        <v>32</v>
      </c>
      <c r="J1969" s="60">
        <f>'Field readings'!L1963</f>
        <v>0</v>
      </c>
      <c r="K1969" s="60">
        <f>'Field readings'!I1963</f>
        <v>0.625</v>
      </c>
      <c r="L1969" s="65">
        <f t="shared" si="31"/>
        <v>0</v>
      </c>
      <c r="M1969" s="60">
        <f>'Gas calculations'!AM1962</f>
        <v>0</v>
      </c>
      <c r="N1969" s="65"/>
      <c r="O1969" s="65"/>
      <c r="P1969" s="65"/>
      <c r="Q1969" s="65"/>
      <c r="R1969" s="65"/>
      <c r="S1969" s="65"/>
      <c r="T1969" s="67"/>
    </row>
    <row r="1970" spans="1:20" ht="19" thickBot="1">
      <c r="A1970" s="58">
        <f>'Field readings'!A1964</f>
        <v>44139</v>
      </c>
      <c r="B1970" s="59">
        <f>'Field readings'!B1964</f>
        <v>21.031249999987399</v>
      </c>
      <c r="C1970" s="65"/>
      <c r="D1970" s="60">
        <f>'Field readings'!E1964</f>
        <v>32</v>
      </c>
      <c r="E1970" s="61">
        <f>'Field readings'!G1964</f>
        <v>0</v>
      </c>
      <c r="F1970" s="61">
        <f>'Field readings'!F1964</f>
        <v>0</v>
      </c>
      <c r="G1970" s="61">
        <f>'Field readings'!H1964</f>
        <v>32</v>
      </c>
      <c r="H1970" s="60">
        <f>'Field readings'!J1964</f>
        <v>0</v>
      </c>
      <c r="I1970" s="60">
        <f>'Field readings'!K1964</f>
        <v>32</v>
      </c>
      <c r="J1970" s="60">
        <f>'Field readings'!L1964</f>
        <v>0</v>
      </c>
      <c r="K1970" s="60">
        <f>'Field readings'!I1964</f>
        <v>0.625</v>
      </c>
      <c r="L1970" s="65">
        <f t="shared" si="31"/>
        <v>0</v>
      </c>
      <c r="M1970" s="60">
        <f>'Gas calculations'!AM1963</f>
        <v>0</v>
      </c>
      <c r="N1970" s="65"/>
      <c r="O1970" s="65"/>
      <c r="P1970" s="65"/>
      <c r="Q1970" s="65"/>
      <c r="R1970" s="65"/>
      <c r="S1970" s="65"/>
      <c r="T1970" s="67"/>
    </row>
    <row r="1971" spans="1:20" ht="19" thickBot="1">
      <c r="A1971" s="58">
        <f>'Field readings'!A1965</f>
        <v>44139</v>
      </c>
      <c r="B1971" s="59">
        <f>'Field readings'!B1965</f>
        <v>21.041666666653999</v>
      </c>
      <c r="C1971" s="65"/>
      <c r="D1971" s="60">
        <f>'Field readings'!E1965</f>
        <v>32</v>
      </c>
      <c r="E1971" s="61">
        <f>'Field readings'!G1965</f>
        <v>0</v>
      </c>
      <c r="F1971" s="61">
        <f>'Field readings'!F1965</f>
        <v>0</v>
      </c>
      <c r="G1971" s="61">
        <f>'Field readings'!H1965</f>
        <v>32</v>
      </c>
      <c r="H1971" s="60">
        <f>'Field readings'!J1965</f>
        <v>0</v>
      </c>
      <c r="I1971" s="60">
        <f>'Field readings'!K1965</f>
        <v>32</v>
      </c>
      <c r="J1971" s="60">
        <f>'Field readings'!L1965</f>
        <v>0</v>
      </c>
      <c r="K1971" s="60">
        <f>'Field readings'!I1965</f>
        <v>0.625</v>
      </c>
      <c r="L1971" s="65">
        <f t="shared" si="31"/>
        <v>0</v>
      </c>
      <c r="M1971" s="60">
        <f>'Gas calculations'!AM1964</f>
        <v>0</v>
      </c>
      <c r="N1971" s="65"/>
      <c r="O1971" s="65"/>
      <c r="P1971" s="65"/>
      <c r="Q1971" s="65"/>
      <c r="R1971" s="65"/>
      <c r="S1971" s="65"/>
      <c r="T1971" s="67"/>
    </row>
    <row r="1972" spans="1:20" ht="19" thickBot="1">
      <c r="A1972" s="58">
        <f>'Field readings'!A1966</f>
        <v>44139</v>
      </c>
      <c r="B1972" s="59">
        <f>'Field readings'!B1966</f>
        <v>21.052083333320699</v>
      </c>
      <c r="C1972" s="65"/>
      <c r="D1972" s="60">
        <f>'Field readings'!E1966</f>
        <v>32</v>
      </c>
      <c r="E1972" s="61">
        <f>'Field readings'!G1966</f>
        <v>0</v>
      </c>
      <c r="F1972" s="61">
        <f>'Field readings'!F1966</f>
        <v>0</v>
      </c>
      <c r="G1972" s="61">
        <f>'Field readings'!H1966</f>
        <v>32</v>
      </c>
      <c r="H1972" s="60">
        <f>'Field readings'!J1966</f>
        <v>0</v>
      </c>
      <c r="I1972" s="60">
        <f>'Field readings'!K1966</f>
        <v>32</v>
      </c>
      <c r="J1972" s="60">
        <f>'Field readings'!L1966</f>
        <v>0</v>
      </c>
      <c r="K1972" s="60">
        <f>'Field readings'!I1966</f>
        <v>0.625</v>
      </c>
      <c r="L1972" s="65">
        <f t="shared" si="31"/>
        <v>0</v>
      </c>
      <c r="M1972" s="60">
        <f>'Gas calculations'!AM1965</f>
        <v>0</v>
      </c>
      <c r="N1972" s="65"/>
      <c r="O1972" s="65"/>
      <c r="P1972" s="65"/>
      <c r="Q1972" s="65"/>
      <c r="R1972" s="65"/>
      <c r="S1972" s="65"/>
      <c r="T1972" s="67"/>
    </row>
    <row r="1973" spans="1:20" ht="19" thickBot="1">
      <c r="A1973" s="58">
        <f>'Field readings'!A1967</f>
        <v>44139</v>
      </c>
      <c r="B1973" s="59">
        <f>'Field readings'!B1967</f>
        <v>21.062499999987299</v>
      </c>
      <c r="C1973" s="65"/>
      <c r="D1973" s="60">
        <f>'Field readings'!E1967</f>
        <v>32</v>
      </c>
      <c r="E1973" s="61">
        <f>'Field readings'!G1967</f>
        <v>0</v>
      </c>
      <c r="F1973" s="61">
        <f>'Field readings'!F1967</f>
        <v>0</v>
      </c>
      <c r="G1973" s="61">
        <f>'Field readings'!H1967</f>
        <v>32</v>
      </c>
      <c r="H1973" s="60">
        <f>'Field readings'!J1967</f>
        <v>0</v>
      </c>
      <c r="I1973" s="60">
        <f>'Field readings'!K1967</f>
        <v>32</v>
      </c>
      <c r="J1973" s="60">
        <f>'Field readings'!L1967</f>
        <v>0</v>
      </c>
      <c r="K1973" s="60">
        <f>'Field readings'!I1967</f>
        <v>0.625</v>
      </c>
      <c r="L1973" s="65">
        <f t="shared" si="31"/>
        <v>0</v>
      </c>
      <c r="M1973" s="60">
        <f>'Gas calculations'!AM1966</f>
        <v>0</v>
      </c>
      <c r="N1973" s="65"/>
      <c r="O1973" s="65"/>
      <c r="P1973" s="65"/>
      <c r="Q1973" s="65"/>
      <c r="R1973" s="65"/>
      <c r="S1973" s="65"/>
      <c r="T1973" s="67"/>
    </row>
    <row r="1974" spans="1:20" ht="19" thickBot="1">
      <c r="A1974" s="58">
        <f>'Field readings'!A1968</f>
        <v>44139</v>
      </c>
      <c r="B1974" s="59">
        <f>'Field readings'!B1968</f>
        <v>21.072916666653999</v>
      </c>
      <c r="C1974" s="65"/>
      <c r="D1974" s="60">
        <f>'Field readings'!E1968</f>
        <v>32</v>
      </c>
      <c r="E1974" s="61">
        <f>'Field readings'!G1968</f>
        <v>0</v>
      </c>
      <c r="F1974" s="61">
        <f>'Field readings'!F1968</f>
        <v>0</v>
      </c>
      <c r="G1974" s="61">
        <f>'Field readings'!H1968</f>
        <v>32</v>
      </c>
      <c r="H1974" s="60">
        <f>'Field readings'!J1968</f>
        <v>0</v>
      </c>
      <c r="I1974" s="60">
        <f>'Field readings'!K1968</f>
        <v>32</v>
      </c>
      <c r="J1974" s="60">
        <f>'Field readings'!L1968</f>
        <v>0</v>
      </c>
      <c r="K1974" s="60">
        <f>'Field readings'!I1968</f>
        <v>0.625</v>
      </c>
      <c r="L1974" s="65">
        <f t="shared" si="31"/>
        <v>0</v>
      </c>
      <c r="M1974" s="60">
        <f>'Gas calculations'!AM1967</f>
        <v>0</v>
      </c>
      <c r="N1974" s="65"/>
      <c r="O1974" s="65"/>
      <c r="P1974" s="65"/>
      <c r="Q1974" s="65"/>
      <c r="R1974" s="65"/>
      <c r="S1974" s="65"/>
      <c r="T1974" s="67"/>
    </row>
    <row r="1975" spans="1:20" ht="19" thickBot="1">
      <c r="A1975" s="58">
        <f>'Field readings'!A1969</f>
        <v>44139</v>
      </c>
      <c r="B1975" s="59">
        <f>'Field readings'!B1969</f>
        <v>21.083333333320699</v>
      </c>
      <c r="C1975" s="65"/>
      <c r="D1975" s="60">
        <f>'Field readings'!E1969</f>
        <v>32</v>
      </c>
      <c r="E1975" s="61">
        <f>'Field readings'!G1969</f>
        <v>0</v>
      </c>
      <c r="F1975" s="61">
        <f>'Field readings'!F1969</f>
        <v>0</v>
      </c>
      <c r="G1975" s="61">
        <f>'Field readings'!H1969</f>
        <v>32</v>
      </c>
      <c r="H1975" s="60">
        <f>'Field readings'!J1969</f>
        <v>0</v>
      </c>
      <c r="I1975" s="60">
        <f>'Field readings'!K1969</f>
        <v>32</v>
      </c>
      <c r="J1975" s="60">
        <f>'Field readings'!L1969</f>
        <v>0</v>
      </c>
      <c r="K1975" s="60">
        <f>'Field readings'!I1969</f>
        <v>0.625</v>
      </c>
      <c r="L1975" s="65">
        <f t="shared" si="31"/>
        <v>0</v>
      </c>
      <c r="M1975" s="60">
        <f>'Gas calculations'!AM1968</f>
        <v>0</v>
      </c>
      <c r="N1975" s="65"/>
      <c r="O1975" s="65"/>
      <c r="P1975" s="65"/>
      <c r="Q1975" s="65"/>
      <c r="R1975" s="65"/>
      <c r="S1975" s="65"/>
      <c r="T1975" s="67"/>
    </row>
    <row r="1976" spans="1:20" ht="19" thickBot="1">
      <c r="A1976" s="58">
        <f>'Field readings'!A1970</f>
        <v>44139</v>
      </c>
      <c r="B1976" s="59">
        <f>'Field readings'!B1970</f>
        <v>21.093749999987299</v>
      </c>
      <c r="C1976" s="65"/>
      <c r="D1976" s="60">
        <f>'Field readings'!E1970</f>
        <v>32</v>
      </c>
      <c r="E1976" s="61">
        <f>'Field readings'!G1970</f>
        <v>0</v>
      </c>
      <c r="F1976" s="61">
        <f>'Field readings'!F1970</f>
        <v>0</v>
      </c>
      <c r="G1976" s="61">
        <f>'Field readings'!H1970</f>
        <v>32</v>
      </c>
      <c r="H1976" s="60">
        <f>'Field readings'!J1970</f>
        <v>0</v>
      </c>
      <c r="I1976" s="60">
        <f>'Field readings'!K1970</f>
        <v>32</v>
      </c>
      <c r="J1976" s="60">
        <f>'Field readings'!L1970</f>
        <v>0</v>
      </c>
      <c r="K1976" s="60">
        <f>'Field readings'!I1970</f>
        <v>0.625</v>
      </c>
      <c r="L1976" s="65">
        <f t="shared" si="31"/>
        <v>0</v>
      </c>
      <c r="M1976" s="60">
        <f>'Gas calculations'!AM1969</f>
        <v>0</v>
      </c>
      <c r="N1976" s="65"/>
      <c r="O1976" s="65"/>
      <c r="P1976" s="65"/>
      <c r="Q1976" s="65"/>
      <c r="R1976" s="65"/>
      <c r="S1976" s="65"/>
      <c r="T1976" s="67"/>
    </row>
    <row r="1977" spans="1:20" ht="19" thickBot="1">
      <c r="A1977" s="58">
        <f>'Field readings'!A1971</f>
        <v>44139</v>
      </c>
      <c r="B1977" s="59">
        <f>'Field readings'!B1971</f>
        <v>21.104166666653999</v>
      </c>
      <c r="C1977" s="65"/>
      <c r="D1977" s="60">
        <f>'Field readings'!E1971</f>
        <v>32</v>
      </c>
      <c r="E1977" s="61">
        <f>'Field readings'!G1971</f>
        <v>0</v>
      </c>
      <c r="F1977" s="61">
        <f>'Field readings'!F1971</f>
        <v>0</v>
      </c>
      <c r="G1977" s="61">
        <f>'Field readings'!H1971</f>
        <v>32</v>
      </c>
      <c r="H1977" s="60">
        <f>'Field readings'!J1971</f>
        <v>0</v>
      </c>
      <c r="I1977" s="60">
        <f>'Field readings'!K1971</f>
        <v>32</v>
      </c>
      <c r="J1977" s="60">
        <f>'Field readings'!L1971</f>
        <v>0</v>
      </c>
      <c r="K1977" s="60">
        <f>'Field readings'!I1971</f>
        <v>0.625</v>
      </c>
      <c r="L1977" s="65">
        <f t="shared" si="31"/>
        <v>0</v>
      </c>
      <c r="M1977" s="60">
        <f>'Gas calculations'!AM1970</f>
        <v>0</v>
      </c>
      <c r="N1977" s="65"/>
      <c r="O1977" s="65"/>
      <c r="P1977" s="65"/>
      <c r="Q1977" s="65"/>
      <c r="R1977" s="65"/>
      <c r="S1977" s="65"/>
      <c r="T1977" s="67"/>
    </row>
    <row r="1978" spans="1:20" ht="19" thickBot="1">
      <c r="A1978" s="58">
        <f>'Field readings'!A1972</f>
        <v>44139</v>
      </c>
      <c r="B1978" s="59">
        <f>'Field readings'!B1972</f>
        <v>21.114583333320599</v>
      </c>
      <c r="C1978" s="65"/>
      <c r="D1978" s="60">
        <f>'Field readings'!E1972</f>
        <v>32</v>
      </c>
      <c r="E1978" s="61">
        <f>'Field readings'!G1972</f>
        <v>0</v>
      </c>
      <c r="F1978" s="61">
        <f>'Field readings'!F1972</f>
        <v>0</v>
      </c>
      <c r="G1978" s="61">
        <f>'Field readings'!H1972</f>
        <v>32</v>
      </c>
      <c r="H1978" s="60">
        <f>'Field readings'!J1972</f>
        <v>0</v>
      </c>
      <c r="I1978" s="60">
        <f>'Field readings'!K1972</f>
        <v>32</v>
      </c>
      <c r="J1978" s="60">
        <f>'Field readings'!L1972</f>
        <v>0</v>
      </c>
      <c r="K1978" s="60">
        <f>'Field readings'!I1972</f>
        <v>0.625</v>
      </c>
      <c r="L1978" s="65">
        <f t="shared" si="31"/>
        <v>0</v>
      </c>
      <c r="M1978" s="60">
        <f>'Gas calculations'!AM1971</f>
        <v>0</v>
      </c>
      <c r="N1978" s="65"/>
      <c r="O1978" s="65"/>
      <c r="P1978" s="65"/>
      <c r="Q1978" s="65"/>
      <c r="R1978" s="65"/>
      <c r="S1978" s="65"/>
      <c r="T1978" s="67"/>
    </row>
    <row r="1979" spans="1:20" ht="19" thickBot="1">
      <c r="A1979" s="58">
        <f>'Field readings'!A1973</f>
        <v>44139</v>
      </c>
      <c r="B1979" s="59">
        <f>'Field readings'!B1973</f>
        <v>21.124999999987299</v>
      </c>
      <c r="C1979" s="65"/>
      <c r="D1979" s="60">
        <f>'Field readings'!E1973</f>
        <v>32</v>
      </c>
      <c r="E1979" s="61">
        <f>'Field readings'!G1973</f>
        <v>0</v>
      </c>
      <c r="F1979" s="61">
        <f>'Field readings'!F1973</f>
        <v>0</v>
      </c>
      <c r="G1979" s="61">
        <f>'Field readings'!H1973</f>
        <v>32</v>
      </c>
      <c r="H1979" s="60">
        <f>'Field readings'!J1973</f>
        <v>0</v>
      </c>
      <c r="I1979" s="60">
        <f>'Field readings'!K1973</f>
        <v>32</v>
      </c>
      <c r="J1979" s="60">
        <f>'Field readings'!L1973</f>
        <v>0</v>
      </c>
      <c r="K1979" s="60">
        <f>'Field readings'!I1973</f>
        <v>0.625</v>
      </c>
      <c r="L1979" s="65">
        <f t="shared" si="31"/>
        <v>0</v>
      </c>
      <c r="M1979" s="60">
        <f>'Gas calculations'!AM1972</f>
        <v>0</v>
      </c>
      <c r="N1979" s="65"/>
      <c r="O1979" s="65"/>
      <c r="P1979" s="65"/>
      <c r="Q1979" s="65"/>
      <c r="R1979" s="65"/>
      <c r="S1979" s="65"/>
      <c r="T1979" s="67"/>
    </row>
    <row r="1980" spans="1:20" ht="19" thickBot="1">
      <c r="A1980" s="58">
        <f>'Field readings'!A1974</f>
        <v>44139</v>
      </c>
      <c r="B1980" s="59">
        <f>'Field readings'!B1974</f>
        <v>21.135416666653999</v>
      </c>
      <c r="C1980" s="65"/>
      <c r="D1980" s="60">
        <f>'Field readings'!E1974</f>
        <v>32</v>
      </c>
      <c r="E1980" s="61">
        <f>'Field readings'!G1974</f>
        <v>0</v>
      </c>
      <c r="F1980" s="61">
        <f>'Field readings'!F1974</f>
        <v>0</v>
      </c>
      <c r="G1980" s="61">
        <f>'Field readings'!H1974</f>
        <v>32</v>
      </c>
      <c r="H1980" s="60">
        <f>'Field readings'!J1974</f>
        <v>0</v>
      </c>
      <c r="I1980" s="60">
        <f>'Field readings'!K1974</f>
        <v>32</v>
      </c>
      <c r="J1980" s="60">
        <f>'Field readings'!L1974</f>
        <v>0</v>
      </c>
      <c r="K1980" s="60">
        <f>'Field readings'!I1974</f>
        <v>0.625</v>
      </c>
      <c r="L1980" s="65">
        <f t="shared" si="31"/>
        <v>0</v>
      </c>
      <c r="M1980" s="60">
        <f>'Gas calculations'!AM1973</f>
        <v>0</v>
      </c>
      <c r="N1980" s="65"/>
      <c r="O1980" s="65"/>
      <c r="P1980" s="65"/>
      <c r="Q1980" s="65"/>
      <c r="R1980" s="65"/>
      <c r="S1980" s="65"/>
      <c r="T1980" s="67"/>
    </row>
    <row r="1981" spans="1:20" ht="19" thickBot="1">
      <c r="A1981" s="58">
        <f>'Field readings'!A1975</f>
        <v>44139</v>
      </c>
      <c r="B1981" s="59">
        <f>'Field readings'!B1975</f>
        <v>21.145833333320599</v>
      </c>
      <c r="C1981" s="65"/>
      <c r="D1981" s="60">
        <f>'Field readings'!E1975</f>
        <v>32</v>
      </c>
      <c r="E1981" s="61">
        <f>'Field readings'!G1975</f>
        <v>0</v>
      </c>
      <c r="F1981" s="61">
        <f>'Field readings'!F1975</f>
        <v>0</v>
      </c>
      <c r="G1981" s="61">
        <f>'Field readings'!H1975</f>
        <v>32</v>
      </c>
      <c r="H1981" s="60">
        <f>'Field readings'!J1975</f>
        <v>0</v>
      </c>
      <c r="I1981" s="60">
        <f>'Field readings'!K1975</f>
        <v>32</v>
      </c>
      <c r="J1981" s="60">
        <f>'Field readings'!L1975</f>
        <v>0</v>
      </c>
      <c r="K1981" s="60">
        <f>'Field readings'!I1975</f>
        <v>0.625</v>
      </c>
      <c r="L1981" s="65">
        <f t="shared" si="31"/>
        <v>0</v>
      </c>
      <c r="M1981" s="60">
        <f>'Gas calculations'!AM1974</f>
        <v>0</v>
      </c>
      <c r="N1981" s="65"/>
      <c r="O1981" s="65"/>
      <c r="P1981" s="65"/>
      <c r="Q1981" s="65"/>
      <c r="R1981" s="65"/>
      <c r="S1981" s="65"/>
      <c r="T1981" s="67"/>
    </row>
    <row r="1982" spans="1:20" ht="19" thickBot="1">
      <c r="A1982" s="58">
        <f>'Field readings'!A1976</f>
        <v>44139</v>
      </c>
      <c r="B1982" s="59">
        <f>'Field readings'!B1976</f>
        <v>21.156249999987299</v>
      </c>
      <c r="C1982" s="65"/>
      <c r="D1982" s="60">
        <f>'Field readings'!E1976</f>
        <v>32</v>
      </c>
      <c r="E1982" s="61">
        <f>'Field readings'!G1976</f>
        <v>0</v>
      </c>
      <c r="F1982" s="61">
        <f>'Field readings'!F1976</f>
        <v>0</v>
      </c>
      <c r="G1982" s="61">
        <f>'Field readings'!H1976</f>
        <v>32</v>
      </c>
      <c r="H1982" s="60">
        <f>'Field readings'!J1976</f>
        <v>0</v>
      </c>
      <c r="I1982" s="60">
        <f>'Field readings'!K1976</f>
        <v>32</v>
      </c>
      <c r="J1982" s="60">
        <f>'Field readings'!L1976</f>
        <v>0</v>
      </c>
      <c r="K1982" s="60">
        <f>'Field readings'!I1976</f>
        <v>0.625</v>
      </c>
      <c r="L1982" s="65">
        <f t="shared" si="31"/>
        <v>0</v>
      </c>
      <c r="M1982" s="60">
        <f>'Gas calculations'!AM1975</f>
        <v>0</v>
      </c>
      <c r="N1982" s="65"/>
      <c r="O1982" s="65"/>
      <c r="P1982" s="65"/>
      <c r="Q1982" s="65"/>
      <c r="R1982" s="65"/>
      <c r="S1982" s="65"/>
      <c r="T1982" s="67"/>
    </row>
    <row r="1983" spans="1:20" ht="19" thickBot="1">
      <c r="A1983" s="58">
        <f>'Field readings'!A1977</f>
        <v>44139</v>
      </c>
      <c r="B1983" s="59">
        <f>'Field readings'!B1977</f>
        <v>21.166666666653899</v>
      </c>
      <c r="C1983" s="65"/>
      <c r="D1983" s="60">
        <f>'Field readings'!E1977</f>
        <v>32</v>
      </c>
      <c r="E1983" s="61">
        <f>'Field readings'!G1977</f>
        <v>0</v>
      </c>
      <c r="F1983" s="61">
        <f>'Field readings'!F1977</f>
        <v>0</v>
      </c>
      <c r="G1983" s="61">
        <f>'Field readings'!H1977</f>
        <v>32</v>
      </c>
      <c r="H1983" s="60">
        <f>'Field readings'!J1977</f>
        <v>0</v>
      </c>
      <c r="I1983" s="60">
        <f>'Field readings'!K1977</f>
        <v>32</v>
      </c>
      <c r="J1983" s="60">
        <f>'Field readings'!L1977</f>
        <v>0</v>
      </c>
      <c r="K1983" s="60">
        <f>'Field readings'!I1977</f>
        <v>0.625</v>
      </c>
      <c r="L1983" s="65">
        <f t="shared" si="31"/>
        <v>0</v>
      </c>
      <c r="M1983" s="60">
        <f>'Gas calculations'!AM1976</f>
        <v>0</v>
      </c>
      <c r="N1983" s="65"/>
      <c r="O1983" s="65"/>
      <c r="P1983" s="65"/>
      <c r="Q1983" s="65"/>
      <c r="R1983" s="65"/>
      <c r="S1983" s="65"/>
      <c r="T1983" s="67"/>
    </row>
    <row r="1984" spans="1:20" ht="19" thickBot="1">
      <c r="A1984" s="58">
        <f>'Field readings'!A1978</f>
        <v>44139</v>
      </c>
      <c r="B1984" s="59">
        <f>'Field readings'!B1978</f>
        <v>21.177083333320599</v>
      </c>
      <c r="C1984" s="65"/>
      <c r="D1984" s="60">
        <f>'Field readings'!E1978</f>
        <v>32</v>
      </c>
      <c r="E1984" s="61">
        <f>'Field readings'!G1978</f>
        <v>0</v>
      </c>
      <c r="F1984" s="61">
        <f>'Field readings'!F1978</f>
        <v>0</v>
      </c>
      <c r="G1984" s="61">
        <f>'Field readings'!H1978</f>
        <v>32</v>
      </c>
      <c r="H1984" s="60">
        <f>'Field readings'!J1978</f>
        <v>0</v>
      </c>
      <c r="I1984" s="60">
        <f>'Field readings'!K1978</f>
        <v>32</v>
      </c>
      <c r="J1984" s="60">
        <f>'Field readings'!L1978</f>
        <v>0</v>
      </c>
      <c r="K1984" s="60">
        <f>'Field readings'!I1978</f>
        <v>0.625</v>
      </c>
      <c r="L1984" s="65">
        <f t="shared" si="31"/>
        <v>0</v>
      </c>
      <c r="M1984" s="60">
        <f>'Gas calculations'!AM1977</f>
        <v>0</v>
      </c>
      <c r="N1984" s="65"/>
      <c r="O1984" s="65"/>
      <c r="P1984" s="65"/>
      <c r="Q1984" s="65"/>
      <c r="R1984" s="65"/>
      <c r="S1984" s="65"/>
      <c r="T1984" s="67"/>
    </row>
    <row r="1985" spans="1:20" ht="19" thickBot="1">
      <c r="A1985" s="58">
        <f>'Field readings'!A1979</f>
        <v>44139</v>
      </c>
      <c r="B1985" s="59">
        <f>'Field readings'!B1979</f>
        <v>21.187499999987299</v>
      </c>
      <c r="C1985" s="65"/>
      <c r="D1985" s="60">
        <f>'Field readings'!E1979</f>
        <v>32</v>
      </c>
      <c r="E1985" s="61">
        <f>'Field readings'!G1979</f>
        <v>0</v>
      </c>
      <c r="F1985" s="61">
        <f>'Field readings'!F1979</f>
        <v>0</v>
      </c>
      <c r="G1985" s="61">
        <f>'Field readings'!H1979</f>
        <v>32</v>
      </c>
      <c r="H1985" s="60">
        <f>'Field readings'!J1979</f>
        <v>0</v>
      </c>
      <c r="I1985" s="60">
        <f>'Field readings'!K1979</f>
        <v>32</v>
      </c>
      <c r="J1985" s="60">
        <f>'Field readings'!L1979</f>
        <v>0</v>
      </c>
      <c r="K1985" s="60">
        <f>'Field readings'!I1979</f>
        <v>0.625</v>
      </c>
      <c r="L1985" s="65">
        <f t="shared" si="31"/>
        <v>0</v>
      </c>
      <c r="M1985" s="60">
        <f>'Gas calculations'!AM1978</f>
        <v>0</v>
      </c>
      <c r="N1985" s="65"/>
      <c r="O1985" s="65"/>
      <c r="P1985" s="65"/>
      <c r="Q1985" s="65"/>
      <c r="R1985" s="65"/>
      <c r="S1985" s="65"/>
      <c r="T1985" s="67"/>
    </row>
    <row r="1986" spans="1:20" ht="19" thickBot="1">
      <c r="A1986" s="58">
        <f>'Field readings'!A1980</f>
        <v>44139</v>
      </c>
      <c r="B1986" s="59">
        <f>'Field readings'!B1980</f>
        <v>21.197916666653899</v>
      </c>
      <c r="C1986" s="65"/>
      <c r="D1986" s="60">
        <f>'Field readings'!E1980</f>
        <v>32</v>
      </c>
      <c r="E1986" s="61">
        <f>'Field readings'!G1980</f>
        <v>0</v>
      </c>
      <c r="F1986" s="61">
        <f>'Field readings'!F1980</f>
        <v>0</v>
      </c>
      <c r="G1986" s="61">
        <f>'Field readings'!H1980</f>
        <v>32</v>
      </c>
      <c r="H1986" s="60">
        <f>'Field readings'!J1980</f>
        <v>0</v>
      </c>
      <c r="I1986" s="60">
        <f>'Field readings'!K1980</f>
        <v>32</v>
      </c>
      <c r="J1986" s="60">
        <f>'Field readings'!L1980</f>
        <v>0</v>
      </c>
      <c r="K1986" s="60">
        <f>'Field readings'!I1980</f>
        <v>0.625</v>
      </c>
      <c r="L1986" s="65">
        <f t="shared" si="31"/>
        <v>0</v>
      </c>
      <c r="M1986" s="60">
        <f>'Gas calculations'!AM1979</f>
        <v>0</v>
      </c>
      <c r="N1986" s="65"/>
      <c r="O1986" s="65"/>
      <c r="P1986" s="65"/>
      <c r="Q1986" s="65"/>
      <c r="R1986" s="65"/>
      <c r="S1986" s="65"/>
      <c r="T1986" s="67"/>
    </row>
    <row r="1987" spans="1:20" ht="19" thickBot="1">
      <c r="A1987" s="58">
        <f>'Field readings'!A1981</f>
        <v>44139</v>
      </c>
      <c r="B1987" s="59">
        <f>'Field readings'!B1981</f>
        <v>21.208333333320599</v>
      </c>
      <c r="C1987" s="65"/>
      <c r="D1987" s="60">
        <f>'Field readings'!E1981</f>
        <v>32</v>
      </c>
      <c r="E1987" s="61">
        <f>'Field readings'!G1981</f>
        <v>0</v>
      </c>
      <c r="F1987" s="61">
        <f>'Field readings'!F1981</f>
        <v>0</v>
      </c>
      <c r="G1987" s="61">
        <f>'Field readings'!H1981</f>
        <v>32</v>
      </c>
      <c r="H1987" s="60">
        <f>'Field readings'!J1981</f>
        <v>0</v>
      </c>
      <c r="I1987" s="60">
        <f>'Field readings'!K1981</f>
        <v>32</v>
      </c>
      <c r="J1987" s="60">
        <f>'Field readings'!L1981</f>
        <v>0</v>
      </c>
      <c r="K1987" s="60">
        <f>'Field readings'!I1981</f>
        <v>0.625</v>
      </c>
      <c r="L1987" s="65">
        <f t="shared" si="31"/>
        <v>0</v>
      </c>
      <c r="M1987" s="60">
        <f>'Gas calculations'!AM1980</f>
        <v>0</v>
      </c>
      <c r="N1987" s="65"/>
      <c r="O1987" s="65"/>
      <c r="P1987" s="65"/>
      <c r="Q1987" s="65"/>
      <c r="R1987" s="65"/>
      <c r="S1987" s="65"/>
      <c r="T1987" s="67"/>
    </row>
    <row r="1988" spans="1:20" ht="19" thickBot="1">
      <c r="A1988" s="58">
        <f>'Field readings'!A1982</f>
        <v>44139</v>
      </c>
      <c r="B1988" s="59">
        <f>'Field readings'!B1982</f>
        <v>21.2187499999872</v>
      </c>
      <c r="C1988" s="65"/>
      <c r="D1988" s="60">
        <f>'Field readings'!E1982</f>
        <v>32</v>
      </c>
      <c r="E1988" s="61">
        <f>'Field readings'!G1982</f>
        <v>0</v>
      </c>
      <c r="F1988" s="61">
        <f>'Field readings'!F1982</f>
        <v>0</v>
      </c>
      <c r="G1988" s="61">
        <f>'Field readings'!H1982</f>
        <v>32</v>
      </c>
      <c r="H1988" s="60">
        <f>'Field readings'!J1982</f>
        <v>0</v>
      </c>
      <c r="I1988" s="60">
        <f>'Field readings'!K1982</f>
        <v>32</v>
      </c>
      <c r="J1988" s="60">
        <f>'Field readings'!L1982</f>
        <v>0</v>
      </c>
      <c r="K1988" s="60">
        <f>'Field readings'!I1982</f>
        <v>0.625</v>
      </c>
      <c r="L1988" s="65">
        <f t="shared" si="31"/>
        <v>0</v>
      </c>
      <c r="M1988" s="60">
        <f>'Gas calculations'!AM1981</f>
        <v>0</v>
      </c>
      <c r="N1988" s="65"/>
      <c r="O1988" s="65"/>
      <c r="P1988" s="65"/>
      <c r="Q1988" s="65"/>
      <c r="R1988" s="65"/>
      <c r="S1988" s="65"/>
      <c r="T1988" s="67"/>
    </row>
    <row r="1989" spans="1:20" ht="19" thickBot="1">
      <c r="A1989" s="58">
        <f>'Field readings'!A1983</f>
        <v>44139</v>
      </c>
      <c r="B1989" s="59">
        <f>'Field readings'!B1983</f>
        <v>21.229166666653899</v>
      </c>
      <c r="C1989" s="65"/>
      <c r="D1989" s="60">
        <f>'Field readings'!E1983</f>
        <v>32</v>
      </c>
      <c r="E1989" s="61">
        <f>'Field readings'!G1983</f>
        <v>0</v>
      </c>
      <c r="F1989" s="61">
        <f>'Field readings'!F1983</f>
        <v>0</v>
      </c>
      <c r="G1989" s="61">
        <f>'Field readings'!H1983</f>
        <v>32</v>
      </c>
      <c r="H1989" s="60">
        <f>'Field readings'!J1983</f>
        <v>0</v>
      </c>
      <c r="I1989" s="60">
        <f>'Field readings'!K1983</f>
        <v>32</v>
      </c>
      <c r="J1989" s="60">
        <f>'Field readings'!L1983</f>
        <v>0</v>
      </c>
      <c r="K1989" s="60">
        <f>'Field readings'!I1983</f>
        <v>0.625</v>
      </c>
      <c r="L1989" s="65">
        <f t="shared" si="31"/>
        <v>0</v>
      </c>
      <c r="M1989" s="60">
        <f>'Gas calculations'!AM1982</f>
        <v>0</v>
      </c>
      <c r="N1989" s="65"/>
      <c r="O1989" s="65"/>
      <c r="P1989" s="65"/>
      <c r="Q1989" s="65"/>
      <c r="R1989" s="65"/>
      <c r="S1989" s="65"/>
      <c r="T1989" s="67"/>
    </row>
    <row r="1990" spans="1:20" ht="19" thickBot="1">
      <c r="A1990" s="58">
        <f>'Field readings'!A1984</f>
        <v>44139</v>
      </c>
      <c r="B1990" s="59">
        <f>'Field readings'!B1984</f>
        <v>21.239583333320599</v>
      </c>
      <c r="C1990" s="65"/>
      <c r="D1990" s="60">
        <f>'Field readings'!E1984</f>
        <v>32</v>
      </c>
      <c r="E1990" s="61">
        <f>'Field readings'!G1984</f>
        <v>0</v>
      </c>
      <c r="F1990" s="61">
        <f>'Field readings'!F1984</f>
        <v>0</v>
      </c>
      <c r="G1990" s="61">
        <f>'Field readings'!H1984</f>
        <v>32</v>
      </c>
      <c r="H1990" s="60">
        <f>'Field readings'!J1984</f>
        <v>0</v>
      </c>
      <c r="I1990" s="60">
        <f>'Field readings'!K1984</f>
        <v>32</v>
      </c>
      <c r="J1990" s="60">
        <f>'Field readings'!L1984</f>
        <v>0</v>
      </c>
      <c r="K1990" s="60">
        <f>'Field readings'!I1984</f>
        <v>0.625</v>
      </c>
      <c r="L1990" s="65">
        <f t="shared" si="31"/>
        <v>0</v>
      </c>
      <c r="M1990" s="60">
        <f>'Gas calculations'!AM1983</f>
        <v>0</v>
      </c>
      <c r="N1990" s="65"/>
      <c r="O1990" s="65"/>
      <c r="P1990" s="65"/>
      <c r="Q1990" s="65"/>
      <c r="R1990" s="65"/>
      <c r="S1990" s="65"/>
      <c r="T1990" s="67"/>
    </row>
    <row r="1991" spans="1:20" ht="19" thickBot="1">
      <c r="A1991" s="58">
        <f>'Field readings'!A1985</f>
        <v>44139</v>
      </c>
      <c r="B1991" s="59">
        <f>'Field readings'!B1985</f>
        <v>21.2499999999872</v>
      </c>
      <c r="C1991" s="65"/>
      <c r="D1991" s="60">
        <f>'Field readings'!E1985</f>
        <v>32</v>
      </c>
      <c r="E1991" s="61">
        <f>'Field readings'!G1985</f>
        <v>0</v>
      </c>
      <c r="F1991" s="61">
        <f>'Field readings'!F1985</f>
        <v>0</v>
      </c>
      <c r="G1991" s="61">
        <f>'Field readings'!H1985</f>
        <v>32</v>
      </c>
      <c r="H1991" s="60">
        <f>'Field readings'!J1985</f>
        <v>0</v>
      </c>
      <c r="I1991" s="60">
        <f>'Field readings'!K1985</f>
        <v>32</v>
      </c>
      <c r="J1991" s="60">
        <f>'Field readings'!L1985</f>
        <v>0</v>
      </c>
      <c r="K1991" s="60">
        <f>'Field readings'!I1985</f>
        <v>0.625</v>
      </c>
      <c r="L1991" s="65">
        <f t="shared" si="31"/>
        <v>0</v>
      </c>
      <c r="M1991" s="60">
        <f>'Gas calculations'!AM1984</f>
        <v>0</v>
      </c>
      <c r="N1991" s="65"/>
      <c r="O1991" s="65"/>
      <c r="P1991" s="65"/>
      <c r="Q1991" s="65"/>
      <c r="R1991" s="65"/>
      <c r="S1991" s="65"/>
      <c r="T1991" s="67"/>
    </row>
    <row r="1992" spans="1:20" ht="19" thickBot="1">
      <c r="A1992" s="58">
        <f>'Field readings'!A1986</f>
        <v>44139</v>
      </c>
      <c r="B1992" s="59">
        <f>'Field readings'!B1986</f>
        <v>21.260416666653899</v>
      </c>
      <c r="C1992" s="65"/>
      <c r="D1992" s="60">
        <f>'Field readings'!E1986</f>
        <v>32</v>
      </c>
      <c r="E1992" s="61">
        <f>'Field readings'!G1986</f>
        <v>0</v>
      </c>
      <c r="F1992" s="61">
        <f>'Field readings'!F1986</f>
        <v>0</v>
      </c>
      <c r="G1992" s="61">
        <f>'Field readings'!H1986</f>
        <v>32</v>
      </c>
      <c r="H1992" s="60">
        <f>'Field readings'!J1986</f>
        <v>0</v>
      </c>
      <c r="I1992" s="60">
        <f>'Field readings'!K1986</f>
        <v>32</v>
      </c>
      <c r="J1992" s="60">
        <f>'Field readings'!L1986</f>
        <v>0</v>
      </c>
      <c r="K1992" s="60">
        <f>'Field readings'!I1986</f>
        <v>0.625</v>
      </c>
      <c r="L1992" s="65">
        <f t="shared" si="31"/>
        <v>0</v>
      </c>
      <c r="M1992" s="60">
        <f>'Gas calculations'!AM1985</f>
        <v>0</v>
      </c>
      <c r="N1992" s="65"/>
      <c r="O1992" s="65"/>
      <c r="P1992" s="65"/>
      <c r="Q1992" s="65"/>
      <c r="R1992" s="65"/>
      <c r="S1992" s="65"/>
      <c r="T1992" s="67"/>
    </row>
    <row r="1993" spans="1:20" ht="19" thickBot="1">
      <c r="A1993" s="58">
        <f>'Field readings'!A1987</f>
        <v>44139</v>
      </c>
      <c r="B1993" s="59">
        <f>'Field readings'!B1987</f>
        <v>21.2708333333205</v>
      </c>
      <c r="C1993" s="65"/>
      <c r="D1993" s="60">
        <f>'Field readings'!E1987</f>
        <v>32</v>
      </c>
      <c r="E1993" s="61">
        <f>'Field readings'!G1987</f>
        <v>0</v>
      </c>
      <c r="F1993" s="61">
        <f>'Field readings'!F1987</f>
        <v>0</v>
      </c>
      <c r="G1993" s="61">
        <f>'Field readings'!H1987</f>
        <v>32</v>
      </c>
      <c r="H1993" s="60">
        <f>'Field readings'!J1987</f>
        <v>0</v>
      </c>
      <c r="I1993" s="60">
        <f>'Field readings'!K1987</f>
        <v>32</v>
      </c>
      <c r="J1993" s="60">
        <f>'Field readings'!L1987</f>
        <v>0</v>
      </c>
      <c r="K1993" s="60">
        <f>'Field readings'!I1987</f>
        <v>0.625</v>
      </c>
      <c r="L1993" s="65">
        <f t="shared" si="31"/>
        <v>0</v>
      </c>
      <c r="M1993" s="60">
        <f>'Gas calculations'!AM1986</f>
        <v>0</v>
      </c>
      <c r="N1993" s="65"/>
      <c r="O1993" s="65"/>
      <c r="P1993" s="65"/>
      <c r="Q1993" s="65"/>
      <c r="R1993" s="65"/>
      <c r="S1993" s="65"/>
      <c r="T1993" s="67"/>
    </row>
    <row r="1994" spans="1:20" ht="19" thickBot="1">
      <c r="A1994" s="58">
        <f>'Field readings'!A1988</f>
        <v>44139</v>
      </c>
      <c r="B1994" s="59">
        <f>'Field readings'!B1988</f>
        <v>21.2812499999872</v>
      </c>
      <c r="C1994" s="65"/>
      <c r="D1994" s="60">
        <f>'Field readings'!E1988</f>
        <v>32</v>
      </c>
      <c r="E1994" s="61">
        <f>'Field readings'!G1988</f>
        <v>0</v>
      </c>
      <c r="F1994" s="61">
        <f>'Field readings'!F1988</f>
        <v>0</v>
      </c>
      <c r="G1994" s="61">
        <f>'Field readings'!H1988</f>
        <v>32</v>
      </c>
      <c r="H1994" s="60">
        <f>'Field readings'!J1988</f>
        <v>0</v>
      </c>
      <c r="I1994" s="60">
        <f>'Field readings'!K1988</f>
        <v>32</v>
      </c>
      <c r="J1994" s="60">
        <f>'Field readings'!L1988</f>
        <v>0</v>
      </c>
      <c r="K1994" s="60">
        <f>'Field readings'!I1988</f>
        <v>0.625</v>
      </c>
      <c r="L1994" s="65">
        <f t="shared" si="31"/>
        <v>0</v>
      </c>
      <c r="M1994" s="60">
        <f>'Gas calculations'!AM1987</f>
        <v>0</v>
      </c>
      <c r="N1994" s="65"/>
      <c r="O1994" s="65"/>
      <c r="P1994" s="65"/>
      <c r="Q1994" s="65"/>
      <c r="R1994" s="65"/>
      <c r="S1994" s="65"/>
      <c r="T1994" s="67"/>
    </row>
    <row r="1995" spans="1:20" ht="19" thickBot="1">
      <c r="A1995" s="58">
        <f>'Field readings'!A1989</f>
        <v>44139</v>
      </c>
      <c r="B1995" s="59">
        <f>'Field readings'!B1989</f>
        <v>21.291666666653899</v>
      </c>
      <c r="C1995" s="65"/>
      <c r="D1995" s="60">
        <f>'Field readings'!E1989</f>
        <v>32</v>
      </c>
      <c r="E1995" s="61">
        <f>'Field readings'!G1989</f>
        <v>0</v>
      </c>
      <c r="F1995" s="61">
        <f>'Field readings'!F1989</f>
        <v>0</v>
      </c>
      <c r="G1995" s="61">
        <f>'Field readings'!H1989</f>
        <v>32</v>
      </c>
      <c r="H1995" s="60">
        <f>'Field readings'!J1989</f>
        <v>0</v>
      </c>
      <c r="I1995" s="60">
        <f>'Field readings'!K1989</f>
        <v>32</v>
      </c>
      <c r="J1995" s="60">
        <f>'Field readings'!L1989</f>
        <v>0</v>
      </c>
      <c r="K1995" s="60">
        <f>'Field readings'!I1989</f>
        <v>0.625</v>
      </c>
      <c r="L1995" s="65">
        <f t="shared" si="31"/>
        <v>0</v>
      </c>
      <c r="M1995" s="60">
        <f>'Gas calculations'!AM1988</f>
        <v>0</v>
      </c>
      <c r="N1995" s="65"/>
      <c r="O1995" s="65"/>
      <c r="P1995" s="65"/>
      <c r="Q1995" s="65"/>
      <c r="R1995" s="65"/>
      <c r="S1995" s="65"/>
      <c r="T1995" s="67"/>
    </row>
    <row r="1996" spans="1:20" ht="19" thickBot="1">
      <c r="A1996" s="58">
        <f>'Field readings'!A1990</f>
        <v>44139</v>
      </c>
      <c r="B1996" s="59">
        <f>'Field readings'!B1990</f>
        <v>21.3020833333205</v>
      </c>
      <c r="C1996" s="65"/>
      <c r="D1996" s="60">
        <f>'Field readings'!E1990</f>
        <v>32</v>
      </c>
      <c r="E1996" s="61">
        <f>'Field readings'!G1990</f>
        <v>0</v>
      </c>
      <c r="F1996" s="61">
        <f>'Field readings'!F1990</f>
        <v>0</v>
      </c>
      <c r="G1996" s="61">
        <f>'Field readings'!H1990</f>
        <v>32</v>
      </c>
      <c r="H1996" s="60">
        <f>'Field readings'!J1990</f>
        <v>0</v>
      </c>
      <c r="I1996" s="60">
        <f>'Field readings'!K1990</f>
        <v>32</v>
      </c>
      <c r="J1996" s="60">
        <f>'Field readings'!L1990</f>
        <v>0</v>
      </c>
      <c r="K1996" s="60">
        <f>'Field readings'!I1990</f>
        <v>0.625</v>
      </c>
      <c r="L1996" s="65">
        <f t="shared" si="31"/>
        <v>0</v>
      </c>
      <c r="M1996" s="60">
        <f>'Gas calculations'!AM1989</f>
        <v>0</v>
      </c>
      <c r="N1996" s="65"/>
      <c r="O1996" s="65"/>
      <c r="P1996" s="65"/>
      <c r="Q1996" s="65"/>
      <c r="R1996" s="65"/>
      <c r="S1996" s="65"/>
      <c r="T1996" s="67"/>
    </row>
    <row r="1997" spans="1:20" ht="19" thickBot="1">
      <c r="A1997" s="58">
        <f>'Field readings'!A1991</f>
        <v>44139</v>
      </c>
      <c r="B1997" s="59">
        <f>'Field readings'!B1991</f>
        <v>21.3124999999872</v>
      </c>
      <c r="C1997" s="65"/>
      <c r="D1997" s="60">
        <f>'Field readings'!E1991</f>
        <v>32</v>
      </c>
      <c r="E1997" s="61">
        <f>'Field readings'!G1991</f>
        <v>0</v>
      </c>
      <c r="F1997" s="61">
        <f>'Field readings'!F1991</f>
        <v>0</v>
      </c>
      <c r="G1997" s="61">
        <f>'Field readings'!H1991</f>
        <v>32</v>
      </c>
      <c r="H1997" s="60">
        <f>'Field readings'!J1991</f>
        <v>0</v>
      </c>
      <c r="I1997" s="60">
        <f>'Field readings'!K1991</f>
        <v>32</v>
      </c>
      <c r="J1997" s="60">
        <f>'Field readings'!L1991</f>
        <v>0</v>
      </c>
      <c r="K1997" s="60">
        <f>'Field readings'!I1991</f>
        <v>0.625</v>
      </c>
      <c r="L1997" s="65">
        <f t="shared" si="31"/>
        <v>0</v>
      </c>
      <c r="M1997" s="60">
        <f>'Gas calculations'!AM1990</f>
        <v>0</v>
      </c>
      <c r="N1997" s="65"/>
      <c r="O1997" s="65"/>
      <c r="P1997" s="65"/>
      <c r="Q1997" s="65"/>
      <c r="R1997" s="65"/>
      <c r="S1997" s="65"/>
      <c r="T1997" s="67"/>
    </row>
    <row r="1998" spans="1:20" ht="19" thickBot="1">
      <c r="A1998" s="58">
        <f>'Field readings'!A1992</f>
        <v>44139</v>
      </c>
      <c r="B1998" s="59">
        <f>'Field readings'!B1992</f>
        <v>21.3229166666538</v>
      </c>
      <c r="C1998" s="65"/>
      <c r="D1998" s="60">
        <f>'Field readings'!E1992</f>
        <v>32</v>
      </c>
      <c r="E1998" s="61">
        <f>'Field readings'!G1992</f>
        <v>0</v>
      </c>
      <c r="F1998" s="61">
        <f>'Field readings'!F1992</f>
        <v>0</v>
      </c>
      <c r="G1998" s="61">
        <f>'Field readings'!H1992</f>
        <v>32</v>
      </c>
      <c r="H1998" s="60">
        <f>'Field readings'!J1992</f>
        <v>0</v>
      </c>
      <c r="I1998" s="60">
        <f>'Field readings'!K1992</f>
        <v>32</v>
      </c>
      <c r="J1998" s="60">
        <f>'Field readings'!L1992</f>
        <v>0</v>
      </c>
      <c r="K1998" s="60">
        <f>'Field readings'!I1992</f>
        <v>0.625</v>
      </c>
      <c r="L1998" s="65">
        <f t="shared" si="31"/>
        <v>0</v>
      </c>
      <c r="M1998" s="60">
        <f>'Gas calculations'!AM1991</f>
        <v>0</v>
      </c>
      <c r="N1998" s="65"/>
      <c r="O1998" s="65"/>
      <c r="P1998" s="65"/>
      <c r="Q1998" s="65"/>
      <c r="R1998" s="65"/>
      <c r="S1998" s="65"/>
      <c r="T1998" s="67"/>
    </row>
    <row r="1999" spans="1:20" ht="19" thickBot="1">
      <c r="A1999" s="58">
        <f>'Field readings'!A1993</f>
        <v>44139</v>
      </c>
      <c r="B1999" s="59">
        <f>'Field readings'!B1993</f>
        <v>21.3333333333205</v>
      </c>
      <c r="C1999" s="65"/>
      <c r="D1999" s="60">
        <f>'Field readings'!E1993</f>
        <v>32</v>
      </c>
      <c r="E1999" s="61">
        <f>'Field readings'!G1993</f>
        <v>0</v>
      </c>
      <c r="F1999" s="61">
        <f>'Field readings'!F1993</f>
        <v>0</v>
      </c>
      <c r="G1999" s="61">
        <f>'Field readings'!H1993</f>
        <v>32</v>
      </c>
      <c r="H1999" s="60">
        <f>'Field readings'!J1993</f>
        <v>0</v>
      </c>
      <c r="I1999" s="60">
        <f>'Field readings'!K1993</f>
        <v>32</v>
      </c>
      <c r="J1999" s="60">
        <f>'Field readings'!L1993</f>
        <v>0</v>
      </c>
      <c r="K1999" s="60">
        <f>'Field readings'!I1993</f>
        <v>0.625</v>
      </c>
      <c r="L1999" s="65">
        <f t="shared" ref="L1999:L2062" si="32">AVERAGE(M1998:M1999)</f>
        <v>0</v>
      </c>
      <c r="M1999" s="60">
        <f>'Gas calculations'!AM1992</f>
        <v>0</v>
      </c>
      <c r="N1999" s="65"/>
      <c r="O1999" s="65"/>
      <c r="P1999" s="65"/>
      <c r="Q1999" s="65"/>
      <c r="R1999" s="65"/>
      <c r="S1999" s="65"/>
      <c r="T1999" s="67"/>
    </row>
    <row r="2000" spans="1:20" ht="19" thickBot="1">
      <c r="A2000" s="58">
        <f>'Field readings'!A1994</f>
        <v>44139</v>
      </c>
      <c r="B2000" s="59">
        <f>'Field readings'!B1994</f>
        <v>21.3437499999872</v>
      </c>
      <c r="C2000" s="65"/>
      <c r="D2000" s="60">
        <f>'Field readings'!E1994</f>
        <v>32</v>
      </c>
      <c r="E2000" s="61">
        <f>'Field readings'!G1994</f>
        <v>0</v>
      </c>
      <c r="F2000" s="61">
        <f>'Field readings'!F1994</f>
        <v>0</v>
      </c>
      <c r="G2000" s="61">
        <f>'Field readings'!H1994</f>
        <v>32</v>
      </c>
      <c r="H2000" s="60">
        <f>'Field readings'!J1994</f>
        <v>0</v>
      </c>
      <c r="I2000" s="60">
        <f>'Field readings'!K1994</f>
        <v>32</v>
      </c>
      <c r="J2000" s="60">
        <f>'Field readings'!L1994</f>
        <v>0</v>
      </c>
      <c r="K2000" s="60">
        <f>'Field readings'!I1994</f>
        <v>0.625</v>
      </c>
      <c r="L2000" s="65">
        <f t="shared" si="32"/>
        <v>0</v>
      </c>
      <c r="M2000" s="60">
        <f>'Gas calculations'!AM1993</f>
        <v>0</v>
      </c>
      <c r="N2000" s="65"/>
      <c r="O2000" s="65"/>
      <c r="P2000" s="65"/>
      <c r="Q2000" s="65"/>
      <c r="R2000" s="65"/>
      <c r="S2000" s="65"/>
      <c r="T2000" s="67"/>
    </row>
    <row r="2001" spans="1:20" ht="19" thickBot="1">
      <c r="A2001" s="58">
        <f>'Field readings'!A1995</f>
        <v>44139</v>
      </c>
      <c r="B2001" s="59">
        <f>'Field readings'!B1995</f>
        <v>21.3541666666538</v>
      </c>
      <c r="C2001" s="65"/>
      <c r="D2001" s="60">
        <f>'Field readings'!E1995</f>
        <v>32</v>
      </c>
      <c r="E2001" s="61">
        <f>'Field readings'!G1995</f>
        <v>0</v>
      </c>
      <c r="F2001" s="61">
        <f>'Field readings'!F1995</f>
        <v>0</v>
      </c>
      <c r="G2001" s="61">
        <f>'Field readings'!H1995</f>
        <v>32</v>
      </c>
      <c r="H2001" s="60">
        <f>'Field readings'!J1995</f>
        <v>0</v>
      </c>
      <c r="I2001" s="60">
        <f>'Field readings'!K1995</f>
        <v>32</v>
      </c>
      <c r="J2001" s="60">
        <f>'Field readings'!L1995</f>
        <v>0</v>
      </c>
      <c r="K2001" s="60">
        <f>'Field readings'!I1995</f>
        <v>0.625</v>
      </c>
      <c r="L2001" s="65">
        <f t="shared" si="32"/>
        <v>0</v>
      </c>
      <c r="M2001" s="60">
        <f>'Gas calculations'!AM1994</f>
        <v>0</v>
      </c>
      <c r="N2001" s="65"/>
      <c r="O2001" s="65"/>
      <c r="P2001" s="65"/>
      <c r="Q2001" s="65"/>
      <c r="R2001" s="65"/>
      <c r="S2001" s="65"/>
      <c r="T2001" s="67"/>
    </row>
    <row r="2002" spans="1:20" ht="19" thickBot="1">
      <c r="A2002" s="58">
        <f>'Field readings'!A1996</f>
        <v>44139</v>
      </c>
      <c r="B2002" s="59">
        <f>'Field readings'!B1996</f>
        <v>21.3645833333205</v>
      </c>
      <c r="C2002" s="65"/>
      <c r="D2002" s="60">
        <f>'Field readings'!E1996</f>
        <v>32</v>
      </c>
      <c r="E2002" s="61">
        <f>'Field readings'!G1996</f>
        <v>0</v>
      </c>
      <c r="F2002" s="61">
        <f>'Field readings'!F1996</f>
        <v>0</v>
      </c>
      <c r="G2002" s="61">
        <f>'Field readings'!H1996</f>
        <v>32</v>
      </c>
      <c r="H2002" s="60">
        <f>'Field readings'!J1996</f>
        <v>0</v>
      </c>
      <c r="I2002" s="60">
        <f>'Field readings'!K1996</f>
        <v>32</v>
      </c>
      <c r="J2002" s="60">
        <f>'Field readings'!L1996</f>
        <v>0</v>
      </c>
      <c r="K2002" s="60">
        <f>'Field readings'!I1996</f>
        <v>0.625</v>
      </c>
      <c r="L2002" s="65">
        <f t="shared" si="32"/>
        <v>0</v>
      </c>
      <c r="M2002" s="60">
        <f>'Gas calculations'!AM1995</f>
        <v>0</v>
      </c>
      <c r="N2002" s="65"/>
      <c r="O2002" s="65"/>
      <c r="P2002" s="65"/>
      <c r="Q2002" s="65"/>
      <c r="R2002" s="65"/>
      <c r="S2002" s="65"/>
      <c r="T2002" s="67"/>
    </row>
    <row r="2003" spans="1:20" ht="19" thickBot="1">
      <c r="A2003" s="58">
        <f>'Field readings'!A1997</f>
        <v>44139</v>
      </c>
      <c r="B2003" s="59">
        <f>'Field readings'!B1997</f>
        <v>21.3749999999871</v>
      </c>
      <c r="C2003" s="65"/>
      <c r="D2003" s="60">
        <f>'Field readings'!E1997</f>
        <v>32</v>
      </c>
      <c r="E2003" s="61">
        <f>'Field readings'!G1997</f>
        <v>0</v>
      </c>
      <c r="F2003" s="61">
        <f>'Field readings'!F1997</f>
        <v>0</v>
      </c>
      <c r="G2003" s="61">
        <f>'Field readings'!H1997</f>
        <v>32</v>
      </c>
      <c r="H2003" s="60">
        <f>'Field readings'!J1997</f>
        <v>0</v>
      </c>
      <c r="I2003" s="60">
        <f>'Field readings'!K1997</f>
        <v>32</v>
      </c>
      <c r="J2003" s="60">
        <f>'Field readings'!L1997</f>
        <v>0</v>
      </c>
      <c r="K2003" s="60">
        <f>'Field readings'!I1997</f>
        <v>0.625</v>
      </c>
      <c r="L2003" s="65">
        <f t="shared" si="32"/>
        <v>0</v>
      </c>
      <c r="M2003" s="60">
        <f>'Gas calculations'!AM1996</f>
        <v>0</v>
      </c>
      <c r="N2003" s="65"/>
      <c r="O2003" s="65"/>
      <c r="P2003" s="65"/>
      <c r="Q2003" s="65"/>
      <c r="R2003" s="65"/>
      <c r="S2003" s="65"/>
      <c r="T2003" s="67"/>
    </row>
    <row r="2004" spans="1:20" ht="19" thickBot="1">
      <c r="A2004" s="58">
        <f>'Field readings'!A1998</f>
        <v>44139</v>
      </c>
      <c r="B2004" s="59">
        <f>'Field readings'!B1998</f>
        <v>21.3854166666538</v>
      </c>
      <c r="C2004" s="65"/>
      <c r="D2004" s="60">
        <f>'Field readings'!E1998</f>
        <v>32</v>
      </c>
      <c r="E2004" s="61">
        <f>'Field readings'!G1998</f>
        <v>0</v>
      </c>
      <c r="F2004" s="61">
        <f>'Field readings'!F1998</f>
        <v>0</v>
      </c>
      <c r="G2004" s="61">
        <f>'Field readings'!H1998</f>
        <v>32</v>
      </c>
      <c r="H2004" s="60">
        <f>'Field readings'!J1998</f>
        <v>0</v>
      </c>
      <c r="I2004" s="60">
        <f>'Field readings'!K1998</f>
        <v>32</v>
      </c>
      <c r="J2004" s="60">
        <f>'Field readings'!L1998</f>
        <v>0</v>
      </c>
      <c r="K2004" s="60">
        <f>'Field readings'!I1998</f>
        <v>0.625</v>
      </c>
      <c r="L2004" s="65">
        <f t="shared" si="32"/>
        <v>0</v>
      </c>
      <c r="M2004" s="60">
        <f>'Gas calculations'!AM1997</f>
        <v>0</v>
      </c>
      <c r="N2004" s="65"/>
      <c r="O2004" s="65"/>
      <c r="P2004" s="65"/>
      <c r="Q2004" s="65"/>
      <c r="R2004" s="65"/>
      <c r="S2004" s="65"/>
      <c r="T2004" s="67"/>
    </row>
    <row r="2005" spans="1:20" ht="19" thickBot="1">
      <c r="A2005" s="58">
        <f>'Field readings'!A1999</f>
        <v>44139</v>
      </c>
      <c r="B2005" s="59">
        <f>'Field readings'!B1999</f>
        <v>21.3958333333205</v>
      </c>
      <c r="C2005" s="65"/>
      <c r="D2005" s="60">
        <f>'Field readings'!E1999</f>
        <v>32</v>
      </c>
      <c r="E2005" s="61">
        <f>'Field readings'!G1999</f>
        <v>0</v>
      </c>
      <c r="F2005" s="61">
        <f>'Field readings'!F1999</f>
        <v>0</v>
      </c>
      <c r="G2005" s="61">
        <f>'Field readings'!H1999</f>
        <v>32</v>
      </c>
      <c r="H2005" s="60">
        <f>'Field readings'!J1999</f>
        <v>0</v>
      </c>
      <c r="I2005" s="60">
        <f>'Field readings'!K1999</f>
        <v>32</v>
      </c>
      <c r="J2005" s="60">
        <f>'Field readings'!L1999</f>
        <v>0</v>
      </c>
      <c r="K2005" s="60">
        <f>'Field readings'!I1999</f>
        <v>0.625</v>
      </c>
      <c r="L2005" s="65">
        <f t="shared" si="32"/>
        <v>0</v>
      </c>
      <c r="M2005" s="60">
        <f>'Gas calculations'!AM1998</f>
        <v>0</v>
      </c>
      <c r="N2005" s="65"/>
      <c r="O2005" s="65"/>
      <c r="P2005" s="65"/>
      <c r="Q2005" s="65"/>
      <c r="R2005" s="65"/>
      <c r="S2005" s="65"/>
      <c r="T2005" s="67"/>
    </row>
    <row r="2006" spans="1:20" ht="19" thickBot="1">
      <c r="A2006" s="58">
        <f>'Field readings'!A2000</f>
        <v>44139</v>
      </c>
      <c r="B2006" s="59">
        <f>'Field readings'!B2000</f>
        <v>21.4062499999871</v>
      </c>
      <c r="C2006" s="65"/>
      <c r="D2006" s="60">
        <f>'Field readings'!E2000</f>
        <v>32</v>
      </c>
      <c r="E2006" s="61">
        <f>'Field readings'!G2000</f>
        <v>0</v>
      </c>
      <c r="F2006" s="61">
        <f>'Field readings'!F2000</f>
        <v>0</v>
      </c>
      <c r="G2006" s="61">
        <f>'Field readings'!H2000</f>
        <v>32</v>
      </c>
      <c r="H2006" s="60">
        <f>'Field readings'!J2000</f>
        <v>0</v>
      </c>
      <c r="I2006" s="60">
        <f>'Field readings'!K2000</f>
        <v>32</v>
      </c>
      <c r="J2006" s="60">
        <f>'Field readings'!L2000</f>
        <v>0</v>
      </c>
      <c r="K2006" s="60">
        <f>'Field readings'!I2000</f>
        <v>0.625</v>
      </c>
      <c r="L2006" s="65">
        <f t="shared" si="32"/>
        <v>0</v>
      </c>
      <c r="M2006" s="60">
        <f>'Gas calculations'!AM1999</f>
        <v>0</v>
      </c>
      <c r="N2006" s="65"/>
      <c r="O2006" s="65"/>
      <c r="P2006" s="65"/>
      <c r="Q2006" s="65"/>
      <c r="R2006" s="65"/>
      <c r="S2006" s="65"/>
      <c r="T2006" s="67"/>
    </row>
    <row r="2007" spans="1:20" ht="19" thickBot="1">
      <c r="A2007" s="58">
        <f>'Field readings'!A2001</f>
        <v>44139</v>
      </c>
      <c r="B2007" s="59">
        <f>'Field readings'!B2001</f>
        <v>21.4166666666538</v>
      </c>
      <c r="C2007" s="65"/>
      <c r="D2007" s="60">
        <f>'Field readings'!E2001</f>
        <v>32</v>
      </c>
      <c r="E2007" s="61">
        <f>'Field readings'!G2001</f>
        <v>0</v>
      </c>
      <c r="F2007" s="61">
        <f>'Field readings'!F2001</f>
        <v>0</v>
      </c>
      <c r="G2007" s="61">
        <f>'Field readings'!H2001</f>
        <v>32</v>
      </c>
      <c r="H2007" s="60">
        <f>'Field readings'!J2001</f>
        <v>0</v>
      </c>
      <c r="I2007" s="60">
        <f>'Field readings'!K2001</f>
        <v>32</v>
      </c>
      <c r="J2007" s="60">
        <f>'Field readings'!L2001</f>
        <v>0</v>
      </c>
      <c r="K2007" s="60">
        <f>'Field readings'!I2001</f>
        <v>0.625</v>
      </c>
      <c r="L2007" s="65">
        <f t="shared" si="32"/>
        <v>0</v>
      </c>
      <c r="M2007" s="60">
        <f>'Gas calculations'!AM2000</f>
        <v>0</v>
      </c>
      <c r="N2007" s="65"/>
      <c r="O2007" s="65"/>
      <c r="P2007" s="65"/>
      <c r="Q2007" s="65"/>
      <c r="R2007" s="65"/>
      <c r="S2007" s="65"/>
      <c r="T2007" s="67"/>
    </row>
    <row r="2008" spans="1:20" ht="19" thickBot="1">
      <c r="A2008" s="58">
        <f>'Field readings'!A2002</f>
        <v>44139</v>
      </c>
      <c r="B2008" s="59">
        <f>'Field readings'!B2002</f>
        <v>21.4270833333204</v>
      </c>
      <c r="C2008" s="65"/>
      <c r="D2008" s="60">
        <f>'Field readings'!E2002</f>
        <v>32</v>
      </c>
      <c r="E2008" s="61">
        <f>'Field readings'!G2002</f>
        <v>0</v>
      </c>
      <c r="F2008" s="61">
        <f>'Field readings'!F2002</f>
        <v>0</v>
      </c>
      <c r="G2008" s="61">
        <f>'Field readings'!H2002</f>
        <v>32</v>
      </c>
      <c r="H2008" s="60">
        <f>'Field readings'!J2002</f>
        <v>0</v>
      </c>
      <c r="I2008" s="60">
        <f>'Field readings'!K2002</f>
        <v>32</v>
      </c>
      <c r="J2008" s="60">
        <f>'Field readings'!L2002</f>
        <v>0</v>
      </c>
      <c r="K2008" s="60">
        <f>'Field readings'!I2002</f>
        <v>0.625</v>
      </c>
      <c r="L2008" s="65">
        <f t="shared" si="32"/>
        <v>0</v>
      </c>
      <c r="M2008" s="60">
        <f>'Gas calculations'!AM2001</f>
        <v>0</v>
      </c>
      <c r="N2008" s="65"/>
      <c r="O2008" s="65"/>
      <c r="P2008" s="65"/>
      <c r="Q2008" s="65"/>
      <c r="R2008" s="65"/>
      <c r="S2008" s="65"/>
      <c r="T2008" s="67"/>
    </row>
    <row r="2009" spans="1:20" ht="19" thickBot="1">
      <c r="A2009" s="58">
        <f>'Field readings'!A2003</f>
        <v>44139</v>
      </c>
      <c r="B2009" s="59">
        <f>'Field readings'!B2003</f>
        <v>21.4374999999871</v>
      </c>
      <c r="C2009" s="65"/>
      <c r="D2009" s="60">
        <f>'Field readings'!E2003</f>
        <v>32</v>
      </c>
      <c r="E2009" s="61">
        <f>'Field readings'!G2003</f>
        <v>0</v>
      </c>
      <c r="F2009" s="61">
        <f>'Field readings'!F2003</f>
        <v>0</v>
      </c>
      <c r="G2009" s="61">
        <f>'Field readings'!H2003</f>
        <v>32</v>
      </c>
      <c r="H2009" s="60">
        <f>'Field readings'!J2003</f>
        <v>0</v>
      </c>
      <c r="I2009" s="60">
        <f>'Field readings'!K2003</f>
        <v>32</v>
      </c>
      <c r="J2009" s="60">
        <f>'Field readings'!L2003</f>
        <v>0</v>
      </c>
      <c r="K2009" s="60">
        <f>'Field readings'!I2003</f>
        <v>0.625</v>
      </c>
      <c r="L2009" s="65">
        <f t="shared" si="32"/>
        <v>0</v>
      </c>
      <c r="M2009" s="60">
        <f>'Gas calculations'!AM2002</f>
        <v>0</v>
      </c>
      <c r="N2009" s="65"/>
      <c r="O2009" s="65"/>
      <c r="P2009" s="65"/>
      <c r="Q2009" s="65"/>
      <c r="R2009" s="65"/>
      <c r="S2009" s="65"/>
      <c r="T2009" s="67"/>
    </row>
    <row r="2010" spans="1:20" ht="19" thickBot="1">
      <c r="A2010" s="58">
        <f>'Field readings'!A2004</f>
        <v>44139</v>
      </c>
      <c r="B2010" s="59">
        <f>'Field readings'!B2004</f>
        <v>21.4479166666538</v>
      </c>
      <c r="C2010" s="65"/>
      <c r="D2010" s="60">
        <f>'Field readings'!E2004</f>
        <v>32</v>
      </c>
      <c r="E2010" s="61">
        <f>'Field readings'!G2004</f>
        <v>0</v>
      </c>
      <c r="F2010" s="61">
        <f>'Field readings'!F2004</f>
        <v>0</v>
      </c>
      <c r="G2010" s="61">
        <f>'Field readings'!H2004</f>
        <v>32</v>
      </c>
      <c r="H2010" s="60">
        <f>'Field readings'!J2004</f>
        <v>0</v>
      </c>
      <c r="I2010" s="60">
        <f>'Field readings'!K2004</f>
        <v>32</v>
      </c>
      <c r="J2010" s="60">
        <f>'Field readings'!L2004</f>
        <v>0</v>
      </c>
      <c r="K2010" s="60">
        <f>'Field readings'!I2004</f>
        <v>0.625</v>
      </c>
      <c r="L2010" s="65">
        <f t="shared" si="32"/>
        <v>0</v>
      </c>
      <c r="M2010" s="60">
        <f>'Gas calculations'!AM2003</f>
        <v>0</v>
      </c>
      <c r="N2010" s="65"/>
      <c r="O2010" s="65"/>
      <c r="P2010" s="65"/>
      <c r="Q2010" s="65"/>
      <c r="R2010" s="65"/>
      <c r="S2010" s="65"/>
      <c r="T2010" s="67"/>
    </row>
    <row r="2011" spans="1:20" ht="19" thickBot="1">
      <c r="A2011" s="58">
        <f>'Field readings'!A2005</f>
        <v>44139</v>
      </c>
      <c r="B2011" s="59">
        <f>'Field readings'!B2005</f>
        <v>21.4583333333204</v>
      </c>
      <c r="C2011" s="65"/>
      <c r="D2011" s="60">
        <f>'Field readings'!E2005</f>
        <v>32</v>
      </c>
      <c r="E2011" s="61">
        <f>'Field readings'!G2005</f>
        <v>0</v>
      </c>
      <c r="F2011" s="61">
        <f>'Field readings'!F2005</f>
        <v>0</v>
      </c>
      <c r="G2011" s="61">
        <f>'Field readings'!H2005</f>
        <v>32</v>
      </c>
      <c r="H2011" s="60">
        <f>'Field readings'!J2005</f>
        <v>0</v>
      </c>
      <c r="I2011" s="60">
        <f>'Field readings'!K2005</f>
        <v>32</v>
      </c>
      <c r="J2011" s="60">
        <f>'Field readings'!L2005</f>
        <v>0</v>
      </c>
      <c r="K2011" s="60">
        <f>'Field readings'!I2005</f>
        <v>0.625</v>
      </c>
      <c r="L2011" s="65">
        <f t="shared" si="32"/>
        <v>0</v>
      </c>
      <c r="M2011" s="60">
        <f>'Gas calculations'!AM2004</f>
        <v>0</v>
      </c>
      <c r="N2011" s="65"/>
      <c r="O2011" s="65"/>
      <c r="P2011" s="65"/>
      <c r="Q2011" s="65"/>
      <c r="R2011" s="65"/>
      <c r="S2011" s="65"/>
      <c r="T2011" s="67"/>
    </row>
    <row r="2012" spans="1:20" ht="19" thickBot="1">
      <c r="A2012" s="58">
        <f>'Field readings'!A2006</f>
        <v>44139</v>
      </c>
      <c r="B2012" s="59">
        <f>'Field readings'!B2006</f>
        <v>21.4687499999871</v>
      </c>
      <c r="C2012" s="65"/>
      <c r="D2012" s="60">
        <f>'Field readings'!E2006</f>
        <v>32</v>
      </c>
      <c r="E2012" s="61">
        <f>'Field readings'!G2006</f>
        <v>0</v>
      </c>
      <c r="F2012" s="61">
        <f>'Field readings'!F2006</f>
        <v>0</v>
      </c>
      <c r="G2012" s="61">
        <f>'Field readings'!H2006</f>
        <v>32</v>
      </c>
      <c r="H2012" s="60">
        <f>'Field readings'!J2006</f>
        <v>0</v>
      </c>
      <c r="I2012" s="60">
        <f>'Field readings'!K2006</f>
        <v>32</v>
      </c>
      <c r="J2012" s="60">
        <f>'Field readings'!L2006</f>
        <v>0</v>
      </c>
      <c r="K2012" s="60">
        <f>'Field readings'!I2006</f>
        <v>0.625</v>
      </c>
      <c r="L2012" s="65">
        <f t="shared" si="32"/>
        <v>0</v>
      </c>
      <c r="M2012" s="60">
        <f>'Gas calculations'!AM2005</f>
        <v>0</v>
      </c>
      <c r="N2012" s="65"/>
      <c r="O2012" s="65"/>
      <c r="P2012" s="65"/>
      <c r="Q2012" s="65"/>
      <c r="R2012" s="65"/>
      <c r="S2012" s="65"/>
      <c r="T2012" s="67"/>
    </row>
    <row r="2013" spans="1:20" ht="19" thickBot="1">
      <c r="A2013" s="58">
        <f>'Field readings'!A2007</f>
        <v>44139</v>
      </c>
      <c r="B2013" s="59">
        <f>'Field readings'!B2007</f>
        <v>21.4791666666537</v>
      </c>
      <c r="C2013" s="65"/>
      <c r="D2013" s="60">
        <f>'Field readings'!E2007</f>
        <v>32</v>
      </c>
      <c r="E2013" s="61">
        <f>'Field readings'!G2007</f>
        <v>0</v>
      </c>
      <c r="F2013" s="61">
        <f>'Field readings'!F2007</f>
        <v>0</v>
      </c>
      <c r="G2013" s="61">
        <f>'Field readings'!H2007</f>
        <v>32</v>
      </c>
      <c r="H2013" s="60">
        <f>'Field readings'!J2007</f>
        <v>0</v>
      </c>
      <c r="I2013" s="60">
        <f>'Field readings'!K2007</f>
        <v>32</v>
      </c>
      <c r="J2013" s="60">
        <f>'Field readings'!L2007</f>
        <v>0</v>
      </c>
      <c r="K2013" s="60">
        <f>'Field readings'!I2007</f>
        <v>0.625</v>
      </c>
      <c r="L2013" s="65">
        <f t="shared" si="32"/>
        <v>0</v>
      </c>
      <c r="M2013" s="60">
        <f>'Gas calculations'!AM2006</f>
        <v>0</v>
      </c>
      <c r="N2013" s="65"/>
      <c r="O2013" s="65"/>
      <c r="P2013" s="65"/>
      <c r="Q2013" s="65"/>
      <c r="R2013" s="65"/>
      <c r="S2013" s="65"/>
      <c r="T2013" s="67"/>
    </row>
    <row r="2014" spans="1:20" ht="19" thickBot="1">
      <c r="A2014" s="58">
        <f>'Field readings'!A2008</f>
        <v>44139</v>
      </c>
      <c r="B2014" s="59">
        <f>'Field readings'!B2008</f>
        <v>21.4895833333204</v>
      </c>
      <c r="C2014" s="65"/>
      <c r="D2014" s="60">
        <f>'Field readings'!E2008</f>
        <v>32</v>
      </c>
      <c r="E2014" s="61">
        <f>'Field readings'!G2008</f>
        <v>0</v>
      </c>
      <c r="F2014" s="61">
        <f>'Field readings'!F2008</f>
        <v>0</v>
      </c>
      <c r="G2014" s="61">
        <f>'Field readings'!H2008</f>
        <v>32</v>
      </c>
      <c r="H2014" s="60">
        <f>'Field readings'!J2008</f>
        <v>0</v>
      </c>
      <c r="I2014" s="60">
        <f>'Field readings'!K2008</f>
        <v>32</v>
      </c>
      <c r="J2014" s="60">
        <f>'Field readings'!L2008</f>
        <v>0</v>
      </c>
      <c r="K2014" s="60">
        <f>'Field readings'!I2008</f>
        <v>0.625</v>
      </c>
      <c r="L2014" s="65">
        <f t="shared" si="32"/>
        <v>0</v>
      </c>
      <c r="M2014" s="60">
        <f>'Gas calculations'!AM2007</f>
        <v>0</v>
      </c>
      <c r="N2014" s="65"/>
      <c r="O2014" s="65"/>
      <c r="P2014" s="65"/>
      <c r="Q2014" s="65"/>
      <c r="R2014" s="65"/>
      <c r="S2014" s="65"/>
      <c r="T2014" s="67"/>
    </row>
    <row r="2015" spans="1:20" ht="19" thickBot="1">
      <c r="A2015" s="58">
        <f>'Field readings'!A2009</f>
        <v>44139</v>
      </c>
      <c r="B2015" s="59">
        <f>'Field readings'!B2009</f>
        <v>21.4999999999871</v>
      </c>
      <c r="C2015" s="65"/>
      <c r="D2015" s="60">
        <f>'Field readings'!E2009</f>
        <v>32</v>
      </c>
      <c r="E2015" s="61">
        <f>'Field readings'!G2009</f>
        <v>0</v>
      </c>
      <c r="F2015" s="61">
        <f>'Field readings'!F2009</f>
        <v>0</v>
      </c>
      <c r="G2015" s="61">
        <f>'Field readings'!H2009</f>
        <v>32</v>
      </c>
      <c r="H2015" s="60">
        <f>'Field readings'!J2009</f>
        <v>0</v>
      </c>
      <c r="I2015" s="60">
        <f>'Field readings'!K2009</f>
        <v>32</v>
      </c>
      <c r="J2015" s="60">
        <f>'Field readings'!L2009</f>
        <v>0</v>
      </c>
      <c r="K2015" s="60">
        <f>'Field readings'!I2009</f>
        <v>0.625</v>
      </c>
      <c r="L2015" s="65">
        <f t="shared" si="32"/>
        <v>0</v>
      </c>
      <c r="M2015" s="60">
        <f>'Gas calculations'!AM2008</f>
        <v>0</v>
      </c>
      <c r="N2015" s="65"/>
      <c r="O2015" s="65"/>
      <c r="P2015" s="65"/>
      <c r="Q2015" s="65"/>
      <c r="R2015" s="65"/>
      <c r="S2015" s="65"/>
      <c r="T2015" s="67"/>
    </row>
    <row r="2016" spans="1:20" ht="19" thickBot="1">
      <c r="A2016" s="58">
        <f>'Field readings'!A2010</f>
        <v>44139</v>
      </c>
      <c r="B2016" s="59">
        <f>'Field readings'!B2010</f>
        <v>21.5104166666537</v>
      </c>
      <c r="C2016" s="65"/>
      <c r="D2016" s="60">
        <f>'Field readings'!E2010</f>
        <v>32</v>
      </c>
      <c r="E2016" s="61">
        <f>'Field readings'!G2010</f>
        <v>0</v>
      </c>
      <c r="F2016" s="61">
        <f>'Field readings'!F2010</f>
        <v>0</v>
      </c>
      <c r="G2016" s="61">
        <f>'Field readings'!H2010</f>
        <v>32</v>
      </c>
      <c r="H2016" s="60">
        <f>'Field readings'!J2010</f>
        <v>0</v>
      </c>
      <c r="I2016" s="60">
        <f>'Field readings'!K2010</f>
        <v>32</v>
      </c>
      <c r="J2016" s="60">
        <f>'Field readings'!L2010</f>
        <v>0</v>
      </c>
      <c r="K2016" s="60">
        <f>'Field readings'!I2010</f>
        <v>0.625</v>
      </c>
      <c r="L2016" s="65">
        <f t="shared" si="32"/>
        <v>0</v>
      </c>
      <c r="M2016" s="60">
        <f>'Gas calculations'!AM2009</f>
        <v>0</v>
      </c>
      <c r="N2016" s="65"/>
      <c r="O2016" s="65"/>
      <c r="P2016" s="65"/>
      <c r="Q2016" s="65"/>
      <c r="R2016" s="65"/>
      <c r="S2016" s="65"/>
      <c r="T2016" s="67"/>
    </row>
    <row r="2017" spans="1:20" ht="19" thickBot="1">
      <c r="A2017" s="58">
        <f>'Field readings'!A2011</f>
        <v>44139</v>
      </c>
      <c r="B2017" s="59">
        <f>'Field readings'!B2011</f>
        <v>21.5208333333204</v>
      </c>
      <c r="C2017" s="65"/>
      <c r="D2017" s="60">
        <f>'Field readings'!E2011</f>
        <v>32</v>
      </c>
      <c r="E2017" s="61">
        <f>'Field readings'!G2011</f>
        <v>0</v>
      </c>
      <c r="F2017" s="61">
        <f>'Field readings'!F2011</f>
        <v>0</v>
      </c>
      <c r="G2017" s="61">
        <f>'Field readings'!H2011</f>
        <v>32</v>
      </c>
      <c r="H2017" s="60">
        <f>'Field readings'!J2011</f>
        <v>0</v>
      </c>
      <c r="I2017" s="60">
        <f>'Field readings'!K2011</f>
        <v>32</v>
      </c>
      <c r="J2017" s="60">
        <f>'Field readings'!L2011</f>
        <v>0</v>
      </c>
      <c r="K2017" s="60">
        <f>'Field readings'!I2011</f>
        <v>0.625</v>
      </c>
      <c r="L2017" s="65">
        <f t="shared" si="32"/>
        <v>0</v>
      </c>
      <c r="M2017" s="60">
        <f>'Gas calculations'!AM2010</f>
        <v>0</v>
      </c>
      <c r="N2017" s="65"/>
      <c r="O2017" s="65"/>
      <c r="P2017" s="65"/>
      <c r="Q2017" s="65"/>
      <c r="R2017" s="65"/>
      <c r="S2017" s="65"/>
      <c r="T2017" s="67"/>
    </row>
    <row r="2018" spans="1:20" ht="19" thickBot="1">
      <c r="A2018" s="58">
        <f>'Field readings'!A2012</f>
        <v>44139</v>
      </c>
      <c r="B2018" s="59">
        <f>'Field readings'!B2012</f>
        <v>21.531249999987001</v>
      </c>
      <c r="C2018" s="65"/>
      <c r="D2018" s="60">
        <f>'Field readings'!E2012</f>
        <v>32</v>
      </c>
      <c r="E2018" s="61">
        <f>'Field readings'!G2012</f>
        <v>0</v>
      </c>
      <c r="F2018" s="61">
        <f>'Field readings'!F2012</f>
        <v>0</v>
      </c>
      <c r="G2018" s="61">
        <f>'Field readings'!H2012</f>
        <v>32</v>
      </c>
      <c r="H2018" s="60">
        <f>'Field readings'!J2012</f>
        <v>0</v>
      </c>
      <c r="I2018" s="60">
        <f>'Field readings'!K2012</f>
        <v>32</v>
      </c>
      <c r="J2018" s="60">
        <f>'Field readings'!L2012</f>
        <v>0</v>
      </c>
      <c r="K2018" s="60">
        <f>'Field readings'!I2012</f>
        <v>0.625</v>
      </c>
      <c r="L2018" s="65">
        <f t="shared" si="32"/>
        <v>0</v>
      </c>
      <c r="M2018" s="60">
        <f>'Gas calculations'!AM2011</f>
        <v>0</v>
      </c>
      <c r="N2018" s="65"/>
      <c r="O2018" s="65"/>
      <c r="P2018" s="65"/>
      <c r="Q2018" s="65"/>
      <c r="R2018" s="65"/>
      <c r="S2018" s="65"/>
      <c r="T2018" s="67"/>
    </row>
    <row r="2019" spans="1:20" ht="19" thickBot="1">
      <c r="A2019" s="58">
        <f>'Field readings'!A2013</f>
        <v>44139</v>
      </c>
      <c r="B2019" s="59">
        <f>'Field readings'!B2013</f>
        <v>21.5416666666537</v>
      </c>
      <c r="C2019" s="65"/>
      <c r="D2019" s="60">
        <f>'Field readings'!E2013</f>
        <v>32</v>
      </c>
      <c r="E2019" s="61">
        <f>'Field readings'!G2013</f>
        <v>0</v>
      </c>
      <c r="F2019" s="61">
        <f>'Field readings'!F2013</f>
        <v>0</v>
      </c>
      <c r="G2019" s="61">
        <f>'Field readings'!H2013</f>
        <v>32</v>
      </c>
      <c r="H2019" s="60">
        <f>'Field readings'!J2013</f>
        <v>0</v>
      </c>
      <c r="I2019" s="60">
        <f>'Field readings'!K2013</f>
        <v>32</v>
      </c>
      <c r="J2019" s="60">
        <f>'Field readings'!L2013</f>
        <v>0</v>
      </c>
      <c r="K2019" s="60">
        <f>'Field readings'!I2013</f>
        <v>0.625</v>
      </c>
      <c r="L2019" s="65">
        <f t="shared" si="32"/>
        <v>0</v>
      </c>
      <c r="M2019" s="60">
        <f>'Gas calculations'!AM2012</f>
        <v>0</v>
      </c>
      <c r="N2019" s="65"/>
      <c r="O2019" s="65"/>
      <c r="P2019" s="65"/>
      <c r="Q2019" s="65"/>
      <c r="R2019" s="65"/>
      <c r="S2019" s="65"/>
      <c r="T2019" s="67"/>
    </row>
    <row r="2020" spans="1:20" ht="19" thickBot="1">
      <c r="A2020" s="58">
        <f>'Field readings'!A2014</f>
        <v>44139</v>
      </c>
      <c r="B2020" s="59">
        <f>'Field readings'!B2014</f>
        <v>21.5520833333204</v>
      </c>
      <c r="C2020" s="65"/>
      <c r="D2020" s="60">
        <f>'Field readings'!E2014</f>
        <v>32</v>
      </c>
      <c r="E2020" s="61">
        <f>'Field readings'!G2014</f>
        <v>0</v>
      </c>
      <c r="F2020" s="61">
        <f>'Field readings'!F2014</f>
        <v>0</v>
      </c>
      <c r="G2020" s="61">
        <f>'Field readings'!H2014</f>
        <v>32</v>
      </c>
      <c r="H2020" s="60">
        <f>'Field readings'!J2014</f>
        <v>0</v>
      </c>
      <c r="I2020" s="60">
        <f>'Field readings'!K2014</f>
        <v>32</v>
      </c>
      <c r="J2020" s="60">
        <f>'Field readings'!L2014</f>
        <v>0</v>
      </c>
      <c r="K2020" s="60">
        <f>'Field readings'!I2014</f>
        <v>0.625</v>
      </c>
      <c r="L2020" s="65">
        <f t="shared" si="32"/>
        <v>0</v>
      </c>
      <c r="M2020" s="60">
        <f>'Gas calculations'!AM2013</f>
        <v>0</v>
      </c>
      <c r="N2020" s="65"/>
      <c r="O2020" s="65"/>
      <c r="P2020" s="65"/>
      <c r="Q2020" s="65"/>
      <c r="R2020" s="65"/>
      <c r="S2020" s="65"/>
      <c r="T2020" s="67"/>
    </row>
    <row r="2021" spans="1:20" ht="19" thickBot="1">
      <c r="A2021" s="58">
        <f>'Field readings'!A2015</f>
        <v>44139</v>
      </c>
      <c r="B2021" s="59">
        <f>'Field readings'!B2015</f>
        <v>21.562499999987001</v>
      </c>
      <c r="C2021" s="65"/>
      <c r="D2021" s="60">
        <f>'Field readings'!E2015</f>
        <v>32</v>
      </c>
      <c r="E2021" s="61">
        <f>'Field readings'!G2015</f>
        <v>0</v>
      </c>
      <c r="F2021" s="61">
        <f>'Field readings'!F2015</f>
        <v>0</v>
      </c>
      <c r="G2021" s="61">
        <f>'Field readings'!H2015</f>
        <v>32</v>
      </c>
      <c r="H2021" s="60">
        <f>'Field readings'!J2015</f>
        <v>0</v>
      </c>
      <c r="I2021" s="60">
        <f>'Field readings'!K2015</f>
        <v>32</v>
      </c>
      <c r="J2021" s="60">
        <f>'Field readings'!L2015</f>
        <v>0</v>
      </c>
      <c r="K2021" s="60">
        <f>'Field readings'!I2015</f>
        <v>0.625</v>
      </c>
      <c r="L2021" s="65">
        <f t="shared" si="32"/>
        <v>0</v>
      </c>
      <c r="M2021" s="60">
        <f>'Gas calculations'!AM2014</f>
        <v>0</v>
      </c>
      <c r="N2021" s="65"/>
      <c r="O2021" s="65"/>
      <c r="P2021" s="65"/>
      <c r="Q2021" s="65"/>
      <c r="R2021" s="65"/>
      <c r="S2021" s="65"/>
      <c r="T2021" s="67"/>
    </row>
    <row r="2022" spans="1:20" ht="19" thickBot="1">
      <c r="A2022" s="58">
        <f>'Field readings'!A2016</f>
        <v>44139</v>
      </c>
      <c r="B2022" s="59">
        <f>'Field readings'!B2016</f>
        <v>21.5729166666537</v>
      </c>
      <c r="C2022" s="65"/>
      <c r="D2022" s="60">
        <f>'Field readings'!E2016</f>
        <v>32</v>
      </c>
      <c r="E2022" s="61">
        <f>'Field readings'!G2016</f>
        <v>0</v>
      </c>
      <c r="F2022" s="61">
        <f>'Field readings'!F2016</f>
        <v>0</v>
      </c>
      <c r="G2022" s="61">
        <f>'Field readings'!H2016</f>
        <v>32</v>
      </c>
      <c r="H2022" s="60">
        <f>'Field readings'!J2016</f>
        <v>0</v>
      </c>
      <c r="I2022" s="60">
        <f>'Field readings'!K2016</f>
        <v>32</v>
      </c>
      <c r="J2022" s="60">
        <f>'Field readings'!L2016</f>
        <v>0</v>
      </c>
      <c r="K2022" s="60">
        <f>'Field readings'!I2016</f>
        <v>0.625</v>
      </c>
      <c r="L2022" s="65">
        <f t="shared" si="32"/>
        <v>0</v>
      </c>
      <c r="M2022" s="60">
        <f>'Gas calculations'!AM2015</f>
        <v>0</v>
      </c>
      <c r="N2022" s="65"/>
      <c r="O2022" s="65"/>
      <c r="P2022" s="65"/>
      <c r="Q2022" s="65"/>
      <c r="R2022" s="65"/>
      <c r="S2022" s="65"/>
      <c r="T2022" s="67"/>
    </row>
    <row r="2023" spans="1:20" ht="19" thickBot="1">
      <c r="A2023" s="58">
        <f>'Field readings'!A2017</f>
        <v>44139</v>
      </c>
      <c r="B2023" s="59">
        <f>'Field readings'!B2017</f>
        <v>21.583333333320301</v>
      </c>
      <c r="C2023" s="65"/>
      <c r="D2023" s="60">
        <f>'Field readings'!E2017</f>
        <v>32</v>
      </c>
      <c r="E2023" s="61">
        <f>'Field readings'!G2017</f>
        <v>0</v>
      </c>
      <c r="F2023" s="61">
        <f>'Field readings'!F2017</f>
        <v>0</v>
      </c>
      <c r="G2023" s="61">
        <f>'Field readings'!H2017</f>
        <v>32</v>
      </c>
      <c r="H2023" s="60">
        <f>'Field readings'!J2017</f>
        <v>0</v>
      </c>
      <c r="I2023" s="60">
        <f>'Field readings'!K2017</f>
        <v>32</v>
      </c>
      <c r="J2023" s="60">
        <f>'Field readings'!L2017</f>
        <v>0</v>
      </c>
      <c r="K2023" s="60">
        <f>'Field readings'!I2017</f>
        <v>0.625</v>
      </c>
      <c r="L2023" s="65">
        <f t="shared" si="32"/>
        <v>0</v>
      </c>
      <c r="M2023" s="60">
        <f>'Gas calculations'!AM2016</f>
        <v>0</v>
      </c>
      <c r="N2023" s="65"/>
      <c r="O2023" s="65"/>
      <c r="P2023" s="65"/>
      <c r="Q2023" s="65"/>
      <c r="R2023" s="65"/>
      <c r="S2023" s="65"/>
      <c r="T2023" s="67"/>
    </row>
    <row r="2024" spans="1:20" ht="19" thickBot="1">
      <c r="A2024" s="58">
        <f>'Field readings'!A2018</f>
        <v>44139</v>
      </c>
      <c r="B2024" s="59">
        <f>'Field readings'!B2018</f>
        <v>21.593749999987001</v>
      </c>
      <c r="C2024" s="65"/>
      <c r="D2024" s="60">
        <f>'Field readings'!E2018</f>
        <v>32</v>
      </c>
      <c r="E2024" s="61">
        <f>'Field readings'!G2018</f>
        <v>0</v>
      </c>
      <c r="F2024" s="61">
        <f>'Field readings'!F2018</f>
        <v>0</v>
      </c>
      <c r="G2024" s="61">
        <f>'Field readings'!H2018</f>
        <v>32</v>
      </c>
      <c r="H2024" s="60">
        <f>'Field readings'!J2018</f>
        <v>0</v>
      </c>
      <c r="I2024" s="60">
        <f>'Field readings'!K2018</f>
        <v>32</v>
      </c>
      <c r="J2024" s="60">
        <f>'Field readings'!L2018</f>
        <v>0</v>
      </c>
      <c r="K2024" s="60">
        <f>'Field readings'!I2018</f>
        <v>0.625</v>
      </c>
      <c r="L2024" s="65">
        <f t="shared" si="32"/>
        <v>0</v>
      </c>
      <c r="M2024" s="60">
        <f>'Gas calculations'!AM2017</f>
        <v>0</v>
      </c>
      <c r="N2024" s="65"/>
      <c r="O2024" s="65"/>
      <c r="P2024" s="65"/>
      <c r="Q2024" s="65"/>
      <c r="R2024" s="65"/>
      <c r="S2024" s="65"/>
      <c r="T2024" s="67"/>
    </row>
    <row r="2025" spans="1:20" ht="19" thickBot="1">
      <c r="A2025" s="58">
        <f>'Field readings'!A2019</f>
        <v>44139</v>
      </c>
      <c r="B2025" s="59">
        <f>'Field readings'!B2019</f>
        <v>21.6041666666537</v>
      </c>
      <c r="C2025" s="65"/>
      <c r="D2025" s="60">
        <f>'Field readings'!E2019</f>
        <v>32</v>
      </c>
      <c r="E2025" s="61">
        <f>'Field readings'!G2019</f>
        <v>0</v>
      </c>
      <c r="F2025" s="61">
        <f>'Field readings'!F2019</f>
        <v>0</v>
      </c>
      <c r="G2025" s="61">
        <f>'Field readings'!H2019</f>
        <v>32</v>
      </c>
      <c r="H2025" s="60">
        <f>'Field readings'!J2019</f>
        <v>0</v>
      </c>
      <c r="I2025" s="60">
        <f>'Field readings'!K2019</f>
        <v>32</v>
      </c>
      <c r="J2025" s="60">
        <f>'Field readings'!L2019</f>
        <v>0</v>
      </c>
      <c r="K2025" s="60">
        <f>'Field readings'!I2019</f>
        <v>0.625</v>
      </c>
      <c r="L2025" s="65">
        <f t="shared" si="32"/>
        <v>0</v>
      </c>
      <c r="M2025" s="60">
        <f>'Gas calculations'!AM2018</f>
        <v>0</v>
      </c>
      <c r="N2025" s="65"/>
      <c r="O2025" s="65"/>
      <c r="P2025" s="65"/>
      <c r="Q2025" s="65"/>
      <c r="R2025" s="65"/>
      <c r="S2025" s="65"/>
      <c r="T2025" s="67"/>
    </row>
    <row r="2026" spans="1:20" ht="19" thickBot="1">
      <c r="A2026" s="58">
        <f>'Field readings'!A2020</f>
        <v>44139</v>
      </c>
      <c r="B2026" s="59">
        <f>'Field readings'!B2020</f>
        <v>21.614583333320301</v>
      </c>
      <c r="C2026" s="65"/>
      <c r="D2026" s="60">
        <f>'Field readings'!E2020</f>
        <v>32</v>
      </c>
      <c r="E2026" s="61">
        <f>'Field readings'!G2020</f>
        <v>0</v>
      </c>
      <c r="F2026" s="61">
        <f>'Field readings'!F2020</f>
        <v>0</v>
      </c>
      <c r="G2026" s="61">
        <f>'Field readings'!H2020</f>
        <v>32</v>
      </c>
      <c r="H2026" s="60">
        <f>'Field readings'!J2020</f>
        <v>0</v>
      </c>
      <c r="I2026" s="60">
        <f>'Field readings'!K2020</f>
        <v>32</v>
      </c>
      <c r="J2026" s="60">
        <f>'Field readings'!L2020</f>
        <v>0</v>
      </c>
      <c r="K2026" s="60">
        <f>'Field readings'!I2020</f>
        <v>0.625</v>
      </c>
      <c r="L2026" s="65">
        <f t="shared" si="32"/>
        <v>0</v>
      </c>
      <c r="M2026" s="60">
        <f>'Gas calculations'!AM2019</f>
        <v>0</v>
      </c>
      <c r="N2026" s="65"/>
      <c r="O2026" s="65"/>
      <c r="P2026" s="65"/>
      <c r="Q2026" s="65"/>
      <c r="R2026" s="65"/>
      <c r="S2026" s="65"/>
      <c r="T2026" s="67"/>
    </row>
    <row r="2027" spans="1:20" ht="19" thickBot="1">
      <c r="A2027" s="58">
        <f>'Field readings'!A2021</f>
        <v>44139</v>
      </c>
      <c r="B2027" s="59">
        <f>'Field readings'!B2021</f>
        <v>21.624999999987001</v>
      </c>
      <c r="C2027" s="65"/>
      <c r="D2027" s="60">
        <f>'Field readings'!E2021</f>
        <v>32</v>
      </c>
      <c r="E2027" s="61">
        <f>'Field readings'!G2021</f>
        <v>0</v>
      </c>
      <c r="F2027" s="61">
        <f>'Field readings'!F2021</f>
        <v>0</v>
      </c>
      <c r="G2027" s="61">
        <f>'Field readings'!H2021</f>
        <v>32</v>
      </c>
      <c r="H2027" s="60">
        <f>'Field readings'!J2021</f>
        <v>0</v>
      </c>
      <c r="I2027" s="60">
        <f>'Field readings'!K2021</f>
        <v>32</v>
      </c>
      <c r="J2027" s="60">
        <f>'Field readings'!L2021</f>
        <v>0</v>
      </c>
      <c r="K2027" s="60">
        <f>'Field readings'!I2021</f>
        <v>0.625</v>
      </c>
      <c r="L2027" s="65">
        <f t="shared" si="32"/>
        <v>0</v>
      </c>
      <c r="M2027" s="60">
        <f>'Gas calculations'!AM2020</f>
        <v>0</v>
      </c>
      <c r="N2027" s="65"/>
      <c r="O2027" s="65"/>
      <c r="P2027" s="65"/>
      <c r="Q2027" s="65"/>
      <c r="R2027" s="65"/>
      <c r="S2027" s="65"/>
      <c r="T2027" s="67"/>
    </row>
    <row r="2028" spans="1:20" ht="19" thickBot="1">
      <c r="A2028" s="58">
        <f>'Field readings'!A2022</f>
        <v>44139</v>
      </c>
      <c r="B2028" s="59">
        <f>'Field readings'!B2022</f>
        <v>21.635416666653601</v>
      </c>
      <c r="C2028" s="65"/>
      <c r="D2028" s="60">
        <f>'Field readings'!E2022</f>
        <v>32</v>
      </c>
      <c r="E2028" s="61">
        <f>'Field readings'!G2022</f>
        <v>0</v>
      </c>
      <c r="F2028" s="61">
        <f>'Field readings'!F2022</f>
        <v>0</v>
      </c>
      <c r="G2028" s="61">
        <f>'Field readings'!H2022</f>
        <v>32</v>
      </c>
      <c r="H2028" s="60">
        <f>'Field readings'!J2022</f>
        <v>0</v>
      </c>
      <c r="I2028" s="60">
        <f>'Field readings'!K2022</f>
        <v>32</v>
      </c>
      <c r="J2028" s="60">
        <f>'Field readings'!L2022</f>
        <v>0</v>
      </c>
      <c r="K2028" s="60">
        <f>'Field readings'!I2022</f>
        <v>0.625</v>
      </c>
      <c r="L2028" s="65">
        <f t="shared" si="32"/>
        <v>0</v>
      </c>
      <c r="M2028" s="60">
        <f>'Gas calculations'!AM2021</f>
        <v>0</v>
      </c>
      <c r="N2028" s="65"/>
      <c r="O2028" s="65"/>
      <c r="P2028" s="65"/>
      <c r="Q2028" s="65"/>
      <c r="R2028" s="65"/>
      <c r="S2028" s="65"/>
      <c r="T2028" s="67"/>
    </row>
    <row r="2029" spans="1:20" ht="19" thickBot="1">
      <c r="A2029" s="58">
        <f>'Field readings'!A2023</f>
        <v>44139</v>
      </c>
      <c r="B2029" s="59">
        <f>'Field readings'!B2023</f>
        <v>21.645833333320301</v>
      </c>
      <c r="C2029" s="65"/>
      <c r="D2029" s="60">
        <f>'Field readings'!E2023</f>
        <v>32</v>
      </c>
      <c r="E2029" s="61">
        <f>'Field readings'!G2023</f>
        <v>0</v>
      </c>
      <c r="F2029" s="61">
        <f>'Field readings'!F2023</f>
        <v>0</v>
      </c>
      <c r="G2029" s="61">
        <f>'Field readings'!H2023</f>
        <v>32</v>
      </c>
      <c r="H2029" s="60">
        <f>'Field readings'!J2023</f>
        <v>0</v>
      </c>
      <c r="I2029" s="60">
        <f>'Field readings'!K2023</f>
        <v>32</v>
      </c>
      <c r="J2029" s="60">
        <f>'Field readings'!L2023</f>
        <v>0</v>
      </c>
      <c r="K2029" s="60">
        <f>'Field readings'!I2023</f>
        <v>0.625</v>
      </c>
      <c r="L2029" s="65">
        <f t="shared" si="32"/>
        <v>0</v>
      </c>
      <c r="M2029" s="60">
        <f>'Gas calculations'!AM2022</f>
        <v>0</v>
      </c>
      <c r="N2029" s="65"/>
      <c r="O2029" s="65"/>
      <c r="P2029" s="65"/>
      <c r="Q2029" s="65"/>
      <c r="R2029" s="65"/>
      <c r="S2029" s="65"/>
      <c r="T2029" s="67"/>
    </row>
    <row r="2030" spans="1:20" ht="19" thickBot="1">
      <c r="A2030" s="58">
        <f>'Field readings'!A2024</f>
        <v>44139</v>
      </c>
      <c r="B2030" s="59">
        <f>'Field readings'!B2024</f>
        <v>21.656249999987001</v>
      </c>
      <c r="C2030" s="65"/>
      <c r="D2030" s="60">
        <f>'Field readings'!E2024</f>
        <v>32</v>
      </c>
      <c r="E2030" s="61">
        <f>'Field readings'!G2024</f>
        <v>0</v>
      </c>
      <c r="F2030" s="61">
        <f>'Field readings'!F2024</f>
        <v>0</v>
      </c>
      <c r="G2030" s="61">
        <f>'Field readings'!H2024</f>
        <v>32</v>
      </c>
      <c r="H2030" s="60">
        <f>'Field readings'!J2024</f>
        <v>0</v>
      </c>
      <c r="I2030" s="60">
        <f>'Field readings'!K2024</f>
        <v>32</v>
      </c>
      <c r="J2030" s="60">
        <f>'Field readings'!L2024</f>
        <v>0</v>
      </c>
      <c r="K2030" s="60">
        <f>'Field readings'!I2024</f>
        <v>0.625</v>
      </c>
      <c r="L2030" s="65">
        <f t="shared" si="32"/>
        <v>0</v>
      </c>
      <c r="M2030" s="60">
        <f>'Gas calculations'!AM2023</f>
        <v>0</v>
      </c>
      <c r="N2030" s="65"/>
      <c r="O2030" s="65"/>
      <c r="P2030" s="65"/>
      <c r="Q2030" s="65"/>
      <c r="R2030" s="65"/>
      <c r="S2030" s="65"/>
      <c r="T2030" s="67"/>
    </row>
    <row r="2031" spans="1:20" ht="19" thickBot="1">
      <c r="A2031" s="58">
        <f>'Field readings'!A2025</f>
        <v>44139</v>
      </c>
      <c r="B2031" s="59">
        <f>'Field readings'!B2025</f>
        <v>21.666666666653601</v>
      </c>
      <c r="C2031" s="65"/>
      <c r="D2031" s="60">
        <f>'Field readings'!E2025</f>
        <v>32</v>
      </c>
      <c r="E2031" s="61">
        <f>'Field readings'!G2025</f>
        <v>0</v>
      </c>
      <c r="F2031" s="61">
        <f>'Field readings'!F2025</f>
        <v>0</v>
      </c>
      <c r="G2031" s="61">
        <f>'Field readings'!H2025</f>
        <v>32</v>
      </c>
      <c r="H2031" s="60">
        <f>'Field readings'!J2025</f>
        <v>0</v>
      </c>
      <c r="I2031" s="60">
        <f>'Field readings'!K2025</f>
        <v>32</v>
      </c>
      <c r="J2031" s="60">
        <f>'Field readings'!L2025</f>
        <v>0</v>
      </c>
      <c r="K2031" s="60">
        <f>'Field readings'!I2025</f>
        <v>0.625</v>
      </c>
      <c r="L2031" s="65">
        <f t="shared" si="32"/>
        <v>0</v>
      </c>
      <c r="M2031" s="60">
        <f>'Gas calculations'!AM2024</f>
        <v>0</v>
      </c>
      <c r="N2031" s="65"/>
      <c r="O2031" s="65"/>
      <c r="P2031" s="65"/>
      <c r="Q2031" s="65"/>
      <c r="R2031" s="65"/>
      <c r="S2031" s="65"/>
      <c r="T2031" s="67"/>
    </row>
    <row r="2032" spans="1:20" ht="19" thickBot="1">
      <c r="A2032" s="58">
        <f>'Field readings'!A2026</f>
        <v>44139</v>
      </c>
      <c r="B2032" s="59">
        <f>'Field readings'!B2026</f>
        <v>21.677083333320301</v>
      </c>
      <c r="C2032" s="65"/>
      <c r="D2032" s="60">
        <f>'Field readings'!E2026</f>
        <v>32</v>
      </c>
      <c r="E2032" s="61">
        <f>'Field readings'!G2026</f>
        <v>0</v>
      </c>
      <c r="F2032" s="61">
        <f>'Field readings'!F2026</f>
        <v>0</v>
      </c>
      <c r="G2032" s="61">
        <f>'Field readings'!H2026</f>
        <v>32</v>
      </c>
      <c r="H2032" s="60">
        <f>'Field readings'!J2026</f>
        <v>0</v>
      </c>
      <c r="I2032" s="60">
        <f>'Field readings'!K2026</f>
        <v>32</v>
      </c>
      <c r="J2032" s="60">
        <f>'Field readings'!L2026</f>
        <v>0</v>
      </c>
      <c r="K2032" s="60">
        <f>'Field readings'!I2026</f>
        <v>0.625</v>
      </c>
      <c r="L2032" s="65">
        <f t="shared" si="32"/>
        <v>0</v>
      </c>
      <c r="M2032" s="60">
        <f>'Gas calculations'!AM2025</f>
        <v>0</v>
      </c>
      <c r="N2032" s="65"/>
      <c r="O2032" s="65"/>
      <c r="P2032" s="65"/>
      <c r="Q2032" s="65"/>
      <c r="R2032" s="65"/>
      <c r="S2032" s="65"/>
      <c r="T2032" s="67"/>
    </row>
    <row r="2033" spans="1:20" ht="19" thickBot="1">
      <c r="A2033" s="58">
        <f>'Field readings'!A2027</f>
        <v>44139</v>
      </c>
      <c r="B2033" s="59">
        <f>'Field readings'!B2027</f>
        <v>21.687499999986901</v>
      </c>
      <c r="C2033" s="65"/>
      <c r="D2033" s="60">
        <f>'Field readings'!E2027</f>
        <v>32</v>
      </c>
      <c r="E2033" s="61">
        <f>'Field readings'!G2027</f>
        <v>0</v>
      </c>
      <c r="F2033" s="61">
        <f>'Field readings'!F2027</f>
        <v>0</v>
      </c>
      <c r="G2033" s="61">
        <f>'Field readings'!H2027</f>
        <v>32</v>
      </c>
      <c r="H2033" s="60">
        <f>'Field readings'!J2027</f>
        <v>0</v>
      </c>
      <c r="I2033" s="60">
        <f>'Field readings'!K2027</f>
        <v>32</v>
      </c>
      <c r="J2033" s="60">
        <f>'Field readings'!L2027</f>
        <v>0</v>
      </c>
      <c r="K2033" s="60">
        <f>'Field readings'!I2027</f>
        <v>0.625</v>
      </c>
      <c r="L2033" s="65">
        <f t="shared" si="32"/>
        <v>0</v>
      </c>
      <c r="M2033" s="60">
        <f>'Gas calculations'!AM2026</f>
        <v>0</v>
      </c>
      <c r="N2033" s="65"/>
      <c r="O2033" s="65"/>
      <c r="P2033" s="65"/>
      <c r="Q2033" s="65"/>
      <c r="R2033" s="65"/>
      <c r="S2033" s="65"/>
      <c r="T2033" s="67"/>
    </row>
    <row r="2034" spans="1:20" ht="19" thickBot="1">
      <c r="A2034" s="58">
        <f>'Field readings'!A2028</f>
        <v>44139</v>
      </c>
      <c r="B2034" s="59">
        <f>'Field readings'!B2028</f>
        <v>21.697916666653601</v>
      </c>
      <c r="C2034" s="65"/>
      <c r="D2034" s="60">
        <f>'Field readings'!E2028</f>
        <v>32</v>
      </c>
      <c r="E2034" s="61">
        <f>'Field readings'!G2028</f>
        <v>0</v>
      </c>
      <c r="F2034" s="61">
        <f>'Field readings'!F2028</f>
        <v>0</v>
      </c>
      <c r="G2034" s="61">
        <f>'Field readings'!H2028</f>
        <v>32</v>
      </c>
      <c r="H2034" s="60">
        <f>'Field readings'!J2028</f>
        <v>0</v>
      </c>
      <c r="I2034" s="60">
        <f>'Field readings'!K2028</f>
        <v>32</v>
      </c>
      <c r="J2034" s="60">
        <f>'Field readings'!L2028</f>
        <v>0</v>
      </c>
      <c r="K2034" s="60">
        <f>'Field readings'!I2028</f>
        <v>0.625</v>
      </c>
      <c r="L2034" s="65">
        <f t="shared" si="32"/>
        <v>0</v>
      </c>
      <c r="M2034" s="60">
        <f>'Gas calculations'!AM2027</f>
        <v>0</v>
      </c>
      <c r="N2034" s="65"/>
      <c r="O2034" s="65"/>
      <c r="P2034" s="65"/>
      <c r="Q2034" s="65"/>
      <c r="R2034" s="65"/>
      <c r="S2034" s="65"/>
      <c r="T2034" s="67"/>
    </row>
    <row r="2035" spans="1:20" ht="19" thickBot="1">
      <c r="A2035" s="58">
        <f>'Field readings'!A2029</f>
        <v>44139</v>
      </c>
      <c r="B2035" s="59">
        <f>'Field readings'!B2029</f>
        <v>21.708333333320301</v>
      </c>
      <c r="C2035" s="65"/>
      <c r="D2035" s="60">
        <f>'Field readings'!E2029</f>
        <v>32</v>
      </c>
      <c r="E2035" s="61">
        <f>'Field readings'!G2029</f>
        <v>0</v>
      </c>
      <c r="F2035" s="61">
        <f>'Field readings'!F2029</f>
        <v>0</v>
      </c>
      <c r="G2035" s="61">
        <f>'Field readings'!H2029</f>
        <v>32</v>
      </c>
      <c r="H2035" s="60">
        <f>'Field readings'!J2029</f>
        <v>0</v>
      </c>
      <c r="I2035" s="60">
        <f>'Field readings'!K2029</f>
        <v>32</v>
      </c>
      <c r="J2035" s="60">
        <f>'Field readings'!L2029</f>
        <v>0</v>
      </c>
      <c r="K2035" s="60">
        <f>'Field readings'!I2029</f>
        <v>0.625</v>
      </c>
      <c r="L2035" s="65">
        <f t="shared" si="32"/>
        <v>0</v>
      </c>
      <c r="M2035" s="60">
        <f>'Gas calculations'!AM2028</f>
        <v>0</v>
      </c>
      <c r="N2035" s="65"/>
      <c r="O2035" s="65"/>
      <c r="P2035" s="65"/>
      <c r="Q2035" s="65"/>
      <c r="R2035" s="65"/>
      <c r="S2035" s="65"/>
      <c r="T2035" s="67"/>
    </row>
    <row r="2036" spans="1:20" ht="19" thickBot="1">
      <c r="A2036" s="58">
        <f>'Field readings'!A2030</f>
        <v>44139</v>
      </c>
      <c r="B2036" s="59">
        <f>'Field readings'!B2030</f>
        <v>21.718749999986901</v>
      </c>
      <c r="C2036" s="65"/>
      <c r="D2036" s="60">
        <f>'Field readings'!E2030</f>
        <v>32</v>
      </c>
      <c r="E2036" s="61">
        <f>'Field readings'!G2030</f>
        <v>0</v>
      </c>
      <c r="F2036" s="61">
        <f>'Field readings'!F2030</f>
        <v>0</v>
      </c>
      <c r="G2036" s="61">
        <f>'Field readings'!H2030</f>
        <v>32</v>
      </c>
      <c r="H2036" s="60">
        <f>'Field readings'!J2030</f>
        <v>0</v>
      </c>
      <c r="I2036" s="60">
        <f>'Field readings'!K2030</f>
        <v>32</v>
      </c>
      <c r="J2036" s="60">
        <f>'Field readings'!L2030</f>
        <v>0</v>
      </c>
      <c r="K2036" s="60">
        <f>'Field readings'!I2030</f>
        <v>0.625</v>
      </c>
      <c r="L2036" s="65">
        <f t="shared" si="32"/>
        <v>0</v>
      </c>
      <c r="M2036" s="60">
        <f>'Gas calculations'!AM2029</f>
        <v>0</v>
      </c>
      <c r="N2036" s="65"/>
      <c r="O2036" s="65"/>
      <c r="P2036" s="65"/>
      <c r="Q2036" s="65"/>
      <c r="R2036" s="65"/>
      <c r="S2036" s="65"/>
      <c r="T2036" s="67"/>
    </row>
    <row r="2037" spans="1:20" ht="19" thickBot="1">
      <c r="A2037" s="58">
        <f>'Field readings'!A2031</f>
        <v>44139</v>
      </c>
      <c r="B2037" s="59">
        <f>'Field readings'!B2031</f>
        <v>21.729166666653601</v>
      </c>
      <c r="C2037" s="65"/>
      <c r="D2037" s="60">
        <f>'Field readings'!E2031</f>
        <v>32</v>
      </c>
      <c r="E2037" s="61">
        <f>'Field readings'!G2031</f>
        <v>0</v>
      </c>
      <c r="F2037" s="61">
        <f>'Field readings'!F2031</f>
        <v>0</v>
      </c>
      <c r="G2037" s="61">
        <f>'Field readings'!H2031</f>
        <v>32</v>
      </c>
      <c r="H2037" s="60">
        <f>'Field readings'!J2031</f>
        <v>0</v>
      </c>
      <c r="I2037" s="60">
        <f>'Field readings'!K2031</f>
        <v>32</v>
      </c>
      <c r="J2037" s="60">
        <f>'Field readings'!L2031</f>
        <v>0</v>
      </c>
      <c r="K2037" s="60">
        <f>'Field readings'!I2031</f>
        <v>0.625</v>
      </c>
      <c r="L2037" s="65">
        <f t="shared" si="32"/>
        <v>0</v>
      </c>
      <c r="M2037" s="60">
        <f>'Gas calculations'!AM2030</f>
        <v>0</v>
      </c>
      <c r="N2037" s="65"/>
      <c r="O2037" s="65"/>
      <c r="P2037" s="65"/>
      <c r="Q2037" s="65"/>
      <c r="R2037" s="65"/>
      <c r="S2037" s="65"/>
      <c r="T2037" s="67"/>
    </row>
    <row r="2038" spans="1:20" ht="19" thickBot="1">
      <c r="A2038" s="58">
        <f>'Field readings'!A2032</f>
        <v>44139</v>
      </c>
      <c r="B2038" s="59">
        <f>'Field readings'!B2032</f>
        <v>21.739583333320201</v>
      </c>
      <c r="C2038" s="65"/>
      <c r="D2038" s="60">
        <f>'Field readings'!E2032</f>
        <v>32</v>
      </c>
      <c r="E2038" s="61">
        <f>'Field readings'!G2032</f>
        <v>0</v>
      </c>
      <c r="F2038" s="61">
        <f>'Field readings'!F2032</f>
        <v>0</v>
      </c>
      <c r="G2038" s="61">
        <f>'Field readings'!H2032</f>
        <v>32</v>
      </c>
      <c r="H2038" s="60">
        <f>'Field readings'!J2032</f>
        <v>0</v>
      </c>
      <c r="I2038" s="60">
        <f>'Field readings'!K2032</f>
        <v>32</v>
      </c>
      <c r="J2038" s="60">
        <f>'Field readings'!L2032</f>
        <v>0</v>
      </c>
      <c r="K2038" s="60">
        <f>'Field readings'!I2032</f>
        <v>0.625</v>
      </c>
      <c r="L2038" s="65">
        <f t="shared" si="32"/>
        <v>0</v>
      </c>
      <c r="M2038" s="60">
        <f>'Gas calculations'!AM2031</f>
        <v>0</v>
      </c>
      <c r="N2038" s="65"/>
      <c r="O2038" s="65"/>
      <c r="P2038" s="65"/>
      <c r="Q2038" s="65"/>
      <c r="R2038" s="65"/>
      <c r="S2038" s="65"/>
      <c r="T2038" s="67"/>
    </row>
    <row r="2039" spans="1:20" ht="19" thickBot="1">
      <c r="A2039" s="58">
        <f>'Field readings'!A2033</f>
        <v>44139</v>
      </c>
      <c r="B2039" s="59">
        <f>'Field readings'!B2033</f>
        <v>21.749999999986901</v>
      </c>
      <c r="C2039" s="65"/>
      <c r="D2039" s="60">
        <f>'Field readings'!E2033</f>
        <v>32</v>
      </c>
      <c r="E2039" s="61">
        <f>'Field readings'!G2033</f>
        <v>0</v>
      </c>
      <c r="F2039" s="61">
        <f>'Field readings'!F2033</f>
        <v>0</v>
      </c>
      <c r="G2039" s="61">
        <f>'Field readings'!H2033</f>
        <v>32</v>
      </c>
      <c r="H2039" s="60">
        <f>'Field readings'!J2033</f>
        <v>0</v>
      </c>
      <c r="I2039" s="60">
        <f>'Field readings'!K2033</f>
        <v>32</v>
      </c>
      <c r="J2039" s="60">
        <f>'Field readings'!L2033</f>
        <v>0</v>
      </c>
      <c r="K2039" s="60">
        <f>'Field readings'!I2033</f>
        <v>0.625</v>
      </c>
      <c r="L2039" s="65">
        <f t="shared" si="32"/>
        <v>0</v>
      </c>
      <c r="M2039" s="60">
        <f>'Gas calculations'!AM2032</f>
        <v>0</v>
      </c>
      <c r="N2039" s="65"/>
      <c r="O2039" s="65"/>
      <c r="P2039" s="65"/>
      <c r="Q2039" s="65"/>
      <c r="R2039" s="65"/>
      <c r="S2039" s="65"/>
      <c r="T2039" s="67"/>
    </row>
    <row r="2040" spans="1:20" ht="19" thickBot="1">
      <c r="A2040" s="58">
        <f>'Field readings'!A2034</f>
        <v>44139</v>
      </c>
      <c r="B2040" s="59">
        <f>'Field readings'!B2034</f>
        <v>21.760416666653601</v>
      </c>
      <c r="C2040" s="65"/>
      <c r="D2040" s="60">
        <f>'Field readings'!E2034</f>
        <v>32</v>
      </c>
      <c r="E2040" s="61">
        <f>'Field readings'!G2034</f>
        <v>0</v>
      </c>
      <c r="F2040" s="61">
        <f>'Field readings'!F2034</f>
        <v>0</v>
      </c>
      <c r="G2040" s="61">
        <f>'Field readings'!H2034</f>
        <v>32</v>
      </c>
      <c r="H2040" s="60">
        <f>'Field readings'!J2034</f>
        <v>0</v>
      </c>
      <c r="I2040" s="60">
        <f>'Field readings'!K2034</f>
        <v>32</v>
      </c>
      <c r="J2040" s="60">
        <f>'Field readings'!L2034</f>
        <v>0</v>
      </c>
      <c r="K2040" s="60">
        <f>'Field readings'!I2034</f>
        <v>0.625</v>
      </c>
      <c r="L2040" s="65">
        <f t="shared" si="32"/>
        <v>0</v>
      </c>
      <c r="M2040" s="60">
        <f>'Gas calculations'!AM2033</f>
        <v>0</v>
      </c>
      <c r="N2040" s="65"/>
      <c r="O2040" s="65"/>
      <c r="P2040" s="65"/>
      <c r="Q2040" s="65"/>
      <c r="R2040" s="65"/>
      <c r="S2040" s="65"/>
      <c r="T2040" s="67"/>
    </row>
    <row r="2041" spans="1:20" ht="19" thickBot="1">
      <c r="A2041" s="58">
        <f>'Field readings'!A2035</f>
        <v>44139</v>
      </c>
      <c r="B2041" s="59">
        <f>'Field readings'!B2035</f>
        <v>21.770833333320201</v>
      </c>
      <c r="C2041" s="65"/>
      <c r="D2041" s="60">
        <f>'Field readings'!E2035</f>
        <v>32</v>
      </c>
      <c r="E2041" s="61">
        <f>'Field readings'!G2035</f>
        <v>0</v>
      </c>
      <c r="F2041" s="61">
        <f>'Field readings'!F2035</f>
        <v>0</v>
      </c>
      <c r="G2041" s="61">
        <f>'Field readings'!H2035</f>
        <v>32</v>
      </c>
      <c r="H2041" s="60">
        <f>'Field readings'!J2035</f>
        <v>0</v>
      </c>
      <c r="I2041" s="60">
        <f>'Field readings'!K2035</f>
        <v>32</v>
      </c>
      <c r="J2041" s="60">
        <f>'Field readings'!L2035</f>
        <v>0</v>
      </c>
      <c r="K2041" s="60">
        <f>'Field readings'!I2035</f>
        <v>0.625</v>
      </c>
      <c r="L2041" s="65">
        <f t="shared" si="32"/>
        <v>0</v>
      </c>
      <c r="M2041" s="60">
        <f>'Gas calculations'!AM2034</f>
        <v>0</v>
      </c>
      <c r="N2041" s="65"/>
      <c r="O2041" s="65"/>
      <c r="P2041" s="65"/>
      <c r="Q2041" s="65"/>
      <c r="R2041" s="65"/>
      <c r="S2041" s="65"/>
      <c r="T2041" s="67"/>
    </row>
    <row r="2042" spans="1:20" ht="19" thickBot="1">
      <c r="A2042" s="58">
        <f>'Field readings'!A2036</f>
        <v>44139</v>
      </c>
      <c r="B2042" s="59">
        <f>'Field readings'!B2036</f>
        <v>21.781249999986901</v>
      </c>
      <c r="C2042" s="65"/>
      <c r="D2042" s="60">
        <f>'Field readings'!E2036</f>
        <v>32</v>
      </c>
      <c r="E2042" s="61">
        <f>'Field readings'!G2036</f>
        <v>0</v>
      </c>
      <c r="F2042" s="61">
        <f>'Field readings'!F2036</f>
        <v>0</v>
      </c>
      <c r="G2042" s="61">
        <f>'Field readings'!H2036</f>
        <v>32</v>
      </c>
      <c r="H2042" s="60">
        <f>'Field readings'!J2036</f>
        <v>0</v>
      </c>
      <c r="I2042" s="60">
        <f>'Field readings'!K2036</f>
        <v>32</v>
      </c>
      <c r="J2042" s="60">
        <f>'Field readings'!L2036</f>
        <v>0</v>
      </c>
      <c r="K2042" s="60">
        <f>'Field readings'!I2036</f>
        <v>0.625</v>
      </c>
      <c r="L2042" s="65">
        <f t="shared" si="32"/>
        <v>0</v>
      </c>
      <c r="M2042" s="60">
        <f>'Gas calculations'!AM2035</f>
        <v>0</v>
      </c>
      <c r="N2042" s="65"/>
      <c r="O2042" s="65"/>
      <c r="P2042" s="65"/>
      <c r="Q2042" s="65"/>
      <c r="R2042" s="65"/>
      <c r="S2042" s="65"/>
      <c r="T2042" s="67"/>
    </row>
    <row r="2043" spans="1:20" ht="19" thickBot="1">
      <c r="A2043" s="58">
        <f>'Field readings'!A2037</f>
        <v>44139</v>
      </c>
      <c r="B2043" s="59">
        <f>'Field readings'!B2037</f>
        <v>21.791666666653501</v>
      </c>
      <c r="C2043" s="65"/>
      <c r="D2043" s="60">
        <f>'Field readings'!E2037</f>
        <v>32</v>
      </c>
      <c r="E2043" s="61">
        <f>'Field readings'!G2037</f>
        <v>0</v>
      </c>
      <c r="F2043" s="61">
        <f>'Field readings'!F2037</f>
        <v>0</v>
      </c>
      <c r="G2043" s="61">
        <f>'Field readings'!H2037</f>
        <v>32</v>
      </c>
      <c r="H2043" s="60">
        <f>'Field readings'!J2037</f>
        <v>0</v>
      </c>
      <c r="I2043" s="60">
        <f>'Field readings'!K2037</f>
        <v>32</v>
      </c>
      <c r="J2043" s="60">
        <f>'Field readings'!L2037</f>
        <v>0</v>
      </c>
      <c r="K2043" s="60">
        <f>'Field readings'!I2037</f>
        <v>0.625</v>
      </c>
      <c r="L2043" s="65">
        <f t="shared" si="32"/>
        <v>0</v>
      </c>
      <c r="M2043" s="60">
        <f>'Gas calculations'!AM2036</f>
        <v>0</v>
      </c>
      <c r="N2043" s="65"/>
      <c r="O2043" s="65"/>
      <c r="P2043" s="65"/>
      <c r="Q2043" s="65"/>
      <c r="R2043" s="65"/>
      <c r="S2043" s="65"/>
      <c r="T2043" s="67"/>
    </row>
    <row r="2044" spans="1:20" ht="19" thickBot="1">
      <c r="A2044" s="58">
        <f>'Field readings'!A2038</f>
        <v>44139</v>
      </c>
      <c r="B2044" s="59">
        <f>'Field readings'!B2038</f>
        <v>21.802083333320201</v>
      </c>
      <c r="C2044" s="65"/>
      <c r="D2044" s="60">
        <f>'Field readings'!E2038</f>
        <v>32</v>
      </c>
      <c r="E2044" s="61">
        <f>'Field readings'!G2038</f>
        <v>0</v>
      </c>
      <c r="F2044" s="61">
        <f>'Field readings'!F2038</f>
        <v>0</v>
      </c>
      <c r="G2044" s="61">
        <f>'Field readings'!H2038</f>
        <v>32</v>
      </c>
      <c r="H2044" s="60">
        <f>'Field readings'!J2038</f>
        <v>0</v>
      </c>
      <c r="I2044" s="60">
        <f>'Field readings'!K2038</f>
        <v>32</v>
      </c>
      <c r="J2044" s="60">
        <f>'Field readings'!L2038</f>
        <v>0</v>
      </c>
      <c r="K2044" s="60">
        <f>'Field readings'!I2038</f>
        <v>0.625</v>
      </c>
      <c r="L2044" s="65">
        <f t="shared" si="32"/>
        <v>0</v>
      </c>
      <c r="M2044" s="60">
        <f>'Gas calculations'!AM2037</f>
        <v>0</v>
      </c>
      <c r="N2044" s="65"/>
      <c r="O2044" s="65"/>
      <c r="P2044" s="65"/>
      <c r="Q2044" s="65"/>
      <c r="R2044" s="65"/>
      <c r="S2044" s="65"/>
      <c r="T2044" s="67"/>
    </row>
    <row r="2045" spans="1:20" ht="19" thickBot="1">
      <c r="A2045" s="58">
        <f>'Field readings'!A2039</f>
        <v>44139</v>
      </c>
      <c r="B2045" s="59">
        <f>'Field readings'!B2039</f>
        <v>21.812499999986901</v>
      </c>
      <c r="C2045" s="65"/>
      <c r="D2045" s="60">
        <f>'Field readings'!E2039</f>
        <v>32</v>
      </c>
      <c r="E2045" s="61">
        <f>'Field readings'!G2039</f>
        <v>0</v>
      </c>
      <c r="F2045" s="61">
        <f>'Field readings'!F2039</f>
        <v>0</v>
      </c>
      <c r="G2045" s="61">
        <f>'Field readings'!H2039</f>
        <v>32</v>
      </c>
      <c r="H2045" s="60">
        <f>'Field readings'!J2039</f>
        <v>0</v>
      </c>
      <c r="I2045" s="60">
        <f>'Field readings'!K2039</f>
        <v>32</v>
      </c>
      <c r="J2045" s="60">
        <f>'Field readings'!L2039</f>
        <v>0</v>
      </c>
      <c r="K2045" s="60">
        <f>'Field readings'!I2039</f>
        <v>0.625</v>
      </c>
      <c r="L2045" s="65">
        <f t="shared" si="32"/>
        <v>0</v>
      </c>
      <c r="M2045" s="60">
        <f>'Gas calculations'!AM2038</f>
        <v>0</v>
      </c>
      <c r="N2045" s="65"/>
      <c r="O2045" s="65"/>
      <c r="P2045" s="65"/>
      <c r="Q2045" s="65"/>
      <c r="R2045" s="65"/>
      <c r="S2045" s="65"/>
      <c r="T2045" s="67"/>
    </row>
    <row r="2046" spans="1:20" ht="19" thickBot="1">
      <c r="A2046" s="58">
        <f>'Field readings'!A2040</f>
        <v>44139</v>
      </c>
      <c r="B2046" s="59">
        <f>'Field readings'!B2040</f>
        <v>21.822916666653501</v>
      </c>
      <c r="C2046" s="65"/>
      <c r="D2046" s="60">
        <f>'Field readings'!E2040</f>
        <v>32</v>
      </c>
      <c r="E2046" s="61">
        <f>'Field readings'!G2040</f>
        <v>0</v>
      </c>
      <c r="F2046" s="61">
        <f>'Field readings'!F2040</f>
        <v>0</v>
      </c>
      <c r="G2046" s="61">
        <f>'Field readings'!H2040</f>
        <v>32</v>
      </c>
      <c r="H2046" s="60">
        <f>'Field readings'!J2040</f>
        <v>0</v>
      </c>
      <c r="I2046" s="60">
        <f>'Field readings'!K2040</f>
        <v>32</v>
      </c>
      <c r="J2046" s="60">
        <f>'Field readings'!L2040</f>
        <v>0</v>
      </c>
      <c r="K2046" s="60">
        <f>'Field readings'!I2040</f>
        <v>0.625</v>
      </c>
      <c r="L2046" s="65">
        <f t="shared" si="32"/>
        <v>0</v>
      </c>
      <c r="M2046" s="60">
        <f>'Gas calculations'!AM2039</f>
        <v>0</v>
      </c>
      <c r="N2046" s="65"/>
      <c r="O2046" s="65"/>
      <c r="P2046" s="65"/>
      <c r="Q2046" s="65"/>
      <c r="R2046" s="65"/>
      <c r="S2046" s="65"/>
      <c r="T2046" s="67"/>
    </row>
    <row r="2047" spans="1:20" ht="19" thickBot="1">
      <c r="A2047" s="58">
        <f>'Field readings'!A2041</f>
        <v>44139</v>
      </c>
      <c r="B2047" s="59">
        <f>'Field readings'!B2041</f>
        <v>21.833333333320201</v>
      </c>
      <c r="C2047" s="65"/>
      <c r="D2047" s="60">
        <f>'Field readings'!E2041</f>
        <v>32</v>
      </c>
      <c r="E2047" s="61">
        <f>'Field readings'!G2041</f>
        <v>0</v>
      </c>
      <c r="F2047" s="61">
        <f>'Field readings'!F2041</f>
        <v>0</v>
      </c>
      <c r="G2047" s="61">
        <f>'Field readings'!H2041</f>
        <v>32</v>
      </c>
      <c r="H2047" s="60">
        <f>'Field readings'!J2041</f>
        <v>0</v>
      </c>
      <c r="I2047" s="60">
        <f>'Field readings'!K2041</f>
        <v>32</v>
      </c>
      <c r="J2047" s="60">
        <f>'Field readings'!L2041</f>
        <v>0</v>
      </c>
      <c r="K2047" s="60">
        <f>'Field readings'!I2041</f>
        <v>0.625</v>
      </c>
      <c r="L2047" s="65">
        <f t="shared" si="32"/>
        <v>0</v>
      </c>
      <c r="M2047" s="60">
        <f>'Gas calculations'!AM2040</f>
        <v>0</v>
      </c>
      <c r="N2047" s="65"/>
      <c r="O2047" s="65"/>
      <c r="P2047" s="65"/>
      <c r="Q2047" s="65"/>
      <c r="R2047" s="65"/>
      <c r="S2047" s="65"/>
      <c r="T2047" s="67"/>
    </row>
    <row r="2048" spans="1:20" ht="19" thickBot="1">
      <c r="A2048" s="58">
        <f>'Field readings'!A2042</f>
        <v>44139</v>
      </c>
      <c r="B2048" s="59">
        <f>'Field readings'!B2042</f>
        <v>21.843749999986802</v>
      </c>
      <c r="C2048" s="65"/>
      <c r="D2048" s="60">
        <f>'Field readings'!E2042</f>
        <v>32</v>
      </c>
      <c r="E2048" s="61">
        <f>'Field readings'!G2042</f>
        <v>0</v>
      </c>
      <c r="F2048" s="61">
        <f>'Field readings'!F2042</f>
        <v>0</v>
      </c>
      <c r="G2048" s="61">
        <f>'Field readings'!H2042</f>
        <v>32</v>
      </c>
      <c r="H2048" s="60">
        <f>'Field readings'!J2042</f>
        <v>0</v>
      </c>
      <c r="I2048" s="60">
        <f>'Field readings'!K2042</f>
        <v>32</v>
      </c>
      <c r="J2048" s="60">
        <f>'Field readings'!L2042</f>
        <v>0</v>
      </c>
      <c r="K2048" s="60">
        <f>'Field readings'!I2042</f>
        <v>0.625</v>
      </c>
      <c r="L2048" s="65">
        <f t="shared" si="32"/>
        <v>0</v>
      </c>
      <c r="M2048" s="60">
        <f>'Gas calculations'!AM2041</f>
        <v>0</v>
      </c>
      <c r="N2048" s="65"/>
      <c r="O2048" s="65"/>
      <c r="P2048" s="65"/>
      <c r="Q2048" s="65"/>
      <c r="R2048" s="65"/>
      <c r="S2048" s="65"/>
      <c r="T2048" s="67"/>
    </row>
    <row r="2049" spans="1:20" ht="19" thickBot="1">
      <c r="A2049" s="58">
        <f>'Field readings'!A2043</f>
        <v>44139</v>
      </c>
      <c r="B2049" s="59">
        <f>'Field readings'!B2043</f>
        <v>21.854166666653501</v>
      </c>
      <c r="C2049" s="65"/>
      <c r="D2049" s="60">
        <f>'Field readings'!E2043</f>
        <v>32</v>
      </c>
      <c r="E2049" s="61">
        <f>'Field readings'!G2043</f>
        <v>0</v>
      </c>
      <c r="F2049" s="61">
        <f>'Field readings'!F2043</f>
        <v>0</v>
      </c>
      <c r="G2049" s="61">
        <f>'Field readings'!H2043</f>
        <v>32</v>
      </c>
      <c r="H2049" s="60">
        <f>'Field readings'!J2043</f>
        <v>0</v>
      </c>
      <c r="I2049" s="60">
        <f>'Field readings'!K2043</f>
        <v>32</v>
      </c>
      <c r="J2049" s="60">
        <f>'Field readings'!L2043</f>
        <v>0</v>
      </c>
      <c r="K2049" s="60">
        <f>'Field readings'!I2043</f>
        <v>0.625</v>
      </c>
      <c r="L2049" s="65">
        <f t="shared" si="32"/>
        <v>0</v>
      </c>
      <c r="M2049" s="60">
        <f>'Gas calculations'!AM2042</f>
        <v>0</v>
      </c>
      <c r="N2049" s="65"/>
      <c r="O2049" s="65"/>
      <c r="P2049" s="65"/>
      <c r="Q2049" s="65"/>
      <c r="R2049" s="65"/>
      <c r="S2049" s="65"/>
      <c r="T2049" s="67"/>
    </row>
    <row r="2050" spans="1:20" ht="19" thickBot="1">
      <c r="A2050" s="58">
        <f>'Field readings'!A2044</f>
        <v>44139</v>
      </c>
      <c r="B2050" s="59">
        <f>'Field readings'!B2044</f>
        <v>21.864583333320201</v>
      </c>
      <c r="C2050" s="65"/>
      <c r="D2050" s="60">
        <f>'Field readings'!E2044</f>
        <v>32</v>
      </c>
      <c r="E2050" s="61">
        <f>'Field readings'!G2044</f>
        <v>0</v>
      </c>
      <c r="F2050" s="61">
        <f>'Field readings'!F2044</f>
        <v>0</v>
      </c>
      <c r="G2050" s="61">
        <f>'Field readings'!H2044</f>
        <v>32</v>
      </c>
      <c r="H2050" s="60">
        <f>'Field readings'!J2044</f>
        <v>0</v>
      </c>
      <c r="I2050" s="60">
        <f>'Field readings'!K2044</f>
        <v>32</v>
      </c>
      <c r="J2050" s="60">
        <f>'Field readings'!L2044</f>
        <v>0</v>
      </c>
      <c r="K2050" s="60">
        <f>'Field readings'!I2044</f>
        <v>0.625</v>
      </c>
      <c r="L2050" s="65">
        <f t="shared" si="32"/>
        <v>0</v>
      </c>
      <c r="M2050" s="60">
        <f>'Gas calculations'!AM2043</f>
        <v>0</v>
      </c>
      <c r="N2050" s="65"/>
      <c r="O2050" s="65"/>
      <c r="P2050" s="65"/>
      <c r="Q2050" s="65"/>
      <c r="R2050" s="65"/>
      <c r="S2050" s="65"/>
      <c r="T2050" s="67"/>
    </row>
    <row r="2051" spans="1:20" ht="19" thickBot="1">
      <c r="A2051" s="58">
        <f>'Field readings'!A2045</f>
        <v>44139</v>
      </c>
      <c r="B2051" s="59">
        <f>'Field readings'!B2045</f>
        <v>21.874999999986802</v>
      </c>
      <c r="C2051" s="65"/>
      <c r="D2051" s="60">
        <f>'Field readings'!E2045</f>
        <v>32</v>
      </c>
      <c r="E2051" s="61">
        <f>'Field readings'!G2045</f>
        <v>0</v>
      </c>
      <c r="F2051" s="61">
        <f>'Field readings'!F2045</f>
        <v>0</v>
      </c>
      <c r="G2051" s="61">
        <f>'Field readings'!H2045</f>
        <v>32</v>
      </c>
      <c r="H2051" s="60">
        <f>'Field readings'!J2045</f>
        <v>0</v>
      </c>
      <c r="I2051" s="60">
        <f>'Field readings'!K2045</f>
        <v>32</v>
      </c>
      <c r="J2051" s="60">
        <f>'Field readings'!L2045</f>
        <v>0</v>
      </c>
      <c r="K2051" s="60">
        <f>'Field readings'!I2045</f>
        <v>0.625</v>
      </c>
      <c r="L2051" s="65">
        <f t="shared" si="32"/>
        <v>0</v>
      </c>
      <c r="M2051" s="60">
        <f>'Gas calculations'!AM2044</f>
        <v>0</v>
      </c>
      <c r="N2051" s="65"/>
      <c r="O2051" s="65"/>
      <c r="P2051" s="65"/>
      <c r="Q2051" s="65"/>
      <c r="R2051" s="65"/>
      <c r="S2051" s="65"/>
      <c r="T2051" s="67"/>
    </row>
    <row r="2052" spans="1:20" ht="19" thickBot="1">
      <c r="A2052" s="58">
        <f>'Field readings'!A2046</f>
        <v>44139</v>
      </c>
      <c r="B2052" s="59">
        <f>'Field readings'!B2046</f>
        <v>21.885416666653501</v>
      </c>
      <c r="C2052" s="65"/>
      <c r="D2052" s="60">
        <f>'Field readings'!E2046</f>
        <v>32</v>
      </c>
      <c r="E2052" s="61">
        <f>'Field readings'!G2046</f>
        <v>0</v>
      </c>
      <c r="F2052" s="61">
        <f>'Field readings'!F2046</f>
        <v>0</v>
      </c>
      <c r="G2052" s="61">
        <f>'Field readings'!H2046</f>
        <v>32</v>
      </c>
      <c r="H2052" s="60">
        <f>'Field readings'!J2046</f>
        <v>0</v>
      </c>
      <c r="I2052" s="60">
        <f>'Field readings'!K2046</f>
        <v>32</v>
      </c>
      <c r="J2052" s="60">
        <f>'Field readings'!L2046</f>
        <v>0</v>
      </c>
      <c r="K2052" s="60">
        <f>'Field readings'!I2046</f>
        <v>0.625</v>
      </c>
      <c r="L2052" s="65">
        <f t="shared" si="32"/>
        <v>0</v>
      </c>
      <c r="M2052" s="60">
        <f>'Gas calculations'!AM2045</f>
        <v>0</v>
      </c>
      <c r="N2052" s="65"/>
      <c r="O2052" s="65"/>
      <c r="P2052" s="65"/>
      <c r="Q2052" s="65"/>
      <c r="R2052" s="65"/>
      <c r="S2052" s="65"/>
      <c r="T2052" s="67"/>
    </row>
    <row r="2053" spans="1:20" ht="19" thickBot="1">
      <c r="A2053" s="58">
        <f>'Field readings'!A2047</f>
        <v>44139</v>
      </c>
      <c r="B2053" s="59">
        <f>'Field readings'!B2047</f>
        <v>21.895833333320098</v>
      </c>
      <c r="C2053" s="65"/>
      <c r="D2053" s="60">
        <f>'Field readings'!E2047</f>
        <v>32</v>
      </c>
      <c r="E2053" s="61">
        <f>'Field readings'!G2047</f>
        <v>0</v>
      </c>
      <c r="F2053" s="61">
        <f>'Field readings'!F2047</f>
        <v>0</v>
      </c>
      <c r="G2053" s="61">
        <f>'Field readings'!H2047</f>
        <v>32</v>
      </c>
      <c r="H2053" s="60">
        <f>'Field readings'!J2047</f>
        <v>0</v>
      </c>
      <c r="I2053" s="60">
        <f>'Field readings'!K2047</f>
        <v>32</v>
      </c>
      <c r="J2053" s="60">
        <f>'Field readings'!L2047</f>
        <v>0</v>
      </c>
      <c r="K2053" s="60">
        <f>'Field readings'!I2047</f>
        <v>0.625</v>
      </c>
      <c r="L2053" s="65">
        <f t="shared" si="32"/>
        <v>0</v>
      </c>
      <c r="M2053" s="60">
        <f>'Gas calculations'!AM2046</f>
        <v>0</v>
      </c>
      <c r="N2053" s="65"/>
      <c r="O2053" s="65"/>
      <c r="P2053" s="65"/>
      <c r="Q2053" s="65"/>
      <c r="R2053" s="65"/>
      <c r="S2053" s="65"/>
      <c r="T2053" s="67"/>
    </row>
    <row r="2054" spans="1:20" ht="19" thickBot="1">
      <c r="A2054" s="58">
        <f>'Field readings'!A2048</f>
        <v>44139</v>
      </c>
      <c r="B2054" s="59">
        <f>'Field readings'!B2048</f>
        <v>21.906249999986802</v>
      </c>
      <c r="C2054" s="65"/>
      <c r="D2054" s="60">
        <f>'Field readings'!E2048</f>
        <v>32</v>
      </c>
      <c r="E2054" s="61">
        <f>'Field readings'!G2048</f>
        <v>0</v>
      </c>
      <c r="F2054" s="61">
        <f>'Field readings'!F2048</f>
        <v>0</v>
      </c>
      <c r="G2054" s="61">
        <f>'Field readings'!H2048</f>
        <v>32</v>
      </c>
      <c r="H2054" s="60">
        <f>'Field readings'!J2048</f>
        <v>0</v>
      </c>
      <c r="I2054" s="60">
        <f>'Field readings'!K2048</f>
        <v>32</v>
      </c>
      <c r="J2054" s="60">
        <f>'Field readings'!L2048</f>
        <v>0</v>
      </c>
      <c r="K2054" s="60">
        <f>'Field readings'!I2048</f>
        <v>0.625</v>
      </c>
      <c r="L2054" s="65">
        <f t="shared" si="32"/>
        <v>0</v>
      </c>
      <c r="M2054" s="60">
        <f>'Gas calculations'!AM2047</f>
        <v>0</v>
      </c>
      <c r="N2054" s="65"/>
      <c r="O2054" s="65"/>
      <c r="P2054" s="65"/>
      <c r="Q2054" s="65"/>
      <c r="R2054" s="65"/>
      <c r="S2054" s="65"/>
      <c r="T2054" s="67"/>
    </row>
    <row r="2055" spans="1:20" ht="19" thickBot="1">
      <c r="A2055" s="58">
        <f>'Field readings'!A2049</f>
        <v>44139</v>
      </c>
      <c r="B2055" s="59">
        <f>'Field readings'!B2049</f>
        <v>21.916666666653501</v>
      </c>
      <c r="C2055" s="65"/>
      <c r="D2055" s="60">
        <f>'Field readings'!E2049</f>
        <v>32</v>
      </c>
      <c r="E2055" s="61">
        <f>'Field readings'!G2049</f>
        <v>0</v>
      </c>
      <c r="F2055" s="61">
        <f>'Field readings'!F2049</f>
        <v>0</v>
      </c>
      <c r="G2055" s="61">
        <f>'Field readings'!H2049</f>
        <v>32</v>
      </c>
      <c r="H2055" s="60">
        <f>'Field readings'!J2049</f>
        <v>0</v>
      </c>
      <c r="I2055" s="60">
        <f>'Field readings'!K2049</f>
        <v>32</v>
      </c>
      <c r="J2055" s="60">
        <f>'Field readings'!L2049</f>
        <v>0</v>
      </c>
      <c r="K2055" s="60">
        <f>'Field readings'!I2049</f>
        <v>0.625</v>
      </c>
      <c r="L2055" s="65">
        <f t="shared" si="32"/>
        <v>0</v>
      </c>
      <c r="M2055" s="60">
        <f>'Gas calculations'!AM2048</f>
        <v>0</v>
      </c>
      <c r="N2055" s="65"/>
      <c r="O2055" s="65"/>
      <c r="P2055" s="65"/>
      <c r="Q2055" s="65"/>
      <c r="R2055" s="65"/>
      <c r="S2055" s="65"/>
      <c r="T2055" s="67"/>
    </row>
    <row r="2056" spans="1:20" ht="19" thickBot="1">
      <c r="A2056" s="58">
        <f>'Field readings'!A2050</f>
        <v>44139</v>
      </c>
      <c r="B2056" s="59">
        <f>'Field readings'!B2050</f>
        <v>21.927083333320098</v>
      </c>
      <c r="C2056" s="65"/>
      <c r="D2056" s="60">
        <f>'Field readings'!E2050</f>
        <v>32</v>
      </c>
      <c r="E2056" s="61">
        <f>'Field readings'!G2050</f>
        <v>0</v>
      </c>
      <c r="F2056" s="61">
        <f>'Field readings'!F2050</f>
        <v>0</v>
      </c>
      <c r="G2056" s="61">
        <f>'Field readings'!H2050</f>
        <v>32</v>
      </c>
      <c r="H2056" s="60">
        <f>'Field readings'!J2050</f>
        <v>0</v>
      </c>
      <c r="I2056" s="60">
        <f>'Field readings'!K2050</f>
        <v>32</v>
      </c>
      <c r="J2056" s="60">
        <f>'Field readings'!L2050</f>
        <v>0</v>
      </c>
      <c r="K2056" s="60">
        <f>'Field readings'!I2050</f>
        <v>0.625</v>
      </c>
      <c r="L2056" s="65">
        <f t="shared" si="32"/>
        <v>0</v>
      </c>
      <c r="M2056" s="60">
        <f>'Gas calculations'!AM2049</f>
        <v>0</v>
      </c>
      <c r="N2056" s="65"/>
      <c r="O2056" s="65"/>
      <c r="P2056" s="65"/>
      <c r="Q2056" s="65"/>
      <c r="R2056" s="65"/>
      <c r="S2056" s="65"/>
      <c r="T2056" s="67"/>
    </row>
    <row r="2057" spans="1:20" ht="19" thickBot="1">
      <c r="A2057" s="58">
        <f>'Field readings'!A2051</f>
        <v>44139</v>
      </c>
      <c r="B2057" s="59">
        <f>'Field readings'!B2051</f>
        <v>21.937499999986802</v>
      </c>
      <c r="C2057" s="65"/>
      <c r="D2057" s="60">
        <f>'Field readings'!E2051</f>
        <v>32</v>
      </c>
      <c r="E2057" s="61">
        <f>'Field readings'!G2051</f>
        <v>0</v>
      </c>
      <c r="F2057" s="61">
        <f>'Field readings'!F2051</f>
        <v>0</v>
      </c>
      <c r="G2057" s="61">
        <f>'Field readings'!H2051</f>
        <v>32</v>
      </c>
      <c r="H2057" s="60">
        <f>'Field readings'!J2051</f>
        <v>0</v>
      </c>
      <c r="I2057" s="60">
        <f>'Field readings'!K2051</f>
        <v>32</v>
      </c>
      <c r="J2057" s="60">
        <f>'Field readings'!L2051</f>
        <v>0</v>
      </c>
      <c r="K2057" s="60">
        <f>'Field readings'!I2051</f>
        <v>0.625</v>
      </c>
      <c r="L2057" s="65">
        <f t="shared" si="32"/>
        <v>0</v>
      </c>
      <c r="M2057" s="60">
        <f>'Gas calculations'!AM2050</f>
        <v>0</v>
      </c>
      <c r="N2057" s="65"/>
      <c r="O2057" s="65"/>
      <c r="P2057" s="65"/>
      <c r="Q2057" s="65"/>
      <c r="R2057" s="65"/>
      <c r="S2057" s="65"/>
      <c r="T2057" s="67"/>
    </row>
    <row r="2058" spans="1:20" ht="19" thickBot="1">
      <c r="A2058" s="58">
        <f>'Field readings'!A2052</f>
        <v>44139</v>
      </c>
      <c r="B2058" s="59">
        <f>'Field readings'!B2052</f>
        <v>21.947916666653398</v>
      </c>
      <c r="C2058" s="65"/>
      <c r="D2058" s="60">
        <f>'Field readings'!E2052</f>
        <v>32</v>
      </c>
      <c r="E2058" s="61">
        <f>'Field readings'!G2052</f>
        <v>0</v>
      </c>
      <c r="F2058" s="61">
        <f>'Field readings'!F2052</f>
        <v>0</v>
      </c>
      <c r="G2058" s="61">
        <f>'Field readings'!H2052</f>
        <v>32</v>
      </c>
      <c r="H2058" s="60">
        <f>'Field readings'!J2052</f>
        <v>0</v>
      </c>
      <c r="I2058" s="60">
        <f>'Field readings'!K2052</f>
        <v>32</v>
      </c>
      <c r="J2058" s="60">
        <f>'Field readings'!L2052</f>
        <v>0</v>
      </c>
      <c r="K2058" s="60">
        <f>'Field readings'!I2052</f>
        <v>0.625</v>
      </c>
      <c r="L2058" s="65">
        <f t="shared" si="32"/>
        <v>0</v>
      </c>
      <c r="M2058" s="60">
        <f>'Gas calculations'!AM2051</f>
        <v>0</v>
      </c>
      <c r="N2058" s="65"/>
      <c r="O2058" s="65"/>
      <c r="P2058" s="65"/>
      <c r="Q2058" s="65"/>
      <c r="R2058" s="65"/>
      <c r="S2058" s="65"/>
      <c r="T2058" s="67"/>
    </row>
    <row r="2059" spans="1:20" ht="19" thickBot="1">
      <c r="A2059" s="58">
        <f>'Field readings'!A2053</f>
        <v>44139</v>
      </c>
      <c r="B2059" s="59">
        <f>'Field readings'!B2053</f>
        <v>21.958333333320098</v>
      </c>
      <c r="C2059" s="65"/>
      <c r="D2059" s="60">
        <f>'Field readings'!E2053</f>
        <v>32</v>
      </c>
      <c r="E2059" s="61">
        <f>'Field readings'!G2053</f>
        <v>0</v>
      </c>
      <c r="F2059" s="61">
        <f>'Field readings'!F2053</f>
        <v>0</v>
      </c>
      <c r="G2059" s="61">
        <f>'Field readings'!H2053</f>
        <v>32</v>
      </c>
      <c r="H2059" s="60">
        <f>'Field readings'!J2053</f>
        <v>0</v>
      </c>
      <c r="I2059" s="60">
        <f>'Field readings'!K2053</f>
        <v>32</v>
      </c>
      <c r="J2059" s="60">
        <f>'Field readings'!L2053</f>
        <v>0</v>
      </c>
      <c r="K2059" s="60">
        <f>'Field readings'!I2053</f>
        <v>0.625</v>
      </c>
      <c r="L2059" s="65">
        <f t="shared" si="32"/>
        <v>0</v>
      </c>
      <c r="M2059" s="60">
        <f>'Gas calculations'!AM2052</f>
        <v>0</v>
      </c>
      <c r="N2059" s="65"/>
      <c r="O2059" s="65"/>
      <c r="P2059" s="65"/>
      <c r="Q2059" s="65"/>
      <c r="R2059" s="65"/>
      <c r="S2059" s="65"/>
      <c r="T2059" s="67"/>
    </row>
    <row r="2060" spans="1:20" ht="19" thickBot="1">
      <c r="A2060" s="58">
        <f>'Field readings'!A2054</f>
        <v>44139</v>
      </c>
      <c r="B2060" s="59">
        <f>'Field readings'!B2054</f>
        <v>21.968749999986802</v>
      </c>
      <c r="C2060" s="65"/>
      <c r="D2060" s="60">
        <f>'Field readings'!E2054</f>
        <v>32</v>
      </c>
      <c r="E2060" s="61">
        <f>'Field readings'!G2054</f>
        <v>0</v>
      </c>
      <c r="F2060" s="61">
        <f>'Field readings'!F2054</f>
        <v>0</v>
      </c>
      <c r="G2060" s="61">
        <f>'Field readings'!H2054</f>
        <v>32</v>
      </c>
      <c r="H2060" s="60">
        <f>'Field readings'!J2054</f>
        <v>0</v>
      </c>
      <c r="I2060" s="60">
        <f>'Field readings'!K2054</f>
        <v>32</v>
      </c>
      <c r="J2060" s="60">
        <f>'Field readings'!L2054</f>
        <v>0</v>
      </c>
      <c r="K2060" s="60">
        <f>'Field readings'!I2054</f>
        <v>0.625</v>
      </c>
      <c r="L2060" s="65">
        <f t="shared" si="32"/>
        <v>0</v>
      </c>
      <c r="M2060" s="60">
        <f>'Gas calculations'!AM2053</f>
        <v>0</v>
      </c>
      <c r="N2060" s="65"/>
      <c r="O2060" s="65"/>
      <c r="P2060" s="65"/>
      <c r="Q2060" s="65"/>
      <c r="R2060" s="65"/>
      <c r="S2060" s="65"/>
      <c r="T2060" s="67"/>
    </row>
    <row r="2061" spans="1:20" ht="19" thickBot="1">
      <c r="A2061" s="58">
        <f>'Field readings'!A2055</f>
        <v>44139</v>
      </c>
      <c r="B2061" s="59">
        <f>'Field readings'!B2055</f>
        <v>21.979166666653398</v>
      </c>
      <c r="C2061" s="65"/>
      <c r="D2061" s="60">
        <f>'Field readings'!E2055</f>
        <v>32</v>
      </c>
      <c r="E2061" s="61">
        <f>'Field readings'!G2055</f>
        <v>0</v>
      </c>
      <c r="F2061" s="61">
        <f>'Field readings'!F2055</f>
        <v>0</v>
      </c>
      <c r="G2061" s="61">
        <f>'Field readings'!H2055</f>
        <v>32</v>
      </c>
      <c r="H2061" s="60">
        <f>'Field readings'!J2055</f>
        <v>0</v>
      </c>
      <c r="I2061" s="60">
        <f>'Field readings'!K2055</f>
        <v>32</v>
      </c>
      <c r="J2061" s="60">
        <f>'Field readings'!L2055</f>
        <v>0</v>
      </c>
      <c r="K2061" s="60">
        <f>'Field readings'!I2055</f>
        <v>0.625</v>
      </c>
      <c r="L2061" s="65">
        <f t="shared" si="32"/>
        <v>0</v>
      </c>
      <c r="M2061" s="60">
        <f>'Gas calculations'!AM2054</f>
        <v>0</v>
      </c>
      <c r="N2061" s="65"/>
      <c r="O2061" s="65"/>
      <c r="P2061" s="65"/>
      <c r="Q2061" s="65"/>
      <c r="R2061" s="65"/>
      <c r="S2061" s="65"/>
      <c r="T2061" s="67"/>
    </row>
    <row r="2062" spans="1:20" ht="19" thickBot="1">
      <c r="A2062" s="58">
        <f>'Field readings'!A2056</f>
        <v>44139</v>
      </c>
      <c r="B2062" s="59">
        <f>'Field readings'!B2056</f>
        <v>21.989583333320098</v>
      </c>
      <c r="C2062" s="65"/>
      <c r="D2062" s="60">
        <f>'Field readings'!E2056</f>
        <v>32</v>
      </c>
      <c r="E2062" s="61">
        <f>'Field readings'!G2056</f>
        <v>0</v>
      </c>
      <c r="F2062" s="61">
        <f>'Field readings'!F2056</f>
        <v>0</v>
      </c>
      <c r="G2062" s="61">
        <f>'Field readings'!H2056</f>
        <v>32</v>
      </c>
      <c r="H2062" s="60">
        <f>'Field readings'!J2056</f>
        <v>0</v>
      </c>
      <c r="I2062" s="60">
        <f>'Field readings'!K2056</f>
        <v>32</v>
      </c>
      <c r="J2062" s="60">
        <f>'Field readings'!L2056</f>
        <v>0</v>
      </c>
      <c r="K2062" s="60">
        <f>'Field readings'!I2056</f>
        <v>0.625</v>
      </c>
      <c r="L2062" s="65">
        <f t="shared" si="32"/>
        <v>0</v>
      </c>
      <c r="M2062" s="60">
        <f>'Gas calculations'!AM2055</f>
        <v>0</v>
      </c>
      <c r="N2062" s="65"/>
      <c r="O2062" s="65"/>
      <c r="P2062" s="65"/>
      <c r="Q2062" s="65"/>
      <c r="R2062" s="65"/>
      <c r="S2062" s="65"/>
      <c r="T2062" s="67"/>
    </row>
    <row r="2063" spans="1:20" ht="19" thickBot="1">
      <c r="A2063" s="58">
        <f>'Field readings'!A2057</f>
        <v>44139</v>
      </c>
      <c r="B2063" s="59">
        <f>'Field readings'!B2057</f>
        <v>21.999999999986699</v>
      </c>
      <c r="C2063" s="65"/>
      <c r="D2063" s="60">
        <f>'Field readings'!E2057</f>
        <v>32</v>
      </c>
      <c r="E2063" s="61">
        <f>'Field readings'!G2057</f>
        <v>0</v>
      </c>
      <c r="F2063" s="61">
        <f>'Field readings'!F2057</f>
        <v>0</v>
      </c>
      <c r="G2063" s="61">
        <f>'Field readings'!H2057</f>
        <v>32</v>
      </c>
      <c r="H2063" s="60">
        <f>'Field readings'!J2057</f>
        <v>0</v>
      </c>
      <c r="I2063" s="60">
        <f>'Field readings'!K2057</f>
        <v>32</v>
      </c>
      <c r="J2063" s="60">
        <f>'Field readings'!L2057</f>
        <v>0</v>
      </c>
      <c r="K2063" s="60">
        <f>'Field readings'!I2057</f>
        <v>0.625</v>
      </c>
      <c r="L2063" s="65">
        <f t="shared" ref="L2063:L2126" si="33">AVERAGE(M2062:M2063)</f>
        <v>0</v>
      </c>
      <c r="M2063" s="60">
        <f>'Gas calculations'!AM2056</f>
        <v>0</v>
      </c>
      <c r="N2063" s="65"/>
      <c r="O2063" s="65"/>
      <c r="P2063" s="65"/>
      <c r="Q2063" s="65"/>
      <c r="R2063" s="65"/>
      <c r="S2063" s="65"/>
      <c r="T2063" s="67"/>
    </row>
    <row r="2064" spans="1:20" ht="19" thickBot="1">
      <c r="A2064" s="58">
        <f>'Field readings'!A2058</f>
        <v>44139</v>
      </c>
      <c r="B2064" s="59">
        <f>'Field readings'!B2058</f>
        <v>22.010416666653398</v>
      </c>
      <c r="C2064" s="65"/>
      <c r="D2064" s="60">
        <f>'Field readings'!E2058</f>
        <v>32</v>
      </c>
      <c r="E2064" s="61">
        <f>'Field readings'!G2058</f>
        <v>0</v>
      </c>
      <c r="F2064" s="61">
        <f>'Field readings'!F2058</f>
        <v>0</v>
      </c>
      <c r="G2064" s="61">
        <f>'Field readings'!H2058</f>
        <v>32</v>
      </c>
      <c r="H2064" s="60">
        <f>'Field readings'!J2058</f>
        <v>0</v>
      </c>
      <c r="I2064" s="60">
        <f>'Field readings'!K2058</f>
        <v>32</v>
      </c>
      <c r="J2064" s="60">
        <f>'Field readings'!L2058</f>
        <v>0</v>
      </c>
      <c r="K2064" s="60">
        <f>'Field readings'!I2058</f>
        <v>0.625</v>
      </c>
      <c r="L2064" s="65">
        <f t="shared" si="33"/>
        <v>0</v>
      </c>
      <c r="M2064" s="60">
        <f>'Gas calculations'!AM2057</f>
        <v>0</v>
      </c>
      <c r="N2064" s="65"/>
      <c r="O2064" s="65"/>
      <c r="P2064" s="65"/>
      <c r="Q2064" s="65"/>
      <c r="R2064" s="65"/>
      <c r="S2064" s="65"/>
      <c r="T2064" s="67"/>
    </row>
    <row r="2065" spans="1:20" ht="19" thickBot="1">
      <c r="A2065" s="58">
        <f>'Field readings'!A2059</f>
        <v>44139</v>
      </c>
      <c r="B2065" s="59">
        <f>'Field readings'!B2059</f>
        <v>22.020833333320098</v>
      </c>
      <c r="C2065" s="65"/>
      <c r="D2065" s="60">
        <f>'Field readings'!E2059</f>
        <v>32</v>
      </c>
      <c r="E2065" s="61">
        <f>'Field readings'!G2059</f>
        <v>0</v>
      </c>
      <c r="F2065" s="61">
        <f>'Field readings'!F2059</f>
        <v>0</v>
      </c>
      <c r="G2065" s="61">
        <f>'Field readings'!H2059</f>
        <v>32</v>
      </c>
      <c r="H2065" s="60">
        <f>'Field readings'!J2059</f>
        <v>0</v>
      </c>
      <c r="I2065" s="60">
        <f>'Field readings'!K2059</f>
        <v>32</v>
      </c>
      <c r="J2065" s="60">
        <f>'Field readings'!L2059</f>
        <v>0</v>
      </c>
      <c r="K2065" s="60">
        <f>'Field readings'!I2059</f>
        <v>0.625</v>
      </c>
      <c r="L2065" s="65">
        <f t="shared" si="33"/>
        <v>0</v>
      </c>
      <c r="M2065" s="60">
        <f>'Gas calculations'!AM2058</f>
        <v>0</v>
      </c>
      <c r="N2065" s="65"/>
      <c r="O2065" s="65"/>
      <c r="P2065" s="65"/>
      <c r="Q2065" s="65"/>
      <c r="R2065" s="65"/>
      <c r="S2065" s="65"/>
      <c r="T2065" s="67"/>
    </row>
    <row r="2066" spans="1:20" ht="19" thickBot="1">
      <c r="A2066" s="58">
        <f>'Field readings'!A2060</f>
        <v>44139</v>
      </c>
      <c r="B2066" s="59">
        <f>'Field readings'!B2060</f>
        <v>22.031249999986699</v>
      </c>
      <c r="C2066" s="65"/>
      <c r="D2066" s="60">
        <f>'Field readings'!E2060</f>
        <v>32</v>
      </c>
      <c r="E2066" s="61">
        <f>'Field readings'!G2060</f>
        <v>0</v>
      </c>
      <c r="F2066" s="61">
        <f>'Field readings'!F2060</f>
        <v>0</v>
      </c>
      <c r="G2066" s="61">
        <f>'Field readings'!H2060</f>
        <v>32</v>
      </c>
      <c r="H2066" s="60">
        <f>'Field readings'!J2060</f>
        <v>0</v>
      </c>
      <c r="I2066" s="60">
        <f>'Field readings'!K2060</f>
        <v>32</v>
      </c>
      <c r="J2066" s="60">
        <f>'Field readings'!L2060</f>
        <v>0</v>
      </c>
      <c r="K2066" s="60">
        <f>'Field readings'!I2060</f>
        <v>0.625</v>
      </c>
      <c r="L2066" s="65">
        <f t="shared" si="33"/>
        <v>0</v>
      </c>
      <c r="M2066" s="60">
        <f>'Gas calculations'!AM2059</f>
        <v>0</v>
      </c>
      <c r="N2066" s="65"/>
      <c r="O2066" s="65"/>
      <c r="P2066" s="65"/>
      <c r="Q2066" s="65"/>
      <c r="R2066" s="65"/>
      <c r="S2066" s="65"/>
      <c r="T2066" s="67"/>
    </row>
    <row r="2067" spans="1:20" ht="19" thickBot="1">
      <c r="A2067" s="58">
        <f>'Field readings'!A2061</f>
        <v>44139</v>
      </c>
      <c r="B2067" s="59">
        <f>'Field readings'!B2061</f>
        <v>22.041666666653398</v>
      </c>
      <c r="C2067" s="65"/>
      <c r="D2067" s="60">
        <f>'Field readings'!E2061</f>
        <v>32</v>
      </c>
      <c r="E2067" s="61">
        <f>'Field readings'!G2061</f>
        <v>0</v>
      </c>
      <c r="F2067" s="61">
        <f>'Field readings'!F2061</f>
        <v>0</v>
      </c>
      <c r="G2067" s="61">
        <f>'Field readings'!H2061</f>
        <v>32</v>
      </c>
      <c r="H2067" s="60">
        <f>'Field readings'!J2061</f>
        <v>0</v>
      </c>
      <c r="I2067" s="60">
        <f>'Field readings'!K2061</f>
        <v>32</v>
      </c>
      <c r="J2067" s="60">
        <f>'Field readings'!L2061</f>
        <v>0</v>
      </c>
      <c r="K2067" s="60">
        <f>'Field readings'!I2061</f>
        <v>0.625</v>
      </c>
      <c r="L2067" s="65">
        <f t="shared" si="33"/>
        <v>0</v>
      </c>
      <c r="M2067" s="60">
        <f>'Gas calculations'!AM2060</f>
        <v>0</v>
      </c>
      <c r="N2067" s="65"/>
      <c r="O2067" s="65"/>
      <c r="P2067" s="65"/>
      <c r="Q2067" s="65"/>
      <c r="R2067" s="65"/>
      <c r="S2067" s="65"/>
      <c r="T2067" s="67"/>
    </row>
    <row r="2068" spans="1:20" ht="19" thickBot="1">
      <c r="A2068" s="58">
        <f>'Field readings'!A2062</f>
        <v>44139</v>
      </c>
      <c r="B2068" s="59">
        <f>'Field readings'!B2062</f>
        <v>22.052083333319999</v>
      </c>
      <c r="C2068" s="65"/>
      <c r="D2068" s="60">
        <f>'Field readings'!E2062</f>
        <v>32</v>
      </c>
      <c r="E2068" s="61">
        <f>'Field readings'!G2062</f>
        <v>0</v>
      </c>
      <c r="F2068" s="61">
        <f>'Field readings'!F2062</f>
        <v>0</v>
      </c>
      <c r="G2068" s="61">
        <f>'Field readings'!H2062</f>
        <v>32</v>
      </c>
      <c r="H2068" s="60">
        <f>'Field readings'!J2062</f>
        <v>0</v>
      </c>
      <c r="I2068" s="60">
        <f>'Field readings'!K2062</f>
        <v>32</v>
      </c>
      <c r="J2068" s="60">
        <f>'Field readings'!L2062</f>
        <v>0</v>
      </c>
      <c r="K2068" s="60">
        <f>'Field readings'!I2062</f>
        <v>0.625</v>
      </c>
      <c r="L2068" s="65">
        <f t="shared" si="33"/>
        <v>0</v>
      </c>
      <c r="M2068" s="60">
        <f>'Gas calculations'!AM2061</f>
        <v>0</v>
      </c>
      <c r="N2068" s="65"/>
      <c r="O2068" s="65"/>
      <c r="P2068" s="65"/>
      <c r="Q2068" s="65"/>
      <c r="R2068" s="65"/>
      <c r="S2068" s="65"/>
      <c r="T2068" s="67"/>
    </row>
    <row r="2069" spans="1:20" ht="19" thickBot="1">
      <c r="A2069" s="58">
        <f>'Field readings'!A2063</f>
        <v>44139</v>
      </c>
      <c r="B2069" s="59">
        <f>'Field readings'!B2063</f>
        <v>22.062499999986699</v>
      </c>
      <c r="C2069" s="65"/>
      <c r="D2069" s="60">
        <f>'Field readings'!E2063</f>
        <v>32</v>
      </c>
      <c r="E2069" s="61">
        <f>'Field readings'!G2063</f>
        <v>0</v>
      </c>
      <c r="F2069" s="61">
        <f>'Field readings'!F2063</f>
        <v>0</v>
      </c>
      <c r="G2069" s="61">
        <f>'Field readings'!H2063</f>
        <v>32</v>
      </c>
      <c r="H2069" s="60">
        <f>'Field readings'!J2063</f>
        <v>0</v>
      </c>
      <c r="I2069" s="60">
        <f>'Field readings'!K2063</f>
        <v>32</v>
      </c>
      <c r="J2069" s="60">
        <f>'Field readings'!L2063</f>
        <v>0</v>
      </c>
      <c r="K2069" s="60">
        <f>'Field readings'!I2063</f>
        <v>0.625</v>
      </c>
      <c r="L2069" s="65">
        <f t="shared" si="33"/>
        <v>0</v>
      </c>
      <c r="M2069" s="60">
        <f>'Gas calculations'!AM2062</f>
        <v>0</v>
      </c>
      <c r="N2069" s="65"/>
      <c r="O2069" s="65"/>
      <c r="P2069" s="65"/>
      <c r="Q2069" s="65"/>
      <c r="R2069" s="65"/>
      <c r="S2069" s="65"/>
      <c r="T2069" s="67"/>
    </row>
    <row r="2070" spans="1:20" ht="19" thickBot="1">
      <c r="A2070" s="58">
        <f>'Field readings'!A2064</f>
        <v>44139</v>
      </c>
      <c r="B2070" s="59">
        <f>'Field readings'!B2064</f>
        <v>22.072916666653398</v>
      </c>
      <c r="C2070" s="65"/>
      <c r="D2070" s="60">
        <f>'Field readings'!E2064</f>
        <v>32</v>
      </c>
      <c r="E2070" s="61">
        <f>'Field readings'!G2064</f>
        <v>0</v>
      </c>
      <c r="F2070" s="61">
        <f>'Field readings'!F2064</f>
        <v>0</v>
      </c>
      <c r="G2070" s="61">
        <f>'Field readings'!H2064</f>
        <v>32</v>
      </c>
      <c r="H2070" s="60">
        <f>'Field readings'!J2064</f>
        <v>0</v>
      </c>
      <c r="I2070" s="60">
        <f>'Field readings'!K2064</f>
        <v>32</v>
      </c>
      <c r="J2070" s="60">
        <f>'Field readings'!L2064</f>
        <v>0</v>
      </c>
      <c r="K2070" s="60">
        <f>'Field readings'!I2064</f>
        <v>0.625</v>
      </c>
      <c r="L2070" s="65">
        <f t="shared" si="33"/>
        <v>0</v>
      </c>
      <c r="M2070" s="60">
        <f>'Gas calculations'!AM2063</f>
        <v>0</v>
      </c>
      <c r="N2070" s="65"/>
      <c r="O2070" s="65"/>
      <c r="P2070" s="65"/>
      <c r="Q2070" s="65"/>
      <c r="R2070" s="65"/>
      <c r="S2070" s="65"/>
      <c r="T2070" s="67"/>
    </row>
    <row r="2071" spans="1:20" ht="19" thickBot="1">
      <c r="A2071" s="58">
        <f>'Field readings'!A2065</f>
        <v>44139</v>
      </c>
      <c r="B2071" s="59">
        <f>'Field readings'!B2065</f>
        <v>22.083333333319999</v>
      </c>
      <c r="C2071" s="65"/>
      <c r="D2071" s="60">
        <f>'Field readings'!E2065</f>
        <v>32</v>
      </c>
      <c r="E2071" s="61">
        <f>'Field readings'!G2065</f>
        <v>0</v>
      </c>
      <c r="F2071" s="61">
        <f>'Field readings'!F2065</f>
        <v>0</v>
      </c>
      <c r="G2071" s="61">
        <f>'Field readings'!H2065</f>
        <v>32</v>
      </c>
      <c r="H2071" s="60">
        <f>'Field readings'!J2065</f>
        <v>0</v>
      </c>
      <c r="I2071" s="60">
        <f>'Field readings'!K2065</f>
        <v>32</v>
      </c>
      <c r="J2071" s="60">
        <f>'Field readings'!L2065</f>
        <v>0</v>
      </c>
      <c r="K2071" s="60">
        <f>'Field readings'!I2065</f>
        <v>0.625</v>
      </c>
      <c r="L2071" s="65">
        <f t="shared" si="33"/>
        <v>0</v>
      </c>
      <c r="M2071" s="60">
        <f>'Gas calculations'!AM2064</f>
        <v>0</v>
      </c>
      <c r="N2071" s="65"/>
      <c r="O2071" s="65"/>
      <c r="P2071" s="65"/>
      <c r="Q2071" s="65"/>
      <c r="R2071" s="65"/>
      <c r="S2071" s="65"/>
      <c r="T2071" s="67"/>
    </row>
    <row r="2072" spans="1:20" ht="19" thickBot="1">
      <c r="A2072" s="58">
        <f>'Field readings'!A2066</f>
        <v>44139</v>
      </c>
      <c r="B2072" s="59">
        <f>'Field readings'!B2066</f>
        <v>22.093749999986699</v>
      </c>
      <c r="C2072" s="65"/>
      <c r="D2072" s="60">
        <f>'Field readings'!E2066</f>
        <v>32</v>
      </c>
      <c r="E2072" s="61">
        <f>'Field readings'!G2066</f>
        <v>0</v>
      </c>
      <c r="F2072" s="61">
        <f>'Field readings'!F2066</f>
        <v>0</v>
      </c>
      <c r="G2072" s="61">
        <f>'Field readings'!H2066</f>
        <v>32</v>
      </c>
      <c r="H2072" s="60">
        <f>'Field readings'!J2066</f>
        <v>0</v>
      </c>
      <c r="I2072" s="60">
        <f>'Field readings'!K2066</f>
        <v>32</v>
      </c>
      <c r="J2072" s="60">
        <f>'Field readings'!L2066</f>
        <v>0</v>
      </c>
      <c r="K2072" s="60">
        <f>'Field readings'!I2066</f>
        <v>0.625</v>
      </c>
      <c r="L2072" s="65">
        <f t="shared" si="33"/>
        <v>0</v>
      </c>
      <c r="M2072" s="60">
        <f>'Gas calculations'!AM2065</f>
        <v>0</v>
      </c>
      <c r="N2072" s="65"/>
      <c r="O2072" s="65"/>
      <c r="P2072" s="65"/>
      <c r="Q2072" s="65"/>
      <c r="R2072" s="65"/>
      <c r="S2072" s="65"/>
      <c r="T2072" s="67"/>
    </row>
    <row r="2073" spans="1:20" ht="19" thickBot="1">
      <c r="A2073" s="58">
        <f>'Field readings'!A2067</f>
        <v>44139</v>
      </c>
      <c r="B2073" s="59">
        <f>'Field readings'!B2067</f>
        <v>22.104166666653299</v>
      </c>
      <c r="C2073" s="65"/>
      <c r="D2073" s="60">
        <f>'Field readings'!E2067</f>
        <v>32</v>
      </c>
      <c r="E2073" s="61">
        <f>'Field readings'!G2067</f>
        <v>0</v>
      </c>
      <c r="F2073" s="61">
        <f>'Field readings'!F2067</f>
        <v>0</v>
      </c>
      <c r="G2073" s="61">
        <f>'Field readings'!H2067</f>
        <v>32</v>
      </c>
      <c r="H2073" s="60">
        <f>'Field readings'!J2067</f>
        <v>0</v>
      </c>
      <c r="I2073" s="60">
        <f>'Field readings'!K2067</f>
        <v>32</v>
      </c>
      <c r="J2073" s="60">
        <f>'Field readings'!L2067</f>
        <v>0</v>
      </c>
      <c r="K2073" s="60">
        <f>'Field readings'!I2067</f>
        <v>0.625</v>
      </c>
      <c r="L2073" s="65">
        <f t="shared" si="33"/>
        <v>0</v>
      </c>
      <c r="M2073" s="60">
        <f>'Gas calculations'!AM2066</f>
        <v>0</v>
      </c>
      <c r="N2073" s="65"/>
      <c r="O2073" s="65"/>
      <c r="P2073" s="65"/>
      <c r="Q2073" s="65"/>
      <c r="R2073" s="65"/>
      <c r="S2073" s="65"/>
      <c r="T2073" s="67"/>
    </row>
    <row r="2074" spans="1:20" ht="19" thickBot="1">
      <c r="A2074" s="58">
        <f>'Field readings'!A2068</f>
        <v>44139</v>
      </c>
      <c r="B2074" s="59">
        <f>'Field readings'!B2068</f>
        <v>22.114583333319999</v>
      </c>
      <c r="C2074" s="65"/>
      <c r="D2074" s="60">
        <f>'Field readings'!E2068</f>
        <v>32</v>
      </c>
      <c r="E2074" s="61">
        <f>'Field readings'!G2068</f>
        <v>0</v>
      </c>
      <c r="F2074" s="61">
        <f>'Field readings'!F2068</f>
        <v>0</v>
      </c>
      <c r="G2074" s="61">
        <f>'Field readings'!H2068</f>
        <v>32</v>
      </c>
      <c r="H2074" s="60">
        <f>'Field readings'!J2068</f>
        <v>0</v>
      </c>
      <c r="I2074" s="60">
        <f>'Field readings'!K2068</f>
        <v>32</v>
      </c>
      <c r="J2074" s="60">
        <f>'Field readings'!L2068</f>
        <v>0</v>
      </c>
      <c r="K2074" s="60">
        <f>'Field readings'!I2068</f>
        <v>0.625</v>
      </c>
      <c r="L2074" s="65">
        <f t="shared" si="33"/>
        <v>0</v>
      </c>
      <c r="M2074" s="60">
        <f>'Gas calculations'!AM2067</f>
        <v>0</v>
      </c>
      <c r="N2074" s="65"/>
      <c r="O2074" s="65"/>
      <c r="P2074" s="65"/>
      <c r="Q2074" s="65"/>
      <c r="R2074" s="65"/>
      <c r="S2074" s="65"/>
      <c r="T2074" s="67"/>
    </row>
    <row r="2075" spans="1:20" ht="19" thickBot="1">
      <c r="A2075" s="58">
        <f>'Field readings'!A2069</f>
        <v>44139</v>
      </c>
      <c r="B2075" s="59">
        <f>'Field readings'!B2069</f>
        <v>22.124999999986699</v>
      </c>
      <c r="C2075" s="65"/>
      <c r="D2075" s="60">
        <f>'Field readings'!E2069</f>
        <v>32</v>
      </c>
      <c r="E2075" s="61">
        <f>'Field readings'!G2069</f>
        <v>0</v>
      </c>
      <c r="F2075" s="61">
        <f>'Field readings'!F2069</f>
        <v>0</v>
      </c>
      <c r="G2075" s="61">
        <f>'Field readings'!H2069</f>
        <v>32</v>
      </c>
      <c r="H2075" s="60">
        <f>'Field readings'!J2069</f>
        <v>0</v>
      </c>
      <c r="I2075" s="60">
        <f>'Field readings'!K2069</f>
        <v>32</v>
      </c>
      <c r="J2075" s="60">
        <f>'Field readings'!L2069</f>
        <v>0</v>
      </c>
      <c r="K2075" s="60">
        <f>'Field readings'!I2069</f>
        <v>0.625</v>
      </c>
      <c r="L2075" s="65">
        <f t="shared" si="33"/>
        <v>0</v>
      </c>
      <c r="M2075" s="60">
        <f>'Gas calculations'!AM2068</f>
        <v>0</v>
      </c>
      <c r="N2075" s="65"/>
      <c r="O2075" s="65"/>
      <c r="P2075" s="65"/>
      <c r="Q2075" s="65"/>
      <c r="R2075" s="65"/>
      <c r="S2075" s="65"/>
      <c r="T2075" s="67"/>
    </row>
    <row r="2076" spans="1:20" ht="19" thickBot="1">
      <c r="A2076" s="58">
        <f>'Field readings'!A2070</f>
        <v>44139</v>
      </c>
      <c r="B2076" s="59">
        <f>'Field readings'!B2070</f>
        <v>22.135416666653299</v>
      </c>
      <c r="C2076" s="65"/>
      <c r="D2076" s="60">
        <f>'Field readings'!E2070</f>
        <v>32</v>
      </c>
      <c r="E2076" s="61">
        <f>'Field readings'!G2070</f>
        <v>0</v>
      </c>
      <c r="F2076" s="61">
        <f>'Field readings'!F2070</f>
        <v>0</v>
      </c>
      <c r="G2076" s="61">
        <f>'Field readings'!H2070</f>
        <v>32</v>
      </c>
      <c r="H2076" s="60">
        <f>'Field readings'!J2070</f>
        <v>0</v>
      </c>
      <c r="I2076" s="60">
        <f>'Field readings'!K2070</f>
        <v>32</v>
      </c>
      <c r="J2076" s="60">
        <f>'Field readings'!L2070</f>
        <v>0</v>
      </c>
      <c r="K2076" s="60">
        <f>'Field readings'!I2070</f>
        <v>0.625</v>
      </c>
      <c r="L2076" s="65">
        <f t="shared" si="33"/>
        <v>0</v>
      </c>
      <c r="M2076" s="60">
        <f>'Gas calculations'!AM2069</f>
        <v>0</v>
      </c>
      <c r="N2076" s="65"/>
      <c r="O2076" s="65"/>
      <c r="P2076" s="65"/>
      <c r="Q2076" s="65"/>
      <c r="R2076" s="65"/>
      <c r="S2076" s="65"/>
      <c r="T2076" s="67"/>
    </row>
    <row r="2077" spans="1:20" ht="19" thickBot="1">
      <c r="A2077" s="58">
        <f>'Field readings'!A2071</f>
        <v>44139</v>
      </c>
      <c r="B2077" s="59">
        <f>'Field readings'!B2071</f>
        <v>22.145833333319999</v>
      </c>
      <c r="C2077" s="65"/>
      <c r="D2077" s="60">
        <f>'Field readings'!E2071</f>
        <v>32</v>
      </c>
      <c r="E2077" s="61">
        <f>'Field readings'!G2071</f>
        <v>0</v>
      </c>
      <c r="F2077" s="61">
        <f>'Field readings'!F2071</f>
        <v>0</v>
      </c>
      <c r="G2077" s="61">
        <f>'Field readings'!H2071</f>
        <v>32</v>
      </c>
      <c r="H2077" s="60">
        <f>'Field readings'!J2071</f>
        <v>0</v>
      </c>
      <c r="I2077" s="60">
        <f>'Field readings'!K2071</f>
        <v>32</v>
      </c>
      <c r="J2077" s="60">
        <f>'Field readings'!L2071</f>
        <v>0</v>
      </c>
      <c r="K2077" s="60">
        <f>'Field readings'!I2071</f>
        <v>0.625</v>
      </c>
      <c r="L2077" s="65">
        <f t="shared" si="33"/>
        <v>0</v>
      </c>
      <c r="M2077" s="60">
        <f>'Gas calculations'!AM2070</f>
        <v>0</v>
      </c>
      <c r="N2077" s="65"/>
      <c r="O2077" s="65"/>
      <c r="P2077" s="65"/>
      <c r="Q2077" s="65"/>
      <c r="R2077" s="65"/>
      <c r="S2077" s="65"/>
      <c r="T2077" s="67"/>
    </row>
    <row r="2078" spans="1:20" ht="19" thickBot="1">
      <c r="A2078" s="58">
        <f>'Field readings'!A2072</f>
        <v>44139</v>
      </c>
      <c r="B2078" s="59">
        <f>'Field readings'!B2072</f>
        <v>22.156249999986599</v>
      </c>
      <c r="C2078" s="65"/>
      <c r="D2078" s="60">
        <f>'Field readings'!E2072</f>
        <v>32</v>
      </c>
      <c r="E2078" s="61">
        <f>'Field readings'!G2072</f>
        <v>0</v>
      </c>
      <c r="F2078" s="61">
        <f>'Field readings'!F2072</f>
        <v>0</v>
      </c>
      <c r="G2078" s="61">
        <f>'Field readings'!H2072</f>
        <v>32</v>
      </c>
      <c r="H2078" s="60">
        <f>'Field readings'!J2072</f>
        <v>0</v>
      </c>
      <c r="I2078" s="60">
        <f>'Field readings'!K2072</f>
        <v>32</v>
      </c>
      <c r="J2078" s="60">
        <f>'Field readings'!L2072</f>
        <v>0</v>
      </c>
      <c r="K2078" s="60">
        <f>'Field readings'!I2072</f>
        <v>0.625</v>
      </c>
      <c r="L2078" s="65">
        <f t="shared" si="33"/>
        <v>0</v>
      </c>
      <c r="M2078" s="60">
        <f>'Gas calculations'!AM2071</f>
        <v>0</v>
      </c>
      <c r="N2078" s="65"/>
      <c r="O2078" s="65"/>
      <c r="P2078" s="65"/>
      <c r="Q2078" s="65"/>
      <c r="R2078" s="65"/>
      <c r="S2078" s="65"/>
      <c r="T2078" s="67"/>
    </row>
    <row r="2079" spans="1:20" ht="19" thickBot="1">
      <c r="A2079" s="58">
        <f>'Field readings'!A2073</f>
        <v>44139</v>
      </c>
      <c r="B2079" s="59">
        <f>'Field readings'!B2073</f>
        <v>22.166666666653299</v>
      </c>
      <c r="C2079" s="65"/>
      <c r="D2079" s="60">
        <f>'Field readings'!E2073</f>
        <v>32</v>
      </c>
      <c r="E2079" s="61">
        <f>'Field readings'!G2073</f>
        <v>0</v>
      </c>
      <c r="F2079" s="61">
        <f>'Field readings'!F2073</f>
        <v>0</v>
      </c>
      <c r="G2079" s="61">
        <f>'Field readings'!H2073</f>
        <v>32</v>
      </c>
      <c r="H2079" s="60">
        <f>'Field readings'!J2073</f>
        <v>0</v>
      </c>
      <c r="I2079" s="60">
        <f>'Field readings'!K2073</f>
        <v>32</v>
      </c>
      <c r="J2079" s="60">
        <f>'Field readings'!L2073</f>
        <v>0</v>
      </c>
      <c r="K2079" s="60">
        <f>'Field readings'!I2073</f>
        <v>0.625</v>
      </c>
      <c r="L2079" s="65">
        <f t="shared" si="33"/>
        <v>0</v>
      </c>
      <c r="M2079" s="60">
        <f>'Gas calculations'!AM2072</f>
        <v>0</v>
      </c>
      <c r="N2079" s="65"/>
      <c r="O2079" s="65"/>
      <c r="P2079" s="65"/>
      <c r="Q2079" s="65"/>
      <c r="R2079" s="65"/>
      <c r="S2079" s="65"/>
      <c r="T2079" s="67"/>
    </row>
    <row r="2080" spans="1:20" ht="19" thickBot="1">
      <c r="A2080" s="58">
        <f>'Field readings'!A2074</f>
        <v>44139</v>
      </c>
      <c r="B2080" s="59">
        <f>'Field readings'!B2074</f>
        <v>22.177083333319999</v>
      </c>
      <c r="C2080" s="65"/>
      <c r="D2080" s="60">
        <f>'Field readings'!E2074</f>
        <v>32</v>
      </c>
      <c r="E2080" s="61">
        <f>'Field readings'!G2074</f>
        <v>0</v>
      </c>
      <c r="F2080" s="61">
        <f>'Field readings'!F2074</f>
        <v>0</v>
      </c>
      <c r="G2080" s="61">
        <f>'Field readings'!H2074</f>
        <v>32</v>
      </c>
      <c r="H2080" s="60">
        <f>'Field readings'!J2074</f>
        <v>0</v>
      </c>
      <c r="I2080" s="60">
        <f>'Field readings'!K2074</f>
        <v>32</v>
      </c>
      <c r="J2080" s="60">
        <f>'Field readings'!L2074</f>
        <v>0</v>
      </c>
      <c r="K2080" s="60">
        <f>'Field readings'!I2074</f>
        <v>0.625</v>
      </c>
      <c r="L2080" s="65">
        <f t="shared" si="33"/>
        <v>0</v>
      </c>
      <c r="M2080" s="60">
        <f>'Gas calculations'!AM2073</f>
        <v>0</v>
      </c>
      <c r="N2080" s="65"/>
      <c r="O2080" s="65"/>
      <c r="P2080" s="65"/>
      <c r="Q2080" s="65"/>
      <c r="R2080" s="65"/>
      <c r="S2080" s="65"/>
      <c r="T2080" s="67"/>
    </row>
    <row r="2081" spans="1:20" ht="19" thickBot="1">
      <c r="A2081" s="58">
        <f>'Field readings'!A2075</f>
        <v>44139</v>
      </c>
      <c r="B2081" s="59">
        <f>'Field readings'!B2075</f>
        <v>22.187499999986599</v>
      </c>
      <c r="C2081" s="65"/>
      <c r="D2081" s="60">
        <f>'Field readings'!E2075</f>
        <v>32</v>
      </c>
      <c r="E2081" s="61">
        <f>'Field readings'!G2075</f>
        <v>0</v>
      </c>
      <c r="F2081" s="61">
        <f>'Field readings'!F2075</f>
        <v>0</v>
      </c>
      <c r="G2081" s="61">
        <f>'Field readings'!H2075</f>
        <v>32</v>
      </c>
      <c r="H2081" s="60">
        <f>'Field readings'!J2075</f>
        <v>0</v>
      </c>
      <c r="I2081" s="60">
        <f>'Field readings'!K2075</f>
        <v>32</v>
      </c>
      <c r="J2081" s="60">
        <f>'Field readings'!L2075</f>
        <v>0</v>
      </c>
      <c r="K2081" s="60">
        <f>'Field readings'!I2075</f>
        <v>0.625</v>
      </c>
      <c r="L2081" s="65">
        <f t="shared" si="33"/>
        <v>0</v>
      </c>
      <c r="M2081" s="60">
        <f>'Gas calculations'!AM2074</f>
        <v>0</v>
      </c>
      <c r="N2081" s="65"/>
      <c r="O2081" s="65"/>
      <c r="P2081" s="65"/>
      <c r="Q2081" s="65"/>
      <c r="R2081" s="65"/>
      <c r="S2081" s="65"/>
      <c r="T2081" s="67"/>
    </row>
    <row r="2082" spans="1:20" ht="19" thickBot="1">
      <c r="A2082" s="58">
        <f>'Field readings'!A2076</f>
        <v>44139</v>
      </c>
      <c r="B2082" s="59">
        <f>'Field readings'!B2076</f>
        <v>22.197916666653299</v>
      </c>
      <c r="C2082" s="65"/>
      <c r="D2082" s="60">
        <f>'Field readings'!E2076</f>
        <v>32</v>
      </c>
      <c r="E2082" s="61">
        <f>'Field readings'!G2076</f>
        <v>0</v>
      </c>
      <c r="F2082" s="61">
        <f>'Field readings'!F2076</f>
        <v>0</v>
      </c>
      <c r="G2082" s="61">
        <f>'Field readings'!H2076</f>
        <v>32</v>
      </c>
      <c r="H2082" s="60">
        <f>'Field readings'!J2076</f>
        <v>0</v>
      </c>
      <c r="I2082" s="60">
        <f>'Field readings'!K2076</f>
        <v>32</v>
      </c>
      <c r="J2082" s="60">
        <f>'Field readings'!L2076</f>
        <v>0</v>
      </c>
      <c r="K2082" s="60">
        <f>'Field readings'!I2076</f>
        <v>0.625</v>
      </c>
      <c r="L2082" s="65">
        <f t="shared" si="33"/>
        <v>0</v>
      </c>
      <c r="M2082" s="60">
        <f>'Gas calculations'!AM2075</f>
        <v>0</v>
      </c>
      <c r="N2082" s="65"/>
      <c r="O2082" s="65"/>
      <c r="P2082" s="65"/>
      <c r="Q2082" s="65"/>
      <c r="R2082" s="65"/>
      <c r="S2082" s="65"/>
      <c r="T2082" s="67"/>
    </row>
    <row r="2083" spans="1:20" ht="19" thickBot="1">
      <c r="A2083" s="58">
        <f>'Field readings'!A2077</f>
        <v>44139</v>
      </c>
      <c r="B2083" s="59">
        <f>'Field readings'!B2077</f>
        <v>22.208333333319899</v>
      </c>
      <c r="C2083" s="65"/>
      <c r="D2083" s="60">
        <f>'Field readings'!E2077</f>
        <v>32</v>
      </c>
      <c r="E2083" s="61">
        <f>'Field readings'!G2077</f>
        <v>0</v>
      </c>
      <c r="F2083" s="61">
        <f>'Field readings'!F2077</f>
        <v>0</v>
      </c>
      <c r="G2083" s="61">
        <f>'Field readings'!H2077</f>
        <v>32</v>
      </c>
      <c r="H2083" s="60">
        <f>'Field readings'!J2077</f>
        <v>0</v>
      </c>
      <c r="I2083" s="60">
        <f>'Field readings'!K2077</f>
        <v>32</v>
      </c>
      <c r="J2083" s="60">
        <f>'Field readings'!L2077</f>
        <v>0</v>
      </c>
      <c r="K2083" s="60">
        <f>'Field readings'!I2077</f>
        <v>0.625</v>
      </c>
      <c r="L2083" s="65">
        <f t="shared" si="33"/>
        <v>0</v>
      </c>
      <c r="M2083" s="60">
        <f>'Gas calculations'!AM2076</f>
        <v>0</v>
      </c>
      <c r="N2083" s="65"/>
      <c r="O2083" s="65"/>
      <c r="P2083" s="65"/>
      <c r="Q2083" s="65"/>
      <c r="R2083" s="65"/>
      <c r="S2083" s="65"/>
      <c r="T2083" s="67"/>
    </row>
    <row r="2084" spans="1:20" ht="19" thickBot="1">
      <c r="A2084" s="58">
        <f>'Field readings'!A2078</f>
        <v>44139</v>
      </c>
      <c r="B2084" s="59">
        <f>'Field readings'!B2078</f>
        <v>22.218749999986599</v>
      </c>
      <c r="C2084" s="65"/>
      <c r="D2084" s="60">
        <f>'Field readings'!E2078</f>
        <v>32</v>
      </c>
      <c r="E2084" s="61">
        <f>'Field readings'!G2078</f>
        <v>0</v>
      </c>
      <c r="F2084" s="61">
        <f>'Field readings'!F2078</f>
        <v>0</v>
      </c>
      <c r="G2084" s="61">
        <f>'Field readings'!H2078</f>
        <v>32</v>
      </c>
      <c r="H2084" s="60">
        <f>'Field readings'!J2078</f>
        <v>0</v>
      </c>
      <c r="I2084" s="60">
        <f>'Field readings'!K2078</f>
        <v>32</v>
      </c>
      <c r="J2084" s="60">
        <f>'Field readings'!L2078</f>
        <v>0</v>
      </c>
      <c r="K2084" s="60">
        <f>'Field readings'!I2078</f>
        <v>0.625</v>
      </c>
      <c r="L2084" s="65">
        <f t="shared" si="33"/>
        <v>0</v>
      </c>
      <c r="M2084" s="60">
        <f>'Gas calculations'!AM2077</f>
        <v>0</v>
      </c>
      <c r="N2084" s="65"/>
      <c r="O2084" s="65"/>
      <c r="P2084" s="65"/>
      <c r="Q2084" s="65"/>
      <c r="R2084" s="65"/>
      <c r="S2084" s="65"/>
      <c r="T2084" s="67"/>
    </row>
    <row r="2085" spans="1:20" ht="19" thickBot="1">
      <c r="A2085" s="58">
        <f>'Field readings'!A2079</f>
        <v>44139</v>
      </c>
      <c r="B2085" s="59">
        <f>'Field readings'!B2079</f>
        <v>22.229166666653299</v>
      </c>
      <c r="C2085" s="65"/>
      <c r="D2085" s="60">
        <f>'Field readings'!E2079</f>
        <v>32</v>
      </c>
      <c r="E2085" s="61">
        <f>'Field readings'!G2079</f>
        <v>0</v>
      </c>
      <c r="F2085" s="61">
        <f>'Field readings'!F2079</f>
        <v>0</v>
      </c>
      <c r="G2085" s="61">
        <f>'Field readings'!H2079</f>
        <v>32</v>
      </c>
      <c r="H2085" s="60">
        <f>'Field readings'!J2079</f>
        <v>0</v>
      </c>
      <c r="I2085" s="60">
        <f>'Field readings'!K2079</f>
        <v>32</v>
      </c>
      <c r="J2085" s="60">
        <f>'Field readings'!L2079</f>
        <v>0</v>
      </c>
      <c r="K2085" s="60">
        <f>'Field readings'!I2079</f>
        <v>0.625</v>
      </c>
      <c r="L2085" s="65">
        <f t="shared" si="33"/>
        <v>0</v>
      </c>
      <c r="M2085" s="60">
        <f>'Gas calculations'!AM2078</f>
        <v>0</v>
      </c>
      <c r="N2085" s="65"/>
      <c r="O2085" s="65"/>
      <c r="P2085" s="65"/>
      <c r="Q2085" s="65"/>
      <c r="R2085" s="65"/>
      <c r="S2085" s="65"/>
      <c r="T2085" s="67"/>
    </row>
    <row r="2086" spans="1:20" ht="19" thickBot="1">
      <c r="A2086" s="58">
        <f>'Field readings'!A2080</f>
        <v>44139</v>
      </c>
      <c r="B2086" s="59">
        <f>'Field readings'!B2080</f>
        <v>22.239583333319899</v>
      </c>
      <c r="C2086" s="65"/>
      <c r="D2086" s="60">
        <f>'Field readings'!E2080</f>
        <v>32</v>
      </c>
      <c r="E2086" s="61">
        <f>'Field readings'!G2080</f>
        <v>0</v>
      </c>
      <c r="F2086" s="61">
        <f>'Field readings'!F2080</f>
        <v>0</v>
      </c>
      <c r="G2086" s="61">
        <f>'Field readings'!H2080</f>
        <v>32</v>
      </c>
      <c r="H2086" s="60">
        <f>'Field readings'!J2080</f>
        <v>0</v>
      </c>
      <c r="I2086" s="60">
        <f>'Field readings'!K2080</f>
        <v>32</v>
      </c>
      <c r="J2086" s="60">
        <f>'Field readings'!L2080</f>
        <v>0</v>
      </c>
      <c r="K2086" s="60">
        <f>'Field readings'!I2080</f>
        <v>0.625</v>
      </c>
      <c r="L2086" s="65">
        <f t="shared" si="33"/>
        <v>0</v>
      </c>
      <c r="M2086" s="60">
        <f>'Gas calculations'!AM2079</f>
        <v>0</v>
      </c>
      <c r="N2086" s="65"/>
      <c r="O2086" s="65"/>
      <c r="P2086" s="65"/>
      <c r="Q2086" s="65"/>
      <c r="R2086" s="65"/>
      <c r="S2086" s="65"/>
      <c r="T2086" s="67"/>
    </row>
    <row r="2087" spans="1:20" ht="19" thickBot="1">
      <c r="A2087" s="58">
        <f>'Field readings'!A2081</f>
        <v>44139</v>
      </c>
      <c r="B2087" s="59">
        <f>'Field readings'!B2081</f>
        <v>22.249999999986599</v>
      </c>
      <c r="C2087" s="65"/>
      <c r="D2087" s="60">
        <f>'Field readings'!E2081</f>
        <v>32</v>
      </c>
      <c r="E2087" s="61">
        <f>'Field readings'!G2081</f>
        <v>0</v>
      </c>
      <c r="F2087" s="61">
        <f>'Field readings'!F2081</f>
        <v>0</v>
      </c>
      <c r="G2087" s="61">
        <f>'Field readings'!H2081</f>
        <v>32</v>
      </c>
      <c r="H2087" s="60">
        <f>'Field readings'!J2081</f>
        <v>0</v>
      </c>
      <c r="I2087" s="60">
        <f>'Field readings'!K2081</f>
        <v>32</v>
      </c>
      <c r="J2087" s="60">
        <f>'Field readings'!L2081</f>
        <v>0</v>
      </c>
      <c r="K2087" s="60">
        <f>'Field readings'!I2081</f>
        <v>0.625</v>
      </c>
      <c r="L2087" s="65">
        <f t="shared" si="33"/>
        <v>0</v>
      </c>
      <c r="M2087" s="60">
        <f>'Gas calculations'!AM2080</f>
        <v>0</v>
      </c>
      <c r="N2087" s="65"/>
      <c r="O2087" s="65"/>
      <c r="P2087" s="65"/>
      <c r="Q2087" s="65"/>
      <c r="R2087" s="65"/>
      <c r="S2087" s="65"/>
      <c r="T2087" s="67"/>
    </row>
    <row r="2088" spans="1:20" ht="19" thickBot="1">
      <c r="A2088" s="58">
        <f>'Field readings'!A2082</f>
        <v>44139</v>
      </c>
      <c r="B2088" s="59">
        <f>'Field readings'!B2082</f>
        <v>22.2604166666532</v>
      </c>
      <c r="C2088" s="65"/>
      <c r="D2088" s="60">
        <f>'Field readings'!E2082</f>
        <v>32</v>
      </c>
      <c r="E2088" s="61">
        <f>'Field readings'!G2082</f>
        <v>0</v>
      </c>
      <c r="F2088" s="61">
        <f>'Field readings'!F2082</f>
        <v>0</v>
      </c>
      <c r="G2088" s="61">
        <f>'Field readings'!H2082</f>
        <v>32</v>
      </c>
      <c r="H2088" s="60">
        <f>'Field readings'!J2082</f>
        <v>0</v>
      </c>
      <c r="I2088" s="60">
        <f>'Field readings'!K2082</f>
        <v>32</v>
      </c>
      <c r="J2088" s="60">
        <f>'Field readings'!L2082</f>
        <v>0</v>
      </c>
      <c r="K2088" s="60">
        <f>'Field readings'!I2082</f>
        <v>0.625</v>
      </c>
      <c r="L2088" s="65">
        <f t="shared" si="33"/>
        <v>0</v>
      </c>
      <c r="M2088" s="60">
        <f>'Gas calculations'!AM2081</f>
        <v>0</v>
      </c>
      <c r="N2088" s="65"/>
      <c r="O2088" s="65"/>
      <c r="P2088" s="65"/>
      <c r="Q2088" s="65"/>
      <c r="R2088" s="65"/>
      <c r="S2088" s="65"/>
      <c r="T2088" s="67"/>
    </row>
    <row r="2089" spans="1:20" ht="19" thickBot="1">
      <c r="A2089" s="58">
        <f>'Field readings'!A2083</f>
        <v>44139</v>
      </c>
      <c r="B2089" s="59">
        <f>'Field readings'!B2083</f>
        <v>22.270833333319899</v>
      </c>
      <c r="C2089" s="65"/>
      <c r="D2089" s="60">
        <f>'Field readings'!E2083</f>
        <v>32</v>
      </c>
      <c r="E2089" s="61">
        <f>'Field readings'!G2083</f>
        <v>0</v>
      </c>
      <c r="F2089" s="61">
        <f>'Field readings'!F2083</f>
        <v>0</v>
      </c>
      <c r="G2089" s="61">
        <f>'Field readings'!H2083</f>
        <v>32</v>
      </c>
      <c r="H2089" s="60">
        <f>'Field readings'!J2083</f>
        <v>0</v>
      </c>
      <c r="I2089" s="60">
        <f>'Field readings'!K2083</f>
        <v>32</v>
      </c>
      <c r="J2089" s="60">
        <f>'Field readings'!L2083</f>
        <v>0</v>
      </c>
      <c r="K2089" s="60">
        <f>'Field readings'!I2083</f>
        <v>0.625</v>
      </c>
      <c r="L2089" s="65">
        <f t="shared" si="33"/>
        <v>0</v>
      </c>
      <c r="M2089" s="60">
        <f>'Gas calculations'!AM2082</f>
        <v>0</v>
      </c>
      <c r="N2089" s="65"/>
      <c r="O2089" s="65"/>
      <c r="P2089" s="65"/>
      <c r="Q2089" s="65"/>
      <c r="R2089" s="65"/>
      <c r="S2089" s="65"/>
      <c r="T2089" s="67"/>
    </row>
    <row r="2090" spans="1:20" ht="19" thickBot="1">
      <c r="A2090" s="58">
        <f>'Field readings'!A2084</f>
        <v>44139</v>
      </c>
      <c r="B2090" s="59">
        <f>'Field readings'!B2084</f>
        <v>22.281249999986599</v>
      </c>
      <c r="C2090" s="65"/>
      <c r="D2090" s="60">
        <f>'Field readings'!E2084</f>
        <v>32</v>
      </c>
      <c r="E2090" s="61">
        <f>'Field readings'!G2084</f>
        <v>0</v>
      </c>
      <c r="F2090" s="61">
        <f>'Field readings'!F2084</f>
        <v>0</v>
      </c>
      <c r="G2090" s="61">
        <f>'Field readings'!H2084</f>
        <v>32</v>
      </c>
      <c r="H2090" s="60">
        <f>'Field readings'!J2084</f>
        <v>0</v>
      </c>
      <c r="I2090" s="60">
        <f>'Field readings'!K2084</f>
        <v>32</v>
      </c>
      <c r="J2090" s="60">
        <f>'Field readings'!L2084</f>
        <v>0</v>
      </c>
      <c r="K2090" s="60">
        <f>'Field readings'!I2084</f>
        <v>0.625</v>
      </c>
      <c r="L2090" s="65">
        <f t="shared" si="33"/>
        <v>0</v>
      </c>
      <c r="M2090" s="60">
        <f>'Gas calculations'!AM2083</f>
        <v>0</v>
      </c>
      <c r="N2090" s="65"/>
      <c r="O2090" s="65"/>
      <c r="P2090" s="65"/>
      <c r="Q2090" s="65"/>
      <c r="R2090" s="65"/>
      <c r="S2090" s="65"/>
      <c r="T2090" s="67"/>
    </row>
    <row r="2091" spans="1:20" ht="19" thickBot="1">
      <c r="A2091" s="58">
        <f>'Field readings'!A2085</f>
        <v>44139</v>
      </c>
      <c r="B2091" s="59">
        <f>'Field readings'!B2085</f>
        <v>22.2916666666532</v>
      </c>
      <c r="C2091" s="65"/>
      <c r="D2091" s="60">
        <f>'Field readings'!E2085</f>
        <v>32</v>
      </c>
      <c r="E2091" s="61">
        <f>'Field readings'!G2085</f>
        <v>0</v>
      </c>
      <c r="F2091" s="61">
        <f>'Field readings'!F2085</f>
        <v>0</v>
      </c>
      <c r="G2091" s="61">
        <f>'Field readings'!H2085</f>
        <v>32</v>
      </c>
      <c r="H2091" s="60">
        <f>'Field readings'!J2085</f>
        <v>0</v>
      </c>
      <c r="I2091" s="60">
        <f>'Field readings'!K2085</f>
        <v>32</v>
      </c>
      <c r="J2091" s="60">
        <f>'Field readings'!L2085</f>
        <v>0</v>
      </c>
      <c r="K2091" s="60">
        <f>'Field readings'!I2085</f>
        <v>0.625</v>
      </c>
      <c r="L2091" s="65">
        <f t="shared" si="33"/>
        <v>0</v>
      </c>
      <c r="M2091" s="60">
        <f>'Gas calculations'!AM2084</f>
        <v>0</v>
      </c>
      <c r="N2091" s="65"/>
      <c r="O2091" s="65"/>
      <c r="P2091" s="65"/>
      <c r="Q2091" s="65"/>
      <c r="R2091" s="65"/>
      <c r="S2091" s="65"/>
      <c r="T2091" s="67"/>
    </row>
    <row r="2092" spans="1:20" ht="19" thickBot="1">
      <c r="A2092" s="58">
        <f>'Field readings'!A2086</f>
        <v>44139</v>
      </c>
      <c r="B2092" s="59">
        <f>'Field readings'!B2086</f>
        <v>22.302083333319899</v>
      </c>
      <c r="C2092" s="65"/>
      <c r="D2092" s="60">
        <f>'Field readings'!E2086</f>
        <v>32</v>
      </c>
      <c r="E2092" s="61">
        <f>'Field readings'!G2086</f>
        <v>0</v>
      </c>
      <c r="F2092" s="61">
        <f>'Field readings'!F2086</f>
        <v>0</v>
      </c>
      <c r="G2092" s="61">
        <f>'Field readings'!H2086</f>
        <v>32</v>
      </c>
      <c r="H2092" s="60">
        <f>'Field readings'!J2086</f>
        <v>0</v>
      </c>
      <c r="I2092" s="60">
        <f>'Field readings'!K2086</f>
        <v>32</v>
      </c>
      <c r="J2092" s="60">
        <f>'Field readings'!L2086</f>
        <v>0</v>
      </c>
      <c r="K2092" s="60">
        <f>'Field readings'!I2086</f>
        <v>0.625</v>
      </c>
      <c r="L2092" s="65">
        <f t="shared" si="33"/>
        <v>0</v>
      </c>
      <c r="M2092" s="60">
        <f>'Gas calculations'!AM2085</f>
        <v>0</v>
      </c>
      <c r="N2092" s="65"/>
      <c r="O2092" s="65"/>
      <c r="P2092" s="65"/>
      <c r="Q2092" s="65"/>
      <c r="R2092" s="65"/>
      <c r="S2092" s="65"/>
      <c r="T2092" s="67"/>
    </row>
    <row r="2093" spans="1:20" ht="19" thickBot="1">
      <c r="A2093" s="58">
        <f>'Field readings'!A2087</f>
        <v>44139</v>
      </c>
      <c r="B2093" s="59">
        <f>'Field readings'!B2087</f>
        <v>22.3124999999865</v>
      </c>
      <c r="C2093" s="65"/>
      <c r="D2093" s="60">
        <f>'Field readings'!E2087</f>
        <v>32</v>
      </c>
      <c r="E2093" s="61">
        <f>'Field readings'!G2087</f>
        <v>0</v>
      </c>
      <c r="F2093" s="61">
        <f>'Field readings'!F2087</f>
        <v>0</v>
      </c>
      <c r="G2093" s="61">
        <f>'Field readings'!H2087</f>
        <v>32</v>
      </c>
      <c r="H2093" s="60">
        <f>'Field readings'!J2087</f>
        <v>0</v>
      </c>
      <c r="I2093" s="60">
        <f>'Field readings'!K2087</f>
        <v>32</v>
      </c>
      <c r="J2093" s="60">
        <f>'Field readings'!L2087</f>
        <v>0</v>
      </c>
      <c r="K2093" s="60">
        <f>'Field readings'!I2087</f>
        <v>0.625</v>
      </c>
      <c r="L2093" s="65">
        <f t="shared" si="33"/>
        <v>0</v>
      </c>
      <c r="M2093" s="60">
        <f>'Gas calculations'!AM2086</f>
        <v>0</v>
      </c>
      <c r="N2093" s="65"/>
      <c r="O2093" s="65"/>
      <c r="P2093" s="65"/>
      <c r="Q2093" s="65"/>
      <c r="R2093" s="65"/>
      <c r="S2093" s="65"/>
      <c r="T2093" s="67"/>
    </row>
    <row r="2094" spans="1:20" ht="19" thickBot="1">
      <c r="A2094" s="58">
        <f>'Field readings'!A2088</f>
        <v>44139</v>
      </c>
      <c r="B2094" s="59">
        <f>'Field readings'!B2088</f>
        <v>22.3229166666532</v>
      </c>
      <c r="C2094" s="65"/>
      <c r="D2094" s="60">
        <f>'Field readings'!E2088</f>
        <v>32</v>
      </c>
      <c r="E2094" s="61">
        <f>'Field readings'!G2088</f>
        <v>0</v>
      </c>
      <c r="F2094" s="61">
        <f>'Field readings'!F2088</f>
        <v>0</v>
      </c>
      <c r="G2094" s="61">
        <f>'Field readings'!H2088</f>
        <v>32</v>
      </c>
      <c r="H2094" s="60">
        <f>'Field readings'!J2088</f>
        <v>0</v>
      </c>
      <c r="I2094" s="60">
        <f>'Field readings'!K2088</f>
        <v>32</v>
      </c>
      <c r="J2094" s="60">
        <f>'Field readings'!L2088</f>
        <v>0</v>
      </c>
      <c r="K2094" s="60">
        <f>'Field readings'!I2088</f>
        <v>0.625</v>
      </c>
      <c r="L2094" s="65">
        <f t="shared" si="33"/>
        <v>0</v>
      </c>
      <c r="M2094" s="60">
        <f>'Gas calculations'!AM2087</f>
        <v>0</v>
      </c>
      <c r="N2094" s="65"/>
      <c r="O2094" s="65"/>
      <c r="P2094" s="65"/>
      <c r="Q2094" s="65"/>
      <c r="R2094" s="65"/>
      <c r="S2094" s="65"/>
      <c r="T2094" s="67"/>
    </row>
    <row r="2095" spans="1:20" ht="19" thickBot="1">
      <c r="A2095" s="58">
        <f>'Field readings'!A2089</f>
        <v>44139</v>
      </c>
      <c r="B2095" s="59">
        <f>'Field readings'!B2089</f>
        <v>22.333333333319899</v>
      </c>
      <c r="C2095" s="65"/>
      <c r="D2095" s="60">
        <f>'Field readings'!E2089</f>
        <v>32</v>
      </c>
      <c r="E2095" s="61">
        <f>'Field readings'!G2089</f>
        <v>0</v>
      </c>
      <c r="F2095" s="61">
        <f>'Field readings'!F2089</f>
        <v>0</v>
      </c>
      <c r="G2095" s="61">
        <f>'Field readings'!H2089</f>
        <v>32</v>
      </c>
      <c r="H2095" s="60">
        <f>'Field readings'!J2089</f>
        <v>0</v>
      </c>
      <c r="I2095" s="60">
        <f>'Field readings'!K2089</f>
        <v>32</v>
      </c>
      <c r="J2095" s="60">
        <f>'Field readings'!L2089</f>
        <v>0</v>
      </c>
      <c r="K2095" s="60">
        <f>'Field readings'!I2089</f>
        <v>0.625</v>
      </c>
      <c r="L2095" s="65">
        <f t="shared" si="33"/>
        <v>0</v>
      </c>
      <c r="M2095" s="60">
        <f>'Gas calculations'!AM2088</f>
        <v>0</v>
      </c>
      <c r="N2095" s="65"/>
      <c r="O2095" s="65"/>
      <c r="P2095" s="65"/>
      <c r="Q2095" s="65"/>
      <c r="R2095" s="65"/>
      <c r="S2095" s="65"/>
      <c r="T2095" s="67"/>
    </row>
    <row r="2096" spans="1:20" ht="19" thickBot="1">
      <c r="A2096" s="58">
        <f>'Field readings'!A2090</f>
        <v>44139</v>
      </c>
      <c r="B2096" s="59">
        <f>'Field readings'!B2090</f>
        <v>22.3437499999865</v>
      </c>
      <c r="C2096" s="65"/>
      <c r="D2096" s="60">
        <f>'Field readings'!E2090</f>
        <v>32</v>
      </c>
      <c r="E2096" s="61">
        <f>'Field readings'!G2090</f>
        <v>0</v>
      </c>
      <c r="F2096" s="61">
        <f>'Field readings'!F2090</f>
        <v>0</v>
      </c>
      <c r="G2096" s="61">
        <f>'Field readings'!H2090</f>
        <v>32</v>
      </c>
      <c r="H2096" s="60">
        <f>'Field readings'!J2090</f>
        <v>0</v>
      </c>
      <c r="I2096" s="60">
        <f>'Field readings'!K2090</f>
        <v>32</v>
      </c>
      <c r="J2096" s="60">
        <f>'Field readings'!L2090</f>
        <v>0</v>
      </c>
      <c r="K2096" s="60">
        <f>'Field readings'!I2090</f>
        <v>0.625</v>
      </c>
      <c r="L2096" s="65">
        <f t="shared" si="33"/>
        <v>0</v>
      </c>
      <c r="M2096" s="60">
        <f>'Gas calculations'!AM2089</f>
        <v>0</v>
      </c>
      <c r="N2096" s="65"/>
      <c r="O2096" s="65"/>
      <c r="P2096" s="65"/>
      <c r="Q2096" s="65"/>
      <c r="R2096" s="65"/>
      <c r="S2096" s="65"/>
      <c r="T2096" s="67"/>
    </row>
    <row r="2097" spans="1:20" ht="19" thickBot="1">
      <c r="A2097" s="58">
        <f>'Field readings'!A2091</f>
        <v>44139</v>
      </c>
      <c r="B2097" s="59">
        <f>'Field readings'!B2091</f>
        <v>22.3541666666532</v>
      </c>
      <c r="C2097" s="65"/>
      <c r="D2097" s="60">
        <f>'Field readings'!E2091</f>
        <v>32</v>
      </c>
      <c r="E2097" s="61">
        <f>'Field readings'!G2091</f>
        <v>0</v>
      </c>
      <c r="F2097" s="61">
        <f>'Field readings'!F2091</f>
        <v>0</v>
      </c>
      <c r="G2097" s="61">
        <f>'Field readings'!H2091</f>
        <v>32</v>
      </c>
      <c r="H2097" s="60">
        <f>'Field readings'!J2091</f>
        <v>0</v>
      </c>
      <c r="I2097" s="60">
        <f>'Field readings'!K2091</f>
        <v>32</v>
      </c>
      <c r="J2097" s="60">
        <f>'Field readings'!L2091</f>
        <v>0</v>
      </c>
      <c r="K2097" s="60">
        <f>'Field readings'!I2091</f>
        <v>0.625</v>
      </c>
      <c r="L2097" s="65">
        <f t="shared" si="33"/>
        <v>0</v>
      </c>
      <c r="M2097" s="60">
        <f>'Gas calculations'!AM2090</f>
        <v>0</v>
      </c>
      <c r="N2097" s="65"/>
      <c r="O2097" s="65"/>
      <c r="P2097" s="65"/>
      <c r="Q2097" s="65"/>
      <c r="R2097" s="65"/>
      <c r="S2097" s="65"/>
      <c r="T2097" s="67"/>
    </row>
    <row r="2098" spans="1:20" ht="19" thickBot="1">
      <c r="A2098" s="58">
        <f>'Field readings'!A2092</f>
        <v>44139</v>
      </c>
      <c r="B2098" s="59">
        <f>'Field readings'!B2092</f>
        <v>22.3645833333198</v>
      </c>
      <c r="C2098" s="65"/>
      <c r="D2098" s="60">
        <f>'Field readings'!E2092</f>
        <v>32</v>
      </c>
      <c r="E2098" s="61">
        <f>'Field readings'!G2092</f>
        <v>0</v>
      </c>
      <c r="F2098" s="61">
        <f>'Field readings'!F2092</f>
        <v>0</v>
      </c>
      <c r="G2098" s="61">
        <f>'Field readings'!H2092</f>
        <v>32</v>
      </c>
      <c r="H2098" s="60">
        <f>'Field readings'!J2092</f>
        <v>0</v>
      </c>
      <c r="I2098" s="60">
        <f>'Field readings'!K2092</f>
        <v>32</v>
      </c>
      <c r="J2098" s="60">
        <f>'Field readings'!L2092</f>
        <v>0</v>
      </c>
      <c r="K2098" s="60">
        <f>'Field readings'!I2092</f>
        <v>0.625</v>
      </c>
      <c r="L2098" s="65">
        <f t="shared" si="33"/>
        <v>0</v>
      </c>
      <c r="M2098" s="60">
        <f>'Gas calculations'!AM2091</f>
        <v>0</v>
      </c>
      <c r="N2098" s="65"/>
      <c r="O2098" s="65"/>
      <c r="P2098" s="65"/>
      <c r="Q2098" s="65"/>
      <c r="R2098" s="65"/>
      <c r="S2098" s="65"/>
      <c r="T2098" s="67"/>
    </row>
    <row r="2099" spans="1:20" ht="19" thickBot="1">
      <c r="A2099" s="58">
        <f>'Field readings'!A2093</f>
        <v>44139</v>
      </c>
      <c r="B2099" s="59">
        <f>'Field readings'!B2093</f>
        <v>22.3749999999865</v>
      </c>
      <c r="C2099" s="65"/>
      <c r="D2099" s="60">
        <f>'Field readings'!E2093</f>
        <v>32</v>
      </c>
      <c r="E2099" s="61">
        <f>'Field readings'!G2093</f>
        <v>0</v>
      </c>
      <c r="F2099" s="61">
        <f>'Field readings'!F2093</f>
        <v>0</v>
      </c>
      <c r="G2099" s="61">
        <f>'Field readings'!H2093</f>
        <v>32</v>
      </c>
      <c r="H2099" s="60">
        <f>'Field readings'!J2093</f>
        <v>0</v>
      </c>
      <c r="I2099" s="60">
        <f>'Field readings'!K2093</f>
        <v>32</v>
      </c>
      <c r="J2099" s="60">
        <f>'Field readings'!L2093</f>
        <v>0</v>
      </c>
      <c r="K2099" s="60">
        <f>'Field readings'!I2093</f>
        <v>0.625</v>
      </c>
      <c r="L2099" s="65">
        <f t="shared" si="33"/>
        <v>0</v>
      </c>
      <c r="M2099" s="60">
        <f>'Gas calculations'!AM2092</f>
        <v>0</v>
      </c>
      <c r="N2099" s="65"/>
      <c r="O2099" s="65"/>
      <c r="P2099" s="65"/>
      <c r="Q2099" s="65"/>
      <c r="R2099" s="65"/>
      <c r="S2099" s="65"/>
      <c r="T2099" s="67"/>
    </row>
    <row r="2100" spans="1:20" ht="19" thickBot="1">
      <c r="A2100" s="58">
        <f>'Field readings'!A2094</f>
        <v>44139</v>
      </c>
      <c r="B2100" s="59">
        <f>'Field readings'!B2094</f>
        <v>22.3854166666532</v>
      </c>
      <c r="C2100" s="65"/>
      <c r="D2100" s="60">
        <f>'Field readings'!E2094</f>
        <v>32</v>
      </c>
      <c r="E2100" s="61">
        <f>'Field readings'!G2094</f>
        <v>0</v>
      </c>
      <c r="F2100" s="61">
        <f>'Field readings'!F2094</f>
        <v>0</v>
      </c>
      <c r="G2100" s="61">
        <f>'Field readings'!H2094</f>
        <v>32</v>
      </c>
      <c r="H2100" s="60">
        <f>'Field readings'!J2094</f>
        <v>0</v>
      </c>
      <c r="I2100" s="60">
        <f>'Field readings'!K2094</f>
        <v>32</v>
      </c>
      <c r="J2100" s="60">
        <f>'Field readings'!L2094</f>
        <v>0</v>
      </c>
      <c r="K2100" s="60">
        <f>'Field readings'!I2094</f>
        <v>0.625</v>
      </c>
      <c r="L2100" s="65">
        <f t="shared" si="33"/>
        <v>0</v>
      </c>
      <c r="M2100" s="60">
        <f>'Gas calculations'!AM2093</f>
        <v>0</v>
      </c>
      <c r="N2100" s="65"/>
      <c r="O2100" s="65"/>
      <c r="P2100" s="65"/>
      <c r="Q2100" s="65"/>
      <c r="R2100" s="65"/>
      <c r="S2100" s="65"/>
      <c r="T2100" s="67"/>
    </row>
    <row r="2101" spans="1:20" ht="19" thickBot="1">
      <c r="A2101" s="58">
        <f>'Field readings'!A2095</f>
        <v>44139</v>
      </c>
      <c r="B2101" s="59">
        <f>'Field readings'!B2095</f>
        <v>22.3958333333198</v>
      </c>
      <c r="C2101" s="65"/>
      <c r="D2101" s="60">
        <f>'Field readings'!E2095</f>
        <v>32</v>
      </c>
      <c r="E2101" s="61">
        <f>'Field readings'!G2095</f>
        <v>0</v>
      </c>
      <c r="F2101" s="61">
        <f>'Field readings'!F2095</f>
        <v>0</v>
      </c>
      <c r="G2101" s="61">
        <f>'Field readings'!H2095</f>
        <v>32</v>
      </c>
      <c r="H2101" s="60">
        <f>'Field readings'!J2095</f>
        <v>0</v>
      </c>
      <c r="I2101" s="60">
        <f>'Field readings'!K2095</f>
        <v>32</v>
      </c>
      <c r="J2101" s="60">
        <f>'Field readings'!L2095</f>
        <v>0</v>
      </c>
      <c r="K2101" s="60">
        <f>'Field readings'!I2095</f>
        <v>0.625</v>
      </c>
      <c r="L2101" s="65">
        <f t="shared" si="33"/>
        <v>0</v>
      </c>
      <c r="M2101" s="60">
        <f>'Gas calculations'!AM2094</f>
        <v>0</v>
      </c>
      <c r="N2101" s="65"/>
      <c r="O2101" s="65"/>
      <c r="P2101" s="65"/>
      <c r="Q2101" s="65"/>
      <c r="R2101" s="65"/>
      <c r="S2101" s="65"/>
      <c r="T2101" s="67"/>
    </row>
    <row r="2102" spans="1:20" ht="19" thickBot="1">
      <c r="A2102" s="58">
        <f>'Field readings'!A2096</f>
        <v>44139</v>
      </c>
      <c r="B2102" s="59">
        <f>'Field readings'!B2096</f>
        <v>22.4062499999865</v>
      </c>
      <c r="C2102" s="65"/>
      <c r="D2102" s="60">
        <f>'Field readings'!E2096</f>
        <v>32</v>
      </c>
      <c r="E2102" s="61">
        <f>'Field readings'!G2096</f>
        <v>0</v>
      </c>
      <c r="F2102" s="61">
        <f>'Field readings'!F2096</f>
        <v>0</v>
      </c>
      <c r="G2102" s="61">
        <f>'Field readings'!H2096</f>
        <v>32</v>
      </c>
      <c r="H2102" s="60">
        <f>'Field readings'!J2096</f>
        <v>0</v>
      </c>
      <c r="I2102" s="60">
        <f>'Field readings'!K2096</f>
        <v>32</v>
      </c>
      <c r="J2102" s="60">
        <f>'Field readings'!L2096</f>
        <v>0</v>
      </c>
      <c r="K2102" s="60">
        <f>'Field readings'!I2096</f>
        <v>0.625</v>
      </c>
      <c r="L2102" s="65">
        <f t="shared" si="33"/>
        <v>0</v>
      </c>
      <c r="M2102" s="60">
        <f>'Gas calculations'!AM2095</f>
        <v>0</v>
      </c>
      <c r="N2102" s="65"/>
      <c r="O2102" s="65"/>
      <c r="P2102" s="65"/>
      <c r="Q2102" s="65"/>
      <c r="R2102" s="65"/>
      <c r="S2102" s="65"/>
      <c r="T2102" s="67"/>
    </row>
    <row r="2103" spans="1:20" ht="19" thickBot="1">
      <c r="A2103" s="58">
        <f>'Field readings'!A2097</f>
        <v>44139</v>
      </c>
      <c r="B2103" s="59">
        <f>'Field readings'!B2097</f>
        <v>22.4166666666531</v>
      </c>
      <c r="C2103" s="65"/>
      <c r="D2103" s="60">
        <f>'Field readings'!E2097</f>
        <v>32</v>
      </c>
      <c r="E2103" s="61">
        <f>'Field readings'!G2097</f>
        <v>0</v>
      </c>
      <c r="F2103" s="61">
        <f>'Field readings'!F2097</f>
        <v>0</v>
      </c>
      <c r="G2103" s="61">
        <f>'Field readings'!H2097</f>
        <v>32</v>
      </c>
      <c r="H2103" s="60">
        <f>'Field readings'!J2097</f>
        <v>0</v>
      </c>
      <c r="I2103" s="60">
        <f>'Field readings'!K2097</f>
        <v>32</v>
      </c>
      <c r="J2103" s="60">
        <f>'Field readings'!L2097</f>
        <v>0</v>
      </c>
      <c r="K2103" s="60">
        <f>'Field readings'!I2097</f>
        <v>0.625</v>
      </c>
      <c r="L2103" s="65">
        <f t="shared" si="33"/>
        <v>0</v>
      </c>
      <c r="M2103" s="60">
        <f>'Gas calculations'!AM2096</f>
        <v>0</v>
      </c>
      <c r="N2103" s="65"/>
      <c r="O2103" s="65"/>
      <c r="P2103" s="65"/>
      <c r="Q2103" s="65"/>
      <c r="R2103" s="65"/>
      <c r="S2103" s="65"/>
      <c r="T2103" s="67"/>
    </row>
    <row r="2104" spans="1:20" ht="19" thickBot="1">
      <c r="A2104" s="58">
        <f>'Field readings'!A2098</f>
        <v>44139</v>
      </c>
      <c r="B2104" s="59">
        <f>'Field readings'!B2098</f>
        <v>22.4270833333198</v>
      </c>
      <c r="C2104" s="65"/>
      <c r="D2104" s="60">
        <f>'Field readings'!E2098</f>
        <v>32</v>
      </c>
      <c r="E2104" s="61">
        <f>'Field readings'!G2098</f>
        <v>0</v>
      </c>
      <c r="F2104" s="61">
        <f>'Field readings'!F2098</f>
        <v>0</v>
      </c>
      <c r="G2104" s="61">
        <f>'Field readings'!H2098</f>
        <v>32</v>
      </c>
      <c r="H2104" s="60">
        <f>'Field readings'!J2098</f>
        <v>0</v>
      </c>
      <c r="I2104" s="60">
        <f>'Field readings'!K2098</f>
        <v>32</v>
      </c>
      <c r="J2104" s="60">
        <f>'Field readings'!L2098</f>
        <v>0</v>
      </c>
      <c r="K2104" s="60">
        <f>'Field readings'!I2098</f>
        <v>0.625</v>
      </c>
      <c r="L2104" s="65">
        <f t="shared" si="33"/>
        <v>0</v>
      </c>
      <c r="M2104" s="60">
        <f>'Gas calculations'!AM2097</f>
        <v>0</v>
      </c>
      <c r="N2104" s="65"/>
      <c r="O2104" s="65"/>
      <c r="P2104" s="65"/>
      <c r="Q2104" s="65"/>
      <c r="R2104" s="65"/>
      <c r="S2104" s="65"/>
      <c r="T2104" s="67"/>
    </row>
    <row r="2105" spans="1:20" ht="19" thickBot="1">
      <c r="A2105" s="58">
        <f>'Field readings'!A2099</f>
        <v>44139</v>
      </c>
      <c r="B2105" s="59">
        <f>'Field readings'!B2099</f>
        <v>22.4374999999865</v>
      </c>
      <c r="C2105" s="65"/>
      <c r="D2105" s="60">
        <f>'Field readings'!E2099</f>
        <v>32</v>
      </c>
      <c r="E2105" s="61">
        <f>'Field readings'!G2099</f>
        <v>0</v>
      </c>
      <c r="F2105" s="61">
        <f>'Field readings'!F2099</f>
        <v>0</v>
      </c>
      <c r="G2105" s="61">
        <f>'Field readings'!H2099</f>
        <v>32</v>
      </c>
      <c r="H2105" s="60">
        <f>'Field readings'!J2099</f>
        <v>0</v>
      </c>
      <c r="I2105" s="60">
        <f>'Field readings'!K2099</f>
        <v>32</v>
      </c>
      <c r="J2105" s="60">
        <f>'Field readings'!L2099</f>
        <v>0</v>
      </c>
      <c r="K2105" s="60">
        <f>'Field readings'!I2099</f>
        <v>0.625</v>
      </c>
      <c r="L2105" s="65">
        <f t="shared" si="33"/>
        <v>0</v>
      </c>
      <c r="M2105" s="60">
        <f>'Gas calculations'!AM2098</f>
        <v>0</v>
      </c>
      <c r="N2105" s="65"/>
      <c r="O2105" s="65"/>
      <c r="P2105" s="65"/>
      <c r="Q2105" s="65"/>
      <c r="R2105" s="65"/>
      <c r="S2105" s="65"/>
      <c r="T2105" s="67"/>
    </row>
    <row r="2106" spans="1:20" ht="19" thickBot="1">
      <c r="A2106" s="58">
        <f>'Field readings'!A2100</f>
        <v>44139</v>
      </c>
      <c r="B2106" s="59">
        <f>'Field readings'!B2100</f>
        <v>22.4479166666531</v>
      </c>
      <c r="C2106" s="65"/>
      <c r="D2106" s="60">
        <f>'Field readings'!E2100</f>
        <v>32</v>
      </c>
      <c r="E2106" s="61">
        <f>'Field readings'!G2100</f>
        <v>0</v>
      </c>
      <c r="F2106" s="61">
        <f>'Field readings'!F2100</f>
        <v>0</v>
      </c>
      <c r="G2106" s="61">
        <f>'Field readings'!H2100</f>
        <v>32</v>
      </c>
      <c r="H2106" s="60">
        <f>'Field readings'!J2100</f>
        <v>0</v>
      </c>
      <c r="I2106" s="60">
        <f>'Field readings'!K2100</f>
        <v>32</v>
      </c>
      <c r="J2106" s="60">
        <f>'Field readings'!L2100</f>
        <v>0</v>
      </c>
      <c r="K2106" s="60">
        <f>'Field readings'!I2100</f>
        <v>0.625</v>
      </c>
      <c r="L2106" s="65">
        <f t="shared" si="33"/>
        <v>0</v>
      </c>
      <c r="M2106" s="60">
        <f>'Gas calculations'!AM2099</f>
        <v>0</v>
      </c>
      <c r="N2106" s="65"/>
      <c r="O2106" s="65"/>
      <c r="P2106" s="65"/>
      <c r="Q2106" s="65"/>
      <c r="R2106" s="65"/>
      <c r="S2106" s="65"/>
      <c r="T2106" s="67"/>
    </row>
    <row r="2107" spans="1:20" ht="19" thickBot="1">
      <c r="A2107" s="58">
        <f>'Field readings'!A2101</f>
        <v>44139</v>
      </c>
      <c r="B2107" s="59">
        <f>'Field readings'!B2101</f>
        <v>22.4583333333198</v>
      </c>
      <c r="C2107" s="65"/>
      <c r="D2107" s="60">
        <f>'Field readings'!E2101</f>
        <v>32</v>
      </c>
      <c r="E2107" s="61">
        <f>'Field readings'!G2101</f>
        <v>0</v>
      </c>
      <c r="F2107" s="61">
        <f>'Field readings'!F2101</f>
        <v>0</v>
      </c>
      <c r="G2107" s="61">
        <f>'Field readings'!H2101</f>
        <v>32</v>
      </c>
      <c r="H2107" s="60">
        <f>'Field readings'!J2101</f>
        <v>0</v>
      </c>
      <c r="I2107" s="60">
        <f>'Field readings'!K2101</f>
        <v>32</v>
      </c>
      <c r="J2107" s="60">
        <f>'Field readings'!L2101</f>
        <v>0</v>
      </c>
      <c r="K2107" s="60">
        <f>'Field readings'!I2101</f>
        <v>0.625</v>
      </c>
      <c r="L2107" s="65">
        <f t="shared" si="33"/>
        <v>0</v>
      </c>
      <c r="M2107" s="60">
        <f>'Gas calculations'!AM2100</f>
        <v>0</v>
      </c>
      <c r="N2107" s="65"/>
      <c r="O2107" s="65"/>
      <c r="P2107" s="65"/>
      <c r="Q2107" s="65"/>
      <c r="R2107" s="65"/>
      <c r="S2107" s="65"/>
      <c r="T2107" s="67"/>
    </row>
    <row r="2108" spans="1:20" ht="19" thickBot="1">
      <c r="A2108" s="58">
        <f>'Field readings'!A2102</f>
        <v>44139</v>
      </c>
      <c r="B2108" s="59">
        <f>'Field readings'!B2102</f>
        <v>22.4687499999864</v>
      </c>
      <c r="C2108" s="65"/>
      <c r="D2108" s="60">
        <f>'Field readings'!E2102</f>
        <v>32</v>
      </c>
      <c r="E2108" s="61">
        <f>'Field readings'!G2102</f>
        <v>0</v>
      </c>
      <c r="F2108" s="61">
        <f>'Field readings'!F2102</f>
        <v>0</v>
      </c>
      <c r="G2108" s="61">
        <f>'Field readings'!H2102</f>
        <v>32</v>
      </c>
      <c r="H2108" s="60">
        <f>'Field readings'!J2102</f>
        <v>0</v>
      </c>
      <c r="I2108" s="60">
        <f>'Field readings'!K2102</f>
        <v>32</v>
      </c>
      <c r="J2108" s="60">
        <f>'Field readings'!L2102</f>
        <v>0</v>
      </c>
      <c r="K2108" s="60">
        <f>'Field readings'!I2102</f>
        <v>0.625</v>
      </c>
      <c r="L2108" s="65">
        <f t="shared" si="33"/>
        <v>0</v>
      </c>
      <c r="M2108" s="60">
        <f>'Gas calculations'!AM2101</f>
        <v>0</v>
      </c>
      <c r="N2108" s="65"/>
      <c r="O2108" s="65"/>
      <c r="P2108" s="65"/>
      <c r="Q2108" s="65"/>
      <c r="R2108" s="65"/>
      <c r="S2108" s="65"/>
      <c r="T2108" s="67"/>
    </row>
    <row r="2109" spans="1:20" ht="19" thickBot="1">
      <c r="A2109" s="58">
        <f>'Field readings'!A2103</f>
        <v>44139</v>
      </c>
      <c r="B2109" s="59">
        <f>'Field readings'!B2103</f>
        <v>22.4791666666531</v>
      </c>
      <c r="C2109" s="65"/>
      <c r="D2109" s="60">
        <f>'Field readings'!E2103</f>
        <v>32</v>
      </c>
      <c r="E2109" s="61">
        <f>'Field readings'!G2103</f>
        <v>0</v>
      </c>
      <c r="F2109" s="61">
        <f>'Field readings'!F2103</f>
        <v>0</v>
      </c>
      <c r="G2109" s="61">
        <f>'Field readings'!H2103</f>
        <v>32</v>
      </c>
      <c r="H2109" s="60">
        <f>'Field readings'!J2103</f>
        <v>0</v>
      </c>
      <c r="I2109" s="60">
        <f>'Field readings'!K2103</f>
        <v>32</v>
      </c>
      <c r="J2109" s="60">
        <f>'Field readings'!L2103</f>
        <v>0</v>
      </c>
      <c r="K2109" s="60">
        <f>'Field readings'!I2103</f>
        <v>0.625</v>
      </c>
      <c r="L2109" s="65">
        <f t="shared" si="33"/>
        <v>0</v>
      </c>
      <c r="M2109" s="60">
        <f>'Gas calculations'!AM2102</f>
        <v>0</v>
      </c>
      <c r="N2109" s="65"/>
      <c r="O2109" s="65"/>
      <c r="P2109" s="65"/>
      <c r="Q2109" s="65"/>
      <c r="R2109" s="65"/>
      <c r="S2109" s="65"/>
      <c r="T2109" s="67"/>
    </row>
    <row r="2110" spans="1:20" ht="19" thickBot="1">
      <c r="A2110" s="58">
        <f>'Field readings'!A2104</f>
        <v>44139</v>
      </c>
      <c r="B2110" s="59">
        <f>'Field readings'!B2104</f>
        <v>22.4895833333198</v>
      </c>
      <c r="C2110" s="65"/>
      <c r="D2110" s="60">
        <f>'Field readings'!E2104</f>
        <v>32</v>
      </c>
      <c r="E2110" s="61">
        <f>'Field readings'!G2104</f>
        <v>0</v>
      </c>
      <c r="F2110" s="61">
        <f>'Field readings'!F2104</f>
        <v>0</v>
      </c>
      <c r="G2110" s="61">
        <f>'Field readings'!H2104</f>
        <v>32</v>
      </c>
      <c r="H2110" s="60">
        <f>'Field readings'!J2104</f>
        <v>0</v>
      </c>
      <c r="I2110" s="60">
        <f>'Field readings'!K2104</f>
        <v>32</v>
      </c>
      <c r="J2110" s="60">
        <f>'Field readings'!L2104</f>
        <v>0</v>
      </c>
      <c r="K2110" s="60">
        <f>'Field readings'!I2104</f>
        <v>0.625</v>
      </c>
      <c r="L2110" s="65">
        <f t="shared" si="33"/>
        <v>0</v>
      </c>
      <c r="M2110" s="60">
        <f>'Gas calculations'!AM2103</f>
        <v>0</v>
      </c>
      <c r="N2110" s="65"/>
      <c r="O2110" s="65"/>
      <c r="P2110" s="65"/>
      <c r="Q2110" s="65"/>
      <c r="R2110" s="65"/>
      <c r="S2110" s="65"/>
      <c r="T2110" s="67"/>
    </row>
    <row r="2111" spans="1:20" ht="19" thickBot="1">
      <c r="A2111" s="58">
        <f>'Field readings'!A2105</f>
        <v>44139</v>
      </c>
      <c r="B2111" s="59">
        <f>'Field readings'!B2105</f>
        <v>22.4999999999864</v>
      </c>
      <c r="C2111" s="65"/>
      <c r="D2111" s="60">
        <f>'Field readings'!E2105</f>
        <v>32</v>
      </c>
      <c r="E2111" s="61">
        <f>'Field readings'!G2105</f>
        <v>0</v>
      </c>
      <c r="F2111" s="61">
        <f>'Field readings'!F2105</f>
        <v>0</v>
      </c>
      <c r="G2111" s="61">
        <f>'Field readings'!H2105</f>
        <v>32</v>
      </c>
      <c r="H2111" s="60">
        <f>'Field readings'!J2105</f>
        <v>0</v>
      </c>
      <c r="I2111" s="60">
        <f>'Field readings'!K2105</f>
        <v>32</v>
      </c>
      <c r="J2111" s="60">
        <f>'Field readings'!L2105</f>
        <v>0</v>
      </c>
      <c r="K2111" s="60">
        <f>'Field readings'!I2105</f>
        <v>0.625</v>
      </c>
      <c r="L2111" s="65">
        <f t="shared" si="33"/>
        <v>0</v>
      </c>
      <c r="M2111" s="60">
        <f>'Gas calculations'!AM2104</f>
        <v>0</v>
      </c>
      <c r="N2111" s="65"/>
      <c r="O2111" s="65"/>
      <c r="P2111" s="65"/>
      <c r="Q2111" s="65"/>
      <c r="R2111" s="65"/>
      <c r="S2111" s="65"/>
      <c r="T2111" s="67"/>
    </row>
    <row r="2112" spans="1:20" ht="19" thickBot="1">
      <c r="A2112" s="58">
        <f>'Field readings'!A2106</f>
        <v>44139</v>
      </c>
      <c r="B2112" s="59">
        <f>'Field readings'!B2106</f>
        <v>22.5104166666531</v>
      </c>
      <c r="C2112" s="65"/>
      <c r="D2112" s="60">
        <f>'Field readings'!E2106</f>
        <v>32</v>
      </c>
      <c r="E2112" s="61">
        <f>'Field readings'!G2106</f>
        <v>0</v>
      </c>
      <c r="F2112" s="61">
        <f>'Field readings'!F2106</f>
        <v>0</v>
      </c>
      <c r="G2112" s="61">
        <f>'Field readings'!H2106</f>
        <v>32</v>
      </c>
      <c r="H2112" s="60">
        <f>'Field readings'!J2106</f>
        <v>0</v>
      </c>
      <c r="I2112" s="60">
        <f>'Field readings'!K2106</f>
        <v>32</v>
      </c>
      <c r="J2112" s="60">
        <f>'Field readings'!L2106</f>
        <v>0</v>
      </c>
      <c r="K2112" s="60">
        <f>'Field readings'!I2106</f>
        <v>0.625</v>
      </c>
      <c r="L2112" s="65">
        <f t="shared" si="33"/>
        <v>0</v>
      </c>
      <c r="M2112" s="60">
        <f>'Gas calculations'!AM2105</f>
        <v>0</v>
      </c>
      <c r="N2112" s="65"/>
      <c r="O2112" s="65"/>
      <c r="P2112" s="65"/>
      <c r="Q2112" s="65"/>
      <c r="R2112" s="65"/>
      <c r="S2112" s="65"/>
      <c r="T2112" s="67"/>
    </row>
    <row r="2113" spans="1:20" ht="19" thickBot="1">
      <c r="A2113" s="58">
        <f>'Field readings'!A2107</f>
        <v>44139</v>
      </c>
      <c r="B2113" s="59">
        <f>'Field readings'!B2107</f>
        <v>22.5208333333197</v>
      </c>
      <c r="C2113" s="65"/>
      <c r="D2113" s="60">
        <f>'Field readings'!E2107</f>
        <v>32</v>
      </c>
      <c r="E2113" s="61">
        <f>'Field readings'!G2107</f>
        <v>0</v>
      </c>
      <c r="F2113" s="61">
        <f>'Field readings'!F2107</f>
        <v>0</v>
      </c>
      <c r="G2113" s="61">
        <f>'Field readings'!H2107</f>
        <v>32</v>
      </c>
      <c r="H2113" s="60">
        <f>'Field readings'!J2107</f>
        <v>0</v>
      </c>
      <c r="I2113" s="60">
        <f>'Field readings'!K2107</f>
        <v>32</v>
      </c>
      <c r="J2113" s="60">
        <f>'Field readings'!L2107</f>
        <v>0</v>
      </c>
      <c r="K2113" s="60">
        <f>'Field readings'!I2107</f>
        <v>0.625</v>
      </c>
      <c r="L2113" s="65">
        <f t="shared" si="33"/>
        <v>0</v>
      </c>
      <c r="M2113" s="60">
        <f>'Gas calculations'!AM2106</f>
        <v>0</v>
      </c>
      <c r="N2113" s="65"/>
      <c r="O2113" s="65"/>
      <c r="P2113" s="65"/>
      <c r="Q2113" s="65"/>
      <c r="R2113" s="65"/>
      <c r="S2113" s="65"/>
      <c r="T2113" s="67"/>
    </row>
    <row r="2114" spans="1:20" ht="19" thickBot="1">
      <c r="A2114" s="58">
        <f>'Field readings'!A2108</f>
        <v>44139</v>
      </c>
      <c r="B2114" s="59">
        <f>'Field readings'!B2108</f>
        <v>22.5312499999864</v>
      </c>
      <c r="C2114" s="65"/>
      <c r="D2114" s="60">
        <f>'Field readings'!E2108</f>
        <v>32</v>
      </c>
      <c r="E2114" s="61">
        <f>'Field readings'!G2108</f>
        <v>0</v>
      </c>
      <c r="F2114" s="61">
        <f>'Field readings'!F2108</f>
        <v>0</v>
      </c>
      <c r="G2114" s="61">
        <f>'Field readings'!H2108</f>
        <v>32</v>
      </c>
      <c r="H2114" s="60">
        <f>'Field readings'!J2108</f>
        <v>0</v>
      </c>
      <c r="I2114" s="60">
        <f>'Field readings'!K2108</f>
        <v>32</v>
      </c>
      <c r="J2114" s="60">
        <f>'Field readings'!L2108</f>
        <v>0</v>
      </c>
      <c r="K2114" s="60">
        <f>'Field readings'!I2108</f>
        <v>0.625</v>
      </c>
      <c r="L2114" s="65">
        <f t="shared" si="33"/>
        <v>0</v>
      </c>
      <c r="M2114" s="60">
        <f>'Gas calculations'!AM2107</f>
        <v>0</v>
      </c>
      <c r="N2114" s="65"/>
      <c r="O2114" s="65"/>
      <c r="P2114" s="65"/>
      <c r="Q2114" s="65"/>
      <c r="R2114" s="65"/>
      <c r="S2114" s="65"/>
      <c r="T2114" s="67"/>
    </row>
    <row r="2115" spans="1:20" ht="19" thickBot="1">
      <c r="A2115" s="58">
        <f>'Field readings'!A2109</f>
        <v>44139</v>
      </c>
      <c r="B2115" s="59">
        <f>'Field readings'!B2109</f>
        <v>22.5416666666531</v>
      </c>
      <c r="C2115" s="65"/>
      <c r="D2115" s="60">
        <f>'Field readings'!E2109</f>
        <v>32</v>
      </c>
      <c r="E2115" s="61">
        <f>'Field readings'!G2109</f>
        <v>0</v>
      </c>
      <c r="F2115" s="61">
        <f>'Field readings'!F2109</f>
        <v>0</v>
      </c>
      <c r="G2115" s="61">
        <f>'Field readings'!H2109</f>
        <v>32</v>
      </c>
      <c r="H2115" s="60">
        <f>'Field readings'!J2109</f>
        <v>0</v>
      </c>
      <c r="I2115" s="60">
        <f>'Field readings'!K2109</f>
        <v>32</v>
      </c>
      <c r="J2115" s="60">
        <f>'Field readings'!L2109</f>
        <v>0</v>
      </c>
      <c r="K2115" s="60">
        <f>'Field readings'!I2109</f>
        <v>0.625</v>
      </c>
      <c r="L2115" s="65">
        <f t="shared" si="33"/>
        <v>0</v>
      </c>
      <c r="M2115" s="60">
        <f>'Gas calculations'!AM2108</f>
        <v>0</v>
      </c>
      <c r="N2115" s="65"/>
      <c r="O2115" s="65"/>
      <c r="P2115" s="65"/>
      <c r="Q2115" s="65"/>
      <c r="R2115" s="65"/>
      <c r="S2115" s="65"/>
      <c r="T2115" s="67"/>
    </row>
    <row r="2116" spans="1:20" ht="19" thickBot="1">
      <c r="A2116" s="58">
        <f>'Field readings'!A2110</f>
        <v>44139</v>
      </c>
      <c r="B2116" s="59">
        <f>'Field readings'!B2110</f>
        <v>22.5520833333197</v>
      </c>
      <c r="C2116" s="65"/>
      <c r="D2116" s="60">
        <f>'Field readings'!E2110</f>
        <v>32</v>
      </c>
      <c r="E2116" s="61">
        <f>'Field readings'!G2110</f>
        <v>0</v>
      </c>
      <c r="F2116" s="61">
        <f>'Field readings'!F2110</f>
        <v>0</v>
      </c>
      <c r="G2116" s="61">
        <f>'Field readings'!H2110</f>
        <v>32</v>
      </c>
      <c r="H2116" s="60">
        <f>'Field readings'!J2110</f>
        <v>0</v>
      </c>
      <c r="I2116" s="60">
        <f>'Field readings'!K2110</f>
        <v>32</v>
      </c>
      <c r="J2116" s="60">
        <f>'Field readings'!L2110</f>
        <v>0</v>
      </c>
      <c r="K2116" s="60">
        <f>'Field readings'!I2110</f>
        <v>0.625</v>
      </c>
      <c r="L2116" s="65">
        <f t="shared" si="33"/>
        <v>0</v>
      </c>
      <c r="M2116" s="60">
        <f>'Gas calculations'!AM2109</f>
        <v>0</v>
      </c>
      <c r="N2116" s="65"/>
      <c r="O2116" s="65"/>
      <c r="P2116" s="65"/>
      <c r="Q2116" s="65"/>
      <c r="R2116" s="65"/>
      <c r="S2116" s="65"/>
      <c r="T2116" s="67"/>
    </row>
    <row r="2117" spans="1:20" ht="19" thickBot="1">
      <c r="A2117" s="58">
        <f>'Field readings'!A2111</f>
        <v>44139</v>
      </c>
      <c r="B2117" s="59">
        <f>'Field readings'!B2111</f>
        <v>22.5624999999864</v>
      </c>
      <c r="C2117" s="65"/>
      <c r="D2117" s="60">
        <f>'Field readings'!E2111</f>
        <v>32</v>
      </c>
      <c r="E2117" s="61">
        <f>'Field readings'!G2111</f>
        <v>0</v>
      </c>
      <c r="F2117" s="61">
        <f>'Field readings'!F2111</f>
        <v>0</v>
      </c>
      <c r="G2117" s="61">
        <f>'Field readings'!H2111</f>
        <v>32</v>
      </c>
      <c r="H2117" s="60">
        <f>'Field readings'!J2111</f>
        <v>0</v>
      </c>
      <c r="I2117" s="60">
        <f>'Field readings'!K2111</f>
        <v>32</v>
      </c>
      <c r="J2117" s="60">
        <f>'Field readings'!L2111</f>
        <v>0</v>
      </c>
      <c r="K2117" s="60">
        <f>'Field readings'!I2111</f>
        <v>0.625</v>
      </c>
      <c r="L2117" s="65">
        <f t="shared" si="33"/>
        <v>0</v>
      </c>
      <c r="M2117" s="60">
        <f>'Gas calculations'!AM2110</f>
        <v>0</v>
      </c>
      <c r="N2117" s="65"/>
      <c r="O2117" s="65"/>
      <c r="P2117" s="65"/>
      <c r="Q2117" s="65"/>
      <c r="R2117" s="65"/>
      <c r="S2117" s="65"/>
      <c r="T2117" s="67"/>
    </row>
    <row r="2118" spans="1:20" ht="19" thickBot="1">
      <c r="A2118" s="58">
        <f>'Field readings'!A2112</f>
        <v>44139</v>
      </c>
      <c r="B2118" s="59">
        <f>'Field readings'!B2112</f>
        <v>22.572916666653001</v>
      </c>
      <c r="C2118" s="65"/>
      <c r="D2118" s="60">
        <f>'Field readings'!E2112</f>
        <v>32</v>
      </c>
      <c r="E2118" s="61">
        <f>'Field readings'!G2112</f>
        <v>0</v>
      </c>
      <c r="F2118" s="61">
        <f>'Field readings'!F2112</f>
        <v>0</v>
      </c>
      <c r="G2118" s="61">
        <f>'Field readings'!H2112</f>
        <v>32</v>
      </c>
      <c r="H2118" s="60">
        <f>'Field readings'!J2112</f>
        <v>0</v>
      </c>
      <c r="I2118" s="60">
        <f>'Field readings'!K2112</f>
        <v>32</v>
      </c>
      <c r="J2118" s="60">
        <f>'Field readings'!L2112</f>
        <v>0</v>
      </c>
      <c r="K2118" s="60">
        <f>'Field readings'!I2112</f>
        <v>0.625</v>
      </c>
      <c r="L2118" s="65">
        <f t="shared" si="33"/>
        <v>0</v>
      </c>
      <c r="M2118" s="60">
        <f>'Gas calculations'!AM2111</f>
        <v>0</v>
      </c>
      <c r="N2118" s="65"/>
      <c r="O2118" s="65"/>
      <c r="P2118" s="65"/>
      <c r="Q2118" s="65"/>
      <c r="R2118" s="65"/>
      <c r="S2118" s="65"/>
      <c r="T2118" s="67"/>
    </row>
    <row r="2119" spans="1:20" ht="19" thickBot="1">
      <c r="A2119" s="58">
        <f>'Field readings'!A2113</f>
        <v>44139</v>
      </c>
      <c r="B2119" s="59">
        <f>'Field readings'!B2113</f>
        <v>22.5833333333197</v>
      </c>
      <c r="C2119" s="65"/>
      <c r="D2119" s="60">
        <f>'Field readings'!E2113</f>
        <v>32</v>
      </c>
      <c r="E2119" s="61">
        <f>'Field readings'!G2113</f>
        <v>0</v>
      </c>
      <c r="F2119" s="61">
        <f>'Field readings'!F2113</f>
        <v>0</v>
      </c>
      <c r="G2119" s="61">
        <f>'Field readings'!H2113</f>
        <v>32</v>
      </c>
      <c r="H2119" s="60">
        <f>'Field readings'!J2113</f>
        <v>0</v>
      </c>
      <c r="I2119" s="60">
        <f>'Field readings'!K2113</f>
        <v>32</v>
      </c>
      <c r="J2119" s="60">
        <f>'Field readings'!L2113</f>
        <v>0</v>
      </c>
      <c r="K2119" s="60">
        <f>'Field readings'!I2113</f>
        <v>0.625</v>
      </c>
      <c r="L2119" s="65">
        <f t="shared" si="33"/>
        <v>0</v>
      </c>
      <c r="M2119" s="60">
        <f>'Gas calculations'!AM2112</f>
        <v>0</v>
      </c>
      <c r="N2119" s="65"/>
      <c r="O2119" s="65"/>
      <c r="P2119" s="65"/>
      <c r="Q2119" s="65"/>
      <c r="R2119" s="65"/>
      <c r="S2119" s="65"/>
      <c r="T2119" s="67"/>
    </row>
    <row r="2120" spans="1:20" ht="19" thickBot="1">
      <c r="A2120" s="58">
        <f>'Field readings'!A2114</f>
        <v>44139</v>
      </c>
      <c r="B2120" s="59">
        <f>'Field readings'!B2114</f>
        <v>22.5937499999864</v>
      </c>
      <c r="C2120" s="65"/>
      <c r="D2120" s="60">
        <f>'Field readings'!E2114</f>
        <v>32</v>
      </c>
      <c r="E2120" s="61">
        <f>'Field readings'!G2114</f>
        <v>0</v>
      </c>
      <c r="F2120" s="61">
        <f>'Field readings'!F2114</f>
        <v>0</v>
      </c>
      <c r="G2120" s="61">
        <f>'Field readings'!H2114</f>
        <v>32</v>
      </c>
      <c r="H2120" s="60">
        <f>'Field readings'!J2114</f>
        <v>0</v>
      </c>
      <c r="I2120" s="60">
        <f>'Field readings'!K2114</f>
        <v>32</v>
      </c>
      <c r="J2120" s="60">
        <f>'Field readings'!L2114</f>
        <v>0</v>
      </c>
      <c r="K2120" s="60">
        <f>'Field readings'!I2114</f>
        <v>0.625</v>
      </c>
      <c r="L2120" s="65">
        <f t="shared" si="33"/>
        <v>0</v>
      </c>
      <c r="M2120" s="60">
        <f>'Gas calculations'!AM2113</f>
        <v>0</v>
      </c>
      <c r="N2120" s="65"/>
      <c r="O2120" s="65"/>
      <c r="P2120" s="65"/>
      <c r="Q2120" s="65"/>
      <c r="R2120" s="65"/>
      <c r="S2120" s="65"/>
      <c r="T2120" s="67"/>
    </row>
    <row r="2121" spans="1:20" ht="19" thickBot="1">
      <c r="A2121" s="58">
        <f>'Field readings'!A2115</f>
        <v>44139</v>
      </c>
      <c r="B2121" s="59">
        <f>'Field readings'!B2115</f>
        <v>22.604166666653001</v>
      </c>
      <c r="C2121" s="65"/>
      <c r="D2121" s="60">
        <f>'Field readings'!E2115</f>
        <v>32</v>
      </c>
      <c r="E2121" s="61">
        <f>'Field readings'!G2115</f>
        <v>0</v>
      </c>
      <c r="F2121" s="61">
        <f>'Field readings'!F2115</f>
        <v>0</v>
      </c>
      <c r="G2121" s="61">
        <f>'Field readings'!H2115</f>
        <v>32</v>
      </c>
      <c r="H2121" s="60">
        <f>'Field readings'!J2115</f>
        <v>0</v>
      </c>
      <c r="I2121" s="60">
        <f>'Field readings'!K2115</f>
        <v>32</v>
      </c>
      <c r="J2121" s="60">
        <f>'Field readings'!L2115</f>
        <v>0</v>
      </c>
      <c r="K2121" s="60">
        <f>'Field readings'!I2115</f>
        <v>0.625</v>
      </c>
      <c r="L2121" s="65">
        <f t="shared" si="33"/>
        <v>0</v>
      </c>
      <c r="M2121" s="60">
        <f>'Gas calculations'!AM2114</f>
        <v>0</v>
      </c>
      <c r="N2121" s="65"/>
      <c r="O2121" s="65"/>
      <c r="P2121" s="65"/>
      <c r="Q2121" s="65"/>
      <c r="R2121" s="65"/>
      <c r="S2121" s="65"/>
      <c r="T2121" s="67"/>
    </row>
    <row r="2122" spans="1:20" ht="19" thickBot="1">
      <c r="A2122" s="58">
        <f>'Field readings'!A2116</f>
        <v>44139</v>
      </c>
      <c r="B2122" s="59">
        <f>'Field readings'!B2116</f>
        <v>22.6145833333197</v>
      </c>
      <c r="C2122" s="65"/>
      <c r="D2122" s="60">
        <f>'Field readings'!E2116</f>
        <v>32</v>
      </c>
      <c r="E2122" s="61">
        <f>'Field readings'!G2116</f>
        <v>0</v>
      </c>
      <c r="F2122" s="61">
        <f>'Field readings'!F2116</f>
        <v>0</v>
      </c>
      <c r="G2122" s="61">
        <f>'Field readings'!H2116</f>
        <v>32</v>
      </c>
      <c r="H2122" s="60">
        <f>'Field readings'!J2116</f>
        <v>0</v>
      </c>
      <c r="I2122" s="60">
        <f>'Field readings'!K2116</f>
        <v>32</v>
      </c>
      <c r="J2122" s="60">
        <f>'Field readings'!L2116</f>
        <v>0</v>
      </c>
      <c r="K2122" s="60">
        <f>'Field readings'!I2116</f>
        <v>0.625</v>
      </c>
      <c r="L2122" s="65">
        <f t="shared" si="33"/>
        <v>0</v>
      </c>
      <c r="M2122" s="60">
        <f>'Gas calculations'!AM2115</f>
        <v>0</v>
      </c>
      <c r="N2122" s="65"/>
      <c r="O2122" s="65"/>
      <c r="P2122" s="65"/>
      <c r="Q2122" s="65"/>
      <c r="R2122" s="65"/>
      <c r="S2122" s="65"/>
      <c r="T2122" s="67"/>
    </row>
    <row r="2123" spans="1:20" ht="19" thickBot="1">
      <c r="A2123" s="58">
        <f>'Field readings'!A2117</f>
        <v>44139</v>
      </c>
      <c r="B2123" s="59">
        <f>'Field readings'!B2117</f>
        <v>22.624999999986301</v>
      </c>
      <c r="C2123" s="65"/>
      <c r="D2123" s="60">
        <f>'Field readings'!E2117</f>
        <v>32</v>
      </c>
      <c r="E2123" s="61">
        <f>'Field readings'!G2117</f>
        <v>0</v>
      </c>
      <c r="F2123" s="61">
        <f>'Field readings'!F2117</f>
        <v>0</v>
      </c>
      <c r="G2123" s="61">
        <f>'Field readings'!H2117</f>
        <v>32</v>
      </c>
      <c r="H2123" s="60">
        <f>'Field readings'!J2117</f>
        <v>0</v>
      </c>
      <c r="I2123" s="60">
        <f>'Field readings'!K2117</f>
        <v>32</v>
      </c>
      <c r="J2123" s="60">
        <f>'Field readings'!L2117</f>
        <v>0</v>
      </c>
      <c r="K2123" s="60">
        <f>'Field readings'!I2117</f>
        <v>0.625</v>
      </c>
      <c r="L2123" s="65">
        <f t="shared" si="33"/>
        <v>0</v>
      </c>
      <c r="M2123" s="60">
        <f>'Gas calculations'!AM2116</f>
        <v>0</v>
      </c>
      <c r="N2123" s="65"/>
      <c r="O2123" s="65"/>
      <c r="P2123" s="65"/>
      <c r="Q2123" s="65"/>
      <c r="R2123" s="65"/>
      <c r="S2123" s="65"/>
      <c r="T2123" s="67"/>
    </row>
    <row r="2124" spans="1:20" ht="19" thickBot="1">
      <c r="A2124" s="58">
        <f>'Field readings'!A2118</f>
        <v>44139</v>
      </c>
      <c r="B2124" s="59">
        <f>'Field readings'!B2118</f>
        <v>22.635416666653001</v>
      </c>
      <c r="C2124" s="65"/>
      <c r="D2124" s="60">
        <f>'Field readings'!E2118</f>
        <v>32</v>
      </c>
      <c r="E2124" s="61">
        <f>'Field readings'!G2118</f>
        <v>0</v>
      </c>
      <c r="F2124" s="61">
        <f>'Field readings'!F2118</f>
        <v>0</v>
      </c>
      <c r="G2124" s="61">
        <f>'Field readings'!H2118</f>
        <v>32</v>
      </c>
      <c r="H2124" s="60">
        <f>'Field readings'!J2118</f>
        <v>0</v>
      </c>
      <c r="I2124" s="60">
        <f>'Field readings'!K2118</f>
        <v>32</v>
      </c>
      <c r="J2124" s="60">
        <f>'Field readings'!L2118</f>
        <v>0</v>
      </c>
      <c r="K2124" s="60">
        <f>'Field readings'!I2118</f>
        <v>0.625</v>
      </c>
      <c r="L2124" s="65">
        <f t="shared" si="33"/>
        <v>0</v>
      </c>
      <c r="M2124" s="60">
        <f>'Gas calculations'!AM2117</f>
        <v>0</v>
      </c>
      <c r="N2124" s="65"/>
      <c r="O2124" s="65"/>
      <c r="P2124" s="65"/>
      <c r="Q2124" s="65"/>
      <c r="R2124" s="65"/>
      <c r="S2124" s="65"/>
      <c r="T2124" s="67"/>
    </row>
    <row r="2125" spans="1:20" ht="19" thickBot="1">
      <c r="A2125" s="58">
        <f>'Field readings'!A2119</f>
        <v>44139</v>
      </c>
      <c r="B2125" s="59">
        <f>'Field readings'!B2119</f>
        <v>22.6458333333197</v>
      </c>
      <c r="C2125" s="65"/>
      <c r="D2125" s="60">
        <f>'Field readings'!E2119</f>
        <v>32</v>
      </c>
      <c r="E2125" s="61">
        <f>'Field readings'!G2119</f>
        <v>0</v>
      </c>
      <c r="F2125" s="61">
        <f>'Field readings'!F2119</f>
        <v>0</v>
      </c>
      <c r="G2125" s="61">
        <f>'Field readings'!H2119</f>
        <v>32</v>
      </c>
      <c r="H2125" s="60">
        <f>'Field readings'!J2119</f>
        <v>0</v>
      </c>
      <c r="I2125" s="60">
        <f>'Field readings'!K2119</f>
        <v>32</v>
      </c>
      <c r="J2125" s="60">
        <f>'Field readings'!L2119</f>
        <v>0</v>
      </c>
      <c r="K2125" s="60">
        <f>'Field readings'!I2119</f>
        <v>0.625</v>
      </c>
      <c r="L2125" s="65">
        <f t="shared" si="33"/>
        <v>0</v>
      </c>
      <c r="M2125" s="60">
        <f>'Gas calculations'!AM2118</f>
        <v>0</v>
      </c>
      <c r="N2125" s="65"/>
      <c r="O2125" s="65"/>
      <c r="P2125" s="65"/>
      <c r="Q2125" s="65"/>
      <c r="R2125" s="65"/>
      <c r="S2125" s="65"/>
      <c r="T2125" s="67"/>
    </row>
    <row r="2126" spans="1:20" ht="19" thickBot="1">
      <c r="A2126" s="58">
        <f>'Field readings'!A2120</f>
        <v>44139</v>
      </c>
      <c r="B2126" s="59">
        <f>'Field readings'!B2120</f>
        <v>22.656249999986301</v>
      </c>
      <c r="C2126" s="65"/>
      <c r="D2126" s="60">
        <f>'Field readings'!E2120</f>
        <v>32</v>
      </c>
      <c r="E2126" s="61">
        <f>'Field readings'!G2120</f>
        <v>0</v>
      </c>
      <c r="F2126" s="61">
        <f>'Field readings'!F2120</f>
        <v>0</v>
      </c>
      <c r="G2126" s="61">
        <f>'Field readings'!H2120</f>
        <v>32</v>
      </c>
      <c r="H2126" s="60">
        <f>'Field readings'!J2120</f>
        <v>0</v>
      </c>
      <c r="I2126" s="60">
        <f>'Field readings'!K2120</f>
        <v>32</v>
      </c>
      <c r="J2126" s="60">
        <f>'Field readings'!L2120</f>
        <v>0</v>
      </c>
      <c r="K2126" s="60">
        <f>'Field readings'!I2120</f>
        <v>0.625</v>
      </c>
      <c r="L2126" s="65">
        <f t="shared" si="33"/>
        <v>0</v>
      </c>
      <c r="M2126" s="60">
        <f>'Gas calculations'!AM2119</f>
        <v>0</v>
      </c>
      <c r="N2126" s="65"/>
      <c r="O2126" s="65"/>
      <c r="P2126" s="65"/>
      <c r="Q2126" s="65"/>
      <c r="R2126" s="65"/>
      <c r="S2126" s="65"/>
      <c r="T2126" s="67"/>
    </row>
    <row r="2127" spans="1:20" ht="19" thickBot="1">
      <c r="A2127" s="58">
        <f>'Field readings'!A2121</f>
        <v>44139</v>
      </c>
      <c r="B2127" s="59">
        <f>'Field readings'!B2121</f>
        <v>22.666666666653001</v>
      </c>
      <c r="C2127" s="65"/>
      <c r="D2127" s="60">
        <f>'Field readings'!E2121</f>
        <v>32</v>
      </c>
      <c r="E2127" s="61">
        <f>'Field readings'!G2121</f>
        <v>0</v>
      </c>
      <c r="F2127" s="61">
        <f>'Field readings'!F2121</f>
        <v>0</v>
      </c>
      <c r="G2127" s="61">
        <f>'Field readings'!H2121</f>
        <v>32</v>
      </c>
      <c r="H2127" s="60">
        <f>'Field readings'!J2121</f>
        <v>0</v>
      </c>
      <c r="I2127" s="60">
        <f>'Field readings'!K2121</f>
        <v>32</v>
      </c>
      <c r="J2127" s="60">
        <f>'Field readings'!L2121</f>
        <v>0</v>
      </c>
      <c r="K2127" s="60">
        <f>'Field readings'!I2121</f>
        <v>0.625</v>
      </c>
      <c r="L2127" s="65">
        <f t="shared" ref="L2127:L2190" si="34">AVERAGE(M2126:M2127)</f>
        <v>0</v>
      </c>
      <c r="M2127" s="60">
        <f>'Gas calculations'!AM2120</f>
        <v>0</v>
      </c>
      <c r="N2127" s="65"/>
      <c r="O2127" s="65"/>
      <c r="P2127" s="65"/>
      <c r="Q2127" s="65"/>
      <c r="R2127" s="65"/>
      <c r="S2127" s="65"/>
      <c r="T2127" s="67"/>
    </row>
    <row r="2128" spans="1:20" ht="19" thickBot="1">
      <c r="A2128" s="58">
        <f>'Field readings'!A2122</f>
        <v>44139</v>
      </c>
      <c r="B2128" s="59">
        <f>'Field readings'!B2122</f>
        <v>22.677083333319601</v>
      </c>
      <c r="C2128" s="65"/>
      <c r="D2128" s="60">
        <f>'Field readings'!E2122</f>
        <v>32</v>
      </c>
      <c r="E2128" s="61">
        <f>'Field readings'!G2122</f>
        <v>0</v>
      </c>
      <c r="F2128" s="61">
        <f>'Field readings'!F2122</f>
        <v>0</v>
      </c>
      <c r="G2128" s="61">
        <f>'Field readings'!H2122</f>
        <v>32</v>
      </c>
      <c r="H2128" s="60">
        <f>'Field readings'!J2122</f>
        <v>0</v>
      </c>
      <c r="I2128" s="60">
        <f>'Field readings'!K2122</f>
        <v>32</v>
      </c>
      <c r="J2128" s="60">
        <f>'Field readings'!L2122</f>
        <v>0</v>
      </c>
      <c r="K2128" s="60">
        <f>'Field readings'!I2122</f>
        <v>0.625</v>
      </c>
      <c r="L2128" s="65">
        <f t="shared" si="34"/>
        <v>0</v>
      </c>
      <c r="M2128" s="60">
        <f>'Gas calculations'!AM2121</f>
        <v>0</v>
      </c>
      <c r="N2128" s="65"/>
      <c r="O2128" s="65"/>
      <c r="P2128" s="65"/>
      <c r="Q2128" s="65"/>
      <c r="R2128" s="65"/>
      <c r="S2128" s="65"/>
      <c r="T2128" s="67"/>
    </row>
    <row r="2129" spans="1:20" ht="19" thickBot="1">
      <c r="A2129" s="58">
        <f>'Field readings'!A2123</f>
        <v>44139</v>
      </c>
      <c r="B2129" s="59">
        <f>'Field readings'!B2123</f>
        <v>22.687499999986301</v>
      </c>
      <c r="C2129" s="65"/>
      <c r="D2129" s="60">
        <f>'Field readings'!E2123</f>
        <v>32</v>
      </c>
      <c r="E2129" s="61">
        <f>'Field readings'!G2123</f>
        <v>0</v>
      </c>
      <c r="F2129" s="61">
        <f>'Field readings'!F2123</f>
        <v>0</v>
      </c>
      <c r="G2129" s="61">
        <f>'Field readings'!H2123</f>
        <v>32</v>
      </c>
      <c r="H2129" s="60">
        <f>'Field readings'!J2123</f>
        <v>0</v>
      </c>
      <c r="I2129" s="60">
        <f>'Field readings'!K2123</f>
        <v>32</v>
      </c>
      <c r="J2129" s="60">
        <f>'Field readings'!L2123</f>
        <v>0</v>
      </c>
      <c r="K2129" s="60">
        <f>'Field readings'!I2123</f>
        <v>0.625</v>
      </c>
      <c r="L2129" s="65">
        <f t="shared" si="34"/>
        <v>0</v>
      </c>
      <c r="M2129" s="60">
        <f>'Gas calculations'!AM2122</f>
        <v>0</v>
      </c>
      <c r="N2129" s="65"/>
      <c r="O2129" s="65"/>
      <c r="P2129" s="65"/>
      <c r="Q2129" s="65"/>
      <c r="R2129" s="65"/>
      <c r="S2129" s="65"/>
      <c r="T2129" s="67"/>
    </row>
    <row r="2130" spans="1:20" ht="19" thickBot="1">
      <c r="A2130" s="58">
        <f>'Field readings'!A2124</f>
        <v>44139</v>
      </c>
      <c r="B2130" s="59">
        <f>'Field readings'!B2124</f>
        <v>22.697916666653001</v>
      </c>
      <c r="C2130" s="65"/>
      <c r="D2130" s="60">
        <f>'Field readings'!E2124</f>
        <v>32</v>
      </c>
      <c r="E2130" s="61">
        <f>'Field readings'!G2124</f>
        <v>0</v>
      </c>
      <c r="F2130" s="61">
        <f>'Field readings'!F2124</f>
        <v>0</v>
      </c>
      <c r="G2130" s="61">
        <f>'Field readings'!H2124</f>
        <v>32</v>
      </c>
      <c r="H2130" s="60">
        <f>'Field readings'!J2124</f>
        <v>0</v>
      </c>
      <c r="I2130" s="60">
        <f>'Field readings'!K2124</f>
        <v>32</v>
      </c>
      <c r="J2130" s="60">
        <f>'Field readings'!L2124</f>
        <v>0</v>
      </c>
      <c r="K2130" s="60">
        <f>'Field readings'!I2124</f>
        <v>0.625</v>
      </c>
      <c r="L2130" s="65">
        <f t="shared" si="34"/>
        <v>0</v>
      </c>
      <c r="M2130" s="60">
        <f>'Gas calculations'!AM2123</f>
        <v>0</v>
      </c>
      <c r="N2130" s="65"/>
      <c r="O2130" s="65"/>
      <c r="P2130" s="65"/>
      <c r="Q2130" s="65"/>
      <c r="R2130" s="65"/>
      <c r="S2130" s="65"/>
      <c r="T2130" s="67"/>
    </row>
    <row r="2131" spans="1:20" ht="19" thickBot="1">
      <c r="A2131" s="58">
        <f>'Field readings'!A2125</f>
        <v>44139</v>
      </c>
      <c r="B2131" s="59">
        <f>'Field readings'!B2125</f>
        <v>22.708333333319601</v>
      </c>
      <c r="C2131" s="65"/>
      <c r="D2131" s="60">
        <f>'Field readings'!E2125</f>
        <v>32</v>
      </c>
      <c r="E2131" s="61">
        <f>'Field readings'!G2125</f>
        <v>0</v>
      </c>
      <c r="F2131" s="61">
        <f>'Field readings'!F2125</f>
        <v>0</v>
      </c>
      <c r="G2131" s="61">
        <f>'Field readings'!H2125</f>
        <v>32</v>
      </c>
      <c r="H2131" s="60">
        <f>'Field readings'!J2125</f>
        <v>0</v>
      </c>
      <c r="I2131" s="60">
        <f>'Field readings'!K2125</f>
        <v>32</v>
      </c>
      <c r="J2131" s="60">
        <f>'Field readings'!L2125</f>
        <v>0</v>
      </c>
      <c r="K2131" s="60">
        <f>'Field readings'!I2125</f>
        <v>0.625</v>
      </c>
      <c r="L2131" s="65">
        <f t="shared" si="34"/>
        <v>0</v>
      </c>
      <c r="M2131" s="60">
        <f>'Gas calculations'!AM2124</f>
        <v>0</v>
      </c>
      <c r="N2131" s="65"/>
      <c r="O2131" s="65"/>
      <c r="P2131" s="65"/>
      <c r="Q2131" s="65"/>
      <c r="R2131" s="65"/>
      <c r="S2131" s="65"/>
      <c r="T2131" s="67"/>
    </row>
    <row r="2132" spans="1:20" ht="19" thickBot="1">
      <c r="A2132" s="58">
        <f>'Field readings'!A2126</f>
        <v>44139</v>
      </c>
      <c r="B2132" s="59">
        <f>'Field readings'!B2126</f>
        <v>22.718749999986301</v>
      </c>
      <c r="C2132" s="65"/>
      <c r="D2132" s="60">
        <f>'Field readings'!E2126</f>
        <v>32</v>
      </c>
      <c r="E2132" s="61">
        <f>'Field readings'!G2126</f>
        <v>0</v>
      </c>
      <c r="F2132" s="61">
        <f>'Field readings'!F2126</f>
        <v>0</v>
      </c>
      <c r="G2132" s="61">
        <f>'Field readings'!H2126</f>
        <v>32</v>
      </c>
      <c r="H2132" s="60">
        <f>'Field readings'!J2126</f>
        <v>0</v>
      </c>
      <c r="I2132" s="60">
        <f>'Field readings'!K2126</f>
        <v>32</v>
      </c>
      <c r="J2132" s="60">
        <f>'Field readings'!L2126</f>
        <v>0</v>
      </c>
      <c r="K2132" s="60">
        <f>'Field readings'!I2126</f>
        <v>0.625</v>
      </c>
      <c r="L2132" s="65">
        <f t="shared" si="34"/>
        <v>0</v>
      </c>
      <c r="M2132" s="60">
        <f>'Gas calculations'!AM2125</f>
        <v>0</v>
      </c>
      <c r="N2132" s="65"/>
      <c r="O2132" s="65"/>
      <c r="P2132" s="65"/>
      <c r="Q2132" s="65"/>
      <c r="R2132" s="65"/>
      <c r="S2132" s="65"/>
      <c r="T2132" s="67"/>
    </row>
    <row r="2133" spans="1:20" ht="19" thickBot="1">
      <c r="A2133" s="58">
        <f>'Field readings'!A2127</f>
        <v>44139</v>
      </c>
      <c r="B2133" s="59">
        <f>'Field readings'!B2127</f>
        <v>22.729166666652901</v>
      </c>
      <c r="C2133" s="65"/>
      <c r="D2133" s="60">
        <f>'Field readings'!E2127</f>
        <v>32</v>
      </c>
      <c r="E2133" s="61">
        <f>'Field readings'!G2127</f>
        <v>0</v>
      </c>
      <c r="F2133" s="61">
        <f>'Field readings'!F2127</f>
        <v>0</v>
      </c>
      <c r="G2133" s="61">
        <f>'Field readings'!H2127</f>
        <v>32</v>
      </c>
      <c r="H2133" s="60">
        <f>'Field readings'!J2127</f>
        <v>0</v>
      </c>
      <c r="I2133" s="60">
        <f>'Field readings'!K2127</f>
        <v>32</v>
      </c>
      <c r="J2133" s="60">
        <f>'Field readings'!L2127</f>
        <v>0</v>
      </c>
      <c r="K2133" s="60">
        <f>'Field readings'!I2127</f>
        <v>0.625</v>
      </c>
      <c r="L2133" s="65">
        <f t="shared" si="34"/>
        <v>0</v>
      </c>
      <c r="M2133" s="60">
        <f>'Gas calculations'!AM2126</f>
        <v>0</v>
      </c>
      <c r="N2133" s="65"/>
      <c r="O2133" s="65"/>
      <c r="P2133" s="65"/>
      <c r="Q2133" s="65"/>
      <c r="R2133" s="65"/>
      <c r="S2133" s="65"/>
      <c r="T2133" s="67"/>
    </row>
    <row r="2134" spans="1:20" ht="19" thickBot="1">
      <c r="A2134" s="58">
        <f>'Field readings'!A2128</f>
        <v>44139</v>
      </c>
      <c r="B2134" s="59">
        <f>'Field readings'!B2128</f>
        <v>22.739583333319601</v>
      </c>
      <c r="C2134" s="65"/>
      <c r="D2134" s="60">
        <f>'Field readings'!E2128</f>
        <v>32</v>
      </c>
      <c r="E2134" s="61">
        <f>'Field readings'!G2128</f>
        <v>0</v>
      </c>
      <c r="F2134" s="61">
        <f>'Field readings'!F2128</f>
        <v>0</v>
      </c>
      <c r="G2134" s="61">
        <f>'Field readings'!H2128</f>
        <v>32</v>
      </c>
      <c r="H2134" s="60">
        <f>'Field readings'!J2128</f>
        <v>0</v>
      </c>
      <c r="I2134" s="60">
        <f>'Field readings'!K2128</f>
        <v>32</v>
      </c>
      <c r="J2134" s="60">
        <f>'Field readings'!L2128</f>
        <v>0</v>
      </c>
      <c r="K2134" s="60">
        <f>'Field readings'!I2128</f>
        <v>0.625</v>
      </c>
      <c r="L2134" s="65">
        <f t="shared" si="34"/>
        <v>0</v>
      </c>
      <c r="M2134" s="60">
        <f>'Gas calculations'!AM2127</f>
        <v>0</v>
      </c>
      <c r="N2134" s="65"/>
      <c r="O2134" s="65"/>
      <c r="P2134" s="65"/>
      <c r="Q2134" s="65"/>
      <c r="R2134" s="65"/>
      <c r="S2134" s="65"/>
      <c r="T2134" s="67"/>
    </row>
    <row r="2135" spans="1:20" ht="19" thickBot="1">
      <c r="A2135" s="58">
        <f>'Field readings'!A2129</f>
        <v>44139</v>
      </c>
      <c r="B2135" s="59">
        <f>'Field readings'!B2129</f>
        <v>22.749999999986301</v>
      </c>
      <c r="C2135" s="65"/>
      <c r="D2135" s="60">
        <f>'Field readings'!E2129</f>
        <v>32</v>
      </c>
      <c r="E2135" s="61">
        <f>'Field readings'!G2129</f>
        <v>0</v>
      </c>
      <c r="F2135" s="61">
        <f>'Field readings'!F2129</f>
        <v>0</v>
      </c>
      <c r="G2135" s="61">
        <f>'Field readings'!H2129</f>
        <v>32</v>
      </c>
      <c r="H2135" s="60">
        <f>'Field readings'!J2129</f>
        <v>0</v>
      </c>
      <c r="I2135" s="60">
        <f>'Field readings'!K2129</f>
        <v>32</v>
      </c>
      <c r="J2135" s="60">
        <f>'Field readings'!L2129</f>
        <v>0</v>
      </c>
      <c r="K2135" s="60">
        <f>'Field readings'!I2129</f>
        <v>0.625</v>
      </c>
      <c r="L2135" s="65">
        <f t="shared" si="34"/>
        <v>0</v>
      </c>
      <c r="M2135" s="60">
        <f>'Gas calculations'!AM2128</f>
        <v>0</v>
      </c>
      <c r="N2135" s="65"/>
      <c r="O2135" s="65"/>
      <c r="P2135" s="65"/>
      <c r="Q2135" s="65"/>
      <c r="R2135" s="65"/>
      <c r="S2135" s="65"/>
      <c r="T2135" s="67"/>
    </row>
    <row r="2136" spans="1:20" ht="19" thickBot="1">
      <c r="A2136" s="58">
        <f>'Field readings'!A2130</f>
        <v>44139</v>
      </c>
      <c r="B2136" s="59">
        <f>'Field readings'!B2130</f>
        <v>22.760416666652901</v>
      </c>
      <c r="C2136" s="65"/>
      <c r="D2136" s="60">
        <f>'Field readings'!E2130</f>
        <v>32</v>
      </c>
      <c r="E2136" s="61">
        <f>'Field readings'!G2130</f>
        <v>0</v>
      </c>
      <c r="F2136" s="61">
        <f>'Field readings'!F2130</f>
        <v>0</v>
      </c>
      <c r="G2136" s="61">
        <f>'Field readings'!H2130</f>
        <v>32</v>
      </c>
      <c r="H2136" s="60">
        <f>'Field readings'!J2130</f>
        <v>0</v>
      </c>
      <c r="I2136" s="60">
        <f>'Field readings'!K2130</f>
        <v>32</v>
      </c>
      <c r="J2136" s="60">
        <f>'Field readings'!L2130</f>
        <v>0</v>
      </c>
      <c r="K2136" s="60">
        <f>'Field readings'!I2130</f>
        <v>0.625</v>
      </c>
      <c r="L2136" s="65">
        <f t="shared" si="34"/>
        <v>0</v>
      </c>
      <c r="M2136" s="60">
        <f>'Gas calculations'!AM2129</f>
        <v>0</v>
      </c>
      <c r="N2136" s="65"/>
      <c r="O2136" s="65"/>
      <c r="P2136" s="65"/>
      <c r="Q2136" s="65"/>
      <c r="R2136" s="65"/>
      <c r="S2136" s="65"/>
      <c r="T2136" s="67"/>
    </row>
    <row r="2137" spans="1:20" ht="19" thickBot="1">
      <c r="A2137" s="58">
        <f>'Field readings'!A2131</f>
        <v>44139</v>
      </c>
      <c r="B2137" s="59">
        <f>'Field readings'!B2131</f>
        <v>22.770833333319601</v>
      </c>
      <c r="C2137" s="65"/>
      <c r="D2137" s="60">
        <f>'Field readings'!E2131</f>
        <v>32</v>
      </c>
      <c r="E2137" s="61">
        <f>'Field readings'!G2131</f>
        <v>0</v>
      </c>
      <c r="F2137" s="61">
        <f>'Field readings'!F2131</f>
        <v>0</v>
      </c>
      <c r="G2137" s="61">
        <f>'Field readings'!H2131</f>
        <v>32</v>
      </c>
      <c r="H2137" s="60">
        <f>'Field readings'!J2131</f>
        <v>0</v>
      </c>
      <c r="I2137" s="60">
        <f>'Field readings'!K2131</f>
        <v>32</v>
      </c>
      <c r="J2137" s="60">
        <f>'Field readings'!L2131</f>
        <v>0</v>
      </c>
      <c r="K2137" s="60">
        <f>'Field readings'!I2131</f>
        <v>0.625</v>
      </c>
      <c r="L2137" s="65">
        <f t="shared" si="34"/>
        <v>0</v>
      </c>
      <c r="M2137" s="60">
        <f>'Gas calculations'!AM2130</f>
        <v>0</v>
      </c>
      <c r="N2137" s="65"/>
      <c r="O2137" s="65"/>
      <c r="P2137" s="65"/>
      <c r="Q2137" s="65"/>
      <c r="R2137" s="65"/>
      <c r="S2137" s="65"/>
      <c r="T2137" s="67"/>
    </row>
    <row r="2138" spans="1:20" ht="19" thickBot="1">
      <c r="A2138" s="58">
        <f>'Field readings'!A2132</f>
        <v>44139</v>
      </c>
      <c r="B2138" s="59">
        <f>'Field readings'!B2132</f>
        <v>22.781249999986201</v>
      </c>
      <c r="C2138" s="65"/>
      <c r="D2138" s="60">
        <f>'Field readings'!E2132</f>
        <v>32</v>
      </c>
      <c r="E2138" s="61">
        <f>'Field readings'!G2132</f>
        <v>0</v>
      </c>
      <c r="F2138" s="61">
        <f>'Field readings'!F2132</f>
        <v>0</v>
      </c>
      <c r="G2138" s="61">
        <f>'Field readings'!H2132</f>
        <v>32</v>
      </c>
      <c r="H2138" s="60">
        <f>'Field readings'!J2132</f>
        <v>0</v>
      </c>
      <c r="I2138" s="60">
        <f>'Field readings'!K2132</f>
        <v>32</v>
      </c>
      <c r="J2138" s="60">
        <f>'Field readings'!L2132</f>
        <v>0</v>
      </c>
      <c r="K2138" s="60">
        <f>'Field readings'!I2132</f>
        <v>0.625</v>
      </c>
      <c r="L2138" s="65">
        <f t="shared" si="34"/>
        <v>0</v>
      </c>
      <c r="M2138" s="60">
        <f>'Gas calculations'!AM2131</f>
        <v>0</v>
      </c>
      <c r="N2138" s="65"/>
      <c r="O2138" s="65"/>
      <c r="P2138" s="65"/>
      <c r="Q2138" s="65"/>
      <c r="R2138" s="65"/>
      <c r="S2138" s="65"/>
      <c r="T2138" s="67"/>
    </row>
    <row r="2139" spans="1:20" ht="19" thickBot="1">
      <c r="A2139" s="58">
        <f>'Field readings'!A2133</f>
        <v>44139</v>
      </c>
      <c r="B2139" s="59">
        <f>'Field readings'!B2133</f>
        <v>22.791666666652901</v>
      </c>
      <c r="C2139" s="65"/>
      <c r="D2139" s="60">
        <f>'Field readings'!E2133</f>
        <v>32</v>
      </c>
      <c r="E2139" s="61">
        <f>'Field readings'!G2133</f>
        <v>0</v>
      </c>
      <c r="F2139" s="61">
        <f>'Field readings'!F2133</f>
        <v>0</v>
      </c>
      <c r="G2139" s="61">
        <f>'Field readings'!H2133</f>
        <v>32</v>
      </c>
      <c r="H2139" s="60">
        <f>'Field readings'!J2133</f>
        <v>0</v>
      </c>
      <c r="I2139" s="60">
        <f>'Field readings'!K2133</f>
        <v>32</v>
      </c>
      <c r="J2139" s="60">
        <f>'Field readings'!L2133</f>
        <v>0</v>
      </c>
      <c r="K2139" s="60">
        <f>'Field readings'!I2133</f>
        <v>0.625</v>
      </c>
      <c r="L2139" s="65">
        <f t="shared" si="34"/>
        <v>0</v>
      </c>
      <c r="M2139" s="60">
        <f>'Gas calculations'!AM2132</f>
        <v>0</v>
      </c>
      <c r="N2139" s="65"/>
      <c r="O2139" s="65"/>
      <c r="P2139" s="65"/>
      <c r="Q2139" s="65"/>
      <c r="R2139" s="65"/>
      <c r="S2139" s="65"/>
      <c r="T2139" s="67"/>
    </row>
    <row r="2140" spans="1:20" ht="19" thickBot="1">
      <c r="A2140" s="58">
        <f>'Field readings'!A2134</f>
        <v>44139</v>
      </c>
      <c r="B2140" s="59">
        <f>'Field readings'!B2134</f>
        <v>22.802083333319601</v>
      </c>
      <c r="C2140" s="65"/>
      <c r="D2140" s="60">
        <f>'Field readings'!E2134</f>
        <v>32</v>
      </c>
      <c r="E2140" s="61">
        <f>'Field readings'!G2134</f>
        <v>0</v>
      </c>
      <c r="F2140" s="61">
        <f>'Field readings'!F2134</f>
        <v>0</v>
      </c>
      <c r="G2140" s="61">
        <f>'Field readings'!H2134</f>
        <v>32</v>
      </c>
      <c r="H2140" s="60">
        <f>'Field readings'!J2134</f>
        <v>0</v>
      </c>
      <c r="I2140" s="60">
        <f>'Field readings'!K2134</f>
        <v>32</v>
      </c>
      <c r="J2140" s="60">
        <f>'Field readings'!L2134</f>
        <v>0</v>
      </c>
      <c r="K2140" s="60">
        <f>'Field readings'!I2134</f>
        <v>0.625</v>
      </c>
      <c r="L2140" s="65">
        <f t="shared" si="34"/>
        <v>0</v>
      </c>
      <c r="M2140" s="60">
        <f>'Gas calculations'!AM2133</f>
        <v>0</v>
      </c>
      <c r="N2140" s="65"/>
      <c r="O2140" s="65"/>
      <c r="P2140" s="65"/>
      <c r="Q2140" s="65"/>
      <c r="R2140" s="65"/>
      <c r="S2140" s="65"/>
      <c r="T2140" s="67"/>
    </row>
    <row r="2141" spans="1:20" ht="19" thickBot="1">
      <c r="A2141" s="58">
        <f>'Field readings'!A2135</f>
        <v>44139</v>
      </c>
      <c r="B2141" s="59">
        <f>'Field readings'!B2135</f>
        <v>22.812499999986201</v>
      </c>
      <c r="C2141" s="65"/>
      <c r="D2141" s="60">
        <f>'Field readings'!E2135</f>
        <v>32</v>
      </c>
      <c r="E2141" s="61">
        <f>'Field readings'!G2135</f>
        <v>0</v>
      </c>
      <c r="F2141" s="61">
        <f>'Field readings'!F2135</f>
        <v>0</v>
      </c>
      <c r="G2141" s="61">
        <f>'Field readings'!H2135</f>
        <v>32</v>
      </c>
      <c r="H2141" s="60">
        <f>'Field readings'!J2135</f>
        <v>0</v>
      </c>
      <c r="I2141" s="60">
        <f>'Field readings'!K2135</f>
        <v>32</v>
      </c>
      <c r="J2141" s="60">
        <f>'Field readings'!L2135</f>
        <v>0</v>
      </c>
      <c r="K2141" s="60">
        <f>'Field readings'!I2135</f>
        <v>0.625</v>
      </c>
      <c r="L2141" s="65">
        <f t="shared" si="34"/>
        <v>0</v>
      </c>
      <c r="M2141" s="60">
        <f>'Gas calculations'!AM2134</f>
        <v>0</v>
      </c>
      <c r="N2141" s="65"/>
      <c r="O2141" s="65"/>
      <c r="P2141" s="65"/>
      <c r="Q2141" s="65"/>
      <c r="R2141" s="65"/>
      <c r="S2141" s="65"/>
      <c r="T2141" s="67"/>
    </row>
    <row r="2142" spans="1:20" ht="19" thickBot="1">
      <c r="A2142" s="58">
        <f>'Field readings'!A2136</f>
        <v>44139</v>
      </c>
      <c r="B2142" s="59">
        <f>'Field readings'!B2136</f>
        <v>22.822916666652901</v>
      </c>
      <c r="C2142" s="65"/>
      <c r="D2142" s="60">
        <f>'Field readings'!E2136</f>
        <v>32</v>
      </c>
      <c r="E2142" s="61">
        <f>'Field readings'!G2136</f>
        <v>0</v>
      </c>
      <c r="F2142" s="61">
        <f>'Field readings'!F2136</f>
        <v>0</v>
      </c>
      <c r="G2142" s="61">
        <f>'Field readings'!H2136</f>
        <v>32</v>
      </c>
      <c r="H2142" s="60">
        <f>'Field readings'!J2136</f>
        <v>0</v>
      </c>
      <c r="I2142" s="60">
        <f>'Field readings'!K2136</f>
        <v>32</v>
      </c>
      <c r="J2142" s="60">
        <f>'Field readings'!L2136</f>
        <v>0</v>
      </c>
      <c r="K2142" s="60">
        <f>'Field readings'!I2136</f>
        <v>0.625</v>
      </c>
      <c r="L2142" s="65">
        <f t="shared" si="34"/>
        <v>0</v>
      </c>
      <c r="M2142" s="60">
        <f>'Gas calculations'!AM2135</f>
        <v>0</v>
      </c>
      <c r="N2142" s="65"/>
      <c r="O2142" s="65"/>
      <c r="P2142" s="65"/>
      <c r="Q2142" s="65"/>
      <c r="R2142" s="65"/>
      <c r="S2142" s="65"/>
      <c r="T2142" s="67"/>
    </row>
    <row r="2143" spans="1:20" ht="19" thickBot="1">
      <c r="A2143" s="58">
        <f>'Field readings'!A2137</f>
        <v>44139</v>
      </c>
      <c r="B2143" s="59">
        <f>'Field readings'!B2137</f>
        <v>22.833333333319501</v>
      </c>
      <c r="C2143" s="65"/>
      <c r="D2143" s="60">
        <f>'Field readings'!E2137</f>
        <v>32</v>
      </c>
      <c r="E2143" s="61">
        <f>'Field readings'!G2137</f>
        <v>0</v>
      </c>
      <c r="F2143" s="61">
        <f>'Field readings'!F2137</f>
        <v>0</v>
      </c>
      <c r="G2143" s="61">
        <f>'Field readings'!H2137</f>
        <v>32</v>
      </c>
      <c r="H2143" s="60">
        <f>'Field readings'!J2137</f>
        <v>0</v>
      </c>
      <c r="I2143" s="60">
        <f>'Field readings'!K2137</f>
        <v>32</v>
      </c>
      <c r="J2143" s="60">
        <f>'Field readings'!L2137</f>
        <v>0</v>
      </c>
      <c r="K2143" s="60">
        <f>'Field readings'!I2137</f>
        <v>0.625</v>
      </c>
      <c r="L2143" s="65">
        <f t="shared" si="34"/>
        <v>0</v>
      </c>
      <c r="M2143" s="60">
        <f>'Gas calculations'!AM2136</f>
        <v>0</v>
      </c>
      <c r="N2143" s="65"/>
      <c r="O2143" s="65"/>
      <c r="P2143" s="65"/>
      <c r="Q2143" s="65"/>
      <c r="R2143" s="65"/>
      <c r="S2143" s="65"/>
      <c r="T2143" s="67"/>
    </row>
    <row r="2144" spans="1:20" ht="19" thickBot="1">
      <c r="A2144" s="58">
        <f>'Field readings'!A2138</f>
        <v>44139</v>
      </c>
      <c r="B2144" s="59">
        <f>'Field readings'!B2138</f>
        <v>22.843749999986201</v>
      </c>
      <c r="C2144" s="65"/>
      <c r="D2144" s="60">
        <f>'Field readings'!E2138</f>
        <v>32</v>
      </c>
      <c r="E2144" s="61">
        <f>'Field readings'!G2138</f>
        <v>0</v>
      </c>
      <c r="F2144" s="61">
        <f>'Field readings'!F2138</f>
        <v>0</v>
      </c>
      <c r="G2144" s="61">
        <f>'Field readings'!H2138</f>
        <v>32</v>
      </c>
      <c r="H2144" s="60">
        <f>'Field readings'!J2138</f>
        <v>0</v>
      </c>
      <c r="I2144" s="60">
        <f>'Field readings'!K2138</f>
        <v>32</v>
      </c>
      <c r="J2144" s="60">
        <f>'Field readings'!L2138</f>
        <v>0</v>
      </c>
      <c r="K2144" s="60">
        <f>'Field readings'!I2138</f>
        <v>0.625</v>
      </c>
      <c r="L2144" s="65">
        <f t="shared" si="34"/>
        <v>0</v>
      </c>
      <c r="M2144" s="60">
        <f>'Gas calculations'!AM2137</f>
        <v>0</v>
      </c>
      <c r="N2144" s="65"/>
      <c r="O2144" s="65"/>
      <c r="P2144" s="65"/>
      <c r="Q2144" s="65"/>
      <c r="R2144" s="65"/>
      <c r="S2144" s="65"/>
      <c r="T2144" s="67"/>
    </row>
    <row r="2145" spans="1:20" ht="19" thickBot="1">
      <c r="A2145" s="58">
        <f>'Field readings'!A2139</f>
        <v>44139</v>
      </c>
      <c r="B2145" s="59">
        <f>'Field readings'!B2139</f>
        <v>22.854166666652901</v>
      </c>
      <c r="C2145" s="65"/>
      <c r="D2145" s="60">
        <f>'Field readings'!E2139</f>
        <v>32</v>
      </c>
      <c r="E2145" s="61">
        <f>'Field readings'!G2139</f>
        <v>0</v>
      </c>
      <c r="F2145" s="61">
        <f>'Field readings'!F2139</f>
        <v>0</v>
      </c>
      <c r="G2145" s="61">
        <f>'Field readings'!H2139</f>
        <v>32</v>
      </c>
      <c r="H2145" s="60">
        <f>'Field readings'!J2139</f>
        <v>0</v>
      </c>
      <c r="I2145" s="60">
        <f>'Field readings'!K2139</f>
        <v>32</v>
      </c>
      <c r="J2145" s="60">
        <f>'Field readings'!L2139</f>
        <v>0</v>
      </c>
      <c r="K2145" s="60">
        <f>'Field readings'!I2139</f>
        <v>0.625</v>
      </c>
      <c r="L2145" s="65">
        <f t="shared" si="34"/>
        <v>0</v>
      </c>
      <c r="M2145" s="60">
        <f>'Gas calculations'!AM2138</f>
        <v>0</v>
      </c>
      <c r="N2145" s="65"/>
      <c r="O2145" s="65"/>
      <c r="P2145" s="65"/>
      <c r="Q2145" s="65"/>
      <c r="R2145" s="65"/>
      <c r="S2145" s="65"/>
      <c r="T2145" s="67"/>
    </row>
    <row r="2146" spans="1:20" ht="19" thickBot="1">
      <c r="A2146" s="58">
        <f>'Field readings'!A2140</f>
        <v>44139</v>
      </c>
      <c r="B2146" s="59">
        <f>'Field readings'!B2140</f>
        <v>22.864583333319501</v>
      </c>
      <c r="C2146" s="65"/>
      <c r="D2146" s="60">
        <f>'Field readings'!E2140</f>
        <v>32</v>
      </c>
      <c r="E2146" s="61">
        <f>'Field readings'!G2140</f>
        <v>0</v>
      </c>
      <c r="F2146" s="61">
        <f>'Field readings'!F2140</f>
        <v>0</v>
      </c>
      <c r="G2146" s="61">
        <f>'Field readings'!H2140</f>
        <v>32</v>
      </c>
      <c r="H2146" s="60">
        <f>'Field readings'!J2140</f>
        <v>0</v>
      </c>
      <c r="I2146" s="60">
        <f>'Field readings'!K2140</f>
        <v>32</v>
      </c>
      <c r="J2146" s="60">
        <f>'Field readings'!L2140</f>
        <v>0</v>
      </c>
      <c r="K2146" s="60">
        <f>'Field readings'!I2140</f>
        <v>0.625</v>
      </c>
      <c r="L2146" s="65">
        <f t="shared" si="34"/>
        <v>0</v>
      </c>
      <c r="M2146" s="60">
        <f>'Gas calculations'!AM2139</f>
        <v>0</v>
      </c>
      <c r="N2146" s="65"/>
      <c r="O2146" s="65"/>
      <c r="P2146" s="65"/>
      <c r="Q2146" s="65"/>
      <c r="R2146" s="65"/>
      <c r="S2146" s="65"/>
      <c r="T2146" s="67"/>
    </row>
    <row r="2147" spans="1:20" ht="19" thickBot="1">
      <c r="A2147" s="58">
        <f>'Field readings'!A2141</f>
        <v>44139</v>
      </c>
      <c r="B2147" s="59">
        <f>'Field readings'!B2141</f>
        <v>22.874999999986201</v>
      </c>
      <c r="C2147" s="65"/>
      <c r="D2147" s="60">
        <f>'Field readings'!E2141</f>
        <v>32</v>
      </c>
      <c r="E2147" s="61">
        <f>'Field readings'!G2141</f>
        <v>0</v>
      </c>
      <c r="F2147" s="61">
        <f>'Field readings'!F2141</f>
        <v>0</v>
      </c>
      <c r="G2147" s="61">
        <f>'Field readings'!H2141</f>
        <v>32</v>
      </c>
      <c r="H2147" s="60">
        <f>'Field readings'!J2141</f>
        <v>0</v>
      </c>
      <c r="I2147" s="60">
        <f>'Field readings'!K2141</f>
        <v>32</v>
      </c>
      <c r="J2147" s="60">
        <f>'Field readings'!L2141</f>
        <v>0</v>
      </c>
      <c r="K2147" s="60">
        <f>'Field readings'!I2141</f>
        <v>0.625</v>
      </c>
      <c r="L2147" s="65">
        <f t="shared" si="34"/>
        <v>0</v>
      </c>
      <c r="M2147" s="60">
        <f>'Gas calculations'!AM2140</f>
        <v>0</v>
      </c>
      <c r="N2147" s="65"/>
      <c r="O2147" s="65"/>
      <c r="P2147" s="65"/>
      <c r="Q2147" s="65"/>
      <c r="R2147" s="65"/>
      <c r="S2147" s="65"/>
      <c r="T2147" s="67"/>
    </row>
    <row r="2148" spans="1:20" ht="19" thickBot="1">
      <c r="A2148" s="58">
        <f>'Field readings'!A2142</f>
        <v>44139</v>
      </c>
      <c r="B2148" s="59">
        <f>'Field readings'!B2142</f>
        <v>22.885416666652802</v>
      </c>
      <c r="C2148" s="65"/>
      <c r="D2148" s="60">
        <f>'Field readings'!E2142</f>
        <v>32</v>
      </c>
      <c r="E2148" s="61">
        <f>'Field readings'!G2142</f>
        <v>0</v>
      </c>
      <c r="F2148" s="61">
        <f>'Field readings'!F2142</f>
        <v>0</v>
      </c>
      <c r="G2148" s="61">
        <f>'Field readings'!H2142</f>
        <v>32</v>
      </c>
      <c r="H2148" s="60">
        <f>'Field readings'!J2142</f>
        <v>0</v>
      </c>
      <c r="I2148" s="60">
        <f>'Field readings'!K2142</f>
        <v>32</v>
      </c>
      <c r="J2148" s="60">
        <f>'Field readings'!L2142</f>
        <v>0</v>
      </c>
      <c r="K2148" s="60">
        <f>'Field readings'!I2142</f>
        <v>0.625</v>
      </c>
      <c r="L2148" s="65">
        <f t="shared" si="34"/>
        <v>0</v>
      </c>
      <c r="M2148" s="60">
        <f>'Gas calculations'!AM2141</f>
        <v>0</v>
      </c>
      <c r="N2148" s="65"/>
      <c r="O2148" s="65"/>
      <c r="P2148" s="65"/>
      <c r="Q2148" s="65"/>
      <c r="R2148" s="65"/>
      <c r="S2148" s="65"/>
      <c r="T2148" s="67"/>
    </row>
    <row r="2149" spans="1:20" ht="19" thickBot="1">
      <c r="A2149" s="58">
        <f>'Field readings'!A2143</f>
        <v>44139</v>
      </c>
      <c r="B2149" s="59">
        <f>'Field readings'!B2143</f>
        <v>22.895833333319501</v>
      </c>
      <c r="C2149" s="65"/>
      <c r="D2149" s="60">
        <f>'Field readings'!E2143</f>
        <v>32</v>
      </c>
      <c r="E2149" s="61">
        <f>'Field readings'!G2143</f>
        <v>0</v>
      </c>
      <c r="F2149" s="61">
        <f>'Field readings'!F2143</f>
        <v>0</v>
      </c>
      <c r="G2149" s="61">
        <f>'Field readings'!H2143</f>
        <v>32</v>
      </c>
      <c r="H2149" s="60">
        <f>'Field readings'!J2143</f>
        <v>0</v>
      </c>
      <c r="I2149" s="60">
        <f>'Field readings'!K2143</f>
        <v>32</v>
      </c>
      <c r="J2149" s="60">
        <f>'Field readings'!L2143</f>
        <v>0</v>
      </c>
      <c r="K2149" s="60">
        <f>'Field readings'!I2143</f>
        <v>0.625</v>
      </c>
      <c r="L2149" s="65">
        <f t="shared" si="34"/>
        <v>0</v>
      </c>
      <c r="M2149" s="60">
        <f>'Gas calculations'!AM2142</f>
        <v>0</v>
      </c>
      <c r="N2149" s="65"/>
      <c r="O2149" s="65"/>
      <c r="P2149" s="65"/>
      <c r="Q2149" s="65"/>
      <c r="R2149" s="65"/>
      <c r="S2149" s="65"/>
      <c r="T2149" s="67"/>
    </row>
    <row r="2150" spans="1:20" ht="19" thickBot="1">
      <c r="A2150" s="58">
        <f>'Field readings'!A2144</f>
        <v>44139</v>
      </c>
      <c r="B2150" s="59">
        <f>'Field readings'!B2144</f>
        <v>22.906249999986201</v>
      </c>
      <c r="C2150" s="65"/>
      <c r="D2150" s="60">
        <f>'Field readings'!E2144</f>
        <v>32</v>
      </c>
      <c r="E2150" s="61">
        <f>'Field readings'!G2144</f>
        <v>0</v>
      </c>
      <c r="F2150" s="61">
        <f>'Field readings'!F2144</f>
        <v>0</v>
      </c>
      <c r="G2150" s="61">
        <f>'Field readings'!H2144</f>
        <v>32</v>
      </c>
      <c r="H2150" s="60">
        <f>'Field readings'!J2144</f>
        <v>0</v>
      </c>
      <c r="I2150" s="60">
        <f>'Field readings'!K2144</f>
        <v>32</v>
      </c>
      <c r="J2150" s="60">
        <f>'Field readings'!L2144</f>
        <v>0</v>
      </c>
      <c r="K2150" s="60">
        <f>'Field readings'!I2144</f>
        <v>0.625</v>
      </c>
      <c r="L2150" s="65">
        <f t="shared" si="34"/>
        <v>0</v>
      </c>
      <c r="M2150" s="60">
        <f>'Gas calculations'!AM2143</f>
        <v>0</v>
      </c>
      <c r="N2150" s="65"/>
      <c r="O2150" s="65"/>
      <c r="P2150" s="65"/>
      <c r="Q2150" s="65"/>
      <c r="R2150" s="65"/>
      <c r="S2150" s="65"/>
      <c r="T2150" s="67"/>
    </row>
    <row r="2151" spans="1:20" ht="19" thickBot="1">
      <c r="A2151" s="58">
        <f>'Field readings'!A2145</f>
        <v>44139</v>
      </c>
      <c r="B2151" s="59">
        <f>'Field readings'!B2145</f>
        <v>22.916666666652802</v>
      </c>
      <c r="C2151" s="65"/>
      <c r="D2151" s="60">
        <f>'Field readings'!E2145</f>
        <v>32</v>
      </c>
      <c r="E2151" s="61">
        <f>'Field readings'!G2145</f>
        <v>0</v>
      </c>
      <c r="F2151" s="61">
        <f>'Field readings'!F2145</f>
        <v>0</v>
      </c>
      <c r="G2151" s="61">
        <f>'Field readings'!H2145</f>
        <v>32</v>
      </c>
      <c r="H2151" s="60">
        <f>'Field readings'!J2145</f>
        <v>0</v>
      </c>
      <c r="I2151" s="60">
        <f>'Field readings'!K2145</f>
        <v>32</v>
      </c>
      <c r="J2151" s="60">
        <f>'Field readings'!L2145</f>
        <v>0</v>
      </c>
      <c r="K2151" s="60">
        <f>'Field readings'!I2145</f>
        <v>0.625</v>
      </c>
      <c r="L2151" s="65">
        <f t="shared" si="34"/>
        <v>0</v>
      </c>
      <c r="M2151" s="60">
        <f>'Gas calculations'!AM2144</f>
        <v>0</v>
      </c>
      <c r="N2151" s="65"/>
      <c r="O2151" s="65"/>
      <c r="P2151" s="65"/>
      <c r="Q2151" s="65"/>
      <c r="R2151" s="65"/>
      <c r="S2151" s="65"/>
      <c r="T2151" s="67"/>
    </row>
    <row r="2152" spans="1:20" ht="19" thickBot="1">
      <c r="A2152" s="58">
        <f>'Field readings'!A2146</f>
        <v>44139</v>
      </c>
      <c r="B2152" s="59">
        <f>'Field readings'!B2146</f>
        <v>22.927083333319501</v>
      </c>
      <c r="C2152" s="65"/>
      <c r="D2152" s="60">
        <f>'Field readings'!E2146</f>
        <v>32</v>
      </c>
      <c r="E2152" s="61">
        <f>'Field readings'!G2146</f>
        <v>0</v>
      </c>
      <c r="F2152" s="61">
        <f>'Field readings'!F2146</f>
        <v>0</v>
      </c>
      <c r="G2152" s="61">
        <f>'Field readings'!H2146</f>
        <v>32</v>
      </c>
      <c r="H2152" s="60">
        <f>'Field readings'!J2146</f>
        <v>0</v>
      </c>
      <c r="I2152" s="60">
        <f>'Field readings'!K2146</f>
        <v>32</v>
      </c>
      <c r="J2152" s="60">
        <f>'Field readings'!L2146</f>
        <v>0</v>
      </c>
      <c r="K2152" s="60">
        <f>'Field readings'!I2146</f>
        <v>0.625</v>
      </c>
      <c r="L2152" s="65">
        <f t="shared" si="34"/>
        <v>0</v>
      </c>
      <c r="M2152" s="60">
        <f>'Gas calculations'!AM2145</f>
        <v>0</v>
      </c>
      <c r="N2152" s="65"/>
      <c r="O2152" s="65"/>
      <c r="P2152" s="65"/>
      <c r="Q2152" s="65"/>
      <c r="R2152" s="65"/>
      <c r="S2152" s="65"/>
      <c r="T2152" s="67"/>
    </row>
    <row r="2153" spans="1:20" ht="19" thickBot="1">
      <c r="A2153" s="58">
        <f>'Field readings'!A2147</f>
        <v>44139</v>
      </c>
      <c r="B2153" s="59">
        <f>'Field readings'!B2147</f>
        <v>22.937499999986098</v>
      </c>
      <c r="C2153" s="65"/>
      <c r="D2153" s="60">
        <f>'Field readings'!E2147</f>
        <v>32</v>
      </c>
      <c r="E2153" s="61">
        <f>'Field readings'!G2147</f>
        <v>0</v>
      </c>
      <c r="F2153" s="61">
        <f>'Field readings'!F2147</f>
        <v>0</v>
      </c>
      <c r="G2153" s="61">
        <f>'Field readings'!H2147</f>
        <v>32</v>
      </c>
      <c r="H2153" s="60">
        <f>'Field readings'!J2147</f>
        <v>0</v>
      </c>
      <c r="I2153" s="60">
        <f>'Field readings'!K2147</f>
        <v>32</v>
      </c>
      <c r="J2153" s="60">
        <f>'Field readings'!L2147</f>
        <v>0</v>
      </c>
      <c r="K2153" s="60">
        <f>'Field readings'!I2147</f>
        <v>0.625</v>
      </c>
      <c r="L2153" s="65">
        <f t="shared" si="34"/>
        <v>0</v>
      </c>
      <c r="M2153" s="60">
        <f>'Gas calculations'!AM2146</f>
        <v>0</v>
      </c>
      <c r="N2153" s="65"/>
      <c r="O2153" s="65"/>
      <c r="P2153" s="65"/>
      <c r="Q2153" s="65"/>
      <c r="R2153" s="65"/>
      <c r="S2153" s="65"/>
      <c r="T2153" s="67"/>
    </row>
    <row r="2154" spans="1:20" ht="19" thickBot="1">
      <c r="A2154" s="58">
        <f>'Field readings'!A2148</f>
        <v>44139</v>
      </c>
      <c r="B2154" s="59">
        <f>'Field readings'!B2148</f>
        <v>22.947916666652802</v>
      </c>
      <c r="C2154" s="65"/>
      <c r="D2154" s="60">
        <f>'Field readings'!E2148</f>
        <v>32</v>
      </c>
      <c r="E2154" s="61">
        <f>'Field readings'!G2148</f>
        <v>0</v>
      </c>
      <c r="F2154" s="61">
        <f>'Field readings'!F2148</f>
        <v>0</v>
      </c>
      <c r="G2154" s="61">
        <f>'Field readings'!H2148</f>
        <v>32</v>
      </c>
      <c r="H2154" s="60">
        <f>'Field readings'!J2148</f>
        <v>0</v>
      </c>
      <c r="I2154" s="60">
        <f>'Field readings'!K2148</f>
        <v>32</v>
      </c>
      <c r="J2154" s="60">
        <f>'Field readings'!L2148</f>
        <v>0</v>
      </c>
      <c r="K2154" s="60">
        <f>'Field readings'!I2148</f>
        <v>0.625</v>
      </c>
      <c r="L2154" s="65">
        <f t="shared" si="34"/>
        <v>0</v>
      </c>
      <c r="M2154" s="60">
        <f>'Gas calculations'!AM2147</f>
        <v>0</v>
      </c>
      <c r="N2154" s="65"/>
      <c r="O2154" s="65"/>
      <c r="P2154" s="65"/>
      <c r="Q2154" s="65"/>
      <c r="R2154" s="65"/>
      <c r="S2154" s="65"/>
      <c r="T2154" s="67"/>
    </row>
    <row r="2155" spans="1:20" ht="19" thickBot="1">
      <c r="A2155" s="58">
        <f>'Field readings'!A2149</f>
        <v>44139</v>
      </c>
      <c r="B2155" s="59">
        <f>'Field readings'!B2149</f>
        <v>22.958333333319501</v>
      </c>
      <c r="C2155" s="65"/>
      <c r="D2155" s="60">
        <f>'Field readings'!E2149</f>
        <v>32</v>
      </c>
      <c r="E2155" s="61">
        <f>'Field readings'!G2149</f>
        <v>0</v>
      </c>
      <c r="F2155" s="61">
        <f>'Field readings'!F2149</f>
        <v>0</v>
      </c>
      <c r="G2155" s="61">
        <f>'Field readings'!H2149</f>
        <v>32</v>
      </c>
      <c r="H2155" s="60">
        <f>'Field readings'!J2149</f>
        <v>0</v>
      </c>
      <c r="I2155" s="60">
        <f>'Field readings'!K2149</f>
        <v>32</v>
      </c>
      <c r="J2155" s="60">
        <f>'Field readings'!L2149</f>
        <v>0</v>
      </c>
      <c r="K2155" s="60">
        <f>'Field readings'!I2149</f>
        <v>0.625</v>
      </c>
      <c r="L2155" s="65">
        <f t="shared" si="34"/>
        <v>0</v>
      </c>
      <c r="M2155" s="60">
        <f>'Gas calculations'!AM2148</f>
        <v>0</v>
      </c>
      <c r="N2155" s="65"/>
      <c r="O2155" s="65"/>
      <c r="P2155" s="65"/>
      <c r="Q2155" s="65"/>
      <c r="R2155" s="65"/>
      <c r="S2155" s="65"/>
      <c r="T2155" s="67"/>
    </row>
    <row r="2156" spans="1:20" ht="19" thickBot="1">
      <c r="A2156" s="58">
        <f>'Field readings'!A2150</f>
        <v>44139</v>
      </c>
      <c r="B2156" s="59">
        <f>'Field readings'!B2150</f>
        <v>22.968749999986098</v>
      </c>
      <c r="C2156" s="65"/>
      <c r="D2156" s="60">
        <f>'Field readings'!E2150</f>
        <v>32</v>
      </c>
      <c r="E2156" s="61">
        <f>'Field readings'!G2150</f>
        <v>0</v>
      </c>
      <c r="F2156" s="61">
        <f>'Field readings'!F2150</f>
        <v>0</v>
      </c>
      <c r="G2156" s="61">
        <f>'Field readings'!H2150</f>
        <v>32</v>
      </c>
      <c r="H2156" s="60">
        <f>'Field readings'!J2150</f>
        <v>0</v>
      </c>
      <c r="I2156" s="60">
        <f>'Field readings'!K2150</f>
        <v>32</v>
      </c>
      <c r="J2156" s="60">
        <f>'Field readings'!L2150</f>
        <v>0</v>
      </c>
      <c r="K2156" s="60">
        <f>'Field readings'!I2150</f>
        <v>0.625</v>
      </c>
      <c r="L2156" s="65">
        <f t="shared" si="34"/>
        <v>0</v>
      </c>
      <c r="M2156" s="60">
        <f>'Gas calculations'!AM2149</f>
        <v>0</v>
      </c>
      <c r="N2156" s="65"/>
      <c r="O2156" s="65"/>
      <c r="P2156" s="65"/>
      <c r="Q2156" s="65"/>
      <c r="R2156" s="65"/>
      <c r="S2156" s="65"/>
      <c r="T2156" s="67"/>
    </row>
    <row r="2157" spans="1:20" ht="19" thickBot="1">
      <c r="A2157" s="58">
        <f>'Field readings'!A2151</f>
        <v>44139</v>
      </c>
      <c r="B2157" s="59">
        <f>'Field readings'!B2151</f>
        <v>22.979166666652802</v>
      </c>
      <c r="C2157" s="65"/>
      <c r="D2157" s="60">
        <f>'Field readings'!E2151</f>
        <v>32</v>
      </c>
      <c r="E2157" s="61">
        <f>'Field readings'!G2151</f>
        <v>0</v>
      </c>
      <c r="F2157" s="61">
        <f>'Field readings'!F2151</f>
        <v>0</v>
      </c>
      <c r="G2157" s="61">
        <f>'Field readings'!H2151</f>
        <v>32</v>
      </c>
      <c r="H2157" s="60">
        <f>'Field readings'!J2151</f>
        <v>0</v>
      </c>
      <c r="I2157" s="60">
        <f>'Field readings'!K2151</f>
        <v>32</v>
      </c>
      <c r="J2157" s="60">
        <f>'Field readings'!L2151</f>
        <v>0</v>
      </c>
      <c r="K2157" s="60">
        <f>'Field readings'!I2151</f>
        <v>0.625</v>
      </c>
      <c r="L2157" s="65">
        <f t="shared" si="34"/>
        <v>0</v>
      </c>
      <c r="M2157" s="60">
        <f>'Gas calculations'!AM2150</f>
        <v>0</v>
      </c>
      <c r="N2157" s="65"/>
      <c r="O2157" s="65"/>
      <c r="P2157" s="65"/>
      <c r="Q2157" s="65"/>
      <c r="R2157" s="65"/>
      <c r="S2157" s="65"/>
      <c r="T2157" s="67"/>
    </row>
    <row r="2158" spans="1:20" ht="19" thickBot="1">
      <c r="A2158" s="58">
        <f>'Field readings'!A2152</f>
        <v>44139</v>
      </c>
      <c r="B2158" s="59">
        <f>'Field readings'!B2152</f>
        <v>22.989583333319398</v>
      </c>
      <c r="C2158" s="65"/>
      <c r="D2158" s="60">
        <f>'Field readings'!E2152</f>
        <v>32</v>
      </c>
      <c r="E2158" s="61">
        <f>'Field readings'!G2152</f>
        <v>0</v>
      </c>
      <c r="F2158" s="61">
        <f>'Field readings'!F2152</f>
        <v>0</v>
      </c>
      <c r="G2158" s="61">
        <f>'Field readings'!H2152</f>
        <v>32</v>
      </c>
      <c r="H2158" s="60">
        <f>'Field readings'!J2152</f>
        <v>0</v>
      </c>
      <c r="I2158" s="60">
        <f>'Field readings'!K2152</f>
        <v>32</v>
      </c>
      <c r="J2158" s="60">
        <f>'Field readings'!L2152</f>
        <v>0</v>
      </c>
      <c r="K2158" s="60">
        <f>'Field readings'!I2152</f>
        <v>0.625</v>
      </c>
      <c r="L2158" s="65">
        <f t="shared" si="34"/>
        <v>0</v>
      </c>
      <c r="M2158" s="60">
        <f>'Gas calculations'!AM2151</f>
        <v>0</v>
      </c>
      <c r="N2158" s="65"/>
      <c r="O2158" s="65"/>
      <c r="P2158" s="65"/>
      <c r="Q2158" s="65"/>
      <c r="R2158" s="65"/>
      <c r="S2158" s="65"/>
      <c r="T2158" s="67"/>
    </row>
    <row r="2159" spans="1:20" ht="19" thickBot="1">
      <c r="A2159" s="58">
        <f>'Field readings'!A2153</f>
        <v>44139</v>
      </c>
      <c r="B2159" s="59">
        <f>'Field readings'!B2153</f>
        <v>22.999999999986098</v>
      </c>
      <c r="C2159" s="65"/>
      <c r="D2159" s="60">
        <f>'Field readings'!E2153</f>
        <v>32</v>
      </c>
      <c r="E2159" s="61">
        <f>'Field readings'!G2153</f>
        <v>0</v>
      </c>
      <c r="F2159" s="61">
        <f>'Field readings'!F2153</f>
        <v>0</v>
      </c>
      <c r="G2159" s="61">
        <f>'Field readings'!H2153</f>
        <v>32</v>
      </c>
      <c r="H2159" s="60">
        <f>'Field readings'!J2153</f>
        <v>0</v>
      </c>
      <c r="I2159" s="60">
        <f>'Field readings'!K2153</f>
        <v>32</v>
      </c>
      <c r="J2159" s="60">
        <f>'Field readings'!L2153</f>
        <v>0</v>
      </c>
      <c r="K2159" s="60">
        <f>'Field readings'!I2153</f>
        <v>0.625</v>
      </c>
      <c r="L2159" s="65">
        <f t="shared" si="34"/>
        <v>0</v>
      </c>
      <c r="M2159" s="60">
        <f>'Gas calculations'!AM2152</f>
        <v>0</v>
      </c>
      <c r="N2159" s="65"/>
      <c r="O2159" s="65"/>
      <c r="P2159" s="65"/>
      <c r="Q2159" s="65"/>
      <c r="R2159" s="65"/>
      <c r="S2159" s="65"/>
      <c r="T2159" s="67"/>
    </row>
    <row r="2160" spans="1:20" ht="19" thickBot="1">
      <c r="A2160" s="58">
        <f>'Field readings'!A2154</f>
        <v>44139</v>
      </c>
      <c r="B2160" s="59">
        <f>'Field readings'!B2154</f>
        <v>23.010416666652802</v>
      </c>
      <c r="C2160" s="65"/>
      <c r="D2160" s="60">
        <f>'Field readings'!E2154</f>
        <v>32</v>
      </c>
      <c r="E2160" s="61">
        <f>'Field readings'!G2154</f>
        <v>0</v>
      </c>
      <c r="F2160" s="61">
        <f>'Field readings'!F2154</f>
        <v>0</v>
      </c>
      <c r="G2160" s="61">
        <f>'Field readings'!H2154</f>
        <v>32</v>
      </c>
      <c r="H2160" s="60">
        <f>'Field readings'!J2154</f>
        <v>0</v>
      </c>
      <c r="I2160" s="60">
        <f>'Field readings'!K2154</f>
        <v>32</v>
      </c>
      <c r="J2160" s="60">
        <f>'Field readings'!L2154</f>
        <v>0</v>
      </c>
      <c r="K2160" s="60">
        <f>'Field readings'!I2154</f>
        <v>0.625</v>
      </c>
      <c r="L2160" s="65">
        <f t="shared" si="34"/>
        <v>0</v>
      </c>
      <c r="M2160" s="60">
        <f>'Gas calculations'!AM2153</f>
        <v>0</v>
      </c>
      <c r="N2160" s="65"/>
      <c r="O2160" s="65"/>
      <c r="P2160" s="65"/>
      <c r="Q2160" s="65"/>
      <c r="R2160" s="65"/>
      <c r="S2160" s="65"/>
      <c r="T2160" s="67"/>
    </row>
    <row r="2161" spans="1:20" ht="19" thickBot="1">
      <c r="A2161" s="58">
        <f>'Field readings'!A2155</f>
        <v>44139</v>
      </c>
      <c r="B2161" s="59">
        <f>'Field readings'!B2155</f>
        <v>23.020833333319398</v>
      </c>
      <c r="C2161" s="65"/>
      <c r="D2161" s="60">
        <f>'Field readings'!E2155</f>
        <v>32</v>
      </c>
      <c r="E2161" s="61">
        <f>'Field readings'!G2155</f>
        <v>0</v>
      </c>
      <c r="F2161" s="61">
        <f>'Field readings'!F2155</f>
        <v>0</v>
      </c>
      <c r="G2161" s="61">
        <f>'Field readings'!H2155</f>
        <v>32</v>
      </c>
      <c r="H2161" s="60">
        <f>'Field readings'!J2155</f>
        <v>0</v>
      </c>
      <c r="I2161" s="60">
        <f>'Field readings'!K2155</f>
        <v>32</v>
      </c>
      <c r="J2161" s="60">
        <f>'Field readings'!L2155</f>
        <v>0</v>
      </c>
      <c r="K2161" s="60">
        <f>'Field readings'!I2155</f>
        <v>0.625</v>
      </c>
      <c r="L2161" s="65">
        <f t="shared" si="34"/>
        <v>0</v>
      </c>
      <c r="M2161" s="60">
        <f>'Gas calculations'!AM2154</f>
        <v>0</v>
      </c>
      <c r="N2161" s="65"/>
      <c r="O2161" s="65"/>
      <c r="P2161" s="65"/>
      <c r="Q2161" s="65"/>
      <c r="R2161" s="65"/>
      <c r="S2161" s="65"/>
      <c r="T2161" s="67"/>
    </row>
    <row r="2162" spans="1:20" ht="19" thickBot="1">
      <c r="A2162" s="58">
        <f>'Field readings'!A2156</f>
        <v>44139</v>
      </c>
      <c r="B2162" s="59">
        <f>'Field readings'!B2156</f>
        <v>23.031249999986098</v>
      </c>
      <c r="C2162" s="65"/>
      <c r="D2162" s="60">
        <f>'Field readings'!E2156</f>
        <v>32</v>
      </c>
      <c r="E2162" s="61">
        <f>'Field readings'!G2156</f>
        <v>0</v>
      </c>
      <c r="F2162" s="61">
        <f>'Field readings'!F2156</f>
        <v>0</v>
      </c>
      <c r="G2162" s="61">
        <f>'Field readings'!H2156</f>
        <v>32</v>
      </c>
      <c r="H2162" s="60">
        <f>'Field readings'!J2156</f>
        <v>0</v>
      </c>
      <c r="I2162" s="60">
        <f>'Field readings'!K2156</f>
        <v>32</v>
      </c>
      <c r="J2162" s="60">
        <f>'Field readings'!L2156</f>
        <v>0</v>
      </c>
      <c r="K2162" s="60">
        <f>'Field readings'!I2156</f>
        <v>0.625</v>
      </c>
      <c r="L2162" s="65">
        <f t="shared" si="34"/>
        <v>0</v>
      </c>
      <c r="M2162" s="60">
        <f>'Gas calculations'!AM2155</f>
        <v>0</v>
      </c>
      <c r="N2162" s="65"/>
      <c r="O2162" s="65"/>
      <c r="P2162" s="65"/>
      <c r="Q2162" s="65"/>
      <c r="R2162" s="65"/>
      <c r="S2162" s="65"/>
      <c r="T2162" s="67"/>
    </row>
    <row r="2163" spans="1:20" ht="19" thickBot="1">
      <c r="A2163" s="58">
        <f>'Field readings'!A2157</f>
        <v>44139</v>
      </c>
      <c r="B2163" s="59">
        <f>'Field readings'!B2157</f>
        <v>23.041666666652699</v>
      </c>
      <c r="C2163" s="65"/>
      <c r="D2163" s="60">
        <f>'Field readings'!E2157</f>
        <v>32</v>
      </c>
      <c r="E2163" s="61">
        <f>'Field readings'!G2157</f>
        <v>0</v>
      </c>
      <c r="F2163" s="61">
        <f>'Field readings'!F2157</f>
        <v>0</v>
      </c>
      <c r="G2163" s="61">
        <f>'Field readings'!H2157</f>
        <v>32</v>
      </c>
      <c r="H2163" s="60">
        <f>'Field readings'!J2157</f>
        <v>0</v>
      </c>
      <c r="I2163" s="60">
        <f>'Field readings'!K2157</f>
        <v>32</v>
      </c>
      <c r="J2163" s="60">
        <f>'Field readings'!L2157</f>
        <v>0</v>
      </c>
      <c r="K2163" s="60">
        <f>'Field readings'!I2157</f>
        <v>0.625</v>
      </c>
      <c r="L2163" s="65">
        <f t="shared" si="34"/>
        <v>0</v>
      </c>
      <c r="M2163" s="60">
        <f>'Gas calculations'!AM2156</f>
        <v>0</v>
      </c>
      <c r="N2163" s="65"/>
      <c r="O2163" s="65"/>
      <c r="P2163" s="65"/>
      <c r="Q2163" s="65"/>
      <c r="R2163" s="65"/>
      <c r="S2163" s="65"/>
      <c r="T2163" s="67"/>
    </row>
    <row r="2164" spans="1:20" ht="19" thickBot="1">
      <c r="A2164" s="58">
        <f>'Field readings'!A2158</f>
        <v>44139</v>
      </c>
      <c r="B2164" s="59">
        <f>'Field readings'!B2158</f>
        <v>23.052083333319398</v>
      </c>
      <c r="C2164" s="65"/>
      <c r="D2164" s="60">
        <f>'Field readings'!E2158</f>
        <v>32</v>
      </c>
      <c r="E2164" s="61">
        <f>'Field readings'!G2158</f>
        <v>0</v>
      </c>
      <c r="F2164" s="61">
        <f>'Field readings'!F2158</f>
        <v>0</v>
      </c>
      <c r="G2164" s="61">
        <f>'Field readings'!H2158</f>
        <v>32</v>
      </c>
      <c r="H2164" s="60">
        <f>'Field readings'!J2158</f>
        <v>0</v>
      </c>
      <c r="I2164" s="60">
        <f>'Field readings'!K2158</f>
        <v>32</v>
      </c>
      <c r="J2164" s="60">
        <f>'Field readings'!L2158</f>
        <v>0</v>
      </c>
      <c r="K2164" s="60">
        <f>'Field readings'!I2158</f>
        <v>0.625</v>
      </c>
      <c r="L2164" s="65">
        <f t="shared" si="34"/>
        <v>0</v>
      </c>
      <c r="M2164" s="60">
        <f>'Gas calculations'!AM2157</f>
        <v>0</v>
      </c>
      <c r="N2164" s="65"/>
      <c r="O2164" s="65"/>
      <c r="P2164" s="65"/>
      <c r="Q2164" s="65"/>
      <c r="R2164" s="65"/>
      <c r="S2164" s="65"/>
      <c r="T2164" s="67"/>
    </row>
    <row r="2165" spans="1:20" ht="19" thickBot="1">
      <c r="A2165" s="58">
        <f>'Field readings'!A2159</f>
        <v>44139</v>
      </c>
      <c r="B2165" s="59">
        <f>'Field readings'!B2159</f>
        <v>23.062499999986098</v>
      </c>
      <c r="C2165" s="65"/>
      <c r="D2165" s="60">
        <f>'Field readings'!E2159</f>
        <v>32</v>
      </c>
      <c r="E2165" s="61">
        <f>'Field readings'!G2159</f>
        <v>0</v>
      </c>
      <c r="F2165" s="61">
        <f>'Field readings'!F2159</f>
        <v>0</v>
      </c>
      <c r="G2165" s="61">
        <f>'Field readings'!H2159</f>
        <v>32</v>
      </c>
      <c r="H2165" s="60">
        <f>'Field readings'!J2159</f>
        <v>0</v>
      </c>
      <c r="I2165" s="60">
        <f>'Field readings'!K2159</f>
        <v>32</v>
      </c>
      <c r="J2165" s="60">
        <f>'Field readings'!L2159</f>
        <v>0</v>
      </c>
      <c r="K2165" s="60">
        <f>'Field readings'!I2159</f>
        <v>0.625</v>
      </c>
      <c r="L2165" s="65">
        <f t="shared" si="34"/>
        <v>0</v>
      </c>
      <c r="M2165" s="60">
        <f>'Gas calculations'!AM2158</f>
        <v>0</v>
      </c>
      <c r="N2165" s="65"/>
      <c r="O2165" s="65"/>
      <c r="P2165" s="65"/>
      <c r="Q2165" s="65"/>
      <c r="R2165" s="65"/>
      <c r="S2165" s="65"/>
      <c r="T2165" s="67"/>
    </row>
    <row r="2166" spans="1:20" ht="19" thickBot="1">
      <c r="A2166" s="58">
        <f>'Field readings'!A2160</f>
        <v>44139</v>
      </c>
      <c r="B2166" s="59">
        <f>'Field readings'!B2160</f>
        <v>23.072916666652699</v>
      </c>
      <c r="C2166" s="65"/>
      <c r="D2166" s="60">
        <f>'Field readings'!E2160</f>
        <v>32</v>
      </c>
      <c r="E2166" s="61">
        <f>'Field readings'!G2160</f>
        <v>0</v>
      </c>
      <c r="F2166" s="61">
        <f>'Field readings'!F2160</f>
        <v>0</v>
      </c>
      <c r="G2166" s="61">
        <f>'Field readings'!H2160</f>
        <v>32</v>
      </c>
      <c r="H2166" s="60">
        <f>'Field readings'!J2160</f>
        <v>0</v>
      </c>
      <c r="I2166" s="60">
        <f>'Field readings'!K2160</f>
        <v>32</v>
      </c>
      <c r="J2166" s="60">
        <f>'Field readings'!L2160</f>
        <v>0</v>
      </c>
      <c r="K2166" s="60">
        <f>'Field readings'!I2160</f>
        <v>0.625</v>
      </c>
      <c r="L2166" s="65">
        <f t="shared" si="34"/>
        <v>0</v>
      </c>
      <c r="M2166" s="60">
        <f>'Gas calculations'!AM2159</f>
        <v>0</v>
      </c>
      <c r="N2166" s="65"/>
      <c r="O2166" s="65"/>
      <c r="P2166" s="65"/>
      <c r="Q2166" s="65"/>
      <c r="R2166" s="65"/>
      <c r="S2166" s="65"/>
      <c r="T2166" s="67"/>
    </row>
    <row r="2167" spans="1:20" ht="19" thickBot="1">
      <c r="A2167" s="58">
        <f>'Field readings'!A2161</f>
        <v>44139</v>
      </c>
      <c r="B2167" s="59">
        <f>'Field readings'!B2161</f>
        <v>23.083333333319398</v>
      </c>
      <c r="C2167" s="65"/>
      <c r="D2167" s="60">
        <f>'Field readings'!E2161</f>
        <v>32</v>
      </c>
      <c r="E2167" s="61">
        <f>'Field readings'!G2161</f>
        <v>0</v>
      </c>
      <c r="F2167" s="61">
        <f>'Field readings'!F2161</f>
        <v>0</v>
      </c>
      <c r="G2167" s="61">
        <f>'Field readings'!H2161</f>
        <v>32</v>
      </c>
      <c r="H2167" s="60">
        <f>'Field readings'!J2161</f>
        <v>0</v>
      </c>
      <c r="I2167" s="60">
        <f>'Field readings'!K2161</f>
        <v>32</v>
      </c>
      <c r="J2167" s="60">
        <f>'Field readings'!L2161</f>
        <v>0</v>
      </c>
      <c r="K2167" s="60">
        <f>'Field readings'!I2161</f>
        <v>0.625</v>
      </c>
      <c r="L2167" s="65">
        <f t="shared" si="34"/>
        <v>0</v>
      </c>
      <c r="M2167" s="60">
        <f>'Gas calculations'!AM2160</f>
        <v>0</v>
      </c>
      <c r="N2167" s="65"/>
      <c r="O2167" s="65"/>
      <c r="P2167" s="65"/>
      <c r="Q2167" s="65"/>
      <c r="R2167" s="65"/>
      <c r="S2167" s="65"/>
      <c r="T2167" s="67"/>
    </row>
    <row r="2168" spans="1:20" ht="19" thickBot="1">
      <c r="A2168" s="58">
        <f>'Field readings'!A2162</f>
        <v>44139</v>
      </c>
      <c r="B2168" s="59">
        <f>'Field readings'!B2162</f>
        <v>23.093749999985999</v>
      </c>
      <c r="C2168" s="65"/>
      <c r="D2168" s="60">
        <f>'Field readings'!E2162</f>
        <v>32</v>
      </c>
      <c r="E2168" s="61">
        <f>'Field readings'!G2162</f>
        <v>0</v>
      </c>
      <c r="F2168" s="61">
        <f>'Field readings'!F2162</f>
        <v>0</v>
      </c>
      <c r="G2168" s="61">
        <f>'Field readings'!H2162</f>
        <v>32</v>
      </c>
      <c r="H2168" s="60">
        <f>'Field readings'!J2162</f>
        <v>0</v>
      </c>
      <c r="I2168" s="60">
        <f>'Field readings'!K2162</f>
        <v>32</v>
      </c>
      <c r="J2168" s="60">
        <f>'Field readings'!L2162</f>
        <v>0</v>
      </c>
      <c r="K2168" s="60">
        <f>'Field readings'!I2162</f>
        <v>0.625</v>
      </c>
      <c r="L2168" s="65">
        <f t="shared" si="34"/>
        <v>0</v>
      </c>
      <c r="M2168" s="60">
        <f>'Gas calculations'!AM2161</f>
        <v>0</v>
      </c>
      <c r="N2168" s="65"/>
      <c r="O2168" s="65"/>
      <c r="P2168" s="65"/>
      <c r="Q2168" s="65"/>
      <c r="R2168" s="65"/>
      <c r="S2168" s="65"/>
      <c r="T2168" s="67"/>
    </row>
    <row r="2169" spans="1:20" ht="19" thickBot="1">
      <c r="A2169" s="58">
        <f>'Field readings'!A2163</f>
        <v>44139</v>
      </c>
      <c r="B2169" s="59">
        <f>'Field readings'!B2163</f>
        <v>23.104166666652699</v>
      </c>
      <c r="C2169" s="65"/>
      <c r="D2169" s="60">
        <f>'Field readings'!E2163</f>
        <v>32</v>
      </c>
      <c r="E2169" s="61">
        <f>'Field readings'!G2163</f>
        <v>0</v>
      </c>
      <c r="F2169" s="61">
        <f>'Field readings'!F2163</f>
        <v>0</v>
      </c>
      <c r="G2169" s="61">
        <f>'Field readings'!H2163</f>
        <v>32</v>
      </c>
      <c r="H2169" s="60">
        <f>'Field readings'!J2163</f>
        <v>0</v>
      </c>
      <c r="I2169" s="60">
        <f>'Field readings'!K2163</f>
        <v>32</v>
      </c>
      <c r="J2169" s="60">
        <f>'Field readings'!L2163</f>
        <v>0</v>
      </c>
      <c r="K2169" s="60">
        <f>'Field readings'!I2163</f>
        <v>0.625</v>
      </c>
      <c r="L2169" s="65">
        <f t="shared" si="34"/>
        <v>0</v>
      </c>
      <c r="M2169" s="60">
        <f>'Gas calculations'!AM2162</f>
        <v>0</v>
      </c>
      <c r="N2169" s="65"/>
      <c r="O2169" s="65"/>
      <c r="P2169" s="65"/>
      <c r="Q2169" s="65"/>
      <c r="R2169" s="65"/>
      <c r="S2169" s="65"/>
      <c r="T2169" s="67"/>
    </row>
    <row r="2170" spans="1:20" ht="19" thickBot="1">
      <c r="A2170" s="58">
        <f>'Field readings'!A2164</f>
        <v>44139</v>
      </c>
      <c r="B2170" s="59">
        <f>'Field readings'!B2164</f>
        <v>23.114583333319398</v>
      </c>
      <c r="C2170" s="65"/>
      <c r="D2170" s="60">
        <f>'Field readings'!E2164</f>
        <v>32</v>
      </c>
      <c r="E2170" s="61">
        <f>'Field readings'!G2164</f>
        <v>0</v>
      </c>
      <c r="F2170" s="61">
        <f>'Field readings'!F2164</f>
        <v>0</v>
      </c>
      <c r="G2170" s="61">
        <f>'Field readings'!H2164</f>
        <v>32</v>
      </c>
      <c r="H2170" s="60">
        <f>'Field readings'!J2164</f>
        <v>0</v>
      </c>
      <c r="I2170" s="60">
        <f>'Field readings'!K2164</f>
        <v>32</v>
      </c>
      <c r="J2170" s="60">
        <f>'Field readings'!L2164</f>
        <v>0</v>
      </c>
      <c r="K2170" s="60">
        <f>'Field readings'!I2164</f>
        <v>0.625</v>
      </c>
      <c r="L2170" s="65">
        <f t="shared" si="34"/>
        <v>0</v>
      </c>
      <c r="M2170" s="60">
        <f>'Gas calculations'!AM2163</f>
        <v>0</v>
      </c>
      <c r="N2170" s="65"/>
      <c r="O2170" s="65"/>
      <c r="P2170" s="65"/>
      <c r="Q2170" s="65"/>
      <c r="R2170" s="65"/>
      <c r="S2170" s="65"/>
      <c r="T2170" s="67"/>
    </row>
    <row r="2171" spans="1:20" ht="19" thickBot="1">
      <c r="A2171" s="58">
        <f>'Field readings'!A2165</f>
        <v>44139</v>
      </c>
      <c r="B2171" s="59">
        <f>'Field readings'!B2165</f>
        <v>23.124999999985999</v>
      </c>
      <c r="C2171" s="65"/>
      <c r="D2171" s="60">
        <f>'Field readings'!E2165</f>
        <v>32</v>
      </c>
      <c r="E2171" s="61">
        <f>'Field readings'!G2165</f>
        <v>0</v>
      </c>
      <c r="F2171" s="61">
        <f>'Field readings'!F2165</f>
        <v>0</v>
      </c>
      <c r="G2171" s="61">
        <f>'Field readings'!H2165</f>
        <v>32</v>
      </c>
      <c r="H2171" s="60">
        <f>'Field readings'!J2165</f>
        <v>0</v>
      </c>
      <c r="I2171" s="60">
        <f>'Field readings'!K2165</f>
        <v>32</v>
      </c>
      <c r="J2171" s="60">
        <f>'Field readings'!L2165</f>
        <v>0</v>
      </c>
      <c r="K2171" s="60">
        <f>'Field readings'!I2165</f>
        <v>0.625</v>
      </c>
      <c r="L2171" s="65">
        <f t="shared" si="34"/>
        <v>0</v>
      </c>
      <c r="M2171" s="60">
        <f>'Gas calculations'!AM2164</f>
        <v>0</v>
      </c>
      <c r="N2171" s="65"/>
      <c r="O2171" s="65"/>
      <c r="P2171" s="65"/>
      <c r="Q2171" s="65"/>
      <c r="R2171" s="65"/>
      <c r="S2171" s="65"/>
      <c r="T2171" s="67"/>
    </row>
    <row r="2172" spans="1:20" ht="19" thickBot="1">
      <c r="A2172" s="58">
        <f>'Field readings'!A2166</f>
        <v>44139</v>
      </c>
      <c r="B2172" s="59">
        <f>'Field readings'!B2166</f>
        <v>23.135416666652699</v>
      </c>
      <c r="C2172" s="65"/>
      <c r="D2172" s="60">
        <f>'Field readings'!E2166</f>
        <v>32</v>
      </c>
      <c r="E2172" s="61">
        <f>'Field readings'!G2166</f>
        <v>0</v>
      </c>
      <c r="F2172" s="61">
        <f>'Field readings'!F2166</f>
        <v>0</v>
      </c>
      <c r="G2172" s="61">
        <f>'Field readings'!H2166</f>
        <v>32</v>
      </c>
      <c r="H2172" s="60">
        <f>'Field readings'!J2166</f>
        <v>0</v>
      </c>
      <c r="I2172" s="60">
        <f>'Field readings'!K2166</f>
        <v>32</v>
      </c>
      <c r="J2172" s="60">
        <f>'Field readings'!L2166</f>
        <v>0</v>
      </c>
      <c r="K2172" s="60">
        <f>'Field readings'!I2166</f>
        <v>0.625</v>
      </c>
      <c r="L2172" s="65">
        <f t="shared" si="34"/>
        <v>0</v>
      </c>
      <c r="M2172" s="60">
        <f>'Gas calculations'!AM2165</f>
        <v>0</v>
      </c>
      <c r="N2172" s="65"/>
      <c r="O2172" s="65"/>
      <c r="P2172" s="65"/>
      <c r="Q2172" s="65"/>
      <c r="R2172" s="65"/>
      <c r="S2172" s="65"/>
      <c r="T2172" s="67"/>
    </row>
    <row r="2173" spans="1:20" ht="19" thickBot="1">
      <c r="A2173" s="58">
        <f>'Field readings'!A2167</f>
        <v>44139</v>
      </c>
      <c r="B2173" s="59">
        <f>'Field readings'!B2167</f>
        <v>23.145833333319299</v>
      </c>
      <c r="C2173" s="65"/>
      <c r="D2173" s="60">
        <f>'Field readings'!E2167</f>
        <v>32</v>
      </c>
      <c r="E2173" s="61">
        <f>'Field readings'!G2167</f>
        <v>0</v>
      </c>
      <c r="F2173" s="61">
        <f>'Field readings'!F2167</f>
        <v>0</v>
      </c>
      <c r="G2173" s="61">
        <f>'Field readings'!H2167</f>
        <v>32</v>
      </c>
      <c r="H2173" s="60">
        <f>'Field readings'!J2167</f>
        <v>0</v>
      </c>
      <c r="I2173" s="60">
        <f>'Field readings'!K2167</f>
        <v>32</v>
      </c>
      <c r="J2173" s="60">
        <f>'Field readings'!L2167</f>
        <v>0</v>
      </c>
      <c r="K2173" s="60">
        <f>'Field readings'!I2167</f>
        <v>0.625</v>
      </c>
      <c r="L2173" s="65">
        <f t="shared" si="34"/>
        <v>0</v>
      </c>
      <c r="M2173" s="60">
        <f>'Gas calculations'!AM2166</f>
        <v>0</v>
      </c>
      <c r="N2173" s="65"/>
      <c r="O2173" s="65"/>
      <c r="P2173" s="65"/>
      <c r="Q2173" s="65"/>
      <c r="R2173" s="65"/>
      <c r="S2173" s="65"/>
      <c r="T2173" s="67"/>
    </row>
    <row r="2174" spans="1:20" ht="19" thickBot="1">
      <c r="A2174" s="58">
        <f>'Field readings'!A2168</f>
        <v>44139</v>
      </c>
      <c r="B2174" s="59">
        <f>'Field readings'!B2168</f>
        <v>23.156249999985999</v>
      </c>
      <c r="C2174" s="65"/>
      <c r="D2174" s="60">
        <f>'Field readings'!E2168</f>
        <v>32</v>
      </c>
      <c r="E2174" s="61">
        <f>'Field readings'!G2168</f>
        <v>0</v>
      </c>
      <c r="F2174" s="61">
        <f>'Field readings'!F2168</f>
        <v>0</v>
      </c>
      <c r="G2174" s="61">
        <f>'Field readings'!H2168</f>
        <v>32</v>
      </c>
      <c r="H2174" s="60">
        <f>'Field readings'!J2168</f>
        <v>0</v>
      </c>
      <c r="I2174" s="60">
        <f>'Field readings'!K2168</f>
        <v>32</v>
      </c>
      <c r="J2174" s="60">
        <f>'Field readings'!L2168</f>
        <v>0</v>
      </c>
      <c r="K2174" s="60">
        <f>'Field readings'!I2168</f>
        <v>0.625</v>
      </c>
      <c r="L2174" s="65">
        <f t="shared" si="34"/>
        <v>0</v>
      </c>
      <c r="M2174" s="60">
        <f>'Gas calculations'!AM2167</f>
        <v>0</v>
      </c>
      <c r="N2174" s="65"/>
      <c r="O2174" s="65"/>
      <c r="P2174" s="65"/>
      <c r="Q2174" s="65"/>
      <c r="R2174" s="65"/>
      <c r="S2174" s="65"/>
      <c r="T2174" s="67"/>
    </row>
    <row r="2175" spans="1:20" ht="19" thickBot="1">
      <c r="A2175" s="58">
        <f>'Field readings'!A2169</f>
        <v>44139</v>
      </c>
      <c r="B2175" s="59">
        <f>'Field readings'!B2169</f>
        <v>23.166666666652699</v>
      </c>
      <c r="C2175" s="65"/>
      <c r="D2175" s="60">
        <f>'Field readings'!E2169</f>
        <v>32</v>
      </c>
      <c r="E2175" s="61">
        <f>'Field readings'!G2169</f>
        <v>0</v>
      </c>
      <c r="F2175" s="61">
        <f>'Field readings'!F2169</f>
        <v>0</v>
      </c>
      <c r="G2175" s="61">
        <f>'Field readings'!H2169</f>
        <v>32</v>
      </c>
      <c r="H2175" s="60">
        <f>'Field readings'!J2169</f>
        <v>0</v>
      </c>
      <c r="I2175" s="60">
        <f>'Field readings'!K2169</f>
        <v>32</v>
      </c>
      <c r="J2175" s="60">
        <f>'Field readings'!L2169</f>
        <v>0</v>
      </c>
      <c r="K2175" s="60">
        <f>'Field readings'!I2169</f>
        <v>0.625</v>
      </c>
      <c r="L2175" s="65">
        <f t="shared" si="34"/>
        <v>0</v>
      </c>
      <c r="M2175" s="60">
        <f>'Gas calculations'!AM2168</f>
        <v>0</v>
      </c>
      <c r="N2175" s="65"/>
      <c r="O2175" s="65"/>
      <c r="P2175" s="65"/>
      <c r="Q2175" s="65"/>
      <c r="R2175" s="65"/>
      <c r="S2175" s="65"/>
      <c r="T2175" s="67"/>
    </row>
    <row r="2176" spans="1:20" ht="19" thickBot="1">
      <c r="A2176" s="58">
        <f>'Field readings'!A2170</f>
        <v>44139</v>
      </c>
      <c r="B2176" s="59">
        <f>'Field readings'!B2170</f>
        <v>23.177083333319299</v>
      </c>
      <c r="C2176" s="65"/>
      <c r="D2176" s="60">
        <f>'Field readings'!E2170</f>
        <v>32</v>
      </c>
      <c r="E2176" s="61">
        <f>'Field readings'!G2170</f>
        <v>0</v>
      </c>
      <c r="F2176" s="61">
        <f>'Field readings'!F2170</f>
        <v>0</v>
      </c>
      <c r="G2176" s="61">
        <f>'Field readings'!H2170</f>
        <v>32</v>
      </c>
      <c r="H2176" s="60">
        <f>'Field readings'!J2170</f>
        <v>0</v>
      </c>
      <c r="I2176" s="60">
        <f>'Field readings'!K2170</f>
        <v>32</v>
      </c>
      <c r="J2176" s="60">
        <f>'Field readings'!L2170</f>
        <v>0</v>
      </c>
      <c r="K2176" s="60">
        <f>'Field readings'!I2170</f>
        <v>0.625</v>
      </c>
      <c r="L2176" s="65">
        <f t="shared" si="34"/>
        <v>0</v>
      </c>
      <c r="M2176" s="60">
        <f>'Gas calculations'!AM2169</f>
        <v>0</v>
      </c>
      <c r="N2176" s="65"/>
      <c r="O2176" s="65"/>
      <c r="P2176" s="65"/>
      <c r="Q2176" s="65"/>
      <c r="R2176" s="65"/>
      <c r="S2176" s="65"/>
      <c r="T2176" s="67"/>
    </row>
    <row r="2177" spans="1:20" ht="19" thickBot="1">
      <c r="A2177" s="58">
        <f>'Field readings'!A2171</f>
        <v>44139</v>
      </c>
      <c r="B2177" s="59">
        <f>'Field readings'!B2171</f>
        <v>23.187499999985999</v>
      </c>
      <c r="C2177" s="65"/>
      <c r="D2177" s="60">
        <f>'Field readings'!E2171</f>
        <v>32</v>
      </c>
      <c r="E2177" s="61">
        <f>'Field readings'!G2171</f>
        <v>0</v>
      </c>
      <c r="F2177" s="61">
        <f>'Field readings'!F2171</f>
        <v>0</v>
      </c>
      <c r="G2177" s="61">
        <f>'Field readings'!H2171</f>
        <v>32</v>
      </c>
      <c r="H2177" s="60">
        <f>'Field readings'!J2171</f>
        <v>0</v>
      </c>
      <c r="I2177" s="60">
        <f>'Field readings'!K2171</f>
        <v>32</v>
      </c>
      <c r="J2177" s="60">
        <f>'Field readings'!L2171</f>
        <v>0</v>
      </c>
      <c r="K2177" s="60">
        <f>'Field readings'!I2171</f>
        <v>0.625</v>
      </c>
      <c r="L2177" s="65">
        <f t="shared" si="34"/>
        <v>0</v>
      </c>
      <c r="M2177" s="60">
        <f>'Gas calculations'!AM2170</f>
        <v>0</v>
      </c>
      <c r="N2177" s="65"/>
      <c r="O2177" s="65"/>
      <c r="P2177" s="65"/>
      <c r="Q2177" s="65"/>
      <c r="R2177" s="65"/>
      <c r="S2177" s="65"/>
      <c r="T2177" s="67"/>
    </row>
    <row r="2178" spans="1:20" ht="19" thickBot="1">
      <c r="A2178" s="58">
        <f>'Field readings'!A2172</f>
        <v>44139</v>
      </c>
      <c r="B2178" s="59">
        <f>'Field readings'!B2172</f>
        <v>23.197916666652599</v>
      </c>
      <c r="C2178" s="65"/>
      <c r="D2178" s="60">
        <f>'Field readings'!E2172</f>
        <v>32</v>
      </c>
      <c r="E2178" s="61">
        <f>'Field readings'!G2172</f>
        <v>0</v>
      </c>
      <c r="F2178" s="61">
        <f>'Field readings'!F2172</f>
        <v>0</v>
      </c>
      <c r="G2178" s="61">
        <f>'Field readings'!H2172</f>
        <v>32</v>
      </c>
      <c r="H2178" s="60">
        <f>'Field readings'!J2172</f>
        <v>0</v>
      </c>
      <c r="I2178" s="60">
        <f>'Field readings'!K2172</f>
        <v>32</v>
      </c>
      <c r="J2178" s="60">
        <f>'Field readings'!L2172</f>
        <v>0</v>
      </c>
      <c r="K2178" s="60">
        <f>'Field readings'!I2172</f>
        <v>0.625</v>
      </c>
      <c r="L2178" s="65">
        <f t="shared" si="34"/>
        <v>0</v>
      </c>
      <c r="M2178" s="60">
        <f>'Gas calculations'!AM2171</f>
        <v>0</v>
      </c>
      <c r="N2178" s="65"/>
      <c r="O2178" s="65"/>
      <c r="P2178" s="65"/>
      <c r="Q2178" s="65"/>
      <c r="R2178" s="65"/>
      <c r="S2178" s="65"/>
      <c r="T2178" s="67"/>
    </row>
    <row r="2179" spans="1:20" ht="19" thickBot="1">
      <c r="A2179" s="58">
        <f>'Field readings'!A2173</f>
        <v>44139</v>
      </c>
      <c r="B2179" s="59">
        <f>'Field readings'!B2173</f>
        <v>23.208333333319299</v>
      </c>
      <c r="C2179" s="65"/>
      <c r="D2179" s="60">
        <f>'Field readings'!E2173</f>
        <v>32</v>
      </c>
      <c r="E2179" s="61">
        <f>'Field readings'!G2173</f>
        <v>0</v>
      </c>
      <c r="F2179" s="61">
        <f>'Field readings'!F2173</f>
        <v>0</v>
      </c>
      <c r="G2179" s="61">
        <f>'Field readings'!H2173</f>
        <v>32</v>
      </c>
      <c r="H2179" s="60">
        <f>'Field readings'!J2173</f>
        <v>0</v>
      </c>
      <c r="I2179" s="60">
        <f>'Field readings'!K2173</f>
        <v>32</v>
      </c>
      <c r="J2179" s="60">
        <f>'Field readings'!L2173</f>
        <v>0</v>
      </c>
      <c r="K2179" s="60">
        <f>'Field readings'!I2173</f>
        <v>0.625</v>
      </c>
      <c r="L2179" s="65">
        <f t="shared" si="34"/>
        <v>0</v>
      </c>
      <c r="M2179" s="60">
        <f>'Gas calculations'!AM2172</f>
        <v>0</v>
      </c>
      <c r="N2179" s="65"/>
      <c r="O2179" s="65"/>
      <c r="P2179" s="65"/>
      <c r="Q2179" s="65"/>
      <c r="R2179" s="65"/>
      <c r="S2179" s="65"/>
      <c r="T2179" s="67"/>
    </row>
    <row r="2180" spans="1:20" ht="19" thickBot="1">
      <c r="A2180" s="58">
        <f>'Field readings'!A2174</f>
        <v>44139</v>
      </c>
      <c r="B2180" s="59">
        <f>'Field readings'!B2174</f>
        <v>23.218749999985999</v>
      </c>
      <c r="C2180" s="65"/>
      <c r="D2180" s="60">
        <f>'Field readings'!E2174</f>
        <v>32</v>
      </c>
      <c r="E2180" s="61">
        <f>'Field readings'!G2174</f>
        <v>0</v>
      </c>
      <c r="F2180" s="61">
        <f>'Field readings'!F2174</f>
        <v>0</v>
      </c>
      <c r="G2180" s="61">
        <f>'Field readings'!H2174</f>
        <v>32</v>
      </c>
      <c r="H2180" s="60">
        <f>'Field readings'!J2174</f>
        <v>0</v>
      </c>
      <c r="I2180" s="60">
        <f>'Field readings'!K2174</f>
        <v>32</v>
      </c>
      <c r="J2180" s="60">
        <f>'Field readings'!L2174</f>
        <v>0</v>
      </c>
      <c r="K2180" s="60">
        <f>'Field readings'!I2174</f>
        <v>0.625</v>
      </c>
      <c r="L2180" s="65">
        <f t="shared" si="34"/>
        <v>0</v>
      </c>
      <c r="M2180" s="60">
        <f>'Gas calculations'!AM2173</f>
        <v>0</v>
      </c>
      <c r="N2180" s="65"/>
      <c r="O2180" s="65"/>
      <c r="P2180" s="65"/>
      <c r="Q2180" s="65"/>
      <c r="R2180" s="65"/>
      <c r="S2180" s="65"/>
      <c r="T2180" s="67"/>
    </row>
    <row r="2181" spans="1:20" ht="19" thickBot="1">
      <c r="A2181" s="58">
        <f>'Field readings'!A2175</f>
        <v>44139</v>
      </c>
      <c r="B2181" s="59">
        <f>'Field readings'!B2175</f>
        <v>23.229166666652599</v>
      </c>
      <c r="C2181" s="65"/>
      <c r="D2181" s="60">
        <f>'Field readings'!E2175</f>
        <v>32</v>
      </c>
      <c r="E2181" s="61">
        <f>'Field readings'!G2175</f>
        <v>0</v>
      </c>
      <c r="F2181" s="61">
        <f>'Field readings'!F2175</f>
        <v>0</v>
      </c>
      <c r="G2181" s="61">
        <f>'Field readings'!H2175</f>
        <v>32</v>
      </c>
      <c r="H2181" s="60">
        <f>'Field readings'!J2175</f>
        <v>0</v>
      </c>
      <c r="I2181" s="60">
        <f>'Field readings'!K2175</f>
        <v>32</v>
      </c>
      <c r="J2181" s="60">
        <f>'Field readings'!L2175</f>
        <v>0</v>
      </c>
      <c r="K2181" s="60">
        <f>'Field readings'!I2175</f>
        <v>0.625</v>
      </c>
      <c r="L2181" s="65">
        <f t="shared" si="34"/>
        <v>0</v>
      </c>
      <c r="M2181" s="60">
        <f>'Gas calculations'!AM2174</f>
        <v>0</v>
      </c>
      <c r="N2181" s="65"/>
      <c r="O2181" s="65"/>
      <c r="P2181" s="65"/>
      <c r="Q2181" s="65"/>
      <c r="R2181" s="65"/>
      <c r="S2181" s="65"/>
      <c r="T2181" s="67"/>
    </row>
    <row r="2182" spans="1:20" ht="19" thickBot="1">
      <c r="A2182" s="58">
        <f>'Field readings'!A2176</f>
        <v>44139</v>
      </c>
      <c r="B2182" s="59">
        <f>'Field readings'!B2176</f>
        <v>23.239583333319299</v>
      </c>
      <c r="C2182" s="65"/>
      <c r="D2182" s="60">
        <f>'Field readings'!E2176</f>
        <v>32</v>
      </c>
      <c r="E2182" s="61">
        <f>'Field readings'!G2176</f>
        <v>0</v>
      </c>
      <c r="F2182" s="61">
        <f>'Field readings'!F2176</f>
        <v>0</v>
      </c>
      <c r="G2182" s="61">
        <f>'Field readings'!H2176</f>
        <v>32</v>
      </c>
      <c r="H2182" s="60">
        <f>'Field readings'!J2176</f>
        <v>0</v>
      </c>
      <c r="I2182" s="60">
        <f>'Field readings'!K2176</f>
        <v>32</v>
      </c>
      <c r="J2182" s="60">
        <f>'Field readings'!L2176</f>
        <v>0</v>
      </c>
      <c r="K2182" s="60">
        <f>'Field readings'!I2176</f>
        <v>0.625</v>
      </c>
      <c r="L2182" s="65">
        <f t="shared" si="34"/>
        <v>0</v>
      </c>
      <c r="M2182" s="60">
        <f>'Gas calculations'!AM2175</f>
        <v>0</v>
      </c>
      <c r="N2182" s="65"/>
      <c r="O2182" s="65"/>
      <c r="P2182" s="65"/>
      <c r="Q2182" s="65"/>
      <c r="R2182" s="65"/>
      <c r="S2182" s="65"/>
      <c r="T2182" s="67"/>
    </row>
    <row r="2183" spans="1:20" ht="19" thickBot="1">
      <c r="A2183" s="58">
        <f>'Field readings'!A2177</f>
        <v>44139</v>
      </c>
      <c r="B2183" s="59">
        <f>'Field readings'!B2177</f>
        <v>23.249999999985899</v>
      </c>
      <c r="C2183" s="65"/>
      <c r="D2183" s="60">
        <f>'Field readings'!E2177</f>
        <v>32</v>
      </c>
      <c r="E2183" s="61">
        <f>'Field readings'!G2177</f>
        <v>0</v>
      </c>
      <c r="F2183" s="61">
        <f>'Field readings'!F2177</f>
        <v>0</v>
      </c>
      <c r="G2183" s="61">
        <f>'Field readings'!H2177</f>
        <v>32</v>
      </c>
      <c r="H2183" s="60">
        <f>'Field readings'!J2177</f>
        <v>0</v>
      </c>
      <c r="I2183" s="60">
        <f>'Field readings'!K2177</f>
        <v>32</v>
      </c>
      <c r="J2183" s="60">
        <f>'Field readings'!L2177</f>
        <v>0</v>
      </c>
      <c r="K2183" s="60">
        <f>'Field readings'!I2177</f>
        <v>0.625</v>
      </c>
      <c r="L2183" s="65">
        <f t="shared" si="34"/>
        <v>0</v>
      </c>
      <c r="M2183" s="60">
        <f>'Gas calculations'!AM2176</f>
        <v>0</v>
      </c>
      <c r="N2183" s="65"/>
      <c r="O2183" s="65"/>
      <c r="P2183" s="65"/>
      <c r="Q2183" s="65"/>
      <c r="R2183" s="65"/>
      <c r="S2183" s="65"/>
      <c r="T2183" s="67"/>
    </row>
    <row r="2184" spans="1:20" ht="19" thickBot="1">
      <c r="A2184" s="58">
        <f>'Field readings'!A2178</f>
        <v>44139</v>
      </c>
      <c r="B2184" s="59">
        <f>'Field readings'!B2178</f>
        <v>23.260416666652599</v>
      </c>
      <c r="C2184" s="65"/>
      <c r="D2184" s="60">
        <f>'Field readings'!E2178</f>
        <v>32</v>
      </c>
      <c r="E2184" s="61">
        <f>'Field readings'!G2178</f>
        <v>0</v>
      </c>
      <c r="F2184" s="61">
        <f>'Field readings'!F2178</f>
        <v>0</v>
      </c>
      <c r="G2184" s="61">
        <f>'Field readings'!H2178</f>
        <v>32</v>
      </c>
      <c r="H2184" s="60">
        <f>'Field readings'!J2178</f>
        <v>0</v>
      </c>
      <c r="I2184" s="60">
        <f>'Field readings'!K2178</f>
        <v>32</v>
      </c>
      <c r="J2184" s="60">
        <f>'Field readings'!L2178</f>
        <v>0</v>
      </c>
      <c r="K2184" s="60">
        <f>'Field readings'!I2178</f>
        <v>0.625</v>
      </c>
      <c r="L2184" s="65">
        <f t="shared" si="34"/>
        <v>0</v>
      </c>
      <c r="M2184" s="60">
        <f>'Gas calculations'!AM2177</f>
        <v>0</v>
      </c>
      <c r="N2184" s="65"/>
      <c r="O2184" s="65"/>
      <c r="P2184" s="65"/>
      <c r="Q2184" s="65"/>
      <c r="R2184" s="65"/>
      <c r="S2184" s="65"/>
      <c r="T2184" s="67"/>
    </row>
    <row r="2185" spans="1:20" ht="19" thickBot="1">
      <c r="A2185" s="58">
        <f>'Field readings'!A2179</f>
        <v>44139</v>
      </c>
      <c r="B2185" s="59">
        <f>'Field readings'!B2179</f>
        <v>23.270833333319299</v>
      </c>
      <c r="C2185" s="65"/>
      <c r="D2185" s="60">
        <f>'Field readings'!E2179</f>
        <v>32</v>
      </c>
      <c r="E2185" s="61">
        <f>'Field readings'!G2179</f>
        <v>0</v>
      </c>
      <c r="F2185" s="61">
        <f>'Field readings'!F2179</f>
        <v>0</v>
      </c>
      <c r="G2185" s="61">
        <f>'Field readings'!H2179</f>
        <v>32</v>
      </c>
      <c r="H2185" s="60">
        <f>'Field readings'!J2179</f>
        <v>0</v>
      </c>
      <c r="I2185" s="60">
        <f>'Field readings'!K2179</f>
        <v>32</v>
      </c>
      <c r="J2185" s="60">
        <f>'Field readings'!L2179</f>
        <v>0</v>
      </c>
      <c r="K2185" s="60">
        <f>'Field readings'!I2179</f>
        <v>0.625</v>
      </c>
      <c r="L2185" s="65">
        <f t="shared" si="34"/>
        <v>0</v>
      </c>
      <c r="M2185" s="60">
        <f>'Gas calculations'!AM2178</f>
        <v>0</v>
      </c>
      <c r="N2185" s="65"/>
      <c r="O2185" s="65"/>
      <c r="P2185" s="65"/>
      <c r="Q2185" s="65"/>
      <c r="R2185" s="65"/>
      <c r="S2185" s="65"/>
      <c r="T2185" s="67"/>
    </row>
    <row r="2186" spans="1:20" ht="19" thickBot="1">
      <c r="A2186" s="58">
        <f>'Field readings'!A2180</f>
        <v>44139</v>
      </c>
      <c r="B2186" s="59">
        <f>'Field readings'!B2180</f>
        <v>23.281249999985899</v>
      </c>
      <c r="C2186" s="65"/>
      <c r="D2186" s="60">
        <f>'Field readings'!E2180</f>
        <v>32</v>
      </c>
      <c r="E2186" s="61">
        <f>'Field readings'!G2180</f>
        <v>0</v>
      </c>
      <c r="F2186" s="61">
        <f>'Field readings'!F2180</f>
        <v>0</v>
      </c>
      <c r="G2186" s="61">
        <f>'Field readings'!H2180</f>
        <v>32</v>
      </c>
      <c r="H2186" s="60">
        <f>'Field readings'!J2180</f>
        <v>0</v>
      </c>
      <c r="I2186" s="60">
        <f>'Field readings'!K2180</f>
        <v>32</v>
      </c>
      <c r="J2186" s="60">
        <f>'Field readings'!L2180</f>
        <v>0</v>
      </c>
      <c r="K2186" s="60">
        <f>'Field readings'!I2180</f>
        <v>0.625</v>
      </c>
      <c r="L2186" s="65">
        <f t="shared" si="34"/>
        <v>0</v>
      </c>
      <c r="M2186" s="60">
        <f>'Gas calculations'!AM2179</f>
        <v>0</v>
      </c>
      <c r="N2186" s="65"/>
      <c r="O2186" s="65"/>
      <c r="P2186" s="65"/>
      <c r="Q2186" s="65"/>
      <c r="R2186" s="65"/>
      <c r="S2186" s="65"/>
      <c r="T2186" s="67"/>
    </row>
    <row r="2187" spans="1:20" ht="19" thickBot="1">
      <c r="A2187" s="58">
        <f>'Field readings'!A2181</f>
        <v>44139</v>
      </c>
      <c r="B2187" s="59">
        <f>'Field readings'!B2181</f>
        <v>23.291666666652599</v>
      </c>
      <c r="C2187" s="65"/>
      <c r="D2187" s="60">
        <f>'Field readings'!E2181</f>
        <v>32</v>
      </c>
      <c r="E2187" s="61">
        <f>'Field readings'!G2181</f>
        <v>0</v>
      </c>
      <c r="F2187" s="61">
        <f>'Field readings'!F2181</f>
        <v>0</v>
      </c>
      <c r="G2187" s="61">
        <f>'Field readings'!H2181</f>
        <v>32</v>
      </c>
      <c r="H2187" s="60">
        <f>'Field readings'!J2181</f>
        <v>0</v>
      </c>
      <c r="I2187" s="60">
        <f>'Field readings'!K2181</f>
        <v>32</v>
      </c>
      <c r="J2187" s="60">
        <f>'Field readings'!L2181</f>
        <v>0</v>
      </c>
      <c r="K2187" s="60">
        <f>'Field readings'!I2181</f>
        <v>0.625</v>
      </c>
      <c r="L2187" s="65">
        <f t="shared" si="34"/>
        <v>0</v>
      </c>
      <c r="M2187" s="60">
        <f>'Gas calculations'!AM2180</f>
        <v>0</v>
      </c>
      <c r="N2187" s="65"/>
      <c r="O2187" s="65"/>
      <c r="P2187" s="65"/>
      <c r="Q2187" s="65"/>
      <c r="R2187" s="65"/>
      <c r="S2187" s="65"/>
      <c r="T2187" s="67"/>
    </row>
    <row r="2188" spans="1:20" ht="19" thickBot="1">
      <c r="A2188" s="58">
        <f>'Field readings'!A2182</f>
        <v>44139</v>
      </c>
      <c r="B2188" s="59">
        <f>'Field readings'!B2182</f>
        <v>23.302083333319199</v>
      </c>
      <c r="C2188" s="65"/>
      <c r="D2188" s="60">
        <f>'Field readings'!E2182</f>
        <v>32</v>
      </c>
      <c r="E2188" s="61">
        <f>'Field readings'!G2182</f>
        <v>0</v>
      </c>
      <c r="F2188" s="61">
        <f>'Field readings'!F2182</f>
        <v>0</v>
      </c>
      <c r="G2188" s="61">
        <f>'Field readings'!H2182</f>
        <v>32</v>
      </c>
      <c r="H2188" s="60">
        <f>'Field readings'!J2182</f>
        <v>0</v>
      </c>
      <c r="I2188" s="60">
        <f>'Field readings'!K2182</f>
        <v>32</v>
      </c>
      <c r="J2188" s="60">
        <f>'Field readings'!L2182</f>
        <v>0</v>
      </c>
      <c r="K2188" s="60">
        <f>'Field readings'!I2182</f>
        <v>0.625</v>
      </c>
      <c r="L2188" s="65">
        <f t="shared" si="34"/>
        <v>0</v>
      </c>
      <c r="M2188" s="60">
        <f>'Gas calculations'!AM2181</f>
        <v>0</v>
      </c>
      <c r="N2188" s="65"/>
      <c r="O2188" s="65"/>
      <c r="P2188" s="65"/>
      <c r="Q2188" s="65"/>
      <c r="R2188" s="65"/>
      <c r="S2188" s="65"/>
      <c r="T2188" s="67"/>
    </row>
    <row r="2189" spans="1:20" ht="19" thickBot="1">
      <c r="A2189" s="58">
        <f>'Field readings'!A2183</f>
        <v>44139</v>
      </c>
      <c r="B2189" s="59">
        <f>'Field readings'!B2183</f>
        <v>23.312499999985899</v>
      </c>
      <c r="C2189" s="65"/>
      <c r="D2189" s="60">
        <f>'Field readings'!E2183</f>
        <v>32</v>
      </c>
      <c r="E2189" s="61">
        <f>'Field readings'!G2183</f>
        <v>0</v>
      </c>
      <c r="F2189" s="61">
        <f>'Field readings'!F2183</f>
        <v>0</v>
      </c>
      <c r="G2189" s="61">
        <f>'Field readings'!H2183</f>
        <v>32</v>
      </c>
      <c r="H2189" s="60">
        <f>'Field readings'!J2183</f>
        <v>0</v>
      </c>
      <c r="I2189" s="60">
        <f>'Field readings'!K2183</f>
        <v>32</v>
      </c>
      <c r="J2189" s="60">
        <f>'Field readings'!L2183</f>
        <v>0</v>
      </c>
      <c r="K2189" s="60">
        <f>'Field readings'!I2183</f>
        <v>0.625</v>
      </c>
      <c r="L2189" s="65">
        <f t="shared" si="34"/>
        <v>0</v>
      </c>
      <c r="M2189" s="60">
        <f>'Gas calculations'!AM2182</f>
        <v>0</v>
      </c>
      <c r="N2189" s="65"/>
      <c r="O2189" s="65"/>
      <c r="P2189" s="65"/>
      <c r="Q2189" s="65"/>
      <c r="R2189" s="65"/>
      <c r="S2189" s="65"/>
      <c r="T2189" s="67"/>
    </row>
    <row r="2190" spans="1:20" ht="19" thickBot="1">
      <c r="A2190" s="58">
        <f>'Field readings'!A2184</f>
        <v>44139</v>
      </c>
      <c r="B2190" s="59">
        <f>'Field readings'!B2184</f>
        <v>23.322916666652599</v>
      </c>
      <c r="C2190" s="65"/>
      <c r="D2190" s="60">
        <f>'Field readings'!E2184</f>
        <v>32</v>
      </c>
      <c r="E2190" s="61">
        <f>'Field readings'!G2184</f>
        <v>0</v>
      </c>
      <c r="F2190" s="61">
        <f>'Field readings'!F2184</f>
        <v>0</v>
      </c>
      <c r="G2190" s="61">
        <f>'Field readings'!H2184</f>
        <v>32</v>
      </c>
      <c r="H2190" s="60">
        <f>'Field readings'!J2184</f>
        <v>0</v>
      </c>
      <c r="I2190" s="60">
        <f>'Field readings'!K2184</f>
        <v>32</v>
      </c>
      <c r="J2190" s="60">
        <f>'Field readings'!L2184</f>
        <v>0</v>
      </c>
      <c r="K2190" s="60">
        <f>'Field readings'!I2184</f>
        <v>0.625</v>
      </c>
      <c r="L2190" s="65">
        <f t="shared" si="34"/>
        <v>0</v>
      </c>
      <c r="M2190" s="60">
        <f>'Gas calculations'!AM2183</f>
        <v>0</v>
      </c>
      <c r="N2190" s="65"/>
      <c r="O2190" s="65"/>
      <c r="P2190" s="65"/>
      <c r="Q2190" s="65"/>
      <c r="R2190" s="65"/>
      <c r="S2190" s="65"/>
      <c r="T2190" s="67"/>
    </row>
    <row r="2191" spans="1:20" ht="19" thickBot="1">
      <c r="A2191" s="58">
        <f>'Field readings'!A2185</f>
        <v>44139</v>
      </c>
      <c r="B2191" s="59">
        <f>'Field readings'!B2185</f>
        <v>23.333333333319199</v>
      </c>
      <c r="C2191" s="65"/>
      <c r="D2191" s="60">
        <f>'Field readings'!E2185</f>
        <v>32</v>
      </c>
      <c r="E2191" s="61">
        <f>'Field readings'!G2185</f>
        <v>0</v>
      </c>
      <c r="F2191" s="61">
        <f>'Field readings'!F2185</f>
        <v>0</v>
      </c>
      <c r="G2191" s="61">
        <f>'Field readings'!H2185</f>
        <v>32</v>
      </c>
      <c r="H2191" s="60">
        <f>'Field readings'!J2185</f>
        <v>0</v>
      </c>
      <c r="I2191" s="60">
        <f>'Field readings'!K2185</f>
        <v>32</v>
      </c>
      <c r="J2191" s="60">
        <f>'Field readings'!L2185</f>
        <v>0</v>
      </c>
      <c r="K2191" s="60">
        <f>'Field readings'!I2185</f>
        <v>0.625</v>
      </c>
      <c r="L2191" s="65">
        <f t="shared" ref="L2191:L2254" si="35">AVERAGE(M2190:M2191)</f>
        <v>0</v>
      </c>
      <c r="M2191" s="60">
        <f>'Gas calculations'!AM2184</f>
        <v>0</v>
      </c>
      <c r="N2191" s="65"/>
      <c r="O2191" s="65"/>
      <c r="P2191" s="65"/>
      <c r="Q2191" s="65"/>
      <c r="R2191" s="65"/>
      <c r="S2191" s="65"/>
      <c r="T2191" s="67"/>
    </row>
    <row r="2192" spans="1:20" ht="19" thickBot="1">
      <c r="A2192" s="58">
        <f>'Field readings'!A2186</f>
        <v>44139</v>
      </c>
      <c r="B2192" s="59">
        <f>'Field readings'!B2186</f>
        <v>23.343749999985899</v>
      </c>
      <c r="C2192" s="65"/>
      <c r="D2192" s="60">
        <f>'Field readings'!E2186</f>
        <v>32</v>
      </c>
      <c r="E2192" s="61">
        <f>'Field readings'!G2186</f>
        <v>0</v>
      </c>
      <c r="F2192" s="61">
        <f>'Field readings'!F2186</f>
        <v>0</v>
      </c>
      <c r="G2192" s="61">
        <f>'Field readings'!H2186</f>
        <v>32</v>
      </c>
      <c r="H2192" s="60">
        <f>'Field readings'!J2186</f>
        <v>0</v>
      </c>
      <c r="I2192" s="60">
        <f>'Field readings'!K2186</f>
        <v>32</v>
      </c>
      <c r="J2192" s="60">
        <f>'Field readings'!L2186</f>
        <v>0</v>
      </c>
      <c r="K2192" s="60">
        <f>'Field readings'!I2186</f>
        <v>0.625</v>
      </c>
      <c r="L2192" s="65">
        <f t="shared" si="35"/>
        <v>0</v>
      </c>
      <c r="M2192" s="60">
        <f>'Gas calculations'!AM2185</f>
        <v>0</v>
      </c>
      <c r="N2192" s="65"/>
      <c r="O2192" s="65"/>
      <c r="P2192" s="65"/>
      <c r="Q2192" s="65"/>
      <c r="R2192" s="65"/>
      <c r="S2192" s="65"/>
      <c r="T2192" s="67"/>
    </row>
    <row r="2193" spans="1:20" ht="19" thickBot="1">
      <c r="A2193" s="58">
        <f>'Field readings'!A2187</f>
        <v>44139</v>
      </c>
      <c r="B2193" s="59">
        <f>'Field readings'!B2187</f>
        <v>23.3541666666525</v>
      </c>
      <c r="C2193" s="65"/>
      <c r="D2193" s="60">
        <f>'Field readings'!E2187</f>
        <v>32</v>
      </c>
      <c r="E2193" s="61">
        <f>'Field readings'!G2187</f>
        <v>0</v>
      </c>
      <c r="F2193" s="61">
        <f>'Field readings'!F2187</f>
        <v>0</v>
      </c>
      <c r="G2193" s="61">
        <f>'Field readings'!H2187</f>
        <v>32</v>
      </c>
      <c r="H2193" s="60">
        <f>'Field readings'!J2187</f>
        <v>0</v>
      </c>
      <c r="I2193" s="60">
        <f>'Field readings'!K2187</f>
        <v>32</v>
      </c>
      <c r="J2193" s="60">
        <f>'Field readings'!L2187</f>
        <v>0</v>
      </c>
      <c r="K2193" s="60">
        <f>'Field readings'!I2187</f>
        <v>0.625</v>
      </c>
      <c r="L2193" s="65">
        <f t="shared" si="35"/>
        <v>0</v>
      </c>
      <c r="M2193" s="60">
        <f>'Gas calculations'!AM2186</f>
        <v>0</v>
      </c>
      <c r="N2193" s="65"/>
      <c r="O2193" s="65"/>
      <c r="P2193" s="65"/>
      <c r="Q2193" s="65"/>
      <c r="R2193" s="65"/>
      <c r="S2193" s="65"/>
      <c r="T2193" s="67"/>
    </row>
    <row r="2194" spans="1:20" ht="19" thickBot="1">
      <c r="A2194" s="58">
        <f>'Field readings'!A2188</f>
        <v>44139</v>
      </c>
      <c r="B2194" s="59">
        <f>'Field readings'!B2188</f>
        <v>23.364583333319199</v>
      </c>
      <c r="C2194" s="65"/>
      <c r="D2194" s="60">
        <f>'Field readings'!E2188</f>
        <v>32</v>
      </c>
      <c r="E2194" s="61">
        <f>'Field readings'!G2188</f>
        <v>0</v>
      </c>
      <c r="F2194" s="61">
        <f>'Field readings'!F2188</f>
        <v>0</v>
      </c>
      <c r="G2194" s="61">
        <f>'Field readings'!H2188</f>
        <v>32</v>
      </c>
      <c r="H2194" s="60">
        <f>'Field readings'!J2188</f>
        <v>0</v>
      </c>
      <c r="I2194" s="60">
        <f>'Field readings'!K2188</f>
        <v>32</v>
      </c>
      <c r="J2194" s="60">
        <f>'Field readings'!L2188</f>
        <v>0</v>
      </c>
      <c r="K2194" s="60">
        <f>'Field readings'!I2188</f>
        <v>0.625</v>
      </c>
      <c r="L2194" s="65">
        <f t="shared" si="35"/>
        <v>0</v>
      </c>
      <c r="M2194" s="60">
        <f>'Gas calculations'!AM2187</f>
        <v>0</v>
      </c>
      <c r="N2194" s="65"/>
      <c r="O2194" s="65"/>
      <c r="P2194" s="65"/>
      <c r="Q2194" s="65"/>
      <c r="R2194" s="65"/>
      <c r="S2194" s="65"/>
      <c r="T2194" s="67"/>
    </row>
    <row r="2195" spans="1:20" ht="19" thickBot="1">
      <c r="A2195" s="58">
        <f>'Field readings'!A2189</f>
        <v>44139</v>
      </c>
      <c r="B2195" s="59">
        <f>'Field readings'!B2189</f>
        <v>23.374999999985899</v>
      </c>
      <c r="C2195" s="65"/>
      <c r="D2195" s="60">
        <f>'Field readings'!E2189</f>
        <v>32</v>
      </c>
      <c r="E2195" s="61">
        <f>'Field readings'!G2189</f>
        <v>0</v>
      </c>
      <c r="F2195" s="61">
        <f>'Field readings'!F2189</f>
        <v>0</v>
      </c>
      <c r="G2195" s="61">
        <f>'Field readings'!H2189</f>
        <v>32</v>
      </c>
      <c r="H2195" s="60">
        <f>'Field readings'!J2189</f>
        <v>0</v>
      </c>
      <c r="I2195" s="60">
        <f>'Field readings'!K2189</f>
        <v>32</v>
      </c>
      <c r="J2195" s="60">
        <f>'Field readings'!L2189</f>
        <v>0</v>
      </c>
      <c r="K2195" s="60">
        <f>'Field readings'!I2189</f>
        <v>0.625</v>
      </c>
      <c r="L2195" s="65">
        <f t="shared" si="35"/>
        <v>0</v>
      </c>
      <c r="M2195" s="60">
        <f>'Gas calculations'!AM2188</f>
        <v>0</v>
      </c>
      <c r="N2195" s="65"/>
      <c r="O2195" s="65"/>
      <c r="P2195" s="65"/>
      <c r="Q2195" s="65"/>
      <c r="R2195" s="65"/>
      <c r="S2195" s="65"/>
      <c r="T2195" s="67"/>
    </row>
    <row r="2196" spans="1:20" ht="19" thickBot="1">
      <c r="A2196" s="58">
        <f>'Field readings'!A2190</f>
        <v>44139</v>
      </c>
      <c r="B2196" s="59">
        <f>'Field readings'!B2190</f>
        <v>23.3854166666525</v>
      </c>
      <c r="C2196" s="65"/>
      <c r="D2196" s="60">
        <f>'Field readings'!E2190</f>
        <v>32</v>
      </c>
      <c r="E2196" s="61">
        <f>'Field readings'!G2190</f>
        <v>0</v>
      </c>
      <c r="F2196" s="61">
        <f>'Field readings'!F2190</f>
        <v>0</v>
      </c>
      <c r="G2196" s="61">
        <f>'Field readings'!H2190</f>
        <v>32</v>
      </c>
      <c r="H2196" s="60">
        <f>'Field readings'!J2190</f>
        <v>0</v>
      </c>
      <c r="I2196" s="60">
        <f>'Field readings'!K2190</f>
        <v>32</v>
      </c>
      <c r="J2196" s="60">
        <f>'Field readings'!L2190</f>
        <v>0</v>
      </c>
      <c r="K2196" s="60">
        <f>'Field readings'!I2190</f>
        <v>0.625</v>
      </c>
      <c r="L2196" s="65">
        <f t="shared" si="35"/>
        <v>0</v>
      </c>
      <c r="M2196" s="60">
        <f>'Gas calculations'!AM2189</f>
        <v>0</v>
      </c>
      <c r="N2196" s="65"/>
      <c r="O2196" s="65"/>
      <c r="P2196" s="65"/>
      <c r="Q2196" s="65"/>
      <c r="R2196" s="65"/>
      <c r="S2196" s="65"/>
      <c r="T2196" s="67"/>
    </row>
    <row r="2197" spans="1:20" ht="19" thickBot="1">
      <c r="A2197" s="58">
        <f>'Field readings'!A2191</f>
        <v>44139</v>
      </c>
      <c r="B2197" s="59">
        <f>'Field readings'!B2191</f>
        <v>23.395833333319199</v>
      </c>
      <c r="C2197" s="65"/>
      <c r="D2197" s="60">
        <f>'Field readings'!E2191</f>
        <v>32</v>
      </c>
      <c r="E2197" s="61">
        <f>'Field readings'!G2191</f>
        <v>0</v>
      </c>
      <c r="F2197" s="61">
        <f>'Field readings'!F2191</f>
        <v>0</v>
      </c>
      <c r="G2197" s="61">
        <f>'Field readings'!H2191</f>
        <v>32</v>
      </c>
      <c r="H2197" s="60">
        <f>'Field readings'!J2191</f>
        <v>0</v>
      </c>
      <c r="I2197" s="60">
        <f>'Field readings'!K2191</f>
        <v>32</v>
      </c>
      <c r="J2197" s="60">
        <f>'Field readings'!L2191</f>
        <v>0</v>
      </c>
      <c r="K2197" s="60">
        <f>'Field readings'!I2191</f>
        <v>0.625</v>
      </c>
      <c r="L2197" s="65">
        <f t="shared" si="35"/>
        <v>0</v>
      </c>
      <c r="M2197" s="60">
        <f>'Gas calculations'!AM2190</f>
        <v>0</v>
      </c>
      <c r="N2197" s="65"/>
      <c r="O2197" s="65"/>
      <c r="P2197" s="65"/>
      <c r="Q2197" s="65"/>
      <c r="R2197" s="65"/>
      <c r="S2197" s="65"/>
      <c r="T2197" s="67"/>
    </row>
    <row r="2198" spans="1:20" ht="19" thickBot="1">
      <c r="A2198" s="58">
        <f>'Field readings'!A2192</f>
        <v>44139</v>
      </c>
      <c r="B2198" s="59">
        <f>'Field readings'!B2192</f>
        <v>23.4062499999858</v>
      </c>
      <c r="C2198" s="65"/>
      <c r="D2198" s="60">
        <f>'Field readings'!E2192</f>
        <v>32</v>
      </c>
      <c r="E2198" s="61">
        <f>'Field readings'!G2192</f>
        <v>0</v>
      </c>
      <c r="F2198" s="61">
        <f>'Field readings'!F2192</f>
        <v>0</v>
      </c>
      <c r="G2198" s="61">
        <f>'Field readings'!H2192</f>
        <v>32</v>
      </c>
      <c r="H2198" s="60">
        <f>'Field readings'!J2192</f>
        <v>0</v>
      </c>
      <c r="I2198" s="60">
        <f>'Field readings'!K2192</f>
        <v>32</v>
      </c>
      <c r="J2198" s="60">
        <f>'Field readings'!L2192</f>
        <v>0</v>
      </c>
      <c r="K2198" s="60">
        <f>'Field readings'!I2192</f>
        <v>0.625</v>
      </c>
      <c r="L2198" s="65">
        <f t="shared" si="35"/>
        <v>0</v>
      </c>
      <c r="M2198" s="60">
        <f>'Gas calculations'!AM2191</f>
        <v>0</v>
      </c>
      <c r="N2198" s="65"/>
      <c r="O2198" s="65"/>
      <c r="P2198" s="65"/>
      <c r="Q2198" s="65"/>
      <c r="R2198" s="65"/>
      <c r="S2198" s="65"/>
      <c r="T2198" s="67"/>
    </row>
    <row r="2199" spans="1:20" ht="19" thickBot="1">
      <c r="A2199" s="58">
        <f>'Field readings'!A2193</f>
        <v>44139</v>
      </c>
      <c r="B2199" s="59">
        <f>'Field readings'!B2193</f>
        <v>23.4166666666525</v>
      </c>
      <c r="C2199" s="65"/>
      <c r="D2199" s="60">
        <f>'Field readings'!E2193</f>
        <v>32</v>
      </c>
      <c r="E2199" s="61">
        <f>'Field readings'!G2193</f>
        <v>0</v>
      </c>
      <c r="F2199" s="61">
        <f>'Field readings'!F2193</f>
        <v>0</v>
      </c>
      <c r="G2199" s="61">
        <f>'Field readings'!H2193</f>
        <v>32</v>
      </c>
      <c r="H2199" s="60">
        <f>'Field readings'!J2193</f>
        <v>0</v>
      </c>
      <c r="I2199" s="60">
        <f>'Field readings'!K2193</f>
        <v>32</v>
      </c>
      <c r="J2199" s="60">
        <f>'Field readings'!L2193</f>
        <v>0</v>
      </c>
      <c r="K2199" s="60">
        <f>'Field readings'!I2193</f>
        <v>0.625</v>
      </c>
      <c r="L2199" s="65">
        <f t="shared" si="35"/>
        <v>0</v>
      </c>
      <c r="M2199" s="60">
        <f>'Gas calculations'!AM2192</f>
        <v>0</v>
      </c>
      <c r="N2199" s="65"/>
      <c r="O2199" s="65"/>
      <c r="P2199" s="65"/>
      <c r="Q2199" s="65"/>
      <c r="R2199" s="65"/>
      <c r="S2199" s="65"/>
      <c r="T2199" s="67"/>
    </row>
    <row r="2200" spans="1:20" ht="19" thickBot="1">
      <c r="A2200" s="58">
        <f>'Field readings'!A2194</f>
        <v>44139</v>
      </c>
      <c r="B2200" s="59">
        <f>'Field readings'!B2194</f>
        <v>23.427083333319199</v>
      </c>
      <c r="C2200" s="65"/>
      <c r="D2200" s="60">
        <f>'Field readings'!E2194</f>
        <v>32</v>
      </c>
      <c r="E2200" s="61">
        <f>'Field readings'!G2194</f>
        <v>0</v>
      </c>
      <c r="F2200" s="61">
        <f>'Field readings'!F2194</f>
        <v>0</v>
      </c>
      <c r="G2200" s="61">
        <f>'Field readings'!H2194</f>
        <v>32</v>
      </c>
      <c r="H2200" s="60">
        <f>'Field readings'!J2194</f>
        <v>0</v>
      </c>
      <c r="I2200" s="60">
        <f>'Field readings'!K2194</f>
        <v>32</v>
      </c>
      <c r="J2200" s="60">
        <f>'Field readings'!L2194</f>
        <v>0</v>
      </c>
      <c r="K2200" s="60">
        <f>'Field readings'!I2194</f>
        <v>0.625</v>
      </c>
      <c r="L2200" s="65">
        <f t="shared" si="35"/>
        <v>0</v>
      </c>
      <c r="M2200" s="60">
        <f>'Gas calculations'!AM2193</f>
        <v>0</v>
      </c>
      <c r="N2200" s="65"/>
      <c r="O2200" s="65"/>
      <c r="P2200" s="65"/>
      <c r="Q2200" s="65"/>
      <c r="R2200" s="65"/>
      <c r="S2200" s="65"/>
      <c r="T2200" s="67"/>
    </row>
    <row r="2201" spans="1:20" ht="19" thickBot="1">
      <c r="A2201" s="58">
        <f>'Field readings'!A2195</f>
        <v>44139</v>
      </c>
      <c r="B2201" s="59">
        <f>'Field readings'!B2195</f>
        <v>23.4374999999858</v>
      </c>
      <c r="C2201" s="65"/>
      <c r="D2201" s="60">
        <f>'Field readings'!E2195</f>
        <v>32</v>
      </c>
      <c r="E2201" s="61">
        <f>'Field readings'!G2195</f>
        <v>0</v>
      </c>
      <c r="F2201" s="61">
        <f>'Field readings'!F2195</f>
        <v>0</v>
      </c>
      <c r="G2201" s="61">
        <f>'Field readings'!H2195</f>
        <v>32</v>
      </c>
      <c r="H2201" s="60">
        <f>'Field readings'!J2195</f>
        <v>0</v>
      </c>
      <c r="I2201" s="60">
        <f>'Field readings'!K2195</f>
        <v>32</v>
      </c>
      <c r="J2201" s="60">
        <f>'Field readings'!L2195</f>
        <v>0</v>
      </c>
      <c r="K2201" s="60">
        <f>'Field readings'!I2195</f>
        <v>0.625</v>
      </c>
      <c r="L2201" s="65">
        <f t="shared" si="35"/>
        <v>0</v>
      </c>
      <c r="M2201" s="60">
        <f>'Gas calculations'!AM2194</f>
        <v>0</v>
      </c>
      <c r="N2201" s="65"/>
      <c r="O2201" s="65"/>
      <c r="P2201" s="65"/>
      <c r="Q2201" s="65"/>
      <c r="R2201" s="65"/>
      <c r="S2201" s="65"/>
      <c r="T2201" s="67"/>
    </row>
    <row r="2202" spans="1:20" ht="19" thickBot="1">
      <c r="A2202" s="58">
        <f>'Field readings'!A2196</f>
        <v>44139</v>
      </c>
      <c r="B2202" s="59">
        <f>'Field readings'!B2196</f>
        <v>23.4479166666525</v>
      </c>
      <c r="C2202" s="65"/>
      <c r="D2202" s="60">
        <f>'Field readings'!E2196</f>
        <v>32</v>
      </c>
      <c r="E2202" s="61">
        <f>'Field readings'!G2196</f>
        <v>0</v>
      </c>
      <c r="F2202" s="61">
        <f>'Field readings'!F2196</f>
        <v>0</v>
      </c>
      <c r="G2202" s="61">
        <f>'Field readings'!H2196</f>
        <v>32</v>
      </c>
      <c r="H2202" s="60">
        <f>'Field readings'!J2196</f>
        <v>0</v>
      </c>
      <c r="I2202" s="60">
        <f>'Field readings'!K2196</f>
        <v>32</v>
      </c>
      <c r="J2202" s="60">
        <f>'Field readings'!L2196</f>
        <v>0</v>
      </c>
      <c r="K2202" s="60">
        <f>'Field readings'!I2196</f>
        <v>0.625</v>
      </c>
      <c r="L2202" s="65">
        <f t="shared" si="35"/>
        <v>0</v>
      </c>
      <c r="M2202" s="60">
        <f>'Gas calculations'!AM2195</f>
        <v>0</v>
      </c>
      <c r="N2202" s="65"/>
      <c r="O2202" s="65"/>
      <c r="P2202" s="65"/>
      <c r="Q2202" s="65"/>
      <c r="R2202" s="65"/>
      <c r="S2202" s="65"/>
      <c r="T2202" s="67"/>
    </row>
    <row r="2203" spans="1:20" ht="19" thickBot="1">
      <c r="A2203" s="58">
        <f>'Field readings'!A2197</f>
        <v>44139</v>
      </c>
      <c r="B2203" s="59">
        <f>'Field readings'!B2197</f>
        <v>23.4583333333191</v>
      </c>
      <c r="C2203" s="65"/>
      <c r="D2203" s="60">
        <f>'Field readings'!E2197</f>
        <v>32</v>
      </c>
      <c r="E2203" s="61">
        <f>'Field readings'!G2197</f>
        <v>0</v>
      </c>
      <c r="F2203" s="61">
        <f>'Field readings'!F2197</f>
        <v>0</v>
      </c>
      <c r="G2203" s="61">
        <f>'Field readings'!H2197</f>
        <v>32</v>
      </c>
      <c r="H2203" s="60">
        <f>'Field readings'!J2197</f>
        <v>0</v>
      </c>
      <c r="I2203" s="60">
        <f>'Field readings'!K2197</f>
        <v>32</v>
      </c>
      <c r="J2203" s="60">
        <f>'Field readings'!L2197</f>
        <v>0</v>
      </c>
      <c r="K2203" s="60">
        <f>'Field readings'!I2197</f>
        <v>0.625</v>
      </c>
      <c r="L2203" s="65">
        <f t="shared" si="35"/>
        <v>0</v>
      </c>
      <c r="M2203" s="60">
        <f>'Gas calculations'!AM2196</f>
        <v>0</v>
      </c>
      <c r="N2203" s="65"/>
      <c r="O2203" s="65"/>
      <c r="P2203" s="65"/>
      <c r="Q2203" s="65"/>
      <c r="R2203" s="65"/>
      <c r="S2203" s="65"/>
      <c r="T2203" s="67"/>
    </row>
    <row r="2204" spans="1:20" ht="19" thickBot="1">
      <c r="A2204" s="58">
        <f>'Field readings'!A2198</f>
        <v>44139</v>
      </c>
      <c r="B2204" s="59">
        <f>'Field readings'!B2198</f>
        <v>23.4687499999858</v>
      </c>
      <c r="C2204" s="65"/>
      <c r="D2204" s="60">
        <f>'Field readings'!E2198</f>
        <v>32</v>
      </c>
      <c r="E2204" s="61">
        <f>'Field readings'!G2198</f>
        <v>0</v>
      </c>
      <c r="F2204" s="61">
        <f>'Field readings'!F2198</f>
        <v>0</v>
      </c>
      <c r="G2204" s="61">
        <f>'Field readings'!H2198</f>
        <v>32</v>
      </c>
      <c r="H2204" s="60">
        <f>'Field readings'!J2198</f>
        <v>0</v>
      </c>
      <c r="I2204" s="60">
        <f>'Field readings'!K2198</f>
        <v>32</v>
      </c>
      <c r="J2204" s="60">
        <f>'Field readings'!L2198</f>
        <v>0</v>
      </c>
      <c r="K2204" s="60">
        <f>'Field readings'!I2198</f>
        <v>0.625</v>
      </c>
      <c r="L2204" s="65">
        <f t="shared" si="35"/>
        <v>0</v>
      </c>
      <c r="M2204" s="60">
        <f>'Gas calculations'!AM2197</f>
        <v>0</v>
      </c>
      <c r="N2204" s="65"/>
      <c r="O2204" s="65"/>
      <c r="P2204" s="65"/>
      <c r="Q2204" s="65"/>
      <c r="R2204" s="65"/>
      <c r="S2204" s="65"/>
      <c r="T2204" s="67"/>
    </row>
    <row r="2205" spans="1:20" ht="19" thickBot="1">
      <c r="A2205" s="58">
        <f>'Field readings'!A2199</f>
        <v>44139</v>
      </c>
      <c r="B2205" s="59">
        <f>'Field readings'!B2199</f>
        <v>23.4791666666525</v>
      </c>
      <c r="C2205" s="65"/>
      <c r="D2205" s="60">
        <f>'Field readings'!E2199</f>
        <v>32</v>
      </c>
      <c r="E2205" s="61">
        <f>'Field readings'!G2199</f>
        <v>0</v>
      </c>
      <c r="F2205" s="61">
        <f>'Field readings'!F2199</f>
        <v>0</v>
      </c>
      <c r="G2205" s="61">
        <f>'Field readings'!H2199</f>
        <v>32</v>
      </c>
      <c r="H2205" s="60">
        <f>'Field readings'!J2199</f>
        <v>0</v>
      </c>
      <c r="I2205" s="60">
        <f>'Field readings'!K2199</f>
        <v>32</v>
      </c>
      <c r="J2205" s="60">
        <f>'Field readings'!L2199</f>
        <v>0</v>
      </c>
      <c r="K2205" s="60">
        <f>'Field readings'!I2199</f>
        <v>0.625</v>
      </c>
      <c r="L2205" s="65">
        <f t="shared" si="35"/>
        <v>0</v>
      </c>
      <c r="M2205" s="60">
        <f>'Gas calculations'!AM2198</f>
        <v>0</v>
      </c>
      <c r="N2205" s="65"/>
      <c r="O2205" s="65"/>
      <c r="P2205" s="65"/>
      <c r="Q2205" s="65"/>
      <c r="R2205" s="65"/>
      <c r="S2205" s="65"/>
      <c r="T2205" s="67"/>
    </row>
    <row r="2206" spans="1:20" ht="19" thickBot="1">
      <c r="A2206" s="58">
        <f>'Field readings'!A2200</f>
        <v>44139</v>
      </c>
      <c r="B2206" s="59">
        <f>'Field readings'!B2200</f>
        <v>23.4895833333191</v>
      </c>
      <c r="C2206" s="65"/>
      <c r="D2206" s="60">
        <f>'Field readings'!E2200</f>
        <v>32</v>
      </c>
      <c r="E2206" s="61">
        <f>'Field readings'!G2200</f>
        <v>0</v>
      </c>
      <c r="F2206" s="61">
        <f>'Field readings'!F2200</f>
        <v>0</v>
      </c>
      <c r="G2206" s="61">
        <f>'Field readings'!H2200</f>
        <v>32</v>
      </c>
      <c r="H2206" s="60">
        <f>'Field readings'!J2200</f>
        <v>0</v>
      </c>
      <c r="I2206" s="60">
        <f>'Field readings'!K2200</f>
        <v>32</v>
      </c>
      <c r="J2206" s="60">
        <f>'Field readings'!L2200</f>
        <v>0</v>
      </c>
      <c r="K2206" s="60">
        <f>'Field readings'!I2200</f>
        <v>0.625</v>
      </c>
      <c r="L2206" s="65">
        <f t="shared" si="35"/>
        <v>0</v>
      </c>
      <c r="M2206" s="60">
        <f>'Gas calculations'!AM2199</f>
        <v>0</v>
      </c>
      <c r="N2206" s="65"/>
      <c r="O2206" s="65"/>
      <c r="P2206" s="65"/>
      <c r="Q2206" s="65"/>
      <c r="R2206" s="65"/>
      <c r="S2206" s="65"/>
      <c r="T2206" s="67"/>
    </row>
    <row r="2207" spans="1:20" ht="19" thickBot="1">
      <c r="A2207" s="58">
        <f>'Field readings'!A2201</f>
        <v>44139</v>
      </c>
      <c r="B2207" s="59">
        <f>'Field readings'!B2201</f>
        <v>23.4999999999858</v>
      </c>
      <c r="C2207" s="65"/>
      <c r="D2207" s="60">
        <f>'Field readings'!E2201</f>
        <v>32</v>
      </c>
      <c r="E2207" s="61">
        <f>'Field readings'!G2201</f>
        <v>0</v>
      </c>
      <c r="F2207" s="61">
        <f>'Field readings'!F2201</f>
        <v>0</v>
      </c>
      <c r="G2207" s="61">
        <f>'Field readings'!H2201</f>
        <v>32</v>
      </c>
      <c r="H2207" s="60">
        <f>'Field readings'!J2201</f>
        <v>0</v>
      </c>
      <c r="I2207" s="60">
        <f>'Field readings'!K2201</f>
        <v>32</v>
      </c>
      <c r="J2207" s="60">
        <f>'Field readings'!L2201</f>
        <v>0</v>
      </c>
      <c r="K2207" s="60">
        <f>'Field readings'!I2201</f>
        <v>0.625</v>
      </c>
      <c r="L2207" s="65">
        <f t="shared" si="35"/>
        <v>0</v>
      </c>
      <c r="M2207" s="60">
        <f>'Gas calculations'!AM2200</f>
        <v>0</v>
      </c>
      <c r="N2207" s="65"/>
      <c r="O2207" s="65"/>
      <c r="P2207" s="65"/>
      <c r="Q2207" s="65"/>
      <c r="R2207" s="65"/>
      <c r="S2207" s="65"/>
      <c r="T2207" s="67"/>
    </row>
    <row r="2208" spans="1:20" ht="19" thickBot="1">
      <c r="A2208" s="58">
        <f>'Field readings'!A2202</f>
        <v>44139</v>
      </c>
      <c r="B2208" s="59">
        <f>'Field readings'!B2202</f>
        <v>23.5104166666524</v>
      </c>
      <c r="C2208" s="65"/>
      <c r="D2208" s="60">
        <f>'Field readings'!E2202</f>
        <v>32</v>
      </c>
      <c r="E2208" s="61">
        <f>'Field readings'!G2202</f>
        <v>0</v>
      </c>
      <c r="F2208" s="61">
        <f>'Field readings'!F2202</f>
        <v>0</v>
      </c>
      <c r="G2208" s="61">
        <f>'Field readings'!H2202</f>
        <v>32</v>
      </c>
      <c r="H2208" s="60">
        <f>'Field readings'!J2202</f>
        <v>0</v>
      </c>
      <c r="I2208" s="60">
        <f>'Field readings'!K2202</f>
        <v>32</v>
      </c>
      <c r="J2208" s="60">
        <f>'Field readings'!L2202</f>
        <v>0</v>
      </c>
      <c r="K2208" s="60">
        <f>'Field readings'!I2202</f>
        <v>0.625</v>
      </c>
      <c r="L2208" s="65">
        <f t="shared" si="35"/>
        <v>0</v>
      </c>
      <c r="M2208" s="60">
        <f>'Gas calculations'!AM2201</f>
        <v>0</v>
      </c>
      <c r="N2208" s="65"/>
      <c r="O2208" s="65"/>
      <c r="P2208" s="65"/>
      <c r="Q2208" s="65"/>
      <c r="R2208" s="65"/>
      <c r="S2208" s="65"/>
      <c r="T2208" s="67"/>
    </row>
    <row r="2209" spans="1:20" ht="19" thickBot="1">
      <c r="A2209" s="58">
        <f>'Field readings'!A2203</f>
        <v>44139</v>
      </c>
      <c r="B2209" s="59">
        <f>'Field readings'!B2203</f>
        <v>23.5208333333191</v>
      </c>
      <c r="C2209" s="65"/>
      <c r="D2209" s="60">
        <f>'Field readings'!E2203</f>
        <v>32</v>
      </c>
      <c r="E2209" s="61">
        <f>'Field readings'!G2203</f>
        <v>0</v>
      </c>
      <c r="F2209" s="61">
        <f>'Field readings'!F2203</f>
        <v>0</v>
      </c>
      <c r="G2209" s="61">
        <f>'Field readings'!H2203</f>
        <v>32</v>
      </c>
      <c r="H2209" s="60">
        <f>'Field readings'!J2203</f>
        <v>0</v>
      </c>
      <c r="I2209" s="60">
        <f>'Field readings'!K2203</f>
        <v>32</v>
      </c>
      <c r="J2209" s="60">
        <f>'Field readings'!L2203</f>
        <v>0</v>
      </c>
      <c r="K2209" s="60">
        <f>'Field readings'!I2203</f>
        <v>0.625</v>
      </c>
      <c r="L2209" s="65">
        <f t="shared" si="35"/>
        <v>0</v>
      </c>
      <c r="M2209" s="60">
        <f>'Gas calculations'!AM2202</f>
        <v>0</v>
      </c>
      <c r="N2209" s="65"/>
      <c r="O2209" s="65"/>
      <c r="P2209" s="65"/>
      <c r="Q2209" s="65"/>
      <c r="R2209" s="65"/>
      <c r="S2209" s="65"/>
      <c r="T2209" s="67"/>
    </row>
    <row r="2210" spans="1:20" ht="19" thickBot="1">
      <c r="A2210" s="58">
        <f>'Field readings'!A2204</f>
        <v>44139</v>
      </c>
      <c r="B2210" s="59">
        <f>'Field readings'!B2204</f>
        <v>23.5312499999858</v>
      </c>
      <c r="C2210" s="65"/>
      <c r="D2210" s="60">
        <f>'Field readings'!E2204</f>
        <v>32</v>
      </c>
      <c r="E2210" s="61">
        <f>'Field readings'!G2204</f>
        <v>0</v>
      </c>
      <c r="F2210" s="61">
        <f>'Field readings'!F2204</f>
        <v>0</v>
      </c>
      <c r="G2210" s="61">
        <f>'Field readings'!H2204</f>
        <v>32</v>
      </c>
      <c r="H2210" s="60">
        <f>'Field readings'!J2204</f>
        <v>0</v>
      </c>
      <c r="I2210" s="60">
        <f>'Field readings'!K2204</f>
        <v>32</v>
      </c>
      <c r="J2210" s="60">
        <f>'Field readings'!L2204</f>
        <v>0</v>
      </c>
      <c r="K2210" s="60">
        <f>'Field readings'!I2204</f>
        <v>0.625</v>
      </c>
      <c r="L2210" s="65">
        <f t="shared" si="35"/>
        <v>0</v>
      </c>
      <c r="M2210" s="60">
        <f>'Gas calculations'!AM2203</f>
        <v>0</v>
      </c>
      <c r="N2210" s="65"/>
      <c r="O2210" s="65"/>
      <c r="P2210" s="65"/>
      <c r="Q2210" s="65"/>
      <c r="R2210" s="65"/>
      <c r="S2210" s="65"/>
      <c r="T2210" s="67"/>
    </row>
    <row r="2211" spans="1:20" ht="19" thickBot="1">
      <c r="A2211" s="58">
        <f>'Field readings'!A2205</f>
        <v>44139</v>
      </c>
      <c r="B2211" s="59">
        <f>'Field readings'!B2205</f>
        <v>23.5416666666524</v>
      </c>
      <c r="C2211" s="65"/>
      <c r="D2211" s="60">
        <f>'Field readings'!E2205</f>
        <v>32</v>
      </c>
      <c r="E2211" s="61">
        <f>'Field readings'!G2205</f>
        <v>0</v>
      </c>
      <c r="F2211" s="61">
        <f>'Field readings'!F2205</f>
        <v>0</v>
      </c>
      <c r="G2211" s="61">
        <f>'Field readings'!H2205</f>
        <v>32</v>
      </c>
      <c r="H2211" s="60">
        <f>'Field readings'!J2205</f>
        <v>0</v>
      </c>
      <c r="I2211" s="60">
        <f>'Field readings'!K2205</f>
        <v>32</v>
      </c>
      <c r="J2211" s="60">
        <f>'Field readings'!L2205</f>
        <v>0</v>
      </c>
      <c r="K2211" s="60">
        <f>'Field readings'!I2205</f>
        <v>0.625</v>
      </c>
      <c r="L2211" s="65">
        <f t="shared" si="35"/>
        <v>0</v>
      </c>
      <c r="M2211" s="60">
        <f>'Gas calculations'!AM2204</f>
        <v>0</v>
      </c>
      <c r="N2211" s="65"/>
      <c r="O2211" s="65"/>
      <c r="P2211" s="65"/>
      <c r="Q2211" s="65"/>
      <c r="R2211" s="65"/>
      <c r="S2211" s="65"/>
      <c r="T2211" s="67"/>
    </row>
    <row r="2212" spans="1:20" ht="19" thickBot="1">
      <c r="A2212" s="58">
        <f>'Field readings'!A2206</f>
        <v>44139</v>
      </c>
      <c r="B2212" s="59">
        <f>'Field readings'!B2206</f>
        <v>23.5520833333191</v>
      </c>
      <c r="C2212" s="65"/>
      <c r="D2212" s="60">
        <f>'Field readings'!E2206</f>
        <v>32</v>
      </c>
      <c r="E2212" s="61">
        <f>'Field readings'!G2206</f>
        <v>0</v>
      </c>
      <c r="F2212" s="61">
        <f>'Field readings'!F2206</f>
        <v>0</v>
      </c>
      <c r="G2212" s="61">
        <f>'Field readings'!H2206</f>
        <v>32</v>
      </c>
      <c r="H2212" s="60">
        <f>'Field readings'!J2206</f>
        <v>0</v>
      </c>
      <c r="I2212" s="60">
        <f>'Field readings'!K2206</f>
        <v>32</v>
      </c>
      <c r="J2212" s="60">
        <f>'Field readings'!L2206</f>
        <v>0</v>
      </c>
      <c r="K2212" s="60">
        <f>'Field readings'!I2206</f>
        <v>0.625</v>
      </c>
      <c r="L2212" s="65">
        <f t="shared" si="35"/>
        <v>0</v>
      </c>
      <c r="M2212" s="60">
        <f>'Gas calculations'!AM2205</f>
        <v>0</v>
      </c>
      <c r="N2212" s="65"/>
      <c r="O2212" s="65"/>
      <c r="P2212" s="65"/>
      <c r="Q2212" s="65"/>
      <c r="R2212" s="65"/>
      <c r="S2212" s="65"/>
      <c r="T2212" s="67"/>
    </row>
    <row r="2213" spans="1:20" ht="19" thickBot="1">
      <c r="A2213" s="58">
        <f>'Field readings'!A2207</f>
        <v>0</v>
      </c>
      <c r="B2213" s="59">
        <f>'Field readings'!B2207</f>
        <v>0</v>
      </c>
      <c r="C2213" s="65"/>
      <c r="D2213" s="60">
        <f>'Field readings'!E2207</f>
        <v>0</v>
      </c>
      <c r="E2213" s="61">
        <f>'Field readings'!G2207</f>
        <v>0</v>
      </c>
      <c r="F2213" s="61">
        <f>'Field readings'!F2207</f>
        <v>0</v>
      </c>
      <c r="G2213" s="61">
        <f>'Field readings'!H2207</f>
        <v>0</v>
      </c>
      <c r="H2213" s="60">
        <f>'Field readings'!J2207</f>
        <v>0</v>
      </c>
      <c r="I2213" s="60">
        <f>'Field readings'!K2207</f>
        <v>0</v>
      </c>
      <c r="J2213" s="60">
        <f>'Field readings'!L2207</f>
        <v>0</v>
      </c>
      <c r="K2213" s="60">
        <f>'Field readings'!I2207</f>
        <v>0</v>
      </c>
      <c r="L2213" s="65" t="e">
        <f t="shared" si="35"/>
        <v>#DIV/0!</v>
      </c>
      <c r="M2213" s="60" t="e">
        <f>'Gas calculations'!AM2206</f>
        <v>#DIV/0!</v>
      </c>
      <c r="N2213" s="65"/>
      <c r="O2213" s="65"/>
      <c r="P2213" s="65"/>
      <c r="Q2213" s="65"/>
      <c r="R2213" s="65"/>
      <c r="S2213" s="65"/>
      <c r="T2213" s="67"/>
    </row>
    <row r="2214" spans="1:20" ht="19" thickBot="1">
      <c r="A2214" s="58">
        <f>'Field readings'!A2208</f>
        <v>0</v>
      </c>
      <c r="B2214" s="59">
        <f>'Field readings'!B2208</f>
        <v>0</v>
      </c>
      <c r="C2214" s="65"/>
      <c r="D2214" s="60">
        <f>'Field readings'!E2208</f>
        <v>0</v>
      </c>
      <c r="E2214" s="61">
        <f>'Field readings'!G2208</f>
        <v>0</v>
      </c>
      <c r="F2214" s="61">
        <f>'Field readings'!F2208</f>
        <v>0</v>
      </c>
      <c r="G2214" s="61">
        <f>'Field readings'!H2208</f>
        <v>0</v>
      </c>
      <c r="H2214" s="60">
        <f>'Field readings'!J2208</f>
        <v>0</v>
      </c>
      <c r="I2214" s="60">
        <f>'Field readings'!K2208</f>
        <v>0</v>
      </c>
      <c r="J2214" s="60">
        <f>'Field readings'!L2208</f>
        <v>0</v>
      </c>
      <c r="K2214" s="60">
        <f>'Field readings'!I2208</f>
        <v>0</v>
      </c>
      <c r="L2214" s="65" t="e">
        <f t="shared" si="35"/>
        <v>#DIV/0!</v>
      </c>
      <c r="M2214" s="60" t="e">
        <f>'Gas calculations'!AM2207</f>
        <v>#DIV/0!</v>
      </c>
      <c r="N2214" s="65"/>
      <c r="O2214" s="65"/>
      <c r="P2214" s="65"/>
      <c r="Q2214" s="65"/>
      <c r="R2214" s="65"/>
      <c r="S2214" s="65"/>
      <c r="T2214" s="67"/>
    </row>
    <row r="2215" spans="1:20" ht="19" thickBot="1">
      <c r="A2215" s="58">
        <f>'Field readings'!A2209</f>
        <v>0</v>
      </c>
      <c r="B2215" s="59">
        <f>'Field readings'!B2209</f>
        <v>0</v>
      </c>
      <c r="C2215" s="65"/>
      <c r="D2215" s="60">
        <f>'Field readings'!E2209</f>
        <v>0</v>
      </c>
      <c r="E2215" s="61">
        <f>'Field readings'!G2209</f>
        <v>0</v>
      </c>
      <c r="F2215" s="61">
        <f>'Field readings'!F2209</f>
        <v>0</v>
      </c>
      <c r="G2215" s="61">
        <f>'Field readings'!H2209</f>
        <v>0</v>
      </c>
      <c r="H2215" s="60">
        <f>'Field readings'!J2209</f>
        <v>0</v>
      </c>
      <c r="I2215" s="60">
        <f>'Field readings'!K2209</f>
        <v>0</v>
      </c>
      <c r="J2215" s="60">
        <f>'Field readings'!L2209</f>
        <v>0</v>
      </c>
      <c r="K2215" s="60">
        <f>'Field readings'!I2209</f>
        <v>0</v>
      </c>
      <c r="L2215" s="65" t="e">
        <f t="shared" si="35"/>
        <v>#DIV/0!</v>
      </c>
      <c r="M2215" s="60" t="e">
        <f>'Gas calculations'!AM2208</f>
        <v>#DIV/0!</v>
      </c>
      <c r="N2215" s="65"/>
      <c r="O2215" s="65"/>
      <c r="P2215" s="65"/>
      <c r="Q2215" s="65"/>
      <c r="R2215" s="65"/>
      <c r="S2215" s="65"/>
      <c r="T2215" s="67"/>
    </row>
    <row r="2216" spans="1:20" ht="19" thickBot="1">
      <c r="A2216" s="58">
        <f>'Field readings'!A2210</f>
        <v>0</v>
      </c>
      <c r="B2216" s="59">
        <f>'Field readings'!B2210</f>
        <v>0</v>
      </c>
      <c r="C2216" s="65"/>
      <c r="D2216" s="60">
        <f>'Field readings'!E2210</f>
        <v>0</v>
      </c>
      <c r="E2216" s="61">
        <f>'Field readings'!G2210</f>
        <v>0</v>
      </c>
      <c r="F2216" s="61">
        <f>'Field readings'!F2210</f>
        <v>0</v>
      </c>
      <c r="G2216" s="61">
        <f>'Field readings'!H2210</f>
        <v>0</v>
      </c>
      <c r="H2216" s="60">
        <f>'Field readings'!J2210</f>
        <v>0</v>
      </c>
      <c r="I2216" s="60">
        <f>'Field readings'!K2210</f>
        <v>0</v>
      </c>
      <c r="J2216" s="60">
        <f>'Field readings'!L2210</f>
        <v>0</v>
      </c>
      <c r="K2216" s="60">
        <f>'Field readings'!I2210</f>
        <v>0</v>
      </c>
      <c r="L2216" s="65" t="e">
        <f t="shared" si="35"/>
        <v>#DIV/0!</v>
      </c>
      <c r="M2216" s="60" t="e">
        <f>'Gas calculations'!AM2209</f>
        <v>#DIV/0!</v>
      </c>
      <c r="N2216" s="65"/>
      <c r="O2216" s="65"/>
      <c r="P2216" s="65"/>
      <c r="Q2216" s="65"/>
      <c r="R2216" s="65"/>
      <c r="S2216" s="65"/>
      <c r="T2216" s="67"/>
    </row>
    <row r="2217" spans="1:20" ht="19" thickBot="1">
      <c r="A2217" s="58">
        <f>'Field readings'!A2211</f>
        <v>0</v>
      </c>
      <c r="B2217" s="59">
        <f>'Field readings'!B2211</f>
        <v>0</v>
      </c>
      <c r="C2217" s="65"/>
      <c r="D2217" s="60">
        <f>'Field readings'!E2211</f>
        <v>0</v>
      </c>
      <c r="E2217" s="61">
        <f>'Field readings'!G2211</f>
        <v>0</v>
      </c>
      <c r="F2217" s="61">
        <f>'Field readings'!F2211</f>
        <v>0</v>
      </c>
      <c r="G2217" s="61">
        <f>'Field readings'!H2211</f>
        <v>0</v>
      </c>
      <c r="H2217" s="60">
        <f>'Field readings'!J2211</f>
        <v>0</v>
      </c>
      <c r="I2217" s="60">
        <f>'Field readings'!K2211</f>
        <v>0</v>
      </c>
      <c r="J2217" s="60">
        <f>'Field readings'!L2211</f>
        <v>0</v>
      </c>
      <c r="K2217" s="60">
        <f>'Field readings'!I2211</f>
        <v>0</v>
      </c>
      <c r="L2217" s="65" t="e">
        <f t="shared" si="35"/>
        <v>#DIV/0!</v>
      </c>
      <c r="M2217" s="60" t="e">
        <f>'Gas calculations'!AM2210</f>
        <v>#DIV/0!</v>
      </c>
      <c r="N2217" s="65"/>
      <c r="O2217" s="65"/>
      <c r="P2217" s="65"/>
      <c r="Q2217" s="65"/>
      <c r="R2217" s="65"/>
      <c r="S2217" s="65"/>
      <c r="T2217" s="67"/>
    </row>
    <row r="2218" spans="1:20" ht="19" thickBot="1">
      <c r="A2218" s="58">
        <f>'Field readings'!A2212</f>
        <v>0</v>
      </c>
      <c r="B2218" s="59">
        <f>'Field readings'!B2212</f>
        <v>0</v>
      </c>
      <c r="C2218" s="65"/>
      <c r="D2218" s="60">
        <f>'Field readings'!E2212</f>
        <v>0</v>
      </c>
      <c r="E2218" s="61">
        <f>'Field readings'!G2212</f>
        <v>0</v>
      </c>
      <c r="F2218" s="61">
        <f>'Field readings'!F2212</f>
        <v>0</v>
      </c>
      <c r="G2218" s="61">
        <f>'Field readings'!H2212</f>
        <v>0</v>
      </c>
      <c r="H2218" s="60">
        <f>'Field readings'!J2212</f>
        <v>0</v>
      </c>
      <c r="I2218" s="60">
        <f>'Field readings'!K2212</f>
        <v>0</v>
      </c>
      <c r="J2218" s="60">
        <f>'Field readings'!L2212</f>
        <v>0</v>
      </c>
      <c r="K2218" s="60">
        <f>'Field readings'!I2212</f>
        <v>0</v>
      </c>
      <c r="L2218" s="65" t="e">
        <f t="shared" si="35"/>
        <v>#DIV/0!</v>
      </c>
      <c r="M2218" s="60" t="e">
        <f>'Gas calculations'!AM2211</f>
        <v>#DIV/0!</v>
      </c>
      <c r="N2218" s="65"/>
      <c r="O2218" s="65"/>
      <c r="P2218" s="65"/>
      <c r="Q2218" s="65"/>
      <c r="R2218" s="65"/>
      <c r="S2218" s="65"/>
      <c r="T2218" s="67"/>
    </row>
    <row r="2219" spans="1:20" ht="19" thickBot="1">
      <c r="A2219" s="58">
        <f>'Field readings'!A2213</f>
        <v>0</v>
      </c>
      <c r="B2219" s="59">
        <f>'Field readings'!B2213</f>
        <v>0</v>
      </c>
      <c r="C2219" s="65"/>
      <c r="D2219" s="60">
        <f>'Field readings'!E2213</f>
        <v>0</v>
      </c>
      <c r="E2219" s="61">
        <f>'Field readings'!G2213</f>
        <v>0</v>
      </c>
      <c r="F2219" s="61">
        <f>'Field readings'!F2213</f>
        <v>0</v>
      </c>
      <c r="G2219" s="61">
        <f>'Field readings'!H2213</f>
        <v>0</v>
      </c>
      <c r="H2219" s="60">
        <f>'Field readings'!J2213</f>
        <v>0</v>
      </c>
      <c r="I2219" s="60">
        <f>'Field readings'!K2213</f>
        <v>0</v>
      </c>
      <c r="J2219" s="60">
        <f>'Field readings'!L2213</f>
        <v>0</v>
      </c>
      <c r="K2219" s="60">
        <f>'Field readings'!I2213</f>
        <v>0</v>
      </c>
      <c r="L2219" s="65" t="e">
        <f t="shared" si="35"/>
        <v>#DIV/0!</v>
      </c>
      <c r="M2219" s="60" t="e">
        <f>'Gas calculations'!AM2212</f>
        <v>#DIV/0!</v>
      </c>
      <c r="N2219" s="65"/>
      <c r="O2219" s="65"/>
      <c r="P2219" s="65"/>
      <c r="Q2219" s="65"/>
      <c r="R2219" s="65"/>
      <c r="S2219" s="65"/>
      <c r="T2219" s="67"/>
    </row>
    <row r="2220" spans="1:20" ht="19" thickBot="1">
      <c r="A2220" s="58">
        <f>'Field readings'!A2214</f>
        <v>0</v>
      </c>
      <c r="B2220" s="59">
        <f>'Field readings'!B2214</f>
        <v>0</v>
      </c>
      <c r="C2220" s="65"/>
      <c r="D2220" s="60">
        <f>'Field readings'!E2214</f>
        <v>0</v>
      </c>
      <c r="E2220" s="61">
        <f>'Field readings'!G2214</f>
        <v>0</v>
      </c>
      <c r="F2220" s="61">
        <f>'Field readings'!F2214</f>
        <v>0</v>
      </c>
      <c r="G2220" s="61">
        <f>'Field readings'!H2214</f>
        <v>0</v>
      </c>
      <c r="H2220" s="60">
        <f>'Field readings'!J2214</f>
        <v>0</v>
      </c>
      <c r="I2220" s="60">
        <f>'Field readings'!K2214</f>
        <v>0</v>
      </c>
      <c r="J2220" s="60">
        <f>'Field readings'!L2214</f>
        <v>0</v>
      </c>
      <c r="K2220" s="60">
        <f>'Field readings'!I2214</f>
        <v>0</v>
      </c>
      <c r="L2220" s="65" t="e">
        <f t="shared" si="35"/>
        <v>#DIV/0!</v>
      </c>
      <c r="M2220" s="60" t="e">
        <f>'Gas calculations'!AM2213</f>
        <v>#DIV/0!</v>
      </c>
      <c r="N2220" s="65"/>
      <c r="O2220" s="65"/>
      <c r="P2220" s="65"/>
      <c r="Q2220" s="65"/>
      <c r="R2220" s="65"/>
      <c r="S2220" s="65"/>
      <c r="T2220" s="67"/>
    </row>
    <row r="2221" spans="1:20" ht="19" thickBot="1">
      <c r="A2221" s="58">
        <f>'Field readings'!A2215</f>
        <v>0</v>
      </c>
      <c r="B2221" s="59">
        <f>'Field readings'!B2215</f>
        <v>0</v>
      </c>
      <c r="C2221" s="65"/>
      <c r="D2221" s="60">
        <f>'Field readings'!E2215</f>
        <v>0</v>
      </c>
      <c r="E2221" s="61">
        <f>'Field readings'!G2215</f>
        <v>0</v>
      </c>
      <c r="F2221" s="61">
        <f>'Field readings'!F2215</f>
        <v>0</v>
      </c>
      <c r="G2221" s="61">
        <f>'Field readings'!H2215</f>
        <v>0</v>
      </c>
      <c r="H2221" s="60">
        <f>'Field readings'!J2215</f>
        <v>0</v>
      </c>
      <c r="I2221" s="60">
        <f>'Field readings'!K2215</f>
        <v>0</v>
      </c>
      <c r="J2221" s="60">
        <f>'Field readings'!L2215</f>
        <v>0</v>
      </c>
      <c r="K2221" s="60">
        <f>'Field readings'!I2215</f>
        <v>0</v>
      </c>
      <c r="L2221" s="65" t="e">
        <f t="shared" si="35"/>
        <v>#DIV/0!</v>
      </c>
      <c r="M2221" s="60" t="e">
        <f>'Gas calculations'!AM2214</f>
        <v>#DIV/0!</v>
      </c>
      <c r="N2221" s="65"/>
      <c r="O2221" s="65"/>
      <c r="P2221" s="65"/>
      <c r="Q2221" s="65"/>
      <c r="R2221" s="65"/>
      <c r="S2221" s="65"/>
      <c r="T2221" s="67"/>
    </row>
    <row r="2222" spans="1:20" ht="19" thickBot="1">
      <c r="A2222" s="58">
        <f>'Field readings'!A2216</f>
        <v>0</v>
      </c>
      <c r="B2222" s="59">
        <f>'Field readings'!B2216</f>
        <v>0</v>
      </c>
      <c r="C2222" s="65"/>
      <c r="D2222" s="60">
        <f>'Field readings'!E2216</f>
        <v>0</v>
      </c>
      <c r="E2222" s="61">
        <f>'Field readings'!G2216</f>
        <v>0</v>
      </c>
      <c r="F2222" s="61">
        <f>'Field readings'!F2216</f>
        <v>0</v>
      </c>
      <c r="G2222" s="61">
        <f>'Field readings'!H2216</f>
        <v>0</v>
      </c>
      <c r="H2222" s="60">
        <f>'Field readings'!J2216</f>
        <v>0</v>
      </c>
      <c r="I2222" s="60">
        <f>'Field readings'!K2216</f>
        <v>0</v>
      </c>
      <c r="J2222" s="60">
        <f>'Field readings'!L2216</f>
        <v>0</v>
      </c>
      <c r="K2222" s="60">
        <f>'Field readings'!I2216</f>
        <v>0</v>
      </c>
      <c r="L2222" s="65" t="e">
        <f t="shared" si="35"/>
        <v>#DIV/0!</v>
      </c>
      <c r="M2222" s="60" t="e">
        <f>'Gas calculations'!AM2215</f>
        <v>#DIV/0!</v>
      </c>
      <c r="N2222" s="65"/>
      <c r="O2222" s="65"/>
      <c r="P2222" s="65"/>
      <c r="Q2222" s="65"/>
      <c r="R2222" s="65"/>
      <c r="S2222" s="65"/>
      <c r="T2222" s="67"/>
    </row>
    <row r="2223" spans="1:20" ht="19" thickBot="1">
      <c r="A2223" s="58">
        <f>'Field readings'!A2217</f>
        <v>0</v>
      </c>
      <c r="B2223" s="59">
        <f>'Field readings'!B2217</f>
        <v>0</v>
      </c>
      <c r="C2223" s="65"/>
      <c r="D2223" s="60">
        <f>'Field readings'!E2217</f>
        <v>0</v>
      </c>
      <c r="E2223" s="61">
        <f>'Field readings'!G2217</f>
        <v>0</v>
      </c>
      <c r="F2223" s="61">
        <f>'Field readings'!F2217</f>
        <v>0</v>
      </c>
      <c r="G2223" s="61">
        <f>'Field readings'!H2217</f>
        <v>0</v>
      </c>
      <c r="H2223" s="60">
        <f>'Field readings'!J2217</f>
        <v>0</v>
      </c>
      <c r="I2223" s="60">
        <f>'Field readings'!K2217</f>
        <v>0</v>
      </c>
      <c r="J2223" s="60">
        <f>'Field readings'!L2217</f>
        <v>0</v>
      </c>
      <c r="K2223" s="60">
        <f>'Field readings'!I2217</f>
        <v>0</v>
      </c>
      <c r="L2223" s="65" t="e">
        <f t="shared" si="35"/>
        <v>#DIV/0!</v>
      </c>
      <c r="M2223" s="60" t="e">
        <f>'Gas calculations'!AM2216</f>
        <v>#DIV/0!</v>
      </c>
      <c r="N2223" s="65"/>
      <c r="O2223" s="65"/>
      <c r="P2223" s="65"/>
      <c r="Q2223" s="65"/>
      <c r="R2223" s="65"/>
      <c r="S2223" s="65"/>
      <c r="T2223" s="67"/>
    </row>
    <row r="2224" spans="1:20" ht="19" thickBot="1">
      <c r="A2224" s="58">
        <f>'Field readings'!A2218</f>
        <v>0</v>
      </c>
      <c r="B2224" s="59">
        <f>'Field readings'!B2218</f>
        <v>0</v>
      </c>
      <c r="C2224" s="65"/>
      <c r="D2224" s="60">
        <f>'Field readings'!E2218</f>
        <v>0</v>
      </c>
      <c r="E2224" s="61">
        <f>'Field readings'!G2218</f>
        <v>0</v>
      </c>
      <c r="F2224" s="61">
        <f>'Field readings'!F2218</f>
        <v>0</v>
      </c>
      <c r="G2224" s="61">
        <f>'Field readings'!H2218</f>
        <v>0</v>
      </c>
      <c r="H2224" s="60">
        <f>'Field readings'!J2218</f>
        <v>0</v>
      </c>
      <c r="I2224" s="60">
        <f>'Field readings'!K2218</f>
        <v>0</v>
      </c>
      <c r="J2224" s="60">
        <f>'Field readings'!L2218</f>
        <v>0</v>
      </c>
      <c r="K2224" s="60">
        <f>'Field readings'!I2218</f>
        <v>0</v>
      </c>
      <c r="L2224" s="65" t="e">
        <f t="shared" si="35"/>
        <v>#DIV/0!</v>
      </c>
      <c r="M2224" s="60" t="e">
        <f>'Gas calculations'!AM2217</f>
        <v>#DIV/0!</v>
      </c>
      <c r="N2224" s="65"/>
      <c r="O2224" s="65"/>
      <c r="P2224" s="65"/>
      <c r="Q2224" s="65"/>
      <c r="R2224" s="65"/>
      <c r="S2224" s="65"/>
      <c r="T2224" s="67"/>
    </row>
    <row r="2225" spans="1:20" ht="19" thickBot="1">
      <c r="A2225" s="58">
        <f>'Field readings'!A2219</f>
        <v>0</v>
      </c>
      <c r="B2225" s="59">
        <f>'Field readings'!B2219</f>
        <v>0</v>
      </c>
      <c r="C2225" s="65"/>
      <c r="D2225" s="60">
        <f>'Field readings'!E2219</f>
        <v>0</v>
      </c>
      <c r="E2225" s="61">
        <f>'Field readings'!G2219</f>
        <v>0</v>
      </c>
      <c r="F2225" s="61">
        <f>'Field readings'!F2219</f>
        <v>0</v>
      </c>
      <c r="G2225" s="61">
        <f>'Field readings'!H2219</f>
        <v>0</v>
      </c>
      <c r="H2225" s="60">
        <f>'Field readings'!J2219</f>
        <v>0</v>
      </c>
      <c r="I2225" s="60">
        <f>'Field readings'!K2219</f>
        <v>0</v>
      </c>
      <c r="J2225" s="60">
        <f>'Field readings'!L2219</f>
        <v>0</v>
      </c>
      <c r="K2225" s="60">
        <f>'Field readings'!I2219</f>
        <v>0</v>
      </c>
      <c r="L2225" s="65" t="e">
        <f t="shared" si="35"/>
        <v>#DIV/0!</v>
      </c>
      <c r="M2225" s="60" t="e">
        <f>'Gas calculations'!AM2218</f>
        <v>#DIV/0!</v>
      </c>
      <c r="N2225" s="65"/>
      <c r="O2225" s="65"/>
      <c r="P2225" s="65"/>
      <c r="Q2225" s="65"/>
      <c r="R2225" s="65"/>
      <c r="S2225" s="65"/>
      <c r="T2225" s="67"/>
    </row>
    <row r="2226" spans="1:20" ht="19" thickBot="1">
      <c r="A2226" s="58">
        <f>'Field readings'!A2220</f>
        <v>0</v>
      </c>
      <c r="B2226" s="59">
        <f>'Field readings'!B2220</f>
        <v>0</v>
      </c>
      <c r="C2226" s="65"/>
      <c r="D2226" s="60">
        <f>'Field readings'!E2220</f>
        <v>0</v>
      </c>
      <c r="E2226" s="61">
        <f>'Field readings'!G2220</f>
        <v>0</v>
      </c>
      <c r="F2226" s="61">
        <f>'Field readings'!F2220</f>
        <v>0</v>
      </c>
      <c r="G2226" s="61">
        <f>'Field readings'!H2220</f>
        <v>0</v>
      </c>
      <c r="H2226" s="60">
        <f>'Field readings'!J2220</f>
        <v>0</v>
      </c>
      <c r="I2226" s="60">
        <f>'Field readings'!K2220</f>
        <v>0</v>
      </c>
      <c r="J2226" s="60">
        <f>'Field readings'!L2220</f>
        <v>0</v>
      </c>
      <c r="K2226" s="60">
        <f>'Field readings'!I2220</f>
        <v>0</v>
      </c>
      <c r="L2226" s="65" t="e">
        <f t="shared" si="35"/>
        <v>#DIV/0!</v>
      </c>
      <c r="M2226" s="60" t="e">
        <f>'Gas calculations'!AM2219</f>
        <v>#DIV/0!</v>
      </c>
      <c r="N2226" s="65"/>
      <c r="O2226" s="65"/>
      <c r="P2226" s="65"/>
      <c r="Q2226" s="65"/>
      <c r="R2226" s="65"/>
      <c r="S2226" s="65"/>
      <c r="T2226" s="67"/>
    </row>
    <row r="2227" spans="1:20" ht="19" thickBot="1">
      <c r="A2227" s="58">
        <f>'Field readings'!A2221</f>
        <v>0</v>
      </c>
      <c r="B2227" s="59">
        <f>'Field readings'!B2221</f>
        <v>0</v>
      </c>
      <c r="C2227" s="65"/>
      <c r="D2227" s="60">
        <f>'Field readings'!E2221</f>
        <v>0</v>
      </c>
      <c r="E2227" s="61">
        <f>'Field readings'!G2221</f>
        <v>0</v>
      </c>
      <c r="F2227" s="61">
        <f>'Field readings'!F2221</f>
        <v>0</v>
      </c>
      <c r="G2227" s="61">
        <f>'Field readings'!H2221</f>
        <v>0</v>
      </c>
      <c r="H2227" s="60">
        <f>'Field readings'!J2221</f>
        <v>0</v>
      </c>
      <c r="I2227" s="60">
        <f>'Field readings'!K2221</f>
        <v>0</v>
      </c>
      <c r="J2227" s="60">
        <f>'Field readings'!L2221</f>
        <v>0</v>
      </c>
      <c r="K2227" s="60">
        <f>'Field readings'!I2221</f>
        <v>0</v>
      </c>
      <c r="L2227" s="65" t="e">
        <f t="shared" si="35"/>
        <v>#DIV/0!</v>
      </c>
      <c r="M2227" s="60" t="e">
        <f>'Gas calculations'!AM2220</f>
        <v>#DIV/0!</v>
      </c>
      <c r="N2227" s="65"/>
      <c r="O2227" s="65"/>
      <c r="P2227" s="65"/>
      <c r="Q2227" s="65"/>
      <c r="R2227" s="65"/>
      <c r="S2227" s="65"/>
      <c r="T2227" s="67"/>
    </row>
    <row r="2228" spans="1:20" ht="19" thickBot="1">
      <c r="A2228" s="58">
        <f>'Field readings'!A2222</f>
        <v>0</v>
      </c>
      <c r="B2228" s="59">
        <f>'Field readings'!B2222</f>
        <v>0</v>
      </c>
      <c r="C2228" s="65"/>
      <c r="D2228" s="60">
        <f>'Field readings'!E2222</f>
        <v>0</v>
      </c>
      <c r="E2228" s="61">
        <f>'Field readings'!G2222</f>
        <v>0</v>
      </c>
      <c r="F2228" s="61">
        <f>'Field readings'!F2222</f>
        <v>0</v>
      </c>
      <c r="G2228" s="61">
        <f>'Field readings'!H2222</f>
        <v>0</v>
      </c>
      <c r="H2228" s="60">
        <f>'Field readings'!J2222</f>
        <v>0</v>
      </c>
      <c r="I2228" s="60">
        <f>'Field readings'!K2222</f>
        <v>0</v>
      </c>
      <c r="J2228" s="60">
        <f>'Field readings'!L2222</f>
        <v>0</v>
      </c>
      <c r="K2228" s="60">
        <f>'Field readings'!I2222</f>
        <v>0</v>
      </c>
      <c r="L2228" s="65" t="e">
        <f t="shared" si="35"/>
        <v>#DIV/0!</v>
      </c>
      <c r="M2228" s="60" t="e">
        <f>'Gas calculations'!AM2221</f>
        <v>#DIV/0!</v>
      </c>
      <c r="N2228" s="65"/>
      <c r="O2228" s="65"/>
      <c r="P2228" s="65"/>
      <c r="Q2228" s="65"/>
      <c r="R2228" s="65"/>
      <c r="S2228" s="65"/>
      <c r="T2228" s="67"/>
    </row>
    <row r="2229" spans="1:20" ht="19" thickBot="1">
      <c r="A2229" s="58">
        <f>'Field readings'!A2223</f>
        <v>0</v>
      </c>
      <c r="B2229" s="59">
        <f>'Field readings'!B2223</f>
        <v>0</v>
      </c>
      <c r="C2229" s="65"/>
      <c r="D2229" s="60">
        <f>'Field readings'!E2223</f>
        <v>0</v>
      </c>
      <c r="E2229" s="61">
        <f>'Field readings'!G2223</f>
        <v>0</v>
      </c>
      <c r="F2229" s="61">
        <f>'Field readings'!F2223</f>
        <v>0</v>
      </c>
      <c r="G2229" s="61">
        <f>'Field readings'!H2223</f>
        <v>0</v>
      </c>
      <c r="H2229" s="60">
        <f>'Field readings'!J2223</f>
        <v>0</v>
      </c>
      <c r="I2229" s="60">
        <f>'Field readings'!K2223</f>
        <v>0</v>
      </c>
      <c r="J2229" s="60">
        <f>'Field readings'!L2223</f>
        <v>0</v>
      </c>
      <c r="K2229" s="60">
        <f>'Field readings'!I2223</f>
        <v>0</v>
      </c>
      <c r="L2229" s="65" t="e">
        <f t="shared" si="35"/>
        <v>#DIV/0!</v>
      </c>
      <c r="M2229" s="60" t="e">
        <f>'Gas calculations'!AM2222</f>
        <v>#DIV/0!</v>
      </c>
      <c r="N2229" s="65"/>
      <c r="O2229" s="65"/>
      <c r="P2229" s="65"/>
      <c r="Q2229" s="65"/>
      <c r="R2229" s="65"/>
      <c r="S2229" s="65"/>
      <c r="T2229" s="67"/>
    </row>
    <row r="2230" spans="1:20" ht="19" thickBot="1">
      <c r="A2230" s="58">
        <f>'Field readings'!A2224</f>
        <v>0</v>
      </c>
      <c r="B2230" s="59">
        <f>'Field readings'!B2224</f>
        <v>0</v>
      </c>
      <c r="C2230" s="65"/>
      <c r="D2230" s="60">
        <f>'Field readings'!E2224</f>
        <v>0</v>
      </c>
      <c r="E2230" s="61">
        <f>'Field readings'!G2224</f>
        <v>0</v>
      </c>
      <c r="F2230" s="61">
        <f>'Field readings'!F2224</f>
        <v>0</v>
      </c>
      <c r="G2230" s="61">
        <f>'Field readings'!H2224</f>
        <v>0</v>
      </c>
      <c r="H2230" s="60">
        <f>'Field readings'!J2224</f>
        <v>0</v>
      </c>
      <c r="I2230" s="60">
        <f>'Field readings'!K2224</f>
        <v>0</v>
      </c>
      <c r="J2230" s="60">
        <f>'Field readings'!L2224</f>
        <v>0</v>
      </c>
      <c r="K2230" s="60">
        <f>'Field readings'!I2224</f>
        <v>0</v>
      </c>
      <c r="L2230" s="65" t="e">
        <f t="shared" si="35"/>
        <v>#DIV/0!</v>
      </c>
      <c r="M2230" s="60" t="e">
        <f>'Gas calculations'!AM2223</f>
        <v>#DIV/0!</v>
      </c>
      <c r="N2230" s="65"/>
      <c r="O2230" s="65"/>
      <c r="P2230" s="65"/>
      <c r="Q2230" s="65"/>
      <c r="R2230" s="65"/>
      <c r="S2230" s="65"/>
      <c r="T2230" s="67"/>
    </row>
    <row r="2231" spans="1:20" ht="19" thickBot="1">
      <c r="A2231" s="58">
        <f>'Field readings'!A2225</f>
        <v>0</v>
      </c>
      <c r="B2231" s="59">
        <f>'Field readings'!B2225</f>
        <v>0</v>
      </c>
      <c r="C2231" s="65"/>
      <c r="D2231" s="60">
        <f>'Field readings'!E2225</f>
        <v>0</v>
      </c>
      <c r="E2231" s="61">
        <f>'Field readings'!G2225</f>
        <v>0</v>
      </c>
      <c r="F2231" s="61">
        <f>'Field readings'!F2225</f>
        <v>0</v>
      </c>
      <c r="G2231" s="61">
        <f>'Field readings'!H2225</f>
        <v>0</v>
      </c>
      <c r="H2231" s="60">
        <f>'Field readings'!J2225</f>
        <v>0</v>
      </c>
      <c r="I2231" s="60">
        <f>'Field readings'!K2225</f>
        <v>0</v>
      </c>
      <c r="J2231" s="60">
        <f>'Field readings'!L2225</f>
        <v>0</v>
      </c>
      <c r="K2231" s="60">
        <f>'Field readings'!I2225</f>
        <v>0</v>
      </c>
      <c r="L2231" s="65" t="e">
        <f t="shared" si="35"/>
        <v>#DIV/0!</v>
      </c>
      <c r="M2231" s="60" t="e">
        <f>'Gas calculations'!AM2224</f>
        <v>#DIV/0!</v>
      </c>
      <c r="N2231" s="65"/>
      <c r="O2231" s="65"/>
      <c r="P2231" s="65"/>
      <c r="Q2231" s="65"/>
      <c r="R2231" s="65"/>
      <c r="S2231" s="65"/>
      <c r="T2231" s="67"/>
    </row>
    <row r="2232" spans="1:20" ht="19" thickBot="1">
      <c r="A2232" s="58">
        <f>'Field readings'!A2226</f>
        <v>0</v>
      </c>
      <c r="B2232" s="59">
        <f>'Field readings'!B2226</f>
        <v>0</v>
      </c>
      <c r="C2232" s="65"/>
      <c r="D2232" s="60">
        <f>'Field readings'!E2226</f>
        <v>0</v>
      </c>
      <c r="E2232" s="61">
        <f>'Field readings'!G2226</f>
        <v>0</v>
      </c>
      <c r="F2232" s="61">
        <f>'Field readings'!F2226</f>
        <v>0</v>
      </c>
      <c r="G2232" s="61">
        <f>'Field readings'!H2226</f>
        <v>0</v>
      </c>
      <c r="H2232" s="60">
        <f>'Field readings'!J2226</f>
        <v>0</v>
      </c>
      <c r="I2232" s="60">
        <f>'Field readings'!K2226</f>
        <v>0</v>
      </c>
      <c r="J2232" s="60">
        <f>'Field readings'!L2226</f>
        <v>0</v>
      </c>
      <c r="K2232" s="60">
        <f>'Field readings'!I2226</f>
        <v>0</v>
      </c>
      <c r="L2232" s="65" t="e">
        <f t="shared" si="35"/>
        <v>#DIV/0!</v>
      </c>
      <c r="M2232" s="60" t="e">
        <f>'Gas calculations'!AM2225</f>
        <v>#DIV/0!</v>
      </c>
      <c r="N2232" s="65"/>
      <c r="O2232" s="65"/>
      <c r="P2232" s="65"/>
      <c r="Q2232" s="65"/>
      <c r="R2232" s="65"/>
      <c r="S2232" s="65"/>
      <c r="T2232" s="67"/>
    </row>
    <row r="2233" spans="1:20" ht="19" thickBot="1">
      <c r="A2233" s="58">
        <f>'Field readings'!A2227</f>
        <v>0</v>
      </c>
      <c r="B2233" s="59">
        <f>'Field readings'!B2227</f>
        <v>0</v>
      </c>
      <c r="C2233" s="65"/>
      <c r="D2233" s="60">
        <f>'Field readings'!E2227</f>
        <v>0</v>
      </c>
      <c r="E2233" s="61">
        <f>'Field readings'!G2227</f>
        <v>0</v>
      </c>
      <c r="F2233" s="61">
        <f>'Field readings'!F2227</f>
        <v>0</v>
      </c>
      <c r="G2233" s="61">
        <f>'Field readings'!H2227</f>
        <v>0</v>
      </c>
      <c r="H2233" s="60">
        <f>'Field readings'!J2227</f>
        <v>0</v>
      </c>
      <c r="I2233" s="60">
        <f>'Field readings'!K2227</f>
        <v>0</v>
      </c>
      <c r="J2233" s="60">
        <f>'Field readings'!L2227</f>
        <v>0</v>
      </c>
      <c r="K2233" s="60">
        <f>'Field readings'!I2227</f>
        <v>0</v>
      </c>
      <c r="L2233" s="65" t="e">
        <f t="shared" si="35"/>
        <v>#DIV/0!</v>
      </c>
      <c r="M2233" s="60" t="e">
        <f>'Gas calculations'!AM2226</f>
        <v>#DIV/0!</v>
      </c>
      <c r="N2233" s="65"/>
      <c r="O2233" s="65"/>
      <c r="P2233" s="65"/>
      <c r="Q2233" s="65"/>
      <c r="R2233" s="65"/>
      <c r="S2233" s="65"/>
      <c r="T2233" s="67"/>
    </row>
    <row r="2234" spans="1:20" ht="19" thickBot="1">
      <c r="A2234" s="58">
        <f>'Field readings'!A2228</f>
        <v>0</v>
      </c>
      <c r="B2234" s="59">
        <f>'Field readings'!B2228</f>
        <v>0</v>
      </c>
      <c r="C2234" s="65"/>
      <c r="D2234" s="60">
        <f>'Field readings'!E2228</f>
        <v>0</v>
      </c>
      <c r="E2234" s="61">
        <f>'Field readings'!G2228</f>
        <v>0</v>
      </c>
      <c r="F2234" s="61">
        <f>'Field readings'!F2228</f>
        <v>0</v>
      </c>
      <c r="G2234" s="61">
        <f>'Field readings'!H2228</f>
        <v>0</v>
      </c>
      <c r="H2234" s="60">
        <f>'Field readings'!J2228</f>
        <v>0</v>
      </c>
      <c r="I2234" s="60">
        <f>'Field readings'!K2228</f>
        <v>0</v>
      </c>
      <c r="J2234" s="60">
        <f>'Field readings'!L2228</f>
        <v>0</v>
      </c>
      <c r="K2234" s="60">
        <f>'Field readings'!I2228</f>
        <v>0</v>
      </c>
      <c r="L2234" s="65" t="e">
        <f t="shared" si="35"/>
        <v>#DIV/0!</v>
      </c>
      <c r="M2234" s="60" t="e">
        <f>'Gas calculations'!AM2227</f>
        <v>#DIV/0!</v>
      </c>
      <c r="N2234" s="65"/>
      <c r="O2234" s="65"/>
      <c r="P2234" s="65"/>
      <c r="Q2234" s="65"/>
      <c r="R2234" s="65"/>
      <c r="S2234" s="65"/>
      <c r="T2234" s="67"/>
    </row>
    <row r="2235" spans="1:20" ht="19" thickBot="1">
      <c r="A2235" s="58">
        <f>'Field readings'!A2229</f>
        <v>0</v>
      </c>
      <c r="B2235" s="59">
        <f>'Field readings'!B2229</f>
        <v>0</v>
      </c>
      <c r="C2235" s="65"/>
      <c r="D2235" s="60">
        <f>'Field readings'!E2229</f>
        <v>0</v>
      </c>
      <c r="E2235" s="61">
        <f>'Field readings'!G2229</f>
        <v>0</v>
      </c>
      <c r="F2235" s="61">
        <f>'Field readings'!F2229</f>
        <v>0</v>
      </c>
      <c r="G2235" s="61">
        <f>'Field readings'!H2229</f>
        <v>0</v>
      </c>
      <c r="H2235" s="60">
        <f>'Field readings'!J2229</f>
        <v>0</v>
      </c>
      <c r="I2235" s="60">
        <f>'Field readings'!K2229</f>
        <v>0</v>
      </c>
      <c r="J2235" s="60">
        <f>'Field readings'!L2229</f>
        <v>0</v>
      </c>
      <c r="K2235" s="60">
        <f>'Field readings'!I2229</f>
        <v>0</v>
      </c>
      <c r="L2235" s="65" t="e">
        <f t="shared" si="35"/>
        <v>#DIV/0!</v>
      </c>
      <c r="M2235" s="60" t="e">
        <f>'Gas calculations'!AM2228</f>
        <v>#DIV/0!</v>
      </c>
      <c r="N2235" s="65"/>
      <c r="O2235" s="65"/>
      <c r="P2235" s="65"/>
      <c r="Q2235" s="65"/>
      <c r="R2235" s="65"/>
      <c r="S2235" s="65"/>
      <c r="T2235" s="67"/>
    </row>
    <row r="2236" spans="1:20" ht="19" thickBot="1">
      <c r="A2236" s="58">
        <f>'Field readings'!A2230</f>
        <v>0</v>
      </c>
      <c r="B2236" s="59">
        <f>'Field readings'!B2230</f>
        <v>0</v>
      </c>
      <c r="C2236" s="65"/>
      <c r="D2236" s="60">
        <f>'Field readings'!E2230</f>
        <v>0</v>
      </c>
      <c r="E2236" s="61">
        <f>'Field readings'!G2230</f>
        <v>0</v>
      </c>
      <c r="F2236" s="61">
        <f>'Field readings'!F2230</f>
        <v>0</v>
      </c>
      <c r="G2236" s="61">
        <f>'Field readings'!H2230</f>
        <v>0</v>
      </c>
      <c r="H2236" s="60">
        <f>'Field readings'!J2230</f>
        <v>0</v>
      </c>
      <c r="I2236" s="60">
        <f>'Field readings'!K2230</f>
        <v>0</v>
      </c>
      <c r="J2236" s="60">
        <f>'Field readings'!L2230</f>
        <v>0</v>
      </c>
      <c r="K2236" s="60">
        <f>'Field readings'!I2230</f>
        <v>0</v>
      </c>
      <c r="L2236" s="65" t="e">
        <f t="shared" si="35"/>
        <v>#DIV/0!</v>
      </c>
      <c r="M2236" s="60" t="e">
        <f>'Gas calculations'!AM2229</f>
        <v>#DIV/0!</v>
      </c>
      <c r="N2236" s="65"/>
      <c r="O2236" s="65"/>
      <c r="P2236" s="65"/>
      <c r="Q2236" s="65"/>
      <c r="R2236" s="65"/>
      <c r="S2236" s="65"/>
      <c r="T2236" s="67"/>
    </row>
    <row r="2237" spans="1:20" ht="19" thickBot="1">
      <c r="A2237" s="58">
        <f>'Field readings'!A2231</f>
        <v>0</v>
      </c>
      <c r="B2237" s="59">
        <f>'Field readings'!B2231</f>
        <v>0</v>
      </c>
      <c r="C2237" s="65"/>
      <c r="D2237" s="60">
        <f>'Field readings'!E2231</f>
        <v>0</v>
      </c>
      <c r="E2237" s="61">
        <f>'Field readings'!G2231</f>
        <v>0</v>
      </c>
      <c r="F2237" s="61">
        <f>'Field readings'!F2231</f>
        <v>0</v>
      </c>
      <c r="G2237" s="61">
        <f>'Field readings'!H2231</f>
        <v>0</v>
      </c>
      <c r="H2237" s="60">
        <f>'Field readings'!J2231</f>
        <v>0</v>
      </c>
      <c r="I2237" s="60">
        <f>'Field readings'!K2231</f>
        <v>0</v>
      </c>
      <c r="J2237" s="60">
        <f>'Field readings'!L2231</f>
        <v>0</v>
      </c>
      <c r="K2237" s="60">
        <f>'Field readings'!I2231</f>
        <v>0</v>
      </c>
      <c r="L2237" s="65" t="e">
        <f t="shared" si="35"/>
        <v>#DIV/0!</v>
      </c>
      <c r="M2237" s="60" t="e">
        <f>'Gas calculations'!AM2230</f>
        <v>#DIV/0!</v>
      </c>
      <c r="N2237" s="65"/>
      <c r="O2237" s="65"/>
      <c r="P2237" s="65"/>
      <c r="Q2237" s="65"/>
      <c r="R2237" s="65"/>
      <c r="S2237" s="65"/>
      <c r="T2237" s="67"/>
    </row>
    <row r="2238" spans="1:20" ht="19" thickBot="1">
      <c r="A2238" s="58">
        <f>'Field readings'!A2232</f>
        <v>0</v>
      </c>
      <c r="B2238" s="59">
        <f>'Field readings'!B2232</f>
        <v>0</v>
      </c>
      <c r="C2238" s="65"/>
      <c r="D2238" s="60">
        <f>'Field readings'!E2232</f>
        <v>0</v>
      </c>
      <c r="E2238" s="61">
        <f>'Field readings'!G2232</f>
        <v>0</v>
      </c>
      <c r="F2238" s="61">
        <f>'Field readings'!F2232</f>
        <v>0</v>
      </c>
      <c r="G2238" s="61">
        <f>'Field readings'!H2232</f>
        <v>0</v>
      </c>
      <c r="H2238" s="60">
        <f>'Field readings'!J2232</f>
        <v>0</v>
      </c>
      <c r="I2238" s="60">
        <f>'Field readings'!K2232</f>
        <v>0</v>
      </c>
      <c r="J2238" s="60">
        <f>'Field readings'!L2232</f>
        <v>0</v>
      </c>
      <c r="K2238" s="60">
        <f>'Field readings'!I2232</f>
        <v>0</v>
      </c>
      <c r="L2238" s="65" t="e">
        <f t="shared" si="35"/>
        <v>#DIV/0!</v>
      </c>
      <c r="M2238" s="60" t="e">
        <f>'Gas calculations'!AM2231</f>
        <v>#DIV/0!</v>
      </c>
      <c r="N2238" s="65"/>
      <c r="O2238" s="65"/>
      <c r="P2238" s="65"/>
      <c r="Q2238" s="65"/>
      <c r="R2238" s="65"/>
      <c r="S2238" s="65"/>
      <c r="T2238" s="67"/>
    </row>
    <row r="2239" spans="1:20" ht="19" thickBot="1">
      <c r="A2239" s="58">
        <f>'Field readings'!A2233</f>
        <v>0</v>
      </c>
      <c r="B2239" s="59">
        <f>'Field readings'!B2233</f>
        <v>0</v>
      </c>
      <c r="C2239" s="65"/>
      <c r="D2239" s="60">
        <f>'Field readings'!E2233</f>
        <v>0</v>
      </c>
      <c r="E2239" s="61">
        <f>'Field readings'!G2233</f>
        <v>0</v>
      </c>
      <c r="F2239" s="61">
        <f>'Field readings'!F2233</f>
        <v>0</v>
      </c>
      <c r="G2239" s="61">
        <f>'Field readings'!H2233</f>
        <v>0</v>
      </c>
      <c r="H2239" s="60">
        <f>'Field readings'!J2233</f>
        <v>0</v>
      </c>
      <c r="I2239" s="60">
        <f>'Field readings'!K2233</f>
        <v>0</v>
      </c>
      <c r="J2239" s="60">
        <f>'Field readings'!L2233</f>
        <v>0</v>
      </c>
      <c r="K2239" s="60">
        <f>'Field readings'!I2233</f>
        <v>0</v>
      </c>
      <c r="L2239" s="65" t="e">
        <f t="shared" si="35"/>
        <v>#DIV/0!</v>
      </c>
      <c r="M2239" s="60" t="e">
        <f>'Gas calculations'!AM2232</f>
        <v>#DIV/0!</v>
      </c>
      <c r="N2239" s="65"/>
      <c r="O2239" s="65"/>
      <c r="P2239" s="65"/>
      <c r="Q2239" s="65"/>
      <c r="R2239" s="65"/>
      <c r="S2239" s="65"/>
      <c r="T2239" s="67"/>
    </row>
    <row r="2240" spans="1:20" ht="19" thickBot="1">
      <c r="A2240" s="58">
        <f>'Field readings'!A2234</f>
        <v>0</v>
      </c>
      <c r="B2240" s="59">
        <f>'Field readings'!B2234</f>
        <v>0</v>
      </c>
      <c r="C2240" s="65"/>
      <c r="D2240" s="60">
        <f>'Field readings'!E2234</f>
        <v>0</v>
      </c>
      <c r="E2240" s="61">
        <f>'Field readings'!G2234</f>
        <v>0</v>
      </c>
      <c r="F2240" s="61">
        <f>'Field readings'!F2234</f>
        <v>0</v>
      </c>
      <c r="G2240" s="61">
        <f>'Field readings'!H2234</f>
        <v>0</v>
      </c>
      <c r="H2240" s="60">
        <f>'Field readings'!J2234</f>
        <v>0</v>
      </c>
      <c r="I2240" s="60">
        <f>'Field readings'!K2234</f>
        <v>0</v>
      </c>
      <c r="J2240" s="60">
        <f>'Field readings'!L2234</f>
        <v>0</v>
      </c>
      <c r="K2240" s="60">
        <f>'Field readings'!I2234</f>
        <v>0</v>
      </c>
      <c r="L2240" s="65" t="e">
        <f t="shared" si="35"/>
        <v>#DIV/0!</v>
      </c>
      <c r="M2240" s="60" t="e">
        <f>'Gas calculations'!AM2233</f>
        <v>#DIV/0!</v>
      </c>
      <c r="N2240" s="65"/>
      <c r="O2240" s="65"/>
      <c r="P2240" s="65"/>
      <c r="Q2240" s="65"/>
      <c r="R2240" s="65"/>
      <c r="S2240" s="65"/>
      <c r="T2240" s="67"/>
    </row>
    <row r="2241" spans="1:20" ht="19" thickBot="1">
      <c r="A2241" s="58">
        <f>'Field readings'!A2235</f>
        <v>0</v>
      </c>
      <c r="B2241" s="59">
        <f>'Field readings'!B2235</f>
        <v>0</v>
      </c>
      <c r="C2241" s="65"/>
      <c r="D2241" s="60">
        <f>'Field readings'!E2235</f>
        <v>0</v>
      </c>
      <c r="E2241" s="61">
        <f>'Field readings'!G2235</f>
        <v>0</v>
      </c>
      <c r="F2241" s="61">
        <f>'Field readings'!F2235</f>
        <v>0</v>
      </c>
      <c r="G2241" s="61">
        <f>'Field readings'!H2235</f>
        <v>0</v>
      </c>
      <c r="H2241" s="60">
        <f>'Field readings'!J2235</f>
        <v>0</v>
      </c>
      <c r="I2241" s="60">
        <f>'Field readings'!K2235</f>
        <v>0</v>
      </c>
      <c r="J2241" s="60">
        <f>'Field readings'!L2235</f>
        <v>0</v>
      </c>
      <c r="K2241" s="60">
        <f>'Field readings'!I2235</f>
        <v>0</v>
      </c>
      <c r="L2241" s="65" t="e">
        <f t="shared" si="35"/>
        <v>#DIV/0!</v>
      </c>
      <c r="M2241" s="60" t="e">
        <f>'Gas calculations'!AM2234</f>
        <v>#DIV/0!</v>
      </c>
      <c r="N2241" s="65"/>
      <c r="O2241" s="65"/>
      <c r="P2241" s="65"/>
      <c r="Q2241" s="65"/>
      <c r="R2241" s="65"/>
      <c r="S2241" s="65"/>
      <c r="T2241" s="67"/>
    </row>
    <row r="2242" spans="1:20" ht="19" thickBot="1">
      <c r="A2242" s="58">
        <f>'Field readings'!A2236</f>
        <v>0</v>
      </c>
      <c r="B2242" s="59">
        <f>'Field readings'!B2236</f>
        <v>0</v>
      </c>
      <c r="C2242" s="65"/>
      <c r="D2242" s="60">
        <f>'Field readings'!E2236</f>
        <v>0</v>
      </c>
      <c r="E2242" s="61">
        <f>'Field readings'!G2236</f>
        <v>0</v>
      </c>
      <c r="F2242" s="61">
        <f>'Field readings'!F2236</f>
        <v>0</v>
      </c>
      <c r="G2242" s="61">
        <f>'Field readings'!H2236</f>
        <v>0</v>
      </c>
      <c r="H2242" s="60">
        <f>'Field readings'!J2236</f>
        <v>0</v>
      </c>
      <c r="I2242" s="60">
        <f>'Field readings'!K2236</f>
        <v>0</v>
      </c>
      <c r="J2242" s="60">
        <f>'Field readings'!L2236</f>
        <v>0</v>
      </c>
      <c r="K2242" s="60">
        <f>'Field readings'!I2236</f>
        <v>0</v>
      </c>
      <c r="L2242" s="65" t="e">
        <f t="shared" si="35"/>
        <v>#DIV/0!</v>
      </c>
      <c r="M2242" s="60" t="e">
        <f>'Gas calculations'!AM2235</f>
        <v>#DIV/0!</v>
      </c>
      <c r="N2242" s="65"/>
      <c r="O2242" s="65"/>
      <c r="P2242" s="65"/>
      <c r="Q2242" s="65"/>
      <c r="R2242" s="65"/>
      <c r="S2242" s="65"/>
      <c r="T2242" s="67"/>
    </row>
    <row r="2243" spans="1:20" ht="19" thickBot="1">
      <c r="A2243" s="58">
        <f>'Field readings'!A2237</f>
        <v>0</v>
      </c>
      <c r="B2243" s="59">
        <f>'Field readings'!B2237</f>
        <v>0</v>
      </c>
      <c r="C2243" s="65"/>
      <c r="D2243" s="60">
        <f>'Field readings'!E2237</f>
        <v>0</v>
      </c>
      <c r="E2243" s="61">
        <f>'Field readings'!G2237</f>
        <v>0</v>
      </c>
      <c r="F2243" s="61">
        <f>'Field readings'!F2237</f>
        <v>0</v>
      </c>
      <c r="G2243" s="61">
        <f>'Field readings'!H2237</f>
        <v>0</v>
      </c>
      <c r="H2243" s="60">
        <f>'Field readings'!J2237</f>
        <v>0</v>
      </c>
      <c r="I2243" s="60">
        <f>'Field readings'!K2237</f>
        <v>0</v>
      </c>
      <c r="J2243" s="60">
        <f>'Field readings'!L2237</f>
        <v>0</v>
      </c>
      <c r="K2243" s="60">
        <f>'Field readings'!I2237</f>
        <v>0</v>
      </c>
      <c r="L2243" s="65" t="e">
        <f t="shared" si="35"/>
        <v>#DIV/0!</v>
      </c>
      <c r="M2243" s="60" t="e">
        <f>'Gas calculations'!AM2236</f>
        <v>#DIV/0!</v>
      </c>
      <c r="N2243" s="65"/>
      <c r="O2243" s="65"/>
      <c r="P2243" s="65"/>
      <c r="Q2243" s="65"/>
      <c r="R2243" s="65"/>
      <c r="S2243" s="65"/>
      <c r="T2243" s="67"/>
    </row>
    <row r="2244" spans="1:20" ht="19" thickBot="1">
      <c r="A2244" s="58">
        <f>'Field readings'!A2238</f>
        <v>0</v>
      </c>
      <c r="B2244" s="59">
        <f>'Field readings'!B2238</f>
        <v>0</v>
      </c>
      <c r="C2244" s="65"/>
      <c r="D2244" s="60">
        <f>'Field readings'!E2238</f>
        <v>0</v>
      </c>
      <c r="E2244" s="61">
        <f>'Field readings'!G2238</f>
        <v>0</v>
      </c>
      <c r="F2244" s="61">
        <f>'Field readings'!F2238</f>
        <v>0</v>
      </c>
      <c r="G2244" s="61">
        <f>'Field readings'!H2238</f>
        <v>0</v>
      </c>
      <c r="H2244" s="60">
        <f>'Field readings'!J2238</f>
        <v>0</v>
      </c>
      <c r="I2244" s="60">
        <f>'Field readings'!K2238</f>
        <v>0</v>
      </c>
      <c r="J2244" s="60">
        <f>'Field readings'!L2238</f>
        <v>0</v>
      </c>
      <c r="K2244" s="60">
        <f>'Field readings'!I2238</f>
        <v>0</v>
      </c>
      <c r="L2244" s="65" t="e">
        <f t="shared" si="35"/>
        <v>#DIV/0!</v>
      </c>
      <c r="M2244" s="60" t="e">
        <f>'Gas calculations'!AM2237</f>
        <v>#DIV/0!</v>
      </c>
      <c r="N2244" s="65"/>
      <c r="O2244" s="65"/>
      <c r="P2244" s="65"/>
      <c r="Q2244" s="65"/>
      <c r="R2244" s="65"/>
      <c r="S2244" s="65"/>
      <c r="T2244" s="67"/>
    </row>
    <row r="2245" spans="1:20" ht="19" thickBot="1">
      <c r="A2245" s="58">
        <f>'Field readings'!A2239</f>
        <v>0</v>
      </c>
      <c r="B2245" s="59">
        <f>'Field readings'!B2239</f>
        <v>0</v>
      </c>
      <c r="C2245" s="65"/>
      <c r="D2245" s="60">
        <f>'Field readings'!E2239</f>
        <v>0</v>
      </c>
      <c r="E2245" s="61">
        <f>'Field readings'!G2239</f>
        <v>0</v>
      </c>
      <c r="F2245" s="61">
        <f>'Field readings'!F2239</f>
        <v>0</v>
      </c>
      <c r="G2245" s="61">
        <f>'Field readings'!H2239</f>
        <v>0</v>
      </c>
      <c r="H2245" s="60">
        <f>'Field readings'!J2239</f>
        <v>0</v>
      </c>
      <c r="I2245" s="60">
        <f>'Field readings'!K2239</f>
        <v>0</v>
      </c>
      <c r="J2245" s="60">
        <f>'Field readings'!L2239</f>
        <v>0</v>
      </c>
      <c r="K2245" s="60">
        <f>'Field readings'!I2239</f>
        <v>0</v>
      </c>
      <c r="L2245" s="65" t="e">
        <f t="shared" si="35"/>
        <v>#DIV/0!</v>
      </c>
      <c r="M2245" s="60" t="e">
        <f>'Gas calculations'!AM2238</f>
        <v>#DIV/0!</v>
      </c>
      <c r="N2245" s="65"/>
      <c r="O2245" s="65"/>
      <c r="P2245" s="65"/>
      <c r="Q2245" s="65"/>
      <c r="R2245" s="65"/>
      <c r="S2245" s="65"/>
      <c r="T2245" s="67"/>
    </row>
    <row r="2246" spans="1:20" ht="19" thickBot="1">
      <c r="A2246" s="58">
        <f>'Field readings'!A2240</f>
        <v>0</v>
      </c>
      <c r="B2246" s="59">
        <f>'Field readings'!B2240</f>
        <v>0</v>
      </c>
      <c r="C2246" s="65"/>
      <c r="D2246" s="60">
        <f>'Field readings'!E2240</f>
        <v>0</v>
      </c>
      <c r="E2246" s="61">
        <f>'Field readings'!G2240</f>
        <v>0</v>
      </c>
      <c r="F2246" s="61">
        <f>'Field readings'!F2240</f>
        <v>0</v>
      </c>
      <c r="G2246" s="61">
        <f>'Field readings'!H2240</f>
        <v>0</v>
      </c>
      <c r="H2246" s="60">
        <f>'Field readings'!J2240</f>
        <v>0</v>
      </c>
      <c r="I2246" s="60">
        <f>'Field readings'!K2240</f>
        <v>0</v>
      </c>
      <c r="J2246" s="60">
        <f>'Field readings'!L2240</f>
        <v>0</v>
      </c>
      <c r="K2246" s="60">
        <f>'Field readings'!I2240</f>
        <v>0</v>
      </c>
      <c r="L2246" s="65" t="e">
        <f t="shared" si="35"/>
        <v>#DIV/0!</v>
      </c>
      <c r="M2246" s="60" t="e">
        <f>'Gas calculations'!AM2239</f>
        <v>#DIV/0!</v>
      </c>
      <c r="N2246" s="65"/>
      <c r="O2246" s="65"/>
      <c r="P2246" s="65"/>
      <c r="Q2246" s="65"/>
      <c r="R2246" s="65"/>
      <c r="S2246" s="65"/>
      <c r="T2246" s="67"/>
    </row>
    <row r="2247" spans="1:20" ht="19" thickBot="1">
      <c r="A2247" s="58">
        <f>'Field readings'!A2241</f>
        <v>0</v>
      </c>
      <c r="B2247" s="59">
        <f>'Field readings'!B2241</f>
        <v>0</v>
      </c>
      <c r="C2247" s="65"/>
      <c r="D2247" s="60">
        <f>'Field readings'!E2241</f>
        <v>0</v>
      </c>
      <c r="E2247" s="61">
        <f>'Field readings'!G2241</f>
        <v>0</v>
      </c>
      <c r="F2247" s="61">
        <f>'Field readings'!F2241</f>
        <v>0</v>
      </c>
      <c r="G2247" s="61">
        <f>'Field readings'!H2241</f>
        <v>0</v>
      </c>
      <c r="H2247" s="60">
        <f>'Field readings'!J2241</f>
        <v>0</v>
      </c>
      <c r="I2247" s="60">
        <f>'Field readings'!K2241</f>
        <v>0</v>
      </c>
      <c r="J2247" s="60">
        <f>'Field readings'!L2241</f>
        <v>0</v>
      </c>
      <c r="K2247" s="60">
        <f>'Field readings'!I2241</f>
        <v>0</v>
      </c>
      <c r="L2247" s="65" t="e">
        <f t="shared" si="35"/>
        <v>#DIV/0!</v>
      </c>
      <c r="M2247" s="60" t="e">
        <f>'Gas calculations'!AM2240</f>
        <v>#DIV/0!</v>
      </c>
      <c r="N2247" s="65"/>
      <c r="O2247" s="65"/>
      <c r="P2247" s="65"/>
      <c r="Q2247" s="65"/>
      <c r="R2247" s="65"/>
      <c r="S2247" s="65"/>
      <c r="T2247" s="67"/>
    </row>
    <row r="2248" spans="1:20" ht="19" thickBot="1">
      <c r="A2248" s="58">
        <f>'Field readings'!A2242</f>
        <v>0</v>
      </c>
      <c r="B2248" s="59">
        <f>'Field readings'!B2242</f>
        <v>0</v>
      </c>
      <c r="C2248" s="65"/>
      <c r="D2248" s="60">
        <f>'Field readings'!E2242</f>
        <v>0</v>
      </c>
      <c r="E2248" s="61">
        <f>'Field readings'!G2242</f>
        <v>0</v>
      </c>
      <c r="F2248" s="61">
        <f>'Field readings'!F2242</f>
        <v>0</v>
      </c>
      <c r="G2248" s="61">
        <f>'Field readings'!H2242</f>
        <v>0</v>
      </c>
      <c r="H2248" s="60">
        <f>'Field readings'!J2242</f>
        <v>0</v>
      </c>
      <c r="I2248" s="60">
        <f>'Field readings'!K2242</f>
        <v>0</v>
      </c>
      <c r="J2248" s="60">
        <f>'Field readings'!L2242</f>
        <v>0</v>
      </c>
      <c r="K2248" s="60">
        <f>'Field readings'!I2242</f>
        <v>0</v>
      </c>
      <c r="L2248" s="65" t="e">
        <f t="shared" si="35"/>
        <v>#DIV/0!</v>
      </c>
      <c r="M2248" s="60" t="e">
        <f>'Gas calculations'!AM2241</f>
        <v>#DIV/0!</v>
      </c>
      <c r="N2248" s="65"/>
      <c r="O2248" s="65"/>
      <c r="P2248" s="65"/>
      <c r="Q2248" s="65"/>
      <c r="R2248" s="65"/>
      <c r="S2248" s="65"/>
      <c r="T2248" s="67"/>
    </row>
    <row r="2249" spans="1:20" ht="19" thickBot="1">
      <c r="A2249" s="58">
        <f>'Field readings'!A2243</f>
        <v>0</v>
      </c>
      <c r="B2249" s="59">
        <f>'Field readings'!B2243</f>
        <v>0</v>
      </c>
      <c r="C2249" s="65"/>
      <c r="D2249" s="60">
        <f>'Field readings'!E2243</f>
        <v>0</v>
      </c>
      <c r="E2249" s="61">
        <f>'Field readings'!G2243</f>
        <v>0</v>
      </c>
      <c r="F2249" s="61">
        <f>'Field readings'!F2243</f>
        <v>0</v>
      </c>
      <c r="G2249" s="61">
        <f>'Field readings'!H2243</f>
        <v>0</v>
      </c>
      <c r="H2249" s="60">
        <f>'Field readings'!J2243</f>
        <v>0</v>
      </c>
      <c r="I2249" s="60">
        <f>'Field readings'!K2243</f>
        <v>0</v>
      </c>
      <c r="J2249" s="60">
        <f>'Field readings'!L2243</f>
        <v>0</v>
      </c>
      <c r="K2249" s="60">
        <f>'Field readings'!I2243</f>
        <v>0</v>
      </c>
      <c r="L2249" s="65" t="e">
        <f t="shared" si="35"/>
        <v>#DIV/0!</v>
      </c>
      <c r="M2249" s="60" t="e">
        <f>'Gas calculations'!AM2242</f>
        <v>#DIV/0!</v>
      </c>
      <c r="N2249" s="65"/>
      <c r="O2249" s="65"/>
      <c r="P2249" s="65"/>
      <c r="Q2249" s="65"/>
      <c r="R2249" s="65"/>
      <c r="S2249" s="65"/>
      <c r="T2249" s="67"/>
    </row>
    <row r="2250" spans="1:20" ht="19" thickBot="1">
      <c r="A2250" s="58">
        <f>'Field readings'!A2244</f>
        <v>0</v>
      </c>
      <c r="B2250" s="59">
        <f>'Field readings'!B2244</f>
        <v>0</v>
      </c>
      <c r="C2250" s="65"/>
      <c r="D2250" s="60">
        <f>'Field readings'!E2244</f>
        <v>0</v>
      </c>
      <c r="E2250" s="61">
        <f>'Field readings'!G2244</f>
        <v>0</v>
      </c>
      <c r="F2250" s="61">
        <f>'Field readings'!F2244</f>
        <v>0</v>
      </c>
      <c r="G2250" s="61">
        <f>'Field readings'!H2244</f>
        <v>0</v>
      </c>
      <c r="H2250" s="60">
        <f>'Field readings'!J2244</f>
        <v>0</v>
      </c>
      <c r="I2250" s="60">
        <f>'Field readings'!K2244</f>
        <v>0</v>
      </c>
      <c r="J2250" s="60">
        <f>'Field readings'!L2244</f>
        <v>0</v>
      </c>
      <c r="K2250" s="60">
        <f>'Field readings'!I2244</f>
        <v>0</v>
      </c>
      <c r="L2250" s="65" t="e">
        <f t="shared" si="35"/>
        <v>#DIV/0!</v>
      </c>
      <c r="M2250" s="60" t="e">
        <f>'Gas calculations'!AM2243</f>
        <v>#DIV/0!</v>
      </c>
      <c r="N2250" s="65"/>
      <c r="O2250" s="65"/>
      <c r="P2250" s="65"/>
      <c r="Q2250" s="65"/>
      <c r="R2250" s="65"/>
      <c r="S2250" s="65"/>
      <c r="T2250" s="67"/>
    </row>
    <row r="2251" spans="1:20" ht="19" thickBot="1">
      <c r="A2251" s="58">
        <f>'Field readings'!A2245</f>
        <v>0</v>
      </c>
      <c r="B2251" s="59">
        <f>'Field readings'!B2245</f>
        <v>0</v>
      </c>
      <c r="C2251" s="65"/>
      <c r="D2251" s="60">
        <f>'Field readings'!E2245</f>
        <v>0</v>
      </c>
      <c r="E2251" s="61">
        <f>'Field readings'!G2245</f>
        <v>0</v>
      </c>
      <c r="F2251" s="61">
        <f>'Field readings'!F2245</f>
        <v>0</v>
      </c>
      <c r="G2251" s="61">
        <f>'Field readings'!H2245</f>
        <v>0</v>
      </c>
      <c r="H2251" s="60">
        <f>'Field readings'!J2245</f>
        <v>0</v>
      </c>
      <c r="I2251" s="60">
        <f>'Field readings'!K2245</f>
        <v>0</v>
      </c>
      <c r="J2251" s="60">
        <f>'Field readings'!L2245</f>
        <v>0</v>
      </c>
      <c r="K2251" s="60">
        <f>'Field readings'!I2245</f>
        <v>0</v>
      </c>
      <c r="L2251" s="65" t="e">
        <f t="shared" si="35"/>
        <v>#DIV/0!</v>
      </c>
      <c r="M2251" s="60" t="e">
        <f>'Gas calculations'!AM2244</f>
        <v>#DIV/0!</v>
      </c>
      <c r="N2251" s="65"/>
      <c r="O2251" s="65"/>
      <c r="P2251" s="65"/>
      <c r="Q2251" s="65"/>
      <c r="R2251" s="65"/>
      <c r="S2251" s="65"/>
      <c r="T2251" s="67"/>
    </row>
    <row r="2252" spans="1:20" ht="19" thickBot="1">
      <c r="A2252" s="58">
        <f>'Field readings'!A2246</f>
        <v>0</v>
      </c>
      <c r="B2252" s="59">
        <f>'Field readings'!B2246</f>
        <v>0</v>
      </c>
      <c r="C2252" s="65"/>
      <c r="D2252" s="60">
        <f>'Field readings'!E2246</f>
        <v>0</v>
      </c>
      <c r="E2252" s="61">
        <f>'Field readings'!G2246</f>
        <v>0</v>
      </c>
      <c r="F2252" s="61">
        <f>'Field readings'!F2246</f>
        <v>0</v>
      </c>
      <c r="G2252" s="61">
        <f>'Field readings'!H2246</f>
        <v>0</v>
      </c>
      <c r="H2252" s="60">
        <f>'Field readings'!J2246</f>
        <v>0</v>
      </c>
      <c r="I2252" s="60">
        <f>'Field readings'!K2246</f>
        <v>0</v>
      </c>
      <c r="J2252" s="60">
        <f>'Field readings'!L2246</f>
        <v>0</v>
      </c>
      <c r="K2252" s="60">
        <f>'Field readings'!I2246</f>
        <v>0</v>
      </c>
      <c r="L2252" s="65" t="e">
        <f t="shared" si="35"/>
        <v>#DIV/0!</v>
      </c>
      <c r="M2252" s="60" t="e">
        <f>'Gas calculations'!AM2245</f>
        <v>#DIV/0!</v>
      </c>
      <c r="N2252" s="65"/>
      <c r="O2252" s="65"/>
      <c r="P2252" s="65"/>
      <c r="Q2252" s="65"/>
      <c r="R2252" s="65"/>
      <c r="S2252" s="65"/>
      <c r="T2252" s="67"/>
    </row>
    <row r="2253" spans="1:20" ht="19" thickBot="1">
      <c r="A2253" s="58">
        <f>'Field readings'!A2247</f>
        <v>0</v>
      </c>
      <c r="B2253" s="59">
        <f>'Field readings'!B2247</f>
        <v>0</v>
      </c>
      <c r="C2253" s="65"/>
      <c r="D2253" s="60">
        <f>'Field readings'!E2247</f>
        <v>0</v>
      </c>
      <c r="E2253" s="61">
        <f>'Field readings'!G2247</f>
        <v>0</v>
      </c>
      <c r="F2253" s="61">
        <f>'Field readings'!F2247</f>
        <v>0</v>
      </c>
      <c r="G2253" s="61">
        <f>'Field readings'!H2247</f>
        <v>0</v>
      </c>
      <c r="H2253" s="60">
        <f>'Field readings'!J2247</f>
        <v>0</v>
      </c>
      <c r="I2253" s="60">
        <f>'Field readings'!K2247</f>
        <v>0</v>
      </c>
      <c r="J2253" s="60">
        <f>'Field readings'!L2247</f>
        <v>0</v>
      </c>
      <c r="K2253" s="60">
        <f>'Field readings'!I2247</f>
        <v>0</v>
      </c>
      <c r="L2253" s="65" t="e">
        <f t="shared" si="35"/>
        <v>#DIV/0!</v>
      </c>
      <c r="M2253" s="60" t="e">
        <f>'Gas calculations'!AM2246</f>
        <v>#DIV/0!</v>
      </c>
      <c r="N2253" s="65"/>
      <c r="O2253" s="65"/>
      <c r="P2253" s="65"/>
      <c r="Q2253" s="65"/>
      <c r="R2253" s="65"/>
      <c r="S2253" s="65"/>
      <c r="T2253" s="67"/>
    </row>
    <row r="2254" spans="1:20" ht="19" thickBot="1">
      <c r="A2254" s="58">
        <f>'Field readings'!A2248</f>
        <v>0</v>
      </c>
      <c r="B2254" s="59">
        <f>'Field readings'!B2248</f>
        <v>0</v>
      </c>
      <c r="C2254" s="65"/>
      <c r="D2254" s="60">
        <f>'Field readings'!E2248</f>
        <v>0</v>
      </c>
      <c r="E2254" s="61">
        <f>'Field readings'!G2248</f>
        <v>0</v>
      </c>
      <c r="F2254" s="61">
        <f>'Field readings'!F2248</f>
        <v>0</v>
      </c>
      <c r="G2254" s="61">
        <f>'Field readings'!H2248</f>
        <v>0</v>
      </c>
      <c r="H2254" s="60">
        <f>'Field readings'!J2248</f>
        <v>0</v>
      </c>
      <c r="I2254" s="60">
        <f>'Field readings'!K2248</f>
        <v>0</v>
      </c>
      <c r="J2254" s="60">
        <f>'Field readings'!L2248</f>
        <v>0</v>
      </c>
      <c r="K2254" s="60">
        <f>'Field readings'!I2248</f>
        <v>0</v>
      </c>
      <c r="L2254" s="65" t="e">
        <f t="shared" si="35"/>
        <v>#DIV/0!</v>
      </c>
      <c r="M2254" s="60" t="e">
        <f>'Gas calculations'!AM2247</f>
        <v>#DIV/0!</v>
      </c>
      <c r="N2254" s="65"/>
      <c r="O2254" s="65"/>
      <c r="P2254" s="65"/>
      <c r="Q2254" s="65"/>
      <c r="R2254" s="65"/>
      <c r="S2254" s="65"/>
      <c r="T2254" s="67"/>
    </row>
    <row r="2255" spans="1:20" ht="19" thickBot="1">
      <c r="A2255" s="58">
        <f>'Field readings'!A2249</f>
        <v>0</v>
      </c>
      <c r="B2255" s="59">
        <f>'Field readings'!B2249</f>
        <v>0</v>
      </c>
      <c r="C2255" s="65"/>
      <c r="D2255" s="60">
        <f>'Field readings'!E2249</f>
        <v>0</v>
      </c>
      <c r="E2255" s="61">
        <f>'Field readings'!G2249</f>
        <v>0</v>
      </c>
      <c r="F2255" s="61">
        <f>'Field readings'!F2249</f>
        <v>0</v>
      </c>
      <c r="G2255" s="61">
        <f>'Field readings'!H2249</f>
        <v>0</v>
      </c>
      <c r="H2255" s="60">
        <f>'Field readings'!J2249</f>
        <v>0</v>
      </c>
      <c r="I2255" s="60">
        <f>'Field readings'!K2249</f>
        <v>0</v>
      </c>
      <c r="J2255" s="60">
        <f>'Field readings'!L2249</f>
        <v>0</v>
      </c>
      <c r="K2255" s="60">
        <f>'Field readings'!I2249</f>
        <v>0</v>
      </c>
      <c r="L2255" s="65" t="e">
        <f t="shared" ref="L2255:L2318" si="36">AVERAGE(M2254:M2255)</f>
        <v>#DIV/0!</v>
      </c>
      <c r="M2255" s="60" t="e">
        <f>'Gas calculations'!AM2248</f>
        <v>#DIV/0!</v>
      </c>
      <c r="N2255" s="65"/>
      <c r="O2255" s="65"/>
      <c r="P2255" s="65"/>
      <c r="Q2255" s="65"/>
      <c r="R2255" s="65"/>
      <c r="S2255" s="65"/>
      <c r="T2255" s="67"/>
    </row>
    <row r="2256" spans="1:20" ht="19" thickBot="1">
      <c r="A2256" s="58">
        <f>'Field readings'!A2250</f>
        <v>0</v>
      </c>
      <c r="B2256" s="59">
        <f>'Field readings'!B2250</f>
        <v>0</v>
      </c>
      <c r="C2256" s="65"/>
      <c r="D2256" s="60">
        <f>'Field readings'!E2250</f>
        <v>0</v>
      </c>
      <c r="E2256" s="61">
        <f>'Field readings'!G2250</f>
        <v>0</v>
      </c>
      <c r="F2256" s="61">
        <f>'Field readings'!F2250</f>
        <v>0</v>
      </c>
      <c r="G2256" s="61">
        <f>'Field readings'!H2250</f>
        <v>0</v>
      </c>
      <c r="H2256" s="60">
        <f>'Field readings'!J2250</f>
        <v>0</v>
      </c>
      <c r="I2256" s="60">
        <f>'Field readings'!K2250</f>
        <v>0</v>
      </c>
      <c r="J2256" s="60">
        <f>'Field readings'!L2250</f>
        <v>0</v>
      </c>
      <c r="K2256" s="60">
        <f>'Field readings'!I2250</f>
        <v>0</v>
      </c>
      <c r="L2256" s="65" t="e">
        <f t="shared" si="36"/>
        <v>#DIV/0!</v>
      </c>
      <c r="M2256" s="60" t="e">
        <f>'Gas calculations'!AM2249</f>
        <v>#DIV/0!</v>
      </c>
      <c r="N2256" s="65"/>
      <c r="O2256" s="65"/>
      <c r="P2256" s="65"/>
      <c r="Q2256" s="65"/>
      <c r="R2256" s="65"/>
      <c r="S2256" s="65"/>
      <c r="T2256" s="67"/>
    </row>
    <row r="2257" spans="1:20" ht="19" thickBot="1">
      <c r="A2257" s="58">
        <f>'Field readings'!A2251</f>
        <v>0</v>
      </c>
      <c r="B2257" s="59">
        <f>'Field readings'!B2251</f>
        <v>0</v>
      </c>
      <c r="C2257" s="65"/>
      <c r="D2257" s="60">
        <f>'Field readings'!E2251</f>
        <v>0</v>
      </c>
      <c r="E2257" s="61">
        <f>'Field readings'!G2251</f>
        <v>0</v>
      </c>
      <c r="F2257" s="61">
        <f>'Field readings'!F2251</f>
        <v>0</v>
      </c>
      <c r="G2257" s="61">
        <f>'Field readings'!H2251</f>
        <v>0</v>
      </c>
      <c r="H2257" s="60">
        <f>'Field readings'!J2251</f>
        <v>0</v>
      </c>
      <c r="I2257" s="60">
        <f>'Field readings'!K2251</f>
        <v>0</v>
      </c>
      <c r="J2257" s="60">
        <f>'Field readings'!L2251</f>
        <v>0</v>
      </c>
      <c r="K2257" s="60">
        <f>'Field readings'!I2251</f>
        <v>0</v>
      </c>
      <c r="L2257" s="65" t="e">
        <f t="shared" si="36"/>
        <v>#DIV/0!</v>
      </c>
      <c r="M2257" s="60" t="e">
        <f>'Gas calculations'!AM2250</f>
        <v>#DIV/0!</v>
      </c>
      <c r="N2257" s="65"/>
      <c r="O2257" s="65"/>
      <c r="P2257" s="65"/>
      <c r="Q2257" s="65"/>
      <c r="R2257" s="65"/>
      <c r="S2257" s="65"/>
      <c r="T2257" s="67"/>
    </row>
    <row r="2258" spans="1:20" ht="19" thickBot="1">
      <c r="A2258" s="58">
        <f>'Field readings'!A2252</f>
        <v>0</v>
      </c>
      <c r="B2258" s="59">
        <f>'Field readings'!B2252</f>
        <v>0</v>
      </c>
      <c r="C2258" s="65"/>
      <c r="D2258" s="60">
        <f>'Field readings'!E2252</f>
        <v>0</v>
      </c>
      <c r="E2258" s="61">
        <f>'Field readings'!G2252</f>
        <v>0</v>
      </c>
      <c r="F2258" s="61">
        <f>'Field readings'!F2252</f>
        <v>0</v>
      </c>
      <c r="G2258" s="61">
        <f>'Field readings'!H2252</f>
        <v>0</v>
      </c>
      <c r="H2258" s="60">
        <f>'Field readings'!J2252</f>
        <v>0</v>
      </c>
      <c r="I2258" s="60">
        <f>'Field readings'!K2252</f>
        <v>0</v>
      </c>
      <c r="J2258" s="60">
        <f>'Field readings'!L2252</f>
        <v>0</v>
      </c>
      <c r="K2258" s="60">
        <f>'Field readings'!I2252</f>
        <v>0</v>
      </c>
      <c r="L2258" s="65" t="e">
        <f t="shared" si="36"/>
        <v>#DIV/0!</v>
      </c>
      <c r="M2258" s="60" t="e">
        <f>'Gas calculations'!AM2251</f>
        <v>#DIV/0!</v>
      </c>
      <c r="N2258" s="65"/>
      <c r="O2258" s="65"/>
      <c r="P2258" s="65"/>
      <c r="Q2258" s="65"/>
      <c r="R2258" s="65"/>
      <c r="S2258" s="65"/>
      <c r="T2258" s="67"/>
    </row>
    <row r="2259" spans="1:20" ht="19" thickBot="1">
      <c r="A2259" s="58">
        <f>'Field readings'!A2253</f>
        <v>0</v>
      </c>
      <c r="B2259" s="59">
        <f>'Field readings'!B2253</f>
        <v>0</v>
      </c>
      <c r="C2259" s="65"/>
      <c r="D2259" s="60">
        <f>'Field readings'!E2253</f>
        <v>0</v>
      </c>
      <c r="E2259" s="61">
        <f>'Field readings'!G2253</f>
        <v>0</v>
      </c>
      <c r="F2259" s="61">
        <f>'Field readings'!F2253</f>
        <v>0</v>
      </c>
      <c r="G2259" s="61">
        <f>'Field readings'!H2253</f>
        <v>0</v>
      </c>
      <c r="H2259" s="60">
        <f>'Field readings'!J2253</f>
        <v>0</v>
      </c>
      <c r="I2259" s="60">
        <f>'Field readings'!K2253</f>
        <v>0</v>
      </c>
      <c r="J2259" s="60">
        <f>'Field readings'!L2253</f>
        <v>0</v>
      </c>
      <c r="K2259" s="60">
        <f>'Field readings'!I2253</f>
        <v>0</v>
      </c>
      <c r="L2259" s="65" t="e">
        <f t="shared" si="36"/>
        <v>#DIV/0!</v>
      </c>
      <c r="M2259" s="60" t="e">
        <f>'Gas calculations'!AM2252</f>
        <v>#DIV/0!</v>
      </c>
      <c r="N2259" s="65"/>
      <c r="O2259" s="65"/>
      <c r="P2259" s="65"/>
      <c r="Q2259" s="65"/>
      <c r="R2259" s="65"/>
      <c r="S2259" s="65"/>
      <c r="T2259" s="67"/>
    </row>
    <row r="2260" spans="1:20" ht="19" thickBot="1">
      <c r="A2260" s="58">
        <f>'Field readings'!A2254</f>
        <v>0</v>
      </c>
      <c r="B2260" s="59">
        <f>'Field readings'!B2254</f>
        <v>0</v>
      </c>
      <c r="C2260" s="65"/>
      <c r="D2260" s="60">
        <f>'Field readings'!E2254</f>
        <v>0</v>
      </c>
      <c r="E2260" s="61">
        <f>'Field readings'!G2254</f>
        <v>0</v>
      </c>
      <c r="F2260" s="61">
        <f>'Field readings'!F2254</f>
        <v>0</v>
      </c>
      <c r="G2260" s="61">
        <f>'Field readings'!H2254</f>
        <v>0</v>
      </c>
      <c r="H2260" s="60">
        <f>'Field readings'!J2254</f>
        <v>0</v>
      </c>
      <c r="I2260" s="60">
        <f>'Field readings'!K2254</f>
        <v>0</v>
      </c>
      <c r="J2260" s="60">
        <f>'Field readings'!L2254</f>
        <v>0</v>
      </c>
      <c r="K2260" s="60">
        <f>'Field readings'!I2254</f>
        <v>0</v>
      </c>
      <c r="L2260" s="65" t="e">
        <f t="shared" si="36"/>
        <v>#DIV/0!</v>
      </c>
      <c r="M2260" s="60" t="e">
        <f>'Gas calculations'!AM2253</f>
        <v>#DIV/0!</v>
      </c>
      <c r="N2260" s="65"/>
      <c r="O2260" s="65"/>
      <c r="P2260" s="65"/>
      <c r="Q2260" s="65"/>
      <c r="R2260" s="65"/>
      <c r="S2260" s="65"/>
      <c r="T2260" s="67"/>
    </row>
    <row r="2261" spans="1:20" ht="19" thickBot="1">
      <c r="A2261" s="58">
        <f>'Field readings'!A2255</f>
        <v>0</v>
      </c>
      <c r="B2261" s="59">
        <f>'Field readings'!B2255</f>
        <v>0</v>
      </c>
      <c r="C2261" s="65"/>
      <c r="D2261" s="60">
        <f>'Field readings'!E2255</f>
        <v>0</v>
      </c>
      <c r="E2261" s="61">
        <f>'Field readings'!G2255</f>
        <v>0</v>
      </c>
      <c r="F2261" s="61">
        <f>'Field readings'!F2255</f>
        <v>0</v>
      </c>
      <c r="G2261" s="61">
        <f>'Field readings'!H2255</f>
        <v>0</v>
      </c>
      <c r="H2261" s="60">
        <f>'Field readings'!J2255</f>
        <v>0</v>
      </c>
      <c r="I2261" s="60">
        <f>'Field readings'!K2255</f>
        <v>0</v>
      </c>
      <c r="J2261" s="60">
        <f>'Field readings'!L2255</f>
        <v>0</v>
      </c>
      <c r="K2261" s="60">
        <f>'Field readings'!I2255</f>
        <v>0</v>
      </c>
      <c r="L2261" s="65" t="e">
        <f t="shared" si="36"/>
        <v>#DIV/0!</v>
      </c>
      <c r="M2261" s="60" t="e">
        <f>'Gas calculations'!AM2254</f>
        <v>#DIV/0!</v>
      </c>
      <c r="N2261" s="65"/>
      <c r="O2261" s="65"/>
      <c r="P2261" s="65"/>
      <c r="Q2261" s="65"/>
      <c r="R2261" s="65"/>
      <c r="S2261" s="65"/>
      <c r="T2261" s="67"/>
    </row>
    <row r="2262" spans="1:20" ht="19" thickBot="1">
      <c r="A2262" s="58">
        <f>'Field readings'!A2256</f>
        <v>0</v>
      </c>
      <c r="B2262" s="59">
        <f>'Field readings'!B2256</f>
        <v>0</v>
      </c>
      <c r="C2262" s="65"/>
      <c r="D2262" s="60">
        <f>'Field readings'!E2256</f>
        <v>0</v>
      </c>
      <c r="E2262" s="61">
        <f>'Field readings'!G2256</f>
        <v>0</v>
      </c>
      <c r="F2262" s="61">
        <f>'Field readings'!F2256</f>
        <v>0</v>
      </c>
      <c r="G2262" s="61">
        <f>'Field readings'!H2256</f>
        <v>0</v>
      </c>
      <c r="H2262" s="60">
        <f>'Field readings'!J2256</f>
        <v>0</v>
      </c>
      <c r="I2262" s="60">
        <f>'Field readings'!K2256</f>
        <v>0</v>
      </c>
      <c r="J2262" s="60">
        <f>'Field readings'!L2256</f>
        <v>0</v>
      </c>
      <c r="K2262" s="60">
        <f>'Field readings'!I2256</f>
        <v>0</v>
      </c>
      <c r="L2262" s="65" t="e">
        <f t="shared" si="36"/>
        <v>#DIV/0!</v>
      </c>
      <c r="M2262" s="60" t="e">
        <f>'Gas calculations'!AM2255</f>
        <v>#DIV/0!</v>
      </c>
      <c r="N2262" s="65"/>
      <c r="O2262" s="65"/>
      <c r="P2262" s="65"/>
      <c r="Q2262" s="65"/>
      <c r="R2262" s="65"/>
      <c r="S2262" s="65"/>
      <c r="T2262" s="67"/>
    </row>
    <row r="2263" spans="1:20" ht="19" thickBot="1">
      <c r="A2263" s="58">
        <f>'Field readings'!A2257</f>
        <v>0</v>
      </c>
      <c r="B2263" s="59">
        <f>'Field readings'!B2257</f>
        <v>0</v>
      </c>
      <c r="C2263" s="65"/>
      <c r="D2263" s="60">
        <f>'Field readings'!E2257</f>
        <v>0</v>
      </c>
      <c r="E2263" s="61">
        <f>'Field readings'!G2257</f>
        <v>0</v>
      </c>
      <c r="F2263" s="61">
        <f>'Field readings'!F2257</f>
        <v>0</v>
      </c>
      <c r="G2263" s="61">
        <f>'Field readings'!H2257</f>
        <v>0</v>
      </c>
      <c r="H2263" s="60">
        <f>'Field readings'!J2257</f>
        <v>0</v>
      </c>
      <c r="I2263" s="60">
        <f>'Field readings'!K2257</f>
        <v>0</v>
      </c>
      <c r="J2263" s="60">
        <f>'Field readings'!L2257</f>
        <v>0</v>
      </c>
      <c r="K2263" s="60">
        <f>'Field readings'!I2257</f>
        <v>0</v>
      </c>
      <c r="L2263" s="65" t="e">
        <f t="shared" si="36"/>
        <v>#DIV/0!</v>
      </c>
      <c r="M2263" s="60" t="e">
        <f>'Gas calculations'!AM2256</f>
        <v>#DIV/0!</v>
      </c>
      <c r="N2263" s="65"/>
      <c r="O2263" s="65"/>
      <c r="P2263" s="65"/>
      <c r="Q2263" s="65"/>
      <c r="R2263" s="65"/>
      <c r="S2263" s="65"/>
      <c r="T2263" s="67"/>
    </row>
    <row r="2264" spans="1:20" ht="19" thickBot="1">
      <c r="A2264" s="58">
        <f>'Field readings'!A2258</f>
        <v>0</v>
      </c>
      <c r="B2264" s="59">
        <f>'Field readings'!B2258</f>
        <v>0</v>
      </c>
      <c r="C2264" s="65"/>
      <c r="D2264" s="60">
        <f>'Field readings'!E2258</f>
        <v>0</v>
      </c>
      <c r="E2264" s="61">
        <f>'Field readings'!G2258</f>
        <v>0</v>
      </c>
      <c r="F2264" s="61">
        <f>'Field readings'!F2258</f>
        <v>0</v>
      </c>
      <c r="G2264" s="61">
        <f>'Field readings'!H2258</f>
        <v>0</v>
      </c>
      <c r="H2264" s="60">
        <f>'Field readings'!J2258</f>
        <v>0</v>
      </c>
      <c r="I2264" s="60">
        <f>'Field readings'!K2258</f>
        <v>0</v>
      </c>
      <c r="J2264" s="60">
        <f>'Field readings'!L2258</f>
        <v>0</v>
      </c>
      <c r="K2264" s="60">
        <f>'Field readings'!I2258</f>
        <v>0</v>
      </c>
      <c r="L2264" s="65" t="e">
        <f t="shared" si="36"/>
        <v>#DIV/0!</v>
      </c>
      <c r="M2264" s="60" t="e">
        <f>'Gas calculations'!AM2257</f>
        <v>#DIV/0!</v>
      </c>
      <c r="N2264" s="65"/>
      <c r="O2264" s="65"/>
      <c r="P2264" s="65"/>
      <c r="Q2264" s="65"/>
      <c r="R2264" s="65"/>
      <c r="S2264" s="65"/>
      <c r="T2264" s="67"/>
    </row>
    <row r="2265" spans="1:20" ht="19" thickBot="1">
      <c r="A2265" s="58">
        <f>'Field readings'!A2259</f>
        <v>0</v>
      </c>
      <c r="B2265" s="59">
        <f>'Field readings'!B2259</f>
        <v>0</v>
      </c>
      <c r="C2265" s="65"/>
      <c r="D2265" s="60">
        <f>'Field readings'!E2259</f>
        <v>0</v>
      </c>
      <c r="E2265" s="61">
        <f>'Field readings'!G2259</f>
        <v>0</v>
      </c>
      <c r="F2265" s="61">
        <f>'Field readings'!F2259</f>
        <v>0</v>
      </c>
      <c r="G2265" s="61">
        <f>'Field readings'!H2259</f>
        <v>0</v>
      </c>
      <c r="H2265" s="60">
        <f>'Field readings'!J2259</f>
        <v>0</v>
      </c>
      <c r="I2265" s="60">
        <f>'Field readings'!K2259</f>
        <v>0</v>
      </c>
      <c r="J2265" s="60">
        <f>'Field readings'!L2259</f>
        <v>0</v>
      </c>
      <c r="K2265" s="60">
        <f>'Field readings'!I2259</f>
        <v>0</v>
      </c>
      <c r="L2265" s="65" t="e">
        <f t="shared" si="36"/>
        <v>#DIV/0!</v>
      </c>
      <c r="M2265" s="60" t="e">
        <f>'Gas calculations'!AM2258</f>
        <v>#DIV/0!</v>
      </c>
      <c r="N2265" s="65"/>
      <c r="O2265" s="65"/>
      <c r="P2265" s="65"/>
      <c r="Q2265" s="65"/>
      <c r="R2265" s="65"/>
      <c r="S2265" s="65"/>
      <c r="T2265" s="67"/>
    </row>
    <row r="2266" spans="1:20" ht="19" thickBot="1">
      <c r="A2266" s="58">
        <f>'Field readings'!A2260</f>
        <v>0</v>
      </c>
      <c r="B2266" s="59">
        <f>'Field readings'!B2260</f>
        <v>0</v>
      </c>
      <c r="C2266" s="65"/>
      <c r="D2266" s="60">
        <f>'Field readings'!E2260</f>
        <v>0</v>
      </c>
      <c r="E2266" s="61">
        <f>'Field readings'!G2260</f>
        <v>0</v>
      </c>
      <c r="F2266" s="61">
        <f>'Field readings'!F2260</f>
        <v>0</v>
      </c>
      <c r="G2266" s="61">
        <f>'Field readings'!H2260</f>
        <v>0</v>
      </c>
      <c r="H2266" s="60">
        <f>'Field readings'!J2260</f>
        <v>0</v>
      </c>
      <c r="I2266" s="60">
        <f>'Field readings'!K2260</f>
        <v>0</v>
      </c>
      <c r="J2266" s="60">
        <f>'Field readings'!L2260</f>
        <v>0</v>
      </c>
      <c r="K2266" s="60">
        <f>'Field readings'!I2260</f>
        <v>0</v>
      </c>
      <c r="L2266" s="65" t="e">
        <f t="shared" si="36"/>
        <v>#DIV/0!</v>
      </c>
      <c r="M2266" s="60" t="e">
        <f>'Gas calculations'!AM2259</f>
        <v>#DIV/0!</v>
      </c>
      <c r="N2266" s="65"/>
      <c r="O2266" s="65"/>
      <c r="P2266" s="65"/>
      <c r="Q2266" s="65"/>
      <c r="R2266" s="65"/>
      <c r="S2266" s="65"/>
      <c r="T2266" s="67"/>
    </row>
    <row r="2267" spans="1:20" ht="19" thickBot="1">
      <c r="A2267" s="58">
        <f>'Field readings'!A2261</f>
        <v>0</v>
      </c>
      <c r="B2267" s="59">
        <f>'Field readings'!B2261</f>
        <v>0</v>
      </c>
      <c r="C2267" s="65"/>
      <c r="D2267" s="60">
        <f>'Field readings'!E2261</f>
        <v>0</v>
      </c>
      <c r="E2267" s="61">
        <f>'Field readings'!G2261</f>
        <v>0</v>
      </c>
      <c r="F2267" s="61">
        <f>'Field readings'!F2261</f>
        <v>0</v>
      </c>
      <c r="G2267" s="61">
        <f>'Field readings'!H2261</f>
        <v>0</v>
      </c>
      <c r="H2267" s="60">
        <f>'Field readings'!J2261</f>
        <v>0</v>
      </c>
      <c r="I2267" s="60">
        <f>'Field readings'!K2261</f>
        <v>0</v>
      </c>
      <c r="J2267" s="60">
        <f>'Field readings'!L2261</f>
        <v>0</v>
      </c>
      <c r="K2267" s="60">
        <f>'Field readings'!I2261</f>
        <v>0</v>
      </c>
      <c r="L2267" s="65" t="e">
        <f t="shared" si="36"/>
        <v>#DIV/0!</v>
      </c>
      <c r="M2267" s="60" t="e">
        <f>'Gas calculations'!AM2260</f>
        <v>#DIV/0!</v>
      </c>
      <c r="N2267" s="65"/>
      <c r="O2267" s="65"/>
      <c r="P2267" s="65"/>
      <c r="Q2267" s="65"/>
      <c r="R2267" s="65"/>
      <c r="S2267" s="65"/>
      <c r="T2267" s="67"/>
    </row>
    <row r="2268" spans="1:20" ht="19" thickBot="1">
      <c r="A2268" s="58">
        <f>'Field readings'!A2262</f>
        <v>0</v>
      </c>
      <c r="B2268" s="59">
        <f>'Field readings'!B2262</f>
        <v>0</v>
      </c>
      <c r="C2268" s="65"/>
      <c r="D2268" s="60">
        <f>'Field readings'!E2262</f>
        <v>0</v>
      </c>
      <c r="E2268" s="61">
        <f>'Field readings'!G2262</f>
        <v>0</v>
      </c>
      <c r="F2268" s="61">
        <f>'Field readings'!F2262</f>
        <v>0</v>
      </c>
      <c r="G2268" s="61">
        <f>'Field readings'!H2262</f>
        <v>0</v>
      </c>
      <c r="H2268" s="60">
        <f>'Field readings'!J2262</f>
        <v>0</v>
      </c>
      <c r="I2268" s="60">
        <f>'Field readings'!K2262</f>
        <v>0</v>
      </c>
      <c r="J2268" s="60">
        <f>'Field readings'!L2262</f>
        <v>0</v>
      </c>
      <c r="K2268" s="60">
        <f>'Field readings'!I2262</f>
        <v>0</v>
      </c>
      <c r="L2268" s="65" t="e">
        <f t="shared" si="36"/>
        <v>#DIV/0!</v>
      </c>
      <c r="M2268" s="60" t="e">
        <f>'Gas calculations'!AM2261</f>
        <v>#DIV/0!</v>
      </c>
      <c r="N2268" s="65"/>
      <c r="O2268" s="65"/>
      <c r="P2268" s="65"/>
      <c r="Q2268" s="65"/>
      <c r="R2268" s="65"/>
      <c r="S2268" s="65"/>
      <c r="T2268" s="67"/>
    </row>
    <row r="2269" spans="1:20" ht="19" thickBot="1">
      <c r="A2269" s="58">
        <f>'Field readings'!A2263</f>
        <v>0</v>
      </c>
      <c r="B2269" s="59">
        <f>'Field readings'!B2263</f>
        <v>0</v>
      </c>
      <c r="C2269" s="65"/>
      <c r="D2269" s="60">
        <f>'Field readings'!E2263</f>
        <v>0</v>
      </c>
      <c r="E2269" s="61">
        <f>'Field readings'!G2263</f>
        <v>0</v>
      </c>
      <c r="F2269" s="61">
        <f>'Field readings'!F2263</f>
        <v>0</v>
      </c>
      <c r="G2269" s="61">
        <f>'Field readings'!H2263</f>
        <v>0</v>
      </c>
      <c r="H2269" s="60">
        <f>'Field readings'!J2263</f>
        <v>0</v>
      </c>
      <c r="I2269" s="60">
        <f>'Field readings'!K2263</f>
        <v>0</v>
      </c>
      <c r="J2269" s="60">
        <f>'Field readings'!L2263</f>
        <v>0</v>
      </c>
      <c r="K2269" s="60">
        <f>'Field readings'!I2263</f>
        <v>0</v>
      </c>
      <c r="L2269" s="65" t="e">
        <f t="shared" si="36"/>
        <v>#DIV/0!</v>
      </c>
      <c r="M2269" s="60" t="e">
        <f>'Gas calculations'!AM2262</f>
        <v>#DIV/0!</v>
      </c>
      <c r="N2269" s="65"/>
      <c r="O2269" s="65"/>
      <c r="P2269" s="65"/>
      <c r="Q2269" s="65"/>
      <c r="R2269" s="65"/>
      <c r="S2269" s="65"/>
      <c r="T2269" s="67"/>
    </row>
    <row r="2270" spans="1:20" ht="19" thickBot="1">
      <c r="A2270" s="58">
        <f>'Field readings'!A2264</f>
        <v>0</v>
      </c>
      <c r="B2270" s="59">
        <f>'Field readings'!B2264</f>
        <v>0</v>
      </c>
      <c r="C2270" s="65"/>
      <c r="D2270" s="60">
        <f>'Field readings'!E2264</f>
        <v>0</v>
      </c>
      <c r="E2270" s="61">
        <f>'Field readings'!G2264</f>
        <v>0</v>
      </c>
      <c r="F2270" s="61">
        <f>'Field readings'!F2264</f>
        <v>0</v>
      </c>
      <c r="G2270" s="61">
        <f>'Field readings'!H2264</f>
        <v>0</v>
      </c>
      <c r="H2270" s="60">
        <f>'Field readings'!J2264</f>
        <v>0</v>
      </c>
      <c r="I2270" s="60">
        <f>'Field readings'!K2264</f>
        <v>0</v>
      </c>
      <c r="J2270" s="60">
        <f>'Field readings'!L2264</f>
        <v>0</v>
      </c>
      <c r="K2270" s="60">
        <f>'Field readings'!I2264</f>
        <v>0</v>
      </c>
      <c r="L2270" s="65" t="e">
        <f t="shared" si="36"/>
        <v>#DIV/0!</v>
      </c>
      <c r="M2270" s="60" t="e">
        <f>'Gas calculations'!AM2263</f>
        <v>#DIV/0!</v>
      </c>
      <c r="N2270" s="65"/>
      <c r="O2270" s="65"/>
      <c r="P2270" s="65"/>
      <c r="Q2270" s="65"/>
      <c r="R2270" s="65"/>
      <c r="S2270" s="65"/>
      <c r="T2270" s="67"/>
    </row>
    <row r="2271" spans="1:20" ht="19" thickBot="1">
      <c r="A2271" s="58">
        <f>'Field readings'!A2265</f>
        <v>0</v>
      </c>
      <c r="B2271" s="59">
        <f>'Field readings'!B2265</f>
        <v>0</v>
      </c>
      <c r="C2271" s="65"/>
      <c r="D2271" s="60">
        <f>'Field readings'!E2265</f>
        <v>0</v>
      </c>
      <c r="E2271" s="61">
        <f>'Field readings'!G2265</f>
        <v>0</v>
      </c>
      <c r="F2271" s="61">
        <f>'Field readings'!F2265</f>
        <v>0</v>
      </c>
      <c r="G2271" s="61">
        <f>'Field readings'!H2265</f>
        <v>0</v>
      </c>
      <c r="H2271" s="60">
        <f>'Field readings'!J2265</f>
        <v>0</v>
      </c>
      <c r="I2271" s="60">
        <f>'Field readings'!K2265</f>
        <v>0</v>
      </c>
      <c r="J2271" s="60">
        <f>'Field readings'!L2265</f>
        <v>0</v>
      </c>
      <c r="K2271" s="60">
        <f>'Field readings'!I2265</f>
        <v>0</v>
      </c>
      <c r="L2271" s="65" t="e">
        <f t="shared" si="36"/>
        <v>#DIV/0!</v>
      </c>
      <c r="M2271" s="60" t="e">
        <f>'Gas calculations'!AM2264</f>
        <v>#DIV/0!</v>
      </c>
      <c r="N2271" s="65"/>
      <c r="O2271" s="65"/>
      <c r="P2271" s="65"/>
      <c r="Q2271" s="65"/>
      <c r="R2271" s="65"/>
      <c r="S2271" s="65"/>
      <c r="T2271" s="67"/>
    </row>
    <row r="2272" spans="1:20" ht="19" thickBot="1">
      <c r="A2272" s="58">
        <f>'Field readings'!A2266</f>
        <v>0</v>
      </c>
      <c r="B2272" s="59">
        <f>'Field readings'!B2266</f>
        <v>0</v>
      </c>
      <c r="C2272" s="65"/>
      <c r="D2272" s="60">
        <f>'Field readings'!E2266</f>
        <v>0</v>
      </c>
      <c r="E2272" s="61">
        <f>'Field readings'!G2266</f>
        <v>0</v>
      </c>
      <c r="F2272" s="61">
        <f>'Field readings'!F2266</f>
        <v>0</v>
      </c>
      <c r="G2272" s="61">
        <f>'Field readings'!H2266</f>
        <v>0</v>
      </c>
      <c r="H2272" s="60">
        <f>'Field readings'!J2266</f>
        <v>0</v>
      </c>
      <c r="I2272" s="60">
        <f>'Field readings'!K2266</f>
        <v>0</v>
      </c>
      <c r="J2272" s="60">
        <f>'Field readings'!L2266</f>
        <v>0</v>
      </c>
      <c r="K2272" s="60">
        <f>'Field readings'!I2266</f>
        <v>0</v>
      </c>
      <c r="L2272" s="65" t="e">
        <f t="shared" si="36"/>
        <v>#DIV/0!</v>
      </c>
      <c r="M2272" s="60" t="e">
        <f>'Gas calculations'!AM2265</f>
        <v>#DIV/0!</v>
      </c>
      <c r="N2272" s="65"/>
      <c r="O2272" s="65"/>
      <c r="P2272" s="65"/>
      <c r="Q2272" s="65"/>
      <c r="R2272" s="65"/>
      <c r="S2272" s="65"/>
      <c r="T2272" s="67"/>
    </row>
    <row r="2273" spans="1:20" ht="19" thickBot="1">
      <c r="A2273" s="58">
        <f>'Field readings'!A2267</f>
        <v>0</v>
      </c>
      <c r="B2273" s="59">
        <f>'Field readings'!B2267</f>
        <v>0</v>
      </c>
      <c r="C2273" s="65"/>
      <c r="D2273" s="60">
        <f>'Field readings'!E2267</f>
        <v>0</v>
      </c>
      <c r="E2273" s="61">
        <f>'Field readings'!G2267</f>
        <v>0</v>
      </c>
      <c r="F2273" s="61">
        <f>'Field readings'!F2267</f>
        <v>0</v>
      </c>
      <c r="G2273" s="61">
        <f>'Field readings'!H2267</f>
        <v>0</v>
      </c>
      <c r="H2273" s="60">
        <f>'Field readings'!J2267</f>
        <v>0</v>
      </c>
      <c r="I2273" s="60">
        <f>'Field readings'!K2267</f>
        <v>0</v>
      </c>
      <c r="J2273" s="60">
        <f>'Field readings'!L2267</f>
        <v>0</v>
      </c>
      <c r="K2273" s="60">
        <f>'Field readings'!I2267</f>
        <v>0</v>
      </c>
      <c r="L2273" s="65" t="e">
        <f t="shared" si="36"/>
        <v>#DIV/0!</v>
      </c>
      <c r="M2273" s="60" t="e">
        <f>'Gas calculations'!AM2266</f>
        <v>#DIV/0!</v>
      </c>
      <c r="N2273" s="65"/>
      <c r="O2273" s="65"/>
      <c r="P2273" s="65"/>
      <c r="Q2273" s="65"/>
      <c r="R2273" s="65"/>
      <c r="S2273" s="65"/>
      <c r="T2273" s="67"/>
    </row>
    <row r="2274" spans="1:20" ht="19" thickBot="1">
      <c r="A2274" s="58">
        <f>'Field readings'!A2268</f>
        <v>0</v>
      </c>
      <c r="B2274" s="59">
        <f>'Field readings'!B2268</f>
        <v>0</v>
      </c>
      <c r="C2274" s="65"/>
      <c r="D2274" s="60">
        <f>'Field readings'!E2268</f>
        <v>0</v>
      </c>
      <c r="E2274" s="61">
        <f>'Field readings'!G2268</f>
        <v>0</v>
      </c>
      <c r="F2274" s="61">
        <f>'Field readings'!F2268</f>
        <v>0</v>
      </c>
      <c r="G2274" s="61">
        <f>'Field readings'!H2268</f>
        <v>0</v>
      </c>
      <c r="H2274" s="60">
        <f>'Field readings'!J2268</f>
        <v>0</v>
      </c>
      <c r="I2274" s="60">
        <f>'Field readings'!K2268</f>
        <v>0</v>
      </c>
      <c r="J2274" s="60">
        <f>'Field readings'!L2268</f>
        <v>0</v>
      </c>
      <c r="K2274" s="60">
        <f>'Field readings'!I2268</f>
        <v>0</v>
      </c>
      <c r="L2274" s="65" t="e">
        <f t="shared" si="36"/>
        <v>#DIV/0!</v>
      </c>
      <c r="M2274" s="60" t="e">
        <f>'Gas calculations'!AM2267</f>
        <v>#DIV/0!</v>
      </c>
      <c r="N2274" s="65"/>
      <c r="O2274" s="65"/>
      <c r="P2274" s="65"/>
      <c r="Q2274" s="65"/>
      <c r="R2274" s="65"/>
      <c r="S2274" s="65"/>
      <c r="T2274" s="67"/>
    </row>
    <row r="2275" spans="1:20" ht="19" thickBot="1">
      <c r="A2275" s="58">
        <f>'Field readings'!A2269</f>
        <v>0</v>
      </c>
      <c r="B2275" s="59">
        <f>'Field readings'!B2269</f>
        <v>0</v>
      </c>
      <c r="C2275" s="65"/>
      <c r="D2275" s="60">
        <f>'Field readings'!E2269</f>
        <v>0</v>
      </c>
      <c r="E2275" s="61">
        <f>'Field readings'!G2269</f>
        <v>0</v>
      </c>
      <c r="F2275" s="61">
        <f>'Field readings'!F2269</f>
        <v>0</v>
      </c>
      <c r="G2275" s="61">
        <f>'Field readings'!H2269</f>
        <v>0</v>
      </c>
      <c r="H2275" s="60">
        <f>'Field readings'!J2269</f>
        <v>0</v>
      </c>
      <c r="I2275" s="60">
        <f>'Field readings'!K2269</f>
        <v>0</v>
      </c>
      <c r="J2275" s="60">
        <f>'Field readings'!L2269</f>
        <v>0</v>
      </c>
      <c r="K2275" s="60">
        <f>'Field readings'!I2269</f>
        <v>0</v>
      </c>
      <c r="L2275" s="65" t="e">
        <f t="shared" si="36"/>
        <v>#DIV/0!</v>
      </c>
      <c r="M2275" s="60" t="e">
        <f>'Gas calculations'!AM2268</f>
        <v>#DIV/0!</v>
      </c>
      <c r="N2275" s="65"/>
      <c r="O2275" s="65"/>
      <c r="P2275" s="65"/>
      <c r="Q2275" s="65"/>
      <c r="R2275" s="65"/>
      <c r="S2275" s="65"/>
      <c r="T2275" s="67"/>
    </row>
    <row r="2276" spans="1:20" ht="19" thickBot="1">
      <c r="A2276" s="58">
        <f>'Field readings'!A2270</f>
        <v>0</v>
      </c>
      <c r="B2276" s="59">
        <f>'Field readings'!B2270</f>
        <v>0</v>
      </c>
      <c r="C2276" s="65"/>
      <c r="D2276" s="60">
        <f>'Field readings'!E2270</f>
        <v>0</v>
      </c>
      <c r="E2276" s="61">
        <f>'Field readings'!G2270</f>
        <v>0</v>
      </c>
      <c r="F2276" s="61">
        <f>'Field readings'!F2270</f>
        <v>0</v>
      </c>
      <c r="G2276" s="61">
        <f>'Field readings'!H2270</f>
        <v>0</v>
      </c>
      <c r="H2276" s="60">
        <f>'Field readings'!J2270</f>
        <v>0</v>
      </c>
      <c r="I2276" s="60">
        <f>'Field readings'!K2270</f>
        <v>0</v>
      </c>
      <c r="J2276" s="60">
        <f>'Field readings'!L2270</f>
        <v>0</v>
      </c>
      <c r="K2276" s="60">
        <f>'Field readings'!I2270</f>
        <v>0</v>
      </c>
      <c r="L2276" s="65" t="e">
        <f t="shared" si="36"/>
        <v>#DIV/0!</v>
      </c>
      <c r="M2276" s="60" t="e">
        <f>'Gas calculations'!AM2269</f>
        <v>#DIV/0!</v>
      </c>
      <c r="N2276" s="65"/>
      <c r="O2276" s="65"/>
      <c r="P2276" s="65"/>
      <c r="Q2276" s="65"/>
      <c r="R2276" s="65"/>
      <c r="S2276" s="65"/>
      <c r="T2276" s="67"/>
    </row>
    <row r="2277" spans="1:20" ht="19" thickBot="1">
      <c r="A2277" s="58">
        <f>'Field readings'!A2271</f>
        <v>0</v>
      </c>
      <c r="B2277" s="59">
        <f>'Field readings'!B2271</f>
        <v>0</v>
      </c>
      <c r="C2277" s="65"/>
      <c r="D2277" s="60">
        <f>'Field readings'!E2271</f>
        <v>0</v>
      </c>
      <c r="E2277" s="61">
        <f>'Field readings'!G2271</f>
        <v>0</v>
      </c>
      <c r="F2277" s="61">
        <f>'Field readings'!F2271</f>
        <v>0</v>
      </c>
      <c r="G2277" s="61">
        <f>'Field readings'!H2271</f>
        <v>0</v>
      </c>
      <c r="H2277" s="60">
        <f>'Field readings'!J2271</f>
        <v>0</v>
      </c>
      <c r="I2277" s="60">
        <f>'Field readings'!K2271</f>
        <v>0</v>
      </c>
      <c r="J2277" s="60">
        <f>'Field readings'!L2271</f>
        <v>0</v>
      </c>
      <c r="K2277" s="60">
        <f>'Field readings'!I2271</f>
        <v>0</v>
      </c>
      <c r="L2277" s="65" t="e">
        <f t="shared" si="36"/>
        <v>#DIV/0!</v>
      </c>
      <c r="M2277" s="60" t="e">
        <f>'Gas calculations'!AM2270</f>
        <v>#DIV/0!</v>
      </c>
      <c r="N2277" s="65"/>
      <c r="O2277" s="65"/>
      <c r="P2277" s="65"/>
      <c r="Q2277" s="65"/>
      <c r="R2277" s="65"/>
      <c r="S2277" s="65"/>
      <c r="T2277" s="67"/>
    </row>
    <row r="2278" spans="1:20" ht="19" thickBot="1">
      <c r="A2278" s="58">
        <f>'Field readings'!A2272</f>
        <v>0</v>
      </c>
      <c r="B2278" s="59">
        <f>'Field readings'!B2272</f>
        <v>0</v>
      </c>
      <c r="C2278" s="65"/>
      <c r="D2278" s="60">
        <f>'Field readings'!E2272</f>
        <v>0</v>
      </c>
      <c r="E2278" s="61">
        <f>'Field readings'!G2272</f>
        <v>0</v>
      </c>
      <c r="F2278" s="61">
        <f>'Field readings'!F2272</f>
        <v>0</v>
      </c>
      <c r="G2278" s="61">
        <f>'Field readings'!H2272</f>
        <v>0</v>
      </c>
      <c r="H2278" s="60">
        <f>'Field readings'!J2272</f>
        <v>0</v>
      </c>
      <c r="I2278" s="60">
        <f>'Field readings'!K2272</f>
        <v>0</v>
      </c>
      <c r="J2278" s="60">
        <f>'Field readings'!L2272</f>
        <v>0</v>
      </c>
      <c r="K2278" s="60">
        <f>'Field readings'!I2272</f>
        <v>0</v>
      </c>
      <c r="L2278" s="65" t="e">
        <f t="shared" si="36"/>
        <v>#DIV/0!</v>
      </c>
      <c r="M2278" s="60" t="e">
        <f>'Gas calculations'!AM2271</f>
        <v>#DIV/0!</v>
      </c>
      <c r="N2278" s="65"/>
      <c r="O2278" s="65"/>
      <c r="P2278" s="65"/>
      <c r="Q2278" s="65"/>
      <c r="R2278" s="65"/>
      <c r="S2278" s="65"/>
      <c r="T2278" s="67"/>
    </row>
    <row r="2279" spans="1:20" ht="19" thickBot="1">
      <c r="A2279" s="58">
        <f>'Field readings'!A2273</f>
        <v>0</v>
      </c>
      <c r="B2279" s="59">
        <f>'Field readings'!B2273</f>
        <v>0</v>
      </c>
      <c r="C2279" s="65"/>
      <c r="D2279" s="60">
        <f>'Field readings'!E2273</f>
        <v>0</v>
      </c>
      <c r="E2279" s="61">
        <f>'Field readings'!G2273</f>
        <v>0</v>
      </c>
      <c r="F2279" s="61">
        <f>'Field readings'!F2273</f>
        <v>0</v>
      </c>
      <c r="G2279" s="61">
        <f>'Field readings'!H2273</f>
        <v>0</v>
      </c>
      <c r="H2279" s="60">
        <f>'Field readings'!J2273</f>
        <v>0</v>
      </c>
      <c r="I2279" s="60">
        <f>'Field readings'!K2273</f>
        <v>0</v>
      </c>
      <c r="J2279" s="60">
        <f>'Field readings'!L2273</f>
        <v>0</v>
      </c>
      <c r="K2279" s="60">
        <f>'Field readings'!I2273</f>
        <v>0</v>
      </c>
      <c r="L2279" s="65" t="e">
        <f t="shared" si="36"/>
        <v>#DIV/0!</v>
      </c>
      <c r="M2279" s="60" t="e">
        <f>'Gas calculations'!AM2272</f>
        <v>#DIV/0!</v>
      </c>
      <c r="N2279" s="65"/>
      <c r="O2279" s="65"/>
      <c r="P2279" s="65"/>
      <c r="Q2279" s="65"/>
      <c r="R2279" s="65"/>
      <c r="S2279" s="65"/>
      <c r="T2279" s="67"/>
    </row>
    <row r="2280" spans="1:20" ht="19" thickBot="1">
      <c r="A2280" s="58">
        <f>'Field readings'!A2274</f>
        <v>0</v>
      </c>
      <c r="B2280" s="59">
        <f>'Field readings'!B2274</f>
        <v>0</v>
      </c>
      <c r="C2280" s="65"/>
      <c r="D2280" s="60">
        <f>'Field readings'!E2274</f>
        <v>0</v>
      </c>
      <c r="E2280" s="61">
        <f>'Field readings'!G2274</f>
        <v>0</v>
      </c>
      <c r="F2280" s="61">
        <f>'Field readings'!F2274</f>
        <v>0</v>
      </c>
      <c r="G2280" s="61">
        <f>'Field readings'!H2274</f>
        <v>0</v>
      </c>
      <c r="H2280" s="60">
        <f>'Field readings'!J2274</f>
        <v>0</v>
      </c>
      <c r="I2280" s="60">
        <f>'Field readings'!K2274</f>
        <v>0</v>
      </c>
      <c r="J2280" s="60">
        <f>'Field readings'!L2274</f>
        <v>0</v>
      </c>
      <c r="K2280" s="60">
        <f>'Field readings'!I2274</f>
        <v>0</v>
      </c>
      <c r="L2280" s="65" t="e">
        <f t="shared" si="36"/>
        <v>#DIV/0!</v>
      </c>
      <c r="M2280" s="60" t="e">
        <f>'Gas calculations'!AM2273</f>
        <v>#DIV/0!</v>
      </c>
      <c r="N2280" s="65"/>
      <c r="O2280" s="65"/>
      <c r="P2280" s="65"/>
      <c r="Q2280" s="65"/>
      <c r="R2280" s="65"/>
      <c r="S2280" s="65"/>
      <c r="T2280" s="67"/>
    </row>
    <row r="2281" spans="1:20" ht="19" thickBot="1">
      <c r="A2281" s="58">
        <f>'Field readings'!A2275</f>
        <v>0</v>
      </c>
      <c r="B2281" s="59">
        <f>'Field readings'!B2275</f>
        <v>0</v>
      </c>
      <c r="C2281" s="65"/>
      <c r="D2281" s="60">
        <f>'Field readings'!E2275</f>
        <v>0</v>
      </c>
      <c r="E2281" s="61">
        <f>'Field readings'!G2275</f>
        <v>0</v>
      </c>
      <c r="F2281" s="61">
        <f>'Field readings'!F2275</f>
        <v>0</v>
      </c>
      <c r="G2281" s="61">
        <f>'Field readings'!H2275</f>
        <v>0</v>
      </c>
      <c r="H2281" s="60">
        <f>'Field readings'!J2275</f>
        <v>0</v>
      </c>
      <c r="I2281" s="60">
        <f>'Field readings'!K2275</f>
        <v>0</v>
      </c>
      <c r="J2281" s="60">
        <f>'Field readings'!L2275</f>
        <v>0</v>
      </c>
      <c r="K2281" s="60">
        <f>'Field readings'!I2275</f>
        <v>0</v>
      </c>
      <c r="L2281" s="65" t="e">
        <f t="shared" si="36"/>
        <v>#DIV/0!</v>
      </c>
      <c r="M2281" s="60" t="e">
        <f>'Gas calculations'!AM2274</f>
        <v>#DIV/0!</v>
      </c>
      <c r="N2281" s="65"/>
      <c r="O2281" s="65"/>
      <c r="P2281" s="65"/>
      <c r="Q2281" s="65"/>
      <c r="R2281" s="65"/>
      <c r="S2281" s="65"/>
      <c r="T2281" s="67"/>
    </row>
    <row r="2282" spans="1:20" ht="19" thickBot="1">
      <c r="A2282" s="58">
        <f>'Field readings'!A2276</f>
        <v>0</v>
      </c>
      <c r="B2282" s="59">
        <f>'Field readings'!B2276</f>
        <v>0</v>
      </c>
      <c r="C2282" s="65"/>
      <c r="D2282" s="60">
        <f>'Field readings'!E2276</f>
        <v>0</v>
      </c>
      <c r="E2282" s="61">
        <f>'Field readings'!G2276</f>
        <v>0</v>
      </c>
      <c r="F2282" s="61">
        <f>'Field readings'!F2276</f>
        <v>0</v>
      </c>
      <c r="G2282" s="61">
        <f>'Field readings'!H2276</f>
        <v>0</v>
      </c>
      <c r="H2282" s="60">
        <f>'Field readings'!J2276</f>
        <v>0</v>
      </c>
      <c r="I2282" s="60">
        <f>'Field readings'!K2276</f>
        <v>0</v>
      </c>
      <c r="J2282" s="60">
        <f>'Field readings'!L2276</f>
        <v>0</v>
      </c>
      <c r="K2282" s="60">
        <f>'Field readings'!I2276</f>
        <v>0</v>
      </c>
      <c r="L2282" s="65" t="e">
        <f t="shared" si="36"/>
        <v>#DIV/0!</v>
      </c>
      <c r="M2282" s="60" t="e">
        <f>'Gas calculations'!AM2275</f>
        <v>#DIV/0!</v>
      </c>
      <c r="N2282" s="65"/>
      <c r="O2282" s="65"/>
      <c r="P2282" s="65"/>
      <c r="Q2282" s="65"/>
      <c r="R2282" s="65"/>
      <c r="S2282" s="65"/>
      <c r="T2282" s="67"/>
    </row>
    <row r="2283" spans="1:20" ht="19" thickBot="1">
      <c r="A2283" s="58">
        <f>'Field readings'!A2277</f>
        <v>0</v>
      </c>
      <c r="B2283" s="59">
        <f>'Field readings'!B2277</f>
        <v>0</v>
      </c>
      <c r="C2283" s="65"/>
      <c r="D2283" s="60">
        <f>'Field readings'!E2277</f>
        <v>0</v>
      </c>
      <c r="E2283" s="61">
        <f>'Field readings'!G2277</f>
        <v>0</v>
      </c>
      <c r="F2283" s="61">
        <f>'Field readings'!F2277</f>
        <v>0</v>
      </c>
      <c r="G2283" s="61">
        <f>'Field readings'!H2277</f>
        <v>0</v>
      </c>
      <c r="H2283" s="60">
        <f>'Field readings'!J2277</f>
        <v>0</v>
      </c>
      <c r="I2283" s="60">
        <f>'Field readings'!K2277</f>
        <v>0</v>
      </c>
      <c r="J2283" s="60">
        <f>'Field readings'!L2277</f>
        <v>0</v>
      </c>
      <c r="K2283" s="60">
        <f>'Field readings'!I2277</f>
        <v>0</v>
      </c>
      <c r="L2283" s="65" t="e">
        <f t="shared" si="36"/>
        <v>#DIV/0!</v>
      </c>
      <c r="M2283" s="60" t="e">
        <f>'Gas calculations'!AM2276</f>
        <v>#DIV/0!</v>
      </c>
      <c r="N2283" s="65"/>
      <c r="O2283" s="65"/>
      <c r="P2283" s="65"/>
      <c r="Q2283" s="65"/>
      <c r="R2283" s="65"/>
      <c r="S2283" s="65"/>
      <c r="T2283" s="67"/>
    </row>
    <row r="2284" spans="1:20" ht="19" thickBot="1">
      <c r="A2284" s="58">
        <f>'Field readings'!A2278</f>
        <v>0</v>
      </c>
      <c r="B2284" s="59">
        <f>'Field readings'!B2278</f>
        <v>0</v>
      </c>
      <c r="C2284" s="65"/>
      <c r="D2284" s="60">
        <f>'Field readings'!E2278</f>
        <v>0</v>
      </c>
      <c r="E2284" s="61">
        <f>'Field readings'!G2278</f>
        <v>0</v>
      </c>
      <c r="F2284" s="61">
        <f>'Field readings'!F2278</f>
        <v>0</v>
      </c>
      <c r="G2284" s="61">
        <f>'Field readings'!H2278</f>
        <v>0</v>
      </c>
      <c r="H2284" s="60">
        <f>'Field readings'!J2278</f>
        <v>0</v>
      </c>
      <c r="I2284" s="60">
        <f>'Field readings'!K2278</f>
        <v>0</v>
      </c>
      <c r="J2284" s="60">
        <f>'Field readings'!L2278</f>
        <v>0</v>
      </c>
      <c r="K2284" s="60">
        <f>'Field readings'!I2278</f>
        <v>0</v>
      </c>
      <c r="L2284" s="65" t="e">
        <f t="shared" si="36"/>
        <v>#DIV/0!</v>
      </c>
      <c r="M2284" s="60" t="e">
        <f>'Gas calculations'!AM2277</f>
        <v>#DIV/0!</v>
      </c>
      <c r="N2284" s="65"/>
      <c r="O2284" s="65"/>
      <c r="P2284" s="65"/>
      <c r="Q2284" s="65"/>
      <c r="R2284" s="65"/>
      <c r="S2284" s="65"/>
      <c r="T2284" s="67"/>
    </row>
    <row r="2285" spans="1:20" ht="19" thickBot="1">
      <c r="A2285" s="58">
        <f>'Field readings'!A2279</f>
        <v>0</v>
      </c>
      <c r="B2285" s="59">
        <f>'Field readings'!B2279</f>
        <v>0</v>
      </c>
      <c r="C2285" s="65"/>
      <c r="D2285" s="60">
        <f>'Field readings'!E2279</f>
        <v>0</v>
      </c>
      <c r="E2285" s="61">
        <f>'Field readings'!G2279</f>
        <v>0</v>
      </c>
      <c r="F2285" s="61">
        <f>'Field readings'!F2279</f>
        <v>0</v>
      </c>
      <c r="G2285" s="61">
        <f>'Field readings'!H2279</f>
        <v>0</v>
      </c>
      <c r="H2285" s="60">
        <f>'Field readings'!J2279</f>
        <v>0</v>
      </c>
      <c r="I2285" s="60">
        <f>'Field readings'!K2279</f>
        <v>0</v>
      </c>
      <c r="J2285" s="60">
        <f>'Field readings'!L2279</f>
        <v>0</v>
      </c>
      <c r="K2285" s="60">
        <f>'Field readings'!I2279</f>
        <v>0</v>
      </c>
      <c r="L2285" s="65" t="e">
        <f t="shared" si="36"/>
        <v>#DIV/0!</v>
      </c>
      <c r="M2285" s="60" t="e">
        <f>'Gas calculations'!AM2278</f>
        <v>#DIV/0!</v>
      </c>
      <c r="N2285" s="65"/>
      <c r="O2285" s="65"/>
      <c r="P2285" s="65"/>
      <c r="Q2285" s="65"/>
      <c r="R2285" s="65"/>
      <c r="S2285" s="65"/>
      <c r="T2285" s="67"/>
    </row>
    <row r="2286" spans="1:20" ht="19" thickBot="1">
      <c r="A2286" s="58">
        <f>'Field readings'!A2280</f>
        <v>0</v>
      </c>
      <c r="B2286" s="59">
        <f>'Field readings'!B2280</f>
        <v>0</v>
      </c>
      <c r="C2286" s="65"/>
      <c r="D2286" s="60">
        <f>'Field readings'!E2280</f>
        <v>0</v>
      </c>
      <c r="E2286" s="61">
        <f>'Field readings'!G2280</f>
        <v>0</v>
      </c>
      <c r="F2286" s="61">
        <f>'Field readings'!F2280</f>
        <v>0</v>
      </c>
      <c r="G2286" s="61">
        <f>'Field readings'!H2280</f>
        <v>0</v>
      </c>
      <c r="H2286" s="60">
        <f>'Field readings'!J2280</f>
        <v>0</v>
      </c>
      <c r="I2286" s="60">
        <f>'Field readings'!K2280</f>
        <v>0</v>
      </c>
      <c r="J2286" s="60">
        <f>'Field readings'!L2280</f>
        <v>0</v>
      </c>
      <c r="K2286" s="60">
        <f>'Field readings'!I2280</f>
        <v>0</v>
      </c>
      <c r="L2286" s="65" t="e">
        <f t="shared" si="36"/>
        <v>#DIV/0!</v>
      </c>
      <c r="M2286" s="60" t="e">
        <f>'Gas calculations'!AM2279</f>
        <v>#DIV/0!</v>
      </c>
      <c r="N2286" s="65"/>
      <c r="O2286" s="65"/>
      <c r="P2286" s="65"/>
      <c r="Q2286" s="65"/>
      <c r="R2286" s="65"/>
      <c r="S2286" s="65"/>
      <c r="T2286" s="67"/>
    </row>
    <row r="2287" spans="1:20" ht="19" thickBot="1">
      <c r="A2287" s="58">
        <f>'Field readings'!A2281</f>
        <v>0</v>
      </c>
      <c r="B2287" s="59">
        <f>'Field readings'!B2281</f>
        <v>0</v>
      </c>
      <c r="C2287" s="65"/>
      <c r="D2287" s="60">
        <f>'Field readings'!E2281</f>
        <v>0</v>
      </c>
      <c r="E2287" s="61">
        <f>'Field readings'!G2281</f>
        <v>0</v>
      </c>
      <c r="F2287" s="61">
        <f>'Field readings'!F2281</f>
        <v>0</v>
      </c>
      <c r="G2287" s="61">
        <f>'Field readings'!H2281</f>
        <v>0</v>
      </c>
      <c r="H2287" s="60">
        <f>'Field readings'!J2281</f>
        <v>0</v>
      </c>
      <c r="I2287" s="60">
        <f>'Field readings'!K2281</f>
        <v>0</v>
      </c>
      <c r="J2287" s="60">
        <f>'Field readings'!L2281</f>
        <v>0</v>
      </c>
      <c r="K2287" s="60">
        <f>'Field readings'!I2281</f>
        <v>0</v>
      </c>
      <c r="L2287" s="65" t="e">
        <f t="shared" si="36"/>
        <v>#DIV/0!</v>
      </c>
      <c r="M2287" s="60" t="e">
        <f>'Gas calculations'!AM2280</f>
        <v>#DIV/0!</v>
      </c>
      <c r="N2287" s="65"/>
      <c r="O2287" s="65"/>
      <c r="P2287" s="65"/>
      <c r="Q2287" s="65"/>
      <c r="R2287" s="65"/>
      <c r="S2287" s="65"/>
      <c r="T2287" s="67"/>
    </row>
    <row r="2288" spans="1:20" ht="19" thickBot="1">
      <c r="A2288" s="58">
        <f>'Field readings'!A2282</f>
        <v>0</v>
      </c>
      <c r="B2288" s="59">
        <f>'Field readings'!B2282</f>
        <v>0</v>
      </c>
      <c r="C2288" s="65"/>
      <c r="D2288" s="60">
        <f>'Field readings'!E2282</f>
        <v>0</v>
      </c>
      <c r="E2288" s="61">
        <f>'Field readings'!G2282</f>
        <v>0</v>
      </c>
      <c r="F2288" s="61">
        <f>'Field readings'!F2282</f>
        <v>0</v>
      </c>
      <c r="G2288" s="61">
        <f>'Field readings'!H2282</f>
        <v>0</v>
      </c>
      <c r="H2288" s="60">
        <f>'Field readings'!J2282</f>
        <v>0</v>
      </c>
      <c r="I2288" s="60">
        <f>'Field readings'!K2282</f>
        <v>0</v>
      </c>
      <c r="J2288" s="60">
        <f>'Field readings'!L2282</f>
        <v>0</v>
      </c>
      <c r="K2288" s="60">
        <f>'Field readings'!I2282</f>
        <v>0</v>
      </c>
      <c r="L2288" s="65" t="e">
        <f t="shared" si="36"/>
        <v>#DIV/0!</v>
      </c>
      <c r="M2288" s="60" t="e">
        <f>'Gas calculations'!AM2281</f>
        <v>#DIV/0!</v>
      </c>
      <c r="N2288" s="65"/>
      <c r="O2288" s="65"/>
      <c r="P2288" s="65"/>
      <c r="Q2288" s="65"/>
      <c r="R2288" s="65"/>
      <c r="S2288" s="65"/>
      <c r="T2288" s="67"/>
    </row>
    <row r="2289" spans="1:20" ht="19" thickBot="1">
      <c r="A2289" s="58">
        <f>'Field readings'!A2283</f>
        <v>0</v>
      </c>
      <c r="B2289" s="59">
        <f>'Field readings'!B2283</f>
        <v>0</v>
      </c>
      <c r="C2289" s="65"/>
      <c r="D2289" s="60">
        <f>'Field readings'!E2283</f>
        <v>0</v>
      </c>
      <c r="E2289" s="61">
        <f>'Field readings'!G2283</f>
        <v>0</v>
      </c>
      <c r="F2289" s="61">
        <f>'Field readings'!F2283</f>
        <v>0</v>
      </c>
      <c r="G2289" s="61">
        <f>'Field readings'!H2283</f>
        <v>0</v>
      </c>
      <c r="H2289" s="60">
        <f>'Field readings'!J2283</f>
        <v>0</v>
      </c>
      <c r="I2289" s="60">
        <f>'Field readings'!K2283</f>
        <v>0</v>
      </c>
      <c r="J2289" s="60">
        <f>'Field readings'!L2283</f>
        <v>0</v>
      </c>
      <c r="K2289" s="60">
        <f>'Field readings'!I2283</f>
        <v>0</v>
      </c>
      <c r="L2289" s="65" t="e">
        <f t="shared" si="36"/>
        <v>#DIV/0!</v>
      </c>
      <c r="M2289" s="60" t="e">
        <f>'Gas calculations'!AM2282</f>
        <v>#DIV/0!</v>
      </c>
      <c r="N2289" s="65"/>
      <c r="O2289" s="65"/>
      <c r="P2289" s="65"/>
      <c r="Q2289" s="65"/>
      <c r="R2289" s="65"/>
      <c r="S2289" s="65"/>
      <c r="T2289" s="67"/>
    </row>
    <row r="2290" spans="1:20" ht="19" thickBot="1">
      <c r="A2290" s="58">
        <f>'Field readings'!A2284</f>
        <v>0</v>
      </c>
      <c r="B2290" s="59">
        <f>'Field readings'!B2284</f>
        <v>0</v>
      </c>
      <c r="C2290" s="65"/>
      <c r="D2290" s="60">
        <f>'Field readings'!E2284</f>
        <v>0</v>
      </c>
      <c r="E2290" s="61">
        <f>'Field readings'!G2284</f>
        <v>0</v>
      </c>
      <c r="F2290" s="61">
        <f>'Field readings'!F2284</f>
        <v>0</v>
      </c>
      <c r="G2290" s="61">
        <f>'Field readings'!H2284</f>
        <v>0</v>
      </c>
      <c r="H2290" s="60">
        <f>'Field readings'!J2284</f>
        <v>0</v>
      </c>
      <c r="I2290" s="60">
        <f>'Field readings'!K2284</f>
        <v>0</v>
      </c>
      <c r="J2290" s="60">
        <f>'Field readings'!L2284</f>
        <v>0</v>
      </c>
      <c r="K2290" s="60">
        <f>'Field readings'!I2284</f>
        <v>0</v>
      </c>
      <c r="L2290" s="65" t="e">
        <f t="shared" si="36"/>
        <v>#DIV/0!</v>
      </c>
      <c r="M2290" s="60" t="e">
        <f>'Gas calculations'!AM2283</f>
        <v>#DIV/0!</v>
      </c>
      <c r="N2290" s="65"/>
      <c r="O2290" s="65"/>
      <c r="P2290" s="65"/>
      <c r="Q2290" s="65"/>
      <c r="R2290" s="65"/>
      <c r="S2290" s="65"/>
      <c r="T2290" s="67"/>
    </row>
    <row r="2291" spans="1:20" ht="19" thickBot="1">
      <c r="A2291" s="58">
        <f>'Field readings'!A2285</f>
        <v>0</v>
      </c>
      <c r="B2291" s="59">
        <f>'Field readings'!B2285</f>
        <v>0</v>
      </c>
      <c r="C2291" s="65"/>
      <c r="D2291" s="60">
        <f>'Field readings'!E2285</f>
        <v>0</v>
      </c>
      <c r="E2291" s="61">
        <f>'Field readings'!G2285</f>
        <v>0</v>
      </c>
      <c r="F2291" s="61">
        <f>'Field readings'!F2285</f>
        <v>0</v>
      </c>
      <c r="G2291" s="61">
        <f>'Field readings'!H2285</f>
        <v>0</v>
      </c>
      <c r="H2291" s="60">
        <f>'Field readings'!J2285</f>
        <v>0</v>
      </c>
      <c r="I2291" s="60">
        <f>'Field readings'!K2285</f>
        <v>0</v>
      </c>
      <c r="J2291" s="60">
        <f>'Field readings'!L2285</f>
        <v>0</v>
      </c>
      <c r="K2291" s="60">
        <f>'Field readings'!I2285</f>
        <v>0</v>
      </c>
      <c r="L2291" s="65" t="e">
        <f t="shared" si="36"/>
        <v>#DIV/0!</v>
      </c>
      <c r="M2291" s="60" t="e">
        <f>'Gas calculations'!AM2284</f>
        <v>#DIV/0!</v>
      </c>
      <c r="N2291" s="65"/>
      <c r="O2291" s="65"/>
      <c r="P2291" s="65"/>
      <c r="Q2291" s="65"/>
      <c r="R2291" s="65"/>
      <c r="S2291" s="65"/>
      <c r="T2291" s="67"/>
    </row>
    <row r="2292" spans="1:20" ht="19" thickBot="1">
      <c r="A2292" s="58">
        <f>'Field readings'!A2286</f>
        <v>0</v>
      </c>
      <c r="B2292" s="59">
        <f>'Field readings'!B2286</f>
        <v>0</v>
      </c>
      <c r="C2292" s="65"/>
      <c r="D2292" s="60">
        <f>'Field readings'!E2286</f>
        <v>0</v>
      </c>
      <c r="E2292" s="61">
        <f>'Field readings'!G2286</f>
        <v>0</v>
      </c>
      <c r="F2292" s="61">
        <f>'Field readings'!F2286</f>
        <v>0</v>
      </c>
      <c r="G2292" s="61">
        <f>'Field readings'!H2286</f>
        <v>0</v>
      </c>
      <c r="H2292" s="60">
        <f>'Field readings'!J2286</f>
        <v>0</v>
      </c>
      <c r="I2292" s="60">
        <f>'Field readings'!K2286</f>
        <v>0</v>
      </c>
      <c r="J2292" s="60">
        <f>'Field readings'!L2286</f>
        <v>0</v>
      </c>
      <c r="K2292" s="60">
        <f>'Field readings'!I2286</f>
        <v>0</v>
      </c>
      <c r="L2292" s="65" t="e">
        <f t="shared" si="36"/>
        <v>#DIV/0!</v>
      </c>
      <c r="M2292" s="60" t="e">
        <f>'Gas calculations'!AM2285</f>
        <v>#DIV/0!</v>
      </c>
      <c r="N2292" s="65"/>
      <c r="O2292" s="65"/>
      <c r="P2292" s="65"/>
      <c r="Q2292" s="65"/>
      <c r="R2292" s="65"/>
      <c r="S2292" s="65"/>
      <c r="T2292" s="67"/>
    </row>
    <row r="2293" spans="1:20" ht="19" thickBot="1">
      <c r="A2293" s="58">
        <f>'Field readings'!A2287</f>
        <v>0</v>
      </c>
      <c r="B2293" s="59">
        <f>'Field readings'!B2287</f>
        <v>0</v>
      </c>
      <c r="C2293" s="65"/>
      <c r="D2293" s="60">
        <f>'Field readings'!E2287</f>
        <v>0</v>
      </c>
      <c r="E2293" s="61">
        <f>'Field readings'!G2287</f>
        <v>0</v>
      </c>
      <c r="F2293" s="61">
        <f>'Field readings'!F2287</f>
        <v>0</v>
      </c>
      <c r="G2293" s="61">
        <f>'Field readings'!H2287</f>
        <v>0</v>
      </c>
      <c r="H2293" s="60">
        <f>'Field readings'!J2287</f>
        <v>0</v>
      </c>
      <c r="I2293" s="60">
        <f>'Field readings'!K2287</f>
        <v>0</v>
      </c>
      <c r="J2293" s="60">
        <f>'Field readings'!L2287</f>
        <v>0</v>
      </c>
      <c r="K2293" s="60">
        <f>'Field readings'!I2287</f>
        <v>0</v>
      </c>
      <c r="L2293" s="65" t="e">
        <f t="shared" si="36"/>
        <v>#DIV/0!</v>
      </c>
      <c r="M2293" s="60" t="e">
        <f>'Gas calculations'!AM2286</f>
        <v>#DIV/0!</v>
      </c>
      <c r="N2293" s="65"/>
      <c r="O2293" s="65"/>
      <c r="P2293" s="65"/>
      <c r="Q2293" s="65"/>
      <c r="R2293" s="65"/>
      <c r="S2293" s="65"/>
      <c r="T2293" s="67"/>
    </row>
    <row r="2294" spans="1:20" ht="19" thickBot="1">
      <c r="A2294" s="58">
        <f>'Field readings'!A2288</f>
        <v>0</v>
      </c>
      <c r="B2294" s="59">
        <f>'Field readings'!B2288</f>
        <v>0</v>
      </c>
      <c r="C2294" s="65"/>
      <c r="D2294" s="60">
        <f>'Field readings'!E2288</f>
        <v>0</v>
      </c>
      <c r="E2294" s="61">
        <f>'Field readings'!G2288</f>
        <v>0</v>
      </c>
      <c r="F2294" s="61">
        <f>'Field readings'!F2288</f>
        <v>0</v>
      </c>
      <c r="G2294" s="61">
        <f>'Field readings'!H2288</f>
        <v>0</v>
      </c>
      <c r="H2294" s="60">
        <f>'Field readings'!J2288</f>
        <v>0</v>
      </c>
      <c r="I2294" s="60">
        <f>'Field readings'!K2288</f>
        <v>0</v>
      </c>
      <c r="J2294" s="60">
        <f>'Field readings'!L2288</f>
        <v>0</v>
      </c>
      <c r="K2294" s="60">
        <f>'Field readings'!I2288</f>
        <v>0</v>
      </c>
      <c r="L2294" s="65" t="e">
        <f t="shared" si="36"/>
        <v>#DIV/0!</v>
      </c>
      <c r="M2294" s="60" t="e">
        <f>'Gas calculations'!AM2287</f>
        <v>#DIV/0!</v>
      </c>
      <c r="N2294" s="65"/>
      <c r="O2294" s="65"/>
      <c r="P2294" s="65"/>
      <c r="Q2294" s="65"/>
      <c r="R2294" s="65"/>
      <c r="S2294" s="65"/>
      <c r="T2294" s="67"/>
    </row>
    <row r="2295" spans="1:20" ht="19" thickBot="1">
      <c r="A2295" s="58">
        <f>'Field readings'!A2289</f>
        <v>0</v>
      </c>
      <c r="B2295" s="59">
        <f>'Field readings'!B2289</f>
        <v>0</v>
      </c>
      <c r="C2295" s="65"/>
      <c r="D2295" s="60">
        <f>'Field readings'!E2289</f>
        <v>0</v>
      </c>
      <c r="E2295" s="61">
        <f>'Field readings'!G2289</f>
        <v>0</v>
      </c>
      <c r="F2295" s="61">
        <f>'Field readings'!F2289</f>
        <v>0</v>
      </c>
      <c r="G2295" s="61">
        <f>'Field readings'!H2289</f>
        <v>0</v>
      </c>
      <c r="H2295" s="60">
        <f>'Field readings'!J2289</f>
        <v>0</v>
      </c>
      <c r="I2295" s="60">
        <f>'Field readings'!K2289</f>
        <v>0</v>
      </c>
      <c r="J2295" s="60">
        <f>'Field readings'!L2289</f>
        <v>0</v>
      </c>
      <c r="K2295" s="60">
        <f>'Field readings'!I2289</f>
        <v>0</v>
      </c>
      <c r="L2295" s="65" t="e">
        <f t="shared" si="36"/>
        <v>#DIV/0!</v>
      </c>
      <c r="M2295" s="60" t="e">
        <f>'Gas calculations'!AM2288</f>
        <v>#DIV/0!</v>
      </c>
      <c r="N2295" s="65"/>
      <c r="O2295" s="65"/>
      <c r="P2295" s="65"/>
      <c r="Q2295" s="65"/>
      <c r="R2295" s="65"/>
      <c r="S2295" s="65"/>
      <c r="T2295" s="67"/>
    </row>
    <row r="2296" spans="1:20" ht="19" thickBot="1">
      <c r="A2296" s="58">
        <f>'Field readings'!A2290</f>
        <v>0</v>
      </c>
      <c r="B2296" s="59">
        <f>'Field readings'!B2290</f>
        <v>0</v>
      </c>
      <c r="C2296" s="65"/>
      <c r="D2296" s="60">
        <f>'Field readings'!E2290</f>
        <v>0</v>
      </c>
      <c r="E2296" s="61">
        <f>'Field readings'!G2290</f>
        <v>0</v>
      </c>
      <c r="F2296" s="61">
        <f>'Field readings'!F2290</f>
        <v>0</v>
      </c>
      <c r="G2296" s="61">
        <f>'Field readings'!H2290</f>
        <v>0</v>
      </c>
      <c r="H2296" s="60">
        <f>'Field readings'!J2290</f>
        <v>0</v>
      </c>
      <c r="I2296" s="60">
        <f>'Field readings'!K2290</f>
        <v>0</v>
      </c>
      <c r="J2296" s="60">
        <f>'Field readings'!L2290</f>
        <v>0</v>
      </c>
      <c r="K2296" s="60">
        <f>'Field readings'!I2290</f>
        <v>0</v>
      </c>
      <c r="L2296" s="65" t="e">
        <f t="shared" si="36"/>
        <v>#DIV/0!</v>
      </c>
      <c r="M2296" s="60" t="e">
        <f>'Gas calculations'!AM2289</f>
        <v>#DIV/0!</v>
      </c>
      <c r="N2296" s="65"/>
      <c r="O2296" s="65"/>
      <c r="P2296" s="65"/>
      <c r="Q2296" s="65"/>
      <c r="R2296" s="65"/>
      <c r="S2296" s="65"/>
      <c r="T2296" s="67"/>
    </row>
    <row r="2297" spans="1:20" ht="19" thickBot="1">
      <c r="A2297" s="58">
        <f>'Field readings'!A2291</f>
        <v>0</v>
      </c>
      <c r="B2297" s="59">
        <f>'Field readings'!B2291</f>
        <v>0</v>
      </c>
      <c r="C2297" s="65"/>
      <c r="D2297" s="60">
        <f>'Field readings'!E2291</f>
        <v>0</v>
      </c>
      <c r="E2297" s="61">
        <f>'Field readings'!G2291</f>
        <v>0</v>
      </c>
      <c r="F2297" s="61">
        <f>'Field readings'!F2291</f>
        <v>0</v>
      </c>
      <c r="G2297" s="61">
        <f>'Field readings'!H2291</f>
        <v>0</v>
      </c>
      <c r="H2297" s="60">
        <f>'Field readings'!J2291</f>
        <v>0</v>
      </c>
      <c r="I2297" s="60">
        <f>'Field readings'!K2291</f>
        <v>0</v>
      </c>
      <c r="J2297" s="60">
        <f>'Field readings'!L2291</f>
        <v>0</v>
      </c>
      <c r="K2297" s="60">
        <f>'Field readings'!I2291</f>
        <v>0</v>
      </c>
      <c r="L2297" s="65" t="e">
        <f t="shared" si="36"/>
        <v>#DIV/0!</v>
      </c>
      <c r="M2297" s="60" t="e">
        <f>'Gas calculations'!AM2290</f>
        <v>#DIV/0!</v>
      </c>
      <c r="N2297" s="65"/>
      <c r="O2297" s="65"/>
      <c r="P2297" s="65"/>
      <c r="Q2297" s="65"/>
      <c r="R2297" s="65"/>
      <c r="S2297" s="65"/>
      <c r="T2297" s="67"/>
    </row>
    <row r="2298" spans="1:20" ht="19" thickBot="1">
      <c r="A2298" s="58">
        <f>'Field readings'!A2292</f>
        <v>0</v>
      </c>
      <c r="B2298" s="59">
        <f>'Field readings'!B2292</f>
        <v>0</v>
      </c>
      <c r="C2298" s="65"/>
      <c r="D2298" s="60">
        <f>'Field readings'!E2292</f>
        <v>0</v>
      </c>
      <c r="E2298" s="61">
        <f>'Field readings'!G2292</f>
        <v>0</v>
      </c>
      <c r="F2298" s="61">
        <f>'Field readings'!F2292</f>
        <v>0</v>
      </c>
      <c r="G2298" s="61">
        <f>'Field readings'!H2292</f>
        <v>0</v>
      </c>
      <c r="H2298" s="60">
        <f>'Field readings'!J2292</f>
        <v>0</v>
      </c>
      <c r="I2298" s="60">
        <f>'Field readings'!K2292</f>
        <v>0</v>
      </c>
      <c r="J2298" s="60">
        <f>'Field readings'!L2292</f>
        <v>0</v>
      </c>
      <c r="K2298" s="60">
        <f>'Field readings'!I2292</f>
        <v>0</v>
      </c>
      <c r="L2298" s="65" t="e">
        <f t="shared" si="36"/>
        <v>#DIV/0!</v>
      </c>
      <c r="M2298" s="60" t="e">
        <f>'Gas calculations'!AM2291</f>
        <v>#DIV/0!</v>
      </c>
      <c r="N2298" s="65"/>
      <c r="O2298" s="65"/>
      <c r="P2298" s="65"/>
      <c r="Q2298" s="65"/>
      <c r="R2298" s="65"/>
      <c r="S2298" s="65"/>
      <c r="T2298" s="67"/>
    </row>
    <row r="2299" spans="1:20" ht="19" thickBot="1">
      <c r="A2299" s="58">
        <f>'Field readings'!A2293</f>
        <v>0</v>
      </c>
      <c r="B2299" s="59">
        <f>'Field readings'!B2293</f>
        <v>0</v>
      </c>
      <c r="C2299" s="65"/>
      <c r="D2299" s="60">
        <f>'Field readings'!E2293</f>
        <v>0</v>
      </c>
      <c r="E2299" s="61">
        <f>'Field readings'!G2293</f>
        <v>0</v>
      </c>
      <c r="F2299" s="61">
        <f>'Field readings'!F2293</f>
        <v>0</v>
      </c>
      <c r="G2299" s="61">
        <f>'Field readings'!H2293</f>
        <v>0</v>
      </c>
      <c r="H2299" s="60">
        <f>'Field readings'!J2293</f>
        <v>0</v>
      </c>
      <c r="I2299" s="60">
        <f>'Field readings'!K2293</f>
        <v>0</v>
      </c>
      <c r="J2299" s="60">
        <f>'Field readings'!L2293</f>
        <v>0</v>
      </c>
      <c r="K2299" s="60">
        <f>'Field readings'!I2293</f>
        <v>0</v>
      </c>
      <c r="L2299" s="65" t="e">
        <f t="shared" si="36"/>
        <v>#DIV/0!</v>
      </c>
      <c r="M2299" s="60" t="e">
        <f>'Gas calculations'!AM2292</f>
        <v>#DIV/0!</v>
      </c>
      <c r="N2299" s="65"/>
      <c r="O2299" s="65"/>
      <c r="P2299" s="65"/>
      <c r="Q2299" s="65"/>
      <c r="R2299" s="65"/>
      <c r="S2299" s="65"/>
      <c r="T2299" s="67"/>
    </row>
    <row r="2300" spans="1:20" ht="19" thickBot="1">
      <c r="A2300" s="58">
        <f>'Field readings'!A2294</f>
        <v>0</v>
      </c>
      <c r="B2300" s="59">
        <f>'Field readings'!B2294</f>
        <v>0</v>
      </c>
      <c r="C2300" s="65"/>
      <c r="D2300" s="60">
        <f>'Field readings'!E2294</f>
        <v>0</v>
      </c>
      <c r="E2300" s="61">
        <f>'Field readings'!G2294</f>
        <v>0</v>
      </c>
      <c r="F2300" s="61">
        <f>'Field readings'!F2294</f>
        <v>0</v>
      </c>
      <c r="G2300" s="61">
        <f>'Field readings'!H2294</f>
        <v>0</v>
      </c>
      <c r="H2300" s="60">
        <f>'Field readings'!J2294</f>
        <v>0</v>
      </c>
      <c r="I2300" s="60">
        <f>'Field readings'!K2294</f>
        <v>0</v>
      </c>
      <c r="J2300" s="60">
        <f>'Field readings'!L2294</f>
        <v>0</v>
      </c>
      <c r="K2300" s="60">
        <f>'Field readings'!I2294</f>
        <v>0</v>
      </c>
      <c r="L2300" s="65" t="e">
        <f t="shared" si="36"/>
        <v>#DIV/0!</v>
      </c>
      <c r="M2300" s="60" t="e">
        <f>'Gas calculations'!AM2293</f>
        <v>#DIV/0!</v>
      </c>
      <c r="N2300" s="65"/>
      <c r="O2300" s="65"/>
      <c r="P2300" s="65"/>
      <c r="Q2300" s="65"/>
      <c r="R2300" s="65"/>
      <c r="S2300" s="65"/>
      <c r="T2300" s="67"/>
    </row>
    <row r="2301" spans="1:20" ht="19" thickBot="1">
      <c r="A2301" s="58">
        <f>'Field readings'!A2295</f>
        <v>0</v>
      </c>
      <c r="B2301" s="59">
        <f>'Field readings'!B2295</f>
        <v>0</v>
      </c>
      <c r="C2301" s="65"/>
      <c r="D2301" s="60">
        <f>'Field readings'!E2295</f>
        <v>0</v>
      </c>
      <c r="E2301" s="61">
        <f>'Field readings'!G2295</f>
        <v>0</v>
      </c>
      <c r="F2301" s="61">
        <f>'Field readings'!F2295</f>
        <v>0</v>
      </c>
      <c r="G2301" s="61">
        <f>'Field readings'!H2295</f>
        <v>0</v>
      </c>
      <c r="H2301" s="60">
        <f>'Field readings'!J2295</f>
        <v>0</v>
      </c>
      <c r="I2301" s="60">
        <f>'Field readings'!K2295</f>
        <v>0</v>
      </c>
      <c r="J2301" s="60">
        <f>'Field readings'!L2295</f>
        <v>0</v>
      </c>
      <c r="K2301" s="60">
        <f>'Field readings'!I2295</f>
        <v>0</v>
      </c>
      <c r="L2301" s="65" t="e">
        <f t="shared" si="36"/>
        <v>#DIV/0!</v>
      </c>
      <c r="M2301" s="60" t="e">
        <f>'Gas calculations'!AM2294</f>
        <v>#DIV/0!</v>
      </c>
      <c r="N2301" s="65"/>
      <c r="O2301" s="65"/>
      <c r="P2301" s="65"/>
      <c r="Q2301" s="65"/>
      <c r="R2301" s="65"/>
      <c r="S2301" s="65"/>
      <c r="T2301" s="67"/>
    </row>
    <row r="2302" spans="1:20" ht="19" thickBot="1">
      <c r="A2302" s="58">
        <f>'Field readings'!A2296</f>
        <v>0</v>
      </c>
      <c r="B2302" s="59">
        <f>'Field readings'!B2296</f>
        <v>0</v>
      </c>
      <c r="C2302" s="65"/>
      <c r="D2302" s="60">
        <f>'Field readings'!E2296</f>
        <v>0</v>
      </c>
      <c r="E2302" s="61">
        <f>'Field readings'!G2296</f>
        <v>0</v>
      </c>
      <c r="F2302" s="61">
        <f>'Field readings'!F2296</f>
        <v>0</v>
      </c>
      <c r="G2302" s="61">
        <f>'Field readings'!H2296</f>
        <v>0</v>
      </c>
      <c r="H2302" s="60">
        <f>'Field readings'!J2296</f>
        <v>0</v>
      </c>
      <c r="I2302" s="60">
        <f>'Field readings'!K2296</f>
        <v>0</v>
      </c>
      <c r="J2302" s="60">
        <f>'Field readings'!L2296</f>
        <v>0</v>
      </c>
      <c r="K2302" s="60">
        <f>'Field readings'!I2296</f>
        <v>0</v>
      </c>
      <c r="L2302" s="65" t="e">
        <f t="shared" si="36"/>
        <v>#DIV/0!</v>
      </c>
      <c r="M2302" s="60" t="e">
        <f>'Gas calculations'!AM2295</f>
        <v>#DIV/0!</v>
      </c>
      <c r="N2302" s="65"/>
      <c r="O2302" s="65"/>
      <c r="P2302" s="65"/>
      <c r="Q2302" s="65"/>
      <c r="R2302" s="65"/>
      <c r="S2302" s="65"/>
      <c r="T2302" s="67"/>
    </row>
    <row r="2303" spans="1:20" ht="19" thickBot="1">
      <c r="A2303" s="58">
        <f>'Field readings'!A2297</f>
        <v>0</v>
      </c>
      <c r="B2303" s="59">
        <f>'Field readings'!B2297</f>
        <v>0</v>
      </c>
      <c r="C2303" s="65"/>
      <c r="D2303" s="60">
        <f>'Field readings'!E2297</f>
        <v>0</v>
      </c>
      <c r="E2303" s="61">
        <f>'Field readings'!G2297</f>
        <v>0</v>
      </c>
      <c r="F2303" s="61">
        <f>'Field readings'!F2297</f>
        <v>0</v>
      </c>
      <c r="G2303" s="61">
        <f>'Field readings'!H2297</f>
        <v>0</v>
      </c>
      <c r="H2303" s="60">
        <f>'Field readings'!J2297</f>
        <v>0</v>
      </c>
      <c r="I2303" s="60">
        <f>'Field readings'!K2297</f>
        <v>0</v>
      </c>
      <c r="J2303" s="60">
        <f>'Field readings'!L2297</f>
        <v>0</v>
      </c>
      <c r="K2303" s="60">
        <f>'Field readings'!I2297</f>
        <v>0</v>
      </c>
      <c r="L2303" s="65" t="e">
        <f t="shared" si="36"/>
        <v>#DIV/0!</v>
      </c>
      <c r="M2303" s="60" t="e">
        <f>'Gas calculations'!AM2296</f>
        <v>#DIV/0!</v>
      </c>
      <c r="N2303" s="65"/>
      <c r="O2303" s="65"/>
      <c r="P2303" s="65"/>
      <c r="Q2303" s="65"/>
      <c r="R2303" s="65"/>
      <c r="S2303" s="65"/>
      <c r="T2303" s="67"/>
    </row>
    <row r="2304" spans="1:20" ht="19" thickBot="1">
      <c r="A2304" s="58">
        <f>'Field readings'!A2298</f>
        <v>0</v>
      </c>
      <c r="B2304" s="59">
        <f>'Field readings'!B2298</f>
        <v>0</v>
      </c>
      <c r="C2304" s="65"/>
      <c r="D2304" s="60">
        <f>'Field readings'!E2298</f>
        <v>0</v>
      </c>
      <c r="E2304" s="61">
        <f>'Field readings'!G2298</f>
        <v>0</v>
      </c>
      <c r="F2304" s="61">
        <f>'Field readings'!F2298</f>
        <v>0</v>
      </c>
      <c r="G2304" s="61">
        <f>'Field readings'!H2298</f>
        <v>0</v>
      </c>
      <c r="H2304" s="60">
        <f>'Field readings'!J2298</f>
        <v>0</v>
      </c>
      <c r="I2304" s="60">
        <f>'Field readings'!K2298</f>
        <v>0</v>
      </c>
      <c r="J2304" s="60">
        <f>'Field readings'!L2298</f>
        <v>0</v>
      </c>
      <c r="K2304" s="60">
        <f>'Field readings'!I2298</f>
        <v>0</v>
      </c>
      <c r="L2304" s="65" t="e">
        <f t="shared" si="36"/>
        <v>#DIV/0!</v>
      </c>
      <c r="M2304" s="60" t="e">
        <f>'Gas calculations'!AM2297</f>
        <v>#DIV/0!</v>
      </c>
      <c r="N2304" s="65"/>
      <c r="O2304" s="65"/>
      <c r="P2304" s="65"/>
      <c r="Q2304" s="65"/>
      <c r="R2304" s="65"/>
      <c r="S2304" s="65"/>
      <c r="T2304" s="67"/>
    </row>
    <row r="2305" spans="1:20" ht="19" thickBot="1">
      <c r="A2305" s="58">
        <f>'Field readings'!A2299</f>
        <v>0</v>
      </c>
      <c r="B2305" s="59">
        <f>'Field readings'!B2299</f>
        <v>0</v>
      </c>
      <c r="C2305" s="65"/>
      <c r="D2305" s="60">
        <f>'Field readings'!E2299</f>
        <v>0</v>
      </c>
      <c r="E2305" s="61">
        <f>'Field readings'!G2299</f>
        <v>0</v>
      </c>
      <c r="F2305" s="61">
        <f>'Field readings'!F2299</f>
        <v>0</v>
      </c>
      <c r="G2305" s="61">
        <f>'Field readings'!H2299</f>
        <v>0</v>
      </c>
      <c r="H2305" s="60">
        <f>'Field readings'!J2299</f>
        <v>0</v>
      </c>
      <c r="I2305" s="60">
        <f>'Field readings'!K2299</f>
        <v>0</v>
      </c>
      <c r="J2305" s="60">
        <f>'Field readings'!L2299</f>
        <v>0</v>
      </c>
      <c r="K2305" s="60">
        <f>'Field readings'!I2299</f>
        <v>0</v>
      </c>
      <c r="L2305" s="65" t="e">
        <f t="shared" si="36"/>
        <v>#DIV/0!</v>
      </c>
      <c r="M2305" s="60" t="e">
        <f>'Gas calculations'!AM2298</f>
        <v>#DIV/0!</v>
      </c>
      <c r="N2305" s="65"/>
      <c r="O2305" s="65"/>
      <c r="P2305" s="65"/>
      <c r="Q2305" s="65"/>
      <c r="R2305" s="65"/>
      <c r="S2305" s="65"/>
      <c r="T2305" s="67"/>
    </row>
    <row r="2306" spans="1:20" ht="19" thickBot="1">
      <c r="A2306" s="58">
        <f>'Field readings'!A2300</f>
        <v>0</v>
      </c>
      <c r="B2306" s="59">
        <f>'Field readings'!B2300</f>
        <v>0</v>
      </c>
      <c r="C2306" s="65"/>
      <c r="D2306" s="60">
        <f>'Field readings'!E2300</f>
        <v>0</v>
      </c>
      <c r="E2306" s="61">
        <f>'Field readings'!G2300</f>
        <v>0</v>
      </c>
      <c r="F2306" s="61">
        <f>'Field readings'!F2300</f>
        <v>0</v>
      </c>
      <c r="G2306" s="61">
        <f>'Field readings'!H2300</f>
        <v>0</v>
      </c>
      <c r="H2306" s="60">
        <f>'Field readings'!J2300</f>
        <v>0</v>
      </c>
      <c r="I2306" s="60">
        <f>'Field readings'!K2300</f>
        <v>0</v>
      </c>
      <c r="J2306" s="60">
        <f>'Field readings'!L2300</f>
        <v>0</v>
      </c>
      <c r="K2306" s="60">
        <f>'Field readings'!I2300</f>
        <v>0</v>
      </c>
      <c r="L2306" s="65" t="e">
        <f t="shared" si="36"/>
        <v>#DIV/0!</v>
      </c>
      <c r="M2306" s="60" t="e">
        <f>'Gas calculations'!AM2299</f>
        <v>#DIV/0!</v>
      </c>
      <c r="N2306" s="65"/>
      <c r="O2306" s="65"/>
      <c r="P2306" s="65"/>
      <c r="Q2306" s="65"/>
      <c r="R2306" s="65"/>
      <c r="S2306" s="65"/>
      <c r="T2306" s="67"/>
    </row>
    <row r="2307" spans="1:20" ht="19" thickBot="1">
      <c r="A2307" s="58">
        <f>'Field readings'!A2301</f>
        <v>0</v>
      </c>
      <c r="B2307" s="59">
        <f>'Field readings'!B2301</f>
        <v>0</v>
      </c>
      <c r="C2307" s="65"/>
      <c r="D2307" s="60">
        <f>'Field readings'!E2301</f>
        <v>0</v>
      </c>
      <c r="E2307" s="61">
        <f>'Field readings'!G2301</f>
        <v>0</v>
      </c>
      <c r="F2307" s="61">
        <f>'Field readings'!F2301</f>
        <v>0</v>
      </c>
      <c r="G2307" s="61">
        <f>'Field readings'!H2301</f>
        <v>0</v>
      </c>
      <c r="H2307" s="60">
        <f>'Field readings'!J2301</f>
        <v>0</v>
      </c>
      <c r="I2307" s="60">
        <f>'Field readings'!K2301</f>
        <v>0</v>
      </c>
      <c r="J2307" s="60">
        <f>'Field readings'!L2301</f>
        <v>0</v>
      </c>
      <c r="K2307" s="60">
        <f>'Field readings'!I2301</f>
        <v>0</v>
      </c>
      <c r="L2307" s="65" t="e">
        <f t="shared" si="36"/>
        <v>#DIV/0!</v>
      </c>
      <c r="M2307" s="60" t="e">
        <f>'Gas calculations'!AM2300</f>
        <v>#DIV/0!</v>
      </c>
      <c r="N2307" s="65"/>
      <c r="O2307" s="65"/>
      <c r="P2307" s="65"/>
      <c r="Q2307" s="65"/>
      <c r="R2307" s="65"/>
      <c r="S2307" s="65"/>
      <c r="T2307" s="67"/>
    </row>
    <row r="2308" spans="1:20" ht="19" thickBot="1">
      <c r="A2308" s="58">
        <f>'Field readings'!A2302</f>
        <v>0</v>
      </c>
      <c r="B2308" s="59">
        <f>'Field readings'!B2302</f>
        <v>0</v>
      </c>
      <c r="C2308" s="65"/>
      <c r="D2308" s="60">
        <f>'Field readings'!E2302</f>
        <v>0</v>
      </c>
      <c r="E2308" s="61">
        <f>'Field readings'!G2302</f>
        <v>0</v>
      </c>
      <c r="F2308" s="61">
        <f>'Field readings'!F2302</f>
        <v>0</v>
      </c>
      <c r="G2308" s="61">
        <f>'Field readings'!H2302</f>
        <v>0</v>
      </c>
      <c r="H2308" s="60">
        <f>'Field readings'!J2302</f>
        <v>0</v>
      </c>
      <c r="I2308" s="60">
        <f>'Field readings'!K2302</f>
        <v>0</v>
      </c>
      <c r="J2308" s="60">
        <f>'Field readings'!L2302</f>
        <v>0</v>
      </c>
      <c r="K2308" s="60">
        <f>'Field readings'!I2302</f>
        <v>0</v>
      </c>
      <c r="L2308" s="65" t="e">
        <f t="shared" si="36"/>
        <v>#DIV/0!</v>
      </c>
      <c r="M2308" s="60" t="e">
        <f>'Gas calculations'!AM2301</f>
        <v>#DIV/0!</v>
      </c>
      <c r="N2308" s="65"/>
      <c r="O2308" s="65"/>
      <c r="P2308" s="65"/>
      <c r="Q2308" s="65"/>
      <c r="R2308" s="65"/>
      <c r="S2308" s="65"/>
      <c r="T2308" s="67"/>
    </row>
    <row r="2309" spans="1:20" ht="19" thickBot="1">
      <c r="A2309" s="58">
        <f>'Field readings'!A2303</f>
        <v>0</v>
      </c>
      <c r="B2309" s="59">
        <f>'Field readings'!B2303</f>
        <v>0</v>
      </c>
      <c r="C2309" s="65"/>
      <c r="D2309" s="60">
        <f>'Field readings'!E2303</f>
        <v>0</v>
      </c>
      <c r="E2309" s="61">
        <f>'Field readings'!G2303</f>
        <v>0</v>
      </c>
      <c r="F2309" s="61">
        <f>'Field readings'!F2303</f>
        <v>0</v>
      </c>
      <c r="G2309" s="61">
        <f>'Field readings'!H2303</f>
        <v>0</v>
      </c>
      <c r="H2309" s="60">
        <f>'Field readings'!J2303</f>
        <v>0</v>
      </c>
      <c r="I2309" s="60">
        <f>'Field readings'!K2303</f>
        <v>0</v>
      </c>
      <c r="J2309" s="60">
        <f>'Field readings'!L2303</f>
        <v>0</v>
      </c>
      <c r="K2309" s="60">
        <f>'Field readings'!I2303</f>
        <v>0</v>
      </c>
      <c r="L2309" s="65" t="e">
        <f t="shared" si="36"/>
        <v>#DIV/0!</v>
      </c>
      <c r="M2309" s="60" t="e">
        <f>'Gas calculations'!AM2302</f>
        <v>#DIV/0!</v>
      </c>
      <c r="N2309" s="65"/>
      <c r="O2309" s="65"/>
      <c r="P2309" s="65"/>
      <c r="Q2309" s="65"/>
      <c r="R2309" s="65"/>
      <c r="S2309" s="65"/>
      <c r="T2309" s="67"/>
    </row>
    <row r="2310" spans="1:20" ht="19" thickBot="1">
      <c r="A2310" s="58">
        <f>'Field readings'!A2304</f>
        <v>0</v>
      </c>
      <c r="B2310" s="59">
        <f>'Field readings'!B2304</f>
        <v>0</v>
      </c>
      <c r="C2310" s="65"/>
      <c r="D2310" s="60">
        <f>'Field readings'!E2304</f>
        <v>0</v>
      </c>
      <c r="E2310" s="61">
        <f>'Field readings'!G2304</f>
        <v>0</v>
      </c>
      <c r="F2310" s="61">
        <f>'Field readings'!F2304</f>
        <v>0</v>
      </c>
      <c r="G2310" s="61">
        <f>'Field readings'!H2304</f>
        <v>0</v>
      </c>
      <c r="H2310" s="60">
        <f>'Field readings'!J2304</f>
        <v>0</v>
      </c>
      <c r="I2310" s="60">
        <f>'Field readings'!K2304</f>
        <v>0</v>
      </c>
      <c r="J2310" s="60">
        <f>'Field readings'!L2304</f>
        <v>0</v>
      </c>
      <c r="K2310" s="60">
        <f>'Field readings'!I2304</f>
        <v>0</v>
      </c>
      <c r="L2310" s="65" t="e">
        <f t="shared" si="36"/>
        <v>#DIV/0!</v>
      </c>
      <c r="M2310" s="60" t="e">
        <f>'Gas calculations'!AM2303</f>
        <v>#DIV/0!</v>
      </c>
      <c r="N2310" s="65"/>
      <c r="O2310" s="65"/>
      <c r="P2310" s="65"/>
      <c r="Q2310" s="65"/>
      <c r="R2310" s="65"/>
      <c r="S2310" s="65"/>
      <c r="T2310" s="67"/>
    </row>
    <row r="2311" spans="1:20" ht="19" thickBot="1">
      <c r="A2311" s="58">
        <f>'Field readings'!A2305</f>
        <v>0</v>
      </c>
      <c r="B2311" s="59">
        <f>'Field readings'!B2305</f>
        <v>0</v>
      </c>
      <c r="C2311" s="65"/>
      <c r="D2311" s="60">
        <f>'Field readings'!E2305</f>
        <v>0</v>
      </c>
      <c r="E2311" s="61">
        <f>'Field readings'!G2305</f>
        <v>0</v>
      </c>
      <c r="F2311" s="61">
        <f>'Field readings'!F2305</f>
        <v>0</v>
      </c>
      <c r="G2311" s="61">
        <f>'Field readings'!H2305</f>
        <v>0</v>
      </c>
      <c r="H2311" s="60">
        <f>'Field readings'!J2305</f>
        <v>0</v>
      </c>
      <c r="I2311" s="60">
        <f>'Field readings'!K2305</f>
        <v>0</v>
      </c>
      <c r="J2311" s="60">
        <f>'Field readings'!L2305</f>
        <v>0</v>
      </c>
      <c r="K2311" s="60">
        <f>'Field readings'!I2305</f>
        <v>0</v>
      </c>
      <c r="L2311" s="65" t="e">
        <f t="shared" si="36"/>
        <v>#DIV/0!</v>
      </c>
      <c r="M2311" s="60" t="e">
        <f>'Gas calculations'!AM2304</f>
        <v>#DIV/0!</v>
      </c>
      <c r="N2311" s="65"/>
      <c r="O2311" s="65"/>
      <c r="P2311" s="65"/>
      <c r="Q2311" s="65"/>
      <c r="R2311" s="65"/>
      <c r="S2311" s="65"/>
      <c r="T2311" s="67"/>
    </row>
    <row r="2312" spans="1:20" ht="19" thickBot="1">
      <c r="A2312" s="58">
        <f>'Field readings'!A2306</f>
        <v>0</v>
      </c>
      <c r="B2312" s="59">
        <f>'Field readings'!B2306</f>
        <v>0</v>
      </c>
      <c r="C2312" s="65"/>
      <c r="D2312" s="60">
        <f>'Field readings'!E2306</f>
        <v>0</v>
      </c>
      <c r="E2312" s="61">
        <f>'Field readings'!G2306</f>
        <v>0</v>
      </c>
      <c r="F2312" s="61">
        <f>'Field readings'!F2306</f>
        <v>0</v>
      </c>
      <c r="G2312" s="61">
        <f>'Field readings'!H2306</f>
        <v>0</v>
      </c>
      <c r="H2312" s="60">
        <f>'Field readings'!J2306</f>
        <v>0</v>
      </c>
      <c r="I2312" s="60">
        <f>'Field readings'!K2306</f>
        <v>0</v>
      </c>
      <c r="J2312" s="60">
        <f>'Field readings'!L2306</f>
        <v>0</v>
      </c>
      <c r="K2312" s="60">
        <f>'Field readings'!I2306</f>
        <v>0</v>
      </c>
      <c r="L2312" s="65" t="e">
        <f t="shared" si="36"/>
        <v>#DIV/0!</v>
      </c>
      <c r="M2312" s="60" t="e">
        <f>'Gas calculations'!AM2305</f>
        <v>#DIV/0!</v>
      </c>
      <c r="N2312" s="65"/>
      <c r="O2312" s="65"/>
      <c r="P2312" s="65"/>
      <c r="Q2312" s="65"/>
      <c r="R2312" s="65"/>
      <c r="S2312" s="65"/>
      <c r="T2312" s="67"/>
    </row>
    <row r="2313" spans="1:20" ht="19" thickBot="1">
      <c r="A2313" s="58">
        <f>'Field readings'!A2307</f>
        <v>0</v>
      </c>
      <c r="B2313" s="59">
        <f>'Field readings'!B2307</f>
        <v>0</v>
      </c>
      <c r="C2313" s="65"/>
      <c r="D2313" s="60">
        <f>'Field readings'!E2307</f>
        <v>0</v>
      </c>
      <c r="E2313" s="61">
        <f>'Field readings'!G2307</f>
        <v>0</v>
      </c>
      <c r="F2313" s="61">
        <f>'Field readings'!F2307</f>
        <v>0</v>
      </c>
      <c r="G2313" s="61">
        <f>'Field readings'!H2307</f>
        <v>0</v>
      </c>
      <c r="H2313" s="60">
        <f>'Field readings'!J2307</f>
        <v>0</v>
      </c>
      <c r="I2313" s="60">
        <f>'Field readings'!K2307</f>
        <v>0</v>
      </c>
      <c r="J2313" s="60">
        <f>'Field readings'!L2307</f>
        <v>0</v>
      </c>
      <c r="K2313" s="60">
        <f>'Field readings'!I2307</f>
        <v>0</v>
      </c>
      <c r="L2313" s="65" t="e">
        <f t="shared" si="36"/>
        <v>#DIV/0!</v>
      </c>
      <c r="M2313" s="60" t="e">
        <f>'Gas calculations'!AM2306</f>
        <v>#DIV/0!</v>
      </c>
      <c r="N2313" s="65"/>
      <c r="O2313" s="65"/>
      <c r="P2313" s="65"/>
      <c r="Q2313" s="65"/>
      <c r="R2313" s="65"/>
      <c r="S2313" s="65"/>
      <c r="T2313" s="67"/>
    </row>
    <row r="2314" spans="1:20" ht="19" thickBot="1">
      <c r="A2314" s="58">
        <f>'Field readings'!A2308</f>
        <v>0</v>
      </c>
      <c r="B2314" s="59">
        <f>'Field readings'!B2308</f>
        <v>0</v>
      </c>
      <c r="C2314" s="65"/>
      <c r="D2314" s="60">
        <f>'Field readings'!E2308</f>
        <v>0</v>
      </c>
      <c r="E2314" s="61">
        <f>'Field readings'!G2308</f>
        <v>0</v>
      </c>
      <c r="F2314" s="61">
        <f>'Field readings'!F2308</f>
        <v>0</v>
      </c>
      <c r="G2314" s="61">
        <f>'Field readings'!H2308</f>
        <v>0</v>
      </c>
      <c r="H2314" s="60">
        <f>'Field readings'!J2308</f>
        <v>0</v>
      </c>
      <c r="I2314" s="60">
        <f>'Field readings'!K2308</f>
        <v>0</v>
      </c>
      <c r="J2314" s="60">
        <f>'Field readings'!L2308</f>
        <v>0</v>
      </c>
      <c r="K2314" s="60">
        <f>'Field readings'!I2308</f>
        <v>0</v>
      </c>
      <c r="L2314" s="65" t="e">
        <f t="shared" si="36"/>
        <v>#DIV/0!</v>
      </c>
      <c r="M2314" s="60" t="e">
        <f>'Gas calculations'!AM2307</f>
        <v>#DIV/0!</v>
      </c>
      <c r="N2314" s="65"/>
      <c r="O2314" s="65"/>
      <c r="P2314" s="65"/>
      <c r="Q2314" s="65"/>
      <c r="R2314" s="65"/>
      <c r="S2314" s="65"/>
      <c r="T2314" s="67"/>
    </row>
    <row r="2315" spans="1:20" ht="19" thickBot="1">
      <c r="A2315" s="58">
        <f>'Field readings'!A2309</f>
        <v>0</v>
      </c>
      <c r="B2315" s="59">
        <f>'Field readings'!B2309</f>
        <v>0</v>
      </c>
      <c r="C2315" s="65"/>
      <c r="D2315" s="60">
        <f>'Field readings'!E2309</f>
        <v>0</v>
      </c>
      <c r="E2315" s="61">
        <f>'Field readings'!G2309</f>
        <v>0</v>
      </c>
      <c r="F2315" s="61">
        <f>'Field readings'!F2309</f>
        <v>0</v>
      </c>
      <c r="G2315" s="61">
        <f>'Field readings'!H2309</f>
        <v>0</v>
      </c>
      <c r="H2315" s="60">
        <f>'Field readings'!J2309</f>
        <v>0</v>
      </c>
      <c r="I2315" s="60">
        <f>'Field readings'!K2309</f>
        <v>0</v>
      </c>
      <c r="J2315" s="60">
        <f>'Field readings'!L2309</f>
        <v>0</v>
      </c>
      <c r="K2315" s="60">
        <f>'Field readings'!I2309</f>
        <v>0</v>
      </c>
      <c r="L2315" s="65" t="e">
        <f t="shared" si="36"/>
        <v>#DIV/0!</v>
      </c>
      <c r="M2315" s="60" t="e">
        <f>'Gas calculations'!AM2308</f>
        <v>#DIV/0!</v>
      </c>
      <c r="N2315" s="65"/>
      <c r="O2315" s="65"/>
      <c r="P2315" s="65"/>
      <c r="Q2315" s="65"/>
      <c r="R2315" s="65"/>
      <c r="S2315" s="65"/>
      <c r="T2315" s="67"/>
    </row>
    <row r="2316" spans="1:20" ht="19" thickBot="1">
      <c r="A2316" s="58">
        <f>'Field readings'!A2310</f>
        <v>0</v>
      </c>
      <c r="B2316" s="59">
        <f>'Field readings'!B2310</f>
        <v>0</v>
      </c>
      <c r="C2316" s="65"/>
      <c r="D2316" s="60">
        <f>'Field readings'!E2310</f>
        <v>0</v>
      </c>
      <c r="E2316" s="61">
        <f>'Field readings'!G2310</f>
        <v>0</v>
      </c>
      <c r="F2316" s="61">
        <f>'Field readings'!F2310</f>
        <v>0</v>
      </c>
      <c r="G2316" s="61">
        <f>'Field readings'!H2310</f>
        <v>0</v>
      </c>
      <c r="H2316" s="60">
        <f>'Field readings'!J2310</f>
        <v>0</v>
      </c>
      <c r="I2316" s="60">
        <f>'Field readings'!K2310</f>
        <v>0</v>
      </c>
      <c r="J2316" s="60">
        <f>'Field readings'!L2310</f>
        <v>0</v>
      </c>
      <c r="K2316" s="60">
        <f>'Field readings'!I2310</f>
        <v>0</v>
      </c>
      <c r="L2316" s="65" t="e">
        <f t="shared" si="36"/>
        <v>#DIV/0!</v>
      </c>
      <c r="M2316" s="60" t="e">
        <f>'Gas calculations'!AM2309</f>
        <v>#DIV/0!</v>
      </c>
      <c r="N2316" s="65"/>
      <c r="O2316" s="65"/>
      <c r="P2316" s="65"/>
      <c r="Q2316" s="65"/>
      <c r="R2316" s="65"/>
      <c r="S2316" s="65"/>
      <c r="T2316" s="67"/>
    </row>
    <row r="2317" spans="1:20" ht="19" thickBot="1">
      <c r="A2317" s="58">
        <f>'Field readings'!A2311</f>
        <v>0</v>
      </c>
      <c r="B2317" s="59">
        <f>'Field readings'!B2311</f>
        <v>0</v>
      </c>
      <c r="C2317" s="65"/>
      <c r="D2317" s="60">
        <f>'Field readings'!E2311</f>
        <v>0</v>
      </c>
      <c r="E2317" s="61">
        <f>'Field readings'!G2311</f>
        <v>0</v>
      </c>
      <c r="F2317" s="61">
        <f>'Field readings'!F2311</f>
        <v>0</v>
      </c>
      <c r="G2317" s="61">
        <f>'Field readings'!H2311</f>
        <v>0</v>
      </c>
      <c r="H2317" s="60">
        <f>'Field readings'!J2311</f>
        <v>0</v>
      </c>
      <c r="I2317" s="60">
        <f>'Field readings'!K2311</f>
        <v>0</v>
      </c>
      <c r="J2317" s="60">
        <f>'Field readings'!L2311</f>
        <v>0</v>
      </c>
      <c r="K2317" s="60">
        <f>'Field readings'!I2311</f>
        <v>0</v>
      </c>
      <c r="L2317" s="65" t="e">
        <f t="shared" si="36"/>
        <v>#DIV/0!</v>
      </c>
      <c r="M2317" s="60" t="e">
        <f>'Gas calculations'!AM2310</f>
        <v>#DIV/0!</v>
      </c>
      <c r="N2317" s="65"/>
      <c r="O2317" s="65"/>
      <c r="P2317" s="65"/>
      <c r="Q2317" s="65"/>
      <c r="R2317" s="65"/>
      <c r="S2317" s="65"/>
      <c r="T2317" s="67"/>
    </row>
    <row r="2318" spans="1:20" ht="19" thickBot="1">
      <c r="A2318" s="58">
        <f>'Field readings'!A2312</f>
        <v>0</v>
      </c>
      <c r="B2318" s="59">
        <f>'Field readings'!B2312</f>
        <v>0</v>
      </c>
      <c r="C2318" s="65"/>
      <c r="D2318" s="60">
        <f>'Field readings'!E2312</f>
        <v>0</v>
      </c>
      <c r="E2318" s="61">
        <f>'Field readings'!G2312</f>
        <v>0</v>
      </c>
      <c r="F2318" s="61">
        <f>'Field readings'!F2312</f>
        <v>0</v>
      </c>
      <c r="G2318" s="61">
        <f>'Field readings'!H2312</f>
        <v>0</v>
      </c>
      <c r="H2318" s="60">
        <f>'Field readings'!J2312</f>
        <v>0</v>
      </c>
      <c r="I2318" s="60">
        <f>'Field readings'!K2312</f>
        <v>0</v>
      </c>
      <c r="J2318" s="60">
        <f>'Field readings'!L2312</f>
        <v>0</v>
      </c>
      <c r="K2318" s="60">
        <f>'Field readings'!I2312</f>
        <v>0</v>
      </c>
      <c r="L2318" s="65" t="e">
        <f t="shared" si="36"/>
        <v>#DIV/0!</v>
      </c>
      <c r="M2318" s="60" t="e">
        <f>'Gas calculations'!AM2311</f>
        <v>#DIV/0!</v>
      </c>
      <c r="N2318" s="65"/>
      <c r="O2318" s="65"/>
      <c r="P2318" s="65"/>
      <c r="Q2318" s="65"/>
      <c r="R2318" s="65"/>
      <c r="S2318" s="65"/>
      <c r="T2318" s="67"/>
    </row>
    <row r="2319" spans="1:20" ht="19" thickBot="1">
      <c r="A2319" s="58">
        <f>'Field readings'!A2313</f>
        <v>0</v>
      </c>
      <c r="B2319" s="59">
        <f>'Field readings'!B2313</f>
        <v>0</v>
      </c>
      <c r="C2319" s="65"/>
      <c r="D2319" s="60">
        <f>'Field readings'!E2313</f>
        <v>0</v>
      </c>
      <c r="E2319" s="61">
        <f>'Field readings'!G2313</f>
        <v>0</v>
      </c>
      <c r="F2319" s="61">
        <f>'Field readings'!F2313</f>
        <v>0</v>
      </c>
      <c r="G2319" s="61">
        <f>'Field readings'!H2313</f>
        <v>0</v>
      </c>
      <c r="H2319" s="60">
        <f>'Field readings'!J2313</f>
        <v>0</v>
      </c>
      <c r="I2319" s="60">
        <f>'Field readings'!K2313</f>
        <v>0</v>
      </c>
      <c r="J2319" s="60">
        <f>'Field readings'!L2313</f>
        <v>0</v>
      </c>
      <c r="K2319" s="60">
        <f>'Field readings'!I2313</f>
        <v>0</v>
      </c>
      <c r="L2319" s="65" t="e">
        <f t="shared" ref="L2319:L2382" si="37">AVERAGE(M2318:M2319)</f>
        <v>#DIV/0!</v>
      </c>
      <c r="M2319" s="60" t="e">
        <f>'Gas calculations'!AM2312</f>
        <v>#DIV/0!</v>
      </c>
      <c r="N2319" s="65"/>
      <c r="O2319" s="65"/>
      <c r="P2319" s="65"/>
      <c r="Q2319" s="65"/>
      <c r="R2319" s="65"/>
      <c r="S2319" s="65"/>
      <c r="T2319" s="67"/>
    </row>
    <row r="2320" spans="1:20" ht="19" thickBot="1">
      <c r="A2320" s="58">
        <f>'Field readings'!A2314</f>
        <v>0</v>
      </c>
      <c r="B2320" s="59">
        <f>'Field readings'!B2314</f>
        <v>0</v>
      </c>
      <c r="C2320" s="65"/>
      <c r="D2320" s="60">
        <f>'Field readings'!E2314</f>
        <v>0</v>
      </c>
      <c r="E2320" s="61">
        <f>'Field readings'!G2314</f>
        <v>0</v>
      </c>
      <c r="F2320" s="61">
        <f>'Field readings'!F2314</f>
        <v>0</v>
      </c>
      <c r="G2320" s="61">
        <f>'Field readings'!H2314</f>
        <v>0</v>
      </c>
      <c r="H2320" s="60">
        <f>'Field readings'!J2314</f>
        <v>0</v>
      </c>
      <c r="I2320" s="60">
        <f>'Field readings'!K2314</f>
        <v>0</v>
      </c>
      <c r="J2320" s="60">
        <f>'Field readings'!L2314</f>
        <v>0</v>
      </c>
      <c r="K2320" s="60">
        <f>'Field readings'!I2314</f>
        <v>0</v>
      </c>
      <c r="L2320" s="65" t="e">
        <f t="shared" si="37"/>
        <v>#DIV/0!</v>
      </c>
      <c r="M2320" s="60" t="e">
        <f>'Gas calculations'!AM2313</f>
        <v>#DIV/0!</v>
      </c>
      <c r="N2320" s="65"/>
      <c r="O2320" s="65"/>
      <c r="P2320" s="65"/>
      <c r="Q2320" s="65"/>
      <c r="R2320" s="65"/>
      <c r="S2320" s="65"/>
      <c r="T2320" s="67"/>
    </row>
    <row r="2321" spans="1:20" ht="19" thickBot="1">
      <c r="A2321" s="58">
        <f>'Field readings'!A2315</f>
        <v>0</v>
      </c>
      <c r="B2321" s="59">
        <f>'Field readings'!B2315</f>
        <v>0</v>
      </c>
      <c r="C2321" s="65"/>
      <c r="D2321" s="60">
        <f>'Field readings'!E2315</f>
        <v>0</v>
      </c>
      <c r="E2321" s="61">
        <f>'Field readings'!G2315</f>
        <v>0</v>
      </c>
      <c r="F2321" s="61">
        <f>'Field readings'!F2315</f>
        <v>0</v>
      </c>
      <c r="G2321" s="61">
        <f>'Field readings'!H2315</f>
        <v>0</v>
      </c>
      <c r="H2321" s="60">
        <f>'Field readings'!J2315</f>
        <v>0</v>
      </c>
      <c r="I2321" s="60">
        <f>'Field readings'!K2315</f>
        <v>0</v>
      </c>
      <c r="J2321" s="60">
        <f>'Field readings'!L2315</f>
        <v>0</v>
      </c>
      <c r="K2321" s="60">
        <f>'Field readings'!I2315</f>
        <v>0</v>
      </c>
      <c r="L2321" s="65" t="e">
        <f t="shared" si="37"/>
        <v>#DIV/0!</v>
      </c>
      <c r="M2321" s="60" t="e">
        <f>'Gas calculations'!AM2314</f>
        <v>#DIV/0!</v>
      </c>
      <c r="N2321" s="65"/>
      <c r="O2321" s="65"/>
      <c r="P2321" s="65"/>
      <c r="Q2321" s="65"/>
      <c r="R2321" s="65"/>
      <c r="S2321" s="65"/>
      <c r="T2321" s="67"/>
    </row>
    <row r="2322" spans="1:20" ht="19" thickBot="1">
      <c r="A2322" s="58">
        <f>'Field readings'!A2316</f>
        <v>0</v>
      </c>
      <c r="B2322" s="59">
        <f>'Field readings'!B2316</f>
        <v>0</v>
      </c>
      <c r="C2322" s="65"/>
      <c r="D2322" s="60">
        <f>'Field readings'!E2316</f>
        <v>0</v>
      </c>
      <c r="E2322" s="61">
        <f>'Field readings'!G2316</f>
        <v>0</v>
      </c>
      <c r="F2322" s="61">
        <f>'Field readings'!F2316</f>
        <v>0</v>
      </c>
      <c r="G2322" s="61">
        <f>'Field readings'!H2316</f>
        <v>0</v>
      </c>
      <c r="H2322" s="60">
        <f>'Field readings'!J2316</f>
        <v>0</v>
      </c>
      <c r="I2322" s="60">
        <f>'Field readings'!K2316</f>
        <v>0</v>
      </c>
      <c r="J2322" s="60">
        <f>'Field readings'!L2316</f>
        <v>0</v>
      </c>
      <c r="K2322" s="60">
        <f>'Field readings'!I2316</f>
        <v>0</v>
      </c>
      <c r="L2322" s="65" t="e">
        <f t="shared" si="37"/>
        <v>#DIV/0!</v>
      </c>
      <c r="M2322" s="60" t="e">
        <f>'Gas calculations'!AM2315</f>
        <v>#DIV/0!</v>
      </c>
      <c r="N2322" s="65"/>
      <c r="O2322" s="65"/>
      <c r="P2322" s="65"/>
      <c r="Q2322" s="65"/>
      <c r="R2322" s="65"/>
      <c r="S2322" s="65"/>
      <c r="T2322" s="67"/>
    </row>
    <row r="2323" spans="1:20" ht="19" thickBot="1">
      <c r="A2323" s="58">
        <f>'Field readings'!A2317</f>
        <v>0</v>
      </c>
      <c r="B2323" s="59">
        <f>'Field readings'!B2317</f>
        <v>0</v>
      </c>
      <c r="C2323" s="65"/>
      <c r="D2323" s="60">
        <f>'Field readings'!E2317</f>
        <v>0</v>
      </c>
      <c r="E2323" s="61">
        <f>'Field readings'!G2317</f>
        <v>0</v>
      </c>
      <c r="F2323" s="61">
        <f>'Field readings'!F2317</f>
        <v>0</v>
      </c>
      <c r="G2323" s="61">
        <f>'Field readings'!H2317</f>
        <v>0</v>
      </c>
      <c r="H2323" s="60">
        <f>'Field readings'!J2317</f>
        <v>0</v>
      </c>
      <c r="I2323" s="60">
        <f>'Field readings'!K2317</f>
        <v>0</v>
      </c>
      <c r="J2323" s="60">
        <f>'Field readings'!L2317</f>
        <v>0</v>
      </c>
      <c r="K2323" s="60">
        <f>'Field readings'!I2317</f>
        <v>0</v>
      </c>
      <c r="L2323" s="65" t="e">
        <f t="shared" si="37"/>
        <v>#DIV/0!</v>
      </c>
      <c r="M2323" s="60" t="e">
        <f>'Gas calculations'!AM2316</f>
        <v>#DIV/0!</v>
      </c>
      <c r="N2323" s="65"/>
      <c r="O2323" s="65"/>
      <c r="P2323" s="65"/>
      <c r="Q2323" s="65"/>
      <c r="R2323" s="65"/>
      <c r="S2323" s="65"/>
      <c r="T2323" s="67"/>
    </row>
    <row r="2324" spans="1:20" ht="19" thickBot="1">
      <c r="A2324" s="58">
        <f>'Field readings'!A2318</f>
        <v>0</v>
      </c>
      <c r="B2324" s="59">
        <f>'Field readings'!B2318</f>
        <v>0</v>
      </c>
      <c r="C2324" s="65"/>
      <c r="D2324" s="60">
        <f>'Field readings'!E2318</f>
        <v>0</v>
      </c>
      <c r="E2324" s="61">
        <f>'Field readings'!G2318</f>
        <v>0</v>
      </c>
      <c r="F2324" s="61">
        <f>'Field readings'!F2318</f>
        <v>0</v>
      </c>
      <c r="G2324" s="61">
        <f>'Field readings'!H2318</f>
        <v>0</v>
      </c>
      <c r="H2324" s="60">
        <f>'Field readings'!J2318</f>
        <v>0</v>
      </c>
      <c r="I2324" s="60">
        <f>'Field readings'!K2318</f>
        <v>0</v>
      </c>
      <c r="J2324" s="60">
        <f>'Field readings'!L2318</f>
        <v>0</v>
      </c>
      <c r="K2324" s="60">
        <f>'Field readings'!I2318</f>
        <v>0</v>
      </c>
      <c r="L2324" s="65" t="e">
        <f t="shared" si="37"/>
        <v>#DIV/0!</v>
      </c>
      <c r="M2324" s="60" t="e">
        <f>'Gas calculations'!AM2317</f>
        <v>#DIV/0!</v>
      </c>
      <c r="N2324" s="65"/>
      <c r="O2324" s="65"/>
      <c r="P2324" s="65"/>
      <c r="Q2324" s="65"/>
      <c r="R2324" s="65"/>
      <c r="S2324" s="65"/>
      <c r="T2324" s="67"/>
    </row>
    <row r="2325" spans="1:20" ht="19" thickBot="1">
      <c r="A2325" s="58">
        <f>'Field readings'!A2319</f>
        <v>0</v>
      </c>
      <c r="B2325" s="59">
        <f>'Field readings'!B2319</f>
        <v>0</v>
      </c>
      <c r="C2325" s="65"/>
      <c r="D2325" s="60">
        <f>'Field readings'!E2319</f>
        <v>0</v>
      </c>
      <c r="E2325" s="61">
        <f>'Field readings'!G2319</f>
        <v>0</v>
      </c>
      <c r="F2325" s="61">
        <f>'Field readings'!F2319</f>
        <v>0</v>
      </c>
      <c r="G2325" s="61">
        <f>'Field readings'!H2319</f>
        <v>0</v>
      </c>
      <c r="H2325" s="60">
        <f>'Field readings'!J2319</f>
        <v>0</v>
      </c>
      <c r="I2325" s="60">
        <f>'Field readings'!K2319</f>
        <v>0</v>
      </c>
      <c r="J2325" s="60">
        <f>'Field readings'!L2319</f>
        <v>0</v>
      </c>
      <c r="K2325" s="60">
        <f>'Field readings'!I2319</f>
        <v>0</v>
      </c>
      <c r="L2325" s="65" t="e">
        <f t="shared" si="37"/>
        <v>#DIV/0!</v>
      </c>
      <c r="M2325" s="60" t="e">
        <f>'Gas calculations'!AM2318</f>
        <v>#DIV/0!</v>
      </c>
      <c r="N2325" s="65"/>
      <c r="O2325" s="65"/>
      <c r="P2325" s="65"/>
      <c r="Q2325" s="65"/>
      <c r="R2325" s="65"/>
      <c r="S2325" s="65"/>
      <c r="T2325" s="67"/>
    </row>
    <row r="2326" spans="1:20" ht="19" thickBot="1">
      <c r="A2326" s="58">
        <f>'Field readings'!A2320</f>
        <v>0</v>
      </c>
      <c r="B2326" s="59">
        <f>'Field readings'!B2320</f>
        <v>0</v>
      </c>
      <c r="C2326" s="65"/>
      <c r="D2326" s="60">
        <f>'Field readings'!E2320</f>
        <v>0</v>
      </c>
      <c r="E2326" s="61">
        <f>'Field readings'!G2320</f>
        <v>0</v>
      </c>
      <c r="F2326" s="61">
        <f>'Field readings'!F2320</f>
        <v>0</v>
      </c>
      <c r="G2326" s="61">
        <f>'Field readings'!H2320</f>
        <v>0</v>
      </c>
      <c r="H2326" s="60">
        <f>'Field readings'!J2320</f>
        <v>0</v>
      </c>
      <c r="I2326" s="60">
        <f>'Field readings'!K2320</f>
        <v>0</v>
      </c>
      <c r="J2326" s="60">
        <f>'Field readings'!L2320</f>
        <v>0</v>
      </c>
      <c r="K2326" s="60">
        <f>'Field readings'!I2320</f>
        <v>0</v>
      </c>
      <c r="L2326" s="65" t="e">
        <f t="shared" si="37"/>
        <v>#DIV/0!</v>
      </c>
      <c r="M2326" s="60" t="e">
        <f>'Gas calculations'!AM2319</f>
        <v>#DIV/0!</v>
      </c>
      <c r="N2326" s="65"/>
      <c r="O2326" s="65"/>
      <c r="P2326" s="65"/>
      <c r="Q2326" s="65"/>
      <c r="R2326" s="65"/>
      <c r="S2326" s="65"/>
      <c r="T2326" s="67"/>
    </row>
    <row r="2327" spans="1:20" ht="19" thickBot="1">
      <c r="A2327" s="58">
        <f>'Field readings'!A2321</f>
        <v>0</v>
      </c>
      <c r="B2327" s="59">
        <f>'Field readings'!B2321</f>
        <v>0</v>
      </c>
      <c r="C2327" s="65"/>
      <c r="D2327" s="60">
        <f>'Field readings'!E2321</f>
        <v>0</v>
      </c>
      <c r="E2327" s="61">
        <f>'Field readings'!G2321</f>
        <v>0</v>
      </c>
      <c r="F2327" s="61">
        <f>'Field readings'!F2321</f>
        <v>0</v>
      </c>
      <c r="G2327" s="61">
        <f>'Field readings'!H2321</f>
        <v>0</v>
      </c>
      <c r="H2327" s="60">
        <f>'Field readings'!J2321</f>
        <v>0</v>
      </c>
      <c r="I2327" s="60">
        <f>'Field readings'!K2321</f>
        <v>0</v>
      </c>
      <c r="J2327" s="60">
        <f>'Field readings'!L2321</f>
        <v>0</v>
      </c>
      <c r="K2327" s="60">
        <f>'Field readings'!I2321</f>
        <v>0</v>
      </c>
      <c r="L2327" s="65" t="e">
        <f t="shared" si="37"/>
        <v>#DIV/0!</v>
      </c>
      <c r="M2327" s="60" t="e">
        <f>'Gas calculations'!AM2320</f>
        <v>#DIV/0!</v>
      </c>
      <c r="N2327" s="65"/>
      <c r="O2327" s="65"/>
      <c r="P2327" s="65"/>
      <c r="Q2327" s="65"/>
      <c r="R2327" s="65"/>
      <c r="S2327" s="65"/>
      <c r="T2327" s="67"/>
    </row>
    <row r="2328" spans="1:20" ht="19" thickBot="1">
      <c r="A2328" s="58">
        <f>'Field readings'!A2322</f>
        <v>0</v>
      </c>
      <c r="B2328" s="59">
        <f>'Field readings'!B2322</f>
        <v>0</v>
      </c>
      <c r="C2328" s="65"/>
      <c r="D2328" s="60">
        <f>'Field readings'!E2322</f>
        <v>0</v>
      </c>
      <c r="E2328" s="61">
        <f>'Field readings'!G2322</f>
        <v>0</v>
      </c>
      <c r="F2328" s="61">
        <f>'Field readings'!F2322</f>
        <v>0</v>
      </c>
      <c r="G2328" s="61">
        <f>'Field readings'!H2322</f>
        <v>0</v>
      </c>
      <c r="H2328" s="60">
        <f>'Field readings'!J2322</f>
        <v>0</v>
      </c>
      <c r="I2328" s="60">
        <f>'Field readings'!K2322</f>
        <v>0</v>
      </c>
      <c r="J2328" s="60">
        <f>'Field readings'!L2322</f>
        <v>0</v>
      </c>
      <c r="K2328" s="60">
        <f>'Field readings'!I2322</f>
        <v>0</v>
      </c>
      <c r="L2328" s="65" t="e">
        <f t="shared" si="37"/>
        <v>#DIV/0!</v>
      </c>
      <c r="M2328" s="60" t="e">
        <f>'Gas calculations'!AM2321</f>
        <v>#DIV/0!</v>
      </c>
      <c r="N2328" s="65"/>
      <c r="O2328" s="65"/>
      <c r="P2328" s="65"/>
      <c r="Q2328" s="65"/>
      <c r="R2328" s="65"/>
      <c r="S2328" s="65"/>
      <c r="T2328" s="67"/>
    </row>
    <row r="2329" spans="1:20" ht="19" thickBot="1">
      <c r="A2329" s="58">
        <f>'Field readings'!A2323</f>
        <v>0</v>
      </c>
      <c r="B2329" s="59">
        <f>'Field readings'!B2323</f>
        <v>0</v>
      </c>
      <c r="C2329" s="65"/>
      <c r="D2329" s="60">
        <f>'Field readings'!E2323</f>
        <v>0</v>
      </c>
      <c r="E2329" s="61">
        <f>'Field readings'!G2323</f>
        <v>0</v>
      </c>
      <c r="F2329" s="61">
        <f>'Field readings'!F2323</f>
        <v>0</v>
      </c>
      <c r="G2329" s="61">
        <f>'Field readings'!H2323</f>
        <v>0</v>
      </c>
      <c r="H2329" s="60">
        <f>'Field readings'!J2323</f>
        <v>0</v>
      </c>
      <c r="I2329" s="60">
        <f>'Field readings'!K2323</f>
        <v>0</v>
      </c>
      <c r="J2329" s="60">
        <f>'Field readings'!L2323</f>
        <v>0</v>
      </c>
      <c r="K2329" s="60">
        <f>'Field readings'!I2323</f>
        <v>0</v>
      </c>
      <c r="L2329" s="65" t="e">
        <f t="shared" si="37"/>
        <v>#DIV/0!</v>
      </c>
      <c r="M2329" s="60" t="e">
        <f>'Gas calculations'!AM2322</f>
        <v>#DIV/0!</v>
      </c>
      <c r="N2329" s="65"/>
      <c r="O2329" s="65"/>
      <c r="P2329" s="65"/>
      <c r="Q2329" s="65"/>
      <c r="R2329" s="65"/>
      <c r="S2329" s="65"/>
      <c r="T2329" s="67"/>
    </row>
    <row r="2330" spans="1:20" ht="19" thickBot="1">
      <c r="A2330" s="58">
        <f>'Field readings'!A2324</f>
        <v>0</v>
      </c>
      <c r="B2330" s="59">
        <f>'Field readings'!B2324</f>
        <v>0</v>
      </c>
      <c r="C2330" s="65"/>
      <c r="D2330" s="60">
        <f>'Field readings'!E2324</f>
        <v>0</v>
      </c>
      <c r="E2330" s="61">
        <f>'Field readings'!G2324</f>
        <v>0</v>
      </c>
      <c r="F2330" s="61">
        <f>'Field readings'!F2324</f>
        <v>0</v>
      </c>
      <c r="G2330" s="61">
        <f>'Field readings'!H2324</f>
        <v>0</v>
      </c>
      <c r="H2330" s="60">
        <f>'Field readings'!J2324</f>
        <v>0</v>
      </c>
      <c r="I2330" s="60">
        <f>'Field readings'!K2324</f>
        <v>0</v>
      </c>
      <c r="J2330" s="60">
        <f>'Field readings'!L2324</f>
        <v>0</v>
      </c>
      <c r="K2330" s="60">
        <f>'Field readings'!I2324</f>
        <v>0</v>
      </c>
      <c r="L2330" s="65" t="e">
        <f t="shared" si="37"/>
        <v>#DIV/0!</v>
      </c>
      <c r="M2330" s="60" t="e">
        <f>'Gas calculations'!AM2323</f>
        <v>#DIV/0!</v>
      </c>
      <c r="N2330" s="65"/>
      <c r="O2330" s="65"/>
      <c r="P2330" s="65"/>
      <c r="Q2330" s="65"/>
      <c r="R2330" s="65"/>
      <c r="S2330" s="65"/>
      <c r="T2330" s="67"/>
    </row>
    <row r="2331" spans="1:20" ht="19" thickBot="1">
      <c r="A2331" s="58">
        <f>'Field readings'!A2325</f>
        <v>0</v>
      </c>
      <c r="B2331" s="59">
        <f>'Field readings'!B2325</f>
        <v>0</v>
      </c>
      <c r="C2331" s="65"/>
      <c r="D2331" s="60">
        <f>'Field readings'!E2325</f>
        <v>0</v>
      </c>
      <c r="E2331" s="61">
        <f>'Field readings'!G2325</f>
        <v>0</v>
      </c>
      <c r="F2331" s="61">
        <f>'Field readings'!F2325</f>
        <v>0</v>
      </c>
      <c r="G2331" s="61">
        <f>'Field readings'!H2325</f>
        <v>0</v>
      </c>
      <c r="H2331" s="60">
        <f>'Field readings'!J2325</f>
        <v>0</v>
      </c>
      <c r="I2331" s="60">
        <f>'Field readings'!K2325</f>
        <v>0</v>
      </c>
      <c r="J2331" s="60">
        <f>'Field readings'!L2325</f>
        <v>0</v>
      </c>
      <c r="K2331" s="60">
        <f>'Field readings'!I2325</f>
        <v>0</v>
      </c>
      <c r="L2331" s="65" t="e">
        <f t="shared" si="37"/>
        <v>#DIV/0!</v>
      </c>
      <c r="M2331" s="60" t="e">
        <f>'Gas calculations'!AM2324</f>
        <v>#DIV/0!</v>
      </c>
      <c r="N2331" s="65"/>
      <c r="O2331" s="65"/>
      <c r="P2331" s="65"/>
      <c r="Q2331" s="65"/>
      <c r="R2331" s="65"/>
      <c r="S2331" s="65"/>
      <c r="T2331" s="67"/>
    </row>
    <row r="2332" spans="1:20" ht="19" thickBot="1">
      <c r="A2332" s="58">
        <f>'Field readings'!A2326</f>
        <v>0</v>
      </c>
      <c r="B2332" s="59">
        <f>'Field readings'!B2326</f>
        <v>0</v>
      </c>
      <c r="C2332" s="65"/>
      <c r="D2332" s="60">
        <f>'Field readings'!E2326</f>
        <v>0</v>
      </c>
      <c r="E2332" s="61">
        <f>'Field readings'!G2326</f>
        <v>0</v>
      </c>
      <c r="F2332" s="61">
        <f>'Field readings'!F2326</f>
        <v>0</v>
      </c>
      <c r="G2332" s="61">
        <f>'Field readings'!H2326</f>
        <v>0</v>
      </c>
      <c r="H2332" s="60">
        <f>'Field readings'!J2326</f>
        <v>0</v>
      </c>
      <c r="I2332" s="60">
        <f>'Field readings'!K2326</f>
        <v>0</v>
      </c>
      <c r="J2332" s="60">
        <f>'Field readings'!L2326</f>
        <v>0</v>
      </c>
      <c r="K2332" s="60">
        <f>'Field readings'!I2326</f>
        <v>0</v>
      </c>
      <c r="L2332" s="65" t="e">
        <f t="shared" si="37"/>
        <v>#DIV/0!</v>
      </c>
      <c r="M2332" s="60" t="e">
        <f>'Gas calculations'!AM2325</f>
        <v>#DIV/0!</v>
      </c>
      <c r="N2332" s="65"/>
      <c r="O2332" s="65"/>
      <c r="P2332" s="65"/>
      <c r="Q2332" s="65"/>
      <c r="R2332" s="65"/>
      <c r="S2332" s="65"/>
      <c r="T2332" s="67"/>
    </row>
    <row r="2333" spans="1:20" ht="19" thickBot="1">
      <c r="A2333" s="58">
        <f>'Field readings'!A2327</f>
        <v>0</v>
      </c>
      <c r="B2333" s="59">
        <f>'Field readings'!B2327</f>
        <v>0</v>
      </c>
      <c r="C2333" s="65"/>
      <c r="D2333" s="60">
        <f>'Field readings'!E2327</f>
        <v>0</v>
      </c>
      <c r="E2333" s="61">
        <f>'Field readings'!G2327</f>
        <v>0</v>
      </c>
      <c r="F2333" s="61">
        <f>'Field readings'!F2327</f>
        <v>0</v>
      </c>
      <c r="G2333" s="61">
        <f>'Field readings'!H2327</f>
        <v>0</v>
      </c>
      <c r="H2333" s="60">
        <f>'Field readings'!J2327</f>
        <v>0</v>
      </c>
      <c r="I2333" s="60">
        <f>'Field readings'!K2327</f>
        <v>0</v>
      </c>
      <c r="J2333" s="60">
        <f>'Field readings'!L2327</f>
        <v>0</v>
      </c>
      <c r="K2333" s="60">
        <f>'Field readings'!I2327</f>
        <v>0</v>
      </c>
      <c r="L2333" s="65" t="e">
        <f t="shared" si="37"/>
        <v>#DIV/0!</v>
      </c>
      <c r="M2333" s="60" t="e">
        <f>'Gas calculations'!AM2326</f>
        <v>#DIV/0!</v>
      </c>
      <c r="N2333" s="65"/>
      <c r="O2333" s="65"/>
      <c r="P2333" s="65"/>
      <c r="Q2333" s="65"/>
      <c r="R2333" s="65"/>
      <c r="S2333" s="65"/>
      <c r="T2333" s="67"/>
    </row>
    <row r="2334" spans="1:20" ht="19" thickBot="1">
      <c r="A2334" s="58">
        <f>'Field readings'!A2328</f>
        <v>0</v>
      </c>
      <c r="B2334" s="59">
        <f>'Field readings'!B2328</f>
        <v>0</v>
      </c>
      <c r="C2334" s="65"/>
      <c r="D2334" s="60">
        <f>'Field readings'!E2328</f>
        <v>0</v>
      </c>
      <c r="E2334" s="61">
        <f>'Field readings'!G2328</f>
        <v>0</v>
      </c>
      <c r="F2334" s="61">
        <f>'Field readings'!F2328</f>
        <v>0</v>
      </c>
      <c r="G2334" s="61">
        <f>'Field readings'!H2328</f>
        <v>0</v>
      </c>
      <c r="H2334" s="60">
        <f>'Field readings'!J2328</f>
        <v>0</v>
      </c>
      <c r="I2334" s="60">
        <f>'Field readings'!K2328</f>
        <v>0</v>
      </c>
      <c r="J2334" s="60">
        <f>'Field readings'!L2328</f>
        <v>0</v>
      </c>
      <c r="K2334" s="60">
        <f>'Field readings'!I2328</f>
        <v>0</v>
      </c>
      <c r="L2334" s="65" t="e">
        <f t="shared" si="37"/>
        <v>#DIV/0!</v>
      </c>
      <c r="M2334" s="60" t="e">
        <f>'Gas calculations'!AM2327</f>
        <v>#DIV/0!</v>
      </c>
      <c r="N2334" s="65"/>
      <c r="O2334" s="65"/>
      <c r="P2334" s="65"/>
      <c r="Q2334" s="65"/>
      <c r="R2334" s="65"/>
      <c r="S2334" s="65"/>
      <c r="T2334" s="67"/>
    </row>
    <row r="2335" spans="1:20" ht="19" thickBot="1">
      <c r="A2335" s="58">
        <f>'Field readings'!A2329</f>
        <v>0</v>
      </c>
      <c r="B2335" s="59">
        <f>'Field readings'!B2329</f>
        <v>0</v>
      </c>
      <c r="C2335" s="65"/>
      <c r="D2335" s="60">
        <f>'Field readings'!E2329</f>
        <v>0</v>
      </c>
      <c r="E2335" s="61">
        <f>'Field readings'!G2329</f>
        <v>0</v>
      </c>
      <c r="F2335" s="61">
        <f>'Field readings'!F2329</f>
        <v>0</v>
      </c>
      <c r="G2335" s="61">
        <f>'Field readings'!H2329</f>
        <v>0</v>
      </c>
      <c r="H2335" s="60">
        <f>'Field readings'!J2329</f>
        <v>0</v>
      </c>
      <c r="I2335" s="60">
        <f>'Field readings'!K2329</f>
        <v>0</v>
      </c>
      <c r="J2335" s="60">
        <f>'Field readings'!L2329</f>
        <v>0</v>
      </c>
      <c r="K2335" s="60">
        <f>'Field readings'!I2329</f>
        <v>0</v>
      </c>
      <c r="L2335" s="65" t="e">
        <f t="shared" si="37"/>
        <v>#DIV/0!</v>
      </c>
      <c r="M2335" s="60" t="e">
        <f>'Gas calculations'!AM2328</f>
        <v>#DIV/0!</v>
      </c>
      <c r="N2335" s="65"/>
      <c r="O2335" s="65"/>
      <c r="P2335" s="65"/>
      <c r="Q2335" s="65"/>
      <c r="R2335" s="65"/>
      <c r="S2335" s="65"/>
      <c r="T2335" s="67"/>
    </row>
    <row r="2336" spans="1:20" ht="19" thickBot="1">
      <c r="A2336" s="58">
        <f>'Field readings'!A2330</f>
        <v>0</v>
      </c>
      <c r="B2336" s="59">
        <f>'Field readings'!B2330</f>
        <v>0</v>
      </c>
      <c r="C2336" s="65"/>
      <c r="D2336" s="60">
        <f>'Field readings'!E2330</f>
        <v>0</v>
      </c>
      <c r="E2336" s="61">
        <f>'Field readings'!G2330</f>
        <v>0</v>
      </c>
      <c r="F2336" s="61">
        <f>'Field readings'!F2330</f>
        <v>0</v>
      </c>
      <c r="G2336" s="61">
        <f>'Field readings'!H2330</f>
        <v>0</v>
      </c>
      <c r="H2336" s="60">
        <f>'Field readings'!J2330</f>
        <v>0</v>
      </c>
      <c r="I2336" s="60">
        <f>'Field readings'!K2330</f>
        <v>0</v>
      </c>
      <c r="J2336" s="60">
        <f>'Field readings'!L2330</f>
        <v>0</v>
      </c>
      <c r="K2336" s="60">
        <f>'Field readings'!I2330</f>
        <v>0</v>
      </c>
      <c r="L2336" s="65" t="e">
        <f t="shared" si="37"/>
        <v>#DIV/0!</v>
      </c>
      <c r="M2336" s="60" t="e">
        <f>'Gas calculations'!AM2329</f>
        <v>#DIV/0!</v>
      </c>
      <c r="N2336" s="65"/>
      <c r="O2336" s="65"/>
      <c r="P2336" s="65"/>
      <c r="Q2336" s="65"/>
      <c r="R2336" s="65"/>
      <c r="S2336" s="65"/>
      <c r="T2336" s="67"/>
    </row>
    <row r="2337" spans="1:20" ht="19" thickBot="1">
      <c r="A2337" s="58">
        <f>'Field readings'!A2331</f>
        <v>0</v>
      </c>
      <c r="B2337" s="59">
        <f>'Field readings'!B2331</f>
        <v>0</v>
      </c>
      <c r="C2337" s="65"/>
      <c r="D2337" s="60">
        <f>'Field readings'!E2331</f>
        <v>0</v>
      </c>
      <c r="E2337" s="61">
        <f>'Field readings'!G2331</f>
        <v>0</v>
      </c>
      <c r="F2337" s="61">
        <f>'Field readings'!F2331</f>
        <v>0</v>
      </c>
      <c r="G2337" s="61">
        <f>'Field readings'!H2331</f>
        <v>0</v>
      </c>
      <c r="H2337" s="60">
        <f>'Field readings'!J2331</f>
        <v>0</v>
      </c>
      <c r="I2337" s="60">
        <f>'Field readings'!K2331</f>
        <v>0</v>
      </c>
      <c r="J2337" s="60">
        <f>'Field readings'!L2331</f>
        <v>0</v>
      </c>
      <c r="K2337" s="60">
        <f>'Field readings'!I2331</f>
        <v>0</v>
      </c>
      <c r="L2337" s="65" t="e">
        <f t="shared" si="37"/>
        <v>#DIV/0!</v>
      </c>
      <c r="M2337" s="60" t="e">
        <f>'Gas calculations'!AM2330</f>
        <v>#DIV/0!</v>
      </c>
      <c r="N2337" s="65"/>
      <c r="O2337" s="65"/>
      <c r="P2337" s="65"/>
      <c r="Q2337" s="65"/>
      <c r="R2337" s="65"/>
      <c r="S2337" s="65"/>
      <c r="T2337" s="67"/>
    </row>
    <row r="2338" spans="1:20" ht="19" thickBot="1">
      <c r="A2338" s="58">
        <f>'Field readings'!A2332</f>
        <v>0</v>
      </c>
      <c r="B2338" s="59">
        <f>'Field readings'!B2332</f>
        <v>0</v>
      </c>
      <c r="C2338" s="65"/>
      <c r="D2338" s="60">
        <f>'Field readings'!E2332</f>
        <v>0</v>
      </c>
      <c r="E2338" s="61">
        <f>'Field readings'!G2332</f>
        <v>0</v>
      </c>
      <c r="F2338" s="61">
        <f>'Field readings'!F2332</f>
        <v>0</v>
      </c>
      <c r="G2338" s="61">
        <f>'Field readings'!H2332</f>
        <v>0</v>
      </c>
      <c r="H2338" s="60">
        <f>'Field readings'!J2332</f>
        <v>0</v>
      </c>
      <c r="I2338" s="60">
        <f>'Field readings'!K2332</f>
        <v>0</v>
      </c>
      <c r="J2338" s="60">
        <f>'Field readings'!L2332</f>
        <v>0</v>
      </c>
      <c r="K2338" s="60">
        <f>'Field readings'!I2332</f>
        <v>0</v>
      </c>
      <c r="L2338" s="65" t="e">
        <f t="shared" si="37"/>
        <v>#DIV/0!</v>
      </c>
      <c r="M2338" s="60" t="e">
        <f>'Gas calculations'!AM2331</f>
        <v>#DIV/0!</v>
      </c>
      <c r="N2338" s="65"/>
      <c r="O2338" s="65"/>
      <c r="P2338" s="65"/>
      <c r="Q2338" s="65"/>
      <c r="R2338" s="65"/>
      <c r="S2338" s="65"/>
      <c r="T2338" s="67"/>
    </row>
    <row r="2339" spans="1:20" ht="19" thickBot="1">
      <c r="A2339" s="58">
        <f>'Field readings'!A2333</f>
        <v>0</v>
      </c>
      <c r="B2339" s="59">
        <f>'Field readings'!B2333</f>
        <v>0</v>
      </c>
      <c r="C2339" s="65"/>
      <c r="D2339" s="60">
        <f>'Field readings'!E2333</f>
        <v>0</v>
      </c>
      <c r="E2339" s="61">
        <f>'Field readings'!G2333</f>
        <v>0</v>
      </c>
      <c r="F2339" s="61">
        <f>'Field readings'!F2333</f>
        <v>0</v>
      </c>
      <c r="G2339" s="61">
        <f>'Field readings'!H2333</f>
        <v>0</v>
      </c>
      <c r="H2339" s="60">
        <f>'Field readings'!J2333</f>
        <v>0</v>
      </c>
      <c r="I2339" s="60">
        <f>'Field readings'!K2333</f>
        <v>0</v>
      </c>
      <c r="J2339" s="60">
        <f>'Field readings'!L2333</f>
        <v>0</v>
      </c>
      <c r="K2339" s="60">
        <f>'Field readings'!I2333</f>
        <v>0</v>
      </c>
      <c r="L2339" s="65" t="e">
        <f t="shared" si="37"/>
        <v>#DIV/0!</v>
      </c>
      <c r="M2339" s="60" t="e">
        <f>'Gas calculations'!AM2332</f>
        <v>#DIV/0!</v>
      </c>
      <c r="N2339" s="65"/>
      <c r="O2339" s="65"/>
      <c r="P2339" s="65"/>
      <c r="Q2339" s="65"/>
      <c r="R2339" s="65"/>
      <c r="S2339" s="65"/>
      <c r="T2339" s="67"/>
    </row>
    <row r="2340" spans="1:20" ht="19" thickBot="1">
      <c r="A2340" s="58">
        <f>'Field readings'!A2334</f>
        <v>0</v>
      </c>
      <c r="B2340" s="59">
        <f>'Field readings'!B2334</f>
        <v>0</v>
      </c>
      <c r="C2340" s="65"/>
      <c r="D2340" s="60">
        <f>'Field readings'!E2334</f>
        <v>0</v>
      </c>
      <c r="E2340" s="61">
        <f>'Field readings'!G2334</f>
        <v>0</v>
      </c>
      <c r="F2340" s="61">
        <f>'Field readings'!F2334</f>
        <v>0</v>
      </c>
      <c r="G2340" s="61">
        <f>'Field readings'!H2334</f>
        <v>0</v>
      </c>
      <c r="H2340" s="60">
        <f>'Field readings'!J2334</f>
        <v>0</v>
      </c>
      <c r="I2340" s="60">
        <f>'Field readings'!K2334</f>
        <v>0</v>
      </c>
      <c r="J2340" s="60">
        <f>'Field readings'!L2334</f>
        <v>0</v>
      </c>
      <c r="K2340" s="60">
        <f>'Field readings'!I2334</f>
        <v>0</v>
      </c>
      <c r="L2340" s="65" t="e">
        <f t="shared" si="37"/>
        <v>#DIV/0!</v>
      </c>
      <c r="M2340" s="60" t="e">
        <f>'Gas calculations'!AM2333</f>
        <v>#DIV/0!</v>
      </c>
      <c r="N2340" s="65"/>
      <c r="O2340" s="65"/>
      <c r="P2340" s="65"/>
      <c r="Q2340" s="65"/>
      <c r="R2340" s="65"/>
      <c r="S2340" s="65"/>
      <c r="T2340" s="67"/>
    </row>
    <row r="2341" spans="1:20" ht="19" thickBot="1">
      <c r="A2341" s="58">
        <f>'Field readings'!A2335</f>
        <v>0</v>
      </c>
      <c r="B2341" s="59">
        <f>'Field readings'!B2335</f>
        <v>0</v>
      </c>
      <c r="C2341" s="65"/>
      <c r="D2341" s="60">
        <f>'Field readings'!E2335</f>
        <v>0</v>
      </c>
      <c r="E2341" s="61">
        <f>'Field readings'!G2335</f>
        <v>0</v>
      </c>
      <c r="F2341" s="61">
        <f>'Field readings'!F2335</f>
        <v>0</v>
      </c>
      <c r="G2341" s="61">
        <f>'Field readings'!H2335</f>
        <v>0</v>
      </c>
      <c r="H2341" s="60">
        <f>'Field readings'!J2335</f>
        <v>0</v>
      </c>
      <c r="I2341" s="60">
        <f>'Field readings'!K2335</f>
        <v>0</v>
      </c>
      <c r="J2341" s="60">
        <f>'Field readings'!L2335</f>
        <v>0</v>
      </c>
      <c r="K2341" s="60">
        <f>'Field readings'!I2335</f>
        <v>0</v>
      </c>
      <c r="L2341" s="65" t="e">
        <f t="shared" si="37"/>
        <v>#DIV/0!</v>
      </c>
      <c r="M2341" s="60" t="e">
        <f>'Gas calculations'!AM2334</f>
        <v>#DIV/0!</v>
      </c>
      <c r="N2341" s="65"/>
      <c r="O2341" s="65"/>
      <c r="P2341" s="65"/>
      <c r="Q2341" s="65"/>
      <c r="R2341" s="65"/>
      <c r="S2341" s="65"/>
      <c r="T2341" s="67"/>
    </row>
    <row r="2342" spans="1:20" ht="19" thickBot="1">
      <c r="A2342" s="58">
        <f>'Field readings'!A2336</f>
        <v>0</v>
      </c>
      <c r="B2342" s="59">
        <f>'Field readings'!B2336</f>
        <v>0</v>
      </c>
      <c r="C2342" s="65"/>
      <c r="D2342" s="60">
        <f>'Field readings'!E2336</f>
        <v>0</v>
      </c>
      <c r="E2342" s="61">
        <f>'Field readings'!G2336</f>
        <v>0</v>
      </c>
      <c r="F2342" s="61">
        <f>'Field readings'!F2336</f>
        <v>0</v>
      </c>
      <c r="G2342" s="61">
        <f>'Field readings'!H2336</f>
        <v>0</v>
      </c>
      <c r="H2342" s="60">
        <f>'Field readings'!J2336</f>
        <v>0</v>
      </c>
      <c r="I2342" s="60">
        <f>'Field readings'!K2336</f>
        <v>0</v>
      </c>
      <c r="J2342" s="60">
        <f>'Field readings'!L2336</f>
        <v>0</v>
      </c>
      <c r="K2342" s="60">
        <f>'Field readings'!I2336</f>
        <v>0</v>
      </c>
      <c r="L2342" s="65" t="e">
        <f t="shared" si="37"/>
        <v>#DIV/0!</v>
      </c>
      <c r="M2342" s="60" t="e">
        <f>'Gas calculations'!AM2335</f>
        <v>#DIV/0!</v>
      </c>
      <c r="N2342" s="65"/>
      <c r="O2342" s="65"/>
      <c r="P2342" s="65"/>
      <c r="Q2342" s="65"/>
      <c r="R2342" s="65"/>
      <c r="S2342" s="65"/>
      <c r="T2342" s="67"/>
    </row>
    <row r="2343" spans="1:20" ht="19" thickBot="1">
      <c r="A2343" s="58">
        <f>'Field readings'!A2337</f>
        <v>0</v>
      </c>
      <c r="B2343" s="59">
        <f>'Field readings'!B2337</f>
        <v>0</v>
      </c>
      <c r="C2343" s="65"/>
      <c r="D2343" s="60">
        <f>'Field readings'!E2337</f>
        <v>0</v>
      </c>
      <c r="E2343" s="61">
        <f>'Field readings'!G2337</f>
        <v>0</v>
      </c>
      <c r="F2343" s="61">
        <f>'Field readings'!F2337</f>
        <v>0</v>
      </c>
      <c r="G2343" s="61">
        <f>'Field readings'!H2337</f>
        <v>0</v>
      </c>
      <c r="H2343" s="60">
        <f>'Field readings'!J2337</f>
        <v>0</v>
      </c>
      <c r="I2343" s="60">
        <f>'Field readings'!K2337</f>
        <v>0</v>
      </c>
      <c r="J2343" s="60">
        <f>'Field readings'!L2337</f>
        <v>0</v>
      </c>
      <c r="K2343" s="60">
        <f>'Field readings'!I2337</f>
        <v>0</v>
      </c>
      <c r="L2343" s="65" t="e">
        <f t="shared" si="37"/>
        <v>#DIV/0!</v>
      </c>
      <c r="M2343" s="60" t="e">
        <f>'Gas calculations'!AM2336</f>
        <v>#DIV/0!</v>
      </c>
      <c r="N2343" s="65"/>
      <c r="O2343" s="65"/>
      <c r="P2343" s="65"/>
      <c r="Q2343" s="65"/>
      <c r="R2343" s="65"/>
      <c r="S2343" s="65"/>
      <c r="T2343" s="67"/>
    </row>
    <row r="2344" spans="1:20" ht="19" thickBot="1">
      <c r="A2344" s="58">
        <f>'Field readings'!A2338</f>
        <v>0</v>
      </c>
      <c r="B2344" s="59">
        <f>'Field readings'!B2338</f>
        <v>0</v>
      </c>
      <c r="C2344" s="65"/>
      <c r="D2344" s="60">
        <f>'Field readings'!E2338</f>
        <v>0</v>
      </c>
      <c r="E2344" s="61">
        <f>'Field readings'!G2338</f>
        <v>0</v>
      </c>
      <c r="F2344" s="61">
        <f>'Field readings'!F2338</f>
        <v>0</v>
      </c>
      <c r="G2344" s="61">
        <f>'Field readings'!H2338</f>
        <v>0</v>
      </c>
      <c r="H2344" s="60">
        <f>'Field readings'!J2338</f>
        <v>0</v>
      </c>
      <c r="I2344" s="60">
        <f>'Field readings'!K2338</f>
        <v>0</v>
      </c>
      <c r="J2344" s="60">
        <f>'Field readings'!L2338</f>
        <v>0</v>
      </c>
      <c r="K2344" s="60">
        <f>'Field readings'!I2338</f>
        <v>0</v>
      </c>
      <c r="L2344" s="65" t="e">
        <f t="shared" si="37"/>
        <v>#DIV/0!</v>
      </c>
      <c r="M2344" s="60" t="e">
        <f>'Gas calculations'!AM2337</f>
        <v>#DIV/0!</v>
      </c>
      <c r="N2344" s="65"/>
      <c r="O2344" s="65"/>
      <c r="P2344" s="65"/>
      <c r="Q2344" s="65"/>
      <c r="R2344" s="65"/>
      <c r="S2344" s="65"/>
      <c r="T2344" s="67"/>
    </row>
    <row r="2345" spans="1:20" ht="19" thickBot="1">
      <c r="A2345" s="58">
        <f>'Field readings'!A2339</f>
        <v>0</v>
      </c>
      <c r="B2345" s="59">
        <f>'Field readings'!B2339</f>
        <v>0</v>
      </c>
      <c r="C2345" s="65"/>
      <c r="D2345" s="60">
        <f>'Field readings'!E2339</f>
        <v>0</v>
      </c>
      <c r="E2345" s="61">
        <f>'Field readings'!G2339</f>
        <v>0</v>
      </c>
      <c r="F2345" s="61">
        <f>'Field readings'!F2339</f>
        <v>0</v>
      </c>
      <c r="G2345" s="61">
        <f>'Field readings'!H2339</f>
        <v>0</v>
      </c>
      <c r="H2345" s="60">
        <f>'Field readings'!J2339</f>
        <v>0</v>
      </c>
      <c r="I2345" s="60">
        <f>'Field readings'!K2339</f>
        <v>0</v>
      </c>
      <c r="J2345" s="60">
        <f>'Field readings'!L2339</f>
        <v>0</v>
      </c>
      <c r="K2345" s="60">
        <f>'Field readings'!I2339</f>
        <v>0</v>
      </c>
      <c r="L2345" s="65" t="e">
        <f t="shared" si="37"/>
        <v>#DIV/0!</v>
      </c>
      <c r="M2345" s="60" t="e">
        <f>'Gas calculations'!AM2338</f>
        <v>#DIV/0!</v>
      </c>
      <c r="N2345" s="65"/>
      <c r="O2345" s="65"/>
      <c r="P2345" s="65"/>
      <c r="Q2345" s="65"/>
      <c r="R2345" s="65"/>
      <c r="S2345" s="65"/>
      <c r="T2345" s="67"/>
    </row>
    <row r="2346" spans="1:20" ht="19" thickBot="1">
      <c r="A2346" s="58">
        <f>'Field readings'!A2340</f>
        <v>0</v>
      </c>
      <c r="B2346" s="59">
        <f>'Field readings'!B2340</f>
        <v>0</v>
      </c>
      <c r="C2346" s="65"/>
      <c r="D2346" s="60">
        <f>'Field readings'!E2340</f>
        <v>0</v>
      </c>
      <c r="E2346" s="61">
        <f>'Field readings'!G2340</f>
        <v>0</v>
      </c>
      <c r="F2346" s="61">
        <f>'Field readings'!F2340</f>
        <v>0</v>
      </c>
      <c r="G2346" s="61">
        <f>'Field readings'!H2340</f>
        <v>0</v>
      </c>
      <c r="H2346" s="60">
        <f>'Field readings'!J2340</f>
        <v>0</v>
      </c>
      <c r="I2346" s="60">
        <f>'Field readings'!K2340</f>
        <v>0</v>
      </c>
      <c r="J2346" s="60">
        <f>'Field readings'!L2340</f>
        <v>0</v>
      </c>
      <c r="K2346" s="60">
        <f>'Field readings'!I2340</f>
        <v>0</v>
      </c>
      <c r="L2346" s="65" t="e">
        <f t="shared" si="37"/>
        <v>#DIV/0!</v>
      </c>
      <c r="M2346" s="60" t="e">
        <f>'Gas calculations'!AM2339</f>
        <v>#DIV/0!</v>
      </c>
      <c r="N2346" s="65"/>
      <c r="O2346" s="65"/>
      <c r="P2346" s="65"/>
      <c r="Q2346" s="65"/>
      <c r="R2346" s="65"/>
      <c r="S2346" s="65"/>
      <c r="T2346" s="67"/>
    </row>
    <row r="2347" spans="1:20" ht="19" thickBot="1">
      <c r="A2347" s="58">
        <f>'Field readings'!A2341</f>
        <v>0</v>
      </c>
      <c r="B2347" s="59">
        <f>'Field readings'!B2341</f>
        <v>0</v>
      </c>
      <c r="C2347" s="65"/>
      <c r="D2347" s="60">
        <f>'Field readings'!E2341</f>
        <v>0</v>
      </c>
      <c r="E2347" s="61">
        <f>'Field readings'!G2341</f>
        <v>0</v>
      </c>
      <c r="F2347" s="61">
        <f>'Field readings'!F2341</f>
        <v>0</v>
      </c>
      <c r="G2347" s="61">
        <f>'Field readings'!H2341</f>
        <v>0</v>
      </c>
      <c r="H2347" s="60">
        <f>'Field readings'!J2341</f>
        <v>0</v>
      </c>
      <c r="I2347" s="60">
        <f>'Field readings'!K2341</f>
        <v>0</v>
      </c>
      <c r="J2347" s="60">
        <f>'Field readings'!L2341</f>
        <v>0</v>
      </c>
      <c r="K2347" s="60">
        <f>'Field readings'!I2341</f>
        <v>0</v>
      </c>
      <c r="L2347" s="65" t="e">
        <f t="shared" si="37"/>
        <v>#DIV/0!</v>
      </c>
      <c r="M2347" s="60" t="e">
        <f>'Gas calculations'!AM2340</f>
        <v>#DIV/0!</v>
      </c>
      <c r="N2347" s="65"/>
      <c r="O2347" s="65"/>
      <c r="P2347" s="65"/>
      <c r="Q2347" s="65"/>
      <c r="R2347" s="65"/>
      <c r="S2347" s="65"/>
      <c r="T2347" s="67"/>
    </row>
    <row r="2348" spans="1:20" ht="19" thickBot="1">
      <c r="A2348" s="58">
        <f>'Field readings'!A2342</f>
        <v>0</v>
      </c>
      <c r="B2348" s="59">
        <f>'Field readings'!B2342</f>
        <v>0</v>
      </c>
      <c r="C2348" s="65"/>
      <c r="D2348" s="60">
        <f>'Field readings'!E2342</f>
        <v>0</v>
      </c>
      <c r="E2348" s="61">
        <f>'Field readings'!G2342</f>
        <v>0</v>
      </c>
      <c r="F2348" s="61">
        <f>'Field readings'!F2342</f>
        <v>0</v>
      </c>
      <c r="G2348" s="61">
        <f>'Field readings'!H2342</f>
        <v>0</v>
      </c>
      <c r="H2348" s="60">
        <f>'Field readings'!J2342</f>
        <v>0</v>
      </c>
      <c r="I2348" s="60">
        <f>'Field readings'!K2342</f>
        <v>0</v>
      </c>
      <c r="J2348" s="60">
        <f>'Field readings'!L2342</f>
        <v>0</v>
      </c>
      <c r="K2348" s="60">
        <f>'Field readings'!I2342</f>
        <v>0</v>
      </c>
      <c r="L2348" s="65" t="e">
        <f t="shared" si="37"/>
        <v>#DIV/0!</v>
      </c>
      <c r="M2348" s="60" t="e">
        <f>'Gas calculations'!AM2341</f>
        <v>#DIV/0!</v>
      </c>
      <c r="N2348" s="65"/>
      <c r="O2348" s="65"/>
      <c r="P2348" s="65"/>
      <c r="Q2348" s="65"/>
      <c r="R2348" s="65"/>
      <c r="S2348" s="65"/>
      <c r="T2348" s="67"/>
    </row>
    <row r="2349" spans="1:20" ht="19" thickBot="1">
      <c r="A2349" s="58">
        <f>'Field readings'!A2343</f>
        <v>0</v>
      </c>
      <c r="B2349" s="59">
        <f>'Field readings'!B2343</f>
        <v>0</v>
      </c>
      <c r="C2349" s="65"/>
      <c r="D2349" s="60">
        <f>'Field readings'!E2343</f>
        <v>0</v>
      </c>
      <c r="E2349" s="61">
        <f>'Field readings'!G2343</f>
        <v>0</v>
      </c>
      <c r="F2349" s="61">
        <f>'Field readings'!F2343</f>
        <v>0</v>
      </c>
      <c r="G2349" s="61">
        <f>'Field readings'!H2343</f>
        <v>0</v>
      </c>
      <c r="H2349" s="60">
        <f>'Field readings'!J2343</f>
        <v>0</v>
      </c>
      <c r="I2349" s="60">
        <f>'Field readings'!K2343</f>
        <v>0</v>
      </c>
      <c r="J2349" s="60">
        <f>'Field readings'!L2343</f>
        <v>0</v>
      </c>
      <c r="K2349" s="60">
        <f>'Field readings'!I2343</f>
        <v>0</v>
      </c>
      <c r="L2349" s="65" t="e">
        <f t="shared" si="37"/>
        <v>#DIV/0!</v>
      </c>
      <c r="M2349" s="60" t="e">
        <f>'Gas calculations'!AM2342</f>
        <v>#DIV/0!</v>
      </c>
      <c r="N2349" s="65"/>
      <c r="O2349" s="65"/>
      <c r="P2349" s="65"/>
      <c r="Q2349" s="65"/>
      <c r="R2349" s="65"/>
      <c r="S2349" s="65"/>
      <c r="T2349" s="67"/>
    </row>
    <row r="2350" spans="1:20" ht="19" thickBot="1">
      <c r="A2350" s="58">
        <f>'Field readings'!A2344</f>
        <v>0</v>
      </c>
      <c r="B2350" s="59">
        <f>'Field readings'!B2344</f>
        <v>0</v>
      </c>
      <c r="C2350" s="65"/>
      <c r="D2350" s="60">
        <f>'Field readings'!E2344</f>
        <v>0</v>
      </c>
      <c r="E2350" s="61">
        <f>'Field readings'!G2344</f>
        <v>0</v>
      </c>
      <c r="F2350" s="61">
        <f>'Field readings'!F2344</f>
        <v>0</v>
      </c>
      <c r="G2350" s="61">
        <f>'Field readings'!H2344</f>
        <v>0</v>
      </c>
      <c r="H2350" s="60">
        <f>'Field readings'!J2344</f>
        <v>0</v>
      </c>
      <c r="I2350" s="60">
        <f>'Field readings'!K2344</f>
        <v>0</v>
      </c>
      <c r="J2350" s="60">
        <f>'Field readings'!L2344</f>
        <v>0</v>
      </c>
      <c r="K2350" s="60">
        <f>'Field readings'!I2344</f>
        <v>0</v>
      </c>
      <c r="L2350" s="65" t="e">
        <f t="shared" si="37"/>
        <v>#DIV/0!</v>
      </c>
      <c r="M2350" s="60" t="e">
        <f>'Gas calculations'!AM2343</f>
        <v>#DIV/0!</v>
      </c>
      <c r="N2350" s="65"/>
      <c r="O2350" s="65"/>
      <c r="P2350" s="65"/>
      <c r="Q2350" s="65"/>
      <c r="R2350" s="65"/>
      <c r="S2350" s="65"/>
      <c r="T2350" s="67"/>
    </row>
    <row r="2351" spans="1:20" ht="19" thickBot="1">
      <c r="A2351" s="58">
        <f>'Field readings'!A2345</f>
        <v>0</v>
      </c>
      <c r="B2351" s="59">
        <f>'Field readings'!B2345</f>
        <v>0</v>
      </c>
      <c r="C2351" s="65"/>
      <c r="D2351" s="60">
        <f>'Field readings'!E2345</f>
        <v>0</v>
      </c>
      <c r="E2351" s="61">
        <f>'Field readings'!G2345</f>
        <v>0</v>
      </c>
      <c r="F2351" s="61">
        <f>'Field readings'!F2345</f>
        <v>0</v>
      </c>
      <c r="G2351" s="61">
        <f>'Field readings'!H2345</f>
        <v>0</v>
      </c>
      <c r="H2351" s="60">
        <f>'Field readings'!J2345</f>
        <v>0</v>
      </c>
      <c r="I2351" s="60">
        <f>'Field readings'!K2345</f>
        <v>0</v>
      </c>
      <c r="J2351" s="60">
        <f>'Field readings'!L2345</f>
        <v>0</v>
      </c>
      <c r="K2351" s="60">
        <f>'Field readings'!I2345</f>
        <v>0</v>
      </c>
      <c r="L2351" s="65" t="e">
        <f t="shared" si="37"/>
        <v>#DIV/0!</v>
      </c>
      <c r="M2351" s="60" t="e">
        <f>'Gas calculations'!AM2344</f>
        <v>#DIV/0!</v>
      </c>
      <c r="N2351" s="65"/>
      <c r="O2351" s="65"/>
      <c r="P2351" s="65"/>
      <c r="Q2351" s="65"/>
      <c r="R2351" s="65"/>
      <c r="S2351" s="65"/>
      <c r="T2351" s="67"/>
    </row>
    <row r="2352" spans="1:20" ht="19" thickBot="1">
      <c r="A2352" s="58">
        <f>'Field readings'!A2346</f>
        <v>0</v>
      </c>
      <c r="B2352" s="59">
        <f>'Field readings'!B2346</f>
        <v>0</v>
      </c>
      <c r="C2352" s="65"/>
      <c r="D2352" s="60">
        <f>'Field readings'!E2346</f>
        <v>0</v>
      </c>
      <c r="E2352" s="61">
        <f>'Field readings'!G2346</f>
        <v>0</v>
      </c>
      <c r="F2352" s="61">
        <f>'Field readings'!F2346</f>
        <v>0</v>
      </c>
      <c r="G2352" s="61">
        <f>'Field readings'!H2346</f>
        <v>0</v>
      </c>
      <c r="H2352" s="60">
        <f>'Field readings'!J2346</f>
        <v>0</v>
      </c>
      <c r="I2352" s="60">
        <f>'Field readings'!K2346</f>
        <v>0</v>
      </c>
      <c r="J2352" s="60">
        <f>'Field readings'!L2346</f>
        <v>0</v>
      </c>
      <c r="K2352" s="60">
        <f>'Field readings'!I2346</f>
        <v>0</v>
      </c>
      <c r="L2352" s="65" t="e">
        <f t="shared" si="37"/>
        <v>#DIV/0!</v>
      </c>
      <c r="M2352" s="60" t="e">
        <f>'Gas calculations'!AM2345</f>
        <v>#DIV/0!</v>
      </c>
      <c r="N2352" s="65"/>
      <c r="O2352" s="65"/>
      <c r="P2352" s="65"/>
      <c r="Q2352" s="65"/>
      <c r="R2352" s="65"/>
      <c r="S2352" s="65"/>
      <c r="T2352" s="67"/>
    </row>
    <row r="2353" spans="1:20" ht="19" thickBot="1">
      <c r="A2353" s="58">
        <f>'Field readings'!A2347</f>
        <v>0</v>
      </c>
      <c r="B2353" s="59">
        <f>'Field readings'!B2347</f>
        <v>0</v>
      </c>
      <c r="C2353" s="65"/>
      <c r="D2353" s="60">
        <f>'Field readings'!E2347</f>
        <v>0</v>
      </c>
      <c r="E2353" s="61">
        <f>'Field readings'!G2347</f>
        <v>0</v>
      </c>
      <c r="F2353" s="61">
        <f>'Field readings'!F2347</f>
        <v>0</v>
      </c>
      <c r="G2353" s="61">
        <f>'Field readings'!H2347</f>
        <v>0</v>
      </c>
      <c r="H2353" s="60">
        <f>'Field readings'!J2347</f>
        <v>0</v>
      </c>
      <c r="I2353" s="60">
        <f>'Field readings'!K2347</f>
        <v>0</v>
      </c>
      <c r="J2353" s="60">
        <f>'Field readings'!L2347</f>
        <v>0</v>
      </c>
      <c r="K2353" s="60">
        <f>'Field readings'!I2347</f>
        <v>0</v>
      </c>
      <c r="L2353" s="65" t="e">
        <f t="shared" si="37"/>
        <v>#DIV/0!</v>
      </c>
      <c r="M2353" s="60" t="e">
        <f>'Gas calculations'!AM2346</f>
        <v>#DIV/0!</v>
      </c>
      <c r="N2353" s="65"/>
      <c r="O2353" s="65"/>
      <c r="P2353" s="65"/>
      <c r="Q2353" s="65"/>
      <c r="R2353" s="65"/>
      <c r="S2353" s="65"/>
      <c r="T2353" s="67"/>
    </row>
    <row r="2354" spans="1:20" ht="19" thickBot="1">
      <c r="A2354" s="58">
        <f>'Field readings'!A2348</f>
        <v>0</v>
      </c>
      <c r="B2354" s="59">
        <f>'Field readings'!B2348</f>
        <v>0</v>
      </c>
      <c r="C2354" s="65"/>
      <c r="D2354" s="60">
        <f>'Field readings'!E2348</f>
        <v>0</v>
      </c>
      <c r="E2354" s="61">
        <f>'Field readings'!G2348</f>
        <v>0</v>
      </c>
      <c r="F2354" s="61">
        <f>'Field readings'!F2348</f>
        <v>0</v>
      </c>
      <c r="G2354" s="61">
        <f>'Field readings'!H2348</f>
        <v>0</v>
      </c>
      <c r="H2354" s="60">
        <f>'Field readings'!J2348</f>
        <v>0</v>
      </c>
      <c r="I2354" s="60">
        <f>'Field readings'!K2348</f>
        <v>0</v>
      </c>
      <c r="J2354" s="60">
        <f>'Field readings'!L2348</f>
        <v>0</v>
      </c>
      <c r="K2354" s="60">
        <f>'Field readings'!I2348</f>
        <v>0</v>
      </c>
      <c r="L2354" s="65" t="e">
        <f t="shared" si="37"/>
        <v>#DIV/0!</v>
      </c>
      <c r="M2354" s="60" t="e">
        <f>'Gas calculations'!AM2347</f>
        <v>#DIV/0!</v>
      </c>
      <c r="N2354" s="65"/>
      <c r="O2354" s="65"/>
      <c r="P2354" s="65"/>
      <c r="Q2354" s="65"/>
      <c r="R2354" s="65"/>
      <c r="S2354" s="65"/>
      <c r="T2354" s="67"/>
    </row>
    <row r="2355" spans="1:20" ht="19" thickBot="1">
      <c r="A2355" s="58">
        <f>'Field readings'!A2349</f>
        <v>0</v>
      </c>
      <c r="B2355" s="59">
        <f>'Field readings'!B2349</f>
        <v>0</v>
      </c>
      <c r="C2355" s="65"/>
      <c r="D2355" s="60">
        <f>'Field readings'!E2349</f>
        <v>0</v>
      </c>
      <c r="E2355" s="61">
        <f>'Field readings'!G2349</f>
        <v>0</v>
      </c>
      <c r="F2355" s="61">
        <f>'Field readings'!F2349</f>
        <v>0</v>
      </c>
      <c r="G2355" s="61">
        <f>'Field readings'!H2349</f>
        <v>0</v>
      </c>
      <c r="H2355" s="60">
        <f>'Field readings'!J2349</f>
        <v>0</v>
      </c>
      <c r="I2355" s="60">
        <f>'Field readings'!K2349</f>
        <v>0</v>
      </c>
      <c r="J2355" s="60">
        <f>'Field readings'!L2349</f>
        <v>0</v>
      </c>
      <c r="K2355" s="60">
        <f>'Field readings'!I2349</f>
        <v>0</v>
      </c>
      <c r="L2355" s="65" t="e">
        <f t="shared" si="37"/>
        <v>#DIV/0!</v>
      </c>
      <c r="M2355" s="60" t="e">
        <f>'Gas calculations'!AM2348</f>
        <v>#DIV/0!</v>
      </c>
      <c r="N2355" s="65"/>
      <c r="O2355" s="65"/>
      <c r="P2355" s="65"/>
      <c r="Q2355" s="65"/>
      <c r="R2355" s="65"/>
      <c r="S2355" s="65"/>
      <c r="T2355" s="67"/>
    </row>
    <row r="2356" spans="1:20" ht="19" thickBot="1">
      <c r="A2356" s="58">
        <f>'Field readings'!A2350</f>
        <v>0</v>
      </c>
      <c r="B2356" s="59">
        <f>'Field readings'!B2350</f>
        <v>0</v>
      </c>
      <c r="C2356" s="65"/>
      <c r="D2356" s="60">
        <f>'Field readings'!E2350</f>
        <v>0</v>
      </c>
      <c r="E2356" s="61">
        <f>'Field readings'!G2350</f>
        <v>0</v>
      </c>
      <c r="F2356" s="61">
        <f>'Field readings'!F2350</f>
        <v>0</v>
      </c>
      <c r="G2356" s="61">
        <f>'Field readings'!H2350</f>
        <v>0</v>
      </c>
      <c r="H2356" s="60">
        <f>'Field readings'!J2350</f>
        <v>0</v>
      </c>
      <c r="I2356" s="60">
        <f>'Field readings'!K2350</f>
        <v>0</v>
      </c>
      <c r="J2356" s="60">
        <f>'Field readings'!L2350</f>
        <v>0</v>
      </c>
      <c r="K2356" s="60">
        <f>'Field readings'!I2350</f>
        <v>0</v>
      </c>
      <c r="L2356" s="65" t="e">
        <f t="shared" si="37"/>
        <v>#DIV/0!</v>
      </c>
      <c r="M2356" s="60" t="e">
        <f>'Gas calculations'!AM2349</f>
        <v>#DIV/0!</v>
      </c>
      <c r="N2356" s="65"/>
      <c r="O2356" s="65"/>
      <c r="P2356" s="65"/>
      <c r="Q2356" s="65"/>
      <c r="R2356" s="65"/>
      <c r="S2356" s="65"/>
      <c r="T2356" s="67"/>
    </row>
    <row r="2357" spans="1:20" ht="19" thickBot="1">
      <c r="A2357" s="58">
        <f>'Field readings'!A2351</f>
        <v>0</v>
      </c>
      <c r="B2357" s="59">
        <f>'Field readings'!B2351</f>
        <v>0</v>
      </c>
      <c r="C2357" s="65"/>
      <c r="D2357" s="60">
        <f>'Field readings'!E2351</f>
        <v>0</v>
      </c>
      <c r="E2357" s="61">
        <f>'Field readings'!G2351</f>
        <v>0</v>
      </c>
      <c r="F2357" s="61">
        <f>'Field readings'!F2351</f>
        <v>0</v>
      </c>
      <c r="G2357" s="61">
        <f>'Field readings'!H2351</f>
        <v>0</v>
      </c>
      <c r="H2357" s="60">
        <f>'Field readings'!J2351</f>
        <v>0</v>
      </c>
      <c r="I2357" s="60">
        <f>'Field readings'!K2351</f>
        <v>0</v>
      </c>
      <c r="J2357" s="60">
        <f>'Field readings'!L2351</f>
        <v>0</v>
      </c>
      <c r="K2357" s="60">
        <f>'Field readings'!I2351</f>
        <v>0</v>
      </c>
      <c r="L2357" s="65" t="e">
        <f t="shared" si="37"/>
        <v>#DIV/0!</v>
      </c>
      <c r="M2357" s="60" t="e">
        <f>'Gas calculations'!AM2350</f>
        <v>#DIV/0!</v>
      </c>
      <c r="N2357" s="65"/>
      <c r="O2357" s="65"/>
      <c r="P2357" s="65"/>
      <c r="Q2357" s="65"/>
      <c r="R2357" s="65"/>
      <c r="S2357" s="65"/>
      <c r="T2357" s="67"/>
    </row>
    <row r="2358" spans="1:20" ht="19" thickBot="1">
      <c r="A2358" s="58">
        <f>'Field readings'!A2352</f>
        <v>0</v>
      </c>
      <c r="B2358" s="59">
        <f>'Field readings'!B2352</f>
        <v>0</v>
      </c>
      <c r="C2358" s="65"/>
      <c r="D2358" s="60">
        <f>'Field readings'!E2352</f>
        <v>0</v>
      </c>
      <c r="E2358" s="61">
        <f>'Field readings'!G2352</f>
        <v>0</v>
      </c>
      <c r="F2358" s="61">
        <f>'Field readings'!F2352</f>
        <v>0</v>
      </c>
      <c r="G2358" s="61">
        <f>'Field readings'!H2352</f>
        <v>0</v>
      </c>
      <c r="H2358" s="60">
        <f>'Field readings'!J2352</f>
        <v>0</v>
      </c>
      <c r="I2358" s="60">
        <f>'Field readings'!K2352</f>
        <v>0</v>
      </c>
      <c r="J2358" s="60">
        <f>'Field readings'!L2352</f>
        <v>0</v>
      </c>
      <c r="K2358" s="60">
        <f>'Field readings'!I2352</f>
        <v>0</v>
      </c>
      <c r="L2358" s="65" t="e">
        <f t="shared" si="37"/>
        <v>#DIV/0!</v>
      </c>
      <c r="M2358" s="60" t="e">
        <f>'Gas calculations'!AM2351</f>
        <v>#DIV/0!</v>
      </c>
      <c r="N2358" s="65"/>
      <c r="O2358" s="65"/>
      <c r="P2358" s="65"/>
      <c r="Q2358" s="65"/>
      <c r="R2358" s="65"/>
      <c r="S2358" s="65"/>
      <c r="T2358" s="67"/>
    </row>
    <row r="2359" spans="1:20" ht="19" thickBot="1">
      <c r="A2359" s="58">
        <f>'Field readings'!A2353</f>
        <v>0</v>
      </c>
      <c r="B2359" s="59">
        <f>'Field readings'!B2353</f>
        <v>0</v>
      </c>
      <c r="C2359" s="65"/>
      <c r="D2359" s="60">
        <f>'Field readings'!E2353</f>
        <v>0</v>
      </c>
      <c r="E2359" s="61">
        <f>'Field readings'!G2353</f>
        <v>0</v>
      </c>
      <c r="F2359" s="61">
        <f>'Field readings'!F2353</f>
        <v>0</v>
      </c>
      <c r="G2359" s="61">
        <f>'Field readings'!H2353</f>
        <v>0</v>
      </c>
      <c r="H2359" s="60">
        <f>'Field readings'!J2353</f>
        <v>0</v>
      </c>
      <c r="I2359" s="60">
        <f>'Field readings'!K2353</f>
        <v>0</v>
      </c>
      <c r="J2359" s="60">
        <f>'Field readings'!L2353</f>
        <v>0</v>
      </c>
      <c r="K2359" s="60">
        <f>'Field readings'!I2353</f>
        <v>0</v>
      </c>
      <c r="L2359" s="65" t="e">
        <f t="shared" si="37"/>
        <v>#DIV/0!</v>
      </c>
      <c r="M2359" s="60" t="e">
        <f>'Gas calculations'!AM2352</f>
        <v>#DIV/0!</v>
      </c>
      <c r="N2359" s="65"/>
      <c r="O2359" s="65"/>
      <c r="P2359" s="65"/>
      <c r="Q2359" s="65"/>
      <c r="R2359" s="65"/>
      <c r="S2359" s="65"/>
      <c r="T2359" s="67"/>
    </row>
    <row r="2360" spans="1:20" ht="19" thickBot="1">
      <c r="A2360" s="58">
        <f>'Field readings'!A2354</f>
        <v>0</v>
      </c>
      <c r="B2360" s="59">
        <f>'Field readings'!B2354</f>
        <v>0</v>
      </c>
      <c r="C2360" s="65"/>
      <c r="D2360" s="60">
        <f>'Field readings'!E2354</f>
        <v>0</v>
      </c>
      <c r="E2360" s="61">
        <f>'Field readings'!G2354</f>
        <v>0</v>
      </c>
      <c r="F2360" s="61">
        <f>'Field readings'!F2354</f>
        <v>0</v>
      </c>
      <c r="G2360" s="61">
        <f>'Field readings'!H2354</f>
        <v>0</v>
      </c>
      <c r="H2360" s="60">
        <f>'Field readings'!J2354</f>
        <v>0</v>
      </c>
      <c r="I2360" s="60">
        <f>'Field readings'!K2354</f>
        <v>0</v>
      </c>
      <c r="J2360" s="60">
        <f>'Field readings'!L2354</f>
        <v>0</v>
      </c>
      <c r="K2360" s="60">
        <f>'Field readings'!I2354</f>
        <v>0</v>
      </c>
      <c r="L2360" s="65" t="e">
        <f t="shared" si="37"/>
        <v>#DIV/0!</v>
      </c>
      <c r="M2360" s="60" t="e">
        <f>'Gas calculations'!AM2353</f>
        <v>#DIV/0!</v>
      </c>
      <c r="N2360" s="65"/>
      <c r="O2360" s="65"/>
      <c r="P2360" s="65"/>
      <c r="Q2360" s="65"/>
      <c r="R2360" s="65"/>
      <c r="S2360" s="65"/>
      <c r="T2360" s="67"/>
    </row>
    <row r="2361" spans="1:20" ht="19" thickBot="1">
      <c r="A2361" s="58">
        <f>'Field readings'!A2355</f>
        <v>0</v>
      </c>
      <c r="B2361" s="59">
        <f>'Field readings'!B2355</f>
        <v>0</v>
      </c>
      <c r="C2361" s="65"/>
      <c r="D2361" s="60">
        <f>'Field readings'!E2355</f>
        <v>0</v>
      </c>
      <c r="E2361" s="61">
        <f>'Field readings'!G2355</f>
        <v>0</v>
      </c>
      <c r="F2361" s="61">
        <f>'Field readings'!F2355</f>
        <v>0</v>
      </c>
      <c r="G2361" s="61">
        <f>'Field readings'!H2355</f>
        <v>0</v>
      </c>
      <c r="H2361" s="60">
        <f>'Field readings'!J2355</f>
        <v>0</v>
      </c>
      <c r="I2361" s="60">
        <f>'Field readings'!K2355</f>
        <v>0</v>
      </c>
      <c r="J2361" s="60">
        <f>'Field readings'!L2355</f>
        <v>0</v>
      </c>
      <c r="K2361" s="60">
        <f>'Field readings'!I2355</f>
        <v>0</v>
      </c>
      <c r="L2361" s="65" t="e">
        <f t="shared" si="37"/>
        <v>#DIV/0!</v>
      </c>
      <c r="M2361" s="60" t="e">
        <f>'Gas calculations'!AM2354</f>
        <v>#DIV/0!</v>
      </c>
      <c r="N2361" s="65"/>
      <c r="O2361" s="65"/>
      <c r="P2361" s="65"/>
      <c r="Q2361" s="65"/>
      <c r="R2361" s="65"/>
      <c r="S2361" s="65"/>
      <c r="T2361" s="67"/>
    </row>
    <row r="2362" spans="1:20" ht="19" thickBot="1">
      <c r="A2362" s="58">
        <f>'Field readings'!A2356</f>
        <v>0</v>
      </c>
      <c r="B2362" s="59">
        <f>'Field readings'!B2356</f>
        <v>0</v>
      </c>
      <c r="C2362" s="65"/>
      <c r="D2362" s="60">
        <f>'Field readings'!E2356</f>
        <v>0</v>
      </c>
      <c r="E2362" s="61">
        <f>'Field readings'!G2356</f>
        <v>0</v>
      </c>
      <c r="F2362" s="61">
        <f>'Field readings'!F2356</f>
        <v>0</v>
      </c>
      <c r="G2362" s="61">
        <f>'Field readings'!H2356</f>
        <v>0</v>
      </c>
      <c r="H2362" s="60">
        <f>'Field readings'!J2356</f>
        <v>0</v>
      </c>
      <c r="I2362" s="60">
        <f>'Field readings'!K2356</f>
        <v>0</v>
      </c>
      <c r="J2362" s="60">
        <f>'Field readings'!L2356</f>
        <v>0</v>
      </c>
      <c r="K2362" s="60">
        <f>'Field readings'!I2356</f>
        <v>0</v>
      </c>
      <c r="L2362" s="65" t="e">
        <f t="shared" si="37"/>
        <v>#DIV/0!</v>
      </c>
      <c r="M2362" s="60" t="e">
        <f>'Gas calculations'!AM2355</f>
        <v>#DIV/0!</v>
      </c>
      <c r="N2362" s="65"/>
      <c r="O2362" s="65"/>
      <c r="P2362" s="65"/>
      <c r="Q2362" s="65"/>
      <c r="R2362" s="65"/>
      <c r="S2362" s="65"/>
      <c r="T2362" s="67"/>
    </row>
    <row r="2363" spans="1:20" ht="19" thickBot="1">
      <c r="A2363" s="58">
        <f>'Field readings'!A2357</f>
        <v>0</v>
      </c>
      <c r="B2363" s="59">
        <f>'Field readings'!B2357</f>
        <v>0</v>
      </c>
      <c r="C2363" s="65"/>
      <c r="D2363" s="60">
        <f>'Field readings'!E2357</f>
        <v>0</v>
      </c>
      <c r="E2363" s="61">
        <f>'Field readings'!G2357</f>
        <v>0</v>
      </c>
      <c r="F2363" s="61">
        <f>'Field readings'!F2357</f>
        <v>0</v>
      </c>
      <c r="G2363" s="61">
        <f>'Field readings'!H2357</f>
        <v>0</v>
      </c>
      <c r="H2363" s="60">
        <f>'Field readings'!J2357</f>
        <v>0</v>
      </c>
      <c r="I2363" s="60">
        <f>'Field readings'!K2357</f>
        <v>0</v>
      </c>
      <c r="J2363" s="60">
        <f>'Field readings'!L2357</f>
        <v>0</v>
      </c>
      <c r="K2363" s="60">
        <f>'Field readings'!I2357</f>
        <v>0</v>
      </c>
      <c r="L2363" s="65" t="e">
        <f t="shared" si="37"/>
        <v>#DIV/0!</v>
      </c>
      <c r="M2363" s="60" t="e">
        <f>'Gas calculations'!AM2356</f>
        <v>#DIV/0!</v>
      </c>
      <c r="N2363" s="65"/>
      <c r="O2363" s="65"/>
      <c r="P2363" s="65"/>
      <c r="Q2363" s="65"/>
      <c r="R2363" s="65"/>
      <c r="S2363" s="65"/>
      <c r="T2363" s="67"/>
    </row>
    <row r="2364" spans="1:20" ht="19" thickBot="1">
      <c r="A2364" s="58">
        <f>'Field readings'!A2358</f>
        <v>0</v>
      </c>
      <c r="B2364" s="59">
        <f>'Field readings'!B2358</f>
        <v>0</v>
      </c>
      <c r="C2364" s="65"/>
      <c r="D2364" s="60">
        <f>'Field readings'!E2358</f>
        <v>0</v>
      </c>
      <c r="E2364" s="61">
        <f>'Field readings'!G2358</f>
        <v>0</v>
      </c>
      <c r="F2364" s="61">
        <f>'Field readings'!F2358</f>
        <v>0</v>
      </c>
      <c r="G2364" s="61">
        <f>'Field readings'!H2358</f>
        <v>0</v>
      </c>
      <c r="H2364" s="60">
        <f>'Field readings'!J2358</f>
        <v>0</v>
      </c>
      <c r="I2364" s="60">
        <f>'Field readings'!K2358</f>
        <v>0</v>
      </c>
      <c r="J2364" s="60">
        <f>'Field readings'!L2358</f>
        <v>0</v>
      </c>
      <c r="K2364" s="60">
        <f>'Field readings'!I2358</f>
        <v>0</v>
      </c>
      <c r="L2364" s="65" t="e">
        <f t="shared" si="37"/>
        <v>#DIV/0!</v>
      </c>
      <c r="M2364" s="60" t="e">
        <f>'Gas calculations'!AM2357</f>
        <v>#DIV/0!</v>
      </c>
      <c r="N2364" s="65"/>
      <c r="O2364" s="65"/>
      <c r="P2364" s="65"/>
      <c r="Q2364" s="65"/>
      <c r="R2364" s="65"/>
      <c r="S2364" s="65"/>
      <c r="T2364" s="67"/>
    </row>
    <row r="2365" spans="1:20" ht="19" thickBot="1">
      <c r="A2365" s="58">
        <f>'Field readings'!A2359</f>
        <v>0</v>
      </c>
      <c r="B2365" s="59">
        <f>'Field readings'!B2359</f>
        <v>0</v>
      </c>
      <c r="C2365" s="65"/>
      <c r="D2365" s="60">
        <f>'Field readings'!E2359</f>
        <v>0</v>
      </c>
      <c r="E2365" s="61">
        <f>'Field readings'!G2359</f>
        <v>0</v>
      </c>
      <c r="F2365" s="61">
        <f>'Field readings'!F2359</f>
        <v>0</v>
      </c>
      <c r="G2365" s="61">
        <f>'Field readings'!H2359</f>
        <v>0</v>
      </c>
      <c r="H2365" s="60">
        <f>'Field readings'!J2359</f>
        <v>0</v>
      </c>
      <c r="I2365" s="60">
        <f>'Field readings'!K2359</f>
        <v>0</v>
      </c>
      <c r="J2365" s="60">
        <f>'Field readings'!L2359</f>
        <v>0</v>
      </c>
      <c r="K2365" s="60">
        <f>'Field readings'!I2359</f>
        <v>0</v>
      </c>
      <c r="L2365" s="65" t="e">
        <f t="shared" si="37"/>
        <v>#DIV/0!</v>
      </c>
      <c r="M2365" s="60" t="e">
        <f>'Gas calculations'!AM2358</f>
        <v>#DIV/0!</v>
      </c>
      <c r="N2365" s="65"/>
      <c r="O2365" s="65"/>
      <c r="P2365" s="65"/>
      <c r="Q2365" s="65"/>
      <c r="R2365" s="65"/>
      <c r="S2365" s="65"/>
      <c r="T2365" s="67"/>
    </row>
    <row r="2366" spans="1:20" ht="19" thickBot="1">
      <c r="A2366" s="58">
        <f>'Field readings'!A2360</f>
        <v>0</v>
      </c>
      <c r="B2366" s="59">
        <f>'Field readings'!B2360</f>
        <v>0</v>
      </c>
      <c r="C2366" s="65"/>
      <c r="D2366" s="60">
        <f>'Field readings'!E2360</f>
        <v>0</v>
      </c>
      <c r="E2366" s="61">
        <f>'Field readings'!G2360</f>
        <v>0</v>
      </c>
      <c r="F2366" s="61">
        <f>'Field readings'!F2360</f>
        <v>0</v>
      </c>
      <c r="G2366" s="61">
        <f>'Field readings'!H2360</f>
        <v>0</v>
      </c>
      <c r="H2366" s="60">
        <f>'Field readings'!J2360</f>
        <v>0</v>
      </c>
      <c r="I2366" s="60">
        <f>'Field readings'!K2360</f>
        <v>0</v>
      </c>
      <c r="J2366" s="60">
        <f>'Field readings'!L2360</f>
        <v>0</v>
      </c>
      <c r="K2366" s="60">
        <f>'Field readings'!I2360</f>
        <v>0</v>
      </c>
      <c r="L2366" s="65" t="e">
        <f t="shared" si="37"/>
        <v>#DIV/0!</v>
      </c>
      <c r="M2366" s="60" t="e">
        <f>'Gas calculations'!AM2359</f>
        <v>#DIV/0!</v>
      </c>
      <c r="N2366" s="65"/>
      <c r="O2366" s="65"/>
      <c r="P2366" s="65"/>
      <c r="Q2366" s="65"/>
      <c r="R2366" s="65"/>
      <c r="S2366" s="65"/>
      <c r="T2366" s="67"/>
    </row>
    <row r="2367" spans="1:20" ht="19" thickBot="1">
      <c r="A2367" s="58">
        <f>'Field readings'!A2361</f>
        <v>0</v>
      </c>
      <c r="B2367" s="59">
        <f>'Field readings'!B2361</f>
        <v>0</v>
      </c>
      <c r="C2367" s="65"/>
      <c r="D2367" s="60">
        <f>'Field readings'!E2361</f>
        <v>0</v>
      </c>
      <c r="E2367" s="61">
        <f>'Field readings'!G2361</f>
        <v>0</v>
      </c>
      <c r="F2367" s="61">
        <f>'Field readings'!F2361</f>
        <v>0</v>
      </c>
      <c r="G2367" s="61">
        <f>'Field readings'!H2361</f>
        <v>0</v>
      </c>
      <c r="H2367" s="60">
        <f>'Field readings'!J2361</f>
        <v>0</v>
      </c>
      <c r="I2367" s="60">
        <f>'Field readings'!K2361</f>
        <v>0</v>
      </c>
      <c r="J2367" s="60">
        <f>'Field readings'!L2361</f>
        <v>0</v>
      </c>
      <c r="K2367" s="60">
        <f>'Field readings'!I2361</f>
        <v>0</v>
      </c>
      <c r="L2367" s="65" t="e">
        <f t="shared" si="37"/>
        <v>#DIV/0!</v>
      </c>
      <c r="M2367" s="60" t="e">
        <f>'Gas calculations'!AM2360</f>
        <v>#DIV/0!</v>
      </c>
      <c r="N2367" s="65"/>
      <c r="O2367" s="65"/>
      <c r="P2367" s="65"/>
      <c r="Q2367" s="65"/>
      <c r="R2367" s="65"/>
      <c r="S2367" s="65"/>
      <c r="T2367" s="67"/>
    </row>
    <row r="2368" spans="1:20" ht="19" thickBot="1">
      <c r="A2368" s="58">
        <f>'Field readings'!A2362</f>
        <v>0</v>
      </c>
      <c r="B2368" s="59">
        <f>'Field readings'!B2362</f>
        <v>0</v>
      </c>
      <c r="C2368" s="65"/>
      <c r="D2368" s="60">
        <f>'Field readings'!E2362</f>
        <v>0</v>
      </c>
      <c r="E2368" s="61">
        <f>'Field readings'!G2362</f>
        <v>0</v>
      </c>
      <c r="F2368" s="61">
        <f>'Field readings'!F2362</f>
        <v>0</v>
      </c>
      <c r="G2368" s="61">
        <f>'Field readings'!H2362</f>
        <v>0</v>
      </c>
      <c r="H2368" s="60">
        <f>'Field readings'!J2362</f>
        <v>0</v>
      </c>
      <c r="I2368" s="60">
        <f>'Field readings'!K2362</f>
        <v>0</v>
      </c>
      <c r="J2368" s="60">
        <f>'Field readings'!L2362</f>
        <v>0</v>
      </c>
      <c r="K2368" s="60">
        <f>'Field readings'!I2362</f>
        <v>0</v>
      </c>
      <c r="L2368" s="65" t="e">
        <f t="shared" si="37"/>
        <v>#DIV/0!</v>
      </c>
      <c r="M2368" s="60" t="e">
        <f>'Gas calculations'!AM2361</f>
        <v>#DIV/0!</v>
      </c>
      <c r="N2368" s="65"/>
      <c r="O2368" s="65"/>
      <c r="P2368" s="65"/>
      <c r="Q2368" s="65"/>
      <c r="R2368" s="65"/>
      <c r="S2368" s="65"/>
      <c r="T2368" s="67"/>
    </row>
    <row r="2369" spans="1:20" ht="19" thickBot="1">
      <c r="A2369" s="58">
        <f>'Field readings'!A2363</f>
        <v>0</v>
      </c>
      <c r="B2369" s="59">
        <f>'Field readings'!B2363</f>
        <v>0</v>
      </c>
      <c r="C2369" s="65"/>
      <c r="D2369" s="60">
        <f>'Field readings'!E2363</f>
        <v>0</v>
      </c>
      <c r="E2369" s="61">
        <f>'Field readings'!G2363</f>
        <v>0</v>
      </c>
      <c r="F2369" s="61">
        <f>'Field readings'!F2363</f>
        <v>0</v>
      </c>
      <c r="G2369" s="61">
        <f>'Field readings'!H2363</f>
        <v>0</v>
      </c>
      <c r="H2369" s="60">
        <f>'Field readings'!J2363</f>
        <v>0</v>
      </c>
      <c r="I2369" s="60">
        <f>'Field readings'!K2363</f>
        <v>0</v>
      </c>
      <c r="J2369" s="60">
        <f>'Field readings'!L2363</f>
        <v>0</v>
      </c>
      <c r="K2369" s="60">
        <f>'Field readings'!I2363</f>
        <v>0</v>
      </c>
      <c r="L2369" s="65" t="e">
        <f t="shared" si="37"/>
        <v>#DIV/0!</v>
      </c>
      <c r="M2369" s="60" t="e">
        <f>'Gas calculations'!AM2362</f>
        <v>#DIV/0!</v>
      </c>
      <c r="N2369" s="65"/>
      <c r="O2369" s="65"/>
      <c r="P2369" s="65"/>
      <c r="Q2369" s="65"/>
      <c r="R2369" s="65"/>
      <c r="S2369" s="65"/>
      <c r="T2369" s="67"/>
    </row>
    <row r="2370" spans="1:20" ht="19" thickBot="1">
      <c r="A2370" s="58">
        <f>'Field readings'!A2364</f>
        <v>0</v>
      </c>
      <c r="B2370" s="59">
        <f>'Field readings'!B2364</f>
        <v>0</v>
      </c>
      <c r="C2370" s="65"/>
      <c r="D2370" s="60">
        <f>'Field readings'!E2364</f>
        <v>0</v>
      </c>
      <c r="E2370" s="61">
        <f>'Field readings'!G2364</f>
        <v>0</v>
      </c>
      <c r="F2370" s="61">
        <f>'Field readings'!F2364</f>
        <v>0</v>
      </c>
      <c r="G2370" s="61">
        <f>'Field readings'!H2364</f>
        <v>0</v>
      </c>
      <c r="H2370" s="60">
        <f>'Field readings'!J2364</f>
        <v>0</v>
      </c>
      <c r="I2370" s="60">
        <f>'Field readings'!K2364</f>
        <v>0</v>
      </c>
      <c r="J2370" s="60">
        <f>'Field readings'!L2364</f>
        <v>0</v>
      </c>
      <c r="K2370" s="60">
        <f>'Field readings'!I2364</f>
        <v>0</v>
      </c>
      <c r="L2370" s="65" t="e">
        <f t="shared" si="37"/>
        <v>#DIV/0!</v>
      </c>
      <c r="M2370" s="60" t="e">
        <f>'Gas calculations'!AM2363</f>
        <v>#DIV/0!</v>
      </c>
      <c r="N2370" s="65"/>
      <c r="O2370" s="65"/>
      <c r="P2370" s="65"/>
      <c r="Q2370" s="65"/>
      <c r="R2370" s="65"/>
      <c r="S2370" s="65"/>
      <c r="T2370" s="67"/>
    </row>
    <row r="2371" spans="1:20" ht="19" thickBot="1">
      <c r="A2371" s="58">
        <f>'Field readings'!A2365</f>
        <v>0</v>
      </c>
      <c r="B2371" s="59">
        <f>'Field readings'!B2365</f>
        <v>0</v>
      </c>
      <c r="C2371" s="65"/>
      <c r="D2371" s="60">
        <f>'Field readings'!E2365</f>
        <v>0</v>
      </c>
      <c r="E2371" s="61">
        <f>'Field readings'!G2365</f>
        <v>0</v>
      </c>
      <c r="F2371" s="61">
        <f>'Field readings'!F2365</f>
        <v>0</v>
      </c>
      <c r="G2371" s="61">
        <f>'Field readings'!H2365</f>
        <v>0</v>
      </c>
      <c r="H2371" s="60">
        <f>'Field readings'!J2365</f>
        <v>0</v>
      </c>
      <c r="I2371" s="60">
        <f>'Field readings'!K2365</f>
        <v>0</v>
      </c>
      <c r="J2371" s="60">
        <f>'Field readings'!L2365</f>
        <v>0</v>
      </c>
      <c r="K2371" s="60">
        <f>'Field readings'!I2365</f>
        <v>0</v>
      </c>
      <c r="L2371" s="65" t="e">
        <f t="shared" si="37"/>
        <v>#DIV/0!</v>
      </c>
      <c r="M2371" s="60" t="e">
        <f>'Gas calculations'!AM2364</f>
        <v>#DIV/0!</v>
      </c>
      <c r="N2371" s="65"/>
      <c r="O2371" s="65"/>
      <c r="P2371" s="65"/>
      <c r="Q2371" s="65"/>
      <c r="R2371" s="65"/>
      <c r="S2371" s="65"/>
      <c r="T2371" s="67"/>
    </row>
    <row r="2372" spans="1:20" ht="19" thickBot="1">
      <c r="A2372" s="58">
        <f>'Field readings'!A2366</f>
        <v>0</v>
      </c>
      <c r="B2372" s="59">
        <f>'Field readings'!B2366</f>
        <v>0</v>
      </c>
      <c r="C2372" s="65"/>
      <c r="D2372" s="60">
        <f>'Field readings'!E2366</f>
        <v>0</v>
      </c>
      <c r="E2372" s="61">
        <f>'Field readings'!G2366</f>
        <v>0</v>
      </c>
      <c r="F2372" s="61">
        <f>'Field readings'!F2366</f>
        <v>0</v>
      </c>
      <c r="G2372" s="61">
        <f>'Field readings'!H2366</f>
        <v>0</v>
      </c>
      <c r="H2372" s="60">
        <f>'Field readings'!J2366</f>
        <v>0</v>
      </c>
      <c r="I2372" s="60">
        <f>'Field readings'!K2366</f>
        <v>0</v>
      </c>
      <c r="J2372" s="60">
        <f>'Field readings'!L2366</f>
        <v>0</v>
      </c>
      <c r="K2372" s="60">
        <f>'Field readings'!I2366</f>
        <v>0</v>
      </c>
      <c r="L2372" s="65" t="e">
        <f t="shared" si="37"/>
        <v>#DIV/0!</v>
      </c>
      <c r="M2372" s="60" t="e">
        <f>'Gas calculations'!AM2365</f>
        <v>#DIV/0!</v>
      </c>
      <c r="N2372" s="65"/>
      <c r="O2372" s="65"/>
      <c r="P2372" s="65"/>
      <c r="Q2372" s="65"/>
      <c r="R2372" s="65"/>
      <c r="S2372" s="65"/>
      <c r="T2372" s="67"/>
    </row>
    <row r="2373" spans="1:20" ht="19" thickBot="1">
      <c r="A2373" s="58">
        <f>'Field readings'!A2367</f>
        <v>0</v>
      </c>
      <c r="B2373" s="59">
        <f>'Field readings'!B2367</f>
        <v>0</v>
      </c>
      <c r="C2373" s="65"/>
      <c r="D2373" s="60">
        <f>'Field readings'!E2367</f>
        <v>0</v>
      </c>
      <c r="E2373" s="61">
        <f>'Field readings'!G2367</f>
        <v>0</v>
      </c>
      <c r="F2373" s="61">
        <f>'Field readings'!F2367</f>
        <v>0</v>
      </c>
      <c r="G2373" s="61">
        <f>'Field readings'!H2367</f>
        <v>0</v>
      </c>
      <c r="H2373" s="60">
        <f>'Field readings'!J2367</f>
        <v>0</v>
      </c>
      <c r="I2373" s="60">
        <f>'Field readings'!K2367</f>
        <v>0</v>
      </c>
      <c r="J2373" s="60">
        <f>'Field readings'!L2367</f>
        <v>0</v>
      </c>
      <c r="K2373" s="60">
        <f>'Field readings'!I2367</f>
        <v>0</v>
      </c>
      <c r="L2373" s="65" t="e">
        <f t="shared" si="37"/>
        <v>#DIV/0!</v>
      </c>
      <c r="M2373" s="60" t="e">
        <f>'Gas calculations'!AM2366</f>
        <v>#DIV/0!</v>
      </c>
      <c r="N2373" s="65"/>
      <c r="O2373" s="65"/>
      <c r="P2373" s="65"/>
      <c r="Q2373" s="65"/>
      <c r="R2373" s="65"/>
      <c r="S2373" s="65"/>
      <c r="T2373" s="67"/>
    </row>
    <row r="2374" spans="1:20" ht="19" thickBot="1">
      <c r="A2374" s="58">
        <f>'Field readings'!A2368</f>
        <v>0</v>
      </c>
      <c r="B2374" s="59">
        <f>'Field readings'!B2368</f>
        <v>0</v>
      </c>
      <c r="C2374" s="65"/>
      <c r="D2374" s="60">
        <f>'Field readings'!E2368</f>
        <v>0</v>
      </c>
      <c r="E2374" s="61">
        <f>'Field readings'!G2368</f>
        <v>0</v>
      </c>
      <c r="F2374" s="61">
        <f>'Field readings'!F2368</f>
        <v>0</v>
      </c>
      <c r="G2374" s="61">
        <f>'Field readings'!H2368</f>
        <v>0</v>
      </c>
      <c r="H2374" s="60">
        <f>'Field readings'!J2368</f>
        <v>0</v>
      </c>
      <c r="I2374" s="60">
        <f>'Field readings'!K2368</f>
        <v>0</v>
      </c>
      <c r="J2374" s="60">
        <f>'Field readings'!L2368</f>
        <v>0</v>
      </c>
      <c r="K2374" s="60">
        <f>'Field readings'!I2368</f>
        <v>0</v>
      </c>
      <c r="L2374" s="65" t="e">
        <f t="shared" si="37"/>
        <v>#DIV/0!</v>
      </c>
      <c r="M2374" s="60" t="e">
        <f>'Gas calculations'!AM2367</f>
        <v>#DIV/0!</v>
      </c>
      <c r="N2374" s="65"/>
      <c r="O2374" s="65"/>
      <c r="P2374" s="65"/>
      <c r="Q2374" s="65"/>
      <c r="R2374" s="65"/>
      <c r="S2374" s="65"/>
      <c r="T2374" s="67"/>
    </row>
    <row r="2375" spans="1:20" ht="19" thickBot="1">
      <c r="A2375" s="58">
        <f>'Field readings'!A2369</f>
        <v>0</v>
      </c>
      <c r="B2375" s="59">
        <f>'Field readings'!B2369</f>
        <v>0</v>
      </c>
      <c r="C2375" s="65"/>
      <c r="D2375" s="60">
        <f>'Field readings'!E2369</f>
        <v>0</v>
      </c>
      <c r="E2375" s="61">
        <f>'Field readings'!G2369</f>
        <v>0</v>
      </c>
      <c r="F2375" s="61">
        <f>'Field readings'!F2369</f>
        <v>0</v>
      </c>
      <c r="G2375" s="61">
        <f>'Field readings'!H2369</f>
        <v>0</v>
      </c>
      <c r="H2375" s="60">
        <f>'Field readings'!J2369</f>
        <v>0</v>
      </c>
      <c r="I2375" s="60">
        <f>'Field readings'!K2369</f>
        <v>0</v>
      </c>
      <c r="J2375" s="60">
        <f>'Field readings'!L2369</f>
        <v>0</v>
      </c>
      <c r="K2375" s="60">
        <f>'Field readings'!I2369</f>
        <v>0</v>
      </c>
      <c r="L2375" s="65" t="e">
        <f t="shared" si="37"/>
        <v>#DIV/0!</v>
      </c>
      <c r="M2375" s="60" t="e">
        <f>'Gas calculations'!AM2368</f>
        <v>#DIV/0!</v>
      </c>
      <c r="N2375" s="65"/>
      <c r="O2375" s="65"/>
      <c r="P2375" s="65"/>
      <c r="Q2375" s="65"/>
      <c r="R2375" s="65"/>
      <c r="S2375" s="65"/>
      <c r="T2375" s="67"/>
    </row>
    <row r="2376" spans="1:20" ht="19" thickBot="1">
      <c r="A2376" s="58">
        <f>'Field readings'!A2370</f>
        <v>0</v>
      </c>
      <c r="B2376" s="59">
        <f>'Field readings'!B2370</f>
        <v>0</v>
      </c>
      <c r="C2376" s="65"/>
      <c r="D2376" s="60">
        <f>'Field readings'!E2370</f>
        <v>0</v>
      </c>
      <c r="E2376" s="61">
        <f>'Field readings'!G2370</f>
        <v>0</v>
      </c>
      <c r="F2376" s="61">
        <f>'Field readings'!F2370</f>
        <v>0</v>
      </c>
      <c r="G2376" s="61">
        <f>'Field readings'!H2370</f>
        <v>0</v>
      </c>
      <c r="H2376" s="60">
        <f>'Field readings'!J2370</f>
        <v>0</v>
      </c>
      <c r="I2376" s="60">
        <f>'Field readings'!K2370</f>
        <v>0</v>
      </c>
      <c r="J2376" s="60">
        <f>'Field readings'!L2370</f>
        <v>0</v>
      </c>
      <c r="K2376" s="60">
        <f>'Field readings'!I2370</f>
        <v>0</v>
      </c>
      <c r="L2376" s="65" t="e">
        <f t="shared" si="37"/>
        <v>#DIV/0!</v>
      </c>
      <c r="M2376" s="60" t="e">
        <f>'Gas calculations'!AM2369</f>
        <v>#DIV/0!</v>
      </c>
      <c r="N2376" s="65"/>
      <c r="O2376" s="65"/>
      <c r="P2376" s="65"/>
      <c r="Q2376" s="65"/>
      <c r="R2376" s="65"/>
      <c r="S2376" s="65"/>
      <c r="T2376" s="67"/>
    </row>
    <row r="2377" spans="1:20" ht="19" thickBot="1">
      <c r="A2377" s="58">
        <f>'Field readings'!A2371</f>
        <v>0</v>
      </c>
      <c r="B2377" s="59">
        <f>'Field readings'!B2371</f>
        <v>0</v>
      </c>
      <c r="C2377" s="65"/>
      <c r="D2377" s="60">
        <f>'Field readings'!E2371</f>
        <v>0</v>
      </c>
      <c r="E2377" s="61">
        <f>'Field readings'!G2371</f>
        <v>0</v>
      </c>
      <c r="F2377" s="61">
        <f>'Field readings'!F2371</f>
        <v>0</v>
      </c>
      <c r="G2377" s="61">
        <f>'Field readings'!H2371</f>
        <v>0</v>
      </c>
      <c r="H2377" s="60">
        <f>'Field readings'!J2371</f>
        <v>0</v>
      </c>
      <c r="I2377" s="60">
        <f>'Field readings'!K2371</f>
        <v>0</v>
      </c>
      <c r="J2377" s="60">
        <f>'Field readings'!L2371</f>
        <v>0</v>
      </c>
      <c r="K2377" s="60">
        <f>'Field readings'!I2371</f>
        <v>0</v>
      </c>
      <c r="L2377" s="65" t="e">
        <f t="shared" si="37"/>
        <v>#DIV/0!</v>
      </c>
      <c r="M2377" s="60" t="e">
        <f>'Gas calculations'!AM2370</f>
        <v>#DIV/0!</v>
      </c>
      <c r="N2377" s="65"/>
      <c r="O2377" s="65"/>
      <c r="P2377" s="65"/>
      <c r="Q2377" s="65"/>
      <c r="R2377" s="65"/>
      <c r="S2377" s="65"/>
      <c r="T2377" s="67"/>
    </row>
    <row r="2378" spans="1:20" ht="19" thickBot="1">
      <c r="A2378" s="58">
        <f>'Field readings'!A2372</f>
        <v>0</v>
      </c>
      <c r="B2378" s="59">
        <f>'Field readings'!B2372</f>
        <v>0</v>
      </c>
      <c r="C2378" s="65"/>
      <c r="D2378" s="60">
        <f>'Field readings'!E2372</f>
        <v>0</v>
      </c>
      <c r="E2378" s="61">
        <f>'Field readings'!G2372</f>
        <v>0</v>
      </c>
      <c r="F2378" s="61">
        <f>'Field readings'!F2372</f>
        <v>0</v>
      </c>
      <c r="G2378" s="61">
        <f>'Field readings'!H2372</f>
        <v>0</v>
      </c>
      <c r="H2378" s="60">
        <f>'Field readings'!J2372</f>
        <v>0</v>
      </c>
      <c r="I2378" s="60">
        <f>'Field readings'!K2372</f>
        <v>0</v>
      </c>
      <c r="J2378" s="60">
        <f>'Field readings'!L2372</f>
        <v>0</v>
      </c>
      <c r="K2378" s="60">
        <f>'Field readings'!I2372</f>
        <v>0</v>
      </c>
      <c r="L2378" s="65" t="e">
        <f t="shared" si="37"/>
        <v>#DIV/0!</v>
      </c>
      <c r="M2378" s="60" t="e">
        <f>'Gas calculations'!AM2371</f>
        <v>#DIV/0!</v>
      </c>
      <c r="N2378" s="65"/>
      <c r="O2378" s="65"/>
      <c r="P2378" s="65"/>
      <c r="Q2378" s="65"/>
      <c r="R2378" s="65"/>
      <c r="S2378" s="65"/>
      <c r="T2378" s="67"/>
    </row>
    <row r="2379" spans="1:20" ht="19" thickBot="1">
      <c r="A2379" s="58">
        <f>'Field readings'!A2373</f>
        <v>0</v>
      </c>
      <c r="B2379" s="59">
        <f>'Field readings'!B2373</f>
        <v>0</v>
      </c>
      <c r="C2379" s="65"/>
      <c r="D2379" s="60">
        <f>'Field readings'!E2373</f>
        <v>0</v>
      </c>
      <c r="E2379" s="61">
        <f>'Field readings'!G2373</f>
        <v>0</v>
      </c>
      <c r="F2379" s="61">
        <f>'Field readings'!F2373</f>
        <v>0</v>
      </c>
      <c r="G2379" s="61">
        <f>'Field readings'!H2373</f>
        <v>0</v>
      </c>
      <c r="H2379" s="60">
        <f>'Field readings'!J2373</f>
        <v>0</v>
      </c>
      <c r="I2379" s="60">
        <f>'Field readings'!K2373</f>
        <v>0</v>
      </c>
      <c r="J2379" s="60">
        <f>'Field readings'!L2373</f>
        <v>0</v>
      </c>
      <c r="K2379" s="60">
        <f>'Field readings'!I2373</f>
        <v>0</v>
      </c>
      <c r="L2379" s="65" t="e">
        <f t="shared" si="37"/>
        <v>#DIV/0!</v>
      </c>
      <c r="M2379" s="60" t="e">
        <f>'Gas calculations'!AM2372</f>
        <v>#DIV/0!</v>
      </c>
      <c r="N2379" s="65"/>
      <c r="O2379" s="65"/>
      <c r="P2379" s="65"/>
      <c r="Q2379" s="65"/>
      <c r="R2379" s="65"/>
      <c r="S2379" s="65"/>
      <c r="T2379" s="67"/>
    </row>
    <row r="2380" spans="1:20" ht="19" thickBot="1">
      <c r="A2380" s="58">
        <f>'Field readings'!A2374</f>
        <v>0</v>
      </c>
      <c r="B2380" s="59">
        <f>'Field readings'!B2374</f>
        <v>0</v>
      </c>
      <c r="C2380" s="65"/>
      <c r="D2380" s="60">
        <f>'Field readings'!E2374</f>
        <v>0</v>
      </c>
      <c r="E2380" s="61">
        <f>'Field readings'!G2374</f>
        <v>0</v>
      </c>
      <c r="F2380" s="61">
        <f>'Field readings'!F2374</f>
        <v>0</v>
      </c>
      <c r="G2380" s="61">
        <f>'Field readings'!H2374</f>
        <v>0</v>
      </c>
      <c r="H2380" s="60">
        <f>'Field readings'!J2374</f>
        <v>0</v>
      </c>
      <c r="I2380" s="60">
        <f>'Field readings'!K2374</f>
        <v>0</v>
      </c>
      <c r="J2380" s="60">
        <f>'Field readings'!L2374</f>
        <v>0</v>
      </c>
      <c r="K2380" s="60">
        <f>'Field readings'!I2374</f>
        <v>0</v>
      </c>
      <c r="L2380" s="65" t="e">
        <f t="shared" si="37"/>
        <v>#DIV/0!</v>
      </c>
      <c r="M2380" s="60" t="e">
        <f>'Gas calculations'!AM2373</f>
        <v>#DIV/0!</v>
      </c>
      <c r="N2380" s="65"/>
      <c r="O2380" s="65"/>
      <c r="P2380" s="65"/>
      <c r="Q2380" s="65"/>
      <c r="R2380" s="65"/>
      <c r="S2380" s="65"/>
      <c r="T2380" s="67"/>
    </row>
    <row r="2381" spans="1:20" ht="19" thickBot="1">
      <c r="A2381" s="58">
        <f>'Field readings'!A2375</f>
        <v>0</v>
      </c>
      <c r="B2381" s="59">
        <f>'Field readings'!B2375</f>
        <v>0</v>
      </c>
      <c r="C2381" s="65"/>
      <c r="D2381" s="60">
        <f>'Field readings'!E2375</f>
        <v>0</v>
      </c>
      <c r="E2381" s="61">
        <f>'Field readings'!G2375</f>
        <v>0</v>
      </c>
      <c r="F2381" s="61">
        <f>'Field readings'!F2375</f>
        <v>0</v>
      </c>
      <c r="G2381" s="61">
        <f>'Field readings'!H2375</f>
        <v>0</v>
      </c>
      <c r="H2381" s="60">
        <f>'Field readings'!J2375</f>
        <v>0</v>
      </c>
      <c r="I2381" s="60">
        <f>'Field readings'!K2375</f>
        <v>0</v>
      </c>
      <c r="J2381" s="60">
        <f>'Field readings'!L2375</f>
        <v>0</v>
      </c>
      <c r="K2381" s="60">
        <f>'Field readings'!I2375</f>
        <v>0</v>
      </c>
      <c r="L2381" s="65" t="e">
        <f t="shared" si="37"/>
        <v>#DIV/0!</v>
      </c>
      <c r="M2381" s="60" t="e">
        <f>'Gas calculations'!AM2374</f>
        <v>#DIV/0!</v>
      </c>
      <c r="N2381" s="65"/>
      <c r="O2381" s="65"/>
      <c r="P2381" s="65"/>
      <c r="Q2381" s="65"/>
      <c r="R2381" s="65"/>
      <c r="S2381" s="65"/>
      <c r="T2381" s="67"/>
    </row>
    <row r="2382" spans="1:20" ht="19" thickBot="1">
      <c r="A2382" s="58">
        <f>'Field readings'!A2376</f>
        <v>0</v>
      </c>
      <c r="B2382" s="59">
        <f>'Field readings'!B2376</f>
        <v>0</v>
      </c>
      <c r="C2382" s="65"/>
      <c r="D2382" s="60">
        <f>'Field readings'!E2376</f>
        <v>0</v>
      </c>
      <c r="E2382" s="61">
        <f>'Field readings'!G2376</f>
        <v>0</v>
      </c>
      <c r="F2382" s="61">
        <f>'Field readings'!F2376</f>
        <v>0</v>
      </c>
      <c r="G2382" s="61">
        <f>'Field readings'!H2376</f>
        <v>0</v>
      </c>
      <c r="H2382" s="60">
        <f>'Field readings'!J2376</f>
        <v>0</v>
      </c>
      <c r="I2382" s="60">
        <f>'Field readings'!K2376</f>
        <v>0</v>
      </c>
      <c r="J2382" s="60">
        <f>'Field readings'!L2376</f>
        <v>0</v>
      </c>
      <c r="K2382" s="60">
        <f>'Field readings'!I2376</f>
        <v>0</v>
      </c>
      <c r="L2382" s="65" t="e">
        <f t="shared" si="37"/>
        <v>#DIV/0!</v>
      </c>
      <c r="M2382" s="60" t="e">
        <f>'Gas calculations'!AM2375</f>
        <v>#DIV/0!</v>
      </c>
      <c r="N2382" s="65"/>
      <c r="O2382" s="65"/>
      <c r="P2382" s="65"/>
      <c r="Q2382" s="65"/>
      <c r="R2382" s="65"/>
      <c r="S2382" s="65"/>
      <c r="T2382" s="67"/>
    </row>
    <row r="2383" spans="1:20" ht="19" thickBot="1">
      <c r="A2383" s="58">
        <f>'Field readings'!A2377</f>
        <v>0</v>
      </c>
      <c r="B2383" s="59">
        <f>'Field readings'!B2377</f>
        <v>0</v>
      </c>
      <c r="C2383" s="65"/>
      <c r="D2383" s="60">
        <f>'Field readings'!E2377</f>
        <v>0</v>
      </c>
      <c r="E2383" s="61">
        <f>'Field readings'!G2377</f>
        <v>0</v>
      </c>
      <c r="F2383" s="61">
        <f>'Field readings'!F2377</f>
        <v>0</v>
      </c>
      <c r="G2383" s="61">
        <f>'Field readings'!H2377</f>
        <v>0</v>
      </c>
      <c r="H2383" s="60">
        <f>'Field readings'!J2377</f>
        <v>0</v>
      </c>
      <c r="I2383" s="60">
        <f>'Field readings'!K2377</f>
        <v>0</v>
      </c>
      <c r="J2383" s="60">
        <f>'Field readings'!L2377</f>
        <v>0</v>
      </c>
      <c r="K2383" s="60">
        <f>'Field readings'!I2377</f>
        <v>0</v>
      </c>
      <c r="L2383" s="65" t="e">
        <f t="shared" ref="L2383:L2446" si="38">AVERAGE(M2382:M2383)</f>
        <v>#DIV/0!</v>
      </c>
      <c r="M2383" s="60" t="e">
        <f>'Gas calculations'!AM2376</f>
        <v>#DIV/0!</v>
      </c>
      <c r="N2383" s="65"/>
      <c r="O2383" s="65"/>
      <c r="P2383" s="65"/>
      <c r="Q2383" s="65"/>
      <c r="R2383" s="65"/>
      <c r="S2383" s="65"/>
      <c r="T2383" s="67"/>
    </row>
    <row r="2384" spans="1:20" ht="19" thickBot="1">
      <c r="A2384" s="58">
        <f>'Field readings'!A2378</f>
        <v>0</v>
      </c>
      <c r="B2384" s="59">
        <f>'Field readings'!B2378</f>
        <v>0</v>
      </c>
      <c r="C2384" s="65"/>
      <c r="D2384" s="60">
        <f>'Field readings'!E2378</f>
        <v>0</v>
      </c>
      <c r="E2384" s="61">
        <f>'Field readings'!G2378</f>
        <v>0</v>
      </c>
      <c r="F2384" s="61">
        <f>'Field readings'!F2378</f>
        <v>0</v>
      </c>
      <c r="G2384" s="61">
        <f>'Field readings'!H2378</f>
        <v>0</v>
      </c>
      <c r="H2384" s="60">
        <f>'Field readings'!J2378</f>
        <v>0</v>
      </c>
      <c r="I2384" s="60">
        <f>'Field readings'!K2378</f>
        <v>0</v>
      </c>
      <c r="J2384" s="60">
        <f>'Field readings'!L2378</f>
        <v>0</v>
      </c>
      <c r="K2384" s="60">
        <f>'Field readings'!I2378</f>
        <v>0</v>
      </c>
      <c r="L2384" s="65" t="e">
        <f t="shared" si="38"/>
        <v>#DIV/0!</v>
      </c>
      <c r="M2384" s="60" t="e">
        <f>'Gas calculations'!AM2377</f>
        <v>#DIV/0!</v>
      </c>
      <c r="N2384" s="65"/>
      <c r="O2384" s="65"/>
      <c r="P2384" s="65"/>
      <c r="Q2384" s="65"/>
      <c r="R2384" s="65"/>
      <c r="S2384" s="65"/>
      <c r="T2384" s="67"/>
    </row>
    <row r="2385" spans="1:20" ht="19" thickBot="1">
      <c r="A2385" s="58">
        <f>'Field readings'!A2379</f>
        <v>0</v>
      </c>
      <c r="B2385" s="59">
        <f>'Field readings'!B2379</f>
        <v>0</v>
      </c>
      <c r="C2385" s="65"/>
      <c r="D2385" s="60">
        <f>'Field readings'!E2379</f>
        <v>0</v>
      </c>
      <c r="E2385" s="61">
        <f>'Field readings'!G2379</f>
        <v>0</v>
      </c>
      <c r="F2385" s="61">
        <f>'Field readings'!F2379</f>
        <v>0</v>
      </c>
      <c r="G2385" s="61">
        <f>'Field readings'!H2379</f>
        <v>0</v>
      </c>
      <c r="H2385" s="60">
        <f>'Field readings'!J2379</f>
        <v>0</v>
      </c>
      <c r="I2385" s="60">
        <f>'Field readings'!K2379</f>
        <v>0</v>
      </c>
      <c r="J2385" s="60">
        <f>'Field readings'!L2379</f>
        <v>0</v>
      </c>
      <c r="K2385" s="60">
        <f>'Field readings'!I2379</f>
        <v>0</v>
      </c>
      <c r="L2385" s="65" t="e">
        <f t="shared" si="38"/>
        <v>#DIV/0!</v>
      </c>
      <c r="M2385" s="60" t="e">
        <f>'Gas calculations'!AM2378</f>
        <v>#DIV/0!</v>
      </c>
      <c r="N2385" s="65"/>
      <c r="O2385" s="65"/>
      <c r="P2385" s="65"/>
      <c r="Q2385" s="65"/>
      <c r="R2385" s="65"/>
      <c r="S2385" s="65"/>
      <c r="T2385" s="67"/>
    </row>
    <row r="2386" spans="1:20" ht="19" thickBot="1">
      <c r="A2386" s="58">
        <f>'Field readings'!A2380</f>
        <v>0</v>
      </c>
      <c r="B2386" s="59">
        <f>'Field readings'!B2380</f>
        <v>0</v>
      </c>
      <c r="C2386" s="65"/>
      <c r="D2386" s="60">
        <f>'Field readings'!E2380</f>
        <v>0</v>
      </c>
      <c r="E2386" s="61">
        <f>'Field readings'!G2380</f>
        <v>0</v>
      </c>
      <c r="F2386" s="61">
        <f>'Field readings'!F2380</f>
        <v>0</v>
      </c>
      <c r="G2386" s="61">
        <f>'Field readings'!H2380</f>
        <v>0</v>
      </c>
      <c r="H2386" s="60">
        <f>'Field readings'!J2380</f>
        <v>0</v>
      </c>
      <c r="I2386" s="60">
        <f>'Field readings'!K2380</f>
        <v>0</v>
      </c>
      <c r="J2386" s="60">
        <f>'Field readings'!L2380</f>
        <v>0</v>
      </c>
      <c r="K2386" s="60">
        <f>'Field readings'!I2380</f>
        <v>0</v>
      </c>
      <c r="L2386" s="65" t="e">
        <f t="shared" si="38"/>
        <v>#DIV/0!</v>
      </c>
      <c r="M2386" s="60" t="e">
        <f>'Gas calculations'!AM2379</f>
        <v>#DIV/0!</v>
      </c>
      <c r="N2386" s="65"/>
      <c r="O2386" s="65"/>
      <c r="P2386" s="65"/>
      <c r="Q2386" s="65"/>
      <c r="R2386" s="65"/>
      <c r="S2386" s="65"/>
      <c r="T2386" s="67"/>
    </row>
    <row r="2387" spans="1:20" ht="19" thickBot="1">
      <c r="A2387" s="58">
        <f>'Field readings'!A2381</f>
        <v>0</v>
      </c>
      <c r="B2387" s="59">
        <f>'Field readings'!B2381</f>
        <v>0</v>
      </c>
      <c r="C2387" s="65"/>
      <c r="D2387" s="60">
        <f>'Field readings'!E2381</f>
        <v>0</v>
      </c>
      <c r="E2387" s="61">
        <f>'Field readings'!G2381</f>
        <v>0</v>
      </c>
      <c r="F2387" s="61">
        <f>'Field readings'!F2381</f>
        <v>0</v>
      </c>
      <c r="G2387" s="61">
        <f>'Field readings'!H2381</f>
        <v>0</v>
      </c>
      <c r="H2387" s="60">
        <f>'Field readings'!J2381</f>
        <v>0</v>
      </c>
      <c r="I2387" s="60">
        <f>'Field readings'!K2381</f>
        <v>0</v>
      </c>
      <c r="J2387" s="60">
        <f>'Field readings'!L2381</f>
        <v>0</v>
      </c>
      <c r="K2387" s="60">
        <f>'Field readings'!I2381</f>
        <v>0</v>
      </c>
      <c r="L2387" s="65" t="e">
        <f t="shared" si="38"/>
        <v>#DIV/0!</v>
      </c>
      <c r="M2387" s="60" t="e">
        <f>'Gas calculations'!AM2380</f>
        <v>#DIV/0!</v>
      </c>
      <c r="N2387" s="65"/>
      <c r="O2387" s="65"/>
      <c r="P2387" s="65"/>
      <c r="Q2387" s="65"/>
      <c r="R2387" s="65"/>
      <c r="S2387" s="65"/>
      <c r="T2387" s="67"/>
    </row>
    <row r="2388" spans="1:20" ht="19" thickBot="1">
      <c r="A2388" s="58">
        <f>'Field readings'!A2382</f>
        <v>0</v>
      </c>
      <c r="B2388" s="59">
        <f>'Field readings'!B2382</f>
        <v>0</v>
      </c>
      <c r="C2388" s="65"/>
      <c r="D2388" s="60">
        <f>'Field readings'!E2382</f>
        <v>0</v>
      </c>
      <c r="E2388" s="61">
        <f>'Field readings'!G2382</f>
        <v>0</v>
      </c>
      <c r="F2388" s="61">
        <f>'Field readings'!F2382</f>
        <v>0</v>
      </c>
      <c r="G2388" s="61">
        <f>'Field readings'!H2382</f>
        <v>0</v>
      </c>
      <c r="H2388" s="60">
        <f>'Field readings'!J2382</f>
        <v>0</v>
      </c>
      <c r="I2388" s="60">
        <f>'Field readings'!K2382</f>
        <v>0</v>
      </c>
      <c r="J2388" s="60">
        <f>'Field readings'!L2382</f>
        <v>0</v>
      </c>
      <c r="K2388" s="60">
        <f>'Field readings'!I2382</f>
        <v>0</v>
      </c>
      <c r="L2388" s="65" t="e">
        <f t="shared" si="38"/>
        <v>#DIV/0!</v>
      </c>
      <c r="M2388" s="60" t="e">
        <f>'Gas calculations'!AM2381</f>
        <v>#DIV/0!</v>
      </c>
      <c r="N2388" s="65"/>
      <c r="O2388" s="65"/>
      <c r="P2388" s="65"/>
      <c r="Q2388" s="65"/>
      <c r="R2388" s="65"/>
      <c r="S2388" s="65"/>
      <c r="T2388" s="67"/>
    </row>
    <row r="2389" spans="1:20" ht="19" thickBot="1">
      <c r="A2389" s="58">
        <f>'Field readings'!A2383</f>
        <v>0</v>
      </c>
      <c r="B2389" s="59">
        <f>'Field readings'!B2383</f>
        <v>0</v>
      </c>
      <c r="C2389" s="65"/>
      <c r="D2389" s="60">
        <f>'Field readings'!E2383</f>
        <v>0</v>
      </c>
      <c r="E2389" s="61">
        <f>'Field readings'!G2383</f>
        <v>0</v>
      </c>
      <c r="F2389" s="61">
        <f>'Field readings'!F2383</f>
        <v>0</v>
      </c>
      <c r="G2389" s="61">
        <f>'Field readings'!H2383</f>
        <v>0</v>
      </c>
      <c r="H2389" s="60">
        <f>'Field readings'!J2383</f>
        <v>0</v>
      </c>
      <c r="I2389" s="60">
        <f>'Field readings'!K2383</f>
        <v>0</v>
      </c>
      <c r="J2389" s="60">
        <f>'Field readings'!L2383</f>
        <v>0</v>
      </c>
      <c r="K2389" s="60">
        <f>'Field readings'!I2383</f>
        <v>0</v>
      </c>
      <c r="L2389" s="65" t="e">
        <f t="shared" si="38"/>
        <v>#DIV/0!</v>
      </c>
      <c r="M2389" s="60" t="e">
        <f>'Gas calculations'!AM2382</f>
        <v>#DIV/0!</v>
      </c>
      <c r="N2389" s="65"/>
      <c r="O2389" s="65"/>
      <c r="P2389" s="65"/>
      <c r="Q2389" s="65"/>
      <c r="R2389" s="65"/>
      <c r="S2389" s="65"/>
      <c r="T2389" s="67"/>
    </row>
    <row r="2390" spans="1:20" ht="19" thickBot="1">
      <c r="A2390" s="58">
        <f>'Field readings'!A2384</f>
        <v>0</v>
      </c>
      <c r="B2390" s="59">
        <f>'Field readings'!B2384</f>
        <v>0</v>
      </c>
      <c r="C2390" s="65"/>
      <c r="D2390" s="60">
        <f>'Field readings'!E2384</f>
        <v>0</v>
      </c>
      <c r="E2390" s="61">
        <f>'Field readings'!G2384</f>
        <v>0</v>
      </c>
      <c r="F2390" s="61">
        <f>'Field readings'!F2384</f>
        <v>0</v>
      </c>
      <c r="G2390" s="61">
        <f>'Field readings'!H2384</f>
        <v>0</v>
      </c>
      <c r="H2390" s="60">
        <f>'Field readings'!J2384</f>
        <v>0</v>
      </c>
      <c r="I2390" s="60">
        <f>'Field readings'!K2384</f>
        <v>0</v>
      </c>
      <c r="J2390" s="60">
        <f>'Field readings'!L2384</f>
        <v>0</v>
      </c>
      <c r="K2390" s="60">
        <f>'Field readings'!I2384</f>
        <v>0</v>
      </c>
      <c r="L2390" s="65" t="e">
        <f t="shared" si="38"/>
        <v>#DIV/0!</v>
      </c>
      <c r="M2390" s="60" t="e">
        <f>'Gas calculations'!AM2383</f>
        <v>#DIV/0!</v>
      </c>
      <c r="N2390" s="65"/>
      <c r="O2390" s="65"/>
      <c r="P2390" s="65"/>
      <c r="Q2390" s="65"/>
      <c r="R2390" s="65"/>
      <c r="S2390" s="65"/>
      <c r="T2390" s="67"/>
    </row>
    <row r="2391" spans="1:20" ht="19" thickBot="1">
      <c r="A2391" s="58">
        <f>'Field readings'!A2385</f>
        <v>0</v>
      </c>
      <c r="B2391" s="59">
        <f>'Field readings'!B2385</f>
        <v>0</v>
      </c>
      <c r="C2391" s="65"/>
      <c r="D2391" s="60">
        <f>'Field readings'!E2385</f>
        <v>0</v>
      </c>
      <c r="E2391" s="61">
        <f>'Field readings'!G2385</f>
        <v>0</v>
      </c>
      <c r="F2391" s="61">
        <f>'Field readings'!F2385</f>
        <v>0</v>
      </c>
      <c r="G2391" s="61">
        <f>'Field readings'!H2385</f>
        <v>0</v>
      </c>
      <c r="H2391" s="60">
        <f>'Field readings'!J2385</f>
        <v>0</v>
      </c>
      <c r="I2391" s="60">
        <f>'Field readings'!K2385</f>
        <v>0</v>
      </c>
      <c r="J2391" s="60">
        <f>'Field readings'!L2385</f>
        <v>0</v>
      </c>
      <c r="K2391" s="60">
        <f>'Field readings'!I2385</f>
        <v>0</v>
      </c>
      <c r="L2391" s="65" t="e">
        <f t="shared" si="38"/>
        <v>#DIV/0!</v>
      </c>
      <c r="M2391" s="60" t="e">
        <f>'Gas calculations'!AM2384</f>
        <v>#DIV/0!</v>
      </c>
      <c r="N2391" s="65"/>
      <c r="O2391" s="65"/>
      <c r="P2391" s="65"/>
      <c r="Q2391" s="65"/>
      <c r="R2391" s="65"/>
      <c r="S2391" s="65"/>
      <c r="T2391" s="67"/>
    </row>
    <row r="2392" spans="1:20" ht="19" thickBot="1">
      <c r="A2392" s="58">
        <f>'Field readings'!A2386</f>
        <v>0</v>
      </c>
      <c r="B2392" s="59">
        <f>'Field readings'!B2386</f>
        <v>0</v>
      </c>
      <c r="C2392" s="65"/>
      <c r="D2392" s="60">
        <f>'Field readings'!E2386</f>
        <v>0</v>
      </c>
      <c r="E2392" s="61">
        <f>'Field readings'!G2386</f>
        <v>0</v>
      </c>
      <c r="F2392" s="61">
        <f>'Field readings'!F2386</f>
        <v>0</v>
      </c>
      <c r="G2392" s="61">
        <f>'Field readings'!H2386</f>
        <v>0</v>
      </c>
      <c r="H2392" s="60">
        <f>'Field readings'!J2386</f>
        <v>0</v>
      </c>
      <c r="I2392" s="60">
        <f>'Field readings'!K2386</f>
        <v>0</v>
      </c>
      <c r="J2392" s="60">
        <f>'Field readings'!L2386</f>
        <v>0</v>
      </c>
      <c r="K2392" s="60">
        <f>'Field readings'!I2386</f>
        <v>0</v>
      </c>
      <c r="L2392" s="65" t="e">
        <f t="shared" si="38"/>
        <v>#DIV/0!</v>
      </c>
      <c r="M2392" s="60" t="e">
        <f>'Gas calculations'!AM2385</f>
        <v>#DIV/0!</v>
      </c>
      <c r="N2392" s="65"/>
      <c r="O2392" s="65"/>
      <c r="P2392" s="65"/>
      <c r="Q2392" s="65"/>
      <c r="R2392" s="65"/>
      <c r="S2392" s="65"/>
      <c r="T2392" s="67"/>
    </row>
    <row r="2393" spans="1:20" ht="19" thickBot="1">
      <c r="A2393" s="58">
        <f>'Field readings'!A2387</f>
        <v>0</v>
      </c>
      <c r="B2393" s="59">
        <f>'Field readings'!B2387</f>
        <v>0</v>
      </c>
      <c r="C2393" s="65"/>
      <c r="D2393" s="60">
        <f>'Field readings'!E2387</f>
        <v>0</v>
      </c>
      <c r="E2393" s="61">
        <f>'Field readings'!G2387</f>
        <v>0</v>
      </c>
      <c r="F2393" s="61">
        <f>'Field readings'!F2387</f>
        <v>0</v>
      </c>
      <c r="G2393" s="61">
        <f>'Field readings'!H2387</f>
        <v>0</v>
      </c>
      <c r="H2393" s="60">
        <f>'Field readings'!J2387</f>
        <v>0</v>
      </c>
      <c r="I2393" s="60">
        <f>'Field readings'!K2387</f>
        <v>0</v>
      </c>
      <c r="J2393" s="60">
        <f>'Field readings'!L2387</f>
        <v>0</v>
      </c>
      <c r="K2393" s="60">
        <f>'Field readings'!I2387</f>
        <v>0</v>
      </c>
      <c r="L2393" s="65" t="e">
        <f t="shared" si="38"/>
        <v>#DIV/0!</v>
      </c>
      <c r="M2393" s="60" t="e">
        <f>'Gas calculations'!AM2386</f>
        <v>#DIV/0!</v>
      </c>
      <c r="N2393" s="65"/>
      <c r="O2393" s="65"/>
      <c r="P2393" s="65"/>
      <c r="Q2393" s="65"/>
      <c r="R2393" s="65"/>
      <c r="S2393" s="65"/>
      <c r="T2393" s="67"/>
    </row>
    <row r="2394" spans="1:20" ht="19" thickBot="1">
      <c r="A2394" s="58">
        <f>'Field readings'!A2388</f>
        <v>0</v>
      </c>
      <c r="B2394" s="59">
        <f>'Field readings'!B2388</f>
        <v>0</v>
      </c>
      <c r="C2394" s="65"/>
      <c r="D2394" s="60">
        <f>'Field readings'!E2388</f>
        <v>0</v>
      </c>
      <c r="E2394" s="61">
        <f>'Field readings'!G2388</f>
        <v>0</v>
      </c>
      <c r="F2394" s="61">
        <f>'Field readings'!F2388</f>
        <v>0</v>
      </c>
      <c r="G2394" s="61">
        <f>'Field readings'!H2388</f>
        <v>0</v>
      </c>
      <c r="H2394" s="60">
        <f>'Field readings'!J2388</f>
        <v>0</v>
      </c>
      <c r="I2394" s="60">
        <f>'Field readings'!K2388</f>
        <v>0</v>
      </c>
      <c r="J2394" s="60">
        <f>'Field readings'!L2388</f>
        <v>0</v>
      </c>
      <c r="K2394" s="60">
        <f>'Field readings'!I2388</f>
        <v>0</v>
      </c>
      <c r="L2394" s="65" t="e">
        <f t="shared" si="38"/>
        <v>#DIV/0!</v>
      </c>
      <c r="M2394" s="60" t="e">
        <f>'Gas calculations'!AM2387</f>
        <v>#DIV/0!</v>
      </c>
      <c r="N2394" s="65"/>
      <c r="O2394" s="65"/>
      <c r="P2394" s="65"/>
      <c r="Q2394" s="65"/>
      <c r="R2394" s="65"/>
      <c r="S2394" s="65"/>
      <c r="T2394" s="67"/>
    </row>
    <row r="2395" spans="1:20" ht="19" thickBot="1">
      <c r="A2395" s="58">
        <f>'Field readings'!A2389</f>
        <v>0</v>
      </c>
      <c r="B2395" s="59">
        <f>'Field readings'!B2389</f>
        <v>0</v>
      </c>
      <c r="C2395" s="65"/>
      <c r="D2395" s="60">
        <f>'Field readings'!E2389</f>
        <v>0</v>
      </c>
      <c r="E2395" s="61">
        <f>'Field readings'!G2389</f>
        <v>0</v>
      </c>
      <c r="F2395" s="61">
        <f>'Field readings'!F2389</f>
        <v>0</v>
      </c>
      <c r="G2395" s="61">
        <f>'Field readings'!H2389</f>
        <v>0</v>
      </c>
      <c r="H2395" s="60">
        <f>'Field readings'!J2389</f>
        <v>0</v>
      </c>
      <c r="I2395" s="60">
        <f>'Field readings'!K2389</f>
        <v>0</v>
      </c>
      <c r="J2395" s="60">
        <f>'Field readings'!L2389</f>
        <v>0</v>
      </c>
      <c r="K2395" s="60">
        <f>'Field readings'!I2389</f>
        <v>0</v>
      </c>
      <c r="L2395" s="65" t="e">
        <f t="shared" si="38"/>
        <v>#DIV/0!</v>
      </c>
      <c r="M2395" s="60" t="e">
        <f>'Gas calculations'!AM2388</f>
        <v>#DIV/0!</v>
      </c>
      <c r="N2395" s="65"/>
      <c r="O2395" s="65"/>
      <c r="P2395" s="65"/>
      <c r="Q2395" s="65"/>
      <c r="R2395" s="65"/>
      <c r="S2395" s="65"/>
      <c r="T2395" s="67"/>
    </row>
    <row r="2396" spans="1:20" ht="19" thickBot="1">
      <c r="A2396" s="58">
        <f>'Field readings'!A2390</f>
        <v>0</v>
      </c>
      <c r="B2396" s="59">
        <f>'Field readings'!B2390</f>
        <v>0</v>
      </c>
      <c r="C2396" s="65"/>
      <c r="D2396" s="60">
        <f>'Field readings'!E2390</f>
        <v>0</v>
      </c>
      <c r="E2396" s="61">
        <f>'Field readings'!G2390</f>
        <v>0</v>
      </c>
      <c r="F2396" s="61">
        <f>'Field readings'!F2390</f>
        <v>0</v>
      </c>
      <c r="G2396" s="61">
        <f>'Field readings'!H2390</f>
        <v>0</v>
      </c>
      <c r="H2396" s="60">
        <f>'Field readings'!J2390</f>
        <v>0</v>
      </c>
      <c r="I2396" s="60">
        <f>'Field readings'!K2390</f>
        <v>0</v>
      </c>
      <c r="J2396" s="60">
        <f>'Field readings'!L2390</f>
        <v>0</v>
      </c>
      <c r="K2396" s="60">
        <f>'Field readings'!I2390</f>
        <v>0</v>
      </c>
      <c r="L2396" s="65" t="e">
        <f t="shared" si="38"/>
        <v>#DIV/0!</v>
      </c>
      <c r="M2396" s="60" t="e">
        <f>'Gas calculations'!AM2389</f>
        <v>#DIV/0!</v>
      </c>
      <c r="N2396" s="65"/>
      <c r="O2396" s="65"/>
      <c r="P2396" s="65"/>
      <c r="Q2396" s="65"/>
      <c r="R2396" s="65"/>
      <c r="S2396" s="65"/>
      <c r="T2396" s="67"/>
    </row>
    <row r="2397" spans="1:20" ht="19" thickBot="1">
      <c r="A2397" s="58">
        <f>'Field readings'!A2391</f>
        <v>0</v>
      </c>
      <c r="B2397" s="59">
        <f>'Field readings'!B2391</f>
        <v>0</v>
      </c>
      <c r="C2397" s="65"/>
      <c r="D2397" s="60">
        <f>'Field readings'!E2391</f>
        <v>0</v>
      </c>
      <c r="E2397" s="61">
        <f>'Field readings'!G2391</f>
        <v>0</v>
      </c>
      <c r="F2397" s="61">
        <f>'Field readings'!F2391</f>
        <v>0</v>
      </c>
      <c r="G2397" s="61">
        <f>'Field readings'!H2391</f>
        <v>0</v>
      </c>
      <c r="H2397" s="60">
        <f>'Field readings'!J2391</f>
        <v>0</v>
      </c>
      <c r="I2397" s="60">
        <f>'Field readings'!K2391</f>
        <v>0</v>
      </c>
      <c r="J2397" s="60">
        <f>'Field readings'!L2391</f>
        <v>0</v>
      </c>
      <c r="K2397" s="60">
        <f>'Field readings'!I2391</f>
        <v>0</v>
      </c>
      <c r="L2397" s="65" t="e">
        <f t="shared" si="38"/>
        <v>#DIV/0!</v>
      </c>
      <c r="M2397" s="60" t="e">
        <f>'Gas calculations'!AM2390</f>
        <v>#DIV/0!</v>
      </c>
      <c r="N2397" s="65"/>
      <c r="O2397" s="65"/>
      <c r="P2397" s="65"/>
      <c r="Q2397" s="65"/>
      <c r="R2397" s="65"/>
      <c r="S2397" s="65"/>
      <c r="T2397" s="67"/>
    </row>
    <row r="2398" spans="1:20" ht="19" thickBot="1">
      <c r="A2398" s="58">
        <f>'Field readings'!A2392</f>
        <v>0</v>
      </c>
      <c r="B2398" s="59">
        <f>'Field readings'!B2392</f>
        <v>0</v>
      </c>
      <c r="C2398" s="65"/>
      <c r="D2398" s="60">
        <f>'Field readings'!E2392</f>
        <v>0</v>
      </c>
      <c r="E2398" s="61">
        <f>'Field readings'!G2392</f>
        <v>0</v>
      </c>
      <c r="F2398" s="61">
        <f>'Field readings'!F2392</f>
        <v>0</v>
      </c>
      <c r="G2398" s="61">
        <f>'Field readings'!H2392</f>
        <v>0</v>
      </c>
      <c r="H2398" s="60">
        <f>'Field readings'!J2392</f>
        <v>0</v>
      </c>
      <c r="I2398" s="60">
        <f>'Field readings'!K2392</f>
        <v>0</v>
      </c>
      <c r="J2398" s="60">
        <f>'Field readings'!L2392</f>
        <v>0</v>
      </c>
      <c r="K2398" s="60">
        <f>'Field readings'!I2392</f>
        <v>0</v>
      </c>
      <c r="L2398" s="65" t="e">
        <f t="shared" si="38"/>
        <v>#DIV/0!</v>
      </c>
      <c r="M2398" s="60" t="e">
        <f>'Gas calculations'!AM2391</f>
        <v>#DIV/0!</v>
      </c>
      <c r="N2398" s="65"/>
      <c r="O2398" s="65"/>
      <c r="P2398" s="65"/>
      <c r="Q2398" s="65"/>
      <c r="R2398" s="65"/>
      <c r="S2398" s="65"/>
      <c r="T2398" s="67"/>
    </row>
    <row r="2399" spans="1:20" ht="19" thickBot="1">
      <c r="A2399" s="58">
        <f>'Field readings'!A2393</f>
        <v>0</v>
      </c>
      <c r="B2399" s="59">
        <f>'Field readings'!B2393</f>
        <v>0</v>
      </c>
      <c r="C2399" s="65"/>
      <c r="D2399" s="60">
        <f>'Field readings'!E2393</f>
        <v>0</v>
      </c>
      <c r="E2399" s="61">
        <f>'Field readings'!G2393</f>
        <v>0</v>
      </c>
      <c r="F2399" s="61">
        <f>'Field readings'!F2393</f>
        <v>0</v>
      </c>
      <c r="G2399" s="61">
        <f>'Field readings'!H2393</f>
        <v>0</v>
      </c>
      <c r="H2399" s="60">
        <f>'Field readings'!J2393</f>
        <v>0</v>
      </c>
      <c r="I2399" s="60">
        <f>'Field readings'!K2393</f>
        <v>0</v>
      </c>
      <c r="J2399" s="60">
        <f>'Field readings'!L2393</f>
        <v>0</v>
      </c>
      <c r="K2399" s="60">
        <f>'Field readings'!I2393</f>
        <v>0</v>
      </c>
      <c r="L2399" s="65" t="e">
        <f t="shared" si="38"/>
        <v>#DIV/0!</v>
      </c>
      <c r="M2399" s="60" t="e">
        <f>'Gas calculations'!AM2392</f>
        <v>#DIV/0!</v>
      </c>
      <c r="N2399" s="65"/>
      <c r="O2399" s="65"/>
      <c r="P2399" s="65"/>
      <c r="Q2399" s="65"/>
      <c r="R2399" s="65"/>
      <c r="S2399" s="65"/>
      <c r="T2399" s="67"/>
    </row>
    <row r="2400" spans="1:20" ht="19" thickBot="1">
      <c r="A2400" s="58">
        <f>'Field readings'!A2394</f>
        <v>0</v>
      </c>
      <c r="B2400" s="59">
        <f>'Field readings'!B2394</f>
        <v>0</v>
      </c>
      <c r="C2400" s="65"/>
      <c r="D2400" s="60">
        <f>'Field readings'!E2394</f>
        <v>0</v>
      </c>
      <c r="E2400" s="61">
        <f>'Field readings'!G2394</f>
        <v>0</v>
      </c>
      <c r="F2400" s="61">
        <f>'Field readings'!F2394</f>
        <v>0</v>
      </c>
      <c r="G2400" s="61">
        <f>'Field readings'!H2394</f>
        <v>0</v>
      </c>
      <c r="H2400" s="60">
        <f>'Field readings'!J2394</f>
        <v>0</v>
      </c>
      <c r="I2400" s="60">
        <f>'Field readings'!K2394</f>
        <v>0</v>
      </c>
      <c r="J2400" s="60">
        <f>'Field readings'!L2394</f>
        <v>0</v>
      </c>
      <c r="K2400" s="60">
        <f>'Field readings'!I2394</f>
        <v>0</v>
      </c>
      <c r="L2400" s="65" t="e">
        <f t="shared" si="38"/>
        <v>#DIV/0!</v>
      </c>
      <c r="M2400" s="60" t="e">
        <f>'Gas calculations'!AM2393</f>
        <v>#DIV/0!</v>
      </c>
      <c r="N2400" s="65"/>
      <c r="O2400" s="65"/>
      <c r="P2400" s="65"/>
      <c r="Q2400" s="65"/>
      <c r="R2400" s="65"/>
      <c r="S2400" s="65"/>
      <c r="T2400" s="67"/>
    </row>
    <row r="2401" spans="1:20" ht="19" thickBot="1">
      <c r="A2401" s="58">
        <f>'Field readings'!A2395</f>
        <v>0</v>
      </c>
      <c r="B2401" s="59">
        <f>'Field readings'!B2395</f>
        <v>0</v>
      </c>
      <c r="C2401" s="65"/>
      <c r="D2401" s="60">
        <f>'Field readings'!E2395</f>
        <v>0</v>
      </c>
      <c r="E2401" s="61">
        <f>'Field readings'!G2395</f>
        <v>0</v>
      </c>
      <c r="F2401" s="61">
        <f>'Field readings'!F2395</f>
        <v>0</v>
      </c>
      <c r="G2401" s="61">
        <f>'Field readings'!H2395</f>
        <v>0</v>
      </c>
      <c r="H2401" s="60">
        <f>'Field readings'!J2395</f>
        <v>0</v>
      </c>
      <c r="I2401" s="60">
        <f>'Field readings'!K2395</f>
        <v>0</v>
      </c>
      <c r="J2401" s="60">
        <f>'Field readings'!L2395</f>
        <v>0</v>
      </c>
      <c r="K2401" s="60">
        <f>'Field readings'!I2395</f>
        <v>0</v>
      </c>
      <c r="L2401" s="65" t="e">
        <f t="shared" si="38"/>
        <v>#DIV/0!</v>
      </c>
      <c r="M2401" s="60" t="e">
        <f>'Gas calculations'!AM2394</f>
        <v>#DIV/0!</v>
      </c>
      <c r="N2401" s="65"/>
      <c r="O2401" s="65"/>
      <c r="P2401" s="65"/>
      <c r="Q2401" s="65"/>
      <c r="R2401" s="65"/>
      <c r="S2401" s="65"/>
      <c r="T2401" s="67"/>
    </row>
    <row r="2402" spans="1:20" ht="19" thickBot="1">
      <c r="A2402" s="58">
        <f>'Field readings'!A2396</f>
        <v>0</v>
      </c>
      <c r="B2402" s="59">
        <f>'Field readings'!B2396</f>
        <v>0</v>
      </c>
      <c r="C2402" s="65"/>
      <c r="D2402" s="60">
        <f>'Field readings'!E2396</f>
        <v>0</v>
      </c>
      <c r="E2402" s="61">
        <f>'Field readings'!G2396</f>
        <v>0</v>
      </c>
      <c r="F2402" s="61">
        <f>'Field readings'!F2396</f>
        <v>0</v>
      </c>
      <c r="G2402" s="61">
        <f>'Field readings'!H2396</f>
        <v>0</v>
      </c>
      <c r="H2402" s="60">
        <f>'Field readings'!J2396</f>
        <v>0</v>
      </c>
      <c r="I2402" s="60">
        <f>'Field readings'!K2396</f>
        <v>0</v>
      </c>
      <c r="J2402" s="60">
        <f>'Field readings'!L2396</f>
        <v>0</v>
      </c>
      <c r="K2402" s="60">
        <f>'Field readings'!I2396</f>
        <v>0</v>
      </c>
      <c r="L2402" s="65" t="e">
        <f t="shared" si="38"/>
        <v>#DIV/0!</v>
      </c>
      <c r="M2402" s="60" t="e">
        <f>'Gas calculations'!AM2395</f>
        <v>#DIV/0!</v>
      </c>
      <c r="N2402" s="65"/>
      <c r="O2402" s="65"/>
      <c r="P2402" s="65"/>
      <c r="Q2402" s="65"/>
      <c r="R2402" s="65"/>
      <c r="S2402" s="65"/>
      <c r="T2402" s="67"/>
    </row>
    <row r="2403" spans="1:20" ht="19" thickBot="1">
      <c r="A2403" s="58">
        <f>'Field readings'!A2397</f>
        <v>0</v>
      </c>
      <c r="B2403" s="59">
        <f>'Field readings'!B2397</f>
        <v>0</v>
      </c>
      <c r="C2403" s="65"/>
      <c r="D2403" s="60">
        <f>'Field readings'!E2397</f>
        <v>0</v>
      </c>
      <c r="E2403" s="61">
        <f>'Field readings'!G2397</f>
        <v>0</v>
      </c>
      <c r="F2403" s="61">
        <f>'Field readings'!F2397</f>
        <v>0</v>
      </c>
      <c r="G2403" s="61">
        <f>'Field readings'!H2397</f>
        <v>0</v>
      </c>
      <c r="H2403" s="60">
        <f>'Field readings'!J2397</f>
        <v>0</v>
      </c>
      <c r="I2403" s="60">
        <f>'Field readings'!K2397</f>
        <v>0</v>
      </c>
      <c r="J2403" s="60">
        <f>'Field readings'!L2397</f>
        <v>0</v>
      </c>
      <c r="K2403" s="60">
        <f>'Field readings'!I2397</f>
        <v>0</v>
      </c>
      <c r="L2403" s="65" t="e">
        <f t="shared" si="38"/>
        <v>#DIV/0!</v>
      </c>
      <c r="M2403" s="60" t="e">
        <f>'Gas calculations'!AM2396</f>
        <v>#DIV/0!</v>
      </c>
      <c r="N2403" s="65"/>
      <c r="O2403" s="65"/>
      <c r="P2403" s="65"/>
      <c r="Q2403" s="65"/>
      <c r="R2403" s="65"/>
      <c r="S2403" s="65"/>
      <c r="T2403" s="67"/>
    </row>
    <row r="2404" spans="1:20" ht="19" thickBot="1">
      <c r="A2404" s="58">
        <f>'Field readings'!A2398</f>
        <v>0</v>
      </c>
      <c r="B2404" s="59">
        <f>'Field readings'!B2398</f>
        <v>0</v>
      </c>
      <c r="C2404" s="65"/>
      <c r="D2404" s="60">
        <f>'Field readings'!E2398</f>
        <v>0</v>
      </c>
      <c r="E2404" s="61">
        <f>'Field readings'!G2398</f>
        <v>0</v>
      </c>
      <c r="F2404" s="61">
        <f>'Field readings'!F2398</f>
        <v>0</v>
      </c>
      <c r="G2404" s="61">
        <f>'Field readings'!H2398</f>
        <v>0</v>
      </c>
      <c r="H2404" s="60">
        <f>'Field readings'!J2398</f>
        <v>0</v>
      </c>
      <c r="I2404" s="60">
        <f>'Field readings'!K2398</f>
        <v>0</v>
      </c>
      <c r="J2404" s="60">
        <f>'Field readings'!L2398</f>
        <v>0</v>
      </c>
      <c r="K2404" s="60">
        <f>'Field readings'!I2398</f>
        <v>0</v>
      </c>
      <c r="L2404" s="65" t="e">
        <f t="shared" si="38"/>
        <v>#DIV/0!</v>
      </c>
      <c r="M2404" s="60" t="e">
        <f>'Gas calculations'!AM2397</f>
        <v>#DIV/0!</v>
      </c>
      <c r="N2404" s="65"/>
      <c r="O2404" s="65"/>
      <c r="P2404" s="65"/>
      <c r="Q2404" s="65"/>
      <c r="R2404" s="65"/>
      <c r="S2404" s="65"/>
      <c r="T2404" s="67"/>
    </row>
    <row r="2405" spans="1:20" ht="19" thickBot="1">
      <c r="A2405" s="58">
        <f>'Field readings'!A2399</f>
        <v>0</v>
      </c>
      <c r="B2405" s="59">
        <f>'Field readings'!B2399</f>
        <v>0</v>
      </c>
      <c r="C2405" s="65"/>
      <c r="D2405" s="60">
        <f>'Field readings'!E2399</f>
        <v>0</v>
      </c>
      <c r="E2405" s="61">
        <f>'Field readings'!G2399</f>
        <v>0</v>
      </c>
      <c r="F2405" s="61">
        <f>'Field readings'!F2399</f>
        <v>0</v>
      </c>
      <c r="G2405" s="61">
        <f>'Field readings'!H2399</f>
        <v>0</v>
      </c>
      <c r="H2405" s="60">
        <f>'Field readings'!J2399</f>
        <v>0</v>
      </c>
      <c r="I2405" s="60">
        <f>'Field readings'!K2399</f>
        <v>0</v>
      </c>
      <c r="J2405" s="60">
        <f>'Field readings'!L2399</f>
        <v>0</v>
      </c>
      <c r="K2405" s="60">
        <f>'Field readings'!I2399</f>
        <v>0</v>
      </c>
      <c r="L2405" s="65" t="e">
        <f t="shared" si="38"/>
        <v>#DIV/0!</v>
      </c>
      <c r="M2405" s="60" t="e">
        <f>'Gas calculations'!AM2398</f>
        <v>#DIV/0!</v>
      </c>
      <c r="N2405" s="65"/>
      <c r="O2405" s="65"/>
      <c r="P2405" s="65"/>
      <c r="Q2405" s="65"/>
      <c r="R2405" s="65"/>
      <c r="S2405" s="65"/>
      <c r="T2405" s="67"/>
    </row>
    <row r="2406" spans="1:20" ht="19" thickBot="1">
      <c r="A2406" s="58">
        <f>'Field readings'!A2400</f>
        <v>0</v>
      </c>
      <c r="B2406" s="59">
        <f>'Field readings'!B2400</f>
        <v>0</v>
      </c>
      <c r="C2406" s="65"/>
      <c r="D2406" s="60">
        <f>'Field readings'!E2400</f>
        <v>0</v>
      </c>
      <c r="E2406" s="61">
        <f>'Field readings'!G2400</f>
        <v>0</v>
      </c>
      <c r="F2406" s="61">
        <f>'Field readings'!F2400</f>
        <v>0</v>
      </c>
      <c r="G2406" s="61">
        <f>'Field readings'!H2400</f>
        <v>0</v>
      </c>
      <c r="H2406" s="60">
        <f>'Field readings'!J2400</f>
        <v>0</v>
      </c>
      <c r="I2406" s="60">
        <f>'Field readings'!K2400</f>
        <v>0</v>
      </c>
      <c r="J2406" s="60">
        <f>'Field readings'!L2400</f>
        <v>0</v>
      </c>
      <c r="K2406" s="60">
        <f>'Field readings'!I2400</f>
        <v>0</v>
      </c>
      <c r="L2406" s="65" t="e">
        <f t="shared" si="38"/>
        <v>#DIV/0!</v>
      </c>
      <c r="M2406" s="60" t="e">
        <f>'Gas calculations'!AM2399</f>
        <v>#DIV/0!</v>
      </c>
      <c r="N2406" s="65"/>
      <c r="O2406" s="65"/>
      <c r="P2406" s="65"/>
      <c r="Q2406" s="65"/>
      <c r="R2406" s="65"/>
      <c r="S2406" s="65"/>
      <c r="T2406" s="67"/>
    </row>
    <row r="2407" spans="1:20" ht="19" thickBot="1">
      <c r="A2407" s="58">
        <f>'Field readings'!A2401</f>
        <v>0</v>
      </c>
      <c r="B2407" s="59">
        <f>'Field readings'!B2401</f>
        <v>0</v>
      </c>
      <c r="C2407" s="65"/>
      <c r="D2407" s="60">
        <f>'Field readings'!E2401</f>
        <v>0</v>
      </c>
      <c r="E2407" s="61">
        <f>'Field readings'!G2401</f>
        <v>0</v>
      </c>
      <c r="F2407" s="61">
        <f>'Field readings'!F2401</f>
        <v>0</v>
      </c>
      <c r="G2407" s="61">
        <f>'Field readings'!H2401</f>
        <v>0</v>
      </c>
      <c r="H2407" s="60">
        <f>'Field readings'!J2401</f>
        <v>0</v>
      </c>
      <c r="I2407" s="60">
        <f>'Field readings'!K2401</f>
        <v>0</v>
      </c>
      <c r="J2407" s="60">
        <f>'Field readings'!L2401</f>
        <v>0</v>
      </c>
      <c r="K2407" s="60">
        <f>'Field readings'!I2401</f>
        <v>0</v>
      </c>
      <c r="L2407" s="65" t="e">
        <f t="shared" si="38"/>
        <v>#DIV/0!</v>
      </c>
      <c r="M2407" s="60" t="e">
        <f>'Gas calculations'!AM2400</f>
        <v>#DIV/0!</v>
      </c>
      <c r="N2407" s="65"/>
      <c r="O2407" s="65"/>
      <c r="P2407" s="65"/>
      <c r="Q2407" s="65"/>
      <c r="R2407" s="65"/>
      <c r="S2407" s="65"/>
      <c r="T2407" s="67"/>
    </row>
    <row r="2408" spans="1:20" ht="19" thickBot="1">
      <c r="A2408" s="58">
        <f>'Field readings'!A2402</f>
        <v>0</v>
      </c>
      <c r="B2408" s="59">
        <f>'Field readings'!B2402</f>
        <v>0</v>
      </c>
      <c r="C2408" s="65"/>
      <c r="D2408" s="60">
        <f>'Field readings'!E2402</f>
        <v>0</v>
      </c>
      <c r="E2408" s="61">
        <f>'Field readings'!G2402</f>
        <v>0</v>
      </c>
      <c r="F2408" s="61">
        <f>'Field readings'!F2402</f>
        <v>0</v>
      </c>
      <c r="G2408" s="61">
        <f>'Field readings'!H2402</f>
        <v>0</v>
      </c>
      <c r="H2408" s="60">
        <f>'Field readings'!J2402</f>
        <v>0</v>
      </c>
      <c r="I2408" s="60">
        <f>'Field readings'!K2402</f>
        <v>0</v>
      </c>
      <c r="J2408" s="60">
        <f>'Field readings'!L2402</f>
        <v>0</v>
      </c>
      <c r="K2408" s="60">
        <f>'Field readings'!I2402</f>
        <v>0</v>
      </c>
      <c r="L2408" s="65" t="e">
        <f t="shared" si="38"/>
        <v>#DIV/0!</v>
      </c>
      <c r="M2408" s="60" t="e">
        <f>'Gas calculations'!AM2401</f>
        <v>#DIV/0!</v>
      </c>
      <c r="N2408" s="65"/>
      <c r="O2408" s="65"/>
      <c r="P2408" s="65"/>
      <c r="Q2408" s="65"/>
      <c r="R2408" s="65"/>
      <c r="S2408" s="65"/>
      <c r="T2408" s="67"/>
    </row>
    <row r="2409" spans="1:20" ht="19" thickBot="1">
      <c r="A2409" s="58">
        <f>'Field readings'!A2403</f>
        <v>0</v>
      </c>
      <c r="B2409" s="59">
        <f>'Field readings'!B2403</f>
        <v>0</v>
      </c>
      <c r="C2409" s="65"/>
      <c r="D2409" s="60">
        <f>'Field readings'!E2403</f>
        <v>0</v>
      </c>
      <c r="E2409" s="61">
        <f>'Field readings'!G2403</f>
        <v>0</v>
      </c>
      <c r="F2409" s="61">
        <f>'Field readings'!F2403</f>
        <v>0</v>
      </c>
      <c r="G2409" s="61">
        <f>'Field readings'!H2403</f>
        <v>0</v>
      </c>
      <c r="H2409" s="60">
        <f>'Field readings'!J2403</f>
        <v>0</v>
      </c>
      <c r="I2409" s="60">
        <f>'Field readings'!K2403</f>
        <v>0</v>
      </c>
      <c r="J2409" s="60">
        <f>'Field readings'!L2403</f>
        <v>0</v>
      </c>
      <c r="K2409" s="60">
        <f>'Field readings'!I2403</f>
        <v>0</v>
      </c>
      <c r="L2409" s="65" t="e">
        <f t="shared" si="38"/>
        <v>#DIV/0!</v>
      </c>
      <c r="M2409" s="60" t="e">
        <f>'Gas calculations'!AM2402</f>
        <v>#DIV/0!</v>
      </c>
      <c r="N2409" s="65"/>
      <c r="O2409" s="65"/>
      <c r="P2409" s="65"/>
      <c r="Q2409" s="65"/>
      <c r="R2409" s="65"/>
      <c r="S2409" s="65"/>
      <c r="T2409" s="67"/>
    </row>
    <row r="2410" spans="1:20" ht="19" thickBot="1">
      <c r="A2410" s="58">
        <f>'Field readings'!A2404</f>
        <v>0</v>
      </c>
      <c r="B2410" s="59">
        <f>'Field readings'!B2404</f>
        <v>0</v>
      </c>
      <c r="C2410" s="65"/>
      <c r="D2410" s="60">
        <f>'Field readings'!E2404</f>
        <v>0</v>
      </c>
      <c r="E2410" s="61">
        <f>'Field readings'!G2404</f>
        <v>0</v>
      </c>
      <c r="F2410" s="61">
        <f>'Field readings'!F2404</f>
        <v>0</v>
      </c>
      <c r="G2410" s="61">
        <f>'Field readings'!H2404</f>
        <v>0</v>
      </c>
      <c r="H2410" s="60">
        <f>'Field readings'!J2404</f>
        <v>0</v>
      </c>
      <c r="I2410" s="60">
        <f>'Field readings'!K2404</f>
        <v>0</v>
      </c>
      <c r="J2410" s="60">
        <f>'Field readings'!L2404</f>
        <v>0</v>
      </c>
      <c r="K2410" s="60">
        <f>'Field readings'!I2404</f>
        <v>0</v>
      </c>
      <c r="L2410" s="65" t="e">
        <f t="shared" si="38"/>
        <v>#DIV/0!</v>
      </c>
      <c r="M2410" s="60" t="e">
        <f>'Gas calculations'!AM2403</f>
        <v>#DIV/0!</v>
      </c>
      <c r="N2410" s="65"/>
      <c r="O2410" s="65"/>
      <c r="P2410" s="65"/>
      <c r="Q2410" s="65"/>
      <c r="R2410" s="65"/>
      <c r="S2410" s="65"/>
      <c r="T2410" s="67"/>
    </row>
    <row r="2411" spans="1:20" ht="19" thickBot="1">
      <c r="A2411" s="58">
        <f>'Field readings'!A2405</f>
        <v>0</v>
      </c>
      <c r="B2411" s="59">
        <f>'Field readings'!B2405</f>
        <v>0</v>
      </c>
      <c r="C2411" s="65"/>
      <c r="D2411" s="60">
        <f>'Field readings'!E2405</f>
        <v>0</v>
      </c>
      <c r="E2411" s="61">
        <f>'Field readings'!G2405</f>
        <v>0</v>
      </c>
      <c r="F2411" s="61">
        <f>'Field readings'!F2405</f>
        <v>0</v>
      </c>
      <c r="G2411" s="61">
        <f>'Field readings'!H2405</f>
        <v>0</v>
      </c>
      <c r="H2411" s="60">
        <f>'Field readings'!J2405</f>
        <v>0</v>
      </c>
      <c r="I2411" s="60">
        <f>'Field readings'!K2405</f>
        <v>0</v>
      </c>
      <c r="J2411" s="60">
        <f>'Field readings'!L2405</f>
        <v>0</v>
      </c>
      <c r="K2411" s="60">
        <f>'Field readings'!I2405</f>
        <v>0</v>
      </c>
      <c r="L2411" s="65" t="e">
        <f t="shared" si="38"/>
        <v>#DIV/0!</v>
      </c>
      <c r="M2411" s="60" t="e">
        <f>'Gas calculations'!AM2404</f>
        <v>#DIV/0!</v>
      </c>
      <c r="N2411" s="65"/>
      <c r="O2411" s="65"/>
      <c r="P2411" s="65"/>
      <c r="Q2411" s="65"/>
      <c r="R2411" s="65"/>
      <c r="S2411" s="65"/>
      <c r="T2411" s="67"/>
    </row>
    <row r="2412" spans="1:20" ht="19" thickBot="1">
      <c r="A2412" s="58">
        <f>'Field readings'!A2406</f>
        <v>0</v>
      </c>
      <c r="B2412" s="59">
        <f>'Field readings'!B2406</f>
        <v>0</v>
      </c>
      <c r="C2412" s="65"/>
      <c r="D2412" s="60">
        <f>'Field readings'!E2406</f>
        <v>0</v>
      </c>
      <c r="E2412" s="61">
        <f>'Field readings'!G2406</f>
        <v>0</v>
      </c>
      <c r="F2412" s="61">
        <f>'Field readings'!F2406</f>
        <v>0</v>
      </c>
      <c r="G2412" s="61">
        <f>'Field readings'!H2406</f>
        <v>0</v>
      </c>
      <c r="H2412" s="60">
        <f>'Field readings'!J2406</f>
        <v>0</v>
      </c>
      <c r="I2412" s="60">
        <f>'Field readings'!K2406</f>
        <v>0</v>
      </c>
      <c r="J2412" s="60">
        <f>'Field readings'!L2406</f>
        <v>0</v>
      </c>
      <c r="K2412" s="60">
        <f>'Field readings'!I2406</f>
        <v>0</v>
      </c>
      <c r="L2412" s="65" t="e">
        <f t="shared" si="38"/>
        <v>#DIV/0!</v>
      </c>
      <c r="M2412" s="60" t="e">
        <f>'Gas calculations'!AM2405</f>
        <v>#DIV/0!</v>
      </c>
      <c r="N2412" s="65"/>
      <c r="O2412" s="65"/>
      <c r="P2412" s="65"/>
      <c r="Q2412" s="65"/>
      <c r="R2412" s="65"/>
      <c r="S2412" s="65"/>
      <c r="T2412" s="67"/>
    </row>
    <row r="2413" spans="1:20" ht="19" thickBot="1">
      <c r="A2413" s="58">
        <f>'Field readings'!A2407</f>
        <v>0</v>
      </c>
      <c r="B2413" s="59">
        <f>'Field readings'!B2407</f>
        <v>0</v>
      </c>
      <c r="C2413" s="65"/>
      <c r="D2413" s="60">
        <f>'Field readings'!E2407</f>
        <v>0</v>
      </c>
      <c r="E2413" s="61">
        <f>'Field readings'!G2407</f>
        <v>0</v>
      </c>
      <c r="F2413" s="61">
        <f>'Field readings'!F2407</f>
        <v>0</v>
      </c>
      <c r="G2413" s="61">
        <f>'Field readings'!H2407</f>
        <v>0</v>
      </c>
      <c r="H2413" s="60">
        <f>'Field readings'!J2407</f>
        <v>0</v>
      </c>
      <c r="I2413" s="60">
        <f>'Field readings'!K2407</f>
        <v>0</v>
      </c>
      <c r="J2413" s="60">
        <f>'Field readings'!L2407</f>
        <v>0</v>
      </c>
      <c r="K2413" s="60">
        <f>'Field readings'!I2407</f>
        <v>0</v>
      </c>
      <c r="L2413" s="65" t="e">
        <f t="shared" si="38"/>
        <v>#DIV/0!</v>
      </c>
      <c r="M2413" s="60" t="e">
        <f>'Gas calculations'!AM2406</f>
        <v>#DIV/0!</v>
      </c>
      <c r="N2413" s="65"/>
      <c r="O2413" s="65"/>
      <c r="P2413" s="65"/>
      <c r="Q2413" s="65"/>
      <c r="R2413" s="65"/>
      <c r="S2413" s="65"/>
      <c r="T2413" s="67"/>
    </row>
    <row r="2414" spans="1:20" ht="19" thickBot="1">
      <c r="A2414" s="58">
        <f>'Field readings'!A2408</f>
        <v>0</v>
      </c>
      <c r="B2414" s="59">
        <f>'Field readings'!B2408</f>
        <v>0</v>
      </c>
      <c r="C2414" s="65"/>
      <c r="D2414" s="60">
        <f>'Field readings'!E2408</f>
        <v>0</v>
      </c>
      <c r="E2414" s="61">
        <f>'Field readings'!G2408</f>
        <v>0</v>
      </c>
      <c r="F2414" s="61">
        <f>'Field readings'!F2408</f>
        <v>0</v>
      </c>
      <c r="G2414" s="61">
        <f>'Field readings'!H2408</f>
        <v>0</v>
      </c>
      <c r="H2414" s="60">
        <f>'Field readings'!J2408</f>
        <v>0</v>
      </c>
      <c r="I2414" s="60">
        <f>'Field readings'!K2408</f>
        <v>0</v>
      </c>
      <c r="J2414" s="60">
        <f>'Field readings'!L2408</f>
        <v>0</v>
      </c>
      <c r="K2414" s="60">
        <f>'Field readings'!I2408</f>
        <v>0</v>
      </c>
      <c r="L2414" s="65" t="e">
        <f t="shared" si="38"/>
        <v>#DIV/0!</v>
      </c>
      <c r="M2414" s="60" t="e">
        <f>'Gas calculations'!AM2407</f>
        <v>#DIV/0!</v>
      </c>
      <c r="N2414" s="65"/>
      <c r="O2414" s="65"/>
      <c r="P2414" s="65"/>
      <c r="Q2414" s="65"/>
      <c r="R2414" s="65"/>
      <c r="S2414" s="65"/>
      <c r="T2414" s="67"/>
    </row>
    <row r="2415" spans="1:20" ht="19" thickBot="1">
      <c r="A2415" s="58">
        <f>'Field readings'!A2409</f>
        <v>0</v>
      </c>
      <c r="B2415" s="59">
        <f>'Field readings'!B2409</f>
        <v>0</v>
      </c>
      <c r="C2415" s="65"/>
      <c r="D2415" s="60">
        <f>'Field readings'!E2409</f>
        <v>0</v>
      </c>
      <c r="E2415" s="61">
        <f>'Field readings'!G2409</f>
        <v>0</v>
      </c>
      <c r="F2415" s="61">
        <f>'Field readings'!F2409</f>
        <v>0</v>
      </c>
      <c r="G2415" s="61">
        <f>'Field readings'!H2409</f>
        <v>0</v>
      </c>
      <c r="H2415" s="60">
        <f>'Field readings'!J2409</f>
        <v>0</v>
      </c>
      <c r="I2415" s="60">
        <f>'Field readings'!K2409</f>
        <v>0</v>
      </c>
      <c r="J2415" s="60">
        <f>'Field readings'!L2409</f>
        <v>0</v>
      </c>
      <c r="K2415" s="60">
        <f>'Field readings'!I2409</f>
        <v>0</v>
      </c>
      <c r="L2415" s="65" t="e">
        <f t="shared" si="38"/>
        <v>#DIV/0!</v>
      </c>
      <c r="M2415" s="60" t="e">
        <f>'Gas calculations'!AM2408</f>
        <v>#DIV/0!</v>
      </c>
      <c r="N2415" s="65"/>
      <c r="O2415" s="65"/>
      <c r="P2415" s="65"/>
      <c r="Q2415" s="65"/>
      <c r="R2415" s="65"/>
      <c r="S2415" s="65"/>
      <c r="T2415" s="67"/>
    </row>
    <row r="2416" spans="1:20" ht="19" thickBot="1">
      <c r="A2416" s="58">
        <f>'Field readings'!A2410</f>
        <v>0</v>
      </c>
      <c r="B2416" s="59">
        <f>'Field readings'!B2410</f>
        <v>0</v>
      </c>
      <c r="C2416" s="65"/>
      <c r="D2416" s="60">
        <f>'Field readings'!E2410</f>
        <v>0</v>
      </c>
      <c r="E2416" s="61">
        <f>'Field readings'!G2410</f>
        <v>0</v>
      </c>
      <c r="F2416" s="61">
        <f>'Field readings'!F2410</f>
        <v>0</v>
      </c>
      <c r="G2416" s="61">
        <f>'Field readings'!H2410</f>
        <v>0</v>
      </c>
      <c r="H2416" s="60">
        <f>'Field readings'!J2410</f>
        <v>0</v>
      </c>
      <c r="I2416" s="60">
        <f>'Field readings'!K2410</f>
        <v>0</v>
      </c>
      <c r="J2416" s="60">
        <f>'Field readings'!L2410</f>
        <v>0</v>
      </c>
      <c r="K2416" s="60">
        <f>'Field readings'!I2410</f>
        <v>0</v>
      </c>
      <c r="L2416" s="65" t="e">
        <f t="shared" si="38"/>
        <v>#DIV/0!</v>
      </c>
      <c r="M2416" s="60" t="e">
        <f>'Gas calculations'!AM2409</f>
        <v>#DIV/0!</v>
      </c>
      <c r="N2416" s="65"/>
      <c r="O2416" s="65"/>
      <c r="P2416" s="65"/>
      <c r="Q2416" s="65"/>
      <c r="R2416" s="65"/>
      <c r="S2416" s="65"/>
      <c r="T2416" s="67"/>
    </row>
    <row r="2417" spans="1:20" ht="19" thickBot="1">
      <c r="A2417" s="58">
        <f>'Field readings'!A2411</f>
        <v>0</v>
      </c>
      <c r="B2417" s="59">
        <f>'Field readings'!B2411</f>
        <v>0</v>
      </c>
      <c r="C2417" s="65"/>
      <c r="D2417" s="60">
        <f>'Field readings'!E2411</f>
        <v>0</v>
      </c>
      <c r="E2417" s="61">
        <f>'Field readings'!G2411</f>
        <v>0</v>
      </c>
      <c r="F2417" s="61">
        <f>'Field readings'!F2411</f>
        <v>0</v>
      </c>
      <c r="G2417" s="61">
        <f>'Field readings'!H2411</f>
        <v>0</v>
      </c>
      <c r="H2417" s="60">
        <f>'Field readings'!J2411</f>
        <v>0</v>
      </c>
      <c r="I2417" s="60">
        <f>'Field readings'!K2411</f>
        <v>0</v>
      </c>
      <c r="J2417" s="60">
        <f>'Field readings'!L2411</f>
        <v>0</v>
      </c>
      <c r="K2417" s="60">
        <f>'Field readings'!I2411</f>
        <v>0</v>
      </c>
      <c r="L2417" s="65" t="e">
        <f t="shared" si="38"/>
        <v>#DIV/0!</v>
      </c>
      <c r="M2417" s="60" t="e">
        <f>'Gas calculations'!AM2410</f>
        <v>#DIV/0!</v>
      </c>
      <c r="N2417" s="65"/>
      <c r="O2417" s="65"/>
      <c r="P2417" s="65"/>
      <c r="Q2417" s="65"/>
      <c r="R2417" s="65"/>
      <c r="S2417" s="65"/>
      <c r="T2417" s="67"/>
    </row>
    <row r="2418" spans="1:20" ht="19" thickBot="1">
      <c r="A2418" s="58">
        <f>'Field readings'!A2412</f>
        <v>0</v>
      </c>
      <c r="B2418" s="59">
        <f>'Field readings'!B2412</f>
        <v>0</v>
      </c>
      <c r="C2418" s="65"/>
      <c r="D2418" s="60">
        <f>'Field readings'!E2412</f>
        <v>0</v>
      </c>
      <c r="E2418" s="61">
        <f>'Field readings'!G2412</f>
        <v>0</v>
      </c>
      <c r="F2418" s="61">
        <f>'Field readings'!F2412</f>
        <v>0</v>
      </c>
      <c r="G2418" s="61">
        <f>'Field readings'!H2412</f>
        <v>0</v>
      </c>
      <c r="H2418" s="60">
        <f>'Field readings'!J2412</f>
        <v>0</v>
      </c>
      <c r="I2418" s="60">
        <f>'Field readings'!K2412</f>
        <v>0</v>
      </c>
      <c r="J2418" s="60">
        <f>'Field readings'!L2412</f>
        <v>0</v>
      </c>
      <c r="K2418" s="60">
        <f>'Field readings'!I2412</f>
        <v>0</v>
      </c>
      <c r="L2418" s="65" t="e">
        <f t="shared" si="38"/>
        <v>#DIV/0!</v>
      </c>
      <c r="M2418" s="60" t="e">
        <f>'Gas calculations'!AM2411</f>
        <v>#DIV/0!</v>
      </c>
      <c r="N2418" s="65"/>
      <c r="O2418" s="65"/>
      <c r="P2418" s="65"/>
      <c r="Q2418" s="65"/>
      <c r="R2418" s="65"/>
      <c r="S2418" s="65"/>
      <c r="T2418" s="67"/>
    </row>
    <row r="2419" spans="1:20" ht="19" thickBot="1">
      <c r="A2419" s="58">
        <f>'Field readings'!A2413</f>
        <v>0</v>
      </c>
      <c r="B2419" s="59">
        <f>'Field readings'!B2413</f>
        <v>0</v>
      </c>
      <c r="C2419" s="65"/>
      <c r="D2419" s="60">
        <f>'Field readings'!E2413</f>
        <v>0</v>
      </c>
      <c r="E2419" s="61">
        <f>'Field readings'!G2413</f>
        <v>0</v>
      </c>
      <c r="F2419" s="61">
        <f>'Field readings'!F2413</f>
        <v>0</v>
      </c>
      <c r="G2419" s="61">
        <f>'Field readings'!H2413</f>
        <v>0</v>
      </c>
      <c r="H2419" s="60">
        <f>'Field readings'!J2413</f>
        <v>0</v>
      </c>
      <c r="I2419" s="60">
        <f>'Field readings'!K2413</f>
        <v>0</v>
      </c>
      <c r="J2419" s="60">
        <f>'Field readings'!L2413</f>
        <v>0</v>
      </c>
      <c r="K2419" s="60">
        <f>'Field readings'!I2413</f>
        <v>0</v>
      </c>
      <c r="L2419" s="65" t="e">
        <f t="shared" si="38"/>
        <v>#DIV/0!</v>
      </c>
      <c r="M2419" s="60" t="e">
        <f>'Gas calculations'!AM2412</f>
        <v>#DIV/0!</v>
      </c>
      <c r="N2419" s="65"/>
      <c r="O2419" s="65"/>
      <c r="P2419" s="65"/>
      <c r="Q2419" s="65"/>
      <c r="R2419" s="65"/>
      <c r="S2419" s="65"/>
      <c r="T2419" s="67"/>
    </row>
    <row r="2420" spans="1:20" ht="19" thickBot="1">
      <c r="A2420" s="58">
        <f>'Field readings'!A2414</f>
        <v>0</v>
      </c>
      <c r="B2420" s="59">
        <f>'Field readings'!B2414</f>
        <v>0</v>
      </c>
      <c r="C2420" s="65"/>
      <c r="D2420" s="60">
        <f>'Field readings'!E2414</f>
        <v>0</v>
      </c>
      <c r="E2420" s="61">
        <f>'Field readings'!G2414</f>
        <v>0</v>
      </c>
      <c r="F2420" s="61">
        <f>'Field readings'!F2414</f>
        <v>0</v>
      </c>
      <c r="G2420" s="61">
        <f>'Field readings'!H2414</f>
        <v>0</v>
      </c>
      <c r="H2420" s="60">
        <f>'Field readings'!J2414</f>
        <v>0</v>
      </c>
      <c r="I2420" s="60">
        <f>'Field readings'!K2414</f>
        <v>0</v>
      </c>
      <c r="J2420" s="60">
        <f>'Field readings'!L2414</f>
        <v>0</v>
      </c>
      <c r="K2420" s="60">
        <f>'Field readings'!I2414</f>
        <v>0</v>
      </c>
      <c r="L2420" s="65" t="e">
        <f t="shared" si="38"/>
        <v>#DIV/0!</v>
      </c>
      <c r="M2420" s="60" t="e">
        <f>'Gas calculations'!AM2413</f>
        <v>#DIV/0!</v>
      </c>
      <c r="N2420" s="65"/>
      <c r="O2420" s="65"/>
      <c r="P2420" s="65"/>
      <c r="Q2420" s="65"/>
      <c r="R2420" s="65"/>
      <c r="S2420" s="65"/>
      <c r="T2420" s="67"/>
    </row>
    <row r="2421" spans="1:20" ht="19" thickBot="1">
      <c r="A2421" s="58">
        <f>'Field readings'!A2415</f>
        <v>0</v>
      </c>
      <c r="B2421" s="59">
        <f>'Field readings'!B2415</f>
        <v>0</v>
      </c>
      <c r="C2421" s="65"/>
      <c r="D2421" s="60">
        <f>'Field readings'!E2415</f>
        <v>0</v>
      </c>
      <c r="E2421" s="61">
        <f>'Field readings'!G2415</f>
        <v>0</v>
      </c>
      <c r="F2421" s="61">
        <f>'Field readings'!F2415</f>
        <v>0</v>
      </c>
      <c r="G2421" s="61">
        <f>'Field readings'!H2415</f>
        <v>0</v>
      </c>
      <c r="H2421" s="60">
        <f>'Field readings'!J2415</f>
        <v>0</v>
      </c>
      <c r="I2421" s="60">
        <f>'Field readings'!K2415</f>
        <v>0</v>
      </c>
      <c r="J2421" s="60">
        <f>'Field readings'!L2415</f>
        <v>0</v>
      </c>
      <c r="K2421" s="60">
        <f>'Field readings'!I2415</f>
        <v>0</v>
      </c>
      <c r="L2421" s="65" t="e">
        <f t="shared" si="38"/>
        <v>#DIV/0!</v>
      </c>
      <c r="M2421" s="60" t="e">
        <f>'Gas calculations'!AM2414</f>
        <v>#DIV/0!</v>
      </c>
      <c r="N2421" s="65"/>
      <c r="O2421" s="65"/>
      <c r="P2421" s="65"/>
      <c r="Q2421" s="65"/>
      <c r="R2421" s="65"/>
      <c r="S2421" s="65"/>
      <c r="T2421" s="67"/>
    </row>
    <row r="2422" spans="1:20" ht="19" thickBot="1">
      <c r="A2422" s="58">
        <f>'Field readings'!A2416</f>
        <v>0</v>
      </c>
      <c r="B2422" s="59">
        <f>'Field readings'!B2416</f>
        <v>0</v>
      </c>
      <c r="C2422" s="65"/>
      <c r="D2422" s="60">
        <f>'Field readings'!E2416</f>
        <v>0</v>
      </c>
      <c r="E2422" s="61">
        <f>'Field readings'!G2416</f>
        <v>0</v>
      </c>
      <c r="F2422" s="61">
        <f>'Field readings'!F2416</f>
        <v>0</v>
      </c>
      <c r="G2422" s="61">
        <f>'Field readings'!H2416</f>
        <v>0</v>
      </c>
      <c r="H2422" s="60">
        <f>'Field readings'!J2416</f>
        <v>0</v>
      </c>
      <c r="I2422" s="60">
        <f>'Field readings'!K2416</f>
        <v>0</v>
      </c>
      <c r="J2422" s="60">
        <f>'Field readings'!L2416</f>
        <v>0</v>
      </c>
      <c r="K2422" s="60">
        <f>'Field readings'!I2416</f>
        <v>0</v>
      </c>
      <c r="L2422" s="65" t="e">
        <f t="shared" si="38"/>
        <v>#DIV/0!</v>
      </c>
      <c r="M2422" s="60" t="e">
        <f>'Gas calculations'!AM2415</f>
        <v>#DIV/0!</v>
      </c>
      <c r="N2422" s="65"/>
      <c r="O2422" s="65"/>
      <c r="P2422" s="65"/>
      <c r="Q2422" s="65"/>
      <c r="R2422" s="65"/>
      <c r="S2422" s="65"/>
      <c r="T2422" s="67"/>
    </row>
    <row r="2423" spans="1:20" ht="19" thickBot="1">
      <c r="A2423" s="58">
        <f>'Field readings'!A2417</f>
        <v>0</v>
      </c>
      <c r="B2423" s="59">
        <f>'Field readings'!B2417</f>
        <v>0</v>
      </c>
      <c r="C2423" s="65"/>
      <c r="D2423" s="60">
        <f>'Field readings'!E2417</f>
        <v>0</v>
      </c>
      <c r="E2423" s="61">
        <f>'Field readings'!G2417</f>
        <v>0</v>
      </c>
      <c r="F2423" s="61">
        <f>'Field readings'!F2417</f>
        <v>0</v>
      </c>
      <c r="G2423" s="61">
        <f>'Field readings'!H2417</f>
        <v>0</v>
      </c>
      <c r="H2423" s="60">
        <f>'Field readings'!J2417</f>
        <v>0</v>
      </c>
      <c r="I2423" s="60">
        <f>'Field readings'!K2417</f>
        <v>0</v>
      </c>
      <c r="J2423" s="60">
        <f>'Field readings'!L2417</f>
        <v>0</v>
      </c>
      <c r="K2423" s="60">
        <f>'Field readings'!I2417</f>
        <v>0</v>
      </c>
      <c r="L2423" s="65" t="e">
        <f t="shared" si="38"/>
        <v>#DIV/0!</v>
      </c>
      <c r="M2423" s="60" t="e">
        <f>'Gas calculations'!AM2416</f>
        <v>#DIV/0!</v>
      </c>
      <c r="N2423" s="65"/>
      <c r="O2423" s="65"/>
      <c r="P2423" s="65"/>
      <c r="Q2423" s="65"/>
      <c r="R2423" s="65"/>
      <c r="S2423" s="65"/>
      <c r="T2423" s="67"/>
    </row>
    <row r="2424" spans="1:20" ht="19" thickBot="1">
      <c r="A2424" s="58">
        <f>'Field readings'!A2418</f>
        <v>0</v>
      </c>
      <c r="B2424" s="59">
        <f>'Field readings'!B2418</f>
        <v>0</v>
      </c>
      <c r="C2424" s="65"/>
      <c r="D2424" s="60">
        <f>'Field readings'!E2418</f>
        <v>0</v>
      </c>
      <c r="E2424" s="61">
        <f>'Field readings'!G2418</f>
        <v>0</v>
      </c>
      <c r="F2424" s="61">
        <f>'Field readings'!F2418</f>
        <v>0</v>
      </c>
      <c r="G2424" s="61">
        <f>'Field readings'!H2418</f>
        <v>0</v>
      </c>
      <c r="H2424" s="60">
        <f>'Field readings'!J2418</f>
        <v>0</v>
      </c>
      <c r="I2424" s="60">
        <f>'Field readings'!K2418</f>
        <v>0</v>
      </c>
      <c r="J2424" s="60">
        <f>'Field readings'!L2418</f>
        <v>0</v>
      </c>
      <c r="K2424" s="60">
        <f>'Field readings'!I2418</f>
        <v>0</v>
      </c>
      <c r="L2424" s="65" t="e">
        <f t="shared" si="38"/>
        <v>#DIV/0!</v>
      </c>
      <c r="M2424" s="60" t="e">
        <f>'Gas calculations'!AM2417</f>
        <v>#DIV/0!</v>
      </c>
      <c r="N2424" s="65"/>
      <c r="O2424" s="65"/>
      <c r="P2424" s="65"/>
      <c r="Q2424" s="65"/>
      <c r="R2424" s="65"/>
      <c r="S2424" s="65"/>
      <c r="T2424" s="67"/>
    </row>
    <row r="2425" spans="1:20" ht="19" thickBot="1">
      <c r="A2425" s="58">
        <f>'Field readings'!A2419</f>
        <v>0</v>
      </c>
      <c r="B2425" s="59">
        <f>'Field readings'!B2419</f>
        <v>0</v>
      </c>
      <c r="C2425" s="65"/>
      <c r="D2425" s="60">
        <f>'Field readings'!E2419</f>
        <v>0</v>
      </c>
      <c r="E2425" s="61">
        <f>'Field readings'!G2419</f>
        <v>0</v>
      </c>
      <c r="F2425" s="61">
        <f>'Field readings'!F2419</f>
        <v>0</v>
      </c>
      <c r="G2425" s="61">
        <f>'Field readings'!H2419</f>
        <v>0</v>
      </c>
      <c r="H2425" s="60">
        <f>'Field readings'!J2419</f>
        <v>0</v>
      </c>
      <c r="I2425" s="60">
        <f>'Field readings'!K2419</f>
        <v>0</v>
      </c>
      <c r="J2425" s="60">
        <f>'Field readings'!L2419</f>
        <v>0</v>
      </c>
      <c r="K2425" s="60">
        <f>'Field readings'!I2419</f>
        <v>0</v>
      </c>
      <c r="L2425" s="65" t="e">
        <f t="shared" si="38"/>
        <v>#DIV/0!</v>
      </c>
      <c r="M2425" s="60" t="e">
        <f>'Gas calculations'!AM2418</f>
        <v>#DIV/0!</v>
      </c>
      <c r="N2425" s="65"/>
      <c r="O2425" s="65"/>
      <c r="P2425" s="65"/>
      <c r="Q2425" s="65"/>
      <c r="R2425" s="65"/>
      <c r="S2425" s="65"/>
      <c r="T2425" s="67"/>
    </row>
    <row r="2426" spans="1:20" ht="19" thickBot="1">
      <c r="A2426" s="58">
        <f>'Field readings'!A2420</f>
        <v>0</v>
      </c>
      <c r="B2426" s="59">
        <f>'Field readings'!B2420</f>
        <v>0</v>
      </c>
      <c r="C2426" s="65"/>
      <c r="D2426" s="60">
        <f>'Field readings'!E2420</f>
        <v>0</v>
      </c>
      <c r="E2426" s="61">
        <f>'Field readings'!G2420</f>
        <v>0</v>
      </c>
      <c r="F2426" s="61">
        <f>'Field readings'!F2420</f>
        <v>0</v>
      </c>
      <c r="G2426" s="61">
        <f>'Field readings'!H2420</f>
        <v>0</v>
      </c>
      <c r="H2426" s="60">
        <f>'Field readings'!J2420</f>
        <v>0</v>
      </c>
      <c r="I2426" s="60">
        <f>'Field readings'!K2420</f>
        <v>0</v>
      </c>
      <c r="J2426" s="60">
        <f>'Field readings'!L2420</f>
        <v>0</v>
      </c>
      <c r="K2426" s="60">
        <f>'Field readings'!I2420</f>
        <v>0</v>
      </c>
      <c r="L2426" s="65" t="e">
        <f t="shared" si="38"/>
        <v>#DIV/0!</v>
      </c>
      <c r="M2426" s="60" t="e">
        <f>'Gas calculations'!AM2419</f>
        <v>#DIV/0!</v>
      </c>
      <c r="N2426" s="65"/>
      <c r="O2426" s="65"/>
      <c r="P2426" s="65"/>
      <c r="Q2426" s="65"/>
      <c r="R2426" s="65"/>
      <c r="S2426" s="65"/>
      <c r="T2426" s="67"/>
    </row>
    <row r="2427" spans="1:20" ht="19" thickBot="1">
      <c r="A2427" s="58">
        <f>'Field readings'!A2421</f>
        <v>0</v>
      </c>
      <c r="B2427" s="59">
        <f>'Field readings'!B2421</f>
        <v>0</v>
      </c>
      <c r="C2427" s="65"/>
      <c r="D2427" s="60">
        <f>'Field readings'!E2421</f>
        <v>0</v>
      </c>
      <c r="E2427" s="61">
        <f>'Field readings'!G2421</f>
        <v>0</v>
      </c>
      <c r="F2427" s="61">
        <f>'Field readings'!F2421</f>
        <v>0</v>
      </c>
      <c r="G2427" s="61">
        <f>'Field readings'!H2421</f>
        <v>0</v>
      </c>
      <c r="H2427" s="60">
        <f>'Field readings'!J2421</f>
        <v>0</v>
      </c>
      <c r="I2427" s="60">
        <f>'Field readings'!K2421</f>
        <v>0</v>
      </c>
      <c r="J2427" s="60">
        <f>'Field readings'!L2421</f>
        <v>0</v>
      </c>
      <c r="K2427" s="60">
        <f>'Field readings'!I2421</f>
        <v>0</v>
      </c>
      <c r="L2427" s="65" t="e">
        <f t="shared" si="38"/>
        <v>#DIV/0!</v>
      </c>
      <c r="M2427" s="60" t="e">
        <f>'Gas calculations'!AM2420</f>
        <v>#DIV/0!</v>
      </c>
      <c r="N2427" s="65"/>
      <c r="O2427" s="65"/>
      <c r="P2427" s="65"/>
      <c r="Q2427" s="65"/>
      <c r="R2427" s="65"/>
      <c r="S2427" s="65"/>
      <c r="T2427" s="67"/>
    </row>
    <row r="2428" spans="1:20" ht="19" thickBot="1">
      <c r="A2428" s="58">
        <f>'Field readings'!A2422</f>
        <v>0</v>
      </c>
      <c r="B2428" s="59">
        <f>'Field readings'!B2422</f>
        <v>0</v>
      </c>
      <c r="C2428" s="65"/>
      <c r="D2428" s="60">
        <f>'Field readings'!E2422</f>
        <v>0</v>
      </c>
      <c r="E2428" s="61">
        <f>'Field readings'!G2422</f>
        <v>0</v>
      </c>
      <c r="F2428" s="61">
        <f>'Field readings'!F2422</f>
        <v>0</v>
      </c>
      <c r="G2428" s="61">
        <f>'Field readings'!H2422</f>
        <v>0</v>
      </c>
      <c r="H2428" s="60">
        <f>'Field readings'!J2422</f>
        <v>0</v>
      </c>
      <c r="I2428" s="60">
        <f>'Field readings'!K2422</f>
        <v>0</v>
      </c>
      <c r="J2428" s="60">
        <f>'Field readings'!L2422</f>
        <v>0</v>
      </c>
      <c r="K2428" s="60">
        <f>'Field readings'!I2422</f>
        <v>0</v>
      </c>
      <c r="L2428" s="65" t="e">
        <f t="shared" si="38"/>
        <v>#DIV/0!</v>
      </c>
      <c r="M2428" s="60" t="e">
        <f>'Gas calculations'!AM2421</f>
        <v>#DIV/0!</v>
      </c>
      <c r="N2428" s="65"/>
      <c r="O2428" s="65"/>
      <c r="P2428" s="65"/>
      <c r="Q2428" s="65"/>
      <c r="R2428" s="65"/>
      <c r="S2428" s="65"/>
      <c r="T2428" s="67"/>
    </row>
    <row r="2429" spans="1:20" ht="19" thickBot="1">
      <c r="A2429" s="58">
        <f>'Field readings'!A2423</f>
        <v>0</v>
      </c>
      <c r="B2429" s="59">
        <f>'Field readings'!B2423</f>
        <v>0</v>
      </c>
      <c r="C2429" s="65"/>
      <c r="D2429" s="60">
        <f>'Field readings'!E2423</f>
        <v>0</v>
      </c>
      <c r="E2429" s="61">
        <f>'Field readings'!G2423</f>
        <v>0</v>
      </c>
      <c r="F2429" s="61">
        <f>'Field readings'!F2423</f>
        <v>0</v>
      </c>
      <c r="G2429" s="61">
        <f>'Field readings'!H2423</f>
        <v>0</v>
      </c>
      <c r="H2429" s="60">
        <f>'Field readings'!J2423</f>
        <v>0</v>
      </c>
      <c r="I2429" s="60">
        <f>'Field readings'!K2423</f>
        <v>0</v>
      </c>
      <c r="J2429" s="60">
        <f>'Field readings'!L2423</f>
        <v>0</v>
      </c>
      <c r="K2429" s="60">
        <f>'Field readings'!I2423</f>
        <v>0</v>
      </c>
      <c r="L2429" s="65" t="e">
        <f t="shared" si="38"/>
        <v>#DIV/0!</v>
      </c>
      <c r="M2429" s="60" t="e">
        <f>'Gas calculations'!AM2422</f>
        <v>#DIV/0!</v>
      </c>
      <c r="N2429" s="65"/>
      <c r="O2429" s="65"/>
      <c r="P2429" s="65"/>
      <c r="Q2429" s="65"/>
      <c r="R2429" s="65"/>
      <c r="S2429" s="65"/>
      <c r="T2429" s="67"/>
    </row>
    <row r="2430" spans="1:20" ht="19" thickBot="1">
      <c r="A2430" s="58">
        <f>'Field readings'!A2424</f>
        <v>0</v>
      </c>
      <c r="B2430" s="59">
        <f>'Field readings'!B2424</f>
        <v>0</v>
      </c>
      <c r="C2430" s="65"/>
      <c r="D2430" s="60">
        <f>'Field readings'!E2424</f>
        <v>0</v>
      </c>
      <c r="E2430" s="61">
        <f>'Field readings'!G2424</f>
        <v>0</v>
      </c>
      <c r="F2430" s="61">
        <f>'Field readings'!F2424</f>
        <v>0</v>
      </c>
      <c r="G2430" s="61">
        <f>'Field readings'!H2424</f>
        <v>0</v>
      </c>
      <c r="H2430" s="60">
        <f>'Field readings'!J2424</f>
        <v>0</v>
      </c>
      <c r="I2430" s="60">
        <f>'Field readings'!K2424</f>
        <v>0</v>
      </c>
      <c r="J2430" s="60">
        <f>'Field readings'!L2424</f>
        <v>0</v>
      </c>
      <c r="K2430" s="60">
        <f>'Field readings'!I2424</f>
        <v>0</v>
      </c>
      <c r="L2430" s="65" t="e">
        <f t="shared" si="38"/>
        <v>#DIV/0!</v>
      </c>
      <c r="M2430" s="60" t="e">
        <f>'Gas calculations'!AM2423</f>
        <v>#DIV/0!</v>
      </c>
      <c r="N2430" s="65"/>
      <c r="O2430" s="65"/>
      <c r="P2430" s="65"/>
      <c r="Q2430" s="65"/>
      <c r="R2430" s="65"/>
      <c r="S2430" s="65"/>
      <c r="T2430" s="67"/>
    </row>
    <row r="2431" spans="1:20" ht="19" thickBot="1">
      <c r="A2431" s="58">
        <f>'Field readings'!A2425</f>
        <v>0</v>
      </c>
      <c r="B2431" s="59">
        <f>'Field readings'!B2425</f>
        <v>0</v>
      </c>
      <c r="C2431" s="65"/>
      <c r="D2431" s="60">
        <f>'Field readings'!E2425</f>
        <v>0</v>
      </c>
      <c r="E2431" s="61">
        <f>'Field readings'!G2425</f>
        <v>0</v>
      </c>
      <c r="F2431" s="61">
        <f>'Field readings'!F2425</f>
        <v>0</v>
      </c>
      <c r="G2431" s="61">
        <f>'Field readings'!H2425</f>
        <v>0</v>
      </c>
      <c r="H2431" s="60">
        <f>'Field readings'!J2425</f>
        <v>0</v>
      </c>
      <c r="I2431" s="60">
        <f>'Field readings'!K2425</f>
        <v>0</v>
      </c>
      <c r="J2431" s="60">
        <f>'Field readings'!L2425</f>
        <v>0</v>
      </c>
      <c r="K2431" s="60">
        <f>'Field readings'!I2425</f>
        <v>0</v>
      </c>
      <c r="L2431" s="65" t="e">
        <f t="shared" si="38"/>
        <v>#DIV/0!</v>
      </c>
      <c r="M2431" s="60" t="e">
        <f>'Gas calculations'!AM2424</f>
        <v>#DIV/0!</v>
      </c>
      <c r="N2431" s="65"/>
      <c r="O2431" s="65"/>
      <c r="P2431" s="65"/>
      <c r="Q2431" s="65"/>
      <c r="R2431" s="65"/>
      <c r="S2431" s="65"/>
      <c r="T2431" s="67"/>
    </row>
    <row r="2432" spans="1:20" ht="19" thickBot="1">
      <c r="A2432" s="58">
        <f>'Field readings'!A2426</f>
        <v>0</v>
      </c>
      <c r="B2432" s="59">
        <f>'Field readings'!B2426</f>
        <v>0</v>
      </c>
      <c r="C2432" s="65"/>
      <c r="D2432" s="60">
        <f>'Field readings'!E2426</f>
        <v>0</v>
      </c>
      <c r="E2432" s="61">
        <f>'Field readings'!G2426</f>
        <v>0</v>
      </c>
      <c r="F2432" s="61">
        <f>'Field readings'!F2426</f>
        <v>0</v>
      </c>
      <c r="G2432" s="61">
        <f>'Field readings'!H2426</f>
        <v>0</v>
      </c>
      <c r="H2432" s="60">
        <f>'Field readings'!J2426</f>
        <v>0</v>
      </c>
      <c r="I2432" s="60">
        <f>'Field readings'!K2426</f>
        <v>0</v>
      </c>
      <c r="J2432" s="60">
        <f>'Field readings'!L2426</f>
        <v>0</v>
      </c>
      <c r="K2432" s="60">
        <f>'Field readings'!I2426</f>
        <v>0</v>
      </c>
      <c r="L2432" s="65" t="e">
        <f t="shared" si="38"/>
        <v>#DIV/0!</v>
      </c>
      <c r="M2432" s="60" t="e">
        <f>'Gas calculations'!AM2425</f>
        <v>#DIV/0!</v>
      </c>
      <c r="N2432" s="65"/>
      <c r="O2432" s="65"/>
      <c r="P2432" s="65"/>
      <c r="Q2432" s="65"/>
      <c r="R2432" s="65"/>
      <c r="S2432" s="65"/>
      <c r="T2432" s="67"/>
    </row>
    <row r="2433" spans="1:20" ht="19" thickBot="1">
      <c r="A2433" s="58">
        <f>'Field readings'!A2427</f>
        <v>0</v>
      </c>
      <c r="B2433" s="59">
        <f>'Field readings'!B2427</f>
        <v>0</v>
      </c>
      <c r="C2433" s="65"/>
      <c r="D2433" s="60">
        <f>'Field readings'!E2427</f>
        <v>0</v>
      </c>
      <c r="E2433" s="61">
        <f>'Field readings'!G2427</f>
        <v>0</v>
      </c>
      <c r="F2433" s="61">
        <f>'Field readings'!F2427</f>
        <v>0</v>
      </c>
      <c r="G2433" s="61">
        <f>'Field readings'!H2427</f>
        <v>0</v>
      </c>
      <c r="H2433" s="60">
        <f>'Field readings'!J2427</f>
        <v>0</v>
      </c>
      <c r="I2433" s="60">
        <f>'Field readings'!K2427</f>
        <v>0</v>
      </c>
      <c r="J2433" s="60">
        <f>'Field readings'!L2427</f>
        <v>0</v>
      </c>
      <c r="K2433" s="60">
        <f>'Field readings'!I2427</f>
        <v>0</v>
      </c>
      <c r="L2433" s="65" t="e">
        <f t="shared" si="38"/>
        <v>#DIV/0!</v>
      </c>
      <c r="M2433" s="60" t="e">
        <f>'Gas calculations'!AM2426</f>
        <v>#DIV/0!</v>
      </c>
      <c r="N2433" s="65"/>
      <c r="O2433" s="65"/>
      <c r="P2433" s="65"/>
      <c r="Q2433" s="65"/>
      <c r="R2433" s="65"/>
      <c r="S2433" s="65"/>
      <c r="T2433" s="67"/>
    </row>
    <row r="2434" spans="1:20" ht="19" thickBot="1">
      <c r="A2434" s="58">
        <f>'Field readings'!A2428</f>
        <v>0</v>
      </c>
      <c r="B2434" s="59">
        <f>'Field readings'!B2428</f>
        <v>0</v>
      </c>
      <c r="C2434" s="65"/>
      <c r="D2434" s="60">
        <f>'Field readings'!E2428</f>
        <v>0</v>
      </c>
      <c r="E2434" s="61">
        <f>'Field readings'!G2428</f>
        <v>0</v>
      </c>
      <c r="F2434" s="61">
        <f>'Field readings'!F2428</f>
        <v>0</v>
      </c>
      <c r="G2434" s="61">
        <f>'Field readings'!H2428</f>
        <v>0</v>
      </c>
      <c r="H2434" s="60">
        <f>'Field readings'!J2428</f>
        <v>0</v>
      </c>
      <c r="I2434" s="60">
        <f>'Field readings'!K2428</f>
        <v>0</v>
      </c>
      <c r="J2434" s="60">
        <f>'Field readings'!L2428</f>
        <v>0</v>
      </c>
      <c r="K2434" s="60">
        <f>'Field readings'!I2428</f>
        <v>0</v>
      </c>
      <c r="L2434" s="65" t="e">
        <f t="shared" si="38"/>
        <v>#DIV/0!</v>
      </c>
      <c r="M2434" s="60" t="e">
        <f>'Gas calculations'!AM2427</f>
        <v>#DIV/0!</v>
      </c>
      <c r="N2434" s="65"/>
      <c r="O2434" s="65"/>
      <c r="P2434" s="65"/>
      <c r="Q2434" s="65"/>
      <c r="R2434" s="65"/>
      <c r="S2434" s="65"/>
      <c r="T2434" s="67"/>
    </row>
    <row r="2435" spans="1:20" ht="19" thickBot="1">
      <c r="A2435" s="58">
        <f>'Field readings'!A2429</f>
        <v>0</v>
      </c>
      <c r="B2435" s="59">
        <f>'Field readings'!B2429</f>
        <v>0</v>
      </c>
      <c r="C2435" s="65"/>
      <c r="D2435" s="60">
        <f>'Field readings'!E2429</f>
        <v>0</v>
      </c>
      <c r="E2435" s="61">
        <f>'Field readings'!G2429</f>
        <v>0</v>
      </c>
      <c r="F2435" s="61">
        <f>'Field readings'!F2429</f>
        <v>0</v>
      </c>
      <c r="G2435" s="61">
        <f>'Field readings'!H2429</f>
        <v>0</v>
      </c>
      <c r="H2435" s="60">
        <f>'Field readings'!J2429</f>
        <v>0</v>
      </c>
      <c r="I2435" s="60">
        <f>'Field readings'!K2429</f>
        <v>0</v>
      </c>
      <c r="J2435" s="60">
        <f>'Field readings'!L2429</f>
        <v>0</v>
      </c>
      <c r="K2435" s="60">
        <f>'Field readings'!I2429</f>
        <v>0</v>
      </c>
      <c r="L2435" s="65" t="e">
        <f t="shared" si="38"/>
        <v>#DIV/0!</v>
      </c>
      <c r="M2435" s="60" t="e">
        <f>'Gas calculations'!AM2428</f>
        <v>#DIV/0!</v>
      </c>
      <c r="N2435" s="65"/>
      <c r="O2435" s="65"/>
      <c r="P2435" s="65"/>
      <c r="Q2435" s="65"/>
      <c r="R2435" s="65"/>
      <c r="S2435" s="65"/>
      <c r="T2435" s="67"/>
    </row>
    <row r="2436" spans="1:20" ht="19" thickBot="1">
      <c r="A2436" s="58">
        <f>'Field readings'!A2430</f>
        <v>0</v>
      </c>
      <c r="B2436" s="59">
        <f>'Field readings'!B2430</f>
        <v>0</v>
      </c>
      <c r="C2436" s="65"/>
      <c r="D2436" s="60">
        <f>'Field readings'!E2430</f>
        <v>0</v>
      </c>
      <c r="E2436" s="61">
        <f>'Field readings'!G2430</f>
        <v>0</v>
      </c>
      <c r="F2436" s="61">
        <f>'Field readings'!F2430</f>
        <v>0</v>
      </c>
      <c r="G2436" s="61">
        <f>'Field readings'!H2430</f>
        <v>0</v>
      </c>
      <c r="H2436" s="60">
        <f>'Field readings'!J2430</f>
        <v>0</v>
      </c>
      <c r="I2436" s="60">
        <f>'Field readings'!K2430</f>
        <v>0</v>
      </c>
      <c r="J2436" s="60">
        <f>'Field readings'!L2430</f>
        <v>0</v>
      </c>
      <c r="K2436" s="60">
        <f>'Field readings'!I2430</f>
        <v>0</v>
      </c>
      <c r="L2436" s="65" t="e">
        <f t="shared" si="38"/>
        <v>#DIV/0!</v>
      </c>
      <c r="M2436" s="60" t="e">
        <f>'Gas calculations'!AM2429</f>
        <v>#DIV/0!</v>
      </c>
      <c r="N2436" s="65"/>
      <c r="O2436" s="65"/>
      <c r="P2436" s="65"/>
      <c r="Q2436" s="65"/>
      <c r="R2436" s="65"/>
      <c r="S2436" s="65"/>
      <c r="T2436" s="67"/>
    </row>
    <row r="2437" spans="1:20" ht="19" thickBot="1">
      <c r="A2437" s="58">
        <f>'Field readings'!A2431</f>
        <v>0</v>
      </c>
      <c r="B2437" s="59">
        <f>'Field readings'!B2431</f>
        <v>0</v>
      </c>
      <c r="C2437" s="65"/>
      <c r="D2437" s="60">
        <f>'Field readings'!E2431</f>
        <v>0</v>
      </c>
      <c r="E2437" s="61">
        <f>'Field readings'!G2431</f>
        <v>0</v>
      </c>
      <c r="F2437" s="61">
        <f>'Field readings'!F2431</f>
        <v>0</v>
      </c>
      <c r="G2437" s="61">
        <f>'Field readings'!H2431</f>
        <v>0</v>
      </c>
      <c r="H2437" s="60">
        <f>'Field readings'!J2431</f>
        <v>0</v>
      </c>
      <c r="I2437" s="60">
        <f>'Field readings'!K2431</f>
        <v>0</v>
      </c>
      <c r="J2437" s="60">
        <f>'Field readings'!L2431</f>
        <v>0</v>
      </c>
      <c r="K2437" s="60">
        <f>'Field readings'!I2431</f>
        <v>0</v>
      </c>
      <c r="L2437" s="65" t="e">
        <f t="shared" si="38"/>
        <v>#DIV/0!</v>
      </c>
      <c r="M2437" s="60" t="e">
        <f>'Gas calculations'!AM2430</f>
        <v>#DIV/0!</v>
      </c>
      <c r="N2437" s="65"/>
      <c r="O2437" s="65"/>
      <c r="P2437" s="65"/>
      <c r="Q2437" s="65"/>
      <c r="R2437" s="65"/>
      <c r="S2437" s="65"/>
      <c r="T2437" s="67"/>
    </row>
    <row r="2438" spans="1:20" ht="19" thickBot="1">
      <c r="A2438" s="58">
        <f>'Field readings'!A2432</f>
        <v>0</v>
      </c>
      <c r="B2438" s="59">
        <f>'Field readings'!B2432</f>
        <v>0</v>
      </c>
      <c r="C2438" s="65"/>
      <c r="D2438" s="60">
        <f>'Field readings'!E2432</f>
        <v>0</v>
      </c>
      <c r="E2438" s="61">
        <f>'Field readings'!G2432</f>
        <v>0</v>
      </c>
      <c r="F2438" s="61">
        <f>'Field readings'!F2432</f>
        <v>0</v>
      </c>
      <c r="G2438" s="61">
        <f>'Field readings'!H2432</f>
        <v>0</v>
      </c>
      <c r="H2438" s="60">
        <f>'Field readings'!J2432</f>
        <v>0</v>
      </c>
      <c r="I2438" s="60">
        <f>'Field readings'!K2432</f>
        <v>0</v>
      </c>
      <c r="J2438" s="60">
        <f>'Field readings'!L2432</f>
        <v>0</v>
      </c>
      <c r="K2438" s="60">
        <f>'Field readings'!I2432</f>
        <v>0</v>
      </c>
      <c r="L2438" s="65" t="e">
        <f t="shared" si="38"/>
        <v>#DIV/0!</v>
      </c>
      <c r="M2438" s="60" t="e">
        <f>'Gas calculations'!AM2431</f>
        <v>#DIV/0!</v>
      </c>
      <c r="N2438" s="65"/>
      <c r="O2438" s="65"/>
      <c r="P2438" s="65"/>
      <c r="Q2438" s="65"/>
      <c r="R2438" s="65"/>
      <c r="S2438" s="65"/>
      <c r="T2438" s="67"/>
    </row>
    <row r="2439" spans="1:20" ht="19" thickBot="1">
      <c r="A2439" s="58">
        <f>'Field readings'!A2433</f>
        <v>0</v>
      </c>
      <c r="B2439" s="59">
        <f>'Field readings'!B2433</f>
        <v>0</v>
      </c>
      <c r="C2439" s="65"/>
      <c r="D2439" s="60">
        <f>'Field readings'!E2433</f>
        <v>0</v>
      </c>
      <c r="E2439" s="61">
        <f>'Field readings'!G2433</f>
        <v>0</v>
      </c>
      <c r="F2439" s="61">
        <f>'Field readings'!F2433</f>
        <v>0</v>
      </c>
      <c r="G2439" s="61">
        <f>'Field readings'!H2433</f>
        <v>0</v>
      </c>
      <c r="H2439" s="60">
        <f>'Field readings'!J2433</f>
        <v>0</v>
      </c>
      <c r="I2439" s="60">
        <f>'Field readings'!K2433</f>
        <v>0</v>
      </c>
      <c r="J2439" s="60">
        <f>'Field readings'!L2433</f>
        <v>0</v>
      </c>
      <c r="K2439" s="60">
        <f>'Field readings'!I2433</f>
        <v>0</v>
      </c>
      <c r="L2439" s="65" t="e">
        <f t="shared" si="38"/>
        <v>#DIV/0!</v>
      </c>
      <c r="M2439" s="60" t="e">
        <f>'Gas calculations'!AM2432</f>
        <v>#DIV/0!</v>
      </c>
      <c r="N2439" s="65"/>
      <c r="O2439" s="65"/>
      <c r="P2439" s="65"/>
      <c r="Q2439" s="65"/>
      <c r="R2439" s="65"/>
      <c r="S2439" s="65"/>
      <c r="T2439" s="67"/>
    </row>
    <row r="2440" spans="1:20" ht="19" thickBot="1">
      <c r="A2440" s="58">
        <f>'Field readings'!A2434</f>
        <v>0</v>
      </c>
      <c r="B2440" s="59">
        <f>'Field readings'!B2434</f>
        <v>0</v>
      </c>
      <c r="C2440" s="65"/>
      <c r="D2440" s="60">
        <f>'Field readings'!E2434</f>
        <v>0</v>
      </c>
      <c r="E2440" s="61">
        <f>'Field readings'!G2434</f>
        <v>0</v>
      </c>
      <c r="F2440" s="61">
        <f>'Field readings'!F2434</f>
        <v>0</v>
      </c>
      <c r="G2440" s="61">
        <f>'Field readings'!H2434</f>
        <v>0</v>
      </c>
      <c r="H2440" s="60">
        <f>'Field readings'!J2434</f>
        <v>0</v>
      </c>
      <c r="I2440" s="60">
        <f>'Field readings'!K2434</f>
        <v>0</v>
      </c>
      <c r="J2440" s="60">
        <f>'Field readings'!L2434</f>
        <v>0</v>
      </c>
      <c r="K2440" s="60">
        <f>'Field readings'!I2434</f>
        <v>0</v>
      </c>
      <c r="L2440" s="65" t="e">
        <f t="shared" si="38"/>
        <v>#DIV/0!</v>
      </c>
      <c r="M2440" s="60" t="e">
        <f>'Gas calculations'!AM2433</f>
        <v>#DIV/0!</v>
      </c>
      <c r="N2440" s="65"/>
      <c r="O2440" s="65"/>
      <c r="P2440" s="65"/>
      <c r="Q2440" s="65"/>
      <c r="R2440" s="65"/>
      <c r="S2440" s="65"/>
      <c r="T2440" s="67"/>
    </row>
    <row r="2441" spans="1:20" ht="19" thickBot="1">
      <c r="A2441" s="58">
        <f>'Field readings'!A2435</f>
        <v>0</v>
      </c>
      <c r="B2441" s="59">
        <f>'Field readings'!B2435</f>
        <v>0</v>
      </c>
      <c r="C2441" s="65"/>
      <c r="D2441" s="60">
        <f>'Field readings'!E2435</f>
        <v>0</v>
      </c>
      <c r="E2441" s="61">
        <f>'Field readings'!G2435</f>
        <v>0</v>
      </c>
      <c r="F2441" s="61">
        <f>'Field readings'!F2435</f>
        <v>0</v>
      </c>
      <c r="G2441" s="61">
        <f>'Field readings'!H2435</f>
        <v>0</v>
      </c>
      <c r="H2441" s="60">
        <f>'Field readings'!J2435</f>
        <v>0</v>
      </c>
      <c r="I2441" s="60">
        <f>'Field readings'!K2435</f>
        <v>0</v>
      </c>
      <c r="J2441" s="60">
        <f>'Field readings'!L2435</f>
        <v>0</v>
      </c>
      <c r="K2441" s="60">
        <f>'Field readings'!I2435</f>
        <v>0</v>
      </c>
      <c r="L2441" s="65" t="e">
        <f t="shared" si="38"/>
        <v>#DIV/0!</v>
      </c>
      <c r="M2441" s="60" t="e">
        <f>'Gas calculations'!AM2434</f>
        <v>#DIV/0!</v>
      </c>
      <c r="N2441" s="65"/>
      <c r="O2441" s="65"/>
      <c r="P2441" s="65"/>
      <c r="Q2441" s="65"/>
      <c r="R2441" s="65"/>
      <c r="S2441" s="65"/>
      <c r="T2441" s="67"/>
    </row>
    <row r="2442" spans="1:20" ht="19" thickBot="1">
      <c r="A2442" s="58">
        <f>'Field readings'!A2436</f>
        <v>0</v>
      </c>
      <c r="B2442" s="59">
        <f>'Field readings'!B2436</f>
        <v>0</v>
      </c>
      <c r="C2442" s="65"/>
      <c r="D2442" s="60">
        <f>'Field readings'!E2436</f>
        <v>0</v>
      </c>
      <c r="E2442" s="61">
        <f>'Field readings'!G2436</f>
        <v>0</v>
      </c>
      <c r="F2442" s="61">
        <f>'Field readings'!F2436</f>
        <v>0</v>
      </c>
      <c r="G2442" s="61">
        <f>'Field readings'!H2436</f>
        <v>0</v>
      </c>
      <c r="H2442" s="60">
        <f>'Field readings'!J2436</f>
        <v>0</v>
      </c>
      <c r="I2442" s="60">
        <f>'Field readings'!K2436</f>
        <v>0</v>
      </c>
      <c r="J2442" s="60">
        <f>'Field readings'!L2436</f>
        <v>0</v>
      </c>
      <c r="K2442" s="60">
        <f>'Field readings'!I2436</f>
        <v>0</v>
      </c>
      <c r="L2442" s="65" t="e">
        <f t="shared" si="38"/>
        <v>#DIV/0!</v>
      </c>
      <c r="M2442" s="60" t="e">
        <f>'Gas calculations'!AM2435</f>
        <v>#DIV/0!</v>
      </c>
      <c r="N2442" s="65"/>
      <c r="O2442" s="65"/>
      <c r="P2442" s="65"/>
      <c r="Q2442" s="65"/>
      <c r="R2442" s="65"/>
      <c r="S2442" s="65"/>
      <c r="T2442" s="67"/>
    </row>
    <row r="2443" spans="1:20" ht="19" thickBot="1">
      <c r="A2443" s="58">
        <f>'Field readings'!A2437</f>
        <v>0</v>
      </c>
      <c r="B2443" s="59">
        <f>'Field readings'!B2437</f>
        <v>0</v>
      </c>
      <c r="C2443" s="65"/>
      <c r="D2443" s="60">
        <f>'Field readings'!E2437</f>
        <v>0</v>
      </c>
      <c r="E2443" s="61">
        <f>'Field readings'!G2437</f>
        <v>0</v>
      </c>
      <c r="F2443" s="61">
        <f>'Field readings'!F2437</f>
        <v>0</v>
      </c>
      <c r="G2443" s="61">
        <f>'Field readings'!H2437</f>
        <v>0</v>
      </c>
      <c r="H2443" s="60">
        <f>'Field readings'!J2437</f>
        <v>0</v>
      </c>
      <c r="I2443" s="60">
        <f>'Field readings'!K2437</f>
        <v>0</v>
      </c>
      <c r="J2443" s="60">
        <f>'Field readings'!L2437</f>
        <v>0</v>
      </c>
      <c r="K2443" s="60">
        <f>'Field readings'!I2437</f>
        <v>0</v>
      </c>
      <c r="L2443" s="65" t="e">
        <f t="shared" si="38"/>
        <v>#DIV/0!</v>
      </c>
      <c r="M2443" s="60" t="e">
        <f>'Gas calculations'!AM2436</f>
        <v>#DIV/0!</v>
      </c>
      <c r="N2443" s="65"/>
      <c r="O2443" s="65"/>
      <c r="P2443" s="65"/>
      <c r="Q2443" s="65"/>
      <c r="R2443" s="65"/>
      <c r="S2443" s="65"/>
      <c r="T2443" s="67"/>
    </row>
    <row r="2444" spans="1:20" ht="19" thickBot="1">
      <c r="A2444" s="58">
        <f>'Field readings'!A2438</f>
        <v>0</v>
      </c>
      <c r="B2444" s="59">
        <f>'Field readings'!B2438</f>
        <v>0</v>
      </c>
      <c r="C2444" s="65"/>
      <c r="D2444" s="60">
        <f>'Field readings'!E2438</f>
        <v>0</v>
      </c>
      <c r="E2444" s="61">
        <f>'Field readings'!G2438</f>
        <v>0</v>
      </c>
      <c r="F2444" s="61">
        <f>'Field readings'!F2438</f>
        <v>0</v>
      </c>
      <c r="G2444" s="61">
        <f>'Field readings'!H2438</f>
        <v>0</v>
      </c>
      <c r="H2444" s="60">
        <f>'Field readings'!J2438</f>
        <v>0</v>
      </c>
      <c r="I2444" s="60">
        <f>'Field readings'!K2438</f>
        <v>0</v>
      </c>
      <c r="J2444" s="60">
        <f>'Field readings'!L2438</f>
        <v>0</v>
      </c>
      <c r="K2444" s="60">
        <f>'Field readings'!I2438</f>
        <v>0</v>
      </c>
      <c r="L2444" s="65" t="e">
        <f t="shared" si="38"/>
        <v>#DIV/0!</v>
      </c>
      <c r="M2444" s="60" t="e">
        <f>'Gas calculations'!AM2437</f>
        <v>#DIV/0!</v>
      </c>
      <c r="N2444" s="65"/>
      <c r="O2444" s="65"/>
      <c r="P2444" s="65"/>
      <c r="Q2444" s="65"/>
      <c r="R2444" s="65"/>
      <c r="S2444" s="65"/>
      <c r="T2444" s="67"/>
    </row>
    <row r="2445" spans="1:20" ht="19" thickBot="1">
      <c r="A2445" s="58">
        <f>'Field readings'!A2439</f>
        <v>0</v>
      </c>
      <c r="B2445" s="59">
        <f>'Field readings'!B2439</f>
        <v>0</v>
      </c>
      <c r="C2445" s="65"/>
      <c r="D2445" s="60">
        <f>'Field readings'!E2439</f>
        <v>0</v>
      </c>
      <c r="E2445" s="61">
        <f>'Field readings'!G2439</f>
        <v>0</v>
      </c>
      <c r="F2445" s="61">
        <f>'Field readings'!F2439</f>
        <v>0</v>
      </c>
      <c r="G2445" s="61">
        <f>'Field readings'!H2439</f>
        <v>0</v>
      </c>
      <c r="H2445" s="60">
        <f>'Field readings'!J2439</f>
        <v>0</v>
      </c>
      <c r="I2445" s="60">
        <f>'Field readings'!K2439</f>
        <v>0</v>
      </c>
      <c r="J2445" s="60">
        <f>'Field readings'!L2439</f>
        <v>0</v>
      </c>
      <c r="K2445" s="60">
        <f>'Field readings'!I2439</f>
        <v>0</v>
      </c>
      <c r="L2445" s="65" t="e">
        <f t="shared" si="38"/>
        <v>#DIV/0!</v>
      </c>
      <c r="M2445" s="60" t="e">
        <f>'Gas calculations'!AM2438</f>
        <v>#DIV/0!</v>
      </c>
      <c r="N2445" s="65"/>
      <c r="O2445" s="65"/>
      <c r="P2445" s="65"/>
      <c r="Q2445" s="65"/>
      <c r="R2445" s="65"/>
      <c r="S2445" s="65"/>
      <c r="T2445" s="67"/>
    </row>
    <row r="2446" spans="1:20" ht="19" thickBot="1">
      <c r="A2446" s="58">
        <f>'Field readings'!A2440</f>
        <v>0</v>
      </c>
      <c r="B2446" s="59">
        <f>'Field readings'!B2440</f>
        <v>0</v>
      </c>
      <c r="C2446" s="65"/>
      <c r="D2446" s="60">
        <f>'Field readings'!E2440</f>
        <v>0</v>
      </c>
      <c r="E2446" s="61">
        <f>'Field readings'!G2440</f>
        <v>0</v>
      </c>
      <c r="F2446" s="61">
        <f>'Field readings'!F2440</f>
        <v>0</v>
      </c>
      <c r="G2446" s="61">
        <f>'Field readings'!H2440</f>
        <v>0</v>
      </c>
      <c r="H2446" s="60">
        <f>'Field readings'!J2440</f>
        <v>0</v>
      </c>
      <c r="I2446" s="60">
        <f>'Field readings'!K2440</f>
        <v>0</v>
      </c>
      <c r="J2446" s="60">
        <f>'Field readings'!L2440</f>
        <v>0</v>
      </c>
      <c r="K2446" s="60">
        <f>'Field readings'!I2440</f>
        <v>0</v>
      </c>
      <c r="L2446" s="65" t="e">
        <f t="shared" si="38"/>
        <v>#DIV/0!</v>
      </c>
      <c r="M2446" s="60" t="e">
        <f>'Gas calculations'!AM2439</f>
        <v>#DIV/0!</v>
      </c>
      <c r="N2446" s="65"/>
      <c r="O2446" s="65"/>
      <c r="P2446" s="65"/>
      <c r="Q2446" s="65"/>
      <c r="R2446" s="65"/>
      <c r="S2446" s="65"/>
      <c r="T2446" s="67"/>
    </row>
    <row r="2447" spans="1:20" ht="19" thickBot="1">
      <c r="A2447" s="58">
        <f>'Field readings'!A2441</f>
        <v>0</v>
      </c>
      <c r="B2447" s="59">
        <f>'Field readings'!B2441</f>
        <v>0</v>
      </c>
      <c r="C2447" s="65"/>
      <c r="D2447" s="60">
        <f>'Field readings'!E2441</f>
        <v>0</v>
      </c>
      <c r="E2447" s="61">
        <f>'Field readings'!G2441</f>
        <v>0</v>
      </c>
      <c r="F2447" s="61">
        <f>'Field readings'!F2441</f>
        <v>0</v>
      </c>
      <c r="G2447" s="61">
        <f>'Field readings'!H2441</f>
        <v>0</v>
      </c>
      <c r="H2447" s="60">
        <f>'Field readings'!J2441</f>
        <v>0</v>
      </c>
      <c r="I2447" s="60">
        <f>'Field readings'!K2441</f>
        <v>0</v>
      </c>
      <c r="J2447" s="60">
        <f>'Field readings'!L2441</f>
        <v>0</v>
      </c>
      <c r="K2447" s="60">
        <f>'Field readings'!I2441</f>
        <v>0</v>
      </c>
      <c r="L2447" s="65" t="e">
        <f t="shared" ref="L2447:L2510" si="39">AVERAGE(M2446:M2447)</f>
        <v>#DIV/0!</v>
      </c>
      <c r="M2447" s="60" t="e">
        <f>'Gas calculations'!AM2440</f>
        <v>#DIV/0!</v>
      </c>
      <c r="N2447" s="65"/>
      <c r="O2447" s="65"/>
      <c r="P2447" s="65"/>
      <c r="Q2447" s="65"/>
      <c r="R2447" s="65"/>
      <c r="S2447" s="65"/>
      <c r="T2447" s="67"/>
    </row>
    <row r="2448" spans="1:20" ht="19" thickBot="1">
      <c r="A2448" s="58">
        <f>'Field readings'!A2442</f>
        <v>0</v>
      </c>
      <c r="B2448" s="59">
        <f>'Field readings'!B2442</f>
        <v>0</v>
      </c>
      <c r="C2448" s="65"/>
      <c r="D2448" s="60">
        <f>'Field readings'!E2442</f>
        <v>0</v>
      </c>
      <c r="E2448" s="61">
        <f>'Field readings'!G2442</f>
        <v>0</v>
      </c>
      <c r="F2448" s="61">
        <f>'Field readings'!F2442</f>
        <v>0</v>
      </c>
      <c r="G2448" s="61">
        <f>'Field readings'!H2442</f>
        <v>0</v>
      </c>
      <c r="H2448" s="60">
        <f>'Field readings'!J2442</f>
        <v>0</v>
      </c>
      <c r="I2448" s="60">
        <f>'Field readings'!K2442</f>
        <v>0</v>
      </c>
      <c r="J2448" s="60">
        <f>'Field readings'!L2442</f>
        <v>0</v>
      </c>
      <c r="K2448" s="60">
        <f>'Field readings'!I2442</f>
        <v>0</v>
      </c>
      <c r="L2448" s="65" t="e">
        <f t="shared" si="39"/>
        <v>#DIV/0!</v>
      </c>
      <c r="M2448" s="60" t="e">
        <f>'Gas calculations'!AM2441</f>
        <v>#DIV/0!</v>
      </c>
      <c r="N2448" s="65"/>
      <c r="O2448" s="65"/>
      <c r="P2448" s="65"/>
      <c r="Q2448" s="65"/>
      <c r="R2448" s="65"/>
      <c r="S2448" s="65"/>
      <c r="T2448" s="67"/>
    </row>
    <row r="2449" spans="1:20" ht="19" thickBot="1">
      <c r="A2449" s="58">
        <f>'Field readings'!A2443</f>
        <v>0</v>
      </c>
      <c r="B2449" s="59">
        <f>'Field readings'!B2443</f>
        <v>0</v>
      </c>
      <c r="C2449" s="65"/>
      <c r="D2449" s="60">
        <f>'Field readings'!E2443</f>
        <v>0</v>
      </c>
      <c r="E2449" s="61">
        <f>'Field readings'!G2443</f>
        <v>0</v>
      </c>
      <c r="F2449" s="61">
        <f>'Field readings'!F2443</f>
        <v>0</v>
      </c>
      <c r="G2449" s="61">
        <f>'Field readings'!H2443</f>
        <v>0</v>
      </c>
      <c r="H2449" s="60">
        <f>'Field readings'!J2443</f>
        <v>0</v>
      </c>
      <c r="I2449" s="60">
        <f>'Field readings'!K2443</f>
        <v>0</v>
      </c>
      <c r="J2449" s="60">
        <f>'Field readings'!L2443</f>
        <v>0</v>
      </c>
      <c r="K2449" s="60">
        <f>'Field readings'!I2443</f>
        <v>0</v>
      </c>
      <c r="L2449" s="65" t="e">
        <f t="shared" si="39"/>
        <v>#DIV/0!</v>
      </c>
      <c r="M2449" s="60" t="e">
        <f>'Gas calculations'!AM2442</f>
        <v>#DIV/0!</v>
      </c>
      <c r="N2449" s="65"/>
      <c r="O2449" s="65"/>
      <c r="P2449" s="65"/>
      <c r="Q2449" s="65"/>
      <c r="R2449" s="65"/>
      <c r="S2449" s="65"/>
      <c r="T2449" s="67"/>
    </row>
    <row r="2450" spans="1:20" ht="19" thickBot="1">
      <c r="A2450" s="58">
        <f>'Field readings'!A2444</f>
        <v>0</v>
      </c>
      <c r="B2450" s="59">
        <f>'Field readings'!B2444</f>
        <v>0</v>
      </c>
      <c r="C2450" s="65"/>
      <c r="D2450" s="60">
        <f>'Field readings'!E2444</f>
        <v>0</v>
      </c>
      <c r="E2450" s="61">
        <f>'Field readings'!G2444</f>
        <v>0</v>
      </c>
      <c r="F2450" s="61">
        <f>'Field readings'!F2444</f>
        <v>0</v>
      </c>
      <c r="G2450" s="61">
        <f>'Field readings'!H2444</f>
        <v>0</v>
      </c>
      <c r="H2450" s="60">
        <f>'Field readings'!J2444</f>
        <v>0</v>
      </c>
      <c r="I2450" s="60">
        <f>'Field readings'!K2444</f>
        <v>0</v>
      </c>
      <c r="J2450" s="60">
        <f>'Field readings'!L2444</f>
        <v>0</v>
      </c>
      <c r="K2450" s="60">
        <f>'Field readings'!I2444</f>
        <v>0</v>
      </c>
      <c r="L2450" s="65" t="e">
        <f t="shared" si="39"/>
        <v>#DIV/0!</v>
      </c>
      <c r="M2450" s="60" t="e">
        <f>'Gas calculations'!AM2443</f>
        <v>#DIV/0!</v>
      </c>
      <c r="N2450" s="65"/>
      <c r="O2450" s="65"/>
      <c r="P2450" s="65"/>
      <c r="Q2450" s="65"/>
      <c r="R2450" s="65"/>
      <c r="S2450" s="65"/>
      <c r="T2450" s="67"/>
    </row>
    <row r="2451" spans="1:20" ht="19" thickBot="1">
      <c r="A2451" s="58">
        <f>'Field readings'!A2445</f>
        <v>0</v>
      </c>
      <c r="B2451" s="59">
        <f>'Field readings'!B2445</f>
        <v>0</v>
      </c>
      <c r="C2451" s="65"/>
      <c r="D2451" s="60">
        <f>'Field readings'!E2445</f>
        <v>0</v>
      </c>
      <c r="E2451" s="61">
        <f>'Field readings'!G2445</f>
        <v>0</v>
      </c>
      <c r="F2451" s="61">
        <f>'Field readings'!F2445</f>
        <v>0</v>
      </c>
      <c r="G2451" s="61">
        <f>'Field readings'!H2445</f>
        <v>0</v>
      </c>
      <c r="H2451" s="60">
        <f>'Field readings'!J2445</f>
        <v>0</v>
      </c>
      <c r="I2451" s="60">
        <f>'Field readings'!K2445</f>
        <v>0</v>
      </c>
      <c r="J2451" s="60">
        <f>'Field readings'!L2445</f>
        <v>0</v>
      </c>
      <c r="K2451" s="60">
        <f>'Field readings'!I2445</f>
        <v>0</v>
      </c>
      <c r="L2451" s="65" t="e">
        <f t="shared" si="39"/>
        <v>#DIV/0!</v>
      </c>
      <c r="M2451" s="60" t="e">
        <f>'Gas calculations'!AM2444</f>
        <v>#DIV/0!</v>
      </c>
      <c r="N2451" s="65"/>
      <c r="O2451" s="65"/>
      <c r="P2451" s="65"/>
      <c r="Q2451" s="65"/>
      <c r="R2451" s="65"/>
      <c r="S2451" s="65"/>
      <c r="T2451" s="67"/>
    </row>
    <row r="2452" spans="1:20" ht="19" thickBot="1">
      <c r="A2452" s="58">
        <f>'Field readings'!A2446</f>
        <v>0</v>
      </c>
      <c r="B2452" s="59">
        <f>'Field readings'!B2446</f>
        <v>0</v>
      </c>
      <c r="C2452" s="65"/>
      <c r="D2452" s="60">
        <f>'Field readings'!E2446</f>
        <v>0</v>
      </c>
      <c r="E2452" s="61">
        <f>'Field readings'!G2446</f>
        <v>0</v>
      </c>
      <c r="F2452" s="61">
        <f>'Field readings'!F2446</f>
        <v>0</v>
      </c>
      <c r="G2452" s="61">
        <f>'Field readings'!H2446</f>
        <v>0</v>
      </c>
      <c r="H2452" s="60">
        <f>'Field readings'!J2446</f>
        <v>0</v>
      </c>
      <c r="I2452" s="60">
        <f>'Field readings'!K2446</f>
        <v>0</v>
      </c>
      <c r="J2452" s="60">
        <f>'Field readings'!L2446</f>
        <v>0</v>
      </c>
      <c r="K2452" s="60">
        <f>'Field readings'!I2446</f>
        <v>0</v>
      </c>
      <c r="L2452" s="65" t="e">
        <f t="shared" si="39"/>
        <v>#DIV/0!</v>
      </c>
      <c r="M2452" s="60" t="e">
        <f>'Gas calculations'!AM2445</f>
        <v>#DIV/0!</v>
      </c>
      <c r="N2452" s="65"/>
      <c r="O2452" s="65"/>
      <c r="P2452" s="65"/>
      <c r="Q2452" s="65"/>
      <c r="R2452" s="65"/>
      <c r="S2452" s="65"/>
      <c r="T2452" s="67"/>
    </row>
    <row r="2453" spans="1:20" ht="19" thickBot="1">
      <c r="A2453" s="58">
        <f>'Field readings'!A2447</f>
        <v>0</v>
      </c>
      <c r="B2453" s="59">
        <f>'Field readings'!B2447</f>
        <v>0</v>
      </c>
      <c r="C2453" s="65"/>
      <c r="D2453" s="60">
        <f>'Field readings'!E2447</f>
        <v>0</v>
      </c>
      <c r="E2453" s="61">
        <f>'Field readings'!G2447</f>
        <v>0</v>
      </c>
      <c r="F2453" s="61">
        <f>'Field readings'!F2447</f>
        <v>0</v>
      </c>
      <c r="G2453" s="61">
        <f>'Field readings'!H2447</f>
        <v>0</v>
      </c>
      <c r="H2453" s="60">
        <f>'Field readings'!J2447</f>
        <v>0</v>
      </c>
      <c r="I2453" s="60">
        <f>'Field readings'!K2447</f>
        <v>0</v>
      </c>
      <c r="J2453" s="60">
        <f>'Field readings'!L2447</f>
        <v>0</v>
      </c>
      <c r="K2453" s="60">
        <f>'Field readings'!I2447</f>
        <v>0</v>
      </c>
      <c r="L2453" s="65" t="e">
        <f t="shared" si="39"/>
        <v>#DIV/0!</v>
      </c>
      <c r="M2453" s="60" t="e">
        <f>'Gas calculations'!AM2446</f>
        <v>#DIV/0!</v>
      </c>
      <c r="N2453" s="65"/>
      <c r="O2453" s="65"/>
      <c r="P2453" s="65"/>
      <c r="Q2453" s="65"/>
      <c r="R2453" s="65"/>
      <c r="S2453" s="65"/>
      <c r="T2453" s="67"/>
    </row>
    <row r="2454" spans="1:20" ht="19" thickBot="1">
      <c r="A2454" s="58">
        <f>'Field readings'!A2448</f>
        <v>0</v>
      </c>
      <c r="B2454" s="59">
        <f>'Field readings'!B2448</f>
        <v>0</v>
      </c>
      <c r="C2454" s="65"/>
      <c r="D2454" s="60">
        <f>'Field readings'!E2448</f>
        <v>0</v>
      </c>
      <c r="E2454" s="61">
        <f>'Field readings'!G2448</f>
        <v>0</v>
      </c>
      <c r="F2454" s="61">
        <f>'Field readings'!F2448</f>
        <v>0</v>
      </c>
      <c r="G2454" s="61">
        <f>'Field readings'!H2448</f>
        <v>0</v>
      </c>
      <c r="H2454" s="60">
        <f>'Field readings'!J2448</f>
        <v>0</v>
      </c>
      <c r="I2454" s="60">
        <f>'Field readings'!K2448</f>
        <v>0</v>
      </c>
      <c r="J2454" s="60">
        <f>'Field readings'!L2448</f>
        <v>0</v>
      </c>
      <c r="K2454" s="60">
        <f>'Field readings'!I2448</f>
        <v>0</v>
      </c>
      <c r="L2454" s="65" t="e">
        <f t="shared" si="39"/>
        <v>#DIV/0!</v>
      </c>
      <c r="M2454" s="60" t="e">
        <f>'Gas calculations'!AM2447</f>
        <v>#DIV/0!</v>
      </c>
      <c r="N2454" s="65"/>
      <c r="O2454" s="65"/>
      <c r="P2454" s="65"/>
      <c r="Q2454" s="65"/>
      <c r="R2454" s="65"/>
      <c r="S2454" s="65"/>
      <c r="T2454" s="67"/>
    </row>
    <row r="2455" spans="1:20" ht="19" thickBot="1">
      <c r="A2455" s="58">
        <f>'Field readings'!A2449</f>
        <v>0</v>
      </c>
      <c r="B2455" s="59">
        <f>'Field readings'!B2449</f>
        <v>0</v>
      </c>
      <c r="C2455" s="65"/>
      <c r="D2455" s="60">
        <f>'Field readings'!E2449</f>
        <v>0</v>
      </c>
      <c r="E2455" s="61">
        <f>'Field readings'!G2449</f>
        <v>0</v>
      </c>
      <c r="F2455" s="61">
        <f>'Field readings'!F2449</f>
        <v>0</v>
      </c>
      <c r="G2455" s="61">
        <f>'Field readings'!H2449</f>
        <v>0</v>
      </c>
      <c r="H2455" s="60">
        <f>'Field readings'!J2449</f>
        <v>0</v>
      </c>
      <c r="I2455" s="60">
        <f>'Field readings'!K2449</f>
        <v>0</v>
      </c>
      <c r="J2455" s="60">
        <f>'Field readings'!L2449</f>
        <v>0</v>
      </c>
      <c r="K2455" s="60">
        <f>'Field readings'!I2449</f>
        <v>0</v>
      </c>
      <c r="L2455" s="65" t="e">
        <f t="shared" si="39"/>
        <v>#DIV/0!</v>
      </c>
      <c r="M2455" s="60" t="e">
        <f>'Gas calculations'!AM2448</f>
        <v>#DIV/0!</v>
      </c>
      <c r="N2455" s="65"/>
      <c r="O2455" s="65"/>
      <c r="P2455" s="65"/>
      <c r="Q2455" s="65"/>
      <c r="R2455" s="65"/>
      <c r="S2455" s="65"/>
      <c r="T2455" s="67"/>
    </row>
    <row r="2456" spans="1:20" ht="19" thickBot="1">
      <c r="A2456" s="58">
        <f>'Field readings'!A2450</f>
        <v>0</v>
      </c>
      <c r="B2456" s="59">
        <f>'Field readings'!B2450</f>
        <v>0</v>
      </c>
      <c r="C2456" s="65"/>
      <c r="D2456" s="60">
        <f>'Field readings'!E2450</f>
        <v>0</v>
      </c>
      <c r="E2456" s="61">
        <f>'Field readings'!G2450</f>
        <v>0</v>
      </c>
      <c r="F2456" s="61">
        <f>'Field readings'!F2450</f>
        <v>0</v>
      </c>
      <c r="G2456" s="61">
        <f>'Field readings'!H2450</f>
        <v>0</v>
      </c>
      <c r="H2456" s="60">
        <f>'Field readings'!J2450</f>
        <v>0</v>
      </c>
      <c r="I2456" s="60">
        <f>'Field readings'!K2450</f>
        <v>0</v>
      </c>
      <c r="J2456" s="60">
        <f>'Field readings'!L2450</f>
        <v>0</v>
      </c>
      <c r="K2456" s="60">
        <f>'Field readings'!I2450</f>
        <v>0</v>
      </c>
      <c r="L2456" s="65" t="e">
        <f t="shared" si="39"/>
        <v>#DIV/0!</v>
      </c>
      <c r="M2456" s="60" t="e">
        <f>'Gas calculations'!AM2449</f>
        <v>#DIV/0!</v>
      </c>
      <c r="N2456" s="65"/>
      <c r="O2456" s="65"/>
      <c r="P2456" s="65"/>
      <c r="Q2456" s="65"/>
      <c r="R2456" s="65"/>
      <c r="S2456" s="65"/>
      <c r="T2456" s="67"/>
    </row>
    <row r="2457" spans="1:20" ht="19" thickBot="1">
      <c r="A2457" s="58">
        <f>'Field readings'!A2451</f>
        <v>0</v>
      </c>
      <c r="B2457" s="59">
        <f>'Field readings'!B2451</f>
        <v>0</v>
      </c>
      <c r="C2457" s="65"/>
      <c r="D2457" s="60">
        <f>'Field readings'!E2451</f>
        <v>0</v>
      </c>
      <c r="E2457" s="61">
        <f>'Field readings'!G2451</f>
        <v>0</v>
      </c>
      <c r="F2457" s="61">
        <f>'Field readings'!F2451</f>
        <v>0</v>
      </c>
      <c r="G2457" s="61">
        <f>'Field readings'!H2451</f>
        <v>0</v>
      </c>
      <c r="H2457" s="60">
        <f>'Field readings'!J2451</f>
        <v>0</v>
      </c>
      <c r="I2457" s="60">
        <f>'Field readings'!K2451</f>
        <v>0</v>
      </c>
      <c r="J2457" s="60">
        <f>'Field readings'!L2451</f>
        <v>0</v>
      </c>
      <c r="K2457" s="60">
        <f>'Field readings'!I2451</f>
        <v>0</v>
      </c>
      <c r="L2457" s="65" t="e">
        <f t="shared" si="39"/>
        <v>#DIV/0!</v>
      </c>
      <c r="M2457" s="60" t="e">
        <f>'Gas calculations'!AM2450</f>
        <v>#DIV/0!</v>
      </c>
      <c r="N2457" s="65"/>
      <c r="O2457" s="65"/>
      <c r="P2457" s="65"/>
      <c r="Q2457" s="65"/>
      <c r="R2457" s="65"/>
      <c r="S2457" s="65"/>
      <c r="T2457" s="67"/>
    </row>
    <row r="2458" spans="1:20" ht="19" thickBot="1">
      <c r="A2458" s="58">
        <f>'Field readings'!A2452</f>
        <v>0</v>
      </c>
      <c r="B2458" s="59">
        <f>'Field readings'!B2452</f>
        <v>0</v>
      </c>
      <c r="C2458" s="65"/>
      <c r="D2458" s="60">
        <f>'Field readings'!E2452</f>
        <v>0</v>
      </c>
      <c r="E2458" s="61">
        <f>'Field readings'!G2452</f>
        <v>0</v>
      </c>
      <c r="F2458" s="61">
        <f>'Field readings'!F2452</f>
        <v>0</v>
      </c>
      <c r="G2458" s="61">
        <f>'Field readings'!H2452</f>
        <v>0</v>
      </c>
      <c r="H2458" s="60">
        <f>'Field readings'!J2452</f>
        <v>0</v>
      </c>
      <c r="I2458" s="60">
        <f>'Field readings'!K2452</f>
        <v>0</v>
      </c>
      <c r="J2458" s="60">
        <f>'Field readings'!L2452</f>
        <v>0</v>
      </c>
      <c r="K2458" s="60">
        <f>'Field readings'!I2452</f>
        <v>0</v>
      </c>
      <c r="L2458" s="65" t="e">
        <f t="shared" si="39"/>
        <v>#DIV/0!</v>
      </c>
      <c r="M2458" s="60" t="e">
        <f>'Gas calculations'!AM2451</f>
        <v>#DIV/0!</v>
      </c>
      <c r="N2458" s="65"/>
      <c r="O2458" s="65"/>
      <c r="P2458" s="65"/>
      <c r="Q2458" s="65"/>
      <c r="R2458" s="65"/>
      <c r="S2458" s="65"/>
      <c r="T2458" s="67"/>
    </row>
    <row r="2459" spans="1:20" ht="19" thickBot="1">
      <c r="A2459" s="58">
        <f>'Field readings'!A2453</f>
        <v>0</v>
      </c>
      <c r="B2459" s="59">
        <f>'Field readings'!B2453</f>
        <v>0</v>
      </c>
      <c r="C2459" s="65"/>
      <c r="D2459" s="60">
        <f>'Field readings'!E2453</f>
        <v>0</v>
      </c>
      <c r="E2459" s="61">
        <f>'Field readings'!G2453</f>
        <v>0</v>
      </c>
      <c r="F2459" s="61">
        <f>'Field readings'!F2453</f>
        <v>0</v>
      </c>
      <c r="G2459" s="61">
        <f>'Field readings'!H2453</f>
        <v>0</v>
      </c>
      <c r="H2459" s="60">
        <f>'Field readings'!J2453</f>
        <v>0</v>
      </c>
      <c r="I2459" s="60">
        <f>'Field readings'!K2453</f>
        <v>0</v>
      </c>
      <c r="J2459" s="60">
        <f>'Field readings'!L2453</f>
        <v>0</v>
      </c>
      <c r="K2459" s="60">
        <f>'Field readings'!I2453</f>
        <v>0</v>
      </c>
      <c r="L2459" s="65" t="e">
        <f t="shared" si="39"/>
        <v>#DIV/0!</v>
      </c>
      <c r="M2459" s="60" t="e">
        <f>'Gas calculations'!AM2452</f>
        <v>#DIV/0!</v>
      </c>
      <c r="N2459" s="65"/>
      <c r="O2459" s="65"/>
      <c r="P2459" s="65"/>
      <c r="Q2459" s="65"/>
      <c r="R2459" s="65"/>
      <c r="S2459" s="65"/>
      <c r="T2459" s="67"/>
    </row>
    <row r="2460" spans="1:20" ht="19" thickBot="1">
      <c r="A2460" s="58">
        <f>'Field readings'!A2454</f>
        <v>0</v>
      </c>
      <c r="B2460" s="59">
        <f>'Field readings'!B2454</f>
        <v>0</v>
      </c>
      <c r="C2460" s="65"/>
      <c r="D2460" s="60">
        <f>'Field readings'!E2454</f>
        <v>0</v>
      </c>
      <c r="E2460" s="61">
        <f>'Field readings'!G2454</f>
        <v>0</v>
      </c>
      <c r="F2460" s="61">
        <f>'Field readings'!F2454</f>
        <v>0</v>
      </c>
      <c r="G2460" s="61">
        <f>'Field readings'!H2454</f>
        <v>0</v>
      </c>
      <c r="H2460" s="60">
        <f>'Field readings'!J2454</f>
        <v>0</v>
      </c>
      <c r="I2460" s="60">
        <f>'Field readings'!K2454</f>
        <v>0</v>
      </c>
      <c r="J2460" s="60">
        <f>'Field readings'!L2454</f>
        <v>0</v>
      </c>
      <c r="K2460" s="60">
        <f>'Field readings'!I2454</f>
        <v>0</v>
      </c>
      <c r="L2460" s="65" t="e">
        <f t="shared" si="39"/>
        <v>#DIV/0!</v>
      </c>
      <c r="M2460" s="60" t="e">
        <f>'Gas calculations'!AM2453</f>
        <v>#DIV/0!</v>
      </c>
      <c r="N2460" s="65"/>
      <c r="O2460" s="65"/>
      <c r="P2460" s="65"/>
      <c r="Q2460" s="65"/>
      <c r="R2460" s="65"/>
      <c r="S2460" s="65"/>
      <c r="T2460" s="67"/>
    </row>
    <row r="2461" spans="1:20" ht="19" thickBot="1">
      <c r="A2461" s="58">
        <f>'Field readings'!A2455</f>
        <v>0</v>
      </c>
      <c r="B2461" s="59">
        <f>'Field readings'!B2455</f>
        <v>0</v>
      </c>
      <c r="C2461" s="65"/>
      <c r="D2461" s="60">
        <f>'Field readings'!E2455</f>
        <v>0</v>
      </c>
      <c r="E2461" s="61">
        <f>'Field readings'!G2455</f>
        <v>0</v>
      </c>
      <c r="F2461" s="61">
        <f>'Field readings'!F2455</f>
        <v>0</v>
      </c>
      <c r="G2461" s="61">
        <f>'Field readings'!H2455</f>
        <v>0</v>
      </c>
      <c r="H2461" s="60">
        <f>'Field readings'!J2455</f>
        <v>0</v>
      </c>
      <c r="I2461" s="60">
        <f>'Field readings'!K2455</f>
        <v>0</v>
      </c>
      <c r="J2461" s="60">
        <f>'Field readings'!L2455</f>
        <v>0</v>
      </c>
      <c r="K2461" s="60">
        <f>'Field readings'!I2455</f>
        <v>0</v>
      </c>
      <c r="L2461" s="65" t="e">
        <f t="shared" si="39"/>
        <v>#DIV/0!</v>
      </c>
      <c r="M2461" s="60" t="e">
        <f>'Gas calculations'!AM2454</f>
        <v>#DIV/0!</v>
      </c>
      <c r="N2461" s="65"/>
      <c r="O2461" s="65"/>
      <c r="P2461" s="65"/>
      <c r="Q2461" s="65"/>
      <c r="R2461" s="65"/>
      <c r="S2461" s="65"/>
      <c r="T2461" s="67"/>
    </row>
    <row r="2462" spans="1:20" ht="19" thickBot="1">
      <c r="A2462" s="58">
        <f>'Field readings'!A2456</f>
        <v>0</v>
      </c>
      <c r="B2462" s="59">
        <f>'Field readings'!B2456</f>
        <v>0</v>
      </c>
      <c r="C2462" s="65"/>
      <c r="D2462" s="60">
        <f>'Field readings'!E2456</f>
        <v>0</v>
      </c>
      <c r="E2462" s="61">
        <f>'Field readings'!G2456</f>
        <v>0</v>
      </c>
      <c r="F2462" s="61">
        <f>'Field readings'!F2456</f>
        <v>0</v>
      </c>
      <c r="G2462" s="61">
        <f>'Field readings'!H2456</f>
        <v>0</v>
      </c>
      <c r="H2462" s="60">
        <f>'Field readings'!J2456</f>
        <v>0</v>
      </c>
      <c r="I2462" s="60">
        <f>'Field readings'!K2456</f>
        <v>0</v>
      </c>
      <c r="J2462" s="60">
        <f>'Field readings'!L2456</f>
        <v>0</v>
      </c>
      <c r="K2462" s="60">
        <f>'Field readings'!I2456</f>
        <v>0</v>
      </c>
      <c r="L2462" s="65" t="e">
        <f t="shared" si="39"/>
        <v>#DIV/0!</v>
      </c>
      <c r="M2462" s="60" t="e">
        <f>'Gas calculations'!AM2455</f>
        <v>#DIV/0!</v>
      </c>
      <c r="N2462" s="65"/>
      <c r="O2462" s="65"/>
      <c r="P2462" s="65"/>
      <c r="Q2462" s="65"/>
      <c r="R2462" s="65"/>
      <c r="S2462" s="65"/>
      <c r="T2462" s="67"/>
    </row>
    <row r="2463" spans="1:20" ht="19" thickBot="1">
      <c r="A2463" s="58">
        <f>'Field readings'!A2457</f>
        <v>0</v>
      </c>
      <c r="B2463" s="59">
        <f>'Field readings'!B2457</f>
        <v>0</v>
      </c>
      <c r="C2463" s="65"/>
      <c r="D2463" s="60">
        <f>'Field readings'!E2457</f>
        <v>0</v>
      </c>
      <c r="E2463" s="61">
        <f>'Field readings'!G2457</f>
        <v>0</v>
      </c>
      <c r="F2463" s="61">
        <f>'Field readings'!F2457</f>
        <v>0</v>
      </c>
      <c r="G2463" s="61">
        <f>'Field readings'!H2457</f>
        <v>0</v>
      </c>
      <c r="H2463" s="60">
        <f>'Field readings'!J2457</f>
        <v>0</v>
      </c>
      <c r="I2463" s="60">
        <f>'Field readings'!K2457</f>
        <v>0</v>
      </c>
      <c r="J2463" s="60">
        <f>'Field readings'!L2457</f>
        <v>0</v>
      </c>
      <c r="K2463" s="60">
        <f>'Field readings'!I2457</f>
        <v>0</v>
      </c>
      <c r="L2463" s="65" t="e">
        <f t="shared" si="39"/>
        <v>#DIV/0!</v>
      </c>
      <c r="M2463" s="60" t="e">
        <f>'Gas calculations'!AM2456</f>
        <v>#DIV/0!</v>
      </c>
      <c r="N2463" s="65"/>
      <c r="O2463" s="65"/>
      <c r="P2463" s="65"/>
      <c r="Q2463" s="65"/>
      <c r="R2463" s="65"/>
      <c r="S2463" s="65"/>
      <c r="T2463" s="67"/>
    </row>
    <row r="2464" spans="1:20" ht="19" thickBot="1">
      <c r="A2464" s="58">
        <f>'Field readings'!A2458</f>
        <v>0</v>
      </c>
      <c r="B2464" s="59">
        <f>'Field readings'!B2458</f>
        <v>0</v>
      </c>
      <c r="C2464" s="65"/>
      <c r="D2464" s="60">
        <f>'Field readings'!E2458</f>
        <v>0</v>
      </c>
      <c r="E2464" s="61">
        <f>'Field readings'!G2458</f>
        <v>0</v>
      </c>
      <c r="F2464" s="61">
        <f>'Field readings'!F2458</f>
        <v>0</v>
      </c>
      <c r="G2464" s="61">
        <f>'Field readings'!H2458</f>
        <v>0</v>
      </c>
      <c r="H2464" s="60">
        <f>'Field readings'!J2458</f>
        <v>0</v>
      </c>
      <c r="I2464" s="60">
        <f>'Field readings'!K2458</f>
        <v>0</v>
      </c>
      <c r="J2464" s="60">
        <f>'Field readings'!L2458</f>
        <v>0</v>
      </c>
      <c r="K2464" s="60">
        <f>'Field readings'!I2458</f>
        <v>0</v>
      </c>
      <c r="L2464" s="65" t="e">
        <f t="shared" si="39"/>
        <v>#DIV/0!</v>
      </c>
      <c r="M2464" s="60" t="e">
        <f>'Gas calculations'!AM2457</f>
        <v>#DIV/0!</v>
      </c>
      <c r="N2464" s="65"/>
      <c r="O2464" s="65"/>
      <c r="P2464" s="65"/>
      <c r="Q2464" s="65"/>
      <c r="R2464" s="65"/>
      <c r="S2464" s="65"/>
      <c r="T2464" s="67"/>
    </row>
    <row r="2465" spans="1:20" ht="19" thickBot="1">
      <c r="A2465" s="58">
        <f>'Field readings'!A2459</f>
        <v>0</v>
      </c>
      <c r="B2465" s="59">
        <f>'Field readings'!B2459</f>
        <v>0</v>
      </c>
      <c r="C2465" s="65"/>
      <c r="D2465" s="60">
        <f>'Field readings'!E2459</f>
        <v>0</v>
      </c>
      <c r="E2465" s="61">
        <f>'Field readings'!G2459</f>
        <v>0</v>
      </c>
      <c r="F2465" s="61">
        <f>'Field readings'!F2459</f>
        <v>0</v>
      </c>
      <c r="G2465" s="61">
        <f>'Field readings'!H2459</f>
        <v>0</v>
      </c>
      <c r="H2465" s="60">
        <f>'Field readings'!J2459</f>
        <v>0</v>
      </c>
      <c r="I2465" s="60">
        <f>'Field readings'!K2459</f>
        <v>0</v>
      </c>
      <c r="J2465" s="60">
        <f>'Field readings'!L2459</f>
        <v>0</v>
      </c>
      <c r="K2465" s="60">
        <f>'Field readings'!I2459</f>
        <v>0</v>
      </c>
      <c r="L2465" s="65" t="e">
        <f t="shared" si="39"/>
        <v>#DIV/0!</v>
      </c>
      <c r="M2465" s="60" t="e">
        <f>'Gas calculations'!AM2458</f>
        <v>#DIV/0!</v>
      </c>
      <c r="N2465" s="65"/>
      <c r="O2465" s="65"/>
      <c r="P2465" s="65"/>
      <c r="Q2465" s="65"/>
      <c r="R2465" s="65"/>
      <c r="S2465" s="65"/>
      <c r="T2465" s="67"/>
    </row>
    <row r="2466" spans="1:20" ht="19" thickBot="1">
      <c r="A2466" s="58">
        <f>'Field readings'!A2460</f>
        <v>0</v>
      </c>
      <c r="B2466" s="59">
        <f>'Field readings'!B2460</f>
        <v>0</v>
      </c>
      <c r="C2466" s="65"/>
      <c r="D2466" s="60">
        <f>'Field readings'!E2460</f>
        <v>0</v>
      </c>
      <c r="E2466" s="61">
        <f>'Field readings'!G2460</f>
        <v>0</v>
      </c>
      <c r="F2466" s="61">
        <f>'Field readings'!F2460</f>
        <v>0</v>
      </c>
      <c r="G2466" s="61">
        <f>'Field readings'!H2460</f>
        <v>0</v>
      </c>
      <c r="H2466" s="60">
        <f>'Field readings'!J2460</f>
        <v>0</v>
      </c>
      <c r="I2466" s="60">
        <f>'Field readings'!K2460</f>
        <v>0</v>
      </c>
      <c r="J2466" s="60">
        <f>'Field readings'!L2460</f>
        <v>0</v>
      </c>
      <c r="K2466" s="60">
        <f>'Field readings'!I2460</f>
        <v>0</v>
      </c>
      <c r="L2466" s="65" t="e">
        <f t="shared" si="39"/>
        <v>#DIV/0!</v>
      </c>
      <c r="M2466" s="60" t="e">
        <f>'Gas calculations'!AM2459</f>
        <v>#DIV/0!</v>
      </c>
      <c r="N2466" s="65"/>
      <c r="O2466" s="65"/>
      <c r="P2466" s="65"/>
      <c r="Q2466" s="65"/>
      <c r="R2466" s="65"/>
      <c r="S2466" s="65"/>
      <c r="T2466" s="67"/>
    </row>
    <row r="2467" spans="1:20" ht="19" thickBot="1">
      <c r="A2467" s="58">
        <f>'Field readings'!A2461</f>
        <v>0</v>
      </c>
      <c r="B2467" s="59">
        <f>'Field readings'!B2461</f>
        <v>0</v>
      </c>
      <c r="C2467" s="65"/>
      <c r="D2467" s="60">
        <f>'Field readings'!E2461</f>
        <v>0</v>
      </c>
      <c r="E2467" s="61">
        <f>'Field readings'!G2461</f>
        <v>0</v>
      </c>
      <c r="F2467" s="61">
        <f>'Field readings'!F2461</f>
        <v>0</v>
      </c>
      <c r="G2467" s="61">
        <f>'Field readings'!H2461</f>
        <v>0</v>
      </c>
      <c r="H2467" s="60">
        <f>'Field readings'!J2461</f>
        <v>0</v>
      </c>
      <c r="I2467" s="60">
        <f>'Field readings'!K2461</f>
        <v>0</v>
      </c>
      <c r="J2467" s="60">
        <f>'Field readings'!L2461</f>
        <v>0</v>
      </c>
      <c r="K2467" s="60">
        <f>'Field readings'!I2461</f>
        <v>0</v>
      </c>
      <c r="L2467" s="65" t="e">
        <f t="shared" si="39"/>
        <v>#DIV/0!</v>
      </c>
      <c r="M2467" s="60" t="e">
        <f>'Gas calculations'!AM2460</f>
        <v>#DIV/0!</v>
      </c>
      <c r="N2467" s="65"/>
      <c r="O2467" s="65"/>
      <c r="P2467" s="65"/>
      <c r="Q2467" s="65"/>
      <c r="R2467" s="65"/>
      <c r="S2467" s="65"/>
      <c r="T2467" s="67"/>
    </row>
    <row r="2468" spans="1:20" ht="19" thickBot="1">
      <c r="A2468" s="58">
        <f>'Field readings'!A2462</f>
        <v>0</v>
      </c>
      <c r="B2468" s="59">
        <f>'Field readings'!B2462</f>
        <v>0</v>
      </c>
      <c r="C2468" s="65"/>
      <c r="D2468" s="60">
        <f>'Field readings'!E2462</f>
        <v>0</v>
      </c>
      <c r="E2468" s="61">
        <f>'Field readings'!G2462</f>
        <v>0</v>
      </c>
      <c r="F2468" s="61">
        <f>'Field readings'!F2462</f>
        <v>0</v>
      </c>
      <c r="G2468" s="61">
        <f>'Field readings'!H2462</f>
        <v>0</v>
      </c>
      <c r="H2468" s="60">
        <f>'Field readings'!J2462</f>
        <v>0</v>
      </c>
      <c r="I2468" s="60">
        <f>'Field readings'!K2462</f>
        <v>0</v>
      </c>
      <c r="J2468" s="60">
        <f>'Field readings'!L2462</f>
        <v>0</v>
      </c>
      <c r="K2468" s="60">
        <f>'Field readings'!I2462</f>
        <v>0</v>
      </c>
      <c r="L2468" s="65" t="e">
        <f t="shared" si="39"/>
        <v>#DIV/0!</v>
      </c>
      <c r="M2468" s="60" t="e">
        <f>'Gas calculations'!AM2461</f>
        <v>#DIV/0!</v>
      </c>
      <c r="N2468" s="65"/>
      <c r="O2468" s="65"/>
      <c r="P2468" s="65"/>
      <c r="Q2468" s="65"/>
      <c r="R2468" s="65"/>
      <c r="S2468" s="65"/>
      <c r="T2468" s="67"/>
    </row>
    <row r="2469" spans="1:20" ht="19" thickBot="1">
      <c r="A2469" s="58">
        <f>'Field readings'!A2463</f>
        <v>0</v>
      </c>
      <c r="B2469" s="59">
        <f>'Field readings'!B2463</f>
        <v>0</v>
      </c>
      <c r="C2469" s="65"/>
      <c r="D2469" s="60">
        <f>'Field readings'!E2463</f>
        <v>0</v>
      </c>
      <c r="E2469" s="61">
        <f>'Field readings'!G2463</f>
        <v>0</v>
      </c>
      <c r="F2469" s="61">
        <f>'Field readings'!F2463</f>
        <v>0</v>
      </c>
      <c r="G2469" s="61">
        <f>'Field readings'!H2463</f>
        <v>0</v>
      </c>
      <c r="H2469" s="60">
        <f>'Field readings'!J2463</f>
        <v>0</v>
      </c>
      <c r="I2469" s="60">
        <f>'Field readings'!K2463</f>
        <v>0</v>
      </c>
      <c r="J2469" s="60">
        <f>'Field readings'!L2463</f>
        <v>0</v>
      </c>
      <c r="K2469" s="60">
        <f>'Field readings'!I2463</f>
        <v>0</v>
      </c>
      <c r="L2469" s="65" t="e">
        <f t="shared" si="39"/>
        <v>#DIV/0!</v>
      </c>
      <c r="M2469" s="60" t="e">
        <f>'Gas calculations'!AM2462</f>
        <v>#DIV/0!</v>
      </c>
      <c r="N2469" s="65"/>
      <c r="O2469" s="65"/>
      <c r="P2469" s="65"/>
      <c r="Q2469" s="65"/>
      <c r="R2469" s="65"/>
      <c r="S2469" s="65"/>
      <c r="T2469" s="67"/>
    </row>
    <row r="2470" spans="1:20" ht="19" thickBot="1">
      <c r="A2470" s="58">
        <f>'Field readings'!A2464</f>
        <v>0</v>
      </c>
      <c r="B2470" s="59">
        <f>'Field readings'!B2464</f>
        <v>0</v>
      </c>
      <c r="C2470" s="65"/>
      <c r="D2470" s="60">
        <f>'Field readings'!E2464</f>
        <v>0</v>
      </c>
      <c r="E2470" s="61">
        <f>'Field readings'!G2464</f>
        <v>0</v>
      </c>
      <c r="F2470" s="61">
        <f>'Field readings'!F2464</f>
        <v>0</v>
      </c>
      <c r="G2470" s="61">
        <f>'Field readings'!H2464</f>
        <v>0</v>
      </c>
      <c r="H2470" s="60">
        <f>'Field readings'!J2464</f>
        <v>0</v>
      </c>
      <c r="I2470" s="60">
        <f>'Field readings'!K2464</f>
        <v>0</v>
      </c>
      <c r="J2470" s="60">
        <f>'Field readings'!L2464</f>
        <v>0</v>
      </c>
      <c r="K2470" s="60">
        <f>'Field readings'!I2464</f>
        <v>0</v>
      </c>
      <c r="L2470" s="65" t="e">
        <f t="shared" si="39"/>
        <v>#DIV/0!</v>
      </c>
      <c r="M2470" s="60" t="e">
        <f>'Gas calculations'!AM2463</f>
        <v>#DIV/0!</v>
      </c>
      <c r="N2470" s="65"/>
      <c r="O2470" s="65"/>
      <c r="P2470" s="65"/>
      <c r="Q2470" s="65"/>
      <c r="R2470" s="65"/>
      <c r="S2470" s="65"/>
      <c r="T2470" s="67"/>
    </row>
    <row r="2471" spans="1:20" ht="19" thickBot="1">
      <c r="A2471" s="58">
        <f>'Field readings'!A2465</f>
        <v>0</v>
      </c>
      <c r="B2471" s="59">
        <f>'Field readings'!B2465</f>
        <v>0</v>
      </c>
      <c r="C2471" s="65"/>
      <c r="D2471" s="60">
        <f>'Field readings'!E2465</f>
        <v>0</v>
      </c>
      <c r="E2471" s="61">
        <f>'Field readings'!G2465</f>
        <v>0</v>
      </c>
      <c r="F2471" s="61">
        <f>'Field readings'!F2465</f>
        <v>0</v>
      </c>
      <c r="G2471" s="61">
        <f>'Field readings'!H2465</f>
        <v>0</v>
      </c>
      <c r="H2471" s="60">
        <f>'Field readings'!J2465</f>
        <v>0</v>
      </c>
      <c r="I2471" s="60">
        <f>'Field readings'!K2465</f>
        <v>0</v>
      </c>
      <c r="J2471" s="60">
        <f>'Field readings'!L2465</f>
        <v>0</v>
      </c>
      <c r="K2471" s="60">
        <f>'Field readings'!I2465</f>
        <v>0</v>
      </c>
      <c r="L2471" s="65" t="e">
        <f t="shared" si="39"/>
        <v>#DIV/0!</v>
      </c>
      <c r="M2471" s="60" t="e">
        <f>'Gas calculations'!AM2464</f>
        <v>#DIV/0!</v>
      </c>
      <c r="N2471" s="65"/>
      <c r="O2471" s="65"/>
      <c r="P2471" s="65"/>
      <c r="Q2471" s="65"/>
      <c r="R2471" s="65"/>
      <c r="S2471" s="65"/>
      <c r="T2471" s="67"/>
    </row>
    <row r="2472" spans="1:20" ht="19" thickBot="1">
      <c r="A2472" s="58">
        <f>'Field readings'!A2466</f>
        <v>0</v>
      </c>
      <c r="B2472" s="59">
        <f>'Field readings'!B2466</f>
        <v>0</v>
      </c>
      <c r="C2472" s="65"/>
      <c r="D2472" s="60">
        <f>'Field readings'!E2466</f>
        <v>0</v>
      </c>
      <c r="E2472" s="61">
        <f>'Field readings'!G2466</f>
        <v>0</v>
      </c>
      <c r="F2472" s="61">
        <f>'Field readings'!F2466</f>
        <v>0</v>
      </c>
      <c r="G2472" s="61">
        <f>'Field readings'!H2466</f>
        <v>0</v>
      </c>
      <c r="H2472" s="60">
        <f>'Field readings'!J2466</f>
        <v>0</v>
      </c>
      <c r="I2472" s="60">
        <f>'Field readings'!K2466</f>
        <v>0</v>
      </c>
      <c r="J2472" s="60">
        <f>'Field readings'!L2466</f>
        <v>0</v>
      </c>
      <c r="K2472" s="60">
        <f>'Field readings'!I2466</f>
        <v>0</v>
      </c>
      <c r="L2472" s="65" t="e">
        <f t="shared" si="39"/>
        <v>#DIV/0!</v>
      </c>
      <c r="M2472" s="60" t="e">
        <f>'Gas calculations'!AM2465</f>
        <v>#DIV/0!</v>
      </c>
      <c r="N2472" s="65"/>
      <c r="O2472" s="65"/>
      <c r="P2472" s="65"/>
      <c r="Q2472" s="65"/>
      <c r="R2472" s="65"/>
      <c r="S2472" s="65"/>
      <c r="T2472" s="67"/>
    </row>
    <row r="2473" spans="1:20" ht="19" thickBot="1">
      <c r="A2473" s="58">
        <f>'Field readings'!A2467</f>
        <v>0</v>
      </c>
      <c r="B2473" s="59">
        <f>'Field readings'!B2467</f>
        <v>0</v>
      </c>
      <c r="C2473" s="65"/>
      <c r="D2473" s="60">
        <f>'Field readings'!E2467</f>
        <v>0</v>
      </c>
      <c r="E2473" s="61">
        <f>'Field readings'!G2467</f>
        <v>0</v>
      </c>
      <c r="F2473" s="61">
        <f>'Field readings'!F2467</f>
        <v>0</v>
      </c>
      <c r="G2473" s="61">
        <f>'Field readings'!H2467</f>
        <v>0</v>
      </c>
      <c r="H2473" s="60">
        <f>'Field readings'!J2467</f>
        <v>0</v>
      </c>
      <c r="I2473" s="60">
        <f>'Field readings'!K2467</f>
        <v>0</v>
      </c>
      <c r="J2473" s="60">
        <f>'Field readings'!L2467</f>
        <v>0</v>
      </c>
      <c r="K2473" s="60">
        <f>'Field readings'!I2467</f>
        <v>0</v>
      </c>
      <c r="L2473" s="65" t="e">
        <f t="shared" si="39"/>
        <v>#DIV/0!</v>
      </c>
      <c r="M2473" s="60" t="e">
        <f>'Gas calculations'!AM2466</f>
        <v>#DIV/0!</v>
      </c>
      <c r="N2473" s="65"/>
      <c r="O2473" s="65"/>
      <c r="P2473" s="65"/>
      <c r="Q2473" s="65"/>
      <c r="R2473" s="65"/>
      <c r="S2473" s="65"/>
      <c r="T2473" s="67"/>
    </row>
    <row r="2474" spans="1:20" ht="19" thickBot="1">
      <c r="A2474" s="58">
        <f>'Field readings'!A2468</f>
        <v>0</v>
      </c>
      <c r="B2474" s="59">
        <f>'Field readings'!B2468</f>
        <v>0</v>
      </c>
      <c r="C2474" s="65"/>
      <c r="D2474" s="60">
        <f>'Field readings'!E2468</f>
        <v>0</v>
      </c>
      <c r="E2474" s="61">
        <f>'Field readings'!G2468</f>
        <v>0</v>
      </c>
      <c r="F2474" s="61">
        <f>'Field readings'!F2468</f>
        <v>0</v>
      </c>
      <c r="G2474" s="61">
        <f>'Field readings'!H2468</f>
        <v>0</v>
      </c>
      <c r="H2474" s="60">
        <f>'Field readings'!J2468</f>
        <v>0</v>
      </c>
      <c r="I2474" s="60">
        <f>'Field readings'!K2468</f>
        <v>0</v>
      </c>
      <c r="J2474" s="60">
        <f>'Field readings'!L2468</f>
        <v>0</v>
      </c>
      <c r="K2474" s="60">
        <f>'Field readings'!I2468</f>
        <v>0</v>
      </c>
      <c r="L2474" s="65" t="e">
        <f t="shared" si="39"/>
        <v>#DIV/0!</v>
      </c>
      <c r="M2474" s="60" t="e">
        <f>'Gas calculations'!AM2467</f>
        <v>#DIV/0!</v>
      </c>
      <c r="N2474" s="65"/>
      <c r="O2474" s="65"/>
      <c r="P2474" s="65"/>
      <c r="Q2474" s="65"/>
      <c r="R2474" s="65"/>
      <c r="S2474" s="65"/>
      <c r="T2474" s="67"/>
    </row>
    <row r="2475" spans="1:20" ht="19" thickBot="1">
      <c r="A2475" s="58">
        <f>'Field readings'!A2469</f>
        <v>0</v>
      </c>
      <c r="B2475" s="59">
        <f>'Field readings'!B2469</f>
        <v>0</v>
      </c>
      <c r="C2475" s="65"/>
      <c r="D2475" s="60">
        <f>'Field readings'!E2469</f>
        <v>0</v>
      </c>
      <c r="E2475" s="61">
        <f>'Field readings'!G2469</f>
        <v>0</v>
      </c>
      <c r="F2475" s="61">
        <f>'Field readings'!F2469</f>
        <v>0</v>
      </c>
      <c r="G2475" s="61">
        <f>'Field readings'!H2469</f>
        <v>0</v>
      </c>
      <c r="H2475" s="60">
        <f>'Field readings'!J2469</f>
        <v>0</v>
      </c>
      <c r="I2475" s="60">
        <f>'Field readings'!K2469</f>
        <v>0</v>
      </c>
      <c r="J2475" s="60">
        <f>'Field readings'!L2469</f>
        <v>0</v>
      </c>
      <c r="K2475" s="60">
        <f>'Field readings'!I2469</f>
        <v>0</v>
      </c>
      <c r="L2475" s="65" t="e">
        <f t="shared" si="39"/>
        <v>#DIV/0!</v>
      </c>
      <c r="M2475" s="60" t="e">
        <f>'Gas calculations'!AM2468</f>
        <v>#DIV/0!</v>
      </c>
      <c r="N2475" s="65"/>
      <c r="O2475" s="65"/>
      <c r="P2475" s="65"/>
      <c r="Q2475" s="65"/>
      <c r="R2475" s="65"/>
      <c r="S2475" s="65"/>
      <c r="T2475" s="67"/>
    </row>
    <row r="2476" spans="1:20" ht="19" thickBot="1">
      <c r="A2476" s="58">
        <f>'Field readings'!A2470</f>
        <v>0</v>
      </c>
      <c r="B2476" s="59">
        <f>'Field readings'!B2470</f>
        <v>0</v>
      </c>
      <c r="C2476" s="65"/>
      <c r="D2476" s="60">
        <f>'Field readings'!E2470</f>
        <v>0</v>
      </c>
      <c r="E2476" s="61">
        <f>'Field readings'!G2470</f>
        <v>0</v>
      </c>
      <c r="F2476" s="61">
        <f>'Field readings'!F2470</f>
        <v>0</v>
      </c>
      <c r="G2476" s="61">
        <f>'Field readings'!H2470</f>
        <v>0</v>
      </c>
      <c r="H2476" s="60">
        <f>'Field readings'!J2470</f>
        <v>0</v>
      </c>
      <c r="I2476" s="60">
        <f>'Field readings'!K2470</f>
        <v>0</v>
      </c>
      <c r="J2476" s="60">
        <f>'Field readings'!L2470</f>
        <v>0</v>
      </c>
      <c r="K2476" s="60">
        <f>'Field readings'!I2470</f>
        <v>0</v>
      </c>
      <c r="L2476" s="65" t="e">
        <f t="shared" si="39"/>
        <v>#DIV/0!</v>
      </c>
      <c r="M2476" s="60" t="e">
        <f>'Gas calculations'!AM2469</f>
        <v>#DIV/0!</v>
      </c>
      <c r="N2476" s="65"/>
      <c r="O2476" s="65"/>
      <c r="P2476" s="65"/>
      <c r="Q2476" s="65"/>
      <c r="R2476" s="65"/>
      <c r="S2476" s="65"/>
      <c r="T2476" s="67"/>
    </row>
    <row r="2477" spans="1:20" ht="19" thickBot="1">
      <c r="A2477" s="58">
        <f>'Field readings'!A2471</f>
        <v>0</v>
      </c>
      <c r="B2477" s="59">
        <f>'Field readings'!B2471</f>
        <v>0</v>
      </c>
      <c r="C2477" s="65"/>
      <c r="D2477" s="60">
        <f>'Field readings'!E2471</f>
        <v>0</v>
      </c>
      <c r="E2477" s="61">
        <f>'Field readings'!G2471</f>
        <v>0</v>
      </c>
      <c r="F2477" s="61">
        <f>'Field readings'!F2471</f>
        <v>0</v>
      </c>
      <c r="G2477" s="61">
        <f>'Field readings'!H2471</f>
        <v>0</v>
      </c>
      <c r="H2477" s="60">
        <f>'Field readings'!J2471</f>
        <v>0</v>
      </c>
      <c r="I2477" s="60">
        <f>'Field readings'!K2471</f>
        <v>0</v>
      </c>
      <c r="J2477" s="60">
        <f>'Field readings'!L2471</f>
        <v>0</v>
      </c>
      <c r="K2477" s="60">
        <f>'Field readings'!I2471</f>
        <v>0</v>
      </c>
      <c r="L2477" s="65" t="e">
        <f t="shared" si="39"/>
        <v>#DIV/0!</v>
      </c>
      <c r="M2477" s="60" t="e">
        <f>'Gas calculations'!AM2470</f>
        <v>#DIV/0!</v>
      </c>
      <c r="N2477" s="65"/>
      <c r="O2477" s="65"/>
      <c r="P2477" s="65"/>
      <c r="Q2477" s="65"/>
      <c r="R2477" s="65"/>
      <c r="S2477" s="65"/>
      <c r="T2477" s="67"/>
    </row>
    <row r="2478" spans="1:20" ht="19" thickBot="1">
      <c r="A2478" s="58">
        <f>'Field readings'!A2472</f>
        <v>0</v>
      </c>
      <c r="B2478" s="59">
        <f>'Field readings'!B2472</f>
        <v>0</v>
      </c>
      <c r="C2478" s="65"/>
      <c r="D2478" s="60">
        <f>'Field readings'!E2472</f>
        <v>0</v>
      </c>
      <c r="E2478" s="61">
        <f>'Field readings'!G2472</f>
        <v>0</v>
      </c>
      <c r="F2478" s="61">
        <f>'Field readings'!F2472</f>
        <v>0</v>
      </c>
      <c r="G2478" s="61">
        <f>'Field readings'!H2472</f>
        <v>0</v>
      </c>
      <c r="H2478" s="60">
        <f>'Field readings'!J2472</f>
        <v>0</v>
      </c>
      <c r="I2478" s="60">
        <f>'Field readings'!K2472</f>
        <v>0</v>
      </c>
      <c r="J2478" s="60">
        <f>'Field readings'!L2472</f>
        <v>0</v>
      </c>
      <c r="K2478" s="60">
        <f>'Field readings'!I2472</f>
        <v>0</v>
      </c>
      <c r="L2478" s="65" t="e">
        <f t="shared" si="39"/>
        <v>#DIV/0!</v>
      </c>
      <c r="M2478" s="60" t="e">
        <f>'Gas calculations'!AM2471</f>
        <v>#DIV/0!</v>
      </c>
      <c r="N2478" s="65"/>
      <c r="O2478" s="65"/>
      <c r="P2478" s="65"/>
      <c r="Q2478" s="65"/>
      <c r="R2478" s="65"/>
      <c r="S2478" s="65"/>
      <c r="T2478" s="67"/>
    </row>
    <row r="2479" spans="1:20" ht="19" thickBot="1">
      <c r="A2479" s="58">
        <f>'Field readings'!A2473</f>
        <v>0</v>
      </c>
      <c r="B2479" s="59">
        <f>'Field readings'!B2473</f>
        <v>0</v>
      </c>
      <c r="C2479" s="65"/>
      <c r="D2479" s="60">
        <f>'Field readings'!E2473</f>
        <v>0</v>
      </c>
      <c r="E2479" s="61">
        <f>'Field readings'!G2473</f>
        <v>0</v>
      </c>
      <c r="F2479" s="61">
        <f>'Field readings'!F2473</f>
        <v>0</v>
      </c>
      <c r="G2479" s="61">
        <f>'Field readings'!H2473</f>
        <v>0</v>
      </c>
      <c r="H2479" s="60">
        <f>'Field readings'!J2473</f>
        <v>0</v>
      </c>
      <c r="I2479" s="60">
        <f>'Field readings'!K2473</f>
        <v>0</v>
      </c>
      <c r="J2479" s="60">
        <f>'Field readings'!L2473</f>
        <v>0</v>
      </c>
      <c r="K2479" s="60">
        <f>'Field readings'!I2473</f>
        <v>0</v>
      </c>
      <c r="L2479" s="65" t="e">
        <f t="shared" si="39"/>
        <v>#DIV/0!</v>
      </c>
      <c r="M2479" s="60" t="e">
        <f>'Gas calculations'!AM2472</f>
        <v>#DIV/0!</v>
      </c>
      <c r="N2479" s="65"/>
      <c r="O2479" s="65"/>
      <c r="P2479" s="65"/>
      <c r="Q2479" s="65"/>
      <c r="R2479" s="65"/>
      <c r="S2479" s="65"/>
      <c r="T2479" s="67"/>
    </row>
    <row r="2480" spans="1:20" ht="19" thickBot="1">
      <c r="A2480" s="58">
        <f>'Field readings'!A2474</f>
        <v>0</v>
      </c>
      <c r="B2480" s="59">
        <f>'Field readings'!B2474</f>
        <v>0</v>
      </c>
      <c r="C2480" s="65"/>
      <c r="D2480" s="60">
        <f>'Field readings'!E2474</f>
        <v>0</v>
      </c>
      <c r="E2480" s="61">
        <f>'Field readings'!G2474</f>
        <v>0</v>
      </c>
      <c r="F2480" s="61">
        <f>'Field readings'!F2474</f>
        <v>0</v>
      </c>
      <c r="G2480" s="61">
        <f>'Field readings'!H2474</f>
        <v>0</v>
      </c>
      <c r="H2480" s="60">
        <f>'Field readings'!J2474</f>
        <v>0</v>
      </c>
      <c r="I2480" s="60">
        <f>'Field readings'!K2474</f>
        <v>0</v>
      </c>
      <c r="J2480" s="60">
        <f>'Field readings'!L2474</f>
        <v>0</v>
      </c>
      <c r="K2480" s="60">
        <f>'Field readings'!I2474</f>
        <v>0</v>
      </c>
      <c r="L2480" s="65" t="e">
        <f t="shared" si="39"/>
        <v>#DIV/0!</v>
      </c>
      <c r="M2480" s="60" t="e">
        <f>'Gas calculations'!AM2473</f>
        <v>#DIV/0!</v>
      </c>
      <c r="N2480" s="65"/>
      <c r="O2480" s="65"/>
      <c r="P2480" s="65"/>
      <c r="Q2480" s="65"/>
      <c r="R2480" s="65"/>
      <c r="S2480" s="65"/>
      <c r="T2480" s="67"/>
    </row>
    <row r="2481" spans="1:20" ht="19" thickBot="1">
      <c r="A2481" s="58">
        <f>'Field readings'!A2475</f>
        <v>0</v>
      </c>
      <c r="B2481" s="59">
        <f>'Field readings'!B2475</f>
        <v>0</v>
      </c>
      <c r="C2481" s="65"/>
      <c r="D2481" s="60">
        <f>'Field readings'!E2475</f>
        <v>0</v>
      </c>
      <c r="E2481" s="61">
        <f>'Field readings'!G2475</f>
        <v>0</v>
      </c>
      <c r="F2481" s="61">
        <f>'Field readings'!F2475</f>
        <v>0</v>
      </c>
      <c r="G2481" s="61">
        <f>'Field readings'!H2475</f>
        <v>0</v>
      </c>
      <c r="H2481" s="60">
        <f>'Field readings'!J2475</f>
        <v>0</v>
      </c>
      <c r="I2481" s="60">
        <f>'Field readings'!K2475</f>
        <v>0</v>
      </c>
      <c r="J2481" s="60">
        <f>'Field readings'!L2475</f>
        <v>0</v>
      </c>
      <c r="K2481" s="60">
        <f>'Field readings'!I2475</f>
        <v>0</v>
      </c>
      <c r="L2481" s="65" t="e">
        <f t="shared" si="39"/>
        <v>#DIV/0!</v>
      </c>
      <c r="M2481" s="60" t="e">
        <f>'Gas calculations'!AM2474</f>
        <v>#DIV/0!</v>
      </c>
      <c r="N2481" s="65"/>
      <c r="O2481" s="65"/>
      <c r="P2481" s="65"/>
      <c r="Q2481" s="65"/>
      <c r="R2481" s="65"/>
      <c r="S2481" s="65"/>
      <c r="T2481" s="67"/>
    </row>
    <row r="2482" spans="1:20" ht="19" thickBot="1">
      <c r="A2482" s="58">
        <f>'Field readings'!A2476</f>
        <v>0</v>
      </c>
      <c r="B2482" s="59">
        <f>'Field readings'!B2476</f>
        <v>0</v>
      </c>
      <c r="C2482" s="65"/>
      <c r="D2482" s="60">
        <f>'Field readings'!E2476</f>
        <v>0</v>
      </c>
      <c r="E2482" s="61">
        <f>'Field readings'!G2476</f>
        <v>0</v>
      </c>
      <c r="F2482" s="61">
        <f>'Field readings'!F2476</f>
        <v>0</v>
      </c>
      <c r="G2482" s="61">
        <f>'Field readings'!H2476</f>
        <v>0</v>
      </c>
      <c r="H2482" s="60">
        <f>'Field readings'!J2476</f>
        <v>0</v>
      </c>
      <c r="I2482" s="60">
        <f>'Field readings'!K2476</f>
        <v>0</v>
      </c>
      <c r="J2482" s="60">
        <f>'Field readings'!L2476</f>
        <v>0</v>
      </c>
      <c r="K2482" s="60">
        <f>'Field readings'!I2476</f>
        <v>0</v>
      </c>
      <c r="L2482" s="65" t="e">
        <f t="shared" si="39"/>
        <v>#DIV/0!</v>
      </c>
      <c r="M2482" s="60" t="e">
        <f>'Gas calculations'!AM2475</f>
        <v>#DIV/0!</v>
      </c>
      <c r="N2482" s="65"/>
      <c r="O2482" s="65"/>
      <c r="P2482" s="65"/>
      <c r="Q2482" s="65"/>
      <c r="R2482" s="65"/>
      <c r="S2482" s="65"/>
      <c r="T2482" s="67"/>
    </row>
    <row r="2483" spans="1:20" ht="19" thickBot="1">
      <c r="A2483" s="58">
        <f>'Field readings'!A2477</f>
        <v>0</v>
      </c>
      <c r="B2483" s="59">
        <f>'Field readings'!B2477</f>
        <v>0</v>
      </c>
      <c r="C2483" s="65"/>
      <c r="D2483" s="60">
        <f>'Field readings'!E2477</f>
        <v>0</v>
      </c>
      <c r="E2483" s="61">
        <f>'Field readings'!G2477</f>
        <v>0</v>
      </c>
      <c r="F2483" s="61">
        <f>'Field readings'!F2477</f>
        <v>0</v>
      </c>
      <c r="G2483" s="61">
        <f>'Field readings'!H2477</f>
        <v>0</v>
      </c>
      <c r="H2483" s="60">
        <f>'Field readings'!J2477</f>
        <v>0</v>
      </c>
      <c r="I2483" s="60">
        <f>'Field readings'!K2477</f>
        <v>0</v>
      </c>
      <c r="J2483" s="60">
        <f>'Field readings'!L2477</f>
        <v>0</v>
      </c>
      <c r="K2483" s="60">
        <f>'Field readings'!I2477</f>
        <v>0</v>
      </c>
      <c r="L2483" s="65" t="e">
        <f t="shared" si="39"/>
        <v>#DIV/0!</v>
      </c>
      <c r="M2483" s="60" t="e">
        <f>'Gas calculations'!AM2476</f>
        <v>#DIV/0!</v>
      </c>
      <c r="N2483" s="65"/>
      <c r="O2483" s="65"/>
      <c r="P2483" s="65"/>
      <c r="Q2483" s="65"/>
      <c r="R2483" s="65"/>
      <c r="S2483" s="65"/>
      <c r="T2483" s="67"/>
    </row>
    <row r="2484" spans="1:20" ht="19" thickBot="1">
      <c r="A2484" s="58">
        <f>'Field readings'!A2478</f>
        <v>0</v>
      </c>
      <c r="B2484" s="59">
        <f>'Field readings'!B2478</f>
        <v>0</v>
      </c>
      <c r="C2484" s="65"/>
      <c r="D2484" s="60">
        <f>'Field readings'!E2478</f>
        <v>0</v>
      </c>
      <c r="E2484" s="61">
        <f>'Field readings'!G2478</f>
        <v>0</v>
      </c>
      <c r="F2484" s="61">
        <f>'Field readings'!F2478</f>
        <v>0</v>
      </c>
      <c r="G2484" s="61">
        <f>'Field readings'!H2478</f>
        <v>0</v>
      </c>
      <c r="H2484" s="60">
        <f>'Field readings'!J2478</f>
        <v>0</v>
      </c>
      <c r="I2484" s="60">
        <f>'Field readings'!K2478</f>
        <v>0</v>
      </c>
      <c r="J2484" s="60">
        <f>'Field readings'!L2478</f>
        <v>0</v>
      </c>
      <c r="K2484" s="60">
        <f>'Field readings'!I2478</f>
        <v>0</v>
      </c>
      <c r="L2484" s="65" t="e">
        <f t="shared" si="39"/>
        <v>#DIV/0!</v>
      </c>
      <c r="M2484" s="60" t="e">
        <f>'Gas calculations'!AM2477</f>
        <v>#DIV/0!</v>
      </c>
      <c r="N2484" s="65"/>
      <c r="O2484" s="65"/>
      <c r="P2484" s="65"/>
      <c r="Q2484" s="65"/>
      <c r="R2484" s="65"/>
      <c r="S2484" s="65"/>
      <c r="T2484" s="67"/>
    </row>
    <row r="2485" spans="1:20" ht="19" thickBot="1">
      <c r="A2485" s="58">
        <f>'Field readings'!A2479</f>
        <v>0</v>
      </c>
      <c r="B2485" s="59">
        <f>'Field readings'!B2479</f>
        <v>0</v>
      </c>
      <c r="C2485" s="65"/>
      <c r="D2485" s="60">
        <f>'Field readings'!E2479</f>
        <v>0</v>
      </c>
      <c r="E2485" s="61">
        <f>'Field readings'!G2479</f>
        <v>0</v>
      </c>
      <c r="F2485" s="61">
        <f>'Field readings'!F2479</f>
        <v>0</v>
      </c>
      <c r="G2485" s="61">
        <f>'Field readings'!H2479</f>
        <v>0</v>
      </c>
      <c r="H2485" s="60">
        <f>'Field readings'!J2479</f>
        <v>0</v>
      </c>
      <c r="I2485" s="60">
        <f>'Field readings'!K2479</f>
        <v>0</v>
      </c>
      <c r="J2485" s="60">
        <f>'Field readings'!L2479</f>
        <v>0</v>
      </c>
      <c r="K2485" s="60">
        <f>'Field readings'!I2479</f>
        <v>0</v>
      </c>
      <c r="L2485" s="65" t="e">
        <f t="shared" si="39"/>
        <v>#DIV/0!</v>
      </c>
      <c r="M2485" s="60" t="e">
        <f>'Gas calculations'!AM2478</f>
        <v>#DIV/0!</v>
      </c>
      <c r="N2485" s="65"/>
      <c r="O2485" s="65"/>
      <c r="P2485" s="65"/>
      <c r="Q2485" s="65"/>
      <c r="R2485" s="65"/>
      <c r="S2485" s="65"/>
      <c r="T2485" s="67"/>
    </row>
    <row r="2486" spans="1:20" ht="19" thickBot="1">
      <c r="A2486" s="58">
        <f>'Field readings'!A2480</f>
        <v>0</v>
      </c>
      <c r="B2486" s="59">
        <f>'Field readings'!B2480</f>
        <v>0</v>
      </c>
      <c r="C2486" s="65"/>
      <c r="D2486" s="60">
        <f>'Field readings'!E2480</f>
        <v>0</v>
      </c>
      <c r="E2486" s="61">
        <f>'Field readings'!G2480</f>
        <v>0</v>
      </c>
      <c r="F2486" s="61">
        <f>'Field readings'!F2480</f>
        <v>0</v>
      </c>
      <c r="G2486" s="61">
        <f>'Field readings'!H2480</f>
        <v>0</v>
      </c>
      <c r="H2486" s="60">
        <f>'Field readings'!J2480</f>
        <v>0</v>
      </c>
      <c r="I2486" s="60">
        <f>'Field readings'!K2480</f>
        <v>0</v>
      </c>
      <c r="J2486" s="60">
        <f>'Field readings'!L2480</f>
        <v>0</v>
      </c>
      <c r="K2486" s="60">
        <f>'Field readings'!I2480</f>
        <v>0</v>
      </c>
      <c r="L2486" s="65" t="e">
        <f t="shared" si="39"/>
        <v>#DIV/0!</v>
      </c>
      <c r="M2486" s="60" t="e">
        <f>'Gas calculations'!AM2479</f>
        <v>#DIV/0!</v>
      </c>
      <c r="N2486" s="65"/>
      <c r="O2486" s="65"/>
      <c r="P2486" s="65"/>
      <c r="Q2486" s="65"/>
      <c r="R2486" s="65"/>
      <c r="S2486" s="65"/>
      <c r="T2486" s="67"/>
    </row>
    <row r="2487" spans="1:20" ht="19" thickBot="1">
      <c r="A2487" s="58">
        <f>'Field readings'!A2481</f>
        <v>0</v>
      </c>
      <c r="B2487" s="59">
        <f>'Field readings'!B2481</f>
        <v>0</v>
      </c>
      <c r="C2487" s="65"/>
      <c r="D2487" s="60">
        <f>'Field readings'!E2481</f>
        <v>0</v>
      </c>
      <c r="E2487" s="61">
        <f>'Field readings'!G2481</f>
        <v>0</v>
      </c>
      <c r="F2487" s="61">
        <f>'Field readings'!F2481</f>
        <v>0</v>
      </c>
      <c r="G2487" s="61">
        <f>'Field readings'!H2481</f>
        <v>0</v>
      </c>
      <c r="H2487" s="60">
        <f>'Field readings'!J2481</f>
        <v>0</v>
      </c>
      <c r="I2487" s="60">
        <f>'Field readings'!K2481</f>
        <v>0</v>
      </c>
      <c r="J2487" s="60">
        <f>'Field readings'!L2481</f>
        <v>0</v>
      </c>
      <c r="K2487" s="60">
        <f>'Field readings'!I2481</f>
        <v>0</v>
      </c>
      <c r="L2487" s="65" t="e">
        <f t="shared" si="39"/>
        <v>#DIV/0!</v>
      </c>
      <c r="M2487" s="60" t="e">
        <f>'Gas calculations'!AM2480</f>
        <v>#DIV/0!</v>
      </c>
      <c r="N2487" s="65"/>
      <c r="O2487" s="65"/>
      <c r="P2487" s="65"/>
      <c r="Q2487" s="65"/>
      <c r="R2487" s="65"/>
      <c r="S2487" s="65"/>
      <c r="T2487" s="67"/>
    </row>
    <row r="2488" spans="1:20" ht="19" thickBot="1">
      <c r="A2488" s="58">
        <f>'Field readings'!A2482</f>
        <v>0</v>
      </c>
      <c r="B2488" s="59">
        <f>'Field readings'!B2482</f>
        <v>0</v>
      </c>
      <c r="C2488" s="65"/>
      <c r="D2488" s="60">
        <f>'Field readings'!E2482</f>
        <v>0</v>
      </c>
      <c r="E2488" s="61">
        <f>'Field readings'!G2482</f>
        <v>0</v>
      </c>
      <c r="F2488" s="61">
        <f>'Field readings'!F2482</f>
        <v>0</v>
      </c>
      <c r="G2488" s="61">
        <f>'Field readings'!H2482</f>
        <v>0</v>
      </c>
      <c r="H2488" s="60">
        <f>'Field readings'!J2482</f>
        <v>0</v>
      </c>
      <c r="I2488" s="60">
        <f>'Field readings'!K2482</f>
        <v>0</v>
      </c>
      <c r="J2488" s="60">
        <f>'Field readings'!L2482</f>
        <v>0</v>
      </c>
      <c r="K2488" s="60">
        <f>'Field readings'!I2482</f>
        <v>0</v>
      </c>
      <c r="L2488" s="65" t="e">
        <f t="shared" si="39"/>
        <v>#DIV/0!</v>
      </c>
      <c r="M2488" s="60" t="e">
        <f>'Gas calculations'!AM2481</f>
        <v>#DIV/0!</v>
      </c>
      <c r="N2488" s="65"/>
      <c r="O2488" s="65"/>
      <c r="P2488" s="65"/>
      <c r="Q2488" s="65"/>
      <c r="R2488" s="65"/>
      <c r="S2488" s="65"/>
      <c r="T2488" s="67"/>
    </row>
    <row r="2489" spans="1:20" ht="19" thickBot="1">
      <c r="A2489" s="58">
        <f>'Field readings'!A2483</f>
        <v>0</v>
      </c>
      <c r="B2489" s="59">
        <f>'Field readings'!B2483</f>
        <v>0</v>
      </c>
      <c r="C2489" s="65"/>
      <c r="D2489" s="60">
        <f>'Field readings'!E2483</f>
        <v>0</v>
      </c>
      <c r="E2489" s="61">
        <f>'Field readings'!G2483</f>
        <v>0</v>
      </c>
      <c r="F2489" s="61">
        <f>'Field readings'!F2483</f>
        <v>0</v>
      </c>
      <c r="G2489" s="61">
        <f>'Field readings'!H2483</f>
        <v>0</v>
      </c>
      <c r="H2489" s="60">
        <f>'Field readings'!J2483</f>
        <v>0</v>
      </c>
      <c r="I2489" s="60">
        <f>'Field readings'!K2483</f>
        <v>0</v>
      </c>
      <c r="J2489" s="60">
        <f>'Field readings'!L2483</f>
        <v>0</v>
      </c>
      <c r="K2489" s="60">
        <f>'Field readings'!I2483</f>
        <v>0</v>
      </c>
      <c r="L2489" s="65" t="e">
        <f t="shared" si="39"/>
        <v>#DIV/0!</v>
      </c>
      <c r="M2489" s="60" t="e">
        <f>'Gas calculations'!AM2482</f>
        <v>#DIV/0!</v>
      </c>
      <c r="N2489" s="65"/>
      <c r="O2489" s="65"/>
      <c r="P2489" s="65"/>
      <c r="Q2489" s="65"/>
      <c r="R2489" s="65"/>
      <c r="S2489" s="65"/>
      <c r="T2489" s="67"/>
    </row>
    <row r="2490" spans="1:20" ht="19" thickBot="1">
      <c r="A2490" s="58">
        <f>'Field readings'!A2484</f>
        <v>0</v>
      </c>
      <c r="B2490" s="59">
        <f>'Field readings'!B2484</f>
        <v>0</v>
      </c>
      <c r="C2490" s="65"/>
      <c r="D2490" s="60">
        <f>'Field readings'!E2484</f>
        <v>0</v>
      </c>
      <c r="E2490" s="61">
        <f>'Field readings'!G2484</f>
        <v>0</v>
      </c>
      <c r="F2490" s="61">
        <f>'Field readings'!F2484</f>
        <v>0</v>
      </c>
      <c r="G2490" s="61">
        <f>'Field readings'!H2484</f>
        <v>0</v>
      </c>
      <c r="H2490" s="60">
        <f>'Field readings'!J2484</f>
        <v>0</v>
      </c>
      <c r="I2490" s="60">
        <f>'Field readings'!K2484</f>
        <v>0</v>
      </c>
      <c r="J2490" s="60">
        <f>'Field readings'!L2484</f>
        <v>0</v>
      </c>
      <c r="K2490" s="60">
        <f>'Field readings'!I2484</f>
        <v>0</v>
      </c>
      <c r="L2490" s="65" t="e">
        <f t="shared" si="39"/>
        <v>#DIV/0!</v>
      </c>
      <c r="M2490" s="60" t="e">
        <f>'Gas calculations'!AM2483</f>
        <v>#DIV/0!</v>
      </c>
      <c r="N2490" s="65"/>
      <c r="O2490" s="65"/>
      <c r="P2490" s="65"/>
      <c r="Q2490" s="65"/>
      <c r="R2490" s="65"/>
      <c r="S2490" s="65"/>
      <c r="T2490" s="67"/>
    </row>
    <row r="2491" spans="1:20" ht="19" thickBot="1">
      <c r="A2491" s="58">
        <f>'Field readings'!A2485</f>
        <v>0</v>
      </c>
      <c r="B2491" s="59">
        <f>'Field readings'!B2485</f>
        <v>0</v>
      </c>
      <c r="C2491" s="65"/>
      <c r="D2491" s="60">
        <f>'Field readings'!E2485</f>
        <v>0</v>
      </c>
      <c r="E2491" s="61">
        <f>'Field readings'!G2485</f>
        <v>0</v>
      </c>
      <c r="F2491" s="61">
        <f>'Field readings'!F2485</f>
        <v>0</v>
      </c>
      <c r="G2491" s="61">
        <f>'Field readings'!H2485</f>
        <v>0</v>
      </c>
      <c r="H2491" s="60">
        <f>'Field readings'!J2485</f>
        <v>0</v>
      </c>
      <c r="I2491" s="60">
        <f>'Field readings'!K2485</f>
        <v>0</v>
      </c>
      <c r="J2491" s="60">
        <f>'Field readings'!L2485</f>
        <v>0</v>
      </c>
      <c r="K2491" s="60">
        <f>'Field readings'!I2485</f>
        <v>0</v>
      </c>
      <c r="L2491" s="65" t="e">
        <f t="shared" si="39"/>
        <v>#DIV/0!</v>
      </c>
      <c r="M2491" s="60" t="e">
        <f>'Gas calculations'!AM2484</f>
        <v>#DIV/0!</v>
      </c>
      <c r="N2491" s="65"/>
      <c r="O2491" s="65"/>
      <c r="P2491" s="65"/>
      <c r="Q2491" s="65"/>
      <c r="R2491" s="65"/>
      <c r="S2491" s="65"/>
      <c r="T2491" s="67"/>
    </row>
    <row r="2492" spans="1:20" ht="19" thickBot="1">
      <c r="A2492" s="58">
        <f>'Field readings'!A2486</f>
        <v>0</v>
      </c>
      <c r="B2492" s="59">
        <f>'Field readings'!B2486</f>
        <v>0</v>
      </c>
      <c r="C2492" s="65"/>
      <c r="D2492" s="60">
        <f>'Field readings'!E2486</f>
        <v>0</v>
      </c>
      <c r="E2492" s="61">
        <f>'Field readings'!G2486</f>
        <v>0</v>
      </c>
      <c r="F2492" s="61">
        <f>'Field readings'!F2486</f>
        <v>0</v>
      </c>
      <c r="G2492" s="61">
        <f>'Field readings'!H2486</f>
        <v>0</v>
      </c>
      <c r="H2492" s="60">
        <f>'Field readings'!J2486</f>
        <v>0</v>
      </c>
      <c r="I2492" s="60">
        <f>'Field readings'!K2486</f>
        <v>0</v>
      </c>
      <c r="J2492" s="60">
        <f>'Field readings'!L2486</f>
        <v>0</v>
      </c>
      <c r="K2492" s="60">
        <f>'Field readings'!I2486</f>
        <v>0</v>
      </c>
      <c r="L2492" s="65" t="e">
        <f t="shared" si="39"/>
        <v>#DIV/0!</v>
      </c>
      <c r="M2492" s="60" t="e">
        <f>'Gas calculations'!AM2485</f>
        <v>#DIV/0!</v>
      </c>
      <c r="N2492" s="65"/>
      <c r="O2492" s="65"/>
      <c r="P2492" s="65"/>
      <c r="Q2492" s="65"/>
      <c r="R2492" s="65"/>
      <c r="S2492" s="65"/>
      <c r="T2492" s="67"/>
    </row>
    <row r="2493" spans="1:20" ht="19" thickBot="1">
      <c r="A2493" s="58">
        <f>'Field readings'!A2487</f>
        <v>0</v>
      </c>
      <c r="B2493" s="59">
        <f>'Field readings'!B2487</f>
        <v>0</v>
      </c>
      <c r="C2493" s="65"/>
      <c r="D2493" s="60">
        <f>'Field readings'!E2487</f>
        <v>0</v>
      </c>
      <c r="E2493" s="61">
        <f>'Field readings'!G2487</f>
        <v>0</v>
      </c>
      <c r="F2493" s="61">
        <f>'Field readings'!F2487</f>
        <v>0</v>
      </c>
      <c r="G2493" s="61">
        <f>'Field readings'!H2487</f>
        <v>0</v>
      </c>
      <c r="H2493" s="60">
        <f>'Field readings'!J2487</f>
        <v>0</v>
      </c>
      <c r="I2493" s="60">
        <f>'Field readings'!K2487</f>
        <v>0</v>
      </c>
      <c r="J2493" s="60">
        <f>'Field readings'!L2487</f>
        <v>0</v>
      </c>
      <c r="K2493" s="60">
        <f>'Field readings'!I2487</f>
        <v>0</v>
      </c>
      <c r="L2493" s="65" t="e">
        <f t="shared" si="39"/>
        <v>#DIV/0!</v>
      </c>
      <c r="M2493" s="60" t="e">
        <f>'Gas calculations'!AM2486</f>
        <v>#DIV/0!</v>
      </c>
      <c r="N2493" s="65"/>
      <c r="O2493" s="65"/>
      <c r="P2493" s="65"/>
      <c r="Q2493" s="65"/>
      <c r="R2493" s="65"/>
      <c r="S2493" s="65"/>
      <c r="T2493" s="67"/>
    </row>
    <row r="2494" spans="1:20" ht="19" thickBot="1">
      <c r="A2494" s="58">
        <f>'Field readings'!A2488</f>
        <v>0</v>
      </c>
      <c r="B2494" s="59">
        <f>'Field readings'!B2488</f>
        <v>0</v>
      </c>
      <c r="C2494" s="65"/>
      <c r="D2494" s="60">
        <f>'Field readings'!E2488</f>
        <v>0</v>
      </c>
      <c r="E2494" s="61">
        <f>'Field readings'!G2488</f>
        <v>0</v>
      </c>
      <c r="F2494" s="61">
        <f>'Field readings'!F2488</f>
        <v>0</v>
      </c>
      <c r="G2494" s="61">
        <f>'Field readings'!H2488</f>
        <v>0</v>
      </c>
      <c r="H2494" s="60">
        <f>'Field readings'!J2488</f>
        <v>0</v>
      </c>
      <c r="I2494" s="60">
        <f>'Field readings'!K2488</f>
        <v>0</v>
      </c>
      <c r="J2494" s="60">
        <f>'Field readings'!L2488</f>
        <v>0</v>
      </c>
      <c r="K2494" s="60">
        <f>'Field readings'!I2488</f>
        <v>0</v>
      </c>
      <c r="L2494" s="65" t="e">
        <f t="shared" si="39"/>
        <v>#DIV/0!</v>
      </c>
      <c r="M2494" s="60" t="e">
        <f>'Gas calculations'!AM2487</f>
        <v>#DIV/0!</v>
      </c>
      <c r="N2494" s="65"/>
      <c r="O2494" s="65"/>
      <c r="P2494" s="65"/>
      <c r="Q2494" s="65"/>
      <c r="R2494" s="65"/>
      <c r="S2494" s="65"/>
      <c r="T2494" s="67"/>
    </row>
    <row r="2495" spans="1:20" ht="19" thickBot="1">
      <c r="A2495" s="58">
        <f>'Field readings'!A2489</f>
        <v>0</v>
      </c>
      <c r="B2495" s="59">
        <f>'Field readings'!B2489</f>
        <v>0</v>
      </c>
      <c r="C2495" s="65"/>
      <c r="D2495" s="60">
        <f>'Field readings'!E2489</f>
        <v>0</v>
      </c>
      <c r="E2495" s="61">
        <f>'Field readings'!G2489</f>
        <v>0</v>
      </c>
      <c r="F2495" s="61">
        <f>'Field readings'!F2489</f>
        <v>0</v>
      </c>
      <c r="G2495" s="61">
        <f>'Field readings'!H2489</f>
        <v>0</v>
      </c>
      <c r="H2495" s="60">
        <f>'Field readings'!J2489</f>
        <v>0</v>
      </c>
      <c r="I2495" s="60">
        <f>'Field readings'!K2489</f>
        <v>0</v>
      </c>
      <c r="J2495" s="60">
        <f>'Field readings'!L2489</f>
        <v>0</v>
      </c>
      <c r="K2495" s="60">
        <f>'Field readings'!I2489</f>
        <v>0</v>
      </c>
      <c r="L2495" s="65" t="e">
        <f t="shared" si="39"/>
        <v>#DIV/0!</v>
      </c>
      <c r="M2495" s="60" t="e">
        <f>'Gas calculations'!AM2488</f>
        <v>#DIV/0!</v>
      </c>
      <c r="N2495" s="65"/>
      <c r="O2495" s="65"/>
      <c r="P2495" s="65"/>
      <c r="Q2495" s="65"/>
      <c r="R2495" s="65"/>
      <c r="S2495" s="65"/>
      <c r="T2495" s="67"/>
    </row>
    <row r="2496" spans="1:20" ht="19" thickBot="1">
      <c r="A2496" s="58">
        <f>'Field readings'!A2490</f>
        <v>0</v>
      </c>
      <c r="B2496" s="59">
        <f>'Field readings'!B2490</f>
        <v>0</v>
      </c>
      <c r="C2496" s="65"/>
      <c r="D2496" s="60">
        <f>'Field readings'!E2490</f>
        <v>0</v>
      </c>
      <c r="E2496" s="61">
        <f>'Field readings'!G2490</f>
        <v>0</v>
      </c>
      <c r="F2496" s="61">
        <f>'Field readings'!F2490</f>
        <v>0</v>
      </c>
      <c r="G2496" s="61">
        <f>'Field readings'!H2490</f>
        <v>0</v>
      </c>
      <c r="H2496" s="60">
        <f>'Field readings'!J2490</f>
        <v>0</v>
      </c>
      <c r="I2496" s="60">
        <f>'Field readings'!K2490</f>
        <v>0</v>
      </c>
      <c r="J2496" s="60">
        <f>'Field readings'!L2490</f>
        <v>0</v>
      </c>
      <c r="K2496" s="60">
        <f>'Field readings'!I2490</f>
        <v>0</v>
      </c>
      <c r="L2496" s="65" t="e">
        <f t="shared" si="39"/>
        <v>#DIV/0!</v>
      </c>
      <c r="M2496" s="60" t="e">
        <f>'Gas calculations'!AM2489</f>
        <v>#DIV/0!</v>
      </c>
      <c r="N2496" s="65"/>
      <c r="O2496" s="65"/>
      <c r="P2496" s="65"/>
      <c r="Q2496" s="65"/>
      <c r="R2496" s="65"/>
      <c r="S2496" s="65"/>
      <c r="T2496" s="67"/>
    </row>
    <row r="2497" spans="1:20" ht="19" thickBot="1">
      <c r="A2497" s="58">
        <f>'Field readings'!A2491</f>
        <v>0</v>
      </c>
      <c r="B2497" s="59">
        <f>'Field readings'!B2491</f>
        <v>0</v>
      </c>
      <c r="C2497" s="65"/>
      <c r="D2497" s="60">
        <f>'Field readings'!E2491</f>
        <v>0</v>
      </c>
      <c r="E2497" s="61">
        <f>'Field readings'!G2491</f>
        <v>0</v>
      </c>
      <c r="F2497" s="61">
        <f>'Field readings'!F2491</f>
        <v>0</v>
      </c>
      <c r="G2497" s="61">
        <f>'Field readings'!H2491</f>
        <v>0</v>
      </c>
      <c r="H2497" s="60">
        <f>'Field readings'!J2491</f>
        <v>0</v>
      </c>
      <c r="I2497" s="60">
        <f>'Field readings'!K2491</f>
        <v>0</v>
      </c>
      <c r="J2497" s="60">
        <f>'Field readings'!L2491</f>
        <v>0</v>
      </c>
      <c r="K2497" s="60">
        <f>'Field readings'!I2491</f>
        <v>0</v>
      </c>
      <c r="L2497" s="65" t="e">
        <f t="shared" si="39"/>
        <v>#DIV/0!</v>
      </c>
      <c r="M2497" s="60" t="e">
        <f>'Gas calculations'!AM2490</f>
        <v>#DIV/0!</v>
      </c>
      <c r="N2497" s="65"/>
      <c r="O2497" s="65"/>
      <c r="P2497" s="65"/>
      <c r="Q2497" s="65"/>
      <c r="R2497" s="65"/>
      <c r="S2497" s="65"/>
      <c r="T2497" s="67"/>
    </row>
    <row r="2498" spans="1:20" ht="19" thickBot="1">
      <c r="A2498" s="58">
        <f>'Field readings'!A2492</f>
        <v>0</v>
      </c>
      <c r="B2498" s="59">
        <f>'Field readings'!B2492</f>
        <v>0</v>
      </c>
      <c r="C2498" s="65"/>
      <c r="D2498" s="60">
        <f>'Field readings'!E2492</f>
        <v>0</v>
      </c>
      <c r="E2498" s="61">
        <f>'Field readings'!G2492</f>
        <v>0</v>
      </c>
      <c r="F2498" s="61">
        <f>'Field readings'!F2492</f>
        <v>0</v>
      </c>
      <c r="G2498" s="61">
        <f>'Field readings'!H2492</f>
        <v>0</v>
      </c>
      <c r="H2498" s="60">
        <f>'Field readings'!J2492</f>
        <v>0</v>
      </c>
      <c r="I2498" s="60">
        <f>'Field readings'!K2492</f>
        <v>0</v>
      </c>
      <c r="J2498" s="60">
        <f>'Field readings'!L2492</f>
        <v>0</v>
      </c>
      <c r="K2498" s="60">
        <f>'Field readings'!I2492</f>
        <v>0</v>
      </c>
      <c r="L2498" s="65" t="e">
        <f t="shared" si="39"/>
        <v>#DIV/0!</v>
      </c>
      <c r="M2498" s="60" t="e">
        <f>'Gas calculations'!AM2491</f>
        <v>#DIV/0!</v>
      </c>
      <c r="N2498" s="65"/>
      <c r="O2498" s="65"/>
      <c r="P2498" s="65"/>
      <c r="Q2498" s="65"/>
      <c r="R2498" s="65"/>
      <c r="S2498" s="65"/>
      <c r="T2498" s="67"/>
    </row>
    <row r="2499" spans="1:20" ht="19" thickBot="1">
      <c r="A2499" s="58">
        <f>'Field readings'!A2493</f>
        <v>0</v>
      </c>
      <c r="B2499" s="59">
        <f>'Field readings'!B2493</f>
        <v>0</v>
      </c>
      <c r="C2499" s="65"/>
      <c r="D2499" s="60">
        <f>'Field readings'!E2493</f>
        <v>0</v>
      </c>
      <c r="E2499" s="61">
        <f>'Field readings'!G2493</f>
        <v>0</v>
      </c>
      <c r="F2499" s="61">
        <f>'Field readings'!F2493</f>
        <v>0</v>
      </c>
      <c r="G2499" s="61">
        <f>'Field readings'!H2493</f>
        <v>0</v>
      </c>
      <c r="H2499" s="60">
        <f>'Field readings'!J2493</f>
        <v>0</v>
      </c>
      <c r="I2499" s="60">
        <f>'Field readings'!K2493</f>
        <v>0</v>
      </c>
      <c r="J2499" s="60">
        <f>'Field readings'!L2493</f>
        <v>0</v>
      </c>
      <c r="K2499" s="60">
        <f>'Field readings'!I2493</f>
        <v>0</v>
      </c>
      <c r="L2499" s="65" t="e">
        <f t="shared" si="39"/>
        <v>#DIV/0!</v>
      </c>
      <c r="M2499" s="60" t="e">
        <f>'Gas calculations'!AM2492</f>
        <v>#DIV/0!</v>
      </c>
      <c r="N2499" s="65"/>
      <c r="O2499" s="65"/>
      <c r="P2499" s="65"/>
      <c r="Q2499" s="65"/>
      <c r="R2499" s="65"/>
      <c r="S2499" s="65"/>
      <c r="T2499" s="67"/>
    </row>
    <row r="2500" spans="1:20" ht="19" thickBot="1">
      <c r="A2500" s="58">
        <f>'Field readings'!A2494</f>
        <v>0</v>
      </c>
      <c r="B2500" s="59">
        <f>'Field readings'!B2494</f>
        <v>0</v>
      </c>
      <c r="C2500" s="65"/>
      <c r="D2500" s="60">
        <f>'Field readings'!E2494</f>
        <v>0</v>
      </c>
      <c r="E2500" s="61">
        <f>'Field readings'!G2494</f>
        <v>0</v>
      </c>
      <c r="F2500" s="61">
        <f>'Field readings'!F2494</f>
        <v>0</v>
      </c>
      <c r="G2500" s="61">
        <f>'Field readings'!H2494</f>
        <v>0</v>
      </c>
      <c r="H2500" s="60">
        <f>'Field readings'!J2494</f>
        <v>0</v>
      </c>
      <c r="I2500" s="60">
        <f>'Field readings'!K2494</f>
        <v>0</v>
      </c>
      <c r="J2500" s="60">
        <f>'Field readings'!L2494</f>
        <v>0</v>
      </c>
      <c r="K2500" s="60">
        <f>'Field readings'!I2494</f>
        <v>0</v>
      </c>
      <c r="L2500" s="65" t="e">
        <f t="shared" si="39"/>
        <v>#DIV/0!</v>
      </c>
      <c r="M2500" s="60" t="e">
        <f>'Gas calculations'!AM2493</f>
        <v>#DIV/0!</v>
      </c>
      <c r="N2500" s="65"/>
      <c r="O2500" s="65"/>
      <c r="P2500" s="65"/>
      <c r="Q2500" s="65"/>
      <c r="R2500" s="65"/>
      <c r="S2500" s="65"/>
      <c r="T2500" s="67"/>
    </row>
    <row r="2501" spans="1:20" ht="19" thickBot="1">
      <c r="A2501" s="58">
        <f>'Field readings'!A2495</f>
        <v>0</v>
      </c>
      <c r="B2501" s="59">
        <f>'Field readings'!B2495</f>
        <v>0</v>
      </c>
      <c r="C2501" s="65"/>
      <c r="D2501" s="60">
        <f>'Field readings'!E2495</f>
        <v>0</v>
      </c>
      <c r="E2501" s="61">
        <f>'Field readings'!G2495</f>
        <v>0</v>
      </c>
      <c r="F2501" s="61">
        <f>'Field readings'!F2495</f>
        <v>0</v>
      </c>
      <c r="G2501" s="61">
        <f>'Field readings'!H2495</f>
        <v>0</v>
      </c>
      <c r="H2501" s="60">
        <f>'Field readings'!J2495</f>
        <v>0</v>
      </c>
      <c r="I2501" s="60">
        <f>'Field readings'!K2495</f>
        <v>0</v>
      </c>
      <c r="J2501" s="60">
        <f>'Field readings'!L2495</f>
        <v>0</v>
      </c>
      <c r="K2501" s="60">
        <f>'Field readings'!I2495</f>
        <v>0</v>
      </c>
      <c r="L2501" s="65" t="e">
        <f t="shared" si="39"/>
        <v>#DIV/0!</v>
      </c>
      <c r="M2501" s="60" t="e">
        <f>'Gas calculations'!AM2494</f>
        <v>#DIV/0!</v>
      </c>
      <c r="N2501" s="65"/>
      <c r="O2501" s="65"/>
      <c r="P2501" s="65"/>
      <c r="Q2501" s="65"/>
      <c r="R2501" s="65"/>
      <c r="S2501" s="65"/>
      <c r="T2501" s="67"/>
    </row>
    <row r="2502" spans="1:20" ht="19" thickBot="1">
      <c r="A2502" s="58">
        <f>'Field readings'!A2496</f>
        <v>0</v>
      </c>
      <c r="B2502" s="59">
        <f>'Field readings'!B2496</f>
        <v>0</v>
      </c>
      <c r="C2502" s="65"/>
      <c r="D2502" s="60">
        <f>'Field readings'!E2496</f>
        <v>0</v>
      </c>
      <c r="E2502" s="61">
        <f>'Field readings'!G2496</f>
        <v>0</v>
      </c>
      <c r="F2502" s="61">
        <f>'Field readings'!F2496</f>
        <v>0</v>
      </c>
      <c r="G2502" s="61">
        <f>'Field readings'!H2496</f>
        <v>0</v>
      </c>
      <c r="H2502" s="60">
        <f>'Field readings'!J2496</f>
        <v>0</v>
      </c>
      <c r="I2502" s="60">
        <f>'Field readings'!K2496</f>
        <v>0</v>
      </c>
      <c r="J2502" s="60">
        <f>'Field readings'!L2496</f>
        <v>0</v>
      </c>
      <c r="K2502" s="60">
        <f>'Field readings'!I2496</f>
        <v>0</v>
      </c>
      <c r="L2502" s="65" t="e">
        <f t="shared" si="39"/>
        <v>#DIV/0!</v>
      </c>
      <c r="M2502" s="60" t="e">
        <f>'Gas calculations'!AM2495</f>
        <v>#DIV/0!</v>
      </c>
      <c r="N2502" s="65"/>
      <c r="O2502" s="65"/>
      <c r="P2502" s="65"/>
      <c r="Q2502" s="65"/>
      <c r="R2502" s="65"/>
      <c r="S2502" s="65"/>
      <c r="T2502" s="67"/>
    </row>
    <row r="2503" spans="1:20" ht="19" thickBot="1">
      <c r="A2503" s="58">
        <f>'Field readings'!A2497</f>
        <v>0</v>
      </c>
      <c r="B2503" s="59">
        <f>'Field readings'!B2497</f>
        <v>0</v>
      </c>
      <c r="C2503" s="65"/>
      <c r="D2503" s="60">
        <f>'Field readings'!E2497</f>
        <v>0</v>
      </c>
      <c r="E2503" s="61">
        <f>'Field readings'!G2497</f>
        <v>0</v>
      </c>
      <c r="F2503" s="61">
        <f>'Field readings'!F2497</f>
        <v>0</v>
      </c>
      <c r="G2503" s="61">
        <f>'Field readings'!H2497</f>
        <v>0</v>
      </c>
      <c r="H2503" s="60">
        <f>'Field readings'!J2497</f>
        <v>0</v>
      </c>
      <c r="I2503" s="60">
        <f>'Field readings'!K2497</f>
        <v>0</v>
      </c>
      <c r="J2503" s="60">
        <f>'Field readings'!L2497</f>
        <v>0</v>
      </c>
      <c r="K2503" s="60">
        <f>'Field readings'!I2497</f>
        <v>0</v>
      </c>
      <c r="L2503" s="65" t="e">
        <f t="shared" si="39"/>
        <v>#DIV/0!</v>
      </c>
      <c r="M2503" s="60" t="e">
        <f>'Gas calculations'!AM2496</f>
        <v>#DIV/0!</v>
      </c>
      <c r="N2503" s="65"/>
      <c r="O2503" s="65"/>
      <c r="P2503" s="65"/>
      <c r="Q2503" s="65"/>
      <c r="R2503" s="65"/>
      <c r="S2503" s="65"/>
      <c r="T2503" s="67"/>
    </row>
    <row r="2504" spans="1:20" ht="19" thickBot="1">
      <c r="A2504" s="58">
        <f>'Field readings'!A2498</f>
        <v>0</v>
      </c>
      <c r="B2504" s="59">
        <f>'Field readings'!B2498</f>
        <v>0</v>
      </c>
      <c r="C2504" s="65"/>
      <c r="D2504" s="60">
        <f>'Field readings'!E2498</f>
        <v>0</v>
      </c>
      <c r="E2504" s="61">
        <f>'Field readings'!G2498</f>
        <v>0</v>
      </c>
      <c r="F2504" s="61">
        <f>'Field readings'!F2498</f>
        <v>0</v>
      </c>
      <c r="G2504" s="61">
        <f>'Field readings'!H2498</f>
        <v>0</v>
      </c>
      <c r="H2504" s="60">
        <f>'Field readings'!J2498</f>
        <v>0</v>
      </c>
      <c r="I2504" s="60">
        <f>'Field readings'!K2498</f>
        <v>0</v>
      </c>
      <c r="J2504" s="60">
        <f>'Field readings'!L2498</f>
        <v>0</v>
      </c>
      <c r="K2504" s="60">
        <f>'Field readings'!I2498</f>
        <v>0</v>
      </c>
      <c r="L2504" s="65" t="e">
        <f t="shared" si="39"/>
        <v>#DIV/0!</v>
      </c>
      <c r="M2504" s="60" t="e">
        <f>'Gas calculations'!AM2497</f>
        <v>#DIV/0!</v>
      </c>
      <c r="N2504" s="65"/>
      <c r="O2504" s="65"/>
      <c r="P2504" s="65"/>
      <c r="Q2504" s="65"/>
      <c r="R2504" s="65"/>
      <c r="S2504" s="65"/>
      <c r="T2504" s="67"/>
    </row>
    <row r="2505" spans="1:20" ht="19" thickBot="1">
      <c r="A2505" s="58">
        <f>'Field readings'!A2499</f>
        <v>0</v>
      </c>
      <c r="B2505" s="59">
        <f>'Field readings'!B2499</f>
        <v>0</v>
      </c>
      <c r="C2505" s="65"/>
      <c r="D2505" s="60">
        <f>'Field readings'!E2499</f>
        <v>0</v>
      </c>
      <c r="E2505" s="61">
        <f>'Field readings'!G2499</f>
        <v>0</v>
      </c>
      <c r="F2505" s="61">
        <f>'Field readings'!F2499</f>
        <v>0</v>
      </c>
      <c r="G2505" s="61">
        <f>'Field readings'!H2499</f>
        <v>0</v>
      </c>
      <c r="H2505" s="60">
        <f>'Field readings'!J2499</f>
        <v>0</v>
      </c>
      <c r="I2505" s="60">
        <f>'Field readings'!K2499</f>
        <v>0</v>
      </c>
      <c r="J2505" s="60">
        <f>'Field readings'!L2499</f>
        <v>0</v>
      </c>
      <c r="K2505" s="60">
        <f>'Field readings'!I2499</f>
        <v>0</v>
      </c>
      <c r="L2505" s="65" t="e">
        <f t="shared" si="39"/>
        <v>#DIV/0!</v>
      </c>
      <c r="M2505" s="60" t="e">
        <f>'Gas calculations'!AM2498</f>
        <v>#DIV/0!</v>
      </c>
      <c r="N2505" s="65"/>
      <c r="O2505" s="65"/>
      <c r="P2505" s="65"/>
      <c r="Q2505" s="65"/>
      <c r="R2505" s="65"/>
      <c r="S2505" s="65"/>
      <c r="T2505" s="67"/>
    </row>
    <row r="2506" spans="1:20" ht="19" thickBot="1">
      <c r="A2506" s="58">
        <f>'Field readings'!A2500</f>
        <v>0</v>
      </c>
      <c r="B2506" s="59">
        <f>'Field readings'!B2500</f>
        <v>0</v>
      </c>
      <c r="C2506" s="65"/>
      <c r="D2506" s="60">
        <f>'Field readings'!E2500</f>
        <v>0</v>
      </c>
      <c r="E2506" s="61">
        <f>'Field readings'!G2500</f>
        <v>0</v>
      </c>
      <c r="F2506" s="61">
        <f>'Field readings'!F2500</f>
        <v>0</v>
      </c>
      <c r="G2506" s="61">
        <f>'Field readings'!H2500</f>
        <v>0</v>
      </c>
      <c r="H2506" s="60">
        <f>'Field readings'!J2500</f>
        <v>0</v>
      </c>
      <c r="I2506" s="60">
        <f>'Field readings'!K2500</f>
        <v>0</v>
      </c>
      <c r="J2506" s="60">
        <f>'Field readings'!L2500</f>
        <v>0</v>
      </c>
      <c r="K2506" s="60">
        <f>'Field readings'!I2500</f>
        <v>0</v>
      </c>
      <c r="L2506" s="65" t="e">
        <f t="shared" si="39"/>
        <v>#DIV/0!</v>
      </c>
      <c r="M2506" s="60" t="e">
        <f>'Gas calculations'!AM2499</f>
        <v>#DIV/0!</v>
      </c>
      <c r="N2506" s="65"/>
      <c r="O2506" s="65"/>
      <c r="P2506" s="65"/>
      <c r="Q2506" s="65"/>
      <c r="R2506" s="65"/>
      <c r="S2506" s="65"/>
      <c r="T2506" s="67"/>
    </row>
    <row r="2507" spans="1:20" ht="19" thickBot="1">
      <c r="A2507" s="58">
        <f>'Field readings'!A2501</f>
        <v>0</v>
      </c>
      <c r="B2507" s="59">
        <f>'Field readings'!B2501</f>
        <v>0</v>
      </c>
      <c r="C2507" s="65"/>
      <c r="D2507" s="60">
        <f>'Field readings'!E2501</f>
        <v>0</v>
      </c>
      <c r="E2507" s="61">
        <f>'Field readings'!G2501</f>
        <v>0</v>
      </c>
      <c r="F2507" s="61">
        <f>'Field readings'!F2501</f>
        <v>0</v>
      </c>
      <c r="G2507" s="61">
        <f>'Field readings'!H2501</f>
        <v>0</v>
      </c>
      <c r="H2507" s="60">
        <f>'Field readings'!J2501</f>
        <v>0</v>
      </c>
      <c r="I2507" s="60">
        <f>'Field readings'!K2501</f>
        <v>0</v>
      </c>
      <c r="J2507" s="60">
        <f>'Field readings'!L2501</f>
        <v>0</v>
      </c>
      <c r="K2507" s="60">
        <f>'Field readings'!I2501</f>
        <v>0</v>
      </c>
      <c r="L2507" s="65" t="e">
        <f t="shared" si="39"/>
        <v>#DIV/0!</v>
      </c>
      <c r="M2507" s="60" t="e">
        <f>'Gas calculations'!AM2500</f>
        <v>#DIV/0!</v>
      </c>
      <c r="N2507" s="65"/>
      <c r="O2507" s="65"/>
      <c r="P2507" s="65"/>
      <c r="Q2507" s="65"/>
      <c r="R2507" s="65"/>
      <c r="S2507" s="65"/>
      <c r="T2507" s="67"/>
    </row>
    <row r="2508" spans="1:20" ht="19" thickBot="1">
      <c r="A2508" s="58">
        <f>'Field readings'!A2502</f>
        <v>0</v>
      </c>
      <c r="B2508" s="59">
        <f>'Field readings'!B2502</f>
        <v>0</v>
      </c>
      <c r="C2508" s="65"/>
      <c r="D2508" s="60">
        <f>'Field readings'!E2502</f>
        <v>0</v>
      </c>
      <c r="E2508" s="61">
        <f>'Field readings'!G2502</f>
        <v>0</v>
      </c>
      <c r="F2508" s="61">
        <f>'Field readings'!F2502</f>
        <v>0</v>
      </c>
      <c r="G2508" s="61">
        <f>'Field readings'!H2502</f>
        <v>0</v>
      </c>
      <c r="H2508" s="60">
        <f>'Field readings'!J2502</f>
        <v>0</v>
      </c>
      <c r="I2508" s="60">
        <f>'Field readings'!K2502</f>
        <v>0</v>
      </c>
      <c r="J2508" s="60">
        <f>'Field readings'!L2502</f>
        <v>0</v>
      </c>
      <c r="K2508" s="60">
        <f>'Field readings'!I2502</f>
        <v>0</v>
      </c>
      <c r="L2508" s="65" t="e">
        <f t="shared" si="39"/>
        <v>#DIV/0!</v>
      </c>
      <c r="M2508" s="60" t="e">
        <f>'Gas calculations'!AM2501</f>
        <v>#DIV/0!</v>
      </c>
      <c r="N2508" s="65"/>
      <c r="O2508" s="65"/>
      <c r="P2508" s="65"/>
      <c r="Q2508" s="65"/>
      <c r="R2508" s="65"/>
      <c r="S2508" s="65"/>
      <c r="T2508" s="67"/>
    </row>
    <row r="2509" spans="1:20" ht="19" thickBot="1">
      <c r="A2509" s="58">
        <f>'Field readings'!A2503</f>
        <v>0</v>
      </c>
      <c r="B2509" s="59">
        <f>'Field readings'!B2503</f>
        <v>0</v>
      </c>
      <c r="C2509" s="65"/>
      <c r="D2509" s="60">
        <f>'Field readings'!E2503</f>
        <v>0</v>
      </c>
      <c r="E2509" s="61">
        <f>'Field readings'!G2503</f>
        <v>0</v>
      </c>
      <c r="F2509" s="61">
        <f>'Field readings'!F2503</f>
        <v>0</v>
      </c>
      <c r="G2509" s="61">
        <f>'Field readings'!H2503</f>
        <v>0</v>
      </c>
      <c r="H2509" s="60">
        <f>'Field readings'!J2503</f>
        <v>0</v>
      </c>
      <c r="I2509" s="60">
        <f>'Field readings'!K2503</f>
        <v>0</v>
      </c>
      <c r="J2509" s="60">
        <f>'Field readings'!L2503</f>
        <v>0</v>
      </c>
      <c r="K2509" s="60">
        <f>'Field readings'!I2503</f>
        <v>0</v>
      </c>
      <c r="L2509" s="65" t="e">
        <f t="shared" si="39"/>
        <v>#DIV/0!</v>
      </c>
      <c r="M2509" s="60" t="e">
        <f>'Gas calculations'!AM2502</f>
        <v>#DIV/0!</v>
      </c>
      <c r="N2509" s="65"/>
      <c r="O2509" s="65"/>
      <c r="P2509" s="65"/>
      <c r="Q2509" s="65"/>
      <c r="R2509" s="65"/>
      <c r="S2509" s="65"/>
      <c r="T2509" s="67"/>
    </row>
    <row r="2510" spans="1:20" ht="19" thickBot="1">
      <c r="A2510" s="58">
        <f>'Field readings'!A2504</f>
        <v>0</v>
      </c>
      <c r="B2510" s="59">
        <f>'Field readings'!B2504</f>
        <v>0</v>
      </c>
      <c r="C2510" s="65"/>
      <c r="D2510" s="60">
        <f>'Field readings'!E2504</f>
        <v>0</v>
      </c>
      <c r="E2510" s="61">
        <f>'Field readings'!G2504</f>
        <v>0</v>
      </c>
      <c r="F2510" s="61">
        <f>'Field readings'!F2504</f>
        <v>0</v>
      </c>
      <c r="G2510" s="61">
        <f>'Field readings'!H2504</f>
        <v>0</v>
      </c>
      <c r="H2510" s="60">
        <f>'Field readings'!J2504</f>
        <v>0</v>
      </c>
      <c r="I2510" s="60">
        <f>'Field readings'!K2504</f>
        <v>0</v>
      </c>
      <c r="J2510" s="60">
        <f>'Field readings'!L2504</f>
        <v>0</v>
      </c>
      <c r="K2510" s="60">
        <f>'Field readings'!I2504</f>
        <v>0</v>
      </c>
      <c r="L2510" s="65" t="e">
        <f t="shared" si="39"/>
        <v>#DIV/0!</v>
      </c>
      <c r="M2510" s="60" t="e">
        <f>'Gas calculations'!AM2503</f>
        <v>#DIV/0!</v>
      </c>
      <c r="N2510" s="65"/>
      <c r="O2510" s="65"/>
      <c r="P2510" s="65"/>
      <c r="Q2510" s="65"/>
      <c r="R2510" s="65"/>
      <c r="S2510" s="65"/>
      <c r="T2510" s="67"/>
    </row>
    <row r="2511" spans="1:20" ht="19" thickBot="1">
      <c r="A2511" s="58">
        <f>'Field readings'!A2505</f>
        <v>0</v>
      </c>
      <c r="B2511" s="59">
        <f>'Field readings'!B2505</f>
        <v>0</v>
      </c>
      <c r="C2511" s="65"/>
      <c r="D2511" s="60">
        <f>'Field readings'!E2505</f>
        <v>0</v>
      </c>
      <c r="E2511" s="61">
        <f>'Field readings'!G2505</f>
        <v>0</v>
      </c>
      <c r="F2511" s="61">
        <f>'Field readings'!F2505</f>
        <v>0</v>
      </c>
      <c r="G2511" s="61">
        <f>'Field readings'!H2505</f>
        <v>0</v>
      </c>
      <c r="H2511" s="60">
        <f>'Field readings'!J2505</f>
        <v>0</v>
      </c>
      <c r="I2511" s="60">
        <f>'Field readings'!K2505</f>
        <v>0</v>
      </c>
      <c r="J2511" s="60">
        <f>'Field readings'!L2505</f>
        <v>0</v>
      </c>
      <c r="K2511" s="60">
        <f>'Field readings'!I2505</f>
        <v>0</v>
      </c>
      <c r="L2511" s="65" t="e">
        <f t="shared" ref="L2511:L2574" si="40">AVERAGE(M2510:M2511)</f>
        <v>#DIV/0!</v>
      </c>
      <c r="M2511" s="60" t="e">
        <f>'Gas calculations'!AM2504</f>
        <v>#DIV/0!</v>
      </c>
      <c r="N2511" s="65"/>
      <c r="O2511" s="65"/>
      <c r="P2511" s="65"/>
      <c r="Q2511" s="65"/>
      <c r="R2511" s="65"/>
      <c r="S2511" s="65"/>
      <c r="T2511" s="67"/>
    </row>
    <row r="2512" spans="1:20" ht="19" thickBot="1">
      <c r="A2512" s="58">
        <f>'Field readings'!A2506</f>
        <v>0</v>
      </c>
      <c r="B2512" s="59">
        <f>'Field readings'!B2506</f>
        <v>0</v>
      </c>
      <c r="C2512" s="65"/>
      <c r="D2512" s="60">
        <f>'Field readings'!E2506</f>
        <v>0</v>
      </c>
      <c r="E2512" s="61">
        <f>'Field readings'!G2506</f>
        <v>0</v>
      </c>
      <c r="F2512" s="61">
        <f>'Field readings'!F2506</f>
        <v>0</v>
      </c>
      <c r="G2512" s="61">
        <f>'Field readings'!H2506</f>
        <v>0</v>
      </c>
      <c r="H2512" s="60">
        <f>'Field readings'!J2506</f>
        <v>0</v>
      </c>
      <c r="I2512" s="60">
        <f>'Field readings'!K2506</f>
        <v>0</v>
      </c>
      <c r="J2512" s="60">
        <f>'Field readings'!L2506</f>
        <v>0</v>
      </c>
      <c r="K2512" s="60">
        <f>'Field readings'!I2506</f>
        <v>0</v>
      </c>
      <c r="L2512" s="65" t="e">
        <f t="shared" si="40"/>
        <v>#DIV/0!</v>
      </c>
      <c r="M2512" s="60" t="e">
        <f>'Gas calculations'!AM2505</f>
        <v>#DIV/0!</v>
      </c>
      <c r="N2512" s="65"/>
      <c r="O2512" s="65"/>
      <c r="P2512" s="65"/>
      <c r="Q2512" s="65"/>
      <c r="R2512" s="65"/>
      <c r="S2512" s="65"/>
      <c r="T2512" s="67"/>
    </row>
    <row r="2513" spans="1:20" ht="19" thickBot="1">
      <c r="A2513" s="58">
        <f>'Field readings'!A2507</f>
        <v>0</v>
      </c>
      <c r="B2513" s="59">
        <f>'Field readings'!B2507</f>
        <v>0</v>
      </c>
      <c r="C2513" s="65"/>
      <c r="D2513" s="60">
        <f>'Field readings'!E2507</f>
        <v>0</v>
      </c>
      <c r="E2513" s="61">
        <f>'Field readings'!G2507</f>
        <v>0</v>
      </c>
      <c r="F2513" s="61">
        <f>'Field readings'!F2507</f>
        <v>0</v>
      </c>
      <c r="G2513" s="61">
        <f>'Field readings'!H2507</f>
        <v>0</v>
      </c>
      <c r="H2513" s="60">
        <f>'Field readings'!J2507</f>
        <v>0</v>
      </c>
      <c r="I2513" s="60">
        <f>'Field readings'!K2507</f>
        <v>0</v>
      </c>
      <c r="J2513" s="60">
        <f>'Field readings'!L2507</f>
        <v>0</v>
      </c>
      <c r="K2513" s="60">
        <f>'Field readings'!I2507</f>
        <v>0</v>
      </c>
      <c r="L2513" s="65" t="e">
        <f t="shared" si="40"/>
        <v>#DIV/0!</v>
      </c>
      <c r="M2513" s="60" t="e">
        <f>'Gas calculations'!AM2506</f>
        <v>#DIV/0!</v>
      </c>
      <c r="N2513" s="65"/>
      <c r="O2513" s="65"/>
      <c r="P2513" s="65"/>
      <c r="Q2513" s="65"/>
      <c r="R2513" s="65"/>
      <c r="S2513" s="65"/>
      <c r="T2513" s="67"/>
    </row>
    <row r="2514" spans="1:20" ht="19" thickBot="1">
      <c r="A2514" s="58">
        <f>'Field readings'!A2508</f>
        <v>0</v>
      </c>
      <c r="B2514" s="59">
        <f>'Field readings'!B2508</f>
        <v>0</v>
      </c>
      <c r="C2514" s="65"/>
      <c r="D2514" s="60">
        <f>'Field readings'!E2508</f>
        <v>0</v>
      </c>
      <c r="E2514" s="61">
        <f>'Field readings'!G2508</f>
        <v>0</v>
      </c>
      <c r="F2514" s="61">
        <f>'Field readings'!F2508</f>
        <v>0</v>
      </c>
      <c r="G2514" s="61">
        <f>'Field readings'!H2508</f>
        <v>0</v>
      </c>
      <c r="H2514" s="60">
        <f>'Field readings'!J2508</f>
        <v>0</v>
      </c>
      <c r="I2514" s="60">
        <f>'Field readings'!K2508</f>
        <v>0</v>
      </c>
      <c r="J2514" s="60">
        <f>'Field readings'!L2508</f>
        <v>0</v>
      </c>
      <c r="K2514" s="60">
        <f>'Field readings'!I2508</f>
        <v>0</v>
      </c>
      <c r="L2514" s="65" t="e">
        <f t="shared" si="40"/>
        <v>#DIV/0!</v>
      </c>
      <c r="M2514" s="60" t="e">
        <f>'Gas calculations'!AM2507</f>
        <v>#DIV/0!</v>
      </c>
      <c r="N2514" s="65"/>
      <c r="O2514" s="65"/>
      <c r="P2514" s="65"/>
      <c r="Q2514" s="65"/>
      <c r="R2514" s="65"/>
      <c r="S2514" s="65"/>
      <c r="T2514" s="67"/>
    </row>
    <row r="2515" spans="1:20" ht="19" thickBot="1">
      <c r="A2515" s="58">
        <f>'Field readings'!A2509</f>
        <v>0</v>
      </c>
      <c r="B2515" s="59">
        <f>'Field readings'!B2509</f>
        <v>0</v>
      </c>
      <c r="C2515" s="65"/>
      <c r="D2515" s="60">
        <f>'Field readings'!E2509</f>
        <v>0</v>
      </c>
      <c r="E2515" s="61">
        <f>'Field readings'!G2509</f>
        <v>0</v>
      </c>
      <c r="F2515" s="61">
        <f>'Field readings'!F2509</f>
        <v>0</v>
      </c>
      <c r="G2515" s="61">
        <f>'Field readings'!H2509</f>
        <v>0</v>
      </c>
      <c r="H2515" s="60">
        <f>'Field readings'!J2509</f>
        <v>0</v>
      </c>
      <c r="I2515" s="60">
        <f>'Field readings'!K2509</f>
        <v>0</v>
      </c>
      <c r="J2515" s="60">
        <f>'Field readings'!L2509</f>
        <v>0</v>
      </c>
      <c r="K2515" s="60">
        <f>'Field readings'!I2509</f>
        <v>0</v>
      </c>
      <c r="L2515" s="65" t="e">
        <f t="shared" si="40"/>
        <v>#DIV/0!</v>
      </c>
      <c r="M2515" s="60" t="e">
        <f>'Gas calculations'!AM2508</f>
        <v>#DIV/0!</v>
      </c>
      <c r="N2515" s="65"/>
      <c r="O2515" s="65"/>
      <c r="P2515" s="65"/>
      <c r="Q2515" s="65"/>
      <c r="R2515" s="65"/>
      <c r="S2515" s="65"/>
      <c r="T2515" s="67"/>
    </row>
    <row r="2516" spans="1:20" ht="19" thickBot="1">
      <c r="A2516" s="58">
        <f>'Field readings'!A2510</f>
        <v>0</v>
      </c>
      <c r="B2516" s="59">
        <f>'Field readings'!B2510</f>
        <v>0</v>
      </c>
      <c r="C2516" s="65"/>
      <c r="D2516" s="60">
        <f>'Field readings'!E2510</f>
        <v>0</v>
      </c>
      <c r="E2516" s="61">
        <f>'Field readings'!G2510</f>
        <v>0</v>
      </c>
      <c r="F2516" s="61">
        <f>'Field readings'!F2510</f>
        <v>0</v>
      </c>
      <c r="G2516" s="61">
        <f>'Field readings'!H2510</f>
        <v>0</v>
      </c>
      <c r="H2516" s="60">
        <f>'Field readings'!J2510</f>
        <v>0</v>
      </c>
      <c r="I2516" s="60">
        <f>'Field readings'!K2510</f>
        <v>0</v>
      </c>
      <c r="J2516" s="60">
        <f>'Field readings'!L2510</f>
        <v>0</v>
      </c>
      <c r="K2516" s="60">
        <f>'Field readings'!I2510</f>
        <v>0</v>
      </c>
      <c r="L2516" s="65" t="e">
        <f t="shared" si="40"/>
        <v>#DIV/0!</v>
      </c>
      <c r="M2516" s="60" t="e">
        <f>'Gas calculations'!AM2509</f>
        <v>#DIV/0!</v>
      </c>
      <c r="N2516" s="65"/>
      <c r="O2516" s="65"/>
      <c r="P2516" s="65"/>
      <c r="Q2516" s="65"/>
      <c r="R2516" s="65"/>
      <c r="S2516" s="65"/>
      <c r="T2516" s="67"/>
    </row>
    <row r="2517" spans="1:20" ht="19" thickBot="1">
      <c r="A2517" s="58">
        <f>'Field readings'!A2511</f>
        <v>0</v>
      </c>
      <c r="B2517" s="59">
        <f>'Field readings'!B2511</f>
        <v>0</v>
      </c>
      <c r="C2517" s="65"/>
      <c r="D2517" s="60">
        <f>'Field readings'!E2511</f>
        <v>0</v>
      </c>
      <c r="E2517" s="61">
        <f>'Field readings'!G2511</f>
        <v>0</v>
      </c>
      <c r="F2517" s="61">
        <f>'Field readings'!F2511</f>
        <v>0</v>
      </c>
      <c r="G2517" s="61">
        <f>'Field readings'!H2511</f>
        <v>0</v>
      </c>
      <c r="H2517" s="60">
        <f>'Field readings'!J2511</f>
        <v>0</v>
      </c>
      <c r="I2517" s="60">
        <f>'Field readings'!K2511</f>
        <v>0</v>
      </c>
      <c r="J2517" s="60">
        <f>'Field readings'!L2511</f>
        <v>0</v>
      </c>
      <c r="K2517" s="60">
        <f>'Field readings'!I2511</f>
        <v>0</v>
      </c>
      <c r="L2517" s="65" t="e">
        <f t="shared" si="40"/>
        <v>#DIV/0!</v>
      </c>
      <c r="M2517" s="60" t="e">
        <f>'Gas calculations'!AM2510</f>
        <v>#DIV/0!</v>
      </c>
      <c r="N2517" s="65"/>
      <c r="O2517" s="65"/>
      <c r="P2517" s="65"/>
      <c r="Q2517" s="65"/>
      <c r="R2517" s="65"/>
      <c r="S2517" s="65"/>
      <c r="T2517" s="67"/>
    </row>
    <row r="2518" spans="1:20" ht="19" thickBot="1">
      <c r="A2518" s="58">
        <f>'Field readings'!A2512</f>
        <v>0</v>
      </c>
      <c r="B2518" s="59">
        <f>'Field readings'!B2512</f>
        <v>0</v>
      </c>
      <c r="C2518" s="65"/>
      <c r="D2518" s="60">
        <f>'Field readings'!E2512</f>
        <v>0</v>
      </c>
      <c r="E2518" s="61">
        <f>'Field readings'!G2512</f>
        <v>0</v>
      </c>
      <c r="F2518" s="61">
        <f>'Field readings'!F2512</f>
        <v>0</v>
      </c>
      <c r="G2518" s="61">
        <f>'Field readings'!H2512</f>
        <v>0</v>
      </c>
      <c r="H2518" s="60">
        <f>'Field readings'!J2512</f>
        <v>0</v>
      </c>
      <c r="I2518" s="60">
        <f>'Field readings'!K2512</f>
        <v>0</v>
      </c>
      <c r="J2518" s="60">
        <f>'Field readings'!L2512</f>
        <v>0</v>
      </c>
      <c r="K2518" s="60">
        <f>'Field readings'!I2512</f>
        <v>0</v>
      </c>
      <c r="L2518" s="65" t="e">
        <f t="shared" si="40"/>
        <v>#DIV/0!</v>
      </c>
      <c r="M2518" s="60" t="e">
        <f>'Gas calculations'!AM2511</f>
        <v>#DIV/0!</v>
      </c>
      <c r="N2518" s="65"/>
      <c r="O2518" s="65"/>
      <c r="P2518" s="65"/>
      <c r="Q2518" s="65"/>
      <c r="R2518" s="65"/>
      <c r="S2518" s="65"/>
      <c r="T2518" s="67"/>
    </row>
    <row r="2519" spans="1:20" ht="19" thickBot="1">
      <c r="A2519" s="58">
        <f>'Field readings'!A2513</f>
        <v>0</v>
      </c>
      <c r="B2519" s="59">
        <f>'Field readings'!B2513</f>
        <v>0</v>
      </c>
      <c r="C2519" s="65"/>
      <c r="D2519" s="60">
        <f>'Field readings'!E2513</f>
        <v>0</v>
      </c>
      <c r="E2519" s="61">
        <f>'Field readings'!G2513</f>
        <v>0</v>
      </c>
      <c r="F2519" s="61">
        <f>'Field readings'!F2513</f>
        <v>0</v>
      </c>
      <c r="G2519" s="61">
        <f>'Field readings'!H2513</f>
        <v>0</v>
      </c>
      <c r="H2519" s="60">
        <f>'Field readings'!J2513</f>
        <v>0</v>
      </c>
      <c r="I2519" s="60">
        <f>'Field readings'!K2513</f>
        <v>0</v>
      </c>
      <c r="J2519" s="60">
        <f>'Field readings'!L2513</f>
        <v>0</v>
      </c>
      <c r="K2519" s="60">
        <f>'Field readings'!I2513</f>
        <v>0</v>
      </c>
      <c r="L2519" s="65" t="e">
        <f t="shared" si="40"/>
        <v>#DIV/0!</v>
      </c>
      <c r="M2519" s="60" t="e">
        <f>'Gas calculations'!AM2512</f>
        <v>#DIV/0!</v>
      </c>
      <c r="N2519" s="65"/>
      <c r="O2519" s="65"/>
      <c r="P2519" s="65"/>
      <c r="Q2519" s="65"/>
      <c r="R2519" s="65"/>
      <c r="S2519" s="65"/>
      <c r="T2519" s="67"/>
    </row>
    <row r="2520" spans="1:20" ht="19" thickBot="1">
      <c r="A2520" s="58">
        <f>'Field readings'!A2514</f>
        <v>0</v>
      </c>
      <c r="B2520" s="59">
        <f>'Field readings'!B2514</f>
        <v>0</v>
      </c>
      <c r="C2520" s="65"/>
      <c r="D2520" s="60">
        <f>'Field readings'!E2514</f>
        <v>0</v>
      </c>
      <c r="E2520" s="61">
        <f>'Field readings'!G2514</f>
        <v>0</v>
      </c>
      <c r="F2520" s="61">
        <f>'Field readings'!F2514</f>
        <v>0</v>
      </c>
      <c r="G2520" s="61">
        <f>'Field readings'!H2514</f>
        <v>0</v>
      </c>
      <c r="H2520" s="60">
        <f>'Field readings'!J2514</f>
        <v>0</v>
      </c>
      <c r="I2520" s="60">
        <f>'Field readings'!K2514</f>
        <v>0</v>
      </c>
      <c r="J2520" s="60">
        <f>'Field readings'!L2514</f>
        <v>0</v>
      </c>
      <c r="K2520" s="60">
        <f>'Field readings'!I2514</f>
        <v>0</v>
      </c>
      <c r="L2520" s="65" t="e">
        <f t="shared" si="40"/>
        <v>#DIV/0!</v>
      </c>
      <c r="M2520" s="60" t="e">
        <f>'Gas calculations'!AM2513</f>
        <v>#DIV/0!</v>
      </c>
      <c r="N2520" s="65"/>
      <c r="O2520" s="65"/>
      <c r="P2520" s="65"/>
      <c r="Q2520" s="65"/>
      <c r="R2520" s="65"/>
      <c r="S2520" s="65"/>
      <c r="T2520" s="67"/>
    </row>
    <row r="2521" spans="1:20" ht="19" thickBot="1">
      <c r="A2521" s="58">
        <f>'Field readings'!A2515</f>
        <v>0</v>
      </c>
      <c r="B2521" s="59">
        <f>'Field readings'!B2515</f>
        <v>0</v>
      </c>
      <c r="C2521" s="65"/>
      <c r="D2521" s="60">
        <f>'Field readings'!E2515</f>
        <v>0</v>
      </c>
      <c r="E2521" s="61">
        <f>'Field readings'!G2515</f>
        <v>0</v>
      </c>
      <c r="F2521" s="61">
        <f>'Field readings'!F2515</f>
        <v>0</v>
      </c>
      <c r="G2521" s="61">
        <f>'Field readings'!H2515</f>
        <v>0</v>
      </c>
      <c r="H2521" s="60">
        <f>'Field readings'!J2515</f>
        <v>0</v>
      </c>
      <c r="I2521" s="60">
        <f>'Field readings'!K2515</f>
        <v>0</v>
      </c>
      <c r="J2521" s="60">
        <f>'Field readings'!L2515</f>
        <v>0</v>
      </c>
      <c r="K2521" s="60">
        <f>'Field readings'!I2515</f>
        <v>0</v>
      </c>
      <c r="L2521" s="65" t="e">
        <f t="shared" si="40"/>
        <v>#DIV/0!</v>
      </c>
      <c r="M2521" s="60" t="e">
        <f>'Gas calculations'!AM2514</f>
        <v>#DIV/0!</v>
      </c>
      <c r="N2521" s="65"/>
      <c r="O2521" s="65"/>
      <c r="P2521" s="65"/>
      <c r="Q2521" s="65"/>
      <c r="R2521" s="65"/>
      <c r="S2521" s="65"/>
      <c r="T2521" s="67"/>
    </row>
    <row r="2522" spans="1:20" ht="19" thickBot="1">
      <c r="A2522" s="58">
        <f>'Field readings'!A2516</f>
        <v>0</v>
      </c>
      <c r="B2522" s="59">
        <f>'Field readings'!B2516</f>
        <v>0</v>
      </c>
      <c r="C2522" s="65"/>
      <c r="D2522" s="60">
        <f>'Field readings'!E2516</f>
        <v>0</v>
      </c>
      <c r="E2522" s="61">
        <f>'Field readings'!G2516</f>
        <v>0</v>
      </c>
      <c r="F2522" s="61">
        <f>'Field readings'!F2516</f>
        <v>0</v>
      </c>
      <c r="G2522" s="61">
        <f>'Field readings'!H2516</f>
        <v>0</v>
      </c>
      <c r="H2522" s="60">
        <f>'Field readings'!J2516</f>
        <v>0</v>
      </c>
      <c r="I2522" s="60">
        <f>'Field readings'!K2516</f>
        <v>0</v>
      </c>
      <c r="J2522" s="60">
        <f>'Field readings'!L2516</f>
        <v>0</v>
      </c>
      <c r="K2522" s="60">
        <f>'Field readings'!I2516</f>
        <v>0</v>
      </c>
      <c r="L2522" s="65" t="e">
        <f t="shared" si="40"/>
        <v>#DIV/0!</v>
      </c>
      <c r="M2522" s="60" t="e">
        <f>'Gas calculations'!AM2515</f>
        <v>#DIV/0!</v>
      </c>
      <c r="N2522" s="65"/>
      <c r="O2522" s="65"/>
      <c r="P2522" s="65"/>
      <c r="Q2522" s="65"/>
      <c r="R2522" s="65"/>
      <c r="S2522" s="65"/>
      <c r="T2522" s="67"/>
    </row>
    <row r="2523" spans="1:20" ht="19" thickBot="1">
      <c r="A2523" s="58">
        <f>'Field readings'!A2517</f>
        <v>0</v>
      </c>
      <c r="B2523" s="59">
        <f>'Field readings'!B2517</f>
        <v>0</v>
      </c>
      <c r="C2523" s="65"/>
      <c r="D2523" s="60">
        <f>'Field readings'!E2517</f>
        <v>0</v>
      </c>
      <c r="E2523" s="61">
        <f>'Field readings'!G2517</f>
        <v>0</v>
      </c>
      <c r="F2523" s="61">
        <f>'Field readings'!F2517</f>
        <v>0</v>
      </c>
      <c r="G2523" s="61">
        <f>'Field readings'!H2517</f>
        <v>0</v>
      </c>
      <c r="H2523" s="60">
        <f>'Field readings'!J2517</f>
        <v>0</v>
      </c>
      <c r="I2523" s="60">
        <f>'Field readings'!K2517</f>
        <v>0</v>
      </c>
      <c r="J2523" s="60">
        <f>'Field readings'!L2517</f>
        <v>0</v>
      </c>
      <c r="K2523" s="60">
        <f>'Field readings'!I2517</f>
        <v>0</v>
      </c>
      <c r="L2523" s="65" t="e">
        <f t="shared" si="40"/>
        <v>#DIV/0!</v>
      </c>
      <c r="M2523" s="60" t="e">
        <f>'Gas calculations'!AM2516</f>
        <v>#DIV/0!</v>
      </c>
      <c r="N2523" s="65"/>
      <c r="O2523" s="65"/>
      <c r="P2523" s="65"/>
      <c r="Q2523" s="65"/>
      <c r="R2523" s="65"/>
      <c r="S2523" s="65"/>
      <c r="T2523" s="67"/>
    </row>
    <row r="2524" spans="1:20" ht="19" thickBot="1">
      <c r="A2524" s="58">
        <f>'Field readings'!A2518</f>
        <v>0</v>
      </c>
      <c r="B2524" s="59">
        <f>'Field readings'!B2518</f>
        <v>0</v>
      </c>
      <c r="C2524" s="65"/>
      <c r="D2524" s="60">
        <f>'Field readings'!E2518</f>
        <v>0</v>
      </c>
      <c r="E2524" s="61">
        <f>'Field readings'!G2518</f>
        <v>0</v>
      </c>
      <c r="F2524" s="61">
        <f>'Field readings'!F2518</f>
        <v>0</v>
      </c>
      <c r="G2524" s="61">
        <f>'Field readings'!H2518</f>
        <v>0</v>
      </c>
      <c r="H2524" s="60">
        <f>'Field readings'!J2518</f>
        <v>0</v>
      </c>
      <c r="I2524" s="60">
        <f>'Field readings'!K2518</f>
        <v>0</v>
      </c>
      <c r="J2524" s="60">
        <f>'Field readings'!L2518</f>
        <v>0</v>
      </c>
      <c r="K2524" s="60">
        <f>'Field readings'!I2518</f>
        <v>0</v>
      </c>
      <c r="L2524" s="65" t="e">
        <f t="shared" si="40"/>
        <v>#DIV/0!</v>
      </c>
      <c r="M2524" s="60" t="e">
        <f>'Gas calculations'!AM2517</f>
        <v>#DIV/0!</v>
      </c>
      <c r="N2524" s="65"/>
      <c r="O2524" s="65"/>
      <c r="P2524" s="65"/>
      <c r="Q2524" s="65"/>
      <c r="R2524" s="65"/>
      <c r="S2524" s="65"/>
      <c r="T2524" s="67"/>
    </row>
    <row r="2525" spans="1:20" ht="19" thickBot="1">
      <c r="A2525" s="58">
        <f>'Field readings'!A2519</f>
        <v>0</v>
      </c>
      <c r="B2525" s="59">
        <f>'Field readings'!B2519</f>
        <v>0</v>
      </c>
      <c r="C2525" s="65"/>
      <c r="D2525" s="60">
        <f>'Field readings'!E2519</f>
        <v>0</v>
      </c>
      <c r="E2525" s="61">
        <f>'Field readings'!G2519</f>
        <v>0</v>
      </c>
      <c r="F2525" s="61">
        <f>'Field readings'!F2519</f>
        <v>0</v>
      </c>
      <c r="G2525" s="61">
        <f>'Field readings'!H2519</f>
        <v>0</v>
      </c>
      <c r="H2525" s="60">
        <f>'Field readings'!J2519</f>
        <v>0</v>
      </c>
      <c r="I2525" s="60">
        <f>'Field readings'!K2519</f>
        <v>0</v>
      </c>
      <c r="J2525" s="60">
        <f>'Field readings'!L2519</f>
        <v>0</v>
      </c>
      <c r="K2525" s="60">
        <f>'Field readings'!I2519</f>
        <v>0</v>
      </c>
      <c r="L2525" s="65" t="e">
        <f t="shared" si="40"/>
        <v>#DIV/0!</v>
      </c>
      <c r="M2525" s="60" t="e">
        <f>'Gas calculations'!AM2518</f>
        <v>#DIV/0!</v>
      </c>
      <c r="N2525" s="65"/>
      <c r="O2525" s="65"/>
      <c r="P2525" s="65"/>
      <c r="Q2525" s="65"/>
      <c r="R2525" s="65"/>
      <c r="S2525" s="65"/>
      <c r="T2525" s="67"/>
    </row>
    <row r="2526" spans="1:20" ht="19" thickBot="1">
      <c r="A2526" s="58">
        <f>'Field readings'!A2520</f>
        <v>0</v>
      </c>
      <c r="B2526" s="59">
        <f>'Field readings'!B2520</f>
        <v>0</v>
      </c>
      <c r="C2526" s="65"/>
      <c r="D2526" s="60">
        <f>'Field readings'!E2520</f>
        <v>0</v>
      </c>
      <c r="E2526" s="61">
        <f>'Field readings'!G2520</f>
        <v>0</v>
      </c>
      <c r="F2526" s="61">
        <f>'Field readings'!F2520</f>
        <v>0</v>
      </c>
      <c r="G2526" s="61">
        <f>'Field readings'!H2520</f>
        <v>0</v>
      </c>
      <c r="H2526" s="60">
        <f>'Field readings'!J2520</f>
        <v>0</v>
      </c>
      <c r="I2526" s="60">
        <f>'Field readings'!K2520</f>
        <v>0</v>
      </c>
      <c r="J2526" s="60">
        <f>'Field readings'!L2520</f>
        <v>0</v>
      </c>
      <c r="K2526" s="60">
        <f>'Field readings'!I2520</f>
        <v>0</v>
      </c>
      <c r="L2526" s="65" t="e">
        <f t="shared" si="40"/>
        <v>#DIV/0!</v>
      </c>
      <c r="M2526" s="60" t="e">
        <f>'Gas calculations'!AM2519</f>
        <v>#DIV/0!</v>
      </c>
      <c r="N2526" s="65"/>
      <c r="O2526" s="65"/>
      <c r="P2526" s="65"/>
      <c r="Q2526" s="65"/>
      <c r="R2526" s="65"/>
      <c r="S2526" s="65"/>
      <c r="T2526" s="67"/>
    </row>
    <row r="2527" spans="1:20" ht="19" thickBot="1">
      <c r="A2527" s="58">
        <f>'Field readings'!A2521</f>
        <v>0</v>
      </c>
      <c r="B2527" s="59">
        <f>'Field readings'!B2521</f>
        <v>0</v>
      </c>
      <c r="C2527" s="65"/>
      <c r="D2527" s="60">
        <f>'Field readings'!E2521</f>
        <v>0</v>
      </c>
      <c r="E2527" s="61">
        <f>'Field readings'!G2521</f>
        <v>0</v>
      </c>
      <c r="F2527" s="61">
        <f>'Field readings'!F2521</f>
        <v>0</v>
      </c>
      <c r="G2527" s="61">
        <f>'Field readings'!H2521</f>
        <v>0</v>
      </c>
      <c r="H2527" s="60">
        <f>'Field readings'!J2521</f>
        <v>0</v>
      </c>
      <c r="I2527" s="60">
        <f>'Field readings'!K2521</f>
        <v>0</v>
      </c>
      <c r="J2527" s="60">
        <f>'Field readings'!L2521</f>
        <v>0</v>
      </c>
      <c r="K2527" s="60">
        <f>'Field readings'!I2521</f>
        <v>0</v>
      </c>
      <c r="L2527" s="65" t="e">
        <f t="shared" si="40"/>
        <v>#DIV/0!</v>
      </c>
      <c r="M2527" s="60" t="e">
        <f>'Gas calculations'!AM2520</f>
        <v>#DIV/0!</v>
      </c>
      <c r="N2527" s="65"/>
      <c r="O2527" s="65"/>
      <c r="P2527" s="65"/>
      <c r="Q2527" s="65"/>
      <c r="R2527" s="65"/>
      <c r="S2527" s="65"/>
      <c r="T2527" s="67"/>
    </row>
    <row r="2528" spans="1:20" ht="19" thickBot="1">
      <c r="A2528" s="58">
        <f>'Field readings'!A2522</f>
        <v>0</v>
      </c>
      <c r="B2528" s="59">
        <f>'Field readings'!B2522</f>
        <v>0</v>
      </c>
      <c r="C2528" s="65"/>
      <c r="D2528" s="60">
        <f>'Field readings'!E2522</f>
        <v>0</v>
      </c>
      <c r="E2528" s="61">
        <f>'Field readings'!G2522</f>
        <v>0</v>
      </c>
      <c r="F2528" s="61">
        <f>'Field readings'!F2522</f>
        <v>0</v>
      </c>
      <c r="G2528" s="61">
        <f>'Field readings'!H2522</f>
        <v>0</v>
      </c>
      <c r="H2528" s="60">
        <f>'Field readings'!J2522</f>
        <v>0</v>
      </c>
      <c r="I2528" s="60">
        <f>'Field readings'!K2522</f>
        <v>0</v>
      </c>
      <c r="J2528" s="60">
        <f>'Field readings'!L2522</f>
        <v>0</v>
      </c>
      <c r="K2528" s="60">
        <f>'Field readings'!I2522</f>
        <v>0</v>
      </c>
      <c r="L2528" s="65" t="e">
        <f t="shared" si="40"/>
        <v>#DIV/0!</v>
      </c>
      <c r="M2528" s="60" t="e">
        <f>'Gas calculations'!AM2521</f>
        <v>#DIV/0!</v>
      </c>
      <c r="N2528" s="65"/>
      <c r="O2528" s="65"/>
      <c r="P2528" s="65"/>
      <c r="Q2528" s="65"/>
      <c r="R2528" s="65"/>
      <c r="S2528" s="65"/>
      <c r="T2528" s="67"/>
    </row>
    <row r="2529" spans="1:20" ht="19" thickBot="1">
      <c r="A2529" s="58">
        <f>'Field readings'!A2523</f>
        <v>0</v>
      </c>
      <c r="B2529" s="59">
        <f>'Field readings'!B2523</f>
        <v>0</v>
      </c>
      <c r="C2529" s="65"/>
      <c r="D2529" s="60">
        <f>'Field readings'!E2523</f>
        <v>0</v>
      </c>
      <c r="E2529" s="61">
        <f>'Field readings'!G2523</f>
        <v>0</v>
      </c>
      <c r="F2529" s="61">
        <f>'Field readings'!F2523</f>
        <v>0</v>
      </c>
      <c r="G2529" s="61">
        <f>'Field readings'!H2523</f>
        <v>0</v>
      </c>
      <c r="H2529" s="60">
        <f>'Field readings'!J2523</f>
        <v>0</v>
      </c>
      <c r="I2529" s="60">
        <f>'Field readings'!K2523</f>
        <v>0</v>
      </c>
      <c r="J2529" s="60">
        <f>'Field readings'!L2523</f>
        <v>0</v>
      </c>
      <c r="K2529" s="60">
        <f>'Field readings'!I2523</f>
        <v>0</v>
      </c>
      <c r="L2529" s="65" t="e">
        <f t="shared" si="40"/>
        <v>#DIV/0!</v>
      </c>
      <c r="M2529" s="60" t="e">
        <f>'Gas calculations'!AM2522</f>
        <v>#DIV/0!</v>
      </c>
      <c r="N2529" s="65"/>
      <c r="O2529" s="65"/>
      <c r="P2529" s="65"/>
      <c r="Q2529" s="65"/>
      <c r="R2529" s="65"/>
      <c r="S2529" s="65"/>
      <c r="T2529" s="67"/>
    </row>
    <row r="2530" spans="1:20" ht="19" thickBot="1">
      <c r="A2530" s="58">
        <f>'Field readings'!A2524</f>
        <v>0</v>
      </c>
      <c r="B2530" s="59">
        <f>'Field readings'!B2524</f>
        <v>0</v>
      </c>
      <c r="C2530" s="65"/>
      <c r="D2530" s="60">
        <f>'Field readings'!E2524</f>
        <v>0</v>
      </c>
      <c r="E2530" s="61">
        <f>'Field readings'!G2524</f>
        <v>0</v>
      </c>
      <c r="F2530" s="61">
        <f>'Field readings'!F2524</f>
        <v>0</v>
      </c>
      <c r="G2530" s="61">
        <f>'Field readings'!H2524</f>
        <v>0</v>
      </c>
      <c r="H2530" s="60">
        <f>'Field readings'!J2524</f>
        <v>0</v>
      </c>
      <c r="I2530" s="60">
        <f>'Field readings'!K2524</f>
        <v>0</v>
      </c>
      <c r="J2530" s="60">
        <f>'Field readings'!L2524</f>
        <v>0</v>
      </c>
      <c r="K2530" s="60">
        <f>'Field readings'!I2524</f>
        <v>0</v>
      </c>
      <c r="L2530" s="65" t="e">
        <f t="shared" si="40"/>
        <v>#DIV/0!</v>
      </c>
      <c r="M2530" s="60" t="e">
        <f>'Gas calculations'!AM2523</f>
        <v>#DIV/0!</v>
      </c>
      <c r="N2530" s="65"/>
      <c r="O2530" s="65"/>
      <c r="P2530" s="65"/>
      <c r="Q2530" s="65"/>
      <c r="R2530" s="65"/>
      <c r="S2530" s="65"/>
      <c r="T2530" s="67"/>
    </row>
    <row r="2531" spans="1:20" ht="19" thickBot="1">
      <c r="A2531" s="58">
        <f>'Field readings'!A2525</f>
        <v>0</v>
      </c>
      <c r="B2531" s="59">
        <f>'Field readings'!B2525</f>
        <v>0</v>
      </c>
      <c r="C2531" s="65"/>
      <c r="D2531" s="60">
        <f>'Field readings'!E2525</f>
        <v>0</v>
      </c>
      <c r="E2531" s="61">
        <f>'Field readings'!G2525</f>
        <v>0</v>
      </c>
      <c r="F2531" s="61">
        <f>'Field readings'!F2525</f>
        <v>0</v>
      </c>
      <c r="G2531" s="61">
        <f>'Field readings'!H2525</f>
        <v>0</v>
      </c>
      <c r="H2531" s="60">
        <f>'Field readings'!J2525</f>
        <v>0</v>
      </c>
      <c r="I2531" s="60">
        <f>'Field readings'!K2525</f>
        <v>0</v>
      </c>
      <c r="J2531" s="60">
        <f>'Field readings'!L2525</f>
        <v>0</v>
      </c>
      <c r="K2531" s="60">
        <f>'Field readings'!I2525</f>
        <v>0</v>
      </c>
      <c r="L2531" s="65" t="e">
        <f t="shared" si="40"/>
        <v>#DIV/0!</v>
      </c>
      <c r="M2531" s="60" t="e">
        <f>'Gas calculations'!AM2524</f>
        <v>#DIV/0!</v>
      </c>
      <c r="N2531" s="65"/>
      <c r="O2531" s="65"/>
      <c r="P2531" s="65"/>
      <c r="Q2531" s="65"/>
      <c r="R2531" s="65"/>
      <c r="S2531" s="65"/>
      <c r="T2531" s="67"/>
    </row>
    <row r="2532" spans="1:20" ht="19" thickBot="1">
      <c r="A2532" s="58">
        <f>'Field readings'!A2526</f>
        <v>0</v>
      </c>
      <c r="B2532" s="59">
        <f>'Field readings'!B2526</f>
        <v>0</v>
      </c>
      <c r="C2532" s="65"/>
      <c r="D2532" s="60">
        <f>'Field readings'!E2526</f>
        <v>0</v>
      </c>
      <c r="E2532" s="61">
        <f>'Field readings'!G2526</f>
        <v>0</v>
      </c>
      <c r="F2532" s="61">
        <f>'Field readings'!F2526</f>
        <v>0</v>
      </c>
      <c r="G2532" s="61">
        <f>'Field readings'!H2526</f>
        <v>0</v>
      </c>
      <c r="H2532" s="60">
        <f>'Field readings'!J2526</f>
        <v>0</v>
      </c>
      <c r="I2532" s="60">
        <f>'Field readings'!K2526</f>
        <v>0</v>
      </c>
      <c r="J2532" s="60">
        <f>'Field readings'!L2526</f>
        <v>0</v>
      </c>
      <c r="K2532" s="60">
        <f>'Field readings'!I2526</f>
        <v>0</v>
      </c>
      <c r="L2532" s="65" t="e">
        <f t="shared" si="40"/>
        <v>#DIV/0!</v>
      </c>
      <c r="M2532" s="60" t="e">
        <f>'Gas calculations'!AM2525</f>
        <v>#DIV/0!</v>
      </c>
      <c r="N2532" s="65"/>
      <c r="O2532" s="65"/>
      <c r="P2532" s="65"/>
      <c r="Q2532" s="65"/>
      <c r="R2532" s="65"/>
      <c r="S2532" s="65"/>
      <c r="T2532" s="67"/>
    </row>
    <row r="2533" spans="1:20" ht="19" thickBot="1">
      <c r="A2533" s="58">
        <f>'Field readings'!A2527</f>
        <v>0</v>
      </c>
      <c r="B2533" s="59">
        <f>'Field readings'!B2527</f>
        <v>0</v>
      </c>
      <c r="C2533" s="65"/>
      <c r="D2533" s="60">
        <f>'Field readings'!E2527</f>
        <v>0</v>
      </c>
      <c r="E2533" s="61">
        <f>'Field readings'!G2527</f>
        <v>0</v>
      </c>
      <c r="F2533" s="61">
        <f>'Field readings'!F2527</f>
        <v>0</v>
      </c>
      <c r="G2533" s="61">
        <f>'Field readings'!H2527</f>
        <v>0</v>
      </c>
      <c r="H2533" s="60">
        <f>'Field readings'!J2527</f>
        <v>0</v>
      </c>
      <c r="I2533" s="60">
        <f>'Field readings'!K2527</f>
        <v>0</v>
      </c>
      <c r="J2533" s="60">
        <f>'Field readings'!L2527</f>
        <v>0</v>
      </c>
      <c r="K2533" s="60">
        <f>'Field readings'!I2527</f>
        <v>0</v>
      </c>
      <c r="L2533" s="65" t="e">
        <f t="shared" si="40"/>
        <v>#DIV/0!</v>
      </c>
      <c r="M2533" s="60" t="e">
        <f>'Gas calculations'!AM2526</f>
        <v>#DIV/0!</v>
      </c>
      <c r="N2533" s="65"/>
      <c r="O2533" s="65"/>
      <c r="P2533" s="65"/>
      <c r="Q2533" s="65"/>
      <c r="R2533" s="65"/>
      <c r="S2533" s="65"/>
      <c r="T2533" s="67"/>
    </row>
    <row r="2534" spans="1:20" ht="19" thickBot="1">
      <c r="A2534" s="58">
        <f>'Field readings'!A2528</f>
        <v>0</v>
      </c>
      <c r="B2534" s="59">
        <f>'Field readings'!B2528</f>
        <v>0</v>
      </c>
      <c r="C2534" s="65"/>
      <c r="D2534" s="60">
        <f>'Field readings'!E2528</f>
        <v>0</v>
      </c>
      <c r="E2534" s="61">
        <f>'Field readings'!G2528</f>
        <v>0</v>
      </c>
      <c r="F2534" s="61">
        <f>'Field readings'!F2528</f>
        <v>0</v>
      </c>
      <c r="G2534" s="61">
        <f>'Field readings'!H2528</f>
        <v>0</v>
      </c>
      <c r="H2534" s="60">
        <f>'Field readings'!J2528</f>
        <v>0</v>
      </c>
      <c r="I2534" s="60">
        <f>'Field readings'!K2528</f>
        <v>0</v>
      </c>
      <c r="J2534" s="60">
        <f>'Field readings'!L2528</f>
        <v>0</v>
      </c>
      <c r="K2534" s="60">
        <f>'Field readings'!I2528</f>
        <v>0</v>
      </c>
      <c r="L2534" s="65" t="e">
        <f t="shared" si="40"/>
        <v>#DIV/0!</v>
      </c>
      <c r="M2534" s="60" t="e">
        <f>'Gas calculations'!AM2527</f>
        <v>#DIV/0!</v>
      </c>
      <c r="N2534" s="65"/>
      <c r="O2534" s="65"/>
      <c r="P2534" s="65"/>
      <c r="Q2534" s="65"/>
      <c r="R2534" s="65"/>
      <c r="S2534" s="65"/>
      <c r="T2534" s="67"/>
    </row>
    <row r="2535" spans="1:20" ht="19" thickBot="1">
      <c r="A2535" s="58">
        <f>'Field readings'!A2529</f>
        <v>0</v>
      </c>
      <c r="B2535" s="59">
        <f>'Field readings'!B2529</f>
        <v>0</v>
      </c>
      <c r="C2535" s="65"/>
      <c r="D2535" s="60">
        <f>'Field readings'!E2529</f>
        <v>0</v>
      </c>
      <c r="E2535" s="61">
        <f>'Field readings'!G2529</f>
        <v>0</v>
      </c>
      <c r="F2535" s="61">
        <f>'Field readings'!F2529</f>
        <v>0</v>
      </c>
      <c r="G2535" s="61">
        <f>'Field readings'!H2529</f>
        <v>0</v>
      </c>
      <c r="H2535" s="60">
        <f>'Field readings'!J2529</f>
        <v>0</v>
      </c>
      <c r="I2535" s="60">
        <f>'Field readings'!K2529</f>
        <v>0</v>
      </c>
      <c r="J2535" s="60">
        <f>'Field readings'!L2529</f>
        <v>0</v>
      </c>
      <c r="K2535" s="60">
        <f>'Field readings'!I2529</f>
        <v>0</v>
      </c>
      <c r="L2535" s="65" t="e">
        <f t="shared" si="40"/>
        <v>#DIV/0!</v>
      </c>
      <c r="M2535" s="60" t="e">
        <f>'Gas calculations'!AM2528</f>
        <v>#DIV/0!</v>
      </c>
      <c r="N2535" s="65"/>
      <c r="O2535" s="65"/>
      <c r="P2535" s="65"/>
      <c r="Q2535" s="65"/>
      <c r="R2535" s="65"/>
      <c r="S2535" s="65"/>
      <c r="T2535" s="67"/>
    </row>
    <row r="2536" spans="1:20" ht="19" thickBot="1">
      <c r="A2536" s="58">
        <f>'Field readings'!A2530</f>
        <v>0</v>
      </c>
      <c r="B2536" s="59">
        <f>'Field readings'!B2530</f>
        <v>0</v>
      </c>
      <c r="C2536" s="65"/>
      <c r="D2536" s="60">
        <f>'Field readings'!E2530</f>
        <v>0</v>
      </c>
      <c r="E2536" s="61">
        <f>'Field readings'!G2530</f>
        <v>0</v>
      </c>
      <c r="F2536" s="61">
        <f>'Field readings'!F2530</f>
        <v>0</v>
      </c>
      <c r="G2536" s="61">
        <f>'Field readings'!H2530</f>
        <v>0</v>
      </c>
      <c r="H2536" s="60">
        <f>'Field readings'!J2530</f>
        <v>0</v>
      </c>
      <c r="I2536" s="60">
        <f>'Field readings'!K2530</f>
        <v>0</v>
      </c>
      <c r="J2536" s="60">
        <f>'Field readings'!L2530</f>
        <v>0</v>
      </c>
      <c r="K2536" s="60">
        <f>'Field readings'!I2530</f>
        <v>0</v>
      </c>
      <c r="L2536" s="65" t="e">
        <f t="shared" si="40"/>
        <v>#DIV/0!</v>
      </c>
      <c r="M2536" s="60" t="e">
        <f>'Gas calculations'!AM2529</f>
        <v>#DIV/0!</v>
      </c>
      <c r="N2536" s="65"/>
      <c r="O2536" s="65"/>
      <c r="P2536" s="65"/>
      <c r="Q2536" s="65"/>
      <c r="R2536" s="65"/>
      <c r="S2536" s="65"/>
      <c r="T2536" s="67"/>
    </row>
    <row r="2537" spans="1:20" ht="19" thickBot="1">
      <c r="A2537" s="58">
        <f>'Field readings'!A2531</f>
        <v>0</v>
      </c>
      <c r="B2537" s="59">
        <f>'Field readings'!B2531</f>
        <v>0</v>
      </c>
      <c r="C2537" s="65"/>
      <c r="D2537" s="60">
        <f>'Field readings'!E2531</f>
        <v>0</v>
      </c>
      <c r="E2537" s="61">
        <f>'Field readings'!G2531</f>
        <v>0</v>
      </c>
      <c r="F2537" s="61">
        <f>'Field readings'!F2531</f>
        <v>0</v>
      </c>
      <c r="G2537" s="61">
        <f>'Field readings'!H2531</f>
        <v>0</v>
      </c>
      <c r="H2537" s="60">
        <f>'Field readings'!J2531</f>
        <v>0</v>
      </c>
      <c r="I2537" s="60">
        <f>'Field readings'!K2531</f>
        <v>0</v>
      </c>
      <c r="J2537" s="60">
        <f>'Field readings'!L2531</f>
        <v>0</v>
      </c>
      <c r="K2537" s="60">
        <f>'Field readings'!I2531</f>
        <v>0</v>
      </c>
      <c r="L2537" s="65" t="e">
        <f t="shared" si="40"/>
        <v>#DIV/0!</v>
      </c>
      <c r="M2537" s="60" t="e">
        <f>'Gas calculations'!AM2530</f>
        <v>#DIV/0!</v>
      </c>
      <c r="N2537" s="65"/>
      <c r="O2537" s="65"/>
      <c r="P2537" s="65"/>
      <c r="Q2537" s="65"/>
      <c r="R2537" s="65"/>
      <c r="S2537" s="65"/>
      <c r="T2537" s="67"/>
    </row>
    <row r="2538" spans="1:20" ht="19" thickBot="1">
      <c r="A2538" s="58">
        <f>'Field readings'!A2532</f>
        <v>0</v>
      </c>
      <c r="B2538" s="59">
        <f>'Field readings'!B2532</f>
        <v>0</v>
      </c>
      <c r="C2538" s="65"/>
      <c r="D2538" s="60">
        <f>'Field readings'!E2532</f>
        <v>0</v>
      </c>
      <c r="E2538" s="61">
        <f>'Field readings'!G2532</f>
        <v>0</v>
      </c>
      <c r="F2538" s="61">
        <f>'Field readings'!F2532</f>
        <v>0</v>
      </c>
      <c r="G2538" s="61">
        <f>'Field readings'!H2532</f>
        <v>0</v>
      </c>
      <c r="H2538" s="60">
        <f>'Field readings'!J2532</f>
        <v>0</v>
      </c>
      <c r="I2538" s="60">
        <f>'Field readings'!K2532</f>
        <v>0</v>
      </c>
      <c r="J2538" s="60">
        <f>'Field readings'!L2532</f>
        <v>0</v>
      </c>
      <c r="K2538" s="60">
        <f>'Field readings'!I2532</f>
        <v>0</v>
      </c>
      <c r="L2538" s="65" t="e">
        <f t="shared" si="40"/>
        <v>#DIV/0!</v>
      </c>
      <c r="M2538" s="60" t="e">
        <f>'Gas calculations'!AM2531</f>
        <v>#DIV/0!</v>
      </c>
      <c r="N2538" s="65"/>
      <c r="O2538" s="65"/>
      <c r="P2538" s="65"/>
      <c r="Q2538" s="65"/>
      <c r="R2538" s="65"/>
      <c r="S2538" s="65"/>
      <c r="T2538" s="67"/>
    </row>
    <row r="2539" spans="1:20" ht="19" thickBot="1">
      <c r="A2539" s="58">
        <f>'Field readings'!A2533</f>
        <v>0</v>
      </c>
      <c r="B2539" s="59">
        <f>'Field readings'!B2533</f>
        <v>0</v>
      </c>
      <c r="C2539" s="65"/>
      <c r="D2539" s="60">
        <f>'Field readings'!E2533</f>
        <v>0</v>
      </c>
      <c r="E2539" s="61">
        <f>'Field readings'!G2533</f>
        <v>0</v>
      </c>
      <c r="F2539" s="61">
        <f>'Field readings'!F2533</f>
        <v>0</v>
      </c>
      <c r="G2539" s="61">
        <f>'Field readings'!H2533</f>
        <v>0</v>
      </c>
      <c r="H2539" s="60">
        <f>'Field readings'!J2533</f>
        <v>0</v>
      </c>
      <c r="I2539" s="60">
        <f>'Field readings'!K2533</f>
        <v>0</v>
      </c>
      <c r="J2539" s="60">
        <f>'Field readings'!L2533</f>
        <v>0</v>
      </c>
      <c r="K2539" s="60">
        <f>'Field readings'!I2533</f>
        <v>0</v>
      </c>
      <c r="L2539" s="65" t="e">
        <f t="shared" si="40"/>
        <v>#DIV/0!</v>
      </c>
      <c r="M2539" s="60" t="e">
        <f>'Gas calculations'!AM2532</f>
        <v>#DIV/0!</v>
      </c>
      <c r="N2539" s="65"/>
      <c r="O2539" s="65"/>
      <c r="P2539" s="65"/>
      <c r="Q2539" s="65"/>
      <c r="R2539" s="65"/>
      <c r="S2539" s="65"/>
      <c r="T2539" s="67"/>
    </row>
    <row r="2540" spans="1:20" ht="19" thickBot="1">
      <c r="A2540" s="58">
        <f>'Field readings'!A2534</f>
        <v>0</v>
      </c>
      <c r="B2540" s="59">
        <f>'Field readings'!B2534</f>
        <v>0</v>
      </c>
      <c r="C2540" s="65"/>
      <c r="D2540" s="60">
        <f>'Field readings'!E2534</f>
        <v>0</v>
      </c>
      <c r="E2540" s="61">
        <f>'Field readings'!G2534</f>
        <v>0</v>
      </c>
      <c r="F2540" s="61">
        <f>'Field readings'!F2534</f>
        <v>0</v>
      </c>
      <c r="G2540" s="61">
        <f>'Field readings'!H2534</f>
        <v>0</v>
      </c>
      <c r="H2540" s="60">
        <f>'Field readings'!J2534</f>
        <v>0</v>
      </c>
      <c r="I2540" s="60">
        <f>'Field readings'!K2534</f>
        <v>0</v>
      </c>
      <c r="J2540" s="60">
        <f>'Field readings'!L2534</f>
        <v>0</v>
      </c>
      <c r="K2540" s="60">
        <f>'Field readings'!I2534</f>
        <v>0</v>
      </c>
      <c r="L2540" s="65" t="e">
        <f t="shared" si="40"/>
        <v>#DIV/0!</v>
      </c>
      <c r="M2540" s="60" t="e">
        <f>'Gas calculations'!AM2533</f>
        <v>#DIV/0!</v>
      </c>
      <c r="N2540" s="65"/>
      <c r="O2540" s="65"/>
      <c r="P2540" s="65"/>
      <c r="Q2540" s="65"/>
      <c r="R2540" s="65"/>
      <c r="S2540" s="65"/>
      <c r="T2540" s="67"/>
    </row>
    <row r="2541" spans="1:20" ht="19" thickBot="1">
      <c r="A2541" s="58">
        <f>'Field readings'!A2535</f>
        <v>0</v>
      </c>
      <c r="B2541" s="59">
        <f>'Field readings'!B2535</f>
        <v>0</v>
      </c>
      <c r="C2541" s="65"/>
      <c r="D2541" s="60">
        <f>'Field readings'!E2535</f>
        <v>0</v>
      </c>
      <c r="E2541" s="61">
        <f>'Field readings'!G2535</f>
        <v>0</v>
      </c>
      <c r="F2541" s="61">
        <f>'Field readings'!F2535</f>
        <v>0</v>
      </c>
      <c r="G2541" s="61">
        <f>'Field readings'!H2535</f>
        <v>0</v>
      </c>
      <c r="H2541" s="60">
        <f>'Field readings'!J2535</f>
        <v>0</v>
      </c>
      <c r="I2541" s="60">
        <f>'Field readings'!K2535</f>
        <v>0</v>
      </c>
      <c r="J2541" s="60">
        <f>'Field readings'!L2535</f>
        <v>0</v>
      </c>
      <c r="K2541" s="60">
        <f>'Field readings'!I2535</f>
        <v>0</v>
      </c>
      <c r="L2541" s="65" t="e">
        <f t="shared" si="40"/>
        <v>#DIV/0!</v>
      </c>
      <c r="M2541" s="60" t="e">
        <f>'Gas calculations'!AM2534</f>
        <v>#DIV/0!</v>
      </c>
      <c r="N2541" s="65"/>
      <c r="O2541" s="65"/>
      <c r="P2541" s="65"/>
      <c r="Q2541" s="65"/>
      <c r="R2541" s="65"/>
      <c r="S2541" s="65"/>
      <c r="T2541" s="67"/>
    </row>
    <row r="2542" spans="1:20" ht="19" thickBot="1">
      <c r="A2542" s="58">
        <f>'Field readings'!A2536</f>
        <v>0</v>
      </c>
      <c r="B2542" s="59">
        <f>'Field readings'!B2536</f>
        <v>0</v>
      </c>
      <c r="C2542" s="65"/>
      <c r="D2542" s="60">
        <f>'Field readings'!E2536</f>
        <v>0</v>
      </c>
      <c r="E2542" s="61">
        <f>'Field readings'!G2536</f>
        <v>0</v>
      </c>
      <c r="F2542" s="61">
        <f>'Field readings'!F2536</f>
        <v>0</v>
      </c>
      <c r="G2542" s="61">
        <f>'Field readings'!H2536</f>
        <v>0</v>
      </c>
      <c r="H2542" s="60">
        <f>'Field readings'!J2536</f>
        <v>0</v>
      </c>
      <c r="I2542" s="60">
        <f>'Field readings'!K2536</f>
        <v>0</v>
      </c>
      <c r="J2542" s="60">
        <f>'Field readings'!L2536</f>
        <v>0</v>
      </c>
      <c r="K2542" s="60">
        <f>'Field readings'!I2536</f>
        <v>0</v>
      </c>
      <c r="L2542" s="65" t="e">
        <f t="shared" si="40"/>
        <v>#DIV/0!</v>
      </c>
      <c r="M2542" s="60" t="e">
        <f>'Gas calculations'!AM2535</f>
        <v>#DIV/0!</v>
      </c>
      <c r="N2542" s="65"/>
      <c r="O2542" s="65"/>
      <c r="P2542" s="65"/>
      <c r="Q2542" s="65"/>
      <c r="R2542" s="65"/>
      <c r="S2542" s="65"/>
      <c r="T2542" s="67"/>
    </row>
    <row r="2543" spans="1:20" ht="19" thickBot="1">
      <c r="A2543" s="58">
        <f>'Field readings'!A2537</f>
        <v>0</v>
      </c>
      <c r="B2543" s="59">
        <f>'Field readings'!B2537</f>
        <v>0</v>
      </c>
      <c r="C2543" s="65"/>
      <c r="D2543" s="60">
        <f>'Field readings'!E2537</f>
        <v>0</v>
      </c>
      <c r="E2543" s="61">
        <f>'Field readings'!G2537</f>
        <v>0</v>
      </c>
      <c r="F2543" s="61">
        <f>'Field readings'!F2537</f>
        <v>0</v>
      </c>
      <c r="G2543" s="61">
        <f>'Field readings'!H2537</f>
        <v>0</v>
      </c>
      <c r="H2543" s="60">
        <f>'Field readings'!J2537</f>
        <v>0</v>
      </c>
      <c r="I2543" s="60">
        <f>'Field readings'!K2537</f>
        <v>0</v>
      </c>
      <c r="J2543" s="60">
        <f>'Field readings'!L2537</f>
        <v>0</v>
      </c>
      <c r="K2543" s="60">
        <f>'Field readings'!I2537</f>
        <v>0</v>
      </c>
      <c r="L2543" s="65" t="e">
        <f t="shared" si="40"/>
        <v>#DIV/0!</v>
      </c>
      <c r="M2543" s="60" t="e">
        <f>'Gas calculations'!AM2536</f>
        <v>#DIV/0!</v>
      </c>
      <c r="N2543" s="65"/>
      <c r="O2543" s="65"/>
      <c r="P2543" s="65"/>
      <c r="Q2543" s="65"/>
      <c r="R2543" s="65"/>
      <c r="S2543" s="65"/>
      <c r="T2543" s="67"/>
    </row>
    <row r="2544" spans="1:20" ht="19" thickBot="1">
      <c r="A2544" s="58">
        <f>'Field readings'!A2538</f>
        <v>0</v>
      </c>
      <c r="B2544" s="59">
        <f>'Field readings'!B2538</f>
        <v>0</v>
      </c>
      <c r="C2544" s="65"/>
      <c r="D2544" s="60">
        <f>'Field readings'!E2538</f>
        <v>0</v>
      </c>
      <c r="E2544" s="61">
        <f>'Field readings'!G2538</f>
        <v>0</v>
      </c>
      <c r="F2544" s="61">
        <f>'Field readings'!F2538</f>
        <v>0</v>
      </c>
      <c r="G2544" s="61">
        <f>'Field readings'!H2538</f>
        <v>0</v>
      </c>
      <c r="H2544" s="60">
        <f>'Field readings'!J2538</f>
        <v>0</v>
      </c>
      <c r="I2544" s="60">
        <f>'Field readings'!K2538</f>
        <v>0</v>
      </c>
      <c r="J2544" s="60">
        <f>'Field readings'!L2538</f>
        <v>0</v>
      </c>
      <c r="K2544" s="60">
        <f>'Field readings'!I2538</f>
        <v>0</v>
      </c>
      <c r="L2544" s="65" t="e">
        <f t="shared" si="40"/>
        <v>#DIV/0!</v>
      </c>
      <c r="M2544" s="60" t="e">
        <f>'Gas calculations'!AM2537</f>
        <v>#DIV/0!</v>
      </c>
      <c r="N2544" s="65"/>
      <c r="O2544" s="65"/>
      <c r="P2544" s="65"/>
      <c r="Q2544" s="65"/>
      <c r="R2544" s="65"/>
      <c r="S2544" s="65"/>
      <c r="T2544" s="67"/>
    </row>
    <row r="2545" spans="1:20" ht="19" thickBot="1">
      <c r="A2545" s="58">
        <f>'Field readings'!A2539</f>
        <v>0</v>
      </c>
      <c r="B2545" s="59">
        <f>'Field readings'!B2539</f>
        <v>0</v>
      </c>
      <c r="C2545" s="65"/>
      <c r="D2545" s="60">
        <f>'Field readings'!E2539</f>
        <v>0</v>
      </c>
      <c r="E2545" s="61">
        <f>'Field readings'!G2539</f>
        <v>0</v>
      </c>
      <c r="F2545" s="61">
        <f>'Field readings'!F2539</f>
        <v>0</v>
      </c>
      <c r="G2545" s="61">
        <f>'Field readings'!H2539</f>
        <v>0</v>
      </c>
      <c r="H2545" s="60">
        <f>'Field readings'!J2539</f>
        <v>0</v>
      </c>
      <c r="I2545" s="60">
        <f>'Field readings'!K2539</f>
        <v>0</v>
      </c>
      <c r="J2545" s="60">
        <f>'Field readings'!L2539</f>
        <v>0</v>
      </c>
      <c r="K2545" s="60">
        <f>'Field readings'!I2539</f>
        <v>0</v>
      </c>
      <c r="L2545" s="65" t="e">
        <f t="shared" si="40"/>
        <v>#DIV/0!</v>
      </c>
      <c r="M2545" s="60" t="e">
        <f>'Gas calculations'!AM2538</f>
        <v>#DIV/0!</v>
      </c>
      <c r="N2545" s="65"/>
      <c r="O2545" s="65"/>
      <c r="P2545" s="65"/>
      <c r="Q2545" s="65"/>
      <c r="R2545" s="65"/>
      <c r="S2545" s="65"/>
      <c r="T2545" s="67"/>
    </row>
    <row r="2546" spans="1:20" ht="19" thickBot="1">
      <c r="A2546" s="58">
        <f>'Field readings'!A2540</f>
        <v>0</v>
      </c>
      <c r="B2546" s="59">
        <f>'Field readings'!B2540</f>
        <v>0</v>
      </c>
      <c r="C2546" s="65"/>
      <c r="D2546" s="60">
        <f>'Field readings'!E2540</f>
        <v>0</v>
      </c>
      <c r="E2546" s="61">
        <f>'Field readings'!G2540</f>
        <v>0</v>
      </c>
      <c r="F2546" s="61">
        <f>'Field readings'!F2540</f>
        <v>0</v>
      </c>
      <c r="G2546" s="61">
        <f>'Field readings'!H2540</f>
        <v>0</v>
      </c>
      <c r="H2546" s="60">
        <f>'Field readings'!J2540</f>
        <v>0</v>
      </c>
      <c r="I2546" s="60">
        <f>'Field readings'!K2540</f>
        <v>0</v>
      </c>
      <c r="J2546" s="60">
        <f>'Field readings'!L2540</f>
        <v>0</v>
      </c>
      <c r="K2546" s="60">
        <f>'Field readings'!I2540</f>
        <v>0</v>
      </c>
      <c r="L2546" s="65" t="e">
        <f t="shared" si="40"/>
        <v>#DIV/0!</v>
      </c>
      <c r="M2546" s="60" t="e">
        <f>'Gas calculations'!AM2539</f>
        <v>#DIV/0!</v>
      </c>
      <c r="N2546" s="65"/>
      <c r="O2546" s="65"/>
      <c r="P2546" s="65"/>
      <c r="Q2546" s="65"/>
      <c r="R2546" s="65"/>
      <c r="S2546" s="65"/>
      <c r="T2546" s="67"/>
    </row>
    <row r="2547" spans="1:20" ht="19" thickBot="1">
      <c r="A2547" s="58">
        <f>'Field readings'!A2541</f>
        <v>0</v>
      </c>
      <c r="B2547" s="59">
        <f>'Field readings'!B2541</f>
        <v>0</v>
      </c>
      <c r="C2547" s="65"/>
      <c r="D2547" s="60">
        <f>'Field readings'!E2541</f>
        <v>0</v>
      </c>
      <c r="E2547" s="61">
        <f>'Field readings'!G2541</f>
        <v>0</v>
      </c>
      <c r="F2547" s="61">
        <f>'Field readings'!F2541</f>
        <v>0</v>
      </c>
      <c r="G2547" s="61">
        <f>'Field readings'!H2541</f>
        <v>0</v>
      </c>
      <c r="H2547" s="60">
        <f>'Field readings'!J2541</f>
        <v>0</v>
      </c>
      <c r="I2547" s="60">
        <f>'Field readings'!K2541</f>
        <v>0</v>
      </c>
      <c r="J2547" s="60">
        <f>'Field readings'!L2541</f>
        <v>0</v>
      </c>
      <c r="K2547" s="60">
        <f>'Field readings'!I2541</f>
        <v>0</v>
      </c>
      <c r="L2547" s="65" t="e">
        <f t="shared" si="40"/>
        <v>#DIV/0!</v>
      </c>
      <c r="M2547" s="60" t="e">
        <f>'Gas calculations'!AM2540</f>
        <v>#DIV/0!</v>
      </c>
      <c r="N2547" s="65"/>
      <c r="O2547" s="65"/>
      <c r="P2547" s="65"/>
      <c r="Q2547" s="65"/>
      <c r="R2547" s="65"/>
      <c r="S2547" s="65"/>
      <c r="T2547" s="67"/>
    </row>
    <row r="2548" spans="1:20" ht="19" thickBot="1">
      <c r="A2548" s="58">
        <f>'Field readings'!A2542</f>
        <v>0</v>
      </c>
      <c r="B2548" s="59">
        <f>'Field readings'!B2542</f>
        <v>0</v>
      </c>
      <c r="C2548" s="65"/>
      <c r="D2548" s="60">
        <f>'Field readings'!E2542</f>
        <v>0</v>
      </c>
      <c r="E2548" s="61">
        <f>'Field readings'!G2542</f>
        <v>0</v>
      </c>
      <c r="F2548" s="61">
        <f>'Field readings'!F2542</f>
        <v>0</v>
      </c>
      <c r="G2548" s="61">
        <f>'Field readings'!H2542</f>
        <v>0</v>
      </c>
      <c r="H2548" s="60">
        <f>'Field readings'!J2542</f>
        <v>0</v>
      </c>
      <c r="I2548" s="60">
        <f>'Field readings'!K2542</f>
        <v>0</v>
      </c>
      <c r="J2548" s="60">
        <f>'Field readings'!L2542</f>
        <v>0</v>
      </c>
      <c r="K2548" s="60">
        <f>'Field readings'!I2542</f>
        <v>0</v>
      </c>
      <c r="L2548" s="65" t="e">
        <f t="shared" si="40"/>
        <v>#DIV/0!</v>
      </c>
      <c r="M2548" s="60" t="e">
        <f>'Gas calculations'!AM2541</f>
        <v>#DIV/0!</v>
      </c>
      <c r="N2548" s="65"/>
      <c r="O2548" s="65"/>
      <c r="P2548" s="65"/>
      <c r="Q2548" s="65"/>
      <c r="R2548" s="65"/>
      <c r="S2548" s="65"/>
      <c r="T2548" s="67"/>
    </row>
    <row r="2549" spans="1:20" ht="19" thickBot="1">
      <c r="A2549" s="58">
        <f>'Field readings'!A2543</f>
        <v>0</v>
      </c>
      <c r="B2549" s="59">
        <f>'Field readings'!B2543</f>
        <v>0</v>
      </c>
      <c r="C2549" s="65"/>
      <c r="D2549" s="60">
        <f>'Field readings'!E2543</f>
        <v>0</v>
      </c>
      <c r="E2549" s="61">
        <f>'Field readings'!G2543</f>
        <v>0</v>
      </c>
      <c r="F2549" s="61">
        <f>'Field readings'!F2543</f>
        <v>0</v>
      </c>
      <c r="G2549" s="61">
        <f>'Field readings'!H2543</f>
        <v>0</v>
      </c>
      <c r="H2549" s="60">
        <f>'Field readings'!J2543</f>
        <v>0</v>
      </c>
      <c r="I2549" s="60">
        <f>'Field readings'!K2543</f>
        <v>0</v>
      </c>
      <c r="J2549" s="60">
        <f>'Field readings'!L2543</f>
        <v>0</v>
      </c>
      <c r="K2549" s="60">
        <f>'Field readings'!I2543</f>
        <v>0</v>
      </c>
      <c r="L2549" s="65" t="e">
        <f t="shared" si="40"/>
        <v>#DIV/0!</v>
      </c>
      <c r="M2549" s="60" t="e">
        <f>'Gas calculations'!AM2542</f>
        <v>#DIV/0!</v>
      </c>
      <c r="N2549" s="65"/>
      <c r="O2549" s="65"/>
      <c r="P2549" s="65"/>
      <c r="Q2549" s="65"/>
      <c r="R2549" s="65"/>
      <c r="S2549" s="65"/>
      <c r="T2549" s="67"/>
    </row>
    <row r="2550" spans="1:20" ht="19" thickBot="1">
      <c r="A2550" s="58">
        <f>'Field readings'!A2544</f>
        <v>0</v>
      </c>
      <c r="B2550" s="59">
        <f>'Field readings'!B2544</f>
        <v>0</v>
      </c>
      <c r="C2550" s="65"/>
      <c r="D2550" s="60">
        <f>'Field readings'!E2544</f>
        <v>0</v>
      </c>
      <c r="E2550" s="61">
        <f>'Field readings'!G2544</f>
        <v>0</v>
      </c>
      <c r="F2550" s="61">
        <f>'Field readings'!F2544</f>
        <v>0</v>
      </c>
      <c r="G2550" s="61">
        <f>'Field readings'!H2544</f>
        <v>0</v>
      </c>
      <c r="H2550" s="60">
        <f>'Field readings'!J2544</f>
        <v>0</v>
      </c>
      <c r="I2550" s="60">
        <f>'Field readings'!K2544</f>
        <v>0</v>
      </c>
      <c r="J2550" s="60">
        <f>'Field readings'!L2544</f>
        <v>0</v>
      </c>
      <c r="K2550" s="60">
        <f>'Field readings'!I2544</f>
        <v>0</v>
      </c>
      <c r="L2550" s="65" t="e">
        <f t="shared" si="40"/>
        <v>#DIV/0!</v>
      </c>
      <c r="M2550" s="60" t="e">
        <f>'Gas calculations'!AM2543</f>
        <v>#DIV/0!</v>
      </c>
      <c r="N2550" s="65"/>
      <c r="O2550" s="65"/>
      <c r="P2550" s="65"/>
      <c r="Q2550" s="65"/>
      <c r="R2550" s="65"/>
      <c r="S2550" s="65"/>
      <c r="T2550" s="67"/>
    </row>
    <row r="2551" spans="1:20" ht="19" thickBot="1">
      <c r="A2551" s="58">
        <f>'Field readings'!A2545</f>
        <v>0</v>
      </c>
      <c r="B2551" s="59">
        <f>'Field readings'!B2545</f>
        <v>0</v>
      </c>
      <c r="C2551" s="65"/>
      <c r="D2551" s="60">
        <f>'Field readings'!E2545</f>
        <v>0</v>
      </c>
      <c r="E2551" s="61">
        <f>'Field readings'!G2545</f>
        <v>0</v>
      </c>
      <c r="F2551" s="61">
        <f>'Field readings'!F2545</f>
        <v>0</v>
      </c>
      <c r="G2551" s="61">
        <f>'Field readings'!H2545</f>
        <v>0</v>
      </c>
      <c r="H2551" s="60">
        <f>'Field readings'!J2545</f>
        <v>0</v>
      </c>
      <c r="I2551" s="60">
        <f>'Field readings'!K2545</f>
        <v>0</v>
      </c>
      <c r="J2551" s="60">
        <f>'Field readings'!L2545</f>
        <v>0</v>
      </c>
      <c r="K2551" s="60">
        <f>'Field readings'!I2545</f>
        <v>0</v>
      </c>
      <c r="L2551" s="65" t="e">
        <f t="shared" si="40"/>
        <v>#DIV/0!</v>
      </c>
      <c r="M2551" s="60" t="e">
        <f>'Gas calculations'!AM2544</f>
        <v>#DIV/0!</v>
      </c>
      <c r="N2551" s="65"/>
      <c r="O2551" s="65"/>
      <c r="P2551" s="65"/>
      <c r="Q2551" s="65"/>
      <c r="R2551" s="65"/>
      <c r="S2551" s="65"/>
      <c r="T2551" s="67"/>
    </row>
    <row r="2552" spans="1:20" ht="19" thickBot="1">
      <c r="A2552" s="58">
        <f>'Field readings'!A2546</f>
        <v>0</v>
      </c>
      <c r="B2552" s="59">
        <f>'Field readings'!B2546</f>
        <v>0</v>
      </c>
      <c r="C2552" s="65"/>
      <c r="D2552" s="60">
        <f>'Field readings'!E2546</f>
        <v>0</v>
      </c>
      <c r="E2552" s="61">
        <f>'Field readings'!G2546</f>
        <v>0</v>
      </c>
      <c r="F2552" s="61">
        <f>'Field readings'!F2546</f>
        <v>0</v>
      </c>
      <c r="G2552" s="61">
        <f>'Field readings'!H2546</f>
        <v>0</v>
      </c>
      <c r="H2552" s="60">
        <f>'Field readings'!J2546</f>
        <v>0</v>
      </c>
      <c r="I2552" s="60">
        <f>'Field readings'!K2546</f>
        <v>0</v>
      </c>
      <c r="J2552" s="60">
        <f>'Field readings'!L2546</f>
        <v>0</v>
      </c>
      <c r="K2552" s="60">
        <f>'Field readings'!I2546</f>
        <v>0</v>
      </c>
      <c r="L2552" s="65" t="e">
        <f t="shared" si="40"/>
        <v>#DIV/0!</v>
      </c>
      <c r="M2552" s="60" t="e">
        <f>'Gas calculations'!AM2545</f>
        <v>#DIV/0!</v>
      </c>
      <c r="N2552" s="65"/>
      <c r="O2552" s="65"/>
      <c r="P2552" s="65"/>
      <c r="Q2552" s="65"/>
      <c r="R2552" s="65"/>
      <c r="S2552" s="65"/>
      <c r="T2552" s="67"/>
    </row>
    <row r="2553" spans="1:20" ht="19" thickBot="1">
      <c r="A2553" s="58">
        <f>'Field readings'!A2547</f>
        <v>0</v>
      </c>
      <c r="B2553" s="59">
        <f>'Field readings'!B2547</f>
        <v>0</v>
      </c>
      <c r="C2553" s="65"/>
      <c r="D2553" s="60">
        <f>'Field readings'!E2547</f>
        <v>0</v>
      </c>
      <c r="E2553" s="61">
        <f>'Field readings'!G2547</f>
        <v>0</v>
      </c>
      <c r="F2553" s="61">
        <f>'Field readings'!F2547</f>
        <v>0</v>
      </c>
      <c r="G2553" s="61">
        <f>'Field readings'!H2547</f>
        <v>0</v>
      </c>
      <c r="H2553" s="60">
        <f>'Field readings'!J2547</f>
        <v>0</v>
      </c>
      <c r="I2553" s="60">
        <f>'Field readings'!K2547</f>
        <v>0</v>
      </c>
      <c r="J2553" s="60">
        <f>'Field readings'!L2547</f>
        <v>0</v>
      </c>
      <c r="K2553" s="60">
        <f>'Field readings'!I2547</f>
        <v>0</v>
      </c>
      <c r="L2553" s="65" t="e">
        <f t="shared" si="40"/>
        <v>#DIV/0!</v>
      </c>
      <c r="M2553" s="60" t="e">
        <f>'Gas calculations'!AM2546</f>
        <v>#DIV/0!</v>
      </c>
      <c r="N2553" s="65"/>
      <c r="O2553" s="65"/>
      <c r="P2553" s="65"/>
      <c r="Q2553" s="65"/>
      <c r="R2553" s="65"/>
      <c r="S2553" s="65"/>
      <c r="T2553" s="67"/>
    </row>
    <row r="2554" spans="1:20" ht="19" thickBot="1">
      <c r="A2554" s="58">
        <f>'Field readings'!A2548</f>
        <v>0</v>
      </c>
      <c r="B2554" s="59">
        <f>'Field readings'!B2548</f>
        <v>0</v>
      </c>
      <c r="C2554" s="65"/>
      <c r="D2554" s="60">
        <f>'Field readings'!E2548</f>
        <v>0</v>
      </c>
      <c r="E2554" s="61">
        <f>'Field readings'!G2548</f>
        <v>0</v>
      </c>
      <c r="F2554" s="61">
        <f>'Field readings'!F2548</f>
        <v>0</v>
      </c>
      <c r="G2554" s="61">
        <f>'Field readings'!H2548</f>
        <v>0</v>
      </c>
      <c r="H2554" s="60">
        <f>'Field readings'!J2548</f>
        <v>0</v>
      </c>
      <c r="I2554" s="60">
        <f>'Field readings'!K2548</f>
        <v>0</v>
      </c>
      <c r="J2554" s="60">
        <f>'Field readings'!L2548</f>
        <v>0</v>
      </c>
      <c r="K2554" s="60">
        <f>'Field readings'!I2548</f>
        <v>0</v>
      </c>
      <c r="L2554" s="65" t="e">
        <f t="shared" si="40"/>
        <v>#DIV/0!</v>
      </c>
      <c r="M2554" s="60" t="e">
        <f>'Gas calculations'!AM2547</f>
        <v>#DIV/0!</v>
      </c>
      <c r="N2554" s="65"/>
      <c r="O2554" s="65"/>
      <c r="P2554" s="65"/>
      <c r="Q2554" s="65"/>
      <c r="R2554" s="65"/>
      <c r="S2554" s="65"/>
      <c r="T2554" s="67"/>
    </row>
    <row r="2555" spans="1:20" ht="19" thickBot="1">
      <c r="A2555" s="58">
        <f>'Field readings'!A2549</f>
        <v>0</v>
      </c>
      <c r="B2555" s="59">
        <f>'Field readings'!B2549</f>
        <v>0</v>
      </c>
      <c r="C2555" s="65"/>
      <c r="D2555" s="60">
        <f>'Field readings'!E2549</f>
        <v>0</v>
      </c>
      <c r="E2555" s="61">
        <f>'Field readings'!G2549</f>
        <v>0</v>
      </c>
      <c r="F2555" s="61">
        <f>'Field readings'!F2549</f>
        <v>0</v>
      </c>
      <c r="G2555" s="61">
        <f>'Field readings'!H2549</f>
        <v>0</v>
      </c>
      <c r="H2555" s="60">
        <f>'Field readings'!J2549</f>
        <v>0</v>
      </c>
      <c r="I2555" s="60">
        <f>'Field readings'!K2549</f>
        <v>0</v>
      </c>
      <c r="J2555" s="60">
        <f>'Field readings'!L2549</f>
        <v>0</v>
      </c>
      <c r="K2555" s="60">
        <f>'Field readings'!I2549</f>
        <v>0</v>
      </c>
      <c r="L2555" s="65" t="e">
        <f t="shared" si="40"/>
        <v>#DIV/0!</v>
      </c>
      <c r="M2555" s="60" t="e">
        <f>'Gas calculations'!AM2548</f>
        <v>#DIV/0!</v>
      </c>
      <c r="N2555" s="65"/>
      <c r="O2555" s="65"/>
      <c r="P2555" s="65"/>
      <c r="Q2555" s="65"/>
      <c r="R2555" s="65"/>
      <c r="S2555" s="65"/>
      <c r="T2555" s="67"/>
    </row>
    <row r="2556" spans="1:20" ht="19" thickBot="1">
      <c r="A2556" s="58">
        <f>'Field readings'!A2550</f>
        <v>0</v>
      </c>
      <c r="B2556" s="59">
        <f>'Field readings'!B2550</f>
        <v>0</v>
      </c>
      <c r="C2556" s="65"/>
      <c r="D2556" s="60">
        <f>'Field readings'!E2550</f>
        <v>0</v>
      </c>
      <c r="E2556" s="61">
        <f>'Field readings'!G2550</f>
        <v>0</v>
      </c>
      <c r="F2556" s="61">
        <f>'Field readings'!F2550</f>
        <v>0</v>
      </c>
      <c r="G2556" s="61">
        <f>'Field readings'!H2550</f>
        <v>0</v>
      </c>
      <c r="H2556" s="60">
        <f>'Field readings'!J2550</f>
        <v>0</v>
      </c>
      <c r="I2556" s="60">
        <f>'Field readings'!K2550</f>
        <v>0</v>
      </c>
      <c r="J2556" s="60">
        <f>'Field readings'!L2550</f>
        <v>0</v>
      </c>
      <c r="K2556" s="60">
        <f>'Field readings'!I2550</f>
        <v>0</v>
      </c>
      <c r="L2556" s="65" t="e">
        <f t="shared" si="40"/>
        <v>#DIV/0!</v>
      </c>
      <c r="M2556" s="60" t="e">
        <f>'Gas calculations'!AM2549</f>
        <v>#DIV/0!</v>
      </c>
      <c r="N2556" s="65"/>
      <c r="O2556" s="65"/>
      <c r="P2556" s="65"/>
      <c r="Q2556" s="65"/>
      <c r="R2556" s="65"/>
      <c r="S2556" s="65"/>
      <c r="T2556" s="67"/>
    </row>
    <row r="2557" spans="1:20" ht="19" thickBot="1">
      <c r="A2557" s="58">
        <f>'Field readings'!A2551</f>
        <v>0</v>
      </c>
      <c r="B2557" s="59">
        <f>'Field readings'!B2551</f>
        <v>0</v>
      </c>
      <c r="C2557" s="65"/>
      <c r="D2557" s="60">
        <f>'Field readings'!E2551</f>
        <v>0</v>
      </c>
      <c r="E2557" s="61">
        <f>'Field readings'!G2551</f>
        <v>0</v>
      </c>
      <c r="F2557" s="61">
        <f>'Field readings'!F2551</f>
        <v>0</v>
      </c>
      <c r="G2557" s="61">
        <f>'Field readings'!H2551</f>
        <v>0</v>
      </c>
      <c r="H2557" s="60">
        <f>'Field readings'!J2551</f>
        <v>0</v>
      </c>
      <c r="I2557" s="60">
        <f>'Field readings'!K2551</f>
        <v>0</v>
      </c>
      <c r="J2557" s="60">
        <f>'Field readings'!L2551</f>
        <v>0</v>
      </c>
      <c r="K2557" s="60">
        <f>'Field readings'!I2551</f>
        <v>0</v>
      </c>
      <c r="L2557" s="65" t="e">
        <f t="shared" si="40"/>
        <v>#DIV/0!</v>
      </c>
      <c r="M2557" s="60" t="e">
        <f>'Gas calculations'!AM2550</f>
        <v>#DIV/0!</v>
      </c>
      <c r="N2557" s="65"/>
      <c r="O2557" s="65"/>
      <c r="P2557" s="65"/>
      <c r="Q2557" s="65"/>
      <c r="R2557" s="65"/>
      <c r="S2557" s="65"/>
      <c r="T2557" s="67"/>
    </row>
    <row r="2558" spans="1:20" ht="19" thickBot="1">
      <c r="A2558" s="58">
        <f>'Field readings'!A2552</f>
        <v>0</v>
      </c>
      <c r="B2558" s="59">
        <f>'Field readings'!B2552</f>
        <v>0</v>
      </c>
      <c r="C2558" s="65"/>
      <c r="D2558" s="60">
        <f>'Field readings'!E2552</f>
        <v>0</v>
      </c>
      <c r="E2558" s="61">
        <f>'Field readings'!G2552</f>
        <v>0</v>
      </c>
      <c r="F2558" s="61">
        <f>'Field readings'!F2552</f>
        <v>0</v>
      </c>
      <c r="G2558" s="61">
        <f>'Field readings'!H2552</f>
        <v>0</v>
      </c>
      <c r="H2558" s="60">
        <f>'Field readings'!J2552</f>
        <v>0</v>
      </c>
      <c r="I2558" s="60">
        <f>'Field readings'!K2552</f>
        <v>0</v>
      </c>
      <c r="J2558" s="60">
        <f>'Field readings'!L2552</f>
        <v>0</v>
      </c>
      <c r="K2558" s="60">
        <f>'Field readings'!I2552</f>
        <v>0</v>
      </c>
      <c r="L2558" s="65" t="e">
        <f t="shared" si="40"/>
        <v>#DIV/0!</v>
      </c>
      <c r="M2558" s="60" t="e">
        <f>'Gas calculations'!AM2551</f>
        <v>#DIV/0!</v>
      </c>
      <c r="N2558" s="65"/>
      <c r="O2558" s="65"/>
      <c r="P2558" s="65"/>
      <c r="Q2558" s="65"/>
      <c r="R2558" s="65"/>
      <c r="S2558" s="65"/>
      <c r="T2558" s="67"/>
    </row>
    <row r="2559" spans="1:20" ht="19" thickBot="1">
      <c r="A2559" s="58">
        <f>'Field readings'!A2553</f>
        <v>0</v>
      </c>
      <c r="B2559" s="59">
        <f>'Field readings'!B2553</f>
        <v>0</v>
      </c>
      <c r="C2559" s="65"/>
      <c r="D2559" s="60">
        <f>'Field readings'!E2553</f>
        <v>0</v>
      </c>
      <c r="E2559" s="61">
        <f>'Field readings'!G2553</f>
        <v>0</v>
      </c>
      <c r="F2559" s="61">
        <f>'Field readings'!F2553</f>
        <v>0</v>
      </c>
      <c r="G2559" s="61">
        <f>'Field readings'!H2553</f>
        <v>0</v>
      </c>
      <c r="H2559" s="60">
        <f>'Field readings'!J2553</f>
        <v>0</v>
      </c>
      <c r="I2559" s="60">
        <f>'Field readings'!K2553</f>
        <v>0</v>
      </c>
      <c r="J2559" s="60">
        <f>'Field readings'!L2553</f>
        <v>0</v>
      </c>
      <c r="K2559" s="60">
        <f>'Field readings'!I2553</f>
        <v>0</v>
      </c>
      <c r="L2559" s="65" t="e">
        <f t="shared" si="40"/>
        <v>#DIV/0!</v>
      </c>
      <c r="M2559" s="60" t="e">
        <f>'Gas calculations'!AM2552</f>
        <v>#DIV/0!</v>
      </c>
      <c r="N2559" s="65"/>
      <c r="O2559" s="65"/>
      <c r="P2559" s="65"/>
      <c r="Q2559" s="65"/>
      <c r="R2559" s="65"/>
      <c r="S2559" s="65"/>
      <c r="T2559" s="67"/>
    </row>
    <row r="2560" spans="1:20" ht="19" thickBot="1">
      <c r="A2560" s="58">
        <f>'Field readings'!A2554</f>
        <v>0</v>
      </c>
      <c r="B2560" s="59">
        <f>'Field readings'!B2554</f>
        <v>0</v>
      </c>
      <c r="C2560" s="65"/>
      <c r="D2560" s="60">
        <f>'Field readings'!E2554</f>
        <v>0</v>
      </c>
      <c r="E2560" s="61">
        <f>'Field readings'!G2554</f>
        <v>0</v>
      </c>
      <c r="F2560" s="61">
        <f>'Field readings'!F2554</f>
        <v>0</v>
      </c>
      <c r="G2560" s="61">
        <f>'Field readings'!H2554</f>
        <v>0</v>
      </c>
      <c r="H2560" s="60">
        <f>'Field readings'!J2554</f>
        <v>0</v>
      </c>
      <c r="I2560" s="60">
        <f>'Field readings'!K2554</f>
        <v>0</v>
      </c>
      <c r="J2560" s="60">
        <f>'Field readings'!L2554</f>
        <v>0</v>
      </c>
      <c r="K2560" s="60">
        <f>'Field readings'!I2554</f>
        <v>0</v>
      </c>
      <c r="L2560" s="65" t="e">
        <f t="shared" si="40"/>
        <v>#DIV/0!</v>
      </c>
      <c r="M2560" s="60" t="e">
        <f>'Gas calculations'!AM2553</f>
        <v>#DIV/0!</v>
      </c>
      <c r="N2560" s="65"/>
      <c r="O2560" s="65"/>
      <c r="P2560" s="65"/>
      <c r="Q2560" s="65"/>
      <c r="R2560" s="65"/>
      <c r="S2560" s="65"/>
      <c r="T2560" s="67"/>
    </row>
    <row r="2561" spans="1:20" ht="19" thickBot="1">
      <c r="A2561" s="58">
        <f>'Field readings'!A2555</f>
        <v>0</v>
      </c>
      <c r="B2561" s="59">
        <f>'Field readings'!B2555</f>
        <v>0</v>
      </c>
      <c r="C2561" s="65"/>
      <c r="D2561" s="60">
        <f>'Field readings'!E2555</f>
        <v>0</v>
      </c>
      <c r="E2561" s="61">
        <f>'Field readings'!G2555</f>
        <v>0</v>
      </c>
      <c r="F2561" s="61">
        <f>'Field readings'!F2555</f>
        <v>0</v>
      </c>
      <c r="G2561" s="61">
        <f>'Field readings'!H2555</f>
        <v>0</v>
      </c>
      <c r="H2561" s="60">
        <f>'Field readings'!J2555</f>
        <v>0</v>
      </c>
      <c r="I2561" s="60">
        <f>'Field readings'!K2555</f>
        <v>0</v>
      </c>
      <c r="J2561" s="60">
        <f>'Field readings'!L2555</f>
        <v>0</v>
      </c>
      <c r="K2561" s="60">
        <f>'Field readings'!I2555</f>
        <v>0</v>
      </c>
      <c r="L2561" s="65" t="e">
        <f t="shared" si="40"/>
        <v>#DIV/0!</v>
      </c>
      <c r="M2561" s="60" t="e">
        <f>'Gas calculations'!AM2554</f>
        <v>#DIV/0!</v>
      </c>
      <c r="N2561" s="65"/>
      <c r="O2561" s="65"/>
      <c r="P2561" s="65"/>
      <c r="Q2561" s="65"/>
      <c r="R2561" s="65"/>
      <c r="S2561" s="65"/>
      <c r="T2561" s="67"/>
    </row>
    <row r="2562" spans="1:20" ht="19" thickBot="1">
      <c r="A2562" s="58">
        <f>'Field readings'!A2556</f>
        <v>0</v>
      </c>
      <c r="B2562" s="59">
        <f>'Field readings'!B2556</f>
        <v>0</v>
      </c>
      <c r="C2562" s="65"/>
      <c r="D2562" s="60">
        <f>'Field readings'!E2556</f>
        <v>0</v>
      </c>
      <c r="E2562" s="61">
        <f>'Field readings'!G2556</f>
        <v>0</v>
      </c>
      <c r="F2562" s="61">
        <f>'Field readings'!F2556</f>
        <v>0</v>
      </c>
      <c r="G2562" s="61">
        <f>'Field readings'!H2556</f>
        <v>0</v>
      </c>
      <c r="H2562" s="60">
        <f>'Field readings'!J2556</f>
        <v>0</v>
      </c>
      <c r="I2562" s="60">
        <f>'Field readings'!K2556</f>
        <v>0</v>
      </c>
      <c r="J2562" s="60">
        <f>'Field readings'!L2556</f>
        <v>0</v>
      </c>
      <c r="K2562" s="60">
        <f>'Field readings'!I2556</f>
        <v>0</v>
      </c>
      <c r="L2562" s="65" t="e">
        <f t="shared" si="40"/>
        <v>#DIV/0!</v>
      </c>
      <c r="M2562" s="60" t="e">
        <f>'Gas calculations'!AM2555</f>
        <v>#DIV/0!</v>
      </c>
      <c r="N2562" s="65"/>
      <c r="O2562" s="65"/>
      <c r="P2562" s="65"/>
      <c r="Q2562" s="65"/>
      <c r="R2562" s="65"/>
      <c r="S2562" s="65"/>
      <c r="T2562" s="67"/>
    </row>
    <row r="2563" spans="1:20" ht="19" thickBot="1">
      <c r="A2563" s="58">
        <f>'Field readings'!A2557</f>
        <v>0</v>
      </c>
      <c r="B2563" s="59">
        <f>'Field readings'!B2557</f>
        <v>0</v>
      </c>
      <c r="C2563" s="65"/>
      <c r="D2563" s="60">
        <f>'Field readings'!E2557</f>
        <v>0</v>
      </c>
      <c r="E2563" s="61">
        <f>'Field readings'!G2557</f>
        <v>0</v>
      </c>
      <c r="F2563" s="61">
        <f>'Field readings'!F2557</f>
        <v>0</v>
      </c>
      <c r="G2563" s="61">
        <f>'Field readings'!H2557</f>
        <v>0</v>
      </c>
      <c r="H2563" s="60">
        <f>'Field readings'!J2557</f>
        <v>0</v>
      </c>
      <c r="I2563" s="60">
        <f>'Field readings'!K2557</f>
        <v>0</v>
      </c>
      <c r="J2563" s="60">
        <f>'Field readings'!L2557</f>
        <v>0</v>
      </c>
      <c r="K2563" s="60">
        <f>'Field readings'!I2557</f>
        <v>0</v>
      </c>
      <c r="L2563" s="65" t="e">
        <f t="shared" si="40"/>
        <v>#DIV/0!</v>
      </c>
      <c r="M2563" s="60" t="e">
        <f>'Gas calculations'!AM2556</f>
        <v>#DIV/0!</v>
      </c>
      <c r="N2563" s="65"/>
      <c r="O2563" s="65"/>
      <c r="P2563" s="65"/>
      <c r="Q2563" s="65"/>
      <c r="R2563" s="65"/>
      <c r="S2563" s="65"/>
      <c r="T2563" s="67"/>
    </row>
    <row r="2564" spans="1:20" ht="19" thickBot="1">
      <c r="A2564" s="58">
        <f>'Field readings'!A2558</f>
        <v>0</v>
      </c>
      <c r="B2564" s="59">
        <f>'Field readings'!B2558</f>
        <v>0</v>
      </c>
      <c r="C2564" s="65"/>
      <c r="D2564" s="60">
        <f>'Field readings'!E2558</f>
        <v>0</v>
      </c>
      <c r="E2564" s="61">
        <f>'Field readings'!G2558</f>
        <v>0</v>
      </c>
      <c r="F2564" s="61">
        <f>'Field readings'!F2558</f>
        <v>0</v>
      </c>
      <c r="G2564" s="61">
        <f>'Field readings'!H2558</f>
        <v>0</v>
      </c>
      <c r="H2564" s="60">
        <f>'Field readings'!J2558</f>
        <v>0</v>
      </c>
      <c r="I2564" s="60">
        <f>'Field readings'!K2558</f>
        <v>0</v>
      </c>
      <c r="J2564" s="60">
        <f>'Field readings'!L2558</f>
        <v>0</v>
      </c>
      <c r="K2564" s="60">
        <f>'Field readings'!I2558</f>
        <v>0</v>
      </c>
      <c r="L2564" s="65" t="e">
        <f t="shared" si="40"/>
        <v>#DIV/0!</v>
      </c>
      <c r="M2564" s="60" t="e">
        <f>'Gas calculations'!AM2557</f>
        <v>#DIV/0!</v>
      </c>
      <c r="N2564" s="65"/>
      <c r="O2564" s="65"/>
      <c r="P2564" s="65"/>
      <c r="Q2564" s="65"/>
      <c r="R2564" s="65"/>
      <c r="S2564" s="65"/>
      <c r="T2564" s="67"/>
    </row>
    <row r="2565" spans="1:20" ht="19" thickBot="1">
      <c r="A2565" s="58">
        <f>'Field readings'!A2559</f>
        <v>0</v>
      </c>
      <c r="B2565" s="59">
        <f>'Field readings'!B2559</f>
        <v>0</v>
      </c>
      <c r="C2565" s="65"/>
      <c r="D2565" s="60">
        <f>'Field readings'!E2559</f>
        <v>0</v>
      </c>
      <c r="E2565" s="61">
        <f>'Field readings'!G2559</f>
        <v>0</v>
      </c>
      <c r="F2565" s="61">
        <f>'Field readings'!F2559</f>
        <v>0</v>
      </c>
      <c r="G2565" s="61">
        <f>'Field readings'!H2559</f>
        <v>0</v>
      </c>
      <c r="H2565" s="60">
        <f>'Field readings'!J2559</f>
        <v>0</v>
      </c>
      <c r="I2565" s="60">
        <f>'Field readings'!K2559</f>
        <v>0</v>
      </c>
      <c r="J2565" s="60">
        <f>'Field readings'!L2559</f>
        <v>0</v>
      </c>
      <c r="K2565" s="60">
        <f>'Field readings'!I2559</f>
        <v>0</v>
      </c>
      <c r="L2565" s="65" t="e">
        <f t="shared" si="40"/>
        <v>#DIV/0!</v>
      </c>
      <c r="M2565" s="60" t="e">
        <f>'Gas calculations'!AM2558</f>
        <v>#DIV/0!</v>
      </c>
      <c r="N2565" s="65"/>
      <c r="O2565" s="65"/>
      <c r="P2565" s="65"/>
      <c r="Q2565" s="65"/>
      <c r="R2565" s="65"/>
      <c r="S2565" s="65"/>
      <c r="T2565" s="67"/>
    </row>
    <row r="2566" spans="1:20" ht="19" thickBot="1">
      <c r="A2566" s="58">
        <f>'Field readings'!A2560</f>
        <v>0</v>
      </c>
      <c r="B2566" s="59">
        <f>'Field readings'!B2560</f>
        <v>0</v>
      </c>
      <c r="C2566" s="65"/>
      <c r="D2566" s="60">
        <f>'Field readings'!E2560</f>
        <v>0</v>
      </c>
      <c r="E2566" s="61">
        <f>'Field readings'!G2560</f>
        <v>0</v>
      </c>
      <c r="F2566" s="61">
        <f>'Field readings'!F2560</f>
        <v>0</v>
      </c>
      <c r="G2566" s="61">
        <f>'Field readings'!H2560</f>
        <v>0</v>
      </c>
      <c r="H2566" s="60">
        <f>'Field readings'!J2560</f>
        <v>0</v>
      </c>
      <c r="I2566" s="60">
        <f>'Field readings'!K2560</f>
        <v>0</v>
      </c>
      <c r="J2566" s="60">
        <f>'Field readings'!L2560</f>
        <v>0</v>
      </c>
      <c r="K2566" s="60">
        <f>'Field readings'!I2560</f>
        <v>0</v>
      </c>
      <c r="L2566" s="65" t="e">
        <f t="shared" si="40"/>
        <v>#DIV/0!</v>
      </c>
      <c r="M2566" s="60" t="e">
        <f>'Gas calculations'!AM2559</f>
        <v>#DIV/0!</v>
      </c>
      <c r="N2566" s="65"/>
      <c r="O2566" s="65"/>
      <c r="P2566" s="65"/>
      <c r="Q2566" s="65"/>
      <c r="R2566" s="65"/>
      <c r="S2566" s="65"/>
      <c r="T2566" s="67"/>
    </row>
    <row r="2567" spans="1:20" ht="19" thickBot="1">
      <c r="A2567" s="58">
        <f>'Field readings'!A2561</f>
        <v>0</v>
      </c>
      <c r="B2567" s="59">
        <f>'Field readings'!B2561</f>
        <v>0</v>
      </c>
      <c r="C2567" s="65"/>
      <c r="D2567" s="60">
        <f>'Field readings'!E2561</f>
        <v>0</v>
      </c>
      <c r="E2567" s="61">
        <f>'Field readings'!G2561</f>
        <v>0</v>
      </c>
      <c r="F2567" s="61">
        <f>'Field readings'!F2561</f>
        <v>0</v>
      </c>
      <c r="G2567" s="61">
        <f>'Field readings'!H2561</f>
        <v>0</v>
      </c>
      <c r="H2567" s="60">
        <f>'Field readings'!J2561</f>
        <v>0</v>
      </c>
      <c r="I2567" s="60">
        <f>'Field readings'!K2561</f>
        <v>0</v>
      </c>
      <c r="J2567" s="60">
        <f>'Field readings'!L2561</f>
        <v>0</v>
      </c>
      <c r="K2567" s="60">
        <f>'Field readings'!I2561</f>
        <v>0</v>
      </c>
      <c r="L2567" s="65" t="e">
        <f t="shared" si="40"/>
        <v>#DIV/0!</v>
      </c>
      <c r="M2567" s="60" t="e">
        <f>'Gas calculations'!AM2560</f>
        <v>#DIV/0!</v>
      </c>
      <c r="N2567" s="65"/>
      <c r="O2567" s="65"/>
      <c r="P2567" s="65"/>
      <c r="Q2567" s="65"/>
      <c r="R2567" s="65"/>
      <c r="S2567" s="65"/>
      <c r="T2567" s="67"/>
    </row>
    <row r="2568" spans="1:20" ht="19" thickBot="1">
      <c r="A2568" s="58">
        <f>'Field readings'!A2562</f>
        <v>0</v>
      </c>
      <c r="B2568" s="59">
        <f>'Field readings'!B2562</f>
        <v>0</v>
      </c>
      <c r="C2568" s="65"/>
      <c r="D2568" s="60">
        <f>'Field readings'!E2562</f>
        <v>0</v>
      </c>
      <c r="E2568" s="61">
        <f>'Field readings'!G2562</f>
        <v>0</v>
      </c>
      <c r="F2568" s="61">
        <f>'Field readings'!F2562</f>
        <v>0</v>
      </c>
      <c r="G2568" s="61">
        <f>'Field readings'!H2562</f>
        <v>0</v>
      </c>
      <c r="H2568" s="60">
        <f>'Field readings'!J2562</f>
        <v>0</v>
      </c>
      <c r="I2568" s="60">
        <f>'Field readings'!K2562</f>
        <v>0</v>
      </c>
      <c r="J2568" s="60">
        <f>'Field readings'!L2562</f>
        <v>0</v>
      </c>
      <c r="K2568" s="60">
        <f>'Field readings'!I2562</f>
        <v>0</v>
      </c>
      <c r="L2568" s="65" t="e">
        <f t="shared" si="40"/>
        <v>#DIV/0!</v>
      </c>
      <c r="M2568" s="60" t="e">
        <f>'Gas calculations'!AM2561</f>
        <v>#DIV/0!</v>
      </c>
      <c r="N2568" s="65"/>
      <c r="O2568" s="65"/>
      <c r="P2568" s="65"/>
      <c r="Q2568" s="65"/>
      <c r="R2568" s="65"/>
      <c r="S2568" s="65"/>
      <c r="T2568" s="67"/>
    </row>
    <row r="2569" spans="1:20" ht="19" thickBot="1">
      <c r="A2569" s="58">
        <f>'Field readings'!A2563</f>
        <v>0</v>
      </c>
      <c r="B2569" s="59">
        <f>'Field readings'!B2563</f>
        <v>0</v>
      </c>
      <c r="C2569" s="65"/>
      <c r="D2569" s="60">
        <f>'Field readings'!E2563</f>
        <v>0</v>
      </c>
      <c r="E2569" s="61">
        <f>'Field readings'!G2563</f>
        <v>0</v>
      </c>
      <c r="F2569" s="61">
        <f>'Field readings'!F2563</f>
        <v>0</v>
      </c>
      <c r="G2569" s="61">
        <f>'Field readings'!H2563</f>
        <v>0</v>
      </c>
      <c r="H2569" s="60">
        <f>'Field readings'!J2563</f>
        <v>0</v>
      </c>
      <c r="I2569" s="60">
        <f>'Field readings'!K2563</f>
        <v>0</v>
      </c>
      <c r="J2569" s="60">
        <f>'Field readings'!L2563</f>
        <v>0</v>
      </c>
      <c r="K2569" s="60">
        <f>'Field readings'!I2563</f>
        <v>0</v>
      </c>
      <c r="L2569" s="65" t="e">
        <f t="shared" si="40"/>
        <v>#DIV/0!</v>
      </c>
      <c r="M2569" s="60" t="e">
        <f>'Gas calculations'!AM2562</f>
        <v>#DIV/0!</v>
      </c>
      <c r="N2569" s="65"/>
      <c r="O2569" s="65"/>
      <c r="P2569" s="65"/>
      <c r="Q2569" s="65"/>
      <c r="R2569" s="65"/>
      <c r="S2569" s="65"/>
      <c r="T2569" s="67"/>
    </row>
    <row r="2570" spans="1:20" ht="19" thickBot="1">
      <c r="A2570" s="58">
        <f>'Field readings'!A2564</f>
        <v>0</v>
      </c>
      <c r="B2570" s="59">
        <f>'Field readings'!B2564</f>
        <v>0</v>
      </c>
      <c r="C2570" s="65"/>
      <c r="D2570" s="60">
        <f>'Field readings'!E2564</f>
        <v>0</v>
      </c>
      <c r="E2570" s="61">
        <f>'Field readings'!G2564</f>
        <v>0</v>
      </c>
      <c r="F2570" s="61">
        <f>'Field readings'!F2564</f>
        <v>0</v>
      </c>
      <c r="G2570" s="61">
        <f>'Field readings'!H2564</f>
        <v>0</v>
      </c>
      <c r="H2570" s="60">
        <f>'Field readings'!J2564</f>
        <v>0</v>
      </c>
      <c r="I2570" s="60">
        <f>'Field readings'!K2564</f>
        <v>0</v>
      </c>
      <c r="J2570" s="60">
        <f>'Field readings'!L2564</f>
        <v>0</v>
      </c>
      <c r="K2570" s="60">
        <f>'Field readings'!I2564</f>
        <v>0</v>
      </c>
      <c r="L2570" s="65" t="e">
        <f t="shared" si="40"/>
        <v>#DIV/0!</v>
      </c>
      <c r="M2570" s="60" t="e">
        <f>'Gas calculations'!AM2563</f>
        <v>#DIV/0!</v>
      </c>
      <c r="N2570" s="65"/>
      <c r="O2570" s="65"/>
      <c r="P2570" s="65"/>
      <c r="Q2570" s="65"/>
      <c r="R2570" s="65"/>
      <c r="S2570" s="65"/>
      <c r="T2570" s="67"/>
    </row>
    <row r="2571" spans="1:20" ht="19" thickBot="1">
      <c r="A2571" s="58">
        <f>'Field readings'!A2565</f>
        <v>0</v>
      </c>
      <c r="B2571" s="59">
        <f>'Field readings'!B2565</f>
        <v>0</v>
      </c>
      <c r="C2571" s="65"/>
      <c r="D2571" s="60">
        <f>'Field readings'!E2565</f>
        <v>0</v>
      </c>
      <c r="E2571" s="61">
        <f>'Field readings'!G2565</f>
        <v>0</v>
      </c>
      <c r="F2571" s="61">
        <f>'Field readings'!F2565</f>
        <v>0</v>
      </c>
      <c r="G2571" s="61">
        <f>'Field readings'!H2565</f>
        <v>0</v>
      </c>
      <c r="H2571" s="60">
        <f>'Field readings'!J2565</f>
        <v>0</v>
      </c>
      <c r="I2571" s="60">
        <f>'Field readings'!K2565</f>
        <v>0</v>
      </c>
      <c r="J2571" s="60">
        <f>'Field readings'!L2565</f>
        <v>0</v>
      </c>
      <c r="K2571" s="60">
        <f>'Field readings'!I2565</f>
        <v>0</v>
      </c>
      <c r="L2571" s="65" t="e">
        <f t="shared" si="40"/>
        <v>#DIV/0!</v>
      </c>
      <c r="M2571" s="60" t="e">
        <f>'Gas calculations'!AM2564</f>
        <v>#DIV/0!</v>
      </c>
      <c r="N2571" s="65"/>
      <c r="O2571" s="65"/>
      <c r="P2571" s="65"/>
      <c r="Q2571" s="65"/>
      <c r="R2571" s="65"/>
      <c r="S2571" s="65"/>
      <c r="T2571" s="67"/>
    </row>
    <row r="2572" spans="1:20" ht="19" thickBot="1">
      <c r="A2572" s="58">
        <f>'Field readings'!A2566</f>
        <v>0</v>
      </c>
      <c r="B2572" s="59">
        <f>'Field readings'!B2566</f>
        <v>0</v>
      </c>
      <c r="C2572" s="65"/>
      <c r="D2572" s="60">
        <f>'Field readings'!E2566</f>
        <v>0</v>
      </c>
      <c r="E2572" s="61">
        <f>'Field readings'!G2566</f>
        <v>0</v>
      </c>
      <c r="F2572" s="61">
        <f>'Field readings'!F2566</f>
        <v>0</v>
      </c>
      <c r="G2572" s="61">
        <f>'Field readings'!H2566</f>
        <v>0</v>
      </c>
      <c r="H2572" s="60">
        <f>'Field readings'!J2566</f>
        <v>0</v>
      </c>
      <c r="I2572" s="60">
        <f>'Field readings'!K2566</f>
        <v>0</v>
      </c>
      <c r="J2572" s="60">
        <f>'Field readings'!L2566</f>
        <v>0</v>
      </c>
      <c r="K2572" s="60">
        <f>'Field readings'!I2566</f>
        <v>0</v>
      </c>
      <c r="L2572" s="65" t="e">
        <f t="shared" si="40"/>
        <v>#DIV/0!</v>
      </c>
      <c r="M2572" s="60" t="e">
        <f>'Gas calculations'!AM2565</f>
        <v>#DIV/0!</v>
      </c>
      <c r="N2572" s="65"/>
      <c r="O2572" s="65"/>
      <c r="P2572" s="65"/>
      <c r="Q2572" s="65"/>
      <c r="R2572" s="65"/>
      <c r="S2572" s="65"/>
      <c r="T2572" s="67"/>
    </row>
    <row r="2573" spans="1:20" ht="19" thickBot="1">
      <c r="A2573" s="58">
        <f>'Field readings'!A2567</f>
        <v>0</v>
      </c>
      <c r="B2573" s="59">
        <f>'Field readings'!B2567</f>
        <v>0</v>
      </c>
      <c r="C2573" s="65"/>
      <c r="D2573" s="60">
        <f>'Field readings'!E2567</f>
        <v>0</v>
      </c>
      <c r="E2573" s="61">
        <f>'Field readings'!G2567</f>
        <v>0</v>
      </c>
      <c r="F2573" s="61">
        <f>'Field readings'!F2567</f>
        <v>0</v>
      </c>
      <c r="G2573" s="61">
        <f>'Field readings'!H2567</f>
        <v>0</v>
      </c>
      <c r="H2573" s="60">
        <f>'Field readings'!J2567</f>
        <v>0</v>
      </c>
      <c r="I2573" s="60">
        <f>'Field readings'!K2567</f>
        <v>0</v>
      </c>
      <c r="J2573" s="60">
        <f>'Field readings'!L2567</f>
        <v>0</v>
      </c>
      <c r="K2573" s="60">
        <f>'Field readings'!I2567</f>
        <v>0</v>
      </c>
      <c r="L2573" s="65" t="e">
        <f t="shared" si="40"/>
        <v>#DIV/0!</v>
      </c>
      <c r="M2573" s="60" t="e">
        <f>'Gas calculations'!AM2566</f>
        <v>#DIV/0!</v>
      </c>
      <c r="N2573" s="65"/>
      <c r="O2573" s="65"/>
      <c r="P2573" s="65"/>
      <c r="Q2573" s="65"/>
      <c r="R2573" s="65"/>
      <c r="S2573" s="65"/>
      <c r="T2573" s="67"/>
    </row>
    <row r="2574" spans="1:20" ht="19" thickBot="1">
      <c r="A2574" s="58">
        <f>'Field readings'!A2568</f>
        <v>0</v>
      </c>
      <c r="B2574" s="59">
        <f>'Field readings'!B2568</f>
        <v>0</v>
      </c>
      <c r="C2574" s="65"/>
      <c r="D2574" s="60">
        <f>'Field readings'!E2568</f>
        <v>0</v>
      </c>
      <c r="E2574" s="61">
        <f>'Field readings'!G2568</f>
        <v>0</v>
      </c>
      <c r="F2574" s="61">
        <f>'Field readings'!F2568</f>
        <v>0</v>
      </c>
      <c r="G2574" s="61">
        <f>'Field readings'!H2568</f>
        <v>0</v>
      </c>
      <c r="H2574" s="60">
        <f>'Field readings'!J2568</f>
        <v>0</v>
      </c>
      <c r="I2574" s="60">
        <f>'Field readings'!K2568</f>
        <v>0</v>
      </c>
      <c r="J2574" s="60">
        <f>'Field readings'!L2568</f>
        <v>0</v>
      </c>
      <c r="K2574" s="60">
        <f>'Field readings'!I2568</f>
        <v>0</v>
      </c>
      <c r="L2574" s="65" t="e">
        <f t="shared" si="40"/>
        <v>#DIV/0!</v>
      </c>
      <c r="M2574" s="60" t="e">
        <f>'Gas calculations'!AM2567</f>
        <v>#DIV/0!</v>
      </c>
      <c r="N2574" s="65"/>
      <c r="O2574" s="65"/>
      <c r="P2574" s="65"/>
      <c r="Q2574" s="65"/>
      <c r="R2574" s="65"/>
      <c r="S2574" s="65"/>
      <c r="T2574" s="67"/>
    </row>
    <row r="2575" spans="1:20" ht="19" thickBot="1">
      <c r="A2575" s="58">
        <f>'Field readings'!A2569</f>
        <v>0</v>
      </c>
      <c r="B2575" s="59">
        <f>'Field readings'!B2569</f>
        <v>0</v>
      </c>
      <c r="C2575" s="65"/>
      <c r="D2575" s="60">
        <f>'Field readings'!E2569</f>
        <v>0</v>
      </c>
      <c r="E2575" s="61">
        <f>'Field readings'!G2569</f>
        <v>0</v>
      </c>
      <c r="F2575" s="61">
        <f>'Field readings'!F2569</f>
        <v>0</v>
      </c>
      <c r="G2575" s="61">
        <f>'Field readings'!H2569</f>
        <v>0</v>
      </c>
      <c r="H2575" s="60">
        <f>'Field readings'!J2569</f>
        <v>0</v>
      </c>
      <c r="I2575" s="60">
        <f>'Field readings'!K2569</f>
        <v>0</v>
      </c>
      <c r="J2575" s="60">
        <f>'Field readings'!L2569</f>
        <v>0</v>
      </c>
      <c r="K2575" s="60">
        <f>'Field readings'!I2569</f>
        <v>0</v>
      </c>
      <c r="L2575" s="65" t="e">
        <f t="shared" ref="L2575:L2638" si="41">AVERAGE(M2574:M2575)</f>
        <v>#DIV/0!</v>
      </c>
      <c r="M2575" s="60" t="e">
        <f>'Gas calculations'!AM2568</f>
        <v>#DIV/0!</v>
      </c>
      <c r="N2575" s="65"/>
      <c r="O2575" s="65"/>
      <c r="P2575" s="65"/>
      <c r="Q2575" s="65"/>
      <c r="R2575" s="65"/>
      <c r="S2575" s="65"/>
      <c r="T2575" s="67"/>
    </row>
    <row r="2576" spans="1:20" ht="19" thickBot="1">
      <c r="A2576" s="58">
        <f>'Field readings'!A2570</f>
        <v>0</v>
      </c>
      <c r="B2576" s="59">
        <f>'Field readings'!B2570</f>
        <v>0</v>
      </c>
      <c r="C2576" s="65"/>
      <c r="D2576" s="60">
        <f>'Field readings'!E2570</f>
        <v>0</v>
      </c>
      <c r="E2576" s="61">
        <f>'Field readings'!G2570</f>
        <v>0</v>
      </c>
      <c r="F2576" s="61">
        <f>'Field readings'!F2570</f>
        <v>0</v>
      </c>
      <c r="G2576" s="61">
        <f>'Field readings'!H2570</f>
        <v>0</v>
      </c>
      <c r="H2576" s="60">
        <f>'Field readings'!J2570</f>
        <v>0</v>
      </c>
      <c r="I2576" s="60">
        <f>'Field readings'!K2570</f>
        <v>0</v>
      </c>
      <c r="J2576" s="60">
        <f>'Field readings'!L2570</f>
        <v>0</v>
      </c>
      <c r="K2576" s="60">
        <f>'Field readings'!I2570</f>
        <v>0</v>
      </c>
      <c r="L2576" s="65" t="e">
        <f t="shared" si="41"/>
        <v>#DIV/0!</v>
      </c>
      <c r="M2576" s="60" t="e">
        <f>'Gas calculations'!AM2569</f>
        <v>#DIV/0!</v>
      </c>
      <c r="N2576" s="65"/>
      <c r="O2576" s="65"/>
      <c r="P2576" s="65"/>
      <c r="Q2576" s="65"/>
      <c r="R2576" s="65"/>
      <c r="S2576" s="65"/>
      <c r="T2576" s="67"/>
    </row>
    <row r="2577" spans="1:20" ht="19" thickBot="1">
      <c r="A2577" s="58">
        <f>'Field readings'!A2571</f>
        <v>0</v>
      </c>
      <c r="B2577" s="59">
        <f>'Field readings'!B2571</f>
        <v>0</v>
      </c>
      <c r="C2577" s="65"/>
      <c r="D2577" s="60">
        <f>'Field readings'!E2571</f>
        <v>0</v>
      </c>
      <c r="E2577" s="61">
        <f>'Field readings'!G2571</f>
        <v>0</v>
      </c>
      <c r="F2577" s="61">
        <f>'Field readings'!F2571</f>
        <v>0</v>
      </c>
      <c r="G2577" s="61">
        <f>'Field readings'!H2571</f>
        <v>0</v>
      </c>
      <c r="H2577" s="60">
        <f>'Field readings'!J2571</f>
        <v>0</v>
      </c>
      <c r="I2577" s="60">
        <f>'Field readings'!K2571</f>
        <v>0</v>
      </c>
      <c r="J2577" s="60">
        <f>'Field readings'!L2571</f>
        <v>0</v>
      </c>
      <c r="K2577" s="60">
        <f>'Field readings'!I2571</f>
        <v>0</v>
      </c>
      <c r="L2577" s="65" t="e">
        <f t="shared" si="41"/>
        <v>#DIV/0!</v>
      </c>
      <c r="M2577" s="60" t="e">
        <f>'Gas calculations'!AM2570</f>
        <v>#DIV/0!</v>
      </c>
      <c r="N2577" s="65"/>
      <c r="O2577" s="65"/>
      <c r="P2577" s="65"/>
      <c r="Q2577" s="65"/>
      <c r="R2577" s="65"/>
      <c r="S2577" s="65"/>
      <c r="T2577" s="67"/>
    </row>
    <row r="2578" spans="1:20" ht="19" thickBot="1">
      <c r="A2578" s="58">
        <f>'Field readings'!A2572</f>
        <v>0</v>
      </c>
      <c r="B2578" s="59">
        <f>'Field readings'!B2572</f>
        <v>0</v>
      </c>
      <c r="C2578" s="65"/>
      <c r="D2578" s="60">
        <f>'Field readings'!E2572</f>
        <v>0</v>
      </c>
      <c r="E2578" s="61">
        <f>'Field readings'!G2572</f>
        <v>0</v>
      </c>
      <c r="F2578" s="61">
        <f>'Field readings'!F2572</f>
        <v>0</v>
      </c>
      <c r="G2578" s="61">
        <f>'Field readings'!H2572</f>
        <v>0</v>
      </c>
      <c r="H2578" s="60">
        <f>'Field readings'!J2572</f>
        <v>0</v>
      </c>
      <c r="I2578" s="60">
        <f>'Field readings'!K2572</f>
        <v>0</v>
      </c>
      <c r="J2578" s="60">
        <f>'Field readings'!L2572</f>
        <v>0</v>
      </c>
      <c r="K2578" s="60">
        <f>'Field readings'!I2572</f>
        <v>0</v>
      </c>
      <c r="L2578" s="65" t="e">
        <f t="shared" si="41"/>
        <v>#DIV/0!</v>
      </c>
      <c r="M2578" s="60" t="e">
        <f>'Gas calculations'!AM2571</f>
        <v>#DIV/0!</v>
      </c>
      <c r="N2578" s="65"/>
      <c r="O2578" s="65"/>
      <c r="P2578" s="65"/>
      <c r="Q2578" s="65"/>
      <c r="R2578" s="65"/>
      <c r="S2578" s="65"/>
      <c r="T2578" s="67"/>
    </row>
    <row r="2579" spans="1:20" ht="19" thickBot="1">
      <c r="A2579" s="58">
        <f>'Field readings'!A2573</f>
        <v>0</v>
      </c>
      <c r="B2579" s="59">
        <f>'Field readings'!B2573</f>
        <v>0</v>
      </c>
      <c r="C2579" s="65"/>
      <c r="D2579" s="60">
        <f>'Field readings'!E2573</f>
        <v>0</v>
      </c>
      <c r="E2579" s="61">
        <f>'Field readings'!G2573</f>
        <v>0</v>
      </c>
      <c r="F2579" s="61">
        <f>'Field readings'!F2573</f>
        <v>0</v>
      </c>
      <c r="G2579" s="61">
        <f>'Field readings'!H2573</f>
        <v>0</v>
      </c>
      <c r="H2579" s="60">
        <f>'Field readings'!J2573</f>
        <v>0</v>
      </c>
      <c r="I2579" s="60">
        <f>'Field readings'!K2573</f>
        <v>0</v>
      </c>
      <c r="J2579" s="60">
        <f>'Field readings'!L2573</f>
        <v>0</v>
      </c>
      <c r="K2579" s="60">
        <f>'Field readings'!I2573</f>
        <v>0</v>
      </c>
      <c r="L2579" s="65" t="e">
        <f t="shared" si="41"/>
        <v>#DIV/0!</v>
      </c>
      <c r="M2579" s="60" t="e">
        <f>'Gas calculations'!AM2572</f>
        <v>#DIV/0!</v>
      </c>
      <c r="N2579" s="65"/>
      <c r="O2579" s="65"/>
      <c r="P2579" s="65"/>
      <c r="Q2579" s="65"/>
      <c r="R2579" s="65"/>
      <c r="S2579" s="65"/>
      <c r="T2579" s="67"/>
    </row>
    <row r="2580" spans="1:20" ht="19" thickBot="1">
      <c r="A2580" s="58">
        <f>'Field readings'!A2574</f>
        <v>0</v>
      </c>
      <c r="B2580" s="59">
        <f>'Field readings'!B2574</f>
        <v>0</v>
      </c>
      <c r="C2580" s="65"/>
      <c r="D2580" s="60">
        <f>'Field readings'!E2574</f>
        <v>0</v>
      </c>
      <c r="E2580" s="61">
        <f>'Field readings'!G2574</f>
        <v>0</v>
      </c>
      <c r="F2580" s="61">
        <f>'Field readings'!F2574</f>
        <v>0</v>
      </c>
      <c r="G2580" s="61">
        <f>'Field readings'!H2574</f>
        <v>0</v>
      </c>
      <c r="H2580" s="60">
        <f>'Field readings'!J2574</f>
        <v>0</v>
      </c>
      <c r="I2580" s="60">
        <f>'Field readings'!K2574</f>
        <v>0</v>
      </c>
      <c r="J2580" s="60">
        <f>'Field readings'!L2574</f>
        <v>0</v>
      </c>
      <c r="K2580" s="60">
        <f>'Field readings'!I2574</f>
        <v>0</v>
      </c>
      <c r="L2580" s="65" t="e">
        <f t="shared" si="41"/>
        <v>#DIV/0!</v>
      </c>
      <c r="M2580" s="60" t="e">
        <f>'Gas calculations'!AM2573</f>
        <v>#DIV/0!</v>
      </c>
      <c r="N2580" s="65"/>
      <c r="O2580" s="65"/>
      <c r="P2580" s="65"/>
      <c r="Q2580" s="65"/>
      <c r="R2580" s="65"/>
      <c r="S2580" s="65"/>
      <c r="T2580" s="67"/>
    </row>
    <row r="2581" spans="1:20" ht="19" thickBot="1">
      <c r="A2581" s="58">
        <f>'Field readings'!A2575</f>
        <v>0</v>
      </c>
      <c r="B2581" s="59">
        <f>'Field readings'!B2575</f>
        <v>0</v>
      </c>
      <c r="C2581" s="65"/>
      <c r="D2581" s="60">
        <f>'Field readings'!E2575</f>
        <v>0</v>
      </c>
      <c r="E2581" s="61">
        <f>'Field readings'!G2575</f>
        <v>0</v>
      </c>
      <c r="F2581" s="61">
        <f>'Field readings'!F2575</f>
        <v>0</v>
      </c>
      <c r="G2581" s="61">
        <f>'Field readings'!H2575</f>
        <v>0</v>
      </c>
      <c r="H2581" s="60">
        <f>'Field readings'!J2575</f>
        <v>0</v>
      </c>
      <c r="I2581" s="60">
        <f>'Field readings'!K2575</f>
        <v>0</v>
      </c>
      <c r="J2581" s="60">
        <f>'Field readings'!L2575</f>
        <v>0</v>
      </c>
      <c r="K2581" s="60">
        <f>'Field readings'!I2575</f>
        <v>0</v>
      </c>
      <c r="L2581" s="65" t="e">
        <f t="shared" si="41"/>
        <v>#DIV/0!</v>
      </c>
      <c r="M2581" s="60" t="e">
        <f>'Gas calculations'!AM2574</f>
        <v>#DIV/0!</v>
      </c>
      <c r="N2581" s="65"/>
      <c r="O2581" s="65"/>
      <c r="P2581" s="65"/>
      <c r="Q2581" s="65"/>
      <c r="R2581" s="65"/>
      <c r="S2581" s="65"/>
      <c r="T2581" s="67"/>
    </row>
    <row r="2582" spans="1:20" ht="19" thickBot="1">
      <c r="A2582" s="58">
        <f>'Field readings'!A2576</f>
        <v>0</v>
      </c>
      <c r="B2582" s="59">
        <f>'Field readings'!B2576</f>
        <v>0</v>
      </c>
      <c r="C2582" s="65"/>
      <c r="D2582" s="60">
        <f>'Field readings'!E2576</f>
        <v>0</v>
      </c>
      <c r="E2582" s="61">
        <f>'Field readings'!G2576</f>
        <v>0</v>
      </c>
      <c r="F2582" s="61">
        <f>'Field readings'!F2576</f>
        <v>0</v>
      </c>
      <c r="G2582" s="61">
        <f>'Field readings'!H2576</f>
        <v>0</v>
      </c>
      <c r="H2582" s="60">
        <f>'Field readings'!J2576</f>
        <v>0</v>
      </c>
      <c r="I2582" s="60">
        <f>'Field readings'!K2576</f>
        <v>0</v>
      </c>
      <c r="J2582" s="60">
        <f>'Field readings'!L2576</f>
        <v>0</v>
      </c>
      <c r="K2582" s="60">
        <f>'Field readings'!I2576</f>
        <v>0</v>
      </c>
      <c r="L2582" s="65" t="e">
        <f t="shared" si="41"/>
        <v>#DIV/0!</v>
      </c>
      <c r="M2582" s="60" t="e">
        <f>'Gas calculations'!AM2575</f>
        <v>#DIV/0!</v>
      </c>
      <c r="N2582" s="65"/>
      <c r="O2582" s="65"/>
      <c r="P2582" s="65"/>
      <c r="Q2582" s="65"/>
      <c r="R2582" s="65"/>
      <c r="S2582" s="65"/>
      <c r="T2582" s="67"/>
    </row>
    <row r="2583" spans="1:20" ht="19" thickBot="1">
      <c r="A2583" s="58">
        <f>'Field readings'!A2577</f>
        <v>0</v>
      </c>
      <c r="B2583" s="59">
        <f>'Field readings'!B2577</f>
        <v>0</v>
      </c>
      <c r="C2583" s="65"/>
      <c r="D2583" s="60">
        <f>'Field readings'!E2577</f>
        <v>0</v>
      </c>
      <c r="E2583" s="61">
        <f>'Field readings'!G2577</f>
        <v>0</v>
      </c>
      <c r="F2583" s="61">
        <f>'Field readings'!F2577</f>
        <v>0</v>
      </c>
      <c r="G2583" s="61">
        <f>'Field readings'!H2577</f>
        <v>0</v>
      </c>
      <c r="H2583" s="60">
        <f>'Field readings'!J2577</f>
        <v>0</v>
      </c>
      <c r="I2583" s="60">
        <f>'Field readings'!K2577</f>
        <v>0</v>
      </c>
      <c r="J2583" s="60">
        <f>'Field readings'!L2577</f>
        <v>0</v>
      </c>
      <c r="K2583" s="60">
        <f>'Field readings'!I2577</f>
        <v>0</v>
      </c>
      <c r="L2583" s="65" t="e">
        <f t="shared" si="41"/>
        <v>#DIV/0!</v>
      </c>
      <c r="M2583" s="60" t="e">
        <f>'Gas calculations'!AM2576</f>
        <v>#DIV/0!</v>
      </c>
      <c r="N2583" s="65"/>
      <c r="O2583" s="65"/>
      <c r="P2583" s="65"/>
      <c r="Q2583" s="65"/>
      <c r="R2583" s="65"/>
      <c r="S2583" s="65"/>
      <c r="T2583" s="67"/>
    </row>
    <row r="2584" spans="1:20" ht="19" thickBot="1">
      <c r="A2584" s="58">
        <f>'Field readings'!A2578</f>
        <v>0</v>
      </c>
      <c r="B2584" s="59">
        <f>'Field readings'!B2578</f>
        <v>0</v>
      </c>
      <c r="C2584" s="65"/>
      <c r="D2584" s="60">
        <f>'Field readings'!E2578</f>
        <v>0</v>
      </c>
      <c r="E2584" s="61">
        <f>'Field readings'!G2578</f>
        <v>0</v>
      </c>
      <c r="F2584" s="61">
        <f>'Field readings'!F2578</f>
        <v>0</v>
      </c>
      <c r="G2584" s="61">
        <f>'Field readings'!H2578</f>
        <v>0</v>
      </c>
      <c r="H2584" s="60">
        <f>'Field readings'!J2578</f>
        <v>0</v>
      </c>
      <c r="I2584" s="60">
        <f>'Field readings'!K2578</f>
        <v>0</v>
      </c>
      <c r="J2584" s="60">
        <f>'Field readings'!L2578</f>
        <v>0</v>
      </c>
      <c r="K2584" s="60">
        <f>'Field readings'!I2578</f>
        <v>0</v>
      </c>
      <c r="L2584" s="65" t="e">
        <f t="shared" si="41"/>
        <v>#DIV/0!</v>
      </c>
      <c r="M2584" s="60" t="e">
        <f>'Gas calculations'!AM2577</f>
        <v>#DIV/0!</v>
      </c>
      <c r="N2584" s="65"/>
      <c r="O2584" s="65"/>
      <c r="P2584" s="65"/>
      <c r="Q2584" s="65"/>
      <c r="R2584" s="65"/>
      <c r="S2584" s="65"/>
      <c r="T2584" s="67"/>
    </row>
    <row r="2585" spans="1:20" ht="19" thickBot="1">
      <c r="A2585" s="58">
        <f>'Field readings'!A2579</f>
        <v>0</v>
      </c>
      <c r="B2585" s="59">
        <f>'Field readings'!B2579</f>
        <v>0</v>
      </c>
      <c r="C2585" s="65"/>
      <c r="D2585" s="60">
        <f>'Field readings'!E2579</f>
        <v>0</v>
      </c>
      <c r="E2585" s="61">
        <f>'Field readings'!G2579</f>
        <v>0</v>
      </c>
      <c r="F2585" s="61">
        <f>'Field readings'!F2579</f>
        <v>0</v>
      </c>
      <c r="G2585" s="61">
        <f>'Field readings'!H2579</f>
        <v>0</v>
      </c>
      <c r="H2585" s="60">
        <f>'Field readings'!J2579</f>
        <v>0</v>
      </c>
      <c r="I2585" s="60">
        <f>'Field readings'!K2579</f>
        <v>0</v>
      </c>
      <c r="J2585" s="60">
        <f>'Field readings'!L2579</f>
        <v>0</v>
      </c>
      <c r="K2585" s="60">
        <f>'Field readings'!I2579</f>
        <v>0</v>
      </c>
      <c r="L2585" s="65" t="e">
        <f t="shared" si="41"/>
        <v>#DIV/0!</v>
      </c>
      <c r="M2585" s="60" t="e">
        <f>'Gas calculations'!AM2578</f>
        <v>#DIV/0!</v>
      </c>
      <c r="N2585" s="65"/>
      <c r="O2585" s="65"/>
      <c r="P2585" s="65"/>
      <c r="Q2585" s="65"/>
      <c r="R2585" s="65"/>
      <c r="S2585" s="65"/>
      <c r="T2585" s="67"/>
    </row>
    <row r="2586" spans="1:20" ht="19" thickBot="1">
      <c r="A2586" s="58">
        <f>'Field readings'!A2580</f>
        <v>0</v>
      </c>
      <c r="B2586" s="59">
        <f>'Field readings'!B2580</f>
        <v>0</v>
      </c>
      <c r="C2586" s="65"/>
      <c r="D2586" s="60">
        <f>'Field readings'!E2580</f>
        <v>0</v>
      </c>
      <c r="E2586" s="61">
        <f>'Field readings'!G2580</f>
        <v>0</v>
      </c>
      <c r="F2586" s="61">
        <f>'Field readings'!F2580</f>
        <v>0</v>
      </c>
      <c r="G2586" s="61">
        <f>'Field readings'!H2580</f>
        <v>0</v>
      </c>
      <c r="H2586" s="60">
        <f>'Field readings'!J2580</f>
        <v>0</v>
      </c>
      <c r="I2586" s="60">
        <f>'Field readings'!K2580</f>
        <v>0</v>
      </c>
      <c r="J2586" s="60">
        <f>'Field readings'!L2580</f>
        <v>0</v>
      </c>
      <c r="K2586" s="60">
        <f>'Field readings'!I2580</f>
        <v>0</v>
      </c>
      <c r="L2586" s="65" t="e">
        <f t="shared" si="41"/>
        <v>#DIV/0!</v>
      </c>
      <c r="M2586" s="60" t="e">
        <f>'Gas calculations'!AM2579</f>
        <v>#DIV/0!</v>
      </c>
      <c r="N2586" s="65"/>
      <c r="O2586" s="65"/>
      <c r="P2586" s="65"/>
      <c r="Q2586" s="65"/>
      <c r="R2586" s="65"/>
      <c r="S2586" s="65"/>
      <c r="T2586" s="67"/>
    </row>
    <row r="2587" spans="1:20" ht="19" thickBot="1">
      <c r="A2587" s="58">
        <f>'Field readings'!A2581</f>
        <v>0</v>
      </c>
      <c r="B2587" s="59">
        <f>'Field readings'!B2581</f>
        <v>0</v>
      </c>
      <c r="C2587" s="65"/>
      <c r="D2587" s="60">
        <f>'Field readings'!E2581</f>
        <v>0</v>
      </c>
      <c r="E2587" s="61">
        <f>'Field readings'!G2581</f>
        <v>0</v>
      </c>
      <c r="F2587" s="61">
        <f>'Field readings'!F2581</f>
        <v>0</v>
      </c>
      <c r="G2587" s="61">
        <f>'Field readings'!H2581</f>
        <v>0</v>
      </c>
      <c r="H2587" s="60">
        <f>'Field readings'!J2581</f>
        <v>0</v>
      </c>
      <c r="I2587" s="60">
        <f>'Field readings'!K2581</f>
        <v>0</v>
      </c>
      <c r="J2587" s="60">
        <f>'Field readings'!L2581</f>
        <v>0</v>
      </c>
      <c r="K2587" s="60">
        <f>'Field readings'!I2581</f>
        <v>0</v>
      </c>
      <c r="L2587" s="65" t="e">
        <f t="shared" si="41"/>
        <v>#DIV/0!</v>
      </c>
      <c r="M2587" s="60" t="e">
        <f>'Gas calculations'!AM2580</f>
        <v>#DIV/0!</v>
      </c>
      <c r="N2587" s="65"/>
      <c r="O2587" s="65"/>
      <c r="P2587" s="65"/>
      <c r="Q2587" s="65"/>
      <c r="R2587" s="65"/>
      <c r="S2587" s="65"/>
      <c r="T2587" s="67"/>
    </row>
    <row r="2588" spans="1:20" ht="19" thickBot="1">
      <c r="A2588" s="58">
        <f>'Field readings'!A2582</f>
        <v>0</v>
      </c>
      <c r="B2588" s="59">
        <f>'Field readings'!B2582</f>
        <v>0</v>
      </c>
      <c r="C2588" s="65"/>
      <c r="D2588" s="60">
        <f>'Field readings'!E2582</f>
        <v>0</v>
      </c>
      <c r="E2588" s="61">
        <f>'Field readings'!G2582</f>
        <v>0</v>
      </c>
      <c r="F2588" s="61">
        <f>'Field readings'!F2582</f>
        <v>0</v>
      </c>
      <c r="G2588" s="61">
        <f>'Field readings'!H2582</f>
        <v>0</v>
      </c>
      <c r="H2588" s="60">
        <f>'Field readings'!J2582</f>
        <v>0</v>
      </c>
      <c r="I2588" s="60">
        <f>'Field readings'!K2582</f>
        <v>0</v>
      </c>
      <c r="J2588" s="60">
        <f>'Field readings'!L2582</f>
        <v>0</v>
      </c>
      <c r="K2588" s="60">
        <f>'Field readings'!I2582</f>
        <v>0</v>
      </c>
      <c r="L2588" s="65" t="e">
        <f t="shared" si="41"/>
        <v>#DIV/0!</v>
      </c>
      <c r="M2588" s="60" t="e">
        <f>'Gas calculations'!AM2581</f>
        <v>#DIV/0!</v>
      </c>
      <c r="N2588" s="65"/>
      <c r="O2588" s="65"/>
      <c r="P2588" s="65"/>
      <c r="Q2588" s="65"/>
      <c r="R2588" s="65"/>
      <c r="S2588" s="65"/>
      <c r="T2588" s="67"/>
    </row>
    <row r="2589" spans="1:20" ht="19" thickBot="1">
      <c r="A2589" s="58">
        <f>'Field readings'!A2583</f>
        <v>0</v>
      </c>
      <c r="B2589" s="59">
        <f>'Field readings'!B2583</f>
        <v>0</v>
      </c>
      <c r="C2589" s="65"/>
      <c r="D2589" s="60">
        <f>'Field readings'!E2583</f>
        <v>0</v>
      </c>
      <c r="E2589" s="61">
        <f>'Field readings'!G2583</f>
        <v>0</v>
      </c>
      <c r="F2589" s="61">
        <f>'Field readings'!F2583</f>
        <v>0</v>
      </c>
      <c r="G2589" s="61">
        <f>'Field readings'!H2583</f>
        <v>0</v>
      </c>
      <c r="H2589" s="60">
        <f>'Field readings'!J2583</f>
        <v>0</v>
      </c>
      <c r="I2589" s="60">
        <f>'Field readings'!K2583</f>
        <v>0</v>
      </c>
      <c r="J2589" s="60">
        <f>'Field readings'!L2583</f>
        <v>0</v>
      </c>
      <c r="K2589" s="60">
        <f>'Field readings'!I2583</f>
        <v>0</v>
      </c>
      <c r="L2589" s="65" t="e">
        <f t="shared" si="41"/>
        <v>#DIV/0!</v>
      </c>
      <c r="M2589" s="60" t="e">
        <f>'Gas calculations'!AM2582</f>
        <v>#DIV/0!</v>
      </c>
      <c r="N2589" s="65"/>
      <c r="O2589" s="65"/>
      <c r="P2589" s="65"/>
      <c r="Q2589" s="65"/>
      <c r="R2589" s="65"/>
      <c r="S2589" s="65"/>
      <c r="T2589" s="67"/>
    </row>
    <row r="2590" spans="1:20" ht="19" thickBot="1">
      <c r="A2590" s="58">
        <f>'Field readings'!A2584</f>
        <v>0</v>
      </c>
      <c r="B2590" s="59">
        <f>'Field readings'!B2584</f>
        <v>0</v>
      </c>
      <c r="C2590" s="65"/>
      <c r="D2590" s="60">
        <f>'Field readings'!E2584</f>
        <v>0</v>
      </c>
      <c r="E2590" s="61">
        <f>'Field readings'!G2584</f>
        <v>0</v>
      </c>
      <c r="F2590" s="61">
        <f>'Field readings'!F2584</f>
        <v>0</v>
      </c>
      <c r="G2590" s="61">
        <f>'Field readings'!H2584</f>
        <v>0</v>
      </c>
      <c r="H2590" s="60">
        <f>'Field readings'!J2584</f>
        <v>0</v>
      </c>
      <c r="I2590" s="60">
        <f>'Field readings'!K2584</f>
        <v>0</v>
      </c>
      <c r="J2590" s="60">
        <f>'Field readings'!L2584</f>
        <v>0</v>
      </c>
      <c r="K2590" s="60">
        <f>'Field readings'!I2584</f>
        <v>0</v>
      </c>
      <c r="L2590" s="65" t="e">
        <f t="shared" si="41"/>
        <v>#DIV/0!</v>
      </c>
      <c r="M2590" s="60" t="e">
        <f>'Gas calculations'!AM2583</f>
        <v>#DIV/0!</v>
      </c>
      <c r="N2590" s="65"/>
      <c r="O2590" s="65"/>
      <c r="P2590" s="65"/>
      <c r="Q2590" s="65"/>
      <c r="R2590" s="65"/>
      <c r="S2590" s="65"/>
      <c r="T2590" s="67"/>
    </row>
    <row r="2591" spans="1:20" ht="19" thickBot="1">
      <c r="A2591" s="58">
        <f>'Field readings'!A2585</f>
        <v>0</v>
      </c>
      <c r="B2591" s="59">
        <f>'Field readings'!B2585</f>
        <v>0</v>
      </c>
      <c r="C2591" s="65"/>
      <c r="D2591" s="60">
        <f>'Field readings'!E2585</f>
        <v>0</v>
      </c>
      <c r="E2591" s="61">
        <f>'Field readings'!G2585</f>
        <v>0</v>
      </c>
      <c r="F2591" s="61">
        <f>'Field readings'!F2585</f>
        <v>0</v>
      </c>
      <c r="G2591" s="61">
        <f>'Field readings'!H2585</f>
        <v>0</v>
      </c>
      <c r="H2591" s="60">
        <f>'Field readings'!J2585</f>
        <v>0</v>
      </c>
      <c r="I2591" s="60">
        <f>'Field readings'!K2585</f>
        <v>0</v>
      </c>
      <c r="J2591" s="60">
        <f>'Field readings'!L2585</f>
        <v>0</v>
      </c>
      <c r="K2591" s="60">
        <f>'Field readings'!I2585</f>
        <v>0</v>
      </c>
      <c r="L2591" s="65" t="e">
        <f t="shared" si="41"/>
        <v>#DIV/0!</v>
      </c>
      <c r="M2591" s="60" t="e">
        <f>'Gas calculations'!AM2584</f>
        <v>#DIV/0!</v>
      </c>
      <c r="N2591" s="65"/>
      <c r="O2591" s="65"/>
      <c r="P2591" s="65"/>
      <c r="Q2591" s="65"/>
      <c r="R2591" s="65"/>
      <c r="S2591" s="65"/>
      <c r="T2591" s="67"/>
    </row>
    <row r="2592" spans="1:20" ht="19" thickBot="1">
      <c r="A2592" s="58">
        <f>'Field readings'!A2586</f>
        <v>0</v>
      </c>
      <c r="B2592" s="59">
        <f>'Field readings'!B2586</f>
        <v>0</v>
      </c>
      <c r="C2592" s="65"/>
      <c r="D2592" s="60">
        <f>'Field readings'!E2586</f>
        <v>0</v>
      </c>
      <c r="E2592" s="61">
        <f>'Field readings'!G2586</f>
        <v>0</v>
      </c>
      <c r="F2592" s="61">
        <f>'Field readings'!F2586</f>
        <v>0</v>
      </c>
      <c r="G2592" s="61">
        <f>'Field readings'!H2586</f>
        <v>0</v>
      </c>
      <c r="H2592" s="60">
        <f>'Field readings'!J2586</f>
        <v>0</v>
      </c>
      <c r="I2592" s="60">
        <f>'Field readings'!K2586</f>
        <v>0</v>
      </c>
      <c r="J2592" s="60">
        <f>'Field readings'!L2586</f>
        <v>0</v>
      </c>
      <c r="K2592" s="60">
        <f>'Field readings'!I2586</f>
        <v>0</v>
      </c>
      <c r="L2592" s="65" t="e">
        <f t="shared" si="41"/>
        <v>#DIV/0!</v>
      </c>
      <c r="M2592" s="60" t="e">
        <f>'Gas calculations'!AM2585</f>
        <v>#DIV/0!</v>
      </c>
      <c r="N2592" s="65"/>
      <c r="O2592" s="65"/>
      <c r="P2592" s="65"/>
      <c r="Q2592" s="65"/>
      <c r="R2592" s="65"/>
      <c r="S2592" s="65"/>
      <c r="T2592" s="67"/>
    </row>
    <row r="2593" spans="1:20" ht="19" thickBot="1">
      <c r="A2593" s="58">
        <f>'Field readings'!A2587</f>
        <v>0</v>
      </c>
      <c r="B2593" s="59">
        <f>'Field readings'!B2587</f>
        <v>0</v>
      </c>
      <c r="C2593" s="65"/>
      <c r="D2593" s="60">
        <f>'Field readings'!E2587</f>
        <v>0</v>
      </c>
      <c r="E2593" s="61">
        <f>'Field readings'!G2587</f>
        <v>0</v>
      </c>
      <c r="F2593" s="61">
        <f>'Field readings'!F2587</f>
        <v>0</v>
      </c>
      <c r="G2593" s="61">
        <f>'Field readings'!H2587</f>
        <v>0</v>
      </c>
      <c r="H2593" s="60">
        <f>'Field readings'!J2587</f>
        <v>0</v>
      </c>
      <c r="I2593" s="60">
        <f>'Field readings'!K2587</f>
        <v>0</v>
      </c>
      <c r="J2593" s="60">
        <f>'Field readings'!L2587</f>
        <v>0</v>
      </c>
      <c r="K2593" s="60">
        <f>'Field readings'!I2587</f>
        <v>0</v>
      </c>
      <c r="L2593" s="65" t="e">
        <f t="shared" si="41"/>
        <v>#DIV/0!</v>
      </c>
      <c r="M2593" s="60" t="e">
        <f>'Gas calculations'!AM2586</f>
        <v>#DIV/0!</v>
      </c>
      <c r="N2593" s="65"/>
      <c r="O2593" s="65"/>
      <c r="P2593" s="65"/>
      <c r="Q2593" s="65"/>
      <c r="R2593" s="65"/>
      <c r="S2593" s="65"/>
      <c r="T2593" s="67"/>
    </row>
    <row r="2594" spans="1:20" ht="19" thickBot="1">
      <c r="A2594" s="58">
        <f>'Field readings'!A2588</f>
        <v>0</v>
      </c>
      <c r="B2594" s="59">
        <f>'Field readings'!B2588</f>
        <v>0</v>
      </c>
      <c r="C2594" s="65"/>
      <c r="D2594" s="60">
        <f>'Field readings'!E2588</f>
        <v>0</v>
      </c>
      <c r="E2594" s="61">
        <f>'Field readings'!G2588</f>
        <v>0</v>
      </c>
      <c r="F2594" s="61">
        <f>'Field readings'!F2588</f>
        <v>0</v>
      </c>
      <c r="G2594" s="61">
        <f>'Field readings'!H2588</f>
        <v>0</v>
      </c>
      <c r="H2594" s="60">
        <f>'Field readings'!J2588</f>
        <v>0</v>
      </c>
      <c r="I2594" s="60">
        <f>'Field readings'!K2588</f>
        <v>0</v>
      </c>
      <c r="J2594" s="60">
        <f>'Field readings'!L2588</f>
        <v>0</v>
      </c>
      <c r="K2594" s="60">
        <f>'Field readings'!I2588</f>
        <v>0</v>
      </c>
      <c r="L2594" s="65" t="e">
        <f t="shared" si="41"/>
        <v>#DIV/0!</v>
      </c>
      <c r="M2594" s="60" t="e">
        <f>'Gas calculations'!AM2587</f>
        <v>#DIV/0!</v>
      </c>
      <c r="N2594" s="65"/>
      <c r="O2594" s="65"/>
      <c r="P2594" s="65"/>
      <c r="Q2594" s="65"/>
      <c r="R2594" s="65"/>
      <c r="S2594" s="65"/>
      <c r="T2594" s="67"/>
    </row>
    <row r="2595" spans="1:20" ht="19" thickBot="1">
      <c r="A2595" s="58">
        <f>'Field readings'!A2589</f>
        <v>0</v>
      </c>
      <c r="B2595" s="59">
        <f>'Field readings'!B2589</f>
        <v>0</v>
      </c>
      <c r="C2595" s="65"/>
      <c r="D2595" s="60">
        <f>'Field readings'!E2589</f>
        <v>0</v>
      </c>
      <c r="E2595" s="61">
        <f>'Field readings'!G2589</f>
        <v>0</v>
      </c>
      <c r="F2595" s="61">
        <f>'Field readings'!F2589</f>
        <v>0</v>
      </c>
      <c r="G2595" s="61">
        <f>'Field readings'!H2589</f>
        <v>0</v>
      </c>
      <c r="H2595" s="60">
        <f>'Field readings'!J2589</f>
        <v>0</v>
      </c>
      <c r="I2595" s="60">
        <f>'Field readings'!K2589</f>
        <v>0</v>
      </c>
      <c r="J2595" s="60">
        <f>'Field readings'!L2589</f>
        <v>0</v>
      </c>
      <c r="K2595" s="60">
        <f>'Field readings'!I2589</f>
        <v>0</v>
      </c>
      <c r="L2595" s="65" t="e">
        <f t="shared" si="41"/>
        <v>#DIV/0!</v>
      </c>
      <c r="M2595" s="60" t="e">
        <f>'Gas calculations'!AM2588</f>
        <v>#DIV/0!</v>
      </c>
      <c r="N2595" s="65"/>
      <c r="O2595" s="65"/>
      <c r="P2595" s="65"/>
      <c r="Q2595" s="65"/>
      <c r="R2595" s="65"/>
      <c r="S2595" s="65"/>
      <c r="T2595" s="67"/>
    </row>
    <row r="2596" spans="1:20" ht="19" thickBot="1">
      <c r="A2596" s="58">
        <f>'Field readings'!A2590</f>
        <v>0</v>
      </c>
      <c r="B2596" s="59">
        <f>'Field readings'!B2590</f>
        <v>0</v>
      </c>
      <c r="C2596" s="65"/>
      <c r="D2596" s="60">
        <f>'Field readings'!E2590</f>
        <v>0</v>
      </c>
      <c r="E2596" s="61">
        <f>'Field readings'!G2590</f>
        <v>0</v>
      </c>
      <c r="F2596" s="61">
        <f>'Field readings'!F2590</f>
        <v>0</v>
      </c>
      <c r="G2596" s="61">
        <f>'Field readings'!H2590</f>
        <v>0</v>
      </c>
      <c r="H2596" s="60">
        <f>'Field readings'!J2590</f>
        <v>0</v>
      </c>
      <c r="I2596" s="60">
        <f>'Field readings'!K2590</f>
        <v>0</v>
      </c>
      <c r="J2596" s="60">
        <f>'Field readings'!L2590</f>
        <v>0</v>
      </c>
      <c r="K2596" s="60">
        <f>'Field readings'!I2590</f>
        <v>0</v>
      </c>
      <c r="L2596" s="65" t="e">
        <f t="shared" si="41"/>
        <v>#DIV/0!</v>
      </c>
      <c r="M2596" s="60" t="e">
        <f>'Gas calculations'!AM2589</f>
        <v>#DIV/0!</v>
      </c>
      <c r="N2596" s="65"/>
      <c r="O2596" s="65"/>
      <c r="P2596" s="65"/>
      <c r="Q2596" s="65"/>
      <c r="R2596" s="65"/>
      <c r="S2596" s="65"/>
      <c r="T2596" s="67"/>
    </row>
    <row r="2597" spans="1:20" ht="19" thickBot="1">
      <c r="A2597" s="58">
        <f>'Field readings'!A2591</f>
        <v>0</v>
      </c>
      <c r="B2597" s="59">
        <f>'Field readings'!B2591</f>
        <v>0</v>
      </c>
      <c r="C2597" s="65"/>
      <c r="D2597" s="60">
        <f>'Field readings'!E2591</f>
        <v>0</v>
      </c>
      <c r="E2597" s="61">
        <f>'Field readings'!G2591</f>
        <v>0</v>
      </c>
      <c r="F2597" s="61">
        <f>'Field readings'!F2591</f>
        <v>0</v>
      </c>
      <c r="G2597" s="61">
        <f>'Field readings'!H2591</f>
        <v>0</v>
      </c>
      <c r="H2597" s="60">
        <f>'Field readings'!J2591</f>
        <v>0</v>
      </c>
      <c r="I2597" s="60">
        <f>'Field readings'!K2591</f>
        <v>0</v>
      </c>
      <c r="J2597" s="60">
        <f>'Field readings'!L2591</f>
        <v>0</v>
      </c>
      <c r="K2597" s="60">
        <f>'Field readings'!I2591</f>
        <v>0</v>
      </c>
      <c r="L2597" s="65" t="e">
        <f t="shared" si="41"/>
        <v>#DIV/0!</v>
      </c>
      <c r="M2597" s="60" t="e">
        <f>'Gas calculations'!AM2590</f>
        <v>#DIV/0!</v>
      </c>
      <c r="N2597" s="65"/>
      <c r="O2597" s="65"/>
      <c r="P2597" s="65"/>
      <c r="Q2597" s="65"/>
      <c r="R2597" s="65"/>
      <c r="S2597" s="65"/>
      <c r="T2597" s="67"/>
    </row>
    <row r="2598" spans="1:20" ht="19" thickBot="1">
      <c r="A2598" s="58">
        <f>'Field readings'!A2592</f>
        <v>0</v>
      </c>
      <c r="B2598" s="59">
        <f>'Field readings'!B2592</f>
        <v>0</v>
      </c>
      <c r="C2598" s="65"/>
      <c r="D2598" s="60">
        <f>'Field readings'!E2592</f>
        <v>0</v>
      </c>
      <c r="E2598" s="61">
        <f>'Field readings'!G2592</f>
        <v>0</v>
      </c>
      <c r="F2598" s="61">
        <f>'Field readings'!F2592</f>
        <v>0</v>
      </c>
      <c r="G2598" s="61">
        <f>'Field readings'!H2592</f>
        <v>0</v>
      </c>
      <c r="H2598" s="60">
        <f>'Field readings'!J2592</f>
        <v>0</v>
      </c>
      <c r="I2598" s="60">
        <f>'Field readings'!K2592</f>
        <v>0</v>
      </c>
      <c r="J2598" s="60">
        <f>'Field readings'!L2592</f>
        <v>0</v>
      </c>
      <c r="K2598" s="60">
        <f>'Field readings'!I2592</f>
        <v>0</v>
      </c>
      <c r="L2598" s="65" t="e">
        <f t="shared" si="41"/>
        <v>#DIV/0!</v>
      </c>
      <c r="M2598" s="60" t="e">
        <f>'Gas calculations'!AM2591</f>
        <v>#DIV/0!</v>
      </c>
      <c r="N2598" s="65"/>
      <c r="O2598" s="65"/>
      <c r="P2598" s="65"/>
      <c r="Q2598" s="65"/>
      <c r="R2598" s="65"/>
      <c r="S2598" s="65"/>
      <c r="T2598" s="67"/>
    </row>
    <row r="2599" spans="1:20" ht="19" thickBot="1">
      <c r="A2599" s="58">
        <f>'Field readings'!A2593</f>
        <v>0</v>
      </c>
      <c r="B2599" s="59">
        <f>'Field readings'!B2593</f>
        <v>0</v>
      </c>
      <c r="C2599" s="65"/>
      <c r="D2599" s="60">
        <f>'Field readings'!E2593</f>
        <v>0</v>
      </c>
      <c r="E2599" s="61">
        <f>'Field readings'!G2593</f>
        <v>0</v>
      </c>
      <c r="F2599" s="61">
        <f>'Field readings'!F2593</f>
        <v>0</v>
      </c>
      <c r="G2599" s="61">
        <f>'Field readings'!H2593</f>
        <v>0</v>
      </c>
      <c r="H2599" s="60">
        <f>'Field readings'!J2593</f>
        <v>0</v>
      </c>
      <c r="I2599" s="60">
        <f>'Field readings'!K2593</f>
        <v>0</v>
      </c>
      <c r="J2599" s="60">
        <f>'Field readings'!L2593</f>
        <v>0</v>
      </c>
      <c r="K2599" s="60">
        <f>'Field readings'!I2593</f>
        <v>0</v>
      </c>
      <c r="L2599" s="65" t="e">
        <f t="shared" si="41"/>
        <v>#DIV/0!</v>
      </c>
      <c r="M2599" s="60" t="e">
        <f>'Gas calculations'!AM2592</f>
        <v>#DIV/0!</v>
      </c>
      <c r="N2599" s="65"/>
      <c r="O2599" s="65"/>
      <c r="P2599" s="65"/>
      <c r="Q2599" s="65"/>
      <c r="R2599" s="65"/>
      <c r="S2599" s="65"/>
      <c r="T2599" s="67"/>
    </row>
    <row r="2600" spans="1:20" ht="19" thickBot="1">
      <c r="A2600" s="58">
        <f>'Field readings'!A2594</f>
        <v>0</v>
      </c>
      <c r="B2600" s="59">
        <f>'Field readings'!B2594</f>
        <v>0</v>
      </c>
      <c r="C2600" s="65"/>
      <c r="D2600" s="60">
        <f>'Field readings'!E2594</f>
        <v>0</v>
      </c>
      <c r="E2600" s="61">
        <f>'Field readings'!G2594</f>
        <v>0</v>
      </c>
      <c r="F2600" s="61">
        <f>'Field readings'!F2594</f>
        <v>0</v>
      </c>
      <c r="G2600" s="61">
        <f>'Field readings'!H2594</f>
        <v>0</v>
      </c>
      <c r="H2600" s="60">
        <f>'Field readings'!J2594</f>
        <v>0</v>
      </c>
      <c r="I2600" s="60">
        <f>'Field readings'!K2594</f>
        <v>0</v>
      </c>
      <c r="J2600" s="60">
        <f>'Field readings'!L2594</f>
        <v>0</v>
      </c>
      <c r="K2600" s="60">
        <f>'Field readings'!I2594</f>
        <v>0</v>
      </c>
      <c r="L2600" s="65" t="e">
        <f t="shared" si="41"/>
        <v>#DIV/0!</v>
      </c>
      <c r="M2600" s="60" t="e">
        <f>'Gas calculations'!AM2593</f>
        <v>#DIV/0!</v>
      </c>
      <c r="N2600" s="65"/>
      <c r="O2600" s="65"/>
      <c r="P2600" s="65"/>
      <c r="Q2600" s="65"/>
      <c r="R2600" s="65"/>
      <c r="S2600" s="65"/>
      <c r="T2600" s="67"/>
    </row>
    <row r="2601" spans="1:20" ht="19" thickBot="1">
      <c r="A2601" s="58">
        <f>'Field readings'!A2595</f>
        <v>0</v>
      </c>
      <c r="B2601" s="59">
        <f>'Field readings'!B2595</f>
        <v>0</v>
      </c>
      <c r="C2601" s="65"/>
      <c r="D2601" s="60">
        <f>'Field readings'!E2595</f>
        <v>0</v>
      </c>
      <c r="E2601" s="61">
        <f>'Field readings'!G2595</f>
        <v>0</v>
      </c>
      <c r="F2601" s="61">
        <f>'Field readings'!F2595</f>
        <v>0</v>
      </c>
      <c r="G2601" s="61">
        <f>'Field readings'!H2595</f>
        <v>0</v>
      </c>
      <c r="H2601" s="60">
        <f>'Field readings'!J2595</f>
        <v>0</v>
      </c>
      <c r="I2601" s="60">
        <f>'Field readings'!K2595</f>
        <v>0</v>
      </c>
      <c r="J2601" s="60">
        <f>'Field readings'!L2595</f>
        <v>0</v>
      </c>
      <c r="K2601" s="60">
        <f>'Field readings'!I2595</f>
        <v>0</v>
      </c>
      <c r="L2601" s="65" t="e">
        <f t="shared" si="41"/>
        <v>#DIV/0!</v>
      </c>
      <c r="M2601" s="60" t="e">
        <f>'Gas calculations'!AM2594</f>
        <v>#DIV/0!</v>
      </c>
      <c r="N2601" s="65"/>
      <c r="O2601" s="65"/>
      <c r="P2601" s="65"/>
      <c r="Q2601" s="65"/>
      <c r="R2601" s="65"/>
      <c r="S2601" s="65"/>
      <c r="T2601" s="67"/>
    </row>
    <row r="2602" spans="1:20" ht="19" thickBot="1">
      <c r="A2602" s="58">
        <f>'Field readings'!A2596</f>
        <v>0</v>
      </c>
      <c r="B2602" s="59">
        <f>'Field readings'!B2596</f>
        <v>0</v>
      </c>
      <c r="C2602" s="65"/>
      <c r="D2602" s="60">
        <f>'Field readings'!E2596</f>
        <v>0</v>
      </c>
      <c r="E2602" s="61">
        <f>'Field readings'!G2596</f>
        <v>0</v>
      </c>
      <c r="F2602" s="61">
        <f>'Field readings'!F2596</f>
        <v>0</v>
      </c>
      <c r="G2602" s="61">
        <f>'Field readings'!H2596</f>
        <v>0</v>
      </c>
      <c r="H2602" s="60">
        <f>'Field readings'!J2596</f>
        <v>0</v>
      </c>
      <c r="I2602" s="60">
        <f>'Field readings'!K2596</f>
        <v>0</v>
      </c>
      <c r="J2602" s="60">
        <f>'Field readings'!L2596</f>
        <v>0</v>
      </c>
      <c r="K2602" s="60">
        <f>'Field readings'!I2596</f>
        <v>0</v>
      </c>
      <c r="L2602" s="65" t="e">
        <f t="shared" si="41"/>
        <v>#DIV/0!</v>
      </c>
      <c r="M2602" s="60" t="e">
        <f>'Gas calculations'!AM2595</f>
        <v>#DIV/0!</v>
      </c>
      <c r="N2602" s="65"/>
      <c r="O2602" s="65"/>
      <c r="P2602" s="65"/>
      <c r="Q2602" s="65"/>
      <c r="R2602" s="65"/>
      <c r="S2602" s="65"/>
      <c r="T2602" s="67"/>
    </row>
    <row r="2603" spans="1:20" ht="19" thickBot="1">
      <c r="A2603" s="58">
        <f>'Field readings'!A2597</f>
        <v>0</v>
      </c>
      <c r="B2603" s="59">
        <f>'Field readings'!B2597</f>
        <v>0</v>
      </c>
      <c r="C2603" s="65"/>
      <c r="D2603" s="60">
        <f>'Field readings'!E2597</f>
        <v>0</v>
      </c>
      <c r="E2603" s="61">
        <f>'Field readings'!G2597</f>
        <v>0</v>
      </c>
      <c r="F2603" s="61">
        <f>'Field readings'!F2597</f>
        <v>0</v>
      </c>
      <c r="G2603" s="61">
        <f>'Field readings'!H2597</f>
        <v>0</v>
      </c>
      <c r="H2603" s="60">
        <f>'Field readings'!J2597</f>
        <v>0</v>
      </c>
      <c r="I2603" s="60">
        <f>'Field readings'!K2597</f>
        <v>0</v>
      </c>
      <c r="J2603" s="60">
        <f>'Field readings'!L2597</f>
        <v>0</v>
      </c>
      <c r="K2603" s="60">
        <f>'Field readings'!I2597</f>
        <v>0</v>
      </c>
      <c r="L2603" s="65" t="e">
        <f t="shared" si="41"/>
        <v>#DIV/0!</v>
      </c>
      <c r="M2603" s="60" t="e">
        <f>'Gas calculations'!AM2596</f>
        <v>#DIV/0!</v>
      </c>
      <c r="N2603" s="65"/>
      <c r="O2603" s="65"/>
      <c r="P2603" s="65"/>
      <c r="Q2603" s="65"/>
      <c r="R2603" s="65"/>
      <c r="S2603" s="65"/>
      <c r="T2603" s="67"/>
    </row>
    <row r="2604" spans="1:20" ht="19" thickBot="1">
      <c r="A2604" s="58">
        <f>'Field readings'!A2598</f>
        <v>0</v>
      </c>
      <c r="B2604" s="59">
        <f>'Field readings'!B2598</f>
        <v>0</v>
      </c>
      <c r="C2604" s="65"/>
      <c r="D2604" s="60">
        <f>'Field readings'!E2598</f>
        <v>0</v>
      </c>
      <c r="E2604" s="61">
        <f>'Field readings'!G2598</f>
        <v>0</v>
      </c>
      <c r="F2604" s="61">
        <f>'Field readings'!F2598</f>
        <v>0</v>
      </c>
      <c r="G2604" s="61">
        <f>'Field readings'!H2598</f>
        <v>0</v>
      </c>
      <c r="H2604" s="60">
        <f>'Field readings'!J2598</f>
        <v>0</v>
      </c>
      <c r="I2604" s="60">
        <f>'Field readings'!K2598</f>
        <v>0</v>
      </c>
      <c r="J2604" s="60">
        <f>'Field readings'!L2598</f>
        <v>0</v>
      </c>
      <c r="K2604" s="60">
        <f>'Field readings'!I2598</f>
        <v>0</v>
      </c>
      <c r="L2604" s="65" t="e">
        <f t="shared" si="41"/>
        <v>#DIV/0!</v>
      </c>
      <c r="M2604" s="60" t="e">
        <f>'Gas calculations'!AM2597</f>
        <v>#DIV/0!</v>
      </c>
      <c r="N2604" s="65"/>
      <c r="O2604" s="65"/>
      <c r="P2604" s="65"/>
      <c r="Q2604" s="65"/>
      <c r="R2604" s="65"/>
      <c r="S2604" s="65"/>
      <c r="T2604" s="67"/>
    </row>
    <row r="2605" spans="1:20" ht="19" thickBot="1">
      <c r="A2605" s="58">
        <f>'Field readings'!A2599</f>
        <v>0</v>
      </c>
      <c r="B2605" s="59">
        <f>'Field readings'!B2599</f>
        <v>0</v>
      </c>
      <c r="C2605" s="65"/>
      <c r="D2605" s="60">
        <f>'Field readings'!E2599</f>
        <v>0</v>
      </c>
      <c r="E2605" s="61">
        <f>'Field readings'!G2599</f>
        <v>0</v>
      </c>
      <c r="F2605" s="61">
        <f>'Field readings'!F2599</f>
        <v>0</v>
      </c>
      <c r="G2605" s="61">
        <f>'Field readings'!H2599</f>
        <v>0</v>
      </c>
      <c r="H2605" s="60">
        <f>'Field readings'!J2599</f>
        <v>0</v>
      </c>
      <c r="I2605" s="60">
        <f>'Field readings'!K2599</f>
        <v>0</v>
      </c>
      <c r="J2605" s="60">
        <f>'Field readings'!L2599</f>
        <v>0</v>
      </c>
      <c r="K2605" s="60">
        <f>'Field readings'!I2599</f>
        <v>0</v>
      </c>
      <c r="L2605" s="65" t="e">
        <f t="shared" si="41"/>
        <v>#DIV/0!</v>
      </c>
      <c r="M2605" s="60" t="e">
        <f>'Gas calculations'!AM2598</f>
        <v>#DIV/0!</v>
      </c>
      <c r="N2605" s="65"/>
      <c r="O2605" s="65"/>
      <c r="P2605" s="65"/>
      <c r="Q2605" s="65"/>
      <c r="R2605" s="65"/>
      <c r="S2605" s="65"/>
      <c r="T2605" s="67"/>
    </row>
    <row r="2606" spans="1:20" ht="19" thickBot="1">
      <c r="A2606" s="58">
        <f>'Field readings'!A2600</f>
        <v>0</v>
      </c>
      <c r="B2606" s="59">
        <f>'Field readings'!B2600</f>
        <v>0</v>
      </c>
      <c r="C2606" s="65"/>
      <c r="D2606" s="60">
        <f>'Field readings'!E2600</f>
        <v>0</v>
      </c>
      <c r="E2606" s="61">
        <f>'Field readings'!G2600</f>
        <v>0</v>
      </c>
      <c r="F2606" s="61">
        <f>'Field readings'!F2600</f>
        <v>0</v>
      </c>
      <c r="G2606" s="61">
        <f>'Field readings'!H2600</f>
        <v>0</v>
      </c>
      <c r="H2606" s="60">
        <f>'Field readings'!J2600</f>
        <v>0</v>
      </c>
      <c r="I2606" s="60">
        <f>'Field readings'!K2600</f>
        <v>0</v>
      </c>
      <c r="J2606" s="60">
        <f>'Field readings'!L2600</f>
        <v>0</v>
      </c>
      <c r="K2606" s="60">
        <f>'Field readings'!I2600</f>
        <v>0</v>
      </c>
      <c r="L2606" s="65" t="e">
        <f t="shared" si="41"/>
        <v>#DIV/0!</v>
      </c>
      <c r="M2606" s="60" t="e">
        <f>'Gas calculations'!AM2599</f>
        <v>#DIV/0!</v>
      </c>
      <c r="N2606" s="65"/>
      <c r="O2606" s="65"/>
      <c r="P2606" s="65"/>
      <c r="Q2606" s="65"/>
      <c r="R2606" s="65"/>
      <c r="S2606" s="65"/>
      <c r="T2606" s="67"/>
    </row>
    <row r="2607" spans="1:20" ht="19" thickBot="1">
      <c r="A2607" s="58">
        <f>'Field readings'!A2601</f>
        <v>0</v>
      </c>
      <c r="B2607" s="59">
        <f>'Field readings'!B2601</f>
        <v>0</v>
      </c>
      <c r="C2607" s="65"/>
      <c r="D2607" s="60">
        <f>'Field readings'!E2601</f>
        <v>0</v>
      </c>
      <c r="E2607" s="61">
        <f>'Field readings'!G2601</f>
        <v>0</v>
      </c>
      <c r="F2607" s="61">
        <f>'Field readings'!F2601</f>
        <v>0</v>
      </c>
      <c r="G2607" s="61">
        <f>'Field readings'!H2601</f>
        <v>0</v>
      </c>
      <c r="H2607" s="60">
        <f>'Field readings'!J2601</f>
        <v>0</v>
      </c>
      <c r="I2607" s="60">
        <f>'Field readings'!K2601</f>
        <v>0</v>
      </c>
      <c r="J2607" s="60">
        <f>'Field readings'!L2601</f>
        <v>0</v>
      </c>
      <c r="K2607" s="60">
        <f>'Field readings'!I2601</f>
        <v>0</v>
      </c>
      <c r="L2607" s="65" t="e">
        <f t="shared" si="41"/>
        <v>#DIV/0!</v>
      </c>
      <c r="M2607" s="60" t="e">
        <f>'Gas calculations'!AM2600</f>
        <v>#DIV/0!</v>
      </c>
      <c r="N2607" s="65"/>
      <c r="O2607" s="65"/>
      <c r="P2607" s="65"/>
      <c r="Q2607" s="65"/>
      <c r="R2607" s="65"/>
      <c r="S2607" s="65"/>
      <c r="T2607" s="67"/>
    </row>
    <row r="2608" spans="1:20" ht="19" thickBot="1">
      <c r="A2608" s="58">
        <f>'Field readings'!A2602</f>
        <v>0</v>
      </c>
      <c r="B2608" s="59">
        <f>'Field readings'!B2602</f>
        <v>0</v>
      </c>
      <c r="C2608" s="65"/>
      <c r="D2608" s="60">
        <f>'Field readings'!E2602</f>
        <v>0</v>
      </c>
      <c r="E2608" s="61">
        <f>'Field readings'!G2602</f>
        <v>0</v>
      </c>
      <c r="F2608" s="61">
        <f>'Field readings'!F2602</f>
        <v>0</v>
      </c>
      <c r="G2608" s="61">
        <f>'Field readings'!H2602</f>
        <v>0</v>
      </c>
      <c r="H2608" s="60">
        <f>'Field readings'!J2602</f>
        <v>0</v>
      </c>
      <c r="I2608" s="60">
        <f>'Field readings'!K2602</f>
        <v>0</v>
      </c>
      <c r="J2608" s="60">
        <f>'Field readings'!L2602</f>
        <v>0</v>
      </c>
      <c r="K2608" s="60">
        <f>'Field readings'!I2602</f>
        <v>0</v>
      </c>
      <c r="L2608" s="65" t="e">
        <f t="shared" si="41"/>
        <v>#DIV/0!</v>
      </c>
      <c r="M2608" s="60" t="e">
        <f>'Gas calculations'!AM2601</f>
        <v>#DIV/0!</v>
      </c>
      <c r="N2608" s="65"/>
      <c r="O2608" s="65"/>
      <c r="P2608" s="65"/>
      <c r="Q2608" s="65"/>
      <c r="R2608" s="65"/>
      <c r="S2608" s="65"/>
      <c r="T2608" s="67"/>
    </row>
    <row r="2609" spans="1:20" ht="19" thickBot="1">
      <c r="A2609" s="58">
        <f>'Field readings'!A2603</f>
        <v>0</v>
      </c>
      <c r="B2609" s="59">
        <f>'Field readings'!B2603</f>
        <v>0</v>
      </c>
      <c r="C2609" s="65"/>
      <c r="D2609" s="60">
        <f>'Field readings'!E2603</f>
        <v>0</v>
      </c>
      <c r="E2609" s="61">
        <f>'Field readings'!G2603</f>
        <v>0</v>
      </c>
      <c r="F2609" s="61">
        <f>'Field readings'!F2603</f>
        <v>0</v>
      </c>
      <c r="G2609" s="61">
        <f>'Field readings'!H2603</f>
        <v>0</v>
      </c>
      <c r="H2609" s="60">
        <f>'Field readings'!J2603</f>
        <v>0</v>
      </c>
      <c r="I2609" s="60">
        <f>'Field readings'!K2603</f>
        <v>0</v>
      </c>
      <c r="J2609" s="60">
        <f>'Field readings'!L2603</f>
        <v>0</v>
      </c>
      <c r="K2609" s="60">
        <f>'Field readings'!I2603</f>
        <v>0</v>
      </c>
      <c r="L2609" s="65" t="e">
        <f t="shared" si="41"/>
        <v>#DIV/0!</v>
      </c>
      <c r="M2609" s="60" t="e">
        <f>'Gas calculations'!AM2602</f>
        <v>#DIV/0!</v>
      </c>
      <c r="N2609" s="65"/>
      <c r="O2609" s="65"/>
      <c r="P2609" s="65"/>
      <c r="Q2609" s="65"/>
      <c r="R2609" s="65"/>
      <c r="S2609" s="65"/>
      <c r="T2609" s="67"/>
    </row>
    <row r="2610" spans="1:20" ht="19" thickBot="1">
      <c r="A2610" s="58">
        <f>'Field readings'!A2604</f>
        <v>0</v>
      </c>
      <c r="B2610" s="59">
        <f>'Field readings'!B2604</f>
        <v>0</v>
      </c>
      <c r="C2610" s="65"/>
      <c r="D2610" s="60">
        <f>'Field readings'!E2604</f>
        <v>0</v>
      </c>
      <c r="E2610" s="61">
        <f>'Field readings'!G2604</f>
        <v>0</v>
      </c>
      <c r="F2610" s="61">
        <f>'Field readings'!F2604</f>
        <v>0</v>
      </c>
      <c r="G2610" s="61">
        <f>'Field readings'!H2604</f>
        <v>0</v>
      </c>
      <c r="H2610" s="60">
        <f>'Field readings'!J2604</f>
        <v>0</v>
      </c>
      <c r="I2610" s="60">
        <f>'Field readings'!K2604</f>
        <v>0</v>
      </c>
      <c r="J2610" s="60">
        <f>'Field readings'!L2604</f>
        <v>0</v>
      </c>
      <c r="K2610" s="60">
        <f>'Field readings'!I2604</f>
        <v>0</v>
      </c>
      <c r="L2610" s="65" t="e">
        <f t="shared" si="41"/>
        <v>#DIV/0!</v>
      </c>
      <c r="M2610" s="60" t="e">
        <f>'Gas calculations'!AM2603</f>
        <v>#DIV/0!</v>
      </c>
      <c r="N2610" s="65"/>
      <c r="O2610" s="65"/>
      <c r="P2610" s="65"/>
      <c r="Q2610" s="65"/>
      <c r="R2610" s="65"/>
      <c r="S2610" s="65"/>
      <c r="T2610" s="67"/>
    </row>
    <row r="2611" spans="1:20" ht="19" thickBot="1">
      <c r="A2611" s="58">
        <f>'Field readings'!A2605</f>
        <v>0</v>
      </c>
      <c r="B2611" s="59">
        <f>'Field readings'!B2605</f>
        <v>0</v>
      </c>
      <c r="C2611" s="65"/>
      <c r="D2611" s="60">
        <f>'Field readings'!E2605</f>
        <v>0</v>
      </c>
      <c r="E2611" s="61">
        <f>'Field readings'!G2605</f>
        <v>0</v>
      </c>
      <c r="F2611" s="61">
        <f>'Field readings'!F2605</f>
        <v>0</v>
      </c>
      <c r="G2611" s="61">
        <f>'Field readings'!H2605</f>
        <v>0</v>
      </c>
      <c r="H2611" s="60">
        <f>'Field readings'!J2605</f>
        <v>0</v>
      </c>
      <c r="I2611" s="60">
        <f>'Field readings'!K2605</f>
        <v>0</v>
      </c>
      <c r="J2611" s="60">
        <f>'Field readings'!L2605</f>
        <v>0</v>
      </c>
      <c r="K2611" s="60">
        <f>'Field readings'!I2605</f>
        <v>0</v>
      </c>
      <c r="L2611" s="65" t="e">
        <f t="shared" si="41"/>
        <v>#DIV/0!</v>
      </c>
      <c r="M2611" s="60" t="e">
        <f>'Gas calculations'!AM2604</f>
        <v>#DIV/0!</v>
      </c>
      <c r="N2611" s="65"/>
      <c r="O2611" s="65"/>
      <c r="P2611" s="65"/>
      <c r="Q2611" s="65"/>
      <c r="R2611" s="65"/>
      <c r="S2611" s="65"/>
      <c r="T2611" s="67"/>
    </row>
    <row r="2612" spans="1:20" ht="19" thickBot="1">
      <c r="A2612" s="58">
        <f>'Field readings'!A2606</f>
        <v>0</v>
      </c>
      <c r="B2612" s="59">
        <f>'Field readings'!B2606</f>
        <v>0</v>
      </c>
      <c r="C2612" s="65"/>
      <c r="D2612" s="60">
        <f>'Field readings'!E2606</f>
        <v>0</v>
      </c>
      <c r="E2612" s="61">
        <f>'Field readings'!G2606</f>
        <v>0</v>
      </c>
      <c r="F2612" s="61">
        <f>'Field readings'!F2606</f>
        <v>0</v>
      </c>
      <c r="G2612" s="61">
        <f>'Field readings'!H2606</f>
        <v>0</v>
      </c>
      <c r="H2612" s="60">
        <f>'Field readings'!J2606</f>
        <v>0</v>
      </c>
      <c r="I2612" s="60">
        <f>'Field readings'!K2606</f>
        <v>0</v>
      </c>
      <c r="J2612" s="60">
        <f>'Field readings'!L2606</f>
        <v>0</v>
      </c>
      <c r="K2612" s="60">
        <f>'Field readings'!I2606</f>
        <v>0</v>
      </c>
      <c r="L2612" s="65" t="e">
        <f t="shared" si="41"/>
        <v>#DIV/0!</v>
      </c>
      <c r="M2612" s="60" t="e">
        <f>'Gas calculations'!AM2605</f>
        <v>#DIV/0!</v>
      </c>
      <c r="N2612" s="65"/>
      <c r="O2612" s="65"/>
      <c r="P2612" s="65"/>
      <c r="Q2612" s="65"/>
      <c r="R2612" s="65"/>
      <c r="S2612" s="65"/>
      <c r="T2612" s="67"/>
    </row>
    <row r="2613" spans="1:20" ht="19" thickBot="1">
      <c r="A2613" s="58">
        <f>'Field readings'!A2607</f>
        <v>0</v>
      </c>
      <c r="B2613" s="59">
        <f>'Field readings'!B2607</f>
        <v>0</v>
      </c>
      <c r="C2613" s="65"/>
      <c r="D2613" s="60">
        <f>'Field readings'!E2607</f>
        <v>0</v>
      </c>
      <c r="E2613" s="61">
        <f>'Field readings'!G2607</f>
        <v>0</v>
      </c>
      <c r="F2613" s="61">
        <f>'Field readings'!F2607</f>
        <v>0</v>
      </c>
      <c r="G2613" s="61">
        <f>'Field readings'!H2607</f>
        <v>0</v>
      </c>
      <c r="H2613" s="60">
        <f>'Field readings'!J2607</f>
        <v>0</v>
      </c>
      <c r="I2613" s="60">
        <f>'Field readings'!K2607</f>
        <v>0</v>
      </c>
      <c r="J2613" s="60">
        <f>'Field readings'!L2607</f>
        <v>0</v>
      </c>
      <c r="K2613" s="60">
        <f>'Field readings'!I2607</f>
        <v>0</v>
      </c>
      <c r="L2613" s="65" t="e">
        <f t="shared" si="41"/>
        <v>#DIV/0!</v>
      </c>
      <c r="M2613" s="60" t="e">
        <f>'Gas calculations'!AM2606</f>
        <v>#DIV/0!</v>
      </c>
      <c r="N2613" s="65"/>
      <c r="O2613" s="65"/>
      <c r="P2613" s="65"/>
      <c r="Q2613" s="65"/>
      <c r="R2613" s="65"/>
      <c r="S2613" s="65"/>
      <c r="T2613" s="67"/>
    </row>
    <row r="2614" spans="1:20" ht="19" thickBot="1">
      <c r="A2614" s="58">
        <f>'Field readings'!A2608</f>
        <v>0</v>
      </c>
      <c r="B2614" s="59">
        <f>'Field readings'!B2608</f>
        <v>0</v>
      </c>
      <c r="C2614" s="65"/>
      <c r="D2614" s="60">
        <f>'Field readings'!E2608</f>
        <v>0</v>
      </c>
      <c r="E2614" s="61">
        <f>'Field readings'!G2608</f>
        <v>0</v>
      </c>
      <c r="F2614" s="61">
        <f>'Field readings'!F2608</f>
        <v>0</v>
      </c>
      <c r="G2614" s="61">
        <f>'Field readings'!H2608</f>
        <v>0</v>
      </c>
      <c r="H2614" s="60">
        <f>'Field readings'!J2608</f>
        <v>0</v>
      </c>
      <c r="I2614" s="60">
        <f>'Field readings'!K2608</f>
        <v>0</v>
      </c>
      <c r="J2614" s="60">
        <f>'Field readings'!L2608</f>
        <v>0</v>
      </c>
      <c r="K2614" s="60">
        <f>'Field readings'!I2608</f>
        <v>0</v>
      </c>
      <c r="L2614" s="65" t="e">
        <f t="shared" si="41"/>
        <v>#DIV/0!</v>
      </c>
      <c r="M2614" s="60" t="e">
        <f>'Gas calculations'!AM2607</f>
        <v>#DIV/0!</v>
      </c>
      <c r="N2614" s="65"/>
      <c r="O2614" s="65"/>
      <c r="P2614" s="65"/>
      <c r="Q2614" s="65"/>
      <c r="R2614" s="65"/>
      <c r="S2614" s="65"/>
      <c r="T2614" s="67"/>
    </row>
    <row r="2615" spans="1:20" ht="19" thickBot="1">
      <c r="A2615" s="58">
        <f>'Field readings'!A2609</f>
        <v>0</v>
      </c>
      <c r="B2615" s="59">
        <f>'Field readings'!B2609</f>
        <v>0</v>
      </c>
      <c r="C2615" s="65"/>
      <c r="D2615" s="60">
        <f>'Field readings'!E2609</f>
        <v>0</v>
      </c>
      <c r="E2615" s="61">
        <f>'Field readings'!G2609</f>
        <v>0</v>
      </c>
      <c r="F2615" s="61">
        <f>'Field readings'!F2609</f>
        <v>0</v>
      </c>
      <c r="G2615" s="61">
        <f>'Field readings'!H2609</f>
        <v>0</v>
      </c>
      <c r="H2615" s="60">
        <f>'Field readings'!J2609</f>
        <v>0</v>
      </c>
      <c r="I2615" s="60">
        <f>'Field readings'!K2609</f>
        <v>0</v>
      </c>
      <c r="J2615" s="60">
        <f>'Field readings'!L2609</f>
        <v>0</v>
      </c>
      <c r="K2615" s="60">
        <f>'Field readings'!I2609</f>
        <v>0</v>
      </c>
      <c r="L2615" s="65" t="e">
        <f t="shared" si="41"/>
        <v>#DIV/0!</v>
      </c>
      <c r="M2615" s="60" t="e">
        <f>'Gas calculations'!AM2608</f>
        <v>#DIV/0!</v>
      </c>
      <c r="N2615" s="65"/>
      <c r="O2615" s="65"/>
      <c r="P2615" s="65"/>
      <c r="Q2615" s="65"/>
      <c r="R2615" s="65"/>
      <c r="S2615" s="65"/>
      <c r="T2615" s="67"/>
    </row>
    <row r="2616" spans="1:20" ht="19" thickBot="1">
      <c r="A2616" s="58">
        <f>'Field readings'!A2610</f>
        <v>0</v>
      </c>
      <c r="B2616" s="59">
        <f>'Field readings'!B2610</f>
        <v>0</v>
      </c>
      <c r="C2616" s="65"/>
      <c r="D2616" s="60">
        <f>'Field readings'!E2610</f>
        <v>0</v>
      </c>
      <c r="E2616" s="61">
        <f>'Field readings'!G2610</f>
        <v>0</v>
      </c>
      <c r="F2616" s="61">
        <f>'Field readings'!F2610</f>
        <v>0</v>
      </c>
      <c r="G2616" s="61">
        <f>'Field readings'!H2610</f>
        <v>0</v>
      </c>
      <c r="H2616" s="60">
        <f>'Field readings'!J2610</f>
        <v>0</v>
      </c>
      <c r="I2616" s="60">
        <f>'Field readings'!K2610</f>
        <v>0</v>
      </c>
      <c r="J2616" s="60">
        <f>'Field readings'!L2610</f>
        <v>0</v>
      </c>
      <c r="K2616" s="60">
        <f>'Field readings'!I2610</f>
        <v>0</v>
      </c>
      <c r="L2616" s="65" t="e">
        <f t="shared" si="41"/>
        <v>#DIV/0!</v>
      </c>
      <c r="M2616" s="60" t="e">
        <f>'Gas calculations'!AM2609</f>
        <v>#DIV/0!</v>
      </c>
      <c r="N2616" s="65"/>
      <c r="O2616" s="65"/>
      <c r="P2616" s="65"/>
      <c r="Q2616" s="65"/>
      <c r="R2616" s="65"/>
      <c r="S2616" s="65"/>
      <c r="T2616" s="67"/>
    </row>
    <row r="2617" spans="1:20" ht="19" thickBot="1">
      <c r="A2617" s="58">
        <f>'Field readings'!A2611</f>
        <v>0</v>
      </c>
      <c r="B2617" s="59">
        <f>'Field readings'!B2611</f>
        <v>0</v>
      </c>
      <c r="C2617" s="65"/>
      <c r="D2617" s="60">
        <f>'Field readings'!E2611</f>
        <v>0</v>
      </c>
      <c r="E2617" s="61">
        <f>'Field readings'!G2611</f>
        <v>0</v>
      </c>
      <c r="F2617" s="61">
        <f>'Field readings'!F2611</f>
        <v>0</v>
      </c>
      <c r="G2617" s="61">
        <f>'Field readings'!H2611</f>
        <v>0</v>
      </c>
      <c r="H2617" s="60">
        <f>'Field readings'!J2611</f>
        <v>0</v>
      </c>
      <c r="I2617" s="60">
        <f>'Field readings'!K2611</f>
        <v>0</v>
      </c>
      <c r="J2617" s="60">
        <f>'Field readings'!L2611</f>
        <v>0</v>
      </c>
      <c r="K2617" s="60">
        <f>'Field readings'!I2611</f>
        <v>0</v>
      </c>
      <c r="L2617" s="65" t="e">
        <f t="shared" si="41"/>
        <v>#DIV/0!</v>
      </c>
      <c r="M2617" s="60" t="e">
        <f>'Gas calculations'!AM2610</f>
        <v>#DIV/0!</v>
      </c>
      <c r="N2617" s="65"/>
      <c r="O2617" s="65"/>
      <c r="P2617" s="65"/>
      <c r="Q2617" s="65"/>
      <c r="R2617" s="65"/>
      <c r="S2617" s="65"/>
      <c r="T2617" s="67"/>
    </row>
    <row r="2618" spans="1:20" ht="19" thickBot="1">
      <c r="A2618" s="58">
        <f>'Field readings'!A2612</f>
        <v>0</v>
      </c>
      <c r="B2618" s="59">
        <f>'Field readings'!B2612</f>
        <v>0</v>
      </c>
      <c r="C2618" s="65"/>
      <c r="D2618" s="60">
        <f>'Field readings'!E2612</f>
        <v>0</v>
      </c>
      <c r="E2618" s="61">
        <f>'Field readings'!G2612</f>
        <v>0</v>
      </c>
      <c r="F2618" s="61">
        <f>'Field readings'!F2612</f>
        <v>0</v>
      </c>
      <c r="G2618" s="61">
        <f>'Field readings'!H2612</f>
        <v>0</v>
      </c>
      <c r="H2618" s="60">
        <f>'Field readings'!J2612</f>
        <v>0</v>
      </c>
      <c r="I2618" s="60">
        <f>'Field readings'!K2612</f>
        <v>0</v>
      </c>
      <c r="J2618" s="60">
        <f>'Field readings'!L2612</f>
        <v>0</v>
      </c>
      <c r="K2618" s="60">
        <f>'Field readings'!I2612</f>
        <v>0</v>
      </c>
      <c r="L2618" s="65" t="e">
        <f t="shared" si="41"/>
        <v>#DIV/0!</v>
      </c>
      <c r="M2618" s="60" t="e">
        <f>'Gas calculations'!AM2611</f>
        <v>#DIV/0!</v>
      </c>
      <c r="N2618" s="65"/>
      <c r="O2618" s="65"/>
      <c r="P2618" s="65"/>
      <c r="Q2618" s="65"/>
      <c r="R2618" s="65"/>
      <c r="S2618" s="65"/>
      <c r="T2618" s="67"/>
    </row>
    <row r="2619" spans="1:20" ht="19" thickBot="1">
      <c r="A2619" s="58">
        <f>'Field readings'!A2613</f>
        <v>0</v>
      </c>
      <c r="B2619" s="59">
        <f>'Field readings'!B2613</f>
        <v>0</v>
      </c>
      <c r="C2619" s="65"/>
      <c r="D2619" s="60">
        <f>'Field readings'!E2613</f>
        <v>0</v>
      </c>
      <c r="E2619" s="61">
        <f>'Field readings'!G2613</f>
        <v>0</v>
      </c>
      <c r="F2619" s="61">
        <f>'Field readings'!F2613</f>
        <v>0</v>
      </c>
      <c r="G2619" s="61">
        <f>'Field readings'!H2613</f>
        <v>0</v>
      </c>
      <c r="H2619" s="60">
        <f>'Field readings'!J2613</f>
        <v>0</v>
      </c>
      <c r="I2619" s="60">
        <f>'Field readings'!K2613</f>
        <v>0</v>
      </c>
      <c r="J2619" s="60">
        <f>'Field readings'!L2613</f>
        <v>0</v>
      </c>
      <c r="K2619" s="60">
        <f>'Field readings'!I2613</f>
        <v>0</v>
      </c>
      <c r="L2619" s="65" t="e">
        <f t="shared" si="41"/>
        <v>#DIV/0!</v>
      </c>
      <c r="M2619" s="60" t="e">
        <f>'Gas calculations'!AM2612</f>
        <v>#DIV/0!</v>
      </c>
      <c r="N2619" s="65"/>
      <c r="O2619" s="65"/>
      <c r="P2619" s="65"/>
      <c r="Q2619" s="65"/>
      <c r="R2619" s="65"/>
      <c r="S2619" s="65"/>
      <c r="T2619" s="67"/>
    </row>
    <row r="2620" spans="1:20" ht="19" thickBot="1">
      <c r="A2620" s="58">
        <f>'Field readings'!A2614</f>
        <v>0</v>
      </c>
      <c r="B2620" s="59">
        <f>'Field readings'!B2614</f>
        <v>0</v>
      </c>
      <c r="C2620" s="65"/>
      <c r="D2620" s="60">
        <f>'Field readings'!E2614</f>
        <v>0</v>
      </c>
      <c r="E2620" s="61">
        <f>'Field readings'!G2614</f>
        <v>0</v>
      </c>
      <c r="F2620" s="61">
        <f>'Field readings'!F2614</f>
        <v>0</v>
      </c>
      <c r="G2620" s="61">
        <f>'Field readings'!H2614</f>
        <v>0</v>
      </c>
      <c r="H2620" s="60">
        <f>'Field readings'!J2614</f>
        <v>0</v>
      </c>
      <c r="I2620" s="60">
        <f>'Field readings'!K2614</f>
        <v>0</v>
      </c>
      <c r="J2620" s="60">
        <f>'Field readings'!L2614</f>
        <v>0</v>
      </c>
      <c r="K2620" s="60">
        <f>'Field readings'!I2614</f>
        <v>0</v>
      </c>
      <c r="L2620" s="65" t="e">
        <f t="shared" si="41"/>
        <v>#DIV/0!</v>
      </c>
      <c r="M2620" s="60" t="e">
        <f>'Gas calculations'!AM2613</f>
        <v>#DIV/0!</v>
      </c>
      <c r="N2620" s="65"/>
      <c r="O2620" s="65"/>
      <c r="P2620" s="65"/>
      <c r="Q2620" s="65"/>
      <c r="R2620" s="65"/>
      <c r="S2620" s="65"/>
      <c r="T2620" s="67"/>
    </row>
    <row r="2621" spans="1:20" ht="19" thickBot="1">
      <c r="A2621" s="58">
        <f>'Field readings'!A2615</f>
        <v>0</v>
      </c>
      <c r="B2621" s="59">
        <f>'Field readings'!B2615</f>
        <v>0</v>
      </c>
      <c r="C2621" s="65"/>
      <c r="D2621" s="60">
        <f>'Field readings'!E2615</f>
        <v>0</v>
      </c>
      <c r="E2621" s="61">
        <f>'Field readings'!G2615</f>
        <v>0</v>
      </c>
      <c r="F2621" s="61">
        <f>'Field readings'!F2615</f>
        <v>0</v>
      </c>
      <c r="G2621" s="61">
        <f>'Field readings'!H2615</f>
        <v>0</v>
      </c>
      <c r="H2621" s="60">
        <f>'Field readings'!J2615</f>
        <v>0</v>
      </c>
      <c r="I2621" s="60">
        <f>'Field readings'!K2615</f>
        <v>0</v>
      </c>
      <c r="J2621" s="60">
        <f>'Field readings'!L2615</f>
        <v>0</v>
      </c>
      <c r="K2621" s="60">
        <f>'Field readings'!I2615</f>
        <v>0</v>
      </c>
      <c r="L2621" s="65" t="e">
        <f t="shared" si="41"/>
        <v>#DIV/0!</v>
      </c>
      <c r="M2621" s="60" t="e">
        <f>'Gas calculations'!AM2614</f>
        <v>#DIV/0!</v>
      </c>
      <c r="N2621" s="65"/>
      <c r="O2621" s="65"/>
      <c r="P2621" s="65"/>
      <c r="Q2621" s="65"/>
      <c r="R2621" s="65"/>
      <c r="S2621" s="65"/>
      <c r="T2621" s="67"/>
    </row>
    <row r="2622" spans="1:20" ht="19" thickBot="1">
      <c r="A2622" s="58">
        <f>'Field readings'!A2616</f>
        <v>0</v>
      </c>
      <c r="B2622" s="59">
        <f>'Field readings'!B2616</f>
        <v>0</v>
      </c>
      <c r="C2622" s="65"/>
      <c r="D2622" s="60">
        <f>'Field readings'!E2616</f>
        <v>0</v>
      </c>
      <c r="E2622" s="61">
        <f>'Field readings'!G2616</f>
        <v>0</v>
      </c>
      <c r="F2622" s="61">
        <f>'Field readings'!F2616</f>
        <v>0</v>
      </c>
      <c r="G2622" s="61">
        <f>'Field readings'!H2616</f>
        <v>0</v>
      </c>
      <c r="H2622" s="60">
        <f>'Field readings'!J2616</f>
        <v>0</v>
      </c>
      <c r="I2622" s="60">
        <f>'Field readings'!K2616</f>
        <v>0</v>
      </c>
      <c r="J2622" s="60">
        <f>'Field readings'!L2616</f>
        <v>0</v>
      </c>
      <c r="K2622" s="60">
        <f>'Field readings'!I2616</f>
        <v>0</v>
      </c>
      <c r="L2622" s="65" t="e">
        <f t="shared" si="41"/>
        <v>#DIV/0!</v>
      </c>
      <c r="M2622" s="60" t="e">
        <f>'Gas calculations'!AM2615</f>
        <v>#DIV/0!</v>
      </c>
      <c r="N2622" s="65"/>
      <c r="O2622" s="65"/>
      <c r="P2622" s="65"/>
      <c r="Q2622" s="65"/>
      <c r="R2622" s="65"/>
      <c r="S2622" s="65"/>
      <c r="T2622" s="67"/>
    </row>
    <row r="2623" spans="1:20" ht="19" thickBot="1">
      <c r="A2623" s="58">
        <f>'Field readings'!A2617</f>
        <v>0</v>
      </c>
      <c r="B2623" s="59">
        <f>'Field readings'!B2617</f>
        <v>0</v>
      </c>
      <c r="C2623" s="65"/>
      <c r="D2623" s="60">
        <f>'Field readings'!E2617</f>
        <v>0</v>
      </c>
      <c r="E2623" s="61">
        <f>'Field readings'!G2617</f>
        <v>0</v>
      </c>
      <c r="F2623" s="61">
        <f>'Field readings'!F2617</f>
        <v>0</v>
      </c>
      <c r="G2623" s="61">
        <f>'Field readings'!H2617</f>
        <v>0</v>
      </c>
      <c r="H2623" s="60">
        <f>'Field readings'!J2617</f>
        <v>0</v>
      </c>
      <c r="I2623" s="60">
        <f>'Field readings'!K2617</f>
        <v>0</v>
      </c>
      <c r="J2623" s="60">
        <f>'Field readings'!L2617</f>
        <v>0</v>
      </c>
      <c r="K2623" s="60">
        <f>'Field readings'!I2617</f>
        <v>0</v>
      </c>
      <c r="L2623" s="65" t="e">
        <f t="shared" si="41"/>
        <v>#DIV/0!</v>
      </c>
      <c r="M2623" s="60" t="e">
        <f>'Gas calculations'!AM2616</f>
        <v>#DIV/0!</v>
      </c>
      <c r="N2623" s="65"/>
      <c r="O2623" s="65"/>
      <c r="P2623" s="65"/>
      <c r="Q2623" s="65"/>
      <c r="R2623" s="65"/>
      <c r="S2623" s="65"/>
      <c r="T2623" s="67"/>
    </row>
    <row r="2624" spans="1:20" ht="19" thickBot="1">
      <c r="A2624" s="58">
        <f>'Field readings'!A2618</f>
        <v>0</v>
      </c>
      <c r="B2624" s="59">
        <f>'Field readings'!B2618</f>
        <v>0</v>
      </c>
      <c r="C2624" s="65"/>
      <c r="D2624" s="60">
        <f>'Field readings'!E2618</f>
        <v>0</v>
      </c>
      <c r="E2624" s="61">
        <f>'Field readings'!G2618</f>
        <v>0</v>
      </c>
      <c r="F2624" s="61">
        <f>'Field readings'!F2618</f>
        <v>0</v>
      </c>
      <c r="G2624" s="61">
        <f>'Field readings'!H2618</f>
        <v>0</v>
      </c>
      <c r="H2624" s="60">
        <f>'Field readings'!J2618</f>
        <v>0</v>
      </c>
      <c r="I2624" s="60">
        <f>'Field readings'!K2618</f>
        <v>0</v>
      </c>
      <c r="J2624" s="60">
        <f>'Field readings'!L2618</f>
        <v>0</v>
      </c>
      <c r="K2624" s="60">
        <f>'Field readings'!I2618</f>
        <v>0</v>
      </c>
      <c r="L2624" s="65" t="e">
        <f t="shared" si="41"/>
        <v>#DIV/0!</v>
      </c>
      <c r="M2624" s="60" t="e">
        <f>'Gas calculations'!AM2617</f>
        <v>#DIV/0!</v>
      </c>
      <c r="N2624" s="65"/>
      <c r="O2624" s="65"/>
      <c r="P2624" s="65"/>
      <c r="Q2624" s="65"/>
      <c r="R2624" s="65"/>
      <c r="S2624" s="65"/>
      <c r="T2624" s="67"/>
    </row>
    <row r="2625" spans="1:20" ht="19" thickBot="1">
      <c r="A2625" s="58">
        <f>'Field readings'!A2619</f>
        <v>0</v>
      </c>
      <c r="B2625" s="59">
        <f>'Field readings'!B2619</f>
        <v>0</v>
      </c>
      <c r="C2625" s="65"/>
      <c r="D2625" s="60">
        <f>'Field readings'!E2619</f>
        <v>0</v>
      </c>
      <c r="E2625" s="61">
        <f>'Field readings'!G2619</f>
        <v>0</v>
      </c>
      <c r="F2625" s="61">
        <f>'Field readings'!F2619</f>
        <v>0</v>
      </c>
      <c r="G2625" s="61">
        <f>'Field readings'!H2619</f>
        <v>0</v>
      </c>
      <c r="H2625" s="60">
        <f>'Field readings'!J2619</f>
        <v>0</v>
      </c>
      <c r="I2625" s="60">
        <f>'Field readings'!K2619</f>
        <v>0</v>
      </c>
      <c r="J2625" s="60">
        <f>'Field readings'!L2619</f>
        <v>0</v>
      </c>
      <c r="K2625" s="60">
        <f>'Field readings'!I2619</f>
        <v>0</v>
      </c>
      <c r="L2625" s="65" t="e">
        <f t="shared" si="41"/>
        <v>#DIV/0!</v>
      </c>
      <c r="M2625" s="60" t="e">
        <f>'Gas calculations'!AM2618</f>
        <v>#DIV/0!</v>
      </c>
      <c r="N2625" s="65"/>
      <c r="O2625" s="65"/>
      <c r="P2625" s="65"/>
      <c r="Q2625" s="65"/>
      <c r="R2625" s="65"/>
      <c r="S2625" s="65"/>
      <c r="T2625" s="67"/>
    </row>
    <row r="2626" spans="1:20" ht="19" thickBot="1">
      <c r="A2626" s="58">
        <f>'Field readings'!A2620</f>
        <v>0</v>
      </c>
      <c r="B2626" s="59">
        <f>'Field readings'!B2620</f>
        <v>0</v>
      </c>
      <c r="C2626" s="65"/>
      <c r="D2626" s="60">
        <f>'Field readings'!E2620</f>
        <v>0</v>
      </c>
      <c r="E2626" s="61">
        <f>'Field readings'!G2620</f>
        <v>0</v>
      </c>
      <c r="F2626" s="61">
        <f>'Field readings'!F2620</f>
        <v>0</v>
      </c>
      <c r="G2626" s="61">
        <f>'Field readings'!H2620</f>
        <v>0</v>
      </c>
      <c r="H2626" s="60">
        <f>'Field readings'!J2620</f>
        <v>0</v>
      </c>
      <c r="I2626" s="60">
        <f>'Field readings'!K2620</f>
        <v>0</v>
      </c>
      <c r="J2626" s="60">
        <f>'Field readings'!L2620</f>
        <v>0</v>
      </c>
      <c r="K2626" s="60">
        <f>'Field readings'!I2620</f>
        <v>0</v>
      </c>
      <c r="L2626" s="65" t="e">
        <f t="shared" si="41"/>
        <v>#DIV/0!</v>
      </c>
      <c r="M2626" s="60" t="e">
        <f>'Gas calculations'!AM2619</f>
        <v>#DIV/0!</v>
      </c>
      <c r="N2626" s="65"/>
      <c r="O2626" s="65"/>
      <c r="P2626" s="65"/>
      <c r="Q2626" s="65"/>
      <c r="R2626" s="65"/>
      <c r="S2626" s="65"/>
      <c r="T2626" s="67"/>
    </row>
    <row r="2627" spans="1:20" ht="19" thickBot="1">
      <c r="A2627" s="58">
        <f>'Field readings'!A2621</f>
        <v>0</v>
      </c>
      <c r="B2627" s="59">
        <f>'Field readings'!B2621</f>
        <v>0</v>
      </c>
      <c r="C2627" s="65"/>
      <c r="D2627" s="60">
        <f>'Field readings'!E2621</f>
        <v>0</v>
      </c>
      <c r="E2627" s="61">
        <f>'Field readings'!G2621</f>
        <v>0</v>
      </c>
      <c r="F2627" s="61">
        <f>'Field readings'!F2621</f>
        <v>0</v>
      </c>
      <c r="G2627" s="61">
        <f>'Field readings'!H2621</f>
        <v>0</v>
      </c>
      <c r="H2627" s="60">
        <f>'Field readings'!J2621</f>
        <v>0</v>
      </c>
      <c r="I2627" s="60">
        <f>'Field readings'!K2621</f>
        <v>0</v>
      </c>
      <c r="J2627" s="60">
        <f>'Field readings'!L2621</f>
        <v>0</v>
      </c>
      <c r="K2627" s="60">
        <f>'Field readings'!I2621</f>
        <v>0</v>
      </c>
      <c r="L2627" s="65" t="e">
        <f t="shared" si="41"/>
        <v>#DIV/0!</v>
      </c>
      <c r="M2627" s="60" t="e">
        <f>'Gas calculations'!AM2620</f>
        <v>#DIV/0!</v>
      </c>
      <c r="N2627" s="65"/>
      <c r="O2627" s="65"/>
      <c r="P2627" s="65"/>
      <c r="Q2627" s="65"/>
      <c r="R2627" s="65"/>
      <c r="S2627" s="65"/>
      <c r="T2627" s="67"/>
    </row>
    <row r="2628" spans="1:20" ht="19" thickBot="1">
      <c r="A2628" s="58">
        <f>'Field readings'!A2622</f>
        <v>0</v>
      </c>
      <c r="B2628" s="59">
        <f>'Field readings'!B2622</f>
        <v>0</v>
      </c>
      <c r="C2628" s="65"/>
      <c r="D2628" s="60">
        <f>'Field readings'!E2622</f>
        <v>0</v>
      </c>
      <c r="E2628" s="61">
        <f>'Field readings'!G2622</f>
        <v>0</v>
      </c>
      <c r="F2628" s="61">
        <f>'Field readings'!F2622</f>
        <v>0</v>
      </c>
      <c r="G2628" s="61">
        <f>'Field readings'!H2622</f>
        <v>0</v>
      </c>
      <c r="H2628" s="60">
        <f>'Field readings'!J2622</f>
        <v>0</v>
      </c>
      <c r="I2628" s="60">
        <f>'Field readings'!K2622</f>
        <v>0</v>
      </c>
      <c r="J2628" s="60">
        <f>'Field readings'!L2622</f>
        <v>0</v>
      </c>
      <c r="K2628" s="60">
        <f>'Field readings'!I2622</f>
        <v>0</v>
      </c>
      <c r="L2628" s="65" t="e">
        <f t="shared" si="41"/>
        <v>#DIV/0!</v>
      </c>
      <c r="M2628" s="60" t="e">
        <f>'Gas calculations'!AM2621</f>
        <v>#DIV/0!</v>
      </c>
      <c r="N2628" s="65"/>
      <c r="O2628" s="65"/>
      <c r="P2628" s="65"/>
      <c r="Q2628" s="65"/>
      <c r="R2628" s="65"/>
      <c r="S2628" s="65"/>
      <c r="T2628" s="67"/>
    </row>
    <row r="2629" spans="1:20" ht="19" thickBot="1">
      <c r="A2629" s="58">
        <f>'Field readings'!A2623</f>
        <v>0</v>
      </c>
      <c r="B2629" s="59">
        <f>'Field readings'!B2623</f>
        <v>0</v>
      </c>
      <c r="C2629" s="65"/>
      <c r="D2629" s="60">
        <f>'Field readings'!E2623</f>
        <v>0</v>
      </c>
      <c r="E2629" s="61">
        <f>'Field readings'!G2623</f>
        <v>0</v>
      </c>
      <c r="F2629" s="61">
        <f>'Field readings'!F2623</f>
        <v>0</v>
      </c>
      <c r="G2629" s="61">
        <f>'Field readings'!H2623</f>
        <v>0</v>
      </c>
      <c r="H2629" s="60">
        <f>'Field readings'!J2623</f>
        <v>0</v>
      </c>
      <c r="I2629" s="60">
        <f>'Field readings'!K2623</f>
        <v>0</v>
      </c>
      <c r="J2629" s="60">
        <f>'Field readings'!L2623</f>
        <v>0</v>
      </c>
      <c r="K2629" s="60">
        <f>'Field readings'!I2623</f>
        <v>0</v>
      </c>
      <c r="L2629" s="65" t="e">
        <f t="shared" si="41"/>
        <v>#DIV/0!</v>
      </c>
      <c r="M2629" s="60" t="e">
        <f>'Gas calculations'!AM2622</f>
        <v>#DIV/0!</v>
      </c>
      <c r="N2629" s="65"/>
      <c r="O2629" s="65"/>
      <c r="P2629" s="65"/>
      <c r="Q2629" s="65"/>
      <c r="R2629" s="65"/>
      <c r="S2629" s="65"/>
      <c r="T2629" s="67"/>
    </row>
    <row r="2630" spans="1:20" ht="19" thickBot="1">
      <c r="A2630" s="58">
        <f>'Field readings'!A2624</f>
        <v>0</v>
      </c>
      <c r="B2630" s="59">
        <f>'Field readings'!B2624</f>
        <v>0</v>
      </c>
      <c r="C2630" s="65"/>
      <c r="D2630" s="60">
        <f>'Field readings'!E2624</f>
        <v>0</v>
      </c>
      <c r="E2630" s="61">
        <f>'Field readings'!G2624</f>
        <v>0</v>
      </c>
      <c r="F2630" s="61">
        <f>'Field readings'!F2624</f>
        <v>0</v>
      </c>
      <c r="G2630" s="61">
        <f>'Field readings'!H2624</f>
        <v>0</v>
      </c>
      <c r="H2630" s="60">
        <f>'Field readings'!J2624</f>
        <v>0</v>
      </c>
      <c r="I2630" s="60">
        <f>'Field readings'!K2624</f>
        <v>0</v>
      </c>
      <c r="J2630" s="60">
        <f>'Field readings'!L2624</f>
        <v>0</v>
      </c>
      <c r="K2630" s="60">
        <f>'Field readings'!I2624</f>
        <v>0</v>
      </c>
      <c r="L2630" s="65" t="e">
        <f t="shared" si="41"/>
        <v>#DIV/0!</v>
      </c>
      <c r="M2630" s="60" t="e">
        <f>'Gas calculations'!AM2623</f>
        <v>#DIV/0!</v>
      </c>
      <c r="N2630" s="65"/>
      <c r="O2630" s="65"/>
      <c r="P2630" s="65"/>
      <c r="Q2630" s="65"/>
      <c r="R2630" s="65"/>
      <c r="S2630" s="65"/>
      <c r="T2630" s="67"/>
    </row>
    <row r="2631" spans="1:20" ht="19" thickBot="1">
      <c r="A2631" s="58">
        <f>'Field readings'!A2625</f>
        <v>0</v>
      </c>
      <c r="B2631" s="59">
        <f>'Field readings'!B2625</f>
        <v>0</v>
      </c>
      <c r="C2631" s="65"/>
      <c r="D2631" s="60">
        <f>'Field readings'!E2625</f>
        <v>0</v>
      </c>
      <c r="E2631" s="61">
        <f>'Field readings'!G2625</f>
        <v>0</v>
      </c>
      <c r="F2631" s="61">
        <f>'Field readings'!F2625</f>
        <v>0</v>
      </c>
      <c r="G2631" s="61">
        <f>'Field readings'!H2625</f>
        <v>0</v>
      </c>
      <c r="H2631" s="60">
        <f>'Field readings'!J2625</f>
        <v>0</v>
      </c>
      <c r="I2631" s="60">
        <f>'Field readings'!K2625</f>
        <v>0</v>
      </c>
      <c r="J2631" s="60">
        <f>'Field readings'!L2625</f>
        <v>0</v>
      </c>
      <c r="K2631" s="60">
        <f>'Field readings'!I2625</f>
        <v>0</v>
      </c>
      <c r="L2631" s="65" t="e">
        <f t="shared" si="41"/>
        <v>#DIV/0!</v>
      </c>
      <c r="M2631" s="60" t="e">
        <f>'Gas calculations'!AM2624</f>
        <v>#DIV/0!</v>
      </c>
      <c r="N2631" s="65"/>
      <c r="O2631" s="65"/>
      <c r="P2631" s="65"/>
      <c r="Q2631" s="65"/>
      <c r="R2631" s="65"/>
      <c r="S2631" s="65"/>
      <c r="T2631" s="67"/>
    </row>
    <row r="2632" spans="1:20" ht="19" thickBot="1">
      <c r="A2632" s="58">
        <f>'Field readings'!A2626</f>
        <v>0</v>
      </c>
      <c r="B2632" s="59">
        <f>'Field readings'!B2626</f>
        <v>0</v>
      </c>
      <c r="C2632" s="65"/>
      <c r="D2632" s="60">
        <f>'Field readings'!E2626</f>
        <v>0</v>
      </c>
      <c r="E2632" s="61">
        <f>'Field readings'!G2626</f>
        <v>0</v>
      </c>
      <c r="F2632" s="61">
        <f>'Field readings'!F2626</f>
        <v>0</v>
      </c>
      <c r="G2632" s="61">
        <f>'Field readings'!H2626</f>
        <v>0</v>
      </c>
      <c r="H2632" s="60">
        <f>'Field readings'!J2626</f>
        <v>0</v>
      </c>
      <c r="I2632" s="60">
        <f>'Field readings'!K2626</f>
        <v>0</v>
      </c>
      <c r="J2632" s="60">
        <f>'Field readings'!L2626</f>
        <v>0</v>
      </c>
      <c r="K2632" s="60">
        <f>'Field readings'!I2626</f>
        <v>0</v>
      </c>
      <c r="L2632" s="65" t="e">
        <f t="shared" si="41"/>
        <v>#DIV/0!</v>
      </c>
      <c r="M2632" s="60" t="e">
        <f>'Gas calculations'!AM2625</f>
        <v>#DIV/0!</v>
      </c>
      <c r="N2632" s="65"/>
      <c r="O2632" s="65"/>
      <c r="P2632" s="65"/>
      <c r="Q2632" s="65"/>
      <c r="R2632" s="65"/>
      <c r="S2632" s="65"/>
      <c r="T2632" s="67"/>
    </row>
    <row r="2633" spans="1:20" ht="19" thickBot="1">
      <c r="A2633" s="58">
        <f>'Field readings'!A2627</f>
        <v>0</v>
      </c>
      <c r="B2633" s="59">
        <f>'Field readings'!B2627</f>
        <v>0</v>
      </c>
      <c r="C2633" s="65"/>
      <c r="D2633" s="60">
        <f>'Field readings'!E2627</f>
        <v>0</v>
      </c>
      <c r="E2633" s="61">
        <f>'Field readings'!G2627</f>
        <v>0</v>
      </c>
      <c r="F2633" s="61">
        <f>'Field readings'!F2627</f>
        <v>0</v>
      </c>
      <c r="G2633" s="61">
        <f>'Field readings'!H2627</f>
        <v>0</v>
      </c>
      <c r="H2633" s="60">
        <f>'Field readings'!J2627</f>
        <v>0</v>
      </c>
      <c r="I2633" s="60">
        <f>'Field readings'!K2627</f>
        <v>0</v>
      </c>
      <c r="J2633" s="60">
        <f>'Field readings'!L2627</f>
        <v>0</v>
      </c>
      <c r="K2633" s="60">
        <f>'Field readings'!I2627</f>
        <v>0</v>
      </c>
      <c r="L2633" s="65" t="e">
        <f t="shared" si="41"/>
        <v>#DIV/0!</v>
      </c>
      <c r="M2633" s="60" t="e">
        <f>'Gas calculations'!AM2626</f>
        <v>#DIV/0!</v>
      </c>
      <c r="N2633" s="65"/>
      <c r="O2633" s="65"/>
      <c r="P2633" s="65"/>
      <c r="Q2633" s="65"/>
      <c r="R2633" s="65"/>
      <c r="S2633" s="65"/>
      <c r="T2633" s="67"/>
    </row>
    <row r="2634" spans="1:20" ht="19" thickBot="1">
      <c r="A2634" s="58">
        <f>'Field readings'!A2628</f>
        <v>0</v>
      </c>
      <c r="B2634" s="59">
        <f>'Field readings'!B2628</f>
        <v>0</v>
      </c>
      <c r="C2634" s="65"/>
      <c r="D2634" s="60">
        <f>'Field readings'!E2628</f>
        <v>0</v>
      </c>
      <c r="E2634" s="61">
        <f>'Field readings'!G2628</f>
        <v>0</v>
      </c>
      <c r="F2634" s="61">
        <f>'Field readings'!F2628</f>
        <v>0</v>
      </c>
      <c r="G2634" s="61">
        <f>'Field readings'!H2628</f>
        <v>0</v>
      </c>
      <c r="H2634" s="60">
        <f>'Field readings'!J2628</f>
        <v>0</v>
      </c>
      <c r="I2634" s="60">
        <f>'Field readings'!K2628</f>
        <v>0</v>
      </c>
      <c r="J2634" s="60">
        <f>'Field readings'!L2628</f>
        <v>0</v>
      </c>
      <c r="K2634" s="60">
        <f>'Field readings'!I2628</f>
        <v>0</v>
      </c>
      <c r="L2634" s="65" t="e">
        <f t="shared" si="41"/>
        <v>#DIV/0!</v>
      </c>
      <c r="M2634" s="60" t="e">
        <f>'Gas calculations'!AM2627</f>
        <v>#DIV/0!</v>
      </c>
      <c r="N2634" s="65"/>
      <c r="O2634" s="65"/>
      <c r="P2634" s="65"/>
      <c r="Q2634" s="65"/>
      <c r="R2634" s="65"/>
      <c r="S2634" s="65"/>
      <c r="T2634" s="67"/>
    </row>
    <row r="2635" spans="1:20" ht="19" thickBot="1">
      <c r="A2635" s="58">
        <f>'Field readings'!A2629</f>
        <v>0</v>
      </c>
      <c r="B2635" s="59">
        <f>'Field readings'!B2629</f>
        <v>0</v>
      </c>
      <c r="C2635" s="65"/>
      <c r="D2635" s="60">
        <f>'Field readings'!E2629</f>
        <v>0</v>
      </c>
      <c r="E2635" s="61">
        <f>'Field readings'!G2629</f>
        <v>0</v>
      </c>
      <c r="F2635" s="61">
        <f>'Field readings'!F2629</f>
        <v>0</v>
      </c>
      <c r="G2635" s="61">
        <f>'Field readings'!H2629</f>
        <v>0</v>
      </c>
      <c r="H2635" s="60">
        <f>'Field readings'!J2629</f>
        <v>0</v>
      </c>
      <c r="I2635" s="60">
        <f>'Field readings'!K2629</f>
        <v>0</v>
      </c>
      <c r="J2635" s="60">
        <f>'Field readings'!L2629</f>
        <v>0</v>
      </c>
      <c r="K2635" s="60">
        <f>'Field readings'!I2629</f>
        <v>0</v>
      </c>
      <c r="L2635" s="65" t="e">
        <f t="shared" si="41"/>
        <v>#DIV/0!</v>
      </c>
      <c r="M2635" s="60" t="e">
        <f>'Gas calculations'!AM2628</f>
        <v>#DIV/0!</v>
      </c>
      <c r="N2635" s="65"/>
      <c r="O2635" s="65"/>
      <c r="P2635" s="65"/>
      <c r="Q2635" s="65"/>
      <c r="R2635" s="65"/>
      <c r="S2635" s="65"/>
      <c r="T2635" s="67"/>
    </row>
    <row r="2636" spans="1:20" ht="19" thickBot="1">
      <c r="A2636" s="58">
        <f>'Field readings'!A2630</f>
        <v>0</v>
      </c>
      <c r="B2636" s="59">
        <f>'Field readings'!B2630</f>
        <v>0</v>
      </c>
      <c r="C2636" s="65"/>
      <c r="D2636" s="60">
        <f>'Field readings'!E2630</f>
        <v>0</v>
      </c>
      <c r="E2636" s="61">
        <f>'Field readings'!G2630</f>
        <v>0</v>
      </c>
      <c r="F2636" s="61">
        <f>'Field readings'!F2630</f>
        <v>0</v>
      </c>
      <c r="G2636" s="61">
        <f>'Field readings'!H2630</f>
        <v>0</v>
      </c>
      <c r="H2636" s="60">
        <f>'Field readings'!J2630</f>
        <v>0</v>
      </c>
      <c r="I2636" s="60">
        <f>'Field readings'!K2630</f>
        <v>0</v>
      </c>
      <c r="J2636" s="60">
        <f>'Field readings'!L2630</f>
        <v>0</v>
      </c>
      <c r="K2636" s="60">
        <f>'Field readings'!I2630</f>
        <v>0</v>
      </c>
      <c r="L2636" s="65" t="e">
        <f t="shared" si="41"/>
        <v>#DIV/0!</v>
      </c>
      <c r="M2636" s="60" t="e">
        <f>'Gas calculations'!AM2629</f>
        <v>#DIV/0!</v>
      </c>
      <c r="N2636" s="65"/>
      <c r="O2636" s="65"/>
      <c r="P2636" s="65"/>
      <c r="Q2636" s="65"/>
      <c r="R2636" s="65"/>
      <c r="S2636" s="65"/>
      <c r="T2636" s="67"/>
    </row>
    <row r="2637" spans="1:20" ht="19" thickBot="1">
      <c r="A2637" s="58">
        <f>'Field readings'!A2631</f>
        <v>0</v>
      </c>
      <c r="B2637" s="59">
        <f>'Field readings'!B2631</f>
        <v>0</v>
      </c>
      <c r="C2637" s="65"/>
      <c r="D2637" s="60">
        <f>'Field readings'!E2631</f>
        <v>0</v>
      </c>
      <c r="E2637" s="61">
        <f>'Field readings'!G2631</f>
        <v>0</v>
      </c>
      <c r="F2637" s="61">
        <f>'Field readings'!F2631</f>
        <v>0</v>
      </c>
      <c r="G2637" s="61">
        <f>'Field readings'!H2631</f>
        <v>0</v>
      </c>
      <c r="H2637" s="60">
        <f>'Field readings'!J2631</f>
        <v>0</v>
      </c>
      <c r="I2637" s="60">
        <f>'Field readings'!K2631</f>
        <v>0</v>
      </c>
      <c r="J2637" s="60">
        <f>'Field readings'!L2631</f>
        <v>0</v>
      </c>
      <c r="K2637" s="60">
        <f>'Field readings'!I2631</f>
        <v>0</v>
      </c>
      <c r="L2637" s="65" t="e">
        <f t="shared" si="41"/>
        <v>#DIV/0!</v>
      </c>
      <c r="M2637" s="60" t="e">
        <f>'Gas calculations'!AM2630</f>
        <v>#DIV/0!</v>
      </c>
      <c r="N2637" s="65"/>
      <c r="O2637" s="65"/>
      <c r="P2637" s="65"/>
      <c r="Q2637" s="65"/>
      <c r="R2637" s="65"/>
      <c r="S2637" s="65"/>
      <c r="T2637" s="67"/>
    </row>
    <row r="2638" spans="1:20" ht="19" thickBot="1">
      <c r="A2638" s="58">
        <f>'Field readings'!A2632</f>
        <v>0</v>
      </c>
      <c r="B2638" s="59">
        <f>'Field readings'!B2632</f>
        <v>0</v>
      </c>
      <c r="C2638" s="65"/>
      <c r="D2638" s="60">
        <f>'Field readings'!E2632</f>
        <v>0</v>
      </c>
      <c r="E2638" s="61">
        <f>'Field readings'!G2632</f>
        <v>0</v>
      </c>
      <c r="F2638" s="61">
        <f>'Field readings'!F2632</f>
        <v>0</v>
      </c>
      <c r="G2638" s="61">
        <f>'Field readings'!H2632</f>
        <v>0</v>
      </c>
      <c r="H2638" s="60">
        <f>'Field readings'!J2632</f>
        <v>0</v>
      </c>
      <c r="I2638" s="60">
        <f>'Field readings'!K2632</f>
        <v>0</v>
      </c>
      <c r="J2638" s="60">
        <f>'Field readings'!L2632</f>
        <v>0</v>
      </c>
      <c r="K2638" s="60">
        <f>'Field readings'!I2632</f>
        <v>0</v>
      </c>
      <c r="L2638" s="65" t="e">
        <f t="shared" si="41"/>
        <v>#DIV/0!</v>
      </c>
      <c r="M2638" s="60" t="e">
        <f>'Gas calculations'!AM2631</f>
        <v>#DIV/0!</v>
      </c>
      <c r="N2638" s="65"/>
      <c r="O2638" s="65"/>
      <c r="P2638" s="65"/>
      <c r="Q2638" s="65"/>
      <c r="R2638" s="65"/>
      <c r="S2638" s="65"/>
      <c r="T2638" s="67"/>
    </row>
    <row r="2639" spans="1:20" ht="19" thickBot="1">
      <c r="A2639" s="58">
        <f>'Field readings'!A2633</f>
        <v>0</v>
      </c>
      <c r="B2639" s="59">
        <f>'Field readings'!B2633</f>
        <v>0</v>
      </c>
      <c r="C2639" s="65"/>
      <c r="D2639" s="60">
        <f>'Field readings'!E2633</f>
        <v>0</v>
      </c>
      <c r="E2639" s="61">
        <f>'Field readings'!G2633</f>
        <v>0</v>
      </c>
      <c r="F2639" s="61">
        <f>'Field readings'!F2633</f>
        <v>0</v>
      </c>
      <c r="G2639" s="61">
        <f>'Field readings'!H2633</f>
        <v>0</v>
      </c>
      <c r="H2639" s="60">
        <f>'Field readings'!J2633</f>
        <v>0</v>
      </c>
      <c r="I2639" s="60">
        <f>'Field readings'!K2633</f>
        <v>0</v>
      </c>
      <c r="J2639" s="60">
        <f>'Field readings'!L2633</f>
        <v>0</v>
      </c>
      <c r="K2639" s="60">
        <f>'Field readings'!I2633</f>
        <v>0</v>
      </c>
      <c r="L2639" s="65" t="e">
        <f t="shared" ref="L2639:L2702" si="42">AVERAGE(M2638:M2639)</f>
        <v>#DIV/0!</v>
      </c>
      <c r="M2639" s="60" t="e">
        <f>'Gas calculations'!AM2632</f>
        <v>#DIV/0!</v>
      </c>
      <c r="N2639" s="65"/>
      <c r="O2639" s="65"/>
      <c r="P2639" s="65"/>
      <c r="Q2639" s="65"/>
      <c r="R2639" s="65"/>
      <c r="S2639" s="65"/>
      <c r="T2639" s="67"/>
    </row>
    <row r="2640" spans="1:20" ht="19" thickBot="1">
      <c r="A2640" s="58">
        <f>'Field readings'!A2634</f>
        <v>0</v>
      </c>
      <c r="B2640" s="59">
        <f>'Field readings'!B2634</f>
        <v>0</v>
      </c>
      <c r="C2640" s="65"/>
      <c r="D2640" s="60">
        <f>'Field readings'!E2634</f>
        <v>0</v>
      </c>
      <c r="E2640" s="61">
        <f>'Field readings'!G2634</f>
        <v>0</v>
      </c>
      <c r="F2640" s="61">
        <f>'Field readings'!F2634</f>
        <v>0</v>
      </c>
      <c r="G2640" s="61">
        <f>'Field readings'!H2634</f>
        <v>0</v>
      </c>
      <c r="H2640" s="60">
        <f>'Field readings'!J2634</f>
        <v>0</v>
      </c>
      <c r="I2640" s="60">
        <f>'Field readings'!K2634</f>
        <v>0</v>
      </c>
      <c r="J2640" s="60">
        <f>'Field readings'!L2634</f>
        <v>0</v>
      </c>
      <c r="K2640" s="60">
        <f>'Field readings'!I2634</f>
        <v>0</v>
      </c>
      <c r="L2640" s="65" t="e">
        <f t="shared" si="42"/>
        <v>#DIV/0!</v>
      </c>
      <c r="M2640" s="60" t="e">
        <f>'Gas calculations'!AM2633</f>
        <v>#DIV/0!</v>
      </c>
      <c r="N2640" s="65"/>
      <c r="O2640" s="65"/>
      <c r="P2640" s="65"/>
      <c r="Q2640" s="65"/>
      <c r="R2640" s="65"/>
      <c r="S2640" s="65"/>
      <c r="T2640" s="67"/>
    </row>
    <row r="2641" spans="1:20" ht="19" thickBot="1">
      <c r="A2641" s="58">
        <f>'Field readings'!A2635</f>
        <v>0</v>
      </c>
      <c r="B2641" s="59">
        <f>'Field readings'!B2635</f>
        <v>0</v>
      </c>
      <c r="C2641" s="65"/>
      <c r="D2641" s="60">
        <f>'Field readings'!E2635</f>
        <v>0</v>
      </c>
      <c r="E2641" s="61">
        <f>'Field readings'!G2635</f>
        <v>0</v>
      </c>
      <c r="F2641" s="61">
        <f>'Field readings'!F2635</f>
        <v>0</v>
      </c>
      <c r="G2641" s="61">
        <f>'Field readings'!H2635</f>
        <v>0</v>
      </c>
      <c r="H2641" s="60">
        <f>'Field readings'!J2635</f>
        <v>0</v>
      </c>
      <c r="I2641" s="60">
        <f>'Field readings'!K2635</f>
        <v>0</v>
      </c>
      <c r="J2641" s="60">
        <f>'Field readings'!L2635</f>
        <v>0</v>
      </c>
      <c r="K2641" s="60">
        <f>'Field readings'!I2635</f>
        <v>0</v>
      </c>
      <c r="L2641" s="65" t="e">
        <f t="shared" si="42"/>
        <v>#DIV/0!</v>
      </c>
      <c r="M2641" s="60" t="e">
        <f>'Gas calculations'!AM2634</f>
        <v>#DIV/0!</v>
      </c>
      <c r="N2641" s="65"/>
      <c r="O2641" s="65"/>
      <c r="P2641" s="65"/>
      <c r="Q2641" s="65"/>
      <c r="R2641" s="65"/>
      <c r="S2641" s="65"/>
      <c r="T2641" s="67"/>
    </row>
    <row r="2642" spans="1:20" ht="19" thickBot="1">
      <c r="A2642" s="58">
        <f>'Field readings'!A2636</f>
        <v>0</v>
      </c>
      <c r="B2642" s="59">
        <f>'Field readings'!B2636</f>
        <v>0</v>
      </c>
      <c r="C2642" s="65"/>
      <c r="D2642" s="60">
        <f>'Field readings'!E2636</f>
        <v>0</v>
      </c>
      <c r="E2642" s="61">
        <f>'Field readings'!G2636</f>
        <v>0</v>
      </c>
      <c r="F2642" s="61">
        <f>'Field readings'!F2636</f>
        <v>0</v>
      </c>
      <c r="G2642" s="61">
        <f>'Field readings'!H2636</f>
        <v>0</v>
      </c>
      <c r="H2642" s="60">
        <f>'Field readings'!J2636</f>
        <v>0</v>
      </c>
      <c r="I2642" s="60">
        <f>'Field readings'!K2636</f>
        <v>0</v>
      </c>
      <c r="J2642" s="60">
        <f>'Field readings'!L2636</f>
        <v>0</v>
      </c>
      <c r="K2642" s="60">
        <f>'Field readings'!I2636</f>
        <v>0</v>
      </c>
      <c r="L2642" s="65" t="e">
        <f t="shared" si="42"/>
        <v>#DIV/0!</v>
      </c>
      <c r="M2642" s="60" t="e">
        <f>'Gas calculations'!AM2635</f>
        <v>#DIV/0!</v>
      </c>
      <c r="N2642" s="65"/>
      <c r="O2642" s="65"/>
      <c r="P2642" s="65"/>
      <c r="Q2642" s="65"/>
      <c r="R2642" s="65"/>
      <c r="S2642" s="65"/>
      <c r="T2642" s="67"/>
    </row>
    <row r="2643" spans="1:20" ht="19" thickBot="1">
      <c r="A2643" s="58">
        <f>'Field readings'!A2637</f>
        <v>0</v>
      </c>
      <c r="B2643" s="59">
        <f>'Field readings'!B2637</f>
        <v>0</v>
      </c>
      <c r="C2643" s="65"/>
      <c r="D2643" s="60">
        <f>'Field readings'!E2637</f>
        <v>0</v>
      </c>
      <c r="E2643" s="61">
        <f>'Field readings'!G2637</f>
        <v>0</v>
      </c>
      <c r="F2643" s="61">
        <f>'Field readings'!F2637</f>
        <v>0</v>
      </c>
      <c r="G2643" s="61">
        <f>'Field readings'!H2637</f>
        <v>0</v>
      </c>
      <c r="H2643" s="60">
        <f>'Field readings'!J2637</f>
        <v>0</v>
      </c>
      <c r="I2643" s="60">
        <f>'Field readings'!K2637</f>
        <v>0</v>
      </c>
      <c r="J2643" s="60">
        <f>'Field readings'!L2637</f>
        <v>0</v>
      </c>
      <c r="K2643" s="60">
        <f>'Field readings'!I2637</f>
        <v>0</v>
      </c>
      <c r="L2643" s="65" t="e">
        <f t="shared" si="42"/>
        <v>#DIV/0!</v>
      </c>
      <c r="M2643" s="60" t="e">
        <f>'Gas calculations'!AM2636</f>
        <v>#DIV/0!</v>
      </c>
      <c r="N2643" s="65"/>
      <c r="O2643" s="65"/>
      <c r="P2643" s="65"/>
      <c r="Q2643" s="65"/>
      <c r="R2643" s="65"/>
      <c r="S2643" s="65"/>
      <c r="T2643" s="67"/>
    </row>
    <row r="2644" spans="1:20" ht="19" thickBot="1">
      <c r="A2644" s="58">
        <f>'Field readings'!A2638</f>
        <v>0</v>
      </c>
      <c r="B2644" s="59">
        <f>'Field readings'!B2638</f>
        <v>0</v>
      </c>
      <c r="C2644" s="65"/>
      <c r="D2644" s="60">
        <f>'Field readings'!E2638</f>
        <v>0</v>
      </c>
      <c r="E2644" s="61">
        <f>'Field readings'!G2638</f>
        <v>0</v>
      </c>
      <c r="F2644" s="61">
        <f>'Field readings'!F2638</f>
        <v>0</v>
      </c>
      <c r="G2644" s="61">
        <f>'Field readings'!H2638</f>
        <v>0</v>
      </c>
      <c r="H2644" s="60">
        <f>'Field readings'!J2638</f>
        <v>0</v>
      </c>
      <c r="I2644" s="60">
        <f>'Field readings'!K2638</f>
        <v>0</v>
      </c>
      <c r="J2644" s="60">
        <f>'Field readings'!L2638</f>
        <v>0</v>
      </c>
      <c r="K2644" s="60">
        <f>'Field readings'!I2638</f>
        <v>0</v>
      </c>
      <c r="L2644" s="65" t="e">
        <f t="shared" si="42"/>
        <v>#DIV/0!</v>
      </c>
      <c r="M2644" s="60" t="e">
        <f>'Gas calculations'!AM2637</f>
        <v>#DIV/0!</v>
      </c>
      <c r="N2644" s="65"/>
      <c r="O2644" s="65"/>
      <c r="P2644" s="65"/>
      <c r="Q2644" s="65"/>
      <c r="R2644" s="65"/>
      <c r="S2644" s="65"/>
      <c r="T2644" s="67"/>
    </row>
    <row r="2645" spans="1:20" ht="19" thickBot="1">
      <c r="A2645" s="58">
        <f>'Field readings'!A2639</f>
        <v>0</v>
      </c>
      <c r="B2645" s="59">
        <f>'Field readings'!B2639</f>
        <v>0</v>
      </c>
      <c r="C2645" s="65"/>
      <c r="D2645" s="60">
        <f>'Field readings'!E2639</f>
        <v>0</v>
      </c>
      <c r="E2645" s="61">
        <f>'Field readings'!G2639</f>
        <v>0</v>
      </c>
      <c r="F2645" s="61">
        <f>'Field readings'!F2639</f>
        <v>0</v>
      </c>
      <c r="G2645" s="61">
        <f>'Field readings'!H2639</f>
        <v>0</v>
      </c>
      <c r="H2645" s="60">
        <f>'Field readings'!J2639</f>
        <v>0</v>
      </c>
      <c r="I2645" s="60">
        <f>'Field readings'!K2639</f>
        <v>0</v>
      </c>
      <c r="J2645" s="60">
        <f>'Field readings'!L2639</f>
        <v>0</v>
      </c>
      <c r="K2645" s="60">
        <f>'Field readings'!I2639</f>
        <v>0</v>
      </c>
      <c r="L2645" s="65" t="e">
        <f t="shared" si="42"/>
        <v>#DIV/0!</v>
      </c>
      <c r="M2645" s="60" t="e">
        <f>'Gas calculations'!AM2638</f>
        <v>#DIV/0!</v>
      </c>
      <c r="N2645" s="65"/>
      <c r="O2645" s="65"/>
      <c r="P2645" s="65"/>
      <c r="Q2645" s="65"/>
      <c r="R2645" s="65"/>
      <c r="S2645" s="65"/>
      <c r="T2645" s="67"/>
    </row>
    <row r="2646" spans="1:20" ht="19" thickBot="1">
      <c r="A2646" s="58">
        <f>'Field readings'!A2640</f>
        <v>0</v>
      </c>
      <c r="B2646" s="59">
        <f>'Field readings'!B2640</f>
        <v>0</v>
      </c>
      <c r="C2646" s="65"/>
      <c r="D2646" s="60">
        <f>'Field readings'!E2640</f>
        <v>0</v>
      </c>
      <c r="E2646" s="61">
        <f>'Field readings'!G2640</f>
        <v>0</v>
      </c>
      <c r="F2646" s="61">
        <f>'Field readings'!F2640</f>
        <v>0</v>
      </c>
      <c r="G2646" s="61">
        <f>'Field readings'!H2640</f>
        <v>0</v>
      </c>
      <c r="H2646" s="60">
        <f>'Field readings'!J2640</f>
        <v>0</v>
      </c>
      <c r="I2646" s="60">
        <f>'Field readings'!K2640</f>
        <v>0</v>
      </c>
      <c r="J2646" s="60">
        <f>'Field readings'!L2640</f>
        <v>0</v>
      </c>
      <c r="K2646" s="60">
        <f>'Field readings'!I2640</f>
        <v>0</v>
      </c>
      <c r="L2646" s="65" t="e">
        <f t="shared" si="42"/>
        <v>#DIV/0!</v>
      </c>
      <c r="M2646" s="60" t="e">
        <f>'Gas calculations'!AM2639</f>
        <v>#DIV/0!</v>
      </c>
      <c r="N2646" s="65"/>
      <c r="O2646" s="65"/>
      <c r="P2646" s="65"/>
      <c r="Q2646" s="65"/>
      <c r="R2646" s="65"/>
      <c r="S2646" s="65"/>
      <c r="T2646" s="67"/>
    </row>
    <row r="2647" spans="1:20" ht="19" thickBot="1">
      <c r="A2647" s="58">
        <f>'Field readings'!A2641</f>
        <v>0</v>
      </c>
      <c r="B2647" s="59">
        <f>'Field readings'!B2641</f>
        <v>0</v>
      </c>
      <c r="C2647" s="65"/>
      <c r="D2647" s="60">
        <f>'Field readings'!E2641</f>
        <v>0</v>
      </c>
      <c r="E2647" s="61">
        <f>'Field readings'!G2641</f>
        <v>0</v>
      </c>
      <c r="F2647" s="61">
        <f>'Field readings'!F2641</f>
        <v>0</v>
      </c>
      <c r="G2647" s="61">
        <f>'Field readings'!H2641</f>
        <v>0</v>
      </c>
      <c r="H2647" s="60">
        <f>'Field readings'!J2641</f>
        <v>0</v>
      </c>
      <c r="I2647" s="60">
        <f>'Field readings'!K2641</f>
        <v>0</v>
      </c>
      <c r="J2647" s="60">
        <f>'Field readings'!L2641</f>
        <v>0</v>
      </c>
      <c r="K2647" s="60">
        <f>'Field readings'!I2641</f>
        <v>0</v>
      </c>
      <c r="L2647" s="65" t="e">
        <f t="shared" si="42"/>
        <v>#DIV/0!</v>
      </c>
      <c r="M2647" s="60" t="e">
        <f>'Gas calculations'!AM2640</f>
        <v>#DIV/0!</v>
      </c>
      <c r="N2647" s="65"/>
      <c r="O2647" s="65"/>
      <c r="P2647" s="65"/>
      <c r="Q2647" s="65"/>
      <c r="R2647" s="65"/>
      <c r="S2647" s="65"/>
      <c r="T2647" s="67"/>
    </row>
    <row r="2648" spans="1:20" ht="19" thickBot="1">
      <c r="A2648" s="58">
        <f>'Field readings'!A2642</f>
        <v>0</v>
      </c>
      <c r="B2648" s="59">
        <f>'Field readings'!B2642</f>
        <v>0</v>
      </c>
      <c r="C2648" s="65"/>
      <c r="D2648" s="60">
        <f>'Field readings'!E2642</f>
        <v>0</v>
      </c>
      <c r="E2648" s="61">
        <f>'Field readings'!G2642</f>
        <v>0</v>
      </c>
      <c r="F2648" s="61">
        <f>'Field readings'!F2642</f>
        <v>0</v>
      </c>
      <c r="G2648" s="61">
        <f>'Field readings'!H2642</f>
        <v>0</v>
      </c>
      <c r="H2648" s="60">
        <f>'Field readings'!J2642</f>
        <v>0</v>
      </c>
      <c r="I2648" s="60">
        <f>'Field readings'!K2642</f>
        <v>0</v>
      </c>
      <c r="J2648" s="60">
        <f>'Field readings'!L2642</f>
        <v>0</v>
      </c>
      <c r="K2648" s="60">
        <f>'Field readings'!I2642</f>
        <v>0</v>
      </c>
      <c r="L2648" s="65" t="e">
        <f t="shared" si="42"/>
        <v>#DIV/0!</v>
      </c>
      <c r="M2648" s="60" t="e">
        <f>'Gas calculations'!AM2641</f>
        <v>#DIV/0!</v>
      </c>
      <c r="N2648" s="65"/>
      <c r="O2648" s="65"/>
      <c r="P2648" s="65"/>
      <c r="Q2648" s="65"/>
      <c r="R2648" s="65"/>
      <c r="S2648" s="65"/>
      <c r="T2648" s="67"/>
    </row>
    <row r="2649" spans="1:20" ht="19" thickBot="1">
      <c r="A2649" s="58">
        <f>'Field readings'!A2643</f>
        <v>0</v>
      </c>
      <c r="B2649" s="59">
        <f>'Field readings'!B2643</f>
        <v>0</v>
      </c>
      <c r="C2649" s="65"/>
      <c r="D2649" s="60">
        <f>'Field readings'!E2643</f>
        <v>0</v>
      </c>
      <c r="E2649" s="61">
        <f>'Field readings'!G2643</f>
        <v>0</v>
      </c>
      <c r="F2649" s="61">
        <f>'Field readings'!F2643</f>
        <v>0</v>
      </c>
      <c r="G2649" s="61">
        <f>'Field readings'!H2643</f>
        <v>0</v>
      </c>
      <c r="H2649" s="60">
        <f>'Field readings'!J2643</f>
        <v>0</v>
      </c>
      <c r="I2649" s="60">
        <f>'Field readings'!K2643</f>
        <v>0</v>
      </c>
      <c r="J2649" s="60">
        <f>'Field readings'!L2643</f>
        <v>0</v>
      </c>
      <c r="K2649" s="60">
        <f>'Field readings'!I2643</f>
        <v>0</v>
      </c>
      <c r="L2649" s="65" t="e">
        <f t="shared" si="42"/>
        <v>#DIV/0!</v>
      </c>
      <c r="M2649" s="60" t="e">
        <f>'Gas calculations'!AM2642</f>
        <v>#DIV/0!</v>
      </c>
      <c r="N2649" s="65"/>
      <c r="O2649" s="65"/>
      <c r="P2649" s="65"/>
      <c r="Q2649" s="65"/>
      <c r="R2649" s="65"/>
      <c r="S2649" s="65"/>
      <c r="T2649" s="67"/>
    </row>
    <row r="2650" spans="1:20" ht="19" thickBot="1">
      <c r="A2650" s="58">
        <f>'Field readings'!A2644</f>
        <v>0</v>
      </c>
      <c r="B2650" s="59">
        <f>'Field readings'!B2644</f>
        <v>0</v>
      </c>
      <c r="C2650" s="65"/>
      <c r="D2650" s="60">
        <f>'Field readings'!E2644</f>
        <v>0</v>
      </c>
      <c r="E2650" s="61">
        <f>'Field readings'!G2644</f>
        <v>0</v>
      </c>
      <c r="F2650" s="61">
        <f>'Field readings'!F2644</f>
        <v>0</v>
      </c>
      <c r="G2650" s="61">
        <f>'Field readings'!H2644</f>
        <v>0</v>
      </c>
      <c r="H2650" s="60">
        <f>'Field readings'!J2644</f>
        <v>0</v>
      </c>
      <c r="I2650" s="60">
        <f>'Field readings'!K2644</f>
        <v>0</v>
      </c>
      <c r="J2650" s="60">
        <f>'Field readings'!L2644</f>
        <v>0</v>
      </c>
      <c r="K2650" s="60">
        <f>'Field readings'!I2644</f>
        <v>0</v>
      </c>
      <c r="L2650" s="65" t="e">
        <f t="shared" si="42"/>
        <v>#DIV/0!</v>
      </c>
      <c r="M2650" s="60" t="e">
        <f>'Gas calculations'!AM2643</f>
        <v>#DIV/0!</v>
      </c>
      <c r="N2650" s="65"/>
      <c r="O2650" s="65"/>
      <c r="P2650" s="65"/>
      <c r="Q2650" s="65"/>
      <c r="R2650" s="65"/>
      <c r="S2650" s="65"/>
      <c r="T2650" s="67"/>
    </row>
    <row r="2651" spans="1:20" ht="19" thickBot="1">
      <c r="A2651" s="58">
        <f>'Field readings'!A2645</f>
        <v>0</v>
      </c>
      <c r="B2651" s="59">
        <f>'Field readings'!B2645</f>
        <v>0</v>
      </c>
      <c r="C2651" s="65"/>
      <c r="D2651" s="60">
        <f>'Field readings'!E2645</f>
        <v>0</v>
      </c>
      <c r="E2651" s="61">
        <f>'Field readings'!G2645</f>
        <v>0</v>
      </c>
      <c r="F2651" s="61">
        <f>'Field readings'!F2645</f>
        <v>0</v>
      </c>
      <c r="G2651" s="61">
        <f>'Field readings'!H2645</f>
        <v>0</v>
      </c>
      <c r="H2651" s="60">
        <f>'Field readings'!J2645</f>
        <v>0</v>
      </c>
      <c r="I2651" s="60">
        <f>'Field readings'!K2645</f>
        <v>0</v>
      </c>
      <c r="J2651" s="60">
        <f>'Field readings'!L2645</f>
        <v>0</v>
      </c>
      <c r="K2651" s="60">
        <f>'Field readings'!I2645</f>
        <v>0</v>
      </c>
      <c r="L2651" s="65" t="e">
        <f t="shared" si="42"/>
        <v>#DIV/0!</v>
      </c>
      <c r="M2651" s="60" t="e">
        <f>'Gas calculations'!AM2644</f>
        <v>#DIV/0!</v>
      </c>
      <c r="N2651" s="65"/>
      <c r="O2651" s="65"/>
      <c r="P2651" s="65"/>
      <c r="Q2651" s="65"/>
      <c r="R2651" s="65"/>
      <c r="S2651" s="65"/>
      <c r="T2651" s="67"/>
    </row>
    <row r="2652" spans="1:20" ht="19" thickBot="1">
      <c r="A2652" s="58">
        <f>'Field readings'!A2646</f>
        <v>0</v>
      </c>
      <c r="B2652" s="59">
        <f>'Field readings'!B2646</f>
        <v>0</v>
      </c>
      <c r="C2652" s="65"/>
      <c r="D2652" s="60">
        <f>'Field readings'!E2646</f>
        <v>0</v>
      </c>
      <c r="E2652" s="61">
        <f>'Field readings'!G2646</f>
        <v>0</v>
      </c>
      <c r="F2652" s="61">
        <f>'Field readings'!F2646</f>
        <v>0</v>
      </c>
      <c r="G2652" s="61">
        <f>'Field readings'!H2646</f>
        <v>0</v>
      </c>
      <c r="H2652" s="60">
        <f>'Field readings'!J2646</f>
        <v>0</v>
      </c>
      <c r="I2652" s="60">
        <f>'Field readings'!K2646</f>
        <v>0</v>
      </c>
      <c r="J2652" s="60">
        <f>'Field readings'!L2646</f>
        <v>0</v>
      </c>
      <c r="K2652" s="60">
        <f>'Field readings'!I2646</f>
        <v>0</v>
      </c>
      <c r="L2652" s="65" t="e">
        <f t="shared" si="42"/>
        <v>#DIV/0!</v>
      </c>
      <c r="M2652" s="60" t="e">
        <f>'Gas calculations'!AM2645</f>
        <v>#DIV/0!</v>
      </c>
      <c r="N2652" s="65"/>
      <c r="O2652" s="65"/>
      <c r="P2652" s="65"/>
      <c r="Q2652" s="65"/>
      <c r="R2652" s="65"/>
      <c r="S2652" s="65"/>
      <c r="T2652" s="67"/>
    </row>
    <row r="2653" spans="1:20" ht="19" thickBot="1">
      <c r="A2653" s="58">
        <f>'Field readings'!A2647</f>
        <v>0</v>
      </c>
      <c r="B2653" s="59">
        <f>'Field readings'!B2647</f>
        <v>0</v>
      </c>
      <c r="C2653" s="65"/>
      <c r="D2653" s="60">
        <f>'Field readings'!E2647</f>
        <v>0</v>
      </c>
      <c r="E2653" s="61">
        <f>'Field readings'!G2647</f>
        <v>0</v>
      </c>
      <c r="F2653" s="61">
        <f>'Field readings'!F2647</f>
        <v>0</v>
      </c>
      <c r="G2653" s="61">
        <f>'Field readings'!H2647</f>
        <v>0</v>
      </c>
      <c r="H2653" s="60">
        <f>'Field readings'!J2647</f>
        <v>0</v>
      </c>
      <c r="I2653" s="60">
        <f>'Field readings'!K2647</f>
        <v>0</v>
      </c>
      <c r="J2653" s="60">
        <f>'Field readings'!L2647</f>
        <v>0</v>
      </c>
      <c r="K2653" s="60">
        <f>'Field readings'!I2647</f>
        <v>0</v>
      </c>
      <c r="L2653" s="65" t="e">
        <f t="shared" si="42"/>
        <v>#DIV/0!</v>
      </c>
      <c r="M2653" s="60" t="e">
        <f>'Gas calculations'!AM2646</f>
        <v>#DIV/0!</v>
      </c>
      <c r="N2653" s="65"/>
      <c r="O2653" s="65"/>
      <c r="P2653" s="65"/>
      <c r="Q2653" s="65"/>
      <c r="R2653" s="65"/>
      <c r="S2653" s="65"/>
      <c r="T2653" s="67"/>
    </row>
    <row r="2654" spans="1:20" ht="19" thickBot="1">
      <c r="A2654" s="58">
        <f>'Field readings'!A2648</f>
        <v>0</v>
      </c>
      <c r="B2654" s="59">
        <f>'Field readings'!B2648</f>
        <v>0</v>
      </c>
      <c r="C2654" s="65"/>
      <c r="D2654" s="60">
        <f>'Field readings'!E2648</f>
        <v>0</v>
      </c>
      <c r="E2654" s="61">
        <f>'Field readings'!G2648</f>
        <v>0</v>
      </c>
      <c r="F2654" s="61">
        <f>'Field readings'!F2648</f>
        <v>0</v>
      </c>
      <c r="G2654" s="61">
        <f>'Field readings'!H2648</f>
        <v>0</v>
      </c>
      <c r="H2654" s="60">
        <f>'Field readings'!J2648</f>
        <v>0</v>
      </c>
      <c r="I2654" s="60">
        <f>'Field readings'!K2648</f>
        <v>0</v>
      </c>
      <c r="J2654" s="60">
        <f>'Field readings'!L2648</f>
        <v>0</v>
      </c>
      <c r="K2654" s="60">
        <f>'Field readings'!I2648</f>
        <v>0</v>
      </c>
      <c r="L2654" s="65" t="e">
        <f t="shared" si="42"/>
        <v>#DIV/0!</v>
      </c>
      <c r="M2654" s="60" t="e">
        <f>'Gas calculations'!AM2647</f>
        <v>#DIV/0!</v>
      </c>
      <c r="N2654" s="65"/>
      <c r="O2654" s="65"/>
      <c r="P2654" s="65"/>
      <c r="Q2654" s="65"/>
      <c r="R2654" s="65"/>
      <c r="S2654" s="65"/>
      <c r="T2654" s="67"/>
    </row>
    <row r="2655" spans="1:20" ht="19" thickBot="1">
      <c r="A2655" s="58">
        <f>'Field readings'!A2649</f>
        <v>0</v>
      </c>
      <c r="B2655" s="59">
        <f>'Field readings'!B2649</f>
        <v>0</v>
      </c>
      <c r="C2655" s="65"/>
      <c r="D2655" s="60">
        <f>'Field readings'!E2649</f>
        <v>0</v>
      </c>
      <c r="E2655" s="61">
        <f>'Field readings'!G2649</f>
        <v>0</v>
      </c>
      <c r="F2655" s="61">
        <f>'Field readings'!F2649</f>
        <v>0</v>
      </c>
      <c r="G2655" s="61">
        <f>'Field readings'!H2649</f>
        <v>0</v>
      </c>
      <c r="H2655" s="60">
        <f>'Field readings'!J2649</f>
        <v>0</v>
      </c>
      <c r="I2655" s="60">
        <f>'Field readings'!K2649</f>
        <v>0</v>
      </c>
      <c r="J2655" s="60">
        <f>'Field readings'!L2649</f>
        <v>0</v>
      </c>
      <c r="K2655" s="60">
        <f>'Field readings'!I2649</f>
        <v>0</v>
      </c>
      <c r="L2655" s="65" t="e">
        <f t="shared" si="42"/>
        <v>#DIV/0!</v>
      </c>
      <c r="M2655" s="60" t="e">
        <f>'Gas calculations'!AM2648</f>
        <v>#DIV/0!</v>
      </c>
      <c r="N2655" s="65"/>
      <c r="O2655" s="65"/>
      <c r="P2655" s="65"/>
      <c r="Q2655" s="65"/>
      <c r="R2655" s="65"/>
      <c r="S2655" s="65"/>
      <c r="T2655" s="67"/>
    </row>
    <row r="2656" spans="1:20" ht="19" thickBot="1">
      <c r="A2656" s="58">
        <f>'Field readings'!A2650</f>
        <v>0</v>
      </c>
      <c r="B2656" s="59">
        <f>'Field readings'!B2650</f>
        <v>0</v>
      </c>
      <c r="C2656" s="65"/>
      <c r="D2656" s="60">
        <f>'Field readings'!E2650</f>
        <v>0</v>
      </c>
      <c r="E2656" s="61">
        <f>'Field readings'!G2650</f>
        <v>0</v>
      </c>
      <c r="F2656" s="61">
        <f>'Field readings'!F2650</f>
        <v>0</v>
      </c>
      <c r="G2656" s="61">
        <f>'Field readings'!H2650</f>
        <v>0</v>
      </c>
      <c r="H2656" s="60">
        <f>'Field readings'!J2650</f>
        <v>0</v>
      </c>
      <c r="I2656" s="60">
        <f>'Field readings'!K2650</f>
        <v>0</v>
      </c>
      <c r="J2656" s="60">
        <f>'Field readings'!L2650</f>
        <v>0</v>
      </c>
      <c r="K2656" s="60">
        <f>'Field readings'!I2650</f>
        <v>0</v>
      </c>
      <c r="L2656" s="65" t="e">
        <f t="shared" si="42"/>
        <v>#DIV/0!</v>
      </c>
      <c r="M2656" s="60" t="e">
        <f>'Gas calculations'!AM2649</f>
        <v>#DIV/0!</v>
      </c>
      <c r="N2656" s="65"/>
      <c r="O2656" s="65"/>
      <c r="P2656" s="65"/>
      <c r="Q2656" s="65"/>
      <c r="R2656" s="65"/>
      <c r="S2656" s="65"/>
      <c r="T2656" s="67"/>
    </row>
    <row r="2657" spans="1:20" ht="19" thickBot="1">
      <c r="A2657" s="58">
        <f>'Field readings'!A2651</f>
        <v>0</v>
      </c>
      <c r="B2657" s="59">
        <f>'Field readings'!B2651</f>
        <v>0</v>
      </c>
      <c r="C2657" s="65"/>
      <c r="D2657" s="60">
        <f>'Field readings'!E2651</f>
        <v>0</v>
      </c>
      <c r="E2657" s="61">
        <f>'Field readings'!G2651</f>
        <v>0</v>
      </c>
      <c r="F2657" s="61">
        <f>'Field readings'!F2651</f>
        <v>0</v>
      </c>
      <c r="G2657" s="61">
        <f>'Field readings'!H2651</f>
        <v>0</v>
      </c>
      <c r="H2657" s="60">
        <f>'Field readings'!J2651</f>
        <v>0</v>
      </c>
      <c r="I2657" s="60">
        <f>'Field readings'!K2651</f>
        <v>0</v>
      </c>
      <c r="J2657" s="60">
        <f>'Field readings'!L2651</f>
        <v>0</v>
      </c>
      <c r="K2657" s="60">
        <f>'Field readings'!I2651</f>
        <v>0</v>
      </c>
      <c r="L2657" s="65" t="e">
        <f t="shared" si="42"/>
        <v>#DIV/0!</v>
      </c>
      <c r="M2657" s="60" t="e">
        <f>'Gas calculations'!AM2650</f>
        <v>#DIV/0!</v>
      </c>
      <c r="N2657" s="65"/>
      <c r="O2657" s="65"/>
      <c r="P2657" s="65"/>
      <c r="Q2657" s="65"/>
      <c r="R2657" s="65"/>
      <c r="S2657" s="65"/>
      <c r="T2657" s="67"/>
    </row>
    <row r="2658" spans="1:20" ht="19" thickBot="1">
      <c r="A2658" s="58">
        <f>'Field readings'!A2652</f>
        <v>0</v>
      </c>
      <c r="B2658" s="59">
        <f>'Field readings'!B2652</f>
        <v>0</v>
      </c>
      <c r="C2658" s="65"/>
      <c r="D2658" s="60">
        <f>'Field readings'!E2652</f>
        <v>0</v>
      </c>
      <c r="E2658" s="61">
        <f>'Field readings'!G2652</f>
        <v>0</v>
      </c>
      <c r="F2658" s="61">
        <f>'Field readings'!F2652</f>
        <v>0</v>
      </c>
      <c r="G2658" s="61">
        <f>'Field readings'!H2652</f>
        <v>0</v>
      </c>
      <c r="H2658" s="60">
        <f>'Field readings'!J2652</f>
        <v>0</v>
      </c>
      <c r="I2658" s="60">
        <f>'Field readings'!K2652</f>
        <v>0</v>
      </c>
      <c r="J2658" s="60">
        <f>'Field readings'!L2652</f>
        <v>0</v>
      </c>
      <c r="K2658" s="60">
        <f>'Field readings'!I2652</f>
        <v>0</v>
      </c>
      <c r="L2658" s="65" t="e">
        <f t="shared" si="42"/>
        <v>#DIV/0!</v>
      </c>
      <c r="M2658" s="60" t="e">
        <f>'Gas calculations'!AM2651</f>
        <v>#DIV/0!</v>
      </c>
      <c r="N2658" s="65"/>
      <c r="O2658" s="65"/>
      <c r="P2658" s="65"/>
      <c r="Q2658" s="65"/>
      <c r="R2658" s="65"/>
      <c r="S2658" s="65"/>
      <c r="T2658" s="67"/>
    </row>
    <row r="2659" spans="1:20" ht="19" thickBot="1">
      <c r="A2659" s="58">
        <f>'Field readings'!A2653</f>
        <v>0</v>
      </c>
      <c r="B2659" s="59">
        <f>'Field readings'!B2653</f>
        <v>0</v>
      </c>
      <c r="C2659" s="65"/>
      <c r="D2659" s="60">
        <f>'Field readings'!E2653</f>
        <v>0</v>
      </c>
      <c r="E2659" s="61">
        <f>'Field readings'!G2653</f>
        <v>0</v>
      </c>
      <c r="F2659" s="61">
        <f>'Field readings'!F2653</f>
        <v>0</v>
      </c>
      <c r="G2659" s="61">
        <f>'Field readings'!H2653</f>
        <v>0</v>
      </c>
      <c r="H2659" s="60">
        <f>'Field readings'!J2653</f>
        <v>0</v>
      </c>
      <c r="I2659" s="60">
        <f>'Field readings'!K2653</f>
        <v>0</v>
      </c>
      <c r="J2659" s="60">
        <f>'Field readings'!L2653</f>
        <v>0</v>
      </c>
      <c r="K2659" s="60">
        <f>'Field readings'!I2653</f>
        <v>0</v>
      </c>
      <c r="L2659" s="65" t="e">
        <f t="shared" si="42"/>
        <v>#DIV/0!</v>
      </c>
      <c r="M2659" s="60" t="e">
        <f>'Gas calculations'!AM2652</f>
        <v>#DIV/0!</v>
      </c>
      <c r="N2659" s="65"/>
      <c r="O2659" s="65"/>
      <c r="P2659" s="65"/>
      <c r="Q2659" s="65"/>
      <c r="R2659" s="65"/>
      <c r="S2659" s="65"/>
      <c r="T2659" s="67"/>
    </row>
    <row r="2660" spans="1:20" ht="19" thickBot="1">
      <c r="A2660" s="58">
        <f>'Field readings'!A2654</f>
        <v>0</v>
      </c>
      <c r="B2660" s="59">
        <f>'Field readings'!B2654</f>
        <v>0</v>
      </c>
      <c r="C2660" s="65"/>
      <c r="D2660" s="60">
        <f>'Field readings'!E2654</f>
        <v>0</v>
      </c>
      <c r="E2660" s="61">
        <f>'Field readings'!G2654</f>
        <v>0</v>
      </c>
      <c r="F2660" s="61">
        <f>'Field readings'!F2654</f>
        <v>0</v>
      </c>
      <c r="G2660" s="61">
        <f>'Field readings'!H2654</f>
        <v>0</v>
      </c>
      <c r="H2660" s="60">
        <f>'Field readings'!J2654</f>
        <v>0</v>
      </c>
      <c r="I2660" s="60">
        <f>'Field readings'!K2654</f>
        <v>0</v>
      </c>
      <c r="J2660" s="60">
        <f>'Field readings'!L2654</f>
        <v>0</v>
      </c>
      <c r="K2660" s="60">
        <f>'Field readings'!I2654</f>
        <v>0</v>
      </c>
      <c r="L2660" s="65" t="e">
        <f t="shared" si="42"/>
        <v>#DIV/0!</v>
      </c>
      <c r="M2660" s="60" t="e">
        <f>'Gas calculations'!AM2653</f>
        <v>#DIV/0!</v>
      </c>
      <c r="N2660" s="65"/>
      <c r="O2660" s="65"/>
      <c r="P2660" s="65"/>
      <c r="Q2660" s="65"/>
      <c r="R2660" s="65"/>
      <c r="S2660" s="65"/>
      <c r="T2660" s="67"/>
    </row>
    <row r="2661" spans="1:20" ht="19" thickBot="1">
      <c r="A2661" s="58">
        <f>'Field readings'!A2655</f>
        <v>0</v>
      </c>
      <c r="B2661" s="59">
        <f>'Field readings'!B2655</f>
        <v>0</v>
      </c>
      <c r="C2661" s="65"/>
      <c r="D2661" s="60">
        <f>'Field readings'!E2655</f>
        <v>0</v>
      </c>
      <c r="E2661" s="61">
        <f>'Field readings'!G2655</f>
        <v>0</v>
      </c>
      <c r="F2661" s="61">
        <f>'Field readings'!F2655</f>
        <v>0</v>
      </c>
      <c r="G2661" s="61">
        <f>'Field readings'!H2655</f>
        <v>0</v>
      </c>
      <c r="H2661" s="60">
        <f>'Field readings'!J2655</f>
        <v>0</v>
      </c>
      <c r="I2661" s="60">
        <f>'Field readings'!K2655</f>
        <v>0</v>
      </c>
      <c r="J2661" s="60">
        <f>'Field readings'!L2655</f>
        <v>0</v>
      </c>
      <c r="K2661" s="60">
        <f>'Field readings'!I2655</f>
        <v>0</v>
      </c>
      <c r="L2661" s="65" t="e">
        <f t="shared" si="42"/>
        <v>#DIV/0!</v>
      </c>
      <c r="M2661" s="60" t="e">
        <f>'Gas calculations'!AM2654</f>
        <v>#DIV/0!</v>
      </c>
      <c r="N2661" s="65"/>
      <c r="O2661" s="65"/>
      <c r="P2661" s="65"/>
      <c r="Q2661" s="65"/>
      <c r="R2661" s="65"/>
      <c r="S2661" s="65"/>
      <c r="T2661" s="67"/>
    </row>
    <row r="2662" spans="1:20" ht="19" thickBot="1">
      <c r="A2662" s="58">
        <f>'Field readings'!A2656</f>
        <v>0</v>
      </c>
      <c r="B2662" s="59">
        <f>'Field readings'!B2656</f>
        <v>0</v>
      </c>
      <c r="C2662" s="65"/>
      <c r="D2662" s="60">
        <f>'Field readings'!E2656</f>
        <v>0</v>
      </c>
      <c r="E2662" s="61">
        <f>'Field readings'!G2656</f>
        <v>0</v>
      </c>
      <c r="F2662" s="61">
        <f>'Field readings'!F2656</f>
        <v>0</v>
      </c>
      <c r="G2662" s="61">
        <f>'Field readings'!H2656</f>
        <v>0</v>
      </c>
      <c r="H2662" s="60">
        <f>'Field readings'!J2656</f>
        <v>0</v>
      </c>
      <c r="I2662" s="60">
        <f>'Field readings'!K2656</f>
        <v>0</v>
      </c>
      <c r="J2662" s="60">
        <f>'Field readings'!L2656</f>
        <v>0</v>
      </c>
      <c r="K2662" s="60">
        <f>'Field readings'!I2656</f>
        <v>0</v>
      </c>
      <c r="L2662" s="65" t="e">
        <f t="shared" si="42"/>
        <v>#DIV/0!</v>
      </c>
      <c r="M2662" s="60" t="e">
        <f>'Gas calculations'!AM2655</f>
        <v>#DIV/0!</v>
      </c>
      <c r="N2662" s="65"/>
      <c r="O2662" s="65"/>
      <c r="P2662" s="65"/>
      <c r="Q2662" s="65"/>
      <c r="R2662" s="65"/>
      <c r="S2662" s="65"/>
      <c r="T2662" s="67"/>
    </row>
    <row r="2663" spans="1:20" ht="19" thickBot="1">
      <c r="A2663" s="58">
        <f>'Field readings'!A2657</f>
        <v>0</v>
      </c>
      <c r="B2663" s="59">
        <f>'Field readings'!B2657</f>
        <v>0</v>
      </c>
      <c r="C2663" s="65"/>
      <c r="D2663" s="60">
        <f>'Field readings'!E2657</f>
        <v>0</v>
      </c>
      <c r="E2663" s="61">
        <f>'Field readings'!G2657</f>
        <v>0</v>
      </c>
      <c r="F2663" s="61">
        <f>'Field readings'!F2657</f>
        <v>0</v>
      </c>
      <c r="G2663" s="61">
        <f>'Field readings'!H2657</f>
        <v>0</v>
      </c>
      <c r="H2663" s="60">
        <f>'Field readings'!J2657</f>
        <v>0</v>
      </c>
      <c r="I2663" s="60">
        <f>'Field readings'!K2657</f>
        <v>0</v>
      </c>
      <c r="J2663" s="60">
        <f>'Field readings'!L2657</f>
        <v>0</v>
      </c>
      <c r="K2663" s="60">
        <f>'Field readings'!I2657</f>
        <v>0</v>
      </c>
      <c r="L2663" s="65" t="e">
        <f t="shared" si="42"/>
        <v>#DIV/0!</v>
      </c>
      <c r="M2663" s="60" t="e">
        <f>'Gas calculations'!AM2656</f>
        <v>#DIV/0!</v>
      </c>
      <c r="N2663" s="65"/>
      <c r="O2663" s="65"/>
      <c r="P2663" s="65"/>
      <c r="Q2663" s="65"/>
      <c r="R2663" s="65"/>
      <c r="S2663" s="65"/>
      <c r="T2663" s="67"/>
    </row>
    <row r="2664" spans="1:20" ht="19" thickBot="1">
      <c r="A2664" s="58">
        <f>'Field readings'!A2658</f>
        <v>0</v>
      </c>
      <c r="B2664" s="59">
        <f>'Field readings'!B2658</f>
        <v>0</v>
      </c>
      <c r="C2664" s="65"/>
      <c r="D2664" s="60">
        <f>'Field readings'!E2658</f>
        <v>0</v>
      </c>
      <c r="E2664" s="61">
        <f>'Field readings'!G2658</f>
        <v>0</v>
      </c>
      <c r="F2664" s="61">
        <f>'Field readings'!F2658</f>
        <v>0</v>
      </c>
      <c r="G2664" s="61">
        <f>'Field readings'!H2658</f>
        <v>0</v>
      </c>
      <c r="H2664" s="60">
        <f>'Field readings'!J2658</f>
        <v>0</v>
      </c>
      <c r="I2664" s="60">
        <f>'Field readings'!K2658</f>
        <v>0</v>
      </c>
      <c r="J2664" s="60">
        <f>'Field readings'!L2658</f>
        <v>0</v>
      </c>
      <c r="K2664" s="60">
        <f>'Field readings'!I2658</f>
        <v>0</v>
      </c>
      <c r="L2664" s="65" t="e">
        <f t="shared" si="42"/>
        <v>#DIV/0!</v>
      </c>
      <c r="M2664" s="60" t="e">
        <f>'Gas calculations'!AM2657</f>
        <v>#DIV/0!</v>
      </c>
      <c r="N2664" s="65"/>
      <c r="O2664" s="65"/>
      <c r="P2664" s="65"/>
      <c r="Q2664" s="65"/>
      <c r="R2664" s="65"/>
      <c r="S2664" s="65"/>
      <c r="T2664" s="67"/>
    </row>
    <row r="2665" spans="1:20" ht="19" thickBot="1">
      <c r="A2665" s="58">
        <f>'Field readings'!A2659</f>
        <v>0</v>
      </c>
      <c r="B2665" s="59">
        <f>'Field readings'!B2659</f>
        <v>0</v>
      </c>
      <c r="C2665" s="65"/>
      <c r="D2665" s="60">
        <f>'Field readings'!E2659</f>
        <v>0</v>
      </c>
      <c r="E2665" s="61">
        <f>'Field readings'!G2659</f>
        <v>0</v>
      </c>
      <c r="F2665" s="61">
        <f>'Field readings'!F2659</f>
        <v>0</v>
      </c>
      <c r="G2665" s="61">
        <f>'Field readings'!H2659</f>
        <v>0</v>
      </c>
      <c r="H2665" s="60">
        <f>'Field readings'!J2659</f>
        <v>0</v>
      </c>
      <c r="I2665" s="60">
        <f>'Field readings'!K2659</f>
        <v>0</v>
      </c>
      <c r="J2665" s="60">
        <f>'Field readings'!L2659</f>
        <v>0</v>
      </c>
      <c r="K2665" s="60">
        <f>'Field readings'!I2659</f>
        <v>0</v>
      </c>
      <c r="L2665" s="65" t="e">
        <f t="shared" si="42"/>
        <v>#DIV/0!</v>
      </c>
      <c r="M2665" s="60" t="e">
        <f>'Gas calculations'!AM2658</f>
        <v>#DIV/0!</v>
      </c>
      <c r="N2665" s="65"/>
      <c r="O2665" s="65"/>
      <c r="P2665" s="65"/>
      <c r="Q2665" s="65"/>
      <c r="R2665" s="65"/>
      <c r="S2665" s="65"/>
      <c r="T2665" s="67"/>
    </row>
    <row r="2666" spans="1:20" ht="19" thickBot="1">
      <c r="A2666" s="58">
        <f>'Field readings'!A2660</f>
        <v>0</v>
      </c>
      <c r="B2666" s="59">
        <f>'Field readings'!B2660</f>
        <v>0</v>
      </c>
      <c r="C2666" s="65"/>
      <c r="D2666" s="60">
        <f>'Field readings'!E2660</f>
        <v>0</v>
      </c>
      <c r="E2666" s="61">
        <f>'Field readings'!G2660</f>
        <v>0</v>
      </c>
      <c r="F2666" s="61">
        <f>'Field readings'!F2660</f>
        <v>0</v>
      </c>
      <c r="G2666" s="61">
        <f>'Field readings'!H2660</f>
        <v>0</v>
      </c>
      <c r="H2666" s="60">
        <f>'Field readings'!J2660</f>
        <v>0</v>
      </c>
      <c r="I2666" s="60">
        <f>'Field readings'!K2660</f>
        <v>0</v>
      </c>
      <c r="J2666" s="60">
        <f>'Field readings'!L2660</f>
        <v>0</v>
      </c>
      <c r="K2666" s="60">
        <f>'Field readings'!I2660</f>
        <v>0</v>
      </c>
      <c r="L2666" s="65" t="e">
        <f t="shared" si="42"/>
        <v>#DIV/0!</v>
      </c>
      <c r="M2666" s="60" t="e">
        <f>'Gas calculations'!AM2659</f>
        <v>#DIV/0!</v>
      </c>
      <c r="N2666" s="65"/>
      <c r="O2666" s="65"/>
      <c r="P2666" s="65"/>
      <c r="Q2666" s="65"/>
      <c r="R2666" s="65"/>
      <c r="S2666" s="65"/>
      <c r="T2666" s="67"/>
    </row>
    <row r="2667" spans="1:20" ht="19" thickBot="1">
      <c r="A2667" s="58">
        <f>'Field readings'!A2661</f>
        <v>0</v>
      </c>
      <c r="B2667" s="59">
        <f>'Field readings'!B2661</f>
        <v>0</v>
      </c>
      <c r="C2667" s="65"/>
      <c r="D2667" s="60">
        <f>'Field readings'!E2661</f>
        <v>0</v>
      </c>
      <c r="E2667" s="61">
        <f>'Field readings'!G2661</f>
        <v>0</v>
      </c>
      <c r="F2667" s="61">
        <f>'Field readings'!F2661</f>
        <v>0</v>
      </c>
      <c r="G2667" s="61">
        <f>'Field readings'!H2661</f>
        <v>0</v>
      </c>
      <c r="H2667" s="60">
        <f>'Field readings'!J2661</f>
        <v>0</v>
      </c>
      <c r="I2667" s="60">
        <f>'Field readings'!K2661</f>
        <v>0</v>
      </c>
      <c r="J2667" s="60">
        <f>'Field readings'!L2661</f>
        <v>0</v>
      </c>
      <c r="K2667" s="60">
        <f>'Field readings'!I2661</f>
        <v>0</v>
      </c>
      <c r="L2667" s="65" t="e">
        <f t="shared" si="42"/>
        <v>#DIV/0!</v>
      </c>
      <c r="M2667" s="60" t="e">
        <f>'Gas calculations'!AM2660</f>
        <v>#DIV/0!</v>
      </c>
      <c r="N2667" s="65"/>
      <c r="O2667" s="65"/>
      <c r="P2667" s="65"/>
      <c r="Q2667" s="65"/>
      <c r="R2667" s="65"/>
      <c r="S2667" s="65"/>
      <c r="T2667" s="67"/>
    </row>
    <row r="2668" spans="1:20" ht="19" thickBot="1">
      <c r="A2668" s="58">
        <f>'Field readings'!A2662</f>
        <v>0</v>
      </c>
      <c r="B2668" s="59">
        <f>'Field readings'!B2662</f>
        <v>0</v>
      </c>
      <c r="C2668" s="65"/>
      <c r="D2668" s="60">
        <f>'Field readings'!E2662</f>
        <v>0</v>
      </c>
      <c r="E2668" s="61">
        <f>'Field readings'!G2662</f>
        <v>0</v>
      </c>
      <c r="F2668" s="61">
        <f>'Field readings'!F2662</f>
        <v>0</v>
      </c>
      <c r="G2668" s="61">
        <f>'Field readings'!H2662</f>
        <v>0</v>
      </c>
      <c r="H2668" s="60">
        <f>'Field readings'!J2662</f>
        <v>0</v>
      </c>
      <c r="I2668" s="60">
        <f>'Field readings'!K2662</f>
        <v>0</v>
      </c>
      <c r="J2668" s="60">
        <f>'Field readings'!L2662</f>
        <v>0</v>
      </c>
      <c r="K2668" s="60">
        <f>'Field readings'!I2662</f>
        <v>0</v>
      </c>
      <c r="L2668" s="65" t="e">
        <f t="shared" si="42"/>
        <v>#DIV/0!</v>
      </c>
      <c r="M2668" s="60" t="e">
        <f>'Gas calculations'!AM2661</f>
        <v>#DIV/0!</v>
      </c>
      <c r="N2668" s="65"/>
      <c r="O2668" s="65"/>
      <c r="P2668" s="65"/>
      <c r="Q2668" s="65"/>
      <c r="R2668" s="65"/>
      <c r="S2668" s="65"/>
      <c r="T2668" s="67"/>
    </row>
    <row r="2669" spans="1:20" ht="19" thickBot="1">
      <c r="A2669" s="58">
        <f>'Field readings'!A2663</f>
        <v>0</v>
      </c>
      <c r="B2669" s="59">
        <f>'Field readings'!B2663</f>
        <v>0</v>
      </c>
      <c r="C2669" s="65"/>
      <c r="D2669" s="60">
        <f>'Field readings'!E2663</f>
        <v>0</v>
      </c>
      <c r="E2669" s="61">
        <f>'Field readings'!G2663</f>
        <v>0</v>
      </c>
      <c r="F2669" s="61">
        <f>'Field readings'!F2663</f>
        <v>0</v>
      </c>
      <c r="G2669" s="61">
        <f>'Field readings'!H2663</f>
        <v>0</v>
      </c>
      <c r="H2669" s="60">
        <f>'Field readings'!J2663</f>
        <v>0</v>
      </c>
      <c r="I2669" s="60">
        <f>'Field readings'!K2663</f>
        <v>0</v>
      </c>
      <c r="J2669" s="60">
        <f>'Field readings'!L2663</f>
        <v>0</v>
      </c>
      <c r="K2669" s="60">
        <f>'Field readings'!I2663</f>
        <v>0</v>
      </c>
      <c r="L2669" s="65" t="e">
        <f t="shared" si="42"/>
        <v>#DIV/0!</v>
      </c>
      <c r="M2669" s="60" t="e">
        <f>'Gas calculations'!AM2662</f>
        <v>#DIV/0!</v>
      </c>
      <c r="N2669" s="65"/>
      <c r="O2669" s="65"/>
      <c r="P2669" s="65"/>
      <c r="Q2669" s="65"/>
      <c r="R2669" s="65"/>
      <c r="S2669" s="65"/>
      <c r="T2669" s="67"/>
    </row>
    <row r="2670" spans="1:20" ht="19" thickBot="1">
      <c r="A2670" s="58">
        <f>'Field readings'!A2664</f>
        <v>0</v>
      </c>
      <c r="B2670" s="59">
        <f>'Field readings'!B2664</f>
        <v>0</v>
      </c>
      <c r="C2670" s="65"/>
      <c r="D2670" s="60">
        <f>'Field readings'!E2664</f>
        <v>0</v>
      </c>
      <c r="E2670" s="61">
        <f>'Field readings'!G2664</f>
        <v>0</v>
      </c>
      <c r="F2670" s="61">
        <f>'Field readings'!F2664</f>
        <v>0</v>
      </c>
      <c r="G2670" s="61">
        <f>'Field readings'!H2664</f>
        <v>0</v>
      </c>
      <c r="H2670" s="60">
        <f>'Field readings'!J2664</f>
        <v>0</v>
      </c>
      <c r="I2670" s="60">
        <f>'Field readings'!K2664</f>
        <v>0</v>
      </c>
      <c r="J2670" s="60">
        <f>'Field readings'!L2664</f>
        <v>0</v>
      </c>
      <c r="K2670" s="60">
        <f>'Field readings'!I2664</f>
        <v>0</v>
      </c>
      <c r="L2670" s="65" t="e">
        <f t="shared" si="42"/>
        <v>#DIV/0!</v>
      </c>
      <c r="M2670" s="60" t="e">
        <f>'Gas calculations'!AM2663</f>
        <v>#DIV/0!</v>
      </c>
      <c r="N2670" s="65"/>
      <c r="O2670" s="65"/>
      <c r="P2670" s="65"/>
      <c r="Q2670" s="65"/>
      <c r="R2670" s="65"/>
      <c r="S2670" s="65"/>
      <c r="T2670" s="67"/>
    </row>
    <row r="2671" spans="1:20" ht="19" thickBot="1">
      <c r="A2671" s="58">
        <f>'Field readings'!A2665</f>
        <v>0</v>
      </c>
      <c r="B2671" s="59">
        <f>'Field readings'!B2665</f>
        <v>0</v>
      </c>
      <c r="C2671" s="65"/>
      <c r="D2671" s="60">
        <f>'Field readings'!E2665</f>
        <v>0</v>
      </c>
      <c r="E2671" s="61">
        <f>'Field readings'!G2665</f>
        <v>0</v>
      </c>
      <c r="F2671" s="61">
        <f>'Field readings'!F2665</f>
        <v>0</v>
      </c>
      <c r="G2671" s="61">
        <f>'Field readings'!H2665</f>
        <v>0</v>
      </c>
      <c r="H2671" s="60">
        <f>'Field readings'!J2665</f>
        <v>0</v>
      </c>
      <c r="I2671" s="60">
        <f>'Field readings'!K2665</f>
        <v>0</v>
      </c>
      <c r="J2671" s="60">
        <f>'Field readings'!L2665</f>
        <v>0</v>
      </c>
      <c r="K2671" s="60">
        <f>'Field readings'!I2665</f>
        <v>0</v>
      </c>
      <c r="L2671" s="65" t="e">
        <f t="shared" si="42"/>
        <v>#DIV/0!</v>
      </c>
      <c r="M2671" s="60" t="e">
        <f>'Gas calculations'!AM2664</f>
        <v>#DIV/0!</v>
      </c>
      <c r="N2671" s="65"/>
      <c r="O2671" s="65"/>
      <c r="P2671" s="65"/>
      <c r="Q2671" s="65"/>
      <c r="R2671" s="65"/>
      <c r="S2671" s="65"/>
      <c r="T2671" s="67"/>
    </row>
    <row r="2672" spans="1:20" ht="19" thickBot="1">
      <c r="A2672" s="58">
        <f>'Field readings'!A2666</f>
        <v>0</v>
      </c>
      <c r="B2672" s="59">
        <f>'Field readings'!B2666</f>
        <v>0</v>
      </c>
      <c r="C2672" s="65"/>
      <c r="D2672" s="60">
        <f>'Field readings'!E2666</f>
        <v>0</v>
      </c>
      <c r="E2672" s="61">
        <f>'Field readings'!G2666</f>
        <v>0</v>
      </c>
      <c r="F2672" s="61">
        <f>'Field readings'!F2666</f>
        <v>0</v>
      </c>
      <c r="G2672" s="61">
        <f>'Field readings'!H2666</f>
        <v>0</v>
      </c>
      <c r="H2672" s="60">
        <f>'Field readings'!J2666</f>
        <v>0</v>
      </c>
      <c r="I2672" s="60">
        <f>'Field readings'!K2666</f>
        <v>0</v>
      </c>
      <c r="J2672" s="60">
        <f>'Field readings'!L2666</f>
        <v>0</v>
      </c>
      <c r="K2672" s="60">
        <f>'Field readings'!I2666</f>
        <v>0</v>
      </c>
      <c r="L2672" s="65" t="e">
        <f t="shared" si="42"/>
        <v>#DIV/0!</v>
      </c>
      <c r="M2672" s="60" t="e">
        <f>'Gas calculations'!AM2665</f>
        <v>#DIV/0!</v>
      </c>
      <c r="N2672" s="65"/>
      <c r="O2672" s="65"/>
      <c r="P2672" s="65"/>
      <c r="Q2672" s="65"/>
      <c r="R2672" s="65"/>
      <c r="S2672" s="65"/>
      <c r="T2672" s="67"/>
    </row>
    <row r="2673" spans="1:20" ht="19" thickBot="1">
      <c r="A2673" s="58">
        <f>'Field readings'!A2667</f>
        <v>0</v>
      </c>
      <c r="B2673" s="59">
        <f>'Field readings'!B2667</f>
        <v>0</v>
      </c>
      <c r="C2673" s="65"/>
      <c r="D2673" s="60">
        <f>'Field readings'!E2667</f>
        <v>0</v>
      </c>
      <c r="E2673" s="61">
        <f>'Field readings'!G2667</f>
        <v>0</v>
      </c>
      <c r="F2673" s="61">
        <f>'Field readings'!F2667</f>
        <v>0</v>
      </c>
      <c r="G2673" s="61">
        <f>'Field readings'!H2667</f>
        <v>0</v>
      </c>
      <c r="H2673" s="60">
        <f>'Field readings'!J2667</f>
        <v>0</v>
      </c>
      <c r="I2673" s="60">
        <f>'Field readings'!K2667</f>
        <v>0</v>
      </c>
      <c r="J2673" s="60">
        <f>'Field readings'!L2667</f>
        <v>0</v>
      </c>
      <c r="K2673" s="60">
        <f>'Field readings'!I2667</f>
        <v>0</v>
      </c>
      <c r="L2673" s="65" t="e">
        <f t="shared" si="42"/>
        <v>#DIV/0!</v>
      </c>
      <c r="M2673" s="60" t="e">
        <f>'Gas calculations'!AM2666</f>
        <v>#DIV/0!</v>
      </c>
      <c r="N2673" s="65"/>
      <c r="O2673" s="65"/>
      <c r="P2673" s="65"/>
      <c r="Q2673" s="65"/>
      <c r="R2673" s="65"/>
      <c r="S2673" s="65"/>
      <c r="T2673" s="67"/>
    </row>
    <row r="2674" spans="1:20" ht="19" thickBot="1">
      <c r="A2674" s="58">
        <f>'Field readings'!A2668</f>
        <v>0</v>
      </c>
      <c r="B2674" s="59">
        <f>'Field readings'!B2668</f>
        <v>0</v>
      </c>
      <c r="C2674" s="65"/>
      <c r="D2674" s="60">
        <f>'Field readings'!E2668</f>
        <v>0</v>
      </c>
      <c r="E2674" s="61">
        <f>'Field readings'!G2668</f>
        <v>0</v>
      </c>
      <c r="F2674" s="61">
        <f>'Field readings'!F2668</f>
        <v>0</v>
      </c>
      <c r="G2674" s="61">
        <f>'Field readings'!H2668</f>
        <v>0</v>
      </c>
      <c r="H2674" s="60">
        <f>'Field readings'!J2668</f>
        <v>0</v>
      </c>
      <c r="I2674" s="60">
        <f>'Field readings'!K2668</f>
        <v>0</v>
      </c>
      <c r="J2674" s="60">
        <f>'Field readings'!L2668</f>
        <v>0</v>
      </c>
      <c r="K2674" s="60">
        <f>'Field readings'!I2668</f>
        <v>0</v>
      </c>
      <c r="L2674" s="65" t="e">
        <f t="shared" si="42"/>
        <v>#DIV/0!</v>
      </c>
      <c r="M2674" s="60" t="e">
        <f>'Gas calculations'!AM2667</f>
        <v>#DIV/0!</v>
      </c>
      <c r="N2674" s="65"/>
      <c r="O2674" s="65"/>
      <c r="P2674" s="65"/>
      <c r="Q2674" s="65"/>
      <c r="R2674" s="65"/>
      <c r="S2674" s="65"/>
      <c r="T2674" s="67"/>
    </row>
    <row r="2675" spans="1:20" ht="19" thickBot="1">
      <c r="A2675" s="58">
        <f>'Field readings'!A2669</f>
        <v>0</v>
      </c>
      <c r="B2675" s="59">
        <f>'Field readings'!B2669</f>
        <v>0</v>
      </c>
      <c r="C2675" s="65"/>
      <c r="D2675" s="60">
        <f>'Field readings'!E2669</f>
        <v>0</v>
      </c>
      <c r="E2675" s="61">
        <f>'Field readings'!G2669</f>
        <v>0</v>
      </c>
      <c r="F2675" s="61">
        <f>'Field readings'!F2669</f>
        <v>0</v>
      </c>
      <c r="G2675" s="61">
        <f>'Field readings'!H2669</f>
        <v>0</v>
      </c>
      <c r="H2675" s="60">
        <f>'Field readings'!J2669</f>
        <v>0</v>
      </c>
      <c r="I2675" s="60">
        <f>'Field readings'!K2669</f>
        <v>0</v>
      </c>
      <c r="J2675" s="60">
        <f>'Field readings'!L2669</f>
        <v>0</v>
      </c>
      <c r="K2675" s="60">
        <f>'Field readings'!I2669</f>
        <v>0</v>
      </c>
      <c r="L2675" s="65" t="e">
        <f t="shared" si="42"/>
        <v>#DIV/0!</v>
      </c>
      <c r="M2675" s="60" t="e">
        <f>'Gas calculations'!AM2668</f>
        <v>#DIV/0!</v>
      </c>
      <c r="N2675" s="65"/>
      <c r="O2675" s="65"/>
      <c r="P2675" s="65"/>
      <c r="Q2675" s="65"/>
      <c r="R2675" s="65"/>
      <c r="S2675" s="65"/>
      <c r="T2675" s="67"/>
    </row>
    <row r="2676" spans="1:20" ht="19" thickBot="1">
      <c r="A2676" s="58">
        <f>'Field readings'!A2670</f>
        <v>0</v>
      </c>
      <c r="B2676" s="59">
        <f>'Field readings'!B2670</f>
        <v>0</v>
      </c>
      <c r="C2676" s="65"/>
      <c r="D2676" s="60">
        <f>'Field readings'!E2670</f>
        <v>0</v>
      </c>
      <c r="E2676" s="61">
        <f>'Field readings'!G2670</f>
        <v>0</v>
      </c>
      <c r="F2676" s="61">
        <f>'Field readings'!F2670</f>
        <v>0</v>
      </c>
      <c r="G2676" s="61">
        <f>'Field readings'!H2670</f>
        <v>0</v>
      </c>
      <c r="H2676" s="60">
        <f>'Field readings'!J2670</f>
        <v>0</v>
      </c>
      <c r="I2676" s="60">
        <f>'Field readings'!K2670</f>
        <v>0</v>
      </c>
      <c r="J2676" s="60">
        <f>'Field readings'!L2670</f>
        <v>0</v>
      </c>
      <c r="K2676" s="60">
        <f>'Field readings'!I2670</f>
        <v>0</v>
      </c>
      <c r="L2676" s="65" t="e">
        <f t="shared" si="42"/>
        <v>#DIV/0!</v>
      </c>
      <c r="M2676" s="60" t="e">
        <f>'Gas calculations'!AM2669</f>
        <v>#DIV/0!</v>
      </c>
      <c r="N2676" s="65"/>
      <c r="O2676" s="65"/>
      <c r="P2676" s="65"/>
      <c r="Q2676" s="65"/>
      <c r="R2676" s="65"/>
      <c r="S2676" s="65"/>
      <c r="T2676" s="67"/>
    </row>
    <row r="2677" spans="1:20" ht="19" thickBot="1">
      <c r="A2677" s="58">
        <f>'Field readings'!A2671</f>
        <v>0</v>
      </c>
      <c r="B2677" s="59">
        <f>'Field readings'!B2671</f>
        <v>0</v>
      </c>
      <c r="C2677" s="65"/>
      <c r="D2677" s="60">
        <f>'Field readings'!E2671</f>
        <v>0</v>
      </c>
      <c r="E2677" s="61">
        <f>'Field readings'!G2671</f>
        <v>0</v>
      </c>
      <c r="F2677" s="61">
        <f>'Field readings'!F2671</f>
        <v>0</v>
      </c>
      <c r="G2677" s="61">
        <f>'Field readings'!H2671</f>
        <v>0</v>
      </c>
      <c r="H2677" s="60">
        <f>'Field readings'!J2671</f>
        <v>0</v>
      </c>
      <c r="I2677" s="60">
        <f>'Field readings'!K2671</f>
        <v>0</v>
      </c>
      <c r="J2677" s="60">
        <f>'Field readings'!L2671</f>
        <v>0</v>
      </c>
      <c r="K2677" s="60">
        <f>'Field readings'!I2671</f>
        <v>0</v>
      </c>
      <c r="L2677" s="65" t="e">
        <f t="shared" si="42"/>
        <v>#DIV/0!</v>
      </c>
      <c r="M2677" s="60" t="e">
        <f>'Gas calculations'!AM2670</f>
        <v>#DIV/0!</v>
      </c>
      <c r="N2677" s="65"/>
      <c r="O2677" s="65"/>
      <c r="P2677" s="65"/>
      <c r="Q2677" s="65"/>
      <c r="R2677" s="65"/>
      <c r="S2677" s="65"/>
      <c r="T2677" s="67"/>
    </row>
    <row r="2678" spans="1:20" ht="19" thickBot="1">
      <c r="A2678" s="58">
        <f>'Field readings'!A2672</f>
        <v>0</v>
      </c>
      <c r="B2678" s="59">
        <f>'Field readings'!B2672</f>
        <v>0</v>
      </c>
      <c r="C2678" s="65"/>
      <c r="D2678" s="60">
        <f>'Field readings'!E2672</f>
        <v>0</v>
      </c>
      <c r="E2678" s="61">
        <f>'Field readings'!G2672</f>
        <v>0</v>
      </c>
      <c r="F2678" s="61">
        <f>'Field readings'!F2672</f>
        <v>0</v>
      </c>
      <c r="G2678" s="61">
        <f>'Field readings'!H2672</f>
        <v>0</v>
      </c>
      <c r="H2678" s="60">
        <f>'Field readings'!J2672</f>
        <v>0</v>
      </c>
      <c r="I2678" s="60">
        <f>'Field readings'!K2672</f>
        <v>0</v>
      </c>
      <c r="J2678" s="60">
        <f>'Field readings'!L2672</f>
        <v>0</v>
      </c>
      <c r="K2678" s="60">
        <f>'Field readings'!I2672</f>
        <v>0</v>
      </c>
      <c r="L2678" s="65" t="e">
        <f t="shared" si="42"/>
        <v>#DIV/0!</v>
      </c>
      <c r="M2678" s="60" t="e">
        <f>'Gas calculations'!AM2671</f>
        <v>#DIV/0!</v>
      </c>
      <c r="N2678" s="65"/>
      <c r="O2678" s="65"/>
      <c r="P2678" s="65"/>
      <c r="Q2678" s="65"/>
      <c r="R2678" s="65"/>
      <c r="S2678" s="65"/>
      <c r="T2678" s="67"/>
    </row>
    <row r="2679" spans="1:20" ht="19" thickBot="1">
      <c r="A2679" s="58">
        <f>'Field readings'!A2673</f>
        <v>0</v>
      </c>
      <c r="B2679" s="59">
        <f>'Field readings'!B2673</f>
        <v>0</v>
      </c>
      <c r="C2679" s="65"/>
      <c r="D2679" s="60">
        <f>'Field readings'!E2673</f>
        <v>0</v>
      </c>
      <c r="E2679" s="61">
        <f>'Field readings'!G2673</f>
        <v>0</v>
      </c>
      <c r="F2679" s="61">
        <f>'Field readings'!F2673</f>
        <v>0</v>
      </c>
      <c r="G2679" s="61">
        <f>'Field readings'!H2673</f>
        <v>0</v>
      </c>
      <c r="H2679" s="60">
        <f>'Field readings'!J2673</f>
        <v>0</v>
      </c>
      <c r="I2679" s="60">
        <f>'Field readings'!K2673</f>
        <v>0</v>
      </c>
      <c r="J2679" s="60">
        <f>'Field readings'!L2673</f>
        <v>0</v>
      </c>
      <c r="K2679" s="60">
        <f>'Field readings'!I2673</f>
        <v>0</v>
      </c>
      <c r="L2679" s="65" t="e">
        <f t="shared" si="42"/>
        <v>#DIV/0!</v>
      </c>
      <c r="M2679" s="60" t="e">
        <f>'Gas calculations'!AM2672</f>
        <v>#DIV/0!</v>
      </c>
      <c r="N2679" s="65"/>
      <c r="O2679" s="65"/>
      <c r="P2679" s="65"/>
      <c r="Q2679" s="65"/>
      <c r="R2679" s="65"/>
      <c r="S2679" s="65"/>
      <c r="T2679" s="67"/>
    </row>
    <row r="2680" spans="1:20" ht="19" thickBot="1">
      <c r="A2680" s="58">
        <f>'Field readings'!A2674</f>
        <v>0</v>
      </c>
      <c r="B2680" s="59">
        <f>'Field readings'!B2674</f>
        <v>0</v>
      </c>
      <c r="C2680" s="65"/>
      <c r="D2680" s="60">
        <f>'Field readings'!E2674</f>
        <v>0</v>
      </c>
      <c r="E2680" s="61">
        <f>'Field readings'!G2674</f>
        <v>0</v>
      </c>
      <c r="F2680" s="61">
        <f>'Field readings'!F2674</f>
        <v>0</v>
      </c>
      <c r="G2680" s="61">
        <f>'Field readings'!H2674</f>
        <v>0</v>
      </c>
      <c r="H2680" s="60">
        <f>'Field readings'!J2674</f>
        <v>0</v>
      </c>
      <c r="I2680" s="60">
        <f>'Field readings'!K2674</f>
        <v>0</v>
      </c>
      <c r="J2680" s="60">
        <f>'Field readings'!L2674</f>
        <v>0</v>
      </c>
      <c r="K2680" s="60">
        <f>'Field readings'!I2674</f>
        <v>0</v>
      </c>
      <c r="L2680" s="65" t="e">
        <f t="shared" si="42"/>
        <v>#DIV/0!</v>
      </c>
      <c r="M2680" s="60" t="e">
        <f>'Gas calculations'!AM2673</f>
        <v>#DIV/0!</v>
      </c>
      <c r="N2680" s="65"/>
      <c r="O2680" s="65"/>
      <c r="P2680" s="65"/>
      <c r="Q2680" s="65"/>
      <c r="R2680" s="65"/>
      <c r="S2680" s="65"/>
      <c r="T2680" s="67"/>
    </row>
    <row r="2681" spans="1:20" ht="19" thickBot="1">
      <c r="A2681" s="58">
        <f>'Field readings'!A2675</f>
        <v>0</v>
      </c>
      <c r="B2681" s="59">
        <f>'Field readings'!B2675</f>
        <v>0</v>
      </c>
      <c r="C2681" s="65"/>
      <c r="D2681" s="60">
        <f>'Field readings'!E2675</f>
        <v>0</v>
      </c>
      <c r="E2681" s="61">
        <f>'Field readings'!G2675</f>
        <v>0</v>
      </c>
      <c r="F2681" s="61">
        <f>'Field readings'!F2675</f>
        <v>0</v>
      </c>
      <c r="G2681" s="61">
        <f>'Field readings'!H2675</f>
        <v>0</v>
      </c>
      <c r="H2681" s="60">
        <f>'Field readings'!J2675</f>
        <v>0</v>
      </c>
      <c r="I2681" s="60">
        <f>'Field readings'!K2675</f>
        <v>0</v>
      </c>
      <c r="J2681" s="60">
        <f>'Field readings'!L2675</f>
        <v>0</v>
      </c>
      <c r="K2681" s="60">
        <f>'Field readings'!I2675</f>
        <v>0</v>
      </c>
      <c r="L2681" s="65" t="e">
        <f t="shared" si="42"/>
        <v>#DIV/0!</v>
      </c>
      <c r="M2681" s="60" t="e">
        <f>'Gas calculations'!AM2674</f>
        <v>#DIV/0!</v>
      </c>
      <c r="N2681" s="65"/>
      <c r="O2681" s="65"/>
      <c r="P2681" s="65"/>
      <c r="Q2681" s="65"/>
      <c r="R2681" s="65"/>
      <c r="S2681" s="65"/>
      <c r="T2681" s="67"/>
    </row>
    <row r="2682" spans="1:20" ht="19" thickBot="1">
      <c r="A2682" s="58">
        <f>'Field readings'!A2676</f>
        <v>0</v>
      </c>
      <c r="B2682" s="59">
        <f>'Field readings'!B2676</f>
        <v>0</v>
      </c>
      <c r="C2682" s="65"/>
      <c r="D2682" s="60">
        <f>'Field readings'!E2676</f>
        <v>0</v>
      </c>
      <c r="E2682" s="61">
        <f>'Field readings'!G2676</f>
        <v>0</v>
      </c>
      <c r="F2682" s="61">
        <f>'Field readings'!F2676</f>
        <v>0</v>
      </c>
      <c r="G2682" s="61">
        <f>'Field readings'!H2676</f>
        <v>0</v>
      </c>
      <c r="H2682" s="60">
        <f>'Field readings'!J2676</f>
        <v>0</v>
      </c>
      <c r="I2682" s="60">
        <f>'Field readings'!K2676</f>
        <v>0</v>
      </c>
      <c r="J2682" s="60">
        <f>'Field readings'!L2676</f>
        <v>0</v>
      </c>
      <c r="K2682" s="60">
        <f>'Field readings'!I2676</f>
        <v>0</v>
      </c>
      <c r="L2682" s="65" t="e">
        <f t="shared" si="42"/>
        <v>#DIV/0!</v>
      </c>
      <c r="M2682" s="60" t="e">
        <f>'Gas calculations'!AM2675</f>
        <v>#DIV/0!</v>
      </c>
      <c r="N2682" s="65"/>
      <c r="O2682" s="65"/>
      <c r="P2682" s="65"/>
      <c r="Q2682" s="65"/>
      <c r="R2682" s="65"/>
      <c r="S2682" s="65"/>
      <c r="T2682" s="67"/>
    </row>
    <row r="2683" spans="1:20" ht="19" thickBot="1">
      <c r="A2683" s="58">
        <f>'Field readings'!A2677</f>
        <v>0</v>
      </c>
      <c r="B2683" s="59">
        <f>'Field readings'!B2677</f>
        <v>0</v>
      </c>
      <c r="C2683" s="65"/>
      <c r="D2683" s="60">
        <f>'Field readings'!E2677</f>
        <v>0</v>
      </c>
      <c r="E2683" s="61">
        <f>'Field readings'!G2677</f>
        <v>0</v>
      </c>
      <c r="F2683" s="61">
        <f>'Field readings'!F2677</f>
        <v>0</v>
      </c>
      <c r="G2683" s="61">
        <f>'Field readings'!H2677</f>
        <v>0</v>
      </c>
      <c r="H2683" s="60">
        <f>'Field readings'!J2677</f>
        <v>0</v>
      </c>
      <c r="I2683" s="60">
        <f>'Field readings'!K2677</f>
        <v>0</v>
      </c>
      <c r="J2683" s="60">
        <f>'Field readings'!L2677</f>
        <v>0</v>
      </c>
      <c r="K2683" s="60">
        <f>'Field readings'!I2677</f>
        <v>0</v>
      </c>
      <c r="L2683" s="65" t="e">
        <f t="shared" si="42"/>
        <v>#DIV/0!</v>
      </c>
      <c r="M2683" s="60" t="e">
        <f>'Gas calculations'!AM2676</f>
        <v>#DIV/0!</v>
      </c>
      <c r="N2683" s="65"/>
      <c r="O2683" s="65"/>
      <c r="P2683" s="65"/>
      <c r="Q2683" s="65"/>
      <c r="R2683" s="65"/>
      <c r="S2683" s="65"/>
      <c r="T2683" s="67"/>
    </row>
    <row r="2684" spans="1:20" ht="19" thickBot="1">
      <c r="A2684" s="58">
        <f>'Field readings'!A2678</f>
        <v>0</v>
      </c>
      <c r="B2684" s="59">
        <f>'Field readings'!B2678</f>
        <v>0</v>
      </c>
      <c r="C2684" s="65"/>
      <c r="D2684" s="60">
        <f>'Field readings'!E2678</f>
        <v>0</v>
      </c>
      <c r="E2684" s="61">
        <f>'Field readings'!G2678</f>
        <v>0</v>
      </c>
      <c r="F2684" s="61">
        <f>'Field readings'!F2678</f>
        <v>0</v>
      </c>
      <c r="G2684" s="61">
        <f>'Field readings'!H2678</f>
        <v>0</v>
      </c>
      <c r="H2684" s="60">
        <f>'Field readings'!J2678</f>
        <v>0</v>
      </c>
      <c r="I2684" s="60">
        <f>'Field readings'!K2678</f>
        <v>0</v>
      </c>
      <c r="J2684" s="60">
        <f>'Field readings'!L2678</f>
        <v>0</v>
      </c>
      <c r="K2684" s="60">
        <f>'Field readings'!I2678</f>
        <v>0</v>
      </c>
      <c r="L2684" s="65" t="e">
        <f t="shared" si="42"/>
        <v>#DIV/0!</v>
      </c>
      <c r="M2684" s="60" t="e">
        <f>'Gas calculations'!AM2677</f>
        <v>#DIV/0!</v>
      </c>
      <c r="N2684" s="65"/>
      <c r="O2684" s="65"/>
      <c r="P2684" s="65"/>
      <c r="Q2684" s="65"/>
      <c r="R2684" s="65"/>
      <c r="S2684" s="65"/>
      <c r="T2684" s="67"/>
    </row>
    <row r="2685" spans="1:20" ht="19" thickBot="1">
      <c r="A2685" s="58">
        <f>'Field readings'!A2679</f>
        <v>0</v>
      </c>
      <c r="B2685" s="59">
        <f>'Field readings'!B2679</f>
        <v>0</v>
      </c>
      <c r="C2685" s="65"/>
      <c r="D2685" s="60">
        <f>'Field readings'!E2679</f>
        <v>0</v>
      </c>
      <c r="E2685" s="61">
        <f>'Field readings'!G2679</f>
        <v>0</v>
      </c>
      <c r="F2685" s="61">
        <f>'Field readings'!F2679</f>
        <v>0</v>
      </c>
      <c r="G2685" s="61">
        <f>'Field readings'!H2679</f>
        <v>0</v>
      </c>
      <c r="H2685" s="60">
        <f>'Field readings'!J2679</f>
        <v>0</v>
      </c>
      <c r="I2685" s="60">
        <f>'Field readings'!K2679</f>
        <v>0</v>
      </c>
      <c r="J2685" s="60">
        <f>'Field readings'!L2679</f>
        <v>0</v>
      </c>
      <c r="K2685" s="60">
        <f>'Field readings'!I2679</f>
        <v>0</v>
      </c>
      <c r="L2685" s="65" t="e">
        <f t="shared" si="42"/>
        <v>#DIV/0!</v>
      </c>
      <c r="M2685" s="60" t="e">
        <f>'Gas calculations'!AM2678</f>
        <v>#DIV/0!</v>
      </c>
      <c r="N2685" s="65"/>
      <c r="O2685" s="65"/>
      <c r="P2685" s="65"/>
      <c r="Q2685" s="65"/>
      <c r="R2685" s="65"/>
      <c r="S2685" s="65"/>
      <c r="T2685" s="67"/>
    </row>
    <row r="2686" spans="1:20" ht="19" thickBot="1">
      <c r="A2686" s="58">
        <f>'Field readings'!A2680</f>
        <v>0</v>
      </c>
      <c r="B2686" s="59">
        <f>'Field readings'!B2680</f>
        <v>0</v>
      </c>
      <c r="C2686" s="65"/>
      <c r="D2686" s="60">
        <f>'Field readings'!E2680</f>
        <v>0</v>
      </c>
      <c r="E2686" s="61">
        <f>'Field readings'!G2680</f>
        <v>0</v>
      </c>
      <c r="F2686" s="61">
        <f>'Field readings'!F2680</f>
        <v>0</v>
      </c>
      <c r="G2686" s="61">
        <f>'Field readings'!H2680</f>
        <v>0</v>
      </c>
      <c r="H2686" s="60">
        <f>'Field readings'!J2680</f>
        <v>0</v>
      </c>
      <c r="I2686" s="60">
        <f>'Field readings'!K2680</f>
        <v>0</v>
      </c>
      <c r="J2686" s="60">
        <f>'Field readings'!L2680</f>
        <v>0</v>
      </c>
      <c r="K2686" s="60">
        <f>'Field readings'!I2680</f>
        <v>0</v>
      </c>
      <c r="L2686" s="65" t="e">
        <f t="shared" si="42"/>
        <v>#DIV/0!</v>
      </c>
      <c r="M2686" s="60" t="e">
        <f>'Gas calculations'!AM2679</f>
        <v>#DIV/0!</v>
      </c>
      <c r="N2686" s="65"/>
      <c r="O2686" s="65"/>
      <c r="P2686" s="65"/>
      <c r="Q2686" s="65"/>
      <c r="R2686" s="65"/>
      <c r="S2686" s="65"/>
      <c r="T2686" s="67"/>
    </row>
    <row r="2687" spans="1:20" ht="19" thickBot="1">
      <c r="A2687" s="58">
        <f>'Field readings'!A2681</f>
        <v>0</v>
      </c>
      <c r="B2687" s="59">
        <f>'Field readings'!B2681</f>
        <v>0</v>
      </c>
      <c r="C2687" s="65"/>
      <c r="D2687" s="60">
        <f>'Field readings'!E2681</f>
        <v>0</v>
      </c>
      <c r="E2687" s="61">
        <f>'Field readings'!G2681</f>
        <v>0</v>
      </c>
      <c r="F2687" s="61">
        <f>'Field readings'!F2681</f>
        <v>0</v>
      </c>
      <c r="G2687" s="61">
        <f>'Field readings'!H2681</f>
        <v>0</v>
      </c>
      <c r="H2687" s="60">
        <f>'Field readings'!J2681</f>
        <v>0</v>
      </c>
      <c r="I2687" s="60">
        <f>'Field readings'!K2681</f>
        <v>0</v>
      </c>
      <c r="J2687" s="60">
        <f>'Field readings'!L2681</f>
        <v>0</v>
      </c>
      <c r="K2687" s="60">
        <f>'Field readings'!I2681</f>
        <v>0</v>
      </c>
      <c r="L2687" s="65" t="e">
        <f t="shared" si="42"/>
        <v>#DIV/0!</v>
      </c>
      <c r="M2687" s="60" t="e">
        <f>'Gas calculations'!AM2680</f>
        <v>#DIV/0!</v>
      </c>
      <c r="N2687" s="65"/>
      <c r="O2687" s="65"/>
      <c r="P2687" s="65"/>
      <c r="Q2687" s="65"/>
      <c r="R2687" s="65"/>
      <c r="S2687" s="65"/>
      <c r="T2687" s="67"/>
    </row>
    <row r="2688" spans="1:20" ht="19" thickBot="1">
      <c r="A2688" s="58">
        <f>'Field readings'!A2682</f>
        <v>0</v>
      </c>
      <c r="B2688" s="59">
        <f>'Field readings'!B2682</f>
        <v>0</v>
      </c>
      <c r="C2688" s="65"/>
      <c r="D2688" s="60">
        <f>'Field readings'!E2682</f>
        <v>0</v>
      </c>
      <c r="E2688" s="61">
        <f>'Field readings'!G2682</f>
        <v>0</v>
      </c>
      <c r="F2688" s="61">
        <f>'Field readings'!F2682</f>
        <v>0</v>
      </c>
      <c r="G2688" s="61">
        <f>'Field readings'!H2682</f>
        <v>0</v>
      </c>
      <c r="H2688" s="60">
        <f>'Field readings'!J2682</f>
        <v>0</v>
      </c>
      <c r="I2688" s="60">
        <f>'Field readings'!K2682</f>
        <v>0</v>
      </c>
      <c r="J2688" s="60">
        <f>'Field readings'!L2682</f>
        <v>0</v>
      </c>
      <c r="K2688" s="60">
        <f>'Field readings'!I2682</f>
        <v>0</v>
      </c>
      <c r="L2688" s="65" t="e">
        <f t="shared" si="42"/>
        <v>#DIV/0!</v>
      </c>
      <c r="M2688" s="60" t="e">
        <f>'Gas calculations'!AM2681</f>
        <v>#DIV/0!</v>
      </c>
      <c r="N2688" s="65"/>
      <c r="O2688" s="65"/>
      <c r="P2688" s="65"/>
      <c r="Q2688" s="65"/>
      <c r="R2688" s="65"/>
      <c r="S2688" s="65"/>
      <c r="T2688" s="67"/>
    </row>
    <row r="2689" spans="1:20" ht="19" thickBot="1">
      <c r="A2689" s="58">
        <f>'Field readings'!A2683</f>
        <v>0</v>
      </c>
      <c r="B2689" s="59">
        <f>'Field readings'!B2683</f>
        <v>0</v>
      </c>
      <c r="C2689" s="65"/>
      <c r="D2689" s="60">
        <f>'Field readings'!E2683</f>
        <v>0</v>
      </c>
      <c r="E2689" s="61">
        <f>'Field readings'!G2683</f>
        <v>0</v>
      </c>
      <c r="F2689" s="61">
        <f>'Field readings'!F2683</f>
        <v>0</v>
      </c>
      <c r="G2689" s="61">
        <f>'Field readings'!H2683</f>
        <v>0</v>
      </c>
      <c r="H2689" s="60">
        <f>'Field readings'!J2683</f>
        <v>0</v>
      </c>
      <c r="I2689" s="60">
        <f>'Field readings'!K2683</f>
        <v>0</v>
      </c>
      <c r="J2689" s="60">
        <f>'Field readings'!L2683</f>
        <v>0</v>
      </c>
      <c r="K2689" s="60">
        <f>'Field readings'!I2683</f>
        <v>0</v>
      </c>
      <c r="L2689" s="65" t="e">
        <f t="shared" si="42"/>
        <v>#DIV/0!</v>
      </c>
      <c r="M2689" s="60" t="e">
        <f>'Gas calculations'!AM2682</f>
        <v>#DIV/0!</v>
      </c>
      <c r="N2689" s="65"/>
      <c r="O2689" s="65"/>
      <c r="P2689" s="65"/>
      <c r="Q2689" s="65"/>
      <c r="R2689" s="65"/>
      <c r="S2689" s="65"/>
      <c r="T2689" s="67"/>
    </row>
    <row r="2690" spans="1:20" ht="19" thickBot="1">
      <c r="A2690" s="58">
        <f>'Field readings'!A2684</f>
        <v>0</v>
      </c>
      <c r="B2690" s="59">
        <f>'Field readings'!B2684</f>
        <v>0</v>
      </c>
      <c r="C2690" s="65"/>
      <c r="D2690" s="60">
        <f>'Field readings'!E2684</f>
        <v>0</v>
      </c>
      <c r="E2690" s="61">
        <f>'Field readings'!G2684</f>
        <v>0</v>
      </c>
      <c r="F2690" s="61">
        <f>'Field readings'!F2684</f>
        <v>0</v>
      </c>
      <c r="G2690" s="61">
        <f>'Field readings'!H2684</f>
        <v>0</v>
      </c>
      <c r="H2690" s="60">
        <f>'Field readings'!J2684</f>
        <v>0</v>
      </c>
      <c r="I2690" s="60">
        <f>'Field readings'!K2684</f>
        <v>0</v>
      </c>
      <c r="J2690" s="60">
        <f>'Field readings'!L2684</f>
        <v>0</v>
      </c>
      <c r="K2690" s="60">
        <f>'Field readings'!I2684</f>
        <v>0</v>
      </c>
      <c r="L2690" s="65" t="e">
        <f t="shared" si="42"/>
        <v>#DIV/0!</v>
      </c>
      <c r="M2690" s="60" t="e">
        <f>'Gas calculations'!AM2683</f>
        <v>#DIV/0!</v>
      </c>
      <c r="N2690" s="65"/>
      <c r="O2690" s="65"/>
      <c r="P2690" s="65"/>
      <c r="Q2690" s="65"/>
      <c r="R2690" s="65"/>
      <c r="S2690" s="65"/>
      <c r="T2690" s="67"/>
    </row>
    <row r="2691" spans="1:20" ht="19" thickBot="1">
      <c r="A2691" s="58">
        <f>'Field readings'!A2685</f>
        <v>0</v>
      </c>
      <c r="B2691" s="59">
        <f>'Field readings'!B2685</f>
        <v>0</v>
      </c>
      <c r="C2691" s="65"/>
      <c r="D2691" s="60">
        <f>'Field readings'!E2685</f>
        <v>0</v>
      </c>
      <c r="E2691" s="61">
        <f>'Field readings'!G2685</f>
        <v>0</v>
      </c>
      <c r="F2691" s="61">
        <f>'Field readings'!F2685</f>
        <v>0</v>
      </c>
      <c r="G2691" s="61">
        <f>'Field readings'!H2685</f>
        <v>0</v>
      </c>
      <c r="H2691" s="60">
        <f>'Field readings'!J2685</f>
        <v>0</v>
      </c>
      <c r="I2691" s="60">
        <f>'Field readings'!K2685</f>
        <v>0</v>
      </c>
      <c r="J2691" s="60">
        <f>'Field readings'!L2685</f>
        <v>0</v>
      </c>
      <c r="K2691" s="60">
        <f>'Field readings'!I2685</f>
        <v>0</v>
      </c>
      <c r="L2691" s="65" t="e">
        <f t="shared" si="42"/>
        <v>#DIV/0!</v>
      </c>
      <c r="M2691" s="60" t="e">
        <f>'Gas calculations'!AM2684</f>
        <v>#DIV/0!</v>
      </c>
      <c r="N2691" s="65"/>
      <c r="O2691" s="65"/>
      <c r="P2691" s="65"/>
      <c r="Q2691" s="65"/>
      <c r="R2691" s="65"/>
      <c r="S2691" s="65"/>
      <c r="T2691" s="67"/>
    </row>
    <row r="2692" spans="1:20" ht="19" thickBot="1">
      <c r="A2692" s="58">
        <f>'Field readings'!A2686</f>
        <v>0</v>
      </c>
      <c r="B2692" s="59">
        <f>'Field readings'!B2686</f>
        <v>0</v>
      </c>
      <c r="C2692" s="65"/>
      <c r="D2692" s="60">
        <f>'Field readings'!E2686</f>
        <v>0</v>
      </c>
      <c r="E2692" s="61">
        <f>'Field readings'!G2686</f>
        <v>0</v>
      </c>
      <c r="F2692" s="61">
        <f>'Field readings'!F2686</f>
        <v>0</v>
      </c>
      <c r="G2692" s="61">
        <f>'Field readings'!H2686</f>
        <v>0</v>
      </c>
      <c r="H2692" s="60">
        <f>'Field readings'!J2686</f>
        <v>0</v>
      </c>
      <c r="I2692" s="60">
        <f>'Field readings'!K2686</f>
        <v>0</v>
      </c>
      <c r="J2692" s="60">
        <f>'Field readings'!L2686</f>
        <v>0</v>
      </c>
      <c r="K2692" s="60">
        <f>'Field readings'!I2686</f>
        <v>0</v>
      </c>
      <c r="L2692" s="65" t="e">
        <f t="shared" si="42"/>
        <v>#DIV/0!</v>
      </c>
      <c r="M2692" s="60" t="e">
        <f>'Gas calculations'!AM2685</f>
        <v>#DIV/0!</v>
      </c>
      <c r="N2692" s="65"/>
      <c r="O2692" s="65"/>
      <c r="P2692" s="65"/>
      <c r="Q2692" s="65"/>
      <c r="R2692" s="65"/>
      <c r="S2692" s="65"/>
      <c r="T2692" s="67"/>
    </row>
    <row r="2693" spans="1:20" ht="19" thickBot="1">
      <c r="A2693" s="58">
        <f>'Field readings'!A2687</f>
        <v>0</v>
      </c>
      <c r="B2693" s="59">
        <f>'Field readings'!B2687</f>
        <v>0</v>
      </c>
      <c r="C2693" s="65"/>
      <c r="D2693" s="60">
        <f>'Field readings'!E2687</f>
        <v>0</v>
      </c>
      <c r="E2693" s="61">
        <f>'Field readings'!G2687</f>
        <v>0</v>
      </c>
      <c r="F2693" s="61">
        <f>'Field readings'!F2687</f>
        <v>0</v>
      </c>
      <c r="G2693" s="61">
        <f>'Field readings'!H2687</f>
        <v>0</v>
      </c>
      <c r="H2693" s="60">
        <f>'Field readings'!J2687</f>
        <v>0</v>
      </c>
      <c r="I2693" s="60">
        <f>'Field readings'!K2687</f>
        <v>0</v>
      </c>
      <c r="J2693" s="60">
        <f>'Field readings'!L2687</f>
        <v>0</v>
      </c>
      <c r="K2693" s="60">
        <f>'Field readings'!I2687</f>
        <v>0</v>
      </c>
      <c r="L2693" s="65" t="e">
        <f t="shared" si="42"/>
        <v>#DIV/0!</v>
      </c>
      <c r="M2693" s="60" t="e">
        <f>'Gas calculations'!AM2686</f>
        <v>#DIV/0!</v>
      </c>
      <c r="N2693" s="65"/>
      <c r="O2693" s="65"/>
      <c r="P2693" s="65"/>
      <c r="Q2693" s="65"/>
      <c r="R2693" s="65"/>
      <c r="S2693" s="65"/>
      <c r="T2693" s="67"/>
    </row>
    <row r="2694" spans="1:20" ht="19" thickBot="1">
      <c r="A2694" s="58">
        <f>'Field readings'!A2688</f>
        <v>0</v>
      </c>
      <c r="B2694" s="59">
        <f>'Field readings'!B2688</f>
        <v>0</v>
      </c>
      <c r="C2694" s="65"/>
      <c r="D2694" s="60">
        <f>'Field readings'!E2688</f>
        <v>0</v>
      </c>
      <c r="E2694" s="61">
        <f>'Field readings'!G2688</f>
        <v>0</v>
      </c>
      <c r="F2694" s="61">
        <f>'Field readings'!F2688</f>
        <v>0</v>
      </c>
      <c r="G2694" s="61">
        <f>'Field readings'!H2688</f>
        <v>0</v>
      </c>
      <c r="H2694" s="60">
        <f>'Field readings'!J2688</f>
        <v>0</v>
      </c>
      <c r="I2694" s="60">
        <f>'Field readings'!K2688</f>
        <v>0</v>
      </c>
      <c r="J2694" s="60">
        <f>'Field readings'!L2688</f>
        <v>0</v>
      </c>
      <c r="K2694" s="60">
        <f>'Field readings'!I2688</f>
        <v>0</v>
      </c>
      <c r="L2694" s="65" t="e">
        <f t="shared" si="42"/>
        <v>#DIV/0!</v>
      </c>
      <c r="M2694" s="60" t="e">
        <f>'Gas calculations'!AM2687</f>
        <v>#DIV/0!</v>
      </c>
      <c r="N2694" s="65"/>
      <c r="O2694" s="65"/>
      <c r="P2694" s="65"/>
      <c r="Q2694" s="65"/>
      <c r="R2694" s="65"/>
      <c r="S2694" s="65"/>
      <c r="T2694" s="67"/>
    </row>
    <row r="2695" spans="1:20" ht="19" thickBot="1">
      <c r="A2695" s="58">
        <f>'Field readings'!A2689</f>
        <v>0</v>
      </c>
      <c r="B2695" s="59">
        <f>'Field readings'!B2689</f>
        <v>0</v>
      </c>
      <c r="C2695" s="65"/>
      <c r="D2695" s="60">
        <f>'Field readings'!E2689</f>
        <v>0</v>
      </c>
      <c r="E2695" s="61">
        <f>'Field readings'!G2689</f>
        <v>0</v>
      </c>
      <c r="F2695" s="61">
        <f>'Field readings'!F2689</f>
        <v>0</v>
      </c>
      <c r="G2695" s="61">
        <f>'Field readings'!H2689</f>
        <v>0</v>
      </c>
      <c r="H2695" s="60">
        <f>'Field readings'!J2689</f>
        <v>0</v>
      </c>
      <c r="I2695" s="60">
        <f>'Field readings'!K2689</f>
        <v>0</v>
      </c>
      <c r="J2695" s="60">
        <f>'Field readings'!L2689</f>
        <v>0</v>
      </c>
      <c r="K2695" s="60">
        <f>'Field readings'!I2689</f>
        <v>0</v>
      </c>
      <c r="L2695" s="65" t="e">
        <f t="shared" si="42"/>
        <v>#DIV/0!</v>
      </c>
      <c r="M2695" s="60" t="e">
        <f>'Gas calculations'!AM2688</f>
        <v>#DIV/0!</v>
      </c>
      <c r="N2695" s="65"/>
      <c r="O2695" s="65"/>
      <c r="P2695" s="65"/>
      <c r="Q2695" s="65"/>
      <c r="R2695" s="65"/>
      <c r="S2695" s="65"/>
      <c r="T2695" s="67"/>
    </row>
    <row r="2696" spans="1:20" ht="19" thickBot="1">
      <c r="A2696" s="58">
        <f>'Field readings'!A2690</f>
        <v>0</v>
      </c>
      <c r="B2696" s="59">
        <f>'Field readings'!B2690</f>
        <v>0</v>
      </c>
      <c r="C2696" s="65"/>
      <c r="D2696" s="60">
        <f>'Field readings'!E2690</f>
        <v>0</v>
      </c>
      <c r="E2696" s="61">
        <f>'Field readings'!G2690</f>
        <v>0</v>
      </c>
      <c r="F2696" s="61">
        <f>'Field readings'!F2690</f>
        <v>0</v>
      </c>
      <c r="G2696" s="61">
        <f>'Field readings'!H2690</f>
        <v>0</v>
      </c>
      <c r="H2696" s="60">
        <f>'Field readings'!J2690</f>
        <v>0</v>
      </c>
      <c r="I2696" s="60">
        <f>'Field readings'!K2690</f>
        <v>0</v>
      </c>
      <c r="J2696" s="60">
        <f>'Field readings'!L2690</f>
        <v>0</v>
      </c>
      <c r="K2696" s="60">
        <f>'Field readings'!I2690</f>
        <v>0</v>
      </c>
      <c r="L2696" s="65" t="e">
        <f t="shared" si="42"/>
        <v>#DIV/0!</v>
      </c>
      <c r="M2696" s="60" t="e">
        <f>'Gas calculations'!AM2689</f>
        <v>#DIV/0!</v>
      </c>
      <c r="N2696" s="65"/>
      <c r="O2696" s="65"/>
      <c r="P2696" s="65"/>
      <c r="Q2696" s="65"/>
      <c r="R2696" s="65"/>
      <c r="S2696" s="65"/>
      <c r="T2696" s="67"/>
    </row>
    <row r="2697" spans="1:20" ht="19" thickBot="1">
      <c r="A2697" s="58">
        <f>'Field readings'!A2691</f>
        <v>0</v>
      </c>
      <c r="B2697" s="59">
        <f>'Field readings'!B2691</f>
        <v>0</v>
      </c>
      <c r="C2697" s="65"/>
      <c r="D2697" s="60">
        <f>'Field readings'!E2691</f>
        <v>0</v>
      </c>
      <c r="E2697" s="61">
        <f>'Field readings'!G2691</f>
        <v>0</v>
      </c>
      <c r="F2697" s="61">
        <f>'Field readings'!F2691</f>
        <v>0</v>
      </c>
      <c r="G2697" s="61">
        <f>'Field readings'!H2691</f>
        <v>0</v>
      </c>
      <c r="H2697" s="60">
        <f>'Field readings'!J2691</f>
        <v>0</v>
      </c>
      <c r="I2697" s="60">
        <f>'Field readings'!K2691</f>
        <v>0</v>
      </c>
      <c r="J2697" s="60">
        <f>'Field readings'!L2691</f>
        <v>0</v>
      </c>
      <c r="K2697" s="60">
        <f>'Field readings'!I2691</f>
        <v>0</v>
      </c>
      <c r="L2697" s="65" t="e">
        <f t="shared" si="42"/>
        <v>#DIV/0!</v>
      </c>
      <c r="M2697" s="60" t="e">
        <f>'Gas calculations'!AM2690</f>
        <v>#DIV/0!</v>
      </c>
      <c r="N2697" s="65"/>
      <c r="O2697" s="65"/>
      <c r="P2697" s="65"/>
      <c r="Q2697" s="65"/>
      <c r="R2697" s="65"/>
      <c r="S2697" s="65"/>
      <c r="T2697" s="67"/>
    </row>
    <row r="2698" spans="1:20" ht="19" thickBot="1">
      <c r="A2698" s="58">
        <f>'Field readings'!A2692</f>
        <v>0</v>
      </c>
      <c r="B2698" s="59">
        <f>'Field readings'!B2692</f>
        <v>0</v>
      </c>
      <c r="C2698" s="65"/>
      <c r="D2698" s="60">
        <f>'Field readings'!E2692</f>
        <v>0</v>
      </c>
      <c r="E2698" s="61">
        <f>'Field readings'!G2692</f>
        <v>0</v>
      </c>
      <c r="F2698" s="61">
        <f>'Field readings'!F2692</f>
        <v>0</v>
      </c>
      <c r="G2698" s="61">
        <f>'Field readings'!H2692</f>
        <v>0</v>
      </c>
      <c r="H2698" s="60">
        <f>'Field readings'!J2692</f>
        <v>0</v>
      </c>
      <c r="I2698" s="60">
        <f>'Field readings'!K2692</f>
        <v>0</v>
      </c>
      <c r="J2698" s="60">
        <f>'Field readings'!L2692</f>
        <v>0</v>
      </c>
      <c r="K2698" s="60">
        <f>'Field readings'!I2692</f>
        <v>0</v>
      </c>
      <c r="L2698" s="65" t="e">
        <f t="shared" si="42"/>
        <v>#DIV/0!</v>
      </c>
      <c r="M2698" s="60" t="e">
        <f>'Gas calculations'!AM2691</f>
        <v>#DIV/0!</v>
      </c>
      <c r="N2698" s="65"/>
      <c r="O2698" s="65"/>
      <c r="P2698" s="65"/>
      <c r="Q2698" s="65"/>
      <c r="R2698" s="65"/>
      <c r="S2698" s="65"/>
      <c r="T2698" s="67"/>
    </row>
    <row r="2699" spans="1:20" ht="19" thickBot="1">
      <c r="A2699" s="58">
        <f>'Field readings'!A2693</f>
        <v>0</v>
      </c>
      <c r="B2699" s="59">
        <f>'Field readings'!B2693</f>
        <v>0</v>
      </c>
      <c r="C2699" s="65"/>
      <c r="D2699" s="60">
        <f>'Field readings'!E2693</f>
        <v>0</v>
      </c>
      <c r="E2699" s="61">
        <f>'Field readings'!G2693</f>
        <v>0</v>
      </c>
      <c r="F2699" s="61">
        <f>'Field readings'!F2693</f>
        <v>0</v>
      </c>
      <c r="G2699" s="61">
        <f>'Field readings'!H2693</f>
        <v>0</v>
      </c>
      <c r="H2699" s="60">
        <f>'Field readings'!J2693</f>
        <v>0</v>
      </c>
      <c r="I2699" s="60">
        <f>'Field readings'!K2693</f>
        <v>0</v>
      </c>
      <c r="J2699" s="60">
        <f>'Field readings'!L2693</f>
        <v>0</v>
      </c>
      <c r="K2699" s="60">
        <f>'Field readings'!I2693</f>
        <v>0</v>
      </c>
      <c r="L2699" s="65" t="e">
        <f t="shared" si="42"/>
        <v>#DIV/0!</v>
      </c>
      <c r="M2699" s="60" t="e">
        <f>'Gas calculations'!AM2692</f>
        <v>#DIV/0!</v>
      </c>
      <c r="N2699" s="65"/>
      <c r="O2699" s="65"/>
      <c r="P2699" s="65"/>
      <c r="Q2699" s="65"/>
      <c r="R2699" s="65"/>
      <c r="S2699" s="65"/>
      <c r="T2699" s="67"/>
    </row>
    <row r="2700" spans="1:20" ht="19" thickBot="1">
      <c r="A2700" s="58">
        <f>'Field readings'!A2694</f>
        <v>0</v>
      </c>
      <c r="B2700" s="59">
        <f>'Field readings'!B2694</f>
        <v>0</v>
      </c>
      <c r="C2700" s="65"/>
      <c r="D2700" s="60">
        <f>'Field readings'!E2694</f>
        <v>0</v>
      </c>
      <c r="E2700" s="61">
        <f>'Field readings'!G2694</f>
        <v>0</v>
      </c>
      <c r="F2700" s="61">
        <f>'Field readings'!F2694</f>
        <v>0</v>
      </c>
      <c r="G2700" s="61">
        <f>'Field readings'!H2694</f>
        <v>0</v>
      </c>
      <c r="H2700" s="60">
        <f>'Field readings'!J2694</f>
        <v>0</v>
      </c>
      <c r="I2700" s="60">
        <f>'Field readings'!K2694</f>
        <v>0</v>
      </c>
      <c r="J2700" s="60">
        <f>'Field readings'!L2694</f>
        <v>0</v>
      </c>
      <c r="K2700" s="60">
        <f>'Field readings'!I2694</f>
        <v>0</v>
      </c>
      <c r="L2700" s="65" t="e">
        <f t="shared" si="42"/>
        <v>#DIV/0!</v>
      </c>
      <c r="M2700" s="60" t="e">
        <f>'Gas calculations'!AM2693</f>
        <v>#DIV/0!</v>
      </c>
      <c r="N2700" s="65"/>
      <c r="O2700" s="65"/>
      <c r="P2700" s="65"/>
      <c r="Q2700" s="65"/>
      <c r="R2700" s="65"/>
      <c r="S2700" s="65"/>
      <c r="T2700" s="67"/>
    </row>
    <row r="2701" spans="1:20" ht="19" thickBot="1">
      <c r="A2701" s="58">
        <f>'Field readings'!A2695</f>
        <v>0</v>
      </c>
      <c r="B2701" s="59">
        <f>'Field readings'!B2695</f>
        <v>0</v>
      </c>
      <c r="C2701" s="65"/>
      <c r="D2701" s="60">
        <f>'Field readings'!E2695</f>
        <v>0</v>
      </c>
      <c r="E2701" s="61">
        <f>'Field readings'!G2695</f>
        <v>0</v>
      </c>
      <c r="F2701" s="61">
        <f>'Field readings'!F2695</f>
        <v>0</v>
      </c>
      <c r="G2701" s="61">
        <f>'Field readings'!H2695</f>
        <v>0</v>
      </c>
      <c r="H2701" s="60">
        <f>'Field readings'!J2695</f>
        <v>0</v>
      </c>
      <c r="I2701" s="60">
        <f>'Field readings'!K2695</f>
        <v>0</v>
      </c>
      <c r="J2701" s="60">
        <f>'Field readings'!L2695</f>
        <v>0</v>
      </c>
      <c r="K2701" s="60">
        <f>'Field readings'!I2695</f>
        <v>0</v>
      </c>
      <c r="L2701" s="65" t="e">
        <f t="shared" si="42"/>
        <v>#DIV/0!</v>
      </c>
      <c r="M2701" s="60" t="e">
        <f>'Gas calculations'!AM2694</f>
        <v>#DIV/0!</v>
      </c>
      <c r="N2701" s="65"/>
      <c r="O2701" s="65"/>
      <c r="P2701" s="65"/>
      <c r="Q2701" s="65"/>
      <c r="R2701" s="65"/>
      <c r="S2701" s="65"/>
      <c r="T2701" s="67"/>
    </row>
    <row r="2702" spans="1:20" ht="19" thickBot="1">
      <c r="A2702" s="58">
        <f>'Field readings'!A2696</f>
        <v>0</v>
      </c>
      <c r="B2702" s="59">
        <f>'Field readings'!B2696</f>
        <v>0</v>
      </c>
      <c r="C2702" s="65"/>
      <c r="D2702" s="60">
        <f>'Field readings'!E2696</f>
        <v>0</v>
      </c>
      <c r="E2702" s="61">
        <f>'Field readings'!G2696</f>
        <v>0</v>
      </c>
      <c r="F2702" s="61">
        <f>'Field readings'!F2696</f>
        <v>0</v>
      </c>
      <c r="G2702" s="61">
        <f>'Field readings'!H2696</f>
        <v>0</v>
      </c>
      <c r="H2702" s="60">
        <f>'Field readings'!J2696</f>
        <v>0</v>
      </c>
      <c r="I2702" s="60">
        <f>'Field readings'!K2696</f>
        <v>0</v>
      </c>
      <c r="J2702" s="60">
        <f>'Field readings'!L2696</f>
        <v>0</v>
      </c>
      <c r="K2702" s="60">
        <f>'Field readings'!I2696</f>
        <v>0</v>
      </c>
      <c r="L2702" s="65" t="e">
        <f t="shared" si="42"/>
        <v>#DIV/0!</v>
      </c>
      <c r="M2702" s="60" t="e">
        <f>'Gas calculations'!AM2695</f>
        <v>#DIV/0!</v>
      </c>
      <c r="N2702" s="65"/>
      <c r="O2702" s="65"/>
      <c r="P2702" s="65"/>
      <c r="Q2702" s="65"/>
      <c r="R2702" s="65"/>
      <c r="S2702" s="65"/>
      <c r="T2702" s="67"/>
    </row>
    <row r="2703" spans="1:20" ht="19" thickBot="1">
      <c r="A2703" s="58">
        <f>'Field readings'!A2697</f>
        <v>0</v>
      </c>
      <c r="B2703" s="59">
        <f>'Field readings'!B2697</f>
        <v>0</v>
      </c>
      <c r="C2703" s="65"/>
      <c r="D2703" s="60">
        <f>'Field readings'!E2697</f>
        <v>0</v>
      </c>
      <c r="E2703" s="61">
        <f>'Field readings'!G2697</f>
        <v>0</v>
      </c>
      <c r="F2703" s="61">
        <f>'Field readings'!F2697</f>
        <v>0</v>
      </c>
      <c r="G2703" s="61">
        <f>'Field readings'!H2697</f>
        <v>0</v>
      </c>
      <c r="H2703" s="60">
        <f>'Field readings'!J2697</f>
        <v>0</v>
      </c>
      <c r="I2703" s="60">
        <f>'Field readings'!K2697</f>
        <v>0</v>
      </c>
      <c r="J2703" s="60">
        <f>'Field readings'!L2697</f>
        <v>0</v>
      </c>
      <c r="K2703" s="60">
        <f>'Field readings'!I2697</f>
        <v>0</v>
      </c>
      <c r="L2703" s="65" t="e">
        <f t="shared" ref="L2703:L2766" si="43">AVERAGE(M2702:M2703)</f>
        <v>#DIV/0!</v>
      </c>
      <c r="M2703" s="60" t="e">
        <f>'Gas calculations'!AM2696</f>
        <v>#DIV/0!</v>
      </c>
      <c r="N2703" s="65"/>
      <c r="O2703" s="65"/>
      <c r="P2703" s="65"/>
      <c r="Q2703" s="65"/>
      <c r="R2703" s="65"/>
      <c r="S2703" s="65"/>
      <c r="T2703" s="67"/>
    </row>
    <row r="2704" spans="1:20" ht="19" thickBot="1">
      <c r="A2704" s="58">
        <f>'Field readings'!A2698</f>
        <v>0</v>
      </c>
      <c r="B2704" s="59">
        <f>'Field readings'!B2698</f>
        <v>0</v>
      </c>
      <c r="C2704" s="65"/>
      <c r="D2704" s="60">
        <f>'Field readings'!E2698</f>
        <v>0</v>
      </c>
      <c r="E2704" s="61">
        <f>'Field readings'!G2698</f>
        <v>0</v>
      </c>
      <c r="F2704" s="61">
        <f>'Field readings'!F2698</f>
        <v>0</v>
      </c>
      <c r="G2704" s="61">
        <f>'Field readings'!H2698</f>
        <v>0</v>
      </c>
      <c r="H2704" s="60">
        <f>'Field readings'!J2698</f>
        <v>0</v>
      </c>
      <c r="I2704" s="60">
        <f>'Field readings'!K2698</f>
        <v>0</v>
      </c>
      <c r="J2704" s="60">
        <f>'Field readings'!L2698</f>
        <v>0</v>
      </c>
      <c r="K2704" s="60">
        <f>'Field readings'!I2698</f>
        <v>0</v>
      </c>
      <c r="L2704" s="65" t="e">
        <f t="shared" si="43"/>
        <v>#DIV/0!</v>
      </c>
      <c r="M2704" s="60" t="e">
        <f>'Gas calculations'!AM2697</f>
        <v>#DIV/0!</v>
      </c>
      <c r="N2704" s="65"/>
      <c r="O2704" s="65"/>
      <c r="P2704" s="65"/>
      <c r="Q2704" s="65"/>
      <c r="R2704" s="65"/>
      <c r="S2704" s="65"/>
      <c r="T2704" s="67"/>
    </row>
    <row r="2705" spans="1:20" ht="19" thickBot="1">
      <c r="A2705" s="58">
        <f>'Field readings'!A2699</f>
        <v>0</v>
      </c>
      <c r="B2705" s="59">
        <f>'Field readings'!B2699</f>
        <v>0</v>
      </c>
      <c r="C2705" s="65"/>
      <c r="D2705" s="60">
        <f>'Field readings'!E2699</f>
        <v>0</v>
      </c>
      <c r="E2705" s="61">
        <f>'Field readings'!G2699</f>
        <v>0</v>
      </c>
      <c r="F2705" s="61">
        <f>'Field readings'!F2699</f>
        <v>0</v>
      </c>
      <c r="G2705" s="61">
        <f>'Field readings'!H2699</f>
        <v>0</v>
      </c>
      <c r="H2705" s="60">
        <f>'Field readings'!J2699</f>
        <v>0</v>
      </c>
      <c r="I2705" s="60">
        <f>'Field readings'!K2699</f>
        <v>0</v>
      </c>
      <c r="J2705" s="60">
        <f>'Field readings'!L2699</f>
        <v>0</v>
      </c>
      <c r="K2705" s="60">
        <f>'Field readings'!I2699</f>
        <v>0</v>
      </c>
      <c r="L2705" s="65" t="e">
        <f t="shared" si="43"/>
        <v>#DIV/0!</v>
      </c>
      <c r="M2705" s="60" t="e">
        <f>'Gas calculations'!AM2698</f>
        <v>#DIV/0!</v>
      </c>
      <c r="N2705" s="65"/>
      <c r="O2705" s="65"/>
      <c r="P2705" s="65"/>
      <c r="Q2705" s="65"/>
      <c r="R2705" s="65"/>
      <c r="S2705" s="65"/>
      <c r="T2705" s="67"/>
    </row>
    <row r="2706" spans="1:20" ht="19" thickBot="1">
      <c r="A2706" s="58">
        <f>'Field readings'!A2700</f>
        <v>0</v>
      </c>
      <c r="B2706" s="59">
        <f>'Field readings'!B2700</f>
        <v>0</v>
      </c>
      <c r="C2706" s="65"/>
      <c r="D2706" s="60">
        <f>'Field readings'!E2700</f>
        <v>0</v>
      </c>
      <c r="E2706" s="61">
        <f>'Field readings'!G2700</f>
        <v>0</v>
      </c>
      <c r="F2706" s="61">
        <f>'Field readings'!F2700</f>
        <v>0</v>
      </c>
      <c r="G2706" s="61">
        <f>'Field readings'!H2700</f>
        <v>0</v>
      </c>
      <c r="H2706" s="60">
        <f>'Field readings'!J2700</f>
        <v>0</v>
      </c>
      <c r="I2706" s="60">
        <f>'Field readings'!K2700</f>
        <v>0</v>
      </c>
      <c r="J2706" s="60">
        <f>'Field readings'!L2700</f>
        <v>0</v>
      </c>
      <c r="K2706" s="60">
        <f>'Field readings'!I2700</f>
        <v>0</v>
      </c>
      <c r="L2706" s="65" t="e">
        <f t="shared" si="43"/>
        <v>#DIV/0!</v>
      </c>
      <c r="M2706" s="60" t="e">
        <f>'Gas calculations'!AM2699</f>
        <v>#DIV/0!</v>
      </c>
      <c r="N2706" s="65"/>
      <c r="O2706" s="65"/>
      <c r="P2706" s="65"/>
      <c r="Q2706" s="65"/>
      <c r="R2706" s="65"/>
      <c r="S2706" s="65"/>
      <c r="T2706" s="67"/>
    </row>
    <row r="2707" spans="1:20" ht="19" thickBot="1">
      <c r="A2707" s="58">
        <f>'Field readings'!A2701</f>
        <v>0</v>
      </c>
      <c r="B2707" s="59">
        <f>'Field readings'!B2701</f>
        <v>0</v>
      </c>
      <c r="C2707" s="65"/>
      <c r="D2707" s="60">
        <f>'Field readings'!E2701</f>
        <v>0</v>
      </c>
      <c r="E2707" s="61">
        <f>'Field readings'!G2701</f>
        <v>0</v>
      </c>
      <c r="F2707" s="61">
        <f>'Field readings'!F2701</f>
        <v>0</v>
      </c>
      <c r="G2707" s="61">
        <f>'Field readings'!H2701</f>
        <v>0</v>
      </c>
      <c r="H2707" s="60">
        <f>'Field readings'!J2701</f>
        <v>0</v>
      </c>
      <c r="I2707" s="60">
        <f>'Field readings'!K2701</f>
        <v>0</v>
      </c>
      <c r="J2707" s="60">
        <f>'Field readings'!L2701</f>
        <v>0</v>
      </c>
      <c r="K2707" s="60">
        <f>'Field readings'!I2701</f>
        <v>0</v>
      </c>
      <c r="L2707" s="65" t="e">
        <f t="shared" si="43"/>
        <v>#DIV/0!</v>
      </c>
      <c r="M2707" s="60" t="e">
        <f>'Gas calculations'!AM2700</f>
        <v>#DIV/0!</v>
      </c>
      <c r="N2707" s="65"/>
      <c r="O2707" s="65"/>
      <c r="P2707" s="65"/>
      <c r="Q2707" s="65"/>
      <c r="R2707" s="65"/>
      <c r="S2707" s="65"/>
      <c r="T2707" s="67"/>
    </row>
    <row r="2708" spans="1:20" ht="19" thickBot="1">
      <c r="A2708" s="58">
        <f>'Field readings'!A2702</f>
        <v>0</v>
      </c>
      <c r="B2708" s="59">
        <f>'Field readings'!B2702</f>
        <v>0</v>
      </c>
      <c r="C2708" s="65"/>
      <c r="D2708" s="60">
        <f>'Field readings'!E2702</f>
        <v>0</v>
      </c>
      <c r="E2708" s="61">
        <f>'Field readings'!G2702</f>
        <v>0</v>
      </c>
      <c r="F2708" s="61">
        <f>'Field readings'!F2702</f>
        <v>0</v>
      </c>
      <c r="G2708" s="61">
        <f>'Field readings'!H2702</f>
        <v>0</v>
      </c>
      <c r="H2708" s="60">
        <f>'Field readings'!J2702</f>
        <v>0</v>
      </c>
      <c r="I2708" s="60">
        <f>'Field readings'!K2702</f>
        <v>0</v>
      </c>
      <c r="J2708" s="60">
        <f>'Field readings'!L2702</f>
        <v>0</v>
      </c>
      <c r="K2708" s="60">
        <f>'Field readings'!I2702</f>
        <v>0</v>
      </c>
      <c r="L2708" s="65" t="e">
        <f t="shared" si="43"/>
        <v>#DIV/0!</v>
      </c>
      <c r="M2708" s="60" t="e">
        <f>'Gas calculations'!AM2701</f>
        <v>#DIV/0!</v>
      </c>
      <c r="N2708" s="65"/>
      <c r="O2708" s="65"/>
      <c r="P2708" s="65"/>
      <c r="Q2708" s="65"/>
      <c r="R2708" s="65"/>
      <c r="S2708" s="65"/>
      <c r="T2708" s="67"/>
    </row>
    <row r="2709" spans="1:20" ht="19" thickBot="1">
      <c r="A2709" s="58">
        <f>'Field readings'!A2703</f>
        <v>0</v>
      </c>
      <c r="B2709" s="59">
        <f>'Field readings'!B2703</f>
        <v>0</v>
      </c>
      <c r="C2709" s="65"/>
      <c r="D2709" s="60">
        <f>'Field readings'!E2703</f>
        <v>0</v>
      </c>
      <c r="E2709" s="61">
        <f>'Field readings'!G2703</f>
        <v>0</v>
      </c>
      <c r="F2709" s="61">
        <f>'Field readings'!F2703</f>
        <v>0</v>
      </c>
      <c r="G2709" s="61">
        <f>'Field readings'!H2703</f>
        <v>0</v>
      </c>
      <c r="H2709" s="60">
        <f>'Field readings'!J2703</f>
        <v>0</v>
      </c>
      <c r="I2709" s="60">
        <f>'Field readings'!K2703</f>
        <v>0</v>
      </c>
      <c r="J2709" s="60">
        <f>'Field readings'!L2703</f>
        <v>0</v>
      </c>
      <c r="K2709" s="60">
        <f>'Field readings'!I2703</f>
        <v>0</v>
      </c>
      <c r="L2709" s="65" t="e">
        <f t="shared" si="43"/>
        <v>#DIV/0!</v>
      </c>
      <c r="M2709" s="60" t="e">
        <f>'Gas calculations'!AM2702</f>
        <v>#DIV/0!</v>
      </c>
      <c r="N2709" s="65"/>
      <c r="O2709" s="65"/>
      <c r="P2709" s="65"/>
      <c r="Q2709" s="65"/>
      <c r="R2709" s="65"/>
      <c r="S2709" s="65"/>
      <c r="T2709" s="67"/>
    </row>
    <row r="2710" spans="1:20" ht="19" thickBot="1">
      <c r="A2710" s="58">
        <f>'Field readings'!A2704</f>
        <v>0</v>
      </c>
      <c r="B2710" s="59">
        <f>'Field readings'!B2704</f>
        <v>0</v>
      </c>
      <c r="C2710" s="65"/>
      <c r="D2710" s="60">
        <f>'Field readings'!E2704</f>
        <v>0</v>
      </c>
      <c r="E2710" s="61">
        <f>'Field readings'!G2704</f>
        <v>0</v>
      </c>
      <c r="F2710" s="61">
        <f>'Field readings'!F2704</f>
        <v>0</v>
      </c>
      <c r="G2710" s="61">
        <f>'Field readings'!H2704</f>
        <v>0</v>
      </c>
      <c r="H2710" s="60">
        <f>'Field readings'!J2704</f>
        <v>0</v>
      </c>
      <c r="I2710" s="60">
        <f>'Field readings'!K2704</f>
        <v>0</v>
      </c>
      <c r="J2710" s="60">
        <f>'Field readings'!L2704</f>
        <v>0</v>
      </c>
      <c r="K2710" s="60">
        <f>'Field readings'!I2704</f>
        <v>0</v>
      </c>
      <c r="L2710" s="65" t="e">
        <f t="shared" si="43"/>
        <v>#DIV/0!</v>
      </c>
      <c r="M2710" s="60" t="e">
        <f>'Gas calculations'!AM2703</f>
        <v>#DIV/0!</v>
      </c>
      <c r="N2710" s="65"/>
      <c r="O2710" s="65"/>
      <c r="P2710" s="65"/>
      <c r="Q2710" s="65"/>
      <c r="R2710" s="65"/>
      <c r="S2710" s="65"/>
      <c r="T2710" s="67"/>
    </row>
    <row r="2711" spans="1:20" ht="19" thickBot="1">
      <c r="A2711" s="58">
        <f>'Field readings'!A2705</f>
        <v>0</v>
      </c>
      <c r="B2711" s="59">
        <f>'Field readings'!B2705</f>
        <v>0</v>
      </c>
      <c r="C2711" s="65"/>
      <c r="D2711" s="60">
        <f>'Field readings'!E2705</f>
        <v>0</v>
      </c>
      <c r="E2711" s="61">
        <f>'Field readings'!G2705</f>
        <v>0</v>
      </c>
      <c r="F2711" s="61">
        <f>'Field readings'!F2705</f>
        <v>0</v>
      </c>
      <c r="G2711" s="61">
        <f>'Field readings'!H2705</f>
        <v>0</v>
      </c>
      <c r="H2711" s="60">
        <f>'Field readings'!J2705</f>
        <v>0</v>
      </c>
      <c r="I2711" s="60">
        <f>'Field readings'!K2705</f>
        <v>0</v>
      </c>
      <c r="J2711" s="60">
        <f>'Field readings'!L2705</f>
        <v>0</v>
      </c>
      <c r="K2711" s="60">
        <f>'Field readings'!I2705</f>
        <v>0</v>
      </c>
      <c r="L2711" s="65" t="e">
        <f t="shared" si="43"/>
        <v>#DIV/0!</v>
      </c>
      <c r="M2711" s="60" t="e">
        <f>'Gas calculations'!AM2704</f>
        <v>#DIV/0!</v>
      </c>
      <c r="N2711" s="65"/>
      <c r="O2711" s="65"/>
      <c r="P2711" s="65"/>
      <c r="Q2711" s="65"/>
      <c r="R2711" s="65"/>
      <c r="S2711" s="65"/>
      <c r="T2711" s="67"/>
    </row>
    <row r="2712" spans="1:20" ht="19" thickBot="1">
      <c r="A2712" s="58">
        <f>'Field readings'!A2706</f>
        <v>0</v>
      </c>
      <c r="B2712" s="59">
        <f>'Field readings'!B2706</f>
        <v>0</v>
      </c>
      <c r="C2712" s="65"/>
      <c r="D2712" s="60">
        <f>'Field readings'!E2706</f>
        <v>0</v>
      </c>
      <c r="E2712" s="61">
        <f>'Field readings'!G2706</f>
        <v>0</v>
      </c>
      <c r="F2712" s="61">
        <f>'Field readings'!F2706</f>
        <v>0</v>
      </c>
      <c r="G2712" s="61">
        <f>'Field readings'!H2706</f>
        <v>0</v>
      </c>
      <c r="H2712" s="60">
        <f>'Field readings'!J2706</f>
        <v>0</v>
      </c>
      <c r="I2712" s="60">
        <f>'Field readings'!K2706</f>
        <v>0</v>
      </c>
      <c r="J2712" s="60">
        <f>'Field readings'!L2706</f>
        <v>0</v>
      </c>
      <c r="K2712" s="60">
        <f>'Field readings'!I2706</f>
        <v>0</v>
      </c>
      <c r="L2712" s="65" t="e">
        <f t="shared" si="43"/>
        <v>#DIV/0!</v>
      </c>
      <c r="M2712" s="60" t="e">
        <f>'Gas calculations'!AM2705</f>
        <v>#DIV/0!</v>
      </c>
      <c r="N2712" s="65"/>
      <c r="O2712" s="65"/>
      <c r="P2712" s="65"/>
      <c r="Q2712" s="65"/>
      <c r="R2712" s="65"/>
      <c r="S2712" s="65"/>
      <c r="T2712" s="67"/>
    </row>
    <row r="2713" spans="1:20" ht="19" thickBot="1">
      <c r="A2713" s="58">
        <f>'Field readings'!A2707</f>
        <v>0</v>
      </c>
      <c r="B2713" s="59">
        <f>'Field readings'!B2707</f>
        <v>0</v>
      </c>
      <c r="C2713" s="65"/>
      <c r="D2713" s="60">
        <f>'Field readings'!E2707</f>
        <v>0</v>
      </c>
      <c r="E2713" s="61">
        <f>'Field readings'!G2707</f>
        <v>0</v>
      </c>
      <c r="F2713" s="61">
        <f>'Field readings'!F2707</f>
        <v>0</v>
      </c>
      <c r="G2713" s="61">
        <f>'Field readings'!H2707</f>
        <v>0</v>
      </c>
      <c r="H2713" s="60">
        <f>'Field readings'!J2707</f>
        <v>0</v>
      </c>
      <c r="I2713" s="60">
        <f>'Field readings'!K2707</f>
        <v>0</v>
      </c>
      <c r="J2713" s="60">
        <f>'Field readings'!L2707</f>
        <v>0</v>
      </c>
      <c r="K2713" s="60">
        <f>'Field readings'!I2707</f>
        <v>0</v>
      </c>
      <c r="L2713" s="65" t="e">
        <f t="shared" si="43"/>
        <v>#DIV/0!</v>
      </c>
      <c r="M2713" s="60" t="e">
        <f>'Gas calculations'!AM2706</f>
        <v>#DIV/0!</v>
      </c>
      <c r="N2713" s="65"/>
      <c r="O2713" s="65"/>
      <c r="P2713" s="65"/>
      <c r="Q2713" s="65"/>
      <c r="R2713" s="65"/>
      <c r="S2713" s="65"/>
      <c r="T2713" s="67"/>
    </row>
    <row r="2714" spans="1:20" ht="19" thickBot="1">
      <c r="A2714" s="58">
        <f>'Field readings'!A2708</f>
        <v>0</v>
      </c>
      <c r="B2714" s="59">
        <f>'Field readings'!B2708</f>
        <v>0</v>
      </c>
      <c r="C2714" s="65"/>
      <c r="D2714" s="60">
        <f>'Field readings'!E2708</f>
        <v>0</v>
      </c>
      <c r="E2714" s="61">
        <f>'Field readings'!G2708</f>
        <v>0</v>
      </c>
      <c r="F2714" s="61">
        <f>'Field readings'!F2708</f>
        <v>0</v>
      </c>
      <c r="G2714" s="61">
        <f>'Field readings'!H2708</f>
        <v>0</v>
      </c>
      <c r="H2714" s="60">
        <f>'Field readings'!J2708</f>
        <v>0</v>
      </c>
      <c r="I2714" s="60">
        <f>'Field readings'!K2708</f>
        <v>0</v>
      </c>
      <c r="J2714" s="60">
        <f>'Field readings'!L2708</f>
        <v>0</v>
      </c>
      <c r="K2714" s="60">
        <f>'Field readings'!I2708</f>
        <v>0</v>
      </c>
      <c r="L2714" s="65" t="e">
        <f t="shared" si="43"/>
        <v>#DIV/0!</v>
      </c>
      <c r="M2714" s="60" t="e">
        <f>'Gas calculations'!AM2707</f>
        <v>#DIV/0!</v>
      </c>
      <c r="N2714" s="65"/>
      <c r="O2714" s="65"/>
      <c r="P2714" s="65"/>
      <c r="Q2714" s="65"/>
      <c r="R2714" s="65"/>
      <c r="S2714" s="65"/>
      <c r="T2714" s="67"/>
    </row>
    <row r="2715" spans="1:20" ht="19" thickBot="1">
      <c r="A2715" s="58">
        <f>'Field readings'!A2709</f>
        <v>0</v>
      </c>
      <c r="B2715" s="59">
        <f>'Field readings'!B2709</f>
        <v>0</v>
      </c>
      <c r="C2715" s="65"/>
      <c r="D2715" s="60">
        <f>'Field readings'!E2709</f>
        <v>0</v>
      </c>
      <c r="E2715" s="61">
        <f>'Field readings'!G2709</f>
        <v>0</v>
      </c>
      <c r="F2715" s="61">
        <f>'Field readings'!F2709</f>
        <v>0</v>
      </c>
      <c r="G2715" s="61">
        <f>'Field readings'!H2709</f>
        <v>0</v>
      </c>
      <c r="H2715" s="60">
        <f>'Field readings'!J2709</f>
        <v>0</v>
      </c>
      <c r="I2715" s="60">
        <f>'Field readings'!K2709</f>
        <v>0</v>
      </c>
      <c r="J2715" s="60">
        <f>'Field readings'!L2709</f>
        <v>0</v>
      </c>
      <c r="K2715" s="60">
        <f>'Field readings'!I2709</f>
        <v>0</v>
      </c>
      <c r="L2715" s="65" t="e">
        <f t="shared" si="43"/>
        <v>#DIV/0!</v>
      </c>
      <c r="M2715" s="60" t="e">
        <f>'Gas calculations'!AM2708</f>
        <v>#DIV/0!</v>
      </c>
      <c r="N2715" s="65"/>
      <c r="O2715" s="65"/>
      <c r="P2715" s="65"/>
      <c r="Q2715" s="65"/>
      <c r="R2715" s="65"/>
      <c r="S2715" s="65"/>
      <c r="T2715" s="67"/>
    </row>
    <row r="2716" spans="1:20" ht="19" thickBot="1">
      <c r="A2716" s="58">
        <f>'Field readings'!A2710</f>
        <v>0</v>
      </c>
      <c r="B2716" s="59">
        <f>'Field readings'!B2710</f>
        <v>0</v>
      </c>
      <c r="C2716" s="65"/>
      <c r="D2716" s="60">
        <f>'Field readings'!E2710</f>
        <v>0</v>
      </c>
      <c r="E2716" s="61">
        <f>'Field readings'!G2710</f>
        <v>0</v>
      </c>
      <c r="F2716" s="61">
        <f>'Field readings'!F2710</f>
        <v>0</v>
      </c>
      <c r="G2716" s="61">
        <f>'Field readings'!H2710</f>
        <v>0</v>
      </c>
      <c r="H2716" s="60">
        <f>'Field readings'!J2710</f>
        <v>0</v>
      </c>
      <c r="I2716" s="60">
        <f>'Field readings'!K2710</f>
        <v>0</v>
      </c>
      <c r="J2716" s="60">
        <f>'Field readings'!L2710</f>
        <v>0</v>
      </c>
      <c r="K2716" s="60">
        <f>'Field readings'!I2710</f>
        <v>0</v>
      </c>
      <c r="L2716" s="65" t="e">
        <f t="shared" si="43"/>
        <v>#DIV/0!</v>
      </c>
      <c r="M2716" s="60" t="e">
        <f>'Gas calculations'!AM2709</f>
        <v>#DIV/0!</v>
      </c>
      <c r="N2716" s="65"/>
      <c r="O2716" s="65"/>
      <c r="P2716" s="65"/>
      <c r="Q2716" s="65"/>
      <c r="R2716" s="65"/>
      <c r="S2716" s="65"/>
      <c r="T2716" s="67"/>
    </row>
    <row r="2717" spans="1:20" ht="19" thickBot="1">
      <c r="A2717" s="58">
        <f>'Field readings'!A2711</f>
        <v>0</v>
      </c>
      <c r="B2717" s="59">
        <f>'Field readings'!B2711</f>
        <v>0</v>
      </c>
      <c r="C2717" s="65"/>
      <c r="D2717" s="60">
        <f>'Field readings'!E2711</f>
        <v>0</v>
      </c>
      <c r="E2717" s="61">
        <f>'Field readings'!G2711</f>
        <v>0</v>
      </c>
      <c r="F2717" s="61">
        <f>'Field readings'!F2711</f>
        <v>0</v>
      </c>
      <c r="G2717" s="61">
        <f>'Field readings'!H2711</f>
        <v>0</v>
      </c>
      <c r="H2717" s="60">
        <f>'Field readings'!J2711</f>
        <v>0</v>
      </c>
      <c r="I2717" s="60">
        <f>'Field readings'!K2711</f>
        <v>0</v>
      </c>
      <c r="J2717" s="60">
        <f>'Field readings'!L2711</f>
        <v>0</v>
      </c>
      <c r="K2717" s="60">
        <f>'Field readings'!I2711</f>
        <v>0</v>
      </c>
      <c r="L2717" s="65" t="e">
        <f t="shared" si="43"/>
        <v>#DIV/0!</v>
      </c>
      <c r="M2717" s="60" t="e">
        <f>'Gas calculations'!AM2710</f>
        <v>#DIV/0!</v>
      </c>
      <c r="N2717" s="65"/>
      <c r="O2717" s="65"/>
      <c r="P2717" s="65"/>
      <c r="Q2717" s="65"/>
      <c r="R2717" s="65"/>
      <c r="S2717" s="65"/>
      <c r="T2717" s="67"/>
    </row>
    <row r="2718" spans="1:20" ht="19" thickBot="1">
      <c r="A2718" s="58">
        <f>'Field readings'!A2712</f>
        <v>0</v>
      </c>
      <c r="B2718" s="59">
        <f>'Field readings'!B2712</f>
        <v>0</v>
      </c>
      <c r="C2718" s="65"/>
      <c r="D2718" s="60">
        <f>'Field readings'!E2712</f>
        <v>0</v>
      </c>
      <c r="E2718" s="61">
        <f>'Field readings'!G2712</f>
        <v>0</v>
      </c>
      <c r="F2718" s="61">
        <f>'Field readings'!F2712</f>
        <v>0</v>
      </c>
      <c r="G2718" s="61">
        <f>'Field readings'!H2712</f>
        <v>0</v>
      </c>
      <c r="H2718" s="60">
        <f>'Field readings'!J2712</f>
        <v>0</v>
      </c>
      <c r="I2718" s="60">
        <f>'Field readings'!K2712</f>
        <v>0</v>
      </c>
      <c r="J2718" s="60">
        <f>'Field readings'!L2712</f>
        <v>0</v>
      </c>
      <c r="K2718" s="60">
        <f>'Field readings'!I2712</f>
        <v>0</v>
      </c>
      <c r="L2718" s="65" t="e">
        <f t="shared" si="43"/>
        <v>#DIV/0!</v>
      </c>
      <c r="M2718" s="60" t="e">
        <f>'Gas calculations'!AM2711</f>
        <v>#DIV/0!</v>
      </c>
      <c r="N2718" s="65"/>
      <c r="O2718" s="65"/>
      <c r="P2718" s="65"/>
      <c r="Q2718" s="65"/>
      <c r="R2718" s="65"/>
      <c r="S2718" s="65"/>
      <c r="T2718" s="67"/>
    </row>
    <row r="2719" spans="1:20" ht="19" thickBot="1">
      <c r="A2719" s="58">
        <f>'Field readings'!A2713</f>
        <v>0</v>
      </c>
      <c r="B2719" s="59">
        <f>'Field readings'!B2713</f>
        <v>0</v>
      </c>
      <c r="C2719" s="65"/>
      <c r="D2719" s="60">
        <f>'Field readings'!E2713</f>
        <v>0</v>
      </c>
      <c r="E2719" s="61">
        <f>'Field readings'!G2713</f>
        <v>0</v>
      </c>
      <c r="F2719" s="61">
        <f>'Field readings'!F2713</f>
        <v>0</v>
      </c>
      <c r="G2719" s="61">
        <f>'Field readings'!H2713</f>
        <v>0</v>
      </c>
      <c r="H2719" s="60">
        <f>'Field readings'!J2713</f>
        <v>0</v>
      </c>
      <c r="I2719" s="60">
        <f>'Field readings'!K2713</f>
        <v>0</v>
      </c>
      <c r="J2719" s="60">
        <f>'Field readings'!L2713</f>
        <v>0</v>
      </c>
      <c r="K2719" s="60">
        <f>'Field readings'!I2713</f>
        <v>0</v>
      </c>
      <c r="L2719" s="65" t="e">
        <f t="shared" si="43"/>
        <v>#DIV/0!</v>
      </c>
      <c r="M2719" s="60" t="e">
        <f>'Gas calculations'!AM2712</f>
        <v>#DIV/0!</v>
      </c>
      <c r="N2719" s="65"/>
      <c r="O2719" s="65"/>
      <c r="P2719" s="65"/>
      <c r="Q2719" s="65"/>
      <c r="R2719" s="65"/>
      <c r="S2719" s="65"/>
      <c r="T2719" s="67"/>
    </row>
    <row r="2720" spans="1:20" ht="19" thickBot="1">
      <c r="A2720" s="58">
        <f>'Field readings'!A2714</f>
        <v>0</v>
      </c>
      <c r="B2720" s="59">
        <f>'Field readings'!B2714</f>
        <v>0</v>
      </c>
      <c r="C2720" s="65"/>
      <c r="D2720" s="60">
        <f>'Field readings'!E2714</f>
        <v>0</v>
      </c>
      <c r="E2720" s="61">
        <f>'Field readings'!G2714</f>
        <v>0</v>
      </c>
      <c r="F2720" s="61">
        <f>'Field readings'!F2714</f>
        <v>0</v>
      </c>
      <c r="G2720" s="61">
        <f>'Field readings'!H2714</f>
        <v>0</v>
      </c>
      <c r="H2720" s="60">
        <f>'Field readings'!J2714</f>
        <v>0</v>
      </c>
      <c r="I2720" s="60">
        <f>'Field readings'!K2714</f>
        <v>0</v>
      </c>
      <c r="J2720" s="60">
        <f>'Field readings'!L2714</f>
        <v>0</v>
      </c>
      <c r="K2720" s="60">
        <f>'Field readings'!I2714</f>
        <v>0</v>
      </c>
      <c r="L2720" s="65" t="e">
        <f t="shared" si="43"/>
        <v>#DIV/0!</v>
      </c>
      <c r="M2720" s="60" t="e">
        <f>'Gas calculations'!AM2713</f>
        <v>#DIV/0!</v>
      </c>
      <c r="N2720" s="65"/>
      <c r="O2720" s="65"/>
      <c r="P2720" s="65"/>
      <c r="Q2720" s="65"/>
      <c r="R2720" s="65"/>
      <c r="S2720" s="65"/>
      <c r="T2720" s="67"/>
    </row>
    <row r="2721" spans="1:20" ht="19" thickBot="1">
      <c r="A2721" s="58">
        <f>'Field readings'!A2715</f>
        <v>0</v>
      </c>
      <c r="B2721" s="59">
        <f>'Field readings'!B2715</f>
        <v>0</v>
      </c>
      <c r="C2721" s="65"/>
      <c r="D2721" s="60">
        <f>'Field readings'!E2715</f>
        <v>0</v>
      </c>
      <c r="E2721" s="61">
        <f>'Field readings'!G2715</f>
        <v>0</v>
      </c>
      <c r="F2721" s="61">
        <f>'Field readings'!F2715</f>
        <v>0</v>
      </c>
      <c r="G2721" s="61">
        <f>'Field readings'!H2715</f>
        <v>0</v>
      </c>
      <c r="H2721" s="60">
        <f>'Field readings'!J2715</f>
        <v>0</v>
      </c>
      <c r="I2721" s="60">
        <f>'Field readings'!K2715</f>
        <v>0</v>
      </c>
      <c r="J2721" s="60">
        <f>'Field readings'!L2715</f>
        <v>0</v>
      </c>
      <c r="K2721" s="60">
        <f>'Field readings'!I2715</f>
        <v>0</v>
      </c>
      <c r="L2721" s="65" t="e">
        <f t="shared" si="43"/>
        <v>#DIV/0!</v>
      </c>
      <c r="M2721" s="60" t="e">
        <f>'Gas calculations'!AM2714</f>
        <v>#DIV/0!</v>
      </c>
      <c r="N2721" s="65"/>
      <c r="O2721" s="65"/>
      <c r="P2721" s="65"/>
      <c r="Q2721" s="65"/>
      <c r="R2721" s="65"/>
      <c r="S2721" s="65"/>
      <c r="T2721" s="67"/>
    </row>
    <row r="2722" spans="1:20" ht="19" thickBot="1">
      <c r="A2722" s="58">
        <f>'Field readings'!A2716</f>
        <v>0</v>
      </c>
      <c r="B2722" s="59">
        <f>'Field readings'!B2716</f>
        <v>0</v>
      </c>
      <c r="C2722" s="65"/>
      <c r="D2722" s="60">
        <f>'Field readings'!E2716</f>
        <v>0</v>
      </c>
      <c r="E2722" s="61">
        <f>'Field readings'!G2716</f>
        <v>0</v>
      </c>
      <c r="F2722" s="61">
        <f>'Field readings'!F2716</f>
        <v>0</v>
      </c>
      <c r="G2722" s="61">
        <f>'Field readings'!H2716</f>
        <v>0</v>
      </c>
      <c r="H2722" s="60">
        <f>'Field readings'!J2716</f>
        <v>0</v>
      </c>
      <c r="I2722" s="60">
        <f>'Field readings'!K2716</f>
        <v>0</v>
      </c>
      <c r="J2722" s="60">
        <f>'Field readings'!L2716</f>
        <v>0</v>
      </c>
      <c r="K2722" s="60">
        <f>'Field readings'!I2716</f>
        <v>0</v>
      </c>
      <c r="L2722" s="65" t="e">
        <f t="shared" si="43"/>
        <v>#DIV/0!</v>
      </c>
      <c r="M2722" s="60" t="e">
        <f>'Gas calculations'!AM2715</f>
        <v>#DIV/0!</v>
      </c>
      <c r="N2722" s="65"/>
      <c r="O2722" s="65"/>
      <c r="P2722" s="65"/>
      <c r="Q2722" s="65"/>
      <c r="R2722" s="65"/>
      <c r="S2722" s="65"/>
      <c r="T2722" s="67"/>
    </row>
    <row r="2723" spans="1:20" ht="19" thickBot="1">
      <c r="A2723" s="58">
        <f>'Field readings'!A2717</f>
        <v>0</v>
      </c>
      <c r="B2723" s="59">
        <f>'Field readings'!B2717</f>
        <v>0</v>
      </c>
      <c r="C2723" s="65"/>
      <c r="D2723" s="60">
        <f>'Field readings'!E2717</f>
        <v>0</v>
      </c>
      <c r="E2723" s="61">
        <f>'Field readings'!G2717</f>
        <v>0</v>
      </c>
      <c r="F2723" s="61">
        <f>'Field readings'!F2717</f>
        <v>0</v>
      </c>
      <c r="G2723" s="61">
        <f>'Field readings'!H2717</f>
        <v>0</v>
      </c>
      <c r="H2723" s="60">
        <f>'Field readings'!J2717</f>
        <v>0</v>
      </c>
      <c r="I2723" s="60">
        <f>'Field readings'!K2717</f>
        <v>0</v>
      </c>
      <c r="J2723" s="60">
        <f>'Field readings'!L2717</f>
        <v>0</v>
      </c>
      <c r="K2723" s="60">
        <f>'Field readings'!I2717</f>
        <v>0</v>
      </c>
      <c r="L2723" s="65" t="e">
        <f t="shared" si="43"/>
        <v>#DIV/0!</v>
      </c>
      <c r="M2723" s="60" t="e">
        <f>'Gas calculations'!AM2716</f>
        <v>#DIV/0!</v>
      </c>
      <c r="N2723" s="65"/>
      <c r="O2723" s="65"/>
      <c r="P2723" s="65"/>
      <c r="Q2723" s="65"/>
      <c r="R2723" s="65"/>
      <c r="S2723" s="65"/>
      <c r="T2723" s="67"/>
    </row>
    <row r="2724" spans="1:20" ht="19" thickBot="1">
      <c r="A2724" s="58">
        <f>'Field readings'!A2718</f>
        <v>0</v>
      </c>
      <c r="B2724" s="59">
        <f>'Field readings'!B2718</f>
        <v>0</v>
      </c>
      <c r="C2724" s="65"/>
      <c r="D2724" s="60">
        <f>'Field readings'!E2718</f>
        <v>0</v>
      </c>
      <c r="E2724" s="61">
        <f>'Field readings'!G2718</f>
        <v>0</v>
      </c>
      <c r="F2724" s="61">
        <f>'Field readings'!F2718</f>
        <v>0</v>
      </c>
      <c r="G2724" s="61">
        <f>'Field readings'!H2718</f>
        <v>0</v>
      </c>
      <c r="H2724" s="60">
        <f>'Field readings'!J2718</f>
        <v>0</v>
      </c>
      <c r="I2724" s="60">
        <f>'Field readings'!K2718</f>
        <v>0</v>
      </c>
      <c r="J2724" s="60">
        <f>'Field readings'!L2718</f>
        <v>0</v>
      </c>
      <c r="K2724" s="60">
        <f>'Field readings'!I2718</f>
        <v>0</v>
      </c>
      <c r="L2724" s="65" t="e">
        <f t="shared" si="43"/>
        <v>#DIV/0!</v>
      </c>
      <c r="M2724" s="60" t="e">
        <f>'Gas calculations'!AM2717</f>
        <v>#DIV/0!</v>
      </c>
      <c r="N2724" s="65"/>
      <c r="O2724" s="65"/>
      <c r="P2724" s="65"/>
      <c r="Q2724" s="65"/>
      <c r="R2724" s="65"/>
      <c r="S2724" s="65"/>
      <c r="T2724" s="67"/>
    </row>
    <row r="2725" spans="1:20" ht="19" thickBot="1">
      <c r="A2725" s="58">
        <f>'Field readings'!A2719</f>
        <v>0</v>
      </c>
      <c r="B2725" s="59">
        <f>'Field readings'!B2719</f>
        <v>0</v>
      </c>
      <c r="C2725" s="65"/>
      <c r="D2725" s="60">
        <f>'Field readings'!E2719</f>
        <v>0</v>
      </c>
      <c r="E2725" s="61">
        <f>'Field readings'!G2719</f>
        <v>0</v>
      </c>
      <c r="F2725" s="61">
        <f>'Field readings'!F2719</f>
        <v>0</v>
      </c>
      <c r="G2725" s="61">
        <f>'Field readings'!H2719</f>
        <v>0</v>
      </c>
      <c r="H2725" s="60">
        <f>'Field readings'!J2719</f>
        <v>0</v>
      </c>
      <c r="I2725" s="60">
        <f>'Field readings'!K2719</f>
        <v>0</v>
      </c>
      <c r="J2725" s="60">
        <f>'Field readings'!L2719</f>
        <v>0</v>
      </c>
      <c r="K2725" s="60">
        <f>'Field readings'!I2719</f>
        <v>0</v>
      </c>
      <c r="L2725" s="65" t="e">
        <f t="shared" si="43"/>
        <v>#DIV/0!</v>
      </c>
      <c r="M2725" s="60" t="e">
        <f>'Gas calculations'!AM2718</f>
        <v>#DIV/0!</v>
      </c>
      <c r="N2725" s="65"/>
      <c r="O2725" s="65"/>
      <c r="P2725" s="65"/>
      <c r="Q2725" s="65"/>
      <c r="R2725" s="65"/>
      <c r="S2725" s="65"/>
      <c r="T2725" s="67"/>
    </row>
    <row r="2726" spans="1:20" ht="19" thickBot="1">
      <c r="A2726" s="58">
        <f>'Field readings'!A2720</f>
        <v>0</v>
      </c>
      <c r="B2726" s="59">
        <f>'Field readings'!B2720</f>
        <v>0</v>
      </c>
      <c r="C2726" s="65"/>
      <c r="D2726" s="60">
        <f>'Field readings'!E2720</f>
        <v>0</v>
      </c>
      <c r="E2726" s="61">
        <f>'Field readings'!G2720</f>
        <v>0</v>
      </c>
      <c r="F2726" s="61">
        <f>'Field readings'!F2720</f>
        <v>0</v>
      </c>
      <c r="G2726" s="61">
        <f>'Field readings'!H2720</f>
        <v>0</v>
      </c>
      <c r="H2726" s="60">
        <f>'Field readings'!J2720</f>
        <v>0</v>
      </c>
      <c r="I2726" s="60">
        <f>'Field readings'!K2720</f>
        <v>0</v>
      </c>
      <c r="J2726" s="60">
        <f>'Field readings'!L2720</f>
        <v>0</v>
      </c>
      <c r="K2726" s="60">
        <f>'Field readings'!I2720</f>
        <v>0</v>
      </c>
      <c r="L2726" s="65" t="e">
        <f t="shared" si="43"/>
        <v>#DIV/0!</v>
      </c>
      <c r="M2726" s="60" t="e">
        <f>'Gas calculations'!AM2719</f>
        <v>#DIV/0!</v>
      </c>
      <c r="N2726" s="65"/>
      <c r="O2726" s="65"/>
      <c r="P2726" s="65"/>
      <c r="Q2726" s="65"/>
      <c r="R2726" s="65"/>
      <c r="S2726" s="65"/>
      <c r="T2726" s="67"/>
    </row>
    <row r="2727" spans="1:20" ht="19" thickBot="1">
      <c r="A2727" s="58">
        <f>'Field readings'!A2721</f>
        <v>0</v>
      </c>
      <c r="B2727" s="59">
        <f>'Field readings'!B2721</f>
        <v>0</v>
      </c>
      <c r="C2727" s="65"/>
      <c r="D2727" s="60">
        <f>'Field readings'!E2721</f>
        <v>0</v>
      </c>
      <c r="E2727" s="61">
        <f>'Field readings'!G2721</f>
        <v>0</v>
      </c>
      <c r="F2727" s="61">
        <f>'Field readings'!F2721</f>
        <v>0</v>
      </c>
      <c r="G2727" s="61">
        <f>'Field readings'!H2721</f>
        <v>0</v>
      </c>
      <c r="H2727" s="60">
        <f>'Field readings'!J2721</f>
        <v>0</v>
      </c>
      <c r="I2727" s="60">
        <f>'Field readings'!K2721</f>
        <v>0</v>
      </c>
      <c r="J2727" s="60">
        <f>'Field readings'!L2721</f>
        <v>0</v>
      </c>
      <c r="K2727" s="60">
        <f>'Field readings'!I2721</f>
        <v>0</v>
      </c>
      <c r="L2727" s="65" t="e">
        <f t="shared" si="43"/>
        <v>#DIV/0!</v>
      </c>
      <c r="M2727" s="60" t="e">
        <f>'Gas calculations'!AM2720</f>
        <v>#DIV/0!</v>
      </c>
      <c r="N2727" s="65"/>
      <c r="O2727" s="65"/>
      <c r="P2727" s="65"/>
      <c r="Q2727" s="65"/>
      <c r="R2727" s="65"/>
      <c r="S2727" s="65"/>
      <c r="T2727" s="67"/>
    </row>
    <row r="2728" spans="1:20" ht="19" thickBot="1">
      <c r="A2728" s="58">
        <f>'Field readings'!A2722</f>
        <v>0</v>
      </c>
      <c r="B2728" s="59">
        <f>'Field readings'!B2722</f>
        <v>0</v>
      </c>
      <c r="C2728" s="65"/>
      <c r="D2728" s="60">
        <f>'Field readings'!E2722</f>
        <v>0</v>
      </c>
      <c r="E2728" s="61">
        <f>'Field readings'!G2722</f>
        <v>0</v>
      </c>
      <c r="F2728" s="61">
        <f>'Field readings'!F2722</f>
        <v>0</v>
      </c>
      <c r="G2728" s="61">
        <f>'Field readings'!H2722</f>
        <v>0</v>
      </c>
      <c r="H2728" s="60">
        <f>'Field readings'!J2722</f>
        <v>0</v>
      </c>
      <c r="I2728" s="60">
        <f>'Field readings'!K2722</f>
        <v>0</v>
      </c>
      <c r="J2728" s="60">
        <f>'Field readings'!L2722</f>
        <v>0</v>
      </c>
      <c r="K2728" s="60">
        <f>'Field readings'!I2722</f>
        <v>0</v>
      </c>
      <c r="L2728" s="65" t="e">
        <f t="shared" si="43"/>
        <v>#DIV/0!</v>
      </c>
      <c r="M2728" s="60" t="e">
        <f>'Gas calculations'!AM2721</f>
        <v>#DIV/0!</v>
      </c>
      <c r="N2728" s="65"/>
      <c r="O2728" s="65"/>
      <c r="P2728" s="65"/>
      <c r="Q2728" s="65"/>
      <c r="R2728" s="65"/>
      <c r="S2728" s="65"/>
      <c r="T2728" s="67"/>
    </row>
    <row r="2729" spans="1:20" ht="19" thickBot="1">
      <c r="A2729" s="58">
        <f>'Field readings'!A2723</f>
        <v>0</v>
      </c>
      <c r="B2729" s="59">
        <f>'Field readings'!B2723</f>
        <v>0</v>
      </c>
      <c r="C2729" s="65"/>
      <c r="D2729" s="60">
        <f>'Field readings'!E2723</f>
        <v>0</v>
      </c>
      <c r="E2729" s="61">
        <f>'Field readings'!G2723</f>
        <v>0</v>
      </c>
      <c r="F2729" s="61">
        <f>'Field readings'!F2723</f>
        <v>0</v>
      </c>
      <c r="G2729" s="61">
        <f>'Field readings'!H2723</f>
        <v>0</v>
      </c>
      <c r="H2729" s="60">
        <f>'Field readings'!J2723</f>
        <v>0</v>
      </c>
      <c r="I2729" s="60">
        <f>'Field readings'!K2723</f>
        <v>0</v>
      </c>
      <c r="J2729" s="60">
        <f>'Field readings'!L2723</f>
        <v>0</v>
      </c>
      <c r="K2729" s="60">
        <f>'Field readings'!I2723</f>
        <v>0</v>
      </c>
      <c r="L2729" s="65" t="e">
        <f t="shared" si="43"/>
        <v>#DIV/0!</v>
      </c>
      <c r="M2729" s="60" t="e">
        <f>'Gas calculations'!AM2722</f>
        <v>#DIV/0!</v>
      </c>
      <c r="N2729" s="65"/>
      <c r="O2729" s="65"/>
      <c r="P2729" s="65"/>
      <c r="Q2729" s="65"/>
      <c r="R2729" s="65"/>
      <c r="S2729" s="65"/>
      <c r="T2729" s="67"/>
    </row>
    <row r="2730" spans="1:20" ht="19" thickBot="1">
      <c r="A2730" s="58">
        <f>'Field readings'!A2724</f>
        <v>0</v>
      </c>
      <c r="B2730" s="59">
        <f>'Field readings'!B2724</f>
        <v>0</v>
      </c>
      <c r="C2730" s="65"/>
      <c r="D2730" s="60">
        <f>'Field readings'!E2724</f>
        <v>0</v>
      </c>
      <c r="E2730" s="61">
        <f>'Field readings'!G2724</f>
        <v>0</v>
      </c>
      <c r="F2730" s="61">
        <f>'Field readings'!F2724</f>
        <v>0</v>
      </c>
      <c r="G2730" s="61">
        <f>'Field readings'!H2724</f>
        <v>0</v>
      </c>
      <c r="H2730" s="60">
        <f>'Field readings'!J2724</f>
        <v>0</v>
      </c>
      <c r="I2730" s="60">
        <f>'Field readings'!K2724</f>
        <v>0</v>
      </c>
      <c r="J2730" s="60">
        <f>'Field readings'!L2724</f>
        <v>0</v>
      </c>
      <c r="K2730" s="60">
        <f>'Field readings'!I2724</f>
        <v>0</v>
      </c>
      <c r="L2730" s="65" t="e">
        <f t="shared" si="43"/>
        <v>#DIV/0!</v>
      </c>
      <c r="M2730" s="60" t="e">
        <f>'Gas calculations'!AM2723</f>
        <v>#DIV/0!</v>
      </c>
      <c r="N2730" s="65"/>
      <c r="O2730" s="65"/>
      <c r="P2730" s="65"/>
      <c r="Q2730" s="65"/>
      <c r="R2730" s="65"/>
      <c r="S2730" s="65"/>
      <c r="T2730" s="67"/>
    </row>
    <row r="2731" spans="1:20" ht="19" thickBot="1">
      <c r="A2731" s="58">
        <f>'Field readings'!A2725</f>
        <v>0</v>
      </c>
      <c r="B2731" s="59">
        <f>'Field readings'!B2725</f>
        <v>0</v>
      </c>
      <c r="C2731" s="65"/>
      <c r="D2731" s="60">
        <f>'Field readings'!E2725</f>
        <v>0</v>
      </c>
      <c r="E2731" s="61">
        <f>'Field readings'!G2725</f>
        <v>0</v>
      </c>
      <c r="F2731" s="61">
        <f>'Field readings'!F2725</f>
        <v>0</v>
      </c>
      <c r="G2731" s="61">
        <f>'Field readings'!H2725</f>
        <v>0</v>
      </c>
      <c r="H2731" s="60">
        <f>'Field readings'!J2725</f>
        <v>0</v>
      </c>
      <c r="I2731" s="60">
        <f>'Field readings'!K2725</f>
        <v>0</v>
      </c>
      <c r="J2731" s="60">
        <f>'Field readings'!L2725</f>
        <v>0</v>
      </c>
      <c r="K2731" s="60">
        <f>'Field readings'!I2725</f>
        <v>0</v>
      </c>
      <c r="L2731" s="65" t="e">
        <f t="shared" si="43"/>
        <v>#DIV/0!</v>
      </c>
      <c r="M2731" s="60" t="e">
        <f>'Gas calculations'!AM2724</f>
        <v>#DIV/0!</v>
      </c>
      <c r="N2731" s="65"/>
      <c r="O2731" s="65"/>
      <c r="P2731" s="65"/>
      <c r="Q2731" s="65"/>
      <c r="R2731" s="65"/>
      <c r="S2731" s="65"/>
      <c r="T2731" s="67"/>
    </row>
    <row r="2732" spans="1:20" ht="19" thickBot="1">
      <c r="A2732" s="58">
        <f>'Field readings'!A2726</f>
        <v>0</v>
      </c>
      <c r="B2732" s="59">
        <f>'Field readings'!B2726</f>
        <v>0</v>
      </c>
      <c r="C2732" s="65"/>
      <c r="D2732" s="60">
        <f>'Field readings'!E2726</f>
        <v>0</v>
      </c>
      <c r="E2732" s="61">
        <f>'Field readings'!G2726</f>
        <v>0</v>
      </c>
      <c r="F2732" s="61">
        <f>'Field readings'!F2726</f>
        <v>0</v>
      </c>
      <c r="G2732" s="61">
        <f>'Field readings'!H2726</f>
        <v>0</v>
      </c>
      <c r="H2732" s="60">
        <f>'Field readings'!J2726</f>
        <v>0</v>
      </c>
      <c r="I2732" s="60">
        <f>'Field readings'!K2726</f>
        <v>0</v>
      </c>
      <c r="J2732" s="60">
        <f>'Field readings'!L2726</f>
        <v>0</v>
      </c>
      <c r="K2732" s="60">
        <f>'Field readings'!I2726</f>
        <v>0</v>
      </c>
      <c r="L2732" s="65" t="e">
        <f t="shared" si="43"/>
        <v>#DIV/0!</v>
      </c>
      <c r="M2732" s="60" t="e">
        <f>'Gas calculations'!AM2725</f>
        <v>#DIV/0!</v>
      </c>
      <c r="N2732" s="65"/>
      <c r="O2732" s="65"/>
      <c r="P2732" s="65"/>
      <c r="Q2732" s="65"/>
      <c r="R2732" s="65"/>
      <c r="S2732" s="65"/>
      <c r="T2732" s="67"/>
    </row>
    <row r="2733" spans="1:20" ht="19" thickBot="1">
      <c r="A2733" s="58">
        <f>'Field readings'!A2727</f>
        <v>0</v>
      </c>
      <c r="B2733" s="59">
        <f>'Field readings'!B2727</f>
        <v>0</v>
      </c>
      <c r="C2733" s="65"/>
      <c r="D2733" s="60">
        <f>'Field readings'!E2727</f>
        <v>0</v>
      </c>
      <c r="E2733" s="61">
        <f>'Field readings'!G2727</f>
        <v>0</v>
      </c>
      <c r="F2733" s="61">
        <f>'Field readings'!F2727</f>
        <v>0</v>
      </c>
      <c r="G2733" s="61">
        <f>'Field readings'!H2727</f>
        <v>0</v>
      </c>
      <c r="H2733" s="60">
        <f>'Field readings'!J2727</f>
        <v>0</v>
      </c>
      <c r="I2733" s="60">
        <f>'Field readings'!K2727</f>
        <v>0</v>
      </c>
      <c r="J2733" s="60">
        <f>'Field readings'!L2727</f>
        <v>0</v>
      </c>
      <c r="K2733" s="60">
        <f>'Field readings'!I2727</f>
        <v>0</v>
      </c>
      <c r="L2733" s="65" t="e">
        <f t="shared" si="43"/>
        <v>#DIV/0!</v>
      </c>
      <c r="M2733" s="60" t="e">
        <f>'Gas calculations'!AM2726</f>
        <v>#DIV/0!</v>
      </c>
      <c r="N2733" s="65"/>
      <c r="O2733" s="65"/>
      <c r="P2733" s="65"/>
      <c r="Q2733" s="65"/>
      <c r="R2733" s="65"/>
      <c r="S2733" s="65"/>
      <c r="T2733" s="67"/>
    </row>
    <row r="2734" spans="1:20" ht="19" thickBot="1">
      <c r="A2734" s="58">
        <f>'Field readings'!A2728</f>
        <v>0</v>
      </c>
      <c r="B2734" s="59">
        <f>'Field readings'!B2728</f>
        <v>0</v>
      </c>
      <c r="C2734" s="65"/>
      <c r="D2734" s="60">
        <f>'Field readings'!E2728</f>
        <v>0</v>
      </c>
      <c r="E2734" s="61">
        <f>'Field readings'!G2728</f>
        <v>0</v>
      </c>
      <c r="F2734" s="61">
        <f>'Field readings'!F2728</f>
        <v>0</v>
      </c>
      <c r="G2734" s="61">
        <f>'Field readings'!H2728</f>
        <v>0</v>
      </c>
      <c r="H2734" s="60">
        <f>'Field readings'!J2728</f>
        <v>0</v>
      </c>
      <c r="I2734" s="60">
        <f>'Field readings'!K2728</f>
        <v>0</v>
      </c>
      <c r="J2734" s="60">
        <f>'Field readings'!L2728</f>
        <v>0</v>
      </c>
      <c r="K2734" s="60">
        <f>'Field readings'!I2728</f>
        <v>0</v>
      </c>
      <c r="L2734" s="65" t="e">
        <f t="shared" si="43"/>
        <v>#DIV/0!</v>
      </c>
      <c r="M2734" s="60" t="e">
        <f>'Gas calculations'!AM2727</f>
        <v>#DIV/0!</v>
      </c>
      <c r="N2734" s="65"/>
      <c r="O2734" s="65"/>
      <c r="P2734" s="65"/>
      <c r="Q2734" s="65"/>
      <c r="R2734" s="65"/>
      <c r="S2734" s="65"/>
      <c r="T2734" s="67"/>
    </row>
    <row r="2735" spans="1:20" ht="19" thickBot="1">
      <c r="A2735" s="58">
        <f>'Field readings'!A2729</f>
        <v>0</v>
      </c>
      <c r="B2735" s="59">
        <f>'Field readings'!B2729</f>
        <v>0</v>
      </c>
      <c r="C2735" s="65"/>
      <c r="D2735" s="60">
        <f>'Field readings'!E2729</f>
        <v>0</v>
      </c>
      <c r="E2735" s="61">
        <f>'Field readings'!G2729</f>
        <v>0</v>
      </c>
      <c r="F2735" s="61">
        <f>'Field readings'!F2729</f>
        <v>0</v>
      </c>
      <c r="G2735" s="61">
        <f>'Field readings'!H2729</f>
        <v>0</v>
      </c>
      <c r="H2735" s="60">
        <f>'Field readings'!J2729</f>
        <v>0</v>
      </c>
      <c r="I2735" s="60">
        <f>'Field readings'!K2729</f>
        <v>0</v>
      </c>
      <c r="J2735" s="60">
        <f>'Field readings'!L2729</f>
        <v>0</v>
      </c>
      <c r="K2735" s="60">
        <f>'Field readings'!I2729</f>
        <v>0</v>
      </c>
      <c r="L2735" s="65" t="e">
        <f t="shared" si="43"/>
        <v>#DIV/0!</v>
      </c>
      <c r="M2735" s="60" t="e">
        <f>'Gas calculations'!AM2728</f>
        <v>#DIV/0!</v>
      </c>
      <c r="N2735" s="65"/>
      <c r="O2735" s="65"/>
      <c r="P2735" s="65"/>
      <c r="Q2735" s="65"/>
      <c r="R2735" s="65"/>
      <c r="S2735" s="65"/>
      <c r="T2735" s="67"/>
    </row>
    <row r="2736" spans="1:20" ht="19" thickBot="1">
      <c r="A2736" s="58">
        <f>'Field readings'!A2730</f>
        <v>0</v>
      </c>
      <c r="B2736" s="59">
        <f>'Field readings'!B2730</f>
        <v>0</v>
      </c>
      <c r="C2736" s="65"/>
      <c r="D2736" s="60">
        <f>'Field readings'!E2730</f>
        <v>0</v>
      </c>
      <c r="E2736" s="61">
        <f>'Field readings'!G2730</f>
        <v>0</v>
      </c>
      <c r="F2736" s="61">
        <f>'Field readings'!F2730</f>
        <v>0</v>
      </c>
      <c r="G2736" s="61">
        <f>'Field readings'!H2730</f>
        <v>0</v>
      </c>
      <c r="H2736" s="60">
        <f>'Field readings'!J2730</f>
        <v>0</v>
      </c>
      <c r="I2736" s="60">
        <f>'Field readings'!K2730</f>
        <v>0</v>
      </c>
      <c r="J2736" s="60">
        <f>'Field readings'!L2730</f>
        <v>0</v>
      </c>
      <c r="K2736" s="60">
        <f>'Field readings'!I2730</f>
        <v>0</v>
      </c>
      <c r="L2736" s="65" t="e">
        <f t="shared" si="43"/>
        <v>#DIV/0!</v>
      </c>
      <c r="M2736" s="60" t="e">
        <f>'Gas calculations'!AM2729</f>
        <v>#DIV/0!</v>
      </c>
      <c r="N2736" s="65"/>
      <c r="O2736" s="65"/>
      <c r="P2736" s="65"/>
      <c r="Q2736" s="65"/>
      <c r="R2736" s="65"/>
      <c r="S2736" s="65"/>
      <c r="T2736" s="67"/>
    </row>
    <row r="2737" spans="1:20" ht="19" thickBot="1">
      <c r="A2737" s="58">
        <f>'Field readings'!A2731</f>
        <v>0</v>
      </c>
      <c r="B2737" s="59">
        <f>'Field readings'!B2731</f>
        <v>0</v>
      </c>
      <c r="C2737" s="65"/>
      <c r="D2737" s="60">
        <f>'Field readings'!E2731</f>
        <v>0</v>
      </c>
      <c r="E2737" s="61">
        <f>'Field readings'!G2731</f>
        <v>0</v>
      </c>
      <c r="F2737" s="61">
        <f>'Field readings'!F2731</f>
        <v>0</v>
      </c>
      <c r="G2737" s="61">
        <f>'Field readings'!H2731</f>
        <v>0</v>
      </c>
      <c r="H2737" s="60">
        <f>'Field readings'!J2731</f>
        <v>0</v>
      </c>
      <c r="I2737" s="60">
        <f>'Field readings'!K2731</f>
        <v>0</v>
      </c>
      <c r="J2737" s="60">
        <f>'Field readings'!L2731</f>
        <v>0</v>
      </c>
      <c r="K2737" s="60">
        <f>'Field readings'!I2731</f>
        <v>0</v>
      </c>
      <c r="L2737" s="65" t="e">
        <f t="shared" si="43"/>
        <v>#DIV/0!</v>
      </c>
      <c r="M2737" s="60" t="e">
        <f>'Gas calculations'!AM2730</f>
        <v>#DIV/0!</v>
      </c>
      <c r="N2737" s="65"/>
      <c r="O2737" s="65"/>
      <c r="P2737" s="65"/>
      <c r="Q2737" s="65"/>
      <c r="R2737" s="65"/>
      <c r="S2737" s="65"/>
      <c r="T2737" s="67"/>
    </row>
    <row r="2738" spans="1:20" ht="19" thickBot="1">
      <c r="A2738" s="58">
        <f>'Field readings'!A2732</f>
        <v>0</v>
      </c>
      <c r="B2738" s="59">
        <f>'Field readings'!B2732</f>
        <v>0</v>
      </c>
      <c r="C2738" s="65"/>
      <c r="D2738" s="60">
        <f>'Field readings'!E2732</f>
        <v>0</v>
      </c>
      <c r="E2738" s="61">
        <f>'Field readings'!G2732</f>
        <v>0</v>
      </c>
      <c r="F2738" s="61">
        <f>'Field readings'!F2732</f>
        <v>0</v>
      </c>
      <c r="G2738" s="61">
        <f>'Field readings'!H2732</f>
        <v>0</v>
      </c>
      <c r="H2738" s="60">
        <f>'Field readings'!J2732</f>
        <v>0</v>
      </c>
      <c r="I2738" s="60">
        <f>'Field readings'!K2732</f>
        <v>0</v>
      </c>
      <c r="J2738" s="60">
        <f>'Field readings'!L2732</f>
        <v>0</v>
      </c>
      <c r="K2738" s="60">
        <f>'Field readings'!I2732</f>
        <v>0</v>
      </c>
      <c r="L2738" s="65" t="e">
        <f t="shared" si="43"/>
        <v>#DIV/0!</v>
      </c>
      <c r="M2738" s="60" t="e">
        <f>'Gas calculations'!AM2731</f>
        <v>#DIV/0!</v>
      </c>
      <c r="N2738" s="65"/>
      <c r="O2738" s="65"/>
      <c r="P2738" s="65"/>
      <c r="Q2738" s="65"/>
      <c r="R2738" s="65"/>
      <c r="S2738" s="65"/>
      <c r="T2738" s="67"/>
    </row>
    <row r="2739" spans="1:20" ht="19" thickBot="1">
      <c r="A2739" s="58">
        <f>'Field readings'!A2733</f>
        <v>0</v>
      </c>
      <c r="B2739" s="59">
        <f>'Field readings'!B2733</f>
        <v>0</v>
      </c>
      <c r="C2739" s="65"/>
      <c r="D2739" s="60">
        <f>'Field readings'!E2733</f>
        <v>0</v>
      </c>
      <c r="E2739" s="61">
        <f>'Field readings'!G2733</f>
        <v>0</v>
      </c>
      <c r="F2739" s="61">
        <f>'Field readings'!F2733</f>
        <v>0</v>
      </c>
      <c r="G2739" s="61">
        <f>'Field readings'!H2733</f>
        <v>0</v>
      </c>
      <c r="H2739" s="60">
        <f>'Field readings'!J2733</f>
        <v>0</v>
      </c>
      <c r="I2739" s="60">
        <f>'Field readings'!K2733</f>
        <v>0</v>
      </c>
      <c r="J2739" s="60">
        <f>'Field readings'!L2733</f>
        <v>0</v>
      </c>
      <c r="K2739" s="60">
        <f>'Field readings'!I2733</f>
        <v>0</v>
      </c>
      <c r="L2739" s="65" t="e">
        <f t="shared" si="43"/>
        <v>#DIV/0!</v>
      </c>
      <c r="M2739" s="60" t="e">
        <f>'Gas calculations'!AM2732</f>
        <v>#DIV/0!</v>
      </c>
      <c r="N2739" s="65"/>
      <c r="O2739" s="65"/>
      <c r="P2739" s="65"/>
      <c r="Q2739" s="65"/>
      <c r="R2739" s="65"/>
      <c r="S2739" s="65"/>
      <c r="T2739" s="67"/>
    </row>
    <row r="2740" spans="1:20" ht="19" thickBot="1">
      <c r="A2740" s="58">
        <f>'Field readings'!A2734</f>
        <v>0</v>
      </c>
      <c r="B2740" s="59">
        <f>'Field readings'!B2734</f>
        <v>0</v>
      </c>
      <c r="C2740" s="65"/>
      <c r="D2740" s="60">
        <f>'Field readings'!E2734</f>
        <v>0</v>
      </c>
      <c r="E2740" s="61">
        <f>'Field readings'!G2734</f>
        <v>0</v>
      </c>
      <c r="F2740" s="61">
        <f>'Field readings'!F2734</f>
        <v>0</v>
      </c>
      <c r="G2740" s="61">
        <f>'Field readings'!H2734</f>
        <v>0</v>
      </c>
      <c r="H2740" s="60">
        <f>'Field readings'!J2734</f>
        <v>0</v>
      </c>
      <c r="I2740" s="60">
        <f>'Field readings'!K2734</f>
        <v>0</v>
      </c>
      <c r="J2740" s="60">
        <f>'Field readings'!L2734</f>
        <v>0</v>
      </c>
      <c r="K2740" s="60">
        <f>'Field readings'!I2734</f>
        <v>0</v>
      </c>
      <c r="L2740" s="65" t="e">
        <f t="shared" si="43"/>
        <v>#DIV/0!</v>
      </c>
      <c r="M2740" s="60" t="e">
        <f>'Gas calculations'!AM2733</f>
        <v>#DIV/0!</v>
      </c>
      <c r="N2740" s="65"/>
      <c r="O2740" s="65"/>
      <c r="P2740" s="65"/>
      <c r="Q2740" s="65"/>
      <c r="R2740" s="65"/>
      <c r="S2740" s="65"/>
      <c r="T2740" s="67"/>
    </row>
    <row r="2741" spans="1:20" ht="19" thickBot="1">
      <c r="A2741" s="58">
        <f>'Field readings'!A2735</f>
        <v>0</v>
      </c>
      <c r="B2741" s="59">
        <f>'Field readings'!B2735</f>
        <v>0</v>
      </c>
      <c r="C2741" s="65"/>
      <c r="D2741" s="60">
        <f>'Field readings'!E2735</f>
        <v>0</v>
      </c>
      <c r="E2741" s="61">
        <f>'Field readings'!G2735</f>
        <v>0</v>
      </c>
      <c r="F2741" s="61">
        <f>'Field readings'!F2735</f>
        <v>0</v>
      </c>
      <c r="G2741" s="61">
        <f>'Field readings'!H2735</f>
        <v>0</v>
      </c>
      <c r="H2741" s="60">
        <f>'Field readings'!J2735</f>
        <v>0</v>
      </c>
      <c r="I2741" s="60">
        <f>'Field readings'!K2735</f>
        <v>0</v>
      </c>
      <c r="J2741" s="60">
        <f>'Field readings'!L2735</f>
        <v>0</v>
      </c>
      <c r="K2741" s="60">
        <f>'Field readings'!I2735</f>
        <v>0</v>
      </c>
      <c r="L2741" s="65" t="e">
        <f t="shared" si="43"/>
        <v>#DIV/0!</v>
      </c>
      <c r="M2741" s="60" t="e">
        <f>'Gas calculations'!AM2734</f>
        <v>#DIV/0!</v>
      </c>
      <c r="N2741" s="65"/>
      <c r="O2741" s="65"/>
      <c r="P2741" s="65"/>
      <c r="Q2741" s="65"/>
      <c r="R2741" s="65"/>
      <c r="S2741" s="65"/>
      <c r="T2741" s="67"/>
    </row>
    <row r="2742" spans="1:20" ht="19" thickBot="1">
      <c r="A2742" s="58">
        <f>'Field readings'!A2736</f>
        <v>0</v>
      </c>
      <c r="B2742" s="59">
        <f>'Field readings'!B2736</f>
        <v>0</v>
      </c>
      <c r="C2742" s="65"/>
      <c r="D2742" s="60">
        <f>'Field readings'!E2736</f>
        <v>0</v>
      </c>
      <c r="E2742" s="61">
        <f>'Field readings'!G2736</f>
        <v>0</v>
      </c>
      <c r="F2742" s="61">
        <f>'Field readings'!F2736</f>
        <v>0</v>
      </c>
      <c r="G2742" s="61">
        <f>'Field readings'!H2736</f>
        <v>0</v>
      </c>
      <c r="H2742" s="60">
        <f>'Field readings'!J2736</f>
        <v>0</v>
      </c>
      <c r="I2742" s="60">
        <f>'Field readings'!K2736</f>
        <v>0</v>
      </c>
      <c r="J2742" s="60">
        <f>'Field readings'!L2736</f>
        <v>0</v>
      </c>
      <c r="K2742" s="60">
        <f>'Field readings'!I2736</f>
        <v>0</v>
      </c>
      <c r="L2742" s="65" t="e">
        <f t="shared" si="43"/>
        <v>#DIV/0!</v>
      </c>
      <c r="M2742" s="60" t="e">
        <f>'Gas calculations'!AM2735</f>
        <v>#DIV/0!</v>
      </c>
      <c r="N2742" s="65"/>
      <c r="O2742" s="65"/>
      <c r="P2742" s="65"/>
      <c r="Q2742" s="65"/>
      <c r="R2742" s="65"/>
      <c r="S2742" s="65"/>
      <c r="T2742" s="67"/>
    </row>
    <row r="2743" spans="1:20" ht="19" thickBot="1">
      <c r="A2743" s="58">
        <f>'Field readings'!A2737</f>
        <v>0</v>
      </c>
      <c r="B2743" s="59">
        <f>'Field readings'!B2737</f>
        <v>0</v>
      </c>
      <c r="C2743" s="65"/>
      <c r="D2743" s="60">
        <f>'Field readings'!E2737</f>
        <v>0</v>
      </c>
      <c r="E2743" s="61">
        <f>'Field readings'!G2737</f>
        <v>0</v>
      </c>
      <c r="F2743" s="61">
        <f>'Field readings'!F2737</f>
        <v>0</v>
      </c>
      <c r="G2743" s="61">
        <f>'Field readings'!H2737</f>
        <v>0</v>
      </c>
      <c r="H2743" s="60">
        <f>'Field readings'!J2737</f>
        <v>0</v>
      </c>
      <c r="I2743" s="60">
        <f>'Field readings'!K2737</f>
        <v>0</v>
      </c>
      <c r="J2743" s="60">
        <f>'Field readings'!L2737</f>
        <v>0</v>
      </c>
      <c r="K2743" s="60">
        <f>'Field readings'!I2737</f>
        <v>0</v>
      </c>
      <c r="L2743" s="65" t="e">
        <f t="shared" si="43"/>
        <v>#DIV/0!</v>
      </c>
      <c r="M2743" s="60" t="e">
        <f>'Gas calculations'!AM2736</f>
        <v>#DIV/0!</v>
      </c>
      <c r="N2743" s="65"/>
      <c r="O2743" s="65"/>
      <c r="P2743" s="65"/>
      <c r="Q2743" s="65"/>
      <c r="R2743" s="65"/>
      <c r="S2743" s="65"/>
      <c r="T2743" s="67"/>
    </row>
    <row r="2744" spans="1:20" ht="19" thickBot="1">
      <c r="A2744" s="58">
        <f>'Field readings'!A2738</f>
        <v>0</v>
      </c>
      <c r="B2744" s="59">
        <f>'Field readings'!B2738</f>
        <v>0</v>
      </c>
      <c r="C2744" s="65"/>
      <c r="D2744" s="60">
        <f>'Field readings'!E2738</f>
        <v>0</v>
      </c>
      <c r="E2744" s="61">
        <f>'Field readings'!G2738</f>
        <v>0</v>
      </c>
      <c r="F2744" s="61">
        <f>'Field readings'!F2738</f>
        <v>0</v>
      </c>
      <c r="G2744" s="61">
        <f>'Field readings'!H2738</f>
        <v>0</v>
      </c>
      <c r="H2744" s="60">
        <f>'Field readings'!J2738</f>
        <v>0</v>
      </c>
      <c r="I2744" s="60">
        <f>'Field readings'!K2738</f>
        <v>0</v>
      </c>
      <c r="J2744" s="60">
        <f>'Field readings'!L2738</f>
        <v>0</v>
      </c>
      <c r="K2744" s="60">
        <f>'Field readings'!I2738</f>
        <v>0</v>
      </c>
      <c r="L2744" s="65" t="e">
        <f t="shared" si="43"/>
        <v>#DIV/0!</v>
      </c>
      <c r="M2744" s="60" t="e">
        <f>'Gas calculations'!AM2737</f>
        <v>#DIV/0!</v>
      </c>
      <c r="N2744" s="65"/>
      <c r="O2744" s="65"/>
      <c r="P2744" s="65"/>
      <c r="Q2744" s="65"/>
      <c r="R2744" s="65"/>
      <c r="S2744" s="65"/>
      <c r="T2744" s="67"/>
    </row>
    <row r="2745" spans="1:20" ht="19" thickBot="1">
      <c r="A2745" s="58">
        <f>'Field readings'!A2739</f>
        <v>0</v>
      </c>
      <c r="B2745" s="59">
        <f>'Field readings'!B2739</f>
        <v>0</v>
      </c>
      <c r="C2745" s="65"/>
      <c r="D2745" s="60">
        <f>'Field readings'!E2739</f>
        <v>0</v>
      </c>
      <c r="E2745" s="61">
        <f>'Field readings'!G2739</f>
        <v>0</v>
      </c>
      <c r="F2745" s="61">
        <f>'Field readings'!F2739</f>
        <v>0</v>
      </c>
      <c r="G2745" s="61">
        <f>'Field readings'!H2739</f>
        <v>0</v>
      </c>
      <c r="H2745" s="60">
        <f>'Field readings'!J2739</f>
        <v>0</v>
      </c>
      <c r="I2745" s="60">
        <f>'Field readings'!K2739</f>
        <v>0</v>
      </c>
      <c r="J2745" s="60">
        <f>'Field readings'!L2739</f>
        <v>0</v>
      </c>
      <c r="K2745" s="60">
        <f>'Field readings'!I2739</f>
        <v>0</v>
      </c>
      <c r="L2745" s="65" t="e">
        <f t="shared" si="43"/>
        <v>#DIV/0!</v>
      </c>
      <c r="M2745" s="60" t="e">
        <f>'Gas calculations'!AM2738</f>
        <v>#DIV/0!</v>
      </c>
      <c r="N2745" s="65"/>
      <c r="O2745" s="65"/>
      <c r="P2745" s="65"/>
      <c r="Q2745" s="65"/>
      <c r="R2745" s="65"/>
      <c r="S2745" s="65"/>
      <c r="T2745" s="67"/>
    </row>
    <row r="2746" spans="1:20" ht="19" thickBot="1">
      <c r="A2746" s="58">
        <f>'Field readings'!A2740</f>
        <v>0</v>
      </c>
      <c r="B2746" s="59">
        <f>'Field readings'!B2740</f>
        <v>0</v>
      </c>
      <c r="C2746" s="65"/>
      <c r="D2746" s="60">
        <f>'Field readings'!E2740</f>
        <v>0</v>
      </c>
      <c r="E2746" s="61">
        <f>'Field readings'!G2740</f>
        <v>0</v>
      </c>
      <c r="F2746" s="61">
        <f>'Field readings'!F2740</f>
        <v>0</v>
      </c>
      <c r="G2746" s="61">
        <f>'Field readings'!H2740</f>
        <v>0</v>
      </c>
      <c r="H2746" s="60">
        <f>'Field readings'!J2740</f>
        <v>0</v>
      </c>
      <c r="I2746" s="60">
        <f>'Field readings'!K2740</f>
        <v>0</v>
      </c>
      <c r="J2746" s="60">
        <f>'Field readings'!L2740</f>
        <v>0</v>
      </c>
      <c r="K2746" s="60">
        <f>'Field readings'!I2740</f>
        <v>0</v>
      </c>
      <c r="L2746" s="65" t="e">
        <f t="shared" si="43"/>
        <v>#DIV/0!</v>
      </c>
      <c r="M2746" s="60" t="e">
        <f>'Gas calculations'!AM2739</f>
        <v>#DIV/0!</v>
      </c>
      <c r="N2746" s="65"/>
      <c r="O2746" s="65"/>
      <c r="P2746" s="65"/>
      <c r="Q2746" s="65"/>
      <c r="R2746" s="65"/>
      <c r="S2746" s="65"/>
      <c r="T2746" s="67"/>
    </row>
    <row r="2747" spans="1:20" ht="19" thickBot="1">
      <c r="A2747" s="58">
        <f>'Field readings'!A2741</f>
        <v>0</v>
      </c>
      <c r="B2747" s="59">
        <f>'Field readings'!B2741</f>
        <v>0</v>
      </c>
      <c r="C2747" s="65"/>
      <c r="D2747" s="60">
        <f>'Field readings'!E2741</f>
        <v>0</v>
      </c>
      <c r="E2747" s="61">
        <f>'Field readings'!G2741</f>
        <v>0</v>
      </c>
      <c r="F2747" s="61">
        <f>'Field readings'!F2741</f>
        <v>0</v>
      </c>
      <c r="G2747" s="61">
        <f>'Field readings'!H2741</f>
        <v>0</v>
      </c>
      <c r="H2747" s="60">
        <f>'Field readings'!J2741</f>
        <v>0</v>
      </c>
      <c r="I2747" s="60">
        <f>'Field readings'!K2741</f>
        <v>0</v>
      </c>
      <c r="J2747" s="60">
        <f>'Field readings'!L2741</f>
        <v>0</v>
      </c>
      <c r="K2747" s="60">
        <f>'Field readings'!I2741</f>
        <v>0</v>
      </c>
      <c r="L2747" s="65" t="e">
        <f t="shared" si="43"/>
        <v>#DIV/0!</v>
      </c>
      <c r="M2747" s="60" t="e">
        <f>'Gas calculations'!AM2740</f>
        <v>#DIV/0!</v>
      </c>
      <c r="N2747" s="65"/>
      <c r="O2747" s="65"/>
      <c r="P2747" s="65"/>
      <c r="Q2747" s="65"/>
      <c r="R2747" s="65"/>
      <c r="S2747" s="65"/>
      <c r="T2747" s="67"/>
    </row>
    <row r="2748" spans="1:20" ht="19" thickBot="1">
      <c r="A2748" s="58">
        <f>'Field readings'!A2742</f>
        <v>0</v>
      </c>
      <c r="B2748" s="59">
        <f>'Field readings'!B2742</f>
        <v>0</v>
      </c>
      <c r="C2748" s="65"/>
      <c r="D2748" s="60">
        <f>'Field readings'!E2742</f>
        <v>0</v>
      </c>
      <c r="E2748" s="61">
        <f>'Field readings'!G2742</f>
        <v>0</v>
      </c>
      <c r="F2748" s="61">
        <f>'Field readings'!F2742</f>
        <v>0</v>
      </c>
      <c r="G2748" s="61">
        <f>'Field readings'!H2742</f>
        <v>0</v>
      </c>
      <c r="H2748" s="60">
        <f>'Field readings'!J2742</f>
        <v>0</v>
      </c>
      <c r="I2748" s="60">
        <f>'Field readings'!K2742</f>
        <v>0</v>
      </c>
      <c r="J2748" s="60">
        <f>'Field readings'!L2742</f>
        <v>0</v>
      </c>
      <c r="K2748" s="60">
        <f>'Field readings'!I2742</f>
        <v>0</v>
      </c>
      <c r="L2748" s="65" t="e">
        <f t="shared" si="43"/>
        <v>#DIV/0!</v>
      </c>
      <c r="M2748" s="60" t="e">
        <f>'Gas calculations'!AM2741</f>
        <v>#DIV/0!</v>
      </c>
      <c r="N2748" s="65"/>
      <c r="O2748" s="65"/>
      <c r="P2748" s="65"/>
      <c r="Q2748" s="65"/>
      <c r="R2748" s="65"/>
      <c r="S2748" s="65"/>
      <c r="T2748" s="67"/>
    </row>
    <row r="2749" spans="1:20" ht="19" thickBot="1">
      <c r="A2749" s="58">
        <f>'Field readings'!A2743</f>
        <v>0</v>
      </c>
      <c r="B2749" s="59">
        <f>'Field readings'!B2743</f>
        <v>0</v>
      </c>
      <c r="C2749" s="65"/>
      <c r="D2749" s="60">
        <f>'Field readings'!E2743</f>
        <v>0</v>
      </c>
      <c r="E2749" s="61">
        <f>'Field readings'!G2743</f>
        <v>0</v>
      </c>
      <c r="F2749" s="61">
        <f>'Field readings'!F2743</f>
        <v>0</v>
      </c>
      <c r="G2749" s="61">
        <f>'Field readings'!H2743</f>
        <v>0</v>
      </c>
      <c r="H2749" s="60">
        <f>'Field readings'!J2743</f>
        <v>0</v>
      </c>
      <c r="I2749" s="60">
        <f>'Field readings'!K2743</f>
        <v>0</v>
      </c>
      <c r="J2749" s="60">
        <f>'Field readings'!L2743</f>
        <v>0</v>
      </c>
      <c r="K2749" s="60">
        <f>'Field readings'!I2743</f>
        <v>0</v>
      </c>
      <c r="L2749" s="65" t="e">
        <f t="shared" si="43"/>
        <v>#DIV/0!</v>
      </c>
      <c r="M2749" s="60" t="e">
        <f>'Gas calculations'!AM2742</f>
        <v>#DIV/0!</v>
      </c>
      <c r="N2749" s="65"/>
      <c r="O2749" s="65"/>
      <c r="P2749" s="65"/>
      <c r="Q2749" s="65"/>
      <c r="R2749" s="65"/>
      <c r="S2749" s="65"/>
      <c r="T2749" s="67"/>
    </row>
    <row r="2750" spans="1:20" ht="19" thickBot="1">
      <c r="A2750" s="58">
        <f>'Field readings'!A2744</f>
        <v>0</v>
      </c>
      <c r="B2750" s="59">
        <f>'Field readings'!B2744</f>
        <v>0</v>
      </c>
      <c r="C2750" s="65"/>
      <c r="D2750" s="60">
        <f>'Field readings'!E2744</f>
        <v>0</v>
      </c>
      <c r="E2750" s="61">
        <f>'Field readings'!G2744</f>
        <v>0</v>
      </c>
      <c r="F2750" s="61">
        <f>'Field readings'!F2744</f>
        <v>0</v>
      </c>
      <c r="G2750" s="61">
        <f>'Field readings'!H2744</f>
        <v>0</v>
      </c>
      <c r="H2750" s="60">
        <f>'Field readings'!J2744</f>
        <v>0</v>
      </c>
      <c r="I2750" s="60">
        <f>'Field readings'!K2744</f>
        <v>0</v>
      </c>
      <c r="J2750" s="60">
        <f>'Field readings'!L2744</f>
        <v>0</v>
      </c>
      <c r="K2750" s="60">
        <f>'Field readings'!I2744</f>
        <v>0</v>
      </c>
      <c r="L2750" s="65" t="e">
        <f t="shared" si="43"/>
        <v>#DIV/0!</v>
      </c>
      <c r="M2750" s="60" t="e">
        <f>'Gas calculations'!AM2743</f>
        <v>#DIV/0!</v>
      </c>
      <c r="N2750" s="65"/>
      <c r="O2750" s="65"/>
      <c r="P2750" s="65"/>
      <c r="Q2750" s="65"/>
      <c r="R2750" s="65"/>
      <c r="S2750" s="65"/>
      <c r="T2750" s="67"/>
    </row>
    <row r="2751" spans="1:20" ht="19" thickBot="1">
      <c r="A2751" s="58">
        <f>'Field readings'!A2745</f>
        <v>0</v>
      </c>
      <c r="B2751" s="59">
        <f>'Field readings'!B2745</f>
        <v>0</v>
      </c>
      <c r="C2751" s="65"/>
      <c r="D2751" s="60">
        <f>'Field readings'!E2745</f>
        <v>0</v>
      </c>
      <c r="E2751" s="61">
        <f>'Field readings'!G2745</f>
        <v>0</v>
      </c>
      <c r="F2751" s="61">
        <f>'Field readings'!F2745</f>
        <v>0</v>
      </c>
      <c r="G2751" s="61">
        <f>'Field readings'!H2745</f>
        <v>0</v>
      </c>
      <c r="H2751" s="60">
        <f>'Field readings'!J2745</f>
        <v>0</v>
      </c>
      <c r="I2751" s="60">
        <f>'Field readings'!K2745</f>
        <v>0</v>
      </c>
      <c r="J2751" s="60">
        <f>'Field readings'!L2745</f>
        <v>0</v>
      </c>
      <c r="K2751" s="60">
        <f>'Field readings'!I2745</f>
        <v>0</v>
      </c>
      <c r="L2751" s="65" t="e">
        <f t="shared" si="43"/>
        <v>#DIV/0!</v>
      </c>
      <c r="M2751" s="60" t="e">
        <f>'Gas calculations'!AM2744</f>
        <v>#DIV/0!</v>
      </c>
      <c r="N2751" s="65"/>
      <c r="O2751" s="65"/>
      <c r="P2751" s="65"/>
      <c r="Q2751" s="65"/>
      <c r="R2751" s="65"/>
      <c r="S2751" s="65"/>
      <c r="T2751" s="67"/>
    </row>
    <row r="2752" spans="1:20" ht="19" thickBot="1">
      <c r="A2752" s="58">
        <f>'Field readings'!A2746</f>
        <v>0</v>
      </c>
      <c r="B2752" s="59">
        <f>'Field readings'!B2746</f>
        <v>0</v>
      </c>
      <c r="C2752" s="65"/>
      <c r="D2752" s="60">
        <f>'Field readings'!E2746</f>
        <v>0</v>
      </c>
      <c r="E2752" s="61">
        <f>'Field readings'!G2746</f>
        <v>0</v>
      </c>
      <c r="F2752" s="61">
        <f>'Field readings'!F2746</f>
        <v>0</v>
      </c>
      <c r="G2752" s="61">
        <f>'Field readings'!H2746</f>
        <v>0</v>
      </c>
      <c r="H2752" s="60">
        <f>'Field readings'!J2746</f>
        <v>0</v>
      </c>
      <c r="I2752" s="60">
        <f>'Field readings'!K2746</f>
        <v>0</v>
      </c>
      <c r="J2752" s="60">
        <f>'Field readings'!L2746</f>
        <v>0</v>
      </c>
      <c r="K2752" s="60">
        <f>'Field readings'!I2746</f>
        <v>0</v>
      </c>
      <c r="L2752" s="65" t="e">
        <f t="shared" si="43"/>
        <v>#DIV/0!</v>
      </c>
      <c r="M2752" s="60" t="e">
        <f>'Gas calculations'!AM2745</f>
        <v>#DIV/0!</v>
      </c>
      <c r="N2752" s="65"/>
      <c r="O2752" s="65"/>
      <c r="P2752" s="65"/>
      <c r="Q2752" s="65"/>
      <c r="R2752" s="65"/>
      <c r="S2752" s="65"/>
      <c r="T2752" s="67"/>
    </row>
    <row r="2753" spans="1:20" ht="19" thickBot="1">
      <c r="A2753" s="58">
        <f>'Field readings'!A2747</f>
        <v>0</v>
      </c>
      <c r="B2753" s="59">
        <f>'Field readings'!B2747</f>
        <v>0</v>
      </c>
      <c r="C2753" s="65"/>
      <c r="D2753" s="60">
        <f>'Field readings'!E2747</f>
        <v>0</v>
      </c>
      <c r="E2753" s="61">
        <f>'Field readings'!G2747</f>
        <v>0</v>
      </c>
      <c r="F2753" s="61">
        <f>'Field readings'!F2747</f>
        <v>0</v>
      </c>
      <c r="G2753" s="61">
        <f>'Field readings'!H2747</f>
        <v>0</v>
      </c>
      <c r="H2753" s="60">
        <f>'Field readings'!J2747</f>
        <v>0</v>
      </c>
      <c r="I2753" s="60">
        <f>'Field readings'!K2747</f>
        <v>0</v>
      </c>
      <c r="J2753" s="60">
        <f>'Field readings'!L2747</f>
        <v>0</v>
      </c>
      <c r="K2753" s="60">
        <f>'Field readings'!I2747</f>
        <v>0</v>
      </c>
      <c r="L2753" s="65" t="e">
        <f t="shared" si="43"/>
        <v>#DIV/0!</v>
      </c>
      <c r="M2753" s="60" t="e">
        <f>'Gas calculations'!AM2746</f>
        <v>#DIV/0!</v>
      </c>
      <c r="N2753" s="65"/>
      <c r="O2753" s="65"/>
      <c r="P2753" s="65"/>
      <c r="Q2753" s="65"/>
      <c r="R2753" s="65"/>
      <c r="S2753" s="65"/>
      <c r="T2753" s="67"/>
    </row>
    <row r="2754" spans="1:20" ht="19" thickBot="1">
      <c r="A2754" s="58">
        <f>'Field readings'!A2748</f>
        <v>0</v>
      </c>
      <c r="B2754" s="59">
        <f>'Field readings'!B2748</f>
        <v>0</v>
      </c>
      <c r="C2754" s="65"/>
      <c r="D2754" s="60">
        <f>'Field readings'!E2748</f>
        <v>0</v>
      </c>
      <c r="E2754" s="61">
        <f>'Field readings'!G2748</f>
        <v>0</v>
      </c>
      <c r="F2754" s="61">
        <f>'Field readings'!F2748</f>
        <v>0</v>
      </c>
      <c r="G2754" s="61">
        <f>'Field readings'!H2748</f>
        <v>0</v>
      </c>
      <c r="H2754" s="60">
        <f>'Field readings'!J2748</f>
        <v>0</v>
      </c>
      <c r="I2754" s="60">
        <f>'Field readings'!K2748</f>
        <v>0</v>
      </c>
      <c r="J2754" s="60">
        <f>'Field readings'!L2748</f>
        <v>0</v>
      </c>
      <c r="K2754" s="60">
        <f>'Field readings'!I2748</f>
        <v>0</v>
      </c>
      <c r="L2754" s="65" t="e">
        <f t="shared" si="43"/>
        <v>#DIV/0!</v>
      </c>
      <c r="M2754" s="60" t="e">
        <f>'Gas calculations'!AM2747</f>
        <v>#DIV/0!</v>
      </c>
      <c r="N2754" s="65"/>
      <c r="O2754" s="65"/>
      <c r="P2754" s="65"/>
      <c r="Q2754" s="65"/>
      <c r="R2754" s="65"/>
      <c r="S2754" s="65"/>
      <c r="T2754" s="67"/>
    </row>
    <row r="2755" spans="1:20" ht="19" thickBot="1">
      <c r="A2755" s="58">
        <f>'Field readings'!A2749</f>
        <v>0</v>
      </c>
      <c r="B2755" s="59">
        <f>'Field readings'!B2749</f>
        <v>0</v>
      </c>
      <c r="C2755" s="65"/>
      <c r="D2755" s="60">
        <f>'Field readings'!E2749</f>
        <v>0</v>
      </c>
      <c r="E2755" s="61">
        <f>'Field readings'!G2749</f>
        <v>0</v>
      </c>
      <c r="F2755" s="61">
        <f>'Field readings'!F2749</f>
        <v>0</v>
      </c>
      <c r="G2755" s="61">
        <f>'Field readings'!H2749</f>
        <v>0</v>
      </c>
      <c r="H2755" s="60">
        <f>'Field readings'!J2749</f>
        <v>0</v>
      </c>
      <c r="I2755" s="60">
        <f>'Field readings'!K2749</f>
        <v>0</v>
      </c>
      <c r="J2755" s="60">
        <f>'Field readings'!L2749</f>
        <v>0</v>
      </c>
      <c r="K2755" s="60">
        <f>'Field readings'!I2749</f>
        <v>0</v>
      </c>
      <c r="L2755" s="65" t="e">
        <f t="shared" si="43"/>
        <v>#DIV/0!</v>
      </c>
      <c r="M2755" s="60" t="e">
        <f>'Gas calculations'!AM2748</f>
        <v>#DIV/0!</v>
      </c>
      <c r="N2755" s="65"/>
      <c r="O2755" s="65"/>
      <c r="P2755" s="65"/>
      <c r="Q2755" s="65"/>
      <c r="R2755" s="65"/>
      <c r="S2755" s="65"/>
      <c r="T2755" s="67"/>
    </row>
    <row r="2756" spans="1:20" ht="19" thickBot="1">
      <c r="A2756" s="58">
        <f>'Field readings'!A2750</f>
        <v>0</v>
      </c>
      <c r="B2756" s="59">
        <f>'Field readings'!B2750</f>
        <v>0</v>
      </c>
      <c r="C2756" s="65"/>
      <c r="D2756" s="60">
        <f>'Field readings'!E2750</f>
        <v>0</v>
      </c>
      <c r="E2756" s="61">
        <f>'Field readings'!G2750</f>
        <v>0</v>
      </c>
      <c r="F2756" s="61">
        <f>'Field readings'!F2750</f>
        <v>0</v>
      </c>
      <c r="G2756" s="61">
        <f>'Field readings'!H2750</f>
        <v>0</v>
      </c>
      <c r="H2756" s="60">
        <f>'Field readings'!J2750</f>
        <v>0</v>
      </c>
      <c r="I2756" s="60">
        <f>'Field readings'!K2750</f>
        <v>0</v>
      </c>
      <c r="J2756" s="60">
        <f>'Field readings'!L2750</f>
        <v>0</v>
      </c>
      <c r="K2756" s="60">
        <f>'Field readings'!I2750</f>
        <v>0</v>
      </c>
      <c r="L2756" s="65" t="e">
        <f t="shared" si="43"/>
        <v>#DIV/0!</v>
      </c>
      <c r="M2756" s="60" t="e">
        <f>'Gas calculations'!AM2749</f>
        <v>#DIV/0!</v>
      </c>
      <c r="N2756" s="65"/>
      <c r="O2756" s="65"/>
      <c r="P2756" s="65"/>
      <c r="Q2756" s="65"/>
      <c r="R2756" s="65"/>
      <c r="S2756" s="65"/>
      <c r="T2756" s="67"/>
    </row>
    <row r="2757" spans="1:20" ht="19" thickBot="1">
      <c r="A2757" s="58">
        <f>'Field readings'!A2751</f>
        <v>0</v>
      </c>
      <c r="B2757" s="59">
        <f>'Field readings'!B2751</f>
        <v>0</v>
      </c>
      <c r="C2757" s="65"/>
      <c r="D2757" s="60">
        <f>'Field readings'!E2751</f>
        <v>0</v>
      </c>
      <c r="E2757" s="61">
        <f>'Field readings'!G2751</f>
        <v>0</v>
      </c>
      <c r="F2757" s="61">
        <f>'Field readings'!F2751</f>
        <v>0</v>
      </c>
      <c r="G2757" s="61">
        <f>'Field readings'!H2751</f>
        <v>0</v>
      </c>
      <c r="H2757" s="60">
        <f>'Field readings'!J2751</f>
        <v>0</v>
      </c>
      <c r="I2757" s="60">
        <f>'Field readings'!K2751</f>
        <v>0</v>
      </c>
      <c r="J2757" s="60">
        <f>'Field readings'!L2751</f>
        <v>0</v>
      </c>
      <c r="K2757" s="60">
        <f>'Field readings'!I2751</f>
        <v>0</v>
      </c>
      <c r="L2757" s="65" t="e">
        <f t="shared" si="43"/>
        <v>#DIV/0!</v>
      </c>
      <c r="M2757" s="60" t="e">
        <f>'Gas calculations'!AM2750</f>
        <v>#DIV/0!</v>
      </c>
      <c r="N2757" s="65"/>
      <c r="O2757" s="65"/>
      <c r="P2757" s="65"/>
      <c r="Q2757" s="65"/>
      <c r="R2757" s="65"/>
      <c r="S2757" s="65"/>
      <c r="T2757" s="67"/>
    </row>
    <row r="2758" spans="1:20" ht="19" thickBot="1">
      <c r="A2758" s="58">
        <f>'Field readings'!A2752</f>
        <v>0</v>
      </c>
      <c r="B2758" s="59">
        <f>'Field readings'!B2752</f>
        <v>0</v>
      </c>
      <c r="C2758" s="65"/>
      <c r="D2758" s="60">
        <f>'Field readings'!E2752</f>
        <v>0</v>
      </c>
      <c r="E2758" s="61">
        <f>'Field readings'!G2752</f>
        <v>0</v>
      </c>
      <c r="F2758" s="61">
        <f>'Field readings'!F2752</f>
        <v>0</v>
      </c>
      <c r="G2758" s="61">
        <f>'Field readings'!H2752</f>
        <v>0</v>
      </c>
      <c r="H2758" s="60">
        <f>'Field readings'!J2752</f>
        <v>0</v>
      </c>
      <c r="I2758" s="60">
        <f>'Field readings'!K2752</f>
        <v>0</v>
      </c>
      <c r="J2758" s="60">
        <f>'Field readings'!L2752</f>
        <v>0</v>
      </c>
      <c r="K2758" s="60">
        <f>'Field readings'!I2752</f>
        <v>0</v>
      </c>
      <c r="L2758" s="65" t="e">
        <f t="shared" si="43"/>
        <v>#DIV/0!</v>
      </c>
      <c r="M2758" s="60" t="e">
        <f>'Gas calculations'!AM2751</f>
        <v>#DIV/0!</v>
      </c>
      <c r="N2758" s="65"/>
      <c r="O2758" s="65"/>
      <c r="P2758" s="65"/>
      <c r="Q2758" s="65"/>
      <c r="R2758" s="65"/>
      <c r="S2758" s="65"/>
      <c r="T2758" s="67"/>
    </row>
    <row r="2759" spans="1:20" ht="19" thickBot="1">
      <c r="A2759" s="58">
        <f>'Field readings'!A2753</f>
        <v>0</v>
      </c>
      <c r="B2759" s="59">
        <f>'Field readings'!B2753</f>
        <v>0</v>
      </c>
      <c r="C2759" s="65"/>
      <c r="D2759" s="60">
        <f>'Field readings'!E2753</f>
        <v>0</v>
      </c>
      <c r="E2759" s="61">
        <f>'Field readings'!G2753</f>
        <v>0</v>
      </c>
      <c r="F2759" s="61">
        <f>'Field readings'!F2753</f>
        <v>0</v>
      </c>
      <c r="G2759" s="61">
        <f>'Field readings'!H2753</f>
        <v>0</v>
      </c>
      <c r="H2759" s="60">
        <f>'Field readings'!J2753</f>
        <v>0</v>
      </c>
      <c r="I2759" s="60">
        <f>'Field readings'!K2753</f>
        <v>0</v>
      </c>
      <c r="J2759" s="60">
        <f>'Field readings'!L2753</f>
        <v>0</v>
      </c>
      <c r="K2759" s="60">
        <f>'Field readings'!I2753</f>
        <v>0</v>
      </c>
      <c r="L2759" s="65" t="e">
        <f t="shared" si="43"/>
        <v>#DIV/0!</v>
      </c>
      <c r="M2759" s="60" t="e">
        <f>'Gas calculations'!AM2752</f>
        <v>#DIV/0!</v>
      </c>
      <c r="N2759" s="65"/>
      <c r="O2759" s="65"/>
      <c r="P2759" s="65"/>
      <c r="Q2759" s="65"/>
      <c r="R2759" s="65"/>
      <c r="S2759" s="65"/>
      <c r="T2759" s="67"/>
    </row>
    <row r="2760" spans="1:20" ht="19" thickBot="1">
      <c r="A2760" s="58">
        <f>'Field readings'!A2754</f>
        <v>0</v>
      </c>
      <c r="B2760" s="59">
        <f>'Field readings'!B2754</f>
        <v>0</v>
      </c>
      <c r="C2760" s="65"/>
      <c r="D2760" s="60">
        <f>'Field readings'!E2754</f>
        <v>0</v>
      </c>
      <c r="E2760" s="61">
        <f>'Field readings'!G2754</f>
        <v>0</v>
      </c>
      <c r="F2760" s="61">
        <f>'Field readings'!F2754</f>
        <v>0</v>
      </c>
      <c r="G2760" s="61">
        <f>'Field readings'!H2754</f>
        <v>0</v>
      </c>
      <c r="H2760" s="60">
        <f>'Field readings'!J2754</f>
        <v>0</v>
      </c>
      <c r="I2760" s="60">
        <f>'Field readings'!K2754</f>
        <v>0</v>
      </c>
      <c r="J2760" s="60">
        <f>'Field readings'!L2754</f>
        <v>0</v>
      </c>
      <c r="K2760" s="60">
        <f>'Field readings'!I2754</f>
        <v>0</v>
      </c>
      <c r="L2760" s="65" t="e">
        <f t="shared" si="43"/>
        <v>#DIV/0!</v>
      </c>
      <c r="M2760" s="60" t="e">
        <f>'Gas calculations'!AM2753</f>
        <v>#DIV/0!</v>
      </c>
      <c r="N2760" s="65"/>
      <c r="O2760" s="65"/>
      <c r="P2760" s="65"/>
      <c r="Q2760" s="65"/>
      <c r="R2760" s="65"/>
      <c r="S2760" s="65"/>
      <c r="T2760" s="67"/>
    </row>
    <row r="2761" spans="1:20" ht="19" thickBot="1">
      <c r="A2761" s="58">
        <f>'Field readings'!A2755</f>
        <v>0</v>
      </c>
      <c r="B2761" s="59">
        <f>'Field readings'!B2755</f>
        <v>0</v>
      </c>
      <c r="C2761" s="65"/>
      <c r="D2761" s="60">
        <f>'Field readings'!E2755</f>
        <v>0</v>
      </c>
      <c r="E2761" s="61">
        <f>'Field readings'!G2755</f>
        <v>0</v>
      </c>
      <c r="F2761" s="61">
        <f>'Field readings'!F2755</f>
        <v>0</v>
      </c>
      <c r="G2761" s="61">
        <f>'Field readings'!H2755</f>
        <v>0</v>
      </c>
      <c r="H2761" s="60">
        <f>'Field readings'!J2755</f>
        <v>0</v>
      </c>
      <c r="I2761" s="60">
        <f>'Field readings'!K2755</f>
        <v>0</v>
      </c>
      <c r="J2761" s="60">
        <f>'Field readings'!L2755</f>
        <v>0</v>
      </c>
      <c r="K2761" s="60">
        <f>'Field readings'!I2755</f>
        <v>0</v>
      </c>
      <c r="L2761" s="65" t="e">
        <f t="shared" si="43"/>
        <v>#DIV/0!</v>
      </c>
      <c r="M2761" s="60" t="e">
        <f>'Gas calculations'!AM2754</f>
        <v>#DIV/0!</v>
      </c>
      <c r="N2761" s="65"/>
      <c r="O2761" s="65"/>
      <c r="P2761" s="65"/>
      <c r="Q2761" s="65"/>
      <c r="R2761" s="65"/>
      <c r="S2761" s="65"/>
      <c r="T2761" s="67"/>
    </row>
    <row r="2762" spans="1:20" ht="19" thickBot="1">
      <c r="A2762" s="58">
        <f>'Field readings'!A2756</f>
        <v>0</v>
      </c>
      <c r="B2762" s="59">
        <f>'Field readings'!B2756</f>
        <v>0</v>
      </c>
      <c r="C2762" s="65"/>
      <c r="D2762" s="60">
        <f>'Field readings'!E2756</f>
        <v>0</v>
      </c>
      <c r="E2762" s="61">
        <f>'Field readings'!G2756</f>
        <v>0</v>
      </c>
      <c r="F2762" s="61">
        <f>'Field readings'!F2756</f>
        <v>0</v>
      </c>
      <c r="G2762" s="61">
        <f>'Field readings'!H2756</f>
        <v>0</v>
      </c>
      <c r="H2762" s="60">
        <f>'Field readings'!J2756</f>
        <v>0</v>
      </c>
      <c r="I2762" s="60">
        <f>'Field readings'!K2756</f>
        <v>0</v>
      </c>
      <c r="J2762" s="60">
        <f>'Field readings'!L2756</f>
        <v>0</v>
      </c>
      <c r="K2762" s="60">
        <f>'Field readings'!I2756</f>
        <v>0</v>
      </c>
      <c r="L2762" s="65" t="e">
        <f t="shared" si="43"/>
        <v>#DIV/0!</v>
      </c>
      <c r="M2762" s="60" t="e">
        <f>'Gas calculations'!AM2755</f>
        <v>#DIV/0!</v>
      </c>
      <c r="N2762" s="65"/>
      <c r="O2762" s="65"/>
      <c r="P2762" s="65"/>
      <c r="Q2762" s="65"/>
      <c r="R2762" s="65"/>
      <c r="S2762" s="65"/>
      <c r="T2762" s="67"/>
    </row>
    <row r="2763" spans="1:20" ht="19" thickBot="1">
      <c r="A2763" s="58">
        <f>'Field readings'!A2757</f>
        <v>0</v>
      </c>
      <c r="B2763" s="59">
        <f>'Field readings'!B2757</f>
        <v>0</v>
      </c>
      <c r="C2763" s="65"/>
      <c r="D2763" s="60">
        <f>'Field readings'!E2757</f>
        <v>0</v>
      </c>
      <c r="E2763" s="61">
        <f>'Field readings'!G2757</f>
        <v>0</v>
      </c>
      <c r="F2763" s="61">
        <f>'Field readings'!F2757</f>
        <v>0</v>
      </c>
      <c r="G2763" s="61">
        <f>'Field readings'!H2757</f>
        <v>0</v>
      </c>
      <c r="H2763" s="60">
        <f>'Field readings'!J2757</f>
        <v>0</v>
      </c>
      <c r="I2763" s="60">
        <f>'Field readings'!K2757</f>
        <v>0</v>
      </c>
      <c r="J2763" s="60">
        <f>'Field readings'!L2757</f>
        <v>0</v>
      </c>
      <c r="K2763" s="60">
        <f>'Field readings'!I2757</f>
        <v>0</v>
      </c>
      <c r="L2763" s="65" t="e">
        <f t="shared" si="43"/>
        <v>#DIV/0!</v>
      </c>
      <c r="M2763" s="60" t="e">
        <f>'Gas calculations'!AM2756</f>
        <v>#DIV/0!</v>
      </c>
      <c r="N2763" s="65"/>
      <c r="O2763" s="65"/>
      <c r="P2763" s="65"/>
      <c r="Q2763" s="65"/>
      <c r="R2763" s="65"/>
      <c r="S2763" s="65"/>
      <c r="T2763" s="67"/>
    </row>
    <row r="2764" spans="1:20" ht="19" thickBot="1">
      <c r="A2764" s="58">
        <f>'Field readings'!A2758</f>
        <v>0</v>
      </c>
      <c r="B2764" s="59">
        <f>'Field readings'!B2758</f>
        <v>0</v>
      </c>
      <c r="C2764" s="65"/>
      <c r="D2764" s="60">
        <f>'Field readings'!E2758</f>
        <v>0</v>
      </c>
      <c r="E2764" s="61">
        <f>'Field readings'!G2758</f>
        <v>0</v>
      </c>
      <c r="F2764" s="61">
        <f>'Field readings'!F2758</f>
        <v>0</v>
      </c>
      <c r="G2764" s="61">
        <f>'Field readings'!H2758</f>
        <v>0</v>
      </c>
      <c r="H2764" s="60">
        <f>'Field readings'!J2758</f>
        <v>0</v>
      </c>
      <c r="I2764" s="60">
        <f>'Field readings'!K2758</f>
        <v>0</v>
      </c>
      <c r="J2764" s="60">
        <f>'Field readings'!L2758</f>
        <v>0</v>
      </c>
      <c r="K2764" s="60">
        <f>'Field readings'!I2758</f>
        <v>0</v>
      </c>
      <c r="L2764" s="65" t="e">
        <f t="shared" si="43"/>
        <v>#DIV/0!</v>
      </c>
      <c r="M2764" s="60" t="e">
        <f>'Gas calculations'!AM2757</f>
        <v>#DIV/0!</v>
      </c>
      <c r="N2764" s="65"/>
      <c r="O2764" s="65"/>
      <c r="P2764" s="65"/>
      <c r="Q2764" s="65"/>
      <c r="R2764" s="65"/>
      <c r="S2764" s="65"/>
      <c r="T2764" s="67"/>
    </row>
    <row r="2765" spans="1:20" ht="19" thickBot="1">
      <c r="A2765" s="58">
        <f>'Field readings'!A2759</f>
        <v>0</v>
      </c>
      <c r="B2765" s="59">
        <f>'Field readings'!B2759</f>
        <v>0</v>
      </c>
      <c r="C2765" s="65"/>
      <c r="D2765" s="60">
        <f>'Field readings'!E2759</f>
        <v>0</v>
      </c>
      <c r="E2765" s="61">
        <f>'Field readings'!G2759</f>
        <v>0</v>
      </c>
      <c r="F2765" s="61">
        <f>'Field readings'!F2759</f>
        <v>0</v>
      </c>
      <c r="G2765" s="61">
        <f>'Field readings'!H2759</f>
        <v>0</v>
      </c>
      <c r="H2765" s="60">
        <f>'Field readings'!J2759</f>
        <v>0</v>
      </c>
      <c r="I2765" s="60">
        <f>'Field readings'!K2759</f>
        <v>0</v>
      </c>
      <c r="J2765" s="60">
        <f>'Field readings'!L2759</f>
        <v>0</v>
      </c>
      <c r="K2765" s="60">
        <f>'Field readings'!I2759</f>
        <v>0</v>
      </c>
      <c r="L2765" s="65" t="e">
        <f t="shared" si="43"/>
        <v>#DIV/0!</v>
      </c>
      <c r="M2765" s="60" t="e">
        <f>'Gas calculations'!AM2758</f>
        <v>#DIV/0!</v>
      </c>
      <c r="N2765" s="65"/>
      <c r="O2765" s="65"/>
      <c r="P2765" s="65"/>
      <c r="Q2765" s="65"/>
      <c r="R2765" s="65"/>
      <c r="S2765" s="65"/>
      <c r="T2765" s="67"/>
    </row>
    <row r="2766" spans="1:20" ht="19" thickBot="1">
      <c r="A2766" s="58">
        <f>'Field readings'!A2760</f>
        <v>0</v>
      </c>
      <c r="B2766" s="59">
        <f>'Field readings'!B2760</f>
        <v>0</v>
      </c>
      <c r="C2766" s="65"/>
      <c r="D2766" s="60">
        <f>'Field readings'!E2760</f>
        <v>0</v>
      </c>
      <c r="E2766" s="61">
        <f>'Field readings'!G2760</f>
        <v>0</v>
      </c>
      <c r="F2766" s="61">
        <f>'Field readings'!F2760</f>
        <v>0</v>
      </c>
      <c r="G2766" s="61">
        <f>'Field readings'!H2760</f>
        <v>0</v>
      </c>
      <c r="H2766" s="60">
        <f>'Field readings'!J2760</f>
        <v>0</v>
      </c>
      <c r="I2766" s="60">
        <f>'Field readings'!K2760</f>
        <v>0</v>
      </c>
      <c r="J2766" s="60">
        <f>'Field readings'!L2760</f>
        <v>0</v>
      </c>
      <c r="K2766" s="60">
        <f>'Field readings'!I2760</f>
        <v>0</v>
      </c>
      <c r="L2766" s="65" t="e">
        <f t="shared" si="43"/>
        <v>#DIV/0!</v>
      </c>
      <c r="M2766" s="60" t="e">
        <f>'Gas calculations'!AM2759</f>
        <v>#DIV/0!</v>
      </c>
      <c r="N2766" s="65"/>
      <c r="O2766" s="65"/>
      <c r="P2766" s="65"/>
      <c r="Q2766" s="65"/>
      <c r="R2766" s="65"/>
      <c r="S2766" s="65"/>
      <c r="T2766" s="67"/>
    </row>
    <row r="2767" spans="1:20" ht="19" thickBot="1">
      <c r="A2767" s="58">
        <f>'Field readings'!A2761</f>
        <v>0</v>
      </c>
      <c r="B2767" s="59">
        <f>'Field readings'!B2761</f>
        <v>0</v>
      </c>
      <c r="C2767" s="65"/>
      <c r="D2767" s="60">
        <f>'Field readings'!E2761</f>
        <v>0</v>
      </c>
      <c r="E2767" s="61">
        <f>'Field readings'!G2761</f>
        <v>0</v>
      </c>
      <c r="F2767" s="61">
        <f>'Field readings'!F2761</f>
        <v>0</v>
      </c>
      <c r="G2767" s="61">
        <f>'Field readings'!H2761</f>
        <v>0</v>
      </c>
      <c r="H2767" s="60">
        <f>'Field readings'!J2761</f>
        <v>0</v>
      </c>
      <c r="I2767" s="60">
        <f>'Field readings'!K2761</f>
        <v>0</v>
      </c>
      <c r="J2767" s="60">
        <f>'Field readings'!L2761</f>
        <v>0</v>
      </c>
      <c r="K2767" s="60">
        <f>'Field readings'!I2761</f>
        <v>0</v>
      </c>
      <c r="L2767" s="65" t="e">
        <f t="shared" ref="L2767:L2830" si="44">AVERAGE(M2766:M2767)</f>
        <v>#DIV/0!</v>
      </c>
      <c r="M2767" s="60" t="e">
        <f>'Gas calculations'!AM2760</f>
        <v>#DIV/0!</v>
      </c>
      <c r="N2767" s="65"/>
      <c r="O2767" s="65"/>
      <c r="P2767" s="65"/>
      <c r="Q2767" s="65"/>
      <c r="R2767" s="65"/>
      <c r="S2767" s="65"/>
      <c r="T2767" s="67"/>
    </row>
    <row r="2768" spans="1:20" ht="19" thickBot="1">
      <c r="A2768" s="58">
        <f>'Field readings'!A2762</f>
        <v>0</v>
      </c>
      <c r="B2768" s="59">
        <f>'Field readings'!B2762</f>
        <v>0</v>
      </c>
      <c r="C2768" s="65"/>
      <c r="D2768" s="60">
        <f>'Field readings'!E2762</f>
        <v>0</v>
      </c>
      <c r="E2768" s="61">
        <f>'Field readings'!G2762</f>
        <v>0</v>
      </c>
      <c r="F2768" s="61">
        <f>'Field readings'!F2762</f>
        <v>0</v>
      </c>
      <c r="G2768" s="61">
        <f>'Field readings'!H2762</f>
        <v>0</v>
      </c>
      <c r="H2768" s="60">
        <f>'Field readings'!J2762</f>
        <v>0</v>
      </c>
      <c r="I2768" s="60">
        <f>'Field readings'!K2762</f>
        <v>0</v>
      </c>
      <c r="J2768" s="60">
        <f>'Field readings'!L2762</f>
        <v>0</v>
      </c>
      <c r="K2768" s="60">
        <f>'Field readings'!I2762</f>
        <v>0</v>
      </c>
      <c r="L2768" s="65" t="e">
        <f t="shared" si="44"/>
        <v>#DIV/0!</v>
      </c>
      <c r="M2768" s="60" t="e">
        <f>'Gas calculations'!AM2761</f>
        <v>#DIV/0!</v>
      </c>
      <c r="N2768" s="65"/>
      <c r="O2768" s="65"/>
      <c r="P2768" s="65"/>
      <c r="Q2768" s="65"/>
      <c r="R2768" s="65"/>
      <c r="S2768" s="65"/>
      <c r="T2768" s="67"/>
    </row>
    <row r="2769" spans="1:20" ht="19" thickBot="1">
      <c r="A2769" s="58">
        <f>'Field readings'!A2763</f>
        <v>0</v>
      </c>
      <c r="B2769" s="59">
        <f>'Field readings'!B2763</f>
        <v>0</v>
      </c>
      <c r="C2769" s="65"/>
      <c r="D2769" s="60">
        <f>'Field readings'!E2763</f>
        <v>0</v>
      </c>
      <c r="E2769" s="61">
        <f>'Field readings'!G2763</f>
        <v>0</v>
      </c>
      <c r="F2769" s="61">
        <f>'Field readings'!F2763</f>
        <v>0</v>
      </c>
      <c r="G2769" s="61">
        <f>'Field readings'!H2763</f>
        <v>0</v>
      </c>
      <c r="H2769" s="60">
        <f>'Field readings'!J2763</f>
        <v>0</v>
      </c>
      <c r="I2769" s="60">
        <f>'Field readings'!K2763</f>
        <v>0</v>
      </c>
      <c r="J2769" s="60">
        <f>'Field readings'!L2763</f>
        <v>0</v>
      </c>
      <c r="K2769" s="60">
        <f>'Field readings'!I2763</f>
        <v>0</v>
      </c>
      <c r="L2769" s="65" t="e">
        <f t="shared" si="44"/>
        <v>#DIV/0!</v>
      </c>
      <c r="M2769" s="60" t="e">
        <f>'Gas calculations'!AM2762</f>
        <v>#DIV/0!</v>
      </c>
      <c r="N2769" s="65"/>
      <c r="O2769" s="65"/>
      <c r="P2769" s="65"/>
      <c r="Q2769" s="65"/>
      <c r="R2769" s="65"/>
      <c r="S2769" s="65"/>
      <c r="T2769" s="67"/>
    </row>
    <row r="2770" spans="1:20" ht="19" thickBot="1">
      <c r="A2770" s="58">
        <f>'Field readings'!A2764</f>
        <v>0</v>
      </c>
      <c r="B2770" s="59">
        <f>'Field readings'!B2764</f>
        <v>0</v>
      </c>
      <c r="C2770" s="65"/>
      <c r="D2770" s="60">
        <f>'Field readings'!E2764</f>
        <v>0</v>
      </c>
      <c r="E2770" s="61">
        <f>'Field readings'!G2764</f>
        <v>0</v>
      </c>
      <c r="F2770" s="61">
        <f>'Field readings'!F2764</f>
        <v>0</v>
      </c>
      <c r="G2770" s="61">
        <f>'Field readings'!H2764</f>
        <v>0</v>
      </c>
      <c r="H2770" s="60">
        <f>'Field readings'!J2764</f>
        <v>0</v>
      </c>
      <c r="I2770" s="60">
        <f>'Field readings'!K2764</f>
        <v>0</v>
      </c>
      <c r="J2770" s="60">
        <f>'Field readings'!L2764</f>
        <v>0</v>
      </c>
      <c r="K2770" s="60">
        <f>'Field readings'!I2764</f>
        <v>0</v>
      </c>
      <c r="L2770" s="65" t="e">
        <f t="shared" si="44"/>
        <v>#DIV/0!</v>
      </c>
      <c r="M2770" s="60" t="e">
        <f>'Gas calculations'!AM2763</f>
        <v>#DIV/0!</v>
      </c>
      <c r="N2770" s="65"/>
      <c r="O2770" s="65"/>
      <c r="P2770" s="65"/>
      <c r="Q2770" s="65"/>
      <c r="R2770" s="65"/>
      <c r="S2770" s="65"/>
      <c r="T2770" s="67"/>
    </row>
    <row r="2771" spans="1:20" ht="19" thickBot="1">
      <c r="A2771" s="58">
        <f>'Field readings'!A2765</f>
        <v>0</v>
      </c>
      <c r="B2771" s="59">
        <f>'Field readings'!B2765</f>
        <v>0</v>
      </c>
      <c r="C2771" s="65"/>
      <c r="D2771" s="60">
        <f>'Field readings'!E2765</f>
        <v>0</v>
      </c>
      <c r="E2771" s="61">
        <f>'Field readings'!G2765</f>
        <v>0</v>
      </c>
      <c r="F2771" s="61">
        <f>'Field readings'!F2765</f>
        <v>0</v>
      </c>
      <c r="G2771" s="61">
        <f>'Field readings'!H2765</f>
        <v>0</v>
      </c>
      <c r="H2771" s="60">
        <f>'Field readings'!J2765</f>
        <v>0</v>
      </c>
      <c r="I2771" s="60">
        <f>'Field readings'!K2765</f>
        <v>0</v>
      </c>
      <c r="J2771" s="60">
        <f>'Field readings'!L2765</f>
        <v>0</v>
      </c>
      <c r="K2771" s="60">
        <f>'Field readings'!I2765</f>
        <v>0</v>
      </c>
      <c r="L2771" s="65" t="e">
        <f t="shared" si="44"/>
        <v>#DIV/0!</v>
      </c>
      <c r="M2771" s="60" t="e">
        <f>'Gas calculations'!AM2764</f>
        <v>#DIV/0!</v>
      </c>
      <c r="N2771" s="65"/>
      <c r="O2771" s="65"/>
      <c r="P2771" s="65"/>
      <c r="Q2771" s="65"/>
      <c r="R2771" s="65"/>
      <c r="S2771" s="65"/>
      <c r="T2771" s="67"/>
    </row>
    <row r="2772" spans="1:20" ht="19" thickBot="1">
      <c r="A2772" s="58">
        <f>'Field readings'!A2766</f>
        <v>0</v>
      </c>
      <c r="B2772" s="59">
        <f>'Field readings'!B2766</f>
        <v>0</v>
      </c>
      <c r="C2772" s="65"/>
      <c r="D2772" s="60">
        <f>'Field readings'!E2766</f>
        <v>0</v>
      </c>
      <c r="E2772" s="61">
        <f>'Field readings'!G2766</f>
        <v>0</v>
      </c>
      <c r="F2772" s="61">
        <f>'Field readings'!F2766</f>
        <v>0</v>
      </c>
      <c r="G2772" s="61">
        <f>'Field readings'!H2766</f>
        <v>0</v>
      </c>
      <c r="H2772" s="60">
        <f>'Field readings'!J2766</f>
        <v>0</v>
      </c>
      <c r="I2772" s="60">
        <f>'Field readings'!K2766</f>
        <v>0</v>
      </c>
      <c r="J2772" s="60">
        <f>'Field readings'!L2766</f>
        <v>0</v>
      </c>
      <c r="K2772" s="60">
        <f>'Field readings'!I2766</f>
        <v>0</v>
      </c>
      <c r="L2772" s="65" t="e">
        <f t="shared" si="44"/>
        <v>#DIV/0!</v>
      </c>
      <c r="M2772" s="60" t="e">
        <f>'Gas calculations'!AM2765</f>
        <v>#DIV/0!</v>
      </c>
      <c r="N2772" s="65"/>
      <c r="O2772" s="65"/>
      <c r="P2772" s="65"/>
      <c r="Q2772" s="65"/>
      <c r="R2772" s="65"/>
      <c r="S2772" s="65"/>
      <c r="T2772" s="67"/>
    </row>
    <row r="2773" spans="1:20" ht="19" thickBot="1">
      <c r="A2773" s="58">
        <f>'Field readings'!A2767</f>
        <v>0</v>
      </c>
      <c r="B2773" s="59">
        <f>'Field readings'!B2767</f>
        <v>0</v>
      </c>
      <c r="C2773" s="65"/>
      <c r="D2773" s="60">
        <f>'Field readings'!E2767</f>
        <v>0</v>
      </c>
      <c r="E2773" s="61">
        <f>'Field readings'!G2767</f>
        <v>0</v>
      </c>
      <c r="F2773" s="61">
        <f>'Field readings'!F2767</f>
        <v>0</v>
      </c>
      <c r="G2773" s="61">
        <f>'Field readings'!H2767</f>
        <v>0</v>
      </c>
      <c r="H2773" s="60">
        <f>'Field readings'!J2767</f>
        <v>0</v>
      </c>
      <c r="I2773" s="60">
        <f>'Field readings'!K2767</f>
        <v>0</v>
      </c>
      <c r="J2773" s="60">
        <f>'Field readings'!L2767</f>
        <v>0</v>
      </c>
      <c r="K2773" s="60">
        <f>'Field readings'!I2767</f>
        <v>0</v>
      </c>
      <c r="L2773" s="65" t="e">
        <f t="shared" si="44"/>
        <v>#DIV/0!</v>
      </c>
      <c r="M2773" s="60" t="e">
        <f>'Gas calculations'!AM2766</f>
        <v>#DIV/0!</v>
      </c>
      <c r="N2773" s="65"/>
      <c r="O2773" s="65"/>
      <c r="P2773" s="65"/>
      <c r="Q2773" s="65"/>
      <c r="R2773" s="65"/>
      <c r="S2773" s="65"/>
      <c r="T2773" s="67"/>
    </row>
    <row r="2774" spans="1:20" ht="19" thickBot="1">
      <c r="A2774" s="58">
        <f>'Field readings'!A2768</f>
        <v>0</v>
      </c>
      <c r="B2774" s="59">
        <f>'Field readings'!B2768</f>
        <v>0</v>
      </c>
      <c r="C2774" s="65"/>
      <c r="D2774" s="60">
        <f>'Field readings'!E2768</f>
        <v>0</v>
      </c>
      <c r="E2774" s="61">
        <f>'Field readings'!G2768</f>
        <v>0</v>
      </c>
      <c r="F2774" s="61">
        <f>'Field readings'!F2768</f>
        <v>0</v>
      </c>
      <c r="G2774" s="61">
        <f>'Field readings'!H2768</f>
        <v>0</v>
      </c>
      <c r="H2774" s="60">
        <f>'Field readings'!J2768</f>
        <v>0</v>
      </c>
      <c r="I2774" s="60">
        <f>'Field readings'!K2768</f>
        <v>0</v>
      </c>
      <c r="J2774" s="60">
        <f>'Field readings'!L2768</f>
        <v>0</v>
      </c>
      <c r="K2774" s="60">
        <f>'Field readings'!I2768</f>
        <v>0</v>
      </c>
      <c r="L2774" s="65" t="e">
        <f t="shared" si="44"/>
        <v>#DIV/0!</v>
      </c>
      <c r="M2774" s="60" t="e">
        <f>'Gas calculations'!AM2767</f>
        <v>#DIV/0!</v>
      </c>
      <c r="N2774" s="65"/>
      <c r="O2774" s="65"/>
      <c r="P2774" s="65"/>
      <c r="Q2774" s="65"/>
      <c r="R2774" s="65"/>
      <c r="S2774" s="65"/>
      <c r="T2774" s="67"/>
    </row>
    <row r="2775" spans="1:20" ht="19" thickBot="1">
      <c r="A2775" s="58">
        <f>'Field readings'!A2769</f>
        <v>0</v>
      </c>
      <c r="B2775" s="59">
        <f>'Field readings'!B2769</f>
        <v>0</v>
      </c>
      <c r="C2775" s="65"/>
      <c r="D2775" s="60">
        <f>'Field readings'!E2769</f>
        <v>0</v>
      </c>
      <c r="E2775" s="61">
        <f>'Field readings'!G2769</f>
        <v>0</v>
      </c>
      <c r="F2775" s="61">
        <f>'Field readings'!F2769</f>
        <v>0</v>
      </c>
      <c r="G2775" s="61">
        <f>'Field readings'!H2769</f>
        <v>0</v>
      </c>
      <c r="H2775" s="60">
        <f>'Field readings'!J2769</f>
        <v>0</v>
      </c>
      <c r="I2775" s="60">
        <f>'Field readings'!K2769</f>
        <v>0</v>
      </c>
      <c r="J2775" s="60">
        <f>'Field readings'!L2769</f>
        <v>0</v>
      </c>
      <c r="K2775" s="60">
        <f>'Field readings'!I2769</f>
        <v>0</v>
      </c>
      <c r="L2775" s="65" t="e">
        <f t="shared" si="44"/>
        <v>#DIV/0!</v>
      </c>
      <c r="M2775" s="60" t="e">
        <f>'Gas calculations'!AM2768</f>
        <v>#DIV/0!</v>
      </c>
      <c r="N2775" s="65"/>
      <c r="O2775" s="65"/>
      <c r="P2775" s="65"/>
      <c r="Q2775" s="65"/>
      <c r="R2775" s="65"/>
      <c r="S2775" s="65"/>
      <c r="T2775" s="67"/>
    </row>
    <row r="2776" spans="1:20" ht="19" thickBot="1">
      <c r="A2776" s="58">
        <f>'Field readings'!A2770</f>
        <v>0</v>
      </c>
      <c r="B2776" s="59">
        <f>'Field readings'!B2770</f>
        <v>0</v>
      </c>
      <c r="C2776" s="65"/>
      <c r="D2776" s="60">
        <f>'Field readings'!E2770</f>
        <v>0</v>
      </c>
      <c r="E2776" s="61">
        <f>'Field readings'!G2770</f>
        <v>0</v>
      </c>
      <c r="F2776" s="61">
        <f>'Field readings'!F2770</f>
        <v>0</v>
      </c>
      <c r="G2776" s="61">
        <f>'Field readings'!H2770</f>
        <v>0</v>
      </c>
      <c r="H2776" s="60">
        <f>'Field readings'!J2770</f>
        <v>0</v>
      </c>
      <c r="I2776" s="60">
        <f>'Field readings'!K2770</f>
        <v>0</v>
      </c>
      <c r="J2776" s="60">
        <f>'Field readings'!L2770</f>
        <v>0</v>
      </c>
      <c r="K2776" s="60">
        <f>'Field readings'!I2770</f>
        <v>0</v>
      </c>
      <c r="L2776" s="65" t="e">
        <f t="shared" si="44"/>
        <v>#DIV/0!</v>
      </c>
      <c r="M2776" s="60" t="e">
        <f>'Gas calculations'!AM2769</f>
        <v>#DIV/0!</v>
      </c>
      <c r="N2776" s="65"/>
      <c r="O2776" s="65"/>
      <c r="P2776" s="65"/>
      <c r="Q2776" s="65"/>
      <c r="R2776" s="65"/>
      <c r="S2776" s="65"/>
      <c r="T2776" s="67"/>
    </row>
    <row r="2777" spans="1:20" ht="19" thickBot="1">
      <c r="A2777" s="58">
        <f>'Field readings'!A2771</f>
        <v>0</v>
      </c>
      <c r="B2777" s="59">
        <f>'Field readings'!B2771</f>
        <v>0</v>
      </c>
      <c r="C2777" s="65"/>
      <c r="D2777" s="60">
        <f>'Field readings'!E2771</f>
        <v>0</v>
      </c>
      <c r="E2777" s="61">
        <f>'Field readings'!G2771</f>
        <v>0</v>
      </c>
      <c r="F2777" s="61">
        <f>'Field readings'!F2771</f>
        <v>0</v>
      </c>
      <c r="G2777" s="61">
        <f>'Field readings'!H2771</f>
        <v>0</v>
      </c>
      <c r="H2777" s="60">
        <f>'Field readings'!J2771</f>
        <v>0</v>
      </c>
      <c r="I2777" s="60">
        <f>'Field readings'!K2771</f>
        <v>0</v>
      </c>
      <c r="J2777" s="60">
        <f>'Field readings'!L2771</f>
        <v>0</v>
      </c>
      <c r="K2777" s="60">
        <f>'Field readings'!I2771</f>
        <v>0</v>
      </c>
      <c r="L2777" s="65" t="e">
        <f t="shared" si="44"/>
        <v>#DIV/0!</v>
      </c>
      <c r="M2777" s="60" t="e">
        <f>'Gas calculations'!AM2770</f>
        <v>#DIV/0!</v>
      </c>
      <c r="N2777" s="65"/>
      <c r="O2777" s="65"/>
      <c r="P2777" s="65"/>
      <c r="Q2777" s="65"/>
      <c r="R2777" s="65"/>
      <c r="S2777" s="65"/>
      <c r="T2777" s="67"/>
    </row>
    <row r="2778" spans="1:20" ht="19" thickBot="1">
      <c r="A2778" s="58">
        <f>'Field readings'!A2772</f>
        <v>0</v>
      </c>
      <c r="B2778" s="59">
        <f>'Field readings'!B2772</f>
        <v>0</v>
      </c>
      <c r="C2778" s="65"/>
      <c r="D2778" s="60">
        <f>'Field readings'!E2772</f>
        <v>0</v>
      </c>
      <c r="E2778" s="61">
        <f>'Field readings'!G2772</f>
        <v>0</v>
      </c>
      <c r="F2778" s="61">
        <f>'Field readings'!F2772</f>
        <v>0</v>
      </c>
      <c r="G2778" s="61">
        <f>'Field readings'!H2772</f>
        <v>0</v>
      </c>
      <c r="H2778" s="60">
        <f>'Field readings'!J2772</f>
        <v>0</v>
      </c>
      <c r="I2778" s="60">
        <f>'Field readings'!K2772</f>
        <v>0</v>
      </c>
      <c r="J2778" s="60">
        <f>'Field readings'!L2772</f>
        <v>0</v>
      </c>
      <c r="K2778" s="60">
        <f>'Field readings'!I2772</f>
        <v>0</v>
      </c>
      <c r="L2778" s="65" t="e">
        <f t="shared" si="44"/>
        <v>#DIV/0!</v>
      </c>
      <c r="M2778" s="60" t="e">
        <f>'Gas calculations'!AM2771</f>
        <v>#DIV/0!</v>
      </c>
      <c r="N2778" s="65"/>
      <c r="O2778" s="65"/>
      <c r="P2778" s="65"/>
      <c r="Q2778" s="65"/>
      <c r="R2778" s="65"/>
      <c r="S2778" s="65"/>
      <c r="T2778" s="67"/>
    </row>
    <row r="2779" spans="1:20" ht="19" thickBot="1">
      <c r="A2779" s="58">
        <f>'Field readings'!A2773</f>
        <v>0</v>
      </c>
      <c r="B2779" s="59">
        <f>'Field readings'!B2773</f>
        <v>0</v>
      </c>
      <c r="C2779" s="65"/>
      <c r="D2779" s="60">
        <f>'Field readings'!E2773</f>
        <v>0</v>
      </c>
      <c r="E2779" s="61">
        <f>'Field readings'!G2773</f>
        <v>0</v>
      </c>
      <c r="F2779" s="61">
        <f>'Field readings'!F2773</f>
        <v>0</v>
      </c>
      <c r="G2779" s="61">
        <f>'Field readings'!H2773</f>
        <v>0</v>
      </c>
      <c r="H2779" s="60">
        <f>'Field readings'!J2773</f>
        <v>0</v>
      </c>
      <c r="I2779" s="60">
        <f>'Field readings'!K2773</f>
        <v>0</v>
      </c>
      <c r="J2779" s="60">
        <f>'Field readings'!L2773</f>
        <v>0</v>
      </c>
      <c r="K2779" s="60">
        <f>'Field readings'!I2773</f>
        <v>0</v>
      </c>
      <c r="L2779" s="65" t="e">
        <f t="shared" si="44"/>
        <v>#DIV/0!</v>
      </c>
      <c r="M2779" s="60" t="e">
        <f>'Gas calculations'!AM2772</f>
        <v>#DIV/0!</v>
      </c>
      <c r="N2779" s="65"/>
      <c r="O2779" s="65"/>
      <c r="P2779" s="65"/>
      <c r="Q2779" s="65"/>
      <c r="R2779" s="65"/>
      <c r="S2779" s="65"/>
      <c r="T2779" s="67"/>
    </row>
    <row r="2780" spans="1:20" ht="19" thickBot="1">
      <c r="A2780" s="58">
        <f>'Field readings'!A2774</f>
        <v>0</v>
      </c>
      <c r="B2780" s="59">
        <f>'Field readings'!B2774</f>
        <v>0</v>
      </c>
      <c r="C2780" s="65"/>
      <c r="D2780" s="60">
        <f>'Field readings'!E2774</f>
        <v>0</v>
      </c>
      <c r="E2780" s="61">
        <f>'Field readings'!G2774</f>
        <v>0</v>
      </c>
      <c r="F2780" s="61">
        <f>'Field readings'!F2774</f>
        <v>0</v>
      </c>
      <c r="G2780" s="61">
        <f>'Field readings'!H2774</f>
        <v>0</v>
      </c>
      <c r="H2780" s="60">
        <f>'Field readings'!J2774</f>
        <v>0</v>
      </c>
      <c r="I2780" s="60">
        <f>'Field readings'!K2774</f>
        <v>0</v>
      </c>
      <c r="J2780" s="60">
        <f>'Field readings'!L2774</f>
        <v>0</v>
      </c>
      <c r="K2780" s="60">
        <f>'Field readings'!I2774</f>
        <v>0</v>
      </c>
      <c r="L2780" s="65" t="e">
        <f t="shared" si="44"/>
        <v>#DIV/0!</v>
      </c>
      <c r="M2780" s="60" t="e">
        <f>'Gas calculations'!AM2773</f>
        <v>#DIV/0!</v>
      </c>
      <c r="N2780" s="65"/>
      <c r="O2780" s="65"/>
      <c r="P2780" s="65"/>
      <c r="Q2780" s="65"/>
      <c r="R2780" s="65"/>
      <c r="S2780" s="65"/>
      <c r="T2780" s="67"/>
    </row>
    <row r="2781" spans="1:20" ht="19" thickBot="1">
      <c r="A2781" s="58">
        <f>'Field readings'!A2775</f>
        <v>0</v>
      </c>
      <c r="B2781" s="59">
        <f>'Field readings'!B2775</f>
        <v>0</v>
      </c>
      <c r="C2781" s="65"/>
      <c r="D2781" s="60">
        <f>'Field readings'!E2775</f>
        <v>0</v>
      </c>
      <c r="E2781" s="61">
        <f>'Field readings'!G2775</f>
        <v>0</v>
      </c>
      <c r="F2781" s="61">
        <f>'Field readings'!F2775</f>
        <v>0</v>
      </c>
      <c r="G2781" s="61">
        <f>'Field readings'!H2775</f>
        <v>0</v>
      </c>
      <c r="H2781" s="60">
        <f>'Field readings'!J2775</f>
        <v>0</v>
      </c>
      <c r="I2781" s="60">
        <f>'Field readings'!K2775</f>
        <v>0</v>
      </c>
      <c r="J2781" s="60">
        <f>'Field readings'!L2775</f>
        <v>0</v>
      </c>
      <c r="K2781" s="60">
        <f>'Field readings'!I2775</f>
        <v>0</v>
      </c>
      <c r="L2781" s="65" t="e">
        <f t="shared" si="44"/>
        <v>#DIV/0!</v>
      </c>
      <c r="M2781" s="60" t="e">
        <f>'Gas calculations'!AM2774</f>
        <v>#DIV/0!</v>
      </c>
      <c r="N2781" s="65"/>
      <c r="O2781" s="65"/>
      <c r="P2781" s="65"/>
      <c r="Q2781" s="65"/>
      <c r="R2781" s="65"/>
      <c r="S2781" s="65"/>
      <c r="T2781" s="67"/>
    </row>
    <row r="2782" spans="1:20" ht="19" thickBot="1">
      <c r="A2782" s="58">
        <f>'Field readings'!A2776</f>
        <v>0</v>
      </c>
      <c r="B2782" s="59">
        <f>'Field readings'!B2776</f>
        <v>0</v>
      </c>
      <c r="C2782" s="65"/>
      <c r="D2782" s="60">
        <f>'Field readings'!E2776</f>
        <v>0</v>
      </c>
      <c r="E2782" s="61">
        <f>'Field readings'!G2776</f>
        <v>0</v>
      </c>
      <c r="F2782" s="61">
        <f>'Field readings'!F2776</f>
        <v>0</v>
      </c>
      <c r="G2782" s="61">
        <f>'Field readings'!H2776</f>
        <v>0</v>
      </c>
      <c r="H2782" s="60">
        <f>'Field readings'!J2776</f>
        <v>0</v>
      </c>
      <c r="I2782" s="60">
        <f>'Field readings'!K2776</f>
        <v>0</v>
      </c>
      <c r="J2782" s="60">
        <f>'Field readings'!L2776</f>
        <v>0</v>
      </c>
      <c r="K2782" s="60">
        <f>'Field readings'!I2776</f>
        <v>0</v>
      </c>
      <c r="L2782" s="65" t="e">
        <f t="shared" si="44"/>
        <v>#DIV/0!</v>
      </c>
      <c r="M2782" s="60" t="e">
        <f>'Gas calculations'!AM2775</f>
        <v>#DIV/0!</v>
      </c>
      <c r="N2782" s="65"/>
      <c r="O2782" s="65"/>
      <c r="P2782" s="65"/>
      <c r="Q2782" s="65"/>
      <c r="R2782" s="65"/>
      <c r="S2782" s="65"/>
      <c r="T2782" s="67"/>
    </row>
    <row r="2783" spans="1:20" ht="19" thickBot="1">
      <c r="A2783" s="58">
        <f>'Field readings'!A2777</f>
        <v>0</v>
      </c>
      <c r="B2783" s="59">
        <f>'Field readings'!B2777</f>
        <v>0</v>
      </c>
      <c r="C2783" s="65"/>
      <c r="D2783" s="60">
        <f>'Field readings'!E2777</f>
        <v>0</v>
      </c>
      <c r="E2783" s="61">
        <f>'Field readings'!G2777</f>
        <v>0</v>
      </c>
      <c r="F2783" s="61">
        <f>'Field readings'!F2777</f>
        <v>0</v>
      </c>
      <c r="G2783" s="61">
        <f>'Field readings'!H2777</f>
        <v>0</v>
      </c>
      <c r="H2783" s="60">
        <f>'Field readings'!J2777</f>
        <v>0</v>
      </c>
      <c r="I2783" s="60">
        <f>'Field readings'!K2777</f>
        <v>0</v>
      </c>
      <c r="J2783" s="60">
        <f>'Field readings'!L2777</f>
        <v>0</v>
      </c>
      <c r="K2783" s="60">
        <f>'Field readings'!I2777</f>
        <v>0</v>
      </c>
      <c r="L2783" s="65" t="e">
        <f t="shared" si="44"/>
        <v>#DIV/0!</v>
      </c>
      <c r="M2783" s="60" t="e">
        <f>'Gas calculations'!AM2776</f>
        <v>#DIV/0!</v>
      </c>
      <c r="N2783" s="65"/>
      <c r="O2783" s="65"/>
      <c r="P2783" s="65"/>
      <c r="Q2783" s="65"/>
      <c r="R2783" s="65"/>
      <c r="S2783" s="65"/>
      <c r="T2783" s="67"/>
    </row>
    <row r="2784" spans="1:20" ht="19" thickBot="1">
      <c r="A2784" s="58">
        <f>'Field readings'!A2778</f>
        <v>0</v>
      </c>
      <c r="B2784" s="59">
        <f>'Field readings'!B2778</f>
        <v>0</v>
      </c>
      <c r="C2784" s="65"/>
      <c r="D2784" s="60">
        <f>'Field readings'!E2778</f>
        <v>0</v>
      </c>
      <c r="E2784" s="61">
        <f>'Field readings'!G2778</f>
        <v>0</v>
      </c>
      <c r="F2784" s="61">
        <f>'Field readings'!F2778</f>
        <v>0</v>
      </c>
      <c r="G2784" s="61">
        <f>'Field readings'!H2778</f>
        <v>0</v>
      </c>
      <c r="H2784" s="60">
        <f>'Field readings'!J2778</f>
        <v>0</v>
      </c>
      <c r="I2784" s="60">
        <f>'Field readings'!K2778</f>
        <v>0</v>
      </c>
      <c r="J2784" s="60">
        <f>'Field readings'!L2778</f>
        <v>0</v>
      </c>
      <c r="K2784" s="60">
        <f>'Field readings'!I2778</f>
        <v>0</v>
      </c>
      <c r="L2784" s="65" t="e">
        <f t="shared" si="44"/>
        <v>#DIV/0!</v>
      </c>
      <c r="M2784" s="60" t="e">
        <f>'Gas calculations'!AM2777</f>
        <v>#DIV/0!</v>
      </c>
      <c r="N2784" s="65"/>
      <c r="O2784" s="65"/>
      <c r="P2784" s="65"/>
      <c r="Q2784" s="65"/>
      <c r="R2784" s="65"/>
      <c r="S2784" s="65"/>
      <c r="T2784" s="67"/>
    </row>
    <row r="2785" spans="1:20" ht="19" thickBot="1">
      <c r="A2785" s="58">
        <f>'Field readings'!A2779</f>
        <v>0</v>
      </c>
      <c r="B2785" s="59">
        <f>'Field readings'!B2779</f>
        <v>0</v>
      </c>
      <c r="C2785" s="65"/>
      <c r="D2785" s="60">
        <f>'Field readings'!E2779</f>
        <v>0</v>
      </c>
      <c r="E2785" s="61">
        <f>'Field readings'!G2779</f>
        <v>0</v>
      </c>
      <c r="F2785" s="61">
        <f>'Field readings'!F2779</f>
        <v>0</v>
      </c>
      <c r="G2785" s="61">
        <f>'Field readings'!H2779</f>
        <v>0</v>
      </c>
      <c r="H2785" s="60">
        <f>'Field readings'!J2779</f>
        <v>0</v>
      </c>
      <c r="I2785" s="60">
        <f>'Field readings'!K2779</f>
        <v>0</v>
      </c>
      <c r="J2785" s="60">
        <f>'Field readings'!L2779</f>
        <v>0</v>
      </c>
      <c r="K2785" s="60">
        <f>'Field readings'!I2779</f>
        <v>0</v>
      </c>
      <c r="L2785" s="65" t="e">
        <f t="shared" si="44"/>
        <v>#DIV/0!</v>
      </c>
      <c r="M2785" s="60" t="e">
        <f>'Gas calculations'!AM2778</f>
        <v>#DIV/0!</v>
      </c>
      <c r="N2785" s="65"/>
      <c r="O2785" s="65"/>
      <c r="P2785" s="65"/>
      <c r="Q2785" s="65"/>
      <c r="R2785" s="65"/>
      <c r="S2785" s="65"/>
      <c r="T2785" s="67"/>
    </row>
    <row r="2786" spans="1:20" ht="19" thickBot="1">
      <c r="A2786" s="58">
        <f>'Field readings'!A2780</f>
        <v>0</v>
      </c>
      <c r="B2786" s="59">
        <f>'Field readings'!B2780</f>
        <v>0</v>
      </c>
      <c r="C2786" s="65"/>
      <c r="D2786" s="60">
        <f>'Field readings'!E2780</f>
        <v>0</v>
      </c>
      <c r="E2786" s="61">
        <f>'Field readings'!G2780</f>
        <v>0</v>
      </c>
      <c r="F2786" s="61">
        <f>'Field readings'!F2780</f>
        <v>0</v>
      </c>
      <c r="G2786" s="61">
        <f>'Field readings'!H2780</f>
        <v>0</v>
      </c>
      <c r="H2786" s="60">
        <f>'Field readings'!J2780</f>
        <v>0</v>
      </c>
      <c r="I2786" s="60">
        <f>'Field readings'!K2780</f>
        <v>0</v>
      </c>
      <c r="J2786" s="60">
        <f>'Field readings'!L2780</f>
        <v>0</v>
      </c>
      <c r="K2786" s="60">
        <f>'Field readings'!I2780</f>
        <v>0</v>
      </c>
      <c r="L2786" s="65" t="e">
        <f t="shared" si="44"/>
        <v>#DIV/0!</v>
      </c>
      <c r="M2786" s="60" t="e">
        <f>'Gas calculations'!AM2779</f>
        <v>#DIV/0!</v>
      </c>
      <c r="N2786" s="65"/>
      <c r="O2786" s="65"/>
      <c r="P2786" s="65"/>
      <c r="Q2786" s="65"/>
      <c r="R2786" s="65"/>
      <c r="S2786" s="65"/>
      <c r="T2786" s="67"/>
    </row>
    <row r="2787" spans="1:20" ht="19" thickBot="1">
      <c r="A2787" s="58">
        <f>'Field readings'!A2781</f>
        <v>0</v>
      </c>
      <c r="B2787" s="59">
        <f>'Field readings'!B2781</f>
        <v>0</v>
      </c>
      <c r="C2787" s="65"/>
      <c r="D2787" s="60">
        <f>'Field readings'!E2781</f>
        <v>0</v>
      </c>
      <c r="E2787" s="61">
        <f>'Field readings'!G2781</f>
        <v>0</v>
      </c>
      <c r="F2787" s="61">
        <f>'Field readings'!F2781</f>
        <v>0</v>
      </c>
      <c r="G2787" s="61">
        <f>'Field readings'!H2781</f>
        <v>0</v>
      </c>
      <c r="H2787" s="60">
        <f>'Field readings'!J2781</f>
        <v>0</v>
      </c>
      <c r="I2787" s="60">
        <f>'Field readings'!K2781</f>
        <v>0</v>
      </c>
      <c r="J2787" s="60">
        <f>'Field readings'!L2781</f>
        <v>0</v>
      </c>
      <c r="K2787" s="60">
        <f>'Field readings'!I2781</f>
        <v>0</v>
      </c>
      <c r="L2787" s="65" t="e">
        <f t="shared" si="44"/>
        <v>#DIV/0!</v>
      </c>
      <c r="M2787" s="60" t="e">
        <f>'Gas calculations'!AM2780</f>
        <v>#DIV/0!</v>
      </c>
      <c r="N2787" s="65"/>
      <c r="O2787" s="65"/>
      <c r="P2787" s="65"/>
      <c r="Q2787" s="65"/>
      <c r="R2787" s="65"/>
      <c r="S2787" s="65"/>
      <c r="T2787" s="67"/>
    </row>
    <row r="2788" spans="1:20" ht="19" thickBot="1">
      <c r="A2788" s="58">
        <f>'Field readings'!A2782</f>
        <v>0</v>
      </c>
      <c r="B2788" s="59">
        <f>'Field readings'!B2782</f>
        <v>0</v>
      </c>
      <c r="C2788" s="65"/>
      <c r="D2788" s="60">
        <f>'Field readings'!E2782</f>
        <v>0</v>
      </c>
      <c r="E2788" s="61">
        <f>'Field readings'!G2782</f>
        <v>0</v>
      </c>
      <c r="F2788" s="61">
        <f>'Field readings'!F2782</f>
        <v>0</v>
      </c>
      <c r="G2788" s="61">
        <f>'Field readings'!H2782</f>
        <v>0</v>
      </c>
      <c r="H2788" s="60">
        <f>'Field readings'!J2782</f>
        <v>0</v>
      </c>
      <c r="I2788" s="60">
        <f>'Field readings'!K2782</f>
        <v>0</v>
      </c>
      <c r="J2788" s="60">
        <f>'Field readings'!L2782</f>
        <v>0</v>
      </c>
      <c r="K2788" s="60">
        <f>'Field readings'!I2782</f>
        <v>0</v>
      </c>
      <c r="L2788" s="65" t="e">
        <f t="shared" si="44"/>
        <v>#DIV/0!</v>
      </c>
      <c r="M2788" s="60" t="e">
        <f>'Gas calculations'!AM2781</f>
        <v>#DIV/0!</v>
      </c>
      <c r="N2788" s="65"/>
      <c r="O2788" s="65"/>
      <c r="P2788" s="65"/>
      <c r="Q2788" s="65"/>
      <c r="R2788" s="65"/>
      <c r="S2788" s="65"/>
      <c r="T2788" s="67"/>
    </row>
    <row r="2789" spans="1:20" ht="19" thickBot="1">
      <c r="A2789" s="58">
        <f>'Field readings'!A2783</f>
        <v>0</v>
      </c>
      <c r="B2789" s="59">
        <f>'Field readings'!B2783</f>
        <v>0</v>
      </c>
      <c r="C2789" s="65"/>
      <c r="D2789" s="60">
        <f>'Field readings'!E2783</f>
        <v>0</v>
      </c>
      <c r="E2789" s="61">
        <f>'Field readings'!G2783</f>
        <v>0</v>
      </c>
      <c r="F2789" s="61">
        <f>'Field readings'!F2783</f>
        <v>0</v>
      </c>
      <c r="G2789" s="61">
        <f>'Field readings'!H2783</f>
        <v>0</v>
      </c>
      <c r="H2789" s="60">
        <f>'Field readings'!J2783</f>
        <v>0</v>
      </c>
      <c r="I2789" s="60">
        <f>'Field readings'!K2783</f>
        <v>0</v>
      </c>
      <c r="J2789" s="60">
        <f>'Field readings'!L2783</f>
        <v>0</v>
      </c>
      <c r="K2789" s="60">
        <f>'Field readings'!I2783</f>
        <v>0</v>
      </c>
      <c r="L2789" s="65" t="e">
        <f t="shared" si="44"/>
        <v>#DIV/0!</v>
      </c>
      <c r="M2789" s="60" t="e">
        <f>'Gas calculations'!AM2782</f>
        <v>#DIV/0!</v>
      </c>
      <c r="N2789" s="65"/>
      <c r="O2789" s="65"/>
      <c r="P2789" s="65"/>
      <c r="Q2789" s="65"/>
      <c r="R2789" s="65"/>
      <c r="S2789" s="65"/>
      <c r="T2789" s="67"/>
    </row>
    <row r="2790" spans="1:20" ht="19" thickBot="1">
      <c r="A2790" s="58">
        <f>'Field readings'!A2784</f>
        <v>0</v>
      </c>
      <c r="B2790" s="59">
        <f>'Field readings'!B2784</f>
        <v>0</v>
      </c>
      <c r="C2790" s="65"/>
      <c r="D2790" s="60">
        <f>'Field readings'!E2784</f>
        <v>0</v>
      </c>
      <c r="E2790" s="61">
        <f>'Field readings'!G2784</f>
        <v>0</v>
      </c>
      <c r="F2790" s="61">
        <f>'Field readings'!F2784</f>
        <v>0</v>
      </c>
      <c r="G2790" s="61">
        <f>'Field readings'!H2784</f>
        <v>0</v>
      </c>
      <c r="H2790" s="60">
        <f>'Field readings'!J2784</f>
        <v>0</v>
      </c>
      <c r="I2790" s="60">
        <f>'Field readings'!K2784</f>
        <v>0</v>
      </c>
      <c r="J2790" s="60">
        <f>'Field readings'!L2784</f>
        <v>0</v>
      </c>
      <c r="K2790" s="60">
        <f>'Field readings'!I2784</f>
        <v>0</v>
      </c>
      <c r="L2790" s="65" t="e">
        <f t="shared" si="44"/>
        <v>#DIV/0!</v>
      </c>
      <c r="M2790" s="60" t="e">
        <f>'Gas calculations'!AM2783</f>
        <v>#DIV/0!</v>
      </c>
      <c r="N2790" s="65"/>
      <c r="O2790" s="65"/>
      <c r="P2790" s="65"/>
      <c r="Q2790" s="65"/>
      <c r="R2790" s="65"/>
      <c r="S2790" s="65"/>
      <c r="T2790" s="67"/>
    </row>
    <row r="2791" spans="1:20" ht="19" thickBot="1">
      <c r="A2791" s="58">
        <f>'Field readings'!A2785</f>
        <v>0</v>
      </c>
      <c r="B2791" s="59">
        <f>'Field readings'!B2785</f>
        <v>0</v>
      </c>
      <c r="C2791" s="65"/>
      <c r="D2791" s="60">
        <f>'Field readings'!E2785</f>
        <v>0</v>
      </c>
      <c r="E2791" s="61">
        <f>'Field readings'!G2785</f>
        <v>0</v>
      </c>
      <c r="F2791" s="61">
        <f>'Field readings'!F2785</f>
        <v>0</v>
      </c>
      <c r="G2791" s="61">
        <f>'Field readings'!H2785</f>
        <v>0</v>
      </c>
      <c r="H2791" s="60">
        <f>'Field readings'!J2785</f>
        <v>0</v>
      </c>
      <c r="I2791" s="60">
        <f>'Field readings'!K2785</f>
        <v>0</v>
      </c>
      <c r="J2791" s="60">
        <f>'Field readings'!L2785</f>
        <v>0</v>
      </c>
      <c r="K2791" s="60">
        <f>'Field readings'!I2785</f>
        <v>0</v>
      </c>
      <c r="L2791" s="65" t="e">
        <f t="shared" si="44"/>
        <v>#DIV/0!</v>
      </c>
      <c r="M2791" s="60" t="e">
        <f>'Gas calculations'!AM2784</f>
        <v>#DIV/0!</v>
      </c>
      <c r="N2791" s="65"/>
      <c r="O2791" s="65"/>
      <c r="P2791" s="65"/>
      <c r="Q2791" s="65"/>
      <c r="R2791" s="65"/>
      <c r="S2791" s="65"/>
      <c r="T2791" s="67"/>
    </row>
    <row r="2792" spans="1:20" ht="19" thickBot="1">
      <c r="A2792" s="58">
        <f>'Field readings'!A2786</f>
        <v>0</v>
      </c>
      <c r="B2792" s="59">
        <f>'Field readings'!B2786</f>
        <v>0</v>
      </c>
      <c r="C2792" s="65"/>
      <c r="D2792" s="60">
        <f>'Field readings'!E2786</f>
        <v>0</v>
      </c>
      <c r="E2792" s="61">
        <f>'Field readings'!G2786</f>
        <v>0</v>
      </c>
      <c r="F2792" s="61">
        <f>'Field readings'!F2786</f>
        <v>0</v>
      </c>
      <c r="G2792" s="61">
        <f>'Field readings'!H2786</f>
        <v>0</v>
      </c>
      <c r="H2792" s="60">
        <f>'Field readings'!J2786</f>
        <v>0</v>
      </c>
      <c r="I2792" s="60">
        <f>'Field readings'!K2786</f>
        <v>0</v>
      </c>
      <c r="J2792" s="60">
        <f>'Field readings'!L2786</f>
        <v>0</v>
      </c>
      <c r="K2792" s="60">
        <f>'Field readings'!I2786</f>
        <v>0</v>
      </c>
      <c r="L2792" s="65" t="e">
        <f t="shared" si="44"/>
        <v>#DIV/0!</v>
      </c>
      <c r="M2792" s="60" t="e">
        <f>'Gas calculations'!AM2785</f>
        <v>#DIV/0!</v>
      </c>
      <c r="N2792" s="65"/>
      <c r="O2792" s="65"/>
      <c r="P2792" s="65"/>
      <c r="Q2792" s="65"/>
      <c r="R2792" s="65"/>
      <c r="S2792" s="65"/>
      <c r="T2792" s="67"/>
    </row>
    <row r="2793" spans="1:20" ht="19" thickBot="1">
      <c r="A2793" s="58">
        <f>'Field readings'!A2787</f>
        <v>0</v>
      </c>
      <c r="B2793" s="59">
        <f>'Field readings'!B2787</f>
        <v>0</v>
      </c>
      <c r="C2793" s="65"/>
      <c r="D2793" s="60">
        <f>'Field readings'!E2787</f>
        <v>0</v>
      </c>
      <c r="E2793" s="61">
        <f>'Field readings'!G2787</f>
        <v>0</v>
      </c>
      <c r="F2793" s="61">
        <f>'Field readings'!F2787</f>
        <v>0</v>
      </c>
      <c r="G2793" s="61">
        <f>'Field readings'!H2787</f>
        <v>0</v>
      </c>
      <c r="H2793" s="60">
        <f>'Field readings'!J2787</f>
        <v>0</v>
      </c>
      <c r="I2793" s="60">
        <f>'Field readings'!K2787</f>
        <v>0</v>
      </c>
      <c r="J2793" s="60">
        <f>'Field readings'!L2787</f>
        <v>0</v>
      </c>
      <c r="K2793" s="60">
        <f>'Field readings'!I2787</f>
        <v>0</v>
      </c>
      <c r="L2793" s="65" t="e">
        <f t="shared" si="44"/>
        <v>#DIV/0!</v>
      </c>
      <c r="M2793" s="60" t="e">
        <f>'Gas calculations'!AM2786</f>
        <v>#DIV/0!</v>
      </c>
      <c r="N2793" s="65"/>
      <c r="O2793" s="65"/>
      <c r="P2793" s="65"/>
      <c r="Q2793" s="65"/>
      <c r="R2793" s="65"/>
      <c r="S2793" s="65"/>
      <c r="T2793" s="67"/>
    </row>
    <row r="2794" spans="1:20" ht="19" thickBot="1">
      <c r="A2794" s="58">
        <f>'Field readings'!A2788</f>
        <v>0</v>
      </c>
      <c r="B2794" s="59">
        <f>'Field readings'!B2788</f>
        <v>0</v>
      </c>
      <c r="C2794" s="65"/>
      <c r="D2794" s="60">
        <f>'Field readings'!E2788</f>
        <v>0</v>
      </c>
      <c r="E2794" s="61">
        <f>'Field readings'!G2788</f>
        <v>0</v>
      </c>
      <c r="F2794" s="61">
        <f>'Field readings'!F2788</f>
        <v>0</v>
      </c>
      <c r="G2794" s="61">
        <f>'Field readings'!H2788</f>
        <v>0</v>
      </c>
      <c r="H2794" s="60">
        <f>'Field readings'!J2788</f>
        <v>0</v>
      </c>
      <c r="I2794" s="60">
        <f>'Field readings'!K2788</f>
        <v>0</v>
      </c>
      <c r="J2794" s="60">
        <f>'Field readings'!L2788</f>
        <v>0</v>
      </c>
      <c r="K2794" s="60">
        <f>'Field readings'!I2788</f>
        <v>0</v>
      </c>
      <c r="L2794" s="65" t="e">
        <f t="shared" si="44"/>
        <v>#DIV/0!</v>
      </c>
      <c r="M2794" s="60" t="e">
        <f>'Gas calculations'!AM2787</f>
        <v>#DIV/0!</v>
      </c>
      <c r="N2794" s="65"/>
      <c r="O2794" s="65"/>
      <c r="P2794" s="65"/>
      <c r="Q2794" s="65"/>
      <c r="R2794" s="65"/>
      <c r="S2794" s="65"/>
      <c r="T2794" s="67"/>
    </row>
    <row r="2795" spans="1:20" ht="19" thickBot="1">
      <c r="A2795" s="58">
        <f>'Field readings'!A2789</f>
        <v>0</v>
      </c>
      <c r="B2795" s="59">
        <f>'Field readings'!B2789</f>
        <v>0</v>
      </c>
      <c r="C2795" s="65"/>
      <c r="D2795" s="60">
        <f>'Field readings'!E2789</f>
        <v>0</v>
      </c>
      <c r="E2795" s="61">
        <f>'Field readings'!G2789</f>
        <v>0</v>
      </c>
      <c r="F2795" s="61">
        <f>'Field readings'!F2789</f>
        <v>0</v>
      </c>
      <c r="G2795" s="61">
        <f>'Field readings'!H2789</f>
        <v>0</v>
      </c>
      <c r="H2795" s="60">
        <f>'Field readings'!J2789</f>
        <v>0</v>
      </c>
      <c r="I2795" s="60">
        <f>'Field readings'!K2789</f>
        <v>0</v>
      </c>
      <c r="J2795" s="60">
        <f>'Field readings'!L2789</f>
        <v>0</v>
      </c>
      <c r="K2795" s="60">
        <f>'Field readings'!I2789</f>
        <v>0</v>
      </c>
      <c r="L2795" s="65" t="e">
        <f t="shared" si="44"/>
        <v>#DIV/0!</v>
      </c>
      <c r="M2795" s="60" t="e">
        <f>'Gas calculations'!AM2788</f>
        <v>#DIV/0!</v>
      </c>
      <c r="N2795" s="65"/>
      <c r="O2795" s="65"/>
      <c r="P2795" s="65"/>
      <c r="Q2795" s="65"/>
      <c r="R2795" s="65"/>
      <c r="S2795" s="65"/>
      <c r="T2795" s="67"/>
    </row>
    <row r="2796" spans="1:20" ht="19" thickBot="1">
      <c r="A2796" s="58">
        <f>'Field readings'!A2790</f>
        <v>0</v>
      </c>
      <c r="B2796" s="59">
        <f>'Field readings'!B2790</f>
        <v>0</v>
      </c>
      <c r="C2796" s="65"/>
      <c r="D2796" s="60">
        <f>'Field readings'!E2790</f>
        <v>0</v>
      </c>
      <c r="E2796" s="61">
        <f>'Field readings'!G2790</f>
        <v>0</v>
      </c>
      <c r="F2796" s="61">
        <f>'Field readings'!F2790</f>
        <v>0</v>
      </c>
      <c r="G2796" s="61">
        <f>'Field readings'!H2790</f>
        <v>0</v>
      </c>
      <c r="H2796" s="60">
        <f>'Field readings'!J2790</f>
        <v>0</v>
      </c>
      <c r="I2796" s="60">
        <f>'Field readings'!K2790</f>
        <v>0</v>
      </c>
      <c r="J2796" s="60">
        <f>'Field readings'!L2790</f>
        <v>0</v>
      </c>
      <c r="K2796" s="60">
        <f>'Field readings'!I2790</f>
        <v>0</v>
      </c>
      <c r="L2796" s="65" t="e">
        <f t="shared" si="44"/>
        <v>#DIV/0!</v>
      </c>
      <c r="M2796" s="60" t="e">
        <f>'Gas calculations'!AM2789</f>
        <v>#DIV/0!</v>
      </c>
      <c r="N2796" s="65"/>
      <c r="O2796" s="65"/>
      <c r="P2796" s="65"/>
      <c r="Q2796" s="65"/>
      <c r="R2796" s="65"/>
      <c r="S2796" s="65"/>
      <c r="T2796" s="67"/>
    </row>
    <row r="2797" spans="1:20" ht="19" thickBot="1">
      <c r="A2797" s="58">
        <f>'Field readings'!A2791</f>
        <v>0</v>
      </c>
      <c r="B2797" s="59">
        <f>'Field readings'!B2791</f>
        <v>0</v>
      </c>
      <c r="C2797" s="65"/>
      <c r="D2797" s="60">
        <f>'Field readings'!E2791</f>
        <v>0</v>
      </c>
      <c r="E2797" s="61">
        <f>'Field readings'!G2791</f>
        <v>0</v>
      </c>
      <c r="F2797" s="61">
        <f>'Field readings'!F2791</f>
        <v>0</v>
      </c>
      <c r="G2797" s="61">
        <f>'Field readings'!H2791</f>
        <v>0</v>
      </c>
      <c r="H2797" s="60">
        <f>'Field readings'!J2791</f>
        <v>0</v>
      </c>
      <c r="I2797" s="60">
        <f>'Field readings'!K2791</f>
        <v>0</v>
      </c>
      <c r="J2797" s="60">
        <f>'Field readings'!L2791</f>
        <v>0</v>
      </c>
      <c r="K2797" s="60">
        <f>'Field readings'!I2791</f>
        <v>0</v>
      </c>
      <c r="L2797" s="65" t="e">
        <f t="shared" si="44"/>
        <v>#DIV/0!</v>
      </c>
      <c r="M2797" s="60" t="e">
        <f>'Gas calculations'!AM2790</f>
        <v>#DIV/0!</v>
      </c>
      <c r="N2797" s="65"/>
      <c r="O2797" s="65"/>
      <c r="P2797" s="65"/>
      <c r="Q2797" s="65"/>
      <c r="R2797" s="65"/>
      <c r="S2797" s="65"/>
      <c r="T2797" s="67"/>
    </row>
    <row r="2798" spans="1:20" ht="19" thickBot="1">
      <c r="A2798" s="58">
        <f>'Field readings'!A2792</f>
        <v>0</v>
      </c>
      <c r="B2798" s="59">
        <f>'Field readings'!B2792</f>
        <v>0</v>
      </c>
      <c r="C2798" s="65"/>
      <c r="D2798" s="60">
        <f>'Field readings'!E2792</f>
        <v>0</v>
      </c>
      <c r="E2798" s="61">
        <f>'Field readings'!G2792</f>
        <v>0</v>
      </c>
      <c r="F2798" s="61">
        <f>'Field readings'!F2792</f>
        <v>0</v>
      </c>
      <c r="G2798" s="61">
        <f>'Field readings'!H2792</f>
        <v>0</v>
      </c>
      <c r="H2798" s="60">
        <f>'Field readings'!J2792</f>
        <v>0</v>
      </c>
      <c r="I2798" s="60">
        <f>'Field readings'!K2792</f>
        <v>0</v>
      </c>
      <c r="J2798" s="60">
        <f>'Field readings'!L2792</f>
        <v>0</v>
      </c>
      <c r="K2798" s="60">
        <f>'Field readings'!I2792</f>
        <v>0</v>
      </c>
      <c r="L2798" s="65" t="e">
        <f t="shared" si="44"/>
        <v>#DIV/0!</v>
      </c>
      <c r="M2798" s="60" t="e">
        <f>'Gas calculations'!AM2791</f>
        <v>#DIV/0!</v>
      </c>
      <c r="N2798" s="65"/>
      <c r="O2798" s="65"/>
      <c r="P2798" s="65"/>
      <c r="Q2798" s="65"/>
      <c r="R2798" s="65"/>
      <c r="S2798" s="65"/>
      <c r="T2798" s="67"/>
    </row>
    <row r="2799" spans="1:20" ht="19" thickBot="1">
      <c r="A2799" s="58">
        <f>'Field readings'!A2793</f>
        <v>0</v>
      </c>
      <c r="B2799" s="59">
        <f>'Field readings'!B2793</f>
        <v>0</v>
      </c>
      <c r="C2799" s="65"/>
      <c r="D2799" s="60">
        <f>'Field readings'!E2793</f>
        <v>0</v>
      </c>
      <c r="E2799" s="61">
        <f>'Field readings'!G2793</f>
        <v>0</v>
      </c>
      <c r="F2799" s="61">
        <f>'Field readings'!F2793</f>
        <v>0</v>
      </c>
      <c r="G2799" s="61">
        <f>'Field readings'!H2793</f>
        <v>0</v>
      </c>
      <c r="H2799" s="60">
        <f>'Field readings'!J2793</f>
        <v>0</v>
      </c>
      <c r="I2799" s="60">
        <f>'Field readings'!K2793</f>
        <v>0</v>
      </c>
      <c r="J2799" s="60">
        <f>'Field readings'!L2793</f>
        <v>0</v>
      </c>
      <c r="K2799" s="60">
        <f>'Field readings'!I2793</f>
        <v>0</v>
      </c>
      <c r="L2799" s="65" t="e">
        <f t="shared" si="44"/>
        <v>#DIV/0!</v>
      </c>
      <c r="M2799" s="60" t="e">
        <f>'Gas calculations'!AM2792</f>
        <v>#DIV/0!</v>
      </c>
      <c r="N2799" s="65"/>
      <c r="O2799" s="65"/>
      <c r="P2799" s="65"/>
      <c r="Q2799" s="65"/>
      <c r="R2799" s="65"/>
      <c r="S2799" s="65"/>
      <c r="T2799" s="67"/>
    </row>
    <row r="2800" spans="1:20" ht="19" thickBot="1">
      <c r="A2800" s="58">
        <f>'Field readings'!A2794</f>
        <v>0</v>
      </c>
      <c r="B2800" s="59">
        <f>'Field readings'!B2794</f>
        <v>0</v>
      </c>
      <c r="C2800" s="65"/>
      <c r="D2800" s="60">
        <f>'Field readings'!E2794</f>
        <v>0</v>
      </c>
      <c r="E2800" s="61">
        <f>'Field readings'!G2794</f>
        <v>0</v>
      </c>
      <c r="F2800" s="61">
        <f>'Field readings'!F2794</f>
        <v>0</v>
      </c>
      <c r="G2800" s="61">
        <f>'Field readings'!H2794</f>
        <v>0</v>
      </c>
      <c r="H2800" s="60">
        <f>'Field readings'!J2794</f>
        <v>0</v>
      </c>
      <c r="I2800" s="60">
        <f>'Field readings'!K2794</f>
        <v>0</v>
      </c>
      <c r="J2800" s="60">
        <f>'Field readings'!L2794</f>
        <v>0</v>
      </c>
      <c r="K2800" s="60">
        <f>'Field readings'!I2794</f>
        <v>0</v>
      </c>
      <c r="L2800" s="65" t="e">
        <f t="shared" si="44"/>
        <v>#DIV/0!</v>
      </c>
      <c r="M2800" s="60" t="e">
        <f>'Gas calculations'!AM2793</f>
        <v>#DIV/0!</v>
      </c>
      <c r="N2800" s="65"/>
      <c r="O2800" s="65"/>
      <c r="P2800" s="65"/>
      <c r="Q2800" s="65"/>
      <c r="R2800" s="65"/>
      <c r="S2800" s="65"/>
      <c r="T2800" s="67"/>
    </row>
    <row r="2801" spans="1:20" ht="19" thickBot="1">
      <c r="A2801" s="58">
        <f>'Field readings'!A2795</f>
        <v>0</v>
      </c>
      <c r="B2801" s="59">
        <f>'Field readings'!B2795</f>
        <v>0</v>
      </c>
      <c r="C2801" s="65"/>
      <c r="D2801" s="60">
        <f>'Field readings'!E2795</f>
        <v>0</v>
      </c>
      <c r="E2801" s="61">
        <f>'Field readings'!G2795</f>
        <v>0</v>
      </c>
      <c r="F2801" s="61">
        <f>'Field readings'!F2795</f>
        <v>0</v>
      </c>
      <c r="G2801" s="61">
        <f>'Field readings'!H2795</f>
        <v>0</v>
      </c>
      <c r="H2801" s="60">
        <f>'Field readings'!J2795</f>
        <v>0</v>
      </c>
      <c r="I2801" s="60">
        <f>'Field readings'!K2795</f>
        <v>0</v>
      </c>
      <c r="J2801" s="60">
        <f>'Field readings'!L2795</f>
        <v>0</v>
      </c>
      <c r="K2801" s="60">
        <f>'Field readings'!I2795</f>
        <v>0</v>
      </c>
      <c r="L2801" s="65" t="e">
        <f t="shared" si="44"/>
        <v>#DIV/0!</v>
      </c>
      <c r="M2801" s="60" t="e">
        <f>'Gas calculations'!AM2794</f>
        <v>#DIV/0!</v>
      </c>
      <c r="N2801" s="65"/>
      <c r="O2801" s="65"/>
      <c r="P2801" s="65"/>
      <c r="Q2801" s="65"/>
      <c r="R2801" s="65"/>
      <c r="S2801" s="65"/>
      <c r="T2801" s="67"/>
    </row>
    <row r="2802" spans="1:20" ht="19" thickBot="1">
      <c r="A2802" s="58">
        <f>'Field readings'!A2796</f>
        <v>0</v>
      </c>
      <c r="B2802" s="59">
        <f>'Field readings'!B2796</f>
        <v>0</v>
      </c>
      <c r="C2802" s="65"/>
      <c r="D2802" s="60">
        <f>'Field readings'!E2796</f>
        <v>0</v>
      </c>
      <c r="E2802" s="61">
        <f>'Field readings'!G2796</f>
        <v>0</v>
      </c>
      <c r="F2802" s="61">
        <f>'Field readings'!F2796</f>
        <v>0</v>
      </c>
      <c r="G2802" s="61">
        <f>'Field readings'!H2796</f>
        <v>0</v>
      </c>
      <c r="H2802" s="60">
        <f>'Field readings'!J2796</f>
        <v>0</v>
      </c>
      <c r="I2802" s="60">
        <f>'Field readings'!K2796</f>
        <v>0</v>
      </c>
      <c r="J2802" s="60">
        <f>'Field readings'!L2796</f>
        <v>0</v>
      </c>
      <c r="K2802" s="60">
        <f>'Field readings'!I2796</f>
        <v>0</v>
      </c>
      <c r="L2802" s="65" t="e">
        <f t="shared" si="44"/>
        <v>#DIV/0!</v>
      </c>
      <c r="M2802" s="60" t="e">
        <f>'Gas calculations'!AM2795</f>
        <v>#DIV/0!</v>
      </c>
      <c r="N2802" s="65"/>
      <c r="O2802" s="65"/>
      <c r="P2802" s="65"/>
      <c r="Q2802" s="65"/>
      <c r="R2802" s="65"/>
      <c r="S2802" s="65"/>
      <c r="T2802" s="67"/>
    </row>
    <row r="2803" spans="1:20" ht="19" thickBot="1">
      <c r="A2803" s="58">
        <f>'Field readings'!A2797</f>
        <v>0</v>
      </c>
      <c r="B2803" s="59">
        <f>'Field readings'!B2797</f>
        <v>0</v>
      </c>
      <c r="C2803" s="65"/>
      <c r="D2803" s="60">
        <f>'Field readings'!E2797</f>
        <v>0</v>
      </c>
      <c r="E2803" s="61">
        <f>'Field readings'!G2797</f>
        <v>0</v>
      </c>
      <c r="F2803" s="61">
        <f>'Field readings'!F2797</f>
        <v>0</v>
      </c>
      <c r="G2803" s="61">
        <f>'Field readings'!H2797</f>
        <v>0</v>
      </c>
      <c r="H2803" s="60">
        <f>'Field readings'!J2797</f>
        <v>0</v>
      </c>
      <c r="I2803" s="60">
        <f>'Field readings'!K2797</f>
        <v>0</v>
      </c>
      <c r="J2803" s="60">
        <f>'Field readings'!L2797</f>
        <v>0</v>
      </c>
      <c r="K2803" s="60">
        <f>'Field readings'!I2797</f>
        <v>0</v>
      </c>
      <c r="L2803" s="65" t="e">
        <f t="shared" si="44"/>
        <v>#DIV/0!</v>
      </c>
      <c r="M2803" s="60" t="e">
        <f>'Gas calculations'!AM2796</f>
        <v>#DIV/0!</v>
      </c>
      <c r="N2803" s="65"/>
      <c r="O2803" s="65"/>
      <c r="P2803" s="65"/>
      <c r="Q2803" s="65"/>
      <c r="R2803" s="65"/>
      <c r="S2803" s="65"/>
      <c r="T2803" s="67"/>
    </row>
    <row r="2804" spans="1:20" ht="19" thickBot="1">
      <c r="A2804" s="58">
        <f>'Field readings'!A2798</f>
        <v>0</v>
      </c>
      <c r="B2804" s="59">
        <f>'Field readings'!B2798</f>
        <v>0</v>
      </c>
      <c r="C2804" s="65"/>
      <c r="D2804" s="60">
        <f>'Field readings'!E2798</f>
        <v>0</v>
      </c>
      <c r="E2804" s="61">
        <f>'Field readings'!G2798</f>
        <v>0</v>
      </c>
      <c r="F2804" s="61">
        <f>'Field readings'!F2798</f>
        <v>0</v>
      </c>
      <c r="G2804" s="61">
        <f>'Field readings'!H2798</f>
        <v>0</v>
      </c>
      <c r="H2804" s="60">
        <f>'Field readings'!J2798</f>
        <v>0</v>
      </c>
      <c r="I2804" s="60">
        <f>'Field readings'!K2798</f>
        <v>0</v>
      </c>
      <c r="J2804" s="60">
        <f>'Field readings'!L2798</f>
        <v>0</v>
      </c>
      <c r="K2804" s="60">
        <f>'Field readings'!I2798</f>
        <v>0</v>
      </c>
      <c r="L2804" s="65" t="e">
        <f t="shared" si="44"/>
        <v>#DIV/0!</v>
      </c>
      <c r="M2804" s="60" t="e">
        <f>'Gas calculations'!AM2797</f>
        <v>#DIV/0!</v>
      </c>
      <c r="N2804" s="65"/>
      <c r="O2804" s="65"/>
      <c r="P2804" s="65"/>
      <c r="Q2804" s="65"/>
      <c r="R2804" s="65"/>
      <c r="S2804" s="65"/>
      <c r="T2804" s="67"/>
    </row>
    <row r="2805" spans="1:20" ht="19" thickBot="1">
      <c r="A2805" s="58">
        <f>'Field readings'!A2799</f>
        <v>0</v>
      </c>
      <c r="B2805" s="59">
        <f>'Field readings'!B2799</f>
        <v>0</v>
      </c>
      <c r="C2805" s="65"/>
      <c r="D2805" s="60">
        <f>'Field readings'!E2799</f>
        <v>0</v>
      </c>
      <c r="E2805" s="61">
        <f>'Field readings'!G2799</f>
        <v>0</v>
      </c>
      <c r="F2805" s="61">
        <f>'Field readings'!F2799</f>
        <v>0</v>
      </c>
      <c r="G2805" s="61">
        <f>'Field readings'!H2799</f>
        <v>0</v>
      </c>
      <c r="H2805" s="60">
        <f>'Field readings'!J2799</f>
        <v>0</v>
      </c>
      <c r="I2805" s="60">
        <f>'Field readings'!K2799</f>
        <v>0</v>
      </c>
      <c r="J2805" s="60">
        <f>'Field readings'!L2799</f>
        <v>0</v>
      </c>
      <c r="K2805" s="60">
        <f>'Field readings'!I2799</f>
        <v>0</v>
      </c>
      <c r="L2805" s="65" t="e">
        <f t="shared" si="44"/>
        <v>#DIV/0!</v>
      </c>
      <c r="M2805" s="60" t="e">
        <f>'Gas calculations'!AM2798</f>
        <v>#DIV/0!</v>
      </c>
      <c r="N2805" s="65"/>
      <c r="O2805" s="65"/>
      <c r="P2805" s="65"/>
      <c r="Q2805" s="65"/>
      <c r="R2805" s="65"/>
      <c r="S2805" s="65"/>
      <c r="T2805" s="67"/>
    </row>
    <row r="2806" spans="1:20" ht="19" thickBot="1">
      <c r="A2806" s="58">
        <f>'Field readings'!A2800</f>
        <v>0</v>
      </c>
      <c r="B2806" s="59">
        <f>'Field readings'!B2800</f>
        <v>0</v>
      </c>
      <c r="C2806" s="65"/>
      <c r="D2806" s="60">
        <f>'Field readings'!E2800</f>
        <v>0</v>
      </c>
      <c r="E2806" s="61">
        <f>'Field readings'!G2800</f>
        <v>0</v>
      </c>
      <c r="F2806" s="61">
        <f>'Field readings'!F2800</f>
        <v>0</v>
      </c>
      <c r="G2806" s="61">
        <f>'Field readings'!H2800</f>
        <v>0</v>
      </c>
      <c r="H2806" s="60">
        <f>'Field readings'!J2800</f>
        <v>0</v>
      </c>
      <c r="I2806" s="60">
        <f>'Field readings'!K2800</f>
        <v>0</v>
      </c>
      <c r="J2806" s="60">
        <f>'Field readings'!L2800</f>
        <v>0</v>
      </c>
      <c r="K2806" s="60">
        <f>'Field readings'!I2800</f>
        <v>0</v>
      </c>
      <c r="L2806" s="65" t="e">
        <f t="shared" si="44"/>
        <v>#DIV/0!</v>
      </c>
      <c r="M2806" s="60" t="e">
        <f>'Gas calculations'!AM2799</f>
        <v>#DIV/0!</v>
      </c>
      <c r="N2806" s="65"/>
      <c r="O2806" s="65"/>
      <c r="P2806" s="65"/>
      <c r="Q2806" s="65"/>
      <c r="R2806" s="65"/>
      <c r="S2806" s="65"/>
      <c r="T2806" s="67"/>
    </row>
    <row r="2807" spans="1:20" ht="19" thickBot="1">
      <c r="A2807" s="58">
        <f>'Field readings'!A2801</f>
        <v>0</v>
      </c>
      <c r="B2807" s="59">
        <f>'Field readings'!B2801</f>
        <v>0</v>
      </c>
      <c r="C2807" s="65"/>
      <c r="D2807" s="60">
        <f>'Field readings'!E2801</f>
        <v>0</v>
      </c>
      <c r="E2807" s="61">
        <f>'Field readings'!G2801</f>
        <v>0</v>
      </c>
      <c r="F2807" s="61">
        <f>'Field readings'!F2801</f>
        <v>0</v>
      </c>
      <c r="G2807" s="61">
        <f>'Field readings'!H2801</f>
        <v>0</v>
      </c>
      <c r="H2807" s="60">
        <f>'Field readings'!J2801</f>
        <v>0</v>
      </c>
      <c r="I2807" s="60">
        <f>'Field readings'!K2801</f>
        <v>0</v>
      </c>
      <c r="J2807" s="60">
        <f>'Field readings'!L2801</f>
        <v>0</v>
      </c>
      <c r="K2807" s="60">
        <f>'Field readings'!I2801</f>
        <v>0</v>
      </c>
      <c r="L2807" s="65" t="e">
        <f t="shared" si="44"/>
        <v>#DIV/0!</v>
      </c>
      <c r="M2807" s="60" t="e">
        <f>'Gas calculations'!AM2800</f>
        <v>#DIV/0!</v>
      </c>
      <c r="N2807" s="65"/>
      <c r="O2807" s="65"/>
      <c r="P2807" s="65"/>
      <c r="Q2807" s="65"/>
      <c r="R2807" s="65"/>
      <c r="S2807" s="65"/>
      <c r="T2807" s="67"/>
    </row>
    <row r="2808" spans="1:20" ht="19" thickBot="1">
      <c r="A2808" s="58">
        <f>'Field readings'!A2802</f>
        <v>0</v>
      </c>
      <c r="B2808" s="59">
        <f>'Field readings'!B2802</f>
        <v>0</v>
      </c>
      <c r="C2808" s="65"/>
      <c r="D2808" s="60">
        <f>'Field readings'!E2802</f>
        <v>0</v>
      </c>
      <c r="E2808" s="61">
        <f>'Field readings'!G2802</f>
        <v>0</v>
      </c>
      <c r="F2808" s="61">
        <f>'Field readings'!F2802</f>
        <v>0</v>
      </c>
      <c r="G2808" s="61">
        <f>'Field readings'!H2802</f>
        <v>0</v>
      </c>
      <c r="H2808" s="60">
        <f>'Field readings'!J2802</f>
        <v>0</v>
      </c>
      <c r="I2808" s="60">
        <f>'Field readings'!K2802</f>
        <v>0</v>
      </c>
      <c r="J2808" s="60">
        <f>'Field readings'!L2802</f>
        <v>0</v>
      </c>
      <c r="K2808" s="60">
        <f>'Field readings'!I2802</f>
        <v>0</v>
      </c>
      <c r="L2808" s="65" t="e">
        <f t="shared" si="44"/>
        <v>#DIV/0!</v>
      </c>
      <c r="M2808" s="60" t="e">
        <f>'Gas calculations'!AM2801</f>
        <v>#DIV/0!</v>
      </c>
      <c r="N2808" s="65"/>
      <c r="O2808" s="65"/>
      <c r="P2808" s="65"/>
      <c r="Q2808" s="65"/>
      <c r="R2808" s="65"/>
      <c r="S2808" s="65"/>
      <c r="T2808" s="67"/>
    </row>
    <row r="2809" spans="1:20" ht="19" thickBot="1">
      <c r="A2809" s="58">
        <f>'Field readings'!A2803</f>
        <v>0</v>
      </c>
      <c r="B2809" s="59">
        <f>'Field readings'!B2803</f>
        <v>0</v>
      </c>
      <c r="C2809" s="65"/>
      <c r="D2809" s="60">
        <f>'Field readings'!E2803</f>
        <v>0</v>
      </c>
      <c r="E2809" s="61">
        <f>'Field readings'!G2803</f>
        <v>0</v>
      </c>
      <c r="F2809" s="61">
        <f>'Field readings'!F2803</f>
        <v>0</v>
      </c>
      <c r="G2809" s="61">
        <f>'Field readings'!H2803</f>
        <v>0</v>
      </c>
      <c r="H2809" s="60">
        <f>'Field readings'!J2803</f>
        <v>0</v>
      </c>
      <c r="I2809" s="60">
        <f>'Field readings'!K2803</f>
        <v>0</v>
      </c>
      <c r="J2809" s="60">
        <f>'Field readings'!L2803</f>
        <v>0</v>
      </c>
      <c r="K2809" s="60">
        <f>'Field readings'!I2803</f>
        <v>0</v>
      </c>
      <c r="L2809" s="65" t="e">
        <f t="shared" si="44"/>
        <v>#DIV/0!</v>
      </c>
      <c r="M2809" s="60" t="e">
        <f>'Gas calculations'!AM2802</f>
        <v>#DIV/0!</v>
      </c>
      <c r="N2809" s="65"/>
      <c r="O2809" s="65"/>
      <c r="P2809" s="65"/>
      <c r="Q2809" s="65"/>
      <c r="R2809" s="65"/>
      <c r="S2809" s="65"/>
      <c r="T2809" s="67"/>
    </row>
    <row r="2810" spans="1:20" ht="19" thickBot="1">
      <c r="A2810" s="58">
        <f>'Field readings'!A2804</f>
        <v>0</v>
      </c>
      <c r="B2810" s="59">
        <f>'Field readings'!B2804</f>
        <v>0</v>
      </c>
      <c r="C2810" s="65"/>
      <c r="D2810" s="60">
        <f>'Field readings'!E2804</f>
        <v>0</v>
      </c>
      <c r="E2810" s="61">
        <f>'Field readings'!G2804</f>
        <v>0</v>
      </c>
      <c r="F2810" s="61">
        <f>'Field readings'!F2804</f>
        <v>0</v>
      </c>
      <c r="G2810" s="61">
        <f>'Field readings'!H2804</f>
        <v>0</v>
      </c>
      <c r="H2810" s="60">
        <f>'Field readings'!J2804</f>
        <v>0</v>
      </c>
      <c r="I2810" s="60">
        <f>'Field readings'!K2804</f>
        <v>0</v>
      </c>
      <c r="J2810" s="60">
        <f>'Field readings'!L2804</f>
        <v>0</v>
      </c>
      <c r="K2810" s="60">
        <f>'Field readings'!I2804</f>
        <v>0</v>
      </c>
      <c r="L2810" s="65" t="e">
        <f t="shared" si="44"/>
        <v>#DIV/0!</v>
      </c>
      <c r="M2810" s="60" t="e">
        <f>'Gas calculations'!AM2803</f>
        <v>#DIV/0!</v>
      </c>
      <c r="N2810" s="65"/>
      <c r="O2810" s="65"/>
      <c r="P2810" s="65"/>
      <c r="Q2810" s="65"/>
      <c r="R2810" s="65"/>
      <c r="S2810" s="65"/>
      <c r="T2810" s="67"/>
    </row>
    <row r="2811" spans="1:20" ht="19" thickBot="1">
      <c r="A2811" s="58">
        <f>'Field readings'!A2805</f>
        <v>0</v>
      </c>
      <c r="B2811" s="59">
        <f>'Field readings'!B2805</f>
        <v>0</v>
      </c>
      <c r="C2811" s="65"/>
      <c r="D2811" s="60">
        <f>'Field readings'!E2805</f>
        <v>0</v>
      </c>
      <c r="E2811" s="61">
        <f>'Field readings'!G2805</f>
        <v>0</v>
      </c>
      <c r="F2811" s="61">
        <f>'Field readings'!F2805</f>
        <v>0</v>
      </c>
      <c r="G2811" s="61">
        <f>'Field readings'!H2805</f>
        <v>0</v>
      </c>
      <c r="H2811" s="60">
        <f>'Field readings'!J2805</f>
        <v>0</v>
      </c>
      <c r="I2811" s="60">
        <f>'Field readings'!K2805</f>
        <v>0</v>
      </c>
      <c r="J2811" s="60">
        <f>'Field readings'!L2805</f>
        <v>0</v>
      </c>
      <c r="K2811" s="60">
        <f>'Field readings'!I2805</f>
        <v>0</v>
      </c>
      <c r="L2811" s="65" t="e">
        <f t="shared" si="44"/>
        <v>#DIV/0!</v>
      </c>
      <c r="M2811" s="60" t="e">
        <f>'Gas calculations'!AM2804</f>
        <v>#DIV/0!</v>
      </c>
      <c r="N2811" s="65"/>
      <c r="O2811" s="65"/>
      <c r="P2811" s="65"/>
      <c r="Q2811" s="65"/>
      <c r="R2811" s="65"/>
      <c r="S2811" s="65"/>
      <c r="T2811" s="67"/>
    </row>
    <row r="2812" spans="1:20" ht="19" thickBot="1">
      <c r="A2812" s="58">
        <f>'Field readings'!A2806</f>
        <v>0</v>
      </c>
      <c r="B2812" s="59">
        <f>'Field readings'!B2806</f>
        <v>0</v>
      </c>
      <c r="C2812" s="65"/>
      <c r="D2812" s="60">
        <f>'Field readings'!E2806</f>
        <v>0</v>
      </c>
      <c r="E2812" s="61">
        <f>'Field readings'!G2806</f>
        <v>0</v>
      </c>
      <c r="F2812" s="61">
        <f>'Field readings'!F2806</f>
        <v>0</v>
      </c>
      <c r="G2812" s="61">
        <f>'Field readings'!H2806</f>
        <v>0</v>
      </c>
      <c r="H2812" s="60">
        <f>'Field readings'!J2806</f>
        <v>0</v>
      </c>
      <c r="I2812" s="60">
        <f>'Field readings'!K2806</f>
        <v>0</v>
      </c>
      <c r="J2812" s="60">
        <f>'Field readings'!L2806</f>
        <v>0</v>
      </c>
      <c r="K2812" s="60">
        <f>'Field readings'!I2806</f>
        <v>0</v>
      </c>
      <c r="L2812" s="65" t="e">
        <f t="shared" si="44"/>
        <v>#DIV/0!</v>
      </c>
      <c r="M2812" s="60" t="e">
        <f>'Gas calculations'!AM2805</f>
        <v>#DIV/0!</v>
      </c>
      <c r="N2812" s="65"/>
      <c r="O2812" s="65"/>
      <c r="P2812" s="65"/>
      <c r="Q2812" s="65"/>
      <c r="R2812" s="65"/>
      <c r="S2812" s="65"/>
      <c r="T2812" s="67"/>
    </row>
    <row r="2813" spans="1:20" ht="19" thickBot="1">
      <c r="A2813" s="58">
        <f>'Field readings'!A2807</f>
        <v>0</v>
      </c>
      <c r="B2813" s="59">
        <f>'Field readings'!B2807</f>
        <v>0</v>
      </c>
      <c r="C2813" s="65"/>
      <c r="D2813" s="60">
        <f>'Field readings'!E2807</f>
        <v>0</v>
      </c>
      <c r="E2813" s="61">
        <f>'Field readings'!G2807</f>
        <v>0</v>
      </c>
      <c r="F2813" s="61">
        <f>'Field readings'!F2807</f>
        <v>0</v>
      </c>
      <c r="G2813" s="61">
        <f>'Field readings'!H2807</f>
        <v>0</v>
      </c>
      <c r="H2813" s="60">
        <f>'Field readings'!J2807</f>
        <v>0</v>
      </c>
      <c r="I2813" s="60">
        <f>'Field readings'!K2807</f>
        <v>0</v>
      </c>
      <c r="J2813" s="60">
        <f>'Field readings'!L2807</f>
        <v>0</v>
      </c>
      <c r="K2813" s="60">
        <f>'Field readings'!I2807</f>
        <v>0</v>
      </c>
      <c r="L2813" s="65" t="e">
        <f t="shared" si="44"/>
        <v>#DIV/0!</v>
      </c>
      <c r="M2813" s="60" t="e">
        <f>'Gas calculations'!AM2806</f>
        <v>#DIV/0!</v>
      </c>
      <c r="N2813" s="65"/>
      <c r="O2813" s="65"/>
      <c r="P2813" s="65"/>
      <c r="Q2813" s="65"/>
      <c r="R2813" s="65"/>
      <c r="S2813" s="65"/>
      <c r="T2813" s="67"/>
    </row>
    <row r="2814" spans="1:20" ht="19" thickBot="1">
      <c r="A2814" s="58">
        <f>'Field readings'!A2808</f>
        <v>0</v>
      </c>
      <c r="B2814" s="59">
        <f>'Field readings'!B2808</f>
        <v>0</v>
      </c>
      <c r="C2814" s="65"/>
      <c r="D2814" s="60">
        <f>'Field readings'!E2808</f>
        <v>0</v>
      </c>
      <c r="E2814" s="61">
        <f>'Field readings'!G2808</f>
        <v>0</v>
      </c>
      <c r="F2814" s="61">
        <f>'Field readings'!F2808</f>
        <v>0</v>
      </c>
      <c r="G2814" s="61">
        <f>'Field readings'!H2808</f>
        <v>0</v>
      </c>
      <c r="H2814" s="60">
        <f>'Field readings'!J2808</f>
        <v>0</v>
      </c>
      <c r="I2814" s="60">
        <f>'Field readings'!K2808</f>
        <v>0</v>
      </c>
      <c r="J2814" s="60">
        <f>'Field readings'!L2808</f>
        <v>0</v>
      </c>
      <c r="K2814" s="60">
        <f>'Field readings'!I2808</f>
        <v>0</v>
      </c>
      <c r="L2814" s="65" t="e">
        <f t="shared" si="44"/>
        <v>#DIV/0!</v>
      </c>
      <c r="M2814" s="60" t="e">
        <f>'Gas calculations'!AM2807</f>
        <v>#DIV/0!</v>
      </c>
      <c r="N2814" s="65"/>
      <c r="O2814" s="65"/>
      <c r="P2814" s="65"/>
      <c r="Q2814" s="65"/>
      <c r="R2814" s="65"/>
      <c r="S2814" s="65"/>
      <c r="T2814" s="67"/>
    </row>
    <row r="2815" spans="1:20" ht="19" thickBot="1">
      <c r="A2815" s="58">
        <f>'Field readings'!A2809</f>
        <v>0</v>
      </c>
      <c r="B2815" s="59">
        <f>'Field readings'!B2809</f>
        <v>0</v>
      </c>
      <c r="C2815" s="65"/>
      <c r="D2815" s="60">
        <f>'Field readings'!E2809</f>
        <v>0</v>
      </c>
      <c r="E2815" s="61">
        <f>'Field readings'!G2809</f>
        <v>0</v>
      </c>
      <c r="F2815" s="61">
        <f>'Field readings'!F2809</f>
        <v>0</v>
      </c>
      <c r="G2815" s="61">
        <f>'Field readings'!H2809</f>
        <v>0</v>
      </c>
      <c r="H2815" s="60">
        <f>'Field readings'!J2809</f>
        <v>0</v>
      </c>
      <c r="I2815" s="60">
        <f>'Field readings'!K2809</f>
        <v>0</v>
      </c>
      <c r="J2815" s="60">
        <f>'Field readings'!L2809</f>
        <v>0</v>
      </c>
      <c r="K2815" s="60">
        <f>'Field readings'!I2809</f>
        <v>0</v>
      </c>
      <c r="L2815" s="65" t="e">
        <f t="shared" si="44"/>
        <v>#DIV/0!</v>
      </c>
      <c r="M2815" s="60" t="e">
        <f>'Gas calculations'!AM2808</f>
        <v>#DIV/0!</v>
      </c>
      <c r="N2815" s="65"/>
      <c r="O2815" s="65"/>
      <c r="P2815" s="65"/>
      <c r="Q2815" s="65"/>
      <c r="R2815" s="65"/>
      <c r="S2815" s="65"/>
      <c r="T2815" s="67"/>
    </row>
    <row r="2816" spans="1:20" ht="19" thickBot="1">
      <c r="A2816" s="58">
        <f>'Field readings'!A2810</f>
        <v>0</v>
      </c>
      <c r="B2816" s="59">
        <f>'Field readings'!B2810</f>
        <v>0</v>
      </c>
      <c r="C2816" s="65"/>
      <c r="D2816" s="60">
        <f>'Field readings'!E2810</f>
        <v>0</v>
      </c>
      <c r="E2816" s="61">
        <f>'Field readings'!G2810</f>
        <v>0</v>
      </c>
      <c r="F2816" s="61">
        <f>'Field readings'!F2810</f>
        <v>0</v>
      </c>
      <c r="G2816" s="61">
        <f>'Field readings'!H2810</f>
        <v>0</v>
      </c>
      <c r="H2816" s="60">
        <f>'Field readings'!J2810</f>
        <v>0</v>
      </c>
      <c r="I2816" s="60">
        <f>'Field readings'!K2810</f>
        <v>0</v>
      </c>
      <c r="J2816" s="60">
        <f>'Field readings'!L2810</f>
        <v>0</v>
      </c>
      <c r="K2816" s="60">
        <f>'Field readings'!I2810</f>
        <v>0</v>
      </c>
      <c r="L2816" s="65" t="e">
        <f t="shared" si="44"/>
        <v>#DIV/0!</v>
      </c>
      <c r="M2816" s="60" t="e">
        <f>'Gas calculations'!AM2809</f>
        <v>#DIV/0!</v>
      </c>
      <c r="N2816" s="65"/>
      <c r="O2816" s="65"/>
      <c r="P2816" s="65"/>
      <c r="Q2816" s="65"/>
      <c r="R2816" s="65"/>
      <c r="S2816" s="65"/>
      <c r="T2816" s="67"/>
    </row>
    <row r="2817" spans="1:20" ht="19" thickBot="1">
      <c r="A2817" s="58">
        <f>'Field readings'!A2811</f>
        <v>0</v>
      </c>
      <c r="B2817" s="59">
        <f>'Field readings'!B2811</f>
        <v>0</v>
      </c>
      <c r="C2817" s="65"/>
      <c r="D2817" s="60">
        <f>'Field readings'!E2811</f>
        <v>0</v>
      </c>
      <c r="E2817" s="61">
        <f>'Field readings'!G2811</f>
        <v>0</v>
      </c>
      <c r="F2817" s="61">
        <f>'Field readings'!F2811</f>
        <v>0</v>
      </c>
      <c r="G2817" s="61">
        <f>'Field readings'!H2811</f>
        <v>0</v>
      </c>
      <c r="H2817" s="60">
        <f>'Field readings'!J2811</f>
        <v>0</v>
      </c>
      <c r="I2817" s="60">
        <f>'Field readings'!K2811</f>
        <v>0</v>
      </c>
      <c r="J2817" s="60">
        <f>'Field readings'!L2811</f>
        <v>0</v>
      </c>
      <c r="K2817" s="60">
        <f>'Field readings'!I2811</f>
        <v>0</v>
      </c>
      <c r="L2817" s="65" t="e">
        <f t="shared" si="44"/>
        <v>#DIV/0!</v>
      </c>
      <c r="M2817" s="60" t="e">
        <f>'Gas calculations'!AM2810</f>
        <v>#DIV/0!</v>
      </c>
      <c r="N2817" s="65"/>
      <c r="O2817" s="65"/>
      <c r="P2817" s="65"/>
      <c r="Q2817" s="65"/>
      <c r="R2817" s="65"/>
      <c r="S2817" s="65"/>
      <c r="T2817" s="67"/>
    </row>
    <row r="2818" spans="1:20" ht="19" thickBot="1">
      <c r="A2818" s="58">
        <f>'Field readings'!A2812</f>
        <v>0</v>
      </c>
      <c r="B2818" s="59">
        <f>'Field readings'!B2812</f>
        <v>0</v>
      </c>
      <c r="C2818" s="65"/>
      <c r="D2818" s="60">
        <f>'Field readings'!E2812</f>
        <v>0</v>
      </c>
      <c r="E2818" s="61">
        <f>'Field readings'!G2812</f>
        <v>0</v>
      </c>
      <c r="F2818" s="61">
        <f>'Field readings'!F2812</f>
        <v>0</v>
      </c>
      <c r="G2818" s="61">
        <f>'Field readings'!H2812</f>
        <v>0</v>
      </c>
      <c r="H2818" s="60">
        <f>'Field readings'!J2812</f>
        <v>0</v>
      </c>
      <c r="I2818" s="60">
        <f>'Field readings'!K2812</f>
        <v>0</v>
      </c>
      <c r="J2818" s="60">
        <f>'Field readings'!L2812</f>
        <v>0</v>
      </c>
      <c r="K2818" s="60">
        <f>'Field readings'!I2812</f>
        <v>0</v>
      </c>
      <c r="L2818" s="65" t="e">
        <f t="shared" si="44"/>
        <v>#DIV/0!</v>
      </c>
      <c r="M2818" s="60" t="e">
        <f>'Gas calculations'!AM2811</f>
        <v>#DIV/0!</v>
      </c>
      <c r="N2818" s="65"/>
      <c r="O2818" s="65"/>
      <c r="P2818" s="65"/>
      <c r="Q2818" s="65"/>
      <c r="R2818" s="65"/>
      <c r="S2818" s="65"/>
      <c r="T2818" s="67"/>
    </row>
    <row r="2819" spans="1:20" ht="19" thickBot="1">
      <c r="A2819" s="58">
        <f>'Field readings'!A2813</f>
        <v>0</v>
      </c>
      <c r="B2819" s="59">
        <f>'Field readings'!B2813</f>
        <v>0</v>
      </c>
      <c r="C2819" s="65"/>
      <c r="D2819" s="60">
        <f>'Field readings'!E2813</f>
        <v>0</v>
      </c>
      <c r="E2819" s="61">
        <f>'Field readings'!G2813</f>
        <v>0</v>
      </c>
      <c r="F2819" s="61">
        <f>'Field readings'!F2813</f>
        <v>0</v>
      </c>
      <c r="G2819" s="61">
        <f>'Field readings'!H2813</f>
        <v>0</v>
      </c>
      <c r="H2819" s="60">
        <f>'Field readings'!J2813</f>
        <v>0</v>
      </c>
      <c r="I2819" s="60">
        <f>'Field readings'!K2813</f>
        <v>0</v>
      </c>
      <c r="J2819" s="60">
        <f>'Field readings'!L2813</f>
        <v>0</v>
      </c>
      <c r="K2819" s="60">
        <f>'Field readings'!I2813</f>
        <v>0</v>
      </c>
      <c r="L2819" s="65" t="e">
        <f t="shared" si="44"/>
        <v>#DIV/0!</v>
      </c>
      <c r="M2819" s="60" t="e">
        <f>'Gas calculations'!AM2812</f>
        <v>#DIV/0!</v>
      </c>
      <c r="N2819" s="65"/>
      <c r="O2819" s="65"/>
      <c r="P2819" s="65"/>
      <c r="Q2819" s="65"/>
      <c r="R2819" s="65"/>
      <c r="S2819" s="65"/>
      <c r="T2819" s="67"/>
    </row>
    <row r="2820" spans="1:20" ht="19" thickBot="1">
      <c r="A2820" s="58">
        <f>'Field readings'!A2814</f>
        <v>0</v>
      </c>
      <c r="B2820" s="59">
        <f>'Field readings'!B2814</f>
        <v>0</v>
      </c>
      <c r="C2820" s="65"/>
      <c r="D2820" s="60">
        <f>'Field readings'!E2814</f>
        <v>0</v>
      </c>
      <c r="E2820" s="61">
        <f>'Field readings'!G2814</f>
        <v>0</v>
      </c>
      <c r="F2820" s="61">
        <f>'Field readings'!F2814</f>
        <v>0</v>
      </c>
      <c r="G2820" s="61">
        <f>'Field readings'!H2814</f>
        <v>0</v>
      </c>
      <c r="H2820" s="60">
        <f>'Field readings'!J2814</f>
        <v>0</v>
      </c>
      <c r="I2820" s="60">
        <f>'Field readings'!K2814</f>
        <v>0</v>
      </c>
      <c r="J2820" s="60">
        <f>'Field readings'!L2814</f>
        <v>0</v>
      </c>
      <c r="K2820" s="60">
        <f>'Field readings'!I2814</f>
        <v>0</v>
      </c>
      <c r="L2820" s="65" t="e">
        <f t="shared" si="44"/>
        <v>#DIV/0!</v>
      </c>
      <c r="M2820" s="60" t="e">
        <f>'Gas calculations'!AM2813</f>
        <v>#DIV/0!</v>
      </c>
      <c r="N2820" s="65"/>
      <c r="O2820" s="65"/>
      <c r="P2820" s="65"/>
      <c r="Q2820" s="65"/>
      <c r="R2820" s="65"/>
      <c r="S2820" s="65"/>
      <c r="T2820" s="67"/>
    </row>
    <row r="2821" spans="1:20" ht="19" thickBot="1">
      <c r="A2821" s="58">
        <f>'Field readings'!A2815</f>
        <v>0</v>
      </c>
      <c r="B2821" s="59">
        <f>'Field readings'!B2815</f>
        <v>0</v>
      </c>
      <c r="C2821" s="65"/>
      <c r="D2821" s="60">
        <f>'Field readings'!E2815</f>
        <v>0</v>
      </c>
      <c r="E2821" s="61">
        <f>'Field readings'!G2815</f>
        <v>0</v>
      </c>
      <c r="F2821" s="61">
        <f>'Field readings'!F2815</f>
        <v>0</v>
      </c>
      <c r="G2821" s="61">
        <f>'Field readings'!H2815</f>
        <v>0</v>
      </c>
      <c r="H2821" s="60">
        <f>'Field readings'!J2815</f>
        <v>0</v>
      </c>
      <c r="I2821" s="60">
        <f>'Field readings'!K2815</f>
        <v>0</v>
      </c>
      <c r="J2821" s="60">
        <f>'Field readings'!L2815</f>
        <v>0</v>
      </c>
      <c r="K2821" s="60">
        <f>'Field readings'!I2815</f>
        <v>0</v>
      </c>
      <c r="L2821" s="65" t="e">
        <f t="shared" si="44"/>
        <v>#DIV/0!</v>
      </c>
      <c r="M2821" s="60" t="e">
        <f>'Gas calculations'!AM2814</f>
        <v>#DIV/0!</v>
      </c>
      <c r="N2821" s="65"/>
      <c r="O2821" s="65"/>
      <c r="P2821" s="65"/>
      <c r="Q2821" s="65"/>
      <c r="R2821" s="65"/>
      <c r="S2821" s="65"/>
      <c r="T2821" s="67"/>
    </row>
    <row r="2822" spans="1:20" ht="19" thickBot="1">
      <c r="A2822" s="58">
        <f>'Field readings'!A2816</f>
        <v>0</v>
      </c>
      <c r="B2822" s="59">
        <f>'Field readings'!B2816</f>
        <v>0</v>
      </c>
      <c r="C2822" s="65"/>
      <c r="D2822" s="60">
        <f>'Field readings'!E2816</f>
        <v>0</v>
      </c>
      <c r="E2822" s="61">
        <f>'Field readings'!G2816</f>
        <v>0</v>
      </c>
      <c r="F2822" s="61">
        <f>'Field readings'!F2816</f>
        <v>0</v>
      </c>
      <c r="G2822" s="61">
        <f>'Field readings'!H2816</f>
        <v>0</v>
      </c>
      <c r="H2822" s="60">
        <f>'Field readings'!J2816</f>
        <v>0</v>
      </c>
      <c r="I2822" s="60">
        <f>'Field readings'!K2816</f>
        <v>0</v>
      </c>
      <c r="J2822" s="60">
        <f>'Field readings'!L2816</f>
        <v>0</v>
      </c>
      <c r="K2822" s="60">
        <f>'Field readings'!I2816</f>
        <v>0</v>
      </c>
      <c r="L2822" s="65" t="e">
        <f t="shared" si="44"/>
        <v>#DIV/0!</v>
      </c>
      <c r="M2822" s="60" t="e">
        <f>'Gas calculations'!AM2815</f>
        <v>#DIV/0!</v>
      </c>
      <c r="N2822" s="65"/>
      <c r="O2822" s="65"/>
      <c r="P2822" s="65"/>
      <c r="Q2822" s="65"/>
      <c r="R2822" s="65"/>
      <c r="S2822" s="65"/>
      <c r="T2822" s="67"/>
    </row>
    <row r="2823" spans="1:20" ht="19" thickBot="1">
      <c r="A2823" s="58">
        <f>'Field readings'!A2817</f>
        <v>0</v>
      </c>
      <c r="B2823" s="59">
        <f>'Field readings'!B2817</f>
        <v>0</v>
      </c>
      <c r="C2823" s="65"/>
      <c r="D2823" s="60">
        <f>'Field readings'!E2817</f>
        <v>0</v>
      </c>
      <c r="E2823" s="61">
        <f>'Field readings'!G2817</f>
        <v>0</v>
      </c>
      <c r="F2823" s="61">
        <f>'Field readings'!F2817</f>
        <v>0</v>
      </c>
      <c r="G2823" s="61">
        <f>'Field readings'!H2817</f>
        <v>0</v>
      </c>
      <c r="H2823" s="60">
        <f>'Field readings'!J2817</f>
        <v>0</v>
      </c>
      <c r="I2823" s="60">
        <f>'Field readings'!K2817</f>
        <v>0</v>
      </c>
      <c r="J2823" s="60">
        <f>'Field readings'!L2817</f>
        <v>0</v>
      </c>
      <c r="K2823" s="60">
        <f>'Field readings'!I2817</f>
        <v>0</v>
      </c>
      <c r="L2823" s="65" t="e">
        <f t="shared" si="44"/>
        <v>#DIV/0!</v>
      </c>
      <c r="M2823" s="60" t="e">
        <f>'Gas calculations'!AM2816</f>
        <v>#DIV/0!</v>
      </c>
      <c r="N2823" s="65"/>
      <c r="O2823" s="65"/>
      <c r="P2823" s="65"/>
      <c r="Q2823" s="65"/>
      <c r="R2823" s="65"/>
      <c r="S2823" s="65"/>
      <c r="T2823" s="67"/>
    </row>
    <row r="2824" spans="1:20" ht="19" thickBot="1">
      <c r="A2824" s="58">
        <f>'Field readings'!A2818</f>
        <v>0</v>
      </c>
      <c r="B2824" s="59">
        <f>'Field readings'!B2818</f>
        <v>0</v>
      </c>
      <c r="C2824" s="65"/>
      <c r="D2824" s="60">
        <f>'Field readings'!E2818</f>
        <v>0</v>
      </c>
      <c r="E2824" s="61">
        <f>'Field readings'!G2818</f>
        <v>0</v>
      </c>
      <c r="F2824" s="61">
        <f>'Field readings'!F2818</f>
        <v>0</v>
      </c>
      <c r="G2824" s="61">
        <f>'Field readings'!H2818</f>
        <v>0</v>
      </c>
      <c r="H2824" s="60">
        <f>'Field readings'!J2818</f>
        <v>0</v>
      </c>
      <c r="I2824" s="60">
        <f>'Field readings'!K2818</f>
        <v>0</v>
      </c>
      <c r="J2824" s="60">
        <f>'Field readings'!L2818</f>
        <v>0</v>
      </c>
      <c r="K2824" s="60">
        <f>'Field readings'!I2818</f>
        <v>0</v>
      </c>
      <c r="L2824" s="65" t="e">
        <f t="shared" si="44"/>
        <v>#DIV/0!</v>
      </c>
      <c r="M2824" s="60" t="e">
        <f>'Gas calculations'!AM2817</f>
        <v>#DIV/0!</v>
      </c>
      <c r="N2824" s="65"/>
      <c r="O2824" s="65"/>
      <c r="P2824" s="65"/>
      <c r="Q2824" s="65"/>
      <c r="R2824" s="65"/>
      <c r="S2824" s="65"/>
      <c r="T2824" s="67"/>
    </row>
    <row r="2825" spans="1:20" ht="19" thickBot="1">
      <c r="A2825" s="58">
        <f>'Field readings'!A2819</f>
        <v>0</v>
      </c>
      <c r="B2825" s="59">
        <f>'Field readings'!B2819</f>
        <v>0</v>
      </c>
      <c r="C2825" s="65"/>
      <c r="D2825" s="60">
        <f>'Field readings'!E2819</f>
        <v>0</v>
      </c>
      <c r="E2825" s="61">
        <f>'Field readings'!G2819</f>
        <v>0</v>
      </c>
      <c r="F2825" s="61">
        <f>'Field readings'!F2819</f>
        <v>0</v>
      </c>
      <c r="G2825" s="61">
        <f>'Field readings'!H2819</f>
        <v>0</v>
      </c>
      <c r="H2825" s="60">
        <f>'Field readings'!J2819</f>
        <v>0</v>
      </c>
      <c r="I2825" s="60">
        <f>'Field readings'!K2819</f>
        <v>0</v>
      </c>
      <c r="J2825" s="60">
        <f>'Field readings'!L2819</f>
        <v>0</v>
      </c>
      <c r="K2825" s="60">
        <f>'Field readings'!I2819</f>
        <v>0</v>
      </c>
      <c r="L2825" s="65" t="e">
        <f t="shared" si="44"/>
        <v>#DIV/0!</v>
      </c>
      <c r="M2825" s="60" t="e">
        <f>'Gas calculations'!AM2818</f>
        <v>#DIV/0!</v>
      </c>
      <c r="N2825" s="65"/>
      <c r="O2825" s="65"/>
      <c r="P2825" s="65"/>
      <c r="Q2825" s="65"/>
      <c r="R2825" s="65"/>
      <c r="S2825" s="65"/>
      <c r="T2825" s="67"/>
    </row>
    <row r="2826" spans="1:20" ht="19" thickBot="1">
      <c r="A2826" s="58">
        <f>'Field readings'!A2820</f>
        <v>0</v>
      </c>
      <c r="B2826" s="59">
        <f>'Field readings'!B2820</f>
        <v>0</v>
      </c>
      <c r="C2826" s="65"/>
      <c r="D2826" s="60">
        <f>'Field readings'!E2820</f>
        <v>0</v>
      </c>
      <c r="E2826" s="61">
        <f>'Field readings'!G2820</f>
        <v>0</v>
      </c>
      <c r="F2826" s="61">
        <f>'Field readings'!F2820</f>
        <v>0</v>
      </c>
      <c r="G2826" s="61">
        <f>'Field readings'!H2820</f>
        <v>0</v>
      </c>
      <c r="H2826" s="60">
        <f>'Field readings'!J2820</f>
        <v>0</v>
      </c>
      <c r="I2826" s="60">
        <f>'Field readings'!K2820</f>
        <v>0</v>
      </c>
      <c r="J2826" s="60">
        <f>'Field readings'!L2820</f>
        <v>0</v>
      </c>
      <c r="K2826" s="60">
        <f>'Field readings'!I2820</f>
        <v>0</v>
      </c>
      <c r="L2826" s="65" t="e">
        <f t="shared" si="44"/>
        <v>#DIV/0!</v>
      </c>
      <c r="M2826" s="60" t="e">
        <f>'Gas calculations'!AM2819</f>
        <v>#DIV/0!</v>
      </c>
      <c r="N2826" s="65"/>
      <c r="O2826" s="65"/>
      <c r="P2826" s="65"/>
      <c r="Q2826" s="65"/>
      <c r="R2826" s="65"/>
      <c r="S2826" s="65"/>
      <c r="T2826" s="67"/>
    </row>
    <row r="2827" spans="1:20" ht="19" thickBot="1">
      <c r="A2827" s="58">
        <f>'Field readings'!A2821</f>
        <v>0</v>
      </c>
      <c r="B2827" s="59">
        <f>'Field readings'!B2821</f>
        <v>0</v>
      </c>
      <c r="C2827" s="65"/>
      <c r="D2827" s="60">
        <f>'Field readings'!E2821</f>
        <v>0</v>
      </c>
      <c r="E2827" s="61">
        <f>'Field readings'!G2821</f>
        <v>0</v>
      </c>
      <c r="F2827" s="61">
        <f>'Field readings'!F2821</f>
        <v>0</v>
      </c>
      <c r="G2827" s="61">
        <f>'Field readings'!H2821</f>
        <v>0</v>
      </c>
      <c r="H2827" s="60">
        <f>'Field readings'!J2821</f>
        <v>0</v>
      </c>
      <c r="I2827" s="60">
        <f>'Field readings'!K2821</f>
        <v>0</v>
      </c>
      <c r="J2827" s="60">
        <f>'Field readings'!L2821</f>
        <v>0</v>
      </c>
      <c r="K2827" s="60">
        <f>'Field readings'!I2821</f>
        <v>0</v>
      </c>
      <c r="L2827" s="65" t="e">
        <f t="shared" si="44"/>
        <v>#DIV/0!</v>
      </c>
      <c r="M2827" s="60" t="e">
        <f>'Gas calculations'!AM2820</f>
        <v>#DIV/0!</v>
      </c>
      <c r="N2827" s="65"/>
      <c r="O2827" s="65"/>
      <c r="P2827" s="65"/>
      <c r="Q2827" s="65"/>
      <c r="R2827" s="65"/>
      <c r="S2827" s="65"/>
      <c r="T2827" s="67"/>
    </row>
    <row r="2828" spans="1:20" ht="19" thickBot="1">
      <c r="A2828" s="58">
        <f>'Field readings'!A2822</f>
        <v>0</v>
      </c>
      <c r="B2828" s="59">
        <f>'Field readings'!B2822</f>
        <v>0</v>
      </c>
      <c r="C2828" s="65"/>
      <c r="D2828" s="60">
        <f>'Field readings'!E2822</f>
        <v>0</v>
      </c>
      <c r="E2828" s="61">
        <f>'Field readings'!G2822</f>
        <v>0</v>
      </c>
      <c r="F2828" s="61">
        <f>'Field readings'!F2822</f>
        <v>0</v>
      </c>
      <c r="G2828" s="61">
        <f>'Field readings'!H2822</f>
        <v>0</v>
      </c>
      <c r="H2828" s="60">
        <f>'Field readings'!J2822</f>
        <v>0</v>
      </c>
      <c r="I2828" s="60">
        <f>'Field readings'!K2822</f>
        <v>0</v>
      </c>
      <c r="J2828" s="60">
        <f>'Field readings'!L2822</f>
        <v>0</v>
      </c>
      <c r="K2828" s="60">
        <f>'Field readings'!I2822</f>
        <v>0</v>
      </c>
      <c r="L2828" s="65" t="e">
        <f t="shared" si="44"/>
        <v>#DIV/0!</v>
      </c>
      <c r="M2828" s="60" t="e">
        <f>'Gas calculations'!AM2821</f>
        <v>#DIV/0!</v>
      </c>
      <c r="N2828" s="65"/>
      <c r="O2828" s="65"/>
      <c r="P2828" s="65"/>
      <c r="Q2828" s="65"/>
      <c r="R2828" s="65"/>
      <c r="S2828" s="65"/>
      <c r="T2828" s="67"/>
    </row>
    <row r="2829" spans="1:20" ht="19" thickBot="1">
      <c r="A2829" s="58">
        <f>'Field readings'!A2823</f>
        <v>0</v>
      </c>
      <c r="B2829" s="59">
        <f>'Field readings'!B2823</f>
        <v>0</v>
      </c>
      <c r="C2829" s="65"/>
      <c r="D2829" s="60">
        <f>'Field readings'!E2823</f>
        <v>0</v>
      </c>
      <c r="E2829" s="61">
        <f>'Field readings'!G2823</f>
        <v>0</v>
      </c>
      <c r="F2829" s="61">
        <f>'Field readings'!F2823</f>
        <v>0</v>
      </c>
      <c r="G2829" s="61">
        <f>'Field readings'!H2823</f>
        <v>0</v>
      </c>
      <c r="H2829" s="60">
        <f>'Field readings'!J2823</f>
        <v>0</v>
      </c>
      <c r="I2829" s="60">
        <f>'Field readings'!K2823</f>
        <v>0</v>
      </c>
      <c r="J2829" s="60">
        <f>'Field readings'!L2823</f>
        <v>0</v>
      </c>
      <c r="K2829" s="60">
        <f>'Field readings'!I2823</f>
        <v>0</v>
      </c>
      <c r="L2829" s="65" t="e">
        <f t="shared" si="44"/>
        <v>#DIV/0!</v>
      </c>
      <c r="M2829" s="60" t="e">
        <f>'Gas calculations'!AM2822</f>
        <v>#DIV/0!</v>
      </c>
      <c r="N2829" s="65"/>
      <c r="O2829" s="65"/>
      <c r="P2829" s="65"/>
      <c r="Q2829" s="65"/>
      <c r="R2829" s="65"/>
      <c r="S2829" s="65"/>
      <c r="T2829" s="67"/>
    </row>
    <row r="2830" spans="1:20" ht="19" thickBot="1">
      <c r="A2830" s="58">
        <f>'Field readings'!A2824</f>
        <v>0</v>
      </c>
      <c r="B2830" s="59">
        <f>'Field readings'!B2824</f>
        <v>0</v>
      </c>
      <c r="C2830" s="65"/>
      <c r="D2830" s="60">
        <f>'Field readings'!E2824</f>
        <v>0</v>
      </c>
      <c r="E2830" s="61">
        <f>'Field readings'!G2824</f>
        <v>0</v>
      </c>
      <c r="F2830" s="61">
        <f>'Field readings'!F2824</f>
        <v>0</v>
      </c>
      <c r="G2830" s="61">
        <f>'Field readings'!H2824</f>
        <v>0</v>
      </c>
      <c r="H2830" s="60">
        <f>'Field readings'!J2824</f>
        <v>0</v>
      </c>
      <c r="I2830" s="60">
        <f>'Field readings'!K2824</f>
        <v>0</v>
      </c>
      <c r="J2830" s="60">
        <f>'Field readings'!L2824</f>
        <v>0</v>
      </c>
      <c r="K2830" s="60">
        <f>'Field readings'!I2824</f>
        <v>0</v>
      </c>
      <c r="L2830" s="65" t="e">
        <f t="shared" si="44"/>
        <v>#DIV/0!</v>
      </c>
      <c r="M2830" s="60" t="e">
        <f>'Gas calculations'!AM2823</f>
        <v>#DIV/0!</v>
      </c>
      <c r="N2830" s="65"/>
      <c r="O2830" s="65"/>
      <c r="P2830" s="65"/>
      <c r="Q2830" s="65"/>
      <c r="R2830" s="65"/>
      <c r="S2830" s="65"/>
      <c r="T2830" s="67"/>
    </row>
    <row r="2831" spans="1:20" ht="19" thickBot="1">
      <c r="A2831" s="58">
        <f>'Field readings'!A2825</f>
        <v>0</v>
      </c>
      <c r="B2831" s="59">
        <f>'Field readings'!B2825</f>
        <v>0</v>
      </c>
      <c r="C2831" s="65"/>
      <c r="D2831" s="60">
        <f>'Field readings'!E2825</f>
        <v>0</v>
      </c>
      <c r="E2831" s="61">
        <f>'Field readings'!G2825</f>
        <v>0</v>
      </c>
      <c r="F2831" s="61">
        <f>'Field readings'!F2825</f>
        <v>0</v>
      </c>
      <c r="G2831" s="61">
        <f>'Field readings'!H2825</f>
        <v>0</v>
      </c>
      <c r="H2831" s="60">
        <f>'Field readings'!J2825</f>
        <v>0</v>
      </c>
      <c r="I2831" s="60">
        <f>'Field readings'!K2825</f>
        <v>0</v>
      </c>
      <c r="J2831" s="60">
        <f>'Field readings'!L2825</f>
        <v>0</v>
      </c>
      <c r="K2831" s="60">
        <f>'Field readings'!I2825</f>
        <v>0</v>
      </c>
      <c r="L2831" s="65" t="e">
        <f t="shared" ref="L2831:L2894" si="45">AVERAGE(M2830:M2831)</f>
        <v>#DIV/0!</v>
      </c>
      <c r="M2831" s="60" t="e">
        <f>'Gas calculations'!AM2824</f>
        <v>#DIV/0!</v>
      </c>
      <c r="N2831" s="65"/>
      <c r="O2831" s="65"/>
      <c r="P2831" s="65"/>
      <c r="Q2831" s="65"/>
      <c r="R2831" s="65"/>
      <c r="S2831" s="65"/>
      <c r="T2831" s="67"/>
    </row>
    <row r="2832" spans="1:20" ht="19" thickBot="1">
      <c r="A2832" s="58">
        <f>'Field readings'!A2826</f>
        <v>0</v>
      </c>
      <c r="B2832" s="59">
        <f>'Field readings'!B2826</f>
        <v>0</v>
      </c>
      <c r="C2832" s="65"/>
      <c r="D2832" s="60">
        <f>'Field readings'!E2826</f>
        <v>0</v>
      </c>
      <c r="E2832" s="61">
        <f>'Field readings'!G2826</f>
        <v>0</v>
      </c>
      <c r="F2832" s="61">
        <f>'Field readings'!F2826</f>
        <v>0</v>
      </c>
      <c r="G2832" s="61">
        <f>'Field readings'!H2826</f>
        <v>0</v>
      </c>
      <c r="H2832" s="60">
        <f>'Field readings'!J2826</f>
        <v>0</v>
      </c>
      <c r="I2832" s="60">
        <f>'Field readings'!K2826</f>
        <v>0</v>
      </c>
      <c r="J2832" s="60">
        <f>'Field readings'!L2826</f>
        <v>0</v>
      </c>
      <c r="K2832" s="60">
        <f>'Field readings'!I2826</f>
        <v>0</v>
      </c>
      <c r="L2832" s="65" t="e">
        <f t="shared" si="45"/>
        <v>#DIV/0!</v>
      </c>
      <c r="M2832" s="60" t="e">
        <f>'Gas calculations'!AM2825</f>
        <v>#DIV/0!</v>
      </c>
      <c r="N2832" s="65"/>
      <c r="O2832" s="65"/>
      <c r="P2832" s="65"/>
      <c r="Q2832" s="65"/>
      <c r="R2832" s="65"/>
      <c r="S2832" s="65"/>
      <c r="T2832" s="67"/>
    </row>
    <row r="2833" spans="1:20" ht="19" thickBot="1">
      <c r="A2833" s="58">
        <f>'Field readings'!A2827</f>
        <v>0</v>
      </c>
      <c r="B2833" s="59">
        <f>'Field readings'!B2827</f>
        <v>0</v>
      </c>
      <c r="C2833" s="65"/>
      <c r="D2833" s="60">
        <f>'Field readings'!E2827</f>
        <v>0</v>
      </c>
      <c r="E2833" s="61">
        <f>'Field readings'!G2827</f>
        <v>0</v>
      </c>
      <c r="F2833" s="61">
        <f>'Field readings'!F2827</f>
        <v>0</v>
      </c>
      <c r="G2833" s="61">
        <f>'Field readings'!H2827</f>
        <v>0</v>
      </c>
      <c r="H2833" s="60">
        <f>'Field readings'!J2827</f>
        <v>0</v>
      </c>
      <c r="I2833" s="60">
        <f>'Field readings'!K2827</f>
        <v>0</v>
      </c>
      <c r="J2833" s="60">
        <f>'Field readings'!L2827</f>
        <v>0</v>
      </c>
      <c r="K2833" s="60">
        <f>'Field readings'!I2827</f>
        <v>0</v>
      </c>
      <c r="L2833" s="65" t="e">
        <f t="shared" si="45"/>
        <v>#DIV/0!</v>
      </c>
      <c r="M2833" s="60" t="e">
        <f>'Gas calculations'!AM2826</f>
        <v>#DIV/0!</v>
      </c>
      <c r="N2833" s="65"/>
      <c r="O2833" s="65"/>
      <c r="P2833" s="65"/>
      <c r="Q2833" s="65"/>
      <c r="R2833" s="65"/>
      <c r="S2833" s="65"/>
      <c r="T2833" s="67"/>
    </row>
    <row r="2834" spans="1:20" ht="19" thickBot="1">
      <c r="A2834" s="58">
        <f>'Field readings'!A2828</f>
        <v>0</v>
      </c>
      <c r="B2834" s="59">
        <f>'Field readings'!B2828</f>
        <v>0</v>
      </c>
      <c r="C2834" s="65"/>
      <c r="D2834" s="60">
        <f>'Field readings'!E2828</f>
        <v>0</v>
      </c>
      <c r="E2834" s="61">
        <f>'Field readings'!G2828</f>
        <v>0</v>
      </c>
      <c r="F2834" s="61">
        <f>'Field readings'!F2828</f>
        <v>0</v>
      </c>
      <c r="G2834" s="61">
        <f>'Field readings'!H2828</f>
        <v>0</v>
      </c>
      <c r="H2834" s="60">
        <f>'Field readings'!J2828</f>
        <v>0</v>
      </c>
      <c r="I2834" s="60">
        <f>'Field readings'!K2828</f>
        <v>0</v>
      </c>
      <c r="J2834" s="60">
        <f>'Field readings'!L2828</f>
        <v>0</v>
      </c>
      <c r="K2834" s="60">
        <f>'Field readings'!I2828</f>
        <v>0</v>
      </c>
      <c r="L2834" s="65" t="e">
        <f t="shared" si="45"/>
        <v>#DIV/0!</v>
      </c>
      <c r="M2834" s="60" t="e">
        <f>'Gas calculations'!AM2827</f>
        <v>#DIV/0!</v>
      </c>
      <c r="N2834" s="65"/>
      <c r="O2834" s="65"/>
      <c r="P2834" s="65"/>
      <c r="Q2834" s="65"/>
      <c r="R2834" s="65"/>
      <c r="S2834" s="65"/>
      <c r="T2834" s="67"/>
    </row>
    <row r="2835" spans="1:20" ht="19" thickBot="1">
      <c r="A2835" s="58">
        <f>'Field readings'!A2829</f>
        <v>0</v>
      </c>
      <c r="B2835" s="59">
        <f>'Field readings'!B2829</f>
        <v>0</v>
      </c>
      <c r="C2835" s="65"/>
      <c r="D2835" s="60">
        <f>'Field readings'!E2829</f>
        <v>0</v>
      </c>
      <c r="E2835" s="61">
        <f>'Field readings'!G2829</f>
        <v>0</v>
      </c>
      <c r="F2835" s="61">
        <f>'Field readings'!F2829</f>
        <v>0</v>
      </c>
      <c r="G2835" s="61">
        <f>'Field readings'!H2829</f>
        <v>0</v>
      </c>
      <c r="H2835" s="60">
        <f>'Field readings'!J2829</f>
        <v>0</v>
      </c>
      <c r="I2835" s="60">
        <f>'Field readings'!K2829</f>
        <v>0</v>
      </c>
      <c r="J2835" s="60">
        <f>'Field readings'!L2829</f>
        <v>0</v>
      </c>
      <c r="K2835" s="60">
        <f>'Field readings'!I2829</f>
        <v>0</v>
      </c>
      <c r="L2835" s="65" t="e">
        <f t="shared" si="45"/>
        <v>#DIV/0!</v>
      </c>
      <c r="M2835" s="60" t="e">
        <f>'Gas calculations'!AM2828</f>
        <v>#DIV/0!</v>
      </c>
      <c r="N2835" s="65"/>
      <c r="O2835" s="65"/>
      <c r="P2835" s="65"/>
      <c r="Q2835" s="65"/>
      <c r="R2835" s="65"/>
      <c r="S2835" s="65"/>
      <c r="T2835" s="67"/>
    </row>
    <row r="2836" spans="1:20" ht="19" thickBot="1">
      <c r="A2836" s="58">
        <f>'Field readings'!A2830</f>
        <v>0</v>
      </c>
      <c r="B2836" s="59">
        <f>'Field readings'!B2830</f>
        <v>0</v>
      </c>
      <c r="C2836" s="65"/>
      <c r="D2836" s="60">
        <f>'Field readings'!E2830</f>
        <v>0</v>
      </c>
      <c r="E2836" s="61">
        <f>'Field readings'!G2830</f>
        <v>0</v>
      </c>
      <c r="F2836" s="61">
        <f>'Field readings'!F2830</f>
        <v>0</v>
      </c>
      <c r="G2836" s="61">
        <f>'Field readings'!H2830</f>
        <v>0</v>
      </c>
      <c r="H2836" s="60">
        <f>'Field readings'!J2830</f>
        <v>0</v>
      </c>
      <c r="I2836" s="60">
        <f>'Field readings'!K2830</f>
        <v>0</v>
      </c>
      <c r="J2836" s="60">
        <f>'Field readings'!L2830</f>
        <v>0</v>
      </c>
      <c r="K2836" s="60">
        <f>'Field readings'!I2830</f>
        <v>0</v>
      </c>
      <c r="L2836" s="65" t="e">
        <f t="shared" si="45"/>
        <v>#DIV/0!</v>
      </c>
      <c r="M2836" s="60" t="e">
        <f>'Gas calculations'!AM2829</f>
        <v>#DIV/0!</v>
      </c>
      <c r="N2836" s="65"/>
      <c r="O2836" s="65"/>
      <c r="P2836" s="65"/>
      <c r="Q2836" s="65"/>
      <c r="R2836" s="65"/>
      <c r="S2836" s="65"/>
      <c r="T2836" s="67"/>
    </row>
    <row r="2837" spans="1:20" ht="19" thickBot="1">
      <c r="A2837" s="58">
        <f>'Field readings'!A2831</f>
        <v>0</v>
      </c>
      <c r="B2837" s="59">
        <f>'Field readings'!B2831</f>
        <v>0</v>
      </c>
      <c r="C2837" s="65"/>
      <c r="D2837" s="60">
        <f>'Field readings'!E2831</f>
        <v>0</v>
      </c>
      <c r="E2837" s="61">
        <f>'Field readings'!G2831</f>
        <v>0</v>
      </c>
      <c r="F2837" s="61">
        <f>'Field readings'!F2831</f>
        <v>0</v>
      </c>
      <c r="G2837" s="61">
        <f>'Field readings'!H2831</f>
        <v>0</v>
      </c>
      <c r="H2837" s="60">
        <f>'Field readings'!J2831</f>
        <v>0</v>
      </c>
      <c r="I2837" s="60">
        <f>'Field readings'!K2831</f>
        <v>0</v>
      </c>
      <c r="J2837" s="60">
        <f>'Field readings'!L2831</f>
        <v>0</v>
      </c>
      <c r="K2837" s="60">
        <f>'Field readings'!I2831</f>
        <v>0</v>
      </c>
      <c r="L2837" s="65" t="e">
        <f t="shared" si="45"/>
        <v>#DIV/0!</v>
      </c>
      <c r="M2837" s="60" t="e">
        <f>'Gas calculations'!AM2830</f>
        <v>#DIV/0!</v>
      </c>
      <c r="N2837" s="65"/>
      <c r="O2837" s="65"/>
      <c r="P2837" s="65"/>
      <c r="Q2837" s="65"/>
      <c r="R2837" s="65"/>
      <c r="S2837" s="65"/>
      <c r="T2837" s="67"/>
    </row>
    <row r="2838" spans="1:20" ht="19" thickBot="1">
      <c r="A2838" s="58">
        <f>'Field readings'!A2832</f>
        <v>0</v>
      </c>
      <c r="B2838" s="59">
        <f>'Field readings'!B2832</f>
        <v>0</v>
      </c>
      <c r="C2838" s="65"/>
      <c r="D2838" s="60">
        <f>'Field readings'!E2832</f>
        <v>0</v>
      </c>
      <c r="E2838" s="61">
        <f>'Field readings'!G2832</f>
        <v>0</v>
      </c>
      <c r="F2838" s="61">
        <f>'Field readings'!F2832</f>
        <v>0</v>
      </c>
      <c r="G2838" s="61">
        <f>'Field readings'!H2832</f>
        <v>0</v>
      </c>
      <c r="H2838" s="60">
        <f>'Field readings'!J2832</f>
        <v>0</v>
      </c>
      <c r="I2838" s="60">
        <f>'Field readings'!K2832</f>
        <v>0</v>
      </c>
      <c r="J2838" s="60">
        <f>'Field readings'!L2832</f>
        <v>0</v>
      </c>
      <c r="K2838" s="60">
        <f>'Field readings'!I2832</f>
        <v>0</v>
      </c>
      <c r="L2838" s="65" t="e">
        <f t="shared" si="45"/>
        <v>#DIV/0!</v>
      </c>
      <c r="M2838" s="60" t="e">
        <f>'Gas calculations'!AM2831</f>
        <v>#DIV/0!</v>
      </c>
      <c r="N2838" s="65"/>
      <c r="O2838" s="65"/>
      <c r="P2838" s="65"/>
      <c r="Q2838" s="65"/>
      <c r="R2838" s="65"/>
      <c r="S2838" s="65"/>
      <c r="T2838" s="67"/>
    </row>
    <row r="2839" spans="1:20" ht="19" thickBot="1">
      <c r="A2839" s="58">
        <f>'Field readings'!A2833</f>
        <v>0</v>
      </c>
      <c r="B2839" s="59">
        <f>'Field readings'!B2833</f>
        <v>0</v>
      </c>
      <c r="C2839" s="65"/>
      <c r="D2839" s="60">
        <f>'Field readings'!E2833</f>
        <v>0</v>
      </c>
      <c r="E2839" s="61">
        <f>'Field readings'!G2833</f>
        <v>0</v>
      </c>
      <c r="F2839" s="61">
        <f>'Field readings'!F2833</f>
        <v>0</v>
      </c>
      <c r="G2839" s="61">
        <f>'Field readings'!H2833</f>
        <v>0</v>
      </c>
      <c r="H2839" s="60">
        <f>'Field readings'!J2833</f>
        <v>0</v>
      </c>
      <c r="I2839" s="60">
        <f>'Field readings'!K2833</f>
        <v>0</v>
      </c>
      <c r="J2839" s="60">
        <f>'Field readings'!L2833</f>
        <v>0</v>
      </c>
      <c r="K2839" s="60">
        <f>'Field readings'!I2833</f>
        <v>0</v>
      </c>
      <c r="L2839" s="65" t="e">
        <f t="shared" si="45"/>
        <v>#DIV/0!</v>
      </c>
      <c r="M2839" s="60" t="e">
        <f>'Gas calculations'!AM2832</f>
        <v>#DIV/0!</v>
      </c>
      <c r="N2839" s="65"/>
      <c r="O2839" s="65"/>
      <c r="P2839" s="65"/>
      <c r="Q2839" s="65"/>
      <c r="R2839" s="65"/>
      <c r="S2839" s="65"/>
      <c r="T2839" s="67"/>
    </row>
    <row r="2840" spans="1:20" ht="19" thickBot="1">
      <c r="A2840" s="58">
        <f>'Field readings'!A2834</f>
        <v>0</v>
      </c>
      <c r="B2840" s="59">
        <f>'Field readings'!B2834</f>
        <v>0</v>
      </c>
      <c r="C2840" s="65"/>
      <c r="D2840" s="60">
        <f>'Field readings'!E2834</f>
        <v>0</v>
      </c>
      <c r="E2840" s="61">
        <f>'Field readings'!G2834</f>
        <v>0</v>
      </c>
      <c r="F2840" s="61">
        <f>'Field readings'!F2834</f>
        <v>0</v>
      </c>
      <c r="G2840" s="61">
        <f>'Field readings'!H2834</f>
        <v>0</v>
      </c>
      <c r="H2840" s="60">
        <f>'Field readings'!J2834</f>
        <v>0</v>
      </c>
      <c r="I2840" s="60">
        <f>'Field readings'!K2834</f>
        <v>0</v>
      </c>
      <c r="J2840" s="60">
        <f>'Field readings'!L2834</f>
        <v>0</v>
      </c>
      <c r="K2840" s="60">
        <f>'Field readings'!I2834</f>
        <v>0</v>
      </c>
      <c r="L2840" s="65" t="e">
        <f t="shared" si="45"/>
        <v>#DIV/0!</v>
      </c>
      <c r="M2840" s="60" t="e">
        <f>'Gas calculations'!AM2833</f>
        <v>#DIV/0!</v>
      </c>
      <c r="N2840" s="65"/>
      <c r="O2840" s="65"/>
      <c r="P2840" s="65"/>
      <c r="Q2840" s="65"/>
      <c r="R2840" s="65"/>
      <c r="S2840" s="65"/>
      <c r="T2840" s="67"/>
    </row>
    <row r="2841" spans="1:20" ht="19" thickBot="1">
      <c r="A2841" s="58">
        <f>'Field readings'!A2835</f>
        <v>0</v>
      </c>
      <c r="B2841" s="59">
        <f>'Field readings'!B2835</f>
        <v>0</v>
      </c>
      <c r="C2841" s="65"/>
      <c r="D2841" s="60">
        <f>'Field readings'!E2835</f>
        <v>0</v>
      </c>
      <c r="E2841" s="61">
        <f>'Field readings'!G2835</f>
        <v>0</v>
      </c>
      <c r="F2841" s="61">
        <f>'Field readings'!F2835</f>
        <v>0</v>
      </c>
      <c r="G2841" s="61">
        <f>'Field readings'!H2835</f>
        <v>0</v>
      </c>
      <c r="H2841" s="60">
        <f>'Field readings'!J2835</f>
        <v>0</v>
      </c>
      <c r="I2841" s="60">
        <f>'Field readings'!K2835</f>
        <v>0</v>
      </c>
      <c r="J2841" s="60">
        <f>'Field readings'!L2835</f>
        <v>0</v>
      </c>
      <c r="K2841" s="60">
        <f>'Field readings'!I2835</f>
        <v>0</v>
      </c>
      <c r="L2841" s="65" t="e">
        <f t="shared" si="45"/>
        <v>#DIV/0!</v>
      </c>
      <c r="M2841" s="60" t="e">
        <f>'Gas calculations'!AM2834</f>
        <v>#DIV/0!</v>
      </c>
      <c r="N2841" s="65"/>
      <c r="O2841" s="65"/>
      <c r="P2841" s="65"/>
      <c r="Q2841" s="65"/>
      <c r="R2841" s="65"/>
      <c r="S2841" s="65"/>
      <c r="T2841" s="67"/>
    </row>
    <row r="2842" spans="1:20" ht="19" thickBot="1">
      <c r="A2842" s="58">
        <f>'Field readings'!A2836</f>
        <v>0</v>
      </c>
      <c r="B2842" s="59">
        <f>'Field readings'!B2836</f>
        <v>0</v>
      </c>
      <c r="C2842" s="65"/>
      <c r="D2842" s="60">
        <f>'Field readings'!E2836</f>
        <v>0</v>
      </c>
      <c r="E2842" s="61">
        <f>'Field readings'!G2836</f>
        <v>0</v>
      </c>
      <c r="F2842" s="61">
        <f>'Field readings'!F2836</f>
        <v>0</v>
      </c>
      <c r="G2842" s="61">
        <f>'Field readings'!H2836</f>
        <v>0</v>
      </c>
      <c r="H2842" s="60">
        <f>'Field readings'!J2836</f>
        <v>0</v>
      </c>
      <c r="I2842" s="60">
        <f>'Field readings'!K2836</f>
        <v>0</v>
      </c>
      <c r="J2842" s="60">
        <f>'Field readings'!L2836</f>
        <v>0</v>
      </c>
      <c r="K2842" s="60">
        <f>'Field readings'!I2836</f>
        <v>0</v>
      </c>
      <c r="L2842" s="65" t="e">
        <f t="shared" si="45"/>
        <v>#DIV/0!</v>
      </c>
      <c r="M2842" s="60" t="e">
        <f>'Gas calculations'!AM2835</f>
        <v>#DIV/0!</v>
      </c>
      <c r="N2842" s="65"/>
      <c r="O2842" s="65"/>
      <c r="P2842" s="65"/>
      <c r="Q2842" s="65"/>
      <c r="R2842" s="65"/>
      <c r="S2842" s="65"/>
      <c r="T2842" s="67"/>
    </row>
    <row r="2843" spans="1:20" ht="19" thickBot="1">
      <c r="A2843" s="58">
        <f>'Field readings'!A2837</f>
        <v>0</v>
      </c>
      <c r="B2843" s="59">
        <f>'Field readings'!B2837</f>
        <v>0</v>
      </c>
      <c r="C2843" s="65"/>
      <c r="D2843" s="60">
        <f>'Field readings'!E2837</f>
        <v>0</v>
      </c>
      <c r="E2843" s="61">
        <f>'Field readings'!G2837</f>
        <v>0</v>
      </c>
      <c r="F2843" s="61">
        <f>'Field readings'!F2837</f>
        <v>0</v>
      </c>
      <c r="G2843" s="61">
        <f>'Field readings'!H2837</f>
        <v>0</v>
      </c>
      <c r="H2843" s="60">
        <f>'Field readings'!J2837</f>
        <v>0</v>
      </c>
      <c r="I2843" s="60">
        <f>'Field readings'!K2837</f>
        <v>0</v>
      </c>
      <c r="J2843" s="60">
        <f>'Field readings'!L2837</f>
        <v>0</v>
      </c>
      <c r="K2843" s="60">
        <f>'Field readings'!I2837</f>
        <v>0</v>
      </c>
      <c r="L2843" s="65" t="e">
        <f t="shared" si="45"/>
        <v>#DIV/0!</v>
      </c>
      <c r="M2843" s="60" t="e">
        <f>'Gas calculations'!AM2836</f>
        <v>#DIV/0!</v>
      </c>
      <c r="N2843" s="65"/>
      <c r="O2843" s="65"/>
      <c r="P2843" s="65"/>
      <c r="Q2843" s="65"/>
      <c r="R2843" s="65"/>
      <c r="S2843" s="65"/>
      <c r="T2843" s="67"/>
    </row>
    <row r="2844" spans="1:20" ht="19" thickBot="1">
      <c r="A2844" s="58">
        <f>'Field readings'!A2838</f>
        <v>0</v>
      </c>
      <c r="B2844" s="59">
        <f>'Field readings'!B2838</f>
        <v>0</v>
      </c>
      <c r="C2844" s="65"/>
      <c r="D2844" s="60">
        <f>'Field readings'!E2838</f>
        <v>0</v>
      </c>
      <c r="E2844" s="61">
        <f>'Field readings'!G2838</f>
        <v>0</v>
      </c>
      <c r="F2844" s="61">
        <f>'Field readings'!F2838</f>
        <v>0</v>
      </c>
      <c r="G2844" s="61">
        <f>'Field readings'!H2838</f>
        <v>0</v>
      </c>
      <c r="H2844" s="60">
        <f>'Field readings'!J2838</f>
        <v>0</v>
      </c>
      <c r="I2844" s="60">
        <f>'Field readings'!K2838</f>
        <v>0</v>
      </c>
      <c r="J2844" s="60">
        <f>'Field readings'!L2838</f>
        <v>0</v>
      </c>
      <c r="K2844" s="60">
        <f>'Field readings'!I2838</f>
        <v>0</v>
      </c>
      <c r="L2844" s="65" t="e">
        <f t="shared" si="45"/>
        <v>#DIV/0!</v>
      </c>
      <c r="M2844" s="60" t="e">
        <f>'Gas calculations'!AM2837</f>
        <v>#DIV/0!</v>
      </c>
      <c r="N2844" s="65"/>
      <c r="O2844" s="65"/>
      <c r="P2844" s="65"/>
      <c r="Q2844" s="65"/>
      <c r="R2844" s="65"/>
      <c r="S2844" s="65"/>
      <c r="T2844" s="67"/>
    </row>
    <row r="2845" spans="1:20" ht="19" thickBot="1">
      <c r="A2845" s="58">
        <f>'Field readings'!A2839</f>
        <v>0</v>
      </c>
      <c r="B2845" s="59">
        <f>'Field readings'!B2839</f>
        <v>0</v>
      </c>
      <c r="C2845" s="65"/>
      <c r="D2845" s="60">
        <f>'Field readings'!E2839</f>
        <v>0</v>
      </c>
      <c r="E2845" s="61">
        <f>'Field readings'!G2839</f>
        <v>0</v>
      </c>
      <c r="F2845" s="61">
        <f>'Field readings'!F2839</f>
        <v>0</v>
      </c>
      <c r="G2845" s="61">
        <f>'Field readings'!H2839</f>
        <v>0</v>
      </c>
      <c r="H2845" s="60">
        <f>'Field readings'!J2839</f>
        <v>0</v>
      </c>
      <c r="I2845" s="60">
        <f>'Field readings'!K2839</f>
        <v>0</v>
      </c>
      <c r="J2845" s="60">
        <f>'Field readings'!L2839</f>
        <v>0</v>
      </c>
      <c r="K2845" s="60">
        <f>'Field readings'!I2839</f>
        <v>0</v>
      </c>
      <c r="L2845" s="65" t="e">
        <f t="shared" si="45"/>
        <v>#DIV/0!</v>
      </c>
      <c r="M2845" s="60" t="e">
        <f>'Gas calculations'!AM2838</f>
        <v>#DIV/0!</v>
      </c>
      <c r="N2845" s="65"/>
      <c r="O2845" s="65"/>
      <c r="P2845" s="65"/>
      <c r="Q2845" s="65"/>
      <c r="R2845" s="65"/>
      <c r="S2845" s="65"/>
      <c r="T2845" s="67"/>
    </row>
    <row r="2846" spans="1:20" ht="19" thickBot="1">
      <c r="A2846" s="58">
        <f>'Field readings'!A2840</f>
        <v>0</v>
      </c>
      <c r="B2846" s="59">
        <f>'Field readings'!B2840</f>
        <v>0</v>
      </c>
      <c r="C2846" s="65"/>
      <c r="D2846" s="60">
        <f>'Field readings'!E2840</f>
        <v>0</v>
      </c>
      <c r="E2846" s="61">
        <f>'Field readings'!G2840</f>
        <v>0</v>
      </c>
      <c r="F2846" s="61">
        <f>'Field readings'!F2840</f>
        <v>0</v>
      </c>
      <c r="G2846" s="61">
        <f>'Field readings'!H2840</f>
        <v>0</v>
      </c>
      <c r="H2846" s="60">
        <f>'Field readings'!J2840</f>
        <v>0</v>
      </c>
      <c r="I2846" s="60">
        <f>'Field readings'!K2840</f>
        <v>0</v>
      </c>
      <c r="J2846" s="60">
        <f>'Field readings'!L2840</f>
        <v>0</v>
      </c>
      <c r="K2846" s="60">
        <f>'Field readings'!I2840</f>
        <v>0</v>
      </c>
      <c r="L2846" s="65" t="e">
        <f t="shared" si="45"/>
        <v>#DIV/0!</v>
      </c>
      <c r="M2846" s="60" t="e">
        <f>'Gas calculations'!AM2839</f>
        <v>#DIV/0!</v>
      </c>
      <c r="N2846" s="65"/>
      <c r="O2846" s="65"/>
      <c r="P2846" s="65"/>
      <c r="Q2846" s="65"/>
      <c r="R2846" s="65"/>
      <c r="S2846" s="65"/>
      <c r="T2846" s="67"/>
    </row>
    <row r="2847" spans="1:20" ht="19" thickBot="1">
      <c r="A2847" s="58">
        <f>'Field readings'!A2841</f>
        <v>0</v>
      </c>
      <c r="B2847" s="59">
        <f>'Field readings'!B2841</f>
        <v>0</v>
      </c>
      <c r="C2847" s="65"/>
      <c r="D2847" s="60">
        <f>'Field readings'!E2841</f>
        <v>0</v>
      </c>
      <c r="E2847" s="61">
        <f>'Field readings'!G2841</f>
        <v>0</v>
      </c>
      <c r="F2847" s="61">
        <f>'Field readings'!F2841</f>
        <v>0</v>
      </c>
      <c r="G2847" s="61">
        <f>'Field readings'!H2841</f>
        <v>0</v>
      </c>
      <c r="H2847" s="60">
        <f>'Field readings'!J2841</f>
        <v>0</v>
      </c>
      <c r="I2847" s="60">
        <f>'Field readings'!K2841</f>
        <v>0</v>
      </c>
      <c r="J2847" s="60">
        <f>'Field readings'!L2841</f>
        <v>0</v>
      </c>
      <c r="K2847" s="60">
        <f>'Field readings'!I2841</f>
        <v>0</v>
      </c>
      <c r="L2847" s="65" t="e">
        <f t="shared" si="45"/>
        <v>#DIV/0!</v>
      </c>
      <c r="M2847" s="60" t="e">
        <f>'Gas calculations'!AM2840</f>
        <v>#DIV/0!</v>
      </c>
      <c r="N2847" s="65"/>
      <c r="O2847" s="65"/>
      <c r="P2847" s="65"/>
      <c r="Q2847" s="65"/>
      <c r="R2847" s="65"/>
      <c r="S2847" s="65"/>
      <c r="T2847" s="67"/>
    </row>
    <row r="2848" spans="1:20" ht="19" thickBot="1">
      <c r="A2848" s="58">
        <f>'Field readings'!A2842</f>
        <v>0</v>
      </c>
      <c r="B2848" s="59">
        <f>'Field readings'!B2842</f>
        <v>0</v>
      </c>
      <c r="C2848" s="65"/>
      <c r="D2848" s="60">
        <f>'Field readings'!E2842</f>
        <v>0</v>
      </c>
      <c r="E2848" s="61">
        <f>'Field readings'!G2842</f>
        <v>0</v>
      </c>
      <c r="F2848" s="61">
        <f>'Field readings'!F2842</f>
        <v>0</v>
      </c>
      <c r="G2848" s="61">
        <f>'Field readings'!H2842</f>
        <v>0</v>
      </c>
      <c r="H2848" s="60">
        <f>'Field readings'!J2842</f>
        <v>0</v>
      </c>
      <c r="I2848" s="60">
        <f>'Field readings'!K2842</f>
        <v>0</v>
      </c>
      <c r="J2848" s="60">
        <f>'Field readings'!L2842</f>
        <v>0</v>
      </c>
      <c r="K2848" s="60">
        <f>'Field readings'!I2842</f>
        <v>0</v>
      </c>
      <c r="L2848" s="65" t="e">
        <f t="shared" si="45"/>
        <v>#DIV/0!</v>
      </c>
      <c r="M2848" s="60" t="e">
        <f>'Gas calculations'!AM2841</f>
        <v>#DIV/0!</v>
      </c>
      <c r="N2848" s="65"/>
      <c r="O2848" s="65"/>
      <c r="P2848" s="65"/>
      <c r="Q2848" s="65"/>
      <c r="R2848" s="65"/>
      <c r="S2848" s="65"/>
      <c r="T2848" s="67"/>
    </row>
    <row r="2849" spans="1:20" ht="19" thickBot="1">
      <c r="A2849" s="58">
        <f>'Field readings'!A2843</f>
        <v>0</v>
      </c>
      <c r="B2849" s="59">
        <f>'Field readings'!B2843</f>
        <v>0</v>
      </c>
      <c r="C2849" s="65"/>
      <c r="D2849" s="60">
        <f>'Field readings'!E2843</f>
        <v>0</v>
      </c>
      <c r="E2849" s="61">
        <f>'Field readings'!G2843</f>
        <v>0</v>
      </c>
      <c r="F2849" s="61">
        <f>'Field readings'!F2843</f>
        <v>0</v>
      </c>
      <c r="G2849" s="61">
        <f>'Field readings'!H2843</f>
        <v>0</v>
      </c>
      <c r="H2849" s="60">
        <f>'Field readings'!J2843</f>
        <v>0</v>
      </c>
      <c r="I2849" s="60">
        <f>'Field readings'!K2843</f>
        <v>0</v>
      </c>
      <c r="J2849" s="60">
        <f>'Field readings'!L2843</f>
        <v>0</v>
      </c>
      <c r="K2849" s="60">
        <f>'Field readings'!I2843</f>
        <v>0</v>
      </c>
      <c r="L2849" s="65" t="e">
        <f t="shared" si="45"/>
        <v>#DIV/0!</v>
      </c>
      <c r="M2849" s="60" t="e">
        <f>'Gas calculations'!AM2842</f>
        <v>#DIV/0!</v>
      </c>
      <c r="N2849" s="65"/>
      <c r="O2849" s="65"/>
      <c r="P2849" s="65"/>
      <c r="Q2849" s="65"/>
      <c r="R2849" s="65"/>
      <c r="S2849" s="65"/>
      <c r="T2849" s="67"/>
    </row>
    <row r="2850" spans="1:20" ht="19" thickBot="1">
      <c r="A2850" s="58">
        <f>'Field readings'!A2844</f>
        <v>0</v>
      </c>
      <c r="B2850" s="59">
        <f>'Field readings'!B2844</f>
        <v>0</v>
      </c>
      <c r="C2850" s="65"/>
      <c r="D2850" s="60">
        <f>'Field readings'!E2844</f>
        <v>0</v>
      </c>
      <c r="E2850" s="61">
        <f>'Field readings'!G2844</f>
        <v>0</v>
      </c>
      <c r="F2850" s="61">
        <f>'Field readings'!F2844</f>
        <v>0</v>
      </c>
      <c r="G2850" s="61">
        <f>'Field readings'!H2844</f>
        <v>0</v>
      </c>
      <c r="H2850" s="60">
        <f>'Field readings'!J2844</f>
        <v>0</v>
      </c>
      <c r="I2850" s="60">
        <f>'Field readings'!K2844</f>
        <v>0</v>
      </c>
      <c r="J2850" s="60">
        <f>'Field readings'!L2844</f>
        <v>0</v>
      </c>
      <c r="K2850" s="60">
        <f>'Field readings'!I2844</f>
        <v>0</v>
      </c>
      <c r="L2850" s="65" t="e">
        <f t="shared" si="45"/>
        <v>#DIV/0!</v>
      </c>
      <c r="M2850" s="60" t="e">
        <f>'Gas calculations'!AM2843</f>
        <v>#DIV/0!</v>
      </c>
      <c r="N2850" s="65"/>
      <c r="O2850" s="65"/>
      <c r="P2850" s="65"/>
      <c r="Q2850" s="65"/>
      <c r="R2850" s="65"/>
      <c r="S2850" s="65"/>
      <c r="T2850" s="67"/>
    </row>
    <row r="2851" spans="1:20" ht="19" thickBot="1">
      <c r="A2851" s="58">
        <f>'Field readings'!A2845</f>
        <v>0</v>
      </c>
      <c r="B2851" s="59">
        <f>'Field readings'!B2845</f>
        <v>0</v>
      </c>
      <c r="C2851" s="65"/>
      <c r="D2851" s="60">
        <f>'Field readings'!E2845</f>
        <v>0</v>
      </c>
      <c r="E2851" s="61">
        <f>'Field readings'!G2845</f>
        <v>0</v>
      </c>
      <c r="F2851" s="61">
        <f>'Field readings'!F2845</f>
        <v>0</v>
      </c>
      <c r="G2851" s="61">
        <f>'Field readings'!H2845</f>
        <v>0</v>
      </c>
      <c r="H2851" s="60">
        <f>'Field readings'!J2845</f>
        <v>0</v>
      </c>
      <c r="I2851" s="60">
        <f>'Field readings'!K2845</f>
        <v>0</v>
      </c>
      <c r="J2851" s="60">
        <f>'Field readings'!L2845</f>
        <v>0</v>
      </c>
      <c r="K2851" s="60">
        <f>'Field readings'!I2845</f>
        <v>0</v>
      </c>
      <c r="L2851" s="65" t="e">
        <f t="shared" si="45"/>
        <v>#DIV/0!</v>
      </c>
      <c r="M2851" s="60" t="e">
        <f>'Gas calculations'!AM2844</f>
        <v>#DIV/0!</v>
      </c>
      <c r="N2851" s="65"/>
      <c r="O2851" s="65"/>
      <c r="P2851" s="65"/>
      <c r="Q2851" s="65"/>
      <c r="R2851" s="65"/>
      <c r="S2851" s="65"/>
      <c r="T2851" s="67"/>
    </row>
    <row r="2852" spans="1:20" ht="19" thickBot="1">
      <c r="A2852" s="58">
        <f>'Field readings'!A2846</f>
        <v>0</v>
      </c>
      <c r="B2852" s="59">
        <f>'Field readings'!B2846</f>
        <v>0</v>
      </c>
      <c r="C2852" s="65"/>
      <c r="D2852" s="60">
        <f>'Field readings'!E2846</f>
        <v>0</v>
      </c>
      <c r="E2852" s="61">
        <f>'Field readings'!G2846</f>
        <v>0</v>
      </c>
      <c r="F2852" s="61">
        <f>'Field readings'!F2846</f>
        <v>0</v>
      </c>
      <c r="G2852" s="61">
        <f>'Field readings'!H2846</f>
        <v>0</v>
      </c>
      <c r="H2852" s="60">
        <f>'Field readings'!J2846</f>
        <v>0</v>
      </c>
      <c r="I2852" s="60">
        <f>'Field readings'!K2846</f>
        <v>0</v>
      </c>
      <c r="J2852" s="60">
        <f>'Field readings'!L2846</f>
        <v>0</v>
      </c>
      <c r="K2852" s="60">
        <f>'Field readings'!I2846</f>
        <v>0</v>
      </c>
      <c r="L2852" s="65" t="e">
        <f t="shared" si="45"/>
        <v>#DIV/0!</v>
      </c>
      <c r="M2852" s="60" t="e">
        <f>'Gas calculations'!AM2845</f>
        <v>#DIV/0!</v>
      </c>
      <c r="N2852" s="65"/>
      <c r="O2852" s="65"/>
      <c r="P2852" s="65"/>
      <c r="Q2852" s="65"/>
      <c r="R2852" s="65"/>
      <c r="S2852" s="65"/>
      <c r="T2852" s="67"/>
    </row>
    <row r="2853" spans="1:20" ht="19" thickBot="1">
      <c r="A2853" s="58">
        <f>'Field readings'!A2847</f>
        <v>0</v>
      </c>
      <c r="B2853" s="59">
        <f>'Field readings'!B2847</f>
        <v>0</v>
      </c>
      <c r="C2853" s="65"/>
      <c r="D2853" s="60">
        <f>'Field readings'!E2847</f>
        <v>0</v>
      </c>
      <c r="E2853" s="61">
        <f>'Field readings'!G2847</f>
        <v>0</v>
      </c>
      <c r="F2853" s="61">
        <f>'Field readings'!F2847</f>
        <v>0</v>
      </c>
      <c r="G2853" s="61">
        <f>'Field readings'!H2847</f>
        <v>0</v>
      </c>
      <c r="H2853" s="60">
        <f>'Field readings'!J2847</f>
        <v>0</v>
      </c>
      <c r="I2853" s="60">
        <f>'Field readings'!K2847</f>
        <v>0</v>
      </c>
      <c r="J2853" s="60">
        <f>'Field readings'!L2847</f>
        <v>0</v>
      </c>
      <c r="K2853" s="60">
        <f>'Field readings'!I2847</f>
        <v>0</v>
      </c>
      <c r="L2853" s="65" t="e">
        <f t="shared" si="45"/>
        <v>#DIV/0!</v>
      </c>
      <c r="M2853" s="60" t="e">
        <f>'Gas calculations'!AM2846</f>
        <v>#DIV/0!</v>
      </c>
      <c r="N2853" s="65"/>
      <c r="O2853" s="65"/>
      <c r="P2853" s="65"/>
      <c r="Q2853" s="65"/>
      <c r="R2853" s="65"/>
      <c r="S2853" s="65"/>
      <c r="T2853" s="67"/>
    </row>
    <row r="2854" spans="1:20" ht="19" thickBot="1">
      <c r="A2854" s="58">
        <f>'Field readings'!A2848</f>
        <v>0</v>
      </c>
      <c r="B2854" s="59">
        <f>'Field readings'!B2848</f>
        <v>0</v>
      </c>
      <c r="C2854" s="65"/>
      <c r="D2854" s="60">
        <f>'Field readings'!E2848</f>
        <v>0</v>
      </c>
      <c r="E2854" s="61">
        <f>'Field readings'!G2848</f>
        <v>0</v>
      </c>
      <c r="F2854" s="61">
        <f>'Field readings'!F2848</f>
        <v>0</v>
      </c>
      <c r="G2854" s="61">
        <f>'Field readings'!H2848</f>
        <v>0</v>
      </c>
      <c r="H2854" s="60">
        <f>'Field readings'!J2848</f>
        <v>0</v>
      </c>
      <c r="I2854" s="60">
        <f>'Field readings'!K2848</f>
        <v>0</v>
      </c>
      <c r="J2854" s="60">
        <f>'Field readings'!L2848</f>
        <v>0</v>
      </c>
      <c r="K2854" s="60">
        <f>'Field readings'!I2848</f>
        <v>0</v>
      </c>
      <c r="L2854" s="65" t="e">
        <f t="shared" si="45"/>
        <v>#DIV/0!</v>
      </c>
      <c r="M2854" s="60" t="e">
        <f>'Gas calculations'!AM2847</f>
        <v>#DIV/0!</v>
      </c>
      <c r="N2854" s="65"/>
      <c r="O2854" s="65"/>
      <c r="P2854" s="65"/>
      <c r="Q2854" s="65"/>
      <c r="R2854" s="65"/>
      <c r="S2854" s="65"/>
      <c r="T2854" s="67"/>
    </row>
    <row r="2855" spans="1:20" ht="19" thickBot="1">
      <c r="A2855" s="58">
        <f>'Field readings'!A2849</f>
        <v>0</v>
      </c>
      <c r="B2855" s="59">
        <f>'Field readings'!B2849</f>
        <v>0</v>
      </c>
      <c r="C2855" s="65"/>
      <c r="D2855" s="60">
        <f>'Field readings'!E2849</f>
        <v>0</v>
      </c>
      <c r="E2855" s="61">
        <f>'Field readings'!G2849</f>
        <v>0</v>
      </c>
      <c r="F2855" s="61">
        <f>'Field readings'!F2849</f>
        <v>0</v>
      </c>
      <c r="G2855" s="61">
        <f>'Field readings'!H2849</f>
        <v>0</v>
      </c>
      <c r="H2855" s="60">
        <f>'Field readings'!J2849</f>
        <v>0</v>
      </c>
      <c r="I2855" s="60">
        <f>'Field readings'!K2849</f>
        <v>0</v>
      </c>
      <c r="J2855" s="60">
        <f>'Field readings'!L2849</f>
        <v>0</v>
      </c>
      <c r="K2855" s="60">
        <f>'Field readings'!I2849</f>
        <v>0</v>
      </c>
      <c r="L2855" s="65" t="e">
        <f t="shared" si="45"/>
        <v>#DIV/0!</v>
      </c>
      <c r="M2855" s="60" t="e">
        <f>'Gas calculations'!AM2848</f>
        <v>#DIV/0!</v>
      </c>
      <c r="N2855" s="65"/>
      <c r="O2855" s="65"/>
      <c r="P2855" s="65"/>
      <c r="Q2855" s="65"/>
      <c r="R2855" s="65"/>
      <c r="S2855" s="65"/>
      <c r="T2855" s="67"/>
    </row>
    <row r="2856" spans="1:20" ht="19" thickBot="1">
      <c r="A2856" s="58">
        <f>'Field readings'!A2850</f>
        <v>0</v>
      </c>
      <c r="B2856" s="59">
        <f>'Field readings'!B2850</f>
        <v>0</v>
      </c>
      <c r="C2856" s="65"/>
      <c r="D2856" s="60">
        <f>'Field readings'!E2850</f>
        <v>0</v>
      </c>
      <c r="E2856" s="61">
        <f>'Field readings'!G2850</f>
        <v>0</v>
      </c>
      <c r="F2856" s="61">
        <f>'Field readings'!F2850</f>
        <v>0</v>
      </c>
      <c r="G2856" s="61">
        <f>'Field readings'!H2850</f>
        <v>0</v>
      </c>
      <c r="H2856" s="60">
        <f>'Field readings'!J2850</f>
        <v>0</v>
      </c>
      <c r="I2856" s="60">
        <f>'Field readings'!K2850</f>
        <v>0</v>
      </c>
      <c r="J2856" s="60">
        <f>'Field readings'!L2850</f>
        <v>0</v>
      </c>
      <c r="K2856" s="60">
        <f>'Field readings'!I2850</f>
        <v>0</v>
      </c>
      <c r="L2856" s="65" t="e">
        <f t="shared" si="45"/>
        <v>#DIV/0!</v>
      </c>
      <c r="M2856" s="60" t="e">
        <f>'Gas calculations'!AM2849</f>
        <v>#DIV/0!</v>
      </c>
      <c r="N2856" s="65"/>
      <c r="O2856" s="65"/>
      <c r="P2856" s="65"/>
      <c r="Q2856" s="65"/>
      <c r="R2856" s="65"/>
      <c r="S2856" s="65"/>
      <c r="T2856" s="67"/>
    </row>
    <row r="2857" spans="1:20" ht="19" thickBot="1">
      <c r="A2857" s="58">
        <f>'Field readings'!A2851</f>
        <v>0</v>
      </c>
      <c r="B2857" s="59">
        <f>'Field readings'!B2851</f>
        <v>0</v>
      </c>
      <c r="C2857" s="65"/>
      <c r="D2857" s="60">
        <f>'Field readings'!E2851</f>
        <v>0</v>
      </c>
      <c r="E2857" s="61">
        <f>'Field readings'!G2851</f>
        <v>0</v>
      </c>
      <c r="F2857" s="61">
        <f>'Field readings'!F2851</f>
        <v>0</v>
      </c>
      <c r="G2857" s="61">
        <f>'Field readings'!H2851</f>
        <v>0</v>
      </c>
      <c r="H2857" s="60">
        <f>'Field readings'!J2851</f>
        <v>0</v>
      </c>
      <c r="I2857" s="60">
        <f>'Field readings'!K2851</f>
        <v>0</v>
      </c>
      <c r="J2857" s="60">
        <f>'Field readings'!L2851</f>
        <v>0</v>
      </c>
      <c r="K2857" s="60">
        <f>'Field readings'!I2851</f>
        <v>0</v>
      </c>
      <c r="L2857" s="65" t="e">
        <f t="shared" si="45"/>
        <v>#DIV/0!</v>
      </c>
      <c r="M2857" s="60" t="e">
        <f>'Gas calculations'!AM2850</f>
        <v>#DIV/0!</v>
      </c>
      <c r="N2857" s="65"/>
      <c r="O2857" s="65"/>
      <c r="P2857" s="65"/>
      <c r="Q2857" s="65"/>
      <c r="R2857" s="65"/>
      <c r="S2857" s="65"/>
      <c r="T2857" s="67"/>
    </row>
    <row r="2858" spans="1:20" ht="19" thickBot="1">
      <c r="A2858" s="58">
        <f>'Field readings'!A2852</f>
        <v>0</v>
      </c>
      <c r="B2858" s="59">
        <f>'Field readings'!B2852</f>
        <v>0</v>
      </c>
      <c r="C2858" s="65"/>
      <c r="D2858" s="60">
        <f>'Field readings'!E2852</f>
        <v>0</v>
      </c>
      <c r="E2858" s="61">
        <f>'Field readings'!G2852</f>
        <v>0</v>
      </c>
      <c r="F2858" s="61">
        <f>'Field readings'!F2852</f>
        <v>0</v>
      </c>
      <c r="G2858" s="61">
        <f>'Field readings'!H2852</f>
        <v>0</v>
      </c>
      <c r="H2858" s="60">
        <f>'Field readings'!J2852</f>
        <v>0</v>
      </c>
      <c r="I2858" s="60">
        <f>'Field readings'!K2852</f>
        <v>0</v>
      </c>
      <c r="J2858" s="60">
        <f>'Field readings'!L2852</f>
        <v>0</v>
      </c>
      <c r="K2858" s="60">
        <f>'Field readings'!I2852</f>
        <v>0</v>
      </c>
      <c r="L2858" s="65" t="e">
        <f t="shared" si="45"/>
        <v>#DIV/0!</v>
      </c>
      <c r="M2858" s="60" t="e">
        <f>'Gas calculations'!AM2851</f>
        <v>#DIV/0!</v>
      </c>
      <c r="N2858" s="65"/>
      <c r="O2858" s="65"/>
      <c r="P2858" s="65"/>
      <c r="Q2858" s="65"/>
      <c r="R2858" s="65"/>
      <c r="S2858" s="65"/>
      <c r="T2858" s="67"/>
    </row>
    <row r="2859" spans="1:20" ht="19" thickBot="1">
      <c r="A2859" s="58">
        <f>'Field readings'!A2853</f>
        <v>0</v>
      </c>
      <c r="B2859" s="59">
        <f>'Field readings'!B2853</f>
        <v>0</v>
      </c>
      <c r="C2859" s="65"/>
      <c r="D2859" s="60">
        <f>'Field readings'!E2853</f>
        <v>0</v>
      </c>
      <c r="E2859" s="61">
        <f>'Field readings'!G2853</f>
        <v>0</v>
      </c>
      <c r="F2859" s="61">
        <f>'Field readings'!F2853</f>
        <v>0</v>
      </c>
      <c r="G2859" s="61">
        <f>'Field readings'!H2853</f>
        <v>0</v>
      </c>
      <c r="H2859" s="60">
        <f>'Field readings'!J2853</f>
        <v>0</v>
      </c>
      <c r="I2859" s="60">
        <f>'Field readings'!K2853</f>
        <v>0</v>
      </c>
      <c r="J2859" s="60">
        <f>'Field readings'!L2853</f>
        <v>0</v>
      </c>
      <c r="K2859" s="60">
        <f>'Field readings'!I2853</f>
        <v>0</v>
      </c>
      <c r="L2859" s="65" t="e">
        <f t="shared" si="45"/>
        <v>#DIV/0!</v>
      </c>
      <c r="M2859" s="60" t="e">
        <f>'Gas calculations'!AM2852</f>
        <v>#DIV/0!</v>
      </c>
      <c r="N2859" s="65"/>
      <c r="O2859" s="65"/>
      <c r="P2859" s="65"/>
      <c r="Q2859" s="65"/>
      <c r="R2859" s="65"/>
      <c r="S2859" s="65"/>
      <c r="T2859" s="67"/>
    </row>
    <row r="2860" spans="1:20" ht="19" thickBot="1">
      <c r="A2860" s="58">
        <f>'Field readings'!A2854</f>
        <v>0</v>
      </c>
      <c r="B2860" s="59">
        <f>'Field readings'!B2854</f>
        <v>0</v>
      </c>
      <c r="C2860" s="65"/>
      <c r="D2860" s="60">
        <f>'Field readings'!E2854</f>
        <v>0</v>
      </c>
      <c r="E2860" s="61">
        <f>'Field readings'!G2854</f>
        <v>0</v>
      </c>
      <c r="F2860" s="61">
        <f>'Field readings'!F2854</f>
        <v>0</v>
      </c>
      <c r="G2860" s="61">
        <f>'Field readings'!H2854</f>
        <v>0</v>
      </c>
      <c r="H2860" s="60">
        <f>'Field readings'!J2854</f>
        <v>0</v>
      </c>
      <c r="I2860" s="60">
        <f>'Field readings'!K2854</f>
        <v>0</v>
      </c>
      <c r="J2860" s="60">
        <f>'Field readings'!L2854</f>
        <v>0</v>
      </c>
      <c r="K2860" s="60">
        <f>'Field readings'!I2854</f>
        <v>0</v>
      </c>
      <c r="L2860" s="65" t="e">
        <f t="shared" si="45"/>
        <v>#DIV/0!</v>
      </c>
      <c r="M2860" s="60" t="e">
        <f>'Gas calculations'!AM2853</f>
        <v>#DIV/0!</v>
      </c>
      <c r="N2860" s="65"/>
      <c r="O2860" s="65"/>
      <c r="P2860" s="65"/>
      <c r="Q2860" s="65"/>
      <c r="R2860" s="65"/>
      <c r="S2860" s="65"/>
      <c r="T2860" s="67"/>
    </row>
    <row r="2861" spans="1:20" ht="19" thickBot="1">
      <c r="A2861" s="58">
        <f>'Field readings'!A2855</f>
        <v>0</v>
      </c>
      <c r="B2861" s="59">
        <f>'Field readings'!B2855</f>
        <v>0</v>
      </c>
      <c r="C2861" s="65"/>
      <c r="D2861" s="60">
        <f>'Field readings'!E2855</f>
        <v>0</v>
      </c>
      <c r="E2861" s="61">
        <f>'Field readings'!G2855</f>
        <v>0</v>
      </c>
      <c r="F2861" s="61">
        <f>'Field readings'!F2855</f>
        <v>0</v>
      </c>
      <c r="G2861" s="61">
        <f>'Field readings'!H2855</f>
        <v>0</v>
      </c>
      <c r="H2861" s="60">
        <f>'Field readings'!J2855</f>
        <v>0</v>
      </c>
      <c r="I2861" s="60">
        <f>'Field readings'!K2855</f>
        <v>0</v>
      </c>
      <c r="J2861" s="60">
        <f>'Field readings'!L2855</f>
        <v>0</v>
      </c>
      <c r="K2861" s="60">
        <f>'Field readings'!I2855</f>
        <v>0</v>
      </c>
      <c r="L2861" s="65" t="e">
        <f t="shared" si="45"/>
        <v>#DIV/0!</v>
      </c>
      <c r="M2861" s="60" t="e">
        <f>'Gas calculations'!AM2854</f>
        <v>#DIV/0!</v>
      </c>
      <c r="N2861" s="65"/>
      <c r="O2861" s="65"/>
      <c r="P2861" s="65"/>
      <c r="Q2861" s="65"/>
      <c r="R2861" s="65"/>
      <c r="S2861" s="65"/>
      <c r="T2861" s="67"/>
    </row>
    <row r="2862" spans="1:20" ht="19" thickBot="1">
      <c r="A2862" s="58">
        <f>'Field readings'!A2856</f>
        <v>0</v>
      </c>
      <c r="B2862" s="59">
        <f>'Field readings'!B2856</f>
        <v>0</v>
      </c>
      <c r="C2862" s="65"/>
      <c r="D2862" s="60">
        <f>'Field readings'!E2856</f>
        <v>0</v>
      </c>
      <c r="E2862" s="61">
        <f>'Field readings'!G2856</f>
        <v>0</v>
      </c>
      <c r="F2862" s="61">
        <f>'Field readings'!F2856</f>
        <v>0</v>
      </c>
      <c r="G2862" s="61">
        <f>'Field readings'!H2856</f>
        <v>0</v>
      </c>
      <c r="H2862" s="60">
        <f>'Field readings'!J2856</f>
        <v>0</v>
      </c>
      <c r="I2862" s="60">
        <f>'Field readings'!K2856</f>
        <v>0</v>
      </c>
      <c r="J2862" s="60">
        <f>'Field readings'!L2856</f>
        <v>0</v>
      </c>
      <c r="K2862" s="60">
        <f>'Field readings'!I2856</f>
        <v>0</v>
      </c>
      <c r="L2862" s="65" t="e">
        <f t="shared" si="45"/>
        <v>#DIV/0!</v>
      </c>
      <c r="M2862" s="60" t="e">
        <f>'Gas calculations'!AM2855</f>
        <v>#DIV/0!</v>
      </c>
      <c r="N2862" s="65"/>
      <c r="O2862" s="65"/>
      <c r="P2862" s="65"/>
      <c r="Q2862" s="65"/>
      <c r="R2862" s="65"/>
      <c r="S2862" s="65"/>
      <c r="T2862" s="67"/>
    </row>
    <row r="2863" spans="1:20" ht="19" thickBot="1">
      <c r="A2863" s="58">
        <f>'Field readings'!A2857</f>
        <v>0</v>
      </c>
      <c r="B2863" s="59">
        <f>'Field readings'!B2857</f>
        <v>0</v>
      </c>
      <c r="C2863" s="65"/>
      <c r="D2863" s="60">
        <f>'Field readings'!E2857</f>
        <v>0</v>
      </c>
      <c r="E2863" s="61">
        <f>'Field readings'!G2857</f>
        <v>0</v>
      </c>
      <c r="F2863" s="61">
        <f>'Field readings'!F2857</f>
        <v>0</v>
      </c>
      <c r="G2863" s="61">
        <f>'Field readings'!H2857</f>
        <v>0</v>
      </c>
      <c r="H2863" s="60">
        <f>'Field readings'!J2857</f>
        <v>0</v>
      </c>
      <c r="I2863" s="60">
        <f>'Field readings'!K2857</f>
        <v>0</v>
      </c>
      <c r="J2863" s="60">
        <f>'Field readings'!L2857</f>
        <v>0</v>
      </c>
      <c r="K2863" s="60">
        <f>'Field readings'!I2857</f>
        <v>0</v>
      </c>
      <c r="L2863" s="65" t="e">
        <f t="shared" si="45"/>
        <v>#DIV/0!</v>
      </c>
      <c r="M2863" s="60" t="e">
        <f>'Gas calculations'!AM2856</f>
        <v>#DIV/0!</v>
      </c>
      <c r="N2863" s="65"/>
      <c r="O2863" s="65"/>
      <c r="P2863" s="65"/>
      <c r="Q2863" s="65"/>
      <c r="R2863" s="65"/>
      <c r="S2863" s="65"/>
      <c r="T2863" s="67"/>
    </row>
    <row r="2864" spans="1:20" ht="19" thickBot="1">
      <c r="A2864" s="58">
        <f>'Field readings'!A2858</f>
        <v>0</v>
      </c>
      <c r="B2864" s="59">
        <f>'Field readings'!B2858</f>
        <v>0</v>
      </c>
      <c r="C2864" s="65"/>
      <c r="D2864" s="60">
        <f>'Field readings'!E2858</f>
        <v>0</v>
      </c>
      <c r="E2864" s="61">
        <f>'Field readings'!G2858</f>
        <v>0</v>
      </c>
      <c r="F2864" s="61">
        <f>'Field readings'!F2858</f>
        <v>0</v>
      </c>
      <c r="G2864" s="61">
        <f>'Field readings'!H2858</f>
        <v>0</v>
      </c>
      <c r="H2864" s="60">
        <f>'Field readings'!J2858</f>
        <v>0</v>
      </c>
      <c r="I2864" s="60">
        <f>'Field readings'!K2858</f>
        <v>0</v>
      </c>
      <c r="J2864" s="60">
        <f>'Field readings'!L2858</f>
        <v>0</v>
      </c>
      <c r="K2864" s="60">
        <f>'Field readings'!I2858</f>
        <v>0</v>
      </c>
      <c r="L2864" s="65" t="e">
        <f t="shared" si="45"/>
        <v>#DIV/0!</v>
      </c>
      <c r="M2864" s="60" t="e">
        <f>'Gas calculations'!AM2857</f>
        <v>#DIV/0!</v>
      </c>
      <c r="N2864" s="65"/>
      <c r="O2864" s="65"/>
      <c r="P2864" s="65"/>
      <c r="Q2864" s="65"/>
      <c r="R2864" s="65"/>
      <c r="S2864" s="65"/>
      <c r="T2864" s="67"/>
    </row>
    <row r="2865" spans="1:20" ht="19" thickBot="1">
      <c r="A2865" s="58">
        <f>'Field readings'!A2859</f>
        <v>0</v>
      </c>
      <c r="B2865" s="59">
        <f>'Field readings'!B2859</f>
        <v>0</v>
      </c>
      <c r="C2865" s="65"/>
      <c r="D2865" s="60">
        <f>'Field readings'!E2859</f>
        <v>0</v>
      </c>
      <c r="E2865" s="61">
        <f>'Field readings'!G2859</f>
        <v>0</v>
      </c>
      <c r="F2865" s="61">
        <f>'Field readings'!F2859</f>
        <v>0</v>
      </c>
      <c r="G2865" s="61">
        <f>'Field readings'!H2859</f>
        <v>0</v>
      </c>
      <c r="H2865" s="60">
        <f>'Field readings'!J2859</f>
        <v>0</v>
      </c>
      <c r="I2865" s="60">
        <f>'Field readings'!K2859</f>
        <v>0</v>
      </c>
      <c r="J2865" s="60">
        <f>'Field readings'!L2859</f>
        <v>0</v>
      </c>
      <c r="K2865" s="60">
        <f>'Field readings'!I2859</f>
        <v>0</v>
      </c>
      <c r="L2865" s="65" t="e">
        <f t="shared" si="45"/>
        <v>#DIV/0!</v>
      </c>
      <c r="M2865" s="60" t="e">
        <f>'Gas calculations'!AM2858</f>
        <v>#DIV/0!</v>
      </c>
      <c r="N2865" s="65"/>
      <c r="O2865" s="65"/>
      <c r="P2865" s="65"/>
      <c r="Q2865" s="65"/>
      <c r="R2865" s="65"/>
      <c r="S2865" s="65"/>
      <c r="T2865" s="67"/>
    </row>
    <row r="2866" spans="1:20" ht="19" thickBot="1">
      <c r="A2866" s="58">
        <f>'Field readings'!A2860</f>
        <v>0</v>
      </c>
      <c r="B2866" s="59">
        <f>'Field readings'!B2860</f>
        <v>0</v>
      </c>
      <c r="C2866" s="65"/>
      <c r="D2866" s="60">
        <f>'Field readings'!E2860</f>
        <v>0</v>
      </c>
      <c r="E2866" s="61">
        <f>'Field readings'!G2860</f>
        <v>0</v>
      </c>
      <c r="F2866" s="61">
        <f>'Field readings'!F2860</f>
        <v>0</v>
      </c>
      <c r="G2866" s="61">
        <f>'Field readings'!H2860</f>
        <v>0</v>
      </c>
      <c r="H2866" s="60">
        <f>'Field readings'!J2860</f>
        <v>0</v>
      </c>
      <c r="I2866" s="60">
        <f>'Field readings'!K2860</f>
        <v>0</v>
      </c>
      <c r="J2866" s="60">
        <f>'Field readings'!L2860</f>
        <v>0</v>
      </c>
      <c r="K2866" s="60">
        <f>'Field readings'!I2860</f>
        <v>0</v>
      </c>
      <c r="L2866" s="65" t="e">
        <f t="shared" si="45"/>
        <v>#DIV/0!</v>
      </c>
      <c r="M2866" s="60" t="e">
        <f>'Gas calculations'!AM2859</f>
        <v>#DIV/0!</v>
      </c>
      <c r="N2866" s="65"/>
      <c r="O2866" s="65"/>
      <c r="P2866" s="65"/>
      <c r="Q2866" s="65"/>
      <c r="R2866" s="65"/>
      <c r="S2866" s="65"/>
      <c r="T2866" s="67"/>
    </row>
    <row r="2867" spans="1:20" ht="19" thickBot="1">
      <c r="A2867" s="58">
        <f>'Field readings'!A2861</f>
        <v>0</v>
      </c>
      <c r="B2867" s="59">
        <f>'Field readings'!B2861</f>
        <v>0</v>
      </c>
      <c r="C2867" s="65"/>
      <c r="D2867" s="60">
        <f>'Field readings'!E2861</f>
        <v>0</v>
      </c>
      <c r="E2867" s="61">
        <f>'Field readings'!G2861</f>
        <v>0</v>
      </c>
      <c r="F2867" s="61">
        <f>'Field readings'!F2861</f>
        <v>0</v>
      </c>
      <c r="G2867" s="61">
        <f>'Field readings'!H2861</f>
        <v>0</v>
      </c>
      <c r="H2867" s="60">
        <f>'Field readings'!J2861</f>
        <v>0</v>
      </c>
      <c r="I2867" s="60">
        <f>'Field readings'!K2861</f>
        <v>0</v>
      </c>
      <c r="J2867" s="60">
        <f>'Field readings'!L2861</f>
        <v>0</v>
      </c>
      <c r="K2867" s="60">
        <f>'Field readings'!I2861</f>
        <v>0</v>
      </c>
      <c r="L2867" s="65" t="e">
        <f t="shared" si="45"/>
        <v>#DIV/0!</v>
      </c>
      <c r="M2867" s="60" t="e">
        <f>'Gas calculations'!AM2860</f>
        <v>#DIV/0!</v>
      </c>
      <c r="N2867" s="65"/>
      <c r="O2867" s="65"/>
      <c r="P2867" s="65"/>
      <c r="Q2867" s="65"/>
      <c r="R2867" s="65"/>
      <c r="S2867" s="65"/>
      <c r="T2867" s="67"/>
    </row>
    <row r="2868" spans="1:20" ht="19" thickBot="1">
      <c r="A2868" s="58">
        <f>'Field readings'!A2862</f>
        <v>0</v>
      </c>
      <c r="B2868" s="59">
        <f>'Field readings'!B2862</f>
        <v>0</v>
      </c>
      <c r="C2868" s="65"/>
      <c r="D2868" s="60">
        <f>'Field readings'!E2862</f>
        <v>0</v>
      </c>
      <c r="E2868" s="61">
        <f>'Field readings'!G2862</f>
        <v>0</v>
      </c>
      <c r="F2868" s="61">
        <f>'Field readings'!F2862</f>
        <v>0</v>
      </c>
      <c r="G2868" s="61">
        <f>'Field readings'!H2862</f>
        <v>0</v>
      </c>
      <c r="H2868" s="60">
        <f>'Field readings'!J2862</f>
        <v>0</v>
      </c>
      <c r="I2868" s="60">
        <f>'Field readings'!K2862</f>
        <v>0</v>
      </c>
      <c r="J2868" s="60">
        <f>'Field readings'!L2862</f>
        <v>0</v>
      </c>
      <c r="K2868" s="60">
        <f>'Field readings'!I2862</f>
        <v>0</v>
      </c>
      <c r="L2868" s="65" t="e">
        <f t="shared" si="45"/>
        <v>#DIV/0!</v>
      </c>
      <c r="M2868" s="60" t="e">
        <f>'Gas calculations'!AM2861</f>
        <v>#DIV/0!</v>
      </c>
      <c r="N2868" s="65"/>
      <c r="O2868" s="65"/>
      <c r="P2868" s="65"/>
      <c r="Q2868" s="65"/>
      <c r="R2868" s="65"/>
      <c r="S2868" s="65"/>
      <c r="T2868" s="67"/>
    </row>
    <row r="2869" spans="1:20" ht="19" thickBot="1">
      <c r="A2869" s="58">
        <f>'Field readings'!A2863</f>
        <v>0</v>
      </c>
      <c r="B2869" s="59">
        <f>'Field readings'!B2863</f>
        <v>0</v>
      </c>
      <c r="C2869" s="65"/>
      <c r="D2869" s="60">
        <f>'Field readings'!E2863</f>
        <v>0</v>
      </c>
      <c r="E2869" s="61">
        <f>'Field readings'!G2863</f>
        <v>0</v>
      </c>
      <c r="F2869" s="61">
        <f>'Field readings'!F2863</f>
        <v>0</v>
      </c>
      <c r="G2869" s="61">
        <f>'Field readings'!H2863</f>
        <v>0</v>
      </c>
      <c r="H2869" s="60">
        <f>'Field readings'!J2863</f>
        <v>0</v>
      </c>
      <c r="I2869" s="60">
        <f>'Field readings'!K2863</f>
        <v>0</v>
      </c>
      <c r="J2869" s="60">
        <f>'Field readings'!L2863</f>
        <v>0</v>
      </c>
      <c r="K2869" s="60">
        <f>'Field readings'!I2863</f>
        <v>0</v>
      </c>
      <c r="L2869" s="65" t="e">
        <f t="shared" si="45"/>
        <v>#DIV/0!</v>
      </c>
      <c r="M2869" s="60" t="e">
        <f>'Gas calculations'!AM2862</f>
        <v>#DIV/0!</v>
      </c>
      <c r="N2869" s="65"/>
      <c r="O2869" s="65"/>
      <c r="P2869" s="65"/>
      <c r="Q2869" s="65"/>
      <c r="R2869" s="65"/>
      <c r="S2869" s="65"/>
      <c r="T2869" s="67"/>
    </row>
    <row r="2870" spans="1:20" ht="19" thickBot="1">
      <c r="A2870" s="58">
        <f>'Field readings'!A2864</f>
        <v>0</v>
      </c>
      <c r="B2870" s="59">
        <f>'Field readings'!B2864</f>
        <v>0</v>
      </c>
      <c r="C2870" s="65"/>
      <c r="D2870" s="60">
        <f>'Field readings'!E2864</f>
        <v>0</v>
      </c>
      <c r="E2870" s="61">
        <f>'Field readings'!G2864</f>
        <v>0</v>
      </c>
      <c r="F2870" s="61">
        <f>'Field readings'!F2864</f>
        <v>0</v>
      </c>
      <c r="G2870" s="61">
        <f>'Field readings'!H2864</f>
        <v>0</v>
      </c>
      <c r="H2870" s="60">
        <f>'Field readings'!J2864</f>
        <v>0</v>
      </c>
      <c r="I2870" s="60">
        <f>'Field readings'!K2864</f>
        <v>0</v>
      </c>
      <c r="J2870" s="60">
        <f>'Field readings'!L2864</f>
        <v>0</v>
      </c>
      <c r="K2870" s="60">
        <f>'Field readings'!I2864</f>
        <v>0</v>
      </c>
      <c r="L2870" s="65" t="e">
        <f t="shared" si="45"/>
        <v>#DIV/0!</v>
      </c>
      <c r="M2870" s="60" t="e">
        <f>'Gas calculations'!AM2863</f>
        <v>#DIV/0!</v>
      </c>
      <c r="N2870" s="65"/>
      <c r="O2870" s="65"/>
      <c r="P2870" s="65"/>
      <c r="Q2870" s="65"/>
      <c r="R2870" s="65"/>
      <c r="S2870" s="65"/>
      <c r="T2870" s="67"/>
    </row>
    <row r="2871" spans="1:20" ht="19" thickBot="1">
      <c r="A2871" s="58">
        <f>'Field readings'!A2865</f>
        <v>0</v>
      </c>
      <c r="B2871" s="59">
        <f>'Field readings'!B2865</f>
        <v>0</v>
      </c>
      <c r="C2871" s="65"/>
      <c r="D2871" s="60">
        <f>'Field readings'!E2865</f>
        <v>0</v>
      </c>
      <c r="E2871" s="61">
        <f>'Field readings'!G2865</f>
        <v>0</v>
      </c>
      <c r="F2871" s="61">
        <f>'Field readings'!F2865</f>
        <v>0</v>
      </c>
      <c r="G2871" s="61">
        <f>'Field readings'!H2865</f>
        <v>0</v>
      </c>
      <c r="H2871" s="60">
        <f>'Field readings'!J2865</f>
        <v>0</v>
      </c>
      <c r="I2871" s="60">
        <f>'Field readings'!K2865</f>
        <v>0</v>
      </c>
      <c r="J2871" s="60">
        <f>'Field readings'!L2865</f>
        <v>0</v>
      </c>
      <c r="K2871" s="60">
        <f>'Field readings'!I2865</f>
        <v>0</v>
      </c>
      <c r="L2871" s="65" t="e">
        <f t="shared" si="45"/>
        <v>#DIV/0!</v>
      </c>
      <c r="M2871" s="60" t="e">
        <f>'Gas calculations'!AM2864</f>
        <v>#DIV/0!</v>
      </c>
      <c r="N2871" s="65"/>
      <c r="O2871" s="65"/>
      <c r="P2871" s="65"/>
      <c r="Q2871" s="65"/>
      <c r="R2871" s="65"/>
      <c r="S2871" s="65"/>
      <c r="T2871" s="67"/>
    </row>
    <row r="2872" spans="1:20" ht="19" thickBot="1">
      <c r="A2872" s="58">
        <f>'Field readings'!A2866</f>
        <v>0</v>
      </c>
      <c r="B2872" s="59">
        <f>'Field readings'!B2866</f>
        <v>0</v>
      </c>
      <c r="C2872" s="65"/>
      <c r="D2872" s="60">
        <f>'Field readings'!E2866</f>
        <v>0</v>
      </c>
      <c r="E2872" s="61">
        <f>'Field readings'!G2866</f>
        <v>0</v>
      </c>
      <c r="F2872" s="61">
        <f>'Field readings'!F2866</f>
        <v>0</v>
      </c>
      <c r="G2872" s="61">
        <f>'Field readings'!H2866</f>
        <v>0</v>
      </c>
      <c r="H2872" s="60">
        <f>'Field readings'!J2866</f>
        <v>0</v>
      </c>
      <c r="I2872" s="60">
        <f>'Field readings'!K2866</f>
        <v>0</v>
      </c>
      <c r="J2872" s="60">
        <f>'Field readings'!L2866</f>
        <v>0</v>
      </c>
      <c r="K2872" s="60">
        <f>'Field readings'!I2866</f>
        <v>0</v>
      </c>
      <c r="L2872" s="65" t="e">
        <f t="shared" si="45"/>
        <v>#DIV/0!</v>
      </c>
      <c r="M2872" s="60" t="e">
        <f>'Gas calculations'!AM2865</f>
        <v>#DIV/0!</v>
      </c>
      <c r="N2872" s="65"/>
      <c r="O2872" s="65"/>
      <c r="P2872" s="65"/>
      <c r="Q2872" s="65"/>
      <c r="R2872" s="65"/>
      <c r="S2872" s="65"/>
      <c r="T2872" s="67"/>
    </row>
    <row r="2873" spans="1:20" ht="19" thickBot="1">
      <c r="A2873" s="58">
        <f>'Field readings'!A2867</f>
        <v>0</v>
      </c>
      <c r="B2873" s="59">
        <f>'Field readings'!B2867</f>
        <v>0</v>
      </c>
      <c r="C2873" s="65"/>
      <c r="D2873" s="60">
        <f>'Field readings'!E2867</f>
        <v>0</v>
      </c>
      <c r="E2873" s="61">
        <f>'Field readings'!G2867</f>
        <v>0</v>
      </c>
      <c r="F2873" s="61">
        <f>'Field readings'!F2867</f>
        <v>0</v>
      </c>
      <c r="G2873" s="61">
        <f>'Field readings'!H2867</f>
        <v>0</v>
      </c>
      <c r="H2873" s="60">
        <f>'Field readings'!J2867</f>
        <v>0</v>
      </c>
      <c r="I2873" s="60">
        <f>'Field readings'!K2867</f>
        <v>0</v>
      </c>
      <c r="J2873" s="60">
        <f>'Field readings'!L2867</f>
        <v>0</v>
      </c>
      <c r="K2873" s="60">
        <f>'Field readings'!I2867</f>
        <v>0</v>
      </c>
      <c r="L2873" s="65" t="e">
        <f t="shared" si="45"/>
        <v>#DIV/0!</v>
      </c>
      <c r="M2873" s="60" t="e">
        <f>'Gas calculations'!AM2866</f>
        <v>#DIV/0!</v>
      </c>
      <c r="N2873" s="65"/>
      <c r="O2873" s="65"/>
      <c r="P2873" s="65"/>
      <c r="Q2873" s="65"/>
      <c r="R2873" s="65"/>
      <c r="S2873" s="65"/>
      <c r="T2873" s="67"/>
    </row>
    <row r="2874" spans="1:20" ht="19" thickBot="1">
      <c r="A2874" s="58">
        <f>'Field readings'!A2868</f>
        <v>0</v>
      </c>
      <c r="B2874" s="59">
        <f>'Field readings'!B2868</f>
        <v>0</v>
      </c>
      <c r="C2874" s="65"/>
      <c r="D2874" s="60">
        <f>'Field readings'!E2868</f>
        <v>0</v>
      </c>
      <c r="E2874" s="61">
        <f>'Field readings'!G2868</f>
        <v>0</v>
      </c>
      <c r="F2874" s="61">
        <f>'Field readings'!F2868</f>
        <v>0</v>
      </c>
      <c r="G2874" s="61">
        <f>'Field readings'!H2868</f>
        <v>0</v>
      </c>
      <c r="H2874" s="60">
        <f>'Field readings'!J2868</f>
        <v>0</v>
      </c>
      <c r="I2874" s="60">
        <f>'Field readings'!K2868</f>
        <v>0</v>
      </c>
      <c r="J2874" s="60">
        <f>'Field readings'!L2868</f>
        <v>0</v>
      </c>
      <c r="K2874" s="60">
        <f>'Field readings'!I2868</f>
        <v>0</v>
      </c>
      <c r="L2874" s="65" t="e">
        <f t="shared" si="45"/>
        <v>#DIV/0!</v>
      </c>
      <c r="M2874" s="60" t="e">
        <f>'Gas calculations'!AM2867</f>
        <v>#DIV/0!</v>
      </c>
      <c r="N2874" s="65"/>
      <c r="O2874" s="65"/>
      <c r="P2874" s="65"/>
      <c r="Q2874" s="65"/>
      <c r="R2874" s="65"/>
      <c r="S2874" s="65"/>
      <c r="T2874" s="67"/>
    </row>
    <row r="2875" spans="1:20" ht="19" thickBot="1">
      <c r="A2875" s="58">
        <f>'Field readings'!A2869</f>
        <v>0</v>
      </c>
      <c r="B2875" s="59">
        <f>'Field readings'!B2869</f>
        <v>0</v>
      </c>
      <c r="C2875" s="65"/>
      <c r="D2875" s="60">
        <f>'Field readings'!E2869</f>
        <v>0</v>
      </c>
      <c r="E2875" s="61">
        <f>'Field readings'!G2869</f>
        <v>0</v>
      </c>
      <c r="F2875" s="61">
        <f>'Field readings'!F2869</f>
        <v>0</v>
      </c>
      <c r="G2875" s="61">
        <f>'Field readings'!H2869</f>
        <v>0</v>
      </c>
      <c r="H2875" s="60">
        <f>'Field readings'!J2869</f>
        <v>0</v>
      </c>
      <c r="I2875" s="60">
        <f>'Field readings'!K2869</f>
        <v>0</v>
      </c>
      <c r="J2875" s="60">
        <f>'Field readings'!L2869</f>
        <v>0</v>
      </c>
      <c r="K2875" s="60">
        <f>'Field readings'!I2869</f>
        <v>0</v>
      </c>
      <c r="L2875" s="65" t="e">
        <f t="shared" si="45"/>
        <v>#DIV/0!</v>
      </c>
      <c r="M2875" s="60" t="e">
        <f>'Gas calculations'!AM2868</f>
        <v>#DIV/0!</v>
      </c>
      <c r="N2875" s="65"/>
      <c r="O2875" s="65"/>
      <c r="P2875" s="65"/>
      <c r="Q2875" s="65"/>
      <c r="R2875" s="65"/>
      <c r="S2875" s="65"/>
      <c r="T2875" s="67"/>
    </row>
    <row r="2876" spans="1:20" ht="19" thickBot="1">
      <c r="A2876" s="58">
        <f>'Field readings'!A2870</f>
        <v>0</v>
      </c>
      <c r="B2876" s="59">
        <f>'Field readings'!B2870</f>
        <v>0</v>
      </c>
      <c r="C2876" s="65"/>
      <c r="D2876" s="60">
        <f>'Field readings'!E2870</f>
        <v>0</v>
      </c>
      <c r="E2876" s="61">
        <f>'Field readings'!G2870</f>
        <v>0</v>
      </c>
      <c r="F2876" s="61">
        <f>'Field readings'!F2870</f>
        <v>0</v>
      </c>
      <c r="G2876" s="61">
        <f>'Field readings'!H2870</f>
        <v>0</v>
      </c>
      <c r="H2876" s="60">
        <f>'Field readings'!J2870</f>
        <v>0</v>
      </c>
      <c r="I2876" s="60">
        <f>'Field readings'!K2870</f>
        <v>0</v>
      </c>
      <c r="J2876" s="60">
        <f>'Field readings'!L2870</f>
        <v>0</v>
      </c>
      <c r="K2876" s="60">
        <f>'Field readings'!I2870</f>
        <v>0</v>
      </c>
      <c r="L2876" s="65" t="e">
        <f t="shared" si="45"/>
        <v>#DIV/0!</v>
      </c>
      <c r="M2876" s="60" t="e">
        <f>'Gas calculations'!AM2869</f>
        <v>#DIV/0!</v>
      </c>
      <c r="N2876" s="65"/>
      <c r="O2876" s="65"/>
      <c r="P2876" s="65"/>
      <c r="Q2876" s="65"/>
      <c r="R2876" s="65"/>
      <c r="S2876" s="65"/>
      <c r="T2876" s="67"/>
    </row>
    <row r="2877" spans="1:20" ht="19" thickBot="1">
      <c r="A2877" s="58">
        <f>'Field readings'!A2871</f>
        <v>0</v>
      </c>
      <c r="B2877" s="59">
        <f>'Field readings'!B2871</f>
        <v>0</v>
      </c>
      <c r="C2877" s="65"/>
      <c r="D2877" s="60">
        <f>'Field readings'!E2871</f>
        <v>0</v>
      </c>
      <c r="E2877" s="61">
        <f>'Field readings'!G2871</f>
        <v>0</v>
      </c>
      <c r="F2877" s="61">
        <f>'Field readings'!F2871</f>
        <v>0</v>
      </c>
      <c r="G2877" s="61">
        <f>'Field readings'!H2871</f>
        <v>0</v>
      </c>
      <c r="H2877" s="60">
        <f>'Field readings'!J2871</f>
        <v>0</v>
      </c>
      <c r="I2877" s="60">
        <f>'Field readings'!K2871</f>
        <v>0</v>
      </c>
      <c r="J2877" s="60">
        <f>'Field readings'!L2871</f>
        <v>0</v>
      </c>
      <c r="K2877" s="60">
        <f>'Field readings'!I2871</f>
        <v>0</v>
      </c>
      <c r="L2877" s="65" t="e">
        <f t="shared" si="45"/>
        <v>#DIV/0!</v>
      </c>
      <c r="M2877" s="60" t="e">
        <f>'Gas calculations'!AM2870</f>
        <v>#DIV/0!</v>
      </c>
      <c r="N2877" s="65"/>
      <c r="O2877" s="65"/>
      <c r="P2877" s="65"/>
      <c r="Q2877" s="65"/>
      <c r="R2877" s="65"/>
      <c r="S2877" s="65"/>
      <c r="T2877" s="67"/>
    </row>
    <row r="2878" spans="1:20" ht="19" thickBot="1">
      <c r="A2878" s="58">
        <f>'Field readings'!A2872</f>
        <v>0</v>
      </c>
      <c r="B2878" s="59">
        <f>'Field readings'!B2872</f>
        <v>0</v>
      </c>
      <c r="C2878" s="65"/>
      <c r="D2878" s="60">
        <f>'Field readings'!E2872</f>
        <v>0</v>
      </c>
      <c r="E2878" s="61">
        <f>'Field readings'!G2872</f>
        <v>0</v>
      </c>
      <c r="F2878" s="61">
        <f>'Field readings'!F2872</f>
        <v>0</v>
      </c>
      <c r="G2878" s="61">
        <f>'Field readings'!H2872</f>
        <v>0</v>
      </c>
      <c r="H2878" s="60">
        <f>'Field readings'!J2872</f>
        <v>0</v>
      </c>
      <c r="I2878" s="60">
        <f>'Field readings'!K2872</f>
        <v>0</v>
      </c>
      <c r="J2878" s="60">
        <f>'Field readings'!L2872</f>
        <v>0</v>
      </c>
      <c r="K2878" s="60">
        <f>'Field readings'!I2872</f>
        <v>0</v>
      </c>
      <c r="L2878" s="65" t="e">
        <f t="shared" si="45"/>
        <v>#DIV/0!</v>
      </c>
      <c r="M2878" s="60" t="e">
        <f>'Gas calculations'!AM2871</f>
        <v>#DIV/0!</v>
      </c>
      <c r="N2878" s="65"/>
      <c r="O2878" s="65"/>
      <c r="P2878" s="65"/>
      <c r="Q2878" s="65"/>
      <c r="R2878" s="65"/>
      <c r="S2878" s="65"/>
      <c r="T2878" s="67"/>
    </row>
    <row r="2879" spans="1:20" ht="19" thickBot="1">
      <c r="A2879" s="58">
        <f>'Field readings'!A2873</f>
        <v>0</v>
      </c>
      <c r="B2879" s="59">
        <f>'Field readings'!B2873</f>
        <v>0</v>
      </c>
      <c r="C2879" s="65"/>
      <c r="D2879" s="60">
        <f>'Field readings'!E2873</f>
        <v>0</v>
      </c>
      <c r="E2879" s="61">
        <f>'Field readings'!G2873</f>
        <v>0</v>
      </c>
      <c r="F2879" s="61">
        <f>'Field readings'!F2873</f>
        <v>0</v>
      </c>
      <c r="G2879" s="61">
        <f>'Field readings'!H2873</f>
        <v>0</v>
      </c>
      <c r="H2879" s="60">
        <f>'Field readings'!J2873</f>
        <v>0</v>
      </c>
      <c r="I2879" s="60">
        <f>'Field readings'!K2873</f>
        <v>0</v>
      </c>
      <c r="J2879" s="60">
        <f>'Field readings'!L2873</f>
        <v>0</v>
      </c>
      <c r="K2879" s="60">
        <f>'Field readings'!I2873</f>
        <v>0</v>
      </c>
      <c r="L2879" s="65" t="e">
        <f t="shared" si="45"/>
        <v>#DIV/0!</v>
      </c>
      <c r="M2879" s="60" t="e">
        <f>'Gas calculations'!AM2872</f>
        <v>#DIV/0!</v>
      </c>
      <c r="N2879" s="65"/>
      <c r="O2879" s="65"/>
      <c r="P2879" s="65"/>
      <c r="Q2879" s="65"/>
      <c r="R2879" s="65"/>
      <c r="S2879" s="65"/>
      <c r="T2879" s="67"/>
    </row>
    <row r="2880" spans="1:20" ht="19" thickBot="1">
      <c r="A2880" s="58">
        <f>'Field readings'!A2874</f>
        <v>0</v>
      </c>
      <c r="B2880" s="59">
        <f>'Field readings'!B2874</f>
        <v>0</v>
      </c>
      <c r="C2880" s="65"/>
      <c r="D2880" s="60">
        <f>'Field readings'!E2874</f>
        <v>0</v>
      </c>
      <c r="E2880" s="61">
        <f>'Field readings'!G2874</f>
        <v>0</v>
      </c>
      <c r="F2880" s="61">
        <f>'Field readings'!F2874</f>
        <v>0</v>
      </c>
      <c r="G2880" s="61">
        <f>'Field readings'!H2874</f>
        <v>0</v>
      </c>
      <c r="H2880" s="60">
        <f>'Field readings'!J2874</f>
        <v>0</v>
      </c>
      <c r="I2880" s="60">
        <f>'Field readings'!K2874</f>
        <v>0</v>
      </c>
      <c r="J2880" s="60">
        <f>'Field readings'!L2874</f>
        <v>0</v>
      </c>
      <c r="K2880" s="60">
        <f>'Field readings'!I2874</f>
        <v>0</v>
      </c>
      <c r="L2880" s="65" t="e">
        <f t="shared" si="45"/>
        <v>#DIV/0!</v>
      </c>
      <c r="M2880" s="60" t="e">
        <f>'Gas calculations'!AM2873</f>
        <v>#DIV/0!</v>
      </c>
      <c r="N2880" s="65"/>
      <c r="O2880" s="65"/>
      <c r="P2880" s="65"/>
      <c r="Q2880" s="65"/>
      <c r="R2880" s="65"/>
      <c r="S2880" s="65"/>
      <c r="T2880" s="67"/>
    </row>
    <row r="2881" spans="1:20" ht="19" thickBot="1">
      <c r="A2881" s="58">
        <f>'Field readings'!A2875</f>
        <v>0</v>
      </c>
      <c r="B2881" s="59">
        <f>'Field readings'!B2875</f>
        <v>0</v>
      </c>
      <c r="C2881" s="65"/>
      <c r="D2881" s="60">
        <f>'Field readings'!E2875</f>
        <v>0</v>
      </c>
      <c r="E2881" s="61">
        <f>'Field readings'!G2875</f>
        <v>0</v>
      </c>
      <c r="F2881" s="61">
        <f>'Field readings'!F2875</f>
        <v>0</v>
      </c>
      <c r="G2881" s="61">
        <f>'Field readings'!H2875</f>
        <v>0</v>
      </c>
      <c r="H2881" s="60">
        <f>'Field readings'!J2875</f>
        <v>0</v>
      </c>
      <c r="I2881" s="60">
        <f>'Field readings'!K2875</f>
        <v>0</v>
      </c>
      <c r="J2881" s="60">
        <f>'Field readings'!L2875</f>
        <v>0</v>
      </c>
      <c r="K2881" s="60">
        <f>'Field readings'!I2875</f>
        <v>0</v>
      </c>
      <c r="L2881" s="65" t="e">
        <f t="shared" si="45"/>
        <v>#DIV/0!</v>
      </c>
      <c r="M2881" s="60" t="e">
        <f>'Gas calculations'!AM2874</f>
        <v>#DIV/0!</v>
      </c>
      <c r="N2881" s="65"/>
      <c r="O2881" s="65"/>
      <c r="P2881" s="65"/>
      <c r="Q2881" s="65"/>
      <c r="R2881" s="65"/>
      <c r="S2881" s="65"/>
      <c r="T2881" s="67"/>
    </row>
    <row r="2882" spans="1:20" ht="19" thickBot="1">
      <c r="A2882" s="58">
        <f>'Field readings'!A2876</f>
        <v>0</v>
      </c>
      <c r="B2882" s="59">
        <f>'Field readings'!B2876</f>
        <v>0</v>
      </c>
      <c r="C2882" s="65"/>
      <c r="D2882" s="60">
        <f>'Field readings'!E2876</f>
        <v>0</v>
      </c>
      <c r="E2882" s="61">
        <f>'Field readings'!G2876</f>
        <v>0</v>
      </c>
      <c r="F2882" s="61">
        <f>'Field readings'!F2876</f>
        <v>0</v>
      </c>
      <c r="G2882" s="61">
        <f>'Field readings'!H2876</f>
        <v>0</v>
      </c>
      <c r="H2882" s="60">
        <f>'Field readings'!J2876</f>
        <v>0</v>
      </c>
      <c r="I2882" s="60">
        <f>'Field readings'!K2876</f>
        <v>0</v>
      </c>
      <c r="J2882" s="60">
        <f>'Field readings'!L2876</f>
        <v>0</v>
      </c>
      <c r="K2882" s="60">
        <f>'Field readings'!I2876</f>
        <v>0</v>
      </c>
      <c r="L2882" s="65" t="e">
        <f t="shared" si="45"/>
        <v>#DIV/0!</v>
      </c>
      <c r="M2882" s="60" t="e">
        <f>'Gas calculations'!AM2875</f>
        <v>#DIV/0!</v>
      </c>
      <c r="N2882" s="65"/>
      <c r="O2882" s="65"/>
      <c r="P2882" s="65"/>
      <c r="Q2882" s="65"/>
      <c r="R2882" s="65"/>
      <c r="S2882" s="65"/>
      <c r="T2882" s="67"/>
    </row>
    <row r="2883" spans="1:20" ht="19" thickBot="1">
      <c r="A2883" s="58">
        <f>'Field readings'!A2877</f>
        <v>0</v>
      </c>
      <c r="B2883" s="59">
        <f>'Field readings'!B2877</f>
        <v>0</v>
      </c>
      <c r="C2883" s="65"/>
      <c r="D2883" s="60">
        <f>'Field readings'!E2877</f>
        <v>0</v>
      </c>
      <c r="E2883" s="61">
        <f>'Field readings'!G2877</f>
        <v>0</v>
      </c>
      <c r="F2883" s="61">
        <f>'Field readings'!F2877</f>
        <v>0</v>
      </c>
      <c r="G2883" s="61">
        <f>'Field readings'!H2877</f>
        <v>0</v>
      </c>
      <c r="H2883" s="60">
        <f>'Field readings'!J2877</f>
        <v>0</v>
      </c>
      <c r="I2883" s="60">
        <f>'Field readings'!K2877</f>
        <v>0</v>
      </c>
      <c r="J2883" s="60">
        <f>'Field readings'!L2877</f>
        <v>0</v>
      </c>
      <c r="K2883" s="60">
        <f>'Field readings'!I2877</f>
        <v>0</v>
      </c>
      <c r="L2883" s="65" t="e">
        <f t="shared" si="45"/>
        <v>#DIV/0!</v>
      </c>
      <c r="M2883" s="60" t="e">
        <f>'Gas calculations'!AM2876</f>
        <v>#DIV/0!</v>
      </c>
      <c r="N2883" s="65"/>
      <c r="O2883" s="65"/>
      <c r="P2883" s="65"/>
      <c r="Q2883" s="65"/>
      <c r="R2883" s="65"/>
      <c r="S2883" s="65"/>
      <c r="T2883" s="67"/>
    </row>
    <row r="2884" spans="1:20" ht="19" thickBot="1">
      <c r="A2884" s="58">
        <f>'Field readings'!A2878</f>
        <v>0</v>
      </c>
      <c r="B2884" s="59">
        <f>'Field readings'!B2878</f>
        <v>0</v>
      </c>
      <c r="C2884" s="65"/>
      <c r="D2884" s="60">
        <f>'Field readings'!E2878</f>
        <v>0</v>
      </c>
      <c r="E2884" s="61">
        <f>'Field readings'!G2878</f>
        <v>0</v>
      </c>
      <c r="F2884" s="61">
        <f>'Field readings'!F2878</f>
        <v>0</v>
      </c>
      <c r="G2884" s="61">
        <f>'Field readings'!H2878</f>
        <v>0</v>
      </c>
      <c r="H2884" s="60">
        <f>'Field readings'!J2878</f>
        <v>0</v>
      </c>
      <c r="I2884" s="60">
        <f>'Field readings'!K2878</f>
        <v>0</v>
      </c>
      <c r="J2884" s="60">
        <f>'Field readings'!L2878</f>
        <v>0</v>
      </c>
      <c r="K2884" s="60">
        <f>'Field readings'!I2878</f>
        <v>0</v>
      </c>
      <c r="L2884" s="65" t="e">
        <f t="shared" si="45"/>
        <v>#DIV/0!</v>
      </c>
      <c r="M2884" s="60" t="e">
        <f>'Gas calculations'!AM2877</f>
        <v>#DIV/0!</v>
      </c>
      <c r="N2884" s="65"/>
      <c r="O2884" s="65"/>
      <c r="P2884" s="65"/>
      <c r="Q2884" s="65"/>
      <c r="R2884" s="65"/>
      <c r="S2884" s="65"/>
      <c r="T2884" s="67"/>
    </row>
    <row r="2885" spans="1:20" ht="19" thickBot="1">
      <c r="A2885" s="58">
        <f>'Field readings'!A2879</f>
        <v>0</v>
      </c>
      <c r="B2885" s="59">
        <f>'Field readings'!B2879</f>
        <v>0</v>
      </c>
      <c r="C2885" s="65"/>
      <c r="D2885" s="60">
        <f>'Field readings'!E2879</f>
        <v>0</v>
      </c>
      <c r="E2885" s="61">
        <f>'Field readings'!G2879</f>
        <v>0</v>
      </c>
      <c r="F2885" s="61">
        <f>'Field readings'!F2879</f>
        <v>0</v>
      </c>
      <c r="G2885" s="61">
        <f>'Field readings'!H2879</f>
        <v>0</v>
      </c>
      <c r="H2885" s="60">
        <f>'Field readings'!J2879</f>
        <v>0</v>
      </c>
      <c r="I2885" s="60">
        <f>'Field readings'!K2879</f>
        <v>0</v>
      </c>
      <c r="J2885" s="60">
        <f>'Field readings'!L2879</f>
        <v>0</v>
      </c>
      <c r="K2885" s="60">
        <f>'Field readings'!I2879</f>
        <v>0</v>
      </c>
      <c r="L2885" s="65" t="e">
        <f t="shared" si="45"/>
        <v>#DIV/0!</v>
      </c>
      <c r="M2885" s="60" t="e">
        <f>'Gas calculations'!AM2878</f>
        <v>#DIV/0!</v>
      </c>
      <c r="N2885" s="65"/>
      <c r="O2885" s="65"/>
      <c r="P2885" s="65"/>
      <c r="Q2885" s="65"/>
      <c r="R2885" s="65"/>
      <c r="S2885" s="65"/>
      <c r="T2885" s="67"/>
    </row>
    <row r="2886" spans="1:20" ht="19" thickBot="1">
      <c r="A2886" s="58">
        <f>'Field readings'!A2880</f>
        <v>0</v>
      </c>
      <c r="B2886" s="59">
        <f>'Field readings'!B2880</f>
        <v>0</v>
      </c>
      <c r="C2886" s="65"/>
      <c r="D2886" s="60">
        <f>'Field readings'!E2880</f>
        <v>0</v>
      </c>
      <c r="E2886" s="61">
        <f>'Field readings'!G2880</f>
        <v>0</v>
      </c>
      <c r="F2886" s="61">
        <f>'Field readings'!F2880</f>
        <v>0</v>
      </c>
      <c r="G2886" s="61">
        <f>'Field readings'!H2880</f>
        <v>0</v>
      </c>
      <c r="H2886" s="60">
        <f>'Field readings'!J2880</f>
        <v>0</v>
      </c>
      <c r="I2886" s="60">
        <f>'Field readings'!K2880</f>
        <v>0</v>
      </c>
      <c r="J2886" s="60">
        <f>'Field readings'!L2880</f>
        <v>0</v>
      </c>
      <c r="K2886" s="60">
        <f>'Field readings'!I2880</f>
        <v>0</v>
      </c>
      <c r="L2886" s="65" t="e">
        <f t="shared" si="45"/>
        <v>#DIV/0!</v>
      </c>
      <c r="M2886" s="60" t="e">
        <f>'Gas calculations'!AM2879</f>
        <v>#DIV/0!</v>
      </c>
      <c r="N2886" s="65"/>
      <c r="O2886" s="65"/>
      <c r="P2886" s="65"/>
      <c r="Q2886" s="65"/>
      <c r="R2886" s="65"/>
      <c r="S2886" s="65"/>
      <c r="T2886" s="67"/>
    </row>
    <row r="2887" spans="1:20" ht="19" thickBot="1">
      <c r="A2887" s="58">
        <f>'Field readings'!A2881</f>
        <v>0</v>
      </c>
      <c r="B2887" s="59">
        <f>'Field readings'!B2881</f>
        <v>0</v>
      </c>
      <c r="C2887" s="65"/>
      <c r="D2887" s="60">
        <f>'Field readings'!E2881</f>
        <v>0</v>
      </c>
      <c r="E2887" s="61">
        <f>'Field readings'!G2881</f>
        <v>0</v>
      </c>
      <c r="F2887" s="61">
        <f>'Field readings'!F2881</f>
        <v>0</v>
      </c>
      <c r="G2887" s="61">
        <f>'Field readings'!H2881</f>
        <v>0</v>
      </c>
      <c r="H2887" s="60">
        <f>'Field readings'!J2881</f>
        <v>0</v>
      </c>
      <c r="I2887" s="60">
        <f>'Field readings'!K2881</f>
        <v>0</v>
      </c>
      <c r="J2887" s="60">
        <f>'Field readings'!L2881</f>
        <v>0</v>
      </c>
      <c r="K2887" s="60">
        <f>'Field readings'!I2881</f>
        <v>0</v>
      </c>
      <c r="L2887" s="65" t="e">
        <f t="shared" si="45"/>
        <v>#DIV/0!</v>
      </c>
      <c r="M2887" s="60" t="e">
        <f>'Gas calculations'!AM2880</f>
        <v>#DIV/0!</v>
      </c>
      <c r="N2887" s="65"/>
      <c r="O2887" s="65"/>
      <c r="P2887" s="65"/>
      <c r="Q2887" s="65"/>
      <c r="R2887" s="65"/>
      <c r="S2887" s="65"/>
      <c r="T2887" s="67"/>
    </row>
    <row r="2888" spans="1:20" ht="19" thickBot="1">
      <c r="A2888" s="58">
        <f>'Field readings'!A2882</f>
        <v>0</v>
      </c>
      <c r="B2888" s="59">
        <f>'Field readings'!B2882</f>
        <v>0</v>
      </c>
      <c r="C2888" s="65"/>
      <c r="D2888" s="60">
        <f>'Field readings'!E2882</f>
        <v>0</v>
      </c>
      <c r="E2888" s="61">
        <f>'Field readings'!G2882</f>
        <v>0</v>
      </c>
      <c r="F2888" s="61">
        <f>'Field readings'!F2882</f>
        <v>0</v>
      </c>
      <c r="G2888" s="61">
        <f>'Field readings'!H2882</f>
        <v>0</v>
      </c>
      <c r="H2888" s="60">
        <f>'Field readings'!J2882</f>
        <v>0</v>
      </c>
      <c r="I2888" s="60">
        <f>'Field readings'!K2882</f>
        <v>0</v>
      </c>
      <c r="J2888" s="60">
        <f>'Field readings'!L2882</f>
        <v>0</v>
      </c>
      <c r="K2888" s="60">
        <f>'Field readings'!I2882</f>
        <v>0</v>
      </c>
      <c r="L2888" s="65" t="e">
        <f t="shared" si="45"/>
        <v>#DIV/0!</v>
      </c>
      <c r="M2888" s="60" t="e">
        <f>'Gas calculations'!AM2881</f>
        <v>#DIV/0!</v>
      </c>
      <c r="N2888" s="65"/>
      <c r="O2888" s="65"/>
      <c r="P2888" s="65"/>
      <c r="Q2888" s="65"/>
      <c r="R2888" s="65"/>
      <c r="S2888" s="65"/>
      <c r="T2888" s="67"/>
    </row>
    <row r="2889" spans="1:20" ht="19" thickBot="1">
      <c r="A2889" s="58">
        <f>'Field readings'!A2883</f>
        <v>0</v>
      </c>
      <c r="B2889" s="59">
        <f>'Field readings'!B2883</f>
        <v>0</v>
      </c>
      <c r="C2889" s="65"/>
      <c r="D2889" s="60">
        <f>'Field readings'!E2883</f>
        <v>0</v>
      </c>
      <c r="E2889" s="61">
        <f>'Field readings'!G2883</f>
        <v>0</v>
      </c>
      <c r="F2889" s="61">
        <f>'Field readings'!F2883</f>
        <v>0</v>
      </c>
      <c r="G2889" s="61">
        <f>'Field readings'!H2883</f>
        <v>0</v>
      </c>
      <c r="H2889" s="60">
        <f>'Field readings'!J2883</f>
        <v>0</v>
      </c>
      <c r="I2889" s="60">
        <f>'Field readings'!K2883</f>
        <v>0</v>
      </c>
      <c r="J2889" s="60">
        <f>'Field readings'!L2883</f>
        <v>0</v>
      </c>
      <c r="K2889" s="60">
        <f>'Field readings'!I2883</f>
        <v>0</v>
      </c>
      <c r="L2889" s="65" t="e">
        <f t="shared" si="45"/>
        <v>#DIV/0!</v>
      </c>
      <c r="M2889" s="60" t="e">
        <f>'Gas calculations'!AM2882</f>
        <v>#DIV/0!</v>
      </c>
      <c r="N2889" s="65"/>
      <c r="O2889" s="65"/>
      <c r="P2889" s="65"/>
      <c r="Q2889" s="65"/>
      <c r="R2889" s="65"/>
      <c r="S2889" s="65"/>
      <c r="T2889" s="67"/>
    </row>
    <row r="2890" spans="1:20" ht="19" thickBot="1">
      <c r="A2890" s="58">
        <f>'Field readings'!A2884</f>
        <v>0</v>
      </c>
      <c r="B2890" s="59">
        <f>'Field readings'!B2884</f>
        <v>0</v>
      </c>
      <c r="C2890" s="65"/>
      <c r="D2890" s="60">
        <f>'Field readings'!E2884</f>
        <v>0</v>
      </c>
      <c r="E2890" s="61">
        <f>'Field readings'!G2884</f>
        <v>0</v>
      </c>
      <c r="F2890" s="61">
        <f>'Field readings'!F2884</f>
        <v>0</v>
      </c>
      <c r="G2890" s="61">
        <f>'Field readings'!H2884</f>
        <v>0</v>
      </c>
      <c r="H2890" s="60">
        <f>'Field readings'!J2884</f>
        <v>0</v>
      </c>
      <c r="I2890" s="60">
        <f>'Field readings'!K2884</f>
        <v>0</v>
      </c>
      <c r="J2890" s="60">
        <f>'Field readings'!L2884</f>
        <v>0</v>
      </c>
      <c r="K2890" s="60">
        <f>'Field readings'!I2884</f>
        <v>0</v>
      </c>
      <c r="L2890" s="65" t="e">
        <f t="shared" si="45"/>
        <v>#DIV/0!</v>
      </c>
      <c r="M2890" s="60" t="e">
        <f>'Gas calculations'!AM2883</f>
        <v>#DIV/0!</v>
      </c>
      <c r="N2890" s="65"/>
      <c r="O2890" s="65"/>
      <c r="P2890" s="65"/>
      <c r="Q2890" s="65"/>
      <c r="R2890" s="65"/>
      <c r="S2890" s="65"/>
      <c r="T2890" s="67"/>
    </row>
    <row r="2891" spans="1:20" ht="19" thickBot="1">
      <c r="A2891" s="58">
        <f>'Field readings'!A2885</f>
        <v>0</v>
      </c>
      <c r="B2891" s="59">
        <f>'Field readings'!B2885</f>
        <v>0</v>
      </c>
      <c r="C2891" s="65"/>
      <c r="D2891" s="60">
        <f>'Field readings'!E2885</f>
        <v>0</v>
      </c>
      <c r="E2891" s="61">
        <f>'Field readings'!G2885</f>
        <v>0</v>
      </c>
      <c r="F2891" s="61">
        <f>'Field readings'!F2885</f>
        <v>0</v>
      </c>
      <c r="G2891" s="61">
        <f>'Field readings'!H2885</f>
        <v>0</v>
      </c>
      <c r="H2891" s="60">
        <f>'Field readings'!J2885</f>
        <v>0</v>
      </c>
      <c r="I2891" s="60">
        <f>'Field readings'!K2885</f>
        <v>0</v>
      </c>
      <c r="J2891" s="60">
        <f>'Field readings'!L2885</f>
        <v>0</v>
      </c>
      <c r="K2891" s="60">
        <f>'Field readings'!I2885</f>
        <v>0</v>
      </c>
      <c r="L2891" s="65" t="e">
        <f t="shared" si="45"/>
        <v>#DIV/0!</v>
      </c>
      <c r="M2891" s="60" t="e">
        <f>'Gas calculations'!AM2884</f>
        <v>#DIV/0!</v>
      </c>
      <c r="N2891" s="65"/>
      <c r="O2891" s="65"/>
      <c r="P2891" s="65"/>
      <c r="Q2891" s="65"/>
      <c r="R2891" s="65"/>
      <c r="S2891" s="65"/>
      <c r="T2891" s="67"/>
    </row>
    <row r="2892" spans="1:20" ht="19" thickBot="1">
      <c r="A2892" s="58">
        <f>'Field readings'!A2886</f>
        <v>0</v>
      </c>
      <c r="B2892" s="59">
        <f>'Field readings'!B2886</f>
        <v>0</v>
      </c>
      <c r="C2892" s="65"/>
      <c r="D2892" s="60">
        <f>'Field readings'!E2886</f>
        <v>0</v>
      </c>
      <c r="E2892" s="61">
        <f>'Field readings'!G2886</f>
        <v>0</v>
      </c>
      <c r="F2892" s="61">
        <f>'Field readings'!F2886</f>
        <v>0</v>
      </c>
      <c r="G2892" s="61">
        <f>'Field readings'!H2886</f>
        <v>0</v>
      </c>
      <c r="H2892" s="60">
        <f>'Field readings'!J2886</f>
        <v>0</v>
      </c>
      <c r="I2892" s="60">
        <f>'Field readings'!K2886</f>
        <v>0</v>
      </c>
      <c r="J2892" s="60">
        <f>'Field readings'!L2886</f>
        <v>0</v>
      </c>
      <c r="K2892" s="60">
        <f>'Field readings'!I2886</f>
        <v>0</v>
      </c>
      <c r="L2892" s="65" t="e">
        <f t="shared" si="45"/>
        <v>#DIV/0!</v>
      </c>
      <c r="M2892" s="60" t="e">
        <f>'Gas calculations'!AM2885</f>
        <v>#DIV/0!</v>
      </c>
      <c r="N2892" s="65"/>
      <c r="O2892" s="65"/>
      <c r="P2892" s="65"/>
      <c r="Q2892" s="65"/>
      <c r="R2892" s="65"/>
      <c r="S2892" s="65"/>
      <c r="T2892" s="67"/>
    </row>
    <row r="2893" spans="1:20" ht="19" thickBot="1">
      <c r="A2893" s="58">
        <f>'Field readings'!A2887</f>
        <v>0</v>
      </c>
      <c r="B2893" s="59">
        <f>'Field readings'!B2887</f>
        <v>0</v>
      </c>
      <c r="C2893" s="65"/>
      <c r="D2893" s="60">
        <f>'Field readings'!E2887</f>
        <v>0</v>
      </c>
      <c r="E2893" s="61">
        <f>'Field readings'!G2887</f>
        <v>0</v>
      </c>
      <c r="F2893" s="61">
        <f>'Field readings'!F2887</f>
        <v>0</v>
      </c>
      <c r="G2893" s="61">
        <f>'Field readings'!H2887</f>
        <v>0</v>
      </c>
      <c r="H2893" s="60">
        <f>'Field readings'!J2887</f>
        <v>0</v>
      </c>
      <c r="I2893" s="60">
        <f>'Field readings'!K2887</f>
        <v>0</v>
      </c>
      <c r="J2893" s="60">
        <f>'Field readings'!L2887</f>
        <v>0</v>
      </c>
      <c r="K2893" s="60">
        <f>'Field readings'!I2887</f>
        <v>0</v>
      </c>
      <c r="L2893" s="65" t="e">
        <f t="shared" si="45"/>
        <v>#DIV/0!</v>
      </c>
      <c r="M2893" s="60" t="e">
        <f>'Gas calculations'!AM2886</f>
        <v>#DIV/0!</v>
      </c>
      <c r="N2893" s="65"/>
      <c r="O2893" s="65"/>
      <c r="P2893" s="65"/>
      <c r="Q2893" s="65"/>
      <c r="R2893" s="65"/>
      <c r="S2893" s="65"/>
      <c r="T2893" s="67"/>
    </row>
    <row r="2894" spans="1:20" ht="19" thickBot="1">
      <c r="A2894" s="58">
        <f>'Field readings'!A2888</f>
        <v>0</v>
      </c>
      <c r="B2894" s="59">
        <f>'Field readings'!B2888</f>
        <v>0</v>
      </c>
      <c r="C2894" s="65"/>
      <c r="D2894" s="60">
        <f>'Field readings'!E2888</f>
        <v>0</v>
      </c>
      <c r="E2894" s="61">
        <f>'Field readings'!G2888</f>
        <v>0</v>
      </c>
      <c r="F2894" s="61">
        <f>'Field readings'!F2888</f>
        <v>0</v>
      </c>
      <c r="G2894" s="61">
        <f>'Field readings'!H2888</f>
        <v>0</v>
      </c>
      <c r="H2894" s="60">
        <f>'Field readings'!J2888</f>
        <v>0</v>
      </c>
      <c r="I2894" s="60">
        <f>'Field readings'!K2888</f>
        <v>0</v>
      </c>
      <c r="J2894" s="60">
        <f>'Field readings'!L2888</f>
        <v>0</v>
      </c>
      <c r="K2894" s="60">
        <f>'Field readings'!I2888</f>
        <v>0</v>
      </c>
      <c r="L2894" s="65" t="e">
        <f t="shared" si="45"/>
        <v>#DIV/0!</v>
      </c>
      <c r="M2894" s="60" t="e">
        <f>'Gas calculations'!AM2887</f>
        <v>#DIV/0!</v>
      </c>
      <c r="N2894" s="65"/>
      <c r="O2894" s="65"/>
      <c r="P2894" s="65"/>
      <c r="Q2894" s="65"/>
      <c r="R2894" s="65"/>
      <c r="S2894" s="65"/>
      <c r="T2894" s="67"/>
    </row>
    <row r="2895" spans="1:20" ht="19" thickBot="1">
      <c r="A2895" s="58">
        <f>'Field readings'!A2889</f>
        <v>0</v>
      </c>
      <c r="B2895" s="59">
        <f>'Field readings'!B2889</f>
        <v>0</v>
      </c>
      <c r="C2895" s="65"/>
      <c r="D2895" s="60">
        <f>'Field readings'!E2889</f>
        <v>0</v>
      </c>
      <c r="E2895" s="61">
        <f>'Field readings'!G2889</f>
        <v>0</v>
      </c>
      <c r="F2895" s="61">
        <f>'Field readings'!F2889</f>
        <v>0</v>
      </c>
      <c r="G2895" s="61">
        <f>'Field readings'!H2889</f>
        <v>0</v>
      </c>
      <c r="H2895" s="60">
        <f>'Field readings'!J2889</f>
        <v>0</v>
      </c>
      <c r="I2895" s="60">
        <f>'Field readings'!K2889</f>
        <v>0</v>
      </c>
      <c r="J2895" s="60">
        <f>'Field readings'!L2889</f>
        <v>0</v>
      </c>
      <c r="K2895" s="60">
        <f>'Field readings'!I2889</f>
        <v>0</v>
      </c>
      <c r="L2895" s="65" t="e">
        <f t="shared" ref="L2895:L2958" si="46">AVERAGE(M2894:M2895)</f>
        <v>#DIV/0!</v>
      </c>
      <c r="M2895" s="60" t="e">
        <f>'Gas calculations'!AM2888</f>
        <v>#DIV/0!</v>
      </c>
      <c r="N2895" s="65"/>
      <c r="O2895" s="65"/>
      <c r="P2895" s="65"/>
      <c r="Q2895" s="65"/>
      <c r="R2895" s="65"/>
      <c r="S2895" s="65"/>
      <c r="T2895" s="67"/>
    </row>
    <row r="2896" spans="1:20" ht="19" thickBot="1">
      <c r="A2896" s="58">
        <f>'Field readings'!A2890</f>
        <v>0</v>
      </c>
      <c r="B2896" s="59">
        <f>'Field readings'!B2890</f>
        <v>0</v>
      </c>
      <c r="C2896" s="65"/>
      <c r="D2896" s="60">
        <f>'Field readings'!E2890</f>
        <v>0</v>
      </c>
      <c r="E2896" s="61">
        <f>'Field readings'!G2890</f>
        <v>0</v>
      </c>
      <c r="F2896" s="61">
        <f>'Field readings'!F2890</f>
        <v>0</v>
      </c>
      <c r="G2896" s="61">
        <f>'Field readings'!H2890</f>
        <v>0</v>
      </c>
      <c r="H2896" s="60">
        <f>'Field readings'!J2890</f>
        <v>0</v>
      </c>
      <c r="I2896" s="60">
        <f>'Field readings'!K2890</f>
        <v>0</v>
      </c>
      <c r="J2896" s="60">
        <f>'Field readings'!L2890</f>
        <v>0</v>
      </c>
      <c r="K2896" s="60">
        <f>'Field readings'!I2890</f>
        <v>0</v>
      </c>
      <c r="L2896" s="65" t="e">
        <f t="shared" si="46"/>
        <v>#DIV/0!</v>
      </c>
      <c r="M2896" s="60" t="e">
        <f>'Gas calculations'!AM2889</f>
        <v>#DIV/0!</v>
      </c>
      <c r="N2896" s="65"/>
      <c r="O2896" s="65"/>
      <c r="P2896" s="65"/>
      <c r="Q2896" s="65"/>
      <c r="R2896" s="65"/>
      <c r="S2896" s="65"/>
      <c r="T2896" s="67"/>
    </row>
    <row r="2897" spans="1:20" ht="19" thickBot="1">
      <c r="A2897" s="58">
        <f>'Field readings'!A2891</f>
        <v>0</v>
      </c>
      <c r="B2897" s="59">
        <f>'Field readings'!B2891</f>
        <v>0</v>
      </c>
      <c r="C2897" s="65"/>
      <c r="D2897" s="60">
        <f>'Field readings'!E2891</f>
        <v>0</v>
      </c>
      <c r="E2897" s="61">
        <f>'Field readings'!G2891</f>
        <v>0</v>
      </c>
      <c r="F2897" s="61">
        <f>'Field readings'!F2891</f>
        <v>0</v>
      </c>
      <c r="G2897" s="61">
        <f>'Field readings'!H2891</f>
        <v>0</v>
      </c>
      <c r="H2897" s="60">
        <f>'Field readings'!J2891</f>
        <v>0</v>
      </c>
      <c r="I2897" s="60">
        <f>'Field readings'!K2891</f>
        <v>0</v>
      </c>
      <c r="J2897" s="60">
        <f>'Field readings'!L2891</f>
        <v>0</v>
      </c>
      <c r="K2897" s="60">
        <f>'Field readings'!I2891</f>
        <v>0</v>
      </c>
      <c r="L2897" s="65" t="e">
        <f t="shared" si="46"/>
        <v>#DIV/0!</v>
      </c>
      <c r="M2897" s="60" t="e">
        <f>'Gas calculations'!AM2890</f>
        <v>#DIV/0!</v>
      </c>
      <c r="N2897" s="65"/>
      <c r="O2897" s="65"/>
      <c r="P2897" s="65"/>
      <c r="Q2897" s="65"/>
      <c r="R2897" s="65"/>
      <c r="S2897" s="65"/>
      <c r="T2897" s="67"/>
    </row>
    <row r="2898" spans="1:20" ht="19" thickBot="1">
      <c r="A2898" s="58">
        <f>'Field readings'!A2892</f>
        <v>0</v>
      </c>
      <c r="B2898" s="59">
        <f>'Field readings'!B2892</f>
        <v>0</v>
      </c>
      <c r="C2898" s="65"/>
      <c r="D2898" s="60">
        <f>'Field readings'!E2892</f>
        <v>0</v>
      </c>
      <c r="E2898" s="61">
        <f>'Field readings'!G2892</f>
        <v>0</v>
      </c>
      <c r="F2898" s="61">
        <f>'Field readings'!F2892</f>
        <v>0</v>
      </c>
      <c r="G2898" s="61">
        <f>'Field readings'!H2892</f>
        <v>0</v>
      </c>
      <c r="H2898" s="60">
        <f>'Field readings'!J2892</f>
        <v>0</v>
      </c>
      <c r="I2898" s="60">
        <f>'Field readings'!K2892</f>
        <v>0</v>
      </c>
      <c r="J2898" s="60">
        <f>'Field readings'!L2892</f>
        <v>0</v>
      </c>
      <c r="K2898" s="60">
        <f>'Field readings'!I2892</f>
        <v>0</v>
      </c>
      <c r="L2898" s="65" t="e">
        <f t="shared" si="46"/>
        <v>#DIV/0!</v>
      </c>
      <c r="M2898" s="60" t="e">
        <f>'Gas calculations'!AM2891</f>
        <v>#DIV/0!</v>
      </c>
      <c r="N2898" s="65"/>
      <c r="O2898" s="65"/>
      <c r="P2898" s="65"/>
      <c r="Q2898" s="65"/>
      <c r="R2898" s="65"/>
      <c r="S2898" s="65"/>
      <c r="T2898" s="67"/>
    </row>
    <row r="2899" spans="1:20" ht="19" thickBot="1">
      <c r="A2899" s="58">
        <f>'Field readings'!A2893</f>
        <v>0</v>
      </c>
      <c r="B2899" s="59">
        <f>'Field readings'!B2893</f>
        <v>0</v>
      </c>
      <c r="C2899" s="65"/>
      <c r="D2899" s="60">
        <f>'Field readings'!E2893</f>
        <v>0</v>
      </c>
      <c r="E2899" s="61">
        <f>'Field readings'!G2893</f>
        <v>0</v>
      </c>
      <c r="F2899" s="61">
        <f>'Field readings'!F2893</f>
        <v>0</v>
      </c>
      <c r="G2899" s="61">
        <f>'Field readings'!H2893</f>
        <v>0</v>
      </c>
      <c r="H2899" s="60">
        <f>'Field readings'!J2893</f>
        <v>0</v>
      </c>
      <c r="I2899" s="60">
        <f>'Field readings'!K2893</f>
        <v>0</v>
      </c>
      <c r="J2899" s="60">
        <f>'Field readings'!L2893</f>
        <v>0</v>
      </c>
      <c r="K2899" s="60">
        <f>'Field readings'!I2893</f>
        <v>0</v>
      </c>
      <c r="L2899" s="65" t="e">
        <f t="shared" si="46"/>
        <v>#DIV/0!</v>
      </c>
      <c r="M2899" s="60" t="e">
        <f>'Gas calculations'!AM2892</f>
        <v>#DIV/0!</v>
      </c>
      <c r="N2899" s="65"/>
      <c r="O2899" s="65"/>
      <c r="P2899" s="65"/>
      <c r="Q2899" s="65"/>
      <c r="R2899" s="65"/>
      <c r="S2899" s="65"/>
      <c r="T2899" s="67"/>
    </row>
    <row r="2900" spans="1:20" ht="19" thickBot="1">
      <c r="A2900" s="58">
        <f>'Field readings'!A2894</f>
        <v>0</v>
      </c>
      <c r="B2900" s="59">
        <f>'Field readings'!B2894</f>
        <v>0</v>
      </c>
      <c r="C2900" s="65"/>
      <c r="D2900" s="60">
        <f>'Field readings'!E2894</f>
        <v>0</v>
      </c>
      <c r="E2900" s="61">
        <f>'Field readings'!G2894</f>
        <v>0</v>
      </c>
      <c r="F2900" s="61">
        <f>'Field readings'!F2894</f>
        <v>0</v>
      </c>
      <c r="G2900" s="61">
        <f>'Field readings'!H2894</f>
        <v>0</v>
      </c>
      <c r="H2900" s="60">
        <f>'Field readings'!J2894</f>
        <v>0</v>
      </c>
      <c r="I2900" s="60">
        <f>'Field readings'!K2894</f>
        <v>0</v>
      </c>
      <c r="J2900" s="60">
        <f>'Field readings'!L2894</f>
        <v>0</v>
      </c>
      <c r="K2900" s="60">
        <f>'Field readings'!I2894</f>
        <v>0</v>
      </c>
      <c r="L2900" s="65" t="e">
        <f t="shared" si="46"/>
        <v>#DIV/0!</v>
      </c>
      <c r="M2900" s="60" t="e">
        <f>'Gas calculations'!AM2893</f>
        <v>#DIV/0!</v>
      </c>
      <c r="N2900" s="65"/>
      <c r="O2900" s="65"/>
      <c r="P2900" s="65"/>
      <c r="Q2900" s="65"/>
      <c r="R2900" s="65"/>
      <c r="S2900" s="65"/>
      <c r="T2900" s="67"/>
    </row>
    <row r="2901" spans="1:20" ht="19" thickBot="1">
      <c r="A2901" s="58">
        <f>'Field readings'!A2895</f>
        <v>0</v>
      </c>
      <c r="B2901" s="59">
        <f>'Field readings'!B2895</f>
        <v>0</v>
      </c>
      <c r="C2901" s="65"/>
      <c r="D2901" s="60">
        <f>'Field readings'!E2895</f>
        <v>0</v>
      </c>
      <c r="E2901" s="61">
        <f>'Field readings'!G2895</f>
        <v>0</v>
      </c>
      <c r="F2901" s="61">
        <f>'Field readings'!F2895</f>
        <v>0</v>
      </c>
      <c r="G2901" s="61">
        <f>'Field readings'!H2895</f>
        <v>0</v>
      </c>
      <c r="H2901" s="60">
        <f>'Field readings'!J2895</f>
        <v>0</v>
      </c>
      <c r="I2901" s="60">
        <f>'Field readings'!K2895</f>
        <v>0</v>
      </c>
      <c r="J2901" s="60">
        <f>'Field readings'!L2895</f>
        <v>0</v>
      </c>
      <c r="K2901" s="60">
        <f>'Field readings'!I2895</f>
        <v>0</v>
      </c>
      <c r="L2901" s="65" t="e">
        <f t="shared" si="46"/>
        <v>#DIV/0!</v>
      </c>
      <c r="M2901" s="60" t="e">
        <f>'Gas calculations'!AM2894</f>
        <v>#DIV/0!</v>
      </c>
      <c r="N2901" s="65"/>
      <c r="O2901" s="65"/>
      <c r="P2901" s="65"/>
      <c r="Q2901" s="65"/>
      <c r="R2901" s="65"/>
      <c r="S2901" s="65"/>
      <c r="T2901" s="67"/>
    </row>
    <row r="2902" spans="1:20" ht="19" thickBot="1">
      <c r="A2902" s="58">
        <f>'Field readings'!A2896</f>
        <v>0</v>
      </c>
      <c r="B2902" s="59">
        <f>'Field readings'!B2896</f>
        <v>0</v>
      </c>
      <c r="C2902" s="65"/>
      <c r="D2902" s="60">
        <f>'Field readings'!E2896</f>
        <v>0</v>
      </c>
      <c r="E2902" s="61">
        <f>'Field readings'!G2896</f>
        <v>0</v>
      </c>
      <c r="F2902" s="61">
        <f>'Field readings'!F2896</f>
        <v>0</v>
      </c>
      <c r="G2902" s="61">
        <f>'Field readings'!H2896</f>
        <v>0</v>
      </c>
      <c r="H2902" s="60">
        <f>'Field readings'!J2896</f>
        <v>0</v>
      </c>
      <c r="I2902" s="60">
        <f>'Field readings'!K2896</f>
        <v>0</v>
      </c>
      <c r="J2902" s="60">
        <f>'Field readings'!L2896</f>
        <v>0</v>
      </c>
      <c r="K2902" s="60">
        <f>'Field readings'!I2896</f>
        <v>0</v>
      </c>
      <c r="L2902" s="65" t="e">
        <f t="shared" si="46"/>
        <v>#DIV/0!</v>
      </c>
      <c r="M2902" s="60" t="e">
        <f>'Gas calculations'!AM2895</f>
        <v>#DIV/0!</v>
      </c>
      <c r="N2902" s="65"/>
      <c r="O2902" s="65"/>
      <c r="P2902" s="65"/>
      <c r="Q2902" s="65"/>
      <c r="R2902" s="65"/>
      <c r="S2902" s="65"/>
      <c r="T2902" s="67"/>
    </row>
    <row r="2903" spans="1:20" ht="19" thickBot="1">
      <c r="A2903" s="58">
        <f>'Field readings'!A2897</f>
        <v>0</v>
      </c>
      <c r="B2903" s="59">
        <f>'Field readings'!B2897</f>
        <v>0</v>
      </c>
      <c r="C2903" s="65"/>
      <c r="D2903" s="60">
        <f>'Field readings'!E2897</f>
        <v>0</v>
      </c>
      <c r="E2903" s="61">
        <f>'Field readings'!G2897</f>
        <v>0</v>
      </c>
      <c r="F2903" s="61">
        <f>'Field readings'!F2897</f>
        <v>0</v>
      </c>
      <c r="G2903" s="61">
        <f>'Field readings'!H2897</f>
        <v>0</v>
      </c>
      <c r="H2903" s="60">
        <f>'Field readings'!J2897</f>
        <v>0</v>
      </c>
      <c r="I2903" s="60">
        <f>'Field readings'!K2897</f>
        <v>0</v>
      </c>
      <c r="J2903" s="60">
        <f>'Field readings'!L2897</f>
        <v>0</v>
      </c>
      <c r="K2903" s="60">
        <f>'Field readings'!I2897</f>
        <v>0</v>
      </c>
      <c r="L2903" s="65" t="e">
        <f t="shared" si="46"/>
        <v>#DIV/0!</v>
      </c>
      <c r="M2903" s="60" t="e">
        <f>'Gas calculations'!AM2896</f>
        <v>#DIV/0!</v>
      </c>
      <c r="N2903" s="65"/>
      <c r="O2903" s="65"/>
      <c r="P2903" s="65"/>
      <c r="Q2903" s="65"/>
      <c r="R2903" s="65"/>
      <c r="S2903" s="65"/>
      <c r="T2903" s="67"/>
    </row>
    <row r="2904" spans="1:20" ht="19" thickBot="1">
      <c r="A2904" s="58">
        <f>'Field readings'!A2898</f>
        <v>0</v>
      </c>
      <c r="B2904" s="59">
        <f>'Field readings'!B2898</f>
        <v>0</v>
      </c>
      <c r="C2904" s="65"/>
      <c r="D2904" s="60">
        <f>'Field readings'!E2898</f>
        <v>0</v>
      </c>
      <c r="E2904" s="61">
        <f>'Field readings'!G2898</f>
        <v>0</v>
      </c>
      <c r="F2904" s="61">
        <f>'Field readings'!F2898</f>
        <v>0</v>
      </c>
      <c r="G2904" s="61">
        <f>'Field readings'!H2898</f>
        <v>0</v>
      </c>
      <c r="H2904" s="60">
        <f>'Field readings'!J2898</f>
        <v>0</v>
      </c>
      <c r="I2904" s="60">
        <f>'Field readings'!K2898</f>
        <v>0</v>
      </c>
      <c r="J2904" s="60">
        <f>'Field readings'!L2898</f>
        <v>0</v>
      </c>
      <c r="K2904" s="60">
        <f>'Field readings'!I2898</f>
        <v>0</v>
      </c>
      <c r="L2904" s="65" t="e">
        <f t="shared" si="46"/>
        <v>#DIV/0!</v>
      </c>
      <c r="M2904" s="60" t="e">
        <f>'Gas calculations'!AM2897</f>
        <v>#DIV/0!</v>
      </c>
      <c r="N2904" s="65"/>
      <c r="O2904" s="65"/>
      <c r="P2904" s="65"/>
      <c r="Q2904" s="65"/>
      <c r="R2904" s="65"/>
      <c r="S2904" s="65"/>
      <c r="T2904" s="67"/>
    </row>
    <row r="2905" spans="1:20" ht="19" thickBot="1">
      <c r="A2905" s="58">
        <f>'Field readings'!A2899</f>
        <v>0</v>
      </c>
      <c r="B2905" s="59">
        <f>'Field readings'!B2899</f>
        <v>0</v>
      </c>
      <c r="C2905" s="65"/>
      <c r="D2905" s="60">
        <f>'Field readings'!E2899</f>
        <v>0</v>
      </c>
      <c r="E2905" s="61">
        <f>'Field readings'!G2899</f>
        <v>0</v>
      </c>
      <c r="F2905" s="61">
        <f>'Field readings'!F2899</f>
        <v>0</v>
      </c>
      <c r="G2905" s="61">
        <f>'Field readings'!H2899</f>
        <v>0</v>
      </c>
      <c r="H2905" s="60">
        <f>'Field readings'!J2899</f>
        <v>0</v>
      </c>
      <c r="I2905" s="60">
        <f>'Field readings'!K2899</f>
        <v>0</v>
      </c>
      <c r="J2905" s="60">
        <f>'Field readings'!L2899</f>
        <v>0</v>
      </c>
      <c r="K2905" s="60">
        <f>'Field readings'!I2899</f>
        <v>0</v>
      </c>
      <c r="L2905" s="65" t="e">
        <f t="shared" si="46"/>
        <v>#DIV/0!</v>
      </c>
      <c r="M2905" s="60" t="e">
        <f>'Gas calculations'!AM2898</f>
        <v>#DIV/0!</v>
      </c>
      <c r="N2905" s="65"/>
      <c r="O2905" s="65"/>
      <c r="P2905" s="65"/>
      <c r="Q2905" s="65"/>
      <c r="R2905" s="65"/>
      <c r="S2905" s="65"/>
      <c r="T2905" s="67"/>
    </row>
    <row r="2906" spans="1:20" ht="19" thickBot="1">
      <c r="A2906" s="58">
        <f>'Field readings'!A2900</f>
        <v>0</v>
      </c>
      <c r="B2906" s="59">
        <f>'Field readings'!B2900</f>
        <v>0</v>
      </c>
      <c r="C2906" s="65"/>
      <c r="D2906" s="60">
        <f>'Field readings'!E2900</f>
        <v>0</v>
      </c>
      <c r="E2906" s="61">
        <f>'Field readings'!G2900</f>
        <v>0</v>
      </c>
      <c r="F2906" s="61">
        <f>'Field readings'!F2900</f>
        <v>0</v>
      </c>
      <c r="G2906" s="61">
        <f>'Field readings'!H2900</f>
        <v>0</v>
      </c>
      <c r="H2906" s="60">
        <f>'Field readings'!J2900</f>
        <v>0</v>
      </c>
      <c r="I2906" s="60">
        <f>'Field readings'!K2900</f>
        <v>0</v>
      </c>
      <c r="J2906" s="60">
        <f>'Field readings'!L2900</f>
        <v>0</v>
      </c>
      <c r="K2906" s="60">
        <f>'Field readings'!I2900</f>
        <v>0</v>
      </c>
      <c r="L2906" s="65" t="e">
        <f t="shared" si="46"/>
        <v>#DIV/0!</v>
      </c>
      <c r="M2906" s="60" t="e">
        <f>'Gas calculations'!AM2899</f>
        <v>#DIV/0!</v>
      </c>
      <c r="N2906" s="65"/>
      <c r="O2906" s="65"/>
      <c r="P2906" s="65"/>
      <c r="Q2906" s="65"/>
      <c r="R2906" s="65"/>
      <c r="S2906" s="65"/>
      <c r="T2906" s="67"/>
    </row>
    <row r="2907" spans="1:20" ht="19" thickBot="1">
      <c r="A2907" s="58">
        <f>'Field readings'!A2901</f>
        <v>0</v>
      </c>
      <c r="B2907" s="59">
        <f>'Field readings'!B2901</f>
        <v>0</v>
      </c>
      <c r="C2907" s="65"/>
      <c r="D2907" s="60">
        <f>'Field readings'!E2901</f>
        <v>0</v>
      </c>
      <c r="E2907" s="61">
        <f>'Field readings'!G2901</f>
        <v>0</v>
      </c>
      <c r="F2907" s="61">
        <f>'Field readings'!F2901</f>
        <v>0</v>
      </c>
      <c r="G2907" s="61">
        <f>'Field readings'!H2901</f>
        <v>0</v>
      </c>
      <c r="H2907" s="60">
        <f>'Field readings'!J2901</f>
        <v>0</v>
      </c>
      <c r="I2907" s="60">
        <f>'Field readings'!K2901</f>
        <v>0</v>
      </c>
      <c r="J2907" s="60">
        <f>'Field readings'!L2901</f>
        <v>0</v>
      </c>
      <c r="K2907" s="60">
        <f>'Field readings'!I2901</f>
        <v>0</v>
      </c>
      <c r="L2907" s="65" t="e">
        <f t="shared" si="46"/>
        <v>#DIV/0!</v>
      </c>
      <c r="M2907" s="60" t="e">
        <f>'Gas calculations'!AM2900</f>
        <v>#DIV/0!</v>
      </c>
      <c r="N2907" s="65"/>
      <c r="O2907" s="65"/>
      <c r="P2907" s="65"/>
      <c r="Q2907" s="65"/>
      <c r="R2907" s="65"/>
      <c r="S2907" s="65"/>
      <c r="T2907" s="67"/>
    </row>
    <row r="2908" spans="1:20" ht="19" thickBot="1">
      <c r="A2908" s="58">
        <f>'Field readings'!A2902</f>
        <v>0</v>
      </c>
      <c r="B2908" s="59">
        <f>'Field readings'!B2902</f>
        <v>0</v>
      </c>
      <c r="C2908" s="65"/>
      <c r="D2908" s="60">
        <f>'Field readings'!E2902</f>
        <v>0</v>
      </c>
      <c r="E2908" s="61">
        <f>'Field readings'!G2902</f>
        <v>0</v>
      </c>
      <c r="F2908" s="61">
        <f>'Field readings'!F2902</f>
        <v>0</v>
      </c>
      <c r="G2908" s="61">
        <f>'Field readings'!H2902</f>
        <v>0</v>
      </c>
      <c r="H2908" s="60">
        <f>'Field readings'!J2902</f>
        <v>0</v>
      </c>
      <c r="I2908" s="60">
        <f>'Field readings'!K2902</f>
        <v>0</v>
      </c>
      <c r="J2908" s="60">
        <f>'Field readings'!L2902</f>
        <v>0</v>
      </c>
      <c r="K2908" s="60">
        <f>'Field readings'!I2902</f>
        <v>0</v>
      </c>
      <c r="L2908" s="65" t="e">
        <f t="shared" si="46"/>
        <v>#DIV/0!</v>
      </c>
      <c r="M2908" s="60" t="e">
        <f>'Gas calculations'!AM2901</f>
        <v>#DIV/0!</v>
      </c>
      <c r="N2908" s="65"/>
      <c r="O2908" s="65"/>
      <c r="P2908" s="65"/>
      <c r="Q2908" s="65"/>
      <c r="R2908" s="65"/>
      <c r="S2908" s="65"/>
      <c r="T2908" s="67"/>
    </row>
    <row r="2909" spans="1:20" ht="19" thickBot="1">
      <c r="A2909" s="58">
        <f>'Field readings'!A2903</f>
        <v>0</v>
      </c>
      <c r="B2909" s="59">
        <f>'Field readings'!B2903</f>
        <v>0</v>
      </c>
      <c r="C2909" s="65"/>
      <c r="D2909" s="60">
        <f>'Field readings'!E2903</f>
        <v>0</v>
      </c>
      <c r="E2909" s="61">
        <f>'Field readings'!G2903</f>
        <v>0</v>
      </c>
      <c r="F2909" s="61">
        <f>'Field readings'!F2903</f>
        <v>0</v>
      </c>
      <c r="G2909" s="61">
        <f>'Field readings'!H2903</f>
        <v>0</v>
      </c>
      <c r="H2909" s="60">
        <f>'Field readings'!J2903</f>
        <v>0</v>
      </c>
      <c r="I2909" s="60">
        <f>'Field readings'!K2903</f>
        <v>0</v>
      </c>
      <c r="J2909" s="60">
        <f>'Field readings'!L2903</f>
        <v>0</v>
      </c>
      <c r="K2909" s="60">
        <f>'Field readings'!I2903</f>
        <v>0</v>
      </c>
      <c r="L2909" s="65" t="e">
        <f t="shared" si="46"/>
        <v>#DIV/0!</v>
      </c>
      <c r="M2909" s="60" t="e">
        <f>'Gas calculations'!AM2902</f>
        <v>#DIV/0!</v>
      </c>
      <c r="N2909" s="65"/>
      <c r="O2909" s="65"/>
      <c r="P2909" s="65"/>
      <c r="Q2909" s="65"/>
      <c r="R2909" s="65"/>
      <c r="S2909" s="65"/>
      <c r="T2909" s="67"/>
    </row>
    <row r="2910" spans="1:20" ht="19" thickBot="1">
      <c r="A2910" s="58">
        <f>'Field readings'!A2904</f>
        <v>0</v>
      </c>
      <c r="B2910" s="59">
        <f>'Field readings'!B2904</f>
        <v>0</v>
      </c>
      <c r="C2910" s="65"/>
      <c r="D2910" s="60">
        <f>'Field readings'!E2904</f>
        <v>0</v>
      </c>
      <c r="E2910" s="61">
        <f>'Field readings'!G2904</f>
        <v>0</v>
      </c>
      <c r="F2910" s="61">
        <f>'Field readings'!F2904</f>
        <v>0</v>
      </c>
      <c r="G2910" s="61">
        <f>'Field readings'!H2904</f>
        <v>0</v>
      </c>
      <c r="H2910" s="60">
        <f>'Field readings'!J2904</f>
        <v>0</v>
      </c>
      <c r="I2910" s="60">
        <f>'Field readings'!K2904</f>
        <v>0</v>
      </c>
      <c r="J2910" s="60">
        <f>'Field readings'!L2904</f>
        <v>0</v>
      </c>
      <c r="K2910" s="60">
        <f>'Field readings'!I2904</f>
        <v>0</v>
      </c>
      <c r="L2910" s="65" t="e">
        <f t="shared" si="46"/>
        <v>#DIV/0!</v>
      </c>
      <c r="M2910" s="60" t="e">
        <f>'Gas calculations'!AM2903</f>
        <v>#DIV/0!</v>
      </c>
      <c r="N2910" s="65"/>
      <c r="O2910" s="65"/>
      <c r="P2910" s="65"/>
      <c r="Q2910" s="65"/>
      <c r="R2910" s="65"/>
      <c r="S2910" s="65"/>
      <c r="T2910" s="67"/>
    </row>
    <row r="2911" spans="1:20" ht="19" thickBot="1">
      <c r="A2911" s="58">
        <f>'Field readings'!A2905</f>
        <v>0</v>
      </c>
      <c r="B2911" s="59">
        <f>'Field readings'!B2905</f>
        <v>0</v>
      </c>
      <c r="C2911" s="65"/>
      <c r="D2911" s="60">
        <f>'Field readings'!E2905</f>
        <v>0</v>
      </c>
      <c r="E2911" s="61">
        <f>'Field readings'!G2905</f>
        <v>0</v>
      </c>
      <c r="F2911" s="61">
        <f>'Field readings'!F2905</f>
        <v>0</v>
      </c>
      <c r="G2911" s="61">
        <f>'Field readings'!H2905</f>
        <v>0</v>
      </c>
      <c r="H2911" s="60">
        <f>'Field readings'!J2905</f>
        <v>0</v>
      </c>
      <c r="I2911" s="60">
        <f>'Field readings'!K2905</f>
        <v>0</v>
      </c>
      <c r="J2911" s="60">
        <f>'Field readings'!L2905</f>
        <v>0</v>
      </c>
      <c r="K2911" s="60">
        <f>'Field readings'!I2905</f>
        <v>0</v>
      </c>
      <c r="L2911" s="65" t="e">
        <f t="shared" si="46"/>
        <v>#DIV/0!</v>
      </c>
      <c r="M2911" s="60" t="e">
        <f>'Gas calculations'!AM2904</f>
        <v>#DIV/0!</v>
      </c>
      <c r="N2911" s="65"/>
      <c r="O2911" s="65"/>
      <c r="P2911" s="65"/>
      <c r="Q2911" s="65"/>
      <c r="R2911" s="65"/>
      <c r="S2911" s="65"/>
      <c r="T2911" s="67"/>
    </row>
    <row r="2912" spans="1:20" ht="19" thickBot="1">
      <c r="A2912" s="58">
        <f>'Field readings'!A2906</f>
        <v>0</v>
      </c>
      <c r="B2912" s="59">
        <f>'Field readings'!B2906</f>
        <v>0</v>
      </c>
      <c r="C2912" s="65"/>
      <c r="D2912" s="60">
        <f>'Field readings'!E2906</f>
        <v>0</v>
      </c>
      <c r="E2912" s="61">
        <f>'Field readings'!G2906</f>
        <v>0</v>
      </c>
      <c r="F2912" s="61">
        <f>'Field readings'!F2906</f>
        <v>0</v>
      </c>
      <c r="G2912" s="61">
        <f>'Field readings'!H2906</f>
        <v>0</v>
      </c>
      <c r="H2912" s="60">
        <f>'Field readings'!J2906</f>
        <v>0</v>
      </c>
      <c r="I2912" s="60">
        <f>'Field readings'!K2906</f>
        <v>0</v>
      </c>
      <c r="J2912" s="60">
        <f>'Field readings'!L2906</f>
        <v>0</v>
      </c>
      <c r="K2912" s="60">
        <f>'Field readings'!I2906</f>
        <v>0</v>
      </c>
      <c r="L2912" s="65" t="e">
        <f t="shared" si="46"/>
        <v>#DIV/0!</v>
      </c>
      <c r="M2912" s="60" t="e">
        <f>'Gas calculations'!AM2905</f>
        <v>#DIV/0!</v>
      </c>
      <c r="N2912" s="65"/>
      <c r="O2912" s="65"/>
      <c r="P2912" s="65"/>
      <c r="Q2912" s="65"/>
      <c r="R2912" s="65"/>
      <c r="S2912" s="65"/>
      <c r="T2912" s="67"/>
    </row>
    <row r="2913" spans="1:20" ht="19" thickBot="1">
      <c r="A2913" s="58">
        <f>'Field readings'!A2907</f>
        <v>0</v>
      </c>
      <c r="B2913" s="59">
        <f>'Field readings'!B2907</f>
        <v>0</v>
      </c>
      <c r="C2913" s="65"/>
      <c r="D2913" s="60">
        <f>'Field readings'!E2907</f>
        <v>0</v>
      </c>
      <c r="E2913" s="61">
        <f>'Field readings'!G2907</f>
        <v>0</v>
      </c>
      <c r="F2913" s="61">
        <f>'Field readings'!F2907</f>
        <v>0</v>
      </c>
      <c r="G2913" s="61">
        <f>'Field readings'!H2907</f>
        <v>0</v>
      </c>
      <c r="H2913" s="60">
        <f>'Field readings'!J2907</f>
        <v>0</v>
      </c>
      <c r="I2913" s="60">
        <f>'Field readings'!K2907</f>
        <v>0</v>
      </c>
      <c r="J2913" s="60">
        <f>'Field readings'!L2907</f>
        <v>0</v>
      </c>
      <c r="K2913" s="60">
        <f>'Field readings'!I2907</f>
        <v>0</v>
      </c>
      <c r="L2913" s="65" t="e">
        <f t="shared" si="46"/>
        <v>#DIV/0!</v>
      </c>
      <c r="M2913" s="60" t="e">
        <f>'Gas calculations'!AM2906</f>
        <v>#DIV/0!</v>
      </c>
      <c r="N2913" s="65"/>
      <c r="O2913" s="65"/>
      <c r="P2913" s="65"/>
      <c r="Q2913" s="65"/>
      <c r="R2913" s="65"/>
      <c r="S2913" s="65"/>
      <c r="T2913" s="67"/>
    </row>
    <row r="2914" spans="1:20" ht="19" thickBot="1">
      <c r="A2914" s="58">
        <f>'Field readings'!A2908</f>
        <v>0</v>
      </c>
      <c r="B2914" s="59">
        <f>'Field readings'!B2908</f>
        <v>0</v>
      </c>
      <c r="C2914" s="65"/>
      <c r="D2914" s="60">
        <f>'Field readings'!E2908</f>
        <v>0</v>
      </c>
      <c r="E2914" s="61">
        <f>'Field readings'!G2908</f>
        <v>0</v>
      </c>
      <c r="F2914" s="61">
        <f>'Field readings'!F2908</f>
        <v>0</v>
      </c>
      <c r="G2914" s="61">
        <f>'Field readings'!H2908</f>
        <v>0</v>
      </c>
      <c r="H2914" s="60">
        <f>'Field readings'!J2908</f>
        <v>0</v>
      </c>
      <c r="I2914" s="60">
        <f>'Field readings'!K2908</f>
        <v>0</v>
      </c>
      <c r="J2914" s="60">
        <f>'Field readings'!L2908</f>
        <v>0</v>
      </c>
      <c r="K2914" s="60">
        <f>'Field readings'!I2908</f>
        <v>0</v>
      </c>
      <c r="L2914" s="65" t="e">
        <f t="shared" si="46"/>
        <v>#DIV/0!</v>
      </c>
      <c r="M2914" s="60" t="e">
        <f>'Gas calculations'!AM2907</f>
        <v>#DIV/0!</v>
      </c>
      <c r="N2914" s="65"/>
      <c r="O2914" s="65"/>
      <c r="P2914" s="65"/>
      <c r="Q2914" s="65"/>
      <c r="R2914" s="65"/>
      <c r="S2914" s="65"/>
      <c r="T2914" s="67"/>
    </row>
    <row r="2915" spans="1:20" ht="19" thickBot="1">
      <c r="A2915" s="58">
        <f>'Field readings'!A2909</f>
        <v>0</v>
      </c>
      <c r="B2915" s="59">
        <f>'Field readings'!B2909</f>
        <v>0</v>
      </c>
      <c r="C2915" s="65"/>
      <c r="D2915" s="60">
        <f>'Field readings'!E2909</f>
        <v>0</v>
      </c>
      <c r="E2915" s="61">
        <f>'Field readings'!G2909</f>
        <v>0</v>
      </c>
      <c r="F2915" s="61">
        <f>'Field readings'!F2909</f>
        <v>0</v>
      </c>
      <c r="G2915" s="61">
        <f>'Field readings'!H2909</f>
        <v>0</v>
      </c>
      <c r="H2915" s="60">
        <f>'Field readings'!J2909</f>
        <v>0</v>
      </c>
      <c r="I2915" s="60">
        <f>'Field readings'!K2909</f>
        <v>0</v>
      </c>
      <c r="J2915" s="60">
        <f>'Field readings'!L2909</f>
        <v>0</v>
      </c>
      <c r="K2915" s="60">
        <f>'Field readings'!I2909</f>
        <v>0</v>
      </c>
      <c r="L2915" s="65" t="e">
        <f t="shared" si="46"/>
        <v>#DIV/0!</v>
      </c>
      <c r="M2915" s="60" t="e">
        <f>'Gas calculations'!AM2908</f>
        <v>#DIV/0!</v>
      </c>
      <c r="N2915" s="65"/>
      <c r="O2915" s="65"/>
      <c r="P2915" s="65"/>
      <c r="Q2915" s="65"/>
      <c r="R2915" s="65"/>
      <c r="S2915" s="65"/>
      <c r="T2915" s="67"/>
    </row>
    <row r="2916" spans="1:20" ht="19" thickBot="1">
      <c r="A2916" s="58">
        <f>'Field readings'!A2910</f>
        <v>0</v>
      </c>
      <c r="B2916" s="59">
        <f>'Field readings'!B2910</f>
        <v>0</v>
      </c>
      <c r="C2916" s="65"/>
      <c r="D2916" s="60">
        <f>'Field readings'!E2910</f>
        <v>0</v>
      </c>
      <c r="E2916" s="61">
        <f>'Field readings'!G2910</f>
        <v>0</v>
      </c>
      <c r="F2916" s="61">
        <f>'Field readings'!F2910</f>
        <v>0</v>
      </c>
      <c r="G2916" s="61">
        <f>'Field readings'!H2910</f>
        <v>0</v>
      </c>
      <c r="H2916" s="60">
        <f>'Field readings'!J2910</f>
        <v>0</v>
      </c>
      <c r="I2916" s="60">
        <f>'Field readings'!K2910</f>
        <v>0</v>
      </c>
      <c r="J2916" s="60">
        <f>'Field readings'!L2910</f>
        <v>0</v>
      </c>
      <c r="K2916" s="60">
        <f>'Field readings'!I2910</f>
        <v>0</v>
      </c>
      <c r="L2916" s="65" t="e">
        <f t="shared" si="46"/>
        <v>#DIV/0!</v>
      </c>
      <c r="M2916" s="60" t="e">
        <f>'Gas calculations'!AM2909</f>
        <v>#DIV/0!</v>
      </c>
      <c r="N2916" s="65"/>
      <c r="O2916" s="65"/>
      <c r="P2916" s="65"/>
      <c r="Q2916" s="65"/>
      <c r="R2916" s="65"/>
      <c r="S2916" s="65"/>
      <c r="T2916" s="67"/>
    </row>
    <row r="2917" spans="1:20" ht="19" thickBot="1">
      <c r="A2917" s="58">
        <f>'Field readings'!A2911</f>
        <v>0</v>
      </c>
      <c r="B2917" s="59">
        <f>'Field readings'!B2911</f>
        <v>0</v>
      </c>
      <c r="C2917" s="65"/>
      <c r="D2917" s="60">
        <f>'Field readings'!E2911</f>
        <v>0</v>
      </c>
      <c r="E2917" s="61">
        <f>'Field readings'!G2911</f>
        <v>0</v>
      </c>
      <c r="F2917" s="61">
        <f>'Field readings'!F2911</f>
        <v>0</v>
      </c>
      <c r="G2917" s="61">
        <f>'Field readings'!H2911</f>
        <v>0</v>
      </c>
      <c r="H2917" s="60">
        <f>'Field readings'!J2911</f>
        <v>0</v>
      </c>
      <c r="I2917" s="60">
        <f>'Field readings'!K2911</f>
        <v>0</v>
      </c>
      <c r="J2917" s="60">
        <f>'Field readings'!L2911</f>
        <v>0</v>
      </c>
      <c r="K2917" s="60">
        <f>'Field readings'!I2911</f>
        <v>0</v>
      </c>
      <c r="L2917" s="65" t="e">
        <f t="shared" si="46"/>
        <v>#DIV/0!</v>
      </c>
      <c r="M2917" s="60" t="e">
        <f>'Gas calculations'!AM2910</f>
        <v>#DIV/0!</v>
      </c>
      <c r="N2917" s="65"/>
      <c r="O2917" s="65"/>
      <c r="P2917" s="65"/>
      <c r="Q2917" s="65"/>
      <c r="R2917" s="65"/>
      <c r="S2917" s="65"/>
      <c r="T2917" s="67"/>
    </row>
    <row r="2918" spans="1:20" ht="19" thickBot="1">
      <c r="A2918" s="58">
        <f>'Field readings'!A2912</f>
        <v>0</v>
      </c>
      <c r="B2918" s="59">
        <f>'Field readings'!B2912</f>
        <v>0</v>
      </c>
      <c r="C2918" s="65"/>
      <c r="D2918" s="60">
        <f>'Field readings'!E2912</f>
        <v>0</v>
      </c>
      <c r="E2918" s="61">
        <f>'Field readings'!G2912</f>
        <v>0</v>
      </c>
      <c r="F2918" s="61">
        <f>'Field readings'!F2912</f>
        <v>0</v>
      </c>
      <c r="G2918" s="61">
        <f>'Field readings'!H2912</f>
        <v>0</v>
      </c>
      <c r="H2918" s="60">
        <f>'Field readings'!J2912</f>
        <v>0</v>
      </c>
      <c r="I2918" s="60">
        <f>'Field readings'!K2912</f>
        <v>0</v>
      </c>
      <c r="J2918" s="60">
        <f>'Field readings'!L2912</f>
        <v>0</v>
      </c>
      <c r="K2918" s="60">
        <f>'Field readings'!I2912</f>
        <v>0</v>
      </c>
      <c r="L2918" s="65" t="e">
        <f t="shared" si="46"/>
        <v>#DIV/0!</v>
      </c>
      <c r="M2918" s="60" t="e">
        <f>'Gas calculations'!AM2911</f>
        <v>#DIV/0!</v>
      </c>
      <c r="N2918" s="65"/>
      <c r="O2918" s="65"/>
      <c r="P2918" s="65"/>
      <c r="Q2918" s="65"/>
      <c r="R2918" s="65"/>
      <c r="S2918" s="65"/>
      <c r="T2918" s="67"/>
    </row>
    <row r="2919" spans="1:20" ht="19" thickBot="1">
      <c r="A2919" s="58">
        <f>'Field readings'!A2913</f>
        <v>0</v>
      </c>
      <c r="B2919" s="59">
        <f>'Field readings'!B2913</f>
        <v>0</v>
      </c>
      <c r="C2919" s="65"/>
      <c r="D2919" s="60">
        <f>'Field readings'!E2913</f>
        <v>0</v>
      </c>
      <c r="E2919" s="61">
        <f>'Field readings'!G2913</f>
        <v>0</v>
      </c>
      <c r="F2919" s="61">
        <f>'Field readings'!F2913</f>
        <v>0</v>
      </c>
      <c r="G2919" s="61">
        <f>'Field readings'!H2913</f>
        <v>0</v>
      </c>
      <c r="H2919" s="60">
        <f>'Field readings'!J2913</f>
        <v>0</v>
      </c>
      <c r="I2919" s="60">
        <f>'Field readings'!K2913</f>
        <v>0</v>
      </c>
      <c r="J2919" s="60">
        <f>'Field readings'!L2913</f>
        <v>0</v>
      </c>
      <c r="K2919" s="60">
        <f>'Field readings'!I2913</f>
        <v>0</v>
      </c>
      <c r="L2919" s="65" t="e">
        <f t="shared" si="46"/>
        <v>#DIV/0!</v>
      </c>
      <c r="M2919" s="60" t="e">
        <f>'Gas calculations'!AM2912</f>
        <v>#DIV/0!</v>
      </c>
      <c r="N2919" s="65"/>
      <c r="O2919" s="65"/>
      <c r="P2919" s="65"/>
      <c r="Q2919" s="65"/>
      <c r="R2919" s="65"/>
      <c r="S2919" s="65"/>
      <c r="T2919" s="67"/>
    </row>
    <row r="2920" spans="1:20" ht="19" thickBot="1">
      <c r="A2920" s="58">
        <f>'Field readings'!A2914</f>
        <v>0</v>
      </c>
      <c r="B2920" s="59">
        <f>'Field readings'!B2914</f>
        <v>0</v>
      </c>
      <c r="C2920" s="65"/>
      <c r="D2920" s="60">
        <f>'Field readings'!E2914</f>
        <v>0</v>
      </c>
      <c r="E2920" s="61">
        <f>'Field readings'!G2914</f>
        <v>0</v>
      </c>
      <c r="F2920" s="61">
        <f>'Field readings'!F2914</f>
        <v>0</v>
      </c>
      <c r="G2920" s="61">
        <f>'Field readings'!H2914</f>
        <v>0</v>
      </c>
      <c r="H2920" s="60">
        <f>'Field readings'!J2914</f>
        <v>0</v>
      </c>
      <c r="I2920" s="60">
        <f>'Field readings'!K2914</f>
        <v>0</v>
      </c>
      <c r="J2920" s="60">
        <f>'Field readings'!L2914</f>
        <v>0</v>
      </c>
      <c r="K2920" s="60">
        <f>'Field readings'!I2914</f>
        <v>0</v>
      </c>
      <c r="L2920" s="65" t="e">
        <f t="shared" si="46"/>
        <v>#DIV/0!</v>
      </c>
      <c r="M2920" s="60" t="e">
        <f>'Gas calculations'!AM2913</f>
        <v>#DIV/0!</v>
      </c>
      <c r="N2920" s="65"/>
      <c r="O2920" s="65"/>
      <c r="P2920" s="65"/>
      <c r="Q2920" s="65"/>
      <c r="R2920" s="65"/>
      <c r="S2920" s="65"/>
      <c r="T2920" s="67"/>
    </row>
    <row r="2921" spans="1:20" ht="19" thickBot="1">
      <c r="A2921" s="58">
        <f>'Field readings'!A2915</f>
        <v>0</v>
      </c>
      <c r="B2921" s="59">
        <f>'Field readings'!B2915</f>
        <v>0</v>
      </c>
      <c r="C2921" s="65"/>
      <c r="D2921" s="60">
        <f>'Field readings'!E2915</f>
        <v>0</v>
      </c>
      <c r="E2921" s="61">
        <f>'Field readings'!G2915</f>
        <v>0</v>
      </c>
      <c r="F2921" s="61">
        <f>'Field readings'!F2915</f>
        <v>0</v>
      </c>
      <c r="G2921" s="61">
        <f>'Field readings'!H2915</f>
        <v>0</v>
      </c>
      <c r="H2921" s="60">
        <f>'Field readings'!J2915</f>
        <v>0</v>
      </c>
      <c r="I2921" s="60">
        <f>'Field readings'!K2915</f>
        <v>0</v>
      </c>
      <c r="J2921" s="60">
        <f>'Field readings'!L2915</f>
        <v>0</v>
      </c>
      <c r="K2921" s="60">
        <f>'Field readings'!I2915</f>
        <v>0</v>
      </c>
      <c r="L2921" s="65" t="e">
        <f t="shared" si="46"/>
        <v>#DIV/0!</v>
      </c>
      <c r="M2921" s="60" t="e">
        <f>'Gas calculations'!AM2914</f>
        <v>#DIV/0!</v>
      </c>
      <c r="N2921" s="65"/>
      <c r="O2921" s="65"/>
      <c r="P2921" s="65"/>
      <c r="Q2921" s="65"/>
      <c r="R2921" s="65"/>
      <c r="S2921" s="65"/>
      <c r="T2921" s="67"/>
    </row>
    <row r="2922" spans="1:20" ht="19" thickBot="1">
      <c r="A2922" s="58">
        <f>'Field readings'!A2916</f>
        <v>0</v>
      </c>
      <c r="B2922" s="59">
        <f>'Field readings'!B2916</f>
        <v>0</v>
      </c>
      <c r="C2922" s="65"/>
      <c r="D2922" s="60">
        <f>'Field readings'!E2916</f>
        <v>0</v>
      </c>
      <c r="E2922" s="61">
        <f>'Field readings'!G2916</f>
        <v>0</v>
      </c>
      <c r="F2922" s="61">
        <f>'Field readings'!F2916</f>
        <v>0</v>
      </c>
      <c r="G2922" s="61">
        <f>'Field readings'!H2916</f>
        <v>0</v>
      </c>
      <c r="H2922" s="60">
        <f>'Field readings'!J2916</f>
        <v>0</v>
      </c>
      <c r="I2922" s="60">
        <f>'Field readings'!K2916</f>
        <v>0</v>
      </c>
      <c r="J2922" s="60">
        <f>'Field readings'!L2916</f>
        <v>0</v>
      </c>
      <c r="K2922" s="60">
        <f>'Field readings'!I2916</f>
        <v>0</v>
      </c>
      <c r="L2922" s="65" t="e">
        <f t="shared" si="46"/>
        <v>#DIV/0!</v>
      </c>
      <c r="M2922" s="60" t="e">
        <f>'Gas calculations'!AM2915</f>
        <v>#DIV/0!</v>
      </c>
      <c r="N2922" s="65"/>
      <c r="O2922" s="65"/>
      <c r="P2922" s="65"/>
      <c r="Q2922" s="65"/>
      <c r="R2922" s="65"/>
      <c r="S2922" s="65"/>
      <c r="T2922" s="67"/>
    </row>
    <row r="2923" spans="1:20" ht="19" thickBot="1">
      <c r="A2923" s="58">
        <f>'Field readings'!A2917</f>
        <v>0</v>
      </c>
      <c r="B2923" s="59">
        <f>'Field readings'!B2917</f>
        <v>0</v>
      </c>
      <c r="C2923" s="65"/>
      <c r="D2923" s="60">
        <f>'Field readings'!E2917</f>
        <v>0</v>
      </c>
      <c r="E2923" s="61">
        <f>'Field readings'!G2917</f>
        <v>0</v>
      </c>
      <c r="F2923" s="61">
        <f>'Field readings'!F2917</f>
        <v>0</v>
      </c>
      <c r="G2923" s="61">
        <f>'Field readings'!H2917</f>
        <v>0</v>
      </c>
      <c r="H2923" s="60">
        <f>'Field readings'!J2917</f>
        <v>0</v>
      </c>
      <c r="I2923" s="60">
        <f>'Field readings'!K2917</f>
        <v>0</v>
      </c>
      <c r="J2923" s="60">
        <f>'Field readings'!L2917</f>
        <v>0</v>
      </c>
      <c r="K2923" s="60">
        <f>'Field readings'!I2917</f>
        <v>0</v>
      </c>
      <c r="L2923" s="65" t="e">
        <f t="shared" si="46"/>
        <v>#DIV/0!</v>
      </c>
      <c r="M2923" s="60" t="e">
        <f>'Gas calculations'!AM2916</f>
        <v>#DIV/0!</v>
      </c>
      <c r="N2923" s="65"/>
      <c r="O2923" s="65"/>
      <c r="P2923" s="65"/>
      <c r="Q2923" s="65"/>
      <c r="R2923" s="65"/>
      <c r="S2923" s="65"/>
      <c r="T2923" s="67"/>
    </row>
    <row r="2924" spans="1:20" ht="19" thickBot="1">
      <c r="A2924" s="58">
        <f>'Field readings'!A2918</f>
        <v>0</v>
      </c>
      <c r="B2924" s="59">
        <f>'Field readings'!B2918</f>
        <v>0</v>
      </c>
      <c r="C2924" s="65"/>
      <c r="D2924" s="60">
        <f>'Field readings'!E2918</f>
        <v>0</v>
      </c>
      <c r="E2924" s="61">
        <f>'Field readings'!G2918</f>
        <v>0</v>
      </c>
      <c r="F2924" s="61">
        <f>'Field readings'!F2918</f>
        <v>0</v>
      </c>
      <c r="G2924" s="61">
        <f>'Field readings'!H2918</f>
        <v>0</v>
      </c>
      <c r="H2924" s="60">
        <f>'Field readings'!J2918</f>
        <v>0</v>
      </c>
      <c r="I2924" s="60">
        <f>'Field readings'!K2918</f>
        <v>0</v>
      </c>
      <c r="J2924" s="60">
        <f>'Field readings'!L2918</f>
        <v>0</v>
      </c>
      <c r="K2924" s="60">
        <f>'Field readings'!I2918</f>
        <v>0</v>
      </c>
      <c r="L2924" s="65" t="e">
        <f t="shared" si="46"/>
        <v>#DIV/0!</v>
      </c>
      <c r="M2924" s="60" t="e">
        <f>'Gas calculations'!AM2917</f>
        <v>#DIV/0!</v>
      </c>
      <c r="N2924" s="65"/>
      <c r="O2924" s="65"/>
      <c r="P2924" s="65"/>
      <c r="Q2924" s="65"/>
      <c r="R2924" s="65"/>
      <c r="S2924" s="65"/>
      <c r="T2924" s="67"/>
    </row>
    <row r="2925" spans="1:20" ht="19" thickBot="1">
      <c r="A2925" s="58">
        <f>'Field readings'!A2919</f>
        <v>0</v>
      </c>
      <c r="B2925" s="59">
        <f>'Field readings'!B2919</f>
        <v>0</v>
      </c>
      <c r="C2925" s="65"/>
      <c r="D2925" s="60">
        <f>'Field readings'!E2919</f>
        <v>0</v>
      </c>
      <c r="E2925" s="61">
        <f>'Field readings'!G2919</f>
        <v>0</v>
      </c>
      <c r="F2925" s="61">
        <f>'Field readings'!F2919</f>
        <v>0</v>
      </c>
      <c r="G2925" s="61">
        <f>'Field readings'!H2919</f>
        <v>0</v>
      </c>
      <c r="H2925" s="60">
        <f>'Field readings'!J2919</f>
        <v>0</v>
      </c>
      <c r="I2925" s="60">
        <f>'Field readings'!K2919</f>
        <v>0</v>
      </c>
      <c r="J2925" s="60">
        <f>'Field readings'!L2919</f>
        <v>0</v>
      </c>
      <c r="K2925" s="60">
        <f>'Field readings'!I2919</f>
        <v>0</v>
      </c>
      <c r="L2925" s="65" t="e">
        <f t="shared" si="46"/>
        <v>#DIV/0!</v>
      </c>
      <c r="M2925" s="60" t="e">
        <f>'Gas calculations'!AM2918</f>
        <v>#DIV/0!</v>
      </c>
      <c r="N2925" s="65"/>
      <c r="O2925" s="65"/>
      <c r="P2925" s="65"/>
      <c r="Q2925" s="65"/>
      <c r="R2925" s="65"/>
      <c r="S2925" s="65"/>
      <c r="T2925" s="67"/>
    </row>
    <row r="2926" spans="1:20" ht="19" thickBot="1">
      <c r="A2926" s="58">
        <f>'Field readings'!A2920</f>
        <v>0</v>
      </c>
      <c r="B2926" s="59">
        <f>'Field readings'!B2920</f>
        <v>0</v>
      </c>
      <c r="C2926" s="65"/>
      <c r="D2926" s="60">
        <f>'Field readings'!E2920</f>
        <v>0</v>
      </c>
      <c r="E2926" s="61">
        <f>'Field readings'!G2920</f>
        <v>0</v>
      </c>
      <c r="F2926" s="61">
        <f>'Field readings'!F2920</f>
        <v>0</v>
      </c>
      <c r="G2926" s="61">
        <f>'Field readings'!H2920</f>
        <v>0</v>
      </c>
      <c r="H2926" s="60">
        <f>'Field readings'!J2920</f>
        <v>0</v>
      </c>
      <c r="I2926" s="60">
        <f>'Field readings'!K2920</f>
        <v>0</v>
      </c>
      <c r="J2926" s="60">
        <f>'Field readings'!L2920</f>
        <v>0</v>
      </c>
      <c r="K2926" s="60">
        <f>'Field readings'!I2920</f>
        <v>0</v>
      </c>
      <c r="L2926" s="65" t="e">
        <f t="shared" si="46"/>
        <v>#DIV/0!</v>
      </c>
      <c r="M2926" s="60" t="e">
        <f>'Gas calculations'!AM2919</f>
        <v>#DIV/0!</v>
      </c>
      <c r="N2926" s="65"/>
      <c r="O2926" s="65"/>
      <c r="P2926" s="65"/>
      <c r="Q2926" s="65"/>
      <c r="R2926" s="65"/>
      <c r="S2926" s="65"/>
      <c r="T2926" s="67"/>
    </row>
    <row r="2927" spans="1:20" ht="19" thickBot="1">
      <c r="A2927" s="58">
        <f>'Field readings'!A2921</f>
        <v>0</v>
      </c>
      <c r="B2927" s="59">
        <f>'Field readings'!B2921</f>
        <v>0</v>
      </c>
      <c r="C2927" s="65"/>
      <c r="D2927" s="60">
        <f>'Field readings'!E2921</f>
        <v>0</v>
      </c>
      <c r="E2927" s="61">
        <f>'Field readings'!G2921</f>
        <v>0</v>
      </c>
      <c r="F2927" s="61">
        <f>'Field readings'!F2921</f>
        <v>0</v>
      </c>
      <c r="G2927" s="61">
        <f>'Field readings'!H2921</f>
        <v>0</v>
      </c>
      <c r="H2927" s="60">
        <f>'Field readings'!J2921</f>
        <v>0</v>
      </c>
      <c r="I2927" s="60">
        <f>'Field readings'!K2921</f>
        <v>0</v>
      </c>
      <c r="J2927" s="60">
        <f>'Field readings'!L2921</f>
        <v>0</v>
      </c>
      <c r="K2927" s="60">
        <f>'Field readings'!I2921</f>
        <v>0</v>
      </c>
      <c r="L2927" s="65" t="e">
        <f t="shared" si="46"/>
        <v>#DIV/0!</v>
      </c>
      <c r="M2927" s="60" t="e">
        <f>'Gas calculations'!AM2920</f>
        <v>#DIV/0!</v>
      </c>
      <c r="N2927" s="65"/>
      <c r="O2927" s="65"/>
      <c r="P2927" s="65"/>
      <c r="Q2927" s="65"/>
      <c r="R2927" s="65"/>
      <c r="S2927" s="65"/>
      <c r="T2927" s="67"/>
    </row>
    <row r="2928" spans="1:20" ht="19" thickBot="1">
      <c r="A2928" s="58">
        <f>'Field readings'!A2922</f>
        <v>0</v>
      </c>
      <c r="B2928" s="59">
        <f>'Field readings'!B2922</f>
        <v>0</v>
      </c>
      <c r="C2928" s="65"/>
      <c r="D2928" s="60">
        <f>'Field readings'!E2922</f>
        <v>0</v>
      </c>
      <c r="E2928" s="61">
        <f>'Field readings'!G2922</f>
        <v>0</v>
      </c>
      <c r="F2928" s="61">
        <f>'Field readings'!F2922</f>
        <v>0</v>
      </c>
      <c r="G2928" s="61">
        <f>'Field readings'!H2922</f>
        <v>0</v>
      </c>
      <c r="H2928" s="60">
        <f>'Field readings'!J2922</f>
        <v>0</v>
      </c>
      <c r="I2928" s="60">
        <f>'Field readings'!K2922</f>
        <v>0</v>
      </c>
      <c r="J2928" s="60">
        <f>'Field readings'!L2922</f>
        <v>0</v>
      </c>
      <c r="K2928" s="60">
        <f>'Field readings'!I2922</f>
        <v>0</v>
      </c>
      <c r="L2928" s="65" t="e">
        <f t="shared" si="46"/>
        <v>#DIV/0!</v>
      </c>
      <c r="M2928" s="60" t="e">
        <f>'Gas calculations'!AM2921</f>
        <v>#DIV/0!</v>
      </c>
      <c r="N2928" s="65"/>
      <c r="O2928" s="65"/>
      <c r="P2928" s="65"/>
      <c r="Q2928" s="65"/>
      <c r="R2928" s="65"/>
      <c r="S2928" s="65"/>
      <c r="T2928" s="67"/>
    </row>
    <row r="2929" spans="1:20" ht="19" thickBot="1">
      <c r="A2929" s="58">
        <f>'Field readings'!A2923</f>
        <v>0</v>
      </c>
      <c r="B2929" s="59">
        <f>'Field readings'!B2923</f>
        <v>0</v>
      </c>
      <c r="C2929" s="65"/>
      <c r="D2929" s="60">
        <f>'Field readings'!E2923</f>
        <v>0</v>
      </c>
      <c r="E2929" s="61">
        <f>'Field readings'!G2923</f>
        <v>0</v>
      </c>
      <c r="F2929" s="61">
        <f>'Field readings'!F2923</f>
        <v>0</v>
      </c>
      <c r="G2929" s="61">
        <f>'Field readings'!H2923</f>
        <v>0</v>
      </c>
      <c r="H2929" s="60">
        <f>'Field readings'!J2923</f>
        <v>0</v>
      </c>
      <c r="I2929" s="60">
        <f>'Field readings'!K2923</f>
        <v>0</v>
      </c>
      <c r="J2929" s="60">
        <f>'Field readings'!L2923</f>
        <v>0</v>
      </c>
      <c r="K2929" s="60">
        <f>'Field readings'!I2923</f>
        <v>0</v>
      </c>
      <c r="L2929" s="65" t="e">
        <f t="shared" si="46"/>
        <v>#DIV/0!</v>
      </c>
      <c r="M2929" s="60" t="e">
        <f>'Gas calculations'!AM2922</f>
        <v>#DIV/0!</v>
      </c>
      <c r="N2929" s="65"/>
      <c r="O2929" s="65"/>
      <c r="P2929" s="65"/>
      <c r="Q2929" s="65"/>
      <c r="R2929" s="65"/>
      <c r="S2929" s="65"/>
      <c r="T2929" s="67"/>
    </row>
    <row r="2930" spans="1:20" ht="19" thickBot="1">
      <c r="A2930" s="58">
        <f>'Field readings'!A2924</f>
        <v>0</v>
      </c>
      <c r="B2930" s="59">
        <f>'Field readings'!B2924</f>
        <v>0</v>
      </c>
      <c r="C2930" s="65"/>
      <c r="D2930" s="60">
        <f>'Field readings'!E2924</f>
        <v>0</v>
      </c>
      <c r="E2930" s="61">
        <f>'Field readings'!G2924</f>
        <v>0</v>
      </c>
      <c r="F2930" s="61">
        <f>'Field readings'!F2924</f>
        <v>0</v>
      </c>
      <c r="G2930" s="61">
        <f>'Field readings'!H2924</f>
        <v>0</v>
      </c>
      <c r="H2930" s="60">
        <f>'Field readings'!J2924</f>
        <v>0</v>
      </c>
      <c r="I2930" s="60">
        <f>'Field readings'!K2924</f>
        <v>0</v>
      </c>
      <c r="J2930" s="60">
        <f>'Field readings'!L2924</f>
        <v>0</v>
      </c>
      <c r="K2930" s="60">
        <f>'Field readings'!I2924</f>
        <v>0</v>
      </c>
      <c r="L2930" s="65" t="e">
        <f t="shared" si="46"/>
        <v>#DIV/0!</v>
      </c>
      <c r="M2930" s="60" t="e">
        <f>'Gas calculations'!AM2923</f>
        <v>#DIV/0!</v>
      </c>
      <c r="N2930" s="65"/>
      <c r="O2930" s="65"/>
      <c r="P2930" s="65"/>
      <c r="Q2930" s="65"/>
      <c r="R2930" s="65"/>
      <c r="S2930" s="65"/>
      <c r="T2930" s="67"/>
    </row>
    <row r="2931" spans="1:20" ht="19" thickBot="1">
      <c r="A2931" s="58">
        <f>'Field readings'!A2925</f>
        <v>0</v>
      </c>
      <c r="B2931" s="59">
        <f>'Field readings'!B2925</f>
        <v>0</v>
      </c>
      <c r="C2931" s="65"/>
      <c r="D2931" s="60">
        <f>'Field readings'!E2925</f>
        <v>0</v>
      </c>
      <c r="E2931" s="61">
        <f>'Field readings'!G2925</f>
        <v>0</v>
      </c>
      <c r="F2931" s="61">
        <f>'Field readings'!F2925</f>
        <v>0</v>
      </c>
      <c r="G2931" s="61">
        <f>'Field readings'!H2925</f>
        <v>0</v>
      </c>
      <c r="H2931" s="60">
        <f>'Field readings'!J2925</f>
        <v>0</v>
      </c>
      <c r="I2931" s="60">
        <f>'Field readings'!K2925</f>
        <v>0</v>
      </c>
      <c r="J2931" s="60">
        <f>'Field readings'!L2925</f>
        <v>0</v>
      </c>
      <c r="K2931" s="60">
        <f>'Field readings'!I2925</f>
        <v>0</v>
      </c>
      <c r="L2931" s="65" t="e">
        <f t="shared" si="46"/>
        <v>#DIV/0!</v>
      </c>
      <c r="M2931" s="60" t="e">
        <f>'Gas calculations'!AM2924</f>
        <v>#DIV/0!</v>
      </c>
      <c r="N2931" s="65"/>
      <c r="O2931" s="65"/>
      <c r="P2931" s="65"/>
      <c r="Q2931" s="65"/>
      <c r="R2931" s="65"/>
      <c r="S2931" s="65"/>
      <c r="T2931" s="67"/>
    </row>
    <row r="2932" spans="1:20" ht="19" thickBot="1">
      <c r="A2932" s="58">
        <f>'Field readings'!A2926</f>
        <v>0</v>
      </c>
      <c r="B2932" s="59">
        <f>'Field readings'!B2926</f>
        <v>0</v>
      </c>
      <c r="C2932" s="65"/>
      <c r="D2932" s="60">
        <f>'Field readings'!E2926</f>
        <v>0</v>
      </c>
      <c r="E2932" s="61">
        <f>'Field readings'!G2926</f>
        <v>0</v>
      </c>
      <c r="F2932" s="61">
        <f>'Field readings'!F2926</f>
        <v>0</v>
      </c>
      <c r="G2932" s="61">
        <f>'Field readings'!H2926</f>
        <v>0</v>
      </c>
      <c r="H2932" s="60">
        <f>'Field readings'!J2926</f>
        <v>0</v>
      </c>
      <c r="I2932" s="60">
        <f>'Field readings'!K2926</f>
        <v>0</v>
      </c>
      <c r="J2932" s="60">
        <f>'Field readings'!L2926</f>
        <v>0</v>
      </c>
      <c r="K2932" s="60">
        <f>'Field readings'!I2926</f>
        <v>0</v>
      </c>
      <c r="L2932" s="65" t="e">
        <f t="shared" si="46"/>
        <v>#DIV/0!</v>
      </c>
      <c r="M2932" s="60" t="e">
        <f>'Gas calculations'!AM2925</f>
        <v>#DIV/0!</v>
      </c>
      <c r="N2932" s="65"/>
      <c r="O2932" s="65"/>
      <c r="P2932" s="65"/>
      <c r="Q2932" s="65"/>
      <c r="R2932" s="65"/>
      <c r="S2932" s="65"/>
      <c r="T2932" s="67"/>
    </row>
    <row r="2933" spans="1:20" ht="19" thickBot="1">
      <c r="A2933" s="58">
        <f>'Field readings'!A2927</f>
        <v>0</v>
      </c>
      <c r="B2933" s="59">
        <f>'Field readings'!B2927</f>
        <v>0</v>
      </c>
      <c r="C2933" s="65"/>
      <c r="D2933" s="60">
        <f>'Field readings'!E2927</f>
        <v>0</v>
      </c>
      <c r="E2933" s="61">
        <f>'Field readings'!G2927</f>
        <v>0</v>
      </c>
      <c r="F2933" s="61">
        <f>'Field readings'!F2927</f>
        <v>0</v>
      </c>
      <c r="G2933" s="61">
        <f>'Field readings'!H2927</f>
        <v>0</v>
      </c>
      <c r="H2933" s="60">
        <f>'Field readings'!J2927</f>
        <v>0</v>
      </c>
      <c r="I2933" s="60">
        <f>'Field readings'!K2927</f>
        <v>0</v>
      </c>
      <c r="J2933" s="60">
        <f>'Field readings'!L2927</f>
        <v>0</v>
      </c>
      <c r="K2933" s="60">
        <f>'Field readings'!I2927</f>
        <v>0</v>
      </c>
      <c r="L2933" s="65" t="e">
        <f t="shared" si="46"/>
        <v>#DIV/0!</v>
      </c>
      <c r="M2933" s="60" t="e">
        <f>'Gas calculations'!AM2926</f>
        <v>#DIV/0!</v>
      </c>
      <c r="N2933" s="65"/>
      <c r="O2933" s="65"/>
      <c r="P2933" s="65"/>
      <c r="Q2933" s="65"/>
      <c r="R2933" s="65"/>
      <c r="S2933" s="65"/>
      <c r="T2933" s="67"/>
    </row>
    <row r="2934" spans="1:20" ht="19" thickBot="1">
      <c r="A2934" s="58">
        <f>'Field readings'!A2928</f>
        <v>0</v>
      </c>
      <c r="B2934" s="59">
        <f>'Field readings'!B2928</f>
        <v>0</v>
      </c>
      <c r="C2934" s="65"/>
      <c r="D2934" s="60">
        <f>'Field readings'!E2928</f>
        <v>0</v>
      </c>
      <c r="E2934" s="61">
        <f>'Field readings'!G2928</f>
        <v>0</v>
      </c>
      <c r="F2934" s="61">
        <f>'Field readings'!F2928</f>
        <v>0</v>
      </c>
      <c r="G2934" s="61">
        <f>'Field readings'!H2928</f>
        <v>0</v>
      </c>
      <c r="H2934" s="60">
        <f>'Field readings'!J2928</f>
        <v>0</v>
      </c>
      <c r="I2934" s="60">
        <f>'Field readings'!K2928</f>
        <v>0</v>
      </c>
      <c r="J2934" s="60">
        <f>'Field readings'!L2928</f>
        <v>0</v>
      </c>
      <c r="K2934" s="60">
        <f>'Field readings'!I2928</f>
        <v>0</v>
      </c>
      <c r="L2934" s="65" t="e">
        <f t="shared" si="46"/>
        <v>#DIV/0!</v>
      </c>
      <c r="M2934" s="60" t="e">
        <f>'Gas calculations'!AM2927</f>
        <v>#DIV/0!</v>
      </c>
      <c r="N2934" s="65"/>
      <c r="O2934" s="65"/>
      <c r="P2934" s="65"/>
      <c r="Q2934" s="65"/>
      <c r="R2934" s="65"/>
      <c r="S2934" s="65"/>
      <c r="T2934" s="67"/>
    </row>
    <row r="2935" spans="1:20" ht="19" thickBot="1">
      <c r="A2935" s="58">
        <f>'Field readings'!A2929</f>
        <v>0</v>
      </c>
      <c r="B2935" s="59">
        <f>'Field readings'!B2929</f>
        <v>0</v>
      </c>
      <c r="C2935" s="65"/>
      <c r="D2935" s="60">
        <f>'Field readings'!E2929</f>
        <v>0</v>
      </c>
      <c r="E2935" s="61">
        <f>'Field readings'!G2929</f>
        <v>0</v>
      </c>
      <c r="F2935" s="61">
        <f>'Field readings'!F2929</f>
        <v>0</v>
      </c>
      <c r="G2935" s="61">
        <f>'Field readings'!H2929</f>
        <v>0</v>
      </c>
      <c r="H2935" s="60">
        <f>'Field readings'!J2929</f>
        <v>0</v>
      </c>
      <c r="I2935" s="60">
        <f>'Field readings'!K2929</f>
        <v>0</v>
      </c>
      <c r="J2935" s="60">
        <f>'Field readings'!L2929</f>
        <v>0</v>
      </c>
      <c r="K2935" s="60">
        <f>'Field readings'!I2929</f>
        <v>0</v>
      </c>
      <c r="L2935" s="65" t="e">
        <f t="shared" si="46"/>
        <v>#DIV/0!</v>
      </c>
      <c r="M2935" s="60" t="e">
        <f>'Gas calculations'!AM2928</f>
        <v>#DIV/0!</v>
      </c>
      <c r="N2935" s="65"/>
      <c r="O2935" s="65"/>
      <c r="P2935" s="65"/>
      <c r="Q2935" s="65"/>
      <c r="R2935" s="65"/>
      <c r="S2935" s="65"/>
      <c r="T2935" s="67"/>
    </row>
    <row r="2936" spans="1:20" ht="19" thickBot="1">
      <c r="A2936" s="58">
        <f>'Field readings'!A2930</f>
        <v>0</v>
      </c>
      <c r="B2936" s="59">
        <f>'Field readings'!B2930</f>
        <v>0</v>
      </c>
      <c r="C2936" s="65"/>
      <c r="D2936" s="60">
        <f>'Field readings'!E2930</f>
        <v>0</v>
      </c>
      <c r="E2936" s="61">
        <f>'Field readings'!G2930</f>
        <v>0</v>
      </c>
      <c r="F2936" s="61">
        <f>'Field readings'!F2930</f>
        <v>0</v>
      </c>
      <c r="G2936" s="61">
        <f>'Field readings'!H2930</f>
        <v>0</v>
      </c>
      <c r="H2936" s="60">
        <f>'Field readings'!J2930</f>
        <v>0</v>
      </c>
      <c r="I2936" s="60">
        <f>'Field readings'!K2930</f>
        <v>0</v>
      </c>
      <c r="J2936" s="60">
        <f>'Field readings'!L2930</f>
        <v>0</v>
      </c>
      <c r="K2936" s="60">
        <f>'Field readings'!I2930</f>
        <v>0</v>
      </c>
      <c r="L2936" s="65" t="e">
        <f t="shared" si="46"/>
        <v>#DIV/0!</v>
      </c>
      <c r="M2936" s="60" t="e">
        <f>'Gas calculations'!AM2929</f>
        <v>#DIV/0!</v>
      </c>
      <c r="N2936" s="65"/>
      <c r="O2936" s="65"/>
      <c r="P2936" s="65"/>
      <c r="Q2936" s="65"/>
      <c r="R2936" s="65"/>
      <c r="S2936" s="65"/>
      <c r="T2936" s="67"/>
    </row>
    <row r="2937" spans="1:20" ht="19" thickBot="1">
      <c r="A2937" s="58">
        <f>'Field readings'!A2931</f>
        <v>0</v>
      </c>
      <c r="B2937" s="59">
        <f>'Field readings'!B2931</f>
        <v>0</v>
      </c>
      <c r="C2937" s="65"/>
      <c r="D2937" s="60">
        <f>'Field readings'!E2931</f>
        <v>0</v>
      </c>
      <c r="E2937" s="61">
        <f>'Field readings'!G2931</f>
        <v>0</v>
      </c>
      <c r="F2937" s="61">
        <f>'Field readings'!F2931</f>
        <v>0</v>
      </c>
      <c r="G2937" s="61">
        <f>'Field readings'!H2931</f>
        <v>0</v>
      </c>
      <c r="H2937" s="60">
        <f>'Field readings'!J2931</f>
        <v>0</v>
      </c>
      <c r="I2937" s="60">
        <f>'Field readings'!K2931</f>
        <v>0</v>
      </c>
      <c r="J2937" s="60">
        <f>'Field readings'!L2931</f>
        <v>0</v>
      </c>
      <c r="K2937" s="60">
        <f>'Field readings'!I2931</f>
        <v>0</v>
      </c>
      <c r="L2937" s="65" t="e">
        <f t="shared" si="46"/>
        <v>#DIV/0!</v>
      </c>
      <c r="M2937" s="60" t="e">
        <f>'Gas calculations'!AM2930</f>
        <v>#DIV/0!</v>
      </c>
      <c r="N2937" s="65"/>
      <c r="O2937" s="65"/>
      <c r="P2937" s="65"/>
      <c r="Q2937" s="65"/>
      <c r="R2937" s="65"/>
      <c r="S2937" s="65"/>
      <c r="T2937" s="67"/>
    </row>
    <row r="2938" spans="1:20" ht="19" thickBot="1">
      <c r="A2938" s="58">
        <f>'Field readings'!A2932</f>
        <v>0</v>
      </c>
      <c r="B2938" s="59">
        <f>'Field readings'!B2932</f>
        <v>0</v>
      </c>
      <c r="C2938" s="65"/>
      <c r="D2938" s="60">
        <f>'Field readings'!E2932</f>
        <v>0</v>
      </c>
      <c r="E2938" s="61">
        <f>'Field readings'!G2932</f>
        <v>0</v>
      </c>
      <c r="F2938" s="61">
        <f>'Field readings'!F2932</f>
        <v>0</v>
      </c>
      <c r="G2938" s="61">
        <f>'Field readings'!H2932</f>
        <v>0</v>
      </c>
      <c r="H2938" s="60">
        <f>'Field readings'!J2932</f>
        <v>0</v>
      </c>
      <c r="I2938" s="60">
        <f>'Field readings'!K2932</f>
        <v>0</v>
      </c>
      <c r="J2938" s="60">
        <f>'Field readings'!L2932</f>
        <v>0</v>
      </c>
      <c r="K2938" s="60">
        <f>'Field readings'!I2932</f>
        <v>0</v>
      </c>
      <c r="L2938" s="65" t="e">
        <f t="shared" si="46"/>
        <v>#DIV/0!</v>
      </c>
      <c r="M2938" s="60" t="e">
        <f>'Gas calculations'!AM2931</f>
        <v>#DIV/0!</v>
      </c>
      <c r="N2938" s="65"/>
      <c r="O2938" s="65"/>
      <c r="P2938" s="65"/>
      <c r="Q2938" s="65"/>
      <c r="R2938" s="65"/>
      <c r="S2938" s="65"/>
      <c r="T2938" s="67"/>
    </row>
    <row r="2939" spans="1:20" ht="19" thickBot="1">
      <c r="A2939" s="58">
        <f>'Field readings'!A2933</f>
        <v>0</v>
      </c>
      <c r="B2939" s="59">
        <f>'Field readings'!B2933</f>
        <v>0</v>
      </c>
      <c r="C2939" s="65"/>
      <c r="D2939" s="60">
        <f>'Field readings'!E2933</f>
        <v>0</v>
      </c>
      <c r="E2939" s="61">
        <f>'Field readings'!G2933</f>
        <v>0</v>
      </c>
      <c r="F2939" s="61">
        <f>'Field readings'!F2933</f>
        <v>0</v>
      </c>
      <c r="G2939" s="61">
        <f>'Field readings'!H2933</f>
        <v>0</v>
      </c>
      <c r="H2939" s="60">
        <f>'Field readings'!J2933</f>
        <v>0</v>
      </c>
      <c r="I2939" s="60">
        <f>'Field readings'!K2933</f>
        <v>0</v>
      </c>
      <c r="J2939" s="60">
        <f>'Field readings'!L2933</f>
        <v>0</v>
      </c>
      <c r="K2939" s="60">
        <f>'Field readings'!I2933</f>
        <v>0</v>
      </c>
      <c r="L2939" s="65" t="e">
        <f t="shared" si="46"/>
        <v>#DIV/0!</v>
      </c>
      <c r="M2939" s="60" t="e">
        <f>'Gas calculations'!AM2932</f>
        <v>#DIV/0!</v>
      </c>
      <c r="N2939" s="65"/>
      <c r="O2939" s="65"/>
      <c r="P2939" s="65"/>
      <c r="Q2939" s="65"/>
      <c r="R2939" s="65"/>
      <c r="S2939" s="65"/>
      <c r="T2939" s="67"/>
    </row>
    <row r="2940" spans="1:20" ht="19" thickBot="1">
      <c r="A2940" s="58">
        <f>'Field readings'!A2934</f>
        <v>0</v>
      </c>
      <c r="B2940" s="59">
        <f>'Field readings'!B2934</f>
        <v>0</v>
      </c>
      <c r="C2940" s="65"/>
      <c r="D2940" s="60">
        <f>'Field readings'!E2934</f>
        <v>0</v>
      </c>
      <c r="E2940" s="61">
        <f>'Field readings'!G2934</f>
        <v>0</v>
      </c>
      <c r="F2940" s="61">
        <f>'Field readings'!F2934</f>
        <v>0</v>
      </c>
      <c r="G2940" s="61">
        <f>'Field readings'!H2934</f>
        <v>0</v>
      </c>
      <c r="H2940" s="60">
        <f>'Field readings'!J2934</f>
        <v>0</v>
      </c>
      <c r="I2940" s="60">
        <f>'Field readings'!K2934</f>
        <v>0</v>
      </c>
      <c r="J2940" s="60">
        <f>'Field readings'!L2934</f>
        <v>0</v>
      </c>
      <c r="K2940" s="60">
        <f>'Field readings'!I2934</f>
        <v>0</v>
      </c>
      <c r="L2940" s="65" t="e">
        <f t="shared" si="46"/>
        <v>#DIV/0!</v>
      </c>
      <c r="M2940" s="60" t="e">
        <f>'Gas calculations'!AM2933</f>
        <v>#DIV/0!</v>
      </c>
      <c r="N2940" s="65"/>
      <c r="O2940" s="65"/>
      <c r="P2940" s="65"/>
      <c r="Q2940" s="65"/>
      <c r="R2940" s="65"/>
      <c r="S2940" s="65"/>
      <c r="T2940" s="67"/>
    </row>
    <row r="2941" spans="1:20" ht="19" thickBot="1">
      <c r="A2941" s="58">
        <f>'Field readings'!A2935</f>
        <v>0</v>
      </c>
      <c r="B2941" s="59">
        <f>'Field readings'!B2935</f>
        <v>0</v>
      </c>
      <c r="C2941" s="65"/>
      <c r="D2941" s="60">
        <f>'Field readings'!E2935</f>
        <v>0</v>
      </c>
      <c r="E2941" s="61">
        <f>'Field readings'!G2935</f>
        <v>0</v>
      </c>
      <c r="F2941" s="61">
        <f>'Field readings'!F2935</f>
        <v>0</v>
      </c>
      <c r="G2941" s="61">
        <f>'Field readings'!H2935</f>
        <v>0</v>
      </c>
      <c r="H2941" s="60">
        <f>'Field readings'!J2935</f>
        <v>0</v>
      </c>
      <c r="I2941" s="60">
        <f>'Field readings'!K2935</f>
        <v>0</v>
      </c>
      <c r="J2941" s="60">
        <f>'Field readings'!L2935</f>
        <v>0</v>
      </c>
      <c r="K2941" s="60">
        <f>'Field readings'!I2935</f>
        <v>0</v>
      </c>
      <c r="L2941" s="65" t="e">
        <f t="shared" si="46"/>
        <v>#DIV/0!</v>
      </c>
      <c r="M2941" s="60" t="e">
        <f>'Gas calculations'!AM2934</f>
        <v>#DIV/0!</v>
      </c>
      <c r="N2941" s="65"/>
      <c r="O2941" s="65"/>
      <c r="P2941" s="65"/>
      <c r="Q2941" s="65"/>
      <c r="R2941" s="65"/>
      <c r="S2941" s="65"/>
      <c r="T2941" s="67"/>
    </row>
    <row r="2942" spans="1:20" ht="19" thickBot="1">
      <c r="A2942" s="58">
        <f>'Field readings'!A2936</f>
        <v>0</v>
      </c>
      <c r="B2942" s="59">
        <f>'Field readings'!B2936</f>
        <v>0</v>
      </c>
      <c r="C2942" s="65"/>
      <c r="D2942" s="60">
        <f>'Field readings'!E2936</f>
        <v>0</v>
      </c>
      <c r="E2942" s="61">
        <f>'Field readings'!G2936</f>
        <v>0</v>
      </c>
      <c r="F2942" s="61">
        <f>'Field readings'!F2936</f>
        <v>0</v>
      </c>
      <c r="G2942" s="61">
        <f>'Field readings'!H2936</f>
        <v>0</v>
      </c>
      <c r="H2942" s="60">
        <f>'Field readings'!J2936</f>
        <v>0</v>
      </c>
      <c r="I2942" s="60">
        <f>'Field readings'!K2936</f>
        <v>0</v>
      </c>
      <c r="J2942" s="60">
        <f>'Field readings'!L2936</f>
        <v>0</v>
      </c>
      <c r="K2942" s="60">
        <f>'Field readings'!I2936</f>
        <v>0</v>
      </c>
      <c r="L2942" s="65" t="e">
        <f t="shared" si="46"/>
        <v>#DIV/0!</v>
      </c>
      <c r="M2942" s="60" t="e">
        <f>'Gas calculations'!AM2935</f>
        <v>#DIV/0!</v>
      </c>
      <c r="N2942" s="65"/>
      <c r="O2942" s="65"/>
      <c r="P2942" s="65"/>
      <c r="Q2942" s="65"/>
      <c r="R2942" s="65"/>
      <c r="S2942" s="65"/>
      <c r="T2942" s="67"/>
    </row>
    <row r="2943" spans="1:20" ht="19" thickBot="1">
      <c r="A2943" s="58">
        <f>'Field readings'!A2937</f>
        <v>0</v>
      </c>
      <c r="B2943" s="59">
        <f>'Field readings'!B2937</f>
        <v>0</v>
      </c>
      <c r="C2943" s="65"/>
      <c r="D2943" s="60">
        <f>'Field readings'!E2937</f>
        <v>0</v>
      </c>
      <c r="E2943" s="61">
        <f>'Field readings'!G2937</f>
        <v>0</v>
      </c>
      <c r="F2943" s="61">
        <f>'Field readings'!F2937</f>
        <v>0</v>
      </c>
      <c r="G2943" s="61">
        <f>'Field readings'!H2937</f>
        <v>0</v>
      </c>
      <c r="H2943" s="60">
        <f>'Field readings'!J2937</f>
        <v>0</v>
      </c>
      <c r="I2943" s="60">
        <f>'Field readings'!K2937</f>
        <v>0</v>
      </c>
      <c r="J2943" s="60">
        <f>'Field readings'!L2937</f>
        <v>0</v>
      </c>
      <c r="K2943" s="60">
        <f>'Field readings'!I2937</f>
        <v>0</v>
      </c>
      <c r="L2943" s="65" t="e">
        <f t="shared" si="46"/>
        <v>#DIV/0!</v>
      </c>
      <c r="M2943" s="60" t="e">
        <f>'Gas calculations'!AM2936</f>
        <v>#DIV/0!</v>
      </c>
      <c r="N2943" s="65"/>
      <c r="O2943" s="65"/>
      <c r="P2943" s="65"/>
      <c r="Q2943" s="65"/>
      <c r="R2943" s="65"/>
      <c r="S2943" s="65"/>
      <c r="T2943" s="67"/>
    </row>
    <row r="2944" spans="1:20" ht="19" thickBot="1">
      <c r="A2944" s="58">
        <f>'Field readings'!A2938</f>
        <v>0</v>
      </c>
      <c r="B2944" s="59">
        <f>'Field readings'!B2938</f>
        <v>0</v>
      </c>
      <c r="C2944" s="65"/>
      <c r="D2944" s="60">
        <f>'Field readings'!E2938</f>
        <v>0</v>
      </c>
      <c r="E2944" s="61">
        <f>'Field readings'!G2938</f>
        <v>0</v>
      </c>
      <c r="F2944" s="61">
        <f>'Field readings'!F2938</f>
        <v>0</v>
      </c>
      <c r="G2944" s="61">
        <f>'Field readings'!H2938</f>
        <v>0</v>
      </c>
      <c r="H2944" s="60">
        <f>'Field readings'!J2938</f>
        <v>0</v>
      </c>
      <c r="I2944" s="60">
        <f>'Field readings'!K2938</f>
        <v>0</v>
      </c>
      <c r="J2944" s="60">
        <f>'Field readings'!L2938</f>
        <v>0</v>
      </c>
      <c r="K2944" s="60">
        <f>'Field readings'!I2938</f>
        <v>0</v>
      </c>
      <c r="L2944" s="65" t="e">
        <f t="shared" si="46"/>
        <v>#DIV/0!</v>
      </c>
      <c r="M2944" s="60" t="e">
        <f>'Gas calculations'!AM2937</f>
        <v>#DIV/0!</v>
      </c>
      <c r="N2944" s="65"/>
      <c r="O2944" s="65"/>
      <c r="P2944" s="65"/>
      <c r="Q2944" s="65"/>
      <c r="R2944" s="65"/>
      <c r="S2944" s="65"/>
      <c r="T2944" s="67"/>
    </row>
    <row r="2945" spans="1:20" ht="19" thickBot="1">
      <c r="A2945" s="58">
        <f>'Field readings'!A2939</f>
        <v>0</v>
      </c>
      <c r="B2945" s="59">
        <f>'Field readings'!B2939</f>
        <v>0</v>
      </c>
      <c r="C2945" s="65"/>
      <c r="D2945" s="60">
        <f>'Field readings'!E2939</f>
        <v>0</v>
      </c>
      <c r="E2945" s="61">
        <f>'Field readings'!G2939</f>
        <v>0</v>
      </c>
      <c r="F2945" s="61">
        <f>'Field readings'!F2939</f>
        <v>0</v>
      </c>
      <c r="G2945" s="61">
        <f>'Field readings'!H2939</f>
        <v>0</v>
      </c>
      <c r="H2945" s="60">
        <f>'Field readings'!J2939</f>
        <v>0</v>
      </c>
      <c r="I2945" s="60">
        <f>'Field readings'!K2939</f>
        <v>0</v>
      </c>
      <c r="J2945" s="60">
        <f>'Field readings'!L2939</f>
        <v>0</v>
      </c>
      <c r="K2945" s="60">
        <f>'Field readings'!I2939</f>
        <v>0</v>
      </c>
      <c r="L2945" s="65" t="e">
        <f t="shared" si="46"/>
        <v>#DIV/0!</v>
      </c>
      <c r="M2945" s="60" t="e">
        <f>'Gas calculations'!AM2938</f>
        <v>#DIV/0!</v>
      </c>
      <c r="N2945" s="65"/>
      <c r="O2945" s="65"/>
      <c r="P2945" s="65"/>
      <c r="Q2945" s="65"/>
      <c r="R2945" s="65"/>
      <c r="S2945" s="65"/>
      <c r="T2945" s="67"/>
    </row>
    <row r="2946" spans="1:20" ht="19" thickBot="1">
      <c r="A2946" s="58">
        <f>'Field readings'!A2940</f>
        <v>0</v>
      </c>
      <c r="B2946" s="59">
        <f>'Field readings'!B2940</f>
        <v>0</v>
      </c>
      <c r="C2946" s="65"/>
      <c r="D2946" s="60">
        <f>'Field readings'!E2940</f>
        <v>0</v>
      </c>
      <c r="E2946" s="61">
        <f>'Field readings'!G2940</f>
        <v>0</v>
      </c>
      <c r="F2946" s="61">
        <f>'Field readings'!F2940</f>
        <v>0</v>
      </c>
      <c r="G2946" s="61">
        <f>'Field readings'!H2940</f>
        <v>0</v>
      </c>
      <c r="H2946" s="60">
        <f>'Field readings'!J2940</f>
        <v>0</v>
      </c>
      <c r="I2946" s="60">
        <f>'Field readings'!K2940</f>
        <v>0</v>
      </c>
      <c r="J2946" s="60">
        <f>'Field readings'!L2940</f>
        <v>0</v>
      </c>
      <c r="K2946" s="60">
        <f>'Field readings'!I2940</f>
        <v>0</v>
      </c>
      <c r="L2946" s="65" t="e">
        <f t="shared" si="46"/>
        <v>#DIV/0!</v>
      </c>
      <c r="M2946" s="60" t="e">
        <f>'Gas calculations'!AM2939</f>
        <v>#DIV/0!</v>
      </c>
      <c r="N2946" s="65"/>
      <c r="O2946" s="65"/>
      <c r="P2946" s="65"/>
      <c r="Q2946" s="65"/>
      <c r="R2946" s="65"/>
      <c r="S2946" s="65"/>
      <c r="T2946" s="67"/>
    </row>
    <row r="2947" spans="1:20" ht="19" thickBot="1">
      <c r="A2947" s="58">
        <f>'Field readings'!A2941</f>
        <v>0</v>
      </c>
      <c r="B2947" s="59">
        <f>'Field readings'!B2941</f>
        <v>0</v>
      </c>
      <c r="C2947" s="65"/>
      <c r="D2947" s="60">
        <f>'Field readings'!E2941</f>
        <v>0</v>
      </c>
      <c r="E2947" s="61">
        <f>'Field readings'!G2941</f>
        <v>0</v>
      </c>
      <c r="F2947" s="61">
        <f>'Field readings'!F2941</f>
        <v>0</v>
      </c>
      <c r="G2947" s="61">
        <f>'Field readings'!H2941</f>
        <v>0</v>
      </c>
      <c r="H2947" s="60">
        <f>'Field readings'!J2941</f>
        <v>0</v>
      </c>
      <c r="I2947" s="60">
        <f>'Field readings'!K2941</f>
        <v>0</v>
      </c>
      <c r="J2947" s="60">
        <f>'Field readings'!L2941</f>
        <v>0</v>
      </c>
      <c r="K2947" s="60">
        <f>'Field readings'!I2941</f>
        <v>0</v>
      </c>
      <c r="L2947" s="65" t="e">
        <f t="shared" si="46"/>
        <v>#DIV/0!</v>
      </c>
      <c r="M2947" s="60" t="e">
        <f>'Gas calculations'!AM2940</f>
        <v>#DIV/0!</v>
      </c>
      <c r="N2947" s="65"/>
      <c r="O2947" s="65"/>
      <c r="P2947" s="65"/>
      <c r="Q2947" s="65"/>
      <c r="R2947" s="65"/>
      <c r="S2947" s="65"/>
      <c r="T2947" s="67"/>
    </row>
    <row r="2948" spans="1:20" ht="19" thickBot="1">
      <c r="A2948" s="58">
        <f>'Field readings'!A2942</f>
        <v>0</v>
      </c>
      <c r="B2948" s="59">
        <f>'Field readings'!B2942</f>
        <v>0</v>
      </c>
      <c r="C2948" s="65"/>
      <c r="D2948" s="60">
        <f>'Field readings'!E2942</f>
        <v>0</v>
      </c>
      <c r="E2948" s="61">
        <f>'Field readings'!G2942</f>
        <v>0</v>
      </c>
      <c r="F2948" s="61">
        <f>'Field readings'!F2942</f>
        <v>0</v>
      </c>
      <c r="G2948" s="61">
        <f>'Field readings'!H2942</f>
        <v>0</v>
      </c>
      <c r="H2948" s="60">
        <f>'Field readings'!J2942</f>
        <v>0</v>
      </c>
      <c r="I2948" s="60">
        <f>'Field readings'!K2942</f>
        <v>0</v>
      </c>
      <c r="J2948" s="60">
        <f>'Field readings'!L2942</f>
        <v>0</v>
      </c>
      <c r="K2948" s="60">
        <f>'Field readings'!I2942</f>
        <v>0</v>
      </c>
      <c r="L2948" s="65" t="e">
        <f t="shared" si="46"/>
        <v>#DIV/0!</v>
      </c>
      <c r="M2948" s="60" t="e">
        <f>'Gas calculations'!AM2941</f>
        <v>#DIV/0!</v>
      </c>
      <c r="N2948" s="65"/>
      <c r="O2948" s="65"/>
      <c r="P2948" s="65"/>
      <c r="Q2948" s="65"/>
      <c r="R2948" s="65"/>
      <c r="S2948" s="65"/>
      <c r="T2948" s="67"/>
    </row>
    <row r="2949" spans="1:20" ht="19" thickBot="1">
      <c r="A2949" s="58">
        <f>'Field readings'!A2943</f>
        <v>0</v>
      </c>
      <c r="B2949" s="59">
        <f>'Field readings'!B2943</f>
        <v>0</v>
      </c>
      <c r="C2949" s="65"/>
      <c r="D2949" s="60">
        <f>'Field readings'!E2943</f>
        <v>0</v>
      </c>
      <c r="E2949" s="61">
        <f>'Field readings'!G2943</f>
        <v>0</v>
      </c>
      <c r="F2949" s="61">
        <f>'Field readings'!F2943</f>
        <v>0</v>
      </c>
      <c r="G2949" s="61">
        <f>'Field readings'!H2943</f>
        <v>0</v>
      </c>
      <c r="H2949" s="60">
        <f>'Field readings'!J2943</f>
        <v>0</v>
      </c>
      <c r="I2949" s="60">
        <f>'Field readings'!K2943</f>
        <v>0</v>
      </c>
      <c r="J2949" s="60">
        <f>'Field readings'!L2943</f>
        <v>0</v>
      </c>
      <c r="K2949" s="60">
        <f>'Field readings'!I2943</f>
        <v>0</v>
      </c>
      <c r="L2949" s="65" t="e">
        <f t="shared" si="46"/>
        <v>#DIV/0!</v>
      </c>
      <c r="M2949" s="60" t="e">
        <f>'Gas calculations'!AM2942</f>
        <v>#DIV/0!</v>
      </c>
      <c r="N2949" s="65"/>
      <c r="O2949" s="65"/>
      <c r="P2949" s="65"/>
      <c r="Q2949" s="65"/>
      <c r="R2949" s="65"/>
      <c r="S2949" s="65"/>
      <c r="T2949" s="67"/>
    </row>
    <row r="2950" spans="1:20" ht="19" thickBot="1">
      <c r="A2950" s="58">
        <f>'Field readings'!A2944</f>
        <v>0</v>
      </c>
      <c r="B2950" s="59">
        <f>'Field readings'!B2944</f>
        <v>0</v>
      </c>
      <c r="C2950" s="65"/>
      <c r="D2950" s="60">
        <f>'Field readings'!E2944</f>
        <v>0</v>
      </c>
      <c r="E2950" s="61">
        <f>'Field readings'!G2944</f>
        <v>0</v>
      </c>
      <c r="F2950" s="61">
        <f>'Field readings'!F2944</f>
        <v>0</v>
      </c>
      <c r="G2950" s="61">
        <f>'Field readings'!H2944</f>
        <v>0</v>
      </c>
      <c r="H2950" s="60">
        <f>'Field readings'!J2944</f>
        <v>0</v>
      </c>
      <c r="I2950" s="60">
        <f>'Field readings'!K2944</f>
        <v>0</v>
      </c>
      <c r="J2950" s="60">
        <f>'Field readings'!L2944</f>
        <v>0</v>
      </c>
      <c r="K2950" s="60">
        <f>'Field readings'!I2944</f>
        <v>0</v>
      </c>
      <c r="L2950" s="65" t="e">
        <f t="shared" si="46"/>
        <v>#DIV/0!</v>
      </c>
      <c r="M2950" s="60" t="e">
        <f>'Gas calculations'!AM2943</f>
        <v>#DIV/0!</v>
      </c>
      <c r="N2950" s="65"/>
      <c r="O2950" s="65"/>
      <c r="P2950" s="65"/>
      <c r="Q2950" s="65"/>
      <c r="R2950" s="65"/>
      <c r="S2950" s="65"/>
      <c r="T2950" s="67"/>
    </row>
    <row r="2951" spans="1:20" ht="19" thickBot="1">
      <c r="A2951" s="58">
        <f>'Field readings'!A2945</f>
        <v>0</v>
      </c>
      <c r="B2951" s="59">
        <f>'Field readings'!B2945</f>
        <v>0</v>
      </c>
      <c r="C2951" s="65"/>
      <c r="D2951" s="60">
        <f>'Field readings'!E2945</f>
        <v>0</v>
      </c>
      <c r="E2951" s="61">
        <f>'Field readings'!G2945</f>
        <v>0</v>
      </c>
      <c r="F2951" s="61">
        <f>'Field readings'!F2945</f>
        <v>0</v>
      </c>
      <c r="G2951" s="61">
        <f>'Field readings'!H2945</f>
        <v>0</v>
      </c>
      <c r="H2951" s="60">
        <f>'Field readings'!J2945</f>
        <v>0</v>
      </c>
      <c r="I2951" s="60">
        <f>'Field readings'!K2945</f>
        <v>0</v>
      </c>
      <c r="J2951" s="60">
        <f>'Field readings'!L2945</f>
        <v>0</v>
      </c>
      <c r="K2951" s="60">
        <f>'Field readings'!I2945</f>
        <v>0</v>
      </c>
      <c r="L2951" s="65" t="e">
        <f t="shared" si="46"/>
        <v>#DIV/0!</v>
      </c>
      <c r="M2951" s="60" t="e">
        <f>'Gas calculations'!AM2944</f>
        <v>#DIV/0!</v>
      </c>
      <c r="N2951" s="65"/>
      <c r="O2951" s="65"/>
      <c r="P2951" s="65"/>
      <c r="Q2951" s="65"/>
      <c r="R2951" s="65"/>
      <c r="S2951" s="65"/>
      <c r="T2951" s="67"/>
    </row>
    <row r="2952" spans="1:20" ht="19" thickBot="1">
      <c r="A2952" s="58">
        <f>'Field readings'!A2946</f>
        <v>0</v>
      </c>
      <c r="B2952" s="59">
        <f>'Field readings'!B2946</f>
        <v>0</v>
      </c>
      <c r="C2952" s="65"/>
      <c r="D2952" s="60">
        <f>'Field readings'!E2946</f>
        <v>0</v>
      </c>
      <c r="E2952" s="61">
        <f>'Field readings'!G2946</f>
        <v>0</v>
      </c>
      <c r="F2952" s="61">
        <f>'Field readings'!F2946</f>
        <v>0</v>
      </c>
      <c r="G2952" s="61">
        <f>'Field readings'!H2946</f>
        <v>0</v>
      </c>
      <c r="H2952" s="60">
        <f>'Field readings'!J2946</f>
        <v>0</v>
      </c>
      <c r="I2952" s="60">
        <f>'Field readings'!K2946</f>
        <v>0</v>
      </c>
      <c r="J2952" s="60">
        <f>'Field readings'!L2946</f>
        <v>0</v>
      </c>
      <c r="K2952" s="60">
        <f>'Field readings'!I2946</f>
        <v>0</v>
      </c>
      <c r="L2952" s="65" t="e">
        <f t="shared" si="46"/>
        <v>#DIV/0!</v>
      </c>
      <c r="M2952" s="60" t="e">
        <f>'Gas calculations'!AM2945</f>
        <v>#DIV/0!</v>
      </c>
      <c r="N2952" s="65"/>
      <c r="O2952" s="65"/>
      <c r="P2952" s="65"/>
      <c r="Q2952" s="65"/>
      <c r="R2952" s="65"/>
      <c r="S2952" s="65"/>
      <c r="T2952" s="67"/>
    </row>
    <row r="2953" spans="1:20" ht="19" thickBot="1">
      <c r="A2953" s="58">
        <f>'Field readings'!A2947</f>
        <v>0</v>
      </c>
      <c r="B2953" s="59">
        <f>'Field readings'!B2947</f>
        <v>0</v>
      </c>
      <c r="C2953" s="65"/>
      <c r="D2953" s="60">
        <f>'Field readings'!E2947</f>
        <v>0</v>
      </c>
      <c r="E2953" s="61">
        <f>'Field readings'!G2947</f>
        <v>0</v>
      </c>
      <c r="F2953" s="61">
        <f>'Field readings'!F2947</f>
        <v>0</v>
      </c>
      <c r="G2953" s="61">
        <f>'Field readings'!H2947</f>
        <v>0</v>
      </c>
      <c r="H2953" s="60">
        <f>'Field readings'!J2947</f>
        <v>0</v>
      </c>
      <c r="I2953" s="60">
        <f>'Field readings'!K2947</f>
        <v>0</v>
      </c>
      <c r="J2953" s="60">
        <f>'Field readings'!L2947</f>
        <v>0</v>
      </c>
      <c r="K2953" s="60">
        <f>'Field readings'!I2947</f>
        <v>0</v>
      </c>
      <c r="L2953" s="65" t="e">
        <f t="shared" si="46"/>
        <v>#DIV/0!</v>
      </c>
      <c r="M2953" s="60" t="e">
        <f>'Gas calculations'!AM2946</f>
        <v>#DIV/0!</v>
      </c>
      <c r="N2953" s="65"/>
      <c r="O2953" s="65"/>
      <c r="P2953" s="65"/>
      <c r="Q2953" s="65"/>
      <c r="R2953" s="65"/>
      <c r="S2953" s="65"/>
      <c r="T2953" s="67"/>
    </row>
    <row r="2954" spans="1:20" ht="19" thickBot="1">
      <c r="A2954" s="58">
        <f>'Field readings'!A2948</f>
        <v>0</v>
      </c>
      <c r="B2954" s="59">
        <f>'Field readings'!B2948</f>
        <v>0</v>
      </c>
      <c r="C2954" s="65"/>
      <c r="D2954" s="60">
        <f>'Field readings'!E2948</f>
        <v>0</v>
      </c>
      <c r="E2954" s="61">
        <f>'Field readings'!G2948</f>
        <v>0</v>
      </c>
      <c r="F2954" s="61">
        <f>'Field readings'!F2948</f>
        <v>0</v>
      </c>
      <c r="G2954" s="61">
        <f>'Field readings'!H2948</f>
        <v>0</v>
      </c>
      <c r="H2954" s="60">
        <f>'Field readings'!J2948</f>
        <v>0</v>
      </c>
      <c r="I2954" s="60">
        <f>'Field readings'!K2948</f>
        <v>0</v>
      </c>
      <c r="J2954" s="60">
        <f>'Field readings'!L2948</f>
        <v>0</v>
      </c>
      <c r="K2954" s="60">
        <f>'Field readings'!I2948</f>
        <v>0</v>
      </c>
      <c r="L2954" s="65" t="e">
        <f t="shared" si="46"/>
        <v>#DIV/0!</v>
      </c>
      <c r="M2954" s="60" t="e">
        <f>'Gas calculations'!AM2947</f>
        <v>#DIV/0!</v>
      </c>
      <c r="N2954" s="65"/>
      <c r="O2954" s="65"/>
      <c r="P2954" s="65"/>
      <c r="Q2954" s="65"/>
      <c r="R2954" s="65"/>
      <c r="S2954" s="65"/>
      <c r="T2954" s="67"/>
    </row>
    <row r="2955" spans="1:20" ht="19" thickBot="1">
      <c r="A2955" s="58">
        <f>'Field readings'!A2949</f>
        <v>0</v>
      </c>
      <c r="B2955" s="59">
        <f>'Field readings'!B2949</f>
        <v>0</v>
      </c>
      <c r="C2955" s="65"/>
      <c r="D2955" s="60">
        <f>'Field readings'!E2949</f>
        <v>0</v>
      </c>
      <c r="E2955" s="61">
        <f>'Field readings'!G2949</f>
        <v>0</v>
      </c>
      <c r="F2955" s="61">
        <f>'Field readings'!F2949</f>
        <v>0</v>
      </c>
      <c r="G2955" s="61">
        <f>'Field readings'!H2949</f>
        <v>0</v>
      </c>
      <c r="H2955" s="60">
        <f>'Field readings'!J2949</f>
        <v>0</v>
      </c>
      <c r="I2955" s="60">
        <f>'Field readings'!K2949</f>
        <v>0</v>
      </c>
      <c r="J2955" s="60">
        <f>'Field readings'!L2949</f>
        <v>0</v>
      </c>
      <c r="K2955" s="60">
        <f>'Field readings'!I2949</f>
        <v>0</v>
      </c>
      <c r="L2955" s="65" t="e">
        <f t="shared" si="46"/>
        <v>#DIV/0!</v>
      </c>
      <c r="M2955" s="60" t="e">
        <f>'Gas calculations'!AM2948</f>
        <v>#DIV/0!</v>
      </c>
      <c r="N2955" s="65"/>
      <c r="O2955" s="65"/>
      <c r="P2955" s="65"/>
      <c r="Q2955" s="65"/>
      <c r="R2955" s="65"/>
      <c r="S2955" s="65"/>
      <c r="T2955" s="67"/>
    </row>
    <row r="2956" spans="1:20" ht="19" thickBot="1">
      <c r="A2956" s="58">
        <f>'Field readings'!A2950</f>
        <v>0</v>
      </c>
      <c r="B2956" s="59">
        <f>'Field readings'!B2950</f>
        <v>0</v>
      </c>
      <c r="C2956" s="65"/>
      <c r="D2956" s="60">
        <f>'Field readings'!E2950</f>
        <v>0</v>
      </c>
      <c r="E2956" s="61">
        <f>'Field readings'!G2950</f>
        <v>0</v>
      </c>
      <c r="F2956" s="61">
        <f>'Field readings'!F2950</f>
        <v>0</v>
      </c>
      <c r="G2956" s="61">
        <f>'Field readings'!H2950</f>
        <v>0</v>
      </c>
      <c r="H2956" s="60">
        <f>'Field readings'!J2950</f>
        <v>0</v>
      </c>
      <c r="I2956" s="60">
        <f>'Field readings'!K2950</f>
        <v>0</v>
      </c>
      <c r="J2956" s="60">
        <f>'Field readings'!L2950</f>
        <v>0</v>
      </c>
      <c r="K2956" s="60">
        <f>'Field readings'!I2950</f>
        <v>0</v>
      </c>
      <c r="L2956" s="65" t="e">
        <f t="shared" si="46"/>
        <v>#DIV/0!</v>
      </c>
      <c r="M2956" s="60" t="e">
        <f>'Gas calculations'!AM2949</f>
        <v>#DIV/0!</v>
      </c>
      <c r="N2956" s="65"/>
      <c r="O2956" s="65"/>
      <c r="P2956" s="65"/>
      <c r="Q2956" s="65"/>
      <c r="R2956" s="65"/>
      <c r="S2956" s="65"/>
      <c r="T2956" s="67"/>
    </row>
    <row r="2957" spans="1:20" ht="19" thickBot="1">
      <c r="A2957" s="58">
        <f>'Field readings'!A2951</f>
        <v>0</v>
      </c>
      <c r="B2957" s="59">
        <f>'Field readings'!B2951</f>
        <v>0</v>
      </c>
      <c r="C2957" s="65"/>
      <c r="D2957" s="60">
        <f>'Field readings'!E2951</f>
        <v>0</v>
      </c>
      <c r="E2957" s="61">
        <f>'Field readings'!G2951</f>
        <v>0</v>
      </c>
      <c r="F2957" s="61">
        <f>'Field readings'!F2951</f>
        <v>0</v>
      </c>
      <c r="G2957" s="61">
        <f>'Field readings'!H2951</f>
        <v>0</v>
      </c>
      <c r="H2957" s="60">
        <f>'Field readings'!J2951</f>
        <v>0</v>
      </c>
      <c r="I2957" s="60">
        <f>'Field readings'!K2951</f>
        <v>0</v>
      </c>
      <c r="J2957" s="60">
        <f>'Field readings'!L2951</f>
        <v>0</v>
      </c>
      <c r="K2957" s="60">
        <f>'Field readings'!I2951</f>
        <v>0</v>
      </c>
      <c r="L2957" s="65" t="e">
        <f t="shared" si="46"/>
        <v>#DIV/0!</v>
      </c>
      <c r="M2957" s="60" t="e">
        <f>'Gas calculations'!AM2950</f>
        <v>#DIV/0!</v>
      </c>
      <c r="N2957" s="65"/>
      <c r="O2957" s="65"/>
      <c r="P2957" s="65"/>
      <c r="Q2957" s="65"/>
      <c r="R2957" s="65"/>
      <c r="S2957" s="65"/>
      <c r="T2957" s="67"/>
    </row>
    <row r="2958" spans="1:20" ht="19" thickBot="1">
      <c r="A2958" s="58">
        <f>'Field readings'!A2952</f>
        <v>0</v>
      </c>
      <c r="B2958" s="59">
        <f>'Field readings'!B2952</f>
        <v>0</v>
      </c>
      <c r="C2958" s="65"/>
      <c r="D2958" s="60">
        <f>'Field readings'!E2952</f>
        <v>0</v>
      </c>
      <c r="E2958" s="61">
        <f>'Field readings'!G2952</f>
        <v>0</v>
      </c>
      <c r="F2958" s="61">
        <f>'Field readings'!F2952</f>
        <v>0</v>
      </c>
      <c r="G2958" s="61">
        <f>'Field readings'!H2952</f>
        <v>0</v>
      </c>
      <c r="H2958" s="60">
        <f>'Field readings'!J2952</f>
        <v>0</v>
      </c>
      <c r="I2958" s="60">
        <f>'Field readings'!K2952</f>
        <v>0</v>
      </c>
      <c r="J2958" s="60">
        <f>'Field readings'!L2952</f>
        <v>0</v>
      </c>
      <c r="K2958" s="60">
        <f>'Field readings'!I2952</f>
        <v>0</v>
      </c>
      <c r="L2958" s="65" t="e">
        <f t="shared" si="46"/>
        <v>#DIV/0!</v>
      </c>
      <c r="M2958" s="60" t="e">
        <f>'Gas calculations'!AM2951</f>
        <v>#DIV/0!</v>
      </c>
      <c r="N2958" s="65"/>
      <c r="O2958" s="65"/>
      <c r="P2958" s="65"/>
      <c r="Q2958" s="65"/>
      <c r="R2958" s="65"/>
      <c r="S2958" s="65"/>
      <c r="T2958" s="67"/>
    </row>
    <row r="2959" spans="1:20" ht="19" thickBot="1">
      <c r="A2959" s="58">
        <f>'Field readings'!A2953</f>
        <v>0</v>
      </c>
      <c r="B2959" s="59">
        <f>'Field readings'!B2953</f>
        <v>0</v>
      </c>
      <c r="C2959" s="65"/>
      <c r="D2959" s="60">
        <f>'Field readings'!E2953</f>
        <v>0</v>
      </c>
      <c r="E2959" s="61">
        <f>'Field readings'!G2953</f>
        <v>0</v>
      </c>
      <c r="F2959" s="61">
        <f>'Field readings'!F2953</f>
        <v>0</v>
      </c>
      <c r="G2959" s="61">
        <f>'Field readings'!H2953</f>
        <v>0</v>
      </c>
      <c r="H2959" s="60">
        <f>'Field readings'!J2953</f>
        <v>0</v>
      </c>
      <c r="I2959" s="60">
        <f>'Field readings'!K2953</f>
        <v>0</v>
      </c>
      <c r="J2959" s="60">
        <f>'Field readings'!L2953</f>
        <v>0</v>
      </c>
      <c r="K2959" s="60">
        <f>'Field readings'!I2953</f>
        <v>0</v>
      </c>
      <c r="L2959" s="65" t="e">
        <f t="shared" ref="L2959:L3022" si="47">AVERAGE(M2958:M2959)</f>
        <v>#DIV/0!</v>
      </c>
      <c r="M2959" s="60" t="e">
        <f>'Gas calculations'!AM2952</f>
        <v>#DIV/0!</v>
      </c>
      <c r="N2959" s="65"/>
      <c r="O2959" s="65"/>
      <c r="P2959" s="65"/>
      <c r="Q2959" s="65"/>
      <c r="R2959" s="65"/>
      <c r="S2959" s="65"/>
      <c r="T2959" s="67"/>
    </row>
    <row r="2960" spans="1:20" ht="19" thickBot="1">
      <c r="A2960" s="58">
        <f>'Field readings'!A2954</f>
        <v>0</v>
      </c>
      <c r="B2960" s="59">
        <f>'Field readings'!B2954</f>
        <v>0</v>
      </c>
      <c r="C2960" s="65"/>
      <c r="D2960" s="60">
        <f>'Field readings'!E2954</f>
        <v>0</v>
      </c>
      <c r="E2960" s="61">
        <f>'Field readings'!G2954</f>
        <v>0</v>
      </c>
      <c r="F2960" s="61">
        <f>'Field readings'!F2954</f>
        <v>0</v>
      </c>
      <c r="G2960" s="61">
        <f>'Field readings'!H2954</f>
        <v>0</v>
      </c>
      <c r="H2960" s="60">
        <f>'Field readings'!J2954</f>
        <v>0</v>
      </c>
      <c r="I2960" s="60">
        <f>'Field readings'!K2954</f>
        <v>0</v>
      </c>
      <c r="J2960" s="60">
        <f>'Field readings'!L2954</f>
        <v>0</v>
      </c>
      <c r="K2960" s="60">
        <f>'Field readings'!I2954</f>
        <v>0</v>
      </c>
      <c r="L2960" s="65" t="e">
        <f t="shared" si="47"/>
        <v>#DIV/0!</v>
      </c>
      <c r="M2960" s="60" t="e">
        <f>'Gas calculations'!AM2953</f>
        <v>#DIV/0!</v>
      </c>
      <c r="N2960" s="65"/>
      <c r="O2960" s="65"/>
      <c r="P2960" s="65"/>
      <c r="Q2960" s="65"/>
      <c r="R2960" s="65"/>
      <c r="S2960" s="65"/>
      <c r="T2960" s="67"/>
    </row>
    <row r="2961" spans="1:20" ht="19" thickBot="1">
      <c r="A2961" s="58">
        <f>'Field readings'!A2955</f>
        <v>0</v>
      </c>
      <c r="B2961" s="59">
        <f>'Field readings'!B2955</f>
        <v>0</v>
      </c>
      <c r="C2961" s="65"/>
      <c r="D2961" s="60">
        <f>'Field readings'!E2955</f>
        <v>0</v>
      </c>
      <c r="E2961" s="61">
        <f>'Field readings'!G2955</f>
        <v>0</v>
      </c>
      <c r="F2961" s="61">
        <f>'Field readings'!F2955</f>
        <v>0</v>
      </c>
      <c r="G2961" s="61">
        <f>'Field readings'!H2955</f>
        <v>0</v>
      </c>
      <c r="H2961" s="60">
        <f>'Field readings'!J2955</f>
        <v>0</v>
      </c>
      <c r="I2961" s="60">
        <f>'Field readings'!K2955</f>
        <v>0</v>
      </c>
      <c r="J2961" s="60">
        <f>'Field readings'!L2955</f>
        <v>0</v>
      </c>
      <c r="K2961" s="60">
        <f>'Field readings'!I2955</f>
        <v>0</v>
      </c>
      <c r="L2961" s="65" t="e">
        <f t="shared" si="47"/>
        <v>#DIV/0!</v>
      </c>
      <c r="M2961" s="60" t="e">
        <f>'Gas calculations'!AM2954</f>
        <v>#DIV/0!</v>
      </c>
      <c r="N2961" s="65"/>
      <c r="O2961" s="65"/>
      <c r="P2961" s="65"/>
      <c r="Q2961" s="65"/>
      <c r="R2961" s="65"/>
      <c r="S2961" s="65"/>
      <c r="T2961" s="67"/>
    </row>
    <row r="2962" spans="1:20" ht="19" thickBot="1">
      <c r="A2962" s="58">
        <f>'Field readings'!A2956</f>
        <v>0</v>
      </c>
      <c r="B2962" s="59">
        <f>'Field readings'!B2956</f>
        <v>0</v>
      </c>
      <c r="C2962" s="65"/>
      <c r="D2962" s="60">
        <f>'Field readings'!E2956</f>
        <v>0</v>
      </c>
      <c r="E2962" s="61">
        <f>'Field readings'!G2956</f>
        <v>0</v>
      </c>
      <c r="F2962" s="61">
        <f>'Field readings'!F2956</f>
        <v>0</v>
      </c>
      <c r="G2962" s="61">
        <f>'Field readings'!H2956</f>
        <v>0</v>
      </c>
      <c r="H2962" s="60">
        <f>'Field readings'!J2956</f>
        <v>0</v>
      </c>
      <c r="I2962" s="60">
        <f>'Field readings'!K2956</f>
        <v>0</v>
      </c>
      <c r="J2962" s="60">
        <f>'Field readings'!L2956</f>
        <v>0</v>
      </c>
      <c r="K2962" s="60">
        <f>'Field readings'!I2956</f>
        <v>0</v>
      </c>
      <c r="L2962" s="65" t="e">
        <f t="shared" si="47"/>
        <v>#DIV/0!</v>
      </c>
      <c r="M2962" s="60" t="e">
        <f>'Gas calculations'!AM2955</f>
        <v>#DIV/0!</v>
      </c>
      <c r="N2962" s="65"/>
      <c r="O2962" s="65"/>
      <c r="P2962" s="65"/>
      <c r="Q2962" s="65"/>
      <c r="R2962" s="65"/>
      <c r="S2962" s="65"/>
      <c r="T2962" s="67"/>
    </row>
    <row r="2963" spans="1:20" ht="19" thickBot="1">
      <c r="A2963" s="58">
        <f>'Field readings'!A2957</f>
        <v>0</v>
      </c>
      <c r="B2963" s="59">
        <f>'Field readings'!B2957</f>
        <v>0</v>
      </c>
      <c r="C2963" s="65"/>
      <c r="D2963" s="60">
        <f>'Field readings'!E2957</f>
        <v>0</v>
      </c>
      <c r="E2963" s="61">
        <f>'Field readings'!G2957</f>
        <v>0</v>
      </c>
      <c r="F2963" s="61">
        <f>'Field readings'!F2957</f>
        <v>0</v>
      </c>
      <c r="G2963" s="61">
        <f>'Field readings'!H2957</f>
        <v>0</v>
      </c>
      <c r="H2963" s="60">
        <f>'Field readings'!J2957</f>
        <v>0</v>
      </c>
      <c r="I2963" s="60">
        <f>'Field readings'!K2957</f>
        <v>0</v>
      </c>
      <c r="J2963" s="60">
        <f>'Field readings'!L2957</f>
        <v>0</v>
      </c>
      <c r="K2963" s="60">
        <f>'Field readings'!I2957</f>
        <v>0</v>
      </c>
      <c r="L2963" s="65" t="e">
        <f t="shared" si="47"/>
        <v>#DIV/0!</v>
      </c>
      <c r="M2963" s="60" t="e">
        <f>'Gas calculations'!AM2956</f>
        <v>#DIV/0!</v>
      </c>
      <c r="N2963" s="65"/>
      <c r="O2963" s="65"/>
      <c r="P2963" s="65"/>
      <c r="Q2963" s="65"/>
      <c r="R2963" s="65"/>
      <c r="S2963" s="65"/>
      <c r="T2963" s="67"/>
    </row>
    <row r="2964" spans="1:20" ht="19" thickBot="1">
      <c r="A2964" s="58">
        <f>'Field readings'!A2958</f>
        <v>0</v>
      </c>
      <c r="B2964" s="59">
        <f>'Field readings'!B2958</f>
        <v>0</v>
      </c>
      <c r="C2964" s="65"/>
      <c r="D2964" s="60">
        <f>'Field readings'!E2958</f>
        <v>0</v>
      </c>
      <c r="E2964" s="61">
        <f>'Field readings'!G2958</f>
        <v>0</v>
      </c>
      <c r="F2964" s="61">
        <f>'Field readings'!F2958</f>
        <v>0</v>
      </c>
      <c r="G2964" s="61">
        <f>'Field readings'!H2958</f>
        <v>0</v>
      </c>
      <c r="H2964" s="60">
        <f>'Field readings'!J2958</f>
        <v>0</v>
      </c>
      <c r="I2964" s="60">
        <f>'Field readings'!K2958</f>
        <v>0</v>
      </c>
      <c r="J2964" s="60">
        <f>'Field readings'!L2958</f>
        <v>0</v>
      </c>
      <c r="K2964" s="60">
        <f>'Field readings'!I2958</f>
        <v>0</v>
      </c>
      <c r="L2964" s="65" t="e">
        <f t="shared" si="47"/>
        <v>#DIV/0!</v>
      </c>
      <c r="M2964" s="60" t="e">
        <f>'Gas calculations'!AM2957</f>
        <v>#DIV/0!</v>
      </c>
      <c r="N2964" s="65"/>
      <c r="O2964" s="65"/>
      <c r="P2964" s="65"/>
      <c r="Q2964" s="65"/>
      <c r="R2964" s="65"/>
      <c r="S2964" s="65"/>
      <c r="T2964" s="67"/>
    </row>
    <row r="2965" spans="1:20" ht="19" thickBot="1">
      <c r="A2965" s="58">
        <f>'Field readings'!A2959</f>
        <v>0</v>
      </c>
      <c r="B2965" s="59">
        <f>'Field readings'!B2959</f>
        <v>0</v>
      </c>
      <c r="C2965" s="65"/>
      <c r="D2965" s="60">
        <f>'Field readings'!E2959</f>
        <v>0</v>
      </c>
      <c r="E2965" s="61">
        <f>'Field readings'!G2959</f>
        <v>0</v>
      </c>
      <c r="F2965" s="61">
        <f>'Field readings'!F2959</f>
        <v>0</v>
      </c>
      <c r="G2965" s="61">
        <f>'Field readings'!H2959</f>
        <v>0</v>
      </c>
      <c r="H2965" s="60">
        <f>'Field readings'!J2959</f>
        <v>0</v>
      </c>
      <c r="I2965" s="60">
        <f>'Field readings'!K2959</f>
        <v>0</v>
      </c>
      <c r="J2965" s="60">
        <f>'Field readings'!L2959</f>
        <v>0</v>
      </c>
      <c r="K2965" s="60">
        <f>'Field readings'!I2959</f>
        <v>0</v>
      </c>
      <c r="L2965" s="65" t="e">
        <f t="shared" si="47"/>
        <v>#DIV/0!</v>
      </c>
      <c r="M2965" s="60" t="e">
        <f>'Gas calculations'!AM2958</f>
        <v>#DIV/0!</v>
      </c>
      <c r="N2965" s="65"/>
      <c r="O2965" s="65"/>
      <c r="P2965" s="65"/>
      <c r="Q2965" s="65"/>
      <c r="R2965" s="65"/>
      <c r="S2965" s="65"/>
      <c r="T2965" s="67"/>
    </row>
    <row r="2966" spans="1:20" ht="19" thickBot="1">
      <c r="A2966" s="58">
        <f>'Field readings'!A2960</f>
        <v>0</v>
      </c>
      <c r="B2966" s="59">
        <f>'Field readings'!B2960</f>
        <v>0</v>
      </c>
      <c r="C2966" s="65"/>
      <c r="D2966" s="60">
        <f>'Field readings'!E2960</f>
        <v>0</v>
      </c>
      <c r="E2966" s="61">
        <f>'Field readings'!G2960</f>
        <v>0</v>
      </c>
      <c r="F2966" s="61">
        <f>'Field readings'!F2960</f>
        <v>0</v>
      </c>
      <c r="G2966" s="61">
        <f>'Field readings'!H2960</f>
        <v>0</v>
      </c>
      <c r="H2966" s="60">
        <f>'Field readings'!J2960</f>
        <v>0</v>
      </c>
      <c r="I2966" s="60">
        <f>'Field readings'!K2960</f>
        <v>0</v>
      </c>
      <c r="J2966" s="60">
        <f>'Field readings'!L2960</f>
        <v>0</v>
      </c>
      <c r="K2966" s="60">
        <f>'Field readings'!I2960</f>
        <v>0</v>
      </c>
      <c r="L2966" s="65" t="e">
        <f t="shared" si="47"/>
        <v>#DIV/0!</v>
      </c>
      <c r="M2966" s="60" t="e">
        <f>'Gas calculations'!AM2959</f>
        <v>#DIV/0!</v>
      </c>
      <c r="N2966" s="65"/>
      <c r="O2966" s="65"/>
      <c r="P2966" s="65"/>
      <c r="Q2966" s="65"/>
      <c r="R2966" s="65"/>
      <c r="S2966" s="65"/>
      <c r="T2966" s="67"/>
    </row>
    <row r="2967" spans="1:20" ht="19" thickBot="1">
      <c r="A2967" s="58">
        <f>'Field readings'!A2961</f>
        <v>0</v>
      </c>
      <c r="B2967" s="59">
        <f>'Field readings'!B2961</f>
        <v>0</v>
      </c>
      <c r="C2967" s="65"/>
      <c r="D2967" s="60">
        <f>'Field readings'!E2961</f>
        <v>0</v>
      </c>
      <c r="E2967" s="61">
        <f>'Field readings'!G2961</f>
        <v>0</v>
      </c>
      <c r="F2967" s="61">
        <f>'Field readings'!F2961</f>
        <v>0</v>
      </c>
      <c r="G2967" s="61">
        <f>'Field readings'!H2961</f>
        <v>0</v>
      </c>
      <c r="H2967" s="60">
        <f>'Field readings'!J2961</f>
        <v>0</v>
      </c>
      <c r="I2967" s="60">
        <f>'Field readings'!K2961</f>
        <v>0</v>
      </c>
      <c r="J2967" s="60">
        <f>'Field readings'!L2961</f>
        <v>0</v>
      </c>
      <c r="K2967" s="60">
        <f>'Field readings'!I2961</f>
        <v>0</v>
      </c>
      <c r="L2967" s="65" t="e">
        <f t="shared" si="47"/>
        <v>#DIV/0!</v>
      </c>
      <c r="M2967" s="60" t="e">
        <f>'Gas calculations'!AM2960</f>
        <v>#DIV/0!</v>
      </c>
      <c r="N2967" s="65"/>
      <c r="O2967" s="65"/>
      <c r="P2967" s="65"/>
      <c r="Q2967" s="65"/>
      <c r="R2967" s="65"/>
      <c r="S2967" s="65"/>
      <c r="T2967" s="67"/>
    </row>
    <row r="2968" spans="1:20" ht="19" thickBot="1">
      <c r="A2968" s="58">
        <f>'Field readings'!A2962</f>
        <v>0</v>
      </c>
      <c r="B2968" s="59">
        <f>'Field readings'!B2962</f>
        <v>0</v>
      </c>
      <c r="C2968" s="65"/>
      <c r="D2968" s="60">
        <f>'Field readings'!E2962</f>
        <v>0</v>
      </c>
      <c r="E2968" s="61">
        <f>'Field readings'!G2962</f>
        <v>0</v>
      </c>
      <c r="F2968" s="61">
        <f>'Field readings'!F2962</f>
        <v>0</v>
      </c>
      <c r="G2968" s="61">
        <f>'Field readings'!H2962</f>
        <v>0</v>
      </c>
      <c r="H2968" s="60">
        <f>'Field readings'!J2962</f>
        <v>0</v>
      </c>
      <c r="I2968" s="60">
        <f>'Field readings'!K2962</f>
        <v>0</v>
      </c>
      <c r="J2968" s="60">
        <f>'Field readings'!L2962</f>
        <v>0</v>
      </c>
      <c r="K2968" s="60">
        <f>'Field readings'!I2962</f>
        <v>0</v>
      </c>
      <c r="L2968" s="65" t="e">
        <f t="shared" si="47"/>
        <v>#DIV/0!</v>
      </c>
      <c r="M2968" s="60" t="e">
        <f>'Gas calculations'!AM2961</f>
        <v>#DIV/0!</v>
      </c>
      <c r="N2968" s="65"/>
      <c r="O2968" s="65"/>
      <c r="P2968" s="65"/>
      <c r="Q2968" s="65"/>
      <c r="R2968" s="65"/>
      <c r="S2968" s="65"/>
      <c r="T2968" s="67"/>
    </row>
    <row r="2969" spans="1:20" ht="19" thickBot="1">
      <c r="A2969" s="58">
        <f>'Field readings'!A2963</f>
        <v>0</v>
      </c>
      <c r="B2969" s="59">
        <f>'Field readings'!B2963</f>
        <v>0</v>
      </c>
      <c r="C2969" s="65"/>
      <c r="D2969" s="60">
        <f>'Field readings'!E2963</f>
        <v>0</v>
      </c>
      <c r="E2969" s="61">
        <f>'Field readings'!G2963</f>
        <v>0</v>
      </c>
      <c r="F2969" s="61">
        <f>'Field readings'!F2963</f>
        <v>0</v>
      </c>
      <c r="G2969" s="61">
        <f>'Field readings'!H2963</f>
        <v>0</v>
      </c>
      <c r="H2969" s="60">
        <f>'Field readings'!J2963</f>
        <v>0</v>
      </c>
      <c r="I2969" s="60">
        <f>'Field readings'!K2963</f>
        <v>0</v>
      </c>
      <c r="J2969" s="60">
        <f>'Field readings'!L2963</f>
        <v>0</v>
      </c>
      <c r="K2969" s="60">
        <f>'Field readings'!I2963</f>
        <v>0</v>
      </c>
      <c r="L2969" s="65" t="e">
        <f t="shared" si="47"/>
        <v>#DIV/0!</v>
      </c>
      <c r="M2969" s="60" t="e">
        <f>'Gas calculations'!AM2962</f>
        <v>#DIV/0!</v>
      </c>
      <c r="N2969" s="65"/>
      <c r="O2969" s="65"/>
      <c r="P2969" s="65"/>
      <c r="Q2969" s="65"/>
      <c r="R2969" s="65"/>
      <c r="S2969" s="65"/>
      <c r="T2969" s="67"/>
    </row>
    <row r="2970" spans="1:20" ht="19" thickBot="1">
      <c r="A2970" s="58">
        <f>'Field readings'!A2964</f>
        <v>0</v>
      </c>
      <c r="B2970" s="59">
        <f>'Field readings'!B2964</f>
        <v>0</v>
      </c>
      <c r="C2970" s="65"/>
      <c r="D2970" s="60">
        <f>'Field readings'!E2964</f>
        <v>0</v>
      </c>
      <c r="E2970" s="61">
        <f>'Field readings'!G2964</f>
        <v>0</v>
      </c>
      <c r="F2970" s="61">
        <f>'Field readings'!F2964</f>
        <v>0</v>
      </c>
      <c r="G2970" s="61">
        <f>'Field readings'!H2964</f>
        <v>0</v>
      </c>
      <c r="H2970" s="60">
        <f>'Field readings'!J2964</f>
        <v>0</v>
      </c>
      <c r="I2970" s="60">
        <f>'Field readings'!K2964</f>
        <v>0</v>
      </c>
      <c r="J2970" s="60">
        <f>'Field readings'!L2964</f>
        <v>0</v>
      </c>
      <c r="K2970" s="60">
        <f>'Field readings'!I2964</f>
        <v>0</v>
      </c>
      <c r="L2970" s="65" t="e">
        <f t="shared" si="47"/>
        <v>#DIV/0!</v>
      </c>
      <c r="M2970" s="60" t="e">
        <f>'Gas calculations'!AM2963</f>
        <v>#DIV/0!</v>
      </c>
      <c r="N2970" s="65"/>
      <c r="O2970" s="65"/>
      <c r="P2970" s="65"/>
      <c r="Q2970" s="65"/>
      <c r="R2970" s="65"/>
      <c r="S2970" s="65"/>
      <c r="T2970" s="67"/>
    </row>
    <row r="2971" spans="1:20" ht="19" thickBot="1">
      <c r="A2971" s="58">
        <f>'Field readings'!A2965</f>
        <v>0</v>
      </c>
      <c r="B2971" s="59">
        <f>'Field readings'!B2965</f>
        <v>0</v>
      </c>
      <c r="C2971" s="65"/>
      <c r="D2971" s="60">
        <f>'Field readings'!E2965</f>
        <v>0</v>
      </c>
      <c r="E2971" s="61">
        <f>'Field readings'!G2965</f>
        <v>0</v>
      </c>
      <c r="F2971" s="61">
        <f>'Field readings'!F2965</f>
        <v>0</v>
      </c>
      <c r="G2971" s="61">
        <f>'Field readings'!H2965</f>
        <v>0</v>
      </c>
      <c r="H2971" s="60">
        <f>'Field readings'!J2965</f>
        <v>0</v>
      </c>
      <c r="I2971" s="60">
        <f>'Field readings'!K2965</f>
        <v>0</v>
      </c>
      <c r="J2971" s="60">
        <f>'Field readings'!L2965</f>
        <v>0</v>
      </c>
      <c r="K2971" s="60">
        <f>'Field readings'!I2965</f>
        <v>0</v>
      </c>
      <c r="L2971" s="65" t="e">
        <f t="shared" si="47"/>
        <v>#DIV/0!</v>
      </c>
      <c r="M2971" s="60" t="e">
        <f>'Gas calculations'!AM2964</f>
        <v>#DIV/0!</v>
      </c>
      <c r="N2971" s="65"/>
      <c r="O2971" s="65"/>
      <c r="P2971" s="65"/>
      <c r="Q2971" s="65"/>
      <c r="R2971" s="65"/>
      <c r="S2971" s="65"/>
      <c r="T2971" s="67"/>
    </row>
    <row r="2972" spans="1:20" ht="19" thickBot="1">
      <c r="A2972" s="58">
        <f>'Field readings'!A2966</f>
        <v>0</v>
      </c>
      <c r="B2972" s="59">
        <f>'Field readings'!B2966</f>
        <v>0</v>
      </c>
      <c r="C2972" s="65"/>
      <c r="D2972" s="60">
        <f>'Field readings'!E2966</f>
        <v>0</v>
      </c>
      <c r="E2972" s="61">
        <f>'Field readings'!G2966</f>
        <v>0</v>
      </c>
      <c r="F2972" s="61">
        <f>'Field readings'!F2966</f>
        <v>0</v>
      </c>
      <c r="G2972" s="61">
        <f>'Field readings'!H2966</f>
        <v>0</v>
      </c>
      <c r="H2972" s="60">
        <f>'Field readings'!J2966</f>
        <v>0</v>
      </c>
      <c r="I2972" s="60">
        <f>'Field readings'!K2966</f>
        <v>0</v>
      </c>
      <c r="J2972" s="60">
        <f>'Field readings'!L2966</f>
        <v>0</v>
      </c>
      <c r="K2972" s="60">
        <f>'Field readings'!I2966</f>
        <v>0</v>
      </c>
      <c r="L2972" s="65" t="e">
        <f t="shared" si="47"/>
        <v>#DIV/0!</v>
      </c>
      <c r="M2972" s="60" t="e">
        <f>'Gas calculations'!AM2965</f>
        <v>#DIV/0!</v>
      </c>
      <c r="N2972" s="65"/>
      <c r="O2972" s="65"/>
      <c r="P2972" s="65"/>
      <c r="Q2972" s="65"/>
      <c r="R2972" s="65"/>
      <c r="S2972" s="65"/>
      <c r="T2972" s="67"/>
    </row>
    <row r="2973" spans="1:20" ht="19" thickBot="1">
      <c r="A2973" s="58">
        <f>'Field readings'!A2967</f>
        <v>0</v>
      </c>
      <c r="B2973" s="59">
        <f>'Field readings'!B2967</f>
        <v>0</v>
      </c>
      <c r="C2973" s="65"/>
      <c r="D2973" s="60">
        <f>'Field readings'!E2967</f>
        <v>0</v>
      </c>
      <c r="E2973" s="61">
        <f>'Field readings'!G2967</f>
        <v>0</v>
      </c>
      <c r="F2973" s="61">
        <f>'Field readings'!F2967</f>
        <v>0</v>
      </c>
      <c r="G2973" s="61">
        <f>'Field readings'!H2967</f>
        <v>0</v>
      </c>
      <c r="H2973" s="60">
        <f>'Field readings'!J2967</f>
        <v>0</v>
      </c>
      <c r="I2973" s="60">
        <f>'Field readings'!K2967</f>
        <v>0</v>
      </c>
      <c r="J2973" s="60">
        <f>'Field readings'!L2967</f>
        <v>0</v>
      </c>
      <c r="K2973" s="60">
        <f>'Field readings'!I2967</f>
        <v>0</v>
      </c>
      <c r="L2973" s="65" t="e">
        <f t="shared" si="47"/>
        <v>#DIV/0!</v>
      </c>
      <c r="M2973" s="60" t="e">
        <f>'Gas calculations'!AM2966</f>
        <v>#DIV/0!</v>
      </c>
      <c r="N2973" s="65"/>
      <c r="O2973" s="65"/>
      <c r="P2973" s="65"/>
      <c r="Q2973" s="65"/>
      <c r="R2973" s="65"/>
      <c r="S2973" s="65"/>
      <c r="T2973" s="67"/>
    </row>
    <row r="2974" spans="1:20" ht="19" thickBot="1">
      <c r="A2974" s="58">
        <f>'Field readings'!A2968</f>
        <v>0</v>
      </c>
      <c r="B2974" s="59">
        <f>'Field readings'!B2968</f>
        <v>0</v>
      </c>
      <c r="C2974" s="65"/>
      <c r="D2974" s="60">
        <f>'Field readings'!E2968</f>
        <v>0</v>
      </c>
      <c r="E2974" s="61">
        <f>'Field readings'!G2968</f>
        <v>0</v>
      </c>
      <c r="F2974" s="61">
        <f>'Field readings'!F2968</f>
        <v>0</v>
      </c>
      <c r="G2974" s="61">
        <f>'Field readings'!H2968</f>
        <v>0</v>
      </c>
      <c r="H2974" s="60">
        <f>'Field readings'!J2968</f>
        <v>0</v>
      </c>
      <c r="I2974" s="60">
        <f>'Field readings'!K2968</f>
        <v>0</v>
      </c>
      <c r="J2974" s="60">
        <f>'Field readings'!L2968</f>
        <v>0</v>
      </c>
      <c r="K2974" s="60">
        <f>'Field readings'!I2968</f>
        <v>0</v>
      </c>
      <c r="L2974" s="65" t="e">
        <f t="shared" si="47"/>
        <v>#DIV/0!</v>
      </c>
      <c r="M2974" s="60" t="e">
        <f>'Gas calculations'!AM2967</f>
        <v>#DIV/0!</v>
      </c>
      <c r="N2974" s="65"/>
      <c r="O2974" s="65"/>
      <c r="P2974" s="65"/>
      <c r="Q2974" s="65"/>
      <c r="R2974" s="65"/>
      <c r="S2974" s="65"/>
      <c r="T2974" s="67"/>
    </row>
    <row r="2975" spans="1:20" ht="19" thickBot="1">
      <c r="A2975" s="58">
        <f>'Field readings'!A2969</f>
        <v>0</v>
      </c>
      <c r="B2975" s="59">
        <f>'Field readings'!B2969</f>
        <v>0</v>
      </c>
      <c r="C2975" s="65"/>
      <c r="D2975" s="60">
        <f>'Field readings'!E2969</f>
        <v>0</v>
      </c>
      <c r="E2975" s="61">
        <f>'Field readings'!G2969</f>
        <v>0</v>
      </c>
      <c r="F2975" s="61">
        <f>'Field readings'!F2969</f>
        <v>0</v>
      </c>
      <c r="G2975" s="61">
        <f>'Field readings'!H2969</f>
        <v>0</v>
      </c>
      <c r="H2975" s="60">
        <f>'Field readings'!J2969</f>
        <v>0</v>
      </c>
      <c r="I2975" s="60">
        <f>'Field readings'!K2969</f>
        <v>0</v>
      </c>
      <c r="J2975" s="60">
        <f>'Field readings'!L2969</f>
        <v>0</v>
      </c>
      <c r="K2975" s="60">
        <f>'Field readings'!I2969</f>
        <v>0</v>
      </c>
      <c r="L2975" s="65" t="e">
        <f t="shared" si="47"/>
        <v>#DIV/0!</v>
      </c>
      <c r="M2975" s="60" t="e">
        <f>'Gas calculations'!AM2968</f>
        <v>#DIV/0!</v>
      </c>
      <c r="N2975" s="65"/>
      <c r="O2975" s="65"/>
      <c r="P2975" s="65"/>
      <c r="Q2975" s="65"/>
      <c r="R2975" s="65"/>
      <c r="S2975" s="65"/>
      <c r="T2975" s="67"/>
    </row>
    <row r="2976" spans="1:20" ht="19" thickBot="1">
      <c r="A2976" s="58">
        <f>'Field readings'!A2970</f>
        <v>0</v>
      </c>
      <c r="B2976" s="59">
        <f>'Field readings'!B2970</f>
        <v>0</v>
      </c>
      <c r="C2976" s="65"/>
      <c r="D2976" s="60">
        <f>'Field readings'!E2970</f>
        <v>0</v>
      </c>
      <c r="E2976" s="61">
        <f>'Field readings'!G2970</f>
        <v>0</v>
      </c>
      <c r="F2976" s="61">
        <f>'Field readings'!F2970</f>
        <v>0</v>
      </c>
      <c r="G2976" s="61">
        <f>'Field readings'!H2970</f>
        <v>0</v>
      </c>
      <c r="H2976" s="60">
        <f>'Field readings'!J2970</f>
        <v>0</v>
      </c>
      <c r="I2976" s="60">
        <f>'Field readings'!K2970</f>
        <v>0</v>
      </c>
      <c r="J2976" s="60">
        <f>'Field readings'!L2970</f>
        <v>0</v>
      </c>
      <c r="K2976" s="60">
        <f>'Field readings'!I2970</f>
        <v>0</v>
      </c>
      <c r="L2976" s="65" t="e">
        <f t="shared" si="47"/>
        <v>#DIV/0!</v>
      </c>
      <c r="M2976" s="60" t="e">
        <f>'Gas calculations'!AM2969</f>
        <v>#DIV/0!</v>
      </c>
      <c r="N2976" s="65"/>
      <c r="O2976" s="65"/>
      <c r="P2976" s="65"/>
      <c r="Q2976" s="65"/>
      <c r="R2976" s="65"/>
      <c r="S2976" s="65"/>
      <c r="T2976" s="67"/>
    </row>
    <row r="2977" spans="1:20" ht="19" thickBot="1">
      <c r="A2977" s="58">
        <f>'Field readings'!A2971</f>
        <v>0</v>
      </c>
      <c r="B2977" s="59">
        <f>'Field readings'!B2971</f>
        <v>0</v>
      </c>
      <c r="C2977" s="65"/>
      <c r="D2977" s="60">
        <f>'Field readings'!E2971</f>
        <v>0</v>
      </c>
      <c r="E2977" s="61">
        <f>'Field readings'!G2971</f>
        <v>0</v>
      </c>
      <c r="F2977" s="61">
        <f>'Field readings'!F2971</f>
        <v>0</v>
      </c>
      <c r="G2977" s="61">
        <f>'Field readings'!H2971</f>
        <v>0</v>
      </c>
      <c r="H2977" s="60">
        <f>'Field readings'!J2971</f>
        <v>0</v>
      </c>
      <c r="I2977" s="60">
        <f>'Field readings'!K2971</f>
        <v>0</v>
      </c>
      <c r="J2977" s="60">
        <f>'Field readings'!L2971</f>
        <v>0</v>
      </c>
      <c r="K2977" s="60">
        <f>'Field readings'!I2971</f>
        <v>0</v>
      </c>
      <c r="L2977" s="65" t="e">
        <f t="shared" si="47"/>
        <v>#DIV/0!</v>
      </c>
      <c r="M2977" s="60" t="e">
        <f>'Gas calculations'!AM2970</f>
        <v>#DIV/0!</v>
      </c>
      <c r="N2977" s="65"/>
      <c r="O2977" s="65"/>
      <c r="P2977" s="65"/>
      <c r="Q2977" s="65"/>
      <c r="R2977" s="65"/>
      <c r="S2977" s="65"/>
      <c r="T2977" s="67"/>
    </row>
    <row r="2978" spans="1:20" ht="19" thickBot="1">
      <c r="A2978" s="58">
        <f>'Field readings'!A2972</f>
        <v>0</v>
      </c>
      <c r="B2978" s="59">
        <f>'Field readings'!B2972</f>
        <v>0</v>
      </c>
      <c r="C2978" s="65"/>
      <c r="D2978" s="60">
        <f>'Field readings'!E2972</f>
        <v>0</v>
      </c>
      <c r="E2978" s="61">
        <f>'Field readings'!G2972</f>
        <v>0</v>
      </c>
      <c r="F2978" s="61">
        <f>'Field readings'!F2972</f>
        <v>0</v>
      </c>
      <c r="G2978" s="61">
        <f>'Field readings'!H2972</f>
        <v>0</v>
      </c>
      <c r="H2978" s="60">
        <f>'Field readings'!J2972</f>
        <v>0</v>
      </c>
      <c r="I2978" s="60">
        <f>'Field readings'!K2972</f>
        <v>0</v>
      </c>
      <c r="J2978" s="60">
        <f>'Field readings'!L2972</f>
        <v>0</v>
      </c>
      <c r="K2978" s="60">
        <f>'Field readings'!I2972</f>
        <v>0</v>
      </c>
      <c r="L2978" s="65" t="e">
        <f t="shared" si="47"/>
        <v>#DIV/0!</v>
      </c>
      <c r="M2978" s="60" t="e">
        <f>'Gas calculations'!AM2971</f>
        <v>#DIV/0!</v>
      </c>
      <c r="N2978" s="65"/>
      <c r="O2978" s="65"/>
      <c r="P2978" s="65"/>
      <c r="Q2978" s="65"/>
      <c r="R2978" s="65"/>
      <c r="S2978" s="65"/>
      <c r="T2978" s="67"/>
    </row>
    <row r="2979" spans="1:20" ht="19" thickBot="1">
      <c r="A2979" s="58">
        <f>'Field readings'!A2973</f>
        <v>0</v>
      </c>
      <c r="B2979" s="59">
        <f>'Field readings'!B2973</f>
        <v>0</v>
      </c>
      <c r="C2979" s="65"/>
      <c r="D2979" s="60">
        <f>'Field readings'!E2973</f>
        <v>0</v>
      </c>
      <c r="E2979" s="61">
        <f>'Field readings'!G2973</f>
        <v>0</v>
      </c>
      <c r="F2979" s="61">
        <f>'Field readings'!F2973</f>
        <v>0</v>
      </c>
      <c r="G2979" s="61">
        <f>'Field readings'!H2973</f>
        <v>0</v>
      </c>
      <c r="H2979" s="60">
        <f>'Field readings'!J2973</f>
        <v>0</v>
      </c>
      <c r="I2979" s="60">
        <f>'Field readings'!K2973</f>
        <v>0</v>
      </c>
      <c r="J2979" s="60">
        <f>'Field readings'!L2973</f>
        <v>0</v>
      </c>
      <c r="K2979" s="60">
        <f>'Field readings'!I2973</f>
        <v>0</v>
      </c>
      <c r="L2979" s="65" t="e">
        <f t="shared" si="47"/>
        <v>#DIV/0!</v>
      </c>
      <c r="M2979" s="60" t="e">
        <f>'Gas calculations'!AM2972</f>
        <v>#DIV/0!</v>
      </c>
      <c r="N2979" s="65"/>
      <c r="O2979" s="65"/>
      <c r="P2979" s="65"/>
      <c r="Q2979" s="65"/>
      <c r="R2979" s="65"/>
      <c r="S2979" s="65"/>
      <c r="T2979" s="67"/>
    </row>
    <row r="2980" spans="1:20" ht="19" thickBot="1">
      <c r="A2980" s="58">
        <f>'Field readings'!A2974</f>
        <v>0</v>
      </c>
      <c r="B2980" s="59">
        <f>'Field readings'!B2974</f>
        <v>0</v>
      </c>
      <c r="C2980" s="65"/>
      <c r="D2980" s="60">
        <f>'Field readings'!E2974</f>
        <v>0</v>
      </c>
      <c r="E2980" s="61">
        <f>'Field readings'!G2974</f>
        <v>0</v>
      </c>
      <c r="F2980" s="61">
        <f>'Field readings'!F2974</f>
        <v>0</v>
      </c>
      <c r="G2980" s="61">
        <f>'Field readings'!H2974</f>
        <v>0</v>
      </c>
      <c r="H2980" s="60">
        <f>'Field readings'!J2974</f>
        <v>0</v>
      </c>
      <c r="I2980" s="60">
        <f>'Field readings'!K2974</f>
        <v>0</v>
      </c>
      <c r="J2980" s="60">
        <f>'Field readings'!L2974</f>
        <v>0</v>
      </c>
      <c r="K2980" s="60">
        <f>'Field readings'!I2974</f>
        <v>0</v>
      </c>
      <c r="L2980" s="65" t="e">
        <f t="shared" si="47"/>
        <v>#DIV/0!</v>
      </c>
      <c r="M2980" s="60" t="e">
        <f>'Gas calculations'!AM2973</f>
        <v>#DIV/0!</v>
      </c>
      <c r="N2980" s="65"/>
      <c r="O2980" s="65"/>
      <c r="P2980" s="65"/>
      <c r="Q2980" s="65"/>
      <c r="R2980" s="65"/>
      <c r="S2980" s="65"/>
      <c r="T2980" s="67"/>
    </row>
    <row r="2981" spans="1:20" ht="19" thickBot="1">
      <c r="A2981" s="58">
        <f>'Field readings'!A2975</f>
        <v>0</v>
      </c>
      <c r="B2981" s="59">
        <f>'Field readings'!B2975</f>
        <v>0</v>
      </c>
      <c r="C2981" s="65"/>
      <c r="D2981" s="60">
        <f>'Field readings'!E2975</f>
        <v>0</v>
      </c>
      <c r="E2981" s="61">
        <f>'Field readings'!G2975</f>
        <v>0</v>
      </c>
      <c r="F2981" s="61">
        <f>'Field readings'!F2975</f>
        <v>0</v>
      </c>
      <c r="G2981" s="61">
        <f>'Field readings'!H2975</f>
        <v>0</v>
      </c>
      <c r="H2981" s="60">
        <f>'Field readings'!J2975</f>
        <v>0</v>
      </c>
      <c r="I2981" s="60">
        <f>'Field readings'!K2975</f>
        <v>0</v>
      </c>
      <c r="J2981" s="60">
        <f>'Field readings'!L2975</f>
        <v>0</v>
      </c>
      <c r="K2981" s="60">
        <f>'Field readings'!I2975</f>
        <v>0</v>
      </c>
      <c r="L2981" s="65" t="e">
        <f t="shared" si="47"/>
        <v>#DIV/0!</v>
      </c>
      <c r="M2981" s="60" t="e">
        <f>'Gas calculations'!AM2974</f>
        <v>#DIV/0!</v>
      </c>
      <c r="N2981" s="65"/>
      <c r="O2981" s="65"/>
      <c r="P2981" s="65"/>
      <c r="Q2981" s="65"/>
      <c r="R2981" s="65"/>
      <c r="S2981" s="65"/>
      <c r="T2981" s="67"/>
    </row>
    <row r="2982" spans="1:20" ht="19" thickBot="1">
      <c r="A2982" s="58">
        <f>'Field readings'!A2976</f>
        <v>0</v>
      </c>
      <c r="B2982" s="59">
        <f>'Field readings'!B2976</f>
        <v>0</v>
      </c>
      <c r="C2982" s="65"/>
      <c r="D2982" s="60">
        <f>'Field readings'!E2976</f>
        <v>0</v>
      </c>
      <c r="E2982" s="61">
        <f>'Field readings'!G2976</f>
        <v>0</v>
      </c>
      <c r="F2982" s="61">
        <f>'Field readings'!F2976</f>
        <v>0</v>
      </c>
      <c r="G2982" s="61">
        <f>'Field readings'!H2976</f>
        <v>0</v>
      </c>
      <c r="H2982" s="60">
        <f>'Field readings'!J2976</f>
        <v>0</v>
      </c>
      <c r="I2982" s="60">
        <f>'Field readings'!K2976</f>
        <v>0</v>
      </c>
      <c r="J2982" s="60">
        <f>'Field readings'!L2976</f>
        <v>0</v>
      </c>
      <c r="K2982" s="60">
        <f>'Field readings'!I2976</f>
        <v>0</v>
      </c>
      <c r="L2982" s="65" t="e">
        <f t="shared" si="47"/>
        <v>#DIV/0!</v>
      </c>
      <c r="M2982" s="60" t="e">
        <f>'Gas calculations'!AM2975</f>
        <v>#DIV/0!</v>
      </c>
      <c r="N2982" s="65"/>
      <c r="O2982" s="65"/>
      <c r="P2982" s="65"/>
      <c r="Q2982" s="65"/>
      <c r="R2982" s="65"/>
      <c r="S2982" s="65"/>
      <c r="T2982" s="67"/>
    </row>
    <row r="2983" spans="1:20" ht="19" thickBot="1">
      <c r="A2983" s="58">
        <f>'Field readings'!A2977</f>
        <v>0</v>
      </c>
      <c r="B2983" s="59">
        <f>'Field readings'!B2977</f>
        <v>0</v>
      </c>
      <c r="C2983" s="65"/>
      <c r="D2983" s="60">
        <f>'Field readings'!E2977</f>
        <v>0</v>
      </c>
      <c r="E2983" s="61">
        <f>'Field readings'!G2977</f>
        <v>0</v>
      </c>
      <c r="F2983" s="61">
        <f>'Field readings'!F2977</f>
        <v>0</v>
      </c>
      <c r="G2983" s="61">
        <f>'Field readings'!H2977</f>
        <v>0</v>
      </c>
      <c r="H2983" s="60">
        <f>'Field readings'!J2977</f>
        <v>0</v>
      </c>
      <c r="I2983" s="60">
        <f>'Field readings'!K2977</f>
        <v>0</v>
      </c>
      <c r="J2983" s="60">
        <f>'Field readings'!L2977</f>
        <v>0</v>
      </c>
      <c r="K2983" s="60">
        <f>'Field readings'!I2977</f>
        <v>0</v>
      </c>
      <c r="L2983" s="65" t="e">
        <f t="shared" si="47"/>
        <v>#DIV/0!</v>
      </c>
      <c r="M2983" s="60" t="e">
        <f>'Gas calculations'!AM2976</f>
        <v>#DIV/0!</v>
      </c>
      <c r="N2983" s="65"/>
      <c r="O2983" s="65"/>
      <c r="P2983" s="65"/>
      <c r="Q2983" s="65"/>
      <c r="R2983" s="65"/>
      <c r="S2983" s="65"/>
      <c r="T2983" s="67"/>
    </row>
    <row r="2984" spans="1:20" ht="19" thickBot="1">
      <c r="A2984" s="58">
        <f>'Field readings'!A2978</f>
        <v>0</v>
      </c>
      <c r="B2984" s="59">
        <f>'Field readings'!B2978</f>
        <v>0</v>
      </c>
      <c r="C2984" s="65"/>
      <c r="D2984" s="60">
        <f>'Field readings'!E2978</f>
        <v>0</v>
      </c>
      <c r="E2984" s="61">
        <f>'Field readings'!G2978</f>
        <v>0</v>
      </c>
      <c r="F2984" s="61">
        <f>'Field readings'!F2978</f>
        <v>0</v>
      </c>
      <c r="G2984" s="61">
        <f>'Field readings'!H2978</f>
        <v>0</v>
      </c>
      <c r="H2984" s="60">
        <f>'Field readings'!J2978</f>
        <v>0</v>
      </c>
      <c r="I2984" s="60">
        <f>'Field readings'!K2978</f>
        <v>0</v>
      </c>
      <c r="J2984" s="60">
        <f>'Field readings'!L2978</f>
        <v>0</v>
      </c>
      <c r="K2984" s="60">
        <f>'Field readings'!I2978</f>
        <v>0</v>
      </c>
      <c r="L2984" s="65" t="e">
        <f t="shared" si="47"/>
        <v>#DIV/0!</v>
      </c>
      <c r="M2984" s="60" t="e">
        <f>'Gas calculations'!AM2977</f>
        <v>#DIV/0!</v>
      </c>
      <c r="N2984" s="65"/>
      <c r="O2984" s="65"/>
      <c r="P2984" s="65"/>
      <c r="Q2984" s="65"/>
      <c r="R2984" s="65"/>
      <c r="S2984" s="65"/>
      <c r="T2984" s="67"/>
    </row>
    <row r="2985" spans="1:20" ht="19" thickBot="1">
      <c r="A2985" s="58">
        <f>'Field readings'!A2979</f>
        <v>0</v>
      </c>
      <c r="B2985" s="59">
        <f>'Field readings'!B2979</f>
        <v>0</v>
      </c>
      <c r="C2985" s="65"/>
      <c r="D2985" s="60">
        <f>'Field readings'!E2979</f>
        <v>0</v>
      </c>
      <c r="E2985" s="61">
        <f>'Field readings'!G2979</f>
        <v>0</v>
      </c>
      <c r="F2985" s="61">
        <f>'Field readings'!F2979</f>
        <v>0</v>
      </c>
      <c r="G2985" s="61">
        <f>'Field readings'!H2979</f>
        <v>0</v>
      </c>
      <c r="H2985" s="60">
        <f>'Field readings'!J2979</f>
        <v>0</v>
      </c>
      <c r="I2985" s="60">
        <f>'Field readings'!K2979</f>
        <v>0</v>
      </c>
      <c r="J2985" s="60">
        <f>'Field readings'!L2979</f>
        <v>0</v>
      </c>
      <c r="K2985" s="60">
        <f>'Field readings'!I2979</f>
        <v>0</v>
      </c>
      <c r="L2985" s="65" t="e">
        <f t="shared" si="47"/>
        <v>#DIV/0!</v>
      </c>
      <c r="M2985" s="60" t="e">
        <f>'Gas calculations'!AM2978</f>
        <v>#DIV/0!</v>
      </c>
      <c r="N2985" s="65"/>
      <c r="O2985" s="65"/>
      <c r="P2985" s="65"/>
      <c r="Q2985" s="65"/>
      <c r="R2985" s="65"/>
      <c r="S2985" s="65"/>
      <c r="T2985" s="67"/>
    </row>
    <row r="2986" spans="1:20" ht="19" thickBot="1">
      <c r="A2986" s="58">
        <f>'Field readings'!A2980</f>
        <v>0</v>
      </c>
      <c r="B2986" s="59">
        <f>'Field readings'!B2980</f>
        <v>0</v>
      </c>
      <c r="C2986" s="65"/>
      <c r="D2986" s="60">
        <f>'Field readings'!E2980</f>
        <v>0</v>
      </c>
      <c r="E2986" s="61">
        <f>'Field readings'!G2980</f>
        <v>0</v>
      </c>
      <c r="F2986" s="61">
        <f>'Field readings'!F2980</f>
        <v>0</v>
      </c>
      <c r="G2986" s="61">
        <f>'Field readings'!H2980</f>
        <v>0</v>
      </c>
      <c r="H2986" s="60">
        <f>'Field readings'!J2980</f>
        <v>0</v>
      </c>
      <c r="I2986" s="60">
        <f>'Field readings'!K2980</f>
        <v>0</v>
      </c>
      <c r="J2986" s="60">
        <f>'Field readings'!L2980</f>
        <v>0</v>
      </c>
      <c r="K2986" s="60">
        <f>'Field readings'!I2980</f>
        <v>0</v>
      </c>
      <c r="L2986" s="65" t="e">
        <f t="shared" si="47"/>
        <v>#DIV/0!</v>
      </c>
      <c r="M2986" s="60" t="e">
        <f>'Gas calculations'!AM2979</f>
        <v>#DIV/0!</v>
      </c>
      <c r="N2986" s="65"/>
      <c r="O2986" s="65"/>
      <c r="P2986" s="65"/>
      <c r="Q2986" s="65"/>
      <c r="R2986" s="65"/>
      <c r="S2986" s="65"/>
      <c r="T2986" s="67"/>
    </row>
    <row r="2987" spans="1:20" ht="19" thickBot="1">
      <c r="A2987" s="58">
        <f>'Field readings'!A2981</f>
        <v>0</v>
      </c>
      <c r="B2987" s="59">
        <f>'Field readings'!B2981</f>
        <v>0</v>
      </c>
      <c r="C2987" s="65"/>
      <c r="D2987" s="60">
        <f>'Field readings'!E2981</f>
        <v>0</v>
      </c>
      <c r="E2987" s="61">
        <f>'Field readings'!G2981</f>
        <v>0</v>
      </c>
      <c r="F2987" s="61">
        <f>'Field readings'!F2981</f>
        <v>0</v>
      </c>
      <c r="G2987" s="61">
        <f>'Field readings'!H2981</f>
        <v>0</v>
      </c>
      <c r="H2987" s="60">
        <f>'Field readings'!J2981</f>
        <v>0</v>
      </c>
      <c r="I2987" s="60">
        <f>'Field readings'!K2981</f>
        <v>0</v>
      </c>
      <c r="J2987" s="60">
        <f>'Field readings'!L2981</f>
        <v>0</v>
      </c>
      <c r="K2987" s="60">
        <f>'Field readings'!I2981</f>
        <v>0</v>
      </c>
      <c r="L2987" s="65" t="e">
        <f t="shared" si="47"/>
        <v>#DIV/0!</v>
      </c>
      <c r="M2987" s="60" t="e">
        <f>'Gas calculations'!AM2980</f>
        <v>#DIV/0!</v>
      </c>
      <c r="N2987" s="65"/>
      <c r="O2987" s="65"/>
      <c r="P2987" s="65"/>
      <c r="Q2987" s="65"/>
      <c r="R2987" s="65"/>
      <c r="S2987" s="65"/>
      <c r="T2987" s="67"/>
    </row>
    <row r="2988" spans="1:20" ht="19" thickBot="1">
      <c r="A2988" s="58">
        <f>'Field readings'!A2982</f>
        <v>0</v>
      </c>
      <c r="B2988" s="59">
        <f>'Field readings'!B2982</f>
        <v>0</v>
      </c>
      <c r="C2988" s="65"/>
      <c r="D2988" s="60">
        <f>'Field readings'!E2982</f>
        <v>0</v>
      </c>
      <c r="E2988" s="61">
        <f>'Field readings'!G2982</f>
        <v>0</v>
      </c>
      <c r="F2988" s="61">
        <f>'Field readings'!F2982</f>
        <v>0</v>
      </c>
      <c r="G2988" s="61">
        <f>'Field readings'!H2982</f>
        <v>0</v>
      </c>
      <c r="H2988" s="60">
        <f>'Field readings'!J2982</f>
        <v>0</v>
      </c>
      <c r="I2988" s="60">
        <f>'Field readings'!K2982</f>
        <v>0</v>
      </c>
      <c r="J2988" s="60">
        <f>'Field readings'!L2982</f>
        <v>0</v>
      </c>
      <c r="K2988" s="60">
        <f>'Field readings'!I2982</f>
        <v>0</v>
      </c>
      <c r="L2988" s="65" t="e">
        <f t="shared" si="47"/>
        <v>#DIV/0!</v>
      </c>
      <c r="M2988" s="60" t="e">
        <f>'Gas calculations'!AM2981</f>
        <v>#DIV/0!</v>
      </c>
      <c r="N2988" s="65"/>
      <c r="O2988" s="65"/>
      <c r="P2988" s="65"/>
      <c r="Q2988" s="65"/>
      <c r="R2988" s="65"/>
      <c r="S2988" s="65"/>
      <c r="T2988" s="67"/>
    </row>
    <row r="2989" spans="1:20" ht="19" thickBot="1">
      <c r="A2989" s="58">
        <f>'Field readings'!A2983</f>
        <v>0</v>
      </c>
      <c r="B2989" s="59">
        <f>'Field readings'!B2983</f>
        <v>0</v>
      </c>
      <c r="C2989" s="65"/>
      <c r="D2989" s="60">
        <f>'Field readings'!E2983</f>
        <v>0</v>
      </c>
      <c r="E2989" s="61">
        <f>'Field readings'!G2983</f>
        <v>0</v>
      </c>
      <c r="F2989" s="61">
        <f>'Field readings'!F2983</f>
        <v>0</v>
      </c>
      <c r="G2989" s="61">
        <f>'Field readings'!H2983</f>
        <v>0</v>
      </c>
      <c r="H2989" s="60">
        <f>'Field readings'!J2983</f>
        <v>0</v>
      </c>
      <c r="I2989" s="60">
        <f>'Field readings'!K2983</f>
        <v>0</v>
      </c>
      <c r="J2989" s="60">
        <f>'Field readings'!L2983</f>
        <v>0</v>
      </c>
      <c r="K2989" s="60">
        <f>'Field readings'!I2983</f>
        <v>0</v>
      </c>
      <c r="L2989" s="65" t="e">
        <f t="shared" si="47"/>
        <v>#DIV/0!</v>
      </c>
      <c r="M2989" s="60" t="e">
        <f>'Gas calculations'!AM2982</f>
        <v>#DIV/0!</v>
      </c>
      <c r="N2989" s="65"/>
      <c r="O2989" s="65"/>
      <c r="P2989" s="65"/>
      <c r="Q2989" s="65"/>
      <c r="R2989" s="65"/>
      <c r="S2989" s="65"/>
      <c r="T2989" s="67"/>
    </row>
    <row r="2990" spans="1:20" ht="19" thickBot="1">
      <c r="A2990" s="58">
        <f>'Field readings'!A2984</f>
        <v>0</v>
      </c>
      <c r="B2990" s="59">
        <f>'Field readings'!B2984</f>
        <v>0</v>
      </c>
      <c r="C2990" s="65"/>
      <c r="D2990" s="60">
        <f>'Field readings'!E2984</f>
        <v>0</v>
      </c>
      <c r="E2990" s="61">
        <f>'Field readings'!G2984</f>
        <v>0</v>
      </c>
      <c r="F2990" s="61">
        <f>'Field readings'!F2984</f>
        <v>0</v>
      </c>
      <c r="G2990" s="61">
        <f>'Field readings'!H2984</f>
        <v>0</v>
      </c>
      <c r="H2990" s="60">
        <f>'Field readings'!J2984</f>
        <v>0</v>
      </c>
      <c r="I2990" s="60">
        <f>'Field readings'!K2984</f>
        <v>0</v>
      </c>
      <c r="J2990" s="60">
        <f>'Field readings'!L2984</f>
        <v>0</v>
      </c>
      <c r="K2990" s="60">
        <f>'Field readings'!I2984</f>
        <v>0</v>
      </c>
      <c r="L2990" s="65" t="e">
        <f t="shared" si="47"/>
        <v>#DIV/0!</v>
      </c>
      <c r="M2990" s="60" t="e">
        <f>'Gas calculations'!AM2983</f>
        <v>#DIV/0!</v>
      </c>
      <c r="N2990" s="65"/>
      <c r="O2990" s="65"/>
      <c r="P2990" s="65"/>
      <c r="Q2990" s="65"/>
      <c r="R2990" s="65"/>
      <c r="S2990" s="65"/>
      <c r="T2990" s="67"/>
    </row>
    <row r="2991" spans="1:20" ht="19" thickBot="1">
      <c r="A2991" s="58">
        <f>'Field readings'!A2985</f>
        <v>0</v>
      </c>
      <c r="B2991" s="59">
        <f>'Field readings'!B2985</f>
        <v>0</v>
      </c>
      <c r="C2991" s="65"/>
      <c r="D2991" s="60">
        <f>'Field readings'!E2985</f>
        <v>0</v>
      </c>
      <c r="E2991" s="61">
        <f>'Field readings'!G2985</f>
        <v>0</v>
      </c>
      <c r="F2991" s="61">
        <f>'Field readings'!F2985</f>
        <v>0</v>
      </c>
      <c r="G2991" s="61">
        <f>'Field readings'!H2985</f>
        <v>0</v>
      </c>
      <c r="H2991" s="60">
        <f>'Field readings'!J2985</f>
        <v>0</v>
      </c>
      <c r="I2991" s="60">
        <f>'Field readings'!K2985</f>
        <v>0</v>
      </c>
      <c r="J2991" s="60">
        <f>'Field readings'!L2985</f>
        <v>0</v>
      </c>
      <c r="K2991" s="60">
        <f>'Field readings'!I2985</f>
        <v>0</v>
      </c>
      <c r="L2991" s="65" t="e">
        <f t="shared" si="47"/>
        <v>#DIV/0!</v>
      </c>
      <c r="M2991" s="60" t="e">
        <f>'Gas calculations'!AM2984</f>
        <v>#DIV/0!</v>
      </c>
      <c r="N2991" s="65"/>
      <c r="O2991" s="65"/>
      <c r="P2991" s="65"/>
      <c r="Q2991" s="65"/>
      <c r="R2991" s="65"/>
      <c r="S2991" s="65"/>
      <c r="T2991" s="67"/>
    </row>
    <row r="2992" spans="1:20" ht="19" thickBot="1">
      <c r="A2992" s="58">
        <f>'Field readings'!A2986</f>
        <v>0</v>
      </c>
      <c r="B2992" s="59">
        <f>'Field readings'!B2986</f>
        <v>0</v>
      </c>
      <c r="C2992" s="65"/>
      <c r="D2992" s="60">
        <f>'Field readings'!E2986</f>
        <v>0</v>
      </c>
      <c r="E2992" s="61">
        <f>'Field readings'!G2986</f>
        <v>0</v>
      </c>
      <c r="F2992" s="61">
        <f>'Field readings'!F2986</f>
        <v>0</v>
      </c>
      <c r="G2992" s="61">
        <f>'Field readings'!H2986</f>
        <v>0</v>
      </c>
      <c r="H2992" s="60">
        <f>'Field readings'!J2986</f>
        <v>0</v>
      </c>
      <c r="I2992" s="60">
        <f>'Field readings'!K2986</f>
        <v>0</v>
      </c>
      <c r="J2992" s="60">
        <f>'Field readings'!L2986</f>
        <v>0</v>
      </c>
      <c r="K2992" s="60">
        <f>'Field readings'!I2986</f>
        <v>0</v>
      </c>
      <c r="L2992" s="65" t="e">
        <f t="shared" si="47"/>
        <v>#DIV/0!</v>
      </c>
      <c r="M2992" s="60" t="e">
        <f>'Gas calculations'!AM2985</f>
        <v>#DIV/0!</v>
      </c>
      <c r="N2992" s="65"/>
      <c r="O2992" s="65"/>
      <c r="P2992" s="65"/>
      <c r="Q2992" s="65"/>
      <c r="R2992" s="65"/>
      <c r="S2992" s="65"/>
      <c r="T2992" s="67"/>
    </row>
    <row r="2993" spans="1:20" ht="19" thickBot="1">
      <c r="A2993" s="58">
        <f>'Field readings'!A2987</f>
        <v>0</v>
      </c>
      <c r="B2993" s="59">
        <f>'Field readings'!B2987</f>
        <v>0</v>
      </c>
      <c r="C2993" s="65"/>
      <c r="D2993" s="60">
        <f>'Field readings'!E2987</f>
        <v>0</v>
      </c>
      <c r="E2993" s="61">
        <f>'Field readings'!G2987</f>
        <v>0</v>
      </c>
      <c r="F2993" s="61">
        <f>'Field readings'!F2987</f>
        <v>0</v>
      </c>
      <c r="G2993" s="61">
        <f>'Field readings'!H2987</f>
        <v>0</v>
      </c>
      <c r="H2993" s="60">
        <f>'Field readings'!J2987</f>
        <v>0</v>
      </c>
      <c r="I2993" s="60">
        <f>'Field readings'!K2987</f>
        <v>0</v>
      </c>
      <c r="J2993" s="60">
        <f>'Field readings'!L2987</f>
        <v>0</v>
      </c>
      <c r="K2993" s="60">
        <f>'Field readings'!I2987</f>
        <v>0</v>
      </c>
      <c r="L2993" s="65" t="e">
        <f t="shared" si="47"/>
        <v>#DIV/0!</v>
      </c>
      <c r="M2993" s="60" t="e">
        <f>'Gas calculations'!AM2986</f>
        <v>#DIV/0!</v>
      </c>
      <c r="N2993" s="65"/>
      <c r="O2993" s="65"/>
      <c r="P2993" s="65"/>
      <c r="Q2993" s="65"/>
      <c r="R2993" s="65"/>
      <c r="S2993" s="65"/>
      <c r="T2993" s="67"/>
    </row>
    <row r="2994" spans="1:20" ht="19" thickBot="1">
      <c r="A2994" s="58">
        <f>'Field readings'!A2988</f>
        <v>0</v>
      </c>
      <c r="B2994" s="59">
        <f>'Field readings'!B2988</f>
        <v>0</v>
      </c>
      <c r="C2994" s="65"/>
      <c r="D2994" s="60">
        <f>'Field readings'!E2988</f>
        <v>0</v>
      </c>
      <c r="E2994" s="61">
        <f>'Field readings'!G2988</f>
        <v>0</v>
      </c>
      <c r="F2994" s="61">
        <f>'Field readings'!F2988</f>
        <v>0</v>
      </c>
      <c r="G2994" s="61">
        <f>'Field readings'!H2988</f>
        <v>0</v>
      </c>
      <c r="H2994" s="60">
        <f>'Field readings'!J2988</f>
        <v>0</v>
      </c>
      <c r="I2994" s="60">
        <f>'Field readings'!K2988</f>
        <v>0</v>
      </c>
      <c r="J2994" s="60">
        <f>'Field readings'!L2988</f>
        <v>0</v>
      </c>
      <c r="K2994" s="60">
        <f>'Field readings'!I2988</f>
        <v>0</v>
      </c>
      <c r="L2994" s="65" t="e">
        <f t="shared" si="47"/>
        <v>#DIV/0!</v>
      </c>
      <c r="M2994" s="60" t="e">
        <f>'Gas calculations'!AM2987</f>
        <v>#DIV/0!</v>
      </c>
      <c r="N2994" s="65"/>
      <c r="O2994" s="65"/>
      <c r="P2994" s="65"/>
      <c r="Q2994" s="65"/>
      <c r="R2994" s="65"/>
      <c r="S2994" s="65"/>
      <c r="T2994" s="67"/>
    </row>
    <row r="2995" spans="1:20" ht="19" thickBot="1">
      <c r="A2995" s="58">
        <f>'Field readings'!A2989</f>
        <v>0</v>
      </c>
      <c r="B2995" s="59">
        <f>'Field readings'!B2989</f>
        <v>0</v>
      </c>
      <c r="C2995" s="65"/>
      <c r="D2995" s="60">
        <f>'Field readings'!E2989</f>
        <v>0</v>
      </c>
      <c r="E2995" s="61">
        <f>'Field readings'!G2989</f>
        <v>0</v>
      </c>
      <c r="F2995" s="61">
        <f>'Field readings'!F2989</f>
        <v>0</v>
      </c>
      <c r="G2995" s="61">
        <f>'Field readings'!H2989</f>
        <v>0</v>
      </c>
      <c r="H2995" s="60">
        <f>'Field readings'!J2989</f>
        <v>0</v>
      </c>
      <c r="I2995" s="60">
        <f>'Field readings'!K2989</f>
        <v>0</v>
      </c>
      <c r="J2995" s="60">
        <f>'Field readings'!L2989</f>
        <v>0</v>
      </c>
      <c r="K2995" s="60">
        <f>'Field readings'!I2989</f>
        <v>0</v>
      </c>
      <c r="L2995" s="65" t="e">
        <f t="shared" si="47"/>
        <v>#DIV/0!</v>
      </c>
      <c r="M2995" s="60" t="e">
        <f>'Gas calculations'!AM2988</f>
        <v>#DIV/0!</v>
      </c>
      <c r="N2995" s="65"/>
      <c r="O2995" s="65"/>
      <c r="P2995" s="65"/>
      <c r="Q2995" s="65"/>
      <c r="R2995" s="65"/>
      <c r="S2995" s="65"/>
      <c r="T2995" s="67"/>
    </row>
    <row r="2996" spans="1:20" ht="19" thickBot="1">
      <c r="A2996" s="58">
        <f>'Field readings'!A2990</f>
        <v>0</v>
      </c>
      <c r="B2996" s="59">
        <f>'Field readings'!B2990</f>
        <v>0</v>
      </c>
      <c r="C2996" s="65"/>
      <c r="D2996" s="60">
        <f>'Field readings'!E2990</f>
        <v>0</v>
      </c>
      <c r="E2996" s="61">
        <f>'Field readings'!G2990</f>
        <v>0</v>
      </c>
      <c r="F2996" s="61">
        <f>'Field readings'!F2990</f>
        <v>0</v>
      </c>
      <c r="G2996" s="61">
        <f>'Field readings'!H2990</f>
        <v>0</v>
      </c>
      <c r="H2996" s="60">
        <f>'Field readings'!J2990</f>
        <v>0</v>
      </c>
      <c r="I2996" s="60">
        <f>'Field readings'!K2990</f>
        <v>0</v>
      </c>
      <c r="J2996" s="60">
        <f>'Field readings'!L2990</f>
        <v>0</v>
      </c>
      <c r="K2996" s="60">
        <f>'Field readings'!I2990</f>
        <v>0</v>
      </c>
      <c r="L2996" s="65" t="e">
        <f t="shared" si="47"/>
        <v>#DIV/0!</v>
      </c>
      <c r="M2996" s="60" t="e">
        <f>'Gas calculations'!AM2989</f>
        <v>#DIV/0!</v>
      </c>
      <c r="N2996" s="65"/>
      <c r="O2996" s="65"/>
      <c r="P2996" s="65"/>
      <c r="Q2996" s="65"/>
      <c r="R2996" s="65"/>
      <c r="S2996" s="65"/>
      <c r="T2996" s="67"/>
    </row>
    <row r="2997" spans="1:20" ht="19" thickBot="1">
      <c r="A2997" s="58">
        <f>'Field readings'!A2991</f>
        <v>0</v>
      </c>
      <c r="B2997" s="59">
        <f>'Field readings'!B2991</f>
        <v>0</v>
      </c>
      <c r="C2997" s="65"/>
      <c r="D2997" s="60">
        <f>'Field readings'!E2991</f>
        <v>0</v>
      </c>
      <c r="E2997" s="61">
        <f>'Field readings'!G2991</f>
        <v>0</v>
      </c>
      <c r="F2997" s="61">
        <f>'Field readings'!F2991</f>
        <v>0</v>
      </c>
      <c r="G2997" s="61">
        <f>'Field readings'!H2991</f>
        <v>0</v>
      </c>
      <c r="H2997" s="60">
        <f>'Field readings'!J2991</f>
        <v>0</v>
      </c>
      <c r="I2997" s="60">
        <f>'Field readings'!K2991</f>
        <v>0</v>
      </c>
      <c r="J2997" s="60">
        <f>'Field readings'!L2991</f>
        <v>0</v>
      </c>
      <c r="K2997" s="60">
        <f>'Field readings'!I2991</f>
        <v>0</v>
      </c>
      <c r="L2997" s="65" t="e">
        <f t="shared" si="47"/>
        <v>#DIV/0!</v>
      </c>
      <c r="M2997" s="60" t="e">
        <f>'Gas calculations'!AM2990</f>
        <v>#DIV/0!</v>
      </c>
      <c r="N2997" s="65"/>
      <c r="O2997" s="65"/>
      <c r="P2997" s="65"/>
      <c r="Q2997" s="65"/>
      <c r="R2997" s="65"/>
      <c r="S2997" s="65"/>
      <c r="T2997" s="67"/>
    </row>
    <row r="2998" spans="1:20" ht="19" thickBot="1">
      <c r="A2998" s="58">
        <f>'Field readings'!A2992</f>
        <v>0</v>
      </c>
      <c r="B2998" s="59">
        <f>'Field readings'!B2992</f>
        <v>0</v>
      </c>
      <c r="C2998" s="65"/>
      <c r="D2998" s="60">
        <f>'Field readings'!E2992</f>
        <v>0</v>
      </c>
      <c r="E2998" s="61">
        <f>'Field readings'!G2992</f>
        <v>0</v>
      </c>
      <c r="F2998" s="61">
        <f>'Field readings'!F2992</f>
        <v>0</v>
      </c>
      <c r="G2998" s="61">
        <f>'Field readings'!H2992</f>
        <v>0</v>
      </c>
      <c r="H2998" s="60">
        <f>'Field readings'!J2992</f>
        <v>0</v>
      </c>
      <c r="I2998" s="60">
        <f>'Field readings'!K2992</f>
        <v>0</v>
      </c>
      <c r="J2998" s="60">
        <f>'Field readings'!L2992</f>
        <v>0</v>
      </c>
      <c r="K2998" s="60">
        <f>'Field readings'!I2992</f>
        <v>0</v>
      </c>
      <c r="L2998" s="65" t="e">
        <f t="shared" si="47"/>
        <v>#DIV/0!</v>
      </c>
      <c r="M2998" s="60" t="e">
        <f>'Gas calculations'!AM2991</f>
        <v>#DIV/0!</v>
      </c>
      <c r="N2998" s="65"/>
      <c r="O2998" s="65"/>
      <c r="P2998" s="65"/>
      <c r="Q2998" s="65"/>
      <c r="R2998" s="65"/>
      <c r="S2998" s="65"/>
      <c r="T2998" s="67"/>
    </row>
    <row r="2999" spans="1:20" ht="19" thickBot="1">
      <c r="A2999" s="58">
        <f>'Field readings'!A2993</f>
        <v>0</v>
      </c>
      <c r="B2999" s="59">
        <f>'Field readings'!B2993</f>
        <v>0</v>
      </c>
      <c r="C2999" s="65"/>
      <c r="D2999" s="60">
        <f>'Field readings'!E2993</f>
        <v>0</v>
      </c>
      <c r="E2999" s="61">
        <f>'Field readings'!G2993</f>
        <v>0</v>
      </c>
      <c r="F2999" s="61">
        <f>'Field readings'!F2993</f>
        <v>0</v>
      </c>
      <c r="G2999" s="61">
        <f>'Field readings'!H2993</f>
        <v>0</v>
      </c>
      <c r="H2999" s="60">
        <f>'Field readings'!J2993</f>
        <v>0</v>
      </c>
      <c r="I2999" s="60">
        <f>'Field readings'!K2993</f>
        <v>0</v>
      </c>
      <c r="J2999" s="60">
        <f>'Field readings'!L2993</f>
        <v>0</v>
      </c>
      <c r="K2999" s="60">
        <f>'Field readings'!I2993</f>
        <v>0</v>
      </c>
      <c r="L2999" s="65" t="e">
        <f t="shared" si="47"/>
        <v>#DIV/0!</v>
      </c>
      <c r="M2999" s="60" t="e">
        <f>'Gas calculations'!AM2992</f>
        <v>#DIV/0!</v>
      </c>
      <c r="N2999" s="65"/>
      <c r="O2999" s="65"/>
      <c r="P2999" s="65"/>
      <c r="Q2999" s="65"/>
      <c r="R2999" s="65"/>
      <c r="S2999" s="65"/>
      <c r="T2999" s="67"/>
    </row>
    <row r="3000" spans="1:20" ht="19" thickBot="1">
      <c r="A3000" s="58">
        <f>'Field readings'!A2994</f>
        <v>0</v>
      </c>
      <c r="B3000" s="59">
        <f>'Field readings'!B2994</f>
        <v>0</v>
      </c>
      <c r="C3000" s="65"/>
      <c r="D3000" s="60">
        <f>'Field readings'!E2994</f>
        <v>0</v>
      </c>
      <c r="E3000" s="61">
        <f>'Field readings'!G2994</f>
        <v>0</v>
      </c>
      <c r="F3000" s="61">
        <f>'Field readings'!F2994</f>
        <v>0</v>
      </c>
      <c r="G3000" s="61">
        <f>'Field readings'!H2994</f>
        <v>0</v>
      </c>
      <c r="H3000" s="60">
        <f>'Field readings'!J2994</f>
        <v>0</v>
      </c>
      <c r="I3000" s="60">
        <f>'Field readings'!K2994</f>
        <v>0</v>
      </c>
      <c r="J3000" s="60">
        <f>'Field readings'!L2994</f>
        <v>0</v>
      </c>
      <c r="K3000" s="60">
        <f>'Field readings'!I2994</f>
        <v>0</v>
      </c>
      <c r="L3000" s="65" t="e">
        <f t="shared" si="47"/>
        <v>#DIV/0!</v>
      </c>
      <c r="M3000" s="60" t="e">
        <f>'Gas calculations'!AM2993</f>
        <v>#DIV/0!</v>
      </c>
      <c r="N3000" s="65"/>
      <c r="O3000" s="65"/>
      <c r="P3000" s="65"/>
      <c r="Q3000" s="65"/>
      <c r="R3000" s="65"/>
      <c r="S3000" s="65"/>
      <c r="T3000" s="67"/>
    </row>
    <row r="3001" spans="1:20" ht="19" thickBot="1">
      <c r="A3001" s="58">
        <f>'Field readings'!A2995</f>
        <v>0</v>
      </c>
      <c r="B3001" s="59">
        <f>'Field readings'!B2995</f>
        <v>0</v>
      </c>
      <c r="C3001" s="65"/>
      <c r="D3001" s="60">
        <f>'Field readings'!E2995</f>
        <v>0</v>
      </c>
      <c r="E3001" s="61">
        <f>'Field readings'!G2995</f>
        <v>0</v>
      </c>
      <c r="F3001" s="61">
        <f>'Field readings'!F2995</f>
        <v>0</v>
      </c>
      <c r="G3001" s="61">
        <f>'Field readings'!H2995</f>
        <v>0</v>
      </c>
      <c r="H3001" s="60">
        <f>'Field readings'!J2995</f>
        <v>0</v>
      </c>
      <c r="I3001" s="60">
        <f>'Field readings'!K2995</f>
        <v>0</v>
      </c>
      <c r="J3001" s="60">
        <f>'Field readings'!L2995</f>
        <v>0</v>
      </c>
      <c r="K3001" s="60">
        <f>'Field readings'!I2995</f>
        <v>0</v>
      </c>
      <c r="L3001" s="65" t="e">
        <f t="shared" si="47"/>
        <v>#DIV/0!</v>
      </c>
      <c r="M3001" s="60" t="e">
        <f>'Gas calculations'!AM2994</f>
        <v>#DIV/0!</v>
      </c>
      <c r="N3001" s="65"/>
      <c r="O3001" s="65"/>
      <c r="P3001" s="65"/>
      <c r="Q3001" s="65"/>
      <c r="R3001" s="65"/>
      <c r="S3001" s="65"/>
      <c r="T3001" s="67"/>
    </row>
    <row r="3002" spans="1:20" ht="19" thickBot="1">
      <c r="A3002" s="58">
        <f>'Field readings'!A2996</f>
        <v>0</v>
      </c>
      <c r="B3002" s="59">
        <f>'Field readings'!B2996</f>
        <v>0</v>
      </c>
      <c r="C3002" s="65"/>
      <c r="D3002" s="60">
        <f>'Field readings'!E2996</f>
        <v>0</v>
      </c>
      <c r="E3002" s="61">
        <f>'Field readings'!G2996</f>
        <v>0</v>
      </c>
      <c r="F3002" s="61">
        <f>'Field readings'!F2996</f>
        <v>0</v>
      </c>
      <c r="G3002" s="61">
        <f>'Field readings'!H2996</f>
        <v>0</v>
      </c>
      <c r="H3002" s="60">
        <f>'Field readings'!J2996</f>
        <v>0</v>
      </c>
      <c r="I3002" s="60">
        <f>'Field readings'!K2996</f>
        <v>0</v>
      </c>
      <c r="J3002" s="60">
        <f>'Field readings'!L2996</f>
        <v>0</v>
      </c>
      <c r="K3002" s="60">
        <f>'Field readings'!I2996</f>
        <v>0</v>
      </c>
      <c r="L3002" s="65" t="e">
        <f t="shared" si="47"/>
        <v>#DIV/0!</v>
      </c>
      <c r="M3002" s="60" t="e">
        <f>'Gas calculations'!AM2995</f>
        <v>#DIV/0!</v>
      </c>
      <c r="N3002" s="65"/>
      <c r="O3002" s="65"/>
      <c r="P3002" s="65"/>
      <c r="Q3002" s="65"/>
      <c r="R3002" s="65"/>
      <c r="S3002" s="65"/>
      <c r="T3002" s="67"/>
    </row>
    <row r="3003" spans="1:20" ht="19" thickBot="1">
      <c r="A3003" s="58">
        <f>'Field readings'!A2997</f>
        <v>0</v>
      </c>
      <c r="B3003" s="59">
        <f>'Field readings'!B2997</f>
        <v>0</v>
      </c>
      <c r="C3003" s="65"/>
      <c r="D3003" s="60">
        <f>'Field readings'!E2997</f>
        <v>0</v>
      </c>
      <c r="E3003" s="61">
        <f>'Field readings'!G2997</f>
        <v>0</v>
      </c>
      <c r="F3003" s="61">
        <f>'Field readings'!F2997</f>
        <v>0</v>
      </c>
      <c r="G3003" s="61">
        <f>'Field readings'!H2997</f>
        <v>0</v>
      </c>
      <c r="H3003" s="60">
        <f>'Field readings'!J2997</f>
        <v>0</v>
      </c>
      <c r="I3003" s="60">
        <f>'Field readings'!K2997</f>
        <v>0</v>
      </c>
      <c r="J3003" s="60">
        <f>'Field readings'!L2997</f>
        <v>0</v>
      </c>
      <c r="K3003" s="60">
        <f>'Field readings'!I2997</f>
        <v>0</v>
      </c>
      <c r="L3003" s="65" t="e">
        <f t="shared" si="47"/>
        <v>#DIV/0!</v>
      </c>
      <c r="M3003" s="60" t="e">
        <f>'Gas calculations'!AM2996</f>
        <v>#DIV/0!</v>
      </c>
      <c r="N3003" s="65"/>
      <c r="O3003" s="65"/>
      <c r="P3003" s="65"/>
      <c r="Q3003" s="65"/>
      <c r="R3003" s="65"/>
      <c r="S3003" s="65"/>
      <c r="T3003" s="67"/>
    </row>
    <row r="3004" spans="1:20" ht="19" thickBot="1">
      <c r="A3004" s="58">
        <f>'Field readings'!A2998</f>
        <v>0</v>
      </c>
      <c r="B3004" s="59">
        <f>'Field readings'!B2998</f>
        <v>0</v>
      </c>
      <c r="C3004" s="65"/>
      <c r="D3004" s="60">
        <f>'Field readings'!E2998</f>
        <v>0</v>
      </c>
      <c r="E3004" s="61">
        <f>'Field readings'!G2998</f>
        <v>0</v>
      </c>
      <c r="F3004" s="61">
        <f>'Field readings'!F2998</f>
        <v>0</v>
      </c>
      <c r="G3004" s="61">
        <f>'Field readings'!H2998</f>
        <v>0</v>
      </c>
      <c r="H3004" s="60">
        <f>'Field readings'!J2998</f>
        <v>0</v>
      </c>
      <c r="I3004" s="60">
        <f>'Field readings'!K2998</f>
        <v>0</v>
      </c>
      <c r="J3004" s="60">
        <f>'Field readings'!L2998</f>
        <v>0</v>
      </c>
      <c r="K3004" s="60">
        <f>'Field readings'!I2998</f>
        <v>0</v>
      </c>
      <c r="L3004" s="65" t="e">
        <f t="shared" si="47"/>
        <v>#DIV/0!</v>
      </c>
      <c r="M3004" s="60" t="e">
        <f>'Gas calculations'!AM2997</f>
        <v>#DIV/0!</v>
      </c>
      <c r="N3004" s="65"/>
      <c r="O3004" s="65"/>
      <c r="P3004" s="65"/>
      <c r="Q3004" s="65"/>
      <c r="R3004" s="65"/>
      <c r="S3004" s="65"/>
      <c r="T3004" s="67"/>
    </row>
    <row r="3005" spans="1:20" ht="19" thickBot="1">
      <c r="A3005" s="58">
        <f>'Field readings'!A2999</f>
        <v>0</v>
      </c>
      <c r="B3005" s="59">
        <f>'Field readings'!B2999</f>
        <v>0</v>
      </c>
      <c r="C3005" s="65"/>
      <c r="D3005" s="60">
        <f>'Field readings'!E2999</f>
        <v>0</v>
      </c>
      <c r="E3005" s="61">
        <f>'Field readings'!G2999</f>
        <v>0</v>
      </c>
      <c r="F3005" s="61">
        <f>'Field readings'!F2999</f>
        <v>0</v>
      </c>
      <c r="G3005" s="61">
        <f>'Field readings'!H2999</f>
        <v>0</v>
      </c>
      <c r="H3005" s="60">
        <f>'Field readings'!J2999</f>
        <v>0</v>
      </c>
      <c r="I3005" s="60">
        <f>'Field readings'!K2999</f>
        <v>0</v>
      </c>
      <c r="J3005" s="60">
        <f>'Field readings'!L2999</f>
        <v>0</v>
      </c>
      <c r="K3005" s="60">
        <f>'Field readings'!I2999</f>
        <v>0</v>
      </c>
      <c r="L3005" s="65" t="e">
        <f t="shared" si="47"/>
        <v>#DIV/0!</v>
      </c>
      <c r="M3005" s="60" t="e">
        <f>'Gas calculations'!AM2998</f>
        <v>#DIV/0!</v>
      </c>
      <c r="N3005" s="65"/>
      <c r="O3005" s="65"/>
      <c r="P3005" s="65"/>
      <c r="Q3005" s="65"/>
      <c r="R3005" s="65"/>
      <c r="S3005" s="65"/>
      <c r="T3005" s="67"/>
    </row>
    <row r="3006" spans="1:20" ht="19" thickBot="1">
      <c r="A3006" s="58">
        <f>'Field readings'!A3000</f>
        <v>0</v>
      </c>
      <c r="B3006" s="59">
        <f>'Field readings'!B3000</f>
        <v>0</v>
      </c>
      <c r="C3006" s="65"/>
      <c r="D3006" s="60">
        <f>'Field readings'!E3000</f>
        <v>0</v>
      </c>
      <c r="E3006" s="61">
        <f>'Field readings'!G3000</f>
        <v>0</v>
      </c>
      <c r="F3006" s="61">
        <f>'Field readings'!F3000</f>
        <v>0</v>
      </c>
      <c r="G3006" s="61">
        <f>'Field readings'!H3000</f>
        <v>0</v>
      </c>
      <c r="H3006" s="60">
        <f>'Field readings'!J3000</f>
        <v>0</v>
      </c>
      <c r="I3006" s="60">
        <f>'Field readings'!K3000</f>
        <v>0</v>
      </c>
      <c r="J3006" s="60">
        <f>'Field readings'!L3000</f>
        <v>0</v>
      </c>
      <c r="K3006" s="60">
        <f>'Field readings'!I3000</f>
        <v>0</v>
      </c>
      <c r="L3006" s="65" t="e">
        <f t="shared" si="47"/>
        <v>#DIV/0!</v>
      </c>
      <c r="M3006" s="60" t="e">
        <f>'Gas calculations'!AM2999</f>
        <v>#DIV/0!</v>
      </c>
      <c r="N3006" s="65"/>
      <c r="O3006" s="65"/>
      <c r="P3006" s="65"/>
      <c r="Q3006" s="65"/>
      <c r="R3006" s="65"/>
      <c r="S3006" s="65"/>
      <c r="T3006" s="67"/>
    </row>
    <row r="3007" spans="1:20" ht="19" thickBot="1">
      <c r="A3007" s="58">
        <f>'Field readings'!A3001</f>
        <v>0</v>
      </c>
      <c r="B3007" s="59">
        <f>'Field readings'!B3001</f>
        <v>0</v>
      </c>
      <c r="C3007" s="65"/>
      <c r="D3007" s="60">
        <f>'Field readings'!E3001</f>
        <v>0</v>
      </c>
      <c r="E3007" s="61">
        <f>'Field readings'!G3001</f>
        <v>0</v>
      </c>
      <c r="F3007" s="61">
        <f>'Field readings'!F3001</f>
        <v>0</v>
      </c>
      <c r="G3007" s="61">
        <f>'Field readings'!H3001</f>
        <v>0</v>
      </c>
      <c r="H3007" s="60">
        <f>'Field readings'!J3001</f>
        <v>0</v>
      </c>
      <c r="I3007" s="60">
        <f>'Field readings'!K3001</f>
        <v>0</v>
      </c>
      <c r="J3007" s="60">
        <f>'Field readings'!L3001</f>
        <v>0</v>
      </c>
      <c r="K3007" s="60">
        <f>'Field readings'!I3001</f>
        <v>0</v>
      </c>
      <c r="L3007" s="65" t="e">
        <f t="shared" si="47"/>
        <v>#DIV/0!</v>
      </c>
      <c r="M3007" s="60" t="e">
        <f>'Gas calculations'!AM3000</f>
        <v>#DIV/0!</v>
      </c>
      <c r="N3007" s="65"/>
      <c r="O3007" s="65"/>
      <c r="P3007" s="65"/>
      <c r="Q3007" s="65"/>
      <c r="R3007" s="65"/>
      <c r="S3007" s="65"/>
      <c r="T3007" s="67"/>
    </row>
    <row r="3008" spans="1:20" ht="19" thickBot="1">
      <c r="A3008" s="58">
        <f>'Field readings'!A3002</f>
        <v>0</v>
      </c>
      <c r="B3008" s="59">
        <f>'Field readings'!B3002</f>
        <v>0</v>
      </c>
      <c r="C3008" s="65"/>
      <c r="D3008" s="60">
        <f>'Field readings'!E3002</f>
        <v>0</v>
      </c>
      <c r="E3008" s="61">
        <f>'Field readings'!G3002</f>
        <v>0</v>
      </c>
      <c r="F3008" s="61">
        <f>'Field readings'!F3002</f>
        <v>0</v>
      </c>
      <c r="G3008" s="61">
        <f>'Field readings'!H3002</f>
        <v>0</v>
      </c>
      <c r="H3008" s="60">
        <f>'Field readings'!J3002</f>
        <v>0</v>
      </c>
      <c r="I3008" s="60">
        <f>'Field readings'!K3002</f>
        <v>0</v>
      </c>
      <c r="J3008" s="60">
        <f>'Field readings'!L3002</f>
        <v>0</v>
      </c>
      <c r="K3008" s="60">
        <f>'Field readings'!I3002</f>
        <v>0</v>
      </c>
      <c r="L3008" s="65" t="e">
        <f t="shared" si="47"/>
        <v>#DIV/0!</v>
      </c>
      <c r="M3008" s="60" t="e">
        <f>'Gas calculations'!AM3001</f>
        <v>#DIV/0!</v>
      </c>
      <c r="N3008" s="65"/>
      <c r="O3008" s="65"/>
      <c r="P3008" s="65"/>
      <c r="Q3008" s="65"/>
      <c r="R3008" s="65"/>
      <c r="S3008" s="65"/>
      <c r="T3008" s="67"/>
    </row>
    <row r="3009" spans="1:20" ht="19" thickBot="1">
      <c r="A3009" s="58">
        <f>'Field readings'!A3003</f>
        <v>0</v>
      </c>
      <c r="B3009" s="59">
        <f>'Field readings'!B3003</f>
        <v>0</v>
      </c>
      <c r="C3009" s="65"/>
      <c r="D3009" s="60">
        <f>'Field readings'!E3003</f>
        <v>0</v>
      </c>
      <c r="E3009" s="61">
        <f>'Field readings'!G3003</f>
        <v>0</v>
      </c>
      <c r="F3009" s="61">
        <f>'Field readings'!F3003</f>
        <v>0</v>
      </c>
      <c r="G3009" s="61">
        <f>'Field readings'!H3003</f>
        <v>0</v>
      </c>
      <c r="H3009" s="60">
        <f>'Field readings'!J3003</f>
        <v>0</v>
      </c>
      <c r="I3009" s="60">
        <f>'Field readings'!K3003</f>
        <v>0</v>
      </c>
      <c r="J3009" s="60">
        <f>'Field readings'!L3003</f>
        <v>0</v>
      </c>
      <c r="K3009" s="60">
        <f>'Field readings'!I3003</f>
        <v>0</v>
      </c>
      <c r="L3009" s="65" t="e">
        <f t="shared" si="47"/>
        <v>#DIV/0!</v>
      </c>
      <c r="M3009" s="60" t="e">
        <f>'Gas calculations'!AM3002</f>
        <v>#DIV/0!</v>
      </c>
      <c r="N3009" s="65"/>
      <c r="O3009" s="65"/>
      <c r="P3009" s="65"/>
      <c r="Q3009" s="65"/>
      <c r="R3009" s="65"/>
      <c r="S3009" s="65"/>
      <c r="T3009" s="67"/>
    </row>
    <row r="3010" spans="1:20" ht="19" thickBot="1">
      <c r="A3010" s="58">
        <f>'Field readings'!A3004</f>
        <v>0</v>
      </c>
      <c r="B3010" s="59">
        <f>'Field readings'!B3004</f>
        <v>0</v>
      </c>
      <c r="C3010" s="65"/>
      <c r="D3010" s="60">
        <f>'Field readings'!E3004</f>
        <v>0</v>
      </c>
      <c r="E3010" s="61">
        <f>'Field readings'!G3004</f>
        <v>0</v>
      </c>
      <c r="F3010" s="61">
        <f>'Field readings'!F3004</f>
        <v>0</v>
      </c>
      <c r="G3010" s="61">
        <f>'Field readings'!H3004</f>
        <v>0</v>
      </c>
      <c r="H3010" s="60">
        <f>'Field readings'!J3004</f>
        <v>0</v>
      </c>
      <c r="I3010" s="60">
        <f>'Field readings'!K3004</f>
        <v>0</v>
      </c>
      <c r="J3010" s="60">
        <f>'Field readings'!L3004</f>
        <v>0</v>
      </c>
      <c r="K3010" s="60">
        <f>'Field readings'!I3004</f>
        <v>0</v>
      </c>
      <c r="L3010" s="65" t="e">
        <f t="shared" si="47"/>
        <v>#DIV/0!</v>
      </c>
      <c r="M3010" s="60" t="e">
        <f>'Gas calculations'!AM3003</f>
        <v>#DIV/0!</v>
      </c>
      <c r="N3010" s="65"/>
      <c r="O3010" s="65"/>
      <c r="P3010" s="65"/>
      <c r="Q3010" s="65"/>
      <c r="R3010" s="65"/>
      <c r="S3010" s="65"/>
      <c r="T3010" s="67"/>
    </row>
    <row r="3011" spans="1:20" ht="19" thickBot="1">
      <c r="A3011" s="58">
        <f>'Field readings'!A3005</f>
        <v>0</v>
      </c>
      <c r="B3011" s="59">
        <f>'Field readings'!B3005</f>
        <v>0</v>
      </c>
      <c r="C3011" s="65"/>
      <c r="D3011" s="60">
        <f>'Field readings'!E3005</f>
        <v>0</v>
      </c>
      <c r="E3011" s="61">
        <f>'Field readings'!G3005</f>
        <v>0</v>
      </c>
      <c r="F3011" s="61">
        <f>'Field readings'!F3005</f>
        <v>0</v>
      </c>
      <c r="G3011" s="61">
        <f>'Field readings'!H3005</f>
        <v>0</v>
      </c>
      <c r="H3011" s="60">
        <f>'Field readings'!J3005</f>
        <v>0</v>
      </c>
      <c r="I3011" s="60">
        <f>'Field readings'!K3005</f>
        <v>0</v>
      </c>
      <c r="J3011" s="60">
        <f>'Field readings'!L3005</f>
        <v>0</v>
      </c>
      <c r="K3011" s="60">
        <f>'Field readings'!I3005</f>
        <v>0</v>
      </c>
      <c r="L3011" s="65" t="e">
        <f t="shared" si="47"/>
        <v>#DIV/0!</v>
      </c>
      <c r="M3011" s="60" t="e">
        <f>'Gas calculations'!AM3004</f>
        <v>#DIV/0!</v>
      </c>
      <c r="N3011" s="65"/>
      <c r="O3011" s="65"/>
      <c r="P3011" s="65"/>
      <c r="Q3011" s="65"/>
      <c r="R3011" s="65"/>
      <c r="S3011" s="65"/>
      <c r="T3011" s="67"/>
    </row>
    <row r="3012" spans="1:20" ht="19" thickBot="1">
      <c r="A3012" s="58">
        <f>'Field readings'!A3006</f>
        <v>0</v>
      </c>
      <c r="B3012" s="59">
        <f>'Field readings'!B3006</f>
        <v>0</v>
      </c>
      <c r="C3012" s="65"/>
      <c r="D3012" s="60">
        <f>'Field readings'!E3006</f>
        <v>0</v>
      </c>
      <c r="E3012" s="61">
        <f>'Field readings'!G3006</f>
        <v>0</v>
      </c>
      <c r="F3012" s="61">
        <f>'Field readings'!F3006</f>
        <v>0</v>
      </c>
      <c r="G3012" s="61">
        <f>'Field readings'!H3006</f>
        <v>0</v>
      </c>
      <c r="H3012" s="60">
        <f>'Field readings'!J3006</f>
        <v>0</v>
      </c>
      <c r="I3012" s="60">
        <f>'Field readings'!K3006</f>
        <v>0</v>
      </c>
      <c r="J3012" s="60">
        <f>'Field readings'!L3006</f>
        <v>0</v>
      </c>
      <c r="K3012" s="60">
        <f>'Field readings'!I3006</f>
        <v>0</v>
      </c>
      <c r="L3012" s="65" t="e">
        <f t="shared" si="47"/>
        <v>#DIV/0!</v>
      </c>
      <c r="M3012" s="60" t="e">
        <f>'Gas calculations'!AM3005</f>
        <v>#DIV/0!</v>
      </c>
      <c r="N3012" s="65"/>
      <c r="O3012" s="65"/>
      <c r="P3012" s="65"/>
      <c r="Q3012" s="65"/>
      <c r="R3012" s="65"/>
      <c r="S3012" s="65"/>
      <c r="T3012" s="67"/>
    </row>
    <row r="3013" spans="1:20" ht="19" thickBot="1">
      <c r="A3013" s="58">
        <f>'Field readings'!A3007</f>
        <v>0</v>
      </c>
      <c r="B3013" s="59">
        <f>'Field readings'!B3007</f>
        <v>0</v>
      </c>
      <c r="C3013" s="65"/>
      <c r="D3013" s="60">
        <f>'Field readings'!E3007</f>
        <v>0</v>
      </c>
      <c r="E3013" s="61">
        <f>'Field readings'!G3007</f>
        <v>0</v>
      </c>
      <c r="F3013" s="61">
        <f>'Field readings'!F3007</f>
        <v>0</v>
      </c>
      <c r="G3013" s="61">
        <f>'Field readings'!H3007</f>
        <v>0</v>
      </c>
      <c r="H3013" s="60">
        <f>'Field readings'!J3007</f>
        <v>0</v>
      </c>
      <c r="I3013" s="60">
        <f>'Field readings'!K3007</f>
        <v>0</v>
      </c>
      <c r="J3013" s="60">
        <f>'Field readings'!L3007</f>
        <v>0</v>
      </c>
      <c r="K3013" s="60">
        <f>'Field readings'!I3007</f>
        <v>0</v>
      </c>
      <c r="L3013" s="65" t="e">
        <f t="shared" si="47"/>
        <v>#DIV/0!</v>
      </c>
      <c r="M3013" s="60" t="e">
        <f>'Gas calculations'!AM3006</f>
        <v>#DIV/0!</v>
      </c>
      <c r="N3013" s="65"/>
      <c r="O3013" s="65"/>
      <c r="P3013" s="65"/>
      <c r="Q3013" s="65"/>
      <c r="R3013" s="65"/>
      <c r="S3013" s="65"/>
      <c r="T3013" s="67"/>
    </row>
    <row r="3014" spans="1:20" ht="19" thickBot="1">
      <c r="A3014" s="58">
        <f>'Field readings'!A3008</f>
        <v>0</v>
      </c>
      <c r="B3014" s="59">
        <f>'Field readings'!B3008</f>
        <v>0</v>
      </c>
      <c r="C3014" s="65"/>
      <c r="D3014" s="60">
        <f>'Field readings'!E3008</f>
        <v>0</v>
      </c>
      <c r="E3014" s="61">
        <f>'Field readings'!G3008</f>
        <v>0</v>
      </c>
      <c r="F3014" s="61">
        <f>'Field readings'!F3008</f>
        <v>0</v>
      </c>
      <c r="G3014" s="61">
        <f>'Field readings'!H3008</f>
        <v>0</v>
      </c>
      <c r="H3014" s="60">
        <f>'Field readings'!J3008</f>
        <v>0</v>
      </c>
      <c r="I3014" s="60">
        <f>'Field readings'!K3008</f>
        <v>0</v>
      </c>
      <c r="J3014" s="60">
        <f>'Field readings'!L3008</f>
        <v>0</v>
      </c>
      <c r="K3014" s="60">
        <f>'Field readings'!I3008</f>
        <v>0</v>
      </c>
      <c r="L3014" s="65" t="e">
        <f t="shared" si="47"/>
        <v>#DIV/0!</v>
      </c>
      <c r="M3014" s="60" t="e">
        <f>'Gas calculations'!AM3007</f>
        <v>#DIV/0!</v>
      </c>
      <c r="N3014" s="65"/>
      <c r="O3014" s="65"/>
      <c r="P3014" s="65"/>
      <c r="Q3014" s="65"/>
      <c r="R3014" s="65"/>
      <c r="S3014" s="65"/>
      <c r="T3014" s="67"/>
    </row>
    <row r="3015" spans="1:20" ht="19" thickBot="1">
      <c r="A3015" s="58">
        <f>'Field readings'!A3009</f>
        <v>0</v>
      </c>
      <c r="B3015" s="59">
        <f>'Field readings'!B3009</f>
        <v>0</v>
      </c>
      <c r="C3015" s="65"/>
      <c r="D3015" s="60">
        <f>'Field readings'!E3009</f>
        <v>0</v>
      </c>
      <c r="E3015" s="61">
        <f>'Field readings'!G3009</f>
        <v>0</v>
      </c>
      <c r="F3015" s="61">
        <f>'Field readings'!F3009</f>
        <v>0</v>
      </c>
      <c r="G3015" s="61">
        <f>'Field readings'!H3009</f>
        <v>0</v>
      </c>
      <c r="H3015" s="60">
        <f>'Field readings'!J3009</f>
        <v>0</v>
      </c>
      <c r="I3015" s="60">
        <f>'Field readings'!K3009</f>
        <v>0</v>
      </c>
      <c r="J3015" s="60">
        <f>'Field readings'!L3009</f>
        <v>0</v>
      </c>
      <c r="K3015" s="60">
        <f>'Field readings'!I3009</f>
        <v>0</v>
      </c>
      <c r="L3015" s="65" t="e">
        <f t="shared" si="47"/>
        <v>#DIV/0!</v>
      </c>
      <c r="M3015" s="60" t="e">
        <f>'Gas calculations'!AM3008</f>
        <v>#DIV/0!</v>
      </c>
      <c r="N3015" s="65"/>
      <c r="O3015" s="65"/>
      <c r="P3015" s="65"/>
      <c r="Q3015" s="65"/>
      <c r="R3015" s="65"/>
      <c r="S3015" s="65"/>
      <c r="T3015" s="67"/>
    </row>
    <row r="3016" spans="1:20" ht="19" thickBot="1">
      <c r="A3016" s="58">
        <f>'Field readings'!A3010</f>
        <v>0</v>
      </c>
      <c r="B3016" s="59">
        <f>'Field readings'!B3010</f>
        <v>0</v>
      </c>
      <c r="C3016" s="65"/>
      <c r="D3016" s="60">
        <f>'Field readings'!E3010</f>
        <v>0</v>
      </c>
      <c r="E3016" s="61">
        <f>'Field readings'!G3010</f>
        <v>0</v>
      </c>
      <c r="F3016" s="61">
        <f>'Field readings'!F3010</f>
        <v>0</v>
      </c>
      <c r="G3016" s="61">
        <f>'Field readings'!H3010</f>
        <v>0</v>
      </c>
      <c r="H3016" s="60">
        <f>'Field readings'!J3010</f>
        <v>0</v>
      </c>
      <c r="I3016" s="60">
        <f>'Field readings'!K3010</f>
        <v>0</v>
      </c>
      <c r="J3016" s="60">
        <f>'Field readings'!L3010</f>
        <v>0</v>
      </c>
      <c r="K3016" s="60">
        <f>'Field readings'!I3010</f>
        <v>0</v>
      </c>
      <c r="L3016" s="65" t="e">
        <f t="shared" si="47"/>
        <v>#DIV/0!</v>
      </c>
      <c r="M3016" s="60" t="e">
        <f>'Gas calculations'!AM3009</f>
        <v>#DIV/0!</v>
      </c>
      <c r="N3016" s="65"/>
      <c r="O3016" s="65"/>
      <c r="P3016" s="65"/>
      <c r="Q3016" s="65"/>
      <c r="R3016" s="65"/>
      <c r="S3016" s="65"/>
      <c r="T3016" s="67"/>
    </row>
    <row r="3017" spans="1:20" ht="19" thickBot="1">
      <c r="A3017" s="58">
        <f>'Field readings'!A3011</f>
        <v>0</v>
      </c>
      <c r="B3017" s="59">
        <f>'Field readings'!B3011</f>
        <v>0</v>
      </c>
      <c r="C3017" s="65"/>
      <c r="D3017" s="60">
        <f>'Field readings'!E3011</f>
        <v>0</v>
      </c>
      <c r="E3017" s="61">
        <f>'Field readings'!G3011</f>
        <v>0</v>
      </c>
      <c r="F3017" s="61">
        <f>'Field readings'!F3011</f>
        <v>0</v>
      </c>
      <c r="G3017" s="61">
        <f>'Field readings'!H3011</f>
        <v>0</v>
      </c>
      <c r="H3017" s="60">
        <f>'Field readings'!J3011</f>
        <v>0</v>
      </c>
      <c r="I3017" s="60">
        <f>'Field readings'!K3011</f>
        <v>0</v>
      </c>
      <c r="J3017" s="60">
        <f>'Field readings'!L3011</f>
        <v>0</v>
      </c>
      <c r="K3017" s="60">
        <f>'Field readings'!I3011</f>
        <v>0</v>
      </c>
      <c r="L3017" s="65" t="e">
        <f t="shared" si="47"/>
        <v>#DIV/0!</v>
      </c>
      <c r="M3017" s="60" t="e">
        <f>'Gas calculations'!AM3010</f>
        <v>#DIV/0!</v>
      </c>
      <c r="N3017" s="65"/>
      <c r="O3017" s="65"/>
      <c r="P3017" s="65"/>
      <c r="Q3017" s="65"/>
      <c r="R3017" s="65"/>
      <c r="S3017" s="65"/>
      <c r="T3017" s="67"/>
    </row>
    <row r="3018" spans="1:20" ht="19" thickBot="1">
      <c r="A3018" s="58">
        <f>'Field readings'!A3012</f>
        <v>0</v>
      </c>
      <c r="B3018" s="59">
        <f>'Field readings'!B3012</f>
        <v>0</v>
      </c>
      <c r="C3018" s="65"/>
      <c r="D3018" s="60">
        <f>'Field readings'!E3012</f>
        <v>0</v>
      </c>
      <c r="E3018" s="61">
        <f>'Field readings'!G3012</f>
        <v>0</v>
      </c>
      <c r="F3018" s="61">
        <f>'Field readings'!F3012</f>
        <v>0</v>
      </c>
      <c r="G3018" s="61">
        <f>'Field readings'!H3012</f>
        <v>0</v>
      </c>
      <c r="H3018" s="60">
        <f>'Field readings'!J3012</f>
        <v>0</v>
      </c>
      <c r="I3018" s="60">
        <f>'Field readings'!K3012</f>
        <v>0</v>
      </c>
      <c r="J3018" s="60">
        <f>'Field readings'!L3012</f>
        <v>0</v>
      </c>
      <c r="K3018" s="60">
        <f>'Field readings'!I3012</f>
        <v>0</v>
      </c>
      <c r="L3018" s="65" t="e">
        <f t="shared" si="47"/>
        <v>#DIV/0!</v>
      </c>
      <c r="M3018" s="60" t="e">
        <f>'Gas calculations'!AM3011</f>
        <v>#DIV/0!</v>
      </c>
      <c r="N3018" s="65"/>
      <c r="O3018" s="65"/>
      <c r="P3018" s="65"/>
      <c r="Q3018" s="65"/>
      <c r="R3018" s="65"/>
      <c r="S3018" s="65"/>
      <c r="T3018" s="67"/>
    </row>
    <row r="3019" spans="1:20" ht="19" thickBot="1">
      <c r="A3019" s="58">
        <f>'Field readings'!A3013</f>
        <v>0</v>
      </c>
      <c r="B3019" s="59">
        <f>'Field readings'!B3013</f>
        <v>0</v>
      </c>
      <c r="C3019" s="65"/>
      <c r="D3019" s="60">
        <f>'Field readings'!E3013</f>
        <v>0</v>
      </c>
      <c r="E3019" s="61">
        <f>'Field readings'!G3013</f>
        <v>0</v>
      </c>
      <c r="F3019" s="61">
        <f>'Field readings'!F3013</f>
        <v>0</v>
      </c>
      <c r="G3019" s="61">
        <f>'Field readings'!H3013</f>
        <v>0</v>
      </c>
      <c r="H3019" s="60">
        <f>'Field readings'!J3013</f>
        <v>0</v>
      </c>
      <c r="I3019" s="60">
        <f>'Field readings'!K3013</f>
        <v>0</v>
      </c>
      <c r="J3019" s="60">
        <f>'Field readings'!L3013</f>
        <v>0</v>
      </c>
      <c r="K3019" s="60">
        <f>'Field readings'!I3013</f>
        <v>0</v>
      </c>
      <c r="L3019" s="65" t="e">
        <f t="shared" si="47"/>
        <v>#DIV/0!</v>
      </c>
      <c r="M3019" s="60" t="e">
        <f>'Gas calculations'!AM3012</f>
        <v>#DIV/0!</v>
      </c>
      <c r="N3019" s="65"/>
      <c r="O3019" s="65"/>
      <c r="P3019" s="65"/>
      <c r="Q3019" s="65"/>
      <c r="R3019" s="65"/>
      <c r="S3019" s="65"/>
      <c r="T3019" s="67"/>
    </row>
    <row r="3020" spans="1:20" ht="19" thickBot="1">
      <c r="A3020" s="58">
        <f>'Field readings'!A3014</f>
        <v>0</v>
      </c>
      <c r="B3020" s="59">
        <f>'Field readings'!B3014</f>
        <v>0</v>
      </c>
      <c r="C3020" s="65"/>
      <c r="D3020" s="60">
        <f>'Field readings'!E3014</f>
        <v>0</v>
      </c>
      <c r="E3020" s="61">
        <f>'Field readings'!G3014</f>
        <v>0</v>
      </c>
      <c r="F3020" s="61">
        <f>'Field readings'!F3014</f>
        <v>0</v>
      </c>
      <c r="G3020" s="61">
        <f>'Field readings'!H3014</f>
        <v>0</v>
      </c>
      <c r="H3020" s="60">
        <f>'Field readings'!J3014</f>
        <v>0</v>
      </c>
      <c r="I3020" s="60">
        <f>'Field readings'!K3014</f>
        <v>0</v>
      </c>
      <c r="J3020" s="60">
        <f>'Field readings'!L3014</f>
        <v>0</v>
      </c>
      <c r="K3020" s="60">
        <f>'Field readings'!I3014</f>
        <v>0</v>
      </c>
      <c r="L3020" s="65" t="e">
        <f t="shared" si="47"/>
        <v>#DIV/0!</v>
      </c>
      <c r="M3020" s="60" t="e">
        <f>'Gas calculations'!AM3013</f>
        <v>#DIV/0!</v>
      </c>
      <c r="N3020" s="65"/>
      <c r="O3020" s="65"/>
      <c r="P3020" s="65"/>
      <c r="Q3020" s="65"/>
      <c r="R3020" s="65"/>
      <c r="S3020" s="65"/>
      <c r="T3020" s="67"/>
    </row>
    <row r="3021" spans="1:20" ht="19" thickBot="1">
      <c r="A3021" s="58">
        <f>'Field readings'!A3015</f>
        <v>0</v>
      </c>
      <c r="B3021" s="59">
        <f>'Field readings'!B3015</f>
        <v>0</v>
      </c>
      <c r="C3021" s="65"/>
      <c r="D3021" s="60">
        <f>'Field readings'!E3015</f>
        <v>0</v>
      </c>
      <c r="E3021" s="61">
        <f>'Field readings'!G3015</f>
        <v>0</v>
      </c>
      <c r="F3021" s="61">
        <f>'Field readings'!F3015</f>
        <v>0</v>
      </c>
      <c r="G3021" s="61">
        <f>'Field readings'!H3015</f>
        <v>0</v>
      </c>
      <c r="H3021" s="60">
        <f>'Field readings'!J3015</f>
        <v>0</v>
      </c>
      <c r="I3021" s="60">
        <f>'Field readings'!K3015</f>
        <v>0</v>
      </c>
      <c r="J3021" s="60">
        <f>'Field readings'!L3015</f>
        <v>0</v>
      </c>
      <c r="K3021" s="60">
        <f>'Field readings'!I3015</f>
        <v>0</v>
      </c>
      <c r="L3021" s="65" t="e">
        <f t="shared" si="47"/>
        <v>#DIV/0!</v>
      </c>
      <c r="M3021" s="60" t="e">
        <f>'Gas calculations'!AM3014</f>
        <v>#DIV/0!</v>
      </c>
      <c r="N3021" s="65"/>
      <c r="O3021" s="65"/>
      <c r="P3021" s="65"/>
      <c r="Q3021" s="65"/>
      <c r="R3021" s="65"/>
      <c r="S3021" s="65"/>
      <c r="T3021" s="67"/>
    </row>
    <row r="3022" spans="1:20" ht="19" thickBot="1">
      <c r="A3022" s="58">
        <f>'Field readings'!A3016</f>
        <v>0</v>
      </c>
      <c r="B3022" s="59">
        <f>'Field readings'!B3016</f>
        <v>0</v>
      </c>
      <c r="C3022" s="65"/>
      <c r="D3022" s="60">
        <f>'Field readings'!E3016</f>
        <v>0</v>
      </c>
      <c r="E3022" s="61">
        <f>'Field readings'!G3016</f>
        <v>0</v>
      </c>
      <c r="F3022" s="61">
        <f>'Field readings'!F3016</f>
        <v>0</v>
      </c>
      <c r="G3022" s="61">
        <f>'Field readings'!H3016</f>
        <v>0</v>
      </c>
      <c r="H3022" s="60">
        <f>'Field readings'!J3016</f>
        <v>0</v>
      </c>
      <c r="I3022" s="60">
        <f>'Field readings'!K3016</f>
        <v>0</v>
      </c>
      <c r="J3022" s="60">
        <f>'Field readings'!L3016</f>
        <v>0</v>
      </c>
      <c r="K3022" s="60">
        <f>'Field readings'!I3016</f>
        <v>0</v>
      </c>
      <c r="L3022" s="65" t="e">
        <f t="shared" si="47"/>
        <v>#DIV/0!</v>
      </c>
      <c r="M3022" s="60" t="e">
        <f>'Gas calculations'!AM3015</f>
        <v>#DIV/0!</v>
      </c>
      <c r="N3022" s="65"/>
      <c r="O3022" s="65"/>
      <c r="P3022" s="65"/>
      <c r="Q3022" s="65"/>
      <c r="R3022" s="65"/>
      <c r="S3022" s="65"/>
      <c r="T3022" s="67"/>
    </row>
    <row r="3023" spans="1:20" ht="19" thickBot="1">
      <c r="A3023" s="58">
        <f>'Field readings'!A3017</f>
        <v>0</v>
      </c>
      <c r="B3023" s="59">
        <f>'Field readings'!B3017</f>
        <v>0</v>
      </c>
      <c r="C3023" s="65"/>
      <c r="D3023" s="60">
        <f>'Field readings'!E3017</f>
        <v>0</v>
      </c>
      <c r="E3023" s="61">
        <f>'Field readings'!G3017</f>
        <v>0</v>
      </c>
      <c r="F3023" s="61">
        <f>'Field readings'!F3017</f>
        <v>0</v>
      </c>
      <c r="G3023" s="61">
        <f>'Field readings'!H3017</f>
        <v>0</v>
      </c>
      <c r="H3023" s="60">
        <f>'Field readings'!J3017</f>
        <v>0</v>
      </c>
      <c r="I3023" s="60">
        <f>'Field readings'!K3017</f>
        <v>0</v>
      </c>
      <c r="J3023" s="60">
        <f>'Field readings'!L3017</f>
        <v>0</v>
      </c>
      <c r="K3023" s="60">
        <f>'Field readings'!I3017</f>
        <v>0</v>
      </c>
      <c r="L3023" s="65" t="e">
        <f t="shared" ref="L3023:L3086" si="48">AVERAGE(M3022:M3023)</f>
        <v>#DIV/0!</v>
      </c>
      <c r="M3023" s="60" t="e">
        <f>'Gas calculations'!AM3016</f>
        <v>#DIV/0!</v>
      </c>
      <c r="N3023" s="65"/>
      <c r="O3023" s="65"/>
      <c r="P3023" s="65"/>
      <c r="Q3023" s="65"/>
      <c r="R3023" s="65"/>
      <c r="S3023" s="65"/>
      <c r="T3023" s="67"/>
    </row>
    <row r="3024" spans="1:20" ht="19" thickBot="1">
      <c r="A3024" s="58">
        <f>'Field readings'!A3018</f>
        <v>0</v>
      </c>
      <c r="B3024" s="59">
        <f>'Field readings'!B3018</f>
        <v>0</v>
      </c>
      <c r="C3024" s="65"/>
      <c r="D3024" s="60">
        <f>'Field readings'!E3018</f>
        <v>0</v>
      </c>
      <c r="E3024" s="61">
        <f>'Field readings'!G3018</f>
        <v>0</v>
      </c>
      <c r="F3024" s="61">
        <f>'Field readings'!F3018</f>
        <v>0</v>
      </c>
      <c r="G3024" s="61">
        <f>'Field readings'!H3018</f>
        <v>0</v>
      </c>
      <c r="H3024" s="60">
        <f>'Field readings'!J3018</f>
        <v>0</v>
      </c>
      <c r="I3024" s="60">
        <f>'Field readings'!K3018</f>
        <v>0</v>
      </c>
      <c r="J3024" s="60">
        <f>'Field readings'!L3018</f>
        <v>0</v>
      </c>
      <c r="K3024" s="60">
        <f>'Field readings'!I3018</f>
        <v>0</v>
      </c>
      <c r="L3024" s="65" t="e">
        <f t="shared" si="48"/>
        <v>#DIV/0!</v>
      </c>
      <c r="M3024" s="60" t="e">
        <f>'Gas calculations'!AM3017</f>
        <v>#DIV/0!</v>
      </c>
      <c r="N3024" s="65"/>
      <c r="O3024" s="65"/>
      <c r="P3024" s="65"/>
      <c r="Q3024" s="65"/>
      <c r="R3024" s="65"/>
      <c r="S3024" s="65"/>
      <c r="T3024" s="67"/>
    </row>
    <row r="3025" spans="1:20" ht="19" thickBot="1">
      <c r="A3025" s="58">
        <f>'Field readings'!A3019</f>
        <v>0</v>
      </c>
      <c r="B3025" s="59">
        <f>'Field readings'!B3019</f>
        <v>0</v>
      </c>
      <c r="C3025" s="65"/>
      <c r="D3025" s="60">
        <f>'Field readings'!E3019</f>
        <v>0</v>
      </c>
      <c r="E3025" s="61">
        <f>'Field readings'!G3019</f>
        <v>0</v>
      </c>
      <c r="F3025" s="61">
        <f>'Field readings'!F3019</f>
        <v>0</v>
      </c>
      <c r="G3025" s="61">
        <f>'Field readings'!H3019</f>
        <v>0</v>
      </c>
      <c r="H3025" s="60">
        <f>'Field readings'!J3019</f>
        <v>0</v>
      </c>
      <c r="I3025" s="60">
        <f>'Field readings'!K3019</f>
        <v>0</v>
      </c>
      <c r="J3025" s="60">
        <f>'Field readings'!L3019</f>
        <v>0</v>
      </c>
      <c r="K3025" s="60">
        <f>'Field readings'!I3019</f>
        <v>0</v>
      </c>
      <c r="L3025" s="65" t="e">
        <f t="shared" si="48"/>
        <v>#DIV/0!</v>
      </c>
      <c r="M3025" s="60" t="e">
        <f>'Gas calculations'!AM3018</f>
        <v>#DIV/0!</v>
      </c>
      <c r="N3025" s="65"/>
      <c r="O3025" s="65"/>
      <c r="P3025" s="65"/>
      <c r="Q3025" s="65"/>
      <c r="R3025" s="65"/>
      <c r="S3025" s="65"/>
      <c r="T3025" s="67"/>
    </row>
    <row r="3026" spans="1:20" ht="19" thickBot="1">
      <c r="A3026" s="58">
        <f>'Field readings'!A3020</f>
        <v>0</v>
      </c>
      <c r="B3026" s="59">
        <f>'Field readings'!B3020</f>
        <v>0</v>
      </c>
      <c r="C3026" s="65"/>
      <c r="D3026" s="60">
        <f>'Field readings'!E3020</f>
        <v>0</v>
      </c>
      <c r="E3026" s="61">
        <f>'Field readings'!G3020</f>
        <v>0</v>
      </c>
      <c r="F3026" s="61">
        <f>'Field readings'!F3020</f>
        <v>0</v>
      </c>
      <c r="G3026" s="61">
        <f>'Field readings'!H3020</f>
        <v>0</v>
      </c>
      <c r="H3026" s="60">
        <f>'Field readings'!J3020</f>
        <v>0</v>
      </c>
      <c r="I3026" s="60">
        <f>'Field readings'!K3020</f>
        <v>0</v>
      </c>
      <c r="J3026" s="60">
        <f>'Field readings'!L3020</f>
        <v>0</v>
      </c>
      <c r="K3026" s="60">
        <f>'Field readings'!I3020</f>
        <v>0</v>
      </c>
      <c r="L3026" s="65" t="e">
        <f t="shared" si="48"/>
        <v>#DIV/0!</v>
      </c>
      <c r="M3026" s="60" t="e">
        <f>'Gas calculations'!AM3019</f>
        <v>#DIV/0!</v>
      </c>
      <c r="N3026" s="65"/>
      <c r="O3026" s="65"/>
      <c r="P3026" s="65"/>
      <c r="Q3026" s="65"/>
      <c r="R3026" s="65"/>
      <c r="S3026" s="65"/>
      <c r="T3026" s="67"/>
    </row>
    <row r="3027" spans="1:20" ht="19" thickBot="1">
      <c r="A3027" s="58">
        <f>'Field readings'!A3021</f>
        <v>0</v>
      </c>
      <c r="B3027" s="59">
        <f>'Field readings'!B3021</f>
        <v>0</v>
      </c>
      <c r="C3027" s="65"/>
      <c r="D3027" s="60">
        <f>'Field readings'!E3021</f>
        <v>0</v>
      </c>
      <c r="E3027" s="61">
        <f>'Field readings'!G3021</f>
        <v>0</v>
      </c>
      <c r="F3027" s="61">
        <f>'Field readings'!F3021</f>
        <v>0</v>
      </c>
      <c r="G3027" s="61">
        <f>'Field readings'!H3021</f>
        <v>0</v>
      </c>
      <c r="H3027" s="60">
        <f>'Field readings'!J3021</f>
        <v>0</v>
      </c>
      <c r="I3027" s="60">
        <f>'Field readings'!K3021</f>
        <v>0</v>
      </c>
      <c r="J3027" s="60">
        <f>'Field readings'!L3021</f>
        <v>0</v>
      </c>
      <c r="K3027" s="60">
        <f>'Field readings'!I3021</f>
        <v>0</v>
      </c>
      <c r="L3027" s="65" t="e">
        <f t="shared" si="48"/>
        <v>#DIV/0!</v>
      </c>
      <c r="M3027" s="60" t="e">
        <f>'Gas calculations'!AM3020</f>
        <v>#DIV/0!</v>
      </c>
      <c r="N3027" s="65"/>
      <c r="O3027" s="65"/>
      <c r="P3027" s="65"/>
      <c r="Q3027" s="65"/>
      <c r="R3027" s="65"/>
      <c r="S3027" s="65"/>
      <c r="T3027" s="67"/>
    </row>
    <row r="3028" spans="1:20" ht="19" thickBot="1">
      <c r="A3028" s="58">
        <f>'Field readings'!A3022</f>
        <v>0</v>
      </c>
      <c r="B3028" s="59">
        <f>'Field readings'!B3022</f>
        <v>0</v>
      </c>
      <c r="C3028" s="65"/>
      <c r="D3028" s="60">
        <f>'Field readings'!E3022</f>
        <v>0</v>
      </c>
      <c r="E3028" s="61">
        <f>'Field readings'!G3022</f>
        <v>0</v>
      </c>
      <c r="F3028" s="61">
        <f>'Field readings'!F3022</f>
        <v>0</v>
      </c>
      <c r="G3028" s="61">
        <f>'Field readings'!H3022</f>
        <v>0</v>
      </c>
      <c r="H3028" s="60">
        <f>'Field readings'!J3022</f>
        <v>0</v>
      </c>
      <c r="I3028" s="60">
        <f>'Field readings'!K3022</f>
        <v>0</v>
      </c>
      <c r="J3028" s="60">
        <f>'Field readings'!L3022</f>
        <v>0</v>
      </c>
      <c r="K3028" s="60">
        <f>'Field readings'!I3022</f>
        <v>0</v>
      </c>
      <c r="L3028" s="65" t="e">
        <f t="shared" si="48"/>
        <v>#DIV/0!</v>
      </c>
      <c r="M3028" s="60" t="e">
        <f>'Gas calculations'!AM3021</f>
        <v>#DIV/0!</v>
      </c>
      <c r="N3028" s="65"/>
      <c r="O3028" s="65"/>
      <c r="P3028" s="65"/>
      <c r="Q3028" s="65"/>
      <c r="R3028" s="65"/>
      <c r="S3028" s="65"/>
      <c r="T3028" s="67"/>
    </row>
    <row r="3029" spans="1:20" ht="19" thickBot="1">
      <c r="A3029" s="58">
        <f>'Field readings'!A3023</f>
        <v>0</v>
      </c>
      <c r="B3029" s="59">
        <f>'Field readings'!B3023</f>
        <v>0</v>
      </c>
      <c r="C3029" s="65"/>
      <c r="D3029" s="60">
        <f>'Field readings'!E3023</f>
        <v>0</v>
      </c>
      <c r="E3029" s="61">
        <f>'Field readings'!G3023</f>
        <v>0</v>
      </c>
      <c r="F3029" s="61">
        <f>'Field readings'!F3023</f>
        <v>0</v>
      </c>
      <c r="G3029" s="61">
        <f>'Field readings'!H3023</f>
        <v>0</v>
      </c>
      <c r="H3029" s="60">
        <f>'Field readings'!J3023</f>
        <v>0</v>
      </c>
      <c r="I3029" s="60">
        <f>'Field readings'!K3023</f>
        <v>0</v>
      </c>
      <c r="J3029" s="60">
        <f>'Field readings'!L3023</f>
        <v>0</v>
      </c>
      <c r="K3029" s="60">
        <f>'Field readings'!I3023</f>
        <v>0</v>
      </c>
      <c r="L3029" s="65" t="e">
        <f t="shared" si="48"/>
        <v>#DIV/0!</v>
      </c>
      <c r="M3029" s="60" t="e">
        <f>'Gas calculations'!AM3022</f>
        <v>#DIV/0!</v>
      </c>
      <c r="N3029" s="65"/>
      <c r="O3029" s="65"/>
      <c r="P3029" s="65"/>
      <c r="Q3029" s="65"/>
      <c r="R3029" s="65"/>
      <c r="S3029" s="65"/>
      <c r="T3029" s="67"/>
    </row>
    <row r="3030" spans="1:20" ht="19" thickBot="1">
      <c r="A3030" s="58">
        <f>'Field readings'!A3024</f>
        <v>0</v>
      </c>
      <c r="B3030" s="59">
        <f>'Field readings'!B3024</f>
        <v>0</v>
      </c>
      <c r="C3030" s="65"/>
      <c r="D3030" s="60">
        <f>'Field readings'!E3024</f>
        <v>0</v>
      </c>
      <c r="E3030" s="61">
        <f>'Field readings'!G3024</f>
        <v>0</v>
      </c>
      <c r="F3030" s="61">
        <f>'Field readings'!F3024</f>
        <v>0</v>
      </c>
      <c r="G3030" s="61">
        <f>'Field readings'!H3024</f>
        <v>0</v>
      </c>
      <c r="H3030" s="60">
        <f>'Field readings'!J3024</f>
        <v>0</v>
      </c>
      <c r="I3030" s="60">
        <f>'Field readings'!K3024</f>
        <v>0</v>
      </c>
      <c r="J3030" s="60">
        <f>'Field readings'!L3024</f>
        <v>0</v>
      </c>
      <c r="K3030" s="60">
        <f>'Field readings'!I3024</f>
        <v>0</v>
      </c>
      <c r="L3030" s="65" t="e">
        <f t="shared" si="48"/>
        <v>#DIV/0!</v>
      </c>
      <c r="M3030" s="60" t="e">
        <f>'Gas calculations'!AM3023</f>
        <v>#DIV/0!</v>
      </c>
      <c r="N3030" s="65"/>
      <c r="O3030" s="65"/>
      <c r="P3030" s="65"/>
      <c r="Q3030" s="65"/>
      <c r="R3030" s="65"/>
      <c r="S3030" s="65"/>
      <c r="T3030" s="67"/>
    </row>
    <row r="3031" spans="1:20" ht="19" thickBot="1">
      <c r="A3031" s="58">
        <f>'Field readings'!A3025</f>
        <v>0</v>
      </c>
      <c r="B3031" s="59">
        <f>'Field readings'!B3025</f>
        <v>0</v>
      </c>
      <c r="C3031" s="65"/>
      <c r="D3031" s="60">
        <f>'Field readings'!E3025</f>
        <v>0</v>
      </c>
      <c r="E3031" s="61">
        <f>'Field readings'!G3025</f>
        <v>0</v>
      </c>
      <c r="F3031" s="61">
        <f>'Field readings'!F3025</f>
        <v>0</v>
      </c>
      <c r="G3031" s="61">
        <f>'Field readings'!H3025</f>
        <v>0</v>
      </c>
      <c r="H3031" s="60">
        <f>'Field readings'!J3025</f>
        <v>0</v>
      </c>
      <c r="I3031" s="60">
        <f>'Field readings'!K3025</f>
        <v>0</v>
      </c>
      <c r="J3031" s="60">
        <f>'Field readings'!L3025</f>
        <v>0</v>
      </c>
      <c r="K3031" s="60">
        <f>'Field readings'!I3025</f>
        <v>0</v>
      </c>
      <c r="L3031" s="65" t="e">
        <f t="shared" si="48"/>
        <v>#DIV/0!</v>
      </c>
      <c r="M3031" s="60" t="e">
        <f>'Gas calculations'!AM3024</f>
        <v>#DIV/0!</v>
      </c>
      <c r="N3031" s="65"/>
      <c r="O3031" s="65"/>
      <c r="P3031" s="65"/>
      <c r="Q3031" s="65"/>
      <c r="R3031" s="65"/>
      <c r="S3031" s="65"/>
      <c r="T3031" s="67"/>
    </row>
    <row r="3032" spans="1:20" ht="19" thickBot="1">
      <c r="A3032" s="58">
        <f>'Field readings'!A3026</f>
        <v>0</v>
      </c>
      <c r="B3032" s="59">
        <f>'Field readings'!B3026</f>
        <v>0</v>
      </c>
      <c r="C3032" s="65"/>
      <c r="D3032" s="60">
        <f>'Field readings'!E3026</f>
        <v>0</v>
      </c>
      <c r="E3032" s="61">
        <f>'Field readings'!G3026</f>
        <v>0</v>
      </c>
      <c r="F3032" s="61">
        <f>'Field readings'!F3026</f>
        <v>0</v>
      </c>
      <c r="G3032" s="61">
        <f>'Field readings'!H3026</f>
        <v>0</v>
      </c>
      <c r="H3032" s="60">
        <f>'Field readings'!J3026</f>
        <v>0</v>
      </c>
      <c r="I3032" s="60">
        <f>'Field readings'!K3026</f>
        <v>0</v>
      </c>
      <c r="J3032" s="60">
        <f>'Field readings'!L3026</f>
        <v>0</v>
      </c>
      <c r="K3032" s="60">
        <f>'Field readings'!I3026</f>
        <v>0</v>
      </c>
      <c r="L3032" s="65" t="e">
        <f t="shared" si="48"/>
        <v>#DIV/0!</v>
      </c>
      <c r="M3032" s="60" t="e">
        <f>'Gas calculations'!AM3025</f>
        <v>#DIV/0!</v>
      </c>
      <c r="N3032" s="65"/>
      <c r="O3032" s="65"/>
      <c r="P3032" s="65"/>
      <c r="Q3032" s="65"/>
      <c r="R3032" s="65"/>
      <c r="S3032" s="65"/>
      <c r="T3032" s="67"/>
    </row>
    <row r="3033" spans="1:20" ht="19" thickBot="1">
      <c r="A3033" s="58">
        <f>'Field readings'!A3027</f>
        <v>0</v>
      </c>
      <c r="B3033" s="59">
        <f>'Field readings'!B3027</f>
        <v>0</v>
      </c>
      <c r="C3033" s="65"/>
      <c r="D3033" s="60">
        <f>'Field readings'!E3027</f>
        <v>0</v>
      </c>
      <c r="E3033" s="61">
        <f>'Field readings'!G3027</f>
        <v>0</v>
      </c>
      <c r="F3033" s="61">
        <f>'Field readings'!F3027</f>
        <v>0</v>
      </c>
      <c r="G3033" s="61">
        <f>'Field readings'!H3027</f>
        <v>0</v>
      </c>
      <c r="H3033" s="60">
        <f>'Field readings'!J3027</f>
        <v>0</v>
      </c>
      <c r="I3033" s="60">
        <f>'Field readings'!K3027</f>
        <v>0</v>
      </c>
      <c r="J3033" s="60">
        <f>'Field readings'!L3027</f>
        <v>0</v>
      </c>
      <c r="K3033" s="60">
        <f>'Field readings'!I3027</f>
        <v>0</v>
      </c>
      <c r="L3033" s="65" t="e">
        <f t="shared" si="48"/>
        <v>#DIV/0!</v>
      </c>
      <c r="M3033" s="60" t="e">
        <f>'Gas calculations'!AM3026</f>
        <v>#DIV/0!</v>
      </c>
      <c r="N3033" s="65"/>
      <c r="O3033" s="65"/>
      <c r="P3033" s="65"/>
      <c r="Q3033" s="65"/>
      <c r="R3033" s="65"/>
      <c r="S3033" s="65"/>
      <c r="T3033" s="67"/>
    </row>
    <row r="3034" spans="1:20" ht="19" thickBot="1">
      <c r="A3034" s="58">
        <f>'Field readings'!A3028</f>
        <v>0</v>
      </c>
      <c r="B3034" s="59">
        <f>'Field readings'!B3028</f>
        <v>0</v>
      </c>
      <c r="C3034" s="65"/>
      <c r="D3034" s="60">
        <f>'Field readings'!E3028</f>
        <v>0</v>
      </c>
      <c r="E3034" s="61">
        <f>'Field readings'!G3028</f>
        <v>0</v>
      </c>
      <c r="F3034" s="61">
        <f>'Field readings'!F3028</f>
        <v>0</v>
      </c>
      <c r="G3034" s="61">
        <f>'Field readings'!H3028</f>
        <v>0</v>
      </c>
      <c r="H3034" s="60">
        <f>'Field readings'!J3028</f>
        <v>0</v>
      </c>
      <c r="I3034" s="60">
        <f>'Field readings'!K3028</f>
        <v>0</v>
      </c>
      <c r="J3034" s="60">
        <f>'Field readings'!L3028</f>
        <v>0</v>
      </c>
      <c r="K3034" s="60">
        <f>'Field readings'!I3028</f>
        <v>0</v>
      </c>
      <c r="L3034" s="65" t="e">
        <f t="shared" si="48"/>
        <v>#DIV/0!</v>
      </c>
      <c r="M3034" s="60" t="e">
        <f>'Gas calculations'!AM3027</f>
        <v>#DIV/0!</v>
      </c>
      <c r="N3034" s="65"/>
      <c r="O3034" s="65"/>
      <c r="P3034" s="65"/>
      <c r="Q3034" s="65"/>
      <c r="R3034" s="65"/>
      <c r="S3034" s="65"/>
      <c r="T3034" s="67"/>
    </row>
    <row r="3035" spans="1:20" ht="19" thickBot="1">
      <c r="A3035" s="58">
        <f>'Field readings'!A3029</f>
        <v>0</v>
      </c>
      <c r="B3035" s="59">
        <f>'Field readings'!B3029</f>
        <v>0</v>
      </c>
      <c r="C3035" s="65"/>
      <c r="D3035" s="60">
        <f>'Field readings'!E3029</f>
        <v>0</v>
      </c>
      <c r="E3035" s="61">
        <f>'Field readings'!G3029</f>
        <v>0</v>
      </c>
      <c r="F3035" s="61">
        <f>'Field readings'!F3029</f>
        <v>0</v>
      </c>
      <c r="G3035" s="61">
        <f>'Field readings'!H3029</f>
        <v>0</v>
      </c>
      <c r="H3035" s="60">
        <f>'Field readings'!J3029</f>
        <v>0</v>
      </c>
      <c r="I3035" s="60">
        <f>'Field readings'!K3029</f>
        <v>0</v>
      </c>
      <c r="J3035" s="60">
        <f>'Field readings'!L3029</f>
        <v>0</v>
      </c>
      <c r="K3035" s="60">
        <f>'Field readings'!I3029</f>
        <v>0</v>
      </c>
      <c r="L3035" s="65" t="e">
        <f t="shared" si="48"/>
        <v>#DIV/0!</v>
      </c>
      <c r="M3035" s="60" t="e">
        <f>'Gas calculations'!AM3028</f>
        <v>#DIV/0!</v>
      </c>
      <c r="N3035" s="65"/>
      <c r="O3035" s="65"/>
      <c r="P3035" s="65"/>
      <c r="Q3035" s="65"/>
      <c r="R3035" s="65"/>
      <c r="S3035" s="65"/>
      <c r="T3035" s="67"/>
    </row>
    <row r="3036" spans="1:20" ht="19" thickBot="1">
      <c r="A3036" s="58">
        <f>'Field readings'!A3030</f>
        <v>0</v>
      </c>
      <c r="B3036" s="59">
        <f>'Field readings'!B3030</f>
        <v>0</v>
      </c>
      <c r="C3036" s="65"/>
      <c r="D3036" s="60">
        <f>'Field readings'!E3030</f>
        <v>0</v>
      </c>
      <c r="E3036" s="61">
        <f>'Field readings'!G3030</f>
        <v>0</v>
      </c>
      <c r="F3036" s="61">
        <f>'Field readings'!F3030</f>
        <v>0</v>
      </c>
      <c r="G3036" s="61">
        <f>'Field readings'!H3030</f>
        <v>0</v>
      </c>
      <c r="H3036" s="60">
        <f>'Field readings'!J3030</f>
        <v>0</v>
      </c>
      <c r="I3036" s="60">
        <f>'Field readings'!K3030</f>
        <v>0</v>
      </c>
      <c r="J3036" s="60">
        <f>'Field readings'!L3030</f>
        <v>0</v>
      </c>
      <c r="K3036" s="60">
        <f>'Field readings'!I3030</f>
        <v>0</v>
      </c>
      <c r="L3036" s="65" t="e">
        <f t="shared" si="48"/>
        <v>#DIV/0!</v>
      </c>
      <c r="M3036" s="60" t="e">
        <f>'Gas calculations'!AM3029</f>
        <v>#DIV/0!</v>
      </c>
      <c r="N3036" s="65"/>
      <c r="O3036" s="65"/>
      <c r="P3036" s="65"/>
      <c r="Q3036" s="65"/>
      <c r="R3036" s="65"/>
      <c r="S3036" s="65"/>
      <c r="T3036" s="67"/>
    </row>
    <row r="3037" spans="1:20" ht="19" thickBot="1">
      <c r="A3037" s="58">
        <f>'Field readings'!A3031</f>
        <v>0</v>
      </c>
      <c r="B3037" s="59">
        <f>'Field readings'!B3031</f>
        <v>0</v>
      </c>
      <c r="C3037" s="65"/>
      <c r="D3037" s="60">
        <f>'Field readings'!E3031</f>
        <v>0</v>
      </c>
      <c r="E3037" s="61">
        <f>'Field readings'!G3031</f>
        <v>0</v>
      </c>
      <c r="F3037" s="61">
        <f>'Field readings'!F3031</f>
        <v>0</v>
      </c>
      <c r="G3037" s="61">
        <f>'Field readings'!H3031</f>
        <v>0</v>
      </c>
      <c r="H3037" s="60">
        <f>'Field readings'!J3031</f>
        <v>0</v>
      </c>
      <c r="I3037" s="60">
        <f>'Field readings'!K3031</f>
        <v>0</v>
      </c>
      <c r="J3037" s="60">
        <f>'Field readings'!L3031</f>
        <v>0</v>
      </c>
      <c r="K3037" s="60">
        <f>'Field readings'!I3031</f>
        <v>0</v>
      </c>
      <c r="L3037" s="65" t="e">
        <f t="shared" si="48"/>
        <v>#DIV/0!</v>
      </c>
      <c r="M3037" s="60" t="e">
        <f>'Gas calculations'!AM3030</f>
        <v>#DIV/0!</v>
      </c>
      <c r="N3037" s="65"/>
      <c r="O3037" s="65"/>
      <c r="P3037" s="65"/>
      <c r="Q3037" s="65"/>
      <c r="R3037" s="65"/>
      <c r="S3037" s="65"/>
      <c r="T3037" s="67"/>
    </row>
    <row r="3038" spans="1:20" ht="19" thickBot="1">
      <c r="A3038" s="58">
        <f>'Field readings'!A3032</f>
        <v>0</v>
      </c>
      <c r="B3038" s="59">
        <f>'Field readings'!B3032</f>
        <v>0</v>
      </c>
      <c r="C3038" s="65"/>
      <c r="D3038" s="60">
        <f>'Field readings'!E3032</f>
        <v>0</v>
      </c>
      <c r="E3038" s="61">
        <f>'Field readings'!G3032</f>
        <v>0</v>
      </c>
      <c r="F3038" s="61">
        <f>'Field readings'!F3032</f>
        <v>0</v>
      </c>
      <c r="G3038" s="61">
        <f>'Field readings'!H3032</f>
        <v>0</v>
      </c>
      <c r="H3038" s="60">
        <f>'Field readings'!J3032</f>
        <v>0</v>
      </c>
      <c r="I3038" s="60">
        <f>'Field readings'!K3032</f>
        <v>0</v>
      </c>
      <c r="J3038" s="60">
        <f>'Field readings'!L3032</f>
        <v>0</v>
      </c>
      <c r="K3038" s="60">
        <f>'Field readings'!I3032</f>
        <v>0</v>
      </c>
      <c r="L3038" s="65" t="e">
        <f t="shared" si="48"/>
        <v>#DIV/0!</v>
      </c>
      <c r="M3038" s="60" t="e">
        <f>'Gas calculations'!AM3031</f>
        <v>#DIV/0!</v>
      </c>
      <c r="N3038" s="65"/>
      <c r="O3038" s="65"/>
      <c r="P3038" s="65"/>
      <c r="Q3038" s="65"/>
      <c r="R3038" s="65"/>
      <c r="S3038" s="65"/>
      <c r="T3038" s="67"/>
    </row>
    <row r="3039" spans="1:20" ht="19" thickBot="1">
      <c r="A3039" s="58">
        <f>'Field readings'!A3033</f>
        <v>0</v>
      </c>
      <c r="B3039" s="59">
        <f>'Field readings'!B3033</f>
        <v>0</v>
      </c>
      <c r="C3039" s="65"/>
      <c r="D3039" s="60">
        <f>'Field readings'!E3033</f>
        <v>0</v>
      </c>
      <c r="E3039" s="61">
        <f>'Field readings'!G3033</f>
        <v>0</v>
      </c>
      <c r="F3039" s="61">
        <f>'Field readings'!F3033</f>
        <v>0</v>
      </c>
      <c r="G3039" s="61">
        <f>'Field readings'!H3033</f>
        <v>0</v>
      </c>
      <c r="H3039" s="60">
        <f>'Field readings'!J3033</f>
        <v>0</v>
      </c>
      <c r="I3039" s="60">
        <f>'Field readings'!K3033</f>
        <v>0</v>
      </c>
      <c r="J3039" s="60">
        <f>'Field readings'!L3033</f>
        <v>0</v>
      </c>
      <c r="K3039" s="60">
        <f>'Field readings'!I3033</f>
        <v>0</v>
      </c>
      <c r="L3039" s="65" t="e">
        <f t="shared" si="48"/>
        <v>#DIV/0!</v>
      </c>
      <c r="M3039" s="60" t="e">
        <f>'Gas calculations'!AM3032</f>
        <v>#DIV/0!</v>
      </c>
      <c r="N3039" s="65"/>
      <c r="O3039" s="65"/>
      <c r="P3039" s="65"/>
      <c r="Q3039" s="65"/>
      <c r="R3039" s="65"/>
      <c r="S3039" s="65"/>
      <c r="T3039" s="67"/>
    </row>
    <row r="3040" spans="1:20" ht="19" thickBot="1">
      <c r="A3040" s="58">
        <f>'Field readings'!A3034</f>
        <v>0</v>
      </c>
      <c r="B3040" s="59">
        <f>'Field readings'!B3034</f>
        <v>0</v>
      </c>
      <c r="C3040" s="65"/>
      <c r="D3040" s="60">
        <f>'Field readings'!E3034</f>
        <v>0</v>
      </c>
      <c r="E3040" s="61">
        <f>'Field readings'!G3034</f>
        <v>0</v>
      </c>
      <c r="F3040" s="61">
        <f>'Field readings'!F3034</f>
        <v>0</v>
      </c>
      <c r="G3040" s="61">
        <f>'Field readings'!H3034</f>
        <v>0</v>
      </c>
      <c r="H3040" s="60">
        <f>'Field readings'!J3034</f>
        <v>0</v>
      </c>
      <c r="I3040" s="60">
        <f>'Field readings'!K3034</f>
        <v>0</v>
      </c>
      <c r="J3040" s="60">
        <f>'Field readings'!L3034</f>
        <v>0</v>
      </c>
      <c r="K3040" s="60">
        <f>'Field readings'!I3034</f>
        <v>0</v>
      </c>
      <c r="L3040" s="65" t="e">
        <f t="shared" si="48"/>
        <v>#DIV/0!</v>
      </c>
      <c r="M3040" s="60" t="e">
        <f>'Gas calculations'!AM3033</f>
        <v>#DIV/0!</v>
      </c>
      <c r="N3040" s="65"/>
      <c r="O3040" s="65"/>
      <c r="P3040" s="65"/>
      <c r="Q3040" s="65"/>
      <c r="R3040" s="65"/>
      <c r="S3040" s="65"/>
      <c r="T3040" s="67"/>
    </row>
    <row r="3041" spans="1:20" ht="19" thickBot="1">
      <c r="A3041" s="58">
        <f>'Field readings'!A3035</f>
        <v>0</v>
      </c>
      <c r="B3041" s="59">
        <f>'Field readings'!B3035</f>
        <v>0</v>
      </c>
      <c r="C3041" s="65"/>
      <c r="D3041" s="60">
        <f>'Field readings'!E3035</f>
        <v>0</v>
      </c>
      <c r="E3041" s="61">
        <f>'Field readings'!G3035</f>
        <v>0</v>
      </c>
      <c r="F3041" s="61">
        <f>'Field readings'!F3035</f>
        <v>0</v>
      </c>
      <c r="G3041" s="61">
        <f>'Field readings'!H3035</f>
        <v>0</v>
      </c>
      <c r="H3041" s="60">
        <f>'Field readings'!J3035</f>
        <v>0</v>
      </c>
      <c r="I3041" s="60">
        <f>'Field readings'!K3035</f>
        <v>0</v>
      </c>
      <c r="J3041" s="60">
        <f>'Field readings'!L3035</f>
        <v>0</v>
      </c>
      <c r="K3041" s="60">
        <f>'Field readings'!I3035</f>
        <v>0</v>
      </c>
      <c r="L3041" s="65" t="e">
        <f t="shared" si="48"/>
        <v>#DIV/0!</v>
      </c>
      <c r="M3041" s="60" t="e">
        <f>'Gas calculations'!AM3034</f>
        <v>#DIV/0!</v>
      </c>
      <c r="N3041" s="65"/>
      <c r="O3041" s="65"/>
      <c r="P3041" s="65"/>
      <c r="Q3041" s="65"/>
      <c r="R3041" s="65"/>
      <c r="S3041" s="65"/>
      <c r="T3041" s="67"/>
    </row>
    <row r="3042" spans="1:20" ht="19" thickBot="1">
      <c r="A3042" s="58">
        <f>'Field readings'!A3036</f>
        <v>0</v>
      </c>
      <c r="B3042" s="59">
        <f>'Field readings'!B3036</f>
        <v>0</v>
      </c>
      <c r="C3042" s="65"/>
      <c r="D3042" s="60">
        <f>'Field readings'!E3036</f>
        <v>0</v>
      </c>
      <c r="E3042" s="61">
        <f>'Field readings'!G3036</f>
        <v>0</v>
      </c>
      <c r="F3042" s="61">
        <f>'Field readings'!F3036</f>
        <v>0</v>
      </c>
      <c r="G3042" s="61">
        <f>'Field readings'!H3036</f>
        <v>0</v>
      </c>
      <c r="H3042" s="60">
        <f>'Field readings'!J3036</f>
        <v>0</v>
      </c>
      <c r="I3042" s="60">
        <f>'Field readings'!K3036</f>
        <v>0</v>
      </c>
      <c r="J3042" s="60">
        <f>'Field readings'!L3036</f>
        <v>0</v>
      </c>
      <c r="K3042" s="60">
        <f>'Field readings'!I3036</f>
        <v>0</v>
      </c>
      <c r="L3042" s="65" t="e">
        <f t="shared" si="48"/>
        <v>#DIV/0!</v>
      </c>
      <c r="M3042" s="60" t="e">
        <f>'Gas calculations'!AM3035</f>
        <v>#DIV/0!</v>
      </c>
      <c r="N3042" s="65"/>
      <c r="O3042" s="65"/>
      <c r="P3042" s="65"/>
      <c r="Q3042" s="65"/>
      <c r="R3042" s="65"/>
      <c r="S3042" s="65"/>
      <c r="T3042" s="67"/>
    </row>
    <row r="3043" spans="1:20" ht="19" thickBot="1">
      <c r="A3043" s="58">
        <f>'Field readings'!A3037</f>
        <v>0</v>
      </c>
      <c r="B3043" s="59">
        <f>'Field readings'!B3037</f>
        <v>0</v>
      </c>
      <c r="C3043" s="65"/>
      <c r="D3043" s="60">
        <f>'Field readings'!E3037</f>
        <v>0</v>
      </c>
      <c r="E3043" s="61">
        <f>'Field readings'!G3037</f>
        <v>0</v>
      </c>
      <c r="F3043" s="61">
        <f>'Field readings'!F3037</f>
        <v>0</v>
      </c>
      <c r="G3043" s="61">
        <f>'Field readings'!H3037</f>
        <v>0</v>
      </c>
      <c r="H3043" s="60">
        <f>'Field readings'!J3037</f>
        <v>0</v>
      </c>
      <c r="I3043" s="60">
        <f>'Field readings'!K3037</f>
        <v>0</v>
      </c>
      <c r="J3043" s="60">
        <f>'Field readings'!L3037</f>
        <v>0</v>
      </c>
      <c r="K3043" s="60">
        <f>'Field readings'!I3037</f>
        <v>0</v>
      </c>
      <c r="L3043" s="65" t="e">
        <f t="shared" si="48"/>
        <v>#DIV/0!</v>
      </c>
      <c r="M3043" s="60" t="e">
        <f>'Gas calculations'!AM3036</f>
        <v>#DIV/0!</v>
      </c>
      <c r="N3043" s="65"/>
      <c r="O3043" s="65"/>
      <c r="P3043" s="65"/>
      <c r="Q3043" s="65"/>
      <c r="R3043" s="65"/>
      <c r="S3043" s="65"/>
      <c r="T3043" s="67"/>
    </row>
    <row r="3044" spans="1:20" ht="19" thickBot="1">
      <c r="A3044" s="58">
        <f>'Field readings'!A3038</f>
        <v>0</v>
      </c>
      <c r="B3044" s="59">
        <f>'Field readings'!B3038</f>
        <v>0</v>
      </c>
      <c r="C3044" s="65"/>
      <c r="D3044" s="60">
        <f>'Field readings'!E3038</f>
        <v>0</v>
      </c>
      <c r="E3044" s="61">
        <f>'Field readings'!G3038</f>
        <v>0</v>
      </c>
      <c r="F3044" s="61">
        <f>'Field readings'!F3038</f>
        <v>0</v>
      </c>
      <c r="G3044" s="61">
        <f>'Field readings'!H3038</f>
        <v>0</v>
      </c>
      <c r="H3044" s="60">
        <f>'Field readings'!J3038</f>
        <v>0</v>
      </c>
      <c r="I3044" s="60">
        <f>'Field readings'!K3038</f>
        <v>0</v>
      </c>
      <c r="J3044" s="60">
        <f>'Field readings'!L3038</f>
        <v>0</v>
      </c>
      <c r="K3044" s="60">
        <f>'Field readings'!I3038</f>
        <v>0</v>
      </c>
      <c r="L3044" s="65" t="e">
        <f t="shared" si="48"/>
        <v>#DIV/0!</v>
      </c>
      <c r="M3044" s="60" t="e">
        <f>'Gas calculations'!AM3037</f>
        <v>#DIV/0!</v>
      </c>
      <c r="N3044" s="65"/>
      <c r="O3044" s="65"/>
      <c r="P3044" s="65"/>
      <c r="Q3044" s="65"/>
      <c r="R3044" s="65"/>
      <c r="S3044" s="65"/>
      <c r="T3044" s="67"/>
    </row>
    <row r="3045" spans="1:20" ht="19" thickBot="1">
      <c r="A3045" s="58">
        <f>'Field readings'!A3039</f>
        <v>0</v>
      </c>
      <c r="B3045" s="59">
        <f>'Field readings'!B3039</f>
        <v>0</v>
      </c>
      <c r="C3045" s="65"/>
      <c r="D3045" s="60">
        <f>'Field readings'!E3039</f>
        <v>0</v>
      </c>
      <c r="E3045" s="61">
        <f>'Field readings'!G3039</f>
        <v>0</v>
      </c>
      <c r="F3045" s="61">
        <f>'Field readings'!F3039</f>
        <v>0</v>
      </c>
      <c r="G3045" s="61">
        <f>'Field readings'!H3039</f>
        <v>0</v>
      </c>
      <c r="H3045" s="60">
        <f>'Field readings'!J3039</f>
        <v>0</v>
      </c>
      <c r="I3045" s="60">
        <f>'Field readings'!K3039</f>
        <v>0</v>
      </c>
      <c r="J3045" s="60">
        <f>'Field readings'!L3039</f>
        <v>0</v>
      </c>
      <c r="K3045" s="60">
        <f>'Field readings'!I3039</f>
        <v>0</v>
      </c>
      <c r="L3045" s="65" t="e">
        <f t="shared" si="48"/>
        <v>#DIV/0!</v>
      </c>
      <c r="M3045" s="60" t="e">
        <f>'Gas calculations'!AM3038</f>
        <v>#DIV/0!</v>
      </c>
      <c r="N3045" s="65"/>
      <c r="O3045" s="65"/>
      <c r="P3045" s="65"/>
      <c r="Q3045" s="65"/>
      <c r="R3045" s="65"/>
      <c r="S3045" s="65"/>
      <c r="T3045" s="67"/>
    </row>
    <row r="3046" spans="1:20" ht="19" thickBot="1">
      <c r="A3046" s="58">
        <f>'Field readings'!A3040</f>
        <v>0</v>
      </c>
      <c r="B3046" s="59">
        <f>'Field readings'!B3040</f>
        <v>0</v>
      </c>
      <c r="C3046" s="65"/>
      <c r="D3046" s="60">
        <f>'Field readings'!E3040</f>
        <v>0</v>
      </c>
      <c r="E3046" s="61">
        <f>'Field readings'!G3040</f>
        <v>0</v>
      </c>
      <c r="F3046" s="61">
        <f>'Field readings'!F3040</f>
        <v>0</v>
      </c>
      <c r="G3046" s="61">
        <f>'Field readings'!H3040</f>
        <v>0</v>
      </c>
      <c r="H3046" s="60">
        <f>'Field readings'!J3040</f>
        <v>0</v>
      </c>
      <c r="I3046" s="60">
        <f>'Field readings'!K3040</f>
        <v>0</v>
      </c>
      <c r="J3046" s="60">
        <f>'Field readings'!L3040</f>
        <v>0</v>
      </c>
      <c r="K3046" s="60">
        <f>'Field readings'!I3040</f>
        <v>0</v>
      </c>
      <c r="L3046" s="65" t="e">
        <f t="shared" si="48"/>
        <v>#DIV/0!</v>
      </c>
      <c r="M3046" s="60" t="e">
        <f>'Gas calculations'!AM3039</f>
        <v>#DIV/0!</v>
      </c>
      <c r="N3046" s="65"/>
      <c r="O3046" s="65"/>
      <c r="P3046" s="65"/>
      <c r="Q3046" s="65"/>
      <c r="R3046" s="65"/>
      <c r="S3046" s="65"/>
      <c r="T3046" s="67"/>
    </row>
    <row r="3047" spans="1:20" ht="19" thickBot="1">
      <c r="A3047" s="58">
        <f>'Field readings'!A3041</f>
        <v>0</v>
      </c>
      <c r="B3047" s="59">
        <f>'Field readings'!B3041</f>
        <v>0</v>
      </c>
      <c r="C3047" s="65"/>
      <c r="D3047" s="60">
        <f>'Field readings'!E3041</f>
        <v>0</v>
      </c>
      <c r="E3047" s="61">
        <f>'Field readings'!G3041</f>
        <v>0</v>
      </c>
      <c r="F3047" s="61">
        <f>'Field readings'!F3041</f>
        <v>0</v>
      </c>
      <c r="G3047" s="61">
        <f>'Field readings'!H3041</f>
        <v>0</v>
      </c>
      <c r="H3047" s="60">
        <f>'Field readings'!J3041</f>
        <v>0</v>
      </c>
      <c r="I3047" s="60">
        <f>'Field readings'!K3041</f>
        <v>0</v>
      </c>
      <c r="J3047" s="60">
        <f>'Field readings'!L3041</f>
        <v>0</v>
      </c>
      <c r="K3047" s="60">
        <f>'Field readings'!I3041</f>
        <v>0</v>
      </c>
      <c r="L3047" s="65" t="e">
        <f t="shared" si="48"/>
        <v>#DIV/0!</v>
      </c>
      <c r="M3047" s="60" t="e">
        <f>'Gas calculations'!AM3040</f>
        <v>#DIV/0!</v>
      </c>
      <c r="N3047" s="65"/>
      <c r="O3047" s="65"/>
      <c r="P3047" s="65"/>
      <c r="Q3047" s="65"/>
      <c r="R3047" s="65"/>
      <c r="S3047" s="65"/>
      <c r="T3047" s="67"/>
    </row>
    <row r="3048" spans="1:20" ht="19" thickBot="1">
      <c r="A3048" s="58">
        <f>'Field readings'!A3042</f>
        <v>0</v>
      </c>
      <c r="B3048" s="59">
        <f>'Field readings'!B3042</f>
        <v>0</v>
      </c>
      <c r="C3048" s="65"/>
      <c r="D3048" s="60">
        <f>'Field readings'!E3042</f>
        <v>0</v>
      </c>
      <c r="E3048" s="61">
        <f>'Field readings'!G3042</f>
        <v>0</v>
      </c>
      <c r="F3048" s="61">
        <f>'Field readings'!F3042</f>
        <v>0</v>
      </c>
      <c r="G3048" s="61">
        <f>'Field readings'!H3042</f>
        <v>0</v>
      </c>
      <c r="H3048" s="60">
        <f>'Field readings'!J3042</f>
        <v>0</v>
      </c>
      <c r="I3048" s="60">
        <f>'Field readings'!K3042</f>
        <v>0</v>
      </c>
      <c r="J3048" s="60">
        <f>'Field readings'!L3042</f>
        <v>0</v>
      </c>
      <c r="K3048" s="60">
        <f>'Field readings'!I3042</f>
        <v>0</v>
      </c>
      <c r="L3048" s="65" t="e">
        <f t="shared" si="48"/>
        <v>#DIV/0!</v>
      </c>
      <c r="M3048" s="60" t="e">
        <f>'Gas calculations'!AM3041</f>
        <v>#DIV/0!</v>
      </c>
      <c r="N3048" s="65"/>
      <c r="O3048" s="65"/>
      <c r="P3048" s="65"/>
      <c r="Q3048" s="65"/>
      <c r="R3048" s="65"/>
      <c r="S3048" s="65"/>
      <c r="T3048" s="67"/>
    </row>
    <row r="3049" spans="1:20" ht="19" thickBot="1">
      <c r="A3049" s="58">
        <f>'Field readings'!A3043</f>
        <v>0</v>
      </c>
      <c r="B3049" s="59">
        <f>'Field readings'!B3043</f>
        <v>0</v>
      </c>
      <c r="C3049" s="65"/>
      <c r="D3049" s="60">
        <f>'Field readings'!E3043</f>
        <v>0</v>
      </c>
      <c r="E3049" s="61">
        <f>'Field readings'!G3043</f>
        <v>0</v>
      </c>
      <c r="F3049" s="61">
        <f>'Field readings'!F3043</f>
        <v>0</v>
      </c>
      <c r="G3049" s="61">
        <f>'Field readings'!H3043</f>
        <v>0</v>
      </c>
      <c r="H3049" s="60">
        <f>'Field readings'!J3043</f>
        <v>0</v>
      </c>
      <c r="I3049" s="60">
        <f>'Field readings'!K3043</f>
        <v>0</v>
      </c>
      <c r="J3049" s="60">
        <f>'Field readings'!L3043</f>
        <v>0</v>
      </c>
      <c r="K3049" s="60">
        <f>'Field readings'!I3043</f>
        <v>0</v>
      </c>
      <c r="L3049" s="65" t="e">
        <f t="shared" si="48"/>
        <v>#DIV/0!</v>
      </c>
      <c r="M3049" s="60" t="e">
        <f>'Gas calculations'!AM3042</f>
        <v>#DIV/0!</v>
      </c>
      <c r="N3049" s="65"/>
      <c r="O3049" s="65"/>
      <c r="P3049" s="65"/>
      <c r="Q3049" s="65"/>
      <c r="R3049" s="65"/>
      <c r="S3049" s="65"/>
      <c r="T3049" s="67"/>
    </row>
    <row r="3050" spans="1:20" ht="19" thickBot="1">
      <c r="A3050" s="58">
        <f>'Field readings'!A3044</f>
        <v>0</v>
      </c>
      <c r="B3050" s="59">
        <f>'Field readings'!B3044</f>
        <v>0</v>
      </c>
      <c r="C3050" s="65"/>
      <c r="D3050" s="60">
        <f>'Field readings'!E3044</f>
        <v>0</v>
      </c>
      <c r="E3050" s="61">
        <f>'Field readings'!G3044</f>
        <v>0</v>
      </c>
      <c r="F3050" s="61">
        <f>'Field readings'!F3044</f>
        <v>0</v>
      </c>
      <c r="G3050" s="61">
        <f>'Field readings'!H3044</f>
        <v>0</v>
      </c>
      <c r="H3050" s="60">
        <f>'Field readings'!J3044</f>
        <v>0</v>
      </c>
      <c r="I3050" s="60">
        <f>'Field readings'!K3044</f>
        <v>0</v>
      </c>
      <c r="J3050" s="60">
        <f>'Field readings'!L3044</f>
        <v>0</v>
      </c>
      <c r="K3050" s="60">
        <f>'Field readings'!I3044</f>
        <v>0</v>
      </c>
      <c r="L3050" s="65" t="e">
        <f t="shared" si="48"/>
        <v>#DIV/0!</v>
      </c>
      <c r="M3050" s="60" t="e">
        <f>'Gas calculations'!AM3043</f>
        <v>#DIV/0!</v>
      </c>
      <c r="N3050" s="65"/>
      <c r="O3050" s="65"/>
      <c r="P3050" s="65"/>
      <c r="Q3050" s="65"/>
      <c r="R3050" s="65"/>
      <c r="S3050" s="65"/>
      <c r="T3050" s="67"/>
    </row>
    <row r="3051" spans="1:20" ht="19" thickBot="1">
      <c r="A3051" s="58">
        <f>'Field readings'!A3045</f>
        <v>0</v>
      </c>
      <c r="B3051" s="59">
        <f>'Field readings'!B3045</f>
        <v>0</v>
      </c>
      <c r="C3051" s="65"/>
      <c r="D3051" s="60">
        <f>'Field readings'!E3045</f>
        <v>0</v>
      </c>
      <c r="E3051" s="61">
        <f>'Field readings'!G3045</f>
        <v>0</v>
      </c>
      <c r="F3051" s="61">
        <f>'Field readings'!F3045</f>
        <v>0</v>
      </c>
      <c r="G3051" s="61">
        <f>'Field readings'!H3045</f>
        <v>0</v>
      </c>
      <c r="H3051" s="60">
        <f>'Field readings'!J3045</f>
        <v>0</v>
      </c>
      <c r="I3051" s="60">
        <f>'Field readings'!K3045</f>
        <v>0</v>
      </c>
      <c r="J3051" s="60">
        <f>'Field readings'!L3045</f>
        <v>0</v>
      </c>
      <c r="K3051" s="60">
        <f>'Field readings'!I3045</f>
        <v>0</v>
      </c>
      <c r="L3051" s="65" t="e">
        <f t="shared" si="48"/>
        <v>#DIV/0!</v>
      </c>
      <c r="M3051" s="60" t="e">
        <f>'Gas calculations'!AM3044</f>
        <v>#DIV/0!</v>
      </c>
      <c r="N3051" s="65"/>
      <c r="O3051" s="65"/>
      <c r="P3051" s="65"/>
      <c r="Q3051" s="65"/>
      <c r="R3051" s="65"/>
      <c r="S3051" s="65"/>
      <c r="T3051" s="67"/>
    </row>
    <row r="3052" spans="1:20" ht="19" thickBot="1">
      <c r="A3052" s="58">
        <f>'Field readings'!A3046</f>
        <v>0</v>
      </c>
      <c r="B3052" s="59">
        <f>'Field readings'!B3046</f>
        <v>0</v>
      </c>
      <c r="C3052" s="65"/>
      <c r="D3052" s="60">
        <f>'Field readings'!E3046</f>
        <v>0</v>
      </c>
      <c r="E3052" s="61">
        <f>'Field readings'!G3046</f>
        <v>0</v>
      </c>
      <c r="F3052" s="61">
        <f>'Field readings'!F3046</f>
        <v>0</v>
      </c>
      <c r="G3052" s="61">
        <f>'Field readings'!H3046</f>
        <v>0</v>
      </c>
      <c r="H3052" s="60">
        <f>'Field readings'!J3046</f>
        <v>0</v>
      </c>
      <c r="I3052" s="60">
        <f>'Field readings'!K3046</f>
        <v>0</v>
      </c>
      <c r="J3052" s="60">
        <f>'Field readings'!L3046</f>
        <v>0</v>
      </c>
      <c r="K3052" s="60">
        <f>'Field readings'!I3046</f>
        <v>0</v>
      </c>
      <c r="L3052" s="65" t="e">
        <f t="shared" si="48"/>
        <v>#DIV/0!</v>
      </c>
      <c r="M3052" s="60" t="e">
        <f>'Gas calculations'!AM3045</f>
        <v>#DIV/0!</v>
      </c>
      <c r="N3052" s="65"/>
      <c r="O3052" s="65"/>
      <c r="P3052" s="65"/>
      <c r="Q3052" s="65"/>
      <c r="R3052" s="65"/>
      <c r="S3052" s="65"/>
      <c r="T3052" s="67"/>
    </row>
    <row r="3053" spans="1:20" ht="19" thickBot="1">
      <c r="A3053" s="58">
        <f>'Field readings'!A3047</f>
        <v>0</v>
      </c>
      <c r="B3053" s="59">
        <f>'Field readings'!B3047</f>
        <v>0</v>
      </c>
      <c r="C3053" s="65"/>
      <c r="D3053" s="60">
        <f>'Field readings'!E3047</f>
        <v>0</v>
      </c>
      <c r="E3053" s="61">
        <f>'Field readings'!G3047</f>
        <v>0</v>
      </c>
      <c r="F3053" s="61">
        <f>'Field readings'!F3047</f>
        <v>0</v>
      </c>
      <c r="G3053" s="61">
        <f>'Field readings'!H3047</f>
        <v>0</v>
      </c>
      <c r="H3053" s="60">
        <f>'Field readings'!J3047</f>
        <v>0</v>
      </c>
      <c r="I3053" s="60">
        <f>'Field readings'!K3047</f>
        <v>0</v>
      </c>
      <c r="J3053" s="60">
        <f>'Field readings'!L3047</f>
        <v>0</v>
      </c>
      <c r="K3053" s="60">
        <f>'Field readings'!I3047</f>
        <v>0</v>
      </c>
      <c r="L3053" s="65" t="e">
        <f t="shared" si="48"/>
        <v>#DIV/0!</v>
      </c>
      <c r="M3053" s="60" t="e">
        <f>'Gas calculations'!AM3046</f>
        <v>#DIV/0!</v>
      </c>
      <c r="N3053" s="65"/>
      <c r="O3053" s="65"/>
      <c r="P3053" s="65"/>
      <c r="Q3053" s="65"/>
      <c r="R3053" s="65"/>
      <c r="S3053" s="65"/>
      <c r="T3053" s="67"/>
    </row>
    <row r="3054" spans="1:20" ht="19" thickBot="1">
      <c r="A3054" s="58">
        <f>'Field readings'!A3048</f>
        <v>0</v>
      </c>
      <c r="B3054" s="59">
        <f>'Field readings'!B3048</f>
        <v>0</v>
      </c>
      <c r="C3054" s="65"/>
      <c r="D3054" s="60">
        <f>'Field readings'!E3048</f>
        <v>0</v>
      </c>
      <c r="E3054" s="61">
        <f>'Field readings'!G3048</f>
        <v>0</v>
      </c>
      <c r="F3054" s="61">
        <f>'Field readings'!F3048</f>
        <v>0</v>
      </c>
      <c r="G3054" s="61">
        <f>'Field readings'!H3048</f>
        <v>0</v>
      </c>
      <c r="H3054" s="60">
        <f>'Field readings'!J3048</f>
        <v>0</v>
      </c>
      <c r="I3054" s="60">
        <f>'Field readings'!K3048</f>
        <v>0</v>
      </c>
      <c r="J3054" s="60">
        <f>'Field readings'!L3048</f>
        <v>0</v>
      </c>
      <c r="K3054" s="60">
        <f>'Field readings'!I3048</f>
        <v>0</v>
      </c>
      <c r="L3054" s="65" t="e">
        <f t="shared" si="48"/>
        <v>#DIV/0!</v>
      </c>
      <c r="M3054" s="60" t="e">
        <f>'Gas calculations'!AM3047</f>
        <v>#DIV/0!</v>
      </c>
      <c r="N3054" s="65"/>
      <c r="O3054" s="65"/>
      <c r="P3054" s="65"/>
      <c r="Q3054" s="65"/>
      <c r="R3054" s="65"/>
      <c r="S3054" s="65"/>
      <c r="T3054" s="67"/>
    </row>
    <row r="3055" spans="1:20" ht="19" thickBot="1">
      <c r="A3055" s="58">
        <f>'Field readings'!A3049</f>
        <v>0</v>
      </c>
      <c r="B3055" s="59">
        <f>'Field readings'!B3049</f>
        <v>0</v>
      </c>
      <c r="C3055" s="65"/>
      <c r="D3055" s="60">
        <f>'Field readings'!E3049</f>
        <v>0</v>
      </c>
      <c r="E3055" s="61">
        <f>'Field readings'!G3049</f>
        <v>0</v>
      </c>
      <c r="F3055" s="61">
        <f>'Field readings'!F3049</f>
        <v>0</v>
      </c>
      <c r="G3055" s="61">
        <f>'Field readings'!H3049</f>
        <v>0</v>
      </c>
      <c r="H3055" s="60">
        <f>'Field readings'!J3049</f>
        <v>0</v>
      </c>
      <c r="I3055" s="60">
        <f>'Field readings'!K3049</f>
        <v>0</v>
      </c>
      <c r="J3055" s="60">
        <f>'Field readings'!L3049</f>
        <v>0</v>
      </c>
      <c r="K3055" s="60">
        <f>'Field readings'!I3049</f>
        <v>0</v>
      </c>
      <c r="L3055" s="65" t="e">
        <f t="shared" si="48"/>
        <v>#DIV/0!</v>
      </c>
      <c r="M3055" s="60" t="e">
        <f>'Gas calculations'!AM3048</f>
        <v>#DIV/0!</v>
      </c>
      <c r="N3055" s="65"/>
      <c r="O3055" s="65"/>
      <c r="P3055" s="65"/>
      <c r="Q3055" s="65"/>
      <c r="R3055" s="65"/>
      <c r="S3055" s="65"/>
      <c r="T3055" s="67"/>
    </row>
    <row r="3056" spans="1:20" ht="19" thickBot="1">
      <c r="A3056" s="58">
        <f>'Field readings'!A3050</f>
        <v>0</v>
      </c>
      <c r="B3056" s="59">
        <f>'Field readings'!B3050</f>
        <v>0</v>
      </c>
      <c r="C3056" s="65"/>
      <c r="D3056" s="60">
        <f>'Field readings'!E3050</f>
        <v>0</v>
      </c>
      <c r="E3056" s="61">
        <f>'Field readings'!G3050</f>
        <v>0</v>
      </c>
      <c r="F3056" s="61">
        <f>'Field readings'!F3050</f>
        <v>0</v>
      </c>
      <c r="G3056" s="61">
        <f>'Field readings'!H3050</f>
        <v>0</v>
      </c>
      <c r="H3056" s="60">
        <f>'Field readings'!J3050</f>
        <v>0</v>
      </c>
      <c r="I3056" s="60">
        <f>'Field readings'!K3050</f>
        <v>0</v>
      </c>
      <c r="J3056" s="60">
        <f>'Field readings'!L3050</f>
        <v>0</v>
      </c>
      <c r="K3056" s="60">
        <f>'Field readings'!I3050</f>
        <v>0</v>
      </c>
      <c r="L3056" s="65" t="e">
        <f t="shared" si="48"/>
        <v>#DIV/0!</v>
      </c>
      <c r="M3056" s="60" t="e">
        <f>'Gas calculations'!AM3049</f>
        <v>#DIV/0!</v>
      </c>
      <c r="N3056" s="65"/>
      <c r="O3056" s="65"/>
      <c r="P3056" s="65"/>
      <c r="Q3056" s="65"/>
      <c r="R3056" s="65"/>
      <c r="S3056" s="65"/>
      <c r="T3056" s="67"/>
    </row>
    <row r="3057" spans="1:20" ht="19" thickBot="1">
      <c r="A3057" s="58">
        <f>'Field readings'!A3051</f>
        <v>0</v>
      </c>
      <c r="B3057" s="59">
        <f>'Field readings'!B3051</f>
        <v>0</v>
      </c>
      <c r="C3057" s="65"/>
      <c r="D3057" s="60">
        <f>'Field readings'!E3051</f>
        <v>0</v>
      </c>
      <c r="E3057" s="61">
        <f>'Field readings'!G3051</f>
        <v>0</v>
      </c>
      <c r="F3057" s="61">
        <f>'Field readings'!F3051</f>
        <v>0</v>
      </c>
      <c r="G3057" s="61">
        <f>'Field readings'!H3051</f>
        <v>0</v>
      </c>
      <c r="H3057" s="60">
        <f>'Field readings'!J3051</f>
        <v>0</v>
      </c>
      <c r="I3057" s="60">
        <f>'Field readings'!K3051</f>
        <v>0</v>
      </c>
      <c r="J3057" s="60">
        <f>'Field readings'!L3051</f>
        <v>0</v>
      </c>
      <c r="K3057" s="60">
        <f>'Field readings'!I3051</f>
        <v>0</v>
      </c>
      <c r="L3057" s="65" t="e">
        <f t="shared" si="48"/>
        <v>#DIV/0!</v>
      </c>
      <c r="M3057" s="60" t="e">
        <f>'Gas calculations'!AM3050</f>
        <v>#DIV/0!</v>
      </c>
      <c r="N3057" s="65"/>
      <c r="O3057" s="65"/>
      <c r="P3057" s="65"/>
      <c r="Q3057" s="65"/>
      <c r="R3057" s="65"/>
      <c r="S3057" s="65"/>
      <c r="T3057" s="67"/>
    </row>
    <row r="3058" spans="1:20" ht="19" thickBot="1">
      <c r="A3058" s="58">
        <f>'Field readings'!A3052</f>
        <v>0</v>
      </c>
      <c r="B3058" s="59">
        <f>'Field readings'!B3052</f>
        <v>0</v>
      </c>
      <c r="C3058" s="65"/>
      <c r="D3058" s="60">
        <f>'Field readings'!E3052</f>
        <v>0</v>
      </c>
      <c r="E3058" s="61">
        <f>'Field readings'!G3052</f>
        <v>0</v>
      </c>
      <c r="F3058" s="61">
        <f>'Field readings'!F3052</f>
        <v>0</v>
      </c>
      <c r="G3058" s="61">
        <f>'Field readings'!H3052</f>
        <v>0</v>
      </c>
      <c r="H3058" s="60">
        <f>'Field readings'!J3052</f>
        <v>0</v>
      </c>
      <c r="I3058" s="60">
        <f>'Field readings'!K3052</f>
        <v>0</v>
      </c>
      <c r="J3058" s="60">
        <f>'Field readings'!L3052</f>
        <v>0</v>
      </c>
      <c r="K3058" s="60">
        <f>'Field readings'!I3052</f>
        <v>0</v>
      </c>
      <c r="L3058" s="65" t="e">
        <f t="shared" si="48"/>
        <v>#DIV/0!</v>
      </c>
      <c r="M3058" s="60" t="e">
        <f>'Gas calculations'!AM3051</f>
        <v>#DIV/0!</v>
      </c>
      <c r="N3058" s="65"/>
      <c r="O3058" s="65"/>
      <c r="P3058" s="65"/>
      <c r="Q3058" s="65"/>
      <c r="R3058" s="65"/>
      <c r="S3058" s="65"/>
      <c r="T3058" s="67"/>
    </row>
    <row r="3059" spans="1:20" ht="19" thickBot="1">
      <c r="A3059" s="58">
        <f>'Field readings'!A3053</f>
        <v>0</v>
      </c>
      <c r="B3059" s="59">
        <f>'Field readings'!B3053</f>
        <v>0</v>
      </c>
      <c r="C3059" s="65"/>
      <c r="D3059" s="60">
        <f>'Field readings'!E3053</f>
        <v>0</v>
      </c>
      <c r="E3059" s="61">
        <f>'Field readings'!G3053</f>
        <v>0</v>
      </c>
      <c r="F3059" s="61">
        <f>'Field readings'!F3053</f>
        <v>0</v>
      </c>
      <c r="G3059" s="61">
        <f>'Field readings'!H3053</f>
        <v>0</v>
      </c>
      <c r="H3059" s="60">
        <f>'Field readings'!J3053</f>
        <v>0</v>
      </c>
      <c r="I3059" s="60">
        <f>'Field readings'!K3053</f>
        <v>0</v>
      </c>
      <c r="J3059" s="60">
        <f>'Field readings'!L3053</f>
        <v>0</v>
      </c>
      <c r="K3059" s="60">
        <f>'Field readings'!I3053</f>
        <v>0</v>
      </c>
      <c r="L3059" s="65" t="e">
        <f t="shared" si="48"/>
        <v>#DIV/0!</v>
      </c>
      <c r="M3059" s="60" t="e">
        <f>'Gas calculations'!AM3052</f>
        <v>#DIV/0!</v>
      </c>
      <c r="N3059" s="65"/>
      <c r="O3059" s="65"/>
      <c r="P3059" s="65"/>
      <c r="Q3059" s="65"/>
      <c r="R3059" s="65"/>
      <c r="S3059" s="65"/>
      <c r="T3059" s="67"/>
    </row>
    <row r="3060" spans="1:20" ht="19" thickBot="1">
      <c r="A3060" s="58">
        <f>'Field readings'!A3054</f>
        <v>0</v>
      </c>
      <c r="B3060" s="59">
        <f>'Field readings'!B3054</f>
        <v>0</v>
      </c>
      <c r="C3060" s="65"/>
      <c r="D3060" s="60">
        <f>'Field readings'!E3054</f>
        <v>0</v>
      </c>
      <c r="E3060" s="61">
        <f>'Field readings'!G3054</f>
        <v>0</v>
      </c>
      <c r="F3060" s="61">
        <f>'Field readings'!F3054</f>
        <v>0</v>
      </c>
      <c r="G3060" s="61">
        <f>'Field readings'!H3054</f>
        <v>0</v>
      </c>
      <c r="H3060" s="60">
        <f>'Field readings'!J3054</f>
        <v>0</v>
      </c>
      <c r="I3060" s="60">
        <f>'Field readings'!K3054</f>
        <v>0</v>
      </c>
      <c r="J3060" s="60">
        <f>'Field readings'!L3054</f>
        <v>0</v>
      </c>
      <c r="K3060" s="60">
        <f>'Field readings'!I3054</f>
        <v>0</v>
      </c>
      <c r="L3060" s="65" t="e">
        <f t="shared" si="48"/>
        <v>#DIV/0!</v>
      </c>
      <c r="M3060" s="60" t="e">
        <f>'Gas calculations'!AM3053</f>
        <v>#DIV/0!</v>
      </c>
      <c r="N3060" s="65"/>
      <c r="O3060" s="65"/>
      <c r="P3060" s="65"/>
      <c r="Q3060" s="65"/>
      <c r="R3060" s="65"/>
      <c r="S3060" s="65"/>
      <c r="T3060" s="67"/>
    </row>
    <row r="3061" spans="1:20" ht="19" thickBot="1">
      <c r="A3061" s="58">
        <f>'Field readings'!A3055</f>
        <v>0</v>
      </c>
      <c r="B3061" s="59">
        <f>'Field readings'!B3055</f>
        <v>0</v>
      </c>
      <c r="C3061" s="65"/>
      <c r="D3061" s="60">
        <f>'Field readings'!E3055</f>
        <v>0</v>
      </c>
      <c r="E3061" s="61">
        <f>'Field readings'!G3055</f>
        <v>0</v>
      </c>
      <c r="F3061" s="61">
        <f>'Field readings'!F3055</f>
        <v>0</v>
      </c>
      <c r="G3061" s="61">
        <f>'Field readings'!H3055</f>
        <v>0</v>
      </c>
      <c r="H3061" s="60">
        <f>'Field readings'!J3055</f>
        <v>0</v>
      </c>
      <c r="I3061" s="60">
        <f>'Field readings'!K3055</f>
        <v>0</v>
      </c>
      <c r="J3061" s="60">
        <f>'Field readings'!L3055</f>
        <v>0</v>
      </c>
      <c r="K3061" s="60">
        <f>'Field readings'!I3055</f>
        <v>0</v>
      </c>
      <c r="L3061" s="65" t="e">
        <f t="shared" si="48"/>
        <v>#DIV/0!</v>
      </c>
      <c r="M3061" s="60" t="e">
        <f>'Gas calculations'!AM3054</f>
        <v>#DIV/0!</v>
      </c>
      <c r="N3061" s="65"/>
      <c r="O3061" s="65"/>
      <c r="P3061" s="65"/>
      <c r="Q3061" s="65"/>
      <c r="R3061" s="65"/>
      <c r="S3061" s="65"/>
      <c r="T3061" s="67"/>
    </row>
    <row r="3062" spans="1:20" ht="19" thickBot="1">
      <c r="A3062" s="58">
        <f>'Field readings'!A3056</f>
        <v>0</v>
      </c>
      <c r="B3062" s="59">
        <f>'Field readings'!B3056</f>
        <v>0</v>
      </c>
      <c r="C3062" s="65"/>
      <c r="D3062" s="60">
        <f>'Field readings'!E3056</f>
        <v>0</v>
      </c>
      <c r="E3062" s="61">
        <f>'Field readings'!G3056</f>
        <v>0</v>
      </c>
      <c r="F3062" s="61">
        <f>'Field readings'!F3056</f>
        <v>0</v>
      </c>
      <c r="G3062" s="61">
        <f>'Field readings'!H3056</f>
        <v>0</v>
      </c>
      <c r="H3062" s="60">
        <f>'Field readings'!J3056</f>
        <v>0</v>
      </c>
      <c r="I3062" s="60">
        <f>'Field readings'!K3056</f>
        <v>0</v>
      </c>
      <c r="J3062" s="60">
        <f>'Field readings'!L3056</f>
        <v>0</v>
      </c>
      <c r="K3062" s="60">
        <f>'Field readings'!I3056</f>
        <v>0</v>
      </c>
      <c r="L3062" s="65" t="e">
        <f t="shared" si="48"/>
        <v>#DIV/0!</v>
      </c>
      <c r="M3062" s="60" t="e">
        <f>'Gas calculations'!AM3055</f>
        <v>#DIV/0!</v>
      </c>
      <c r="N3062" s="65"/>
      <c r="O3062" s="65"/>
      <c r="P3062" s="65"/>
      <c r="Q3062" s="65"/>
      <c r="R3062" s="65"/>
      <c r="S3062" s="65"/>
      <c r="T3062" s="67"/>
    </row>
    <row r="3063" spans="1:20" ht="19" thickBot="1">
      <c r="A3063" s="58">
        <f>'Field readings'!A3057</f>
        <v>0</v>
      </c>
      <c r="B3063" s="59">
        <f>'Field readings'!B3057</f>
        <v>0</v>
      </c>
      <c r="C3063" s="65"/>
      <c r="D3063" s="60">
        <f>'Field readings'!E3057</f>
        <v>0</v>
      </c>
      <c r="E3063" s="61">
        <f>'Field readings'!G3057</f>
        <v>0</v>
      </c>
      <c r="F3063" s="61">
        <f>'Field readings'!F3057</f>
        <v>0</v>
      </c>
      <c r="G3063" s="61">
        <f>'Field readings'!H3057</f>
        <v>0</v>
      </c>
      <c r="H3063" s="60">
        <f>'Field readings'!J3057</f>
        <v>0</v>
      </c>
      <c r="I3063" s="60">
        <f>'Field readings'!K3057</f>
        <v>0</v>
      </c>
      <c r="J3063" s="60">
        <f>'Field readings'!L3057</f>
        <v>0</v>
      </c>
      <c r="K3063" s="60">
        <f>'Field readings'!I3057</f>
        <v>0</v>
      </c>
      <c r="L3063" s="65" t="e">
        <f t="shared" si="48"/>
        <v>#DIV/0!</v>
      </c>
      <c r="M3063" s="60" t="e">
        <f>'Gas calculations'!AM3056</f>
        <v>#DIV/0!</v>
      </c>
      <c r="N3063" s="65"/>
      <c r="O3063" s="65"/>
      <c r="P3063" s="65"/>
      <c r="Q3063" s="65"/>
      <c r="R3063" s="65"/>
      <c r="S3063" s="65"/>
      <c r="T3063" s="67"/>
    </row>
    <row r="3064" spans="1:20" ht="19" thickBot="1">
      <c r="A3064" s="58">
        <f>'Field readings'!A3058</f>
        <v>0</v>
      </c>
      <c r="B3064" s="59">
        <f>'Field readings'!B3058</f>
        <v>0</v>
      </c>
      <c r="C3064" s="65"/>
      <c r="D3064" s="60">
        <f>'Field readings'!E3058</f>
        <v>0</v>
      </c>
      <c r="E3064" s="61">
        <f>'Field readings'!G3058</f>
        <v>0</v>
      </c>
      <c r="F3064" s="61">
        <f>'Field readings'!F3058</f>
        <v>0</v>
      </c>
      <c r="G3064" s="61">
        <f>'Field readings'!H3058</f>
        <v>0</v>
      </c>
      <c r="H3064" s="60">
        <f>'Field readings'!J3058</f>
        <v>0</v>
      </c>
      <c r="I3064" s="60">
        <f>'Field readings'!K3058</f>
        <v>0</v>
      </c>
      <c r="J3064" s="60">
        <f>'Field readings'!L3058</f>
        <v>0</v>
      </c>
      <c r="K3064" s="60">
        <f>'Field readings'!I3058</f>
        <v>0</v>
      </c>
      <c r="L3064" s="65" t="e">
        <f t="shared" si="48"/>
        <v>#DIV/0!</v>
      </c>
      <c r="M3064" s="60" t="e">
        <f>'Gas calculations'!AM3057</f>
        <v>#DIV/0!</v>
      </c>
      <c r="N3064" s="65"/>
      <c r="O3064" s="65"/>
      <c r="P3064" s="65"/>
      <c r="Q3064" s="65"/>
      <c r="R3064" s="65"/>
      <c r="S3064" s="65"/>
      <c r="T3064" s="67"/>
    </row>
    <row r="3065" spans="1:20" ht="19" thickBot="1">
      <c r="A3065" s="58">
        <f>'Field readings'!A3059</f>
        <v>0</v>
      </c>
      <c r="B3065" s="59">
        <f>'Field readings'!B3059</f>
        <v>0</v>
      </c>
      <c r="C3065" s="65"/>
      <c r="D3065" s="60">
        <f>'Field readings'!E3059</f>
        <v>0</v>
      </c>
      <c r="E3065" s="61">
        <f>'Field readings'!G3059</f>
        <v>0</v>
      </c>
      <c r="F3065" s="61">
        <f>'Field readings'!F3059</f>
        <v>0</v>
      </c>
      <c r="G3065" s="61">
        <f>'Field readings'!H3059</f>
        <v>0</v>
      </c>
      <c r="H3065" s="60">
        <f>'Field readings'!J3059</f>
        <v>0</v>
      </c>
      <c r="I3065" s="60">
        <f>'Field readings'!K3059</f>
        <v>0</v>
      </c>
      <c r="J3065" s="60">
        <f>'Field readings'!L3059</f>
        <v>0</v>
      </c>
      <c r="K3065" s="60">
        <f>'Field readings'!I3059</f>
        <v>0</v>
      </c>
      <c r="L3065" s="65" t="e">
        <f t="shared" si="48"/>
        <v>#DIV/0!</v>
      </c>
      <c r="M3065" s="60" t="e">
        <f>'Gas calculations'!AM3058</f>
        <v>#DIV/0!</v>
      </c>
      <c r="N3065" s="65"/>
      <c r="O3065" s="65"/>
      <c r="P3065" s="65"/>
      <c r="Q3065" s="65"/>
      <c r="R3065" s="65"/>
      <c r="S3065" s="65"/>
      <c r="T3065" s="67"/>
    </row>
    <row r="3066" spans="1:20" ht="19" thickBot="1">
      <c r="A3066" s="58">
        <f>'Field readings'!A3060</f>
        <v>0</v>
      </c>
      <c r="B3066" s="59">
        <f>'Field readings'!B3060</f>
        <v>0</v>
      </c>
      <c r="C3066" s="65"/>
      <c r="D3066" s="60">
        <f>'Field readings'!E3060</f>
        <v>0</v>
      </c>
      <c r="E3066" s="61">
        <f>'Field readings'!G3060</f>
        <v>0</v>
      </c>
      <c r="F3066" s="61">
        <f>'Field readings'!F3060</f>
        <v>0</v>
      </c>
      <c r="G3066" s="61">
        <f>'Field readings'!H3060</f>
        <v>0</v>
      </c>
      <c r="H3066" s="60">
        <f>'Field readings'!J3060</f>
        <v>0</v>
      </c>
      <c r="I3066" s="60">
        <f>'Field readings'!K3060</f>
        <v>0</v>
      </c>
      <c r="J3066" s="60">
        <f>'Field readings'!L3060</f>
        <v>0</v>
      </c>
      <c r="K3066" s="60">
        <f>'Field readings'!I3060</f>
        <v>0</v>
      </c>
      <c r="L3066" s="65" t="e">
        <f t="shared" si="48"/>
        <v>#DIV/0!</v>
      </c>
      <c r="M3066" s="60" t="e">
        <f>'Gas calculations'!AM3059</f>
        <v>#DIV/0!</v>
      </c>
      <c r="N3066" s="65"/>
      <c r="O3066" s="65"/>
      <c r="P3066" s="65"/>
      <c r="Q3066" s="65"/>
      <c r="R3066" s="65"/>
      <c r="S3066" s="65"/>
      <c r="T3066" s="67"/>
    </row>
    <row r="3067" spans="1:20" ht="19" thickBot="1">
      <c r="A3067" s="58">
        <f>'Field readings'!A3061</f>
        <v>0</v>
      </c>
      <c r="B3067" s="59">
        <f>'Field readings'!B3061</f>
        <v>0</v>
      </c>
      <c r="C3067" s="65"/>
      <c r="D3067" s="60">
        <f>'Field readings'!E3061</f>
        <v>0</v>
      </c>
      <c r="E3067" s="61">
        <f>'Field readings'!G3061</f>
        <v>0</v>
      </c>
      <c r="F3067" s="61">
        <f>'Field readings'!F3061</f>
        <v>0</v>
      </c>
      <c r="G3067" s="61">
        <f>'Field readings'!H3061</f>
        <v>0</v>
      </c>
      <c r="H3067" s="60">
        <f>'Field readings'!J3061</f>
        <v>0</v>
      </c>
      <c r="I3067" s="60">
        <f>'Field readings'!K3061</f>
        <v>0</v>
      </c>
      <c r="J3067" s="60">
        <f>'Field readings'!L3061</f>
        <v>0</v>
      </c>
      <c r="K3067" s="60">
        <f>'Field readings'!I3061</f>
        <v>0</v>
      </c>
      <c r="L3067" s="65" t="e">
        <f t="shared" si="48"/>
        <v>#DIV/0!</v>
      </c>
      <c r="M3067" s="60" t="e">
        <f>'Gas calculations'!AM3060</f>
        <v>#DIV/0!</v>
      </c>
      <c r="N3067" s="65"/>
      <c r="O3067" s="65"/>
      <c r="P3067" s="65"/>
      <c r="Q3067" s="65"/>
      <c r="R3067" s="65"/>
      <c r="S3067" s="65"/>
      <c r="T3067" s="67"/>
    </row>
    <row r="3068" spans="1:20" ht="19" thickBot="1">
      <c r="A3068" s="58">
        <f>'Field readings'!A3062</f>
        <v>0</v>
      </c>
      <c r="B3068" s="59">
        <f>'Field readings'!B3062</f>
        <v>0</v>
      </c>
      <c r="C3068" s="65"/>
      <c r="D3068" s="60">
        <f>'Field readings'!E3062</f>
        <v>0</v>
      </c>
      <c r="E3068" s="61">
        <f>'Field readings'!G3062</f>
        <v>0</v>
      </c>
      <c r="F3068" s="61">
        <f>'Field readings'!F3062</f>
        <v>0</v>
      </c>
      <c r="G3068" s="61">
        <f>'Field readings'!H3062</f>
        <v>0</v>
      </c>
      <c r="H3068" s="60">
        <f>'Field readings'!J3062</f>
        <v>0</v>
      </c>
      <c r="I3068" s="60">
        <f>'Field readings'!K3062</f>
        <v>0</v>
      </c>
      <c r="J3068" s="60">
        <f>'Field readings'!L3062</f>
        <v>0</v>
      </c>
      <c r="K3068" s="60">
        <f>'Field readings'!I3062</f>
        <v>0</v>
      </c>
      <c r="L3068" s="65" t="e">
        <f t="shared" si="48"/>
        <v>#DIV/0!</v>
      </c>
      <c r="M3068" s="60" t="e">
        <f>'Gas calculations'!AM3061</f>
        <v>#DIV/0!</v>
      </c>
      <c r="N3068" s="65"/>
      <c r="O3068" s="65"/>
      <c r="P3068" s="65"/>
      <c r="Q3068" s="65"/>
      <c r="R3068" s="65"/>
      <c r="S3068" s="65"/>
      <c r="T3068" s="67"/>
    </row>
    <row r="3069" spans="1:20" ht="19" thickBot="1">
      <c r="A3069" s="58">
        <f>'Field readings'!A3063</f>
        <v>0</v>
      </c>
      <c r="B3069" s="59">
        <f>'Field readings'!B3063</f>
        <v>0</v>
      </c>
      <c r="C3069" s="65"/>
      <c r="D3069" s="60">
        <f>'Field readings'!E3063</f>
        <v>0</v>
      </c>
      <c r="E3069" s="61">
        <f>'Field readings'!G3063</f>
        <v>0</v>
      </c>
      <c r="F3069" s="61">
        <f>'Field readings'!F3063</f>
        <v>0</v>
      </c>
      <c r="G3069" s="61">
        <f>'Field readings'!H3063</f>
        <v>0</v>
      </c>
      <c r="H3069" s="60">
        <f>'Field readings'!J3063</f>
        <v>0</v>
      </c>
      <c r="I3069" s="60">
        <f>'Field readings'!K3063</f>
        <v>0</v>
      </c>
      <c r="J3069" s="60">
        <f>'Field readings'!L3063</f>
        <v>0</v>
      </c>
      <c r="K3069" s="60">
        <f>'Field readings'!I3063</f>
        <v>0</v>
      </c>
      <c r="L3069" s="65" t="e">
        <f t="shared" si="48"/>
        <v>#DIV/0!</v>
      </c>
      <c r="M3069" s="60" t="e">
        <f>'Gas calculations'!AM3062</f>
        <v>#DIV/0!</v>
      </c>
      <c r="N3069" s="65"/>
      <c r="O3069" s="65"/>
      <c r="P3069" s="65"/>
      <c r="Q3069" s="65"/>
      <c r="R3069" s="65"/>
      <c r="S3069" s="65"/>
      <c r="T3069" s="67"/>
    </row>
    <row r="3070" spans="1:20" ht="19" thickBot="1">
      <c r="A3070" s="58">
        <f>'Field readings'!A3064</f>
        <v>0</v>
      </c>
      <c r="B3070" s="59">
        <f>'Field readings'!B3064</f>
        <v>0</v>
      </c>
      <c r="C3070" s="65"/>
      <c r="D3070" s="60">
        <f>'Field readings'!E3064</f>
        <v>0</v>
      </c>
      <c r="E3070" s="61">
        <f>'Field readings'!G3064</f>
        <v>0</v>
      </c>
      <c r="F3070" s="61">
        <f>'Field readings'!F3064</f>
        <v>0</v>
      </c>
      <c r="G3070" s="61">
        <f>'Field readings'!H3064</f>
        <v>0</v>
      </c>
      <c r="H3070" s="60">
        <f>'Field readings'!J3064</f>
        <v>0</v>
      </c>
      <c r="I3070" s="60">
        <f>'Field readings'!K3064</f>
        <v>0</v>
      </c>
      <c r="J3070" s="60">
        <f>'Field readings'!L3064</f>
        <v>0</v>
      </c>
      <c r="K3070" s="60">
        <f>'Field readings'!I3064</f>
        <v>0</v>
      </c>
      <c r="L3070" s="65" t="e">
        <f t="shared" si="48"/>
        <v>#DIV/0!</v>
      </c>
      <c r="M3070" s="60" t="e">
        <f>'Gas calculations'!AM3063</f>
        <v>#DIV/0!</v>
      </c>
      <c r="N3070" s="65"/>
      <c r="O3070" s="65"/>
      <c r="P3070" s="65"/>
      <c r="Q3070" s="65"/>
      <c r="R3070" s="65"/>
      <c r="S3070" s="65"/>
      <c r="T3070" s="67"/>
    </row>
    <row r="3071" spans="1:20" ht="19" thickBot="1">
      <c r="A3071" s="58">
        <f>'Field readings'!A3065</f>
        <v>0</v>
      </c>
      <c r="B3071" s="59">
        <f>'Field readings'!B3065</f>
        <v>0</v>
      </c>
      <c r="C3071" s="65"/>
      <c r="D3071" s="60">
        <f>'Field readings'!E3065</f>
        <v>0</v>
      </c>
      <c r="E3071" s="61">
        <f>'Field readings'!G3065</f>
        <v>0</v>
      </c>
      <c r="F3071" s="61">
        <f>'Field readings'!F3065</f>
        <v>0</v>
      </c>
      <c r="G3071" s="61">
        <f>'Field readings'!H3065</f>
        <v>0</v>
      </c>
      <c r="H3071" s="60">
        <f>'Field readings'!J3065</f>
        <v>0</v>
      </c>
      <c r="I3071" s="60">
        <f>'Field readings'!K3065</f>
        <v>0</v>
      </c>
      <c r="J3071" s="60">
        <f>'Field readings'!L3065</f>
        <v>0</v>
      </c>
      <c r="K3071" s="60">
        <f>'Field readings'!I3065</f>
        <v>0</v>
      </c>
      <c r="L3071" s="65" t="e">
        <f t="shared" si="48"/>
        <v>#DIV/0!</v>
      </c>
      <c r="M3071" s="60" t="e">
        <f>'Gas calculations'!AM3064</f>
        <v>#DIV/0!</v>
      </c>
      <c r="N3071" s="65"/>
      <c r="O3071" s="65"/>
      <c r="P3071" s="65"/>
      <c r="Q3071" s="65"/>
      <c r="R3071" s="65"/>
      <c r="S3071" s="65"/>
      <c r="T3071" s="67"/>
    </row>
    <row r="3072" spans="1:20" ht="19" thickBot="1">
      <c r="A3072" s="58">
        <f>'Field readings'!A3066</f>
        <v>0</v>
      </c>
      <c r="B3072" s="59">
        <f>'Field readings'!B3066</f>
        <v>0</v>
      </c>
      <c r="C3072" s="65"/>
      <c r="D3072" s="60">
        <f>'Field readings'!E3066</f>
        <v>0</v>
      </c>
      <c r="E3072" s="61">
        <f>'Field readings'!G3066</f>
        <v>0</v>
      </c>
      <c r="F3072" s="61">
        <f>'Field readings'!F3066</f>
        <v>0</v>
      </c>
      <c r="G3072" s="61">
        <f>'Field readings'!H3066</f>
        <v>0</v>
      </c>
      <c r="H3072" s="60">
        <f>'Field readings'!J3066</f>
        <v>0</v>
      </c>
      <c r="I3072" s="60">
        <f>'Field readings'!K3066</f>
        <v>0</v>
      </c>
      <c r="J3072" s="60">
        <f>'Field readings'!L3066</f>
        <v>0</v>
      </c>
      <c r="K3072" s="60">
        <f>'Field readings'!I3066</f>
        <v>0</v>
      </c>
      <c r="L3072" s="65" t="e">
        <f t="shared" si="48"/>
        <v>#DIV/0!</v>
      </c>
      <c r="M3072" s="60" t="e">
        <f>'Gas calculations'!AM3065</f>
        <v>#DIV/0!</v>
      </c>
      <c r="N3072" s="65"/>
      <c r="O3072" s="65"/>
      <c r="P3072" s="65"/>
      <c r="Q3072" s="65"/>
      <c r="R3072" s="65"/>
      <c r="S3072" s="65"/>
      <c r="T3072" s="67"/>
    </row>
    <row r="3073" spans="1:20" ht="19" thickBot="1">
      <c r="A3073" s="58">
        <f>'Field readings'!A3067</f>
        <v>0</v>
      </c>
      <c r="B3073" s="59">
        <f>'Field readings'!B3067</f>
        <v>0</v>
      </c>
      <c r="C3073" s="65"/>
      <c r="D3073" s="60">
        <f>'Field readings'!E3067</f>
        <v>0</v>
      </c>
      <c r="E3073" s="61">
        <f>'Field readings'!G3067</f>
        <v>0</v>
      </c>
      <c r="F3073" s="61">
        <f>'Field readings'!F3067</f>
        <v>0</v>
      </c>
      <c r="G3073" s="61">
        <f>'Field readings'!H3067</f>
        <v>0</v>
      </c>
      <c r="H3073" s="60">
        <f>'Field readings'!J3067</f>
        <v>0</v>
      </c>
      <c r="I3073" s="60">
        <f>'Field readings'!K3067</f>
        <v>0</v>
      </c>
      <c r="J3073" s="60">
        <f>'Field readings'!L3067</f>
        <v>0</v>
      </c>
      <c r="K3073" s="60">
        <f>'Field readings'!I3067</f>
        <v>0</v>
      </c>
      <c r="L3073" s="65" t="e">
        <f t="shared" si="48"/>
        <v>#DIV/0!</v>
      </c>
      <c r="M3073" s="60" t="e">
        <f>'Gas calculations'!AM3066</f>
        <v>#DIV/0!</v>
      </c>
      <c r="N3073" s="65"/>
      <c r="O3073" s="65"/>
      <c r="P3073" s="65"/>
      <c r="Q3073" s="65"/>
      <c r="R3073" s="65"/>
      <c r="S3073" s="65"/>
      <c r="T3073" s="67"/>
    </row>
    <row r="3074" spans="1:20" ht="19" thickBot="1">
      <c r="A3074" s="58">
        <f>'Field readings'!A3068</f>
        <v>0</v>
      </c>
      <c r="B3074" s="59">
        <f>'Field readings'!B3068</f>
        <v>0</v>
      </c>
      <c r="C3074" s="65"/>
      <c r="D3074" s="60">
        <f>'Field readings'!E3068</f>
        <v>0</v>
      </c>
      <c r="E3074" s="61">
        <f>'Field readings'!G3068</f>
        <v>0</v>
      </c>
      <c r="F3074" s="61">
        <f>'Field readings'!F3068</f>
        <v>0</v>
      </c>
      <c r="G3074" s="61">
        <f>'Field readings'!H3068</f>
        <v>0</v>
      </c>
      <c r="H3074" s="60">
        <f>'Field readings'!J3068</f>
        <v>0</v>
      </c>
      <c r="I3074" s="60">
        <f>'Field readings'!K3068</f>
        <v>0</v>
      </c>
      <c r="J3074" s="60">
        <f>'Field readings'!L3068</f>
        <v>0</v>
      </c>
      <c r="K3074" s="60">
        <f>'Field readings'!I3068</f>
        <v>0</v>
      </c>
      <c r="L3074" s="65" t="e">
        <f t="shared" si="48"/>
        <v>#DIV/0!</v>
      </c>
      <c r="M3074" s="60" t="e">
        <f>'Gas calculations'!AM3067</f>
        <v>#DIV/0!</v>
      </c>
      <c r="N3074" s="65"/>
      <c r="O3074" s="65"/>
      <c r="P3074" s="65"/>
      <c r="Q3074" s="65"/>
      <c r="R3074" s="65"/>
      <c r="S3074" s="65"/>
      <c r="T3074" s="67"/>
    </row>
    <row r="3075" spans="1:20" ht="19" thickBot="1">
      <c r="A3075" s="58">
        <f>'Field readings'!A3069</f>
        <v>0</v>
      </c>
      <c r="B3075" s="59">
        <f>'Field readings'!B3069</f>
        <v>0</v>
      </c>
      <c r="C3075" s="65"/>
      <c r="D3075" s="60">
        <f>'Field readings'!E3069</f>
        <v>0</v>
      </c>
      <c r="E3075" s="61">
        <f>'Field readings'!G3069</f>
        <v>0</v>
      </c>
      <c r="F3075" s="61">
        <f>'Field readings'!F3069</f>
        <v>0</v>
      </c>
      <c r="G3075" s="61">
        <f>'Field readings'!H3069</f>
        <v>0</v>
      </c>
      <c r="H3075" s="60">
        <f>'Field readings'!J3069</f>
        <v>0</v>
      </c>
      <c r="I3075" s="60">
        <f>'Field readings'!K3069</f>
        <v>0</v>
      </c>
      <c r="J3075" s="60">
        <f>'Field readings'!L3069</f>
        <v>0</v>
      </c>
      <c r="K3075" s="60">
        <f>'Field readings'!I3069</f>
        <v>0</v>
      </c>
      <c r="L3075" s="65" t="e">
        <f t="shared" si="48"/>
        <v>#DIV/0!</v>
      </c>
      <c r="M3075" s="60" t="e">
        <f>'Gas calculations'!AM3068</f>
        <v>#DIV/0!</v>
      </c>
      <c r="N3075" s="65"/>
      <c r="O3075" s="65"/>
      <c r="P3075" s="65"/>
      <c r="Q3075" s="65"/>
      <c r="R3075" s="65"/>
      <c r="S3075" s="65"/>
      <c r="T3075" s="67"/>
    </row>
    <row r="3076" spans="1:20" ht="19" thickBot="1">
      <c r="A3076" s="58">
        <f>'Field readings'!A3070</f>
        <v>0</v>
      </c>
      <c r="B3076" s="59">
        <f>'Field readings'!B3070</f>
        <v>0</v>
      </c>
      <c r="C3076" s="65"/>
      <c r="D3076" s="60">
        <f>'Field readings'!E3070</f>
        <v>0</v>
      </c>
      <c r="E3076" s="61">
        <f>'Field readings'!G3070</f>
        <v>0</v>
      </c>
      <c r="F3076" s="61">
        <f>'Field readings'!F3070</f>
        <v>0</v>
      </c>
      <c r="G3076" s="61">
        <f>'Field readings'!H3070</f>
        <v>0</v>
      </c>
      <c r="H3076" s="60">
        <f>'Field readings'!J3070</f>
        <v>0</v>
      </c>
      <c r="I3076" s="60">
        <f>'Field readings'!K3070</f>
        <v>0</v>
      </c>
      <c r="J3076" s="60">
        <f>'Field readings'!L3070</f>
        <v>0</v>
      </c>
      <c r="K3076" s="60">
        <f>'Field readings'!I3070</f>
        <v>0</v>
      </c>
      <c r="L3076" s="65" t="e">
        <f t="shared" si="48"/>
        <v>#DIV/0!</v>
      </c>
      <c r="M3076" s="60" t="e">
        <f>'Gas calculations'!AM3069</f>
        <v>#DIV/0!</v>
      </c>
      <c r="N3076" s="65"/>
      <c r="O3076" s="65"/>
      <c r="P3076" s="65"/>
      <c r="Q3076" s="65"/>
      <c r="R3076" s="65"/>
      <c r="S3076" s="65"/>
      <c r="T3076" s="67"/>
    </row>
    <row r="3077" spans="1:20" ht="19" thickBot="1">
      <c r="A3077" s="58">
        <f>'Field readings'!A3071</f>
        <v>0</v>
      </c>
      <c r="B3077" s="59">
        <f>'Field readings'!B3071</f>
        <v>0</v>
      </c>
      <c r="C3077" s="65"/>
      <c r="D3077" s="60">
        <f>'Field readings'!E3071</f>
        <v>0</v>
      </c>
      <c r="E3077" s="61">
        <f>'Field readings'!G3071</f>
        <v>0</v>
      </c>
      <c r="F3077" s="61">
        <f>'Field readings'!F3071</f>
        <v>0</v>
      </c>
      <c r="G3077" s="61">
        <f>'Field readings'!H3071</f>
        <v>0</v>
      </c>
      <c r="H3077" s="60">
        <f>'Field readings'!J3071</f>
        <v>0</v>
      </c>
      <c r="I3077" s="60">
        <f>'Field readings'!K3071</f>
        <v>0</v>
      </c>
      <c r="J3077" s="60">
        <f>'Field readings'!L3071</f>
        <v>0</v>
      </c>
      <c r="K3077" s="60">
        <f>'Field readings'!I3071</f>
        <v>0</v>
      </c>
      <c r="L3077" s="65" t="e">
        <f t="shared" si="48"/>
        <v>#DIV/0!</v>
      </c>
      <c r="M3077" s="60" t="e">
        <f>'Gas calculations'!AM3070</f>
        <v>#DIV/0!</v>
      </c>
      <c r="N3077" s="65"/>
      <c r="O3077" s="65"/>
      <c r="P3077" s="65"/>
      <c r="Q3077" s="65"/>
      <c r="R3077" s="65"/>
      <c r="S3077" s="65"/>
      <c r="T3077" s="67"/>
    </row>
    <row r="3078" spans="1:20" ht="19" thickBot="1">
      <c r="A3078" s="58">
        <f>'Field readings'!A3072</f>
        <v>0</v>
      </c>
      <c r="B3078" s="59">
        <f>'Field readings'!B3072</f>
        <v>0</v>
      </c>
      <c r="C3078" s="65"/>
      <c r="D3078" s="60">
        <f>'Field readings'!E3072</f>
        <v>0</v>
      </c>
      <c r="E3078" s="61">
        <f>'Field readings'!G3072</f>
        <v>0</v>
      </c>
      <c r="F3078" s="61">
        <f>'Field readings'!F3072</f>
        <v>0</v>
      </c>
      <c r="G3078" s="61">
        <f>'Field readings'!H3072</f>
        <v>0</v>
      </c>
      <c r="H3078" s="60">
        <f>'Field readings'!J3072</f>
        <v>0</v>
      </c>
      <c r="I3078" s="60">
        <f>'Field readings'!K3072</f>
        <v>0</v>
      </c>
      <c r="J3078" s="60">
        <f>'Field readings'!L3072</f>
        <v>0</v>
      </c>
      <c r="K3078" s="60">
        <f>'Field readings'!I3072</f>
        <v>0</v>
      </c>
      <c r="L3078" s="65" t="e">
        <f t="shared" si="48"/>
        <v>#DIV/0!</v>
      </c>
      <c r="M3078" s="60" t="e">
        <f>'Gas calculations'!AM3071</f>
        <v>#DIV/0!</v>
      </c>
      <c r="N3078" s="65"/>
      <c r="O3078" s="65"/>
      <c r="P3078" s="65"/>
      <c r="Q3078" s="65"/>
      <c r="R3078" s="65"/>
      <c r="S3078" s="65"/>
      <c r="T3078" s="67"/>
    </row>
    <row r="3079" spans="1:20" ht="19" thickBot="1">
      <c r="A3079" s="58">
        <f>'Field readings'!A3073</f>
        <v>0</v>
      </c>
      <c r="B3079" s="59">
        <f>'Field readings'!B3073</f>
        <v>0</v>
      </c>
      <c r="C3079" s="65"/>
      <c r="D3079" s="60">
        <f>'Field readings'!E3073</f>
        <v>0</v>
      </c>
      <c r="E3079" s="61">
        <f>'Field readings'!G3073</f>
        <v>0</v>
      </c>
      <c r="F3079" s="61">
        <f>'Field readings'!F3073</f>
        <v>0</v>
      </c>
      <c r="G3079" s="61">
        <f>'Field readings'!H3073</f>
        <v>0</v>
      </c>
      <c r="H3079" s="60">
        <f>'Field readings'!J3073</f>
        <v>0</v>
      </c>
      <c r="I3079" s="60">
        <f>'Field readings'!K3073</f>
        <v>0</v>
      </c>
      <c r="J3079" s="60">
        <f>'Field readings'!L3073</f>
        <v>0</v>
      </c>
      <c r="K3079" s="60">
        <f>'Field readings'!I3073</f>
        <v>0</v>
      </c>
      <c r="L3079" s="65" t="e">
        <f t="shared" si="48"/>
        <v>#DIV/0!</v>
      </c>
      <c r="M3079" s="60" t="e">
        <f>'Gas calculations'!AM3072</f>
        <v>#DIV/0!</v>
      </c>
      <c r="N3079" s="65"/>
      <c r="O3079" s="65"/>
      <c r="P3079" s="65"/>
      <c r="Q3079" s="65"/>
      <c r="R3079" s="65"/>
      <c r="S3079" s="65"/>
      <c r="T3079" s="67"/>
    </row>
    <row r="3080" spans="1:20" ht="19" thickBot="1">
      <c r="A3080" s="58">
        <f>'Field readings'!A3074</f>
        <v>0</v>
      </c>
      <c r="B3080" s="59">
        <f>'Field readings'!B3074</f>
        <v>0</v>
      </c>
      <c r="C3080" s="65"/>
      <c r="D3080" s="60">
        <f>'Field readings'!E3074</f>
        <v>0</v>
      </c>
      <c r="E3080" s="61">
        <f>'Field readings'!G3074</f>
        <v>0</v>
      </c>
      <c r="F3080" s="61">
        <f>'Field readings'!F3074</f>
        <v>0</v>
      </c>
      <c r="G3080" s="61">
        <f>'Field readings'!H3074</f>
        <v>0</v>
      </c>
      <c r="H3080" s="60">
        <f>'Field readings'!J3074</f>
        <v>0</v>
      </c>
      <c r="I3080" s="60">
        <f>'Field readings'!K3074</f>
        <v>0</v>
      </c>
      <c r="J3080" s="60">
        <f>'Field readings'!L3074</f>
        <v>0</v>
      </c>
      <c r="K3080" s="60">
        <f>'Field readings'!I3074</f>
        <v>0</v>
      </c>
      <c r="L3080" s="65" t="e">
        <f t="shared" si="48"/>
        <v>#DIV/0!</v>
      </c>
      <c r="M3080" s="60" t="e">
        <f>'Gas calculations'!AM3073</f>
        <v>#DIV/0!</v>
      </c>
      <c r="N3080" s="65"/>
      <c r="O3080" s="65"/>
      <c r="P3080" s="65"/>
      <c r="Q3080" s="65"/>
      <c r="R3080" s="65"/>
      <c r="S3080" s="65"/>
      <c r="T3080" s="67"/>
    </row>
    <row r="3081" spans="1:20" ht="19" thickBot="1">
      <c r="A3081" s="58">
        <f>'Field readings'!A3075</f>
        <v>0</v>
      </c>
      <c r="B3081" s="59">
        <f>'Field readings'!B3075</f>
        <v>0</v>
      </c>
      <c r="C3081" s="65"/>
      <c r="D3081" s="60">
        <f>'Field readings'!E3075</f>
        <v>0</v>
      </c>
      <c r="E3081" s="61">
        <f>'Field readings'!G3075</f>
        <v>0</v>
      </c>
      <c r="F3081" s="61">
        <f>'Field readings'!F3075</f>
        <v>0</v>
      </c>
      <c r="G3081" s="61">
        <f>'Field readings'!H3075</f>
        <v>0</v>
      </c>
      <c r="H3081" s="60">
        <f>'Field readings'!J3075</f>
        <v>0</v>
      </c>
      <c r="I3081" s="60">
        <f>'Field readings'!K3075</f>
        <v>0</v>
      </c>
      <c r="J3081" s="60">
        <f>'Field readings'!L3075</f>
        <v>0</v>
      </c>
      <c r="K3081" s="60">
        <f>'Field readings'!I3075</f>
        <v>0</v>
      </c>
      <c r="L3081" s="65" t="e">
        <f t="shared" si="48"/>
        <v>#DIV/0!</v>
      </c>
      <c r="M3081" s="60" t="e">
        <f>'Gas calculations'!AM3074</f>
        <v>#DIV/0!</v>
      </c>
      <c r="N3081" s="65"/>
      <c r="O3081" s="65"/>
      <c r="P3081" s="65"/>
      <c r="Q3081" s="65"/>
      <c r="R3081" s="65"/>
      <c r="S3081" s="65"/>
      <c r="T3081" s="67"/>
    </row>
    <row r="3082" spans="1:20" ht="19" thickBot="1">
      <c r="A3082" s="58">
        <f>'Field readings'!A3076</f>
        <v>0</v>
      </c>
      <c r="B3082" s="59">
        <f>'Field readings'!B3076</f>
        <v>0</v>
      </c>
      <c r="C3082" s="65"/>
      <c r="D3082" s="60">
        <f>'Field readings'!E3076</f>
        <v>0</v>
      </c>
      <c r="E3082" s="61">
        <f>'Field readings'!G3076</f>
        <v>0</v>
      </c>
      <c r="F3082" s="61">
        <f>'Field readings'!F3076</f>
        <v>0</v>
      </c>
      <c r="G3082" s="61">
        <f>'Field readings'!H3076</f>
        <v>0</v>
      </c>
      <c r="H3082" s="60">
        <f>'Field readings'!J3076</f>
        <v>0</v>
      </c>
      <c r="I3082" s="60">
        <f>'Field readings'!K3076</f>
        <v>0</v>
      </c>
      <c r="J3082" s="60">
        <f>'Field readings'!L3076</f>
        <v>0</v>
      </c>
      <c r="K3082" s="60">
        <f>'Field readings'!I3076</f>
        <v>0</v>
      </c>
      <c r="L3082" s="65" t="e">
        <f t="shared" si="48"/>
        <v>#DIV/0!</v>
      </c>
      <c r="M3082" s="60" t="e">
        <f>'Gas calculations'!AM3075</f>
        <v>#DIV/0!</v>
      </c>
      <c r="N3082" s="65"/>
      <c r="O3082" s="65"/>
      <c r="P3082" s="65"/>
      <c r="Q3082" s="65"/>
      <c r="R3082" s="65"/>
      <c r="S3082" s="65"/>
      <c r="T3082" s="67"/>
    </row>
    <row r="3083" spans="1:20" ht="19" thickBot="1">
      <c r="A3083" s="58">
        <f>'Field readings'!A3077</f>
        <v>0</v>
      </c>
      <c r="B3083" s="59">
        <f>'Field readings'!B3077</f>
        <v>0</v>
      </c>
      <c r="C3083" s="65"/>
      <c r="D3083" s="60">
        <f>'Field readings'!E3077</f>
        <v>0</v>
      </c>
      <c r="E3083" s="61">
        <f>'Field readings'!G3077</f>
        <v>0</v>
      </c>
      <c r="F3083" s="61">
        <f>'Field readings'!F3077</f>
        <v>0</v>
      </c>
      <c r="G3083" s="61">
        <f>'Field readings'!H3077</f>
        <v>0</v>
      </c>
      <c r="H3083" s="60">
        <f>'Field readings'!J3077</f>
        <v>0</v>
      </c>
      <c r="I3083" s="60">
        <f>'Field readings'!K3077</f>
        <v>0</v>
      </c>
      <c r="J3083" s="60">
        <f>'Field readings'!L3077</f>
        <v>0</v>
      </c>
      <c r="K3083" s="60">
        <f>'Field readings'!I3077</f>
        <v>0</v>
      </c>
      <c r="L3083" s="65" t="e">
        <f t="shared" si="48"/>
        <v>#DIV/0!</v>
      </c>
      <c r="M3083" s="60" t="e">
        <f>'Gas calculations'!AM3076</f>
        <v>#DIV/0!</v>
      </c>
      <c r="N3083" s="65"/>
      <c r="O3083" s="65"/>
      <c r="P3083" s="65"/>
      <c r="Q3083" s="65"/>
      <c r="R3083" s="65"/>
      <c r="S3083" s="65"/>
      <c r="T3083" s="67"/>
    </row>
    <row r="3084" spans="1:20" ht="19" thickBot="1">
      <c r="A3084" s="58">
        <f>'Field readings'!A3078</f>
        <v>0</v>
      </c>
      <c r="B3084" s="59">
        <f>'Field readings'!B3078</f>
        <v>0</v>
      </c>
      <c r="C3084" s="65"/>
      <c r="D3084" s="60">
        <f>'Field readings'!E3078</f>
        <v>0</v>
      </c>
      <c r="E3084" s="61">
        <f>'Field readings'!G3078</f>
        <v>0</v>
      </c>
      <c r="F3084" s="61">
        <f>'Field readings'!F3078</f>
        <v>0</v>
      </c>
      <c r="G3084" s="61">
        <f>'Field readings'!H3078</f>
        <v>0</v>
      </c>
      <c r="H3084" s="60">
        <f>'Field readings'!J3078</f>
        <v>0</v>
      </c>
      <c r="I3084" s="60">
        <f>'Field readings'!K3078</f>
        <v>0</v>
      </c>
      <c r="J3084" s="60">
        <f>'Field readings'!L3078</f>
        <v>0</v>
      </c>
      <c r="K3084" s="60">
        <f>'Field readings'!I3078</f>
        <v>0</v>
      </c>
      <c r="L3084" s="65" t="e">
        <f t="shared" si="48"/>
        <v>#DIV/0!</v>
      </c>
      <c r="M3084" s="60" t="e">
        <f>'Gas calculations'!AM3077</f>
        <v>#DIV/0!</v>
      </c>
      <c r="N3084" s="65"/>
      <c r="O3084" s="65"/>
      <c r="P3084" s="65"/>
      <c r="Q3084" s="65"/>
      <c r="R3084" s="65"/>
      <c r="S3084" s="65"/>
      <c r="T3084" s="67"/>
    </row>
    <row r="3085" spans="1:20" ht="19" thickBot="1">
      <c r="A3085" s="58">
        <f>'Field readings'!A3079</f>
        <v>0</v>
      </c>
      <c r="B3085" s="59">
        <f>'Field readings'!B3079</f>
        <v>0</v>
      </c>
      <c r="C3085" s="65"/>
      <c r="D3085" s="60">
        <f>'Field readings'!E3079</f>
        <v>0</v>
      </c>
      <c r="E3085" s="61">
        <f>'Field readings'!G3079</f>
        <v>0</v>
      </c>
      <c r="F3085" s="61">
        <f>'Field readings'!F3079</f>
        <v>0</v>
      </c>
      <c r="G3085" s="61">
        <f>'Field readings'!H3079</f>
        <v>0</v>
      </c>
      <c r="H3085" s="60">
        <f>'Field readings'!J3079</f>
        <v>0</v>
      </c>
      <c r="I3085" s="60">
        <f>'Field readings'!K3079</f>
        <v>0</v>
      </c>
      <c r="J3085" s="60">
        <f>'Field readings'!L3079</f>
        <v>0</v>
      </c>
      <c r="K3085" s="60">
        <f>'Field readings'!I3079</f>
        <v>0</v>
      </c>
      <c r="L3085" s="65" t="e">
        <f t="shared" si="48"/>
        <v>#DIV/0!</v>
      </c>
      <c r="M3085" s="60" t="e">
        <f>'Gas calculations'!AM3078</f>
        <v>#DIV/0!</v>
      </c>
      <c r="N3085" s="65"/>
      <c r="O3085" s="65"/>
      <c r="P3085" s="65"/>
      <c r="Q3085" s="65"/>
      <c r="R3085" s="65"/>
      <c r="S3085" s="65"/>
      <c r="T3085" s="67"/>
    </row>
    <row r="3086" spans="1:20" ht="19" thickBot="1">
      <c r="A3086" s="58">
        <f>'Field readings'!A3080</f>
        <v>0</v>
      </c>
      <c r="B3086" s="59">
        <f>'Field readings'!B3080</f>
        <v>0</v>
      </c>
      <c r="C3086" s="65"/>
      <c r="D3086" s="60">
        <f>'Field readings'!E3080</f>
        <v>0</v>
      </c>
      <c r="E3086" s="61">
        <f>'Field readings'!G3080</f>
        <v>0</v>
      </c>
      <c r="F3086" s="61">
        <f>'Field readings'!F3080</f>
        <v>0</v>
      </c>
      <c r="G3086" s="61">
        <f>'Field readings'!H3080</f>
        <v>0</v>
      </c>
      <c r="H3086" s="60">
        <f>'Field readings'!J3080</f>
        <v>0</v>
      </c>
      <c r="I3086" s="60">
        <f>'Field readings'!K3080</f>
        <v>0</v>
      </c>
      <c r="J3086" s="60">
        <f>'Field readings'!L3080</f>
        <v>0</v>
      </c>
      <c r="K3086" s="60">
        <f>'Field readings'!I3080</f>
        <v>0</v>
      </c>
      <c r="L3086" s="65" t="e">
        <f t="shared" si="48"/>
        <v>#DIV/0!</v>
      </c>
      <c r="M3086" s="60" t="e">
        <f>'Gas calculations'!AM3079</f>
        <v>#DIV/0!</v>
      </c>
      <c r="N3086" s="65"/>
      <c r="O3086" s="65"/>
      <c r="P3086" s="65"/>
      <c r="Q3086" s="65"/>
      <c r="R3086" s="65"/>
      <c r="S3086" s="65"/>
      <c r="T3086" s="67"/>
    </row>
    <row r="3087" spans="1:20" ht="19" thickBot="1">
      <c r="A3087" s="58">
        <f>'Field readings'!A3081</f>
        <v>0</v>
      </c>
      <c r="B3087" s="59">
        <f>'Field readings'!B3081</f>
        <v>0</v>
      </c>
      <c r="C3087" s="65"/>
      <c r="D3087" s="60">
        <f>'Field readings'!E3081</f>
        <v>0</v>
      </c>
      <c r="E3087" s="61">
        <f>'Field readings'!G3081</f>
        <v>0</v>
      </c>
      <c r="F3087" s="61">
        <f>'Field readings'!F3081</f>
        <v>0</v>
      </c>
      <c r="G3087" s="61">
        <f>'Field readings'!H3081</f>
        <v>0</v>
      </c>
      <c r="H3087" s="60">
        <f>'Field readings'!J3081</f>
        <v>0</v>
      </c>
      <c r="I3087" s="60">
        <f>'Field readings'!K3081</f>
        <v>0</v>
      </c>
      <c r="J3087" s="60">
        <f>'Field readings'!L3081</f>
        <v>0</v>
      </c>
      <c r="K3087" s="60">
        <f>'Field readings'!I3081</f>
        <v>0</v>
      </c>
      <c r="L3087" s="65" t="e">
        <f t="shared" ref="L3087:L3150" si="49">AVERAGE(M3086:M3087)</f>
        <v>#DIV/0!</v>
      </c>
      <c r="M3087" s="60" t="e">
        <f>'Gas calculations'!AM3080</f>
        <v>#DIV/0!</v>
      </c>
      <c r="N3087" s="65"/>
      <c r="O3087" s="65"/>
      <c r="P3087" s="65"/>
      <c r="Q3087" s="65"/>
      <c r="R3087" s="65"/>
      <c r="S3087" s="65"/>
      <c r="T3087" s="67"/>
    </row>
    <row r="3088" spans="1:20" ht="19" thickBot="1">
      <c r="A3088" s="58">
        <f>'Field readings'!A3082</f>
        <v>0</v>
      </c>
      <c r="B3088" s="59">
        <f>'Field readings'!B3082</f>
        <v>0</v>
      </c>
      <c r="C3088" s="65"/>
      <c r="D3088" s="60">
        <f>'Field readings'!E3082</f>
        <v>0</v>
      </c>
      <c r="E3088" s="61">
        <f>'Field readings'!G3082</f>
        <v>0</v>
      </c>
      <c r="F3088" s="61">
        <f>'Field readings'!F3082</f>
        <v>0</v>
      </c>
      <c r="G3088" s="61">
        <f>'Field readings'!H3082</f>
        <v>0</v>
      </c>
      <c r="H3088" s="60">
        <f>'Field readings'!J3082</f>
        <v>0</v>
      </c>
      <c r="I3088" s="60">
        <f>'Field readings'!K3082</f>
        <v>0</v>
      </c>
      <c r="J3088" s="60">
        <f>'Field readings'!L3082</f>
        <v>0</v>
      </c>
      <c r="K3088" s="60">
        <f>'Field readings'!I3082</f>
        <v>0</v>
      </c>
      <c r="L3088" s="65" t="e">
        <f t="shared" si="49"/>
        <v>#DIV/0!</v>
      </c>
      <c r="M3088" s="60" t="e">
        <f>'Gas calculations'!AM3081</f>
        <v>#DIV/0!</v>
      </c>
      <c r="N3088" s="65"/>
      <c r="O3088" s="65"/>
      <c r="P3088" s="65"/>
      <c r="Q3088" s="65"/>
      <c r="R3088" s="65"/>
      <c r="S3088" s="65"/>
      <c r="T3088" s="67"/>
    </row>
    <row r="3089" spans="1:20" ht="19" thickBot="1">
      <c r="A3089" s="58">
        <f>'Field readings'!A3083</f>
        <v>0</v>
      </c>
      <c r="B3089" s="59">
        <f>'Field readings'!B3083</f>
        <v>0</v>
      </c>
      <c r="C3089" s="65"/>
      <c r="D3089" s="60">
        <f>'Field readings'!E3083</f>
        <v>0</v>
      </c>
      <c r="E3089" s="61">
        <f>'Field readings'!G3083</f>
        <v>0</v>
      </c>
      <c r="F3089" s="61">
        <f>'Field readings'!F3083</f>
        <v>0</v>
      </c>
      <c r="G3089" s="61">
        <f>'Field readings'!H3083</f>
        <v>0</v>
      </c>
      <c r="H3089" s="60">
        <f>'Field readings'!J3083</f>
        <v>0</v>
      </c>
      <c r="I3089" s="60">
        <f>'Field readings'!K3083</f>
        <v>0</v>
      </c>
      <c r="J3089" s="60">
        <f>'Field readings'!L3083</f>
        <v>0</v>
      </c>
      <c r="K3089" s="60">
        <f>'Field readings'!I3083</f>
        <v>0</v>
      </c>
      <c r="L3089" s="65" t="e">
        <f t="shared" si="49"/>
        <v>#DIV/0!</v>
      </c>
      <c r="M3089" s="60" t="e">
        <f>'Gas calculations'!AM3082</f>
        <v>#DIV/0!</v>
      </c>
      <c r="N3089" s="65"/>
      <c r="O3089" s="65"/>
      <c r="P3089" s="65"/>
      <c r="Q3089" s="65"/>
      <c r="R3089" s="65"/>
      <c r="S3089" s="65"/>
      <c r="T3089" s="67"/>
    </row>
    <row r="3090" spans="1:20" ht="19" thickBot="1">
      <c r="A3090" s="58">
        <f>'Field readings'!A3084</f>
        <v>0</v>
      </c>
      <c r="B3090" s="59">
        <f>'Field readings'!B3084</f>
        <v>0</v>
      </c>
      <c r="C3090" s="65"/>
      <c r="D3090" s="60">
        <f>'Field readings'!E3084</f>
        <v>0</v>
      </c>
      <c r="E3090" s="61">
        <f>'Field readings'!G3084</f>
        <v>0</v>
      </c>
      <c r="F3090" s="61">
        <f>'Field readings'!F3084</f>
        <v>0</v>
      </c>
      <c r="G3090" s="61">
        <f>'Field readings'!H3084</f>
        <v>0</v>
      </c>
      <c r="H3090" s="60">
        <f>'Field readings'!J3084</f>
        <v>0</v>
      </c>
      <c r="I3090" s="60">
        <f>'Field readings'!K3084</f>
        <v>0</v>
      </c>
      <c r="J3090" s="60">
        <f>'Field readings'!L3084</f>
        <v>0</v>
      </c>
      <c r="K3090" s="60">
        <f>'Field readings'!I3084</f>
        <v>0</v>
      </c>
      <c r="L3090" s="65" t="e">
        <f t="shared" si="49"/>
        <v>#DIV/0!</v>
      </c>
      <c r="M3090" s="60" t="e">
        <f>'Gas calculations'!AM3083</f>
        <v>#DIV/0!</v>
      </c>
      <c r="N3090" s="65"/>
      <c r="O3090" s="65"/>
      <c r="P3090" s="65"/>
      <c r="Q3090" s="65"/>
      <c r="R3090" s="65"/>
      <c r="S3090" s="65"/>
      <c r="T3090" s="67"/>
    </row>
    <row r="3091" spans="1:20" ht="19" thickBot="1">
      <c r="A3091" s="58">
        <f>'Field readings'!A3085</f>
        <v>0</v>
      </c>
      <c r="B3091" s="59">
        <f>'Field readings'!B3085</f>
        <v>0</v>
      </c>
      <c r="C3091" s="65"/>
      <c r="D3091" s="60">
        <f>'Field readings'!E3085</f>
        <v>0</v>
      </c>
      <c r="E3091" s="61">
        <f>'Field readings'!G3085</f>
        <v>0</v>
      </c>
      <c r="F3091" s="61">
        <f>'Field readings'!F3085</f>
        <v>0</v>
      </c>
      <c r="G3091" s="61">
        <f>'Field readings'!H3085</f>
        <v>0</v>
      </c>
      <c r="H3091" s="60">
        <f>'Field readings'!J3085</f>
        <v>0</v>
      </c>
      <c r="I3091" s="60">
        <f>'Field readings'!K3085</f>
        <v>0</v>
      </c>
      <c r="J3091" s="60">
        <f>'Field readings'!L3085</f>
        <v>0</v>
      </c>
      <c r="K3091" s="60">
        <f>'Field readings'!I3085</f>
        <v>0</v>
      </c>
      <c r="L3091" s="65" t="e">
        <f t="shared" si="49"/>
        <v>#DIV/0!</v>
      </c>
      <c r="M3091" s="60" t="e">
        <f>'Gas calculations'!AM3084</f>
        <v>#DIV/0!</v>
      </c>
      <c r="N3091" s="65"/>
      <c r="O3091" s="65"/>
      <c r="P3091" s="65"/>
      <c r="Q3091" s="65"/>
      <c r="R3091" s="65"/>
      <c r="S3091" s="65"/>
      <c r="T3091" s="67"/>
    </row>
    <row r="3092" spans="1:20" ht="19" thickBot="1">
      <c r="A3092" s="58">
        <f>'Field readings'!A3086</f>
        <v>0</v>
      </c>
      <c r="B3092" s="59">
        <f>'Field readings'!B3086</f>
        <v>0</v>
      </c>
      <c r="C3092" s="65"/>
      <c r="D3092" s="60">
        <f>'Field readings'!E3086</f>
        <v>0</v>
      </c>
      <c r="E3092" s="61">
        <f>'Field readings'!G3086</f>
        <v>0</v>
      </c>
      <c r="F3092" s="61">
        <f>'Field readings'!F3086</f>
        <v>0</v>
      </c>
      <c r="G3092" s="61">
        <f>'Field readings'!H3086</f>
        <v>0</v>
      </c>
      <c r="H3092" s="60">
        <f>'Field readings'!J3086</f>
        <v>0</v>
      </c>
      <c r="I3092" s="60">
        <f>'Field readings'!K3086</f>
        <v>0</v>
      </c>
      <c r="J3092" s="60">
        <f>'Field readings'!L3086</f>
        <v>0</v>
      </c>
      <c r="K3092" s="60">
        <f>'Field readings'!I3086</f>
        <v>0</v>
      </c>
      <c r="L3092" s="65" t="e">
        <f t="shared" si="49"/>
        <v>#DIV/0!</v>
      </c>
      <c r="M3092" s="60" t="e">
        <f>'Gas calculations'!AM3085</f>
        <v>#DIV/0!</v>
      </c>
      <c r="N3092" s="65"/>
      <c r="O3092" s="65"/>
      <c r="P3092" s="65"/>
      <c r="Q3092" s="65"/>
      <c r="R3092" s="65"/>
      <c r="S3092" s="65"/>
      <c r="T3092" s="67"/>
    </row>
    <row r="3093" spans="1:20" ht="19" thickBot="1">
      <c r="A3093" s="58">
        <f>'Field readings'!A3087</f>
        <v>0</v>
      </c>
      <c r="B3093" s="59">
        <f>'Field readings'!B3087</f>
        <v>0</v>
      </c>
      <c r="C3093" s="65"/>
      <c r="D3093" s="60">
        <f>'Field readings'!E3087</f>
        <v>0</v>
      </c>
      <c r="E3093" s="61">
        <f>'Field readings'!G3087</f>
        <v>0</v>
      </c>
      <c r="F3093" s="61">
        <f>'Field readings'!F3087</f>
        <v>0</v>
      </c>
      <c r="G3093" s="61">
        <f>'Field readings'!H3087</f>
        <v>0</v>
      </c>
      <c r="H3093" s="60">
        <f>'Field readings'!J3087</f>
        <v>0</v>
      </c>
      <c r="I3093" s="60">
        <f>'Field readings'!K3087</f>
        <v>0</v>
      </c>
      <c r="J3093" s="60">
        <f>'Field readings'!L3087</f>
        <v>0</v>
      </c>
      <c r="K3093" s="60">
        <f>'Field readings'!I3087</f>
        <v>0</v>
      </c>
      <c r="L3093" s="65" t="e">
        <f t="shared" si="49"/>
        <v>#DIV/0!</v>
      </c>
      <c r="M3093" s="60" t="e">
        <f>'Gas calculations'!AM3086</f>
        <v>#DIV/0!</v>
      </c>
      <c r="N3093" s="65"/>
      <c r="O3093" s="65"/>
      <c r="P3093" s="65"/>
      <c r="Q3093" s="65"/>
      <c r="R3093" s="65"/>
      <c r="S3093" s="65"/>
      <c r="T3093" s="67"/>
    </row>
    <row r="3094" spans="1:20" ht="19" thickBot="1">
      <c r="A3094" s="58">
        <f>'Field readings'!A3088</f>
        <v>0</v>
      </c>
      <c r="B3094" s="59">
        <f>'Field readings'!B3088</f>
        <v>0</v>
      </c>
      <c r="C3094" s="65"/>
      <c r="D3094" s="60">
        <f>'Field readings'!E3088</f>
        <v>0</v>
      </c>
      <c r="E3094" s="61">
        <f>'Field readings'!G3088</f>
        <v>0</v>
      </c>
      <c r="F3094" s="61">
        <f>'Field readings'!F3088</f>
        <v>0</v>
      </c>
      <c r="G3094" s="61">
        <f>'Field readings'!H3088</f>
        <v>0</v>
      </c>
      <c r="H3094" s="60">
        <f>'Field readings'!J3088</f>
        <v>0</v>
      </c>
      <c r="I3094" s="60">
        <f>'Field readings'!K3088</f>
        <v>0</v>
      </c>
      <c r="J3094" s="60">
        <f>'Field readings'!L3088</f>
        <v>0</v>
      </c>
      <c r="K3094" s="60">
        <f>'Field readings'!I3088</f>
        <v>0</v>
      </c>
      <c r="L3094" s="65" t="e">
        <f t="shared" si="49"/>
        <v>#DIV/0!</v>
      </c>
      <c r="M3094" s="60" t="e">
        <f>'Gas calculations'!AM3087</f>
        <v>#DIV/0!</v>
      </c>
      <c r="N3094" s="65"/>
      <c r="O3094" s="65"/>
      <c r="P3094" s="65"/>
      <c r="Q3094" s="65"/>
      <c r="R3094" s="65"/>
      <c r="S3094" s="65"/>
      <c r="T3094" s="67"/>
    </row>
    <row r="3095" spans="1:20" ht="19" thickBot="1">
      <c r="A3095" s="58">
        <f>'Field readings'!A3089</f>
        <v>0</v>
      </c>
      <c r="B3095" s="59">
        <f>'Field readings'!B3089</f>
        <v>0</v>
      </c>
      <c r="C3095" s="65"/>
      <c r="D3095" s="60">
        <f>'Field readings'!E3089</f>
        <v>0</v>
      </c>
      <c r="E3095" s="61">
        <f>'Field readings'!G3089</f>
        <v>0</v>
      </c>
      <c r="F3095" s="61">
        <f>'Field readings'!F3089</f>
        <v>0</v>
      </c>
      <c r="G3095" s="61">
        <f>'Field readings'!H3089</f>
        <v>0</v>
      </c>
      <c r="H3095" s="60">
        <f>'Field readings'!J3089</f>
        <v>0</v>
      </c>
      <c r="I3095" s="60">
        <f>'Field readings'!K3089</f>
        <v>0</v>
      </c>
      <c r="J3095" s="60">
        <f>'Field readings'!L3089</f>
        <v>0</v>
      </c>
      <c r="K3095" s="60">
        <f>'Field readings'!I3089</f>
        <v>0</v>
      </c>
      <c r="L3095" s="65" t="e">
        <f t="shared" si="49"/>
        <v>#DIV/0!</v>
      </c>
      <c r="M3095" s="60" t="e">
        <f>'Gas calculations'!AM3088</f>
        <v>#DIV/0!</v>
      </c>
      <c r="N3095" s="65"/>
      <c r="O3095" s="65"/>
      <c r="P3095" s="65"/>
      <c r="Q3095" s="65"/>
      <c r="R3095" s="65"/>
      <c r="S3095" s="65"/>
      <c r="T3095" s="67"/>
    </row>
    <row r="3096" spans="1:20" ht="19" thickBot="1">
      <c r="A3096" s="58">
        <f>'Field readings'!A3090</f>
        <v>0</v>
      </c>
      <c r="B3096" s="59">
        <f>'Field readings'!B3090</f>
        <v>0</v>
      </c>
      <c r="C3096" s="65"/>
      <c r="D3096" s="60">
        <f>'Field readings'!E3090</f>
        <v>0</v>
      </c>
      <c r="E3096" s="61">
        <f>'Field readings'!G3090</f>
        <v>0</v>
      </c>
      <c r="F3096" s="61">
        <f>'Field readings'!F3090</f>
        <v>0</v>
      </c>
      <c r="G3096" s="61">
        <f>'Field readings'!H3090</f>
        <v>0</v>
      </c>
      <c r="H3096" s="60">
        <f>'Field readings'!J3090</f>
        <v>0</v>
      </c>
      <c r="I3096" s="60">
        <f>'Field readings'!K3090</f>
        <v>0</v>
      </c>
      <c r="J3096" s="60">
        <f>'Field readings'!L3090</f>
        <v>0</v>
      </c>
      <c r="K3096" s="60">
        <f>'Field readings'!I3090</f>
        <v>0</v>
      </c>
      <c r="L3096" s="65" t="e">
        <f t="shared" si="49"/>
        <v>#DIV/0!</v>
      </c>
      <c r="M3096" s="60" t="e">
        <f>'Gas calculations'!AM3089</f>
        <v>#DIV/0!</v>
      </c>
      <c r="N3096" s="65"/>
      <c r="O3096" s="65"/>
      <c r="P3096" s="65"/>
      <c r="Q3096" s="65"/>
      <c r="R3096" s="65"/>
      <c r="S3096" s="65"/>
      <c r="T3096" s="67"/>
    </row>
    <row r="3097" spans="1:20" ht="19" thickBot="1">
      <c r="A3097" s="58">
        <f>'Field readings'!A3091</f>
        <v>0</v>
      </c>
      <c r="B3097" s="59">
        <f>'Field readings'!B3091</f>
        <v>0</v>
      </c>
      <c r="C3097" s="65"/>
      <c r="D3097" s="60">
        <f>'Field readings'!E3091</f>
        <v>0</v>
      </c>
      <c r="E3097" s="61">
        <f>'Field readings'!G3091</f>
        <v>0</v>
      </c>
      <c r="F3097" s="61">
        <f>'Field readings'!F3091</f>
        <v>0</v>
      </c>
      <c r="G3097" s="61">
        <f>'Field readings'!H3091</f>
        <v>0</v>
      </c>
      <c r="H3097" s="60">
        <f>'Field readings'!J3091</f>
        <v>0</v>
      </c>
      <c r="I3097" s="60">
        <f>'Field readings'!K3091</f>
        <v>0</v>
      </c>
      <c r="J3097" s="60">
        <f>'Field readings'!L3091</f>
        <v>0</v>
      </c>
      <c r="K3097" s="60">
        <f>'Field readings'!I3091</f>
        <v>0</v>
      </c>
      <c r="L3097" s="65" t="e">
        <f t="shared" si="49"/>
        <v>#DIV/0!</v>
      </c>
      <c r="M3097" s="60" t="e">
        <f>'Gas calculations'!AM3090</f>
        <v>#DIV/0!</v>
      </c>
      <c r="N3097" s="65"/>
      <c r="O3097" s="65"/>
      <c r="P3097" s="65"/>
      <c r="Q3097" s="65"/>
      <c r="R3097" s="65"/>
      <c r="S3097" s="65"/>
      <c r="T3097" s="67"/>
    </row>
    <row r="3098" spans="1:20" ht="19" thickBot="1">
      <c r="A3098" s="58">
        <f>'Field readings'!A3092</f>
        <v>0</v>
      </c>
      <c r="B3098" s="59">
        <f>'Field readings'!B3092</f>
        <v>0</v>
      </c>
      <c r="C3098" s="65"/>
      <c r="D3098" s="60">
        <f>'Field readings'!E3092</f>
        <v>0</v>
      </c>
      <c r="E3098" s="61">
        <f>'Field readings'!G3092</f>
        <v>0</v>
      </c>
      <c r="F3098" s="61">
        <f>'Field readings'!F3092</f>
        <v>0</v>
      </c>
      <c r="G3098" s="61">
        <f>'Field readings'!H3092</f>
        <v>0</v>
      </c>
      <c r="H3098" s="60">
        <f>'Field readings'!J3092</f>
        <v>0</v>
      </c>
      <c r="I3098" s="60">
        <f>'Field readings'!K3092</f>
        <v>0</v>
      </c>
      <c r="J3098" s="60">
        <f>'Field readings'!L3092</f>
        <v>0</v>
      </c>
      <c r="K3098" s="60">
        <f>'Field readings'!I3092</f>
        <v>0</v>
      </c>
      <c r="L3098" s="65" t="e">
        <f t="shared" si="49"/>
        <v>#DIV/0!</v>
      </c>
      <c r="M3098" s="60" t="e">
        <f>'Gas calculations'!AM3091</f>
        <v>#DIV/0!</v>
      </c>
      <c r="N3098" s="65"/>
      <c r="O3098" s="65"/>
      <c r="P3098" s="65"/>
      <c r="Q3098" s="65"/>
      <c r="R3098" s="65"/>
      <c r="S3098" s="65"/>
      <c r="T3098" s="67"/>
    </row>
    <row r="3099" spans="1:20" ht="19" thickBot="1">
      <c r="A3099" s="58">
        <f>'Field readings'!A3093</f>
        <v>0</v>
      </c>
      <c r="B3099" s="59">
        <f>'Field readings'!B3093</f>
        <v>0</v>
      </c>
      <c r="C3099" s="65"/>
      <c r="D3099" s="60">
        <f>'Field readings'!E3093</f>
        <v>0</v>
      </c>
      <c r="E3099" s="61">
        <f>'Field readings'!G3093</f>
        <v>0</v>
      </c>
      <c r="F3099" s="61">
        <f>'Field readings'!F3093</f>
        <v>0</v>
      </c>
      <c r="G3099" s="61">
        <f>'Field readings'!H3093</f>
        <v>0</v>
      </c>
      <c r="H3099" s="60">
        <f>'Field readings'!J3093</f>
        <v>0</v>
      </c>
      <c r="I3099" s="60">
        <f>'Field readings'!K3093</f>
        <v>0</v>
      </c>
      <c r="J3099" s="60">
        <f>'Field readings'!L3093</f>
        <v>0</v>
      </c>
      <c r="K3099" s="60">
        <f>'Field readings'!I3093</f>
        <v>0</v>
      </c>
      <c r="L3099" s="65" t="e">
        <f t="shared" si="49"/>
        <v>#DIV/0!</v>
      </c>
      <c r="M3099" s="60" t="e">
        <f>'Gas calculations'!AM3092</f>
        <v>#DIV/0!</v>
      </c>
      <c r="N3099" s="65"/>
      <c r="O3099" s="65"/>
      <c r="P3099" s="65"/>
      <c r="Q3099" s="65"/>
      <c r="R3099" s="65"/>
      <c r="S3099" s="65"/>
      <c r="T3099" s="67"/>
    </row>
    <row r="3100" spans="1:20" ht="19" thickBot="1">
      <c r="A3100" s="58">
        <f>'Field readings'!A3094</f>
        <v>0</v>
      </c>
      <c r="B3100" s="59">
        <f>'Field readings'!B3094</f>
        <v>0</v>
      </c>
      <c r="C3100" s="65"/>
      <c r="D3100" s="60">
        <f>'Field readings'!E3094</f>
        <v>0</v>
      </c>
      <c r="E3100" s="61">
        <f>'Field readings'!G3094</f>
        <v>0</v>
      </c>
      <c r="F3100" s="61">
        <f>'Field readings'!F3094</f>
        <v>0</v>
      </c>
      <c r="G3100" s="61">
        <f>'Field readings'!H3094</f>
        <v>0</v>
      </c>
      <c r="H3100" s="60">
        <f>'Field readings'!J3094</f>
        <v>0</v>
      </c>
      <c r="I3100" s="60">
        <f>'Field readings'!K3094</f>
        <v>0</v>
      </c>
      <c r="J3100" s="60">
        <f>'Field readings'!L3094</f>
        <v>0</v>
      </c>
      <c r="K3100" s="60">
        <f>'Field readings'!I3094</f>
        <v>0</v>
      </c>
      <c r="L3100" s="65" t="e">
        <f t="shared" si="49"/>
        <v>#DIV/0!</v>
      </c>
      <c r="M3100" s="60" t="e">
        <f>'Gas calculations'!AM3093</f>
        <v>#DIV/0!</v>
      </c>
      <c r="N3100" s="65"/>
      <c r="O3100" s="65"/>
      <c r="P3100" s="65"/>
      <c r="Q3100" s="65"/>
      <c r="R3100" s="65"/>
      <c r="S3100" s="65"/>
      <c r="T3100" s="67"/>
    </row>
    <row r="3101" spans="1:20" ht="19" thickBot="1">
      <c r="A3101" s="58">
        <f>'Field readings'!A3095</f>
        <v>0</v>
      </c>
      <c r="B3101" s="59">
        <f>'Field readings'!B3095</f>
        <v>0</v>
      </c>
      <c r="C3101" s="65"/>
      <c r="D3101" s="60">
        <f>'Field readings'!E3095</f>
        <v>0</v>
      </c>
      <c r="E3101" s="61">
        <f>'Field readings'!G3095</f>
        <v>0</v>
      </c>
      <c r="F3101" s="61">
        <f>'Field readings'!F3095</f>
        <v>0</v>
      </c>
      <c r="G3101" s="61">
        <f>'Field readings'!H3095</f>
        <v>0</v>
      </c>
      <c r="H3101" s="60">
        <f>'Field readings'!J3095</f>
        <v>0</v>
      </c>
      <c r="I3101" s="60">
        <f>'Field readings'!K3095</f>
        <v>0</v>
      </c>
      <c r="J3101" s="60">
        <f>'Field readings'!L3095</f>
        <v>0</v>
      </c>
      <c r="K3101" s="60">
        <f>'Field readings'!I3095</f>
        <v>0</v>
      </c>
      <c r="L3101" s="65" t="e">
        <f t="shared" si="49"/>
        <v>#DIV/0!</v>
      </c>
      <c r="M3101" s="60" t="e">
        <f>'Gas calculations'!AM3094</f>
        <v>#DIV/0!</v>
      </c>
      <c r="N3101" s="65"/>
      <c r="O3101" s="65"/>
      <c r="P3101" s="65"/>
      <c r="Q3101" s="65"/>
      <c r="R3101" s="65"/>
      <c r="S3101" s="65"/>
      <c r="T3101" s="67"/>
    </row>
    <row r="3102" spans="1:20" ht="19" thickBot="1">
      <c r="A3102" s="58">
        <f>'Field readings'!A3096</f>
        <v>0</v>
      </c>
      <c r="B3102" s="59">
        <f>'Field readings'!B3096</f>
        <v>0</v>
      </c>
      <c r="C3102" s="65"/>
      <c r="D3102" s="60">
        <f>'Field readings'!E3096</f>
        <v>0</v>
      </c>
      <c r="E3102" s="61">
        <f>'Field readings'!G3096</f>
        <v>0</v>
      </c>
      <c r="F3102" s="61">
        <f>'Field readings'!F3096</f>
        <v>0</v>
      </c>
      <c r="G3102" s="61">
        <f>'Field readings'!H3096</f>
        <v>0</v>
      </c>
      <c r="H3102" s="60">
        <f>'Field readings'!J3096</f>
        <v>0</v>
      </c>
      <c r="I3102" s="60">
        <f>'Field readings'!K3096</f>
        <v>0</v>
      </c>
      <c r="J3102" s="60">
        <f>'Field readings'!L3096</f>
        <v>0</v>
      </c>
      <c r="K3102" s="60">
        <f>'Field readings'!I3096</f>
        <v>0</v>
      </c>
      <c r="L3102" s="65" t="e">
        <f t="shared" si="49"/>
        <v>#DIV/0!</v>
      </c>
      <c r="M3102" s="60" t="e">
        <f>'Gas calculations'!AM3095</f>
        <v>#DIV/0!</v>
      </c>
      <c r="N3102" s="65"/>
      <c r="O3102" s="65"/>
      <c r="P3102" s="65"/>
      <c r="Q3102" s="65"/>
      <c r="R3102" s="65"/>
      <c r="S3102" s="65"/>
      <c r="T3102" s="67"/>
    </row>
    <row r="3103" spans="1:20" ht="19" thickBot="1">
      <c r="A3103" s="58">
        <f>'Field readings'!A3097</f>
        <v>0</v>
      </c>
      <c r="B3103" s="59">
        <f>'Field readings'!B3097</f>
        <v>0</v>
      </c>
      <c r="C3103" s="65"/>
      <c r="D3103" s="60">
        <f>'Field readings'!E3097</f>
        <v>0</v>
      </c>
      <c r="E3103" s="61">
        <f>'Field readings'!G3097</f>
        <v>0</v>
      </c>
      <c r="F3103" s="61">
        <f>'Field readings'!F3097</f>
        <v>0</v>
      </c>
      <c r="G3103" s="61">
        <f>'Field readings'!H3097</f>
        <v>0</v>
      </c>
      <c r="H3103" s="60">
        <f>'Field readings'!J3097</f>
        <v>0</v>
      </c>
      <c r="I3103" s="60">
        <f>'Field readings'!K3097</f>
        <v>0</v>
      </c>
      <c r="J3103" s="60">
        <f>'Field readings'!L3097</f>
        <v>0</v>
      </c>
      <c r="K3103" s="60">
        <f>'Field readings'!I3097</f>
        <v>0</v>
      </c>
      <c r="L3103" s="65" t="e">
        <f t="shared" si="49"/>
        <v>#DIV/0!</v>
      </c>
      <c r="M3103" s="60" t="e">
        <f>'Gas calculations'!AM3096</f>
        <v>#DIV/0!</v>
      </c>
      <c r="N3103" s="65"/>
      <c r="O3103" s="65"/>
      <c r="P3103" s="65"/>
      <c r="Q3103" s="65"/>
      <c r="R3103" s="65"/>
      <c r="S3103" s="65"/>
      <c r="T3103" s="67"/>
    </row>
    <row r="3104" spans="1:20" ht="19" thickBot="1">
      <c r="A3104" s="58">
        <f>'Field readings'!A3098</f>
        <v>0</v>
      </c>
      <c r="B3104" s="59">
        <f>'Field readings'!B3098</f>
        <v>0</v>
      </c>
      <c r="C3104" s="65"/>
      <c r="D3104" s="60">
        <f>'Field readings'!E3098</f>
        <v>0</v>
      </c>
      <c r="E3104" s="61">
        <f>'Field readings'!G3098</f>
        <v>0</v>
      </c>
      <c r="F3104" s="61">
        <f>'Field readings'!F3098</f>
        <v>0</v>
      </c>
      <c r="G3104" s="61">
        <f>'Field readings'!H3098</f>
        <v>0</v>
      </c>
      <c r="H3104" s="60">
        <f>'Field readings'!J3098</f>
        <v>0</v>
      </c>
      <c r="I3104" s="60">
        <f>'Field readings'!K3098</f>
        <v>0</v>
      </c>
      <c r="J3104" s="60">
        <f>'Field readings'!L3098</f>
        <v>0</v>
      </c>
      <c r="K3104" s="60">
        <f>'Field readings'!I3098</f>
        <v>0</v>
      </c>
      <c r="L3104" s="65" t="e">
        <f t="shared" si="49"/>
        <v>#DIV/0!</v>
      </c>
      <c r="M3104" s="60" t="e">
        <f>'Gas calculations'!AM3097</f>
        <v>#DIV/0!</v>
      </c>
      <c r="N3104" s="65"/>
      <c r="O3104" s="65"/>
      <c r="P3104" s="65"/>
      <c r="Q3104" s="65"/>
      <c r="R3104" s="65"/>
      <c r="S3104" s="65"/>
      <c r="T3104" s="67"/>
    </row>
    <row r="3105" spans="1:20" ht="19" thickBot="1">
      <c r="A3105" s="58">
        <f>'Field readings'!A3099</f>
        <v>0</v>
      </c>
      <c r="B3105" s="59">
        <f>'Field readings'!B3099</f>
        <v>0</v>
      </c>
      <c r="C3105" s="65"/>
      <c r="D3105" s="60">
        <f>'Field readings'!E3099</f>
        <v>0</v>
      </c>
      <c r="E3105" s="61">
        <f>'Field readings'!G3099</f>
        <v>0</v>
      </c>
      <c r="F3105" s="61">
        <f>'Field readings'!F3099</f>
        <v>0</v>
      </c>
      <c r="G3105" s="61">
        <f>'Field readings'!H3099</f>
        <v>0</v>
      </c>
      <c r="H3105" s="60">
        <f>'Field readings'!J3099</f>
        <v>0</v>
      </c>
      <c r="I3105" s="60">
        <f>'Field readings'!K3099</f>
        <v>0</v>
      </c>
      <c r="J3105" s="60">
        <f>'Field readings'!L3099</f>
        <v>0</v>
      </c>
      <c r="K3105" s="60">
        <f>'Field readings'!I3099</f>
        <v>0</v>
      </c>
      <c r="L3105" s="65" t="e">
        <f t="shared" si="49"/>
        <v>#DIV/0!</v>
      </c>
      <c r="M3105" s="60" t="e">
        <f>'Gas calculations'!AM3098</f>
        <v>#DIV/0!</v>
      </c>
      <c r="N3105" s="65"/>
      <c r="O3105" s="65"/>
      <c r="P3105" s="65"/>
      <c r="Q3105" s="65"/>
      <c r="R3105" s="65"/>
      <c r="S3105" s="65"/>
      <c r="T3105" s="67"/>
    </row>
    <row r="3106" spans="1:20" ht="19" thickBot="1">
      <c r="A3106" s="58">
        <f>'Field readings'!A3100</f>
        <v>0</v>
      </c>
      <c r="B3106" s="59">
        <f>'Field readings'!B3100</f>
        <v>0</v>
      </c>
      <c r="C3106" s="65"/>
      <c r="D3106" s="60">
        <f>'Field readings'!E3100</f>
        <v>0</v>
      </c>
      <c r="E3106" s="61">
        <f>'Field readings'!G3100</f>
        <v>0</v>
      </c>
      <c r="F3106" s="61">
        <f>'Field readings'!F3100</f>
        <v>0</v>
      </c>
      <c r="G3106" s="61">
        <f>'Field readings'!H3100</f>
        <v>0</v>
      </c>
      <c r="H3106" s="60">
        <f>'Field readings'!J3100</f>
        <v>0</v>
      </c>
      <c r="I3106" s="60">
        <f>'Field readings'!K3100</f>
        <v>0</v>
      </c>
      <c r="J3106" s="60">
        <f>'Field readings'!L3100</f>
        <v>0</v>
      </c>
      <c r="K3106" s="60">
        <f>'Field readings'!I3100</f>
        <v>0</v>
      </c>
      <c r="L3106" s="65" t="e">
        <f t="shared" si="49"/>
        <v>#DIV/0!</v>
      </c>
      <c r="M3106" s="60" t="e">
        <f>'Gas calculations'!AM3099</f>
        <v>#DIV/0!</v>
      </c>
      <c r="N3106" s="65"/>
      <c r="O3106" s="65"/>
      <c r="P3106" s="65"/>
      <c r="Q3106" s="65"/>
      <c r="R3106" s="65"/>
      <c r="S3106" s="65"/>
      <c r="T3106" s="67"/>
    </row>
    <row r="3107" spans="1:20" ht="19" thickBot="1">
      <c r="A3107" s="58">
        <f>'Field readings'!A3101</f>
        <v>0</v>
      </c>
      <c r="B3107" s="59">
        <f>'Field readings'!B3101</f>
        <v>0</v>
      </c>
      <c r="C3107" s="65"/>
      <c r="D3107" s="60">
        <f>'Field readings'!E3101</f>
        <v>0</v>
      </c>
      <c r="E3107" s="61">
        <f>'Field readings'!G3101</f>
        <v>0</v>
      </c>
      <c r="F3107" s="61">
        <f>'Field readings'!F3101</f>
        <v>0</v>
      </c>
      <c r="G3107" s="61">
        <f>'Field readings'!H3101</f>
        <v>0</v>
      </c>
      <c r="H3107" s="60">
        <f>'Field readings'!J3101</f>
        <v>0</v>
      </c>
      <c r="I3107" s="60">
        <f>'Field readings'!K3101</f>
        <v>0</v>
      </c>
      <c r="J3107" s="60">
        <f>'Field readings'!L3101</f>
        <v>0</v>
      </c>
      <c r="K3107" s="60">
        <f>'Field readings'!I3101</f>
        <v>0</v>
      </c>
      <c r="L3107" s="65" t="e">
        <f t="shared" si="49"/>
        <v>#DIV/0!</v>
      </c>
      <c r="M3107" s="60" t="e">
        <f>'Gas calculations'!AM3100</f>
        <v>#DIV/0!</v>
      </c>
      <c r="N3107" s="65"/>
      <c r="O3107" s="65"/>
      <c r="P3107" s="65"/>
      <c r="Q3107" s="65"/>
      <c r="R3107" s="65"/>
      <c r="S3107" s="65"/>
      <c r="T3107" s="67"/>
    </row>
    <row r="3108" spans="1:20" ht="19" thickBot="1">
      <c r="A3108" s="58">
        <f>'Field readings'!A3102</f>
        <v>0</v>
      </c>
      <c r="B3108" s="59">
        <f>'Field readings'!B3102</f>
        <v>0</v>
      </c>
      <c r="C3108" s="65"/>
      <c r="D3108" s="60">
        <f>'Field readings'!E3102</f>
        <v>0</v>
      </c>
      <c r="E3108" s="61">
        <f>'Field readings'!G3102</f>
        <v>0</v>
      </c>
      <c r="F3108" s="61">
        <f>'Field readings'!F3102</f>
        <v>0</v>
      </c>
      <c r="G3108" s="61">
        <f>'Field readings'!H3102</f>
        <v>0</v>
      </c>
      <c r="H3108" s="60">
        <f>'Field readings'!J3102</f>
        <v>0</v>
      </c>
      <c r="I3108" s="60">
        <f>'Field readings'!K3102</f>
        <v>0</v>
      </c>
      <c r="J3108" s="60">
        <f>'Field readings'!L3102</f>
        <v>0</v>
      </c>
      <c r="K3108" s="60">
        <f>'Field readings'!I3102</f>
        <v>0</v>
      </c>
      <c r="L3108" s="65" t="e">
        <f t="shared" si="49"/>
        <v>#DIV/0!</v>
      </c>
      <c r="M3108" s="60" t="e">
        <f>'Gas calculations'!AM3101</f>
        <v>#DIV/0!</v>
      </c>
      <c r="N3108" s="65"/>
      <c r="O3108" s="65"/>
      <c r="P3108" s="65"/>
      <c r="Q3108" s="65"/>
      <c r="R3108" s="65"/>
      <c r="S3108" s="65"/>
      <c r="T3108" s="67"/>
    </row>
    <row r="3109" spans="1:20" ht="19" thickBot="1">
      <c r="A3109" s="58">
        <f>'Field readings'!A3103</f>
        <v>0</v>
      </c>
      <c r="B3109" s="59">
        <f>'Field readings'!B3103</f>
        <v>0</v>
      </c>
      <c r="C3109" s="65"/>
      <c r="D3109" s="60">
        <f>'Field readings'!E3103</f>
        <v>0</v>
      </c>
      <c r="E3109" s="61">
        <f>'Field readings'!G3103</f>
        <v>0</v>
      </c>
      <c r="F3109" s="61">
        <f>'Field readings'!F3103</f>
        <v>0</v>
      </c>
      <c r="G3109" s="61">
        <f>'Field readings'!H3103</f>
        <v>0</v>
      </c>
      <c r="H3109" s="60">
        <f>'Field readings'!J3103</f>
        <v>0</v>
      </c>
      <c r="I3109" s="60">
        <f>'Field readings'!K3103</f>
        <v>0</v>
      </c>
      <c r="J3109" s="60">
        <f>'Field readings'!L3103</f>
        <v>0</v>
      </c>
      <c r="K3109" s="60">
        <f>'Field readings'!I3103</f>
        <v>0</v>
      </c>
      <c r="L3109" s="65" t="e">
        <f t="shared" si="49"/>
        <v>#DIV/0!</v>
      </c>
      <c r="M3109" s="60" t="e">
        <f>'Gas calculations'!AM3102</f>
        <v>#DIV/0!</v>
      </c>
      <c r="N3109" s="65"/>
      <c r="O3109" s="65"/>
      <c r="P3109" s="65"/>
      <c r="Q3109" s="65"/>
      <c r="R3109" s="65"/>
      <c r="S3109" s="65"/>
      <c r="T3109" s="67"/>
    </row>
    <row r="3110" spans="1:20" ht="19" thickBot="1">
      <c r="A3110" s="58">
        <f>'Field readings'!A3104</f>
        <v>0</v>
      </c>
      <c r="B3110" s="59">
        <f>'Field readings'!B3104</f>
        <v>0</v>
      </c>
      <c r="C3110" s="65"/>
      <c r="D3110" s="60">
        <f>'Field readings'!E3104</f>
        <v>0</v>
      </c>
      <c r="E3110" s="61">
        <f>'Field readings'!G3104</f>
        <v>0</v>
      </c>
      <c r="F3110" s="61">
        <f>'Field readings'!F3104</f>
        <v>0</v>
      </c>
      <c r="G3110" s="61">
        <f>'Field readings'!H3104</f>
        <v>0</v>
      </c>
      <c r="H3110" s="60">
        <f>'Field readings'!J3104</f>
        <v>0</v>
      </c>
      <c r="I3110" s="60">
        <f>'Field readings'!K3104</f>
        <v>0</v>
      </c>
      <c r="J3110" s="60">
        <f>'Field readings'!L3104</f>
        <v>0</v>
      </c>
      <c r="K3110" s="60">
        <f>'Field readings'!I3104</f>
        <v>0</v>
      </c>
      <c r="L3110" s="65" t="e">
        <f t="shared" si="49"/>
        <v>#DIV/0!</v>
      </c>
      <c r="M3110" s="60" t="e">
        <f>'Gas calculations'!AM3103</f>
        <v>#DIV/0!</v>
      </c>
      <c r="N3110" s="65"/>
      <c r="O3110" s="65"/>
      <c r="P3110" s="65"/>
      <c r="Q3110" s="65"/>
      <c r="R3110" s="65"/>
      <c r="S3110" s="65"/>
      <c r="T3110" s="67"/>
    </row>
    <row r="3111" spans="1:20" ht="19" thickBot="1">
      <c r="A3111" s="58">
        <f>'Field readings'!A3105</f>
        <v>0</v>
      </c>
      <c r="B3111" s="59">
        <f>'Field readings'!B3105</f>
        <v>0</v>
      </c>
      <c r="C3111" s="65"/>
      <c r="D3111" s="60">
        <f>'Field readings'!E3105</f>
        <v>0</v>
      </c>
      <c r="E3111" s="61">
        <f>'Field readings'!G3105</f>
        <v>0</v>
      </c>
      <c r="F3111" s="61">
        <f>'Field readings'!F3105</f>
        <v>0</v>
      </c>
      <c r="G3111" s="61">
        <f>'Field readings'!H3105</f>
        <v>0</v>
      </c>
      <c r="H3111" s="60">
        <f>'Field readings'!J3105</f>
        <v>0</v>
      </c>
      <c r="I3111" s="60">
        <f>'Field readings'!K3105</f>
        <v>0</v>
      </c>
      <c r="J3111" s="60">
        <f>'Field readings'!L3105</f>
        <v>0</v>
      </c>
      <c r="K3111" s="60">
        <f>'Field readings'!I3105</f>
        <v>0</v>
      </c>
      <c r="L3111" s="65" t="e">
        <f t="shared" si="49"/>
        <v>#DIV/0!</v>
      </c>
      <c r="M3111" s="60" t="e">
        <f>'Gas calculations'!AM3104</f>
        <v>#DIV/0!</v>
      </c>
      <c r="N3111" s="65"/>
      <c r="O3111" s="65"/>
      <c r="P3111" s="65"/>
      <c r="Q3111" s="65"/>
      <c r="R3111" s="65"/>
      <c r="S3111" s="65"/>
      <c r="T3111" s="67"/>
    </row>
    <row r="3112" spans="1:20" ht="19" thickBot="1">
      <c r="A3112" s="58">
        <f>'Field readings'!A3106</f>
        <v>0</v>
      </c>
      <c r="B3112" s="59">
        <f>'Field readings'!B3106</f>
        <v>0</v>
      </c>
      <c r="C3112" s="65"/>
      <c r="D3112" s="60">
        <f>'Field readings'!E3106</f>
        <v>0</v>
      </c>
      <c r="E3112" s="61">
        <f>'Field readings'!G3106</f>
        <v>0</v>
      </c>
      <c r="F3112" s="61">
        <f>'Field readings'!F3106</f>
        <v>0</v>
      </c>
      <c r="G3112" s="61">
        <f>'Field readings'!H3106</f>
        <v>0</v>
      </c>
      <c r="H3112" s="60">
        <f>'Field readings'!J3106</f>
        <v>0</v>
      </c>
      <c r="I3112" s="60">
        <f>'Field readings'!K3106</f>
        <v>0</v>
      </c>
      <c r="J3112" s="60">
        <f>'Field readings'!L3106</f>
        <v>0</v>
      </c>
      <c r="K3112" s="60">
        <f>'Field readings'!I3106</f>
        <v>0</v>
      </c>
      <c r="L3112" s="65" t="e">
        <f t="shared" si="49"/>
        <v>#DIV/0!</v>
      </c>
      <c r="M3112" s="60" t="e">
        <f>'Gas calculations'!AM3105</f>
        <v>#DIV/0!</v>
      </c>
      <c r="N3112" s="65"/>
      <c r="O3112" s="65"/>
      <c r="P3112" s="65"/>
      <c r="Q3112" s="65"/>
      <c r="R3112" s="65"/>
      <c r="S3112" s="65"/>
      <c r="T3112" s="67"/>
    </row>
    <row r="3113" spans="1:20" ht="19" thickBot="1">
      <c r="A3113" s="58">
        <f>'Field readings'!A3107</f>
        <v>0</v>
      </c>
      <c r="B3113" s="59">
        <f>'Field readings'!B3107</f>
        <v>0</v>
      </c>
      <c r="C3113" s="65"/>
      <c r="D3113" s="60">
        <f>'Field readings'!E3107</f>
        <v>0</v>
      </c>
      <c r="E3113" s="61">
        <f>'Field readings'!G3107</f>
        <v>0</v>
      </c>
      <c r="F3113" s="61">
        <f>'Field readings'!F3107</f>
        <v>0</v>
      </c>
      <c r="G3113" s="61">
        <f>'Field readings'!H3107</f>
        <v>0</v>
      </c>
      <c r="H3113" s="60">
        <f>'Field readings'!J3107</f>
        <v>0</v>
      </c>
      <c r="I3113" s="60">
        <f>'Field readings'!K3107</f>
        <v>0</v>
      </c>
      <c r="J3113" s="60">
        <f>'Field readings'!L3107</f>
        <v>0</v>
      </c>
      <c r="K3113" s="60">
        <f>'Field readings'!I3107</f>
        <v>0</v>
      </c>
      <c r="L3113" s="65" t="e">
        <f t="shared" si="49"/>
        <v>#DIV/0!</v>
      </c>
      <c r="M3113" s="60" t="e">
        <f>'Gas calculations'!AM3106</f>
        <v>#DIV/0!</v>
      </c>
      <c r="N3113" s="65"/>
      <c r="O3113" s="65"/>
      <c r="P3113" s="65"/>
      <c r="Q3113" s="65"/>
      <c r="R3113" s="65"/>
      <c r="S3113" s="65"/>
      <c r="T3113" s="67"/>
    </row>
    <row r="3114" spans="1:20" ht="19" thickBot="1">
      <c r="A3114" s="58">
        <f>'Field readings'!A3108</f>
        <v>0</v>
      </c>
      <c r="B3114" s="59">
        <f>'Field readings'!B3108</f>
        <v>0</v>
      </c>
      <c r="C3114" s="65"/>
      <c r="D3114" s="60">
        <f>'Field readings'!E3108</f>
        <v>0</v>
      </c>
      <c r="E3114" s="61">
        <f>'Field readings'!G3108</f>
        <v>0</v>
      </c>
      <c r="F3114" s="61">
        <f>'Field readings'!F3108</f>
        <v>0</v>
      </c>
      <c r="G3114" s="61">
        <f>'Field readings'!H3108</f>
        <v>0</v>
      </c>
      <c r="H3114" s="60">
        <f>'Field readings'!J3108</f>
        <v>0</v>
      </c>
      <c r="I3114" s="60">
        <f>'Field readings'!K3108</f>
        <v>0</v>
      </c>
      <c r="J3114" s="60">
        <f>'Field readings'!L3108</f>
        <v>0</v>
      </c>
      <c r="K3114" s="60">
        <f>'Field readings'!I3108</f>
        <v>0</v>
      </c>
      <c r="L3114" s="65" t="e">
        <f t="shared" si="49"/>
        <v>#DIV/0!</v>
      </c>
      <c r="M3114" s="60" t="e">
        <f>'Gas calculations'!AM3107</f>
        <v>#DIV/0!</v>
      </c>
      <c r="N3114" s="65"/>
      <c r="O3114" s="65"/>
      <c r="P3114" s="65"/>
      <c r="Q3114" s="65"/>
      <c r="R3114" s="65"/>
      <c r="S3114" s="65"/>
      <c r="T3114" s="67"/>
    </row>
    <row r="3115" spans="1:20" ht="19" thickBot="1">
      <c r="A3115" s="58">
        <f>'Field readings'!A3109</f>
        <v>0</v>
      </c>
      <c r="B3115" s="59">
        <f>'Field readings'!B3109</f>
        <v>0</v>
      </c>
      <c r="C3115" s="65"/>
      <c r="D3115" s="60">
        <f>'Field readings'!E3109</f>
        <v>0</v>
      </c>
      <c r="E3115" s="61">
        <f>'Field readings'!G3109</f>
        <v>0</v>
      </c>
      <c r="F3115" s="61">
        <f>'Field readings'!F3109</f>
        <v>0</v>
      </c>
      <c r="G3115" s="61">
        <f>'Field readings'!H3109</f>
        <v>0</v>
      </c>
      <c r="H3115" s="60">
        <f>'Field readings'!J3109</f>
        <v>0</v>
      </c>
      <c r="I3115" s="60">
        <f>'Field readings'!K3109</f>
        <v>0</v>
      </c>
      <c r="J3115" s="60">
        <f>'Field readings'!L3109</f>
        <v>0</v>
      </c>
      <c r="K3115" s="60">
        <f>'Field readings'!I3109</f>
        <v>0</v>
      </c>
      <c r="L3115" s="65" t="e">
        <f t="shared" si="49"/>
        <v>#DIV/0!</v>
      </c>
      <c r="M3115" s="60" t="e">
        <f>'Gas calculations'!AM3108</f>
        <v>#DIV/0!</v>
      </c>
      <c r="N3115" s="65"/>
      <c r="O3115" s="65"/>
      <c r="P3115" s="65"/>
      <c r="Q3115" s="65"/>
      <c r="R3115" s="65"/>
      <c r="S3115" s="65"/>
      <c r="T3115" s="67"/>
    </row>
    <row r="3116" spans="1:20" ht="19" thickBot="1">
      <c r="A3116" s="58">
        <f>'Field readings'!A3110</f>
        <v>0</v>
      </c>
      <c r="B3116" s="59">
        <f>'Field readings'!B3110</f>
        <v>0</v>
      </c>
      <c r="C3116" s="65"/>
      <c r="D3116" s="60">
        <f>'Field readings'!E3110</f>
        <v>0</v>
      </c>
      <c r="E3116" s="61">
        <f>'Field readings'!G3110</f>
        <v>0</v>
      </c>
      <c r="F3116" s="61">
        <f>'Field readings'!F3110</f>
        <v>0</v>
      </c>
      <c r="G3116" s="61">
        <f>'Field readings'!H3110</f>
        <v>0</v>
      </c>
      <c r="H3116" s="60">
        <f>'Field readings'!J3110</f>
        <v>0</v>
      </c>
      <c r="I3116" s="60">
        <f>'Field readings'!K3110</f>
        <v>0</v>
      </c>
      <c r="J3116" s="60">
        <f>'Field readings'!L3110</f>
        <v>0</v>
      </c>
      <c r="K3116" s="60">
        <f>'Field readings'!I3110</f>
        <v>0</v>
      </c>
      <c r="L3116" s="65" t="e">
        <f t="shared" si="49"/>
        <v>#DIV/0!</v>
      </c>
      <c r="M3116" s="60" t="e">
        <f>'Gas calculations'!AM3109</f>
        <v>#DIV/0!</v>
      </c>
      <c r="N3116" s="65"/>
      <c r="O3116" s="65"/>
      <c r="P3116" s="65"/>
      <c r="Q3116" s="65"/>
      <c r="R3116" s="65"/>
      <c r="S3116" s="65"/>
      <c r="T3116" s="67"/>
    </row>
    <row r="3117" spans="1:20" ht="19" thickBot="1">
      <c r="A3117" s="58">
        <f>'Field readings'!A3111</f>
        <v>0</v>
      </c>
      <c r="B3117" s="59">
        <f>'Field readings'!B3111</f>
        <v>0</v>
      </c>
      <c r="C3117" s="65"/>
      <c r="D3117" s="60">
        <f>'Field readings'!E3111</f>
        <v>0</v>
      </c>
      <c r="E3117" s="61">
        <f>'Field readings'!G3111</f>
        <v>0</v>
      </c>
      <c r="F3117" s="61">
        <f>'Field readings'!F3111</f>
        <v>0</v>
      </c>
      <c r="G3117" s="61">
        <f>'Field readings'!H3111</f>
        <v>0</v>
      </c>
      <c r="H3117" s="60">
        <f>'Field readings'!J3111</f>
        <v>0</v>
      </c>
      <c r="I3117" s="60">
        <f>'Field readings'!K3111</f>
        <v>0</v>
      </c>
      <c r="J3117" s="60">
        <f>'Field readings'!L3111</f>
        <v>0</v>
      </c>
      <c r="K3117" s="60">
        <f>'Field readings'!I3111</f>
        <v>0</v>
      </c>
      <c r="L3117" s="65" t="e">
        <f t="shared" si="49"/>
        <v>#DIV/0!</v>
      </c>
      <c r="M3117" s="60" t="e">
        <f>'Gas calculations'!AM3110</f>
        <v>#DIV/0!</v>
      </c>
      <c r="N3117" s="65"/>
      <c r="O3117" s="65"/>
      <c r="P3117" s="65"/>
      <c r="Q3117" s="65"/>
      <c r="R3117" s="65"/>
      <c r="S3117" s="65"/>
      <c r="T3117" s="67"/>
    </row>
    <row r="3118" spans="1:20" ht="19" thickBot="1">
      <c r="A3118" s="58">
        <f>'Field readings'!A3112</f>
        <v>0</v>
      </c>
      <c r="B3118" s="59">
        <f>'Field readings'!B3112</f>
        <v>0</v>
      </c>
      <c r="C3118" s="65"/>
      <c r="D3118" s="60">
        <f>'Field readings'!E3112</f>
        <v>0</v>
      </c>
      <c r="E3118" s="61">
        <f>'Field readings'!G3112</f>
        <v>0</v>
      </c>
      <c r="F3118" s="61">
        <f>'Field readings'!F3112</f>
        <v>0</v>
      </c>
      <c r="G3118" s="61">
        <f>'Field readings'!H3112</f>
        <v>0</v>
      </c>
      <c r="H3118" s="60">
        <f>'Field readings'!J3112</f>
        <v>0</v>
      </c>
      <c r="I3118" s="60">
        <f>'Field readings'!K3112</f>
        <v>0</v>
      </c>
      <c r="J3118" s="60">
        <f>'Field readings'!L3112</f>
        <v>0</v>
      </c>
      <c r="K3118" s="60">
        <f>'Field readings'!I3112</f>
        <v>0</v>
      </c>
      <c r="L3118" s="65" t="e">
        <f t="shared" si="49"/>
        <v>#DIV/0!</v>
      </c>
      <c r="M3118" s="60" t="e">
        <f>'Gas calculations'!AM3111</f>
        <v>#DIV/0!</v>
      </c>
      <c r="N3118" s="65"/>
      <c r="O3118" s="65"/>
      <c r="P3118" s="65"/>
      <c r="Q3118" s="65"/>
      <c r="R3118" s="65"/>
      <c r="S3118" s="65"/>
      <c r="T3118" s="67"/>
    </row>
    <row r="3119" spans="1:20" ht="19" thickBot="1">
      <c r="A3119" s="58">
        <f>'Field readings'!A3113</f>
        <v>0</v>
      </c>
      <c r="B3119" s="59">
        <f>'Field readings'!B3113</f>
        <v>0</v>
      </c>
      <c r="C3119" s="65"/>
      <c r="D3119" s="60">
        <f>'Field readings'!E3113</f>
        <v>0</v>
      </c>
      <c r="E3119" s="61">
        <f>'Field readings'!G3113</f>
        <v>0</v>
      </c>
      <c r="F3119" s="61">
        <f>'Field readings'!F3113</f>
        <v>0</v>
      </c>
      <c r="G3119" s="61">
        <f>'Field readings'!H3113</f>
        <v>0</v>
      </c>
      <c r="H3119" s="60">
        <f>'Field readings'!J3113</f>
        <v>0</v>
      </c>
      <c r="I3119" s="60">
        <f>'Field readings'!K3113</f>
        <v>0</v>
      </c>
      <c r="J3119" s="60">
        <f>'Field readings'!L3113</f>
        <v>0</v>
      </c>
      <c r="K3119" s="60">
        <f>'Field readings'!I3113</f>
        <v>0</v>
      </c>
      <c r="L3119" s="65" t="e">
        <f t="shared" si="49"/>
        <v>#DIV/0!</v>
      </c>
      <c r="M3119" s="60" t="e">
        <f>'Gas calculations'!AM3112</f>
        <v>#DIV/0!</v>
      </c>
      <c r="N3119" s="65"/>
      <c r="O3119" s="65"/>
      <c r="P3119" s="65"/>
      <c r="Q3119" s="65"/>
      <c r="R3119" s="65"/>
      <c r="S3119" s="65"/>
      <c r="T3119" s="67"/>
    </row>
    <row r="3120" spans="1:20" ht="19" thickBot="1">
      <c r="A3120" s="58">
        <f>'Field readings'!A3114</f>
        <v>0</v>
      </c>
      <c r="B3120" s="59">
        <f>'Field readings'!B3114</f>
        <v>0</v>
      </c>
      <c r="C3120" s="65"/>
      <c r="D3120" s="60">
        <f>'Field readings'!E3114</f>
        <v>0</v>
      </c>
      <c r="E3120" s="61">
        <f>'Field readings'!G3114</f>
        <v>0</v>
      </c>
      <c r="F3120" s="61">
        <f>'Field readings'!F3114</f>
        <v>0</v>
      </c>
      <c r="G3120" s="61">
        <f>'Field readings'!H3114</f>
        <v>0</v>
      </c>
      <c r="H3120" s="60">
        <f>'Field readings'!J3114</f>
        <v>0</v>
      </c>
      <c r="I3120" s="60">
        <f>'Field readings'!K3114</f>
        <v>0</v>
      </c>
      <c r="J3120" s="60">
        <f>'Field readings'!L3114</f>
        <v>0</v>
      </c>
      <c r="K3120" s="60">
        <f>'Field readings'!I3114</f>
        <v>0</v>
      </c>
      <c r="L3120" s="65" t="e">
        <f t="shared" si="49"/>
        <v>#DIV/0!</v>
      </c>
      <c r="M3120" s="60" t="e">
        <f>'Gas calculations'!AM3113</f>
        <v>#DIV/0!</v>
      </c>
      <c r="N3120" s="65"/>
      <c r="O3120" s="65"/>
      <c r="P3120" s="65"/>
      <c r="Q3120" s="65"/>
      <c r="R3120" s="65"/>
      <c r="S3120" s="65"/>
      <c r="T3120" s="67"/>
    </row>
    <row r="3121" spans="1:20" ht="19" thickBot="1">
      <c r="A3121" s="58">
        <f>'Field readings'!A3115</f>
        <v>0</v>
      </c>
      <c r="B3121" s="59">
        <f>'Field readings'!B3115</f>
        <v>0</v>
      </c>
      <c r="C3121" s="65"/>
      <c r="D3121" s="60">
        <f>'Field readings'!E3115</f>
        <v>0</v>
      </c>
      <c r="E3121" s="61">
        <f>'Field readings'!G3115</f>
        <v>0</v>
      </c>
      <c r="F3121" s="61">
        <f>'Field readings'!F3115</f>
        <v>0</v>
      </c>
      <c r="G3121" s="61">
        <f>'Field readings'!H3115</f>
        <v>0</v>
      </c>
      <c r="H3121" s="60">
        <f>'Field readings'!J3115</f>
        <v>0</v>
      </c>
      <c r="I3121" s="60">
        <f>'Field readings'!K3115</f>
        <v>0</v>
      </c>
      <c r="J3121" s="60">
        <f>'Field readings'!L3115</f>
        <v>0</v>
      </c>
      <c r="K3121" s="60">
        <f>'Field readings'!I3115</f>
        <v>0</v>
      </c>
      <c r="L3121" s="65" t="e">
        <f t="shared" si="49"/>
        <v>#DIV/0!</v>
      </c>
      <c r="M3121" s="60" t="e">
        <f>'Gas calculations'!AM3114</f>
        <v>#DIV/0!</v>
      </c>
      <c r="N3121" s="65"/>
      <c r="O3121" s="65"/>
      <c r="P3121" s="65"/>
      <c r="Q3121" s="65"/>
      <c r="R3121" s="65"/>
      <c r="S3121" s="65"/>
      <c r="T3121" s="67"/>
    </row>
    <row r="3122" spans="1:20" ht="19" thickBot="1">
      <c r="A3122" s="58">
        <f>'Field readings'!A3116</f>
        <v>0</v>
      </c>
      <c r="B3122" s="59">
        <f>'Field readings'!B3116</f>
        <v>0</v>
      </c>
      <c r="C3122" s="65"/>
      <c r="D3122" s="60">
        <f>'Field readings'!E3116</f>
        <v>0</v>
      </c>
      <c r="E3122" s="61">
        <f>'Field readings'!G3116</f>
        <v>0</v>
      </c>
      <c r="F3122" s="61">
        <f>'Field readings'!F3116</f>
        <v>0</v>
      </c>
      <c r="G3122" s="61">
        <f>'Field readings'!H3116</f>
        <v>0</v>
      </c>
      <c r="H3122" s="60">
        <f>'Field readings'!J3116</f>
        <v>0</v>
      </c>
      <c r="I3122" s="60">
        <f>'Field readings'!K3116</f>
        <v>0</v>
      </c>
      <c r="J3122" s="60">
        <f>'Field readings'!L3116</f>
        <v>0</v>
      </c>
      <c r="K3122" s="60">
        <f>'Field readings'!I3116</f>
        <v>0</v>
      </c>
      <c r="L3122" s="65" t="e">
        <f t="shared" si="49"/>
        <v>#DIV/0!</v>
      </c>
      <c r="M3122" s="60" t="e">
        <f>'Gas calculations'!AM3115</f>
        <v>#DIV/0!</v>
      </c>
      <c r="N3122" s="65"/>
      <c r="O3122" s="65"/>
      <c r="P3122" s="65"/>
      <c r="Q3122" s="65"/>
      <c r="R3122" s="65"/>
      <c r="S3122" s="65"/>
      <c r="T3122" s="67"/>
    </row>
    <row r="3123" spans="1:20" ht="19" thickBot="1">
      <c r="A3123" s="58">
        <f>'Field readings'!A3117</f>
        <v>0</v>
      </c>
      <c r="B3123" s="59">
        <f>'Field readings'!B3117</f>
        <v>0</v>
      </c>
      <c r="C3123" s="65"/>
      <c r="D3123" s="60">
        <f>'Field readings'!E3117</f>
        <v>0</v>
      </c>
      <c r="E3123" s="61">
        <f>'Field readings'!G3117</f>
        <v>0</v>
      </c>
      <c r="F3123" s="61">
        <f>'Field readings'!F3117</f>
        <v>0</v>
      </c>
      <c r="G3123" s="61">
        <f>'Field readings'!H3117</f>
        <v>0</v>
      </c>
      <c r="H3123" s="60">
        <f>'Field readings'!J3117</f>
        <v>0</v>
      </c>
      <c r="I3123" s="60">
        <f>'Field readings'!K3117</f>
        <v>0</v>
      </c>
      <c r="J3123" s="60">
        <f>'Field readings'!L3117</f>
        <v>0</v>
      </c>
      <c r="K3123" s="60">
        <f>'Field readings'!I3117</f>
        <v>0</v>
      </c>
      <c r="L3123" s="65" t="e">
        <f t="shared" si="49"/>
        <v>#DIV/0!</v>
      </c>
      <c r="M3123" s="60" t="e">
        <f>'Gas calculations'!AM3116</f>
        <v>#DIV/0!</v>
      </c>
      <c r="N3123" s="65"/>
      <c r="O3123" s="65"/>
      <c r="P3123" s="65"/>
      <c r="Q3123" s="65"/>
      <c r="R3123" s="65"/>
      <c r="S3123" s="65"/>
      <c r="T3123" s="67"/>
    </row>
    <row r="3124" spans="1:20" ht="19" thickBot="1">
      <c r="A3124" s="58">
        <f>'Field readings'!A3118</f>
        <v>0</v>
      </c>
      <c r="B3124" s="59">
        <f>'Field readings'!B3118</f>
        <v>0</v>
      </c>
      <c r="C3124" s="65"/>
      <c r="D3124" s="60">
        <f>'Field readings'!E3118</f>
        <v>0</v>
      </c>
      <c r="E3124" s="61">
        <f>'Field readings'!G3118</f>
        <v>0</v>
      </c>
      <c r="F3124" s="61">
        <f>'Field readings'!F3118</f>
        <v>0</v>
      </c>
      <c r="G3124" s="61">
        <f>'Field readings'!H3118</f>
        <v>0</v>
      </c>
      <c r="H3124" s="60">
        <f>'Field readings'!J3118</f>
        <v>0</v>
      </c>
      <c r="I3124" s="60">
        <f>'Field readings'!K3118</f>
        <v>0</v>
      </c>
      <c r="J3124" s="60">
        <f>'Field readings'!L3118</f>
        <v>0</v>
      </c>
      <c r="K3124" s="60">
        <f>'Field readings'!I3118</f>
        <v>0</v>
      </c>
      <c r="L3124" s="65" t="e">
        <f t="shared" si="49"/>
        <v>#DIV/0!</v>
      </c>
      <c r="M3124" s="60" t="e">
        <f>'Gas calculations'!AM3117</f>
        <v>#DIV/0!</v>
      </c>
      <c r="N3124" s="65"/>
      <c r="O3124" s="65"/>
      <c r="P3124" s="65"/>
      <c r="Q3124" s="65"/>
      <c r="R3124" s="65"/>
      <c r="S3124" s="65"/>
      <c r="T3124" s="67"/>
    </row>
    <row r="3125" spans="1:20" ht="19" thickBot="1">
      <c r="A3125" s="58">
        <f>'Field readings'!A3119</f>
        <v>0</v>
      </c>
      <c r="B3125" s="59">
        <f>'Field readings'!B3119</f>
        <v>0</v>
      </c>
      <c r="C3125" s="65"/>
      <c r="D3125" s="60">
        <f>'Field readings'!E3119</f>
        <v>0</v>
      </c>
      <c r="E3125" s="61">
        <f>'Field readings'!G3119</f>
        <v>0</v>
      </c>
      <c r="F3125" s="61">
        <f>'Field readings'!F3119</f>
        <v>0</v>
      </c>
      <c r="G3125" s="61">
        <f>'Field readings'!H3119</f>
        <v>0</v>
      </c>
      <c r="H3125" s="60">
        <f>'Field readings'!J3119</f>
        <v>0</v>
      </c>
      <c r="I3125" s="60">
        <f>'Field readings'!K3119</f>
        <v>0</v>
      </c>
      <c r="J3125" s="60">
        <f>'Field readings'!L3119</f>
        <v>0</v>
      </c>
      <c r="K3125" s="60">
        <f>'Field readings'!I3119</f>
        <v>0</v>
      </c>
      <c r="L3125" s="65" t="e">
        <f t="shared" si="49"/>
        <v>#DIV/0!</v>
      </c>
      <c r="M3125" s="60" t="e">
        <f>'Gas calculations'!AM3118</f>
        <v>#DIV/0!</v>
      </c>
      <c r="N3125" s="65"/>
      <c r="O3125" s="65"/>
      <c r="P3125" s="65"/>
      <c r="Q3125" s="65"/>
      <c r="R3125" s="65"/>
      <c r="S3125" s="65"/>
      <c r="T3125" s="67"/>
    </row>
    <row r="3126" spans="1:20" ht="19" thickBot="1">
      <c r="A3126" s="58">
        <f>'Field readings'!A3120</f>
        <v>0</v>
      </c>
      <c r="B3126" s="59">
        <f>'Field readings'!B3120</f>
        <v>0</v>
      </c>
      <c r="C3126" s="65"/>
      <c r="D3126" s="60">
        <f>'Field readings'!E3120</f>
        <v>0</v>
      </c>
      <c r="E3126" s="61">
        <f>'Field readings'!G3120</f>
        <v>0</v>
      </c>
      <c r="F3126" s="61">
        <f>'Field readings'!F3120</f>
        <v>0</v>
      </c>
      <c r="G3126" s="61">
        <f>'Field readings'!H3120</f>
        <v>0</v>
      </c>
      <c r="H3126" s="60">
        <f>'Field readings'!J3120</f>
        <v>0</v>
      </c>
      <c r="I3126" s="60">
        <f>'Field readings'!K3120</f>
        <v>0</v>
      </c>
      <c r="J3126" s="60">
        <f>'Field readings'!L3120</f>
        <v>0</v>
      </c>
      <c r="K3126" s="60">
        <f>'Field readings'!I3120</f>
        <v>0</v>
      </c>
      <c r="L3126" s="65" t="e">
        <f t="shared" si="49"/>
        <v>#DIV/0!</v>
      </c>
      <c r="M3126" s="60" t="e">
        <f>'Gas calculations'!AM3119</f>
        <v>#DIV/0!</v>
      </c>
      <c r="N3126" s="65"/>
      <c r="O3126" s="65"/>
      <c r="P3126" s="65"/>
      <c r="Q3126" s="65"/>
      <c r="R3126" s="65"/>
      <c r="S3126" s="65"/>
      <c r="T3126" s="67"/>
    </row>
    <row r="3127" spans="1:20" ht="19" thickBot="1">
      <c r="A3127" s="58">
        <f>'Field readings'!A3121</f>
        <v>0</v>
      </c>
      <c r="B3127" s="59">
        <f>'Field readings'!B3121</f>
        <v>0</v>
      </c>
      <c r="C3127" s="65"/>
      <c r="D3127" s="60">
        <f>'Field readings'!E3121</f>
        <v>0</v>
      </c>
      <c r="E3127" s="61">
        <f>'Field readings'!G3121</f>
        <v>0</v>
      </c>
      <c r="F3127" s="61">
        <f>'Field readings'!F3121</f>
        <v>0</v>
      </c>
      <c r="G3127" s="61">
        <f>'Field readings'!H3121</f>
        <v>0</v>
      </c>
      <c r="H3127" s="60">
        <f>'Field readings'!J3121</f>
        <v>0</v>
      </c>
      <c r="I3127" s="60">
        <f>'Field readings'!K3121</f>
        <v>0</v>
      </c>
      <c r="J3127" s="60">
        <f>'Field readings'!L3121</f>
        <v>0</v>
      </c>
      <c r="K3127" s="60">
        <f>'Field readings'!I3121</f>
        <v>0</v>
      </c>
      <c r="L3127" s="65" t="e">
        <f t="shared" si="49"/>
        <v>#DIV/0!</v>
      </c>
      <c r="M3127" s="60" t="e">
        <f>'Gas calculations'!AM3120</f>
        <v>#DIV/0!</v>
      </c>
      <c r="N3127" s="65"/>
      <c r="O3127" s="65"/>
      <c r="P3127" s="65"/>
      <c r="Q3127" s="65"/>
      <c r="R3127" s="65"/>
      <c r="S3127" s="65"/>
      <c r="T3127" s="67"/>
    </row>
    <row r="3128" spans="1:20" ht="19" thickBot="1">
      <c r="A3128" s="58">
        <f>'Field readings'!A3122</f>
        <v>0</v>
      </c>
      <c r="B3128" s="59">
        <f>'Field readings'!B3122</f>
        <v>0</v>
      </c>
      <c r="C3128" s="65"/>
      <c r="D3128" s="60">
        <f>'Field readings'!E3122</f>
        <v>0</v>
      </c>
      <c r="E3128" s="61">
        <f>'Field readings'!G3122</f>
        <v>0</v>
      </c>
      <c r="F3128" s="61">
        <f>'Field readings'!F3122</f>
        <v>0</v>
      </c>
      <c r="G3128" s="61">
        <f>'Field readings'!H3122</f>
        <v>0</v>
      </c>
      <c r="H3128" s="60">
        <f>'Field readings'!J3122</f>
        <v>0</v>
      </c>
      <c r="I3128" s="60">
        <f>'Field readings'!K3122</f>
        <v>0</v>
      </c>
      <c r="J3128" s="60">
        <f>'Field readings'!L3122</f>
        <v>0</v>
      </c>
      <c r="K3128" s="60">
        <f>'Field readings'!I3122</f>
        <v>0</v>
      </c>
      <c r="L3128" s="65" t="e">
        <f t="shared" si="49"/>
        <v>#DIV/0!</v>
      </c>
      <c r="M3128" s="60" t="e">
        <f>'Gas calculations'!AM3121</f>
        <v>#DIV/0!</v>
      </c>
      <c r="N3128" s="65"/>
      <c r="O3128" s="65"/>
      <c r="P3128" s="65"/>
      <c r="Q3128" s="65"/>
      <c r="R3128" s="65"/>
      <c r="S3128" s="65"/>
      <c r="T3128" s="67"/>
    </row>
    <row r="3129" spans="1:20" ht="19" thickBot="1">
      <c r="A3129" s="58">
        <f>'Field readings'!A3123</f>
        <v>0</v>
      </c>
      <c r="B3129" s="59">
        <f>'Field readings'!B3123</f>
        <v>0</v>
      </c>
      <c r="C3129" s="65"/>
      <c r="D3129" s="60">
        <f>'Field readings'!E3123</f>
        <v>0</v>
      </c>
      <c r="E3129" s="61">
        <f>'Field readings'!G3123</f>
        <v>0</v>
      </c>
      <c r="F3129" s="61">
        <f>'Field readings'!F3123</f>
        <v>0</v>
      </c>
      <c r="G3129" s="61">
        <f>'Field readings'!H3123</f>
        <v>0</v>
      </c>
      <c r="H3129" s="60">
        <f>'Field readings'!J3123</f>
        <v>0</v>
      </c>
      <c r="I3129" s="60">
        <f>'Field readings'!K3123</f>
        <v>0</v>
      </c>
      <c r="J3129" s="60">
        <f>'Field readings'!L3123</f>
        <v>0</v>
      </c>
      <c r="K3129" s="60">
        <f>'Field readings'!I3123</f>
        <v>0</v>
      </c>
      <c r="L3129" s="65" t="e">
        <f t="shared" si="49"/>
        <v>#DIV/0!</v>
      </c>
      <c r="M3129" s="60" t="e">
        <f>'Gas calculations'!AM3122</f>
        <v>#DIV/0!</v>
      </c>
      <c r="N3129" s="65"/>
      <c r="O3129" s="65"/>
      <c r="P3129" s="65"/>
      <c r="Q3129" s="65"/>
      <c r="R3129" s="65"/>
      <c r="S3129" s="65"/>
      <c r="T3129" s="67"/>
    </row>
    <row r="3130" spans="1:20" ht="19" thickBot="1">
      <c r="A3130" s="58">
        <f>'Field readings'!A3124</f>
        <v>0</v>
      </c>
      <c r="B3130" s="59">
        <f>'Field readings'!B3124</f>
        <v>0</v>
      </c>
      <c r="C3130" s="65"/>
      <c r="D3130" s="60">
        <f>'Field readings'!E3124</f>
        <v>0</v>
      </c>
      <c r="E3130" s="61">
        <f>'Field readings'!G3124</f>
        <v>0</v>
      </c>
      <c r="F3130" s="61">
        <f>'Field readings'!F3124</f>
        <v>0</v>
      </c>
      <c r="G3130" s="61">
        <f>'Field readings'!H3124</f>
        <v>0</v>
      </c>
      <c r="H3130" s="60">
        <f>'Field readings'!J3124</f>
        <v>0</v>
      </c>
      <c r="I3130" s="60">
        <f>'Field readings'!K3124</f>
        <v>0</v>
      </c>
      <c r="J3130" s="60">
        <f>'Field readings'!L3124</f>
        <v>0</v>
      </c>
      <c r="K3130" s="60">
        <f>'Field readings'!I3124</f>
        <v>0</v>
      </c>
      <c r="L3130" s="65" t="e">
        <f t="shared" si="49"/>
        <v>#DIV/0!</v>
      </c>
      <c r="M3130" s="60" t="e">
        <f>'Gas calculations'!AM3123</f>
        <v>#DIV/0!</v>
      </c>
      <c r="N3130" s="65"/>
      <c r="O3130" s="65"/>
      <c r="P3130" s="65"/>
      <c r="Q3130" s="65"/>
      <c r="R3130" s="65"/>
      <c r="S3130" s="65"/>
      <c r="T3130" s="67"/>
    </row>
    <row r="3131" spans="1:20" ht="19" thickBot="1">
      <c r="A3131" s="58">
        <f>'Field readings'!A3125</f>
        <v>0</v>
      </c>
      <c r="B3131" s="59">
        <f>'Field readings'!B3125</f>
        <v>0</v>
      </c>
      <c r="C3131" s="65"/>
      <c r="D3131" s="60">
        <f>'Field readings'!E3125</f>
        <v>0</v>
      </c>
      <c r="E3131" s="61">
        <f>'Field readings'!G3125</f>
        <v>0</v>
      </c>
      <c r="F3131" s="61">
        <f>'Field readings'!F3125</f>
        <v>0</v>
      </c>
      <c r="G3131" s="61">
        <f>'Field readings'!H3125</f>
        <v>0</v>
      </c>
      <c r="H3131" s="60">
        <f>'Field readings'!J3125</f>
        <v>0</v>
      </c>
      <c r="I3131" s="60">
        <f>'Field readings'!K3125</f>
        <v>0</v>
      </c>
      <c r="J3131" s="60">
        <f>'Field readings'!L3125</f>
        <v>0</v>
      </c>
      <c r="K3131" s="60">
        <f>'Field readings'!I3125</f>
        <v>0</v>
      </c>
      <c r="L3131" s="65" t="e">
        <f t="shared" si="49"/>
        <v>#DIV/0!</v>
      </c>
      <c r="M3131" s="60" t="e">
        <f>'Gas calculations'!AM3124</f>
        <v>#DIV/0!</v>
      </c>
      <c r="N3131" s="65"/>
      <c r="O3131" s="65"/>
      <c r="P3131" s="65"/>
      <c r="Q3131" s="65"/>
      <c r="R3131" s="65"/>
      <c r="S3131" s="65"/>
      <c r="T3131" s="67"/>
    </row>
    <row r="3132" spans="1:20" ht="19" thickBot="1">
      <c r="A3132" s="58">
        <f>'Field readings'!A3126</f>
        <v>0</v>
      </c>
      <c r="B3132" s="59">
        <f>'Field readings'!B3126</f>
        <v>0</v>
      </c>
      <c r="C3132" s="65"/>
      <c r="D3132" s="60">
        <f>'Field readings'!E3126</f>
        <v>0</v>
      </c>
      <c r="E3132" s="61">
        <f>'Field readings'!G3126</f>
        <v>0</v>
      </c>
      <c r="F3132" s="61">
        <f>'Field readings'!F3126</f>
        <v>0</v>
      </c>
      <c r="G3132" s="61">
        <f>'Field readings'!H3126</f>
        <v>0</v>
      </c>
      <c r="H3132" s="60">
        <f>'Field readings'!J3126</f>
        <v>0</v>
      </c>
      <c r="I3132" s="60">
        <f>'Field readings'!K3126</f>
        <v>0</v>
      </c>
      <c r="J3132" s="60">
        <f>'Field readings'!L3126</f>
        <v>0</v>
      </c>
      <c r="K3132" s="60">
        <f>'Field readings'!I3126</f>
        <v>0</v>
      </c>
      <c r="L3132" s="65" t="e">
        <f t="shared" si="49"/>
        <v>#DIV/0!</v>
      </c>
      <c r="M3132" s="60" t="e">
        <f>'Gas calculations'!AM3125</f>
        <v>#DIV/0!</v>
      </c>
      <c r="N3132" s="65"/>
      <c r="O3132" s="65"/>
      <c r="P3132" s="65"/>
      <c r="Q3132" s="65"/>
      <c r="R3132" s="65"/>
      <c r="S3132" s="65"/>
      <c r="T3132" s="67"/>
    </row>
    <row r="3133" spans="1:20" ht="19" thickBot="1">
      <c r="A3133" s="58">
        <f>'Field readings'!A3127</f>
        <v>0</v>
      </c>
      <c r="B3133" s="59">
        <f>'Field readings'!B3127</f>
        <v>0</v>
      </c>
      <c r="C3133" s="65"/>
      <c r="D3133" s="60">
        <f>'Field readings'!E3127</f>
        <v>0</v>
      </c>
      <c r="E3133" s="61">
        <f>'Field readings'!G3127</f>
        <v>0</v>
      </c>
      <c r="F3133" s="61">
        <f>'Field readings'!F3127</f>
        <v>0</v>
      </c>
      <c r="G3133" s="61">
        <f>'Field readings'!H3127</f>
        <v>0</v>
      </c>
      <c r="H3133" s="60">
        <f>'Field readings'!J3127</f>
        <v>0</v>
      </c>
      <c r="I3133" s="60">
        <f>'Field readings'!K3127</f>
        <v>0</v>
      </c>
      <c r="J3133" s="60">
        <f>'Field readings'!L3127</f>
        <v>0</v>
      </c>
      <c r="K3133" s="60">
        <f>'Field readings'!I3127</f>
        <v>0</v>
      </c>
      <c r="L3133" s="65" t="e">
        <f t="shared" si="49"/>
        <v>#DIV/0!</v>
      </c>
      <c r="M3133" s="60" t="e">
        <f>'Gas calculations'!AM3126</f>
        <v>#DIV/0!</v>
      </c>
      <c r="N3133" s="65"/>
      <c r="O3133" s="65"/>
      <c r="P3133" s="65"/>
      <c r="Q3133" s="65"/>
      <c r="R3133" s="65"/>
      <c r="S3133" s="65"/>
      <c r="T3133" s="67"/>
    </row>
    <row r="3134" spans="1:20" ht="19" thickBot="1">
      <c r="A3134" s="58">
        <f>'Field readings'!A3128</f>
        <v>0</v>
      </c>
      <c r="B3134" s="59">
        <f>'Field readings'!B3128</f>
        <v>0</v>
      </c>
      <c r="C3134" s="65"/>
      <c r="D3134" s="60">
        <f>'Field readings'!E3128</f>
        <v>0</v>
      </c>
      <c r="E3134" s="61">
        <f>'Field readings'!G3128</f>
        <v>0</v>
      </c>
      <c r="F3134" s="61">
        <f>'Field readings'!F3128</f>
        <v>0</v>
      </c>
      <c r="G3134" s="61">
        <f>'Field readings'!H3128</f>
        <v>0</v>
      </c>
      <c r="H3134" s="60">
        <f>'Field readings'!J3128</f>
        <v>0</v>
      </c>
      <c r="I3134" s="60">
        <f>'Field readings'!K3128</f>
        <v>0</v>
      </c>
      <c r="J3134" s="60">
        <f>'Field readings'!L3128</f>
        <v>0</v>
      </c>
      <c r="K3134" s="60">
        <f>'Field readings'!I3128</f>
        <v>0</v>
      </c>
      <c r="L3134" s="65" t="e">
        <f t="shared" si="49"/>
        <v>#DIV/0!</v>
      </c>
      <c r="M3134" s="60" t="e">
        <f>'Gas calculations'!AM3127</f>
        <v>#DIV/0!</v>
      </c>
      <c r="N3134" s="65"/>
      <c r="O3134" s="65"/>
      <c r="P3134" s="65"/>
      <c r="Q3134" s="65"/>
      <c r="R3134" s="65"/>
      <c r="S3134" s="65"/>
      <c r="T3134" s="67"/>
    </row>
    <row r="3135" spans="1:20" ht="19" thickBot="1">
      <c r="A3135" s="58">
        <f>'Field readings'!A3129</f>
        <v>0</v>
      </c>
      <c r="B3135" s="59">
        <f>'Field readings'!B3129</f>
        <v>0</v>
      </c>
      <c r="C3135" s="65"/>
      <c r="D3135" s="60">
        <f>'Field readings'!E3129</f>
        <v>0</v>
      </c>
      <c r="E3135" s="61">
        <f>'Field readings'!G3129</f>
        <v>0</v>
      </c>
      <c r="F3135" s="61">
        <f>'Field readings'!F3129</f>
        <v>0</v>
      </c>
      <c r="G3135" s="61">
        <f>'Field readings'!H3129</f>
        <v>0</v>
      </c>
      <c r="H3135" s="60">
        <f>'Field readings'!J3129</f>
        <v>0</v>
      </c>
      <c r="I3135" s="60">
        <f>'Field readings'!K3129</f>
        <v>0</v>
      </c>
      <c r="J3135" s="60">
        <f>'Field readings'!L3129</f>
        <v>0</v>
      </c>
      <c r="K3135" s="60">
        <f>'Field readings'!I3129</f>
        <v>0</v>
      </c>
      <c r="L3135" s="65" t="e">
        <f t="shared" si="49"/>
        <v>#DIV/0!</v>
      </c>
      <c r="M3135" s="60" t="e">
        <f>'Gas calculations'!AM3128</f>
        <v>#DIV/0!</v>
      </c>
      <c r="N3135" s="65"/>
      <c r="O3135" s="65"/>
      <c r="P3135" s="65"/>
      <c r="Q3135" s="65"/>
      <c r="R3135" s="65"/>
      <c r="S3135" s="65"/>
      <c r="T3135" s="67"/>
    </row>
    <row r="3136" spans="1:20" ht="19" thickBot="1">
      <c r="A3136" s="58">
        <f>'Field readings'!A3130</f>
        <v>0</v>
      </c>
      <c r="B3136" s="59">
        <f>'Field readings'!B3130</f>
        <v>0</v>
      </c>
      <c r="C3136" s="65"/>
      <c r="D3136" s="60">
        <f>'Field readings'!E3130</f>
        <v>0</v>
      </c>
      <c r="E3136" s="61">
        <f>'Field readings'!G3130</f>
        <v>0</v>
      </c>
      <c r="F3136" s="61">
        <f>'Field readings'!F3130</f>
        <v>0</v>
      </c>
      <c r="G3136" s="61">
        <f>'Field readings'!H3130</f>
        <v>0</v>
      </c>
      <c r="H3136" s="60">
        <f>'Field readings'!J3130</f>
        <v>0</v>
      </c>
      <c r="I3136" s="60">
        <f>'Field readings'!K3130</f>
        <v>0</v>
      </c>
      <c r="J3136" s="60">
        <f>'Field readings'!L3130</f>
        <v>0</v>
      </c>
      <c r="K3136" s="60">
        <f>'Field readings'!I3130</f>
        <v>0</v>
      </c>
      <c r="L3136" s="65" t="e">
        <f t="shared" si="49"/>
        <v>#DIV/0!</v>
      </c>
      <c r="M3136" s="60" t="e">
        <f>'Gas calculations'!AM3129</f>
        <v>#DIV/0!</v>
      </c>
      <c r="N3136" s="65"/>
      <c r="O3136" s="65"/>
      <c r="P3136" s="65"/>
      <c r="Q3136" s="65"/>
      <c r="R3136" s="65"/>
      <c r="S3136" s="65"/>
      <c r="T3136" s="67"/>
    </row>
    <row r="3137" spans="1:20" ht="19" thickBot="1">
      <c r="A3137" s="58">
        <f>'Field readings'!A3131</f>
        <v>0</v>
      </c>
      <c r="B3137" s="59">
        <f>'Field readings'!B3131</f>
        <v>0</v>
      </c>
      <c r="C3137" s="65"/>
      <c r="D3137" s="60">
        <f>'Field readings'!E3131</f>
        <v>0</v>
      </c>
      <c r="E3137" s="61">
        <f>'Field readings'!G3131</f>
        <v>0</v>
      </c>
      <c r="F3137" s="61">
        <f>'Field readings'!F3131</f>
        <v>0</v>
      </c>
      <c r="G3137" s="61">
        <f>'Field readings'!H3131</f>
        <v>0</v>
      </c>
      <c r="H3137" s="60">
        <f>'Field readings'!J3131</f>
        <v>0</v>
      </c>
      <c r="I3137" s="60">
        <f>'Field readings'!K3131</f>
        <v>0</v>
      </c>
      <c r="J3137" s="60">
        <f>'Field readings'!L3131</f>
        <v>0</v>
      </c>
      <c r="K3137" s="60">
        <f>'Field readings'!I3131</f>
        <v>0</v>
      </c>
      <c r="L3137" s="65" t="e">
        <f t="shared" si="49"/>
        <v>#DIV/0!</v>
      </c>
      <c r="M3137" s="60" t="e">
        <f>'Gas calculations'!AM3130</f>
        <v>#DIV/0!</v>
      </c>
      <c r="N3137" s="65"/>
      <c r="O3137" s="65"/>
      <c r="P3137" s="65"/>
      <c r="Q3137" s="65"/>
      <c r="R3137" s="65"/>
      <c r="S3137" s="65"/>
      <c r="T3137" s="67"/>
    </row>
    <row r="3138" spans="1:20" ht="19" thickBot="1">
      <c r="A3138" s="58">
        <f>'Field readings'!A3132</f>
        <v>0</v>
      </c>
      <c r="B3138" s="59">
        <f>'Field readings'!B3132</f>
        <v>0</v>
      </c>
      <c r="C3138" s="65"/>
      <c r="D3138" s="60">
        <f>'Field readings'!E3132</f>
        <v>0</v>
      </c>
      <c r="E3138" s="61">
        <f>'Field readings'!G3132</f>
        <v>0</v>
      </c>
      <c r="F3138" s="61">
        <f>'Field readings'!F3132</f>
        <v>0</v>
      </c>
      <c r="G3138" s="61">
        <f>'Field readings'!H3132</f>
        <v>0</v>
      </c>
      <c r="H3138" s="60">
        <f>'Field readings'!J3132</f>
        <v>0</v>
      </c>
      <c r="I3138" s="60">
        <f>'Field readings'!K3132</f>
        <v>0</v>
      </c>
      <c r="J3138" s="60">
        <f>'Field readings'!L3132</f>
        <v>0</v>
      </c>
      <c r="K3138" s="60">
        <f>'Field readings'!I3132</f>
        <v>0</v>
      </c>
      <c r="L3138" s="65" t="e">
        <f t="shared" si="49"/>
        <v>#DIV/0!</v>
      </c>
      <c r="M3138" s="60" t="e">
        <f>'Gas calculations'!AM3131</f>
        <v>#DIV/0!</v>
      </c>
      <c r="N3138" s="65"/>
      <c r="O3138" s="65"/>
      <c r="P3138" s="65"/>
      <c r="Q3138" s="65"/>
      <c r="R3138" s="65"/>
      <c r="S3138" s="65"/>
      <c r="T3138" s="67"/>
    </row>
    <row r="3139" spans="1:20" ht="19" thickBot="1">
      <c r="A3139" s="58">
        <f>'Field readings'!A3133</f>
        <v>0</v>
      </c>
      <c r="B3139" s="59">
        <f>'Field readings'!B3133</f>
        <v>0</v>
      </c>
      <c r="C3139" s="65"/>
      <c r="D3139" s="60">
        <f>'Field readings'!E3133</f>
        <v>0</v>
      </c>
      <c r="E3139" s="61">
        <f>'Field readings'!G3133</f>
        <v>0</v>
      </c>
      <c r="F3139" s="61">
        <f>'Field readings'!F3133</f>
        <v>0</v>
      </c>
      <c r="G3139" s="61">
        <f>'Field readings'!H3133</f>
        <v>0</v>
      </c>
      <c r="H3139" s="60">
        <f>'Field readings'!J3133</f>
        <v>0</v>
      </c>
      <c r="I3139" s="60">
        <f>'Field readings'!K3133</f>
        <v>0</v>
      </c>
      <c r="J3139" s="60">
        <f>'Field readings'!L3133</f>
        <v>0</v>
      </c>
      <c r="K3139" s="60">
        <f>'Field readings'!I3133</f>
        <v>0</v>
      </c>
      <c r="L3139" s="65" t="e">
        <f t="shared" si="49"/>
        <v>#DIV/0!</v>
      </c>
      <c r="M3139" s="60" t="e">
        <f>'Gas calculations'!AM3132</f>
        <v>#DIV/0!</v>
      </c>
      <c r="N3139" s="65"/>
      <c r="O3139" s="65"/>
      <c r="P3139" s="65"/>
      <c r="Q3139" s="65"/>
      <c r="R3139" s="65"/>
      <c r="S3139" s="65"/>
      <c r="T3139" s="67"/>
    </row>
    <row r="3140" spans="1:20" ht="19" thickBot="1">
      <c r="A3140" s="58">
        <f>'Field readings'!A3134</f>
        <v>0</v>
      </c>
      <c r="B3140" s="59">
        <f>'Field readings'!B3134</f>
        <v>0</v>
      </c>
      <c r="C3140" s="65"/>
      <c r="D3140" s="60">
        <f>'Field readings'!E3134</f>
        <v>0</v>
      </c>
      <c r="E3140" s="61">
        <f>'Field readings'!G3134</f>
        <v>0</v>
      </c>
      <c r="F3140" s="61">
        <f>'Field readings'!F3134</f>
        <v>0</v>
      </c>
      <c r="G3140" s="61">
        <f>'Field readings'!H3134</f>
        <v>0</v>
      </c>
      <c r="H3140" s="60">
        <f>'Field readings'!J3134</f>
        <v>0</v>
      </c>
      <c r="I3140" s="60">
        <f>'Field readings'!K3134</f>
        <v>0</v>
      </c>
      <c r="J3140" s="60">
        <f>'Field readings'!L3134</f>
        <v>0</v>
      </c>
      <c r="K3140" s="60">
        <f>'Field readings'!I3134</f>
        <v>0</v>
      </c>
      <c r="L3140" s="65" t="e">
        <f t="shared" si="49"/>
        <v>#DIV/0!</v>
      </c>
      <c r="M3140" s="60" t="e">
        <f>'Gas calculations'!AM3133</f>
        <v>#DIV/0!</v>
      </c>
      <c r="N3140" s="65"/>
      <c r="O3140" s="65"/>
      <c r="P3140" s="65"/>
      <c r="Q3140" s="65"/>
      <c r="R3140" s="65"/>
      <c r="S3140" s="65"/>
      <c r="T3140" s="67"/>
    </row>
    <row r="3141" spans="1:20" ht="19" thickBot="1">
      <c r="A3141" s="58">
        <f>'Field readings'!A3135</f>
        <v>0</v>
      </c>
      <c r="B3141" s="59">
        <f>'Field readings'!B3135</f>
        <v>0</v>
      </c>
      <c r="C3141" s="65"/>
      <c r="D3141" s="60">
        <f>'Field readings'!E3135</f>
        <v>0</v>
      </c>
      <c r="E3141" s="61">
        <f>'Field readings'!G3135</f>
        <v>0</v>
      </c>
      <c r="F3141" s="61">
        <f>'Field readings'!F3135</f>
        <v>0</v>
      </c>
      <c r="G3141" s="61">
        <f>'Field readings'!H3135</f>
        <v>0</v>
      </c>
      <c r="H3141" s="60">
        <f>'Field readings'!J3135</f>
        <v>0</v>
      </c>
      <c r="I3141" s="60">
        <f>'Field readings'!K3135</f>
        <v>0</v>
      </c>
      <c r="J3141" s="60">
        <f>'Field readings'!L3135</f>
        <v>0</v>
      </c>
      <c r="K3141" s="60">
        <f>'Field readings'!I3135</f>
        <v>0</v>
      </c>
      <c r="L3141" s="65" t="e">
        <f t="shared" si="49"/>
        <v>#DIV/0!</v>
      </c>
      <c r="M3141" s="60" t="e">
        <f>'Gas calculations'!AM3134</f>
        <v>#DIV/0!</v>
      </c>
      <c r="N3141" s="65"/>
      <c r="O3141" s="65"/>
      <c r="P3141" s="65"/>
      <c r="Q3141" s="65"/>
      <c r="R3141" s="65"/>
      <c r="S3141" s="65"/>
      <c r="T3141" s="67"/>
    </row>
    <row r="3142" spans="1:20" ht="19" thickBot="1">
      <c r="A3142" s="58">
        <f>'Field readings'!A3136</f>
        <v>0</v>
      </c>
      <c r="B3142" s="59">
        <f>'Field readings'!B3136</f>
        <v>0</v>
      </c>
      <c r="C3142" s="65"/>
      <c r="D3142" s="60">
        <f>'Field readings'!E3136</f>
        <v>0</v>
      </c>
      <c r="E3142" s="61">
        <f>'Field readings'!G3136</f>
        <v>0</v>
      </c>
      <c r="F3142" s="61">
        <f>'Field readings'!F3136</f>
        <v>0</v>
      </c>
      <c r="G3142" s="61">
        <f>'Field readings'!H3136</f>
        <v>0</v>
      </c>
      <c r="H3142" s="60">
        <f>'Field readings'!J3136</f>
        <v>0</v>
      </c>
      <c r="I3142" s="60">
        <f>'Field readings'!K3136</f>
        <v>0</v>
      </c>
      <c r="J3142" s="60">
        <f>'Field readings'!L3136</f>
        <v>0</v>
      </c>
      <c r="K3142" s="60">
        <f>'Field readings'!I3136</f>
        <v>0</v>
      </c>
      <c r="L3142" s="65" t="e">
        <f t="shared" si="49"/>
        <v>#DIV/0!</v>
      </c>
      <c r="M3142" s="60" t="e">
        <f>'Gas calculations'!AM3135</f>
        <v>#DIV/0!</v>
      </c>
      <c r="N3142" s="65"/>
      <c r="O3142" s="65"/>
      <c r="P3142" s="65"/>
      <c r="Q3142" s="65"/>
      <c r="R3142" s="65"/>
      <c r="S3142" s="65"/>
      <c r="T3142" s="67"/>
    </row>
    <row r="3143" spans="1:20" ht="19" thickBot="1">
      <c r="A3143" s="58">
        <f>'Field readings'!A3137</f>
        <v>0</v>
      </c>
      <c r="B3143" s="59">
        <f>'Field readings'!B3137</f>
        <v>0</v>
      </c>
      <c r="C3143" s="65"/>
      <c r="D3143" s="60">
        <f>'Field readings'!E3137</f>
        <v>0</v>
      </c>
      <c r="E3143" s="61">
        <f>'Field readings'!G3137</f>
        <v>0</v>
      </c>
      <c r="F3143" s="61">
        <f>'Field readings'!F3137</f>
        <v>0</v>
      </c>
      <c r="G3143" s="61">
        <f>'Field readings'!H3137</f>
        <v>0</v>
      </c>
      <c r="H3143" s="60">
        <f>'Field readings'!J3137</f>
        <v>0</v>
      </c>
      <c r="I3143" s="60">
        <f>'Field readings'!K3137</f>
        <v>0</v>
      </c>
      <c r="J3143" s="60">
        <f>'Field readings'!L3137</f>
        <v>0</v>
      </c>
      <c r="K3143" s="60">
        <f>'Field readings'!I3137</f>
        <v>0</v>
      </c>
      <c r="L3143" s="65" t="e">
        <f t="shared" si="49"/>
        <v>#DIV/0!</v>
      </c>
      <c r="M3143" s="60" t="e">
        <f>'Gas calculations'!AM3136</f>
        <v>#DIV/0!</v>
      </c>
      <c r="N3143" s="65"/>
      <c r="O3143" s="65"/>
      <c r="P3143" s="65"/>
      <c r="Q3143" s="65"/>
      <c r="R3143" s="65"/>
      <c r="S3143" s="65"/>
      <c r="T3143" s="67"/>
    </row>
    <row r="3144" spans="1:20" ht="19" thickBot="1">
      <c r="A3144" s="58">
        <f>'Field readings'!A3138</f>
        <v>0</v>
      </c>
      <c r="B3144" s="59">
        <f>'Field readings'!B3138</f>
        <v>0</v>
      </c>
      <c r="C3144" s="65"/>
      <c r="D3144" s="60">
        <f>'Field readings'!E3138</f>
        <v>0</v>
      </c>
      <c r="E3144" s="61">
        <f>'Field readings'!G3138</f>
        <v>0</v>
      </c>
      <c r="F3144" s="61">
        <f>'Field readings'!F3138</f>
        <v>0</v>
      </c>
      <c r="G3144" s="61">
        <f>'Field readings'!H3138</f>
        <v>0</v>
      </c>
      <c r="H3144" s="60">
        <f>'Field readings'!J3138</f>
        <v>0</v>
      </c>
      <c r="I3144" s="60">
        <f>'Field readings'!K3138</f>
        <v>0</v>
      </c>
      <c r="J3144" s="60">
        <f>'Field readings'!L3138</f>
        <v>0</v>
      </c>
      <c r="K3144" s="60">
        <f>'Field readings'!I3138</f>
        <v>0</v>
      </c>
      <c r="L3144" s="65" t="e">
        <f t="shared" si="49"/>
        <v>#DIV/0!</v>
      </c>
      <c r="M3144" s="60" t="e">
        <f>'Gas calculations'!AM3137</f>
        <v>#DIV/0!</v>
      </c>
      <c r="N3144" s="65"/>
      <c r="O3144" s="65"/>
      <c r="P3144" s="65"/>
      <c r="Q3144" s="65"/>
      <c r="R3144" s="65"/>
      <c r="S3144" s="65"/>
      <c r="T3144" s="67"/>
    </row>
    <row r="3145" spans="1:20" ht="19" thickBot="1">
      <c r="A3145" s="58">
        <f>'Field readings'!A3139</f>
        <v>0</v>
      </c>
      <c r="B3145" s="59">
        <f>'Field readings'!B3139</f>
        <v>0</v>
      </c>
      <c r="C3145" s="65"/>
      <c r="D3145" s="60">
        <f>'Field readings'!E3139</f>
        <v>0</v>
      </c>
      <c r="E3145" s="61">
        <f>'Field readings'!G3139</f>
        <v>0</v>
      </c>
      <c r="F3145" s="61">
        <f>'Field readings'!F3139</f>
        <v>0</v>
      </c>
      <c r="G3145" s="61">
        <f>'Field readings'!H3139</f>
        <v>0</v>
      </c>
      <c r="H3145" s="60">
        <f>'Field readings'!J3139</f>
        <v>0</v>
      </c>
      <c r="I3145" s="60">
        <f>'Field readings'!K3139</f>
        <v>0</v>
      </c>
      <c r="J3145" s="60">
        <f>'Field readings'!L3139</f>
        <v>0</v>
      </c>
      <c r="K3145" s="60">
        <f>'Field readings'!I3139</f>
        <v>0</v>
      </c>
      <c r="L3145" s="65" t="e">
        <f t="shared" si="49"/>
        <v>#DIV/0!</v>
      </c>
      <c r="M3145" s="60" t="e">
        <f>'Gas calculations'!AM3138</f>
        <v>#DIV/0!</v>
      </c>
      <c r="N3145" s="65"/>
      <c r="O3145" s="65"/>
      <c r="P3145" s="65"/>
      <c r="Q3145" s="65"/>
      <c r="R3145" s="65"/>
      <c r="S3145" s="65"/>
      <c r="T3145" s="67"/>
    </row>
    <row r="3146" spans="1:20" ht="19" thickBot="1">
      <c r="A3146" s="58">
        <f>'Field readings'!A3140</f>
        <v>0</v>
      </c>
      <c r="B3146" s="59">
        <f>'Field readings'!B3140</f>
        <v>0</v>
      </c>
      <c r="C3146" s="65"/>
      <c r="D3146" s="60">
        <f>'Field readings'!E3140</f>
        <v>0</v>
      </c>
      <c r="E3146" s="61">
        <f>'Field readings'!G3140</f>
        <v>0</v>
      </c>
      <c r="F3146" s="61">
        <f>'Field readings'!F3140</f>
        <v>0</v>
      </c>
      <c r="G3146" s="61">
        <f>'Field readings'!H3140</f>
        <v>0</v>
      </c>
      <c r="H3146" s="60">
        <f>'Field readings'!J3140</f>
        <v>0</v>
      </c>
      <c r="I3146" s="60">
        <f>'Field readings'!K3140</f>
        <v>0</v>
      </c>
      <c r="J3146" s="60">
        <f>'Field readings'!L3140</f>
        <v>0</v>
      </c>
      <c r="K3146" s="60">
        <f>'Field readings'!I3140</f>
        <v>0</v>
      </c>
      <c r="L3146" s="65" t="e">
        <f t="shared" si="49"/>
        <v>#DIV/0!</v>
      </c>
      <c r="M3146" s="60" t="e">
        <f>'Gas calculations'!AM3139</f>
        <v>#DIV/0!</v>
      </c>
      <c r="N3146" s="65"/>
      <c r="O3146" s="65"/>
      <c r="P3146" s="65"/>
      <c r="Q3146" s="65"/>
      <c r="R3146" s="65"/>
      <c r="S3146" s="65"/>
      <c r="T3146" s="67"/>
    </row>
    <row r="3147" spans="1:20" ht="19" thickBot="1">
      <c r="A3147" s="58">
        <f>'Field readings'!A3141</f>
        <v>0</v>
      </c>
      <c r="B3147" s="59">
        <f>'Field readings'!B3141</f>
        <v>0</v>
      </c>
      <c r="C3147" s="65"/>
      <c r="D3147" s="60">
        <f>'Field readings'!E3141</f>
        <v>0</v>
      </c>
      <c r="E3147" s="61">
        <f>'Field readings'!G3141</f>
        <v>0</v>
      </c>
      <c r="F3147" s="61">
        <f>'Field readings'!F3141</f>
        <v>0</v>
      </c>
      <c r="G3147" s="61">
        <f>'Field readings'!H3141</f>
        <v>0</v>
      </c>
      <c r="H3147" s="60">
        <f>'Field readings'!J3141</f>
        <v>0</v>
      </c>
      <c r="I3147" s="60">
        <f>'Field readings'!K3141</f>
        <v>0</v>
      </c>
      <c r="J3147" s="60">
        <f>'Field readings'!L3141</f>
        <v>0</v>
      </c>
      <c r="K3147" s="60">
        <f>'Field readings'!I3141</f>
        <v>0</v>
      </c>
      <c r="L3147" s="65" t="e">
        <f t="shared" si="49"/>
        <v>#DIV/0!</v>
      </c>
      <c r="M3147" s="60" t="e">
        <f>'Gas calculations'!AM3140</f>
        <v>#DIV/0!</v>
      </c>
      <c r="N3147" s="65"/>
      <c r="O3147" s="65"/>
      <c r="P3147" s="65"/>
      <c r="Q3147" s="65"/>
      <c r="R3147" s="65"/>
      <c r="S3147" s="65"/>
      <c r="T3147" s="67"/>
    </row>
    <row r="3148" spans="1:20" ht="19" thickBot="1">
      <c r="A3148" s="58">
        <f>'Field readings'!A3142</f>
        <v>0</v>
      </c>
      <c r="B3148" s="59">
        <f>'Field readings'!B3142</f>
        <v>0</v>
      </c>
      <c r="C3148" s="65"/>
      <c r="D3148" s="60">
        <f>'Field readings'!E3142</f>
        <v>0</v>
      </c>
      <c r="E3148" s="61">
        <f>'Field readings'!G3142</f>
        <v>0</v>
      </c>
      <c r="F3148" s="61">
        <f>'Field readings'!F3142</f>
        <v>0</v>
      </c>
      <c r="G3148" s="61">
        <f>'Field readings'!H3142</f>
        <v>0</v>
      </c>
      <c r="H3148" s="60">
        <f>'Field readings'!J3142</f>
        <v>0</v>
      </c>
      <c r="I3148" s="60">
        <f>'Field readings'!K3142</f>
        <v>0</v>
      </c>
      <c r="J3148" s="60">
        <f>'Field readings'!L3142</f>
        <v>0</v>
      </c>
      <c r="K3148" s="60">
        <f>'Field readings'!I3142</f>
        <v>0</v>
      </c>
      <c r="L3148" s="65" t="e">
        <f t="shared" si="49"/>
        <v>#DIV/0!</v>
      </c>
      <c r="M3148" s="60" t="e">
        <f>'Gas calculations'!AM3141</f>
        <v>#DIV/0!</v>
      </c>
      <c r="N3148" s="65"/>
      <c r="O3148" s="65"/>
      <c r="P3148" s="65"/>
      <c r="Q3148" s="65"/>
      <c r="R3148" s="65"/>
      <c r="S3148" s="65"/>
      <c r="T3148" s="67"/>
    </row>
    <row r="3149" spans="1:20" ht="19" thickBot="1">
      <c r="A3149" s="58">
        <f>'Field readings'!A3143</f>
        <v>0</v>
      </c>
      <c r="B3149" s="59">
        <f>'Field readings'!B3143</f>
        <v>0</v>
      </c>
      <c r="C3149" s="65"/>
      <c r="D3149" s="60">
        <f>'Field readings'!E3143</f>
        <v>0</v>
      </c>
      <c r="E3149" s="61">
        <f>'Field readings'!G3143</f>
        <v>0</v>
      </c>
      <c r="F3149" s="61">
        <f>'Field readings'!F3143</f>
        <v>0</v>
      </c>
      <c r="G3149" s="61">
        <f>'Field readings'!H3143</f>
        <v>0</v>
      </c>
      <c r="H3149" s="60">
        <f>'Field readings'!J3143</f>
        <v>0</v>
      </c>
      <c r="I3149" s="60">
        <f>'Field readings'!K3143</f>
        <v>0</v>
      </c>
      <c r="J3149" s="60">
        <f>'Field readings'!L3143</f>
        <v>0</v>
      </c>
      <c r="K3149" s="60">
        <f>'Field readings'!I3143</f>
        <v>0</v>
      </c>
      <c r="L3149" s="65" t="e">
        <f t="shared" si="49"/>
        <v>#DIV/0!</v>
      </c>
      <c r="M3149" s="60" t="e">
        <f>'Gas calculations'!AM3142</f>
        <v>#DIV/0!</v>
      </c>
      <c r="N3149" s="65"/>
      <c r="O3149" s="65"/>
      <c r="P3149" s="65"/>
      <c r="Q3149" s="65"/>
      <c r="R3149" s="65"/>
      <c r="S3149" s="65"/>
      <c r="T3149" s="67"/>
    </row>
    <row r="3150" spans="1:20" ht="19" thickBot="1">
      <c r="A3150" s="58">
        <f>'Field readings'!A3144</f>
        <v>0</v>
      </c>
      <c r="B3150" s="59">
        <f>'Field readings'!B3144</f>
        <v>0</v>
      </c>
      <c r="C3150" s="65"/>
      <c r="D3150" s="60">
        <f>'Field readings'!E3144</f>
        <v>0</v>
      </c>
      <c r="E3150" s="61">
        <f>'Field readings'!G3144</f>
        <v>0</v>
      </c>
      <c r="F3150" s="61">
        <f>'Field readings'!F3144</f>
        <v>0</v>
      </c>
      <c r="G3150" s="61">
        <f>'Field readings'!H3144</f>
        <v>0</v>
      </c>
      <c r="H3150" s="60">
        <f>'Field readings'!J3144</f>
        <v>0</v>
      </c>
      <c r="I3150" s="60">
        <f>'Field readings'!K3144</f>
        <v>0</v>
      </c>
      <c r="J3150" s="60">
        <f>'Field readings'!L3144</f>
        <v>0</v>
      </c>
      <c r="K3150" s="60">
        <f>'Field readings'!I3144</f>
        <v>0</v>
      </c>
      <c r="L3150" s="65" t="e">
        <f t="shared" si="49"/>
        <v>#DIV/0!</v>
      </c>
      <c r="M3150" s="60" t="e">
        <f>'Gas calculations'!AM3143</f>
        <v>#DIV/0!</v>
      </c>
      <c r="N3150" s="65"/>
      <c r="O3150" s="65"/>
      <c r="P3150" s="65"/>
      <c r="Q3150" s="65"/>
      <c r="R3150" s="65"/>
      <c r="S3150" s="65"/>
      <c r="T3150" s="67"/>
    </row>
    <row r="3151" spans="1:20" ht="19" thickBot="1">
      <c r="A3151" s="58">
        <f>'Field readings'!A3145</f>
        <v>0</v>
      </c>
      <c r="B3151" s="59">
        <f>'Field readings'!B3145</f>
        <v>0</v>
      </c>
      <c r="C3151" s="65"/>
      <c r="D3151" s="60">
        <f>'Field readings'!E3145</f>
        <v>0</v>
      </c>
      <c r="E3151" s="61">
        <f>'Field readings'!G3145</f>
        <v>0</v>
      </c>
      <c r="F3151" s="61">
        <f>'Field readings'!F3145</f>
        <v>0</v>
      </c>
      <c r="G3151" s="61">
        <f>'Field readings'!H3145</f>
        <v>0</v>
      </c>
      <c r="H3151" s="60">
        <f>'Field readings'!J3145</f>
        <v>0</v>
      </c>
      <c r="I3151" s="60">
        <f>'Field readings'!K3145</f>
        <v>0</v>
      </c>
      <c r="J3151" s="60">
        <f>'Field readings'!L3145</f>
        <v>0</v>
      </c>
      <c r="K3151" s="60">
        <f>'Field readings'!I3145</f>
        <v>0</v>
      </c>
      <c r="L3151" s="65" t="e">
        <f t="shared" ref="L3151:L3214" si="50">AVERAGE(M3150:M3151)</f>
        <v>#DIV/0!</v>
      </c>
      <c r="M3151" s="60" t="e">
        <f>'Gas calculations'!AM3144</f>
        <v>#DIV/0!</v>
      </c>
      <c r="N3151" s="65"/>
      <c r="O3151" s="65"/>
      <c r="P3151" s="65"/>
      <c r="Q3151" s="65"/>
      <c r="R3151" s="65"/>
      <c r="S3151" s="65"/>
      <c r="T3151" s="67"/>
    </row>
    <row r="3152" spans="1:20" ht="19" thickBot="1">
      <c r="A3152" s="58">
        <f>'Field readings'!A3146</f>
        <v>0</v>
      </c>
      <c r="B3152" s="59">
        <f>'Field readings'!B3146</f>
        <v>0</v>
      </c>
      <c r="C3152" s="65"/>
      <c r="D3152" s="60">
        <f>'Field readings'!E3146</f>
        <v>0</v>
      </c>
      <c r="E3152" s="61">
        <f>'Field readings'!G3146</f>
        <v>0</v>
      </c>
      <c r="F3152" s="61">
        <f>'Field readings'!F3146</f>
        <v>0</v>
      </c>
      <c r="G3152" s="61">
        <f>'Field readings'!H3146</f>
        <v>0</v>
      </c>
      <c r="H3152" s="60">
        <f>'Field readings'!J3146</f>
        <v>0</v>
      </c>
      <c r="I3152" s="60">
        <f>'Field readings'!K3146</f>
        <v>0</v>
      </c>
      <c r="J3152" s="60">
        <f>'Field readings'!L3146</f>
        <v>0</v>
      </c>
      <c r="K3152" s="60">
        <f>'Field readings'!I3146</f>
        <v>0</v>
      </c>
      <c r="L3152" s="65" t="e">
        <f t="shared" si="50"/>
        <v>#DIV/0!</v>
      </c>
      <c r="M3152" s="60" t="e">
        <f>'Gas calculations'!AM3145</f>
        <v>#DIV/0!</v>
      </c>
      <c r="N3152" s="65"/>
      <c r="O3152" s="65"/>
      <c r="P3152" s="65"/>
      <c r="Q3152" s="65"/>
      <c r="R3152" s="65"/>
      <c r="S3152" s="65"/>
      <c r="T3152" s="67"/>
    </row>
    <row r="3153" spans="1:20" ht="19" thickBot="1">
      <c r="A3153" s="58">
        <f>'Field readings'!A3147</f>
        <v>0</v>
      </c>
      <c r="B3153" s="59">
        <f>'Field readings'!B3147</f>
        <v>0</v>
      </c>
      <c r="C3153" s="65"/>
      <c r="D3153" s="60">
        <f>'Field readings'!E3147</f>
        <v>0</v>
      </c>
      <c r="E3153" s="61">
        <f>'Field readings'!G3147</f>
        <v>0</v>
      </c>
      <c r="F3153" s="61">
        <f>'Field readings'!F3147</f>
        <v>0</v>
      </c>
      <c r="G3153" s="61">
        <f>'Field readings'!H3147</f>
        <v>0</v>
      </c>
      <c r="H3153" s="60">
        <f>'Field readings'!J3147</f>
        <v>0</v>
      </c>
      <c r="I3153" s="60">
        <f>'Field readings'!K3147</f>
        <v>0</v>
      </c>
      <c r="J3153" s="60">
        <f>'Field readings'!L3147</f>
        <v>0</v>
      </c>
      <c r="K3153" s="60">
        <f>'Field readings'!I3147</f>
        <v>0</v>
      </c>
      <c r="L3153" s="65" t="e">
        <f t="shared" si="50"/>
        <v>#DIV/0!</v>
      </c>
      <c r="M3153" s="60" t="e">
        <f>'Gas calculations'!AM3146</f>
        <v>#DIV/0!</v>
      </c>
      <c r="N3153" s="65"/>
      <c r="O3153" s="65"/>
      <c r="P3153" s="65"/>
      <c r="Q3153" s="65"/>
      <c r="R3153" s="65"/>
      <c r="S3153" s="65"/>
      <c r="T3153" s="67"/>
    </row>
    <row r="3154" spans="1:20" ht="19" thickBot="1">
      <c r="A3154" s="58">
        <f>'Field readings'!A3148</f>
        <v>0</v>
      </c>
      <c r="B3154" s="59">
        <f>'Field readings'!B3148</f>
        <v>0</v>
      </c>
      <c r="C3154" s="65"/>
      <c r="D3154" s="60">
        <f>'Field readings'!E3148</f>
        <v>0</v>
      </c>
      <c r="E3154" s="61">
        <f>'Field readings'!G3148</f>
        <v>0</v>
      </c>
      <c r="F3154" s="61">
        <f>'Field readings'!F3148</f>
        <v>0</v>
      </c>
      <c r="G3154" s="61">
        <f>'Field readings'!H3148</f>
        <v>0</v>
      </c>
      <c r="H3154" s="60">
        <f>'Field readings'!J3148</f>
        <v>0</v>
      </c>
      <c r="I3154" s="60">
        <f>'Field readings'!K3148</f>
        <v>0</v>
      </c>
      <c r="J3154" s="60">
        <f>'Field readings'!L3148</f>
        <v>0</v>
      </c>
      <c r="K3154" s="60">
        <f>'Field readings'!I3148</f>
        <v>0</v>
      </c>
      <c r="L3154" s="65" t="e">
        <f t="shared" si="50"/>
        <v>#DIV/0!</v>
      </c>
      <c r="M3154" s="60" t="e">
        <f>'Gas calculations'!AM3147</f>
        <v>#DIV/0!</v>
      </c>
      <c r="N3154" s="65"/>
      <c r="O3154" s="65"/>
      <c r="P3154" s="65"/>
      <c r="Q3154" s="65"/>
      <c r="R3154" s="65"/>
      <c r="S3154" s="65"/>
      <c r="T3154" s="67"/>
    </row>
    <row r="3155" spans="1:20" ht="19" thickBot="1">
      <c r="A3155" s="58">
        <f>'Field readings'!A3149</f>
        <v>0</v>
      </c>
      <c r="B3155" s="59">
        <f>'Field readings'!B3149</f>
        <v>0</v>
      </c>
      <c r="C3155" s="65"/>
      <c r="D3155" s="60">
        <f>'Field readings'!E3149</f>
        <v>0</v>
      </c>
      <c r="E3155" s="61">
        <f>'Field readings'!G3149</f>
        <v>0</v>
      </c>
      <c r="F3155" s="61">
        <f>'Field readings'!F3149</f>
        <v>0</v>
      </c>
      <c r="G3155" s="61">
        <f>'Field readings'!H3149</f>
        <v>0</v>
      </c>
      <c r="H3155" s="60">
        <f>'Field readings'!J3149</f>
        <v>0</v>
      </c>
      <c r="I3155" s="60">
        <f>'Field readings'!K3149</f>
        <v>0</v>
      </c>
      <c r="J3155" s="60">
        <f>'Field readings'!L3149</f>
        <v>0</v>
      </c>
      <c r="K3155" s="60">
        <f>'Field readings'!I3149</f>
        <v>0</v>
      </c>
      <c r="L3155" s="65" t="e">
        <f t="shared" si="50"/>
        <v>#DIV/0!</v>
      </c>
      <c r="M3155" s="60" t="e">
        <f>'Gas calculations'!AM3148</f>
        <v>#DIV/0!</v>
      </c>
      <c r="N3155" s="65"/>
      <c r="O3155" s="65"/>
      <c r="P3155" s="65"/>
      <c r="Q3155" s="65"/>
      <c r="R3155" s="65"/>
      <c r="S3155" s="65"/>
      <c r="T3155" s="67"/>
    </row>
    <row r="3156" spans="1:20" ht="19" thickBot="1">
      <c r="A3156" s="58">
        <f>'Field readings'!A3150</f>
        <v>0</v>
      </c>
      <c r="B3156" s="59">
        <f>'Field readings'!B3150</f>
        <v>0</v>
      </c>
      <c r="C3156" s="65"/>
      <c r="D3156" s="60">
        <f>'Field readings'!E3150</f>
        <v>0</v>
      </c>
      <c r="E3156" s="61">
        <f>'Field readings'!G3150</f>
        <v>0</v>
      </c>
      <c r="F3156" s="61">
        <f>'Field readings'!F3150</f>
        <v>0</v>
      </c>
      <c r="G3156" s="61">
        <f>'Field readings'!H3150</f>
        <v>0</v>
      </c>
      <c r="H3156" s="60">
        <f>'Field readings'!J3150</f>
        <v>0</v>
      </c>
      <c r="I3156" s="60">
        <f>'Field readings'!K3150</f>
        <v>0</v>
      </c>
      <c r="J3156" s="60">
        <f>'Field readings'!L3150</f>
        <v>0</v>
      </c>
      <c r="K3156" s="60">
        <f>'Field readings'!I3150</f>
        <v>0</v>
      </c>
      <c r="L3156" s="65" t="e">
        <f t="shared" si="50"/>
        <v>#DIV/0!</v>
      </c>
      <c r="M3156" s="60" t="e">
        <f>'Gas calculations'!AM3149</f>
        <v>#DIV/0!</v>
      </c>
      <c r="N3156" s="65"/>
      <c r="O3156" s="65"/>
      <c r="P3156" s="65"/>
      <c r="Q3156" s="65"/>
      <c r="R3156" s="65"/>
      <c r="S3156" s="65"/>
      <c r="T3156" s="67"/>
    </row>
    <row r="3157" spans="1:20" ht="19" thickBot="1">
      <c r="A3157" s="58">
        <f>'Field readings'!A3151</f>
        <v>0</v>
      </c>
      <c r="B3157" s="59">
        <f>'Field readings'!B3151</f>
        <v>0</v>
      </c>
      <c r="C3157" s="65"/>
      <c r="D3157" s="60">
        <f>'Field readings'!E3151</f>
        <v>0</v>
      </c>
      <c r="E3157" s="61">
        <f>'Field readings'!G3151</f>
        <v>0</v>
      </c>
      <c r="F3157" s="61">
        <f>'Field readings'!F3151</f>
        <v>0</v>
      </c>
      <c r="G3157" s="61">
        <f>'Field readings'!H3151</f>
        <v>0</v>
      </c>
      <c r="H3157" s="60">
        <f>'Field readings'!J3151</f>
        <v>0</v>
      </c>
      <c r="I3157" s="60">
        <f>'Field readings'!K3151</f>
        <v>0</v>
      </c>
      <c r="J3157" s="60">
        <f>'Field readings'!L3151</f>
        <v>0</v>
      </c>
      <c r="K3157" s="60">
        <f>'Field readings'!I3151</f>
        <v>0</v>
      </c>
      <c r="L3157" s="65" t="e">
        <f t="shared" si="50"/>
        <v>#DIV/0!</v>
      </c>
      <c r="M3157" s="60" t="e">
        <f>'Gas calculations'!AM3150</f>
        <v>#DIV/0!</v>
      </c>
      <c r="N3157" s="65"/>
      <c r="O3157" s="65"/>
      <c r="P3157" s="65"/>
      <c r="Q3157" s="65"/>
      <c r="R3157" s="65"/>
      <c r="S3157" s="65"/>
      <c r="T3157" s="67"/>
    </row>
    <row r="3158" spans="1:20" ht="19" thickBot="1">
      <c r="A3158" s="58">
        <f>'Field readings'!A3152</f>
        <v>0</v>
      </c>
      <c r="B3158" s="59">
        <f>'Field readings'!B3152</f>
        <v>0</v>
      </c>
      <c r="C3158" s="65"/>
      <c r="D3158" s="60">
        <f>'Field readings'!E3152</f>
        <v>0</v>
      </c>
      <c r="E3158" s="61">
        <f>'Field readings'!G3152</f>
        <v>0</v>
      </c>
      <c r="F3158" s="61">
        <f>'Field readings'!F3152</f>
        <v>0</v>
      </c>
      <c r="G3158" s="61">
        <f>'Field readings'!H3152</f>
        <v>0</v>
      </c>
      <c r="H3158" s="60">
        <f>'Field readings'!J3152</f>
        <v>0</v>
      </c>
      <c r="I3158" s="60">
        <f>'Field readings'!K3152</f>
        <v>0</v>
      </c>
      <c r="J3158" s="60">
        <f>'Field readings'!L3152</f>
        <v>0</v>
      </c>
      <c r="K3158" s="60">
        <f>'Field readings'!I3152</f>
        <v>0</v>
      </c>
      <c r="L3158" s="65" t="e">
        <f t="shared" si="50"/>
        <v>#DIV/0!</v>
      </c>
      <c r="M3158" s="60" t="e">
        <f>'Gas calculations'!AM3151</f>
        <v>#DIV/0!</v>
      </c>
      <c r="N3158" s="65"/>
      <c r="O3158" s="65"/>
      <c r="P3158" s="65"/>
      <c r="Q3158" s="65"/>
      <c r="R3158" s="65"/>
      <c r="S3158" s="65"/>
      <c r="T3158" s="67"/>
    </row>
    <row r="3159" spans="1:20" ht="19" thickBot="1">
      <c r="A3159" s="58">
        <f>'Field readings'!A3153</f>
        <v>0</v>
      </c>
      <c r="B3159" s="59">
        <f>'Field readings'!B3153</f>
        <v>0</v>
      </c>
      <c r="C3159" s="65"/>
      <c r="D3159" s="60">
        <f>'Field readings'!E3153</f>
        <v>0</v>
      </c>
      <c r="E3159" s="61">
        <f>'Field readings'!G3153</f>
        <v>0</v>
      </c>
      <c r="F3159" s="61">
        <f>'Field readings'!F3153</f>
        <v>0</v>
      </c>
      <c r="G3159" s="61">
        <f>'Field readings'!H3153</f>
        <v>0</v>
      </c>
      <c r="H3159" s="60">
        <f>'Field readings'!J3153</f>
        <v>0</v>
      </c>
      <c r="I3159" s="60">
        <f>'Field readings'!K3153</f>
        <v>0</v>
      </c>
      <c r="J3159" s="60">
        <f>'Field readings'!L3153</f>
        <v>0</v>
      </c>
      <c r="K3159" s="60">
        <f>'Field readings'!I3153</f>
        <v>0</v>
      </c>
      <c r="L3159" s="65" t="e">
        <f t="shared" si="50"/>
        <v>#DIV/0!</v>
      </c>
      <c r="M3159" s="60" t="e">
        <f>'Gas calculations'!AM3152</f>
        <v>#DIV/0!</v>
      </c>
      <c r="N3159" s="65"/>
      <c r="O3159" s="65"/>
      <c r="P3159" s="65"/>
      <c r="Q3159" s="65"/>
      <c r="R3159" s="65"/>
      <c r="S3159" s="65"/>
      <c r="T3159" s="67"/>
    </row>
    <row r="3160" spans="1:20" ht="19" thickBot="1">
      <c r="A3160" s="58">
        <f>'Field readings'!A3154</f>
        <v>0</v>
      </c>
      <c r="B3160" s="59">
        <f>'Field readings'!B3154</f>
        <v>0</v>
      </c>
      <c r="C3160" s="65"/>
      <c r="D3160" s="60">
        <f>'Field readings'!E3154</f>
        <v>0</v>
      </c>
      <c r="E3160" s="61">
        <f>'Field readings'!G3154</f>
        <v>0</v>
      </c>
      <c r="F3160" s="61">
        <f>'Field readings'!F3154</f>
        <v>0</v>
      </c>
      <c r="G3160" s="61">
        <f>'Field readings'!H3154</f>
        <v>0</v>
      </c>
      <c r="H3160" s="60">
        <f>'Field readings'!J3154</f>
        <v>0</v>
      </c>
      <c r="I3160" s="60">
        <f>'Field readings'!K3154</f>
        <v>0</v>
      </c>
      <c r="J3160" s="60">
        <f>'Field readings'!L3154</f>
        <v>0</v>
      </c>
      <c r="K3160" s="60">
        <f>'Field readings'!I3154</f>
        <v>0</v>
      </c>
      <c r="L3160" s="65" t="e">
        <f t="shared" si="50"/>
        <v>#DIV/0!</v>
      </c>
      <c r="M3160" s="60" t="e">
        <f>'Gas calculations'!AM3153</f>
        <v>#DIV/0!</v>
      </c>
      <c r="N3160" s="65"/>
      <c r="O3160" s="65"/>
      <c r="P3160" s="65"/>
      <c r="Q3160" s="65"/>
      <c r="R3160" s="65"/>
      <c r="S3160" s="65"/>
      <c r="T3160" s="67"/>
    </row>
    <row r="3161" spans="1:20" ht="19" thickBot="1">
      <c r="A3161" s="58">
        <f>'Field readings'!A3155</f>
        <v>0</v>
      </c>
      <c r="B3161" s="59">
        <f>'Field readings'!B3155</f>
        <v>0</v>
      </c>
      <c r="C3161" s="65"/>
      <c r="D3161" s="60">
        <f>'Field readings'!E3155</f>
        <v>0</v>
      </c>
      <c r="E3161" s="61">
        <f>'Field readings'!G3155</f>
        <v>0</v>
      </c>
      <c r="F3161" s="61">
        <f>'Field readings'!F3155</f>
        <v>0</v>
      </c>
      <c r="G3161" s="61">
        <f>'Field readings'!H3155</f>
        <v>0</v>
      </c>
      <c r="H3161" s="60">
        <f>'Field readings'!J3155</f>
        <v>0</v>
      </c>
      <c r="I3161" s="60">
        <f>'Field readings'!K3155</f>
        <v>0</v>
      </c>
      <c r="J3161" s="60">
        <f>'Field readings'!L3155</f>
        <v>0</v>
      </c>
      <c r="K3161" s="60">
        <f>'Field readings'!I3155</f>
        <v>0</v>
      </c>
      <c r="L3161" s="65" t="e">
        <f t="shared" si="50"/>
        <v>#DIV/0!</v>
      </c>
      <c r="M3161" s="60" t="e">
        <f>'Gas calculations'!AM3154</f>
        <v>#DIV/0!</v>
      </c>
      <c r="N3161" s="65"/>
      <c r="O3161" s="65"/>
      <c r="P3161" s="65"/>
      <c r="Q3161" s="65"/>
      <c r="R3161" s="65"/>
      <c r="S3161" s="65"/>
      <c r="T3161" s="67"/>
    </row>
    <row r="3162" spans="1:20" ht="19" thickBot="1">
      <c r="A3162" s="58">
        <f>'Field readings'!A3156</f>
        <v>0</v>
      </c>
      <c r="B3162" s="59">
        <f>'Field readings'!B3156</f>
        <v>0</v>
      </c>
      <c r="C3162" s="65"/>
      <c r="D3162" s="60">
        <f>'Field readings'!E3156</f>
        <v>0</v>
      </c>
      <c r="E3162" s="61">
        <f>'Field readings'!G3156</f>
        <v>0</v>
      </c>
      <c r="F3162" s="61">
        <f>'Field readings'!F3156</f>
        <v>0</v>
      </c>
      <c r="G3162" s="61">
        <f>'Field readings'!H3156</f>
        <v>0</v>
      </c>
      <c r="H3162" s="60">
        <f>'Field readings'!J3156</f>
        <v>0</v>
      </c>
      <c r="I3162" s="60">
        <f>'Field readings'!K3156</f>
        <v>0</v>
      </c>
      <c r="J3162" s="60">
        <f>'Field readings'!L3156</f>
        <v>0</v>
      </c>
      <c r="K3162" s="60">
        <f>'Field readings'!I3156</f>
        <v>0</v>
      </c>
      <c r="L3162" s="65" t="e">
        <f t="shared" si="50"/>
        <v>#DIV/0!</v>
      </c>
      <c r="M3162" s="60" t="e">
        <f>'Gas calculations'!AM3155</f>
        <v>#DIV/0!</v>
      </c>
      <c r="N3162" s="65"/>
      <c r="O3162" s="65"/>
      <c r="P3162" s="65"/>
      <c r="Q3162" s="65"/>
      <c r="R3162" s="65"/>
      <c r="S3162" s="65"/>
      <c r="T3162" s="67"/>
    </row>
    <row r="3163" spans="1:20" ht="19" thickBot="1">
      <c r="A3163" s="58">
        <f>'Field readings'!A3157</f>
        <v>0</v>
      </c>
      <c r="B3163" s="59">
        <f>'Field readings'!B3157</f>
        <v>0</v>
      </c>
      <c r="C3163" s="65"/>
      <c r="D3163" s="60">
        <f>'Field readings'!E3157</f>
        <v>0</v>
      </c>
      <c r="E3163" s="61">
        <f>'Field readings'!G3157</f>
        <v>0</v>
      </c>
      <c r="F3163" s="61">
        <f>'Field readings'!F3157</f>
        <v>0</v>
      </c>
      <c r="G3163" s="61">
        <f>'Field readings'!H3157</f>
        <v>0</v>
      </c>
      <c r="H3163" s="60">
        <f>'Field readings'!J3157</f>
        <v>0</v>
      </c>
      <c r="I3163" s="60">
        <f>'Field readings'!K3157</f>
        <v>0</v>
      </c>
      <c r="J3163" s="60">
        <f>'Field readings'!L3157</f>
        <v>0</v>
      </c>
      <c r="K3163" s="60">
        <f>'Field readings'!I3157</f>
        <v>0</v>
      </c>
      <c r="L3163" s="65" t="e">
        <f t="shared" si="50"/>
        <v>#DIV/0!</v>
      </c>
      <c r="M3163" s="60" t="e">
        <f>'Gas calculations'!AM3156</f>
        <v>#DIV/0!</v>
      </c>
      <c r="N3163" s="65"/>
      <c r="O3163" s="65"/>
      <c r="P3163" s="65"/>
      <c r="Q3163" s="65"/>
      <c r="R3163" s="65"/>
      <c r="S3163" s="65"/>
      <c r="T3163" s="67"/>
    </row>
    <row r="3164" spans="1:20" ht="19" thickBot="1">
      <c r="A3164" s="58">
        <f>'Field readings'!A3158</f>
        <v>0</v>
      </c>
      <c r="B3164" s="59">
        <f>'Field readings'!B3158</f>
        <v>0</v>
      </c>
      <c r="C3164" s="65"/>
      <c r="D3164" s="60">
        <f>'Field readings'!E3158</f>
        <v>0</v>
      </c>
      <c r="E3164" s="61">
        <f>'Field readings'!G3158</f>
        <v>0</v>
      </c>
      <c r="F3164" s="61">
        <f>'Field readings'!F3158</f>
        <v>0</v>
      </c>
      <c r="G3164" s="61">
        <f>'Field readings'!H3158</f>
        <v>0</v>
      </c>
      <c r="H3164" s="60">
        <f>'Field readings'!J3158</f>
        <v>0</v>
      </c>
      <c r="I3164" s="60">
        <f>'Field readings'!K3158</f>
        <v>0</v>
      </c>
      <c r="J3164" s="60">
        <f>'Field readings'!L3158</f>
        <v>0</v>
      </c>
      <c r="K3164" s="60">
        <f>'Field readings'!I3158</f>
        <v>0</v>
      </c>
      <c r="L3164" s="65" t="e">
        <f t="shared" si="50"/>
        <v>#DIV/0!</v>
      </c>
      <c r="M3164" s="60" t="e">
        <f>'Gas calculations'!AM3157</f>
        <v>#DIV/0!</v>
      </c>
      <c r="N3164" s="65"/>
      <c r="O3164" s="65"/>
      <c r="P3164" s="65"/>
      <c r="Q3164" s="65"/>
      <c r="R3164" s="65"/>
      <c r="S3164" s="65"/>
      <c r="T3164" s="67"/>
    </row>
    <row r="3165" spans="1:20" ht="19" thickBot="1">
      <c r="A3165" s="58">
        <f>'Field readings'!A3159</f>
        <v>0</v>
      </c>
      <c r="B3165" s="59">
        <f>'Field readings'!B3159</f>
        <v>0</v>
      </c>
      <c r="C3165" s="65"/>
      <c r="D3165" s="60">
        <f>'Field readings'!E3159</f>
        <v>0</v>
      </c>
      <c r="E3165" s="61">
        <f>'Field readings'!G3159</f>
        <v>0</v>
      </c>
      <c r="F3165" s="61">
        <f>'Field readings'!F3159</f>
        <v>0</v>
      </c>
      <c r="G3165" s="61">
        <f>'Field readings'!H3159</f>
        <v>0</v>
      </c>
      <c r="H3165" s="60">
        <f>'Field readings'!J3159</f>
        <v>0</v>
      </c>
      <c r="I3165" s="60">
        <f>'Field readings'!K3159</f>
        <v>0</v>
      </c>
      <c r="J3165" s="60">
        <f>'Field readings'!L3159</f>
        <v>0</v>
      </c>
      <c r="K3165" s="60">
        <f>'Field readings'!I3159</f>
        <v>0</v>
      </c>
      <c r="L3165" s="65" t="e">
        <f t="shared" si="50"/>
        <v>#DIV/0!</v>
      </c>
      <c r="M3165" s="60" t="e">
        <f>'Gas calculations'!AM3158</f>
        <v>#DIV/0!</v>
      </c>
      <c r="N3165" s="65"/>
      <c r="O3165" s="65"/>
      <c r="P3165" s="65"/>
      <c r="Q3165" s="65"/>
      <c r="R3165" s="65"/>
      <c r="S3165" s="65"/>
      <c r="T3165" s="67"/>
    </row>
    <row r="3166" spans="1:20" ht="19" thickBot="1">
      <c r="A3166" s="58">
        <f>'Field readings'!A3160</f>
        <v>0</v>
      </c>
      <c r="B3166" s="59">
        <f>'Field readings'!B3160</f>
        <v>0</v>
      </c>
      <c r="C3166" s="65"/>
      <c r="D3166" s="60">
        <f>'Field readings'!E3160</f>
        <v>0</v>
      </c>
      <c r="E3166" s="61">
        <f>'Field readings'!G3160</f>
        <v>0</v>
      </c>
      <c r="F3166" s="61">
        <f>'Field readings'!F3160</f>
        <v>0</v>
      </c>
      <c r="G3166" s="61">
        <f>'Field readings'!H3160</f>
        <v>0</v>
      </c>
      <c r="H3166" s="60">
        <f>'Field readings'!J3160</f>
        <v>0</v>
      </c>
      <c r="I3166" s="60">
        <f>'Field readings'!K3160</f>
        <v>0</v>
      </c>
      <c r="J3166" s="60">
        <f>'Field readings'!L3160</f>
        <v>0</v>
      </c>
      <c r="K3166" s="60">
        <f>'Field readings'!I3160</f>
        <v>0</v>
      </c>
      <c r="L3166" s="65" t="e">
        <f t="shared" si="50"/>
        <v>#DIV/0!</v>
      </c>
      <c r="M3166" s="60" t="e">
        <f>'Gas calculations'!AM3159</f>
        <v>#DIV/0!</v>
      </c>
      <c r="N3166" s="65"/>
      <c r="O3166" s="65"/>
      <c r="P3166" s="65"/>
      <c r="Q3166" s="65"/>
      <c r="R3166" s="65"/>
      <c r="S3166" s="65"/>
      <c r="T3166" s="67"/>
    </row>
    <row r="3167" spans="1:20" ht="19" thickBot="1">
      <c r="A3167" s="58">
        <f>'Field readings'!A3161</f>
        <v>0</v>
      </c>
      <c r="B3167" s="59">
        <f>'Field readings'!B3161</f>
        <v>0</v>
      </c>
      <c r="C3167" s="65"/>
      <c r="D3167" s="60">
        <f>'Field readings'!E3161</f>
        <v>0</v>
      </c>
      <c r="E3167" s="61">
        <f>'Field readings'!G3161</f>
        <v>0</v>
      </c>
      <c r="F3167" s="61">
        <f>'Field readings'!F3161</f>
        <v>0</v>
      </c>
      <c r="G3167" s="61">
        <f>'Field readings'!H3161</f>
        <v>0</v>
      </c>
      <c r="H3167" s="60">
        <f>'Field readings'!J3161</f>
        <v>0</v>
      </c>
      <c r="I3167" s="60">
        <f>'Field readings'!K3161</f>
        <v>0</v>
      </c>
      <c r="J3167" s="60">
        <f>'Field readings'!L3161</f>
        <v>0</v>
      </c>
      <c r="K3167" s="60">
        <f>'Field readings'!I3161</f>
        <v>0</v>
      </c>
      <c r="L3167" s="65" t="e">
        <f t="shared" si="50"/>
        <v>#DIV/0!</v>
      </c>
      <c r="M3167" s="60" t="e">
        <f>'Gas calculations'!AM3160</f>
        <v>#DIV/0!</v>
      </c>
      <c r="N3167" s="65"/>
      <c r="O3167" s="65"/>
      <c r="P3167" s="65"/>
      <c r="Q3167" s="65"/>
      <c r="R3167" s="65"/>
      <c r="S3167" s="65"/>
      <c r="T3167" s="67"/>
    </row>
    <row r="3168" spans="1:20" ht="19" thickBot="1">
      <c r="A3168" s="58">
        <f>'Field readings'!A3162</f>
        <v>0</v>
      </c>
      <c r="B3168" s="59">
        <f>'Field readings'!B3162</f>
        <v>0</v>
      </c>
      <c r="C3168" s="65"/>
      <c r="D3168" s="60">
        <f>'Field readings'!E3162</f>
        <v>0</v>
      </c>
      <c r="E3168" s="61">
        <f>'Field readings'!G3162</f>
        <v>0</v>
      </c>
      <c r="F3168" s="61">
        <f>'Field readings'!F3162</f>
        <v>0</v>
      </c>
      <c r="G3168" s="61">
        <f>'Field readings'!H3162</f>
        <v>0</v>
      </c>
      <c r="H3168" s="60">
        <f>'Field readings'!J3162</f>
        <v>0</v>
      </c>
      <c r="I3168" s="60">
        <f>'Field readings'!K3162</f>
        <v>0</v>
      </c>
      <c r="J3168" s="60">
        <f>'Field readings'!L3162</f>
        <v>0</v>
      </c>
      <c r="K3168" s="60">
        <f>'Field readings'!I3162</f>
        <v>0</v>
      </c>
      <c r="L3168" s="65" t="e">
        <f t="shared" si="50"/>
        <v>#DIV/0!</v>
      </c>
      <c r="M3168" s="60" t="e">
        <f>'Gas calculations'!AM3161</f>
        <v>#DIV/0!</v>
      </c>
      <c r="N3168" s="65"/>
      <c r="O3168" s="65"/>
      <c r="P3168" s="65"/>
      <c r="Q3168" s="65"/>
      <c r="R3168" s="65"/>
      <c r="S3168" s="65"/>
      <c r="T3168" s="67"/>
    </row>
    <row r="3169" spans="1:20" ht="19" thickBot="1">
      <c r="A3169" s="58">
        <f>'Field readings'!A3163</f>
        <v>0</v>
      </c>
      <c r="B3169" s="59">
        <f>'Field readings'!B3163</f>
        <v>0</v>
      </c>
      <c r="C3169" s="65"/>
      <c r="D3169" s="60">
        <f>'Field readings'!E3163</f>
        <v>0</v>
      </c>
      <c r="E3169" s="61">
        <f>'Field readings'!G3163</f>
        <v>0</v>
      </c>
      <c r="F3169" s="61">
        <f>'Field readings'!F3163</f>
        <v>0</v>
      </c>
      <c r="G3169" s="61">
        <f>'Field readings'!H3163</f>
        <v>0</v>
      </c>
      <c r="H3169" s="60">
        <f>'Field readings'!J3163</f>
        <v>0</v>
      </c>
      <c r="I3169" s="60">
        <f>'Field readings'!K3163</f>
        <v>0</v>
      </c>
      <c r="J3169" s="60">
        <f>'Field readings'!L3163</f>
        <v>0</v>
      </c>
      <c r="K3169" s="60">
        <f>'Field readings'!I3163</f>
        <v>0</v>
      </c>
      <c r="L3169" s="65" t="e">
        <f t="shared" si="50"/>
        <v>#DIV/0!</v>
      </c>
      <c r="M3169" s="60" t="e">
        <f>'Gas calculations'!AM3162</f>
        <v>#DIV/0!</v>
      </c>
      <c r="N3169" s="65"/>
      <c r="O3169" s="65"/>
      <c r="P3169" s="65"/>
      <c r="Q3169" s="65"/>
      <c r="R3169" s="65"/>
      <c r="S3169" s="65"/>
      <c r="T3169" s="67"/>
    </row>
    <row r="3170" spans="1:20" ht="19" thickBot="1">
      <c r="A3170" s="58">
        <f>'Field readings'!A3164</f>
        <v>0</v>
      </c>
      <c r="B3170" s="59">
        <f>'Field readings'!B3164</f>
        <v>0</v>
      </c>
      <c r="C3170" s="65"/>
      <c r="D3170" s="60">
        <f>'Field readings'!E3164</f>
        <v>0</v>
      </c>
      <c r="E3170" s="61">
        <f>'Field readings'!G3164</f>
        <v>0</v>
      </c>
      <c r="F3170" s="61">
        <f>'Field readings'!F3164</f>
        <v>0</v>
      </c>
      <c r="G3170" s="61">
        <f>'Field readings'!H3164</f>
        <v>0</v>
      </c>
      <c r="H3170" s="60">
        <f>'Field readings'!J3164</f>
        <v>0</v>
      </c>
      <c r="I3170" s="60">
        <f>'Field readings'!K3164</f>
        <v>0</v>
      </c>
      <c r="J3170" s="60">
        <f>'Field readings'!L3164</f>
        <v>0</v>
      </c>
      <c r="K3170" s="60">
        <f>'Field readings'!I3164</f>
        <v>0</v>
      </c>
      <c r="L3170" s="65" t="e">
        <f t="shared" si="50"/>
        <v>#DIV/0!</v>
      </c>
      <c r="M3170" s="60">
        <f>'Gas calculations'!AM3163</f>
        <v>0</v>
      </c>
      <c r="N3170" s="65"/>
      <c r="O3170" s="65"/>
      <c r="P3170" s="65"/>
      <c r="Q3170" s="65"/>
      <c r="R3170" s="65"/>
      <c r="S3170" s="65"/>
      <c r="T3170" s="67"/>
    </row>
    <row r="3171" spans="1:20" ht="19" thickBot="1">
      <c r="A3171" s="58">
        <f>'Field readings'!A3165</f>
        <v>0</v>
      </c>
      <c r="B3171" s="59">
        <f>'Field readings'!B3165</f>
        <v>0</v>
      </c>
      <c r="C3171" s="65"/>
      <c r="D3171" s="60">
        <f>'Field readings'!E3165</f>
        <v>0</v>
      </c>
      <c r="E3171" s="61">
        <f>'Field readings'!G3165</f>
        <v>0</v>
      </c>
      <c r="F3171" s="61">
        <f>'Field readings'!F3165</f>
        <v>0</v>
      </c>
      <c r="G3171" s="61">
        <f>'Field readings'!H3165</f>
        <v>0</v>
      </c>
      <c r="H3171" s="60">
        <f>'Field readings'!J3165</f>
        <v>0</v>
      </c>
      <c r="I3171" s="60">
        <f>'Field readings'!K3165</f>
        <v>0</v>
      </c>
      <c r="J3171" s="60">
        <f>'Field readings'!L3165</f>
        <v>0</v>
      </c>
      <c r="K3171" s="60">
        <f>'Field readings'!I3165</f>
        <v>0</v>
      </c>
      <c r="L3171" s="65">
        <f t="shared" si="50"/>
        <v>0</v>
      </c>
      <c r="M3171" s="60">
        <f>'Gas calculations'!AM3164</f>
        <v>0</v>
      </c>
      <c r="N3171" s="65"/>
      <c r="O3171" s="65"/>
      <c r="P3171" s="65"/>
      <c r="Q3171" s="65"/>
      <c r="R3171" s="65"/>
      <c r="S3171" s="65"/>
      <c r="T3171" s="67"/>
    </row>
    <row r="3172" spans="1:20" ht="19" thickBot="1">
      <c r="A3172" s="58">
        <f>'Field readings'!A3166</f>
        <v>0</v>
      </c>
      <c r="B3172" s="59">
        <f>'Field readings'!B3166</f>
        <v>0</v>
      </c>
      <c r="C3172" s="65"/>
      <c r="D3172" s="60">
        <f>'Field readings'!E3166</f>
        <v>0</v>
      </c>
      <c r="E3172" s="61">
        <f>'Field readings'!G3166</f>
        <v>0</v>
      </c>
      <c r="F3172" s="61">
        <f>'Field readings'!F3166</f>
        <v>0</v>
      </c>
      <c r="G3172" s="61">
        <f>'Field readings'!H3166</f>
        <v>0</v>
      </c>
      <c r="H3172" s="60">
        <f>'Field readings'!J3166</f>
        <v>0</v>
      </c>
      <c r="I3172" s="60">
        <f>'Field readings'!K3166</f>
        <v>0</v>
      </c>
      <c r="J3172" s="60">
        <f>'Field readings'!L3166</f>
        <v>0</v>
      </c>
      <c r="K3172" s="60">
        <f>'Field readings'!I3166</f>
        <v>0</v>
      </c>
      <c r="L3172" s="65">
        <f t="shared" si="50"/>
        <v>0</v>
      </c>
      <c r="M3172" s="60">
        <f>'Gas calculations'!AM3165</f>
        <v>0</v>
      </c>
      <c r="N3172" s="65"/>
      <c r="O3172" s="65"/>
      <c r="P3172" s="65"/>
      <c r="Q3172" s="65"/>
      <c r="R3172" s="65"/>
      <c r="S3172" s="65"/>
      <c r="T3172" s="67"/>
    </row>
    <row r="3173" spans="1:20" ht="19" thickBot="1">
      <c r="A3173" s="58">
        <f>'Field readings'!A3167</f>
        <v>0</v>
      </c>
      <c r="B3173" s="59">
        <f>'Field readings'!B3167</f>
        <v>0</v>
      </c>
      <c r="C3173" s="65"/>
      <c r="D3173" s="60">
        <f>'Field readings'!E3167</f>
        <v>0</v>
      </c>
      <c r="E3173" s="61">
        <f>'Field readings'!G3167</f>
        <v>0</v>
      </c>
      <c r="F3173" s="61">
        <f>'Field readings'!F3167</f>
        <v>0</v>
      </c>
      <c r="G3173" s="61">
        <f>'Field readings'!H3167</f>
        <v>0</v>
      </c>
      <c r="H3173" s="60">
        <f>'Field readings'!J3167</f>
        <v>0</v>
      </c>
      <c r="I3173" s="60">
        <f>'Field readings'!K3167</f>
        <v>0</v>
      </c>
      <c r="J3173" s="60">
        <f>'Field readings'!L3167</f>
        <v>0</v>
      </c>
      <c r="K3173" s="60">
        <f>'Field readings'!I3167</f>
        <v>0</v>
      </c>
      <c r="L3173" s="65">
        <f t="shared" si="50"/>
        <v>0</v>
      </c>
      <c r="M3173" s="60">
        <f>'Gas calculations'!AM3166</f>
        <v>0</v>
      </c>
      <c r="N3173" s="65"/>
      <c r="O3173" s="65"/>
      <c r="P3173" s="65"/>
      <c r="Q3173" s="65"/>
      <c r="R3173" s="65"/>
      <c r="S3173" s="65"/>
      <c r="T3173" s="67"/>
    </row>
    <row r="3174" spans="1:20" ht="19" thickBot="1">
      <c r="A3174" s="58">
        <f>'Field readings'!A3168</f>
        <v>0</v>
      </c>
      <c r="B3174" s="59">
        <f>'Field readings'!B3168</f>
        <v>0</v>
      </c>
      <c r="C3174" s="65"/>
      <c r="D3174" s="60">
        <f>'Field readings'!E3168</f>
        <v>0</v>
      </c>
      <c r="E3174" s="61">
        <f>'Field readings'!G3168</f>
        <v>0</v>
      </c>
      <c r="F3174" s="61">
        <f>'Field readings'!F3168</f>
        <v>0</v>
      </c>
      <c r="G3174" s="61">
        <f>'Field readings'!H3168</f>
        <v>0</v>
      </c>
      <c r="H3174" s="60">
        <f>'Field readings'!J3168</f>
        <v>0</v>
      </c>
      <c r="I3174" s="60">
        <f>'Field readings'!K3168</f>
        <v>0</v>
      </c>
      <c r="J3174" s="60">
        <f>'Field readings'!L3168</f>
        <v>0</v>
      </c>
      <c r="K3174" s="60">
        <f>'Field readings'!I3168</f>
        <v>0</v>
      </c>
      <c r="L3174" s="65">
        <f t="shared" si="50"/>
        <v>0</v>
      </c>
      <c r="M3174" s="60">
        <f>'Gas calculations'!AM3167</f>
        <v>0</v>
      </c>
      <c r="N3174" s="65"/>
      <c r="O3174" s="65"/>
      <c r="P3174" s="65"/>
      <c r="Q3174" s="65"/>
      <c r="R3174" s="65"/>
      <c r="S3174" s="65"/>
      <c r="T3174" s="67"/>
    </row>
    <row r="3175" spans="1:20" ht="19" thickBot="1">
      <c r="A3175" s="58">
        <f>'Field readings'!A3169</f>
        <v>0</v>
      </c>
      <c r="B3175" s="59">
        <f>'Field readings'!B3169</f>
        <v>0</v>
      </c>
      <c r="C3175" s="65"/>
      <c r="D3175" s="60">
        <f>'Field readings'!E3169</f>
        <v>0</v>
      </c>
      <c r="E3175" s="61">
        <f>'Field readings'!G3169</f>
        <v>0</v>
      </c>
      <c r="F3175" s="61">
        <f>'Field readings'!F3169</f>
        <v>0</v>
      </c>
      <c r="G3175" s="61">
        <f>'Field readings'!H3169</f>
        <v>0</v>
      </c>
      <c r="H3175" s="60">
        <f>'Field readings'!J3169</f>
        <v>0</v>
      </c>
      <c r="I3175" s="60">
        <f>'Field readings'!K3169</f>
        <v>0</v>
      </c>
      <c r="J3175" s="60">
        <f>'Field readings'!L3169</f>
        <v>0</v>
      </c>
      <c r="K3175" s="60">
        <f>'Field readings'!I3169</f>
        <v>0</v>
      </c>
      <c r="L3175" s="65">
        <f t="shared" si="50"/>
        <v>0</v>
      </c>
      <c r="M3175" s="60">
        <f>'Gas calculations'!AM3168</f>
        <v>0</v>
      </c>
      <c r="N3175" s="65"/>
      <c r="O3175" s="65"/>
      <c r="P3175" s="65"/>
      <c r="Q3175" s="65"/>
      <c r="R3175" s="65"/>
      <c r="S3175" s="65"/>
      <c r="T3175" s="67"/>
    </row>
    <row r="3176" spans="1:20" ht="19" thickBot="1">
      <c r="A3176" s="58">
        <f>'Field readings'!A3170</f>
        <v>0</v>
      </c>
      <c r="B3176" s="59">
        <f>'Field readings'!B3170</f>
        <v>0</v>
      </c>
      <c r="C3176" s="65"/>
      <c r="D3176" s="60">
        <f>'Field readings'!E3170</f>
        <v>0</v>
      </c>
      <c r="E3176" s="61">
        <f>'Field readings'!G3170</f>
        <v>0</v>
      </c>
      <c r="F3176" s="61">
        <f>'Field readings'!F3170</f>
        <v>0</v>
      </c>
      <c r="G3176" s="61">
        <f>'Field readings'!H3170</f>
        <v>0</v>
      </c>
      <c r="H3176" s="60">
        <f>'Field readings'!J3170</f>
        <v>0</v>
      </c>
      <c r="I3176" s="60">
        <f>'Field readings'!K3170</f>
        <v>0</v>
      </c>
      <c r="J3176" s="60">
        <f>'Field readings'!L3170</f>
        <v>0</v>
      </c>
      <c r="K3176" s="60">
        <f>'Field readings'!I3170</f>
        <v>0</v>
      </c>
      <c r="L3176" s="65">
        <f t="shared" si="50"/>
        <v>0</v>
      </c>
      <c r="M3176" s="60">
        <f>'Gas calculations'!AM3169</f>
        <v>0</v>
      </c>
      <c r="N3176" s="65"/>
      <c r="O3176" s="65"/>
      <c r="P3176" s="65"/>
      <c r="Q3176" s="65"/>
      <c r="R3176" s="65"/>
      <c r="S3176" s="65"/>
      <c r="T3176" s="67"/>
    </row>
    <row r="3177" spans="1:20" ht="19" thickBot="1">
      <c r="A3177" s="58">
        <f>'Field readings'!A3171</f>
        <v>0</v>
      </c>
      <c r="B3177" s="59">
        <f>'Field readings'!B3171</f>
        <v>0</v>
      </c>
      <c r="C3177" s="65"/>
      <c r="D3177" s="60">
        <f>'Field readings'!E3171</f>
        <v>0</v>
      </c>
      <c r="E3177" s="61">
        <f>'Field readings'!G3171</f>
        <v>0</v>
      </c>
      <c r="F3177" s="61">
        <f>'Field readings'!F3171</f>
        <v>0</v>
      </c>
      <c r="G3177" s="61">
        <f>'Field readings'!H3171</f>
        <v>0</v>
      </c>
      <c r="H3177" s="60">
        <f>'Field readings'!J3171</f>
        <v>0</v>
      </c>
      <c r="I3177" s="60">
        <f>'Field readings'!K3171</f>
        <v>0</v>
      </c>
      <c r="J3177" s="60">
        <f>'Field readings'!L3171</f>
        <v>0</v>
      </c>
      <c r="K3177" s="60">
        <f>'Field readings'!I3171</f>
        <v>0</v>
      </c>
      <c r="L3177" s="65">
        <f t="shared" si="50"/>
        <v>0</v>
      </c>
      <c r="M3177" s="60">
        <f>'Gas calculations'!AM3170</f>
        <v>0</v>
      </c>
      <c r="N3177" s="65"/>
      <c r="O3177" s="65"/>
      <c r="P3177" s="65"/>
      <c r="Q3177" s="65"/>
      <c r="R3177" s="65"/>
      <c r="S3177" s="65"/>
      <c r="T3177" s="67"/>
    </row>
    <row r="3178" spans="1:20" ht="19" thickBot="1">
      <c r="A3178" s="58">
        <f>'Field readings'!A3172</f>
        <v>0</v>
      </c>
      <c r="B3178" s="59">
        <f>'Field readings'!B3172</f>
        <v>0</v>
      </c>
      <c r="C3178" s="65"/>
      <c r="D3178" s="60">
        <f>'Field readings'!E3172</f>
        <v>0</v>
      </c>
      <c r="E3178" s="61">
        <f>'Field readings'!G3172</f>
        <v>0</v>
      </c>
      <c r="F3178" s="61">
        <f>'Field readings'!F3172</f>
        <v>0</v>
      </c>
      <c r="G3178" s="61">
        <f>'Field readings'!H3172</f>
        <v>0</v>
      </c>
      <c r="H3178" s="60">
        <f>'Field readings'!J3172</f>
        <v>0</v>
      </c>
      <c r="I3178" s="60">
        <f>'Field readings'!K3172</f>
        <v>0</v>
      </c>
      <c r="J3178" s="60">
        <f>'Field readings'!L3172</f>
        <v>0</v>
      </c>
      <c r="K3178" s="60">
        <f>'Field readings'!I3172</f>
        <v>0</v>
      </c>
      <c r="L3178" s="65">
        <f t="shared" si="50"/>
        <v>0</v>
      </c>
      <c r="M3178" s="60">
        <f>'Gas calculations'!AM3171</f>
        <v>0</v>
      </c>
      <c r="N3178" s="65"/>
      <c r="O3178" s="65"/>
      <c r="P3178" s="65"/>
      <c r="Q3178" s="65"/>
      <c r="R3178" s="65"/>
      <c r="S3178" s="65"/>
      <c r="T3178" s="67"/>
    </row>
    <row r="3179" spans="1:20" ht="19" thickBot="1">
      <c r="A3179" s="58">
        <f>'Field readings'!A3173</f>
        <v>0</v>
      </c>
      <c r="B3179" s="59">
        <f>'Field readings'!B3173</f>
        <v>0</v>
      </c>
      <c r="C3179" s="65"/>
      <c r="D3179" s="60">
        <f>'Field readings'!E3173</f>
        <v>0</v>
      </c>
      <c r="E3179" s="61">
        <f>'Field readings'!G3173</f>
        <v>0</v>
      </c>
      <c r="F3179" s="61">
        <f>'Field readings'!F3173</f>
        <v>0</v>
      </c>
      <c r="G3179" s="61">
        <f>'Field readings'!H3173</f>
        <v>0</v>
      </c>
      <c r="H3179" s="60">
        <f>'Field readings'!J3173</f>
        <v>0</v>
      </c>
      <c r="I3179" s="60">
        <f>'Field readings'!K3173</f>
        <v>0</v>
      </c>
      <c r="J3179" s="60">
        <f>'Field readings'!L3173</f>
        <v>0</v>
      </c>
      <c r="K3179" s="60">
        <f>'Field readings'!I3173</f>
        <v>0</v>
      </c>
      <c r="L3179" s="65">
        <f t="shared" si="50"/>
        <v>0</v>
      </c>
      <c r="M3179" s="60">
        <f>'Gas calculations'!AM3172</f>
        <v>0</v>
      </c>
      <c r="N3179" s="65"/>
      <c r="O3179" s="65"/>
      <c r="P3179" s="65"/>
      <c r="Q3179" s="65"/>
      <c r="R3179" s="65"/>
      <c r="S3179" s="65"/>
      <c r="T3179" s="67"/>
    </row>
    <row r="3180" spans="1:20" ht="19" thickBot="1">
      <c r="A3180" s="58">
        <f>'Field readings'!A3174</f>
        <v>0</v>
      </c>
      <c r="B3180" s="59">
        <f>'Field readings'!B3174</f>
        <v>0</v>
      </c>
      <c r="C3180" s="65"/>
      <c r="D3180" s="60">
        <f>'Field readings'!E3174</f>
        <v>0</v>
      </c>
      <c r="E3180" s="61">
        <f>'Field readings'!G3174</f>
        <v>0</v>
      </c>
      <c r="F3180" s="61">
        <f>'Field readings'!F3174</f>
        <v>0</v>
      </c>
      <c r="G3180" s="61">
        <f>'Field readings'!H3174</f>
        <v>0</v>
      </c>
      <c r="H3180" s="60">
        <f>'Field readings'!J3174</f>
        <v>0</v>
      </c>
      <c r="I3180" s="60">
        <f>'Field readings'!K3174</f>
        <v>0</v>
      </c>
      <c r="J3180" s="60">
        <f>'Field readings'!L3174</f>
        <v>0</v>
      </c>
      <c r="K3180" s="60">
        <f>'Field readings'!I3174</f>
        <v>0</v>
      </c>
      <c r="L3180" s="65">
        <f t="shared" si="50"/>
        <v>0</v>
      </c>
      <c r="M3180" s="60">
        <f>'Gas calculations'!AM3173</f>
        <v>0</v>
      </c>
      <c r="N3180" s="65"/>
      <c r="O3180" s="65"/>
      <c r="P3180" s="65"/>
      <c r="Q3180" s="65"/>
      <c r="R3180" s="65"/>
      <c r="S3180" s="65"/>
      <c r="T3180" s="67"/>
    </row>
    <row r="3181" spans="1:20" ht="19" thickBot="1">
      <c r="A3181" s="58">
        <f>'Field readings'!A3175</f>
        <v>0</v>
      </c>
      <c r="B3181" s="59">
        <f>'Field readings'!B3175</f>
        <v>0</v>
      </c>
      <c r="C3181" s="65"/>
      <c r="D3181" s="60">
        <f>'Field readings'!E3175</f>
        <v>0</v>
      </c>
      <c r="E3181" s="61">
        <f>'Field readings'!G3175</f>
        <v>0</v>
      </c>
      <c r="F3181" s="61">
        <f>'Field readings'!F3175</f>
        <v>0</v>
      </c>
      <c r="G3181" s="61">
        <f>'Field readings'!H3175</f>
        <v>0</v>
      </c>
      <c r="H3181" s="60">
        <f>'Field readings'!J3175</f>
        <v>0</v>
      </c>
      <c r="I3181" s="60">
        <f>'Field readings'!K3175</f>
        <v>0</v>
      </c>
      <c r="J3181" s="60">
        <f>'Field readings'!L3175</f>
        <v>0</v>
      </c>
      <c r="K3181" s="60">
        <f>'Field readings'!I3175</f>
        <v>0</v>
      </c>
      <c r="L3181" s="65">
        <f t="shared" si="50"/>
        <v>0</v>
      </c>
      <c r="M3181" s="60">
        <f>'Gas calculations'!AM3174</f>
        <v>0</v>
      </c>
      <c r="N3181" s="65"/>
      <c r="O3181" s="65"/>
      <c r="P3181" s="65"/>
      <c r="Q3181" s="65"/>
      <c r="R3181" s="65"/>
      <c r="S3181" s="65"/>
      <c r="T3181" s="67"/>
    </row>
    <row r="3182" spans="1:20" ht="19" thickBot="1">
      <c r="A3182" s="58">
        <f>'Field readings'!A3176</f>
        <v>0</v>
      </c>
      <c r="B3182" s="59">
        <f>'Field readings'!B3176</f>
        <v>0</v>
      </c>
      <c r="C3182" s="65"/>
      <c r="D3182" s="60">
        <f>'Field readings'!E3176</f>
        <v>0</v>
      </c>
      <c r="E3182" s="61">
        <f>'Field readings'!G3176</f>
        <v>0</v>
      </c>
      <c r="F3182" s="61">
        <f>'Field readings'!F3176</f>
        <v>0</v>
      </c>
      <c r="G3182" s="61">
        <f>'Field readings'!H3176</f>
        <v>0</v>
      </c>
      <c r="H3182" s="60">
        <f>'Field readings'!J3176</f>
        <v>0</v>
      </c>
      <c r="I3182" s="60">
        <f>'Field readings'!K3176</f>
        <v>0</v>
      </c>
      <c r="J3182" s="60">
        <f>'Field readings'!L3176</f>
        <v>0</v>
      </c>
      <c r="K3182" s="60">
        <f>'Field readings'!I3176</f>
        <v>0</v>
      </c>
      <c r="L3182" s="65">
        <f t="shared" si="50"/>
        <v>0</v>
      </c>
      <c r="M3182" s="60">
        <f>'Gas calculations'!AM3175</f>
        <v>0</v>
      </c>
      <c r="N3182" s="65"/>
      <c r="O3182" s="65"/>
      <c r="P3182" s="65"/>
      <c r="Q3182" s="65"/>
      <c r="R3182" s="65"/>
      <c r="S3182" s="65"/>
      <c r="T3182" s="67"/>
    </row>
    <row r="3183" spans="1:20" ht="19" thickBot="1">
      <c r="A3183" s="58">
        <f>'Field readings'!A3177</f>
        <v>0</v>
      </c>
      <c r="B3183" s="59">
        <f>'Field readings'!B3177</f>
        <v>0</v>
      </c>
      <c r="C3183" s="65"/>
      <c r="D3183" s="60">
        <f>'Field readings'!E3177</f>
        <v>0</v>
      </c>
      <c r="E3183" s="61">
        <f>'Field readings'!G3177</f>
        <v>0</v>
      </c>
      <c r="F3183" s="61">
        <f>'Field readings'!F3177</f>
        <v>0</v>
      </c>
      <c r="G3183" s="61">
        <f>'Field readings'!H3177</f>
        <v>0</v>
      </c>
      <c r="H3183" s="60">
        <f>'Field readings'!J3177</f>
        <v>0</v>
      </c>
      <c r="I3183" s="60">
        <f>'Field readings'!K3177</f>
        <v>0</v>
      </c>
      <c r="J3183" s="60">
        <f>'Field readings'!L3177</f>
        <v>0</v>
      </c>
      <c r="K3183" s="60">
        <f>'Field readings'!I3177</f>
        <v>0</v>
      </c>
      <c r="L3183" s="65">
        <f t="shared" si="50"/>
        <v>0</v>
      </c>
      <c r="M3183" s="60">
        <f>'Gas calculations'!AM3176</f>
        <v>0</v>
      </c>
      <c r="N3183" s="65"/>
      <c r="O3183" s="65"/>
      <c r="P3183" s="65"/>
      <c r="Q3183" s="65"/>
      <c r="R3183" s="65"/>
      <c r="S3183" s="65"/>
      <c r="T3183" s="67"/>
    </row>
    <row r="3184" spans="1:20" ht="19" thickBot="1">
      <c r="A3184" s="58">
        <f>'Field readings'!A3178</f>
        <v>0</v>
      </c>
      <c r="B3184" s="59">
        <f>'Field readings'!B3178</f>
        <v>0</v>
      </c>
      <c r="C3184" s="65"/>
      <c r="D3184" s="60">
        <f>'Field readings'!E3178</f>
        <v>0</v>
      </c>
      <c r="E3184" s="61">
        <f>'Field readings'!G3178</f>
        <v>0</v>
      </c>
      <c r="F3184" s="61">
        <f>'Field readings'!F3178</f>
        <v>0</v>
      </c>
      <c r="G3184" s="61">
        <f>'Field readings'!H3178</f>
        <v>0</v>
      </c>
      <c r="H3184" s="60">
        <f>'Field readings'!J3178</f>
        <v>0</v>
      </c>
      <c r="I3184" s="60">
        <f>'Field readings'!K3178</f>
        <v>0</v>
      </c>
      <c r="J3184" s="60">
        <f>'Field readings'!L3178</f>
        <v>0</v>
      </c>
      <c r="K3184" s="60">
        <f>'Field readings'!I3178</f>
        <v>0</v>
      </c>
      <c r="L3184" s="65">
        <f t="shared" si="50"/>
        <v>0</v>
      </c>
      <c r="M3184" s="60">
        <f>'Gas calculations'!AM3177</f>
        <v>0</v>
      </c>
      <c r="N3184" s="65"/>
      <c r="O3184" s="65"/>
      <c r="P3184" s="65"/>
      <c r="Q3184" s="65"/>
      <c r="R3184" s="65"/>
      <c r="S3184" s="65"/>
      <c r="T3184" s="67"/>
    </row>
    <row r="3185" spans="1:20" ht="19" thickBot="1">
      <c r="A3185" s="58">
        <f>'Field readings'!A3179</f>
        <v>0</v>
      </c>
      <c r="B3185" s="59">
        <f>'Field readings'!B3179</f>
        <v>0</v>
      </c>
      <c r="C3185" s="65"/>
      <c r="D3185" s="60">
        <f>'Field readings'!E3179</f>
        <v>0</v>
      </c>
      <c r="E3185" s="61">
        <f>'Field readings'!G3179</f>
        <v>0</v>
      </c>
      <c r="F3185" s="61">
        <f>'Field readings'!F3179</f>
        <v>0</v>
      </c>
      <c r="G3185" s="61">
        <f>'Field readings'!H3179</f>
        <v>0</v>
      </c>
      <c r="H3185" s="60">
        <f>'Field readings'!J3179</f>
        <v>0</v>
      </c>
      <c r="I3185" s="60">
        <f>'Field readings'!K3179</f>
        <v>0</v>
      </c>
      <c r="J3185" s="60">
        <f>'Field readings'!L3179</f>
        <v>0</v>
      </c>
      <c r="K3185" s="60">
        <f>'Field readings'!I3179</f>
        <v>0</v>
      </c>
      <c r="L3185" s="65">
        <f t="shared" si="50"/>
        <v>0</v>
      </c>
      <c r="M3185" s="60">
        <f>'Gas calculations'!AM3178</f>
        <v>0</v>
      </c>
      <c r="N3185" s="65"/>
      <c r="O3185" s="65"/>
      <c r="P3185" s="65"/>
      <c r="Q3185" s="65"/>
      <c r="R3185" s="65"/>
      <c r="S3185" s="65"/>
      <c r="T3185" s="67"/>
    </row>
    <row r="3186" spans="1:20" ht="19" thickBot="1">
      <c r="A3186" s="58">
        <f>'Field readings'!A3180</f>
        <v>0</v>
      </c>
      <c r="B3186" s="59">
        <f>'Field readings'!B3180</f>
        <v>0</v>
      </c>
      <c r="C3186" s="65"/>
      <c r="D3186" s="60">
        <f>'Field readings'!E3180</f>
        <v>0</v>
      </c>
      <c r="E3186" s="61">
        <f>'Field readings'!G3180</f>
        <v>0</v>
      </c>
      <c r="F3186" s="61">
        <f>'Field readings'!F3180</f>
        <v>0</v>
      </c>
      <c r="G3186" s="61">
        <f>'Field readings'!H3180</f>
        <v>0</v>
      </c>
      <c r="H3186" s="60">
        <f>'Field readings'!J3180</f>
        <v>0</v>
      </c>
      <c r="I3186" s="60">
        <f>'Field readings'!K3180</f>
        <v>0</v>
      </c>
      <c r="J3186" s="60">
        <f>'Field readings'!L3180</f>
        <v>0</v>
      </c>
      <c r="K3186" s="60">
        <f>'Field readings'!I3180</f>
        <v>0</v>
      </c>
      <c r="L3186" s="65">
        <f t="shared" si="50"/>
        <v>0</v>
      </c>
      <c r="M3186" s="60">
        <f>'Gas calculations'!AM3179</f>
        <v>0</v>
      </c>
      <c r="N3186" s="65"/>
      <c r="O3186" s="65"/>
      <c r="P3186" s="65"/>
      <c r="Q3186" s="65"/>
      <c r="R3186" s="65"/>
      <c r="S3186" s="65"/>
      <c r="T3186" s="67"/>
    </row>
    <row r="3187" spans="1:20" ht="19" thickBot="1">
      <c r="A3187" s="58">
        <f>'Field readings'!A3181</f>
        <v>0</v>
      </c>
      <c r="B3187" s="59">
        <f>'Field readings'!B3181</f>
        <v>0</v>
      </c>
      <c r="C3187" s="65"/>
      <c r="D3187" s="60">
        <f>'Field readings'!E3181</f>
        <v>0</v>
      </c>
      <c r="E3187" s="61">
        <f>'Field readings'!G3181</f>
        <v>0</v>
      </c>
      <c r="F3187" s="61">
        <f>'Field readings'!F3181</f>
        <v>0</v>
      </c>
      <c r="G3187" s="61">
        <f>'Field readings'!H3181</f>
        <v>0</v>
      </c>
      <c r="H3187" s="60">
        <f>'Field readings'!J3181</f>
        <v>0</v>
      </c>
      <c r="I3187" s="60">
        <f>'Field readings'!K3181</f>
        <v>0</v>
      </c>
      <c r="J3187" s="60">
        <f>'Field readings'!L3181</f>
        <v>0</v>
      </c>
      <c r="K3187" s="60">
        <f>'Field readings'!I3181</f>
        <v>0</v>
      </c>
      <c r="L3187" s="65">
        <f t="shared" si="50"/>
        <v>0</v>
      </c>
      <c r="M3187" s="60">
        <f>'Gas calculations'!AM3180</f>
        <v>0</v>
      </c>
      <c r="N3187" s="65"/>
      <c r="O3187" s="65"/>
      <c r="P3187" s="65"/>
      <c r="Q3187" s="65"/>
      <c r="R3187" s="65"/>
      <c r="S3187" s="65"/>
      <c r="T3187" s="67"/>
    </row>
    <row r="3188" spans="1:20" ht="19" thickBot="1">
      <c r="A3188" s="58">
        <f>'Field readings'!A3182</f>
        <v>0</v>
      </c>
      <c r="B3188" s="59">
        <f>'Field readings'!B3182</f>
        <v>0</v>
      </c>
      <c r="C3188" s="65"/>
      <c r="D3188" s="60">
        <f>'Field readings'!E3182</f>
        <v>0</v>
      </c>
      <c r="E3188" s="61">
        <f>'Field readings'!G3182</f>
        <v>0</v>
      </c>
      <c r="F3188" s="61">
        <f>'Field readings'!F3182</f>
        <v>0</v>
      </c>
      <c r="G3188" s="61">
        <f>'Field readings'!H3182</f>
        <v>0</v>
      </c>
      <c r="H3188" s="60">
        <f>'Field readings'!J3182</f>
        <v>0</v>
      </c>
      <c r="I3188" s="60">
        <f>'Field readings'!K3182</f>
        <v>0</v>
      </c>
      <c r="J3188" s="60">
        <f>'Field readings'!L3182</f>
        <v>0</v>
      </c>
      <c r="K3188" s="60">
        <f>'Field readings'!I3182</f>
        <v>0</v>
      </c>
      <c r="L3188" s="65">
        <f t="shared" si="50"/>
        <v>0</v>
      </c>
      <c r="M3188" s="60">
        <f>'Gas calculations'!AM3181</f>
        <v>0</v>
      </c>
      <c r="N3188" s="65"/>
      <c r="O3188" s="65"/>
      <c r="P3188" s="65"/>
      <c r="Q3188" s="65"/>
      <c r="R3188" s="65"/>
      <c r="S3188" s="65"/>
      <c r="T3188" s="67"/>
    </row>
    <row r="3189" spans="1:20" ht="19" thickBot="1">
      <c r="A3189" s="58">
        <f>'Field readings'!A3183</f>
        <v>0</v>
      </c>
      <c r="B3189" s="59">
        <f>'Field readings'!B3183</f>
        <v>0</v>
      </c>
      <c r="C3189" s="65"/>
      <c r="D3189" s="60">
        <f>'Field readings'!E3183</f>
        <v>0</v>
      </c>
      <c r="E3189" s="61">
        <f>'Field readings'!G3183</f>
        <v>0</v>
      </c>
      <c r="F3189" s="61">
        <f>'Field readings'!F3183</f>
        <v>0</v>
      </c>
      <c r="G3189" s="61">
        <f>'Field readings'!H3183</f>
        <v>0</v>
      </c>
      <c r="H3189" s="60">
        <f>'Field readings'!J3183</f>
        <v>0</v>
      </c>
      <c r="I3189" s="60">
        <f>'Field readings'!K3183</f>
        <v>0</v>
      </c>
      <c r="J3189" s="60">
        <f>'Field readings'!L3183</f>
        <v>0</v>
      </c>
      <c r="K3189" s="60">
        <f>'Field readings'!I3183</f>
        <v>0</v>
      </c>
      <c r="L3189" s="65">
        <f t="shared" si="50"/>
        <v>0</v>
      </c>
      <c r="M3189" s="60">
        <f>'Gas calculations'!AM3182</f>
        <v>0</v>
      </c>
      <c r="N3189" s="65"/>
      <c r="O3189" s="65"/>
      <c r="P3189" s="65"/>
      <c r="Q3189" s="65"/>
      <c r="R3189" s="65"/>
      <c r="S3189" s="65"/>
      <c r="T3189" s="67"/>
    </row>
    <row r="3190" spans="1:20" ht="19" thickBot="1">
      <c r="A3190" s="58">
        <f>'Field readings'!A3184</f>
        <v>0</v>
      </c>
      <c r="B3190" s="59">
        <f>'Field readings'!B3184</f>
        <v>0</v>
      </c>
      <c r="C3190" s="65"/>
      <c r="D3190" s="60">
        <f>'Field readings'!E3184</f>
        <v>0</v>
      </c>
      <c r="E3190" s="61">
        <f>'Field readings'!G3184</f>
        <v>0</v>
      </c>
      <c r="F3190" s="61">
        <f>'Field readings'!F3184</f>
        <v>0</v>
      </c>
      <c r="G3190" s="61">
        <f>'Field readings'!H3184</f>
        <v>0</v>
      </c>
      <c r="H3190" s="60">
        <f>'Field readings'!J3184</f>
        <v>0</v>
      </c>
      <c r="I3190" s="60">
        <f>'Field readings'!K3184</f>
        <v>0</v>
      </c>
      <c r="J3190" s="60">
        <f>'Field readings'!L3184</f>
        <v>0</v>
      </c>
      <c r="K3190" s="60">
        <f>'Field readings'!I3184</f>
        <v>0</v>
      </c>
      <c r="L3190" s="65">
        <f t="shared" si="50"/>
        <v>0</v>
      </c>
      <c r="M3190" s="60">
        <f>'Gas calculations'!AM3183</f>
        <v>0</v>
      </c>
      <c r="N3190" s="65"/>
      <c r="O3190" s="65"/>
      <c r="P3190" s="65"/>
      <c r="Q3190" s="65"/>
      <c r="R3190" s="65"/>
      <c r="S3190" s="65"/>
      <c r="T3190" s="67"/>
    </row>
    <row r="3191" spans="1:20" ht="19" thickBot="1">
      <c r="A3191" s="58">
        <f>'Field readings'!A3185</f>
        <v>0</v>
      </c>
      <c r="B3191" s="59">
        <f>'Field readings'!B3185</f>
        <v>0</v>
      </c>
      <c r="C3191" s="65"/>
      <c r="D3191" s="60">
        <f>'Field readings'!E3185</f>
        <v>0</v>
      </c>
      <c r="E3191" s="61">
        <f>'Field readings'!G3185</f>
        <v>0</v>
      </c>
      <c r="F3191" s="61">
        <f>'Field readings'!F3185</f>
        <v>0</v>
      </c>
      <c r="G3191" s="61">
        <f>'Field readings'!H3185</f>
        <v>0</v>
      </c>
      <c r="H3191" s="60">
        <f>'Field readings'!J3185</f>
        <v>0</v>
      </c>
      <c r="I3191" s="60">
        <f>'Field readings'!K3185</f>
        <v>0</v>
      </c>
      <c r="J3191" s="60">
        <f>'Field readings'!L3185</f>
        <v>0</v>
      </c>
      <c r="K3191" s="60">
        <f>'Field readings'!I3185</f>
        <v>0</v>
      </c>
      <c r="L3191" s="65">
        <f t="shared" si="50"/>
        <v>0</v>
      </c>
      <c r="M3191" s="60">
        <f>'Gas calculations'!AM3184</f>
        <v>0</v>
      </c>
      <c r="N3191" s="65"/>
      <c r="O3191" s="65"/>
      <c r="P3191" s="65"/>
      <c r="Q3191" s="65"/>
      <c r="R3191" s="65"/>
      <c r="S3191" s="65"/>
      <c r="T3191" s="67"/>
    </row>
    <row r="3192" spans="1:20" ht="19" thickBot="1">
      <c r="A3192" s="58">
        <f>'Field readings'!A3186</f>
        <v>0</v>
      </c>
      <c r="B3192" s="59">
        <f>'Field readings'!B3186</f>
        <v>0</v>
      </c>
      <c r="C3192" s="65"/>
      <c r="D3192" s="60">
        <f>'Field readings'!E3186</f>
        <v>0</v>
      </c>
      <c r="E3192" s="61">
        <f>'Field readings'!G3186</f>
        <v>0</v>
      </c>
      <c r="F3192" s="61">
        <f>'Field readings'!F3186</f>
        <v>0</v>
      </c>
      <c r="G3192" s="61">
        <f>'Field readings'!H3186</f>
        <v>0</v>
      </c>
      <c r="H3192" s="60">
        <f>'Field readings'!J3186</f>
        <v>0</v>
      </c>
      <c r="I3192" s="60">
        <f>'Field readings'!K3186</f>
        <v>0</v>
      </c>
      <c r="J3192" s="60">
        <f>'Field readings'!L3186</f>
        <v>0</v>
      </c>
      <c r="K3192" s="60">
        <f>'Field readings'!I3186</f>
        <v>0</v>
      </c>
      <c r="L3192" s="65">
        <f t="shared" si="50"/>
        <v>0</v>
      </c>
      <c r="M3192" s="60">
        <f>'Gas calculations'!AM3185</f>
        <v>0</v>
      </c>
      <c r="N3192" s="65"/>
      <c r="O3192" s="65"/>
      <c r="P3192" s="65"/>
      <c r="Q3192" s="65"/>
      <c r="R3192" s="65"/>
      <c r="S3192" s="65"/>
      <c r="T3192" s="67"/>
    </row>
    <row r="3193" spans="1:20" ht="19" thickBot="1">
      <c r="A3193" s="58">
        <f>'Field readings'!A3187</f>
        <v>0</v>
      </c>
      <c r="B3193" s="59">
        <f>'Field readings'!B3187</f>
        <v>0</v>
      </c>
      <c r="C3193" s="65"/>
      <c r="D3193" s="60">
        <f>'Field readings'!E3187</f>
        <v>0</v>
      </c>
      <c r="E3193" s="61">
        <f>'Field readings'!G3187</f>
        <v>0</v>
      </c>
      <c r="F3193" s="61">
        <f>'Field readings'!F3187</f>
        <v>0</v>
      </c>
      <c r="G3193" s="61">
        <f>'Field readings'!H3187</f>
        <v>0</v>
      </c>
      <c r="H3193" s="60">
        <f>'Field readings'!J3187</f>
        <v>0</v>
      </c>
      <c r="I3193" s="60">
        <f>'Field readings'!K3187</f>
        <v>0</v>
      </c>
      <c r="J3193" s="60">
        <f>'Field readings'!L3187</f>
        <v>0</v>
      </c>
      <c r="K3193" s="60">
        <f>'Field readings'!I3187</f>
        <v>0</v>
      </c>
      <c r="L3193" s="65">
        <f t="shared" si="50"/>
        <v>0</v>
      </c>
      <c r="M3193" s="60">
        <f>'Gas calculations'!AM3186</f>
        <v>0</v>
      </c>
      <c r="N3193" s="65"/>
      <c r="O3193" s="65"/>
      <c r="P3193" s="65"/>
      <c r="Q3193" s="65"/>
      <c r="R3193" s="65"/>
      <c r="S3193" s="65"/>
      <c r="T3193" s="67"/>
    </row>
    <row r="3194" spans="1:20" ht="19" thickBot="1">
      <c r="A3194" s="58">
        <f>'Field readings'!A3188</f>
        <v>0</v>
      </c>
      <c r="B3194" s="59">
        <f>'Field readings'!B3188</f>
        <v>0</v>
      </c>
      <c r="C3194" s="65"/>
      <c r="D3194" s="60">
        <f>'Field readings'!E3188</f>
        <v>0</v>
      </c>
      <c r="E3194" s="61">
        <f>'Field readings'!G3188</f>
        <v>0</v>
      </c>
      <c r="F3194" s="61">
        <f>'Field readings'!F3188</f>
        <v>0</v>
      </c>
      <c r="G3194" s="61">
        <f>'Field readings'!H3188</f>
        <v>0</v>
      </c>
      <c r="H3194" s="60">
        <f>'Field readings'!J3188</f>
        <v>0</v>
      </c>
      <c r="I3194" s="60">
        <f>'Field readings'!K3188</f>
        <v>0</v>
      </c>
      <c r="J3194" s="60">
        <f>'Field readings'!L3188</f>
        <v>0</v>
      </c>
      <c r="K3194" s="60">
        <f>'Field readings'!I3188</f>
        <v>0</v>
      </c>
      <c r="L3194" s="65">
        <f t="shared" si="50"/>
        <v>0</v>
      </c>
      <c r="M3194" s="60">
        <f>'Gas calculations'!AM3187</f>
        <v>0</v>
      </c>
      <c r="N3194" s="65"/>
      <c r="O3194" s="65"/>
      <c r="P3194" s="65"/>
      <c r="Q3194" s="65"/>
      <c r="R3194" s="65"/>
      <c r="S3194" s="65"/>
      <c r="T3194" s="67"/>
    </row>
    <row r="3195" spans="1:20" ht="19" thickBot="1">
      <c r="A3195" s="58">
        <f>'Field readings'!A3189</f>
        <v>0</v>
      </c>
      <c r="B3195" s="59">
        <f>'Field readings'!B3189</f>
        <v>0</v>
      </c>
      <c r="C3195" s="65"/>
      <c r="D3195" s="60">
        <f>'Field readings'!E3189</f>
        <v>0</v>
      </c>
      <c r="E3195" s="61">
        <f>'Field readings'!G3189</f>
        <v>0</v>
      </c>
      <c r="F3195" s="61">
        <f>'Field readings'!F3189</f>
        <v>0</v>
      </c>
      <c r="G3195" s="61">
        <f>'Field readings'!H3189</f>
        <v>0</v>
      </c>
      <c r="H3195" s="60">
        <f>'Field readings'!J3189</f>
        <v>0</v>
      </c>
      <c r="I3195" s="60">
        <f>'Field readings'!K3189</f>
        <v>0</v>
      </c>
      <c r="J3195" s="60">
        <f>'Field readings'!L3189</f>
        <v>0</v>
      </c>
      <c r="K3195" s="60">
        <f>'Field readings'!I3189</f>
        <v>0</v>
      </c>
      <c r="L3195" s="65">
        <f t="shared" si="50"/>
        <v>0</v>
      </c>
      <c r="M3195" s="60">
        <f>'Gas calculations'!AM3188</f>
        <v>0</v>
      </c>
      <c r="N3195" s="65"/>
      <c r="O3195" s="65"/>
      <c r="P3195" s="65"/>
      <c r="Q3195" s="65"/>
      <c r="R3195" s="65"/>
      <c r="S3195" s="65"/>
      <c r="T3195" s="67"/>
    </row>
    <row r="3196" spans="1:20" ht="19" thickBot="1">
      <c r="A3196" s="58">
        <f>'Field readings'!A3190</f>
        <v>0</v>
      </c>
      <c r="B3196" s="59">
        <f>'Field readings'!B3190</f>
        <v>0</v>
      </c>
      <c r="C3196" s="65"/>
      <c r="D3196" s="60">
        <f>'Field readings'!E3190</f>
        <v>0</v>
      </c>
      <c r="E3196" s="61">
        <f>'Field readings'!G3190</f>
        <v>0</v>
      </c>
      <c r="F3196" s="61">
        <f>'Field readings'!F3190</f>
        <v>0</v>
      </c>
      <c r="G3196" s="61">
        <f>'Field readings'!H3190</f>
        <v>0</v>
      </c>
      <c r="H3196" s="60">
        <f>'Field readings'!J3190</f>
        <v>0</v>
      </c>
      <c r="I3196" s="60">
        <f>'Field readings'!K3190</f>
        <v>0</v>
      </c>
      <c r="J3196" s="60">
        <f>'Field readings'!L3190</f>
        <v>0</v>
      </c>
      <c r="K3196" s="60">
        <f>'Field readings'!I3190</f>
        <v>0</v>
      </c>
      <c r="L3196" s="65">
        <f t="shared" si="50"/>
        <v>0</v>
      </c>
      <c r="M3196" s="60">
        <f>'Gas calculations'!AM3189</f>
        <v>0</v>
      </c>
      <c r="N3196" s="65"/>
      <c r="O3196" s="65"/>
      <c r="P3196" s="65"/>
      <c r="Q3196" s="65"/>
      <c r="R3196" s="65"/>
      <c r="S3196" s="65"/>
      <c r="T3196" s="67"/>
    </row>
    <row r="3197" spans="1:20" ht="19" thickBot="1">
      <c r="A3197" s="58">
        <f>'Field readings'!A3191</f>
        <v>0</v>
      </c>
      <c r="B3197" s="59">
        <f>'Field readings'!B3191</f>
        <v>0</v>
      </c>
      <c r="C3197" s="65"/>
      <c r="D3197" s="60">
        <f>'Field readings'!E3191</f>
        <v>0</v>
      </c>
      <c r="E3197" s="61">
        <f>'Field readings'!G3191</f>
        <v>0</v>
      </c>
      <c r="F3197" s="61">
        <f>'Field readings'!F3191</f>
        <v>0</v>
      </c>
      <c r="G3197" s="61">
        <f>'Field readings'!H3191</f>
        <v>0</v>
      </c>
      <c r="H3197" s="60">
        <f>'Field readings'!J3191</f>
        <v>0</v>
      </c>
      <c r="I3197" s="60">
        <f>'Field readings'!K3191</f>
        <v>0</v>
      </c>
      <c r="J3197" s="60">
        <f>'Field readings'!L3191</f>
        <v>0</v>
      </c>
      <c r="K3197" s="60">
        <f>'Field readings'!I3191</f>
        <v>0</v>
      </c>
      <c r="L3197" s="65">
        <f t="shared" si="50"/>
        <v>0</v>
      </c>
      <c r="M3197" s="60">
        <f>'Gas calculations'!AM3190</f>
        <v>0</v>
      </c>
      <c r="N3197" s="65"/>
      <c r="O3197" s="65"/>
      <c r="P3197" s="65"/>
      <c r="Q3197" s="65"/>
      <c r="R3197" s="65"/>
      <c r="S3197" s="65"/>
      <c r="T3197" s="67"/>
    </row>
    <row r="3198" spans="1:20" ht="19" thickBot="1">
      <c r="A3198" s="58">
        <f>'Field readings'!A3192</f>
        <v>0</v>
      </c>
      <c r="B3198" s="59">
        <f>'Field readings'!B3192</f>
        <v>0</v>
      </c>
      <c r="C3198" s="65"/>
      <c r="D3198" s="60">
        <f>'Field readings'!E3192</f>
        <v>0</v>
      </c>
      <c r="E3198" s="61">
        <f>'Field readings'!G3192</f>
        <v>0</v>
      </c>
      <c r="F3198" s="61">
        <f>'Field readings'!F3192</f>
        <v>0</v>
      </c>
      <c r="G3198" s="61">
        <f>'Field readings'!H3192</f>
        <v>0</v>
      </c>
      <c r="H3198" s="60">
        <f>'Field readings'!J3192</f>
        <v>0</v>
      </c>
      <c r="I3198" s="60">
        <f>'Field readings'!K3192</f>
        <v>0</v>
      </c>
      <c r="J3198" s="60">
        <f>'Field readings'!L3192</f>
        <v>0</v>
      </c>
      <c r="K3198" s="60">
        <f>'Field readings'!I3192</f>
        <v>0</v>
      </c>
      <c r="L3198" s="65">
        <f t="shared" si="50"/>
        <v>0</v>
      </c>
      <c r="M3198" s="60">
        <f>'Gas calculations'!AM3191</f>
        <v>0</v>
      </c>
      <c r="N3198" s="65"/>
      <c r="O3198" s="65"/>
      <c r="P3198" s="65"/>
      <c r="Q3198" s="65"/>
      <c r="R3198" s="65"/>
      <c r="S3198" s="65"/>
      <c r="T3198" s="67"/>
    </row>
    <row r="3199" spans="1:20" ht="19" thickBot="1">
      <c r="A3199" s="58">
        <f>'Field readings'!A3193</f>
        <v>0</v>
      </c>
      <c r="B3199" s="59">
        <f>'Field readings'!B3193</f>
        <v>0</v>
      </c>
      <c r="C3199" s="65"/>
      <c r="D3199" s="60">
        <f>'Field readings'!E3193</f>
        <v>0</v>
      </c>
      <c r="E3199" s="61">
        <f>'Field readings'!G3193</f>
        <v>0</v>
      </c>
      <c r="F3199" s="61">
        <f>'Field readings'!F3193</f>
        <v>0</v>
      </c>
      <c r="G3199" s="61">
        <f>'Field readings'!H3193</f>
        <v>0</v>
      </c>
      <c r="H3199" s="60">
        <f>'Field readings'!J3193</f>
        <v>0</v>
      </c>
      <c r="I3199" s="60">
        <f>'Field readings'!K3193</f>
        <v>0</v>
      </c>
      <c r="J3199" s="60">
        <f>'Field readings'!L3193</f>
        <v>0</v>
      </c>
      <c r="K3199" s="60">
        <f>'Field readings'!I3193</f>
        <v>0</v>
      </c>
      <c r="L3199" s="65">
        <f t="shared" si="50"/>
        <v>0</v>
      </c>
      <c r="M3199" s="60">
        <f>'Gas calculations'!AM3192</f>
        <v>0</v>
      </c>
      <c r="N3199" s="65"/>
      <c r="O3199" s="65"/>
      <c r="P3199" s="65"/>
      <c r="Q3199" s="65"/>
      <c r="R3199" s="65"/>
      <c r="S3199" s="65"/>
      <c r="T3199" s="67"/>
    </row>
    <row r="3200" spans="1:20" ht="19" thickBot="1">
      <c r="A3200" s="58">
        <f>'Field readings'!A3194</f>
        <v>0</v>
      </c>
      <c r="B3200" s="59">
        <f>'Field readings'!B3194</f>
        <v>0</v>
      </c>
      <c r="C3200" s="65"/>
      <c r="D3200" s="60">
        <f>'Field readings'!E3194</f>
        <v>0</v>
      </c>
      <c r="E3200" s="61">
        <f>'Field readings'!G3194</f>
        <v>0</v>
      </c>
      <c r="F3200" s="61">
        <f>'Field readings'!F3194</f>
        <v>0</v>
      </c>
      <c r="G3200" s="61">
        <f>'Field readings'!H3194</f>
        <v>0</v>
      </c>
      <c r="H3200" s="60">
        <f>'Field readings'!J3194</f>
        <v>0</v>
      </c>
      <c r="I3200" s="60">
        <f>'Field readings'!K3194</f>
        <v>0</v>
      </c>
      <c r="J3200" s="60">
        <f>'Field readings'!L3194</f>
        <v>0</v>
      </c>
      <c r="K3200" s="60">
        <f>'Field readings'!I3194</f>
        <v>0</v>
      </c>
      <c r="L3200" s="65">
        <f t="shared" si="50"/>
        <v>0</v>
      </c>
      <c r="M3200" s="60">
        <f>'Gas calculations'!AM3193</f>
        <v>0</v>
      </c>
      <c r="N3200" s="65"/>
      <c r="O3200" s="65"/>
      <c r="P3200" s="65"/>
      <c r="Q3200" s="65"/>
      <c r="R3200" s="65"/>
      <c r="S3200" s="65"/>
      <c r="T3200" s="67"/>
    </row>
    <row r="3201" spans="1:20" ht="19" thickBot="1">
      <c r="A3201" s="58">
        <f>'Field readings'!A3195</f>
        <v>0</v>
      </c>
      <c r="B3201" s="59">
        <f>'Field readings'!B3195</f>
        <v>0</v>
      </c>
      <c r="C3201" s="65"/>
      <c r="D3201" s="60">
        <f>'Field readings'!E3195</f>
        <v>0</v>
      </c>
      <c r="E3201" s="61">
        <f>'Field readings'!G3195</f>
        <v>0</v>
      </c>
      <c r="F3201" s="61">
        <f>'Field readings'!F3195</f>
        <v>0</v>
      </c>
      <c r="G3201" s="61">
        <f>'Field readings'!H3195</f>
        <v>0</v>
      </c>
      <c r="H3201" s="60">
        <f>'Field readings'!J3195</f>
        <v>0</v>
      </c>
      <c r="I3201" s="60">
        <f>'Field readings'!K3195</f>
        <v>0</v>
      </c>
      <c r="J3201" s="60">
        <f>'Field readings'!L3195</f>
        <v>0</v>
      </c>
      <c r="K3201" s="60">
        <f>'Field readings'!I3195</f>
        <v>0</v>
      </c>
      <c r="L3201" s="65">
        <f t="shared" si="50"/>
        <v>0</v>
      </c>
      <c r="M3201" s="60">
        <f>'Gas calculations'!AM3194</f>
        <v>0</v>
      </c>
      <c r="N3201" s="65"/>
      <c r="O3201" s="65"/>
      <c r="P3201" s="65"/>
      <c r="Q3201" s="65"/>
      <c r="R3201" s="65"/>
      <c r="S3201" s="65"/>
      <c r="T3201" s="67"/>
    </row>
    <row r="3202" spans="1:20" ht="19" thickBot="1">
      <c r="A3202" s="58">
        <f>'Field readings'!A3196</f>
        <v>0</v>
      </c>
      <c r="B3202" s="59">
        <f>'Field readings'!B3196</f>
        <v>0</v>
      </c>
      <c r="C3202" s="65"/>
      <c r="D3202" s="60">
        <f>'Field readings'!E3196</f>
        <v>0</v>
      </c>
      <c r="E3202" s="61">
        <f>'Field readings'!G3196</f>
        <v>0</v>
      </c>
      <c r="F3202" s="61">
        <f>'Field readings'!F3196</f>
        <v>0</v>
      </c>
      <c r="G3202" s="61">
        <f>'Field readings'!H3196</f>
        <v>0</v>
      </c>
      <c r="H3202" s="60">
        <f>'Field readings'!J3196</f>
        <v>0</v>
      </c>
      <c r="I3202" s="60">
        <f>'Field readings'!K3196</f>
        <v>0</v>
      </c>
      <c r="J3202" s="60">
        <f>'Field readings'!L3196</f>
        <v>0</v>
      </c>
      <c r="K3202" s="60">
        <f>'Field readings'!I3196</f>
        <v>0</v>
      </c>
      <c r="L3202" s="65">
        <f t="shared" si="50"/>
        <v>0</v>
      </c>
      <c r="M3202" s="60">
        <f>'Gas calculations'!AM3195</f>
        <v>0</v>
      </c>
      <c r="N3202" s="65"/>
      <c r="O3202" s="65"/>
      <c r="P3202" s="65"/>
      <c r="Q3202" s="65"/>
      <c r="R3202" s="65"/>
      <c r="S3202" s="65"/>
      <c r="T3202" s="67"/>
    </row>
    <row r="3203" spans="1:20" ht="19" thickBot="1">
      <c r="A3203" s="58">
        <f>'Field readings'!A3197</f>
        <v>0</v>
      </c>
      <c r="B3203" s="59">
        <f>'Field readings'!B3197</f>
        <v>0</v>
      </c>
      <c r="C3203" s="65"/>
      <c r="D3203" s="60">
        <f>'Field readings'!E3197</f>
        <v>0</v>
      </c>
      <c r="E3203" s="61">
        <f>'Field readings'!G3197</f>
        <v>0</v>
      </c>
      <c r="F3203" s="61">
        <f>'Field readings'!F3197</f>
        <v>0</v>
      </c>
      <c r="G3203" s="61">
        <f>'Field readings'!H3197</f>
        <v>0</v>
      </c>
      <c r="H3203" s="60">
        <f>'Field readings'!J3197</f>
        <v>0</v>
      </c>
      <c r="I3203" s="60">
        <f>'Field readings'!K3197</f>
        <v>0</v>
      </c>
      <c r="J3203" s="60">
        <f>'Field readings'!L3197</f>
        <v>0</v>
      </c>
      <c r="K3203" s="60">
        <f>'Field readings'!I3197</f>
        <v>0</v>
      </c>
      <c r="L3203" s="65">
        <f t="shared" si="50"/>
        <v>0</v>
      </c>
      <c r="M3203" s="60">
        <f>'Gas calculations'!AM3196</f>
        <v>0</v>
      </c>
      <c r="N3203" s="65"/>
      <c r="O3203" s="65"/>
      <c r="P3203" s="65"/>
      <c r="Q3203" s="65"/>
      <c r="R3203" s="65"/>
      <c r="S3203" s="65"/>
      <c r="T3203" s="67"/>
    </row>
    <row r="3204" spans="1:20" ht="19" thickBot="1">
      <c r="A3204" s="58">
        <f>'Field readings'!A3198</f>
        <v>0</v>
      </c>
      <c r="B3204" s="59">
        <f>'Field readings'!B3198</f>
        <v>0</v>
      </c>
      <c r="C3204" s="65"/>
      <c r="D3204" s="60">
        <f>'Field readings'!E3198</f>
        <v>0</v>
      </c>
      <c r="E3204" s="61">
        <f>'Field readings'!G3198</f>
        <v>0</v>
      </c>
      <c r="F3204" s="61">
        <f>'Field readings'!F3198</f>
        <v>0</v>
      </c>
      <c r="G3204" s="61">
        <f>'Field readings'!H3198</f>
        <v>0</v>
      </c>
      <c r="H3204" s="60">
        <f>'Field readings'!J3198</f>
        <v>0</v>
      </c>
      <c r="I3204" s="60">
        <f>'Field readings'!K3198</f>
        <v>0</v>
      </c>
      <c r="J3204" s="60">
        <f>'Field readings'!L3198</f>
        <v>0</v>
      </c>
      <c r="K3204" s="60">
        <f>'Field readings'!I3198</f>
        <v>0</v>
      </c>
      <c r="L3204" s="65">
        <f t="shared" si="50"/>
        <v>0</v>
      </c>
      <c r="M3204" s="60">
        <f>'Gas calculations'!AM3197</f>
        <v>0</v>
      </c>
      <c r="N3204" s="65"/>
      <c r="O3204" s="65"/>
      <c r="P3204" s="65"/>
      <c r="Q3204" s="65"/>
      <c r="R3204" s="65"/>
      <c r="S3204" s="65"/>
      <c r="T3204" s="67"/>
    </row>
    <row r="3205" spans="1:20" ht="19" thickBot="1">
      <c r="A3205" s="58">
        <f>'Field readings'!A3199</f>
        <v>0</v>
      </c>
      <c r="B3205" s="59">
        <f>'Field readings'!B3199</f>
        <v>0</v>
      </c>
      <c r="C3205" s="65"/>
      <c r="D3205" s="60">
        <f>'Field readings'!E3199</f>
        <v>0</v>
      </c>
      <c r="E3205" s="61">
        <f>'Field readings'!G3199</f>
        <v>0</v>
      </c>
      <c r="F3205" s="61">
        <f>'Field readings'!F3199</f>
        <v>0</v>
      </c>
      <c r="G3205" s="61">
        <f>'Field readings'!H3199</f>
        <v>0</v>
      </c>
      <c r="H3205" s="60">
        <f>'Field readings'!J3199</f>
        <v>0</v>
      </c>
      <c r="I3205" s="60">
        <f>'Field readings'!K3199</f>
        <v>0</v>
      </c>
      <c r="J3205" s="60">
        <f>'Field readings'!L3199</f>
        <v>0</v>
      </c>
      <c r="K3205" s="60">
        <f>'Field readings'!I3199</f>
        <v>0</v>
      </c>
      <c r="L3205" s="65">
        <f t="shared" si="50"/>
        <v>0</v>
      </c>
      <c r="M3205" s="60">
        <f>'Gas calculations'!AM3198</f>
        <v>0</v>
      </c>
      <c r="N3205" s="65"/>
      <c r="O3205" s="65"/>
      <c r="P3205" s="65"/>
      <c r="Q3205" s="65"/>
      <c r="R3205" s="65"/>
      <c r="S3205" s="65"/>
      <c r="T3205" s="67"/>
    </row>
    <row r="3206" spans="1:20" ht="19" thickBot="1">
      <c r="A3206" s="58">
        <f>'Field readings'!A3200</f>
        <v>0</v>
      </c>
      <c r="B3206" s="59">
        <f>'Field readings'!B3200</f>
        <v>0</v>
      </c>
      <c r="C3206" s="65"/>
      <c r="D3206" s="60">
        <f>'Field readings'!E3200</f>
        <v>0</v>
      </c>
      <c r="E3206" s="61">
        <f>'Field readings'!G3200</f>
        <v>0</v>
      </c>
      <c r="F3206" s="61">
        <f>'Field readings'!F3200</f>
        <v>0</v>
      </c>
      <c r="G3206" s="61">
        <f>'Field readings'!H3200</f>
        <v>0</v>
      </c>
      <c r="H3206" s="60">
        <f>'Field readings'!J3200</f>
        <v>0</v>
      </c>
      <c r="I3206" s="60">
        <f>'Field readings'!K3200</f>
        <v>0</v>
      </c>
      <c r="J3206" s="60">
        <f>'Field readings'!L3200</f>
        <v>0</v>
      </c>
      <c r="K3206" s="60">
        <f>'Field readings'!I3200</f>
        <v>0</v>
      </c>
      <c r="L3206" s="65">
        <f t="shared" si="50"/>
        <v>0</v>
      </c>
      <c r="M3206" s="60">
        <f>'Gas calculations'!AM3199</f>
        <v>0</v>
      </c>
      <c r="N3206" s="65"/>
      <c r="O3206" s="65"/>
      <c r="P3206" s="65"/>
      <c r="Q3206" s="65"/>
      <c r="R3206" s="65"/>
      <c r="S3206" s="65"/>
      <c r="T3206" s="67"/>
    </row>
    <row r="3207" spans="1:20" ht="19" thickBot="1">
      <c r="A3207" s="58">
        <f>'Field readings'!A3201</f>
        <v>0</v>
      </c>
      <c r="B3207" s="59">
        <f>'Field readings'!B3201</f>
        <v>0</v>
      </c>
      <c r="C3207" s="65"/>
      <c r="D3207" s="60">
        <f>'Field readings'!E3201</f>
        <v>0</v>
      </c>
      <c r="E3207" s="61">
        <f>'Field readings'!G3201</f>
        <v>0</v>
      </c>
      <c r="F3207" s="61">
        <f>'Field readings'!F3201</f>
        <v>0</v>
      </c>
      <c r="G3207" s="61">
        <f>'Field readings'!H3201</f>
        <v>0</v>
      </c>
      <c r="H3207" s="60">
        <f>'Field readings'!J3201</f>
        <v>0</v>
      </c>
      <c r="I3207" s="60">
        <f>'Field readings'!K3201</f>
        <v>0</v>
      </c>
      <c r="J3207" s="60">
        <f>'Field readings'!L3201</f>
        <v>0</v>
      </c>
      <c r="K3207" s="60">
        <f>'Field readings'!I3201</f>
        <v>0</v>
      </c>
      <c r="L3207" s="65">
        <f t="shared" si="50"/>
        <v>0</v>
      </c>
      <c r="M3207" s="60">
        <f>'Gas calculations'!AM3200</f>
        <v>0</v>
      </c>
      <c r="N3207" s="65"/>
      <c r="O3207" s="65"/>
      <c r="P3207" s="65"/>
      <c r="Q3207" s="65"/>
      <c r="R3207" s="65"/>
      <c r="S3207" s="65"/>
      <c r="T3207" s="67"/>
    </row>
    <row r="3208" spans="1:20" ht="19" thickBot="1">
      <c r="A3208" s="58">
        <f>'Field readings'!A3202</f>
        <v>0</v>
      </c>
      <c r="B3208" s="59">
        <f>'Field readings'!B3202</f>
        <v>0</v>
      </c>
      <c r="C3208" s="65"/>
      <c r="D3208" s="60">
        <f>'Field readings'!E3202</f>
        <v>0</v>
      </c>
      <c r="E3208" s="61">
        <f>'Field readings'!G3202</f>
        <v>0</v>
      </c>
      <c r="F3208" s="61">
        <f>'Field readings'!F3202</f>
        <v>0</v>
      </c>
      <c r="G3208" s="61">
        <f>'Field readings'!H3202</f>
        <v>0</v>
      </c>
      <c r="H3208" s="60">
        <f>'Field readings'!J3202</f>
        <v>0</v>
      </c>
      <c r="I3208" s="60">
        <f>'Field readings'!K3202</f>
        <v>0</v>
      </c>
      <c r="J3208" s="60">
        <f>'Field readings'!L3202</f>
        <v>0</v>
      </c>
      <c r="K3208" s="60">
        <f>'Field readings'!I3202</f>
        <v>0</v>
      </c>
      <c r="L3208" s="65">
        <f t="shared" si="50"/>
        <v>0</v>
      </c>
      <c r="M3208" s="60">
        <f>'Gas calculations'!AM3201</f>
        <v>0</v>
      </c>
      <c r="N3208" s="65"/>
      <c r="O3208" s="65"/>
      <c r="P3208" s="65"/>
      <c r="Q3208" s="65"/>
      <c r="R3208" s="65"/>
      <c r="S3208" s="65"/>
      <c r="T3208" s="67"/>
    </row>
    <row r="3209" spans="1:20" ht="19" thickBot="1">
      <c r="A3209" s="58">
        <f>'Field readings'!A3203</f>
        <v>0</v>
      </c>
      <c r="B3209" s="59">
        <f>'Field readings'!B3203</f>
        <v>0</v>
      </c>
      <c r="C3209" s="65"/>
      <c r="D3209" s="60">
        <f>'Field readings'!E3203</f>
        <v>0</v>
      </c>
      <c r="E3209" s="61">
        <f>'Field readings'!G3203</f>
        <v>0</v>
      </c>
      <c r="F3209" s="61">
        <f>'Field readings'!F3203</f>
        <v>0</v>
      </c>
      <c r="G3209" s="61">
        <f>'Field readings'!H3203</f>
        <v>0</v>
      </c>
      <c r="H3209" s="60">
        <f>'Field readings'!J3203</f>
        <v>0</v>
      </c>
      <c r="I3209" s="60">
        <f>'Field readings'!K3203</f>
        <v>0</v>
      </c>
      <c r="J3209" s="60">
        <f>'Field readings'!L3203</f>
        <v>0</v>
      </c>
      <c r="K3209" s="60">
        <f>'Field readings'!I3203</f>
        <v>0</v>
      </c>
      <c r="L3209" s="65">
        <f t="shared" si="50"/>
        <v>0</v>
      </c>
      <c r="M3209" s="60">
        <f>'Gas calculations'!AM3202</f>
        <v>0</v>
      </c>
      <c r="N3209" s="65"/>
      <c r="O3209" s="65"/>
      <c r="P3209" s="65"/>
      <c r="Q3209" s="65"/>
      <c r="R3209" s="65"/>
      <c r="S3209" s="65"/>
      <c r="T3209" s="67"/>
    </row>
    <row r="3210" spans="1:20" ht="19" thickBot="1">
      <c r="A3210" s="58">
        <f>'Field readings'!A3204</f>
        <v>0</v>
      </c>
      <c r="B3210" s="59">
        <f>'Field readings'!B3204</f>
        <v>0</v>
      </c>
      <c r="C3210" s="65"/>
      <c r="D3210" s="60">
        <f>'Field readings'!E3204</f>
        <v>0</v>
      </c>
      <c r="E3210" s="61">
        <f>'Field readings'!G3204</f>
        <v>0</v>
      </c>
      <c r="F3210" s="61">
        <f>'Field readings'!F3204</f>
        <v>0</v>
      </c>
      <c r="G3210" s="61">
        <f>'Field readings'!H3204</f>
        <v>0</v>
      </c>
      <c r="H3210" s="60">
        <f>'Field readings'!J3204</f>
        <v>0</v>
      </c>
      <c r="I3210" s="60">
        <f>'Field readings'!K3204</f>
        <v>0</v>
      </c>
      <c r="J3210" s="60">
        <f>'Field readings'!L3204</f>
        <v>0</v>
      </c>
      <c r="K3210" s="60">
        <f>'Field readings'!I3204</f>
        <v>0</v>
      </c>
      <c r="L3210" s="65">
        <f t="shared" si="50"/>
        <v>0</v>
      </c>
      <c r="M3210" s="60">
        <f>'Gas calculations'!AM3203</f>
        <v>0</v>
      </c>
      <c r="N3210" s="65"/>
      <c r="O3210" s="65"/>
      <c r="P3210" s="65"/>
      <c r="Q3210" s="65"/>
      <c r="R3210" s="65"/>
      <c r="S3210" s="65"/>
      <c r="T3210" s="67"/>
    </row>
    <row r="3211" spans="1:20" ht="19" thickBot="1">
      <c r="A3211" s="58">
        <f>'Field readings'!A3205</f>
        <v>0</v>
      </c>
      <c r="B3211" s="59">
        <f>'Field readings'!B3205</f>
        <v>0</v>
      </c>
      <c r="C3211" s="65"/>
      <c r="D3211" s="60">
        <f>'Field readings'!E3205</f>
        <v>0</v>
      </c>
      <c r="E3211" s="61">
        <f>'Field readings'!G3205</f>
        <v>0</v>
      </c>
      <c r="F3211" s="61">
        <f>'Field readings'!F3205</f>
        <v>0</v>
      </c>
      <c r="G3211" s="61">
        <f>'Field readings'!H3205</f>
        <v>0</v>
      </c>
      <c r="H3211" s="60">
        <f>'Field readings'!J3205</f>
        <v>0</v>
      </c>
      <c r="I3211" s="60">
        <f>'Field readings'!K3205</f>
        <v>0</v>
      </c>
      <c r="J3211" s="60">
        <f>'Field readings'!L3205</f>
        <v>0</v>
      </c>
      <c r="K3211" s="60">
        <f>'Field readings'!I3205</f>
        <v>0</v>
      </c>
      <c r="L3211" s="65">
        <f t="shared" si="50"/>
        <v>0</v>
      </c>
      <c r="M3211" s="60">
        <f>'Gas calculations'!AM3204</f>
        <v>0</v>
      </c>
      <c r="N3211" s="65"/>
      <c r="O3211" s="65"/>
      <c r="P3211" s="65"/>
      <c r="Q3211" s="65"/>
      <c r="R3211" s="65"/>
      <c r="S3211" s="65"/>
      <c r="T3211" s="67"/>
    </row>
    <row r="3212" spans="1:20" ht="19" thickBot="1">
      <c r="A3212" s="58">
        <f>'Field readings'!A3206</f>
        <v>0</v>
      </c>
      <c r="B3212" s="59">
        <f>'Field readings'!B3206</f>
        <v>0</v>
      </c>
      <c r="C3212" s="65"/>
      <c r="D3212" s="60">
        <f>'Field readings'!E3206</f>
        <v>0</v>
      </c>
      <c r="E3212" s="61">
        <f>'Field readings'!G3206</f>
        <v>0</v>
      </c>
      <c r="F3212" s="61">
        <f>'Field readings'!F3206</f>
        <v>0</v>
      </c>
      <c r="G3212" s="61">
        <f>'Field readings'!H3206</f>
        <v>0</v>
      </c>
      <c r="H3212" s="60">
        <f>'Field readings'!J3206</f>
        <v>0</v>
      </c>
      <c r="I3212" s="60">
        <f>'Field readings'!K3206</f>
        <v>0</v>
      </c>
      <c r="J3212" s="60">
        <f>'Field readings'!L3206</f>
        <v>0</v>
      </c>
      <c r="K3212" s="60">
        <f>'Field readings'!I3206</f>
        <v>0</v>
      </c>
      <c r="L3212" s="65">
        <f t="shared" si="50"/>
        <v>0</v>
      </c>
      <c r="M3212" s="60">
        <f>'Gas calculations'!AM3205</f>
        <v>0</v>
      </c>
      <c r="N3212" s="65"/>
      <c r="O3212" s="65"/>
      <c r="P3212" s="65"/>
      <c r="Q3212" s="65"/>
      <c r="R3212" s="65"/>
      <c r="S3212" s="65"/>
      <c r="T3212" s="67"/>
    </row>
    <row r="3213" spans="1:20" ht="19" thickBot="1">
      <c r="A3213" s="58">
        <f>'Field readings'!A3207</f>
        <v>0</v>
      </c>
      <c r="B3213" s="59">
        <f>'Field readings'!B3207</f>
        <v>0</v>
      </c>
      <c r="C3213" s="65"/>
      <c r="D3213" s="60">
        <f>'Field readings'!E3207</f>
        <v>0</v>
      </c>
      <c r="E3213" s="61">
        <f>'Field readings'!G3207</f>
        <v>0</v>
      </c>
      <c r="F3213" s="61">
        <f>'Field readings'!F3207</f>
        <v>0</v>
      </c>
      <c r="G3213" s="61">
        <f>'Field readings'!H3207</f>
        <v>0</v>
      </c>
      <c r="H3213" s="60">
        <f>'Field readings'!J3207</f>
        <v>0</v>
      </c>
      <c r="I3213" s="60">
        <f>'Field readings'!K3207</f>
        <v>0</v>
      </c>
      <c r="J3213" s="60">
        <f>'Field readings'!L3207</f>
        <v>0</v>
      </c>
      <c r="K3213" s="60">
        <f>'Field readings'!I3207</f>
        <v>0</v>
      </c>
      <c r="L3213" s="65">
        <f t="shared" si="50"/>
        <v>0</v>
      </c>
      <c r="M3213" s="60">
        <f>'Gas calculations'!AM3206</f>
        <v>0</v>
      </c>
      <c r="N3213" s="65"/>
      <c r="O3213" s="65"/>
      <c r="P3213" s="65"/>
      <c r="Q3213" s="65"/>
      <c r="R3213" s="65"/>
      <c r="S3213" s="65"/>
      <c r="T3213" s="67"/>
    </row>
    <row r="3214" spans="1:20" ht="19" thickBot="1">
      <c r="A3214" s="58">
        <f>'Field readings'!A3208</f>
        <v>0</v>
      </c>
      <c r="B3214" s="59">
        <f>'Field readings'!B3208</f>
        <v>0</v>
      </c>
      <c r="C3214" s="65"/>
      <c r="D3214" s="60">
        <f>'Field readings'!E3208</f>
        <v>0</v>
      </c>
      <c r="E3214" s="61">
        <f>'Field readings'!G3208</f>
        <v>0</v>
      </c>
      <c r="F3214" s="61">
        <f>'Field readings'!F3208</f>
        <v>0</v>
      </c>
      <c r="G3214" s="61">
        <f>'Field readings'!H3208</f>
        <v>0</v>
      </c>
      <c r="H3214" s="60">
        <f>'Field readings'!J3208</f>
        <v>0</v>
      </c>
      <c r="I3214" s="60">
        <f>'Field readings'!K3208</f>
        <v>0</v>
      </c>
      <c r="J3214" s="60">
        <f>'Field readings'!L3208</f>
        <v>0</v>
      </c>
      <c r="K3214" s="60">
        <f>'Field readings'!I3208</f>
        <v>0</v>
      </c>
      <c r="L3214" s="65">
        <f t="shared" si="50"/>
        <v>0</v>
      </c>
      <c r="M3214" s="60">
        <f>'Gas calculations'!AM3207</f>
        <v>0</v>
      </c>
      <c r="N3214" s="65"/>
      <c r="O3214" s="65"/>
      <c r="P3214" s="65"/>
      <c r="Q3214" s="65"/>
      <c r="R3214" s="65"/>
      <c r="S3214" s="65"/>
      <c r="T3214" s="67"/>
    </row>
    <row r="3215" spans="1:20" ht="19" thickBot="1">
      <c r="A3215" s="58">
        <f>'Field readings'!A3209</f>
        <v>0</v>
      </c>
      <c r="B3215" s="59">
        <f>'Field readings'!B3209</f>
        <v>0</v>
      </c>
      <c r="C3215" s="65"/>
      <c r="D3215" s="60">
        <f>'Field readings'!E3209</f>
        <v>0</v>
      </c>
      <c r="E3215" s="61">
        <f>'Field readings'!G3209</f>
        <v>0</v>
      </c>
      <c r="F3215" s="61">
        <f>'Field readings'!F3209</f>
        <v>0</v>
      </c>
      <c r="G3215" s="61">
        <f>'Field readings'!H3209</f>
        <v>0</v>
      </c>
      <c r="H3215" s="60">
        <f>'Field readings'!J3209</f>
        <v>0</v>
      </c>
      <c r="I3215" s="60">
        <f>'Field readings'!K3209</f>
        <v>0</v>
      </c>
      <c r="J3215" s="60">
        <f>'Field readings'!L3209</f>
        <v>0</v>
      </c>
      <c r="K3215" s="60">
        <f>'Field readings'!I3209</f>
        <v>0</v>
      </c>
      <c r="L3215" s="65">
        <f t="shared" ref="L3215:L3278" si="51">AVERAGE(M3214:M3215)</f>
        <v>0</v>
      </c>
      <c r="M3215" s="60">
        <f>'Gas calculations'!AM3208</f>
        <v>0</v>
      </c>
      <c r="N3215" s="65"/>
      <c r="O3215" s="65"/>
      <c r="P3215" s="65"/>
      <c r="Q3215" s="65"/>
      <c r="R3215" s="65"/>
      <c r="S3215" s="65"/>
      <c r="T3215" s="67"/>
    </row>
    <row r="3216" spans="1:20" ht="19" thickBot="1">
      <c r="A3216" s="58">
        <f>'Field readings'!A3210</f>
        <v>0</v>
      </c>
      <c r="B3216" s="59">
        <f>'Field readings'!B3210</f>
        <v>0</v>
      </c>
      <c r="C3216" s="65"/>
      <c r="D3216" s="60">
        <f>'Field readings'!E3210</f>
        <v>0</v>
      </c>
      <c r="E3216" s="61">
        <f>'Field readings'!G3210</f>
        <v>0</v>
      </c>
      <c r="F3216" s="61">
        <f>'Field readings'!F3210</f>
        <v>0</v>
      </c>
      <c r="G3216" s="61">
        <f>'Field readings'!H3210</f>
        <v>0</v>
      </c>
      <c r="H3216" s="60">
        <f>'Field readings'!J3210</f>
        <v>0</v>
      </c>
      <c r="I3216" s="60">
        <f>'Field readings'!K3210</f>
        <v>0</v>
      </c>
      <c r="J3216" s="60">
        <f>'Field readings'!L3210</f>
        <v>0</v>
      </c>
      <c r="K3216" s="60">
        <f>'Field readings'!I3210</f>
        <v>0</v>
      </c>
      <c r="L3216" s="65">
        <f t="shared" si="51"/>
        <v>0</v>
      </c>
      <c r="M3216" s="60">
        <f>'Gas calculations'!AM3209</f>
        <v>0</v>
      </c>
      <c r="N3216" s="65"/>
      <c r="O3216" s="65"/>
      <c r="P3216" s="65"/>
      <c r="Q3216" s="65"/>
      <c r="R3216" s="65"/>
      <c r="S3216" s="65"/>
      <c r="T3216" s="67"/>
    </row>
    <row r="3217" spans="1:20" ht="19" thickBot="1">
      <c r="A3217" s="58">
        <f>'Field readings'!A3211</f>
        <v>0</v>
      </c>
      <c r="B3217" s="59">
        <f>'Field readings'!B3211</f>
        <v>0</v>
      </c>
      <c r="C3217" s="65"/>
      <c r="D3217" s="60">
        <f>'Field readings'!E3211</f>
        <v>0</v>
      </c>
      <c r="E3217" s="61">
        <f>'Field readings'!G3211</f>
        <v>0</v>
      </c>
      <c r="F3217" s="61">
        <f>'Field readings'!F3211</f>
        <v>0</v>
      </c>
      <c r="G3217" s="61">
        <f>'Field readings'!H3211</f>
        <v>0</v>
      </c>
      <c r="H3217" s="60">
        <f>'Field readings'!J3211</f>
        <v>0</v>
      </c>
      <c r="I3217" s="60">
        <f>'Field readings'!K3211</f>
        <v>0</v>
      </c>
      <c r="J3217" s="60">
        <f>'Field readings'!L3211</f>
        <v>0</v>
      </c>
      <c r="K3217" s="60">
        <f>'Field readings'!I3211</f>
        <v>0</v>
      </c>
      <c r="L3217" s="65">
        <f t="shared" si="51"/>
        <v>0</v>
      </c>
      <c r="M3217" s="60">
        <f>'Gas calculations'!AM3210</f>
        <v>0</v>
      </c>
      <c r="N3217" s="65"/>
      <c r="O3217" s="65"/>
      <c r="P3217" s="65"/>
      <c r="Q3217" s="65"/>
      <c r="R3217" s="65"/>
      <c r="S3217" s="65"/>
      <c r="T3217" s="67"/>
    </row>
    <row r="3218" spans="1:20" ht="19" thickBot="1">
      <c r="A3218" s="58">
        <f>'Field readings'!A3212</f>
        <v>0</v>
      </c>
      <c r="B3218" s="59">
        <f>'Field readings'!B3212</f>
        <v>0</v>
      </c>
      <c r="C3218" s="65"/>
      <c r="D3218" s="60">
        <f>'Field readings'!E3212</f>
        <v>0</v>
      </c>
      <c r="E3218" s="61">
        <f>'Field readings'!G3212</f>
        <v>0</v>
      </c>
      <c r="F3218" s="61">
        <f>'Field readings'!F3212</f>
        <v>0</v>
      </c>
      <c r="G3218" s="61">
        <f>'Field readings'!H3212</f>
        <v>0</v>
      </c>
      <c r="H3218" s="60">
        <f>'Field readings'!J3212</f>
        <v>0</v>
      </c>
      <c r="I3218" s="60">
        <f>'Field readings'!K3212</f>
        <v>0</v>
      </c>
      <c r="J3218" s="60">
        <f>'Field readings'!L3212</f>
        <v>0</v>
      </c>
      <c r="K3218" s="60">
        <f>'Field readings'!I3212</f>
        <v>0</v>
      </c>
      <c r="L3218" s="65">
        <f t="shared" si="51"/>
        <v>0</v>
      </c>
      <c r="M3218" s="60">
        <f>'Gas calculations'!AM3211</f>
        <v>0</v>
      </c>
      <c r="N3218" s="65"/>
      <c r="O3218" s="65"/>
      <c r="P3218" s="65"/>
      <c r="Q3218" s="65"/>
      <c r="R3218" s="65"/>
      <c r="S3218" s="65"/>
      <c r="T3218" s="67"/>
    </row>
    <row r="3219" spans="1:20" ht="19" thickBot="1">
      <c r="A3219" s="58">
        <f>'Field readings'!A3213</f>
        <v>0</v>
      </c>
      <c r="B3219" s="59">
        <f>'Field readings'!B3213</f>
        <v>0</v>
      </c>
      <c r="C3219" s="65"/>
      <c r="D3219" s="60">
        <f>'Field readings'!E3213</f>
        <v>0</v>
      </c>
      <c r="E3219" s="61">
        <f>'Field readings'!G3213</f>
        <v>0</v>
      </c>
      <c r="F3219" s="61">
        <f>'Field readings'!F3213</f>
        <v>0</v>
      </c>
      <c r="G3219" s="61">
        <f>'Field readings'!H3213</f>
        <v>0</v>
      </c>
      <c r="H3219" s="60">
        <f>'Field readings'!J3213</f>
        <v>0</v>
      </c>
      <c r="I3219" s="60">
        <f>'Field readings'!K3213</f>
        <v>0</v>
      </c>
      <c r="J3219" s="60">
        <f>'Field readings'!L3213</f>
        <v>0</v>
      </c>
      <c r="K3219" s="60">
        <f>'Field readings'!I3213</f>
        <v>0</v>
      </c>
      <c r="L3219" s="65">
        <f t="shared" si="51"/>
        <v>0</v>
      </c>
      <c r="M3219" s="60">
        <f>'Gas calculations'!AM3212</f>
        <v>0</v>
      </c>
      <c r="N3219" s="65"/>
      <c r="O3219" s="65"/>
      <c r="P3219" s="65"/>
      <c r="Q3219" s="65"/>
      <c r="R3219" s="65"/>
      <c r="S3219" s="65"/>
      <c r="T3219" s="67"/>
    </row>
    <row r="3220" spans="1:20" ht="19" thickBot="1">
      <c r="A3220" s="58">
        <f>'Field readings'!A3214</f>
        <v>0</v>
      </c>
      <c r="B3220" s="59">
        <f>'Field readings'!B3214</f>
        <v>0</v>
      </c>
      <c r="C3220" s="65"/>
      <c r="D3220" s="60">
        <f>'Field readings'!E3214</f>
        <v>0</v>
      </c>
      <c r="E3220" s="61">
        <f>'Field readings'!G3214</f>
        <v>0</v>
      </c>
      <c r="F3220" s="61">
        <f>'Field readings'!F3214</f>
        <v>0</v>
      </c>
      <c r="G3220" s="61">
        <f>'Field readings'!H3214</f>
        <v>0</v>
      </c>
      <c r="H3220" s="60">
        <f>'Field readings'!J3214</f>
        <v>0</v>
      </c>
      <c r="I3220" s="60">
        <f>'Field readings'!K3214</f>
        <v>0</v>
      </c>
      <c r="J3220" s="60">
        <f>'Field readings'!L3214</f>
        <v>0</v>
      </c>
      <c r="K3220" s="60">
        <f>'Field readings'!I3214</f>
        <v>0</v>
      </c>
      <c r="L3220" s="65">
        <f t="shared" si="51"/>
        <v>0</v>
      </c>
      <c r="M3220" s="60">
        <f>'Gas calculations'!AM3213</f>
        <v>0</v>
      </c>
      <c r="N3220" s="65"/>
      <c r="O3220" s="65"/>
      <c r="P3220" s="65"/>
      <c r="Q3220" s="65"/>
      <c r="R3220" s="65"/>
      <c r="S3220" s="65"/>
      <c r="T3220" s="67"/>
    </row>
    <row r="3221" spans="1:20" ht="19" thickBot="1">
      <c r="A3221" s="58">
        <f>'Field readings'!A3215</f>
        <v>0</v>
      </c>
      <c r="B3221" s="59">
        <f>'Field readings'!B3215</f>
        <v>0</v>
      </c>
      <c r="C3221" s="65"/>
      <c r="D3221" s="60">
        <f>'Field readings'!E3215</f>
        <v>0</v>
      </c>
      <c r="E3221" s="61">
        <f>'Field readings'!G3215</f>
        <v>0</v>
      </c>
      <c r="F3221" s="61">
        <f>'Field readings'!F3215</f>
        <v>0</v>
      </c>
      <c r="G3221" s="61">
        <f>'Field readings'!H3215</f>
        <v>0</v>
      </c>
      <c r="H3221" s="60">
        <f>'Field readings'!J3215</f>
        <v>0</v>
      </c>
      <c r="I3221" s="60">
        <f>'Field readings'!K3215</f>
        <v>0</v>
      </c>
      <c r="J3221" s="60">
        <f>'Field readings'!L3215</f>
        <v>0</v>
      </c>
      <c r="K3221" s="60">
        <f>'Field readings'!I3215</f>
        <v>0</v>
      </c>
      <c r="L3221" s="65">
        <f t="shared" si="51"/>
        <v>0</v>
      </c>
      <c r="M3221" s="60">
        <f>'Gas calculations'!AM3214</f>
        <v>0</v>
      </c>
      <c r="N3221" s="65"/>
      <c r="O3221" s="65"/>
      <c r="P3221" s="65"/>
      <c r="Q3221" s="65"/>
      <c r="R3221" s="65"/>
      <c r="S3221" s="65"/>
      <c r="T3221" s="67"/>
    </row>
    <row r="3222" spans="1:20" ht="19" thickBot="1">
      <c r="A3222" s="58">
        <f>'Field readings'!A3216</f>
        <v>0</v>
      </c>
      <c r="B3222" s="59">
        <f>'Field readings'!B3216</f>
        <v>0</v>
      </c>
      <c r="C3222" s="65"/>
      <c r="D3222" s="60">
        <f>'Field readings'!E3216</f>
        <v>0</v>
      </c>
      <c r="E3222" s="61">
        <f>'Field readings'!G3216</f>
        <v>0</v>
      </c>
      <c r="F3222" s="61">
        <f>'Field readings'!F3216</f>
        <v>0</v>
      </c>
      <c r="G3222" s="61">
        <f>'Field readings'!H3216</f>
        <v>0</v>
      </c>
      <c r="H3222" s="60">
        <f>'Field readings'!J3216</f>
        <v>0</v>
      </c>
      <c r="I3222" s="60">
        <f>'Field readings'!K3216</f>
        <v>0</v>
      </c>
      <c r="J3222" s="60">
        <f>'Field readings'!L3216</f>
        <v>0</v>
      </c>
      <c r="K3222" s="60">
        <f>'Field readings'!I3216</f>
        <v>0</v>
      </c>
      <c r="L3222" s="65">
        <f t="shared" si="51"/>
        <v>0</v>
      </c>
      <c r="M3222" s="60">
        <f>'Gas calculations'!AM3215</f>
        <v>0</v>
      </c>
      <c r="N3222" s="65"/>
      <c r="O3222" s="65"/>
      <c r="P3222" s="65"/>
      <c r="Q3222" s="65"/>
      <c r="R3222" s="65"/>
      <c r="S3222" s="65"/>
      <c r="T3222" s="67"/>
    </row>
    <row r="3223" spans="1:20" ht="19" thickBot="1">
      <c r="A3223" s="58">
        <f>'Field readings'!A3217</f>
        <v>0</v>
      </c>
      <c r="B3223" s="59">
        <f>'Field readings'!B3217</f>
        <v>0</v>
      </c>
      <c r="C3223" s="65"/>
      <c r="D3223" s="60">
        <f>'Field readings'!E3217</f>
        <v>0</v>
      </c>
      <c r="E3223" s="61">
        <f>'Field readings'!G3217</f>
        <v>0</v>
      </c>
      <c r="F3223" s="61">
        <f>'Field readings'!F3217</f>
        <v>0</v>
      </c>
      <c r="G3223" s="61">
        <f>'Field readings'!H3217</f>
        <v>0</v>
      </c>
      <c r="H3223" s="60">
        <f>'Field readings'!J3217</f>
        <v>0</v>
      </c>
      <c r="I3223" s="60">
        <f>'Field readings'!K3217</f>
        <v>0</v>
      </c>
      <c r="J3223" s="60">
        <f>'Field readings'!L3217</f>
        <v>0</v>
      </c>
      <c r="K3223" s="60">
        <f>'Field readings'!I3217</f>
        <v>0</v>
      </c>
      <c r="L3223" s="65">
        <f t="shared" si="51"/>
        <v>0</v>
      </c>
      <c r="M3223" s="60">
        <f>'Gas calculations'!AM3216</f>
        <v>0</v>
      </c>
      <c r="N3223" s="65"/>
      <c r="O3223" s="65"/>
      <c r="P3223" s="65"/>
      <c r="Q3223" s="65"/>
      <c r="R3223" s="65"/>
      <c r="S3223" s="65"/>
      <c r="T3223" s="67"/>
    </row>
    <row r="3224" spans="1:20" ht="19" thickBot="1">
      <c r="A3224" s="58">
        <f>'Field readings'!A3218</f>
        <v>0</v>
      </c>
      <c r="B3224" s="59">
        <f>'Field readings'!B3218</f>
        <v>0</v>
      </c>
      <c r="C3224" s="65"/>
      <c r="D3224" s="60">
        <f>'Field readings'!E3218</f>
        <v>0</v>
      </c>
      <c r="E3224" s="61">
        <f>'Field readings'!G3218</f>
        <v>0</v>
      </c>
      <c r="F3224" s="61">
        <f>'Field readings'!F3218</f>
        <v>0</v>
      </c>
      <c r="G3224" s="61">
        <f>'Field readings'!H3218</f>
        <v>0</v>
      </c>
      <c r="H3224" s="60">
        <f>'Field readings'!J3218</f>
        <v>0</v>
      </c>
      <c r="I3224" s="60">
        <f>'Field readings'!K3218</f>
        <v>0</v>
      </c>
      <c r="J3224" s="60">
        <f>'Field readings'!L3218</f>
        <v>0</v>
      </c>
      <c r="K3224" s="60">
        <f>'Field readings'!I3218</f>
        <v>0</v>
      </c>
      <c r="L3224" s="65">
        <f t="shared" si="51"/>
        <v>0</v>
      </c>
      <c r="M3224" s="60">
        <f>'Gas calculations'!AM3217</f>
        <v>0</v>
      </c>
      <c r="N3224" s="65"/>
      <c r="O3224" s="65"/>
      <c r="P3224" s="65"/>
      <c r="Q3224" s="65"/>
      <c r="R3224" s="65"/>
      <c r="S3224" s="65"/>
      <c r="T3224" s="67"/>
    </row>
    <row r="3225" spans="1:20" ht="19" thickBot="1">
      <c r="A3225" s="58">
        <f>'Field readings'!A3219</f>
        <v>0</v>
      </c>
      <c r="B3225" s="59">
        <f>'Field readings'!B3219</f>
        <v>0</v>
      </c>
      <c r="C3225" s="65"/>
      <c r="D3225" s="60">
        <f>'Field readings'!E3219</f>
        <v>0</v>
      </c>
      <c r="E3225" s="61">
        <f>'Field readings'!G3219</f>
        <v>0</v>
      </c>
      <c r="F3225" s="61">
        <f>'Field readings'!F3219</f>
        <v>0</v>
      </c>
      <c r="G3225" s="61">
        <f>'Field readings'!H3219</f>
        <v>0</v>
      </c>
      <c r="H3225" s="60">
        <f>'Field readings'!J3219</f>
        <v>0</v>
      </c>
      <c r="I3225" s="60">
        <f>'Field readings'!K3219</f>
        <v>0</v>
      </c>
      <c r="J3225" s="60">
        <f>'Field readings'!L3219</f>
        <v>0</v>
      </c>
      <c r="K3225" s="60">
        <f>'Field readings'!I3219</f>
        <v>0</v>
      </c>
      <c r="L3225" s="65">
        <f t="shared" si="51"/>
        <v>0</v>
      </c>
      <c r="M3225" s="60">
        <f>'Gas calculations'!AM3218</f>
        <v>0</v>
      </c>
      <c r="N3225" s="65"/>
      <c r="O3225" s="65"/>
      <c r="P3225" s="65"/>
      <c r="Q3225" s="65"/>
      <c r="R3225" s="65"/>
      <c r="S3225" s="65"/>
      <c r="T3225" s="67"/>
    </row>
    <row r="3226" spans="1:20" ht="19" thickBot="1">
      <c r="A3226" s="58">
        <f>'Field readings'!A3220</f>
        <v>0</v>
      </c>
      <c r="B3226" s="59">
        <f>'Field readings'!B3220</f>
        <v>0</v>
      </c>
      <c r="C3226" s="65"/>
      <c r="D3226" s="60">
        <f>'Field readings'!E3220</f>
        <v>0</v>
      </c>
      <c r="E3226" s="61">
        <f>'Field readings'!G3220</f>
        <v>0</v>
      </c>
      <c r="F3226" s="61">
        <f>'Field readings'!F3220</f>
        <v>0</v>
      </c>
      <c r="G3226" s="61">
        <f>'Field readings'!H3220</f>
        <v>0</v>
      </c>
      <c r="H3226" s="60">
        <f>'Field readings'!J3220</f>
        <v>0</v>
      </c>
      <c r="I3226" s="60">
        <f>'Field readings'!K3220</f>
        <v>0</v>
      </c>
      <c r="J3226" s="60">
        <f>'Field readings'!L3220</f>
        <v>0</v>
      </c>
      <c r="K3226" s="60">
        <f>'Field readings'!I3220</f>
        <v>0</v>
      </c>
      <c r="L3226" s="65">
        <f t="shared" si="51"/>
        <v>0</v>
      </c>
      <c r="M3226" s="60">
        <f>'Gas calculations'!AM3219</f>
        <v>0</v>
      </c>
      <c r="N3226" s="65"/>
      <c r="O3226" s="65"/>
      <c r="P3226" s="65"/>
      <c r="Q3226" s="65"/>
      <c r="R3226" s="65"/>
      <c r="S3226" s="65"/>
      <c r="T3226" s="67"/>
    </row>
    <row r="3227" spans="1:20" ht="19" thickBot="1">
      <c r="A3227" s="58">
        <f>'Field readings'!A3221</f>
        <v>0</v>
      </c>
      <c r="B3227" s="59">
        <f>'Field readings'!B3221</f>
        <v>0</v>
      </c>
      <c r="C3227" s="65"/>
      <c r="D3227" s="60">
        <f>'Field readings'!E3221</f>
        <v>0</v>
      </c>
      <c r="E3227" s="61">
        <f>'Field readings'!G3221</f>
        <v>0</v>
      </c>
      <c r="F3227" s="61">
        <f>'Field readings'!F3221</f>
        <v>0</v>
      </c>
      <c r="G3227" s="61">
        <f>'Field readings'!H3221</f>
        <v>0</v>
      </c>
      <c r="H3227" s="60">
        <f>'Field readings'!J3221</f>
        <v>0</v>
      </c>
      <c r="I3227" s="60">
        <f>'Field readings'!K3221</f>
        <v>0</v>
      </c>
      <c r="J3227" s="60">
        <f>'Field readings'!L3221</f>
        <v>0</v>
      </c>
      <c r="K3227" s="60">
        <f>'Field readings'!I3221</f>
        <v>0</v>
      </c>
      <c r="L3227" s="65">
        <f t="shared" si="51"/>
        <v>0</v>
      </c>
      <c r="M3227" s="60">
        <f>'Gas calculations'!AM3220</f>
        <v>0</v>
      </c>
      <c r="N3227" s="65"/>
      <c r="O3227" s="65"/>
      <c r="P3227" s="65"/>
      <c r="Q3227" s="65"/>
      <c r="R3227" s="65"/>
      <c r="S3227" s="65"/>
      <c r="T3227" s="67"/>
    </row>
    <row r="3228" spans="1:20" ht="19" thickBot="1">
      <c r="A3228" s="58">
        <f>'Field readings'!A3222</f>
        <v>0</v>
      </c>
      <c r="B3228" s="59">
        <f>'Field readings'!B3222</f>
        <v>0</v>
      </c>
      <c r="C3228" s="65"/>
      <c r="D3228" s="60">
        <f>'Field readings'!E3222</f>
        <v>0</v>
      </c>
      <c r="E3228" s="61">
        <f>'Field readings'!G3222</f>
        <v>0</v>
      </c>
      <c r="F3228" s="61">
        <f>'Field readings'!F3222</f>
        <v>0</v>
      </c>
      <c r="G3228" s="61">
        <f>'Field readings'!H3222</f>
        <v>0</v>
      </c>
      <c r="H3228" s="60">
        <f>'Field readings'!J3222</f>
        <v>0</v>
      </c>
      <c r="I3228" s="60">
        <f>'Field readings'!K3222</f>
        <v>0</v>
      </c>
      <c r="J3228" s="60">
        <f>'Field readings'!L3222</f>
        <v>0</v>
      </c>
      <c r="K3228" s="60">
        <f>'Field readings'!I3222</f>
        <v>0</v>
      </c>
      <c r="L3228" s="65">
        <f t="shared" si="51"/>
        <v>0</v>
      </c>
      <c r="M3228" s="60">
        <f>'Gas calculations'!AM3221</f>
        <v>0</v>
      </c>
      <c r="N3228" s="65"/>
      <c r="O3228" s="65"/>
      <c r="P3228" s="65"/>
      <c r="Q3228" s="65"/>
      <c r="R3228" s="65"/>
      <c r="S3228" s="65"/>
      <c r="T3228" s="67"/>
    </row>
    <row r="3229" spans="1:20" ht="19" thickBot="1">
      <c r="A3229" s="58">
        <f>'Field readings'!A3223</f>
        <v>0</v>
      </c>
      <c r="B3229" s="59">
        <f>'Field readings'!B3223</f>
        <v>0</v>
      </c>
      <c r="C3229" s="65"/>
      <c r="D3229" s="60">
        <f>'Field readings'!E3223</f>
        <v>0</v>
      </c>
      <c r="E3229" s="61">
        <f>'Field readings'!G3223</f>
        <v>0</v>
      </c>
      <c r="F3229" s="61">
        <f>'Field readings'!F3223</f>
        <v>0</v>
      </c>
      <c r="G3229" s="61">
        <f>'Field readings'!H3223</f>
        <v>0</v>
      </c>
      <c r="H3229" s="60">
        <f>'Field readings'!J3223</f>
        <v>0</v>
      </c>
      <c r="I3229" s="60">
        <f>'Field readings'!K3223</f>
        <v>0</v>
      </c>
      <c r="J3229" s="60">
        <f>'Field readings'!L3223</f>
        <v>0</v>
      </c>
      <c r="K3229" s="60">
        <f>'Field readings'!I3223</f>
        <v>0</v>
      </c>
      <c r="L3229" s="65">
        <f t="shared" si="51"/>
        <v>0</v>
      </c>
      <c r="M3229" s="60">
        <f>'Gas calculations'!AM3222</f>
        <v>0</v>
      </c>
      <c r="N3229" s="65"/>
      <c r="O3229" s="65"/>
      <c r="P3229" s="65"/>
      <c r="Q3229" s="65"/>
      <c r="R3229" s="65"/>
      <c r="S3229" s="65"/>
      <c r="T3229" s="67"/>
    </row>
    <row r="3230" spans="1:20" ht="19" thickBot="1">
      <c r="A3230" s="58">
        <f>'Field readings'!A3224</f>
        <v>0</v>
      </c>
      <c r="B3230" s="59">
        <f>'Field readings'!B3224</f>
        <v>0</v>
      </c>
      <c r="C3230" s="65"/>
      <c r="D3230" s="60">
        <f>'Field readings'!E3224</f>
        <v>0</v>
      </c>
      <c r="E3230" s="61">
        <f>'Field readings'!G3224</f>
        <v>0</v>
      </c>
      <c r="F3230" s="61">
        <f>'Field readings'!F3224</f>
        <v>0</v>
      </c>
      <c r="G3230" s="61">
        <f>'Field readings'!H3224</f>
        <v>0</v>
      </c>
      <c r="H3230" s="60">
        <f>'Field readings'!J3224</f>
        <v>0</v>
      </c>
      <c r="I3230" s="60">
        <f>'Field readings'!K3224</f>
        <v>0</v>
      </c>
      <c r="J3230" s="60">
        <f>'Field readings'!L3224</f>
        <v>0</v>
      </c>
      <c r="K3230" s="60">
        <f>'Field readings'!I3224</f>
        <v>0</v>
      </c>
      <c r="L3230" s="65">
        <f t="shared" si="51"/>
        <v>0</v>
      </c>
      <c r="M3230" s="60">
        <f>'Gas calculations'!AM3223</f>
        <v>0</v>
      </c>
      <c r="N3230" s="65"/>
      <c r="O3230" s="65"/>
      <c r="P3230" s="65"/>
      <c r="Q3230" s="65"/>
      <c r="R3230" s="65"/>
      <c r="S3230" s="65"/>
      <c r="T3230" s="67"/>
    </row>
    <row r="3231" spans="1:20" ht="19" thickBot="1">
      <c r="A3231" s="58">
        <f>'Field readings'!A3225</f>
        <v>0</v>
      </c>
      <c r="B3231" s="59">
        <f>'Field readings'!B3225</f>
        <v>0</v>
      </c>
      <c r="C3231" s="65"/>
      <c r="D3231" s="60">
        <f>'Field readings'!E3225</f>
        <v>0</v>
      </c>
      <c r="E3231" s="61">
        <f>'Field readings'!G3225</f>
        <v>0</v>
      </c>
      <c r="F3231" s="61">
        <f>'Field readings'!F3225</f>
        <v>0</v>
      </c>
      <c r="G3231" s="61">
        <f>'Field readings'!H3225</f>
        <v>0</v>
      </c>
      <c r="H3231" s="60">
        <f>'Field readings'!J3225</f>
        <v>0</v>
      </c>
      <c r="I3231" s="60">
        <f>'Field readings'!K3225</f>
        <v>0</v>
      </c>
      <c r="J3231" s="60">
        <f>'Field readings'!L3225</f>
        <v>0</v>
      </c>
      <c r="K3231" s="60">
        <f>'Field readings'!I3225</f>
        <v>0</v>
      </c>
      <c r="L3231" s="65">
        <f t="shared" si="51"/>
        <v>0</v>
      </c>
      <c r="M3231" s="60">
        <f>'Gas calculations'!AM3224</f>
        <v>0</v>
      </c>
      <c r="N3231" s="65"/>
      <c r="O3231" s="65"/>
      <c r="P3231" s="65"/>
      <c r="Q3231" s="65"/>
      <c r="R3231" s="65"/>
      <c r="S3231" s="65"/>
      <c r="T3231" s="67"/>
    </row>
    <row r="3232" spans="1:20" ht="19" thickBot="1">
      <c r="A3232" s="58">
        <f>'Field readings'!A3226</f>
        <v>0</v>
      </c>
      <c r="B3232" s="59">
        <f>'Field readings'!B3226</f>
        <v>0</v>
      </c>
      <c r="C3232" s="65"/>
      <c r="D3232" s="60">
        <f>'Field readings'!E3226</f>
        <v>0</v>
      </c>
      <c r="E3232" s="61">
        <f>'Field readings'!G3226</f>
        <v>0</v>
      </c>
      <c r="F3232" s="61">
        <f>'Field readings'!F3226</f>
        <v>0</v>
      </c>
      <c r="G3232" s="61">
        <f>'Field readings'!H3226</f>
        <v>0</v>
      </c>
      <c r="H3232" s="60">
        <f>'Field readings'!J3226</f>
        <v>0</v>
      </c>
      <c r="I3232" s="60">
        <f>'Field readings'!K3226</f>
        <v>0</v>
      </c>
      <c r="J3232" s="60">
        <f>'Field readings'!L3226</f>
        <v>0</v>
      </c>
      <c r="K3232" s="60">
        <f>'Field readings'!I3226</f>
        <v>0</v>
      </c>
      <c r="L3232" s="65">
        <f t="shared" si="51"/>
        <v>0</v>
      </c>
      <c r="M3232" s="60">
        <f>'Gas calculations'!AM3225</f>
        <v>0</v>
      </c>
      <c r="N3232" s="65"/>
      <c r="O3232" s="65"/>
      <c r="P3232" s="65"/>
      <c r="Q3232" s="65"/>
      <c r="R3232" s="65"/>
      <c r="S3232" s="65"/>
      <c r="T3232" s="67"/>
    </row>
    <row r="3233" spans="1:20" ht="19" thickBot="1">
      <c r="A3233" s="58">
        <f>'Field readings'!A3227</f>
        <v>0</v>
      </c>
      <c r="B3233" s="59">
        <f>'Field readings'!B3227</f>
        <v>0</v>
      </c>
      <c r="C3233" s="65"/>
      <c r="D3233" s="60">
        <f>'Field readings'!E3227</f>
        <v>0</v>
      </c>
      <c r="E3233" s="61">
        <f>'Field readings'!G3227</f>
        <v>0</v>
      </c>
      <c r="F3233" s="61">
        <f>'Field readings'!F3227</f>
        <v>0</v>
      </c>
      <c r="G3233" s="61">
        <f>'Field readings'!H3227</f>
        <v>0</v>
      </c>
      <c r="H3233" s="60">
        <f>'Field readings'!J3227</f>
        <v>0</v>
      </c>
      <c r="I3233" s="60">
        <f>'Field readings'!K3227</f>
        <v>0</v>
      </c>
      <c r="J3233" s="60">
        <f>'Field readings'!L3227</f>
        <v>0</v>
      </c>
      <c r="K3233" s="60">
        <f>'Field readings'!I3227</f>
        <v>0</v>
      </c>
      <c r="L3233" s="65">
        <f t="shared" si="51"/>
        <v>0</v>
      </c>
      <c r="M3233" s="60">
        <f>'Gas calculations'!AM3226</f>
        <v>0</v>
      </c>
      <c r="N3233" s="65"/>
      <c r="O3233" s="65"/>
      <c r="P3233" s="65"/>
      <c r="Q3233" s="65"/>
      <c r="R3233" s="65"/>
      <c r="S3233" s="65"/>
      <c r="T3233" s="67"/>
    </row>
    <row r="3234" spans="1:20" ht="19" thickBot="1">
      <c r="A3234" s="58">
        <f>'Field readings'!A3228</f>
        <v>0</v>
      </c>
      <c r="B3234" s="59">
        <f>'Field readings'!B3228</f>
        <v>0</v>
      </c>
      <c r="C3234" s="65"/>
      <c r="D3234" s="60">
        <f>'Field readings'!E3228</f>
        <v>0</v>
      </c>
      <c r="E3234" s="61">
        <f>'Field readings'!G3228</f>
        <v>0</v>
      </c>
      <c r="F3234" s="61">
        <f>'Field readings'!F3228</f>
        <v>0</v>
      </c>
      <c r="G3234" s="61">
        <f>'Field readings'!H3228</f>
        <v>0</v>
      </c>
      <c r="H3234" s="60">
        <f>'Field readings'!J3228</f>
        <v>0</v>
      </c>
      <c r="I3234" s="60">
        <f>'Field readings'!K3228</f>
        <v>0</v>
      </c>
      <c r="J3234" s="60">
        <f>'Field readings'!L3228</f>
        <v>0</v>
      </c>
      <c r="K3234" s="60">
        <f>'Field readings'!I3228</f>
        <v>0</v>
      </c>
      <c r="L3234" s="65">
        <f t="shared" si="51"/>
        <v>0</v>
      </c>
      <c r="M3234" s="60">
        <f>'Gas calculations'!AM3227</f>
        <v>0</v>
      </c>
      <c r="N3234" s="65"/>
      <c r="O3234" s="65"/>
      <c r="P3234" s="65"/>
      <c r="Q3234" s="65"/>
      <c r="R3234" s="65"/>
      <c r="S3234" s="65"/>
      <c r="T3234" s="67"/>
    </row>
    <row r="3235" spans="1:20" ht="19" thickBot="1">
      <c r="A3235" s="58">
        <f>'Field readings'!A3229</f>
        <v>0</v>
      </c>
      <c r="B3235" s="59">
        <f>'Field readings'!B3229</f>
        <v>0</v>
      </c>
      <c r="C3235" s="65"/>
      <c r="D3235" s="60">
        <f>'Field readings'!E3229</f>
        <v>0</v>
      </c>
      <c r="E3235" s="61">
        <f>'Field readings'!G3229</f>
        <v>0</v>
      </c>
      <c r="F3235" s="61">
        <f>'Field readings'!F3229</f>
        <v>0</v>
      </c>
      <c r="G3235" s="61">
        <f>'Field readings'!H3229</f>
        <v>0</v>
      </c>
      <c r="H3235" s="60">
        <f>'Field readings'!J3229</f>
        <v>0</v>
      </c>
      <c r="I3235" s="60">
        <f>'Field readings'!K3229</f>
        <v>0</v>
      </c>
      <c r="J3235" s="60">
        <f>'Field readings'!L3229</f>
        <v>0</v>
      </c>
      <c r="K3235" s="60">
        <f>'Field readings'!I3229</f>
        <v>0</v>
      </c>
      <c r="L3235" s="65">
        <f t="shared" si="51"/>
        <v>0</v>
      </c>
      <c r="M3235" s="60">
        <f>'Gas calculations'!AM3228</f>
        <v>0</v>
      </c>
      <c r="N3235" s="65"/>
      <c r="O3235" s="65"/>
      <c r="P3235" s="65"/>
      <c r="Q3235" s="65"/>
      <c r="R3235" s="65"/>
      <c r="S3235" s="65"/>
      <c r="T3235" s="67"/>
    </row>
    <row r="3236" spans="1:20" ht="19" thickBot="1">
      <c r="A3236" s="58">
        <f>'Field readings'!A3230</f>
        <v>0</v>
      </c>
      <c r="B3236" s="59">
        <f>'Field readings'!B3230</f>
        <v>0</v>
      </c>
      <c r="C3236" s="65"/>
      <c r="D3236" s="60">
        <f>'Field readings'!E3230</f>
        <v>0</v>
      </c>
      <c r="E3236" s="61">
        <f>'Field readings'!G3230</f>
        <v>0</v>
      </c>
      <c r="F3236" s="61">
        <f>'Field readings'!F3230</f>
        <v>0</v>
      </c>
      <c r="G3236" s="61">
        <f>'Field readings'!H3230</f>
        <v>0</v>
      </c>
      <c r="H3236" s="60">
        <f>'Field readings'!J3230</f>
        <v>0</v>
      </c>
      <c r="I3236" s="60">
        <f>'Field readings'!K3230</f>
        <v>0</v>
      </c>
      <c r="J3236" s="60">
        <f>'Field readings'!L3230</f>
        <v>0</v>
      </c>
      <c r="K3236" s="60">
        <f>'Field readings'!I3230</f>
        <v>0</v>
      </c>
      <c r="L3236" s="65">
        <f t="shared" si="51"/>
        <v>0</v>
      </c>
      <c r="M3236" s="60">
        <f>'Gas calculations'!AM3229</f>
        <v>0</v>
      </c>
      <c r="N3236" s="65"/>
      <c r="O3236" s="65"/>
      <c r="P3236" s="65"/>
      <c r="Q3236" s="65"/>
      <c r="R3236" s="65"/>
      <c r="S3236" s="65"/>
      <c r="T3236" s="67"/>
    </row>
    <row r="3237" spans="1:20" ht="19" thickBot="1">
      <c r="A3237" s="58">
        <f>'Field readings'!A3231</f>
        <v>0</v>
      </c>
      <c r="B3237" s="59">
        <f>'Field readings'!B3231</f>
        <v>0</v>
      </c>
      <c r="C3237" s="65"/>
      <c r="D3237" s="60">
        <f>'Field readings'!E3231</f>
        <v>0</v>
      </c>
      <c r="E3237" s="61">
        <f>'Field readings'!G3231</f>
        <v>0</v>
      </c>
      <c r="F3237" s="61">
        <f>'Field readings'!F3231</f>
        <v>0</v>
      </c>
      <c r="G3237" s="61">
        <f>'Field readings'!H3231</f>
        <v>0</v>
      </c>
      <c r="H3237" s="60">
        <f>'Field readings'!J3231</f>
        <v>0</v>
      </c>
      <c r="I3237" s="60">
        <f>'Field readings'!K3231</f>
        <v>0</v>
      </c>
      <c r="J3237" s="60">
        <f>'Field readings'!L3231</f>
        <v>0</v>
      </c>
      <c r="K3237" s="60">
        <f>'Field readings'!I3231</f>
        <v>0</v>
      </c>
      <c r="L3237" s="65">
        <f t="shared" si="51"/>
        <v>0</v>
      </c>
      <c r="M3237" s="60">
        <f>'Gas calculations'!AM3230</f>
        <v>0</v>
      </c>
      <c r="N3237" s="65"/>
      <c r="O3237" s="65"/>
      <c r="P3237" s="65"/>
      <c r="Q3237" s="65"/>
      <c r="R3237" s="65"/>
      <c r="S3237" s="65"/>
      <c r="T3237" s="67"/>
    </row>
    <row r="3238" spans="1:20" ht="19" thickBot="1">
      <c r="A3238" s="58">
        <f>'Field readings'!A3232</f>
        <v>0</v>
      </c>
      <c r="B3238" s="59">
        <f>'Field readings'!B3232</f>
        <v>0</v>
      </c>
      <c r="C3238" s="65"/>
      <c r="D3238" s="60">
        <f>'Field readings'!E3232</f>
        <v>0</v>
      </c>
      <c r="E3238" s="61">
        <f>'Field readings'!G3232</f>
        <v>0</v>
      </c>
      <c r="F3238" s="61">
        <f>'Field readings'!F3232</f>
        <v>0</v>
      </c>
      <c r="G3238" s="61">
        <f>'Field readings'!H3232</f>
        <v>0</v>
      </c>
      <c r="H3238" s="60">
        <f>'Field readings'!J3232</f>
        <v>0</v>
      </c>
      <c r="I3238" s="60">
        <f>'Field readings'!K3232</f>
        <v>0</v>
      </c>
      <c r="J3238" s="60">
        <f>'Field readings'!L3232</f>
        <v>0</v>
      </c>
      <c r="K3238" s="60">
        <f>'Field readings'!I3232</f>
        <v>0</v>
      </c>
      <c r="L3238" s="65">
        <f t="shared" si="51"/>
        <v>0</v>
      </c>
      <c r="M3238" s="60">
        <f>'Gas calculations'!AM3231</f>
        <v>0</v>
      </c>
      <c r="N3238" s="65"/>
      <c r="O3238" s="65"/>
      <c r="P3238" s="65"/>
      <c r="Q3238" s="65"/>
      <c r="R3238" s="65"/>
      <c r="S3238" s="65"/>
      <c r="T3238" s="67"/>
    </row>
    <row r="3239" spans="1:20" ht="19" thickBot="1">
      <c r="A3239" s="58">
        <f>'Field readings'!A3233</f>
        <v>0</v>
      </c>
      <c r="B3239" s="59">
        <f>'Field readings'!B3233</f>
        <v>0</v>
      </c>
      <c r="C3239" s="65"/>
      <c r="D3239" s="60">
        <f>'Field readings'!E3233</f>
        <v>0</v>
      </c>
      <c r="E3239" s="61">
        <f>'Field readings'!G3233</f>
        <v>0</v>
      </c>
      <c r="F3239" s="61">
        <f>'Field readings'!F3233</f>
        <v>0</v>
      </c>
      <c r="G3239" s="61">
        <f>'Field readings'!H3233</f>
        <v>0</v>
      </c>
      <c r="H3239" s="60">
        <f>'Field readings'!J3233</f>
        <v>0</v>
      </c>
      <c r="I3239" s="60">
        <f>'Field readings'!K3233</f>
        <v>0</v>
      </c>
      <c r="J3239" s="60">
        <f>'Field readings'!L3233</f>
        <v>0</v>
      </c>
      <c r="K3239" s="60">
        <f>'Field readings'!I3233</f>
        <v>0</v>
      </c>
      <c r="L3239" s="65">
        <f t="shared" si="51"/>
        <v>0</v>
      </c>
      <c r="M3239" s="60">
        <f>'Gas calculations'!AM3232</f>
        <v>0</v>
      </c>
      <c r="N3239" s="65"/>
      <c r="O3239" s="65"/>
      <c r="P3239" s="65"/>
      <c r="Q3239" s="65"/>
      <c r="R3239" s="65"/>
      <c r="S3239" s="65"/>
      <c r="T3239" s="67"/>
    </row>
    <row r="3240" spans="1:20" ht="19" thickBot="1">
      <c r="A3240" s="58">
        <f>'Field readings'!A3234</f>
        <v>0</v>
      </c>
      <c r="B3240" s="59">
        <f>'Field readings'!B3234</f>
        <v>0</v>
      </c>
      <c r="C3240" s="65"/>
      <c r="D3240" s="60">
        <f>'Field readings'!E3234</f>
        <v>0</v>
      </c>
      <c r="E3240" s="61">
        <f>'Field readings'!G3234</f>
        <v>0</v>
      </c>
      <c r="F3240" s="61">
        <f>'Field readings'!F3234</f>
        <v>0</v>
      </c>
      <c r="G3240" s="61">
        <f>'Field readings'!H3234</f>
        <v>0</v>
      </c>
      <c r="H3240" s="60">
        <f>'Field readings'!J3234</f>
        <v>0</v>
      </c>
      <c r="I3240" s="60">
        <f>'Field readings'!K3234</f>
        <v>0</v>
      </c>
      <c r="J3240" s="60">
        <f>'Field readings'!L3234</f>
        <v>0</v>
      </c>
      <c r="K3240" s="60">
        <f>'Field readings'!I3234</f>
        <v>0</v>
      </c>
      <c r="L3240" s="65">
        <f t="shared" si="51"/>
        <v>0</v>
      </c>
      <c r="M3240" s="60">
        <f>'Gas calculations'!AM3233</f>
        <v>0</v>
      </c>
      <c r="N3240" s="65"/>
      <c r="O3240" s="65"/>
      <c r="P3240" s="65"/>
      <c r="Q3240" s="65"/>
      <c r="R3240" s="65"/>
      <c r="S3240" s="65"/>
      <c r="T3240" s="67"/>
    </row>
    <row r="3241" spans="1:20" ht="19" thickBot="1">
      <c r="A3241" s="58">
        <f>'Field readings'!A3235</f>
        <v>0</v>
      </c>
      <c r="B3241" s="59">
        <f>'Field readings'!B3235</f>
        <v>0</v>
      </c>
      <c r="C3241" s="65"/>
      <c r="D3241" s="60">
        <f>'Field readings'!E3235</f>
        <v>0</v>
      </c>
      <c r="E3241" s="61">
        <f>'Field readings'!G3235</f>
        <v>0</v>
      </c>
      <c r="F3241" s="61">
        <f>'Field readings'!F3235</f>
        <v>0</v>
      </c>
      <c r="G3241" s="61">
        <f>'Field readings'!H3235</f>
        <v>0</v>
      </c>
      <c r="H3241" s="60">
        <f>'Field readings'!J3235</f>
        <v>0</v>
      </c>
      <c r="I3241" s="60">
        <f>'Field readings'!K3235</f>
        <v>0</v>
      </c>
      <c r="J3241" s="60">
        <f>'Field readings'!L3235</f>
        <v>0</v>
      </c>
      <c r="K3241" s="60">
        <f>'Field readings'!I3235</f>
        <v>0</v>
      </c>
      <c r="L3241" s="65">
        <f t="shared" si="51"/>
        <v>0</v>
      </c>
      <c r="M3241" s="60">
        <f>'Gas calculations'!AM3234</f>
        <v>0</v>
      </c>
      <c r="N3241" s="65"/>
      <c r="O3241" s="65"/>
      <c r="P3241" s="65"/>
      <c r="Q3241" s="65"/>
      <c r="R3241" s="65"/>
      <c r="S3241" s="65"/>
      <c r="T3241" s="67"/>
    </row>
    <row r="3242" spans="1:20" ht="19" thickBot="1">
      <c r="A3242" s="58">
        <f>'Field readings'!A3236</f>
        <v>0</v>
      </c>
      <c r="B3242" s="59">
        <f>'Field readings'!B3236</f>
        <v>0</v>
      </c>
      <c r="C3242" s="65"/>
      <c r="D3242" s="60">
        <f>'Field readings'!E3236</f>
        <v>0</v>
      </c>
      <c r="E3242" s="61">
        <f>'Field readings'!G3236</f>
        <v>0</v>
      </c>
      <c r="F3242" s="61">
        <f>'Field readings'!F3236</f>
        <v>0</v>
      </c>
      <c r="G3242" s="61">
        <f>'Field readings'!H3236</f>
        <v>0</v>
      </c>
      <c r="H3242" s="60">
        <f>'Field readings'!J3236</f>
        <v>0</v>
      </c>
      <c r="I3242" s="60">
        <f>'Field readings'!K3236</f>
        <v>0</v>
      </c>
      <c r="J3242" s="60">
        <f>'Field readings'!L3236</f>
        <v>0</v>
      </c>
      <c r="K3242" s="60">
        <f>'Field readings'!I3236</f>
        <v>0</v>
      </c>
      <c r="L3242" s="65">
        <f t="shared" si="51"/>
        <v>0</v>
      </c>
      <c r="M3242" s="60">
        <f>'Gas calculations'!AM3235</f>
        <v>0</v>
      </c>
      <c r="N3242" s="65"/>
      <c r="O3242" s="65"/>
      <c r="P3242" s="65"/>
      <c r="Q3242" s="65"/>
      <c r="R3242" s="65"/>
      <c r="S3242" s="65"/>
      <c r="T3242" s="67"/>
    </row>
    <row r="3243" spans="1:20" ht="19" thickBot="1">
      <c r="A3243" s="58">
        <f>'Field readings'!A3237</f>
        <v>0</v>
      </c>
      <c r="B3243" s="59">
        <f>'Field readings'!B3237</f>
        <v>0</v>
      </c>
      <c r="C3243" s="65"/>
      <c r="D3243" s="60">
        <f>'Field readings'!E3237</f>
        <v>0</v>
      </c>
      <c r="E3243" s="61">
        <f>'Field readings'!G3237</f>
        <v>0</v>
      </c>
      <c r="F3243" s="61">
        <f>'Field readings'!F3237</f>
        <v>0</v>
      </c>
      <c r="G3243" s="61">
        <f>'Field readings'!H3237</f>
        <v>0</v>
      </c>
      <c r="H3243" s="60">
        <f>'Field readings'!J3237</f>
        <v>0</v>
      </c>
      <c r="I3243" s="60">
        <f>'Field readings'!K3237</f>
        <v>0</v>
      </c>
      <c r="J3243" s="60">
        <f>'Field readings'!L3237</f>
        <v>0</v>
      </c>
      <c r="K3243" s="60">
        <f>'Field readings'!I3237</f>
        <v>0</v>
      </c>
      <c r="L3243" s="65">
        <f t="shared" si="51"/>
        <v>0</v>
      </c>
      <c r="M3243" s="60">
        <f>'Gas calculations'!AM3236</f>
        <v>0</v>
      </c>
      <c r="N3243" s="65"/>
      <c r="O3243" s="65"/>
      <c r="P3243" s="65"/>
      <c r="Q3243" s="65"/>
      <c r="R3243" s="65"/>
      <c r="S3243" s="65"/>
      <c r="T3243" s="67"/>
    </row>
    <row r="3244" spans="1:20" ht="19" thickBot="1">
      <c r="A3244" s="58">
        <f>'Field readings'!A3238</f>
        <v>0</v>
      </c>
      <c r="B3244" s="59">
        <f>'Field readings'!B3238</f>
        <v>0</v>
      </c>
      <c r="C3244" s="65"/>
      <c r="D3244" s="60">
        <f>'Field readings'!E3238</f>
        <v>0</v>
      </c>
      <c r="E3244" s="61">
        <f>'Field readings'!G3238</f>
        <v>0</v>
      </c>
      <c r="F3244" s="61">
        <f>'Field readings'!F3238</f>
        <v>0</v>
      </c>
      <c r="G3244" s="61">
        <f>'Field readings'!H3238</f>
        <v>0</v>
      </c>
      <c r="H3244" s="60">
        <f>'Field readings'!J3238</f>
        <v>0</v>
      </c>
      <c r="I3244" s="60">
        <f>'Field readings'!K3238</f>
        <v>0</v>
      </c>
      <c r="J3244" s="60">
        <f>'Field readings'!L3238</f>
        <v>0</v>
      </c>
      <c r="K3244" s="60">
        <f>'Field readings'!I3238</f>
        <v>0</v>
      </c>
      <c r="L3244" s="65">
        <f t="shared" si="51"/>
        <v>0</v>
      </c>
      <c r="M3244" s="60">
        <f>'Gas calculations'!AM3237</f>
        <v>0</v>
      </c>
      <c r="N3244" s="65"/>
      <c r="O3244" s="65"/>
      <c r="P3244" s="65"/>
      <c r="Q3244" s="65"/>
      <c r="R3244" s="65"/>
      <c r="S3244" s="65"/>
      <c r="T3244" s="67"/>
    </row>
    <row r="3245" spans="1:20" ht="19" thickBot="1">
      <c r="A3245" s="58">
        <f>'Field readings'!A3239</f>
        <v>0</v>
      </c>
      <c r="B3245" s="59">
        <f>'Field readings'!B3239</f>
        <v>0</v>
      </c>
      <c r="C3245" s="65"/>
      <c r="D3245" s="60">
        <f>'Field readings'!E3239</f>
        <v>0</v>
      </c>
      <c r="E3245" s="61">
        <f>'Field readings'!G3239</f>
        <v>0</v>
      </c>
      <c r="F3245" s="61">
        <f>'Field readings'!F3239</f>
        <v>0</v>
      </c>
      <c r="G3245" s="61">
        <f>'Field readings'!H3239</f>
        <v>0</v>
      </c>
      <c r="H3245" s="60">
        <f>'Field readings'!J3239</f>
        <v>0</v>
      </c>
      <c r="I3245" s="60">
        <f>'Field readings'!K3239</f>
        <v>0</v>
      </c>
      <c r="J3245" s="60">
        <f>'Field readings'!L3239</f>
        <v>0</v>
      </c>
      <c r="K3245" s="60">
        <f>'Field readings'!I3239</f>
        <v>0</v>
      </c>
      <c r="L3245" s="65">
        <f t="shared" si="51"/>
        <v>0</v>
      </c>
      <c r="M3245" s="60">
        <f>'Gas calculations'!AM3238</f>
        <v>0</v>
      </c>
      <c r="N3245" s="65"/>
      <c r="O3245" s="65"/>
      <c r="P3245" s="65"/>
      <c r="Q3245" s="65"/>
      <c r="R3245" s="65"/>
      <c r="S3245" s="65"/>
      <c r="T3245" s="67"/>
    </row>
    <row r="3246" spans="1:20" ht="19" thickBot="1">
      <c r="A3246" s="58">
        <f>'Field readings'!A3240</f>
        <v>0</v>
      </c>
      <c r="B3246" s="59">
        <f>'Field readings'!B3240</f>
        <v>0</v>
      </c>
      <c r="C3246" s="65"/>
      <c r="D3246" s="60">
        <f>'Field readings'!E3240</f>
        <v>0</v>
      </c>
      <c r="E3246" s="61">
        <f>'Field readings'!G3240</f>
        <v>0</v>
      </c>
      <c r="F3246" s="61">
        <f>'Field readings'!F3240</f>
        <v>0</v>
      </c>
      <c r="G3246" s="61">
        <f>'Field readings'!H3240</f>
        <v>0</v>
      </c>
      <c r="H3246" s="60">
        <f>'Field readings'!J3240</f>
        <v>0</v>
      </c>
      <c r="I3246" s="60">
        <f>'Field readings'!K3240</f>
        <v>0</v>
      </c>
      <c r="J3246" s="60">
        <f>'Field readings'!L3240</f>
        <v>0</v>
      </c>
      <c r="K3246" s="60">
        <f>'Field readings'!I3240</f>
        <v>0</v>
      </c>
      <c r="L3246" s="65">
        <f t="shared" si="51"/>
        <v>0</v>
      </c>
      <c r="M3246" s="60">
        <f>'Gas calculations'!AM3239</f>
        <v>0</v>
      </c>
      <c r="N3246" s="65"/>
      <c r="O3246" s="65"/>
      <c r="P3246" s="65"/>
      <c r="Q3246" s="65"/>
      <c r="R3246" s="65"/>
      <c r="S3246" s="65"/>
      <c r="T3246" s="67"/>
    </row>
    <row r="3247" spans="1:20" ht="19" thickBot="1">
      <c r="A3247" s="58">
        <f>'Field readings'!A3241</f>
        <v>0</v>
      </c>
      <c r="B3247" s="59">
        <f>'Field readings'!B3241</f>
        <v>0</v>
      </c>
      <c r="C3247" s="65"/>
      <c r="D3247" s="60">
        <f>'Field readings'!E3241</f>
        <v>0</v>
      </c>
      <c r="E3247" s="61">
        <f>'Field readings'!G3241</f>
        <v>0</v>
      </c>
      <c r="F3247" s="61">
        <f>'Field readings'!F3241</f>
        <v>0</v>
      </c>
      <c r="G3247" s="61">
        <f>'Field readings'!H3241</f>
        <v>0</v>
      </c>
      <c r="H3247" s="60">
        <f>'Field readings'!J3241</f>
        <v>0</v>
      </c>
      <c r="I3247" s="60">
        <f>'Field readings'!K3241</f>
        <v>0</v>
      </c>
      <c r="J3247" s="60">
        <f>'Field readings'!L3241</f>
        <v>0</v>
      </c>
      <c r="K3247" s="60">
        <f>'Field readings'!I3241</f>
        <v>0</v>
      </c>
      <c r="L3247" s="65">
        <f t="shared" si="51"/>
        <v>0</v>
      </c>
      <c r="M3247" s="60">
        <f>'Gas calculations'!AM3240</f>
        <v>0</v>
      </c>
      <c r="N3247" s="65"/>
      <c r="O3247" s="65"/>
      <c r="P3247" s="65"/>
      <c r="Q3247" s="65"/>
      <c r="R3247" s="65"/>
      <c r="S3247" s="65"/>
      <c r="T3247" s="67"/>
    </row>
    <row r="3248" spans="1:20" ht="19" thickBot="1">
      <c r="A3248" s="58">
        <f>'Field readings'!A3242</f>
        <v>0</v>
      </c>
      <c r="B3248" s="59">
        <f>'Field readings'!B3242</f>
        <v>0</v>
      </c>
      <c r="C3248" s="65"/>
      <c r="D3248" s="60">
        <f>'Field readings'!E3242</f>
        <v>0</v>
      </c>
      <c r="E3248" s="61">
        <f>'Field readings'!G3242</f>
        <v>0</v>
      </c>
      <c r="F3248" s="61">
        <f>'Field readings'!F3242</f>
        <v>0</v>
      </c>
      <c r="G3248" s="61">
        <f>'Field readings'!H3242</f>
        <v>0</v>
      </c>
      <c r="H3248" s="60">
        <f>'Field readings'!J3242</f>
        <v>0</v>
      </c>
      <c r="I3248" s="60">
        <f>'Field readings'!K3242</f>
        <v>0</v>
      </c>
      <c r="J3248" s="60">
        <f>'Field readings'!L3242</f>
        <v>0</v>
      </c>
      <c r="K3248" s="60">
        <f>'Field readings'!I3242</f>
        <v>0</v>
      </c>
      <c r="L3248" s="65">
        <f t="shared" si="51"/>
        <v>0</v>
      </c>
      <c r="M3248" s="60">
        <f>'Gas calculations'!AM3241</f>
        <v>0</v>
      </c>
      <c r="N3248" s="65"/>
      <c r="O3248" s="65"/>
      <c r="P3248" s="65"/>
      <c r="Q3248" s="65"/>
      <c r="R3248" s="65"/>
      <c r="S3248" s="65"/>
      <c r="T3248" s="67"/>
    </row>
    <row r="3249" spans="1:20" ht="19" thickBot="1">
      <c r="A3249" s="58">
        <f>'Field readings'!A3243</f>
        <v>0</v>
      </c>
      <c r="B3249" s="59">
        <f>'Field readings'!B3243</f>
        <v>0</v>
      </c>
      <c r="C3249" s="65"/>
      <c r="D3249" s="60">
        <f>'Field readings'!E3243</f>
        <v>0</v>
      </c>
      <c r="E3249" s="61">
        <f>'Field readings'!G3243</f>
        <v>0</v>
      </c>
      <c r="F3249" s="61">
        <f>'Field readings'!F3243</f>
        <v>0</v>
      </c>
      <c r="G3249" s="61">
        <f>'Field readings'!H3243</f>
        <v>0</v>
      </c>
      <c r="H3249" s="60">
        <f>'Field readings'!J3243</f>
        <v>0</v>
      </c>
      <c r="I3249" s="60">
        <f>'Field readings'!K3243</f>
        <v>0</v>
      </c>
      <c r="J3249" s="60">
        <f>'Field readings'!L3243</f>
        <v>0</v>
      </c>
      <c r="K3249" s="60">
        <f>'Field readings'!I3243</f>
        <v>0</v>
      </c>
      <c r="L3249" s="65">
        <f t="shared" si="51"/>
        <v>0</v>
      </c>
      <c r="M3249" s="60">
        <f>'Gas calculations'!AM3242</f>
        <v>0</v>
      </c>
      <c r="N3249" s="65"/>
      <c r="O3249" s="65"/>
      <c r="P3249" s="65"/>
      <c r="Q3249" s="65"/>
      <c r="R3249" s="65"/>
      <c r="S3249" s="65"/>
      <c r="T3249" s="67"/>
    </row>
    <row r="3250" spans="1:20" ht="19" thickBot="1">
      <c r="A3250" s="58">
        <f>'Field readings'!A3244</f>
        <v>0</v>
      </c>
      <c r="B3250" s="59">
        <f>'Field readings'!B3244</f>
        <v>0</v>
      </c>
      <c r="C3250" s="65"/>
      <c r="D3250" s="60">
        <f>'Field readings'!E3244</f>
        <v>0</v>
      </c>
      <c r="E3250" s="61">
        <f>'Field readings'!G3244</f>
        <v>0</v>
      </c>
      <c r="F3250" s="61">
        <f>'Field readings'!F3244</f>
        <v>0</v>
      </c>
      <c r="G3250" s="61">
        <f>'Field readings'!H3244</f>
        <v>0</v>
      </c>
      <c r="H3250" s="60">
        <f>'Field readings'!J3244</f>
        <v>0</v>
      </c>
      <c r="I3250" s="60">
        <f>'Field readings'!K3244</f>
        <v>0</v>
      </c>
      <c r="J3250" s="60">
        <f>'Field readings'!L3244</f>
        <v>0</v>
      </c>
      <c r="K3250" s="60">
        <f>'Field readings'!I3244</f>
        <v>0</v>
      </c>
      <c r="L3250" s="65">
        <f t="shared" si="51"/>
        <v>0</v>
      </c>
      <c r="M3250" s="60">
        <f>'Gas calculations'!AM3243</f>
        <v>0</v>
      </c>
      <c r="N3250" s="65"/>
      <c r="O3250" s="65"/>
      <c r="P3250" s="65"/>
      <c r="Q3250" s="65"/>
      <c r="R3250" s="65"/>
      <c r="S3250" s="65"/>
      <c r="T3250" s="67"/>
    </row>
    <row r="3251" spans="1:20" ht="19" thickBot="1">
      <c r="A3251" s="58">
        <f>'Field readings'!A3245</f>
        <v>0</v>
      </c>
      <c r="B3251" s="59">
        <f>'Field readings'!B3245</f>
        <v>0</v>
      </c>
      <c r="C3251" s="65"/>
      <c r="D3251" s="60">
        <f>'Field readings'!E3245</f>
        <v>0</v>
      </c>
      <c r="E3251" s="61">
        <f>'Field readings'!G3245</f>
        <v>0</v>
      </c>
      <c r="F3251" s="61">
        <f>'Field readings'!F3245</f>
        <v>0</v>
      </c>
      <c r="G3251" s="61">
        <f>'Field readings'!H3245</f>
        <v>0</v>
      </c>
      <c r="H3251" s="60">
        <f>'Field readings'!J3245</f>
        <v>0</v>
      </c>
      <c r="I3251" s="60">
        <f>'Field readings'!K3245</f>
        <v>0</v>
      </c>
      <c r="J3251" s="60">
        <f>'Field readings'!L3245</f>
        <v>0</v>
      </c>
      <c r="K3251" s="60">
        <f>'Field readings'!I3245</f>
        <v>0</v>
      </c>
      <c r="L3251" s="65">
        <f t="shared" si="51"/>
        <v>0</v>
      </c>
      <c r="M3251" s="60">
        <f>'Gas calculations'!AM3244</f>
        <v>0</v>
      </c>
      <c r="N3251" s="65"/>
      <c r="O3251" s="65"/>
      <c r="P3251" s="65"/>
      <c r="Q3251" s="65"/>
      <c r="R3251" s="65"/>
      <c r="S3251" s="65"/>
      <c r="T3251" s="67"/>
    </row>
    <row r="3252" spans="1:20" ht="19" thickBot="1">
      <c r="A3252" s="58">
        <f>'Field readings'!A3246</f>
        <v>0</v>
      </c>
      <c r="B3252" s="59">
        <f>'Field readings'!B3246</f>
        <v>0</v>
      </c>
      <c r="C3252" s="65"/>
      <c r="D3252" s="60">
        <f>'Field readings'!E3246</f>
        <v>0</v>
      </c>
      <c r="E3252" s="61">
        <f>'Field readings'!G3246</f>
        <v>0</v>
      </c>
      <c r="F3252" s="61">
        <f>'Field readings'!F3246</f>
        <v>0</v>
      </c>
      <c r="G3252" s="61">
        <f>'Field readings'!H3246</f>
        <v>0</v>
      </c>
      <c r="H3252" s="60">
        <f>'Field readings'!J3246</f>
        <v>0</v>
      </c>
      <c r="I3252" s="60">
        <f>'Field readings'!K3246</f>
        <v>0</v>
      </c>
      <c r="J3252" s="60">
        <f>'Field readings'!L3246</f>
        <v>0</v>
      </c>
      <c r="K3252" s="60">
        <f>'Field readings'!I3246</f>
        <v>0</v>
      </c>
      <c r="L3252" s="65">
        <f t="shared" si="51"/>
        <v>0</v>
      </c>
      <c r="M3252" s="60">
        <f>'Gas calculations'!AM3245</f>
        <v>0</v>
      </c>
      <c r="N3252" s="65"/>
      <c r="O3252" s="65"/>
      <c r="P3252" s="65"/>
      <c r="Q3252" s="65"/>
      <c r="R3252" s="65"/>
      <c r="S3252" s="65"/>
      <c r="T3252" s="67"/>
    </row>
    <row r="3253" spans="1:20" ht="19" thickBot="1">
      <c r="A3253" s="58">
        <f>'Field readings'!A3247</f>
        <v>0</v>
      </c>
      <c r="B3253" s="59">
        <f>'Field readings'!B3247</f>
        <v>0</v>
      </c>
      <c r="C3253" s="65"/>
      <c r="D3253" s="60">
        <f>'Field readings'!E3247</f>
        <v>0</v>
      </c>
      <c r="E3253" s="61">
        <f>'Field readings'!G3247</f>
        <v>0</v>
      </c>
      <c r="F3253" s="61">
        <f>'Field readings'!F3247</f>
        <v>0</v>
      </c>
      <c r="G3253" s="61">
        <f>'Field readings'!H3247</f>
        <v>0</v>
      </c>
      <c r="H3253" s="60">
        <f>'Field readings'!J3247</f>
        <v>0</v>
      </c>
      <c r="I3253" s="60">
        <f>'Field readings'!K3247</f>
        <v>0</v>
      </c>
      <c r="J3253" s="60">
        <f>'Field readings'!L3247</f>
        <v>0</v>
      </c>
      <c r="K3253" s="60">
        <f>'Field readings'!I3247</f>
        <v>0</v>
      </c>
      <c r="L3253" s="65">
        <f t="shared" si="51"/>
        <v>0</v>
      </c>
      <c r="M3253" s="60">
        <f>'Gas calculations'!AM3246</f>
        <v>0</v>
      </c>
      <c r="N3253" s="65"/>
      <c r="O3253" s="65"/>
      <c r="P3253" s="65"/>
      <c r="Q3253" s="65"/>
      <c r="R3253" s="65"/>
      <c r="S3253" s="65"/>
      <c r="T3253" s="67"/>
    </row>
    <row r="3254" spans="1:20" ht="19" thickBot="1">
      <c r="A3254" s="58">
        <f>'Field readings'!A3248</f>
        <v>0</v>
      </c>
      <c r="B3254" s="59">
        <f>'Field readings'!B3248</f>
        <v>0</v>
      </c>
      <c r="C3254" s="65"/>
      <c r="D3254" s="60">
        <f>'Field readings'!E3248</f>
        <v>0</v>
      </c>
      <c r="E3254" s="61">
        <f>'Field readings'!G3248</f>
        <v>0</v>
      </c>
      <c r="F3254" s="61">
        <f>'Field readings'!F3248</f>
        <v>0</v>
      </c>
      <c r="G3254" s="61">
        <f>'Field readings'!H3248</f>
        <v>0</v>
      </c>
      <c r="H3254" s="60">
        <f>'Field readings'!J3248</f>
        <v>0</v>
      </c>
      <c r="I3254" s="60">
        <f>'Field readings'!K3248</f>
        <v>0</v>
      </c>
      <c r="J3254" s="60">
        <f>'Field readings'!L3248</f>
        <v>0</v>
      </c>
      <c r="K3254" s="60">
        <f>'Field readings'!I3248</f>
        <v>0</v>
      </c>
      <c r="L3254" s="65">
        <f t="shared" si="51"/>
        <v>0</v>
      </c>
      <c r="M3254" s="60">
        <f>'Gas calculations'!AM3247</f>
        <v>0</v>
      </c>
      <c r="N3254" s="65"/>
      <c r="O3254" s="65"/>
      <c r="P3254" s="65"/>
      <c r="Q3254" s="65"/>
      <c r="R3254" s="65"/>
      <c r="S3254" s="65"/>
      <c r="T3254" s="67"/>
    </row>
    <row r="3255" spans="1:20" ht="19" thickBot="1">
      <c r="A3255" s="58">
        <f>'Field readings'!A3249</f>
        <v>0</v>
      </c>
      <c r="B3255" s="59">
        <f>'Field readings'!B3249</f>
        <v>0</v>
      </c>
      <c r="C3255" s="65"/>
      <c r="D3255" s="60">
        <f>'Field readings'!E3249</f>
        <v>0</v>
      </c>
      <c r="E3255" s="61">
        <f>'Field readings'!G3249</f>
        <v>0</v>
      </c>
      <c r="F3255" s="61">
        <f>'Field readings'!F3249</f>
        <v>0</v>
      </c>
      <c r="G3255" s="61">
        <f>'Field readings'!H3249</f>
        <v>0</v>
      </c>
      <c r="H3255" s="60">
        <f>'Field readings'!J3249</f>
        <v>0</v>
      </c>
      <c r="I3255" s="60">
        <f>'Field readings'!K3249</f>
        <v>0</v>
      </c>
      <c r="J3255" s="60">
        <f>'Field readings'!L3249</f>
        <v>0</v>
      </c>
      <c r="K3255" s="60">
        <f>'Field readings'!I3249</f>
        <v>0</v>
      </c>
      <c r="L3255" s="65">
        <f t="shared" si="51"/>
        <v>0</v>
      </c>
      <c r="M3255" s="60">
        <f>'Gas calculations'!AM3248</f>
        <v>0</v>
      </c>
      <c r="N3255" s="65"/>
      <c r="O3255" s="65"/>
      <c r="P3255" s="65"/>
      <c r="Q3255" s="65"/>
      <c r="R3255" s="65"/>
      <c r="S3255" s="65"/>
      <c r="T3255" s="67"/>
    </row>
    <row r="3256" spans="1:20" ht="19" thickBot="1">
      <c r="A3256" s="58">
        <f>'Field readings'!A3250</f>
        <v>0</v>
      </c>
      <c r="B3256" s="59">
        <f>'Field readings'!B3250</f>
        <v>0</v>
      </c>
      <c r="C3256" s="65"/>
      <c r="D3256" s="60">
        <f>'Field readings'!E3250</f>
        <v>0</v>
      </c>
      <c r="E3256" s="61">
        <f>'Field readings'!G3250</f>
        <v>0</v>
      </c>
      <c r="F3256" s="61">
        <f>'Field readings'!F3250</f>
        <v>0</v>
      </c>
      <c r="G3256" s="61">
        <f>'Field readings'!H3250</f>
        <v>0</v>
      </c>
      <c r="H3256" s="60">
        <f>'Field readings'!J3250</f>
        <v>0</v>
      </c>
      <c r="I3256" s="60">
        <f>'Field readings'!K3250</f>
        <v>0</v>
      </c>
      <c r="J3256" s="60">
        <f>'Field readings'!L3250</f>
        <v>0</v>
      </c>
      <c r="K3256" s="60">
        <f>'Field readings'!I3250</f>
        <v>0</v>
      </c>
      <c r="L3256" s="65">
        <f t="shared" si="51"/>
        <v>0</v>
      </c>
      <c r="M3256" s="60">
        <f>'Gas calculations'!AM3249</f>
        <v>0</v>
      </c>
      <c r="N3256" s="65"/>
      <c r="O3256" s="65"/>
      <c r="P3256" s="65"/>
      <c r="Q3256" s="65"/>
      <c r="R3256" s="65"/>
      <c r="S3256" s="65"/>
      <c r="T3256" s="67"/>
    </row>
    <row r="3257" spans="1:20" ht="19" thickBot="1">
      <c r="A3257" s="58">
        <f>'Field readings'!A3251</f>
        <v>0</v>
      </c>
      <c r="B3257" s="59">
        <f>'Field readings'!B3251</f>
        <v>0</v>
      </c>
      <c r="C3257" s="65"/>
      <c r="D3257" s="60">
        <f>'Field readings'!E3251</f>
        <v>0</v>
      </c>
      <c r="E3257" s="61">
        <f>'Field readings'!G3251</f>
        <v>0</v>
      </c>
      <c r="F3257" s="61">
        <f>'Field readings'!F3251</f>
        <v>0</v>
      </c>
      <c r="G3257" s="61">
        <f>'Field readings'!H3251</f>
        <v>0</v>
      </c>
      <c r="H3257" s="60">
        <f>'Field readings'!J3251</f>
        <v>0</v>
      </c>
      <c r="I3257" s="60">
        <f>'Field readings'!K3251</f>
        <v>0</v>
      </c>
      <c r="J3257" s="60">
        <f>'Field readings'!L3251</f>
        <v>0</v>
      </c>
      <c r="K3257" s="60">
        <f>'Field readings'!I3251</f>
        <v>0</v>
      </c>
      <c r="L3257" s="65">
        <f t="shared" si="51"/>
        <v>0</v>
      </c>
      <c r="M3257" s="60">
        <f>'Gas calculations'!AM3250</f>
        <v>0</v>
      </c>
      <c r="N3257" s="65"/>
      <c r="O3257" s="65"/>
      <c r="P3257" s="65"/>
      <c r="Q3257" s="65"/>
      <c r="R3257" s="65"/>
      <c r="S3257" s="65"/>
      <c r="T3257" s="67"/>
    </row>
    <row r="3258" spans="1:20" ht="19" thickBot="1">
      <c r="A3258" s="58">
        <f>'Field readings'!A3252</f>
        <v>0</v>
      </c>
      <c r="B3258" s="59">
        <f>'Field readings'!B3252</f>
        <v>0</v>
      </c>
      <c r="C3258" s="65"/>
      <c r="D3258" s="60">
        <f>'Field readings'!E3252</f>
        <v>0</v>
      </c>
      <c r="E3258" s="61">
        <f>'Field readings'!G3252</f>
        <v>0</v>
      </c>
      <c r="F3258" s="61">
        <f>'Field readings'!F3252</f>
        <v>0</v>
      </c>
      <c r="G3258" s="61">
        <f>'Field readings'!H3252</f>
        <v>0</v>
      </c>
      <c r="H3258" s="60">
        <f>'Field readings'!J3252</f>
        <v>0</v>
      </c>
      <c r="I3258" s="60">
        <f>'Field readings'!K3252</f>
        <v>0</v>
      </c>
      <c r="J3258" s="60">
        <f>'Field readings'!L3252</f>
        <v>0</v>
      </c>
      <c r="K3258" s="60">
        <f>'Field readings'!I3252</f>
        <v>0</v>
      </c>
      <c r="L3258" s="65">
        <f t="shared" si="51"/>
        <v>0</v>
      </c>
      <c r="M3258" s="60">
        <f>'Gas calculations'!AM3251</f>
        <v>0</v>
      </c>
      <c r="N3258" s="65"/>
      <c r="O3258" s="65"/>
      <c r="P3258" s="65"/>
      <c r="Q3258" s="65"/>
      <c r="R3258" s="65"/>
      <c r="S3258" s="65"/>
      <c r="T3258" s="67"/>
    </row>
    <row r="3259" spans="1:20" ht="19" thickBot="1">
      <c r="A3259" s="58">
        <f>'Field readings'!A3253</f>
        <v>0</v>
      </c>
      <c r="B3259" s="59">
        <f>'Field readings'!B3253</f>
        <v>0</v>
      </c>
      <c r="C3259" s="65"/>
      <c r="D3259" s="60">
        <f>'Field readings'!E3253</f>
        <v>0</v>
      </c>
      <c r="E3259" s="61">
        <f>'Field readings'!G3253</f>
        <v>0</v>
      </c>
      <c r="F3259" s="61">
        <f>'Field readings'!F3253</f>
        <v>0</v>
      </c>
      <c r="G3259" s="61">
        <f>'Field readings'!H3253</f>
        <v>0</v>
      </c>
      <c r="H3259" s="60">
        <f>'Field readings'!J3253</f>
        <v>0</v>
      </c>
      <c r="I3259" s="60">
        <f>'Field readings'!K3253</f>
        <v>0</v>
      </c>
      <c r="J3259" s="60">
        <f>'Field readings'!L3253</f>
        <v>0</v>
      </c>
      <c r="K3259" s="60">
        <f>'Field readings'!I3253</f>
        <v>0</v>
      </c>
      <c r="L3259" s="65">
        <f t="shared" si="51"/>
        <v>0</v>
      </c>
      <c r="M3259" s="60">
        <f>'Gas calculations'!AM3252</f>
        <v>0</v>
      </c>
      <c r="N3259" s="65"/>
      <c r="O3259" s="65"/>
      <c r="P3259" s="65"/>
      <c r="Q3259" s="65"/>
      <c r="R3259" s="65"/>
      <c r="S3259" s="65"/>
      <c r="T3259" s="67"/>
    </row>
    <row r="3260" spans="1:20" ht="19" thickBot="1">
      <c r="A3260" s="58">
        <f>'Field readings'!A3254</f>
        <v>0</v>
      </c>
      <c r="B3260" s="59">
        <f>'Field readings'!B3254</f>
        <v>0</v>
      </c>
      <c r="C3260" s="65"/>
      <c r="D3260" s="60">
        <f>'Field readings'!E3254</f>
        <v>0</v>
      </c>
      <c r="E3260" s="61">
        <f>'Field readings'!G3254</f>
        <v>0</v>
      </c>
      <c r="F3260" s="61">
        <f>'Field readings'!F3254</f>
        <v>0</v>
      </c>
      <c r="G3260" s="61">
        <f>'Field readings'!H3254</f>
        <v>0</v>
      </c>
      <c r="H3260" s="60">
        <f>'Field readings'!J3254</f>
        <v>0</v>
      </c>
      <c r="I3260" s="60">
        <f>'Field readings'!K3254</f>
        <v>0</v>
      </c>
      <c r="J3260" s="60">
        <f>'Field readings'!L3254</f>
        <v>0</v>
      </c>
      <c r="K3260" s="60">
        <f>'Field readings'!I3254</f>
        <v>0</v>
      </c>
      <c r="L3260" s="65">
        <f t="shared" si="51"/>
        <v>0</v>
      </c>
      <c r="M3260" s="60">
        <f>'Gas calculations'!AM3253</f>
        <v>0</v>
      </c>
      <c r="N3260" s="65"/>
      <c r="O3260" s="65"/>
      <c r="P3260" s="65"/>
      <c r="Q3260" s="65"/>
      <c r="R3260" s="65"/>
      <c r="S3260" s="65"/>
      <c r="T3260" s="67"/>
    </row>
    <row r="3261" spans="1:20" ht="19" thickBot="1">
      <c r="A3261" s="58">
        <f>'Field readings'!A3255</f>
        <v>0</v>
      </c>
      <c r="B3261" s="59">
        <f>'Field readings'!B3255</f>
        <v>0</v>
      </c>
      <c r="C3261" s="65"/>
      <c r="D3261" s="60">
        <f>'Field readings'!E3255</f>
        <v>0</v>
      </c>
      <c r="E3261" s="61">
        <f>'Field readings'!G3255</f>
        <v>0</v>
      </c>
      <c r="F3261" s="61">
        <f>'Field readings'!F3255</f>
        <v>0</v>
      </c>
      <c r="G3261" s="61">
        <f>'Field readings'!H3255</f>
        <v>0</v>
      </c>
      <c r="H3261" s="60">
        <f>'Field readings'!J3255</f>
        <v>0</v>
      </c>
      <c r="I3261" s="60">
        <f>'Field readings'!K3255</f>
        <v>0</v>
      </c>
      <c r="J3261" s="60">
        <f>'Field readings'!L3255</f>
        <v>0</v>
      </c>
      <c r="K3261" s="60">
        <f>'Field readings'!I3255</f>
        <v>0</v>
      </c>
      <c r="L3261" s="65">
        <f t="shared" si="51"/>
        <v>0</v>
      </c>
      <c r="M3261" s="60">
        <f>'Gas calculations'!AM3254</f>
        <v>0</v>
      </c>
      <c r="N3261" s="65"/>
      <c r="O3261" s="65"/>
      <c r="P3261" s="65"/>
      <c r="Q3261" s="65"/>
      <c r="R3261" s="65"/>
      <c r="S3261" s="65"/>
      <c r="T3261" s="67"/>
    </row>
    <row r="3262" spans="1:20" ht="19" thickBot="1">
      <c r="A3262" s="58">
        <f>'Field readings'!A3256</f>
        <v>0</v>
      </c>
      <c r="B3262" s="59">
        <f>'Field readings'!B3256</f>
        <v>0</v>
      </c>
      <c r="C3262" s="65"/>
      <c r="D3262" s="60">
        <f>'Field readings'!E3256</f>
        <v>0</v>
      </c>
      <c r="E3262" s="61">
        <f>'Field readings'!G3256</f>
        <v>0</v>
      </c>
      <c r="F3262" s="61">
        <f>'Field readings'!F3256</f>
        <v>0</v>
      </c>
      <c r="G3262" s="61">
        <f>'Field readings'!H3256</f>
        <v>0</v>
      </c>
      <c r="H3262" s="60">
        <f>'Field readings'!J3256</f>
        <v>0</v>
      </c>
      <c r="I3262" s="60">
        <f>'Field readings'!K3256</f>
        <v>0</v>
      </c>
      <c r="J3262" s="60">
        <f>'Field readings'!L3256</f>
        <v>0</v>
      </c>
      <c r="K3262" s="60">
        <f>'Field readings'!I3256</f>
        <v>0</v>
      </c>
      <c r="L3262" s="65">
        <f t="shared" si="51"/>
        <v>0</v>
      </c>
      <c r="M3262" s="60">
        <f>'Gas calculations'!AM3255</f>
        <v>0</v>
      </c>
      <c r="N3262" s="65"/>
      <c r="O3262" s="65"/>
      <c r="P3262" s="65"/>
      <c r="Q3262" s="65"/>
      <c r="R3262" s="65"/>
      <c r="S3262" s="65"/>
      <c r="T3262" s="67"/>
    </row>
    <row r="3263" spans="1:20" ht="19" thickBot="1">
      <c r="A3263" s="58">
        <f>'Field readings'!A3257</f>
        <v>0</v>
      </c>
      <c r="B3263" s="59">
        <f>'Field readings'!B3257</f>
        <v>0</v>
      </c>
      <c r="C3263" s="65"/>
      <c r="D3263" s="60">
        <f>'Field readings'!E3257</f>
        <v>0</v>
      </c>
      <c r="E3263" s="61">
        <f>'Field readings'!G3257</f>
        <v>0</v>
      </c>
      <c r="F3263" s="61">
        <f>'Field readings'!F3257</f>
        <v>0</v>
      </c>
      <c r="G3263" s="61">
        <f>'Field readings'!H3257</f>
        <v>0</v>
      </c>
      <c r="H3263" s="60">
        <f>'Field readings'!J3257</f>
        <v>0</v>
      </c>
      <c r="I3263" s="60">
        <f>'Field readings'!K3257</f>
        <v>0</v>
      </c>
      <c r="J3263" s="60">
        <f>'Field readings'!L3257</f>
        <v>0</v>
      </c>
      <c r="K3263" s="60">
        <f>'Field readings'!I3257</f>
        <v>0</v>
      </c>
      <c r="L3263" s="65">
        <f t="shared" si="51"/>
        <v>0</v>
      </c>
      <c r="M3263" s="60">
        <f>'Gas calculations'!AM3256</f>
        <v>0</v>
      </c>
      <c r="N3263" s="65"/>
      <c r="O3263" s="65"/>
      <c r="P3263" s="65"/>
      <c r="Q3263" s="65"/>
      <c r="R3263" s="65"/>
      <c r="S3263" s="65"/>
      <c r="T3263" s="67"/>
    </row>
    <row r="3264" spans="1:20" ht="19" thickBot="1">
      <c r="A3264" s="58">
        <f>'Field readings'!A3258</f>
        <v>0</v>
      </c>
      <c r="B3264" s="59">
        <f>'Field readings'!B3258</f>
        <v>0</v>
      </c>
      <c r="C3264" s="65"/>
      <c r="D3264" s="60">
        <f>'Field readings'!E3258</f>
        <v>0</v>
      </c>
      <c r="E3264" s="61">
        <f>'Field readings'!G3258</f>
        <v>0</v>
      </c>
      <c r="F3264" s="61">
        <f>'Field readings'!F3258</f>
        <v>0</v>
      </c>
      <c r="G3264" s="61">
        <f>'Field readings'!H3258</f>
        <v>0</v>
      </c>
      <c r="H3264" s="60">
        <f>'Field readings'!J3258</f>
        <v>0</v>
      </c>
      <c r="I3264" s="60">
        <f>'Field readings'!K3258</f>
        <v>0</v>
      </c>
      <c r="J3264" s="60">
        <f>'Field readings'!L3258</f>
        <v>0</v>
      </c>
      <c r="K3264" s="60">
        <f>'Field readings'!I3258</f>
        <v>0</v>
      </c>
      <c r="L3264" s="65">
        <f t="shared" si="51"/>
        <v>0</v>
      </c>
      <c r="M3264" s="60">
        <f>'Gas calculations'!AM3257</f>
        <v>0</v>
      </c>
      <c r="N3264" s="65"/>
      <c r="O3264" s="65"/>
      <c r="P3264" s="65"/>
      <c r="Q3264" s="65"/>
      <c r="R3264" s="65"/>
      <c r="S3264" s="65"/>
      <c r="T3264" s="67"/>
    </row>
    <row r="3265" spans="1:20" ht="19" thickBot="1">
      <c r="A3265" s="58">
        <f>'Field readings'!A3259</f>
        <v>0</v>
      </c>
      <c r="B3265" s="59">
        <f>'Field readings'!B3259</f>
        <v>0</v>
      </c>
      <c r="C3265" s="65"/>
      <c r="D3265" s="60">
        <f>'Field readings'!E3259</f>
        <v>0</v>
      </c>
      <c r="E3265" s="61">
        <f>'Field readings'!G3259</f>
        <v>0</v>
      </c>
      <c r="F3265" s="61">
        <f>'Field readings'!F3259</f>
        <v>0</v>
      </c>
      <c r="G3265" s="61">
        <f>'Field readings'!H3259</f>
        <v>0</v>
      </c>
      <c r="H3265" s="60">
        <f>'Field readings'!J3259</f>
        <v>0</v>
      </c>
      <c r="I3265" s="60">
        <f>'Field readings'!K3259</f>
        <v>0</v>
      </c>
      <c r="J3265" s="60">
        <f>'Field readings'!L3259</f>
        <v>0</v>
      </c>
      <c r="K3265" s="60">
        <f>'Field readings'!I3259</f>
        <v>0</v>
      </c>
      <c r="L3265" s="65">
        <f t="shared" si="51"/>
        <v>0</v>
      </c>
      <c r="M3265" s="60">
        <f>'Gas calculations'!AM3258</f>
        <v>0</v>
      </c>
      <c r="N3265" s="65"/>
      <c r="O3265" s="65"/>
      <c r="P3265" s="65"/>
      <c r="Q3265" s="65"/>
      <c r="R3265" s="65"/>
      <c r="S3265" s="65"/>
      <c r="T3265" s="67"/>
    </row>
    <row r="3266" spans="1:20" ht="19" thickBot="1">
      <c r="A3266" s="58">
        <f>'Field readings'!A3260</f>
        <v>0</v>
      </c>
      <c r="B3266" s="59">
        <f>'Field readings'!B3260</f>
        <v>0</v>
      </c>
      <c r="C3266" s="65"/>
      <c r="D3266" s="60">
        <f>'Field readings'!E3260</f>
        <v>0</v>
      </c>
      <c r="E3266" s="61">
        <f>'Field readings'!G3260</f>
        <v>0</v>
      </c>
      <c r="F3266" s="61">
        <f>'Field readings'!F3260</f>
        <v>0</v>
      </c>
      <c r="G3266" s="61">
        <f>'Field readings'!H3260</f>
        <v>0</v>
      </c>
      <c r="H3266" s="60">
        <f>'Field readings'!J3260</f>
        <v>0</v>
      </c>
      <c r="I3266" s="60">
        <f>'Field readings'!K3260</f>
        <v>0</v>
      </c>
      <c r="J3266" s="60">
        <f>'Field readings'!L3260</f>
        <v>0</v>
      </c>
      <c r="K3266" s="60">
        <f>'Field readings'!I3260</f>
        <v>0</v>
      </c>
      <c r="L3266" s="65">
        <f t="shared" si="51"/>
        <v>0</v>
      </c>
      <c r="M3266" s="60">
        <f>'Gas calculations'!AM3259</f>
        <v>0</v>
      </c>
      <c r="N3266" s="65"/>
      <c r="O3266" s="65"/>
      <c r="P3266" s="65"/>
      <c r="Q3266" s="65"/>
      <c r="R3266" s="65"/>
      <c r="S3266" s="65"/>
      <c r="T3266" s="67"/>
    </row>
    <row r="3267" spans="1:20" ht="19" thickBot="1">
      <c r="A3267" s="58">
        <f>'Field readings'!A3261</f>
        <v>0</v>
      </c>
      <c r="B3267" s="59">
        <f>'Field readings'!B3261</f>
        <v>0</v>
      </c>
      <c r="C3267" s="65"/>
      <c r="D3267" s="60">
        <f>'Field readings'!E3261</f>
        <v>0</v>
      </c>
      <c r="E3267" s="61">
        <f>'Field readings'!G3261</f>
        <v>0</v>
      </c>
      <c r="F3267" s="61">
        <f>'Field readings'!F3261</f>
        <v>0</v>
      </c>
      <c r="G3267" s="61">
        <f>'Field readings'!H3261</f>
        <v>0</v>
      </c>
      <c r="H3267" s="60">
        <f>'Field readings'!J3261</f>
        <v>0</v>
      </c>
      <c r="I3267" s="60">
        <f>'Field readings'!K3261</f>
        <v>0</v>
      </c>
      <c r="J3267" s="60">
        <f>'Field readings'!L3261</f>
        <v>0</v>
      </c>
      <c r="K3267" s="60">
        <f>'Field readings'!I3261</f>
        <v>0</v>
      </c>
      <c r="L3267" s="65">
        <f t="shared" si="51"/>
        <v>0</v>
      </c>
      <c r="M3267" s="60">
        <f>'Gas calculations'!AM3260</f>
        <v>0</v>
      </c>
      <c r="N3267" s="65"/>
      <c r="O3267" s="65"/>
      <c r="P3267" s="65"/>
      <c r="Q3267" s="65"/>
      <c r="R3267" s="65"/>
      <c r="S3267" s="65"/>
      <c r="T3267" s="67"/>
    </row>
    <row r="3268" spans="1:20" ht="19" thickBot="1">
      <c r="A3268" s="58">
        <f>'Field readings'!A3262</f>
        <v>0</v>
      </c>
      <c r="B3268" s="59">
        <f>'Field readings'!B3262</f>
        <v>0</v>
      </c>
      <c r="C3268" s="65"/>
      <c r="D3268" s="60">
        <f>'Field readings'!E3262</f>
        <v>0</v>
      </c>
      <c r="E3268" s="61">
        <f>'Field readings'!G3262</f>
        <v>0</v>
      </c>
      <c r="F3268" s="61">
        <f>'Field readings'!F3262</f>
        <v>0</v>
      </c>
      <c r="G3268" s="61">
        <f>'Field readings'!H3262</f>
        <v>0</v>
      </c>
      <c r="H3268" s="60">
        <f>'Field readings'!J3262</f>
        <v>0</v>
      </c>
      <c r="I3268" s="60">
        <f>'Field readings'!K3262</f>
        <v>0</v>
      </c>
      <c r="J3268" s="60">
        <f>'Field readings'!L3262</f>
        <v>0</v>
      </c>
      <c r="K3268" s="60">
        <f>'Field readings'!I3262</f>
        <v>0</v>
      </c>
      <c r="L3268" s="65">
        <f t="shared" si="51"/>
        <v>0</v>
      </c>
      <c r="M3268" s="60">
        <f>'Gas calculations'!AM3261</f>
        <v>0</v>
      </c>
      <c r="N3268" s="65"/>
      <c r="O3268" s="65"/>
      <c r="P3268" s="65"/>
      <c r="Q3268" s="65"/>
      <c r="R3268" s="65"/>
      <c r="S3268" s="65"/>
      <c r="T3268" s="67"/>
    </row>
    <row r="3269" spans="1:20" ht="19" thickBot="1">
      <c r="A3269" s="58">
        <f>'Field readings'!A3263</f>
        <v>0</v>
      </c>
      <c r="B3269" s="59">
        <f>'Field readings'!B3263</f>
        <v>0</v>
      </c>
      <c r="C3269" s="65"/>
      <c r="D3269" s="60">
        <f>'Field readings'!E3263</f>
        <v>0</v>
      </c>
      <c r="E3269" s="61">
        <f>'Field readings'!G3263</f>
        <v>0</v>
      </c>
      <c r="F3269" s="61">
        <f>'Field readings'!F3263</f>
        <v>0</v>
      </c>
      <c r="G3269" s="61">
        <f>'Field readings'!H3263</f>
        <v>0</v>
      </c>
      <c r="H3269" s="60">
        <f>'Field readings'!J3263</f>
        <v>0</v>
      </c>
      <c r="I3269" s="60">
        <f>'Field readings'!K3263</f>
        <v>0</v>
      </c>
      <c r="J3269" s="60">
        <f>'Field readings'!L3263</f>
        <v>0</v>
      </c>
      <c r="K3269" s="60">
        <f>'Field readings'!I3263</f>
        <v>0</v>
      </c>
      <c r="L3269" s="65">
        <f t="shared" si="51"/>
        <v>0</v>
      </c>
      <c r="M3269" s="60">
        <f>'Gas calculations'!AM3262</f>
        <v>0</v>
      </c>
      <c r="N3269" s="65"/>
      <c r="O3269" s="65"/>
      <c r="P3269" s="65"/>
      <c r="Q3269" s="65"/>
      <c r="R3269" s="65"/>
      <c r="S3269" s="65"/>
      <c r="T3269" s="67"/>
    </row>
    <row r="3270" spans="1:20" ht="19" thickBot="1">
      <c r="A3270" s="58">
        <f>'Field readings'!A3264</f>
        <v>0</v>
      </c>
      <c r="B3270" s="59">
        <f>'Field readings'!B3264</f>
        <v>0</v>
      </c>
      <c r="C3270" s="65"/>
      <c r="D3270" s="60">
        <f>'Field readings'!E3264</f>
        <v>0</v>
      </c>
      <c r="E3270" s="61">
        <f>'Field readings'!G3264</f>
        <v>0</v>
      </c>
      <c r="F3270" s="61">
        <f>'Field readings'!F3264</f>
        <v>0</v>
      </c>
      <c r="G3270" s="61">
        <f>'Field readings'!H3264</f>
        <v>0</v>
      </c>
      <c r="H3270" s="60">
        <f>'Field readings'!J3264</f>
        <v>0</v>
      </c>
      <c r="I3270" s="60">
        <f>'Field readings'!K3264</f>
        <v>0</v>
      </c>
      <c r="J3270" s="60">
        <f>'Field readings'!L3264</f>
        <v>0</v>
      </c>
      <c r="K3270" s="60">
        <f>'Field readings'!I3264</f>
        <v>0</v>
      </c>
      <c r="L3270" s="65">
        <f t="shared" si="51"/>
        <v>0</v>
      </c>
      <c r="M3270" s="60">
        <f>'Gas calculations'!AM3263</f>
        <v>0</v>
      </c>
      <c r="N3270" s="65"/>
      <c r="O3270" s="65"/>
      <c r="P3270" s="65"/>
      <c r="Q3270" s="65"/>
      <c r="R3270" s="65"/>
      <c r="S3270" s="65"/>
      <c r="T3270" s="67"/>
    </row>
    <row r="3271" spans="1:20" ht="19" thickBot="1">
      <c r="A3271" s="58">
        <f>'Field readings'!A3265</f>
        <v>0</v>
      </c>
      <c r="B3271" s="59">
        <f>'Field readings'!B3265</f>
        <v>0</v>
      </c>
      <c r="C3271" s="65"/>
      <c r="D3271" s="60">
        <f>'Field readings'!E3265</f>
        <v>0</v>
      </c>
      <c r="E3271" s="61">
        <f>'Field readings'!G3265</f>
        <v>0</v>
      </c>
      <c r="F3271" s="61">
        <f>'Field readings'!F3265</f>
        <v>0</v>
      </c>
      <c r="G3271" s="61">
        <f>'Field readings'!H3265</f>
        <v>0</v>
      </c>
      <c r="H3271" s="60">
        <f>'Field readings'!J3265</f>
        <v>0</v>
      </c>
      <c r="I3271" s="60">
        <f>'Field readings'!K3265</f>
        <v>0</v>
      </c>
      <c r="J3271" s="60">
        <f>'Field readings'!L3265</f>
        <v>0</v>
      </c>
      <c r="K3271" s="60">
        <f>'Field readings'!I3265</f>
        <v>0</v>
      </c>
      <c r="L3271" s="65">
        <f t="shared" si="51"/>
        <v>0</v>
      </c>
      <c r="M3271" s="60">
        <f>'Gas calculations'!AM3264</f>
        <v>0</v>
      </c>
      <c r="N3271" s="65"/>
      <c r="O3271" s="65"/>
      <c r="P3271" s="65"/>
      <c r="Q3271" s="65"/>
      <c r="R3271" s="65"/>
      <c r="S3271" s="65"/>
      <c r="T3271" s="67"/>
    </row>
    <row r="3272" spans="1:20" ht="19" thickBot="1">
      <c r="A3272" s="58">
        <f>'Field readings'!A3266</f>
        <v>0</v>
      </c>
      <c r="B3272" s="59">
        <f>'Field readings'!B3266</f>
        <v>0</v>
      </c>
      <c r="C3272" s="65"/>
      <c r="D3272" s="60">
        <f>'Field readings'!E3266</f>
        <v>0</v>
      </c>
      <c r="E3272" s="61">
        <f>'Field readings'!G3266</f>
        <v>0</v>
      </c>
      <c r="F3272" s="61">
        <f>'Field readings'!F3266</f>
        <v>0</v>
      </c>
      <c r="G3272" s="61">
        <f>'Field readings'!H3266</f>
        <v>0</v>
      </c>
      <c r="H3272" s="60">
        <f>'Field readings'!J3266</f>
        <v>0</v>
      </c>
      <c r="I3272" s="60">
        <f>'Field readings'!K3266</f>
        <v>0</v>
      </c>
      <c r="J3272" s="60">
        <f>'Field readings'!L3266</f>
        <v>0</v>
      </c>
      <c r="K3272" s="60">
        <f>'Field readings'!I3266</f>
        <v>0</v>
      </c>
      <c r="L3272" s="65">
        <f t="shared" si="51"/>
        <v>0</v>
      </c>
      <c r="M3272" s="60">
        <f>'Gas calculations'!AM3265</f>
        <v>0</v>
      </c>
      <c r="N3272" s="65"/>
      <c r="O3272" s="65"/>
      <c r="P3272" s="65"/>
      <c r="Q3272" s="65"/>
      <c r="R3272" s="65"/>
      <c r="S3272" s="65"/>
      <c r="T3272" s="67"/>
    </row>
    <row r="3273" spans="1:20" ht="19" thickBot="1">
      <c r="A3273" s="58">
        <f>'Field readings'!A3267</f>
        <v>0</v>
      </c>
      <c r="B3273" s="59">
        <f>'Field readings'!B3267</f>
        <v>0</v>
      </c>
      <c r="C3273" s="65"/>
      <c r="D3273" s="60">
        <f>'Field readings'!E3267</f>
        <v>0</v>
      </c>
      <c r="E3273" s="61">
        <f>'Field readings'!G3267</f>
        <v>0</v>
      </c>
      <c r="F3273" s="61">
        <f>'Field readings'!F3267</f>
        <v>0</v>
      </c>
      <c r="G3273" s="61">
        <f>'Field readings'!H3267</f>
        <v>0</v>
      </c>
      <c r="H3273" s="60">
        <f>'Field readings'!J3267</f>
        <v>0</v>
      </c>
      <c r="I3273" s="60">
        <f>'Field readings'!K3267</f>
        <v>0</v>
      </c>
      <c r="J3273" s="60">
        <f>'Field readings'!L3267</f>
        <v>0</v>
      </c>
      <c r="K3273" s="60">
        <f>'Field readings'!I3267</f>
        <v>0</v>
      </c>
      <c r="L3273" s="65">
        <f t="shared" si="51"/>
        <v>0</v>
      </c>
      <c r="M3273" s="60">
        <f>'Gas calculations'!AM3266</f>
        <v>0</v>
      </c>
      <c r="N3273" s="65"/>
      <c r="O3273" s="65"/>
      <c r="P3273" s="65"/>
      <c r="Q3273" s="65"/>
      <c r="R3273" s="65"/>
      <c r="S3273" s="65"/>
      <c r="T3273" s="67"/>
    </row>
    <row r="3274" spans="1:20" ht="19" thickBot="1">
      <c r="A3274" s="58">
        <f>'Field readings'!A3268</f>
        <v>0</v>
      </c>
      <c r="B3274" s="59">
        <f>'Field readings'!B3268</f>
        <v>0</v>
      </c>
      <c r="C3274" s="65"/>
      <c r="D3274" s="60">
        <f>'Field readings'!E3268</f>
        <v>0</v>
      </c>
      <c r="E3274" s="61">
        <f>'Field readings'!G3268</f>
        <v>0</v>
      </c>
      <c r="F3274" s="61">
        <f>'Field readings'!F3268</f>
        <v>0</v>
      </c>
      <c r="G3274" s="61">
        <f>'Field readings'!H3268</f>
        <v>0</v>
      </c>
      <c r="H3274" s="60">
        <f>'Field readings'!J3268</f>
        <v>0</v>
      </c>
      <c r="I3274" s="60">
        <f>'Field readings'!K3268</f>
        <v>0</v>
      </c>
      <c r="J3274" s="60">
        <f>'Field readings'!L3268</f>
        <v>0</v>
      </c>
      <c r="K3274" s="60">
        <f>'Field readings'!I3268</f>
        <v>0</v>
      </c>
      <c r="L3274" s="65">
        <f t="shared" si="51"/>
        <v>0</v>
      </c>
      <c r="M3274" s="60">
        <f>'Gas calculations'!AM3267</f>
        <v>0</v>
      </c>
      <c r="N3274" s="65"/>
      <c r="O3274" s="65"/>
      <c r="P3274" s="65"/>
      <c r="Q3274" s="65"/>
      <c r="R3274" s="65"/>
      <c r="S3274" s="65"/>
      <c r="T3274" s="67"/>
    </row>
    <row r="3275" spans="1:20" ht="19" thickBot="1">
      <c r="A3275" s="58">
        <f>'Field readings'!A3269</f>
        <v>0</v>
      </c>
      <c r="B3275" s="59">
        <f>'Field readings'!B3269</f>
        <v>0</v>
      </c>
      <c r="C3275" s="65"/>
      <c r="D3275" s="60">
        <f>'Field readings'!E3269</f>
        <v>0</v>
      </c>
      <c r="E3275" s="61">
        <f>'Field readings'!G3269</f>
        <v>0</v>
      </c>
      <c r="F3275" s="61">
        <f>'Field readings'!F3269</f>
        <v>0</v>
      </c>
      <c r="G3275" s="61">
        <f>'Field readings'!H3269</f>
        <v>0</v>
      </c>
      <c r="H3275" s="60">
        <f>'Field readings'!J3269</f>
        <v>0</v>
      </c>
      <c r="I3275" s="60">
        <f>'Field readings'!K3269</f>
        <v>0</v>
      </c>
      <c r="J3275" s="60">
        <f>'Field readings'!L3269</f>
        <v>0</v>
      </c>
      <c r="K3275" s="60">
        <f>'Field readings'!I3269</f>
        <v>0</v>
      </c>
      <c r="L3275" s="65">
        <f t="shared" si="51"/>
        <v>0</v>
      </c>
      <c r="M3275" s="60">
        <f>'Gas calculations'!AM3268</f>
        <v>0</v>
      </c>
      <c r="N3275" s="65"/>
      <c r="O3275" s="65"/>
      <c r="P3275" s="65"/>
      <c r="Q3275" s="65"/>
      <c r="R3275" s="65"/>
      <c r="S3275" s="65"/>
      <c r="T3275" s="67"/>
    </row>
    <row r="3276" spans="1:20" ht="19" thickBot="1">
      <c r="A3276" s="58">
        <f>'Field readings'!A3270</f>
        <v>0</v>
      </c>
      <c r="B3276" s="59">
        <f>'Field readings'!B3270</f>
        <v>0</v>
      </c>
      <c r="C3276" s="65"/>
      <c r="D3276" s="60">
        <f>'Field readings'!E3270</f>
        <v>0</v>
      </c>
      <c r="E3276" s="61">
        <f>'Field readings'!G3270</f>
        <v>0</v>
      </c>
      <c r="F3276" s="61">
        <f>'Field readings'!F3270</f>
        <v>0</v>
      </c>
      <c r="G3276" s="61">
        <f>'Field readings'!H3270</f>
        <v>0</v>
      </c>
      <c r="H3276" s="60">
        <f>'Field readings'!J3270</f>
        <v>0</v>
      </c>
      <c r="I3276" s="60">
        <f>'Field readings'!K3270</f>
        <v>0</v>
      </c>
      <c r="J3276" s="60">
        <f>'Field readings'!L3270</f>
        <v>0</v>
      </c>
      <c r="K3276" s="60">
        <f>'Field readings'!I3270</f>
        <v>0</v>
      </c>
      <c r="L3276" s="65">
        <f t="shared" si="51"/>
        <v>0</v>
      </c>
      <c r="M3276" s="60">
        <f>'Gas calculations'!AM3269</f>
        <v>0</v>
      </c>
      <c r="N3276" s="65"/>
      <c r="O3276" s="65"/>
      <c r="P3276" s="65"/>
      <c r="Q3276" s="65"/>
      <c r="R3276" s="65"/>
      <c r="S3276" s="65"/>
      <c r="T3276" s="67"/>
    </row>
    <row r="3277" spans="1:20" ht="19" thickBot="1">
      <c r="A3277" s="58">
        <f>'Field readings'!A3271</f>
        <v>0</v>
      </c>
      <c r="B3277" s="59">
        <f>'Field readings'!B3271</f>
        <v>0</v>
      </c>
      <c r="C3277" s="65"/>
      <c r="D3277" s="60">
        <f>'Field readings'!E3271</f>
        <v>0</v>
      </c>
      <c r="E3277" s="61">
        <f>'Field readings'!G3271</f>
        <v>0</v>
      </c>
      <c r="F3277" s="61">
        <f>'Field readings'!F3271</f>
        <v>0</v>
      </c>
      <c r="G3277" s="61">
        <f>'Field readings'!H3271</f>
        <v>0</v>
      </c>
      <c r="H3277" s="60">
        <f>'Field readings'!J3271</f>
        <v>0</v>
      </c>
      <c r="I3277" s="60">
        <f>'Field readings'!K3271</f>
        <v>0</v>
      </c>
      <c r="J3277" s="60">
        <f>'Field readings'!L3271</f>
        <v>0</v>
      </c>
      <c r="K3277" s="60">
        <f>'Field readings'!I3271</f>
        <v>0</v>
      </c>
      <c r="L3277" s="65">
        <f t="shared" si="51"/>
        <v>0</v>
      </c>
      <c r="M3277" s="60">
        <f>'Gas calculations'!AM3270</f>
        <v>0</v>
      </c>
      <c r="N3277" s="65"/>
      <c r="O3277" s="65"/>
      <c r="P3277" s="65"/>
      <c r="Q3277" s="65"/>
      <c r="R3277" s="65"/>
      <c r="S3277" s="65"/>
      <c r="T3277" s="67"/>
    </row>
    <row r="3278" spans="1:20" ht="19" thickBot="1">
      <c r="A3278" s="58">
        <f>'Field readings'!A3272</f>
        <v>0</v>
      </c>
      <c r="B3278" s="59">
        <f>'Field readings'!B3272</f>
        <v>0</v>
      </c>
      <c r="C3278" s="65"/>
      <c r="D3278" s="60">
        <f>'Field readings'!E3272</f>
        <v>0</v>
      </c>
      <c r="E3278" s="61">
        <f>'Field readings'!G3272</f>
        <v>0</v>
      </c>
      <c r="F3278" s="61">
        <f>'Field readings'!F3272</f>
        <v>0</v>
      </c>
      <c r="G3278" s="61">
        <f>'Field readings'!H3272</f>
        <v>0</v>
      </c>
      <c r="H3278" s="60">
        <f>'Field readings'!J3272</f>
        <v>0</v>
      </c>
      <c r="I3278" s="60">
        <f>'Field readings'!K3272</f>
        <v>0</v>
      </c>
      <c r="J3278" s="60">
        <f>'Field readings'!L3272</f>
        <v>0</v>
      </c>
      <c r="K3278" s="60">
        <f>'Field readings'!I3272</f>
        <v>0</v>
      </c>
      <c r="L3278" s="65">
        <f t="shared" si="51"/>
        <v>0</v>
      </c>
      <c r="M3278" s="60">
        <f>'Gas calculations'!AM3271</f>
        <v>0</v>
      </c>
      <c r="N3278" s="65"/>
      <c r="O3278" s="65"/>
      <c r="P3278" s="65"/>
      <c r="Q3278" s="65"/>
      <c r="R3278" s="65"/>
      <c r="S3278" s="65"/>
      <c r="T3278" s="67"/>
    </row>
    <row r="3279" spans="1:20" ht="19" thickBot="1">
      <c r="A3279" s="58">
        <f>'Field readings'!A3273</f>
        <v>0</v>
      </c>
      <c r="B3279" s="59">
        <f>'Field readings'!B3273</f>
        <v>0</v>
      </c>
      <c r="C3279" s="65"/>
      <c r="D3279" s="60">
        <f>'Field readings'!E3273</f>
        <v>0</v>
      </c>
      <c r="E3279" s="61">
        <f>'Field readings'!G3273</f>
        <v>0</v>
      </c>
      <c r="F3279" s="61">
        <f>'Field readings'!F3273</f>
        <v>0</v>
      </c>
      <c r="G3279" s="61">
        <f>'Field readings'!H3273</f>
        <v>0</v>
      </c>
      <c r="H3279" s="60">
        <f>'Field readings'!J3273</f>
        <v>0</v>
      </c>
      <c r="I3279" s="60">
        <f>'Field readings'!K3273</f>
        <v>0</v>
      </c>
      <c r="J3279" s="60">
        <f>'Field readings'!L3273</f>
        <v>0</v>
      </c>
      <c r="K3279" s="60">
        <f>'Field readings'!I3273</f>
        <v>0</v>
      </c>
      <c r="L3279" s="65">
        <f t="shared" ref="L3279:L3342" si="52">AVERAGE(M3278:M3279)</f>
        <v>0</v>
      </c>
      <c r="M3279" s="60">
        <f>'Gas calculations'!AM3272</f>
        <v>0</v>
      </c>
      <c r="N3279" s="65"/>
      <c r="O3279" s="65"/>
      <c r="P3279" s="65"/>
      <c r="Q3279" s="65"/>
      <c r="R3279" s="65"/>
      <c r="S3279" s="65"/>
      <c r="T3279" s="67"/>
    </row>
    <row r="3280" spans="1:20" ht="19" thickBot="1">
      <c r="A3280" s="58">
        <f>'Field readings'!A3274</f>
        <v>0</v>
      </c>
      <c r="B3280" s="59">
        <f>'Field readings'!B3274</f>
        <v>0</v>
      </c>
      <c r="C3280" s="65"/>
      <c r="D3280" s="60">
        <f>'Field readings'!E3274</f>
        <v>0</v>
      </c>
      <c r="E3280" s="61">
        <f>'Field readings'!G3274</f>
        <v>0</v>
      </c>
      <c r="F3280" s="61">
        <f>'Field readings'!F3274</f>
        <v>0</v>
      </c>
      <c r="G3280" s="61">
        <f>'Field readings'!H3274</f>
        <v>0</v>
      </c>
      <c r="H3280" s="60">
        <f>'Field readings'!J3274</f>
        <v>0</v>
      </c>
      <c r="I3280" s="60">
        <f>'Field readings'!K3274</f>
        <v>0</v>
      </c>
      <c r="J3280" s="60">
        <f>'Field readings'!L3274</f>
        <v>0</v>
      </c>
      <c r="K3280" s="60">
        <f>'Field readings'!I3274</f>
        <v>0</v>
      </c>
      <c r="L3280" s="65">
        <f t="shared" si="52"/>
        <v>0</v>
      </c>
      <c r="M3280" s="60">
        <f>'Gas calculations'!AM3273</f>
        <v>0</v>
      </c>
      <c r="N3280" s="65"/>
      <c r="O3280" s="65"/>
      <c r="P3280" s="65"/>
      <c r="Q3280" s="65"/>
      <c r="R3280" s="65"/>
      <c r="S3280" s="65"/>
      <c r="T3280" s="67"/>
    </row>
    <row r="3281" spans="1:20" ht="19" thickBot="1">
      <c r="A3281" s="58">
        <f>'Field readings'!A3275</f>
        <v>0</v>
      </c>
      <c r="B3281" s="59">
        <f>'Field readings'!B3275</f>
        <v>0</v>
      </c>
      <c r="C3281" s="65"/>
      <c r="D3281" s="60">
        <f>'Field readings'!E3275</f>
        <v>0</v>
      </c>
      <c r="E3281" s="61">
        <f>'Field readings'!G3275</f>
        <v>0</v>
      </c>
      <c r="F3281" s="61">
        <f>'Field readings'!F3275</f>
        <v>0</v>
      </c>
      <c r="G3281" s="61">
        <f>'Field readings'!H3275</f>
        <v>0</v>
      </c>
      <c r="H3281" s="60">
        <f>'Field readings'!J3275</f>
        <v>0</v>
      </c>
      <c r="I3281" s="60">
        <f>'Field readings'!K3275</f>
        <v>0</v>
      </c>
      <c r="J3281" s="60">
        <f>'Field readings'!L3275</f>
        <v>0</v>
      </c>
      <c r="K3281" s="60">
        <f>'Field readings'!I3275</f>
        <v>0</v>
      </c>
      <c r="L3281" s="65">
        <f t="shared" si="52"/>
        <v>0</v>
      </c>
      <c r="M3281" s="60">
        <f>'Gas calculations'!AM3274</f>
        <v>0</v>
      </c>
      <c r="N3281" s="65"/>
      <c r="O3281" s="65"/>
      <c r="P3281" s="65"/>
      <c r="Q3281" s="65"/>
      <c r="R3281" s="65"/>
      <c r="S3281" s="65"/>
      <c r="T3281" s="67"/>
    </row>
    <row r="3282" spans="1:20" ht="19" thickBot="1">
      <c r="A3282" s="58">
        <f>'Field readings'!A3276</f>
        <v>0</v>
      </c>
      <c r="B3282" s="59">
        <f>'Field readings'!B3276</f>
        <v>0</v>
      </c>
      <c r="C3282" s="65"/>
      <c r="D3282" s="60">
        <f>'Field readings'!E3276</f>
        <v>0</v>
      </c>
      <c r="E3282" s="61">
        <f>'Field readings'!G3276</f>
        <v>0</v>
      </c>
      <c r="F3282" s="61">
        <f>'Field readings'!F3276</f>
        <v>0</v>
      </c>
      <c r="G3282" s="61">
        <f>'Field readings'!H3276</f>
        <v>0</v>
      </c>
      <c r="H3282" s="60">
        <f>'Field readings'!J3276</f>
        <v>0</v>
      </c>
      <c r="I3282" s="60">
        <f>'Field readings'!K3276</f>
        <v>0</v>
      </c>
      <c r="J3282" s="60">
        <f>'Field readings'!L3276</f>
        <v>0</v>
      </c>
      <c r="K3282" s="60">
        <f>'Field readings'!I3276</f>
        <v>0</v>
      </c>
      <c r="L3282" s="65">
        <f t="shared" si="52"/>
        <v>0</v>
      </c>
      <c r="M3282" s="60">
        <f>'Gas calculations'!AM3275</f>
        <v>0</v>
      </c>
      <c r="N3282" s="65"/>
      <c r="O3282" s="65"/>
      <c r="P3282" s="65"/>
      <c r="Q3282" s="65"/>
      <c r="R3282" s="65"/>
      <c r="S3282" s="65"/>
      <c r="T3282" s="67"/>
    </row>
    <row r="3283" spans="1:20" ht="19" thickBot="1">
      <c r="A3283" s="58">
        <f>'Field readings'!A3277</f>
        <v>0</v>
      </c>
      <c r="B3283" s="59">
        <f>'Field readings'!B3277</f>
        <v>0</v>
      </c>
      <c r="C3283" s="65"/>
      <c r="D3283" s="60">
        <f>'Field readings'!E3277</f>
        <v>0</v>
      </c>
      <c r="E3283" s="61">
        <f>'Field readings'!G3277</f>
        <v>0</v>
      </c>
      <c r="F3283" s="61">
        <f>'Field readings'!F3277</f>
        <v>0</v>
      </c>
      <c r="G3283" s="61">
        <f>'Field readings'!H3277</f>
        <v>0</v>
      </c>
      <c r="H3283" s="60">
        <f>'Field readings'!J3277</f>
        <v>0</v>
      </c>
      <c r="I3283" s="60">
        <f>'Field readings'!K3277</f>
        <v>0</v>
      </c>
      <c r="J3283" s="60">
        <f>'Field readings'!L3277</f>
        <v>0</v>
      </c>
      <c r="K3283" s="60">
        <f>'Field readings'!I3277</f>
        <v>0</v>
      </c>
      <c r="L3283" s="65">
        <f t="shared" si="52"/>
        <v>0</v>
      </c>
      <c r="M3283" s="60">
        <f>'Gas calculations'!AM3276</f>
        <v>0</v>
      </c>
      <c r="N3283" s="65"/>
      <c r="O3283" s="65"/>
      <c r="P3283" s="65"/>
      <c r="Q3283" s="65"/>
      <c r="R3283" s="65"/>
      <c r="S3283" s="65"/>
      <c r="T3283" s="67"/>
    </row>
    <row r="3284" spans="1:20" ht="19" thickBot="1">
      <c r="A3284" s="58">
        <f>'Field readings'!A3278</f>
        <v>0</v>
      </c>
      <c r="B3284" s="59">
        <f>'Field readings'!B3278</f>
        <v>0</v>
      </c>
      <c r="C3284" s="65"/>
      <c r="D3284" s="60">
        <f>'Field readings'!E3278</f>
        <v>0</v>
      </c>
      <c r="E3284" s="61">
        <f>'Field readings'!G3278</f>
        <v>0</v>
      </c>
      <c r="F3284" s="61">
        <f>'Field readings'!F3278</f>
        <v>0</v>
      </c>
      <c r="G3284" s="61">
        <f>'Field readings'!H3278</f>
        <v>0</v>
      </c>
      <c r="H3284" s="60">
        <f>'Field readings'!J3278</f>
        <v>0</v>
      </c>
      <c r="I3284" s="60">
        <f>'Field readings'!K3278</f>
        <v>0</v>
      </c>
      <c r="J3284" s="60">
        <f>'Field readings'!L3278</f>
        <v>0</v>
      </c>
      <c r="K3284" s="60">
        <f>'Field readings'!I3278</f>
        <v>0</v>
      </c>
      <c r="L3284" s="65">
        <f t="shared" si="52"/>
        <v>0</v>
      </c>
      <c r="M3284" s="60">
        <f>'Gas calculations'!AM3277</f>
        <v>0</v>
      </c>
      <c r="N3284" s="65"/>
      <c r="O3284" s="65"/>
      <c r="P3284" s="65"/>
      <c r="Q3284" s="65"/>
      <c r="R3284" s="65"/>
      <c r="S3284" s="65"/>
      <c r="T3284" s="67"/>
    </row>
    <row r="3285" spans="1:20" ht="19" thickBot="1">
      <c r="A3285" s="58">
        <f>'Field readings'!A3279</f>
        <v>0</v>
      </c>
      <c r="B3285" s="59">
        <f>'Field readings'!B3279</f>
        <v>0</v>
      </c>
      <c r="C3285" s="65"/>
      <c r="D3285" s="60">
        <f>'Field readings'!E3279</f>
        <v>0</v>
      </c>
      <c r="E3285" s="61">
        <f>'Field readings'!G3279</f>
        <v>0</v>
      </c>
      <c r="F3285" s="61">
        <f>'Field readings'!F3279</f>
        <v>0</v>
      </c>
      <c r="G3285" s="61">
        <f>'Field readings'!H3279</f>
        <v>0</v>
      </c>
      <c r="H3285" s="60">
        <f>'Field readings'!J3279</f>
        <v>0</v>
      </c>
      <c r="I3285" s="60">
        <f>'Field readings'!K3279</f>
        <v>0</v>
      </c>
      <c r="J3285" s="60">
        <f>'Field readings'!L3279</f>
        <v>0</v>
      </c>
      <c r="K3285" s="60">
        <f>'Field readings'!I3279</f>
        <v>0</v>
      </c>
      <c r="L3285" s="65">
        <f t="shared" si="52"/>
        <v>0</v>
      </c>
      <c r="M3285" s="60">
        <f>'Gas calculations'!AM3278</f>
        <v>0</v>
      </c>
      <c r="N3285" s="65"/>
      <c r="O3285" s="65"/>
      <c r="P3285" s="65"/>
      <c r="Q3285" s="65"/>
      <c r="R3285" s="65"/>
      <c r="S3285" s="65"/>
      <c r="T3285" s="67"/>
    </row>
    <row r="3286" spans="1:20" ht="19" thickBot="1">
      <c r="A3286" s="58">
        <f>'Field readings'!A3280</f>
        <v>0</v>
      </c>
      <c r="B3286" s="59">
        <f>'Field readings'!B3280</f>
        <v>0</v>
      </c>
      <c r="C3286" s="65"/>
      <c r="D3286" s="60">
        <f>'Field readings'!E3280</f>
        <v>0</v>
      </c>
      <c r="E3286" s="61">
        <f>'Field readings'!G3280</f>
        <v>0</v>
      </c>
      <c r="F3286" s="61">
        <f>'Field readings'!F3280</f>
        <v>0</v>
      </c>
      <c r="G3286" s="61">
        <f>'Field readings'!H3280</f>
        <v>0</v>
      </c>
      <c r="H3286" s="60">
        <f>'Field readings'!J3280</f>
        <v>0</v>
      </c>
      <c r="I3286" s="60">
        <f>'Field readings'!K3280</f>
        <v>0</v>
      </c>
      <c r="J3286" s="60">
        <f>'Field readings'!L3280</f>
        <v>0</v>
      </c>
      <c r="K3286" s="60">
        <f>'Field readings'!I3280</f>
        <v>0</v>
      </c>
      <c r="L3286" s="65">
        <f t="shared" si="52"/>
        <v>0</v>
      </c>
      <c r="M3286" s="60">
        <f>'Gas calculations'!AM3279</f>
        <v>0</v>
      </c>
      <c r="N3286" s="65"/>
      <c r="O3286" s="65"/>
      <c r="P3286" s="65"/>
      <c r="Q3286" s="65"/>
      <c r="R3286" s="65"/>
      <c r="S3286" s="65"/>
      <c r="T3286" s="67"/>
    </row>
    <row r="3287" spans="1:20" ht="19" thickBot="1">
      <c r="A3287" s="58">
        <f>'Field readings'!A3281</f>
        <v>0</v>
      </c>
      <c r="B3287" s="59">
        <f>'Field readings'!B3281</f>
        <v>0</v>
      </c>
      <c r="C3287" s="65"/>
      <c r="D3287" s="60">
        <f>'Field readings'!E3281</f>
        <v>0</v>
      </c>
      <c r="E3287" s="61">
        <f>'Field readings'!G3281</f>
        <v>0</v>
      </c>
      <c r="F3287" s="61">
        <f>'Field readings'!F3281</f>
        <v>0</v>
      </c>
      <c r="G3287" s="61">
        <f>'Field readings'!H3281</f>
        <v>0</v>
      </c>
      <c r="H3287" s="60">
        <f>'Field readings'!J3281</f>
        <v>0</v>
      </c>
      <c r="I3287" s="60">
        <f>'Field readings'!K3281</f>
        <v>0</v>
      </c>
      <c r="J3287" s="60">
        <f>'Field readings'!L3281</f>
        <v>0</v>
      </c>
      <c r="K3287" s="60">
        <f>'Field readings'!I3281</f>
        <v>0</v>
      </c>
      <c r="L3287" s="65">
        <f t="shared" si="52"/>
        <v>0</v>
      </c>
      <c r="M3287" s="60">
        <f>'Gas calculations'!AM3280</f>
        <v>0</v>
      </c>
      <c r="N3287" s="65"/>
      <c r="O3287" s="65"/>
      <c r="P3287" s="65"/>
      <c r="Q3287" s="65"/>
      <c r="R3287" s="65"/>
      <c r="S3287" s="65"/>
      <c r="T3287" s="67"/>
    </row>
    <row r="3288" spans="1:20" ht="19" thickBot="1">
      <c r="A3288" s="58">
        <f>'Field readings'!A3282</f>
        <v>0</v>
      </c>
      <c r="B3288" s="59">
        <f>'Field readings'!B3282</f>
        <v>0</v>
      </c>
      <c r="C3288" s="65"/>
      <c r="D3288" s="60">
        <f>'Field readings'!E3282</f>
        <v>0</v>
      </c>
      <c r="E3288" s="61">
        <f>'Field readings'!G3282</f>
        <v>0</v>
      </c>
      <c r="F3288" s="61">
        <f>'Field readings'!F3282</f>
        <v>0</v>
      </c>
      <c r="G3288" s="61">
        <f>'Field readings'!H3282</f>
        <v>0</v>
      </c>
      <c r="H3288" s="60">
        <f>'Field readings'!J3282</f>
        <v>0</v>
      </c>
      <c r="I3288" s="60">
        <f>'Field readings'!K3282</f>
        <v>0</v>
      </c>
      <c r="J3288" s="60">
        <f>'Field readings'!L3282</f>
        <v>0</v>
      </c>
      <c r="K3288" s="60">
        <f>'Field readings'!I3282</f>
        <v>0</v>
      </c>
      <c r="L3288" s="65">
        <f t="shared" si="52"/>
        <v>0</v>
      </c>
      <c r="M3288" s="60">
        <f>'Gas calculations'!AM3281</f>
        <v>0</v>
      </c>
      <c r="N3288" s="65"/>
      <c r="O3288" s="65"/>
      <c r="P3288" s="65"/>
      <c r="Q3288" s="65"/>
      <c r="R3288" s="65"/>
      <c r="S3288" s="65"/>
      <c r="T3288" s="67"/>
    </row>
    <row r="3289" spans="1:20" ht="19" thickBot="1">
      <c r="A3289" s="58">
        <f>'Field readings'!A3283</f>
        <v>0</v>
      </c>
      <c r="B3289" s="59">
        <f>'Field readings'!B3283</f>
        <v>0</v>
      </c>
      <c r="C3289" s="65"/>
      <c r="D3289" s="60">
        <f>'Field readings'!E3283</f>
        <v>0</v>
      </c>
      <c r="E3289" s="61">
        <f>'Field readings'!G3283</f>
        <v>0</v>
      </c>
      <c r="F3289" s="61">
        <f>'Field readings'!F3283</f>
        <v>0</v>
      </c>
      <c r="G3289" s="61">
        <f>'Field readings'!H3283</f>
        <v>0</v>
      </c>
      <c r="H3289" s="60">
        <f>'Field readings'!J3283</f>
        <v>0</v>
      </c>
      <c r="I3289" s="60">
        <f>'Field readings'!K3283</f>
        <v>0</v>
      </c>
      <c r="J3289" s="60">
        <f>'Field readings'!L3283</f>
        <v>0</v>
      </c>
      <c r="K3289" s="60">
        <f>'Field readings'!I3283</f>
        <v>0</v>
      </c>
      <c r="L3289" s="65">
        <f t="shared" si="52"/>
        <v>0</v>
      </c>
      <c r="M3289" s="60">
        <f>'Gas calculations'!AM3282</f>
        <v>0</v>
      </c>
      <c r="N3289" s="65"/>
      <c r="O3289" s="65"/>
      <c r="P3289" s="65"/>
      <c r="Q3289" s="65"/>
      <c r="R3289" s="65"/>
      <c r="S3289" s="65"/>
      <c r="T3289" s="67"/>
    </row>
    <row r="3290" spans="1:20" ht="19" thickBot="1">
      <c r="A3290" s="58">
        <f>'Field readings'!A3284</f>
        <v>0</v>
      </c>
      <c r="B3290" s="59">
        <f>'Field readings'!B3284</f>
        <v>0</v>
      </c>
      <c r="C3290" s="65"/>
      <c r="D3290" s="60">
        <f>'Field readings'!E3284</f>
        <v>0</v>
      </c>
      <c r="E3290" s="61">
        <f>'Field readings'!G3284</f>
        <v>0</v>
      </c>
      <c r="F3290" s="61">
        <f>'Field readings'!F3284</f>
        <v>0</v>
      </c>
      <c r="G3290" s="61">
        <f>'Field readings'!H3284</f>
        <v>0</v>
      </c>
      <c r="H3290" s="60">
        <f>'Field readings'!J3284</f>
        <v>0</v>
      </c>
      <c r="I3290" s="60">
        <f>'Field readings'!K3284</f>
        <v>0</v>
      </c>
      <c r="J3290" s="60">
        <f>'Field readings'!L3284</f>
        <v>0</v>
      </c>
      <c r="K3290" s="60">
        <f>'Field readings'!I3284</f>
        <v>0</v>
      </c>
      <c r="L3290" s="65">
        <f t="shared" si="52"/>
        <v>0</v>
      </c>
      <c r="M3290" s="60">
        <f>'Gas calculations'!AM3283</f>
        <v>0</v>
      </c>
      <c r="N3290" s="65"/>
      <c r="O3290" s="65"/>
      <c r="P3290" s="65"/>
      <c r="Q3290" s="65"/>
      <c r="R3290" s="65"/>
      <c r="S3290" s="65"/>
      <c r="T3290" s="67"/>
    </row>
    <row r="3291" spans="1:20" ht="19" thickBot="1">
      <c r="A3291" s="58">
        <f>'Field readings'!A3285</f>
        <v>0</v>
      </c>
      <c r="B3291" s="59">
        <f>'Field readings'!B3285</f>
        <v>0</v>
      </c>
      <c r="C3291" s="65"/>
      <c r="D3291" s="60">
        <f>'Field readings'!E3285</f>
        <v>0</v>
      </c>
      <c r="E3291" s="61">
        <f>'Field readings'!G3285</f>
        <v>0</v>
      </c>
      <c r="F3291" s="61">
        <f>'Field readings'!F3285</f>
        <v>0</v>
      </c>
      <c r="G3291" s="61">
        <f>'Field readings'!H3285</f>
        <v>0</v>
      </c>
      <c r="H3291" s="60">
        <f>'Field readings'!J3285</f>
        <v>0</v>
      </c>
      <c r="I3291" s="60">
        <f>'Field readings'!K3285</f>
        <v>0</v>
      </c>
      <c r="J3291" s="60">
        <f>'Field readings'!L3285</f>
        <v>0</v>
      </c>
      <c r="K3291" s="60">
        <f>'Field readings'!I3285</f>
        <v>0</v>
      </c>
      <c r="L3291" s="65">
        <f t="shared" si="52"/>
        <v>0</v>
      </c>
      <c r="M3291" s="60">
        <f>'Gas calculations'!AM3284</f>
        <v>0</v>
      </c>
      <c r="N3291" s="65"/>
      <c r="O3291" s="65"/>
      <c r="P3291" s="65"/>
      <c r="Q3291" s="65"/>
      <c r="R3291" s="65"/>
      <c r="S3291" s="65"/>
      <c r="T3291" s="67"/>
    </row>
    <row r="3292" spans="1:20" ht="19" thickBot="1">
      <c r="A3292" s="58">
        <f>'Field readings'!A3286</f>
        <v>0</v>
      </c>
      <c r="B3292" s="59">
        <f>'Field readings'!B3286</f>
        <v>0</v>
      </c>
      <c r="C3292" s="65"/>
      <c r="D3292" s="60">
        <f>'Field readings'!E3286</f>
        <v>0</v>
      </c>
      <c r="E3292" s="61">
        <f>'Field readings'!G3286</f>
        <v>0</v>
      </c>
      <c r="F3292" s="61">
        <f>'Field readings'!F3286</f>
        <v>0</v>
      </c>
      <c r="G3292" s="61">
        <f>'Field readings'!H3286</f>
        <v>0</v>
      </c>
      <c r="H3292" s="60">
        <f>'Field readings'!J3286</f>
        <v>0</v>
      </c>
      <c r="I3292" s="60">
        <f>'Field readings'!K3286</f>
        <v>0</v>
      </c>
      <c r="J3292" s="60">
        <f>'Field readings'!L3286</f>
        <v>0</v>
      </c>
      <c r="K3292" s="60">
        <f>'Field readings'!I3286</f>
        <v>0</v>
      </c>
      <c r="L3292" s="65">
        <f t="shared" si="52"/>
        <v>0</v>
      </c>
      <c r="M3292" s="60">
        <f>'Gas calculations'!AM3285</f>
        <v>0</v>
      </c>
      <c r="N3292" s="65"/>
      <c r="O3292" s="65"/>
      <c r="P3292" s="65"/>
      <c r="Q3292" s="65"/>
      <c r="R3292" s="65"/>
      <c r="S3292" s="65"/>
      <c r="T3292" s="67"/>
    </row>
    <row r="3293" spans="1:20" ht="19" thickBot="1">
      <c r="A3293" s="58">
        <f>'Field readings'!A3287</f>
        <v>0</v>
      </c>
      <c r="B3293" s="59">
        <f>'Field readings'!B3287</f>
        <v>0</v>
      </c>
      <c r="C3293" s="65"/>
      <c r="D3293" s="60">
        <f>'Field readings'!E3287</f>
        <v>0</v>
      </c>
      <c r="E3293" s="61">
        <f>'Field readings'!G3287</f>
        <v>0</v>
      </c>
      <c r="F3293" s="61">
        <f>'Field readings'!F3287</f>
        <v>0</v>
      </c>
      <c r="G3293" s="61">
        <f>'Field readings'!H3287</f>
        <v>0</v>
      </c>
      <c r="H3293" s="60">
        <f>'Field readings'!J3287</f>
        <v>0</v>
      </c>
      <c r="I3293" s="60">
        <f>'Field readings'!K3287</f>
        <v>0</v>
      </c>
      <c r="J3293" s="60">
        <f>'Field readings'!L3287</f>
        <v>0</v>
      </c>
      <c r="K3293" s="60">
        <f>'Field readings'!I3287</f>
        <v>0</v>
      </c>
      <c r="L3293" s="65">
        <f t="shared" si="52"/>
        <v>0</v>
      </c>
      <c r="M3293" s="60">
        <f>'Gas calculations'!AM3286</f>
        <v>0</v>
      </c>
      <c r="N3293" s="65"/>
      <c r="O3293" s="65"/>
      <c r="P3293" s="65"/>
      <c r="Q3293" s="65"/>
      <c r="R3293" s="65"/>
      <c r="S3293" s="65"/>
      <c r="T3293" s="67"/>
    </row>
    <row r="3294" spans="1:20" ht="19" thickBot="1">
      <c r="A3294" s="58">
        <f>'Field readings'!A3288</f>
        <v>0</v>
      </c>
      <c r="B3294" s="59">
        <f>'Field readings'!B3288</f>
        <v>0</v>
      </c>
      <c r="C3294" s="65"/>
      <c r="D3294" s="60">
        <f>'Field readings'!E3288</f>
        <v>0</v>
      </c>
      <c r="E3294" s="61">
        <f>'Field readings'!G3288</f>
        <v>0</v>
      </c>
      <c r="F3294" s="61">
        <f>'Field readings'!F3288</f>
        <v>0</v>
      </c>
      <c r="G3294" s="61">
        <f>'Field readings'!H3288</f>
        <v>0</v>
      </c>
      <c r="H3294" s="60">
        <f>'Field readings'!J3288</f>
        <v>0</v>
      </c>
      <c r="I3294" s="60">
        <f>'Field readings'!K3288</f>
        <v>0</v>
      </c>
      <c r="J3294" s="60">
        <f>'Field readings'!L3288</f>
        <v>0</v>
      </c>
      <c r="K3294" s="60">
        <f>'Field readings'!I3288</f>
        <v>0</v>
      </c>
      <c r="L3294" s="65">
        <f t="shared" si="52"/>
        <v>0</v>
      </c>
      <c r="M3294" s="60">
        <f>'Gas calculations'!AM3287</f>
        <v>0</v>
      </c>
      <c r="N3294" s="65"/>
      <c r="O3294" s="65"/>
      <c r="P3294" s="65"/>
      <c r="Q3294" s="65"/>
      <c r="R3294" s="65"/>
      <c r="S3294" s="65"/>
      <c r="T3294" s="67"/>
    </row>
    <row r="3295" spans="1:20" ht="19" thickBot="1">
      <c r="A3295" s="58">
        <f>'Field readings'!A3289</f>
        <v>0</v>
      </c>
      <c r="B3295" s="59">
        <f>'Field readings'!B3289</f>
        <v>0</v>
      </c>
      <c r="C3295" s="65"/>
      <c r="D3295" s="60">
        <f>'Field readings'!E3289</f>
        <v>0</v>
      </c>
      <c r="E3295" s="61">
        <f>'Field readings'!G3289</f>
        <v>0</v>
      </c>
      <c r="F3295" s="61">
        <f>'Field readings'!F3289</f>
        <v>0</v>
      </c>
      <c r="G3295" s="61">
        <f>'Field readings'!H3289</f>
        <v>0</v>
      </c>
      <c r="H3295" s="60">
        <f>'Field readings'!J3289</f>
        <v>0</v>
      </c>
      <c r="I3295" s="60">
        <f>'Field readings'!K3289</f>
        <v>0</v>
      </c>
      <c r="J3295" s="60">
        <f>'Field readings'!L3289</f>
        <v>0</v>
      </c>
      <c r="K3295" s="60">
        <f>'Field readings'!I3289</f>
        <v>0</v>
      </c>
      <c r="L3295" s="65">
        <f t="shared" si="52"/>
        <v>0</v>
      </c>
      <c r="M3295" s="60">
        <f>'Gas calculations'!AM3288</f>
        <v>0</v>
      </c>
      <c r="N3295" s="65"/>
      <c r="O3295" s="65"/>
      <c r="P3295" s="65"/>
      <c r="Q3295" s="65"/>
      <c r="R3295" s="65"/>
      <c r="S3295" s="65"/>
      <c r="T3295" s="67"/>
    </row>
    <row r="3296" spans="1:20" ht="19" thickBot="1">
      <c r="A3296" s="58">
        <f>'Field readings'!A3290</f>
        <v>0</v>
      </c>
      <c r="B3296" s="59">
        <f>'Field readings'!B3290</f>
        <v>0</v>
      </c>
      <c r="C3296" s="65"/>
      <c r="D3296" s="60">
        <f>'Field readings'!E3290</f>
        <v>0</v>
      </c>
      <c r="E3296" s="61">
        <f>'Field readings'!G3290</f>
        <v>0</v>
      </c>
      <c r="F3296" s="61">
        <f>'Field readings'!F3290</f>
        <v>0</v>
      </c>
      <c r="G3296" s="61">
        <f>'Field readings'!H3290</f>
        <v>0</v>
      </c>
      <c r="H3296" s="60">
        <f>'Field readings'!J3290</f>
        <v>0</v>
      </c>
      <c r="I3296" s="60">
        <f>'Field readings'!K3290</f>
        <v>0</v>
      </c>
      <c r="J3296" s="60">
        <f>'Field readings'!L3290</f>
        <v>0</v>
      </c>
      <c r="K3296" s="60">
        <f>'Field readings'!I3290</f>
        <v>0</v>
      </c>
      <c r="L3296" s="65">
        <f t="shared" si="52"/>
        <v>0</v>
      </c>
      <c r="M3296" s="60">
        <f>'Gas calculations'!AM3289</f>
        <v>0</v>
      </c>
      <c r="N3296" s="65"/>
      <c r="O3296" s="65"/>
      <c r="P3296" s="65"/>
      <c r="Q3296" s="65"/>
      <c r="R3296" s="65"/>
      <c r="S3296" s="65"/>
      <c r="T3296" s="67"/>
    </row>
    <row r="3297" spans="1:20" ht="19" thickBot="1">
      <c r="A3297" s="58">
        <f>'Field readings'!A3291</f>
        <v>0</v>
      </c>
      <c r="B3297" s="59">
        <f>'Field readings'!B3291</f>
        <v>0</v>
      </c>
      <c r="C3297" s="65"/>
      <c r="D3297" s="60">
        <f>'Field readings'!E3291</f>
        <v>0</v>
      </c>
      <c r="E3297" s="61">
        <f>'Field readings'!G3291</f>
        <v>0</v>
      </c>
      <c r="F3297" s="61">
        <f>'Field readings'!F3291</f>
        <v>0</v>
      </c>
      <c r="G3297" s="61">
        <f>'Field readings'!H3291</f>
        <v>0</v>
      </c>
      <c r="H3297" s="60">
        <f>'Field readings'!J3291</f>
        <v>0</v>
      </c>
      <c r="I3297" s="60">
        <f>'Field readings'!K3291</f>
        <v>0</v>
      </c>
      <c r="J3297" s="60">
        <f>'Field readings'!L3291</f>
        <v>0</v>
      </c>
      <c r="K3297" s="60">
        <f>'Field readings'!I3291</f>
        <v>0</v>
      </c>
      <c r="L3297" s="65">
        <f t="shared" si="52"/>
        <v>0</v>
      </c>
      <c r="M3297" s="60">
        <f>'Gas calculations'!AM3290</f>
        <v>0</v>
      </c>
      <c r="N3297" s="65"/>
      <c r="O3297" s="65"/>
      <c r="P3297" s="65"/>
      <c r="Q3297" s="65"/>
      <c r="R3297" s="65"/>
      <c r="S3297" s="65"/>
      <c r="T3297" s="67"/>
    </row>
    <row r="3298" spans="1:20" ht="19" thickBot="1">
      <c r="A3298" s="58">
        <f>'Field readings'!A3292</f>
        <v>0</v>
      </c>
      <c r="B3298" s="59">
        <f>'Field readings'!B3292</f>
        <v>0</v>
      </c>
      <c r="C3298" s="65"/>
      <c r="D3298" s="60">
        <f>'Field readings'!E3292</f>
        <v>0</v>
      </c>
      <c r="E3298" s="61">
        <f>'Field readings'!G3292</f>
        <v>0</v>
      </c>
      <c r="F3298" s="61">
        <f>'Field readings'!F3292</f>
        <v>0</v>
      </c>
      <c r="G3298" s="61">
        <f>'Field readings'!H3292</f>
        <v>0</v>
      </c>
      <c r="H3298" s="60">
        <f>'Field readings'!J3292</f>
        <v>0</v>
      </c>
      <c r="I3298" s="60">
        <f>'Field readings'!K3292</f>
        <v>0</v>
      </c>
      <c r="J3298" s="60">
        <f>'Field readings'!L3292</f>
        <v>0</v>
      </c>
      <c r="K3298" s="60">
        <f>'Field readings'!I3292</f>
        <v>0</v>
      </c>
      <c r="L3298" s="65">
        <f t="shared" si="52"/>
        <v>0</v>
      </c>
      <c r="M3298" s="60">
        <f>'Gas calculations'!AM3291</f>
        <v>0</v>
      </c>
      <c r="N3298" s="65"/>
      <c r="O3298" s="65"/>
      <c r="P3298" s="65"/>
      <c r="Q3298" s="65"/>
      <c r="R3298" s="65"/>
      <c r="S3298" s="65"/>
      <c r="T3298" s="67"/>
    </row>
    <row r="3299" spans="1:20" ht="19" thickBot="1">
      <c r="A3299" s="58">
        <f>'Field readings'!A3293</f>
        <v>0</v>
      </c>
      <c r="B3299" s="59">
        <f>'Field readings'!B3293</f>
        <v>0</v>
      </c>
      <c r="C3299" s="65"/>
      <c r="D3299" s="60">
        <f>'Field readings'!E3293</f>
        <v>0</v>
      </c>
      <c r="E3299" s="61">
        <f>'Field readings'!G3293</f>
        <v>0</v>
      </c>
      <c r="F3299" s="61">
        <f>'Field readings'!F3293</f>
        <v>0</v>
      </c>
      <c r="G3299" s="61">
        <f>'Field readings'!H3293</f>
        <v>0</v>
      </c>
      <c r="H3299" s="60">
        <f>'Field readings'!J3293</f>
        <v>0</v>
      </c>
      <c r="I3299" s="60">
        <f>'Field readings'!K3293</f>
        <v>0</v>
      </c>
      <c r="J3299" s="60">
        <f>'Field readings'!L3293</f>
        <v>0</v>
      </c>
      <c r="K3299" s="60">
        <f>'Field readings'!I3293</f>
        <v>0</v>
      </c>
      <c r="L3299" s="65">
        <f t="shared" si="52"/>
        <v>0</v>
      </c>
      <c r="M3299" s="60">
        <f>'Gas calculations'!AM3292</f>
        <v>0</v>
      </c>
      <c r="N3299" s="65"/>
      <c r="O3299" s="65"/>
      <c r="P3299" s="65"/>
      <c r="Q3299" s="65"/>
      <c r="R3299" s="65"/>
      <c r="S3299" s="65"/>
      <c r="T3299" s="67"/>
    </row>
    <row r="3300" spans="1:20" ht="19" thickBot="1">
      <c r="A3300" s="58">
        <f>'Field readings'!A3294</f>
        <v>0</v>
      </c>
      <c r="B3300" s="59">
        <f>'Field readings'!B3294</f>
        <v>0</v>
      </c>
      <c r="C3300" s="65"/>
      <c r="D3300" s="60">
        <f>'Field readings'!E3294</f>
        <v>0</v>
      </c>
      <c r="E3300" s="61">
        <f>'Field readings'!G3294</f>
        <v>0</v>
      </c>
      <c r="F3300" s="61">
        <f>'Field readings'!F3294</f>
        <v>0</v>
      </c>
      <c r="G3300" s="61">
        <f>'Field readings'!H3294</f>
        <v>0</v>
      </c>
      <c r="H3300" s="60">
        <f>'Field readings'!J3294</f>
        <v>0</v>
      </c>
      <c r="I3300" s="60">
        <f>'Field readings'!K3294</f>
        <v>0</v>
      </c>
      <c r="J3300" s="60">
        <f>'Field readings'!L3294</f>
        <v>0</v>
      </c>
      <c r="K3300" s="60">
        <f>'Field readings'!I3294</f>
        <v>0</v>
      </c>
      <c r="L3300" s="65">
        <f t="shared" si="52"/>
        <v>0</v>
      </c>
      <c r="M3300" s="60">
        <f>'Gas calculations'!AM3293</f>
        <v>0</v>
      </c>
      <c r="N3300" s="65"/>
      <c r="O3300" s="65"/>
      <c r="P3300" s="65"/>
      <c r="Q3300" s="65"/>
      <c r="R3300" s="65"/>
      <c r="S3300" s="65"/>
      <c r="T3300" s="67"/>
    </row>
    <row r="3301" spans="1:20" ht="19" thickBot="1">
      <c r="A3301" s="58">
        <f>'Field readings'!A3295</f>
        <v>0</v>
      </c>
      <c r="B3301" s="59">
        <f>'Field readings'!B3295</f>
        <v>0</v>
      </c>
      <c r="C3301" s="65"/>
      <c r="D3301" s="60">
        <f>'Field readings'!E3295</f>
        <v>0</v>
      </c>
      <c r="E3301" s="61">
        <f>'Field readings'!G3295</f>
        <v>0</v>
      </c>
      <c r="F3301" s="61">
        <f>'Field readings'!F3295</f>
        <v>0</v>
      </c>
      <c r="G3301" s="61">
        <f>'Field readings'!H3295</f>
        <v>0</v>
      </c>
      <c r="H3301" s="60">
        <f>'Field readings'!J3295</f>
        <v>0</v>
      </c>
      <c r="I3301" s="60">
        <f>'Field readings'!K3295</f>
        <v>0</v>
      </c>
      <c r="J3301" s="60">
        <f>'Field readings'!L3295</f>
        <v>0</v>
      </c>
      <c r="K3301" s="60">
        <f>'Field readings'!I3295</f>
        <v>0</v>
      </c>
      <c r="L3301" s="65">
        <f t="shared" si="52"/>
        <v>0</v>
      </c>
      <c r="M3301" s="60">
        <f>'Gas calculations'!AM3294</f>
        <v>0</v>
      </c>
      <c r="N3301" s="65"/>
      <c r="O3301" s="65"/>
      <c r="P3301" s="65"/>
      <c r="Q3301" s="65"/>
      <c r="R3301" s="65"/>
      <c r="S3301" s="65"/>
      <c r="T3301" s="67"/>
    </row>
    <row r="3302" spans="1:20" ht="19" thickBot="1">
      <c r="A3302" s="58">
        <f>'Field readings'!A3296</f>
        <v>0</v>
      </c>
      <c r="B3302" s="59">
        <f>'Field readings'!B3296</f>
        <v>0</v>
      </c>
      <c r="C3302" s="65"/>
      <c r="D3302" s="60">
        <f>'Field readings'!E3296</f>
        <v>0</v>
      </c>
      <c r="E3302" s="61">
        <f>'Field readings'!G3296</f>
        <v>0</v>
      </c>
      <c r="F3302" s="61">
        <f>'Field readings'!F3296</f>
        <v>0</v>
      </c>
      <c r="G3302" s="61">
        <f>'Field readings'!H3296</f>
        <v>0</v>
      </c>
      <c r="H3302" s="60">
        <f>'Field readings'!J3296</f>
        <v>0</v>
      </c>
      <c r="I3302" s="60">
        <f>'Field readings'!K3296</f>
        <v>0</v>
      </c>
      <c r="J3302" s="60">
        <f>'Field readings'!L3296</f>
        <v>0</v>
      </c>
      <c r="K3302" s="60">
        <f>'Field readings'!I3296</f>
        <v>0</v>
      </c>
      <c r="L3302" s="65">
        <f t="shared" si="52"/>
        <v>0</v>
      </c>
      <c r="M3302" s="60">
        <f>'Gas calculations'!AM3295</f>
        <v>0</v>
      </c>
      <c r="N3302" s="65"/>
      <c r="O3302" s="65"/>
      <c r="P3302" s="65"/>
      <c r="Q3302" s="65"/>
      <c r="R3302" s="65"/>
      <c r="S3302" s="65"/>
      <c r="T3302" s="67"/>
    </row>
    <row r="3303" spans="1:20" ht="19" thickBot="1">
      <c r="A3303" s="58">
        <f>'Field readings'!A3297</f>
        <v>0</v>
      </c>
      <c r="B3303" s="59">
        <f>'Field readings'!B3297</f>
        <v>0</v>
      </c>
      <c r="C3303" s="65"/>
      <c r="D3303" s="60">
        <f>'Field readings'!E3297</f>
        <v>0</v>
      </c>
      <c r="E3303" s="61">
        <f>'Field readings'!G3297</f>
        <v>0</v>
      </c>
      <c r="F3303" s="61">
        <f>'Field readings'!F3297</f>
        <v>0</v>
      </c>
      <c r="G3303" s="61">
        <f>'Field readings'!H3297</f>
        <v>0</v>
      </c>
      <c r="H3303" s="60">
        <f>'Field readings'!J3297</f>
        <v>0</v>
      </c>
      <c r="I3303" s="60">
        <f>'Field readings'!K3297</f>
        <v>0</v>
      </c>
      <c r="J3303" s="60">
        <f>'Field readings'!L3297</f>
        <v>0</v>
      </c>
      <c r="K3303" s="60">
        <f>'Field readings'!I3297</f>
        <v>0</v>
      </c>
      <c r="L3303" s="65">
        <f t="shared" si="52"/>
        <v>0</v>
      </c>
      <c r="M3303" s="60">
        <f>'Gas calculations'!AM3296</f>
        <v>0</v>
      </c>
      <c r="N3303" s="65"/>
      <c r="O3303" s="65"/>
      <c r="P3303" s="65"/>
      <c r="Q3303" s="65"/>
      <c r="R3303" s="65"/>
      <c r="S3303" s="65"/>
      <c r="T3303" s="67"/>
    </row>
    <row r="3304" spans="1:20" ht="19" thickBot="1">
      <c r="A3304" s="58">
        <f>'Field readings'!A3298</f>
        <v>0</v>
      </c>
      <c r="B3304" s="59">
        <f>'Field readings'!B3298</f>
        <v>0</v>
      </c>
      <c r="C3304" s="65"/>
      <c r="D3304" s="60">
        <f>'Field readings'!E3298</f>
        <v>0</v>
      </c>
      <c r="E3304" s="61">
        <f>'Field readings'!G3298</f>
        <v>0</v>
      </c>
      <c r="F3304" s="61">
        <f>'Field readings'!F3298</f>
        <v>0</v>
      </c>
      <c r="G3304" s="61">
        <f>'Field readings'!H3298</f>
        <v>0</v>
      </c>
      <c r="H3304" s="60">
        <f>'Field readings'!J3298</f>
        <v>0</v>
      </c>
      <c r="I3304" s="60">
        <f>'Field readings'!K3298</f>
        <v>0</v>
      </c>
      <c r="J3304" s="60">
        <f>'Field readings'!L3298</f>
        <v>0</v>
      </c>
      <c r="K3304" s="60">
        <f>'Field readings'!I3298</f>
        <v>0</v>
      </c>
      <c r="L3304" s="65">
        <f t="shared" si="52"/>
        <v>0</v>
      </c>
      <c r="M3304" s="60">
        <f>'Gas calculations'!AM3297</f>
        <v>0</v>
      </c>
      <c r="N3304" s="65"/>
      <c r="O3304" s="65"/>
      <c r="P3304" s="65"/>
      <c r="Q3304" s="65"/>
      <c r="R3304" s="65"/>
      <c r="S3304" s="65"/>
      <c r="T3304" s="67"/>
    </row>
    <row r="3305" spans="1:20" ht="19" thickBot="1">
      <c r="A3305" s="58">
        <f>'Field readings'!A3299</f>
        <v>0</v>
      </c>
      <c r="B3305" s="59">
        <f>'Field readings'!B3299</f>
        <v>0</v>
      </c>
      <c r="C3305" s="65"/>
      <c r="D3305" s="60">
        <f>'Field readings'!E3299</f>
        <v>0</v>
      </c>
      <c r="E3305" s="61">
        <f>'Field readings'!G3299</f>
        <v>0</v>
      </c>
      <c r="F3305" s="61">
        <f>'Field readings'!F3299</f>
        <v>0</v>
      </c>
      <c r="G3305" s="61">
        <f>'Field readings'!H3299</f>
        <v>0</v>
      </c>
      <c r="H3305" s="60">
        <f>'Field readings'!J3299</f>
        <v>0</v>
      </c>
      <c r="I3305" s="60">
        <f>'Field readings'!K3299</f>
        <v>0</v>
      </c>
      <c r="J3305" s="60">
        <f>'Field readings'!L3299</f>
        <v>0</v>
      </c>
      <c r="K3305" s="60">
        <f>'Field readings'!I3299</f>
        <v>0</v>
      </c>
      <c r="L3305" s="65">
        <f t="shared" si="52"/>
        <v>0</v>
      </c>
      <c r="M3305" s="60">
        <f>'Gas calculations'!AM3298</f>
        <v>0</v>
      </c>
      <c r="N3305" s="65"/>
      <c r="O3305" s="65"/>
      <c r="P3305" s="65"/>
      <c r="Q3305" s="65"/>
      <c r="R3305" s="65"/>
      <c r="S3305" s="65"/>
      <c r="T3305" s="67"/>
    </row>
    <row r="3306" spans="1:20" ht="19" thickBot="1">
      <c r="A3306" s="58">
        <f>'Field readings'!A3300</f>
        <v>0</v>
      </c>
      <c r="B3306" s="59">
        <f>'Field readings'!B3300</f>
        <v>0</v>
      </c>
      <c r="C3306" s="65"/>
      <c r="D3306" s="60">
        <f>'Field readings'!E3300</f>
        <v>0</v>
      </c>
      <c r="E3306" s="61">
        <f>'Field readings'!G3300</f>
        <v>0</v>
      </c>
      <c r="F3306" s="61">
        <f>'Field readings'!F3300</f>
        <v>0</v>
      </c>
      <c r="G3306" s="61">
        <f>'Field readings'!H3300</f>
        <v>0</v>
      </c>
      <c r="H3306" s="60">
        <f>'Field readings'!J3300</f>
        <v>0</v>
      </c>
      <c r="I3306" s="60">
        <f>'Field readings'!K3300</f>
        <v>0</v>
      </c>
      <c r="J3306" s="60">
        <f>'Field readings'!L3300</f>
        <v>0</v>
      </c>
      <c r="K3306" s="60">
        <f>'Field readings'!I3300</f>
        <v>0</v>
      </c>
      <c r="L3306" s="65">
        <f t="shared" si="52"/>
        <v>0</v>
      </c>
      <c r="M3306" s="60">
        <f>'Gas calculations'!AM3299</f>
        <v>0</v>
      </c>
      <c r="N3306" s="65"/>
      <c r="O3306" s="65"/>
      <c r="P3306" s="65"/>
      <c r="Q3306" s="65"/>
      <c r="R3306" s="65"/>
      <c r="S3306" s="65"/>
      <c r="T3306" s="67"/>
    </row>
    <row r="3307" spans="1:20" ht="19" thickBot="1">
      <c r="A3307" s="58">
        <f>'Field readings'!A3301</f>
        <v>0</v>
      </c>
      <c r="B3307" s="59">
        <f>'Field readings'!B3301</f>
        <v>0</v>
      </c>
      <c r="C3307" s="65"/>
      <c r="D3307" s="60">
        <f>'Field readings'!E3301</f>
        <v>0</v>
      </c>
      <c r="E3307" s="61">
        <f>'Field readings'!G3301</f>
        <v>0</v>
      </c>
      <c r="F3307" s="61">
        <f>'Field readings'!F3301</f>
        <v>0</v>
      </c>
      <c r="G3307" s="61">
        <f>'Field readings'!H3301</f>
        <v>0</v>
      </c>
      <c r="H3307" s="60">
        <f>'Field readings'!J3301</f>
        <v>0</v>
      </c>
      <c r="I3307" s="60">
        <f>'Field readings'!K3301</f>
        <v>0</v>
      </c>
      <c r="J3307" s="60">
        <f>'Field readings'!L3301</f>
        <v>0</v>
      </c>
      <c r="K3307" s="60">
        <f>'Field readings'!I3301</f>
        <v>0</v>
      </c>
      <c r="L3307" s="65">
        <f t="shared" si="52"/>
        <v>0</v>
      </c>
      <c r="M3307" s="60">
        <f>'Gas calculations'!AM3300</f>
        <v>0</v>
      </c>
      <c r="N3307" s="65"/>
      <c r="O3307" s="65"/>
      <c r="P3307" s="65"/>
      <c r="Q3307" s="65"/>
      <c r="R3307" s="65"/>
      <c r="S3307" s="65"/>
      <c r="T3307" s="67"/>
    </row>
    <row r="3308" spans="1:20" ht="19" thickBot="1">
      <c r="A3308" s="58">
        <f>'Field readings'!A3302</f>
        <v>0</v>
      </c>
      <c r="B3308" s="59">
        <f>'Field readings'!B3302</f>
        <v>0</v>
      </c>
      <c r="C3308" s="65"/>
      <c r="D3308" s="60">
        <f>'Field readings'!E3302</f>
        <v>0</v>
      </c>
      <c r="E3308" s="61">
        <f>'Field readings'!G3302</f>
        <v>0</v>
      </c>
      <c r="F3308" s="61">
        <f>'Field readings'!F3302</f>
        <v>0</v>
      </c>
      <c r="G3308" s="61">
        <f>'Field readings'!H3302</f>
        <v>0</v>
      </c>
      <c r="H3308" s="60">
        <f>'Field readings'!J3302</f>
        <v>0</v>
      </c>
      <c r="I3308" s="60">
        <f>'Field readings'!K3302</f>
        <v>0</v>
      </c>
      <c r="J3308" s="60">
        <f>'Field readings'!L3302</f>
        <v>0</v>
      </c>
      <c r="K3308" s="60">
        <f>'Field readings'!I3302</f>
        <v>0</v>
      </c>
      <c r="L3308" s="65">
        <f t="shared" si="52"/>
        <v>0</v>
      </c>
      <c r="M3308" s="60">
        <f>'Gas calculations'!AM3301</f>
        <v>0</v>
      </c>
      <c r="N3308" s="65"/>
      <c r="O3308" s="65"/>
      <c r="P3308" s="65"/>
      <c r="Q3308" s="65"/>
      <c r="R3308" s="65"/>
      <c r="S3308" s="65"/>
      <c r="T3308" s="67"/>
    </row>
    <row r="3309" spans="1:20" ht="19" thickBot="1">
      <c r="A3309" s="58">
        <f>'Field readings'!A3303</f>
        <v>0</v>
      </c>
      <c r="B3309" s="59">
        <f>'Field readings'!B3303</f>
        <v>0</v>
      </c>
      <c r="C3309" s="65"/>
      <c r="D3309" s="60">
        <f>'Field readings'!E3303</f>
        <v>0</v>
      </c>
      <c r="E3309" s="61">
        <f>'Field readings'!G3303</f>
        <v>0</v>
      </c>
      <c r="F3309" s="61">
        <f>'Field readings'!F3303</f>
        <v>0</v>
      </c>
      <c r="G3309" s="61">
        <f>'Field readings'!H3303</f>
        <v>0</v>
      </c>
      <c r="H3309" s="60">
        <f>'Field readings'!J3303</f>
        <v>0</v>
      </c>
      <c r="I3309" s="60">
        <f>'Field readings'!K3303</f>
        <v>0</v>
      </c>
      <c r="J3309" s="60">
        <f>'Field readings'!L3303</f>
        <v>0</v>
      </c>
      <c r="K3309" s="60">
        <f>'Field readings'!I3303</f>
        <v>0</v>
      </c>
      <c r="L3309" s="65">
        <f t="shared" si="52"/>
        <v>0</v>
      </c>
      <c r="M3309" s="60">
        <f>'Gas calculations'!AM3302</f>
        <v>0</v>
      </c>
      <c r="N3309" s="65"/>
      <c r="O3309" s="65"/>
      <c r="P3309" s="65"/>
      <c r="Q3309" s="65"/>
      <c r="R3309" s="65"/>
      <c r="S3309" s="65"/>
      <c r="T3309" s="67"/>
    </row>
    <row r="3310" spans="1:20" ht="19" thickBot="1">
      <c r="A3310" s="58">
        <f>'Field readings'!A3304</f>
        <v>0</v>
      </c>
      <c r="B3310" s="59">
        <f>'Field readings'!B3304</f>
        <v>0</v>
      </c>
      <c r="C3310" s="65"/>
      <c r="D3310" s="60">
        <f>'Field readings'!E3304</f>
        <v>0</v>
      </c>
      <c r="E3310" s="61">
        <f>'Field readings'!G3304</f>
        <v>0</v>
      </c>
      <c r="F3310" s="61">
        <f>'Field readings'!F3304</f>
        <v>0</v>
      </c>
      <c r="G3310" s="61">
        <f>'Field readings'!H3304</f>
        <v>0</v>
      </c>
      <c r="H3310" s="60">
        <f>'Field readings'!J3304</f>
        <v>0</v>
      </c>
      <c r="I3310" s="60">
        <f>'Field readings'!K3304</f>
        <v>0</v>
      </c>
      <c r="J3310" s="60">
        <f>'Field readings'!L3304</f>
        <v>0</v>
      </c>
      <c r="K3310" s="60">
        <f>'Field readings'!I3304</f>
        <v>0</v>
      </c>
      <c r="L3310" s="65">
        <f t="shared" si="52"/>
        <v>0</v>
      </c>
      <c r="M3310" s="60">
        <f>'Gas calculations'!AM3303</f>
        <v>0</v>
      </c>
      <c r="N3310" s="65"/>
      <c r="O3310" s="65"/>
      <c r="P3310" s="65"/>
      <c r="Q3310" s="65"/>
      <c r="R3310" s="65"/>
      <c r="S3310" s="65"/>
      <c r="T3310" s="67"/>
    </row>
    <row r="3311" spans="1:20" ht="19" thickBot="1">
      <c r="A3311" s="58">
        <f>'Field readings'!A3305</f>
        <v>0</v>
      </c>
      <c r="B3311" s="59">
        <f>'Field readings'!B3305</f>
        <v>0</v>
      </c>
      <c r="C3311" s="65"/>
      <c r="D3311" s="60">
        <f>'Field readings'!E3305</f>
        <v>0</v>
      </c>
      <c r="E3311" s="61">
        <f>'Field readings'!G3305</f>
        <v>0</v>
      </c>
      <c r="F3311" s="61">
        <f>'Field readings'!F3305</f>
        <v>0</v>
      </c>
      <c r="G3311" s="61">
        <f>'Field readings'!H3305</f>
        <v>0</v>
      </c>
      <c r="H3311" s="60">
        <f>'Field readings'!J3305</f>
        <v>0</v>
      </c>
      <c r="I3311" s="60">
        <f>'Field readings'!K3305</f>
        <v>0</v>
      </c>
      <c r="J3311" s="60">
        <f>'Field readings'!L3305</f>
        <v>0</v>
      </c>
      <c r="K3311" s="60">
        <f>'Field readings'!I3305</f>
        <v>0</v>
      </c>
      <c r="L3311" s="65">
        <f t="shared" si="52"/>
        <v>0</v>
      </c>
      <c r="M3311" s="60">
        <f>'Gas calculations'!AM3304</f>
        <v>0</v>
      </c>
      <c r="N3311" s="65"/>
      <c r="O3311" s="65"/>
      <c r="P3311" s="65"/>
      <c r="Q3311" s="65"/>
      <c r="R3311" s="65"/>
      <c r="S3311" s="65"/>
      <c r="T3311" s="67"/>
    </row>
    <row r="3312" spans="1:20" ht="19" thickBot="1">
      <c r="A3312" s="58">
        <f>'Field readings'!A3306</f>
        <v>0</v>
      </c>
      <c r="B3312" s="59">
        <f>'Field readings'!B3306</f>
        <v>0</v>
      </c>
      <c r="C3312" s="65"/>
      <c r="D3312" s="60">
        <f>'Field readings'!E3306</f>
        <v>0</v>
      </c>
      <c r="E3312" s="61">
        <f>'Field readings'!G3306</f>
        <v>0</v>
      </c>
      <c r="F3312" s="61">
        <f>'Field readings'!F3306</f>
        <v>0</v>
      </c>
      <c r="G3312" s="61">
        <f>'Field readings'!H3306</f>
        <v>0</v>
      </c>
      <c r="H3312" s="60">
        <f>'Field readings'!J3306</f>
        <v>0</v>
      </c>
      <c r="I3312" s="60">
        <f>'Field readings'!K3306</f>
        <v>0</v>
      </c>
      <c r="J3312" s="60">
        <f>'Field readings'!L3306</f>
        <v>0</v>
      </c>
      <c r="K3312" s="60">
        <f>'Field readings'!I3306</f>
        <v>0</v>
      </c>
      <c r="L3312" s="65">
        <f t="shared" si="52"/>
        <v>0</v>
      </c>
      <c r="M3312" s="60">
        <f>'Gas calculations'!AM3305</f>
        <v>0</v>
      </c>
      <c r="N3312" s="65"/>
      <c r="O3312" s="65"/>
      <c r="P3312" s="65"/>
      <c r="Q3312" s="65"/>
      <c r="R3312" s="65"/>
      <c r="S3312" s="65"/>
      <c r="T3312" s="67"/>
    </row>
    <row r="3313" spans="1:20" ht="19" thickBot="1">
      <c r="A3313" s="58">
        <f>'Field readings'!A3307</f>
        <v>0</v>
      </c>
      <c r="B3313" s="59">
        <f>'Field readings'!B3307</f>
        <v>0</v>
      </c>
      <c r="C3313" s="65"/>
      <c r="D3313" s="60">
        <f>'Field readings'!E3307</f>
        <v>0</v>
      </c>
      <c r="E3313" s="61">
        <f>'Field readings'!G3307</f>
        <v>0</v>
      </c>
      <c r="F3313" s="61">
        <f>'Field readings'!F3307</f>
        <v>0</v>
      </c>
      <c r="G3313" s="61">
        <f>'Field readings'!H3307</f>
        <v>0</v>
      </c>
      <c r="H3313" s="60">
        <f>'Field readings'!J3307</f>
        <v>0</v>
      </c>
      <c r="I3313" s="60">
        <f>'Field readings'!K3307</f>
        <v>0</v>
      </c>
      <c r="J3313" s="60">
        <f>'Field readings'!L3307</f>
        <v>0</v>
      </c>
      <c r="K3313" s="60">
        <f>'Field readings'!I3307</f>
        <v>0</v>
      </c>
      <c r="L3313" s="65">
        <f t="shared" si="52"/>
        <v>0</v>
      </c>
      <c r="M3313" s="60">
        <f>'Gas calculations'!AM3306</f>
        <v>0</v>
      </c>
      <c r="N3313" s="65"/>
      <c r="O3313" s="65"/>
      <c r="P3313" s="65"/>
      <c r="Q3313" s="65"/>
      <c r="R3313" s="65"/>
      <c r="S3313" s="65"/>
      <c r="T3313" s="67"/>
    </row>
    <row r="3314" spans="1:20" ht="19" thickBot="1">
      <c r="A3314" s="58">
        <f>'Field readings'!A3308</f>
        <v>0</v>
      </c>
      <c r="B3314" s="59">
        <f>'Field readings'!B3308</f>
        <v>0</v>
      </c>
      <c r="C3314" s="65"/>
      <c r="D3314" s="60">
        <f>'Field readings'!E3308</f>
        <v>0</v>
      </c>
      <c r="E3314" s="61">
        <f>'Field readings'!G3308</f>
        <v>0</v>
      </c>
      <c r="F3314" s="61">
        <f>'Field readings'!F3308</f>
        <v>0</v>
      </c>
      <c r="G3314" s="61">
        <f>'Field readings'!H3308</f>
        <v>0</v>
      </c>
      <c r="H3314" s="60">
        <f>'Field readings'!J3308</f>
        <v>0</v>
      </c>
      <c r="I3314" s="60">
        <f>'Field readings'!K3308</f>
        <v>0</v>
      </c>
      <c r="J3314" s="60">
        <f>'Field readings'!L3308</f>
        <v>0</v>
      </c>
      <c r="K3314" s="60">
        <f>'Field readings'!I3308</f>
        <v>0</v>
      </c>
      <c r="L3314" s="65">
        <f t="shared" si="52"/>
        <v>0</v>
      </c>
      <c r="M3314" s="60">
        <f>'Gas calculations'!AM3307</f>
        <v>0</v>
      </c>
      <c r="N3314" s="65"/>
      <c r="O3314" s="65"/>
      <c r="P3314" s="65"/>
      <c r="Q3314" s="65"/>
      <c r="R3314" s="65"/>
      <c r="S3314" s="65"/>
      <c r="T3314" s="67"/>
    </row>
    <row r="3315" spans="1:20" ht="19" thickBot="1">
      <c r="A3315" s="58">
        <f>'Field readings'!A3309</f>
        <v>0</v>
      </c>
      <c r="B3315" s="59">
        <f>'Field readings'!B3309</f>
        <v>0</v>
      </c>
      <c r="C3315" s="65"/>
      <c r="D3315" s="60">
        <f>'Field readings'!E3309</f>
        <v>0</v>
      </c>
      <c r="E3315" s="61">
        <f>'Field readings'!G3309</f>
        <v>0</v>
      </c>
      <c r="F3315" s="61">
        <f>'Field readings'!F3309</f>
        <v>0</v>
      </c>
      <c r="G3315" s="61">
        <f>'Field readings'!H3309</f>
        <v>0</v>
      </c>
      <c r="H3315" s="60">
        <f>'Field readings'!J3309</f>
        <v>0</v>
      </c>
      <c r="I3315" s="60">
        <f>'Field readings'!K3309</f>
        <v>0</v>
      </c>
      <c r="J3315" s="60">
        <f>'Field readings'!L3309</f>
        <v>0</v>
      </c>
      <c r="K3315" s="60">
        <f>'Field readings'!I3309</f>
        <v>0</v>
      </c>
      <c r="L3315" s="65">
        <f t="shared" si="52"/>
        <v>0</v>
      </c>
      <c r="M3315" s="60">
        <f>'Gas calculations'!AM3308</f>
        <v>0</v>
      </c>
      <c r="N3315" s="65"/>
      <c r="O3315" s="65"/>
      <c r="P3315" s="65"/>
      <c r="Q3315" s="65"/>
      <c r="R3315" s="65"/>
      <c r="S3315" s="65"/>
      <c r="T3315" s="67"/>
    </row>
    <row r="3316" spans="1:20" ht="19" thickBot="1">
      <c r="A3316" s="58">
        <f>'Field readings'!A3310</f>
        <v>0</v>
      </c>
      <c r="B3316" s="59">
        <f>'Field readings'!B3310</f>
        <v>0</v>
      </c>
      <c r="C3316" s="65"/>
      <c r="D3316" s="60">
        <f>'Field readings'!E3310</f>
        <v>0</v>
      </c>
      <c r="E3316" s="61">
        <f>'Field readings'!G3310</f>
        <v>0</v>
      </c>
      <c r="F3316" s="61">
        <f>'Field readings'!F3310</f>
        <v>0</v>
      </c>
      <c r="G3316" s="61">
        <f>'Field readings'!H3310</f>
        <v>0</v>
      </c>
      <c r="H3316" s="60">
        <f>'Field readings'!J3310</f>
        <v>0</v>
      </c>
      <c r="I3316" s="60">
        <f>'Field readings'!K3310</f>
        <v>0</v>
      </c>
      <c r="J3316" s="60">
        <f>'Field readings'!L3310</f>
        <v>0</v>
      </c>
      <c r="K3316" s="60">
        <f>'Field readings'!I3310</f>
        <v>0</v>
      </c>
      <c r="L3316" s="65">
        <f t="shared" si="52"/>
        <v>0</v>
      </c>
      <c r="M3316" s="60">
        <f>'Gas calculations'!AM3309</f>
        <v>0</v>
      </c>
      <c r="N3316" s="65"/>
      <c r="O3316" s="65"/>
      <c r="P3316" s="65"/>
      <c r="Q3316" s="65"/>
      <c r="R3316" s="65"/>
      <c r="S3316" s="65"/>
      <c r="T3316" s="67"/>
    </row>
    <row r="3317" spans="1:20" ht="19" thickBot="1">
      <c r="A3317" s="58">
        <f>'Field readings'!A3311</f>
        <v>0</v>
      </c>
      <c r="B3317" s="59">
        <f>'Field readings'!B3311</f>
        <v>0</v>
      </c>
      <c r="C3317" s="65"/>
      <c r="D3317" s="60">
        <f>'Field readings'!E3311</f>
        <v>0</v>
      </c>
      <c r="E3317" s="61">
        <f>'Field readings'!G3311</f>
        <v>0</v>
      </c>
      <c r="F3317" s="61">
        <f>'Field readings'!F3311</f>
        <v>0</v>
      </c>
      <c r="G3317" s="61">
        <f>'Field readings'!H3311</f>
        <v>0</v>
      </c>
      <c r="H3317" s="60">
        <f>'Field readings'!J3311</f>
        <v>0</v>
      </c>
      <c r="I3317" s="60">
        <f>'Field readings'!K3311</f>
        <v>0</v>
      </c>
      <c r="J3317" s="60">
        <f>'Field readings'!L3311</f>
        <v>0</v>
      </c>
      <c r="K3317" s="60">
        <f>'Field readings'!I3311</f>
        <v>0</v>
      </c>
      <c r="L3317" s="65">
        <f t="shared" si="52"/>
        <v>0</v>
      </c>
      <c r="M3317" s="60">
        <f>'Gas calculations'!AM3310</f>
        <v>0</v>
      </c>
      <c r="N3317" s="65"/>
      <c r="O3317" s="65"/>
      <c r="P3317" s="65"/>
      <c r="Q3317" s="65"/>
      <c r="R3317" s="65"/>
      <c r="S3317" s="65"/>
      <c r="T3317" s="67"/>
    </row>
    <row r="3318" spans="1:20" ht="19" thickBot="1">
      <c r="A3318" s="58">
        <f>'Field readings'!A3312</f>
        <v>0</v>
      </c>
      <c r="B3318" s="59">
        <f>'Field readings'!B3312</f>
        <v>0</v>
      </c>
      <c r="C3318" s="65"/>
      <c r="D3318" s="60">
        <f>'Field readings'!E3312</f>
        <v>0</v>
      </c>
      <c r="E3318" s="61">
        <f>'Field readings'!G3312</f>
        <v>0</v>
      </c>
      <c r="F3318" s="61">
        <f>'Field readings'!F3312</f>
        <v>0</v>
      </c>
      <c r="G3318" s="61">
        <f>'Field readings'!H3312</f>
        <v>0</v>
      </c>
      <c r="H3318" s="60">
        <f>'Field readings'!J3312</f>
        <v>0</v>
      </c>
      <c r="I3318" s="60">
        <f>'Field readings'!K3312</f>
        <v>0</v>
      </c>
      <c r="J3318" s="60">
        <f>'Field readings'!L3312</f>
        <v>0</v>
      </c>
      <c r="K3318" s="60">
        <f>'Field readings'!I3312</f>
        <v>0</v>
      </c>
      <c r="L3318" s="65">
        <f t="shared" si="52"/>
        <v>0</v>
      </c>
      <c r="M3318" s="60">
        <f>'Gas calculations'!AM3311</f>
        <v>0</v>
      </c>
      <c r="N3318" s="65"/>
      <c r="O3318" s="65"/>
      <c r="P3318" s="65"/>
      <c r="Q3318" s="65"/>
      <c r="R3318" s="65"/>
      <c r="S3318" s="65"/>
      <c r="T3318" s="67"/>
    </row>
    <row r="3319" spans="1:20" ht="19" thickBot="1">
      <c r="A3319" s="58">
        <f>'Field readings'!A3313</f>
        <v>0</v>
      </c>
      <c r="B3319" s="59">
        <f>'Field readings'!B3313</f>
        <v>0</v>
      </c>
      <c r="C3319" s="65"/>
      <c r="D3319" s="60">
        <f>'Field readings'!E3313</f>
        <v>0</v>
      </c>
      <c r="E3319" s="61">
        <f>'Field readings'!G3313</f>
        <v>0</v>
      </c>
      <c r="F3319" s="61">
        <f>'Field readings'!F3313</f>
        <v>0</v>
      </c>
      <c r="G3319" s="61">
        <f>'Field readings'!H3313</f>
        <v>0</v>
      </c>
      <c r="H3319" s="60">
        <f>'Field readings'!J3313</f>
        <v>0</v>
      </c>
      <c r="I3319" s="60">
        <f>'Field readings'!K3313</f>
        <v>0</v>
      </c>
      <c r="J3319" s="60">
        <f>'Field readings'!L3313</f>
        <v>0</v>
      </c>
      <c r="K3319" s="60">
        <f>'Field readings'!I3313</f>
        <v>0</v>
      </c>
      <c r="L3319" s="65">
        <f t="shared" si="52"/>
        <v>0</v>
      </c>
      <c r="M3319" s="60">
        <f>'Gas calculations'!AM3312</f>
        <v>0</v>
      </c>
      <c r="N3319" s="65"/>
      <c r="O3319" s="65"/>
      <c r="P3319" s="65"/>
      <c r="Q3319" s="65"/>
      <c r="R3319" s="65"/>
      <c r="S3319" s="65"/>
      <c r="T3319" s="67"/>
    </row>
    <row r="3320" spans="1:20" ht="19" thickBot="1">
      <c r="A3320" s="58">
        <f>'Field readings'!A3314</f>
        <v>0</v>
      </c>
      <c r="B3320" s="59">
        <f>'Field readings'!B3314</f>
        <v>0</v>
      </c>
      <c r="C3320" s="65"/>
      <c r="D3320" s="60">
        <f>'Field readings'!E3314</f>
        <v>0</v>
      </c>
      <c r="E3320" s="61">
        <f>'Field readings'!G3314</f>
        <v>0</v>
      </c>
      <c r="F3320" s="61">
        <f>'Field readings'!F3314</f>
        <v>0</v>
      </c>
      <c r="G3320" s="61">
        <f>'Field readings'!H3314</f>
        <v>0</v>
      </c>
      <c r="H3320" s="60">
        <f>'Field readings'!J3314</f>
        <v>0</v>
      </c>
      <c r="I3320" s="60">
        <f>'Field readings'!K3314</f>
        <v>0</v>
      </c>
      <c r="J3320" s="60">
        <f>'Field readings'!L3314</f>
        <v>0</v>
      </c>
      <c r="K3320" s="60">
        <f>'Field readings'!I3314</f>
        <v>0</v>
      </c>
      <c r="L3320" s="65">
        <f t="shared" si="52"/>
        <v>0</v>
      </c>
      <c r="M3320" s="60">
        <f>'Gas calculations'!AM3313</f>
        <v>0</v>
      </c>
      <c r="N3320" s="65"/>
      <c r="O3320" s="65"/>
      <c r="P3320" s="65"/>
      <c r="Q3320" s="65"/>
      <c r="R3320" s="65"/>
      <c r="S3320" s="65"/>
      <c r="T3320" s="67"/>
    </row>
    <row r="3321" spans="1:20" ht="19" thickBot="1">
      <c r="A3321" s="58">
        <f>'Field readings'!A3315</f>
        <v>0</v>
      </c>
      <c r="B3321" s="59">
        <f>'Field readings'!B3315</f>
        <v>0</v>
      </c>
      <c r="C3321" s="65"/>
      <c r="D3321" s="60">
        <f>'Field readings'!E3315</f>
        <v>0</v>
      </c>
      <c r="E3321" s="61">
        <f>'Field readings'!G3315</f>
        <v>0</v>
      </c>
      <c r="F3321" s="61">
        <f>'Field readings'!F3315</f>
        <v>0</v>
      </c>
      <c r="G3321" s="61">
        <f>'Field readings'!H3315</f>
        <v>0</v>
      </c>
      <c r="H3321" s="60">
        <f>'Field readings'!J3315</f>
        <v>0</v>
      </c>
      <c r="I3321" s="60">
        <f>'Field readings'!K3315</f>
        <v>0</v>
      </c>
      <c r="J3321" s="60">
        <f>'Field readings'!L3315</f>
        <v>0</v>
      </c>
      <c r="K3321" s="60">
        <f>'Field readings'!I3315</f>
        <v>0</v>
      </c>
      <c r="L3321" s="65">
        <f t="shared" si="52"/>
        <v>0</v>
      </c>
      <c r="M3321" s="60">
        <f>'Gas calculations'!AM3314</f>
        <v>0</v>
      </c>
      <c r="N3321" s="65"/>
      <c r="O3321" s="65"/>
      <c r="P3321" s="65"/>
      <c r="Q3321" s="65"/>
      <c r="R3321" s="65"/>
      <c r="S3321" s="65"/>
      <c r="T3321" s="67"/>
    </row>
    <row r="3322" spans="1:20" ht="19" thickBot="1">
      <c r="A3322" s="58">
        <f>'Field readings'!A3316</f>
        <v>0</v>
      </c>
      <c r="B3322" s="59">
        <f>'Field readings'!B3316</f>
        <v>0</v>
      </c>
      <c r="C3322" s="65"/>
      <c r="D3322" s="60">
        <f>'Field readings'!E3316</f>
        <v>0</v>
      </c>
      <c r="E3322" s="61">
        <f>'Field readings'!G3316</f>
        <v>0</v>
      </c>
      <c r="F3322" s="61">
        <f>'Field readings'!F3316</f>
        <v>0</v>
      </c>
      <c r="G3322" s="61">
        <f>'Field readings'!H3316</f>
        <v>0</v>
      </c>
      <c r="H3322" s="60">
        <f>'Field readings'!J3316</f>
        <v>0</v>
      </c>
      <c r="I3322" s="60">
        <f>'Field readings'!K3316</f>
        <v>0</v>
      </c>
      <c r="J3322" s="60">
        <f>'Field readings'!L3316</f>
        <v>0</v>
      </c>
      <c r="K3322" s="60">
        <f>'Field readings'!I3316</f>
        <v>0</v>
      </c>
      <c r="L3322" s="65">
        <f t="shared" si="52"/>
        <v>0</v>
      </c>
      <c r="M3322" s="60">
        <f>'Gas calculations'!AM3315</f>
        <v>0</v>
      </c>
      <c r="N3322" s="65"/>
      <c r="O3322" s="65"/>
      <c r="P3322" s="65"/>
      <c r="Q3322" s="65"/>
      <c r="R3322" s="65"/>
      <c r="S3322" s="65"/>
      <c r="T3322" s="67"/>
    </row>
    <row r="3323" spans="1:20" ht="19" thickBot="1">
      <c r="A3323" s="58">
        <f>'Field readings'!A3317</f>
        <v>0</v>
      </c>
      <c r="B3323" s="59">
        <f>'Field readings'!B3317</f>
        <v>0</v>
      </c>
      <c r="C3323" s="65"/>
      <c r="D3323" s="60">
        <f>'Field readings'!E3317</f>
        <v>0</v>
      </c>
      <c r="E3323" s="61">
        <f>'Field readings'!G3317</f>
        <v>0</v>
      </c>
      <c r="F3323" s="61">
        <f>'Field readings'!F3317</f>
        <v>0</v>
      </c>
      <c r="G3323" s="61">
        <f>'Field readings'!H3317</f>
        <v>0</v>
      </c>
      <c r="H3323" s="60">
        <f>'Field readings'!J3317</f>
        <v>0</v>
      </c>
      <c r="I3323" s="60">
        <f>'Field readings'!K3317</f>
        <v>0</v>
      </c>
      <c r="J3323" s="60">
        <f>'Field readings'!L3317</f>
        <v>0</v>
      </c>
      <c r="K3323" s="60">
        <f>'Field readings'!I3317</f>
        <v>0</v>
      </c>
      <c r="L3323" s="65">
        <f t="shared" si="52"/>
        <v>0</v>
      </c>
      <c r="M3323" s="60">
        <f>'Gas calculations'!AM3316</f>
        <v>0</v>
      </c>
      <c r="N3323" s="65"/>
      <c r="O3323" s="65"/>
      <c r="P3323" s="65"/>
      <c r="Q3323" s="65"/>
      <c r="R3323" s="65"/>
      <c r="S3323" s="65"/>
      <c r="T3323" s="67"/>
    </row>
    <row r="3324" spans="1:20" ht="19" thickBot="1">
      <c r="A3324" s="58">
        <f>'Field readings'!A3318</f>
        <v>0</v>
      </c>
      <c r="B3324" s="59">
        <f>'Field readings'!B3318</f>
        <v>0</v>
      </c>
      <c r="C3324" s="65"/>
      <c r="D3324" s="60">
        <f>'Field readings'!E3318</f>
        <v>0</v>
      </c>
      <c r="E3324" s="61">
        <f>'Field readings'!G3318</f>
        <v>0</v>
      </c>
      <c r="F3324" s="61">
        <f>'Field readings'!F3318</f>
        <v>0</v>
      </c>
      <c r="G3324" s="61">
        <f>'Field readings'!H3318</f>
        <v>0</v>
      </c>
      <c r="H3324" s="60">
        <f>'Field readings'!J3318</f>
        <v>0</v>
      </c>
      <c r="I3324" s="60">
        <f>'Field readings'!K3318</f>
        <v>0</v>
      </c>
      <c r="J3324" s="60">
        <f>'Field readings'!L3318</f>
        <v>0</v>
      </c>
      <c r="K3324" s="60">
        <f>'Field readings'!I3318</f>
        <v>0</v>
      </c>
      <c r="L3324" s="65">
        <f t="shared" si="52"/>
        <v>0</v>
      </c>
      <c r="M3324" s="60">
        <f>'Gas calculations'!AM3317</f>
        <v>0</v>
      </c>
      <c r="N3324" s="65"/>
      <c r="O3324" s="65"/>
      <c r="P3324" s="65"/>
      <c r="Q3324" s="65"/>
      <c r="R3324" s="65"/>
      <c r="S3324" s="65"/>
      <c r="T3324" s="67"/>
    </row>
    <row r="3325" spans="1:20" ht="19" thickBot="1">
      <c r="A3325" s="58">
        <f>'Field readings'!A3319</f>
        <v>0</v>
      </c>
      <c r="B3325" s="59">
        <f>'Field readings'!B3319</f>
        <v>0</v>
      </c>
      <c r="C3325" s="65"/>
      <c r="D3325" s="60">
        <f>'Field readings'!E3319</f>
        <v>0</v>
      </c>
      <c r="E3325" s="61">
        <f>'Field readings'!G3319</f>
        <v>0</v>
      </c>
      <c r="F3325" s="61">
        <f>'Field readings'!F3319</f>
        <v>0</v>
      </c>
      <c r="G3325" s="61">
        <f>'Field readings'!H3319</f>
        <v>0</v>
      </c>
      <c r="H3325" s="60">
        <f>'Field readings'!J3319</f>
        <v>0</v>
      </c>
      <c r="I3325" s="60">
        <f>'Field readings'!K3319</f>
        <v>0</v>
      </c>
      <c r="J3325" s="60">
        <f>'Field readings'!L3319</f>
        <v>0</v>
      </c>
      <c r="K3325" s="60">
        <f>'Field readings'!I3319</f>
        <v>0</v>
      </c>
      <c r="L3325" s="65">
        <f t="shared" si="52"/>
        <v>0</v>
      </c>
      <c r="M3325" s="60">
        <f>'Gas calculations'!AM3318</f>
        <v>0</v>
      </c>
      <c r="N3325" s="65"/>
      <c r="O3325" s="65"/>
      <c r="P3325" s="65"/>
      <c r="Q3325" s="65"/>
      <c r="R3325" s="65"/>
      <c r="S3325" s="65"/>
      <c r="T3325" s="67"/>
    </row>
    <row r="3326" spans="1:20" ht="19" thickBot="1">
      <c r="A3326" s="58">
        <f>'Field readings'!A3320</f>
        <v>0</v>
      </c>
      <c r="B3326" s="59">
        <f>'Field readings'!B3320</f>
        <v>0</v>
      </c>
      <c r="C3326" s="65"/>
      <c r="D3326" s="60">
        <f>'Field readings'!E3320</f>
        <v>0</v>
      </c>
      <c r="E3326" s="61">
        <f>'Field readings'!G3320</f>
        <v>0</v>
      </c>
      <c r="F3326" s="61">
        <f>'Field readings'!F3320</f>
        <v>0</v>
      </c>
      <c r="G3326" s="61">
        <f>'Field readings'!H3320</f>
        <v>0</v>
      </c>
      <c r="H3326" s="60">
        <f>'Field readings'!J3320</f>
        <v>0</v>
      </c>
      <c r="I3326" s="60">
        <f>'Field readings'!K3320</f>
        <v>0</v>
      </c>
      <c r="J3326" s="60">
        <f>'Field readings'!L3320</f>
        <v>0</v>
      </c>
      <c r="K3326" s="60">
        <f>'Field readings'!I3320</f>
        <v>0</v>
      </c>
      <c r="L3326" s="65">
        <f t="shared" si="52"/>
        <v>0</v>
      </c>
      <c r="M3326" s="60">
        <f>'Gas calculations'!AM3319</f>
        <v>0</v>
      </c>
      <c r="N3326" s="65"/>
      <c r="O3326" s="65"/>
      <c r="P3326" s="65"/>
      <c r="Q3326" s="65"/>
      <c r="R3326" s="65"/>
      <c r="S3326" s="65"/>
      <c r="T3326" s="67"/>
    </row>
    <row r="3327" spans="1:20" ht="19" thickBot="1">
      <c r="A3327" s="58">
        <f>'Field readings'!A3321</f>
        <v>0</v>
      </c>
      <c r="B3327" s="59">
        <f>'Field readings'!B3321</f>
        <v>0</v>
      </c>
      <c r="C3327" s="65"/>
      <c r="D3327" s="60">
        <f>'Field readings'!E3321</f>
        <v>0</v>
      </c>
      <c r="E3327" s="61">
        <f>'Field readings'!G3321</f>
        <v>0</v>
      </c>
      <c r="F3327" s="61">
        <f>'Field readings'!F3321</f>
        <v>0</v>
      </c>
      <c r="G3327" s="61">
        <f>'Field readings'!H3321</f>
        <v>0</v>
      </c>
      <c r="H3327" s="60">
        <f>'Field readings'!J3321</f>
        <v>0</v>
      </c>
      <c r="I3327" s="60">
        <f>'Field readings'!K3321</f>
        <v>0</v>
      </c>
      <c r="J3327" s="60">
        <f>'Field readings'!L3321</f>
        <v>0</v>
      </c>
      <c r="K3327" s="60">
        <f>'Field readings'!I3321</f>
        <v>0</v>
      </c>
      <c r="L3327" s="65">
        <f t="shared" si="52"/>
        <v>0</v>
      </c>
      <c r="M3327" s="60">
        <f>'Gas calculations'!AM3320</f>
        <v>0</v>
      </c>
      <c r="N3327" s="65"/>
      <c r="O3327" s="65"/>
      <c r="P3327" s="65"/>
      <c r="Q3327" s="65"/>
      <c r="R3327" s="65"/>
      <c r="S3327" s="65"/>
      <c r="T3327" s="67"/>
    </row>
    <row r="3328" spans="1:20" ht="19" thickBot="1">
      <c r="A3328" s="58">
        <f>'Field readings'!A3322</f>
        <v>0</v>
      </c>
      <c r="B3328" s="59">
        <f>'Field readings'!B3322</f>
        <v>0</v>
      </c>
      <c r="C3328" s="65"/>
      <c r="D3328" s="60">
        <f>'Field readings'!E3322</f>
        <v>0</v>
      </c>
      <c r="E3328" s="61">
        <f>'Field readings'!G3322</f>
        <v>0</v>
      </c>
      <c r="F3328" s="61">
        <f>'Field readings'!F3322</f>
        <v>0</v>
      </c>
      <c r="G3328" s="61">
        <f>'Field readings'!H3322</f>
        <v>0</v>
      </c>
      <c r="H3328" s="60">
        <f>'Field readings'!J3322</f>
        <v>0</v>
      </c>
      <c r="I3328" s="60">
        <f>'Field readings'!K3322</f>
        <v>0</v>
      </c>
      <c r="J3328" s="60">
        <f>'Field readings'!L3322</f>
        <v>0</v>
      </c>
      <c r="K3328" s="60">
        <f>'Field readings'!I3322</f>
        <v>0</v>
      </c>
      <c r="L3328" s="65">
        <f t="shared" si="52"/>
        <v>0</v>
      </c>
      <c r="M3328" s="60">
        <f>'Gas calculations'!AM3321</f>
        <v>0</v>
      </c>
      <c r="N3328" s="65"/>
      <c r="O3328" s="65"/>
      <c r="P3328" s="65"/>
      <c r="Q3328" s="65"/>
      <c r="R3328" s="65"/>
      <c r="S3328" s="65"/>
      <c r="T3328" s="67"/>
    </row>
    <row r="3329" spans="1:20" ht="19" thickBot="1">
      <c r="A3329" s="58">
        <f>'Field readings'!A3323</f>
        <v>0</v>
      </c>
      <c r="B3329" s="59">
        <f>'Field readings'!B3323</f>
        <v>0</v>
      </c>
      <c r="C3329" s="65"/>
      <c r="D3329" s="60">
        <f>'Field readings'!E3323</f>
        <v>0</v>
      </c>
      <c r="E3329" s="61">
        <f>'Field readings'!G3323</f>
        <v>0</v>
      </c>
      <c r="F3329" s="61">
        <f>'Field readings'!F3323</f>
        <v>0</v>
      </c>
      <c r="G3329" s="61">
        <f>'Field readings'!H3323</f>
        <v>0</v>
      </c>
      <c r="H3329" s="60">
        <f>'Field readings'!J3323</f>
        <v>0</v>
      </c>
      <c r="I3329" s="60">
        <f>'Field readings'!K3323</f>
        <v>0</v>
      </c>
      <c r="J3329" s="60">
        <f>'Field readings'!L3323</f>
        <v>0</v>
      </c>
      <c r="K3329" s="60">
        <f>'Field readings'!I3323</f>
        <v>0</v>
      </c>
      <c r="L3329" s="65">
        <f t="shared" si="52"/>
        <v>0</v>
      </c>
      <c r="M3329" s="60">
        <f>'Gas calculations'!AM3322</f>
        <v>0</v>
      </c>
      <c r="N3329" s="65"/>
      <c r="O3329" s="65"/>
      <c r="P3329" s="65"/>
      <c r="Q3329" s="65"/>
      <c r="R3329" s="65"/>
      <c r="S3329" s="65"/>
      <c r="T3329" s="67"/>
    </row>
    <row r="3330" spans="1:20" ht="19" thickBot="1">
      <c r="A3330" s="58">
        <f>'Field readings'!A3324</f>
        <v>0</v>
      </c>
      <c r="B3330" s="59">
        <f>'Field readings'!B3324</f>
        <v>0</v>
      </c>
      <c r="C3330" s="65"/>
      <c r="D3330" s="60">
        <f>'Field readings'!E3324</f>
        <v>0</v>
      </c>
      <c r="E3330" s="61">
        <f>'Field readings'!G3324</f>
        <v>0</v>
      </c>
      <c r="F3330" s="61">
        <f>'Field readings'!F3324</f>
        <v>0</v>
      </c>
      <c r="G3330" s="61">
        <f>'Field readings'!H3324</f>
        <v>0</v>
      </c>
      <c r="H3330" s="60">
        <f>'Field readings'!J3324</f>
        <v>0</v>
      </c>
      <c r="I3330" s="60">
        <f>'Field readings'!K3324</f>
        <v>0</v>
      </c>
      <c r="J3330" s="60">
        <f>'Field readings'!L3324</f>
        <v>0</v>
      </c>
      <c r="K3330" s="60">
        <f>'Field readings'!I3324</f>
        <v>0</v>
      </c>
      <c r="L3330" s="65">
        <f t="shared" si="52"/>
        <v>0</v>
      </c>
      <c r="M3330" s="60">
        <f>'Gas calculations'!AM3323</f>
        <v>0</v>
      </c>
      <c r="N3330" s="65"/>
      <c r="O3330" s="65"/>
      <c r="P3330" s="65"/>
      <c r="Q3330" s="65"/>
      <c r="R3330" s="65"/>
      <c r="S3330" s="65"/>
      <c r="T3330" s="67"/>
    </row>
    <row r="3331" spans="1:20" ht="19" thickBot="1">
      <c r="A3331" s="58">
        <f>'Field readings'!A3325</f>
        <v>0</v>
      </c>
      <c r="B3331" s="59">
        <f>'Field readings'!B3325</f>
        <v>0</v>
      </c>
      <c r="C3331" s="65"/>
      <c r="D3331" s="60">
        <f>'Field readings'!E3325</f>
        <v>0</v>
      </c>
      <c r="E3331" s="61">
        <f>'Field readings'!G3325</f>
        <v>0</v>
      </c>
      <c r="F3331" s="61">
        <f>'Field readings'!F3325</f>
        <v>0</v>
      </c>
      <c r="G3331" s="61">
        <f>'Field readings'!H3325</f>
        <v>0</v>
      </c>
      <c r="H3331" s="60">
        <f>'Field readings'!J3325</f>
        <v>0</v>
      </c>
      <c r="I3331" s="60">
        <f>'Field readings'!K3325</f>
        <v>0</v>
      </c>
      <c r="J3331" s="60">
        <f>'Field readings'!L3325</f>
        <v>0</v>
      </c>
      <c r="K3331" s="60">
        <f>'Field readings'!I3325</f>
        <v>0</v>
      </c>
      <c r="L3331" s="65">
        <f t="shared" si="52"/>
        <v>0</v>
      </c>
      <c r="M3331" s="60">
        <f>'Gas calculations'!AM3324</f>
        <v>0</v>
      </c>
      <c r="N3331" s="65"/>
      <c r="O3331" s="65"/>
      <c r="P3331" s="65"/>
      <c r="Q3331" s="65"/>
      <c r="R3331" s="65"/>
      <c r="S3331" s="65"/>
      <c r="T3331" s="67"/>
    </row>
    <row r="3332" spans="1:20" ht="19" thickBot="1">
      <c r="A3332" s="58">
        <f>'Field readings'!A3326</f>
        <v>0</v>
      </c>
      <c r="B3332" s="59">
        <f>'Field readings'!B3326</f>
        <v>0</v>
      </c>
      <c r="C3332" s="65"/>
      <c r="D3332" s="60">
        <f>'Field readings'!E3326</f>
        <v>0</v>
      </c>
      <c r="E3332" s="61">
        <f>'Field readings'!G3326</f>
        <v>0</v>
      </c>
      <c r="F3332" s="61">
        <f>'Field readings'!F3326</f>
        <v>0</v>
      </c>
      <c r="G3332" s="61">
        <f>'Field readings'!H3326</f>
        <v>0</v>
      </c>
      <c r="H3332" s="60">
        <f>'Field readings'!J3326</f>
        <v>0</v>
      </c>
      <c r="I3332" s="60">
        <f>'Field readings'!K3326</f>
        <v>0</v>
      </c>
      <c r="J3332" s="60">
        <f>'Field readings'!L3326</f>
        <v>0</v>
      </c>
      <c r="K3332" s="60">
        <f>'Field readings'!I3326</f>
        <v>0</v>
      </c>
      <c r="L3332" s="65">
        <f t="shared" si="52"/>
        <v>0</v>
      </c>
      <c r="M3332" s="60">
        <f>'Gas calculations'!AM3325</f>
        <v>0</v>
      </c>
      <c r="N3332" s="65"/>
      <c r="O3332" s="65"/>
      <c r="P3332" s="65"/>
      <c r="Q3332" s="65"/>
      <c r="R3332" s="65"/>
      <c r="S3332" s="65"/>
      <c r="T3332" s="67"/>
    </row>
    <row r="3333" spans="1:20" ht="19" thickBot="1">
      <c r="A3333" s="58">
        <f>'Field readings'!A3327</f>
        <v>0</v>
      </c>
      <c r="B3333" s="59">
        <f>'Field readings'!B3327</f>
        <v>0</v>
      </c>
      <c r="C3333" s="65"/>
      <c r="D3333" s="60">
        <f>'Field readings'!E3327</f>
        <v>0</v>
      </c>
      <c r="E3333" s="61">
        <f>'Field readings'!G3327</f>
        <v>0</v>
      </c>
      <c r="F3333" s="61">
        <f>'Field readings'!F3327</f>
        <v>0</v>
      </c>
      <c r="G3333" s="61">
        <f>'Field readings'!H3327</f>
        <v>0</v>
      </c>
      <c r="H3333" s="60">
        <f>'Field readings'!J3327</f>
        <v>0</v>
      </c>
      <c r="I3333" s="60">
        <f>'Field readings'!K3327</f>
        <v>0</v>
      </c>
      <c r="J3333" s="60">
        <f>'Field readings'!L3327</f>
        <v>0</v>
      </c>
      <c r="K3333" s="60">
        <f>'Field readings'!I3327</f>
        <v>0</v>
      </c>
      <c r="L3333" s="65">
        <f t="shared" si="52"/>
        <v>0</v>
      </c>
      <c r="M3333" s="60">
        <f>'Gas calculations'!AM3326</f>
        <v>0</v>
      </c>
      <c r="N3333" s="65"/>
      <c r="O3333" s="65"/>
      <c r="P3333" s="65"/>
      <c r="Q3333" s="65"/>
      <c r="R3333" s="65"/>
      <c r="S3333" s="65"/>
      <c r="T3333" s="67"/>
    </row>
    <row r="3334" spans="1:20" ht="19" thickBot="1">
      <c r="A3334" s="58">
        <f>'Field readings'!A3328</f>
        <v>0</v>
      </c>
      <c r="B3334" s="59">
        <f>'Field readings'!B3328</f>
        <v>0</v>
      </c>
      <c r="C3334" s="65"/>
      <c r="D3334" s="60">
        <f>'Field readings'!E3328</f>
        <v>0</v>
      </c>
      <c r="E3334" s="61">
        <f>'Field readings'!G3328</f>
        <v>0</v>
      </c>
      <c r="F3334" s="61">
        <f>'Field readings'!F3328</f>
        <v>0</v>
      </c>
      <c r="G3334" s="61">
        <f>'Field readings'!H3328</f>
        <v>0</v>
      </c>
      <c r="H3334" s="60">
        <f>'Field readings'!J3328</f>
        <v>0</v>
      </c>
      <c r="I3334" s="60">
        <f>'Field readings'!K3328</f>
        <v>0</v>
      </c>
      <c r="J3334" s="60">
        <f>'Field readings'!L3328</f>
        <v>0</v>
      </c>
      <c r="K3334" s="60">
        <f>'Field readings'!I3328</f>
        <v>0</v>
      </c>
      <c r="L3334" s="65">
        <f t="shared" si="52"/>
        <v>0</v>
      </c>
      <c r="M3334" s="60">
        <f>'Gas calculations'!AM3327</f>
        <v>0</v>
      </c>
      <c r="N3334" s="65"/>
      <c r="O3334" s="65"/>
      <c r="P3334" s="65"/>
      <c r="Q3334" s="65"/>
      <c r="R3334" s="65"/>
      <c r="S3334" s="65"/>
      <c r="T3334" s="67"/>
    </row>
    <row r="3335" spans="1:20" ht="19" thickBot="1">
      <c r="A3335" s="58">
        <f>'Field readings'!A3329</f>
        <v>0</v>
      </c>
      <c r="B3335" s="59">
        <f>'Field readings'!B3329</f>
        <v>0</v>
      </c>
      <c r="C3335" s="65"/>
      <c r="D3335" s="60">
        <f>'Field readings'!E3329</f>
        <v>0</v>
      </c>
      <c r="E3335" s="61">
        <f>'Field readings'!G3329</f>
        <v>0</v>
      </c>
      <c r="F3335" s="61">
        <f>'Field readings'!F3329</f>
        <v>0</v>
      </c>
      <c r="G3335" s="61">
        <f>'Field readings'!H3329</f>
        <v>0</v>
      </c>
      <c r="H3335" s="60">
        <f>'Field readings'!J3329</f>
        <v>0</v>
      </c>
      <c r="I3335" s="60">
        <f>'Field readings'!K3329</f>
        <v>0</v>
      </c>
      <c r="J3335" s="60">
        <f>'Field readings'!L3329</f>
        <v>0</v>
      </c>
      <c r="K3335" s="60">
        <f>'Field readings'!I3329</f>
        <v>0</v>
      </c>
      <c r="L3335" s="65">
        <f t="shared" si="52"/>
        <v>0</v>
      </c>
      <c r="M3335" s="60">
        <f>'Gas calculations'!AM3328</f>
        <v>0</v>
      </c>
      <c r="N3335" s="65"/>
      <c r="O3335" s="65"/>
      <c r="P3335" s="65"/>
      <c r="Q3335" s="65"/>
      <c r="R3335" s="65"/>
      <c r="S3335" s="65"/>
      <c r="T3335" s="67"/>
    </row>
    <row r="3336" spans="1:20" ht="19" thickBot="1">
      <c r="A3336" s="58">
        <f>'Field readings'!A3330</f>
        <v>0</v>
      </c>
      <c r="B3336" s="59">
        <f>'Field readings'!B3330</f>
        <v>0</v>
      </c>
      <c r="C3336" s="65"/>
      <c r="D3336" s="60">
        <f>'Field readings'!E3330</f>
        <v>0</v>
      </c>
      <c r="E3336" s="61">
        <f>'Field readings'!G3330</f>
        <v>0</v>
      </c>
      <c r="F3336" s="61">
        <f>'Field readings'!F3330</f>
        <v>0</v>
      </c>
      <c r="G3336" s="61">
        <f>'Field readings'!H3330</f>
        <v>0</v>
      </c>
      <c r="H3336" s="60">
        <f>'Field readings'!J3330</f>
        <v>0</v>
      </c>
      <c r="I3336" s="60">
        <f>'Field readings'!K3330</f>
        <v>0</v>
      </c>
      <c r="J3336" s="60">
        <f>'Field readings'!L3330</f>
        <v>0</v>
      </c>
      <c r="K3336" s="60">
        <f>'Field readings'!I3330</f>
        <v>0</v>
      </c>
      <c r="L3336" s="65">
        <f t="shared" si="52"/>
        <v>0</v>
      </c>
      <c r="M3336" s="60">
        <f>'Gas calculations'!AM3329</f>
        <v>0</v>
      </c>
      <c r="N3336" s="65"/>
      <c r="O3336" s="65"/>
      <c r="P3336" s="65"/>
      <c r="Q3336" s="65"/>
      <c r="R3336" s="65"/>
      <c r="S3336" s="65"/>
      <c r="T3336" s="67"/>
    </row>
    <row r="3337" spans="1:20" ht="19" thickBot="1">
      <c r="A3337" s="58">
        <f>'Field readings'!A3331</f>
        <v>0</v>
      </c>
      <c r="B3337" s="59">
        <f>'Field readings'!B3331</f>
        <v>0</v>
      </c>
      <c r="C3337" s="65"/>
      <c r="D3337" s="60">
        <f>'Field readings'!E3331</f>
        <v>0</v>
      </c>
      <c r="E3337" s="61">
        <f>'Field readings'!G3331</f>
        <v>0</v>
      </c>
      <c r="F3337" s="61">
        <f>'Field readings'!F3331</f>
        <v>0</v>
      </c>
      <c r="G3337" s="61">
        <f>'Field readings'!H3331</f>
        <v>0</v>
      </c>
      <c r="H3337" s="60">
        <f>'Field readings'!J3331</f>
        <v>0</v>
      </c>
      <c r="I3337" s="60">
        <f>'Field readings'!K3331</f>
        <v>0</v>
      </c>
      <c r="J3337" s="60">
        <f>'Field readings'!L3331</f>
        <v>0</v>
      </c>
      <c r="K3337" s="60">
        <f>'Field readings'!I3331</f>
        <v>0</v>
      </c>
      <c r="L3337" s="65">
        <f t="shared" si="52"/>
        <v>0</v>
      </c>
      <c r="M3337" s="60">
        <f>'Gas calculations'!AM3330</f>
        <v>0</v>
      </c>
      <c r="N3337" s="65"/>
      <c r="O3337" s="65"/>
      <c r="P3337" s="65"/>
      <c r="Q3337" s="65"/>
      <c r="R3337" s="65"/>
      <c r="S3337" s="65"/>
      <c r="T3337" s="67"/>
    </row>
    <row r="3338" spans="1:20" ht="19" thickBot="1">
      <c r="A3338" s="58">
        <f>'Field readings'!A3332</f>
        <v>0</v>
      </c>
      <c r="B3338" s="59">
        <f>'Field readings'!B3332</f>
        <v>0</v>
      </c>
      <c r="C3338" s="65"/>
      <c r="D3338" s="60">
        <f>'Field readings'!E3332</f>
        <v>0</v>
      </c>
      <c r="E3338" s="61">
        <f>'Field readings'!G3332</f>
        <v>0</v>
      </c>
      <c r="F3338" s="61">
        <f>'Field readings'!F3332</f>
        <v>0</v>
      </c>
      <c r="G3338" s="61">
        <f>'Field readings'!H3332</f>
        <v>0</v>
      </c>
      <c r="H3338" s="60">
        <f>'Field readings'!J3332</f>
        <v>0</v>
      </c>
      <c r="I3338" s="60">
        <f>'Field readings'!K3332</f>
        <v>0</v>
      </c>
      <c r="J3338" s="60">
        <f>'Field readings'!L3332</f>
        <v>0</v>
      </c>
      <c r="K3338" s="60">
        <f>'Field readings'!I3332</f>
        <v>0</v>
      </c>
      <c r="L3338" s="65">
        <f t="shared" si="52"/>
        <v>0</v>
      </c>
      <c r="M3338" s="60">
        <f>'Gas calculations'!AM3331</f>
        <v>0</v>
      </c>
      <c r="N3338" s="65"/>
      <c r="O3338" s="65"/>
      <c r="P3338" s="65"/>
      <c r="Q3338" s="65"/>
      <c r="R3338" s="65"/>
      <c r="S3338" s="65"/>
      <c r="T3338" s="67"/>
    </row>
    <row r="3339" spans="1:20" ht="19" thickBot="1">
      <c r="A3339" s="58">
        <f>'Field readings'!A3333</f>
        <v>0</v>
      </c>
      <c r="B3339" s="59">
        <f>'Field readings'!B3333</f>
        <v>0</v>
      </c>
      <c r="C3339" s="65"/>
      <c r="D3339" s="60">
        <f>'Field readings'!E3333</f>
        <v>0</v>
      </c>
      <c r="E3339" s="61">
        <f>'Field readings'!G3333</f>
        <v>0</v>
      </c>
      <c r="F3339" s="61">
        <f>'Field readings'!F3333</f>
        <v>0</v>
      </c>
      <c r="G3339" s="61">
        <f>'Field readings'!H3333</f>
        <v>0</v>
      </c>
      <c r="H3339" s="60">
        <f>'Field readings'!J3333</f>
        <v>0</v>
      </c>
      <c r="I3339" s="60">
        <f>'Field readings'!K3333</f>
        <v>0</v>
      </c>
      <c r="J3339" s="60">
        <f>'Field readings'!L3333</f>
        <v>0</v>
      </c>
      <c r="K3339" s="60">
        <f>'Field readings'!I3333</f>
        <v>0</v>
      </c>
      <c r="L3339" s="65">
        <f t="shared" si="52"/>
        <v>0</v>
      </c>
      <c r="M3339" s="60">
        <f>'Gas calculations'!AM3332</f>
        <v>0</v>
      </c>
      <c r="N3339" s="65"/>
      <c r="O3339" s="65"/>
      <c r="P3339" s="65"/>
      <c r="Q3339" s="65"/>
      <c r="R3339" s="65"/>
      <c r="S3339" s="65"/>
      <c r="T3339" s="67"/>
    </row>
    <row r="3340" spans="1:20" ht="19" thickBot="1">
      <c r="A3340" s="58">
        <f>'Field readings'!A3334</f>
        <v>0</v>
      </c>
      <c r="B3340" s="59">
        <f>'Field readings'!B3334</f>
        <v>0</v>
      </c>
      <c r="C3340" s="65"/>
      <c r="D3340" s="60">
        <f>'Field readings'!E3334</f>
        <v>0</v>
      </c>
      <c r="E3340" s="61">
        <f>'Field readings'!G3334</f>
        <v>0</v>
      </c>
      <c r="F3340" s="61">
        <f>'Field readings'!F3334</f>
        <v>0</v>
      </c>
      <c r="G3340" s="61">
        <f>'Field readings'!H3334</f>
        <v>0</v>
      </c>
      <c r="H3340" s="60">
        <f>'Field readings'!J3334</f>
        <v>0</v>
      </c>
      <c r="I3340" s="60">
        <f>'Field readings'!K3334</f>
        <v>0</v>
      </c>
      <c r="J3340" s="60">
        <f>'Field readings'!L3334</f>
        <v>0</v>
      </c>
      <c r="K3340" s="60">
        <f>'Field readings'!I3334</f>
        <v>0</v>
      </c>
      <c r="L3340" s="65">
        <f t="shared" si="52"/>
        <v>0</v>
      </c>
      <c r="M3340" s="60">
        <f>'Gas calculations'!AM3333</f>
        <v>0</v>
      </c>
      <c r="N3340" s="65"/>
      <c r="O3340" s="65"/>
      <c r="P3340" s="65"/>
      <c r="Q3340" s="65"/>
      <c r="R3340" s="65"/>
      <c r="S3340" s="65"/>
      <c r="T3340" s="67"/>
    </row>
    <row r="3341" spans="1:20" ht="19" thickBot="1">
      <c r="A3341" s="58">
        <f>'Field readings'!A3335</f>
        <v>0</v>
      </c>
      <c r="B3341" s="59">
        <f>'Field readings'!B3335</f>
        <v>0</v>
      </c>
      <c r="C3341" s="65"/>
      <c r="D3341" s="60">
        <f>'Field readings'!E3335</f>
        <v>0</v>
      </c>
      <c r="E3341" s="61">
        <f>'Field readings'!G3335</f>
        <v>0</v>
      </c>
      <c r="F3341" s="61">
        <f>'Field readings'!F3335</f>
        <v>0</v>
      </c>
      <c r="G3341" s="61">
        <f>'Field readings'!H3335</f>
        <v>0</v>
      </c>
      <c r="H3341" s="60">
        <f>'Field readings'!J3335</f>
        <v>0</v>
      </c>
      <c r="I3341" s="60">
        <f>'Field readings'!K3335</f>
        <v>0</v>
      </c>
      <c r="J3341" s="60">
        <f>'Field readings'!L3335</f>
        <v>0</v>
      </c>
      <c r="K3341" s="60">
        <f>'Field readings'!I3335</f>
        <v>0</v>
      </c>
      <c r="L3341" s="65">
        <f t="shared" si="52"/>
        <v>0</v>
      </c>
      <c r="M3341" s="60">
        <f>'Gas calculations'!AM3334</f>
        <v>0</v>
      </c>
      <c r="N3341" s="65"/>
      <c r="O3341" s="65"/>
      <c r="P3341" s="65"/>
      <c r="Q3341" s="65"/>
      <c r="R3341" s="65"/>
      <c r="S3341" s="65"/>
      <c r="T3341" s="67"/>
    </row>
    <row r="3342" spans="1:20" ht="19" thickBot="1">
      <c r="A3342" s="58">
        <f>'Field readings'!A3336</f>
        <v>0</v>
      </c>
      <c r="B3342" s="59">
        <f>'Field readings'!B3336</f>
        <v>0</v>
      </c>
      <c r="C3342" s="65"/>
      <c r="D3342" s="60">
        <f>'Field readings'!E3336</f>
        <v>0</v>
      </c>
      <c r="E3342" s="61">
        <f>'Field readings'!G3336</f>
        <v>0</v>
      </c>
      <c r="F3342" s="61">
        <f>'Field readings'!F3336</f>
        <v>0</v>
      </c>
      <c r="G3342" s="61">
        <f>'Field readings'!H3336</f>
        <v>0</v>
      </c>
      <c r="H3342" s="60">
        <f>'Field readings'!J3336</f>
        <v>0</v>
      </c>
      <c r="I3342" s="60">
        <f>'Field readings'!K3336</f>
        <v>0</v>
      </c>
      <c r="J3342" s="60">
        <f>'Field readings'!L3336</f>
        <v>0</v>
      </c>
      <c r="K3342" s="60">
        <f>'Field readings'!I3336</f>
        <v>0</v>
      </c>
      <c r="L3342" s="65">
        <f t="shared" si="52"/>
        <v>0</v>
      </c>
      <c r="M3342" s="60">
        <f>'Gas calculations'!AM3335</f>
        <v>0</v>
      </c>
      <c r="N3342" s="65"/>
      <c r="O3342" s="65"/>
      <c r="P3342" s="65"/>
      <c r="Q3342" s="65"/>
      <c r="R3342" s="65"/>
      <c r="S3342" s="65"/>
      <c r="T3342" s="67"/>
    </row>
    <row r="3343" spans="1:20" ht="19" thickBot="1">
      <c r="A3343" s="58">
        <f>'Field readings'!A3337</f>
        <v>0</v>
      </c>
      <c r="B3343" s="59">
        <f>'Field readings'!B3337</f>
        <v>0</v>
      </c>
      <c r="C3343" s="65"/>
      <c r="D3343" s="60">
        <f>'Field readings'!E3337</f>
        <v>0</v>
      </c>
      <c r="E3343" s="61">
        <f>'Field readings'!G3337</f>
        <v>0</v>
      </c>
      <c r="F3343" s="61">
        <f>'Field readings'!F3337</f>
        <v>0</v>
      </c>
      <c r="G3343" s="61">
        <f>'Field readings'!H3337</f>
        <v>0</v>
      </c>
      <c r="H3343" s="60">
        <f>'Field readings'!J3337</f>
        <v>0</v>
      </c>
      <c r="I3343" s="60">
        <f>'Field readings'!K3337</f>
        <v>0</v>
      </c>
      <c r="J3343" s="60">
        <f>'Field readings'!L3337</f>
        <v>0</v>
      </c>
      <c r="K3343" s="60">
        <f>'Field readings'!I3337</f>
        <v>0</v>
      </c>
      <c r="L3343" s="65">
        <f t="shared" ref="L3343:L3406" si="53">AVERAGE(M3342:M3343)</f>
        <v>0</v>
      </c>
      <c r="M3343" s="60">
        <f>'Gas calculations'!AM3336</f>
        <v>0</v>
      </c>
      <c r="N3343" s="65"/>
      <c r="O3343" s="65"/>
      <c r="P3343" s="65"/>
      <c r="Q3343" s="65"/>
      <c r="R3343" s="65"/>
      <c r="S3343" s="65"/>
      <c r="T3343" s="67"/>
    </row>
    <row r="3344" spans="1:20" ht="19" thickBot="1">
      <c r="A3344" s="58">
        <f>'Field readings'!A3338</f>
        <v>0</v>
      </c>
      <c r="B3344" s="59">
        <f>'Field readings'!B3338</f>
        <v>0</v>
      </c>
      <c r="C3344" s="65"/>
      <c r="D3344" s="60">
        <f>'Field readings'!E3338</f>
        <v>0</v>
      </c>
      <c r="E3344" s="61">
        <f>'Field readings'!G3338</f>
        <v>0</v>
      </c>
      <c r="F3344" s="61">
        <f>'Field readings'!F3338</f>
        <v>0</v>
      </c>
      <c r="G3344" s="61">
        <f>'Field readings'!H3338</f>
        <v>0</v>
      </c>
      <c r="H3344" s="60">
        <f>'Field readings'!J3338</f>
        <v>0</v>
      </c>
      <c r="I3344" s="60">
        <f>'Field readings'!K3338</f>
        <v>0</v>
      </c>
      <c r="J3344" s="60">
        <f>'Field readings'!L3338</f>
        <v>0</v>
      </c>
      <c r="K3344" s="60">
        <f>'Field readings'!I3338</f>
        <v>0</v>
      </c>
      <c r="L3344" s="65">
        <f t="shared" si="53"/>
        <v>0</v>
      </c>
      <c r="M3344" s="60">
        <f>'Gas calculations'!AM3337</f>
        <v>0</v>
      </c>
      <c r="N3344" s="65"/>
      <c r="O3344" s="65"/>
      <c r="P3344" s="65"/>
      <c r="Q3344" s="65"/>
      <c r="R3344" s="65"/>
      <c r="S3344" s="65"/>
      <c r="T3344" s="67"/>
    </row>
    <row r="3345" spans="1:20" ht="19" thickBot="1">
      <c r="A3345" s="58">
        <f>'Field readings'!A3339</f>
        <v>0</v>
      </c>
      <c r="B3345" s="59">
        <f>'Field readings'!B3339</f>
        <v>0</v>
      </c>
      <c r="C3345" s="65"/>
      <c r="D3345" s="60">
        <f>'Field readings'!E3339</f>
        <v>0</v>
      </c>
      <c r="E3345" s="61">
        <f>'Field readings'!G3339</f>
        <v>0</v>
      </c>
      <c r="F3345" s="61">
        <f>'Field readings'!F3339</f>
        <v>0</v>
      </c>
      <c r="G3345" s="61">
        <f>'Field readings'!H3339</f>
        <v>0</v>
      </c>
      <c r="H3345" s="60">
        <f>'Field readings'!J3339</f>
        <v>0</v>
      </c>
      <c r="I3345" s="60">
        <f>'Field readings'!K3339</f>
        <v>0</v>
      </c>
      <c r="J3345" s="60">
        <f>'Field readings'!L3339</f>
        <v>0</v>
      </c>
      <c r="K3345" s="60">
        <f>'Field readings'!I3339</f>
        <v>0</v>
      </c>
      <c r="L3345" s="65">
        <f t="shared" si="53"/>
        <v>0</v>
      </c>
      <c r="M3345" s="60">
        <f>'Gas calculations'!AM3338</f>
        <v>0</v>
      </c>
      <c r="N3345" s="65"/>
      <c r="O3345" s="65"/>
      <c r="P3345" s="65"/>
      <c r="Q3345" s="65"/>
      <c r="R3345" s="65"/>
      <c r="S3345" s="65"/>
      <c r="T3345" s="67"/>
    </row>
    <row r="3346" spans="1:20" ht="19" thickBot="1">
      <c r="A3346" s="58">
        <f>'Field readings'!A3340</f>
        <v>0</v>
      </c>
      <c r="B3346" s="59">
        <f>'Field readings'!B3340</f>
        <v>0</v>
      </c>
      <c r="C3346" s="65"/>
      <c r="D3346" s="60">
        <f>'Field readings'!E3340</f>
        <v>0</v>
      </c>
      <c r="E3346" s="61">
        <f>'Field readings'!G3340</f>
        <v>0</v>
      </c>
      <c r="F3346" s="61">
        <f>'Field readings'!F3340</f>
        <v>0</v>
      </c>
      <c r="G3346" s="61">
        <f>'Field readings'!H3340</f>
        <v>0</v>
      </c>
      <c r="H3346" s="60">
        <f>'Field readings'!J3340</f>
        <v>0</v>
      </c>
      <c r="I3346" s="60">
        <f>'Field readings'!K3340</f>
        <v>0</v>
      </c>
      <c r="J3346" s="60">
        <f>'Field readings'!L3340</f>
        <v>0</v>
      </c>
      <c r="K3346" s="60">
        <f>'Field readings'!I3340</f>
        <v>0</v>
      </c>
      <c r="L3346" s="65">
        <f t="shared" si="53"/>
        <v>0</v>
      </c>
      <c r="M3346" s="60">
        <f>'Gas calculations'!AM3339</f>
        <v>0</v>
      </c>
      <c r="N3346" s="65"/>
      <c r="O3346" s="65"/>
      <c r="P3346" s="65"/>
      <c r="Q3346" s="65"/>
      <c r="R3346" s="65"/>
      <c r="S3346" s="65"/>
      <c r="T3346" s="67"/>
    </row>
    <row r="3347" spans="1:20" ht="19" thickBot="1">
      <c r="A3347" s="58">
        <f>'Field readings'!A3341</f>
        <v>0</v>
      </c>
      <c r="B3347" s="59">
        <f>'Field readings'!B3341</f>
        <v>0</v>
      </c>
      <c r="C3347" s="65"/>
      <c r="D3347" s="60">
        <f>'Field readings'!E3341</f>
        <v>0</v>
      </c>
      <c r="E3347" s="61">
        <f>'Field readings'!G3341</f>
        <v>0</v>
      </c>
      <c r="F3347" s="61">
        <f>'Field readings'!F3341</f>
        <v>0</v>
      </c>
      <c r="G3347" s="61">
        <f>'Field readings'!H3341</f>
        <v>0</v>
      </c>
      <c r="H3347" s="60">
        <f>'Field readings'!J3341</f>
        <v>0</v>
      </c>
      <c r="I3347" s="60">
        <f>'Field readings'!K3341</f>
        <v>0</v>
      </c>
      <c r="J3347" s="60">
        <f>'Field readings'!L3341</f>
        <v>0</v>
      </c>
      <c r="K3347" s="60">
        <f>'Field readings'!I3341</f>
        <v>0</v>
      </c>
      <c r="L3347" s="65">
        <f t="shared" si="53"/>
        <v>0</v>
      </c>
      <c r="M3347" s="60">
        <f>'Gas calculations'!AM3340</f>
        <v>0</v>
      </c>
      <c r="N3347" s="65"/>
      <c r="O3347" s="65"/>
      <c r="P3347" s="65"/>
      <c r="Q3347" s="65"/>
      <c r="R3347" s="65"/>
      <c r="S3347" s="65"/>
      <c r="T3347" s="67"/>
    </row>
    <row r="3348" spans="1:20" ht="19" thickBot="1">
      <c r="A3348" s="58">
        <f>'Field readings'!A3342</f>
        <v>0</v>
      </c>
      <c r="B3348" s="59">
        <f>'Field readings'!B3342</f>
        <v>0</v>
      </c>
      <c r="C3348" s="65"/>
      <c r="D3348" s="60">
        <f>'Field readings'!E3342</f>
        <v>0</v>
      </c>
      <c r="E3348" s="61">
        <f>'Field readings'!G3342</f>
        <v>0</v>
      </c>
      <c r="F3348" s="61">
        <f>'Field readings'!F3342</f>
        <v>0</v>
      </c>
      <c r="G3348" s="61">
        <f>'Field readings'!H3342</f>
        <v>0</v>
      </c>
      <c r="H3348" s="60">
        <f>'Field readings'!J3342</f>
        <v>0</v>
      </c>
      <c r="I3348" s="60">
        <f>'Field readings'!K3342</f>
        <v>0</v>
      </c>
      <c r="J3348" s="60">
        <f>'Field readings'!L3342</f>
        <v>0</v>
      </c>
      <c r="K3348" s="60">
        <f>'Field readings'!I3342</f>
        <v>0</v>
      </c>
      <c r="L3348" s="65">
        <f t="shared" si="53"/>
        <v>0</v>
      </c>
      <c r="M3348" s="60">
        <f>'Gas calculations'!AM3341</f>
        <v>0</v>
      </c>
      <c r="N3348" s="65"/>
      <c r="O3348" s="65"/>
      <c r="P3348" s="65"/>
      <c r="Q3348" s="65"/>
      <c r="R3348" s="65"/>
      <c r="S3348" s="65"/>
      <c r="T3348" s="67"/>
    </row>
    <row r="3349" spans="1:20" ht="19" thickBot="1">
      <c r="A3349" s="58">
        <f>'Field readings'!A3343</f>
        <v>0</v>
      </c>
      <c r="B3349" s="59">
        <f>'Field readings'!B3343</f>
        <v>0</v>
      </c>
      <c r="C3349" s="65"/>
      <c r="D3349" s="60">
        <f>'Field readings'!E3343</f>
        <v>0</v>
      </c>
      <c r="E3349" s="61">
        <f>'Field readings'!G3343</f>
        <v>0</v>
      </c>
      <c r="F3349" s="61">
        <f>'Field readings'!F3343</f>
        <v>0</v>
      </c>
      <c r="G3349" s="61">
        <f>'Field readings'!H3343</f>
        <v>0</v>
      </c>
      <c r="H3349" s="60">
        <f>'Field readings'!J3343</f>
        <v>0</v>
      </c>
      <c r="I3349" s="60">
        <f>'Field readings'!K3343</f>
        <v>0</v>
      </c>
      <c r="J3349" s="60">
        <f>'Field readings'!L3343</f>
        <v>0</v>
      </c>
      <c r="K3349" s="60">
        <f>'Field readings'!I3343</f>
        <v>0</v>
      </c>
      <c r="L3349" s="65">
        <f t="shared" si="53"/>
        <v>0</v>
      </c>
      <c r="M3349" s="60">
        <f>'Gas calculations'!AM3342</f>
        <v>0</v>
      </c>
      <c r="N3349" s="65"/>
      <c r="O3349" s="65"/>
      <c r="P3349" s="65"/>
      <c r="Q3349" s="65"/>
      <c r="R3349" s="65"/>
      <c r="S3349" s="65"/>
      <c r="T3349" s="67"/>
    </row>
    <row r="3350" spans="1:20" ht="19" thickBot="1">
      <c r="A3350" s="58">
        <f>'Field readings'!A3344</f>
        <v>0</v>
      </c>
      <c r="B3350" s="59">
        <f>'Field readings'!B3344</f>
        <v>0</v>
      </c>
      <c r="C3350" s="65"/>
      <c r="D3350" s="60">
        <f>'Field readings'!E3344</f>
        <v>0</v>
      </c>
      <c r="E3350" s="61">
        <f>'Field readings'!G3344</f>
        <v>0</v>
      </c>
      <c r="F3350" s="61">
        <f>'Field readings'!F3344</f>
        <v>0</v>
      </c>
      <c r="G3350" s="61">
        <f>'Field readings'!H3344</f>
        <v>0</v>
      </c>
      <c r="H3350" s="60">
        <f>'Field readings'!J3344</f>
        <v>0</v>
      </c>
      <c r="I3350" s="60">
        <f>'Field readings'!K3344</f>
        <v>0</v>
      </c>
      <c r="J3350" s="60">
        <f>'Field readings'!L3344</f>
        <v>0</v>
      </c>
      <c r="K3350" s="60">
        <f>'Field readings'!I3344</f>
        <v>0</v>
      </c>
      <c r="L3350" s="65">
        <f t="shared" si="53"/>
        <v>0</v>
      </c>
      <c r="M3350" s="60">
        <f>'Gas calculations'!AM3343</f>
        <v>0</v>
      </c>
      <c r="N3350" s="65"/>
      <c r="O3350" s="65"/>
      <c r="P3350" s="65"/>
      <c r="Q3350" s="65"/>
      <c r="R3350" s="65"/>
      <c r="S3350" s="65"/>
      <c r="T3350" s="67"/>
    </row>
    <row r="3351" spans="1:20" ht="19" thickBot="1">
      <c r="A3351" s="58">
        <f>'Field readings'!A3345</f>
        <v>0</v>
      </c>
      <c r="B3351" s="59">
        <f>'Field readings'!B3345</f>
        <v>0</v>
      </c>
      <c r="C3351" s="65"/>
      <c r="D3351" s="60">
        <f>'Field readings'!E3345</f>
        <v>0</v>
      </c>
      <c r="E3351" s="61">
        <f>'Field readings'!G3345</f>
        <v>0</v>
      </c>
      <c r="F3351" s="61">
        <f>'Field readings'!F3345</f>
        <v>0</v>
      </c>
      <c r="G3351" s="61">
        <f>'Field readings'!H3345</f>
        <v>0</v>
      </c>
      <c r="H3351" s="60">
        <f>'Field readings'!J3345</f>
        <v>0</v>
      </c>
      <c r="I3351" s="60">
        <f>'Field readings'!K3345</f>
        <v>0</v>
      </c>
      <c r="J3351" s="60">
        <f>'Field readings'!L3345</f>
        <v>0</v>
      </c>
      <c r="K3351" s="60">
        <f>'Field readings'!I3345</f>
        <v>0</v>
      </c>
      <c r="L3351" s="65">
        <f t="shared" si="53"/>
        <v>0</v>
      </c>
      <c r="M3351" s="60">
        <f>'Gas calculations'!AM3344</f>
        <v>0</v>
      </c>
      <c r="N3351" s="65"/>
      <c r="O3351" s="65"/>
      <c r="P3351" s="65"/>
      <c r="Q3351" s="65"/>
      <c r="R3351" s="65"/>
      <c r="S3351" s="65"/>
      <c r="T3351" s="67"/>
    </row>
    <row r="3352" spans="1:20" ht="19" thickBot="1">
      <c r="A3352" s="58">
        <f>'Field readings'!A3346</f>
        <v>0</v>
      </c>
      <c r="B3352" s="59">
        <f>'Field readings'!B3346</f>
        <v>0</v>
      </c>
      <c r="C3352" s="65"/>
      <c r="D3352" s="60">
        <f>'Field readings'!E3346</f>
        <v>0</v>
      </c>
      <c r="E3352" s="61">
        <f>'Field readings'!G3346</f>
        <v>0</v>
      </c>
      <c r="F3352" s="61">
        <f>'Field readings'!F3346</f>
        <v>0</v>
      </c>
      <c r="G3352" s="61">
        <f>'Field readings'!H3346</f>
        <v>0</v>
      </c>
      <c r="H3352" s="60">
        <f>'Field readings'!J3346</f>
        <v>0</v>
      </c>
      <c r="I3352" s="60">
        <f>'Field readings'!K3346</f>
        <v>0</v>
      </c>
      <c r="J3352" s="60">
        <f>'Field readings'!L3346</f>
        <v>0</v>
      </c>
      <c r="K3352" s="60">
        <f>'Field readings'!I3346</f>
        <v>0</v>
      </c>
      <c r="L3352" s="65">
        <f t="shared" si="53"/>
        <v>0</v>
      </c>
      <c r="M3352" s="60">
        <f>'Gas calculations'!AM3345</f>
        <v>0</v>
      </c>
      <c r="N3352" s="65"/>
      <c r="O3352" s="65"/>
      <c r="P3352" s="65"/>
      <c r="Q3352" s="65"/>
      <c r="R3352" s="65"/>
      <c r="S3352" s="65"/>
      <c r="T3352" s="67"/>
    </row>
    <row r="3353" spans="1:20" ht="19" thickBot="1">
      <c r="A3353" s="58">
        <f>'Field readings'!A3347</f>
        <v>0</v>
      </c>
      <c r="B3353" s="59">
        <f>'Field readings'!B3347</f>
        <v>0</v>
      </c>
      <c r="C3353" s="65"/>
      <c r="D3353" s="60">
        <f>'Field readings'!E3347</f>
        <v>0</v>
      </c>
      <c r="E3353" s="61">
        <f>'Field readings'!G3347</f>
        <v>0</v>
      </c>
      <c r="F3353" s="61">
        <f>'Field readings'!F3347</f>
        <v>0</v>
      </c>
      <c r="G3353" s="61">
        <f>'Field readings'!H3347</f>
        <v>0</v>
      </c>
      <c r="H3353" s="60">
        <f>'Field readings'!J3347</f>
        <v>0</v>
      </c>
      <c r="I3353" s="60">
        <f>'Field readings'!K3347</f>
        <v>0</v>
      </c>
      <c r="J3353" s="60">
        <f>'Field readings'!L3347</f>
        <v>0</v>
      </c>
      <c r="K3353" s="60">
        <f>'Field readings'!I3347</f>
        <v>0</v>
      </c>
      <c r="L3353" s="65">
        <f t="shared" si="53"/>
        <v>0</v>
      </c>
      <c r="M3353" s="60">
        <f>'Gas calculations'!AM3346</f>
        <v>0</v>
      </c>
      <c r="N3353" s="65"/>
      <c r="O3353" s="65"/>
      <c r="P3353" s="65"/>
      <c r="Q3353" s="65"/>
      <c r="R3353" s="65"/>
      <c r="S3353" s="65"/>
      <c r="T3353" s="67"/>
    </row>
    <row r="3354" spans="1:20" ht="19" thickBot="1">
      <c r="A3354" s="58">
        <f>'Field readings'!A3348</f>
        <v>0</v>
      </c>
      <c r="B3354" s="59">
        <f>'Field readings'!B3348</f>
        <v>0</v>
      </c>
      <c r="C3354" s="65"/>
      <c r="D3354" s="60">
        <f>'Field readings'!E3348</f>
        <v>0</v>
      </c>
      <c r="E3354" s="61">
        <f>'Field readings'!G3348</f>
        <v>0</v>
      </c>
      <c r="F3354" s="61">
        <f>'Field readings'!F3348</f>
        <v>0</v>
      </c>
      <c r="G3354" s="61">
        <f>'Field readings'!H3348</f>
        <v>0</v>
      </c>
      <c r="H3354" s="60">
        <f>'Field readings'!J3348</f>
        <v>0</v>
      </c>
      <c r="I3354" s="60">
        <f>'Field readings'!K3348</f>
        <v>0</v>
      </c>
      <c r="J3354" s="60">
        <f>'Field readings'!L3348</f>
        <v>0</v>
      </c>
      <c r="K3354" s="60">
        <f>'Field readings'!I3348</f>
        <v>0</v>
      </c>
      <c r="L3354" s="65">
        <f t="shared" si="53"/>
        <v>0</v>
      </c>
      <c r="M3354" s="60">
        <f>'Gas calculations'!AM3347</f>
        <v>0</v>
      </c>
      <c r="N3354" s="65"/>
      <c r="O3354" s="65"/>
      <c r="P3354" s="65"/>
      <c r="Q3354" s="65"/>
      <c r="R3354" s="65"/>
      <c r="S3354" s="65"/>
      <c r="T3354" s="67"/>
    </row>
    <row r="3355" spans="1:20" ht="19" thickBot="1">
      <c r="A3355" s="58">
        <f>'Field readings'!A3349</f>
        <v>0</v>
      </c>
      <c r="B3355" s="59">
        <f>'Field readings'!B3349</f>
        <v>0</v>
      </c>
      <c r="C3355" s="65"/>
      <c r="D3355" s="60">
        <f>'Field readings'!E3349</f>
        <v>0</v>
      </c>
      <c r="E3355" s="61">
        <f>'Field readings'!G3349</f>
        <v>0</v>
      </c>
      <c r="F3355" s="61">
        <f>'Field readings'!F3349</f>
        <v>0</v>
      </c>
      <c r="G3355" s="61">
        <f>'Field readings'!H3349</f>
        <v>0</v>
      </c>
      <c r="H3355" s="60">
        <f>'Field readings'!J3349</f>
        <v>0</v>
      </c>
      <c r="I3355" s="60">
        <f>'Field readings'!K3349</f>
        <v>0</v>
      </c>
      <c r="J3355" s="60">
        <f>'Field readings'!L3349</f>
        <v>0</v>
      </c>
      <c r="K3355" s="60">
        <f>'Field readings'!I3349</f>
        <v>0</v>
      </c>
      <c r="L3355" s="65">
        <f t="shared" si="53"/>
        <v>0</v>
      </c>
      <c r="M3355" s="60">
        <f>'Gas calculations'!AM3348</f>
        <v>0</v>
      </c>
      <c r="N3355" s="65"/>
      <c r="O3355" s="65"/>
      <c r="P3355" s="65"/>
      <c r="Q3355" s="65"/>
      <c r="R3355" s="65"/>
      <c r="S3355" s="65"/>
      <c r="T3355" s="67"/>
    </row>
    <row r="3356" spans="1:20" ht="19" thickBot="1">
      <c r="A3356" s="58">
        <f>'Field readings'!A3350</f>
        <v>0</v>
      </c>
      <c r="B3356" s="59">
        <f>'Field readings'!B3350</f>
        <v>0</v>
      </c>
      <c r="C3356" s="65"/>
      <c r="D3356" s="60">
        <f>'Field readings'!E3350</f>
        <v>0</v>
      </c>
      <c r="E3356" s="61">
        <f>'Field readings'!G3350</f>
        <v>0</v>
      </c>
      <c r="F3356" s="61">
        <f>'Field readings'!F3350</f>
        <v>0</v>
      </c>
      <c r="G3356" s="61">
        <f>'Field readings'!H3350</f>
        <v>0</v>
      </c>
      <c r="H3356" s="60">
        <f>'Field readings'!J3350</f>
        <v>0</v>
      </c>
      <c r="I3356" s="60">
        <f>'Field readings'!K3350</f>
        <v>0</v>
      </c>
      <c r="J3356" s="60">
        <f>'Field readings'!L3350</f>
        <v>0</v>
      </c>
      <c r="K3356" s="60">
        <f>'Field readings'!I3350</f>
        <v>0</v>
      </c>
      <c r="L3356" s="65">
        <f t="shared" si="53"/>
        <v>0</v>
      </c>
      <c r="M3356" s="60">
        <f>'Gas calculations'!AM3349</f>
        <v>0</v>
      </c>
      <c r="N3356" s="65"/>
      <c r="O3356" s="65"/>
      <c r="P3356" s="65"/>
      <c r="Q3356" s="65"/>
      <c r="R3356" s="65"/>
      <c r="S3356" s="65"/>
      <c r="T3356" s="67"/>
    </row>
    <row r="3357" spans="1:20" ht="19" thickBot="1">
      <c r="A3357" s="58">
        <f>'Field readings'!A3351</f>
        <v>0</v>
      </c>
      <c r="B3357" s="59">
        <f>'Field readings'!B3351</f>
        <v>0</v>
      </c>
      <c r="C3357" s="65"/>
      <c r="D3357" s="60">
        <f>'Field readings'!E3351</f>
        <v>0</v>
      </c>
      <c r="E3357" s="61">
        <f>'Field readings'!G3351</f>
        <v>0</v>
      </c>
      <c r="F3357" s="61">
        <f>'Field readings'!F3351</f>
        <v>0</v>
      </c>
      <c r="G3357" s="61">
        <f>'Field readings'!H3351</f>
        <v>0</v>
      </c>
      <c r="H3357" s="60">
        <f>'Field readings'!J3351</f>
        <v>0</v>
      </c>
      <c r="I3357" s="60">
        <f>'Field readings'!K3351</f>
        <v>0</v>
      </c>
      <c r="J3357" s="60">
        <f>'Field readings'!L3351</f>
        <v>0</v>
      </c>
      <c r="K3357" s="60">
        <f>'Field readings'!I3351</f>
        <v>0</v>
      </c>
      <c r="L3357" s="65">
        <f t="shared" si="53"/>
        <v>0</v>
      </c>
      <c r="M3357" s="60">
        <f>'Gas calculations'!AM3350</f>
        <v>0</v>
      </c>
      <c r="N3357" s="65"/>
      <c r="O3357" s="65"/>
      <c r="P3357" s="65"/>
      <c r="Q3357" s="65"/>
      <c r="R3357" s="65"/>
      <c r="S3357" s="65"/>
      <c r="T3357" s="67"/>
    </row>
    <row r="3358" spans="1:20" ht="19" thickBot="1">
      <c r="A3358" s="58">
        <f>'Field readings'!A3352</f>
        <v>0</v>
      </c>
      <c r="B3358" s="59">
        <f>'Field readings'!B3352</f>
        <v>0</v>
      </c>
      <c r="C3358" s="65"/>
      <c r="D3358" s="60">
        <f>'Field readings'!E3352</f>
        <v>0</v>
      </c>
      <c r="E3358" s="61">
        <f>'Field readings'!G3352</f>
        <v>0</v>
      </c>
      <c r="F3358" s="61">
        <f>'Field readings'!F3352</f>
        <v>0</v>
      </c>
      <c r="G3358" s="61">
        <f>'Field readings'!H3352</f>
        <v>0</v>
      </c>
      <c r="H3358" s="60">
        <f>'Field readings'!J3352</f>
        <v>0</v>
      </c>
      <c r="I3358" s="60">
        <f>'Field readings'!K3352</f>
        <v>0</v>
      </c>
      <c r="J3358" s="60">
        <f>'Field readings'!L3352</f>
        <v>0</v>
      </c>
      <c r="K3358" s="60">
        <f>'Field readings'!I3352</f>
        <v>0</v>
      </c>
      <c r="L3358" s="65">
        <f t="shared" si="53"/>
        <v>0</v>
      </c>
      <c r="M3358" s="60">
        <f>'Gas calculations'!AM3351</f>
        <v>0</v>
      </c>
      <c r="N3358" s="65"/>
      <c r="O3358" s="65"/>
      <c r="P3358" s="65"/>
      <c r="Q3358" s="65"/>
      <c r="R3358" s="65"/>
      <c r="S3358" s="65"/>
      <c r="T3358" s="67"/>
    </row>
    <row r="3359" spans="1:20" ht="19" thickBot="1">
      <c r="A3359" s="58">
        <f>'Field readings'!A3353</f>
        <v>0</v>
      </c>
      <c r="B3359" s="59">
        <f>'Field readings'!B3353</f>
        <v>0</v>
      </c>
      <c r="C3359" s="65"/>
      <c r="D3359" s="60">
        <f>'Field readings'!E3353</f>
        <v>0</v>
      </c>
      <c r="E3359" s="61">
        <f>'Field readings'!G3353</f>
        <v>0</v>
      </c>
      <c r="F3359" s="61">
        <f>'Field readings'!F3353</f>
        <v>0</v>
      </c>
      <c r="G3359" s="61">
        <f>'Field readings'!H3353</f>
        <v>0</v>
      </c>
      <c r="H3359" s="60">
        <f>'Field readings'!J3353</f>
        <v>0</v>
      </c>
      <c r="I3359" s="60">
        <f>'Field readings'!K3353</f>
        <v>0</v>
      </c>
      <c r="J3359" s="60">
        <f>'Field readings'!L3353</f>
        <v>0</v>
      </c>
      <c r="K3359" s="60">
        <f>'Field readings'!I3353</f>
        <v>0</v>
      </c>
      <c r="L3359" s="65">
        <f t="shared" si="53"/>
        <v>0</v>
      </c>
      <c r="M3359" s="60">
        <f>'Gas calculations'!AM3352</f>
        <v>0</v>
      </c>
      <c r="N3359" s="65"/>
      <c r="O3359" s="65"/>
      <c r="P3359" s="65"/>
      <c r="Q3359" s="65"/>
      <c r="R3359" s="65"/>
      <c r="S3359" s="65"/>
      <c r="T3359" s="67"/>
    </row>
    <row r="3360" spans="1:20" ht="19" thickBot="1">
      <c r="A3360" s="58">
        <f>'Field readings'!A3354</f>
        <v>0</v>
      </c>
      <c r="B3360" s="59">
        <f>'Field readings'!B3354</f>
        <v>0</v>
      </c>
      <c r="C3360" s="65"/>
      <c r="D3360" s="60">
        <f>'Field readings'!E3354</f>
        <v>0</v>
      </c>
      <c r="E3360" s="61">
        <f>'Field readings'!G3354</f>
        <v>0</v>
      </c>
      <c r="F3360" s="61">
        <f>'Field readings'!F3354</f>
        <v>0</v>
      </c>
      <c r="G3360" s="61">
        <f>'Field readings'!H3354</f>
        <v>0</v>
      </c>
      <c r="H3360" s="60">
        <f>'Field readings'!J3354</f>
        <v>0</v>
      </c>
      <c r="I3360" s="60">
        <f>'Field readings'!K3354</f>
        <v>0</v>
      </c>
      <c r="J3360" s="60">
        <f>'Field readings'!L3354</f>
        <v>0</v>
      </c>
      <c r="K3360" s="60">
        <f>'Field readings'!I3354</f>
        <v>0</v>
      </c>
      <c r="L3360" s="65">
        <f t="shared" si="53"/>
        <v>0</v>
      </c>
      <c r="M3360" s="60">
        <f>'Gas calculations'!AM3353</f>
        <v>0</v>
      </c>
      <c r="N3360" s="65"/>
      <c r="O3360" s="65"/>
      <c r="P3360" s="65"/>
      <c r="Q3360" s="65"/>
      <c r="R3360" s="65"/>
      <c r="S3360" s="65"/>
      <c r="T3360" s="67"/>
    </row>
    <row r="3361" spans="1:20" ht="19" thickBot="1">
      <c r="A3361" s="58">
        <f>'Field readings'!A3355</f>
        <v>0</v>
      </c>
      <c r="B3361" s="59">
        <f>'Field readings'!B3355</f>
        <v>0</v>
      </c>
      <c r="C3361" s="65"/>
      <c r="D3361" s="60">
        <f>'Field readings'!E3355</f>
        <v>0</v>
      </c>
      <c r="E3361" s="61">
        <f>'Field readings'!G3355</f>
        <v>0</v>
      </c>
      <c r="F3361" s="61">
        <f>'Field readings'!F3355</f>
        <v>0</v>
      </c>
      <c r="G3361" s="61">
        <f>'Field readings'!H3355</f>
        <v>0</v>
      </c>
      <c r="H3361" s="60">
        <f>'Field readings'!J3355</f>
        <v>0</v>
      </c>
      <c r="I3361" s="60">
        <f>'Field readings'!K3355</f>
        <v>0</v>
      </c>
      <c r="J3361" s="60">
        <f>'Field readings'!L3355</f>
        <v>0</v>
      </c>
      <c r="K3361" s="60">
        <f>'Field readings'!I3355</f>
        <v>0</v>
      </c>
      <c r="L3361" s="65">
        <f t="shared" si="53"/>
        <v>0</v>
      </c>
      <c r="M3361" s="60">
        <f>'Gas calculations'!AM3354</f>
        <v>0</v>
      </c>
      <c r="N3361" s="65"/>
      <c r="O3361" s="65"/>
      <c r="P3361" s="65"/>
      <c r="Q3361" s="65"/>
      <c r="R3361" s="65"/>
      <c r="S3361" s="65"/>
      <c r="T3361" s="67"/>
    </row>
    <row r="3362" spans="1:20" ht="19" thickBot="1">
      <c r="A3362" s="58">
        <f>'Field readings'!A3356</f>
        <v>0</v>
      </c>
      <c r="B3362" s="59">
        <f>'Field readings'!B3356</f>
        <v>0</v>
      </c>
      <c r="C3362" s="65"/>
      <c r="D3362" s="60">
        <f>'Field readings'!E3356</f>
        <v>0</v>
      </c>
      <c r="E3362" s="61">
        <f>'Field readings'!G3356</f>
        <v>0</v>
      </c>
      <c r="F3362" s="61">
        <f>'Field readings'!F3356</f>
        <v>0</v>
      </c>
      <c r="G3362" s="61">
        <f>'Field readings'!H3356</f>
        <v>0</v>
      </c>
      <c r="H3362" s="60">
        <f>'Field readings'!J3356</f>
        <v>0</v>
      </c>
      <c r="I3362" s="60">
        <f>'Field readings'!K3356</f>
        <v>0</v>
      </c>
      <c r="J3362" s="60">
        <f>'Field readings'!L3356</f>
        <v>0</v>
      </c>
      <c r="K3362" s="60">
        <f>'Field readings'!I3356</f>
        <v>0</v>
      </c>
      <c r="L3362" s="65">
        <f t="shared" si="53"/>
        <v>0</v>
      </c>
      <c r="M3362" s="60">
        <f>'Gas calculations'!AM3355</f>
        <v>0</v>
      </c>
      <c r="N3362" s="65"/>
      <c r="O3362" s="65"/>
      <c r="P3362" s="65"/>
      <c r="Q3362" s="65"/>
      <c r="R3362" s="65"/>
      <c r="S3362" s="65"/>
      <c r="T3362" s="67"/>
    </row>
    <row r="3363" spans="1:20" ht="19" thickBot="1">
      <c r="A3363" s="58">
        <f>'Field readings'!A3357</f>
        <v>0</v>
      </c>
      <c r="B3363" s="59">
        <f>'Field readings'!B3357</f>
        <v>0</v>
      </c>
      <c r="C3363" s="65"/>
      <c r="D3363" s="60">
        <f>'Field readings'!E3357</f>
        <v>0</v>
      </c>
      <c r="E3363" s="61">
        <f>'Field readings'!G3357</f>
        <v>0</v>
      </c>
      <c r="F3363" s="61">
        <f>'Field readings'!F3357</f>
        <v>0</v>
      </c>
      <c r="G3363" s="61">
        <f>'Field readings'!H3357</f>
        <v>0</v>
      </c>
      <c r="H3363" s="60">
        <f>'Field readings'!J3357</f>
        <v>0</v>
      </c>
      <c r="I3363" s="60">
        <f>'Field readings'!K3357</f>
        <v>0</v>
      </c>
      <c r="J3363" s="60">
        <f>'Field readings'!L3357</f>
        <v>0</v>
      </c>
      <c r="K3363" s="60">
        <f>'Field readings'!I3357</f>
        <v>0</v>
      </c>
      <c r="L3363" s="65">
        <f t="shared" si="53"/>
        <v>0</v>
      </c>
      <c r="M3363" s="60">
        <f>'Gas calculations'!AM3356</f>
        <v>0</v>
      </c>
      <c r="N3363" s="65"/>
      <c r="O3363" s="65"/>
      <c r="P3363" s="65"/>
      <c r="Q3363" s="65"/>
      <c r="R3363" s="65"/>
      <c r="S3363" s="65"/>
      <c r="T3363" s="67"/>
    </row>
    <row r="3364" spans="1:20" ht="19" thickBot="1">
      <c r="A3364" s="58">
        <f>'Field readings'!A3358</f>
        <v>0</v>
      </c>
      <c r="B3364" s="59">
        <f>'Field readings'!B3358</f>
        <v>0</v>
      </c>
      <c r="C3364" s="65"/>
      <c r="D3364" s="60">
        <f>'Field readings'!E3358</f>
        <v>0</v>
      </c>
      <c r="E3364" s="61">
        <f>'Field readings'!G3358</f>
        <v>0</v>
      </c>
      <c r="F3364" s="61">
        <f>'Field readings'!F3358</f>
        <v>0</v>
      </c>
      <c r="G3364" s="61">
        <f>'Field readings'!H3358</f>
        <v>0</v>
      </c>
      <c r="H3364" s="60">
        <f>'Field readings'!J3358</f>
        <v>0</v>
      </c>
      <c r="I3364" s="60">
        <f>'Field readings'!K3358</f>
        <v>0</v>
      </c>
      <c r="J3364" s="60">
        <f>'Field readings'!L3358</f>
        <v>0</v>
      </c>
      <c r="K3364" s="60">
        <f>'Field readings'!I3358</f>
        <v>0</v>
      </c>
      <c r="L3364" s="65">
        <f t="shared" si="53"/>
        <v>0</v>
      </c>
      <c r="M3364" s="60">
        <f>'Gas calculations'!AM3357</f>
        <v>0</v>
      </c>
      <c r="N3364" s="65"/>
      <c r="O3364" s="65"/>
      <c r="P3364" s="65"/>
      <c r="Q3364" s="65"/>
      <c r="R3364" s="65"/>
      <c r="S3364" s="65"/>
      <c r="T3364" s="67"/>
    </row>
    <row r="3365" spans="1:20" ht="19" thickBot="1">
      <c r="A3365" s="58">
        <f>'Field readings'!A3359</f>
        <v>0</v>
      </c>
      <c r="B3365" s="59">
        <f>'Field readings'!B3359</f>
        <v>0</v>
      </c>
      <c r="C3365" s="65"/>
      <c r="D3365" s="60">
        <f>'Field readings'!E3359</f>
        <v>0</v>
      </c>
      <c r="E3365" s="61">
        <f>'Field readings'!G3359</f>
        <v>0</v>
      </c>
      <c r="F3365" s="61">
        <f>'Field readings'!F3359</f>
        <v>0</v>
      </c>
      <c r="G3365" s="61">
        <f>'Field readings'!H3359</f>
        <v>0</v>
      </c>
      <c r="H3365" s="60">
        <f>'Field readings'!J3359</f>
        <v>0</v>
      </c>
      <c r="I3365" s="60">
        <f>'Field readings'!K3359</f>
        <v>0</v>
      </c>
      <c r="J3365" s="60">
        <f>'Field readings'!L3359</f>
        <v>0</v>
      </c>
      <c r="K3365" s="60">
        <f>'Field readings'!I3359</f>
        <v>0</v>
      </c>
      <c r="L3365" s="65">
        <f t="shared" si="53"/>
        <v>0</v>
      </c>
      <c r="M3365" s="60">
        <f>'Gas calculations'!AM3358</f>
        <v>0</v>
      </c>
      <c r="N3365" s="65"/>
      <c r="O3365" s="65"/>
      <c r="P3365" s="65"/>
      <c r="Q3365" s="65"/>
      <c r="R3365" s="65"/>
      <c r="S3365" s="65"/>
      <c r="T3365" s="67"/>
    </row>
    <row r="3366" spans="1:20" ht="19" thickBot="1">
      <c r="A3366" s="58">
        <f>'Field readings'!A3360</f>
        <v>0</v>
      </c>
      <c r="B3366" s="59">
        <f>'Field readings'!B3360</f>
        <v>0</v>
      </c>
      <c r="C3366" s="65"/>
      <c r="D3366" s="60">
        <f>'Field readings'!E3360</f>
        <v>0</v>
      </c>
      <c r="E3366" s="61">
        <f>'Field readings'!G3360</f>
        <v>0</v>
      </c>
      <c r="F3366" s="61">
        <f>'Field readings'!F3360</f>
        <v>0</v>
      </c>
      <c r="G3366" s="61">
        <f>'Field readings'!H3360</f>
        <v>0</v>
      </c>
      <c r="H3366" s="60">
        <f>'Field readings'!J3360</f>
        <v>0</v>
      </c>
      <c r="I3366" s="60">
        <f>'Field readings'!K3360</f>
        <v>0</v>
      </c>
      <c r="J3366" s="60">
        <f>'Field readings'!L3360</f>
        <v>0</v>
      </c>
      <c r="K3366" s="60">
        <f>'Field readings'!I3360</f>
        <v>0</v>
      </c>
      <c r="L3366" s="65">
        <f t="shared" si="53"/>
        <v>0</v>
      </c>
      <c r="M3366" s="60">
        <f>'Gas calculations'!AM3359</f>
        <v>0</v>
      </c>
      <c r="N3366" s="65"/>
      <c r="O3366" s="65"/>
      <c r="P3366" s="65"/>
      <c r="Q3366" s="65"/>
      <c r="R3366" s="65"/>
      <c r="S3366" s="65"/>
      <c r="T3366" s="67"/>
    </row>
    <row r="3367" spans="1:20" ht="19" thickBot="1">
      <c r="A3367" s="58">
        <f>'Field readings'!A3361</f>
        <v>0</v>
      </c>
      <c r="B3367" s="59">
        <f>'Field readings'!B3361</f>
        <v>0</v>
      </c>
      <c r="C3367" s="65"/>
      <c r="D3367" s="60">
        <f>'Field readings'!E3361</f>
        <v>0</v>
      </c>
      <c r="E3367" s="61">
        <f>'Field readings'!G3361</f>
        <v>0</v>
      </c>
      <c r="F3367" s="61">
        <f>'Field readings'!F3361</f>
        <v>0</v>
      </c>
      <c r="G3367" s="61">
        <f>'Field readings'!H3361</f>
        <v>0</v>
      </c>
      <c r="H3367" s="60">
        <f>'Field readings'!J3361</f>
        <v>0</v>
      </c>
      <c r="I3367" s="60">
        <f>'Field readings'!K3361</f>
        <v>0</v>
      </c>
      <c r="J3367" s="60">
        <f>'Field readings'!L3361</f>
        <v>0</v>
      </c>
      <c r="K3367" s="60">
        <f>'Field readings'!I3361</f>
        <v>0</v>
      </c>
      <c r="L3367" s="65">
        <f t="shared" si="53"/>
        <v>0</v>
      </c>
      <c r="M3367" s="60">
        <f>'Gas calculations'!AM3360</f>
        <v>0</v>
      </c>
      <c r="N3367" s="65"/>
      <c r="O3367" s="65"/>
      <c r="P3367" s="65"/>
      <c r="Q3367" s="65"/>
      <c r="R3367" s="65"/>
      <c r="S3367" s="65"/>
      <c r="T3367" s="67"/>
    </row>
    <row r="3368" spans="1:20" ht="19" thickBot="1">
      <c r="A3368" s="58">
        <f>'Field readings'!A3362</f>
        <v>0</v>
      </c>
      <c r="B3368" s="59">
        <f>'Field readings'!B3362</f>
        <v>0</v>
      </c>
      <c r="C3368" s="65"/>
      <c r="D3368" s="60">
        <f>'Field readings'!E3362</f>
        <v>0</v>
      </c>
      <c r="E3368" s="61">
        <f>'Field readings'!G3362</f>
        <v>0</v>
      </c>
      <c r="F3368" s="61">
        <f>'Field readings'!F3362</f>
        <v>0</v>
      </c>
      <c r="G3368" s="61">
        <f>'Field readings'!H3362</f>
        <v>0</v>
      </c>
      <c r="H3368" s="60">
        <f>'Field readings'!J3362</f>
        <v>0</v>
      </c>
      <c r="I3368" s="60">
        <f>'Field readings'!K3362</f>
        <v>0</v>
      </c>
      <c r="J3368" s="60">
        <f>'Field readings'!L3362</f>
        <v>0</v>
      </c>
      <c r="K3368" s="60">
        <f>'Field readings'!I3362</f>
        <v>0</v>
      </c>
      <c r="L3368" s="65">
        <f t="shared" si="53"/>
        <v>0</v>
      </c>
      <c r="M3368" s="60">
        <f>'Gas calculations'!AM3361</f>
        <v>0</v>
      </c>
      <c r="N3368" s="65"/>
      <c r="O3368" s="65"/>
      <c r="P3368" s="65"/>
      <c r="Q3368" s="65"/>
      <c r="R3368" s="65"/>
      <c r="S3368" s="65"/>
      <c r="T3368" s="67"/>
    </row>
    <row r="3369" spans="1:20" ht="19" thickBot="1">
      <c r="A3369" s="58">
        <f>'Field readings'!A3363</f>
        <v>0</v>
      </c>
      <c r="B3369" s="59">
        <f>'Field readings'!B3363</f>
        <v>0</v>
      </c>
      <c r="C3369" s="65"/>
      <c r="D3369" s="60">
        <f>'Field readings'!E3363</f>
        <v>0</v>
      </c>
      <c r="E3369" s="61">
        <f>'Field readings'!G3363</f>
        <v>0</v>
      </c>
      <c r="F3369" s="61">
        <f>'Field readings'!F3363</f>
        <v>0</v>
      </c>
      <c r="G3369" s="61">
        <f>'Field readings'!H3363</f>
        <v>0</v>
      </c>
      <c r="H3369" s="60">
        <f>'Field readings'!J3363</f>
        <v>0</v>
      </c>
      <c r="I3369" s="60">
        <f>'Field readings'!K3363</f>
        <v>0</v>
      </c>
      <c r="J3369" s="60">
        <f>'Field readings'!L3363</f>
        <v>0</v>
      </c>
      <c r="K3369" s="60">
        <f>'Field readings'!I3363</f>
        <v>0</v>
      </c>
      <c r="L3369" s="65">
        <f t="shared" si="53"/>
        <v>0</v>
      </c>
      <c r="M3369" s="60">
        <f>'Gas calculations'!AM3362</f>
        <v>0</v>
      </c>
      <c r="N3369" s="65"/>
      <c r="O3369" s="65"/>
      <c r="P3369" s="65"/>
      <c r="Q3369" s="65"/>
      <c r="R3369" s="65"/>
      <c r="S3369" s="65"/>
      <c r="T3369" s="67"/>
    </row>
    <row r="3370" spans="1:20" ht="19" thickBot="1">
      <c r="A3370" s="58">
        <f>'Field readings'!A3364</f>
        <v>0</v>
      </c>
      <c r="B3370" s="59">
        <f>'Field readings'!B3364</f>
        <v>0</v>
      </c>
      <c r="C3370" s="65"/>
      <c r="D3370" s="60">
        <f>'Field readings'!E3364</f>
        <v>0</v>
      </c>
      <c r="E3370" s="61">
        <f>'Field readings'!G3364</f>
        <v>0</v>
      </c>
      <c r="F3370" s="61">
        <f>'Field readings'!F3364</f>
        <v>0</v>
      </c>
      <c r="G3370" s="61">
        <f>'Field readings'!H3364</f>
        <v>0</v>
      </c>
      <c r="H3370" s="60">
        <f>'Field readings'!J3364</f>
        <v>0</v>
      </c>
      <c r="I3370" s="60">
        <f>'Field readings'!K3364</f>
        <v>0</v>
      </c>
      <c r="J3370" s="60">
        <f>'Field readings'!L3364</f>
        <v>0</v>
      </c>
      <c r="K3370" s="60">
        <f>'Field readings'!I3364</f>
        <v>0</v>
      </c>
      <c r="L3370" s="65">
        <f t="shared" si="53"/>
        <v>0</v>
      </c>
      <c r="M3370" s="60">
        <f>'Gas calculations'!AM3363</f>
        <v>0</v>
      </c>
      <c r="N3370" s="65"/>
      <c r="O3370" s="65"/>
      <c r="P3370" s="65"/>
      <c r="Q3370" s="65"/>
      <c r="R3370" s="65"/>
      <c r="S3370" s="65"/>
      <c r="T3370" s="67"/>
    </row>
    <row r="3371" spans="1:20" ht="19" thickBot="1">
      <c r="A3371" s="58">
        <f>'Field readings'!A3365</f>
        <v>0</v>
      </c>
      <c r="B3371" s="59">
        <f>'Field readings'!B3365</f>
        <v>0</v>
      </c>
      <c r="C3371" s="65"/>
      <c r="D3371" s="60">
        <f>'Field readings'!E3365</f>
        <v>0</v>
      </c>
      <c r="E3371" s="61">
        <f>'Field readings'!G3365</f>
        <v>0</v>
      </c>
      <c r="F3371" s="61">
        <f>'Field readings'!F3365</f>
        <v>0</v>
      </c>
      <c r="G3371" s="61">
        <f>'Field readings'!H3365</f>
        <v>0</v>
      </c>
      <c r="H3371" s="60">
        <f>'Field readings'!J3365</f>
        <v>0</v>
      </c>
      <c r="I3371" s="60">
        <f>'Field readings'!K3365</f>
        <v>0</v>
      </c>
      <c r="J3371" s="60">
        <f>'Field readings'!L3365</f>
        <v>0</v>
      </c>
      <c r="K3371" s="60">
        <f>'Field readings'!I3365</f>
        <v>0</v>
      </c>
      <c r="L3371" s="65">
        <f t="shared" si="53"/>
        <v>0</v>
      </c>
      <c r="M3371" s="60">
        <f>'Gas calculations'!AM3364</f>
        <v>0</v>
      </c>
      <c r="N3371" s="65"/>
      <c r="O3371" s="65"/>
      <c r="P3371" s="65"/>
      <c r="Q3371" s="65"/>
      <c r="R3371" s="65"/>
      <c r="S3371" s="65"/>
      <c r="T3371" s="67"/>
    </row>
    <row r="3372" spans="1:20" ht="19" thickBot="1">
      <c r="A3372" s="58">
        <f>'Field readings'!A3366</f>
        <v>0</v>
      </c>
      <c r="B3372" s="59">
        <f>'Field readings'!B3366</f>
        <v>0</v>
      </c>
      <c r="C3372" s="65"/>
      <c r="D3372" s="60">
        <f>'Field readings'!E3366</f>
        <v>0</v>
      </c>
      <c r="E3372" s="61">
        <f>'Field readings'!G3366</f>
        <v>0</v>
      </c>
      <c r="F3372" s="61">
        <f>'Field readings'!F3366</f>
        <v>0</v>
      </c>
      <c r="G3372" s="61">
        <f>'Field readings'!H3366</f>
        <v>0</v>
      </c>
      <c r="H3372" s="60">
        <f>'Field readings'!J3366</f>
        <v>0</v>
      </c>
      <c r="I3372" s="60">
        <f>'Field readings'!K3366</f>
        <v>0</v>
      </c>
      <c r="J3372" s="60">
        <f>'Field readings'!L3366</f>
        <v>0</v>
      </c>
      <c r="K3372" s="60">
        <f>'Field readings'!I3366</f>
        <v>0</v>
      </c>
      <c r="L3372" s="65">
        <f t="shared" si="53"/>
        <v>0</v>
      </c>
      <c r="M3372" s="60">
        <f>'Gas calculations'!AM3365</f>
        <v>0</v>
      </c>
      <c r="N3372" s="65"/>
      <c r="O3372" s="65"/>
      <c r="P3372" s="65"/>
      <c r="Q3372" s="65"/>
      <c r="R3372" s="65"/>
      <c r="S3372" s="65"/>
      <c r="T3372" s="67"/>
    </row>
    <row r="3373" spans="1:20" ht="19" thickBot="1">
      <c r="A3373" s="58">
        <f>'Field readings'!A3367</f>
        <v>0</v>
      </c>
      <c r="B3373" s="59">
        <f>'Field readings'!B3367</f>
        <v>0</v>
      </c>
      <c r="C3373" s="65"/>
      <c r="D3373" s="60">
        <f>'Field readings'!E3367</f>
        <v>0</v>
      </c>
      <c r="E3373" s="61">
        <f>'Field readings'!G3367</f>
        <v>0</v>
      </c>
      <c r="F3373" s="61">
        <f>'Field readings'!F3367</f>
        <v>0</v>
      </c>
      <c r="G3373" s="61">
        <f>'Field readings'!H3367</f>
        <v>0</v>
      </c>
      <c r="H3373" s="60">
        <f>'Field readings'!J3367</f>
        <v>0</v>
      </c>
      <c r="I3373" s="60">
        <f>'Field readings'!K3367</f>
        <v>0</v>
      </c>
      <c r="J3373" s="60">
        <f>'Field readings'!L3367</f>
        <v>0</v>
      </c>
      <c r="K3373" s="60">
        <f>'Field readings'!I3367</f>
        <v>0</v>
      </c>
      <c r="L3373" s="65">
        <f t="shared" si="53"/>
        <v>0</v>
      </c>
      <c r="M3373" s="60">
        <f>'Gas calculations'!AM3366</f>
        <v>0</v>
      </c>
      <c r="N3373" s="65"/>
      <c r="O3373" s="65"/>
      <c r="P3373" s="65"/>
      <c r="Q3373" s="65"/>
      <c r="R3373" s="65"/>
      <c r="S3373" s="65"/>
      <c r="T3373" s="67"/>
    </row>
    <row r="3374" spans="1:20" ht="19" thickBot="1">
      <c r="A3374" s="58">
        <f>'Field readings'!A3368</f>
        <v>0</v>
      </c>
      <c r="B3374" s="59">
        <f>'Field readings'!B3368</f>
        <v>0</v>
      </c>
      <c r="C3374" s="65"/>
      <c r="D3374" s="60">
        <f>'Field readings'!E3368</f>
        <v>0</v>
      </c>
      <c r="E3374" s="61">
        <f>'Field readings'!G3368</f>
        <v>0</v>
      </c>
      <c r="F3374" s="61">
        <f>'Field readings'!F3368</f>
        <v>0</v>
      </c>
      <c r="G3374" s="61">
        <f>'Field readings'!H3368</f>
        <v>0</v>
      </c>
      <c r="H3374" s="60">
        <f>'Field readings'!J3368</f>
        <v>0</v>
      </c>
      <c r="I3374" s="60">
        <f>'Field readings'!K3368</f>
        <v>0</v>
      </c>
      <c r="J3374" s="60">
        <f>'Field readings'!L3368</f>
        <v>0</v>
      </c>
      <c r="K3374" s="60">
        <f>'Field readings'!I3368</f>
        <v>0</v>
      </c>
      <c r="L3374" s="65">
        <f t="shared" si="53"/>
        <v>0</v>
      </c>
      <c r="M3374" s="60">
        <f>'Gas calculations'!AM3367</f>
        <v>0</v>
      </c>
      <c r="N3374" s="65"/>
      <c r="O3374" s="65"/>
      <c r="P3374" s="65"/>
      <c r="Q3374" s="65"/>
      <c r="R3374" s="65"/>
      <c r="S3374" s="65"/>
      <c r="T3374" s="67"/>
    </row>
    <row r="3375" spans="1:20" ht="19" thickBot="1">
      <c r="A3375" s="58">
        <f>'Field readings'!A3369</f>
        <v>0</v>
      </c>
      <c r="B3375" s="59">
        <f>'Field readings'!B3369</f>
        <v>0</v>
      </c>
      <c r="C3375" s="65"/>
      <c r="D3375" s="60">
        <f>'Field readings'!E3369</f>
        <v>0</v>
      </c>
      <c r="E3375" s="61">
        <f>'Field readings'!G3369</f>
        <v>0</v>
      </c>
      <c r="F3375" s="61">
        <f>'Field readings'!F3369</f>
        <v>0</v>
      </c>
      <c r="G3375" s="61">
        <f>'Field readings'!H3369</f>
        <v>0</v>
      </c>
      <c r="H3375" s="60">
        <f>'Field readings'!J3369</f>
        <v>0</v>
      </c>
      <c r="I3375" s="60">
        <f>'Field readings'!K3369</f>
        <v>0</v>
      </c>
      <c r="J3375" s="60">
        <f>'Field readings'!L3369</f>
        <v>0</v>
      </c>
      <c r="K3375" s="60">
        <f>'Field readings'!I3369</f>
        <v>0</v>
      </c>
      <c r="L3375" s="65">
        <f t="shared" si="53"/>
        <v>0</v>
      </c>
      <c r="M3375" s="60">
        <f>'Gas calculations'!AM3368</f>
        <v>0</v>
      </c>
      <c r="N3375" s="65"/>
      <c r="O3375" s="65"/>
      <c r="P3375" s="65"/>
      <c r="Q3375" s="65"/>
      <c r="R3375" s="65"/>
      <c r="S3375" s="65"/>
      <c r="T3375" s="67"/>
    </row>
    <row r="3376" spans="1:20" ht="19" thickBot="1">
      <c r="A3376" s="58">
        <f>'Field readings'!A3370</f>
        <v>0</v>
      </c>
      <c r="B3376" s="59">
        <f>'Field readings'!B3370</f>
        <v>0</v>
      </c>
      <c r="C3376" s="65"/>
      <c r="D3376" s="60">
        <f>'Field readings'!E3370</f>
        <v>0</v>
      </c>
      <c r="E3376" s="61">
        <f>'Field readings'!G3370</f>
        <v>0</v>
      </c>
      <c r="F3376" s="61">
        <f>'Field readings'!F3370</f>
        <v>0</v>
      </c>
      <c r="G3376" s="61">
        <f>'Field readings'!H3370</f>
        <v>0</v>
      </c>
      <c r="H3376" s="60">
        <f>'Field readings'!J3370</f>
        <v>0</v>
      </c>
      <c r="I3376" s="60">
        <f>'Field readings'!K3370</f>
        <v>0</v>
      </c>
      <c r="J3376" s="60">
        <f>'Field readings'!L3370</f>
        <v>0</v>
      </c>
      <c r="K3376" s="60">
        <f>'Field readings'!I3370</f>
        <v>0</v>
      </c>
      <c r="L3376" s="65">
        <f t="shared" si="53"/>
        <v>0</v>
      </c>
      <c r="M3376" s="60">
        <f>'Gas calculations'!AM3369</f>
        <v>0</v>
      </c>
      <c r="N3376" s="65"/>
      <c r="O3376" s="65"/>
      <c r="P3376" s="65"/>
      <c r="Q3376" s="65"/>
      <c r="R3376" s="65"/>
      <c r="S3376" s="65"/>
      <c r="T3376" s="67"/>
    </row>
    <row r="3377" spans="1:20" ht="19" thickBot="1">
      <c r="A3377" s="58">
        <f>'Field readings'!A3371</f>
        <v>0</v>
      </c>
      <c r="B3377" s="59">
        <f>'Field readings'!B3371</f>
        <v>0</v>
      </c>
      <c r="C3377" s="65"/>
      <c r="D3377" s="60">
        <f>'Field readings'!E3371</f>
        <v>0</v>
      </c>
      <c r="E3377" s="61">
        <f>'Field readings'!G3371</f>
        <v>0</v>
      </c>
      <c r="F3377" s="61">
        <f>'Field readings'!F3371</f>
        <v>0</v>
      </c>
      <c r="G3377" s="61">
        <f>'Field readings'!H3371</f>
        <v>0</v>
      </c>
      <c r="H3377" s="60">
        <f>'Field readings'!J3371</f>
        <v>0</v>
      </c>
      <c r="I3377" s="60">
        <f>'Field readings'!K3371</f>
        <v>0</v>
      </c>
      <c r="J3377" s="60">
        <f>'Field readings'!L3371</f>
        <v>0</v>
      </c>
      <c r="K3377" s="60">
        <f>'Field readings'!I3371</f>
        <v>0</v>
      </c>
      <c r="L3377" s="65">
        <f t="shared" si="53"/>
        <v>0</v>
      </c>
      <c r="M3377" s="60">
        <f>'Gas calculations'!AM3370</f>
        <v>0</v>
      </c>
      <c r="N3377" s="65"/>
      <c r="O3377" s="65"/>
      <c r="P3377" s="65"/>
      <c r="Q3377" s="65"/>
      <c r="R3377" s="65"/>
      <c r="S3377" s="65"/>
      <c r="T3377" s="67"/>
    </row>
    <row r="3378" spans="1:20" ht="19" thickBot="1">
      <c r="A3378" s="58">
        <f>'Field readings'!A3372</f>
        <v>0</v>
      </c>
      <c r="B3378" s="59">
        <f>'Field readings'!B3372</f>
        <v>0</v>
      </c>
      <c r="C3378" s="65"/>
      <c r="D3378" s="60">
        <f>'Field readings'!E3372</f>
        <v>0</v>
      </c>
      <c r="E3378" s="61">
        <f>'Field readings'!G3372</f>
        <v>0</v>
      </c>
      <c r="F3378" s="61">
        <f>'Field readings'!F3372</f>
        <v>0</v>
      </c>
      <c r="G3378" s="61">
        <f>'Field readings'!H3372</f>
        <v>0</v>
      </c>
      <c r="H3378" s="60">
        <f>'Field readings'!J3372</f>
        <v>0</v>
      </c>
      <c r="I3378" s="60">
        <f>'Field readings'!K3372</f>
        <v>0</v>
      </c>
      <c r="J3378" s="60">
        <f>'Field readings'!L3372</f>
        <v>0</v>
      </c>
      <c r="K3378" s="60">
        <f>'Field readings'!I3372</f>
        <v>0</v>
      </c>
      <c r="L3378" s="65">
        <f t="shared" si="53"/>
        <v>0</v>
      </c>
      <c r="M3378" s="60">
        <f>'Gas calculations'!AM3371</f>
        <v>0</v>
      </c>
      <c r="N3378" s="65"/>
      <c r="O3378" s="65"/>
      <c r="P3378" s="65"/>
      <c r="Q3378" s="65"/>
      <c r="R3378" s="65"/>
      <c r="S3378" s="65"/>
      <c r="T3378" s="67"/>
    </row>
    <row r="3379" spans="1:20" ht="19" thickBot="1">
      <c r="A3379" s="58">
        <f>'Field readings'!A3373</f>
        <v>0</v>
      </c>
      <c r="B3379" s="59">
        <f>'Field readings'!B3373</f>
        <v>0</v>
      </c>
      <c r="C3379" s="65"/>
      <c r="D3379" s="60">
        <f>'Field readings'!E3373</f>
        <v>0</v>
      </c>
      <c r="E3379" s="61">
        <f>'Field readings'!G3373</f>
        <v>0</v>
      </c>
      <c r="F3379" s="61">
        <f>'Field readings'!F3373</f>
        <v>0</v>
      </c>
      <c r="G3379" s="61">
        <f>'Field readings'!H3373</f>
        <v>0</v>
      </c>
      <c r="H3379" s="60">
        <f>'Field readings'!J3373</f>
        <v>0</v>
      </c>
      <c r="I3379" s="60">
        <f>'Field readings'!K3373</f>
        <v>0</v>
      </c>
      <c r="J3379" s="60">
        <f>'Field readings'!L3373</f>
        <v>0</v>
      </c>
      <c r="K3379" s="60">
        <f>'Field readings'!I3373</f>
        <v>0</v>
      </c>
      <c r="L3379" s="65">
        <f t="shared" si="53"/>
        <v>0</v>
      </c>
      <c r="M3379" s="60">
        <f>'Gas calculations'!AM3372</f>
        <v>0</v>
      </c>
      <c r="N3379" s="65"/>
      <c r="O3379" s="65"/>
      <c r="P3379" s="65"/>
      <c r="Q3379" s="65"/>
      <c r="R3379" s="65"/>
      <c r="S3379" s="65"/>
      <c r="T3379" s="67"/>
    </row>
    <row r="3380" spans="1:20" ht="19" thickBot="1">
      <c r="A3380" s="58">
        <f>'Field readings'!A3374</f>
        <v>0</v>
      </c>
      <c r="B3380" s="59">
        <f>'Field readings'!B3374</f>
        <v>0</v>
      </c>
      <c r="C3380" s="65"/>
      <c r="D3380" s="60">
        <f>'Field readings'!E3374</f>
        <v>0</v>
      </c>
      <c r="E3380" s="61">
        <f>'Field readings'!G3374</f>
        <v>0</v>
      </c>
      <c r="F3380" s="61">
        <f>'Field readings'!F3374</f>
        <v>0</v>
      </c>
      <c r="G3380" s="61">
        <f>'Field readings'!H3374</f>
        <v>0</v>
      </c>
      <c r="H3380" s="60">
        <f>'Field readings'!J3374</f>
        <v>0</v>
      </c>
      <c r="I3380" s="60">
        <f>'Field readings'!K3374</f>
        <v>0</v>
      </c>
      <c r="J3380" s="60">
        <f>'Field readings'!L3374</f>
        <v>0</v>
      </c>
      <c r="K3380" s="60">
        <f>'Field readings'!I3374</f>
        <v>0</v>
      </c>
      <c r="L3380" s="65">
        <f t="shared" si="53"/>
        <v>0</v>
      </c>
      <c r="M3380" s="60">
        <f>'Gas calculations'!AM3373</f>
        <v>0</v>
      </c>
      <c r="N3380" s="65"/>
      <c r="O3380" s="65"/>
      <c r="P3380" s="65"/>
      <c r="Q3380" s="65"/>
      <c r="R3380" s="65"/>
      <c r="S3380" s="65"/>
      <c r="T3380" s="67"/>
    </row>
    <row r="3381" spans="1:20" ht="19" thickBot="1">
      <c r="A3381" s="58">
        <f>'Field readings'!A3375</f>
        <v>0</v>
      </c>
      <c r="B3381" s="59">
        <f>'Field readings'!B3375</f>
        <v>0</v>
      </c>
      <c r="C3381" s="65"/>
      <c r="D3381" s="60">
        <f>'Field readings'!E3375</f>
        <v>0</v>
      </c>
      <c r="E3381" s="61">
        <f>'Field readings'!G3375</f>
        <v>0</v>
      </c>
      <c r="F3381" s="61">
        <f>'Field readings'!F3375</f>
        <v>0</v>
      </c>
      <c r="G3381" s="61">
        <f>'Field readings'!H3375</f>
        <v>0</v>
      </c>
      <c r="H3381" s="60">
        <f>'Field readings'!J3375</f>
        <v>0</v>
      </c>
      <c r="I3381" s="60">
        <f>'Field readings'!K3375</f>
        <v>0</v>
      </c>
      <c r="J3381" s="60">
        <f>'Field readings'!L3375</f>
        <v>0</v>
      </c>
      <c r="K3381" s="60">
        <f>'Field readings'!I3375</f>
        <v>0</v>
      </c>
      <c r="L3381" s="65">
        <f t="shared" si="53"/>
        <v>0</v>
      </c>
      <c r="M3381" s="60">
        <f>'Gas calculations'!AM3374</f>
        <v>0</v>
      </c>
      <c r="N3381" s="65"/>
      <c r="O3381" s="65"/>
      <c r="P3381" s="65"/>
      <c r="Q3381" s="65"/>
      <c r="R3381" s="65"/>
      <c r="S3381" s="65"/>
      <c r="T3381" s="67"/>
    </row>
    <row r="3382" spans="1:20" ht="19" thickBot="1">
      <c r="A3382" s="58">
        <f>'Field readings'!A3376</f>
        <v>0</v>
      </c>
      <c r="B3382" s="59">
        <f>'Field readings'!B3376</f>
        <v>0</v>
      </c>
      <c r="C3382" s="65"/>
      <c r="D3382" s="60">
        <f>'Field readings'!E3376</f>
        <v>0</v>
      </c>
      <c r="E3382" s="61">
        <f>'Field readings'!G3376</f>
        <v>0</v>
      </c>
      <c r="F3382" s="61">
        <f>'Field readings'!F3376</f>
        <v>0</v>
      </c>
      <c r="G3382" s="61">
        <f>'Field readings'!H3376</f>
        <v>0</v>
      </c>
      <c r="H3382" s="60">
        <f>'Field readings'!J3376</f>
        <v>0</v>
      </c>
      <c r="I3382" s="60">
        <f>'Field readings'!K3376</f>
        <v>0</v>
      </c>
      <c r="J3382" s="60">
        <f>'Field readings'!L3376</f>
        <v>0</v>
      </c>
      <c r="K3382" s="60">
        <f>'Field readings'!I3376</f>
        <v>0</v>
      </c>
      <c r="L3382" s="65">
        <f t="shared" si="53"/>
        <v>0</v>
      </c>
      <c r="M3382" s="60">
        <f>'Gas calculations'!AM3375</f>
        <v>0</v>
      </c>
      <c r="N3382" s="65"/>
      <c r="O3382" s="65"/>
      <c r="P3382" s="65"/>
      <c r="Q3382" s="65"/>
      <c r="R3382" s="65"/>
      <c r="S3382" s="65"/>
      <c r="T3382" s="67"/>
    </row>
    <row r="3383" spans="1:20" ht="19" thickBot="1">
      <c r="A3383" s="58">
        <f>'Field readings'!A3377</f>
        <v>0</v>
      </c>
      <c r="B3383" s="59">
        <f>'Field readings'!B3377</f>
        <v>0</v>
      </c>
      <c r="C3383" s="65"/>
      <c r="D3383" s="60">
        <f>'Field readings'!E3377</f>
        <v>0</v>
      </c>
      <c r="E3383" s="61">
        <f>'Field readings'!G3377</f>
        <v>0</v>
      </c>
      <c r="F3383" s="61">
        <f>'Field readings'!F3377</f>
        <v>0</v>
      </c>
      <c r="G3383" s="61">
        <f>'Field readings'!H3377</f>
        <v>0</v>
      </c>
      <c r="H3383" s="60">
        <f>'Field readings'!J3377</f>
        <v>0</v>
      </c>
      <c r="I3383" s="60">
        <f>'Field readings'!K3377</f>
        <v>0</v>
      </c>
      <c r="J3383" s="60">
        <f>'Field readings'!L3377</f>
        <v>0</v>
      </c>
      <c r="K3383" s="60">
        <f>'Field readings'!I3377</f>
        <v>0</v>
      </c>
      <c r="L3383" s="65">
        <f t="shared" si="53"/>
        <v>0</v>
      </c>
      <c r="M3383" s="60">
        <f>'Gas calculations'!AM3376</f>
        <v>0</v>
      </c>
      <c r="N3383" s="65"/>
      <c r="O3383" s="65"/>
      <c r="P3383" s="65"/>
      <c r="Q3383" s="65"/>
      <c r="R3383" s="65"/>
      <c r="S3383" s="65"/>
      <c r="T3383" s="67"/>
    </row>
    <row r="3384" spans="1:20" ht="19" thickBot="1">
      <c r="A3384" s="58">
        <f>'Field readings'!A3378</f>
        <v>0</v>
      </c>
      <c r="B3384" s="59">
        <f>'Field readings'!B3378</f>
        <v>0</v>
      </c>
      <c r="C3384" s="65"/>
      <c r="D3384" s="60">
        <f>'Field readings'!E3378</f>
        <v>0</v>
      </c>
      <c r="E3384" s="61">
        <f>'Field readings'!G3378</f>
        <v>0</v>
      </c>
      <c r="F3384" s="61">
        <f>'Field readings'!F3378</f>
        <v>0</v>
      </c>
      <c r="G3384" s="61">
        <f>'Field readings'!H3378</f>
        <v>0</v>
      </c>
      <c r="H3384" s="60">
        <f>'Field readings'!J3378</f>
        <v>0</v>
      </c>
      <c r="I3384" s="60">
        <f>'Field readings'!K3378</f>
        <v>0</v>
      </c>
      <c r="J3384" s="60">
        <f>'Field readings'!L3378</f>
        <v>0</v>
      </c>
      <c r="K3384" s="60">
        <f>'Field readings'!I3378</f>
        <v>0</v>
      </c>
      <c r="L3384" s="65">
        <f t="shared" si="53"/>
        <v>0</v>
      </c>
      <c r="M3384" s="60">
        <f>'Gas calculations'!AM3377</f>
        <v>0</v>
      </c>
      <c r="N3384" s="65"/>
      <c r="O3384" s="65"/>
      <c r="P3384" s="65"/>
      <c r="Q3384" s="65"/>
      <c r="R3384" s="65"/>
      <c r="S3384" s="65"/>
      <c r="T3384" s="67"/>
    </row>
    <row r="3385" spans="1:20" ht="19" thickBot="1">
      <c r="A3385" s="58">
        <f>'Field readings'!A3379</f>
        <v>0</v>
      </c>
      <c r="B3385" s="59">
        <f>'Field readings'!B3379</f>
        <v>0</v>
      </c>
      <c r="C3385" s="65"/>
      <c r="D3385" s="60">
        <f>'Field readings'!E3379</f>
        <v>0</v>
      </c>
      <c r="E3385" s="61">
        <f>'Field readings'!G3379</f>
        <v>0</v>
      </c>
      <c r="F3385" s="61">
        <f>'Field readings'!F3379</f>
        <v>0</v>
      </c>
      <c r="G3385" s="61">
        <f>'Field readings'!H3379</f>
        <v>0</v>
      </c>
      <c r="H3385" s="60">
        <f>'Field readings'!J3379</f>
        <v>0</v>
      </c>
      <c r="I3385" s="60">
        <f>'Field readings'!K3379</f>
        <v>0</v>
      </c>
      <c r="J3385" s="60">
        <f>'Field readings'!L3379</f>
        <v>0</v>
      </c>
      <c r="K3385" s="60">
        <f>'Field readings'!I3379</f>
        <v>0</v>
      </c>
      <c r="L3385" s="65">
        <f t="shared" si="53"/>
        <v>0</v>
      </c>
      <c r="M3385" s="60">
        <f>'Gas calculations'!AM3378</f>
        <v>0</v>
      </c>
      <c r="N3385" s="65"/>
      <c r="O3385" s="65"/>
      <c r="P3385" s="65"/>
      <c r="Q3385" s="65"/>
      <c r="R3385" s="65"/>
      <c r="S3385" s="65"/>
      <c r="T3385" s="67"/>
    </row>
    <row r="3386" spans="1:20" ht="19" thickBot="1">
      <c r="A3386" s="58">
        <f>'Field readings'!A3380</f>
        <v>0</v>
      </c>
      <c r="B3386" s="59">
        <f>'Field readings'!B3380</f>
        <v>0</v>
      </c>
      <c r="C3386" s="65"/>
      <c r="D3386" s="60">
        <f>'Field readings'!E3380</f>
        <v>0</v>
      </c>
      <c r="E3386" s="61">
        <f>'Field readings'!G3380</f>
        <v>0</v>
      </c>
      <c r="F3386" s="61">
        <f>'Field readings'!F3380</f>
        <v>0</v>
      </c>
      <c r="G3386" s="61">
        <f>'Field readings'!H3380</f>
        <v>0</v>
      </c>
      <c r="H3386" s="60">
        <f>'Field readings'!J3380</f>
        <v>0</v>
      </c>
      <c r="I3386" s="60">
        <f>'Field readings'!K3380</f>
        <v>0</v>
      </c>
      <c r="J3386" s="60">
        <f>'Field readings'!L3380</f>
        <v>0</v>
      </c>
      <c r="K3386" s="60">
        <f>'Field readings'!I3380</f>
        <v>0</v>
      </c>
      <c r="L3386" s="65">
        <f t="shared" si="53"/>
        <v>0</v>
      </c>
      <c r="M3386" s="60">
        <f>'Gas calculations'!AM3379</f>
        <v>0</v>
      </c>
      <c r="N3386" s="65"/>
      <c r="O3386" s="65"/>
      <c r="P3386" s="65"/>
      <c r="Q3386" s="65"/>
      <c r="R3386" s="65"/>
      <c r="S3386" s="65"/>
      <c r="T3386" s="67"/>
    </row>
    <row r="3387" spans="1:20" ht="19" thickBot="1">
      <c r="A3387" s="58">
        <f>'Field readings'!A3381</f>
        <v>0</v>
      </c>
      <c r="B3387" s="59">
        <f>'Field readings'!B3381</f>
        <v>0</v>
      </c>
      <c r="C3387" s="65"/>
      <c r="D3387" s="60">
        <f>'Field readings'!E3381</f>
        <v>0</v>
      </c>
      <c r="E3387" s="61">
        <f>'Field readings'!G3381</f>
        <v>0</v>
      </c>
      <c r="F3387" s="61">
        <f>'Field readings'!F3381</f>
        <v>0</v>
      </c>
      <c r="G3387" s="61">
        <f>'Field readings'!H3381</f>
        <v>0</v>
      </c>
      <c r="H3387" s="60">
        <f>'Field readings'!J3381</f>
        <v>0</v>
      </c>
      <c r="I3387" s="60">
        <f>'Field readings'!K3381</f>
        <v>0</v>
      </c>
      <c r="J3387" s="60">
        <f>'Field readings'!L3381</f>
        <v>0</v>
      </c>
      <c r="K3387" s="60">
        <f>'Field readings'!I3381</f>
        <v>0</v>
      </c>
      <c r="L3387" s="65">
        <f t="shared" si="53"/>
        <v>0</v>
      </c>
      <c r="M3387" s="60">
        <f>'Gas calculations'!AM3380</f>
        <v>0</v>
      </c>
      <c r="N3387" s="65"/>
      <c r="O3387" s="65"/>
      <c r="P3387" s="65"/>
      <c r="Q3387" s="65"/>
      <c r="R3387" s="65"/>
      <c r="S3387" s="65"/>
      <c r="T3387" s="67"/>
    </row>
    <row r="3388" spans="1:20" ht="19" thickBot="1">
      <c r="A3388" s="58">
        <f>'Field readings'!A3382</f>
        <v>0</v>
      </c>
      <c r="B3388" s="59">
        <f>'Field readings'!B3382</f>
        <v>0</v>
      </c>
      <c r="C3388" s="65"/>
      <c r="D3388" s="60">
        <f>'Field readings'!E3382</f>
        <v>0</v>
      </c>
      <c r="E3388" s="61">
        <f>'Field readings'!G3382</f>
        <v>0</v>
      </c>
      <c r="F3388" s="61">
        <f>'Field readings'!F3382</f>
        <v>0</v>
      </c>
      <c r="G3388" s="61">
        <f>'Field readings'!H3382</f>
        <v>0</v>
      </c>
      <c r="H3388" s="60">
        <f>'Field readings'!J3382</f>
        <v>0</v>
      </c>
      <c r="I3388" s="60">
        <f>'Field readings'!K3382</f>
        <v>0</v>
      </c>
      <c r="J3388" s="60">
        <f>'Field readings'!L3382</f>
        <v>0</v>
      </c>
      <c r="K3388" s="60">
        <f>'Field readings'!I3382</f>
        <v>0</v>
      </c>
      <c r="L3388" s="65">
        <f t="shared" si="53"/>
        <v>0</v>
      </c>
      <c r="M3388" s="60">
        <f>'Gas calculations'!AM3381</f>
        <v>0</v>
      </c>
      <c r="N3388" s="65"/>
      <c r="O3388" s="65"/>
      <c r="P3388" s="65"/>
      <c r="Q3388" s="65"/>
      <c r="R3388" s="65"/>
      <c r="S3388" s="65"/>
      <c r="T3388" s="67"/>
    </row>
    <row r="3389" spans="1:20" ht="19" thickBot="1">
      <c r="A3389" s="58">
        <f>'Field readings'!A3383</f>
        <v>0</v>
      </c>
      <c r="B3389" s="59">
        <f>'Field readings'!B3383</f>
        <v>0</v>
      </c>
      <c r="C3389" s="65"/>
      <c r="D3389" s="60">
        <f>'Field readings'!E3383</f>
        <v>0</v>
      </c>
      <c r="E3389" s="61">
        <f>'Field readings'!G3383</f>
        <v>0</v>
      </c>
      <c r="F3389" s="61">
        <f>'Field readings'!F3383</f>
        <v>0</v>
      </c>
      <c r="G3389" s="61">
        <f>'Field readings'!H3383</f>
        <v>0</v>
      </c>
      <c r="H3389" s="60">
        <f>'Field readings'!J3383</f>
        <v>0</v>
      </c>
      <c r="I3389" s="60">
        <f>'Field readings'!K3383</f>
        <v>0</v>
      </c>
      <c r="J3389" s="60">
        <f>'Field readings'!L3383</f>
        <v>0</v>
      </c>
      <c r="K3389" s="60">
        <f>'Field readings'!I3383</f>
        <v>0</v>
      </c>
      <c r="L3389" s="65">
        <f t="shared" si="53"/>
        <v>0</v>
      </c>
      <c r="M3389" s="60">
        <f>'Gas calculations'!AM3382</f>
        <v>0</v>
      </c>
      <c r="N3389" s="65"/>
      <c r="O3389" s="65"/>
      <c r="P3389" s="65"/>
      <c r="Q3389" s="65"/>
      <c r="R3389" s="65"/>
      <c r="S3389" s="65"/>
      <c r="T3389" s="67"/>
    </row>
    <row r="3390" spans="1:20" ht="19" thickBot="1">
      <c r="A3390" s="58">
        <f>'Field readings'!A3384</f>
        <v>0</v>
      </c>
      <c r="B3390" s="59">
        <f>'Field readings'!B3384</f>
        <v>0</v>
      </c>
      <c r="C3390" s="65"/>
      <c r="D3390" s="60">
        <f>'Field readings'!E3384</f>
        <v>0</v>
      </c>
      <c r="E3390" s="61">
        <f>'Field readings'!G3384</f>
        <v>0</v>
      </c>
      <c r="F3390" s="61">
        <f>'Field readings'!F3384</f>
        <v>0</v>
      </c>
      <c r="G3390" s="61">
        <f>'Field readings'!H3384</f>
        <v>0</v>
      </c>
      <c r="H3390" s="60">
        <f>'Field readings'!J3384</f>
        <v>0</v>
      </c>
      <c r="I3390" s="60">
        <f>'Field readings'!K3384</f>
        <v>0</v>
      </c>
      <c r="J3390" s="60">
        <f>'Field readings'!L3384</f>
        <v>0</v>
      </c>
      <c r="K3390" s="60">
        <f>'Field readings'!I3384</f>
        <v>0</v>
      </c>
      <c r="L3390" s="65">
        <f t="shared" si="53"/>
        <v>0</v>
      </c>
      <c r="M3390" s="60">
        <f>'Gas calculations'!AM3383</f>
        <v>0</v>
      </c>
      <c r="N3390" s="65"/>
      <c r="O3390" s="65"/>
      <c r="P3390" s="65"/>
      <c r="Q3390" s="65"/>
      <c r="R3390" s="65"/>
      <c r="S3390" s="65"/>
      <c r="T3390" s="67"/>
    </row>
    <row r="3391" spans="1:20" ht="19" thickBot="1">
      <c r="A3391" s="58">
        <f>'Field readings'!A3385</f>
        <v>0</v>
      </c>
      <c r="B3391" s="59">
        <f>'Field readings'!B3385</f>
        <v>0</v>
      </c>
      <c r="C3391" s="65"/>
      <c r="D3391" s="60">
        <f>'Field readings'!E3385</f>
        <v>0</v>
      </c>
      <c r="E3391" s="61">
        <f>'Field readings'!G3385</f>
        <v>0</v>
      </c>
      <c r="F3391" s="61">
        <f>'Field readings'!F3385</f>
        <v>0</v>
      </c>
      <c r="G3391" s="61">
        <f>'Field readings'!H3385</f>
        <v>0</v>
      </c>
      <c r="H3391" s="60">
        <f>'Field readings'!J3385</f>
        <v>0</v>
      </c>
      <c r="I3391" s="60">
        <f>'Field readings'!K3385</f>
        <v>0</v>
      </c>
      <c r="J3391" s="60">
        <f>'Field readings'!L3385</f>
        <v>0</v>
      </c>
      <c r="K3391" s="60">
        <f>'Field readings'!I3385</f>
        <v>0</v>
      </c>
      <c r="L3391" s="65">
        <f t="shared" si="53"/>
        <v>0</v>
      </c>
      <c r="M3391" s="60">
        <f>'Gas calculations'!AM3384</f>
        <v>0</v>
      </c>
      <c r="N3391" s="65"/>
      <c r="O3391" s="65"/>
      <c r="P3391" s="65"/>
      <c r="Q3391" s="65"/>
      <c r="R3391" s="65"/>
      <c r="S3391" s="65"/>
      <c r="T3391" s="67"/>
    </row>
    <row r="3392" spans="1:20" ht="19" thickBot="1">
      <c r="A3392" s="58">
        <f>'Field readings'!A3386</f>
        <v>0</v>
      </c>
      <c r="B3392" s="59">
        <f>'Field readings'!B3386</f>
        <v>0</v>
      </c>
      <c r="C3392" s="65"/>
      <c r="D3392" s="60">
        <f>'Field readings'!E3386</f>
        <v>0</v>
      </c>
      <c r="E3392" s="61">
        <f>'Field readings'!G3386</f>
        <v>0</v>
      </c>
      <c r="F3392" s="61">
        <f>'Field readings'!F3386</f>
        <v>0</v>
      </c>
      <c r="G3392" s="61">
        <f>'Field readings'!H3386</f>
        <v>0</v>
      </c>
      <c r="H3392" s="60">
        <f>'Field readings'!J3386</f>
        <v>0</v>
      </c>
      <c r="I3392" s="60">
        <f>'Field readings'!K3386</f>
        <v>0</v>
      </c>
      <c r="J3392" s="60">
        <f>'Field readings'!L3386</f>
        <v>0</v>
      </c>
      <c r="K3392" s="60">
        <f>'Field readings'!I3386</f>
        <v>0</v>
      </c>
      <c r="L3392" s="65">
        <f t="shared" si="53"/>
        <v>0</v>
      </c>
      <c r="M3392" s="60">
        <f>'Gas calculations'!AM3385</f>
        <v>0</v>
      </c>
      <c r="N3392" s="65"/>
      <c r="O3392" s="65"/>
      <c r="P3392" s="65"/>
      <c r="Q3392" s="65"/>
      <c r="R3392" s="65"/>
      <c r="S3392" s="65"/>
      <c r="T3392" s="67"/>
    </row>
    <row r="3393" spans="1:20" ht="19" thickBot="1">
      <c r="A3393" s="58">
        <f>'Field readings'!A3387</f>
        <v>0</v>
      </c>
      <c r="B3393" s="59">
        <f>'Field readings'!B3387</f>
        <v>0</v>
      </c>
      <c r="C3393" s="65"/>
      <c r="D3393" s="60">
        <f>'Field readings'!E3387</f>
        <v>0</v>
      </c>
      <c r="E3393" s="61">
        <f>'Field readings'!G3387</f>
        <v>0</v>
      </c>
      <c r="F3393" s="61">
        <f>'Field readings'!F3387</f>
        <v>0</v>
      </c>
      <c r="G3393" s="61">
        <f>'Field readings'!H3387</f>
        <v>0</v>
      </c>
      <c r="H3393" s="60">
        <f>'Field readings'!J3387</f>
        <v>0</v>
      </c>
      <c r="I3393" s="60">
        <f>'Field readings'!K3387</f>
        <v>0</v>
      </c>
      <c r="J3393" s="60">
        <f>'Field readings'!L3387</f>
        <v>0</v>
      </c>
      <c r="K3393" s="60">
        <f>'Field readings'!I3387</f>
        <v>0</v>
      </c>
      <c r="L3393" s="65">
        <f t="shared" si="53"/>
        <v>0</v>
      </c>
      <c r="M3393" s="60">
        <f>'Gas calculations'!AM3386</f>
        <v>0</v>
      </c>
      <c r="N3393" s="65"/>
      <c r="O3393" s="65"/>
      <c r="P3393" s="65"/>
      <c r="Q3393" s="65"/>
      <c r="R3393" s="65"/>
      <c r="S3393" s="65"/>
      <c r="T3393" s="67"/>
    </row>
    <row r="3394" spans="1:20" ht="19" thickBot="1">
      <c r="A3394" s="58">
        <f>'Field readings'!A3388</f>
        <v>0</v>
      </c>
      <c r="B3394" s="59">
        <f>'Field readings'!B3388</f>
        <v>0</v>
      </c>
      <c r="C3394" s="65"/>
      <c r="D3394" s="60">
        <f>'Field readings'!E3388</f>
        <v>0</v>
      </c>
      <c r="E3394" s="61">
        <f>'Field readings'!G3388</f>
        <v>0</v>
      </c>
      <c r="F3394" s="61">
        <f>'Field readings'!F3388</f>
        <v>0</v>
      </c>
      <c r="G3394" s="61">
        <f>'Field readings'!H3388</f>
        <v>0</v>
      </c>
      <c r="H3394" s="60">
        <f>'Field readings'!J3388</f>
        <v>0</v>
      </c>
      <c r="I3394" s="60">
        <f>'Field readings'!K3388</f>
        <v>0</v>
      </c>
      <c r="J3394" s="60">
        <f>'Field readings'!L3388</f>
        <v>0</v>
      </c>
      <c r="K3394" s="60">
        <f>'Field readings'!I3388</f>
        <v>0</v>
      </c>
      <c r="L3394" s="65">
        <f t="shared" si="53"/>
        <v>0</v>
      </c>
      <c r="M3394" s="60">
        <f>'Gas calculations'!AM3387</f>
        <v>0</v>
      </c>
      <c r="N3394" s="65"/>
      <c r="O3394" s="65"/>
      <c r="P3394" s="65"/>
      <c r="Q3394" s="65"/>
      <c r="R3394" s="65"/>
      <c r="S3394" s="65"/>
      <c r="T3394" s="67"/>
    </row>
    <row r="3395" spans="1:20" ht="19" thickBot="1">
      <c r="A3395" s="58">
        <f>'Field readings'!A3389</f>
        <v>0</v>
      </c>
      <c r="B3395" s="59">
        <f>'Field readings'!B3389</f>
        <v>0</v>
      </c>
      <c r="C3395" s="65"/>
      <c r="D3395" s="60">
        <f>'Field readings'!E3389</f>
        <v>0</v>
      </c>
      <c r="E3395" s="61">
        <f>'Field readings'!G3389</f>
        <v>0</v>
      </c>
      <c r="F3395" s="61">
        <f>'Field readings'!F3389</f>
        <v>0</v>
      </c>
      <c r="G3395" s="61">
        <f>'Field readings'!H3389</f>
        <v>0</v>
      </c>
      <c r="H3395" s="60">
        <f>'Field readings'!J3389</f>
        <v>0</v>
      </c>
      <c r="I3395" s="60">
        <f>'Field readings'!K3389</f>
        <v>0</v>
      </c>
      <c r="J3395" s="60">
        <f>'Field readings'!L3389</f>
        <v>0</v>
      </c>
      <c r="K3395" s="60">
        <f>'Field readings'!I3389</f>
        <v>0</v>
      </c>
      <c r="L3395" s="65">
        <f t="shared" si="53"/>
        <v>0</v>
      </c>
      <c r="M3395" s="60">
        <f>'Gas calculations'!AM3388</f>
        <v>0</v>
      </c>
      <c r="N3395" s="65"/>
      <c r="O3395" s="65"/>
      <c r="P3395" s="65"/>
      <c r="Q3395" s="65"/>
      <c r="R3395" s="65"/>
      <c r="S3395" s="65"/>
      <c r="T3395" s="67"/>
    </row>
    <row r="3396" spans="1:20" ht="19" thickBot="1">
      <c r="A3396" s="58">
        <f>'Field readings'!A3390</f>
        <v>0</v>
      </c>
      <c r="B3396" s="59">
        <f>'Field readings'!B3390</f>
        <v>0</v>
      </c>
      <c r="C3396" s="65"/>
      <c r="D3396" s="60">
        <f>'Field readings'!E3390</f>
        <v>0</v>
      </c>
      <c r="E3396" s="61">
        <f>'Field readings'!G3390</f>
        <v>0</v>
      </c>
      <c r="F3396" s="61">
        <f>'Field readings'!F3390</f>
        <v>0</v>
      </c>
      <c r="G3396" s="61">
        <f>'Field readings'!H3390</f>
        <v>0</v>
      </c>
      <c r="H3396" s="60">
        <f>'Field readings'!J3390</f>
        <v>0</v>
      </c>
      <c r="I3396" s="60">
        <f>'Field readings'!K3390</f>
        <v>0</v>
      </c>
      <c r="J3396" s="60">
        <f>'Field readings'!L3390</f>
        <v>0</v>
      </c>
      <c r="K3396" s="60">
        <f>'Field readings'!I3390</f>
        <v>0</v>
      </c>
      <c r="L3396" s="65">
        <f t="shared" si="53"/>
        <v>0</v>
      </c>
      <c r="M3396" s="60">
        <f>'Gas calculations'!AM3389</f>
        <v>0</v>
      </c>
      <c r="N3396" s="65"/>
      <c r="O3396" s="65"/>
      <c r="P3396" s="65"/>
      <c r="Q3396" s="65"/>
      <c r="R3396" s="65"/>
      <c r="S3396" s="65"/>
      <c r="T3396" s="67"/>
    </row>
    <row r="3397" spans="1:20" ht="19" thickBot="1">
      <c r="A3397" s="58">
        <f>'Field readings'!A3391</f>
        <v>0</v>
      </c>
      <c r="B3397" s="59">
        <f>'Field readings'!B3391</f>
        <v>0</v>
      </c>
      <c r="C3397" s="65"/>
      <c r="D3397" s="60">
        <f>'Field readings'!E3391</f>
        <v>0</v>
      </c>
      <c r="E3397" s="61">
        <f>'Field readings'!G3391</f>
        <v>0</v>
      </c>
      <c r="F3397" s="61">
        <f>'Field readings'!F3391</f>
        <v>0</v>
      </c>
      <c r="G3397" s="61">
        <f>'Field readings'!H3391</f>
        <v>0</v>
      </c>
      <c r="H3397" s="60">
        <f>'Field readings'!J3391</f>
        <v>0</v>
      </c>
      <c r="I3397" s="60">
        <f>'Field readings'!K3391</f>
        <v>0</v>
      </c>
      <c r="J3397" s="60">
        <f>'Field readings'!L3391</f>
        <v>0</v>
      </c>
      <c r="K3397" s="60">
        <f>'Field readings'!I3391</f>
        <v>0</v>
      </c>
      <c r="L3397" s="65">
        <f t="shared" si="53"/>
        <v>0</v>
      </c>
      <c r="M3397" s="60">
        <f>'Gas calculations'!AM3390</f>
        <v>0</v>
      </c>
      <c r="N3397" s="65"/>
      <c r="O3397" s="65"/>
      <c r="P3397" s="65"/>
      <c r="Q3397" s="65"/>
      <c r="R3397" s="65"/>
      <c r="S3397" s="65"/>
      <c r="T3397" s="67"/>
    </row>
    <row r="3398" spans="1:20" ht="19" thickBot="1">
      <c r="A3398" s="58">
        <f>'Field readings'!A3392</f>
        <v>0</v>
      </c>
      <c r="B3398" s="59">
        <f>'Field readings'!B3392</f>
        <v>0</v>
      </c>
      <c r="C3398" s="65"/>
      <c r="D3398" s="60">
        <f>'Field readings'!E3392</f>
        <v>0</v>
      </c>
      <c r="E3398" s="61">
        <f>'Field readings'!G3392</f>
        <v>0</v>
      </c>
      <c r="F3398" s="61">
        <f>'Field readings'!F3392</f>
        <v>0</v>
      </c>
      <c r="G3398" s="61">
        <f>'Field readings'!H3392</f>
        <v>0</v>
      </c>
      <c r="H3398" s="60">
        <f>'Field readings'!J3392</f>
        <v>0</v>
      </c>
      <c r="I3398" s="60">
        <f>'Field readings'!K3392</f>
        <v>0</v>
      </c>
      <c r="J3398" s="60">
        <f>'Field readings'!L3392</f>
        <v>0</v>
      </c>
      <c r="K3398" s="60">
        <f>'Field readings'!I3392</f>
        <v>0</v>
      </c>
      <c r="L3398" s="65">
        <f t="shared" si="53"/>
        <v>0</v>
      </c>
      <c r="M3398" s="60">
        <f>'Gas calculations'!AM3391</f>
        <v>0</v>
      </c>
      <c r="N3398" s="65"/>
      <c r="O3398" s="65"/>
      <c r="P3398" s="65"/>
      <c r="Q3398" s="65"/>
      <c r="R3398" s="65"/>
      <c r="S3398" s="65"/>
      <c r="T3398" s="67"/>
    </row>
    <row r="3399" spans="1:20" ht="19" thickBot="1">
      <c r="A3399" s="58">
        <f>'Field readings'!A3393</f>
        <v>0</v>
      </c>
      <c r="B3399" s="59">
        <f>'Field readings'!B3393</f>
        <v>0</v>
      </c>
      <c r="C3399" s="65"/>
      <c r="D3399" s="60">
        <f>'Field readings'!E3393</f>
        <v>0</v>
      </c>
      <c r="E3399" s="61">
        <f>'Field readings'!G3393</f>
        <v>0</v>
      </c>
      <c r="F3399" s="61">
        <f>'Field readings'!F3393</f>
        <v>0</v>
      </c>
      <c r="G3399" s="61">
        <f>'Field readings'!H3393</f>
        <v>0</v>
      </c>
      <c r="H3399" s="60">
        <f>'Field readings'!J3393</f>
        <v>0</v>
      </c>
      <c r="I3399" s="60">
        <f>'Field readings'!K3393</f>
        <v>0</v>
      </c>
      <c r="J3399" s="60">
        <f>'Field readings'!L3393</f>
        <v>0</v>
      </c>
      <c r="K3399" s="60">
        <f>'Field readings'!I3393</f>
        <v>0</v>
      </c>
      <c r="L3399" s="65">
        <f t="shared" si="53"/>
        <v>0</v>
      </c>
      <c r="M3399" s="60">
        <f>'Gas calculations'!AM3392</f>
        <v>0</v>
      </c>
      <c r="N3399" s="65"/>
      <c r="O3399" s="65"/>
      <c r="P3399" s="65"/>
      <c r="Q3399" s="65"/>
      <c r="R3399" s="65"/>
      <c r="S3399" s="65"/>
      <c r="T3399" s="67"/>
    </row>
    <row r="3400" spans="1:20" ht="19" thickBot="1">
      <c r="A3400" s="58">
        <f>'Field readings'!A3394</f>
        <v>0</v>
      </c>
      <c r="B3400" s="59">
        <f>'Field readings'!B3394</f>
        <v>0</v>
      </c>
      <c r="C3400" s="65"/>
      <c r="D3400" s="60">
        <f>'Field readings'!E3394</f>
        <v>0</v>
      </c>
      <c r="E3400" s="61">
        <f>'Field readings'!G3394</f>
        <v>0</v>
      </c>
      <c r="F3400" s="61">
        <f>'Field readings'!F3394</f>
        <v>0</v>
      </c>
      <c r="G3400" s="61">
        <f>'Field readings'!H3394</f>
        <v>0</v>
      </c>
      <c r="H3400" s="60">
        <f>'Field readings'!J3394</f>
        <v>0</v>
      </c>
      <c r="I3400" s="60">
        <f>'Field readings'!K3394</f>
        <v>0</v>
      </c>
      <c r="J3400" s="60">
        <f>'Field readings'!L3394</f>
        <v>0</v>
      </c>
      <c r="K3400" s="60">
        <f>'Field readings'!I3394</f>
        <v>0</v>
      </c>
      <c r="L3400" s="65">
        <f t="shared" si="53"/>
        <v>0</v>
      </c>
      <c r="M3400" s="60">
        <f>'Gas calculations'!AM3393</f>
        <v>0</v>
      </c>
      <c r="N3400" s="65"/>
      <c r="O3400" s="65"/>
      <c r="P3400" s="65"/>
      <c r="Q3400" s="65"/>
      <c r="R3400" s="65"/>
      <c r="S3400" s="65"/>
      <c r="T3400" s="67"/>
    </row>
    <row r="3401" spans="1:20" ht="19" thickBot="1">
      <c r="A3401" s="58">
        <f>'Field readings'!A3395</f>
        <v>0</v>
      </c>
      <c r="B3401" s="59">
        <f>'Field readings'!B3395</f>
        <v>0</v>
      </c>
      <c r="C3401" s="65"/>
      <c r="D3401" s="60">
        <f>'Field readings'!E3395</f>
        <v>0</v>
      </c>
      <c r="E3401" s="61">
        <f>'Field readings'!G3395</f>
        <v>0</v>
      </c>
      <c r="F3401" s="61">
        <f>'Field readings'!F3395</f>
        <v>0</v>
      </c>
      <c r="G3401" s="61">
        <f>'Field readings'!H3395</f>
        <v>0</v>
      </c>
      <c r="H3401" s="60">
        <f>'Field readings'!J3395</f>
        <v>0</v>
      </c>
      <c r="I3401" s="60">
        <f>'Field readings'!K3395</f>
        <v>0</v>
      </c>
      <c r="J3401" s="60">
        <f>'Field readings'!L3395</f>
        <v>0</v>
      </c>
      <c r="K3401" s="60">
        <f>'Field readings'!I3395</f>
        <v>0</v>
      </c>
      <c r="L3401" s="65">
        <f t="shared" si="53"/>
        <v>0</v>
      </c>
      <c r="M3401" s="60">
        <f>'Gas calculations'!AM3394</f>
        <v>0</v>
      </c>
      <c r="N3401" s="65"/>
      <c r="O3401" s="65"/>
      <c r="P3401" s="65"/>
      <c r="Q3401" s="65"/>
      <c r="R3401" s="65"/>
      <c r="S3401" s="65"/>
      <c r="T3401" s="67"/>
    </row>
    <row r="3402" spans="1:20" ht="19" thickBot="1">
      <c r="A3402" s="58">
        <f>'Field readings'!A3396</f>
        <v>0</v>
      </c>
      <c r="B3402" s="59">
        <f>'Field readings'!B3396</f>
        <v>0</v>
      </c>
      <c r="C3402" s="65"/>
      <c r="D3402" s="60">
        <f>'Field readings'!E3396</f>
        <v>0</v>
      </c>
      <c r="E3402" s="61">
        <f>'Field readings'!G3396</f>
        <v>0</v>
      </c>
      <c r="F3402" s="61">
        <f>'Field readings'!F3396</f>
        <v>0</v>
      </c>
      <c r="G3402" s="61">
        <f>'Field readings'!H3396</f>
        <v>0</v>
      </c>
      <c r="H3402" s="60">
        <f>'Field readings'!J3396</f>
        <v>0</v>
      </c>
      <c r="I3402" s="60">
        <f>'Field readings'!K3396</f>
        <v>0</v>
      </c>
      <c r="J3402" s="60">
        <f>'Field readings'!L3396</f>
        <v>0</v>
      </c>
      <c r="K3402" s="60">
        <f>'Field readings'!I3396</f>
        <v>0</v>
      </c>
      <c r="L3402" s="65">
        <f t="shared" si="53"/>
        <v>0</v>
      </c>
      <c r="M3402" s="60">
        <f>'Gas calculations'!AM3395</f>
        <v>0</v>
      </c>
      <c r="N3402" s="65"/>
      <c r="O3402" s="65"/>
      <c r="P3402" s="65"/>
      <c r="Q3402" s="65"/>
      <c r="R3402" s="65"/>
      <c r="S3402" s="65"/>
      <c r="T3402" s="67"/>
    </row>
    <row r="3403" spans="1:20" ht="19" thickBot="1">
      <c r="A3403" s="58">
        <f>'Field readings'!A3397</f>
        <v>0</v>
      </c>
      <c r="B3403" s="59">
        <f>'Field readings'!B3397</f>
        <v>0</v>
      </c>
      <c r="C3403" s="65"/>
      <c r="D3403" s="60">
        <f>'Field readings'!E3397</f>
        <v>0</v>
      </c>
      <c r="E3403" s="61">
        <f>'Field readings'!G3397</f>
        <v>0</v>
      </c>
      <c r="F3403" s="61">
        <f>'Field readings'!F3397</f>
        <v>0</v>
      </c>
      <c r="G3403" s="61">
        <f>'Field readings'!H3397</f>
        <v>0</v>
      </c>
      <c r="H3403" s="60">
        <f>'Field readings'!J3397</f>
        <v>0</v>
      </c>
      <c r="I3403" s="60">
        <f>'Field readings'!K3397</f>
        <v>0</v>
      </c>
      <c r="J3403" s="60">
        <f>'Field readings'!L3397</f>
        <v>0</v>
      </c>
      <c r="K3403" s="60">
        <f>'Field readings'!I3397</f>
        <v>0</v>
      </c>
      <c r="L3403" s="65">
        <f t="shared" si="53"/>
        <v>0</v>
      </c>
      <c r="M3403" s="60">
        <f>'Gas calculations'!AM3396</f>
        <v>0</v>
      </c>
      <c r="N3403" s="65"/>
      <c r="O3403" s="65"/>
      <c r="P3403" s="65"/>
      <c r="Q3403" s="65"/>
      <c r="R3403" s="65"/>
      <c r="S3403" s="65"/>
      <c r="T3403" s="67"/>
    </row>
    <row r="3404" spans="1:20" ht="19" thickBot="1">
      <c r="A3404" s="58">
        <f>'Field readings'!A3398</f>
        <v>0</v>
      </c>
      <c r="B3404" s="59">
        <f>'Field readings'!B3398</f>
        <v>0</v>
      </c>
      <c r="C3404" s="65"/>
      <c r="D3404" s="60">
        <f>'Field readings'!E3398</f>
        <v>0</v>
      </c>
      <c r="E3404" s="61">
        <f>'Field readings'!G3398</f>
        <v>0</v>
      </c>
      <c r="F3404" s="61">
        <f>'Field readings'!F3398</f>
        <v>0</v>
      </c>
      <c r="G3404" s="61">
        <f>'Field readings'!H3398</f>
        <v>0</v>
      </c>
      <c r="H3404" s="60">
        <f>'Field readings'!J3398</f>
        <v>0</v>
      </c>
      <c r="I3404" s="60">
        <f>'Field readings'!K3398</f>
        <v>0</v>
      </c>
      <c r="J3404" s="60">
        <f>'Field readings'!L3398</f>
        <v>0</v>
      </c>
      <c r="K3404" s="60">
        <f>'Field readings'!I3398</f>
        <v>0</v>
      </c>
      <c r="L3404" s="65">
        <f t="shared" si="53"/>
        <v>0</v>
      </c>
      <c r="M3404" s="60">
        <f>'Gas calculations'!AM3397</f>
        <v>0</v>
      </c>
      <c r="N3404" s="65"/>
      <c r="O3404" s="65"/>
      <c r="P3404" s="65"/>
      <c r="Q3404" s="65"/>
      <c r="R3404" s="65"/>
      <c r="S3404" s="65"/>
      <c r="T3404" s="67"/>
    </row>
    <row r="3405" spans="1:20" ht="19" thickBot="1">
      <c r="A3405" s="58">
        <f>'Field readings'!A3399</f>
        <v>0</v>
      </c>
      <c r="B3405" s="59">
        <f>'Field readings'!B3399</f>
        <v>0</v>
      </c>
      <c r="C3405" s="65"/>
      <c r="D3405" s="60">
        <f>'Field readings'!E3399</f>
        <v>0</v>
      </c>
      <c r="E3405" s="61">
        <f>'Field readings'!G3399</f>
        <v>0</v>
      </c>
      <c r="F3405" s="61">
        <f>'Field readings'!F3399</f>
        <v>0</v>
      </c>
      <c r="G3405" s="61">
        <f>'Field readings'!H3399</f>
        <v>0</v>
      </c>
      <c r="H3405" s="60">
        <f>'Field readings'!J3399</f>
        <v>0</v>
      </c>
      <c r="I3405" s="60">
        <f>'Field readings'!K3399</f>
        <v>0</v>
      </c>
      <c r="J3405" s="60">
        <f>'Field readings'!L3399</f>
        <v>0</v>
      </c>
      <c r="K3405" s="60">
        <f>'Field readings'!I3399</f>
        <v>0</v>
      </c>
      <c r="L3405" s="65">
        <f t="shared" si="53"/>
        <v>0</v>
      </c>
      <c r="M3405" s="60">
        <f>'Gas calculations'!AM3398</f>
        <v>0</v>
      </c>
      <c r="N3405" s="65"/>
      <c r="O3405" s="65"/>
      <c r="P3405" s="65"/>
      <c r="Q3405" s="65"/>
      <c r="R3405" s="65"/>
      <c r="S3405" s="65"/>
      <c r="T3405" s="67"/>
    </row>
    <row r="3406" spans="1:20" ht="19" thickBot="1">
      <c r="A3406" s="58">
        <f>'Field readings'!A3400</f>
        <v>0</v>
      </c>
      <c r="B3406" s="59">
        <f>'Field readings'!B3400</f>
        <v>0</v>
      </c>
      <c r="C3406" s="65"/>
      <c r="D3406" s="60">
        <f>'Field readings'!E3400</f>
        <v>0</v>
      </c>
      <c r="E3406" s="61">
        <f>'Field readings'!G3400</f>
        <v>0</v>
      </c>
      <c r="F3406" s="61">
        <f>'Field readings'!F3400</f>
        <v>0</v>
      </c>
      <c r="G3406" s="61">
        <f>'Field readings'!H3400</f>
        <v>0</v>
      </c>
      <c r="H3406" s="60">
        <f>'Field readings'!J3400</f>
        <v>0</v>
      </c>
      <c r="I3406" s="60">
        <f>'Field readings'!K3400</f>
        <v>0</v>
      </c>
      <c r="J3406" s="60">
        <f>'Field readings'!L3400</f>
        <v>0</v>
      </c>
      <c r="K3406" s="60">
        <f>'Field readings'!I3400</f>
        <v>0</v>
      </c>
      <c r="L3406" s="65">
        <f t="shared" si="53"/>
        <v>0</v>
      </c>
      <c r="M3406" s="60">
        <f>'Gas calculations'!AM3399</f>
        <v>0</v>
      </c>
      <c r="N3406" s="65"/>
      <c r="O3406" s="65"/>
      <c r="P3406" s="65"/>
      <c r="Q3406" s="65"/>
      <c r="R3406" s="65"/>
      <c r="S3406" s="65"/>
      <c r="T3406" s="67"/>
    </row>
    <row r="3407" spans="1:20" ht="19" thickBot="1">
      <c r="A3407" s="58">
        <f>'Field readings'!A3401</f>
        <v>0</v>
      </c>
      <c r="B3407" s="59">
        <f>'Field readings'!B3401</f>
        <v>0</v>
      </c>
      <c r="C3407" s="65"/>
      <c r="D3407" s="60">
        <f>'Field readings'!E3401</f>
        <v>0</v>
      </c>
      <c r="E3407" s="61">
        <f>'Field readings'!G3401</f>
        <v>0</v>
      </c>
      <c r="F3407" s="61">
        <f>'Field readings'!F3401</f>
        <v>0</v>
      </c>
      <c r="G3407" s="61">
        <f>'Field readings'!H3401</f>
        <v>0</v>
      </c>
      <c r="H3407" s="60">
        <f>'Field readings'!J3401</f>
        <v>0</v>
      </c>
      <c r="I3407" s="60">
        <f>'Field readings'!K3401</f>
        <v>0</v>
      </c>
      <c r="J3407" s="60">
        <f>'Field readings'!L3401</f>
        <v>0</v>
      </c>
      <c r="K3407" s="60">
        <f>'Field readings'!I3401</f>
        <v>0</v>
      </c>
      <c r="L3407" s="65">
        <f t="shared" ref="L3407:L3470" si="54">AVERAGE(M3406:M3407)</f>
        <v>0</v>
      </c>
      <c r="M3407" s="60">
        <f>'Gas calculations'!AM3400</f>
        <v>0</v>
      </c>
      <c r="N3407" s="65"/>
      <c r="O3407" s="65"/>
      <c r="P3407" s="65"/>
      <c r="Q3407" s="65"/>
      <c r="R3407" s="65"/>
      <c r="S3407" s="65"/>
      <c r="T3407" s="67"/>
    </row>
    <row r="3408" spans="1:20" ht="19" thickBot="1">
      <c r="A3408" s="58">
        <f>'Field readings'!A3402</f>
        <v>0</v>
      </c>
      <c r="B3408" s="59">
        <f>'Field readings'!B3402</f>
        <v>0</v>
      </c>
      <c r="C3408" s="65"/>
      <c r="D3408" s="60">
        <f>'Field readings'!E3402</f>
        <v>0</v>
      </c>
      <c r="E3408" s="61">
        <f>'Field readings'!G3402</f>
        <v>0</v>
      </c>
      <c r="F3408" s="61">
        <f>'Field readings'!F3402</f>
        <v>0</v>
      </c>
      <c r="G3408" s="61">
        <f>'Field readings'!H3402</f>
        <v>0</v>
      </c>
      <c r="H3408" s="60">
        <f>'Field readings'!J3402</f>
        <v>0</v>
      </c>
      <c r="I3408" s="60">
        <f>'Field readings'!K3402</f>
        <v>0</v>
      </c>
      <c r="J3408" s="60">
        <f>'Field readings'!L3402</f>
        <v>0</v>
      </c>
      <c r="K3408" s="60">
        <f>'Field readings'!I3402</f>
        <v>0</v>
      </c>
      <c r="L3408" s="65">
        <f t="shared" si="54"/>
        <v>0</v>
      </c>
      <c r="M3408" s="60">
        <f>'Gas calculations'!AM3401</f>
        <v>0</v>
      </c>
      <c r="N3408" s="65"/>
      <c r="O3408" s="65"/>
      <c r="P3408" s="65"/>
      <c r="Q3408" s="65"/>
      <c r="R3408" s="65"/>
      <c r="S3408" s="65"/>
      <c r="T3408" s="67"/>
    </row>
    <row r="3409" spans="1:20" ht="19" thickBot="1">
      <c r="A3409" s="58">
        <f>'Field readings'!A3403</f>
        <v>0</v>
      </c>
      <c r="B3409" s="59">
        <f>'Field readings'!B3403</f>
        <v>0</v>
      </c>
      <c r="C3409" s="65"/>
      <c r="D3409" s="60">
        <f>'Field readings'!E3403</f>
        <v>0</v>
      </c>
      <c r="E3409" s="61">
        <f>'Field readings'!G3403</f>
        <v>0</v>
      </c>
      <c r="F3409" s="61">
        <f>'Field readings'!F3403</f>
        <v>0</v>
      </c>
      <c r="G3409" s="61">
        <f>'Field readings'!H3403</f>
        <v>0</v>
      </c>
      <c r="H3409" s="60">
        <f>'Field readings'!J3403</f>
        <v>0</v>
      </c>
      <c r="I3409" s="60">
        <f>'Field readings'!K3403</f>
        <v>0</v>
      </c>
      <c r="J3409" s="60">
        <f>'Field readings'!L3403</f>
        <v>0</v>
      </c>
      <c r="K3409" s="60">
        <f>'Field readings'!I3403</f>
        <v>0</v>
      </c>
      <c r="L3409" s="65">
        <f t="shared" si="54"/>
        <v>0</v>
      </c>
      <c r="M3409" s="60">
        <f>'Gas calculations'!AM3402</f>
        <v>0</v>
      </c>
      <c r="N3409" s="65"/>
      <c r="O3409" s="65"/>
      <c r="P3409" s="65"/>
      <c r="Q3409" s="65"/>
      <c r="R3409" s="65"/>
      <c r="S3409" s="65"/>
      <c r="T3409" s="67"/>
    </row>
    <row r="3410" spans="1:20" ht="19" thickBot="1">
      <c r="A3410" s="58">
        <f>'Field readings'!A3404</f>
        <v>0</v>
      </c>
      <c r="B3410" s="59">
        <f>'Field readings'!B3404</f>
        <v>0</v>
      </c>
      <c r="C3410" s="65"/>
      <c r="D3410" s="60">
        <f>'Field readings'!E3404</f>
        <v>0</v>
      </c>
      <c r="E3410" s="61">
        <f>'Field readings'!G3404</f>
        <v>0</v>
      </c>
      <c r="F3410" s="61">
        <f>'Field readings'!F3404</f>
        <v>0</v>
      </c>
      <c r="G3410" s="61">
        <f>'Field readings'!H3404</f>
        <v>0</v>
      </c>
      <c r="H3410" s="60">
        <f>'Field readings'!J3404</f>
        <v>0</v>
      </c>
      <c r="I3410" s="60">
        <f>'Field readings'!K3404</f>
        <v>0</v>
      </c>
      <c r="J3410" s="60">
        <f>'Field readings'!L3404</f>
        <v>0</v>
      </c>
      <c r="K3410" s="60">
        <f>'Field readings'!I3404</f>
        <v>0</v>
      </c>
      <c r="L3410" s="65">
        <f t="shared" si="54"/>
        <v>0</v>
      </c>
      <c r="M3410" s="60">
        <f>'Gas calculations'!AM3403</f>
        <v>0</v>
      </c>
      <c r="N3410" s="65"/>
      <c r="O3410" s="65"/>
      <c r="P3410" s="65"/>
      <c r="Q3410" s="65"/>
      <c r="R3410" s="65"/>
      <c r="S3410" s="65"/>
      <c r="T3410" s="67"/>
    </row>
    <row r="3411" spans="1:20" ht="19" thickBot="1">
      <c r="A3411" s="58">
        <f>'Field readings'!A3405</f>
        <v>0</v>
      </c>
      <c r="B3411" s="59">
        <f>'Field readings'!B3405</f>
        <v>0</v>
      </c>
      <c r="C3411" s="65"/>
      <c r="D3411" s="60">
        <f>'Field readings'!E3405</f>
        <v>0</v>
      </c>
      <c r="E3411" s="61">
        <f>'Field readings'!G3405</f>
        <v>0</v>
      </c>
      <c r="F3411" s="61">
        <f>'Field readings'!F3405</f>
        <v>0</v>
      </c>
      <c r="G3411" s="61">
        <f>'Field readings'!H3405</f>
        <v>0</v>
      </c>
      <c r="H3411" s="60">
        <f>'Field readings'!J3405</f>
        <v>0</v>
      </c>
      <c r="I3411" s="60">
        <f>'Field readings'!K3405</f>
        <v>0</v>
      </c>
      <c r="J3411" s="60">
        <f>'Field readings'!L3405</f>
        <v>0</v>
      </c>
      <c r="K3411" s="60">
        <f>'Field readings'!I3405</f>
        <v>0</v>
      </c>
      <c r="L3411" s="65">
        <f t="shared" si="54"/>
        <v>0</v>
      </c>
      <c r="M3411" s="60">
        <f>'Gas calculations'!AM3404</f>
        <v>0</v>
      </c>
      <c r="N3411" s="65"/>
      <c r="O3411" s="65"/>
      <c r="P3411" s="65"/>
      <c r="Q3411" s="65"/>
      <c r="R3411" s="65"/>
      <c r="S3411" s="65"/>
      <c r="T3411" s="67"/>
    </row>
    <row r="3412" spans="1:20" ht="19" thickBot="1">
      <c r="A3412" s="58">
        <f>'Field readings'!A3406</f>
        <v>0</v>
      </c>
      <c r="B3412" s="59">
        <f>'Field readings'!B3406</f>
        <v>0</v>
      </c>
      <c r="C3412" s="65"/>
      <c r="D3412" s="60">
        <f>'Field readings'!E3406</f>
        <v>0</v>
      </c>
      <c r="E3412" s="61">
        <f>'Field readings'!G3406</f>
        <v>0</v>
      </c>
      <c r="F3412" s="61">
        <f>'Field readings'!F3406</f>
        <v>0</v>
      </c>
      <c r="G3412" s="61">
        <f>'Field readings'!H3406</f>
        <v>0</v>
      </c>
      <c r="H3412" s="60">
        <f>'Field readings'!J3406</f>
        <v>0</v>
      </c>
      <c r="I3412" s="60">
        <f>'Field readings'!K3406</f>
        <v>0</v>
      </c>
      <c r="J3412" s="60">
        <f>'Field readings'!L3406</f>
        <v>0</v>
      </c>
      <c r="K3412" s="60">
        <f>'Field readings'!I3406</f>
        <v>0</v>
      </c>
      <c r="L3412" s="65">
        <f t="shared" si="54"/>
        <v>0</v>
      </c>
      <c r="M3412" s="60">
        <f>'Gas calculations'!AM3405</f>
        <v>0</v>
      </c>
      <c r="N3412" s="65"/>
      <c r="O3412" s="65"/>
      <c r="P3412" s="65"/>
      <c r="Q3412" s="65"/>
      <c r="R3412" s="65"/>
      <c r="S3412" s="65"/>
      <c r="T3412" s="67"/>
    </row>
    <row r="3413" spans="1:20" ht="19" thickBot="1">
      <c r="A3413" s="58">
        <f>'Field readings'!A3407</f>
        <v>0</v>
      </c>
      <c r="B3413" s="59">
        <f>'Field readings'!B3407</f>
        <v>0</v>
      </c>
      <c r="C3413" s="65"/>
      <c r="D3413" s="60">
        <f>'Field readings'!E3407</f>
        <v>0</v>
      </c>
      <c r="E3413" s="61">
        <f>'Field readings'!G3407</f>
        <v>0</v>
      </c>
      <c r="F3413" s="61">
        <f>'Field readings'!F3407</f>
        <v>0</v>
      </c>
      <c r="G3413" s="61">
        <f>'Field readings'!H3407</f>
        <v>0</v>
      </c>
      <c r="H3413" s="60">
        <f>'Field readings'!J3407</f>
        <v>0</v>
      </c>
      <c r="I3413" s="60">
        <f>'Field readings'!K3407</f>
        <v>0</v>
      </c>
      <c r="J3413" s="60">
        <f>'Field readings'!L3407</f>
        <v>0</v>
      </c>
      <c r="K3413" s="60">
        <f>'Field readings'!I3407</f>
        <v>0</v>
      </c>
      <c r="L3413" s="65">
        <f t="shared" si="54"/>
        <v>0</v>
      </c>
      <c r="M3413" s="60">
        <f>'Gas calculations'!AM3406</f>
        <v>0</v>
      </c>
      <c r="N3413" s="65"/>
      <c r="O3413" s="65"/>
      <c r="P3413" s="65"/>
      <c r="Q3413" s="65"/>
      <c r="R3413" s="65"/>
      <c r="S3413" s="65"/>
      <c r="T3413" s="67"/>
    </row>
    <row r="3414" spans="1:20" ht="19" thickBot="1">
      <c r="A3414" s="58">
        <f>'Field readings'!A3408</f>
        <v>0</v>
      </c>
      <c r="B3414" s="59">
        <f>'Field readings'!B3408</f>
        <v>0</v>
      </c>
      <c r="C3414" s="65"/>
      <c r="D3414" s="60">
        <f>'Field readings'!E3408</f>
        <v>0</v>
      </c>
      <c r="E3414" s="61">
        <f>'Field readings'!G3408</f>
        <v>0</v>
      </c>
      <c r="F3414" s="61">
        <f>'Field readings'!F3408</f>
        <v>0</v>
      </c>
      <c r="G3414" s="61">
        <f>'Field readings'!H3408</f>
        <v>0</v>
      </c>
      <c r="H3414" s="60">
        <f>'Field readings'!J3408</f>
        <v>0</v>
      </c>
      <c r="I3414" s="60">
        <f>'Field readings'!K3408</f>
        <v>0</v>
      </c>
      <c r="J3414" s="60">
        <f>'Field readings'!L3408</f>
        <v>0</v>
      </c>
      <c r="K3414" s="60">
        <f>'Field readings'!I3408</f>
        <v>0</v>
      </c>
      <c r="L3414" s="65">
        <f t="shared" si="54"/>
        <v>0</v>
      </c>
      <c r="M3414" s="60">
        <f>'Gas calculations'!AM3407</f>
        <v>0</v>
      </c>
      <c r="N3414" s="65"/>
      <c r="O3414" s="65"/>
      <c r="P3414" s="65"/>
      <c r="Q3414" s="65"/>
      <c r="R3414" s="65"/>
      <c r="S3414" s="65"/>
      <c r="T3414" s="67"/>
    </row>
    <row r="3415" spans="1:20" ht="19" thickBot="1">
      <c r="A3415" s="58">
        <f>'Field readings'!A3409</f>
        <v>0</v>
      </c>
      <c r="B3415" s="59">
        <f>'Field readings'!B3409</f>
        <v>0</v>
      </c>
      <c r="C3415" s="65"/>
      <c r="D3415" s="60">
        <f>'Field readings'!E3409</f>
        <v>0</v>
      </c>
      <c r="E3415" s="61">
        <f>'Field readings'!G3409</f>
        <v>0</v>
      </c>
      <c r="F3415" s="61">
        <f>'Field readings'!F3409</f>
        <v>0</v>
      </c>
      <c r="G3415" s="61">
        <f>'Field readings'!H3409</f>
        <v>0</v>
      </c>
      <c r="H3415" s="60">
        <f>'Field readings'!J3409</f>
        <v>0</v>
      </c>
      <c r="I3415" s="60">
        <f>'Field readings'!K3409</f>
        <v>0</v>
      </c>
      <c r="J3415" s="60">
        <f>'Field readings'!L3409</f>
        <v>0</v>
      </c>
      <c r="K3415" s="60">
        <f>'Field readings'!I3409</f>
        <v>0</v>
      </c>
      <c r="L3415" s="65">
        <f t="shared" si="54"/>
        <v>0</v>
      </c>
      <c r="M3415" s="60">
        <f>'Gas calculations'!AM3408</f>
        <v>0</v>
      </c>
      <c r="N3415" s="65"/>
      <c r="O3415" s="65"/>
      <c r="P3415" s="65"/>
      <c r="Q3415" s="65"/>
      <c r="R3415" s="65"/>
      <c r="S3415" s="65"/>
      <c r="T3415" s="67"/>
    </row>
    <row r="3416" spans="1:20" ht="19" thickBot="1">
      <c r="A3416" s="58">
        <f>'Field readings'!A3410</f>
        <v>0</v>
      </c>
      <c r="B3416" s="59">
        <f>'Field readings'!B3410</f>
        <v>0</v>
      </c>
      <c r="C3416" s="65"/>
      <c r="D3416" s="60">
        <f>'Field readings'!E3410</f>
        <v>0</v>
      </c>
      <c r="E3416" s="61">
        <f>'Field readings'!G3410</f>
        <v>0</v>
      </c>
      <c r="F3416" s="61">
        <f>'Field readings'!F3410</f>
        <v>0</v>
      </c>
      <c r="G3416" s="61">
        <f>'Field readings'!H3410</f>
        <v>0</v>
      </c>
      <c r="H3416" s="60">
        <f>'Field readings'!J3410</f>
        <v>0</v>
      </c>
      <c r="I3416" s="60">
        <f>'Field readings'!K3410</f>
        <v>0</v>
      </c>
      <c r="J3416" s="60">
        <f>'Field readings'!L3410</f>
        <v>0</v>
      </c>
      <c r="K3416" s="60">
        <f>'Field readings'!I3410</f>
        <v>0</v>
      </c>
      <c r="L3416" s="65">
        <f t="shared" si="54"/>
        <v>0</v>
      </c>
      <c r="M3416" s="60">
        <f>'Gas calculations'!AM3409</f>
        <v>0</v>
      </c>
      <c r="N3416" s="65"/>
      <c r="O3416" s="65"/>
      <c r="P3416" s="65"/>
      <c r="Q3416" s="65"/>
      <c r="R3416" s="65"/>
      <c r="S3416" s="65"/>
      <c r="T3416" s="67"/>
    </row>
    <row r="3417" spans="1:20" ht="19" thickBot="1">
      <c r="A3417" s="58">
        <f>'Field readings'!A3411</f>
        <v>0</v>
      </c>
      <c r="B3417" s="59">
        <f>'Field readings'!B3411</f>
        <v>0</v>
      </c>
      <c r="C3417" s="65"/>
      <c r="D3417" s="60">
        <f>'Field readings'!E3411</f>
        <v>0</v>
      </c>
      <c r="E3417" s="61">
        <f>'Field readings'!G3411</f>
        <v>0</v>
      </c>
      <c r="F3417" s="61">
        <f>'Field readings'!F3411</f>
        <v>0</v>
      </c>
      <c r="G3417" s="61">
        <f>'Field readings'!H3411</f>
        <v>0</v>
      </c>
      <c r="H3417" s="60">
        <f>'Field readings'!J3411</f>
        <v>0</v>
      </c>
      <c r="I3417" s="60">
        <f>'Field readings'!K3411</f>
        <v>0</v>
      </c>
      <c r="J3417" s="60">
        <f>'Field readings'!L3411</f>
        <v>0</v>
      </c>
      <c r="K3417" s="60">
        <f>'Field readings'!I3411</f>
        <v>0</v>
      </c>
      <c r="L3417" s="65">
        <f t="shared" si="54"/>
        <v>0</v>
      </c>
      <c r="M3417" s="60">
        <f>'Gas calculations'!AM3410</f>
        <v>0</v>
      </c>
      <c r="N3417" s="65"/>
      <c r="O3417" s="65"/>
      <c r="P3417" s="65"/>
      <c r="Q3417" s="65"/>
      <c r="R3417" s="65"/>
      <c r="S3417" s="65"/>
      <c r="T3417" s="67"/>
    </row>
    <row r="3418" spans="1:20" ht="19" thickBot="1">
      <c r="A3418" s="58">
        <f>'Field readings'!A3412</f>
        <v>0</v>
      </c>
      <c r="B3418" s="59">
        <f>'Field readings'!B3412</f>
        <v>0</v>
      </c>
      <c r="C3418" s="65"/>
      <c r="D3418" s="60">
        <f>'Field readings'!E3412</f>
        <v>0</v>
      </c>
      <c r="E3418" s="61">
        <f>'Field readings'!G3412</f>
        <v>0</v>
      </c>
      <c r="F3418" s="61">
        <f>'Field readings'!F3412</f>
        <v>0</v>
      </c>
      <c r="G3418" s="61">
        <f>'Field readings'!H3412</f>
        <v>0</v>
      </c>
      <c r="H3418" s="60">
        <f>'Field readings'!J3412</f>
        <v>0</v>
      </c>
      <c r="I3418" s="60">
        <f>'Field readings'!K3412</f>
        <v>0</v>
      </c>
      <c r="J3418" s="60">
        <f>'Field readings'!L3412</f>
        <v>0</v>
      </c>
      <c r="K3418" s="60">
        <f>'Field readings'!I3412</f>
        <v>0</v>
      </c>
      <c r="L3418" s="65">
        <f t="shared" si="54"/>
        <v>0</v>
      </c>
      <c r="M3418" s="60">
        <f>'Gas calculations'!AM3411</f>
        <v>0</v>
      </c>
      <c r="N3418" s="65"/>
      <c r="O3418" s="65"/>
      <c r="P3418" s="65"/>
      <c r="Q3418" s="65"/>
      <c r="R3418" s="65"/>
      <c r="S3418" s="65"/>
      <c r="T3418" s="67"/>
    </row>
    <row r="3419" spans="1:20" ht="19" thickBot="1">
      <c r="A3419" s="58">
        <f>'Field readings'!A3413</f>
        <v>0</v>
      </c>
      <c r="B3419" s="59">
        <f>'Field readings'!B3413</f>
        <v>0</v>
      </c>
      <c r="C3419" s="65"/>
      <c r="D3419" s="60">
        <f>'Field readings'!E3413</f>
        <v>0</v>
      </c>
      <c r="E3419" s="61">
        <f>'Field readings'!G3413</f>
        <v>0</v>
      </c>
      <c r="F3419" s="61">
        <f>'Field readings'!F3413</f>
        <v>0</v>
      </c>
      <c r="G3419" s="61">
        <f>'Field readings'!H3413</f>
        <v>0</v>
      </c>
      <c r="H3419" s="60">
        <f>'Field readings'!J3413</f>
        <v>0</v>
      </c>
      <c r="I3419" s="60">
        <f>'Field readings'!K3413</f>
        <v>0</v>
      </c>
      <c r="J3419" s="60">
        <f>'Field readings'!L3413</f>
        <v>0</v>
      </c>
      <c r="K3419" s="60">
        <f>'Field readings'!I3413</f>
        <v>0</v>
      </c>
      <c r="L3419" s="65">
        <f t="shared" si="54"/>
        <v>0</v>
      </c>
      <c r="M3419" s="60">
        <f>'Gas calculations'!AM3412</f>
        <v>0</v>
      </c>
      <c r="N3419" s="65"/>
      <c r="O3419" s="65"/>
      <c r="P3419" s="65"/>
      <c r="Q3419" s="65"/>
      <c r="R3419" s="65"/>
      <c r="S3419" s="65"/>
      <c r="T3419" s="67"/>
    </row>
    <row r="3420" spans="1:20" ht="19" thickBot="1">
      <c r="A3420" s="58">
        <f>'Field readings'!A3414</f>
        <v>0</v>
      </c>
      <c r="B3420" s="59">
        <f>'Field readings'!B3414</f>
        <v>0</v>
      </c>
      <c r="C3420" s="65"/>
      <c r="D3420" s="60">
        <f>'Field readings'!E3414</f>
        <v>0</v>
      </c>
      <c r="E3420" s="61">
        <f>'Field readings'!G3414</f>
        <v>0</v>
      </c>
      <c r="F3420" s="61">
        <f>'Field readings'!F3414</f>
        <v>0</v>
      </c>
      <c r="G3420" s="61">
        <f>'Field readings'!H3414</f>
        <v>0</v>
      </c>
      <c r="H3420" s="60">
        <f>'Field readings'!J3414</f>
        <v>0</v>
      </c>
      <c r="I3420" s="60">
        <f>'Field readings'!K3414</f>
        <v>0</v>
      </c>
      <c r="J3420" s="60">
        <f>'Field readings'!L3414</f>
        <v>0</v>
      </c>
      <c r="K3420" s="60">
        <f>'Field readings'!I3414</f>
        <v>0</v>
      </c>
      <c r="L3420" s="65">
        <f t="shared" si="54"/>
        <v>0</v>
      </c>
      <c r="M3420" s="60">
        <f>'Gas calculations'!AM3413</f>
        <v>0</v>
      </c>
      <c r="N3420" s="65"/>
      <c r="O3420" s="65"/>
      <c r="P3420" s="65"/>
      <c r="Q3420" s="65"/>
      <c r="R3420" s="65"/>
      <c r="S3420" s="65"/>
      <c r="T3420" s="67"/>
    </row>
    <row r="3421" spans="1:20" ht="19" thickBot="1">
      <c r="A3421" s="58">
        <f>'Field readings'!A3415</f>
        <v>0</v>
      </c>
      <c r="B3421" s="59">
        <f>'Field readings'!B3415</f>
        <v>0</v>
      </c>
      <c r="C3421" s="65"/>
      <c r="D3421" s="60">
        <f>'Field readings'!E3415</f>
        <v>0</v>
      </c>
      <c r="E3421" s="61">
        <f>'Field readings'!G3415</f>
        <v>0</v>
      </c>
      <c r="F3421" s="61">
        <f>'Field readings'!F3415</f>
        <v>0</v>
      </c>
      <c r="G3421" s="61">
        <f>'Field readings'!H3415</f>
        <v>0</v>
      </c>
      <c r="H3421" s="60">
        <f>'Field readings'!J3415</f>
        <v>0</v>
      </c>
      <c r="I3421" s="60">
        <f>'Field readings'!K3415</f>
        <v>0</v>
      </c>
      <c r="J3421" s="60">
        <f>'Field readings'!L3415</f>
        <v>0</v>
      </c>
      <c r="K3421" s="60">
        <f>'Field readings'!I3415</f>
        <v>0</v>
      </c>
      <c r="L3421" s="65">
        <f t="shared" si="54"/>
        <v>0</v>
      </c>
      <c r="M3421" s="60">
        <f>'Gas calculations'!AM3414</f>
        <v>0</v>
      </c>
      <c r="N3421" s="65"/>
      <c r="O3421" s="65"/>
      <c r="P3421" s="65"/>
      <c r="Q3421" s="65"/>
      <c r="R3421" s="65"/>
      <c r="S3421" s="65"/>
      <c r="T3421" s="67"/>
    </row>
    <row r="3422" spans="1:20" ht="19" thickBot="1">
      <c r="A3422" s="58">
        <f>'Field readings'!A3416</f>
        <v>0</v>
      </c>
      <c r="B3422" s="59">
        <f>'Field readings'!B3416</f>
        <v>0</v>
      </c>
      <c r="C3422" s="65"/>
      <c r="D3422" s="60">
        <f>'Field readings'!E3416</f>
        <v>0</v>
      </c>
      <c r="E3422" s="61">
        <f>'Field readings'!G3416</f>
        <v>0</v>
      </c>
      <c r="F3422" s="61">
        <f>'Field readings'!F3416</f>
        <v>0</v>
      </c>
      <c r="G3422" s="61">
        <f>'Field readings'!H3416</f>
        <v>0</v>
      </c>
      <c r="H3422" s="60">
        <f>'Field readings'!J3416</f>
        <v>0</v>
      </c>
      <c r="I3422" s="60">
        <f>'Field readings'!K3416</f>
        <v>0</v>
      </c>
      <c r="J3422" s="60">
        <f>'Field readings'!L3416</f>
        <v>0</v>
      </c>
      <c r="K3422" s="60">
        <f>'Field readings'!I3416</f>
        <v>0</v>
      </c>
      <c r="L3422" s="65">
        <f t="shared" si="54"/>
        <v>0</v>
      </c>
      <c r="M3422" s="60">
        <f>'Gas calculations'!AM3415</f>
        <v>0</v>
      </c>
      <c r="N3422" s="65"/>
      <c r="O3422" s="65"/>
      <c r="P3422" s="65"/>
      <c r="Q3422" s="65"/>
      <c r="R3422" s="65"/>
      <c r="S3422" s="65"/>
      <c r="T3422" s="67"/>
    </row>
    <row r="3423" spans="1:20" ht="19" thickBot="1">
      <c r="A3423" s="58">
        <f>'Field readings'!A3417</f>
        <v>0</v>
      </c>
      <c r="B3423" s="59">
        <f>'Field readings'!B3417</f>
        <v>0</v>
      </c>
      <c r="C3423" s="65"/>
      <c r="D3423" s="60">
        <f>'Field readings'!E3417</f>
        <v>0</v>
      </c>
      <c r="E3423" s="61">
        <f>'Field readings'!G3417</f>
        <v>0</v>
      </c>
      <c r="F3423" s="61">
        <f>'Field readings'!F3417</f>
        <v>0</v>
      </c>
      <c r="G3423" s="61">
        <f>'Field readings'!H3417</f>
        <v>0</v>
      </c>
      <c r="H3423" s="60">
        <f>'Field readings'!J3417</f>
        <v>0</v>
      </c>
      <c r="I3423" s="60">
        <f>'Field readings'!K3417</f>
        <v>0</v>
      </c>
      <c r="J3423" s="60">
        <f>'Field readings'!L3417</f>
        <v>0</v>
      </c>
      <c r="K3423" s="60">
        <f>'Field readings'!I3417</f>
        <v>0</v>
      </c>
      <c r="L3423" s="65">
        <f t="shared" si="54"/>
        <v>0</v>
      </c>
      <c r="M3423" s="60">
        <f>'Gas calculations'!AM3416</f>
        <v>0</v>
      </c>
      <c r="N3423" s="65"/>
      <c r="O3423" s="65"/>
      <c r="P3423" s="65"/>
      <c r="Q3423" s="65"/>
      <c r="R3423" s="65"/>
      <c r="S3423" s="65"/>
      <c r="T3423" s="67"/>
    </row>
    <row r="3424" spans="1:20" ht="19" thickBot="1">
      <c r="A3424" s="58">
        <f>'Field readings'!A3418</f>
        <v>0</v>
      </c>
      <c r="B3424" s="59">
        <f>'Field readings'!B3418</f>
        <v>0</v>
      </c>
      <c r="C3424" s="65"/>
      <c r="D3424" s="60">
        <f>'Field readings'!E3418</f>
        <v>0</v>
      </c>
      <c r="E3424" s="61">
        <f>'Field readings'!G3418</f>
        <v>0</v>
      </c>
      <c r="F3424" s="61">
        <f>'Field readings'!F3418</f>
        <v>0</v>
      </c>
      <c r="G3424" s="61">
        <f>'Field readings'!H3418</f>
        <v>0</v>
      </c>
      <c r="H3424" s="60">
        <f>'Field readings'!J3418</f>
        <v>0</v>
      </c>
      <c r="I3424" s="60">
        <f>'Field readings'!K3418</f>
        <v>0</v>
      </c>
      <c r="J3424" s="60">
        <f>'Field readings'!L3418</f>
        <v>0</v>
      </c>
      <c r="K3424" s="60">
        <f>'Field readings'!I3418</f>
        <v>0</v>
      </c>
      <c r="L3424" s="65">
        <f t="shared" si="54"/>
        <v>0</v>
      </c>
      <c r="M3424" s="60">
        <f>'Gas calculations'!AM3417</f>
        <v>0</v>
      </c>
      <c r="N3424" s="65"/>
      <c r="O3424" s="65"/>
      <c r="P3424" s="65"/>
      <c r="Q3424" s="65"/>
      <c r="R3424" s="65"/>
      <c r="S3424" s="65"/>
      <c r="T3424" s="67"/>
    </row>
    <row r="3425" spans="1:20" ht="19" thickBot="1">
      <c r="A3425" s="58">
        <f>'Field readings'!A3419</f>
        <v>0</v>
      </c>
      <c r="B3425" s="59">
        <f>'Field readings'!B3419</f>
        <v>0</v>
      </c>
      <c r="C3425" s="65"/>
      <c r="D3425" s="60">
        <f>'Field readings'!E3419</f>
        <v>0</v>
      </c>
      <c r="E3425" s="61">
        <f>'Field readings'!G3419</f>
        <v>0</v>
      </c>
      <c r="F3425" s="61">
        <f>'Field readings'!F3419</f>
        <v>0</v>
      </c>
      <c r="G3425" s="61">
        <f>'Field readings'!H3419</f>
        <v>0</v>
      </c>
      <c r="H3425" s="60">
        <f>'Field readings'!J3419</f>
        <v>0</v>
      </c>
      <c r="I3425" s="60">
        <f>'Field readings'!K3419</f>
        <v>0</v>
      </c>
      <c r="J3425" s="60">
        <f>'Field readings'!L3419</f>
        <v>0</v>
      </c>
      <c r="K3425" s="60">
        <f>'Field readings'!I3419</f>
        <v>0</v>
      </c>
      <c r="L3425" s="65">
        <f t="shared" si="54"/>
        <v>0</v>
      </c>
      <c r="M3425" s="60">
        <f>'Gas calculations'!AM3418</f>
        <v>0</v>
      </c>
      <c r="N3425" s="65"/>
      <c r="O3425" s="65"/>
      <c r="P3425" s="65"/>
      <c r="Q3425" s="65"/>
      <c r="R3425" s="65"/>
      <c r="S3425" s="65"/>
      <c r="T3425" s="67"/>
    </row>
    <row r="3426" spans="1:20" ht="19" thickBot="1">
      <c r="A3426" s="58">
        <f>'Field readings'!A3420</f>
        <v>0</v>
      </c>
      <c r="B3426" s="59">
        <f>'Field readings'!B3420</f>
        <v>0</v>
      </c>
      <c r="C3426" s="65"/>
      <c r="D3426" s="60">
        <f>'Field readings'!E3420</f>
        <v>0</v>
      </c>
      <c r="E3426" s="61">
        <f>'Field readings'!G3420</f>
        <v>0</v>
      </c>
      <c r="F3426" s="61">
        <f>'Field readings'!F3420</f>
        <v>0</v>
      </c>
      <c r="G3426" s="61">
        <f>'Field readings'!H3420</f>
        <v>0</v>
      </c>
      <c r="H3426" s="60">
        <f>'Field readings'!J3420</f>
        <v>0</v>
      </c>
      <c r="I3426" s="60">
        <f>'Field readings'!K3420</f>
        <v>0</v>
      </c>
      <c r="J3426" s="60">
        <f>'Field readings'!L3420</f>
        <v>0</v>
      </c>
      <c r="K3426" s="60">
        <f>'Field readings'!I3420</f>
        <v>0</v>
      </c>
      <c r="L3426" s="65">
        <f t="shared" si="54"/>
        <v>0</v>
      </c>
      <c r="M3426" s="60">
        <f>'Gas calculations'!AM3419</f>
        <v>0</v>
      </c>
      <c r="N3426" s="65"/>
      <c r="O3426" s="65"/>
      <c r="P3426" s="65"/>
      <c r="Q3426" s="65"/>
      <c r="R3426" s="65"/>
      <c r="S3426" s="65"/>
      <c r="T3426" s="67"/>
    </row>
    <row r="3427" spans="1:20" ht="19" thickBot="1">
      <c r="A3427" s="58">
        <f>'Field readings'!A3421</f>
        <v>0</v>
      </c>
      <c r="B3427" s="59">
        <f>'Field readings'!B3421</f>
        <v>0</v>
      </c>
      <c r="C3427" s="65"/>
      <c r="D3427" s="60">
        <f>'Field readings'!E3421</f>
        <v>0</v>
      </c>
      <c r="E3427" s="61">
        <f>'Field readings'!G3421</f>
        <v>0</v>
      </c>
      <c r="F3427" s="61">
        <f>'Field readings'!F3421</f>
        <v>0</v>
      </c>
      <c r="G3427" s="61">
        <f>'Field readings'!H3421</f>
        <v>0</v>
      </c>
      <c r="H3427" s="60">
        <f>'Field readings'!J3421</f>
        <v>0</v>
      </c>
      <c r="I3427" s="60">
        <f>'Field readings'!K3421</f>
        <v>0</v>
      </c>
      <c r="J3427" s="60">
        <f>'Field readings'!L3421</f>
        <v>0</v>
      </c>
      <c r="K3427" s="60">
        <f>'Field readings'!I3421</f>
        <v>0</v>
      </c>
      <c r="L3427" s="65">
        <f t="shared" si="54"/>
        <v>0</v>
      </c>
      <c r="M3427" s="60">
        <f>'Gas calculations'!AM3420</f>
        <v>0</v>
      </c>
      <c r="N3427" s="65"/>
      <c r="O3427" s="65"/>
      <c r="P3427" s="65"/>
      <c r="Q3427" s="65"/>
      <c r="R3427" s="65"/>
      <c r="S3427" s="65"/>
      <c r="T3427" s="67"/>
    </row>
    <row r="3428" spans="1:20" ht="19" thickBot="1">
      <c r="A3428" s="58">
        <f>'Field readings'!A3422</f>
        <v>0</v>
      </c>
      <c r="B3428" s="59">
        <f>'Field readings'!B3422</f>
        <v>0</v>
      </c>
      <c r="C3428" s="65"/>
      <c r="D3428" s="60">
        <f>'Field readings'!E3422</f>
        <v>0</v>
      </c>
      <c r="E3428" s="61">
        <f>'Field readings'!G3422</f>
        <v>0</v>
      </c>
      <c r="F3428" s="61">
        <f>'Field readings'!F3422</f>
        <v>0</v>
      </c>
      <c r="G3428" s="61">
        <f>'Field readings'!H3422</f>
        <v>0</v>
      </c>
      <c r="H3428" s="60">
        <f>'Field readings'!J3422</f>
        <v>0</v>
      </c>
      <c r="I3428" s="60">
        <f>'Field readings'!K3422</f>
        <v>0</v>
      </c>
      <c r="J3428" s="60">
        <f>'Field readings'!L3422</f>
        <v>0</v>
      </c>
      <c r="K3428" s="60">
        <f>'Field readings'!I3422</f>
        <v>0</v>
      </c>
      <c r="L3428" s="65">
        <f t="shared" si="54"/>
        <v>0</v>
      </c>
      <c r="M3428" s="60">
        <f>'Gas calculations'!AM3421</f>
        <v>0</v>
      </c>
      <c r="N3428" s="65"/>
      <c r="O3428" s="65"/>
      <c r="P3428" s="65"/>
      <c r="Q3428" s="65"/>
      <c r="R3428" s="65"/>
      <c r="S3428" s="65"/>
      <c r="T3428" s="67"/>
    </row>
    <row r="3429" spans="1:20" ht="19" thickBot="1">
      <c r="A3429" s="58">
        <f>'Field readings'!A3423</f>
        <v>0</v>
      </c>
      <c r="B3429" s="59">
        <f>'Field readings'!B3423</f>
        <v>0</v>
      </c>
      <c r="C3429" s="65"/>
      <c r="D3429" s="60">
        <f>'Field readings'!E3423</f>
        <v>0</v>
      </c>
      <c r="E3429" s="61">
        <f>'Field readings'!G3423</f>
        <v>0</v>
      </c>
      <c r="F3429" s="61">
        <f>'Field readings'!F3423</f>
        <v>0</v>
      </c>
      <c r="G3429" s="61">
        <f>'Field readings'!H3423</f>
        <v>0</v>
      </c>
      <c r="H3429" s="60">
        <f>'Field readings'!J3423</f>
        <v>0</v>
      </c>
      <c r="I3429" s="60">
        <f>'Field readings'!K3423</f>
        <v>0</v>
      </c>
      <c r="J3429" s="60">
        <f>'Field readings'!L3423</f>
        <v>0</v>
      </c>
      <c r="K3429" s="60">
        <f>'Field readings'!I3423</f>
        <v>0</v>
      </c>
      <c r="L3429" s="65">
        <f t="shared" si="54"/>
        <v>0</v>
      </c>
      <c r="M3429" s="60">
        <f>'Gas calculations'!AM3422</f>
        <v>0</v>
      </c>
      <c r="N3429" s="65"/>
      <c r="O3429" s="65"/>
      <c r="P3429" s="65"/>
      <c r="Q3429" s="65"/>
      <c r="R3429" s="65"/>
      <c r="S3429" s="65"/>
      <c r="T3429" s="67"/>
    </row>
    <row r="3430" spans="1:20" ht="19" thickBot="1">
      <c r="A3430" s="58">
        <f>'Field readings'!A3424</f>
        <v>0</v>
      </c>
      <c r="B3430" s="59">
        <f>'Field readings'!B3424</f>
        <v>0</v>
      </c>
      <c r="C3430" s="65"/>
      <c r="D3430" s="60">
        <f>'Field readings'!E3424</f>
        <v>0</v>
      </c>
      <c r="E3430" s="61">
        <f>'Field readings'!G3424</f>
        <v>0</v>
      </c>
      <c r="F3430" s="61">
        <f>'Field readings'!F3424</f>
        <v>0</v>
      </c>
      <c r="G3430" s="61">
        <f>'Field readings'!H3424</f>
        <v>0</v>
      </c>
      <c r="H3430" s="60">
        <f>'Field readings'!J3424</f>
        <v>0</v>
      </c>
      <c r="I3430" s="60">
        <f>'Field readings'!K3424</f>
        <v>0</v>
      </c>
      <c r="J3430" s="60">
        <f>'Field readings'!L3424</f>
        <v>0</v>
      </c>
      <c r="K3430" s="60">
        <f>'Field readings'!I3424</f>
        <v>0</v>
      </c>
      <c r="L3430" s="65">
        <f t="shared" si="54"/>
        <v>0</v>
      </c>
      <c r="M3430" s="60">
        <f>'Gas calculations'!AM3423</f>
        <v>0</v>
      </c>
      <c r="N3430" s="65"/>
      <c r="O3430" s="65"/>
      <c r="P3430" s="65"/>
      <c r="Q3430" s="65"/>
      <c r="R3430" s="65"/>
      <c r="S3430" s="65"/>
      <c r="T3430" s="67"/>
    </row>
    <row r="3431" spans="1:20" ht="19" thickBot="1">
      <c r="A3431" s="58">
        <f>'Field readings'!A3425</f>
        <v>0</v>
      </c>
      <c r="B3431" s="59">
        <f>'Field readings'!B3425</f>
        <v>0</v>
      </c>
      <c r="C3431" s="65"/>
      <c r="D3431" s="60">
        <f>'Field readings'!E3425</f>
        <v>0</v>
      </c>
      <c r="E3431" s="61">
        <f>'Field readings'!G3425</f>
        <v>0</v>
      </c>
      <c r="F3431" s="61">
        <f>'Field readings'!F3425</f>
        <v>0</v>
      </c>
      <c r="G3431" s="61">
        <f>'Field readings'!H3425</f>
        <v>0</v>
      </c>
      <c r="H3431" s="60">
        <f>'Field readings'!J3425</f>
        <v>0</v>
      </c>
      <c r="I3431" s="60">
        <f>'Field readings'!K3425</f>
        <v>0</v>
      </c>
      <c r="J3431" s="60">
        <f>'Field readings'!L3425</f>
        <v>0</v>
      </c>
      <c r="K3431" s="60">
        <f>'Field readings'!I3425</f>
        <v>0</v>
      </c>
      <c r="L3431" s="65">
        <f t="shared" si="54"/>
        <v>0</v>
      </c>
      <c r="M3431" s="60">
        <f>'Gas calculations'!AM3424</f>
        <v>0</v>
      </c>
      <c r="N3431" s="65"/>
      <c r="O3431" s="65"/>
      <c r="P3431" s="65"/>
      <c r="Q3431" s="65"/>
      <c r="R3431" s="65"/>
      <c r="S3431" s="65"/>
      <c r="T3431" s="67"/>
    </row>
    <row r="3432" spans="1:20" ht="19" thickBot="1">
      <c r="A3432" s="58">
        <f>'Field readings'!A3426</f>
        <v>0</v>
      </c>
      <c r="B3432" s="59">
        <f>'Field readings'!B3426</f>
        <v>0</v>
      </c>
      <c r="C3432" s="65"/>
      <c r="D3432" s="60">
        <f>'Field readings'!E3426</f>
        <v>0</v>
      </c>
      <c r="E3432" s="61">
        <f>'Field readings'!G3426</f>
        <v>0</v>
      </c>
      <c r="F3432" s="61">
        <f>'Field readings'!F3426</f>
        <v>0</v>
      </c>
      <c r="G3432" s="61">
        <f>'Field readings'!H3426</f>
        <v>0</v>
      </c>
      <c r="H3432" s="60">
        <f>'Field readings'!J3426</f>
        <v>0</v>
      </c>
      <c r="I3432" s="60">
        <f>'Field readings'!K3426</f>
        <v>0</v>
      </c>
      <c r="J3432" s="60">
        <f>'Field readings'!L3426</f>
        <v>0</v>
      </c>
      <c r="K3432" s="60">
        <f>'Field readings'!I3426</f>
        <v>0</v>
      </c>
      <c r="L3432" s="65">
        <f t="shared" si="54"/>
        <v>0</v>
      </c>
      <c r="M3432" s="60">
        <f>'Gas calculations'!AM3425</f>
        <v>0</v>
      </c>
      <c r="N3432" s="65"/>
      <c r="O3432" s="65"/>
      <c r="P3432" s="65"/>
      <c r="Q3432" s="65"/>
      <c r="R3432" s="65"/>
      <c r="S3432" s="65"/>
      <c r="T3432" s="67"/>
    </row>
    <row r="3433" spans="1:20" ht="19" thickBot="1">
      <c r="A3433" s="58">
        <f>'Field readings'!A3427</f>
        <v>0</v>
      </c>
      <c r="B3433" s="59">
        <f>'Field readings'!B3427</f>
        <v>0</v>
      </c>
      <c r="C3433" s="65"/>
      <c r="D3433" s="60">
        <f>'Field readings'!E3427</f>
        <v>0</v>
      </c>
      <c r="E3433" s="61">
        <f>'Field readings'!G3427</f>
        <v>0</v>
      </c>
      <c r="F3433" s="61">
        <f>'Field readings'!F3427</f>
        <v>0</v>
      </c>
      <c r="G3433" s="61">
        <f>'Field readings'!H3427</f>
        <v>0</v>
      </c>
      <c r="H3433" s="60">
        <f>'Field readings'!J3427</f>
        <v>0</v>
      </c>
      <c r="I3433" s="60">
        <f>'Field readings'!K3427</f>
        <v>0</v>
      </c>
      <c r="J3433" s="60">
        <f>'Field readings'!L3427</f>
        <v>0</v>
      </c>
      <c r="K3433" s="60">
        <f>'Field readings'!I3427</f>
        <v>0</v>
      </c>
      <c r="L3433" s="65">
        <f t="shared" si="54"/>
        <v>0</v>
      </c>
      <c r="M3433" s="60">
        <f>'Gas calculations'!AM3426</f>
        <v>0</v>
      </c>
      <c r="N3433" s="65"/>
      <c r="O3433" s="65"/>
      <c r="P3433" s="65"/>
      <c r="Q3433" s="65"/>
      <c r="R3433" s="65"/>
      <c r="S3433" s="65"/>
      <c r="T3433" s="67"/>
    </row>
    <row r="3434" spans="1:20" ht="19" thickBot="1">
      <c r="A3434" s="58">
        <f>'Field readings'!A3428</f>
        <v>0</v>
      </c>
      <c r="B3434" s="59">
        <f>'Field readings'!B3428</f>
        <v>0</v>
      </c>
      <c r="C3434" s="65"/>
      <c r="D3434" s="60">
        <f>'Field readings'!E3428</f>
        <v>0</v>
      </c>
      <c r="E3434" s="61">
        <f>'Field readings'!G3428</f>
        <v>0</v>
      </c>
      <c r="F3434" s="61">
        <f>'Field readings'!F3428</f>
        <v>0</v>
      </c>
      <c r="G3434" s="61">
        <f>'Field readings'!H3428</f>
        <v>0</v>
      </c>
      <c r="H3434" s="60">
        <f>'Field readings'!J3428</f>
        <v>0</v>
      </c>
      <c r="I3434" s="60">
        <f>'Field readings'!K3428</f>
        <v>0</v>
      </c>
      <c r="J3434" s="60">
        <f>'Field readings'!L3428</f>
        <v>0</v>
      </c>
      <c r="K3434" s="60">
        <f>'Field readings'!I3428</f>
        <v>0</v>
      </c>
      <c r="L3434" s="65">
        <f t="shared" si="54"/>
        <v>0</v>
      </c>
      <c r="M3434" s="60">
        <f>'Gas calculations'!AM3427</f>
        <v>0</v>
      </c>
      <c r="N3434" s="65"/>
      <c r="O3434" s="65"/>
      <c r="P3434" s="65"/>
      <c r="Q3434" s="65"/>
      <c r="R3434" s="65"/>
      <c r="S3434" s="65"/>
      <c r="T3434" s="67"/>
    </row>
    <row r="3435" spans="1:20" ht="19" thickBot="1">
      <c r="A3435" s="58">
        <f>'Field readings'!A3429</f>
        <v>0</v>
      </c>
      <c r="B3435" s="59">
        <f>'Field readings'!B3429</f>
        <v>0</v>
      </c>
      <c r="C3435" s="65"/>
      <c r="D3435" s="60">
        <f>'Field readings'!E3429</f>
        <v>0</v>
      </c>
      <c r="E3435" s="61">
        <f>'Field readings'!G3429</f>
        <v>0</v>
      </c>
      <c r="F3435" s="61">
        <f>'Field readings'!F3429</f>
        <v>0</v>
      </c>
      <c r="G3435" s="61">
        <f>'Field readings'!H3429</f>
        <v>0</v>
      </c>
      <c r="H3435" s="60">
        <f>'Field readings'!J3429</f>
        <v>0</v>
      </c>
      <c r="I3435" s="60">
        <f>'Field readings'!K3429</f>
        <v>0</v>
      </c>
      <c r="J3435" s="60">
        <f>'Field readings'!L3429</f>
        <v>0</v>
      </c>
      <c r="K3435" s="60">
        <f>'Field readings'!I3429</f>
        <v>0</v>
      </c>
      <c r="L3435" s="65">
        <f t="shared" si="54"/>
        <v>0</v>
      </c>
      <c r="M3435" s="60">
        <f>'Gas calculations'!AM3428</f>
        <v>0</v>
      </c>
      <c r="N3435" s="65"/>
      <c r="O3435" s="65"/>
      <c r="P3435" s="65"/>
      <c r="Q3435" s="65"/>
      <c r="R3435" s="65"/>
      <c r="S3435" s="65"/>
      <c r="T3435" s="67"/>
    </row>
    <row r="3436" spans="1:20" ht="19" thickBot="1">
      <c r="A3436" s="58">
        <f>'Field readings'!A3430</f>
        <v>0</v>
      </c>
      <c r="B3436" s="59">
        <f>'Field readings'!B3430</f>
        <v>0</v>
      </c>
      <c r="C3436" s="65"/>
      <c r="D3436" s="60">
        <f>'Field readings'!E3430</f>
        <v>0</v>
      </c>
      <c r="E3436" s="61">
        <f>'Field readings'!G3430</f>
        <v>0</v>
      </c>
      <c r="F3436" s="61">
        <f>'Field readings'!F3430</f>
        <v>0</v>
      </c>
      <c r="G3436" s="61">
        <f>'Field readings'!H3430</f>
        <v>0</v>
      </c>
      <c r="H3436" s="60">
        <f>'Field readings'!J3430</f>
        <v>0</v>
      </c>
      <c r="I3436" s="60">
        <f>'Field readings'!K3430</f>
        <v>0</v>
      </c>
      <c r="J3436" s="60">
        <f>'Field readings'!L3430</f>
        <v>0</v>
      </c>
      <c r="K3436" s="60">
        <f>'Field readings'!I3430</f>
        <v>0</v>
      </c>
      <c r="L3436" s="65">
        <f t="shared" si="54"/>
        <v>0</v>
      </c>
      <c r="M3436" s="60">
        <f>'Gas calculations'!AM3429</f>
        <v>0</v>
      </c>
      <c r="N3436" s="65"/>
      <c r="O3436" s="65"/>
      <c r="P3436" s="65"/>
      <c r="Q3436" s="65"/>
      <c r="R3436" s="65"/>
      <c r="S3436" s="65"/>
      <c r="T3436" s="67"/>
    </row>
    <row r="3437" spans="1:20" ht="19" thickBot="1">
      <c r="A3437" s="58">
        <f>'Field readings'!A3431</f>
        <v>0</v>
      </c>
      <c r="B3437" s="59">
        <f>'Field readings'!B3431</f>
        <v>0</v>
      </c>
      <c r="C3437" s="65"/>
      <c r="D3437" s="60">
        <f>'Field readings'!E3431</f>
        <v>0</v>
      </c>
      <c r="E3437" s="61">
        <f>'Field readings'!G3431</f>
        <v>0</v>
      </c>
      <c r="F3437" s="61">
        <f>'Field readings'!F3431</f>
        <v>0</v>
      </c>
      <c r="G3437" s="61">
        <f>'Field readings'!H3431</f>
        <v>0</v>
      </c>
      <c r="H3437" s="60">
        <f>'Field readings'!J3431</f>
        <v>0</v>
      </c>
      <c r="I3437" s="60">
        <f>'Field readings'!K3431</f>
        <v>0</v>
      </c>
      <c r="J3437" s="60">
        <f>'Field readings'!L3431</f>
        <v>0</v>
      </c>
      <c r="K3437" s="60">
        <f>'Field readings'!I3431</f>
        <v>0</v>
      </c>
      <c r="L3437" s="65">
        <f t="shared" si="54"/>
        <v>0</v>
      </c>
      <c r="M3437" s="60">
        <f>'Gas calculations'!AM3430</f>
        <v>0</v>
      </c>
      <c r="N3437" s="65"/>
      <c r="O3437" s="65"/>
      <c r="P3437" s="65"/>
      <c r="Q3437" s="65"/>
      <c r="R3437" s="65"/>
      <c r="S3437" s="65"/>
      <c r="T3437" s="67"/>
    </row>
    <row r="3438" spans="1:20" ht="19" thickBot="1">
      <c r="A3438" s="58">
        <f>'Field readings'!A3432</f>
        <v>0</v>
      </c>
      <c r="B3438" s="59">
        <f>'Field readings'!B3432</f>
        <v>0</v>
      </c>
      <c r="C3438" s="65"/>
      <c r="D3438" s="60">
        <f>'Field readings'!E3432</f>
        <v>0</v>
      </c>
      <c r="E3438" s="61">
        <f>'Field readings'!G3432</f>
        <v>0</v>
      </c>
      <c r="F3438" s="61">
        <f>'Field readings'!F3432</f>
        <v>0</v>
      </c>
      <c r="G3438" s="61">
        <f>'Field readings'!H3432</f>
        <v>0</v>
      </c>
      <c r="H3438" s="60">
        <f>'Field readings'!J3432</f>
        <v>0</v>
      </c>
      <c r="I3438" s="60">
        <f>'Field readings'!K3432</f>
        <v>0</v>
      </c>
      <c r="J3438" s="60">
        <f>'Field readings'!L3432</f>
        <v>0</v>
      </c>
      <c r="K3438" s="60">
        <f>'Field readings'!I3432</f>
        <v>0</v>
      </c>
      <c r="L3438" s="65">
        <f t="shared" si="54"/>
        <v>0</v>
      </c>
      <c r="M3438" s="60">
        <f>'Gas calculations'!AM3431</f>
        <v>0</v>
      </c>
      <c r="N3438" s="65"/>
      <c r="O3438" s="65"/>
      <c r="P3438" s="65"/>
      <c r="Q3438" s="65"/>
      <c r="R3438" s="65"/>
      <c r="S3438" s="65"/>
      <c r="T3438" s="67"/>
    </row>
    <row r="3439" spans="1:20" ht="19" thickBot="1">
      <c r="A3439" s="58">
        <f>'Field readings'!A3433</f>
        <v>0</v>
      </c>
      <c r="B3439" s="59">
        <f>'Field readings'!B3433</f>
        <v>0</v>
      </c>
      <c r="C3439" s="65"/>
      <c r="D3439" s="60">
        <f>'Field readings'!E3433</f>
        <v>0</v>
      </c>
      <c r="E3439" s="61">
        <f>'Field readings'!G3433</f>
        <v>0</v>
      </c>
      <c r="F3439" s="61">
        <f>'Field readings'!F3433</f>
        <v>0</v>
      </c>
      <c r="G3439" s="61">
        <f>'Field readings'!H3433</f>
        <v>0</v>
      </c>
      <c r="H3439" s="60">
        <f>'Field readings'!J3433</f>
        <v>0</v>
      </c>
      <c r="I3439" s="60">
        <f>'Field readings'!K3433</f>
        <v>0</v>
      </c>
      <c r="J3439" s="60">
        <f>'Field readings'!L3433</f>
        <v>0</v>
      </c>
      <c r="K3439" s="60">
        <f>'Field readings'!I3433</f>
        <v>0</v>
      </c>
      <c r="L3439" s="65">
        <f t="shared" si="54"/>
        <v>0</v>
      </c>
      <c r="M3439" s="60">
        <f>'Gas calculations'!AM3432</f>
        <v>0</v>
      </c>
      <c r="N3439" s="65"/>
      <c r="O3439" s="65"/>
      <c r="P3439" s="65"/>
      <c r="Q3439" s="65"/>
      <c r="R3439" s="65"/>
      <c r="S3439" s="65"/>
      <c r="T3439" s="67"/>
    </row>
    <row r="3440" spans="1:20" ht="19" thickBot="1">
      <c r="A3440" s="58">
        <f>'Field readings'!A3434</f>
        <v>0</v>
      </c>
      <c r="B3440" s="59">
        <f>'Field readings'!B3434</f>
        <v>0</v>
      </c>
      <c r="C3440" s="65"/>
      <c r="D3440" s="60">
        <f>'Field readings'!E3434</f>
        <v>0</v>
      </c>
      <c r="E3440" s="61">
        <f>'Field readings'!G3434</f>
        <v>0</v>
      </c>
      <c r="F3440" s="61">
        <f>'Field readings'!F3434</f>
        <v>0</v>
      </c>
      <c r="G3440" s="61">
        <f>'Field readings'!H3434</f>
        <v>0</v>
      </c>
      <c r="H3440" s="60">
        <f>'Field readings'!J3434</f>
        <v>0</v>
      </c>
      <c r="I3440" s="60">
        <f>'Field readings'!K3434</f>
        <v>0</v>
      </c>
      <c r="J3440" s="60">
        <f>'Field readings'!L3434</f>
        <v>0</v>
      </c>
      <c r="K3440" s="60">
        <f>'Field readings'!I3434</f>
        <v>0</v>
      </c>
      <c r="L3440" s="65">
        <f t="shared" si="54"/>
        <v>0</v>
      </c>
      <c r="M3440" s="60">
        <f>'Gas calculations'!AM3433</f>
        <v>0</v>
      </c>
      <c r="N3440" s="65"/>
      <c r="O3440" s="65"/>
      <c r="P3440" s="65"/>
      <c r="Q3440" s="65"/>
      <c r="R3440" s="65"/>
      <c r="S3440" s="65"/>
      <c r="T3440" s="67"/>
    </row>
    <row r="3441" spans="1:20" ht="19" thickBot="1">
      <c r="A3441" s="58">
        <f>'Field readings'!A3435</f>
        <v>0</v>
      </c>
      <c r="B3441" s="59">
        <f>'Field readings'!B3435</f>
        <v>0</v>
      </c>
      <c r="C3441" s="65"/>
      <c r="D3441" s="60">
        <f>'Field readings'!E3435</f>
        <v>0</v>
      </c>
      <c r="E3441" s="61">
        <f>'Field readings'!G3435</f>
        <v>0</v>
      </c>
      <c r="F3441" s="61">
        <f>'Field readings'!F3435</f>
        <v>0</v>
      </c>
      <c r="G3441" s="61">
        <f>'Field readings'!H3435</f>
        <v>0</v>
      </c>
      <c r="H3441" s="60">
        <f>'Field readings'!J3435</f>
        <v>0</v>
      </c>
      <c r="I3441" s="60">
        <f>'Field readings'!K3435</f>
        <v>0</v>
      </c>
      <c r="J3441" s="60">
        <f>'Field readings'!L3435</f>
        <v>0</v>
      </c>
      <c r="K3441" s="60">
        <f>'Field readings'!I3435</f>
        <v>0</v>
      </c>
      <c r="L3441" s="65">
        <f t="shared" si="54"/>
        <v>0</v>
      </c>
      <c r="M3441" s="60">
        <f>'Gas calculations'!AM3434</f>
        <v>0</v>
      </c>
      <c r="N3441" s="65"/>
      <c r="O3441" s="65"/>
      <c r="P3441" s="65"/>
      <c r="Q3441" s="65"/>
      <c r="R3441" s="65"/>
      <c r="S3441" s="65"/>
      <c r="T3441" s="67"/>
    </row>
    <row r="3442" spans="1:20" ht="19" thickBot="1">
      <c r="A3442" s="58">
        <f>'Field readings'!A3436</f>
        <v>0</v>
      </c>
      <c r="B3442" s="59">
        <f>'Field readings'!B3436</f>
        <v>0</v>
      </c>
      <c r="C3442" s="65"/>
      <c r="D3442" s="60">
        <f>'Field readings'!E3436</f>
        <v>0</v>
      </c>
      <c r="E3442" s="61">
        <f>'Field readings'!G3436</f>
        <v>0</v>
      </c>
      <c r="F3442" s="61">
        <f>'Field readings'!F3436</f>
        <v>0</v>
      </c>
      <c r="G3442" s="61">
        <f>'Field readings'!H3436</f>
        <v>0</v>
      </c>
      <c r="H3442" s="60">
        <f>'Field readings'!J3436</f>
        <v>0</v>
      </c>
      <c r="I3442" s="60">
        <f>'Field readings'!K3436</f>
        <v>0</v>
      </c>
      <c r="J3442" s="60">
        <f>'Field readings'!L3436</f>
        <v>0</v>
      </c>
      <c r="K3442" s="60">
        <f>'Field readings'!I3436</f>
        <v>0</v>
      </c>
      <c r="L3442" s="65">
        <f t="shared" si="54"/>
        <v>0</v>
      </c>
      <c r="M3442" s="60">
        <f>'Gas calculations'!AM3435</f>
        <v>0</v>
      </c>
      <c r="N3442" s="65"/>
      <c r="O3442" s="65"/>
      <c r="P3442" s="65"/>
      <c r="Q3442" s="65"/>
      <c r="R3442" s="65"/>
      <c r="S3442" s="65"/>
      <c r="T3442" s="67"/>
    </row>
    <row r="3443" spans="1:20" ht="19" thickBot="1">
      <c r="A3443" s="58">
        <f>'Field readings'!A3437</f>
        <v>0</v>
      </c>
      <c r="B3443" s="59">
        <f>'Field readings'!B3437</f>
        <v>0</v>
      </c>
      <c r="C3443" s="65"/>
      <c r="D3443" s="60">
        <f>'Field readings'!E3437</f>
        <v>0</v>
      </c>
      <c r="E3443" s="61">
        <f>'Field readings'!G3437</f>
        <v>0</v>
      </c>
      <c r="F3443" s="61">
        <f>'Field readings'!F3437</f>
        <v>0</v>
      </c>
      <c r="G3443" s="61">
        <f>'Field readings'!H3437</f>
        <v>0</v>
      </c>
      <c r="H3443" s="60">
        <f>'Field readings'!J3437</f>
        <v>0</v>
      </c>
      <c r="I3443" s="60">
        <f>'Field readings'!K3437</f>
        <v>0</v>
      </c>
      <c r="J3443" s="60">
        <f>'Field readings'!L3437</f>
        <v>0</v>
      </c>
      <c r="K3443" s="60">
        <f>'Field readings'!I3437</f>
        <v>0</v>
      </c>
      <c r="L3443" s="65">
        <f t="shared" si="54"/>
        <v>0</v>
      </c>
      <c r="M3443" s="60">
        <f>'Gas calculations'!AM3436</f>
        <v>0</v>
      </c>
      <c r="N3443" s="65"/>
      <c r="O3443" s="65"/>
      <c r="P3443" s="65"/>
      <c r="Q3443" s="65"/>
      <c r="R3443" s="65"/>
      <c r="S3443" s="65"/>
      <c r="T3443" s="67"/>
    </row>
    <row r="3444" spans="1:20" ht="19" thickBot="1">
      <c r="A3444" s="58">
        <f>'Field readings'!A3438</f>
        <v>0</v>
      </c>
      <c r="B3444" s="59">
        <f>'Field readings'!B3438</f>
        <v>0</v>
      </c>
      <c r="C3444" s="65"/>
      <c r="D3444" s="60">
        <f>'Field readings'!E3438</f>
        <v>0</v>
      </c>
      <c r="E3444" s="61">
        <f>'Field readings'!G3438</f>
        <v>0</v>
      </c>
      <c r="F3444" s="61">
        <f>'Field readings'!F3438</f>
        <v>0</v>
      </c>
      <c r="G3444" s="61">
        <f>'Field readings'!H3438</f>
        <v>0</v>
      </c>
      <c r="H3444" s="60">
        <f>'Field readings'!J3438</f>
        <v>0</v>
      </c>
      <c r="I3444" s="60">
        <f>'Field readings'!K3438</f>
        <v>0</v>
      </c>
      <c r="J3444" s="60">
        <f>'Field readings'!L3438</f>
        <v>0</v>
      </c>
      <c r="K3444" s="60">
        <f>'Field readings'!I3438</f>
        <v>0</v>
      </c>
      <c r="L3444" s="65">
        <f t="shared" si="54"/>
        <v>0</v>
      </c>
      <c r="M3444" s="60">
        <f>'Gas calculations'!AM3437</f>
        <v>0</v>
      </c>
      <c r="N3444" s="65"/>
      <c r="O3444" s="65"/>
      <c r="P3444" s="65"/>
      <c r="Q3444" s="65"/>
      <c r="R3444" s="65"/>
      <c r="S3444" s="65"/>
      <c r="T3444" s="67"/>
    </row>
    <row r="3445" spans="1:20" ht="19" thickBot="1">
      <c r="A3445" s="58">
        <f>'Field readings'!A3439</f>
        <v>0</v>
      </c>
      <c r="B3445" s="59">
        <f>'Field readings'!B3439</f>
        <v>0</v>
      </c>
      <c r="C3445" s="65"/>
      <c r="D3445" s="60">
        <f>'Field readings'!E3439</f>
        <v>0</v>
      </c>
      <c r="E3445" s="61">
        <f>'Field readings'!G3439</f>
        <v>0</v>
      </c>
      <c r="F3445" s="61">
        <f>'Field readings'!F3439</f>
        <v>0</v>
      </c>
      <c r="G3445" s="61">
        <f>'Field readings'!H3439</f>
        <v>0</v>
      </c>
      <c r="H3445" s="60">
        <f>'Field readings'!J3439</f>
        <v>0</v>
      </c>
      <c r="I3445" s="60">
        <f>'Field readings'!K3439</f>
        <v>0</v>
      </c>
      <c r="J3445" s="60">
        <f>'Field readings'!L3439</f>
        <v>0</v>
      </c>
      <c r="K3445" s="60">
        <f>'Field readings'!I3439</f>
        <v>0</v>
      </c>
      <c r="L3445" s="65">
        <f t="shared" si="54"/>
        <v>0</v>
      </c>
      <c r="M3445" s="60">
        <f>'Gas calculations'!AM3438</f>
        <v>0</v>
      </c>
      <c r="N3445" s="65"/>
      <c r="O3445" s="65"/>
      <c r="P3445" s="65"/>
      <c r="Q3445" s="65"/>
      <c r="R3445" s="65"/>
      <c r="S3445" s="65"/>
      <c r="T3445" s="67"/>
    </row>
    <row r="3446" spans="1:20" ht="19" thickBot="1">
      <c r="A3446" s="58">
        <f>'Field readings'!A3440</f>
        <v>0</v>
      </c>
      <c r="B3446" s="59">
        <f>'Field readings'!B3440</f>
        <v>0</v>
      </c>
      <c r="C3446" s="65"/>
      <c r="D3446" s="60">
        <f>'Field readings'!E3440</f>
        <v>0</v>
      </c>
      <c r="E3446" s="61">
        <f>'Field readings'!G3440</f>
        <v>0</v>
      </c>
      <c r="F3446" s="61">
        <f>'Field readings'!F3440</f>
        <v>0</v>
      </c>
      <c r="G3446" s="61">
        <f>'Field readings'!H3440</f>
        <v>0</v>
      </c>
      <c r="H3446" s="60">
        <f>'Field readings'!J3440</f>
        <v>0</v>
      </c>
      <c r="I3446" s="60">
        <f>'Field readings'!K3440</f>
        <v>0</v>
      </c>
      <c r="J3446" s="60">
        <f>'Field readings'!L3440</f>
        <v>0</v>
      </c>
      <c r="K3446" s="60">
        <f>'Field readings'!I3440</f>
        <v>0</v>
      </c>
      <c r="L3446" s="65">
        <f t="shared" si="54"/>
        <v>0</v>
      </c>
      <c r="M3446" s="60">
        <f>'Gas calculations'!AM3439</f>
        <v>0</v>
      </c>
      <c r="N3446" s="65"/>
      <c r="O3446" s="65"/>
      <c r="P3446" s="65"/>
      <c r="Q3446" s="65"/>
      <c r="R3446" s="65"/>
      <c r="S3446" s="65"/>
      <c r="T3446" s="67"/>
    </row>
    <row r="3447" spans="1:20" ht="19" thickBot="1">
      <c r="A3447" s="58">
        <f>'Field readings'!A3441</f>
        <v>0</v>
      </c>
      <c r="B3447" s="59">
        <f>'Field readings'!B3441</f>
        <v>0</v>
      </c>
      <c r="C3447" s="65"/>
      <c r="D3447" s="60">
        <f>'Field readings'!E3441</f>
        <v>0</v>
      </c>
      <c r="E3447" s="61">
        <f>'Field readings'!G3441</f>
        <v>0</v>
      </c>
      <c r="F3447" s="61">
        <f>'Field readings'!F3441</f>
        <v>0</v>
      </c>
      <c r="G3447" s="61">
        <f>'Field readings'!H3441</f>
        <v>0</v>
      </c>
      <c r="H3447" s="60">
        <f>'Field readings'!J3441</f>
        <v>0</v>
      </c>
      <c r="I3447" s="60">
        <f>'Field readings'!K3441</f>
        <v>0</v>
      </c>
      <c r="J3447" s="60">
        <f>'Field readings'!L3441</f>
        <v>0</v>
      </c>
      <c r="K3447" s="60">
        <f>'Field readings'!I3441</f>
        <v>0</v>
      </c>
      <c r="L3447" s="65">
        <f t="shared" si="54"/>
        <v>0</v>
      </c>
      <c r="M3447" s="60">
        <f>'Gas calculations'!AM3440</f>
        <v>0</v>
      </c>
      <c r="N3447" s="65"/>
      <c r="O3447" s="65"/>
      <c r="P3447" s="65"/>
      <c r="Q3447" s="65"/>
      <c r="R3447" s="65"/>
      <c r="S3447" s="65"/>
      <c r="T3447" s="67"/>
    </row>
    <row r="3448" spans="1:20" ht="19" thickBot="1">
      <c r="A3448" s="58">
        <f>'Field readings'!A3442</f>
        <v>0</v>
      </c>
      <c r="B3448" s="59">
        <f>'Field readings'!B3442</f>
        <v>0</v>
      </c>
      <c r="C3448" s="65"/>
      <c r="D3448" s="60">
        <f>'Field readings'!E3442</f>
        <v>0</v>
      </c>
      <c r="E3448" s="61">
        <f>'Field readings'!G3442</f>
        <v>0</v>
      </c>
      <c r="F3448" s="61">
        <f>'Field readings'!F3442</f>
        <v>0</v>
      </c>
      <c r="G3448" s="61">
        <f>'Field readings'!H3442</f>
        <v>0</v>
      </c>
      <c r="H3448" s="60">
        <f>'Field readings'!J3442</f>
        <v>0</v>
      </c>
      <c r="I3448" s="60">
        <f>'Field readings'!K3442</f>
        <v>0</v>
      </c>
      <c r="J3448" s="60">
        <f>'Field readings'!L3442</f>
        <v>0</v>
      </c>
      <c r="K3448" s="60">
        <f>'Field readings'!I3442</f>
        <v>0</v>
      </c>
      <c r="L3448" s="65">
        <f t="shared" si="54"/>
        <v>0</v>
      </c>
      <c r="M3448" s="60">
        <f>'Gas calculations'!AM3441</f>
        <v>0</v>
      </c>
      <c r="N3448" s="65"/>
      <c r="O3448" s="65"/>
      <c r="P3448" s="65"/>
      <c r="Q3448" s="65"/>
      <c r="R3448" s="65"/>
      <c r="S3448" s="65"/>
      <c r="T3448" s="67"/>
    </row>
    <row r="3449" spans="1:20" ht="19" thickBot="1">
      <c r="A3449" s="58">
        <f>'Field readings'!A3443</f>
        <v>0</v>
      </c>
      <c r="B3449" s="59">
        <f>'Field readings'!B3443</f>
        <v>0</v>
      </c>
      <c r="C3449" s="65"/>
      <c r="D3449" s="60">
        <f>'Field readings'!E3443</f>
        <v>0</v>
      </c>
      <c r="E3449" s="61">
        <f>'Field readings'!G3443</f>
        <v>0</v>
      </c>
      <c r="F3449" s="61">
        <f>'Field readings'!F3443</f>
        <v>0</v>
      </c>
      <c r="G3449" s="61">
        <f>'Field readings'!H3443</f>
        <v>0</v>
      </c>
      <c r="H3449" s="60">
        <f>'Field readings'!J3443</f>
        <v>0</v>
      </c>
      <c r="I3449" s="60">
        <f>'Field readings'!K3443</f>
        <v>0</v>
      </c>
      <c r="J3449" s="60">
        <f>'Field readings'!L3443</f>
        <v>0</v>
      </c>
      <c r="K3449" s="60">
        <f>'Field readings'!I3443</f>
        <v>0</v>
      </c>
      <c r="L3449" s="65">
        <f t="shared" si="54"/>
        <v>0</v>
      </c>
      <c r="M3449" s="60">
        <f>'Gas calculations'!AM3442</f>
        <v>0</v>
      </c>
      <c r="N3449" s="65"/>
      <c r="O3449" s="65"/>
      <c r="P3449" s="65"/>
      <c r="Q3449" s="65"/>
      <c r="R3449" s="65"/>
      <c r="S3449" s="65"/>
      <c r="T3449" s="67"/>
    </row>
    <row r="3450" spans="1:20" ht="19" thickBot="1">
      <c r="A3450" s="58">
        <f>'Field readings'!A3444</f>
        <v>0</v>
      </c>
      <c r="B3450" s="59">
        <f>'Field readings'!B3444</f>
        <v>0</v>
      </c>
      <c r="C3450" s="65"/>
      <c r="D3450" s="60">
        <f>'Field readings'!E3444</f>
        <v>0</v>
      </c>
      <c r="E3450" s="61">
        <f>'Field readings'!G3444</f>
        <v>0</v>
      </c>
      <c r="F3450" s="61">
        <f>'Field readings'!F3444</f>
        <v>0</v>
      </c>
      <c r="G3450" s="61">
        <f>'Field readings'!H3444</f>
        <v>0</v>
      </c>
      <c r="H3450" s="60">
        <f>'Field readings'!J3444</f>
        <v>0</v>
      </c>
      <c r="I3450" s="60">
        <f>'Field readings'!K3444</f>
        <v>0</v>
      </c>
      <c r="J3450" s="60">
        <f>'Field readings'!L3444</f>
        <v>0</v>
      </c>
      <c r="K3450" s="60">
        <f>'Field readings'!I3444</f>
        <v>0</v>
      </c>
      <c r="L3450" s="65">
        <f t="shared" si="54"/>
        <v>0</v>
      </c>
      <c r="M3450" s="60">
        <f>'Gas calculations'!AM3443</f>
        <v>0</v>
      </c>
      <c r="N3450" s="65"/>
      <c r="O3450" s="65"/>
      <c r="P3450" s="65"/>
      <c r="Q3450" s="65"/>
      <c r="R3450" s="65"/>
      <c r="S3450" s="65"/>
      <c r="T3450" s="67"/>
    </row>
    <row r="3451" spans="1:20" ht="19" thickBot="1">
      <c r="A3451" s="58">
        <f>'Field readings'!A3445</f>
        <v>0</v>
      </c>
      <c r="B3451" s="59">
        <f>'Field readings'!B3445</f>
        <v>0</v>
      </c>
      <c r="C3451" s="65"/>
      <c r="D3451" s="60">
        <f>'Field readings'!E3445</f>
        <v>0</v>
      </c>
      <c r="E3451" s="61">
        <f>'Field readings'!G3445</f>
        <v>0</v>
      </c>
      <c r="F3451" s="61">
        <f>'Field readings'!F3445</f>
        <v>0</v>
      </c>
      <c r="G3451" s="61">
        <f>'Field readings'!H3445</f>
        <v>0</v>
      </c>
      <c r="H3451" s="60">
        <f>'Field readings'!J3445</f>
        <v>0</v>
      </c>
      <c r="I3451" s="60">
        <f>'Field readings'!K3445</f>
        <v>0</v>
      </c>
      <c r="J3451" s="60">
        <f>'Field readings'!L3445</f>
        <v>0</v>
      </c>
      <c r="K3451" s="60">
        <f>'Field readings'!I3445</f>
        <v>0</v>
      </c>
      <c r="L3451" s="65">
        <f t="shared" si="54"/>
        <v>0</v>
      </c>
      <c r="M3451" s="60">
        <f>'Gas calculations'!AM3444</f>
        <v>0</v>
      </c>
      <c r="N3451" s="65"/>
      <c r="O3451" s="65"/>
      <c r="P3451" s="65"/>
      <c r="Q3451" s="65"/>
      <c r="R3451" s="65"/>
      <c r="S3451" s="65"/>
      <c r="T3451" s="67"/>
    </row>
    <row r="3452" spans="1:20" ht="19" thickBot="1">
      <c r="A3452" s="58">
        <f>'Field readings'!A3446</f>
        <v>0</v>
      </c>
      <c r="B3452" s="59">
        <f>'Field readings'!B3446</f>
        <v>0</v>
      </c>
      <c r="C3452" s="65"/>
      <c r="D3452" s="60">
        <f>'Field readings'!E3446</f>
        <v>0</v>
      </c>
      <c r="E3452" s="61">
        <f>'Field readings'!G3446</f>
        <v>0</v>
      </c>
      <c r="F3452" s="61">
        <f>'Field readings'!F3446</f>
        <v>0</v>
      </c>
      <c r="G3452" s="61">
        <f>'Field readings'!H3446</f>
        <v>0</v>
      </c>
      <c r="H3452" s="60">
        <f>'Field readings'!J3446</f>
        <v>0</v>
      </c>
      <c r="I3452" s="60">
        <f>'Field readings'!K3446</f>
        <v>0</v>
      </c>
      <c r="J3452" s="60">
        <f>'Field readings'!L3446</f>
        <v>0</v>
      </c>
      <c r="K3452" s="60">
        <f>'Field readings'!I3446</f>
        <v>0</v>
      </c>
      <c r="L3452" s="65">
        <f t="shared" si="54"/>
        <v>0</v>
      </c>
      <c r="M3452" s="60">
        <f>'Gas calculations'!AM3445</f>
        <v>0</v>
      </c>
      <c r="N3452" s="65"/>
      <c r="O3452" s="65"/>
      <c r="P3452" s="65"/>
      <c r="Q3452" s="65"/>
      <c r="R3452" s="65"/>
      <c r="S3452" s="65"/>
      <c r="T3452" s="67"/>
    </row>
    <row r="3453" spans="1:20" ht="19" thickBot="1">
      <c r="A3453" s="58">
        <f>'Field readings'!A3447</f>
        <v>0</v>
      </c>
      <c r="B3453" s="59">
        <f>'Field readings'!B3447</f>
        <v>0</v>
      </c>
      <c r="C3453" s="65"/>
      <c r="D3453" s="60">
        <f>'Field readings'!E3447</f>
        <v>0</v>
      </c>
      <c r="E3453" s="61">
        <f>'Field readings'!G3447</f>
        <v>0</v>
      </c>
      <c r="F3453" s="61">
        <f>'Field readings'!F3447</f>
        <v>0</v>
      </c>
      <c r="G3453" s="61">
        <f>'Field readings'!H3447</f>
        <v>0</v>
      </c>
      <c r="H3453" s="60">
        <f>'Field readings'!J3447</f>
        <v>0</v>
      </c>
      <c r="I3453" s="60">
        <f>'Field readings'!K3447</f>
        <v>0</v>
      </c>
      <c r="J3453" s="60">
        <f>'Field readings'!L3447</f>
        <v>0</v>
      </c>
      <c r="K3453" s="60">
        <f>'Field readings'!I3447</f>
        <v>0</v>
      </c>
      <c r="L3453" s="65">
        <f t="shared" si="54"/>
        <v>0</v>
      </c>
      <c r="M3453" s="60">
        <f>'Gas calculations'!AM3446</f>
        <v>0</v>
      </c>
      <c r="N3453" s="65"/>
      <c r="O3453" s="65"/>
      <c r="P3453" s="65"/>
      <c r="Q3453" s="65"/>
      <c r="R3453" s="65"/>
      <c r="S3453" s="65"/>
      <c r="T3453" s="67"/>
    </row>
    <row r="3454" spans="1:20" ht="19" thickBot="1">
      <c r="A3454" s="58">
        <f>'Field readings'!A3448</f>
        <v>0</v>
      </c>
      <c r="B3454" s="59">
        <f>'Field readings'!B3448</f>
        <v>0</v>
      </c>
      <c r="C3454" s="65"/>
      <c r="D3454" s="60">
        <f>'Field readings'!E3448</f>
        <v>0</v>
      </c>
      <c r="E3454" s="61">
        <f>'Field readings'!G3448</f>
        <v>0</v>
      </c>
      <c r="F3454" s="61">
        <f>'Field readings'!F3448</f>
        <v>0</v>
      </c>
      <c r="G3454" s="61">
        <f>'Field readings'!H3448</f>
        <v>0</v>
      </c>
      <c r="H3454" s="60">
        <f>'Field readings'!J3448</f>
        <v>0</v>
      </c>
      <c r="I3454" s="60">
        <f>'Field readings'!K3448</f>
        <v>0</v>
      </c>
      <c r="J3454" s="60">
        <f>'Field readings'!L3448</f>
        <v>0</v>
      </c>
      <c r="K3454" s="60">
        <f>'Field readings'!I3448</f>
        <v>0</v>
      </c>
      <c r="L3454" s="65">
        <f t="shared" si="54"/>
        <v>0</v>
      </c>
      <c r="M3454" s="60">
        <f>'Gas calculations'!AM3447</f>
        <v>0</v>
      </c>
      <c r="N3454" s="65"/>
      <c r="O3454" s="65"/>
      <c r="P3454" s="65"/>
      <c r="Q3454" s="65"/>
      <c r="R3454" s="65"/>
      <c r="S3454" s="65"/>
      <c r="T3454" s="67"/>
    </row>
    <row r="3455" spans="1:20" ht="19" thickBot="1">
      <c r="A3455" s="58">
        <f>'Field readings'!A3449</f>
        <v>0</v>
      </c>
      <c r="B3455" s="59">
        <f>'Field readings'!B3449</f>
        <v>0</v>
      </c>
      <c r="C3455" s="65"/>
      <c r="D3455" s="60">
        <f>'Field readings'!E3449</f>
        <v>0</v>
      </c>
      <c r="E3455" s="61">
        <f>'Field readings'!G3449</f>
        <v>0</v>
      </c>
      <c r="F3455" s="61">
        <f>'Field readings'!F3449</f>
        <v>0</v>
      </c>
      <c r="G3455" s="61">
        <f>'Field readings'!H3449</f>
        <v>0</v>
      </c>
      <c r="H3455" s="60">
        <f>'Field readings'!J3449</f>
        <v>0</v>
      </c>
      <c r="I3455" s="60">
        <f>'Field readings'!K3449</f>
        <v>0</v>
      </c>
      <c r="J3455" s="60">
        <f>'Field readings'!L3449</f>
        <v>0</v>
      </c>
      <c r="K3455" s="60">
        <f>'Field readings'!I3449</f>
        <v>0</v>
      </c>
      <c r="L3455" s="65">
        <f t="shared" si="54"/>
        <v>0</v>
      </c>
      <c r="M3455" s="60">
        <f>'Gas calculations'!AM3448</f>
        <v>0</v>
      </c>
      <c r="N3455" s="65"/>
      <c r="O3455" s="65"/>
      <c r="P3455" s="65"/>
      <c r="Q3455" s="65"/>
      <c r="R3455" s="65"/>
      <c r="S3455" s="65"/>
      <c r="T3455" s="67"/>
    </row>
    <row r="3456" spans="1:20" ht="19" thickBot="1">
      <c r="A3456" s="58">
        <f>'Field readings'!A3450</f>
        <v>0</v>
      </c>
      <c r="B3456" s="59">
        <f>'Field readings'!B3450</f>
        <v>0</v>
      </c>
      <c r="C3456" s="65"/>
      <c r="D3456" s="60">
        <f>'Field readings'!E3450</f>
        <v>0</v>
      </c>
      <c r="E3456" s="61">
        <f>'Field readings'!G3450</f>
        <v>0</v>
      </c>
      <c r="F3456" s="61">
        <f>'Field readings'!F3450</f>
        <v>0</v>
      </c>
      <c r="G3456" s="61">
        <f>'Field readings'!H3450</f>
        <v>0</v>
      </c>
      <c r="H3456" s="60">
        <f>'Field readings'!J3450</f>
        <v>0</v>
      </c>
      <c r="I3456" s="60">
        <f>'Field readings'!K3450</f>
        <v>0</v>
      </c>
      <c r="J3456" s="60">
        <f>'Field readings'!L3450</f>
        <v>0</v>
      </c>
      <c r="K3456" s="60">
        <f>'Field readings'!I3450</f>
        <v>0</v>
      </c>
      <c r="L3456" s="65">
        <f t="shared" si="54"/>
        <v>0</v>
      </c>
      <c r="M3456" s="60">
        <f>'Gas calculations'!AM3449</f>
        <v>0</v>
      </c>
      <c r="N3456" s="65"/>
      <c r="O3456" s="65"/>
      <c r="P3456" s="65"/>
      <c r="Q3456" s="65"/>
      <c r="R3456" s="65"/>
      <c r="S3456" s="65"/>
      <c r="T3456" s="67"/>
    </row>
    <row r="3457" spans="1:20" ht="19" thickBot="1">
      <c r="A3457" s="58">
        <f>'Field readings'!A3451</f>
        <v>0</v>
      </c>
      <c r="B3457" s="59">
        <f>'Field readings'!B3451</f>
        <v>0</v>
      </c>
      <c r="C3457" s="65"/>
      <c r="D3457" s="60">
        <f>'Field readings'!E3451</f>
        <v>0</v>
      </c>
      <c r="E3457" s="61">
        <f>'Field readings'!G3451</f>
        <v>0</v>
      </c>
      <c r="F3457" s="61">
        <f>'Field readings'!F3451</f>
        <v>0</v>
      </c>
      <c r="G3457" s="61">
        <f>'Field readings'!H3451</f>
        <v>0</v>
      </c>
      <c r="H3457" s="60">
        <f>'Field readings'!J3451</f>
        <v>0</v>
      </c>
      <c r="I3457" s="60">
        <f>'Field readings'!K3451</f>
        <v>0</v>
      </c>
      <c r="J3457" s="60">
        <f>'Field readings'!L3451</f>
        <v>0</v>
      </c>
      <c r="K3457" s="60">
        <f>'Field readings'!I3451</f>
        <v>0</v>
      </c>
      <c r="L3457" s="65">
        <f t="shared" si="54"/>
        <v>0</v>
      </c>
      <c r="M3457" s="60">
        <f>'Gas calculations'!AM3450</f>
        <v>0</v>
      </c>
      <c r="N3457" s="65"/>
      <c r="O3457" s="65"/>
      <c r="P3457" s="65"/>
      <c r="Q3457" s="65"/>
      <c r="R3457" s="65"/>
      <c r="S3457" s="65"/>
      <c r="T3457" s="67"/>
    </row>
    <row r="3458" spans="1:20" ht="19" thickBot="1">
      <c r="A3458" s="58">
        <f>'Field readings'!A3452</f>
        <v>0</v>
      </c>
      <c r="B3458" s="59">
        <f>'Field readings'!B3452</f>
        <v>0</v>
      </c>
      <c r="C3458" s="65"/>
      <c r="D3458" s="60">
        <f>'Field readings'!E3452</f>
        <v>0</v>
      </c>
      <c r="E3458" s="61">
        <f>'Field readings'!G3452</f>
        <v>0</v>
      </c>
      <c r="F3458" s="61">
        <f>'Field readings'!F3452</f>
        <v>0</v>
      </c>
      <c r="G3458" s="61">
        <f>'Field readings'!H3452</f>
        <v>0</v>
      </c>
      <c r="H3458" s="60">
        <f>'Field readings'!J3452</f>
        <v>0</v>
      </c>
      <c r="I3458" s="60">
        <f>'Field readings'!K3452</f>
        <v>0</v>
      </c>
      <c r="J3458" s="60">
        <f>'Field readings'!L3452</f>
        <v>0</v>
      </c>
      <c r="K3458" s="60">
        <f>'Field readings'!I3452</f>
        <v>0</v>
      </c>
      <c r="L3458" s="65">
        <f t="shared" si="54"/>
        <v>0</v>
      </c>
      <c r="M3458" s="60">
        <f>'Gas calculations'!AM3451</f>
        <v>0</v>
      </c>
      <c r="N3458" s="65"/>
      <c r="O3458" s="65"/>
      <c r="P3458" s="65"/>
      <c r="Q3458" s="65"/>
      <c r="R3458" s="65"/>
      <c r="S3458" s="65"/>
      <c r="T3458" s="67"/>
    </row>
    <row r="3459" spans="1:20" ht="19" thickBot="1">
      <c r="A3459" s="58">
        <f>'Field readings'!A3453</f>
        <v>0</v>
      </c>
      <c r="B3459" s="59">
        <f>'Field readings'!B3453</f>
        <v>0</v>
      </c>
      <c r="C3459" s="65"/>
      <c r="D3459" s="60">
        <f>'Field readings'!E3453</f>
        <v>0</v>
      </c>
      <c r="E3459" s="61">
        <f>'Field readings'!G3453</f>
        <v>0</v>
      </c>
      <c r="F3459" s="61">
        <f>'Field readings'!F3453</f>
        <v>0</v>
      </c>
      <c r="G3459" s="61">
        <f>'Field readings'!H3453</f>
        <v>0</v>
      </c>
      <c r="H3459" s="60">
        <f>'Field readings'!J3453</f>
        <v>0</v>
      </c>
      <c r="I3459" s="60">
        <f>'Field readings'!K3453</f>
        <v>0</v>
      </c>
      <c r="J3459" s="60">
        <f>'Field readings'!L3453</f>
        <v>0</v>
      </c>
      <c r="K3459" s="60">
        <f>'Field readings'!I3453</f>
        <v>0</v>
      </c>
      <c r="L3459" s="65">
        <f t="shared" si="54"/>
        <v>0</v>
      </c>
      <c r="M3459" s="60">
        <f>'Gas calculations'!AM3452</f>
        <v>0</v>
      </c>
      <c r="N3459" s="65"/>
      <c r="O3459" s="65"/>
      <c r="P3459" s="65"/>
      <c r="Q3459" s="65"/>
      <c r="R3459" s="65"/>
      <c r="S3459" s="65"/>
      <c r="T3459" s="67"/>
    </row>
    <row r="3460" spans="1:20" ht="19" thickBot="1">
      <c r="A3460" s="58">
        <f>'Field readings'!A3454</f>
        <v>0</v>
      </c>
      <c r="B3460" s="59">
        <f>'Field readings'!B3454</f>
        <v>0</v>
      </c>
      <c r="C3460" s="65"/>
      <c r="D3460" s="60">
        <f>'Field readings'!E3454</f>
        <v>0</v>
      </c>
      <c r="E3460" s="61">
        <f>'Field readings'!G3454</f>
        <v>0</v>
      </c>
      <c r="F3460" s="61">
        <f>'Field readings'!F3454</f>
        <v>0</v>
      </c>
      <c r="G3460" s="61">
        <f>'Field readings'!H3454</f>
        <v>0</v>
      </c>
      <c r="H3460" s="60">
        <f>'Field readings'!J3454</f>
        <v>0</v>
      </c>
      <c r="I3460" s="60">
        <f>'Field readings'!K3454</f>
        <v>0</v>
      </c>
      <c r="J3460" s="60">
        <f>'Field readings'!L3454</f>
        <v>0</v>
      </c>
      <c r="K3460" s="60">
        <f>'Field readings'!I3454</f>
        <v>0</v>
      </c>
      <c r="L3460" s="65">
        <f t="shared" si="54"/>
        <v>0</v>
      </c>
      <c r="M3460" s="60">
        <f>'Gas calculations'!AM3453</f>
        <v>0</v>
      </c>
      <c r="N3460" s="65"/>
      <c r="O3460" s="65"/>
      <c r="P3460" s="65"/>
      <c r="Q3460" s="65"/>
      <c r="R3460" s="65"/>
      <c r="S3460" s="65"/>
      <c r="T3460" s="67"/>
    </row>
    <row r="3461" spans="1:20" ht="19" thickBot="1">
      <c r="A3461" s="58">
        <f>'Field readings'!A3455</f>
        <v>0</v>
      </c>
      <c r="B3461" s="59">
        <f>'Field readings'!B3455</f>
        <v>0</v>
      </c>
      <c r="C3461" s="65"/>
      <c r="D3461" s="60">
        <f>'Field readings'!E3455</f>
        <v>0</v>
      </c>
      <c r="E3461" s="61">
        <f>'Field readings'!G3455</f>
        <v>0</v>
      </c>
      <c r="F3461" s="61">
        <f>'Field readings'!F3455</f>
        <v>0</v>
      </c>
      <c r="G3461" s="61">
        <f>'Field readings'!H3455</f>
        <v>0</v>
      </c>
      <c r="H3461" s="60">
        <f>'Field readings'!J3455</f>
        <v>0</v>
      </c>
      <c r="I3461" s="60">
        <f>'Field readings'!K3455</f>
        <v>0</v>
      </c>
      <c r="J3461" s="60">
        <f>'Field readings'!L3455</f>
        <v>0</v>
      </c>
      <c r="K3461" s="60">
        <f>'Field readings'!I3455</f>
        <v>0</v>
      </c>
      <c r="L3461" s="65">
        <f t="shared" si="54"/>
        <v>0</v>
      </c>
      <c r="M3461" s="60">
        <f>'Gas calculations'!AM3454</f>
        <v>0</v>
      </c>
      <c r="N3461" s="65"/>
      <c r="O3461" s="65"/>
      <c r="P3461" s="65"/>
      <c r="Q3461" s="65"/>
      <c r="R3461" s="65"/>
      <c r="S3461" s="65"/>
      <c r="T3461" s="67"/>
    </row>
    <row r="3462" spans="1:20" ht="19" thickBot="1">
      <c r="A3462" s="58">
        <f>'Field readings'!A3456</f>
        <v>0</v>
      </c>
      <c r="B3462" s="59">
        <f>'Field readings'!B3456</f>
        <v>0</v>
      </c>
      <c r="C3462" s="65"/>
      <c r="D3462" s="60">
        <f>'Field readings'!E3456</f>
        <v>0</v>
      </c>
      <c r="E3462" s="61">
        <f>'Field readings'!G3456</f>
        <v>0</v>
      </c>
      <c r="F3462" s="61">
        <f>'Field readings'!F3456</f>
        <v>0</v>
      </c>
      <c r="G3462" s="61">
        <f>'Field readings'!H3456</f>
        <v>0</v>
      </c>
      <c r="H3462" s="60">
        <f>'Field readings'!J3456</f>
        <v>0</v>
      </c>
      <c r="I3462" s="60">
        <f>'Field readings'!K3456</f>
        <v>0</v>
      </c>
      <c r="J3462" s="60">
        <f>'Field readings'!L3456</f>
        <v>0</v>
      </c>
      <c r="K3462" s="60">
        <f>'Field readings'!I3456</f>
        <v>0</v>
      </c>
      <c r="L3462" s="65">
        <f t="shared" si="54"/>
        <v>0</v>
      </c>
      <c r="M3462" s="60">
        <f>'Gas calculations'!AM3455</f>
        <v>0</v>
      </c>
      <c r="N3462" s="65"/>
      <c r="O3462" s="65"/>
      <c r="P3462" s="65"/>
      <c r="Q3462" s="65"/>
      <c r="R3462" s="65"/>
      <c r="S3462" s="65"/>
      <c r="T3462" s="67"/>
    </row>
    <row r="3463" spans="1:20" ht="19" thickBot="1">
      <c r="A3463" s="58">
        <f>'Field readings'!A3457</f>
        <v>0</v>
      </c>
      <c r="B3463" s="59">
        <f>'Field readings'!B3457</f>
        <v>0</v>
      </c>
      <c r="C3463" s="65"/>
      <c r="D3463" s="60">
        <f>'Field readings'!E3457</f>
        <v>0</v>
      </c>
      <c r="E3463" s="61">
        <f>'Field readings'!G3457</f>
        <v>0</v>
      </c>
      <c r="F3463" s="61">
        <f>'Field readings'!F3457</f>
        <v>0</v>
      </c>
      <c r="G3463" s="61">
        <f>'Field readings'!H3457</f>
        <v>0</v>
      </c>
      <c r="H3463" s="60">
        <f>'Field readings'!J3457</f>
        <v>0</v>
      </c>
      <c r="I3463" s="60">
        <f>'Field readings'!K3457</f>
        <v>0</v>
      </c>
      <c r="J3463" s="60">
        <f>'Field readings'!L3457</f>
        <v>0</v>
      </c>
      <c r="K3463" s="60">
        <f>'Field readings'!I3457</f>
        <v>0</v>
      </c>
      <c r="L3463" s="65">
        <f t="shared" si="54"/>
        <v>0</v>
      </c>
      <c r="M3463" s="60">
        <f>'Gas calculations'!AM3456</f>
        <v>0</v>
      </c>
      <c r="N3463" s="65"/>
      <c r="O3463" s="65"/>
      <c r="P3463" s="65"/>
      <c r="Q3463" s="65"/>
      <c r="R3463" s="65"/>
      <c r="S3463" s="65"/>
      <c r="T3463" s="67"/>
    </row>
    <row r="3464" spans="1:20" ht="19" thickBot="1">
      <c r="A3464" s="58">
        <f>'Field readings'!A3458</f>
        <v>0</v>
      </c>
      <c r="B3464" s="59">
        <f>'Field readings'!B3458</f>
        <v>0</v>
      </c>
      <c r="C3464" s="65"/>
      <c r="D3464" s="60">
        <f>'Field readings'!E3458</f>
        <v>0</v>
      </c>
      <c r="E3464" s="61">
        <f>'Field readings'!G3458</f>
        <v>0</v>
      </c>
      <c r="F3464" s="61">
        <f>'Field readings'!F3458</f>
        <v>0</v>
      </c>
      <c r="G3464" s="61">
        <f>'Field readings'!H3458</f>
        <v>0</v>
      </c>
      <c r="H3464" s="60">
        <f>'Field readings'!J3458</f>
        <v>0</v>
      </c>
      <c r="I3464" s="60">
        <f>'Field readings'!K3458</f>
        <v>0</v>
      </c>
      <c r="J3464" s="60">
        <f>'Field readings'!L3458</f>
        <v>0</v>
      </c>
      <c r="K3464" s="60">
        <f>'Field readings'!I3458</f>
        <v>0</v>
      </c>
      <c r="L3464" s="65">
        <f t="shared" si="54"/>
        <v>0</v>
      </c>
      <c r="M3464" s="60">
        <f>'Gas calculations'!AM3457</f>
        <v>0</v>
      </c>
      <c r="N3464" s="65"/>
      <c r="O3464" s="65"/>
      <c r="P3464" s="65"/>
      <c r="Q3464" s="65"/>
      <c r="R3464" s="65"/>
      <c r="S3464" s="65"/>
      <c r="T3464" s="67"/>
    </row>
    <row r="3465" spans="1:20" ht="19" thickBot="1">
      <c r="A3465" s="58">
        <f>'Field readings'!A3459</f>
        <v>0</v>
      </c>
      <c r="B3465" s="59">
        <f>'Field readings'!B3459</f>
        <v>0</v>
      </c>
      <c r="C3465" s="65"/>
      <c r="D3465" s="60">
        <f>'Field readings'!E3459</f>
        <v>0</v>
      </c>
      <c r="E3465" s="61">
        <f>'Field readings'!G3459</f>
        <v>0</v>
      </c>
      <c r="F3465" s="61">
        <f>'Field readings'!F3459</f>
        <v>0</v>
      </c>
      <c r="G3465" s="61">
        <f>'Field readings'!H3459</f>
        <v>0</v>
      </c>
      <c r="H3465" s="60">
        <f>'Field readings'!J3459</f>
        <v>0</v>
      </c>
      <c r="I3465" s="60">
        <f>'Field readings'!K3459</f>
        <v>0</v>
      </c>
      <c r="J3465" s="60">
        <f>'Field readings'!L3459</f>
        <v>0</v>
      </c>
      <c r="K3465" s="60">
        <f>'Field readings'!I3459</f>
        <v>0</v>
      </c>
      <c r="L3465" s="65">
        <f t="shared" si="54"/>
        <v>0</v>
      </c>
      <c r="M3465" s="60">
        <f>'Gas calculations'!AM3458</f>
        <v>0</v>
      </c>
      <c r="N3465" s="65"/>
      <c r="O3465" s="65"/>
      <c r="P3465" s="65"/>
      <c r="Q3465" s="65"/>
      <c r="R3465" s="65"/>
      <c r="S3465" s="65"/>
      <c r="T3465" s="67"/>
    </row>
    <row r="3466" spans="1:20" ht="19" thickBot="1">
      <c r="A3466" s="58">
        <f>'Field readings'!A3460</f>
        <v>0</v>
      </c>
      <c r="B3466" s="59">
        <f>'Field readings'!B3460</f>
        <v>0</v>
      </c>
      <c r="C3466" s="65"/>
      <c r="D3466" s="60">
        <f>'Field readings'!E3460</f>
        <v>0</v>
      </c>
      <c r="E3466" s="61">
        <f>'Field readings'!G3460</f>
        <v>0</v>
      </c>
      <c r="F3466" s="61">
        <f>'Field readings'!F3460</f>
        <v>0</v>
      </c>
      <c r="G3466" s="61">
        <f>'Field readings'!H3460</f>
        <v>0</v>
      </c>
      <c r="H3466" s="60">
        <f>'Field readings'!J3460</f>
        <v>0</v>
      </c>
      <c r="I3466" s="60">
        <f>'Field readings'!K3460</f>
        <v>0</v>
      </c>
      <c r="J3466" s="60">
        <f>'Field readings'!L3460</f>
        <v>0</v>
      </c>
      <c r="K3466" s="60">
        <f>'Field readings'!I3460</f>
        <v>0</v>
      </c>
      <c r="L3466" s="65">
        <f t="shared" si="54"/>
        <v>0</v>
      </c>
      <c r="M3466" s="60">
        <f>'Gas calculations'!AM3459</f>
        <v>0</v>
      </c>
      <c r="N3466" s="65"/>
      <c r="O3466" s="65"/>
      <c r="P3466" s="65"/>
      <c r="Q3466" s="65"/>
      <c r="R3466" s="65"/>
      <c r="S3466" s="65"/>
      <c r="T3466" s="67"/>
    </row>
    <row r="3467" spans="1:20" ht="19" thickBot="1">
      <c r="A3467" s="58">
        <f>'Field readings'!A3461</f>
        <v>0</v>
      </c>
      <c r="B3467" s="59">
        <f>'Field readings'!B3461</f>
        <v>0</v>
      </c>
      <c r="C3467" s="65"/>
      <c r="D3467" s="60">
        <f>'Field readings'!E3461</f>
        <v>0</v>
      </c>
      <c r="E3467" s="61">
        <f>'Field readings'!G3461</f>
        <v>0</v>
      </c>
      <c r="F3467" s="61">
        <f>'Field readings'!F3461</f>
        <v>0</v>
      </c>
      <c r="G3467" s="61">
        <f>'Field readings'!H3461</f>
        <v>0</v>
      </c>
      <c r="H3467" s="60">
        <f>'Field readings'!J3461</f>
        <v>0</v>
      </c>
      <c r="I3467" s="60">
        <f>'Field readings'!K3461</f>
        <v>0</v>
      </c>
      <c r="J3467" s="60">
        <f>'Field readings'!L3461</f>
        <v>0</v>
      </c>
      <c r="K3467" s="60">
        <f>'Field readings'!I3461</f>
        <v>0</v>
      </c>
      <c r="L3467" s="65">
        <f t="shared" si="54"/>
        <v>0</v>
      </c>
      <c r="M3467" s="60">
        <f>'Gas calculations'!AM3460</f>
        <v>0</v>
      </c>
      <c r="N3467" s="65"/>
      <c r="O3467" s="65"/>
      <c r="P3467" s="65"/>
      <c r="Q3467" s="65"/>
      <c r="R3467" s="65"/>
      <c r="S3467" s="65"/>
      <c r="T3467" s="67"/>
    </row>
    <row r="3468" spans="1:20" ht="19" thickBot="1">
      <c r="A3468" s="58">
        <f>'Field readings'!A3462</f>
        <v>0</v>
      </c>
      <c r="B3468" s="59">
        <f>'Field readings'!B3462</f>
        <v>0</v>
      </c>
      <c r="C3468" s="65"/>
      <c r="D3468" s="60">
        <f>'Field readings'!E3462</f>
        <v>0</v>
      </c>
      <c r="E3468" s="61">
        <f>'Field readings'!G3462</f>
        <v>0</v>
      </c>
      <c r="F3468" s="61">
        <f>'Field readings'!F3462</f>
        <v>0</v>
      </c>
      <c r="G3468" s="61">
        <f>'Field readings'!H3462</f>
        <v>0</v>
      </c>
      <c r="H3468" s="60">
        <f>'Field readings'!J3462</f>
        <v>0</v>
      </c>
      <c r="I3468" s="60">
        <f>'Field readings'!K3462</f>
        <v>0</v>
      </c>
      <c r="J3468" s="60">
        <f>'Field readings'!L3462</f>
        <v>0</v>
      </c>
      <c r="K3468" s="60">
        <f>'Field readings'!I3462</f>
        <v>0</v>
      </c>
      <c r="L3468" s="65">
        <f t="shared" si="54"/>
        <v>0</v>
      </c>
      <c r="M3468" s="60">
        <f>'Gas calculations'!AM3461</f>
        <v>0</v>
      </c>
      <c r="N3468" s="65"/>
      <c r="O3468" s="65"/>
      <c r="P3468" s="65"/>
      <c r="Q3468" s="65"/>
      <c r="R3468" s="65"/>
      <c r="S3468" s="65"/>
      <c r="T3468" s="67"/>
    </row>
    <row r="3469" spans="1:20" ht="19" thickBot="1">
      <c r="A3469" s="58">
        <f>'Field readings'!A3463</f>
        <v>0</v>
      </c>
      <c r="B3469" s="59">
        <f>'Field readings'!B3463</f>
        <v>0</v>
      </c>
      <c r="C3469" s="65"/>
      <c r="D3469" s="60">
        <f>'Field readings'!E3463</f>
        <v>0</v>
      </c>
      <c r="E3469" s="61">
        <f>'Field readings'!G3463</f>
        <v>0</v>
      </c>
      <c r="F3469" s="61">
        <f>'Field readings'!F3463</f>
        <v>0</v>
      </c>
      <c r="G3469" s="61">
        <f>'Field readings'!H3463</f>
        <v>0</v>
      </c>
      <c r="H3469" s="60">
        <f>'Field readings'!J3463</f>
        <v>0</v>
      </c>
      <c r="I3469" s="60">
        <f>'Field readings'!K3463</f>
        <v>0</v>
      </c>
      <c r="J3469" s="60">
        <f>'Field readings'!L3463</f>
        <v>0</v>
      </c>
      <c r="K3469" s="60">
        <f>'Field readings'!I3463</f>
        <v>0</v>
      </c>
      <c r="L3469" s="65">
        <f t="shared" si="54"/>
        <v>0</v>
      </c>
      <c r="M3469" s="60">
        <f>'Gas calculations'!AM3462</f>
        <v>0</v>
      </c>
      <c r="N3469" s="65"/>
      <c r="O3469" s="65"/>
      <c r="P3469" s="65"/>
      <c r="Q3469" s="65"/>
      <c r="R3469" s="65"/>
      <c r="S3469" s="65"/>
      <c r="T3469" s="67"/>
    </row>
    <row r="3470" spans="1:20" ht="19" thickBot="1">
      <c r="A3470" s="58">
        <f>'Field readings'!A3464</f>
        <v>0</v>
      </c>
      <c r="B3470" s="59">
        <f>'Field readings'!B3464</f>
        <v>0</v>
      </c>
      <c r="C3470" s="65"/>
      <c r="D3470" s="60">
        <f>'Field readings'!E3464</f>
        <v>0</v>
      </c>
      <c r="E3470" s="61">
        <f>'Field readings'!G3464</f>
        <v>0</v>
      </c>
      <c r="F3470" s="61">
        <f>'Field readings'!F3464</f>
        <v>0</v>
      </c>
      <c r="G3470" s="61">
        <f>'Field readings'!H3464</f>
        <v>0</v>
      </c>
      <c r="H3470" s="60">
        <f>'Field readings'!J3464</f>
        <v>0</v>
      </c>
      <c r="I3470" s="60">
        <f>'Field readings'!K3464</f>
        <v>0</v>
      </c>
      <c r="J3470" s="60">
        <f>'Field readings'!L3464</f>
        <v>0</v>
      </c>
      <c r="K3470" s="60">
        <f>'Field readings'!I3464</f>
        <v>0</v>
      </c>
      <c r="L3470" s="65">
        <f t="shared" si="54"/>
        <v>0</v>
      </c>
      <c r="M3470" s="60">
        <f>'Gas calculations'!AM3463</f>
        <v>0</v>
      </c>
      <c r="N3470" s="65"/>
      <c r="O3470" s="65"/>
      <c r="P3470" s="65"/>
      <c r="Q3470" s="65"/>
      <c r="R3470" s="65"/>
      <c r="S3470" s="65"/>
      <c r="T3470" s="67"/>
    </row>
    <row r="3471" spans="1:20" ht="19" thickBot="1">
      <c r="A3471" s="58">
        <f>'Field readings'!A3465</f>
        <v>0</v>
      </c>
      <c r="B3471" s="59">
        <f>'Field readings'!B3465</f>
        <v>0</v>
      </c>
      <c r="C3471" s="65"/>
      <c r="D3471" s="60">
        <f>'Field readings'!E3465</f>
        <v>0</v>
      </c>
      <c r="E3471" s="61">
        <f>'Field readings'!G3465</f>
        <v>0</v>
      </c>
      <c r="F3471" s="61">
        <f>'Field readings'!F3465</f>
        <v>0</v>
      </c>
      <c r="G3471" s="61">
        <f>'Field readings'!H3465</f>
        <v>0</v>
      </c>
      <c r="H3471" s="60">
        <f>'Field readings'!J3465</f>
        <v>0</v>
      </c>
      <c r="I3471" s="60">
        <f>'Field readings'!K3465</f>
        <v>0</v>
      </c>
      <c r="J3471" s="60">
        <f>'Field readings'!L3465</f>
        <v>0</v>
      </c>
      <c r="K3471" s="60">
        <f>'Field readings'!I3465</f>
        <v>0</v>
      </c>
      <c r="L3471" s="65">
        <f t="shared" ref="L3471:L3534" si="55">AVERAGE(M3470:M3471)</f>
        <v>0</v>
      </c>
      <c r="M3471" s="60">
        <f>'Gas calculations'!AM3464</f>
        <v>0</v>
      </c>
      <c r="N3471" s="65"/>
      <c r="O3471" s="65"/>
      <c r="P3471" s="65"/>
      <c r="Q3471" s="65"/>
      <c r="R3471" s="65"/>
      <c r="S3471" s="65"/>
      <c r="T3471" s="67"/>
    </row>
    <row r="3472" spans="1:20" ht="19" thickBot="1">
      <c r="A3472" s="58">
        <f>'Field readings'!A3466</f>
        <v>0</v>
      </c>
      <c r="B3472" s="59">
        <f>'Field readings'!B3466</f>
        <v>0</v>
      </c>
      <c r="C3472" s="65"/>
      <c r="D3472" s="60">
        <f>'Field readings'!E3466</f>
        <v>0</v>
      </c>
      <c r="E3472" s="61">
        <f>'Field readings'!G3466</f>
        <v>0</v>
      </c>
      <c r="F3472" s="61">
        <f>'Field readings'!F3466</f>
        <v>0</v>
      </c>
      <c r="G3472" s="61">
        <f>'Field readings'!H3466</f>
        <v>0</v>
      </c>
      <c r="H3472" s="60">
        <f>'Field readings'!J3466</f>
        <v>0</v>
      </c>
      <c r="I3472" s="60">
        <f>'Field readings'!K3466</f>
        <v>0</v>
      </c>
      <c r="J3472" s="60">
        <f>'Field readings'!L3466</f>
        <v>0</v>
      </c>
      <c r="K3472" s="60">
        <f>'Field readings'!I3466</f>
        <v>0</v>
      </c>
      <c r="L3472" s="65">
        <f t="shared" si="55"/>
        <v>0</v>
      </c>
      <c r="M3472" s="60">
        <f>'Gas calculations'!AM3465</f>
        <v>0</v>
      </c>
      <c r="N3472" s="65"/>
      <c r="O3472" s="65"/>
      <c r="P3472" s="65"/>
      <c r="Q3472" s="65"/>
      <c r="R3472" s="65"/>
      <c r="S3472" s="65"/>
      <c r="T3472" s="67"/>
    </row>
    <row r="3473" spans="1:20" ht="19" thickBot="1">
      <c r="A3473" s="58">
        <f>'Field readings'!A3467</f>
        <v>0</v>
      </c>
      <c r="B3473" s="59">
        <f>'Field readings'!B3467</f>
        <v>0</v>
      </c>
      <c r="C3473" s="65"/>
      <c r="D3473" s="60">
        <f>'Field readings'!E3467</f>
        <v>0</v>
      </c>
      <c r="E3473" s="61">
        <f>'Field readings'!G3467</f>
        <v>0</v>
      </c>
      <c r="F3473" s="61">
        <f>'Field readings'!F3467</f>
        <v>0</v>
      </c>
      <c r="G3473" s="61">
        <f>'Field readings'!H3467</f>
        <v>0</v>
      </c>
      <c r="H3473" s="60">
        <f>'Field readings'!J3467</f>
        <v>0</v>
      </c>
      <c r="I3473" s="60">
        <f>'Field readings'!K3467</f>
        <v>0</v>
      </c>
      <c r="J3473" s="60">
        <f>'Field readings'!L3467</f>
        <v>0</v>
      </c>
      <c r="K3473" s="60">
        <f>'Field readings'!I3467</f>
        <v>0</v>
      </c>
      <c r="L3473" s="65">
        <f t="shared" si="55"/>
        <v>0</v>
      </c>
      <c r="M3473" s="60">
        <f>'Gas calculations'!AM3466</f>
        <v>0</v>
      </c>
      <c r="N3473" s="65"/>
      <c r="O3473" s="65"/>
      <c r="P3473" s="65"/>
      <c r="Q3473" s="65"/>
      <c r="R3473" s="65"/>
      <c r="S3473" s="65"/>
      <c r="T3473" s="67"/>
    </row>
    <row r="3474" spans="1:20" ht="19" thickBot="1">
      <c r="A3474" s="58">
        <f>'Field readings'!A3468</f>
        <v>0</v>
      </c>
      <c r="B3474" s="59">
        <f>'Field readings'!B3468</f>
        <v>0</v>
      </c>
      <c r="C3474" s="65"/>
      <c r="D3474" s="60">
        <f>'Field readings'!E3468</f>
        <v>0</v>
      </c>
      <c r="E3474" s="61">
        <f>'Field readings'!G3468</f>
        <v>0</v>
      </c>
      <c r="F3474" s="61">
        <f>'Field readings'!F3468</f>
        <v>0</v>
      </c>
      <c r="G3474" s="61">
        <f>'Field readings'!H3468</f>
        <v>0</v>
      </c>
      <c r="H3474" s="60">
        <f>'Field readings'!J3468</f>
        <v>0</v>
      </c>
      <c r="I3474" s="60">
        <f>'Field readings'!K3468</f>
        <v>0</v>
      </c>
      <c r="J3474" s="60">
        <f>'Field readings'!L3468</f>
        <v>0</v>
      </c>
      <c r="K3474" s="60">
        <f>'Field readings'!I3468</f>
        <v>0</v>
      </c>
      <c r="L3474" s="65">
        <f t="shared" si="55"/>
        <v>0</v>
      </c>
      <c r="M3474" s="60">
        <f>'Gas calculations'!AM3467</f>
        <v>0</v>
      </c>
      <c r="N3474" s="65"/>
      <c r="O3474" s="65"/>
      <c r="P3474" s="65"/>
      <c r="Q3474" s="65"/>
      <c r="R3474" s="65"/>
      <c r="S3474" s="65"/>
      <c r="T3474" s="67"/>
    </row>
    <row r="3475" spans="1:20" ht="19" thickBot="1">
      <c r="A3475" s="58">
        <f>'Field readings'!A3469</f>
        <v>0</v>
      </c>
      <c r="B3475" s="59">
        <f>'Field readings'!B3469</f>
        <v>0</v>
      </c>
      <c r="C3475" s="65"/>
      <c r="D3475" s="60">
        <f>'Field readings'!E3469</f>
        <v>0</v>
      </c>
      <c r="E3475" s="61">
        <f>'Field readings'!G3469</f>
        <v>0</v>
      </c>
      <c r="F3475" s="61">
        <f>'Field readings'!F3469</f>
        <v>0</v>
      </c>
      <c r="G3475" s="61">
        <f>'Field readings'!H3469</f>
        <v>0</v>
      </c>
      <c r="H3475" s="60">
        <f>'Field readings'!J3469</f>
        <v>0</v>
      </c>
      <c r="I3475" s="60">
        <f>'Field readings'!K3469</f>
        <v>0</v>
      </c>
      <c r="J3475" s="60">
        <f>'Field readings'!L3469</f>
        <v>0</v>
      </c>
      <c r="K3475" s="60">
        <f>'Field readings'!I3469</f>
        <v>0</v>
      </c>
      <c r="L3475" s="65">
        <f t="shared" si="55"/>
        <v>0</v>
      </c>
      <c r="M3475" s="60">
        <f>'Gas calculations'!AM3468</f>
        <v>0</v>
      </c>
      <c r="N3475" s="65"/>
      <c r="O3475" s="65"/>
      <c r="P3475" s="65"/>
      <c r="Q3475" s="65"/>
      <c r="R3475" s="65"/>
      <c r="S3475" s="65"/>
      <c r="T3475" s="67"/>
    </row>
    <row r="3476" spans="1:20" ht="19" thickBot="1">
      <c r="A3476" s="58">
        <f>'Field readings'!A3470</f>
        <v>0</v>
      </c>
      <c r="B3476" s="59">
        <f>'Field readings'!B3470</f>
        <v>0</v>
      </c>
      <c r="C3476" s="65"/>
      <c r="D3476" s="60">
        <f>'Field readings'!E3470</f>
        <v>0</v>
      </c>
      <c r="E3476" s="61">
        <f>'Field readings'!G3470</f>
        <v>0</v>
      </c>
      <c r="F3476" s="61">
        <f>'Field readings'!F3470</f>
        <v>0</v>
      </c>
      <c r="G3476" s="61">
        <f>'Field readings'!H3470</f>
        <v>0</v>
      </c>
      <c r="H3476" s="60">
        <f>'Field readings'!J3470</f>
        <v>0</v>
      </c>
      <c r="I3476" s="60">
        <f>'Field readings'!K3470</f>
        <v>0</v>
      </c>
      <c r="J3476" s="60">
        <f>'Field readings'!L3470</f>
        <v>0</v>
      </c>
      <c r="K3476" s="60">
        <f>'Field readings'!I3470</f>
        <v>0</v>
      </c>
      <c r="L3476" s="65">
        <f t="shared" si="55"/>
        <v>0</v>
      </c>
      <c r="M3476" s="60">
        <f>'Gas calculations'!AM3469</f>
        <v>0</v>
      </c>
      <c r="N3476" s="65"/>
      <c r="O3476" s="65"/>
      <c r="P3476" s="65"/>
      <c r="Q3476" s="65"/>
      <c r="R3476" s="65"/>
      <c r="S3476" s="65"/>
      <c r="T3476" s="67"/>
    </row>
    <row r="3477" spans="1:20" ht="19" thickBot="1">
      <c r="A3477" s="58">
        <f>'Field readings'!A3471</f>
        <v>0</v>
      </c>
      <c r="B3477" s="59">
        <f>'Field readings'!B3471</f>
        <v>0</v>
      </c>
      <c r="C3477" s="65"/>
      <c r="D3477" s="60">
        <f>'Field readings'!E3471</f>
        <v>0</v>
      </c>
      <c r="E3477" s="61">
        <f>'Field readings'!G3471</f>
        <v>0</v>
      </c>
      <c r="F3477" s="61">
        <f>'Field readings'!F3471</f>
        <v>0</v>
      </c>
      <c r="G3477" s="61">
        <f>'Field readings'!H3471</f>
        <v>0</v>
      </c>
      <c r="H3477" s="60">
        <f>'Field readings'!J3471</f>
        <v>0</v>
      </c>
      <c r="I3477" s="60">
        <f>'Field readings'!K3471</f>
        <v>0</v>
      </c>
      <c r="J3477" s="60">
        <f>'Field readings'!L3471</f>
        <v>0</v>
      </c>
      <c r="K3477" s="60">
        <f>'Field readings'!I3471</f>
        <v>0</v>
      </c>
      <c r="L3477" s="65">
        <f t="shared" si="55"/>
        <v>0</v>
      </c>
      <c r="M3477" s="60">
        <f>'Gas calculations'!AM3470</f>
        <v>0</v>
      </c>
      <c r="N3477" s="65"/>
      <c r="O3477" s="65"/>
      <c r="P3477" s="65"/>
      <c r="Q3477" s="65"/>
      <c r="R3477" s="65"/>
      <c r="S3477" s="65"/>
      <c r="T3477" s="67"/>
    </row>
    <row r="3478" spans="1:20" ht="19" thickBot="1">
      <c r="A3478" s="58">
        <f>'Field readings'!A3472</f>
        <v>0</v>
      </c>
      <c r="B3478" s="59">
        <f>'Field readings'!B3472</f>
        <v>0</v>
      </c>
      <c r="C3478" s="65"/>
      <c r="D3478" s="60">
        <f>'Field readings'!E3472</f>
        <v>0</v>
      </c>
      <c r="E3478" s="61">
        <f>'Field readings'!G3472</f>
        <v>0</v>
      </c>
      <c r="F3478" s="61">
        <f>'Field readings'!F3472</f>
        <v>0</v>
      </c>
      <c r="G3478" s="61">
        <f>'Field readings'!H3472</f>
        <v>0</v>
      </c>
      <c r="H3478" s="60">
        <f>'Field readings'!J3472</f>
        <v>0</v>
      </c>
      <c r="I3478" s="60">
        <f>'Field readings'!K3472</f>
        <v>0</v>
      </c>
      <c r="J3478" s="60">
        <f>'Field readings'!L3472</f>
        <v>0</v>
      </c>
      <c r="K3478" s="60">
        <f>'Field readings'!I3472</f>
        <v>0</v>
      </c>
      <c r="L3478" s="65">
        <f t="shared" si="55"/>
        <v>0</v>
      </c>
      <c r="M3478" s="60">
        <f>'Gas calculations'!AM3471</f>
        <v>0</v>
      </c>
      <c r="N3478" s="65"/>
      <c r="O3478" s="65"/>
      <c r="P3478" s="65"/>
      <c r="Q3478" s="65"/>
      <c r="R3478" s="65"/>
      <c r="S3478" s="65"/>
      <c r="T3478" s="67"/>
    </row>
    <row r="3479" spans="1:20" ht="19" thickBot="1">
      <c r="A3479" s="58">
        <f>'Field readings'!A3473</f>
        <v>0</v>
      </c>
      <c r="B3479" s="59">
        <f>'Field readings'!B3473</f>
        <v>0</v>
      </c>
      <c r="C3479" s="65"/>
      <c r="D3479" s="60">
        <f>'Field readings'!E3473</f>
        <v>0</v>
      </c>
      <c r="E3479" s="61">
        <f>'Field readings'!G3473</f>
        <v>0</v>
      </c>
      <c r="F3479" s="61">
        <f>'Field readings'!F3473</f>
        <v>0</v>
      </c>
      <c r="G3479" s="61">
        <f>'Field readings'!H3473</f>
        <v>0</v>
      </c>
      <c r="H3479" s="60">
        <f>'Field readings'!J3473</f>
        <v>0</v>
      </c>
      <c r="I3479" s="60">
        <f>'Field readings'!K3473</f>
        <v>0</v>
      </c>
      <c r="J3479" s="60">
        <f>'Field readings'!L3473</f>
        <v>0</v>
      </c>
      <c r="K3479" s="60">
        <f>'Field readings'!I3473</f>
        <v>0</v>
      </c>
      <c r="L3479" s="65">
        <f t="shared" si="55"/>
        <v>0</v>
      </c>
      <c r="M3479" s="60">
        <f>'Gas calculations'!AM3472</f>
        <v>0</v>
      </c>
      <c r="N3479" s="65"/>
      <c r="O3479" s="65"/>
      <c r="P3479" s="65"/>
      <c r="Q3479" s="65"/>
      <c r="R3479" s="65"/>
      <c r="S3479" s="65"/>
      <c r="T3479" s="67"/>
    </row>
    <row r="3480" spans="1:20" ht="19" thickBot="1">
      <c r="A3480" s="58">
        <f>'Field readings'!A3474</f>
        <v>0</v>
      </c>
      <c r="B3480" s="59">
        <f>'Field readings'!B3474</f>
        <v>0</v>
      </c>
      <c r="C3480" s="65"/>
      <c r="D3480" s="60">
        <f>'Field readings'!E3474</f>
        <v>0</v>
      </c>
      <c r="E3480" s="61">
        <f>'Field readings'!G3474</f>
        <v>0</v>
      </c>
      <c r="F3480" s="61">
        <f>'Field readings'!F3474</f>
        <v>0</v>
      </c>
      <c r="G3480" s="61">
        <f>'Field readings'!H3474</f>
        <v>0</v>
      </c>
      <c r="H3480" s="60">
        <f>'Field readings'!J3474</f>
        <v>0</v>
      </c>
      <c r="I3480" s="60">
        <f>'Field readings'!K3474</f>
        <v>0</v>
      </c>
      <c r="J3480" s="60">
        <f>'Field readings'!L3474</f>
        <v>0</v>
      </c>
      <c r="K3480" s="60">
        <f>'Field readings'!I3474</f>
        <v>0</v>
      </c>
      <c r="L3480" s="65">
        <f t="shared" si="55"/>
        <v>0</v>
      </c>
      <c r="M3480" s="60">
        <f>'Gas calculations'!AM3473</f>
        <v>0</v>
      </c>
      <c r="N3480" s="65"/>
      <c r="O3480" s="65"/>
      <c r="P3480" s="65"/>
      <c r="Q3480" s="65"/>
      <c r="R3480" s="65"/>
      <c r="S3480" s="65"/>
      <c r="T3480" s="67"/>
    </row>
    <row r="3481" spans="1:20" ht="19" thickBot="1">
      <c r="A3481" s="58">
        <f>'Field readings'!A3475</f>
        <v>0</v>
      </c>
      <c r="B3481" s="59">
        <f>'Field readings'!B3475</f>
        <v>0</v>
      </c>
      <c r="C3481" s="65"/>
      <c r="D3481" s="60">
        <f>'Field readings'!E3475</f>
        <v>0</v>
      </c>
      <c r="E3481" s="61">
        <f>'Field readings'!G3475</f>
        <v>0</v>
      </c>
      <c r="F3481" s="61">
        <f>'Field readings'!F3475</f>
        <v>0</v>
      </c>
      <c r="G3481" s="61">
        <f>'Field readings'!H3475</f>
        <v>0</v>
      </c>
      <c r="H3481" s="60">
        <f>'Field readings'!J3475</f>
        <v>0</v>
      </c>
      <c r="I3481" s="60">
        <f>'Field readings'!K3475</f>
        <v>0</v>
      </c>
      <c r="J3481" s="60">
        <f>'Field readings'!L3475</f>
        <v>0</v>
      </c>
      <c r="K3481" s="60">
        <f>'Field readings'!I3475</f>
        <v>0</v>
      </c>
      <c r="L3481" s="65">
        <f t="shared" si="55"/>
        <v>0</v>
      </c>
      <c r="M3481" s="60">
        <f>'Gas calculations'!AM3474</f>
        <v>0</v>
      </c>
      <c r="N3481" s="65"/>
      <c r="O3481" s="65"/>
      <c r="P3481" s="65"/>
      <c r="Q3481" s="65"/>
      <c r="R3481" s="65"/>
      <c r="S3481" s="65"/>
      <c r="T3481" s="67"/>
    </row>
    <row r="3482" spans="1:20" ht="19" thickBot="1">
      <c r="A3482" s="58">
        <f>'Field readings'!A3476</f>
        <v>0</v>
      </c>
      <c r="B3482" s="59">
        <f>'Field readings'!B3476</f>
        <v>0</v>
      </c>
      <c r="C3482" s="65"/>
      <c r="D3482" s="60">
        <f>'Field readings'!E3476</f>
        <v>0</v>
      </c>
      <c r="E3482" s="61">
        <f>'Field readings'!G3476</f>
        <v>0</v>
      </c>
      <c r="F3482" s="61">
        <f>'Field readings'!F3476</f>
        <v>0</v>
      </c>
      <c r="G3482" s="61">
        <f>'Field readings'!H3476</f>
        <v>0</v>
      </c>
      <c r="H3482" s="60">
        <f>'Field readings'!J3476</f>
        <v>0</v>
      </c>
      <c r="I3482" s="60">
        <f>'Field readings'!K3476</f>
        <v>0</v>
      </c>
      <c r="J3482" s="60">
        <f>'Field readings'!L3476</f>
        <v>0</v>
      </c>
      <c r="K3482" s="60">
        <f>'Field readings'!I3476</f>
        <v>0</v>
      </c>
      <c r="L3482" s="65">
        <f t="shared" si="55"/>
        <v>0</v>
      </c>
      <c r="M3482" s="60">
        <f>'Gas calculations'!AM3475</f>
        <v>0</v>
      </c>
      <c r="N3482" s="65"/>
      <c r="O3482" s="65"/>
      <c r="P3482" s="65"/>
      <c r="Q3482" s="65"/>
      <c r="R3482" s="65"/>
      <c r="S3482" s="65"/>
      <c r="T3482" s="67"/>
    </row>
    <row r="3483" spans="1:20" ht="19" thickBot="1">
      <c r="A3483" s="58">
        <f>'Field readings'!A3477</f>
        <v>0</v>
      </c>
      <c r="B3483" s="59">
        <f>'Field readings'!B3477</f>
        <v>0</v>
      </c>
      <c r="C3483" s="65"/>
      <c r="D3483" s="60">
        <f>'Field readings'!E3477</f>
        <v>0</v>
      </c>
      <c r="E3483" s="61">
        <f>'Field readings'!G3477</f>
        <v>0</v>
      </c>
      <c r="F3483" s="61">
        <f>'Field readings'!F3477</f>
        <v>0</v>
      </c>
      <c r="G3483" s="61">
        <f>'Field readings'!H3477</f>
        <v>0</v>
      </c>
      <c r="H3483" s="60">
        <f>'Field readings'!J3477</f>
        <v>0</v>
      </c>
      <c r="I3483" s="60">
        <f>'Field readings'!K3477</f>
        <v>0</v>
      </c>
      <c r="J3483" s="60">
        <f>'Field readings'!L3477</f>
        <v>0</v>
      </c>
      <c r="K3483" s="60">
        <f>'Field readings'!I3477</f>
        <v>0</v>
      </c>
      <c r="L3483" s="65">
        <f t="shared" si="55"/>
        <v>0</v>
      </c>
      <c r="M3483" s="60">
        <f>'Gas calculations'!AM3476</f>
        <v>0</v>
      </c>
      <c r="N3483" s="65"/>
      <c r="O3483" s="65"/>
      <c r="P3483" s="65"/>
      <c r="Q3483" s="65"/>
      <c r="R3483" s="65"/>
      <c r="S3483" s="65"/>
      <c r="T3483" s="67"/>
    </row>
    <row r="3484" spans="1:20" ht="19" thickBot="1">
      <c r="A3484" s="58">
        <f>'Field readings'!A3478</f>
        <v>0</v>
      </c>
      <c r="B3484" s="59">
        <f>'Field readings'!B3478</f>
        <v>0</v>
      </c>
      <c r="C3484" s="65"/>
      <c r="D3484" s="60">
        <f>'Field readings'!E3478</f>
        <v>0</v>
      </c>
      <c r="E3484" s="61">
        <f>'Field readings'!G3478</f>
        <v>0</v>
      </c>
      <c r="F3484" s="61">
        <f>'Field readings'!F3478</f>
        <v>0</v>
      </c>
      <c r="G3484" s="61">
        <f>'Field readings'!H3478</f>
        <v>0</v>
      </c>
      <c r="H3484" s="60">
        <f>'Field readings'!J3478</f>
        <v>0</v>
      </c>
      <c r="I3484" s="60">
        <f>'Field readings'!K3478</f>
        <v>0</v>
      </c>
      <c r="J3484" s="60">
        <f>'Field readings'!L3478</f>
        <v>0</v>
      </c>
      <c r="K3484" s="60">
        <f>'Field readings'!I3478</f>
        <v>0</v>
      </c>
      <c r="L3484" s="65">
        <f t="shared" si="55"/>
        <v>0</v>
      </c>
      <c r="M3484" s="60">
        <f>'Gas calculations'!AM3477</f>
        <v>0</v>
      </c>
      <c r="N3484" s="65"/>
      <c r="O3484" s="65"/>
      <c r="P3484" s="65"/>
      <c r="Q3484" s="65"/>
      <c r="R3484" s="65"/>
      <c r="S3484" s="65"/>
      <c r="T3484" s="67"/>
    </row>
    <row r="3485" spans="1:20" ht="19" thickBot="1">
      <c r="A3485" s="58">
        <f>'Field readings'!A3479</f>
        <v>0</v>
      </c>
      <c r="B3485" s="59">
        <f>'Field readings'!B3479</f>
        <v>0</v>
      </c>
      <c r="C3485" s="65"/>
      <c r="D3485" s="60">
        <f>'Field readings'!E3479</f>
        <v>0</v>
      </c>
      <c r="E3485" s="61">
        <f>'Field readings'!G3479</f>
        <v>0</v>
      </c>
      <c r="F3485" s="61">
        <f>'Field readings'!F3479</f>
        <v>0</v>
      </c>
      <c r="G3485" s="61">
        <f>'Field readings'!H3479</f>
        <v>0</v>
      </c>
      <c r="H3485" s="60">
        <f>'Field readings'!J3479</f>
        <v>0</v>
      </c>
      <c r="I3485" s="60">
        <f>'Field readings'!K3479</f>
        <v>0</v>
      </c>
      <c r="J3485" s="60">
        <f>'Field readings'!L3479</f>
        <v>0</v>
      </c>
      <c r="K3485" s="60">
        <f>'Field readings'!I3479</f>
        <v>0</v>
      </c>
      <c r="L3485" s="65">
        <f t="shared" si="55"/>
        <v>0</v>
      </c>
      <c r="M3485" s="60">
        <f>'Gas calculations'!AM3478</f>
        <v>0</v>
      </c>
      <c r="N3485" s="65"/>
      <c r="O3485" s="65"/>
      <c r="P3485" s="65"/>
      <c r="Q3485" s="65"/>
      <c r="R3485" s="65"/>
      <c r="S3485" s="65"/>
      <c r="T3485" s="67"/>
    </row>
    <row r="3486" spans="1:20" ht="19" thickBot="1">
      <c r="A3486" s="58">
        <f>'Field readings'!A3480</f>
        <v>0</v>
      </c>
      <c r="B3486" s="59">
        <f>'Field readings'!B3480</f>
        <v>0</v>
      </c>
      <c r="C3486" s="65"/>
      <c r="D3486" s="60">
        <f>'Field readings'!E3480</f>
        <v>0</v>
      </c>
      <c r="E3486" s="61">
        <f>'Field readings'!G3480</f>
        <v>0</v>
      </c>
      <c r="F3486" s="61">
        <f>'Field readings'!F3480</f>
        <v>0</v>
      </c>
      <c r="G3486" s="61">
        <f>'Field readings'!H3480</f>
        <v>0</v>
      </c>
      <c r="H3486" s="60">
        <f>'Field readings'!J3480</f>
        <v>0</v>
      </c>
      <c r="I3486" s="60">
        <f>'Field readings'!K3480</f>
        <v>0</v>
      </c>
      <c r="J3486" s="60">
        <f>'Field readings'!L3480</f>
        <v>0</v>
      </c>
      <c r="K3486" s="60">
        <f>'Field readings'!I3480</f>
        <v>0</v>
      </c>
      <c r="L3486" s="65">
        <f t="shared" si="55"/>
        <v>0</v>
      </c>
      <c r="M3486" s="60">
        <f>'Gas calculations'!AM3479</f>
        <v>0</v>
      </c>
      <c r="N3486" s="65"/>
      <c r="O3486" s="65"/>
      <c r="P3486" s="65"/>
      <c r="Q3486" s="65"/>
      <c r="R3486" s="65"/>
      <c r="S3486" s="65"/>
      <c r="T3486" s="67"/>
    </row>
    <row r="3487" spans="1:20" ht="19" thickBot="1">
      <c r="A3487" s="58">
        <f>'Field readings'!A3481</f>
        <v>0</v>
      </c>
      <c r="B3487" s="59">
        <f>'Field readings'!B3481</f>
        <v>0</v>
      </c>
      <c r="C3487" s="65"/>
      <c r="D3487" s="60">
        <f>'Field readings'!E3481</f>
        <v>0</v>
      </c>
      <c r="E3487" s="61">
        <f>'Field readings'!G3481</f>
        <v>0</v>
      </c>
      <c r="F3487" s="61">
        <f>'Field readings'!F3481</f>
        <v>0</v>
      </c>
      <c r="G3487" s="61">
        <f>'Field readings'!H3481</f>
        <v>0</v>
      </c>
      <c r="H3487" s="60">
        <f>'Field readings'!J3481</f>
        <v>0</v>
      </c>
      <c r="I3487" s="60">
        <f>'Field readings'!K3481</f>
        <v>0</v>
      </c>
      <c r="J3487" s="60">
        <f>'Field readings'!L3481</f>
        <v>0</v>
      </c>
      <c r="K3487" s="60">
        <f>'Field readings'!I3481</f>
        <v>0</v>
      </c>
      <c r="L3487" s="65">
        <f t="shared" si="55"/>
        <v>0</v>
      </c>
      <c r="M3487" s="60">
        <f>'Gas calculations'!AM3480</f>
        <v>0</v>
      </c>
      <c r="N3487" s="65"/>
      <c r="O3487" s="65"/>
      <c r="P3487" s="65"/>
      <c r="Q3487" s="65"/>
      <c r="R3487" s="65"/>
      <c r="S3487" s="65"/>
      <c r="T3487" s="67"/>
    </row>
    <row r="3488" spans="1:20" ht="19" thickBot="1">
      <c r="A3488" s="58">
        <f>'Field readings'!A3482</f>
        <v>0</v>
      </c>
      <c r="B3488" s="59">
        <f>'Field readings'!B3482</f>
        <v>0</v>
      </c>
      <c r="C3488" s="65"/>
      <c r="D3488" s="60">
        <f>'Field readings'!E3482</f>
        <v>0</v>
      </c>
      <c r="E3488" s="61">
        <f>'Field readings'!G3482</f>
        <v>0</v>
      </c>
      <c r="F3488" s="61">
        <f>'Field readings'!F3482</f>
        <v>0</v>
      </c>
      <c r="G3488" s="61">
        <f>'Field readings'!H3482</f>
        <v>0</v>
      </c>
      <c r="H3488" s="60">
        <f>'Field readings'!J3482</f>
        <v>0</v>
      </c>
      <c r="I3488" s="60">
        <f>'Field readings'!K3482</f>
        <v>0</v>
      </c>
      <c r="J3488" s="60">
        <f>'Field readings'!L3482</f>
        <v>0</v>
      </c>
      <c r="K3488" s="60">
        <f>'Field readings'!I3482</f>
        <v>0</v>
      </c>
      <c r="L3488" s="65">
        <f t="shared" si="55"/>
        <v>0</v>
      </c>
      <c r="M3488" s="60">
        <f>'Gas calculations'!AM3481</f>
        <v>0</v>
      </c>
      <c r="N3488" s="65"/>
      <c r="O3488" s="65"/>
      <c r="P3488" s="65"/>
      <c r="Q3488" s="65"/>
      <c r="R3488" s="65"/>
      <c r="S3488" s="65"/>
      <c r="T3488" s="67"/>
    </row>
    <row r="3489" spans="1:20" ht="19" thickBot="1">
      <c r="A3489" s="58">
        <f>'Field readings'!A3483</f>
        <v>0</v>
      </c>
      <c r="B3489" s="59">
        <f>'Field readings'!B3483</f>
        <v>0</v>
      </c>
      <c r="C3489" s="65"/>
      <c r="D3489" s="60">
        <f>'Field readings'!E3483</f>
        <v>0</v>
      </c>
      <c r="E3489" s="61">
        <f>'Field readings'!G3483</f>
        <v>0</v>
      </c>
      <c r="F3489" s="61">
        <f>'Field readings'!F3483</f>
        <v>0</v>
      </c>
      <c r="G3489" s="61">
        <f>'Field readings'!H3483</f>
        <v>0</v>
      </c>
      <c r="H3489" s="60">
        <f>'Field readings'!J3483</f>
        <v>0</v>
      </c>
      <c r="I3489" s="60">
        <f>'Field readings'!K3483</f>
        <v>0</v>
      </c>
      <c r="J3489" s="60">
        <f>'Field readings'!L3483</f>
        <v>0</v>
      </c>
      <c r="K3489" s="60">
        <f>'Field readings'!I3483</f>
        <v>0</v>
      </c>
      <c r="L3489" s="65">
        <f t="shared" si="55"/>
        <v>0</v>
      </c>
      <c r="M3489" s="60">
        <f>'Gas calculations'!AM3482</f>
        <v>0</v>
      </c>
      <c r="N3489" s="65"/>
      <c r="O3489" s="65"/>
      <c r="P3489" s="65"/>
      <c r="Q3489" s="65"/>
      <c r="R3489" s="65"/>
      <c r="S3489" s="65"/>
      <c r="T3489" s="67"/>
    </row>
    <row r="3490" spans="1:20" ht="19" thickBot="1">
      <c r="A3490" s="58">
        <f>'Field readings'!A3484</f>
        <v>0</v>
      </c>
      <c r="B3490" s="59">
        <f>'Field readings'!B3484</f>
        <v>0</v>
      </c>
      <c r="C3490" s="65"/>
      <c r="D3490" s="60">
        <f>'Field readings'!E3484</f>
        <v>0</v>
      </c>
      <c r="E3490" s="61">
        <f>'Field readings'!G3484</f>
        <v>0</v>
      </c>
      <c r="F3490" s="61">
        <f>'Field readings'!F3484</f>
        <v>0</v>
      </c>
      <c r="G3490" s="61">
        <f>'Field readings'!H3484</f>
        <v>0</v>
      </c>
      <c r="H3490" s="60">
        <f>'Field readings'!J3484</f>
        <v>0</v>
      </c>
      <c r="I3490" s="60">
        <f>'Field readings'!K3484</f>
        <v>0</v>
      </c>
      <c r="J3490" s="60">
        <f>'Field readings'!L3484</f>
        <v>0</v>
      </c>
      <c r="K3490" s="60">
        <f>'Field readings'!I3484</f>
        <v>0</v>
      </c>
      <c r="L3490" s="65">
        <f t="shared" si="55"/>
        <v>0</v>
      </c>
      <c r="M3490" s="60">
        <f>'Gas calculations'!AM3483</f>
        <v>0</v>
      </c>
      <c r="N3490" s="65"/>
      <c r="O3490" s="65"/>
      <c r="P3490" s="65"/>
      <c r="Q3490" s="65"/>
      <c r="R3490" s="65"/>
      <c r="S3490" s="65"/>
      <c r="T3490" s="67"/>
    </row>
    <row r="3491" spans="1:20" ht="19" thickBot="1">
      <c r="A3491" s="58">
        <f>'Field readings'!A3485</f>
        <v>0</v>
      </c>
      <c r="B3491" s="59">
        <f>'Field readings'!B3485</f>
        <v>0</v>
      </c>
      <c r="C3491" s="65"/>
      <c r="D3491" s="60">
        <f>'Field readings'!E3485</f>
        <v>0</v>
      </c>
      <c r="E3491" s="61">
        <f>'Field readings'!G3485</f>
        <v>0</v>
      </c>
      <c r="F3491" s="61">
        <f>'Field readings'!F3485</f>
        <v>0</v>
      </c>
      <c r="G3491" s="61">
        <f>'Field readings'!H3485</f>
        <v>0</v>
      </c>
      <c r="H3491" s="60">
        <f>'Field readings'!J3485</f>
        <v>0</v>
      </c>
      <c r="I3491" s="60">
        <f>'Field readings'!K3485</f>
        <v>0</v>
      </c>
      <c r="J3491" s="60">
        <f>'Field readings'!L3485</f>
        <v>0</v>
      </c>
      <c r="K3491" s="60">
        <f>'Field readings'!I3485</f>
        <v>0</v>
      </c>
      <c r="L3491" s="65">
        <f t="shared" si="55"/>
        <v>0</v>
      </c>
      <c r="M3491" s="60">
        <f>'Gas calculations'!AM3484</f>
        <v>0</v>
      </c>
      <c r="N3491" s="65"/>
      <c r="O3491" s="65"/>
      <c r="P3491" s="65"/>
      <c r="Q3491" s="65"/>
      <c r="R3491" s="65"/>
      <c r="S3491" s="65"/>
      <c r="T3491" s="67"/>
    </row>
    <row r="3492" spans="1:20" ht="19" thickBot="1">
      <c r="A3492" s="58">
        <f>'Field readings'!A3486</f>
        <v>0</v>
      </c>
      <c r="B3492" s="59">
        <f>'Field readings'!B3486</f>
        <v>0</v>
      </c>
      <c r="C3492" s="65"/>
      <c r="D3492" s="60">
        <f>'Field readings'!E3486</f>
        <v>0</v>
      </c>
      <c r="E3492" s="61">
        <f>'Field readings'!G3486</f>
        <v>0</v>
      </c>
      <c r="F3492" s="61">
        <f>'Field readings'!F3486</f>
        <v>0</v>
      </c>
      <c r="G3492" s="61">
        <f>'Field readings'!H3486</f>
        <v>0</v>
      </c>
      <c r="H3492" s="60">
        <f>'Field readings'!J3486</f>
        <v>0</v>
      </c>
      <c r="I3492" s="60">
        <f>'Field readings'!K3486</f>
        <v>0</v>
      </c>
      <c r="J3492" s="60">
        <f>'Field readings'!L3486</f>
        <v>0</v>
      </c>
      <c r="K3492" s="60">
        <f>'Field readings'!I3486</f>
        <v>0</v>
      </c>
      <c r="L3492" s="65">
        <f t="shared" si="55"/>
        <v>0</v>
      </c>
      <c r="M3492" s="60">
        <f>'Gas calculations'!AM3485</f>
        <v>0</v>
      </c>
      <c r="N3492" s="65"/>
      <c r="O3492" s="65"/>
      <c r="P3492" s="65"/>
      <c r="Q3492" s="65"/>
      <c r="R3492" s="65"/>
      <c r="S3492" s="65"/>
      <c r="T3492" s="67"/>
    </row>
    <row r="3493" spans="1:20" ht="19" thickBot="1">
      <c r="A3493" s="58">
        <f>'Field readings'!A3487</f>
        <v>0</v>
      </c>
      <c r="B3493" s="59">
        <f>'Field readings'!B3487</f>
        <v>0</v>
      </c>
      <c r="C3493" s="65"/>
      <c r="D3493" s="60">
        <f>'Field readings'!E3487</f>
        <v>0</v>
      </c>
      <c r="E3493" s="61">
        <f>'Field readings'!G3487</f>
        <v>0</v>
      </c>
      <c r="F3493" s="61">
        <f>'Field readings'!F3487</f>
        <v>0</v>
      </c>
      <c r="G3493" s="61">
        <f>'Field readings'!H3487</f>
        <v>0</v>
      </c>
      <c r="H3493" s="60">
        <f>'Field readings'!J3487</f>
        <v>0</v>
      </c>
      <c r="I3493" s="60">
        <f>'Field readings'!K3487</f>
        <v>0</v>
      </c>
      <c r="J3493" s="60">
        <f>'Field readings'!L3487</f>
        <v>0</v>
      </c>
      <c r="K3493" s="60">
        <f>'Field readings'!I3487</f>
        <v>0</v>
      </c>
      <c r="L3493" s="65">
        <f t="shared" si="55"/>
        <v>0</v>
      </c>
      <c r="M3493" s="60">
        <f>'Gas calculations'!AM3486</f>
        <v>0</v>
      </c>
      <c r="N3493" s="65"/>
      <c r="O3493" s="65"/>
      <c r="P3493" s="65"/>
      <c r="Q3493" s="65"/>
      <c r="R3493" s="65"/>
      <c r="S3493" s="65"/>
      <c r="T3493" s="67"/>
    </row>
    <row r="3494" spans="1:20" ht="19" thickBot="1">
      <c r="A3494" s="58">
        <f>'Field readings'!A3488</f>
        <v>0</v>
      </c>
      <c r="B3494" s="59">
        <f>'Field readings'!B3488</f>
        <v>0</v>
      </c>
      <c r="C3494" s="65"/>
      <c r="D3494" s="60">
        <f>'Field readings'!E3488</f>
        <v>0</v>
      </c>
      <c r="E3494" s="61">
        <f>'Field readings'!G3488</f>
        <v>0</v>
      </c>
      <c r="F3494" s="61">
        <f>'Field readings'!F3488</f>
        <v>0</v>
      </c>
      <c r="G3494" s="61">
        <f>'Field readings'!H3488</f>
        <v>0</v>
      </c>
      <c r="H3494" s="60">
        <f>'Field readings'!J3488</f>
        <v>0</v>
      </c>
      <c r="I3494" s="60">
        <f>'Field readings'!K3488</f>
        <v>0</v>
      </c>
      <c r="J3494" s="60">
        <f>'Field readings'!L3488</f>
        <v>0</v>
      </c>
      <c r="K3494" s="60">
        <f>'Field readings'!I3488</f>
        <v>0</v>
      </c>
      <c r="L3494" s="65">
        <f t="shared" si="55"/>
        <v>0</v>
      </c>
      <c r="M3494" s="60">
        <f>'Gas calculations'!AM3487</f>
        <v>0</v>
      </c>
      <c r="N3494" s="65"/>
      <c r="O3494" s="65"/>
      <c r="P3494" s="65"/>
      <c r="Q3494" s="65"/>
      <c r="R3494" s="65"/>
      <c r="S3494" s="65"/>
      <c r="T3494" s="67"/>
    </row>
    <row r="3495" spans="1:20" ht="19" thickBot="1">
      <c r="A3495" s="58">
        <f>'Field readings'!A3489</f>
        <v>0</v>
      </c>
      <c r="B3495" s="59">
        <f>'Field readings'!B3489</f>
        <v>0</v>
      </c>
      <c r="C3495" s="65"/>
      <c r="D3495" s="60">
        <f>'Field readings'!E3489</f>
        <v>0</v>
      </c>
      <c r="E3495" s="61">
        <f>'Field readings'!G3489</f>
        <v>0</v>
      </c>
      <c r="F3495" s="61">
        <f>'Field readings'!F3489</f>
        <v>0</v>
      </c>
      <c r="G3495" s="61">
        <f>'Field readings'!H3489</f>
        <v>0</v>
      </c>
      <c r="H3495" s="60">
        <f>'Field readings'!J3489</f>
        <v>0</v>
      </c>
      <c r="I3495" s="60">
        <f>'Field readings'!K3489</f>
        <v>0</v>
      </c>
      <c r="J3495" s="60">
        <f>'Field readings'!L3489</f>
        <v>0</v>
      </c>
      <c r="K3495" s="60">
        <f>'Field readings'!I3489</f>
        <v>0</v>
      </c>
      <c r="L3495" s="65">
        <f t="shared" si="55"/>
        <v>0</v>
      </c>
      <c r="M3495" s="60">
        <f>'Gas calculations'!AM3488</f>
        <v>0</v>
      </c>
      <c r="N3495" s="65"/>
      <c r="O3495" s="65"/>
      <c r="P3495" s="65"/>
      <c r="Q3495" s="65"/>
      <c r="R3495" s="65"/>
      <c r="S3495" s="65"/>
      <c r="T3495" s="67"/>
    </row>
    <row r="3496" spans="1:20" ht="19" thickBot="1">
      <c r="A3496" s="58">
        <f>'Field readings'!A3490</f>
        <v>0</v>
      </c>
      <c r="B3496" s="59">
        <f>'Field readings'!B3490</f>
        <v>0</v>
      </c>
      <c r="C3496" s="65"/>
      <c r="D3496" s="60">
        <f>'Field readings'!E3490</f>
        <v>0</v>
      </c>
      <c r="E3496" s="61">
        <f>'Field readings'!G3490</f>
        <v>0</v>
      </c>
      <c r="F3496" s="61">
        <f>'Field readings'!F3490</f>
        <v>0</v>
      </c>
      <c r="G3496" s="61">
        <f>'Field readings'!H3490</f>
        <v>0</v>
      </c>
      <c r="H3496" s="60">
        <f>'Field readings'!J3490</f>
        <v>0</v>
      </c>
      <c r="I3496" s="60">
        <f>'Field readings'!K3490</f>
        <v>0</v>
      </c>
      <c r="J3496" s="60">
        <f>'Field readings'!L3490</f>
        <v>0</v>
      </c>
      <c r="K3496" s="60">
        <f>'Field readings'!I3490</f>
        <v>0</v>
      </c>
      <c r="L3496" s="65">
        <f t="shared" si="55"/>
        <v>0</v>
      </c>
      <c r="M3496" s="60">
        <f>'Gas calculations'!AM3489</f>
        <v>0</v>
      </c>
      <c r="N3496" s="65"/>
      <c r="O3496" s="65"/>
      <c r="P3496" s="65"/>
      <c r="Q3496" s="65"/>
      <c r="R3496" s="65"/>
      <c r="S3496" s="65"/>
      <c r="T3496" s="67"/>
    </row>
    <row r="3497" spans="1:20" ht="19" thickBot="1">
      <c r="A3497" s="58">
        <f>'Field readings'!A3491</f>
        <v>0</v>
      </c>
      <c r="B3497" s="59">
        <f>'Field readings'!B3491</f>
        <v>0</v>
      </c>
      <c r="C3497" s="65"/>
      <c r="D3497" s="60">
        <f>'Field readings'!E3491</f>
        <v>0</v>
      </c>
      <c r="E3497" s="61">
        <f>'Field readings'!G3491</f>
        <v>0</v>
      </c>
      <c r="F3497" s="61">
        <f>'Field readings'!F3491</f>
        <v>0</v>
      </c>
      <c r="G3497" s="61">
        <f>'Field readings'!H3491</f>
        <v>0</v>
      </c>
      <c r="H3497" s="60">
        <f>'Field readings'!J3491</f>
        <v>0</v>
      </c>
      <c r="I3497" s="60">
        <f>'Field readings'!K3491</f>
        <v>0</v>
      </c>
      <c r="J3497" s="60">
        <f>'Field readings'!L3491</f>
        <v>0</v>
      </c>
      <c r="K3497" s="60">
        <f>'Field readings'!I3491</f>
        <v>0</v>
      </c>
      <c r="L3497" s="65">
        <f t="shared" si="55"/>
        <v>0</v>
      </c>
      <c r="M3497" s="60">
        <f>'Gas calculations'!AM3490</f>
        <v>0</v>
      </c>
      <c r="N3497" s="65"/>
      <c r="O3497" s="65"/>
      <c r="P3497" s="65"/>
      <c r="Q3497" s="65"/>
      <c r="R3497" s="65"/>
      <c r="S3497" s="65"/>
      <c r="T3497" s="67"/>
    </row>
    <row r="3498" spans="1:20" ht="19" thickBot="1">
      <c r="A3498" s="58">
        <f>'Field readings'!A3492</f>
        <v>0</v>
      </c>
      <c r="B3498" s="59">
        <f>'Field readings'!B3492</f>
        <v>0</v>
      </c>
      <c r="C3498" s="65"/>
      <c r="D3498" s="60">
        <f>'Field readings'!E3492</f>
        <v>0</v>
      </c>
      <c r="E3498" s="61">
        <f>'Field readings'!G3492</f>
        <v>0</v>
      </c>
      <c r="F3498" s="61">
        <f>'Field readings'!F3492</f>
        <v>0</v>
      </c>
      <c r="G3498" s="61">
        <f>'Field readings'!H3492</f>
        <v>0</v>
      </c>
      <c r="H3498" s="60">
        <f>'Field readings'!J3492</f>
        <v>0</v>
      </c>
      <c r="I3498" s="60">
        <f>'Field readings'!K3492</f>
        <v>0</v>
      </c>
      <c r="J3498" s="60">
        <f>'Field readings'!L3492</f>
        <v>0</v>
      </c>
      <c r="K3498" s="60">
        <f>'Field readings'!I3492</f>
        <v>0</v>
      </c>
      <c r="L3498" s="65">
        <f t="shared" si="55"/>
        <v>0</v>
      </c>
      <c r="M3498" s="60">
        <f>'Gas calculations'!AM3491</f>
        <v>0</v>
      </c>
      <c r="N3498" s="65"/>
      <c r="O3498" s="65"/>
      <c r="P3498" s="65"/>
      <c r="Q3498" s="65"/>
      <c r="R3498" s="65"/>
      <c r="S3498" s="65"/>
      <c r="T3498" s="67"/>
    </row>
    <row r="3499" spans="1:20" ht="19" thickBot="1">
      <c r="A3499" s="58">
        <f>'Field readings'!A3493</f>
        <v>0</v>
      </c>
      <c r="B3499" s="59">
        <f>'Field readings'!B3493</f>
        <v>0</v>
      </c>
      <c r="C3499" s="65"/>
      <c r="D3499" s="60">
        <f>'Field readings'!E3493</f>
        <v>0</v>
      </c>
      <c r="E3499" s="61">
        <f>'Field readings'!G3493</f>
        <v>0</v>
      </c>
      <c r="F3499" s="61">
        <f>'Field readings'!F3493</f>
        <v>0</v>
      </c>
      <c r="G3499" s="61">
        <f>'Field readings'!H3493</f>
        <v>0</v>
      </c>
      <c r="H3499" s="60">
        <f>'Field readings'!J3493</f>
        <v>0</v>
      </c>
      <c r="I3499" s="60">
        <f>'Field readings'!K3493</f>
        <v>0</v>
      </c>
      <c r="J3499" s="60">
        <f>'Field readings'!L3493</f>
        <v>0</v>
      </c>
      <c r="K3499" s="60">
        <f>'Field readings'!I3493</f>
        <v>0</v>
      </c>
      <c r="L3499" s="65">
        <f t="shared" si="55"/>
        <v>0</v>
      </c>
      <c r="M3499" s="60">
        <f>'Gas calculations'!AM3492</f>
        <v>0</v>
      </c>
      <c r="N3499" s="65"/>
      <c r="O3499" s="65"/>
      <c r="P3499" s="65"/>
      <c r="Q3499" s="65"/>
      <c r="R3499" s="65"/>
      <c r="S3499" s="65"/>
      <c r="T3499" s="67"/>
    </row>
    <row r="3500" spans="1:20" ht="19" thickBot="1">
      <c r="A3500" s="58">
        <f>'Field readings'!A3494</f>
        <v>0</v>
      </c>
      <c r="B3500" s="59">
        <f>'Field readings'!B3494</f>
        <v>0</v>
      </c>
      <c r="C3500" s="65"/>
      <c r="D3500" s="60">
        <f>'Field readings'!E3494</f>
        <v>0</v>
      </c>
      <c r="E3500" s="61">
        <f>'Field readings'!G3494</f>
        <v>0</v>
      </c>
      <c r="F3500" s="61">
        <f>'Field readings'!F3494</f>
        <v>0</v>
      </c>
      <c r="G3500" s="61">
        <f>'Field readings'!H3494</f>
        <v>0</v>
      </c>
      <c r="H3500" s="60">
        <f>'Field readings'!J3494</f>
        <v>0</v>
      </c>
      <c r="I3500" s="60">
        <f>'Field readings'!K3494</f>
        <v>0</v>
      </c>
      <c r="J3500" s="60">
        <f>'Field readings'!L3494</f>
        <v>0</v>
      </c>
      <c r="K3500" s="60">
        <f>'Field readings'!I3494</f>
        <v>0</v>
      </c>
      <c r="L3500" s="65">
        <f t="shared" si="55"/>
        <v>0</v>
      </c>
      <c r="M3500" s="60">
        <f>'Gas calculations'!AM3493</f>
        <v>0</v>
      </c>
      <c r="N3500" s="65"/>
      <c r="O3500" s="65"/>
      <c r="P3500" s="65"/>
      <c r="Q3500" s="65"/>
      <c r="R3500" s="65"/>
      <c r="S3500" s="65"/>
      <c r="T3500" s="67"/>
    </row>
    <row r="3501" spans="1:20" ht="19" thickBot="1">
      <c r="A3501" s="58">
        <f>'Field readings'!A3495</f>
        <v>0</v>
      </c>
      <c r="B3501" s="59">
        <f>'Field readings'!B3495</f>
        <v>0</v>
      </c>
      <c r="C3501" s="65"/>
      <c r="D3501" s="60">
        <f>'Field readings'!E3495</f>
        <v>0</v>
      </c>
      <c r="E3501" s="61">
        <f>'Field readings'!G3495</f>
        <v>0</v>
      </c>
      <c r="F3501" s="61">
        <f>'Field readings'!F3495</f>
        <v>0</v>
      </c>
      <c r="G3501" s="61">
        <f>'Field readings'!H3495</f>
        <v>0</v>
      </c>
      <c r="H3501" s="60">
        <f>'Field readings'!J3495</f>
        <v>0</v>
      </c>
      <c r="I3501" s="60">
        <f>'Field readings'!K3495</f>
        <v>0</v>
      </c>
      <c r="J3501" s="60">
        <f>'Field readings'!L3495</f>
        <v>0</v>
      </c>
      <c r="K3501" s="60">
        <f>'Field readings'!I3495</f>
        <v>0</v>
      </c>
      <c r="L3501" s="65">
        <f t="shared" si="55"/>
        <v>0</v>
      </c>
      <c r="M3501" s="60">
        <f>'Gas calculations'!AM3494</f>
        <v>0</v>
      </c>
      <c r="N3501" s="65"/>
      <c r="O3501" s="65"/>
      <c r="P3501" s="65"/>
      <c r="Q3501" s="65"/>
      <c r="R3501" s="65"/>
      <c r="S3501" s="65"/>
      <c r="T3501" s="67"/>
    </row>
    <row r="3502" spans="1:20" ht="19" thickBot="1">
      <c r="A3502" s="58">
        <f>'Field readings'!A3496</f>
        <v>0</v>
      </c>
      <c r="B3502" s="59">
        <f>'Field readings'!B3496</f>
        <v>0</v>
      </c>
      <c r="C3502" s="65"/>
      <c r="D3502" s="60">
        <f>'Field readings'!E3496</f>
        <v>0</v>
      </c>
      <c r="E3502" s="61">
        <f>'Field readings'!G3496</f>
        <v>0</v>
      </c>
      <c r="F3502" s="61">
        <f>'Field readings'!F3496</f>
        <v>0</v>
      </c>
      <c r="G3502" s="61">
        <f>'Field readings'!H3496</f>
        <v>0</v>
      </c>
      <c r="H3502" s="60">
        <f>'Field readings'!J3496</f>
        <v>0</v>
      </c>
      <c r="I3502" s="60">
        <f>'Field readings'!K3496</f>
        <v>0</v>
      </c>
      <c r="J3502" s="60">
        <f>'Field readings'!L3496</f>
        <v>0</v>
      </c>
      <c r="K3502" s="60">
        <f>'Field readings'!I3496</f>
        <v>0</v>
      </c>
      <c r="L3502" s="65">
        <f t="shared" si="55"/>
        <v>0</v>
      </c>
      <c r="M3502" s="60">
        <f>'Gas calculations'!AM3495</f>
        <v>0</v>
      </c>
      <c r="N3502" s="65"/>
      <c r="O3502" s="65"/>
      <c r="P3502" s="65"/>
      <c r="Q3502" s="65"/>
      <c r="R3502" s="65"/>
      <c r="S3502" s="65"/>
      <c r="T3502" s="67"/>
    </row>
    <row r="3503" spans="1:20" ht="19" thickBot="1">
      <c r="A3503" s="58">
        <f>'Field readings'!A3497</f>
        <v>0</v>
      </c>
      <c r="B3503" s="59">
        <f>'Field readings'!B3497</f>
        <v>0</v>
      </c>
      <c r="C3503" s="65"/>
      <c r="D3503" s="60">
        <f>'Field readings'!E3497</f>
        <v>0</v>
      </c>
      <c r="E3503" s="61">
        <f>'Field readings'!G3497</f>
        <v>0</v>
      </c>
      <c r="F3503" s="61">
        <f>'Field readings'!F3497</f>
        <v>0</v>
      </c>
      <c r="G3503" s="61">
        <f>'Field readings'!H3497</f>
        <v>0</v>
      </c>
      <c r="H3503" s="60">
        <f>'Field readings'!J3497</f>
        <v>0</v>
      </c>
      <c r="I3503" s="60">
        <f>'Field readings'!K3497</f>
        <v>0</v>
      </c>
      <c r="J3503" s="60">
        <f>'Field readings'!L3497</f>
        <v>0</v>
      </c>
      <c r="K3503" s="60">
        <f>'Field readings'!I3497</f>
        <v>0</v>
      </c>
      <c r="L3503" s="65">
        <f t="shared" si="55"/>
        <v>0</v>
      </c>
      <c r="M3503" s="60">
        <f>'Gas calculations'!AM3496</f>
        <v>0</v>
      </c>
      <c r="N3503" s="65"/>
      <c r="O3503" s="65"/>
      <c r="P3503" s="65"/>
      <c r="Q3503" s="65"/>
      <c r="R3503" s="65"/>
      <c r="S3503" s="65"/>
      <c r="T3503" s="67"/>
    </row>
    <row r="3504" spans="1:20" ht="19" thickBot="1">
      <c r="A3504" s="58">
        <f>'Field readings'!A3498</f>
        <v>0</v>
      </c>
      <c r="B3504" s="59">
        <f>'Field readings'!B3498</f>
        <v>0</v>
      </c>
      <c r="C3504" s="65"/>
      <c r="D3504" s="60">
        <f>'Field readings'!E3498</f>
        <v>0</v>
      </c>
      <c r="E3504" s="61">
        <f>'Field readings'!G3498</f>
        <v>0</v>
      </c>
      <c r="F3504" s="61">
        <f>'Field readings'!F3498</f>
        <v>0</v>
      </c>
      <c r="G3504" s="61">
        <f>'Field readings'!H3498</f>
        <v>0</v>
      </c>
      <c r="H3504" s="60">
        <f>'Field readings'!J3498</f>
        <v>0</v>
      </c>
      <c r="I3504" s="60">
        <f>'Field readings'!K3498</f>
        <v>0</v>
      </c>
      <c r="J3504" s="60">
        <f>'Field readings'!L3498</f>
        <v>0</v>
      </c>
      <c r="K3504" s="60">
        <f>'Field readings'!I3498</f>
        <v>0</v>
      </c>
      <c r="L3504" s="65">
        <f t="shared" si="55"/>
        <v>0</v>
      </c>
      <c r="M3504" s="60">
        <f>'Gas calculations'!AM3497</f>
        <v>0</v>
      </c>
      <c r="N3504" s="65"/>
      <c r="O3504" s="65"/>
      <c r="P3504" s="65"/>
      <c r="Q3504" s="65"/>
      <c r="R3504" s="65"/>
      <c r="S3504" s="65"/>
      <c r="T3504" s="67"/>
    </row>
    <row r="3505" spans="1:20" ht="19" thickBot="1">
      <c r="A3505" s="58">
        <f>'Field readings'!A3499</f>
        <v>0</v>
      </c>
      <c r="B3505" s="59">
        <f>'Field readings'!B3499</f>
        <v>0</v>
      </c>
      <c r="C3505" s="65"/>
      <c r="D3505" s="60">
        <f>'Field readings'!E3499</f>
        <v>0</v>
      </c>
      <c r="E3505" s="61">
        <f>'Field readings'!G3499</f>
        <v>0</v>
      </c>
      <c r="F3505" s="61">
        <f>'Field readings'!F3499</f>
        <v>0</v>
      </c>
      <c r="G3505" s="61">
        <f>'Field readings'!H3499</f>
        <v>0</v>
      </c>
      <c r="H3505" s="60">
        <f>'Field readings'!J3499</f>
        <v>0</v>
      </c>
      <c r="I3505" s="60">
        <f>'Field readings'!K3499</f>
        <v>0</v>
      </c>
      <c r="J3505" s="60">
        <f>'Field readings'!L3499</f>
        <v>0</v>
      </c>
      <c r="K3505" s="60">
        <f>'Field readings'!I3499</f>
        <v>0</v>
      </c>
      <c r="L3505" s="65">
        <f t="shared" si="55"/>
        <v>0</v>
      </c>
      <c r="M3505" s="60">
        <f>'Gas calculations'!AM3498</f>
        <v>0</v>
      </c>
      <c r="N3505" s="65"/>
      <c r="O3505" s="65"/>
      <c r="P3505" s="65"/>
      <c r="Q3505" s="65"/>
      <c r="R3505" s="65"/>
      <c r="S3505" s="65"/>
      <c r="T3505" s="67"/>
    </row>
    <row r="3506" spans="1:20" ht="19" thickBot="1">
      <c r="A3506" s="58">
        <f>'Field readings'!A3500</f>
        <v>0</v>
      </c>
      <c r="B3506" s="59">
        <f>'Field readings'!B3500</f>
        <v>0</v>
      </c>
      <c r="C3506" s="65"/>
      <c r="D3506" s="60">
        <f>'Field readings'!E3500</f>
        <v>0</v>
      </c>
      <c r="E3506" s="61">
        <f>'Field readings'!G3500</f>
        <v>0</v>
      </c>
      <c r="F3506" s="61">
        <f>'Field readings'!F3500</f>
        <v>0</v>
      </c>
      <c r="G3506" s="61">
        <f>'Field readings'!H3500</f>
        <v>0</v>
      </c>
      <c r="H3506" s="60">
        <f>'Field readings'!J3500</f>
        <v>0</v>
      </c>
      <c r="I3506" s="60">
        <f>'Field readings'!K3500</f>
        <v>0</v>
      </c>
      <c r="J3506" s="60">
        <f>'Field readings'!L3500</f>
        <v>0</v>
      </c>
      <c r="K3506" s="60">
        <f>'Field readings'!I3500</f>
        <v>0</v>
      </c>
      <c r="L3506" s="65">
        <f t="shared" si="55"/>
        <v>0</v>
      </c>
      <c r="M3506" s="60">
        <f>'Gas calculations'!AM3499</f>
        <v>0</v>
      </c>
      <c r="N3506" s="65"/>
      <c r="O3506" s="65"/>
      <c r="P3506" s="65"/>
      <c r="Q3506" s="65"/>
      <c r="R3506" s="65"/>
      <c r="S3506" s="65"/>
      <c r="T3506" s="67"/>
    </row>
    <row r="3507" spans="1:20" ht="19" thickBot="1">
      <c r="A3507" s="58">
        <f>'Field readings'!A3501</f>
        <v>0</v>
      </c>
      <c r="B3507" s="59">
        <f>'Field readings'!B3501</f>
        <v>0</v>
      </c>
      <c r="C3507" s="65"/>
      <c r="D3507" s="60">
        <f>'Field readings'!E3501</f>
        <v>0</v>
      </c>
      <c r="E3507" s="61">
        <f>'Field readings'!G3501</f>
        <v>0</v>
      </c>
      <c r="F3507" s="61">
        <f>'Field readings'!F3501</f>
        <v>0</v>
      </c>
      <c r="G3507" s="61">
        <f>'Field readings'!H3501</f>
        <v>0</v>
      </c>
      <c r="H3507" s="60">
        <f>'Field readings'!J3501</f>
        <v>0</v>
      </c>
      <c r="I3507" s="60">
        <f>'Field readings'!K3501</f>
        <v>0</v>
      </c>
      <c r="J3507" s="60">
        <f>'Field readings'!L3501</f>
        <v>0</v>
      </c>
      <c r="K3507" s="60">
        <f>'Field readings'!I3501</f>
        <v>0</v>
      </c>
      <c r="L3507" s="65">
        <f t="shared" si="55"/>
        <v>0</v>
      </c>
      <c r="M3507" s="60">
        <f>'Gas calculations'!AM3500</f>
        <v>0</v>
      </c>
      <c r="N3507" s="65"/>
      <c r="O3507" s="65"/>
      <c r="P3507" s="65"/>
      <c r="Q3507" s="65"/>
      <c r="R3507" s="65"/>
      <c r="S3507" s="65"/>
      <c r="T3507" s="67"/>
    </row>
    <row r="3508" spans="1:20" ht="19" thickBot="1">
      <c r="A3508" s="58">
        <f>'Field readings'!A3502</f>
        <v>0</v>
      </c>
      <c r="B3508" s="59">
        <f>'Field readings'!B3502</f>
        <v>0</v>
      </c>
      <c r="C3508" s="65"/>
      <c r="D3508" s="60">
        <f>'Field readings'!E3502</f>
        <v>0</v>
      </c>
      <c r="E3508" s="61">
        <f>'Field readings'!G3502</f>
        <v>0</v>
      </c>
      <c r="F3508" s="61">
        <f>'Field readings'!F3502</f>
        <v>0</v>
      </c>
      <c r="G3508" s="61">
        <f>'Field readings'!H3502</f>
        <v>0</v>
      </c>
      <c r="H3508" s="60">
        <f>'Field readings'!J3502</f>
        <v>0</v>
      </c>
      <c r="I3508" s="60">
        <f>'Field readings'!K3502</f>
        <v>0</v>
      </c>
      <c r="J3508" s="60">
        <f>'Field readings'!L3502</f>
        <v>0</v>
      </c>
      <c r="K3508" s="60">
        <f>'Field readings'!I3502</f>
        <v>0</v>
      </c>
      <c r="L3508" s="65">
        <f t="shared" si="55"/>
        <v>0</v>
      </c>
      <c r="M3508" s="60">
        <f>'Gas calculations'!AM3501</f>
        <v>0</v>
      </c>
      <c r="N3508" s="65"/>
      <c r="O3508" s="65"/>
      <c r="P3508" s="65"/>
      <c r="Q3508" s="65"/>
      <c r="R3508" s="65"/>
      <c r="S3508" s="65"/>
      <c r="T3508" s="67"/>
    </row>
    <row r="3509" spans="1:20" ht="19" thickBot="1">
      <c r="A3509" s="58">
        <f>'Field readings'!A3503</f>
        <v>0</v>
      </c>
      <c r="B3509" s="59">
        <f>'Field readings'!B3503</f>
        <v>0</v>
      </c>
      <c r="C3509" s="65"/>
      <c r="D3509" s="60">
        <f>'Field readings'!E3503</f>
        <v>0</v>
      </c>
      <c r="E3509" s="61">
        <f>'Field readings'!G3503</f>
        <v>0</v>
      </c>
      <c r="F3509" s="61">
        <f>'Field readings'!F3503</f>
        <v>0</v>
      </c>
      <c r="G3509" s="61">
        <f>'Field readings'!H3503</f>
        <v>0</v>
      </c>
      <c r="H3509" s="60">
        <f>'Field readings'!J3503</f>
        <v>0</v>
      </c>
      <c r="I3509" s="60">
        <f>'Field readings'!K3503</f>
        <v>0</v>
      </c>
      <c r="J3509" s="60">
        <f>'Field readings'!L3503</f>
        <v>0</v>
      </c>
      <c r="K3509" s="60">
        <f>'Field readings'!I3503</f>
        <v>0</v>
      </c>
      <c r="L3509" s="65">
        <f t="shared" si="55"/>
        <v>0</v>
      </c>
      <c r="M3509" s="60">
        <f>'Gas calculations'!AM3502</f>
        <v>0</v>
      </c>
      <c r="N3509" s="65"/>
      <c r="O3509" s="65"/>
      <c r="P3509" s="65"/>
      <c r="Q3509" s="65"/>
      <c r="R3509" s="65"/>
      <c r="S3509" s="65"/>
      <c r="T3509" s="67"/>
    </row>
    <row r="3510" spans="1:20" ht="19" thickBot="1">
      <c r="A3510" s="58">
        <f>'Field readings'!A3504</f>
        <v>0</v>
      </c>
      <c r="B3510" s="59">
        <f>'Field readings'!B3504</f>
        <v>0</v>
      </c>
      <c r="C3510" s="65"/>
      <c r="D3510" s="60">
        <f>'Field readings'!E3504</f>
        <v>0</v>
      </c>
      <c r="E3510" s="61">
        <f>'Field readings'!G3504</f>
        <v>0</v>
      </c>
      <c r="F3510" s="61">
        <f>'Field readings'!F3504</f>
        <v>0</v>
      </c>
      <c r="G3510" s="61">
        <f>'Field readings'!H3504</f>
        <v>0</v>
      </c>
      <c r="H3510" s="60">
        <f>'Field readings'!J3504</f>
        <v>0</v>
      </c>
      <c r="I3510" s="60">
        <f>'Field readings'!K3504</f>
        <v>0</v>
      </c>
      <c r="J3510" s="60">
        <f>'Field readings'!L3504</f>
        <v>0</v>
      </c>
      <c r="K3510" s="60">
        <f>'Field readings'!I3504</f>
        <v>0</v>
      </c>
      <c r="L3510" s="65">
        <f t="shared" si="55"/>
        <v>0</v>
      </c>
      <c r="M3510" s="60">
        <f>'Gas calculations'!AM3503</f>
        <v>0</v>
      </c>
      <c r="N3510" s="65"/>
      <c r="O3510" s="65"/>
      <c r="P3510" s="65"/>
      <c r="Q3510" s="65"/>
      <c r="R3510" s="65"/>
      <c r="S3510" s="65"/>
      <c r="T3510" s="67"/>
    </row>
    <row r="3511" spans="1:20" ht="19" thickBot="1">
      <c r="A3511" s="58">
        <f>'Field readings'!A3505</f>
        <v>0</v>
      </c>
      <c r="B3511" s="59">
        <f>'Field readings'!B3505</f>
        <v>0</v>
      </c>
      <c r="C3511" s="65"/>
      <c r="D3511" s="60">
        <f>'Field readings'!E3505</f>
        <v>0</v>
      </c>
      <c r="E3511" s="61">
        <f>'Field readings'!G3505</f>
        <v>0</v>
      </c>
      <c r="F3511" s="61">
        <f>'Field readings'!F3505</f>
        <v>0</v>
      </c>
      <c r="G3511" s="61">
        <f>'Field readings'!H3505</f>
        <v>0</v>
      </c>
      <c r="H3511" s="60">
        <f>'Field readings'!J3505</f>
        <v>0</v>
      </c>
      <c r="I3511" s="60">
        <f>'Field readings'!K3505</f>
        <v>0</v>
      </c>
      <c r="J3511" s="60">
        <f>'Field readings'!L3505</f>
        <v>0</v>
      </c>
      <c r="K3511" s="60">
        <f>'Field readings'!I3505</f>
        <v>0</v>
      </c>
      <c r="L3511" s="65">
        <f t="shared" si="55"/>
        <v>0</v>
      </c>
      <c r="M3511" s="60">
        <f>'Gas calculations'!AM3504</f>
        <v>0</v>
      </c>
      <c r="N3511" s="65"/>
      <c r="O3511" s="65"/>
      <c r="P3511" s="65"/>
      <c r="Q3511" s="65"/>
      <c r="R3511" s="65"/>
      <c r="S3511" s="65"/>
      <c r="T3511" s="67"/>
    </row>
    <row r="3512" spans="1:20" ht="19" thickBot="1">
      <c r="A3512" s="58">
        <f>'Field readings'!A3506</f>
        <v>0</v>
      </c>
      <c r="B3512" s="59">
        <f>'Field readings'!B3506</f>
        <v>0</v>
      </c>
      <c r="C3512" s="65"/>
      <c r="D3512" s="60">
        <f>'Field readings'!E3506</f>
        <v>0</v>
      </c>
      <c r="E3512" s="61">
        <f>'Field readings'!G3506</f>
        <v>0</v>
      </c>
      <c r="F3512" s="61">
        <f>'Field readings'!F3506</f>
        <v>0</v>
      </c>
      <c r="G3512" s="61">
        <f>'Field readings'!H3506</f>
        <v>0</v>
      </c>
      <c r="H3512" s="60">
        <f>'Field readings'!J3506</f>
        <v>0</v>
      </c>
      <c r="I3512" s="60">
        <f>'Field readings'!K3506</f>
        <v>0</v>
      </c>
      <c r="J3512" s="60">
        <f>'Field readings'!L3506</f>
        <v>0</v>
      </c>
      <c r="K3512" s="60">
        <f>'Field readings'!I3506</f>
        <v>0</v>
      </c>
      <c r="L3512" s="65">
        <f t="shared" si="55"/>
        <v>0</v>
      </c>
      <c r="M3512" s="60">
        <f>'Gas calculations'!AM3505</f>
        <v>0</v>
      </c>
      <c r="N3512" s="65"/>
      <c r="O3512" s="65"/>
      <c r="P3512" s="65"/>
      <c r="Q3512" s="65"/>
      <c r="R3512" s="65"/>
      <c r="S3512" s="65"/>
      <c r="T3512" s="67"/>
    </row>
    <row r="3513" spans="1:20" ht="19" thickBot="1">
      <c r="A3513" s="58">
        <f>'Field readings'!A3507</f>
        <v>0</v>
      </c>
      <c r="B3513" s="59">
        <f>'Field readings'!B3507</f>
        <v>0</v>
      </c>
      <c r="C3513" s="65"/>
      <c r="D3513" s="60">
        <f>'Field readings'!E3507</f>
        <v>0</v>
      </c>
      <c r="E3513" s="61">
        <f>'Field readings'!G3507</f>
        <v>0</v>
      </c>
      <c r="F3513" s="61">
        <f>'Field readings'!F3507</f>
        <v>0</v>
      </c>
      <c r="G3513" s="61">
        <f>'Field readings'!H3507</f>
        <v>0</v>
      </c>
      <c r="H3513" s="60">
        <f>'Field readings'!J3507</f>
        <v>0</v>
      </c>
      <c r="I3513" s="60">
        <f>'Field readings'!K3507</f>
        <v>0</v>
      </c>
      <c r="J3513" s="60">
        <f>'Field readings'!L3507</f>
        <v>0</v>
      </c>
      <c r="K3513" s="60">
        <f>'Field readings'!I3507</f>
        <v>0</v>
      </c>
      <c r="L3513" s="65">
        <f t="shared" si="55"/>
        <v>0</v>
      </c>
      <c r="M3513" s="60">
        <f>'Gas calculations'!AM3506</f>
        <v>0</v>
      </c>
      <c r="N3513" s="65"/>
      <c r="O3513" s="65"/>
      <c r="P3513" s="65"/>
      <c r="Q3513" s="65"/>
      <c r="R3513" s="65"/>
      <c r="S3513" s="65"/>
      <c r="T3513" s="67"/>
    </row>
    <row r="3514" spans="1:20" ht="19" thickBot="1">
      <c r="A3514" s="58">
        <f>'Field readings'!A3508</f>
        <v>0</v>
      </c>
      <c r="B3514" s="59">
        <f>'Field readings'!B3508</f>
        <v>0</v>
      </c>
      <c r="C3514" s="65"/>
      <c r="D3514" s="60">
        <f>'Field readings'!E3508</f>
        <v>0</v>
      </c>
      <c r="E3514" s="61">
        <f>'Field readings'!G3508</f>
        <v>0</v>
      </c>
      <c r="F3514" s="61">
        <f>'Field readings'!F3508</f>
        <v>0</v>
      </c>
      <c r="G3514" s="61">
        <f>'Field readings'!H3508</f>
        <v>0</v>
      </c>
      <c r="H3514" s="60">
        <f>'Field readings'!J3508</f>
        <v>0</v>
      </c>
      <c r="I3514" s="60">
        <f>'Field readings'!K3508</f>
        <v>0</v>
      </c>
      <c r="J3514" s="60">
        <f>'Field readings'!L3508</f>
        <v>0</v>
      </c>
      <c r="K3514" s="60">
        <f>'Field readings'!I3508</f>
        <v>0</v>
      </c>
      <c r="L3514" s="65">
        <f t="shared" si="55"/>
        <v>0</v>
      </c>
      <c r="M3514" s="60">
        <f>'Gas calculations'!AM3507</f>
        <v>0</v>
      </c>
      <c r="N3514" s="65"/>
      <c r="O3514" s="65"/>
      <c r="P3514" s="65"/>
      <c r="Q3514" s="65"/>
      <c r="R3514" s="65"/>
      <c r="S3514" s="65"/>
      <c r="T3514" s="67"/>
    </row>
    <row r="3515" spans="1:20" ht="19" thickBot="1">
      <c r="A3515" s="58">
        <f>'Field readings'!A3509</f>
        <v>0</v>
      </c>
      <c r="B3515" s="59">
        <f>'Field readings'!B3509</f>
        <v>0</v>
      </c>
      <c r="C3515" s="65"/>
      <c r="D3515" s="60">
        <f>'Field readings'!E3509</f>
        <v>0</v>
      </c>
      <c r="E3515" s="61">
        <f>'Field readings'!G3509</f>
        <v>0</v>
      </c>
      <c r="F3515" s="61">
        <f>'Field readings'!F3509</f>
        <v>0</v>
      </c>
      <c r="G3515" s="61">
        <f>'Field readings'!H3509</f>
        <v>0</v>
      </c>
      <c r="H3515" s="60">
        <f>'Field readings'!J3509</f>
        <v>0</v>
      </c>
      <c r="I3515" s="60">
        <f>'Field readings'!K3509</f>
        <v>0</v>
      </c>
      <c r="J3515" s="60">
        <f>'Field readings'!L3509</f>
        <v>0</v>
      </c>
      <c r="K3515" s="60">
        <f>'Field readings'!I3509</f>
        <v>0</v>
      </c>
      <c r="L3515" s="65">
        <f t="shared" si="55"/>
        <v>0</v>
      </c>
      <c r="M3515" s="60">
        <f>'Gas calculations'!AM3508</f>
        <v>0</v>
      </c>
      <c r="N3515" s="65"/>
      <c r="O3515" s="65"/>
      <c r="P3515" s="65"/>
      <c r="Q3515" s="65"/>
      <c r="R3515" s="65"/>
      <c r="S3515" s="65"/>
      <c r="T3515" s="67"/>
    </row>
    <row r="3516" spans="1:20" ht="19" thickBot="1">
      <c r="A3516" s="58">
        <f>'Field readings'!A3510</f>
        <v>0</v>
      </c>
      <c r="B3516" s="59">
        <f>'Field readings'!B3510</f>
        <v>0</v>
      </c>
      <c r="C3516" s="65"/>
      <c r="D3516" s="60">
        <f>'Field readings'!E3510</f>
        <v>0</v>
      </c>
      <c r="E3516" s="61">
        <f>'Field readings'!G3510</f>
        <v>0</v>
      </c>
      <c r="F3516" s="61">
        <f>'Field readings'!F3510</f>
        <v>0</v>
      </c>
      <c r="G3516" s="61">
        <f>'Field readings'!H3510</f>
        <v>0</v>
      </c>
      <c r="H3516" s="60">
        <f>'Field readings'!J3510</f>
        <v>0</v>
      </c>
      <c r="I3516" s="60">
        <f>'Field readings'!K3510</f>
        <v>0</v>
      </c>
      <c r="J3516" s="60">
        <f>'Field readings'!L3510</f>
        <v>0</v>
      </c>
      <c r="K3516" s="60">
        <f>'Field readings'!I3510</f>
        <v>0</v>
      </c>
      <c r="L3516" s="65">
        <f t="shared" si="55"/>
        <v>0</v>
      </c>
      <c r="M3516" s="60">
        <f>'Gas calculations'!AM3509</f>
        <v>0</v>
      </c>
      <c r="N3516" s="65"/>
      <c r="O3516" s="65"/>
      <c r="P3516" s="65"/>
      <c r="Q3516" s="65"/>
      <c r="R3516" s="65"/>
      <c r="S3516" s="65"/>
      <c r="T3516" s="67"/>
    </row>
    <row r="3517" spans="1:20" ht="19" thickBot="1">
      <c r="A3517" s="58">
        <f>'Field readings'!A3511</f>
        <v>0</v>
      </c>
      <c r="B3517" s="59">
        <f>'Field readings'!B3511</f>
        <v>0</v>
      </c>
      <c r="C3517" s="65"/>
      <c r="D3517" s="60">
        <f>'Field readings'!E3511</f>
        <v>0</v>
      </c>
      <c r="E3517" s="61">
        <f>'Field readings'!G3511</f>
        <v>0</v>
      </c>
      <c r="F3517" s="61">
        <f>'Field readings'!F3511</f>
        <v>0</v>
      </c>
      <c r="G3517" s="61">
        <f>'Field readings'!H3511</f>
        <v>0</v>
      </c>
      <c r="H3517" s="60">
        <f>'Field readings'!J3511</f>
        <v>0</v>
      </c>
      <c r="I3517" s="60">
        <f>'Field readings'!K3511</f>
        <v>0</v>
      </c>
      <c r="J3517" s="60">
        <f>'Field readings'!L3511</f>
        <v>0</v>
      </c>
      <c r="K3517" s="60">
        <f>'Field readings'!I3511</f>
        <v>0</v>
      </c>
      <c r="L3517" s="65">
        <f t="shared" si="55"/>
        <v>0</v>
      </c>
      <c r="M3517" s="60">
        <f>'Gas calculations'!AM3510</f>
        <v>0</v>
      </c>
      <c r="N3517" s="65"/>
      <c r="O3517" s="65"/>
      <c r="P3517" s="65"/>
      <c r="Q3517" s="65"/>
      <c r="R3517" s="65"/>
      <c r="S3517" s="65"/>
      <c r="T3517" s="67"/>
    </row>
    <row r="3518" spans="1:20" ht="19" thickBot="1">
      <c r="A3518" s="58">
        <f>'Field readings'!A3512</f>
        <v>0</v>
      </c>
      <c r="B3518" s="59">
        <f>'Field readings'!B3512</f>
        <v>0</v>
      </c>
      <c r="C3518" s="65"/>
      <c r="D3518" s="60">
        <f>'Field readings'!E3512</f>
        <v>0</v>
      </c>
      <c r="E3518" s="61">
        <f>'Field readings'!G3512</f>
        <v>0</v>
      </c>
      <c r="F3518" s="61">
        <f>'Field readings'!F3512</f>
        <v>0</v>
      </c>
      <c r="G3518" s="61">
        <f>'Field readings'!H3512</f>
        <v>0</v>
      </c>
      <c r="H3518" s="60">
        <f>'Field readings'!J3512</f>
        <v>0</v>
      </c>
      <c r="I3518" s="60">
        <f>'Field readings'!K3512</f>
        <v>0</v>
      </c>
      <c r="J3518" s="60">
        <f>'Field readings'!L3512</f>
        <v>0</v>
      </c>
      <c r="K3518" s="60">
        <f>'Field readings'!I3512</f>
        <v>0</v>
      </c>
      <c r="L3518" s="65">
        <f t="shared" si="55"/>
        <v>0</v>
      </c>
      <c r="M3518" s="60">
        <f>'Gas calculations'!AM3511</f>
        <v>0</v>
      </c>
      <c r="N3518" s="65"/>
      <c r="O3518" s="65"/>
      <c r="P3518" s="65"/>
      <c r="Q3518" s="65"/>
      <c r="R3518" s="65"/>
      <c r="S3518" s="65"/>
      <c r="T3518" s="67"/>
    </row>
    <row r="3519" spans="1:20" ht="19" thickBot="1">
      <c r="A3519" s="58">
        <f>'Field readings'!A3513</f>
        <v>0</v>
      </c>
      <c r="B3519" s="59">
        <f>'Field readings'!B3513</f>
        <v>0</v>
      </c>
      <c r="C3519" s="65"/>
      <c r="D3519" s="60">
        <f>'Field readings'!E3513</f>
        <v>0</v>
      </c>
      <c r="E3519" s="61">
        <f>'Field readings'!G3513</f>
        <v>0</v>
      </c>
      <c r="F3519" s="61">
        <f>'Field readings'!F3513</f>
        <v>0</v>
      </c>
      <c r="G3519" s="61">
        <f>'Field readings'!H3513</f>
        <v>0</v>
      </c>
      <c r="H3519" s="60">
        <f>'Field readings'!J3513</f>
        <v>0</v>
      </c>
      <c r="I3519" s="60">
        <f>'Field readings'!K3513</f>
        <v>0</v>
      </c>
      <c r="J3519" s="60">
        <f>'Field readings'!L3513</f>
        <v>0</v>
      </c>
      <c r="K3519" s="60">
        <f>'Field readings'!I3513</f>
        <v>0</v>
      </c>
      <c r="L3519" s="65">
        <f t="shared" si="55"/>
        <v>0</v>
      </c>
      <c r="M3519" s="60">
        <f>'Gas calculations'!AM3512</f>
        <v>0</v>
      </c>
      <c r="N3519" s="65"/>
      <c r="O3519" s="65"/>
      <c r="P3519" s="65"/>
      <c r="Q3519" s="65"/>
      <c r="R3519" s="65"/>
      <c r="S3519" s="65"/>
      <c r="T3519" s="67"/>
    </row>
    <row r="3520" spans="1:20" ht="19" thickBot="1">
      <c r="A3520" s="58">
        <f>'Field readings'!A3514</f>
        <v>0</v>
      </c>
      <c r="B3520" s="59">
        <f>'Field readings'!B3514</f>
        <v>0</v>
      </c>
      <c r="C3520" s="65"/>
      <c r="D3520" s="60">
        <f>'Field readings'!E3514</f>
        <v>0</v>
      </c>
      <c r="E3520" s="61">
        <f>'Field readings'!G3514</f>
        <v>0</v>
      </c>
      <c r="F3520" s="61">
        <f>'Field readings'!F3514</f>
        <v>0</v>
      </c>
      <c r="G3520" s="61">
        <f>'Field readings'!H3514</f>
        <v>0</v>
      </c>
      <c r="H3520" s="60">
        <f>'Field readings'!J3514</f>
        <v>0</v>
      </c>
      <c r="I3520" s="60">
        <f>'Field readings'!K3514</f>
        <v>0</v>
      </c>
      <c r="J3520" s="60">
        <f>'Field readings'!L3514</f>
        <v>0</v>
      </c>
      <c r="K3520" s="60">
        <f>'Field readings'!I3514</f>
        <v>0</v>
      </c>
      <c r="L3520" s="65">
        <f t="shared" si="55"/>
        <v>0</v>
      </c>
      <c r="M3520" s="60">
        <f>'Gas calculations'!AM3513</f>
        <v>0</v>
      </c>
      <c r="N3520" s="65"/>
      <c r="O3520" s="65"/>
      <c r="P3520" s="65"/>
      <c r="Q3520" s="65"/>
      <c r="R3520" s="65"/>
      <c r="S3520" s="65"/>
      <c r="T3520" s="67"/>
    </row>
    <row r="3521" spans="1:20" ht="19" thickBot="1">
      <c r="A3521" s="58">
        <f>'Field readings'!A3515</f>
        <v>0</v>
      </c>
      <c r="B3521" s="59">
        <f>'Field readings'!B3515</f>
        <v>0</v>
      </c>
      <c r="C3521" s="65"/>
      <c r="D3521" s="60">
        <f>'Field readings'!E3515</f>
        <v>0</v>
      </c>
      <c r="E3521" s="61">
        <f>'Field readings'!G3515</f>
        <v>0</v>
      </c>
      <c r="F3521" s="61">
        <f>'Field readings'!F3515</f>
        <v>0</v>
      </c>
      <c r="G3521" s="61">
        <f>'Field readings'!H3515</f>
        <v>0</v>
      </c>
      <c r="H3521" s="60">
        <f>'Field readings'!J3515</f>
        <v>0</v>
      </c>
      <c r="I3521" s="60">
        <f>'Field readings'!K3515</f>
        <v>0</v>
      </c>
      <c r="J3521" s="60">
        <f>'Field readings'!L3515</f>
        <v>0</v>
      </c>
      <c r="K3521" s="60">
        <f>'Field readings'!I3515</f>
        <v>0</v>
      </c>
      <c r="L3521" s="65">
        <f t="shared" si="55"/>
        <v>0</v>
      </c>
      <c r="M3521" s="60">
        <f>'Gas calculations'!AM3514</f>
        <v>0</v>
      </c>
      <c r="N3521" s="65"/>
      <c r="O3521" s="65"/>
      <c r="P3521" s="65"/>
      <c r="Q3521" s="65"/>
      <c r="R3521" s="65"/>
      <c r="S3521" s="65"/>
      <c r="T3521" s="67"/>
    </row>
    <row r="3522" spans="1:20" ht="19" thickBot="1">
      <c r="A3522" s="58">
        <f>'Field readings'!A3516</f>
        <v>0</v>
      </c>
      <c r="B3522" s="59">
        <f>'Field readings'!B3516</f>
        <v>0</v>
      </c>
      <c r="C3522" s="65"/>
      <c r="D3522" s="60">
        <f>'Field readings'!E3516</f>
        <v>0</v>
      </c>
      <c r="E3522" s="61">
        <f>'Field readings'!G3516</f>
        <v>0</v>
      </c>
      <c r="F3522" s="61">
        <f>'Field readings'!F3516</f>
        <v>0</v>
      </c>
      <c r="G3522" s="61">
        <f>'Field readings'!H3516</f>
        <v>0</v>
      </c>
      <c r="H3522" s="60">
        <f>'Field readings'!J3516</f>
        <v>0</v>
      </c>
      <c r="I3522" s="60">
        <f>'Field readings'!K3516</f>
        <v>0</v>
      </c>
      <c r="J3522" s="60">
        <f>'Field readings'!L3516</f>
        <v>0</v>
      </c>
      <c r="K3522" s="60">
        <f>'Field readings'!I3516</f>
        <v>0</v>
      </c>
      <c r="L3522" s="65">
        <f t="shared" si="55"/>
        <v>0</v>
      </c>
      <c r="M3522" s="60">
        <f>'Gas calculations'!AM3515</f>
        <v>0</v>
      </c>
      <c r="N3522" s="65"/>
      <c r="O3522" s="65"/>
      <c r="P3522" s="65"/>
      <c r="Q3522" s="65"/>
      <c r="R3522" s="65"/>
      <c r="S3522" s="65"/>
      <c r="T3522" s="67"/>
    </row>
    <row r="3523" spans="1:20" ht="19" thickBot="1">
      <c r="A3523" s="58">
        <f>'Field readings'!A3517</f>
        <v>0</v>
      </c>
      <c r="B3523" s="59">
        <f>'Field readings'!B3517</f>
        <v>0</v>
      </c>
      <c r="C3523" s="65"/>
      <c r="D3523" s="60">
        <f>'Field readings'!E3517</f>
        <v>0</v>
      </c>
      <c r="E3523" s="61">
        <f>'Field readings'!G3517</f>
        <v>0</v>
      </c>
      <c r="F3523" s="61">
        <f>'Field readings'!F3517</f>
        <v>0</v>
      </c>
      <c r="G3523" s="61">
        <f>'Field readings'!H3517</f>
        <v>0</v>
      </c>
      <c r="H3523" s="60">
        <f>'Field readings'!J3517</f>
        <v>0</v>
      </c>
      <c r="I3523" s="60">
        <f>'Field readings'!K3517</f>
        <v>0</v>
      </c>
      <c r="J3523" s="60">
        <f>'Field readings'!L3517</f>
        <v>0</v>
      </c>
      <c r="K3523" s="60">
        <f>'Field readings'!I3517</f>
        <v>0</v>
      </c>
      <c r="L3523" s="65">
        <f t="shared" si="55"/>
        <v>0</v>
      </c>
      <c r="M3523" s="60">
        <f>'Gas calculations'!AM3516</f>
        <v>0</v>
      </c>
      <c r="N3523" s="65"/>
      <c r="O3523" s="65"/>
      <c r="P3523" s="65"/>
      <c r="Q3523" s="65"/>
      <c r="R3523" s="65"/>
      <c r="S3523" s="65"/>
      <c r="T3523" s="67"/>
    </row>
    <row r="3524" spans="1:20" ht="19" thickBot="1">
      <c r="A3524" s="58">
        <f>'Field readings'!A3518</f>
        <v>0</v>
      </c>
      <c r="B3524" s="59">
        <f>'Field readings'!B3518</f>
        <v>0</v>
      </c>
      <c r="C3524" s="65"/>
      <c r="D3524" s="60">
        <f>'Field readings'!E3518</f>
        <v>0</v>
      </c>
      <c r="E3524" s="61">
        <f>'Field readings'!G3518</f>
        <v>0</v>
      </c>
      <c r="F3524" s="61">
        <f>'Field readings'!F3518</f>
        <v>0</v>
      </c>
      <c r="G3524" s="61">
        <f>'Field readings'!H3518</f>
        <v>0</v>
      </c>
      <c r="H3524" s="60">
        <f>'Field readings'!J3518</f>
        <v>0</v>
      </c>
      <c r="I3524" s="60">
        <f>'Field readings'!K3518</f>
        <v>0</v>
      </c>
      <c r="J3524" s="60">
        <f>'Field readings'!L3518</f>
        <v>0</v>
      </c>
      <c r="K3524" s="60">
        <f>'Field readings'!I3518</f>
        <v>0</v>
      </c>
      <c r="L3524" s="65">
        <f t="shared" si="55"/>
        <v>0</v>
      </c>
      <c r="M3524" s="60">
        <f>'Gas calculations'!AM3517</f>
        <v>0</v>
      </c>
      <c r="N3524" s="65"/>
      <c r="O3524" s="65"/>
      <c r="P3524" s="65"/>
      <c r="Q3524" s="65"/>
      <c r="R3524" s="65"/>
      <c r="S3524" s="65"/>
      <c r="T3524" s="67"/>
    </row>
    <row r="3525" spans="1:20" ht="19" thickBot="1">
      <c r="A3525" s="58">
        <f>'Field readings'!A3519</f>
        <v>0</v>
      </c>
      <c r="B3525" s="59">
        <f>'Field readings'!B3519</f>
        <v>0</v>
      </c>
      <c r="C3525" s="65"/>
      <c r="D3525" s="60">
        <f>'Field readings'!E3519</f>
        <v>0</v>
      </c>
      <c r="E3525" s="61">
        <f>'Field readings'!G3519</f>
        <v>0</v>
      </c>
      <c r="F3525" s="61">
        <f>'Field readings'!F3519</f>
        <v>0</v>
      </c>
      <c r="G3525" s="61">
        <f>'Field readings'!H3519</f>
        <v>0</v>
      </c>
      <c r="H3525" s="60">
        <f>'Field readings'!J3519</f>
        <v>0</v>
      </c>
      <c r="I3525" s="60">
        <f>'Field readings'!K3519</f>
        <v>0</v>
      </c>
      <c r="J3525" s="60">
        <f>'Field readings'!L3519</f>
        <v>0</v>
      </c>
      <c r="K3525" s="60">
        <f>'Field readings'!I3519</f>
        <v>0</v>
      </c>
      <c r="L3525" s="65">
        <f t="shared" si="55"/>
        <v>0</v>
      </c>
      <c r="M3525" s="60">
        <f>'Gas calculations'!AM3518</f>
        <v>0</v>
      </c>
      <c r="N3525" s="65"/>
      <c r="O3525" s="65"/>
      <c r="P3525" s="65"/>
      <c r="Q3525" s="65"/>
      <c r="R3525" s="65"/>
      <c r="S3525" s="65"/>
      <c r="T3525" s="67"/>
    </row>
    <row r="3526" spans="1:20" ht="19" thickBot="1">
      <c r="A3526" s="58">
        <f>'Field readings'!A3520</f>
        <v>0</v>
      </c>
      <c r="B3526" s="59">
        <f>'Field readings'!B3520</f>
        <v>0</v>
      </c>
      <c r="C3526" s="65"/>
      <c r="D3526" s="60">
        <f>'Field readings'!E3520</f>
        <v>0</v>
      </c>
      <c r="E3526" s="61">
        <f>'Field readings'!G3520</f>
        <v>0</v>
      </c>
      <c r="F3526" s="61">
        <f>'Field readings'!F3520</f>
        <v>0</v>
      </c>
      <c r="G3526" s="61">
        <f>'Field readings'!H3520</f>
        <v>0</v>
      </c>
      <c r="H3526" s="60">
        <f>'Field readings'!J3520</f>
        <v>0</v>
      </c>
      <c r="I3526" s="60">
        <f>'Field readings'!K3520</f>
        <v>0</v>
      </c>
      <c r="J3526" s="60">
        <f>'Field readings'!L3520</f>
        <v>0</v>
      </c>
      <c r="K3526" s="60">
        <f>'Field readings'!I3520</f>
        <v>0</v>
      </c>
      <c r="L3526" s="65">
        <f t="shared" si="55"/>
        <v>0</v>
      </c>
      <c r="M3526" s="60">
        <f>'Gas calculations'!AM3519</f>
        <v>0</v>
      </c>
      <c r="N3526" s="65"/>
      <c r="O3526" s="65"/>
      <c r="P3526" s="65"/>
      <c r="Q3526" s="65"/>
      <c r="R3526" s="65"/>
      <c r="S3526" s="65"/>
      <c r="T3526" s="67"/>
    </row>
    <row r="3527" spans="1:20" ht="19" thickBot="1">
      <c r="A3527" s="58">
        <f>'Field readings'!A3521</f>
        <v>0</v>
      </c>
      <c r="B3527" s="59">
        <f>'Field readings'!B3521</f>
        <v>0</v>
      </c>
      <c r="C3527" s="65"/>
      <c r="D3527" s="60">
        <f>'Field readings'!E3521</f>
        <v>0</v>
      </c>
      <c r="E3527" s="61">
        <f>'Field readings'!G3521</f>
        <v>0</v>
      </c>
      <c r="F3527" s="61">
        <f>'Field readings'!F3521</f>
        <v>0</v>
      </c>
      <c r="G3527" s="61">
        <f>'Field readings'!H3521</f>
        <v>0</v>
      </c>
      <c r="H3527" s="60">
        <f>'Field readings'!J3521</f>
        <v>0</v>
      </c>
      <c r="I3527" s="60">
        <f>'Field readings'!K3521</f>
        <v>0</v>
      </c>
      <c r="J3527" s="60">
        <f>'Field readings'!L3521</f>
        <v>0</v>
      </c>
      <c r="K3527" s="60">
        <f>'Field readings'!I3521</f>
        <v>0</v>
      </c>
      <c r="L3527" s="65">
        <f t="shared" si="55"/>
        <v>0</v>
      </c>
      <c r="M3527" s="60">
        <f>'Gas calculations'!AM3520</f>
        <v>0</v>
      </c>
      <c r="N3527" s="65"/>
      <c r="O3527" s="65"/>
      <c r="P3527" s="65"/>
      <c r="Q3527" s="65"/>
      <c r="R3527" s="65"/>
      <c r="S3527" s="65"/>
      <c r="T3527" s="67"/>
    </row>
    <row r="3528" spans="1:20" ht="19" thickBot="1">
      <c r="A3528" s="58">
        <f>'Field readings'!A3522</f>
        <v>0</v>
      </c>
      <c r="B3528" s="59">
        <f>'Field readings'!B3522</f>
        <v>0</v>
      </c>
      <c r="C3528" s="65"/>
      <c r="D3528" s="60">
        <f>'Field readings'!E3522</f>
        <v>0</v>
      </c>
      <c r="E3528" s="61">
        <f>'Field readings'!G3522</f>
        <v>0</v>
      </c>
      <c r="F3528" s="61">
        <f>'Field readings'!F3522</f>
        <v>0</v>
      </c>
      <c r="G3528" s="61">
        <f>'Field readings'!H3522</f>
        <v>0</v>
      </c>
      <c r="H3528" s="60">
        <f>'Field readings'!J3522</f>
        <v>0</v>
      </c>
      <c r="I3528" s="60">
        <f>'Field readings'!K3522</f>
        <v>0</v>
      </c>
      <c r="J3528" s="60">
        <f>'Field readings'!L3522</f>
        <v>0</v>
      </c>
      <c r="K3528" s="60">
        <f>'Field readings'!I3522</f>
        <v>0</v>
      </c>
      <c r="L3528" s="65">
        <f t="shared" si="55"/>
        <v>0</v>
      </c>
      <c r="M3528" s="60">
        <f>'Gas calculations'!AM3521</f>
        <v>0</v>
      </c>
      <c r="N3528" s="65"/>
      <c r="O3528" s="65"/>
      <c r="P3528" s="65"/>
      <c r="Q3528" s="65"/>
      <c r="R3528" s="65"/>
      <c r="S3528" s="65"/>
      <c r="T3528" s="67"/>
    </row>
    <row r="3529" spans="1:20" ht="19" thickBot="1">
      <c r="A3529" s="58">
        <f>'Field readings'!A3523</f>
        <v>0</v>
      </c>
      <c r="B3529" s="59">
        <f>'Field readings'!B3523</f>
        <v>0</v>
      </c>
      <c r="C3529" s="65"/>
      <c r="D3529" s="60">
        <f>'Field readings'!E3523</f>
        <v>0</v>
      </c>
      <c r="E3529" s="61">
        <f>'Field readings'!G3523</f>
        <v>0</v>
      </c>
      <c r="F3529" s="61">
        <f>'Field readings'!F3523</f>
        <v>0</v>
      </c>
      <c r="G3529" s="61">
        <f>'Field readings'!H3523</f>
        <v>0</v>
      </c>
      <c r="H3529" s="60">
        <f>'Field readings'!J3523</f>
        <v>0</v>
      </c>
      <c r="I3529" s="60">
        <f>'Field readings'!K3523</f>
        <v>0</v>
      </c>
      <c r="J3529" s="60">
        <f>'Field readings'!L3523</f>
        <v>0</v>
      </c>
      <c r="K3529" s="60">
        <f>'Field readings'!I3523</f>
        <v>0</v>
      </c>
      <c r="L3529" s="65">
        <f t="shared" si="55"/>
        <v>0</v>
      </c>
      <c r="M3529" s="60">
        <f>'Gas calculations'!AM3522</f>
        <v>0</v>
      </c>
      <c r="N3529" s="65"/>
      <c r="O3529" s="65"/>
      <c r="P3529" s="65"/>
      <c r="Q3529" s="65"/>
      <c r="R3529" s="65"/>
      <c r="S3529" s="65"/>
      <c r="T3529" s="67"/>
    </row>
    <row r="3530" spans="1:20" ht="19" thickBot="1">
      <c r="A3530" s="58">
        <f>'Field readings'!A3524</f>
        <v>0</v>
      </c>
      <c r="B3530" s="59">
        <f>'Field readings'!B3524</f>
        <v>0</v>
      </c>
      <c r="C3530" s="65"/>
      <c r="D3530" s="60">
        <f>'Field readings'!E3524</f>
        <v>0</v>
      </c>
      <c r="E3530" s="61">
        <f>'Field readings'!G3524</f>
        <v>0</v>
      </c>
      <c r="F3530" s="61">
        <f>'Field readings'!F3524</f>
        <v>0</v>
      </c>
      <c r="G3530" s="61">
        <f>'Field readings'!H3524</f>
        <v>0</v>
      </c>
      <c r="H3530" s="60">
        <f>'Field readings'!J3524</f>
        <v>0</v>
      </c>
      <c r="I3530" s="60">
        <f>'Field readings'!K3524</f>
        <v>0</v>
      </c>
      <c r="J3530" s="60">
        <f>'Field readings'!L3524</f>
        <v>0</v>
      </c>
      <c r="K3530" s="60">
        <f>'Field readings'!I3524</f>
        <v>0</v>
      </c>
      <c r="L3530" s="65">
        <f t="shared" si="55"/>
        <v>0</v>
      </c>
      <c r="M3530" s="60">
        <f>'Gas calculations'!AM3523</f>
        <v>0</v>
      </c>
      <c r="N3530" s="65"/>
      <c r="O3530" s="65"/>
      <c r="P3530" s="65"/>
      <c r="Q3530" s="65"/>
      <c r="R3530" s="65"/>
      <c r="S3530" s="65"/>
      <c r="T3530" s="67"/>
    </row>
    <row r="3531" spans="1:20" ht="19" thickBot="1">
      <c r="A3531" s="58">
        <f>'Field readings'!A3525</f>
        <v>0</v>
      </c>
      <c r="B3531" s="59">
        <f>'Field readings'!B3525</f>
        <v>0</v>
      </c>
      <c r="C3531" s="65"/>
      <c r="D3531" s="60">
        <f>'Field readings'!E3525</f>
        <v>0</v>
      </c>
      <c r="E3531" s="61">
        <f>'Field readings'!G3525</f>
        <v>0</v>
      </c>
      <c r="F3531" s="61">
        <f>'Field readings'!F3525</f>
        <v>0</v>
      </c>
      <c r="G3531" s="61">
        <f>'Field readings'!H3525</f>
        <v>0</v>
      </c>
      <c r="H3531" s="60">
        <f>'Field readings'!J3525</f>
        <v>0</v>
      </c>
      <c r="I3531" s="60">
        <f>'Field readings'!K3525</f>
        <v>0</v>
      </c>
      <c r="J3531" s="60">
        <f>'Field readings'!L3525</f>
        <v>0</v>
      </c>
      <c r="K3531" s="60">
        <f>'Field readings'!I3525</f>
        <v>0</v>
      </c>
      <c r="L3531" s="65">
        <f t="shared" si="55"/>
        <v>0</v>
      </c>
      <c r="M3531" s="60">
        <f>'Gas calculations'!AM3524</f>
        <v>0</v>
      </c>
      <c r="N3531" s="65"/>
      <c r="O3531" s="65"/>
      <c r="P3531" s="65"/>
      <c r="Q3531" s="65"/>
      <c r="R3531" s="65"/>
      <c r="S3531" s="65"/>
      <c r="T3531" s="67"/>
    </row>
    <row r="3532" spans="1:20" ht="19" thickBot="1">
      <c r="A3532" s="58">
        <f>'Field readings'!A3526</f>
        <v>0</v>
      </c>
      <c r="B3532" s="59">
        <f>'Field readings'!B3526</f>
        <v>0</v>
      </c>
      <c r="C3532" s="65"/>
      <c r="D3532" s="60">
        <f>'Field readings'!E3526</f>
        <v>0</v>
      </c>
      <c r="E3532" s="61">
        <f>'Field readings'!G3526</f>
        <v>0</v>
      </c>
      <c r="F3532" s="61">
        <f>'Field readings'!F3526</f>
        <v>0</v>
      </c>
      <c r="G3532" s="61">
        <f>'Field readings'!H3526</f>
        <v>0</v>
      </c>
      <c r="H3532" s="60">
        <f>'Field readings'!J3526</f>
        <v>0</v>
      </c>
      <c r="I3532" s="60">
        <f>'Field readings'!K3526</f>
        <v>0</v>
      </c>
      <c r="J3532" s="60">
        <f>'Field readings'!L3526</f>
        <v>0</v>
      </c>
      <c r="K3532" s="60">
        <f>'Field readings'!I3526</f>
        <v>0</v>
      </c>
      <c r="L3532" s="65">
        <f t="shared" si="55"/>
        <v>0</v>
      </c>
      <c r="M3532" s="60">
        <f>'Gas calculations'!AM3525</f>
        <v>0</v>
      </c>
      <c r="N3532" s="65"/>
      <c r="O3532" s="65"/>
      <c r="P3532" s="65"/>
      <c r="Q3532" s="65"/>
      <c r="R3532" s="65"/>
      <c r="S3532" s="65"/>
      <c r="T3532" s="67"/>
    </row>
    <row r="3533" spans="1:20" ht="19" thickBot="1">
      <c r="A3533" s="58">
        <f>'Field readings'!A3527</f>
        <v>0</v>
      </c>
      <c r="B3533" s="59">
        <f>'Field readings'!B3527</f>
        <v>0</v>
      </c>
      <c r="C3533" s="65"/>
      <c r="D3533" s="60">
        <f>'Field readings'!E3527</f>
        <v>0</v>
      </c>
      <c r="E3533" s="61">
        <f>'Field readings'!G3527</f>
        <v>0</v>
      </c>
      <c r="F3533" s="61">
        <f>'Field readings'!F3527</f>
        <v>0</v>
      </c>
      <c r="G3533" s="61">
        <f>'Field readings'!H3527</f>
        <v>0</v>
      </c>
      <c r="H3533" s="60">
        <f>'Field readings'!J3527</f>
        <v>0</v>
      </c>
      <c r="I3533" s="60">
        <f>'Field readings'!K3527</f>
        <v>0</v>
      </c>
      <c r="J3533" s="60">
        <f>'Field readings'!L3527</f>
        <v>0</v>
      </c>
      <c r="K3533" s="60">
        <f>'Field readings'!I3527</f>
        <v>0</v>
      </c>
      <c r="L3533" s="65">
        <f t="shared" si="55"/>
        <v>0</v>
      </c>
      <c r="M3533" s="60">
        <f>'Gas calculations'!AM3526</f>
        <v>0</v>
      </c>
      <c r="N3533" s="65"/>
      <c r="O3533" s="65"/>
      <c r="P3533" s="65"/>
      <c r="Q3533" s="65"/>
      <c r="R3533" s="65"/>
      <c r="S3533" s="65"/>
      <c r="T3533" s="67"/>
    </row>
    <row r="3534" spans="1:20" ht="19" thickBot="1">
      <c r="A3534" s="58">
        <f>'Field readings'!A3528</f>
        <v>0</v>
      </c>
      <c r="B3534" s="59">
        <f>'Field readings'!B3528</f>
        <v>0</v>
      </c>
      <c r="C3534" s="65"/>
      <c r="D3534" s="60">
        <f>'Field readings'!E3528</f>
        <v>0</v>
      </c>
      <c r="E3534" s="61">
        <f>'Field readings'!G3528</f>
        <v>0</v>
      </c>
      <c r="F3534" s="61">
        <f>'Field readings'!F3528</f>
        <v>0</v>
      </c>
      <c r="G3534" s="61">
        <f>'Field readings'!H3528</f>
        <v>0</v>
      </c>
      <c r="H3534" s="60">
        <f>'Field readings'!J3528</f>
        <v>0</v>
      </c>
      <c r="I3534" s="60">
        <f>'Field readings'!K3528</f>
        <v>0</v>
      </c>
      <c r="J3534" s="60">
        <f>'Field readings'!L3528</f>
        <v>0</v>
      </c>
      <c r="K3534" s="60">
        <f>'Field readings'!I3528</f>
        <v>0</v>
      </c>
      <c r="L3534" s="65">
        <f t="shared" si="55"/>
        <v>0</v>
      </c>
      <c r="M3534" s="60">
        <f>'Gas calculations'!AM3527</f>
        <v>0</v>
      </c>
      <c r="N3534" s="65"/>
      <c r="O3534" s="65"/>
      <c r="P3534" s="65"/>
      <c r="Q3534" s="65"/>
      <c r="R3534" s="65"/>
      <c r="S3534" s="65"/>
      <c r="T3534" s="67"/>
    </row>
    <row r="3535" spans="1:20" ht="19" thickBot="1">
      <c r="A3535" s="58">
        <f>'Field readings'!A3529</f>
        <v>0</v>
      </c>
      <c r="B3535" s="59">
        <f>'Field readings'!B3529</f>
        <v>0</v>
      </c>
      <c r="C3535" s="65"/>
      <c r="D3535" s="60">
        <f>'Field readings'!E3529</f>
        <v>0</v>
      </c>
      <c r="E3535" s="61">
        <f>'Field readings'!G3529</f>
        <v>0</v>
      </c>
      <c r="F3535" s="61">
        <f>'Field readings'!F3529</f>
        <v>0</v>
      </c>
      <c r="G3535" s="61">
        <f>'Field readings'!H3529</f>
        <v>0</v>
      </c>
      <c r="H3535" s="60">
        <f>'Field readings'!J3529</f>
        <v>0</v>
      </c>
      <c r="I3535" s="60">
        <f>'Field readings'!K3529</f>
        <v>0</v>
      </c>
      <c r="J3535" s="60">
        <f>'Field readings'!L3529</f>
        <v>0</v>
      </c>
      <c r="K3535" s="60">
        <f>'Field readings'!I3529</f>
        <v>0</v>
      </c>
      <c r="L3535" s="65">
        <f t="shared" ref="L3535:L3585" si="56">AVERAGE(M3534:M3535)</f>
        <v>0</v>
      </c>
      <c r="M3535" s="60">
        <f>'Gas calculations'!AM3528</f>
        <v>0</v>
      </c>
      <c r="N3535" s="65"/>
      <c r="O3535" s="65"/>
      <c r="P3535" s="65"/>
      <c r="Q3535" s="65"/>
      <c r="R3535" s="65"/>
      <c r="S3535" s="65"/>
      <c r="T3535" s="67"/>
    </row>
    <row r="3536" spans="1:20" ht="19" thickBot="1">
      <c r="A3536" s="58">
        <f>'Field readings'!A3530</f>
        <v>0</v>
      </c>
      <c r="B3536" s="59">
        <f>'Field readings'!B3530</f>
        <v>0</v>
      </c>
      <c r="C3536" s="65"/>
      <c r="D3536" s="60">
        <f>'Field readings'!E3530</f>
        <v>0</v>
      </c>
      <c r="E3536" s="61">
        <f>'Field readings'!G3530</f>
        <v>0</v>
      </c>
      <c r="F3536" s="61">
        <f>'Field readings'!F3530</f>
        <v>0</v>
      </c>
      <c r="G3536" s="61">
        <f>'Field readings'!H3530</f>
        <v>0</v>
      </c>
      <c r="H3536" s="60">
        <f>'Field readings'!J3530</f>
        <v>0</v>
      </c>
      <c r="I3536" s="60">
        <f>'Field readings'!K3530</f>
        <v>0</v>
      </c>
      <c r="J3536" s="60">
        <f>'Field readings'!L3530</f>
        <v>0</v>
      </c>
      <c r="K3536" s="60">
        <f>'Field readings'!I3530</f>
        <v>0</v>
      </c>
      <c r="L3536" s="65">
        <f t="shared" si="56"/>
        <v>0</v>
      </c>
      <c r="M3536" s="60">
        <f>'Gas calculations'!AM3529</f>
        <v>0</v>
      </c>
      <c r="N3536" s="65"/>
      <c r="O3536" s="65"/>
      <c r="P3536" s="65"/>
      <c r="Q3536" s="65"/>
      <c r="R3536" s="65"/>
      <c r="S3536" s="65"/>
      <c r="T3536" s="67"/>
    </row>
    <row r="3537" spans="1:20" ht="19" thickBot="1">
      <c r="A3537" s="58">
        <f>'Field readings'!A3531</f>
        <v>0</v>
      </c>
      <c r="B3537" s="59">
        <f>'Field readings'!B3531</f>
        <v>0</v>
      </c>
      <c r="C3537" s="65"/>
      <c r="D3537" s="60">
        <f>'Field readings'!E3531</f>
        <v>0</v>
      </c>
      <c r="E3537" s="61">
        <f>'Field readings'!G3531</f>
        <v>0</v>
      </c>
      <c r="F3537" s="61">
        <f>'Field readings'!F3531</f>
        <v>0</v>
      </c>
      <c r="G3537" s="61">
        <f>'Field readings'!H3531</f>
        <v>0</v>
      </c>
      <c r="H3537" s="60">
        <f>'Field readings'!J3531</f>
        <v>0</v>
      </c>
      <c r="I3537" s="60">
        <f>'Field readings'!K3531</f>
        <v>0</v>
      </c>
      <c r="J3537" s="60">
        <f>'Field readings'!L3531</f>
        <v>0</v>
      </c>
      <c r="K3537" s="60">
        <f>'Field readings'!I3531</f>
        <v>0</v>
      </c>
      <c r="L3537" s="65">
        <f t="shared" si="56"/>
        <v>0</v>
      </c>
      <c r="M3537" s="60">
        <f>'Gas calculations'!AM3530</f>
        <v>0</v>
      </c>
      <c r="N3537" s="65"/>
      <c r="O3537" s="65"/>
      <c r="P3537" s="65"/>
      <c r="Q3537" s="65"/>
      <c r="R3537" s="65"/>
      <c r="S3537" s="65"/>
      <c r="T3537" s="67"/>
    </row>
    <row r="3538" spans="1:20" ht="19" thickBot="1">
      <c r="A3538" s="58">
        <f>'Field readings'!A3532</f>
        <v>0</v>
      </c>
      <c r="B3538" s="59">
        <f>'Field readings'!B3532</f>
        <v>0</v>
      </c>
      <c r="C3538" s="65"/>
      <c r="D3538" s="60">
        <f>'Field readings'!E3532</f>
        <v>0</v>
      </c>
      <c r="E3538" s="61">
        <f>'Field readings'!G3532</f>
        <v>0</v>
      </c>
      <c r="F3538" s="61">
        <f>'Field readings'!F3532</f>
        <v>0</v>
      </c>
      <c r="G3538" s="61">
        <f>'Field readings'!H3532</f>
        <v>0</v>
      </c>
      <c r="H3538" s="60">
        <f>'Field readings'!J3532</f>
        <v>0</v>
      </c>
      <c r="I3538" s="60">
        <f>'Field readings'!K3532</f>
        <v>0</v>
      </c>
      <c r="J3538" s="60">
        <f>'Field readings'!L3532</f>
        <v>0</v>
      </c>
      <c r="K3538" s="60">
        <f>'Field readings'!I3532</f>
        <v>0</v>
      </c>
      <c r="L3538" s="65">
        <f t="shared" si="56"/>
        <v>0</v>
      </c>
      <c r="M3538" s="60">
        <f>'Gas calculations'!AM3531</f>
        <v>0</v>
      </c>
      <c r="N3538" s="65"/>
      <c r="O3538" s="65"/>
      <c r="P3538" s="65"/>
      <c r="Q3538" s="65"/>
      <c r="R3538" s="65"/>
      <c r="S3538" s="65"/>
      <c r="T3538" s="67"/>
    </row>
    <row r="3539" spans="1:20" ht="19" thickBot="1">
      <c r="A3539" s="58">
        <f>'Field readings'!A3533</f>
        <v>0</v>
      </c>
      <c r="B3539" s="59">
        <f>'Field readings'!B3533</f>
        <v>0</v>
      </c>
      <c r="C3539" s="65"/>
      <c r="D3539" s="60">
        <f>'Field readings'!E3533</f>
        <v>0</v>
      </c>
      <c r="E3539" s="61">
        <f>'Field readings'!G3533</f>
        <v>0</v>
      </c>
      <c r="F3539" s="61">
        <f>'Field readings'!F3533</f>
        <v>0</v>
      </c>
      <c r="G3539" s="61">
        <f>'Field readings'!H3533</f>
        <v>0</v>
      </c>
      <c r="H3539" s="60">
        <f>'Field readings'!J3533</f>
        <v>0</v>
      </c>
      <c r="I3539" s="60">
        <f>'Field readings'!K3533</f>
        <v>0</v>
      </c>
      <c r="J3539" s="60">
        <f>'Field readings'!L3533</f>
        <v>0</v>
      </c>
      <c r="K3539" s="60">
        <f>'Field readings'!I3533</f>
        <v>0</v>
      </c>
      <c r="L3539" s="65">
        <f t="shared" si="56"/>
        <v>0</v>
      </c>
      <c r="M3539" s="60">
        <f>'Gas calculations'!AM3532</f>
        <v>0</v>
      </c>
      <c r="N3539" s="65"/>
      <c r="O3539" s="65"/>
      <c r="P3539" s="65"/>
      <c r="Q3539" s="65"/>
      <c r="R3539" s="65"/>
      <c r="S3539" s="65"/>
      <c r="T3539" s="67"/>
    </row>
    <row r="3540" spans="1:20" ht="19" thickBot="1">
      <c r="A3540" s="58">
        <f>'Field readings'!A3534</f>
        <v>0</v>
      </c>
      <c r="B3540" s="59">
        <f>'Field readings'!B3534</f>
        <v>0</v>
      </c>
      <c r="C3540" s="65"/>
      <c r="D3540" s="60">
        <f>'Field readings'!E3534</f>
        <v>0</v>
      </c>
      <c r="E3540" s="61">
        <f>'Field readings'!G3534</f>
        <v>0</v>
      </c>
      <c r="F3540" s="61">
        <f>'Field readings'!F3534</f>
        <v>0</v>
      </c>
      <c r="G3540" s="61">
        <f>'Field readings'!H3534</f>
        <v>0</v>
      </c>
      <c r="H3540" s="60">
        <f>'Field readings'!J3534</f>
        <v>0</v>
      </c>
      <c r="I3540" s="60">
        <f>'Field readings'!K3534</f>
        <v>0</v>
      </c>
      <c r="J3540" s="60">
        <f>'Field readings'!L3534</f>
        <v>0</v>
      </c>
      <c r="K3540" s="60">
        <f>'Field readings'!I3534</f>
        <v>0</v>
      </c>
      <c r="L3540" s="65">
        <f t="shared" si="56"/>
        <v>0</v>
      </c>
      <c r="M3540" s="60">
        <f>'Gas calculations'!AM3533</f>
        <v>0</v>
      </c>
      <c r="N3540" s="65"/>
      <c r="O3540" s="65"/>
      <c r="P3540" s="65"/>
      <c r="Q3540" s="65"/>
      <c r="R3540" s="65"/>
      <c r="S3540" s="65"/>
      <c r="T3540" s="67"/>
    </row>
    <row r="3541" spans="1:20" ht="19" thickBot="1">
      <c r="A3541" s="58">
        <f>'Field readings'!A3535</f>
        <v>0</v>
      </c>
      <c r="B3541" s="59">
        <f>'Field readings'!B3535</f>
        <v>0</v>
      </c>
      <c r="C3541" s="65"/>
      <c r="D3541" s="60">
        <f>'Field readings'!E3535</f>
        <v>0</v>
      </c>
      <c r="E3541" s="61">
        <f>'Field readings'!G3535</f>
        <v>0</v>
      </c>
      <c r="F3541" s="61">
        <f>'Field readings'!F3535</f>
        <v>0</v>
      </c>
      <c r="G3541" s="61">
        <f>'Field readings'!H3535</f>
        <v>0</v>
      </c>
      <c r="H3541" s="60">
        <f>'Field readings'!J3535</f>
        <v>0</v>
      </c>
      <c r="I3541" s="60">
        <f>'Field readings'!K3535</f>
        <v>0</v>
      </c>
      <c r="J3541" s="60">
        <f>'Field readings'!L3535</f>
        <v>0</v>
      </c>
      <c r="K3541" s="60">
        <f>'Field readings'!I3535</f>
        <v>0</v>
      </c>
      <c r="L3541" s="65">
        <f t="shared" si="56"/>
        <v>0</v>
      </c>
      <c r="M3541" s="60">
        <f>'Gas calculations'!AM3534</f>
        <v>0</v>
      </c>
      <c r="N3541" s="65"/>
      <c r="O3541" s="65"/>
      <c r="P3541" s="65"/>
      <c r="Q3541" s="65"/>
      <c r="R3541" s="65"/>
      <c r="S3541" s="65"/>
      <c r="T3541" s="67"/>
    </row>
    <row r="3542" spans="1:20" ht="19" thickBot="1">
      <c r="A3542" s="58">
        <f>'Field readings'!A3536</f>
        <v>0</v>
      </c>
      <c r="B3542" s="59">
        <f>'Field readings'!B3536</f>
        <v>0</v>
      </c>
      <c r="C3542" s="65"/>
      <c r="D3542" s="60">
        <f>'Field readings'!E3536</f>
        <v>0</v>
      </c>
      <c r="E3542" s="61">
        <f>'Field readings'!G3536</f>
        <v>0</v>
      </c>
      <c r="F3542" s="61">
        <f>'Field readings'!F3536</f>
        <v>0</v>
      </c>
      <c r="G3542" s="61">
        <f>'Field readings'!H3536</f>
        <v>0</v>
      </c>
      <c r="H3542" s="60">
        <f>'Field readings'!J3536</f>
        <v>0</v>
      </c>
      <c r="I3542" s="60">
        <f>'Field readings'!K3536</f>
        <v>0</v>
      </c>
      <c r="J3542" s="60">
        <f>'Field readings'!L3536</f>
        <v>0</v>
      </c>
      <c r="K3542" s="60">
        <f>'Field readings'!I3536</f>
        <v>0</v>
      </c>
      <c r="L3542" s="65">
        <f t="shared" si="56"/>
        <v>0</v>
      </c>
      <c r="M3542" s="60">
        <f>'Gas calculations'!AM3535</f>
        <v>0</v>
      </c>
      <c r="N3542" s="65"/>
      <c r="O3542" s="65"/>
      <c r="P3542" s="65"/>
      <c r="Q3542" s="65"/>
      <c r="R3542" s="65"/>
      <c r="S3542" s="65"/>
      <c r="T3542" s="67"/>
    </row>
    <row r="3543" spans="1:20" ht="19" thickBot="1">
      <c r="A3543" s="58">
        <f>'Field readings'!A3537</f>
        <v>0</v>
      </c>
      <c r="B3543" s="59">
        <f>'Field readings'!B3537</f>
        <v>0</v>
      </c>
      <c r="C3543" s="65"/>
      <c r="D3543" s="60">
        <f>'Field readings'!E3537</f>
        <v>0</v>
      </c>
      <c r="E3543" s="61">
        <f>'Field readings'!G3537</f>
        <v>0</v>
      </c>
      <c r="F3543" s="61">
        <f>'Field readings'!F3537</f>
        <v>0</v>
      </c>
      <c r="G3543" s="61">
        <f>'Field readings'!H3537</f>
        <v>0</v>
      </c>
      <c r="H3543" s="60">
        <f>'Field readings'!J3537</f>
        <v>0</v>
      </c>
      <c r="I3543" s="60">
        <f>'Field readings'!K3537</f>
        <v>0</v>
      </c>
      <c r="J3543" s="60">
        <f>'Field readings'!L3537</f>
        <v>0</v>
      </c>
      <c r="K3543" s="60">
        <f>'Field readings'!I3537</f>
        <v>0</v>
      </c>
      <c r="L3543" s="65">
        <f t="shared" si="56"/>
        <v>0</v>
      </c>
      <c r="M3543" s="60">
        <f>'Gas calculations'!AM3536</f>
        <v>0</v>
      </c>
      <c r="N3543" s="65"/>
      <c r="O3543" s="65"/>
      <c r="P3543" s="65"/>
      <c r="Q3543" s="65"/>
      <c r="R3543" s="65"/>
      <c r="S3543" s="65"/>
      <c r="T3543" s="67"/>
    </row>
    <row r="3544" spans="1:20" ht="19" thickBot="1">
      <c r="A3544" s="58">
        <f>'Field readings'!A3538</f>
        <v>0</v>
      </c>
      <c r="B3544" s="59">
        <f>'Field readings'!B3538</f>
        <v>0</v>
      </c>
      <c r="C3544" s="65"/>
      <c r="D3544" s="60">
        <f>'Field readings'!E3538</f>
        <v>0</v>
      </c>
      <c r="E3544" s="61">
        <f>'Field readings'!G3538</f>
        <v>0</v>
      </c>
      <c r="F3544" s="61">
        <f>'Field readings'!F3538</f>
        <v>0</v>
      </c>
      <c r="G3544" s="61">
        <f>'Field readings'!H3538</f>
        <v>0</v>
      </c>
      <c r="H3544" s="60">
        <f>'Field readings'!J3538</f>
        <v>0</v>
      </c>
      <c r="I3544" s="60">
        <f>'Field readings'!K3538</f>
        <v>0</v>
      </c>
      <c r="J3544" s="60">
        <f>'Field readings'!L3538</f>
        <v>0</v>
      </c>
      <c r="K3544" s="60">
        <f>'Field readings'!I3538</f>
        <v>0</v>
      </c>
      <c r="L3544" s="65">
        <f t="shared" si="56"/>
        <v>0</v>
      </c>
      <c r="M3544" s="60">
        <f>'Gas calculations'!AM3537</f>
        <v>0</v>
      </c>
      <c r="N3544" s="65"/>
      <c r="O3544" s="65"/>
      <c r="P3544" s="65"/>
      <c r="Q3544" s="65"/>
      <c r="R3544" s="65"/>
      <c r="S3544" s="65"/>
      <c r="T3544" s="67"/>
    </row>
    <row r="3545" spans="1:20" ht="19" thickBot="1">
      <c r="A3545" s="58">
        <f>'Field readings'!A3539</f>
        <v>0</v>
      </c>
      <c r="B3545" s="59">
        <f>'Field readings'!B3539</f>
        <v>0</v>
      </c>
      <c r="C3545" s="65"/>
      <c r="D3545" s="60">
        <f>'Field readings'!E3539</f>
        <v>0</v>
      </c>
      <c r="E3545" s="61">
        <f>'Field readings'!G3539</f>
        <v>0</v>
      </c>
      <c r="F3545" s="61">
        <f>'Field readings'!F3539</f>
        <v>0</v>
      </c>
      <c r="G3545" s="61">
        <f>'Field readings'!H3539</f>
        <v>0</v>
      </c>
      <c r="H3545" s="60">
        <f>'Field readings'!J3539</f>
        <v>0</v>
      </c>
      <c r="I3545" s="60">
        <f>'Field readings'!K3539</f>
        <v>0</v>
      </c>
      <c r="J3545" s="60">
        <f>'Field readings'!L3539</f>
        <v>0</v>
      </c>
      <c r="K3545" s="60">
        <f>'Field readings'!I3539</f>
        <v>0</v>
      </c>
      <c r="L3545" s="65">
        <f t="shared" si="56"/>
        <v>0</v>
      </c>
      <c r="M3545" s="60">
        <f>'Gas calculations'!AM3538</f>
        <v>0</v>
      </c>
      <c r="N3545" s="65"/>
      <c r="O3545" s="65"/>
      <c r="P3545" s="65"/>
      <c r="Q3545" s="65"/>
      <c r="R3545" s="65"/>
      <c r="S3545" s="65"/>
      <c r="T3545" s="67"/>
    </row>
    <row r="3546" spans="1:20" ht="19" thickBot="1">
      <c r="A3546" s="58">
        <f>'Field readings'!A3540</f>
        <v>0</v>
      </c>
      <c r="B3546" s="59">
        <f>'Field readings'!B3540</f>
        <v>0</v>
      </c>
      <c r="C3546" s="65"/>
      <c r="D3546" s="60">
        <f>'Field readings'!E3540</f>
        <v>0</v>
      </c>
      <c r="E3546" s="61">
        <f>'Field readings'!G3540</f>
        <v>0</v>
      </c>
      <c r="F3546" s="61">
        <f>'Field readings'!F3540</f>
        <v>0</v>
      </c>
      <c r="G3546" s="61">
        <f>'Field readings'!H3540</f>
        <v>0</v>
      </c>
      <c r="H3546" s="60">
        <f>'Field readings'!J3540</f>
        <v>0</v>
      </c>
      <c r="I3546" s="60">
        <f>'Field readings'!K3540</f>
        <v>0</v>
      </c>
      <c r="J3546" s="60">
        <f>'Field readings'!L3540</f>
        <v>0</v>
      </c>
      <c r="K3546" s="60">
        <f>'Field readings'!I3540</f>
        <v>0</v>
      </c>
      <c r="L3546" s="65">
        <f t="shared" si="56"/>
        <v>0</v>
      </c>
      <c r="M3546" s="60">
        <f>'Gas calculations'!AM3539</f>
        <v>0</v>
      </c>
      <c r="N3546" s="65"/>
      <c r="O3546" s="65"/>
      <c r="P3546" s="65"/>
      <c r="Q3546" s="65"/>
      <c r="R3546" s="65"/>
      <c r="S3546" s="65"/>
      <c r="T3546" s="67"/>
    </row>
    <row r="3547" spans="1:20" ht="19" thickBot="1">
      <c r="A3547" s="58">
        <f>'Field readings'!A3541</f>
        <v>0</v>
      </c>
      <c r="B3547" s="59">
        <f>'Field readings'!B3541</f>
        <v>0</v>
      </c>
      <c r="C3547" s="65"/>
      <c r="D3547" s="60">
        <f>'Field readings'!E3541</f>
        <v>0</v>
      </c>
      <c r="E3547" s="61">
        <f>'Field readings'!G3541</f>
        <v>0</v>
      </c>
      <c r="F3547" s="61">
        <f>'Field readings'!F3541</f>
        <v>0</v>
      </c>
      <c r="G3547" s="61">
        <f>'Field readings'!H3541</f>
        <v>0</v>
      </c>
      <c r="H3547" s="60">
        <f>'Field readings'!J3541</f>
        <v>0</v>
      </c>
      <c r="I3547" s="60">
        <f>'Field readings'!K3541</f>
        <v>0</v>
      </c>
      <c r="J3547" s="60">
        <f>'Field readings'!L3541</f>
        <v>0</v>
      </c>
      <c r="K3547" s="60">
        <f>'Field readings'!I3541</f>
        <v>0</v>
      </c>
      <c r="L3547" s="65">
        <f t="shared" si="56"/>
        <v>0</v>
      </c>
      <c r="M3547" s="60">
        <f>'Gas calculations'!AM3540</f>
        <v>0</v>
      </c>
      <c r="N3547" s="65"/>
      <c r="O3547" s="65"/>
      <c r="P3547" s="65"/>
      <c r="Q3547" s="65"/>
      <c r="R3547" s="65"/>
      <c r="S3547" s="65"/>
      <c r="T3547" s="67"/>
    </row>
    <row r="3548" spans="1:20" ht="19" thickBot="1">
      <c r="A3548" s="58">
        <f>'Field readings'!A3542</f>
        <v>0</v>
      </c>
      <c r="B3548" s="59">
        <f>'Field readings'!B3542</f>
        <v>0</v>
      </c>
      <c r="C3548" s="65"/>
      <c r="D3548" s="60">
        <f>'Field readings'!E3542</f>
        <v>0</v>
      </c>
      <c r="E3548" s="61">
        <f>'Field readings'!G3542</f>
        <v>0</v>
      </c>
      <c r="F3548" s="61">
        <f>'Field readings'!F3542</f>
        <v>0</v>
      </c>
      <c r="G3548" s="61">
        <f>'Field readings'!H3542</f>
        <v>0</v>
      </c>
      <c r="H3548" s="60">
        <f>'Field readings'!J3542</f>
        <v>0</v>
      </c>
      <c r="I3548" s="60">
        <f>'Field readings'!K3542</f>
        <v>0</v>
      </c>
      <c r="J3548" s="60">
        <f>'Field readings'!L3542</f>
        <v>0</v>
      </c>
      <c r="K3548" s="60">
        <f>'Field readings'!I3542</f>
        <v>0</v>
      </c>
      <c r="L3548" s="65">
        <f t="shared" si="56"/>
        <v>0</v>
      </c>
      <c r="M3548" s="60">
        <f>'Gas calculations'!AM3541</f>
        <v>0</v>
      </c>
      <c r="N3548" s="65"/>
      <c r="O3548" s="65"/>
      <c r="P3548" s="65"/>
      <c r="Q3548" s="65"/>
      <c r="R3548" s="65"/>
      <c r="S3548" s="65"/>
      <c r="T3548" s="67"/>
    </row>
    <row r="3549" spans="1:20" ht="19" thickBot="1">
      <c r="A3549" s="58">
        <f>'Field readings'!A3543</f>
        <v>0</v>
      </c>
      <c r="B3549" s="59">
        <f>'Field readings'!B3543</f>
        <v>0</v>
      </c>
      <c r="C3549" s="65"/>
      <c r="D3549" s="60">
        <f>'Field readings'!E3543</f>
        <v>0</v>
      </c>
      <c r="E3549" s="61">
        <f>'Field readings'!G3543</f>
        <v>0</v>
      </c>
      <c r="F3549" s="61">
        <f>'Field readings'!F3543</f>
        <v>0</v>
      </c>
      <c r="G3549" s="61">
        <f>'Field readings'!H3543</f>
        <v>0</v>
      </c>
      <c r="H3549" s="60">
        <f>'Field readings'!J3543</f>
        <v>0</v>
      </c>
      <c r="I3549" s="60">
        <f>'Field readings'!K3543</f>
        <v>0</v>
      </c>
      <c r="J3549" s="60">
        <f>'Field readings'!L3543</f>
        <v>0</v>
      </c>
      <c r="K3549" s="60">
        <f>'Field readings'!I3543</f>
        <v>0</v>
      </c>
      <c r="L3549" s="65">
        <f t="shared" si="56"/>
        <v>0</v>
      </c>
      <c r="M3549" s="60">
        <f>'Gas calculations'!AM3542</f>
        <v>0</v>
      </c>
      <c r="N3549" s="65"/>
      <c r="O3549" s="65"/>
      <c r="P3549" s="65"/>
      <c r="Q3549" s="65"/>
      <c r="R3549" s="65"/>
      <c r="S3549" s="65"/>
      <c r="T3549" s="67"/>
    </row>
    <row r="3550" spans="1:20" ht="19" thickBot="1">
      <c r="A3550" s="58">
        <f>'Field readings'!A3544</f>
        <v>0</v>
      </c>
      <c r="B3550" s="59">
        <f>'Field readings'!B3544</f>
        <v>0</v>
      </c>
      <c r="C3550" s="65"/>
      <c r="D3550" s="60">
        <f>'Field readings'!E3544</f>
        <v>0</v>
      </c>
      <c r="E3550" s="61">
        <f>'Field readings'!G3544</f>
        <v>0</v>
      </c>
      <c r="F3550" s="61">
        <f>'Field readings'!F3544</f>
        <v>0</v>
      </c>
      <c r="G3550" s="61">
        <f>'Field readings'!H3544</f>
        <v>0</v>
      </c>
      <c r="H3550" s="60">
        <f>'Field readings'!J3544</f>
        <v>0</v>
      </c>
      <c r="I3550" s="60">
        <f>'Field readings'!K3544</f>
        <v>0</v>
      </c>
      <c r="J3550" s="60">
        <f>'Field readings'!L3544</f>
        <v>0</v>
      </c>
      <c r="K3550" s="60">
        <f>'Field readings'!I3544</f>
        <v>0</v>
      </c>
      <c r="L3550" s="65">
        <f t="shared" si="56"/>
        <v>0</v>
      </c>
      <c r="M3550" s="60">
        <f>'Gas calculations'!AM3543</f>
        <v>0</v>
      </c>
      <c r="N3550" s="65"/>
      <c r="O3550" s="65"/>
      <c r="P3550" s="65"/>
      <c r="Q3550" s="65"/>
      <c r="R3550" s="65"/>
      <c r="S3550" s="65"/>
      <c r="T3550" s="67"/>
    </row>
    <row r="3551" spans="1:20" ht="19" thickBot="1">
      <c r="A3551" s="58">
        <f>'Field readings'!A3545</f>
        <v>0</v>
      </c>
      <c r="B3551" s="59">
        <f>'Field readings'!B3545</f>
        <v>0</v>
      </c>
      <c r="C3551" s="65"/>
      <c r="D3551" s="60">
        <f>'Field readings'!E3545</f>
        <v>0</v>
      </c>
      <c r="E3551" s="61">
        <f>'Field readings'!G3545</f>
        <v>0</v>
      </c>
      <c r="F3551" s="61">
        <f>'Field readings'!F3545</f>
        <v>0</v>
      </c>
      <c r="G3551" s="61">
        <f>'Field readings'!H3545</f>
        <v>0</v>
      </c>
      <c r="H3551" s="60">
        <f>'Field readings'!J3545</f>
        <v>0</v>
      </c>
      <c r="I3551" s="60">
        <f>'Field readings'!K3545</f>
        <v>0</v>
      </c>
      <c r="J3551" s="60">
        <f>'Field readings'!L3545</f>
        <v>0</v>
      </c>
      <c r="K3551" s="60">
        <f>'Field readings'!I3545</f>
        <v>0</v>
      </c>
      <c r="L3551" s="65">
        <f t="shared" si="56"/>
        <v>0</v>
      </c>
      <c r="M3551" s="60">
        <f>'Gas calculations'!AM3544</f>
        <v>0</v>
      </c>
      <c r="N3551" s="65"/>
      <c r="O3551" s="65"/>
      <c r="P3551" s="65"/>
      <c r="Q3551" s="65"/>
      <c r="R3551" s="65"/>
      <c r="S3551" s="65"/>
      <c r="T3551" s="67"/>
    </row>
    <row r="3552" spans="1:20" ht="19" thickBot="1">
      <c r="A3552" s="58">
        <f>'Field readings'!A3546</f>
        <v>0</v>
      </c>
      <c r="B3552" s="59">
        <f>'Field readings'!B3546</f>
        <v>0</v>
      </c>
      <c r="C3552" s="65"/>
      <c r="D3552" s="60">
        <f>'Field readings'!E3546</f>
        <v>0</v>
      </c>
      <c r="E3552" s="61">
        <f>'Field readings'!G3546</f>
        <v>0</v>
      </c>
      <c r="F3552" s="61">
        <f>'Field readings'!F3546</f>
        <v>0</v>
      </c>
      <c r="G3552" s="61">
        <f>'Field readings'!H3546</f>
        <v>0</v>
      </c>
      <c r="H3552" s="60">
        <f>'Field readings'!J3546</f>
        <v>0</v>
      </c>
      <c r="I3552" s="60">
        <f>'Field readings'!K3546</f>
        <v>0</v>
      </c>
      <c r="J3552" s="60">
        <f>'Field readings'!L3546</f>
        <v>0</v>
      </c>
      <c r="K3552" s="60">
        <f>'Field readings'!I3546</f>
        <v>0</v>
      </c>
      <c r="L3552" s="65">
        <f t="shared" si="56"/>
        <v>0</v>
      </c>
      <c r="M3552" s="60">
        <f>'Gas calculations'!AM3545</f>
        <v>0</v>
      </c>
      <c r="N3552" s="65"/>
      <c r="O3552" s="65"/>
      <c r="P3552" s="65"/>
      <c r="Q3552" s="65"/>
      <c r="R3552" s="65"/>
      <c r="S3552" s="65"/>
      <c r="T3552" s="67"/>
    </row>
    <row r="3553" spans="1:20" ht="19" thickBot="1">
      <c r="A3553" s="58">
        <f>'Field readings'!A3547</f>
        <v>0</v>
      </c>
      <c r="B3553" s="59">
        <f>'Field readings'!B3547</f>
        <v>0</v>
      </c>
      <c r="C3553" s="65"/>
      <c r="D3553" s="60">
        <f>'Field readings'!E3547</f>
        <v>0</v>
      </c>
      <c r="E3553" s="61">
        <f>'Field readings'!G3547</f>
        <v>0</v>
      </c>
      <c r="F3553" s="61">
        <f>'Field readings'!F3547</f>
        <v>0</v>
      </c>
      <c r="G3553" s="61">
        <f>'Field readings'!H3547</f>
        <v>0</v>
      </c>
      <c r="H3553" s="60">
        <f>'Field readings'!J3547</f>
        <v>0</v>
      </c>
      <c r="I3553" s="60">
        <f>'Field readings'!K3547</f>
        <v>0</v>
      </c>
      <c r="J3553" s="60">
        <f>'Field readings'!L3547</f>
        <v>0</v>
      </c>
      <c r="K3553" s="60">
        <f>'Field readings'!I3547</f>
        <v>0</v>
      </c>
      <c r="L3553" s="65">
        <f t="shared" si="56"/>
        <v>0</v>
      </c>
      <c r="M3553" s="60">
        <f>'Gas calculations'!AM3546</f>
        <v>0</v>
      </c>
      <c r="N3553" s="65"/>
      <c r="O3553" s="65"/>
      <c r="P3553" s="65"/>
      <c r="Q3553" s="65"/>
      <c r="R3553" s="65"/>
      <c r="S3553" s="65"/>
      <c r="T3553" s="67"/>
    </row>
    <row r="3554" spans="1:20" ht="19" thickBot="1">
      <c r="A3554" s="58">
        <f>'Field readings'!A3548</f>
        <v>0</v>
      </c>
      <c r="B3554" s="59">
        <f>'Field readings'!B3548</f>
        <v>0</v>
      </c>
      <c r="C3554" s="65"/>
      <c r="D3554" s="60">
        <f>'Field readings'!E3548</f>
        <v>0</v>
      </c>
      <c r="E3554" s="61">
        <f>'Field readings'!G3548</f>
        <v>0</v>
      </c>
      <c r="F3554" s="61">
        <f>'Field readings'!F3548</f>
        <v>0</v>
      </c>
      <c r="G3554" s="61">
        <f>'Field readings'!H3548</f>
        <v>0</v>
      </c>
      <c r="H3554" s="60">
        <f>'Field readings'!J3548</f>
        <v>0</v>
      </c>
      <c r="I3554" s="60">
        <f>'Field readings'!K3548</f>
        <v>0</v>
      </c>
      <c r="J3554" s="60">
        <f>'Field readings'!L3548</f>
        <v>0</v>
      </c>
      <c r="K3554" s="60">
        <f>'Field readings'!I3548</f>
        <v>0</v>
      </c>
      <c r="L3554" s="65">
        <f t="shared" si="56"/>
        <v>0</v>
      </c>
      <c r="M3554" s="60">
        <f>'Gas calculations'!AM3547</f>
        <v>0</v>
      </c>
      <c r="N3554" s="65"/>
      <c r="O3554" s="65"/>
      <c r="P3554" s="65"/>
      <c r="Q3554" s="65"/>
      <c r="R3554" s="65"/>
      <c r="S3554" s="65"/>
      <c r="T3554" s="67"/>
    </row>
    <row r="3555" spans="1:20" ht="19" thickBot="1">
      <c r="A3555" s="58">
        <f>'Field readings'!A3549</f>
        <v>0</v>
      </c>
      <c r="B3555" s="59">
        <f>'Field readings'!B3549</f>
        <v>0</v>
      </c>
      <c r="C3555" s="65"/>
      <c r="D3555" s="60">
        <f>'Field readings'!E3549</f>
        <v>0</v>
      </c>
      <c r="E3555" s="61">
        <f>'Field readings'!G3549</f>
        <v>0</v>
      </c>
      <c r="F3555" s="61">
        <f>'Field readings'!F3549</f>
        <v>0</v>
      </c>
      <c r="G3555" s="61">
        <f>'Field readings'!H3549</f>
        <v>0</v>
      </c>
      <c r="H3555" s="60">
        <f>'Field readings'!J3549</f>
        <v>0</v>
      </c>
      <c r="I3555" s="60">
        <f>'Field readings'!K3549</f>
        <v>0</v>
      </c>
      <c r="J3555" s="60">
        <f>'Field readings'!L3549</f>
        <v>0</v>
      </c>
      <c r="K3555" s="60">
        <f>'Field readings'!I3549</f>
        <v>0</v>
      </c>
      <c r="L3555" s="65">
        <f t="shared" si="56"/>
        <v>0</v>
      </c>
      <c r="M3555" s="60">
        <f>'Gas calculations'!AM3548</f>
        <v>0</v>
      </c>
      <c r="N3555" s="65"/>
      <c r="O3555" s="65"/>
      <c r="P3555" s="65"/>
      <c r="Q3555" s="65"/>
      <c r="R3555" s="65"/>
      <c r="S3555" s="65"/>
      <c r="T3555" s="67"/>
    </row>
    <row r="3556" spans="1:20" ht="19" thickBot="1">
      <c r="A3556" s="58">
        <f>'Field readings'!A3550</f>
        <v>0</v>
      </c>
      <c r="B3556" s="59">
        <f>'Field readings'!B3550</f>
        <v>0</v>
      </c>
      <c r="C3556" s="65"/>
      <c r="D3556" s="60">
        <f>'Field readings'!E3550</f>
        <v>0</v>
      </c>
      <c r="E3556" s="61">
        <f>'Field readings'!G3550</f>
        <v>0</v>
      </c>
      <c r="F3556" s="61">
        <f>'Field readings'!F3550</f>
        <v>0</v>
      </c>
      <c r="G3556" s="61">
        <f>'Field readings'!H3550</f>
        <v>0</v>
      </c>
      <c r="H3556" s="60">
        <f>'Field readings'!J3550</f>
        <v>0</v>
      </c>
      <c r="I3556" s="60">
        <f>'Field readings'!K3550</f>
        <v>0</v>
      </c>
      <c r="J3556" s="60">
        <f>'Field readings'!L3550</f>
        <v>0</v>
      </c>
      <c r="K3556" s="60">
        <f>'Field readings'!I3550</f>
        <v>0</v>
      </c>
      <c r="L3556" s="65">
        <f t="shared" si="56"/>
        <v>0</v>
      </c>
      <c r="M3556" s="60">
        <f>'Gas calculations'!AM3549</f>
        <v>0</v>
      </c>
      <c r="N3556" s="65"/>
      <c r="O3556" s="65"/>
      <c r="P3556" s="65"/>
      <c r="Q3556" s="65"/>
      <c r="R3556" s="65"/>
      <c r="S3556" s="65"/>
      <c r="T3556" s="67"/>
    </row>
    <row r="3557" spans="1:20" ht="19" thickBot="1">
      <c r="A3557" s="58">
        <f>'Field readings'!A3551</f>
        <v>0</v>
      </c>
      <c r="B3557" s="59">
        <f>'Field readings'!B3551</f>
        <v>0</v>
      </c>
      <c r="C3557" s="65"/>
      <c r="D3557" s="60">
        <f>'Field readings'!E3551</f>
        <v>0</v>
      </c>
      <c r="E3557" s="61">
        <f>'Field readings'!G3551</f>
        <v>0</v>
      </c>
      <c r="F3557" s="61">
        <f>'Field readings'!F3551</f>
        <v>0</v>
      </c>
      <c r="G3557" s="61">
        <f>'Field readings'!H3551</f>
        <v>0</v>
      </c>
      <c r="H3557" s="60">
        <f>'Field readings'!J3551</f>
        <v>0</v>
      </c>
      <c r="I3557" s="60">
        <f>'Field readings'!K3551</f>
        <v>0</v>
      </c>
      <c r="J3557" s="60">
        <f>'Field readings'!L3551</f>
        <v>0</v>
      </c>
      <c r="K3557" s="60">
        <f>'Field readings'!I3551</f>
        <v>0</v>
      </c>
      <c r="L3557" s="65">
        <f t="shared" si="56"/>
        <v>0</v>
      </c>
      <c r="M3557" s="60">
        <f>'Gas calculations'!AM3550</f>
        <v>0</v>
      </c>
      <c r="N3557" s="65"/>
      <c r="O3557" s="65"/>
      <c r="P3557" s="65"/>
      <c r="Q3557" s="65"/>
      <c r="R3557" s="65"/>
      <c r="S3557" s="65"/>
      <c r="T3557" s="67"/>
    </row>
    <row r="3558" spans="1:20" ht="19" thickBot="1">
      <c r="A3558" s="58">
        <f>'Field readings'!A3552</f>
        <v>0</v>
      </c>
      <c r="B3558" s="59">
        <f>'Field readings'!B3552</f>
        <v>0</v>
      </c>
      <c r="C3558" s="65"/>
      <c r="D3558" s="60">
        <f>'Field readings'!E3552</f>
        <v>0</v>
      </c>
      <c r="E3558" s="61">
        <f>'Field readings'!G3552</f>
        <v>0</v>
      </c>
      <c r="F3558" s="61">
        <f>'Field readings'!F3552</f>
        <v>0</v>
      </c>
      <c r="G3558" s="61">
        <f>'Field readings'!H3552</f>
        <v>0</v>
      </c>
      <c r="H3558" s="60">
        <f>'Field readings'!J3552</f>
        <v>0</v>
      </c>
      <c r="I3558" s="60">
        <f>'Field readings'!K3552</f>
        <v>0</v>
      </c>
      <c r="J3558" s="60">
        <f>'Field readings'!L3552</f>
        <v>0</v>
      </c>
      <c r="K3558" s="60">
        <f>'Field readings'!I3552</f>
        <v>0</v>
      </c>
      <c r="L3558" s="65">
        <f t="shared" si="56"/>
        <v>0</v>
      </c>
      <c r="M3558" s="60">
        <f>'Gas calculations'!AM3551</f>
        <v>0</v>
      </c>
      <c r="N3558" s="65"/>
      <c r="O3558" s="65"/>
      <c r="P3558" s="65"/>
      <c r="Q3558" s="65"/>
      <c r="R3558" s="65"/>
      <c r="S3558" s="65"/>
      <c r="T3558" s="67"/>
    </row>
    <row r="3559" spans="1:20" ht="19" thickBot="1">
      <c r="A3559" s="58">
        <f>'Field readings'!A3553</f>
        <v>0</v>
      </c>
      <c r="B3559" s="59">
        <f>'Field readings'!B3553</f>
        <v>0</v>
      </c>
      <c r="C3559" s="65"/>
      <c r="D3559" s="60">
        <f>'Field readings'!E3553</f>
        <v>0</v>
      </c>
      <c r="E3559" s="61">
        <f>'Field readings'!G3553</f>
        <v>0</v>
      </c>
      <c r="F3559" s="61">
        <f>'Field readings'!F3553</f>
        <v>0</v>
      </c>
      <c r="G3559" s="61">
        <f>'Field readings'!H3553</f>
        <v>0</v>
      </c>
      <c r="H3559" s="60">
        <f>'Field readings'!J3553</f>
        <v>0</v>
      </c>
      <c r="I3559" s="60">
        <f>'Field readings'!K3553</f>
        <v>0</v>
      </c>
      <c r="J3559" s="60">
        <f>'Field readings'!L3553</f>
        <v>0</v>
      </c>
      <c r="K3559" s="60">
        <f>'Field readings'!I3553</f>
        <v>0</v>
      </c>
      <c r="L3559" s="65">
        <f t="shared" si="56"/>
        <v>0</v>
      </c>
      <c r="M3559" s="60">
        <f>'Gas calculations'!AM3552</f>
        <v>0</v>
      </c>
      <c r="N3559" s="65"/>
      <c r="O3559" s="65"/>
      <c r="P3559" s="65"/>
      <c r="Q3559" s="65"/>
      <c r="R3559" s="65"/>
      <c r="S3559" s="65"/>
      <c r="T3559" s="67"/>
    </row>
    <row r="3560" spans="1:20" ht="19" thickBot="1">
      <c r="A3560" s="58">
        <f>'Field readings'!A3554</f>
        <v>0</v>
      </c>
      <c r="B3560" s="59">
        <f>'Field readings'!B3554</f>
        <v>0</v>
      </c>
      <c r="C3560" s="65"/>
      <c r="D3560" s="60">
        <f>'Field readings'!E3554</f>
        <v>0</v>
      </c>
      <c r="E3560" s="61">
        <f>'Field readings'!G3554</f>
        <v>0</v>
      </c>
      <c r="F3560" s="61">
        <f>'Field readings'!F3554</f>
        <v>0</v>
      </c>
      <c r="G3560" s="61">
        <f>'Field readings'!H3554</f>
        <v>0</v>
      </c>
      <c r="H3560" s="60">
        <f>'Field readings'!J3554</f>
        <v>0</v>
      </c>
      <c r="I3560" s="60">
        <f>'Field readings'!K3554</f>
        <v>0</v>
      </c>
      <c r="J3560" s="60">
        <f>'Field readings'!L3554</f>
        <v>0</v>
      </c>
      <c r="K3560" s="60">
        <f>'Field readings'!I3554</f>
        <v>0</v>
      </c>
      <c r="L3560" s="65">
        <f t="shared" si="56"/>
        <v>0</v>
      </c>
      <c r="M3560" s="60">
        <f>'Gas calculations'!AM3553</f>
        <v>0</v>
      </c>
      <c r="N3560" s="65"/>
      <c r="O3560" s="65"/>
      <c r="P3560" s="65"/>
      <c r="Q3560" s="65"/>
      <c r="R3560" s="65"/>
      <c r="S3560" s="65"/>
      <c r="T3560" s="67"/>
    </row>
    <row r="3561" spans="1:20" ht="19" thickBot="1">
      <c r="A3561" s="58">
        <f>'Field readings'!A3555</f>
        <v>0</v>
      </c>
      <c r="B3561" s="59">
        <f>'Field readings'!B3555</f>
        <v>0</v>
      </c>
      <c r="C3561" s="65"/>
      <c r="D3561" s="60">
        <f>'Field readings'!E3555</f>
        <v>0</v>
      </c>
      <c r="E3561" s="61">
        <f>'Field readings'!G3555</f>
        <v>0</v>
      </c>
      <c r="F3561" s="61">
        <f>'Field readings'!F3555</f>
        <v>0</v>
      </c>
      <c r="G3561" s="61">
        <f>'Field readings'!H3555</f>
        <v>0</v>
      </c>
      <c r="H3561" s="60">
        <f>'Field readings'!J3555</f>
        <v>0</v>
      </c>
      <c r="I3561" s="60">
        <f>'Field readings'!K3555</f>
        <v>0</v>
      </c>
      <c r="J3561" s="60">
        <f>'Field readings'!L3555</f>
        <v>0</v>
      </c>
      <c r="K3561" s="60">
        <f>'Field readings'!I3555</f>
        <v>0</v>
      </c>
      <c r="L3561" s="65">
        <f t="shared" si="56"/>
        <v>0</v>
      </c>
      <c r="M3561" s="60">
        <f>'Gas calculations'!AM3554</f>
        <v>0</v>
      </c>
      <c r="N3561" s="65"/>
      <c r="O3561" s="65"/>
      <c r="P3561" s="65"/>
      <c r="Q3561" s="65"/>
      <c r="R3561" s="65"/>
      <c r="S3561" s="65"/>
      <c r="T3561" s="67"/>
    </row>
    <row r="3562" spans="1:20" ht="19" thickBot="1">
      <c r="A3562" s="58">
        <f>'Field readings'!A3556</f>
        <v>0</v>
      </c>
      <c r="B3562" s="59">
        <f>'Field readings'!B3556</f>
        <v>0</v>
      </c>
      <c r="C3562" s="65"/>
      <c r="D3562" s="60">
        <f>'Field readings'!E3556</f>
        <v>0</v>
      </c>
      <c r="E3562" s="61">
        <f>'Field readings'!G3556</f>
        <v>0</v>
      </c>
      <c r="F3562" s="61">
        <f>'Field readings'!F3556</f>
        <v>0</v>
      </c>
      <c r="G3562" s="61">
        <f>'Field readings'!H3556</f>
        <v>0</v>
      </c>
      <c r="H3562" s="60">
        <f>'Field readings'!J3556</f>
        <v>0</v>
      </c>
      <c r="I3562" s="60">
        <f>'Field readings'!K3556</f>
        <v>0</v>
      </c>
      <c r="J3562" s="60">
        <f>'Field readings'!L3556</f>
        <v>0</v>
      </c>
      <c r="K3562" s="60">
        <f>'Field readings'!I3556</f>
        <v>0</v>
      </c>
      <c r="L3562" s="65">
        <f t="shared" si="56"/>
        <v>0</v>
      </c>
      <c r="M3562" s="60">
        <f>'Gas calculations'!AM3555</f>
        <v>0</v>
      </c>
      <c r="N3562" s="65"/>
      <c r="O3562" s="65"/>
      <c r="P3562" s="65"/>
      <c r="Q3562" s="65"/>
      <c r="R3562" s="65"/>
      <c r="S3562" s="65"/>
      <c r="T3562" s="67"/>
    </row>
    <row r="3563" spans="1:20" ht="19" thickBot="1">
      <c r="A3563" s="58">
        <f>'Field readings'!A3557</f>
        <v>0</v>
      </c>
      <c r="B3563" s="59">
        <f>'Field readings'!B3557</f>
        <v>0</v>
      </c>
      <c r="C3563" s="65"/>
      <c r="D3563" s="60">
        <f>'Field readings'!E3557</f>
        <v>0</v>
      </c>
      <c r="E3563" s="61">
        <f>'Field readings'!G3557</f>
        <v>0</v>
      </c>
      <c r="F3563" s="61">
        <f>'Field readings'!F3557</f>
        <v>0</v>
      </c>
      <c r="G3563" s="61">
        <f>'Field readings'!H3557</f>
        <v>0</v>
      </c>
      <c r="H3563" s="60">
        <f>'Field readings'!J3557</f>
        <v>0</v>
      </c>
      <c r="I3563" s="60">
        <f>'Field readings'!K3557</f>
        <v>0</v>
      </c>
      <c r="J3563" s="60">
        <f>'Field readings'!L3557</f>
        <v>0</v>
      </c>
      <c r="K3563" s="60">
        <f>'Field readings'!I3557</f>
        <v>0</v>
      </c>
      <c r="L3563" s="65">
        <f t="shared" si="56"/>
        <v>0</v>
      </c>
      <c r="M3563" s="60">
        <f>'Gas calculations'!AM3556</f>
        <v>0</v>
      </c>
      <c r="N3563" s="65"/>
      <c r="O3563" s="65"/>
      <c r="P3563" s="65"/>
      <c r="Q3563" s="65"/>
      <c r="R3563" s="65"/>
      <c r="S3563" s="65"/>
      <c r="T3563" s="67"/>
    </row>
    <row r="3564" spans="1:20" ht="19" thickBot="1">
      <c r="A3564" s="58">
        <f>'Field readings'!A3558</f>
        <v>0</v>
      </c>
      <c r="B3564" s="59">
        <f>'Field readings'!B3558</f>
        <v>0</v>
      </c>
      <c r="C3564" s="65"/>
      <c r="D3564" s="60">
        <f>'Field readings'!E3558</f>
        <v>0</v>
      </c>
      <c r="E3564" s="61">
        <f>'Field readings'!G3558</f>
        <v>0</v>
      </c>
      <c r="F3564" s="61">
        <f>'Field readings'!F3558</f>
        <v>0</v>
      </c>
      <c r="G3564" s="61">
        <f>'Field readings'!H3558</f>
        <v>0</v>
      </c>
      <c r="H3564" s="60">
        <f>'Field readings'!J3558</f>
        <v>0</v>
      </c>
      <c r="I3564" s="60">
        <f>'Field readings'!K3558</f>
        <v>0</v>
      </c>
      <c r="J3564" s="60">
        <f>'Field readings'!L3558</f>
        <v>0</v>
      </c>
      <c r="K3564" s="60">
        <f>'Field readings'!I3558</f>
        <v>0</v>
      </c>
      <c r="L3564" s="65">
        <f t="shared" si="56"/>
        <v>0</v>
      </c>
      <c r="M3564" s="60">
        <f>'Gas calculations'!AM3557</f>
        <v>0</v>
      </c>
      <c r="N3564" s="65"/>
      <c r="O3564" s="65"/>
      <c r="P3564" s="65"/>
      <c r="Q3564" s="65"/>
      <c r="R3564" s="65"/>
      <c r="S3564" s="65"/>
      <c r="T3564" s="67"/>
    </row>
    <row r="3565" spans="1:20" ht="19" thickBot="1">
      <c r="A3565" s="58">
        <f>'Field readings'!A3559</f>
        <v>0</v>
      </c>
      <c r="B3565" s="59">
        <f>'Field readings'!B3559</f>
        <v>0</v>
      </c>
      <c r="C3565" s="65"/>
      <c r="D3565" s="60">
        <f>'Field readings'!E3559</f>
        <v>0</v>
      </c>
      <c r="E3565" s="61">
        <f>'Field readings'!G3559</f>
        <v>0</v>
      </c>
      <c r="F3565" s="61">
        <f>'Field readings'!F3559</f>
        <v>0</v>
      </c>
      <c r="G3565" s="61">
        <f>'Field readings'!H3559</f>
        <v>0</v>
      </c>
      <c r="H3565" s="60">
        <f>'Field readings'!J3559</f>
        <v>0</v>
      </c>
      <c r="I3565" s="60">
        <f>'Field readings'!K3559</f>
        <v>0</v>
      </c>
      <c r="J3565" s="60">
        <f>'Field readings'!L3559</f>
        <v>0</v>
      </c>
      <c r="K3565" s="60">
        <f>'Field readings'!I3559</f>
        <v>0</v>
      </c>
      <c r="L3565" s="65">
        <f t="shared" si="56"/>
        <v>0</v>
      </c>
      <c r="M3565" s="60">
        <f>'Gas calculations'!AM3558</f>
        <v>0</v>
      </c>
      <c r="N3565" s="65"/>
      <c r="O3565" s="65"/>
      <c r="P3565" s="65"/>
      <c r="Q3565" s="65"/>
      <c r="R3565" s="65"/>
      <c r="S3565" s="65"/>
      <c r="T3565" s="67"/>
    </row>
    <row r="3566" spans="1:20" ht="19" thickBot="1">
      <c r="A3566" s="58">
        <f>'Field readings'!A3560</f>
        <v>0</v>
      </c>
      <c r="B3566" s="59">
        <f>'Field readings'!B3560</f>
        <v>0</v>
      </c>
      <c r="C3566" s="65"/>
      <c r="D3566" s="60">
        <f>'Field readings'!E3560</f>
        <v>0</v>
      </c>
      <c r="E3566" s="61">
        <f>'Field readings'!G3560</f>
        <v>0</v>
      </c>
      <c r="F3566" s="61">
        <f>'Field readings'!F3560</f>
        <v>0</v>
      </c>
      <c r="G3566" s="61">
        <f>'Field readings'!H3560</f>
        <v>0</v>
      </c>
      <c r="H3566" s="60">
        <f>'Field readings'!J3560</f>
        <v>0</v>
      </c>
      <c r="I3566" s="60">
        <f>'Field readings'!K3560</f>
        <v>0</v>
      </c>
      <c r="J3566" s="60">
        <f>'Field readings'!L3560</f>
        <v>0</v>
      </c>
      <c r="K3566" s="60">
        <f>'Field readings'!I3560</f>
        <v>0</v>
      </c>
      <c r="L3566" s="65">
        <f t="shared" si="56"/>
        <v>0</v>
      </c>
      <c r="M3566" s="60">
        <f>'Gas calculations'!AM3559</f>
        <v>0</v>
      </c>
      <c r="N3566" s="65"/>
      <c r="O3566" s="65"/>
      <c r="P3566" s="65"/>
      <c r="Q3566" s="65"/>
      <c r="R3566" s="65"/>
      <c r="S3566" s="65"/>
      <c r="T3566" s="67"/>
    </row>
    <row r="3567" spans="1:20" ht="19" thickBot="1">
      <c r="A3567" s="58">
        <f>'Field readings'!A3561</f>
        <v>0</v>
      </c>
      <c r="B3567" s="59">
        <f>'Field readings'!B3561</f>
        <v>0</v>
      </c>
      <c r="C3567" s="65"/>
      <c r="D3567" s="60">
        <f>'Field readings'!E3561</f>
        <v>0</v>
      </c>
      <c r="E3567" s="61">
        <f>'Field readings'!G3561</f>
        <v>0</v>
      </c>
      <c r="F3567" s="61">
        <f>'Field readings'!F3561</f>
        <v>0</v>
      </c>
      <c r="G3567" s="61">
        <f>'Field readings'!H3561</f>
        <v>0</v>
      </c>
      <c r="H3567" s="60">
        <f>'Field readings'!J3561</f>
        <v>0</v>
      </c>
      <c r="I3567" s="60">
        <f>'Field readings'!K3561</f>
        <v>0</v>
      </c>
      <c r="J3567" s="60">
        <f>'Field readings'!L3561</f>
        <v>0</v>
      </c>
      <c r="K3567" s="60">
        <f>'Field readings'!I3561</f>
        <v>0</v>
      </c>
      <c r="L3567" s="65">
        <f t="shared" si="56"/>
        <v>0</v>
      </c>
      <c r="M3567" s="60">
        <f>'Gas calculations'!AM3560</f>
        <v>0</v>
      </c>
      <c r="N3567" s="65"/>
      <c r="O3567" s="65"/>
      <c r="P3567" s="65"/>
      <c r="Q3567" s="65"/>
      <c r="R3567" s="65"/>
      <c r="S3567" s="65"/>
      <c r="T3567" s="67"/>
    </row>
    <row r="3568" spans="1:20" ht="19" thickBot="1">
      <c r="A3568" s="58">
        <f>'Field readings'!A3562</f>
        <v>0</v>
      </c>
      <c r="B3568" s="59">
        <f>'Field readings'!B3562</f>
        <v>0</v>
      </c>
      <c r="C3568" s="65"/>
      <c r="D3568" s="60">
        <f>'Field readings'!E3562</f>
        <v>0</v>
      </c>
      <c r="E3568" s="61">
        <f>'Field readings'!G3562</f>
        <v>0</v>
      </c>
      <c r="F3568" s="61">
        <f>'Field readings'!F3562</f>
        <v>0</v>
      </c>
      <c r="G3568" s="61">
        <f>'Field readings'!H3562</f>
        <v>0</v>
      </c>
      <c r="H3568" s="60">
        <f>'Field readings'!J3562</f>
        <v>0</v>
      </c>
      <c r="I3568" s="60">
        <f>'Field readings'!K3562</f>
        <v>0</v>
      </c>
      <c r="J3568" s="60">
        <f>'Field readings'!L3562</f>
        <v>0</v>
      </c>
      <c r="K3568" s="60">
        <f>'Field readings'!I3562</f>
        <v>0</v>
      </c>
      <c r="L3568" s="65">
        <f t="shared" si="56"/>
        <v>0</v>
      </c>
      <c r="M3568" s="60">
        <f>'Gas calculations'!AM3561</f>
        <v>0</v>
      </c>
      <c r="N3568" s="65"/>
      <c r="O3568" s="65"/>
      <c r="P3568" s="65"/>
      <c r="Q3568" s="65"/>
      <c r="R3568" s="65"/>
      <c r="S3568" s="65"/>
      <c r="T3568" s="67"/>
    </row>
    <row r="3569" spans="1:20" ht="19" thickBot="1">
      <c r="A3569" s="58">
        <f>'Field readings'!A3563</f>
        <v>0</v>
      </c>
      <c r="B3569" s="59">
        <f>'Field readings'!B3563</f>
        <v>0</v>
      </c>
      <c r="C3569" s="65"/>
      <c r="D3569" s="60">
        <f>'Field readings'!E3563</f>
        <v>0</v>
      </c>
      <c r="E3569" s="61">
        <f>'Field readings'!G3563</f>
        <v>0</v>
      </c>
      <c r="F3569" s="61">
        <f>'Field readings'!F3563</f>
        <v>0</v>
      </c>
      <c r="G3569" s="61">
        <f>'Field readings'!H3563</f>
        <v>0</v>
      </c>
      <c r="H3569" s="60">
        <f>'Field readings'!J3563</f>
        <v>0</v>
      </c>
      <c r="I3569" s="60">
        <f>'Field readings'!K3563</f>
        <v>0</v>
      </c>
      <c r="J3569" s="60">
        <f>'Field readings'!L3563</f>
        <v>0</v>
      </c>
      <c r="K3569" s="60">
        <f>'Field readings'!I3563</f>
        <v>0</v>
      </c>
      <c r="L3569" s="65">
        <f t="shared" si="56"/>
        <v>0</v>
      </c>
      <c r="M3569" s="60">
        <f>'Gas calculations'!AM3562</f>
        <v>0</v>
      </c>
      <c r="N3569" s="65"/>
      <c r="O3569" s="65"/>
      <c r="P3569" s="65"/>
      <c r="Q3569" s="65"/>
      <c r="R3569" s="65"/>
      <c r="S3569" s="65"/>
      <c r="T3569" s="67"/>
    </row>
    <row r="3570" spans="1:20" ht="19" thickBot="1">
      <c r="A3570" s="58">
        <f>'Field readings'!A3564</f>
        <v>0</v>
      </c>
      <c r="B3570" s="59">
        <f>'Field readings'!B3564</f>
        <v>0</v>
      </c>
      <c r="C3570" s="65"/>
      <c r="D3570" s="60">
        <f>'Field readings'!E3564</f>
        <v>0</v>
      </c>
      <c r="E3570" s="61">
        <f>'Field readings'!G3564</f>
        <v>0</v>
      </c>
      <c r="F3570" s="61">
        <f>'Field readings'!F3564</f>
        <v>0</v>
      </c>
      <c r="G3570" s="61">
        <f>'Field readings'!H3564</f>
        <v>0</v>
      </c>
      <c r="H3570" s="60">
        <f>'Field readings'!J3564</f>
        <v>0</v>
      </c>
      <c r="I3570" s="60">
        <f>'Field readings'!K3564</f>
        <v>0</v>
      </c>
      <c r="J3570" s="60">
        <f>'Field readings'!L3564</f>
        <v>0</v>
      </c>
      <c r="K3570" s="60">
        <f>'Field readings'!I3564</f>
        <v>0</v>
      </c>
      <c r="L3570" s="65">
        <f t="shared" si="56"/>
        <v>0</v>
      </c>
      <c r="M3570" s="60">
        <f>'Gas calculations'!AM3563</f>
        <v>0</v>
      </c>
      <c r="N3570" s="65"/>
      <c r="O3570" s="65"/>
      <c r="P3570" s="65"/>
      <c r="Q3570" s="65"/>
      <c r="R3570" s="65"/>
      <c r="S3570" s="65"/>
      <c r="T3570" s="67"/>
    </row>
    <row r="3571" spans="1:20" ht="19" thickBot="1">
      <c r="A3571" s="58">
        <f>'Field readings'!A3565</f>
        <v>0</v>
      </c>
      <c r="B3571" s="59">
        <f>'Field readings'!B3565</f>
        <v>0</v>
      </c>
      <c r="C3571" s="65"/>
      <c r="D3571" s="60">
        <f>'Field readings'!E3565</f>
        <v>0</v>
      </c>
      <c r="E3571" s="61">
        <f>'Field readings'!G3565</f>
        <v>0</v>
      </c>
      <c r="F3571" s="61">
        <f>'Field readings'!F3565</f>
        <v>0</v>
      </c>
      <c r="G3571" s="61">
        <f>'Field readings'!H3565</f>
        <v>0</v>
      </c>
      <c r="H3571" s="60">
        <f>'Field readings'!J3565</f>
        <v>0</v>
      </c>
      <c r="I3571" s="60">
        <f>'Field readings'!K3565</f>
        <v>0</v>
      </c>
      <c r="J3571" s="60">
        <f>'Field readings'!L3565</f>
        <v>0</v>
      </c>
      <c r="K3571" s="60">
        <f>'Field readings'!I3565</f>
        <v>0</v>
      </c>
      <c r="L3571" s="65">
        <f t="shared" si="56"/>
        <v>0</v>
      </c>
      <c r="M3571" s="60">
        <f>'Gas calculations'!AM3564</f>
        <v>0</v>
      </c>
      <c r="N3571" s="65"/>
      <c r="O3571" s="65"/>
      <c r="P3571" s="65"/>
      <c r="Q3571" s="65"/>
      <c r="R3571" s="65"/>
      <c r="S3571" s="65"/>
      <c r="T3571" s="67"/>
    </row>
    <row r="3572" spans="1:20" ht="19" thickBot="1">
      <c r="A3572" s="58">
        <f>'Field readings'!A3566</f>
        <v>0</v>
      </c>
      <c r="B3572" s="59">
        <f>'Field readings'!B3566</f>
        <v>0</v>
      </c>
      <c r="C3572" s="65"/>
      <c r="D3572" s="60">
        <f>'Field readings'!E3566</f>
        <v>0</v>
      </c>
      <c r="E3572" s="61">
        <f>'Field readings'!G3566</f>
        <v>0</v>
      </c>
      <c r="F3572" s="61">
        <f>'Field readings'!F3566</f>
        <v>0</v>
      </c>
      <c r="G3572" s="61">
        <f>'Field readings'!H3566</f>
        <v>0</v>
      </c>
      <c r="H3572" s="60">
        <f>'Field readings'!J3566</f>
        <v>0</v>
      </c>
      <c r="I3572" s="60">
        <f>'Field readings'!K3566</f>
        <v>0</v>
      </c>
      <c r="J3572" s="60">
        <f>'Field readings'!L3566</f>
        <v>0</v>
      </c>
      <c r="K3572" s="60">
        <f>'Field readings'!I3566</f>
        <v>0</v>
      </c>
      <c r="L3572" s="65">
        <f t="shared" si="56"/>
        <v>0</v>
      </c>
      <c r="M3572" s="60">
        <f>'Gas calculations'!AM3565</f>
        <v>0</v>
      </c>
      <c r="N3572" s="65"/>
      <c r="O3572" s="65"/>
      <c r="P3572" s="65"/>
      <c r="Q3572" s="65"/>
      <c r="R3572" s="65"/>
      <c r="S3572" s="65"/>
      <c r="T3572" s="67"/>
    </row>
    <row r="3573" spans="1:20" ht="19" thickBot="1">
      <c r="A3573" s="58">
        <f>'Field readings'!A3567</f>
        <v>0</v>
      </c>
      <c r="B3573" s="59">
        <f>'Field readings'!B3567</f>
        <v>0</v>
      </c>
      <c r="C3573" s="65"/>
      <c r="D3573" s="60">
        <f>'Field readings'!E3567</f>
        <v>0</v>
      </c>
      <c r="E3573" s="61">
        <f>'Field readings'!G3567</f>
        <v>0</v>
      </c>
      <c r="F3573" s="61">
        <f>'Field readings'!F3567</f>
        <v>0</v>
      </c>
      <c r="G3573" s="61">
        <f>'Field readings'!H3567</f>
        <v>0</v>
      </c>
      <c r="H3573" s="60">
        <f>'Field readings'!J3567</f>
        <v>0</v>
      </c>
      <c r="I3573" s="60">
        <f>'Field readings'!K3567</f>
        <v>0</v>
      </c>
      <c r="J3573" s="60">
        <f>'Field readings'!L3567</f>
        <v>0</v>
      </c>
      <c r="K3573" s="60">
        <f>'Field readings'!I3567</f>
        <v>0</v>
      </c>
      <c r="L3573" s="65">
        <f t="shared" si="56"/>
        <v>0</v>
      </c>
      <c r="M3573" s="60">
        <f>'Gas calculations'!AM3566</f>
        <v>0</v>
      </c>
      <c r="N3573" s="65"/>
      <c r="O3573" s="65"/>
      <c r="P3573" s="65"/>
      <c r="Q3573" s="65"/>
      <c r="R3573" s="65"/>
      <c r="S3573" s="65"/>
      <c r="T3573" s="67"/>
    </row>
    <row r="3574" spans="1:20" ht="19" thickBot="1">
      <c r="A3574" s="58">
        <f>'Field readings'!A3568</f>
        <v>0</v>
      </c>
      <c r="B3574" s="59">
        <f>'Field readings'!B3568</f>
        <v>0</v>
      </c>
      <c r="C3574" s="65"/>
      <c r="D3574" s="60">
        <f>'Field readings'!E3568</f>
        <v>0</v>
      </c>
      <c r="E3574" s="61">
        <f>'Field readings'!G3568</f>
        <v>0</v>
      </c>
      <c r="F3574" s="61">
        <f>'Field readings'!F3568</f>
        <v>0</v>
      </c>
      <c r="G3574" s="61">
        <f>'Field readings'!H3568</f>
        <v>0</v>
      </c>
      <c r="H3574" s="60">
        <f>'Field readings'!J3568</f>
        <v>0</v>
      </c>
      <c r="I3574" s="60">
        <f>'Field readings'!K3568</f>
        <v>0</v>
      </c>
      <c r="J3574" s="60">
        <f>'Field readings'!L3568</f>
        <v>0</v>
      </c>
      <c r="K3574" s="60">
        <f>'Field readings'!I3568</f>
        <v>0</v>
      </c>
      <c r="L3574" s="65">
        <f t="shared" si="56"/>
        <v>0</v>
      </c>
      <c r="M3574" s="60">
        <f>'Gas calculations'!AM3567</f>
        <v>0</v>
      </c>
      <c r="N3574" s="65"/>
      <c r="O3574" s="65"/>
      <c r="P3574" s="65"/>
      <c r="Q3574" s="65"/>
      <c r="R3574" s="65"/>
      <c r="S3574" s="65"/>
      <c r="T3574" s="67"/>
    </row>
    <row r="3575" spans="1:20" ht="19" thickBot="1">
      <c r="A3575" s="58">
        <f>'Field readings'!A3569</f>
        <v>0</v>
      </c>
      <c r="B3575" s="59">
        <f>'Field readings'!B3569</f>
        <v>0</v>
      </c>
      <c r="C3575" s="65"/>
      <c r="D3575" s="60">
        <f>'Field readings'!E3569</f>
        <v>0</v>
      </c>
      <c r="E3575" s="61">
        <f>'Field readings'!G3569</f>
        <v>0</v>
      </c>
      <c r="F3575" s="61">
        <f>'Field readings'!F3569</f>
        <v>0</v>
      </c>
      <c r="G3575" s="61">
        <f>'Field readings'!H3569</f>
        <v>0</v>
      </c>
      <c r="H3575" s="60">
        <f>'Field readings'!J3569</f>
        <v>0</v>
      </c>
      <c r="I3575" s="60">
        <f>'Field readings'!K3569</f>
        <v>0</v>
      </c>
      <c r="J3575" s="60">
        <f>'Field readings'!L3569</f>
        <v>0</v>
      </c>
      <c r="K3575" s="60">
        <f>'Field readings'!I3569</f>
        <v>0</v>
      </c>
      <c r="L3575" s="65">
        <f t="shared" si="56"/>
        <v>0</v>
      </c>
      <c r="M3575" s="60">
        <f>'Gas calculations'!AM3568</f>
        <v>0</v>
      </c>
      <c r="N3575" s="65"/>
      <c r="O3575" s="65"/>
      <c r="P3575" s="65"/>
      <c r="Q3575" s="65"/>
      <c r="R3575" s="65"/>
      <c r="S3575" s="65"/>
      <c r="T3575" s="67"/>
    </row>
    <row r="3576" spans="1:20" ht="19" thickBot="1">
      <c r="A3576" s="58">
        <f>'Field readings'!A3570</f>
        <v>0</v>
      </c>
      <c r="B3576" s="59">
        <f>'Field readings'!B3570</f>
        <v>0</v>
      </c>
      <c r="C3576" s="65"/>
      <c r="D3576" s="60">
        <f>'Field readings'!E3570</f>
        <v>0</v>
      </c>
      <c r="E3576" s="61">
        <f>'Field readings'!G3570</f>
        <v>0</v>
      </c>
      <c r="F3576" s="61">
        <f>'Field readings'!F3570</f>
        <v>0</v>
      </c>
      <c r="G3576" s="61">
        <f>'Field readings'!H3570</f>
        <v>0</v>
      </c>
      <c r="H3576" s="60">
        <f>'Field readings'!J3570</f>
        <v>0</v>
      </c>
      <c r="I3576" s="60">
        <f>'Field readings'!K3570</f>
        <v>0</v>
      </c>
      <c r="J3576" s="60">
        <f>'Field readings'!L3570</f>
        <v>0</v>
      </c>
      <c r="K3576" s="60">
        <f>'Field readings'!I3570</f>
        <v>0</v>
      </c>
      <c r="L3576" s="65">
        <f t="shared" si="56"/>
        <v>0</v>
      </c>
      <c r="M3576" s="60">
        <f>'Gas calculations'!AM3569</f>
        <v>0</v>
      </c>
      <c r="N3576" s="65"/>
      <c r="O3576" s="65"/>
      <c r="P3576" s="65"/>
      <c r="Q3576" s="65"/>
      <c r="R3576" s="65"/>
      <c r="S3576" s="65"/>
      <c r="T3576" s="67"/>
    </row>
    <row r="3577" spans="1:20" ht="19" thickBot="1">
      <c r="A3577" s="58">
        <f>'Field readings'!A3571</f>
        <v>0</v>
      </c>
      <c r="B3577" s="59">
        <f>'Field readings'!B3571</f>
        <v>0</v>
      </c>
      <c r="C3577" s="65"/>
      <c r="D3577" s="60">
        <f>'Field readings'!E3571</f>
        <v>0</v>
      </c>
      <c r="E3577" s="61">
        <f>'Field readings'!G3571</f>
        <v>0</v>
      </c>
      <c r="F3577" s="61">
        <f>'Field readings'!F3571</f>
        <v>0</v>
      </c>
      <c r="G3577" s="61">
        <f>'Field readings'!H3571</f>
        <v>0</v>
      </c>
      <c r="H3577" s="60">
        <f>'Field readings'!J3571</f>
        <v>0</v>
      </c>
      <c r="I3577" s="60">
        <f>'Field readings'!K3571</f>
        <v>0</v>
      </c>
      <c r="J3577" s="60">
        <f>'Field readings'!L3571</f>
        <v>0</v>
      </c>
      <c r="K3577" s="60">
        <f>'Field readings'!I3571</f>
        <v>0</v>
      </c>
      <c r="L3577" s="65">
        <f t="shared" si="56"/>
        <v>0</v>
      </c>
      <c r="M3577" s="60">
        <f>'Gas calculations'!AM3570</f>
        <v>0</v>
      </c>
      <c r="N3577" s="65"/>
      <c r="O3577" s="65"/>
      <c r="P3577" s="65"/>
      <c r="Q3577" s="65"/>
      <c r="R3577" s="65"/>
      <c r="S3577" s="65"/>
      <c r="T3577" s="67"/>
    </row>
    <row r="3578" spans="1:20" ht="19" thickBot="1">
      <c r="A3578" s="58">
        <f>'Field readings'!A3572</f>
        <v>0</v>
      </c>
      <c r="B3578" s="59">
        <f>'Field readings'!B3572</f>
        <v>0</v>
      </c>
      <c r="C3578" s="65"/>
      <c r="D3578" s="60">
        <f>'Field readings'!E3572</f>
        <v>0</v>
      </c>
      <c r="E3578" s="61">
        <f>'Field readings'!G3572</f>
        <v>0</v>
      </c>
      <c r="F3578" s="61">
        <f>'Field readings'!F3572</f>
        <v>0</v>
      </c>
      <c r="G3578" s="61">
        <f>'Field readings'!H3572</f>
        <v>0</v>
      </c>
      <c r="H3578" s="60">
        <f>'Field readings'!J3572</f>
        <v>0</v>
      </c>
      <c r="I3578" s="60">
        <f>'Field readings'!K3572</f>
        <v>0</v>
      </c>
      <c r="J3578" s="60">
        <f>'Field readings'!L3572</f>
        <v>0</v>
      </c>
      <c r="K3578" s="60">
        <f>'Field readings'!I3572</f>
        <v>0</v>
      </c>
      <c r="L3578" s="65">
        <f t="shared" si="56"/>
        <v>0</v>
      </c>
      <c r="M3578" s="60">
        <f>'Gas calculations'!AM3571</f>
        <v>0</v>
      </c>
      <c r="N3578" s="65"/>
      <c r="O3578" s="65"/>
      <c r="P3578" s="65"/>
      <c r="Q3578" s="65"/>
      <c r="R3578" s="65"/>
      <c r="S3578" s="65"/>
      <c r="T3578" s="67"/>
    </row>
    <row r="3579" spans="1:20" ht="19" thickBot="1">
      <c r="A3579" s="58">
        <f>'Field readings'!A3573</f>
        <v>0</v>
      </c>
      <c r="B3579" s="59">
        <f>'Field readings'!B3573</f>
        <v>0</v>
      </c>
      <c r="C3579" s="65"/>
      <c r="D3579" s="60">
        <f>'Field readings'!E3573</f>
        <v>0</v>
      </c>
      <c r="E3579" s="61">
        <f>'Field readings'!G3573</f>
        <v>0</v>
      </c>
      <c r="F3579" s="61">
        <f>'Field readings'!F3573</f>
        <v>0</v>
      </c>
      <c r="G3579" s="61">
        <f>'Field readings'!H3573</f>
        <v>0</v>
      </c>
      <c r="H3579" s="60">
        <f>'Field readings'!J3573</f>
        <v>0</v>
      </c>
      <c r="I3579" s="60">
        <f>'Field readings'!K3573</f>
        <v>0</v>
      </c>
      <c r="J3579" s="60">
        <f>'Field readings'!L3573</f>
        <v>0</v>
      </c>
      <c r="K3579" s="60">
        <f>'Field readings'!I3573</f>
        <v>0</v>
      </c>
      <c r="L3579" s="65">
        <f t="shared" si="56"/>
        <v>0</v>
      </c>
      <c r="M3579" s="60">
        <f>'Gas calculations'!AM3572</f>
        <v>0</v>
      </c>
      <c r="N3579" s="65"/>
      <c r="O3579" s="65"/>
      <c r="P3579" s="65"/>
      <c r="Q3579" s="65"/>
      <c r="R3579" s="65"/>
      <c r="S3579" s="65"/>
      <c r="T3579" s="67"/>
    </row>
    <row r="3580" spans="1:20" ht="19" thickBot="1">
      <c r="A3580" s="58">
        <f>'Field readings'!A3574</f>
        <v>0</v>
      </c>
      <c r="B3580" s="59">
        <f>'Field readings'!B3574</f>
        <v>0</v>
      </c>
      <c r="C3580" s="65"/>
      <c r="D3580" s="60">
        <f>'Field readings'!E3574</f>
        <v>0</v>
      </c>
      <c r="E3580" s="61">
        <f>'Field readings'!G3574</f>
        <v>0</v>
      </c>
      <c r="F3580" s="61">
        <f>'Field readings'!F3574</f>
        <v>0</v>
      </c>
      <c r="G3580" s="61">
        <f>'Field readings'!H3574</f>
        <v>0</v>
      </c>
      <c r="H3580" s="60">
        <f>'Field readings'!J3574</f>
        <v>0</v>
      </c>
      <c r="I3580" s="60">
        <f>'Field readings'!K3574</f>
        <v>0</v>
      </c>
      <c r="J3580" s="60">
        <f>'Field readings'!L3574</f>
        <v>0</v>
      </c>
      <c r="K3580" s="60">
        <f>'Field readings'!I3574</f>
        <v>0</v>
      </c>
      <c r="L3580" s="65">
        <f t="shared" si="56"/>
        <v>0</v>
      </c>
      <c r="M3580" s="60">
        <f>'Gas calculations'!AM3573</f>
        <v>0</v>
      </c>
      <c r="N3580" s="65"/>
      <c r="O3580" s="65"/>
      <c r="P3580" s="65"/>
      <c r="Q3580" s="65"/>
      <c r="R3580" s="65"/>
      <c r="S3580" s="65"/>
      <c r="T3580" s="67"/>
    </row>
    <row r="3581" spans="1:20" ht="19" thickBot="1">
      <c r="A3581" s="58">
        <f>'Field readings'!A3575</f>
        <v>0</v>
      </c>
      <c r="B3581" s="59">
        <f>'Field readings'!B3575</f>
        <v>0</v>
      </c>
      <c r="C3581" s="65"/>
      <c r="D3581" s="60">
        <f>'Field readings'!E3575</f>
        <v>0</v>
      </c>
      <c r="E3581" s="61">
        <f>'Field readings'!G3575</f>
        <v>0</v>
      </c>
      <c r="F3581" s="61">
        <f>'Field readings'!F3575</f>
        <v>0</v>
      </c>
      <c r="G3581" s="61">
        <f>'Field readings'!H3575</f>
        <v>0</v>
      </c>
      <c r="H3581" s="60">
        <f>'Field readings'!J3575</f>
        <v>0</v>
      </c>
      <c r="I3581" s="60">
        <f>'Field readings'!K3575</f>
        <v>0</v>
      </c>
      <c r="J3581" s="60">
        <f>'Field readings'!L3575</f>
        <v>0</v>
      </c>
      <c r="K3581" s="60">
        <f>'Field readings'!I3575</f>
        <v>0</v>
      </c>
      <c r="L3581" s="65">
        <f t="shared" si="56"/>
        <v>0</v>
      </c>
      <c r="M3581" s="60">
        <f>'Gas calculations'!AM3574</f>
        <v>0</v>
      </c>
      <c r="N3581" s="65"/>
      <c r="O3581" s="65"/>
      <c r="P3581" s="65"/>
      <c r="Q3581" s="65"/>
      <c r="R3581" s="65"/>
      <c r="S3581" s="65"/>
      <c r="T3581" s="67"/>
    </row>
    <row r="3582" spans="1:20" ht="19" thickBot="1">
      <c r="A3582" s="58">
        <f>'Field readings'!A3576</f>
        <v>0</v>
      </c>
      <c r="B3582" s="59">
        <f>'Field readings'!B3576</f>
        <v>0</v>
      </c>
      <c r="C3582" s="65"/>
      <c r="D3582" s="60">
        <f>'Field readings'!E3576</f>
        <v>0</v>
      </c>
      <c r="E3582" s="61">
        <f>'Field readings'!G3576</f>
        <v>0</v>
      </c>
      <c r="F3582" s="61">
        <f>'Field readings'!F3576</f>
        <v>0</v>
      </c>
      <c r="G3582" s="61">
        <f>'Field readings'!H3576</f>
        <v>0</v>
      </c>
      <c r="H3582" s="60">
        <f>'Field readings'!J3576</f>
        <v>0</v>
      </c>
      <c r="I3582" s="60">
        <f>'Field readings'!K3576</f>
        <v>0</v>
      </c>
      <c r="J3582" s="60">
        <f>'Field readings'!L3576</f>
        <v>0</v>
      </c>
      <c r="K3582" s="60">
        <f>'Field readings'!I3576</f>
        <v>0</v>
      </c>
      <c r="L3582" s="65">
        <f t="shared" si="56"/>
        <v>0</v>
      </c>
      <c r="M3582" s="60">
        <f>'Gas calculations'!AM3575</f>
        <v>0</v>
      </c>
      <c r="N3582" s="65"/>
      <c r="O3582" s="65"/>
      <c r="P3582" s="65"/>
      <c r="Q3582" s="65"/>
      <c r="R3582" s="65"/>
      <c r="S3582" s="65"/>
      <c r="T3582" s="67"/>
    </row>
    <row r="3583" spans="1:20" ht="19" thickBot="1">
      <c r="A3583" s="58">
        <f>'Field readings'!A3577</f>
        <v>0</v>
      </c>
      <c r="B3583" s="59">
        <f>'Field readings'!B3577</f>
        <v>0</v>
      </c>
      <c r="C3583" s="65"/>
      <c r="D3583" s="60">
        <f>'Field readings'!E3577</f>
        <v>0</v>
      </c>
      <c r="E3583" s="61">
        <f>'Field readings'!G3577</f>
        <v>0</v>
      </c>
      <c r="F3583" s="61">
        <f>'Field readings'!F3577</f>
        <v>0</v>
      </c>
      <c r="G3583" s="61">
        <f>'Field readings'!H3577</f>
        <v>0</v>
      </c>
      <c r="H3583" s="60">
        <f>'Field readings'!J3577</f>
        <v>0</v>
      </c>
      <c r="I3583" s="60">
        <f>'Field readings'!K3577</f>
        <v>0</v>
      </c>
      <c r="J3583" s="60">
        <f>'Field readings'!L3577</f>
        <v>0</v>
      </c>
      <c r="K3583" s="60">
        <f>'Field readings'!I3577</f>
        <v>0</v>
      </c>
      <c r="L3583" s="65">
        <f t="shared" si="56"/>
        <v>0</v>
      </c>
      <c r="M3583" s="60">
        <f>'Gas calculations'!AM3576</f>
        <v>0</v>
      </c>
      <c r="N3583" s="65"/>
      <c r="O3583" s="65"/>
      <c r="P3583" s="65"/>
      <c r="Q3583" s="65"/>
      <c r="R3583" s="65"/>
      <c r="S3583" s="65"/>
      <c r="T3583" s="67"/>
    </row>
    <row r="3584" spans="1:20" ht="19" thickBot="1">
      <c r="A3584" s="58">
        <f>'Field readings'!A3578</f>
        <v>0</v>
      </c>
      <c r="B3584" s="59">
        <f>'Field readings'!B3578</f>
        <v>0</v>
      </c>
      <c r="C3584" s="65"/>
      <c r="D3584" s="60">
        <f>'Field readings'!E3578</f>
        <v>0</v>
      </c>
      <c r="E3584" s="61">
        <f>'Field readings'!G3578</f>
        <v>0</v>
      </c>
      <c r="F3584" s="61">
        <f>'Field readings'!F3578</f>
        <v>0</v>
      </c>
      <c r="G3584" s="61">
        <f>'Field readings'!H3578</f>
        <v>0</v>
      </c>
      <c r="H3584" s="60">
        <f>'Field readings'!J3578</f>
        <v>0</v>
      </c>
      <c r="I3584" s="60">
        <f>'Field readings'!K3578</f>
        <v>0</v>
      </c>
      <c r="J3584" s="60">
        <f>'Field readings'!L3578</f>
        <v>0</v>
      </c>
      <c r="K3584" s="60">
        <f>'Field readings'!I3578</f>
        <v>0</v>
      </c>
      <c r="L3584" s="65">
        <f t="shared" si="56"/>
        <v>0</v>
      </c>
      <c r="M3584" s="60">
        <f>'Gas calculations'!AM3577</f>
        <v>0</v>
      </c>
      <c r="N3584" s="65"/>
      <c r="O3584" s="65"/>
      <c r="P3584" s="65"/>
      <c r="Q3584" s="65"/>
      <c r="R3584" s="65"/>
      <c r="S3584" s="65"/>
      <c r="T3584" s="67"/>
    </row>
    <row r="3585" spans="1:20" ht="18.5">
      <c r="A3585" s="58">
        <f>'Field readings'!A3579</f>
        <v>0</v>
      </c>
      <c r="B3585" s="59">
        <f>'Field readings'!B3579</f>
        <v>0</v>
      </c>
      <c r="C3585" s="65"/>
      <c r="D3585" s="60">
        <f>'Field readings'!E3579</f>
        <v>0</v>
      </c>
      <c r="E3585" s="61">
        <f>'Field readings'!G3579</f>
        <v>0</v>
      </c>
      <c r="F3585" s="61">
        <f>'Field readings'!F3579</f>
        <v>0</v>
      </c>
      <c r="G3585" s="61">
        <f>'Field readings'!H3579</f>
        <v>0</v>
      </c>
      <c r="H3585" s="60">
        <f>'Field readings'!J3579</f>
        <v>0</v>
      </c>
      <c r="I3585" s="60">
        <f>'Field readings'!K3579</f>
        <v>0</v>
      </c>
      <c r="J3585" s="60">
        <f>'Field readings'!L3579</f>
        <v>0</v>
      </c>
      <c r="K3585" s="60">
        <f>'Field readings'!I3579</f>
        <v>0</v>
      </c>
      <c r="L3585" s="65">
        <f t="shared" si="56"/>
        <v>0</v>
      </c>
      <c r="M3585" s="60">
        <f>'Gas calculations'!AM3578</f>
        <v>0</v>
      </c>
      <c r="N3585" s="65"/>
      <c r="O3585" s="65"/>
      <c r="P3585" s="65"/>
      <c r="Q3585" s="65"/>
      <c r="R3585" s="65"/>
      <c r="S3585" s="65"/>
      <c r="T3585" s="67"/>
    </row>
  </sheetData>
  <mergeCells count="15">
    <mergeCell ref="D4:G4"/>
    <mergeCell ref="H4:J4"/>
    <mergeCell ref="C1:O1"/>
    <mergeCell ref="D2:G2"/>
    <mergeCell ref="H2:J2"/>
    <mergeCell ref="D3:G3"/>
    <mergeCell ref="H3:J3"/>
    <mergeCell ref="U409:U425"/>
    <mergeCell ref="O8:S8"/>
    <mergeCell ref="A7:A9"/>
    <mergeCell ref="B7:B9"/>
    <mergeCell ref="C7:C9"/>
    <mergeCell ref="H7:N7"/>
    <mergeCell ref="D8:G8"/>
    <mergeCell ref="H8:N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"/>
  <sheetViews>
    <sheetView workbookViewId="0">
      <selection activeCell="F22" sqref="F22"/>
    </sheetView>
  </sheetViews>
  <sheetFormatPr defaultRowHeight="17.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/>
  </sheetViews>
  <sheetFormatPr defaultRowHeight="17.5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1227D-E794-48A3-A5AD-706B8BDFF8BB}">
  <dimension ref="A2:AE2206"/>
  <sheetViews>
    <sheetView zoomScale="80" zoomScaleNormal="80" workbookViewId="0">
      <selection activeCell="P18" sqref="P18"/>
    </sheetView>
  </sheetViews>
  <sheetFormatPr defaultRowHeight="17.5"/>
  <cols>
    <col min="1" max="1" width="9.75" style="83" customWidth="1"/>
    <col min="3" max="3" width="8.9375" style="85"/>
    <col min="5" max="6" width="8.9375" style="83"/>
    <col min="9" max="14" width="8.9375" style="83"/>
  </cols>
  <sheetData>
    <row r="2" spans="1:31" s="4" customFormat="1">
      <c r="A2" s="112" t="s">
        <v>0</v>
      </c>
      <c r="B2" s="146" t="s">
        <v>1</v>
      </c>
      <c r="C2" s="147" t="s">
        <v>14</v>
      </c>
      <c r="D2" s="149" t="s">
        <v>13</v>
      </c>
      <c r="E2" s="112" t="s">
        <v>2</v>
      </c>
      <c r="F2" s="112" t="s">
        <v>3</v>
      </c>
      <c r="G2" s="146" t="s">
        <v>4</v>
      </c>
      <c r="H2" s="146" t="s">
        <v>5</v>
      </c>
      <c r="I2" s="112" t="s">
        <v>7</v>
      </c>
      <c r="J2" s="112" t="s">
        <v>6</v>
      </c>
      <c r="K2" s="112" t="s">
        <v>8</v>
      </c>
      <c r="L2" s="112" t="s">
        <v>9</v>
      </c>
      <c r="M2" s="112" t="s">
        <v>10</v>
      </c>
      <c r="N2" s="112" t="s">
        <v>16</v>
      </c>
      <c r="O2" s="146"/>
      <c r="P2" s="146"/>
      <c r="Q2" s="146"/>
      <c r="R2" s="146"/>
      <c r="S2" s="146"/>
      <c r="T2" s="146"/>
      <c r="U2" s="146"/>
      <c r="V2" s="146"/>
      <c r="W2" s="146"/>
      <c r="X2" s="146"/>
      <c r="Y2" s="146"/>
      <c r="Z2" s="146"/>
      <c r="AA2" s="146"/>
      <c r="AB2" s="146"/>
      <c r="AC2" s="146"/>
      <c r="AD2" s="146"/>
      <c r="AE2" s="146"/>
    </row>
    <row r="3" spans="1:31" s="4" customFormat="1">
      <c r="A3" s="112"/>
      <c r="B3" s="146"/>
      <c r="C3" s="148"/>
      <c r="D3" s="150"/>
      <c r="E3" s="112"/>
      <c r="F3" s="112"/>
      <c r="G3" s="146"/>
      <c r="H3" s="146"/>
      <c r="I3" s="112"/>
      <c r="J3" s="112"/>
      <c r="K3" s="112"/>
      <c r="L3" s="112"/>
      <c r="M3" s="112"/>
      <c r="N3" s="112"/>
      <c r="O3" s="146"/>
      <c r="P3" s="146"/>
      <c r="Q3" s="146"/>
      <c r="R3" s="146"/>
      <c r="S3" s="146"/>
      <c r="T3" s="146"/>
      <c r="U3" s="146"/>
      <c r="V3" s="146"/>
      <c r="W3" s="146"/>
      <c r="X3" s="146"/>
      <c r="Y3" s="146"/>
      <c r="Z3" s="146"/>
      <c r="AA3" s="146"/>
      <c r="AB3" s="146"/>
      <c r="AC3" s="146"/>
      <c r="AD3" s="146"/>
      <c r="AE3" s="146"/>
    </row>
    <row r="4" spans="1:31" ht="20.5">
      <c r="A4" s="81" t="s">
        <v>11</v>
      </c>
      <c r="B4" s="1" t="s">
        <v>12</v>
      </c>
      <c r="C4" s="86" t="s">
        <v>12</v>
      </c>
      <c r="D4" s="1" t="s">
        <v>15</v>
      </c>
      <c r="E4" s="81" t="s">
        <v>48</v>
      </c>
      <c r="F4" s="81" t="s">
        <v>49</v>
      </c>
      <c r="G4" s="1" t="s">
        <v>49</v>
      </c>
      <c r="H4" s="1" t="s">
        <v>50</v>
      </c>
      <c r="I4" s="81" t="s">
        <v>51</v>
      </c>
      <c r="J4" s="81" t="s">
        <v>49</v>
      </c>
      <c r="K4" s="81" t="s">
        <v>50</v>
      </c>
      <c r="L4" s="81" t="s">
        <v>52</v>
      </c>
      <c r="M4" s="81"/>
      <c r="N4" s="81" t="s">
        <v>51</v>
      </c>
    </row>
    <row r="5" spans="1:31">
      <c r="A5" s="82">
        <v>44138</v>
      </c>
      <c r="B5" s="3">
        <v>0.45833333333333331</v>
      </c>
      <c r="C5" s="84">
        <f>0</f>
        <v>0</v>
      </c>
      <c r="D5" t="e">
        <f>(TIMEVALUE(C5)*1440)</f>
        <v>#VALUE!</v>
      </c>
      <c r="E5" s="83">
        <v>32</v>
      </c>
      <c r="F5" s="83">
        <v>235</v>
      </c>
      <c r="H5">
        <v>118</v>
      </c>
      <c r="I5" s="83">
        <v>1.5</v>
      </c>
      <c r="J5" s="83">
        <v>110</v>
      </c>
      <c r="K5" s="83">
        <v>105</v>
      </c>
      <c r="L5" s="83">
        <v>28</v>
      </c>
      <c r="M5" s="83">
        <v>0.75</v>
      </c>
      <c r="N5" s="83">
        <v>1.9390000000000001</v>
      </c>
    </row>
    <row r="6" spans="1:31">
      <c r="A6" s="82">
        <v>44138</v>
      </c>
      <c r="B6" s="3">
        <v>0.47916666666666669</v>
      </c>
      <c r="C6" s="84" t="str">
        <f>(TEXT(B6-B5,"h:mm:ss"))</f>
        <v>0:30:00</v>
      </c>
      <c r="D6">
        <f>(TIMEVALUE(C6)*1440)</f>
        <v>30</v>
      </c>
      <c r="E6" s="83">
        <v>32</v>
      </c>
      <c r="F6" s="83">
        <v>235</v>
      </c>
      <c r="H6">
        <v>118</v>
      </c>
      <c r="I6" s="83">
        <v>1.5</v>
      </c>
      <c r="J6" s="83">
        <v>110</v>
      </c>
      <c r="K6" s="83">
        <v>105</v>
      </c>
      <c r="L6" s="83">
        <v>26</v>
      </c>
      <c r="M6" s="83">
        <v>0.75</v>
      </c>
      <c r="N6" s="83">
        <v>1.9390000000000001</v>
      </c>
    </row>
    <row r="7" spans="1:31">
      <c r="A7" s="82">
        <v>44138</v>
      </c>
      <c r="B7" s="3">
        <v>0.5</v>
      </c>
      <c r="C7" s="84" t="str">
        <f t="shared" ref="C7:C70" si="0">(TEXT(B7-B6,"h:mm:ss"))</f>
        <v>0:30:00</v>
      </c>
      <c r="D7">
        <f t="shared" ref="D7:D70" si="1">(TIMEVALUE(C7)*1440)</f>
        <v>30</v>
      </c>
      <c r="E7" s="83">
        <v>32</v>
      </c>
      <c r="F7" s="83">
        <v>235</v>
      </c>
      <c r="H7">
        <v>118</v>
      </c>
      <c r="I7" s="83">
        <v>1.5</v>
      </c>
      <c r="J7" s="83">
        <v>110</v>
      </c>
      <c r="K7" s="83">
        <v>105</v>
      </c>
      <c r="L7" s="83">
        <v>27</v>
      </c>
      <c r="M7" s="83">
        <v>0.75</v>
      </c>
      <c r="N7" s="83">
        <v>1.9390000000000001</v>
      </c>
    </row>
    <row r="8" spans="1:31">
      <c r="A8" s="82">
        <v>44138</v>
      </c>
      <c r="B8" s="3">
        <v>0.52083333333333337</v>
      </c>
      <c r="C8" s="84" t="str">
        <f t="shared" si="0"/>
        <v>0:30:00</v>
      </c>
      <c r="D8">
        <f t="shared" si="1"/>
        <v>30</v>
      </c>
      <c r="E8" s="83">
        <v>32</v>
      </c>
      <c r="F8" s="83">
        <v>235</v>
      </c>
      <c r="H8">
        <v>118</v>
      </c>
      <c r="I8" s="83">
        <v>1.5</v>
      </c>
      <c r="J8" s="83">
        <v>110</v>
      </c>
      <c r="K8" s="83">
        <v>105</v>
      </c>
      <c r="L8" s="83">
        <v>26</v>
      </c>
      <c r="M8" s="83">
        <v>0.75</v>
      </c>
      <c r="N8" s="83">
        <v>1.9390000000000001</v>
      </c>
    </row>
    <row r="9" spans="1:31">
      <c r="A9" s="82">
        <v>44138</v>
      </c>
      <c r="B9" s="3">
        <v>0.54166666666666696</v>
      </c>
      <c r="C9" s="84" t="str">
        <f t="shared" si="0"/>
        <v>0:30:00</v>
      </c>
      <c r="D9">
        <f t="shared" si="1"/>
        <v>30</v>
      </c>
      <c r="E9" s="83">
        <v>32</v>
      </c>
      <c r="F9" s="83">
        <v>235</v>
      </c>
      <c r="H9">
        <v>117</v>
      </c>
      <c r="I9" s="83">
        <v>1.5</v>
      </c>
      <c r="J9" s="83">
        <v>110</v>
      </c>
      <c r="K9" s="83">
        <v>105</v>
      </c>
      <c r="L9" s="83">
        <v>28</v>
      </c>
      <c r="M9" s="83">
        <v>0.75</v>
      </c>
      <c r="N9" s="83">
        <v>1.9390000000000001</v>
      </c>
    </row>
    <row r="10" spans="1:31">
      <c r="A10" s="82">
        <v>44138</v>
      </c>
      <c r="B10" s="3">
        <v>0.5625</v>
      </c>
      <c r="C10" s="84" t="str">
        <f t="shared" si="0"/>
        <v>0:30:00</v>
      </c>
      <c r="D10">
        <f t="shared" si="1"/>
        <v>30</v>
      </c>
      <c r="E10" s="83">
        <v>32</v>
      </c>
      <c r="F10" s="83">
        <v>235</v>
      </c>
      <c r="H10">
        <v>117</v>
      </c>
      <c r="I10" s="83">
        <v>1.5</v>
      </c>
      <c r="J10" s="83">
        <v>110</v>
      </c>
      <c r="K10" s="83">
        <v>105</v>
      </c>
      <c r="L10" s="83">
        <v>27</v>
      </c>
      <c r="M10" s="83">
        <v>0.75</v>
      </c>
      <c r="N10" s="83">
        <v>1.9390000000000001</v>
      </c>
    </row>
    <row r="11" spans="1:31">
      <c r="A11" s="82">
        <v>44138</v>
      </c>
      <c r="B11" s="3">
        <v>0.58333333333333304</v>
      </c>
      <c r="C11" s="84" t="str">
        <f t="shared" si="0"/>
        <v>0:30:00</v>
      </c>
      <c r="D11">
        <f t="shared" si="1"/>
        <v>30</v>
      </c>
      <c r="E11" s="83">
        <v>32</v>
      </c>
      <c r="F11" s="83">
        <v>235</v>
      </c>
      <c r="H11">
        <v>118</v>
      </c>
      <c r="I11" s="83">
        <v>1.5</v>
      </c>
      <c r="J11" s="83">
        <v>110</v>
      </c>
      <c r="K11" s="83">
        <v>105</v>
      </c>
      <c r="L11" s="83">
        <v>30</v>
      </c>
      <c r="M11" s="83">
        <v>0.75</v>
      </c>
      <c r="N11" s="83">
        <v>1.9390000000000001</v>
      </c>
    </row>
    <row r="12" spans="1:31">
      <c r="A12" s="82">
        <v>44138</v>
      </c>
      <c r="B12" s="3">
        <v>0.60416666666666696</v>
      </c>
      <c r="C12" s="84" t="str">
        <f t="shared" si="0"/>
        <v>0:30:00</v>
      </c>
      <c r="D12">
        <f t="shared" si="1"/>
        <v>30</v>
      </c>
      <c r="E12" s="83">
        <v>32</v>
      </c>
      <c r="F12" s="83">
        <v>235</v>
      </c>
      <c r="G12">
        <v>50</v>
      </c>
      <c r="H12">
        <v>118</v>
      </c>
      <c r="I12" s="83">
        <v>1.5</v>
      </c>
      <c r="J12" s="83">
        <v>110</v>
      </c>
      <c r="K12" s="83">
        <v>105</v>
      </c>
      <c r="L12" s="83">
        <v>26</v>
      </c>
      <c r="M12" s="83">
        <v>0.75</v>
      </c>
      <c r="N12" s="83">
        <v>1.9390000000000001</v>
      </c>
    </row>
    <row r="13" spans="1:31">
      <c r="A13" s="82">
        <v>44138</v>
      </c>
      <c r="B13" s="3">
        <v>0.625</v>
      </c>
      <c r="C13" s="84" t="str">
        <f t="shared" si="0"/>
        <v>0:30:00</v>
      </c>
      <c r="D13">
        <f t="shared" si="1"/>
        <v>30</v>
      </c>
      <c r="E13" s="83">
        <v>32</v>
      </c>
      <c r="F13" s="83">
        <v>230</v>
      </c>
      <c r="G13">
        <v>50</v>
      </c>
      <c r="H13">
        <v>117</v>
      </c>
      <c r="I13" s="83">
        <v>1.5</v>
      </c>
      <c r="J13" s="83">
        <v>140</v>
      </c>
      <c r="K13" s="83">
        <v>105</v>
      </c>
      <c r="L13" s="83">
        <v>210</v>
      </c>
      <c r="M13" s="83">
        <v>0.75</v>
      </c>
      <c r="N13" s="83">
        <v>1.9390000000000001</v>
      </c>
      <c r="O13">
        <f>48*9/5</f>
        <v>86.4</v>
      </c>
    </row>
    <row r="14" spans="1:31">
      <c r="A14" s="82">
        <v>44138</v>
      </c>
      <c r="B14" s="3">
        <v>0.64583333333333404</v>
      </c>
      <c r="C14" s="84" t="str">
        <f t="shared" si="0"/>
        <v>0:30:00</v>
      </c>
      <c r="D14">
        <f t="shared" si="1"/>
        <v>30</v>
      </c>
      <c r="E14" s="83">
        <v>32</v>
      </c>
      <c r="F14" s="83">
        <v>240</v>
      </c>
      <c r="G14">
        <v>50</v>
      </c>
      <c r="H14">
        <v>117</v>
      </c>
      <c r="I14" s="83">
        <v>0.25</v>
      </c>
      <c r="J14" s="83">
        <v>130</v>
      </c>
      <c r="K14" s="83">
        <v>105</v>
      </c>
      <c r="L14" s="83">
        <v>210</v>
      </c>
      <c r="M14" s="83">
        <v>0.75</v>
      </c>
      <c r="N14" s="83">
        <v>1.9390000000000001</v>
      </c>
    </row>
    <row r="15" spans="1:31">
      <c r="A15" s="82">
        <v>44138</v>
      </c>
      <c r="B15" s="3">
        <v>0.66666666666666696</v>
      </c>
      <c r="C15" s="84" t="str">
        <f t="shared" si="0"/>
        <v>0:30:00</v>
      </c>
      <c r="D15">
        <f t="shared" si="1"/>
        <v>30</v>
      </c>
      <c r="E15" s="83">
        <v>32</v>
      </c>
      <c r="F15" s="83">
        <v>240</v>
      </c>
      <c r="G15">
        <v>50</v>
      </c>
      <c r="H15">
        <v>117</v>
      </c>
      <c r="I15" s="83">
        <v>0.25</v>
      </c>
      <c r="J15" s="83">
        <v>140</v>
      </c>
      <c r="K15" s="83">
        <v>105</v>
      </c>
      <c r="L15" s="83">
        <v>280</v>
      </c>
      <c r="M15" s="83">
        <v>0.75</v>
      </c>
      <c r="N15" s="83">
        <v>1.9390000000000001</v>
      </c>
    </row>
    <row r="16" spans="1:31">
      <c r="A16" s="82">
        <v>44138</v>
      </c>
      <c r="B16" s="3">
        <v>0.6875</v>
      </c>
      <c r="C16" s="84" t="str">
        <f t="shared" si="0"/>
        <v>0:30:00</v>
      </c>
      <c r="D16">
        <f t="shared" si="1"/>
        <v>30</v>
      </c>
      <c r="E16" s="83">
        <v>32</v>
      </c>
      <c r="F16" s="83">
        <v>240</v>
      </c>
      <c r="G16">
        <v>50</v>
      </c>
      <c r="H16">
        <v>117</v>
      </c>
      <c r="I16" s="83">
        <v>0.625</v>
      </c>
      <c r="J16" s="83">
        <v>140</v>
      </c>
      <c r="K16" s="83">
        <v>105</v>
      </c>
      <c r="L16" s="83">
        <v>16</v>
      </c>
      <c r="M16" s="83">
        <v>0.75</v>
      </c>
      <c r="N16" s="83">
        <v>1.9390000000000001</v>
      </c>
    </row>
    <row r="17" spans="1:16">
      <c r="A17" s="82">
        <v>44138</v>
      </c>
      <c r="B17" s="3">
        <v>0.70833333333333404</v>
      </c>
      <c r="C17" s="84" t="str">
        <f t="shared" si="0"/>
        <v>0:30:00</v>
      </c>
      <c r="D17">
        <f t="shared" si="1"/>
        <v>30</v>
      </c>
      <c r="E17" s="83">
        <v>32</v>
      </c>
      <c r="F17" s="83">
        <v>240</v>
      </c>
      <c r="G17">
        <v>50</v>
      </c>
      <c r="H17">
        <v>117</v>
      </c>
      <c r="I17" s="83">
        <v>0.625</v>
      </c>
      <c r="J17" s="83">
        <v>140</v>
      </c>
      <c r="K17" s="83">
        <v>104</v>
      </c>
      <c r="L17" s="83">
        <v>8</v>
      </c>
      <c r="M17" s="83">
        <v>0.75</v>
      </c>
      <c r="N17" s="83">
        <v>1.9390000000000001</v>
      </c>
    </row>
    <row r="18" spans="1:16">
      <c r="A18" s="82"/>
      <c r="B18" s="3"/>
      <c r="C18" s="84" t="e">
        <f t="shared" si="0"/>
        <v>#VALUE!</v>
      </c>
      <c r="D18" t="e">
        <f t="shared" si="1"/>
        <v>#VALUE!</v>
      </c>
      <c r="P18">
        <f>(3.28*3.28*3.28)</f>
        <v>35.287551999999991</v>
      </c>
    </row>
    <row r="19" spans="1:16">
      <c r="A19" s="82"/>
      <c r="B19" s="3"/>
      <c r="C19" s="84" t="str">
        <f t="shared" si="0"/>
        <v>0:00:00</v>
      </c>
      <c r="D19">
        <f t="shared" si="1"/>
        <v>0</v>
      </c>
      <c r="P19">
        <f>(25*35)</f>
        <v>875</v>
      </c>
    </row>
    <row r="20" spans="1:16">
      <c r="A20" s="82"/>
      <c r="B20" s="3"/>
      <c r="C20" s="84" t="str">
        <f t="shared" si="0"/>
        <v>0:00:00</v>
      </c>
      <c r="D20">
        <f t="shared" si="1"/>
        <v>0</v>
      </c>
    </row>
    <row r="21" spans="1:16">
      <c r="A21" s="82"/>
      <c r="B21" s="3"/>
      <c r="C21" s="84" t="str">
        <f t="shared" si="0"/>
        <v>0:00:00</v>
      </c>
      <c r="D21">
        <f t="shared" si="1"/>
        <v>0</v>
      </c>
    </row>
    <row r="22" spans="1:16">
      <c r="A22" s="82"/>
      <c r="B22" s="3"/>
      <c r="C22" s="84" t="str">
        <f t="shared" si="0"/>
        <v>0:00:00</v>
      </c>
      <c r="D22">
        <f t="shared" si="1"/>
        <v>0</v>
      </c>
    </row>
    <row r="23" spans="1:16">
      <c r="A23" s="82"/>
      <c r="B23" s="3"/>
      <c r="C23" s="84" t="str">
        <f t="shared" si="0"/>
        <v>0:00:00</v>
      </c>
      <c r="D23">
        <f t="shared" si="1"/>
        <v>0</v>
      </c>
    </row>
    <row r="24" spans="1:16">
      <c r="A24" s="82"/>
      <c r="B24" s="3"/>
      <c r="C24" s="84" t="str">
        <f t="shared" si="0"/>
        <v>0:00:00</v>
      </c>
      <c r="D24">
        <f t="shared" si="1"/>
        <v>0</v>
      </c>
    </row>
    <row r="25" spans="1:16">
      <c r="A25" s="82"/>
      <c r="B25" s="3"/>
      <c r="C25" s="84" t="str">
        <f t="shared" si="0"/>
        <v>0:00:00</v>
      </c>
      <c r="D25">
        <f t="shared" si="1"/>
        <v>0</v>
      </c>
    </row>
    <row r="26" spans="1:16">
      <c r="A26" s="82"/>
      <c r="B26" s="3"/>
      <c r="C26" s="84" t="str">
        <f t="shared" si="0"/>
        <v>0:00:00</v>
      </c>
      <c r="D26">
        <f t="shared" si="1"/>
        <v>0</v>
      </c>
    </row>
    <row r="27" spans="1:16">
      <c r="A27" s="82"/>
      <c r="B27" s="3"/>
      <c r="C27" s="84" t="str">
        <f t="shared" si="0"/>
        <v>0:00:00</v>
      </c>
      <c r="D27">
        <f t="shared" si="1"/>
        <v>0</v>
      </c>
    </row>
    <row r="28" spans="1:16">
      <c r="A28" s="82"/>
      <c r="B28" s="3"/>
      <c r="C28" s="84" t="str">
        <f t="shared" si="0"/>
        <v>0:00:00</v>
      </c>
      <c r="D28">
        <f t="shared" si="1"/>
        <v>0</v>
      </c>
    </row>
    <row r="29" spans="1:16">
      <c r="A29" s="82"/>
      <c r="B29" s="3"/>
      <c r="C29" s="84" t="str">
        <f t="shared" si="0"/>
        <v>0:00:00</v>
      </c>
      <c r="D29">
        <f t="shared" si="1"/>
        <v>0</v>
      </c>
    </row>
    <row r="30" spans="1:16">
      <c r="A30" s="82"/>
      <c r="B30" s="3"/>
      <c r="C30" s="84" t="str">
        <f t="shared" si="0"/>
        <v>0:00:00</v>
      </c>
      <c r="D30">
        <f t="shared" si="1"/>
        <v>0</v>
      </c>
    </row>
    <row r="31" spans="1:16">
      <c r="A31" s="82"/>
      <c r="B31" s="3"/>
      <c r="C31" s="84" t="str">
        <f t="shared" si="0"/>
        <v>0:00:00</v>
      </c>
      <c r="D31">
        <f t="shared" si="1"/>
        <v>0</v>
      </c>
    </row>
    <row r="32" spans="1:16">
      <c r="A32" s="82"/>
      <c r="B32" s="3"/>
      <c r="C32" s="84" t="str">
        <f t="shared" si="0"/>
        <v>0:00:00</v>
      </c>
      <c r="D32">
        <f t="shared" si="1"/>
        <v>0</v>
      </c>
    </row>
    <row r="33" spans="1:4">
      <c r="A33" s="82"/>
      <c r="B33" s="3"/>
      <c r="C33" s="84" t="str">
        <f t="shared" si="0"/>
        <v>0:00:00</v>
      </c>
      <c r="D33">
        <f t="shared" si="1"/>
        <v>0</v>
      </c>
    </row>
    <row r="34" spans="1:4">
      <c r="A34" s="82"/>
      <c r="B34" s="3"/>
      <c r="C34" s="84" t="str">
        <f t="shared" si="0"/>
        <v>0:00:00</v>
      </c>
      <c r="D34">
        <f t="shared" si="1"/>
        <v>0</v>
      </c>
    </row>
    <row r="35" spans="1:4">
      <c r="A35" s="82"/>
      <c r="B35" s="3"/>
      <c r="C35" s="84" t="str">
        <f t="shared" si="0"/>
        <v>0:00:00</v>
      </c>
      <c r="D35">
        <f t="shared" si="1"/>
        <v>0</v>
      </c>
    </row>
    <row r="36" spans="1:4">
      <c r="A36" s="82"/>
      <c r="B36" s="3"/>
      <c r="C36" s="84" t="str">
        <f t="shared" si="0"/>
        <v>0:00:00</v>
      </c>
      <c r="D36">
        <f t="shared" si="1"/>
        <v>0</v>
      </c>
    </row>
    <row r="37" spans="1:4">
      <c r="A37" s="82"/>
      <c r="B37" s="3"/>
      <c r="C37" s="84" t="str">
        <f t="shared" si="0"/>
        <v>0:00:00</v>
      </c>
      <c r="D37">
        <f t="shared" si="1"/>
        <v>0</v>
      </c>
    </row>
    <row r="38" spans="1:4">
      <c r="A38" s="82"/>
      <c r="B38" s="3"/>
      <c r="C38" s="84" t="str">
        <f t="shared" si="0"/>
        <v>0:00:00</v>
      </c>
      <c r="D38">
        <f t="shared" si="1"/>
        <v>0</v>
      </c>
    </row>
    <row r="39" spans="1:4">
      <c r="A39" s="82"/>
      <c r="B39" s="3"/>
      <c r="C39" s="84" t="str">
        <f t="shared" si="0"/>
        <v>0:00:00</v>
      </c>
      <c r="D39">
        <f t="shared" si="1"/>
        <v>0</v>
      </c>
    </row>
    <row r="40" spans="1:4">
      <c r="A40" s="82"/>
      <c r="B40" s="3"/>
      <c r="C40" s="84" t="str">
        <f t="shared" si="0"/>
        <v>0:00:00</v>
      </c>
      <c r="D40">
        <f t="shared" si="1"/>
        <v>0</v>
      </c>
    </row>
    <row r="41" spans="1:4">
      <c r="A41" s="82"/>
      <c r="B41" s="3"/>
      <c r="C41" s="84" t="str">
        <f t="shared" si="0"/>
        <v>0:00:00</v>
      </c>
      <c r="D41">
        <f t="shared" si="1"/>
        <v>0</v>
      </c>
    </row>
    <row r="42" spans="1:4">
      <c r="A42" s="82"/>
      <c r="B42" s="3"/>
      <c r="C42" s="84" t="str">
        <f t="shared" si="0"/>
        <v>0:00:00</v>
      </c>
      <c r="D42">
        <f t="shared" si="1"/>
        <v>0</v>
      </c>
    </row>
    <row r="43" spans="1:4">
      <c r="A43" s="82"/>
      <c r="B43" s="3"/>
      <c r="C43" s="84" t="str">
        <f t="shared" si="0"/>
        <v>0:00:00</v>
      </c>
      <c r="D43">
        <f t="shared" si="1"/>
        <v>0</v>
      </c>
    </row>
    <row r="44" spans="1:4">
      <c r="A44" s="82"/>
      <c r="B44" s="3"/>
      <c r="C44" s="84" t="str">
        <f t="shared" si="0"/>
        <v>0:00:00</v>
      </c>
      <c r="D44">
        <f t="shared" si="1"/>
        <v>0</v>
      </c>
    </row>
    <row r="45" spans="1:4">
      <c r="A45" s="82"/>
      <c r="B45" s="3"/>
      <c r="C45" s="84" t="str">
        <f t="shared" si="0"/>
        <v>0:00:00</v>
      </c>
      <c r="D45">
        <f t="shared" si="1"/>
        <v>0</v>
      </c>
    </row>
    <row r="46" spans="1:4">
      <c r="A46" s="82"/>
      <c r="B46" s="3"/>
      <c r="C46" s="84" t="str">
        <f t="shared" si="0"/>
        <v>0:00:00</v>
      </c>
      <c r="D46">
        <f t="shared" si="1"/>
        <v>0</v>
      </c>
    </row>
    <row r="47" spans="1:4">
      <c r="A47" s="82"/>
      <c r="B47" s="3"/>
      <c r="C47" s="84" t="str">
        <f t="shared" si="0"/>
        <v>0:00:00</v>
      </c>
      <c r="D47">
        <f t="shared" si="1"/>
        <v>0</v>
      </c>
    </row>
    <row r="48" spans="1:4">
      <c r="A48" s="82"/>
      <c r="B48" s="3"/>
      <c r="C48" s="84" t="str">
        <f t="shared" si="0"/>
        <v>0:00:00</v>
      </c>
      <c r="D48">
        <f t="shared" si="1"/>
        <v>0</v>
      </c>
    </row>
    <row r="49" spans="1:4">
      <c r="A49" s="82"/>
      <c r="B49" s="3"/>
      <c r="C49" s="84" t="str">
        <f t="shared" si="0"/>
        <v>0:00:00</v>
      </c>
      <c r="D49">
        <f t="shared" si="1"/>
        <v>0</v>
      </c>
    </row>
    <row r="50" spans="1:4">
      <c r="A50" s="82"/>
      <c r="B50" s="3"/>
      <c r="C50" s="84" t="str">
        <f t="shared" si="0"/>
        <v>0:00:00</v>
      </c>
      <c r="D50">
        <f t="shared" si="1"/>
        <v>0</v>
      </c>
    </row>
    <row r="51" spans="1:4">
      <c r="A51" s="82"/>
      <c r="B51" s="3"/>
      <c r="C51" s="84" t="str">
        <f t="shared" si="0"/>
        <v>0:00:00</v>
      </c>
      <c r="D51">
        <f t="shared" si="1"/>
        <v>0</v>
      </c>
    </row>
    <row r="52" spans="1:4">
      <c r="A52" s="82"/>
      <c r="B52" s="3"/>
      <c r="C52" s="84" t="str">
        <f t="shared" si="0"/>
        <v>0:00:00</v>
      </c>
      <c r="D52">
        <f t="shared" si="1"/>
        <v>0</v>
      </c>
    </row>
    <row r="53" spans="1:4">
      <c r="A53" s="82"/>
      <c r="B53" s="3"/>
      <c r="C53" s="84" t="str">
        <f t="shared" si="0"/>
        <v>0:00:00</v>
      </c>
      <c r="D53">
        <f t="shared" si="1"/>
        <v>0</v>
      </c>
    </row>
    <row r="54" spans="1:4">
      <c r="A54" s="82"/>
      <c r="B54" s="3"/>
      <c r="C54" s="84" t="str">
        <f t="shared" si="0"/>
        <v>0:00:00</v>
      </c>
      <c r="D54">
        <f t="shared" si="1"/>
        <v>0</v>
      </c>
    </row>
    <row r="55" spans="1:4">
      <c r="A55" s="82"/>
      <c r="B55" s="3"/>
      <c r="C55" s="84" t="str">
        <f t="shared" si="0"/>
        <v>0:00:00</v>
      </c>
      <c r="D55">
        <f t="shared" si="1"/>
        <v>0</v>
      </c>
    </row>
    <row r="56" spans="1:4">
      <c r="A56" s="82"/>
      <c r="B56" s="3"/>
      <c r="C56" s="84" t="str">
        <f t="shared" si="0"/>
        <v>0:00:00</v>
      </c>
      <c r="D56">
        <f t="shared" si="1"/>
        <v>0</v>
      </c>
    </row>
    <row r="57" spans="1:4">
      <c r="A57" s="82"/>
      <c r="B57" s="3"/>
      <c r="C57" s="84" t="str">
        <f t="shared" si="0"/>
        <v>0:00:00</v>
      </c>
      <c r="D57">
        <f t="shared" si="1"/>
        <v>0</v>
      </c>
    </row>
    <row r="58" spans="1:4">
      <c r="A58" s="82"/>
      <c r="B58" s="3"/>
      <c r="C58" s="84" t="str">
        <f t="shared" si="0"/>
        <v>0:00:00</v>
      </c>
      <c r="D58">
        <f t="shared" si="1"/>
        <v>0</v>
      </c>
    </row>
    <row r="59" spans="1:4">
      <c r="A59" s="82"/>
      <c r="B59" s="3"/>
      <c r="C59" s="84" t="str">
        <f t="shared" si="0"/>
        <v>0:00:00</v>
      </c>
      <c r="D59">
        <f t="shared" si="1"/>
        <v>0</v>
      </c>
    </row>
    <row r="60" spans="1:4">
      <c r="A60" s="82"/>
      <c r="B60" s="3"/>
      <c r="C60" s="84" t="str">
        <f t="shared" si="0"/>
        <v>0:00:00</v>
      </c>
      <c r="D60">
        <f t="shared" si="1"/>
        <v>0</v>
      </c>
    </row>
    <row r="61" spans="1:4">
      <c r="A61" s="82"/>
      <c r="B61" s="3"/>
      <c r="C61" s="84" t="str">
        <f t="shared" si="0"/>
        <v>0:00:00</v>
      </c>
      <c r="D61">
        <f t="shared" si="1"/>
        <v>0</v>
      </c>
    </row>
    <row r="62" spans="1:4">
      <c r="A62" s="82"/>
      <c r="B62" s="3"/>
      <c r="C62" s="84" t="str">
        <f t="shared" si="0"/>
        <v>0:00:00</v>
      </c>
      <c r="D62">
        <f t="shared" si="1"/>
        <v>0</v>
      </c>
    </row>
    <row r="63" spans="1:4">
      <c r="A63" s="82"/>
      <c r="B63" s="3"/>
      <c r="C63" s="84" t="str">
        <f t="shared" si="0"/>
        <v>0:00:00</v>
      </c>
      <c r="D63">
        <f t="shared" si="1"/>
        <v>0</v>
      </c>
    </row>
    <row r="64" spans="1:4">
      <c r="A64" s="82"/>
      <c r="B64" s="3"/>
      <c r="C64" s="84" t="str">
        <f t="shared" si="0"/>
        <v>0:00:00</v>
      </c>
      <c r="D64">
        <f t="shared" si="1"/>
        <v>0</v>
      </c>
    </row>
    <row r="65" spans="1:4">
      <c r="A65" s="82"/>
      <c r="B65" s="3"/>
      <c r="C65" s="84" t="str">
        <f t="shared" si="0"/>
        <v>0:00:00</v>
      </c>
      <c r="D65">
        <f t="shared" si="1"/>
        <v>0</v>
      </c>
    </row>
    <row r="66" spans="1:4">
      <c r="A66" s="82"/>
      <c r="B66" s="3"/>
      <c r="C66" s="84" t="str">
        <f t="shared" si="0"/>
        <v>0:00:00</v>
      </c>
      <c r="D66">
        <f t="shared" si="1"/>
        <v>0</v>
      </c>
    </row>
    <row r="67" spans="1:4">
      <c r="A67" s="82"/>
      <c r="B67" s="3"/>
      <c r="C67" s="84" t="str">
        <f t="shared" si="0"/>
        <v>0:00:00</v>
      </c>
      <c r="D67">
        <f t="shared" si="1"/>
        <v>0</v>
      </c>
    </row>
    <row r="68" spans="1:4">
      <c r="A68" s="82"/>
      <c r="B68" s="3"/>
      <c r="C68" s="84" t="str">
        <f t="shared" si="0"/>
        <v>0:00:00</v>
      </c>
      <c r="D68">
        <f t="shared" si="1"/>
        <v>0</v>
      </c>
    </row>
    <row r="69" spans="1:4">
      <c r="A69" s="82"/>
      <c r="B69" s="3"/>
      <c r="C69" s="84" t="str">
        <f t="shared" si="0"/>
        <v>0:00:00</v>
      </c>
      <c r="D69">
        <f t="shared" si="1"/>
        <v>0</v>
      </c>
    </row>
    <row r="70" spans="1:4">
      <c r="A70" s="82"/>
      <c r="B70" s="3"/>
      <c r="C70" s="84" t="str">
        <f t="shared" si="0"/>
        <v>0:00:00</v>
      </c>
      <c r="D70">
        <f t="shared" si="1"/>
        <v>0</v>
      </c>
    </row>
    <row r="71" spans="1:4">
      <c r="A71" s="82"/>
      <c r="B71" s="3"/>
      <c r="C71" s="84" t="str">
        <f t="shared" ref="C71:C134" si="2">(TEXT(B71-B70,"h:mm:ss"))</f>
        <v>0:00:00</v>
      </c>
      <c r="D71">
        <f t="shared" ref="D71:D134" si="3">(TIMEVALUE(C71)*1440)</f>
        <v>0</v>
      </c>
    </row>
    <row r="72" spans="1:4">
      <c r="A72" s="82"/>
      <c r="B72" s="3"/>
      <c r="C72" s="84" t="str">
        <f t="shared" si="2"/>
        <v>0:00:00</v>
      </c>
      <c r="D72">
        <f t="shared" si="3"/>
        <v>0</v>
      </c>
    </row>
    <row r="73" spans="1:4">
      <c r="A73" s="82"/>
      <c r="B73" s="3"/>
      <c r="C73" s="84" t="str">
        <f t="shared" si="2"/>
        <v>0:00:00</v>
      </c>
      <c r="D73">
        <f t="shared" si="3"/>
        <v>0</v>
      </c>
    </row>
    <row r="74" spans="1:4">
      <c r="A74" s="82"/>
      <c r="B74" s="3"/>
      <c r="C74" s="84" t="str">
        <f t="shared" si="2"/>
        <v>0:00:00</v>
      </c>
      <c r="D74">
        <f t="shared" si="3"/>
        <v>0</v>
      </c>
    </row>
    <row r="75" spans="1:4">
      <c r="A75" s="82"/>
      <c r="B75" s="3"/>
      <c r="C75" s="84" t="str">
        <f t="shared" si="2"/>
        <v>0:00:00</v>
      </c>
      <c r="D75">
        <f t="shared" si="3"/>
        <v>0</v>
      </c>
    </row>
    <row r="76" spans="1:4">
      <c r="A76" s="82"/>
      <c r="B76" s="3"/>
      <c r="C76" s="84" t="str">
        <f t="shared" si="2"/>
        <v>0:00:00</v>
      </c>
      <c r="D76">
        <f t="shared" si="3"/>
        <v>0</v>
      </c>
    </row>
    <row r="77" spans="1:4">
      <c r="A77" s="82"/>
      <c r="B77" s="3"/>
      <c r="C77" s="84" t="str">
        <f t="shared" si="2"/>
        <v>0:00:00</v>
      </c>
      <c r="D77">
        <f t="shared" si="3"/>
        <v>0</v>
      </c>
    </row>
    <row r="78" spans="1:4">
      <c r="A78" s="82"/>
      <c r="B78" s="3"/>
      <c r="C78" s="84" t="str">
        <f t="shared" si="2"/>
        <v>0:00:00</v>
      </c>
      <c r="D78">
        <f t="shared" si="3"/>
        <v>0</v>
      </c>
    </row>
    <row r="79" spans="1:4">
      <c r="A79" s="82"/>
      <c r="B79" s="3"/>
      <c r="C79" s="84" t="str">
        <f t="shared" si="2"/>
        <v>0:00:00</v>
      </c>
      <c r="D79">
        <f t="shared" si="3"/>
        <v>0</v>
      </c>
    </row>
    <row r="80" spans="1:4">
      <c r="A80" s="82"/>
      <c r="B80" s="3"/>
      <c r="C80" s="84" t="str">
        <f t="shared" si="2"/>
        <v>0:00:00</v>
      </c>
      <c r="D80">
        <f t="shared" si="3"/>
        <v>0</v>
      </c>
    </row>
    <row r="81" spans="1:4">
      <c r="A81" s="82"/>
      <c r="B81" s="3"/>
      <c r="C81" s="84" t="str">
        <f t="shared" si="2"/>
        <v>0:00:00</v>
      </c>
      <c r="D81">
        <f t="shared" si="3"/>
        <v>0</v>
      </c>
    </row>
    <row r="82" spans="1:4">
      <c r="A82" s="82"/>
      <c r="B82" s="3"/>
      <c r="C82" s="84" t="str">
        <f t="shared" si="2"/>
        <v>0:00:00</v>
      </c>
      <c r="D82">
        <f t="shared" si="3"/>
        <v>0</v>
      </c>
    </row>
    <row r="83" spans="1:4">
      <c r="A83" s="82"/>
      <c r="B83" s="3"/>
      <c r="C83" s="84" t="str">
        <f t="shared" si="2"/>
        <v>0:00:00</v>
      </c>
      <c r="D83">
        <f t="shared" si="3"/>
        <v>0</v>
      </c>
    </row>
    <row r="84" spans="1:4">
      <c r="A84" s="82"/>
      <c r="B84" s="3"/>
      <c r="C84" s="84" t="str">
        <f t="shared" si="2"/>
        <v>0:00:00</v>
      </c>
      <c r="D84">
        <f t="shared" si="3"/>
        <v>0</v>
      </c>
    </row>
    <row r="85" spans="1:4">
      <c r="A85" s="82"/>
      <c r="B85" s="3"/>
      <c r="C85" s="84" t="str">
        <f t="shared" si="2"/>
        <v>0:00:00</v>
      </c>
      <c r="D85">
        <f t="shared" si="3"/>
        <v>0</v>
      </c>
    </row>
    <row r="86" spans="1:4">
      <c r="A86" s="82"/>
      <c r="B86" s="3"/>
      <c r="C86" s="84" t="str">
        <f t="shared" si="2"/>
        <v>0:00:00</v>
      </c>
      <c r="D86">
        <f t="shared" si="3"/>
        <v>0</v>
      </c>
    </row>
    <row r="87" spans="1:4">
      <c r="A87" s="82"/>
      <c r="B87" s="3"/>
      <c r="C87" s="84" t="str">
        <f t="shared" si="2"/>
        <v>0:00:00</v>
      </c>
      <c r="D87">
        <f t="shared" si="3"/>
        <v>0</v>
      </c>
    </row>
    <row r="88" spans="1:4">
      <c r="A88" s="82"/>
      <c r="B88" s="3"/>
      <c r="C88" s="84" t="str">
        <f t="shared" si="2"/>
        <v>0:00:00</v>
      </c>
      <c r="D88">
        <f t="shared" si="3"/>
        <v>0</v>
      </c>
    </row>
    <row r="89" spans="1:4">
      <c r="A89" s="82"/>
      <c r="B89" s="3"/>
      <c r="C89" s="84" t="str">
        <f t="shared" si="2"/>
        <v>0:00:00</v>
      </c>
      <c r="D89">
        <f t="shared" si="3"/>
        <v>0</v>
      </c>
    </row>
    <row r="90" spans="1:4">
      <c r="A90" s="82"/>
      <c r="B90" s="3"/>
      <c r="C90" s="84" t="str">
        <f t="shared" si="2"/>
        <v>0:00:00</v>
      </c>
      <c r="D90">
        <f t="shared" si="3"/>
        <v>0</v>
      </c>
    </row>
    <row r="91" spans="1:4">
      <c r="A91" s="82"/>
      <c r="B91" s="3"/>
      <c r="C91" s="84" t="str">
        <f t="shared" si="2"/>
        <v>0:00:00</v>
      </c>
      <c r="D91">
        <f t="shared" si="3"/>
        <v>0</v>
      </c>
    </row>
    <row r="92" spans="1:4">
      <c r="A92" s="82"/>
      <c r="B92" s="3"/>
      <c r="C92" s="84" t="str">
        <f t="shared" si="2"/>
        <v>0:00:00</v>
      </c>
      <c r="D92">
        <f t="shared" si="3"/>
        <v>0</v>
      </c>
    </row>
    <row r="93" spans="1:4">
      <c r="A93" s="82"/>
      <c r="B93" s="3"/>
      <c r="C93" s="84" t="str">
        <f t="shared" si="2"/>
        <v>0:00:00</v>
      </c>
      <c r="D93">
        <f t="shared" si="3"/>
        <v>0</v>
      </c>
    </row>
    <row r="94" spans="1:4">
      <c r="A94" s="82"/>
      <c r="B94" s="3"/>
      <c r="C94" s="84" t="str">
        <f t="shared" si="2"/>
        <v>0:00:00</v>
      </c>
      <c r="D94">
        <f t="shared" si="3"/>
        <v>0</v>
      </c>
    </row>
    <row r="95" spans="1:4">
      <c r="A95" s="82"/>
      <c r="B95" s="3"/>
      <c r="C95" s="84" t="str">
        <f t="shared" si="2"/>
        <v>0:00:00</v>
      </c>
      <c r="D95">
        <f t="shared" si="3"/>
        <v>0</v>
      </c>
    </row>
    <row r="96" spans="1:4">
      <c r="A96" s="82"/>
      <c r="B96" s="3"/>
      <c r="C96" s="84" t="str">
        <f t="shared" si="2"/>
        <v>0:00:00</v>
      </c>
      <c r="D96">
        <f t="shared" si="3"/>
        <v>0</v>
      </c>
    </row>
    <row r="97" spans="1:4">
      <c r="A97" s="82"/>
      <c r="B97" s="3"/>
      <c r="C97" s="84" t="str">
        <f t="shared" si="2"/>
        <v>0:00:00</v>
      </c>
      <c r="D97">
        <f t="shared" si="3"/>
        <v>0</v>
      </c>
    </row>
    <row r="98" spans="1:4">
      <c r="A98" s="82"/>
      <c r="B98" s="3"/>
      <c r="C98" s="84" t="str">
        <f t="shared" si="2"/>
        <v>0:00:00</v>
      </c>
      <c r="D98">
        <f t="shared" si="3"/>
        <v>0</v>
      </c>
    </row>
    <row r="99" spans="1:4">
      <c r="A99" s="82"/>
      <c r="B99" s="3"/>
      <c r="C99" s="84" t="str">
        <f t="shared" si="2"/>
        <v>0:00:00</v>
      </c>
      <c r="D99">
        <f t="shared" si="3"/>
        <v>0</v>
      </c>
    </row>
    <row r="100" spans="1:4">
      <c r="A100" s="82"/>
      <c r="B100" s="3"/>
      <c r="C100" s="84" t="str">
        <f t="shared" si="2"/>
        <v>0:00:00</v>
      </c>
      <c r="D100">
        <f t="shared" si="3"/>
        <v>0</v>
      </c>
    </row>
    <row r="101" spans="1:4">
      <c r="A101" s="82"/>
      <c r="B101" s="3"/>
      <c r="C101" s="84" t="str">
        <f t="shared" si="2"/>
        <v>0:00:00</v>
      </c>
      <c r="D101">
        <f t="shared" si="3"/>
        <v>0</v>
      </c>
    </row>
    <row r="102" spans="1:4">
      <c r="A102" s="82"/>
      <c r="B102" s="3"/>
      <c r="C102" s="84" t="str">
        <f t="shared" si="2"/>
        <v>0:00:00</v>
      </c>
      <c r="D102">
        <f t="shared" si="3"/>
        <v>0</v>
      </c>
    </row>
    <row r="103" spans="1:4">
      <c r="A103" s="82"/>
      <c r="B103" s="3"/>
      <c r="C103" s="84" t="str">
        <f t="shared" si="2"/>
        <v>0:00:00</v>
      </c>
      <c r="D103">
        <f t="shared" si="3"/>
        <v>0</v>
      </c>
    </row>
    <row r="104" spans="1:4">
      <c r="A104" s="82"/>
      <c r="B104" s="3"/>
      <c r="C104" s="84" t="str">
        <f t="shared" si="2"/>
        <v>0:00:00</v>
      </c>
      <c r="D104">
        <f t="shared" si="3"/>
        <v>0</v>
      </c>
    </row>
    <row r="105" spans="1:4">
      <c r="A105" s="82"/>
      <c r="B105" s="3"/>
      <c r="C105" s="84" t="str">
        <f t="shared" si="2"/>
        <v>0:00:00</v>
      </c>
      <c r="D105">
        <f t="shared" si="3"/>
        <v>0</v>
      </c>
    </row>
    <row r="106" spans="1:4">
      <c r="A106" s="82"/>
      <c r="B106" s="3"/>
      <c r="C106" s="84" t="str">
        <f t="shared" si="2"/>
        <v>0:00:00</v>
      </c>
      <c r="D106">
        <f t="shared" si="3"/>
        <v>0</v>
      </c>
    </row>
    <row r="107" spans="1:4">
      <c r="A107" s="82"/>
      <c r="B107" s="3"/>
      <c r="C107" s="84" t="str">
        <f t="shared" si="2"/>
        <v>0:00:00</v>
      </c>
      <c r="D107">
        <f t="shared" si="3"/>
        <v>0</v>
      </c>
    </row>
    <row r="108" spans="1:4">
      <c r="A108" s="82"/>
      <c r="B108" s="3"/>
      <c r="C108" s="84" t="str">
        <f t="shared" si="2"/>
        <v>0:00:00</v>
      </c>
      <c r="D108">
        <f t="shared" si="3"/>
        <v>0</v>
      </c>
    </row>
    <row r="109" spans="1:4">
      <c r="A109" s="82"/>
      <c r="B109" s="3"/>
      <c r="C109" s="84" t="str">
        <f t="shared" si="2"/>
        <v>0:00:00</v>
      </c>
      <c r="D109">
        <f t="shared" si="3"/>
        <v>0</v>
      </c>
    </row>
    <row r="110" spans="1:4">
      <c r="A110" s="82"/>
      <c r="B110" s="3"/>
      <c r="C110" s="84" t="str">
        <f t="shared" si="2"/>
        <v>0:00:00</v>
      </c>
      <c r="D110">
        <f t="shared" si="3"/>
        <v>0</v>
      </c>
    </row>
    <row r="111" spans="1:4">
      <c r="A111" s="82"/>
      <c r="B111" s="3"/>
      <c r="C111" s="84" t="str">
        <f t="shared" si="2"/>
        <v>0:00:00</v>
      </c>
      <c r="D111">
        <f t="shared" si="3"/>
        <v>0</v>
      </c>
    </row>
    <row r="112" spans="1:4">
      <c r="A112" s="82"/>
      <c r="B112" s="3"/>
      <c r="C112" s="84" t="str">
        <f t="shared" si="2"/>
        <v>0:00:00</v>
      </c>
      <c r="D112">
        <f t="shared" si="3"/>
        <v>0</v>
      </c>
    </row>
    <row r="113" spans="1:4">
      <c r="A113" s="82"/>
      <c r="B113" s="3"/>
      <c r="C113" s="84" t="str">
        <f t="shared" si="2"/>
        <v>0:00:00</v>
      </c>
      <c r="D113">
        <f t="shared" si="3"/>
        <v>0</v>
      </c>
    </row>
    <row r="114" spans="1:4">
      <c r="A114" s="82"/>
      <c r="B114" s="3"/>
      <c r="C114" s="84" t="str">
        <f t="shared" si="2"/>
        <v>0:00:00</v>
      </c>
      <c r="D114">
        <f t="shared" si="3"/>
        <v>0</v>
      </c>
    </row>
    <row r="115" spans="1:4">
      <c r="A115" s="82"/>
      <c r="B115" s="3"/>
      <c r="C115" s="84" t="str">
        <f t="shared" si="2"/>
        <v>0:00:00</v>
      </c>
      <c r="D115">
        <f t="shared" si="3"/>
        <v>0</v>
      </c>
    </row>
    <row r="116" spans="1:4">
      <c r="A116" s="82"/>
      <c r="B116" s="3"/>
      <c r="C116" s="84" t="str">
        <f t="shared" si="2"/>
        <v>0:00:00</v>
      </c>
      <c r="D116">
        <f t="shared" si="3"/>
        <v>0</v>
      </c>
    </row>
    <row r="117" spans="1:4">
      <c r="A117" s="82"/>
      <c r="B117" s="3"/>
      <c r="C117" s="84" t="str">
        <f t="shared" si="2"/>
        <v>0:00:00</v>
      </c>
      <c r="D117">
        <f t="shared" si="3"/>
        <v>0</v>
      </c>
    </row>
    <row r="118" spans="1:4">
      <c r="A118" s="82"/>
      <c r="B118" s="3"/>
      <c r="C118" s="84" t="str">
        <f t="shared" si="2"/>
        <v>0:00:00</v>
      </c>
      <c r="D118">
        <f t="shared" si="3"/>
        <v>0</v>
      </c>
    </row>
    <row r="119" spans="1:4">
      <c r="A119" s="82"/>
      <c r="B119" s="3"/>
      <c r="C119" s="84" t="str">
        <f t="shared" si="2"/>
        <v>0:00:00</v>
      </c>
      <c r="D119">
        <f t="shared" si="3"/>
        <v>0</v>
      </c>
    </row>
    <row r="120" spans="1:4">
      <c r="A120" s="82"/>
      <c r="B120" s="3"/>
      <c r="C120" s="84" t="str">
        <f t="shared" si="2"/>
        <v>0:00:00</v>
      </c>
      <c r="D120">
        <f t="shared" si="3"/>
        <v>0</v>
      </c>
    </row>
    <row r="121" spans="1:4">
      <c r="A121" s="82"/>
      <c r="B121" s="3"/>
      <c r="C121" s="84" t="str">
        <f t="shared" si="2"/>
        <v>0:00:00</v>
      </c>
      <c r="D121">
        <f t="shared" si="3"/>
        <v>0</v>
      </c>
    </row>
    <row r="122" spans="1:4">
      <c r="A122" s="82"/>
      <c r="B122" s="3"/>
      <c r="C122" s="84" t="str">
        <f t="shared" si="2"/>
        <v>0:00:00</v>
      </c>
      <c r="D122">
        <f t="shared" si="3"/>
        <v>0</v>
      </c>
    </row>
    <row r="123" spans="1:4">
      <c r="A123" s="82"/>
      <c r="B123" s="3"/>
      <c r="C123" s="84" t="str">
        <f t="shared" si="2"/>
        <v>0:00:00</v>
      </c>
      <c r="D123">
        <f t="shared" si="3"/>
        <v>0</v>
      </c>
    </row>
    <row r="124" spans="1:4">
      <c r="A124" s="82"/>
      <c r="B124" s="3"/>
      <c r="C124" s="84" t="str">
        <f t="shared" si="2"/>
        <v>0:00:00</v>
      </c>
      <c r="D124">
        <f t="shared" si="3"/>
        <v>0</v>
      </c>
    </row>
    <row r="125" spans="1:4">
      <c r="A125" s="82"/>
      <c r="B125" s="3"/>
      <c r="C125" s="84" t="str">
        <f t="shared" si="2"/>
        <v>0:00:00</v>
      </c>
      <c r="D125">
        <f t="shared" si="3"/>
        <v>0</v>
      </c>
    </row>
    <row r="126" spans="1:4">
      <c r="A126" s="82"/>
      <c r="B126" s="3"/>
      <c r="C126" s="84" t="str">
        <f t="shared" si="2"/>
        <v>0:00:00</v>
      </c>
      <c r="D126">
        <f t="shared" si="3"/>
        <v>0</v>
      </c>
    </row>
    <row r="127" spans="1:4">
      <c r="A127" s="82"/>
      <c r="B127" s="3"/>
      <c r="C127" s="84" t="str">
        <f t="shared" si="2"/>
        <v>0:00:00</v>
      </c>
      <c r="D127">
        <f t="shared" si="3"/>
        <v>0</v>
      </c>
    </row>
    <row r="128" spans="1:4">
      <c r="A128" s="82"/>
      <c r="B128" s="3"/>
      <c r="C128" s="84" t="str">
        <f t="shared" si="2"/>
        <v>0:00:00</v>
      </c>
      <c r="D128">
        <f t="shared" si="3"/>
        <v>0</v>
      </c>
    </row>
    <row r="129" spans="1:4">
      <c r="A129" s="82"/>
      <c r="B129" s="3"/>
      <c r="C129" s="84" t="str">
        <f t="shared" si="2"/>
        <v>0:00:00</v>
      </c>
      <c r="D129">
        <f t="shared" si="3"/>
        <v>0</v>
      </c>
    </row>
    <row r="130" spans="1:4">
      <c r="A130" s="82"/>
      <c r="B130" s="3"/>
      <c r="C130" s="84" t="str">
        <f t="shared" si="2"/>
        <v>0:00:00</v>
      </c>
      <c r="D130">
        <f t="shared" si="3"/>
        <v>0</v>
      </c>
    </row>
    <row r="131" spans="1:4">
      <c r="A131" s="82"/>
      <c r="B131" s="3"/>
      <c r="C131" s="84" t="str">
        <f t="shared" si="2"/>
        <v>0:00:00</v>
      </c>
      <c r="D131">
        <f t="shared" si="3"/>
        <v>0</v>
      </c>
    </row>
    <row r="132" spans="1:4">
      <c r="A132" s="82"/>
      <c r="B132" s="3"/>
      <c r="C132" s="84" t="str">
        <f t="shared" si="2"/>
        <v>0:00:00</v>
      </c>
      <c r="D132">
        <f t="shared" si="3"/>
        <v>0</v>
      </c>
    </row>
    <row r="133" spans="1:4">
      <c r="A133" s="82"/>
      <c r="B133" s="3"/>
      <c r="C133" s="84" t="str">
        <f t="shared" si="2"/>
        <v>0:00:00</v>
      </c>
      <c r="D133">
        <f t="shared" si="3"/>
        <v>0</v>
      </c>
    </row>
    <row r="134" spans="1:4">
      <c r="A134" s="82"/>
      <c r="B134" s="3"/>
      <c r="C134" s="84" t="str">
        <f t="shared" si="2"/>
        <v>0:00:00</v>
      </c>
      <c r="D134">
        <f t="shared" si="3"/>
        <v>0</v>
      </c>
    </row>
    <row r="135" spans="1:4">
      <c r="A135" s="82"/>
      <c r="B135" s="3"/>
      <c r="C135" s="84" t="str">
        <f t="shared" ref="C135:C198" si="4">(TEXT(B135-B134,"h:mm:ss"))</f>
        <v>0:00:00</v>
      </c>
      <c r="D135">
        <f t="shared" ref="D135:D198" si="5">(TIMEVALUE(C135)*1440)</f>
        <v>0</v>
      </c>
    </row>
    <row r="136" spans="1:4">
      <c r="A136" s="82"/>
      <c r="B136" s="3"/>
      <c r="C136" s="84" t="str">
        <f t="shared" si="4"/>
        <v>0:00:00</v>
      </c>
      <c r="D136">
        <f t="shared" si="5"/>
        <v>0</v>
      </c>
    </row>
    <row r="137" spans="1:4">
      <c r="A137" s="82"/>
      <c r="B137" s="3"/>
      <c r="C137" s="84" t="str">
        <f t="shared" si="4"/>
        <v>0:00:00</v>
      </c>
      <c r="D137">
        <f t="shared" si="5"/>
        <v>0</v>
      </c>
    </row>
    <row r="138" spans="1:4">
      <c r="A138" s="82"/>
      <c r="B138" s="3"/>
      <c r="C138" s="84" t="str">
        <f t="shared" si="4"/>
        <v>0:00:00</v>
      </c>
      <c r="D138">
        <f t="shared" si="5"/>
        <v>0</v>
      </c>
    </row>
    <row r="139" spans="1:4">
      <c r="A139" s="82"/>
      <c r="B139" s="3"/>
      <c r="C139" s="84" t="str">
        <f t="shared" si="4"/>
        <v>0:00:00</v>
      </c>
      <c r="D139">
        <f t="shared" si="5"/>
        <v>0</v>
      </c>
    </row>
    <row r="140" spans="1:4">
      <c r="A140" s="82"/>
      <c r="B140" s="3"/>
      <c r="C140" s="84" t="str">
        <f t="shared" si="4"/>
        <v>0:00:00</v>
      </c>
      <c r="D140">
        <f t="shared" si="5"/>
        <v>0</v>
      </c>
    </row>
    <row r="141" spans="1:4">
      <c r="A141" s="82"/>
      <c r="B141" s="3"/>
      <c r="C141" s="84" t="str">
        <f t="shared" si="4"/>
        <v>0:00:00</v>
      </c>
      <c r="D141">
        <f t="shared" si="5"/>
        <v>0</v>
      </c>
    </row>
    <row r="142" spans="1:4">
      <c r="A142" s="82"/>
      <c r="B142" s="3"/>
      <c r="C142" s="84" t="str">
        <f t="shared" si="4"/>
        <v>0:00:00</v>
      </c>
      <c r="D142">
        <f t="shared" si="5"/>
        <v>0</v>
      </c>
    </row>
    <row r="143" spans="1:4">
      <c r="A143" s="82"/>
      <c r="B143" s="3"/>
      <c r="C143" s="84" t="str">
        <f t="shared" si="4"/>
        <v>0:00:00</v>
      </c>
      <c r="D143">
        <f t="shared" si="5"/>
        <v>0</v>
      </c>
    </row>
    <row r="144" spans="1:4">
      <c r="A144" s="82"/>
      <c r="B144" s="3"/>
      <c r="C144" s="84" t="str">
        <f t="shared" si="4"/>
        <v>0:00:00</v>
      </c>
      <c r="D144">
        <f t="shared" si="5"/>
        <v>0</v>
      </c>
    </row>
    <row r="145" spans="1:4">
      <c r="A145" s="82"/>
      <c r="B145" s="3"/>
      <c r="C145" s="84" t="str">
        <f t="shared" si="4"/>
        <v>0:00:00</v>
      </c>
      <c r="D145">
        <f t="shared" si="5"/>
        <v>0</v>
      </c>
    </row>
    <row r="146" spans="1:4">
      <c r="A146" s="82"/>
      <c r="B146" s="3"/>
      <c r="C146" s="84" t="str">
        <f t="shared" si="4"/>
        <v>0:00:00</v>
      </c>
      <c r="D146">
        <f t="shared" si="5"/>
        <v>0</v>
      </c>
    </row>
    <row r="147" spans="1:4">
      <c r="A147" s="82"/>
      <c r="B147" s="3"/>
      <c r="C147" s="84" t="str">
        <f t="shared" si="4"/>
        <v>0:00:00</v>
      </c>
      <c r="D147">
        <f t="shared" si="5"/>
        <v>0</v>
      </c>
    </row>
    <row r="148" spans="1:4">
      <c r="A148" s="82"/>
      <c r="B148" s="3"/>
      <c r="C148" s="84" t="str">
        <f t="shared" si="4"/>
        <v>0:00:00</v>
      </c>
      <c r="D148">
        <f t="shared" si="5"/>
        <v>0</v>
      </c>
    </row>
    <row r="149" spans="1:4">
      <c r="A149" s="82"/>
      <c r="B149" s="3"/>
      <c r="C149" s="84" t="str">
        <f t="shared" si="4"/>
        <v>0:00:00</v>
      </c>
      <c r="D149">
        <f t="shared" si="5"/>
        <v>0</v>
      </c>
    </row>
    <row r="150" spans="1:4">
      <c r="A150" s="82"/>
      <c r="B150" s="3"/>
      <c r="C150" s="84" t="str">
        <f t="shared" si="4"/>
        <v>0:00:00</v>
      </c>
      <c r="D150">
        <f t="shared" si="5"/>
        <v>0</v>
      </c>
    </row>
    <row r="151" spans="1:4">
      <c r="A151" s="82"/>
      <c r="B151" s="3"/>
      <c r="C151" s="84" t="str">
        <f t="shared" si="4"/>
        <v>0:00:00</v>
      </c>
      <c r="D151">
        <f t="shared" si="5"/>
        <v>0</v>
      </c>
    </row>
    <row r="152" spans="1:4">
      <c r="A152" s="82"/>
      <c r="B152" s="3"/>
      <c r="C152" s="84" t="str">
        <f t="shared" si="4"/>
        <v>0:00:00</v>
      </c>
      <c r="D152">
        <f t="shared" si="5"/>
        <v>0</v>
      </c>
    </row>
    <row r="153" spans="1:4">
      <c r="A153" s="82"/>
      <c r="B153" s="3"/>
      <c r="C153" s="84" t="str">
        <f t="shared" si="4"/>
        <v>0:00:00</v>
      </c>
      <c r="D153">
        <f t="shared" si="5"/>
        <v>0</v>
      </c>
    </row>
    <row r="154" spans="1:4">
      <c r="A154" s="82"/>
      <c r="B154" s="3"/>
      <c r="C154" s="84" t="str">
        <f t="shared" si="4"/>
        <v>0:00:00</v>
      </c>
      <c r="D154">
        <f t="shared" si="5"/>
        <v>0</v>
      </c>
    </row>
    <row r="155" spans="1:4">
      <c r="A155" s="82"/>
      <c r="B155" s="3"/>
      <c r="C155" s="84" t="str">
        <f t="shared" si="4"/>
        <v>0:00:00</v>
      </c>
      <c r="D155">
        <f t="shared" si="5"/>
        <v>0</v>
      </c>
    </row>
    <row r="156" spans="1:4">
      <c r="A156" s="82"/>
      <c r="B156" s="3"/>
      <c r="C156" s="84" t="str">
        <f t="shared" si="4"/>
        <v>0:00:00</v>
      </c>
      <c r="D156">
        <f t="shared" si="5"/>
        <v>0</v>
      </c>
    </row>
    <row r="157" spans="1:4">
      <c r="A157" s="82"/>
      <c r="B157" s="3"/>
      <c r="C157" s="84" t="str">
        <f t="shared" si="4"/>
        <v>0:00:00</v>
      </c>
      <c r="D157">
        <f t="shared" si="5"/>
        <v>0</v>
      </c>
    </row>
    <row r="158" spans="1:4">
      <c r="A158" s="82"/>
      <c r="B158" s="3"/>
      <c r="C158" s="84" t="str">
        <f t="shared" si="4"/>
        <v>0:00:00</v>
      </c>
      <c r="D158">
        <f t="shared" si="5"/>
        <v>0</v>
      </c>
    </row>
    <row r="159" spans="1:4">
      <c r="A159" s="82"/>
      <c r="B159" s="3"/>
      <c r="C159" s="84" t="str">
        <f t="shared" si="4"/>
        <v>0:00:00</v>
      </c>
      <c r="D159">
        <f t="shared" si="5"/>
        <v>0</v>
      </c>
    </row>
    <row r="160" spans="1:4">
      <c r="A160" s="82"/>
      <c r="B160" s="3"/>
      <c r="C160" s="84" t="str">
        <f t="shared" si="4"/>
        <v>0:00:00</v>
      </c>
      <c r="D160">
        <f t="shared" si="5"/>
        <v>0</v>
      </c>
    </row>
    <row r="161" spans="1:4">
      <c r="A161" s="82"/>
      <c r="B161" s="3"/>
      <c r="C161" s="84" t="str">
        <f t="shared" si="4"/>
        <v>0:00:00</v>
      </c>
      <c r="D161">
        <f t="shared" si="5"/>
        <v>0</v>
      </c>
    </row>
    <row r="162" spans="1:4">
      <c r="A162" s="82"/>
      <c r="B162" s="3"/>
      <c r="C162" s="84" t="str">
        <f t="shared" si="4"/>
        <v>0:00:00</v>
      </c>
      <c r="D162">
        <f t="shared" si="5"/>
        <v>0</v>
      </c>
    </row>
    <row r="163" spans="1:4">
      <c r="A163" s="82"/>
      <c r="B163" s="3"/>
      <c r="C163" s="84" t="str">
        <f t="shared" si="4"/>
        <v>0:00:00</v>
      </c>
      <c r="D163">
        <f t="shared" si="5"/>
        <v>0</v>
      </c>
    </row>
    <row r="164" spans="1:4">
      <c r="A164" s="82"/>
      <c r="B164" s="3"/>
      <c r="C164" s="84" t="str">
        <f t="shared" si="4"/>
        <v>0:00:00</v>
      </c>
      <c r="D164">
        <f t="shared" si="5"/>
        <v>0</v>
      </c>
    </row>
    <row r="165" spans="1:4">
      <c r="A165" s="82"/>
      <c r="B165" s="3"/>
      <c r="C165" s="84" t="str">
        <f t="shared" si="4"/>
        <v>0:00:00</v>
      </c>
      <c r="D165">
        <f t="shared" si="5"/>
        <v>0</v>
      </c>
    </row>
    <row r="166" spans="1:4">
      <c r="A166" s="82"/>
      <c r="B166" s="3"/>
      <c r="C166" s="84" t="str">
        <f t="shared" si="4"/>
        <v>0:00:00</v>
      </c>
      <c r="D166">
        <f t="shared" si="5"/>
        <v>0</v>
      </c>
    </row>
    <row r="167" spans="1:4">
      <c r="A167" s="82"/>
      <c r="B167" s="3"/>
      <c r="C167" s="84" t="str">
        <f t="shared" si="4"/>
        <v>0:00:00</v>
      </c>
      <c r="D167">
        <f t="shared" si="5"/>
        <v>0</v>
      </c>
    </row>
    <row r="168" spans="1:4">
      <c r="A168" s="82"/>
      <c r="B168" s="3"/>
      <c r="C168" s="84" t="str">
        <f t="shared" si="4"/>
        <v>0:00:00</v>
      </c>
      <c r="D168">
        <f t="shared" si="5"/>
        <v>0</v>
      </c>
    </row>
    <row r="169" spans="1:4">
      <c r="A169" s="82"/>
      <c r="B169" s="3"/>
      <c r="C169" s="84" t="str">
        <f t="shared" si="4"/>
        <v>0:00:00</v>
      </c>
      <c r="D169">
        <f t="shared" si="5"/>
        <v>0</v>
      </c>
    </row>
    <row r="170" spans="1:4">
      <c r="A170" s="82"/>
      <c r="B170" s="3"/>
      <c r="C170" s="84" t="str">
        <f t="shared" si="4"/>
        <v>0:00:00</v>
      </c>
      <c r="D170">
        <f t="shared" si="5"/>
        <v>0</v>
      </c>
    </row>
    <row r="171" spans="1:4">
      <c r="A171" s="82"/>
      <c r="B171" s="3"/>
      <c r="C171" s="84" t="str">
        <f t="shared" si="4"/>
        <v>0:00:00</v>
      </c>
      <c r="D171">
        <f t="shared" si="5"/>
        <v>0</v>
      </c>
    </row>
    <row r="172" spans="1:4">
      <c r="A172" s="82"/>
      <c r="B172" s="3"/>
      <c r="C172" s="84" t="str">
        <f t="shared" si="4"/>
        <v>0:00:00</v>
      </c>
      <c r="D172">
        <f t="shared" si="5"/>
        <v>0</v>
      </c>
    </row>
    <row r="173" spans="1:4">
      <c r="A173" s="82"/>
      <c r="B173" s="3"/>
      <c r="C173" s="84" t="str">
        <f t="shared" si="4"/>
        <v>0:00:00</v>
      </c>
      <c r="D173">
        <f t="shared" si="5"/>
        <v>0</v>
      </c>
    </row>
    <row r="174" spans="1:4">
      <c r="A174" s="82"/>
      <c r="B174" s="3"/>
      <c r="C174" s="84" t="str">
        <f t="shared" si="4"/>
        <v>0:00:00</v>
      </c>
      <c r="D174">
        <f t="shared" si="5"/>
        <v>0</v>
      </c>
    </row>
    <row r="175" spans="1:4">
      <c r="A175" s="82"/>
      <c r="B175" s="3"/>
      <c r="C175" s="84" t="str">
        <f t="shared" si="4"/>
        <v>0:00:00</v>
      </c>
      <c r="D175">
        <f t="shared" si="5"/>
        <v>0</v>
      </c>
    </row>
    <row r="176" spans="1:4">
      <c r="A176" s="82"/>
      <c r="B176" s="3"/>
      <c r="C176" s="84" t="str">
        <f t="shared" si="4"/>
        <v>0:00:00</v>
      </c>
      <c r="D176">
        <f t="shared" si="5"/>
        <v>0</v>
      </c>
    </row>
    <row r="177" spans="1:4">
      <c r="A177" s="82"/>
      <c r="B177" s="3"/>
      <c r="C177" s="84" t="str">
        <f t="shared" si="4"/>
        <v>0:00:00</v>
      </c>
      <c r="D177">
        <f t="shared" si="5"/>
        <v>0</v>
      </c>
    </row>
    <row r="178" spans="1:4">
      <c r="A178" s="82"/>
      <c r="B178" s="3"/>
      <c r="C178" s="84" t="str">
        <f t="shared" si="4"/>
        <v>0:00:00</v>
      </c>
      <c r="D178">
        <f t="shared" si="5"/>
        <v>0</v>
      </c>
    </row>
    <row r="179" spans="1:4">
      <c r="A179" s="82"/>
      <c r="B179" s="3"/>
      <c r="C179" s="84" t="str">
        <f t="shared" si="4"/>
        <v>0:00:00</v>
      </c>
      <c r="D179">
        <f t="shared" si="5"/>
        <v>0</v>
      </c>
    </row>
    <row r="180" spans="1:4">
      <c r="A180" s="82"/>
      <c r="B180" s="3"/>
      <c r="C180" s="84" t="str">
        <f t="shared" si="4"/>
        <v>0:00:00</v>
      </c>
      <c r="D180">
        <f t="shared" si="5"/>
        <v>0</v>
      </c>
    </row>
    <row r="181" spans="1:4">
      <c r="A181" s="82"/>
      <c r="B181" s="3"/>
      <c r="C181" s="84" t="str">
        <f t="shared" si="4"/>
        <v>0:00:00</v>
      </c>
      <c r="D181">
        <f t="shared" si="5"/>
        <v>0</v>
      </c>
    </row>
    <row r="182" spans="1:4">
      <c r="A182" s="82"/>
      <c r="B182" s="3"/>
      <c r="C182" s="84" t="str">
        <f t="shared" si="4"/>
        <v>0:00:00</v>
      </c>
      <c r="D182">
        <f t="shared" si="5"/>
        <v>0</v>
      </c>
    </row>
    <row r="183" spans="1:4">
      <c r="A183" s="82"/>
      <c r="B183" s="3"/>
      <c r="C183" s="84" t="str">
        <f t="shared" si="4"/>
        <v>0:00:00</v>
      </c>
      <c r="D183">
        <f t="shared" si="5"/>
        <v>0</v>
      </c>
    </row>
    <row r="184" spans="1:4">
      <c r="A184" s="82"/>
      <c r="B184" s="3"/>
      <c r="C184" s="84" t="str">
        <f t="shared" si="4"/>
        <v>0:00:00</v>
      </c>
      <c r="D184">
        <f t="shared" si="5"/>
        <v>0</v>
      </c>
    </row>
    <row r="185" spans="1:4">
      <c r="A185" s="82"/>
      <c r="B185" s="3"/>
      <c r="C185" s="84" t="str">
        <f t="shared" si="4"/>
        <v>0:00:00</v>
      </c>
      <c r="D185">
        <f t="shared" si="5"/>
        <v>0</v>
      </c>
    </row>
    <row r="186" spans="1:4">
      <c r="A186" s="82"/>
      <c r="B186" s="3"/>
      <c r="C186" s="84" t="str">
        <f t="shared" si="4"/>
        <v>0:00:00</v>
      </c>
      <c r="D186">
        <f t="shared" si="5"/>
        <v>0</v>
      </c>
    </row>
    <row r="187" spans="1:4">
      <c r="A187" s="82"/>
      <c r="B187" s="3"/>
      <c r="C187" s="84" t="str">
        <f t="shared" si="4"/>
        <v>0:00:00</v>
      </c>
      <c r="D187">
        <f t="shared" si="5"/>
        <v>0</v>
      </c>
    </row>
    <row r="188" spans="1:4">
      <c r="A188" s="82"/>
      <c r="B188" s="3"/>
      <c r="C188" s="84" t="str">
        <f t="shared" si="4"/>
        <v>0:00:00</v>
      </c>
      <c r="D188">
        <f t="shared" si="5"/>
        <v>0</v>
      </c>
    </row>
    <row r="189" spans="1:4">
      <c r="A189" s="82"/>
      <c r="B189" s="3"/>
      <c r="C189" s="84" t="str">
        <f t="shared" si="4"/>
        <v>0:00:00</v>
      </c>
      <c r="D189">
        <f t="shared" si="5"/>
        <v>0</v>
      </c>
    </row>
    <row r="190" spans="1:4">
      <c r="A190" s="82"/>
      <c r="B190" s="3"/>
      <c r="C190" s="84" t="str">
        <f t="shared" si="4"/>
        <v>0:00:00</v>
      </c>
      <c r="D190">
        <f t="shared" si="5"/>
        <v>0</v>
      </c>
    </row>
    <row r="191" spans="1:4">
      <c r="A191" s="82"/>
      <c r="B191" s="3"/>
      <c r="C191" s="84" t="str">
        <f t="shared" si="4"/>
        <v>0:00:00</v>
      </c>
      <c r="D191">
        <f t="shared" si="5"/>
        <v>0</v>
      </c>
    </row>
    <row r="192" spans="1:4">
      <c r="A192" s="82"/>
      <c r="B192" s="3"/>
      <c r="C192" s="84" t="str">
        <f t="shared" si="4"/>
        <v>0:00:00</v>
      </c>
      <c r="D192">
        <f t="shared" si="5"/>
        <v>0</v>
      </c>
    </row>
    <row r="193" spans="1:4">
      <c r="A193" s="82"/>
      <c r="B193" s="3"/>
      <c r="C193" s="84" t="str">
        <f t="shared" si="4"/>
        <v>0:00:00</v>
      </c>
      <c r="D193">
        <f t="shared" si="5"/>
        <v>0</v>
      </c>
    </row>
    <row r="194" spans="1:4">
      <c r="A194" s="82"/>
      <c r="B194" s="3"/>
      <c r="C194" s="84" t="str">
        <f t="shared" si="4"/>
        <v>0:00:00</v>
      </c>
      <c r="D194">
        <f t="shared" si="5"/>
        <v>0</v>
      </c>
    </row>
    <row r="195" spans="1:4">
      <c r="A195" s="82"/>
      <c r="B195" s="3"/>
      <c r="C195" s="84" t="str">
        <f t="shared" si="4"/>
        <v>0:00:00</v>
      </c>
      <c r="D195">
        <f t="shared" si="5"/>
        <v>0</v>
      </c>
    </row>
    <row r="196" spans="1:4">
      <c r="A196" s="82"/>
      <c r="B196" s="3"/>
      <c r="C196" s="84" t="str">
        <f t="shared" si="4"/>
        <v>0:00:00</v>
      </c>
      <c r="D196">
        <f t="shared" si="5"/>
        <v>0</v>
      </c>
    </row>
    <row r="197" spans="1:4">
      <c r="A197" s="82"/>
      <c r="B197" s="3"/>
      <c r="C197" s="84" t="str">
        <f t="shared" si="4"/>
        <v>0:00:00</v>
      </c>
      <c r="D197">
        <f t="shared" si="5"/>
        <v>0</v>
      </c>
    </row>
    <row r="198" spans="1:4">
      <c r="A198" s="82"/>
      <c r="B198" s="3"/>
      <c r="C198" s="84" t="str">
        <f t="shared" si="4"/>
        <v>0:00:00</v>
      </c>
      <c r="D198">
        <f t="shared" si="5"/>
        <v>0</v>
      </c>
    </row>
    <row r="199" spans="1:4">
      <c r="A199" s="82"/>
      <c r="B199" s="3"/>
      <c r="C199" s="84" t="str">
        <f t="shared" ref="C199:C262" si="6">(TEXT(B199-B198,"h:mm:ss"))</f>
        <v>0:00:00</v>
      </c>
      <c r="D199">
        <f t="shared" ref="D199:D262" si="7">(TIMEVALUE(C199)*1440)</f>
        <v>0</v>
      </c>
    </row>
    <row r="200" spans="1:4">
      <c r="A200" s="82"/>
      <c r="B200" s="3"/>
      <c r="C200" s="84" t="str">
        <f t="shared" si="6"/>
        <v>0:00:00</v>
      </c>
      <c r="D200">
        <f t="shared" si="7"/>
        <v>0</v>
      </c>
    </row>
    <row r="201" spans="1:4">
      <c r="A201" s="82"/>
      <c r="B201" s="3"/>
      <c r="C201" s="84" t="str">
        <f t="shared" si="6"/>
        <v>0:00:00</v>
      </c>
      <c r="D201">
        <f t="shared" si="7"/>
        <v>0</v>
      </c>
    </row>
    <row r="202" spans="1:4">
      <c r="A202" s="82"/>
      <c r="B202" s="3"/>
      <c r="C202" s="84" t="str">
        <f t="shared" si="6"/>
        <v>0:00:00</v>
      </c>
      <c r="D202">
        <f t="shared" si="7"/>
        <v>0</v>
      </c>
    </row>
    <row r="203" spans="1:4">
      <c r="A203" s="82"/>
      <c r="B203" s="3"/>
      <c r="C203" s="84" t="str">
        <f t="shared" si="6"/>
        <v>0:00:00</v>
      </c>
      <c r="D203">
        <f t="shared" si="7"/>
        <v>0</v>
      </c>
    </row>
    <row r="204" spans="1:4">
      <c r="A204" s="82"/>
      <c r="B204" s="3"/>
      <c r="C204" s="84" t="str">
        <f t="shared" si="6"/>
        <v>0:00:00</v>
      </c>
      <c r="D204">
        <f t="shared" si="7"/>
        <v>0</v>
      </c>
    </row>
    <row r="205" spans="1:4">
      <c r="A205" s="82"/>
      <c r="B205" s="3"/>
      <c r="C205" s="84" t="str">
        <f t="shared" si="6"/>
        <v>0:00:00</v>
      </c>
      <c r="D205">
        <f t="shared" si="7"/>
        <v>0</v>
      </c>
    </row>
    <row r="206" spans="1:4">
      <c r="A206" s="82"/>
      <c r="B206" s="3"/>
      <c r="C206" s="84" t="str">
        <f t="shared" si="6"/>
        <v>0:00:00</v>
      </c>
      <c r="D206">
        <f t="shared" si="7"/>
        <v>0</v>
      </c>
    </row>
    <row r="207" spans="1:4">
      <c r="A207" s="82"/>
      <c r="B207" s="3"/>
      <c r="C207" s="84" t="str">
        <f t="shared" si="6"/>
        <v>0:00:00</v>
      </c>
      <c r="D207">
        <f t="shared" si="7"/>
        <v>0</v>
      </c>
    </row>
    <row r="208" spans="1:4">
      <c r="A208" s="82"/>
      <c r="B208" s="3"/>
      <c r="C208" s="84" t="str">
        <f t="shared" si="6"/>
        <v>0:00:00</v>
      </c>
      <c r="D208">
        <f t="shared" si="7"/>
        <v>0</v>
      </c>
    </row>
    <row r="209" spans="1:4">
      <c r="A209" s="82"/>
      <c r="B209" s="3"/>
      <c r="C209" s="84" t="str">
        <f t="shared" si="6"/>
        <v>0:00:00</v>
      </c>
      <c r="D209">
        <f t="shared" si="7"/>
        <v>0</v>
      </c>
    </row>
    <row r="210" spans="1:4">
      <c r="A210" s="82"/>
      <c r="B210" s="3"/>
      <c r="C210" s="84" t="str">
        <f t="shared" si="6"/>
        <v>0:00:00</v>
      </c>
      <c r="D210">
        <f t="shared" si="7"/>
        <v>0</v>
      </c>
    </row>
    <row r="211" spans="1:4">
      <c r="A211" s="82"/>
      <c r="B211" s="3"/>
      <c r="C211" s="84" t="str">
        <f t="shared" si="6"/>
        <v>0:00:00</v>
      </c>
      <c r="D211">
        <f t="shared" si="7"/>
        <v>0</v>
      </c>
    </row>
    <row r="212" spans="1:4">
      <c r="A212" s="82"/>
      <c r="B212" s="3"/>
      <c r="C212" s="84" t="str">
        <f t="shared" si="6"/>
        <v>0:00:00</v>
      </c>
      <c r="D212">
        <f t="shared" si="7"/>
        <v>0</v>
      </c>
    </row>
    <row r="213" spans="1:4">
      <c r="A213" s="82"/>
      <c r="B213" s="3"/>
      <c r="C213" s="84" t="str">
        <f t="shared" si="6"/>
        <v>0:00:00</v>
      </c>
      <c r="D213">
        <f t="shared" si="7"/>
        <v>0</v>
      </c>
    </row>
    <row r="214" spans="1:4">
      <c r="A214" s="82"/>
      <c r="B214" s="3"/>
      <c r="C214" s="84" t="str">
        <f t="shared" si="6"/>
        <v>0:00:00</v>
      </c>
      <c r="D214">
        <f t="shared" si="7"/>
        <v>0</v>
      </c>
    </row>
    <row r="215" spans="1:4">
      <c r="A215" s="82"/>
      <c r="B215" s="3"/>
      <c r="C215" s="84" t="str">
        <f t="shared" si="6"/>
        <v>0:00:00</v>
      </c>
      <c r="D215">
        <f t="shared" si="7"/>
        <v>0</v>
      </c>
    </row>
    <row r="216" spans="1:4">
      <c r="A216" s="82"/>
      <c r="B216" s="3"/>
      <c r="C216" s="84" t="str">
        <f t="shared" si="6"/>
        <v>0:00:00</v>
      </c>
      <c r="D216">
        <f t="shared" si="7"/>
        <v>0</v>
      </c>
    </row>
    <row r="217" spans="1:4">
      <c r="A217" s="82"/>
      <c r="B217" s="3"/>
      <c r="C217" s="84" t="str">
        <f t="shared" si="6"/>
        <v>0:00:00</v>
      </c>
      <c r="D217">
        <f t="shared" si="7"/>
        <v>0</v>
      </c>
    </row>
    <row r="218" spans="1:4">
      <c r="A218" s="82"/>
      <c r="B218" s="3"/>
      <c r="C218" s="84" t="str">
        <f t="shared" si="6"/>
        <v>0:00:00</v>
      </c>
      <c r="D218">
        <f t="shared" si="7"/>
        <v>0</v>
      </c>
    </row>
    <row r="219" spans="1:4">
      <c r="A219" s="82"/>
      <c r="B219" s="3"/>
      <c r="C219" s="84" t="str">
        <f t="shared" si="6"/>
        <v>0:00:00</v>
      </c>
      <c r="D219">
        <f t="shared" si="7"/>
        <v>0</v>
      </c>
    </row>
    <row r="220" spans="1:4">
      <c r="A220" s="82"/>
      <c r="B220" s="3"/>
      <c r="C220" s="84" t="str">
        <f t="shared" si="6"/>
        <v>0:00:00</v>
      </c>
      <c r="D220">
        <f t="shared" si="7"/>
        <v>0</v>
      </c>
    </row>
    <row r="221" spans="1:4">
      <c r="A221" s="82"/>
      <c r="B221" s="3"/>
      <c r="C221" s="84" t="str">
        <f t="shared" si="6"/>
        <v>0:00:00</v>
      </c>
      <c r="D221">
        <f t="shared" si="7"/>
        <v>0</v>
      </c>
    </row>
    <row r="222" spans="1:4">
      <c r="A222" s="82"/>
      <c r="B222" s="3"/>
      <c r="C222" s="84" t="str">
        <f t="shared" si="6"/>
        <v>0:00:00</v>
      </c>
      <c r="D222">
        <f t="shared" si="7"/>
        <v>0</v>
      </c>
    </row>
    <row r="223" spans="1:4">
      <c r="A223" s="82"/>
      <c r="B223" s="3"/>
      <c r="C223" s="84" t="str">
        <f t="shared" si="6"/>
        <v>0:00:00</v>
      </c>
      <c r="D223">
        <f t="shared" si="7"/>
        <v>0</v>
      </c>
    </row>
    <row r="224" spans="1:4">
      <c r="A224" s="82"/>
      <c r="B224" s="3"/>
      <c r="C224" s="84" t="str">
        <f t="shared" si="6"/>
        <v>0:00:00</v>
      </c>
      <c r="D224">
        <f t="shared" si="7"/>
        <v>0</v>
      </c>
    </row>
    <row r="225" spans="1:4">
      <c r="A225" s="82"/>
      <c r="B225" s="3"/>
      <c r="C225" s="84" t="str">
        <f t="shared" si="6"/>
        <v>0:00:00</v>
      </c>
      <c r="D225">
        <f t="shared" si="7"/>
        <v>0</v>
      </c>
    </row>
    <row r="226" spans="1:4">
      <c r="A226" s="82"/>
      <c r="B226" s="3"/>
      <c r="C226" s="84" t="str">
        <f t="shared" si="6"/>
        <v>0:00:00</v>
      </c>
      <c r="D226">
        <f t="shared" si="7"/>
        <v>0</v>
      </c>
    </row>
    <row r="227" spans="1:4">
      <c r="A227" s="82"/>
      <c r="B227" s="3"/>
      <c r="C227" s="84" t="str">
        <f t="shared" si="6"/>
        <v>0:00:00</v>
      </c>
      <c r="D227">
        <f t="shared" si="7"/>
        <v>0</v>
      </c>
    </row>
    <row r="228" spans="1:4">
      <c r="A228" s="82"/>
      <c r="B228" s="3"/>
      <c r="C228" s="84" t="str">
        <f t="shared" si="6"/>
        <v>0:00:00</v>
      </c>
      <c r="D228">
        <f t="shared" si="7"/>
        <v>0</v>
      </c>
    </row>
    <row r="229" spans="1:4">
      <c r="A229" s="82"/>
      <c r="B229" s="3"/>
      <c r="C229" s="84" t="str">
        <f t="shared" si="6"/>
        <v>0:00:00</v>
      </c>
      <c r="D229">
        <f t="shared" si="7"/>
        <v>0</v>
      </c>
    </row>
    <row r="230" spans="1:4">
      <c r="A230" s="82"/>
      <c r="B230" s="3"/>
      <c r="C230" s="84" t="str">
        <f t="shared" si="6"/>
        <v>0:00:00</v>
      </c>
      <c r="D230">
        <f t="shared" si="7"/>
        <v>0</v>
      </c>
    </row>
    <row r="231" spans="1:4">
      <c r="A231" s="82"/>
      <c r="B231" s="3"/>
      <c r="C231" s="84" t="str">
        <f t="shared" si="6"/>
        <v>0:00:00</v>
      </c>
      <c r="D231">
        <f t="shared" si="7"/>
        <v>0</v>
      </c>
    </row>
    <row r="232" spans="1:4">
      <c r="A232" s="82"/>
      <c r="B232" s="3"/>
      <c r="C232" s="84" t="str">
        <f t="shared" si="6"/>
        <v>0:00:00</v>
      </c>
      <c r="D232">
        <f t="shared" si="7"/>
        <v>0</v>
      </c>
    </row>
    <row r="233" spans="1:4">
      <c r="A233" s="82"/>
      <c r="B233" s="3"/>
      <c r="C233" s="84" t="str">
        <f t="shared" si="6"/>
        <v>0:00:00</v>
      </c>
      <c r="D233">
        <f t="shared" si="7"/>
        <v>0</v>
      </c>
    </row>
    <row r="234" spans="1:4">
      <c r="A234" s="82"/>
      <c r="B234" s="3"/>
      <c r="C234" s="84" t="str">
        <f t="shared" si="6"/>
        <v>0:00:00</v>
      </c>
      <c r="D234">
        <f t="shared" si="7"/>
        <v>0</v>
      </c>
    </row>
    <row r="235" spans="1:4">
      <c r="A235" s="82"/>
      <c r="B235" s="3"/>
      <c r="C235" s="84" t="str">
        <f t="shared" si="6"/>
        <v>0:00:00</v>
      </c>
      <c r="D235">
        <f t="shared" si="7"/>
        <v>0</v>
      </c>
    </row>
    <row r="236" spans="1:4">
      <c r="A236" s="82"/>
      <c r="B236" s="3"/>
      <c r="C236" s="84" t="str">
        <f t="shared" si="6"/>
        <v>0:00:00</v>
      </c>
      <c r="D236">
        <f t="shared" si="7"/>
        <v>0</v>
      </c>
    </row>
    <row r="237" spans="1:4">
      <c r="A237" s="82"/>
      <c r="B237" s="3"/>
      <c r="C237" s="84" t="str">
        <f t="shared" si="6"/>
        <v>0:00:00</v>
      </c>
      <c r="D237">
        <f t="shared" si="7"/>
        <v>0</v>
      </c>
    </row>
    <row r="238" spans="1:4">
      <c r="A238" s="82"/>
      <c r="B238" s="3"/>
      <c r="C238" s="84" t="str">
        <f t="shared" si="6"/>
        <v>0:00:00</v>
      </c>
      <c r="D238">
        <f t="shared" si="7"/>
        <v>0</v>
      </c>
    </row>
    <row r="239" spans="1:4">
      <c r="A239" s="82"/>
      <c r="B239" s="3"/>
      <c r="C239" s="84" t="str">
        <f t="shared" si="6"/>
        <v>0:00:00</v>
      </c>
      <c r="D239">
        <f t="shared" si="7"/>
        <v>0</v>
      </c>
    </row>
    <row r="240" spans="1:4">
      <c r="A240" s="82"/>
      <c r="B240" s="3"/>
      <c r="C240" s="84" t="str">
        <f t="shared" si="6"/>
        <v>0:00:00</v>
      </c>
      <c r="D240">
        <f t="shared" si="7"/>
        <v>0</v>
      </c>
    </row>
    <row r="241" spans="1:4">
      <c r="A241" s="82"/>
      <c r="B241" s="3"/>
      <c r="C241" s="84" t="str">
        <f t="shared" si="6"/>
        <v>0:00:00</v>
      </c>
      <c r="D241">
        <f t="shared" si="7"/>
        <v>0</v>
      </c>
    </row>
    <row r="242" spans="1:4">
      <c r="A242" s="82"/>
      <c r="B242" s="3"/>
      <c r="C242" s="84" t="str">
        <f t="shared" si="6"/>
        <v>0:00:00</v>
      </c>
      <c r="D242">
        <f t="shared" si="7"/>
        <v>0</v>
      </c>
    </row>
    <row r="243" spans="1:4">
      <c r="A243" s="82"/>
      <c r="B243" s="3"/>
      <c r="C243" s="84" t="str">
        <f t="shared" si="6"/>
        <v>0:00:00</v>
      </c>
      <c r="D243">
        <f t="shared" si="7"/>
        <v>0</v>
      </c>
    </row>
    <row r="244" spans="1:4">
      <c r="A244" s="82"/>
      <c r="B244" s="3"/>
      <c r="C244" s="84" t="str">
        <f t="shared" si="6"/>
        <v>0:00:00</v>
      </c>
      <c r="D244">
        <f t="shared" si="7"/>
        <v>0</v>
      </c>
    </row>
    <row r="245" spans="1:4">
      <c r="A245" s="82"/>
      <c r="B245" s="3"/>
      <c r="C245" s="84" t="str">
        <f t="shared" si="6"/>
        <v>0:00:00</v>
      </c>
      <c r="D245">
        <f t="shared" si="7"/>
        <v>0</v>
      </c>
    </row>
    <row r="246" spans="1:4">
      <c r="A246" s="82"/>
      <c r="B246" s="3"/>
      <c r="C246" s="84" t="str">
        <f t="shared" si="6"/>
        <v>0:00:00</v>
      </c>
      <c r="D246">
        <f t="shared" si="7"/>
        <v>0</v>
      </c>
    </row>
    <row r="247" spans="1:4">
      <c r="A247" s="82"/>
      <c r="B247" s="3"/>
      <c r="C247" s="84" t="str">
        <f t="shared" si="6"/>
        <v>0:00:00</v>
      </c>
      <c r="D247">
        <f t="shared" si="7"/>
        <v>0</v>
      </c>
    </row>
    <row r="248" spans="1:4">
      <c r="A248" s="82"/>
      <c r="B248" s="3"/>
      <c r="C248" s="84" t="str">
        <f t="shared" si="6"/>
        <v>0:00:00</v>
      </c>
      <c r="D248">
        <f t="shared" si="7"/>
        <v>0</v>
      </c>
    </row>
    <row r="249" spans="1:4">
      <c r="A249" s="82"/>
      <c r="B249" s="3"/>
      <c r="C249" s="84" t="str">
        <f t="shared" si="6"/>
        <v>0:00:00</v>
      </c>
      <c r="D249">
        <f t="shared" si="7"/>
        <v>0</v>
      </c>
    </row>
    <row r="250" spans="1:4">
      <c r="A250" s="82"/>
      <c r="B250" s="3"/>
      <c r="C250" s="84" t="str">
        <f t="shared" si="6"/>
        <v>0:00:00</v>
      </c>
      <c r="D250">
        <f t="shared" si="7"/>
        <v>0</v>
      </c>
    </row>
    <row r="251" spans="1:4">
      <c r="A251" s="82"/>
      <c r="B251" s="3"/>
      <c r="C251" s="84" t="str">
        <f t="shared" si="6"/>
        <v>0:00:00</v>
      </c>
      <c r="D251">
        <f t="shared" si="7"/>
        <v>0</v>
      </c>
    </row>
    <row r="252" spans="1:4">
      <c r="A252" s="82"/>
      <c r="B252" s="3"/>
      <c r="C252" s="84" t="str">
        <f t="shared" si="6"/>
        <v>0:00:00</v>
      </c>
      <c r="D252">
        <f t="shared" si="7"/>
        <v>0</v>
      </c>
    </row>
    <row r="253" spans="1:4">
      <c r="A253" s="82"/>
      <c r="B253" s="3"/>
      <c r="C253" s="84" t="str">
        <f t="shared" si="6"/>
        <v>0:00:00</v>
      </c>
      <c r="D253">
        <f t="shared" si="7"/>
        <v>0</v>
      </c>
    </row>
    <row r="254" spans="1:4">
      <c r="A254" s="82"/>
      <c r="B254" s="3"/>
      <c r="C254" s="84" t="str">
        <f t="shared" si="6"/>
        <v>0:00:00</v>
      </c>
      <c r="D254">
        <f t="shared" si="7"/>
        <v>0</v>
      </c>
    </row>
    <row r="255" spans="1:4">
      <c r="A255" s="82"/>
      <c r="B255" s="3"/>
      <c r="C255" s="84" t="str">
        <f t="shared" si="6"/>
        <v>0:00:00</v>
      </c>
      <c r="D255">
        <f t="shared" si="7"/>
        <v>0</v>
      </c>
    </row>
    <row r="256" spans="1:4">
      <c r="A256" s="82"/>
      <c r="B256" s="3"/>
      <c r="C256" s="84" t="str">
        <f t="shared" si="6"/>
        <v>0:00:00</v>
      </c>
      <c r="D256">
        <f t="shared" si="7"/>
        <v>0</v>
      </c>
    </row>
    <row r="257" spans="1:4">
      <c r="A257" s="82"/>
      <c r="B257" s="3"/>
      <c r="C257" s="84" t="str">
        <f t="shared" si="6"/>
        <v>0:00:00</v>
      </c>
      <c r="D257">
        <f t="shared" si="7"/>
        <v>0</v>
      </c>
    </row>
    <row r="258" spans="1:4">
      <c r="A258" s="82"/>
      <c r="B258" s="3"/>
      <c r="C258" s="84" t="str">
        <f t="shared" si="6"/>
        <v>0:00:00</v>
      </c>
      <c r="D258">
        <f t="shared" si="7"/>
        <v>0</v>
      </c>
    </row>
    <row r="259" spans="1:4">
      <c r="A259" s="82"/>
      <c r="B259" s="3"/>
      <c r="C259" s="84" t="str">
        <f t="shared" si="6"/>
        <v>0:00:00</v>
      </c>
      <c r="D259">
        <f t="shared" si="7"/>
        <v>0</v>
      </c>
    </row>
    <row r="260" spans="1:4">
      <c r="A260" s="82"/>
      <c r="B260" s="3"/>
      <c r="C260" s="84" t="str">
        <f t="shared" si="6"/>
        <v>0:00:00</v>
      </c>
      <c r="D260">
        <f t="shared" si="7"/>
        <v>0</v>
      </c>
    </row>
    <row r="261" spans="1:4">
      <c r="A261" s="82"/>
      <c r="B261" s="3"/>
      <c r="C261" s="84" t="str">
        <f t="shared" si="6"/>
        <v>0:00:00</v>
      </c>
      <c r="D261">
        <f t="shared" si="7"/>
        <v>0</v>
      </c>
    </row>
    <row r="262" spans="1:4">
      <c r="A262" s="82"/>
      <c r="B262" s="3"/>
      <c r="C262" s="84" t="str">
        <f t="shared" si="6"/>
        <v>0:00:00</v>
      </c>
      <c r="D262">
        <f t="shared" si="7"/>
        <v>0</v>
      </c>
    </row>
    <row r="263" spans="1:4">
      <c r="A263" s="82"/>
      <c r="B263" s="3"/>
      <c r="C263" s="84" t="str">
        <f t="shared" ref="C263:C326" si="8">(TEXT(B263-B262,"h:mm:ss"))</f>
        <v>0:00:00</v>
      </c>
      <c r="D263">
        <f t="shared" ref="D263:D326" si="9">(TIMEVALUE(C263)*1440)</f>
        <v>0</v>
      </c>
    </row>
    <row r="264" spans="1:4">
      <c r="A264" s="82"/>
      <c r="B264" s="3"/>
      <c r="C264" s="84" t="str">
        <f t="shared" si="8"/>
        <v>0:00:00</v>
      </c>
      <c r="D264">
        <f t="shared" si="9"/>
        <v>0</v>
      </c>
    </row>
    <row r="265" spans="1:4">
      <c r="A265" s="82"/>
      <c r="B265" s="3"/>
      <c r="C265" s="84" t="str">
        <f t="shared" si="8"/>
        <v>0:00:00</v>
      </c>
      <c r="D265">
        <f t="shared" si="9"/>
        <v>0</v>
      </c>
    </row>
    <row r="266" spans="1:4">
      <c r="A266" s="82"/>
      <c r="B266" s="3"/>
      <c r="C266" s="84" t="str">
        <f t="shared" si="8"/>
        <v>0:00:00</v>
      </c>
      <c r="D266">
        <f t="shared" si="9"/>
        <v>0</v>
      </c>
    </row>
    <row r="267" spans="1:4">
      <c r="A267" s="82"/>
      <c r="B267" s="3"/>
      <c r="C267" s="84" t="str">
        <f t="shared" si="8"/>
        <v>0:00:00</v>
      </c>
      <c r="D267">
        <f t="shared" si="9"/>
        <v>0</v>
      </c>
    </row>
    <row r="268" spans="1:4">
      <c r="A268" s="82"/>
      <c r="B268" s="3"/>
      <c r="C268" s="84" t="str">
        <f t="shared" si="8"/>
        <v>0:00:00</v>
      </c>
      <c r="D268">
        <f t="shared" si="9"/>
        <v>0</v>
      </c>
    </row>
    <row r="269" spans="1:4">
      <c r="A269" s="82"/>
      <c r="B269" s="3"/>
      <c r="C269" s="84" t="str">
        <f t="shared" si="8"/>
        <v>0:00:00</v>
      </c>
      <c r="D269">
        <f t="shared" si="9"/>
        <v>0</v>
      </c>
    </row>
    <row r="270" spans="1:4">
      <c r="A270" s="82"/>
      <c r="B270" s="3"/>
      <c r="C270" s="84" t="str">
        <f t="shared" si="8"/>
        <v>0:00:00</v>
      </c>
      <c r="D270">
        <f t="shared" si="9"/>
        <v>0</v>
      </c>
    </row>
    <row r="271" spans="1:4">
      <c r="A271" s="82"/>
      <c r="B271" s="3"/>
      <c r="C271" s="84" t="str">
        <f t="shared" si="8"/>
        <v>0:00:00</v>
      </c>
      <c r="D271">
        <f t="shared" si="9"/>
        <v>0</v>
      </c>
    </row>
    <row r="272" spans="1:4">
      <c r="A272" s="82"/>
      <c r="B272" s="3"/>
      <c r="C272" s="84" t="str">
        <f t="shared" si="8"/>
        <v>0:00:00</v>
      </c>
      <c r="D272">
        <f t="shared" si="9"/>
        <v>0</v>
      </c>
    </row>
    <row r="273" spans="1:4">
      <c r="A273" s="82"/>
      <c r="B273" s="3"/>
      <c r="C273" s="84" t="str">
        <f t="shared" si="8"/>
        <v>0:00:00</v>
      </c>
      <c r="D273">
        <f t="shared" si="9"/>
        <v>0</v>
      </c>
    </row>
    <row r="274" spans="1:4">
      <c r="A274" s="82"/>
      <c r="B274" s="3"/>
      <c r="C274" s="84" t="str">
        <f t="shared" si="8"/>
        <v>0:00:00</v>
      </c>
      <c r="D274">
        <f t="shared" si="9"/>
        <v>0</v>
      </c>
    </row>
    <row r="275" spans="1:4">
      <c r="A275" s="82"/>
      <c r="B275" s="3"/>
      <c r="C275" s="84" t="str">
        <f t="shared" si="8"/>
        <v>0:00:00</v>
      </c>
      <c r="D275">
        <f t="shared" si="9"/>
        <v>0</v>
      </c>
    </row>
    <row r="276" spans="1:4">
      <c r="A276" s="82"/>
      <c r="B276" s="3"/>
      <c r="C276" s="84" t="str">
        <f t="shared" si="8"/>
        <v>0:00:00</v>
      </c>
      <c r="D276">
        <f t="shared" si="9"/>
        <v>0</v>
      </c>
    </row>
    <row r="277" spans="1:4">
      <c r="A277" s="82"/>
      <c r="B277" s="3"/>
      <c r="C277" s="84" t="str">
        <f t="shared" si="8"/>
        <v>0:00:00</v>
      </c>
      <c r="D277">
        <f t="shared" si="9"/>
        <v>0</v>
      </c>
    </row>
    <row r="278" spans="1:4">
      <c r="A278" s="82"/>
      <c r="B278" s="3"/>
      <c r="C278" s="84" t="str">
        <f t="shared" si="8"/>
        <v>0:00:00</v>
      </c>
      <c r="D278">
        <f t="shared" si="9"/>
        <v>0</v>
      </c>
    </row>
    <row r="279" spans="1:4">
      <c r="A279" s="82"/>
      <c r="B279" s="3"/>
      <c r="C279" s="84" t="str">
        <f t="shared" si="8"/>
        <v>0:00:00</v>
      </c>
      <c r="D279">
        <f t="shared" si="9"/>
        <v>0</v>
      </c>
    </row>
    <row r="280" spans="1:4">
      <c r="A280" s="82"/>
      <c r="B280" s="3"/>
      <c r="C280" s="84" t="str">
        <f t="shared" si="8"/>
        <v>0:00:00</v>
      </c>
      <c r="D280">
        <f t="shared" si="9"/>
        <v>0</v>
      </c>
    </row>
    <row r="281" spans="1:4">
      <c r="A281" s="82"/>
      <c r="B281" s="3"/>
      <c r="C281" s="84" t="str">
        <f t="shared" si="8"/>
        <v>0:00:00</v>
      </c>
      <c r="D281">
        <f t="shared" si="9"/>
        <v>0</v>
      </c>
    </row>
    <row r="282" spans="1:4">
      <c r="A282" s="82"/>
      <c r="B282" s="3"/>
      <c r="C282" s="84" t="str">
        <f t="shared" si="8"/>
        <v>0:00:00</v>
      </c>
      <c r="D282">
        <f t="shared" si="9"/>
        <v>0</v>
      </c>
    </row>
    <row r="283" spans="1:4">
      <c r="A283" s="82"/>
      <c r="B283" s="3"/>
      <c r="C283" s="84" t="str">
        <f t="shared" si="8"/>
        <v>0:00:00</v>
      </c>
      <c r="D283">
        <f t="shared" si="9"/>
        <v>0</v>
      </c>
    </row>
    <row r="284" spans="1:4">
      <c r="A284" s="82"/>
      <c r="B284" s="3"/>
      <c r="C284" s="84" t="str">
        <f t="shared" si="8"/>
        <v>0:00:00</v>
      </c>
      <c r="D284">
        <f t="shared" si="9"/>
        <v>0</v>
      </c>
    </row>
    <row r="285" spans="1:4">
      <c r="A285" s="82"/>
      <c r="B285" s="3"/>
      <c r="C285" s="84" t="str">
        <f t="shared" si="8"/>
        <v>0:00:00</v>
      </c>
      <c r="D285">
        <f t="shared" si="9"/>
        <v>0</v>
      </c>
    </row>
    <row r="286" spans="1:4">
      <c r="A286" s="82"/>
      <c r="B286" s="3"/>
      <c r="C286" s="84" t="str">
        <f t="shared" si="8"/>
        <v>0:00:00</v>
      </c>
      <c r="D286">
        <f t="shared" si="9"/>
        <v>0</v>
      </c>
    </row>
    <row r="287" spans="1:4">
      <c r="A287" s="82"/>
      <c r="B287" s="3"/>
      <c r="C287" s="84" t="str">
        <f t="shared" si="8"/>
        <v>0:00:00</v>
      </c>
      <c r="D287">
        <f t="shared" si="9"/>
        <v>0</v>
      </c>
    </row>
    <row r="288" spans="1:4">
      <c r="A288" s="82"/>
      <c r="B288" s="3"/>
      <c r="C288" s="84" t="str">
        <f t="shared" si="8"/>
        <v>0:00:00</v>
      </c>
      <c r="D288">
        <f t="shared" si="9"/>
        <v>0</v>
      </c>
    </row>
    <row r="289" spans="1:4">
      <c r="A289" s="82"/>
      <c r="B289" s="3"/>
      <c r="C289" s="84" t="str">
        <f t="shared" si="8"/>
        <v>0:00:00</v>
      </c>
      <c r="D289">
        <f t="shared" si="9"/>
        <v>0</v>
      </c>
    </row>
    <row r="290" spans="1:4">
      <c r="A290" s="82"/>
      <c r="B290" s="3"/>
      <c r="C290" s="84" t="str">
        <f t="shared" si="8"/>
        <v>0:00:00</v>
      </c>
      <c r="D290">
        <f t="shared" si="9"/>
        <v>0</v>
      </c>
    </row>
    <row r="291" spans="1:4">
      <c r="A291" s="82"/>
      <c r="B291" s="3"/>
      <c r="C291" s="84" t="str">
        <f t="shared" si="8"/>
        <v>0:00:00</v>
      </c>
      <c r="D291">
        <f t="shared" si="9"/>
        <v>0</v>
      </c>
    </row>
    <row r="292" spans="1:4">
      <c r="A292" s="82"/>
      <c r="B292" s="3"/>
      <c r="C292" s="84" t="str">
        <f t="shared" si="8"/>
        <v>0:00:00</v>
      </c>
      <c r="D292">
        <f t="shared" si="9"/>
        <v>0</v>
      </c>
    </row>
    <row r="293" spans="1:4">
      <c r="A293" s="82"/>
      <c r="B293" s="3"/>
      <c r="C293" s="84" t="str">
        <f t="shared" si="8"/>
        <v>0:00:00</v>
      </c>
      <c r="D293">
        <f t="shared" si="9"/>
        <v>0</v>
      </c>
    </row>
    <row r="294" spans="1:4">
      <c r="A294" s="82"/>
      <c r="B294" s="3"/>
      <c r="C294" s="84" t="str">
        <f t="shared" si="8"/>
        <v>0:00:00</v>
      </c>
      <c r="D294">
        <f t="shared" si="9"/>
        <v>0</v>
      </c>
    </row>
    <row r="295" spans="1:4">
      <c r="A295" s="82"/>
      <c r="B295" s="3"/>
      <c r="C295" s="84" t="str">
        <f t="shared" si="8"/>
        <v>0:00:00</v>
      </c>
      <c r="D295">
        <f t="shared" si="9"/>
        <v>0</v>
      </c>
    </row>
    <row r="296" spans="1:4">
      <c r="A296" s="82"/>
      <c r="B296" s="3"/>
      <c r="C296" s="84" t="str">
        <f t="shared" si="8"/>
        <v>0:00:00</v>
      </c>
      <c r="D296">
        <f t="shared" si="9"/>
        <v>0</v>
      </c>
    </row>
    <row r="297" spans="1:4">
      <c r="A297" s="82"/>
      <c r="B297" s="3"/>
      <c r="C297" s="84" t="str">
        <f t="shared" si="8"/>
        <v>0:00:00</v>
      </c>
      <c r="D297">
        <f t="shared" si="9"/>
        <v>0</v>
      </c>
    </row>
    <row r="298" spans="1:4">
      <c r="A298" s="82"/>
      <c r="B298" s="3"/>
      <c r="C298" s="84" t="str">
        <f t="shared" si="8"/>
        <v>0:00:00</v>
      </c>
      <c r="D298">
        <f t="shared" si="9"/>
        <v>0</v>
      </c>
    </row>
    <row r="299" spans="1:4">
      <c r="A299" s="82"/>
      <c r="B299" s="3"/>
      <c r="C299" s="84" t="str">
        <f t="shared" si="8"/>
        <v>0:00:00</v>
      </c>
      <c r="D299">
        <f t="shared" si="9"/>
        <v>0</v>
      </c>
    </row>
    <row r="300" spans="1:4">
      <c r="A300" s="82"/>
      <c r="B300" s="3"/>
      <c r="C300" s="84" t="str">
        <f t="shared" si="8"/>
        <v>0:00:00</v>
      </c>
      <c r="D300">
        <f t="shared" si="9"/>
        <v>0</v>
      </c>
    </row>
    <row r="301" spans="1:4">
      <c r="A301" s="82"/>
      <c r="B301" s="3"/>
      <c r="C301" s="84" t="str">
        <f t="shared" si="8"/>
        <v>0:00:00</v>
      </c>
      <c r="D301">
        <f t="shared" si="9"/>
        <v>0</v>
      </c>
    </row>
    <row r="302" spans="1:4">
      <c r="A302" s="82"/>
      <c r="B302" s="3"/>
      <c r="C302" s="84" t="str">
        <f t="shared" si="8"/>
        <v>0:00:00</v>
      </c>
      <c r="D302">
        <f t="shared" si="9"/>
        <v>0</v>
      </c>
    </row>
    <row r="303" spans="1:4">
      <c r="A303" s="82"/>
      <c r="B303" s="3"/>
      <c r="C303" s="84" t="str">
        <f t="shared" si="8"/>
        <v>0:00:00</v>
      </c>
      <c r="D303">
        <f t="shared" si="9"/>
        <v>0</v>
      </c>
    </row>
    <row r="304" spans="1:4">
      <c r="A304" s="82"/>
      <c r="B304" s="3"/>
      <c r="C304" s="84" t="str">
        <f t="shared" si="8"/>
        <v>0:00:00</v>
      </c>
      <c r="D304">
        <f t="shared" si="9"/>
        <v>0</v>
      </c>
    </row>
    <row r="305" spans="1:4">
      <c r="A305" s="82"/>
      <c r="B305" s="3"/>
      <c r="C305" s="84" t="str">
        <f t="shared" si="8"/>
        <v>0:00:00</v>
      </c>
      <c r="D305">
        <f t="shared" si="9"/>
        <v>0</v>
      </c>
    </row>
    <row r="306" spans="1:4">
      <c r="A306" s="82"/>
      <c r="B306" s="3"/>
      <c r="C306" s="84" t="str">
        <f t="shared" si="8"/>
        <v>0:00:00</v>
      </c>
      <c r="D306">
        <f t="shared" si="9"/>
        <v>0</v>
      </c>
    </row>
    <row r="307" spans="1:4">
      <c r="A307" s="82"/>
      <c r="B307" s="3"/>
      <c r="C307" s="84" t="str">
        <f t="shared" si="8"/>
        <v>0:00:00</v>
      </c>
      <c r="D307">
        <f t="shared" si="9"/>
        <v>0</v>
      </c>
    </row>
    <row r="308" spans="1:4">
      <c r="A308" s="82"/>
      <c r="B308" s="3"/>
      <c r="C308" s="84" t="str">
        <f t="shared" si="8"/>
        <v>0:00:00</v>
      </c>
      <c r="D308">
        <f t="shared" si="9"/>
        <v>0</v>
      </c>
    </row>
    <row r="309" spans="1:4">
      <c r="A309" s="82"/>
      <c r="B309" s="3"/>
      <c r="C309" s="84" t="str">
        <f t="shared" si="8"/>
        <v>0:00:00</v>
      </c>
      <c r="D309">
        <f t="shared" si="9"/>
        <v>0</v>
      </c>
    </row>
    <row r="310" spans="1:4">
      <c r="A310" s="82"/>
      <c r="B310" s="3"/>
      <c r="C310" s="84" t="str">
        <f t="shared" si="8"/>
        <v>0:00:00</v>
      </c>
      <c r="D310">
        <f t="shared" si="9"/>
        <v>0</v>
      </c>
    </row>
    <row r="311" spans="1:4">
      <c r="A311" s="82"/>
      <c r="B311" s="3"/>
      <c r="C311" s="84" t="str">
        <f t="shared" si="8"/>
        <v>0:00:00</v>
      </c>
      <c r="D311">
        <f t="shared" si="9"/>
        <v>0</v>
      </c>
    </row>
    <row r="312" spans="1:4">
      <c r="A312" s="82"/>
      <c r="B312" s="3"/>
      <c r="C312" s="84" t="str">
        <f t="shared" si="8"/>
        <v>0:00:00</v>
      </c>
      <c r="D312">
        <f t="shared" si="9"/>
        <v>0</v>
      </c>
    </row>
    <row r="313" spans="1:4">
      <c r="A313" s="82"/>
      <c r="B313" s="3"/>
      <c r="C313" s="84" t="str">
        <f t="shared" si="8"/>
        <v>0:00:00</v>
      </c>
      <c r="D313">
        <f t="shared" si="9"/>
        <v>0</v>
      </c>
    </row>
    <row r="314" spans="1:4">
      <c r="A314" s="82"/>
      <c r="B314" s="3"/>
      <c r="C314" s="84" t="str">
        <f t="shared" si="8"/>
        <v>0:00:00</v>
      </c>
      <c r="D314">
        <f t="shared" si="9"/>
        <v>0</v>
      </c>
    </row>
    <row r="315" spans="1:4">
      <c r="A315" s="82"/>
      <c r="B315" s="3"/>
      <c r="C315" s="84" t="str">
        <f t="shared" si="8"/>
        <v>0:00:00</v>
      </c>
      <c r="D315">
        <f t="shared" si="9"/>
        <v>0</v>
      </c>
    </row>
    <row r="316" spans="1:4">
      <c r="A316" s="82"/>
      <c r="B316" s="3"/>
      <c r="C316" s="84" t="str">
        <f t="shared" si="8"/>
        <v>0:00:00</v>
      </c>
      <c r="D316">
        <f t="shared" si="9"/>
        <v>0</v>
      </c>
    </row>
    <row r="317" spans="1:4">
      <c r="A317" s="82"/>
      <c r="B317" s="3"/>
      <c r="C317" s="84" t="str">
        <f t="shared" si="8"/>
        <v>0:00:00</v>
      </c>
      <c r="D317">
        <f t="shared" si="9"/>
        <v>0</v>
      </c>
    </row>
    <row r="318" spans="1:4">
      <c r="A318" s="82"/>
      <c r="B318" s="3"/>
      <c r="C318" s="84" t="str">
        <f t="shared" si="8"/>
        <v>0:00:00</v>
      </c>
      <c r="D318">
        <f t="shared" si="9"/>
        <v>0</v>
      </c>
    </row>
    <row r="319" spans="1:4">
      <c r="A319" s="82"/>
      <c r="B319" s="3"/>
      <c r="C319" s="84" t="str">
        <f t="shared" si="8"/>
        <v>0:00:00</v>
      </c>
      <c r="D319">
        <f t="shared" si="9"/>
        <v>0</v>
      </c>
    </row>
    <row r="320" spans="1:4">
      <c r="A320" s="82"/>
      <c r="B320" s="3"/>
      <c r="C320" s="84" t="str">
        <f t="shared" si="8"/>
        <v>0:00:00</v>
      </c>
      <c r="D320">
        <f t="shared" si="9"/>
        <v>0</v>
      </c>
    </row>
    <row r="321" spans="1:4">
      <c r="A321" s="82"/>
      <c r="B321" s="3"/>
      <c r="C321" s="84" t="str">
        <f t="shared" si="8"/>
        <v>0:00:00</v>
      </c>
      <c r="D321">
        <f t="shared" si="9"/>
        <v>0</v>
      </c>
    </row>
    <row r="322" spans="1:4">
      <c r="A322" s="82"/>
      <c r="B322" s="3"/>
      <c r="C322" s="84" t="str">
        <f t="shared" si="8"/>
        <v>0:00:00</v>
      </c>
      <c r="D322">
        <f t="shared" si="9"/>
        <v>0</v>
      </c>
    </row>
    <row r="323" spans="1:4">
      <c r="A323" s="82"/>
      <c r="B323" s="3"/>
      <c r="C323" s="84" t="str">
        <f t="shared" si="8"/>
        <v>0:00:00</v>
      </c>
      <c r="D323">
        <f t="shared" si="9"/>
        <v>0</v>
      </c>
    </row>
    <row r="324" spans="1:4">
      <c r="A324" s="82"/>
      <c r="B324" s="3"/>
      <c r="C324" s="84" t="str">
        <f t="shared" si="8"/>
        <v>0:00:00</v>
      </c>
      <c r="D324">
        <f t="shared" si="9"/>
        <v>0</v>
      </c>
    </row>
    <row r="325" spans="1:4">
      <c r="A325" s="82"/>
      <c r="B325" s="3"/>
      <c r="C325" s="84" t="str">
        <f t="shared" si="8"/>
        <v>0:00:00</v>
      </c>
      <c r="D325">
        <f t="shared" si="9"/>
        <v>0</v>
      </c>
    </row>
    <row r="326" spans="1:4">
      <c r="A326" s="82"/>
      <c r="B326" s="3"/>
      <c r="C326" s="84" t="str">
        <f t="shared" si="8"/>
        <v>0:00:00</v>
      </c>
      <c r="D326">
        <f t="shared" si="9"/>
        <v>0</v>
      </c>
    </row>
    <row r="327" spans="1:4">
      <c r="A327" s="82"/>
      <c r="B327" s="3"/>
      <c r="C327" s="84" t="str">
        <f t="shared" ref="C327:C390" si="10">(TEXT(B327-B326,"h:mm:ss"))</f>
        <v>0:00:00</v>
      </c>
      <c r="D327">
        <f t="shared" ref="D327:D390" si="11">(TIMEVALUE(C327)*1440)</f>
        <v>0</v>
      </c>
    </row>
    <row r="328" spans="1:4">
      <c r="A328" s="82"/>
      <c r="B328" s="3"/>
      <c r="C328" s="84" t="str">
        <f t="shared" si="10"/>
        <v>0:00:00</v>
      </c>
      <c r="D328">
        <f t="shared" si="11"/>
        <v>0</v>
      </c>
    </row>
    <row r="329" spans="1:4">
      <c r="A329" s="82"/>
      <c r="B329" s="3"/>
      <c r="C329" s="84" t="str">
        <f t="shared" si="10"/>
        <v>0:00:00</v>
      </c>
      <c r="D329">
        <f t="shared" si="11"/>
        <v>0</v>
      </c>
    </row>
    <row r="330" spans="1:4">
      <c r="A330" s="82"/>
      <c r="B330" s="3"/>
      <c r="C330" s="84" t="str">
        <f t="shared" si="10"/>
        <v>0:00:00</v>
      </c>
      <c r="D330">
        <f t="shared" si="11"/>
        <v>0</v>
      </c>
    </row>
    <row r="331" spans="1:4">
      <c r="A331" s="82"/>
      <c r="B331" s="3"/>
      <c r="C331" s="84" t="str">
        <f t="shared" si="10"/>
        <v>0:00:00</v>
      </c>
      <c r="D331">
        <f t="shared" si="11"/>
        <v>0</v>
      </c>
    </row>
    <row r="332" spans="1:4">
      <c r="A332" s="82"/>
      <c r="B332" s="3"/>
      <c r="C332" s="84" t="str">
        <f t="shared" si="10"/>
        <v>0:00:00</v>
      </c>
      <c r="D332">
        <f t="shared" si="11"/>
        <v>0</v>
      </c>
    </row>
    <row r="333" spans="1:4">
      <c r="A333" s="82"/>
      <c r="B333" s="3"/>
      <c r="C333" s="84" t="str">
        <f t="shared" si="10"/>
        <v>0:00:00</v>
      </c>
      <c r="D333">
        <f t="shared" si="11"/>
        <v>0</v>
      </c>
    </row>
    <row r="334" spans="1:4">
      <c r="A334" s="82"/>
      <c r="B334" s="3"/>
      <c r="C334" s="84" t="str">
        <f t="shared" si="10"/>
        <v>0:00:00</v>
      </c>
      <c r="D334">
        <f t="shared" si="11"/>
        <v>0</v>
      </c>
    </row>
    <row r="335" spans="1:4">
      <c r="A335" s="82"/>
      <c r="B335" s="3"/>
      <c r="C335" s="84" t="str">
        <f t="shared" si="10"/>
        <v>0:00:00</v>
      </c>
      <c r="D335">
        <f t="shared" si="11"/>
        <v>0</v>
      </c>
    </row>
    <row r="336" spans="1:4">
      <c r="A336" s="82"/>
      <c r="B336" s="3"/>
      <c r="C336" s="84" t="str">
        <f t="shared" si="10"/>
        <v>0:00:00</v>
      </c>
      <c r="D336">
        <f t="shared" si="11"/>
        <v>0</v>
      </c>
    </row>
    <row r="337" spans="1:4">
      <c r="A337" s="82"/>
      <c r="B337" s="3"/>
      <c r="C337" s="84" t="str">
        <f t="shared" si="10"/>
        <v>0:00:00</v>
      </c>
      <c r="D337">
        <f t="shared" si="11"/>
        <v>0</v>
      </c>
    </row>
    <row r="338" spans="1:4">
      <c r="A338" s="82"/>
      <c r="B338" s="3"/>
      <c r="C338" s="84" t="str">
        <f t="shared" si="10"/>
        <v>0:00:00</v>
      </c>
      <c r="D338">
        <f t="shared" si="11"/>
        <v>0</v>
      </c>
    </row>
    <row r="339" spans="1:4">
      <c r="A339" s="82"/>
      <c r="B339" s="3"/>
      <c r="C339" s="84" t="str">
        <f t="shared" si="10"/>
        <v>0:00:00</v>
      </c>
      <c r="D339">
        <f t="shared" si="11"/>
        <v>0</v>
      </c>
    </row>
    <row r="340" spans="1:4">
      <c r="A340" s="82"/>
      <c r="B340" s="3"/>
      <c r="C340" s="84" t="str">
        <f t="shared" si="10"/>
        <v>0:00:00</v>
      </c>
      <c r="D340">
        <f t="shared" si="11"/>
        <v>0</v>
      </c>
    </row>
    <row r="341" spans="1:4">
      <c r="A341" s="82"/>
      <c r="B341" s="3"/>
      <c r="C341" s="84" t="str">
        <f t="shared" si="10"/>
        <v>0:00:00</v>
      </c>
      <c r="D341">
        <f t="shared" si="11"/>
        <v>0</v>
      </c>
    </row>
    <row r="342" spans="1:4">
      <c r="A342" s="82"/>
      <c r="B342" s="3"/>
      <c r="C342" s="84" t="str">
        <f t="shared" si="10"/>
        <v>0:00:00</v>
      </c>
      <c r="D342">
        <f t="shared" si="11"/>
        <v>0</v>
      </c>
    </row>
    <row r="343" spans="1:4">
      <c r="A343" s="82"/>
      <c r="B343" s="3"/>
      <c r="C343" s="84" t="str">
        <f t="shared" si="10"/>
        <v>0:00:00</v>
      </c>
      <c r="D343">
        <f t="shared" si="11"/>
        <v>0</v>
      </c>
    </row>
    <row r="344" spans="1:4">
      <c r="A344" s="82"/>
      <c r="B344" s="3"/>
      <c r="C344" s="84" t="str">
        <f t="shared" si="10"/>
        <v>0:00:00</v>
      </c>
      <c r="D344">
        <f t="shared" si="11"/>
        <v>0</v>
      </c>
    </row>
    <row r="345" spans="1:4">
      <c r="A345" s="82"/>
      <c r="B345" s="3"/>
      <c r="C345" s="84" t="str">
        <f t="shared" si="10"/>
        <v>0:00:00</v>
      </c>
      <c r="D345">
        <f t="shared" si="11"/>
        <v>0</v>
      </c>
    </row>
    <row r="346" spans="1:4">
      <c r="A346" s="82"/>
      <c r="B346" s="3"/>
      <c r="C346" s="84" t="str">
        <f t="shared" si="10"/>
        <v>0:00:00</v>
      </c>
      <c r="D346">
        <f t="shared" si="11"/>
        <v>0</v>
      </c>
    </row>
    <row r="347" spans="1:4">
      <c r="A347" s="82"/>
      <c r="B347" s="3"/>
      <c r="C347" s="84" t="str">
        <f t="shared" si="10"/>
        <v>0:00:00</v>
      </c>
      <c r="D347">
        <f t="shared" si="11"/>
        <v>0</v>
      </c>
    </row>
    <row r="348" spans="1:4">
      <c r="A348" s="82"/>
      <c r="B348" s="3"/>
      <c r="C348" s="84" t="str">
        <f t="shared" si="10"/>
        <v>0:00:00</v>
      </c>
      <c r="D348">
        <f t="shared" si="11"/>
        <v>0</v>
      </c>
    </row>
    <row r="349" spans="1:4">
      <c r="A349" s="82"/>
      <c r="B349" s="3"/>
      <c r="C349" s="84" t="str">
        <f t="shared" si="10"/>
        <v>0:00:00</v>
      </c>
      <c r="D349">
        <f t="shared" si="11"/>
        <v>0</v>
      </c>
    </row>
    <row r="350" spans="1:4">
      <c r="A350" s="82"/>
      <c r="B350" s="3"/>
      <c r="C350" s="84" t="str">
        <f t="shared" si="10"/>
        <v>0:00:00</v>
      </c>
      <c r="D350">
        <f t="shared" si="11"/>
        <v>0</v>
      </c>
    </row>
    <row r="351" spans="1:4">
      <c r="A351" s="82"/>
      <c r="B351" s="3"/>
      <c r="C351" s="84" t="str">
        <f t="shared" si="10"/>
        <v>0:00:00</v>
      </c>
      <c r="D351">
        <f t="shared" si="11"/>
        <v>0</v>
      </c>
    </row>
    <row r="352" spans="1:4">
      <c r="A352" s="82"/>
      <c r="B352" s="3"/>
      <c r="C352" s="84" t="str">
        <f t="shared" si="10"/>
        <v>0:00:00</v>
      </c>
      <c r="D352">
        <f t="shared" si="11"/>
        <v>0</v>
      </c>
    </row>
    <row r="353" spans="1:4">
      <c r="A353" s="82"/>
      <c r="B353" s="3"/>
      <c r="C353" s="84" t="str">
        <f t="shared" si="10"/>
        <v>0:00:00</v>
      </c>
      <c r="D353">
        <f t="shared" si="11"/>
        <v>0</v>
      </c>
    </row>
    <row r="354" spans="1:4">
      <c r="A354" s="82"/>
      <c r="B354" s="3"/>
      <c r="C354" s="84" t="str">
        <f t="shared" si="10"/>
        <v>0:00:00</v>
      </c>
      <c r="D354">
        <f t="shared" si="11"/>
        <v>0</v>
      </c>
    </row>
    <row r="355" spans="1:4">
      <c r="A355" s="82"/>
      <c r="B355" s="3"/>
      <c r="C355" s="84" t="str">
        <f t="shared" si="10"/>
        <v>0:00:00</v>
      </c>
      <c r="D355">
        <f t="shared" si="11"/>
        <v>0</v>
      </c>
    </row>
    <row r="356" spans="1:4">
      <c r="A356" s="82"/>
      <c r="B356" s="3"/>
      <c r="C356" s="84" t="str">
        <f t="shared" si="10"/>
        <v>0:00:00</v>
      </c>
      <c r="D356">
        <f t="shared" si="11"/>
        <v>0</v>
      </c>
    </row>
    <row r="357" spans="1:4">
      <c r="A357" s="82"/>
      <c r="B357" s="3"/>
      <c r="C357" s="84" t="str">
        <f t="shared" si="10"/>
        <v>0:00:00</v>
      </c>
      <c r="D357">
        <f t="shared" si="11"/>
        <v>0</v>
      </c>
    </row>
    <row r="358" spans="1:4">
      <c r="A358" s="82"/>
      <c r="B358" s="3"/>
      <c r="C358" s="84" t="str">
        <f t="shared" si="10"/>
        <v>0:00:00</v>
      </c>
      <c r="D358">
        <f t="shared" si="11"/>
        <v>0</v>
      </c>
    </row>
    <row r="359" spans="1:4">
      <c r="A359" s="82"/>
      <c r="B359" s="3"/>
      <c r="C359" s="84" t="str">
        <f t="shared" si="10"/>
        <v>0:00:00</v>
      </c>
      <c r="D359">
        <f t="shared" si="11"/>
        <v>0</v>
      </c>
    </row>
    <row r="360" spans="1:4">
      <c r="A360" s="82"/>
      <c r="B360" s="3"/>
      <c r="C360" s="84" t="str">
        <f t="shared" si="10"/>
        <v>0:00:00</v>
      </c>
      <c r="D360">
        <f t="shared" si="11"/>
        <v>0</v>
      </c>
    </row>
    <row r="361" spans="1:4">
      <c r="A361" s="82"/>
      <c r="B361" s="3"/>
      <c r="C361" s="84" t="str">
        <f t="shared" si="10"/>
        <v>0:00:00</v>
      </c>
      <c r="D361">
        <f t="shared" si="11"/>
        <v>0</v>
      </c>
    </row>
    <row r="362" spans="1:4">
      <c r="A362" s="82"/>
      <c r="B362" s="3"/>
      <c r="C362" s="84" t="str">
        <f t="shared" si="10"/>
        <v>0:00:00</v>
      </c>
      <c r="D362">
        <f t="shared" si="11"/>
        <v>0</v>
      </c>
    </row>
    <row r="363" spans="1:4">
      <c r="A363" s="82"/>
      <c r="B363" s="3"/>
      <c r="C363" s="84" t="str">
        <f t="shared" si="10"/>
        <v>0:00:00</v>
      </c>
      <c r="D363">
        <f t="shared" si="11"/>
        <v>0</v>
      </c>
    </row>
    <row r="364" spans="1:4">
      <c r="A364" s="82"/>
      <c r="B364" s="3"/>
      <c r="C364" s="84" t="str">
        <f t="shared" si="10"/>
        <v>0:00:00</v>
      </c>
      <c r="D364">
        <f t="shared" si="11"/>
        <v>0</v>
      </c>
    </row>
    <row r="365" spans="1:4">
      <c r="A365" s="82"/>
      <c r="B365" s="3"/>
      <c r="C365" s="84" t="str">
        <f t="shared" si="10"/>
        <v>0:00:00</v>
      </c>
      <c r="D365">
        <f t="shared" si="11"/>
        <v>0</v>
      </c>
    </row>
    <row r="366" spans="1:4">
      <c r="A366" s="82"/>
      <c r="B366" s="3"/>
      <c r="C366" s="84" t="str">
        <f t="shared" si="10"/>
        <v>0:00:00</v>
      </c>
      <c r="D366">
        <f t="shared" si="11"/>
        <v>0</v>
      </c>
    </row>
    <row r="367" spans="1:4">
      <c r="A367" s="82"/>
      <c r="B367" s="3"/>
      <c r="C367" s="84" t="str">
        <f t="shared" si="10"/>
        <v>0:00:00</v>
      </c>
      <c r="D367">
        <f t="shared" si="11"/>
        <v>0</v>
      </c>
    </row>
    <row r="368" spans="1:4">
      <c r="A368" s="82"/>
      <c r="B368" s="3"/>
      <c r="C368" s="84" t="str">
        <f t="shared" si="10"/>
        <v>0:00:00</v>
      </c>
      <c r="D368">
        <f t="shared" si="11"/>
        <v>0</v>
      </c>
    </row>
    <row r="369" spans="1:4">
      <c r="A369" s="82"/>
      <c r="B369" s="3"/>
      <c r="C369" s="84" t="str">
        <f t="shared" si="10"/>
        <v>0:00:00</v>
      </c>
      <c r="D369">
        <f t="shared" si="11"/>
        <v>0</v>
      </c>
    </row>
    <row r="370" spans="1:4">
      <c r="A370" s="82"/>
      <c r="B370" s="3"/>
      <c r="C370" s="84" t="str">
        <f t="shared" si="10"/>
        <v>0:00:00</v>
      </c>
      <c r="D370">
        <f t="shared" si="11"/>
        <v>0</v>
      </c>
    </row>
    <row r="371" spans="1:4">
      <c r="A371" s="82"/>
      <c r="B371" s="3"/>
      <c r="C371" s="84" t="str">
        <f t="shared" si="10"/>
        <v>0:00:00</v>
      </c>
      <c r="D371">
        <f t="shared" si="11"/>
        <v>0</v>
      </c>
    </row>
    <row r="372" spans="1:4">
      <c r="A372" s="82"/>
      <c r="B372" s="3"/>
      <c r="C372" s="84" t="str">
        <f t="shared" si="10"/>
        <v>0:00:00</v>
      </c>
      <c r="D372">
        <f t="shared" si="11"/>
        <v>0</v>
      </c>
    </row>
    <row r="373" spans="1:4">
      <c r="A373" s="82"/>
      <c r="B373" s="3"/>
      <c r="C373" s="84" t="str">
        <f t="shared" si="10"/>
        <v>0:00:00</v>
      </c>
      <c r="D373">
        <f t="shared" si="11"/>
        <v>0</v>
      </c>
    </row>
    <row r="374" spans="1:4">
      <c r="A374" s="82"/>
      <c r="B374" s="3"/>
      <c r="C374" s="84" t="str">
        <f t="shared" si="10"/>
        <v>0:00:00</v>
      </c>
      <c r="D374">
        <f t="shared" si="11"/>
        <v>0</v>
      </c>
    </row>
    <row r="375" spans="1:4">
      <c r="A375" s="82"/>
      <c r="B375" s="3"/>
      <c r="C375" s="84" t="str">
        <f t="shared" si="10"/>
        <v>0:00:00</v>
      </c>
      <c r="D375">
        <f t="shared" si="11"/>
        <v>0</v>
      </c>
    </row>
    <row r="376" spans="1:4">
      <c r="A376" s="82"/>
      <c r="B376" s="3"/>
      <c r="C376" s="84" t="str">
        <f t="shared" si="10"/>
        <v>0:00:00</v>
      </c>
      <c r="D376">
        <f t="shared" si="11"/>
        <v>0</v>
      </c>
    </row>
    <row r="377" spans="1:4">
      <c r="A377" s="82"/>
      <c r="B377" s="3"/>
      <c r="C377" s="84" t="str">
        <f t="shared" si="10"/>
        <v>0:00:00</v>
      </c>
      <c r="D377">
        <f t="shared" si="11"/>
        <v>0</v>
      </c>
    </row>
    <row r="378" spans="1:4">
      <c r="A378" s="82"/>
      <c r="B378" s="3"/>
      <c r="C378" s="84" t="str">
        <f t="shared" si="10"/>
        <v>0:00:00</v>
      </c>
      <c r="D378">
        <f t="shared" si="11"/>
        <v>0</v>
      </c>
    </row>
    <row r="379" spans="1:4">
      <c r="A379" s="82"/>
      <c r="B379" s="3"/>
      <c r="C379" s="84" t="str">
        <f t="shared" si="10"/>
        <v>0:00:00</v>
      </c>
      <c r="D379">
        <f t="shared" si="11"/>
        <v>0</v>
      </c>
    </row>
    <row r="380" spans="1:4">
      <c r="A380" s="82"/>
      <c r="B380" s="3"/>
      <c r="C380" s="84" t="str">
        <f t="shared" si="10"/>
        <v>0:00:00</v>
      </c>
      <c r="D380">
        <f t="shared" si="11"/>
        <v>0</v>
      </c>
    </row>
    <row r="381" spans="1:4">
      <c r="A381" s="82"/>
      <c r="B381" s="3"/>
      <c r="C381" s="84" t="str">
        <f t="shared" si="10"/>
        <v>0:00:00</v>
      </c>
      <c r="D381">
        <f t="shared" si="11"/>
        <v>0</v>
      </c>
    </row>
    <row r="382" spans="1:4">
      <c r="A382" s="82"/>
      <c r="B382" s="3"/>
      <c r="C382" s="84" t="str">
        <f t="shared" si="10"/>
        <v>0:00:00</v>
      </c>
      <c r="D382">
        <f t="shared" si="11"/>
        <v>0</v>
      </c>
    </row>
    <row r="383" spans="1:4">
      <c r="A383" s="82"/>
      <c r="B383" s="3"/>
      <c r="C383" s="84" t="str">
        <f t="shared" si="10"/>
        <v>0:00:00</v>
      </c>
      <c r="D383">
        <f t="shared" si="11"/>
        <v>0</v>
      </c>
    </row>
    <row r="384" spans="1:4">
      <c r="A384" s="82"/>
      <c r="B384" s="3"/>
      <c r="C384" s="84" t="str">
        <f t="shared" si="10"/>
        <v>0:00:00</v>
      </c>
      <c r="D384">
        <f t="shared" si="11"/>
        <v>0</v>
      </c>
    </row>
    <row r="385" spans="1:4">
      <c r="A385" s="82"/>
      <c r="B385" s="3"/>
      <c r="C385" s="84" t="str">
        <f t="shared" si="10"/>
        <v>0:00:00</v>
      </c>
      <c r="D385">
        <f t="shared" si="11"/>
        <v>0</v>
      </c>
    </row>
    <row r="386" spans="1:4">
      <c r="A386" s="82"/>
      <c r="B386" s="3"/>
      <c r="C386" s="84" t="str">
        <f t="shared" si="10"/>
        <v>0:00:00</v>
      </c>
      <c r="D386">
        <f t="shared" si="11"/>
        <v>0</v>
      </c>
    </row>
    <row r="387" spans="1:4">
      <c r="A387" s="82"/>
      <c r="B387" s="3"/>
      <c r="C387" s="84" t="str">
        <f t="shared" si="10"/>
        <v>0:00:00</v>
      </c>
      <c r="D387">
        <f t="shared" si="11"/>
        <v>0</v>
      </c>
    </row>
    <row r="388" spans="1:4">
      <c r="A388" s="82"/>
      <c r="B388" s="3"/>
      <c r="C388" s="84" t="str">
        <f t="shared" si="10"/>
        <v>0:00:00</v>
      </c>
      <c r="D388">
        <f t="shared" si="11"/>
        <v>0</v>
      </c>
    </row>
    <row r="389" spans="1:4">
      <c r="A389" s="82"/>
      <c r="B389" s="3"/>
      <c r="C389" s="84" t="str">
        <f t="shared" si="10"/>
        <v>0:00:00</v>
      </c>
      <c r="D389">
        <f t="shared" si="11"/>
        <v>0</v>
      </c>
    </row>
    <row r="390" spans="1:4">
      <c r="A390" s="82"/>
      <c r="B390" s="3"/>
      <c r="C390" s="84" t="str">
        <f t="shared" si="10"/>
        <v>0:00:00</v>
      </c>
      <c r="D390">
        <f t="shared" si="11"/>
        <v>0</v>
      </c>
    </row>
    <row r="391" spans="1:4">
      <c r="A391" s="82"/>
      <c r="B391" s="3"/>
      <c r="C391" s="84" t="str">
        <f t="shared" ref="C391:C454" si="12">(TEXT(B391-B390,"h:mm:ss"))</f>
        <v>0:00:00</v>
      </c>
      <c r="D391">
        <f t="shared" ref="D391:D454" si="13">(TIMEVALUE(C391)*1440)</f>
        <v>0</v>
      </c>
    </row>
    <row r="392" spans="1:4">
      <c r="A392" s="82"/>
      <c r="B392" s="3"/>
      <c r="C392" s="84" t="str">
        <f t="shared" si="12"/>
        <v>0:00:00</v>
      </c>
      <c r="D392">
        <f t="shared" si="13"/>
        <v>0</v>
      </c>
    </row>
    <row r="393" spans="1:4">
      <c r="A393" s="82"/>
      <c r="B393" s="3"/>
      <c r="C393" s="84" t="str">
        <f t="shared" si="12"/>
        <v>0:00:00</v>
      </c>
      <c r="D393">
        <f t="shared" si="13"/>
        <v>0</v>
      </c>
    </row>
    <row r="394" spans="1:4">
      <c r="A394" s="82"/>
      <c r="B394" s="3"/>
      <c r="C394" s="84" t="str">
        <f t="shared" si="12"/>
        <v>0:00:00</v>
      </c>
      <c r="D394">
        <f t="shared" si="13"/>
        <v>0</v>
      </c>
    </row>
    <row r="395" spans="1:4">
      <c r="A395" s="82"/>
      <c r="B395" s="3"/>
      <c r="C395" s="84" t="str">
        <f t="shared" si="12"/>
        <v>0:00:00</v>
      </c>
      <c r="D395">
        <f t="shared" si="13"/>
        <v>0</v>
      </c>
    </row>
    <row r="396" spans="1:4">
      <c r="A396" s="82"/>
      <c r="B396" s="3"/>
      <c r="C396" s="84" t="str">
        <f t="shared" si="12"/>
        <v>0:00:00</v>
      </c>
      <c r="D396">
        <f t="shared" si="13"/>
        <v>0</v>
      </c>
    </row>
    <row r="397" spans="1:4">
      <c r="A397" s="82"/>
      <c r="B397" s="3"/>
      <c r="C397" s="84" t="str">
        <f t="shared" si="12"/>
        <v>0:00:00</v>
      </c>
      <c r="D397">
        <f t="shared" si="13"/>
        <v>0</v>
      </c>
    </row>
    <row r="398" spans="1:4">
      <c r="A398" s="82"/>
      <c r="B398" s="3"/>
      <c r="C398" s="84" t="str">
        <f t="shared" si="12"/>
        <v>0:00:00</v>
      </c>
      <c r="D398">
        <f t="shared" si="13"/>
        <v>0</v>
      </c>
    </row>
    <row r="399" spans="1:4">
      <c r="A399" s="82"/>
      <c r="B399" s="3"/>
      <c r="C399" s="84" t="str">
        <f t="shared" si="12"/>
        <v>0:00:00</v>
      </c>
      <c r="D399">
        <f t="shared" si="13"/>
        <v>0</v>
      </c>
    </row>
    <row r="400" spans="1:4">
      <c r="A400" s="82"/>
      <c r="B400" s="3"/>
      <c r="C400" s="84" t="str">
        <f t="shared" si="12"/>
        <v>0:00:00</v>
      </c>
      <c r="D400">
        <f t="shared" si="13"/>
        <v>0</v>
      </c>
    </row>
    <row r="401" spans="1:4">
      <c r="A401" s="82"/>
      <c r="B401" s="3"/>
      <c r="C401" s="84" t="str">
        <f t="shared" si="12"/>
        <v>0:00:00</v>
      </c>
      <c r="D401">
        <f t="shared" si="13"/>
        <v>0</v>
      </c>
    </row>
    <row r="402" spans="1:4">
      <c r="A402" s="82"/>
      <c r="B402" s="3"/>
      <c r="C402" s="84" t="str">
        <f t="shared" si="12"/>
        <v>0:00:00</v>
      </c>
      <c r="D402">
        <f t="shared" si="13"/>
        <v>0</v>
      </c>
    </row>
    <row r="403" spans="1:4">
      <c r="A403" s="82"/>
      <c r="B403" s="3"/>
      <c r="C403" s="84" t="str">
        <f t="shared" si="12"/>
        <v>0:00:00</v>
      </c>
      <c r="D403">
        <f t="shared" si="13"/>
        <v>0</v>
      </c>
    </row>
    <row r="404" spans="1:4">
      <c r="A404" s="82"/>
      <c r="B404" s="3"/>
      <c r="C404" s="84" t="str">
        <f t="shared" si="12"/>
        <v>0:00:00</v>
      </c>
      <c r="D404">
        <f t="shared" si="13"/>
        <v>0</v>
      </c>
    </row>
    <row r="405" spans="1:4">
      <c r="A405" s="82"/>
      <c r="B405" s="3"/>
      <c r="C405" s="84" t="str">
        <f t="shared" si="12"/>
        <v>0:00:00</v>
      </c>
      <c r="D405">
        <f t="shared" si="13"/>
        <v>0</v>
      </c>
    </row>
    <row r="406" spans="1:4">
      <c r="A406" s="82"/>
      <c r="B406" s="3"/>
      <c r="C406" s="84" t="str">
        <f t="shared" si="12"/>
        <v>0:00:00</v>
      </c>
      <c r="D406">
        <f t="shared" si="13"/>
        <v>0</v>
      </c>
    </row>
    <row r="407" spans="1:4">
      <c r="A407" s="82"/>
      <c r="B407" s="3"/>
      <c r="C407" s="84" t="str">
        <f t="shared" si="12"/>
        <v>0:00:00</v>
      </c>
      <c r="D407">
        <f t="shared" si="13"/>
        <v>0</v>
      </c>
    </row>
    <row r="408" spans="1:4">
      <c r="A408" s="82"/>
      <c r="B408" s="3"/>
      <c r="C408" s="84" t="str">
        <f t="shared" si="12"/>
        <v>0:00:00</v>
      </c>
      <c r="D408">
        <f t="shared" si="13"/>
        <v>0</v>
      </c>
    </row>
    <row r="409" spans="1:4">
      <c r="A409" s="82"/>
      <c r="B409" s="3"/>
      <c r="C409" s="84" t="str">
        <f t="shared" si="12"/>
        <v>0:00:00</v>
      </c>
      <c r="D409">
        <f t="shared" si="13"/>
        <v>0</v>
      </c>
    </row>
    <row r="410" spans="1:4">
      <c r="A410" s="82"/>
      <c r="B410" s="3"/>
      <c r="C410" s="84" t="str">
        <f t="shared" si="12"/>
        <v>0:00:00</v>
      </c>
      <c r="D410">
        <f t="shared" si="13"/>
        <v>0</v>
      </c>
    </row>
    <row r="411" spans="1:4">
      <c r="A411" s="82"/>
      <c r="B411" s="3"/>
      <c r="C411" s="84" t="str">
        <f t="shared" si="12"/>
        <v>0:00:00</v>
      </c>
      <c r="D411">
        <f t="shared" si="13"/>
        <v>0</v>
      </c>
    </row>
    <row r="412" spans="1:4">
      <c r="A412" s="82"/>
      <c r="B412" s="3"/>
      <c r="C412" s="84" t="str">
        <f t="shared" si="12"/>
        <v>0:00:00</v>
      </c>
      <c r="D412">
        <f t="shared" si="13"/>
        <v>0</v>
      </c>
    </row>
    <row r="413" spans="1:4">
      <c r="A413" s="82"/>
      <c r="B413" s="3"/>
      <c r="C413" s="84" t="str">
        <f t="shared" si="12"/>
        <v>0:00:00</v>
      </c>
      <c r="D413">
        <f t="shared" si="13"/>
        <v>0</v>
      </c>
    </row>
    <row r="414" spans="1:4">
      <c r="A414" s="82"/>
      <c r="B414" s="3"/>
      <c r="C414" s="84" t="str">
        <f t="shared" si="12"/>
        <v>0:00:00</v>
      </c>
      <c r="D414">
        <f t="shared" si="13"/>
        <v>0</v>
      </c>
    </row>
    <row r="415" spans="1:4">
      <c r="A415" s="82"/>
      <c r="B415" s="3"/>
      <c r="C415" s="84" t="str">
        <f t="shared" si="12"/>
        <v>0:00:00</v>
      </c>
      <c r="D415">
        <f t="shared" si="13"/>
        <v>0</v>
      </c>
    </row>
    <row r="416" spans="1:4">
      <c r="A416" s="82"/>
      <c r="B416" s="3"/>
      <c r="C416" s="84" t="str">
        <f t="shared" si="12"/>
        <v>0:00:00</v>
      </c>
      <c r="D416">
        <f t="shared" si="13"/>
        <v>0</v>
      </c>
    </row>
    <row r="417" spans="1:4">
      <c r="A417" s="82"/>
      <c r="B417" s="3"/>
      <c r="C417" s="84" t="str">
        <f t="shared" si="12"/>
        <v>0:00:00</v>
      </c>
      <c r="D417">
        <f t="shared" si="13"/>
        <v>0</v>
      </c>
    </row>
    <row r="418" spans="1:4">
      <c r="A418" s="82"/>
      <c r="B418" s="3"/>
      <c r="C418" s="84" t="str">
        <f t="shared" si="12"/>
        <v>0:00:00</v>
      </c>
      <c r="D418">
        <f t="shared" si="13"/>
        <v>0</v>
      </c>
    </row>
    <row r="419" spans="1:4">
      <c r="A419" s="82"/>
      <c r="B419" s="3"/>
      <c r="C419" s="84" t="str">
        <f t="shared" si="12"/>
        <v>0:00:00</v>
      </c>
      <c r="D419">
        <f t="shared" si="13"/>
        <v>0</v>
      </c>
    </row>
    <row r="420" spans="1:4">
      <c r="A420" s="82"/>
      <c r="B420" s="3"/>
      <c r="C420" s="84" t="str">
        <f t="shared" si="12"/>
        <v>0:00:00</v>
      </c>
      <c r="D420">
        <f t="shared" si="13"/>
        <v>0</v>
      </c>
    </row>
    <row r="421" spans="1:4">
      <c r="A421" s="82"/>
      <c r="B421" s="3"/>
      <c r="C421" s="84" t="str">
        <f t="shared" si="12"/>
        <v>0:00:00</v>
      </c>
      <c r="D421">
        <f t="shared" si="13"/>
        <v>0</v>
      </c>
    </row>
    <row r="422" spans="1:4">
      <c r="A422" s="82"/>
      <c r="B422" s="3"/>
      <c r="C422" s="84" t="str">
        <f t="shared" si="12"/>
        <v>0:00:00</v>
      </c>
      <c r="D422">
        <f t="shared" si="13"/>
        <v>0</v>
      </c>
    </row>
    <row r="423" spans="1:4">
      <c r="A423" s="82"/>
      <c r="B423" s="3"/>
      <c r="C423" s="84" t="str">
        <f t="shared" si="12"/>
        <v>0:00:00</v>
      </c>
      <c r="D423">
        <f t="shared" si="13"/>
        <v>0</v>
      </c>
    </row>
    <row r="424" spans="1:4">
      <c r="A424" s="82"/>
      <c r="B424" s="3"/>
      <c r="C424" s="84" t="str">
        <f t="shared" si="12"/>
        <v>0:00:00</v>
      </c>
      <c r="D424">
        <f t="shared" si="13"/>
        <v>0</v>
      </c>
    </row>
    <row r="425" spans="1:4">
      <c r="A425" s="82"/>
      <c r="B425" s="3"/>
      <c r="C425" s="84" t="str">
        <f t="shared" si="12"/>
        <v>0:00:00</v>
      </c>
      <c r="D425">
        <f t="shared" si="13"/>
        <v>0</v>
      </c>
    </row>
    <row r="426" spans="1:4">
      <c r="A426" s="82"/>
      <c r="B426" s="3"/>
      <c r="C426" s="84" t="str">
        <f t="shared" si="12"/>
        <v>0:00:00</v>
      </c>
      <c r="D426">
        <f t="shared" si="13"/>
        <v>0</v>
      </c>
    </row>
    <row r="427" spans="1:4">
      <c r="A427" s="82"/>
      <c r="B427" s="3"/>
      <c r="C427" s="84" t="str">
        <f t="shared" si="12"/>
        <v>0:00:00</v>
      </c>
      <c r="D427">
        <f t="shared" si="13"/>
        <v>0</v>
      </c>
    </row>
    <row r="428" spans="1:4">
      <c r="A428" s="82"/>
      <c r="B428" s="3"/>
      <c r="C428" s="84" t="str">
        <f t="shared" si="12"/>
        <v>0:00:00</v>
      </c>
      <c r="D428">
        <f t="shared" si="13"/>
        <v>0</v>
      </c>
    </row>
    <row r="429" spans="1:4">
      <c r="A429" s="82"/>
      <c r="B429" s="3"/>
      <c r="C429" s="84" t="str">
        <f t="shared" si="12"/>
        <v>0:00:00</v>
      </c>
      <c r="D429">
        <f t="shared" si="13"/>
        <v>0</v>
      </c>
    </row>
    <row r="430" spans="1:4">
      <c r="A430" s="82"/>
      <c r="B430" s="3"/>
      <c r="C430" s="84" t="str">
        <f t="shared" si="12"/>
        <v>0:00:00</v>
      </c>
      <c r="D430">
        <f t="shared" si="13"/>
        <v>0</v>
      </c>
    </row>
    <row r="431" spans="1:4">
      <c r="A431" s="82"/>
      <c r="B431" s="3"/>
      <c r="C431" s="84" t="str">
        <f t="shared" si="12"/>
        <v>0:00:00</v>
      </c>
      <c r="D431">
        <f t="shared" si="13"/>
        <v>0</v>
      </c>
    </row>
    <row r="432" spans="1:4">
      <c r="A432" s="82"/>
      <c r="B432" s="3"/>
      <c r="C432" s="84" t="str">
        <f t="shared" si="12"/>
        <v>0:00:00</v>
      </c>
      <c r="D432">
        <f t="shared" si="13"/>
        <v>0</v>
      </c>
    </row>
    <row r="433" spans="1:4">
      <c r="A433" s="82"/>
      <c r="B433" s="3"/>
      <c r="C433" s="84" t="str">
        <f t="shared" si="12"/>
        <v>0:00:00</v>
      </c>
      <c r="D433">
        <f t="shared" si="13"/>
        <v>0</v>
      </c>
    </row>
    <row r="434" spans="1:4">
      <c r="A434" s="82"/>
      <c r="B434" s="3"/>
      <c r="C434" s="84" t="str">
        <f t="shared" si="12"/>
        <v>0:00:00</v>
      </c>
      <c r="D434">
        <f t="shared" si="13"/>
        <v>0</v>
      </c>
    </row>
    <row r="435" spans="1:4">
      <c r="A435" s="82"/>
      <c r="B435" s="3"/>
      <c r="C435" s="84" t="str">
        <f t="shared" si="12"/>
        <v>0:00:00</v>
      </c>
      <c r="D435">
        <f t="shared" si="13"/>
        <v>0</v>
      </c>
    </row>
    <row r="436" spans="1:4">
      <c r="A436" s="82"/>
      <c r="B436" s="3"/>
      <c r="C436" s="84" t="str">
        <f t="shared" si="12"/>
        <v>0:00:00</v>
      </c>
      <c r="D436">
        <f t="shared" si="13"/>
        <v>0</v>
      </c>
    </row>
    <row r="437" spans="1:4">
      <c r="A437" s="82"/>
      <c r="B437" s="3"/>
      <c r="C437" s="84" t="str">
        <f t="shared" si="12"/>
        <v>0:00:00</v>
      </c>
      <c r="D437">
        <f t="shared" si="13"/>
        <v>0</v>
      </c>
    </row>
    <row r="438" spans="1:4">
      <c r="A438" s="82"/>
      <c r="B438" s="3"/>
      <c r="C438" s="84" t="str">
        <f t="shared" si="12"/>
        <v>0:00:00</v>
      </c>
      <c r="D438">
        <f t="shared" si="13"/>
        <v>0</v>
      </c>
    </row>
    <row r="439" spans="1:4">
      <c r="A439" s="82"/>
      <c r="B439" s="3"/>
      <c r="C439" s="84" t="str">
        <f t="shared" si="12"/>
        <v>0:00:00</v>
      </c>
      <c r="D439">
        <f t="shared" si="13"/>
        <v>0</v>
      </c>
    </row>
    <row r="440" spans="1:4">
      <c r="A440" s="82"/>
      <c r="B440" s="3"/>
      <c r="C440" s="84" t="str">
        <f t="shared" si="12"/>
        <v>0:00:00</v>
      </c>
      <c r="D440">
        <f t="shared" si="13"/>
        <v>0</v>
      </c>
    </row>
    <row r="441" spans="1:4">
      <c r="A441" s="82"/>
      <c r="B441" s="3"/>
      <c r="C441" s="84" t="str">
        <f t="shared" si="12"/>
        <v>0:00:00</v>
      </c>
      <c r="D441">
        <f t="shared" si="13"/>
        <v>0</v>
      </c>
    </row>
    <row r="442" spans="1:4">
      <c r="A442" s="82"/>
      <c r="B442" s="3"/>
      <c r="C442" s="84" t="str">
        <f t="shared" si="12"/>
        <v>0:00:00</v>
      </c>
      <c r="D442">
        <f t="shared" si="13"/>
        <v>0</v>
      </c>
    </row>
    <row r="443" spans="1:4">
      <c r="A443" s="82"/>
      <c r="B443" s="3"/>
      <c r="C443" s="84" t="str">
        <f t="shared" si="12"/>
        <v>0:00:00</v>
      </c>
      <c r="D443">
        <f t="shared" si="13"/>
        <v>0</v>
      </c>
    </row>
    <row r="444" spans="1:4">
      <c r="A444" s="82"/>
      <c r="B444" s="3"/>
      <c r="C444" s="84" t="str">
        <f t="shared" si="12"/>
        <v>0:00:00</v>
      </c>
      <c r="D444">
        <f t="shared" si="13"/>
        <v>0</v>
      </c>
    </row>
    <row r="445" spans="1:4">
      <c r="A445" s="82"/>
      <c r="B445" s="3"/>
      <c r="C445" s="84" t="str">
        <f t="shared" si="12"/>
        <v>0:00:00</v>
      </c>
      <c r="D445">
        <f t="shared" si="13"/>
        <v>0</v>
      </c>
    </row>
    <row r="446" spans="1:4">
      <c r="A446" s="82"/>
      <c r="B446" s="3"/>
      <c r="C446" s="84" t="str">
        <f t="shared" si="12"/>
        <v>0:00:00</v>
      </c>
      <c r="D446">
        <f t="shared" si="13"/>
        <v>0</v>
      </c>
    </row>
    <row r="447" spans="1:4">
      <c r="A447" s="82"/>
      <c r="B447" s="3"/>
      <c r="C447" s="84" t="str">
        <f t="shared" si="12"/>
        <v>0:00:00</v>
      </c>
      <c r="D447">
        <f t="shared" si="13"/>
        <v>0</v>
      </c>
    </row>
    <row r="448" spans="1:4">
      <c r="A448" s="82"/>
      <c r="B448" s="3"/>
      <c r="C448" s="84" t="str">
        <f t="shared" si="12"/>
        <v>0:00:00</v>
      </c>
      <c r="D448">
        <f t="shared" si="13"/>
        <v>0</v>
      </c>
    </row>
    <row r="449" spans="1:4">
      <c r="A449" s="82"/>
      <c r="B449" s="3"/>
      <c r="C449" s="84" t="str">
        <f t="shared" si="12"/>
        <v>0:00:00</v>
      </c>
      <c r="D449">
        <f t="shared" si="13"/>
        <v>0</v>
      </c>
    </row>
    <row r="450" spans="1:4">
      <c r="A450" s="82"/>
      <c r="B450" s="3"/>
      <c r="C450" s="84" t="str">
        <f t="shared" si="12"/>
        <v>0:00:00</v>
      </c>
      <c r="D450">
        <f t="shared" si="13"/>
        <v>0</v>
      </c>
    </row>
    <row r="451" spans="1:4">
      <c r="A451" s="82"/>
      <c r="B451" s="3"/>
      <c r="C451" s="84" t="str">
        <f t="shared" si="12"/>
        <v>0:00:00</v>
      </c>
      <c r="D451">
        <f t="shared" si="13"/>
        <v>0</v>
      </c>
    </row>
    <row r="452" spans="1:4">
      <c r="A452" s="82"/>
      <c r="B452" s="3"/>
      <c r="C452" s="84" t="str">
        <f t="shared" si="12"/>
        <v>0:00:00</v>
      </c>
      <c r="D452">
        <f t="shared" si="13"/>
        <v>0</v>
      </c>
    </row>
    <row r="453" spans="1:4">
      <c r="A453" s="82"/>
      <c r="B453" s="3"/>
      <c r="C453" s="84" t="str">
        <f t="shared" si="12"/>
        <v>0:00:00</v>
      </c>
      <c r="D453">
        <f t="shared" si="13"/>
        <v>0</v>
      </c>
    </row>
    <row r="454" spans="1:4">
      <c r="A454" s="82"/>
      <c r="B454" s="3"/>
      <c r="C454" s="84" t="str">
        <f t="shared" si="12"/>
        <v>0:00:00</v>
      </c>
      <c r="D454">
        <f t="shared" si="13"/>
        <v>0</v>
      </c>
    </row>
    <row r="455" spans="1:4">
      <c r="A455" s="82"/>
      <c r="B455" s="3"/>
      <c r="C455" s="84" t="str">
        <f t="shared" ref="C455:C518" si="14">(TEXT(B455-B454,"h:mm:ss"))</f>
        <v>0:00:00</v>
      </c>
      <c r="D455">
        <f t="shared" ref="D455:D518" si="15">(TIMEVALUE(C455)*1440)</f>
        <v>0</v>
      </c>
    </row>
    <row r="456" spans="1:4">
      <c r="A456" s="82"/>
      <c r="B456" s="3"/>
      <c r="C456" s="84" t="str">
        <f t="shared" si="14"/>
        <v>0:00:00</v>
      </c>
      <c r="D456">
        <f t="shared" si="15"/>
        <v>0</v>
      </c>
    </row>
    <row r="457" spans="1:4">
      <c r="A457" s="82"/>
      <c r="B457" s="3"/>
      <c r="C457" s="84" t="str">
        <f t="shared" si="14"/>
        <v>0:00:00</v>
      </c>
      <c r="D457">
        <f t="shared" si="15"/>
        <v>0</v>
      </c>
    </row>
    <row r="458" spans="1:4">
      <c r="A458" s="82"/>
      <c r="B458" s="3"/>
      <c r="C458" s="84" t="str">
        <f t="shared" si="14"/>
        <v>0:00:00</v>
      </c>
      <c r="D458">
        <f t="shared" si="15"/>
        <v>0</v>
      </c>
    </row>
    <row r="459" spans="1:4">
      <c r="A459" s="82"/>
      <c r="B459" s="3"/>
      <c r="C459" s="84" t="str">
        <f t="shared" si="14"/>
        <v>0:00:00</v>
      </c>
      <c r="D459">
        <f t="shared" si="15"/>
        <v>0</v>
      </c>
    </row>
    <row r="460" spans="1:4">
      <c r="A460" s="82"/>
      <c r="B460" s="3"/>
      <c r="C460" s="84" t="str">
        <f t="shared" si="14"/>
        <v>0:00:00</v>
      </c>
      <c r="D460">
        <f t="shared" si="15"/>
        <v>0</v>
      </c>
    </row>
    <row r="461" spans="1:4">
      <c r="A461" s="82"/>
      <c r="B461" s="3"/>
      <c r="C461" s="84" t="str">
        <f t="shared" si="14"/>
        <v>0:00:00</v>
      </c>
      <c r="D461">
        <f t="shared" si="15"/>
        <v>0</v>
      </c>
    </row>
    <row r="462" spans="1:4">
      <c r="A462" s="82"/>
      <c r="B462" s="3"/>
      <c r="C462" s="84" t="str">
        <f t="shared" si="14"/>
        <v>0:00:00</v>
      </c>
      <c r="D462">
        <f t="shared" si="15"/>
        <v>0</v>
      </c>
    </row>
    <row r="463" spans="1:4">
      <c r="A463" s="82"/>
      <c r="B463" s="3"/>
      <c r="C463" s="84" t="str">
        <f t="shared" si="14"/>
        <v>0:00:00</v>
      </c>
      <c r="D463">
        <f t="shared" si="15"/>
        <v>0</v>
      </c>
    </row>
    <row r="464" spans="1:4">
      <c r="A464" s="82"/>
      <c r="B464" s="3"/>
      <c r="C464" s="84" t="str">
        <f t="shared" si="14"/>
        <v>0:00:00</v>
      </c>
      <c r="D464">
        <f t="shared" si="15"/>
        <v>0</v>
      </c>
    </row>
    <row r="465" spans="1:4">
      <c r="A465" s="82"/>
      <c r="B465" s="3"/>
      <c r="C465" s="84" t="str">
        <f t="shared" si="14"/>
        <v>0:00:00</v>
      </c>
      <c r="D465">
        <f t="shared" si="15"/>
        <v>0</v>
      </c>
    </row>
    <row r="466" spans="1:4">
      <c r="A466" s="82"/>
      <c r="B466" s="3"/>
      <c r="C466" s="84" t="str">
        <f t="shared" si="14"/>
        <v>0:00:00</v>
      </c>
      <c r="D466">
        <f t="shared" si="15"/>
        <v>0</v>
      </c>
    </row>
    <row r="467" spans="1:4">
      <c r="A467" s="82"/>
      <c r="B467" s="3"/>
      <c r="C467" s="84" t="str">
        <f t="shared" si="14"/>
        <v>0:00:00</v>
      </c>
      <c r="D467">
        <f t="shared" si="15"/>
        <v>0</v>
      </c>
    </row>
    <row r="468" spans="1:4">
      <c r="A468" s="82"/>
      <c r="B468" s="3"/>
      <c r="C468" s="84" t="str">
        <f t="shared" si="14"/>
        <v>0:00:00</v>
      </c>
      <c r="D468">
        <f t="shared" si="15"/>
        <v>0</v>
      </c>
    </row>
    <row r="469" spans="1:4">
      <c r="A469" s="82"/>
      <c r="B469" s="3"/>
      <c r="C469" s="84" t="str">
        <f t="shared" si="14"/>
        <v>0:00:00</v>
      </c>
      <c r="D469">
        <f t="shared" si="15"/>
        <v>0</v>
      </c>
    </row>
    <row r="470" spans="1:4">
      <c r="A470" s="82"/>
      <c r="B470" s="3"/>
      <c r="C470" s="84" t="str">
        <f t="shared" si="14"/>
        <v>0:00:00</v>
      </c>
      <c r="D470">
        <f t="shared" si="15"/>
        <v>0</v>
      </c>
    </row>
    <row r="471" spans="1:4">
      <c r="A471" s="82"/>
      <c r="B471" s="3"/>
      <c r="C471" s="84" t="str">
        <f t="shared" si="14"/>
        <v>0:00:00</v>
      </c>
      <c r="D471">
        <f t="shared" si="15"/>
        <v>0</v>
      </c>
    </row>
    <row r="472" spans="1:4">
      <c r="A472" s="82"/>
      <c r="B472" s="3"/>
      <c r="C472" s="84" t="str">
        <f t="shared" si="14"/>
        <v>0:00:00</v>
      </c>
      <c r="D472">
        <f t="shared" si="15"/>
        <v>0</v>
      </c>
    </row>
    <row r="473" spans="1:4">
      <c r="A473" s="82"/>
      <c r="B473" s="3"/>
      <c r="C473" s="84" t="str">
        <f t="shared" si="14"/>
        <v>0:00:00</v>
      </c>
      <c r="D473">
        <f t="shared" si="15"/>
        <v>0</v>
      </c>
    </row>
    <row r="474" spans="1:4">
      <c r="A474" s="82"/>
      <c r="B474" s="3"/>
      <c r="C474" s="84" t="str">
        <f t="shared" si="14"/>
        <v>0:00:00</v>
      </c>
      <c r="D474">
        <f t="shared" si="15"/>
        <v>0</v>
      </c>
    </row>
    <row r="475" spans="1:4">
      <c r="A475" s="82"/>
      <c r="B475" s="3"/>
      <c r="C475" s="84" t="str">
        <f t="shared" si="14"/>
        <v>0:00:00</v>
      </c>
      <c r="D475">
        <f t="shared" si="15"/>
        <v>0</v>
      </c>
    </row>
    <row r="476" spans="1:4">
      <c r="A476" s="82"/>
      <c r="B476" s="3"/>
      <c r="C476" s="84" t="str">
        <f t="shared" si="14"/>
        <v>0:00:00</v>
      </c>
      <c r="D476">
        <f t="shared" si="15"/>
        <v>0</v>
      </c>
    </row>
    <row r="477" spans="1:4">
      <c r="A477" s="82"/>
      <c r="B477" s="3"/>
      <c r="C477" s="84" t="str">
        <f t="shared" si="14"/>
        <v>0:00:00</v>
      </c>
      <c r="D477">
        <f t="shared" si="15"/>
        <v>0</v>
      </c>
    </row>
    <row r="478" spans="1:4">
      <c r="A478" s="82"/>
      <c r="B478" s="3"/>
      <c r="C478" s="84" t="str">
        <f t="shared" si="14"/>
        <v>0:00:00</v>
      </c>
      <c r="D478">
        <f t="shared" si="15"/>
        <v>0</v>
      </c>
    </row>
    <row r="479" spans="1:4">
      <c r="A479" s="82"/>
      <c r="B479" s="3"/>
      <c r="C479" s="84" t="str">
        <f t="shared" si="14"/>
        <v>0:00:00</v>
      </c>
      <c r="D479">
        <f t="shared" si="15"/>
        <v>0</v>
      </c>
    </row>
    <row r="480" spans="1:4">
      <c r="A480" s="82"/>
      <c r="B480" s="3"/>
      <c r="C480" s="84" t="str">
        <f t="shared" si="14"/>
        <v>0:00:00</v>
      </c>
      <c r="D480">
        <f t="shared" si="15"/>
        <v>0</v>
      </c>
    </row>
    <row r="481" spans="1:4">
      <c r="A481" s="82"/>
      <c r="B481" s="3"/>
      <c r="C481" s="84" t="str">
        <f t="shared" si="14"/>
        <v>0:00:00</v>
      </c>
      <c r="D481">
        <f t="shared" si="15"/>
        <v>0</v>
      </c>
    </row>
    <row r="482" spans="1:4">
      <c r="A482" s="82"/>
      <c r="B482" s="3"/>
      <c r="C482" s="84" t="str">
        <f t="shared" si="14"/>
        <v>0:00:00</v>
      </c>
      <c r="D482">
        <f t="shared" si="15"/>
        <v>0</v>
      </c>
    </row>
    <row r="483" spans="1:4">
      <c r="A483" s="82"/>
      <c r="B483" s="3"/>
      <c r="C483" s="84" t="str">
        <f t="shared" si="14"/>
        <v>0:00:00</v>
      </c>
      <c r="D483">
        <f t="shared" si="15"/>
        <v>0</v>
      </c>
    </row>
    <row r="484" spans="1:4">
      <c r="A484" s="82"/>
      <c r="B484" s="3"/>
      <c r="C484" s="84" t="str">
        <f t="shared" si="14"/>
        <v>0:00:00</v>
      </c>
      <c r="D484">
        <f t="shared" si="15"/>
        <v>0</v>
      </c>
    </row>
    <row r="485" spans="1:4">
      <c r="A485" s="82"/>
      <c r="B485" s="3"/>
      <c r="C485" s="84" t="str">
        <f t="shared" si="14"/>
        <v>0:00:00</v>
      </c>
      <c r="D485">
        <f t="shared" si="15"/>
        <v>0</v>
      </c>
    </row>
    <row r="486" spans="1:4">
      <c r="A486" s="82"/>
      <c r="B486" s="3"/>
      <c r="C486" s="84" t="str">
        <f t="shared" si="14"/>
        <v>0:00:00</v>
      </c>
      <c r="D486">
        <f t="shared" si="15"/>
        <v>0</v>
      </c>
    </row>
    <row r="487" spans="1:4">
      <c r="A487" s="82"/>
      <c r="B487" s="3"/>
      <c r="C487" s="84" t="str">
        <f t="shared" si="14"/>
        <v>0:00:00</v>
      </c>
      <c r="D487">
        <f t="shared" si="15"/>
        <v>0</v>
      </c>
    </row>
    <row r="488" spans="1:4">
      <c r="A488" s="82"/>
      <c r="B488" s="3"/>
      <c r="C488" s="84" t="str">
        <f t="shared" si="14"/>
        <v>0:00:00</v>
      </c>
      <c r="D488">
        <f t="shared" si="15"/>
        <v>0</v>
      </c>
    </row>
    <row r="489" spans="1:4">
      <c r="A489" s="82"/>
      <c r="B489" s="3"/>
      <c r="C489" s="84" t="str">
        <f t="shared" si="14"/>
        <v>0:00:00</v>
      </c>
      <c r="D489">
        <f t="shared" si="15"/>
        <v>0</v>
      </c>
    </row>
    <row r="490" spans="1:4">
      <c r="A490" s="82"/>
      <c r="B490" s="3"/>
      <c r="C490" s="84" t="str">
        <f t="shared" si="14"/>
        <v>0:00:00</v>
      </c>
      <c r="D490">
        <f t="shared" si="15"/>
        <v>0</v>
      </c>
    </row>
    <row r="491" spans="1:4">
      <c r="A491" s="82"/>
      <c r="B491" s="3"/>
      <c r="C491" s="84" t="str">
        <f t="shared" si="14"/>
        <v>0:00:00</v>
      </c>
      <c r="D491">
        <f t="shared" si="15"/>
        <v>0</v>
      </c>
    </row>
    <row r="492" spans="1:4">
      <c r="A492" s="82"/>
      <c r="B492" s="3"/>
      <c r="C492" s="84" t="str">
        <f t="shared" si="14"/>
        <v>0:00:00</v>
      </c>
      <c r="D492">
        <f t="shared" si="15"/>
        <v>0</v>
      </c>
    </row>
    <row r="493" spans="1:4">
      <c r="A493" s="82"/>
      <c r="B493" s="3"/>
      <c r="C493" s="84" t="str">
        <f t="shared" si="14"/>
        <v>0:00:00</v>
      </c>
      <c r="D493">
        <f t="shared" si="15"/>
        <v>0</v>
      </c>
    </row>
    <row r="494" spans="1:4">
      <c r="A494" s="82"/>
      <c r="B494" s="3"/>
      <c r="C494" s="84" t="str">
        <f t="shared" si="14"/>
        <v>0:00:00</v>
      </c>
      <c r="D494">
        <f t="shared" si="15"/>
        <v>0</v>
      </c>
    </row>
    <row r="495" spans="1:4">
      <c r="A495" s="82"/>
      <c r="B495" s="3"/>
      <c r="C495" s="84" t="str">
        <f t="shared" si="14"/>
        <v>0:00:00</v>
      </c>
      <c r="D495">
        <f t="shared" si="15"/>
        <v>0</v>
      </c>
    </row>
    <row r="496" spans="1:4">
      <c r="A496" s="82"/>
      <c r="B496" s="3"/>
      <c r="C496" s="84" t="str">
        <f t="shared" si="14"/>
        <v>0:00:00</v>
      </c>
      <c r="D496">
        <f t="shared" si="15"/>
        <v>0</v>
      </c>
    </row>
    <row r="497" spans="1:4">
      <c r="A497" s="82"/>
      <c r="B497" s="3"/>
      <c r="C497" s="84" t="str">
        <f t="shared" si="14"/>
        <v>0:00:00</v>
      </c>
      <c r="D497">
        <f t="shared" si="15"/>
        <v>0</v>
      </c>
    </row>
    <row r="498" spans="1:4">
      <c r="A498" s="82"/>
      <c r="B498" s="3"/>
      <c r="C498" s="84" t="str">
        <f t="shared" si="14"/>
        <v>0:00:00</v>
      </c>
      <c r="D498">
        <f t="shared" si="15"/>
        <v>0</v>
      </c>
    </row>
    <row r="499" spans="1:4">
      <c r="A499" s="82"/>
      <c r="B499" s="3"/>
      <c r="C499" s="84" t="str">
        <f t="shared" si="14"/>
        <v>0:00:00</v>
      </c>
      <c r="D499">
        <f t="shared" si="15"/>
        <v>0</v>
      </c>
    </row>
    <row r="500" spans="1:4">
      <c r="A500" s="82"/>
      <c r="B500" s="3"/>
      <c r="C500" s="84" t="str">
        <f t="shared" si="14"/>
        <v>0:00:00</v>
      </c>
      <c r="D500">
        <f t="shared" si="15"/>
        <v>0</v>
      </c>
    </row>
    <row r="501" spans="1:4">
      <c r="A501" s="82"/>
      <c r="B501" s="3"/>
      <c r="C501" s="84" t="str">
        <f t="shared" si="14"/>
        <v>0:00:00</v>
      </c>
      <c r="D501">
        <f t="shared" si="15"/>
        <v>0</v>
      </c>
    </row>
    <row r="502" spans="1:4">
      <c r="A502" s="82"/>
      <c r="B502" s="3"/>
      <c r="C502" s="84" t="str">
        <f t="shared" si="14"/>
        <v>0:00:00</v>
      </c>
      <c r="D502">
        <f t="shared" si="15"/>
        <v>0</v>
      </c>
    </row>
    <row r="503" spans="1:4">
      <c r="A503" s="82"/>
      <c r="B503" s="3"/>
      <c r="C503" s="84" t="str">
        <f t="shared" si="14"/>
        <v>0:00:00</v>
      </c>
      <c r="D503">
        <f t="shared" si="15"/>
        <v>0</v>
      </c>
    </row>
    <row r="504" spans="1:4">
      <c r="A504" s="82"/>
      <c r="B504" s="3"/>
      <c r="C504" s="84" t="str">
        <f t="shared" si="14"/>
        <v>0:00:00</v>
      </c>
      <c r="D504">
        <f t="shared" si="15"/>
        <v>0</v>
      </c>
    </row>
    <row r="505" spans="1:4">
      <c r="A505" s="82"/>
      <c r="B505" s="3"/>
      <c r="C505" s="84" t="str">
        <f t="shared" si="14"/>
        <v>0:00:00</v>
      </c>
      <c r="D505">
        <f t="shared" si="15"/>
        <v>0</v>
      </c>
    </row>
    <row r="506" spans="1:4">
      <c r="A506" s="82"/>
      <c r="B506" s="3"/>
      <c r="C506" s="84" t="str">
        <f t="shared" si="14"/>
        <v>0:00:00</v>
      </c>
      <c r="D506">
        <f t="shared" si="15"/>
        <v>0</v>
      </c>
    </row>
    <row r="507" spans="1:4">
      <c r="A507" s="82"/>
      <c r="B507" s="3"/>
      <c r="C507" s="84" t="str">
        <f t="shared" si="14"/>
        <v>0:00:00</v>
      </c>
      <c r="D507">
        <f t="shared" si="15"/>
        <v>0</v>
      </c>
    </row>
    <row r="508" spans="1:4">
      <c r="A508" s="82"/>
      <c r="B508" s="3"/>
      <c r="C508" s="84" t="str">
        <f t="shared" si="14"/>
        <v>0:00:00</v>
      </c>
      <c r="D508">
        <f t="shared" si="15"/>
        <v>0</v>
      </c>
    </row>
    <row r="509" spans="1:4">
      <c r="A509" s="82"/>
      <c r="B509" s="3"/>
      <c r="C509" s="84" t="str">
        <f t="shared" si="14"/>
        <v>0:00:00</v>
      </c>
      <c r="D509">
        <f t="shared" si="15"/>
        <v>0</v>
      </c>
    </row>
    <row r="510" spans="1:4">
      <c r="A510" s="82"/>
      <c r="B510" s="3"/>
      <c r="C510" s="84" t="str">
        <f t="shared" si="14"/>
        <v>0:00:00</v>
      </c>
      <c r="D510">
        <f t="shared" si="15"/>
        <v>0</v>
      </c>
    </row>
    <row r="511" spans="1:4">
      <c r="A511" s="82"/>
      <c r="B511" s="3"/>
      <c r="C511" s="84" t="str">
        <f t="shared" si="14"/>
        <v>0:00:00</v>
      </c>
      <c r="D511">
        <f t="shared" si="15"/>
        <v>0</v>
      </c>
    </row>
    <row r="512" spans="1:4">
      <c r="A512" s="82"/>
      <c r="B512" s="3"/>
      <c r="C512" s="84" t="str">
        <f t="shared" si="14"/>
        <v>0:00:00</v>
      </c>
      <c r="D512">
        <f t="shared" si="15"/>
        <v>0</v>
      </c>
    </row>
    <row r="513" spans="1:4">
      <c r="A513" s="82"/>
      <c r="B513" s="3"/>
      <c r="C513" s="84" t="str">
        <f t="shared" si="14"/>
        <v>0:00:00</v>
      </c>
      <c r="D513">
        <f t="shared" si="15"/>
        <v>0</v>
      </c>
    </row>
    <row r="514" spans="1:4">
      <c r="A514" s="82"/>
      <c r="B514" s="3"/>
      <c r="C514" s="84" t="str">
        <f t="shared" si="14"/>
        <v>0:00:00</v>
      </c>
      <c r="D514">
        <f t="shared" si="15"/>
        <v>0</v>
      </c>
    </row>
    <row r="515" spans="1:4">
      <c r="A515" s="82"/>
      <c r="B515" s="3"/>
      <c r="C515" s="84" t="str">
        <f t="shared" si="14"/>
        <v>0:00:00</v>
      </c>
      <c r="D515">
        <f t="shared" si="15"/>
        <v>0</v>
      </c>
    </row>
    <row r="516" spans="1:4">
      <c r="A516" s="82"/>
      <c r="B516" s="3"/>
      <c r="C516" s="84" t="str">
        <f t="shared" si="14"/>
        <v>0:00:00</v>
      </c>
      <c r="D516">
        <f t="shared" si="15"/>
        <v>0</v>
      </c>
    </row>
    <row r="517" spans="1:4">
      <c r="A517" s="82"/>
      <c r="B517" s="3"/>
      <c r="C517" s="84" t="str">
        <f t="shared" si="14"/>
        <v>0:00:00</v>
      </c>
      <c r="D517">
        <f t="shared" si="15"/>
        <v>0</v>
      </c>
    </row>
    <row r="518" spans="1:4">
      <c r="A518" s="82"/>
      <c r="B518" s="3"/>
      <c r="C518" s="84" t="str">
        <f t="shared" si="14"/>
        <v>0:00:00</v>
      </c>
      <c r="D518">
        <f t="shared" si="15"/>
        <v>0</v>
      </c>
    </row>
    <row r="519" spans="1:4">
      <c r="A519" s="82"/>
      <c r="B519" s="3"/>
      <c r="C519" s="84" t="str">
        <f t="shared" ref="C519:C582" si="16">(TEXT(B519-B518,"h:mm:ss"))</f>
        <v>0:00:00</v>
      </c>
      <c r="D519">
        <f t="shared" ref="D519:D582" si="17">(TIMEVALUE(C519)*1440)</f>
        <v>0</v>
      </c>
    </row>
    <row r="520" spans="1:4">
      <c r="A520" s="82"/>
      <c r="B520" s="3"/>
      <c r="C520" s="84" t="str">
        <f t="shared" si="16"/>
        <v>0:00:00</v>
      </c>
      <c r="D520">
        <f t="shared" si="17"/>
        <v>0</v>
      </c>
    </row>
    <row r="521" spans="1:4">
      <c r="A521" s="82"/>
      <c r="B521" s="3"/>
      <c r="C521" s="84" t="str">
        <f t="shared" si="16"/>
        <v>0:00:00</v>
      </c>
      <c r="D521">
        <f t="shared" si="17"/>
        <v>0</v>
      </c>
    </row>
    <row r="522" spans="1:4">
      <c r="A522" s="82"/>
      <c r="B522" s="3"/>
      <c r="C522" s="84" t="str">
        <f t="shared" si="16"/>
        <v>0:00:00</v>
      </c>
      <c r="D522">
        <f t="shared" si="17"/>
        <v>0</v>
      </c>
    </row>
    <row r="523" spans="1:4">
      <c r="A523" s="82"/>
      <c r="B523" s="3"/>
      <c r="C523" s="84" t="str">
        <f t="shared" si="16"/>
        <v>0:00:00</v>
      </c>
      <c r="D523">
        <f t="shared" si="17"/>
        <v>0</v>
      </c>
    </row>
    <row r="524" spans="1:4">
      <c r="A524" s="82"/>
      <c r="B524" s="3"/>
      <c r="C524" s="84" t="str">
        <f t="shared" si="16"/>
        <v>0:00:00</v>
      </c>
      <c r="D524">
        <f t="shared" si="17"/>
        <v>0</v>
      </c>
    </row>
    <row r="525" spans="1:4">
      <c r="A525" s="82"/>
      <c r="B525" s="3"/>
      <c r="C525" s="84" t="str">
        <f t="shared" si="16"/>
        <v>0:00:00</v>
      </c>
      <c r="D525">
        <f t="shared" si="17"/>
        <v>0</v>
      </c>
    </row>
    <row r="526" spans="1:4">
      <c r="A526" s="82"/>
      <c r="B526" s="3"/>
      <c r="C526" s="84" t="str">
        <f t="shared" si="16"/>
        <v>0:00:00</v>
      </c>
      <c r="D526">
        <f t="shared" si="17"/>
        <v>0</v>
      </c>
    </row>
    <row r="527" spans="1:4">
      <c r="A527" s="82"/>
      <c r="B527" s="3"/>
      <c r="C527" s="84" t="str">
        <f t="shared" si="16"/>
        <v>0:00:00</v>
      </c>
      <c r="D527">
        <f t="shared" si="17"/>
        <v>0</v>
      </c>
    </row>
    <row r="528" spans="1:4">
      <c r="A528" s="82"/>
      <c r="B528" s="3"/>
      <c r="C528" s="84" t="str">
        <f t="shared" si="16"/>
        <v>0:00:00</v>
      </c>
      <c r="D528">
        <f t="shared" si="17"/>
        <v>0</v>
      </c>
    </row>
    <row r="529" spans="1:4">
      <c r="A529" s="82"/>
      <c r="B529" s="3"/>
      <c r="C529" s="84" t="str">
        <f t="shared" si="16"/>
        <v>0:00:00</v>
      </c>
      <c r="D529">
        <f t="shared" si="17"/>
        <v>0</v>
      </c>
    </row>
    <row r="530" spans="1:4">
      <c r="A530" s="82"/>
      <c r="B530" s="3"/>
      <c r="C530" s="84" t="str">
        <f t="shared" si="16"/>
        <v>0:00:00</v>
      </c>
      <c r="D530">
        <f t="shared" si="17"/>
        <v>0</v>
      </c>
    </row>
    <row r="531" spans="1:4">
      <c r="A531" s="82"/>
      <c r="B531" s="3"/>
      <c r="C531" s="84" t="str">
        <f t="shared" si="16"/>
        <v>0:00:00</v>
      </c>
      <c r="D531">
        <f t="shared" si="17"/>
        <v>0</v>
      </c>
    </row>
    <row r="532" spans="1:4">
      <c r="A532" s="82"/>
      <c r="B532" s="3"/>
      <c r="C532" s="84" t="str">
        <f t="shared" si="16"/>
        <v>0:00:00</v>
      </c>
      <c r="D532">
        <f t="shared" si="17"/>
        <v>0</v>
      </c>
    </row>
    <row r="533" spans="1:4">
      <c r="A533" s="82"/>
      <c r="B533" s="3"/>
      <c r="C533" s="84" t="str">
        <f t="shared" si="16"/>
        <v>0:00:00</v>
      </c>
      <c r="D533">
        <f t="shared" si="17"/>
        <v>0</v>
      </c>
    </row>
    <row r="534" spans="1:4">
      <c r="A534" s="82"/>
      <c r="B534" s="3"/>
      <c r="C534" s="84" t="str">
        <f t="shared" si="16"/>
        <v>0:00:00</v>
      </c>
      <c r="D534">
        <f t="shared" si="17"/>
        <v>0</v>
      </c>
    </row>
    <row r="535" spans="1:4">
      <c r="A535" s="82"/>
      <c r="B535" s="3"/>
      <c r="C535" s="84" t="str">
        <f t="shared" si="16"/>
        <v>0:00:00</v>
      </c>
      <c r="D535">
        <f t="shared" si="17"/>
        <v>0</v>
      </c>
    </row>
    <row r="536" spans="1:4">
      <c r="A536" s="82"/>
      <c r="B536" s="3"/>
      <c r="C536" s="84" t="str">
        <f t="shared" si="16"/>
        <v>0:00:00</v>
      </c>
      <c r="D536">
        <f t="shared" si="17"/>
        <v>0</v>
      </c>
    </row>
    <row r="537" spans="1:4">
      <c r="A537" s="82"/>
      <c r="B537" s="3"/>
      <c r="C537" s="84" t="str">
        <f t="shared" si="16"/>
        <v>0:00:00</v>
      </c>
      <c r="D537">
        <f t="shared" si="17"/>
        <v>0</v>
      </c>
    </row>
    <row r="538" spans="1:4">
      <c r="A538" s="82"/>
      <c r="B538" s="3"/>
      <c r="C538" s="84" t="str">
        <f t="shared" si="16"/>
        <v>0:00:00</v>
      </c>
      <c r="D538">
        <f t="shared" si="17"/>
        <v>0</v>
      </c>
    </row>
    <row r="539" spans="1:4">
      <c r="A539" s="82"/>
      <c r="B539" s="3"/>
      <c r="C539" s="84" t="str">
        <f t="shared" si="16"/>
        <v>0:00:00</v>
      </c>
      <c r="D539">
        <f t="shared" si="17"/>
        <v>0</v>
      </c>
    </row>
    <row r="540" spans="1:4">
      <c r="A540" s="82"/>
      <c r="B540" s="3"/>
      <c r="C540" s="84" t="str">
        <f t="shared" si="16"/>
        <v>0:00:00</v>
      </c>
      <c r="D540">
        <f t="shared" si="17"/>
        <v>0</v>
      </c>
    </row>
    <row r="541" spans="1:4">
      <c r="A541" s="82"/>
      <c r="B541" s="3"/>
      <c r="C541" s="84" t="str">
        <f t="shared" si="16"/>
        <v>0:00:00</v>
      </c>
      <c r="D541">
        <f t="shared" si="17"/>
        <v>0</v>
      </c>
    </row>
    <row r="542" spans="1:4">
      <c r="A542" s="82"/>
      <c r="B542" s="3"/>
      <c r="C542" s="84" t="str">
        <f t="shared" si="16"/>
        <v>0:00:00</v>
      </c>
      <c r="D542">
        <f t="shared" si="17"/>
        <v>0</v>
      </c>
    </row>
    <row r="543" spans="1:4">
      <c r="A543" s="82"/>
      <c r="B543" s="3"/>
      <c r="C543" s="84" t="str">
        <f t="shared" si="16"/>
        <v>0:00:00</v>
      </c>
      <c r="D543">
        <f t="shared" si="17"/>
        <v>0</v>
      </c>
    </row>
    <row r="544" spans="1:4">
      <c r="A544" s="82"/>
      <c r="B544" s="3"/>
      <c r="C544" s="84" t="str">
        <f t="shared" si="16"/>
        <v>0:00:00</v>
      </c>
      <c r="D544">
        <f t="shared" si="17"/>
        <v>0</v>
      </c>
    </row>
    <row r="545" spans="1:4">
      <c r="A545" s="82"/>
      <c r="B545" s="3"/>
      <c r="C545" s="84" t="str">
        <f t="shared" si="16"/>
        <v>0:00:00</v>
      </c>
      <c r="D545">
        <f t="shared" si="17"/>
        <v>0</v>
      </c>
    </row>
    <row r="546" spans="1:4">
      <c r="A546" s="82"/>
      <c r="B546" s="3"/>
      <c r="C546" s="84" t="str">
        <f t="shared" si="16"/>
        <v>0:00:00</v>
      </c>
      <c r="D546">
        <f t="shared" si="17"/>
        <v>0</v>
      </c>
    </row>
    <row r="547" spans="1:4">
      <c r="A547" s="82"/>
      <c r="B547" s="3"/>
      <c r="C547" s="84" t="str">
        <f t="shared" si="16"/>
        <v>0:00:00</v>
      </c>
      <c r="D547">
        <f t="shared" si="17"/>
        <v>0</v>
      </c>
    </row>
    <row r="548" spans="1:4">
      <c r="A548" s="82"/>
      <c r="B548" s="3"/>
      <c r="C548" s="84" t="str">
        <f t="shared" si="16"/>
        <v>0:00:00</v>
      </c>
      <c r="D548">
        <f t="shared" si="17"/>
        <v>0</v>
      </c>
    </row>
    <row r="549" spans="1:4">
      <c r="A549" s="82"/>
      <c r="B549" s="3"/>
      <c r="C549" s="84" t="str">
        <f t="shared" si="16"/>
        <v>0:00:00</v>
      </c>
      <c r="D549">
        <f t="shared" si="17"/>
        <v>0</v>
      </c>
    </row>
    <row r="550" spans="1:4">
      <c r="A550" s="82"/>
      <c r="B550" s="3"/>
      <c r="C550" s="84" t="str">
        <f t="shared" si="16"/>
        <v>0:00:00</v>
      </c>
      <c r="D550">
        <f t="shared" si="17"/>
        <v>0</v>
      </c>
    </row>
    <row r="551" spans="1:4">
      <c r="A551" s="82"/>
      <c r="B551" s="3"/>
      <c r="C551" s="84" t="str">
        <f t="shared" si="16"/>
        <v>0:00:00</v>
      </c>
      <c r="D551">
        <f t="shared" si="17"/>
        <v>0</v>
      </c>
    </row>
    <row r="552" spans="1:4">
      <c r="A552" s="82"/>
      <c r="B552" s="3"/>
      <c r="C552" s="84" t="str">
        <f t="shared" si="16"/>
        <v>0:00:00</v>
      </c>
      <c r="D552">
        <f t="shared" si="17"/>
        <v>0</v>
      </c>
    </row>
    <row r="553" spans="1:4">
      <c r="A553" s="82"/>
      <c r="B553" s="3"/>
      <c r="C553" s="84" t="str">
        <f t="shared" si="16"/>
        <v>0:00:00</v>
      </c>
      <c r="D553">
        <f t="shared" si="17"/>
        <v>0</v>
      </c>
    </row>
    <row r="554" spans="1:4">
      <c r="A554" s="82"/>
      <c r="B554" s="3"/>
      <c r="C554" s="84" t="str">
        <f t="shared" si="16"/>
        <v>0:00:00</v>
      </c>
      <c r="D554">
        <f t="shared" si="17"/>
        <v>0</v>
      </c>
    </row>
    <row r="555" spans="1:4">
      <c r="A555" s="82"/>
      <c r="B555" s="3"/>
      <c r="C555" s="84" t="str">
        <f t="shared" si="16"/>
        <v>0:00:00</v>
      </c>
      <c r="D555">
        <f t="shared" si="17"/>
        <v>0</v>
      </c>
    </row>
    <row r="556" spans="1:4">
      <c r="A556" s="82"/>
      <c r="B556" s="3"/>
      <c r="C556" s="84" t="str">
        <f t="shared" si="16"/>
        <v>0:00:00</v>
      </c>
      <c r="D556">
        <f t="shared" si="17"/>
        <v>0</v>
      </c>
    </row>
    <row r="557" spans="1:4">
      <c r="A557" s="82"/>
      <c r="B557" s="3"/>
      <c r="C557" s="84" t="str">
        <f t="shared" si="16"/>
        <v>0:00:00</v>
      </c>
      <c r="D557">
        <f t="shared" si="17"/>
        <v>0</v>
      </c>
    </row>
    <row r="558" spans="1:4">
      <c r="A558" s="82"/>
      <c r="B558" s="3"/>
      <c r="C558" s="84" t="str">
        <f t="shared" si="16"/>
        <v>0:00:00</v>
      </c>
      <c r="D558">
        <f t="shared" si="17"/>
        <v>0</v>
      </c>
    </row>
    <row r="559" spans="1:4">
      <c r="A559" s="82"/>
      <c r="B559" s="3"/>
      <c r="C559" s="84" t="str">
        <f t="shared" si="16"/>
        <v>0:00:00</v>
      </c>
      <c r="D559">
        <f t="shared" si="17"/>
        <v>0</v>
      </c>
    </row>
    <row r="560" spans="1:4">
      <c r="A560" s="82"/>
      <c r="B560" s="3"/>
      <c r="C560" s="84" t="str">
        <f t="shared" si="16"/>
        <v>0:00:00</v>
      </c>
      <c r="D560">
        <f t="shared" si="17"/>
        <v>0</v>
      </c>
    </row>
    <row r="561" spans="1:4">
      <c r="A561" s="82"/>
      <c r="B561" s="3"/>
      <c r="C561" s="84" t="str">
        <f t="shared" si="16"/>
        <v>0:00:00</v>
      </c>
      <c r="D561">
        <f t="shared" si="17"/>
        <v>0</v>
      </c>
    </row>
    <row r="562" spans="1:4">
      <c r="A562" s="82"/>
      <c r="B562" s="3"/>
      <c r="C562" s="84" t="str">
        <f t="shared" si="16"/>
        <v>0:00:00</v>
      </c>
      <c r="D562">
        <f t="shared" si="17"/>
        <v>0</v>
      </c>
    </row>
    <row r="563" spans="1:4">
      <c r="A563" s="82"/>
      <c r="B563" s="3"/>
      <c r="C563" s="84" t="str">
        <f t="shared" si="16"/>
        <v>0:00:00</v>
      </c>
      <c r="D563">
        <f t="shared" si="17"/>
        <v>0</v>
      </c>
    </row>
    <row r="564" spans="1:4">
      <c r="A564" s="82"/>
      <c r="B564" s="3"/>
      <c r="C564" s="84" t="str">
        <f t="shared" si="16"/>
        <v>0:00:00</v>
      </c>
      <c r="D564">
        <f t="shared" si="17"/>
        <v>0</v>
      </c>
    </row>
    <row r="565" spans="1:4">
      <c r="A565" s="82"/>
      <c r="B565" s="3"/>
      <c r="C565" s="84" t="str">
        <f t="shared" si="16"/>
        <v>0:00:00</v>
      </c>
      <c r="D565">
        <f t="shared" si="17"/>
        <v>0</v>
      </c>
    </row>
    <row r="566" spans="1:4">
      <c r="A566" s="82"/>
      <c r="B566" s="3"/>
      <c r="C566" s="84" t="str">
        <f t="shared" si="16"/>
        <v>0:00:00</v>
      </c>
      <c r="D566">
        <f t="shared" si="17"/>
        <v>0</v>
      </c>
    </row>
    <row r="567" spans="1:4">
      <c r="A567" s="82"/>
      <c r="B567" s="3"/>
      <c r="C567" s="84" t="str">
        <f t="shared" si="16"/>
        <v>0:00:00</v>
      </c>
      <c r="D567">
        <f t="shared" si="17"/>
        <v>0</v>
      </c>
    </row>
    <row r="568" spans="1:4">
      <c r="A568" s="82"/>
      <c r="B568" s="3"/>
      <c r="C568" s="84" t="str">
        <f t="shared" si="16"/>
        <v>0:00:00</v>
      </c>
      <c r="D568">
        <f t="shared" si="17"/>
        <v>0</v>
      </c>
    </row>
    <row r="569" spans="1:4">
      <c r="A569" s="82"/>
      <c r="B569" s="3"/>
      <c r="C569" s="84" t="str">
        <f t="shared" si="16"/>
        <v>0:00:00</v>
      </c>
      <c r="D569">
        <f t="shared" si="17"/>
        <v>0</v>
      </c>
    </row>
    <row r="570" spans="1:4">
      <c r="A570" s="82"/>
      <c r="B570" s="3"/>
      <c r="C570" s="84" t="str">
        <f t="shared" si="16"/>
        <v>0:00:00</v>
      </c>
      <c r="D570">
        <f t="shared" si="17"/>
        <v>0</v>
      </c>
    </row>
    <row r="571" spans="1:4">
      <c r="A571" s="82"/>
      <c r="B571" s="3"/>
      <c r="C571" s="84" t="str">
        <f t="shared" si="16"/>
        <v>0:00:00</v>
      </c>
      <c r="D571">
        <f t="shared" si="17"/>
        <v>0</v>
      </c>
    </row>
    <row r="572" spans="1:4">
      <c r="A572" s="82"/>
      <c r="B572" s="3"/>
      <c r="C572" s="84" t="str">
        <f t="shared" si="16"/>
        <v>0:00:00</v>
      </c>
      <c r="D572">
        <f t="shared" si="17"/>
        <v>0</v>
      </c>
    </row>
    <row r="573" spans="1:4">
      <c r="A573" s="82"/>
      <c r="B573" s="3"/>
      <c r="C573" s="84" t="str">
        <f t="shared" si="16"/>
        <v>0:00:00</v>
      </c>
      <c r="D573">
        <f t="shared" si="17"/>
        <v>0</v>
      </c>
    </row>
    <row r="574" spans="1:4">
      <c r="A574" s="82"/>
      <c r="B574" s="3"/>
      <c r="C574" s="84" t="str">
        <f t="shared" si="16"/>
        <v>0:00:00</v>
      </c>
      <c r="D574">
        <f t="shared" si="17"/>
        <v>0</v>
      </c>
    </row>
    <row r="575" spans="1:4">
      <c r="A575" s="82"/>
      <c r="B575" s="3"/>
      <c r="C575" s="84" t="str">
        <f t="shared" si="16"/>
        <v>0:00:00</v>
      </c>
      <c r="D575">
        <f t="shared" si="17"/>
        <v>0</v>
      </c>
    </row>
    <row r="576" spans="1:4">
      <c r="A576" s="82"/>
      <c r="B576" s="3"/>
      <c r="C576" s="84" t="str">
        <f t="shared" si="16"/>
        <v>0:00:00</v>
      </c>
      <c r="D576">
        <f t="shared" si="17"/>
        <v>0</v>
      </c>
    </row>
    <row r="577" spans="1:4">
      <c r="A577" s="82"/>
      <c r="B577" s="3"/>
      <c r="C577" s="84" t="str">
        <f t="shared" si="16"/>
        <v>0:00:00</v>
      </c>
      <c r="D577">
        <f t="shared" si="17"/>
        <v>0</v>
      </c>
    </row>
    <row r="578" spans="1:4">
      <c r="A578" s="82"/>
      <c r="B578" s="3"/>
      <c r="C578" s="84" t="str">
        <f t="shared" si="16"/>
        <v>0:00:00</v>
      </c>
      <c r="D578">
        <f t="shared" si="17"/>
        <v>0</v>
      </c>
    </row>
    <row r="579" spans="1:4">
      <c r="A579" s="82"/>
      <c r="B579" s="3"/>
      <c r="C579" s="84" t="str">
        <f t="shared" si="16"/>
        <v>0:00:00</v>
      </c>
      <c r="D579">
        <f t="shared" si="17"/>
        <v>0</v>
      </c>
    </row>
    <row r="580" spans="1:4">
      <c r="A580" s="82"/>
      <c r="B580" s="3"/>
      <c r="C580" s="84" t="str">
        <f t="shared" si="16"/>
        <v>0:00:00</v>
      </c>
      <c r="D580">
        <f t="shared" si="17"/>
        <v>0</v>
      </c>
    </row>
    <row r="581" spans="1:4">
      <c r="A581" s="82"/>
      <c r="B581" s="3"/>
      <c r="C581" s="84" t="str">
        <f t="shared" si="16"/>
        <v>0:00:00</v>
      </c>
      <c r="D581">
        <f t="shared" si="17"/>
        <v>0</v>
      </c>
    </row>
    <row r="582" spans="1:4">
      <c r="A582" s="82"/>
      <c r="B582" s="3"/>
      <c r="C582" s="84" t="str">
        <f t="shared" si="16"/>
        <v>0:00:00</v>
      </c>
      <c r="D582">
        <f t="shared" si="17"/>
        <v>0</v>
      </c>
    </row>
    <row r="583" spans="1:4">
      <c r="A583" s="82"/>
      <c r="B583" s="3"/>
      <c r="C583" s="84" t="str">
        <f t="shared" ref="C583:C646" si="18">(TEXT(B583-B582,"h:mm:ss"))</f>
        <v>0:00:00</v>
      </c>
      <c r="D583">
        <f t="shared" ref="D583:D646" si="19">(TIMEVALUE(C583)*1440)</f>
        <v>0</v>
      </c>
    </row>
    <row r="584" spans="1:4">
      <c r="A584" s="82"/>
      <c r="B584" s="3"/>
      <c r="C584" s="84" t="str">
        <f t="shared" si="18"/>
        <v>0:00:00</v>
      </c>
      <c r="D584">
        <f t="shared" si="19"/>
        <v>0</v>
      </c>
    </row>
    <row r="585" spans="1:4">
      <c r="A585" s="82"/>
      <c r="B585" s="3"/>
      <c r="C585" s="84" t="str">
        <f t="shared" si="18"/>
        <v>0:00:00</v>
      </c>
      <c r="D585">
        <f t="shared" si="19"/>
        <v>0</v>
      </c>
    </row>
    <row r="586" spans="1:4">
      <c r="A586" s="82"/>
      <c r="B586" s="3"/>
      <c r="C586" s="84" t="str">
        <f t="shared" si="18"/>
        <v>0:00:00</v>
      </c>
      <c r="D586">
        <f t="shared" si="19"/>
        <v>0</v>
      </c>
    </row>
    <row r="587" spans="1:4">
      <c r="A587" s="82"/>
      <c r="B587" s="3"/>
      <c r="C587" s="84" t="str">
        <f t="shared" si="18"/>
        <v>0:00:00</v>
      </c>
      <c r="D587">
        <f t="shared" si="19"/>
        <v>0</v>
      </c>
    </row>
    <row r="588" spans="1:4">
      <c r="A588" s="82"/>
      <c r="B588" s="3"/>
      <c r="C588" s="84" t="str">
        <f t="shared" si="18"/>
        <v>0:00:00</v>
      </c>
      <c r="D588">
        <f t="shared" si="19"/>
        <v>0</v>
      </c>
    </row>
    <row r="589" spans="1:4">
      <c r="A589" s="82"/>
      <c r="B589" s="3"/>
      <c r="C589" s="84" t="str">
        <f t="shared" si="18"/>
        <v>0:00:00</v>
      </c>
      <c r="D589">
        <f t="shared" si="19"/>
        <v>0</v>
      </c>
    </row>
    <row r="590" spans="1:4">
      <c r="A590" s="82"/>
      <c r="B590" s="3"/>
      <c r="C590" s="84" t="str">
        <f t="shared" si="18"/>
        <v>0:00:00</v>
      </c>
      <c r="D590">
        <f t="shared" si="19"/>
        <v>0</v>
      </c>
    </row>
    <row r="591" spans="1:4">
      <c r="A591" s="82"/>
      <c r="B591" s="3"/>
      <c r="C591" s="84" t="str">
        <f t="shared" si="18"/>
        <v>0:00:00</v>
      </c>
      <c r="D591">
        <f t="shared" si="19"/>
        <v>0</v>
      </c>
    </row>
    <row r="592" spans="1:4">
      <c r="A592" s="82"/>
      <c r="B592" s="3"/>
      <c r="C592" s="84" t="str">
        <f t="shared" si="18"/>
        <v>0:00:00</v>
      </c>
      <c r="D592">
        <f t="shared" si="19"/>
        <v>0</v>
      </c>
    </row>
    <row r="593" spans="1:4">
      <c r="A593" s="82"/>
      <c r="B593" s="3"/>
      <c r="C593" s="84" t="str">
        <f t="shared" si="18"/>
        <v>0:00:00</v>
      </c>
      <c r="D593">
        <f t="shared" si="19"/>
        <v>0</v>
      </c>
    </row>
    <row r="594" spans="1:4">
      <c r="A594" s="82"/>
      <c r="B594" s="3"/>
      <c r="C594" s="84" t="str">
        <f t="shared" si="18"/>
        <v>0:00:00</v>
      </c>
      <c r="D594">
        <f t="shared" si="19"/>
        <v>0</v>
      </c>
    </row>
    <row r="595" spans="1:4">
      <c r="A595" s="82"/>
      <c r="B595" s="3"/>
      <c r="C595" s="84" t="str">
        <f t="shared" si="18"/>
        <v>0:00:00</v>
      </c>
      <c r="D595">
        <f t="shared" si="19"/>
        <v>0</v>
      </c>
    </row>
    <row r="596" spans="1:4">
      <c r="A596" s="82"/>
      <c r="B596" s="3"/>
      <c r="C596" s="84" t="str">
        <f t="shared" si="18"/>
        <v>0:00:00</v>
      </c>
      <c r="D596">
        <f t="shared" si="19"/>
        <v>0</v>
      </c>
    </row>
    <row r="597" spans="1:4">
      <c r="A597" s="82"/>
      <c r="B597" s="3"/>
      <c r="C597" s="84" t="str">
        <f t="shared" si="18"/>
        <v>0:00:00</v>
      </c>
      <c r="D597">
        <f t="shared" si="19"/>
        <v>0</v>
      </c>
    </row>
    <row r="598" spans="1:4">
      <c r="A598" s="82"/>
      <c r="B598" s="3"/>
      <c r="C598" s="84" t="str">
        <f t="shared" si="18"/>
        <v>0:00:00</v>
      </c>
      <c r="D598">
        <f t="shared" si="19"/>
        <v>0</v>
      </c>
    </row>
    <row r="599" spans="1:4">
      <c r="A599" s="82"/>
      <c r="B599" s="3"/>
      <c r="C599" s="84" t="str">
        <f t="shared" si="18"/>
        <v>0:00:00</v>
      </c>
      <c r="D599">
        <f t="shared" si="19"/>
        <v>0</v>
      </c>
    </row>
    <row r="600" spans="1:4">
      <c r="A600" s="82"/>
      <c r="B600" s="3"/>
      <c r="C600" s="84" t="str">
        <f t="shared" si="18"/>
        <v>0:00:00</v>
      </c>
      <c r="D600">
        <f t="shared" si="19"/>
        <v>0</v>
      </c>
    </row>
    <row r="601" spans="1:4">
      <c r="A601" s="82"/>
      <c r="B601" s="3"/>
      <c r="C601" s="84" t="str">
        <f t="shared" si="18"/>
        <v>0:00:00</v>
      </c>
      <c r="D601">
        <f t="shared" si="19"/>
        <v>0</v>
      </c>
    </row>
    <row r="602" spans="1:4">
      <c r="A602" s="82"/>
      <c r="B602" s="3"/>
      <c r="C602" s="84" t="str">
        <f t="shared" si="18"/>
        <v>0:00:00</v>
      </c>
      <c r="D602">
        <f t="shared" si="19"/>
        <v>0</v>
      </c>
    </row>
    <row r="603" spans="1:4">
      <c r="A603" s="82"/>
      <c r="B603" s="3"/>
      <c r="C603" s="84" t="str">
        <f t="shared" si="18"/>
        <v>0:00:00</v>
      </c>
      <c r="D603">
        <f t="shared" si="19"/>
        <v>0</v>
      </c>
    </row>
    <row r="604" spans="1:4">
      <c r="A604" s="82"/>
      <c r="B604" s="3"/>
      <c r="C604" s="84" t="str">
        <f t="shared" si="18"/>
        <v>0:00:00</v>
      </c>
      <c r="D604">
        <f t="shared" si="19"/>
        <v>0</v>
      </c>
    </row>
    <row r="605" spans="1:4">
      <c r="A605" s="82"/>
      <c r="B605" s="3"/>
      <c r="C605" s="84" t="str">
        <f t="shared" si="18"/>
        <v>0:00:00</v>
      </c>
      <c r="D605">
        <f t="shared" si="19"/>
        <v>0</v>
      </c>
    </row>
    <row r="606" spans="1:4">
      <c r="A606" s="82"/>
      <c r="B606" s="3"/>
      <c r="C606" s="84" t="str">
        <f t="shared" si="18"/>
        <v>0:00:00</v>
      </c>
      <c r="D606">
        <f t="shared" si="19"/>
        <v>0</v>
      </c>
    </row>
    <row r="607" spans="1:4">
      <c r="A607" s="82"/>
      <c r="B607" s="3"/>
      <c r="C607" s="84" t="str">
        <f t="shared" si="18"/>
        <v>0:00:00</v>
      </c>
      <c r="D607">
        <f t="shared" si="19"/>
        <v>0</v>
      </c>
    </row>
    <row r="608" spans="1:4">
      <c r="A608" s="82"/>
      <c r="B608" s="3"/>
      <c r="C608" s="84" t="str">
        <f t="shared" si="18"/>
        <v>0:00:00</v>
      </c>
      <c r="D608">
        <f t="shared" si="19"/>
        <v>0</v>
      </c>
    </row>
    <row r="609" spans="1:4">
      <c r="A609" s="82"/>
      <c r="B609" s="3"/>
      <c r="C609" s="84" t="str">
        <f t="shared" si="18"/>
        <v>0:00:00</v>
      </c>
      <c r="D609">
        <f t="shared" si="19"/>
        <v>0</v>
      </c>
    </row>
    <row r="610" spans="1:4">
      <c r="A610" s="82"/>
      <c r="B610" s="3"/>
      <c r="C610" s="84" t="str">
        <f t="shared" si="18"/>
        <v>0:00:00</v>
      </c>
      <c r="D610">
        <f t="shared" si="19"/>
        <v>0</v>
      </c>
    </row>
    <row r="611" spans="1:4">
      <c r="A611" s="82"/>
      <c r="B611" s="3"/>
      <c r="C611" s="84" t="str">
        <f t="shared" si="18"/>
        <v>0:00:00</v>
      </c>
      <c r="D611">
        <f t="shared" si="19"/>
        <v>0</v>
      </c>
    </row>
    <row r="612" spans="1:4">
      <c r="A612" s="82"/>
      <c r="B612" s="3"/>
      <c r="C612" s="84" t="str">
        <f t="shared" si="18"/>
        <v>0:00:00</v>
      </c>
      <c r="D612">
        <f t="shared" si="19"/>
        <v>0</v>
      </c>
    </row>
    <row r="613" spans="1:4">
      <c r="A613" s="82"/>
      <c r="B613" s="3"/>
      <c r="C613" s="84" t="str">
        <f t="shared" si="18"/>
        <v>0:00:00</v>
      </c>
      <c r="D613">
        <f t="shared" si="19"/>
        <v>0</v>
      </c>
    </row>
    <row r="614" spans="1:4">
      <c r="A614" s="82"/>
      <c r="B614" s="3"/>
      <c r="C614" s="84" t="str">
        <f t="shared" si="18"/>
        <v>0:00:00</v>
      </c>
      <c r="D614">
        <f t="shared" si="19"/>
        <v>0</v>
      </c>
    </row>
    <row r="615" spans="1:4">
      <c r="A615" s="82"/>
      <c r="B615" s="3"/>
      <c r="C615" s="84" t="str">
        <f t="shared" si="18"/>
        <v>0:00:00</v>
      </c>
      <c r="D615">
        <f t="shared" si="19"/>
        <v>0</v>
      </c>
    </row>
    <row r="616" spans="1:4">
      <c r="A616" s="82"/>
      <c r="B616" s="3"/>
      <c r="C616" s="84" t="str">
        <f t="shared" si="18"/>
        <v>0:00:00</v>
      </c>
      <c r="D616">
        <f t="shared" si="19"/>
        <v>0</v>
      </c>
    </row>
    <row r="617" spans="1:4">
      <c r="A617" s="82"/>
      <c r="B617" s="3"/>
      <c r="C617" s="84" t="str">
        <f t="shared" si="18"/>
        <v>0:00:00</v>
      </c>
      <c r="D617">
        <f t="shared" si="19"/>
        <v>0</v>
      </c>
    </row>
    <row r="618" spans="1:4">
      <c r="A618" s="82"/>
      <c r="B618" s="3"/>
      <c r="C618" s="84" t="str">
        <f t="shared" si="18"/>
        <v>0:00:00</v>
      </c>
      <c r="D618">
        <f t="shared" si="19"/>
        <v>0</v>
      </c>
    </row>
    <row r="619" spans="1:4">
      <c r="A619" s="82"/>
      <c r="B619" s="3"/>
      <c r="C619" s="84" t="str">
        <f t="shared" si="18"/>
        <v>0:00:00</v>
      </c>
      <c r="D619">
        <f t="shared" si="19"/>
        <v>0</v>
      </c>
    </row>
    <row r="620" spans="1:4">
      <c r="A620" s="82"/>
      <c r="B620" s="3"/>
      <c r="C620" s="84" t="str">
        <f t="shared" si="18"/>
        <v>0:00:00</v>
      </c>
      <c r="D620">
        <f t="shared" si="19"/>
        <v>0</v>
      </c>
    </row>
    <row r="621" spans="1:4">
      <c r="A621" s="82"/>
      <c r="B621" s="3"/>
      <c r="C621" s="84" t="str">
        <f t="shared" si="18"/>
        <v>0:00:00</v>
      </c>
      <c r="D621">
        <f t="shared" si="19"/>
        <v>0</v>
      </c>
    </row>
    <row r="622" spans="1:4">
      <c r="A622" s="82"/>
      <c r="B622" s="3"/>
      <c r="C622" s="84" t="str">
        <f t="shared" si="18"/>
        <v>0:00:00</v>
      </c>
      <c r="D622">
        <f t="shared" si="19"/>
        <v>0</v>
      </c>
    </row>
    <row r="623" spans="1:4">
      <c r="A623" s="82"/>
      <c r="B623" s="3"/>
      <c r="C623" s="84" t="str">
        <f t="shared" si="18"/>
        <v>0:00:00</v>
      </c>
      <c r="D623">
        <f t="shared" si="19"/>
        <v>0</v>
      </c>
    </row>
    <row r="624" spans="1:4">
      <c r="A624" s="82"/>
      <c r="B624" s="3"/>
      <c r="C624" s="84" t="str">
        <f t="shared" si="18"/>
        <v>0:00:00</v>
      </c>
      <c r="D624">
        <f t="shared" si="19"/>
        <v>0</v>
      </c>
    </row>
    <row r="625" spans="1:4">
      <c r="A625" s="82"/>
      <c r="B625" s="3"/>
      <c r="C625" s="84" t="str">
        <f t="shared" si="18"/>
        <v>0:00:00</v>
      </c>
      <c r="D625">
        <f t="shared" si="19"/>
        <v>0</v>
      </c>
    </row>
    <row r="626" spans="1:4">
      <c r="A626" s="82"/>
      <c r="B626" s="3"/>
      <c r="C626" s="84" t="str">
        <f t="shared" si="18"/>
        <v>0:00:00</v>
      </c>
      <c r="D626">
        <f t="shared" si="19"/>
        <v>0</v>
      </c>
    </row>
    <row r="627" spans="1:4">
      <c r="A627" s="82"/>
      <c r="B627" s="3"/>
      <c r="C627" s="84" t="str">
        <f t="shared" si="18"/>
        <v>0:00:00</v>
      </c>
      <c r="D627">
        <f t="shared" si="19"/>
        <v>0</v>
      </c>
    </row>
    <row r="628" spans="1:4">
      <c r="A628" s="82"/>
      <c r="B628" s="3"/>
      <c r="C628" s="84" t="str">
        <f t="shared" si="18"/>
        <v>0:00:00</v>
      </c>
      <c r="D628">
        <f t="shared" si="19"/>
        <v>0</v>
      </c>
    </row>
    <row r="629" spans="1:4">
      <c r="A629" s="82"/>
      <c r="B629" s="3"/>
      <c r="C629" s="84" t="str">
        <f t="shared" si="18"/>
        <v>0:00:00</v>
      </c>
      <c r="D629">
        <f t="shared" si="19"/>
        <v>0</v>
      </c>
    </row>
    <row r="630" spans="1:4">
      <c r="A630" s="82"/>
      <c r="B630" s="3"/>
      <c r="C630" s="84" t="str">
        <f t="shared" si="18"/>
        <v>0:00:00</v>
      </c>
      <c r="D630">
        <f t="shared" si="19"/>
        <v>0</v>
      </c>
    </row>
    <row r="631" spans="1:4">
      <c r="A631" s="82"/>
      <c r="B631" s="3"/>
      <c r="C631" s="84" t="str">
        <f t="shared" si="18"/>
        <v>0:00:00</v>
      </c>
      <c r="D631">
        <f t="shared" si="19"/>
        <v>0</v>
      </c>
    </row>
    <row r="632" spans="1:4">
      <c r="A632" s="82"/>
      <c r="B632" s="3"/>
      <c r="C632" s="84" t="str">
        <f t="shared" si="18"/>
        <v>0:00:00</v>
      </c>
      <c r="D632">
        <f t="shared" si="19"/>
        <v>0</v>
      </c>
    </row>
    <row r="633" spans="1:4">
      <c r="A633" s="82"/>
      <c r="B633" s="3"/>
      <c r="C633" s="84" t="str">
        <f t="shared" si="18"/>
        <v>0:00:00</v>
      </c>
      <c r="D633">
        <f t="shared" si="19"/>
        <v>0</v>
      </c>
    </row>
    <row r="634" spans="1:4">
      <c r="A634" s="82"/>
      <c r="B634" s="3"/>
      <c r="C634" s="84" t="str">
        <f t="shared" si="18"/>
        <v>0:00:00</v>
      </c>
      <c r="D634">
        <f t="shared" si="19"/>
        <v>0</v>
      </c>
    </row>
    <row r="635" spans="1:4">
      <c r="A635" s="82"/>
      <c r="B635" s="3"/>
      <c r="C635" s="84" t="str">
        <f t="shared" si="18"/>
        <v>0:00:00</v>
      </c>
      <c r="D635">
        <f t="shared" si="19"/>
        <v>0</v>
      </c>
    </row>
    <row r="636" spans="1:4">
      <c r="A636" s="82"/>
      <c r="B636" s="3"/>
      <c r="C636" s="84" t="str">
        <f t="shared" si="18"/>
        <v>0:00:00</v>
      </c>
      <c r="D636">
        <f t="shared" si="19"/>
        <v>0</v>
      </c>
    </row>
    <row r="637" spans="1:4">
      <c r="A637" s="82"/>
      <c r="B637" s="3"/>
      <c r="C637" s="84" t="str">
        <f t="shared" si="18"/>
        <v>0:00:00</v>
      </c>
      <c r="D637">
        <f t="shared" si="19"/>
        <v>0</v>
      </c>
    </row>
    <row r="638" spans="1:4">
      <c r="A638" s="82"/>
      <c r="B638" s="3"/>
      <c r="C638" s="84" t="str">
        <f t="shared" si="18"/>
        <v>0:00:00</v>
      </c>
      <c r="D638">
        <f t="shared" si="19"/>
        <v>0</v>
      </c>
    </row>
    <row r="639" spans="1:4">
      <c r="A639" s="82"/>
      <c r="B639" s="3"/>
      <c r="C639" s="84" t="str">
        <f t="shared" si="18"/>
        <v>0:00:00</v>
      </c>
      <c r="D639">
        <f t="shared" si="19"/>
        <v>0</v>
      </c>
    </row>
    <row r="640" spans="1:4">
      <c r="A640" s="82"/>
      <c r="B640" s="3"/>
      <c r="C640" s="84" t="str">
        <f t="shared" si="18"/>
        <v>0:00:00</v>
      </c>
      <c r="D640">
        <f t="shared" si="19"/>
        <v>0</v>
      </c>
    </row>
    <row r="641" spans="1:4">
      <c r="A641" s="82"/>
      <c r="B641" s="3"/>
      <c r="C641" s="84" t="str">
        <f t="shared" si="18"/>
        <v>0:00:00</v>
      </c>
      <c r="D641">
        <f t="shared" si="19"/>
        <v>0</v>
      </c>
    </row>
    <row r="642" spans="1:4">
      <c r="A642" s="82"/>
      <c r="B642" s="3"/>
      <c r="C642" s="84" t="str">
        <f t="shared" si="18"/>
        <v>0:00:00</v>
      </c>
      <c r="D642">
        <f t="shared" si="19"/>
        <v>0</v>
      </c>
    </row>
    <row r="643" spans="1:4">
      <c r="A643" s="82"/>
      <c r="B643" s="3"/>
      <c r="C643" s="84" t="str">
        <f t="shared" si="18"/>
        <v>0:00:00</v>
      </c>
      <c r="D643">
        <f t="shared" si="19"/>
        <v>0</v>
      </c>
    </row>
    <row r="644" spans="1:4">
      <c r="A644" s="82"/>
      <c r="B644" s="3"/>
      <c r="C644" s="84" t="str">
        <f t="shared" si="18"/>
        <v>0:00:00</v>
      </c>
      <c r="D644">
        <f t="shared" si="19"/>
        <v>0</v>
      </c>
    </row>
    <row r="645" spans="1:4">
      <c r="A645" s="82"/>
      <c r="B645" s="3"/>
      <c r="C645" s="84" t="str">
        <f t="shared" si="18"/>
        <v>0:00:00</v>
      </c>
      <c r="D645">
        <f t="shared" si="19"/>
        <v>0</v>
      </c>
    </row>
    <row r="646" spans="1:4">
      <c r="A646" s="82"/>
      <c r="B646" s="3"/>
      <c r="C646" s="84" t="str">
        <f t="shared" si="18"/>
        <v>0:00:00</v>
      </c>
      <c r="D646">
        <f t="shared" si="19"/>
        <v>0</v>
      </c>
    </row>
    <row r="647" spans="1:4">
      <c r="A647" s="82"/>
      <c r="B647" s="3"/>
      <c r="C647" s="84" t="str">
        <f t="shared" ref="C647:C710" si="20">(TEXT(B647-B646,"h:mm:ss"))</f>
        <v>0:00:00</v>
      </c>
      <c r="D647">
        <f t="shared" ref="D647:D710" si="21">(TIMEVALUE(C647)*1440)</f>
        <v>0</v>
      </c>
    </row>
    <row r="648" spans="1:4">
      <c r="A648" s="82"/>
      <c r="B648" s="3"/>
      <c r="C648" s="84" t="str">
        <f t="shared" si="20"/>
        <v>0:00:00</v>
      </c>
      <c r="D648">
        <f t="shared" si="21"/>
        <v>0</v>
      </c>
    </row>
    <row r="649" spans="1:4">
      <c r="A649" s="82"/>
      <c r="B649" s="3"/>
      <c r="C649" s="84" t="str">
        <f t="shared" si="20"/>
        <v>0:00:00</v>
      </c>
      <c r="D649">
        <f t="shared" si="21"/>
        <v>0</v>
      </c>
    </row>
    <row r="650" spans="1:4">
      <c r="A650" s="82"/>
      <c r="B650" s="3"/>
      <c r="C650" s="84" t="str">
        <f t="shared" si="20"/>
        <v>0:00:00</v>
      </c>
      <c r="D650">
        <f t="shared" si="21"/>
        <v>0</v>
      </c>
    </row>
    <row r="651" spans="1:4">
      <c r="A651" s="82"/>
      <c r="B651" s="3"/>
      <c r="C651" s="84" t="str">
        <f t="shared" si="20"/>
        <v>0:00:00</v>
      </c>
      <c r="D651">
        <f t="shared" si="21"/>
        <v>0</v>
      </c>
    </row>
    <row r="652" spans="1:4">
      <c r="A652" s="82"/>
      <c r="B652" s="3"/>
      <c r="C652" s="84" t="str">
        <f t="shared" si="20"/>
        <v>0:00:00</v>
      </c>
      <c r="D652">
        <f t="shared" si="21"/>
        <v>0</v>
      </c>
    </row>
    <row r="653" spans="1:4">
      <c r="A653" s="82"/>
      <c r="B653" s="3"/>
      <c r="C653" s="84" t="str">
        <f t="shared" si="20"/>
        <v>0:00:00</v>
      </c>
      <c r="D653">
        <f t="shared" si="21"/>
        <v>0</v>
      </c>
    </row>
    <row r="654" spans="1:4">
      <c r="A654" s="82"/>
      <c r="B654" s="3"/>
      <c r="C654" s="84" t="str">
        <f t="shared" si="20"/>
        <v>0:00:00</v>
      </c>
      <c r="D654">
        <f t="shared" si="21"/>
        <v>0</v>
      </c>
    </row>
    <row r="655" spans="1:4">
      <c r="A655" s="82"/>
      <c r="B655" s="3"/>
      <c r="C655" s="84" t="str">
        <f t="shared" si="20"/>
        <v>0:00:00</v>
      </c>
      <c r="D655">
        <f t="shared" si="21"/>
        <v>0</v>
      </c>
    </row>
    <row r="656" spans="1:4">
      <c r="A656" s="82"/>
      <c r="B656" s="3"/>
      <c r="C656" s="84" t="str">
        <f t="shared" si="20"/>
        <v>0:00:00</v>
      </c>
      <c r="D656">
        <f t="shared" si="21"/>
        <v>0</v>
      </c>
    </row>
    <row r="657" spans="1:4">
      <c r="A657" s="82"/>
      <c r="B657" s="3"/>
      <c r="C657" s="84" t="str">
        <f t="shared" si="20"/>
        <v>0:00:00</v>
      </c>
      <c r="D657">
        <f t="shared" si="21"/>
        <v>0</v>
      </c>
    </row>
    <row r="658" spans="1:4">
      <c r="A658" s="82"/>
      <c r="B658" s="3"/>
      <c r="C658" s="84" t="str">
        <f t="shared" si="20"/>
        <v>0:00:00</v>
      </c>
      <c r="D658">
        <f t="shared" si="21"/>
        <v>0</v>
      </c>
    </row>
    <row r="659" spans="1:4">
      <c r="A659" s="82"/>
      <c r="B659" s="3"/>
      <c r="C659" s="84" t="str">
        <f t="shared" si="20"/>
        <v>0:00:00</v>
      </c>
      <c r="D659">
        <f t="shared" si="21"/>
        <v>0</v>
      </c>
    </row>
    <row r="660" spans="1:4">
      <c r="A660" s="82"/>
      <c r="B660" s="3"/>
      <c r="C660" s="84" t="str">
        <f t="shared" si="20"/>
        <v>0:00:00</v>
      </c>
      <c r="D660">
        <f t="shared" si="21"/>
        <v>0</v>
      </c>
    </row>
    <row r="661" spans="1:4">
      <c r="A661" s="82"/>
      <c r="B661" s="3"/>
      <c r="C661" s="84" t="str">
        <f t="shared" si="20"/>
        <v>0:00:00</v>
      </c>
      <c r="D661">
        <f t="shared" si="21"/>
        <v>0</v>
      </c>
    </row>
    <row r="662" spans="1:4">
      <c r="A662" s="82"/>
      <c r="B662" s="3"/>
      <c r="C662" s="84" t="str">
        <f t="shared" si="20"/>
        <v>0:00:00</v>
      </c>
      <c r="D662">
        <f t="shared" si="21"/>
        <v>0</v>
      </c>
    </row>
    <row r="663" spans="1:4">
      <c r="A663" s="82"/>
      <c r="B663" s="3"/>
      <c r="C663" s="84" t="str">
        <f t="shared" si="20"/>
        <v>0:00:00</v>
      </c>
      <c r="D663">
        <f t="shared" si="21"/>
        <v>0</v>
      </c>
    </row>
    <row r="664" spans="1:4">
      <c r="A664" s="82"/>
      <c r="B664" s="3"/>
      <c r="C664" s="84" t="str">
        <f t="shared" si="20"/>
        <v>0:00:00</v>
      </c>
      <c r="D664">
        <f t="shared" si="21"/>
        <v>0</v>
      </c>
    </row>
    <row r="665" spans="1:4">
      <c r="A665" s="82"/>
      <c r="B665" s="3"/>
      <c r="C665" s="84" t="str">
        <f t="shared" si="20"/>
        <v>0:00:00</v>
      </c>
      <c r="D665">
        <f t="shared" si="21"/>
        <v>0</v>
      </c>
    </row>
    <row r="666" spans="1:4">
      <c r="A666" s="82"/>
      <c r="B666" s="3"/>
      <c r="C666" s="84" t="str">
        <f t="shared" si="20"/>
        <v>0:00:00</v>
      </c>
      <c r="D666">
        <f t="shared" si="21"/>
        <v>0</v>
      </c>
    </row>
    <row r="667" spans="1:4">
      <c r="A667" s="82"/>
      <c r="B667" s="3"/>
      <c r="C667" s="84" t="str">
        <f t="shared" si="20"/>
        <v>0:00:00</v>
      </c>
      <c r="D667">
        <f t="shared" si="21"/>
        <v>0</v>
      </c>
    </row>
    <row r="668" spans="1:4">
      <c r="A668" s="82"/>
      <c r="B668" s="3"/>
      <c r="C668" s="84" t="str">
        <f t="shared" si="20"/>
        <v>0:00:00</v>
      </c>
      <c r="D668">
        <f t="shared" si="21"/>
        <v>0</v>
      </c>
    </row>
    <row r="669" spans="1:4">
      <c r="A669" s="82"/>
      <c r="B669" s="3"/>
      <c r="C669" s="84" t="str">
        <f t="shared" si="20"/>
        <v>0:00:00</v>
      </c>
      <c r="D669">
        <f t="shared" si="21"/>
        <v>0</v>
      </c>
    </row>
    <row r="670" spans="1:4">
      <c r="A670" s="82"/>
      <c r="B670" s="3"/>
      <c r="C670" s="84" t="str">
        <f t="shared" si="20"/>
        <v>0:00:00</v>
      </c>
      <c r="D670">
        <f t="shared" si="21"/>
        <v>0</v>
      </c>
    </row>
    <row r="671" spans="1:4">
      <c r="A671" s="82"/>
      <c r="B671" s="3"/>
      <c r="C671" s="84" t="str">
        <f t="shared" si="20"/>
        <v>0:00:00</v>
      </c>
      <c r="D671">
        <f t="shared" si="21"/>
        <v>0</v>
      </c>
    </row>
    <row r="672" spans="1:4">
      <c r="A672" s="82"/>
      <c r="B672" s="3"/>
      <c r="C672" s="84" t="str">
        <f t="shared" si="20"/>
        <v>0:00:00</v>
      </c>
      <c r="D672">
        <f t="shared" si="21"/>
        <v>0</v>
      </c>
    </row>
    <row r="673" spans="1:4">
      <c r="A673" s="82"/>
      <c r="B673" s="3"/>
      <c r="C673" s="84" t="str">
        <f t="shared" si="20"/>
        <v>0:00:00</v>
      </c>
      <c r="D673">
        <f t="shared" si="21"/>
        <v>0</v>
      </c>
    </row>
    <row r="674" spans="1:4">
      <c r="A674" s="82"/>
      <c r="B674" s="3"/>
      <c r="C674" s="84" t="str">
        <f t="shared" si="20"/>
        <v>0:00:00</v>
      </c>
      <c r="D674">
        <f t="shared" si="21"/>
        <v>0</v>
      </c>
    </row>
    <row r="675" spans="1:4">
      <c r="A675" s="82"/>
      <c r="B675" s="3"/>
      <c r="C675" s="84" t="str">
        <f t="shared" si="20"/>
        <v>0:00:00</v>
      </c>
      <c r="D675">
        <f t="shared" si="21"/>
        <v>0</v>
      </c>
    </row>
    <row r="676" spans="1:4">
      <c r="A676" s="82"/>
      <c r="B676" s="3"/>
      <c r="C676" s="84" t="str">
        <f t="shared" si="20"/>
        <v>0:00:00</v>
      </c>
      <c r="D676">
        <f t="shared" si="21"/>
        <v>0</v>
      </c>
    </row>
    <row r="677" spans="1:4">
      <c r="A677" s="82"/>
      <c r="B677" s="3"/>
      <c r="C677" s="84" t="str">
        <f t="shared" si="20"/>
        <v>0:00:00</v>
      </c>
      <c r="D677">
        <f t="shared" si="21"/>
        <v>0</v>
      </c>
    </row>
    <row r="678" spans="1:4">
      <c r="A678" s="82"/>
      <c r="B678" s="3"/>
      <c r="C678" s="84" t="str">
        <f t="shared" si="20"/>
        <v>0:00:00</v>
      </c>
      <c r="D678">
        <f t="shared" si="21"/>
        <v>0</v>
      </c>
    </row>
    <row r="679" spans="1:4">
      <c r="A679" s="82"/>
      <c r="B679" s="3"/>
      <c r="C679" s="84" t="str">
        <f t="shared" si="20"/>
        <v>0:00:00</v>
      </c>
      <c r="D679">
        <f t="shared" si="21"/>
        <v>0</v>
      </c>
    </row>
    <row r="680" spans="1:4">
      <c r="A680" s="82"/>
      <c r="B680" s="3"/>
      <c r="C680" s="84" t="str">
        <f t="shared" si="20"/>
        <v>0:00:00</v>
      </c>
      <c r="D680">
        <f t="shared" si="21"/>
        <v>0</v>
      </c>
    </row>
    <row r="681" spans="1:4">
      <c r="A681" s="82"/>
      <c r="B681" s="3"/>
      <c r="C681" s="84" t="str">
        <f t="shared" si="20"/>
        <v>0:00:00</v>
      </c>
      <c r="D681">
        <f t="shared" si="21"/>
        <v>0</v>
      </c>
    </row>
    <row r="682" spans="1:4">
      <c r="A682" s="82"/>
      <c r="B682" s="3"/>
      <c r="C682" s="84" t="str">
        <f t="shared" si="20"/>
        <v>0:00:00</v>
      </c>
      <c r="D682">
        <f t="shared" si="21"/>
        <v>0</v>
      </c>
    </row>
    <row r="683" spans="1:4">
      <c r="A683" s="82"/>
      <c r="B683" s="3"/>
      <c r="C683" s="84" t="str">
        <f t="shared" si="20"/>
        <v>0:00:00</v>
      </c>
      <c r="D683">
        <f t="shared" si="21"/>
        <v>0</v>
      </c>
    </row>
    <row r="684" spans="1:4">
      <c r="A684" s="82"/>
      <c r="B684" s="3"/>
      <c r="C684" s="84" t="str">
        <f t="shared" si="20"/>
        <v>0:00:00</v>
      </c>
      <c r="D684">
        <f t="shared" si="21"/>
        <v>0</v>
      </c>
    </row>
    <row r="685" spans="1:4">
      <c r="A685" s="82"/>
      <c r="B685" s="3"/>
      <c r="C685" s="84" t="str">
        <f t="shared" si="20"/>
        <v>0:00:00</v>
      </c>
      <c r="D685">
        <f t="shared" si="21"/>
        <v>0</v>
      </c>
    </row>
    <row r="686" spans="1:4">
      <c r="A686" s="82"/>
      <c r="B686" s="3"/>
      <c r="C686" s="84" t="str">
        <f t="shared" si="20"/>
        <v>0:00:00</v>
      </c>
      <c r="D686">
        <f t="shared" si="21"/>
        <v>0</v>
      </c>
    </row>
    <row r="687" spans="1:4">
      <c r="A687" s="82"/>
      <c r="B687" s="3"/>
      <c r="C687" s="84" t="str">
        <f t="shared" si="20"/>
        <v>0:00:00</v>
      </c>
      <c r="D687">
        <f t="shared" si="21"/>
        <v>0</v>
      </c>
    </row>
    <row r="688" spans="1:4">
      <c r="A688" s="82"/>
      <c r="B688" s="3"/>
      <c r="C688" s="84" t="str">
        <f t="shared" si="20"/>
        <v>0:00:00</v>
      </c>
      <c r="D688">
        <f t="shared" si="21"/>
        <v>0</v>
      </c>
    </row>
    <row r="689" spans="1:4">
      <c r="A689" s="82"/>
      <c r="B689" s="3"/>
      <c r="C689" s="84" t="str">
        <f t="shared" si="20"/>
        <v>0:00:00</v>
      </c>
      <c r="D689">
        <f t="shared" si="21"/>
        <v>0</v>
      </c>
    </row>
    <row r="690" spans="1:4">
      <c r="A690" s="82"/>
      <c r="B690" s="3"/>
      <c r="C690" s="84" t="str">
        <f t="shared" si="20"/>
        <v>0:00:00</v>
      </c>
      <c r="D690">
        <f t="shared" si="21"/>
        <v>0</v>
      </c>
    </row>
    <row r="691" spans="1:4">
      <c r="A691" s="82"/>
      <c r="B691" s="3"/>
      <c r="C691" s="84" t="str">
        <f t="shared" si="20"/>
        <v>0:00:00</v>
      </c>
      <c r="D691">
        <f t="shared" si="21"/>
        <v>0</v>
      </c>
    </row>
    <row r="692" spans="1:4">
      <c r="A692" s="82"/>
      <c r="B692" s="3"/>
      <c r="C692" s="84" t="str">
        <f t="shared" si="20"/>
        <v>0:00:00</v>
      </c>
      <c r="D692">
        <f t="shared" si="21"/>
        <v>0</v>
      </c>
    </row>
    <row r="693" spans="1:4">
      <c r="A693" s="82"/>
      <c r="B693" s="3"/>
      <c r="C693" s="84" t="str">
        <f t="shared" si="20"/>
        <v>0:00:00</v>
      </c>
      <c r="D693">
        <f t="shared" si="21"/>
        <v>0</v>
      </c>
    </row>
    <row r="694" spans="1:4">
      <c r="A694" s="82"/>
      <c r="B694" s="3"/>
      <c r="C694" s="84" t="str">
        <f t="shared" si="20"/>
        <v>0:00:00</v>
      </c>
      <c r="D694">
        <f t="shared" si="21"/>
        <v>0</v>
      </c>
    </row>
    <row r="695" spans="1:4">
      <c r="A695" s="82"/>
      <c r="B695" s="3"/>
      <c r="C695" s="84" t="str">
        <f t="shared" si="20"/>
        <v>0:00:00</v>
      </c>
      <c r="D695">
        <f t="shared" si="21"/>
        <v>0</v>
      </c>
    </row>
    <row r="696" spans="1:4">
      <c r="A696" s="82"/>
      <c r="B696" s="3"/>
      <c r="C696" s="84" t="str">
        <f t="shared" si="20"/>
        <v>0:00:00</v>
      </c>
      <c r="D696">
        <f t="shared" si="21"/>
        <v>0</v>
      </c>
    </row>
    <row r="697" spans="1:4">
      <c r="A697" s="82"/>
      <c r="B697" s="3"/>
      <c r="C697" s="84" t="str">
        <f t="shared" si="20"/>
        <v>0:00:00</v>
      </c>
      <c r="D697">
        <f t="shared" si="21"/>
        <v>0</v>
      </c>
    </row>
    <row r="698" spans="1:4">
      <c r="A698" s="82"/>
      <c r="B698" s="3"/>
      <c r="C698" s="84" t="str">
        <f t="shared" si="20"/>
        <v>0:00:00</v>
      </c>
      <c r="D698">
        <f t="shared" si="21"/>
        <v>0</v>
      </c>
    </row>
    <row r="699" spans="1:4">
      <c r="A699" s="82"/>
      <c r="B699" s="3"/>
      <c r="C699" s="84" t="str">
        <f t="shared" si="20"/>
        <v>0:00:00</v>
      </c>
      <c r="D699">
        <f t="shared" si="21"/>
        <v>0</v>
      </c>
    </row>
    <row r="700" spans="1:4">
      <c r="A700" s="82"/>
      <c r="B700" s="3"/>
      <c r="C700" s="84" t="str">
        <f t="shared" si="20"/>
        <v>0:00:00</v>
      </c>
      <c r="D700">
        <f t="shared" si="21"/>
        <v>0</v>
      </c>
    </row>
    <row r="701" spans="1:4">
      <c r="A701" s="82"/>
      <c r="B701" s="3"/>
      <c r="C701" s="84" t="str">
        <f t="shared" si="20"/>
        <v>0:00:00</v>
      </c>
      <c r="D701">
        <f t="shared" si="21"/>
        <v>0</v>
      </c>
    </row>
    <row r="702" spans="1:4">
      <c r="A702" s="82"/>
      <c r="B702" s="3"/>
      <c r="C702" s="84" t="str">
        <f t="shared" si="20"/>
        <v>0:00:00</v>
      </c>
      <c r="D702">
        <f t="shared" si="21"/>
        <v>0</v>
      </c>
    </row>
    <row r="703" spans="1:4">
      <c r="A703" s="82"/>
      <c r="B703" s="3"/>
      <c r="C703" s="84" t="str">
        <f t="shared" si="20"/>
        <v>0:00:00</v>
      </c>
      <c r="D703">
        <f t="shared" si="21"/>
        <v>0</v>
      </c>
    </row>
    <row r="704" spans="1:4">
      <c r="A704" s="82"/>
      <c r="B704" s="3"/>
      <c r="C704" s="84" t="str">
        <f t="shared" si="20"/>
        <v>0:00:00</v>
      </c>
      <c r="D704">
        <f t="shared" si="21"/>
        <v>0</v>
      </c>
    </row>
    <row r="705" spans="1:4">
      <c r="A705" s="82"/>
      <c r="B705" s="3"/>
      <c r="C705" s="84" t="str">
        <f t="shared" si="20"/>
        <v>0:00:00</v>
      </c>
      <c r="D705">
        <f t="shared" si="21"/>
        <v>0</v>
      </c>
    </row>
    <row r="706" spans="1:4">
      <c r="A706" s="82"/>
      <c r="B706" s="3"/>
      <c r="C706" s="84" t="str">
        <f t="shared" si="20"/>
        <v>0:00:00</v>
      </c>
      <c r="D706">
        <f t="shared" si="21"/>
        <v>0</v>
      </c>
    </row>
    <row r="707" spans="1:4">
      <c r="A707" s="82"/>
      <c r="B707" s="3"/>
      <c r="C707" s="84" t="str">
        <f t="shared" si="20"/>
        <v>0:00:00</v>
      </c>
      <c r="D707">
        <f t="shared" si="21"/>
        <v>0</v>
      </c>
    </row>
    <row r="708" spans="1:4">
      <c r="A708" s="82"/>
      <c r="B708" s="3"/>
      <c r="C708" s="84" t="str">
        <f t="shared" si="20"/>
        <v>0:00:00</v>
      </c>
      <c r="D708">
        <f t="shared" si="21"/>
        <v>0</v>
      </c>
    </row>
    <row r="709" spans="1:4">
      <c r="A709" s="82"/>
      <c r="B709" s="3"/>
      <c r="C709" s="84" t="str">
        <f t="shared" si="20"/>
        <v>0:00:00</v>
      </c>
      <c r="D709">
        <f t="shared" si="21"/>
        <v>0</v>
      </c>
    </row>
    <row r="710" spans="1:4">
      <c r="A710" s="82"/>
      <c r="B710" s="3"/>
      <c r="C710" s="84" t="str">
        <f t="shared" si="20"/>
        <v>0:00:00</v>
      </c>
      <c r="D710">
        <f t="shared" si="21"/>
        <v>0</v>
      </c>
    </row>
    <row r="711" spans="1:4">
      <c r="A711" s="82"/>
      <c r="B711" s="3"/>
      <c r="C711" s="84" t="str">
        <f t="shared" ref="C711:C774" si="22">(TEXT(B711-B710,"h:mm:ss"))</f>
        <v>0:00:00</v>
      </c>
      <c r="D711">
        <f t="shared" ref="D711:D774" si="23">(TIMEVALUE(C711)*1440)</f>
        <v>0</v>
      </c>
    </row>
    <row r="712" spans="1:4">
      <c r="A712" s="82"/>
      <c r="B712" s="3"/>
      <c r="C712" s="84" t="str">
        <f t="shared" si="22"/>
        <v>0:00:00</v>
      </c>
      <c r="D712">
        <f t="shared" si="23"/>
        <v>0</v>
      </c>
    </row>
    <row r="713" spans="1:4">
      <c r="A713" s="82"/>
      <c r="B713" s="3"/>
      <c r="C713" s="84" t="str">
        <f t="shared" si="22"/>
        <v>0:00:00</v>
      </c>
      <c r="D713">
        <f t="shared" si="23"/>
        <v>0</v>
      </c>
    </row>
    <row r="714" spans="1:4">
      <c r="A714" s="82"/>
      <c r="B714" s="3"/>
      <c r="C714" s="84" t="str">
        <f t="shared" si="22"/>
        <v>0:00:00</v>
      </c>
      <c r="D714">
        <f t="shared" si="23"/>
        <v>0</v>
      </c>
    </row>
    <row r="715" spans="1:4">
      <c r="A715" s="82"/>
      <c r="B715" s="3"/>
      <c r="C715" s="84" t="str">
        <f t="shared" si="22"/>
        <v>0:00:00</v>
      </c>
      <c r="D715">
        <f t="shared" si="23"/>
        <v>0</v>
      </c>
    </row>
    <row r="716" spans="1:4">
      <c r="A716" s="82"/>
      <c r="B716" s="3"/>
      <c r="C716" s="84" t="str">
        <f t="shared" si="22"/>
        <v>0:00:00</v>
      </c>
      <c r="D716">
        <f t="shared" si="23"/>
        <v>0</v>
      </c>
    </row>
    <row r="717" spans="1:4">
      <c r="A717" s="82"/>
      <c r="B717" s="3"/>
      <c r="C717" s="84" t="str">
        <f t="shared" si="22"/>
        <v>0:00:00</v>
      </c>
      <c r="D717">
        <f t="shared" si="23"/>
        <v>0</v>
      </c>
    </row>
    <row r="718" spans="1:4">
      <c r="A718" s="82"/>
      <c r="B718" s="3"/>
      <c r="C718" s="84" t="str">
        <f t="shared" si="22"/>
        <v>0:00:00</v>
      </c>
      <c r="D718">
        <f t="shared" si="23"/>
        <v>0</v>
      </c>
    </row>
    <row r="719" spans="1:4">
      <c r="A719" s="82"/>
      <c r="B719" s="3"/>
      <c r="C719" s="84" t="str">
        <f t="shared" si="22"/>
        <v>0:00:00</v>
      </c>
      <c r="D719">
        <f t="shared" si="23"/>
        <v>0</v>
      </c>
    </row>
    <row r="720" spans="1:4">
      <c r="A720" s="82"/>
      <c r="B720" s="3"/>
      <c r="C720" s="84" t="str">
        <f t="shared" si="22"/>
        <v>0:00:00</v>
      </c>
      <c r="D720">
        <f t="shared" si="23"/>
        <v>0</v>
      </c>
    </row>
    <row r="721" spans="1:4">
      <c r="A721" s="82"/>
      <c r="B721" s="3"/>
      <c r="C721" s="84" t="str">
        <f t="shared" si="22"/>
        <v>0:00:00</v>
      </c>
      <c r="D721">
        <f t="shared" si="23"/>
        <v>0</v>
      </c>
    </row>
    <row r="722" spans="1:4">
      <c r="A722" s="82"/>
      <c r="B722" s="3"/>
      <c r="C722" s="84" t="str">
        <f t="shared" si="22"/>
        <v>0:00:00</v>
      </c>
      <c r="D722">
        <f t="shared" si="23"/>
        <v>0</v>
      </c>
    </row>
    <row r="723" spans="1:4">
      <c r="A723" s="82"/>
      <c r="B723" s="3"/>
      <c r="C723" s="84" t="str">
        <f t="shared" si="22"/>
        <v>0:00:00</v>
      </c>
      <c r="D723">
        <f t="shared" si="23"/>
        <v>0</v>
      </c>
    </row>
    <row r="724" spans="1:4">
      <c r="A724" s="82"/>
      <c r="B724" s="3"/>
      <c r="C724" s="84" t="str">
        <f t="shared" si="22"/>
        <v>0:00:00</v>
      </c>
      <c r="D724">
        <f t="shared" si="23"/>
        <v>0</v>
      </c>
    </row>
    <row r="725" spans="1:4">
      <c r="A725" s="82"/>
      <c r="B725" s="3"/>
      <c r="C725" s="84" t="str">
        <f t="shared" si="22"/>
        <v>0:00:00</v>
      </c>
      <c r="D725">
        <f t="shared" si="23"/>
        <v>0</v>
      </c>
    </row>
    <row r="726" spans="1:4">
      <c r="A726" s="82"/>
      <c r="B726" s="3"/>
      <c r="C726" s="84" t="str">
        <f t="shared" si="22"/>
        <v>0:00:00</v>
      </c>
      <c r="D726">
        <f t="shared" si="23"/>
        <v>0</v>
      </c>
    </row>
    <row r="727" spans="1:4">
      <c r="A727" s="82"/>
      <c r="B727" s="3"/>
      <c r="C727" s="84" t="str">
        <f t="shared" si="22"/>
        <v>0:00:00</v>
      </c>
      <c r="D727">
        <f t="shared" si="23"/>
        <v>0</v>
      </c>
    </row>
    <row r="728" spans="1:4">
      <c r="A728" s="82"/>
      <c r="B728" s="3"/>
      <c r="C728" s="84" t="str">
        <f t="shared" si="22"/>
        <v>0:00:00</v>
      </c>
      <c r="D728">
        <f t="shared" si="23"/>
        <v>0</v>
      </c>
    </row>
    <row r="729" spans="1:4">
      <c r="A729" s="82"/>
      <c r="B729" s="3"/>
      <c r="C729" s="84" t="str">
        <f t="shared" si="22"/>
        <v>0:00:00</v>
      </c>
      <c r="D729">
        <f t="shared" si="23"/>
        <v>0</v>
      </c>
    </row>
    <row r="730" spans="1:4">
      <c r="A730" s="82"/>
      <c r="B730" s="3"/>
      <c r="C730" s="84" t="str">
        <f t="shared" si="22"/>
        <v>0:00:00</v>
      </c>
      <c r="D730">
        <f t="shared" si="23"/>
        <v>0</v>
      </c>
    </row>
    <row r="731" spans="1:4">
      <c r="A731" s="82"/>
      <c r="B731" s="3"/>
      <c r="C731" s="84" t="str">
        <f t="shared" si="22"/>
        <v>0:00:00</v>
      </c>
      <c r="D731">
        <f t="shared" si="23"/>
        <v>0</v>
      </c>
    </row>
    <row r="732" spans="1:4">
      <c r="A732" s="82"/>
      <c r="B732" s="3"/>
      <c r="C732" s="84" t="str">
        <f t="shared" si="22"/>
        <v>0:00:00</v>
      </c>
      <c r="D732">
        <f t="shared" si="23"/>
        <v>0</v>
      </c>
    </row>
    <row r="733" spans="1:4">
      <c r="A733" s="82"/>
      <c r="B733" s="3"/>
      <c r="C733" s="84" t="str">
        <f t="shared" si="22"/>
        <v>0:00:00</v>
      </c>
      <c r="D733">
        <f t="shared" si="23"/>
        <v>0</v>
      </c>
    </row>
    <row r="734" spans="1:4">
      <c r="A734" s="82"/>
      <c r="B734" s="3"/>
      <c r="C734" s="84" t="str">
        <f t="shared" si="22"/>
        <v>0:00:00</v>
      </c>
      <c r="D734">
        <f t="shared" si="23"/>
        <v>0</v>
      </c>
    </row>
    <row r="735" spans="1:4">
      <c r="A735" s="82"/>
      <c r="B735" s="3"/>
      <c r="C735" s="84" t="str">
        <f t="shared" si="22"/>
        <v>0:00:00</v>
      </c>
      <c r="D735">
        <f t="shared" si="23"/>
        <v>0</v>
      </c>
    </row>
    <row r="736" spans="1:4">
      <c r="A736" s="82"/>
      <c r="B736" s="3"/>
      <c r="C736" s="84" t="str">
        <f t="shared" si="22"/>
        <v>0:00:00</v>
      </c>
      <c r="D736">
        <f t="shared" si="23"/>
        <v>0</v>
      </c>
    </row>
    <row r="737" spans="1:4">
      <c r="A737" s="82"/>
      <c r="B737" s="3"/>
      <c r="C737" s="84" t="str">
        <f t="shared" si="22"/>
        <v>0:00:00</v>
      </c>
      <c r="D737">
        <f t="shared" si="23"/>
        <v>0</v>
      </c>
    </row>
    <row r="738" spans="1:4">
      <c r="A738" s="82"/>
      <c r="B738" s="3"/>
      <c r="C738" s="84" t="str">
        <f t="shared" si="22"/>
        <v>0:00:00</v>
      </c>
      <c r="D738">
        <f t="shared" si="23"/>
        <v>0</v>
      </c>
    </row>
    <row r="739" spans="1:4">
      <c r="A739" s="82"/>
      <c r="B739" s="3"/>
      <c r="C739" s="84" t="str">
        <f t="shared" si="22"/>
        <v>0:00:00</v>
      </c>
      <c r="D739">
        <f t="shared" si="23"/>
        <v>0</v>
      </c>
    </row>
    <row r="740" spans="1:4">
      <c r="A740" s="82"/>
      <c r="B740" s="3"/>
      <c r="C740" s="84" t="str">
        <f t="shared" si="22"/>
        <v>0:00:00</v>
      </c>
      <c r="D740">
        <f t="shared" si="23"/>
        <v>0</v>
      </c>
    </row>
    <row r="741" spans="1:4">
      <c r="A741" s="82"/>
      <c r="B741" s="3"/>
      <c r="C741" s="84" t="str">
        <f t="shared" si="22"/>
        <v>0:00:00</v>
      </c>
      <c r="D741">
        <f t="shared" si="23"/>
        <v>0</v>
      </c>
    </row>
    <row r="742" spans="1:4">
      <c r="A742" s="82"/>
      <c r="B742" s="3"/>
      <c r="C742" s="84" t="str">
        <f t="shared" si="22"/>
        <v>0:00:00</v>
      </c>
      <c r="D742">
        <f t="shared" si="23"/>
        <v>0</v>
      </c>
    </row>
    <row r="743" spans="1:4">
      <c r="A743" s="82"/>
      <c r="B743" s="3"/>
      <c r="C743" s="84" t="str">
        <f t="shared" si="22"/>
        <v>0:00:00</v>
      </c>
      <c r="D743">
        <f t="shared" si="23"/>
        <v>0</v>
      </c>
    </row>
    <row r="744" spans="1:4">
      <c r="A744" s="82"/>
      <c r="B744" s="3"/>
      <c r="C744" s="84" t="str">
        <f t="shared" si="22"/>
        <v>0:00:00</v>
      </c>
      <c r="D744">
        <f t="shared" si="23"/>
        <v>0</v>
      </c>
    </row>
    <row r="745" spans="1:4">
      <c r="A745" s="82"/>
      <c r="B745" s="3"/>
      <c r="C745" s="84" t="str">
        <f t="shared" si="22"/>
        <v>0:00:00</v>
      </c>
      <c r="D745">
        <f t="shared" si="23"/>
        <v>0</v>
      </c>
    </row>
    <row r="746" spans="1:4">
      <c r="A746" s="82"/>
      <c r="B746" s="3"/>
      <c r="C746" s="84" t="str">
        <f t="shared" si="22"/>
        <v>0:00:00</v>
      </c>
      <c r="D746">
        <f t="shared" si="23"/>
        <v>0</v>
      </c>
    </row>
    <row r="747" spans="1:4">
      <c r="A747" s="82"/>
      <c r="B747" s="3"/>
      <c r="C747" s="84" t="str">
        <f t="shared" si="22"/>
        <v>0:00:00</v>
      </c>
      <c r="D747">
        <f t="shared" si="23"/>
        <v>0</v>
      </c>
    </row>
    <row r="748" spans="1:4">
      <c r="A748" s="82"/>
      <c r="B748" s="3"/>
      <c r="C748" s="84" t="str">
        <f t="shared" si="22"/>
        <v>0:00:00</v>
      </c>
      <c r="D748">
        <f t="shared" si="23"/>
        <v>0</v>
      </c>
    </row>
    <row r="749" spans="1:4">
      <c r="A749" s="82"/>
      <c r="B749" s="3"/>
      <c r="C749" s="84" t="str">
        <f t="shared" si="22"/>
        <v>0:00:00</v>
      </c>
      <c r="D749">
        <f t="shared" si="23"/>
        <v>0</v>
      </c>
    </row>
    <row r="750" spans="1:4">
      <c r="A750" s="82"/>
      <c r="B750" s="3"/>
      <c r="C750" s="84" t="str">
        <f t="shared" si="22"/>
        <v>0:00:00</v>
      </c>
      <c r="D750">
        <f t="shared" si="23"/>
        <v>0</v>
      </c>
    </row>
    <row r="751" spans="1:4">
      <c r="A751" s="82"/>
      <c r="B751" s="3"/>
      <c r="C751" s="84" t="str">
        <f t="shared" si="22"/>
        <v>0:00:00</v>
      </c>
      <c r="D751">
        <f t="shared" si="23"/>
        <v>0</v>
      </c>
    </row>
    <row r="752" spans="1:4">
      <c r="A752" s="82"/>
      <c r="B752" s="3"/>
      <c r="C752" s="84" t="str">
        <f t="shared" si="22"/>
        <v>0:00:00</v>
      </c>
      <c r="D752">
        <f t="shared" si="23"/>
        <v>0</v>
      </c>
    </row>
    <row r="753" spans="1:4">
      <c r="A753" s="82"/>
      <c r="B753" s="3"/>
      <c r="C753" s="84" t="str">
        <f t="shared" si="22"/>
        <v>0:00:00</v>
      </c>
      <c r="D753">
        <f t="shared" si="23"/>
        <v>0</v>
      </c>
    </row>
    <row r="754" spans="1:4">
      <c r="A754" s="82"/>
      <c r="B754" s="3"/>
      <c r="C754" s="84" t="str">
        <f t="shared" si="22"/>
        <v>0:00:00</v>
      </c>
      <c r="D754">
        <f t="shared" si="23"/>
        <v>0</v>
      </c>
    </row>
    <row r="755" spans="1:4">
      <c r="A755" s="82"/>
      <c r="B755" s="3"/>
      <c r="C755" s="84" t="str">
        <f t="shared" si="22"/>
        <v>0:00:00</v>
      </c>
      <c r="D755">
        <f t="shared" si="23"/>
        <v>0</v>
      </c>
    </row>
    <row r="756" spans="1:4">
      <c r="A756" s="82"/>
      <c r="B756" s="3"/>
      <c r="C756" s="84" t="str">
        <f t="shared" si="22"/>
        <v>0:00:00</v>
      </c>
      <c r="D756">
        <f t="shared" si="23"/>
        <v>0</v>
      </c>
    </row>
    <row r="757" spans="1:4">
      <c r="A757" s="82"/>
      <c r="B757" s="3"/>
      <c r="C757" s="84" t="str">
        <f t="shared" si="22"/>
        <v>0:00:00</v>
      </c>
      <c r="D757">
        <f t="shared" si="23"/>
        <v>0</v>
      </c>
    </row>
    <row r="758" spans="1:4">
      <c r="A758" s="82"/>
      <c r="B758" s="3"/>
      <c r="C758" s="84" t="str">
        <f t="shared" si="22"/>
        <v>0:00:00</v>
      </c>
      <c r="D758">
        <f t="shared" si="23"/>
        <v>0</v>
      </c>
    </row>
    <row r="759" spans="1:4">
      <c r="A759" s="82"/>
      <c r="B759" s="3"/>
      <c r="C759" s="84" t="str">
        <f t="shared" si="22"/>
        <v>0:00:00</v>
      </c>
      <c r="D759">
        <f t="shared" si="23"/>
        <v>0</v>
      </c>
    </row>
    <row r="760" spans="1:4">
      <c r="A760" s="82"/>
      <c r="B760" s="3"/>
      <c r="C760" s="84" t="str">
        <f t="shared" si="22"/>
        <v>0:00:00</v>
      </c>
      <c r="D760">
        <f t="shared" si="23"/>
        <v>0</v>
      </c>
    </row>
    <row r="761" spans="1:4">
      <c r="A761" s="82"/>
      <c r="B761" s="3"/>
      <c r="C761" s="84" t="str">
        <f t="shared" si="22"/>
        <v>0:00:00</v>
      </c>
      <c r="D761">
        <f t="shared" si="23"/>
        <v>0</v>
      </c>
    </row>
    <row r="762" spans="1:4">
      <c r="A762" s="82"/>
      <c r="B762" s="3"/>
      <c r="C762" s="84" t="str">
        <f t="shared" si="22"/>
        <v>0:00:00</v>
      </c>
      <c r="D762">
        <f t="shared" si="23"/>
        <v>0</v>
      </c>
    </row>
    <row r="763" spans="1:4">
      <c r="A763" s="82"/>
      <c r="B763" s="3"/>
      <c r="C763" s="84" t="str">
        <f t="shared" si="22"/>
        <v>0:00:00</v>
      </c>
      <c r="D763">
        <f t="shared" si="23"/>
        <v>0</v>
      </c>
    </row>
    <row r="764" spans="1:4">
      <c r="A764" s="82"/>
      <c r="B764" s="3"/>
      <c r="C764" s="84" t="str">
        <f t="shared" si="22"/>
        <v>0:00:00</v>
      </c>
      <c r="D764">
        <f t="shared" si="23"/>
        <v>0</v>
      </c>
    </row>
    <row r="765" spans="1:4">
      <c r="A765" s="82"/>
      <c r="B765" s="3"/>
      <c r="C765" s="84" t="str">
        <f t="shared" si="22"/>
        <v>0:00:00</v>
      </c>
      <c r="D765">
        <f t="shared" si="23"/>
        <v>0</v>
      </c>
    </row>
    <row r="766" spans="1:4">
      <c r="A766" s="82"/>
      <c r="B766" s="3"/>
      <c r="C766" s="84" t="str">
        <f t="shared" si="22"/>
        <v>0:00:00</v>
      </c>
      <c r="D766">
        <f t="shared" si="23"/>
        <v>0</v>
      </c>
    </row>
    <row r="767" spans="1:4">
      <c r="A767" s="82"/>
      <c r="B767" s="3"/>
      <c r="C767" s="84" t="str">
        <f t="shared" si="22"/>
        <v>0:00:00</v>
      </c>
      <c r="D767">
        <f t="shared" si="23"/>
        <v>0</v>
      </c>
    </row>
    <row r="768" spans="1:4">
      <c r="A768" s="82"/>
      <c r="B768" s="3"/>
      <c r="C768" s="84" t="str">
        <f t="shared" si="22"/>
        <v>0:00:00</v>
      </c>
      <c r="D768">
        <f t="shared" si="23"/>
        <v>0</v>
      </c>
    </row>
    <row r="769" spans="1:4">
      <c r="A769" s="82"/>
      <c r="B769" s="3"/>
      <c r="C769" s="84" t="str">
        <f t="shared" si="22"/>
        <v>0:00:00</v>
      </c>
      <c r="D769">
        <f t="shared" si="23"/>
        <v>0</v>
      </c>
    </row>
    <row r="770" spans="1:4">
      <c r="A770" s="82"/>
      <c r="B770" s="3"/>
      <c r="C770" s="84" t="str">
        <f t="shared" si="22"/>
        <v>0:00:00</v>
      </c>
      <c r="D770">
        <f t="shared" si="23"/>
        <v>0</v>
      </c>
    </row>
    <row r="771" spans="1:4">
      <c r="A771" s="82"/>
      <c r="B771" s="3"/>
      <c r="C771" s="84" t="str">
        <f t="shared" si="22"/>
        <v>0:00:00</v>
      </c>
      <c r="D771">
        <f t="shared" si="23"/>
        <v>0</v>
      </c>
    </row>
    <row r="772" spans="1:4">
      <c r="A772" s="82"/>
      <c r="B772" s="3"/>
      <c r="C772" s="84" t="str">
        <f t="shared" si="22"/>
        <v>0:00:00</v>
      </c>
      <c r="D772">
        <f t="shared" si="23"/>
        <v>0</v>
      </c>
    </row>
    <row r="773" spans="1:4">
      <c r="A773" s="82"/>
      <c r="B773" s="3"/>
      <c r="C773" s="84" t="str">
        <f t="shared" si="22"/>
        <v>0:00:00</v>
      </c>
      <c r="D773">
        <f t="shared" si="23"/>
        <v>0</v>
      </c>
    </row>
    <row r="774" spans="1:4">
      <c r="A774" s="82"/>
      <c r="B774" s="3"/>
      <c r="C774" s="84" t="str">
        <f t="shared" si="22"/>
        <v>0:00:00</v>
      </c>
      <c r="D774">
        <f t="shared" si="23"/>
        <v>0</v>
      </c>
    </row>
    <row r="775" spans="1:4">
      <c r="A775" s="82"/>
      <c r="B775" s="3"/>
      <c r="C775" s="84" t="str">
        <f t="shared" ref="C775:C838" si="24">(TEXT(B775-B774,"h:mm:ss"))</f>
        <v>0:00:00</v>
      </c>
      <c r="D775">
        <f t="shared" ref="D775:D838" si="25">(TIMEVALUE(C775)*1440)</f>
        <v>0</v>
      </c>
    </row>
    <row r="776" spans="1:4">
      <c r="A776" s="82"/>
      <c r="B776" s="3"/>
      <c r="C776" s="84" t="str">
        <f t="shared" si="24"/>
        <v>0:00:00</v>
      </c>
      <c r="D776">
        <f t="shared" si="25"/>
        <v>0</v>
      </c>
    </row>
    <row r="777" spans="1:4">
      <c r="A777" s="82"/>
      <c r="B777" s="3"/>
      <c r="C777" s="84" t="str">
        <f t="shared" si="24"/>
        <v>0:00:00</v>
      </c>
      <c r="D777">
        <f t="shared" si="25"/>
        <v>0</v>
      </c>
    </row>
    <row r="778" spans="1:4">
      <c r="A778" s="82"/>
      <c r="B778" s="3"/>
      <c r="C778" s="84" t="str">
        <f t="shared" si="24"/>
        <v>0:00:00</v>
      </c>
      <c r="D778">
        <f t="shared" si="25"/>
        <v>0</v>
      </c>
    </row>
    <row r="779" spans="1:4">
      <c r="A779" s="82"/>
      <c r="B779" s="3"/>
      <c r="C779" s="84" t="str">
        <f t="shared" si="24"/>
        <v>0:00:00</v>
      </c>
      <c r="D779">
        <f t="shared" si="25"/>
        <v>0</v>
      </c>
    </row>
    <row r="780" spans="1:4">
      <c r="A780" s="82"/>
      <c r="B780" s="3"/>
      <c r="C780" s="84" t="str">
        <f t="shared" si="24"/>
        <v>0:00:00</v>
      </c>
      <c r="D780">
        <f t="shared" si="25"/>
        <v>0</v>
      </c>
    </row>
    <row r="781" spans="1:4">
      <c r="A781" s="82"/>
      <c r="B781" s="3"/>
      <c r="C781" s="84" t="str">
        <f t="shared" si="24"/>
        <v>0:00:00</v>
      </c>
      <c r="D781">
        <f t="shared" si="25"/>
        <v>0</v>
      </c>
    </row>
    <row r="782" spans="1:4">
      <c r="A782" s="82"/>
      <c r="B782" s="3"/>
      <c r="C782" s="84" t="str">
        <f t="shared" si="24"/>
        <v>0:00:00</v>
      </c>
      <c r="D782">
        <f t="shared" si="25"/>
        <v>0</v>
      </c>
    </row>
    <row r="783" spans="1:4">
      <c r="A783" s="82"/>
      <c r="B783" s="3"/>
      <c r="C783" s="84" t="str">
        <f t="shared" si="24"/>
        <v>0:00:00</v>
      </c>
      <c r="D783">
        <f t="shared" si="25"/>
        <v>0</v>
      </c>
    </row>
    <row r="784" spans="1:4">
      <c r="A784" s="82"/>
      <c r="B784" s="3"/>
      <c r="C784" s="84" t="str">
        <f t="shared" si="24"/>
        <v>0:00:00</v>
      </c>
      <c r="D784">
        <f t="shared" si="25"/>
        <v>0</v>
      </c>
    </row>
    <row r="785" spans="1:4">
      <c r="A785" s="82"/>
      <c r="B785" s="3"/>
      <c r="C785" s="84" t="str">
        <f t="shared" si="24"/>
        <v>0:00:00</v>
      </c>
      <c r="D785">
        <f t="shared" si="25"/>
        <v>0</v>
      </c>
    </row>
    <row r="786" spans="1:4">
      <c r="A786" s="82"/>
      <c r="B786" s="3"/>
      <c r="C786" s="84" t="str">
        <f t="shared" si="24"/>
        <v>0:00:00</v>
      </c>
      <c r="D786">
        <f t="shared" si="25"/>
        <v>0</v>
      </c>
    </row>
    <row r="787" spans="1:4">
      <c r="A787" s="82"/>
      <c r="B787" s="3"/>
      <c r="C787" s="84" t="str">
        <f t="shared" si="24"/>
        <v>0:00:00</v>
      </c>
      <c r="D787">
        <f t="shared" si="25"/>
        <v>0</v>
      </c>
    </row>
    <row r="788" spans="1:4">
      <c r="A788" s="82"/>
      <c r="B788" s="3"/>
      <c r="C788" s="84" t="str">
        <f t="shared" si="24"/>
        <v>0:00:00</v>
      </c>
      <c r="D788">
        <f t="shared" si="25"/>
        <v>0</v>
      </c>
    </row>
    <row r="789" spans="1:4">
      <c r="A789" s="82"/>
      <c r="B789" s="3"/>
      <c r="C789" s="84" t="str">
        <f t="shared" si="24"/>
        <v>0:00:00</v>
      </c>
      <c r="D789">
        <f t="shared" si="25"/>
        <v>0</v>
      </c>
    </row>
    <row r="790" spans="1:4">
      <c r="A790" s="82"/>
      <c r="B790" s="3"/>
      <c r="C790" s="84" t="str">
        <f t="shared" si="24"/>
        <v>0:00:00</v>
      </c>
      <c r="D790">
        <f t="shared" si="25"/>
        <v>0</v>
      </c>
    </row>
    <row r="791" spans="1:4">
      <c r="A791" s="82"/>
      <c r="B791" s="3"/>
      <c r="C791" s="84" t="str">
        <f t="shared" si="24"/>
        <v>0:00:00</v>
      </c>
      <c r="D791">
        <f t="shared" si="25"/>
        <v>0</v>
      </c>
    </row>
    <row r="792" spans="1:4">
      <c r="A792" s="82"/>
      <c r="B792" s="3"/>
      <c r="C792" s="84" t="str">
        <f t="shared" si="24"/>
        <v>0:00:00</v>
      </c>
      <c r="D792">
        <f t="shared" si="25"/>
        <v>0</v>
      </c>
    </row>
    <row r="793" spans="1:4">
      <c r="A793" s="82"/>
      <c r="B793" s="3"/>
      <c r="C793" s="84" t="str">
        <f t="shared" si="24"/>
        <v>0:00:00</v>
      </c>
      <c r="D793">
        <f t="shared" si="25"/>
        <v>0</v>
      </c>
    </row>
    <row r="794" spans="1:4">
      <c r="A794" s="82"/>
      <c r="B794" s="3"/>
      <c r="C794" s="84" t="str">
        <f t="shared" si="24"/>
        <v>0:00:00</v>
      </c>
      <c r="D794">
        <f t="shared" si="25"/>
        <v>0</v>
      </c>
    </row>
    <row r="795" spans="1:4">
      <c r="A795" s="82"/>
      <c r="B795" s="3"/>
      <c r="C795" s="84" t="str">
        <f t="shared" si="24"/>
        <v>0:00:00</v>
      </c>
      <c r="D795">
        <f t="shared" si="25"/>
        <v>0</v>
      </c>
    </row>
    <row r="796" spans="1:4">
      <c r="A796" s="82"/>
      <c r="B796" s="3"/>
      <c r="C796" s="84" t="str">
        <f t="shared" si="24"/>
        <v>0:00:00</v>
      </c>
      <c r="D796">
        <f t="shared" si="25"/>
        <v>0</v>
      </c>
    </row>
    <row r="797" spans="1:4">
      <c r="A797" s="82"/>
      <c r="B797" s="3"/>
      <c r="C797" s="84" t="str">
        <f t="shared" si="24"/>
        <v>0:00:00</v>
      </c>
      <c r="D797">
        <f t="shared" si="25"/>
        <v>0</v>
      </c>
    </row>
    <row r="798" spans="1:4">
      <c r="A798" s="82"/>
      <c r="B798" s="3"/>
      <c r="C798" s="84" t="str">
        <f t="shared" si="24"/>
        <v>0:00:00</v>
      </c>
      <c r="D798">
        <f t="shared" si="25"/>
        <v>0</v>
      </c>
    </row>
    <row r="799" spans="1:4">
      <c r="A799" s="82"/>
      <c r="B799" s="3"/>
      <c r="C799" s="84" t="str">
        <f t="shared" si="24"/>
        <v>0:00:00</v>
      </c>
      <c r="D799">
        <f t="shared" si="25"/>
        <v>0</v>
      </c>
    </row>
    <row r="800" spans="1:4">
      <c r="A800" s="82"/>
      <c r="B800" s="3"/>
      <c r="C800" s="84" t="str">
        <f t="shared" si="24"/>
        <v>0:00:00</v>
      </c>
      <c r="D800">
        <f t="shared" si="25"/>
        <v>0</v>
      </c>
    </row>
    <row r="801" spans="1:4">
      <c r="A801" s="82"/>
      <c r="B801" s="3"/>
      <c r="C801" s="84" t="str">
        <f t="shared" si="24"/>
        <v>0:00:00</v>
      </c>
      <c r="D801">
        <f t="shared" si="25"/>
        <v>0</v>
      </c>
    </row>
    <row r="802" spans="1:4">
      <c r="A802" s="82"/>
      <c r="B802" s="3"/>
      <c r="C802" s="84" t="str">
        <f t="shared" si="24"/>
        <v>0:00:00</v>
      </c>
      <c r="D802">
        <f t="shared" si="25"/>
        <v>0</v>
      </c>
    </row>
    <row r="803" spans="1:4">
      <c r="A803" s="82"/>
      <c r="B803" s="3"/>
      <c r="C803" s="84" t="str">
        <f t="shared" si="24"/>
        <v>0:00:00</v>
      </c>
      <c r="D803">
        <f t="shared" si="25"/>
        <v>0</v>
      </c>
    </row>
    <row r="804" spans="1:4">
      <c r="A804" s="82"/>
      <c r="B804" s="3"/>
      <c r="C804" s="84" t="str">
        <f t="shared" si="24"/>
        <v>0:00:00</v>
      </c>
      <c r="D804">
        <f t="shared" si="25"/>
        <v>0</v>
      </c>
    </row>
    <row r="805" spans="1:4">
      <c r="A805" s="82"/>
      <c r="B805" s="3"/>
      <c r="C805" s="84" t="str">
        <f t="shared" si="24"/>
        <v>0:00:00</v>
      </c>
      <c r="D805">
        <f t="shared" si="25"/>
        <v>0</v>
      </c>
    </row>
    <row r="806" spans="1:4">
      <c r="A806" s="82"/>
      <c r="B806" s="3"/>
      <c r="C806" s="84" t="str">
        <f t="shared" si="24"/>
        <v>0:00:00</v>
      </c>
      <c r="D806">
        <f t="shared" si="25"/>
        <v>0</v>
      </c>
    </row>
    <row r="807" spans="1:4">
      <c r="A807" s="82"/>
      <c r="B807" s="3"/>
      <c r="C807" s="84" t="str">
        <f t="shared" si="24"/>
        <v>0:00:00</v>
      </c>
      <c r="D807">
        <f t="shared" si="25"/>
        <v>0</v>
      </c>
    </row>
    <row r="808" spans="1:4">
      <c r="A808" s="82"/>
      <c r="B808" s="3"/>
      <c r="C808" s="84" t="str">
        <f t="shared" si="24"/>
        <v>0:00:00</v>
      </c>
      <c r="D808">
        <f t="shared" si="25"/>
        <v>0</v>
      </c>
    </row>
    <row r="809" spans="1:4">
      <c r="A809" s="82"/>
      <c r="B809" s="3"/>
      <c r="C809" s="84" t="str">
        <f t="shared" si="24"/>
        <v>0:00:00</v>
      </c>
      <c r="D809">
        <f t="shared" si="25"/>
        <v>0</v>
      </c>
    </row>
    <row r="810" spans="1:4">
      <c r="A810" s="82"/>
      <c r="B810" s="3"/>
      <c r="C810" s="84" t="str">
        <f t="shared" si="24"/>
        <v>0:00:00</v>
      </c>
      <c r="D810">
        <f t="shared" si="25"/>
        <v>0</v>
      </c>
    </row>
    <row r="811" spans="1:4">
      <c r="A811" s="82"/>
      <c r="B811" s="3"/>
      <c r="C811" s="84" t="str">
        <f t="shared" si="24"/>
        <v>0:00:00</v>
      </c>
      <c r="D811">
        <f t="shared" si="25"/>
        <v>0</v>
      </c>
    </row>
    <row r="812" spans="1:4">
      <c r="A812" s="82"/>
      <c r="B812" s="3"/>
      <c r="C812" s="84" t="str">
        <f t="shared" si="24"/>
        <v>0:00:00</v>
      </c>
      <c r="D812">
        <f t="shared" si="25"/>
        <v>0</v>
      </c>
    </row>
    <row r="813" spans="1:4">
      <c r="A813" s="82"/>
      <c r="B813" s="3"/>
      <c r="C813" s="84" t="str">
        <f t="shared" si="24"/>
        <v>0:00:00</v>
      </c>
      <c r="D813">
        <f t="shared" si="25"/>
        <v>0</v>
      </c>
    </row>
    <row r="814" spans="1:4">
      <c r="A814" s="82"/>
      <c r="B814" s="3"/>
      <c r="C814" s="84" t="str">
        <f t="shared" si="24"/>
        <v>0:00:00</v>
      </c>
      <c r="D814">
        <f t="shared" si="25"/>
        <v>0</v>
      </c>
    </row>
    <row r="815" spans="1:4">
      <c r="A815" s="82"/>
      <c r="B815" s="3"/>
      <c r="C815" s="84" t="str">
        <f t="shared" si="24"/>
        <v>0:00:00</v>
      </c>
      <c r="D815">
        <f t="shared" si="25"/>
        <v>0</v>
      </c>
    </row>
    <row r="816" spans="1:4">
      <c r="A816" s="82"/>
      <c r="B816" s="3"/>
      <c r="C816" s="84" t="str">
        <f t="shared" si="24"/>
        <v>0:00:00</v>
      </c>
      <c r="D816">
        <f t="shared" si="25"/>
        <v>0</v>
      </c>
    </row>
    <row r="817" spans="1:4">
      <c r="A817" s="82"/>
      <c r="B817" s="3"/>
      <c r="C817" s="84" t="str">
        <f t="shared" si="24"/>
        <v>0:00:00</v>
      </c>
      <c r="D817">
        <f t="shared" si="25"/>
        <v>0</v>
      </c>
    </row>
    <row r="818" spans="1:4">
      <c r="A818" s="82"/>
      <c r="B818" s="3"/>
      <c r="C818" s="84" t="str">
        <f t="shared" si="24"/>
        <v>0:00:00</v>
      </c>
      <c r="D818">
        <f t="shared" si="25"/>
        <v>0</v>
      </c>
    </row>
    <row r="819" spans="1:4">
      <c r="A819" s="82"/>
      <c r="B819" s="3"/>
      <c r="C819" s="84" t="str">
        <f t="shared" si="24"/>
        <v>0:00:00</v>
      </c>
      <c r="D819">
        <f t="shared" si="25"/>
        <v>0</v>
      </c>
    </row>
    <row r="820" spans="1:4">
      <c r="A820" s="82"/>
      <c r="B820" s="3"/>
      <c r="C820" s="84" t="str">
        <f t="shared" si="24"/>
        <v>0:00:00</v>
      </c>
      <c r="D820">
        <f t="shared" si="25"/>
        <v>0</v>
      </c>
    </row>
    <row r="821" spans="1:4">
      <c r="A821" s="82"/>
      <c r="B821" s="3"/>
      <c r="C821" s="84" t="str">
        <f t="shared" si="24"/>
        <v>0:00:00</v>
      </c>
      <c r="D821">
        <f t="shared" si="25"/>
        <v>0</v>
      </c>
    </row>
    <row r="822" spans="1:4">
      <c r="A822" s="82"/>
      <c r="B822" s="3"/>
      <c r="C822" s="84" t="str">
        <f t="shared" si="24"/>
        <v>0:00:00</v>
      </c>
      <c r="D822">
        <f t="shared" si="25"/>
        <v>0</v>
      </c>
    </row>
    <row r="823" spans="1:4">
      <c r="A823" s="82"/>
      <c r="B823" s="3"/>
      <c r="C823" s="84" t="str">
        <f t="shared" si="24"/>
        <v>0:00:00</v>
      </c>
      <c r="D823">
        <f t="shared" si="25"/>
        <v>0</v>
      </c>
    </row>
    <row r="824" spans="1:4">
      <c r="A824" s="82"/>
      <c r="B824" s="3"/>
      <c r="C824" s="84" t="str">
        <f t="shared" si="24"/>
        <v>0:00:00</v>
      </c>
      <c r="D824">
        <f t="shared" si="25"/>
        <v>0</v>
      </c>
    </row>
    <row r="825" spans="1:4">
      <c r="A825" s="82"/>
      <c r="B825" s="3"/>
      <c r="C825" s="84" t="str">
        <f t="shared" si="24"/>
        <v>0:00:00</v>
      </c>
      <c r="D825">
        <f t="shared" si="25"/>
        <v>0</v>
      </c>
    </row>
    <row r="826" spans="1:4">
      <c r="A826" s="82"/>
      <c r="B826" s="3"/>
      <c r="C826" s="84" t="str">
        <f t="shared" si="24"/>
        <v>0:00:00</v>
      </c>
      <c r="D826">
        <f t="shared" si="25"/>
        <v>0</v>
      </c>
    </row>
    <row r="827" spans="1:4">
      <c r="A827" s="82"/>
      <c r="B827" s="3"/>
      <c r="C827" s="84" t="str">
        <f t="shared" si="24"/>
        <v>0:00:00</v>
      </c>
      <c r="D827">
        <f t="shared" si="25"/>
        <v>0</v>
      </c>
    </row>
    <row r="828" spans="1:4">
      <c r="A828" s="82"/>
      <c r="B828" s="3"/>
      <c r="C828" s="84" t="str">
        <f t="shared" si="24"/>
        <v>0:00:00</v>
      </c>
      <c r="D828">
        <f t="shared" si="25"/>
        <v>0</v>
      </c>
    </row>
    <row r="829" spans="1:4">
      <c r="A829" s="82"/>
      <c r="B829" s="3"/>
      <c r="C829" s="84" t="str">
        <f t="shared" si="24"/>
        <v>0:00:00</v>
      </c>
      <c r="D829">
        <f t="shared" si="25"/>
        <v>0</v>
      </c>
    </row>
    <row r="830" spans="1:4">
      <c r="A830" s="82"/>
      <c r="B830" s="3"/>
      <c r="C830" s="84" t="str">
        <f t="shared" si="24"/>
        <v>0:00:00</v>
      </c>
      <c r="D830">
        <f t="shared" si="25"/>
        <v>0</v>
      </c>
    </row>
    <row r="831" spans="1:4">
      <c r="A831" s="82"/>
      <c r="B831" s="3"/>
      <c r="C831" s="84" t="str">
        <f t="shared" si="24"/>
        <v>0:00:00</v>
      </c>
      <c r="D831">
        <f t="shared" si="25"/>
        <v>0</v>
      </c>
    </row>
    <row r="832" spans="1:4">
      <c r="A832" s="82"/>
      <c r="B832" s="3"/>
      <c r="C832" s="84" t="str">
        <f t="shared" si="24"/>
        <v>0:00:00</v>
      </c>
      <c r="D832">
        <f t="shared" si="25"/>
        <v>0</v>
      </c>
    </row>
    <row r="833" spans="1:4">
      <c r="A833" s="82"/>
      <c r="B833" s="3"/>
      <c r="C833" s="84" t="str">
        <f t="shared" si="24"/>
        <v>0:00:00</v>
      </c>
      <c r="D833">
        <f t="shared" si="25"/>
        <v>0</v>
      </c>
    </row>
    <row r="834" spans="1:4">
      <c r="A834" s="82"/>
      <c r="B834" s="3"/>
      <c r="C834" s="84" t="str">
        <f t="shared" si="24"/>
        <v>0:00:00</v>
      </c>
      <c r="D834">
        <f t="shared" si="25"/>
        <v>0</v>
      </c>
    </row>
    <row r="835" spans="1:4">
      <c r="A835" s="82"/>
      <c r="B835" s="3"/>
      <c r="C835" s="84" t="str">
        <f t="shared" si="24"/>
        <v>0:00:00</v>
      </c>
      <c r="D835">
        <f t="shared" si="25"/>
        <v>0</v>
      </c>
    </row>
    <row r="836" spans="1:4">
      <c r="A836" s="82"/>
      <c r="B836" s="3"/>
      <c r="C836" s="84" t="str">
        <f t="shared" si="24"/>
        <v>0:00:00</v>
      </c>
      <c r="D836">
        <f t="shared" si="25"/>
        <v>0</v>
      </c>
    </row>
    <row r="837" spans="1:4">
      <c r="A837" s="82"/>
      <c r="B837" s="3"/>
      <c r="C837" s="84" t="str">
        <f t="shared" si="24"/>
        <v>0:00:00</v>
      </c>
      <c r="D837">
        <f t="shared" si="25"/>
        <v>0</v>
      </c>
    </row>
    <row r="838" spans="1:4">
      <c r="A838" s="82"/>
      <c r="B838" s="3"/>
      <c r="C838" s="84" t="str">
        <f t="shared" si="24"/>
        <v>0:00:00</v>
      </c>
      <c r="D838">
        <f t="shared" si="25"/>
        <v>0</v>
      </c>
    </row>
    <row r="839" spans="1:4">
      <c r="A839" s="82"/>
      <c r="B839" s="3"/>
      <c r="C839" s="84" t="str">
        <f t="shared" ref="C839:C902" si="26">(TEXT(B839-B838,"h:mm:ss"))</f>
        <v>0:00:00</v>
      </c>
      <c r="D839">
        <f t="shared" ref="D839:D902" si="27">(TIMEVALUE(C839)*1440)</f>
        <v>0</v>
      </c>
    </row>
    <row r="840" spans="1:4">
      <c r="A840" s="82"/>
      <c r="B840" s="3"/>
      <c r="C840" s="84" t="str">
        <f t="shared" si="26"/>
        <v>0:00:00</v>
      </c>
      <c r="D840">
        <f t="shared" si="27"/>
        <v>0</v>
      </c>
    </row>
    <row r="841" spans="1:4">
      <c r="A841" s="82"/>
      <c r="B841" s="3"/>
      <c r="C841" s="84" t="str">
        <f t="shared" si="26"/>
        <v>0:00:00</v>
      </c>
      <c r="D841">
        <f t="shared" si="27"/>
        <v>0</v>
      </c>
    </row>
    <row r="842" spans="1:4">
      <c r="A842" s="82"/>
      <c r="B842" s="3"/>
      <c r="C842" s="84" t="str">
        <f t="shared" si="26"/>
        <v>0:00:00</v>
      </c>
      <c r="D842">
        <f t="shared" si="27"/>
        <v>0</v>
      </c>
    </row>
    <row r="843" spans="1:4">
      <c r="A843" s="82"/>
      <c r="B843" s="3"/>
      <c r="C843" s="84" t="str">
        <f t="shared" si="26"/>
        <v>0:00:00</v>
      </c>
      <c r="D843">
        <f t="shared" si="27"/>
        <v>0</v>
      </c>
    </row>
    <row r="844" spans="1:4">
      <c r="A844" s="82"/>
      <c r="B844" s="3"/>
      <c r="C844" s="84" t="str">
        <f t="shared" si="26"/>
        <v>0:00:00</v>
      </c>
      <c r="D844">
        <f t="shared" si="27"/>
        <v>0</v>
      </c>
    </row>
    <row r="845" spans="1:4">
      <c r="A845" s="82"/>
      <c r="B845" s="3"/>
      <c r="C845" s="84" t="str">
        <f t="shared" si="26"/>
        <v>0:00:00</v>
      </c>
      <c r="D845">
        <f t="shared" si="27"/>
        <v>0</v>
      </c>
    </row>
    <row r="846" spans="1:4">
      <c r="A846" s="82"/>
      <c r="B846" s="3"/>
      <c r="C846" s="84" t="str">
        <f t="shared" si="26"/>
        <v>0:00:00</v>
      </c>
      <c r="D846">
        <f t="shared" si="27"/>
        <v>0</v>
      </c>
    </row>
    <row r="847" spans="1:4">
      <c r="A847" s="82"/>
      <c r="B847" s="3"/>
      <c r="C847" s="84" t="str">
        <f t="shared" si="26"/>
        <v>0:00:00</v>
      </c>
      <c r="D847">
        <f t="shared" si="27"/>
        <v>0</v>
      </c>
    </row>
    <row r="848" spans="1:4">
      <c r="A848" s="82"/>
      <c r="B848" s="3"/>
      <c r="C848" s="84" t="str">
        <f t="shared" si="26"/>
        <v>0:00:00</v>
      </c>
      <c r="D848">
        <f t="shared" si="27"/>
        <v>0</v>
      </c>
    </row>
    <row r="849" spans="1:4">
      <c r="A849" s="82"/>
      <c r="B849" s="3"/>
      <c r="C849" s="84" t="str">
        <f t="shared" si="26"/>
        <v>0:00:00</v>
      </c>
      <c r="D849">
        <f t="shared" si="27"/>
        <v>0</v>
      </c>
    </row>
    <row r="850" spans="1:4">
      <c r="A850" s="82"/>
      <c r="B850" s="3"/>
      <c r="C850" s="84" t="str">
        <f t="shared" si="26"/>
        <v>0:00:00</v>
      </c>
      <c r="D850">
        <f t="shared" si="27"/>
        <v>0</v>
      </c>
    </row>
    <row r="851" spans="1:4">
      <c r="A851" s="82"/>
      <c r="B851" s="3"/>
      <c r="C851" s="84" t="str">
        <f t="shared" si="26"/>
        <v>0:00:00</v>
      </c>
      <c r="D851">
        <f t="shared" si="27"/>
        <v>0</v>
      </c>
    </row>
    <row r="852" spans="1:4">
      <c r="A852" s="82"/>
      <c r="B852" s="3"/>
      <c r="C852" s="84" t="str">
        <f t="shared" si="26"/>
        <v>0:00:00</v>
      </c>
      <c r="D852">
        <f t="shared" si="27"/>
        <v>0</v>
      </c>
    </row>
    <row r="853" spans="1:4">
      <c r="A853" s="82"/>
      <c r="B853" s="3"/>
      <c r="C853" s="84" t="str">
        <f t="shared" si="26"/>
        <v>0:00:00</v>
      </c>
      <c r="D853">
        <f t="shared" si="27"/>
        <v>0</v>
      </c>
    </row>
    <row r="854" spans="1:4">
      <c r="A854" s="82"/>
      <c r="B854" s="3"/>
      <c r="C854" s="84" t="str">
        <f t="shared" si="26"/>
        <v>0:00:00</v>
      </c>
      <c r="D854">
        <f t="shared" si="27"/>
        <v>0</v>
      </c>
    </row>
    <row r="855" spans="1:4">
      <c r="A855" s="82"/>
      <c r="B855" s="3"/>
      <c r="C855" s="84" t="str">
        <f t="shared" si="26"/>
        <v>0:00:00</v>
      </c>
      <c r="D855">
        <f t="shared" si="27"/>
        <v>0</v>
      </c>
    </row>
    <row r="856" spans="1:4">
      <c r="A856" s="82"/>
      <c r="B856" s="3"/>
      <c r="C856" s="84" t="str">
        <f t="shared" si="26"/>
        <v>0:00:00</v>
      </c>
      <c r="D856">
        <f t="shared" si="27"/>
        <v>0</v>
      </c>
    </row>
    <row r="857" spans="1:4">
      <c r="A857" s="82"/>
      <c r="B857" s="3"/>
      <c r="C857" s="84" t="str">
        <f t="shared" si="26"/>
        <v>0:00:00</v>
      </c>
      <c r="D857">
        <f t="shared" si="27"/>
        <v>0</v>
      </c>
    </row>
    <row r="858" spans="1:4">
      <c r="A858" s="82"/>
      <c r="B858" s="3"/>
      <c r="C858" s="84" t="str">
        <f t="shared" si="26"/>
        <v>0:00:00</v>
      </c>
      <c r="D858">
        <f t="shared" si="27"/>
        <v>0</v>
      </c>
    </row>
    <row r="859" spans="1:4">
      <c r="A859" s="82"/>
      <c r="B859" s="3"/>
      <c r="C859" s="84" t="str">
        <f t="shared" si="26"/>
        <v>0:00:00</v>
      </c>
      <c r="D859">
        <f t="shared" si="27"/>
        <v>0</v>
      </c>
    </row>
    <row r="860" spans="1:4">
      <c r="A860" s="82"/>
      <c r="B860" s="3"/>
      <c r="C860" s="84" t="str">
        <f t="shared" si="26"/>
        <v>0:00:00</v>
      </c>
      <c r="D860">
        <f t="shared" si="27"/>
        <v>0</v>
      </c>
    </row>
    <row r="861" spans="1:4">
      <c r="A861" s="82"/>
      <c r="B861" s="3"/>
      <c r="C861" s="84" t="str">
        <f t="shared" si="26"/>
        <v>0:00:00</v>
      </c>
      <c r="D861">
        <f t="shared" si="27"/>
        <v>0</v>
      </c>
    </row>
    <row r="862" spans="1:4">
      <c r="A862" s="82"/>
      <c r="B862" s="3"/>
      <c r="C862" s="84" t="str">
        <f t="shared" si="26"/>
        <v>0:00:00</v>
      </c>
      <c r="D862">
        <f t="shared" si="27"/>
        <v>0</v>
      </c>
    </row>
    <row r="863" spans="1:4">
      <c r="A863" s="82"/>
      <c r="B863" s="3"/>
      <c r="C863" s="84" t="str">
        <f t="shared" si="26"/>
        <v>0:00:00</v>
      </c>
      <c r="D863">
        <f t="shared" si="27"/>
        <v>0</v>
      </c>
    </row>
    <row r="864" spans="1:4">
      <c r="A864" s="82"/>
      <c r="B864" s="3"/>
      <c r="C864" s="84" t="str">
        <f t="shared" si="26"/>
        <v>0:00:00</v>
      </c>
      <c r="D864">
        <f t="shared" si="27"/>
        <v>0</v>
      </c>
    </row>
    <row r="865" spans="1:4">
      <c r="A865" s="82"/>
      <c r="B865" s="3"/>
      <c r="C865" s="84" t="str">
        <f t="shared" si="26"/>
        <v>0:00:00</v>
      </c>
      <c r="D865">
        <f t="shared" si="27"/>
        <v>0</v>
      </c>
    </row>
    <row r="866" spans="1:4">
      <c r="A866" s="82"/>
      <c r="B866" s="3"/>
      <c r="C866" s="84" t="str">
        <f t="shared" si="26"/>
        <v>0:00:00</v>
      </c>
      <c r="D866">
        <f t="shared" si="27"/>
        <v>0</v>
      </c>
    </row>
    <row r="867" spans="1:4">
      <c r="A867" s="82"/>
      <c r="B867" s="3"/>
      <c r="C867" s="84" t="str">
        <f t="shared" si="26"/>
        <v>0:00:00</v>
      </c>
      <c r="D867">
        <f t="shared" si="27"/>
        <v>0</v>
      </c>
    </row>
    <row r="868" spans="1:4">
      <c r="A868" s="82"/>
      <c r="B868" s="3"/>
      <c r="C868" s="84" t="str">
        <f t="shared" si="26"/>
        <v>0:00:00</v>
      </c>
      <c r="D868">
        <f t="shared" si="27"/>
        <v>0</v>
      </c>
    </row>
    <row r="869" spans="1:4">
      <c r="A869" s="82"/>
      <c r="B869" s="3"/>
      <c r="C869" s="84" t="str">
        <f t="shared" si="26"/>
        <v>0:00:00</v>
      </c>
      <c r="D869">
        <f t="shared" si="27"/>
        <v>0</v>
      </c>
    </row>
    <row r="870" spans="1:4">
      <c r="A870" s="82"/>
      <c r="B870" s="3"/>
      <c r="C870" s="84" t="str">
        <f t="shared" si="26"/>
        <v>0:00:00</v>
      </c>
      <c r="D870">
        <f t="shared" si="27"/>
        <v>0</v>
      </c>
    </row>
    <row r="871" spans="1:4">
      <c r="A871" s="82"/>
      <c r="B871" s="3"/>
      <c r="C871" s="84" t="str">
        <f t="shared" si="26"/>
        <v>0:00:00</v>
      </c>
      <c r="D871">
        <f t="shared" si="27"/>
        <v>0</v>
      </c>
    </row>
    <row r="872" spans="1:4">
      <c r="A872" s="82"/>
      <c r="B872" s="3"/>
      <c r="C872" s="84" t="str">
        <f t="shared" si="26"/>
        <v>0:00:00</v>
      </c>
      <c r="D872">
        <f t="shared" si="27"/>
        <v>0</v>
      </c>
    </row>
    <row r="873" spans="1:4">
      <c r="A873" s="82"/>
      <c r="B873" s="3"/>
      <c r="C873" s="84" t="str">
        <f t="shared" si="26"/>
        <v>0:00:00</v>
      </c>
      <c r="D873">
        <f t="shared" si="27"/>
        <v>0</v>
      </c>
    </row>
    <row r="874" spans="1:4">
      <c r="A874" s="82"/>
      <c r="B874" s="3"/>
      <c r="C874" s="84" t="str">
        <f t="shared" si="26"/>
        <v>0:00:00</v>
      </c>
      <c r="D874">
        <f t="shared" si="27"/>
        <v>0</v>
      </c>
    </row>
    <row r="875" spans="1:4">
      <c r="A875" s="82"/>
      <c r="B875" s="3"/>
      <c r="C875" s="84" t="str">
        <f t="shared" si="26"/>
        <v>0:00:00</v>
      </c>
      <c r="D875">
        <f t="shared" si="27"/>
        <v>0</v>
      </c>
    </row>
    <row r="876" spans="1:4">
      <c r="A876" s="82"/>
      <c r="B876" s="3"/>
      <c r="C876" s="84" t="str">
        <f t="shared" si="26"/>
        <v>0:00:00</v>
      </c>
      <c r="D876">
        <f t="shared" si="27"/>
        <v>0</v>
      </c>
    </row>
    <row r="877" spans="1:4">
      <c r="A877" s="82"/>
      <c r="B877" s="3"/>
      <c r="C877" s="84" t="str">
        <f t="shared" si="26"/>
        <v>0:00:00</v>
      </c>
      <c r="D877">
        <f t="shared" si="27"/>
        <v>0</v>
      </c>
    </row>
    <row r="878" spans="1:4">
      <c r="A878" s="82"/>
      <c r="B878" s="3"/>
      <c r="C878" s="84" t="str">
        <f t="shared" si="26"/>
        <v>0:00:00</v>
      </c>
      <c r="D878">
        <f t="shared" si="27"/>
        <v>0</v>
      </c>
    </row>
    <row r="879" spans="1:4">
      <c r="A879" s="82"/>
      <c r="B879" s="3"/>
      <c r="C879" s="84" t="str">
        <f t="shared" si="26"/>
        <v>0:00:00</v>
      </c>
      <c r="D879">
        <f t="shared" si="27"/>
        <v>0</v>
      </c>
    </row>
    <row r="880" spans="1:4">
      <c r="A880" s="82"/>
      <c r="B880" s="3"/>
      <c r="C880" s="84" t="str">
        <f t="shared" si="26"/>
        <v>0:00:00</v>
      </c>
      <c r="D880">
        <f t="shared" si="27"/>
        <v>0</v>
      </c>
    </row>
    <row r="881" spans="1:4">
      <c r="A881" s="82"/>
      <c r="B881" s="3"/>
      <c r="C881" s="84" t="str">
        <f t="shared" si="26"/>
        <v>0:00:00</v>
      </c>
      <c r="D881">
        <f t="shared" si="27"/>
        <v>0</v>
      </c>
    </row>
    <row r="882" spans="1:4">
      <c r="A882" s="82"/>
      <c r="B882" s="3"/>
      <c r="C882" s="84" t="str">
        <f t="shared" si="26"/>
        <v>0:00:00</v>
      </c>
      <c r="D882">
        <f t="shared" si="27"/>
        <v>0</v>
      </c>
    </row>
    <row r="883" spans="1:4">
      <c r="A883" s="82"/>
      <c r="B883" s="3"/>
      <c r="C883" s="84" t="str">
        <f t="shared" si="26"/>
        <v>0:00:00</v>
      </c>
      <c r="D883">
        <f t="shared" si="27"/>
        <v>0</v>
      </c>
    </row>
    <row r="884" spans="1:4">
      <c r="A884" s="82"/>
      <c r="B884" s="3"/>
      <c r="C884" s="84" t="str">
        <f t="shared" si="26"/>
        <v>0:00:00</v>
      </c>
      <c r="D884">
        <f t="shared" si="27"/>
        <v>0</v>
      </c>
    </row>
    <row r="885" spans="1:4">
      <c r="A885" s="82"/>
      <c r="B885" s="3"/>
      <c r="C885" s="84" t="str">
        <f t="shared" si="26"/>
        <v>0:00:00</v>
      </c>
      <c r="D885">
        <f t="shared" si="27"/>
        <v>0</v>
      </c>
    </row>
    <row r="886" spans="1:4">
      <c r="A886" s="82"/>
      <c r="B886" s="3"/>
      <c r="C886" s="84" t="str">
        <f t="shared" si="26"/>
        <v>0:00:00</v>
      </c>
      <c r="D886">
        <f t="shared" si="27"/>
        <v>0</v>
      </c>
    </row>
    <row r="887" spans="1:4">
      <c r="A887" s="82"/>
      <c r="B887" s="3"/>
      <c r="C887" s="84" t="str">
        <f t="shared" si="26"/>
        <v>0:00:00</v>
      </c>
      <c r="D887">
        <f t="shared" si="27"/>
        <v>0</v>
      </c>
    </row>
    <row r="888" spans="1:4">
      <c r="A888" s="82"/>
      <c r="B888" s="3"/>
      <c r="C888" s="84" t="str">
        <f t="shared" si="26"/>
        <v>0:00:00</v>
      </c>
      <c r="D888">
        <f t="shared" si="27"/>
        <v>0</v>
      </c>
    </row>
    <row r="889" spans="1:4">
      <c r="A889" s="82"/>
      <c r="B889" s="3"/>
      <c r="C889" s="84" t="str">
        <f t="shared" si="26"/>
        <v>0:00:00</v>
      </c>
      <c r="D889">
        <f t="shared" si="27"/>
        <v>0</v>
      </c>
    </row>
    <row r="890" spans="1:4">
      <c r="A890" s="82"/>
      <c r="B890" s="3"/>
      <c r="C890" s="84" t="str">
        <f t="shared" si="26"/>
        <v>0:00:00</v>
      </c>
      <c r="D890">
        <f t="shared" si="27"/>
        <v>0</v>
      </c>
    </row>
    <row r="891" spans="1:4">
      <c r="A891" s="82"/>
      <c r="B891" s="3"/>
      <c r="C891" s="84" t="str">
        <f t="shared" si="26"/>
        <v>0:00:00</v>
      </c>
      <c r="D891">
        <f t="shared" si="27"/>
        <v>0</v>
      </c>
    </row>
    <row r="892" spans="1:4">
      <c r="A892" s="82"/>
      <c r="B892" s="3"/>
      <c r="C892" s="84" t="str">
        <f t="shared" si="26"/>
        <v>0:00:00</v>
      </c>
      <c r="D892">
        <f t="shared" si="27"/>
        <v>0</v>
      </c>
    </row>
    <row r="893" spans="1:4">
      <c r="A893" s="82"/>
      <c r="B893" s="3"/>
      <c r="C893" s="84" t="str">
        <f t="shared" si="26"/>
        <v>0:00:00</v>
      </c>
      <c r="D893">
        <f t="shared" si="27"/>
        <v>0</v>
      </c>
    </row>
    <row r="894" spans="1:4">
      <c r="A894" s="82"/>
      <c r="B894" s="3"/>
      <c r="C894" s="84" t="str">
        <f t="shared" si="26"/>
        <v>0:00:00</v>
      </c>
      <c r="D894">
        <f t="shared" si="27"/>
        <v>0</v>
      </c>
    </row>
    <row r="895" spans="1:4">
      <c r="A895" s="82"/>
      <c r="B895" s="3"/>
      <c r="C895" s="84" t="str">
        <f t="shared" si="26"/>
        <v>0:00:00</v>
      </c>
      <c r="D895">
        <f t="shared" si="27"/>
        <v>0</v>
      </c>
    </row>
    <row r="896" spans="1:4">
      <c r="A896" s="82"/>
      <c r="B896" s="3"/>
      <c r="C896" s="84" t="str">
        <f t="shared" si="26"/>
        <v>0:00:00</v>
      </c>
      <c r="D896">
        <f t="shared" si="27"/>
        <v>0</v>
      </c>
    </row>
    <row r="897" spans="1:4">
      <c r="A897" s="82"/>
      <c r="B897" s="3"/>
      <c r="C897" s="84" t="str">
        <f t="shared" si="26"/>
        <v>0:00:00</v>
      </c>
      <c r="D897">
        <f t="shared" si="27"/>
        <v>0</v>
      </c>
    </row>
    <row r="898" spans="1:4">
      <c r="A898" s="82"/>
      <c r="B898" s="3"/>
      <c r="C898" s="84" t="str">
        <f t="shared" si="26"/>
        <v>0:00:00</v>
      </c>
      <c r="D898">
        <f t="shared" si="27"/>
        <v>0</v>
      </c>
    </row>
    <row r="899" spans="1:4">
      <c r="A899" s="82"/>
      <c r="B899" s="3"/>
      <c r="C899" s="84" t="str">
        <f t="shared" si="26"/>
        <v>0:00:00</v>
      </c>
      <c r="D899">
        <f t="shared" si="27"/>
        <v>0</v>
      </c>
    </row>
    <row r="900" spans="1:4">
      <c r="A900" s="82"/>
      <c r="B900" s="3"/>
      <c r="C900" s="84" t="str">
        <f t="shared" si="26"/>
        <v>0:00:00</v>
      </c>
      <c r="D900">
        <f t="shared" si="27"/>
        <v>0</v>
      </c>
    </row>
    <row r="901" spans="1:4">
      <c r="A901" s="82"/>
      <c r="B901" s="3"/>
      <c r="C901" s="84" t="str">
        <f t="shared" si="26"/>
        <v>0:00:00</v>
      </c>
      <c r="D901">
        <f t="shared" si="27"/>
        <v>0</v>
      </c>
    </row>
    <row r="902" spans="1:4">
      <c r="A902" s="82"/>
      <c r="B902" s="3"/>
      <c r="C902" s="84" t="str">
        <f t="shared" si="26"/>
        <v>0:00:00</v>
      </c>
      <c r="D902">
        <f t="shared" si="27"/>
        <v>0</v>
      </c>
    </row>
    <row r="903" spans="1:4">
      <c r="A903" s="82"/>
      <c r="B903" s="3"/>
      <c r="C903" s="84" t="str">
        <f t="shared" ref="C903:C966" si="28">(TEXT(B903-B902,"h:mm:ss"))</f>
        <v>0:00:00</v>
      </c>
      <c r="D903">
        <f t="shared" ref="D903:D966" si="29">(TIMEVALUE(C903)*1440)</f>
        <v>0</v>
      </c>
    </row>
    <row r="904" spans="1:4">
      <c r="A904" s="82"/>
      <c r="B904" s="3"/>
      <c r="C904" s="84" t="str">
        <f t="shared" si="28"/>
        <v>0:00:00</v>
      </c>
      <c r="D904">
        <f t="shared" si="29"/>
        <v>0</v>
      </c>
    </row>
    <row r="905" spans="1:4">
      <c r="A905" s="82"/>
      <c r="B905" s="3"/>
      <c r="C905" s="84" t="str">
        <f t="shared" si="28"/>
        <v>0:00:00</v>
      </c>
      <c r="D905">
        <f t="shared" si="29"/>
        <v>0</v>
      </c>
    </row>
    <row r="906" spans="1:4">
      <c r="A906" s="82"/>
      <c r="B906" s="3"/>
      <c r="C906" s="84" t="str">
        <f t="shared" si="28"/>
        <v>0:00:00</v>
      </c>
      <c r="D906">
        <f t="shared" si="29"/>
        <v>0</v>
      </c>
    </row>
    <row r="907" spans="1:4">
      <c r="A907" s="82"/>
      <c r="B907" s="3"/>
      <c r="C907" s="84" t="str">
        <f t="shared" si="28"/>
        <v>0:00:00</v>
      </c>
      <c r="D907">
        <f t="shared" si="29"/>
        <v>0</v>
      </c>
    </row>
    <row r="908" spans="1:4">
      <c r="A908" s="82"/>
      <c r="B908" s="3"/>
      <c r="C908" s="84" t="str">
        <f t="shared" si="28"/>
        <v>0:00:00</v>
      </c>
      <c r="D908">
        <f t="shared" si="29"/>
        <v>0</v>
      </c>
    </row>
    <row r="909" spans="1:4">
      <c r="A909" s="82"/>
      <c r="B909" s="3"/>
      <c r="C909" s="84" t="str">
        <f t="shared" si="28"/>
        <v>0:00:00</v>
      </c>
      <c r="D909">
        <f t="shared" si="29"/>
        <v>0</v>
      </c>
    </row>
    <row r="910" spans="1:4">
      <c r="A910" s="82"/>
      <c r="B910" s="3"/>
      <c r="C910" s="84" t="str">
        <f t="shared" si="28"/>
        <v>0:00:00</v>
      </c>
      <c r="D910">
        <f t="shared" si="29"/>
        <v>0</v>
      </c>
    </row>
    <row r="911" spans="1:4">
      <c r="A911" s="82"/>
      <c r="B911" s="3"/>
      <c r="C911" s="84" t="str">
        <f t="shared" si="28"/>
        <v>0:00:00</v>
      </c>
      <c r="D911">
        <f t="shared" si="29"/>
        <v>0</v>
      </c>
    </row>
    <row r="912" spans="1:4">
      <c r="A912" s="82"/>
      <c r="B912" s="3"/>
      <c r="C912" s="84" t="str">
        <f t="shared" si="28"/>
        <v>0:00:00</v>
      </c>
      <c r="D912">
        <f t="shared" si="29"/>
        <v>0</v>
      </c>
    </row>
    <row r="913" spans="1:4">
      <c r="A913" s="82"/>
      <c r="B913" s="3"/>
      <c r="C913" s="84" t="str">
        <f t="shared" si="28"/>
        <v>0:00:00</v>
      </c>
      <c r="D913">
        <f t="shared" si="29"/>
        <v>0</v>
      </c>
    </row>
    <row r="914" spans="1:4">
      <c r="A914" s="82"/>
      <c r="B914" s="3"/>
      <c r="C914" s="84" t="str">
        <f t="shared" si="28"/>
        <v>0:00:00</v>
      </c>
      <c r="D914">
        <f t="shared" si="29"/>
        <v>0</v>
      </c>
    </row>
    <row r="915" spans="1:4">
      <c r="A915" s="82"/>
      <c r="B915" s="3"/>
      <c r="C915" s="84" t="str">
        <f t="shared" si="28"/>
        <v>0:00:00</v>
      </c>
      <c r="D915">
        <f t="shared" si="29"/>
        <v>0</v>
      </c>
    </row>
    <row r="916" spans="1:4">
      <c r="A916" s="82"/>
      <c r="B916" s="3"/>
      <c r="C916" s="84" t="str">
        <f t="shared" si="28"/>
        <v>0:00:00</v>
      </c>
      <c r="D916">
        <f t="shared" si="29"/>
        <v>0</v>
      </c>
    </row>
    <row r="917" spans="1:4">
      <c r="A917" s="82"/>
      <c r="B917" s="3"/>
      <c r="C917" s="84" t="str">
        <f t="shared" si="28"/>
        <v>0:00:00</v>
      </c>
      <c r="D917">
        <f t="shared" si="29"/>
        <v>0</v>
      </c>
    </row>
    <row r="918" spans="1:4">
      <c r="A918" s="82"/>
      <c r="B918" s="3"/>
      <c r="C918" s="84" t="str">
        <f t="shared" si="28"/>
        <v>0:00:00</v>
      </c>
      <c r="D918">
        <f t="shared" si="29"/>
        <v>0</v>
      </c>
    </row>
    <row r="919" spans="1:4">
      <c r="A919" s="82"/>
      <c r="B919" s="3"/>
      <c r="C919" s="84" t="str">
        <f t="shared" si="28"/>
        <v>0:00:00</v>
      </c>
      <c r="D919">
        <f t="shared" si="29"/>
        <v>0</v>
      </c>
    </row>
    <row r="920" spans="1:4">
      <c r="A920" s="82"/>
      <c r="B920" s="3"/>
      <c r="C920" s="84" t="str">
        <f t="shared" si="28"/>
        <v>0:00:00</v>
      </c>
      <c r="D920">
        <f t="shared" si="29"/>
        <v>0</v>
      </c>
    </row>
    <row r="921" spans="1:4">
      <c r="A921" s="82"/>
      <c r="B921" s="3"/>
      <c r="C921" s="84" t="str">
        <f t="shared" si="28"/>
        <v>0:00:00</v>
      </c>
      <c r="D921">
        <f t="shared" si="29"/>
        <v>0</v>
      </c>
    </row>
    <row r="922" spans="1:4">
      <c r="A922" s="82"/>
      <c r="B922" s="3"/>
      <c r="C922" s="84" t="str">
        <f t="shared" si="28"/>
        <v>0:00:00</v>
      </c>
      <c r="D922">
        <f t="shared" si="29"/>
        <v>0</v>
      </c>
    </row>
    <row r="923" spans="1:4">
      <c r="A923" s="82"/>
      <c r="B923" s="3"/>
      <c r="C923" s="84" t="str">
        <f t="shared" si="28"/>
        <v>0:00:00</v>
      </c>
      <c r="D923">
        <f t="shared" si="29"/>
        <v>0</v>
      </c>
    </row>
    <row r="924" spans="1:4">
      <c r="A924" s="82"/>
      <c r="B924" s="3"/>
      <c r="C924" s="84" t="str">
        <f t="shared" si="28"/>
        <v>0:00:00</v>
      </c>
      <c r="D924">
        <f t="shared" si="29"/>
        <v>0</v>
      </c>
    </row>
    <row r="925" spans="1:4">
      <c r="A925" s="82"/>
      <c r="B925" s="3"/>
      <c r="C925" s="84" t="str">
        <f t="shared" si="28"/>
        <v>0:00:00</v>
      </c>
      <c r="D925">
        <f t="shared" si="29"/>
        <v>0</v>
      </c>
    </row>
    <row r="926" spans="1:4">
      <c r="A926" s="82"/>
      <c r="B926" s="3"/>
      <c r="C926" s="84" t="str">
        <f t="shared" si="28"/>
        <v>0:00:00</v>
      </c>
      <c r="D926">
        <f t="shared" si="29"/>
        <v>0</v>
      </c>
    </row>
    <row r="927" spans="1:4">
      <c r="A927" s="82"/>
      <c r="B927" s="3"/>
      <c r="C927" s="84" t="str">
        <f t="shared" si="28"/>
        <v>0:00:00</v>
      </c>
      <c r="D927">
        <f t="shared" si="29"/>
        <v>0</v>
      </c>
    </row>
    <row r="928" spans="1:4">
      <c r="A928" s="82"/>
      <c r="B928" s="3"/>
      <c r="C928" s="84" t="str">
        <f t="shared" si="28"/>
        <v>0:00:00</v>
      </c>
      <c r="D928">
        <f t="shared" si="29"/>
        <v>0</v>
      </c>
    </row>
    <row r="929" spans="1:4">
      <c r="A929" s="82"/>
      <c r="B929" s="3"/>
      <c r="C929" s="84" t="str">
        <f t="shared" si="28"/>
        <v>0:00:00</v>
      </c>
      <c r="D929">
        <f t="shared" si="29"/>
        <v>0</v>
      </c>
    </row>
    <row r="930" spans="1:4">
      <c r="A930" s="82"/>
      <c r="B930" s="3"/>
      <c r="C930" s="84" t="str">
        <f t="shared" si="28"/>
        <v>0:00:00</v>
      </c>
      <c r="D930">
        <f t="shared" si="29"/>
        <v>0</v>
      </c>
    </row>
    <row r="931" spans="1:4">
      <c r="A931" s="82"/>
      <c r="B931" s="3"/>
      <c r="C931" s="84" t="str">
        <f t="shared" si="28"/>
        <v>0:00:00</v>
      </c>
      <c r="D931">
        <f t="shared" si="29"/>
        <v>0</v>
      </c>
    </row>
    <row r="932" spans="1:4">
      <c r="A932" s="82"/>
      <c r="B932" s="3"/>
      <c r="C932" s="84" t="str">
        <f t="shared" si="28"/>
        <v>0:00:00</v>
      </c>
      <c r="D932">
        <f t="shared" si="29"/>
        <v>0</v>
      </c>
    </row>
    <row r="933" spans="1:4">
      <c r="A933" s="82"/>
      <c r="B933" s="3"/>
      <c r="C933" s="84" t="str">
        <f t="shared" si="28"/>
        <v>0:00:00</v>
      </c>
      <c r="D933">
        <f t="shared" si="29"/>
        <v>0</v>
      </c>
    </row>
    <row r="934" spans="1:4">
      <c r="A934" s="82"/>
      <c r="B934" s="3"/>
      <c r="C934" s="84" t="str">
        <f t="shared" si="28"/>
        <v>0:00:00</v>
      </c>
      <c r="D934">
        <f t="shared" si="29"/>
        <v>0</v>
      </c>
    </row>
    <row r="935" spans="1:4">
      <c r="A935" s="82"/>
      <c r="B935" s="3"/>
      <c r="C935" s="84" t="str">
        <f t="shared" si="28"/>
        <v>0:00:00</v>
      </c>
      <c r="D935">
        <f t="shared" si="29"/>
        <v>0</v>
      </c>
    </row>
    <row r="936" spans="1:4">
      <c r="A936" s="82"/>
      <c r="B936" s="3"/>
      <c r="C936" s="84" t="str">
        <f t="shared" si="28"/>
        <v>0:00:00</v>
      </c>
      <c r="D936">
        <f t="shared" si="29"/>
        <v>0</v>
      </c>
    </row>
    <row r="937" spans="1:4">
      <c r="A937" s="82"/>
      <c r="B937" s="3"/>
      <c r="C937" s="84" t="str">
        <f t="shared" si="28"/>
        <v>0:00:00</v>
      </c>
      <c r="D937">
        <f t="shared" si="29"/>
        <v>0</v>
      </c>
    </row>
    <row r="938" spans="1:4">
      <c r="A938" s="82"/>
      <c r="B938" s="3"/>
      <c r="C938" s="84" t="str">
        <f t="shared" si="28"/>
        <v>0:00:00</v>
      </c>
      <c r="D938">
        <f t="shared" si="29"/>
        <v>0</v>
      </c>
    </row>
    <row r="939" spans="1:4">
      <c r="A939" s="82"/>
      <c r="B939" s="3"/>
      <c r="C939" s="84" t="str">
        <f t="shared" si="28"/>
        <v>0:00:00</v>
      </c>
      <c r="D939">
        <f t="shared" si="29"/>
        <v>0</v>
      </c>
    </row>
    <row r="940" spans="1:4">
      <c r="A940" s="82"/>
      <c r="B940" s="3"/>
      <c r="C940" s="84" t="str">
        <f t="shared" si="28"/>
        <v>0:00:00</v>
      </c>
      <c r="D940">
        <f t="shared" si="29"/>
        <v>0</v>
      </c>
    </row>
    <row r="941" spans="1:4">
      <c r="A941" s="82"/>
      <c r="B941" s="3"/>
      <c r="C941" s="84" t="str">
        <f t="shared" si="28"/>
        <v>0:00:00</v>
      </c>
      <c r="D941">
        <f t="shared" si="29"/>
        <v>0</v>
      </c>
    </row>
    <row r="942" spans="1:4">
      <c r="A942" s="82"/>
      <c r="B942" s="3"/>
      <c r="C942" s="84" t="str">
        <f t="shared" si="28"/>
        <v>0:00:00</v>
      </c>
      <c r="D942">
        <f t="shared" si="29"/>
        <v>0</v>
      </c>
    </row>
    <row r="943" spans="1:4">
      <c r="A943" s="82"/>
      <c r="B943" s="3"/>
      <c r="C943" s="84" t="str">
        <f t="shared" si="28"/>
        <v>0:00:00</v>
      </c>
      <c r="D943">
        <f t="shared" si="29"/>
        <v>0</v>
      </c>
    </row>
    <row r="944" spans="1:4">
      <c r="A944" s="82"/>
      <c r="B944" s="3"/>
      <c r="C944" s="84" t="str">
        <f t="shared" si="28"/>
        <v>0:00:00</v>
      </c>
      <c r="D944">
        <f t="shared" si="29"/>
        <v>0</v>
      </c>
    </row>
    <row r="945" spans="1:4">
      <c r="A945" s="82"/>
      <c r="B945" s="3"/>
      <c r="C945" s="84" t="str">
        <f t="shared" si="28"/>
        <v>0:00:00</v>
      </c>
      <c r="D945">
        <f t="shared" si="29"/>
        <v>0</v>
      </c>
    </row>
    <row r="946" spans="1:4">
      <c r="A946" s="82"/>
      <c r="B946" s="3"/>
      <c r="C946" s="84" t="str">
        <f t="shared" si="28"/>
        <v>0:00:00</v>
      </c>
      <c r="D946">
        <f t="shared" si="29"/>
        <v>0</v>
      </c>
    </row>
    <row r="947" spans="1:4">
      <c r="A947" s="82"/>
      <c r="B947" s="3"/>
      <c r="C947" s="84" t="str">
        <f t="shared" si="28"/>
        <v>0:00:00</v>
      </c>
      <c r="D947">
        <f t="shared" si="29"/>
        <v>0</v>
      </c>
    </row>
    <row r="948" spans="1:4">
      <c r="A948" s="82"/>
      <c r="B948" s="3"/>
      <c r="C948" s="84" t="str">
        <f t="shared" si="28"/>
        <v>0:00:00</v>
      </c>
      <c r="D948">
        <f t="shared" si="29"/>
        <v>0</v>
      </c>
    </row>
    <row r="949" spans="1:4">
      <c r="A949" s="82"/>
      <c r="B949" s="3"/>
      <c r="C949" s="84" t="str">
        <f t="shared" si="28"/>
        <v>0:00:00</v>
      </c>
      <c r="D949">
        <f t="shared" si="29"/>
        <v>0</v>
      </c>
    </row>
    <row r="950" spans="1:4">
      <c r="A950" s="82"/>
      <c r="B950" s="3"/>
      <c r="C950" s="84" t="str">
        <f t="shared" si="28"/>
        <v>0:00:00</v>
      </c>
      <c r="D950">
        <f t="shared" si="29"/>
        <v>0</v>
      </c>
    </row>
    <row r="951" spans="1:4">
      <c r="A951" s="82"/>
      <c r="B951" s="3"/>
      <c r="C951" s="84" t="str">
        <f t="shared" si="28"/>
        <v>0:00:00</v>
      </c>
      <c r="D951">
        <f t="shared" si="29"/>
        <v>0</v>
      </c>
    </row>
    <row r="952" spans="1:4">
      <c r="A952" s="82"/>
      <c r="B952" s="3"/>
      <c r="C952" s="84" t="str">
        <f t="shared" si="28"/>
        <v>0:00:00</v>
      </c>
      <c r="D952">
        <f t="shared" si="29"/>
        <v>0</v>
      </c>
    </row>
    <row r="953" spans="1:4">
      <c r="A953" s="82"/>
      <c r="B953" s="3"/>
      <c r="C953" s="84" t="str">
        <f t="shared" si="28"/>
        <v>0:00:00</v>
      </c>
      <c r="D953">
        <f t="shared" si="29"/>
        <v>0</v>
      </c>
    </row>
    <row r="954" spans="1:4">
      <c r="A954" s="82"/>
      <c r="B954" s="3"/>
      <c r="C954" s="84" t="str">
        <f t="shared" si="28"/>
        <v>0:00:00</v>
      </c>
      <c r="D954">
        <f t="shared" si="29"/>
        <v>0</v>
      </c>
    </row>
    <row r="955" spans="1:4">
      <c r="A955" s="82"/>
      <c r="B955" s="3"/>
      <c r="C955" s="84" t="str">
        <f t="shared" si="28"/>
        <v>0:00:00</v>
      </c>
      <c r="D955">
        <f t="shared" si="29"/>
        <v>0</v>
      </c>
    </row>
    <row r="956" spans="1:4">
      <c r="A956" s="82"/>
      <c r="B956" s="3"/>
      <c r="C956" s="84" t="str">
        <f t="shared" si="28"/>
        <v>0:00:00</v>
      </c>
      <c r="D956">
        <f t="shared" si="29"/>
        <v>0</v>
      </c>
    </row>
    <row r="957" spans="1:4">
      <c r="A957" s="82"/>
      <c r="B957" s="3"/>
      <c r="C957" s="84" t="str">
        <f t="shared" si="28"/>
        <v>0:00:00</v>
      </c>
      <c r="D957">
        <f t="shared" si="29"/>
        <v>0</v>
      </c>
    </row>
    <row r="958" spans="1:4">
      <c r="A958" s="82"/>
      <c r="B958" s="3"/>
      <c r="C958" s="84" t="str">
        <f t="shared" si="28"/>
        <v>0:00:00</v>
      </c>
      <c r="D958">
        <f t="shared" si="29"/>
        <v>0</v>
      </c>
    </row>
    <row r="959" spans="1:4">
      <c r="A959" s="82"/>
      <c r="B959" s="3"/>
      <c r="C959" s="84" t="str">
        <f t="shared" si="28"/>
        <v>0:00:00</v>
      </c>
      <c r="D959">
        <f t="shared" si="29"/>
        <v>0</v>
      </c>
    </row>
    <row r="960" spans="1:4">
      <c r="A960" s="82"/>
      <c r="B960" s="3"/>
      <c r="C960" s="84" t="str">
        <f t="shared" si="28"/>
        <v>0:00:00</v>
      </c>
      <c r="D960">
        <f t="shared" si="29"/>
        <v>0</v>
      </c>
    </row>
    <row r="961" spans="1:4">
      <c r="A961" s="82"/>
      <c r="B961" s="3"/>
      <c r="C961" s="84" t="str">
        <f t="shared" si="28"/>
        <v>0:00:00</v>
      </c>
      <c r="D961">
        <f t="shared" si="29"/>
        <v>0</v>
      </c>
    </row>
    <row r="962" spans="1:4">
      <c r="A962" s="82"/>
      <c r="B962" s="3"/>
      <c r="C962" s="84" t="str">
        <f t="shared" si="28"/>
        <v>0:00:00</v>
      </c>
      <c r="D962">
        <f t="shared" si="29"/>
        <v>0</v>
      </c>
    </row>
    <row r="963" spans="1:4">
      <c r="A963" s="82"/>
      <c r="B963" s="3"/>
      <c r="C963" s="84" t="str">
        <f t="shared" si="28"/>
        <v>0:00:00</v>
      </c>
      <c r="D963">
        <f t="shared" si="29"/>
        <v>0</v>
      </c>
    </row>
    <row r="964" spans="1:4">
      <c r="A964" s="82"/>
      <c r="B964" s="3"/>
      <c r="C964" s="84" t="str">
        <f t="shared" si="28"/>
        <v>0:00:00</v>
      </c>
      <c r="D964">
        <f t="shared" si="29"/>
        <v>0</v>
      </c>
    </row>
    <row r="965" spans="1:4">
      <c r="A965" s="82"/>
      <c r="B965" s="3"/>
      <c r="C965" s="84" t="str">
        <f t="shared" si="28"/>
        <v>0:00:00</v>
      </c>
      <c r="D965">
        <f t="shared" si="29"/>
        <v>0</v>
      </c>
    </row>
    <row r="966" spans="1:4">
      <c r="A966" s="82"/>
      <c r="B966" s="3"/>
      <c r="C966" s="84" t="str">
        <f t="shared" si="28"/>
        <v>0:00:00</v>
      </c>
      <c r="D966">
        <f t="shared" si="29"/>
        <v>0</v>
      </c>
    </row>
    <row r="967" spans="1:4">
      <c r="A967" s="82"/>
      <c r="B967" s="3"/>
      <c r="C967" s="84" t="str">
        <f t="shared" ref="C967:C1030" si="30">(TEXT(B967-B966,"h:mm:ss"))</f>
        <v>0:00:00</v>
      </c>
      <c r="D967">
        <f t="shared" ref="D967:D1030" si="31">(TIMEVALUE(C967)*1440)</f>
        <v>0</v>
      </c>
    </row>
    <row r="968" spans="1:4">
      <c r="A968" s="82"/>
      <c r="B968" s="3"/>
      <c r="C968" s="84" t="str">
        <f t="shared" si="30"/>
        <v>0:00:00</v>
      </c>
      <c r="D968">
        <f t="shared" si="31"/>
        <v>0</v>
      </c>
    </row>
    <row r="969" spans="1:4">
      <c r="A969" s="82"/>
      <c r="B969" s="3"/>
      <c r="C969" s="84" t="str">
        <f t="shared" si="30"/>
        <v>0:00:00</v>
      </c>
      <c r="D969">
        <f t="shared" si="31"/>
        <v>0</v>
      </c>
    </row>
    <row r="970" spans="1:4">
      <c r="A970" s="82"/>
      <c r="B970" s="3"/>
      <c r="C970" s="84" t="str">
        <f t="shared" si="30"/>
        <v>0:00:00</v>
      </c>
      <c r="D970">
        <f t="shared" si="31"/>
        <v>0</v>
      </c>
    </row>
    <row r="971" spans="1:4">
      <c r="A971" s="82"/>
      <c r="B971" s="3"/>
      <c r="C971" s="84" t="str">
        <f t="shared" si="30"/>
        <v>0:00:00</v>
      </c>
      <c r="D971">
        <f t="shared" si="31"/>
        <v>0</v>
      </c>
    </row>
    <row r="972" spans="1:4">
      <c r="A972" s="82"/>
      <c r="B972" s="3"/>
      <c r="C972" s="84" t="str">
        <f t="shared" si="30"/>
        <v>0:00:00</v>
      </c>
      <c r="D972">
        <f t="shared" si="31"/>
        <v>0</v>
      </c>
    </row>
    <row r="973" spans="1:4">
      <c r="A973" s="82"/>
      <c r="B973" s="3"/>
      <c r="C973" s="84" t="str">
        <f t="shared" si="30"/>
        <v>0:00:00</v>
      </c>
      <c r="D973">
        <f t="shared" si="31"/>
        <v>0</v>
      </c>
    </row>
    <row r="974" spans="1:4">
      <c r="A974" s="82"/>
      <c r="B974" s="3"/>
      <c r="C974" s="84" t="str">
        <f t="shared" si="30"/>
        <v>0:00:00</v>
      </c>
      <c r="D974">
        <f t="shared" si="31"/>
        <v>0</v>
      </c>
    </row>
    <row r="975" spans="1:4">
      <c r="A975" s="82"/>
      <c r="B975" s="3"/>
      <c r="C975" s="84" t="str">
        <f t="shared" si="30"/>
        <v>0:00:00</v>
      </c>
      <c r="D975">
        <f t="shared" si="31"/>
        <v>0</v>
      </c>
    </row>
    <row r="976" spans="1:4">
      <c r="A976" s="82"/>
      <c r="B976" s="3"/>
      <c r="C976" s="84" t="str">
        <f t="shared" si="30"/>
        <v>0:00:00</v>
      </c>
      <c r="D976">
        <f t="shared" si="31"/>
        <v>0</v>
      </c>
    </row>
    <row r="977" spans="1:4">
      <c r="A977" s="82"/>
      <c r="B977" s="3"/>
      <c r="C977" s="84" t="str">
        <f t="shared" si="30"/>
        <v>0:00:00</v>
      </c>
      <c r="D977">
        <f t="shared" si="31"/>
        <v>0</v>
      </c>
    </row>
    <row r="978" spans="1:4">
      <c r="A978" s="82"/>
      <c r="B978" s="3"/>
      <c r="C978" s="84" t="str">
        <f t="shared" si="30"/>
        <v>0:00:00</v>
      </c>
      <c r="D978">
        <f t="shared" si="31"/>
        <v>0</v>
      </c>
    </row>
    <row r="979" spans="1:4">
      <c r="A979" s="82"/>
      <c r="B979" s="3"/>
      <c r="C979" s="84" t="str">
        <f t="shared" si="30"/>
        <v>0:00:00</v>
      </c>
      <c r="D979">
        <f t="shared" si="31"/>
        <v>0</v>
      </c>
    </row>
    <row r="980" spans="1:4">
      <c r="A980" s="82"/>
      <c r="B980" s="3"/>
      <c r="C980" s="84" t="str">
        <f t="shared" si="30"/>
        <v>0:00:00</v>
      </c>
      <c r="D980">
        <f t="shared" si="31"/>
        <v>0</v>
      </c>
    </row>
    <row r="981" spans="1:4">
      <c r="A981" s="82"/>
      <c r="B981" s="3"/>
      <c r="C981" s="84" t="str">
        <f t="shared" si="30"/>
        <v>0:00:00</v>
      </c>
      <c r="D981">
        <f t="shared" si="31"/>
        <v>0</v>
      </c>
    </row>
    <row r="982" spans="1:4">
      <c r="A982" s="82"/>
      <c r="B982" s="3"/>
      <c r="C982" s="84" t="str">
        <f t="shared" si="30"/>
        <v>0:00:00</v>
      </c>
      <c r="D982">
        <f t="shared" si="31"/>
        <v>0</v>
      </c>
    </row>
    <row r="983" spans="1:4">
      <c r="A983" s="82"/>
      <c r="B983" s="3"/>
      <c r="C983" s="84" t="str">
        <f t="shared" si="30"/>
        <v>0:00:00</v>
      </c>
      <c r="D983">
        <f t="shared" si="31"/>
        <v>0</v>
      </c>
    </row>
    <row r="984" spans="1:4">
      <c r="A984" s="82"/>
      <c r="B984" s="3"/>
      <c r="C984" s="84" t="str">
        <f t="shared" si="30"/>
        <v>0:00:00</v>
      </c>
      <c r="D984">
        <f t="shared" si="31"/>
        <v>0</v>
      </c>
    </row>
    <row r="985" spans="1:4">
      <c r="A985" s="82"/>
      <c r="B985" s="3"/>
      <c r="C985" s="84" t="str">
        <f t="shared" si="30"/>
        <v>0:00:00</v>
      </c>
      <c r="D985">
        <f t="shared" si="31"/>
        <v>0</v>
      </c>
    </row>
    <row r="986" spans="1:4">
      <c r="A986" s="82"/>
      <c r="B986" s="3"/>
      <c r="C986" s="84" t="str">
        <f t="shared" si="30"/>
        <v>0:00:00</v>
      </c>
      <c r="D986">
        <f t="shared" si="31"/>
        <v>0</v>
      </c>
    </row>
    <row r="987" spans="1:4">
      <c r="A987" s="82"/>
      <c r="B987" s="3"/>
      <c r="C987" s="84" t="str">
        <f t="shared" si="30"/>
        <v>0:00:00</v>
      </c>
      <c r="D987">
        <f t="shared" si="31"/>
        <v>0</v>
      </c>
    </row>
    <row r="988" spans="1:4">
      <c r="A988" s="82"/>
      <c r="B988" s="3"/>
      <c r="C988" s="84" t="str">
        <f t="shared" si="30"/>
        <v>0:00:00</v>
      </c>
      <c r="D988">
        <f t="shared" si="31"/>
        <v>0</v>
      </c>
    </row>
    <row r="989" spans="1:4">
      <c r="A989" s="82"/>
      <c r="B989" s="3"/>
      <c r="C989" s="84" t="str">
        <f t="shared" si="30"/>
        <v>0:00:00</v>
      </c>
      <c r="D989">
        <f t="shared" si="31"/>
        <v>0</v>
      </c>
    </row>
    <row r="990" spans="1:4">
      <c r="A990" s="82"/>
      <c r="B990" s="3"/>
      <c r="C990" s="84" t="str">
        <f t="shared" si="30"/>
        <v>0:00:00</v>
      </c>
      <c r="D990">
        <f t="shared" si="31"/>
        <v>0</v>
      </c>
    </row>
    <row r="991" spans="1:4">
      <c r="A991" s="82"/>
      <c r="B991" s="3"/>
      <c r="C991" s="84" t="str">
        <f t="shared" si="30"/>
        <v>0:00:00</v>
      </c>
      <c r="D991">
        <f t="shared" si="31"/>
        <v>0</v>
      </c>
    </row>
    <row r="992" spans="1:4">
      <c r="A992" s="82"/>
      <c r="B992" s="3"/>
      <c r="C992" s="84" t="str">
        <f t="shared" si="30"/>
        <v>0:00:00</v>
      </c>
      <c r="D992">
        <f t="shared" si="31"/>
        <v>0</v>
      </c>
    </row>
    <row r="993" spans="1:4">
      <c r="A993" s="82"/>
      <c r="B993" s="3"/>
      <c r="C993" s="84" t="str">
        <f t="shared" si="30"/>
        <v>0:00:00</v>
      </c>
      <c r="D993">
        <f t="shared" si="31"/>
        <v>0</v>
      </c>
    </row>
    <row r="994" spans="1:4">
      <c r="A994" s="82"/>
      <c r="B994" s="3"/>
      <c r="C994" s="84" t="str">
        <f t="shared" si="30"/>
        <v>0:00:00</v>
      </c>
      <c r="D994">
        <f t="shared" si="31"/>
        <v>0</v>
      </c>
    </row>
    <row r="995" spans="1:4">
      <c r="A995" s="82"/>
      <c r="B995" s="3"/>
      <c r="C995" s="84" t="str">
        <f t="shared" si="30"/>
        <v>0:00:00</v>
      </c>
      <c r="D995">
        <f t="shared" si="31"/>
        <v>0</v>
      </c>
    </row>
    <row r="996" spans="1:4">
      <c r="A996" s="82"/>
      <c r="B996" s="3"/>
      <c r="C996" s="84" t="str">
        <f t="shared" si="30"/>
        <v>0:00:00</v>
      </c>
      <c r="D996">
        <f t="shared" si="31"/>
        <v>0</v>
      </c>
    </row>
    <row r="997" spans="1:4">
      <c r="A997" s="82"/>
      <c r="B997" s="3"/>
      <c r="C997" s="84" t="str">
        <f t="shared" si="30"/>
        <v>0:00:00</v>
      </c>
      <c r="D997">
        <f t="shared" si="31"/>
        <v>0</v>
      </c>
    </row>
    <row r="998" spans="1:4">
      <c r="A998" s="82"/>
      <c r="B998" s="3"/>
      <c r="C998" s="84" t="str">
        <f t="shared" si="30"/>
        <v>0:00:00</v>
      </c>
      <c r="D998">
        <f t="shared" si="31"/>
        <v>0</v>
      </c>
    </row>
    <row r="999" spans="1:4">
      <c r="A999" s="82"/>
      <c r="B999" s="3"/>
      <c r="C999" s="84" t="str">
        <f t="shared" si="30"/>
        <v>0:00:00</v>
      </c>
      <c r="D999">
        <f t="shared" si="31"/>
        <v>0</v>
      </c>
    </row>
    <row r="1000" spans="1:4">
      <c r="A1000" s="82"/>
      <c r="B1000" s="3"/>
      <c r="C1000" s="84" t="str">
        <f t="shared" si="30"/>
        <v>0:00:00</v>
      </c>
      <c r="D1000">
        <f t="shared" si="31"/>
        <v>0</v>
      </c>
    </row>
    <row r="1001" spans="1:4">
      <c r="A1001" s="82"/>
      <c r="B1001" s="3"/>
      <c r="C1001" s="84" t="str">
        <f t="shared" si="30"/>
        <v>0:00:00</v>
      </c>
      <c r="D1001">
        <f t="shared" si="31"/>
        <v>0</v>
      </c>
    </row>
    <row r="1002" spans="1:4">
      <c r="A1002" s="82"/>
      <c r="B1002" s="3"/>
      <c r="C1002" s="84" t="str">
        <f t="shared" si="30"/>
        <v>0:00:00</v>
      </c>
      <c r="D1002">
        <f t="shared" si="31"/>
        <v>0</v>
      </c>
    </row>
    <row r="1003" spans="1:4">
      <c r="A1003" s="82"/>
      <c r="B1003" s="3"/>
      <c r="C1003" s="84" t="str">
        <f t="shared" si="30"/>
        <v>0:00:00</v>
      </c>
      <c r="D1003">
        <f t="shared" si="31"/>
        <v>0</v>
      </c>
    </row>
    <row r="1004" spans="1:4">
      <c r="A1004" s="82"/>
      <c r="B1004" s="3"/>
      <c r="C1004" s="84" t="str">
        <f t="shared" si="30"/>
        <v>0:00:00</v>
      </c>
      <c r="D1004">
        <f t="shared" si="31"/>
        <v>0</v>
      </c>
    </row>
    <row r="1005" spans="1:4">
      <c r="A1005" s="82"/>
      <c r="B1005" s="3"/>
      <c r="C1005" s="84" t="str">
        <f t="shared" si="30"/>
        <v>0:00:00</v>
      </c>
      <c r="D1005">
        <f t="shared" si="31"/>
        <v>0</v>
      </c>
    </row>
    <row r="1006" spans="1:4">
      <c r="A1006" s="82"/>
      <c r="B1006" s="3"/>
      <c r="C1006" s="84" t="str">
        <f t="shared" si="30"/>
        <v>0:00:00</v>
      </c>
      <c r="D1006">
        <f t="shared" si="31"/>
        <v>0</v>
      </c>
    </row>
    <row r="1007" spans="1:4">
      <c r="A1007" s="82"/>
      <c r="B1007" s="3"/>
      <c r="C1007" s="84" t="str">
        <f t="shared" si="30"/>
        <v>0:00:00</v>
      </c>
      <c r="D1007">
        <f t="shared" si="31"/>
        <v>0</v>
      </c>
    </row>
    <row r="1008" spans="1:4">
      <c r="A1008" s="82"/>
      <c r="B1008" s="3"/>
      <c r="C1008" s="84" t="str">
        <f t="shared" si="30"/>
        <v>0:00:00</v>
      </c>
      <c r="D1008">
        <f t="shared" si="31"/>
        <v>0</v>
      </c>
    </row>
    <row r="1009" spans="1:4">
      <c r="A1009" s="82"/>
      <c r="B1009" s="3"/>
      <c r="C1009" s="84" t="str">
        <f t="shared" si="30"/>
        <v>0:00:00</v>
      </c>
      <c r="D1009">
        <f t="shared" si="31"/>
        <v>0</v>
      </c>
    </row>
    <row r="1010" spans="1:4">
      <c r="A1010" s="82"/>
      <c r="B1010" s="3"/>
      <c r="C1010" s="84" t="str">
        <f t="shared" si="30"/>
        <v>0:00:00</v>
      </c>
      <c r="D1010">
        <f t="shared" si="31"/>
        <v>0</v>
      </c>
    </row>
    <row r="1011" spans="1:4">
      <c r="A1011" s="82"/>
      <c r="B1011" s="3"/>
      <c r="C1011" s="84" t="str">
        <f t="shared" si="30"/>
        <v>0:00:00</v>
      </c>
      <c r="D1011">
        <f t="shared" si="31"/>
        <v>0</v>
      </c>
    </row>
    <row r="1012" spans="1:4">
      <c r="A1012" s="82"/>
      <c r="B1012" s="3"/>
      <c r="C1012" s="84" t="str">
        <f t="shared" si="30"/>
        <v>0:00:00</v>
      </c>
      <c r="D1012">
        <f t="shared" si="31"/>
        <v>0</v>
      </c>
    </row>
    <row r="1013" spans="1:4">
      <c r="A1013" s="82"/>
      <c r="B1013" s="3"/>
      <c r="C1013" s="84" t="str">
        <f t="shared" si="30"/>
        <v>0:00:00</v>
      </c>
      <c r="D1013">
        <f t="shared" si="31"/>
        <v>0</v>
      </c>
    </row>
    <row r="1014" spans="1:4">
      <c r="A1014" s="82"/>
      <c r="B1014" s="3"/>
      <c r="C1014" s="84" t="str">
        <f t="shared" si="30"/>
        <v>0:00:00</v>
      </c>
      <c r="D1014">
        <f t="shared" si="31"/>
        <v>0</v>
      </c>
    </row>
    <row r="1015" spans="1:4">
      <c r="A1015" s="82"/>
      <c r="B1015" s="3"/>
      <c r="C1015" s="84" t="str">
        <f t="shared" si="30"/>
        <v>0:00:00</v>
      </c>
      <c r="D1015">
        <f t="shared" si="31"/>
        <v>0</v>
      </c>
    </row>
    <row r="1016" spans="1:4">
      <c r="A1016" s="82"/>
      <c r="B1016" s="3"/>
      <c r="C1016" s="84" t="str">
        <f t="shared" si="30"/>
        <v>0:00:00</v>
      </c>
      <c r="D1016">
        <f t="shared" si="31"/>
        <v>0</v>
      </c>
    </row>
    <row r="1017" spans="1:4">
      <c r="A1017" s="82"/>
      <c r="B1017" s="3"/>
      <c r="C1017" s="84" t="str">
        <f t="shared" si="30"/>
        <v>0:00:00</v>
      </c>
      <c r="D1017">
        <f t="shared" si="31"/>
        <v>0</v>
      </c>
    </row>
    <row r="1018" spans="1:4">
      <c r="A1018" s="82"/>
      <c r="B1018" s="3"/>
      <c r="C1018" s="84" t="str">
        <f t="shared" si="30"/>
        <v>0:00:00</v>
      </c>
      <c r="D1018">
        <f t="shared" si="31"/>
        <v>0</v>
      </c>
    </row>
    <row r="1019" spans="1:4">
      <c r="A1019" s="82"/>
      <c r="B1019" s="3"/>
      <c r="C1019" s="84" t="str">
        <f t="shared" si="30"/>
        <v>0:00:00</v>
      </c>
      <c r="D1019">
        <f t="shared" si="31"/>
        <v>0</v>
      </c>
    </row>
    <row r="1020" spans="1:4">
      <c r="A1020" s="82"/>
      <c r="B1020" s="3"/>
      <c r="C1020" s="84" t="str">
        <f t="shared" si="30"/>
        <v>0:00:00</v>
      </c>
      <c r="D1020">
        <f t="shared" si="31"/>
        <v>0</v>
      </c>
    </row>
    <row r="1021" spans="1:4">
      <c r="A1021" s="82"/>
      <c r="B1021" s="3"/>
      <c r="C1021" s="84" t="str">
        <f t="shared" si="30"/>
        <v>0:00:00</v>
      </c>
      <c r="D1021">
        <f t="shared" si="31"/>
        <v>0</v>
      </c>
    </row>
    <row r="1022" spans="1:4">
      <c r="A1022" s="82"/>
      <c r="B1022" s="3"/>
      <c r="C1022" s="84" t="str">
        <f t="shared" si="30"/>
        <v>0:00:00</v>
      </c>
      <c r="D1022">
        <f t="shared" si="31"/>
        <v>0</v>
      </c>
    </row>
    <row r="1023" spans="1:4">
      <c r="A1023" s="82"/>
      <c r="B1023" s="3"/>
      <c r="C1023" s="84" t="str">
        <f t="shared" si="30"/>
        <v>0:00:00</v>
      </c>
      <c r="D1023">
        <f t="shared" si="31"/>
        <v>0</v>
      </c>
    </row>
    <row r="1024" spans="1:4">
      <c r="A1024" s="82"/>
      <c r="B1024" s="3"/>
      <c r="C1024" s="84" t="str">
        <f t="shared" si="30"/>
        <v>0:00:00</v>
      </c>
      <c r="D1024">
        <f t="shared" si="31"/>
        <v>0</v>
      </c>
    </row>
    <row r="1025" spans="1:4">
      <c r="A1025" s="82"/>
      <c r="B1025" s="3"/>
      <c r="C1025" s="84" t="str">
        <f t="shared" si="30"/>
        <v>0:00:00</v>
      </c>
      <c r="D1025">
        <f t="shared" si="31"/>
        <v>0</v>
      </c>
    </row>
    <row r="1026" spans="1:4">
      <c r="A1026" s="82"/>
      <c r="B1026" s="3"/>
      <c r="C1026" s="84" t="str">
        <f t="shared" si="30"/>
        <v>0:00:00</v>
      </c>
      <c r="D1026">
        <f t="shared" si="31"/>
        <v>0</v>
      </c>
    </row>
    <row r="1027" spans="1:4">
      <c r="A1027" s="82"/>
      <c r="B1027" s="3"/>
      <c r="C1027" s="84" t="str">
        <f t="shared" si="30"/>
        <v>0:00:00</v>
      </c>
      <c r="D1027">
        <f t="shared" si="31"/>
        <v>0</v>
      </c>
    </row>
    <row r="1028" spans="1:4">
      <c r="A1028" s="82"/>
      <c r="B1028" s="3"/>
      <c r="C1028" s="84" t="str">
        <f t="shared" si="30"/>
        <v>0:00:00</v>
      </c>
      <c r="D1028">
        <f t="shared" si="31"/>
        <v>0</v>
      </c>
    </row>
    <row r="1029" spans="1:4">
      <c r="A1029" s="82"/>
      <c r="B1029" s="3"/>
      <c r="C1029" s="84" t="str">
        <f t="shared" si="30"/>
        <v>0:00:00</v>
      </c>
      <c r="D1029">
        <f t="shared" si="31"/>
        <v>0</v>
      </c>
    </row>
    <row r="1030" spans="1:4">
      <c r="A1030" s="82"/>
      <c r="B1030" s="3"/>
      <c r="C1030" s="84" t="str">
        <f t="shared" si="30"/>
        <v>0:00:00</v>
      </c>
      <c r="D1030">
        <f t="shared" si="31"/>
        <v>0</v>
      </c>
    </row>
    <row r="1031" spans="1:4">
      <c r="A1031" s="82"/>
      <c r="B1031" s="3"/>
      <c r="C1031" s="84" t="str">
        <f t="shared" ref="C1031:C1094" si="32">(TEXT(B1031-B1030,"h:mm:ss"))</f>
        <v>0:00:00</v>
      </c>
      <c r="D1031">
        <f t="shared" ref="D1031:D1094" si="33">(TIMEVALUE(C1031)*1440)</f>
        <v>0</v>
      </c>
    </row>
    <row r="1032" spans="1:4">
      <c r="A1032" s="82"/>
      <c r="B1032" s="3"/>
      <c r="C1032" s="84" t="str">
        <f t="shared" si="32"/>
        <v>0:00:00</v>
      </c>
      <c r="D1032">
        <f t="shared" si="33"/>
        <v>0</v>
      </c>
    </row>
    <row r="1033" spans="1:4">
      <c r="A1033" s="82"/>
      <c r="B1033" s="3"/>
      <c r="C1033" s="84" t="str">
        <f t="shared" si="32"/>
        <v>0:00:00</v>
      </c>
      <c r="D1033">
        <f t="shared" si="33"/>
        <v>0</v>
      </c>
    </row>
    <row r="1034" spans="1:4">
      <c r="A1034" s="82"/>
      <c r="B1034" s="3"/>
      <c r="C1034" s="84" t="str">
        <f t="shared" si="32"/>
        <v>0:00:00</v>
      </c>
      <c r="D1034">
        <f t="shared" si="33"/>
        <v>0</v>
      </c>
    </row>
    <row r="1035" spans="1:4">
      <c r="A1035" s="82"/>
      <c r="B1035" s="3"/>
      <c r="C1035" s="84" t="str">
        <f t="shared" si="32"/>
        <v>0:00:00</v>
      </c>
      <c r="D1035">
        <f t="shared" si="33"/>
        <v>0</v>
      </c>
    </row>
    <row r="1036" spans="1:4">
      <c r="A1036" s="82"/>
      <c r="B1036" s="3"/>
      <c r="C1036" s="84" t="str">
        <f t="shared" si="32"/>
        <v>0:00:00</v>
      </c>
      <c r="D1036">
        <f t="shared" si="33"/>
        <v>0</v>
      </c>
    </row>
    <row r="1037" spans="1:4">
      <c r="A1037" s="82"/>
      <c r="B1037" s="3"/>
      <c r="C1037" s="84" t="str">
        <f t="shared" si="32"/>
        <v>0:00:00</v>
      </c>
      <c r="D1037">
        <f t="shared" si="33"/>
        <v>0</v>
      </c>
    </row>
    <row r="1038" spans="1:4">
      <c r="A1038" s="82"/>
      <c r="B1038" s="3"/>
      <c r="C1038" s="84" t="str">
        <f t="shared" si="32"/>
        <v>0:00:00</v>
      </c>
      <c r="D1038">
        <f t="shared" si="33"/>
        <v>0</v>
      </c>
    </row>
    <row r="1039" spans="1:4">
      <c r="A1039" s="82"/>
      <c r="B1039" s="3"/>
      <c r="C1039" s="84" t="str">
        <f t="shared" si="32"/>
        <v>0:00:00</v>
      </c>
      <c r="D1039">
        <f t="shared" si="33"/>
        <v>0</v>
      </c>
    </row>
    <row r="1040" spans="1:4">
      <c r="A1040" s="82"/>
      <c r="B1040" s="3"/>
      <c r="C1040" s="84" t="str">
        <f t="shared" si="32"/>
        <v>0:00:00</v>
      </c>
      <c r="D1040">
        <f t="shared" si="33"/>
        <v>0</v>
      </c>
    </row>
    <row r="1041" spans="1:4">
      <c r="A1041" s="82"/>
      <c r="B1041" s="3"/>
      <c r="C1041" s="84" t="str">
        <f t="shared" si="32"/>
        <v>0:00:00</v>
      </c>
      <c r="D1041">
        <f t="shared" si="33"/>
        <v>0</v>
      </c>
    </row>
    <row r="1042" spans="1:4">
      <c r="A1042" s="82"/>
      <c r="B1042" s="3"/>
      <c r="C1042" s="84" t="str">
        <f t="shared" si="32"/>
        <v>0:00:00</v>
      </c>
      <c r="D1042">
        <f t="shared" si="33"/>
        <v>0</v>
      </c>
    </row>
    <row r="1043" spans="1:4">
      <c r="A1043" s="82"/>
      <c r="B1043" s="3"/>
      <c r="C1043" s="84" t="str">
        <f t="shared" si="32"/>
        <v>0:00:00</v>
      </c>
      <c r="D1043">
        <f t="shared" si="33"/>
        <v>0</v>
      </c>
    </row>
    <row r="1044" spans="1:4">
      <c r="A1044" s="82"/>
      <c r="B1044" s="3"/>
      <c r="C1044" s="84" t="str">
        <f t="shared" si="32"/>
        <v>0:00:00</v>
      </c>
      <c r="D1044">
        <f t="shared" si="33"/>
        <v>0</v>
      </c>
    </row>
    <row r="1045" spans="1:4">
      <c r="A1045" s="82"/>
      <c r="B1045" s="3"/>
      <c r="C1045" s="84" t="str">
        <f t="shared" si="32"/>
        <v>0:00:00</v>
      </c>
      <c r="D1045">
        <f t="shared" si="33"/>
        <v>0</v>
      </c>
    </row>
    <row r="1046" spans="1:4">
      <c r="A1046" s="82"/>
      <c r="B1046" s="3"/>
      <c r="C1046" s="84" t="str">
        <f t="shared" si="32"/>
        <v>0:00:00</v>
      </c>
      <c r="D1046">
        <f t="shared" si="33"/>
        <v>0</v>
      </c>
    </row>
    <row r="1047" spans="1:4">
      <c r="A1047" s="82"/>
      <c r="B1047" s="3"/>
      <c r="C1047" s="84" t="str">
        <f t="shared" si="32"/>
        <v>0:00:00</v>
      </c>
      <c r="D1047">
        <f t="shared" si="33"/>
        <v>0</v>
      </c>
    </row>
    <row r="1048" spans="1:4">
      <c r="A1048" s="82"/>
      <c r="B1048" s="3"/>
      <c r="C1048" s="84" t="str">
        <f t="shared" si="32"/>
        <v>0:00:00</v>
      </c>
      <c r="D1048">
        <f t="shared" si="33"/>
        <v>0</v>
      </c>
    </row>
    <row r="1049" spans="1:4">
      <c r="A1049" s="82"/>
      <c r="B1049" s="3"/>
      <c r="C1049" s="84" t="str">
        <f t="shared" si="32"/>
        <v>0:00:00</v>
      </c>
      <c r="D1049">
        <f t="shared" si="33"/>
        <v>0</v>
      </c>
    </row>
    <row r="1050" spans="1:4">
      <c r="A1050" s="82"/>
      <c r="B1050" s="3"/>
      <c r="C1050" s="84" t="str">
        <f t="shared" si="32"/>
        <v>0:00:00</v>
      </c>
      <c r="D1050">
        <f t="shared" si="33"/>
        <v>0</v>
      </c>
    </row>
    <row r="1051" spans="1:4">
      <c r="A1051" s="82"/>
      <c r="B1051" s="3"/>
      <c r="C1051" s="84" t="str">
        <f t="shared" si="32"/>
        <v>0:00:00</v>
      </c>
      <c r="D1051">
        <f t="shared" si="33"/>
        <v>0</v>
      </c>
    </row>
    <row r="1052" spans="1:4">
      <c r="A1052" s="82"/>
      <c r="B1052" s="3"/>
      <c r="C1052" s="84" t="str">
        <f t="shared" si="32"/>
        <v>0:00:00</v>
      </c>
      <c r="D1052">
        <f t="shared" si="33"/>
        <v>0</v>
      </c>
    </row>
    <row r="1053" spans="1:4">
      <c r="A1053" s="82"/>
      <c r="B1053" s="3"/>
      <c r="C1053" s="84" t="str">
        <f t="shared" si="32"/>
        <v>0:00:00</v>
      </c>
      <c r="D1053">
        <f t="shared" si="33"/>
        <v>0</v>
      </c>
    </row>
    <row r="1054" spans="1:4">
      <c r="A1054" s="82"/>
      <c r="B1054" s="3"/>
      <c r="C1054" s="84" t="str">
        <f t="shared" si="32"/>
        <v>0:00:00</v>
      </c>
      <c r="D1054">
        <f t="shared" si="33"/>
        <v>0</v>
      </c>
    </row>
    <row r="1055" spans="1:4">
      <c r="A1055" s="82"/>
      <c r="B1055" s="3"/>
      <c r="C1055" s="84" t="str">
        <f t="shared" si="32"/>
        <v>0:00:00</v>
      </c>
      <c r="D1055">
        <f t="shared" si="33"/>
        <v>0</v>
      </c>
    </row>
    <row r="1056" spans="1:4">
      <c r="A1056" s="82"/>
      <c r="B1056" s="3"/>
      <c r="C1056" s="84" t="str">
        <f t="shared" si="32"/>
        <v>0:00:00</v>
      </c>
      <c r="D1056">
        <f t="shared" si="33"/>
        <v>0</v>
      </c>
    </row>
    <row r="1057" spans="1:4">
      <c r="A1057" s="82"/>
      <c r="B1057" s="3"/>
      <c r="C1057" s="84" t="str">
        <f t="shared" si="32"/>
        <v>0:00:00</v>
      </c>
      <c r="D1057">
        <f t="shared" si="33"/>
        <v>0</v>
      </c>
    </row>
    <row r="1058" spans="1:4">
      <c r="A1058" s="82"/>
      <c r="B1058" s="3"/>
      <c r="C1058" s="84" t="str">
        <f t="shared" si="32"/>
        <v>0:00:00</v>
      </c>
      <c r="D1058">
        <f t="shared" si="33"/>
        <v>0</v>
      </c>
    </row>
    <row r="1059" spans="1:4">
      <c r="A1059" s="82"/>
      <c r="B1059" s="3"/>
      <c r="C1059" s="84" t="str">
        <f t="shared" si="32"/>
        <v>0:00:00</v>
      </c>
      <c r="D1059">
        <f t="shared" si="33"/>
        <v>0</v>
      </c>
    </row>
    <row r="1060" spans="1:4">
      <c r="A1060" s="82"/>
      <c r="B1060" s="3"/>
      <c r="C1060" s="84" t="str">
        <f t="shared" si="32"/>
        <v>0:00:00</v>
      </c>
      <c r="D1060">
        <f t="shared" si="33"/>
        <v>0</v>
      </c>
    </row>
    <row r="1061" spans="1:4">
      <c r="A1061" s="82"/>
      <c r="B1061" s="3"/>
      <c r="C1061" s="84" t="str">
        <f t="shared" si="32"/>
        <v>0:00:00</v>
      </c>
      <c r="D1061">
        <f t="shared" si="33"/>
        <v>0</v>
      </c>
    </row>
    <row r="1062" spans="1:4">
      <c r="A1062" s="82"/>
      <c r="B1062" s="3"/>
      <c r="C1062" s="84" t="str">
        <f t="shared" si="32"/>
        <v>0:00:00</v>
      </c>
      <c r="D1062">
        <f t="shared" si="33"/>
        <v>0</v>
      </c>
    </row>
    <row r="1063" spans="1:4">
      <c r="A1063" s="82"/>
      <c r="B1063" s="3"/>
      <c r="C1063" s="84" t="str">
        <f t="shared" si="32"/>
        <v>0:00:00</v>
      </c>
      <c r="D1063">
        <f t="shared" si="33"/>
        <v>0</v>
      </c>
    </row>
    <row r="1064" spans="1:4">
      <c r="A1064" s="82"/>
      <c r="B1064" s="3"/>
      <c r="C1064" s="84" t="str">
        <f t="shared" si="32"/>
        <v>0:00:00</v>
      </c>
      <c r="D1064">
        <f t="shared" si="33"/>
        <v>0</v>
      </c>
    </row>
    <row r="1065" spans="1:4">
      <c r="A1065" s="82"/>
      <c r="B1065" s="3"/>
      <c r="C1065" s="84" t="str">
        <f t="shared" si="32"/>
        <v>0:00:00</v>
      </c>
      <c r="D1065">
        <f t="shared" si="33"/>
        <v>0</v>
      </c>
    </row>
    <row r="1066" spans="1:4">
      <c r="A1066" s="82"/>
      <c r="B1066" s="3"/>
      <c r="C1066" s="84" t="str">
        <f t="shared" si="32"/>
        <v>0:00:00</v>
      </c>
      <c r="D1066">
        <f t="shared" si="33"/>
        <v>0</v>
      </c>
    </row>
    <row r="1067" spans="1:4">
      <c r="A1067" s="82"/>
      <c r="B1067" s="3"/>
      <c r="C1067" s="84" t="str">
        <f t="shared" si="32"/>
        <v>0:00:00</v>
      </c>
      <c r="D1067">
        <f t="shared" si="33"/>
        <v>0</v>
      </c>
    </row>
    <row r="1068" spans="1:4">
      <c r="A1068" s="82"/>
      <c r="B1068" s="3"/>
      <c r="C1068" s="84" t="str">
        <f t="shared" si="32"/>
        <v>0:00:00</v>
      </c>
      <c r="D1068">
        <f t="shared" si="33"/>
        <v>0</v>
      </c>
    </row>
    <row r="1069" spans="1:4">
      <c r="A1069" s="82"/>
      <c r="B1069" s="3"/>
      <c r="C1069" s="84" t="str">
        <f t="shared" si="32"/>
        <v>0:00:00</v>
      </c>
      <c r="D1069">
        <f t="shared" si="33"/>
        <v>0</v>
      </c>
    </row>
    <row r="1070" spans="1:4">
      <c r="A1070" s="82"/>
      <c r="B1070" s="3"/>
      <c r="C1070" s="84" t="str">
        <f t="shared" si="32"/>
        <v>0:00:00</v>
      </c>
      <c r="D1070">
        <f t="shared" si="33"/>
        <v>0</v>
      </c>
    </row>
    <row r="1071" spans="1:4">
      <c r="A1071" s="82"/>
      <c r="B1071" s="3"/>
      <c r="C1071" s="84" t="str">
        <f t="shared" si="32"/>
        <v>0:00:00</v>
      </c>
      <c r="D1071">
        <f t="shared" si="33"/>
        <v>0</v>
      </c>
    </row>
    <row r="1072" spans="1:4">
      <c r="A1072" s="82"/>
      <c r="B1072" s="3"/>
      <c r="C1072" s="84" t="str">
        <f t="shared" si="32"/>
        <v>0:00:00</v>
      </c>
      <c r="D1072">
        <f t="shared" si="33"/>
        <v>0</v>
      </c>
    </row>
    <row r="1073" spans="1:4">
      <c r="A1073" s="82"/>
      <c r="B1073" s="3"/>
      <c r="C1073" s="84" t="str">
        <f t="shared" si="32"/>
        <v>0:00:00</v>
      </c>
      <c r="D1073">
        <f t="shared" si="33"/>
        <v>0</v>
      </c>
    </row>
    <row r="1074" spans="1:4">
      <c r="A1074" s="82"/>
      <c r="B1074" s="3"/>
      <c r="C1074" s="84" t="str">
        <f t="shared" si="32"/>
        <v>0:00:00</v>
      </c>
      <c r="D1074">
        <f t="shared" si="33"/>
        <v>0</v>
      </c>
    </row>
    <row r="1075" spans="1:4">
      <c r="A1075" s="82"/>
      <c r="B1075" s="3"/>
      <c r="C1075" s="84" t="str">
        <f t="shared" si="32"/>
        <v>0:00:00</v>
      </c>
      <c r="D1075">
        <f t="shared" si="33"/>
        <v>0</v>
      </c>
    </row>
    <row r="1076" spans="1:4">
      <c r="A1076" s="82"/>
      <c r="B1076" s="3"/>
      <c r="C1076" s="84" t="str">
        <f t="shared" si="32"/>
        <v>0:00:00</v>
      </c>
      <c r="D1076">
        <f t="shared" si="33"/>
        <v>0</v>
      </c>
    </row>
    <row r="1077" spans="1:4">
      <c r="A1077" s="82"/>
      <c r="B1077" s="3"/>
      <c r="C1077" s="84" t="str">
        <f t="shared" si="32"/>
        <v>0:00:00</v>
      </c>
      <c r="D1077">
        <f t="shared" si="33"/>
        <v>0</v>
      </c>
    </row>
    <row r="1078" spans="1:4">
      <c r="A1078" s="82"/>
      <c r="B1078" s="3"/>
      <c r="C1078" s="84" t="str">
        <f t="shared" si="32"/>
        <v>0:00:00</v>
      </c>
      <c r="D1078">
        <f t="shared" si="33"/>
        <v>0</v>
      </c>
    </row>
    <row r="1079" spans="1:4">
      <c r="A1079" s="82"/>
      <c r="B1079" s="3"/>
      <c r="C1079" s="84" t="str">
        <f t="shared" si="32"/>
        <v>0:00:00</v>
      </c>
      <c r="D1079">
        <f t="shared" si="33"/>
        <v>0</v>
      </c>
    </row>
    <row r="1080" spans="1:4">
      <c r="A1080" s="82"/>
      <c r="B1080" s="3"/>
      <c r="C1080" s="84" t="str">
        <f t="shared" si="32"/>
        <v>0:00:00</v>
      </c>
      <c r="D1080">
        <f t="shared" si="33"/>
        <v>0</v>
      </c>
    </row>
    <row r="1081" spans="1:4">
      <c r="A1081" s="82"/>
      <c r="B1081" s="3"/>
      <c r="C1081" s="84" t="str">
        <f t="shared" si="32"/>
        <v>0:00:00</v>
      </c>
      <c r="D1081">
        <f t="shared" si="33"/>
        <v>0</v>
      </c>
    </row>
    <row r="1082" spans="1:4">
      <c r="A1082" s="82"/>
      <c r="B1082" s="3"/>
      <c r="C1082" s="84" t="str">
        <f t="shared" si="32"/>
        <v>0:00:00</v>
      </c>
      <c r="D1082">
        <f t="shared" si="33"/>
        <v>0</v>
      </c>
    </row>
    <row r="1083" spans="1:4">
      <c r="A1083" s="82"/>
      <c r="B1083" s="3"/>
      <c r="C1083" s="84" t="str">
        <f t="shared" si="32"/>
        <v>0:00:00</v>
      </c>
      <c r="D1083">
        <f t="shared" si="33"/>
        <v>0</v>
      </c>
    </row>
    <row r="1084" spans="1:4">
      <c r="A1084" s="82"/>
      <c r="B1084" s="3"/>
      <c r="C1084" s="84" t="str">
        <f t="shared" si="32"/>
        <v>0:00:00</v>
      </c>
      <c r="D1084">
        <f t="shared" si="33"/>
        <v>0</v>
      </c>
    </row>
    <row r="1085" spans="1:4">
      <c r="A1085" s="82"/>
      <c r="B1085" s="3"/>
      <c r="C1085" s="84" t="str">
        <f t="shared" si="32"/>
        <v>0:00:00</v>
      </c>
      <c r="D1085">
        <f t="shared" si="33"/>
        <v>0</v>
      </c>
    </row>
    <row r="1086" spans="1:4">
      <c r="A1086" s="82"/>
      <c r="B1086" s="3"/>
      <c r="C1086" s="84" t="str">
        <f t="shared" si="32"/>
        <v>0:00:00</v>
      </c>
      <c r="D1086">
        <f t="shared" si="33"/>
        <v>0</v>
      </c>
    </row>
    <row r="1087" spans="1:4">
      <c r="A1087" s="82"/>
      <c r="B1087" s="3"/>
      <c r="C1087" s="84" t="str">
        <f t="shared" si="32"/>
        <v>0:00:00</v>
      </c>
      <c r="D1087">
        <f t="shared" si="33"/>
        <v>0</v>
      </c>
    </row>
    <row r="1088" spans="1:4">
      <c r="A1088" s="82"/>
      <c r="B1088" s="3"/>
      <c r="C1088" s="84" t="str">
        <f t="shared" si="32"/>
        <v>0:00:00</v>
      </c>
      <c r="D1088">
        <f t="shared" si="33"/>
        <v>0</v>
      </c>
    </row>
    <row r="1089" spans="1:4">
      <c r="A1089" s="82"/>
      <c r="B1089" s="3"/>
      <c r="C1089" s="84" t="str">
        <f t="shared" si="32"/>
        <v>0:00:00</v>
      </c>
      <c r="D1089">
        <f t="shared" si="33"/>
        <v>0</v>
      </c>
    </row>
    <row r="1090" spans="1:4">
      <c r="A1090" s="82"/>
      <c r="B1090" s="3"/>
      <c r="C1090" s="84" t="str">
        <f t="shared" si="32"/>
        <v>0:00:00</v>
      </c>
      <c r="D1090">
        <f t="shared" si="33"/>
        <v>0</v>
      </c>
    </row>
    <row r="1091" spans="1:4">
      <c r="A1091" s="82"/>
      <c r="B1091" s="3"/>
      <c r="C1091" s="84" t="str">
        <f t="shared" si="32"/>
        <v>0:00:00</v>
      </c>
      <c r="D1091">
        <f t="shared" si="33"/>
        <v>0</v>
      </c>
    </row>
    <row r="1092" spans="1:4">
      <c r="A1092" s="82"/>
      <c r="B1092" s="3"/>
      <c r="C1092" s="84" t="str">
        <f t="shared" si="32"/>
        <v>0:00:00</v>
      </c>
      <c r="D1092">
        <f t="shared" si="33"/>
        <v>0</v>
      </c>
    </row>
    <row r="1093" spans="1:4">
      <c r="A1093" s="82"/>
      <c r="B1093" s="3"/>
      <c r="C1093" s="84" t="str">
        <f t="shared" si="32"/>
        <v>0:00:00</v>
      </c>
      <c r="D1093">
        <f t="shared" si="33"/>
        <v>0</v>
      </c>
    </row>
    <row r="1094" spans="1:4">
      <c r="A1094" s="82"/>
      <c r="B1094" s="3"/>
      <c r="C1094" s="84" t="str">
        <f t="shared" si="32"/>
        <v>0:00:00</v>
      </c>
      <c r="D1094">
        <f t="shared" si="33"/>
        <v>0</v>
      </c>
    </row>
    <row r="1095" spans="1:4">
      <c r="A1095" s="82"/>
      <c r="B1095" s="3"/>
      <c r="C1095" s="84" t="str">
        <f t="shared" ref="C1095:C1158" si="34">(TEXT(B1095-B1094,"h:mm:ss"))</f>
        <v>0:00:00</v>
      </c>
      <c r="D1095">
        <f t="shared" ref="D1095:D1158" si="35">(TIMEVALUE(C1095)*1440)</f>
        <v>0</v>
      </c>
    </row>
    <row r="1096" spans="1:4">
      <c r="A1096" s="82"/>
      <c r="B1096" s="3"/>
      <c r="C1096" s="84" t="str">
        <f t="shared" si="34"/>
        <v>0:00:00</v>
      </c>
      <c r="D1096">
        <f t="shared" si="35"/>
        <v>0</v>
      </c>
    </row>
    <row r="1097" spans="1:4">
      <c r="A1097" s="82"/>
      <c r="B1097" s="3"/>
      <c r="C1097" s="84" t="str">
        <f t="shared" si="34"/>
        <v>0:00:00</v>
      </c>
      <c r="D1097">
        <f t="shared" si="35"/>
        <v>0</v>
      </c>
    </row>
    <row r="1098" spans="1:4">
      <c r="A1098" s="82"/>
      <c r="B1098" s="3"/>
      <c r="C1098" s="84" t="str">
        <f t="shared" si="34"/>
        <v>0:00:00</v>
      </c>
      <c r="D1098">
        <f t="shared" si="35"/>
        <v>0</v>
      </c>
    </row>
    <row r="1099" spans="1:4">
      <c r="A1099" s="82"/>
      <c r="B1099" s="3"/>
      <c r="C1099" s="84" t="str">
        <f t="shared" si="34"/>
        <v>0:00:00</v>
      </c>
      <c r="D1099">
        <f t="shared" si="35"/>
        <v>0</v>
      </c>
    </row>
    <row r="1100" spans="1:4">
      <c r="A1100" s="82"/>
      <c r="B1100" s="3"/>
      <c r="C1100" s="84" t="str">
        <f t="shared" si="34"/>
        <v>0:00:00</v>
      </c>
      <c r="D1100">
        <f t="shared" si="35"/>
        <v>0</v>
      </c>
    </row>
    <row r="1101" spans="1:4">
      <c r="A1101" s="82"/>
      <c r="B1101" s="3"/>
      <c r="C1101" s="84" t="str">
        <f t="shared" si="34"/>
        <v>0:00:00</v>
      </c>
      <c r="D1101">
        <f t="shared" si="35"/>
        <v>0</v>
      </c>
    </row>
    <row r="1102" spans="1:4">
      <c r="A1102" s="82"/>
      <c r="B1102" s="3"/>
      <c r="C1102" s="84" t="str">
        <f t="shared" si="34"/>
        <v>0:00:00</v>
      </c>
      <c r="D1102">
        <f t="shared" si="35"/>
        <v>0</v>
      </c>
    </row>
    <row r="1103" spans="1:4">
      <c r="A1103" s="82"/>
      <c r="B1103" s="3"/>
      <c r="C1103" s="84" t="str">
        <f t="shared" si="34"/>
        <v>0:00:00</v>
      </c>
      <c r="D1103">
        <f t="shared" si="35"/>
        <v>0</v>
      </c>
    </row>
    <row r="1104" spans="1:4">
      <c r="A1104" s="82"/>
      <c r="B1104" s="3"/>
      <c r="C1104" s="84" t="str">
        <f t="shared" si="34"/>
        <v>0:00:00</v>
      </c>
      <c r="D1104">
        <f t="shared" si="35"/>
        <v>0</v>
      </c>
    </row>
    <row r="1105" spans="1:4">
      <c r="A1105" s="82"/>
      <c r="B1105" s="3"/>
      <c r="C1105" s="84" t="str">
        <f t="shared" si="34"/>
        <v>0:00:00</v>
      </c>
      <c r="D1105">
        <f t="shared" si="35"/>
        <v>0</v>
      </c>
    </row>
    <row r="1106" spans="1:4">
      <c r="A1106" s="82"/>
      <c r="B1106" s="3"/>
      <c r="C1106" s="84" t="str">
        <f t="shared" si="34"/>
        <v>0:00:00</v>
      </c>
      <c r="D1106">
        <f t="shared" si="35"/>
        <v>0</v>
      </c>
    </row>
    <row r="1107" spans="1:4">
      <c r="A1107" s="82"/>
      <c r="B1107" s="3"/>
      <c r="C1107" s="84" t="str">
        <f t="shared" si="34"/>
        <v>0:00:00</v>
      </c>
      <c r="D1107">
        <f t="shared" si="35"/>
        <v>0</v>
      </c>
    </row>
    <row r="1108" spans="1:4">
      <c r="A1108" s="82"/>
      <c r="B1108" s="3"/>
      <c r="C1108" s="84" t="str">
        <f t="shared" si="34"/>
        <v>0:00:00</v>
      </c>
      <c r="D1108">
        <f t="shared" si="35"/>
        <v>0</v>
      </c>
    </row>
    <row r="1109" spans="1:4">
      <c r="A1109" s="82"/>
      <c r="B1109" s="3"/>
      <c r="C1109" s="84" t="str">
        <f t="shared" si="34"/>
        <v>0:00:00</v>
      </c>
      <c r="D1109">
        <f t="shared" si="35"/>
        <v>0</v>
      </c>
    </row>
    <row r="1110" spans="1:4">
      <c r="A1110" s="82"/>
      <c r="B1110" s="3"/>
      <c r="C1110" s="84" t="str">
        <f t="shared" si="34"/>
        <v>0:00:00</v>
      </c>
      <c r="D1110">
        <f t="shared" si="35"/>
        <v>0</v>
      </c>
    </row>
    <row r="1111" spans="1:4">
      <c r="A1111" s="82"/>
      <c r="B1111" s="3"/>
      <c r="C1111" s="84" t="str">
        <f t="shared" si="34"/>
        <v>0:00:00</v>
      </c>
      <c r="D1111">
        <f t="shared" si="35"/>
        <v>0</v>
      </c>
    </row>
    <row r="1112" spans="1:4">
      <c r="A1112" s="82"/>
      <c r="B1112" s="3"/>
      <c r="C1112" s="84" t="str">
        <f t="shared" si="34"/>
        <v>0:00:00</v>
      </c>
      <c r="D1112">
        <f t="shared" si="35"/>
        <v>0</v>
      </c>
    </row>
    <row r="1113" spans="1:4">
      <c r="A1113" s="82"/>
      <c r="B1113" s="3"/>
      <c r="C1113" s="84" t="str">
        <f t="shared" si="34"/>
        <v>0:00:00</v>
      </c>
      <c r="D1113">
        <f t="shared" si="35"/>
        <v>0</v>
      </c>
    </row>
    <row r="1114" spans="1:4">
      <c r="A1114" s="82"/>
      <c r="B1114" s="3"/>
      <c r="C1114" s="84" t="str">
        <f t="shared" si="34"/>
        <v>0:00:00</v>
      </c>
      <c r="D1114">
        <f t="shared" si="35"/>
        <v>0</v>
      </c>
    </row>
    <row r="1115" spans="1:4">
      <c r="A1115" s="82"/>
      <c r="B1115" s="3"/>
      <c r="C1115" s="84" t="str">
        <f t="shared" si="34"/>
        <v>0:00:00</v>
      </c>
      <c r="D1115">
        <f t="shared" si="35"/>
        <v>0</v>
      </c>
    </row>
    <row r="1116" spans="1:4">
      <c r="A1116" s="82"/>
      <c r="B1116" s="3"/>
      <c r="C1116" s="84" t="str">
        <f t="shared" si="34"/>
        <v>0:00:00</v>
      </c>
      <c r="D1116">
        <f t="shared" si="35"/>
        <v>0</v>
      </c>
    </row>
    <row r="1117" spans="1:4">
      <c r="A1117" s="82"/>
      <c r="B1117" s="3"/>
      <c r="C1117" s="84" t="str">
        <f t="shared" si="34"/>
        <v>0:00:00</v>
      </c>
      <c r="D1117">
        <f t="shared" si="35"/>
        <v>0</v>
      </c>
    </row>
    <row r="1118" spans="1:4">
      <c r="A1118" s="82"/>
      <c r="B1118" s="3"/>
      <c r="C1118" s="84" t="str">
        <f t="shared" si="34"/>
        <v>0:00:00</v>
      </c>
      <c r="D1118">
        <f t="shared" si="35"/>
        <v>0</v>
      </c>
    </row>
    <row r="1119" spans="1:4">
      <c r="A1119" s="82"/>
      <c r="B1119" s="3"/>
      <c r="C1119" s="84" t="str">
        <f t="shared" si="34"/>
        <v>0:00:00</v>
      </c>
      <c r="D1119">
        <f t="shared" si="35"/>
        <v>0</v>
      </c>
    </row>
    <row r="1120" spans="1:4">
      <c r="A1120" s="82"/>
      <c r="B1120" s="3"/>
      <c r="C1120" s="84" t="str">
        <f t="shared" si="34"/>
        <v>0:00:00</v>
      </c>
      <c r="D1120">
        <f t="shared" si="35"/>
        <v>0</v>
      </c>
    </row>
    <row r="1121" spans="1:4">
      <c r="A1121" s="82"/>
      <c r="B1121" s="3"/>
      <c r="C1121" s="84" t="str">
        <f t="shared" si="34"/>
        <v>0:00:00</v>
      </c>
      <c r="D1121">
        <f t="shared" si="35"/>
        <v>0</v>
      </c>
    </row>
    <row r="1122" spans="1:4">
      <c r="A1122" s="82"/>
      <c r="B1122" s="3"/>
      <c r="C1122" s="84" t="str">
        <f t="shared" si="34"/>
        <v>0:00:00</v>
      </c>
      <c r="D1122">
        <f t="shared" si="35"/>
        <v>0</v>
      </c>
    </row>
    <row r="1123" spans="1:4">
      <c r="A1123" s="82"/>
      <c r="B1123" s="3"/>
      <c r="C1123" s="84" t="str">
        <f t="shared" si="34"/>
        <v>0:00:00</v>
      </c>
      <c r="D1123">
        <f t="shared" si="35"/>
        <v>0</v>
      </c>
    </row>
    <row r="1124" spans="1:4">
      <c r="A1124" s="82"/>
      <c r="B1124" s="3"/>
      <c r="C1124" s="84" t="str">
        <f t="shared" si="34"/>
        <v>0:00:00</v>
      </c>
      <c r="D1124">
        <f t="shared" si="35"/>
        <v>0</v>
      </c>
    </row>
    <row r="1125" spans="1:4">
      <c r="A1125" s="82"/>
      <c r="B1125" s="3"/>
      <c r="C1125" s="84" t="str">
        <f t="shared" si="34"/>
        <v>0:00:00</v>
      </c>
      <c r="D1125">
        <f t="shared" si="35"/>
        <v>0</v>
      </c>
    </row>
    <row r="1126" spans="1:4">
      <c r="A1126" s="82"/>
      <c r="B1126" s="3"/>
      <c r="C1126" s="84" t="str">
        <f t="shared" si="34"/>
        <v>0:00:00</v>
      </c>
      <c r="D1126">
        <f t="shared" si="35"/>
        <v>0</v>
      </c>
    </row>
    <row r="1127" spans="1:4">
      <c r="A1127" s="82"/>
      <c r="B1127" s="3"/>
      <c r="C1127" s="84" t="str">
        <f t="shared" si="34"/>
        <v>0:00:00</v>
      </c>
      <c r="D1127">
        <f t="shared" si="35"/>
        <v>0</v>
      </c>
    </row>
    <row r="1128" spans="1:4">
      <c r="A1128" s="82"/>
      <c r="B1128" s="3"/>
      <c r="C1128" s="84" t="str">
        <f t="shared" si="34"/>
        <v>0:00:00</v>
      </c>
      <c r="D1128">
        <f t="shared" si="35"/>
        <v>0</v>
      </c>
    </row>
    <row r="1129" spans="1:4">
      <c r="A1129" s="82"/>
      <c r="B1129" s="3"/>
      <c r="C1129" s="84" t="str">
        <f t="shared" si="34"/>
        <v>0:00:00</v>
      </c>
      <c r="D1129">
        <f t="shared" si="35"/>
        <v>0</v>
      </c>
    </row>
    <row r="1130" spans="1:4">
      <c r="A1130" s="82"/>
      <c r="B1130" s="3"/>
      <c r="C1130" s="84" t="str">
        <f t="shared" si="34"/>
        <v>0:00:00</v>
      </c>
      <c r="D1130">
        <f t="shared" si="35"/>
        <v>0</v>
      </c>
    </row>
    <row r="1131" spans="1:4">
      <c r="A1131" s="82"/>
      <c r="B1131" s="3"/>
      <c r="C1131" s="84" t="str">
        <f t="shared" si="34"/>
        <v>0:00:00</v>
      </c>
      <c r="D1131">
        <f t="shared" si="35"/>
        <v>0</v>
      </c>
    </row>
    <row r="1132" spans="1:4">
      <c r="A1132" s="82"/>
      <c r="B1132" s="3"/>
      <c r="C1132" s="84" t="str">
        <f t="shared" si="34"/>
        <v>0:00:00</v>
      </c>
      <c r="D1132">
        <f t="shared" si="35"/>
        <v>0</v>
      </c>
    </row>
    <row r="1133" spans="1:4">
      <c r="A1133" s="82"/>
      <c r="B1133" s="3"/>
      <c r="C1133" s="84" t="str">
        <f t="shared" si="34"/>
        <v>0:00:00</v>
      </c>
      <c r="D1133">
        <f t="shared" si="35"/>
        <v>0</v>
      </c>
    </row>
    <row r="1134" spans="1:4">
      <c r="A1134" s="82"/>
      <c r="B1134" s="3"/>
      <c r="C1134" s="84" t="str">
        <f t="shared" si="34"/>
        <v>0:00:00</v>
      </c>
      <c r="D1134">
        <f t="shared" si="35"/>
        <v>0</v>
      </c>
    </row>
    <row r="1135" spans="1:4">
      <c r="A1135" s="82"/>
      <c r="B1135" s="3"/>
      <c r="C1135" s="84" t="str">
        <f t="shared" si="34"/>
        <v>0:00:00</v>
      </c>
      <c r="D1135">
        <f t="shared" si="35"/>
        <v>0</v>
      </c>
    </row>
    <row r="1136" spans="1:4">
      <c r="A1136" s="82"/>
      <c r="B1136" s="3"/>
      <c r="C1136" s="84" t="str">
        <f t="shared" si="34"/>
        <v>0:00:00</v>
      </c>
      <c r="D1136">
        <f t="shared" si="35"/>
        <v>0</v>
      </c>
    </row>
    <row r="1137" spans="1:4">
      <c r="A1137" s="82"/>
      <c r="B1137" s="3"/>
      <c r="C1137" s="84" t="str">
        <f t="shared" si="34"/>
        <v>0:00:00</v>
      </c>
      <c r="D1137">
        <f t="shared" si="35"/>
        <v>0</v>
      </c>
    </row>
    <row r="1138" spans="1:4">
      <c r="A1138" s="82"/>
      <c r="B1138" s="3"/>
      <c r="C1138" s="84" t="str">
        <f t="shared" si="34"/>
        <v>0:00:00</v>
      </c>
      <c r="D1138">
        <f t="shared" si="35"/>
        <v>0</v>
      </c>
    </row>
    <row r="1139" spans="1:4">
      <c r="A1139" s="82"/>
      <c r="B1139" s="3"/>
      <c r="C1139" s="84" t="str">
        <f t="shared" si="34"/>
        <v>0:00:00</v>
      </c>
      <c r="D1139">
        <f t="shared" si="35"/>
        <v>0</v>
      </c>
    </row>
    <row r="1140" spans="1:4">
      <c r="A1140" s="82"/>
      <c r="B1140" s="3"/>
      <c r="C1140" s="84" t="str">
        <f t="shared" si="34"/>
        <v>0:00:00</v>
      </c>
      <c r="D1140">
        <f t="shared" si="35"/>
        <v>0</v>
      </c>
    </row>
    <row r="1141" spans="1:4">
      <c r="A1141" s="82"/>
      <c r="B1141" s="3"/>
      <c r="C1141" s="84" t="str">
        <f t="shared" si="34"/>
        <v>0:00:00</v>
      </c>
      <c r="D1141">
        <f t="shared" si="35"/>
        <v>0</v>
      </c>
    </row>
    <row r="1142" spans="1:4">
      <c r="A1142" s="82"/>
      <c r="B1142" s="3"/>
      <c r="C1142" s="84" t="str">
        <f t="shared" si="34"/>
        <v>0:00:00</v>
      </c>
      <c r="D1142">
        <f t="shared" si="35"/>
        <v>0</v>
      </c>
    </row>
    <row r="1143" spans="1:4">
      <c r="A1143" s="82"/>
      <c r="B1143" s="3"/>
      <c r="C1143" s="84" t="str">
        <f t="shared" si="34"/>
        <v>0:00:00</v>
      </c>
      <c r="D1143">
        <f t="shared" si="35"/>
        <v>0</v>
      </c>
    </row>
    <row r="1144" spans="1:4">
      <c r="A1144" s="82"/>
      <c r="B1144" s="3"/>
      <c r="C1144" s="84" t="str">
        <f t="shared" si="34"/>
        <v>0:00:00</v>
      </c>
      <c r="D1144">
        <f t="shared" si="35"/>
        <v>0</v>
      </c>
    </row>
    <row r="1145" spans="1:4">
      <c r="A1145" s="82"/>
      <c r="B1145" s="3"/>
      <c r="C1145" s="84" t="str">
        <f t="shared" si="34"/>
        <v>0:00:00</v>
      </c>
      <c r="D1145">
        <f t="shared" si="35"/>
        <v>0</v>
      </c>
    </row>
    <row r="1146" spans="1:4">
      <c r="A1146" s="82"/>
      <c r="B1146" s="3"/>
      <c r="C1146" s="84" t="str">
        <f t="shared" si="34"/>
        <v>0:00:00</v>
      </c>
      <c r="D1146">
        <f t="shared" si="35"/>
        <v>0</v>
      </c>
    </row>
    <row r="1147" spans="1:4">
      <c r="A1147" s="82"/>
      <c r="B1147" s="3"/>
      <c r="C1147" s="84" t="str">
        <f t="shared" si="34"/>
        <v>0:00:00</v>
      </c>
      <c r="D1147">
        <f t="shared" si="35"/>
        <v>0</v>
      </c>
    </row>
    <row r="1148" spans="1:4">
      <c r="A1148" s="82"/>
      <c r="B1148" s="3"/>
      <c r="C1148" s="84" t="str">
        <f t="shared" si="34"/>
        <v>0:00:00</v>
      </c>
      <c r="D1148">
        <f t="shared" si="35"/>
        <v>0</v>
      </c>
    </row>
    <row r="1149" spans="1:4">
      <c r="A1149" s="82"/>
      <c r="B1149" s="3"/>
      <c r="C1149" s="84" t="str">
        <f t="shared" si="34"/>
        <v>0:00:00</v>
      </c>
      <c r="D1149">
        <f t="shared" si="35"/>
        <v>0</v>
      </c>
    </row>
    <row r="1150" spans="1:4">
      <c r="A1150" s="82"/>
      <c r="B1150" s="3"/>
      <c r="C1150" s="84" t="str">
        <f t="shared" si="34"/>
        <v>0:00:00</v>
      </c>
      <c r="D1150">
        <f t="shared" si="35"/>
        <v>0</v>
      </c>
    </row>
    <row r="1151" spans="1:4">
      <c r="A1151" s="82"/>
      <c r="B1151" s="3"/>
      <c r="C1151" s="84" t="str">
        <f t="shared" si="34"/>
        <v>0:00:00</v>
      </c>
      <c r="D1151">
        <f t="shared" si="35"/>
        <v>0</v>
      </c>
    </row>
    <row r="1152" spans="1:4">
      <c r="A1152" s="82"/>
      <c r="B1152" s="3"/>
      <c r="C1152" s="84" t="str">
        <f t="shared" si="34"/>
        <v>0:00:00</v>
      </c>
      <c r="D1152">
        <f t="shared" si="35"/>
        <v>0</v>
      </c>
    </row>
    <row r="1153" spans="1:4">
      <c r="A1153" s="82"/>
      <c r="B1153" s="3"/>
      <c r="C1153" s="84" t="str">
        <f t="shared" si="34"/>
        <v>0:00:00</v>
      </c>
      <c r="D1153">
        <f t="shared" si="35"/>
        <v>0</v>
      </c>
    </row>
    <row r="1154" spans="1:4">
      <c r="A1154" s="82"/>
      <c r="B1154" s="3"/>
      <c r="C1154" s="84" t="str">
        <f t="shared" si="34"/>
        <v>0:00:00</v>
      </c>
      <c r="D1154">
        <f t="shared" si="35"/>
        <v>0</v>
      </c>
    </row>
    <row r="1155" spans="1:4">
      <c r="A1155" s="82"/>
      <c r="B1155" s="3"/>
      <c r="C1155" s="84" t="str">
        <f t="shared" si="34"/>
        <v>0:00:00</v>
      </c>
      <c r="D1155">
        <f t="shared" si="35"/>
        <v>0</v>
      </c>
    </row>
    <row r="1156" spans="1:4">
      <c r="A1156" s="82"/>
      <c r="B1156" s="3"/>
      <c r="C1156" s="84" t="str">
        <f t="shared" si="34"/>
        <v>0:00:00</v>
      </c>
      <c r="D1156">
        <f t="shared" si="35"/>
        <v>0</v>
      </c>
    </row>
    <row r="1157" spans="1:4">
      <c r="A1157" s="82"/>
      <c r="B1157" s="3"/>
      <c r="C1157" s="84" t="str">
        <f t="shared" si="34"/>
        <v>0:00:00</v>
      </c>
      <c r="D1157">
        <f t="shared" si="35"/>
        <v>0</v>
      </c>
    </row>
    <row r="1158" spans="1:4">
      <c r="A1158" s="82"/>
      <c r="B1158" s="3"/>
      <c r="C1158" s="84" t="str">
        <f t="shared" si="34"/>
        <v>0:00:00</v>
      </c>
      <c r="D1158">
        <f t="shared" si="35"/>
        <v>0</v>
      </c>
    </row>
    <row r="1159" spans="1:4">
      <c r="A1159" s="82"/>
      <c r="B1159" s="3"/>
      <c r="C1159" s="84" t="str">
        <f t="shared" ref="C1159:C1222" si="36">(TEXT(B1159-B1158,"h:mm:ss"))</f>
        <v>0:00:00</v>
      </c>
      <c r="D1159">
        <f t="shared" ref="D1159:D1222" si="37">(TIMEVALUE(C1159)*1440)</f>
        <v>0</v>
      </c>
    </row>
    <row r="1160" spans="1:4">
      <c r="A1160" s="82"/>
      <c r="B1160" s="3"/>
      <c r="C1160" s="84" t="str">
        <f t="shared" si="36"/>
        <v>0:00:00</v>
      </c>
      <c r="D1160">
        <f t="shared" si="37"/>
        <v>0</v>
      </c>
    </row>
    <row r="1161" spans="1:4">
      <c r="A1161" s="82"/>
      <c r="B1161" s="3"/>
      <c r="C1161" s="84" t="str">
        <f t="shared" si="36"/>
        <v>0:00:00</v>
      </c>
      <c r="D1161">
        <f t="shared" si="37"/>
        <v>0</v>
      </c>
    </row>
    <row r="1162" spans="1:4">
      <c r="A1162" s="82"/>
      <c r="B1162" s="3"/>
      <c r="C1162" s="84" t="str">
        <f t="shared" si="36"/>
        <v>0:00:00</v>
      </c>
      <c r="D1162">
        <f t="shared" si="37"/>
        <v>0</v>
      </c>
    </row>
    <row r="1163" spans="1:4">
      <c r="A1163" s="82"/>
      <c r="B1163" s="3"/>
      <c r="C1163" s="84" t="str">
        <f t="shared" si="36"/>
        <v>0:00:00</v>
      </c>
      <c r="D1163">
        <f t="shared" si="37"/>
        <v>0</v>
      </c>
    </row>
    <row r="1164" spans="1:4">
      <c r="A1164" s="82"/>
      <c r="B1164" s="3"/>
      <c r="C1164" s="84" t="str">
        <f t="shared" si="36"/>
        <v>0:00:00</v>
      </c>
      <c r="D1164">
        <f t="shared" si="37"/>
        <v>0</v>
      </c>
    </row>
    <row r="1165" spans="1:4">
      <c r="A1165" s="82"/>
      <c r="B1165" s="3"/>
      <c r="C1165" s="84" t="str">
        <f t="shared" si="36"/>
        <v>0:00:00</v>
      </c>
      <c r="D1165">
        <f t="shared" si="37"/>
        <v>0</v>
      </c>
    </row>
    <row r="1166" spans="1:4">
      <c r="A1166" s="82"/>
      <c r="B1166" s="3"/>
      <c r="C1166" s="84" t="str">
        <f t="shared" si="36"/>
        <v>0:00:00</v>
      </c>
      <c r="D1166">
        <f t="shared" si="37"/>
        <v>0</v>
      </c>
    </row>
    <row r="1167" spans="1:4">
      <c r="A1167" s="82"/>
      <c r="B1167" s="3"/>
      <c r="C1167" s="84" t="str">
        <f t="shared" si="36"/>
        <v>0:00:00</v>
      </c>
      <c r="D1167">
        <f t="shared" si="37"/>
        <v>0</v>
      </c>
    </row>
    <row r="1168" spans="1:4">
      <c r="A1168" s="82"/>
      <c r="B1168" s="3"/>
      <c r="C1168" s="84" t="str">
        <f t="shared" si="36"/>
        <v>0:00:00</v>
      </c>
      <c r="D1168">
        <f t="shared" si="37"/>
        <v>0</v>
      </c>
    </row>
    <row r="1169" spans="1:4">
      <c r="A1169" s="82"/>
      <c r="B1169" s="3"/>
      <c r="C1169" s="84" t="str">
        <f t="shared" si="36"/>
        <v>0:00:00</v>
      </c>
      <c r="D1169">
        <f t="shared" si="37"/>
        <v>0</v>
      </c>
    </row>
    <row r="1170" spans="1:4">
      <c r="A1170" s="82"/>
      <c r="B1170" s="3"/>
      <c r="C1170" s="84" t="str">
        <f t="shared" si="36"/>
        <v>0:00:00</v>
      </c>
      <c r="D1170">
        <f t="shared" si="37"/>
        <v>0</v>
      </c>
    </row>
    <row r="1171" spans="1:4">
      <c r="A1171" s="82"/>
      <c r="B1171" s="3"/>
      <c r="C1171" s="84" t="str">
        <f t="shared" si="36"/>
        <v>0:00:00</v>
      </c>
      <c r="D1171">
        <f t="shared" si="37"/>
        <v>0</v>
      </c>
    </row>
    <row r="1172" spans="1:4">
      <c r="A1172" s="82"/>
      <c r="B1172" s="3"/>
      <c r="C1172" s="84" t="str">
        <f t="shared" si="36"/>
        <v>0:00:00</v>
      </c>
      <c r="D1172">
        <f t="shared" si="37"/>
        <v>0</v>
      </c>
    </row>
    <row r="1173" spans="1:4">
      <c r="A1173" s="82"/>
      <c r="B1173" s="3"/>
      <c r="C1173" s="84" t="str">
        <f t="shared" si="36"/>
        <v>0:00:00</v>
      </c>
      <c r="D1173">
        <f t="shared" si="37"/>
        <v>0</v>
      </c>
    </row>
    <row r="1174" spans="1:4">
      <c r="A1174" s="82"/>
      <c r="B1174" s="3"/>
      <c r="C1174" s="84" t="str">
        <f t="shared" si="36"/>
        <v>0:00:00</v>
      </c>
      <c r="D1174">
        <f t="shared" si="37"/>
        <v>0</v>
      </c>
    </row>
    <row r="1175" spans="1:4">
      <c r="A1175" s="82"/>
      <c r="B1175" s="3"/>
      <c r="C1175" s="84" t="str">
        <f t="shared" si="36"/>
        <v>0:00:00</v>
      </c>
      <c r="D1175">
        <f t="shared" si="37"/>
        <v>0</v>
      </c>
    </row>
    <row r="1176" spans="1:4">
      <c r="A1176" s="82"/>
      <c r="B1176" s="3"/>
      <c r="C1176" s="84" t="str">
        <f t="shared" si="36"/>
        <v>0:00:00</v>
      </c>
      <c r="D1176">
        <f t="shared" si="37"/>
        <v>0</v>
      </c>
    </row>
    <row r="1177" spans="1:4">
      <c r="A1177" s="82"/>
      <c r="B1177" s="3"/>
      <c r="C1177" s="84" t="str">
        <f t="shared" si="36"/>
        <v>0:00:00</v>
      </c>
      <c r="D1177">
        <f t="shared" si="37"/>
        <v>0</v>
      </c>
    </row>
    <row r="1178" spans="1:4">
      <c r="A1178" s="82"/>
      <c r="B1178" s="3"/>
      <c r="C1178" s="84" t="str">
        <f t="shared" si="36"/>
        <v>0:00:00</v>
      </c>
      <c r="D1178">
        <f t="shared" si="37"/>
        <v>0</v>
      </c>
    </row>
    <row r="1179" spans="1:4">
      <c r="A1179" s="82"/>
      <c r="B1179" s="3"/>
      <c r="C1179" s="84" t="str">
        <f t="shared" si="36"/>
        <v>0:00:00</v>
      </c>
      <c r="D1179">
        <f t="shared" si="37"/>
        <v>0</v>
      </c>
    </row>
    <row r="1180" spans="1:4">
      <c r="A1180" s="82"/>
      <c r="B1180" s="3"/>
      <c r="C1180" s="84" t="str">
        <f t="shared" si="36"/>
        <v>0:00:00</v>
      </c>
      <c r="D1180">
        <f t="shared" si="37"/>
        <v>0</v>
      </c>
    </row>
    <row r="1181" spans="1:4">
      <c r="A1181" s="82"/>
      <c r="B1181" s="3"/>
      <c r="C1181" s="84" t="str">
        <f t="shared" si="36"/>
        <v>0:00:00</v>
      </c>
      <c r="D1181">
        <f t="shared" si="37"/>
        <v>0</v>
      </c>
    </row>
    <row r="1182" spans="1:4">
      <c r="A1182" s="82"/>
      <c r="B1182" s="3"/>
      <c r="C1182" s="84" t="str">
        <f t="shared" si="36"/>
        <v>0:00:00</v>
      </c>
      <c r="D1182">
        <f t="shared" si="37"/>
        <v>0</v>
      </c>
    </row>
    <row r="1183" spans="1:4">
      <c r="A1183" s="82"/>
      <c r="B1183" s="3"/>
      <c r="C1183" s="84" t="str">
        <f t="shared" si="36"/>
        <v>0:00:00</v>
      </c>
      <c r="D1183">
        <f t="shared" si="37"/>
        <v>0</v>
      </c>
    </row>
    <row r="1184" spans="1:4">
      <c r="A1184" s="82"/>
      <c r="B1184" s="3"/>
      <c r="C1184" s="84" t="str">
        <f t="shared" si="36"/>
        <v>0:00:00</v>
      </c>
      <c r="D1184">
        <f t="shared" si="37"/>
        <v>0</v>
      </c>
    </row>
    <row r="1185" spans="1:4">
      <c r="A1185" s="82"/>
      <c r="B1185" s="3"/>
      <c r="C1185" s="84" t="str">
        <f t="shared" si="36"/>
        <v>0:00:00</v>
      </c>
      <c r="D1185">
        <f t="shared" si="37"/>
        <v>0</v>
      </c>
    </row>
    <row r="1186" spans="1:4">
      <c r="A1186" s="82"/>
      <c r="B1186" s="3"/>
      <c r="C1186" s="84" t="str">
        <f t="shared" si="36"/>
        <v>0:00:00</v>
      </c>
      <c r="D1186">
        <f t="shared" si="37"/>
        <v>0</v>
      </c>
    </row>
    <row r="1187" spans="1:4">
      <c r="A1187" s="82"/>
      <c r="B1187" s="3"/>
      <c r="C1187" s="84" t="str">
        <f t="shared" si="36"/>
        <v>0:00:00</v>
      </c>
      <c r="D1187">
        <f t="shared" si="37"/>
        <v>0</v>
      </c>
    </row>
    <row r="1188" spans="1:4">
      <c r="A1188" s="82"/>
      <c r="B1188" s="3"/>
      <c r="C1188" s="84" t="str">
        <f t="shared" si="36"/>
        <v>0:00:00</v>
      </c>
      <c r="D1188">
        <f t="shared" si="37"/>
        <v>0</v>
      </c>
    </row>
    <row r="1189" spans="1:4">
      <c r="A1189" s="82"/>
      <c r="B1189" s="3"/>
      <c r="C1189" s="84" t="str">
        <f t="shared" si="36"/>
        <v>0:00:00</v>
      </c>
      <c r="D1189">
        <f t="shared" si="37"/>
        <v>0</v>
      </c>
    </row>
    <row r="1190" spans="1:4">
      <c r="A1190" s="82"/>
      <c r="B1190" s="3"/>
      <c r="C1190" s="84" t="str">
        <f t="shared" si="36"/>
        <v>0:00:00</v>
      </c>
      <c r="D1190">
        <f t="shared" si="37"/>
        <v>0</v>
      </c>
    </row>
    <row r="1191" spans="1:4">
      <c r="A1191" s="82"/>
      <c r="B1191" s="3"/>
      <c r="C1191" s="84" t="str">
        <f t="shared" si="36"/>
        <v>0:00:00</v>
      </c>
      <c r="D1191">
        <f t="shared" si="37"/>
        <v>0</v>
      </c>
    </row>
    <row r="1192" spans="1:4">
      <c r="A1192" s="82"/>
      <c r="B1192" s="3"/>
      <c r="C1192" s="84" t="str">
        <f t="shared" si="36"/>
        <v>0:00:00</v>
      </c>
      <c r="D1192">
        <f t="shared" si="37"/>
        <v>0</v>
      </c>
    </row>
    <row r="1193" spans="1:4">
      <c r="A1193" s="82"/>
      <c r="B1193" s="3"/>
      <c r="C1193" s="84" t="str">
        <f t="shared" si="36"/>
        <v>0:00:00</v>
      </c>
      <c r="D1193">
        <f t="shared" si="37"/>
        <v>0</v>
      </c>
    </row>
    <row r="1194" spans="1:4">
      <c r="A1194" s="82"/>
      <c r="B1194" s="3"/>
      <c r="C1194" s="84" t="str">
        <f t="shared" si="36"/>
        <v>0:00:00</v>
      </c>
      <c r="D1194">
        <f t="shared" si="37"/>
        <v>0</v>
      </c>
    </row>
    <row r="1195" spans="1:4">
      <c r="A1195" s="82"/>
      <c r="B1195" s="3"/>
      <c r="C1195" s="84" t="str">
        <f t="shared" si="36"/>
        <v>0:00:00</v>
      </c>
      <c r="D1195">
        <f t="shared" si="37"/>
        <v>0</v>
      </c>
    </row>
    <row r="1196" spans="1:4">
      <c r="A1196" s="82"/>
      <c r="B1196" s="3"/>
      <c r="C1196" s="84" t="str">
        <f t="shared" si="36"/>
        <v>0:00:00</v>
      </c>
      <c r="D1196">
        <f t="shared" si="37"/>
        <v>0</v>
      </c>
    </row>
    <row r="1197" spans="1:4">
      <c r="A1197" s="82"/>
      <c r="B1197" s="3"/>
      <c r="C1197" s="84" t="str">
        <f t="shared" si="36"/>
        <v>0:00:00</v>
      </c>
      <c r="D1197">
        <f t="shared" si="37"/>
        <v>0</v>
      </c>
    </row>
    <row r="1198" spans="1:4">
      <c r="A1198" s="82"/>
      <c r="B1198" s="3"/>
      <c r="C1198" s="84" t="str">
        <f t="shared" si="36"/>
        <v>0:00:00</v>
      </c>
      <c r="D1198">
        <f t="shared" si="37"/>
        <v>0</v>
      </c>
    </row>
    <row r="1199" spans="1:4">
      <c r="A1199" s="82"/>
      <c r="B1199" s="3"/>
      <c r="C1199" s="84" t="str">
        <f t="shared" si="36"/>
        <v>0:00:00</v>
      </c>
      <c r="D1199">
        <f t="shared" si="37"/>
        <v>0</v>
      </c>
    </row>
    <row r="1200" spans="1:4">
      <c r="A1200" s="82"/>
      <c r="B1200" s="3"/>
      <c r="C1200" s="84" t="str">
        <f t="shared" si="36"/>
        <v>0:00:00</v>
      </c>
      <c r="D1200">
        <f t="shared" si="37"/>
        <v>0</v>
      </c>
    </row>
    <row r="1201" spans="1:4">
      <c r="A1201" s="82"/>
      <c r="B1201" s="3"/>
      <c r="C1201" s="84" t="str">
        <f t="shared" si="36"/>
        <v>0:00:00</v>
      </c>
      <c r="D1201">
        <f t="shared" si="37"/>
        <v>0</v>
      </c>
    </row>
    <row r="1202" spans="1:4">
      <c r="A1202" s="82"/>
      <c r="B1202" s="3"/>
      <c r="C1202" s="84" t="str">
        <f t="shared" si="36"/>
        <v>0:00:00</v>
      </c>
      <c r="D1202">
        <f t="shared" si="37"/>
        <v>0</v>
      </c>
    </row>
    <row r="1203" spans="1:4">
      <c r="A1203" s="82"/>
      <c r="B1203" s="3"/>
      <c r="C1203" s="84" t="str">
        <f t="shared" si="36"/>
        <v>0:00:00</v>
      </c>
      <c r="D1203">
        <f t="shared" si="37"/>
        <v>0</v>
      </c>
    </row>
    <row r="1204" spans="1:4">
      <c r="A1204" s="82"/>
      <c r="B1204" s="3"/>
      <c r="C1204" s="84" t="str">
        <f t="shared" si="36"/>
        <v>0:00:00</v>
      </c>
      <c r="D1204">
        <f t="shared" si="37"/>
        <v>0</v>
      </c>
    </row>
    <row r="1205" spans="1:4">
      <c r="A1205" s="82"/>
      <c r="B1205" s="3"/>
      <c r="C1205" s="84" t="str">
        <f t="shared" si="36"/>
        <v>0:00:00</v>
      </c>
      <c r="D1205">
        <f t="shared" si="37"/>
        <v>0</v>
      </c>
    </row>
    <row r="1206" spans="1:4">
      <c r="A1206" s="82"/>
      <c r="B1206" s="3"/>
      <c r="C1206" s="84" t="str">
        <f t="shared" si="36"/>
        <v>0:00:00</v>
      </c>
      <c r="D1206">
        <f t="shared" si="37"/>
        <v>0</v>
      </c>
    </row>
    <row r="1207" spans="1:4">
      <c r="A1207" s="82"/>
      <c r="B1207" s="3"/>
      <c r="C1207" s="84" t="str">
        <f t="shared" si="36"/>
        <v>0:00:00</v>
      </c>
      <c r="D1207">
        <f t="shared" si="37"/>
        <v>0</v>
      </c>
    </row>
    <row r="1208" spans="1:4">
      <c r="A1208" s="82"/>
      <c r="B1208" s="3"/>
      <c r="C1208" s="84" t="str">
        <f t="shared" si="36"/>
        <v>0:00:00</v>
      </c>
      <c r="D1208">
        <f t="shared" si="37"/>
        <v>0</v>
      </c>
    </row>
    <row r="1209" spans="1:4">
      <c r="A1209" s="82"/>
      <c r="B1209" s="3"/>
      <c r="C1209" s="84" t="str">
        <f t="shared" si="36"/>
        <v>0:00:00</v>
      </c>
      <c r="D1209">
        <f t="shared" si="37"/>
        <v>0</v>
      </c>
    </row>
    <row r="1210" spans="1:4">
      <c r="A1210" s="82"/>
      <c r="B1210" s="3"/>
      <c r="C1210" s="84" t="str">
        <f t="shared" si="36"/>
        <v>0:00:00</v>
      </c>
      <c r="D1210">
        <f t="shared" si="37"/>
        <v>0</v>
      </c>
    </row>
    <row r="1211" spans="1:4">
      <c r="A1211" s="82"/>
      <c r="B1211" s="3"/>
      <c r="C1211" s="84" t="str">
        <f t="shared" si="36"/>
        <v>0:00:00</v>
      </c>
      <c r="D1211">
        <f t="shared" si="37"/>
        <v>0</v>
      </c>
    </row>
    <row r="1212" spans="1:4">
      <c r="A1212" s="82"/>
      <c r="B1212" s="3"/>
      <c r="C1212" s="84" t="str">
        <f t="shared" si="36"/>
        <v>0:00:00</v>
      </c>
      <c r="D1212">
        <f t="shared" si="37"/>
        <v>0</v>
      </c>
    </row>
    <row r="1213" spans="1:4">
      <c r="A1213" s="82"/>
      <c r="B1213" s="3"/>
      <c r="C1213" s="84" t="str">
        <f t="shared" si="36"/>
        <v>0:00:00</v>
      </c>
      <c r="D1213">
        <f t="shared" si="37"/>
        <v>0</v>
      </c>
    </row>
    <row r="1214" spans="1:4">
      <c r="A1214" s="82"/>
      <c r="B1214" s="3"/>
      <c r="C1214" s="84" t="str">
        <f t="shared" si="36"/>
        <v>0:00:00</v>
      </c>
      <c r="D1214">
        <f t="shared" si="37"/>
        <v>0</v>
      </c>
    </row>
    <row r="1215" spans="1:4">
      <c r="A1215" s="82"/>
      <c r="B1215" s="3"/>
      <c r="C1215" s="84" t="str">
        <f t="shared" si="36"/>
        <v>0:00:00</v>
      </c>
      <c r="D1215">
        <f t="shared" si="37"/>
        <v>0</v>
      </c>
    </row>
    <row r="1216" spans="1:4">
      <c r="A1216" s="82"/>
      <c r="B1216" s="3"/>
      <c r="C1216" s="84" t="str">
        <f t="shared" si="36"/>
        <v>0:00:00</v>
      </c>
      <c r="D1216">
        <f t="shared" si="37"/>
        <v>0</v>
      </c>
    </row>
    <row r="1217" spans="1:4">
      <c r="A1217" s="82"/>
      <c r="B1217" s="3"/>
      <c r="C1217" s="84" t="str">
        <f t="shared" si="36"/>
        <v>0:00:00</v>
      </c>
      <c r="D1217">
        <f t="shared" si="37"/>
        <v>0</v>
      </c>
    </row>
    <row r="1218" spans="1:4">
      <c r="A1218" s="82"/>
      <c r="B1218" s="3"/>
      <c r="C1218" s="84" t="str">
        <f t="shared" si="36"/>
        <v>0:00:00</v>
      </c>
      <c r="D1218">
        <f t="shared" si="37"/>
        <v>0</v>
      </c>
    </row>
    <row r="1219" spans="1:4">
      <c r="A1219" s="82"/>
      <c r="B1219" s="3"/>
      <c r="C1219" s="84" t="str">
        <f t="shared" si="36"/>
        <v>0:00:00</v>
      </c>
      <c r="D1219">
        <f t="shared" si="37"/>
        <v>0</v>
      </c>
    </row>
    <row r="1220" spans="1:4">
      <c r="A1220" s="82"/>
      <c r="B1220" s="3"/>
      <c r="C1220" s="84" t="str">
        <f t="shared" si="36"/>
        <v>0:00:00</v>
      </c>
      <c r="D1220">
        <f t="shared" si="37"/>
        <v>0</v>
      </c>
    </row>
    <row r="1221" spans="1:4">
      <c r="A1221" s="82"/>
      <c r="B1221" s="3"/>
      <c r="C1221" s="84" t="str">
        <f t="shared" si="36"/>
        <v>0:00:00</v>
      </c>
      <c r="D1221">
        <f t="shared" si="37"/>
        <v>0</v>
      </c>
    </row>
    <row r="1222" spans="1:4">
      <c r="A1222" s="82"/>
      <c r="B1222" s="3"/>
      <c r="C1222" s="84" t="str">
        <f t="shared" si="36"/>
        <v>0:00:00</v>
      </c>
      <c r="D1222">
        <f t="shared" si="37"/>
        <v>0</v>
      </c>
    </row>
    <row r="1223" spans="1:4">
      <c r="A1223" s="82"/>
      <c r="B1223" s="3"/>
      <c r="C1223" s="84" t="str">
        <f t="shared" ref="C1223:C1286" si="38">(TEXT(B1223-B1222,"h:mm:ss"))</f>
        <v>0:00:00</v>
      </c>
      <c r="D1223">
        <f t="shared" ref="D1223:D1286" si="39">(TIMEVALUE(C1223)*1440)</f>
        <v>0</v>
      </c>
    </row>
    <row r="1224" spans="1:4">
      <c r="A1224" s="82"/>
      <c r="B1224" s="3"/>
      <c r="C1224" s="84" t="str">
        <f t="shared" si="38"/>
        <v>0:00:00</v>
      </c>
      <c r="D1224">
        <f t="shared" si="39"/>
        <v>0</v>
      </c>
    </row>
    <row r="1225" spans="1:4">
      <c r="A1225" s="82"/>
      <c r="B1225" s="3"/>
      <c r="C1225" s="84" t="str">
        <f t="shared" si="38"/>
        <v>0:00:00</v>
      </c>
      <c r="D1225">
        <f t="shared" si="39"/>
        <v>0</v>
      </c>
    </row>
    <row r="1226" spans="1:4">
      <c r="A1226" s="82"/>
      <c r="B1226" s="3"/>
      <c r="C1226" s="84" t="str">
        <f t="shared" si="38"/>
        <v>0:00:00</v>
      </c>
      <c r="D1226">
        <f t="shared" si="39"/>
        <v>0</v>
      </c>
    </row>
    <row r="1227" spans="1:4">
      <c r="A1227" s="82"/>
      <c r="B1227" s="3"/>
      <c r="C1227" s="84" t="str">
        <f t="shared" si="38"/>
        <v>0:00:00</v>
      </c>
      <c r="D1227">
        <f t="shared" si="39"/>
        <v>0</v>
      </c>
    </row>
    <row r="1228" spans="1:4">
      <c r="A1228" s="82"/>
      <c r="B1228" s="3"/>
      <c r="C1228" s="84" t="str">
        <f t="shared" si="38"/>
        <v>0:00:00</v>
      </c>
      <c r="D1228">
        <f t="shared" si="39"/>
        <v>0</v>
      </c>
    </row>
    <row r="1229" spans="1:4">
      <c r="A1229" s="82"/>
      <c r="B1229" s="3"/>
      <c r="C1229" s="84" t="str">
        <f t="shared" si="38"/>
        <v>0:00:00</v>
      </c>
      <c r="D1229">
        <f t="shared" si="39"/>
        <v>0</v>
      </c>
    </row>
    <row r="1230" spans="1:4">
      <c r="A1230" s="82"/>
      <c r="B1230" s="3"/>
      <c r="C1230" s="84" t="str">
        <f t="shared" si="38"/>
        <v>0:00:00</v>
      </c>
      <c r="D1230">
        <f t="shared" si="39"/>
        <v>0</v>
      </c>
    </row>
    <row r="1231" spans="1:4">
      <c r="A1231" s="82"/>
      <c r="B1231" s="3"/>
      <c r="C1231" s="84" t="str">
        <f t="shared" si="38"/>
        <v>0:00:00</v>
      </c>
      <c r="D1231">
        <f t="shared" si="39"/>
        <v>0</v>
      </c>
    </row>
    <row r="1232" spans="1:4">
      <c r="A1232" s="82"/>
      <c r="B1232" s="3"/>
      <c r="C1232" s="84" t="str">
        <f t="shared" si="38"/>
        <v>0:00:00</v>
      </c>
      <c r="D1232">
        <f t="shared" si="39"/>
        <v>0</v>
      </c>
    </row>
    <row r="1233" spans="1:4">
      <c r="A1233" s="82"/>
      <c r="B1233" s="3"/>
      <c r="C1233" s="84" t="str">
        <f t="shared" si="38"/>
        <v>0:00:00</v>
      </c>
      <c r="D1233">
        <f t="shared" si="39"/>
        <v>0</v>
      </c>
    </row>
    <row r="1234" spans="1:4">
      <c r="A1234" s="82"/>
      <c r="B1234" s="3"/>
      <c r="C1234" s="84" t="str">
        <f t="shared" si="38"/>
        <v>0:00:00</v>
      </c>
      <c r="D1234">
        <f t="shared" si="39"/>
        <v>0</v>
      </c>
    </row>
    <row r="1235" spans="1:4">
      <c r="A1235" s="82"/>
      <c r="B1235" s="3"/>
      <c r="C1235" s="84" t="str">
        <f t="shared" si="38"/>
        <v>0:00:00</v>
      </c>
      <c r="D1235">
        <f t="shared" si="39"/>
        <v>0</v>
      </c>
    </row>
    <row r="1236" spans="1:4">
      <c r="A1236" s="82"/>
      <c r="B1236" s="3"/>
      <c r="C1236" s="84" t="str">
        <f t="shared" si="38"/>
        <v>0:00:00</v>
      </c>
      <c r="D1236">
        <f t="shared" si="39"/>
        <v>0</v>
      </c>
    </row>
    <row r="1237" spans="1:4">
      <c r="A1237" s="82"/>
      <c r="B1237" s="3"/>
      <c r="C1237" s="84" t="str">
        <f t="shared" si="38"/>
        <v>0:00:00</v>
      </c>
      <c r="D1237">
        <f t="shared" si="39"/>
        <v>0</v>
      </c>
    </row>
    <row r="1238" spans="1:4">
      <c r="A1238" s="82"/>
      <c r="B1238" s="3"/>
      <c r="C1238" s="84" t="str">
        <f t="shared" si="38"/>
        <v>0:00:00</v>
      </c>
      <c r="D1238">
        <f t="shared" si="39"/>
        <v>0</v>
      </c>
    </row>
    <row r="1239" spans="1:4">
      <c r="A1239" s="82"/>
      <c r="B1239" s="3"/>
      <c r="C1239" s="84" t="str">
        <f t="shared" si="38"/>
        <v>0:00:00</v>
      </c>
      <c r="D1239">
        <f t="shared" si="39"/>
        <v>0</v>
      </c>
    </row>
    <row r="1240" spans="1:4">
      <c r="A1240" s="82"/>
      <c r="B1240" s="3"/>
      <c r="C1240" s="84" t="str">
        <f t="shared" si="38"/>
        <v>0:00:00</v>
      </c>
      <c r="D1240">
        <f t="shared" si="39"/>
        <v>0</v>
      </c>
    </row>
    <row r="1241" spans="1:4">
      <c r="A1241" s="82"/>
      <c r="B1241" s="3"/>
      <c r="C1241" s="84" t="str">
        <f t="shared" si="38"/>
        <v>0:00:00</v>
      </c>
      <c r="D1241">
        <f t="shared" si="39"/>
        <v>0</v>
      </c>
    </row>
    <row r="1242" spans="1:4">
      <c r="A1242" s="82"/>
      <c r="B1242" s="3"/>
      <c r="C1242" s="84" t="str">
        <f t="shared" si="38"/>
        <v>0:00:00</v>
      </c>
      <c r="D1242">
        <f t="shared" si="39"/>
        <v>0</v>
      </c>
    </row>
    <row r="1243" spans="1:4">
      <c r="A1243" s="82"/>
      <c r="B1243" s="3"/>
      <c r="C1243" s="84" t="str">
        <f t="shared" si="38"/>
        <v>0:00:00</v>
      </c>
      <c r="D1243">
        <f t="shared" si="39"/>
        <v>0</v>
      </c>
    </row>
    <row r="1244" spans="1:4">
      <c r="A1244" s="82"/>
      <c r="B1244" s="3"/>
      <c r="C1244" s="84" t="str">
        <f t="shared" si="38"/>
        <v>0:00:00</v>
      </c>
      <c r="D1244">
        <f t="shared" si="39"/>
        <v>0</v>
      </c>
    </row>
    <row r="1245" spans="1:4">
      <c r="A1245" s="82"/>
      <c r="B1245" s="3"/>
      <c r="C1245" s="84" t="str">
        <f t="shared" si="38"/>
        <v>0:00:00</v>
      </c>
      <c r="D1245">
        <f t="shared" si="39"/>
        <v>0</v>
      </c>
    </row>
    <row r="1246" spans="1:4">
      <c r="A1246" s="82"/>
      <c r="B1246" s="3"/>
      <c r="C1246" s="84" t="str">
        <f t="shared" si="38"/>
        <v>0:00:00</v>
      </c>
      <c r="D1246">
        <f t="shared" si="39"/>
        <v>0</v>
      </c>
    </row>
    <row r="1247" spans="1:4">
      <c r="A1247" s="82"/>
      <c r="B1247" s="3"/>
      <c r="C1247" s="84" t="str">
        <f t="shared" si="38"/>
        <v>0:00:00</v>
      </c>
      <c r="D1247">
        <f t="shared" si="39"/>
        <v>0</v>
      </c>
    </row>
    <row r="1248" spans="1:4">
      <c r="A1248" s="82"/>
      <c r="B1248" s="3"/>
      <c r="C1248" s="84" t="str">
        <f t="shared" si="38"/>
        <v>0:00:00</v>
      </c>
      <c r="D1248">
        <f t="shared" si="39"/>
        <v>0</v>
      </c>
    </row>
    <row r="1249" spans="1:4">
      <c r="A1249" s="82"/>
      <c r="B1249" s="3"/>
      <c r="C1249" s="84" t="str">
        <f t="shared" si="38"/>
        <v>0:00:00</v>
      </c>
      <c r="D1249">
        <f t="shared" si="39"/>
        <v>0</v>
      </c>
    </row>
    <row r="1250" spans="1:4">
      <c r="A1250" s="82"/>
      <c r="B1250" s="3"/>
      <c r="C1250" s="84" t="str">
        <f t="shared" si="38"/>
        <v>0:00:00</v>
      </c>
      <c r="D1250">
        <f t="shared" si="39"/>
        <v>0</v>
      </c>
    </row>
    <row r="1251" spans="1:4">
      <c r="A1251" s="82"/>
      <c r="B1251" s="3"/>
      <c r="C1251" s="84" t="str">
        <f t="shared" si="38"/>
        <v>0:00:00</v>
      </c>
      <c r="D1251">
        <f t="shared" si="39"/>
        <v>0</v>
      </c>
    </row>
    <row r="1252" spans="1:4">
      <c r="A1252" s="82"/>
      <c r="B1252" s="3"/>
      <c r="C1252" s="84" t="str">
        <f t="shared" si="38"/>
        <v>0:00:00</v>
      </c>
      <c r="D1252">
        <f t="shared" si="39"/>
        <v>0</v>
      </c>
    </row>
    <row r="1253" spans="1:4">
      <c r="A1253" s="82"/>
      <c r="B1253" s="3"/>
      <c r="C1253" s="84" t="str">
        <f t="shared" si="38"/>
        <v>0:00:00</v>
      </c>
      <c r="D1253">
        <f t="shared" si="39"/>
        <v>0</v>
      </c>
    </row>
    <row r="1254" spans="1:4">
      <c r="A1254" s="82"/>
      <c r="B1254" s="3"/>
      <c r="C1254" s="84" t="str">
        <f t="shared" si="38"/>
        <v>0:00:00</v>
      </c>
      <c r="D1254">
        <f t="shared" si="39"/>
        <v>0</v>
      </c>
    </row>
    <row r="1255" spans="1:4">
      <c r="A1255" s="82"/>
      <c r="B1255" s="3"/>
      <c r="C1255" s="84" t="str">
        <f t="shared" si="38"/>
        <v>0:00:00</v>
      </c>
      <c r="D1255">
        <f t="shared" si="39"/>
        <v>0</v>
      </c>
    </row>
    <row r="1256" spans="1:4">
      <c r="A1256" s="82"/>
      <c r="B1256" s="3"/>
      <c r="C1256" s="84" t="str">
        <f t="shared" si="38"/>
        <v>0:00:00</v>
      </c>
      <c r="D1256">
        <f t="shared" si="39"/>
        <v>0</v>
      </c>
    </row>
    <row r="1257" spans="1:4">
      <c r="A1257" s="82"/>
      <c r="B1257" s="3"/>
      <c r="C1257" s="84" t="str">
        <f t="shared" si="38"/>
        <v>0:00:00</v>
      </c>
      <c r="D1257">
        <f t="shared" si="39"/>
        <v>0</v>
      </c>
    </row>
    <row r="1258" spans="1:4">
      <c r="A1258" s="82"/>
      <c r="B1258" s="3"/>
      <c r="C1258" s="84" t="str">
        <f t="shared" si="38"/>
        <v>0:00:00</v>
      </c>
      <c r="D1258">
        <f t="shared" si="39"/>
        <v>0</v>
      </c>
    </row>
    <row r="1259" spans="1:4">
      <c r="A1259" s="82"/>
      <c r="B1259" s="3"/>
      <c r="C1259" s="84" t="str">
        <f t="shared" si="38"/>
        <v>0:00:00</v>
      </c>
      <c r="D1259">
        <f t="shared" si="39"/>
        <v>0</v>
      </c>
    </row>
    <row r="1260" spans="1:4">
      <c r="A1260" s="82"/>
      <c r="B1260" s="3"/>
      <c r="C1260" s="84" t="str">
        <f t="shared" si="38"/>
        <v>0:00:00</v>
      </c>
      <c r="D1260">
        <f t="shared" si="39"/>
        <v>0</v>
      </c>
    </row>
    <row r="1261" spans="1:4">
      <c r="A1261" s="82"/>
      <c r="B1261" s="3"/>
      <c r="C1261" s="84" t="str">
        <f t="shared" si="38"/>
        <v>0:00:00</v>
      </c>
      <c r="D1261">
        <f t="shared" si="39"/>
        <v>0</v>
      </c>
    </row>
    <row r="1262" spans="1:4">
      <c r="A1262" s="82"/>
      <c r="B1262" s="3"/>
      <c r="C1262" s="84" t="str">
        <f t="shared" si="38"/>
        <v>0:00:00</v>
      </c>
      <c r="D1262">
        <f t="shared" si="39"/>
        <v>0</v>
      </c>
    </row>
    <row r="1263" spans="1:4">
      <c r="A1263" s="82"/>
      <c r="B1263" s="3"/>
      <c r="C1263" s="84" t="str">
        <f t="shared" si="38"/>
        <v>0:00:00</v>
      </c>
      <c r="D1263">
        <f t="shared" si="39"/>
        <v>0</v>
      </c>
    </row>
    <row r="1264" spans="1:4">
      <c r="A1264" s="82"/>
      <c r="B1264" s="3"/>
      <c r="C1264" s="84" t="str">
        <f t="shared" si="38"/>
        <v>0:00:00</v>
      </c>
      <c r="D1264">
        <f t="shared" si="39"/>
        <v>0</v>
      </c>
    </row>
    <row r="1265" spans="1:4">
      <c r="A1265" s="82"/>
      <c r="B1265" s="3"/>
      <c r="C1265" s="84" t="str">
        <f t="shared" si="38"/>
        <v>0:00:00</v>
      </c>
      <c r="D1265">
        <f t="shared" si="39"/>
        <v>0</v>
      </c>
    </row>
    <row r="1266" spans="1:4">
      <c r="A1266" s="82"/>
      <c r="B1266" s="3"/>
      <c r="C1266" s="84" t="str">
        <f t="shared" si="38"/>
        <v>0:00:00</v>
      </c>
      <c r="D1266">
        <f t="shared" si="39"/>
        <v>0</v>
      </c>
    </row>
    <row r="1267" spans="1:4">
      <c r="A1267" s="82"/>
      <c r="B1267" s="3"/>
      <c r="C1267" s="84" t="str">
        <f t="shared" si="38"/>
        <v>0:00:00</v>
      </c>
      <c r="D1267">
        <f t="shared" si="39"/>
        <v>0</v>
      </c>
    </row>
    <row r="1268" spans="1:4">
      <c r="A1268" s="82"/>
      <c r="B1268" s="3"/>
      <c r="C1268" s="84" t="str">
        <f t="shared" si="38"/>
        <v>0:00:00</v>
      </c>
      <c r="D1268">
        <f t="shared" si="39"/>
        <v>0</v>
      </c>
    </row>
    <row r="1269" spans="1:4">
      <c r="A1269" s="82"/>
      <c r="B1269" s="3"/>
      <c r="C1269" s="84" t="str">
        <f t="shared" si="38"/>
        <v>0:00:00</v>
      </c>
      <c r="D1269">
        <f t="shared" si="39"/>
        <v>0</v>
      </c>
    </row>
    <row r="1270" spans="1:4">
      <c r="A1270" s="82"/>
      <c r="B1270" s="3"/>
      <c r="C1270" s="84" t="str">
        <f t="shared" si="38"/>
        <v>0:00:00</v>
      </c>
      <c r="D1270">
        <f t="shared" si="39"/>
        <v>0</v>
      </c>
    </row>
    <row r="1271" spans="1:4">
      <c r="A1271" s="82"/>
      <c r="B1271" s="3"/>
      <c r="C1271" s="84" t="str">
        <f t="shared" si="38"/>
        <v>0:00:00</v>
      </c>
      <c r="D1271">
        <f t="shared" si="39"/>
        <v>0</v>
      </c>
    </row>
    <row r="1272" spans="1:4">
      <c r="A1272" s="82"/>
      <c r="B1272" s="3"/>
      <c r="C1272" s="84" t="str">
        <f t="shared" si="38"/>
        <v>0:00:00</v>
      </c>
      <c r="D1272">
        <f t="shared" si="39"/>
        <v>0</v>
      </c>
    </row>
    <row r="1273" spans="1:4">
      <c r="A1273" s="82"/>
      <c r="B1273" s="3"/>
      <c r="C1273" s="84" t="str">
        <f t="shared" si="38"/>
        <v>0:00:00</v>
      </c>
      <c r="D1273">
        <f t="shared" si="39"/>
        <v>0</v>
      </c>
    </row>
    <row r="1274" spans="1:4">
      <c r="A1274" s="82"/>
      <c r="B1274" s="3"/>
      <c r="C1274" s="84" t="str">
        <f t="shared" si="38"/>
        <v>0:00:00</v>
      </c>
      <c r="D1274">
        <f t="shared" si="39"/>
        <v>0</v>
      </c>
    </row>
    <row r="1275" spans="1:4">
      <c r="A1275" s="82"/>
      <c r="B1275" s="3"/>
      <c r="C1275" s="84" t="str">
        <f t="shared" si="38"/>
        <v>0:00:00</v>
      </c>
      <c r="D1275">
        <f t="shared" si="39"/>
        <v>0</v>
      </c>
    </row>
    <row r="1276" spans="1:4">
      <c r="A1276" s="82"/>
      <c r="B1276" s="3"/>
      <c r="C1276" s="84" t="str">
        <f t="shared" si="38"/>
        <v>0:00:00</v>
      </c>
      <c r="D1276">
        <f t="shared" si="39"/>
        <v>0</v>
      </c>
    </row>
    <row r="1277" spans="1:4">
      <c r="A1277" s="82"/>
      <c r="B1277" s="3"/>
      <c r="C1277" s="84" t="str">
        <f t="shared" si="38"/>
        <v>0:00:00</v>
      </c>
      <c r="D1277">
        <f t="shared" si="39"/>
        <v>0</v>
      </c>
    </row>
    <row r="1278" spans="1:4">
      <c r="A1278" s="82"/>
      <c r="B1278" s="3"/>
      <c r="C1278" s="84" t="str">
        <f t="shared" si="38"/>
        <v>0:00:00</v>
      </c>
      <c r="D1278">
        <f t="shared" si="39"/>
        <v>0</v>
      </c>
    </row>
    <row r="1279" spans="1:4">
      <c r="A1279" s="82"/>
      <c r="B1279" s="3"/>
      <c r="C1279" s="84" t="str">
        <f t="shared" si="38"/>
        <v>0:00:00</v>
      </c>
      <c r="D1279">
        <f t="shared" si="39"/>
        <v>0</v>
      </c>
    </row>
    <row r="1280" spans="1:4">
      <c r="A1280" s="82"/>
      <c r="B1280" s="3"/>
      <c r="C1280" s="84" t="str">
        <f t="shared" si="38"/>
        <v>0:00:00</v>
      </c>
      <c r="D1280">
        <f t="shared" si="39"/>
        <v>0</v>
      </c>
    </row>
    <row r="1281" spans="1:4">
      <c r="A1281" s="82"/>
      <c r="B1281" s="3"/>
      <c r="C1281" s="84" t="str">
        <f t="shared" si="38"/>
        <v>0:00:00</v>
      </c>
      <c r="D1281">
        <f t="shared" si="39"/>
        <v>0</v>
      </c>
    </row>
    <row r="1282" spans="1:4">
      <c r="A1282" s="82"/>
      <c r="B1282" s="3"/>
      <c r="C1282" s="84" t="str">
        <f t="shared" si="38"/>
        <v>0:00:00</v>
      </c>
      <c r="D1282">
        <f t="shared" si="39"/>
        <v>0</v>
      </c>
    </row>
    <row r="1283" spans="1:4">
      <c r="A1283" s="82"/>
      <c r="B1283" s="3"/>
      <c r="C1283" s="84" t="str">
        <f t="shared" si="38"/>
        <v>0:00:00</v>
      </c>
      <c r="D1283">
        <f t="shared" si="39"/>
        <v>0</v>
      </c>
    </row>
    <row r="1284" spans="1:4">
      <c r="A1284" s="82"/>
      <c r="B1284" s="3"/>
      <c r="C1284" s="84" t="str">
        <f t="shared" si="38"/>
        <v>0:00:00</v>
      </c>
      <c r="D1284">
        <f t="shared" si="39"/>
        <v>0</v>
      </c>
    </row>
    <row r="1285" spans="1:4">
      <c r="A1285" s="82"/>
      <c r="B1285" s="3"/>
      <c r="C1285" s="84" t="str">
        <f t="shared" si="38"/>
        <v>0:00:00</v>
      </c>
      <c r="D1285">
        <f t="shared" si="39"/>
        <v>0</v>
      </c>
    </row>
    <row r="1286" spans="1:4">
      <c r="A1286" s="82"/>
      <c r="B1286" s="3"/>
      <c r="C1286" s="84" t="str">
        <f t="shared" si="38"/>
        <v>0:00:00</v>
      </c>
      <c r="D1286">
        <f t="shared" si="39"/>
        <v>0</v>
      </c>
    </row>
    <row r="1287" spans="1:4">
      <c r="A1287" s="82"/>
      <c r="B1287" s="3"/>
      <c r="C1287" s="84" t="str">
        <f t="shared" ref="C1287:C1350" si="40">(TEXT(B1287-B1286,"h:mm:ss"))</f>
        <v>0:00:00</v>
      </c>
      <c r="D1287">
        <f t="shared" ref="D1287:D1350" si="41">(TIMEVALUE(C1287)*1440)</f>
        <v>0</v>
      </c>
    </row>
    <row r="1288" spans="1:4">
      <c r="A1288" s="82"/>
      <c r="B1288" s="3"/>
      <c r="C1288" s="84" t="str">
        <f t="shared" si="40"/>
        <v>0:00:00</v>
      </c>
      <c r="D1288">
        <f t="shared" si="41"/>
        <v>0</v>
      </c>
    </row>
    <row r="1289" spans="1:4">
      <c r="A1289" s="82"/>
      <c r="B1289" s="3"/>
      <c r="C1289" s="84" t="str">
        <f t="shared" si="40"/>
        <v>0:00:00</v>
      </c>
      <c r="D1289">
        <f t="shared" si="41"/>
        <v>0</v>
      </c>
    </row>
    <row r="1290" spans="1:4">
      <c r="A1290" s="82"/>
      <c r="B1290" s="3"/>
      <c r="C1290" s="84" t="str">
        <f t="shared" si="40"/>
        <v>0:00:00</v>
      </c>
      <c r="D1290">
        <f t="shared" si="41"/>
        <v>0</v>
      </c>
    </row>
    <row r="1291" spans="1:4">
      <c r="A1291" s="82"/>
      <c r="B1291" s="3"/>
      <c r="C1291" s="84" t="str">
        <f t="shared" si="40"/>
        <v>0:00:00</v>
      </c>
      <c r="D1291">
        <f t="shared" si="41"/>
        <v>0</v>
      </c>
    </row>
    <row r="1292" spans="1:4">
      <c r="A1292" s="82"/>
      <c r="B1292" s="3"/>
      <c r="C1292" s="84" t="str">
        <f t="shared" si="40"/>
        <v>0:00:00</v>
      </c>
      <c r="D1292">
        <f t="shared" si="41"/>
        <v>0</v>
      </c>
    </row>
    <row r="1293" spans="1:4">
      <c r="A1293" s="82"/>
      <c r="B1293" s="3"/>
      <c r="C1293" s="84" t="str">
        <f t="shared" si="40"/>
        <v>0:00:00</v>
      </c>
      <c r="D1293">
        <f t="shared" si="41"/>
        <v>0</v>
      </c>
    </row>
    <row r="1294" spans="1:4">
      <c r="A1294" s="82"/>
      <c r="B1294" s="3"/>
      <c r="C1294" s="84" t="str">
        <f t="shared" si="40"/>
        <v>0:00:00</v>
      </c>
      <c r="D1294">
        <f t="shared" si="41"/>
        <v>0</v>
      </c>
    </row>
    <row r="1295" spans="1:4">
      <c r="A1295" s="82"/>
      <c r="B1295" s="3"/>
      <c r="C1295" s="84" t="str">
        <f t="shared" si="40"/>
        <v>0:00:00</v>
      </c>
      <c r="D1295">
        <f t="shared" si="41"/>
        <v>0</v>
      </c>
    </row>
    <row r="1296" spans="1:4">
      <c r="A1296" s="82"/>
      <c r="B1296" s="3"/>
      <c r="C1296" s="84" t="str">
        <f t="shared" si="40"/>
        <v>0:00:00</v>
      </c>
      <c r="D1296">
        <f t="shared" si="41"/>
        <v>0</v>
      </c>
    </row>
    <row r="1297" spans="1:4">
      <c r="A1297" s="82"/>
      <c r="B1297" s="3"/>
      <c r="C1297" s="84" t="str">
        <f t="shared" si="40"/>
        <v>0:00:00</v>
      </c>
      <c r="D1297">
        <f t="shared" si="41"/>
        <v>0</v>
      </c>
    </row>
    <row r="1298" spans="1:4">
      <c r="A1298" s="82"/>
      <c r="B1298" s="3"/>
      <c r="C1298" s="84" t="str">
        <f t="shared" si="40"/>
        <v>0:00:00</v>
      </c>
      <c r="D1298">
        <f t="shared" si="41"/>
        <v>0</v>
      </c>
    </row>
    <row r="1299" spans="1:4">
      <c r="A1299" s="82"/>
      <c r="B1299" s="3"/>
      <c r="C1299" s="84" t="str">
        <f t="shared" si="40"/>
        <v>0:00:00</v>
      </c>
      <c r="D1299">
        <f t="shared" si="41"/>
        <v>0</v>
      </c>
    </row>
    <row r="1300" spans="1:4">
      <c r="A1300" s="82"/>
      <c r="B1300" s="3"/>
      <c r="C1300" s="84" t="str">
        <f t="shared" si="40"/>
        <v>0:00:00</v>
      </c>
      <c r="D1300">
        <f t="shared" si="41"/>
        <v>0</v>
      </c>
    </row>
    <row r="1301" spans="1:4">
      <c r="A1301" s="82"/>
      <c r="B1301" s="3"/>
      <c r="C1301" s="84" t="str">
        <f t="shared" si="40"/>
        <v>0:00:00</v>
      </c>
      <c r="D1301">
        <f t="shared" si="41"/>
        <v>0</v>
      </c>
    </row>
    <row r="1302" spans="1:4">
      <c r="A1302" s="82"/>
      <c r="B1302" s="3"/>
      <c r="C1302" s="84" t="str">
        <f t="shared" si="40"/>
        <v>0:00:00</v>
      </c>
      <c r="D1302">
        <f t="shared" si="41"/>
        <v>0</v>
      </c>
    </row>
    <row r="1303" spans="1:4">
      <c r="A1303" s="82"/>
      <c r="B1303" s="3"/>
      <c r="C1303" s="84" t="str">
        <f t="shared" si="40"/>
        <v>0:00:00</v>
      </c>
      <c r="D1303">
        <f t="shared" si="41"/>
        <v>0</v>
      </c>
    </row>
    <row r="1304" spans="1:4">
      <c r="A1304" s="82"/>
      <c r="B1304" s="3"/>
      <c r="C1304" s="84" t="str">
        <f t="shared" si="40"/>
        <v>0:00:00</v>
      </c>
      <c r="D1304">
        <f t="shared" si="41"/>
        <v>0</v>
      </c>
    </row>
    <row r="1305" spans="1:4">
      <c r="A1305" s="82"/>
      <c r="B1305" s="3"/>
      <c r="C1305" s="84" t="str">
        <f t="shared" si="40"/>
        <v>0:00:00</v>
      </c>
      <c r="D1305">
        <f t="shared" si="41"/>
        <v>0</v>
      </c>
    </row>
    <row r="1306" spans="1:4">
      <c r="A1306" s="82"/>
      <c r="B1306" s="3"/>
      <c r="C1306" s="84" t="str">
        <f t="shared" si="40"/>
        <v>0:00:00</v>
      </c>
      <c r="D1306">
        <f t="shared" si="41"/>
        <v>0</v>
      </c>
    </row>
    <row r="1307" spans="1:4">
      <c r="A1307" s="82"/>
      <c r="B1307" s="3"/>
      <c r="C1307" s="84" t="str">
        <f t="shared" si="40"/>
        <v>0:00:00</v>
      </c>
      <c r="D1307">
        <f t="shared" si="41"/>
        <v>0</v>
      </c>
    </row>
    <row r="1308" spans="1:4">
      <c r="A1308" s="82"/>
      <c r="B1308" s="3"/>
      <c r="C1308" s="84" t="str">
        <f t="shared" si="40"/>
        <v>0:00:00</v>
      </c>
      <c r="D1308">
        <f t="shared" si="41"/>
        <v>0</v>
      </c>
    </row>
    <row r="1309" spans="1:4">
      <c r="A1309" s="82"/>
      <c r="B1309" s="3"/>
      <c r="C1309" s="84" t="str">
        <f t="shared" si="40"/>
        <v>0:00:00</v>
      </c>
      <c r="D1309">
        <f t="shared" si="41"/>
        <v>0</v>
      </c>
    </row>
    <row r="1310" spans="1:4">
      <c r="A1310" s="82"/>
      <c r="B1310" s="3"/>
      <c r="C1310" s="84" t="str">
        <f t="shared" si="40"/>
        <v>0:00:00</v>
      </c>
      <c r="D1310">
        <f t="shared" si="41"/>
        <v>0</v>
      </c>
    </row>
    <row r="1311" spans="1:4">
      <c r="A1311" s="82"/>
      <c r="B1311" s="3"/>
      <c r="C1311" s="84" t="str">
        <f t="shared" si="40"/>
        <v>0:00:00</v>
      </c>
      <c r="D1311">
        <f t="shared" si="41"/>
        <v>0</v>
      </c>
    </row>
    <row r="1312" spans="1:4">
      <c r="A1312" s="82"/>
      <c r="B1312" s="3"/>
      <c r="C1312" s="84" t="str">
        <f t="shared" si="40"/>
        <v>0:00:00</v>
      </c>
      <c r="D1312">
        <f t="shared" si="41"/>
        <v>0</v>
      </c>
    </row>
    <row r="1313" spans="1:4">
      <c r="A1313" s="82"/>
      <c r="B1313" s="3"/>
      <c r="C1313" s="84" t="str">
        <f t="shared" si="40"/>
        <v>0:00:00</v>
      </c>
      <c r="D1313">
        <f t="shared" si="41"/>
        <v>0</v>
      </c>
    </row>
    <row r="1314" spans="1:4">
      <c r="A1314" s="82"/>
      <c r="B1314" s="3"/>
      <c r="C1314" s="84" t="str">
        <f t="shared" si="40"/>
        <v>0:00:00</v>
      </c>
      <c r="D1314">
        <f t="shared" si="41"/>
        <v>0</v>
      </c>
    </row>
    <row r="1315" spans="1:4">
      <c r="A1315" s="82"/>
      <c r="B1315" s="3"/>
      <c r="C1315" s="84" t="str">
        <f t="shared" si="40"/>
        <v>0:00:00</v>
      </c>
      <c r="D1315">
        <f t="shared" si="41"/>
        <v>0</v>
      </c>
    </row>
    <row r="1316" spans="1:4">
      <c r="A1316" s="82"/>
      <c r="B1316" s="3"/>
      <c r="C1316" s="84" t="str">
        <f t="shared" si="40"/>
        <v>0:00:00</v>
      </c>
      <c r="D1316">
        <f t="shared" si="41"/>
        <v>0</v>
      </c>
    </row>
    <row r="1317" spans="1:4">
      <c r="A1317" s="82"/>
      <c r="B1317" s="3"/>
      <c r="C1317" s="84" t="str">
        <f t="shared" si="40"/>
        <v>0:00:00</v>
      </c>
      <c r="D1317">
        <f t="shared" si="41"/>
        <v>0</v>
      </c>
    </row>
    <row r="1318" spans="1:4">
      <c r="A1318" s="82"/>
      <c r="B1318" s="3"/>
      <c r="C1318" s="84" t="str">
        <f t="shared" si="40"/>
        <v>0:00:00</v>
      </c>
      <c r="D1318">
        <f t="shared" si="41"/>
        <v>0</v>
      </c>
    </row>
    <row r="1319" spans="1:4">
      <c r="A1319" s="82"/>
      <c r="B1319" s="3"/>
      <c r="C1319" s="84" t="str">
        <f t="shared" si="40"/>
        <v>0:00:00</v>
      </c>
      <c r="D1319">
        <f t="shared" si="41"/>
        <v>0</v>
      </c>
    </row>
    <row r="1320" spans="1:4">
      <c r="A1320" s="82"/>
      <c r="B1320" s="3"/>
      <c r="C1320" s="84" t="str">
        <f t="shared" si="40"/>
        <v>0:00:00</v>
      </c>
      <c r="D1320">
        <f t="shared" si="41"/>
        <v>0</v>
      </c>
    </row>
    <row r="1321" spans="1:4">
      <c r="A1321" s="82"/>
      <c r="B1321" s="3"/>
      <c r="C1321" s="84" t="str">
        <f t="shared" si="40"/>
        <v>0:00:00</v>
      </c>
      <c r="D1321">
        <f t="shared" si="41"/>
        <v>0</v>
      </c>
    </row>
    <row r="1322" spans="1:4">
      <c r="A1322" s="82"/>
      <c r="B1322" s="3"/>
      <c r="C1322" s="84" t="str">
        <f t="shared" si="40"/>
        <v>0:00:00</v>
      </c>
      <c r="D1322">
        <f t="shared" si="41"/>
        <v>0</v>
      </c>
    </row>
    <row r="1323" spans="1:4">
      <c r="A1323" s="82"/>
      <c r="B1323" s="3"/>
      <c r="C1323" s="84" t="str">
        <f t="shared" si="40"/>
        <v>0:00:00</v>
      </c>
      <c r="D1323">
        <f t="shared" si="41"/>
        <v>0</v>
      </c>
    </row>
    <row r="1324" spans="1:4">
      <c r="A1324" s="82"/>
      <c r="B1324" s="3"/>
      <c r="C1324" s="84" t="str">
        <f t="shared" si="40"/>
        <v>0:00:00</v>
      </c>
      <c r="D1324">
        <f t="shared" si="41"/>
        <v>0</v>
      </c>
    </row>
    <row r="1325" spans="1:4">
      <c r="A1325" s="82"/>
      <c r="B1325" s="3"/>
      <c r="C1325" s="84" t="str">
        <f t="shared" si="40"/>
        <v>0:00:00</v>
      </c>
      <c r="D1325">
        <f t="shared" si="41"/>
        <v>0</v>
      </c>
    </row>
    <row r="1326" spans="1:4">
      <c r="A1326" s="82"/>
      <c r="B1326" s="3"/>
      <c r="C1326" s="84" t="str">
        <f t="shared" si="40"/>
        <v>0:00:00</v>
      </c>
      <c r="D1326">
        <f t="shared" si="41"/>
        <v>0</v>
      </c>
    </row>
    <row r="1327" spans="1:4">
      <c r="A1327" s="82"/>
      <c r="B1327" s="3"/>
      <c r="C1327" s="84" t="str">
        <f t="shared" si="40"/>
        <v>0:00:00</v>
      </c>
      <c r="D1327">
        <f t="shared" si="41"/>
        <v>0</v>
      </c>
    </row>
    <row r="1328" spans="1:4">
      <c r="A1328" s="82"/>
      <c r="B1328" s="3"/>
      <c r="C1328" s="84" t="str">
        <f t="shared" si="40"/>
        <v>0:00:00</v>
      </c>
      <c r="D1328">
        <f t="shared" si="41"/>
        <v>0</v>
      </c>
    </row>
    <row r="1329" spans="1:4">
      <c r="A1329" s="82"/>
      <c r="B1329" s="3"/>
      <c r="C1329" s="84" t="str">
        <f t="shared" si="40"/>
        <v>0:00:00</v>
      </c>
      <c r="D1329">
        <f t="shared" si="41"/>
        <v>0</v>
      </c>
    </row>
    <row r="1330" spans="1:4">
      <c r="A1330" s="82"/>
      <c r="B1330" s="3"/>
      <c r="C1330" s="84" t="str">
        <f t="shared" si="40"/>
        <v>0:00:00</v>
      </c>
      <c r="D1330">
        <f t="shared" si="41"/>
        <v>0</v>
      </c>
    </row>
    <row r="1331" spans="1:4">
      <c r="A1331" s="82"/>
      <c r="B1331" s="3"/>
      <c r="C1331" s="84" t="str">
        <f t="shared" si="40"/>
        <v>0:00:00</v>
      </c>
      <c r="D1331">
        <f t="shared" si="41"/>
        <v>0</v>
      </c>
    </row>
    <row r="1332" spans="1:4">
      <c r="A1332" s="82"/>
      <c r="B1332" s="3"/>
      <c r="C1332" s="84" t="str">
        <f t="shared" si="40"/>
        <v>0:00:00</v>
      </c>
      <c r="D1332">
        <f t="shared" si="41"/>
        <v>0</v>
      </c>
    </row>
    <row r="1333" spans="1:4">
      <c r="A1333" s="82"/>
      <c r="B1333" s="3"/>
      <c r="C1333" s="84" t="str">
        <f t="shared" si="40"/>
        <v>0:00:00</v>
      </c>
      <c r="D1333">
        <f t="shared" si="41"/>
        <v>0</v>
      </c>
    </row>
    <row r="1334" spans="1:4">
      <c r="A1334" s="82"/>
      <c r="B1334" s="3"/>
      <c r="C1334" s="84" t="str">
        <f t="shared" si="40"/>
        <v>0:00:00</v>
      </c>
      <c r="D1334">
        <f t="shared" si="41"/>
        <v>0</v>
      </c>
    </row>
    <row r="1335" spans="1:4">
      <c r="A1335" s="82"/>
      <c r="B1335" s="3"/>
      <c r="C1335" s="84" t="str">
        <f t="shared" si="40"/>
        <v>0:00:00</v>
      </c>
      <c r="D1335">
        <f t="shared" si="41"/>
        <v>0</v>
      </c>
    </row>
    <row r="1336" spans="1:4">
      <c r="A1336" s="82"/>
      <c r="B1336" s="3"/>
      <c r="C1336" s="84" t="str">
        <f t="shared" si="40"/>
        <v>0:00:00</v>
      </c>
      <c r="D1336">
        <f t="shared" si="41"/>
        <v>0</v>
      </c>
    </row>
    <row r="1337" spans="1:4">
      <c r="A1337" s="82"/>
      <c r="B1337" s="3"/>
      <c r="C1337" s="84" t="str">
        <f t="shared" si="40"/>
        <v>0:00:00</v>
      </c>
      <c r="D1337">
        <f t="shared" si="41"/>
        <v>0</v>
      </c>
    </row>
    <row r="1338" spans="1:4">
      <c r="A1338" s="82"/>
      <c r="B1338" s="3"/>
      <c r="C1338" s="84" t="str">
        <f t="shared" si="40"/>
        <v>0:00:00</v>
      </c>
      <c r="D1338">
        <f t="shared" si="41"/>
        <v>0</v>
      </c>
    </row>
    <row r="1339" spans="1:4">
      <c r="A1339" s="82"/>
      <c r="B1339" s="3"/>
      <c r="C1339" s="84" t="str">
        <f t="shared" si="40"/>
        <v>0:00:00</v>
      </c>
      <c r="D1339">
        <f t="shared" si="41"/>
        <v>0</v>
      </c>
    </row>
    <row r="1340" spans="1:4">
      <c r="A1340" s="82"/>
      <c r="B1340" s="3"/>
      <c r="C1340" s="84" t="str">
        <f t="shared" si="40"/>
        <v>0:00:00</v>
      </c>
      <c r="D1340">
        <f t="shared" si="41"/>
        <v>0</v>
      </c>
    </row>
    <row r="1341" spans="1:4">
      <c r="A1341" s="82"/>
      <c r="B1341" s="3"/>
      <c r="C1341" s="84" t="str">
        <f t="shared" si="40"/>
        <v>0:00:00</v>
      </c>
      <c r="D1341">
        <f t="shared" si="41"/>
        <v>0</v>
      </c>
    </row>
    <row r="1342" spans="1:4">
      <c r="A1342" s="82"/>
      <c r="B1342" s="3"/>
      <c r="C1342" s="84" t="str">
        <f t="shared" si="40"/>
        <v>0:00:00</v>
      </c>
      <c r="D1342">
        <f t="shared" si="41"/>
        <v>0</v>
      </c>
    </row>
    <row r="1343" spans="1:4">
      <c r="A1343" s="82"/>
      <c r="B1343" s="3"/>
      <c r="C1343" s="84" t="str">
        <f t="shared" si="40"/>
        <v>0:00:00</v>
      </c>
      <c r="D1343">
        <f t="shared" si="41"/>
        <v>0</v>
      </c>
    </row>
    <row r="1344" spans="1:4">
      <c r="A1344" s="82"/>
      <c r="B1344" s="3"/>
      <c r="C1344" s="84" t="str">
        <f t="shared" si="40"/>
        <v>0:00:00</v>
      </c>
      <c r="D1344">
        <f t="shared" si="41"/>
        <v>0</v>
      </c>
    </row>
    <row r="1345" spans="1:4">
      <c r="A1345" s="82"/>
      <c r="B1345" s="3"/>
      <c r="C1345" s="84" t="str">
        <f t="shared" si="40"/>
        <v>0:00:00</v>
      </c>
      <c r="D1345">
        <f t="shared" si="41"/>
        <v>0</v>
      </c>
    </row>
    <row r="1346" spans="1:4">
      <c r="A1346" s="82"/>
      <c r="B1346" s="3"/>
      <c r="C1346" s="84" t="str">
        <f t="shared" si="40"/>
        <v>0:00:00</v>
      </c>
      <c r="D1346">
        <f t="shared" si="41"/>
        <v>0</v>
      </c>
    </row>
    <row r="1347" spans="1:4">
      <c r="A1347" s="82"/>
      <c r="B1347" s="3"/>
      <c r="C1347" s="84" t="str">
        <f t="shared" si="40"/>
        <v>0:00:00</v>
      </c>
      <c r="D1347">
        <f t="shared" si="41"/>
        <v>0</v>
      </c>
    </row>
    <row r="1348" spans="1:4">
      <c r="A1348" s="82"/>
      <c r="B1348" s="3"/>
      <c r="C1348" s="84" t="str">
        <f t="shared" si="40"/>
        <v>0:00:00</v>
      </c>
      <c r="D1348">
        <f t="shared" si="41"/>
        <v>0</v>
      </c>
    </row>
    <row r="1349" spans="1:4">
      <c r="A1349" s="82"/>
      <c r="B1349" s="3"/>
      <c r="C1349" s="84" t="str">
        <f t="shared" si="40"/>
        <v>0:00:00</v>
      </c>
      <c r="D1349">
        <f t="shared" si="41"/>
        <v>0</v>
      </c>
    </row>
    <row r="1350" spans="1:4">
      <c r="A1350" s="82"/>
      <c r="B1350" s="3"/>
      <c r="C1350" s="84" t="str">
        <f t="shared" si="40"/>
        <v>0:00:00</v>
      </c>
      <c r="D1350">
        <f t="shared" si="41"/>
        <v>0</v>
      </c>
    </row>
    <row r="1351" spans="1:4">
      <c r="A1351" s="82"/>
      <c r="B1351" s="3"/>
      <c r="C1351" s="84" t="str">
        <f t="shared" ref="C1351:C1414" si="42">(TEXT(B1351-B1350,"h:mm:ss"))</f>
        <v>0:00:00</v>
      </c>
      <c r="D1351">
        <f t="shared" ref="D1351:D1414" si="43">(TIMEVALUE(C1351)*1440)</f>
        <v>0</v>
      </c>
    </row>
    <row r="1352" spans="1:4">
      <c r="A1352" s="82"/>
      <c r="B1352" s="3"/>
      <c r="C1352" s="84" t="str">
        <f t="shared" si="42"/>
        <v>0:00:00</v>
      </c>
      <c r="D1352">
        <f t="shared" si="43"/>
        <v>0</v>
      </c>
    </row>
    <row r="1353" spans="1:4">
      <c r="A1353" s="82"/>
      <c r="B1353" s="3"/>
      <c r="C1353" s="84" t="str">
        <f t="shared" si="42"/>
        <v>0:00:00</v>
      </c>
      <c r="D1353">
        <f t="shared" si="43"/>
        <v>0</v>
      </c>
    </row>
    <row r="1354" spans="1:4">
      <c r="A1354" s="82"/>
      <c r="B1354" s="3"/>
      <c r="C1354" s="84" t="str">
        <f t="shared" si="42"/>
        <v>0:00:00</v>
      </c>
      <c r="D1354">
        <f t="shared" si="43"/>
        <v>0</v>
      </c>
    </row>
    <row r="1355" spans="1:4">
      <c r="A1355" s="82"/>
      <c r="B1355" s="3"/>
      <c r="C1355" s="84" t="str">
        <f t="shared" si="42"/>
        <v>0:00:00</v>
      </c>
      <c r="D1355">
        <f t="shared" si="43"/>
        <v>0</v>
      </c>
    </row>
    <row r="1356" spans="1:4">
      <c r="A1356" s="82"/>
      <c r="B1356" s="3"/>
      <c r="C1356" s="84" t="str">
        <f t="shared" si="42"/>
        <v>0:00:00</v>
      </c>
      <c r="D1356">
        <f t="shared" si="43"/>
        <v>0</v>
      </c>
    </row>
    <row r="1357" spans="1:4">
      <c r="A1357" s="82"/>
      <c r="B1357" s="3"/>
      <c r="C1357" s="84" t="str">
        <f t="shared" si="42"/>
        <v>0:00:00</v>
      </c>
      <c r="D1357">
        <f t="shared" si="43"/>
        <v>0</v>
      </c>
    </row>
    <row r="1358" spans="1:4">
      <c r="A1358" s="82"/>
      <c r="B1358" s="3"/>
      <c r="C1358" s="84" t="str">
        <f t="shared" si="42"/>
        <v>0:00:00</v>
      </c>
      <c r="D1358">
        <f t="shared" si="43"/>
        <v>0</v>
      </c>
    </row>
    <row r="1359" spans="1:4">
      <c r="A1359" s="82"/>
      <c r="B1359" s="3"/>
      <c r="C1359" s="84" t="str">
        <f t="shared" si="42"/>
        <v>0:00:00</v>
      </c>
      <c r="D1359">
        <f t="shared" si="43"/>
        <v>0</v>
      </c>
    </row>
    <row r="1360" spans="1:4">
      <c r="A1360" s="82"/>
      <c r="B1360" s="3"/>
      <c r="C1360" s="84" t="str">
        <f t="shared" si="42"/>
        <v>0:00:00</v>
      </c>
      <c r="D1360">
        <f t="shared" si="43"/>
        <v>0</v>
      </c>
    </row>
    <row r="1361" spans="1:4">
      <c r="A1361" s="82"/>
      <c r="B1361" s="3"/>
      <c r="C1361" s="84" t="str">
        <f t="shared" si="42"/>
        <v>0:00:00</v>
      </c>
      <c r="D1361">
        <f t="shared" si="43"/>
        <v>0</v>
      </c>
    </row>
    <row r="1362" spans="1:4">
      <c r="A1362" s="82"/>
      <c r="B1362" s="3"/>
      <c r="C1362" s="84" t="str">
        <f t="shared" si="42"/>
        <v>0:00:00</v>
      </c>
      <c r="D1362">
        <f t="shared" si="43"/>
        <v>0</v>
      </c>
    </row>
    <row r="1363" spans="1:4">
      <c r="A1363" s="82"/>
      <c r="B1363" s="3"/>
      <c r="C1363" s="84" t="str">
        <f t="shared" si="42"/>
        <v>0:00:00</v>
      </c>
      <c r="D1363">
        <f t="shared" si="43"/>
        <v>0</v>
      </c>
    </row>
    <row r="1364" spans="1:4">
      <c r="A1364" s="82"/>
      <c r="B1364" s="3"/>
      <c r="C1364" s="84" t="str">
        <f t="shared" si="42"/>
        <v>0:00:00</v>
      </c>
      <c r="D1364">
        <f t="shared" si="43"/>
        <v>0</v>
      </c>
    </row>
    <row r="1365" spans="1:4">
      <c r="A1365" s="82"/>
      <c r="B1365" s="3"/>
      <c r="C1365" s="84" t="str">
        <f t="shared" si="42"/>
        <v>0:00:00</v>
      </c>
      <c r="D1365">
        <f t="shared" si="43"/>
        <v>0</v>
      </c>
    </row>
    <row r="1366" spans="1:4">
      <c r="A1366" s="82"/>
      <c r="B1366" s="3"/>
      <c r="C1366" s="84" t="str">
        <f t="shared" si="42"/>
        <v>0:00:00</v>
      </c>
      <c r="D1366">
        <f t="shared" si="43"/>
        <v>0</v>
      </c>
    </row>
    <row r="1367" spans="1:4">
      <c r="A1367" s="82"/>
      <c r="B1367" s="3"/>
      <c r="C1367" s="84" t="str">
        <f t="shared" si="42"/>
        <v>0:00:00</v>
      </c>
      <c r="D1367">
        <f t="shared" si="43"/>
        <v>0</v>
      </c>
    </row>
    <row r="1368" spans="1:4">
      <c r="A1368" s="82"/>
      <c r="B1368" s="3"/>
      <c r="C1368" s="84" t="str">
        <f t="shared" si="42"/>
        <v>0:00:00</v>
      </c>
      <c r="D1368">
        <f t="shared" si="43"/>
        <v>0</v>
      </c>
    </row>
    <row r="1369" spans="1:4">
      <c r="A1369" s="82"/>
      <c r="B1369" s="3"/>
      <c r="C1369" s="84" t="str">
        <f t="shared" si="42"/>
        <v>0:00:00</v>
      </c>
      <c r="D1369">
        <f t="shared" si="43"/>
        <v>0</v>
      </c>
    </row>
    <row r="1370" spans="1:4">
      <c r="A1370" s="82"/>
      <c r="B1370" s="3"/>
      <c r="C1370" s="84" t="str">
        <f t="shared" si="42"/>
        <v>0:00:00</v>
      </c>
      <c r="D1370">
        <f t="shared" si="43"/>
        <v>0</v>
      </c>
    </row>
    <row r="1371" spans="1:4">
      <c r="A1371" s="82"/>
      <c r="B1371" s="3"/>
      <c r="C1371" s="84" t="str">
        <f t="shared" si="42"/>
        <v>0:00:00</v>
      </c>
      <c r="D1371">
        <f t="shared" si="43"/>
        <v>0</v>
      </c>
    </row>
    <row r="1372" spans="1:4">
      <c r="A1372" s="82"/>
      <c r="B1372" s="3"/>
      <c r="C1372" s="84" t="str">
        <f t="shared" si="42"/>
        <v>0:00:00</v>
      </c>
      <c r="D1372">
        <f t="shared" si="43"/>
        <v>0</v>
      </c>
    </row>
    <row r="1373" spans="1:4">
      <c r="A1373" s="82"/>
      <c r="B1373" s="3"/>
      <c r="C1373" s="84" t="str">
        <f t="shared" si="42"/>
        <v>0:00:00</v>
      </c>
      <c r="D1373">
        <f t="shared" si="43"/>
        <v>0</v>
      </c>
    </row>
    <row r="1374" spans="1:4">
      <c r="A1374" s="82"/>
      <c r="B1374" s="3"/>
      <c r="C1374" s="84" t="str">
        <f t="shared" si="42"/>
        <v>0:00:00</v>
      </c>
      <c r="D1374">
        <f t="shared" si="43"/>
        <v>0</v>
      </c>
    </row>
    <row r="1375" spans="1:4">
      <c r="A1375" s="82"/>
      <c r="B1375" s="3"/>
      <c r="C1375" s="84" t="str">
        <f t="shared" si="42"/>
        <v>0:00:00</v>
      </c>
      <c r="D1375">
        <f t="shared" si="43"/>
        <v>0</v>
      </c>
    </row>
    <row r="1376" spans="1:4">
      <c r="A1376" s="82"/>
      <c r="B1376" s="3"/>
      <c r="C1376" s="84" t="str">
        <f t="shared" si="42"/>
        <v>0:00:00</v>
      </c>
      <c r="D1376">
        <f t="shared" si="43"/>
        <v>0</v>
      </c>
    </row>
    <row r="1377" spans="1:4">
      <c r="A1377" s="82"/>
      <c r="B1377" s="3"/>
      <c r="C1377" s="84" t="str">
        <f t="shared" si="42"/>
        <v>0:00:00</v>
      </c>
      <c r="D1377">
        <f t="shared" si="43"/>
        <v>0</v>
      </c>
    </row>
    <row r="1378" spans="1:4">
      <c r="A1378" s="82"/>
      <c r="B1378" s="3"/>
      <c r="C1378" s="84" t="str">
        <f t="shared" si="42"/>
        <v>0:00:00</v>
      </c>
      <c r="D1378">
        <f t="shared" si="43"/>
        <v>0</v>
      </c>
    </row>
    <row r="1379" spans="1:4">
      <c r="A1379" s="82"/>
      <c r="B1379" s="3"/>
      <c r="C1379" s="84" t="str">
        <f t="shared" si="42"/>
        <v>0:00:00</v>
      </c>
      <c r="D1379">
        <f t="shared" si="43"/>
        <v>0</v>
      </c>
    </row>
    <row r="1380" spans="1:4">
      <c r="A1380" s="82"/>
      <c r="B1380" s="3"/>
      <c r="C1380" s="84" t="str">
        <f t="shared" si="42"/>
        <v>0:00:00</v>
      </c>
      <c r="D1380">
        <f t="shared" si="43"/>
        <v>0</v>
      </c>
    </row>
    <row r="1381" spans="1:4">
      <c r="A1381" s="82"/>
      <c r="B1381" s="3"/>
      <c r="C1381" s="84" t="str">
        <f t="shared" si="42"/>
        <v>0:00:00</v>
      </c>
      <c r="D1381">
        <f t="shared" si="43"/>
        <v>0</v>
      </c>
    </row>
    <row r="1382" spans="1:4">
      <c r="A1382" s="82"/>
      <c r="B1382" s="3"/>
      <c r="C1382" s="84" t="str">
        <f t="shared" si="42"/>
        <v>0:00:00</v>
      </c>
      <c r="D1382">
        <f t="shared" si="43"/>
        <v>0</v>
      </c>
    </row>
    <row r="1383" spans="1:4">
      <c r="A1383" s="82"/>
      <c r="B1383" s="3"/>
      <c r="C1383" s="84" t="str">
        <f t="shared" si="42"/>
        <v>0:00:00</v>
      </c>
      <c r="D1383">
        <f t="shared" si="43"/>
        <v>0</v>
      </c>
    </row>
    <row r="1384" spans="1:4">
      <c r="A1384" s="82"/>
      <c r="B1384" s="3"/>
      <c r="C1384" s="84" t="str">
        <f t="shared" si="42"/>
        <v>0:00:00</v>
      </c>
      <c r="D1384">
        <f t="shared" si="43"/>
        <v>0</v>
      </c>
    </row>
    <row r="1385" spans="1:4">
      <c r="A1385" s="82"/>
      <c r="B1385" s="3"/>
      <c r="C1385" s="84" t="str">
        <f t="shared" si="42"/>
        <v>0:00:00</v>
      </c>
      <c r="D1385">
        <f t="shared" si="43"/>
        <v>0</v>
      </c>
    </row>
    <row r="1386" spans="1:4">
      <c r="A1386" s="82"/>
      <c r="B1386" s="3"/>
      <c r="C1386" s="84" t="str">
        <f t="shared" si="42"/>
        <v>0:00:00</v>
      </c>
      <c r="D1386">
        <f t="shared" si="43"/>
        <v>0</v>
      </c>
    </row>
    <row r="1387" spans="1:4">
      <c r="A1387" s="82"/>
      <c r="B1387" s="3"/>
      <c r="C1387" s="84" t="str">
        <f t="shared" si="42"/>
        <v>0:00:00</v>
      </c>
      <c r="D1387">
        <f t="shared" si="43"/>
        <v>0</v>
      </c>
    </row>
    <row r="1388" spans="1:4">
      <c r="A1388" s="82"/>
      <c r="B1388" s="3"/>
      <c r="C1388" s="84" t="str">
        <f t="shared" si="42"/>
        <v>0:00:00</v>
      </c>
      <c r="D1388">
        <f t="shared" si="43"/>
        <v>0</v>
      </c>
    </row>
    <row r="1389" spans="1:4">
      <c r="A1389" s="82"/>
      <c r="B1389" s="3"/>
      <c r="C1389" s="84" t="str">
        <f t="shared" si="42"/>
        <v>0:00:00</v>
      </c>
      <c r="D1389">
        <f t="shared" si="43"/>
        <v>0</v>
      </c>
    </row>
    <row r="1390" spans="1:4">
      <c r="A1390" s="82"/>
      <c r="B1390" s="3"/>
      <c r="C1390" s="84" t="str">
        <f t="shared" si="42"/>
        <v>0:00:00</v>
      </c>
      <c r="D1390">
        <f t="shared" si="43"/>
        <v>0</v>
      </c>
    </row>
    <row r="1391" spans="1:4">
      <c r="A1391" s="82"/>
      <c r="B1391" s="3"/>
      <c r="C1391" s="84" t="str">
        <f t="shared" si="42"/>
        <v>0:00:00</v>
      </c>
      <c r="D1391">
        <f t="shared" si="43"/>
        <v>0</v>
      </c>
    </row>
    <row r="1392" spans="1:4">
      <c r="A1392" s="82"/>
      <c r="B1392" s="3"/>
      <c r="C1392" s="84" t="str">
        <f t="shared" si="42"/>
        <v>0:00:00</v>
      </c>
      <c r="D1392">
        <f t="shared" si="43"/>
        <v>0</v>
      </c>
    </row>
    <row r="1393" spans="1:4">
      <c r="A1393" s="82"/>
      <c r="B1393" s="3"/>
      <c r="C1393" s="84" t="str">
        <f t="shared" si="42"/>
        <v>0:00:00</v>
      </c>
      <c r="D1393">
        <f t="shared" si="43"/>
        <v>0</v>
      </c>
    </row>
    <row r="1394" spans="1:4">
      <c r="A1394" s="82"/>
      <c r="B1394" s="3"/>
      <c r="C1394" s="84" t="str">
        <f t="shared" si="42"/>
        <v>0:00:00</v>
      </c>
      <c r="D1394">
        <f t="shared" si="43"/>
        <v>0</v>
      </c>
    </row>
    <row r="1395" spans="1:4">
      <c r="A1395" s="82"/>
      <c r="B1395" s="3"/>
      <c r="C1395" s="84" t="str">
        <f t="shared" si="42"/>
        <v>0:00:00</v>
      </c>
      <c r="D1395">
        <f t="shared" si="43"/>
        <v>0</v>
      </c>
    </row>
    <row r="1396" spans="1:4">
      <c r="A1396" s="82"/>
      <c r="B1396" s="3"/>
      <c r="C1396" s="84" t="str">
        <f t="shared" si="42"/>
        <v>0:00:00</v>
      </c>
      <c r="D1396">
        <f t="shared" si="43"/>
        <v>0</v>
      </c>
    </row>
    <row r="1397" spans="1:4">
      <c r="A1397" s="82"/>
      <c r="B1397" s="3"/>
      <c r="C1397" s="84" t="str">
        <f t="shared" si="42"/>
        <v>0:00:00</v>
      </c>
      <c r="D1397">
        <f t="shared" si="43"/>
        <v>0</v>
      </c>
    </row>
    <row r="1398" spans="1:4">
      <c r="A1398" s="82"/>
      <c r="B1398" s="3"/>
      <c r="C1398" s="84" t="str">
        <f t="shared" si="42"/>
        <v>0:00:00</v>
      </c>
      <c r="D1398">
        <f t="shared" si="43"/>
        <v>0</v>
      </c>
    </row>
    <row r="1399" spans="1:4">
      <c r="A1399" s="82"/>
      <c r="B1399" s="3"/>
      <c r="C1399" s="84" t="str">
        <f t="shared" si="42"/>
        <v>0:00:00</v>
      </c>
      <c r="D1399">
        <f t="shared" si="43"/>
        <v>0</v>
      </c>
    </row>
    <row r="1400" spans="1:4">
      <c r="A1400" s="82"/>
      <c r="B1400" s="3"/>
      <c r="C1400" s="84" t="str">
        <f t="shared" si="42"/>
        <v>0:00:00</v>
      </c>
      <c r="D1400">
        <f t="shared" si="43"/>
        <v>0</v>
      </c>
    </row>
    <row r="1401" spans="1:4">
      <c r="A1401" s="82"/>
      <c r="B1401" s="3"/>
      <c r="C1401" s="84" t="str">
        <f t="shared" si="42"/>
        <v>0:00:00</v>
      </c>
      <c r="D1401">
        <f t="shared" si="43"/>
        <v>0</v>
      </c>
    </row>
    <row r="1402" spans="1:4">
      <c r="A1402" s="82"/>
      <c r="B1402" s="3"/>
      <c r="C1402" s="84" t="str">
        <f t="shared" si="42"/>
        <v>0:00:00</v>
      </c>
      <c r="D1402">
        <f t="shared" si="43"/>
        <v>0</v>
      </c>
    </row>
    <row r="1403" spans="1:4">
      <c r="A1403" s="82"/>
      <c r="B1403" s="3"/>
      <c r="C1403" s="84" t="str">
        <f t="shared" si="42"/>
        <v>0:00:00</v>
      </c>
      <c r="D1403">
        <f t="shared" si="43"/>
        <v>0</v>
      </c>
    </row>
    <row r="1404" spans="1:4">
      <c r="A1404" s="82"/>
      <c r="B1404" s="3"/>
      <c r="C1404" s="84" t="str">
        <f t="shared" si="42"/>
        <v>0:00:00</v>
      </c>
      <c r="D1404">
        <f t="shared" si="43"/>
        <v>0</v>
      </c>
    </row>
    <row r="1405" spans="1:4">
      <c r="A1405" s="82"/>
      <c r="B1405" s="3"/>
      <c r="C1405" s="84" t="str">
        <f t="shared" si="42"/>
        <v>0:00:00</v>
      </c>
      <c r="D1405">
        <f t="shared" si="43"/>
        <v>0</v>
      </c>
    </row>
    <row r="1406" spans="1:4">
      <c r="A1406" s="82"/>
      <c r="B1406" s="3"/>
      <c r="C1406" s="84" t="str">
        <f t="shared" si="42"/>
        <v>0:00:00</v>
      </c>
      <c r="D1406">
        <f t="shared" si="43"/>
        <v>0</v>
      </c>
    </row>
    <row r="1407" spans="1:4">
      <c r="A1407" s="82"/>
      <c r="B1407" s="3"/>
      <c r="C1407" s="84" t="str">
        <f t="shared" si="42"/>
        <v>0:00:00</v>
      </c>
      <c r="D1407">
        <f t="shared" si="43"/>
        <v>0</v>
      </c>
    </row>
    <row r="1408" spans="1:4">
      <c r="A1408" s="82"/>
      <c r="B1408" s="3"/>
      <c r="C1408" s="84" t="str">
        <f t="shared" si="42"/>
        <v>0:00:00</v>
      </c>
      <c r="D1408">
        <f t="shared" si="43"/>
        <v>0</v>
      </c>
    </row>
    <row r="1409" spans="1:4">
      <c r="A1409" s="82"/>
      <c r="B1409" s="3"/>
      <c r="C1409" s="84" t="str">
        <f t="shared" si="42"/>
        <v>0:00:00</v>
      </c>
      <c r="D1409">
        <f t="shared" si="43"/>
        <v>0</v>
      </c>
    </row>
    <row r="1410" spans="1:4">
      <c r="A1410" s="82"/>
      <c r="B1410" s="3"/>
      <c r="C1410" s="84" t="str">
        <f t="shared" si="42"/>
        <v>0:00:00</v>
      </c>
      <c r="D1410">
        <f t="shared" si="43"/>
        <v>0</v>
      </c>
    </row>
    <row r="1411" spans="1:4">
      <c r="A1411" s="82"/>
      <c r="B1411" s="3"/>
      <c r="C1411" s="84" t="str">
        <f t="shared" si="42"/>
        <v>0:00:00</v>
      </c>
      <c r="D1411">
        <f t="shared" si="43"/>
        <v>0</v>
      </c>
    </row>
    <row r="1412" spans="1:4">
      <c r="A1412" s="82"/>
      <c r="B1412" s="3"/>
      <c r="C1412" s="84" t="str">
        <f t="shared" si="42"/>
        <v>0:00:00</v>
      </c>
      <c r="D1412">
        <f t="shared" si="43"/>
        <v>0</v>
      </c>
    </row>
    <row r="1413" spans="1:4">
      <c r="A1413" s="82"/>
      <c r="B1413" s="3"/>
      <c r="C1413" s="84" t="str">
        <f t="shared" si="42"/>
        <v>0:00:00</v>
      </c>
      <c r="D1413">
        <f t="shared" si="43"/>
        <v>0</v>
      </c>
    </row>
    <row r="1414" spans="1:4">
      <c r="A1414" s="82"/>
      <c r="B1414" s="3"/>
      <c r="C1414" s="84" t="str">
        <f t="shared" si="42"/>
        <v>0:00:00</v>
      </c>
      <c r="D1414">
        <f t="shared" si="43"/>
        <v>0</v>
      </c>
    </row>
    <row r="1415" spans="1:4">
      <c r="A1415" s="82"/>
      <c r="B1415" s="3"/>
      <c r="C1415" s="84" t="str">
        <f t="shared" ref="C1415:C1478" si="44">(TEXT(B1415-B1414,"h:mm:ss"))</f>
        <v>0:00:00</v>
      </c>
      <c r="D1415">
        <f t="shared" ref="D1415:D1478" si="45">(TIMEVALUE(C1415)*1440)</f>
        <v>0</v>
      </c>
    </row>
    <row r="1416" spans="1:4">
      <c r="A1416" s="82"/>
      <c r="B1416" s="3"/>
      <c r="C1416" s="84" t="str">
        <f t="shared" si="44"/>
        <v>0:00:00</v>
      </c>
      <c r="D1416">
        <f t="shared" si="45"/>
        <v>0</v>
      </c>
    </row>
    <row r="1417" spans="1:4">
      <c r="A1417" s="82"/>
      <c r="B1417" s="3"/>
      <c r="C1417" s="84" t="str">
        <f t="shared" si="44"/>
        <v>0:00:00</v>
      </c>
      <c r="D1417">
        <f t="shared" si="45"/>
        <v>0</v>
      </c>
    </row>
    <row r="1418" spans="1:4">
      <c r="A1418" s="82"/>
      <c r="B1418" s="3"/>
      <c r="C1418" s="84" t="str">
        <f t="shared" si="44"/>
        <v>0:00:00</v>
      </c>
      <c r="D1418">
        <f t="shared" si="45"/>
        <v>0</v>
      </c>
    </row>
    <row r="1419" spans="1:4">
      <c r="A1419" s="82"/>
      <c r="B1419" s="3"/>
      <c r="C1419" s="84" t="str">
        <f t="shared" si="44"/>
        <v>0:00:00</v>
      </c>
      <c r="D1419">
        <f t="shared" si="45"/>
        <v>0</v>
      </c>
    </row>
    <row r="1420" spans="1:4">
      <c r="A1420" s="82"/>
      <c r="B1420" s="3"/>
      <c r="C1420" s="84" t="str">
        <f t="shared" si="44"/>
        <v>0:00:00</v>
      </c>
      <c r="D1420">
        <f t="shared" si="45"/>
        <v>0</v>
      </c>
    </row>
    <row r="1421" spans="1:4">
      <c r="A1421" s="82"/>
      <c r="B1421" s="3"/>
      <c r="C1421" s="84" t="str">
        <f t="shared" si="44"/>
        <v>0:00:00</v>
      </c>
      <c r="D1421">
        <f t="shared" si="45"/>
        <v>0</v>
      </c>
    </row>
    <row r="1422" spans="1:4">
      <c r="A1422" s="82"/>
      <c r="B1422" s="3"/>
      <c r="C1422" s="84" t="str">
        <f t="shared" si="44"/>
        <v>0:00:00</v>
      </c>
      <c r="D1422">
        <f t="shared" si="45"/>
        <v>0</v>
      </c>
    </row>
    <row r="1423" spans="1:4">
      <c r="A1423" s="82"/>
      <c r="B1423" s="3"/>
      <c r="C1423" s="84" t="str">
        <f t="shared" si="44"/>
        <v>0:00:00</v>
      </c>
      <c r="D1423">
        <f t="shared" si="45"/>
        <v>0</v>
      </c>
    </row>
    <row r="1424" spans="1:4">
      <c r="A1424" s="82"/>
      <c r="B1424" s="3"/>
      <c r="C1424" s="84" t="str">
        <f t="shared" si="44"/>
        <v>0:00:00</v>
      </c>
      <c r="D1424">
        <f t="shared" si="45"/>
        <v>0</v>
      </c>
    </row>
    <row r="1425" spans="1:4">
      <c r="A1425" s="82"/>
      <c r="B1425" s="3"/>
      <c r="C1425" s="84" t="str">
        <f t="shared" si="44"/>
        <v>0:00:00</v>
      </c>
      <c r="D1425">
        <f t="shared" si="45"/>
        <v>0</v>
      </c>
    </row>
    <row r="1426" spans="1:4">
      <c r="A1426" s="82"/>
      <c r="B1426" s="3"/>
      <c r="C1426" s="84" t="str">
        <f t="shared" si="44"/>
        <v>0:00:00</v>
      </c>
      <c r="D1426">
        <f t="shared" si="45"/>
        <v>0</v>
      </c>
    </row>
    <row r="1427" spans="1:4">
      <c r="A1427" s="82"/>
      <c r="B1427" s="3"/>
      <c r="C1427" s="84" t="str">
        <f t="shared" si="44"/>
        <v>0:00:00</v>
      </c>
      <c r="D1427">
        <f t="shared" si="45"/>
        <v>0</v>
      </c>
    </row>
    <row r="1428" spans="1:4">
      <c r="A1428" s="82"/>
      <c r="B1428" s="3"/>
      <c r="C1428" s="84" t="str">
        <f t="shared" si="44"/>
        <v>0:00:00</v>
      </c>
      <c r="D1428">
        <f t="shared" si="45"/>
        <v>0</v>
      </c>
    </row>
    <row r="1429" spans="1:4">
      <c r="A1429" s="82"/>
      <c r="B1429" s="3"/>
      <c r="C1429" s="84" t="str">
        <f t="shared" si="44"/>
        <v>0:00:00</v>
      </c>
      <c r="D1429">
        <f t="shared" si="45"/>
        <v>0</v>
      </c>
    </row>
    <row r="1430" spans="1:4">
      <c r="A1430" s="82"/>
      <c r="B1430" s="3"/>
      <c r="C1430" s="84" t="str">
        <f t="shared" si="44"/>
        <v>0:00:00</v>
      </c>
      <c r="D1430">
        <f t="shared" si="45"/>
        <v>0</v>
      </c>
    </row>
    <row r="1431" spans="1:4">
      <c r="A1431" s="82"/>
      <c r="B1431" s="3"/>
      <c r="C1431" s="84" t="str">
        <f t="shared" si="44"/>
        <v>0:00:00</v>
      </c>
      <c r="D1431">
        <f t="shared" si="45"/>
        <v>0</v>
      </c>
    </row>
    <row r="1432" spans="1:4">
      <c r="A1432" s="82"/>
      <c r="B1432" s="3"/>
      <c r="C1432" s="84" t="str">
        <f t="shared" si="44"/>
        <v>0:00:00</v>
      </c>
      <c r="D1432">
        <f t="shared" si="45"/>
        <v>0</v>
      </c>
    </row>
    <row r="1433" spans="1:4">
      <c r="A1433" s="82"/>
      <c r="B1433" s="3"/>
      <c r="C1433" s="84" t="str">
        <f t="shared" si="44"/>
        <v>0:00:00</v>
      </c>
      <c r="D1433">
        <f t="shared" si="45"/>
        <v>0</v>
      </c>
    </row>
    <row r="1434" spans="1:4">
      <c r="A1434" s="82"/>
      <c r="B1434" s="3"/>
      <c r="C1434" s="84" t="str">
        <f t="shared" si="44"/>
        <v>0:00:00</v>
      </c>
      <c r="D1434">
        <f t="shared" si="45"/>
        <v>0</v>
      </c>
    </row>
    <row r="1435" spans="1:4">
      <c r="A1435" s="82"/>
      <c r="B1435" s="3"/>
      <c r="C1435" s="84" t="str">
        <f t="shared" si="44"/>
        <v>0:00:00</v>
      </c>
      <c r="D1435">
        <f t="shared" si="45"/>
        <v>0</v>
      </c>
    </row>
    <row r="1436" spans="1:4">
      <c r="A1436" s="82"/>
      <c r="B1436" s="3"/>
      <c r="C1436" s="84" t="str">
        <f t="shared" si="44"/>
        <v>0:00:00</v>
      </c>
      <c r="D1436">
        <f t="shared" si="45"/>
        <v>0</v>
      </c>
    </row>
    <row r="1437" spans="1:4">
      <c r="A1437" s="82"/>
      <c r="B1437" s="3"/>
      <c r="C1437" s="84" t="str">
        <f t="shared" si="44"/>
        <v>0:00:00</v>
      </c>
      <c r="D1437">
        <f t="shared" si="45"/>
        <v>0</v>
      </c>
    </row>
    <row r="1438" spans="1:4">
      <c r="A1438" s="82"/>
      <c r="B1438" s="3"/>
      <c r="C1438" s="84" t="str">
        <f t="shared" si="44"/>
        <v>0:00:00</v>
      </c>
      <c r="D1438">
        <f t="shared" si="45"/>
        <v>0</v>
      </c>
    </row>
    <row r="1439" spans="1:4">
      <c r="A1439" s="82"/>
      <c r="B1439" s="3"/>
      <c r="C1439" s="84" t="str">
        <f t="shared" si="44"/>
        <v>0:00:00</v>
      </c>
      <c r="D1439">
        <f t="shared" si="45"/>
        <v>0</v>
      </c>
    </row>
    <row r="1440" spans="1:4">
      <c r="A1440" s="82"/>
      <c r="B1440" s="3"/>
      <c r="C1440" s="84" t="str">
        <f t="shared" si="44"/>
        <v>0:00:00</v>
      </c>
      <c r="D1440">
        <f t="shared" si="45"/>
        <v>0</v>
      </c>
    </row>
    <row r="1441" spans="1:4">
      <c r="A1441" s="82"/>
      <c r="B1441" s="3"/>
      <c r="C1441" s="84" t="str">
        <f t="shared" si="44"/>
        <v>0:00:00</v>
      </c>
      <c r="D1441">
        <f t="shared" si="45"/>
        <v>0</v>
      </c>
    </row>
    <row r="1442" spans="1:4">
      <c r="A1442" s="82"/>
      <c r="B1442" s="3"/>
      <c r="C1442" s="84" t="str">
        <f t="shared" si="44"/>
        <v>0:00:00</v>
      </c>
      <c r="D1442">
        <f t="shared" si="45"/>
        <v>0</v>
      </c>
    </row>
    <row r="1443" spans="1:4">
      <c r="A1443" s="82"/>
      <c r="B1443" s="3"/>
      <c r="C1443" s="84" t="str">
        <f t="shared" si="44"/>
        <v>0:00:00</v>
      </c>
      <c r="D1443">
        <f t="shared" si="45"/>
        <v>0</v>
      </c>
    </row>
    <row r="1444" spans="1:4">
      <c r="A1444" s="82"/>
      <c r="B1444" s="3"/>
      <c r="C1444" s="84" t="str">
        <f t="shared" si="44"/>
        <v>0:00:00</v>
      </c>
      <c r="D1444">
        <f t="shared" si="45"/>
        <v>0</v>
      </c>
    </row>
    <row r="1445" spans="1:4">
      <c r="A1445" s="82"/>
      <c r="B1445" s="3"/>
      <c r="C1445" s="84" t="str">
        <f t="shared" si="44"/>
        <v>0:00:00</v>
      </c>
      <c r="D1445">
        <f t="shared" si="45"/>
        <v>0</v>
      </c>
    </row>
    <row r="1446" spans="1:4">
      <c r="A1446" s="82"/>
      <c r="B1446" s="3"/>
      <c r="C1446" s="84" t="str">
        <f t="shared" si="44"/>
        <v>0:00:00</v>
      </c>
      <c r="D1446">
        <f t="shared" si="45"/>
        <v>0</v>
      </c>
    </row>
    <row r="1447" spans="1:4">
      <c r="A1447" s="82"/>
      <c r="B1447" s="3"/>
      <c r="C1447" s="84" t="str">
        <f t="shared" si="44"/>
        <v>0:00:00</v>
      </c>
      <c r="D1447">
        <f t="shared" si="45"/>
        <v>0</v>
      </c>
    </row>
    <row r="1448" spans="1:4">
      <c r="A1448" s="82"/>
      <c r="B1448" s="3"/>
      <c r="C1448" s="84" t="str">
        <f t="shared" si="44"/>
        <v>0:00:00</v>
      </c>
      <c r="D1448">
        <f t="shared" si="45"/>
        <v>0</v>
      </c>
    </row>
    <row r="1449" spans="1:4">
      <c r="A1449" s="82"/>
      <c r="B1449" s="3"/>
      <c r="C1449" s="84" t="str">
        <f t="shared" si="44"/>
        <v>0:00:00</v>
      </c>
      <c r="D1449">
        <f t="shared" si="45"/>
        <v>0</v>
      </c>
    </row>
    <row r="1450" spans="1:4">
      <c r="A1450" s="82"/>
      <c r="B1450" s="3"/>
      <c r="C1450" s="84" t="str">
        <f t="shared" si="44"/>
        <v>0:00:00</v>
      </c>
      <c r="D1450">
        <f t="shared" si="45"/>
        <v>0</v>
      </c>
    </row>
    <row r="1451" spans="1:4">
      <c r="A1451" s="82"/>
      <c r="B1451" s="3"/>
      <c r="C1451" s="84" t="str">
        <f t="shared" si="44"/>
        <v>0:00:00</v>
      </c>
      <c r="D1451">
        <f t="shared" si="45"/>
        <v>0</v>
      </c>
    </row>
    <row r="1452" spans="1:4">
      <c r="A1452" s="82"/>
      <c r="B1452" s="3"/>
      <c r="C1452" s="84" t="str">
        <f t="shared" si="44"/>
        <v>0:00:00</v>
      </c>
      <c r="D1452">
        <f t="shared" si="45"/>
        <v>0</v>
      </c>
    </row>
    <row r="1453" spans="1:4">
      <c r="A1453" s="82"/>
      <c r="B1453" s="3"/>
      <c r="C1453" s="84" t="str">
        <f t="shared" si="44"/>
        <v>0:00:00</v>
      </c>
      <c r="D1453">
        <f t="shared" si="45"/>
        <v>0</v>
      </c>
    </row>
    <row r="1454" spans="1:4">
      <c r="A1454" s="82"/>
      <c r="B1454" s="3"/>
      <c r="C1454" s="84" t="str">
        <f t="shared" si="44"/>
        <v>0:00:00</v>
      </c>
      <c r="D1454">
        <f t="shared" si="45"/>
        <v>0</v>
      </c>
    </row>
    <row r="1455" spans="1:4">
      <c r="A1455" s="82"/>
      <c r="B1455" s="3"/>
      <c r="C1455" s="84" t="str">
        <f t="shared" si="44"/>
        <v>0:00:00</v>
      </c>
      <c r="D1455">
        <f t="shared" si="45"/>
        <v>0</v>
      </c>
    </row>
    <row r="1456" spans="1:4">
      <c r="A1456" s="82"/>
      <c r="B1456" s="3"/>
      <c r="C1456" s="84" t="str">
        <f t="shared" si="44"/>
        <v>0:00:00</v>
      </c>
      <c r="D1456">
        <f t="shared" si="45"/>
        <v>0</v>
      </c>
    </row>
    <row r="1457" spans="1:4">
      <c r="A1457" s="82"/>
      <c r="B1457" s="3"/>
      <c r="C1457" s="84" t="str">
        <f t="shared" si="44"/>
        <v>0:00:00</v>
      </c>
      <c r="D1457">
        <f t="shared" si="45"/>
        <v>0</v>
      </c>
    </row>
    <row r="1458" spans="1:4">
      <c r="A1458" s="82"/>
      <c r="B1458" s="3"/>
      <c r="C1458" s="84" t="str">
        <f t="shared" si="44"/>
        <v>0:00:00</v>
      </c>
      <c r="D1458">
        <f t="shared" si="45"/>
        <v>0</v>
      </c>
    </row>
    <row r="1459" spans="1:4">
      <c r="A1459" s="82"/>
      <c r="B1459" s="3"/>
      <c r="C1459" s="84" t="str">
        <f t="shared" si="44"/>
        <v>0:00:00</v>
      </c>
      <c r="D1459">
        <f t="shared" si="45"/>
        <v>0</v>
      </c>
    </row>
    <row r="1460" spans="1:4">
      <c r="A1460" s="82"/>
      <c r="B1460" s="3"/>
      <c r="C1460" s="84" t="str">
        <f t="shared" si="44"/>
        <v>0:00:00</v>
      </c>
      <c r="D1460">
        <f t="shared" si="45"/>
        <v>0</v>
      </c>
    </row>
    <row r="1461" spans="1:4">
      <c r="A1461" s="82"/>
      <c r="B1461" s="3"/>
      <c r="C1461" s="84" t="str">
        <f t="shared" si="44"/>
        <v>0:00:00</v>
      </c>
      <c r="D1461">
        <f t="shared" si="45"/>
        <v>0</v>
      </c>
    </row>
    <row r="1462" spans="1:4">
      <c r="A1462" s="82"/>
      <c r="B1462" s="3"/>
      <c r="C1462" s="84" t="str">
        <f t="shared" si="44"/>
        <v>0:00:00</v>
      </c>
      <c r="D1462">
        <f t="shared" si="45"/>
        <v>0</v>
      </c>
    </row>
    <row r="1463" spans="1:4">
      <c r="A1463" s="82"/>
      <c r="B1463" s="3"/>
      <c r="C1463" s="84" t="str">
        <f t="shared" si="44"/>
        <v>0:00:00</v>
      </c>
      <c r="D1463">
        <f t="shared" si="45"/>
        <v>0</v>
      </c>
    </row>
    <row r="1464" spans="1:4">
      <c r="A1464" s="82"/>
      <c r="B1464" s="3"/>
      <c r="C1464" s="84" t="str">
        <f t="shared" si="44"/>
        <v>0:00:00</v>
      </c>
      <c r="D1464">
        <f t="shared" si="45"/>
        <v>0</v>
      </c>
    </row>
    <row r="1465" spans="1:4">
      <c r="A1465" s="82"/>
      <c r="B1465" s="3"/>
      <c r="C1465" s="84" t="str">
        <f t="shared" si="44"/>
        <v>0:00:00</v>
      </c>
      <c r="D1465">
        <f t="shared" si="45"/>
        <v>0</v>
      </c>
    </row>
    <row r="1466" spans="1:4">
      <c r="A1466" s="82"/>
      <c r="B1466" s="3"/>
      <c r="C1466" s="84" t="str">
        <f t="shared" si="44"/>
        <v>0:00:00</v>
      </c>
      <c r="D1466">
        <f t="shared" si="45"/>
        <v>0</v>
      </c>
    </row>
    <row r="1467" spans="1:4">
      <c r="A1467" s="82"/>
      <c r="B1467" s="3"/>
      <c r="C1467" s="84" t="str">
        <f t="shared" si="44"/>
        <v>0:00:00</v>
      </c>
      <c r="D1467">
        <f t="shared" si="45"/>
        <v>0</v>
      </c>
    </row>
    <row r="1468" spans="1:4">
      <c r="A1468" s="82"/>
      <c r="B1468" s="3"/>
      <c r="C1468" s="84" t="str">
        <f t="shared" si="44"/>
        <v>0:00:00</v>
      </c>
      <c r="D1468">
        <f t="shared" si="45"/>
        <v>0</v>
      </c>
    </row>
    <row r="1469" spans="1:4">
      <c r="A1469" s="82"/>
      <c r="B1469" s="3"/>
      <c r="C1469" s="84" t="str">
        <f t="shared" si="44"/>
        <v>0:00:00</v>
      </c>
      <c r="D1469">
        <f t="shared" si="45"/>
        <v>0</v>
      </c>
    </row>
    <row r="1470" spans="1:4">
      <c r="A1470" s="82"/>
      <c r="B1470" s="3"/>
      <c r="C1470" s="84" t="str">
        <f t="shared" si="44"/>
        <v>0:00:00</v>
      </c>
      <c r="D1470">
        <f t="shared" si="45"/>
        <v>0</v>
      </c>
    </row>
    <row r="1471" spans="1:4">
      <c r="A1471" s="82"/>
      <c r="B1471" s="3"/>
      <c r="C1471" s="84" t="str">
        <f t="shared" si="44"/>
        <v>0:00:00</v>
      </c>
      <c r="D1471">
        <f t="shared" si="45"/>
        <v>0</v>
      </c>
    </row>
    <row r="1472" spans="1:4">
      <c r="A1472" s="82"/>
      <c r="B1472" s="3"/>
      <c r="C1472" s="84" t="str">
        <f t="shared" si="44"/>
        <v>0:00:00</v>
      </c>
      <c r="D1472">
        <f t="shared" si="45"/>
        <v>0</v>
      </c>
    </row>
    <row r="1473" spans="1:4">
      <c r="A1473" s="82"/>
      <c r="B1473" s="3"/>
      <c r="C1473" s="84" t="str">
        <f t="shared" si="44"/>
        <v>0:00:00</v>
      </c>
      <c r="D1473">
        <f t="shared" si="45"/>
        <v>0</v>
      </c>
    </row>
    <row r="1474" spans="1:4">
      <c r="A1474" s="82"/>
      <c r="B1474" s="3"/>
      <c r="C1474" s="84" t="str">
        <f t="shared" si="44"/>
        <v>0:00:00</v>
      </c>
      <c r="D1474">
        <f t="shared" si="45"/>
        <v>0</v>
      </c>
    </row>
    <row r="1475" spans="1:4">
      <c r="A1475" s="82"/>
      <c r="B1475" s="3"/>
      <c r="C1475" s="84" t="str">
        <f t="shared" si="44"/>
        <v>0:00:00</v>
      </c>
      <c r="D1475">
        <f t="shared" si="45"/>
        <v>0</v>
      </c>
    </row>
    <row r="1476" spans="1:4">
      <c r="A1476" s="82"/>
      <c r="B1476" s="3"/>
      <c r="C1476" s="84" t="str">
        <f t="shared" si="44"/>
        <v>0:00:00</v>
      </c>
      <c r="D1476">
        <f t="shared" si="45"/>
        <v>0</v>
      </c>
    </row>
    <row r="1477" spans="1:4">
      <c r="A1477" s="82"/>
      <c r="B1477" s="3"/>
      <c r="C1477" s="84" t="str">
        <f t="shared" si="44"/>
        <v>0:00:00</v>
      </c>
      <c r="D1477">
        <f t="shared" si="45"/>
        <v>0</v>
      </c>
    </row>
    <row r="1478" spans="1:4">
      <c r="A1478" s="82"/>
      <c r="B1478" s="3"/>
      <c r="C1478" s="84" t="str">
        <f t="shared" si="44"/>
        <v>0:00:00</v>
      </c>
      <c r="D1478">
        <f t="shared" si="45"/>
        <v>0</v>
      </c>
    </row>
    <row r="1479" spans="1:4">
      <c r="A1479" s="82"/>
      <c r="B1479" s="3"/>
      <c r="C1479" s="84" t="str">
        <f t="shared" ref="C1479:C1542" si="46">(TEXT(B1479-B1478,"h:mm:ss"))</f>
        <v>0:00:00</v>
      </c>
      <c r="D1479">
        <f t="shared" ref="D1479:D1542" si="47">(TIMEVALUE(C1479)*1440)</f>
        <v>0</v>
      </c>
    </row>
    <row r="1480" spans="1:4">
      <c r="A1480" s="82"/>
      <c r="B1480" s="3"/>
      <c r="C1480" s="84" t="str">
        <f t="shared" si="46"/>
        <v>0:00:00</v>
      </c>
      <c r="D1480">
        <f t="shared" si="47"/>
        <v>0</v>
      </c>
    </row>
    <row r="1481" spans="1:4">
      <c r="A1481" s="82"/>
      <c r="B1481" s="3"/>
      <c r="C1481" s="84" t="str">
        <f t="shared" si="46"/>
        <v>0:00:00</v>
      </c>
      <c r="D1481">
        <f t="shared" si="47"/>
        <v>0</v>
      </c>
    </row>
    <row r="1482" spans="1:4">
      <c r="A1482" s="82"/>
      <c r="B1482" s="3"/>
      <c r="C1482" s="84" t="str">
        <f t="shared" si="46"/>
        <v>0:00:00</v>
      </c>
      <c r="D1482">
        <f t="shared" si="47"/>
        <v>0</v>
      </c>
    </row>
    <row r="1483" spans="1:4">
      <c r="A1483" s="82"/>
      <c r="B1483" s="3"/>
      <c r="C1483" s="84" t="str">
        <f t="shared" si="46"/>
        <v>0:00:00</v>
      </c>
      <c r="D1483">
        <f t="shared" si="47"/>
        <v>0</v>
      </c>
    </row>
    <row r="1484" spans="1:4">
      <c r="A1484" s="82"/>
      <c r="B1484" s="3"/>
      <c r="C1484" s="84" t="str">
        <f t="shared" si="46"/>
        <v>0:00:00</v>
      </c>
      <c r="D1484">
        <f t="shared" si="47"/>
        <v>0</v>
      </c>
    </row>
    <row r="1485" spans="1:4">
      <c r="A1485" s="82"/>
      <c r="B1485" s="3"/>
      <c r="C1485" s="84" t="str">
        <f t="shared" si="46"/>
        <v>0:00:00</v>
      </c>
      <c r="D1485">
        <f t="shared" si="47"/>
        <v>0</v>
      </c>
    </row>
    <row r="1486" spans="1:4">
      <c r="A1486" s="82"/>
      <c r="B1486" s="3"/>
      <c r="C1486" s="84" t="str">
        <f t="shared" si="46"/>
        <v>0:00:00</v>
      </c>
      <c r="D1486">
        <f t="shared" si="47"/>
        <v>0</v>
      </c>
    </row>
    <row r="1487" spans="1:4">
      <c r="A1487" s="82"/>
      <c r="B1487" s="3"/>
      <c r="C1487" s="84" t="str">
        <f t="shared" si="46"/>
        <v>0:00:00</v>
      </c>
      <c r="D1487">
        <f t="shared" si="47"/>
        <v>0</v>
      </c>
    </row>
    <row r="1488" spans="1:4">
      <c r="A1488" s="82"/>
      <c r="B1488" s="3"/>
      <c r="C1488" s="84" t="str">
        <f t="shared" si="46"/>
        <v>0:00:00</v>
      </c>
      <c r="D1488">
        <f t="shared" si="47"/>
        <v>0</v>
      </c>
    </row>
    <row r="1489" spans="1:4">
      <c r="A1489" s="82"/>
      <c r="B1489" s="3"/>
      <c r="C1489" s="84" t="str">
        <f t="shared" si="46"/>
        <v>0:00:00</v>
      </c>
      <c r="D1489">
        <f t="shared" si="47"/>
        <v>0</v>
      </c>
    </row>
    <row r="1490" spans="1:4">
      <c r="A1490" s="82"/>
      <c r="B1490" s="3"/>
      <c r="C1490" s="84" t="str">
        <f t="shared" si="46"/>
        <v>0:00:00</v>
      </c>
      <c r="D1490">
        <f t="shared" si="47"/>
        <v>0</v>
      </c>
    </row>
    <row r="1491" spans="1:4">
      <c r="A1491" s="82"/>
      <c r="B1491" s="3"/>
      <c r="C1491" s="84" t="str">
        <f t="shared" si="46"/>
        <v>0:00:00</v>
      </c>
      <c r="D1491">
        <f t="shared" si="47"/>
        <v>0</v>
      </c>
    </row>
    <row r="1492" spans="1:4">
      <c r="A1492" s="82"/>
      <c r="B1492" s="3"/>
      <c r="C1492" s="84" t="str">
        <f t="shared" si="46"/>
        <v>0:00:00</v>
      </c>
      <c r="D1492">
        <f t="shared" si="47"/>
        <v>0</v>
      </c>
    </row>
    <row r="1493" spans="1:4">
      <c r="A1493" s="82"/>
      <c r="B1493" s="3"/>
      <c r="C1493" s="84" t="str">
        <f t="shared" si="46"/>
        <v>0:00:00</v>
      </c>
      <c r="D1493">
        <f t="shared" si="47"/>
        <v>0</v>
      </c>
    </row>
    <row r="1494" spans="1:4">
      <c r="A1494" s="82"/>
      <c r="B1494" s="3"/>
      <c r="C1494" s="84" t="str">
        <f t="shared" si="46"/>
        <v>0:00:00</v>
      </c>
      <c r="D1494">
        <f t="shared" si="47"/>
        <v>0</v>
      </c>
    </row>
    <row r="1495" spans="1:4">
      <c r="A1495" s="82"/>
      <c r="B1495" s="3"/>
      <c r="C1495" s="84" t="str">
        <f t="shared" si="46"/>
        <v>0:00:00</v>
      </c>
      <c r="D1495">
        <f t="shared" si="47"/>
        <v>0</v>
      </c>
    </row>
    <row r="1496" spans="1:4">
      <c r="A1496" s="82"/>
      <c r="B1496" s="3"/>
      <c r="C1496" s="84" t="str">
        <f t="shared" si="46"/>
        <v>0:00:00</v>
      </c>
      <c r="D1496">
        <f t="shared" si="47"/>
        <v>0</v>
      </c>
    </row>
    <row r="1497" spans="1:4">
      <c r="A1497" s="82"/>
      <c r="B1497" s="3"/>
      <c r="C1497" s="84" t="str">
        <f t="shared" si="46"/>
        <v>0:00:00</v>
      </c>
      <c r="D1497">
        <f t="shared" si="47"/>
        <v>0</v>
      </c>
    </row>
    <row r="1498" spans="1:4">
      <c r="A1498" s="82"/>
      <c r="B1498" s="3"/>
      <c r="C1498" s="84" t="str">
        <f t="shared" si="46"/>
        <v>0:00:00</v>
      </c>
      <c r="D1498">
        <f t="shared" si="47"/>
        <v>0</v>
      </c>
    </row>
    <row r="1499" spans="1:4">
      <c r="A1499" s="82"/>
      <c r="B1499" s="3"/>
      <c r="C1499" s="84" t="str">
        <f t="shared" si="46"/>
        <v>0:00:00</v>
      </c>
      <c r="D1499">
        <f t="shared" si="47"/>
        <v>0</v>
      </c>
    </row>
    <row r="1500" spans="1:4">
      <c r="A1500" s="82"/>
      <c r="B1500" s="3"/>
      <c r="C1500" s="84" t="str">
        <f t="shared" si="46"/>
        <v>0:00:00</v>
      </c>
      <c r="D1500">
        <f t="shared" si="47"/>
        <v>0</v>
      </c>
    </row>
    <row r="1501" spans="1:4">
      <c r="A1501" s="82"/>
      <c r="B1501" s="3"/>
      <c r="C1501" s="84" t="str">
        <f t="shared" si="46"/>
        <v>0:00:00</v>
      </c>
      <c r="D1501">
        <f t="shared" si="47"/>
        <v>0</v>
      </c>
    </row>
    <row r="1502" spans="1:4">
      <c r="A1502" s="82"/>
      <c r="B1502" s="3"/>
      <c r="C1502" s="84" t="str">
        <f t="shared" si="46"/>
        <v>0:00:00</v>
      </c>
      <c r="D1502">
        <f t="shared" si="47"/>
        <v>0</v>
      </c>
    </row>
    <row r="1503" spans="1:4">
      <c r="A1503" s="82"/>
      <c r="B1503" s="3"/>
      <c r="C1503" s="84" t="str">
        <f t="shared" si="46"/>
        <v>0:00:00</v>
      </c>
      <c r="D1503">
        <f t="shared" si="47"/>
        <v>0</v>
      </c>
    </row>
    <row r="1504" spans="1:4">
      <c r="A1504" s="82"/>
      <c r="B1504" s="3"/>
      <c r="C1504" s="84" t="str">
        <f t="shared" si="46"/>
        <v>0:00:00</v>
      </c>
      <c r="D1504">
        <f t="shared" si="47"/>
        <v>0</v>
      </c>
    </row>
    <row r="1505" spans="1:4">
      <c r="A1505" s="82"/>
      <c r="B1505" s="3"/>
      <c r="C1505" s="84" t="str">
        <f t="shared" si="46"/>
        <v>0:00:00</v>
      </c>
      <c r="D1505">
        <f t="shared" si="47"/>
        <v>0</v>
      </c>
    </row>
    <row r="1506" spans="1:4">
      <c r="A1506" s="82"/>
      <c r="B1506" s="3"/>
      <c r="C1506" s="84" t="str">
        <f t="shared" si="46"/>
        <v>0:00:00</v>
      </c>
      <c r="D1506">
        <f t="shared" si="47"/>
        <v>0</v>
      </c>
    </row>
    <row r="1507" spans="1:4">
      <c r="A1507" s="82"/>
      <c r="B1507" s="3"/>
      <c r="C1507" s="84" t="str">
        <f t="shared" si="46"/>
        <v>0:00:00</v>
      </c>
      <c r="D1507">
        <f t="shared" si="47"/>
        <v>0</v>
      </c>
    </row>
    <row r="1508" spans="1:4">
      <c r="A1508" s="82"/>
      <c r="B1508" s="3"/>
      <c r="C1508" s="84" t="str">
        <f t="shared" si="46"/>
        <v>0:00:00</v>
      </c>
      <c r="D1508">
        <f t="shared" si="47"/>
        <v>0</v>
      </c>
    </row>
    <row r="1509" spans="1:4">
      <c r="A1509" s="82"/>
      <c r="B1509" s="3"/>
      <c r="C1509" s="84" t="str">
        <f t="shared" si="46"/>
        <v>0:00:00</v>
      </c>
      <c r="D1509">
        <f t="shared" si="47"/>
        <v>0</v>
      </c>
    </row>
    <row r="1510" spans="1:4">
      <c r="A1510" s="82"/>
      <c r="B1510" s="3"/>
      <c r="C1510" s="84" t="str">
        <f t="shared" si="46"/>
        <v>0:00:00</v>
      </c>
      <c r="D1510">
        <f t="shared" si="47"/>
        <v>0</v>
      </c>
    </row>
    <row r="1511" spans="1:4">
      <c r="A1511" s="82"/>
      <c r="B1511" s="3"/>
      <c r="C1511" s="84" t="str">
        <f t="shared" si="46"/>
        <v>0:00:00</v>
      </c>
      <c r="D1511">
        <f t="shared" si="47"/>
        <v>0</v>
      </c>
    </row>
    <row r="1512" spans="1:4">
      <c r="A1512" s="82"/>
      <c r="B1512" s="3"/>
      <c r="C1512" s="84" t="str">
        <f t="shared" si="46"/>
        <v>0:00:00</v>
      </c>
      <c r="D1512">
        <f t="shared" si="47"/>
        <v>0</v>
      </c>
    </row>
    <row r="1513" spans="1:4">
      <c r="A1513" s="82"/>
      <c r="B1513" s="3"/>
      <c r="C1513" s="84" t="str">
        <f t="shared" si="46"/>
        <v>0:00:00</v>
      </c>
      <c r="D1513">
        <f t="shared" si="47"/>
        <v>0</v>
      </c>
    </row>
    <row r="1514" spans="1:4">
      <c r="A1514" s="82"/>
      <c r="B1514" s="3"/>
      <c r="C1514" s="84" t="str">
        <f t="shared" si="46"/>
        <v>0:00:00</v>
      </c>
      <c r="D1514">
        <f t="shared" si="47"/>
        <v>0</v>
      </c>
    </row>
    <row r="1515" spans="1:4">
      <c r="A1515" s="82"/>
      <c r="B1515" s="3"/>
      <c r="C1515" s="84" t="str">
        <f t="shared" si="46"/>
        <v>0:00:00</v>
      </c>
      <c r="D1515">
        <f t="shared" si="47"/>
        <v>0</v>
      </c>
    </row>
    <row r="1516" spans="1:4">
      <c r="A1516" s="82"/>
      <c r="B1516" s="3"/>
      <c r="C1516" s="84" t="str">
        <f t="shared" si="46"/>
        <v>0:00:00</v>
      </c>
      <c r="D1516">
        <f t="shared" si="47"/>
        <v>0</v>
      </c>
    </row>
    <row r="1517" spans="1:4">
      <c r="A1517" s="82"/>
      <c r="B1517" s="3"/>
      <c r="C1517" s="84" t="str">
        <f t="shared" si="46"/>
        <v>0:00:00</v>
      </c>
      <c r="D1517">
        <f t="shared" si="47"/>
        <v>0</v>
      </c>
    </row>
    <row r="1518" spans="1:4">
      <c r="A1518" s="82"/>
      <c r="B1518" s="3"/>
      <c r="C1518" s="84" t="str">
        <f t="shared" si="46"/>
        <v>0:00:00</v>
      </c>
      <c r="D1518">
        <f t="shared" si="47"/>
        <v>0</v>
      </c>
    </row>
    <row r="1519" spans="1:4">
      <c r="A1519" s="82"/>
      <c r="B1519" s="3"/>
      <c r="C1519" s="84" t="str">
        <f t="shared" si="46"/>
        <v>0:00:00</v>
      </c>
      <c r="D1519">
        <f t="shared" si="47"/>
        <v>0</v>
      </c>
    </row>
    <row r="1520" spans="1:4">
      <c r="A1520" s="82"/>
      <c r="B1520" s="3"/>
      <c r="C1520" s="84" t="str">
        <f t="shared" si="46"/>
        <v>0:00:00</v>
      </c>
      <c r="D1520">
        <f t="shared" si="47"/>
        <v>0</v>
      </c>
    </row>
    <row r="1521" spans="1:4">
      <c r="A1521" s="82"/>
      <c r="B1521" s="3"/>
      <c r="C1521" s="84" t="str">
        <f t="shared" si="46"/>
        <v>0:00:00</v>
      </c>
      <c r="D1521">
        <f t="shared" si="47"/>
        <v>0</v>
      </c>
    </row>
    <row r="1522" spans="1:4">
      <c r="A1522" s="82"/>
      <c r="B1522" s="3"/>
      <c r="C1522" s="84" t="str">
        <f t="shared" si="46"/>
        <v>0:00:00</v>
      </c>
      <c r="D1522">
        <f t="shared" si="47"/>
        <v>0</v>
      </c>
    </row>
    <row r="1523" spans="1:4">
      <c r="A1523" s="82"/>
      <c r="B1523" s="3"/>
      <c r="C1523" s="84" t="str">
        <f t="shared" si="46"/>
        <v>0:00:00</v>
      </c>
      <c r="D1523">
        <f t="shared" si="47"/>
        <v>0</v>
      </c>
    </row>
    <row r="1524" spans="1:4">
      <c r="A1524" s="82"/>
      <c r="B1524" s="3"/>
      <c r="C1524" s="84" t="str">
        <f t="shared" si="46"/>
        <v>0:00:00</v>
      </c>
      <c r="D1524">
        <f t="shared" si="47"/>
        <v>0</v>
      </c>
    </row>
    <row r="1525" spans="1:4">
      <c r="A1525" s="82"/>
      <c r="B1525" s="3"/>
      <c r="C1525" s="84" t="str">
        <f t="shared" si="46"/>
        <v>0:00:00</v>
      </c>
      <c r="D1525">
        <f t="shared" si="47"/>
        <v>0</v>
      </c>
    </row>
    <row r="1526" spans="1:4">
      <c r="A1526" s="82"/>
      <c r="B1526" s="3"/>
      <c r="C1526" s="84" t="str">
        <f t="shared" si="46"/>
        <v>0:00:00</v>
      </c>
      <c r="D1526">
        <f t="shared" si="47"/>
        <v>0</v>
      </c>
    </row>
    <row r="1527" spans="1:4">
      <c r="A1527" s="82"/>
      <c r="B1527" s="3"/>
      <c r="C1527" s="84" t="str">
        <f t="shared" si="46"/>
        <v>0:00:00</v>
      </c>
      <c r="D1527">
        <f t="shared" si="47"/>
        <v>0</v>
      </c>
    </row>
    <row r="1528" spans="1:4">
      <c r="A1528" s="82"/>
      <c r="B1528" s="3"/>
      <c r="C1528" s="84" t="str">
        <f t="shared" si="46"/>
        <v>0:00:00</v>
      </c>
      <c r="D1528">
        <f t="shared" si="47"/>
        <v>0</v>
      </c>
    </row>
    <row r="1529" spans="1:4">
      <c r="A1529" s="82"/>
      <c r="B1529" s="3"/>
      <c r="C1529" s="84" t="str">
        <f t="shared" si="46"/>
        <v>0:00:00</v>
      </c>
      <c r="D1529">
        <f t="shared" si="47"/>
        <v>0</v>
      </c>
    </row>
    <row r="1530" spans="1:4">
      <c r="A1530" s="82"/>
      <c r="B1530" s="3"/>
      <c r="C1530" s="84" t="str">
        <f t="shared" si="46"/>
        <v>0:00:00</v>
      </c>
      <c r="D1530">
        <f t="shared" si="47"/>
        <v>0</v>
      </c>
    </row>
    <row r="1531" spans="1:4">
      <c r="A1531" s="82"/>
      <c r="B1531" s="3"/>
      <c r="C1531" s="84" t="str">
        <f t="shared" si="46"/>
        <v>0:00:00</v>
      </c>
      <c r="D1531">
        <f t="shared" si="47"/>
        <v>0</v>
      </c>
    </row>
    <row r="1532" spans="1:4">
      <c r="A1532" s="82"/>
      <c r="B1532" s="3"/>
      <c r="C1532" s="84" t="str">
        <f t="shared" si="46"/>
        <v>0:00:00</v>
      </c>
      <c r="D1532">
        <f t="shared" si="47"/>
        <v>0</v>
      </c>
    </row>
    <row r="1533" spans="1:4">
      <c r="A1533" s="82"/>
      <c r="B1533" s="3"/>
      <c r="C1533" s="84" t="str">
        <f t="shared" si="46"/>
        <v>0:00:00</v>
      </c>
      <c r="D1533">
        <f t="shared" si="47"/>
        <v>0</v>
      </c>
    </row>
    <row r="1534" spans="1:4">
      <c r="A1534" s="82"/>
      <c r="B1534" s="3"/>
      <c r="C1534" s="84" t="str">
        <f t="shared" si="46"/>
        <v>0:00:00</v>
      </c>
      <c r="D1534">
        <f t="shared" si="47"/>
        <v>0</v>
      </c>
    </row>
    <row r="1535" spans="1:4">
      <c r="A1535" s="82"/>
      <c r="B1535" s="3"/>
      <c r="C1535" s="84" t="str">
        <f t="shared" si="46"/>
        <v>0:00:00</v>
      </c>
      <c r="D1535">
        <f t="shared" si="47"/>
        <v>0</v>
      </c>
    </row>
    <row r="1536" spans="1:4">
      <c r="A1536" s="82"/>
      <c r="B1536" s="3"/>
      <c r="C1536" s="84" t="str">
        <f t="shared" si="46"/>
        <v>0:00:00</v>
      </c>
      <c r="D1536">
        <f t="shared" si="47"/>
        <v>0</v>
      </c>
    </row>
    <row r="1537" spans="1:4">
      <c r="A1537" s="82"/>
      <c r="B1537" s="3"/>
      <c r="C1537" s="84" t="str">
        <f t="shared" si="46"/>
        <v>0:00:00</v>
      </c>
      <c r="D1537">
        <f t="shared" si="47"/>
        <v>0</v>
      </c>
    </row>
    <row r="1538" spans="1:4">
      <c r="A1538" s="82"/>
      <c r="B1538" s="3"/>
      <c r="C1538" s="84" t="str">
        <f t="shared" si="46"/>
        <v>0:00:00</v>
      </c>
      <c r="D1538">
        <f t="shared" si="47"/>
        <v>0</v>
      </c>
    </row>
    <row r="1539" spans="1:4">
      <c r="A1539" s="82"/>
      <c r="B1539" s="3"/>
      <c r="C1539" s="84" t="str">
        <f t="shared" si="46"/>
        <v>0:00:00</v>
      </c>
      <c r="D1539">
        <f t="shared" si="47"/>
        <v>0</v>
      </c>
    </row>
    <row r="1540" spans="1:4">
      <c r="A1540" s="82"/>
      <c r="B1540" s="3"/>
      <c r="C1540" s="84" t="str">
        <f t="shared" si="46"/>
        <v>0:00:00</v>
      </c>
      <c r="D1540">
        <f t="shared" si="47"/>
        <v>0</v>
      </c>
    </row>
    <row r="1541" spans="1:4">
      <c r="A1541" s="82"/>
      <c r="B1541" s="3"/>
      <c r="C1541" s="84" t="str">
        <f t="shared" si="46"/>
        <v>0:00:00</v>
      </c>
      <c r="D1541">
        <f t="shared" si="47"/>
        <v>0</v>
      </c>
    </row>
    <row r="1542" spans="1:4">
      <c r="A1542" s="82"/>
      <c r="B1542" s="3"/>
      <c r="C1542" s="84" t="str">
        <f t="shared" si="46"/>
        <v>0:00:00</v>
      </c>
      <c r="D1542">
        <f t="shared" si="47"/>
        <v>0</v>
      </c>
    </row>
    <row r="1543" spans="1:4">
      <c r="A1543" s="82"/>
      <c r="B1543" s="3"/>
      <c r="C1543" s="84" t="str">
        <f t="shared" ref="C1543:C1606" si="48">(TEXT(B1543-B1542,"h:mm:ss"))</f>
        <v>0:00:00</v>
      </c>
      <c r="D1543">
        <f t="shared" ref="D1543:D1606" si="49">(TIMEVALUE(C1543)*1440)</f>
        <v>0</v>
      </c>
    </row>
    <row r="1544" spans="1:4">
      <c r="A1544" s="82"/>
      <c r="B1544" s="3"/>
      <c r="C1544" s="84" t="str">
        <f t="shared" si="48"/>
        <v>0:00:00</v>
      </c>
      <c r="D1544">
        <f t="shared" si="49"/>
        <v>0</v>
      </c>
    </row>
    <row r="1545" spans="1:4">
      <c r="A1545" s="82"/>
      <c r="B1545" s="3"/>
      <c r="C1545" s="84" t="str">
        <f t="shared" si="48"/>
        <v>0:00:00</v>
      </c>
      <c r="D1545">
        <f t="shared" si="49"/>
        <v>0</v>
      </c>
    </row>
    <row r="1546" spans="1:4">
      <c r="A1546" s="82"/>
      <c r="B1546" s="3"/>
      <c r="C1546" s="84" t="str">
        <f t="shared" si="48"/>
        <v>0:00:00</v>
      </c>
      <c r="D1546">
        <f t="shared" si="49"/>
        <v>0</v>
      </c>
    </row>
    <row r="1547" spans="1:4">
      <c r="A1547" s="82"/>
      <c r="B1547" s="3"/>
      <c r="C1547" s="84" t="str">
        <f t="shared" si="48"/>
        <v>0:00:00</v>
      </c>
      <c r="D1547">
        <f t="shared" si="49"/>
        <v>0</v>
      </c>
    </row>
    <row r="1548" spans="1:4">
      <c r="A1548" s="82"/>
      <c r="B1548" s="3"/>
      <c r="C1548" s="84" t="str">
        <f t="shared" si="48"/>
        <v>0:00:00</v>
      </c>
      <c r="D1548">
        <f t="shared" si="49"/>
        <v>0</v>
      </c>
    </row>
    <row r="1549" spans="1:4">
      <c r="A1549" s="82"/>
      <c r="B1549" s="3"/>
      <c r="C1549" s="84" t="str">
        <f t="shared" si="48"/>
        <v>0:00:00</v>
      </c>
      <c r="D1549">
        <f t="shared" si="49"/>
        <v>0</v>
      </c>
    </row>
    <row r="1550" spans="1:4">
      <c r="A1550" s="82"/>
      <c r="B1550" s="3"/>
      <c r="C1550" s="84" t="str">
        <f t="shared" si="48"/>
        <v>0:00:00</v>
      </c>
      <c r="D1550">
        <f t="shared" si="49"/>
        <v>0</v>
      </c>
    </row>
    <row r="1551" spans="1:4">
      <c r="A1551" s="82"/>
      <c r="B1551" s="3"/>
      <c r="C1551" s="84" t="str">
        <f t="shared" si="48"/>
        <v>0:00:00</v>
      </c>
      <c r="D1551">
        <f t="shared" si="49"/>
        <v>0</v>
      </c>
    </row>
    <row r="1552" spans="1:4">
      <c r="A1552" s="82"/>
      <c r="B1552" s="3"/>
      <c r="C1552" s="84" t="str">
        <f t="shared" si="48"/>
        <v>0:00:00</v>
      </c>
      <c r="D1552">
        <f t="shared" si="49"/>
        <v>0</v>
      </c>
    </row>
    <row r="1553" spans="1:4">
      <c r="A1553" s="82"/>
      <c r="B1553" s="3"/>
      <c r="C1553" s="84" t="str">
        <f t="shared" si="48"/>
        <v>0:00:00</v>
      </c>
      <c r="D1553">
        <f t="shared" si="49"/>
        <v>0</v>
      </c>
    </row>
    <row r="1554" spans="1:4">
      <c r="A1554" s="82"/>
      <c r="B1554" s="3"/>
      <c r="C1554" s="84" t="str">
        <f t="shared" si="48"/>
        <v>0:00:00</v>
      </c>
      <c r="D1554">
        <f t="shared" si="49"/>
        <v>0</v>
      </c>
    </row>
    <row r="1555" spans="1:4">
      <c r="A1555" s="82"/>
      <c r="B1555" s="3"/>
      <c r="C1555" s="84" t="str">
        <f t="shared" si="48"/>
        <v>0:00:00</v>
      </c>
      <c r="D1555">
        <f t="shared" si="49"/>
        <v>0</v>
      </c>
    </row>
    <row r="1556" spans="1:4">
      <c r="A1556" s="82"/>
      <c r="B1556" s="3"/>
      <c r="C1556" s="84" t="str">
        <f t="shared" si="48"/>
        <v>0:00:00</v>
      </c>
      <c r="D1556">
        <f t="shared" si="49"/>
        <v>0</v>
      </c>
    </row>
    <row r="1557" spans="1:4">
      <c r="A1557" s="82"/>
      <c r="B1557" s="3"/>
      <c r="C1557" s="84" t="str">
        <f t="shared" si="48"/>
        <v>0:00:00</v>
      </c>
      <c r="D1557">
        <f t="shared" si="49"/>
        <v>0</v>
      </c>
    </row>
    <row r="1558" spans="1:4">
      <c r="A1558" s="82"/>
      <c r="B1558" s="3"/>
      <c r="C1558" s="84" t="str">
        <f t="shared" si="48"/>
        <v>0:00:00</v>
      </c>
      <c r="D1558">
        <f t="shared" si="49"/>
        <v>0</v>
      </c>
    </row>
    <row r="1559" spans="1:4">
      <c r="A1559" s="82"/>
      <c r="B1559" s="3"/>
      <c r="C1559" s="84" t="str">
        <f t="shared" si="48"/>
        <v>0:00:00</v>
      </c>
      <c r="D1559">
        <f t="shared" si="49"/>
        <v>0</v>
      </c>
    </row>
    <row r="1560" spans="1:4">
      <c r="A1560" s="82"/>
      <c r="B1560" s="3"/>
      <c r="C1560" s="84" t="str">
        <f t="shared" si="48"/>
        <v>0:00:00</v>
      </c>
      <c r="D1560">
        <f t="shared" si="49"/>
        <v>0</v>
      </c>
    </row>
    <row r="1561" spans="1:4">
      <c r="A1561" s="82"/>
      <c r="B1561" s="3"/>
      <c r="C1561" s="84" t="str">
        <f t="shared" si="48"/>
        <v>0:00:00</v>
      </c>
      <c r="D1561">
        <f t="shared" si="49"/>
        <v>0</v>
      </c>
    </row>
    <row r="1562" spans="1:4">
      <c r="A1562" s="82"/>
      <c r="B1562" s="3"/>
      <c r="C1562" s="84" t="str">
        <f t="shared" si="48"/>
        <v>0:00:00</v>
      </c>
      <c r="D1562">
        <f t="shared" si="49"/>
        <v>0</v>
      </c>
    </row>
    <row r="1563" spans="1:4">
      <c r="A1563" s="82"/>
      <c r="B1563" s="3"/>
      <c r="C1563" s="84" t="str">
        <f t="shared" si="48"/>
        <v>0:00:00</v>
      </c>
      <c r="D1563">
        <f t="shared" si="49"/>
        <v>0</v>
      </c>
    </row>
    <row r="1564" spans="1:4">
      <c r="A1564" s="82"/>
      <c r="B1564" s="3"/>
      <c r="C1564" s="84" t="str">
        <f t="shared" si="48"/>
        <v>0:00:00</v>
      </c>
      <c r="D1564">
        <f t="shared" si="49"/>
        <v>0</v>
      </c>
    </row>
    <row r="1565" spans="1:4">
      <c r="A1565" s="82"/>
      <c r="B1565" s="3"/>
      <c r="C1565" s="84" t="str">
        <f t="shared" si="48"/>
        <v>0:00:00</v>
      </c>
      <c r="D1565">
        <f t="shared" si="49"/>
        <v>0</v>
      </c>
    </row>
    <row r="1566" spans="1:4">
      <c r="A1566" s="82"/>
      <c r="B1566" s="3"/>
      <c r="C1566" s="84" t="str">
        <f t="shared" si="48"/>
        <v>0:00:00</v>
      </c>
      <c r="D1566">
        <f t="shared" si="49"/>
        <v>0</v>
      </c>
    </row>
    <row r="1567" spans="1:4">
      <c r="A1567" s="82"/>
      <c r="B1567" s="3"/>
      <c r="C1567" s="84" t="str">
        <f t="shared" si="48"/>
        <v>0:00:00</v>
      </c>
      <c r="D1567">
        <f t="shared" si="49"/>
        <v>0</v>
      </c>
    </row>
    <row r="1568" spans="1:4">
      <c r="A1568" s="82"/>
      <c r="B1568" s="3"/>
      <c r="C1568" s="84" t="str">
        <f t="shared" si="48"/>
        <v>0:00:00</v>
      </c>
      <c r="D1568">
        <f t="shared" si="49"/>
        <v>0</v>
      </c>
    </row>
    <row r="1569" spans="1:4">
      <c r="A1569" s="82"/>
      <c r="B1569" s="3"/>
      <c r="C1569" s="84" t="str">
        <f t="shared" si="48"/>
        <v>0:00:00</v>
      </c>
      <c r="D1569">
        <f t="shared" si="49"/>
        <v>0</v>
      </c>
    </row>
    <row r="1570" spans="1:4">
      <c r="A1570" s="82"/>
      <c r="B1570" s="3"/>
      <c r="C1570" s="84" t="str">
        <f t="shared" si="48"/>
        <v>0:00:00</v>
      </c>
      <c r="D1570">
        <f t="shared" si="49"/>
        <v>0</v>
      </c>
    </row>
    <row r="1571" spans="1:4">
      <c r="A1571" s="82"/>
      <c r="B1571" s="3"/>
      <c r="C1571" s="84" t="str">
        <f t="shared" si="48"/>
        <v>0:00:00</v>
      </c>
      <c r="D1571">
        <f t="shared" si="49"/>
        <v>0</v>
      </c>
    </row>
    <row r="1572" spans="1:4">
      <c r="A1572" s="82"/>
      <c r="B1572" s="3"/>
      <c r="C1572" s="84" t="str">
        <f t="shared" si="48"/>
        <v>0:00:00</v>
      </c>
      <c r="D1572">
        <f t="shared" si="49"/>
        <v>0</v>
      </c>
    </row>
    <row r="1573" spans="1:4">
      <c r="A1573" s="82"/>
      <c r="B1573" s="3"/>
      <c r="C1573" s="84" t="str">
        <f t="shared" si="48"/>
        <v>0:00:00</v>
      </c>
      <c r="D1573">
        <f t="shared" si="49"/>
        <v>0</v>
      </c>
    </row>
    <row r="1574" spans="1:4">
      <c r="A1574" s="82"/>
      <c r="B1574" s="3"/>
      <c r="C1574" s="84" t="str">
        <f t="shared" si="48"/>
        <v>0:00:00</v>
      </c>
      <c r="D1574">
        <f t="shared" si="49"/>
        <v>0</v>
      </c>
    </row>
    <row r="1575" spans="1:4">
      <c r="A1575" s="82"/>
      <c r="B1575" s="3"/>
      <c r="C1575" s="84" t="str">
        <f t="shared" si="48"/>
        <v>0:00:00</v>
      </c>
      <c r="D1575">
        <f t="shared" si="49"/>
        <v>0</v>
      </c>
    </row>
    <row r="1576" spans="1:4">
      <c r="A1576" s="82"/>
      <c r="B1576" s="3"/>
      <c r="C1576" s="84" t="str">
        <f t="shared" si="48"/>
        <v>0:00:00</v>
      </c>
      <c r="D1576">
        <f t="shared" si="49"/>
        <v>0</v>
      </c>
    </row>
    <row r="1577" spans="1:4">
      <c r="A1577" s="82"/>
      <c r="B1577" s="3"/>
      <c r="C1577" s="84" t="str">
        <f t="shared" si="48"/>
        <v>0:00:00</v>
      </c>
      <c r="D1577">
        <f t="shared" si="49"/>
        <v>0</v>
      </c>
    </row>
    <row r="1578" spans="1:4">
      <c r="A1578" s="82"/>
      <c r="B1578" s="3"/>
      <c r="C1578" s="84" t="str">
        <f t="shared" si="48"/>
        <v>0:00:00</v>
      </c>
      <c r="D1578">
        <f t="shared" si="49"/>
        <v>0</v>
      </c>
    </row>
    <row r="1579" spans="1:4">
      <c r="A1579" s="82"/>
      <c r="B1579" s="3"/>
      <c r="C1579" s="84" t="str">
        <f t="shared" si="48"/>
        <v>0:00:00</v>
      </c>
      <c r="D1579">
        <f t="shared" si="49"/>
        <v>0</v>
      </c>
    </row>
    <row r="1580" spans="1:4">
      <c r="A1580" s="82"/>
      <c r="B1580" s="3"/>
      <c r="C1580" s="84" t="str">
        <f t="shared" si="48"/>
        <v>0:00:00</v>
      </c>
      <c r="D1580">
        <f t="shared" si="49"/>
        <v>0</v>
      </c>
    </row>
    <row r="1581" spans="1:4">
      <c r="A1581" s="82"/>
      <c r="B1581" s="3"/>
      <c r="C1581" s="84" t="str">
        <f t="shared" si="48"/>
        <v>0:00:00</v>
      </c>
      <c r="D1581">
        <f t="shared" si="49"/>
        <v>0</v>
      </c>
    </row>
    <row r="1582" spans="1:4">
      <c r="A1582" s="82"/>
      <c r="B1582" s="3"/>
      <c r="C1582" s="84" t="str">
        <f t="shared" si="48"/>
        <v>0:00:00</v>
      </c>
      <c r="D1582">
        <f t="shared" si="49"/>
        <v>0</v>
      </c>
    </row>
    <row r="1583" spans="1:4">
      <c r="A1583" s="82"/>
      <c r="B1583" s="3"/>
      <c r="C1583" s="84" t="str">
        <f t="shared" si="48"/>
        <v>0:00:00</v>
      </c>
      <c r="D1583">
        <f t="shared" si="49"/>
        <v>0</v>
      </c>
    </row>
    <row r="1584" spans="1:4">
      <c r="A1584" s="82"/>
      <c r="B1584" s="3"/>
      <c r="C1584" s="84" t="str">
        <f t="shared" si="48"/>
        <v>0:00:00</v>
      </c>
      <c r="D1584">
        <f t="shared" si="49"/>
        <v>0</v>
      </c>
    </row>
    <row r="1585" spans="1:4">
      <c r="A1585" s="82"/>
      <c r="B1585" s="3"/>
      <c r="C1585" s="84" t="str">
        <f t="shared" si="48"/>
        <v>0:00:00</v>
      </c>
      <c r="D1585">
        <f t="shared" si="49"/>
        <v>0</v>
      </c>
    </row>
    <row r="1586" spans="1:4">
      <c r="A1586" s="82"/>
      <c r="B1586" s="3"/>
      <c r="C1586" s="84" t="str">
        <f t="shared" si="48"/>
        <v>0:00:00</v>
      </c>
      <c r="D1586">
        <f t="shared" si="49"/>
        <v>0</v>
      </c>
    </row>
    <row r="1587" spans="1:4">
      <c r="B1587" s="3"/>
      <c r="C1587" s="84" t="str">
        <f t="shared" si="48"/>
        <v>0:00:00</v>
      </c>
      <c r="D1587">
        <f t="shared" si="49"/>
        <v>0</v>
      </c>
    </row>
    <row r="1588" spans="1:4">
      <c r="B1588" s="3"/>
      <c r="C1588" s="84" t="str">
        <f t="shared" si="48"/>
        <v>0:00:00</v>
      </c>
      <c r="D1588">
        <f t="shared" si="49"/>
        <v>0</v>
      </c>
    </row>
    <row r="1589" spans="1:4">
      <c r="C1589" s="84" t="str">
        <f t="shared" si="48"/>
        <v>0:00:00</v>
      </c>
      <c r="D1589">
        <f t="shared" si="49"/>
        <v>0</v>
      </c>
    </row>
    <row r="1590" spans="1:4">
      <c r="C1590" s="84" t="str">
        <f t="shared" si="48"/>
        <v>0:00:00</v>
      </c>
      <c r="D1590">
        <f t="shared" si="49"/>
        <v>0</v>
      </c>
    </row>
    <row r="1591" spans="1:4">
      <c r="C1591" s="84" t="str">
        <f t="shared" si="48"/>
        <v>0:00:00</v>
      </c>
      <c r="D1591">
        <f t="shared" si="49"/>
        <v>0</v>
      </c>
    </row>
    <row r="1592" spans="1:4">
      <c r="C1592" s="84" t="str">
        <f t="shared" si="48"/>
        <v>0:00:00</v>
      </c>
      <c r="D1592">
        <f t="shared" si="49"/>
        <v>0</v>
      </c>
    </row>
    <row r="1593" spans="1:4">
      <c r="C1593" s="84" t="str">
        <f t="shared" si="48"/>
        <v>0:00:00</v>
      </c>
      <c r="D1593">
        <f t="shared" si="49"/>
        <v>0</v>
      </c>
    </row>
    <row r="1594" spans="1:4">
      <c r="C1594" s="84" t="str">
        <f t="shared" si="48"/>
        <v>0:00:00</v>
      </c>
      <c r="D1594">
        <f t="shared" si="49"/>
        <v>0</v>
      </c>
    </row>
    <row r="1595" spans="1:4">
      <c r="C1595" s="84" t="str">
        <f t="shared" si="48"/>
        <v>0:00:00</v>
      </c>
      <c r="D1595">
        <f t="shared" si="49"/>
        <v>0</v>
      </c>
    </row>
    <row r="1596" spans="1:4">
      <c r="C1596" s="84" t="str">
        <f t="shared" si="48"/>
        <v>0:00:00</v>
      </c>
      <c r="D1596">
        <f t="shared" si="49"/>
        <v>0</v>
      </c>
    </row>
    <row r="1597" spans="1:4">
      <c r="C1597" s="84" t="str">
        <f t="shared" si="48"/>
        <v>0:00:00</v>
      </c>
      <c r="D1597">
        <f t="shared" si="49"/>
        <v>0</v>
      </c>
    </row>
    <row r="1598" spans="1:4">
      <c r="C1598" s="84" t="str">
        <f t="shared" si="48"/>
        <v>0:00:00</v>
      </c>
      <c r="D1598">
        <f t="shared" si="49"/>
        <v>0</v>
      </c>
    </row>
    <row r="1599" spans="1:4">
      <c r="C1599" s="84" t="str">
        <f t="shared" si="48"/>
        <v>0:00:00</v>
      </c>
      <c r="D1599">
        <f t="shared" si="49"/>
        <v>0</v>
      </c>
    </row>
    <row r="1600" spans="1:4">
      <c r="C1600" s="84" t="str">
        <f t="shared" si="48"/>
        <v>0:00:00</v>
      </c>
      <c r="D1600">
        <f t="shared" si="49"/>
        <v>0</v>
      </c>
    </row>
    <row r="1601" spans="3:4">
      <c r="C1601" s="84" t="str">
        <f t="shared" si="48"/>
        <v>0:00:00</v>
      </c>
      <c r="D1601">
        <f t="shared" si="49"/>
        <v>0</v>
      </c>
    </row>
    <row r="1602" spans="3:4">
      <c r="C1602" s="84" t="str">
        <f t="shared" si="48"/>
        <v>0:00:00</v>
      </c>
      <c r="D1602">
        <f t="shared" si="49"/>
        <v>0</v>
      </c>
    </row>
    <row r="1603" spans="3:4">
      <c r="C1603" s="84" t="str">
        <f t="shared" si="48"/>
        <v>0:00:00</v>
      </c>
      <c r="D1603">
        <f t="shared" si="49"/>
        <v>0</v>
      </c>
    </row>
    <row r="1604" spans="3:4">
      <c r="C1604" s="84" t="str">
        <f t="shared" si="48"/>
        <v>0:00:00</v>
      </c>
      <c r="D1604">
        <f t="shared" si="49"/>
        <v>0</v>
      </c>
    </row>
    <row r="1605" spans="3:4">
      <c r="C1605" s="84" t="str">
        <f t="shared" si="48"/>
        <v>0:00:00</v>
      </c>
      <c r="D1605">
        <f t="shared" si="49"/>
        <v>0</v>
      </c>
    </row>
    <row r="1606" spans="3:4">
      <c r="C1606" s="84" t="str">
        <f t="shared" si="48"/>
        <v>0:00:00</v>
      </c>
      <c r="D1606">
        <f t="shared" si="49"/>
        <v>0</v>
      </c>
    </row>
    <row r="1607" spans="3:4">
      <c r="C1607" s="84" t="str">
        <f t="shared" ref="C1607:C1670" si="50">(TEXT(B1607-B1606,"h:mm:ss"))</f>
        <v>0:00:00</v>
      </c>
      <c r="D1607">
        <f t="shared" ref="D1607:D1670" si="51">(TIMEVALUE(C1607)*1440)</f>
        <v>0</v>
      </c>
    </row>
    <row r="1608" spans="3:4">
      <c r="C1608" s="84" t="str">
        <f t="shared" si="50"/>
        <v>0:00:00</v>
      </c>
      <c r="D1608">
        <f t="shared" si="51"/>
        <v>0</v>
      </c>
    </row>
    <row r="1609" spans="3:4">
      <c r="C1609" s="84" t="str">
        <f t="shared" si="50"/>
        <v>0:00:00</v>
      </c>
      <c r="D1609">
        <f t="shared" si="51"/>
        <v>0</v>
      </c>
    </row>
    <row r="1610" spans="3:4">
      <c r="C1610" s="84" t="str">
        <f t="shared" si="50"/>
        <v>0:00:00</v>
      </c>
      <c r="D1610">
        <f t="shared" si="51"/>
        <v>0</v>
      </c>
    </row>
    <row r="1611" spans="3:4">
      <c r="C1611" s="84" t="str">
        <f t="shared" si="50"/>
        <v>0:00:00</v>
      </c>
      <c r="D1611">
        <f t="shared" si="51"/>
        <v>0</v>
      </c>
    </row>
    <row r="1612" spans="3:4">
      <c r="C1612" s="84" t="str">
        <f t="shared" si="50"/>
        <v>0:00:00</v>
      </c>
      <c r="D1612">
        <f t="shared" si="51"/>
        <v>0</v>
      </c>
    </row>
    <row r="1613" spans="3:4">
      <c r="C1613" s="84" t="str">
        <f t="shared" si="50"/>
        <v>0:00:00</v>
      </c>
      <c r="D1613">
        <f t="shared" si="51"/>
        <v>0</v>
      </c>
    </row>
    <row r="1614" spans="3:4">
      <c r="C1614" s="84" t="str">
        <f t="shared" si="50"/>
        <v>0:00:00</v>
      </c>
      <c r="D1614">
        <f t="shared" si="51"/>
        <v>0</v>
      </c>
    </row>
    <row r="1615" spans="3:4">
      <c r="C1615" s="84" t="str">
        <f t="shared" si="50"/>
        <v>0:00:00</v>
      </c>
      <c r="D1615">
        <f t="shared" si="51"/>
        <v>0</v>
      </c>
    </row>
    <row r="1616" spans="3:4">
      <c r="C1616" s="84" t="str">
        <f t="shared" si="50"/>
        <v>0:00:00</v>
      </c>
      <c r="D1616">
        <f t="shared" si="51"/>
        <v>0</v>
      </c>
    </row>
    <row r="1617" spans="3:4">
      <c r="C1617" s="84" t="str">
        <f t="shared" si="50"/>
        <v>0:00:00</v>
      </c>
      <c r="D1617">
        <f t="shared" si="51"/>
        <v>0</v>
      </c>
    </row>
    <row r="1618" spans="3:4">
      <c r="C1618" s="84" t="str">
        <f t="shared" si="50"/>
        <v>0:00:00</v>
      </c>
      <c r="D1618">
        <f t="shared" si="51"/>
        <v>0</v>
      </c>
    </row>
    <row r="1619" spans="3:4">
      <c r="C1619" s="84" t="str">
        <f t="shared" si="50"/>
        <v>0:00:00</v>
      </c>
      <c r="D1619">
        <f t="shared" si="51"/>
        <v>0</v>
      </c>
    </row>
    <row r="1620" spans="3:4">
      <c r="C1620" s="84" t="str">
        <f t="shared" si="50"/>
        <v>0:00:00</v>
      </c>
      <c r="D1620">
        <f t="shared" si="51"/>
        <v>0</v>
      </c>
    </row>
    <row r="1621" spans="3:4">
      <c r="C1621" s="84" t="str">
        <f t="shared" si="50"/>
        <v>0:00:00</v>
      </c>
      <c r="D1621">
        <f t="shared" si="51"/>
        <v>0</v>
      </c>
    </row>
    <row r="1622" spans="3:4">
      <c r="C1622" s="84" t="str">
        <f t="shared" si="50"/>
        <v>0:00:00</v>
      </c>
      <c r="D1622">
        <f t="shared" si="51"/>
        <v>0</v>
      </c>
    </row>
    <row r="1623" spans="3:4">
      <c r="C1623" s="84" t="str">
        <f t="shared" si="50"/>
        <v>0:00:00</v>
      </c>
      <c r="D1623">
        <f t="shared" si="51"/>
        <v>0</v>
      </c>
    </row>
    <row r="1624" spans="3:4">
      <c r="C1624" s="84" t="str">
        <f t="shared" si="50"/>
        <v>0:00:00</v>
      </c>
      <c r="D1624">
        <f t="shared" si="51"/>
        <v>0</v>
      </c>
    </row>
    <row r="1625" spans="3:4">
      <c r="C1625" s="84" t="str">
        <f t="shared" si="50"/>
        <v>0:00:00</v>
      </c>
      <c r="D1625">
        <f t="shared" si="51"/>
        <v>0</v>
      </c>
    </row>
    <row r="1626" spans="3:4">
      <c r="C1626" s="84" t="str">
        <f t="shared" si="50"/>
        <v>0:00:00</v>
      </c>
      <c r="D1626">
        <f t="shared" si="51"/>
        <v>0</v>
      </c>
    </row>
    <row r="1627" spans="3:4">
      <c r="C1627" s="84" t="str">
        <f t="shared" si="50"/>
        <v>0:00:00</v>
      </c>
      <c r="D1627">
        <f t="shared" si="51"/>
        <v>0</v>
      </c>
    </row>
    <row r="1628" spans="3:4">
      <c r="C1628" s="84" t="str">
        <f t="shared" si="50"/>
        <v>0:00:00</v>
      </c>
      <c r="D1628">
        <f t="shared" si="51"/>
        <v>0</v>
      </c>
    </row>
    <row r="1629" spans="3:4">
      <c r="C1629" s="84" t="str">
        <f t="shared" si="50"/>
        <v>0:00:00</v>
      </c>
      <c r="D1629">
        <f t="shared" si="51"/>
        <v>0</v>
      </c>
    </row>
    <row r="1630" spans="3:4">
      <c r="C1630" s="84" t="str">
        <f t="shared" si="50"/>
        <v>0:00:00</v>
      </c>
      <c r="D1630">
        <f t="shared" si="51"/>
        <v>0</v>
      </c>
    </row>
    <row r="1631" spans="3:4">
      <c r="C1631" s="84" t="str">
        <f t="shared" si="50"/>
        <v>0:00:00</v>
      </c>
      <c r="D1631">
        <f t="shared" si="51"/>
        <v>0</v>
      </c>
    </row>
    <row r="1632" spans="3:4">
      <c r="C1632" s="84" t="str">
        <f t="shared" si="50"/>
        <v>0:00:00</v>
      </c>
      <c r="D1632">
        <f t="shared" si="51"/>
        <v>0</v>
      </c>
    </row>
    <row r="1633" spans="3:4">
      <c r="C1633" s="84" t="str">
        <f t="shared" si="50"/>
        <v>0:00:00</v>
      </c>
      <c r="D1633">
        <f t="shared" si="51"/>
        <v>0</v>
      </c>
    </row>
    <row r="1634" spans="3:4">
      <c r="C1634" s="84" t="str">
        <f t="shared" si="50"/>
        <v>0:00:00</v>
      </c>
      <c r="D1634">
        <f t="shared" si="51"/>
        <v>0</v>
      </c>
    </row>
    <row r="1635" spans="3:4">
      <c r="C1635" s="84" t="str">
        <f t="shared" si="50"/>
        <v>0:00:00</v>
      </c>
      <c r="D1635">
        <f t="shared" si="51"/>
        <v>0</v>
      </c>
    </row>
    <row r="1636" spans="3:4">
      <c r="C1636" s="84" t="str">
        <f t="shared" si="50"/>
        <v>0:00:00</v>
      </c>
      <c r="D1636">
        <f t="shared" si="51"/>
        <v>0</v>
      </c>
    </row>
    <row r="1637" spans="3:4">
      <c r="C1637" s="84" t="str">
        <f t="shared" si="50"/>
        <v>0:00:00</v>
      </c>
      <c r="D1637">
        <f t="shared" si="51"/>
        <v>0</v>
      </c>
    </row>
    <row r="1638" spans="3:4">
      <c r="C1638" s="84" t="str">
        <f t="shared" si="50"/>
        <v>0:00:00</v>
      </c>
      <c r="D1638">
        <f t="shared" si="51"/>
        <v>0</v>
      </c>
    </row>
    <row r="1639" spans="3:4">
      <c r="C1639" s="84" t="str">
        <f t="shared" si="50"/>
        <v>0:00:00</v>
      </c>
      <c r="D1639">
        <f t="shared" si="51"/>
        <v>0</v>
      </c>
    </row>
    <row r="1640" spans="3:4">
      <c r="C1640" s="84" t="str">
        <f t="shared" si="50"/>
        <v>0:00:00</v>
      </c>
      <c r="D1640">
        <f t="shared" si="51"/>
        <v>0</v>
      </c>
    </row>
    <row r="1641" spans="3:4">
      <c r="C1641" s="84" t="str">
        <f t="shared" si="50"/>
        <v>0:00:00</v>
      </c>
      <c r="D1641">
        <f t="shared" si="51"/>
        <v>0</v>
      </c>
    </row>
    <row r="1642" spans="3:4">
      <c r="C1642" s="84" t="str">
        <f t="shared" si="50"/>
        <v>0:00:00</v>
      </c>
      <c r="D1642">
        <f t="shared" si="51"/>
        <v>0</v>
      </c>
    </row>
    <row r="1643" spans="3:4">
      <c r="C1643" s="84" t="str">
        <f t="shared" si="50"/>
        <v>0:00:00</v>
      </c>
      <c r="D1643">
        <f t="shared" si="51"/>
        <v>0</v>
      </c>
    </row>
    <row r="1644" spans="3:4">
      <c r="C1644" s="84" t="str">
        <f t="shared" si="50"/>
        <v>0:00:00</v>
      </c>
      <c r="D1644">
        <f t="shared" si="51"/>
        <v>0</v>
      </c>
    </row>
    <row r="1645" spans="3:4">
      <c r="C1645" s="84" t="str">
        <f t="shared" si="50"/>
        <v>0:00:00</v>
      </c>
      <c r="D1645">
        <f t="shared" si="51"/>
        <v>0</v>
      </c>
    </row>
    <row r="1646" spans="3:4">
      <c r="C1646" s="84" t="str">
        <f t="shared" si="50"/>
        <v>0:00:00</v>
      </c>
      <c r="D1646">
        <f t="shared" si="51"/>
        <v>0</v>
      </c>
    </row>
    <row r="1647" spans="3:4">
      <c r="C1647" s="84" t="str">
        <f t="shared" si="50"/>
        <v>0:00:00</v>
      </c>
      <c r="D1647">
        <f t="shared" si="51"/>
        <v>0</v>
      </c>
    </row>
    <row r="1648" spans="3:4">
      <c r="C1648" s="84" t="str">
        <f t="shared" si="50"/>
        <v>0:00:00</v>
      </c>
      <c r="D1648">
        <f t="shared" si="51"/>
        <v>0</v>
      </c>
    </row>
    <row r="1649" spans="3:4">
      <c r="C1649" s="84" t="str">
        <f t="shared" si="50"/>
        <v>0:00:00</v>
      </c>
      <c r="D1649">
        <f t="shared" si="51"/>
        <v>0</v>
      </c>
    </row>
    <row r="1650" spans="3:4">
      <c r="C1650" s="84" t="str">
        <f t="shared" si="50"/>
        <v>0:00:00</v>
      </c>
      <c r="D1650">
        <f t="shared" si="51"/>
        <v>0</v>
      </c>
    </row>
    <row r="1651" spans="3:4">
      <c r="C1651" s="84" t="str">
        <f t="shared" si="50"/>
        <v>0:00:00</v>
      </c>
      <c r="D1651">
        <f t="shared" si="51"/>
        <v>0</v>
      </c>
    </row>
    <row r="1652" spans="3:4">
      <c r="C1652" s="84" t="str">
        <f t="shared" si="50"/>
        <v>0:00:00</v>
      </c>
      <c r="D1652">
        <f t="shared" si="51"/>
        <v>0</v>
      </c>
    </row>
    <row r="1653" spans="3:4">
      <c r="C1653" s="84" t="str">
        <f t="shared" si="50"/>
        <v>0:00:00</v>
      </c>
      <c r="D1653">
        <f t="shared" si="51"/>
        <v>0</v>
      </c>
    </row>
    <row r="1654" spans="3:4">
      <c r="C1654" s="84" t="str">
        <f t="shared" si="50"/>
        <v>0:00:00</v>
      </c>
      <c r="D1654">
        <f t="shared" si="51"/>
        <v>0</v>
      </c>
    </row>
    <row r="1655" spans="3:4">
      <c r="C1655" s="84" t="str">
        <f t="shared" si="50"/>
        <v>0:00:00</v>
      </c>
      <c r="D1655">
        <f t="shared" si="51"/>
        <v>0</v>
      </c>
    </row>
    <row r="1656" spans="3:4">
      <c r="C1656" s="84" t="str">
        <f t="shared" si="50"/>
        <v>0:00:00</v>
      </c>
      <c r="D1656">
        <f t="shared" si="51"/>
        <v>0</v>
      </c>
    </row>
    <row r="1657" spans="3:4">
      <c r="C1657" s="84" t="str">
        <f t="shared" si="50"/>
        <v>0:00:00</v>
      </c>
      <c r="D1657">
        <f t="shared" si="51"/>
        <v>0</v>
      </c>
    </row>
    <row r="1658" spans="3:4">
      <c r="C1658" s="84" t="str">
        <f t="shared" si="50"/>
        <v>0:00:00</v>
      </c>
      <c r="D1658">
        <f t="shared" si="51"/>
        <v>0</v>
      </c>
    </row>
    <row r="1659" spans="3:4">
      <c r="C1659" s="84" t="str">
        <f t="shared" si="50"/>
        <v>0:00:00</v>
      </c>
      <c r="D1659">
        <f t="shared" si="51"/>
        <v>0</v>
      </c>
    </row>
    <row r="1660" spans="3:4">
      <c r="C1660" s="84" t="str">
        <f t="shared" si="50"/>
        <v>0:00:00</v>
      </c>
      <c r="D1660">
        <f t="shared" si="51"/>
        <v>0</v>
      </c>
    </row>
    <row r="1661" spans="3:4">
      <c r="C1661" s="84" t="str">
        <f t="shared" si="50"/>
        <v>0:00:00</v>
      </c>
      <c r="D1661">
        <f t="shared" si="51"/>
        <v>0</v>
      </c>
    </row>
    <row r="1662" spans="3:4">
      <c r="C1662" s="84" t="str">
        <f t="shared" si="50"/>
        <v>0:00:00</v>
      </c>
      <c r="D1662">
        <f t="shared" si="51"/>
        <v>0</v>
      </c>
    </row>
    <row r="1663" spans="3:4">
      <c r="C1663" s="84" t="str">
        <f t="shared" si="50"/>
        <v>0:00:00</v>
      </c>
      <c r="D1663">
        <f t="shared" si="51"/>
        <v>0</v>
      </c>
    </row>
    <row r="1664" spans="3:4">
      <c r="C1664" s="84" t="str">
        <f t="shared" si="50"/>
        <v>0:00:00</v>
      </c>
      <c r="D1664">
        <f t="shared" si="51"/>
        <v>0</v>
      </c>
    </row>
    <row r="1665" spans="3:4">
      <c r="C1665" s="84" t="str">
        <f t="shared" si="50"/>
        <v>0:00:00</v>
      </c>
      <c r="D1665">
        <f t="shared" si="51"/>
        <v>0</v>
      </c>
    </row>
    <row r="1666" spans="3:4">
      <c r="C1666" s="84" t="str">
        <f t="shared" si="50"/>
        <v>0:00:00</v>
      </c>
      <c r="D1666">
        <f t="shared" si="51"/>
        <v>0</v>
      </c>
    </row>
    <row r="1667" spans="3:4">
      <c r="C1667" s="84" t="str">
        <f t="shared" si="50"/>
        <v>0:00:00</v>
      </c>
      <c r="D1667">
        <f t="shared" si="51"/>
        <v>0</v>
      </c>
    </row>
    <row r="1668" spans="3:4">
      <c r="C1668" s="84" t="str">
        <f t="shared" si="50"/>
        <v>0:00:00</v>
      </c>
      <c r="D1668">
        <f t="shared" si="51"/>
        <v>0</v>
      </c>
    </row>
    <row r="1669" spans="3:4">
      <c r="C1669" s="84" t="str">
        <f t="shared" si="50"/>
        <v>0:00:00</v>
      </c>
      <c r="D1669">
        <f t="shared" si="51"/>
        <v>0</v>
      </c>
    </row>
    <row r="1670" spans="3:4">
      <c r="C1670" s="84" t="str">
        <f t="shared" si="50"/>
        <v>0:00:00</v>
      </c>
      <c r="D1670">
        <f t="shared" si="51"/>
        <v>0</v>
      </c>
    </row>
    <row r="1671" spans="3:4">
      <c r="C1671" s="84" t="str">
        <f t="shared" ref="C1671:C1734" si="52">(TEXT(B1671-B1670,"h:mm:ss"))</f>
        <v>0:00:00</v>
      </c>
      <c r="D1671">
        <f t="shared" ref="D1671:D1734" si="53">(TIMEVALUE(C1671)*1440)</f>
        <v>0</v>
      </c>
    </row>
    <row r="1672" spans="3:4">
      <c r="C1672" s="84" t="str">
        <f t="shared" si="52"/>
        <v>0:00:00</v>
      </c>
      <c r="D1672">
        <f t="shared" si="53"/>
        <v>0</v>
      </c>
    </row>
    <row r="1673" spans="3:4">
      <c r="C1673" s="84" t="str">
        <f t="shared" si="52"/>
        <v>0:00:00</v>
      </c>
      <c r="D1673">
        <f t="shared" si="53"/>
        <v>0</v>
      </c>
    </row>
    <row r="1674" spans="3:4">
      <c r="C1674" s="84" t="str">
        <f t="shared" si="52"/>
        <v>0:00:00</v>
      </c>
      <c r="D1674">
        <f t="shared" si="53"/>
        <v>0</v>
      </c>
    </row>
    <row r="1675" spans="3:4">
      <c r="C1675" s="84" t="str">
        <f t="shared" si="52"/>
        <v>0:00:00</v>
      </c>
      <c r="D1675">
        <f t="shared" si="53"/>
        <v>0</v>
      </c>
    </row>
    <row r="1676" spans="3:4">
      <c r="C1676" s="84" t="str">
        <f t="shared" si="52"/>
        <v>0:00:00</v>
      </c>
      <c r="D1676">
        <f t="shared" si="53"/>
        <v>0</v>
      </c>
    </row>
    <row r="1677" spans="3:4">
      <c r="C1677" s="84" t="str">
        <f t="shared" si="52"/>
        <v>0:00:00</v>
      </c>
      <c r="D1677">
        <f t="shared" si="53"/>
        <v>0</v>
      </c>
    </row>
    <row r="1678" spans="3:4">
      <c r="C1678" s="84" t="str">
        <f t="shared" si="52"/>
        <v>0:00:00</v>
      </c>
      <c r="D1678">
        <f t="shared" si="53"/>
        <v>0</v>
      </c>
    </row>
    <row r="1679" spans="3:4">
      <c r="C1679" s="84" t="str">
        <f t="shared" si="52"/>
        <v>0:00:00</v>
      </c>
      <c r="D1679">
        <f t="shared" si="53"/>
        <v>0</v>
      </c>
    </row>
    <row r="1680" spans="3:4">
      <c r="C1680" s="84" t="str">
        <f t="shared" si="52"/>
        <v>0:00:00</v>
      </c>
      <c r="D1680">
        <f t="shared" si="53"/>
        <v>0</v>
      </c>
    </row>
    <row r="1681" spans="3:4">
      <c r="C1681" s="84" t="str">
        <f t="shared" si="52"/>
        <v>0:00:00</v>
      </c>
      <c r="D1681">
        <f t="shared" si="53"/>
        <v>0</v>
      </c>
    </row>
    <row r="1682" spans="3:4">
      <c r="C1682" s="84" t="str">
        <f t="shared" si="52"/>
        <v>0:00:00</v>
      </c>
      <c r="D1682">
        <f t="shared" si="53"/>
        <v>0</v>
      </c>
    </row>
    <row r="1683" spans="3:4">
      <c r="C1683" s="84" t="str">
        <f t="shared" si="52"/>
        <v>0:00:00</v>
      </c>
      <c r="D1683">
        <f t="shared" si="53"/>
        <v>0</v>
      </c>
    </row>
    <row r="1684" spans="3:4">
      <c r="C1684" s="84" t="str">
        <f t="shared" si="52"/>
        <v>0:00:00</v>
      </c>
      <c r="D1684">
        <f t="shared" si="53"/>
        <v>0</v>
      </c>
    </row>
    <row r="1685" spans="3:4">
      <c r="C1685" s="84" t="str">
        <f t="shared" si="52"/>
        <v>0:00:00</v>
      </c>
      <c r="D1685">
        <f t="shared" si="53"/>
        <v>0</v>
      </c>
    </row>
    <row r="1686" spans="3:4">
      <c r="C1686" s="84" t="str">
        <f t="shared" si="52"/>
        <v>0:00:00</v>
      </c>
      <c r="D1686">
        <f t="shared" si="53"/>
        <v>0</v>
      </c>
    </row>
    <row r="1687" spans="3:4">
      <c r="C1687" s="84" t="str">
        <f t="shared" si="52"/>
        <v>0:00:00</v>
      </c>
      <c r="D1687">
        <f t="shared" si="53"/>
        <v>0</v>
      </c>
    </row>
    <row r="1688" spans="3:4">
      <c r="C1688" s="84" t="str">
        <f t="shared" si="52"/>
        <v>0:00:00</v>
      </c>
      <c r="D1688">
        <f t="shared" si="53"/>
        <v>0</v>
      </c>
    </row>
    <row r="1689" spans="3:4">
      <c r="C1689" s="84" t="str">
        <f t="shared" si="52"/>
        <v>0:00:00</v>
      </c>
      <c r="D1689">
        <f t="shared" si="53"/>
        <v>0</v>
      </c>
    </row>
    <row r="1690" spans="3:4">
      <c r="C1690" s="84" t="str">
        <f t="shared" si="52"/>
        <v>0:00:00</v>
      </c>
      <c r="D1690">
        <f t="shared" si="53"/>
        <v>0</v>
      </c>
    </row>
    <row r="1691" spans="3:4">
      <c r="C1691" s="84" t="str">
        <f t="shared" si="52"/>
        <v>0:00:00</v>
      </c>
      <c r="D1691">
        <f t="shared" si="53"/>
        <v>0</v>
      </c>
    </row>
    <row r="1692" spans="3:4">
      <c r="C1692" s="84" t="str">
        <f t="shared" si="52"/>
        <v>0:00:00</v>
      </c>
      <c r="D1692">
        <f t="shared" si="53"/>
        <v>0</v>
      </c>
    </row>
    <row r="1693" spans="3:4">
      <c r="C1693" s="84" t="str">
        <f t="shared" si="52"/>
        <v>0:00:00</v>
      </c>
      <c r="D1693">
        <f t="shared" si="53"/>
        <v>0</v>
      </c>
    </row>
    <row r="1694" spans="3:4">
      <c r="C1694" s="84" t="str">
        <f t="shared" si="52"/>
        <v>0:00:00</v>
      </c>
      <c r="D1694">
        <f t="shared" si="53"/>
        <v>0</v>
      </c>
    </row>
    <row r="1695" spans="3:4">
      <c r="C1695" s="84" t="str">
        <f t="shared" si="52"/>
        <v>0:00:00</v>
      </c>
      <c r="D1695">
        <f t="shared" si="53"/>
        <v>0</v>
      </c>
    </row>
    <row r="1696" spans="3:4">
      <c r="C1696" s="84" t="str">
        <f t="shared" si="52"/>
        <v>0:00:00</v>
      </c>
      <c r="D1696">
        <f t="shared" si="53"/>
        <v>0</v>
      </c>
    </row>
    <row r="1697" spans="3:4">
      <c r="C1697" s="84" t="str">
        <f t="shared" si="52"/>
        <v>0:00:00</v>
      </c>
      <c r="D1697">
        <f t="shared" si="53"/>
        <v>0</v>
      </c>
    </row>
    <row r="1698" spans="3:4">
      <c r="C1698" s="84" t="str">
        <f t="shared" si="52"/>
        <v>0:00:00</v>
      </c>
      <c r="D1698">
        <f t="shared" si="53"/>
        <v>0</v>
      </c>
    </row>
    <row r="1699" spans="3:4">
      <c r="C1699" s="84" t="str">
        <f t="shared" si="52"/>
        <v>0:00:00</v>
      </c>
      <c r="D1699">
        <f t="shared" si="53"/>
        <v>0</v>
      </c>
    </row>
    <row r="1700" spans="3:4">
      <c r="C1700" s="84" t="str">
        <f t="shared" si="52"/>
        <v>0:00:00</v>
      </c>
      <c r="D1700">
        <f t="shared" si="53"/>
        <v>0</v>
      </c>
    </row>
    <row r="1701" spans="3:4">
      <c r="C1701" s="84" t="str">
        <f t="shared" si="52"/>
        <v>0:00:00</v>
      </c>
      <c r="D1701">
        <f t="shared" si="53"/>
        <v>0</v>
      </c>
    </row>
    <row r="1702" spans="3:4">
      <c r="C1702" s="84" t="str">
        <f t="shared" si="52"/>
        <v>0:00:00</v>
      </c>
      <c r="D1702">
        <f t="shared" si="53"/>
        <v>0</v>
      </c>
    </row>
    <row r="1703" spans="3:4">
      <c r="C1703" s="84" t="str">
        <f t="shared" si="52"/>
        <v>0:00:00</v>
      </c>
      <c r="D1703">
        <f t="shared" si="53"/>
        <v>0</v>
      </c>
    </row>
    <row r="1704" spans="3:4">
      <c r="C1704" s="84" t="str">
        <f t="shared" si="52"/>
        <v>0:00:00</v>
      </c>
      <c r="D1704">
        <f t="shared" si="53"/>
        <v>0</v>
      </c>
    </row>
    <row r="1705" spans="3:4">
      <c r="C1705" s="84" t="str">
        <f t="shared" si="52"/>
        <v>0:00:00</v>
      </c>
      <c r="D1705">
        <f t="shared" si="53"/>
        <v>0</v>
      </c>
    </row>
    <row r="1706" spans="3:4">
      <c r="C1706" s="84" t="str">
        <f t="shared" si="52"/>
        <v>0:00:00</v>
      </c>
      <c r="D1706">
        <f t="shared" si="53"/>
        <v>0</v>
      </c>
    </row>
    <row r="1707" spans="3:4">
      <c r="C1707" s="84" t="str">
        <f t="shared" si="52"/>
        <v>0:00:00</v>
      </c>
      <c r="D1707">
        <f t="shared" si="53"/>
        <v>0</v>
      </c>
    </row>
    <row r="1708" spans="3:4">
      <c r="C1708" s="84" t="str">
        <f t="shared" si="52"/>
        <v>0:00:00</v>
      </c>
      <c r="D1708">
        <f t="shared" si="53"/>
        <v>0</v>
      </c>
    </row>
    <row r="1709" spans="3:4">
      <c r="C1709" s="84" t="str">
        <f t="shared" si="52"/>
        <v>0:00:00</v>
      </c>
      <c r="D1709">
        <f t="shared" si="53"/>
        <v>0</v>
      </c>
    </row>
    <row r="1710" spans="3:4">
      <c r="C1710" s="84" t="str">
        <f t="shared" si="52"/>
        <v>0:00:00</v>
      </c>
      <c r="D1710">
        <f t="shared" si="53"/>
        <v>0</v>
      </c>
    </row>
    <row r="1711" spans="3:4">
      <c r="C1711" s="84" t="str">
        <f t="shared" si="52"/>
        <v>0:00:00</v>
      </c>
      <c r="D1711">
        <f t="shared" si="53"/>
        <v>0</v>
      </c>
    </row>
    <row r="1712" spans="3:4">
      <c r="C1712" s="84" t="str">
        <f t="shared" si="52"/>
        <v>0:00:00</v>
      </c>
      <c r="D1712">
        <f t="shared" si="53"/>
        <v>0</v>
      </c>
    </row>
    <row r="1713" spans="3:4">
      <c r="C1713" s="84" t="str">
        <f t="shared" si="52"/>
        <v>0:00:00</v>
      </c>
      <c r="D1713">
        <f t="shared" si="53"/>
        <v>0</v>
      </c>
    </row>
    <row r="1714" spans="3:4">
      <c r="C1714" s="84" t="str">
        <f t="shared" si="52"/>
        <v>0:00:00</v>
      </c>
      <c r="D1714">
        <f t="shared" si="53"/>
        <v>0</v>
      </c>
    </row>
    <row r="1715" spans="3:4">
      <c r="C1715" s="84" t="str">
        <f t="shared" si="52"/>
        <v>0:00:00</v>
      </c>
      <c r="D1715">
        <f t="shared" si="53"/>
        <v>0</v>
      </c>
    </row>
    <row r="1716" spans="3:4">
      <c r="C1716" s="84" t="str">
        <f t="shared" si="52"/>
        <v>0:00:00</v>
      </c>
      <c r="D1716">
        <f t="shared" si="53"/>
        <v>0</v>
      </c>
    </row>
    <row r="1717" spans="3:4">
      <c r="C1717" s="84" t="str">
        <f t="shared" si="52"/>
        <v>0:00:00</v>
      </c>
      <c r="D1717">
        <f t="shared" si="53"/>
        <v>0</v>
      </c>
    </row>
    <row r="1718" spans="3:4">
      <c r="C1718" s="84" t="str">
        <f t="shared" si="52"/>
        <v>0:00:00</v>
      </c>
      <c r="D1718">
        <f t="shared" si="53"/>
        <v>0</v>
      </c>
    </row>
    <row r="1719" spans="3:4">
      <c r="C1719" s="84" t="str">
        <f t="shared" si="52"/>
        <v>0:00:00</v>
      </c>
      <c r="D1719">
        <f t="shared" si="53"/>
        <v>0</v>
      </c>
    </row>
    <row r="1720" spans="3:4">
      <c r="C1720" s="84" t="str">
        <f t="shared" si="52"/>
        <v>0:00:00</v>
      </c>
      <c r="D1720">
        <f t="shared" si="53"/>
        <v>0</v>
      </c>
    </row>
    <row r="1721" spans="3:4">
      <c r="C1721" s="84" t="str">
        <f t="shared" si="52"/>
        <v>0:00:00</v>
      </c>
      <c r="D1721">
        <f t="shared" si="53"/>
        <v>0</v>
      </c>
    </row>
    <row r="1722" spans="3:4">
      <c r="C1722" s="84" t="str">
        <f t="shared" si="52"/>
        <v>0:00:00</v>
      </c>
      <c r="D1722">
        <f t="shared" si="53"/>
        <v>0</v>
      </c>
    </row>
    <row r="1723" spans="3:4">
      <c r="C1723" s="84" t="str">
        <f t="shared" si="52"/>
        <v>0:00:00</v>
      </c>
      <c r="D1723">
        <f t="shared" si="53"/>
        <v>0</v>
      </c>
    </row>
    <row r="1724" spans="3:4">
      <c r="C1724" s="84" t="str">
        <f t="shared" si="52"/>
        <v>0:00:00</v>
      </c>
      <c r="D1724">
        <f t="shared" si="53"/>
        <v>0</v>
      </c>
    </row>
    <row r="1725" spans="3:4">
      <c r="C1725" s="84" t="str">
        <f t="shared" si="52"/>
        <v>0:00:00</v>
      </c>
      <c r="D1725">
        <f t="shared" si="53"/>
        <v>0</v>
      </c>
    </row>
    <row r="1726" spans="3:4">
      <c r="C1726" s="84" t="str">
        <f t="shared" si="52"/>
        <v>0:00:00</v>
      </c>
      <c r="D1726">
        <f t="shared" si="53"/>
        <v>0</v>
      </c>
    </row>
    <row r="1727" spans="3:4">
      <c r="C1727" s="84" t="str">
        <f t="shared" si="52"/>
        <v>0:00:00</v>
      </c>
      <c r="D1727">
        <f t="shared" si="53"/>
        <v>0</v>
      </c>
    </row>
    <row r="1728" spans="3:4">
      <c r="C1728" s="84" t="str">
        <f t="shared" si="52"/>
        <v>0:00:00</v>
      </c>
      <c r="D1728">
        <f t="shared" si="53"/>
        <v>0</v>
      </c>
    </row>
    <row r="1729" spans="3:4">
      <c r="C1729" s="84" t="str">
        <f t="shared" si="52"/>
        <v>0:00:00</v>
      </c>
      <c r="D1729">
        <f t="shared" si="53"/>
        <v>0</v>
      </c>
    </row>
    <row r="1730" spans="3:4">
      <c r="C1730" s="84" t="str">
        <f t="shared" si="52"/>
        <v>0:00:00</v>
      </c>
      <c r="D1730">
        <f t="shared" si="53"/>
        <v>0</v>
      </c>
    </row>
    <row r="1731" spans="3:4">
      <c r="C1731" s="84" t="str">
        <f t="shared" si="52"/>
        <v>0:00:00</v>
      </c>
      <c r="D1731">
        <f t="shared" si="53"/>
        <v>0</v>
      </c>
    </row>
    <row r="1732" spans="3:4">
      <c r="C1732" s="84" t="str">
        <f t="shared" si="52"/>
        <v>0:00:00</v>
      </c>
      <c r="D1732">
        <f t="shared" si="53"/>
        <v>0</v>
      </c>
    </row>
    <row r="1733" spans="3:4">
      <c r="C1733" s="84" t="str">
        <f t="shared" si="52"/>
        <v>0:00:00</v>
      </c>
      <c r="D1733">
        <f t="shared" si="53"/>
        <v>0</v>
      </c>
    </row>
    <row r="1734" spans="3:4">
      <c r="C1734" s="84" t="str">
        <f t="shared" si="52"/>
        <v>0:00:00</v>
      </c>
      <c r="D1734">
        <f t="shared" si="53"/>
        <v>0</v>
      </c>
    </row>
    <row r="1735" spans="3:4">
      <c r="C1735" s="84" t="str">
        <f t="shared" ref="C1735:C1798" si="54">(TEXT(B1735-B1734,"h:mm:ss"))</f>
        <v>0:00:00</v>
      </c>
      <c r="D1735">
        <f t="shared" ref="D1735:D1798" si="55">(TIMEVALUE(C1735)*1440)</f>
        <v>0</v>
      </c>
    </row>
    <row r="1736" spans="3:4">
      <c r="C1736" s="84" t="str">
        <f t="shared" si="54"/>
        <v>0:00:00</v>
      </c>
      <c r="D1736">
        <f t="shared" si="55"/>
        <v>0</v>
      </c>
    </row>
    <row r="1737" spans="3:4">
      <c r="C1737" s="84" t="str">
        <f t="shared" si="54"/>
        <v>0:00:00</v>
      </c>
      <c r="D1737">
        <f t="shared" si="55"/>
        <v>0</v>
      </c>
    </row>
    <row r="1738" spans="3:4">
      <c r="C1738" s="84" t="str">
        <f t="shared" si="54"/>
        <v>0:00:00</v>
      </c>
      <c r="D1738">
        <f t="shared" si="55"/>
        <v>0</v>
      </c>
    </row>
    <row r="1739" spans="3:4">
      <c r="C1739" s="84" t="str">
        <f t="shared" si="54"/>
        <v>0:00:00</v>
      </c>
      <c r="D1739">
        <f t="shared" si="55"/>
        <v>0</v>
      </c>
    </row>
    <row r="1740" spans="3:4">
      <c r="C1740" s="84" t="str">
        <f t="shared" si="54"/>
        <v>0:00:00</v>
      </c>
      <c r="D1740">
        <f t="shared" si="55"/>
        <v>0</v>
      </c>
    </row>
    <row r="1741" spans="3:4">
      <c r="C1741" s="84" t="str">
        <f t="shared" si="54"/>
        <v>0:00:00</v>
      </c>
      <c r="D1741">
        <f t="shared" si="55"/>
        <v>0</v>
      </c>
    </row>
    <row r="1742" spans="3:4">
      <c r="C1742" s="84" t="str">
        <f t="shared" si="54"/>
        <v>0:00:00</v>
      </c>
      <c r="D1742">
        <f t="shared" si="55"/>
        <v>0</v>
      </c>
    </row>
    <row r="1743" spans="3:4">
      <c r="C1743" s="84" t="str">
        <f t="shared" si="54"/>
        <v>0:00:00</v>
      </c>
      <c r="D1743">
        <f t="shared" si="55"/>
        <v>0</v>
      </c>
    </row>
    <row r="1744" spans="3:4">
      <c r="C1744" s="84" t="str">
        <f t="shared" si="54"/>
        <v>0:00:00</v>
      </c>
      <c r="D1744">
        <f t="shared" si="55"/>
        <v>0</v>
      </c>
    </row>
    <row r="1745" spans="3:4">
      <c r="C1745" s="84" t="str">
        <f t="shared" si="54"/>
        <v>0:00:00</v>
      </c>
      <c r="D1745">
        <f t="shared" si="55"/>
        <v>0</v>
      </c>
    </row>
    <row r="1746" spans="3:4">
      <c r="C1746" s="84" t="str">
        <f t="shared" si="54"/>
        <v>0:00:00</v>
      </c>
      <c r="D1746">
        <f t="shared" si="55"/>
        <v>0</v>
      </c>
    </row>
    <row r="1747" spans="3:4">
      <c r="C1747" s="84" t="str">
        <f t="shared" si="54"/>
        <v>0:00:00</v>
      </c>
      <c r="D1747">
        <f t="shared" si="55"/>
        <v>0</v>
      </c>
    </row>
    <row r="1748" spans="3:4">
      <c r="C1748" s="84" t="str">
        <f t="shared" si="54"/>
        <v>0:00:00</v>
      </c>
      <c r="D1748">
        <f t="shared" si="55"/>
        <v>0</v>
      </c>
    </row>
    <row r="1749" spans="3:4">
      <c r="C1749" s="84" t="str">
        <f t="shared" si="54"/>
        <v>0:00:00</v>
      </c>
      <c r="D1749">
        <f t="shared" si="55"/>
        <v>0</v>
      </c>
    </row>
    <row r="1750" spans="3:4">
      <c r="C1750" s="84" t="str">
        <f t="shared" si="54"/>
        <v>0:00:00</v>
      </c>
      <c r="D1750">
        <f t="shared" si="55"/>
        <v>0</v>
      </c>
    </row>
    <row r="1751" spans="3:4">
      <c r="C1751" s="84" t="str">
        <f t="shared" si="54"/>
        <v>0:00:00</v>
      </c>
      <c r="D1751">
        <f t="shared" si="55"/>
        <v>0</v>
      </c>
    </row>
    <row r="1752" spans="3:4">
      <c r="C1752" s="84" t="str">
        <f t="shared" si="54"/>
        <v>0:00:00</v>
      </c>
      <c r="D1752">
        <f t="shared" si="55"/>
        <v>0</v>
      </c>
    </row>
    <row r="1753" spans="3:4">
      <c r="C1753" s="84" t="str">
        <f t="shared" si="54"/>
        <v>0:00:00</v>
      </c>
      <c r="D1753">
        <f t="shared" si="55"/>
        <v>0</v>
      </c>
    </row>
    <row r="1754" spans="3:4">
      <c r="C1754" s="84" t="str">
        <f t="shared" si="54"/>
        <v>0:00:00</v>
      </c>
      <c r="D1754">
        <f t="shared" si="55"/>
        <v>0</v>
      </c>
    </row>
    <row r="1755" spans="3:4">
      <c r="C1755" s="84" t="str">
        <f t="shared" si="54"/>
        <v>0:00:00</v>
      </c>
      <c r="D1755">
        <f t="shared" si="55"/>
        <v>0</v>
      </c>
    </row>
    <row r="1756" spans="3:4">
      <c r="C1756" s="84" t="str">
        <f t="shared" si="54"/>
        <v>0:00:00</v>
      </c>
      <c r="D1756">
        <f t="shared" si="55"/>
        <v>0</v>
      </c>
    </row>
    <row r="1757" spans="3:4">
      <c r="C1757" s="84" t="str">
        <f t="shared" si="54"/>
        <v>0:00:00</v>
      </c>
      <c r="D1757">
        <f t="shared" si="55"/>
        <v>0</v>
      </c>
    </row>
    <row r="1758" spans="3:4">
      <c r="C1758" s="84" t="str">
        <f t="shared" si="54"/>
        <v>0:00:00</v>
      </c>
      <c r="D1758">
        <f t="shared" si="55"/>
        <v>0</v>
      </c>
    </row>
    <row r="1759" spans="3:4">
      <c r="C1759" s="84" t="str">
        <f t="shared" si="54"/>
        <v>0:00:00</v>
      </c>
      <c r="D1759">
        <f t="shared" si="55"/>
        <v>0</v>
      </c>
    </row>
    <row r="1760" spans="3:4">
      <c r="C1760" s="84" t="str">
        <f t="shared" si="54"/>
        <v>0:00:00</v>
      </c>
      <c r="D1760">
        <f t="shared" si="55"/>
        <v>0</v>
      </c>
    </row>
    <row r="1761" spans="3:4">
      <c r="C1761" s="84" t="str">
        <f t="shared" si="54"/>
        <v>0:00:00</v>
      </c>
      <c r="D1761">
        <f t="shared" si="55"/>
        <v>0</v>
      </c>
    </row>
    <row r="1762" spans="3:4">
      <c r="C1762" s="84" t="str">
        <f t="shared" si="54"/>
        <v>0:00:00</v>
      </c>
      <c r="D1762">
        <f t="shared" si="55"/>
        <v>0</v>
      </c>
    </row>
    <row r="1763" spans="3:4">
      <c r="C1763" s="84" t="str">
        <f t="shared" si="54"/>
        <v>0:00:00</v>
      </c>
      <c r="D1763">
        <f t="shared" si="55"/>
        <v>0</v>
      </c>
    </row>
    <row r="1764" spans="3:4">
      <c r="C1764" s="84" t="str">
        <f t="shared" si="54"/>
        <v>0:00:00</v>
      </c>
      <c r="D1764">
        <f t="shared" si="55"/>
        <v>0</v>
      </c>
    </row>
    <row r="1765" spans="3:4">
      <c r="C1765" s="84" t="str">
        <f t="shared" si="54"/>
        <v>0:00:00</v>
      </c>
      <c r="D1765">
        <f t="shared" si="55"/>
        <v>0</v>
      </c>
    </row>
    <row r="1766" spans="3:4">
      <c r="C1766" s="84" t="str">
        <f t="shared" si="54"/>
        <v>0:00:00</v>
      </c>
      <c r="D1766">
        <f t="shared" si="55"/>
        <v>0</v>
      </c>
    </row>
    <row r="1767" spans="3:4">
      <c r="C1767" s="84" t="str">
        <f t="shared" si="54"/>
        <v>0:00:00</v>
      </c>
      <c r="D1767">
        <f t="shared" si="55"/>
        <v>0</v>
      </c>
    </row>
    <row r="1768" spans="3:4">
      <c r="C1768" s="84" t="str">
        <f t="shared" si="54"/>
        <v>0:00:00</v>
      </c>
      <c r="D1768">
        <f t="shared" si="55"/>
        <v>0</v>
      </c>
    </row>
    <row r="1769" spans="3:4">
      <c r="C1769" s="84" t="str">
        <f t="shared" si="54"/>
        <v>0:00:00</v>
      </c>
      <c r="D1769">
        <f t="shared" si="55"/>
        <v>0</v>
      </c>
    </row>
    <row r="1770" spans="3:4">
      <c r="C1770" s="84" t="str">
        <f t="shared" si="54"/>
        <v>0:00:00</v>
      </c>
      <c r="D1770">
        <f t="shared" si="55"/>
        <v>0</v>
      </c>
    </row>
    <row r="1771" spans="3:4">
      <c r="C1771" s="84" t="str">
        <f t="shared" si="54"/>
        <v>0:00:00</v>
      </c>
      <c r="D1771">
        <f t="shared" si="55"/>
        <v>0</v>
      </c>
    </row>
    <row r="1772" spans="3:4">
      <c r="C1772" s="84" t="str">
        <f t="shared" si="54"/>
        <v>0:00:00</v>
      </c>
      <c r="D1772">
        <f t="shared" si="55"/>
        <v>0</v>
      </c>
    </row>
    <row r="1773" spans="3:4">
      <c r="C1773" s="84" t="str">
        <f t="shared" si="54"/>
        <v>0:00:00</v>
      </c>
      <c r="D1773">
        <f t="shared" si="55"/>
        <v>0</v>
      </c>
    </row>
    <row r="1774" spans="3:4">
      <c r="C1774" s="84" t="str">
        <f t="shared" si="54"/>
        <v>0:00:00</v>
      </c>
      <c r="D1774">
        <f t="shared" si="55"/>
        <v>0</v>
      </c>
    </row>
    <row r="1775" spans="3:4">
      <c r="C1775" s="84" t="str">
        <f t="shared" si="54"/>
        <v>0:00:00</v>
      </c>
      <c r="D1775">
        <f t="shared" si="55"/>
        <v>0</v>
      </c>
    </row>
    <row r="1776" spans="3:4">
      <c r="C1776" s="84" t="str">
        <f t="shared" si="54"/>
        <v>0:00:00</v>
      </c>
      <c r="D1776">
        <f t="shared" si="55"/>
        <v>0</v>
      </c>
    </row>
    <row r="1777" spans="3:4">
      <c r="C1777" s="84" t="str">
        <f t="shared" si="54"/>
        <v>0:00:00</v>
      </c>
      <c r="D1777">
        <f t="shared" si="55"/>
        <v>0</v>
      </c>
    </row>
    <row r="1778" spans="3:4">
      <c r="C1778" s="84" t="str">
        <f t="shared" si="54"/>
        <v>0:00:00</v>
      </c>
      <c r="D1778">
        <f t="shared" si="55"/>
        <v>0</v>
      </c>
    </row>
    <row r="1779" spans="3:4">
      <c r="C1779" s="84" t="str">
        <f t="shared" si="54"/>
        <v>0:00:00</v>
      </c>
      <c r="D1779">
        <f t="shared" si="55"/>
        <v>0</v>
      </c>
    </row>
    <row r="1780" spans="3:4">
      <c r="C1780" s="84" t="str">
        <f t="shared" si="54"/>
        <v>0:00:00</v>
      </c>
      <c r="D1780">
        <f t="shared" si="55"/>
        <v>0</v>
      </c>
    </row>
    <row r="1781" spans="3:4">
      <c r="C1781" s="84" t="str">
        <f t="shared" si="54"/>
        <v>0:00:00</v>
      </c>
      <c r="D1781">
        <f t="shared" si="55"/>
        <v>0</v>
      </c>
    </row>
    <row r="1782" spans="3:4">
      <c r="C1782" s="84" t="str">
        <f t="shared" si="54"/>
        <v>0:00:00</v>
      </c>
      <c r="D1782">
        <f t="shared" si="55"/>
        <v>0</v>
      </c>
    </row>
    <row r="1783" spans="3:4">
      <c r="C1783" s="84" t="str">
        <f t="shared" si="54"/>
        <v>0:00:00</v>
      </c>
      <c r="D1783">
        <f t="shared" si="55"/>
        <v>0</v>
      </c>
    </row>
    <row r="1784" spans="3:4">
      <c r="C1784" s="84" t="str">
        <f t="shared" si="54"/>
        <v>0:00:00</v>
      </c>
      <c r="D1784">
        <f t="shared" si="55"/>
        <v>0</v>
      </c>
    </row>
    <row r="1785" spans="3:4">
      <c r="C1785" s="84" t="str">
        <f t="shared" si="54"/>
        <v>0:00:00</v>
      </c>
      <c r="D1785">
        <f t="shared" si="55"/>
        <v>0</v>
      </c>
    </row>
    <row r="1786" spans="3:4">
      <c r="C1786" s="84" t="str">
        <f t="shared" si="54"/>
        <v>0:00:00</v>
      </c>
      <c r="D1786">
        <f t="shared" si="55"/>
        <v>0</v>
      </c>
    </row>
    <row r="1787" spans="3:4">
      <c r="C1787" s="84" t="str">
        <f t="shared" si="54"/>
        <v>0:00:00</v>
      </c>
      <c r="D1787">
        <f t="shared" si="55"/>
        <v>0</v>
      </c>
    </row>
    <row r="1788" spans="3:4">
      <c r="C1788" s="84" t="str">
        <f t="shared" si="54"/>
        <v>0:00:00</v>
      </c>
      <c r="D1788">
        <f t="shared" si="55"/>
        <v>0</v>
      </c>
    </row>
    <row r="1789" spans="3:4">
      <c r="C1789" s="84" t="str">
        <f t="shared" si="54"/>
        <v>0:00:00</v>
      </c>
      <c r="D1789">
        <f t="shared" si="55"/>
        <v>0</v>
      </c>
    </row>
    <row r="1790" spans="3:4">
      <c r="C1790" s="84" t="str">
        <f t="shared" si="54"/>
        <v>0:00:00</v>
      </c>
      <c r="D1790">
        <f t="shared" si="55"/>
        <v>0</v>
      </c>
    </row>
    <row r="1791" spans="3:4">
      <c r="C1791" s="84" t="str">
        <f t="shared" si="54"/>
        <v>0:00:00</v>
      </c>
      <c r="D1791">
        <f t="shared" si="55"/>
        <v>0</v>
      </c>
    </row>
    <row r="1792" spans="3:4">
      <c r="C1792" s="84" t="str">
        <f t="shared" si="54"/>
        <v>0:00:00</v>
      </c>
      <c r="D1792">
        <f t="shared" si="55"/>
        <v>0</v>
      </c>
    </row>
    <row r="1793" spans="3:4">
      <c r="C1793" s="84" t="str">
        <f t="shared" si="54"/>
        <v>0:00:00</v>
      </c>
      <c r="D1793">
        <f t="shared" si="55"/>
        <v>0</v>
      </c>
    </row>
    <row r="1794" spans="3:4">
      <c r="C1794" s="84" t="str">
        <f t="shared" si="54"/>
        <v>0:00:00</v>
      </c>
      <c r="D1794">
        <f t="shared" si="55"/>
        <v>0</v>
      </c>
    </row>
    <row r="1795" spans="3:4">
      <c r="C1795" s="84" t="str">
        <f t="shared" si="54"/>
        <v>0:00:00</v>
      </c>
      <c r="D1795">
        <f t="shared" si="55"/>
        <v>0</v>
      </c>
    </row>
    <row r="1796" spans="3:4">
      <c r="C1796" s="84" t="str">
        <f t="shared" si="54"/>
        <v>0:00:00</v>
      </c>
      <c r="D1796">
        <f t="shared" si="55"/>
        <v>0</v>
      </c>
    </row>
    <row r="1797" spans="3:4">
      <c r="C1797" s="84" t="str">
        <f t="shared" si="54"/>
        <v>0:00:00</v>
      </c>
      <c r="D1797">
        <f t="shared" si="55"/>
        <v>0</v>
      </c>
    </row>
    <row r="1798" spans="3:4">
      <c r="C1798" s="84" t="str">
        <f t="shared" si="54"/>
        <v>0:00:00</v>
      </c>
      <c r="D1798">
        <f t="shared" si="55"/>
        <v>0</v>
      </c>
    </row>
    <row r="1799" spans="3:4">
      <c r="C1799" s="84" t="str">
        <f t="shared" ref="C1799:C1862" si="56">(TEXT(B1799-B1798,"h:mm:ss"))</f>
        <v>0:00:00</v>
      </c>
      <c r="D1799">
        <f t="shared" ref="D1799:D1862" si="57">(TIMEVALUE(C1799)*1440)</f>
        <v>0</v>
      </c>
    </row>
    <row r="1800" spans="3:4">
      <c r="C1800" s="84" t="str">
        <f t="shared" si="56"/>
        <v>0:00:00</v>
      </c>
      <c r="D1800">
        <f t="shared" si="57"/>
        <v>0</v>
      </c>
    </row>
    <row r="1801" spans="3:4">
      <c r="C1801" s="84" t="str">
        <f t="shared" si="56"/>
        <v>0:00:00</v>
      </c>
      <c r="D1801">
        <f t="shared" si="57"/>
        <v>0</v>
      </c>
    </row>
    <row r="1802" spans="3:4">
      <c r="C1802" s="84" t="str">
        <f t="shared" si="56"/>
        <v>0:00:00</v>
      </c>
      <c r="D1802">
        <f t="shared" si="57"/>
        <v>0</v>
      </c>
    </row>
    <row r="1803" spans="3:4">
      <c r="C1803" s="84" t="str">
        <f t="shared" si="56"/>
        <v>0:00:00</v>
      </c>
      <c r="D1803">
        <f t="shared" si="57"/>
        <v>0</v>
      </c>
    </row>
    <row r="1804" spans="3:4">
      <c r="C1804" s="84" t="str">
        <f t="shared" si="56"/>
        <v>0:00:00</v>
      </c>
      <c r="D1804">
        <f t="shared" si="57"/>
        <v>0</v>
      </c>
    </row>
    <row r="1805" spans="3:4">
      <c r="C1805" s="84" t="str">
        <f t="shared" si="56"/>
        <v>0:00:00</v>
      </c>
      <c r="D1805">
        <f t="shared" si="57"/>
        <v>0</v>
      </c>
    </row>
    <row r="1806" spans="3:4">
      <c r="C1806" s="84" t="str">
        <f t="shared" si="56"/>
        <v>0:00:00</v>
      </c>
      <c r="D1806">
        <f t="shared" si="57"/>
        <v>0</v>
      </c>
    </row>
    <row r="1807" spans="3:4">
      <c r="C1807" s="84" t="str">
        <f t="shared" si="56"/>
        <v>0:00:00</v>
      </c>
      <c r="D1807">
        <f t="shared" si="57"/>
        <v>0</v>
      </c>
    </row>
    <row r="1808" spans="3:4">
      <c r="C1808" s="84" t="str">
        <f t="shared" si="56"/>
        <v>0:00:00</v>
      </c>
      <c r="D1808">
        <f t="shared" si="57"/>
        <v>0</v>
      </c>
    </row>
    <row r="1809" spans="3:4">
      <c r="C1809" s="84" t="str">
        <f t="shared" si="56"/>
        <v>0:00:00</v>
      </c>
      <c r="D1809">
        <f t="shared" si="57"/>
        <v>0</v>
      </c>
    </row>
    <row r="1810" spans="3:4">
      <c r="C1810" s="84" t="str">
        <f t="shared" si="56"/>
        <v>0:00:00</v>
      </c>
      <c r="D1810">
        <f t="shared" si="57"/>
        <v>0</v>
      </c>
    </row>
    <row r="1811" spans="3:4">
      <c r="C1811" s="84" t="str">
        <f t="shared" si="56"/>
        <v>0:00:00</v>
      </c>
      <c r="D1811">
        <f t="shared" si="57"/>
        <v>0</v>
      </c>
    </row>
    <row r="1812" spans="3:4">
      <c r="C1812" s="84" t="str">
        <f t="shared" si="56"/>
        <v>0:00:00</v>
      </c>
      <c r="D1812">
        <f t="shared" si="57"/>
        <v>0</v>
      </c>
    </row>
    <row r="1813" spans="3:4">
      <c r="C1813" s="84" t="str">
        <f t="shared" si="56"/>
        <v>0:00:00</v>
      </c>
      <c r="D1813">
        <f t="shared" si="57"/>
        <v>0</v>
      </c>
    </row>
    <row r="1814" spans="3:4">
      <c r="C1814" s="84" t="str">
        <f t="shared" si="56"/>
        <v>0:00:00</v>
      </c>
      <c r="D1814">
        <f t="shared" si="57"/>
        <v>0</v>
      </c>
    </row>
    <row r="1815" spans="3:4">
      <c r="C1815" s="84" t="str">
        <f t="shared" si="56"/>
        <v>0:00:00</v>
      </c>
      <c r="D1815">
        <f t="shared" si="57"/>
        <v>0</v>
      </c>
    </row>
    <row r="1816" spans="3:4">
      <c r="C1816" s="84" t="str">
        <f t="shared" si="56"/>
        <v>0:00:00</v>
      </c>
      <c r="D1816">
        <f t="shared" si="57"/>
        <v>0</v>
      </c>
    </row>
    <row r="1817" spans="3:4">
      <c r="C1817" s="84" t="str">
        <f t="shared" si="56"/>
        <v>0:00:00</v>
      </c>
      <c r="D1817">
        <f t="shared" si="57"/>
        <v>0</v>
      </c>
    </row>
    <row r="1818" spans="3:4">
      <c r="C1818" s="84" t="str">
        <f t="shared" si="56"/>
        <v>0:00:00</v>
      </c>
      <c r="D1818">
        <f t="shared" si="57"/>
        <v>0</v>
      </c>
    </row>
    <row r="1819" spans="3:4">
      <c r="C1819" s="84" t="str">
        <f t="shared" si="56"/>
        <v>0:00:00</v>
      </c>
      <c r="D1819">
        <f t="shared" si="57"/>
        <v>0</v>
      </c>
    </row>
    <row r="1820" spans="3:4">
      <c r="C1820" s="84" t="str">
        <f t="shared" si="56"/>
        <v>0:00:00</v>
      </c>
      <c r="D1820">
        <f t="shared" si="57"/>
        <v>0</v>
      </c>
    </row>
    <row r="1821" spans="3:4">
      <c r="C1821" s="84" t="str">
        <f t="shared" si="56"/>
        <v>0:00:00</v>
      </c>
      <c r="D1821">
        <f t="shared" si="57"/>
        <v>0</v>
      </c>
    </row>
    <row r="1822" spans="3:4">
      <c r="C1822" s="84" t="str">
        <f t="shared" si="56"/>
        <v>0:00:00</v>
      </c>
      <c r="D1822">
        <f t="shared" si="57"/>
        <v>0</v>
      </c>
    </row>
    <row r="1823" spans="3:4">
      <c r="C1823" s="84" t="str">
        <f t="shared" si="56"/>
        <v>0:00:00</v>
      </c>
      <c r="D1823">
        <f t="shared" si="57"/>
        <v>0</v>
      </c>
    </row>
    <row r="1824" spans="3:4">
      <c r="C1824" s="84" t="str">
        <f t="shared" si="56"/>
        <v>0:00:00</v>
      </c>
      <c r="D1824">
        <f t="shared" si="57"/>
        <v>0</v>
      </c>
    </row>
    <row r="1825" spans="3:4">
      <c r="C1825" s="84" t="str">
        <f t="shared" si="56"/>
        <v>0:00:00</v>
      </c>
      <c r="D1825">
        <f t="shared" si="57"/>
        <v>0</v>
      </c>
    </row>
    <row r="1826" spans="3:4">
      <c r="C1826" s="84" t="str">
        <f t="shared" si="56"/>
        <v>0:00:00</v>
      </c>
      <c r="D1826">
        <f t="shared" si="57"/>
        <v>0</v>
      </c>
    </row>
    <row r="1827" spans="3:4">
      <c r="C1827" s="84" t="str">
        <f t="shared" si="56"/>
        <v>0:00:00</v>
      </c>
      <c r="D1827">
        <f t="shared" si="57"/>
        <v>0</v>
      </c>
    </row>
    <row r="1828" spans="3:4">
      <c r="C1828" s="84" t="str">
        <f t="shared" si="56"/>
        <v>0:00:00</v>
      </c>
      <c r="D1828">
        <f t="shared" si="57"/>
        <v>0</v>
      </c>
    </row>
    <row r="1829" spans="3:4">
      <c r="C1829" s="84" t="str">
        <f t="shared" si="56"/>
        <v>0:00:00</v>
      </c>
      <c r="D1829">
        <f t="shared" si="57"/>
        <v>0</v>
      </c>
    </row>
    <row r="1830" spans="3:4">
      <c r="C1830" s="84" t="str">
        <f t="shared" si="56"/>
        <v>0:00:00</v>
      </c>
      <c r="D1830">
        <f t="shared" si="57"/>
        <v>0</v>
      </c>
    </row>
    <row r="1831" spans="3:4">
      <c r="C1831" s="84" t="str">
        <f t="shared" si="56"/>
        <v>0:00:00</v>
      </c>
      <c r="D1831">
        <f t="shared" si="57"/>
        <v>0</v>
      </c>
    </row>
    <row r="1832" spans="3:4">
      <c r="C1832" s="84" t="str">
        <f t="shared" si="56"/>
        <v>0:00:00</v>
      </c>
      <c r="D1832">
        <f t="shared" si="57"/>
        <v>0</v>
      </c>
    </row>
    <row r="1833" spans="3:4">
      <c r="C1833" s="84" t="str">
        <f t="shared" si="56"/>
        <v>0:00:00</v>
      </c>
      <c r="D1833">
        <f t="shared" si="57"/>
        <v>0</v>
      </c>
    </row>
    <row r="1834" spans="3:4">
      <c r="C1834" s="84" t="str">
        <f t="shared" si="56"/>
        <v>0:00:00</v>
      </c>
      <c r="D1834">
        <f t="shared" si="57"/>
        <v>0</v>
      </c>
    </row>
    <row r="1835" spans="3:4">
      <c r="C1835" s="84" t="str">
        <f t="shared" si="56"/>
        <v>0:00:00</v>
      </c>
      <c r="D1835">
        <f t="shared" si="57"/>
        <v>0</v>
      </c>
    </row>
    <row r="1836" spans="3:4">
      <c r="C1836" s="84" t="str">
        <f t="shared" si="56"/>
        <v>0:00:00</v>
      </c>
      <c r="D1836">
        <f t="shared" si="57"/>
        <v>0</v>
      </c>
    </row>
    <row r="1837" spans="3:4">
      <c r="C1837" s="84" t="str">
        <f t="shared" si="56"/>
        <v>0:00:00</v>
      </c>
      <c r="D1837">
        <f t="shared" si="57"/>
        <v>0</v>
      </c>
    </row>
    <row r="1838" spans="3:4">
      <c r="C1838" s="84" t="str">
        <f t="shared" si="56"/>
        <v>0:00:00</v>
      </c>
      <c r="D1838">
        <f t="shared" si="57"/>
        <v>0</v>
      </c>
    </row>
    <row r="1839" spans="3:4">
      <c r="C1839" s="84" t="str">
        <f t="shared" si="56"/>
        <v>0:00:00</v>
      </c>
      <c r="D1839">
        <f t="shared" si="57"/>
        <v>0</v>
      </c>
    </row>
    <row r="1840" spans="3:4">
      <c r="C1840" s="84" t="str">
        <f t="shared" si="56"/>
        <v>0:00:00</v>
      </c>
      <c r="D1840">
        <f t="shared" si="57"/>
        <v>0</v>
      </c>
    </row>
    <row r="1841" spans="3:4">
      <c r="C1841" s="84" t="str">
        <f t="shared" si="56"/>
        <v>0:00:00</v>
      </c>
      <c r="D1841">
        <f t="shared" si="57"/>
        <v>0</v>
      </c>
    </row>
    <row r="1842" spans="3:4">
      <c r="C1842" s="84" t="str">
        <f t="shared" si="56"/>
        <v>0:00:00</v>
      </c>
      <c r="D1842">
        <f t="shared" si="57"/>
        <v>0</v>
      </c>
    </row>
    <row r="1843" spans="3:4">
      <c r="C1843" s="84" t="str">
        <f t="shared" si="56"/>
        <v>0:00:00</v>
      </c>
      <c r="D1843">
        <f t="shared" si="57"/>
        <v>0</v>
      </c>
    </row>
    <row r="1844" spans="3:4">
      <c r="C1844" s="84" t="str">
        <f t="shared" si="56"/>
        <v>0:00:00</v>
      </c>
      <c r="D1844">
        <f t="shared" si="57"/>
        <v>0</v>
      </c>
    </row>
    <row r="1845" spans="3:4">
      <c r="C1845" s="84" t="str">
        <f t="shared" si="56"/>
        <v>0:00:00</v>
      </c>
      <c r="D1845">
        <f t="shared" si="57"/>
        <v>0</v>
      </c>
    </row>
    <row r="1846" spans="3:4">
      <c r="C1846" s="84" t="str">
        <f t="shared" si="56"/>
        <v>0:00:00</v>
      </c>
      <c r="D1846">
        <f t="shared" si="57"/>
        <v>0</v>
      </c>
    </row>
    <row r="1847" spans="3:4">
      <c r="C1847" s="84" t="str">
        <f t="shared" si="56"/>
        <v>0:00:00</v>
      </c>
      <c r="D1847">
        <f t="shared" si="57"/>
        <v>0</v>
      </c>
    </row>
    <row r="1848" spans="3:4">
      <c r="C1848" s="84" t="str">
        <f t="shared" si="56"/>
        <v>0:00:00</v>
      </c>
      <c r="D1848">
        <f t="shared" si="57"/>
        <v>0</v>
      </c>
    </row>
    <row r="1849" spans="3:4">
      <c r="C1849" s="84" t="str">
        <f t="shared" si="56"/>
        <v>0:00:00</v>
      </c>
      <c r="D1849">
        <f t="shared" si="57"/>
        <v>0</v>
      </c>
    </row>
    <row r="1850" spans="3:4">
      <c r="C1850" s="84" t="str">
        <f t="shared" si="56"/>
        <v>0:00:00</v>
      </c>
      <c r="D1850">
        <f t="shared" si="57"/>
        <v>0</v>
      </c>
    </row>
    <row r="1851" spans="3:4">
      <c r="C1851" s="84" t="str">
        <f t="shared" si="56"/>
        <v>0:00:00</v>
      </c>
      <c r="D1851">
        <f t="shared" si="57"/>
        <v>0</v>
      </c>
    </row>
    <row r="1852" spans="3:4">
      <c r="C1852" s="84" t="str">
        <f t="shared" si="56"/>
        <v>0:00:00</v>
      </c>
      <c r="D1852">
        <f t="shared" si="57"/>
        <v>0</v>
      </c>
    </row>
    <row r="1853" spans="3:4">
      <c r="C1853" s="84" t="str">
        <f t="shared" si="56"/>
        <v>0:00:00</v>
      </c>
      <c r="D1853">
        <f t="shared" si="57"/>
        <v>0</v>
      </c>
    </row>
    <row r="1854" spans="3:4">
      <c r="C1854" s="84" t="str">
        <f t="shared" si="56"/>
        <v>0:00:00</v>
      </c>
      <c r="D1854">
        <f t="shared" si="57"/>
        <v>0</v>
      </c>
    </row>
    <row r="1855" spans="3:4">
      <c r="C1855" s="84" t="str">
        <f t="shared" si="56"/>
        <v>0:00:00</v>
      </c>
      <c r="D1855">
        <f t="shared" si="57"/>
        <v>0</v>
      </c>
    </row>
    <row r="1856" spans="3:4">
      <c r="C1856" s="84" t="str">
        <f t="shared" si="56"/>
        <v>0:00:00</v>
      </c>
      <c r="D1856">
        <f t="shared" si="57"/>
        <v>0</v>
      </c>
    </row>
    <row r="1857" spans="3:4">
      <c r="C1857" s="84" t="str">
        <f t="shared" si="56"/>
        <v>0:00:00</v>
      </c>
      <c r="D1857">
        <f t="shared" si="57"/>
        <v>0</v>
      </c>
    </row>
    <row r="1858" spans="3:4">
      <c r="C1858" s="84" t="str">
        <f t="shared" si="56"/>
        <v>0:00:00</v>
      </c>
      <c r="D1858">
        <f t="shared" si="57"/>
        <v>0</v>
      </c>
    </row>
    <row r="1859" spans="3:4">
      <c r="C1859" s="84" t="str">
        <f t="shared" si="56"/>
        <v>0:00:00</v>
      </c>
      <c r="D1859">
        <f t="shared" si="57"/>
        <v>0</v>
      </c>
    </row>
    <row r="1860" spans="3:4">
      <c r="C1860" s="84" t="str">
        <f t="shared" si="56"/>
        <v>0:00:00</v>
      </c>
      <c r="D1860">
        <f t="shared" si="57"/>
        <v>0</v>
      </c>
    </row>
    <row r="1861" spans="3:4">
      <c r="C1861" s="84" t="str">
        <f t="shared" si="56"/>
        <v>0:00:00</v>
      </c>
      <c r="D1861">
        <f t="shared" si="57"/>
        <v>0</v>
      </c>
    </row>
    <row r="1862" spans="3:4">
      <c r="C1862" s="84" t="str">
        <f t="shared" si="56"/>
        <v>0:00:00</v>
      </c>
      <c r="D1862">
        <f t="shared" si="57"/>
        <v>0</v>
      </c>
    </row>
    <row r="1863" spans="3:4">
      <c r="C1863" s="84" t="str">
        <f t="shared" ref="C1863:C1926" si="58">(TEXT(B1863-B1862,"h:mm:ss"))</f>
        <v>0:00:00</v>
      </c>
      <c r="D1863">
        <f t="shared" ref="D1863:D1926" si="59">(TIMEVALUE(C1863)*1440)</f>
        <v>0</v>
      </c>
    </row>
    <row r="1864" spans="3:4">
      <c r="C1864" s="84" t="str">
        <f t="shared" si="58"/>
        <v>0:00:00</v>
      </c>
      <c r="D1864">
        <f t="shared" si="59"/>
        <v>0</v>
      </c>
    </row>
    <row r="1865" spans="3:4">
      <c r="C1865" s="84" t="str">
        <f t="shared" si="58"/>
        <v>0:00:00</v>
      </c>
      <c r="D1865">
        <f t="shared" si="59"/>
        <v>0</v>
      </c>
    </row>
    <row r="1866" spans="3:4">
      <c r="C1866" s="84" t="str">
        <f t="shared" si="58"/>
        <v>0:00:00</v>
      </c>
      <c r="D1866">
        <f t="shared" si="59"/>
        <v>0</v>
      </c>
    </row>
    <row r="1867" spans="3:4">
      <c r="C1867" s="84" t="str">
        <f t="shared" si="58"/>
        <v>0:00:00</v>
      </c>
      <c r="D1867">
        <f t="shared" si="59"/>
        <v>0</v>
      </c>
    </row>
    <row r="1868" spans="3:4">
      <c r="C1868" s="84" t="str">
        <f t="shared" si="58"/>
        <v>0:00:00</v>
      </c>
      <c r="D1868">
        <f t="shared" si="59"/>
        <v>0</v>
      </c>
    </row>
    <row r="1869" spans="3:4">
      <c r="C1869" s="84" t="str">
        <f t="shared" si="58"/>
        <v>0:00:00</v>
      </c>
      <c r="D1869">
        <f t="shared" si="59"/>
        <v>0</v>
      </c>
    </row>
    <row r="1870" spans="3:4">
      <c r="C1870" s="84" t="str">
        <f t="shared" si="58"/>
        <v>0:00:00</v>
      </c>
      <c r="D1870">
        <f t="shared" si="59"/>
        <v>0</v>
      </c>
    </row>
    <row r="1871" spans="3:4">
      <c r="C1871" s="84" t="str">
        <f t="shared" si="58"/>
        <v>0:00:00</v>
      </c>
      <c r="D1871">
        <f t="shared" si="59"/>
        <v>0</v>
      </c>
    </row>
    <row r="1872" spans="3:4">
      <c r="C1872" s="84" t="str">
        <f t="shared" si="58"/>
        <v>0:00:00</v>
      </c>
      <c r="D1872">
        <f t="shared" si="59"/>
        <v>0</v>
      </c>
    </row>
    <row r="1873" spans="3:4">
      <c r="C1873" s="84" t="str">
        <f t="shared" si="58"/>
        <v>0:00:00</v>
      </c>
      <c r="D1873">
        <f t="shared" si="59"/>
        <v>0</v>
      </c>
    </row>
    <row r="1874" spans="3:4">
      <c r="C1874" s="84" t="str">
        <f t="shared" si="58"/>
        <v>0:00:00</v>
      </c>
      <c r="D1874">
        <f t="shared" si="59"/>
        <v>0</v>
      </c>
    </row>
    <row r="1875" spans="3:4">
      <c r="C1875" s="84" t="str">
        <f t="shared" si="58"/>
        <v>0:00:00</v>
      </c>
      <c r="D1875">
        <f t="shared" si="59"/>
        <v>0</v>
      </c>
    </row>
    <row r="1876" spans="3:4">
      <c r="C1876" s="84" t="str">
        <f t="shared" si="58"/>
        <v>0:00:00</v>
      </c>
      <c r="D1876">
        <f t="shared" si="59"/>
        <v>0</v>
      </c>
    </row>
    <row r="1877" spans="3:4">
      <c r="C1877" s="84" t="str">
        <f t="shared" si="58"/>
        <v>0:00:00</v>
      </c>
      <c r="D1877">
        <f t="shared" si="59"/>
        <v>0</v>
      </c>
    </row>
    <row r="1878" spans="3:4">
      <c r="C1878" s="84" t="str">
        <f t="shared" si="58"/>
        <v>0:00:00</v>
      </c>
      <c r="D1878">
        <f t="shared" si="59"/>
        <v>0</v>
      </c>
    </row>
    <row r="1879" spans="3:4">
      <c r="C1879" s="84" t="str">
        <f t="shared" si="58"/>
        <v>0:00:00</v>
      </c>
      <c r="D1879">
        <f t="shared" si="59"/>
        <v>0</v>
      </c>
    </row>
    <row r="1880" spans="3:4">
      <c r="C1880" s="84" t="str">
        <f t="shared" si="58"/>
        <v>0:00:00</v>
      </c>
      <c r="D1880">
        <f t="shared" si="59"/>
        <v>0</v>
      </c>
    </row>
    <row r="1881" spans="3:4">
      <c r="C1881" s="84" t="str">
        <f t="shared" si="58"/>
        <v>0:00:00</v>
      </c>
      <c r="D1881">
        <f t="shared" si="59"/>
        <v>0</v>
      </c>
    </row>
    <row r="1882" spans="3:4">
      <c r="C1882" s="84" t="str">
        <f t="shared" si="58"/>
        <v>0:00:00</v>
      </c>
      <c r="D1882">
        <f t="shared" si="59"/>
        <v>0</v>
      </c>
    </row>
    <row r="1883" spans="3:4">
      <c r="C1883" s="84" t="str">
        <f t="shared" si="58"/>
        <v>0:00:00</v>
      </c>
      <c r="D1883">
        <f t="shared" si="59"/>
        <v>0</v>
      </c>
    </row>
    <row r="1884" spans="3:4">
      <c r="C1884" s="84" t="str">
        <f t="shared" si="58"/>
        <v>0:00:00</v>
      </c>
      <c r="D1884">
        <f t="shared" si="59"/>
        <v>0</v>
      </c>
    </row>
    <row r="1885" spans="3:4">
      <c r="C1885" s="84" t="str">
        <f t="shared" si="58"/>
        <v>0:00:00</v>
      </c>
      <c r="D1885">
        <f t="shared" si="59"/>
        <v>0</v>
      </c>
    </row>
    <row r="1886" spans="3:4">
      <c r="C1886" s="84" t="str">
        <f t="shared" si="58"/>
        <v>0:00:00</v>
      </c>
      <c r="D1886">
        <f t="shared" si="59"/>
        <v>0</v>
      </c>
    </row>
    <row r="1887" spans="3:4">
      <c r="C1887" s="84" t="str">
        <f t="shared" si="58"/>
        <v>0:00:00</v>
      </c>
      <c r="D1887">
        <f t="shared" si="59"/>
        <v>0</v>
      </c>
    </row>
    <row r="1888" spans="3:4">
      <c r="C1888" s="84" t="str">
        <f t="shared" si="58"/>
        <v>0:00:00</v>
      </c>
      <c r="D1888">
        <f t="shared" si="59"/>
        <v>0</v>
      </c>
    </row>
    <row r="1889" spans="3:4">
      <c r="C1889" s="84" t="str">
        <f t="shared" si="58"/>
        <v>0:00:00</v>
      </c>
      <c r="D1889">
        <f t="shared" si="59"/>
        <v>0</v>
      </c>
    </row>
    <row r="1890" spans="3:4">
      <c r="C1890" s="84" t="str">
        <f t="shared" si="58"/>
        <v>0:00:00</v>
      </c>
      <c r="D1890">
        <f t="shared" si="59"/>
        <v>0</v>
      </c>
    </row>
    <row r="1891" spans="3:4">
      <c r="C1891" s="84" t="str">
        <f t="shared" si="58"/>
        <v>0:00:00</v>
      </c>
      <c r="D1891">
        <f t="shared" si="59"/>
        <v>0</v>
      </c>
    </row>
    <row r="1892" spans="3:4">
      <c r="C1892" s="84" t="str">
        <f t="shared" si="58"/>
        <v>0:00:00</v>
      </c>
      <c r="D1892">
        <f t="shared" si="59"/>
        <v>0</v>
      </c>
    </row>
    <row r="1893" spans="3:4">
      <c r="C1893" s="84" t="str">
        <f t="shared" si="58"/>
        <v>0:00:00</v>
      </c>
      <c r="D1893">
        <f t="shared" si="59"/>
        <v>0</v>
      </c>
    </row>
    <row r="1894" spans="3:4">
      <c r="C1894" s="84" t="str">
        <f t="shared" si="58"/>
        <v>0:00:00</v>
      </c>
      <c r="D1894">
        <f t="shared" si="59"/>
        <v>0</v>
      </c>
    </row>
    <row r="1895" spans="3:4">
      <c r="C1895" s="84" t="str">
        <f t="shared" si="58"/>
        <v>0:00:00</v>
      </c>
      <c r="D1895">
        <f t="shared" si="59"/>
        <v>0</v>
      </c>
    </row>
    <row r="1896" spans="3:4">
      <c r="C1896" s="84" t="str">
        <f t="shared" si="58"/>
        <v>0:00:00</v>
      </c>
      <c r="D1896">
        <f t="shared" si="59"/>
        <v>0</v>
      </c>
    </row>
    <row r="1897" spans="3:4">
      <c r="C1897" s="84" t="str">
        <f t="shared" si="58"/>
        <v>0:00:00</v>
      </c>
      <c r="D1897">
        <f t="shared" si="59"/>
        <v>0</v>
      </c>
    </row>
    <row r="1898" spans="3:4">
      <c r="C1898" s="84" t="str">
        <f t="shared" si="58"/>
        <v>0:00:00</v>
      </c>
      <c r="D1898">
        <f t="shared" si="59"/>
        <v>0</v>
      </c>
    </row>
    <row r="1899" spans="3:4">
      <c r="C1899" s="84" t="str">
        <f t="shared" si="58"/>
        <v>0:00:00</v>
      </c>
      <c r="D1899">
        <f t="shared" si="59"/>
        <v>0</v>
      </c>
    </row>
    <row r="1900" spans="3:4">
      <c r="C1900" s="84" t="str">
        <f t="shared" si="58"/>
        <v>0:00:00</v>
      </c>
      <c r="D1900">
        <f t="shared" si="59"/>
        <v>0</v>
      </c>
    </row>
    <row r="1901" spans="3:4">
      <c r="C1901" s="84" t="str">
        <f t="shared" si="58"/>
        <v>0:00:00</v>
      </c>
      <c r="D1901">
        <f t="shared" si="59"/>
        <v>0</v>
      </c>
    </row>
    <row r="1902" spans="3:4">
      <c r="C1902" s="84" t="str">
        <f t="shared" si="58"/>
        <v>0:00:00</v>
      </c>
      <c r="D1902">
        <f t="shared" si="59"/>
        <v>0</v>
      </c>
    </row>
    <row r="1903" spans="3:4">
      <c r="C1903" s="84" t="str">
        <f t="shared" si="58"/>
        <v>0:00:00</v>
      </c>
      <c r="D1903">
        <f t="shared" si="59"/>
        <v>0</v>
      </c>
    </row>
    <row r="1904" spans="3:4">
      <c r="C1904" s="84" t="str">
        <f t="shared" si="58"/>
        <v>0:00:00</v>
      </c>
      <c r="D1904">
        <f t="shared" si="59"/>
        <v>0</v>
      </c>
    </row>
    <row r="1905" spans="3:4">
      <c r="C1905" s="84" t="str">
        <f t="shared" si="58"/>
        <v>0:00:00</v>
      </c>
      <c r="D1905">
        <f t="shared" si="59"/>
        <v>0</v>
      </c>
    </row>
    <row r="1906" spans="3:4">
      <c r="C1906" s="84" t="str">
        <f t="shared" si="58"/>
        <v>0:00:00</v>
      </c>
      <c r="D1906">
        <f t="shared" si="59"/>
        <v>0</v>
      </c>
    </row>
    <row r="1907" spans="3:4">
      <c r="C1907" s="84" t="str">
        <f t="shared" si="58"/>
        <v>0:00:00</v>
      </c>
      <c r="D1907">
        <f t="shared" si="59"/>
        <v>0</v>
      </c>
    </row>
    <row r="1908" spans="3:4">
      <c r="C1908" s="84" t="str">
        <f t="shared" si="58"/>
        <v>0:00:00</v>
      </c>
      <c r="D1908">
        <f t="shared" si="59"/>
        <v>0</v>
      </c>
    </row>
    <row r="1909" spans="3:4">
      <c r="C1909" s="84" t="str">
        <f t="shared" si="58"/>
        <v>0:00:00</v>
      </c>
      <c r="D1909">
        <f t="shared" si="59"/>
        <v>0</v>
      </c>
    </row>
    <row r="1910" spans="3:4">
      <c r="C1910" s="84" t="str">
        <f t="shared" si="58"/>
        <v>0:00:00</v>
      </c>
      <c r="D1910">
        <f t="shared" si="59"/>
        <v>0</v>
      </c>
    </row>
    <row r="1911" spans="3:4">
      <c r="C1911" s="84" t="str">
        <f t="shared" si="58"/>
        <v>0:00:00</v>
      </c>
      <c r="D1911">
        <f t="shared" si="59"/>
        <v>0</v>
      </c>
    </row>
    <row r="1912" spans="3:4">
      <c r="C1912" s="84" t="str">
        <f t="shared" si="58"/>
        <v>0:00:00</v>
      </c>
      <c r="D1912">
        <f t="shared" si="59"/>
        <v>0</v>
      </c>
    </row>
    <row r="1913" spans="3:4">
      <c r="C1913" s="84" t="str">
        <f t="shared" si="58"/>
        <v>0:00:00</v>
      </c>
      <c r="D1913">
        <f t="shared" si="59"/>
        <v>0</v>
      </c>
    </row>
    <row r="1914" spans="3:4">
      <c r="C1914" s="84" t="str">
        <f t="shared" si="58"/>
        <v>0:00:00</v>
      </c>
      <c r="D1914">
        <f t="shared" si="59"/>
        <v>0</v>
      </c>
    </row>
    <row r="1915" spans="3:4">
      <c r="C1915" s="84" t="str">
        <f t="shared" si="58"/>
        <v>0:00:00</v>
      </c>
      <c r="D1915">
        <f t="shared" si="59"/>
        <v>0</v>
      </c>
    </row>
    <row r="1916" spans="3:4">
      <c r="C1916" s="84" t="str">
        <f t="shared" si="58"/>
        <v>0:00:00</v>
      </c>
      <c r="D1916">
        <f t="shared" si="59"/>
        <v>0</v>
      </c>
    </row>
    <row r="1917" spans="3:4">
      <c r="C1917" s="84" t="str">
        <f t="shared" si="58"/>
        <v>0:00:00</v>
      </c>
      <c r="D1917">
        <f t="shared" si="59"/>
        <v>0</v>
      </c>
    </row>
    <row r="1918" spans="3:4">
      <c r="C1918" s="84" t="str">
        <f t="shared" si="58"/>
        <v>0:00:00</v>
      </c>
      <c r="D1918">
        <f t="shared" si="59"/>
        <v>0</v>
      </c>
    </row>
    <row r="1919" spans="3:4">
      <c r="C1919" s="84" t="str">
        <f t="shared" si="58"/>
        <v>0:00:00</v>
      </c>
      <c r="D1919">
        <f t="shared" si="59"/>
        <v>0</v>
      </c>
    </row>
    <row r="1920" spans="3:4">
      <c r="C1920" s="84" t="str">
        <f t="shared" si="58"/>
        <v>0:00:00</v>
      </c>
      <c r="D1920">
        <f t="shared" si="59"/>
        <v>0</v>
      </c>
    </row>
    <row r="1921" spans="3:4">
      <c r="C1921" s="84" t="str">
        <f t="shared" si="58"/>
        <v>0:00:00</v>
      </c>
      <c r="D1921">
        <f t="shared" si="59"/>
        <v>0</v>
      </c>
    </row>
    <row r="1922" spans="3:4">
      <c r="C1922" s="84" t="str">
        <f t="shared" si="58"/>
        <v>0:00:00</v>
      </c>
      <c r="D1922">
        <f t="shared" si="59"/>
        <v>0</v>
      </c>
    </row>
    <row r="1923" spans="3:4">
      <c r="C1923" s="84" t="str">
        <f t="shared" si="58"/>
        <v>0:00:00</v>
      </c>
      <c r="D1923">
        <f t="shared" si="59"/>
        <v>0</v>
      </c>
    </row>
    <row r="1924" spans="3:4">
      <c r="C1924" s="84" t="str">
        <f t="shared" si="58"/>
        <v>0:00:00</v>
      </c>
      <c r="D1924">
        <f t="shared" si="59"/>
        <v>0</v>
      </c>
    </row>
    <row r="1925" spans="3:4">
      <c r="C1925" s="84" t="str">
        <f t="shared" si="58"/>
        <v>0:00:00</v>
      </c>
      <c r="D1925">
        <f t="shared" si="59"/>
        <v>0</v>
      </c>
    </row>
    <row r="1926" spans="3:4">
      <c r="C1926" s="84" t="str">
        <f t="shared" si="58"/>
        <v>0:00:00</v>
      </c>
      <c r="D1926">
        <f t="shared" si="59"/>
        <v>0</v>
      </c>
    </row>
    <row r="1927" spans="3:4">
      <c r="C1927" s="84" t="str">
        <f t="shared" ref="C1927:C1990" si="60">(TEXT(B1927-B1926,"h:mm:ss"))</f>
        <v>0:00:00</v>
      </c>
      <c r="D1927">
        <f t="shared" ref="D1927:D1990" si="61">(TIMEVALUE(C1927)*1440)</f>
        <v>0</v>
      </c>
    </row>
    <row r="1928" spans="3:4">
      <c r="C1928" s="84" t="str">
        <f t="shared" si="60"/>
        <v>0:00:00</v>
      </c>
      <c r="D1928">
        <f t="shared" si="61"/>
        <v>0</v>
      </c>
    </row>
    <row r="1929" spans="3:4">
      <c r="C1929" s="84" t="str">
        <f t="shared" si="60"/>
        <v>0:00:00</v>
      </c>
      <c r="D1929">
        <f t="shared" si="61"/>
        <v>0</v>
      </c>
    </row>
    <row r="1930" spans="3:4">
      <c r="C1930" s="84" t="str">
        <f t="shared" si="60"/>
        <v>0:00:00</v>
      </c>
      <c r="D1930">
        <f t="shared" si="61"/>
        <v>0</v>
      </c>
    </row>
    <row r="1931" spans="3:4">
      <c r="C1931" s="84" t="str">
        <f t="shared" si="60"/>
        <v>0:00:00</v>
      </c>
      <c r="D1931">
        <f t="shared" si="61"/>
        <v>0</v>
      </c>
    </row>
    <row r="1932" spans="3:4">
      <c r="C1932" s="84" t="str">
        <f t="shared" si="60"/>
        <v>0:00:00</v>
      </c>
      <c r="D1932">
        <f t="shared" si="61"/>
        <v>0</v>
      </c>
    </row>
    <row r="1933" spans="3:4">
      <c r="C1933" s="84" t="str">
        <f t="shared" si="60"/>
        <v>0:00:00</v>
      </c>
      <c r="D1933">
        <f t="shared" si="61"/>
        <v>0</v>
      </c>
    </row>
    <row r="1934" spans="3:4">
      <c r="C1934" s="84" t="str">
        <f t="shared" si="60"/>
        <v>0:00:00</v>
      </c>
      <c r="D1934">
        <f t="shared" si="61"/>
        <v>0</v>
      </c>
    </row>
    <row r="1935" spans="3:4">
      <c r="C1935" s="84" t="str">
        <f t="shared" si="60"/>
        <v>0:00:00</v>
      </c>
      <c r="D1935">
        <f t="shared" si="61"/>
        <v>0</v>
      </c>
    </row>
    <row r="1936" spans="3:4">
      <c r="C1936" s="84" t="str">
        <f t="shared" si="60"/>
        <v>0:00:00</v>
      </c>
      <c r="D1936">
        <f t="shared" si="61"/>
        <v>0</v>
      </c>
    </row>
    <row r="1937" spans="3:4">
      <c r="C1937" s="84" t="str">
        <f t="shared" si="60"/>
        <v>0:00:00</v>
      </c>
      <c r="D1937">
        <f t="shared" si="61"/>
        <v>0</v>
      </c>
    </row>
    <row r="1938" spans="3:4">
      <c r="C1938" s="84" t="str">
        <f t="shared" si="60"/>
        <v>0:00:00</v>
      </c>
      <c r="D1938">
        <f t="shared" si="61"/>
        <v>0</v>
      </c>
    </row>
    <row r="1939" spans="3:4">
      <c r="C1939" s="84" t="str">
        <f t="shared" si="60"/>
        <v>0:00:00</v>
      </c>
      <c r="D1939">
        <f t="shared" si="61"/>
        <v>0</v>
      </c>
    </row>
    <row r="1940" spans="3:4">
      <c r="C1940" s="84" t="str">
        <f t="shared" si="60"/>
        <v>0:00:00</v>
      </c>
      <c r="D1940">
        <f t="shared" si="61"/>
        <v>0</v>
      </c>
    </row>
    <row r="1941" spans="3:4">
      <c r="C1941" s="84" t="str">
        <f t="shared" si="60"/>
        <v>0:00:00</v>
      </c>
      <c r="D1941">
        <f t="shared" si="61"/>
        <v>0</v>
      </c>
    </row>
    <row r="1942" spans="3:4">
      <c r="C1942" s="84" t="str">
        <f t="shared" si="60"/>
        <v>0:00:00</v>
      </c>
      <c r="D1942">
        <f t="shared" si="61"/>
        <v>0</v>
      </c>
    </row>
    <row r="1943" spans="3:4">
      <c r="C1943" s="84" t="str">
        <f t="shared" si="60"/>
        <v>0:00:00</v>
      </c>
      <c r="D1943">
        <f t="shared" si="61"/>
        <v>0</v>
      </c>
    </row>
    <row r="1944" spans="3:4">
      <c r="C1944" s="84" t="str">
        <f t="shared" si="60"/>
        <v>0:00:00</v>
      </c>
      <c r="D1944">
        <f t="shared" si="61"/>
        <v>0</v>
      </c>
    </row>
    <row r="1945" spans="3:4">
      <c r="C1945" s="84" t="str">
        <f t="shared" si="60"/>
        <v>0:00:00</v>
      </c>
      <c r="D1945">
        <f t="shared" si="61"/>
        <v>0</v>
      </c>
    </row>
    <row r="1946" spans="3:4">
      <c r="C1946" s="84" t="str">
        <f t="shared" si="60"/>
        <v>0:00:00</v>
      </c>
      <c r="D1946">
        <f t="shared" si="61"/>
        <v>0</v>
      </c>
    </row>
    <row r="1947" spans="3:4">
      <c r="C1947" s="84" t="str">
        <f t="shared" si="60"/>
        <v>0:00:00</v>
      </c>
      <c r="D1947">
        <f t="shared" si="61"/>
        <v>0</v>
      </c>
    </row>
    <row r="1948" spans="3:4">
      <c r="C1948" s="84" t="str">
        <f t="shared" si="60"/>
        <v>0:00:00</v>
      </c>
      <c r="D1948">
        <f t="shared" si="61"/>
        <v>0</v>
      </c>
    </row>
    <row r="1949" spans="3:4">
      <c r="C1949" s="84" t="str">
        <f t="shared" si="60"/>
        <v>0:00:00</v>
      </c>
      <c r="D1949">
        <f t="shared" si="61"/>
        <v>0</v>
      </c>
    </row>
    <row r="1950" spans="3:4">
      <c r="C1950" s="84" t="str">
        <f t="shared" si="60"/>
        <v>0:00:00</v>
      </c>
      <c r="D1950">
        <f t="shared" si="61"/>
        <v>0</v>
      </c>
    </row>
    <row r="1951" spans="3:4">
      <c r="C1951" s="84" t="str">
        <f t="shared" si="60"/>
        <v>0:00:00</v>
      </c>
      <c r="D1951">
        <f t="shared" si="61"/>
        <v>0</v>
      </c>
    </row>
    <row r="1952" spans="3:4">
      <c r="C1952" s="84" t="str">
        <f t="shared" si="60"/>
        <v>0:00:00</v>
      </c>
      <c r="D1952">
        <f t="shared" si="61"/>
        <v>0</v>
      </c>
    </row>
    <row r="1953" spans="3:4">
      <c r="C1953" s="84" t="str">
        <f t="shared" si="60"/>
        <v>0:00:00</v>
      </c>
      <c r="D1953">
        <f t="shared" si="61"/>
        <v>0</v>
      </c>
    </row>
    <row r="1954" spans="3:4">
      <c r="C1954" s="84" t="str">
        <f t="shared" si="60"/>
        <v>0:00:00</v>
      </c>
      <c r="D1954">
        <f t="shared" si="61"/>
        <v>0</v>
      </c>
    </row>
    <row r="1955" spans="3:4">
      <c r="C1955" s="84" t="str">
        <f t="shared" si="60"/>
        <v>0:00:00</v>
      </c>
      <c r="D1955">
        <f t="shared" si="61"/>
        <v>0</v>
      </c>
    </row>
    <row r="1956" spans="3:4">
      <c r="C1956" s="84" t="str">
        <f t="shared" si="60"/>
        <v>0:00:00</v>
      </c>
      <c r="D1956">
        <f t="shared" si="61"/>
        <v>0</v>
      </c>
    </row>
    <row r="1957" spans="3:4">
      <c r="C1957" s="84" t="str">
        <f t="shared" si="60"/>
        <v>0:00:00</v>
      </c>
      <c r="D1957">
        <f t="shared" si="61"/>
        <v>0</v>
      </c>
    </row>
    <row r="1958" spans="3:4">
      <c r="C1958" s="84" t="str">
        <f t="shared" si="60"/>
        <v>0:00:00</v>
      </c>
      <c r="D1958">
        <f t="shared" si="61"/>
        <v>0</v>
      </c>
    </row>
    <row r="1959" spans="3:4">
      <c r="C1959" s="84" t="str">
        <f t="shared" si="60"/>
        <v>0:00:00</v>
      </c>
      <c r="D1959">
        <f t="shared" si="61"/>
        <v>0</v>
      </c>
    </row>
    <row r="1960" spans="3:4">
      <c r="C1960" s="84" t="str">
        <f t="shared" si="60"/>
        <v>0:00:00</v>
      </c>
      <c r="D1960">
        <f t="shared" si="61"/>
        <v>0</v>
      </c>
    </row>
    <row r="1961" spans="3:4">
      <c r="C1961" s="84" t="str">
        <f t="shared" si="60"/>
        <v>0:00:00</v>
      </c>
      <c r="D1961">
        <f t="shared" si="61"/>
        <v>0</v>
      </c>
    </row>
    <row r="1962" spans="3:4">
      <c r="C1962" s="84" t="str">
        <f t="shared" si="60"/>
        <v>0:00:00</v>
      </c>
      <c r="D1962">
        <f t="shared" si="61"/>
        <v>0</v>
      </c>
    </row>
    <row r="1963" spans="3:4">
      <c r="C1963" s="84" t="str">
        <f t="shared" si="60"/>
        <v>0:00:00</v>
      </c>
      <c r="D1963">
        <f t="shared" si="61"/>
        <v>0</v>
      </c>
    </row>
    <row r="1964" spans="3:4">
      <c r="C1964" s="84" t="str">
        <f t="shared" si="60"/>
        <v>0:00:00</v>
      </c>
      <c r="D1964">
        <f t="shared" si="61"/>
        <v>0</v>
      </c>
    </row>
    <row r="1965" spans="3:4">
      <c r="C1965" s="84" t="str">
        <f t="shared" si="60"/>
        <v>0:00:00</v>
      </c>
      <c r="D1965">
        <f t="shared" si="61"/>
        <v>0</v>
      </c>
    </row>
    <row r="1966" spans="3:4">
      <c r="C1966" s="84" t="str">
        <f t="shared" si="60"/>
        <v>0:00:00</v>
      </c>
      <c r="D1966">
        <f t="shared" si="61"/>
        <v>0</v>
      </c>
    </row>
    <row r="1967" spans="3:4">
      <c r="C1967" s="84" t="str">
        <f t="shared" si="60"/>
        <v>0:00:00</v>
      </c>
      <c r="D1967">
        <f t="shared" si="61"/>
        <v>0</v>
      </c>
    </row>
    <row r="1968" spans="3:4">
      <c r="C1968" s="84" t="str">
        <f t="shared" si="60"/>
        <v>0:00:00</v>
      </c>
      <c r="D1968">
        <f t="shared" si="61"/>
        <v>0</v>
      </c>
    </row>
    <row r="1969" spans="3:4">
      <c r="C1969" s="84" t="str">
        <f t="shared" si="60"/>
        <v>0:00:00</v>
      </c>
      <c r="D1969">
        <f t="shared" si="61"/>
        <v>0</v>
      </c>
    </row>
    <row r="1970" spans="3:4">
      <c r="C1970" s="84" t="str">
        <f t="shared" si="60"/>
        <v>0:00:00</v>
      </c>
      <c r="D1970">
        <f t="shared" si="61"/>
        <v>0</v>
      </c>
    </row>
    <row r="1971" spans="3:4">
      <c r="C1971" s="84" t="str">
        <f t="shared" si="60"/>
        <v>0:00:00</v>
      </c>
      <c r="D1971">
        <f t="shared" si="61"/>
        <v>0</v>
      </c>
    </row>
    <row r="1972" spans="3:4">
      <c r="C1972" s="84" t="str">
        <f t="shared" si="60"/>
        <v>0:00:00</v>
      </c>
      <c r="D1972">
        <f t="shared" si="61"/>
        <v>0</v>
      </c>
    </row>
    <row r="1973" spans="3:4">
      <c r="C1973" s="84" t="str">
        <f t="shared" si="60"/>
        <v>0:00:00</v>
      </c>
      <c r="D1973">
        <f t="shared" si="61"/>
        <v>0</v>
      </c>
    </row>
    <row r="1974" spans="3:4">
      <c r="C1974" s="84" t="str">
        <f t="shared" si="60"/>
        <v>0:00:00</v>
      </c>
      <c r="D1974">
        <f t="shared" si="61"/>
        <v>0</v>
      </c>
    </row>
    <row r="1975" spans="3:4">
      <c r="C1975" s="84" t="str">
        <f t="shared" si="60"/>
        <v>0:00:00</v>
      </c>
      <c r="D1975">
        <f t="shared" si="61"/>
        <v>0</v>
      </c>
    </row>
    <row r="1976" spans="3:4">
      <c r="C1976" s="84" t="str">
        <f t="shared" si="60"/>
        <v>0:00:00</v>
      </c>
      <c r="D1976">
        <f t="shared" si="61"/>
        <v>0</v>
      </c>
    </row>
    <row r="1977" spans="3:4">
      <c r="C1977" s="84" t="str">
        <f t="shared" si="60"/>
        <v>0:00:00</v>
      </c>
      <c r="D1977">
        <f t="shared" si="61"/>
        <v>0</v>
      </c>
    </row>
    <row r="1978" spans="3:4">
      <c r="C1978" s="84" t="str">
        <f t="shared" si="60"/>
        <v>0:00:00</v>
      </c>
      <c r="D1978">
        <f t="shared" si="61"/>
        <v>0</v>
      </c>
    </row>
    <row r="1979" spans="3:4">
      <c r="C1979" s="84" t="str">
        <f t="shared" si="60"/>
        <v>0:00:00</v>
      </c>
      <c r="D1979">
        <f t="shared" si="61"/>
        <v>0</v>
      </c>
    </row>
    <row r="1980" spans="3:4">
      <c r="C1980" s="84" t="str">
        <f t="shared" si="60"/>
        <v>0:00:00</v>
      </c>
      <c r="D1980">
        <f t="shared" si="61"/>
        <v>0</v>
      </c>
    </row>
    <row r="1981" spans="3:4">
      <c r="C1981" s="84" t="str">
        <f t="shared" si="60"/>
        <v>0:00:00</v>
      </c>
      <c r="D1981">
        <f t="shared" si="61"/>
        <v>0</v>
      </c>
    </row>
    <row r="1982" spans="3:4">
      <c r="C1982" s="84" t="str">
        <f t="shared" si="60"/>
        <v>0:00:00</v>
      </c>
      <c r="D1982">
        <f t="shared" si="61"/>
        <v>0</v>
      </c>
    </row>
    <row r="1983" spans="3:4">
      <c r="C1983" s="84" t="str">
        <f t="shared" si="60"/>
        <v>0:00:00</v>
      </c>
      <c r="D1983">
        <f t="shared" si="61"/>
        <v>0</v>
      </c>
    </row>
    <row r="1984" spans="3:4">
      <c r="C1984" s="84" t="str">
        <f t="shared" si="60"/>
        <v>0:00:00</v>
      </c>
      <c r="D1984">
        <f t="shared" si="61"/>
        <v>0</v>
      </c>
    </row>
    <row r="1985" spans="3:4">
      <c r="C1985" s="84" t="str">
        <f t="shared" si="60"/>
        <v>0:00:00</v>
      </c>
      <c r="D1985">
        <f t="shared" si="61"/>
        <v>0</v>
      </c>
    </row>
    <row r="1986" spans="3:4">
      <c r="C1986" s="84" t="str">
        <f t="shared" si="60"/>
        <v>0:00:00</v>
      </c>
      <c r="D1986">
        <f t="shared" si="61"/>
        <v>0</v>
      </c>
    </row>
    <row r="1987" spans="3:4">
      <c r="C1987" s="84" t="str">
        <f t="shared" si="60"/>
        <v>0:00:00</v>
      </c>
      <c r="D1987">
        <f t="shared" si="61"/>
        <v>0</v>
      </c>
    </row>
    <row r="1988" spans="3:4">
      <c r="C1988" s="84" t="str">
        <f t="shared" si="60"/>
        <v>0:00:00</v>
      </c>
      <c r="D1988">
        <f t="shared" si="61"/>
        <v>0</v>
      </c>
    </row>
    <row r="1989" spans="3:4">
      <c r="C1989" s="84" t="str">
        <f t="shared" si="60"/>
        <v>0:00:00</v>
      </c>
      <c r="D1989">
        <f t="shared" si="61"/>
        <v>0</v>
      </c>
    </row>
    <row r="1990" spans="3:4">
      <c r="C1990" s="84" t="str">
        <f t="shared" si="60"/>
        <v>0:00:00</v>
      </c>
      <c r="D1990">
        <f t="shared" si="61"/>
        <v>0</v>
      </c>
    </row>
    <row r="1991" spans="3:4">
      <c r="C1991" s="84" t="str">
        <f t="shared" ref="C1991:C2054" si="62">(TEXT(B1991-B1990,"h:mm:ss"))</f>
        <v>0:00:00</v>
      </c>
      <c r="D1991">
        <f t="shared" ref="D1991:D2054" si="63">(TIMEVALUE(C1991)*1440)</f>
        <v>0</v>
      </c>
    </row>
    <row r="1992" spans="3:4">
      <c r="C1992" s="84" t="str">
        <f t="shared" si="62"/>
        <v>0:00:00</v>
      </c>
      <c r="D1992">
        <f t="shared" si="63"/>
        <v>0</v>
      </c>
    </row>
    <row r="1993" spans="3:4">
      <c r="C1993" s="84" t="str">
        <f t="shared" si="62"/>
        <v>0:00:00</v>
      </c>
      <c r="D1993">
        <f t="shared" si="63"/>
        <v>0</v>
      </c>
    </row>
    <row r="1994" spans="3:4">
      <c r="C1994" s="84" t="str">
        <f t="shared" si="62"/>
        <v>0:00:00</v>
      </c>
      <c r="D1994">
        <f t="shared" si="63"/>
        <v>0</v>
      </c>
    </row>
    <row r="1995" spans="3:4">
      <c r="C1995" s="84" t="str">
        <f t="shared" si="62"/>
        <v>0:00:00</v>
      </c>
      <c r="D1995">
        <f t="shared" si="63"/>
        <v>0</v>
      </c>
    </row>
    <row r="1996" spans="3:4">
      <c r="C1996" s="84" t="str">
        <f t="shared" si="62"/>
        <v>0:00:00</v>
      </c>
      <c r="D1996">
        <f t="shared" si="63"/>
        <v>0</v>
      </c>
    </row>
    <row r="1997" spans="3:4">
      <c r="C1997" s="84" t="str">
        <f t="shared" si="62"/>
        <v>0:00:00</v>
      </c>
      <c r="D1997">
        <f t="shared" si="63"/>
        <v>0</v>
      </c>
    </row>
    <row r="1998" spans="3:4">
      <c r="C1998" s="84" t="str">
        <f t="shared" si="62"/>
        <v>0:00:00</v>
      </c>
      <c r="D1998">
        <f t="shared" si="63"/>
        <v>0</v>
      </c>
    </row>
    <row r="1999" spans="3:4">
      <c r="C1999" s="84" t="str">
        <f t="shared" si="62"/>
        <v>0:00:00</v>
      </c>
      <c r="D1999">
        <f t="shared" si="63"/>
        <v>0</v>
      </c>
    </row>
    <row r="2000" spans="3:4">
      <c r="C2000" s="84" t="str">
        <f t="shared" si="62"/>
        <v>0:00:00</v>
      </c>
      <c r="D2000">
        <f t="shared" si="63"/>
        <v>0</v>
      </c>
    </row>
    <row r="2001" spans="3:4">
      <c r="C2001" s="84" t="str">
        <f t="shared" si="62"/>
        <v>0:00:00</v>
      </c>
      <c r="D2001">
        <f t="shared" si="63"/>
        <v>0</v>
      </c>
    </row>
    <row r="2002" spans="3:4">
      <c r="C2002" s="84" t="str">
        <f t="shared" si="62"/>
        <v>0:00:00</v>
      </c>
      <c r="D2002">
        <f t="shared" si="63"/>
        <v>0</v>
      </c>
    </row>
    <row r="2003" spans="3:4">
      <c r="C2003" s="84" t="str">
        <f t="shared" si="62"/>
        <v>0:00:00</v>
      </c>
      <c r="D2003">
        <f t="shared" si="63"/>
        <v>0</v>
      </c>
    </row>
    <row r="2004" spans="3:4">
      <c r="C2004" s="84" t="str">
        <f t="shared" si="62"/>
        <v>0:00:00</v>
      </c>
      <c r="D2004">
        <f t="shared" si="63"/>
        <v>0</v>
      </c>
    </row>
    <row r="2005" spans="3:4">
      <c r="C2005" s="84" t="str">
        <f t="shared" si="62"/>
        <v>0:00:00</v>
      </c>
      <c r="D2005">
        <f t="shared" si="63"/>
        <v>0</v>
      </c>
    </row>
    <row r="2006" spans="3:4">
      <c r="C2006" s="84" t="str">
        <f t="shared" si="62"/>
        <v>0:00:00</v>
      </c>
      <c r="D2006">
        <f t="shared" si="63"/>
        <v>0</v>
      </c>
    </row>
    <row r="2007" spans="3:4">
      <c r="C2007" s="84" t="str">
        <f t="shared" si="62"/>
        <v>0:00:00</v>
      </c>
      <c r="D2007">
        <f t="shared" si="63"/>
        <v>0</v>
      </c>
    </row>
    <row r="2008" spans="3:4">
      <c r="C2008" s="84" t="str">
        <f t="shared" si="62"/>
        <v>0:00:00</v>
      </c>
      <c r="D2008">
        <f t="shared" si="63"/>
        <v>0</v>
      </c>
    </row>
    <row r="2009" spans="3:4">
      <c r="C2009" s="84" t="str">
        <f t="shared" si="62"/>
        <v>0:00:00</v>
      </c>
      <c r="D2009">
        <f t="shared" si="63"/>
        <v>0</v>
      </c>
    </row>
    <row r="2010" spans="3:4">
      <c r="C2010" s="84" t="str">
        <f t="shared" si="62"/>
        <v>0:00:00</v>
      </c>
      <c r="D2010">
        <f t="shared" si="63"/>
        <v>0</v>
      </c>
    </row>
    <row r="2011" spans="3:4">
      <c r="C2011" s="84" t="str">
        <f t="shared" si="62"/>
        <v>0:00:00</v>
      </c>
      <c r="D2011">
        <f t="shared" si="63"/>
        <v>0</v>
      </c>
    </row>
    <row r="2012" spans="3:4">
      <c r="C2012" s="84" t="str">
        <f t="shared" si="62"/>
        <v>0:00:00</v>
      </c>
      <c r="D2012">
        <f t="shared" si="63"/>
        <v>0</v>
      </c>
    </row>
    <row r="2013" spans="3:4">
      <c r="C2013" s="84" t="str">
        <f t="shared" si="62"/>
        <v>0:00:00</v>
      </c>
      <c r="D2013">
        <f t="shared" si="63"/>
        <v>0</v>
      </c>
    </row>
    <row r="2014" spans="3:4">
      <c r="C2014" s="84" t="str">
        <f t="shared" si="62"/>
        <v>0:00:00</v>
      </c>
      <c r="D2014">
        <f t="shared" si="63"/>
        <v>0</v>
      </c>
    </row>
    <row r="2015" spans="3:4">
      <c r="C2015" s="84" t="str">
        <f t="shared" si="62"/>
        <v>0:00:00</v>
      </c>
      <c r="D2015">
        <f t="shared" si="63"/>
        <v>0</v>
      </c>
    </row>
    <row r="2016" spans="3:4">
      <c r="C2016" s="84" t="str">
        <f t="shared" si="62"/>
        <v>0:00:00</v>
      </c>
      <c r="D2016">
        <f t="shared" si="63"/>
        <v>0</v>
      </c>
    </row>
    <row r="2017" spans="3:4">
      <c r="C2017" s="84" t="str">
        <f t="shared" si="62"/>
        <v>0:00:00</v>
      </c>
      <c r="D2017">
        <f t="shared" si="63"/>
        <v>0</v>
      </c>
    </row>
    <row r="2018" spans="3:4">
      <c r="C2018" s="84" t="str">
        <f t="shared" si="62"/>
        <v>0:00:00</v>
      </c>
      <c r="D2018">
        <f t="shared" si="63"/>
        <v>0</v>
      </c>
    </row>
    <row r="2019" spans="3:4">
      <c r="C2019" s="84" t="str">
        <f t="shared" si="62"/>
        <v>0:00:00</v>
      </c>
      <c r="D2019">
        <f t="shared" si="63"/>
        <v>0</v>
      </c>
    </row>
    <row r="2020" spans="3:4">
      <c r="C2020" s="84" t="str">
        <f t="shared" si="62"/>
        <v>0:00:00</v>
      </c>
      <c r="D2020">
        <f t="shared" si="63"/>
        <v>0</v>
      </c>
    </row>
    <row r="2021" spans="3:4">
      <c r="C2021" s="84" t="str">
        <f t="shared" si="62"/>
        <v>0:00:00</v>
      </c>
      <c r="D2021">
        <f t="shared" si="63"/>
        <v>0</v>
      </c>
    </row>
    <row r="2022" spans="3:4">
      <c r="C2022" s="84" t="str">
        <f t="shared" si="62"/>
        <v>0:00:00</v>
      </c>
      <c r="D2022">
        <f t="shared" si="63"/>
        <v>0</v>
      </c>
    </row>
    <row r="2023" spans="3:4">
      <c r="C2023" s="84" t="str">
        <f t="shared" si="62"/>
        <v>0:00:00</v>
      </c>
      <c r="D2023">
        <f t="shared" si="63"/>
        <v>0</v>
      </c>
    </row>
    <row r="2024" spans="3:4">
      <c r="C2024" s="84" t="str">
        <f t="shared" si="62"/>
        <v>0:00:00</v>
      </c>
      <c r="D2024">
        <f t="shared" si="63"/>
        <v>0</v>
      </c>
    </row>
    <row r="2025" spans="3:4">
      <c r="C2025" s="84" t="str">
        <f t="shared" si="62"/>
        <v>0:00:00</v>
      </c>
      <c r="D2025">
        <f t="shared" si="63"/>
        <v>0</v>
      </c>
    </row>
    <row r="2026" spans="3:4">
      <c r="C2026" s="84" t="str">
        <f t="shared" si="62"/>
        <v>0:00:00</v>
      </c>
      <c r="D2026">
        <f t="shared" si="63"/>
        <v>0</v>
      </c>
    </row>
    <row r="2027" spans="3:4">
      <c r="C2027" s="84" t="str">
        <f t="shared" si="62"/>
        <v>0:00:00</v>
      </c>
      <c r="D2027">
        <f t="shared" si="63"/>
        <v>0</v>
      </c>
    </row>
    <row r="2028" spans="3:4">
      <c r="C2028" s="84" t="str">
        <f t="shared" si="62"/>
        <v>0:00:00</v>
      </c>
      <c r="D2028">
        <f t="shared" si="63"/>
        <v>0</v>
      </c>
    </row>
    <row r="2029" spans="3:4">
      <c r="C2029" s="84" t="str">
        <f t="shared" si="62"/>
        <v>0:00:00</v>
      </c>
      <c r="D2029">
        <f t="shared" si="63"/>
        <v>0</v>
      </c>
    </row>
    <row r="2030" spans="3:4">
      <c r="C2030" s="84" t="str">
        <f t="shared" si="62"/>
        <v>0:00:00</v>
      </c>
      <c r="D2030">
        <f t="shared" si="63"/>
        <v>0</v>
      </c>
    </row>
    <row r="2031" spans="3:4">
      <c r="C2031" s="84" t="str">
        <f t="shared" si="62"/>
        <v>0:00:00</v>
      </c>
      <c r="D2031">
        <f t="shared" si="63"/>
        <v>0</v>
      </c>
    </row>
    <row r="2032" spans="3:4">
      <c r="C2032" s="84" t="str">
        <f t="shared" si="62"/>
        <v>0:00:00</v>
      </c>
      <c r="D2032">
        <f t="shared" si="63"/>
        <v>0</v>
      </c>
    </row>
    <row r="2033" spans="3:4">
      <c r="C2033" s="84" t="str">
        <f t="shared" si="62"/>
        <v>0:00:00</v>
      </c>
      <c r="D2033">
        <f t="shared" si="63"/>
        <v>0</v>
      </c>
    </row>
    <row r="2034" spans="3:4">
      <c r="C2034" s="84" t="str">
        <f t="shared" si="62"/>
        <v>0:00:00</v>
      </c>
      <c r="D2034">
        <f t="shared" si="63"/>
        <v>0</v>
      </c>
    </row>
    <row r="2035" spans="3:4">
      <c r="C2035" s="84" t="str">
        <f t="shared" si="62"/>
        <v>0:00:00</v>
      </c>
      <c r="D2035">
        <f t="shared" si="63"/>
        <v>0</v>
      </c>
    </row>
    <row r="2036" spans="3:4">
      <c r="C2036" s="84" t="str">
        <f t="shared" si="62"/>
        <v>0:00:00</v>
      </c>
      <c r="D2036">
        <f t="shared" si="63"/>
        <v>0</v>
      </c>
    </row>
    <row r="2037" spans="3:4">
      <c r="C2037" s="84" t="str">
        <f t="shared" si="62"/>
        <v>0:00:00</v>
      </c>
      <c r="D2037">
        <f t="shared" si="63"/>
        <v>0</v>
      </c>
    </row>
    <row r="2038" spans="3:4">
      <c r="C2038" s="84" t="str">
        <f t="shared" si="62"/>
        <v>0:00:00</v>
      </c>
      <c r="D2038">
        <f t="shared" si="63"/>
        <v>0</v>
      </c>
    </row>
    <row r="2039" spans="3:4">
      <c r="C2039" s="84" t="str">
        <f t="shared" si="62"/>
        <v>0:00:00</v>
      </c>
      <c r="D2039">
        <f t="shared" si="63"/>
        <v>0</v>
      </c>
    </row>
    <row r="2040" spans="3:4">
      <c r="C2040" s="84" t="str">
        <f t="shared" si="62"/>
        <v>0:00:00</v>
      </c>
      <c r="D2040">
        <f t="shared" si="63"/>
        <v>0</v>
      </c>
    </row>
    <row r="2041" spans="3:4">
      <c r="C2041" s="84" t="str">
        <f t="shared" si="62"/>
        <v>0:00:00</v>
      </c>
      <c r="D2041">
        <f t="shared" si="63"/>
        <v>0</v>
      </c>
    </row>
    <row r="2042" spans="3:4">
      <c r="C2042" s="84" t="str">
        <f t="shared" si="62"/>
        <v>0:00:00</v>
      </c>
      <c r="D2042">
        <f t="shared" si="63"/>
        <v>0</v>
      </c>
    </row>
    <row r="2043" spans="3:4">
      <c r="C2043" s="84" t="str">
        <f t="shared" si="62"/>
        <v>0:00:00</v>
      </c>
      <c r="D2043">
        <f t="shared" si="63"/>
        <v>0</v>
      </c>
    </row>
    <row r="2044" spans="3:4">
      <c r="C2044" s="84" t="str">
        <f t="shared" si="62"/>
        <v>0:00:00</v>
      </c>
      <c r="D2044">
        <f t="shared" si="63"/>
        <v>0</v>
      </c>
    </row>
    <row r="2045" spans="3:4">
      <c r="C2045" s="84" t="str">
        <f t="shared" si="62"/>
        <v>0:00:00</v>
      </c>
      <c r="D2045">
        <f t="shared" si="63"/>
        <v>0</v>
      </c>
    </row>
    <row r="2046" spans="3:4">
      <c r="C2046" s="84" t="str">
        <f t="shared" si="62"/>
        <v>0:00:00</v>
      </c>
      <c r="D2046">
        <f t="shared" si="63"/>
        <v>0</v>
      </c>
    </row>
    <row r="2047" spans="3:4">
      <c r="C2047" s="84" t="str">
        <f t="shared" si="62"/>
        <v>0:00:00</v>
      </c>
      <c r="D2047">
        <f t="shared" si="63"/>
        <v>0</v>
      </c>
    </row>
    <row r="2048" spans="3:4">
      <c r="C2048" s="84" t="str">
        <f t="shared" si="62"/>
        <v>0:00:00</v>
      </c>
      <c r="D2048">
        <f t="shared" si="63"/>
        <v>0</v>
      </c>
    </row>
    <row r="2049" spans="3:4">
      <c r="C2049" s="84" t="str">
        <f t="shared" si="62"/>
        <v>0:00:00</v>
      </c>
      <c r="D2049">
        <f t="shared" si="63"/>
        <v>0</v>
      </c>
    </row>
    <row r="2050" spans="3:4">
      <c r="C2050" s="84" t="str">
        <f t="shared" si="62"/>
        <v>0:00:00</v>
      </c>
      <c r="D2050">
        <f t="shared" si="63"/>
        <v>0</v>
      </c>
    </row>
    <row r="2051" spans="3:4">
      <c r="C2051" s="84" t="str">
        <f t="shared" si="62"/>
        <v>0:00:00</v>
      </c>
      <c r="D2051">
        <f t="shared" si="63"/>
        <v>0</v>
      </c>
    </row>
    <row r="2052" spans="3:4">
      <c r="C2052" s="84" t="str">
        <f t="shared" si="62"/>
        <v>0:00:00</v>
      </c>
      <c r="D2052">
        <f t="shared" si="63"/>
        <v>0</v>
      </c>
    </row>
    <row r="2053" spans="3:4">
      <c r="C2053" s="84" t="str">
        <f t="shared" si="62"/>
        <v>0:00:00</v>
      </c>
      <c r="D2053">
        <f t="shared" si="63"/>
        <v>0</v>
      </c>
    </row>
    <row r="2054" spans="3:4">
      <c r="C2054" s="84" t="str">
        <f t="shared" si="62"/>
        <v>0:00:00</v>
      </c>
      <c r="D2054">
        <f t="shared" si="63"/>
        <v>0</v>
      </c>
    </row>
    <row r="2055" spans="3:4">
      <c r="C2055" s="84" t="str">
        <f t="shared" ref="C2055:C2118" si="64">(TEXT(B2055-B2054,"h:mm:ss"))</f>
        <v>0:00:00</v>
      </c>
      <c r="D2055">
        <f t="shared" ref="D2055:D2118" si="65">(TIMEVALUE(C2055)*1440)</f>
        <v>0</v>
      </c>
    </row>
    <row r="2056" spans="3:4">
      <c r="C2056" s="84" t="str">
        <f t="shared" si="64"/>
        <v>0:00:00</v>
      </c>
      <c r="D2056">
        <f t="shared" si="65"/>
        <v>0</v>
      </c>
    </row>
    <row r="2057" spans="3:4">
      <c r="C2057" s="84" t="str">
        <f t="shared" si="64"/>
        <v>0:00:00</v>
      </c>
      <c r="D2057">
        <f t="shared" si="65"/>
        <v>0</v>
      </c>
    </row>
    <row r="2058" spans="3:4">
      <c r="C2058" s="84" t="str">
        <f t="shared" si="64"/>
        <v>0:00:00</v>
      </c>
      <c r="D2058">
        <f t="shared" si="65"/>
        <v>0</v>
      </c>
    </row>
    <row r="2059" spans="3:4">
      <c r="C2059" s="84" t="str">
        <f t="shared" si="64"/>
        <v>0:00:00</v>
      </c>
      <c r="D2059">
        <f t="shared" si="65"/>
        <v>0</v>
      </c>
    </row>
    <row r="2060" spans="3:4">
      <c r="C2060" s="84" t="str">
        <f t="shared" si="64"/>
        <v>0:00:00</v>
      </c>
      <c r="D2060">
        <f t="shared" si="65"/>
        <v>0</v>
      </c>
    </row>
    <row r="2061" spans="3:4">
      <c r="C2061" s="84" t="str">
        <f t="shared" si="64"/>
        <v>0:00:00</v>
      </c>
      <c r="D2061">
        <f t="shared" si="65"/>
        <v>0</v>
      </c>
    </row>
    <row r="2062" spans="3:4">
      <c r="C2062" s="84" t="str">
        <f t="shared" si="64"/>
        <v>0:00:00</v>
      </c>
      <c r="D2062">
        <f t="shared" si="65"/>
        <v>0</v>
      </c>
    </row>
    <row r="2063" spans="3:4">
      <c r="C2063" s="84" t="str">
        <f t="shared" si="64"/>
        <v>0:00:00</v>
      </c>
      <c r="D2063">
        <f t="shared" si="65"/>
        <v>0</v>
      </c>
    </row>
    <row r="2064" spans="3:4">
      <c r="C2064" s="84" t="str">
        <f t="shared" si="64"/>
        <v>0:00:00</v>
      </c>
      <c r="D2064">
        <f t="shared" si="65"/>
        <v>0</v>
      </c>
    </row>
    <row r="2065" spans="3:4">
      <c r="C2065" s="84" t="str">
        <f t="shared" si="64"/>
        <v>0:00:00</v>
      </c>
      <c r="D2065">
        <f t="shared" si="65"/>
        <v>0</v>
      </c>
    </row>
    <row r="2066" spans="3:4">
      <c r="C2066" s="84" t="str">
        <f t="shared" si="64"/>
        <v>0:00:00</v>
      </c>
      <c r="D2066">
        <f t="shared" si="65"/>
        <v>0</v>
      </c>
    </row>
    <row r="2067" spans="3:4">
      <c r="C2067" s="84" t="str">
        <f t="shared" si="64"/>
        <v>0:00:00</v>
      </c>
      <c r="D2067">
        <f t="shared" si="65"/>
        <v>0</v>
      </c>
    </row>
    <row r="2068" spans="3:4">
      <c r="C2068" s="84" t="str">
        <f t="shared" si="64"/>
        <v>0:00:00</v>
      </c>
      <c r="D2068">
        <f t="shared" si="65"/>
        <v>0</v>
      </c>
    </row>
    <row r="2069" spans="3:4">
      <c r="C2069" s="84" t="str">
        <f t="shared" si="64"/>
        <v>0:00:00</v>
      </c>
      <c r="D2069">
        <f t="shared" si="65"/>
        <v>0</v>
      </c>
    </row>
    <row r="2070" spans="3:4">
      <c r="C2070" s="84" t="str">
        <f t="shared" si="64"/>
        <v>0:00:00</v>
      </c>
      <c r="D2070">
        <f t="shared" si="65"/>
        <v>0</v>
      </c>
    </row>
    <row r="2071" spans="3:4">
      <c r="C2071" s="84" t="str">
        <f t="shared" si="64"/>
        <v>0:00:00</v>
      </c>
      <c r="D2071">
        <f t="shared" si="65"/>
        <v>0</v>
      </c>
    </row>
    <row r="2072" spans="3:4">
      <c r="C2072" s="84" t="str">
        <f t="shared" si="64"/>
        <v>0:00:00</v>
      </c>
      <c r="D2072">
        <f t="shared" si="65"/>
        <v>0</v>
      </c>
    </row>
    <row r="2073" spans="3:4">
      <c r="C2073" s="84" t="str">
        <f t="shared" si="64"/>
        <v>0:00:00</v>
      </c>
      <c r="D2073">
        <f t="shared" si="65"/>
        <v>0</v>
      </c>
    </row>
    <row r="2074" spans="3:4">
      <c r="C2074" s="84" t="str">
        <f t="shared" si="64"/>
        <v>0:00:00</v>
      </c>
      <c r="D2074">
        <f t="shared" si="65"/>
        <v>0</v>
      </c>
    </row>
    <row r="2075" spans="3:4">
      <c r="C2075" s="84" t="str">
        <f t="shared" si="64"/>
        <v>0:00:00</v>
      </c>
      <c r="D2075">
        <f t="shared" si="65"/>
        <v>0</v>
      </c>
    </row>
    <row r="2076" spans="3:4">
      <c r="C2076" s="84" t="str">
        <f t="shared" si="64"/>
        <v>0:00:00</v>
      </c>
      <c r="D2076">
        <f t="shared" si="65"/>
        <v>0</v>
      </c>
    </row>
    <row r="2077" spans="3:4">
      <c r="C2077" s="84" t="str">
        <f t="shared" si="64"/>
        <v>0:00:00</v>
      </c>
      <c r="D2077">
        <f t="shared" si="65"/>
        <v>0</v>
      </c>
    </row>
    <row r="2078" spans="3:4">
      <c r="C2078" s="84" t="str">
        <f t="shared" si="64"/>
        <v>0:00:00</v>
      </c>
      <c r="D2078">
        <f t="shared" si="65"/>
        <v>0</v>
      </c>
    </row>
    <row r="2079" spans="3:4">
      <c r="C2079" s="84" t="str">
        <f t="shared" si="64"/>
        <v>0:00:00</v>
      </c>
      <c r="D2079">
        <f t="shared" si="65"/>
        <v>0</v>
      </c>
    </row>
    <row r="2080" spans="3:4">
      <c r="C2080" s="84" t="str">
        <f t="shared" si="64"/>
        <v>0:00:00</v>
      </c>
      <c r="D2080">
        <f t="shared" si="65"/>
        <v>0</v>
      </c>
    </row>
    <row r="2081" spans="3:4">
      <c r="C2081" s="84" t="str">
        <f t="shared" si="64"/>
        <v>0:00:00</v>
      </c>
      <c r="D2081">
        <f t="shared" si="65"/>
        <v>0</v>
      </c>
    </row>
    <row r="2082" spans="3:4">
      <c r="C2082" s="84" t="str">
        <f t="shared" si="64"/>
        <v>0:00:00</v>
      </c>
      <c r="D2082">
        <f t="shared" si="65"/>
        <v>0</v>
      </c>
    </row>
    <row r="2083" spans="3:4">
      <c r="C2083" s="84" t="str">
        <f t="shared" si="64"/>
        <v>0:00:00</v>
      </c>
      <c r="D2083">
        <f t="shared" si="65"/>
        <v>0</v>
      </c>
    </row>
    <row r="2084" spans="3:4">
      <c r="C2084" s="84" t="str">
        <f t="shared" si="64"/>
        <v>0:00:00</v>
      </c>
      <c r="D2084">
        <f t="shared" si="65"/>
        <v>0</v>
      </c>
    </row>
    <row r="2085" spans="3:4">
      <c r="C2085" s="84" t="str">
        <f t="shared" si="64"/>
        <v>0:00:00</v>
      </c>
      <c r="D2085">
        <f t="shared" si="65"/>
        <v>0</v>
      </c>
    </row>
    <row r="2086" spans="3:4">
      <c r="C2086" s="84" t="str">
        <f t="shared" si="64"/>
        <v>0:00:00</v>
      </c>
      <c r="D2086">
        <f t="shared" si="65"/>
        <v>0</v>
      </c>
    </row>
    <row r="2087" spans="3:4">
      <c r="C2087" s="84" t="str">
        <f t="shared" si="64"/>
        <v>0:00:00</v>
      </c>
      <c r="D2087">
        <f t="shared" si="65"/>
        <v>0</v>
      </c>
    </row>
    <row r="2088" spans="3:4">
      <c r="C2088" s="84" t="str">
        <f t="shared" si="64"/>
        <v>0:00:00</v>
      </c>
      <c r="D2088">
        <f t="shared" si="65"/>
        <v>0</v>
      </c>
    </row>
    <row r="2089" spans="3:4">
      <c r="C2089" s="84" t="str">
        <f t="shared" si="64"/>
        <v>0:00:00</v>
      </c>
      <c r="D2089">
        <f t="shared" si="65"/>
        <v>0</v>
      </c>
    </row>
    <row r="2090" spans="3:4">
      <c r="C2090" s="84" t="str">
        <f t="shared" si="64"/>
        <v>0:00:00</v>
      </c>
      <c r="D2090">
        <f t="shared" si="65"/>
        <v>0</v>
      </c>
    </row>
    <row r="2091" spans="3:4">
      <c r="C2091" s="84" t="str">
        <f t="shared" si="64"/>
        <v>0:00:00</v>
      </c>
      <c r="D2091">
        <f t="shared" si="65"/>
        <v>0</v>
      </c>
    </row>
    <row r="2092" spans="3:4">
      <c r="C2092" s="84" t="str">
        <f t="shared" si="64"/>
        <v>0:00:00</v>
      </c>
      <c r="D2092">
        <f t="shared" si="65"/>
        <v>0</v>
      </c>
    </row>
    <row r="2093" spans="3:4">
      <c r="C2093" s="84" t="str">
        <f t="shared" si="64"/>
        <v>0:00:00</v>
      </c>
      <c r="D2093">
        <f t="shared" si="65"/>
        <v>0</v>
      </c>
    </row>
    <row r="2094" spans="3:4">
      <c r="C2094" s="84" t="str">
        <f t="shared" si="64"/>
        <v>0:00:00</v>
      </c>
      <c r="D2094">
        <f t="shared" si="65"/>
        <v>0</v>
      </c>
    </row>
    <row r="2095" spans="3:4">
      <c r="C2095" s="84" t="str">
        <f t="shared" si="64"/>
        <v>0:00:00</v>
      </c>
      <c r="D2095">
        <f t="shared" si="65"/>
        <v>0</v>
      </c>
    </row>
    <row r="2096" spans="3:4">
      <c r="C2096" s="84" t="str">
        <f t="shared" si="64"/>
        <v>0:00:00</v>
      </c>
      <c r="D2096">
        <f t="shared" si="65"/>
        <v>0</v>
      </c>
    </row>
    <row r="2097" spans="3:4">
      <c r="C2097" s="84" t="str">
        <f t="shared" si="64"/>
        <v>0:00:00</v>
      </c>
      <c r="D2097">
        <f t="shared" si="65"/>
        <v>0</v>
      </c>
    </row>
    <row r="2098" spans="3:4">
      <c r="C2098" s="84" t="str">
        <f t="shared" si="64"/>
        <v>0:00:00</v>
      </c>
      <c r="D2098">
        <f t="shared" si="65"/>
        <v>0</v>
      </c>
    </row>
    <row r="2099" spans="3:4">
      <c r="C2099" s="84" t="str">
        <f t="shared" si="64"/>
        <v>0:00:00</v>
      </c>
      <c r="D2099">
        <f t="shared" si="65"/>
        <v>0</v>
      </c>
    </row>
    <row r="2100" spans="3:4">
      <c r="C2100" s="84" t="str">
        <f t="shared" si="64"/>
        <v>0:00:00</v>
      </c>
      <c r="D2100">
        <f t="shared" si="65"/>
        <v>0</v>
      </c>
    </row>
    <row r="2101" spans="3:4">
      <c r="C2101" s="84" t="str">
        <f t="shared" si="64"/>
        <v>0:00:00</v>
      </c>
      <c r="D2101">
        <f t="shared" si="65"/>
        <v>0</v>
      </c>
    </row>
    <row r="2102" spans="3:4">
      <c r="C2102" s="84" t="str">
        <f t="shared" si="64"/>
        <v>0:00:00</v>
      </c>
      <c r="D2102">
        <f t="shared" si="65"/>
        <v>0</v>
      </c>
    </row>
    <row r="2103" spans="3:4">
      <c r="C2103" s="84" t="str">
        <f t="shared" si="64"/>
        <v>0:00:00</v>
      </c>
      <c r="D2103">
        <f t="shared" si="65"/>
        <v>0</v>
      </c>
    </row>
    <row r="2104" spans="3:4">
      <c r="C2104" s="84" t="str">
        <f t="shared" si="64"/>
        <v>0:00:00</v>
      </c>
      <c r="D2104">
        <f t="shared" si="65"/>
        <v>0</v>
      </c>
    </row>
    <row r="2105" spans="3:4">
      <c r="C2105" s="84" t="str">
        <f t="shared" si="64"/>
        <v>0:00:00</v>
      </c>
      <c r="D2105">
        <f t="shared" si="65"/>
        <v>0</v>
      </c>
    </row>
    <row r="2106" spans="3:4">
      <c r="C2106" s="84" t="str">
        <f t="shared" si="64"/>
        <v>0:00:00</v>
      </c>
      <c r="D2106">
        <f t="shared" si="65"/>
        <v>0</v>
      </c>
    </row>
    <row r="2107" spans="3:4">
      <c r="C2107" s="84" t="str">
        <f t="shared" si="64"/>
        <v>0:00:00</v>
      </c>
      <c r="D2107">
        <f t="shared" si="65"/>
        <v>0</v>
      </c>
    </row>
    <row r="2108" spans="3:4">
      <c r="C2108" s="84" t="str">
        <f t="shared" si="64"/>
        <v>0:00:00</v>
      </c>
      <c r="D2108">
        <f t="shared" si="65"/>
        <v>0</v>
      </c>
    </row>
    <row r="2109" spans="3:4">
      <c r="C2109" s="84" t="str">
        <f t="shared" si="64"/>
        <v>0:00:00</v>
      </c>
      <c r="D2109">
        <f t="shared" si="65"/>
        <v>0</v>
      </c>
    </row>
    <row r="2110" spans="3:4">
      <c r="C2110" s="84" t="str">
        <f t="shared" si="64"/>
        <v>0:00:00</v>
      </c>
      <c r="D2110">
        <f t="shared" si="65"/>
        <v>0</v>
      </c>
    </row>
    <row r="2111" spans="3:4">
      <c r="C2111" s="84" t="str">
        <f t="shared" si="64"/>
        <v>0:00:00</v>
      </c>
      <c r="D2111">
        <f t="shared" si="65"/>
        <v>0</v>
      </c>
    </row>
    <row r="2112" spans="3:4">
      <c r="C2112" s="84" t="str">
        <f t="shared" si="64"/>
        <v>0:00:00</v>
      </c>
      <c r="D2112">
        <f t="shared" si="65"/>
        <v>0</v>
      </c>
    </row>
    <row r="2113" spans="3:4">
      <c r="C2113" s="84" t="str">
        <f t="shared" si="64"/>
        <v>0:00:00</v>
      </c>
      <c r="D2113">
        <f t="shared" si="65"/>
        <v>0</v>
      </c>
    </row>
    <row r="2114" spans="3:4">
      <c r="C2114" s="84" t="str">
        <f t="shared" si="64"/>
        <v>0:00:00</v>
      </c>
      <c r="D2114">
        <f t="shared" si="65"/>
        <v>0</v>
      </c>
    </row>
    <row r="2115" spans="3:4">
      <c r="C2115" s="84" t="str">
        <f t="shared" si="64"/>
        <v>0:00:00</v>
      </c>
      <c r="D2115">
        <f t="shared" si="65"/>
        <v>0</v>
      </c>
    </row>
    <row r="2116" spans="3:4">
      <c r="C2116" s="84" t="str">
        <f t="shared" si="64"/>
        <v>0:00:00</v>
      </c>
      <c r="D2116">
        <f t="shared" si="65"/>
        <v>0</v>
      </c>
    </row>
    <row r="2117" spans="3:4">
      <c r="C2117" s="84" t="str">
        <f t="shared" si="64"/>
        <v>0:00:00</v>
      </c>
      <c r="D2117">
        <f t="shared" si="65"/>
        <v>0</v>
      </c>
    </row>
    <row r="2118" spans="3:4">
      <c r="C2118" s="84" t="str">
        <f t="shared" si="64"/>
        <v>0:00:00</v>
      </c>
      <c r="D2118">
        <f t="shared" si="65"/>
        <v>0</v>
      </c>
    </row>
    <row r="2119" spans="3:4">
      <c r="C2119" s="84" t="str">
        <f t="shared" ref="C2119:C2182" si="66">(TEXT(B2119-B2118,"h:mm:ss"))</f>
        <v>0:00:00</v>
      </c>
      <c r="D2119">
        <f t="shared" ref="D2119:D2182" si="67">(TIMEVALUE(C2119)*1440)</f>
        <v>0</v>
      </c>
    </row>
    <row r="2120" spans="3:4">
      <c r="C2120" s="84" t="str">
        <f t="shared" si="66"/>
        <v>0:00:00</v>
      </c>
      <c r="D2120">
        <f t="shared" si="67"/>
        <v>0</v>
      </c>
    </row>
    <row r="2121" spans="3:4">
      <c r="C2121" s="84" t="str">
        <f t="shared" si="66"/>
        <v>0:00:00</v>
      </c>
      <c r="D2121">
        <f t="shared" si="67"/>
        <v>0</v>
      </c>
    </row>
    <row r="2122" spans="3:4">
      <c r="C2122" s="84" t="str">
        <f t="shared" si="66"/>
        <v>0:00:00</v>
      </c>
      <c r="D2122">
        <f t="shared" si="67"/>
        <v>0</v>
      </c>
    </row>
    <row r="2123" spans="3:4">
      <c r="C2123" s="84" t="str">
        <f t="shared" si="66"/>
        <v>0:00:00</v>
      </c>
      <c r="D2123">
        <f t="shared" si="67"/>
        <v>0</v>
      </c>
    </row>
    <row r="2124" spans="3:4">
      <c r="C2124" s="84" t="str">
        <f t="shared" si="66"/>
        <v>0:00:00</v>
      </c>
      <c r="D2124">
        <f t="shared" si="67"/>
        <v>0</v>
      </c>
    </row>
    <row r="2125" spans="3:4">
      <c r="C2125" s="84" t="str">
        <f t="shared" si="66"/>
        <v>0:00:00</v>
      </c>
      <c r="D2125">
        <f t="shared" si="67"/>
        <v>0</v>
      </c>
    </row>
    <row r="2126" spans="3:4">
      <c r="C2126" s="84" t="str">
        <f t="shared" si="66"/>
        <v>0:00:00</v>
      </c>
      <c r="D2126">
        <f t="shared" si="67"/>
        <v>0</v>
      </c>
    </row>
    <row r="2127" spans="3:4">
      <c r="C2127" s="84" t="str">
        <f t="shared" si="66"/>
        <v>0:00:00</v>
      </c>
      <c r="D2127">
        <f t="shared" si="67"/>
        <v>0</v>
      </c>
    </row>
    <row r="2128" spans="3:4">
      <c r="C2128" s="84" t="str">
        <f t="shared" si="66"/>
        <v>0:00:00</v>
      </c>
      <c r="D2128">
        <f t="shared" si="67"/>
        <v>0</v>
      </c>
    </row>
    <row r="2129" spans="3:4">
      <c r="C2129" s="84" t="str">
        <f t="shared" si="66"/>
        <v>0:00:00</v>
      </c>
      <c r="D2129">
        <f t="shared" si="67"/>
        <v>0</v>
      </c>
    </row>
    <row r="2130" spans="3:4">
      <c r="C2130" s="84" t="str">
        <f t="shared" si="66"/>
        <v>0:00:00</v>
      </c>
      <c r="D2130">
        <f t="shared" si="67"/>
        <v>0</v>
      </c>
    </row>
    <row r="2131" spans="3:4">
      <c r="C2131" s="84" t="str">
        <f t="shared" si="66"/>
        <v>0:00:00</v>
      </c>
      <c r="D2131">
        <f t="shared" si="67"/>
        <v>0</v>
      </c>
    </row>
    <row r="2132" spans="3:4">
      <c r="C2132" s="84" t="str">
        <f t="shared" si="66"/>
        <v>0:00:00</v>
      </c>
      <c r="D2132">
        <f t="shared" si="67"/>
        <v>0</v>
      </c>
    </row>
    <row r="2133" spans="3:4">
      <c r="C2133" s="84" t="str">
        <f t="shared" si="66"/>
        <v>0:00:00</v>
      </c>
      <c r="D2133">
        <f t="shared" si="67"/>
        <v>0</v>
      </c>
    </row>
    <row r="2134" spans="3:4">
      <c r="C2134" s="84" t="str">
        <f t="shared" si="66"/>
        <v>0:00:00</v>
      </c>
      <c r="D2134">
        <f t="shared" si="67"/>
        <v>0</v>
      </c>
    </row>
    <row r="2135" spans="3:4">
      <c r="C2135" s="84" t="str">
        <f t="shared" si="66"/>
        <v>0:00:00</v>
      </c>
      <c r="D2135">
        <f t="shared" si="67"/>
        <v>0</v>
      </c>
    </row>
    <row r="2136" spans="3:4">
      <c r="C2136" s="84" t="str">
        <f t="shared" si="66"/>
        <v>0:00:00</v>
      </c>
      <c r="D2136">
        <f t="shared" si="67"/>
        <v>0</v>
      </c>
    </row>
    <row r="2137" spans="3:4">
      <c r="C2137" s="84" t="str">
        <f t="shared" si="66"/>
        <v>0:00:00</v>
      </c>
      <c r="D2137">
        <f t="shared" si="67"/>
        <v>0</v>
      </c>
    </row>
    <row r="2138" spans="3:4">
      <c r="C2138" s="84" t="str">
        <f t="shared" si="66"/>
        <v>0:00:00</v>
      </c>
      <c r="D2138">
        <f t="shared" si="67"/>
        <v>0</v>
      </c>
    </row>
    <row r="2139" spans="3:4">
      <c r="C2139" s="84" t="str">
        <f t="shared" si="66"/>
        <v>0:00:00</v>
      </c>
      <c r="D2139">
        <f t="shared" si="67"/>
        <v>0</v>
      </c>
    </row>
    <row r="2140" spans="3:4">
      <c r="C2140" s="84" t="str">
        <f t="shared" si="66"/>
        <v>0:00:00</v>
      </c>
      <c r="D2140">
        <f t="shared" si="67"/>
        <v>0</v>
      </c>
    </row>
    <row r="2141" spans="3:4">
      <c r="C2141" s="84" t="str">
        <f t="shared" si="66"/>
        <v>0:00:00</v>
      </c>
      <c r="D2141">
        <f t="shared" si="67"/>
        <v>0</v>
      </c>
    </row>
    <row r="2142" spans="3:4">
      <c r="C2142" s="84" t="str">
        <f t="shared" si="66"/>
        <v>0:00:00</v>
      </c>
      <c r="D2142">
        <f t="shared" si="67"/>
        <v>0</v>
      </c>
    </row>
    <row r="2143" spans="3:4">
      <c r="C2143" s="84" t="str">
        <f t="shared" si="66"/>
        <v>0:00:00</v>
      </c>
      <c r="D2143">
        <f t="shared" si="67"/>
        <v>0</v>
      </c>
    </row>
    <row r="2144" spans="3:4">
      <c r="C2144" s="84" t="str">
        <f t="shared" si="66"/>
        <v>0:00:00</v>
      </c>
      <c r="D2144">
        <f t="shared" si="67"/>
        <v>0</v>
      </c>
    </row>
    <row r="2145" spans="3:4">
      <c r="C2145" s="84" t="str">
        <f t="shared" si="66"/>
        <v>0:00:00</v>
      </c>
      <c r="D2145">
        <f t="shared" si="67"/>
        <v>0</v>
      </c>
    </row>
    <row r="2146" spans="3:4">
      <c r="C2146" s="84" t="str">
        <f t="shared" si="66"/>
        <v>0:00:00</v>
      </c>
      <c r="D2146">
        <f t="shared" si="67"/>
        <v>0</v>
      </c>
    </row>
    <row r="2147" spans="3:4">
      <c r="C2147" s="84" t="str">
        <f t="shared" si="66"/>
        <v>0:00:00</v>
      </c>
      <c r="D2147">
        <f t="shared" si="67"/>
        <v>0</v>
      </c>
    </row>
    <row r="2148" spans="3:4">
      <c r="C2148" s="84" t="str">
        <f t="shared" si="66"/>
        <v>0:00:00</v>
      </c>
      <c r="D2148">
        <f t="shared" si="67"/>
        <v>0</v>
      </c>
    </row>
    <row r="2149" spans="3:4">
      <c r="C2149" s="84" t="str">
        <f t="shared" si="66"/>
        <v>0:00:00</v>
      </c>
      <c r="D2149">
        <f t="shared" si="67"/>
        <v>0</v>
      </c>
    </row>
    <row r="2150" spans="3:4">
      <c r="C2150" s="84" t="str">
        <f t="shared" si="66"/>
        <v>0:00:00</v>
      </c>
      <c r="D2150">
        <f t="shared" si="67"/>
        <v>0</v>
      </c>
    </row>
    <row r="2151" spans="3:4">
      <c r="C2151" s="84" t="str">
        <f t="shared" si="66"/>
        <v>0:00:00</v>
      </c>
      <c r="D2151">
        <f t="shared" si="67"/>
        <v>0</v>
      </c>
    </row>
    <row r="2152" spans="3:4">
      <c r="C2152" s="84" t="str">
        <f t="shared" si="66"/>
        <v>0:00:00</v>
      </c>
      <c r="D2152">
        <f t="shared" si="67"/>
        <v>0</v>
      </c>
    </row>
    <row r="2153" spans="3:4">
      <c r="C2153" s="84" t="str">
        <f t="shared" si="66"/>
        <v>0:00:00</v>
      </c>
      <c r="D2153">
        <f t="shared" si="67"/>
        <v>0</v>
      </c>
    </row>
    <row r="2154" spans="3:4">
      <c r="C2154" s="84" t="str">
        <f t="shared" si="66"/>
        <v>0:00:00</v>
      </c>
      <c r="D2154">
        <f t="shared" si="67"/>
        <v>0</v>
      </c>
    </row>
    <row r="2155" spans="3:4">
      <c r="C2155" s="84" t="str">
        <f t="shared" si="66"/>
        <v>0:00:00</v>
      </c>
      <c r="D2155">
        <f t="shared" si="67"/>
        <v>0</v>
      </c>
    </row>
    <row r="2156" spans="3:4">
      <c r="C2156" s="84" t="str">
        <f t="shared" si="66"/>
        <v>0:00:00</v>
      </c>
      <c r="D2156">
        <f t="shared" si="67"/>
        <v>0</v>
      </c>
    </row>
    <row r="2157" spans="3:4">
      <c r="C2157" s="84" t="str">
        <f t="shared" si="66"/>
        <v>0:00:00</v>
      </c>
      <c r="D2157">
        <f t="shared" si="67"/>
        <v>0</v>
      </c>
    </row>
    <row r="2158" spans="3:4">
      <c r="C2158" s="84" t="str">
        <f t="shared" si="66"/>
        <v>0:00:00</v>
      </c>
      <c r="D2158">
        <f t="shared" si="67"/>
        <v>0</v>
      </c>
    </row>
    <row r="2159" spans="3:4">
      <c r="C2159" s="84" t="str">
        <f t="shared" si="66"/>
        <v>0:00:00</v>
      </c>
      <c r="D2159">
        <f t="shared" si="67"/>
        <v>0</v>
      </c>
    </row>
    <row r="2160" spans="3:4">
      <c r="C2160" s="84" t="str">
        <f t="shared" si="66"/>
        <v>0:00:00</v>
      </c>
      <c r="D2160">
        <f t="shared" si="67"/>
        <v>0</v>
      </c>
    </row>
    <row r="2161" spans="3:4">
      <c r="C2161" s="84" t="str">
        <f t="shared" si="66"/>
        <v>0:00:00</v>
      </c>
      <c r="D2161">
        <f t="shared" si="67"/>
        <v>0</v>
      </c>
    </row>
    <row r="2162" spans="3:4">
      <c r="C2162" s="84" t="str">
        <f t="shared" si="66"/>
        <v>0:00:00</v>
      </c>
      <c r="D2162">
        <f t="shared" si="67"/>
        <v>0</v>
      </c>
    </row>
    <row r="2163" spans="3:4">
      <c r="C2163" s="84" t="str">
        <f t="shared" si="66"/>
        <v>0:00:00</v>
      </c>
      <c r="D2163">
        <f t="shared" si="67"/>
        <v>0</v>
      </c>
    </row>
    <row r="2164" spans="3:4">
      <c r="C2164" s="84" t="str">
        <f t="shared" si="66"/>
        <v>0:00:00</v>
      </c>
      <c r="D2164">
        <f t="shared" si="67"/>
        <v>0</v>
      </c>
    </row>
    <row r="2165" spans="3:4">
      <c r="C2165" s="84" t="str">
        <f t="shared" si="66"/>
        <v>0:00:00</v>
      </c>
      <c r="D2165">
        <f t="shared" si="67"/>
        <v>0</v>
      </c>
    </row>
    <row r="2166" spans="3:4">
      <c r="C2166" s="84" t="str">
        <f t="shared" si="66"/>
        <v>0:00:00</v>
      </c>
      <c r="D2166">
        <f t="shared" si="67"/>
        <v>0</v>
      </c>
    </row>
    <row r="2167" spans="3:4">
      <c r="C2167" s="84" t="str">
        <f t="shared" si="66"/>
        <v>0:00:00</v>
      </c>
      <c r="D2167">
        <f t="shared" si="67"/>
        <v>0</v>
      </c>
    </row>
    <row r="2168" spans="3:4">
      <c r="C2168" s="84" t="str">
        <f t="shared" si="66"/>
        <v>0:00:00</v>
      </c>
      <c r="D2168">
        <f t="shared" si="67"/>
        <v>0</v>
      </c>
    </row>
    <row r="2169" spans="3:4">
      <c r="C2169" s="84" t="str">
        <f t="shared" si="66"/>
        <v>0:00:00</v>
      </c>
      <c r="D2169">
        <f t="shared" si="67"/>
        <v>0</v>
      </c>
    </row>
    <row r="2170" spans="3:4">
      <c r="C2170" s="84" t="str">
        <f t="shared" si="66"/>
        <v>0:00:00</v>
      </c>
      <c r="D2170">
        <f t="shared" si="67"/>
        <v>0</v>
      </c>
    </row>
    <row r="2171" spans="3:4">
      <c r="C2171" s="84" t="str">
        <f t="shared" si="66"/>
        <v>0:00:00</v>
      </c>
      <c r="D2171">
        <f t="shared" si="67"/>
        <v>0</v>
      </c>
    </row>
    <row r="2172" spans="3:4">
      <c r="C2172" s="84" t="str">
        <f t="shared" si="66"/>
        <v>0:00:00</v>
      </c>
      <c r="D2172">
        <f t="shared" si="67"/>
        <v>0</v>
      </c>
    </row>
    <row r="2173" spans="3:4">
      <c r="C2173" s="84" t="str">
        <f t="shared" si="66"/>
        <v>0:00:00</v>
      </c>
      <c r="D2173">
        <f t="shared" si="67"/>
        <v>0</v>
      </c>
    </row>
    <row r="2174" spans="3:4">
      <c r="C2174" s="84" t="str">
        <f t="shared" si="66"/>
        <v>0:00:00</v>
      </c>
      <c r="D2174">
        <f t="shared" si="67"/>
        <v>0</v>
      </c>
    </row>
    <row r="2175" spans="3:4">
      <c r="C2175" s="84" t="str">
        <f t="shared" si="66"/>
        <v>0:00:00</v>
      </c>
      <c r="D2175">
        <f t="shared" si="67"/>
        <v>0</v>
      </c>
    </row>
    <row r="2176" spans="3:4">
      <c r="C2176" s="84" t="str">
        <f t="shared" si="66"/>
        <v>0:00:00</v>
      </c>
      <c r="D2176">
        <f t="shared" si="67"/>
        <v>0</v>
      </c>
    </row>
    <row r="2177" spans="3:4">
      <c r="C2177" s="84" t="str">
        <f t="shared" si="66"/>
        <v>0:00:00</v>
      </c>
      <c r="D2177">
        <f t="shared" si="67"/>
        <v>0</v>
      </c>
    </row>
    <row r="2178" spans="3:4">
      <c r="C2178" s="84" t="str">
        <f t="shared" si="66"/>
        <v>0:00:00</v>
      </c>
      <c r="D2178">
        <f t="shared" si="67"/>
        <v>0</v>
      </c>
    </row>
    <row r="2179" spans="3:4">
      <c r="C2179" s="84" t="str">
        <f t="shared" si="66"/>
        <v>0:00:00</v>
      </c>
      <c r="D2179">
        <f t="shared" si="67"/>
        <v>0</v>
      </c>
    </row>
    <row r="2180" spans="3:4">
      <c r="C2180" s="84" t="str">
        <f t="shared" si="66"/>
        <v>0:00:00</v>
      </c>
      <c r="D2180">
        <f t="shared" si="67"/>
        <v>0</v>
      </c>
    </row>
    <row r="2181" spans="3:4">
      <c r="C2181" s="84" t="str">
        <f t="shared" si="66"/>
        <v>0:00:00</v>
      </c>
      <c r="D2181">
        <f t="shared" si="67"/>
        <v>0</v>
      </c>
    </row>
    <row r="2182" spans="3:4">
      <c r="C2182" s="84" t="str">
        <f t="shared" si="66"/>
        <v>0:00:00</v>
      </c>
      <c r="D2182">
        <f t="shared" si="67"/>
        <v>0</v>
      </c>
    </row>
    <row r="2183" spans="3:4">
      <c r="C2183" s="84" t="str">
        <f t="shared" ref="C2183:C2206" si="68">(TEXT(B2183-B2182,"h:mm:ss"))</f>
        <v>0:00:00</v>
      </c>
      <c r="D2183">
        <f t="shared" ref="D2183:D2206" si="69">(TIMEVALUE(C2183)*1440)</f>
        <v>0</v>
      </c>
    </row>
    <row r="2184" spans="3:4">
      <c r="C2184" s="84" t="str">
        <f t="shared" si="68"/>
        <v>0:00:00</v>
      </c>
      <c r="D2184">
        <f t="shared" si="69"/>
        <v>0</v>
      </c>
    </row>
    <row r="2185" spans="3:4">
      <c r="C2185" s="84" t="str">
        <f t="shared" si="68"/>
        <v>0:00:00</v>
      </c>
      <c r="D2185">
        <f t="shared" si="69"/>
        <v>0</v>
      </c>
    </row>
    <row r="2186" spans="3:4">
      <c r="C2186" s="84" t="str">
        <f t="shared" si="68"/>
        <v>0:00:00</v>
      </c>
      <c r="D2186">
        <f t="shared" si="69"/>
        <v>0</v>
      </c>
    </row>
    <row r="2187" spans="3:4">
      <c r="C2187" s="84" t="str">
        <f t="shared" si="68"/>
        <v>0:00:00</v>
      </c>
      <c r="D2187">
        <f t="shared" si="69"/>
        <v>0</v>
      </c>
    </row>
    <row r="2188" spans="3:4">
      <c r="C2188" s="84" t="str">
        <f t="shared" si="68"/>
        <v>0:00:00</v>
      </c>
      <c r="D2188">
        <f t="shared" si="69"/>
        <v>0</v>
      </c>
    </row>
    <row r="2189" spans="3:4">
      <c r="C2189" s="84" t="str">
        <f t="shared" si="68"/>
        <v>0:00:00</v>
      </c>
      <c r="D2189">
        <f t="shared" si="69"/>
        <v>0</v>
      </c>
    </row>
    <row r="2190" spans="3:4">
      <c r="C2190" s="84" t="str">
        <f t="shared" si="68"/>
        <v>0:00:00</v>
      </c>
      <c r="D2190">
        <f t="shared" si="69"/>
        <v>0</v>
      </c>
    </row>
    <row r="2191" spans="3:4">
      <c r="C2191" s="84" t="str">
        <f t="shared" si="68"/>
        <v>0:00:00</v>
      </c>
      <c r="D2191">
        <f t="shared" si="69"/>
        <v>0</v>
      </c>
    </row>
    <row r="2192" spans="3:4">
      <c r="C2192" s="84" t="str">
        <f t="shared" si="68"/>
        <v>0:00:00</v>
      </c>
      <c r="D2192">
        <f t="shared" si="69"/>
        <v>0</v>
      </c>
    </row>
    <row r="2193" spans="3:4">
      <c r="C2193" s="84" t="str">
        <f t="shared" si="68"/>
        <v>0:00:00</v>
      </c>
      <c r="D2193">
        <f t="shared" si="69"/>
        <v>0</v>
      </c>
    </row>
    <row r="2194" spans="3:4">
      <c r="C2194" s="84" t="str">
        <f t="shared" si="68"/>
        <v>0:00:00</v>
      </c>
      <c r="D2194">
        <f t="shared" si="69"/>
        <v>0</v>
      </c>
    </row>
    <row r="2195" spans="3:4">
      <c r="C2195" s="84" t="str">
        <f t="shared" si="68"/>
        <v>0:00:00</v>
      </c>
      <c r="D2195">
        <f t="shared" si="69"/>
        <v>0</v>
      </c>
    </row>
    <row r="2196" spans="3:4">
      <c r="C2196" s="84" t="str">
        <f t="shared" si="68"/>
        <v>0:00:00</v>
      </c>
      <c r="D2196">
        <f t="shared" si="69"/>
        <v>0</v>
      </c>
    </row>
    <row r="2197" spans="3:4">
      <c r="C2197" s="84" t="str">
        <f t="shared" si="68"/>
        <v>0:00:00</v>
      </c>
      <c r="D2197">
        <f t="shared" si="69"/>
        <v>0</v>
      </c>
    </row>
    <row r="2198" spans="3:4">
      <c r="C2198" s="84" t="str">
        <f t="shared" si="68"/>
        <v>0:00:00</v>
      </c>
      <c r="D2198">
        <f t="shared" si="69"/>
        <v>0</v>
      </c>
    </row>
    <row r="2199" spans="3:4">
      <c r="C2199" s="84" t="str">
        <f t="shared" si="68"/>
        <v>0:00:00</v>
      </c>
      <c r="D2199">
        <f t="shared" si="69"/>
        <v>0</v>
      </c>
    </row>
    <row r="2200" spans="3:4">
      <c r="C2200" s="84" t="str">
        <f t="shared" si="68"/>
        <v>0:00:00</v>
      </c>
      <c r="D2200">
        <f t="shared" si="69"/>
        <v>0</v>
      </c>
    </row>
    <row r="2201" spans="3:4">
      <c r="C2201" s="84" t="str">
        <f t="shared" si="68"/>
        <v>0:00:00</v>
      </c>
      <c r="D2201">
        <f t="shared" si="69"/>
        <v>0</v>
      </c>
    </row>
    <row r="2202" spans="3:4">
      <c r="C2202" s="84" t="str">
        <f t="shared" si="68"/>
        <v>0:00:00</v>
      </c>
      <c r="D2202">
        <f t="shared" si="69"/>
        <v>0</v>
      </c>
    </row>
    <row r="2203" spans="3:4">
      <c r="C2203" s="84" t="str">
        <f t="shared" si="68"/>
        <v>0:00:00</v>
      </c>
      <c r="D2203">
        <f t="shared" si="69"/>
        <v>0</v>
      </c>
    </row>
    <row r="2204" spans="3:4">
      <c r="C2204" s="84" t="str">
        <f t="shared" si="68"/>
        <v>0:00:00</v>
      </c>
      <c r="D2204">
        <f t="shared" si="69"/>
        <v>0</v>
      </c>
    </row>
    <row r="2205" spans="3:4">
      <c r="C2205" s="84" t="str">
        <f t="shared" si="68"/>
        <v>0:00:00</v>
      </c>
      <c r="D2205">
        <f t="shared" si="69"/>
        <v>0</v>
      </c>
    </row>
    <row r="2206" spans="3:4">
      <c r="C2206" s="84" t="str">
        <f t="shared" si="68"/>
        <v>0:00:00</v>
      </c>
      <c r="D2206">
        <f t="shared" si="69"/>
        <v>0</v>
      </c>
    </row>
  </sheetData>
  <mergeCells count="31">
    <mergeCell ref="L2:L3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X2:X3"/>
    <mergeCell ref="M2:M3"/>
    <mergeCell ref="N2:N3"/>
    <mergeCell ref="O2:O3"/>
    <mergeCell ref="P2:P3"/>
    <mergeCell ref="Q2:Q3"/>
    <mergeCell ref="R2:R3"/>
    <mergeCell ref="S2:S3"/>
    <mergeCell ref="T2:T3"/>
    <mergeCell ref="U2:U3"/>
    <mergeCell ref="V2:V3"/>
    <mergeCell ref="W2:W3"/>
    <mergeCell ref="AE2:AE3"/>
    <mergeCell ref="Y2:Y3"/>
    <mergeCell ref="Z2:Z3"/>
    <mergeCell ref="AA2:AA3"/>
    <mergeCell ref="AB2:AB3"/>
    <mergeCell ref="AC2:AC3"/>
    <mergeCell ref="AD2:AD3"/>
  </mergeCell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Field readings</vt:lpstr>
      <vt:lpstr>Gas calculations</vt:lpstr>
      <vt:lpstr>Report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Field readings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yennai4</dc:creator>
  <cp:lastModifiedBy>Joshi Nitin</cp:lastModifiedBy>
  <dcterms:created xsi:type="dcterms:W3CDTF">2013-08-06T22:58:33Z</dcterms:created>
  <dcterms:modified xsi:type="dcterms:W3CDTF">2025-05-06T12:23:30Z</dcterms:modified>
</cp:coreProperties>
</file>